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3.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E:\College Excel\Project\"/>
    </mc:Choice>
  </mc:AlternateContent>
  <xr:revisionPtr revIDLastSave="0" documentId="13_ncr:1_{D29BC42F-2D92-45D5-BE51-49D98582AE7F}" xr6:coauthVersionLast="47" xr6:coauthVersionMax="47" xr10:uidLastSave="{00000000-0000-0000-0000-000000000000}"/>
  <bookViews>
    <workbookView xWindow="-108" yWindow="-108" windowWidth="23256" windowHeight="13176" firstSheet="9" activeTab="13" xr2:uid="{5D97276D-FC47-4B83-B0D1-D84C0812BF9A}"/>
  </bookViews>
  <sheets>
    <sheet name="Churn Rate by Demographics" sheetId="7" r:id="rId1"/>
    <sheet name="Churn Rate by Tenure " sheetId="6" r:id="rId2"/>
    <sheet name="Churn by Service Type " sheetId="8" r:id="rId3"/>
    <sheet name="Churn Rate by Marital Status " sheetId="9" r:id="rId4"/>
    <sheet name="Churn by Offer Type" sheetId="10" r:id="rId5"/>
    <sheet name="Churn Reasons Analysis " sheetId="11" r:id="rId6"/>
    <sheet name="Churn by Payment Method " sheetId="13" r:id="rId7"/>
    <sheet name="Churn by Contract Type " sheetId="12" r:id="rId8"/>
    <sheet name="Churn by Monthly Charges" sheetId="21" r:id="rId9"/>
    <sheet name="Churn by City" sheetId="16" r:id="rId10"/>
    <sheet name="Extra chart" sheetId="24" r:id="rId11"/>
    <sheet name="Churn by Number of Dependents" sheetId="15" r:id="rId12"/>
    <sheet name="Main" sheetId="1" r:id="rId13"/>
    <sheet name="Dashboard" sheetId="23" r:id="rId14"/>
  </sheets>
  <definedNames>
    <definedName name="Slicer_Churn_Reason">#N/A</definedName>
    <definedName name="Slicer_City">#N/A</definedName>
    <definedName name="Slicer_Number_of_Dependents">#N/A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4"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2" i="1"/>
  <c r="AP5053" i="1"/>
  <c r="AP5054" i="1"/>
  <c r="AP5055" i="1"/>
  <c r="AP5056" i="1"/>
  <c r="AP5057" i="1"/>
  <c r="AP5058" i="1"/>
  <c r="AP5059" i="1"/>
  <c r="AP5060" i="1"/>
  <c r="AP5061" i="1"/>
  <c r="AP5062" i="1"/>
  <c r="AP5063"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5509" i="1"/>
  <c r="AP5510" i="1"/>
  <c r="AP5511" i="1"/>
  <c r="AP5512" i="1"/>
  <c r="AP5513" i="1"/>
  <c r="AP5514" i="1"/>
  <c r="AP5515" i="1"/>
  <c r="AP5516" i="1"/>
  <c r="AP5517" i="1"/>
  <c r="AP5518" i="1"/>
  <c r="AP5519" i="1"/>
  <c r="AP5520" i="1"/>
  <c r="AP5521" i="1"/>
  <c r="AP5522" i="1"/>
  <c r="AP5523" i="1"/>
  <c r="AP5524" i="1"/>
  <c r="AP5525" i="1"/>
  <c r="AP5526" i="1"/>
  <c r="AP5527" i="1"/>
  <c r="AP5528" i="1"/>
  <c r="AP5529" i="1"/>
  <c r="AP5530" i="1"/>
  <c r="AP5531" i="1"/>
  <c r="AP5532" i="1"/>
  <c r="AP5533" i="1"/>
  <c r="AP5534" i="1"/>
  <c r="AP5535" i="1"/>
  <c r="AP5536" i="1"/>
  <c r="AP5537" i="1"/>
  <c r="AP5538" i="1"/>
  <c r="AP5539" i="1"/>
  <c r="AP5540" i="1"/>
  <c r="AP5541" i="1"/>
  <c r="AP5542" i="1"/>
  <c r="AP5543" i="1"/>
  <c r="AP5544" i="1"/>
  <c r="AP5545" i="1"/>
  <c r="AP5546" i="1"/>
  <c r="AP5547" i="1"/>
  <c r="AP5548" i="1"/>
  <c r="AP5549" i="1"/>
  <c r="AP5550" i="1"/>
  <c r="AP5551" i="1"/>
  <c r="AP5552" i="1"/>
  <c r="AP5553" i="1"/>
  <c r="AP5554" i="1"/>
  <c r="AP5555" i="1"/>
  <c r="AP5556" i="1"/>
  <c r="AP5557" i="1"/>
  <c r="AP5558" i="1"/>
  <c r="AP5559" i="1"/>
  <c r="AP5560" i="1"/>
  <c r="AP5561" i="1"/>
  <c r="AP5562" i="1"/>
  <c r="AP5563" i="1"/>
  <c r="AP5564" i="1"/>
  <c r="AP5565" i="1"/>
  <c r="AP5566" i="1"/>
  <c r="AP5567" i="1"/>
  <c r="AP5568" i="1"/>
  <c r="AP5569" i="1"/>
  <c r="AP5570" i="1"/>
  <c r="AP5571" i="1"/>
  <c r="AP5572" i="1"/>
  <c r="AP5573" i="1"/>
  <c r="AP5574" i="1"/>
  <c r="AP5575" i="1"/>
  <c r="AP5576" i="1"/>
  <c r="AP5577" i="1"/>
  <c r="AP5578" i="1"/>
  <c r="AP5579" i="1"/>
  <c r="AP5580" i="1"/>
  <c r="AP5581" i="1"/>
  <c r="AP5582" i="1"/>
  <c r="AP5583" i="1"/>
  <c r="AP5584" i="1"/>
  <c r="AP5585" i="1"/>
  <c r="AP5586" i="1"/>
  <c r="AP5587" i="1"/>
  <c r="AP5588" i="1"/>
  <c r="AP5589" i="1"/>
  <c r="AP5590" i="1"/>
  <c r="AP5591" i="1"/>
  <c r="AP5592" i="1"/>
  <c r="AP5593" i="1"/>
  <c r="AP5594" i="1"/>
  <c r="AP5595" i="1"/>
  <c r="AP5596" i="1"/>
  <c r="AP5597" i="1"/>
  <c r="AP5598" i="1"/>
  <c r="AP5599" i="1"/>
  <c r="AP5600" i="1"/>
  <c r="AP5601" i="1"/>
  <c r="AP5602" i="1"/>
  <c r="AP5603" i="1"/>
  <c r="AP5604" i="1"/>
  <c r="AP5605" i="1"/>
  <c r="AP5606" i="1"/>
  <c r="AP5607" i="1"/>
  <c r="AP5608" i="1"/>
  <c r="AP5609" i="1"/>
  <c r="AP5610" i="1"/>
  <c r="AP5611" i="1"/>
  <c r="AP5612" i="1"/>
  <c r="AP5613" i="1"/>
  <c r="AP5614" i="1"/>
  <c r="AP5615" i="1"/>
  <c r="AP5616" i="1"/>
  <c r="AP5617" i="1"/>
  <c r="AP5618" i="1"/>
  <c r="AP5619" i="1"/>
  <c r="AP5620" i="1"/>
  <c r="AP5621" i="1"/>
  <c r="AP5622" i="1"/>
  <c r="AP5623" i="1"/>
  <c r="AP5624" i="1"/>
  <c r="AP5625" i="1"/>
  <c r="AP5626" i="1"/>
  <c r="AP5627" i="1"/>
  <c r="AP5628" i="1"/>
  <c r="AP5629" i="1"/>
  <c r="AP5630" i="1"/>
  <c r="AP5631" i="1"/>
  <c r="AP5632" i="1"/>
  <c r="AP5633" i="1"/>
  <c r="AP5634" i="1"/>
  <c r="AP5635" i="1"/>
  <c r="AP5636" i="1"/>
  <c r="AP5637" i="1"/>
  <c r="AP5638" i="1"/>
  <c r="AP5639" i="1"/>
  <c r="AP5640" i="1"/>
  <c r="AP5641" i="1"/>
  <c r="AP5642" i="1"/>
  <c r="AP5643" i="1"/>
  <c r="AP5644" i="1"/>
  <c r="AP5645" i="1"/>
  <c r="AP5646" i="1"/>
  <c r="AP5647" i="1"/>
  <c r="AP5648" i="1"/>
  <c r="AP5649" i="1"/>
  <c r="AP5650" i="1"/>
  <c r="AP5651" i="1"/>
  <c r="AP5652" i="1"/>
  <c r="AP5653" i="1"/>
  <c r="AP5654" i="1"/>
  <c r="AP5655" i="1"/>
  <c r="AP5656" i="1"/>
  <c r="AP5657" i="1"/>
  <c r="AP5658" i="1"/>
  <c r="AP5659" i="1"/>
  <c r="AP5660" i="1"/>
  <c r="AP5661" i="1"/>
  <c r="AP5662" i="1"/>
  <c r="AP5663" i="1"/>
  <c r="AP5664" i="1"/>
  <c r="AP5665" i="1"/>
  <c r="AP5666" i="1"/>
  <c r="AP5667" i="1"/>
  <c r="AP5668" i="1"/>
  <c r="AP5669" i="1"/>
  <c r="AP5670" i="1"/>
  <c r="AP5671" i="1"/>
  <c r="AP5672" i="1"/>
  <c r="AP5673" i="1"/>
  <c r="AP5674" i="1"/>
  <c r="AP5675" i="1"/>
  <c r="AP5676" i="1"/>
  <c r="AP5677" i="1"/>
  <c r="AP5678" i="1"/>
  <c r="AP5679" i="1"/>
  <c r="AP5680" i="1"/>
  <c r="AP5681" i="1"/>
  <c r="AP5682" i="1"/>
  <c r="AP5683" i="1"/>
  <c r="AP5684" i="1"/>
  <c r="AP5685" i="1"/>
  <c r="AP5686" i="1"/>
  <c r="AP5687" i="1"/>
  <c r="AP5688" i="1"/>
  <c r="AP5689" i="1"/>
  <c r="AP5690" i="1"/>
  <c r="AP5691" i="1"/>
  <c r="AP5692" i="1"/>
  <c r="AP5693" i="1"/>
  <c r="AP5694" i="1"/>
  <c r="AP5695" i="1"/>
  <c r="AP5696" i="1"/>
  <c r="AP5697" i="1"/>
  <c r="AP5698" i="1"/>
  <c r="AP5699" i="1"/>
  <c r="AP5700" i="1"/>
  <c r="AP5701" i="1"/>
  <c r="AP5702" i="1"/>
  <c r="AP5703" i="1"/>
  <c r="AP5704" i="1"/>
  <c r="AP5705" i="1"/>
  <c r="AP5706" i="1"/>
  <c r="AP5707" i="1"/>
  <c r="AP5708" i="1"/>
  <c r="AP5709" i="1"/>
  <c r="AP5710" i="1"/>
  <c r="AP5711" i="1"/>
  <c r="AP5712" i="1"/>
  <c r="AP5713" i="1"/>
  <c r="AP5714" i="1"/>
  <c r="AP5715" i="1"/>
  <c r="AP5716" i="1"/>
  <c r="AP5717" i="1"/>
  <c r="AP5718" i="1"/>
  <c r="AP5719" i="1"/>
  <c r="AP5720" i="1"/>
  <c r="AP5721" i="1"/>
  <c r="AP5722" i="1"/>
  <c r="AP5723" i="1"/>
  <c r="AP5724" i="1"/>
  <c r="AP5725" i="1"/>
  <c r="AP5726" i="1"/>
  <c r="AP5727" i="1"/>
  <c r="AP5728" i="1"/>
  <c r="AP5729" i="1"/>
  <c r="AP5730" i="1"/>
  <c r="AP5731" i="1"/>
  <c r="AP5732" i="1"/>
  <c r="AP5733" i="1"/>
  <c r="AP5734" i="1"/>
  <c r="AP5735" i="1"/>
  <c r="AP5736" i="1"/>
  <c r="AP5737" i="1"/>
  <c r="AP5738" i="1"/>
  <c r="AP5739" i="1"/>
  <c r="AP5740" i="1"/>
  <c r="AP5741" i="1"/>
  <c r="AP5742" i="1"/>
  <c r="AP5743" i="1"/>
  <c r="AP5744" i="1"/>
  <c r="AP5745" i="1"/>
  <c r="AP5746" i="1"/>
  <c r="AP5747" i="1"/>
  <c r="AP5748" i="1"/>
  <c r="AP5749" i="1"/>
  <c r="AP5750" i="1"/>
  <c r="AP5751" i="1"/>
  <c r="AP5752" i="1"/>
  <c r="AP5753" i="1"/>
  <c r="AP5754" i="1"/>
  <c r="AP5755" i="1"/>
  <c r="AP5756" i="1"/>
  <c r="AP5757" i="1"/>
  <c r="AP5758" i="1"/>
  <c r="AP5759" i="1"/>
  <c r="AP5760" i="1"/>
  <c r="AP5761" i="1"/>
  <c r="AP5762" i="1"/>
  <c r="AP5763" i="1"/>
  <c r="AP5764" i="1"/>
  <c r="AP5765" i="1"/>
  <c r="AP5766" i="1"/>
  <c r="AP5767" i="1"/>
  <c r="AP5768" i="1"/>
  <c r="AP5769" i="1"/>
  <c r="AP5770" i="1"/>
  <c r="AP5771" i="1"/>
  <c r="AP5772" i="1"/>
  <c r="AP5773" i="1"/>
  <c r="AP5774" i="1"/>
  <c r="AP5775" i="1"/>
  <c r="AP5776" i="1"/>
  <c r="AP5777" i="1"/>
  <c r="AP5778" i="1"/>
  <c r="AP5779" i="1"/>
  <c r="AP5780" i="1"/>
  <c r="AP5781" i="1"/>
  <c r="AP5782" i="1"/>
  <c r="AP5783" i="1"/>
  <c r="AP5784" i="1"/>
  <c r="AP5785" i="1"/>
  <c r="AP5786" i="1"/>
  <c r="AP5787" i="1"/>
  <c r="AP5788" i="1"/>
  <c r="AP5789" i="1"/>
  <c r="AP5790" i="1"/>
  <c r="AP5791" i="1"/>
  <c r="AP5792" i="1"/>
  <c r="AP5793" i="1"/>
  <c r="AP5794" i="1"/>
  <c r="AP5795" i="1"/>
  <c r="AP5796" i="1"/>
  <c r="AP5797" i="1"/>
  <c r="AP5798" i="1"/>
  <c r="AP5799" i="1"/>
  <c r="AP5800" i="1"/>
  <c r="AP5801" i="1"/>
  <c r="AP5802" i="1"/>
  <c r="AP5803" i="1"/>
  <c r="AP5804" i="1"/>
  <c r="AP5805" i="1"/>
  <c r="AP5806" i="1"/>
  <c r="AP5807" i="1"/>
  <c r="AP5808" i="1"/>
  <c r="AP5809" i="1"/>
  <c r="AP5810" i="1"/>
  <c r="AP5811" i="1"/>
  <c r="AP5812" i="1"/>
  <c r="AP5813" i="1"/>
  <c r="AP5814" i="1"/>
  <c r="AP5815" i="1"/>
  <c r="AP5816" i="1"/>
  <c r="AP5817" i="1"/>
  <c r="AP5818" i="1"/>
  <c r="AP5819" i="1"/>
  <c r="AP5820" i="1"/>
  <c r="AP5821" i="1"/>
  <c r="AP5822" i="1"/>
  <c r="AP5823" i="1"/>
  <c r="AP5824" i="1"/>
  <c r="AP5825" i="1"/>
  <c r="AP5826" i="1"/>
  <c r="AP5827" i="1"/>
  <c r="AP5828" i="1"/>
  <c r="AP5829" i="1"/>
  <c r="AP5830" i="1"/>
  <c r="AP5831" i="1"/>
  <c r="AP5832" i="1"/>
  <c r="AP5833" i="1"/>
  <c r="AP5834" i="1"/>
  <c r="AP5835" i="1"/>
  <c r="AP5836" i="1"/>
  <c r="AP5837" i="1"/>
  <c r="AP5838" i="1"/>
  <c r="AP5839" i="1"/>
  <c r="AP5840" i="1"/>
  <c r="AP5841" i="1"/>
  <c r="AP5842" i="1"/>
  <c r="AP5843" i="1"/>
  <c r="AP5844" i="1"/>
  <c r="AP5845" i="1"/>
  <c r="AP5846" i="1"/>
  <c r="AP5847" i="1"/>
  <c r="AP5848" i="1"/>
  <c r="AP5849" i="1"/>
  <c r="AP5850" i="1"/>
  <c r="AP5851" i="1"/>
  <c r="AP5852" i="1"/>
  <c r="AP5853" i="1"/>
  <c r="AP5854" i="1"/>
  <c r="AP5855" i="1"/>
  <c r="AP5856" i="1"/>
  <c r="AP5857" i="1"/>
  <c r="AP5858" i="1"/>
  <c r="AP5859" i="1"/>
  <c r="AP5860" i="1"/>
  <c r="AP5861" i="1"/>
  <c r="AP5862" i="1"/>
  <c r="AP5863" i="1"/>
  <c r="AP5864" i="1"/>
  <c r="AP5865" i="1"/>
  <c r="AP5866" i="1"/>
  <c r="AP5867" i="1"/>
  <c r="AP5868" i="1"/>
  <c r="AP5869" i="1"/>
  <c r="AP5870" i="1"/>
  <c r="AP5871" i="1"/>
  <c r="AP5872" i="1"/>
  <c r="AP5873" i="1"/>
  <c r="AP5874" i="1"/>
  <c r="AP5875" i="1"/>
  <c r="AP5876" i="1"/>
  <c r="AP5877" i="1"/>
  <c r="AP5878" i="1"/>
  <c r="AP5879" i="1"/>
  <c r="AP5880" i="1"/>
  <c r="AP5881" i="1"/>
  <c r="AP5882" i="1"/>
  <c r="AP5883" i="1"/>
  <c r="AP5884" i="1"/>
  <c r="AP5885" i="1"/>
  <c r="AP5886" i="1"/>
  <c r="AP5887" i="1"/>
  <c r="AP5888" i="1"/>
  <c r="AP5889" i="1"/>
  <c r="AP5890" i="1"/>
  <c r="AP5891" i="1"/>
  <c r="AP5892" i="1"/>
  <c r="AP5893" i="1"/>
  <c r="AP5894" i="1"/>
  <c r="AP5895" i="1"/>
  <c r="AP5896" i="1"/>
  <c r="AP5897" i="1"/>
  <c r="AP5898" i="1"/>
  <c r="AP5899" i="1"/>
  <c r="AP5900" i="1"/>
  <c r="AP5901" i="1"/>
  <c r="AP5902" i="1"/>
  <c r="AP5903" i="1"/>
  <c r="AP5904" i="1"/>
  <c r="AP5905" i="1"/>
  <c r="AP5906" i="1"/>
  <c r="AP5907" i="1"/>
  <c r="AP5908" i="1"/>
  <c r="AP5909" i="1"/>
  <c r="AP5910" i="1"/>
  <c r="AP5911" i="1"/>
  <c r="AP5912" i="1"/>
  <c r="AP5913" i="1"/>
  <c r="AP5914" i="1"/>
  <c r="AP5915" i="1"/>
  <c r="AP5916" i="1"/>
  <c r="AP5917" i="1"/>
  <c r="AP5918" i="1"/>
  <c r="AP5919" i="1"/>
  <c r="AP5920" i="1"/>
  <c r="AP5921" i="1"/>
  <c r="AP5922" i="1"/>
  <c r="AP5923" i="1"/>
  <c r="AP5924" i="1"/>
  <c r="AP5925" i="1"/>
  <c r="AP5926" i="1"/>
  <c r="AP5927" i="1"/>
  <c r="AP5928" i="1"/>
  <c r="AP5929" i="1"/>
  <c r="AP5930" i="1"/>
  <c r="AP5931" i="1"/>
  <c r="AP5932" i="1"/>
  <c r="AP5933" i="1"/>
  <c r="AP5934" i="1"/>
  <c r="AP5935" i="1"/>
  <c r="AP5936" i="1"/>
  <c r="AP5937" i="1"/>
  <c r="AP5938" i="1"/>
  <c r="AP5939" i="1"/>
  <c r="AP5940" i="1"/>
  <c r="AP5941" i="1"/>
  <c r="AP5942" i="1"/>
  <c r="AP5943" i="1"/>
  <c r="AP5944" i="1"/>
  <c r="AP5945" i="1"/>
  <c r="AP5946" i="1"/>
  <c r="AP5947" i="1"/>
  <c r="AP5948" i="1"/>
  <c r="AP5949" i="1"/>
  <c r="AP5950" i="1"/>
  <c r="AP5951" i="1"/>
  <c r="AP5952" i="1"/>
  <c r="AP5953" i="1"/>
  <c r="AP5954" i="1"/>
  <c r="AP5955" i="1"/>
  <c r="AP5956" i="1"/>
  <c r="AP5957" i="1"/>
  <c r="AP5958" i="1"/>
  <c r="AP5959" i="1"/>
  <c r="AP5960" i="1"/>
  <c r="AP5961" i="1"/>
  <c r="AP5962" i="1"/>
  <c r="AP5963" i="1"/>
  <c r="AP5964" i="1"/>
  <c r="AP5965" i="1"/>
  <c r="AP5966" i="1"/>
  <c r="AP5967" i="1"/>
  <c r="AP5968" i="1"/>
  <c r="AP5969" i="1"/>
  <c r="AP5970" i="1"/>
  <c r="AP5971" i="1"/>
  <c r="AP5972" i="1"/>
  <c r="AP5973" i="1"/>
  <c r="AP5974" i="1"/>
  <c r="AP5975" i="1"/>
  <c r="AP5976" i="1"/>
  <c r="AP5977" i="1"/>
  <c r="AP5978" i="1"/>
  <c r="AP5979" i="1"/>
  <c r="AP5980" i="1"/>
  <c r="AP5981" i="1"/>
  <c r="AP5982" i="1"/>
  <c r="AP5983" i="1"/>
  <c r="AP5984" i="1"/>
  <c r="AP5985" i="1"/>
  <c r="AP5986" i="1"/>
  <c r="AP5987" i="1"/>
  <c r="AP5988" i="1"/>
  <c r="AP5989" i="1"/>
  <c r="AP5990" i="1"/>
  <c r="AP5991" i="1"/>
  <c r="AP5992" i="1"/>
  <c r="AP5993" i="1"/>
  <c r="AP5994" i="1"/>
  <c r="AP5995" i="1"/>
  <c r="AP5996" i="1"/>
  <c r="AP5997" i="1"/>
  <c r="AP5998" i="1"/>
  <c r="AP5999" i="1"/>
  <c r="AP6000" i="1"/>
  <c r="AP6001" i="1"/>
  <c r="AP6002" i="1"/>
  <c r="AP6003" i="1"/>
  <c r="AP6004" i="1"/>
  <c r="AP6005" i="1"/>
  <c r="AP6006" i="1"/>
  <c r="AP6007" i="1"/>
  <c r="AP6008" i="1"/>
  <c r="AP6009" i="1"/>
  <c r="AP6010" i="1"/>
  <c r="AP6011" i="1"/>
  <c r="AP6012" i="1"/>
  <c r="AP6013" i="1"/>
  <c r="AP6014" i="1"/>
  <c r="AP6015" i="1"/>
  <c r="AP6016" i="1"/>
  <c r="AP6017" i="1"/>
  <c r="AP6018" i="1"/>
  <c r="AP6019" i="1"/>
  <c r="AP6020" i="1"/>
  <c r="AP6021" i="1"/>
  <c r="AP6022" i="1"/>
  <c r="AP6023" i="1"/>
  <c r="AP6024" i="1"/>
  <c r="AP6025" i="1"/>
  <c r="AP6026" i="1"/>
  <c r="AP6027" i="1"/>
  <c r="AP6028" i="1"/>
  <c r="AP6029" i="1"/>
  <c r="AP6030" i="1"/>
  <c r="AP6031" i="1"/>
  <c r="AP6032" i="1"/>
  <c r="AP6033" i="1"/>
  <c r="AP6034" i="1"/>
  <c r="AP6035" i="1"/>
  <c r="AP6036" i="1"/>
  <c r="AP6037" i="1"/>
  <c r="AP6038" i="1"/>
  <c r="AP6039" i="1"/>
  <c r="AP6040" i="1"/>
  <c r="AP6041" i="1"/>
  <c r="AP6042" i="1"/>
  <c r="AP6043" i="1"/>
  <c r="AP6044" i="1"/>
  <c r="AP6045" i="1"/>
  <c r="AP6046" i="1"/>
  <c r="AP6047" i="1"/>
  <c r="AP6048" i="1"/>
  <c r="AP6049" i="1"/>
  <c r="AP6050" i="1"/>
  <c r="AP6051" i="1"/>
  <c r="AP6052" i="1"/>
  <c r="AP6053" i="1"/>
  <c r="AP6054" i="1"/>
  <c r="AP6055" i="1"/>
  <c r="AP6056" i="1"/>
  <c r="AP6057" i="1"/>
  <c r="AP6058" i="1"/>
  <c r="AP6059" i="1"/>
  <c r="AP6060" i="1"/>
  <c r="AP6061" i="1"/>
  <c r="AP6062" i="1"/>
  <c r="AP6063" i="1"/>
  <c r="AP6064" i="1"/>
  <c r="AP6065" i="1"/>
  <c r="AP6066" i="1"/>
  <c r="AP6067" i="1"/>
  <c r="AP6068" i="1"/>
  <c r="AP6069" i="1"/>
  <c r="AP6070" i="1"/>
  <c r="AP6071" i="1"/>
  <c r="AP6072" i="1"/>
  <c r="AP6073" i="1"/>
  <c r="AP6074" i="1"/>
  <c r="AP6075" i="1"/>
  <c r="AP6076" i="1"/>
  <c r="AP6077" i="1"/>
  <c r="AP6078" i="1"/>
  <c r="AP6079" i="1"/>
  <c r="AP6080" i="1"/>
  <c r="AP6081" i="1"/>
  <c r="AP6082" i="1"/>
  <c r="AP6083" i="1"/>
  <c r="AP6084" i="1"/>
  <c r="AP6085" i="1"/>
  <c r="AP6086" i="1"/>
  <c r="AP6087" i="1"/>
  <c r="AP6088" i="1"/>
  <c r="AP6089" i="1"/>
  <c r="AP6090" i="1"/>
  <c r="AP6091" i="1"/>
  <c r="AP6092" i="1"/>
  <c r="AP6093" i="1"/>
  <c r="AP6094" i="1"/>
  <c r="AP6095" i="1"/>
  <c r="AP6096" i="1"/>
  <c r="AP6097" i="1"/>
  <c r="AP6098" i="1"/>
  <c r="AP6099" i="1"/>
  <c r="AP6100" i="1"/>
  <c r="AP6101" i="1"/>
  <c r="AP6102" i="1"/>
  <c r="AP6103" i="1"/>
  <c r="AP6104" i="1"/>
  <c r="AP6105" i="1"/>
  <c r="AP6106" i="1"/>
  <c r="AP6107" i="1"/>
  <c r="AP6108" i="1"/>
  <c r="AP6109" i="1"/>
  <c r="AP6110" i="1"/>
  <c r="AP6111" i="1"/>
  <c r="AP6112" i="1"/>
  <c r="AP6113" i="1"/>
  <c r="AP6114" i="1"/>
  <c r="AP6115" i="1"/>
  <c r="AP6116" i="1"/>
  <c r="AP6117" i="1"/>
  <c r="AP6118" i="1"/>
  <c r="AP6119" i="1"/>
  <c r="AP6120" i="1"/>
  <c r="AP6121" i="1"/>
  <c r="AP6122" i="1"/>
  <c r="AP6123" i="1"/>
  <c r="AP6124" i="1"/>
  <c r="AP6125" i="1"/>
  <c r="AP6126" i="1"/>
  <c r="AP6127" i="1"/>
  <c r="AP6128" i="1"/>
  <c r="AP6129" i="1"/>
  <c r="AP6130" i="1"/>
  <c r="AP6131" i="1"/>
  <c r="AP6132" i="1"/>
  <c r="AP6133" i="1"/>
  <c r="AP6134" i="1"/>
  <c r="AP6135" i="1"/>
  <c r="AP6136" i="1"/>
  <c r="AP6137" i="1"/>
  <c r="AP6138" i="1"/>
  <c r="AP6139" i="1"/>
  <c r="AP6140" i="1"/>
  <c r="AP6141" i="1"/>
  <c r="AP6142" i="1"/>
  <c r="AP6143" i="1"/>
  <c r="AP6144" i="1"/>
  <c r="AP6145" i="1"/>
  <c r="AP6146" i="1"/>
  <c r="AP6147" i="1"/>
  <c r="AP6148" i="1"/>
  <c r="AP6149" i="1"/>
  <c r="AP6150" i="1"/>
  <c r="AP6151" i="1"/>
  <c r="AP6152" i="1"/>
  <c r="AP6153" i="1"/>
  <c r="AP6154" i="1"/>
  <c r="AP6155" i="1"/>
  <c r="AP6156" i="1"/>
  <c r="AP6157" i="1"/>
  <c r="AP6158" i="1"/>
  <c r="AP6159" i="1"/>
  <c r="AP6160" i="1"/>
  <c r="AP6161" i="1"/>
  <c r="AP6162" i="1"/>
  <c r="AP6163" i="1"/>
  <c r="AP6164" i="1"/>
  <c r="AP6165" i="1"/>
  <c r="AP6166" i="1"/>
  <c r="AP6167" i="1"/>
  <c r="AP6168" i="1"/>
  <c r="AP6169" i="1"/>
  <c r="AP6170" i="1"/>
  <c r="AP6171" i="1"/>
  <c r="AP6172" i="1"/>
  <c r="AP6173" i="1"/>
  <c r="AP6174" i="1"/>
  <c r="AP6175" i="1"/>
  <c r="AP6176" i="1"/>
  <c r="AP6177" i="1"/>
  <c r="AP6178" i="1"/>
  <c r="AP6179" i="1"/>
  <c r="AP6180" i="1"/>
  <c r="AP6181" i="1"/>
  <c r="AP6182" i="1"/>
  <c r="AP6183" i="1"/>
  <c r="AP6184" i="1"/>
  <c r="AP6185" i="1"/>
  <c r="AP6186" i="1"/>
  <c r="AP6187" i="1"/>
  <c r="AP6188" i="1"/>
  <c r="AP6189" i="1"/>
  <c r="AP6190" i="1"/>
  <c r="AP6191" i="1"/>
  <c r="AP6192" i="1"/>
  <c r="AP6193" i="1"/>
  <c r="AP6194" i="1"/>
  <c r="AP6195" i="1"/>
  <c r="AP6196" i="1"/>
  <c r="AP6197" i="1"/>
  <c r="AP6198" i="1"/>
  <c r="AP6199" i="1"/>
  <c r="AP6200" i="1"/>
  <c r="AP6201" i="1"/>
  <c r="AP6202" i="1"/>
  <c r="AP6203" i="1"/>
  <c r="AP6204" i="1"/>
  <c r="AP6205" i="1"/>
  <c r="AP6206" i="1"/>
  <c r="AP6207" i="1"/>
  <c r="AP6208" i="1"/>
  <c r="AP6209" i="1"/>
  <c r="AP6210" i="1"/>
  <c r="AP6211" i="1"/>
  <c r="AP6212" i="1"/>
  <c r="AP6213" i="1"/>
  <c r="AP6214" i="1"/>
  <c r="AP6215" i="1"/>
  <c r="AP6216" i="1"/>
  <c r="AP6217" i="1"/>
  <c r="AP6218" i="1"/>
  <c r="AP6219" i="1"/>
  <c r="AP6220" i="1"/>
  <c r="AP6221" i="1"/>
  <c r="AP6222" i="1"/>
  <c r="AP6223" i="1"/>
  <c r="AP6224" i="1"/>
  <c r="AP6225" i="1"/>
  <c r="AP6226" i="1"/>
  <c r="AP6227" i="1"/>
  <c r="AP6228" i="1"/>
  <c r="AP6229" i="1"/>
  <c r="AP6230" i="1"/>
  <c r="AP6231" i="1"/>
  <c r="AP6232" i="1"/>
  <c r="AP6233" i="1"/>
  <c r="AP6234" i="1"/>
  <c r="AP6235" i="1"/>
  <c r="AP6236" i="1"/>
  <c r="AP6237" i="1"/>
  <c r="AP6238" i="1"/>
  <c r="AP6239" i="1"/>
  <c r="AP6240" i="1"/>
  <c r="AP6241" i="1"/>
  <c r="AP6242" i="1"/>
  <c r="AP6243" i="1"/>
  <c r="AP6244" i="1"/>
  <c r="AP6245" i="1"/>
  <c r="AP6246" i="1"/>
  <c r="AP6247" i="1"/>
  <c r="AP6248" i="1"/>
  <c r="AP6249" i="1"/>
  <c r="AP6250" i="1"/>
  <c r="AP6251" i="1"/>
  <c r="AP6252" i="1"/>
  <c r="AP6253" i="1"/>
  <c r="AP6254" i="1"/>
  <c r="AP6255" i="1"/>
  <c r="AP6256" i="1"/>
  <c r="AP6257" i="1"/>
  <c r="AP6258" i="1"/>
  <c r="AP6259" i="1"/>
  <c r="AP6260" i="1"/>
  <c r="AP6261" i="1"/>
  <c r="AP6262" i="1"/>
  <c r="AP6263" i="1"/>
  <c r="AP6264" i="1"/>
  <c r="AP6265" i="1"/>
  <c r="AP6266" i="1"/>
  <c r="AP6267" i="1"/>
  <c r="AP6268" i="1"/>
  <c r="AP6269" i="1"/>
  <c r="AP6270" i="1"/>
  <c r="AP6271" i="1"/>
  <c r="AP6272" i="1"/>
  <c r="AP6273" i="1"/>
  <c r="AP6274" i="1"/>
  <c r="AP6275" i="1"/>
  <c r="AP6276" i="1"/>
  <c r="AP6277" i="1"/>
  <c r="AP6278" i="1"/>
  <c r="AP6279" i="1"/>
  <c r="AP6280" i="1"/>
  <c r="AP6281" i="1"/>
  <c r="AP6282" i="1"/>
  <c r="AP6283" i="1"/>
  <c r="AP6284" i="1"/>
  <c r="AP6285" i="1"/>
  <c r="AP6286" i="1"/>
  <c r="AP6287" i="1"/>
  <c r="AP6288" i="1"/>
  <c r="AP6289" i="1"/>
  <c r="AP6290" i="1"/>
  <c r="AP6291" i="1"/>
  <c r="AP6292" i="1"/>
  <c r="AP6293" i="1"/>
  <c r="AP6294" i="1"/>
  <c r="AP6295" i="1"/>
  <c r="AP6296" i="1"/>
  <c r="AP6297" i="1"/>
  <c r="AP6298" i="1"/>
  <c r="AP6299" i="1"/>
  <c r="AP6300" i="1"/>
  <c r="AP6301" i="1"/>
  <c r="AP6302" i="1"/>
  <c r="AP6303" i="1"/>
  <c r="AP6304" i="1"/>
  <c r="AP6305" i="1"/>
  <c r="AP6306" i="1"/>
  <c r="AP6307" i="1"/>
  <c r="AP6308" i="1"/>
  <c r="AP6309" i="1"/>
  <c r="AP6310" i="1"/>
  <c r="AP6311" i="1"/>
  <c r="AP6312" i="1"/>
  <c r="AP6313" i="1"/>
  <c r="AP6314" i="1"/>
  <c r="AP6315" i="1"/>
  <c r="AP6316" i="1"/>
  <c r="AP6317" i="1"/>
  <c r="AP6318" i="1"/>
  <c r="AP6319" i="1"/>
  <c r="AP6320" i="1"/>
  <c r="AP6321" i="1"/>
  <c r="AP6322" i="1"/>
  <c r="AP6323" i="1"/>
  <c r="AP6324" i="1"/>
  <c r="AP6325" i="1"/>
  <c r="AP6326" i="1"/>
  <c r="AP6327" i="1"/>
  <c r="AP6328" i="1"/>
  <c r="AP6329" i="1"/>
  <c r="AP6330" i="1"/>
  <c r="AP6331" i="1"/>
  <c r="AP6332" i="1"/>
  <c r="AP6333" i="1"/>
  <c r="AP6334" i="1"/>
  <c r="AP6335" i="1"/>
  <c r="AP6336" i="1"/>
  <c r="AP6337" i="1"/>
  <c r="AP6338" i="1"/>
  <c r="AP6339" i="1"/>
  <c r="AP6340" i="1"/>
  <c r="AP6341" i="1"/>
  <c r="AP6342" i="1"/>
  <c r="AP6343" i="1"/>
  <c r="AP6344" i="1"/>
  <c r="AP6345" i="1"/>
  <c r="AP6346" i="1"/>
  <c r="AP6347" i="1"/>
  <c r="AP6348" i="1"/>
  <c r="AP6349" i="1"/>
  <c r="AP6350" i="1"/>
  <c r="AP6351" i="1"/>
  <c r="AP6352" i="1"/>
  <c r="AP6353" i="1"/>
  <c r="AP6354" i="1"/>
  <c r="AP6355" i="1"/>
  <c r="AP6356" i="1"/>
  <c r="AP6357" i="1"/>
  <c r="AP6358" i="1"/>
  <c r="AP6359" i="1"/>
  <c r="AP6360" i="1"/>
  <c r="AP6361" i="1"/>
  <c r="AP6362" i="1"/>
  <c r="AP6363" i="1"/>
  <c r="AP6364" i="1"/>
  <c r="AP6365" i="1"/>
  <c r="AP6366" i="1"/>
  <c r="AP6367" i="1"/>
  <c r="AP6368" i="1"/>
  <c r="AP6369" i="1"/>
  <c r="AP6370" i="1"/>
  <c r="AP6371" i="1"/>
  <c r="AP6372" i="1"/>
  <c r="AP6373" i="1"/>
  <c r="AP6374" i="1"/>
  <c r="AP6375" i="1"/>
  <c r="AP6376" i="1"/>
  <c r="AP6377" i="1"/>
  <c r="AP6378" i="1"/>
  <c r="AP6379" i="1"/>
  <c r="AP6380" i="1"/>
  <c r="AP6381" i="1"/>
  <c r="AP6382" i="1"/>
  <c r="AP6383" i="1"/>
  <c r="AP6384" i="1"/>
  <c r="AP6385" i="1"/>
  <c r="AP6386" i="1"/>
  <c r="AP6387" i="1"/>
  <c r="AP6388" i="1"/>
  <c r="AP6389" i="1"/>
  <c r="AP6390" i="1"/>
  <c r="AP6391" i="1"/>
  <c r="AP6392" i="1"/>
  <c r="AP6393" i="1"/>
  <c r="AP6394" i="1"/>
  <c r="AP6395" i="1"/>
  <c r="AP6396" i="1"/>
  <c r="AP6397" i="1"/>
  <c r="AP6398" i="1"/>
  <c r="AP6399" i="1"/>
  <c r="AP6400" i="1"/>
  <c r="AP6401" i="1"/>
  <c r="AP6402" i="1"/>
  <c r="AP6403" i="1"/>
  <c r="AP6404" i="1"/>
  <c r="AP6405" i="1"/>
  <c r="AP6406" i="1"/>
  <c r="AP6407" i="1"/>
  <c r="AP6408" i="1"/>
  <c r="AP6409" i="1"/>
  <c r="AP6410" i="1"/>
  <c r="AP6411" i="1"/>
  <c r="AP6412" i="1"/>
  <c r="AP6413" i="1"/>
  <c r="AP6414" i="1"/>
  <c r="AP6415" i="1"/>
  <c r="AP6416" i="1"/>
  <c r="AP6417" i="1"/>
  <c r="AP6418" i="1"/>
  <c r="AP6419" i="1"/>
  <c r="AP6420" i="1"/>
  <c r="AP6421" i="1"/>
  <c r="AP6422" i="1"/>
  <c r="AP6423" i="1"/>
  <c r="AP6424" i="1"/>
  <c r="AP6425" i="1"/>
  <c r="AP6426" i="1"/>
  <c r="AP6427" i="1"/>
  <c r="AP6428" i="1"/>
  <c r="AP6429" i="1"/>
  <c r="AP6430" i="1"/>
  <c r="AP6431" i="1"/>
  <c r="AP6432" i="1"/>
  <c r="AP6433" i="1"/>
  <c r="AP6434" i="1"/>
  <c r="AP6435" i="1"/>
  <c r="AP6436" i="1"/>
  <c r="AP6437" i="1"/>
  <c r="AP6438" i="1"/>
  <c r="AP6439" i="1"/>
  <c r="AP6440" i="1"/>
  <c r="AP6441" i="1"/>
  <c r="AP6442" i="1"/>
  <c r="AP6443" i="1"/>
  <c r="AP6444" i="1"/>
  <c r="AP6445" i="1"/>
  <c r="AP6446" i="1"/>
  <c r="AP6447" i="1"/>
  <c r="AP6448" i="1"/>
  <c r="AP6449" i="1"/>
  <c r="AP6450" i="1"/>
  <c r="AP6451" i="1"/>
  <c r="AP6452" i="1"/>
  <c r="AP6453" i="1"/>
  <c r="AP6454" i="1"/>
  <c r="AP6455" i="1"/>
  <c r="AP6456" i="1"/>
  <c r="AP6457" i="1"/>
  <c r="AP6458" i="1"/>
  <c r="AP6459" i="1"/>
  <c r="AP6460" i="1"/>
  <c r="AP6461" i="1"/>
  <c r="AP6462" i="1"/>
  <c r="AP6463" i="1"/>
  <c r="AP6464" i="1"/>
  <c r="AP6465" i="1"/>
  <c r="AP6466" i="1"/>
  <c r="AP6467" i="1"/>
  <c r="AP6468" i="1"/>
  <c r="AP6469" i="1"/>
  <c r="AP6470" i="1"/>
  <c r="AP6471" i="1"/>
  <c r="AP6472" i="1"/>
  <c r="AP6473" i="1"/>
  <c r="AP6474" i="1"/>
  <c r="AP6475" i="1"/>
  <c r="AP6476" i="1"/>
  <c r="AP6477" i="1"/>
  <c r="AP6478" i="1"/>
  <c r="AP6479" i="1"/>
  <c r="AP6480" i="1"/>
  <c r="AP6481" i="1"/>
  <c r="AP6482" i="1"/>
  <c r="AP6483" i="1"/>
  <c r="AP6484" i="1"/>
  <c r="AP6485" i="1"/>
  <c r="AP6486" i="1"/>
  <c r="AP6487" i="1"/>
  <c r="AP6488" i="1"/>
  <c r="AP6489" i="1"/>
  <c r="AP6490" i="1"/>
  <c r="AP6491" i="1"/>
  <c r="AP6492" i="1"/>
  <c r="AP6493" i="1"/>
  <c r="AP6494" i="1"/>
  <c r="AP6495" i="1"/>
  <c r="AP6496" i="1"/>
  <c r="AP6497" i="1"/>
  <c r="AP6498" i="1"/>
  <c r="AP6499" i="1"/>
  <c r="AP6500" i="1"/>
  <c r="AP6501" i="1"/>
  <c r="AP6502" i="1"/>
  <c r="AP6503" i="1"/>
  <c r="AP6504" i="1"/>
  <c r="AP6505" i="1"/>
  <c r="AP6506" i="1"/>
  <c r="AP6507" i="1"/>
  <c r="AP6508" i="1"/>
  <c r="AP6509" i="1"/>
  <c r="AP6510" i="1"/>
  <c r="AP6511" i="1"/>
  <c r="AP6512" i="1"/>
  <c r="AP6513" i="1"/>
  <c r="AP6514" i="1"/>
  <c r="AP6515" i="1"/>
  <c r="AP6516" i="1"/>
  <c r="AP6517" i="1"/>
  <c r="AP6518" i="1"/>
  <c r="AP6519" i="1"/>
  <c r="AP6520" i="1"/>
  <c r="AP6521" i="1"/>
  <c r="AP6522" i="1"/>
  <c r="AP6523" i="1"/>
  <c r="AP6524" i="1"/>
  <c r="AP6525" i="1"/>
  <c r="AP6526" i="1"/>
  <c r="AP6527" i="1"/>
  <c r="AP6528" i="1"/>
  <c r="AP6529" i="1"/>
  <c r="AP6530" i="1"/>
  <c r="AP6531" i="1"/>
  <c r="AP6532" i="1"/>
  <c r="AP6533" i="1"/>
  <c r="AP6534" i="1"/>
  <c r="AP6535" i="1"/>
  <c r="AP6536" i="1"/>
  <c r="AP6537" i="1"/>
  <c r="AP6538" i="1"/>
  <c r="AP6539" i="1"/>
  <c r="AP6540" i="1"/>
  <c r="AP6541" i="1"/>
  <c r="AP6542" i="1"/>
  <c r="AP6543" i="1"/>
  <c r="AP6544" i="1"/>
  <c r="AP6545" i="1"/>
  <c r="AP6546" i="1"/>
  <c r="AP6547" i="1"/>
  <c r="AP6548" i="1"/>
  <c r="AP6549" i="1"/>
  <c r="AP6550" i="1"/>
  <c r="AP6551" i="1"/>
  <c r="AP6552" i="1"/>
  <c r="AP6553" i="1"/>
  <c r="AP6554" i="1"/>
  <c r="AP6555" i="1"/>
  <c r="AP6556" i="1"/>
  <c r="AP6557" i="1"/>
  <c r="AP6558" i="1"/>
  <c r="AP6559" i="1"/>
  <c r="AP6560" i="1"/>
  <c r="AP6561" i="1"/>
  <c r="AP6562" i="1"/>
  <c r="AP6563" i="1"/>
  <c r="AP6564" i="1"/>
  <c r="AP6565" i="1"/>
  <c r="AP6566" i="1"/>
  <c r="AP6567" i="1"/>
  <c r="AP6568" i="1"/>
  <c r="AP6569" i="1"/>
  <c r="AP6570" i="1"/>
  <c r="AP6571" i="1"/>
  <c r="AP6572" i="1"/>
  <c r="AP6573" i="1"/>
  <c r="AP6574" i="1"/>
  <c r="AP6575" i="1"/>
  <c r="AP6576" i="1"/>
  <c r="AP6577" i="1"/>
  <c r="AP6578" i="1"/>
  <c r="AP6579" i="1"/>
  <c r="AP6580" i="1"/>
  <c r="AP6581" i="1"/>
  <c r="AP6582" i="1"/>
  <c r="AP6583" i="1"/>
  <c r="AP6584" i="1"/>
  <c r="AP6585" i="1"/>
  <c r="AP6586" i="1"/>
  <c r="AP6587" i="1"/>
  <c r="AP6588" i="1"/>
  <c r="AP6589" i="1"/>
  <c r="AP6590" i="1"/>
  <c r="AP6591" i="1"/>
  <c r="AP6592" i="1"/>
  <c r="AP6593" i="1"/>
  <c r="AP6594" i="1"/>
  <c r="AP6595" i="1"/>
  <c r="AP6596" i="1"/>
  <c r="AP6597" i="1"/>
  <c r="AP6598" i="1"/>
  <c r="AP6599" i="1"/>
  <c r="AP6600" i="1"/>
  <c r="AP6601" i="1"/>
  <c r="AP6602" i="1"/>
  <c r="AP6603" i="1"/>
  <c r="AP6604" i="1"/>
  <c r="AP6605" i="1"/>
  <c r="AP6606" i="1"/>
  <c r="AP6607" i="1"/>
  <c r="AP6608" i="1"/>
  <c r="AP6609" i="1"/>
  <c r="AP6610" i="1"/>
  <c r="AP6611" i="1"/>
  <c r="AP6612" i="1"/>
  <c r="AP6613" i="1"/>
  <c r="AP6614" i="1"/>
  <c r="AP6615" i="1"/>
  <c r="AP6616" i="1"/>
  <c r="AP6617" i="1"/>
  <c r="AP6618" i="1"/>
  <c r="AP6619" i="1"/>
  <c r="AP6620" i="1"/>
  <c r="AP6621" i="1"/>
  <c r="AP6622" i="1"/>
  <c r="AP6623" i="1"/>
  <c r="AP6624" i="1"/>
  <c r="AP6625" i="1"/>
  <c r="AP6626" i="1"/>
  <c r="AP6627" i="1"/>
  <c r="AP6628" i="1"/>
  <c r="AP6629" i="1"/>
  <c r="AP6630" i="1"/>
  <c r="AP6631" i="1"/>
  <c r="AP6632" i="1"/>
  <c r="AP6633" i="1"/>
  <c r="AP6634" i="1"/>
  <c r="AP6635" i="1"/>
  <c r="AP6636" i="1"/>
  <c r="AP6637" i="1"/>
  <c r="AP6638" i="1"/>
  <c r="AP6639" i="1"/>
  <c r="AP6640" i="1"/>
  <c r="AP6641" i="1"/>
  <c r="AP6642" i="1"/>
  <c r="AP6643" i="1"/>
  <c r="AP6644" i="1"/>
  <c r="AP6645" i="1"/>
  <c r="AP6646" i="1"/>
  <c r="AP6647" i="1"/>
  <c r="AP6648" i="1"/>
  <c r="AP6649" i="1"/>
  <c r="AP6650" i="1"/>
  <c r="AP6651" i="1"/>
  <c r="AP6652" i="1"/>
  <c r="AP6653" i="1"/>
  <c r="AP6654" i="1"/>
  <c r="AP6655" i="1"/>
  <c r="AP6656" i="1"/>
  <c r="AP6657" i="1"/>
  <c r="AP6658" i="1"/>
  <c r="AP6659" i="1"/>
  <c r="AP6660" i="1"/>
  <c r="AP6661" i="1"/>
  <c r="AP6662" i="1"/>
  <c r="AP6663" i="1"/>
  <c r="AP6664" i="1"/>
  <c r="AP6665" i="1"/>
  <c r="AP6666" i="1"/>
  <c r="AP6667" i="1"/>
  <c r="AP6668" i="1"/>
  <c r="AP6669" i="1"/>
  <c r="AP6670" i="1"/>
  <c r="AP6671" i="1"/>
  <c r="AP6672" i="1"/>
  <c r="AP6673" i="1"/>
  <c r="AP6674" i="1"/>
  <c r="AP6675" i="1"/>
  <c r="AP6676" i="1"/>
  <c r="AP6677" i="1"/>
  <c r="AP6678" i="1"/>
  <c r="AP6679" i="1"/>
  <c r="AP6680" i="1"/>
  <c r="AP6681" i="1"/>
  <c r="AP6682" i="1"/>
  <c r="AP6683" i="1"/>
  <c r="AP6684" i="1"/>
  <c r="AP6685" i="1"/>
  <c r="AP6686" i="1"/>
  <c r="AP6687" i="1"/>
  <c r="AP6688" i="1"/>
  <c r="AP6689" i="1"/>
  <c r="AP6690" i="1"/>
  <c r="AP6691" i="1"/>
  <c r="AP6692" i="1"/>
  <c r="AP6693" i="1"/>
  <c r="AP6694" i="1"/>
  <c r="AP6695" i="1"/>
  <c r="AP6696" i="1"/>
  <c r="AP6697" i="1"/>
  <c r="AP6698" i="1"/>
  <c r="AP6699" i="1"/>
  <c r="AP6700" i="1"/>
  <c r="AP6701" i="1"/>
  <c r="AP6702" i="1"/>
  <c r="AP6703" i="1"/>
  <c r="AP6704" i="1"/>
  <c r="AP6705" i="1"/>
  <c r="AP6706" i="1"/>
  <c r="AP6707" i="1"/>
  <c r="AP6708" i="1"/>
  <c r="AP6709" i="1"/>
  <c r="AP6710" i="1"/>
  <c r="AP6711" i="1"/>
  <c r="AP6712" i="1"/>
  <c r="AP6713" i="1"/>
  <c r="AP6714" i="1"/>
  <c r="AP6715" i="1"/>
  <c r="AP6716" i="1"/>
  <c r="AP6717" i="1"/>
  <c r="AP6718" i="1"/>
  <c r="AP6719" i="1"/>
  <c r="AP6720" i="1"/>
  <c r="AP6721" i="1"/>
  <c r="AP6722" i="1"/>
  <c r="AP6723" i="1"/>
  <c r="AP6724" i="1"/>
  <c r="AP6725" i="1"/>
  <c r="AP6726" i="1"/>
  <c r="AP6727" i="1"/>
  <c r="AP6728" i="1"/>
  <c r="AP6729" i="1"/>
  <c r="AP6730" i="1"/>
  <c r="AP6731" i="1"/>
  <c r="AP6732" i="1"/>
  <c r="AP6733" i="1"/>
  <c r="AP6734" i="1"/>
  <c r="AP6735" i="1"/>
  <c r="AP6736" i="1"/>
  <c r="AP6737" i="1"/>
  <c r="AP6738" i="1"/>
  <c r="AP6739" i="1"/>
  <c r="AP6740" i="1"/>
  <c r="AP6741" i="1"/>
  <c r="AP6742" i="1"/>
  <c r="AP6743" i="1"/>
  <c r="AP6744" i="1"/>
  <c r="AP6745" i="1"/>
  <c r="AP6746" i="1"/>
  <c r="AP6747" i="1"/>
  <c r="AP6748" i="1"/>
  <c r="AP6749" i="1"/>
  <c r="AP6750" i="1"/>
  <c r="AP6751" i="1"/>
  <c r="AP6752" i="1"/>
  <c r="AP6753" i="1"/>
  <c r="AP6754" i="1"/>
  <c r="AP6755" i="1"/>
  <c r="AP6756" i="1"/>
  <c r="AP6757" i="1"/>
  <c r="AP6758" i="1"/>
  <c r="AP6759" i="1"/>
  <c r="AP6760" i="1"/>
  <c r="AP6761" i="1"/>
  <c r="AP6762" i="1"/>
  <c r="AP6763" i="1"/>
  <c r="AP6764" i="1"/>
  <c r="AP6765" i="1"/>
  <c r="AP6766" i="1"/>
  <c r="AP6767" i="1"/>
  <c r="AP6768" i="1"/>
  <c r="AP6769" i="1"/>
  <c r="AP6770" i="1"/>
  <c r="AP6771" i="1"/>
  <c r="AP6772" i="1"/>
  <c r="AP6773" i="1"/>
  <c r="AP6774" i="1"/>
  <c r="AP6775" i="1"/>
  <c r="AP6776" i="1"/>
  <c r="AP6777" i="1"/>
  <c r="AP6778" i="1"/>
  <c r="AP6779" i="1"/>
  <c r="AP6780" i="1"/>
  <c r="AP6781" i="1"/>
  <c r="AP6782" i="1"/>
  <c r="AP6783" i="1"/>
  <c r="AP6784" i="1"/>
  <c r="AP6785" i="1"/>
  <c r="AP6786" i="1"/>
  <c r="AP6787" i="1"/>
  <c r="AP6788" i="1"/>
  <c r="AP6789" i="1"/>
  <c r="AP6790" i="1"/>
  <c r="AP6791" i="1"/>
  <c r="AP6792" i="1"/>
  <c r="AP6793" i="1"/>
  <c r="AP6794" i="1"/>
  <c r="AP6795" i="1"/>
  <c r="AP6796" i="1"/>
  <c r="AP6797" i="1"/>
  <c r="AP6798" i="1"/>
  <c r="AP6799" i="1"/>
  <c r="AP6800" i="1"/>
  <c r="AP6801" i="1"/>
  <c r="AP6802" i="1"/>
  <c r="AP6803" i="1"/>
  <c r="AP6804" i="1"/>
  <c r="AP6805" i="1"/>
  <c r="AP6806" i="1"/>
  <c r="AP6807" i="1"/>
  <c r="AP6808" i="1"/>
  <c r="AP6809" i="1"/>
  <c r="AP6810" i="1"/>
  <c r="AP6811" i="1"/>
  <c r="AP6812" i="1"/>
  <c r="AP6813" i="1"/>
  <c r="AP6814" i="1"/>
  <c r="AP6815" i="1"/>
  <c r="AP6816" i="1"/>
  <c r="AP6817" i="1"/>
  <c r="AP6818" i="1"/>
  <c r="AP6819" i="1"/>
  <c r="AP6820" i="1"/>
  <c r="AP6821" i="1"/>
  <c r="AP6822" i="1"/>
  <c r="AP6823" i="1"/>
  <c r="AP6824" i="1"/>
  <c r="AP6825" i="1"/>
  <c r="AP6826" i="1"/>
  <c r="AP6827" i="1"/>
  <c r="AP6828" i="1"/>
  <c r="AP6829" i="1"/>
  <c r="AP6830" i="1"/>
  <c r="AP6831" i="1"/>
  <c r="AP6832" i="1"/>
  <c r="AP6833" i="1"/>
  <c r="AP6834" i="1"/>
  <c r="AP6835" i="1"/>
  <c r="AP6836" i="1"/>
  <c r="AP6837" i="1"/>
  <c r="AP6838" i="1"/>
  <c r="AP6839" i="1"/>
  <c r="AP6840" i="1"/>
  <c r="AP6841" i="1"/>
  <c r="AP6842" i="1"/>
  <c r="AP6843" i="1"/>
  <c r="AP6844" i="1"/>
  <c r="AP6845" i="1"/>
  <c r="AP6846" i="1"/>
  <c r="AP6847" i="1"/>
  <c r="AP6848" i="1"/>
  <c r="AP6849" i="1"/>
  <c r="AP6850" i="1"/>
  <c r="AP6851" i="1"/>
  <c r="AP6852" i="1"/>
  <c r="AP6853" i="1"/>
  <c r="AP6854" i="1"/>
  <c r="AP6855" i="1"/>
  <c r="AP6856" i="1"/>
  <c r="AP6857" i="1"/>
  <c r="AP6858" i="1"/>
  <c r="AP6859" i="1"/>
  <c r="AP6860" i="1"/>
  <c r="AP6861" i="1"/>
  <c r="AP6862" i="1"/>
  <c r="AP6863" i="1"/>
  <c r="AP6864" i="1"/>
  <c r="AP6865" i="1"/>
  <c r="AP6866" i="1"/>
  <c r="AP6867" i="1"/>
  <c r="AP6868" i="1"/>
  <c r="AP6869" i="1"/>
  <c r="AP6870" i="1"/>
  <c r="AP6871" i="1"/>
  <c r="AP6872" i="1"/>
  <c r="AP6873" i="1"/>
  <c r="AP6874" i="1"/>
  <c r="AP6875" i="1"/>
  <c r="AP6876" i="1"/>
  <c r="AP6877" i="1"/>
  <c r="AP6878" i="1"/>
  <c r="AP6879" i="1"/>
  <c r="AP6880" i="1"/>
  <c r="AP6881" i="1"/>
  <c r="AP6882" i="1"/>
  <c r="AP6883" i="1"/>
  <c r="AP6884" i="1"/>
  <c r="AP6885" i="1"/>
  <c r="AP6886" i="1"/>
  <c r="AP6887" i="1"/>
  <c r="AP6888" i="1"/>
  <c r="AP6889" i="1"/>
  <c r="AP6890" i="1"/>
  <c r="AP6891" i="1"/>
  <c r="AP6892" i="1"/>
  <c r="AP6893" i="1"/>
  <c r="AP6894" i="1"/>
  <c r="AP6895" i="1"/>
  <c r="AP6896" i="1"/>
  <c r="AP6897" i="1"/>
  <c r="AP6898" i="1"/>
  <c r="AP6899" i="1"/>
  <c r="AP6900" i="1"/>
  <c r="AP6901" i="1"/>
  <c r="AP6902" i="1"/>
  <c r="AP6903" i="1"/>
  <c r="AP6904" i="1"/>
  <c r="AP6905" i="1"/>
  <c r="AP6906" i="1"/>
  <c r="AP6907" i="1"/>
  <c r="AP6908" i="1"/>
  <c r="AP6909" i="1"/>
  <c r="AP6910" i="1"/>
  <c r="AP6911" i="1"/>
  <c r="AP6912" i="1"/>
  <c r="AP6913" i="1"/>
  <c r="AP6914" i="1"/>
  <c r="AP6915" i="1"/>
  <c r="AP6916" i="1"/>
  <c r="AP6917" i="1"/>
  <c r="AP6918" i="1"/>
  <c r="AP6919" i="1"/>
  <c r="AP6920" i="1"/>
  <c r="AP6921" i="1"/>
  <c r="AP6922" i="1"/>
  <c r="AP6923" i="1"/>
  <c r="AP6924" i="1"/>
  <c r="AP6925" i="1"/>
  <c r="AP6926" i="1"/>
  <c r="AP6927" i="1"/>
  <c r="AP6928" i="1"/>
  <c r="AP6929" i="1"/>
  <c r="AP6930" i="1"/>
  <c r="AP6931" i="1"/>
  <c r="AP6932" i="1"/>
  <c r="AP6933" i="1"/>
  <c r="AP6934" i="1"/>
  <c r="AP6935" i="1"/>
  <c r="AP6936" i="1"/>
  <c r="AP6937" i="1"/>
  <c r="AP6938" i="1"/>
  <c r="AP6939" i="1"/>
  <c r="AP6940" i="1"/>
  <c r="AP6941" i="1"/>
  <c r="AP6942" i="1"/>
  <c r="AP6943" i="1"/>
  <c r="AP6944" i="1"/>
  <c r="AP6945" i="1"/>
  <c r="AP6946" i="1"/>
  <c r="AP6947" i="1"/>
  <c r="AP6948" i="1"/>
  <c r="AP6949" i="1"/>
  <c r="AP6950" i="1"/>
  <c r="AP6951" i="1"/>
  <c r="AP6952" i="1"/>
  <c r="AP6953" i="1"/>
  <c r="AP6954" i="1"/>
  <c r="AP6955" i="1"/>
  <c r="AP6956" i="1"/>
  <c r="AP6957" i="1"/>
  <c r="AP6958" i="1"/>
  <c r="AP6959" i="1"/>
  <c r="AP6960" i="1"/>
  <c r="AP6961" i="1"/>
  <c r="AP6962" i="1"/>
  <c r="AP6963" i="1"/>
  <c r="AP6964" i="1"/>
  <c r="AP6965" i="1"/>
  <c r="AP6966" i="1"/>
  <c r="AP6967" i="1"/>
  <c r="AP6968" i="1"/>
  <c r="AP6969" i="1"/>
  <c r="AP6970" i="1"/>
  <c r="AP6971" i="1"/>
  <c r="AP6972" i="1"/>
  <c r="AP6973" i="1"/>
  <c r="AP6974" i="1"/>
  <c r="AP6975" i="1"/>
  <c r="AP6976" i="1"/>
  <c r="AP6977" i="1"/>
  <c r="AP6978" i="1"/>
  <c r="AP6979" i="1"/>
  <c r="AP6980" i="1"/>
  <c r="AP6981" i="1"/>
  <c r="AP6982" i="1"/>
  <c r="AP6983" i="1"/>
  <c r="AP6984" i="1"/>
  <c r="AP6985" i="1"/>
  <c r="AP6986" i="1"/>
  <c r="AP6987" i="1"/>
  <c r="AP6988" i="1"/>
  <c r="AP6989" i="1"/>
  <c r="AP6990" i="1"/>
  <c r="AP6991" i="1"/>
  <c r="AP6992" i="1"/>
  <c r="AP6993" i="1"/>
  <c r="AP6994" i="1"/>
  <c r="AP6995" i="1"/>
  <c r="AP6996" i="1"/>
  <c r="AP6997" i="1"/>
  <c r="AP6998" i="1"/>
  <c r="AP6999" i="1"/>
  <c r="AP7000" i="1"/>
  <c r="AP7001" i="1"/>
  <c r="AP7002" i="1"/>
  <c r="AP7003" i="1"/>
  <c r="AP7004" i="1"/>
  <c r="AP7005" i="1"/>
  <c r="AP7006" i="1"/>
  <c r="AP7007" i="1"/>
  <c r="AP7008" i="1"/>
  <c r="AP7009" i="1"/>
  <c r="AP7010" i="1"/>
  <c r="AP7011" i="1"/>
  <c r="AP7012" i="1"/>
  <c r="AP7013" i="1"/>
  <c r="AP7014" i="1"/>
  <c r="AP7015" i="1"/>
  <c r="AP7016" i="1"/>
  <c r="AP7017" i="1"/>
  <c r="AP7018" i="1"/>
  <c r="AP7019" i="1"/>
  <c r="AP7020" i="1"/>
  <c r="AP7021" i="1"/>
  <c r="AP7022" i="1"/>
  <c r="AP7023" i="1"/>
  <c r="AP7024" i="1"/>
  <c r="AP7025" i="1"/>
  <c r="AP7026" i="1"/>
  <c r="AP7027" i="1"/>
  <c r="AP7028" i="1"/>
  <c r="AP7029" i="1"/>
  <c r="AP7030" i="1"/>
  <c r="AP7031" i="1"/>
  <c r="AP7032" i="1"/>
  <c r="AP7033" i="1"/>
  <c r="AP7034" i="1"/>
  <c r="AP7035" i="1"/>
  <c r="AP7036" i="1"/>
  <c r="AP7037" i="1"/>
  <c r="AP7038" i="1"/>
  <c r="AP7039" i="1"/>
  <c r="AP7040" i="1"/>
  <c r="AP7041" i="1"/>
  <c r="AP7042" i="1"/>
  <c r="AP7043" i="1"/>
  <c r="AP7044" i="1"/>
  <c r="AP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4105" i="1"/>
  <c r="AJ4106" i="1"/>
  <c r="AJ4107" i="1"/>
  <c r="AJ4108" i="1"/>
  <c r="AJ4109" i="1"/>
  <c r="AJ4110" i="1"/>
  <c r="AJ4111" i="1"/>
  <c r="AJ4112" i="1"/>
  <c r="AJ4113" i="1"/>
  <c r="AJ4114" i="1"/>
  <c r="AJ4115" i="1"/>
  <c r="AJ4116" i="1"/>
  <c r="AJ4117" i="1"/>
  <c r="AJ4118" i="1"/>
  <c r="AJ4119" i="1"/>
  <c r="AJ4120" i="1"/>
  <c r="AJ4121" i="1"/>
  <c r="AJ4122" i="1"/>
  <c r="AJ4123" i="1"/>
  <c r="AJ4124" i="1"/>
  <c r="AJ4125" i="1"/>
  <c r="AJ4126" i="1"/>
  <c r="AJ4127" i="1"/>
  <c r="AJ4128" i="1"/>
  <c r="AJ4129" i="1"/>
  <c r="AJ4130" i="1"/>
  <c r="AJ4131" i="1"/>
  <c r="AJ4132" i="1"/>
  <c r="AJ4133" i="1"/>
  <c r="AJ4134" i="1"/>
  <c r="AJ4135" i="1"/>
  <c r="AJ4136" i="1"/>
  <c r="AJ4137" i="1"/>
  <c r="AJ4138" i="1"/>
  <c r="AJ4139" i="1"/>
  <c r="AJ4140" i="1"/>
  <c r="AJ4141" i="1"/>
  <c r="AJ4142" i="1"/>
  <c r="AJ4143" i="1"/>
  <c r="AJ4144" i="1"/>
  <c r="AJ4145" i="1"/>
  <c r="AJ4146" i="1"/>
  <c r="AJ4147" i="1"/>
  <c r="AJ4148" i="1"/>
  <c r="AJ4149" i="1"/>
  <c r="AJ4150" i="1"/>
  <c r="AJ4151" i="1"/>
  <c r="AJ4152" i="1"/>
  <c r="AJ4153" i="1"/>
  <c r="AJ4154" i="1"/>
  <c r="AJ4155" i="1"/>
  <c r="AJ4156" i="1"/>
  <c r="AJ4157" i="1"/>
  <c r="AJ4158" i="1"/>
  <c r="AJ4159" i="1"/>
  <c r="AJ4160" i="1"/>
  <c r="AJ4161" i="1"/>
  <c r="AJ4162" i="1"/>
  <c r="AJ4163" i="1"/>
  <c r="AJ4164" i="1"/>
  <c r="AJ4165" i="1"/>
  <c r="AJ4166" i="1"/>
  <c r="AJ4167" i="1"/>
  <c r="AJ4168" i="1"/>
  <c r="AJ4169" i="1"/>
  <c r="AJ4170" i="1"/>
  <c r="AJ4171" i="1"/>
  <c r="AJ4172" i="1"/>
  <c r="AJ4173" i="1"/>
  <c r="AJ4174" i="1"/>
  <c r="AJ4175" i="1"/>
  <c r="AJ4176" i="1"/>
  <c r="AJ4177" i="1"/>
  <c r="AJ4178" i="1"/>
  <c r="AJ4179" i="1"/>
  <c r="AJ4180" i="1"/>
  <c r="AJ4181" i="1"/>
  <c r="AJ4182" i="1"/>
  <c r="AJ4183" i="1"/>
  <c r="AJ4184" i="1"/>
  <c r="AJ4185" i="1"/>
  <c r="AJ4186" i="1"/>
  <c r="AJ4187" i="1"/>
  <c r="AJ4188" i="1"/>
  <c r="AJ4189" i="1"/>
  <c r="AJ4190" i="1"/>
  <c r="AJ4191" i="1"/>
  <c r="AJ4192" i="1"/>
  <c r="AJ4193" i="1"/>
  <c r="AJ4194" i="1"/>
  <c r="AJ4195" i="1"/>
  <c r="AJ4196" i="1"/>
  <c r="AJ4197" i="1"/>
  <c r="AJ4198" i="1"/>
  <c r="AJ4199" i="1"/>
  <c r="AJ4200" i="1"/>
  <c r="AJ4201" i="1"/>
  <c r="AJ4202" i="1"/>
  <c r="AJ4203" i="1"/>
  <c r="AJ4204" i="1"/>
  <c r="AJ4205" i="1"/>
  <c r="AJ4206" i="1"/>
  <c r="AJ4207" i="1"/>
  <c r="AJ4208" i="1"/>
  <c r="AJ4209" i="1"/>
  <c r="AJ4210" i="1"/>
  <c r="AJ4211" i="1"/>
  <c r="AJ4212" i="1"/>
  <c r="AJ4213" i="1"/>
  <c r="AJ4214" i="1"/>
  <c r="AJ4215" i="1"/>
  <c r="AJ4216" i="1"/>
  <c r="AJ4217" i="1"/>
  <c r="AJ4218" i="1"/>
  <c r="AJ4219" i="1"/>
  <c r="AJ4220" i="1"/>
  <c r="AJ4221" i="1"/>
  <c r="AJ4222" i="1"/>
  <c r="AJ4223" i="1"/>
  <c r="AJ4224" i="1"/>
  <c r="AJ4225" i="1"/>
  <c r="AJ4226" i="1"/>
  <c r="AJ4227" i="1"/>
  <c r="AJ4228" i="1"/>
  <c r="AJ4229" i="1"/>
  <c r="AJ4230" i="1"/>
  <c r="AJ4231" i="1"/>
  <c r="AJ4232" i="1"/>
  <c r="AJ4233" i="1"/>
  <c r="AJ4234" i="1"/>
  <c r="AJ4235" i="1"/>
  <c r="AJ4236" i="1"/>
  <c r="AJ4237" i="1"/>
  <c r="AJ4238" i="1"/>
  <c r="AJ4239" i="1"/>
  <c r="AJ4240" i="1"/>
  <c r="AJ4241" i="1"/>
  <c r="AJ4242" i="1"/>
  <c r="AJ4243" i="1"/>
  <c r="AJ4244" i="1"/>
  <c r="AJ4245" i="1"/>
  <c r="AJ4246" i="1"/>
  <c r="AJ4247" i="1"/>
  <c r="AJ4248" i="1"/>
  <c r="AJ4249" i="1"/>
  <c r="AJ4250" i="1"/>
  <c r="AJ4251" i="1"/>
  <c r="AJ4252" i="1"/>
  <c r="AJ4253" i="1"/>
  <c r="AJ4254" i="1"/>
  <c r="AJ4255" i="1"/>
  <c r="AJ4256" i="1"/>
  <c r="AJ4257" i="1"/>
  <c r="AJ4258" i="1"/>
  <c r="AJ4259" i="1"/>
  <c r="AJ4260" i="1"/>
  <c r="AJ4261" i="1"/>
  <c r="AJ4262" i="1"/>
  <c r="AJ4263" i="1"/>
  <c r="AJ4264" i="1"/>
  <c r="AJ4265" i="1"/>
  <c r="AJ4266" i="1"/>
  <c r="AJ4267"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289" i="1"/>
  <c r="AJ4290" i="1"/>
  <c r="AJ4291" i="1"/>
  <c r="AJ4292" i="1"/>
  <c r="AJ4293" i="1"/>
  <c r="AJ4294" i="1"/>
  <c r="AJ4295" i="1"/>
  <c r="AJ4296" i="1"/>
  <c r="AJ4297" i="1"/>
  <c r="AJ4298" i="1"/>
  <c r="AJ4299" i="1"/>
  <c r="AJ4300"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28" i="1"/>
  <c r="AJ4329" i="1"/>
  <c r="AJ4330" i="1"/>
  <c r="AJ4331" i="1"/>
  <c r="AJ4332" i="1"/>
  <c r="AJ4333" i="1"/>
  <c r="AJ4334" i="1"/>
  <c r="AJ4335" i="1"/>
  <c r="AJ4336" i="1"/>
  <c r="AJ4337" i="1"/>
  <c r="AJ4338" i="1"/>
  <c r="AJ4339" i="1"/>
  <c r="AJ4340" i="1"/>
  <c r="AJ4341" i="1"/>
  <c r="AJ4342" i="1"/>
  <c r="AJ4343" i="1"/>
  <c r="AJ4344" i="1"/>
  <c r="AJ4345" i="1"/>
  <c r="AJ4346" i="1"/>
  <c r="AJ4347" i="1"/>
  <c r="AJ4348" i="1"/>
  <c r="AJ4349" i="1"/>
  <c r="AJ4350" i="1"/>
  <c r="AJ4351" i="1"/>
  <c r="AJ4352" i="1"/>
  <c r="AJ4353" i="1"/>
  <c r="AJ4354" i="1"/>
  <c r="AJ4355" i="1"/>
  <c r="AJ4356" i="1"/>
  <c r="AJ4357" i="1"/>
  <c r="AJ4358" i="1"/>
  <c r="AJ4359" i="1"/>
  <c r="AJ4360" i="1"/>
  <c r="AJ4361" i="1"/>
  <c r="AJ4362" i="1"/>
  <c r="AJ4363" i="1"/>
  <c r="AJ4364" i="1"/>
  <c r="AJ4365" i="1"/>
  <c r="AJ4366" i="1"/>
  <c r="AJ4367" i="1"/>
  <c r="AJ4368" i="1"/>
  <c r="AJ4369" i="1"/>
  <c r="AJ4370" i="1"/>
  <c r="AJ4371" i="1"/>
  <c r="AJ4372" i="1"/>
  <c r="AJ4373" i="1"/>
  <c r="AJ4374" i="1"/>
  <c r="AJ4375" i="1"/>
  <c r="AJ4376" i="1"/>
  <c r="AJ4377" i="1"/>
  <c r="AJ4378" i="1"/>
  <c r="AJ4379" i="1"/>
  <c r="AJ4380" i="1"/>
  <c r="AJ4381" i="1"/>
  <c r="AJ4382" i="1"/>
  <c r="AJ4383" i="1"/>
  <c r="AJ4384" i="1"/>
  <c r="AJ4385" i="1"/>
  <c r="AJ4386" i="1"/>
  <c r="AJ4387" i="1"/>
  <c r="AJ4388" i="1"/>
  <c r="AJ4389" i="1"/>
  <c r="AJ4390" i="1"/>
  <c r="AJ4391" i="1"/>
  <c r="AJ4392" i="1"/>
  <c r="AJ4393" i="1"/>
  <c r="AJ4394" i="1"/>
  <c r="AJ4395" i="1"/>
  <c r="AJ4396" i="1"/>
  <c r="AJ4397" i="1"/>
  <c r="AJ4398" i="1"/>
  <c r="AJ4399" i="1"/>
  <c r="AJ4400" i="1"/>
  <c r="AJ4401" i="1"/>
  <c r="AJ4402" i="1"/>
  <c r="AJ4403" i="1"/>
  <c r="AJ4404" i="1"/>
  <c r="AJ4405" i="1"/>
  <c r="AJ4406" i="1"/>
  <c r="AJ4407" i="1"/>
  <c r="AJ4408" i="1"/>
  <c r="AJ4409" i="1"/>
  <c r="AJ4410" i="1"/>
  <c r="AJ4411" i="1"/>
  <c r="AJ4412" i="1"/>
  <c r="AJ4413" i="1"/>
  <c r="AJ4414" i="1"/>
  <c r="AJ4415" i="1"/>
  <c r="AJ4416" i="1"/>
  <c r="AJ4417"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4455" i="1"/>
  <c r="AJ4456" i="1"/>
  <c r="AJ4457" i="1"/>
  <c r="AJ4458" i="1"/>
  <c r="AJ4459" i="1"/>
  <c r="AJ4460" i="1"/>
  <c r="AJ4461" i="1"/>
  <c r="AJ4462" i="1"/>
  <c r="AJ4463" i="1"/>
  <c r="AJ4464" i="1"/>
  <c r="AJ4465" i="1"/>
  <c r="AJ4466" i="1"/>
  <c r="AJ4467" i="1"/>
  <c r="AJ4468" i="1"/>
  <c r="AJ4469" i="1"/>
  <c r="AJ4470" i="1"/>
  <c r="AJ4471" i="1"/>
  <c r="AJ4472" i="1"/>
  <c r="AJ4473" i="1"/>
  <c r="AJ4474" i="1"/>
  <c r="AJ4475" i="1"/>
  <c r="AJ4476" i="1"/>
  <c r="AJ4477" i="1"/>
  <c r="AJ4478" i="1"/>
  <c r="AJ4479" i="1"/>
  <c r="AJ4480" i="1"/>
  <c r="AJ4481" i="1"/>
  <c r="AJ4482" i="1"/>
  <c r="AJ4483" i="1"/>
  <c r="AJ4484" i="1"/>
  <c r="AJ4485" i="1"/>
  <c r="AJ4486" i="1"/>
  <c r="AJ4487" i="1"/>
  <c r="AJ4488" i="1"/>
  <c r="AJ4489" i="1"/>
  <c r="AJ4490" i="1"/>
  <c r="AJ4491" i="1"/>
  <c r="AJ4492" i="1"/>
  <c r="AJ4493" i="1"/>
  <c r="AJ4494" i="1"/>
  <c r="AJ4495" i="1"/>
  <c r="AJ4496" i="1"/>
  <c r="AJ4497" i="1"/>
  <c r="AJ4498" i="1"/>
  <c r="AJ4499" i="1"/>
  <c r="AJ4500" i="1"/>
  <c r="AJ4501" i="1"/>
  <c r="AJ4502" i="1"/>
  <c r="AJ4503" i="1"/>
  <c r="AJ4504" i="1"/>
  <c r="AJ4505" i="1"/>
  <c r="AJ4506" i="1"/>
  <c r="AJ4507" i="1"/>
  <c r="AJ4508" i="1"/>
  <c r="AJ4509" i="1"/>
  <c r="AJ4510" i="1"/>
  <c r="AJ4511" i="1"/>
  <c r="AJ4512" i="1"/>
  <c r="AJ4513" i="1"/>
  <c r="AJ4514" i="1"/>
  <c r="AJ4515" i="1"/>
  <c r="AJ4516" i="1"/>
  <c r="AJ4517" i="1"/>
  <c r="AJ4518" i="1"/>
  <c r="AJ4519" i="1"/>
  <c r="AJ4520" i="1"/>
  <c r="AJ4521" i="1"/>
  <c r="AJ4522" i="1"/>
  <c r="AJ4523" i="1"/>
  <c r="AJ4524" i="1"/>
  <c r="AJ4525" i="1"/>
  <c r="AJ4526" i="1"/>
  <c r="AJ4527" i="1"/>
  <c r="AJ4528" i="1"/>
  <c r="AJ4529" i="1"/>
  <c r="AJ4530" i="1"/>
  <c r="AJ4531" i="1"/>
  <c r="AJ4532" i="1"/>
  <c r="AJ4533" i="1"/>
  <c r="AJ4534" i="1"/>
  <c r="AJ4535" i="1"/>
  <c r="AJ4536" i="1"/>
  <c r="AJ4537" i="1"/>
  <c r="AJ4538" i="1"/>
  <c r="AJ4539" i="1"/>
  <c r="AJ4540" i="1"/>
  <c r="AJ4541" i="1"/>
  <c r="AJ4542" i="1"/>
  <c r="AJ4543" i="1"/>
  <c r="AJ4544" i="1"/>
  <c r="AJ4545" i="1"/>
  <c r="AJ4546" i="1"/>
  <c r="AJ4547" i="1"/>
  <c r="AJ4548" i="1"/>
  <c r="AJ4549" i="1"/>
  <c r="AJ4550" i="1"/>
  <c r="AJ4551" i="1"/>
  <c r="AJ4552" i="1"/>
  <c r="AJ4553" i="1"/>
  <c r="AJ4554" i="1"/>
  <c r="AJ4555" i="1"/>
  <c r="AJ4556" i="1"/>
  <c r="AJ4557" i="1"/>
  <c r="AJ4558" i="1"/>
  <c r="AJ4559" i="1"/>
  <c r="AJ4560" i="1"/>
  <c r="AJ4561" i="1"/>
  <c r="AJ4562" i="1"/>
  <c r="AJ4563" i="1"/>
  <c r="AJ4564" i="1"/>
  <c r="AJ4565" i="1"/>
  <c r="AJ4566" i="1"/>
  <c r="AJ4567" i="1"/>
  <c r="AJ4568" i="1"/>
  <c r="AJ4569" i="1"/>
  <c r="AJ4570" i="1"/>
  <c r="AJ4571" i="1"/>
  <c r="AJ4572" i="1"/>
  <c r="AJ4573" i="1"/>
  <c r="AJ4574" i="1"/>
  <c r="AJ4575" i="1"/>
  <c r="AJ4576" i="1"/>
  <c r="AJ4577" i="1"/>
  <c r="AJ4578" i="1"/>
  <c r="AJ4579" i="1"/>
  <c r="AJ4580" i="1"/>
  <c r="AJ4581" i="1"/>
  <c r="AJ4582" i="1"/>
  <c r="AJ4583" i="1"/>
  <c r="AJ4584" i="1"/>
  <c r="AJ4585" i="1"/>
  <c r="AJ4586" i="1"/>
  <c r="AJ4587" i="1"/>
  <c r="AJ4588" i="1"/>
  <c r="AJ4589" i="1"/>
  <c r="AJ4590" i="1"/>
  <c r="AJ4591" i="1"/>
  <c r="AJ4592" i="1"/>
  <c r="AJ4593" i="1"/>
  <c r="AJ4594" i="1"/>
  <c r="AJ4595" i="1"/>
  <c r="AJ4596" i="1"/>
  <c r="AJ4597" i="1"/>
  <c r="AJ4598" i="1"/>
  <c r="AJ4599" i="1"/>
  <c r="AJ4600" i="1"/>
  <c r="AJ4601" i="1"/>
  <c r="AJ4602" i="1"/>
  <c r="AJ4603" i="1"/>
  <c r="AJ4604" i="1"/>
  <c r="AJ4605" i="1"/>
  <c r="AJ4606" i="1"/>
  <c r="AJ4607" i="1"/>
  <c r="AJ4608" i="1"/>
  <c r="AJ4609" i="1"/>
  <c r="AJ4610" i="1"/>
  <c r="AJ4611" i="1"/>
  <c r="AJ4612" i="1"/>
  <c r="AJ4613" i="1"/>
  <c r="AJ4614" i="1"/>
  <c r="AJ4615" i="1"/>
  <c r="AJ4616" i="1"/>
  <c r="AJ4617" i="1"/>
  <c r="AJ4618"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2" i="1"/>
  <c r="AJ4643" i="1"/>
  <c r="AJ4644" i="1"/>
  <c r="AJ4645" i="1"/>
  <c r="AJ4646" i="1"/>
  <c r="AJ4647" i="1"/>
  <c r="AJ4648" i="1"/>
  <c r="AJ4649" i="1"/>
  <c r="AJ4650" i="1"/>
  <c r="AJ4651" i="1"/>
  <c r="AJ4652" i="1"/>
  <c r="AJ4653" i="1"/>
  <c r="AJ4654" i="1"/>
  <c r="AJ4655" i="1"/>
  <c r="AJ4656" i="1"/>
  <c r="AJ4657" i="1"/>
  <c r="AJ4658" i="1"/>
  <c r="AJ4659" i="1"/>
  <c r="AJ4660" i="1"/>
  <c r="AJ4661" i="1"/>
  <c r="AJ4662" i="1"/>
  <c r="AJ4663" i="1"/>
  <c r="AJ4664" i="1"/>
  <c r="AJ4665" i="1"/>
  <c r="AJ4666" i="1"/>
  <c r="AJ4667" i="1"/>
  <c r="AJ4668" i="1"/>
  <c r="AJ4669" i="1"/>
  <c r="AJ4670" i="1"/>
  <c r="AJ4671" i="1"/>
  <c r="AJ4672" i="1"/>
  <c r="AJ4673" i="1"/>
  <c r="AJ4674" i="1"/>
  <c r="AJ4675" i="1"/>
  <c r="AJ4676" i="1"/>
  <c r="AJ4677" i="1"/>
  <c r="AJ4678" i="1"/>
  <c r="AJ4679" i="1"/>
  <c r="AJ4680" i="1"/>
  <c r="AJ4681" i="1"/>
  <c r="AJ4682" i="1"/>
  <c r="AJ4683" i="1"/>
  <c r="AJ4684" i="1"/>
  <c r="AJ4685" i="1"/>
  <c r="AJ4686" i="1"/>
  <c r="AJ4687" i="1"/>
  <c r="AJ4688" i="1"/>
  <c r="AJ4689" i="1"/>
  <c r="AJ4690" i="1"/>
  <c r="AJ4691" i="1"/>
  <c r="AJ4692" i="1"/>
  <c r="AJ4693" i="1"/>
  <c r="AJ4694" i="1"/>
  <c r="AJ4695" i="1"/>
  <c r="AJ4696" i="1"/>
  <c r="AJ4697" i="1"/>
  <c r="AJ4698" i="1"/>
  <c r="AJ4699" i="1"/>
  <c r="AJ4700" i="1"/>
  <c r="AJ4701" i="1"/>
  <c r="AJ4702" i="1"/>
  <c r="AJ4703" i="1"/>
  <c r="AJ4704" i="1"/>
  <c r="AJ4705" i="1"/>
  <c r="AJ4706" i="1"/>
  <c r="AJ4707" i="1"/>
  <c r="AJ4708" i="1"/>
  <c r="AJ4709" i="1"/>
  <c r="AJ4710" i="1"/>
  <c r="AJ4711" i="1"/>
  <c r="AJ4712" i="1"/>
  <c r="AJ4713" i="1"/>
  <c r="AJ4714" i="1"/>
  <c r="AJ4715" i="1"/>
  <c r="AJ4716" i="1"/>
  <c r="AJ4717" i="1"/>
  <c r="AJ4718" i="1"/>
  <c r="AJ4719" i="1"/>
  <c r="AJ4720" i="1"/>
  <c r="AJ4721" i="1"/>
  <c r="AJ4722" i="1"/>
  <c r="AJ4723" i="1"/>
  <c r="AJ4724" i="1"/>
  <c r="AJ4725" i="1"/>
  <c r="AJ4726" i="1"/>
  <c r="AJ4727" i="1"/>
  <c r="AJ4728" i="1"/>
  <c r="AJ4729" i="1"/>
  <c r="AJ4730" i="1"/>
  <c r="AJ4731" i="1"/>
  <c r="AJ4732" i="1"/>
  <c r="AJ4733" i="1"/>
  <c r="AJ4734" i="1"/>
  <c r="AJ4735" i="1"/>
  <c r="AJ4736" i="1"/>
  <c r="AJ4737" i="1"/>
  <c r="AJ4738" i="1"/>
  <c r="AJ4739" i="1"/>
  <c r="AJ4740" i="1"/>
  <c r="AJ4741" i="1"/>
  <c r="AJ4742" i="1"/>
  <c r="AJ4743" i="1"/>
  <c r="AJ4744" i="1"/>
  <c r="AJ4745" i="1"/>
  <c r="AJ4746" i="1"/>
  <c r="AJ4747" i="1"/>
  <c r="AJ4748" i="1"/>
  <c r="AJ4749" i="1"/>
  <c r="AJ4750" i="1"/>
  <c r="AJ4751" i="1"/>
  <c r="AJ4752" i="1"/>
  <c r="AJ4753" i="1"/>
  <c r="AJ4754" i="1"/>
  <c r="AJ4755" i="1"/>
  <c r="AJ4756" i="1"/>
  <c r="AJ4757" i="1"/>
  <c r="AJ4758" i="1"/>
  <c r="AJ4759" i="1"/>
  <c r="AJ4760" i="1"/>
  <c r="AJ4761" i="1"/>
  <c r="AJ4762" i="1"/>
  <c r="AJ4763" i="1"/>
  <c r="AJ4764" i="1"/>
  <c r="AJ4765" i="1"/>
  <c r="AJ4766" i="1"/>
  <c r="AJ4767" i="1"/>
  <c r="AJ4768" i="1"/>
  <c r="AJ4769" i="1"/>
  <c r="AJ4770" i="1"/>
  <c r="AJ4771" i="1"/>
  <c r="AJ4772" i="1"/>
  <c r="AJ4773" i="1"/>
  <c r="AJ4774" i="1"/>
  <c r="AJ4775" i="1"/>
  <c r="AJ4776" i="1"/>
  <c r="AJ4777" i="1"/>
  <c r="AJ4778" i="1"/>
  <c r="AJ4779" i="1"/>
  <c r="AJ4780" i="1"/>
  <c r="AJ4781" i="1"/>
  <c r="AJ4782" i="1"/>
  <c r="AJ4783" i="1"/>
  <c r="AJ4784" i="1"/>
  <c r="AJ4785" i="1"/>
  <c r="AJ4786" i="1"/>
  <c r="AJ4787" i="1"/>
  <c r="AJ4788" i="1"/>
  <c r="AJ4789" i="1"/>
  <c r="AJ4790" i="1"/>
  <c r="AJ4791" i="1"/>
  <c r="AJ4792" i="1"/>
  <c r="AJ4793" i="1"/>
  <c r="AJ4794" i="1"/>
  <c r="AJ4795" i="1"/>
  <c r="AJ4796" i="1"/>
  <c r="AJ4797" i="1"/>
  <c r="AJ4798" i="1"/>
  <c r="AJ4799" i="1"/>
  <c r="AJ4800" i="1"/>
  <c r="AJ4801" i="1"/>
  <c r="AJ4802" i="1"/>
  <c r="AJ4803" i="1"/>
  <c r="AJ4804" i="1"/>
  <c r="AJ4805" i="1"/>
  <c r="AJ4806" i="1"/>
  <c r="AJ4807" i="1"/>
  <c r="AJ4808" i="1"/>
  <c r="AJ4809" i="1"/>
  <c r="AJ4810" i="1"/>
  <c r="AJ4811" i="1"/>
  <c r="AJ4812" i="1"/>
  <c r="AJ4813" i="1"/>
  <c r="AJ4814" i="1"/>
  <c r="AJ4815" i="1"/>
  <c r="AJ4816" i="1"/>
  <c r="AJ4817" i="1"/>
  <c r="AJ4818" i="1"/>
  <c r="AJ4819"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2" i="1"/>
  <c r="AJ4843" i="1"/>
  <c r="AJ4844" i="1"/>
  <c r="AJ4845" i="1"/>
  <c r="AJ4846" i="1"/>
  <c r="AJ4847" i="1"/>
  <c r="AJ4848" i="1"/>
  <c r="AJ4849" i="1"/>
  <c r="AJ4850" i="1"/>
  <c r="AJ4851" i="1"/>
  <c r="AJ4852" i="1"/>
  <c r="AJ4853" i="1"/>
  <c r="AJ4854" i="1"/>
  <c r="AJ4855" i="1"/>
  <c r="AJ4856" i="1"/>
  <c r="AJ4857" i="1"/>
  <c r="AJ4858" i="1"/>
  <c r="AJ4859" i="1"/>
  <c r="AJ4860" i="1"/>
  <c r="AJ4861" i="1"/>
  <c r="AJ4862" i="1"/>
  <c r="AJ4863" i="1"/>
  <c r="AJ4864" i="1"/>
  <c r="AJ4865" i="1"/>
  <c r="AJ4866" i="1"/>
  <c r="AJ4867" i="1"/>
  <c r="AJ4868" i="1"/>
  <c r="AJ4869" i="1"/>
  <c r="AJ4870" i="1"/>
  <c r="AJ4871" i="1"/>
  <c r="AJ4872" i="1"/>
  <c r="AJ4873" i="1"/>
  <c r="AJ4874" i="1"/>
  <c r="AJ4875" i="1"/>
  <c r="AJ4876" i="1"/>
  <c r="AJ4877" i="1"/>
  <c r="AJ4878" i="1"/>
  <c r="AJ4879" i="1"/>
  <c r="AJ4880" i="1"/>
  <c r="AJ4881" i="1"/>
  <c r="AJ4882" i="1"/>
  <c r="AJ4883" i="1"/>
  <c r="AJ4884" i="1"/>
  <c r="AJ4885" i="1"/>
  <c r="AJ4886" i="1"/>
  <c r="AJ4887" i="1"/>
  <c r="AJ4888" i="1"/>
  <c r="AJ4889" i="1"/>
  <c r="AJ4890" i="1"/>
  <c r="AJ4891" i="1"/>
  <c r="AJ4892" i="1"/>
  <c r="AJ4893" i="1"/>
  <c r="AJ4894" i="1"/>
  <c r="AJ4895" i="1"/>
  <c r="AJ4896" i="1"/>
  <c r="AJ4897" i="1"/>
  <c r="AJ4898" i="1"/>
  <c r="AJ4899" i="1"/>
  <c r="AJ4900" i="1"/>
  <c r="AJ4901" i="1"/>
  <c r="AJ4902" i="1"/>
  <c r="AJ4903" i="1"/>
  <c r="AJ4904" i="1"/>
  <c r="AJ4905" i="1"/>
  <c r="AJ4906" i="1"/>
  <c r="AJ4907" i="1"/>
  <c r="AJ4908" i="1"/>
  <c r="AJ4909" i="1"/>
  <c r="AJ4910" i="1"/>
  <c r="AJ4911" i="1"/>
  <c r="AJ4912" i="1"/>
  <c r="AJ4913" i="1"/>
  <c r="AJ4914" i="1"/>
  <c r="AJ4915" i="1"/>
  <c r="AJ4916" i="1"/>
  <c r="AJ4917" i="1"/>
  <c r="AJ4918" i="1"/>
  <c r="AJ4919" i="1"/>
  <c r="AJ4920" i="1"/>
  <c r="AJ4921" i="1"/>
  <c r="AJ4922" i="1"/>
  <c r="AJ4923" i="1"/>
  <c r="AJ4924" i="1"/>
  <c r="AJ4925" i="1"/>
  <c r="AJ4926" i="1"/>
  <c r="AJ4927" i="1"/>
  <c r="AJ4928" i="1"/>
  <c r="AJ4929" i="1"/>
  <c r="AJ4930" i="1"/>
  <c r="AJ4931" i="1"/>
  <c r="AJ4932" i="1"/>
  <c r="AJ4933" i="1"/>
  <c r="AJ4934" i="1"/>
  <c r="AJ4935" i="1"/>
  <c r="AJ4936" i="1"/>
  <c r="AJ4937" i="1"/>
  <c r="AJ4938" i="1"/>
  <c r="AJ4939" i="1"/>
  <c r="AJ4940" i="1"/>
  <c r="AJ4941" i="1"/>
  <c r="AJ4942" i="1"/>
  <c r="AJ4943" i="1"/>
  <c r="AJ4944" i="1"/>
  <c r="AJ4945" i="1"/>
  <c r="AJ4946" i="1"/>
  <c r="AJ4947" i="1"/>
  <c r="AJ4948" i="1"/>
  <c r="AJ4949" i="1"/>
  <c r="AJ4950" i="1"/>
  <c r="AJ4951" i="1"/>
  <c r="AJ4952" i="1"/>
  <c r="AJ4953" i="1"/>
  <c r="AJ4954" i="1"/>
  <c r="AJ4955" i="1"/>
  <c r="AJ4956" i="1"/>
  <c r="AJ4957" i="1"/>
  <c r="AJ4958" i="1"/>
  <c r="AJ4959" i="1"/>
  <c r="AJ4960" i="1"/>
  <c r="AJ4961" i="1"/>
  <c r="AJ4962" i="1"/>
  <c r="AJ4963" i="1"/>
  <c r="AJ4964" i="1"/>
  <c r="AJ4965" i="1"/>
  <c r="AJ4966" i="1"/>
  <c r="AJ4967" i="1"/>
  <c r="AJ4968" i="1"/>
  <c r="AJ4969" i="1"/>
  <c r="AJ4970" i="1"/>
  <c r="AJ4971" i="1"/>
  <c r="AJ4972" i="1"/>
  <c r="AJ4973" i="1"/>
  <c r="AJ4974" i="1"/>
  <c r="AJ4975" i="1"/>
  <c r="AJ4976" i="1"/>
  <c r="AJ4977" i="1"/>
  <c r="AJ4978" i="1"/>
  <c r="AJ4979" i="1"/>
  <c r="AJ4980" i="1"/>
  <c r="AJ4981" i="1"/>
  <c r="AJ4982" i="1"/>
  <c r="AJ4983" i="1"/>
  <c r="AJ4984" i="1"/>
  <c r="AJ4985" i="1"/>
  <c r="AJ4986" i="1"/>
  <c r="AJ4987" i="1"/>
  <c r="AJ4988" i="1"/>
  <c r="AJ4989" i="1"/>
  <c r="AJ4990" i="1"/>
  <c r="AJ4991" i="1"/>
  <c r="AJ4992" i="1"/>
  <c r="AJ4993" i="1"/>
  <c r="AJ4994" i="1"/>
  <c r="AJ4995" i="1"/>
  <c r="AJ4996" i="1"/>
  <c r="AJ4997" i="1"/>
  <c r="AJ4998" i="1"/>
  <c r="AJ4999" i="1"/>
  <c r="AJ5000" i="1"/>
  <c r="AJ5001" i="1"/>
  <c r="AJ5002" i="1"/>
  <c r="AJ5003" i="1"/>
  <c r="AJ5004" i="1"/>
  <c r="AJ5005" i="1"/>
  <c r="AJ5006" i="1"/>
  <c r="AJ5007" i="1"/>
  <c r="AJ5008" i="1"/>
  <c r="AJ5009" i="1"/>
  <c r="AJ5010" i="1"/>
  <c r="AJ5011" i="1"/>
  <c r="AJ5012" i="1"/>
  <c r="AJ5013" i="1"/>
  <c r="AJ5014" i="1"/>
  <c r="AJ5015" i="1"/>
  <c r="AJ5016" i="1"/>
  <c r="AJ5017" i="1"/>
  <c r="AJ5018" i="1"/>
  <c r="AJ5019" i="1"/>
  <c r="AJ5020" i="1"/>
  <c r="AJ5021" i="1"/>
  <c r="AJ5022" i="1"/>
  <c r="AJ5023" i="1"/>
  <c r="AJ5024" i="1"/>
  <c r="AJ5025" i="1"/>
  <c r="AJ5026" i="1"/>
  <c r="AJ5027" i="1"/>
  <c r="AJ5028" i="1"/>
  <c r="AJ5029" i="1"/>
  <c r="AJ5030" i="1"/>
  <c r="AJ5031" i="1"/>
  <c r="AJ5032" i="1"/>
  <c r="AJ5033" i="1"/>
  <c r="AJ5034" i="1"/>
  <c r="AJ5035" i="1"/>
  <c r="AJ5036" i="1"/>
  <c r="AJ5037" i="1"/>
  <c r="AJ5038" i="1"/>
  <c r="AJ5039" i="1"/>
  <c r="AJ5040" i="1"/>
  <c r="AJ5041" i="1"/>
  <c r="AJ5042" i="1"/>
  <c r="AJ5043" i="1"/>
  <c r="AJ5044" i="1"/>
  <c r="AJ5045" i="1"/>
  <c r="AJ5046" i="1"/>
  <c r="AJ5047" i="1"/>
  <c r="AJ5048" i="1"/>
  <c r="AJ5049" i="1"/>
  <c r="AJ5050" i="1"/>
  <c r="AJ5051" i="1"/>
  <c r="AJ5052" i="1"/>
  <c r="AJ5053" i="1"/>
  <c r="AJ5054" i="1"/>
  <c r="AJ5055" i="1"/>
  <c r="AJ5056" i="1"/>
  <c r="AJ5057" i="1"/>
  <c r="AJ5058" i="1"/>
  <c r="AJ5059" i="1"/>
  <c r="AJ5060" i="1"/>
  <c r="AJ5061" i="1"/>
  <c r="AJ5062" i="1"/>
  <c r="AJ5063" i="1"/>
  <c r="AJ5064" i="1"/>
  <c r="AJ5065" i="1"/>
  <c r="AJ5066" i="1"/>
  <c r="AJ5067" i="1"/>
  <c r="AJ5068" i="1"/>
  <c r="AJ5069" i="1"/>
  <c r="AJ5070" i="1"/>
  <c r="AJ5071" i="1"/>
  <c r="AJ5072" i="1"/>
  <c r="AJ5073" i="1"/>
  <c r="AJ5074" i="1"/>
  <c r="AJ5075" i="1"/>
  <c r="AJ5076" i="1"/>
  <c r="AJ5077" i="1"/>
  <c r="AJ5078" i="1"/>
  <c r="AJ5079" i="1"/>
  <c r="AJ5080" i="1"/>
  <c r="AJ5081" i="1"/>
  <c r="AJ5082" i="1"/>
  <c r="AJ5083" i="1"/>
  <c r="AJ5084" i="1"/>
  <c r="AJ5085" i="1"/>
  <c r="AJ5086" i="1"/>
  <c r="AJ5087" i="1"/>
  <c r="AJ5088" i="1"/>
  <c r="AJ5089" i="1"/>
  <c r="AJ5090" i="1"/>
  <c r="AJ5091" i="1"/>
  <c r="AJ5092" i="1"/>
  <c r="AJ5093" i="1"/>
  <c r="AJ5094" i="1"/>
  <c r="AJ5095" i="1"/>
  <c r="AJ5096" i="1"/>
  <c r="AJ5097" i="1"/>
  <c r="AJ5098" i="1"/>
  <c r="AJ5099" i="1"/>
  <c r="AJ5100" i="1"/>
  <c r="AJ5101" i="1"/>
  <c r="AJ5102" i="1"/>
  <c r="AJ5103" i="1"/>
  <c r="AJ5104" i="1"/>
  <c r="AJ5105" i="1"/>
  <c r="AJ5106" i="1"/>
  <c r="AJ5107" i="1"/>
  <c r="AJ5108" i="1"/>
  <c r="AJ5109" i="1"/>
  <c r="AJ5110" i="1"/>
  <c r="AJ5111" i="1"/>
  <c r="AJ5112" i="1"/>
  <c r="AJ5113" i="1"/>
  <c r="AJ5114" i="1"/>
  <c r="AJ5115" i="1"/>
  <c r="AJ5116" i="1"/>
  <c r="AJ5117" i="1"/>
  <c r="AJ5118" i="1"/>
  <c r="AJ5119" i="1"/>
  <c r="AJ5120" i="1"/>
  <c r="AJ5121" i="1"/>
  <c r="AJ5122" i="1"/>
  <c r="AJ5123" i="1"/>
  <c r="AJ5124" i="1"/>
  <c r="AJ5125" i="1"/>
  <c r="AJ5126" i="1"/>
  <c r="AJ5127" i="1"/>
  <c r="AJ5128" i="1"/>
  <c r="AJ5129" i="1"/>
  <c r="AJ5130" i="1"/>
  <c r="AJ5131" i="1"/>
  <c r="AJ5132" i="1"/>
  <c r="AJ5133" i="1"/>
  <c r="AJ5134" i="1"/>
  <c r="AJ5135" i="1"/>
  <c r="AJ5136" i="1"/>
  <c r="AJ5137" i="1"/>
  <c r="AJ5138" i="1"/>
  <c r="AJ5139" i="1"/>
  <c r="AJ5140" i="1"/>
  <c r="AJ5141" i="1"/>
  <c r="AJ5142" i="1"/>
  <c r="AJ5143" i="1"/>
  <c r="AJ5144" i="1"/>
  <c r="AJ5145" i="1"/>
  <c r="AJ5146" i="1"/>
  <c r="AJ5147" i="1"/>
  <c r="AJ5148" i="1"/>
  <c r="AJ5149" i="1"/>
  <c r="AJ5150" i="1"/>
  <c r="AJ5151" i="1"/>
  <c r="AJ5152" i="1"/>
  <c r="AJ5153" i="1"/>
  <c r="AJ5154" i="1"/>
  <c r="AJ5155" i="1"/>
  <c r="AJ5156" i="1"/>
  <c r="AJ5157" i="1"/>
  <c r="AJ5158" i="1"/>
  <c r="AJ5159" i="1"/>
  <c r="AJ5160" i="1"/>
  <c r="AJ5161" i="1"/>
  <c r="AJ5162" i="1"/>
  <c r="AJ5163" i="1"/>
  <c r="AJ5164" i="1"/>
  <c r="AJ5165" i="1"/>
  <c r="AJ5166" i="1"/>
  <c r="AJ5167" i="1"/>
  <c r="AJ5168" i="1"/>
  <c r="AJ5169" i="1"/>
  <c r="AJ5170" i="1"/>
  <c r="AJ5171" i="1"/>
  <c r="AJ5172" i="1"/>
  <c r="AJ5173" i="1"/>
  <c r="AJ5174" i="1"/>
  <c r="AJ5175" i="1"/>
  <c r="AJ5176" i="1"/>
  <c r="AJ5177" i="1"/>
  <c r="AJ5178" i="1"/>
  <c r="AJ5179" i="1"/>
  <c r="AJ5180" i="1"/>
  <c r="AJ5181" i="1"/>
  <c r="AJ5182" i="1"/>
  <c r="AJ5183" i="1"/>
  <c r="AJ5184" i="1"/>
  <c r="AJ5185" i="1"/>
  <c r="AJ5186" i="1"/>
  <c r="AJ5187" i="1"/>
  <c r="AJ5188" i="1"/>
  <c r="AJ5189" i="1"/>
  <c r="AJ5190" i="1"/>
  <c r="AJ5191" i="1"/>
  <c r="AJ5192" i="1"/>
  <c r="AJ5193" i="1"/>
  <c r="AJ5194" i="1"/>
  <c r="AJ5195" i="1"/>
  <c r="AJ5196" i="1"/>
  <c r="AJ5197" i="1"/>
  <c r="AJ5198" i="1"/>
  <c r="AJ5199" i="1"/>
  <c r="AJ5200" i="1"/>
  <c r="AJ5201" i="1"/>
  <c r="AJ5202" i="1"/>
  <c r="AJ5203" i="1"/>
  <c r="AJ5204" i="1"/>
  <c r="AJ5205" i="1"/>
  <c r="AJ5206" i="1"/>
  <c r="AJ5207" i="1"/>
  <c r="AJ5208" i="1"/>
  <c r="AJ5209" i="1"/>
  <c r="AJ5210" i="1"/>
  <c r="AJ5211" i="1"/>
  <c r="AJ5212" i="1"/>
  <c r="AJ5213" i="1"/>
  <c r="AJ5214" i="1"/>
  <c r="AJ5215" i="1"/>
  <c r="AJ5216" i="1"/>
  <c r="AJ5217" i="1"/>
  <c r="AJ5218" i="1"/>
  <c r="AJ5219" i="1"/>
  <c r="AJ5220" i="1"/>
  <c r="AJ5221" i="1"/>
  <c r="AJ5222" i="1"/>
  <c r="AJ5223" i="1"/>
  <c r="AJ5224" i="1"/>
  <c r="AJ5225" i="1"/>
  <c r="AJ5226" i="1"/>
  <c r="AJ5227" i="1"/>
  <c r="AJ5228" i="1"/>
  <c r="AJ5229" i="1"/>
  <c r="AJ5230" i="1"/>
  <c r="AJ5231" i="1"/>
  <c r="AJ5232" i="1"/>
  <c r="AJ5233" i="1"/>
  <c r="AJ5234" i="1"/>
  <c r="AJ5235" i="1"/>
  <c r="AJ5236" i="1"/>
  <c r="AJ5237" i="1"/>
  <c r="AJ5238" i="1"/>
  <c r="AJ5239" i="1"/>
  <c r="AJ5240" i="1"/>
  <c r="AJ5241" i="1"/>
  <c r="AJ5242" i="1"/>
  <c r="AJ5243" i="1"/>
  <c r="AJ5244" i="1"/>
  <c r="AJ5245" i="1"/>
  <c r="AJ5246" i="1"/>
  <c r="AJ5247" i="1"/>
  <c r="AJ5248" i="1"/>
  <c r="AJ5249" i="1"/>
  <c r="AJ5250" i="1"/>
  <c r="AJ5251" i="1"/>
  <c r="AJ5252" i="1"/>
  <c r="AJ5253" i="1"/>
  <c r="AJ5254" i="1"/>
  <c r="AJ5255" i="1"/>
  <c r="AJ5256" i="1"/>
  <c r="AJ5257" i="1"/>
  <c r="AJ5258" i="1"/>
  <c r="AJ5259" i="1"/>
  <c r="AJ5260" i="1"/>
  <c r="AJ5261" i="1"/>
  <c r="AJ5262" i="1"/>
  <c r="AJ5263" i="1"/>
  <c r="AJ5264" i="1"/>
  <c r="AJ5265" i="1"/>
  <c r="AJ5266" i="1"/>
  <c r="AJ5267" i="1"/>
  <c r="AJ5268" i="1"/>
  <c r="AJ5269" i="1"/>
  <c r="AJ5270" i="1"/>
  <c r="AJ5271" i="1"/>
  <c r="AJ5272" i="1"/>
  <c r="AJ5273" i="1"/>
  <c r="AJ5274" i="1"/>
  <c r="AJ5275" i="1"/>
  <c r="AJ5276" i="1"/>
  <c r="AJ5277" i="1"/>
  <c r="AJ5278" i="1"/>
  <c r="AJ5279" i="1"/>
  <c r="AJ5280" i="1"/>
  <c r="AJ5281" i="1"/>
  <c r="AJ5282" i="1"/>
  <c r="AJ5283" i="1"/>
  <c r="AJ5284" i="1"/>
  <c r="AJ5285" i="1"/>
  <c r="AJ5286" i="1"/>
  <c r="AJ5287" i="1"/>
  <c r="AJ5288" i="1"/>
  <c r="AJ5289" i="1"/>
  <c r="AJ5290" i="1"/>
  <c r="AJ5291" i="1"/>
  <c r="AJ5292" i="1"/>
  <c r="AJ5293" i="1"/>
  <c r="AJ5294" i="1"/>
  <c r="AJ5295" i="1"/>
  <c r="AJ5296" i="1"/>
  <c r="AJ5297" i="1"/>
  <c r="AJ5298" i="1"/>
  <c r="AJ5299" i="1"/>
  <c r="AJ5300" i="1"/>
  <c r="AJ5301" i="1"/>
  <c r="AJ5302" i="1"/>
  <c r="AJ5303" i="1"/>
  <c r="AJ5304" i="1"/>
  <c r="AJ5305" i="1"/>
  <c r="AJ5306" i="1"/>
  <c r="AJ5307" i="1"/>
  <c r="AJ5308" i="1"/>
  <c r="AJ5309" i="1"/>
  <c r="AJ5310" i="1"/>
  <c r="AJ5311" i="1"/>
  <c r="AJ5312" i="1"/>
  <c r="AJ5313" i="1"/>
  <c r="AJ5314" i="1"/>
  <c r="AJ5315" i="1"/>
  <c r="AJ5316" i="1"/>
  <c r="AJ5317" i="1"/>
  <c r="AJ5318" i="1"/>
  <c r="AJ5319" i="1"/>
  <c r="AJ5320" i="1"/>
  <c r="AJ5321" i="1"/>
  <c r="AJ5322" i="1"/>
  <c r="AJ5323" i="1"/>
  <c r="AJ5324" i="1"/>
  <c r="AJ5325" i="1"/>
  <c r="AJ5326" i="1"/>
  <c r="AJ5327" i="1"/>
  <c r="AJ5328" i="1"/>
  <c r="AJ5329" i="1"/>
  <c r="AJ5330" i="1"/>
  <c r="AJ5331" i="1"/>
  <c r="AJ5332" i="1"/>
  <c r="AJ5333" i="1"/>
  <c r="AJ5334" i="1"/>
  <c r="AJ5335" i="1"/>
  <c r="AJ5336" i="1"/>
  <c r="AJ5337" i="1"/>
  <c r="AJ5338" i="1"/>
  <c r="AJ5339" i="1"/>
  <c r="AJ5340" i="1"/>
  <c r="AJ5341" i="1"/>
  <c r="AJ5342" i="1"/>
  <c r="AJ5343" i="1"/>
  <c r="AJ5344" i="1"/>
  <c r="AJ5345" i="1"/>
  <c r="AJ5346" i="1"/>
  <c r="AJ5347" i="1"/>
  <c r="AJ5348" i="1"/>
  <c r="AJ5349" i="1"/>
  <c r="AJ5350" i="1"/>
  <c r="AJ5351" i="1"/>
  <c r="AJ5352" i="1"/>
  <c r="AJ5353" i="1"/>
  <c r="AJ5354" i="1"/>
  <c r="AJ5355" i="1"/>
  <c r="AJ5356" i="1"/>
  <c r="AJ5357" i="1"/>
  <c r="AJ5358" i="1"/>
  <c r="AJ5359" i="1"/>
  <c r="AJ5360" i="1"/>
  <c r="AJ5361" i="1"/>
  <c r="AJ5362" i="1"/>
  <c r="AJ5363" i="1"/>
  <c r="AJ5364" i="1"/>
  <c r="AJ5365" i="1"/>
  <c r="AJ5366" i="1"/>
  <c r="AJ5367" i="1"/>
  <c r="AJ5368" i="1"/>
  <c r="AJ5369" i="1"/>
  <c r="AJ5370" i="1"/>
  <c r="AJ5371" i="1"/>
  <c r="AJ5372" i="1"/>
  <c r="AJ5373" i="1"/>
  <c r="AJ5374" i="1"/>
  <c r="AJ5375" i="1"/>
  <c r="AJ5376" i="1"/>
  <c r="AJ5377" i="1"/>
  <c r="AJ5378" i="1"/>
  <c r="AJ5379" i="1"/>
  <c r="AJ5380" i="1"/>
  <c r="AJ5381" i="1"/>
  <c r="AJ5382" i="1"/>
  <c r="AJ5383" i="1"/>
  <c r="AJ5384" i="1"/>
  <c r="AJ5385" i="1"/>
  <c r="AJ5386" i="1"/>
  <c r="AJ5387" i="1"/>
  <c r="AJ5388" i="1"/>
  <c r="AJ5389" i="1"/>
  <c r="AJ5390" i="1"/>
  <c r="AJ5391" i="1"/>
  <c r="AJ5392" i="1"/>
  <c r="AJ5393" i="1"/>
  <c r="AJ5394" i="1"/>
  <c r="AJ5395" i="1"/>
  <c r="AJ5396" i="1"/>
  <c r="AJ5397" i="1"/>
  <c r="AJ5398" i="1"/>
  <c r="AJ5399" i="1"/>
  <c r="AJ5400" i="1"/>
  <c r="AJ5401" i="1"/>
  <c r="AJ5402" i="1"/>
  <c r="AJ5403" i="1"/>
  <c r="AJ5404" i="1"/>
  <c r="AJ5405" i="1"/>
  <c r="AJ5406" i="1"/>
  <c r="AJ5407" i="1"/>
  <c r="AJ5408" i="1"/>
  <c r="AJ5409" i="1"/>
  <c r="AJ5410" i="1"/>
  <c r="AJ5411" i="1"/>
  <c r="AJ5412" i="1"/>
  <c r="AJ5413" i="1"/>
  <c r="AJ5414" i="1"/>
  <c r="AJ5415" i="1"/>
  <c r="AJ5416" i="1"/>
  <c r="AJ5417" i="1"/>
  <c r="AJ5418" i="1"/>
  <c r="AJ5419" i="1"/>
  <c r="AJ5420" i="1"/>
  <c r="AJ5421" i="1"/>
  <c r="AJ5422" i="1"/>
  <c r="AJ5423" i="1"/>
  <c r="AJ5424" i="1"/>
  <c r="AJ5425" i="1"/>
  <c r="AJ5426" i="1"/>
  <c r="AJ5427" i="1"/>
  <c r="AJ5428" i="1"/>
  <c r="AJ5429" i="1"/>
  <c r="AJ5430" i="1"/>
  <c r="AJ5431" i="1"/>
  <c r="AJ5432" i="1"/>
  <c r="AJ5433" i="1"/>
  <c r="AJ5434" i="1"/>
  <c r="AJ5435" i="1"/>
  <c r="AJ5436" i="1"/>
  <c r="AJ5437" i="1"/>
  <c r="AJ5438" i="1"/>
  <c r="AJ5439" i="1"/>
  <c r="AJ5440" i="1"/>
  <c r="AJ5441" i="1"/>
  <c r="AJ5442" i="1"/>
  <c r="AJ5443" i="1"/>
  <c r="AJ5444" i="1"/>
  <c r="AJ5445" i="1"/>
  <c r="AJ5446" i="1"/>
  <c r="AJ5447" i="1"/>
  <c r="AJ5448" i="1"/>
  <c r="AJ5449" i="1"/>
  <c r="AJ5450" i="1"/>
  <c r="AJ5451" i="1"/>
  <c r="AJ5452" i="1"/>
  <c r="AJ5453" i="1"/>
  <c r="AJ5454" i="1"/>
  <c r="AJ5455" i="1"/>
  <c r="AJ5456" i="1"/>
  <c r="AJ5457" i="1"/>
  <c r="AJ5458" i="1"/>
  <c r="AJ5459" i="1"/>
  <c r="AJ5460" i="1"/>
  <c r="AJ5461" i="1"/>
  <c r="AJ5462" i="1"/>
  <c r="AJ5463" i="1"/>
  <c r="AJ5464" i="1"/>
  <c r="AJ5465" i="1"/>
  <c r="AJ5466" i="1"/>
  <c r="AJ5467" i="1"/>
  <c r="AJ5468" i="1"/>
  <c r="AJ5469" i="1"/>
  <c r="AJ5470" i="1"/>
  <c r="AJ5471" i="1"/>
  <c r="AJ5472" i="1"/>
  <c r="AJ5473" i="1"/>
  <c r="AJ5474" i="1"/>
  <c r="AJ5475" i="1"/>
  <c r="AJ5476" i="1"/>
  <c r="AJ5477" i="1"/>
  <c r="AJ5478" i="1"/>
  <c r="AJ5479" i="1"/>
  <c r="AJ5480" i="1"/>
  <c r="AJ5481" i="1"/>
  <c r="AJ5482" i="1"/>
  <c r="AJ5483" i="1"/>
  <c r="AJ5484" i="1"/>
  <c r="AJ5485" i="1"/>
  <c r="AJ5486" i="1"/>
  <c r="AJ5487" i="1"/>
  <c r="AJ5488" i="1"/>
  <c r="AJ5489" i="1"/>
  <c r="AJ5490" i="1"/>
  <c r="AJ5491" i="1"/>
  <c r="AJ5492" i="1"/>
  <c r="AJ5493" i="1"/>
  <c r="AJ5494" i="1"/>
  <c r="AJ5495" i="1"/>
  <c r="AJ5496" i="1"/>
  <c r="AJ5497" i="1"/>
  <c r="AJ5498" i="1"/>
  <c r="AJ5499" i="1"/>
  <c r="AJ5500" i="1"/>
  <c r="AJ5501" i="1"/>
  <c r="AJ5502" i="1"/>
  <c r="AJ5503" i="1"/>
  <c r="AJ5504" i="1"/>
  <c r="AJ5505" i="1"/>
  <c r="AJ5506" i="1"/>
  <c r="AJ5507" i="1"/>
  <c r="AJ5508" i="1"/>
  <c r="AJ5509" i="1"/>
  <c r="AJ5510" i="1"/>
  <c r="AJ5511" i="1"/>
  <c r="AJ5512" i="1"/>
  <c r="AJ5513" i="1"/>
  <c r="AJ5514" i="1"/>
  <c r="AJ5515" i="1"/>
  <c r="AJ5516" i="1"/>
  <c r="AJ5517" i="1"/>
  <c r="AJ5518" i="1"/>
  <c r="AJ5519" i="1"/>
  <c r="AJ5520" i="1"/>
  <c r="AJ5521" i="1"/>
  <c r="AJ5522" i="1"/>
  <c r="AJ5523" i="1"/>
  <c r="AJ5524" i="1"/>
  <c r="AJ5525" i="1"/>
  <c r="AJ5526" i="1"/>
  <c r="AJ5527" i="1"/>
  <c r="AJ5528" i="1"/>
  <c r="AJ5529" i="1"/>
  <c r="AJ5530" i="1"/>
  <c r="AJ5531" i="1"/>
  <c r="AJ5532" i="1"/>
  <c r="AJ5533" i="1"/>
  <c r="AJ5534" i="1"/>
  <c r="AJ5535" i="1"/>
  <c r="AJ5536" i="1"/>
  <c r="AJ5537" i="1"/>
  <c r="AJ5538" i="1"/>
  <c r="AJ5539" i="1"/>
  <c r="AJ5540" i="1"/>
  <c r="AJ5541" i="1"/>
  <c r="AJ5542" i="1"/>
  <c r="AJ5543" i="1"/>
  <c r="AJ5544" i="1"/>
  <c r="AJ5545" i="1"/>
  <c r="AJ5546" i="1"/>
  <c r="AJ5547" i="1"/>
  <c r="AJ5548" i="1"/>
  <c r="AJ5549" i="1"/>
  <c r="AJ5550" i="1"/>
  <c r="AJ5551" i="1"/>
  <c r="AJ5552" i="1"/>
  <c r="AJ5553" i="1"/>
  <c r="AJ5554" i="1"/>
  <c r="AJ5555" i="1"/>
  <c r="AJ5556" i="1"/>
  <c r="AJ5557" i="1"/>
  <c r="AJ5558" i="1"/>
  <c r="AJ5559" i="1"/>
  <c r="AJ5560" i="1"/>
  <c r="AJ5561" i="1"/>
  <c r="AJ5562" i="1"/>
  <c r="AJ5563" i="1"/>
  <c r="AJ5564" i="1"/>
  <c r="AJ5565" i="1"/>
  <c r="AJ5566" i="1"/>
  <c r="AJ5567" i="1"/>
  <c r="AJ5568" i="1"/>
  <c r="AJ5569" i="1"/>
  <c r="AJ5570" i="1"/>
  <c r="AJ5571" i="1"/>
  <c r="AJ5572" i="1"/>
  <c r="AJ5573" i="1"/>
  <c r="AJ5574" i="1"/>
  <c r="AJ5575" i="1"/>
  <c r="AJ5576" i="1"/>
  <c r="AJ5577" i="1"/>
  <c r="AJ5578" i="1"/>
  <c r="AJ5579" i="1"/>
  <c r="AJ5580" i="1"/>
  <c r="AJ5581" i="1"/>
  <c r="AJ5582" i="1"/>
  <c r="AJ5583" i="1"/>
  <c r="AJ5584" i="1"/>
  <c r="AJ5585" i="1"/>
  <c r="AJ5586" i="1"/>
  <c r="AJ5587" i="1"/>
  <c r="AJ5588" i="1"/>
  <c r="AJ5589" i="1"/>
  <c r="AJ5590" i="1"/>
  <c r="AJ5591" i="1"/>
  <c r="AJ5592" i="1"/>
  <c r="AJ5593" i="1"/>
  <c r="AJ5594" i="1"/>
  <c r="AJ5595" i="1"/>
  <c r="AJ5596" i="1"/>
  <c r="AJ5597" i="1"/>
  <c r="AJ5598" i="1"/>
  <c r="AJ5599" i="1"/>
  <c r="AJ5600" i="1"/>
  <c r="AJ5601" i="1"/>
  <c r="AJ5602" i="1"/>
  <c r="AJ5603" i="1"/>
  <c r="AJ5604" i="1"/>
  <c r="AJ5605" i="1"/>
  <c r="AJ5606" i="1"/>
  <c r="AJ5607" i="1"/>
  <c r="AJ5608" i="1"/>
  <c r="AJ5609" i="1"/>
  <c r="AJ5610" i="1"/>
  <c r="AJ5611" i="1"/>
  <c r="AJ5612" i="1"/>
  <c r="AJ5613" i="1"/>
  <c r="AJ5614" i="1"/>
  <c r="AJ5615" i="1"/>
  <c r="AJ5616" i="1"/>
  <c r="AJ5617" i="1"/>
  <c r="AJ5618" i="1"/>
  <c r="AJ5619" i="1"/>
  <c r="AJ5620" i="1"/>
  <c r="AJ5621" i="1"/>
  <c r="AJ5622" i="1"/>
  <c r="AJ5623" i="1"/>
  <c r="AJ5624" i="1"/>
  <c r="AJ5625" i="1"/>
  <c r="AJ5626" i="1"/>
  <c r="AJ5627" i="1"/>
  <c r="AJ5628" i="1"/>
  <c r="AJ5629" i="1"/>
  <c r="AJ5630" i="1"/>
  <c r="AJ5631" i="1"/>
  <c r="AJ5632" i="1"/>
  <c r="AJ5633" i="1"/>
  <c r="AJ5634" i="1"/>
  <c r="AJ5635" i="1"/>
  <c r="AJ5636" i="1"/>
  <c r="AJ5637" i="1"/>
  <c r="AJ5638" i="1"/>
  <c r="AJ5639" i="1"/>
  <c r="AJ5640" i="1"/>
  <c r="AJ5641" i="1"/>
  <c r="AJ5642" i="1"/>
  <c r="AJ5643" i="1"/>
  <c r="AJ5644" i="1"/>
  <c r="AJ5645" i="1"/>
  <c r="AJ5646" i="1"/>
  <c r="AJ5647" i="1"/>
  <c r="AJ5648" i="1"/>
  <c r="AJ5649" i="1"/>
  <c r="AJ5650" i="1"/>
  <c r="AJ5651" i="1"/>
  <c r="AJ5652" i="1"/>
  <c r="AJ5653" i="1"/>
  <c r="AJ5654" i="1"/>
  <c r="AJ5655" i="1"/>
  <c r="AJ5656" i="1"/>
  <c r="AJ5657" i="1"/>
  <c r="AJ5658" i="1"/>
  <c r="AJ5659" i="1"/>
  <c r="AJ5660" i="1"/>
  <c r="AJ5661" i="1"/>
  <c r="AJ5662" i="1"/>
  <c r="AJ5663" i="1"/>
  <c r="AJ5664" i="1"/>
  <c r="AJ5665" i="1"/>
  <c r="AJ5666" i="1"/>
  <c r="AJ5667" i="1"/>
  <c r="AJ5668" i="1"/>
  <c r="AJ5669" i="1"/>
  <c r="AJ5670" i="1"/>
  <c r="AJ5671" i="1"/>
  <c r="AJ5672" i="1"/>
  <c r="AJ5673" i="1"/>
  <c r="AJ5674" i="1"/>
  <c r="AJ5675" i="1"/>
  <c r="AJ5676" i="1"/>
  <c r="AJ5677" i="1"/>
  <c r="AJ5678" i="1"/>
  <c r="AJ5679" i="1"/>
  <c r="AJ5680" i="1"/>
  <c r="AJ5681" i="1"/>
  <c r="AJ5682" i="1"/>
  <c r="AJ5683" i="1"/>
  <c r="AJ5684" i="1"/>
  <c r="AJ5685" i="1"/>
  <c r="AJ5686" i="1"/>
  <c r="AJ5687" i="1"/>
  <c r="AJ5688" i="1"/>
  <c r="AJ5689" i="1"/>
  <c r="AJ5690" i="1"/>
  <c r="AJ5691" i="1"/>
  <c r="AJ5692" i="1"/>
  <c r="AJ5693" i="1"/>
  <c r="AJ5694" i="1"/>
  <c r="AJ5695" i="1"/>
  <c r="AJ5696" i="1"/>
  <c r="AJ5697" i="1"/>
  <c r="AJ5698" i="1"/>
  <c r="AJ5699" i="1"/>
  <c r="AJ5700" i="1"/>
  <c r="AJ5701" i="1"/>
  <c r="AJ5702" i="1"/>
  <c r="AJ5703" i="1"/>
  <c r="AJ5704" i="1"/>
  <c r="AJ5705" i="1"/>
  <c r="AJ5706" i="1"/>
  <c r="AJ5707" i="1"/>
  <c r="AJ5708" i="1"/>
  <c r="AJ5709" i="1"/>
  <c r="AJ5710" i="1"/>
  <c r="AJ5711" i="1"/>
  <c r="AJ5712" i="1"/>
  <c r="AJ5713" i="1"/>
  <c r="AJ5714" i="1"/>
  <c r="AJ5715" i="1"/>
  <c r="AJ5716" i="1"/>
  <c r="AJ5717" i="1"/>
  <c r="AJ5718" i="1"/>
  <c r="AJ5719" i="1"/>
  <c r="AJ5720" i="1"/>
  <c r="AJ5721" i="1"/>
  <c r="AJ5722" i="1"/>
  <c r="AJ5723" i="1"/>
  <c r="AJ5724" i="1"/>
  <c r="AJ5725" i="1"/>
  <c r="AJ5726" i="1"/>
  <c r="AJ5727" i="1"/>
  <c r="AJ5728" i="1"/>
  <c r="AJ5729" i="1"/>
  <c r="AJ5730" i="1"/>
  <c r="AJ5731" i="1"/>
  <c r="AJ5732" i="1"/>
  <c r="AJ5733" i="1"/>
  <c r="AJ5734" i="1"/>
  <c r="AJ5735" i="1"/>
  <c r="AJ5736" i="1"/>
  <c r="AJ5737" i="1"/>
  <c r="AJ5738" i="1"/>
  <c r="AJ5739" i="1"/>
  <c r="AJ5740" i="1"/>
  <c r="AJ5741" i="1"/>
  <c r="AJ5742" i="1"/>
  <c r="AJ5743" i="1"/>
  <c r="AJ5744" i="1"/>
  <c r="AJ5745" i="1"/>
  <c r="AJ5746" i="1"/>
  <c r="AJ5747" i="1"/>
  <c r="AJ5748" i="1"/>
  <c r="AJ5749" i="1"/>
  <c r="AJ5750" i="1"/>
  <c r="AJ5751" i="1"/>
  <c r="AJ5752" i="1"/>
  <c r="AJ5753" i="1"/>
  <c r="AJ5754" i="1"/>
  <c r="AJ5755" i="1"/>
  <c r="AJ5756" i="1"/>
  <c r="AJ5757" i="1"/>
  <c r="AJ5758" i="1"/>
  <c r="AJ5759" i="1"/>
  <c r="AJ5760" i="1"/>
  <c r="AJ5761" i="1"/>
  <c r="AJ5762" i="1"/>
  <c r="AJ5763" i="1"/>
  <c r="AJ5764" i="1"/>
  <c r="AJ5765" i="1"/>
  <c r="AJ5766" i="1"/>
  <c r="AJ5767" i="1"/>
  <c r="AJ5768" i="1"/>
  <c r="AJ5769" i="1"/>
  <c r="AJ5770" i="1"/>
  <c r="AJ5771" i="1"/>
  <c r="AJ5772" i="1"/>
  <c r="AJ5773" i="1"/>
  <c r="AJ5774" i="1"/>
  <c r="AJ5775" i="1"/>
  <c r="AJ5776" i="1"/>
  <c r="AJ5777" i="1"/>
  <c r="AJ5778" i="1"/>
  <c r="AJ5779" i="1"/>
  <c r="AJ5780" i="1"/>
  <c r="AJ5781" i="1"/>
  <c r="AJ5782" i="1"/>
  <c r="AJ5783" i="1"/>
  <c r="AJ5784" i="1"/>
  <c r="AJ5785" i="1"/>
  <c r="AJ5786" i="1"/>
  <c r="AJ5787" i="1"/>
  <c r="AJ5788" i="1"/>
  <c r="AJ5789" i="1"/>
  <c r="AJ5790" i="1"/>
  <c r="AJ5791" i="1"/>
  <c r="AJ5792" i="1"/>
  <c r="AJ5793" i="1"/>
  <c r="AJ5794" i="1"/>
  <c r="AJ5795" i="1"/>
  <c r="AJ5796" i="1"/>
  <c r="AJ5797" i="1"/>
  <c r="AJ5798" i="1"/>
  <c r="AJ5799" i="1"/>
  <c r="AJ5800" i="1"/>
  <c r="AJ5801" i="1"/>
  <c r="AJ5802" i="1"/>
  <c r="AJ5803" i="1"/>
  <c r="AJ5804" i="1"/>
  <c r="AJ5805" i="1"/>
  <c r="AJ5806" i="1"/>
  <c r="AJ5807" i="1"/>
  <c r="AJ5808" i="1"/>
  <c r="AJ5809" i="1"/>
  <c r="AJ5810" i="1"/>
  <c r="AJ5811" i="1"/>
  <c r="AJ5812" i="1"/>
  <c r="AJ5813" i="1"/>
  <c r="AJ5814" i="1"/>
  <c r="AJ5815" i="1"/>
  <c r="AJ5816" i="1"/>
  <c r="AJ5817" i="1"/>
  <c r="AJ5818" i="1"/>
  <c r="AJ5819" i="1"/>
  <c r="AJ5820" i="1"/>
  <c r="AJ5821" i="1"/>
  <c r="AJ5822" i="1"/>
  <c r="AJ5823" i="1"/>
  <c r="AJ5824" i="1"/>
  <c r="AJ5825" i="1"/>
  <c r="AJ5826" i="1"/>
  <c r="AJ5827" i="1"/>
  <c r="AJ5828" i="1"/>
  <c r="AJ5829" i="1"/>
  <c r="AJ5830" i="1"/>
  <c r="AJ5831" i="1"/>
  <c r="AJ5832" i="1"/>
  <c r="AJ5833" i="1"/>
  <c r="AJ5834" i="1"/>
  <c r="AJ5835" i="1"/>
  <c r="AJ5836" i="1"/>
  <c r="AJ5837" i="1"/>
  <c r="AJ5838" i="1"/>
  <c r="AJ5839" i="1"/>
  <c r="AJ5840" i="1"/>
  <c r="AJ5841" i="1"/>
  <c r="AJ5842" i="1"/>
  <c r="AJ5843" i="1"/>
  <c r="AJ5844" i="1"/>
  <c r="AJ5845" i="1"/>
  <c r="AJ5846" i="1"/>
  <c r="AJ5847" i="1"/>
  <c r="AJ5848" i="1"/>
  <c r="AJ5849" i="1"/>
  <c r="AJ5850" i="1"/>
  <c r="AJ5851" i="1"/>
  <c r="AJ5852" i="1"/>
  <c r="AJ5853" i="1"/>
  <c r="AJ5854" i="1"/>
  <c r="AJ5855" i="1"/>
  <c r="AJ5856" i="1"/>
  <c r="AJ5857" i="1"/>
  <c r="AJ5858" i="1"/>
  <c r="AJ5859" i="1"/>
  <c r="AJ5860" i="1"/>
  <c r="AJ5861" i="1"/>
  <c r="AJ5862" i="1"/>
  <c r="AJ5863" i="1"/>
  <c r="AJ5864" i="1"/>
  <c r="AJ5865" i="1"/>
  <c r="AJ5866" i="1"/>
  <c r="AJ5867" i="1"/>
  <c r="AJ5868" i="1"/>
  <c r="AJ5869" i="1"/>
  <c r="AJ5870" i="1"/>
  <c r="AJ5871" i="1"/>
  <c r="AJ5872" i="1"/>
  <c r="AJ5873" i="1"/>
  <c r="AJ5874" i="1"/>
  <c r="AJ5875" i="1"/>
  <c r="AJ5876" i="1"/>
  <c r="AJ5877" i="1"/>
  <c r="AJ5878" i="1"/>
  <c r="AJ5879" i="1"/>
  <c r="AJ5880" i="1"/>
  <c r="AJ5881" i="1"/>
  <c r="AJ5882" i="1"/>
  <c r="AJ5883" i="1"/>
  <c r="AJ5884" i="1"/>
  <c r="AJ5885" i="1"/>
  <c r="AJ5886" i="1"/>
  <c r="AJ5887" i="1"/>
  <c r="AJ5888" i="1"/>
  <c r="AJ5889" i="1"/>
  <c r="AJ5890" i="1"/>
  <c r="AJ5891" i="1"/>
  <c r="AJ5892" i="1"/>
  <c r="AJ5893" i="1"/>
  <c r="AJ5894" i="1"/>
  <c r="AJ5895" i="1"/>
  <c r="AJ5896" i="1"/>
  <c r="AJ5897" i="1"/>
  <c r="AJ5898" i="1"/>
  <c r="AJ5899" i="1"/>
  <c r="AJ5900" i="1"/>
  <c r="AJ5901" i="1"/>
  <c r="AJ5902" i="1"/>
  <c r="AJ5903" i="1"/>
  <c r="AJ5904" i="1"/>
  <c r="AJ5905" i="1"/>
  <c r="AJ5906" i="1"/>
  <c r="AJ5907" i="1"/>
  <c r="AJ5908" i="1"/>
  <c r="AJ5909" i="1"/>
  <c r="AJ5910" i="1"/>
  <c r="AJ5911" i="1"/>
  <c r="AJ5912" i="1"/>
  <c r="AJ5913" i="1"/>
  <c r="AJ5914" i="1"/>
  <c r="AJ5915" i="1"/>
  <c r="AJ5916" i="1"/>
  <c r="AJ5917" i="1"/>
  <c r="AJ5918" i="1"/>
  <c r="AJ5919" i="1"/>
  <c r="AJ5920" i="1"/>
  <c r="AJ5921" i="1"/>
  <c r="AJ5922" i="1"/>
  <c r="AJ5923" i="1"/>
  <c r="AJ5924" i="1"/>
  <c r="AJ5925" i="1"/>
  <c r="AJ5926" i="1"/>
  <c r="AJ5927" i="1"/>
  <c r="AJ5928" i="1"/>
  <c r="AJ5929" i="1"/>
  <c r="AJ5930" i="1"/>
  <c r="AJ5931" i="1"/>
  <c r="AJ5932" i="1"/>
  <c r="AJ5933" i="1"/>
  <c r="AJ5934" i="1"/>
  <c r="AJ5935" i="1"/>
  <c r="AJ5936" i="1"/>
  <c r="AJ5937" i="1"/>
  <c r="AJ5938" i="1"/>
  <c r="AJ5939" i="1"/>
  <c r="AJ5940" i="1"/>
  <c r="AJ5941" i="1"/>
  <c r="AJ5942" i="1"/>
  <c r="AJ5943" i="1"/>
  <c r="AJ5944" i="1"/>
  <c r="AJ5945" i="1"/>
  <c r="AJ5946" i="1"/>
  <c r="AJ5947" i="1"/>
  <c r="AJ5948" i="1"/>
  <c r="AJ5949" i="1"/>
  <c r="AJ5950" i="1"/>
  <c r="AJ5951" i="1"/>
  <c r="AJ5952" i="1"/>
  <c r="AJ5953" i="1"/>
  <c r="AJ5954" i="1"/>
  <c r="AJ5955" i="1"/>
  <c r="AJ5956" i="1"/>
  <c r="AJ5957" i="1"/>
  <c r="AJ5958" i="1"/>
  <c r="AJ5959" i="1"/>
  <c r="AJ5960" i="1"/>
  <c r="AJ5961" i="1"/>
  <c r="AJ5962" i="1"/>
  <c r="AJ5963" i="1"/>
  <c r="AJ5964" i="1"/>
  <c r="AJ5965" i="1"/>
  <c r="AJ5966" i="1"/>
  <c r="AJ5967" i="1"/>
  <c r="AJ5968" i="1"/>
  <c r="AJ5969" i="1"/>
  <c r="AJ5970" i="1"/>
  <c r="AJ5971" i="1"/>
  <c r="AJ5972" i="1"/>
  <c r="AJ5973" i="1"/>
  <c r="AJ5974" i="1"/>
  <c r="AJ5975" i="1"/>
  <c r="AJ5976" i="1"/>
  <c r="AJ5977" i="1"/>
  <c r="AJ5978" i="1"/>
  <c r="AJ5979" i="1"/>
  <c r="AJ5980" i="1"/>
  <c r="AJ5981" i="1"/>
  <c r="AJ5982" i="1"/>
  <c r="AJ5983" i="1"/>
  <c r="AJ5984" i="1"/>
  <c r="AJ5985" i="1"/>
  <c r="AJ5986" i="1"/>
  <c r="AJ5987" i="1"/>
  <c r="AJ5988" i="1"/>
  <c r="AJ5989" i="1"/>
  <c r="AJ5990" i="1"/>
  <c r="AJ5991" i="1"/>
  <c r="AJ5992" i="1"/>
  <c r="AJ5993" i="1"/>
  <c r="AJ5994" i="1"/>
  <c r="AJ5995" i="1"/>
  <c r="AJ5996" i="1"/>
  <c r="AJ5997" i="1"/>
  <c r="AJ5998" i="1"/>
  <c r="AJ5999" i="1"/>
  <c r="AJ6000" i="1"/>
  <c r="AJ6001" i="1"/>
  <c r="AJ6002" i="1"/>
  <c r="AJ6003" i="1"/>
  <c r="AJ6004" i="1"/>
  <c r="AJ6005" i="1"/>
  <c r="AJ6006" i="1"/>
  <c r="AJ6007" i="1"/>
  <c r="AJ6008" i="1"/>
  <c r="AJ6009" i="1"/>
  <c r="AJ6010" i="1"/>
  <c r="AJ6011" i="1"/>
  <c r="AJ6012" i="1"/>
  <c r="AJ6013" i="1"/>
  <c r="AJ6014" i="1"/>
  <c r="AJ6015" i="1"/>
  <c r="AJ6016" i="1"/>
  <c r="AJ6017" i="1"/>
  <c r="AJ6018" i="1"/>
  <c r="AJ6019" i="1"/>
  <c r="AJ6020" i="1"/>
  <c r="AJ6021" i="1"/>
  <c r="AJ6022" i="1"/>
  <c r="AJ6023" i="1"/>
  <c r="AJ6024" i="1"/>
  <c r="AJ6025" i="1"/>
  <c r="AJ6026" i="1"/>
  <c r="AJ6027" i="1"/>
  <c r="AJ6028" i="1"/>
  <c r="AJ6029" i="1"/>
  <c r="AJ6030" i="1"/>
  <c r="AJ6031" i="1"/>
  <c r="AJ6032" i="1"/>
  <c r="AJ6033" i="1"/>
  <c r="AJ6034" i="1"/>
  <c r="AJ6035" i="1"/>
  <c r="AJ6036" i="1"/>
  <c r="AJ6037" i="1"/>
  <c r="AJ6038" i="1"/>
  <c r="AJ6039" i="1"/>
  <c r="AJ6040" i="1"/>
  <c r="AJ6041" i="1"/>
  <c r="AJ6042" i="1"/>
  <c r="AJ6043" i="1"/>
  <c r="AJ6044" i="1"/>
  <c r="AJ6045" i="1"/>
  <c r="AJ6046" i="1"/>
  <c r="AJ6047" i="1"/>
  <c r="AJ6048" i="1"/>
  <c r="AJ6049" i="1"/>
  <c r="AJ6050" i="1"/>
  <c r="AJ6051" i="1"/>
  <c r="AJ6052" i="1"/>
  <c r="AJ6053" i="1"/>
  <c r="AJ6054" i="1"/>
  <c r="AJ6055" i="1"/>
  <c r="AJ6056" i="1"/>
  <c r="AJ6057" i="1"/>
  <c r="AJ6058" i="1"/>
  <c r="AJ6059" i="1"/>
  <c r="AJ6060" i="1"/>
  <c r="AJ6061" i="1"/>
  <c r="AJ6062" i="1"/>
  <c r="AJ6063" i="1"/>
  <c r="AJ6064" i="1"/>
  <c r="AJ6065" i="1"/>
  <c r="AJ6066" i="1"/>
  <c r="AJ6067" i="1"/>
  <c r="AJ6068" i="1"/>
  <c r="AJ6069" i="1"/>
  <c r="AJ6070" i="1"/>
  <c r="AJ6071" i="1"/>
  <c r="AJ6072" i="1"/>
  <c r="AJ6073" i="1"/>
  <c r="AJ6074" i="1"/>
  <c r="AJ6075" i="1"/>
  <c r="AJ6076" i="1"/>
  <c r="AJ6077" i="1"/>
  <c r="AJ6078" i="1"/>
  <c r="AJ6079" i="1"/>
  <c r="AJ6080" i="1"/>
  <c r="AJ6081" i="1"/>
  <c r="AJ6082" i="1"/>
  <c r="AJ6083" i="1"/>
  <c r="AJ6084" i="1"/>
  <c r="AJ6085" i="1"/>
  <c r="AJ6086" i="1"/>
  <c r="AJ6087" i="1"/>
  <c r="AJ6088" i="1"/>
  <c r="AJ6089" i="1"/>
  <c r="AJ6090" i="1"/>
  <c r="AJ6091" i="1"/>
  <c r="AJ6092" i="1"/>
  <c r="AJ6093" i="1"/>
  <c r="AJ6094" i="1"/>
  <c r="AJ6095" i="1"/>
  <c r="AJ6096" i="1"/>
  <c r="AJ6097" i="1"/>
  <c r="AJ6098" i="1"/>
  <c r="AJ6099" i="1"/>
  <c r="AJ6100" i="1"/>
  <c r="AJ6101" i="1"/>
  <c r="AJ6102" i="1"/>
  <c r="AJ6103" i="1"/>
  <c r="AJ6104" i="1"/>
  <c r="AJ6105" i="1"/>
  <c r="AJ6106" i="1"/>
  <c r="AJ6107" i="1"/>
  <c r="AJ6108" i="1"/>
  <c r="AJ6109" i="1"/>
  <c r="AJ6110" i="1"/>
  <c r="AJ6111" i="1"/>
  <c r="AJ6112" i="1"/>
  <c r="AJ6113" i="1"/>
  <c r="AJ6114" i="1"/>
  <c r="AJ6115" i="1"/>
  <c r="AJ6116" i="1"/>
  <c r="AJ6117" i="1"/>
  <c r="AJ6118" i="1"/>
  <c r="AJ6119" i="1"/>
  <c r="AJ6120" i="1"/>
  <c r="AJ6121" i="1"/>
  <c r="AJ6122" i="1"/>
  <c r="AJ6123" i="1"/>
  <c r="AJ6124" i="1"/>
  <c r="AJ6125" i="1"/>
  <c r="AJ6126" i="1"/>
  <c r="AJ6127" i="1"/>
  <c r="AJ6128" i="1"/>
  <c r="AJ6129" i="1"/>
  <c r="AJ6130" i="1"/>
  <c r="AJ6131" i="1"/>
  <c r="AJ6132" i="1"/>
  <c r="AJ6133" i="1"/>
  <c r="AJ6134" i="1"/>
  <c r="AJ6135" i="1"/>
  <c r="AJ6136" i="1"/>
  <c r="AJ6137" i="1"/>
  <c r="AJ6138" i="1"/>
  <c r="AJ6139" i="1"/>
  <c r="AJ6140" i="1"/>
  <c r="AJ6141" i="1"/>
  <c r="AJ6142" i="1"/>
  <c r="AJ6143" i="1"/>
  <c r="AJ6144" i="1"/>
  <c r="AJ6145" i="1"/>
  <c r="AJ6146" i="1"/>
  <c r="AJ6147" i="1"/>
  <c r="AJ6148" i="1"/>
  <c r="AJ6149" i="1"/>
  <c r="AJ6150" i="1"/>
  <c r="AJ6151" i="1"/>
  <c r="AJ6152" i="1"/>
  <c r="AJ6153" i="1"/>
  <c r="AJ6154" i="1"/>
  <c r="AJ6155" i="1"/>
  <c r="AJ6156" i="1"/>
  <c r="AJ6157" i="1"/>
  <c r="AJ6158" i="1"/>
  <c r="AJ6159" i="1"/>
  <c r="AJ6160" i="1"/>
  <c r="AJ6161" i="1"/>
  <c r="AJ6162" i="1"/>
  <c r="AJ6163" i="1"/>
  <c r="AJ6164" i="1"/>
  <c r="AJ6165" i="1"/>
  <c r="AJ6166" i="1"/>
  <c r="AJ6167" i="1"/>
  <c r="AJ6168" i="1"/>
  <c r="AJ6169" i="1"/>
  <c r="AJ6170" i="1"/>
  <c r="AJ6171" i="1"/>
  <c r="AJ6172" i="1"/>
  <c r="AJ6173" i="1"/>
  <c r="AJ6174" i="1"/>
  <c r="AJ6175" i="1"/>
  <c r="AJ6176" i="1"/>
  <c r="AJ6177" i="1"/>
  <c r="AJ6178" i="1"/>
  <c r="AJ6179" i="1"/>
  <c r="AJ6180" i="1"/>
  <c r="AJ6181" i="1"/>
  <c r="AJ6182" i="1"/>
  <c r="AJ6183" i="1"/>
  <c r="AJ6184" i="1"/>
  <c r="AJ6185" i="1"/>
  <c r="AJ6186" i="1"/>
  <c r="AJ6187" i="1"/>
  <c r="AJ6188" i="1"/>
  <c r="AJ6189" i="1"/>
  <c r="AJ6190" i="1"/>
  <c r="AJ6191" i="1"/>
  <c r="AJ6192" i="1"/>
  <c r="AJ6193" i="1"/>
  <c r="AJ6194" i="1"/>
  <c r="AJ6195" i="1"/>
  <c r="AJ6196" i="1"/>
  <c r="AJ6197" i="1"/>
  <c r="AJ6198" i="1"/>
  <c r="AJ6199" i="1"/>
  <c r="AJ6200" i="1"/>
  <c r="AJ6201" i="1"/>
  <c r="AJ6202" i="1"/>
  <c r="AJ6203" i="1"/>
  <c r="AJ6204" i="1"/>
  <c r="AJ6205" i="1"/>
  <c r="AJ6206" i="1"/>
  <c r="AJ6207" i="1"/>
  <c r="AJ6208" i="1"/>
  <c r="AJ6209" i="1"/>
  <c r="AJ6210" i="1"/>
  <c r="AJ6211" i="1"/>
  <c r="AJ6212" i="1"/>
  <c r="AJ6213" i="1"/>
  <c r="AJ6214" i="1"/>
  <c r="AJ6215" i="1"/>
  <c r="AJ6216" i="1"/>
  <c r="AJ6217" i="1"/>
  <c r="AJ6218" i="1"/>
  <c r="AJ6219" i="1"/>
  <c r="AJ6220" i="1"/>
  <c r="AJ6221" i="1"/>
  <c r="AJ6222" i="1"/>
  <c r="AJ6223" i="1"/>
  <c r="AJ6224" i="1"/>
  <c r="AJ6225" i="1"/>
  <c r="AJ6226" i="1"/>
  <c r="AJ6227" i="1"/>
  <c r="AJ6228" i="1"/>
  <c r="AJ6229" i="1"/>
  <c r="AJ6230" i="1"/>
  <c r="AJ6231" i="1"/>
  <c r="AJ6232" i="1"/>
  <c r="AJ6233" i="1"/>
  <c r="AJ6234" i="1"/>
  <c r="AJ6235" i="1"/>
  <c r="AJ6236" i="1"/>
  <c r="AJ6237" i="1"/>
  <c r="AJ6238" i="1"/>
  <c r="AJ6239" i="1"/>
  <c r="AJ6240" i="1"/>
  <c r="AJ6241" i="1"/>
  <c r="AJ6242" i="1"/>
  <c r="AJ6243" i="1"/>
  <c r="AJ6244" i="1"/>
  <c r="AJ6245" i="1"/>
  <c r="AJ6246" i="1"/>
  <c r="AJ6247" i="1"/>
  <c r="AJ6248" i="1"/>
  <c r="AJ6249" i="1"/>
  <c r="AJ6250" i="1"/>
  <c r="AJ6251" i="1"/>
  <c r="AJ6252" i="1"/>
  <c r="AJ6253" i="1"/>
  <c r="AJ6254" i="1"/>
  <c r="AJ6255" i="1"/>
  <c r="AJ6256" i="1"/>
  <c r="AJ6257" i="1"/>
  <c r="AJ6258" i="1"/>
  <c r="AJ6259" i="1"/>
  <c r="AJ6260" i="1"/>
  <c r="AJ6261" i="1"/>
  <c r="AJ6262" i="1"/>
  <c r="AJ6263" i="1"/>
  <c r="AJ6264" i="1"/>
  <c r="AJ6265" i="1"/>
  <c r="AJ6266" i="1"/>
  <c r="AJ6267" i="1"/>
  <c r="AJ6268" i="1"/>
  <c r="AJ6269" i="1"/>
  <c r="AJ6270" i="1"/>
  <c r="AJ6271" i="1"/>
  <c r="AJ6272" i="1"/>
  <c r="AJ6273" i="1"/>
  <c r="AJ6274" i="1"/>
  <c r="AJ6275" i="1"/>
  <c r="AJ6276" i="1"/>
  <c r="AJ6277" i="1"/>
  <c r="AJ6278" i="1"/>
  <c r="AJ6279" i="1"/>
  <c r="AJ6280" i="1"/>
  <c r="AJ6281" i="1"/>
  <c r="AJ6282" i="1"/>
  <c r="AJ6283" i="1"/>
  <c r="AJ6284" i="1"/>
  <c r="AJ6285" i="1"/>
  <c r="AJ6286" i="1"/>
  <c r="AJ6287" i="1"/>
  <c r="AJ6288" i="1"/>
  <c r="AJ6289" i="1"/>
  <c r="AJ6290" i="1"/>
  <c r="AJ6291" i="1"/>
  <c r="AJ6292" i="1"/>
  <c r="AJ6293" i="1"/>
  <c r="AJ6294" i="1"/>
  <c r="AJ6295" i="1"/>
  <c r="AJ6296" i="1"/>
  <c r="AJ6297" i="1"/>
  <c r="AJ6298" i="1"/>
  <c r="AJ6299" i="1"/>
  <c r="AJ6300" i="1"/>
  <c r="AJ6301" i="1"/>
  <c r="AJ6302" i="1"/>
  <c r="AJ6303" i="1"/>
  <c r="AJ6304" i="1"/>
  <c r="AJ6305" i="1"/>
  <c r="AJ6306" i="1"/>
  <c r="AJ6307" i="1"/>
  <c r="AJ6308" i="1"/>
  <c r="AJ6309" i="1"/>
  <c r="AJ6310" i="1"/>
  <c r="AJ6311" i="1"/>
  <c r="AJ6312" i="1"/>
  <c r="AJ6313" i="1"/>
  <c r="AJ6314" i="1"/>
  <c r="AJ6315" i="1"/>
  <c r="AJ6316" i="1"/>
  <c r="AJ6317" i="1"/>
  <c r="AJ6318" i="1"/>
  <c r="AJ6319" i="1"/>
  <c r="AJ6320" i="1"/>
  <c r="AJ6321" i="1"/>
  <c r="AJ6322" i="1"/>
  <c r="AJ6323" i="1"/>
  <c r="AJ6324" i="1"/>
  <c r="AJ6325" i="1"/>
  <c r="AJ6326" i="1"/>
  <c r="AJ6327" i="1"/>
  <c r="AJ6328" i="1"/>
  <c r="AJ6329" i="1"/>
  <c r="AJ6330" i="1"/>
  <c r="AJ6331" i="1"/>
  <c r="AJ6332" i="1"/>
  <c r="AJ6333" i="1"/>
  <c r="AJ6334" i="1"/>
  <c r="AJ6335" i="1"/>
  <c r="AJ6336" i="1"/>
  <c r="AJ6337" i="1"/>
  <c r="AJ6338" i="1"/>
  <c r="AJ6339" i="1"/>
  <c r="AJ6340" i="1"/>
  <c r="AJ6341" i="1"/>
  <c r="AJ6342" i="1"/>
  <c r="AJ6343" i="1"/>
  <c r="AJ6344" i="1"/>
  <c r="AJ6345" i="1"/>
  <c r="AJ6346" i="1"/>
  <c r="AJ6347" i="1"/>
  <c r="AJ6348" i="1"/>
  <c r="AJ6349" i="1"/>
  <c r="AJ6350" i="1"/>
  <c r="AJ6351" i="1"/>
  <c r="AJ6352" i="1"/>
  <c r="AJ6353" i="1"/>
  <c r="AJ6354" i="1"/>
  <c r="AJ6355" i="1"/>
  <c r="AJ6356" i="1"/>
  <c r="AJ6357" i="1"/>
  <c r="AJ6358" i="1"/>
  <c r="AJ6359" i="1"/>
  <c r="AJ6360" i="1"/>
  <c r="AJ6361" i="1"/>
  <c r="AJ6362" i="1"/>
  <c r="AJ6363" i="1"/>
  <c r="AJ6364" i="1"/>
  <c r="AJ6365" i="1"/>
  <c r="AJ6366" i="1"/>
  <c r="AJ6367" i="1"/>
  <c r="AJ6368" i="1"/>
  <c r="AJ6369" i="1"/>
  <c r="AJ6370" i="1"/>
  <c r="AJ6371" i="1"/>
  <c r="AJ6372" i="1"/>
  <c r="AJ6373" i="1"/>
  <c r="AJ6374" i="1"/>
  <c r="AJ6375" i="1"/>
  <c r="AJ6376" i="1"/>
  <c r="AJ6377" i="1"/>
  <c r="AJ6378" i="1"/>
  <c r="AJ6379" i="1"/>
  <c r="AJ6380" i="1"/>
  <c r="AJ6381" i="1"/>
  <c r="AJ6382" i="1"/>
  <c r="AJ6383" i="1"/>
  <c r="AJ6384" i="1"/>
  <c r="AJ6385" i="1"/>
  <c r="AJ6386" i="1"/>
  <c r="AJ6387" i="1"/>
  <c r="AJ6388" i="1"/>
  <c r="AJ6389" i="1"/>
  <c r="AJ6390" i="1"/>
  <c r="AJ6391" i="1"/>
  <c r="AJ6392" i="1"/>
  <c r="AJ6393" i="1"/>
  <c r="AJ6394" i="1"/>
  <c r="AJ6395" i="1"/>
  <c r="AJ6396" i="1"/>
  <c r="AJ6397" i="1"/>
  <c r="AJ6398" i="1"/>
  <c r="AJ6399" i="1"/>
  <c r="AJ6400" i="1"/>
  <c r="AJ6401" i="1"/>
  <c r="AJ6402" i="1"/>
  <c r="AJ6403" i="1"/>
  <c r="AJ6404" i="1"/>
  <c r="AJ6405" i="1"/>
  <c r="AJ6406" i="1"/>
  <c r="AJ6407" i="1"/>
  <c r="AJ6408" i="1"/>
  <c r="AJ6409" i="1"/>
  <c r="AJ6410" i="1"/>
  <c r="AJ6411" i="1"/>
  <c r="AJ6412" i="1"/>
  <c r="AJ6413" i="1"/>
  <c r="AJ6414" i="1"/>
  <c r="AJ6415" i="1"/>
  <c r="AJ6416" i="1"/>
  <c r="AJ6417" i="1"/>
  <c r="AJ6418" i="1"/>
  <c r="AJ6419" i="1"/>
  <c r="AJ6420" i="1"/>
  <c r="AJ6421" i="1"/>
  <c r="AJ6422" i="1"/>
  <c r="AJ6423" i="1"/>
  <c r="AJ6424" i="1"/>
  <c r="AJ6425" i="1"/>
  <c r="AJ6426" i="1"/>
  <c r="AJ6427" i="1"/>
  <c r="AJ6428" i="1"/>
  <c r="AJ6429" i="1"/>
  <c r="AJ6430" i="1"/>
  <c r="AJ6431" i="1"/>
  <c r="AJ6432" i="1"/>
  <c r="AJ6433" i="1"/>
  <c r="AJ6434" i="1"/>
  <c r="AJ6435" i="1"/>
  <c r="AJ6436" i="1"/>
  <c r="AJ6437" i="1"/>
  <c r="AJ6438" i="1"/>
  <c r="AJ6439" i="1"/>
  <c r="AJ6440" i="1"/>
  <c r="AJ6441" i="1"/>
  <c r="AJ6442" i="1"/>
  <c r="AJ6443" i="1"/>
  <c r="AJ6444" i="1"/>
  <c r="AJ6445" i="1"/>
  <c r="AJ6446" i="1"/>
  <c r="AJ6447" i="1"/>
  <c r="AJ6448" i="1"/>
  <c r="AJ6449" i="1"/>
  <c r="AJ6450" i="1"/>
  <c r="AJ6451" i="1"/>
  <c r="AJ6452" i="1"/>
  <c r="AJ6453" i="1"/>
  <c r="AJ6454" i="1"/>
  <c r="AJ6455" i="1"/>
  <c r="AJ6456" i="1"/>
  <c r="AJ6457" i="1"/>
  <c r="AJ6458" i="1"/>
  <c r="AJ6459" i="1"/>
  <c r="AJ6460" i="1"/>
  <c r="AJ6461" i="1"/>
  <c r="AJ6462" i="1"/>
  <c r="AJ6463" i="1"/>
  <c r="AJ6464" i="1"/>
  <c r="AJ6465" i="1"/>
  <c r="AJ6466" i="1"/>
  <c r="AJ6467" i="1"/>
  <c r="AJ6468" i="1"/>
  <c r="AJ6469" i="1"/>
  <c r="AJ6470" i="1"/>
  <c r="AJ6471" i="1"/>
  <c r="AJ6472" i="1"/>
  <c r="AJ6473" i="1"/>
  <c r="AJ6474" i="1"/>
  <c r="AJ6475" i="1"/>
  <c r="AJ6476" i="1"/>
  <c r="AJ6477" i="1"/>
  <c r="AJ6478" i="1"/>
  <c r="AJ6479" i="1"/>
  <c r="AJ6480" i="1"/>
  <c r="AJ6481" i="1"/>
  <c r="AJ6482" i="1"/>
  <c r="AJ6483" i="1"/>
  <c r="AJ6484" i="1"/>
  <c r="AJ6485" i="1"/>
  <c r="AJ6486" i="1"/>
  <c r="AJ6487" i="1"/>
  <c r="AJ6488" i="1"/>
  <c r="AJ6489" i="1"/>
  <c r="AJ6490" i="1"/>
  <c r="AJ6491" i="1"/>
  <c r="AJ6492" i="1"/>
  <c r="AJ6493" i="1"/>
  <c r="AJ6494" i="1"/>
  <c r="AJ6495" i="1"/>
  <c r="AJ6496" i="1"/>
  <c r="AJ6497" i="1"/>
  <c r="AJ6498" i="1"/>
  <c r="AJ6499" i="1"/>
  <c r="AJ6500" i="1"/>
  <c r="AJ6501" i="1"/>
  <c r="AJ6502" i="1"/>
  <c r="AJ6503" i="1"/>
  <c r="AJ6504" i="1"/>
  <c r="AJ6505" i="1"/>
  <c r="AJ6506" i="1"/>
  <c r="AJ6507" i="1"/>
  <c r="AJ6508" i="1"/>
  <c r="AJ6509" i="1"/>
  <c r="AJ6510" i="1"/>
  <c r="AJ6511" i="1"/>
  <c r="AJ6512" i="1"/>
  <c r="AJ6513" i="1"/>
  <c r="AJ6514" i="1"/>
  <c r="AJ6515" i="1"/>
  <c r="AJ6516" i="1"/>
  <c r="AJ6517" i="1"/>
  <c r="AJ6518" i="1"/>
  <c r="AJ6519" i="1"/>
  <c r="AJ6520" i="1"/>
  <c r="AJ6521" i="1"/>
  <c r="AJ6522" i="1"/>
  <c r="AJ6523" i="1"/>
  <c r="AJ6524" i="1"/>
  <c r="AJ6525" i="1"/>
  <c r="AJ6526" i="1"/>
  <c r="AJ6527" i="1"/>
  <c r="AJ6528" i="1"/>
  <c r="AJ6529" i="1"/>
  <c r="AJ6530" i="1"/>
  <c r="AJ6531" i="1"/>
  <c r="AJ6532" i="1"/>
  <c r="AJ6533" i="1"/>
  <c r="AJ6534" i="1"/>
  <c r="AJ6535" i="1"/>
  <c r="AJ6536" i="1"/>
  <c r="AJ6537" i="1"/>
  <c r="AJ6538" i="1"/>
  <c r="AJ6539" i="1"/>
  <c r="AJ6540" i="1"/>
  <c r="AJ6541" i="1"/>
  <c r="AJ6542" i="1"/>
  <c r="AJ6543" i="1"/>
  <c r="AJ6544" i="1"/>
  <c r="AJ6545" i="1"/>
  <c r="AJ6546" i="1"/>
  <c r="AJ6547" i="1"/>
  <c r="AJ6548" i="1"/>
  <c r="AJ6549" i="1"/>
  <c r="AJ6550" i="1"/>
  <c r="AJ6551" i="1"/>
  <c r="AJ6552" i="1"/>
  <c r="AJ6553" i="1"/>
  <c r="AJ6554" i="1"/>
  <c r="AJ6555" i="1"/>
  <c r="AJ6556" i="1"/>
  <c r="AJ6557" i="1"/>
  <c r="AJ6558" i="1"/>
  <c r="AJ6559" i="1"/>
  <c r="AJ6560" i="1"/>
  <c r="AJ6561" i="1"/>
  <c r="AJ6562" i="1"/>
  <c r="AJ6563" i="1"/>
  <c r="AJ6564" i="1"/>
  <c r="AJ6565" i="1"/>
  <c r="AJ6566" i="1"/>
  <c r="AJ6567" i="1"/>
  <c r="AJ6568" i="1"/>
  <c r="AJ6569" i="1"/>
  <c r="AJ6570" i="1"/>
  <c r="AJ6571" i="1"/>
  <c r="AJ6572" i="1"/>
  <c r="AJ6573" i="1"/>
  <c r="AJ6574" i="1"/>
  <c r="AJ6575" i="1"/>
  <c r="AJ6576" i="1"/>
  <c r="AJ6577" i="1"/>
  <c r="AJ6578" i="1"/>
  <c r="AJ6579" i="1"/>
  <c r="AJ6580" i="1"/>
  <c r="AJ6581" i="1"/>
  <c r="AJ6582" i="1"/>
  <c r="AJ6583" i="1"/>
  <c r="AJ6584" i="1"/>
  <c r="AJ6585" i="1"/>
  <c r="AJ6586" i="1"/>
  <c r="AJ6587" i="1"/>
  <c r="AJ6588" i="1"/>
  <c r="AJ6589" i="1"/>
  <c r="AJ6590" i="1"/>
  <c r="AJ6591" i="1"/>
  <c r="AJ6592" i="1"/>
  <c r="AJ6593" i="1"/>
  <c r="AJ6594" i="1"/>
  <c r="AJ6595" i="1"/>
  <c r="AJ6596" i="1"/>
  <c r="AJ6597" i="1"/>
  <c r="AJ6598" i="1"/>
  <c r="AJ6599" i="1"/>
  <c r="AJ6600" i="1"/>
  <c r="AJ6601" i="1"/>
  <c r="AJ6602" i="1"/>
  <c r="AJ6603" i="1"/>
  <c r="AJ6604" i="1"/>
  <c r="AJ6605" i="1"/>
  <c r="AJ6606" i="1"/>
  <c r="AJ6607" i="1"/>
  <c r="AJ6608" i="1"/>
  <c r="AJ6609" i="1"/>
  <c r="AJ6610" i="1"/>
  <c r="AJ6611" i="1"/>
  <c r="AJ6612" i="1"/>
  <c r="AJ6613" i="1"/>
  <c r="AJ6614" i="1"/>
  <c r="AJ6615" i="1"/>
  <c r="AJ6616" i="1"/>
  <c r="AJ6617" i="1"/>
  <c r="AJ6618" i="1"/>
  <c r="AJ6619" i="1"/>
  <c r="AJ6620" i="1"/>
  <c r="AJ6621" i="1"/>
  <c r="AJ6622" i="1"/>
  <c r="AJ6623" i="1"/>
  <c r="AJ6624" i="1"/>
  <c r="AJ6625" i="1"/>
  <c r="AJ6626" i="1"/>
  <c r="AJ6627" i="1"/>
  <c r="AJ6628" i="1"/>
  <c r="AJ6629" i="1"/>
  <c r="AJ6630" i="1"/>
  <c r="AJ6631" i="1"/>
  <c r="AJ6632" i="1"/>
  <c r="AJ6633" i="1"/>
  <c r="AJ6634" i="1"/>
  <c r="AJ6635" i="1"/>
  <c r="AJ6636" i="1"/>
  <c r="AJ6637" i="1"/>
  <c r="AJ6638" i="1"/>
  <c r="AJ6639" i="1"/>
  <c r="AJ6640" i="1"/>
  <c r="AJ6641" i="1"/>
  <c r="AJ6642" i="1"/>
  <c r="AJ6643" i="1"/>
  <c r="AJ6644" i="1"/>
  <c r="AJ6645" i="1"/>
  <c r="AJ6646" i="1"/>
  <c r="AJ6647" i="1"/>
  <c r="AJ6648" i="1"/>
  <c r="AJ6649" i="1"/>
  <c r="AJ6650" i="1"/>
  <c r="AJ6651" i="1"/>
  <c r="AJ6652" i="1"/>
  <c r="AJ6653" i="1"/>
  <c r="AJ6654" i="1"/>
  <c r="AJ6655" i="1"/>
  <c r="AJ6656" i="1"/>
  <c r="AJ6657" i="1"/>
  <c r="AJ6658" i="1"/>
  <c r="AJ6659" i="1"/>
  <c r="AJ6660" i="1"/>
  <c r="AJ6661" i="1"/>
  <c r="AJ6662" i="1"/>
  <c r="AJ6663" i="1"/>
  <c r="AJ6664" i="1"/>
  <c r="AJ6665" i="1"/>
  <c r="AJ6666" i="1"/>
  <c r="AJ6667" i="1"/>
  <c r="AJ6668" i="1"/>
  <c r="AJ6669" i="1"/>
  <c r="AJ6670" i="1"/>
  <c r="AJ6671" i="1"/>
  <c r="AJ6672" i="1"/>
  <c r="AJ6673" i="1"/>
  <c r="AJ6674" i="1"/>
  <c r="AJ6675" i="1"/>
  <c r="AJ6676" i="1"/>
  <c r="AJ6677" i="1"/>
  <c r="AJ6678" i="1"/>
  <c r="AJ6679" i="1"/>
  <c r="AJ6680" i="1"/>
  <c r="AJ6681" i="1"/>
  <c r="AJ6682" i="1"/>
  <c r="AJ6683" i="1"/>
  <c r="AJ6684" i="1"/>
  <c r="AJ6685" i="1"/>
  <c r="AJ6686" i="1"/>
  <c r="AJ6687" i="1"/>
  <c r="AJ6688" i="1"/>
  <c r="AJ6689" i="1"/>
  <c r="AJ6690" i="1"/>
  <c r="AJ6691" i="1"/>
  <c r="AJ6692" i="1"/>
  <c r="AJ6693" i="1"/>
  <c r="AJ6694" i="1"/>
  <c r="AJ6695" i="1"/>
  <c r="AJ6696" i="1"/>
  <c r="AJ6697" i="1"/>
  <c r="AJ6698" i="1"/>
  <c r="AJ6699" i="1"/>
  <c r="AJ6700" i="1"/>
  <c r="AJ6701" i="1"/>
  <c r="AJ6702" i="1"/>
  <c r="AJ6703" i="1"/>
  <c r="AJ6704" i="1"/>
  <c r="AJ6705" i="1"/>
  <c r="AJ6706" i="1"/>
  <c r="AJ6707" i="1"/>
  <c r="AJ6708" i="1"/>
  <c r="AJ6709" i="1"/>
  <c r="AJ6710" i="1"/>
  <c r="AJ6711" i="1"/>
  <c r="AJ6712" i="1"/>
  <c r="AJ6713" i="1"/>
  <c r="AJ6714" i="1"/>
  <c r="AJ6715" i="1"/>
  <c r="AJ6716" i="1"/>
  <c r="AJ6717" i="1"/>
  <c r="AJ6718" i="1"/>
  <c r="AJ6719" i="1"/>
  <c r="AJ6720" i="1"/>
  <c r="AJ6721" i="1"/>
  <c r="AJ6722" i="1"/>
  <c r="AJ6723" i="1"/>
  <c r="AJ6724" i="1"/>
  <c r="AJ6725" i="1"/>
  <c r="AJ6726" i="1"/>
  <c r="AJ6727" i="1"/>
  <c r="AJ6728" i="1"/>
  <c r="AJ6729" i="1"/>
  <c r="AJ6730" i="1"/>
  <c r="AJ6731" i="1"/>
  <c r="AJ6732" i="1"/>
  <c r="AJ6733" i="1"/>
  <c r="AJ6734" i="1"/>
  <c r="AJ6735" i="1"/>
  <c r="AJ6736" i="1"/>
  <c r="AJ6737" i="1"/>
  <c r="AJ6738" i="1"/>
  <c r="AJ6739" i="1"/>
  <c r="AJ6740" i="1"/>
  <c r="AJ6741" i="1"/>
  <c r="AJ6742" i="1"/>
  <c r="AJ6743" i="1"/>
  <c r="AJ6744" i="1"/>
  <c r="AJ6745" i="1"/>
  <c r="AJ6746" i="1"/>
  <c r="AJ6747" i="1"/>
  <c r="AJ6748" i="1"/>
  <c r="AJ6749" i="1"/>
  <c r="AJ6750" i="1"/>
  <c r="AJ6751" i="1"/>
  <c r="AJ6752" i="1"/>
  <c r="AJ6753" i="1"/>
  <c r="AJ6754" i="1"/>
  <c r="AJ6755" i="1"/>
  <c r="AJ6756" i="1"/>
  <c r="AJ6757" i="1"/>
  <c r="AJ6758" i="1"/>
  <c r="AJ6759" i="1"/>
  <c r="AJ6760" i="1"/>
  <c r="AJ6761" i="1"/>
  <c r="AJ6762" i="1"/>
  <c r="AJ6763" i="1"/>
  <c r="AJ6764" i="1"/>
  <c r="AJ6765" i="1"/>
  <c r="AJ6766" i="1"/>
  <c r="AJ6767" i="1"/>
  <c r="AJ6768" i="1"/>
  <c r="AJ6769" i="1"/>
  <c r="AJ6770" i="1"/>
  <c r="AJ6771" i="1"/>
  <c r="AJ6772" i="1"/>
  <c r="AJ6773" i="1"/>
  <c r="AJ6774" i="1"/>
  <c r="AJ6775" i="1"/>
  <c r="AJ6776" i="1"/>
  <c r="AJ6777" i="1"/>
  <c r="AJ6778" i="1"/>
  <c r="AJ6779" i="1"/>
  <c r="AJ6780" i="1"/>
  <c r="AJ6781" i="1"/>
  <c r="AJ6782" i="1"/>
  <c r="AJ6783" i="1"/>
  <c r="AJ6784" i="1"/>
  <c r="AJ6785" i="1"/>
  <c r="AJ6786" i="1"/>
  <c r="AJ6787" i="1"/>
  <c r="AJ6788" i="1"/>
  <c r="AJ6789" i="1"/>
  <c r="AJ6790" i="1"/>
  <c r="AJ6791" i="1"/>
  <c r="AJ6792" i="1"/>
  <c r="AJ6793" i="1"/>
  <c r="AJ6794" i="1"/>
  <c r="AJ6795" i="1"/>
  <c r="AJ6796" i="1"/>
  <c r="AJ6797" i="1"/>
  <c r="AJ6798" i="1"/>
  <c r="AJ6799" i="1"/>
  <c r="AJ6800" i="1"/>
  <c r="AJ6801" i="1"/>
  <c r="AJ6802" i="1"/>
  <c r="AJ6803" i="1"/>
  <c r="AJ6804" i="1"/>
  <c r="AJ6805" i="1"/>
  <c r="AJ6806" i="1"/>
  <c r="AJ6807" i="1"/>
  <c r="AJ6808" i="1"/>
  <c r="AJ6809" i="1"/>
  <c r="AJ6810" i="1"/>
  <c r="AJ6811" i="1"/>
  <c r="AJ6812" i="1"/>
  <c r="AJ6813" i="1"/>
  <c r="AJ6814" i="1"/>
  <c r="AJ6815" i="1"/>
  <c r="AJ6816" i="1"/>
  <c r="AJ6817" i="1"/>
  <c r="AJ6818" i="1"/>
  <c r="AJ6819" i="1"/>
  <c r="AJ6820" i="1"/>
  <c r="AJ6821" i="1"/>
  <c r="AJ6822" i="1"/>
  <c r="AJ6823" i="1"/>
  <c r="AJ6824" i="1"/>
  <c r="AJ6825" i="1"/>
  <c r="AJ6826" i="1"/>
  <c r="AJ6827" i="1"/>
  <c r="AJ6828" i="1"/>
  <c r="AJ6829" i="1"/>
  <c r="AJ6830" i="1"/>
  <c r="AJ6831" i="1"/>
  <c r="AJ6832" i="1"/>
  <c r="AJ6833" i="1"/>
  <c r="AJ6834" i="1"/>
  <c r="AJ6835" i="1"/>
  <c r="AJ6836" i="1"/>
  <c r="AJ6837" i="1"/>
  <c r="AJ6838" i="1"/>
  <c r="AJ6839" i="1"/>
  <c r="AJ6840" i="1"/>
  <c r="AJ6841" i="1"/>
  <c r="AJ6842" i="1"/>
  <c r="AJ6843" i="1"/>
  <c r="AJ6844" i="1"/>
  <c r="AJ6845" i="1"/>
  <c r="AJ6846" i="1"/>
  <c r="AJ6847" i="1"/>
  <c r="AJ6848" i="1"/>
  <c r="AJ6849" i="1"/>
  <c r="AJ6850" i="1"/>
  <c r="AJ6851" i="1"/>
  <c r="AJ6852" i="1"/>
  <c r="AJ6853" i="1"/>
  <c r="AJ6854" i="1"/>
  <c r="AJ6855" i="1"/>
  <c r="AJ6856" i="1"/>
  <c r="AJ6857" i="1"/>
  <c r="AJ6858" i="1"/>
  <c r="AJ6859" i="1"/>
  <c r="AJ6860" i="1"/>
  <c r="AJ6861" i="1"/>
  <c r="AJ6862" i="1"/>
  <c r="AJ6863" i="1"/>
  <c r="AJ6864" i="1"/>
  <c r="AJ6865" i="1"/>
  <c r="AJ6866" i="1"/>
  <c r="AJ6867" i="1"/>
  <c r="AJ6868" i="1"/>
  <c r="AJ6869" i="1"/>
  <c r="AJ6870" i="1"/>
  <c r="AJ6871" i="1"/>
  <c r="AJ6872" i="1"/>
  <c r="AJ6873" i="1"/>
  <c r="AJ6874" i="1"/>
  <c r="AJ6875" i="1"/>
  <c r="AJ6876" i="1"/>
  <c r="AJ6877" i="1"/>
  <c r="AJ6878" i="1"/>
  <c r="AJ6879" i="1"/>
  <c r="AJ6880" i="1"/>
  <c r="AJ6881" i="1"/>
  <c r="AJ6882" i="1"/>
  <c r="AJ6883" i="1"/>
  <c r="AJ6884" i="1"/>
  <c r="AJ6885" i="1"/>
  <c r="AJ6886" i="1"/>
  <c r="AJ6887" i="1"/>
  <c r="AJ6888" i="1"/>
  <c r="AJ6889" i="1"/>
  <c r="AJ6890" i="1"/>
  <c r="AJ6891" i="1"/>
  <c r="AJ6892" i="1"/>
  <c r="AJ6893" i="1"/>
  <c r="AJ6894" i="1"/>
  <c r="AJ6895" i="1"/>
  <c r="AJ6896" i="1"/>
  <c r="AJ6897" i="1"/>
  <c r="AJ6898" i="1"/>
  <c r="AJ6899" i="1"/>
  <c r="AJ6900" i="1"/>
  <c r="AJ6901" i="1"/>
  <c r="AJ6902" i="1"/>
  <c r="AJ6903" i="1"/>
  <c r="AJ6904" i="1"/>
  <c r="AJ6905" i="1"/>
  <c r="AJ6906" i="1"/>
  <c r="AJ6907" i="1"/>
  <c r="AJ6908" i="1"/>
  <c r="AJ6909" i="1"/>
  <c r="AJ6910" i="1"/>
  <c r="AJ6911" i="1"/>
  <c r="AJ6912" i="1"/>
  <c r="AJ6913" i="1"/>
  <c r="AJ6914" i="1"/>
  <c r="AJ6915" i="1"/>
  <c r="AJ6916" i="1"/>
  <c r="AJ6917" i="1"/>
  <c r="AJ6918" i="1"/>
  <c r="AJ6919" i="1"/>
  <c r="AJ6920" i="1"/>
  <c r="AJ6921" i="1"/>
  <c r="AJ6922" i="1"/>
  <c r="AJ6923" i="1"/>
  <c r="AJ6924" i="1"/>
  <c r="AJ6925" i="1"/>
  <c r="AJ6926" i="1"/>
  <c r="AJ6927" i="1"/>
  <c r="AJ6928" i="1"/>
  <c r="AJ6929" i="1"/>
  <c r="AJ6930" i="1"/>
  <c r="AJ6931" i="1"/>
  <c r="AJ6932" i="1"/>
  <c r="AJ6933" i="1"/>
  <c r="AJ6934" i="1"/>
  <c r="AJ6935" i="1"/>
  <c r="AJ6936" i="1"/>
  <c r="AJ6937" i="1"/>
  <c r="AJ6938" i="1"/>
  <c r="AJ6939" i="1"/>
  <c r="AJ6940" i="1"/>
  <c r="AJ6941" i="1"/>
  <c r="AJ6942" i="1"/>
  <c r="AJ6943" i="1"/>
  <c r="AJ6944" i="1"/>
  <c r="AJ6945" i="1"/>
  <c r="AJ6946" i="1"/>
  <c r="AJ6947" i="1"/>
  <c r="AJ6948" i="1"/>
  <c r="AJ6949" i="1"/>
  <c r="AJ6950" i="1"/>
  <c r="AJ6951" i="1"/>
  <c r="AJ6952" i="1"/>
  <c r="AJ6953" i="1"/>
  <c r="AJ6954" i="1"/>
  <c r="AJ6955" i="1"/>
  <c r="AJ6956" i="1"/>
  <c r="AJ6957" i="1"/>
  <c r="AJ6958" i="1"/>
  <c r="AJ6959" i="1"/>
  <c r="AJ6960" i="1"/>
  <c r="AJ6961" i="1"/>
  <c r="AJ6962" i="1"/>
  <c r="AJ6963" i="1"/>
  <c r="AJ6964" i="1"/>
  <c r="AJ6965" i="1"/>
  <c r="AJ6966" i="1"/>
  <c r="AJ6967" i="1"/>
  <c r="AJ6968" i="1"/>
  <c r="AJ6969" i="1"/>
  <c r="AJ6970" i="1"/>
  <c r="AJ6971" i="1"/>
  <c r="AJ6972" i="1"/>
  <c r="AJ6973" i="1"/>
  <c r="AJ6974" i="1"/>
  <c r="AJ6975" i="1"/>
  <c r="AJ6976" i="1"/>
  <c r="AJ6977" i="1"/>
  <c r="AJ6978" i="1"/>
  <c r="AJ6979" i="1"/>
  <c r="AJ6980" i="1"/>
  <c r="AJ6981" i="1"/>
  <c r="AJ6982" i="1"/>
  <c r="AJ6983" i="1"/>
  <c r="AJ6984" i="1"/>
  <c r="AJ6985" i="1"/>
  <c r="AJ6986" i="1"/>
  <c r="AJ6987" i="1"/>
  <c r="AJ6988" i="1"/>
  <c r="AJ6989" i="1"/>
  <c r="AJ6990" i="1"/>
  <c r="AJ6991" i="1"/>
  <c r="AJ6992" i="1"/>
  <c r="AJ6993" i="1"/>
  <c r="AJ6994" i="1"/>
  <c r="AJ6995" i="1"/>
  <c r="AJ6996" i="1"/>
  <c r="AJ6997" i="1"/>
  <c r="AJ6998" i="1"/>
  <c r="AJ6999" i="1"/>
  <c r="AJ7000" i="1"/>
  <c r="AJ7001" i="1"/>
  <c r="AJ7002" i="1"/>
  <c r="AJ7003" i="1"/>
  <c r="AJ7004" i="1"/>
  <c r="AJ7005" i="1"/>
  <c r="AJ7006" i="1"/>
  <c r="AJ7007" i="1"/>
  <c r="AJ7008" i="1"/>
  <c r="AJ7009" i="1"/>
  <c r="AJ7010" i="1"/>
  <c r="AJ7011" i="1"/>
  <c r="AJ7012" i="1"/>
  <c r="AJ7013" i="1"/>
  <c r="AJ7014" i="1"/>
  <c r="AJ7015" i="1"/>
  <c r="AJ7016" i="1"/>
  <c r="AJ7017" i="1"/>
  <c r="AJ7018" i="1"/>
  <c r="AJ7019" i="1"/>
  <c r="AJ7020" i="1"/>
  <c r="AJ7021" i="1"/>
  <c r="AJ7022" i="1"/>
  <c r="AJ7023" i="1"/>
  <c r="AJ7024" i="1"/>
  <c r="AJ7025" i="1"/>
  <c r="AJ7026" i="1"/>
  <c r="AJ7027" i="1"/>
  <c r="AJ7028" i="1"/>
  <c r="AJ7029" i="1"/>
  <c r="AJ7030" i="1"/>
  <c r="AJ7031" i="1"/>
  <c r="AJ7032" i="1"/>
  <c r="AJ7033" i="1"/>
  <c r="AJ7034" i="1"/>
  <c r="AJ7035" i="1"/>
  <c r="AJ7036" i="1"/>
  <c r="AJ7037" i="1"/>
  <c r="AJ7038" i="1"/>
  <c r="AJ7039" i="1"/>
  <c r="AJ7040" i="1"/>
  <c r="AJ7041" i="1"/>
  <c r="AJ7042" i="1"/>
  <c r="AJ7043" i="1"/>
  <c r="AJ7044" i="1"/>
  <c r="AJ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M4344" i="1"/>
  <c r="AM4345" i="1"/>
  <c r="AM4346" i="1"/>
  <c r="AM4347" i="1"/>
  <c r="AM4348" i="1"/>
  <c r="AM4349" i="1"/>
  <c r="AM4350" i="1"/>
  <c r="AM4351" i="1"/>
  <c r="AM4352" i="1"/>
  <c r="AM4353" i="1"/>
  <c r="AM4354" i="1"/>
  <c r="AM4355" i="1"/>
  <c r="AM4356" i="1"/>
  <c r="AM4357" i="1"/>
  <c r="AM4358" i="1"/>
  <c r="AM4359" i="1"/>
  <c r="AM4360" i="1"/>
  <c r="AM4361" i="1"/>
  <c r="AM4362" i="1"/>
  <c r="AM4363" i="1"/>
  <c r="AM4364" i="1"/>
  <c r="AM4365" i="1"/>
  <c r="AM4366" i="1"/>
  <c r="AM4367" i="1"/>
  <c r="AM4368" i="1"/>
  <c r="AM4369" i="1"/>
  <c r="AM4370" i="1"/>
  <c r="AM4371" i="1"/>
  <c r="AM4372" i="1"/>
  <c r="AM4373" i="1"/>
  <c r="AM4374" i="1"/>
  <c r="AM4375" i="1"/>
  <c r="AM4376" i="1"/>
  <c r="AM4377" i="1"/>
  <c r="AM4378" i="1"/>
  <c r="AM4379" i="1"/>
  <c r="AM4380" i="1"/>
  <c r="AM4381" i="1"/>
  <c r="AM4382" i="1"/>
  <c r="AM4383" i="1"/>
  <c r="AM4384" i="1"/>
  <c r="AM4385" i="1"/>
  <c r="AM4386" i="1"/>
  <c r="AM4387" i="1"/>
  <c r="AM4388" i="1"/>
  <c r="AM4389" i="1"/>
  <c r="AM4390" i="1"/>
  <c r="AM4391" i="1"/>
  <c r="AM4392" i="1"/>
  <c r="AM4393" i="1"/>
  <c r="AM4394" i="1"/>
  <c r="AM4395" i="1"/>
  <c r="AM4396" i="1"/>
  <c r="AM4397" i="1"/>
  <c r="AM4398" i="1"/>
  <c r="AM4399" i="1"/>
  <c r="AM4400" i="1"/>
  <c r="AM4401" i="1"/>
  <c r="AM4402" i="1"/>
  <c r="AM4403" i="1"/>
  <c r="AM4404" i="1"/>
  <c r="AM4405" i="1"/>
  <c r="AM4406" i="1"/>
  <c r="AM4407" i="1"/>
  <c r="AM4408" i="1"/>
  <c r="AM4409" i="1"/>
  <c r="AM4410" i="1"/>
  <c r="AM4411" i="1"/>
  <c r="AM4412" i="1"/>
  <c r="AM4413" i="1"/>
  <c r="AM4414" i="1"/>
  <c r="AM4415" i="1"/>
  <c r="AM4416" i="1"/>
  <c r="AM4417" i="1"/>
  <c r="AM4418" i="1"/>
  <c r="AM4419" i="1"/>
  <c r="AM4420" i="1"/>
  <c r="AM4421" i="1"/>
  <c r="AM4422" i="1"/>
  <c r="AM4423" i="1"/>
  <c r="AM4424" i="1"/>
  <c r="AM4425" i="1"/>
  <c r="AM4426" i="1"/>
  <c r="AM4427" i="1"/>
  <c r="AM4428" i="1"/>
  <c r="AM4429" i="1"/>
  <c r="AM4430" i="1"/>
  <c r="AM4431" i="1"/>
  <c r="AM4432" i="1"/>
  <c r="AM4433" i="1"/>
  <c r="AM4434" i="1"/>
  <c r="AM4435" i="1"/>
  <c r="AM4436" i="1"/>
  <c r="AM4437" i="1"/>
  <c r="AM4438" i="1"/>
  <c r="AM4439" i="1"/>
  <c r="AM4440" i="1"/>
  <c r="AM4441" i="1"/>
  <c r="AM4442" i="1"/>
  <c r="AM4443" i="1"/>
  <c r="AM4444" i="1"/>
  <c r="AM4445" i="1"/>
  <c r="AM4446" i="1"/>
  <c r="AM4447" i="1"/>
  <c r="AM4448" i="1"/>
  <c r="AM4449" i="1"/>
  <c r="AM4450" i="1"/>
  <c r="AM4451" i="1"/>
  <c r="AM4452" i="1"/>
  <c r="AM4453" i="1"/>
  <c r="AM4454" i="1"/>
  <c r="AM4455" i="1"/>
  <c r="AM4456" i="1"/>
  <c r="AM4457" i="1"/>
  <c r="AM4458" i="1"/>
  <c r="AM4459" i="1"/>
  <c r="AM4460" i="1"/>
  <c r="AM4461" i="1"/>
  <c r="AM4462" i="1"/>
  <c r="AM4463" i="1"/>
  <c r="AM4464" i="1"/>
  <c r="AM4465" i="1"/>
  <c r="AM4466" i="1"/>
  <c r="AM4467" i="1"/>
  <c r="AM4468" i="1"/>
  <c r="AM4469" i="1"/>
  <c r="AM4470" i="1"/>
  <c r="AM4471" i="1"/>
  <c r="AM4472" i="1"/>
  <c r="AM4473" i="1"/>
  <c r="AM4474" i="1"/>
  <c r="AM4475" i="1"/>
  <c r="AM4476" i="1"/>
  <c r="AM4477" i="1"/>
  <c r="AM4478" i="1"/>
  <c r="AM4479" i="1"/>
  <c r="AM4480" i="1"/>
  <c r="AM4481" i="1"/>
  <c r="AM4482" i="1"/>
  <c r="AM4483" i="1"/>
  <c r="AM4484" i="1"/>
  <c r="AM4485" i="1"/>
  <c r="AM4486" i="1"/>
  <c r="AM4487" i="1"/>
  <c r="AM4488" i="1"/>
  <c r="AM4489" i="1"/>
  <c r="AM4490" i="1"/>
  <c r="AM4491" i="1"/>
  <c r="AM4492" i="1"/>
  <c r="AM4493" i="1"/>
  <c r="AM4494" i="1"/>
  <c r="AM4495" i="1"/>
  <c r="AM4496" i="1"/>
  <c r="AM4497" i="1"/>
  <c r="AM4498" i="1"/>
  <c r="AM4499" i="1"/>
  <c r="AM4500" i="1"/>
  <c r="AM4501" i="1"/>
  <c r="AM4502" i="1"/>
  <c r="AM4503" i="1"/>
  <c r="AM4504" i="1"/>
  <c r="AM4505" i="1"/>
  <c r="AM4506" i="1"/>
  <c r="AM4507" i="1"/>
  <c r="AM4508" i="1"/>
  <c r="AM4509" i="1"/>
  <c r="AM4510" i="1"/>
  <c r="AM4511" i="1"/>
  <c r="AM4512" i="1"/>
  <c r="AM4513" i="1"/>
  <c r="AM4514" i="1"/>
  <c r="AM4515" i="1"/>
  <c r="AM4516" i="1"/>
  <c r="AM4517" i="1"/>
  <c r="AM4518" i="1"/>
  <c r="AM4519" i="1"/>
  <c r="AM4520" i="1"/>
  <c r="AM4521" i="1"/>
  <c r="AM4522" i="1"/>
  <c r="AM4523" i="1"/>
  <c r="AM4524" i="1"/>
  <c r="AM4525" i="1"/>
  <c r="AM4526" i="1"/>
  <c r="AM4527" i="1"/>
  <c r="AM4528" i="1"/>
  <c r="AM4529" i="1"/>
  <c r="AM4530" i="1"/>
  <c r="AM4531" i="1"/>
  <c r="AM4532" i="1"/>
  <c r="AM4533" i="1"/>
  <c r="AM4534" i="1"/>
  <c r="AM4535" i="1"/>
  <c r="AM4536" i="1"/>
  <c r="AM4537" i="1"/>
  <c r="AM4538" i="1"/>
  <c r="AM4539" i="1"/>
  <c r="AM4540" i="1"/>
  <c r="AM4541" i="1"/>
  <c r="AM4542" i="1"/>
  <c r="AM4543" i="1"/>
  <c r="AM4544" i="1"/>
  <c r="AM4545" i="1"/>
  <c r="AM4546" i="1"/>
  <c r="AM4547" i="1"/>
  <c r="AM4548" i="1"/>
  <c r="AM4549" i="1"/>
  <c r="AM4550" i="1"/>
  <c r="AM4551" i="1"/>
  <c r="AM4552" i="1"/>
  <c r="AM4553" i="1"/>
  <c r="AM4554" i="1"/>
  <c r="AM4555" i="1"/>
  <c r="AM4556" i="1"/>
  <c r="AM4557" i="1"/>
  <c r="AM4558" i="1"/>
  <c r="AM4559" i="1"/>
  <c r="AM4560" i="1"/>
  <c r="AM4561" i="1"/>
  <c r="AM4562" i="1"/>
  <c r="AM4563" i="1"/>
  <c r="AM4564" i="1"/>
  <c r="AM4565" i="1"/>
  <c r="AM4566" i="1"/>
  <c r="AM4567" i="1"/>
  <c r="AM4568" i="1"/>
  <c r="AM4569" i="1"/>
  <c r="AM4570" i="1"/>
  <c r="AM4571" i="1"/>
  <c r="AM4572" i="1"/>
  <c r="AM4573" i="1"/>
  <c r="AM4574" i="1"/>
  <c r="AM4575" i="1"/>
  <c r="AM4576" i="1"/>
  <c r="AM4577" i="1"/>
  <c r="AM4578" i="1"/>
  <c r="AM4579" i="1"/>
  <c r="AM4580" i="1"/>
  <c r="AM4581" i="1"/>
  <c r="AM4582" i="1"/>
  <c r="AM4583" i="1"/>
  <c r="AM4584" i="1"/>
  <c r="AM4585" i="1"/>
  <c r="AM4586" i="1"/>
  <c r="AM4587" i="1"/>
  <c r="AM4588" i="1"/>
  <c r="AM4589" i="1"/>
  <c r="AM4590" i="1"/>
  <c r="AM4591" i="1"/>
  <c r="AM4592" i="1"/>
  <c r="AM4593" i="1"/>
  <c r="AM4594" i="1"/>
  <c r="AM4595" i="1"/>
  <c r="AM4596" i="1"/>
  <c r="AM4597" i="1"/>
  <c r="AM4598" i="1"/>
  <c r="AM4599" i="1"/>
  <c r="AM4600" i="1"/>
  <c r="AM4601" i="1"/>
  <c r="AM4602" i="1"/>
  <c r="AM4603" i="1"/>
  <c r="AM4604" i="1"/>
  <c r="AM4605" i="1"/>
  <c r="AM4606" i="1"/>
  <c r="AM4607" i="1"/>
  <c r="AM4608" i="1"/>
  <c r="AM4609" i="1"/>
  <c r="AM4610" i="1"/>
  <c r="AM4611" i="1"/>
  <c r="AM4612" i="1"/>
  <c r="AM4613" i="1"/>
  <c r="AM4614" i="1"/>
  <c r="AM4615" i="1"/>
  <c r="AM4616" i="1"/>
  <c r="AM4617" i="1"/>
  <c r="AM4618" i="1"/>
  <c r="AM4619" i="1"/>
  <c r="AM4620" i="1"/>
  <c r="AM4621" i="1"/>
  <c r="AM4622" i="1"/>
  <c r="AM4623" i="1"/>
  <c r="AM4624" i="1"/>
  <c r="AM4625" i="1"/>
  <c r="AM4626" i="1"/>
  <c r="AM4627" i="1"/>
  <c r="AM4628" i="1"/>
  <c r="AM4629" i="1"/>
  <c r="AM4630" i="1"/>
  <c r="AM4631" i="1"/>
  <c r="AM4632" i="1"/>
  <c r="AM4633" i="1"/>
  <c r="AM4634" i="1"/>
  <c r="AM4635" i="1"/>
  <c r="AM4636" i="1"/>
  <c r="AM4637" i="1"/>
  <c r="AM4638" i="1"/>
  <c r="AM4639" i="1"/>
  <c r="AM4640" i="1"/>
  <c r="AM4641" i="1"/>
  <c r="AM4642" i="1"/>
  <c r="AM4643" i="1"/>
  <c r="AM4644" i="1"/>
  <c r="AM4645" i="1"/>
  <c r="AM4646" i="1"/>
  <c r="AM4647" i="1"/>
  <c r="AM4648" i="1"/>
  <c r="AM4649" i="1"/>
  <c r="AM4650" i="1"/>
  <c r="AM4651" i="1"/>
  <c r="AM4652" i="1"/>
  <c r="AM4653" i="1"/>
  <c r="AM4654" i="1"/>
  <c r="AM4655" i="1"/>
  <c r="AM4656" i="1"/>
  <c r="AM4657" i="1"/>
  <c r="AM4658" i="1"/>
  <c r="AM4659" i="1"/>
  <c r="AM4660" i="1"/>
  <c r="AM4661" i="1"/>
  <c r="AM4662" i="1"/>
  <c r="AM4663" i="1"/>
  <c r="AM4664" i="1"/>
  <c r="AM4665" i="1"/>
  <c r="AM4666" i="1"/>
  <c r="AM4667" i="1"/>
  <c r="AM4668" i="1"/>
  <c r="AM4669" i="1"/>
  <c r="AM4670" i="1"/>
  <c r="AM4671" i="1"/>
  <c r="AM4672" i="1"/>
  <c r="AM4673" i="1"/>
  <c r="AM4674" i="1"/>
  <c r="AM4675" i="1"/>
  <c r="AM4676" i="1"/>
  <c r="AM4677" i="1"/>
  <c r="AM4678" i="1"/>
  <c r="AM4679" i="1"/>
  <c r="AM4680" i="1"/>
  <c r="AM4681" i="1"/>
  <c r="AM4682" i="1"/>
  <c r="AM4683" i="1"/>
  <c r="AM4684" i="1"/>
  <c r="AM4685" i="1"/>
  <c r="AM4686" i="1"/>
  <c r="AM4687" i="1"/>
  <c r="AM4688" i="1"/>
  <c r="AM4689" i="1"/>
  <c r="AM4690" i="1"/>
  <c r="AM4691" i="1"/>
  <c r="AM4692" i="1"/>
  <c r="AM4693" i="1"/>
  <c r="AM4694" i="1"/>
  <c r="AM4695" i="1"/>
  <c r="AM4696" i="1"/>
  <c r="AM4697" i="1"/>
  <c r="AM4698" i="1"/>
  <c r="AM4699" i="1"/>
  <c r="AM4700" i="1"/>
  <c r="AM4701" i="1"/>
  <c r="AM4702" i="1"/>
  <c r="AM4703" i="1"/>
  <c r="AM4704" i="1"/>
  <c r="AM4705" i="1"/>
  <c r="AM4706" i="1"/>
  <c r="AM4707" i="1"/>
  <c r="AM4708" i="1"/>
  <c r="AM4709" i="1"/>
  <c r="AM4710" i="1"/>
  <c r="AM4711" i="1"/>
  <c r="AM4712" i="1"/>
  <c r="AM4713" i="1"/>
  <c r="AM4714" i="1"/>
  <c r="AM4715" i="1"/>
  <c r="AM4716" i="1"/>
  <c r="AM4717" i="1"/>
  <c r="AM4718" i="1"/>
  <c r="AM4719" i="1"/>
  <c r="AM4720" i="1"/>
  <c r="AM4721" i="1"/>
  <c r="AM4722" i="1"/>
  <c r="AM4723" i="1"/>
  <c r="AM4724" i="1"/>
  <c r="AM4725" i="1"/>
  <c r="AM4726" i="1"/>
  <c r="AM4727" i="1"/>
  <c r="AM4728" i="1"/>
  <c r="AM4729" i="1"/>
  <c r="AM4730" i="1"/>
  <c r="AM4731" i="1"/>
  <c r="AM4732" i="1"/>
  <c r="AM4733" i="1"/>
  <c r="AM4734" i="1"/>
  <c r="AM4735" i="1"/>
  <c r="AM4736" i="1"/>
  <c r="AM4737" i="1"/>
  <c r="AM4738" i="1"/>
  <c r="AM4739" i="1"/>
  <c r="AM4740" i="1"/>
  <c r="AM4741" i="1"/>
  <c r="AM4742" i="1"/>
  <c r="AM4743" i="1"/>
  <c r="AM4744" i="1"/>
  <c r="AM4745" i="1"/>
  <c r="AM4746" i="1"/>
  <c r="AM4747" i="1"/>
  <c r="AM4748" i="1"/>
  <c r="AM4749" i="1"/>
  <c r="AM4750" i="1"/>
  <c r="AM4751" i="1"/>
  <c r="AM4752" i="1"/>
  <c r="AM4753" i="1"/>
  <c r="AM4754" i="1"/>
  <c r="AM4755" i="1"/>
  <c r="AM4756" i="1"/>
  <c r="AM4757" i="1"/>
  <c r="AM4758" i="1"/>
  <c r="AM4759" i="1"/>
  <c r="AM4760" i="1"/>
  <c r="AM4761" i="1"/>
  <c r="AM4762" i="1"/>
  <c r="AM4763" i="1"/>
  <c r="AM4764" i="1"/>
  <c r="AM4765" i="1"/>
  <c r="AM4766" i="1"/>
  <c r="AM4767" i="1"/>
  <c r="AM4768" i="1"/>
  <c r="AM4769" i="1"/>
  <c r="AM4770" i="1"/>
  <c r="AM4771" i="1"/>
  <c r="AM4772" i="1"/>
  <c r="AM4773" i="1"/>
  <c r="AM4774" i="1"/>
  <c r="AM4775" i="1"/>
  <c r="AM4776" i="1"/>
  <c r="AM4777" i="1"/>
  <c r="AM4778" i="1"/>
  <c r="AM4779" i="1"/>
  <c r="AM4780" i="1"/>
  <c r="AM4781" i="1"/>
  <c r="AM4782" i="1"/>
  <c r="AM4783" i="1"/>
  <c r="AM4784" i="1"/>
  <c r="AM4785" i="1"/>
  <c r="AM4786" i="1"/>
  <c r="AM4787" i="1"/>
  <c r="AM4788" i="1"/>
  <c r="AM4789" i="1"/>
  <c r="AM4790" i="1"/>
  <c r="AM4791" i="1"/>
  <c r="AM4792" i="1"/>
  <c r="AM4793" i="1"/>
  <c r="AM4794" i="1"/>
  <c r="AM4795" i="1"/>
  <c r="AM4796" i="1"/>
  <c r="AM4797" i="1"/>
  <c r="AM4798" i="1"/>
  <c r="AM4799" i="1"/>
  <c r="AM4800" i="1"/>
  <c r="AM4801" i="1"/>
  <c r="AM4802" i="1"/>
  <c r="AM4803" i="1"/>
  <c r="AM4804" i="1"/>
  <c r="AM4805" i="1"/>
  <c r="AM4806" i="1"/>
  <c r="AM4807" i="1"/>
  <c r="AM4808" i="1"/>
  <c r="AM4809" i="1"/>
  <c r="AM4810" i="1"/>
  <c r="AM4811" i="1"/>
  <c r="AM4812" i="1"/>
  <c r="AM4813" i="1"/>
  <c r="AM4814" i="1"/>
  <c r="AM4815" i="1"/>
  <c r="AM4816" i="1"/>
  <c r="AM4817" i="1"/>
  <c r="AM4818" i="1"/>
  <c r="AM4819" i="1"/>
  <c r="AM4820" i="1"/>
  <c r="AM4821" i="1"/>
  <c r="AM4822" i="1"/>
  <c r="AM4823" i="1"/>
  <c r="AM4824" i="1"/>
  <c r="AM4825" i="1"/>
  <c r="AM4826" i="1"/>
  <c r="AM4827" i="1"/>
  <c r="AM4828" i="1"/>
  <c r="AM4829" i="1"/>
  <c r="AM4830" i="1"/>
  <c r="AM4831" i="1"/>
  <c r="AM4832" i="1"/>
  <c r="AM4833" i="1"/>
  <c r="AM4834" i="1"/>
  <c r="AM4835" i="1"/>
  <c r="AM4836" i="1"/>
  <c r="AM4837" i="1"/>
  <c r="AM4838" i="1"/>
  <c r="AM4839" i="1"/>
  <c r="AM4840" i="1"/>
  <c r="AM4841" i="1"/>
  <c r="AM4842" i="1"/>
  <c r="AM4843" i="1"/>
  <c r="AM4844" i="1"/>
  <c r="AM4845" i="1"/>
  <c r="AM4846" i="1"/>
  <c r="AM4847" i="1"/>
  <c r="AM4848" i="1"/>
  <c r="AM4849" i="1"/>
  <c r="AM4850" i="1"/>
  <c r="AM4851" i="1"/>
  <c r="AM4852" i="1"/>
  <c r="AM4853" i="1"/>
  <c r="AM4854" i="1"/>
  <c r="AM4855" i="1"/>
  <c r="AM4856" i="1"/>
  <c r="AM4857" i="1"/>
  <c r="AM4858" i="1"/>
  <c r="AM4859" i="1"/>
  <c r="AM4860" i="1"/>
  <c r="AM4861" i="1"/>
  <c r="AM4862" i="1"/>
  <c r="AM4863" i="1"/>
  <c r="AM4864" i="1"/>
  <c r="AM4865" i="1"/>
  <c r="AM4866" i="1"/>
  <c r="AM4867" i="1"/>
  <c r="AM4868" i="1"/>
  <c r="AM4869" i="1"/>
  <c r="AM4870" i="1"/>
  <c r="AM4871" i="1"/>
  <c r="AM4872" i="1"/>
  <c r="AM4873" i="1"/>
  <c r="AM4874" i="1"/>
  <c r="AM4875" i="1"/>
  <c r="AM4876" i="1"/>
  <c r="AM4877" i="1"/>
  <c r="AM4878" i="1"/>
  <c r="AM4879" i="1"/>
  <c r="AM4880" i="1"/>
  <c r="AM4881" i="1"/>
  <c r="AM4882" i="1"/>
  <c r="AM4883" i="1"/>
  <c r="AM4884" i="1"/>
  <c r="AM4885" i="1"/>
  <c r="AM4886" i="1"/>
  <c r="AM4887" i="1"/>
  <c r="AM4888" i="1"/>
  <c r="AM4889" i="1"/>
  <c r="AM4890" i="1"/>
  <c r="AM4891" i="1"/>
  <c r="AM4892" i="1"/>
  <c r="AM4893" i="1"/>
  <c r="AM4894" i="1"/>
  <c r="AM4895" i="1"/>
  <c r="AM4896" i="1"/>
  <c r="AM4897" i="1"/>
  <c r="AM4898" i="1"/>
  <c r="AM4899" i="1"/>
  <c r="AM4900" i="1"/>
  <c r="AM4901" i="1"/>
  <c r="AM4902" i="1"/>
  <c r="AM4903" i="1"/>
  <c r="AM4904" i="1"/>
  <c r="AM4905" i="1"/>
  <c r="AM4906" i="1"/>
  <c r="AM4907" i="1"/>
  <c r="AM4908" i="1"/>
  <c r="AM4909" i="1"/>
  <c r="AM4910" i="1"/>
  <c r="AM4911" i="1"/>
  <c r="AM4912" i="1"/>
  <c r="AM4913" i="1"/>
  <c r="AM4914" i="1"/>
  <c r="AM4915" i="1"/>
  <c r="AM4916" i="1"/>
  <c r="AM4917" i="1"/>
  <c r="AM4918" i="1"/>
  <c r="AM4919" i="1"/>
  <c r="AM4920" i="1"/>
  <c r="AM4921" i="1"/>
  <c r="AM4922" i="1"/>
  <c r="AM4923" i="1"/>
  <c r="AM4924" i="1"/>
  <c r="AM4925" i="1"/>
  <c r="AM4926" i="1"/>
  <c r="AM4927" i="1"/>
  <c r="AM4928" i="1"/>
  <c r="AM4929" i="1"/>
  <c r="AM4930" i="1"/>
  <c r="AM4931" i="1"/>
  <c r="AM4932" i="1"/>
  <c r="AM4933" i="1"/>
  <c r="AM4934" i="1"/>
  <c r="AM4935" i="1"/>
  <c r="AM4936" i="1"/>
  <c r="AM4937" i="1"/>
  <c r="AM4938" i="1"/>
  <c r="AM4939" i="1"/>
  <c r="AM4940" i="1"/>
  <c r="AM4941" i="1"/>
  <c r="AM4942" i="1"/>
  <c r="AM4943" i="1"/>
  <c r="AM4944" i="1"/>
  <c r="AM4945" i="1"/>
  <c r="AM4946" i="1"/>
  <c r="AM4947" i="1"/>
  <c r="AM4948" i="1"/>
  <c r="AM4949" i="1"/>
  <c r="AM4950" i="1"/>
  <c r="AM4951" i="1"/>
  <c r="AM4952" i="1"/>
  <c r="AM4953" i="1"/>
  <c r="AM4954" i="1"/>
  <c r="AM4955" i="1"/>
  <c r="AM4956" i="1"/>
  <c r="AM4957" i="1"/>
  <c r="AM4958" i="1"/>
  <c r="AM4959" i="1"/>
  <c r="AM4960" i="1"/>
  <c r="AM4961" i="1"/>
  <c r="AM4962" i="1"/>
  <c r="AM4963" i="1"/>
  <c r="AM4964" i="1"/>
  <c r="AM4965" i="1"/>
  <c r="AM4966" i="1"/>
  <c r="AM4967" i="1"/>
  <c r="AM4968" i="1"/>
  <c r="AM4969" i="1"/>
  <c r="AM4970" i="1"/>
  <c r="AM4971" i="1"/>
  <c r="AM4972" i="1"/>
  <c r="AM4973" i="1"/>
  <c r="AM4974" i="1"/>
  <c r="AM4975" i="1"/>
  <c r="AM4976" i="1"/>
  <c r="AM4977" i="1"/>
  <c r="AM4978" i="1"/>
  <c r="AM4979" i="1"/>
  <c r="AM4980" i="1"/>
  <c r="AM4981" i="1"/>
  <c r="AM4982" i="1"/>
  <c r="AM4983" i="1"/>
  <c r="AM4984" i="1"/>
  <c r="AM4985" i="1"/>
  <c r="AM4986" i="1"/>
  <c r="AM4987" i="1"/>
  <c r="AM4988" i="1"/>
  <c r="AM4989" i="1"/>
  <c r="AM4990" i="1"/>
  <c r="AM4991" i="1"/>
  <c r="AM4992" i="1"/>
  <c r="AM4993" i="1"/>
  <c r="AM4994" i="1"/>
  <c r="AM4995" i="1"/>
  <c r="AM4996" i="1"/>
  <c r="AM4997" i="1"/>
  <c r="AM4998" i="1"/>
  <c r="AM4999" i="1"/>
  <c r="AM5000" i="1"/>
  <c r="AM5001" i="1"/>
  <c r="AM5002" i="1"/>
  <c r="AM5003" i="1"/>
  <c r="AM5004" i="1"/>
  <c r="AM5005" i="1"/>
  <c r="AM5006" i="1"/>
  <c r="AM5007" i="1"/>
  <c r="AM5008" i="1"/>
  <c r="AM5009" i="1"/>
  <c r="AM5010" i="1"/>
  <c r="AM5011" i="1"/>
  <c r="AM5012" i="1"/>
  <c r="AM5013" i="1"/>
  <c r="AM5014" i="1"/>
  <c r="AM5015" i="1"/>
  <c r="AM5016" i="1"/>
  <c r="AM5017" i="1"/>
  <c r="AM5018" i="1"/>
  <c r="AM5019" i="1"/>
  <c r="AM5020" i="1"/>
  <c r="AM5021" i="1"/>
  <c r="AM5022" i="1"/>
  <c r="AM5023" i="1"/>
  <c r="AM5024" i="1"/>
  <c r="AM5025" i="1"/>
  <c r="AM5026" i="1"/>
  <c r="AM5027" i="1"/>
  <c r="AM5028" i="1"/>
  <c r="AM5029" i="1"/>
  <c r="AM5030" i="1"/>
  <c r="AM5031" i="1"/>
  <c r="AM5032" i="1"/>
  <c r="AM5033" i="1"/>
  <c r="AM5034" i="1"/>
  <c r="AM5035" i="1"/>
  <c r="AM5036" i="1"/>
  <c r="AM5037" i="1"/>
  <c r="AM5038" i="1"/>
  <c r="AM5039" i="1"/>
  <c r="AM5040" i="1"/>
  <c r="AM5041" i="1"/>
  <c r="AM5042" i="1"/>
  <c r="AM5043" i="1"/>
  <c r="AM5044" i="1"/>
  <c r="AM5045" i="1"/>
  <c r="AM5046" i="1"/>
  <c r="AM5047" i="1"/>
  <c r="AM5048" i="1"/>
  <c r="AM5049" i="1"/>
  <c r="AM5050" i="1"/>
  <c r="AM5051" i="1"/>
  <c r="AM5052" i="1"/>
  <c r="AM5053" i="1"/>
  <c r="AM5054" i="1"/>
  <c r="AM5055" i="1"/>
  <c r="AM5056" i="1"/>
  <c r="AM5057" i="1"/>
  <c r="AM5058" i="1"/>
  <c r="AM5059" i="1"/>
  <c r="AM5060" i="1"/>
  <c r="AM5061" i="1"/>
  <c r="AM5062" i="1"/>
  <c r="AM5063" i="1"/>
  <c r="AM5064" i="1"/>
  <c r="AM5065" i="1"/>
  <c r="AM5066" i="1"/>
  <c r="AM5067" i="1"/>
  <c r="AM5068" i="1"/>
  <c r="AM5069" i="1"/>
  <c r="AM5070" i="1"/>
  <c r="AM5071" i="1"/>
  <c r="AM5072" i="1"/>
  <c r="AM5073" i="1"/>
  <c r="AM5074" i="1"/>
  <c r="AM5075" i="1"/>
  <c r="AM5076" i="1"/>
  <c r="AM5077" i="1"/>
  <c r="AM5078" i="1"/>
  <c r="AM5079" i="1"/>
  <c r="AM5080" i="1"/>
  <c r="AM5081" i="1"/>
  <c r="AM5082" i="1"/>
  <c r="AM5083" i="1"/>
  <c r="AM5084" i="1"/>
  <c r="AM5085" i="1"/>
  <c r="AM5086" i="1"/>
  <c r="AM5087" i="1"/>
  <c r="AM5088" i="1"/>
  <c r="AM5089" i="1"/>
  <c r="AM5090" i="1"/>
  <c r="AM5091" i="1"/>
  <c r="AM5092" i="1"/>
  <c r="AM5093" i="1"/>
  <c r="AM5094" i="1"/>
  <c r="AM5095" i="1"/>
  <c r="AM5096" i="1"/>
  <c r="AM5097" i="1"/>
  <c r="AM5098" i="1"/>
  <c r="AM5099" i="1"/>
  <c r="AM5100" i="1"/>
  <c r="AM5101" i="1"/>
  <c r="AM5102" i="1"/>
  <c r="AM5103" i="1"/>
  <c r="AM5104" i="1"/>
  <c r="AM5105" i="1"/>
  <c r="AM5106" i="1"/>
  <c r="AM5107" i="1"/>
  <c r="AM5108" i="1"/>
  <c r="AM5109" i="1"/>
  <c r="AM5110" i="1"/>
  <c r="AM5111" i="1"/>
  <c r="AM5112" i="1"/>
  <c r="AM5113" i="1"/>
  <c r="AM5114" i="1"/>
  <c r="AM5115" i="1"/>
  <c r="AM5116" i="1"/>
  <c r="AM5117" i="1"/>
  <c r="AM5118" i="1"/>
  <c r="AM5119" i="1"/>
  <c r="AM5120" i="1"/>
  <c r="AM5121" i="1"/>
  <c r="AM5122" i="1"/>
  <c r="AM5123" i="1"/>
  <c r="AM5124" i="1"/>
  <c r="AM5125" i="1"/>
  <c r="AM5126" i="1"/>
  <c r="AM5127" i="1"/>
  <c r="AM5128" i="1"/>
  <c r="AM5129" i="1"/>
  <c r="AM5130" i="1"/>
  <c r="AM5131" i="1"/>
  <c r="AM5132" i="1"/>
  <c r="AM5133" i="1"/>
  <c r="AM5134" i="1"/>
  <c r="AM5135" i="1"/>
  <c r="AM5136" i="1"/>
  <c r="AM5137" i="1"/>
  <c r="AM5138" i="1"/>
  <c r="AM5139" i="1"/>
  <c r="AM5140" i="1"/>
  <c r="AM5141" i="1"/>
  <c r="AM5142" i="1"/>
  <c r="AM5143" i="1"/>
  <c r="AM5144" i="1"/>
  <c r="AM5145" i="1"/>
  <c r="AM5146" i="1"/>
  <c r="AM5147" i="1"/>
  <c r="AM5148" i="1"/>
  <c r="AM5149" i="1"/>
  <c r="AM5150" i="1"/>
  <c r="AM5151" i="1"/>
  <c r="AM5152" i="1"/>
  <c r="AM5153" i="1"/>
  <c r="AM5154" i="1"/>
  <c r="AM5155" i="1"/>
  <c r="AM5156" i="1"/>
  <c r="AM5157" i="1"/>
  <c r="AM5158" i="1"/>
  <c r="AM5159" i="1"/>
  <c r="AM5160" i="1"/>
  <c r="AM5161" i="1"/>
  <c r="AM5162" i="1"/>
  <c r="AM5163" i="1"/>
  <c r="AM5164" i="1"/>
  <c r="AM5165" i="1"/>
  <c r="AM5166" i="1"/>
  <c r="AM5167" i="1"/>
  <c r="AM5168" i="1"/>
  <c r="AM5169" i="1"/>
  <c r="AM5170" i="1"/>
  <c r="AM5171" i="1"/>
  <c r="AM5172" i="1"/>
  <c r="AM5173" i="1"/>
  <c r="AM5174" i="1"/>
  <c r="AM5175" i="1"/>
  <c r="AM5176" i="1"/>
  <c r="AM5177" i="1"/>
  <c r="AM5178" i="1"/>
  <c r="AM5179" i="1"/>
  <c r="AM5180" i="1"/>
  <c r="AM5181" i="1"/>
  <c r="AM5182" i="1"/>
  <c r="AM5183" i="1"/>
  <c r="AM5184" i="1"/>
  <c r="AM5185" i="1"/>
  <c r="AM5186" i="1"/>
  <c r="AM5187" i="1"/>
  <c r="AM5188" i="1"/>
  <c r="AM5189" i="1"/>
  <c r="AM5190" i="1"/>
  <c r="AM5191" i="1"/>
  <c r="AM5192" i="1"/>
  <c r="AM5193" i="1"/>
  <c r="AM5194" i="1"/>
  <c r="AM5195" i="1"/>
  <c r="AM5196" i="1"/>
  <c r="AM5197" i="1"/>
  <c r="AM5198" i="1"/>
  <c r="AM5199" i="1"/>
  <c r="AM5200" i="1"/>
  <c r="AM5201" i="1"/>
  <c r="AM5202" i="1"/>
  <c r="AM5203" i="1"/>
  <c r="AM5204" i="1"/>
  <c r="AM5205" i="1"/>
  <c r="AM5206" i="1"/>
  <c r="AM5207" i="1"/>
  <c r="AM5208" i="1"/>
  <c r="AM5209" i="1"/>
  <c r="AM5210" i="1"/>
  <c r="AM5211" i="1"/>
  <c r="AM5212" i="1"/>
  <c r="AM5213" i="1"/>
  <c r="AM5214" i="1"/>
  <c r="AM5215" i="1"/>
  <c r="AM5216" i="1"/>
  <c r="AM5217" i="1"/>
  <c r="AM5218" i="1"/>
  <c r="AM5219" i="1"/>
  <c r="AM5220" i="1"/>
  <c r="AM5221" i="1"/>
  <c r="AM5222" i="1"/>
  <c r="AM5223" i="1"/>
  <c r="AM5224" i="1"/>
  <c r="AM5225" i="1"/>
  <c r="AM5226" i="1"/>
  <c r="AM5227" i="1"/>
  <c r="AM5228" i="1"/>
  <c r="AM5229" i="1"/>
  <c r="AM5230" i="1"/>
  <c r="AM5231" i="1"/>
  <c r="AM5232" i="1"/>
  <c r="AM5233" i="1"/>
  <c r="AM5234" i="1"/>
  <c r="AM5235" i="1"/>
  <c r="AM5236" i="1"/>
  <c r="AM5237" i="1"/>
  <c r="AM5238" i="1"/>
  <c r="AM5239" i="1"/>
  <c r="AM5240" i="1"/>
  <c r="AM5241" i="1"/>
  <c r="AM5242" i="1"/>
  <c r="AM5243" i="1"/>
  <c r="AM5244" i="1"/>
  <c r="AM5245" i="1"/>
  <c r="AM5246" i="1"/>
  <c r="AM5247" i="1"/>
  <c r="AM5248" i="1"/>
  <c r="AM5249" i="1"/>
  <c r="AM5250" i="1"/>
  <c r="AM5251" i="1"/>
  <c r="AM5252" i="1"/>
  <c r="AM5253" i="1"/>
  <c r="AM5254" i="1"/>
  <c r="AM5255" i="1"/>
  <c r="AM5256" i="1"/>
  <c r="AM5257" i="1"/>
  <c r="AM5258" i="1"/>
  <c r="AM5259" i="1"/>
  <c r="AM5260" i="1"/>
  <c r="AM5261" i="1"/>
  <c r="AM5262" i="1"/>
  <c r="AM5263" i="1"/>
  <c r="AM5264" i="1"/>
  <c r="AM5265" i="1"/>
  <c r="AM5266" i="1"/>
  <c r="AM5267" i="1"/>
  <c r="AM5268" i="1"/>
  <c r="AM5269" i="1"/>
  <c r="AM5270" i="1"/>
  <c r="AM5271" i="1"/>
  <c r="AM5272" i="1"/>
  <c r="AM5273" i="1"/>
  <c r="AM5274" i="1"/>
  <c r="AM5275" i="1"/>
  <c r="AM5276" i="1"/>
  <c r="AM5277" i="1"/>
  <c r="AM5278" i="1"/>
  <c r="AM5279" i="1"/>
  <c r="AM5280" i="1"/>
  <c r="AM5281" i="1"/>
  <c r="AM5282" i="1"/>
  <c r="AM5283" i="1"/>
  <c r="AM5284" i="1"/>
  <c r="AM5285" i="1"/>
  <c r="AM5286" i="1"/>
  <c r="AM5287" i="1"/>
  <c r="AM5288" i="1"/>
  <c r="AM5289" i="1"/>
  <c r="AM5290" i="1"/>
  <c r="AM5291" i="1"/>
  <c r="AM5292" i="1"/>
  <c r="AM5293" i="1"/>
  <c r="AM5294" i="1"/>
  <c r="AM5295" i="1"/>
  <c r="AM5296" i="1"/>
  <c r="AM5297" i="1"/>
  <c r="AM5298" i="1"/>
  <c r="AM5299" i="1"/>
  <c r="AM5300" i="1"/>
  <c r="AM5301" i="1"/>
  <c r="AM5302" i="1"/>
  <c r="AM5303" i="1"/>
  <c r="AM5304" i="1"/>
  <c r="AM5305" i="1"/>
  <c r="AM5306" i="1"/>
  <c r="AM5307" i="1"/>
  <c r="AM5308" i="1"/>
  <c r="AM5309" i="1"/>
  <c r="AM5310" i="1"/>
  <c r="AM5311" i="1"/>
  <c r="AM5312" i="1"/>
  <c r="AM5313" i="1"/>
  <c r="AM5314" i="1"/>
  <c r="AM5315" i="1"/>
  <c r="AM5316" i="1"/>
  <c r="AM5317" i="1"/>
  <c r="AM5318" i="1"/>
  <c r="AM5319" i="1"/>
  <c r="AM5320" i="1"/>
  <c r="AM5321" i="1"/>
  <c r="AM5322" i="1"/>
  <c r="AM5323" i="1"/>
  <c r="AM5324" i="1"/>
  <c r="AM5325" i="1"/>
  <c r="AM5326" i="1"/>
  <c r="AM5327" i="1"/>
  <c r="AM5328" i="1"/>
  <c r="AM5329" i="1"/>
  <c r="AM5330" i="1"/>
  <c r="AM5331" i="1"/>
  <c r="AM5332" i="1"/>
  <c r="AM5333" i="1"/>
  <c r="AM5334" i="1"/>
  <c r="AM5335" i="1"/>
  <c r="AM5336" i="1"/>
  <c r="AM5337" i="1"/>
  <c r="AM5338" i="1"/>
  <c r="AM5339" i="1"/>
  <c r="AM5340" i="1"/>
  <c r="AM5341" i="1"/>
  <c r="AM5342" i="1"/>
  <c r="AM5343" i="1"/>
  <c r="AM5344" i="1"/>
  <c r="AM5345" i="1"/>
  <c r="AM5346" i="1"/>
  <c r="AM5347" i="1"/>
  <c r="AM5348" i="1"/>
  <c r="AM5349" i="1"/>
  <c r="AM5350" i="1"/>
  <c r="AM5351" i="1"/>
  <c r="AM5352" i="1"/>
  <c r="AM5353" i="1"/>
  <c r="AM5354" i="1"/>
  <c r="AM5355" i="1"/>
  <c r="AM5356" i="1"/>
  <c r="AM5357" i="1"/>
  <c r="AM5358" i="1"/>
  <c r="AM5359" i="1"/>
  <c r="AM5360" i="1"/>
  <c r="AM5361" i="1"/>
  <c r="AM5362" i="1"/>
  <c r="AM5363" i="1"/>
  <c r="AM5364" i="1"/>
  <c r="AM5365" i="1"/>
  <c r="AM5366" i="1"/>
  <c r="AM5367" i="1"/>
  <c r="AM5368" i="1"/>
  <c r="AM5369" i="1"/>
  <c r="AM5370" i="1"/>
  <c r="AM5371" i="1"/>
  <c r="AM5372" i="1"/>
  <c r="AM5373" i="1"/>
  <c r="AM5374" i="1"/>
  <c r="AM5375" i="1"/>
  <c r="AM5376" i="1"/>
  <c r="AM5377" i="1"/>
  <c r="AM5378" i="1"/>
  <c r="AM5379" i="1"/>
  <c r="AM5380" i="1"/>
  <c r="AM5381" i="1"/>
  <c r="AM5382" i="1"/>
  <c r="AM5383" i="1"/>
  <c r="AM5384" i="1"/>
  <c r="AM5385" i="1"/>
  <c r="AM5386" i="1"/>
  <c r="AM5387" i="1"/>
  <c r="AM5388" i="1"/>
  <c r="AM5389" i="1"/>
  <c r="AM5390" i="1"/>
  <c r="AM5391" i="1"/>
  <c r="AM5392" i="1"/>
  <c r="AM5393" i="1"/>
  <c r="AM5394" i="1"/>
  <c r="AM5395" i="1"/>
  <c r="AM5396" i="1"/>
  <c r="AM5397" i="1"/>
  <c r="AM5398" i="1"/>
  <c r="AM5399" i="1"/>
  <c r="AM5400" i="1"/>
  <c r="AM5401" i="1"/>
  <c r="AM5402" i="1"/>
  <c r="AM5403" i="1"/>
  <c r="AM5404" i="1"/>
  <c r="AM5405" i="1"/>
  <c r="AM5406" i="1"/>
  <c r="AM5407" i="1"/>
  <c r="AM5408" i="1"/>
  <c r="AM5409" i="1"/>
  <c r="AM5410" i="1"/>
  <c r="AM5411" i="1"/>
  <c r="AM5412" i="1"/>
  <c r="AM5413" i="1"/>
  <c r="AM5414" i="1"/>
  <c r="AM5415" i="1"/>
  <c r="AM5416" i="1"/>
  <c r="AM5417" i="1"/>
  <c r="AM5418" i="1"/>
  <c r="AM5419" i="1"/>
  <c r="AM5420" i="1"/>
  <c r="AM5421" i="1"/>
  <c r="AM5422" i="1"/>
  <c r="AM5423" i="1"/>
  <c r="AM5424" i="1"/>
  <c r="AM5425" i="1"/>
  <c r="AM5426" i="1"/>
  <c r="AM5427" i="1"/>
  <c r="AM5428" i="1"/>
  <c r="AM5429" i="1"/>
  <c r="AM5430" i="1"/>
  <c r="AM5431" i="1"/>
  <c r="AM5432" i="1"/>
  <c r="AM5433" i="1"/>
  <c r="AM5434" i="1"/>
  <c r="AM5435" i="1"/>
  <c r="AM5436" i="1"/>
  <c r="AM5437" i="1"/>
  <c r="AM5438" i="1"/>
  <c r="AM5439" i="1"/>
  <c r="AM5440" i="1"/>
  <c r="AM5441" i="1"/>
  <c r="AM5442" i="1"/>
  <c r="AM5443" i="1"/>
  <c r="AM5444" i="1"/>
  <c r="AM5445" i="1"/>
  <c r="AM5446" i="1"/>
  <c r="AM5447" i="1"/>
  <c r="AM5448" i="1"/>
  <c r="AM5449" i="1"/>
  <c r="AM5450" i="1"/>
  <c r="AM5451" i="1"/>
  <c r="AM5452" i="1"/>
  <c r="AM5453" i="1"/>
  <c r="AM5454" i="1"/>
  <c r="AM5455" i="1"/>
  <c r="AM5456" i="1"/>
  <c r="AM5457" i="1"/>
  <c r="AM5458" i="1"/>
  <c r="AM5459" i="1"/>
  <c r="AM5460" i="1"/>
  <c r="AM5461" i="1"/>
  <c r="AM5462" i="1"/>
  <c r="AM5463" i="1"/>
  <c r="AM5464" i="1"/>
  <c r="AM5465" i="1"/>
  <c r="AM5466" i="1"/>
  <c r="AM5467" i="1"/>
  <c r="AM5468" i="1"/>
  <c r="AM5469" i="1"/>
  <c r="AM5470" i="1"/>
  <c r="AM5471" i="1"/>
  <c r="AM5472" i="1"/>
  <c r="AM5473" i="1"/>
  <c r="AM5474" i="1"/>
  <c r="AM5475" i="1"/>
  <c r="AM5476" i="1"/>
  <c r="AM5477" i="1"/>
  <c r="AM5478" i="1"/>
  <c r="AM5479" i="1"/>
  <c r="AM5480" i="1"/>
  <c r="AM5481" i="1"/>
  <c r="AM5482" i="1"/>
  <c r="AM5483" i="1"/>
  <c r="AM5484" i="1"/>
  <c r="AM5485" i="1"/>
  <c r="AM5486" i="1"/>
  <c r="AM5487" i="1"/>
  <c r="AM5488" i="1"/>
  <c r="AM5489" i="1"/>
  <c r="AM5490" i="1"/>
  <c r="AM5491" i="1"/>
  <c r="AM5492" i="1"/>
  <c r="AM5493" i="1"/>
  <c r="AM5494" i="1"/>
  <c r="AM5495" i="1"/>
  <c r="AM5496" i="1"/>
  <c r="AM5497" i="1"/>
  <c r="AM5498" i="1"/>
  <c r="AM5499" i="1"/>
  <c r="AM5500" i="1"/>
  <c r="AM5501" i="1"/>
  <c r="AM5502" i="1"/>
  <c r="AM5503" i="1"/>
  <c r="AM5504" i="1"/>
  <c r="AM5505" i="1"/>
  <c r="AM5506" i="1"/>
  <c r="AM5507" i="1"/>
  <c r="AM5508" i="1"/>
  <c r="AM5509" i="1"/>
  <c r="AM5510" i="1"/>
  <c r="AM5511" i="1"/>
  <c r="AM5512" i="1"/>
  <c r="AM5513" i="1"/>
  <c r="AM5514" i="1"/>
  <c r="AM5515" i="1"/>
  <c r="AM5516" i="1"/>
  <c r="AM5517" i="1"/>
  <c r="AM5518" i="1"/>
  <c r="AM5519" i="1"/>
  <c r="AM5520" i="1"/>
  <c r="AM5521" i="1"/>
  <c r="AM5522" i="1"/>
  <c r="AM5523" i="1"/>
  <c r="AM5524" i="1"/>
  <c r="AM5525" i="1"/>
  <c r="AM5526" i="1"/>
  <c r="AM5527" i="1"/>
  <c r="AM5528" i="1"/>
  <c r="AM5529" i="1"/>
  <c r="AM5530" i="1"/>
  <c r="AM5531" i="1"/>
  <c r="AM5532" i="1"/>
  <c r="AM5533" i="1"/>
  <c r="AM5534" i="1"/>
  <c r="AM5535" i="1"/>
  <c r="AM5536" i="1"/>
  <c r="AM5537" i="1"/>
  <c r="AM5538" i="1"/>
  <c r="AM5539" i="1"/>
  <c r="AM5540" i="1"/>
  <c r="AM5541" i="1"/>
  <c r="AM5542" i="1"/>
  <c r="AM5543" i="1"/>
  <c r="AM5544" i="1"/>
  <c r="AM5545" i="1"/>
  <c r="AM5546" i="1"/>
  <c r="AM5547" i="1"/>
  <c r="AM5548" i="1"/>
  <c r="AM5549" i="1"/>
  <c r="AM5550" i="1"/>
  <c r="AM5551" i="1"/>
  <c r="AM5552" i="1"/>
  <c r="AM5553" i="1"/>
  <c r="AM5554" i="1"/>
  <c r="AM5555" i="1"/>
  <c r="AM5556" i="1"/>
  <c r="AM5557" i="1"/>
  <c r="AM5558" i="1"/>
  <c r="AM5559" i="1"/>
  <c r="AM5560" i="1"/>
  <c r="AM5561" i="1"/>
  <c r="AM5562" i="1"/>
  <c r="AM5563" i="1"/>
  <c r="AM5564" i="1"/>
  <c r="AM5565" i="1"/>
  <c r="AM5566" i="1"/>
  <c r="AM5567" i="1"/>
  <c r="AM5568" i="1"/>
  <c r="AM5569" i="1"/>
  <c r="AM5570" i="1"/>
  <c r="AM5571" i="1"/>
  <c r="AM5572" i="1"/>
  <c r="AM5573" i="1"/>
  <c r="AM5574" i="1"/>
  <c r="AM5575" i="1"/>
  <c r="AM5576" i="1"/>
  <c r="AM5577" i="1"/>
  <c r="AM5578" i="1"/>
  <c r="AM5579" i="1"/>
  <c r="AM5580" i="1"/>
  <c r="AM5581" i="1"/>
  <c r="AM5582" i="1"/>
  <c r="AM5583" i="1"/>
  <c r="AM5584" i="1"/>
  <c r="AM5585" i="1"/>
  <c r="AM5586" i="1"/>
  <c r="AM5587" i="1"/>
  <c r="AM5588" i="1"/>
  <c r="AM5589" i="1"/>
  <c r="AM5590" i="1"/>
  <c r="AM5591" i="1"/>
  <c r="AM5592" i="1"/>
  <c r="AM5593" i="1"/>
  <c r="AM5594" i="1"/>
  <c r="AM5595" i="1"/>
  <c r="AM5596" i="1"/>
  <c r="AM5597" i="1"/>
  <c r="AM5598" i="1"/>
  <c r="AM5599" i="1"/>
  <c r="AM5600" i="1"/>
  <c r="AM5601" i="1"/>
  <c r="AM5602" i="1"/>
  <c r="AM5603" i="1"/>
  <c r="AM5604" i="1"/>
  <c r="AM5605" i="1"/>
  <c r="AM5606" i="1"/>
  <c r="AM5607" i="1"/>
  <c r="AM5608" i="1"/>
  <c r="AM5609" i="1"/>
  <c r="AM5610" i="1"/>
  <c r="AM5611" i="1"/>
  <c r="AM5612" i="1"/>
  <c r="AM5613" i="1"/>
  <c r="AM5614" i="1"/>
  <c r="AM5615" i="1"/>
  <c r="AM5616" i="1"/>
  <c r="AM5617" i="1"/>
  <c r="AM5618" i="1"/>
  <c r="AM5619" i="1"/>
  <c r="AM5620" i="1"/>
  <c r="AM5621" i="1"/>
  <c r="AM5622" i="1"/>
  <c r="AM5623" i="1"/>
  <c r="AM5624" i="1"/>
  <c r="AM5625" i="1"/>
  <c r="AM5626" i="1"/>
  <c r="AM5627" i="1"/>
  <c r="AM5628" i="1"/>
  <c r="AM5629" i="1"/>
  <c r="AM5630" i="1"/>
  <c r="AM5631" i="1"/>
  <c r="AM5632" i="1"/>
  <c r="AM5633" i="1"/>
  <c r="AM5634" i="1"/>
  <c r="AM5635" i="1"/>
  <c r="AM5636" i="1"/>
  <c r="AM5637" i="1"/>
  <c r="AM5638" i="1"/>
  <c r="AM5639" i="1"/>
  <c r="AM5640" i="1"/>
  <c r="AM5641" i="1"/>
  <c r="AM5642" i="1"/>
  <c r="AM5643" i="1"/>
  <c r="AM5644" i="1"/>
  <c r="AM5645" i="1"/>
  <c r="AM5646" i="1"/>
  <c r="AM5647" i="1"/>
  <c r="AM5648" i="1"/>
  <c r="AM5649" i="1"/>
  <c r="AM5650" i="1"/>
  <c r="AM5651" i="1"/>
  <c r="AM5652" i="1"/>
  <c r="AM5653" i="1"/>
  <c r="AM5654" i="1"/>
  <c r="AM5655" i="1"/>
  <c r="AM5656" i="1"/>
  <c r="AM5657" i="1"/>
  <c r="AM5658" i="1"/>
  <c r="AM5659" i="1"/>
  <c r="AM5660" i="1"/>
  <c r="AM5661" i="1"/>
  <c r="AM5662" i="1"/>
  <c r="AM5663" i="1"/>
  <c r="AM5664" i="1"/>
  <c r="AM5665" i="1"/>
  <c r="AM5666" i="1"/>
  <c r="AM5667" i="1"/>
  <c r="AM5668" i="1"/>
  <c r="AM5669" i="1"/>
  <c r="AM5670" i="1"/>
  <c r="AM5671" i="1"/>
  <c r="AM5672" i="1"/>
  <c r="AM5673" i="1"/>
  <c r="AM5674" i="1"/>
  <c r="AM5675" i="1"/>
  <c r="AM5676" i="1"/>
  <c r="AM5677" i="1"/>
  <c r="AM5678" i="1"/>
  <c r="AM5679" i="1"/>
  <c r="AM5680" i="1"/>
  <c r="AM5681" i="1"/>
  <c r="AM5682" i="1"/>
  <c r="AM5683" i="1"/>
  <c r="AM5684" i="1"/>
  <c r="AM5685" i="1"/>
  <c r="AM5686" i="1"/>
  <c r="AM5687" i="1"/>
  <c r="AM5688" i="1"/>
  <c r="AM5689" i="1"/>
  <c r="AM5690" i="1"/>
  <c r="AM5691" i="1"/>
  <c r="AM5692" i="1"/>
  <c r="AM5693" i="1"/>
  <c r="AM5694" i="1"/>
  <c r="AM5695" i="1"/>
  <c r="AM5696" i="1"/>
  <c r="AM5697" i="1"/>
  <c r="AM5698" i="1"/>
  <c r="AM5699" i="1"/>
  <c r="AM5700" i="1"/>
  <c r="AM5701" i="1"/>
  <c r="AM5702" i="1"/>
  <c r="AM5703" i="1"/>
  <c r="AM5704" i="1"/>
  <c r="AM5705" i="1"/>
  <c r="AM5706" i="1"/>
  <c r="AM5707" i="1"/>
  <c r="AM5708" i="1"/>
  <c r="AM5709" i="1"/>
  <c r="AM5710" i="1"/>
  <c r="AM5711" i="1"/>
  <c r="AM5712" i="1"/>
  <c r="AM5713" i="1"/>
  <c r="AM5714" i="1"/>
  <c r="AM5715" i="1"/>
  <c r="AM5716" i="1"/>
  <c r="AM5717" i="1"/>
  <c r="AM5718" i="1"/>
  <c r="AM5719" i="1"/>
  <c r="AM5720" i="1"/>
  <c r="AM5721" i="1"/>
  <c r="AM5722" i="1"/>
  <c r="AM5723" i="1"/>
  <c r="AM5724" i="1"/>
  <c r="AM5725" i="1"/>
  <c r="AM5726" i="1"/>
  <c r="AM5727" i="1"/>
  <c r="AM5728" i="1"/>
  <c r="AM5729" i="1"/>
  <c r="AM5730" i="1"/>
  <c r="AM5731" i="1"/>
  <c r="AM5732" i="1"/>
  <c r="AM5733" i="1"/>
  <c r="AM5734" i="1"/>
  <c r="AM5735" i="1"/>
  <c r="AM5736" i="1"/>
  <c r="AM5737" i="1"/>
  <c r="AM5738" i="1"/>
  <c r="AM5739" i="1"/>
  <c r="AM5740" i="1"/>
  <c r="AM5741" i="1"/>
  <c r="AM5742" i="1"/>
  <c r="AM5743" i="1"/>
  <c r="AM5744" i="1"/>
  <c r="AM5745" i="1"/>
  <c r="AM5746" i="1"/>
  <c r="AM5747" i="1"/>
  <c r="AM5748" i="1"/>
  <c r="AM5749" i="1"/>
  <c r="AM5750" i="1"/>
  <c r="AM5751" i="1"/>
  <c r="AM5752" i="1"/>
  <c r="AM5753" i="1"/>
  <c r="AM5754" i="1"/>
  <c r="AM5755" i="1"/>
  <c r="AM5756" i="1"/>
  <c r="AM5757" i="1"/>
  <c r="AM5758" i="1"/>
  <c r="AM5759" i="1"/>
  <c r="AM5760" i="1"/>
  <c r="AM5761" i="1"/>
  <c r="AM5762" i="1"/>
  <c r="AM5763" i="1"/>
  <c r="AM5764" i="1"/>
  <c r="AM5765" i="1"/>
  <c r="AM5766" i="1"/>
  <c r="AM5767" i="1"/>
  <c r="AM5768" i="1"/>
  <c r="AM5769" i="1"/>
  <c r="AM5770" i="1"/>
  <c r="AM5771" i="1"/>
  <c r="AM5772" i="1"/>
  <c r="AM5773" i="1"/>
  <c r="AM5774" i="1"/>
  <c r="AM5775" i="1"/>
  <c r="AM5776" i="1"/>
  <c r="AM5777" i="1"/>
  <c r="AM5778" i="1"/>
  <c r="AM5779" i="1"/>
  <c r="AM5780" i="1"/>
  <c r="AM5781" i="1"/>
  <c r="AM5782" i="1"/>
  <c r="AM5783" i="1"/>
  <c r="AM5784" i="1"/>
  <c r="AM5785" i="1"/>
  <c r="AM5786" i="1"/>
  <c r="AM5787" i="1"/>
  <c r="AM5788" i="1"/>
  <c r="AM5789" i="1"/>
  <c r="AM5790" i="1"/>
  <c r="AM5791" i="1"/>
  <c r="AM5792" i="1"/>
  <c r="AM5793" i="1"/>
  <c r="AM5794" i="1"/>
  <c r="AM5795" i="1"/>
  <c r="AM5796" i="1"/>
  <c r="AM5797" i="1"/>
  <c r="AM5798" i="1"/>
  <c r="AM5799" i="1"/>
  <c r="AM5800" i="1"/>
  <c r="AM5801" i="1"/>
  <c r="AM5802" i="1"/>
  <c r="AM5803" i="1"/>
  <c r="AM5804" i="1"/>
  <c r="AM5805" i="1"/>
  <c r="AM5806" i="1"/>
  <c r="AM5807" i="1"/>
  <c r="AM5808" i="1"/>
  <c r="AM5809" i="1"/>
  <c r="AM5810" i="1"/>
  <c r="AM5811" i="1"/>
  <c r="AM5812" i="1"/>
  <c r="AM5813" i="1"/>
  <c r="AM5814" i="1"/>
  <c r="AM5815" i="1"/>
  <c r="AM5816" i="1"/>
  <c r="AM5817" i="1"/>
  <c r="AM5818" i="1"/>
  <c r="AM5819" i="1"/>
  <c r="AM5820" i="1"/>
  <c r="AM5821" i="1"/>
  <c r="AM5822" i="1"/>
  <c r="AM5823" i="1"/>
  <c r="AM5824" i="1"/>
  <c r="AM5825" i="1"/>
  <c r="AM5826" i="1"/>
  <c r="AM5827" i="1"/>
  <c r="AM5828" i="1"/>
  <c r="AM5829" i="1"/>
  <c r="AM5830" i="1"/>
  <c r="AM5831" i="1"/>
  <c r="AM5832" i="1"/>
  <c r="AM5833" i="1"/>
  <c r="AM5834" i="1"/>
  <c r="AM5835" i="1"/>
  <c r="AM5836" i="1"/>
  <c r="AM5837" i="1"/>
  <c r="AM5838" i="1"/>
  <c r="AM5839" i="1"/>
  <c r="AM5840" i="1"/>
  <c r="AM5841" i="1"/>
  <c r="AM5842" i="1"/>
  <c r="AM5843" i="1"/>
  <c r="AM5844" i="1"/>
  <c r="AM5845" i="1"/>
  <c r="AM5846" i="1"/>
  <c r="AM5847" i="1"/>
  <c r="AM5848" i="1"/>
  <c r="AM5849" i="1"/>
  <c r="AM5850" i="1"/>
  <c r="AM5851" i="1"/>
  <c r="AM5852" i="1"/>
  <c r="AM5853" i="1"/>
  <c r="AM5854" i="1"/>
  <c r="AM5855" i="1"/>
  <c r="AM5856" i="1"/>
  <c r="AM5857" i="1"/>
  <c r="AM5858" i="1"/>
  <c r="AM5859" i="1"/>
  <c r="AM5860" i="1"/>
  <c r="AM5861" i="1"/>
  <c r="AM5862" i="1"/>
  <c r="AM5863" i="1"/>
  <c r="AM5864" i="1"/>
  <c r="AM5865" i="1"/>
  <c r="AM5866" i="1"/>
  <c r="AM5867" i="1"/>
  <c r="AM5868" i="1"/>
  <c r="AM5869" i="1"/>
  <c r="AM5870" i="1"/>
  <c r="AM5871" i="1"/>
  <c r="AM5872" i="1"/>
  <c r="AM5873" i="1"/>
  <c r="AM5874" i="1"/>
  <c r="AM5875" i="1"/>
  <c r="AM5876" i="1"/>
  <c r="AM5877" i="1"/>
  <c r="AM5878" i="1"/>
  <c r="AM5879" i="1"/>
  <c r="AM5880" i="1"/>
  <c r="AM5881" i="1"/>
  <c r="AM5882" i="1"/>
  <c r="AM5883" i="1"/>
  <c r="AM5884" i="1"/>
  <c r="AM5885" i="1"/>
  <c r="AM5886" i="1"/>
  <c r="AM5887" i="1"/>
  <c r="AM5888" i="1"/>
  <c r="AM5889" i="1"/>
  <c r="AM5890" i="1"/>
  <c r="AM5891" i="1"/>
  <c r="AM5892" i="1"/>
  <c r="AM5893" i="1"/>
  <c r="AM5894" i="1"/>
  <c r="AM5895" i="1"/>
  <c r="AM5896" i="1"/>
  <c r="AM5897" i="1"/>
  <c r="AM5898" i="1"/>
  <c r="AM5899" i="1"/>
  <c r="AM5900" i="1"/>
  <c r="AM5901" i="1"/>
  <c r="AM5902" i="1"/>
  <c r="AM5903" i="1"/>
  <c r="AM5904" i="1"/>
  <c r="AM5905" i="1"/>
  <c r="AM5906" i="1"/>
  <c r="AM5907" i="1"/>
  <c r="AM5908" i="1"/>
  <c r="AM5909" i="1"/>
  <c r="AM5910" i="1"/>
  <c r="AM5911" i="1"/>
  <c r="AM5912" i="1"/>
  <c r="AM5913" i="1"/>
  <c r="AM5914" i="1"/>
  <c r="AM5915" i="1"/>
  <c r="AM5916" i="1"/>
  <c r="AM5917" i="1"/>
  <c r="AM5918" i="1"/>
  <c r="AM5919" i="1"/>
  <c r="AM5920" i="1"/>
  <c r="AM5921" i="1"/>
  <c r="AM5922" i="1"/>
  <c r="AM5923" i="1"/>
  <c r="AM5924" i="1"/>
  <c r="AM5925" i="1"/>
  <c r="AM5926" i="1"/>
  <c r="AM5927" i="1"/>
  <c r="AM5928" i="1"/>
  <c r="AM5929" i="1"/>
  <c r="AM5930" i="1"/>
  <c r="AM5931" i="1"/>
  <c r="AM5932" i="1"/>
  <c r="AM5933" i="1"/>
  <c r="AM5934" i="1"/>
  <c r="AM5935" i="1"/>
  <c r="AM5936" i="1"/>
  <c r="AM5937" i="1"/>
  <c r="AM5938" i="1"/>
  <c r="AM5939" i="1"/>
  <c r="AM5940" i="1"/>
  <c r="AM5941" i="1"/>
  <c r="AM5942" i="1"/>
  <c r="AM5943" i="1"/>
  <c r="AM5944" i="1"/>
  <c r="AM5945" i="1"/>
  <c r="AM5946" i="1"/>
  <c r="AM5947" i="1"/>
  <c r="AM5948" i="1"/>
  <c r="AM5949" i="1"/>
  <c r="AM5950" i="1"/>
  <c r="AM5951" i="1"/>
  <c r="AM5952" i="1"/>
  <c r="AM5953" i="1"/>
  <c r="AM5954" i="1"/>
  <c r="AM5955" i="1"/>
  <c r="AM5956" i="1"/>
  <c r="AM5957" i="1"/>
  <c r="AM5958" i="1"/>
  <c r="AM5959" i="1"/>
  <c r="AM5960" i="1"/>
  <c r="AM5961" i="1"/>
  <c r="AM5962" i="1"/>
  <c r="AM5963" i="1"/>
  <c r="AM5964" i="1"/>
  <c r="AM5965" i="1"/>
  <c r="AM5966" i="1"/>
  <c r="AM5967" i="1"/>
  <c r="AM5968" i="1"/>
  <c r="AM5969" i="1"/>
  <c r="AM5970" i="1"/>
  <c r="AM5971" i="1"/>
  <c r="AM5972" i="1"/>
  <c r="AM5973" i="1"/>
  <c r="AM5974" i="1"/>
  <c r="AM5975" i="1"/>
  <c r="AM5976" i="1"/>
  <c r="AM5977" i="1"/>
  <c r="AM5978" i="1"/>
  <c r="AM5979" i="1"/>
  <c r="AM5980" i="1"/>
  <c r="AM5981" i="1"/>
  <c r="AM5982" i="1"/>
  <c r="AM5983" i="1"/>
  <c r="AM5984" i="1"/>
  <c r="AM5985" i="1"/>
  <c r="AM5986" i="1"/>
  <c r="AM5987" i="1"/>
  <c r="AM5988" i="1"/>
  <c r="AM5989" i="1"/>
  <c r="AM5990" i="1"/>
  <c r="AM5991" i="1"/>
  <c r="AM5992" i="1"/>
  <c r="AM5993" i="1"/>
  <c r="AM5994" i="1"/>
  <c r="AM5995" i="1"/>
  <c r="AM5996" i="1"/>
  <c r="AM5997" i="1"/>
  <c r="AM5998" i="1"/>
  <c r="AM5999" i="1"/>
  <c r="AM6000" i="1"/>
  <c r="AM6001" i="1"/>
  <c r="AM6002" i="1"/>
  <c r="AM6003" i="1"/>
  <c r="AM6004" i="1"/>
  <c r="AM6005" i="1"/>
  <c r="AM6006" i="1"/>
  <c r="AM6007" i="1"/>
  <c r="AM6008" i="1"/>
  <c r="AM6009" i="1"/>
  <c r="AM6010" i="1"/>
  <c r="AM6011" i="1"/>
  <c r="AM6012" i="1"/>
  <c r="AM6013" i="1"/>
  <c r="AM6014" i="1"/>
  <c r="AM6015" i="1"/>
  <c r="AM6016" i="1"/>
  <c r="AM6017" i="1"/>
  <c r="AM6018" i="1"/>
  <c r="AM6019" i="1"/>
  <c r="AM6020" i="1"/>
  <c r="AM6021" i="1"/>
  <c r="AM6022" i="1"/>
  <c r="AM6023" i="1"/>
  <c r="AM6024" i="1"/>
  <c r="AM6025" i="1"/>
  <c r="AM6026" i="1"/>
  <c r="AM6027" i="1"/>
  <c r="AM6028" i="1"/>
  <c r="AM6029" i="1"/>
  <c r="AM6030" i="1"/>
  <c r="AM6031" i="1"/>
  <c r="AM6032" i="1"/>
  <c r="AM6033" i="1"/>
  <c r="AM6034" i="1"/>
  <c r="AM6035" i="1"/>
  <c r="AM6036" i="1"/>
  <c r="AM6037" i="1"/>
  <c r="AM6038" i="1"/>
  <c r="AM6039" i="1"/>
  <c r="AM6040" i="1"/>
  <c r="AM6041" i="1"/>
  <c r="AM6042" i="1"/>
  <c r="AM6043" i="1"/>
  <c r="AM6044" i="1"/>
  <c r="AM6045" i="1"/>
  <c r="AM6046" i="1"/>
  <c r="AM6047" i="1"/>
  <c r="AM6048" i="1"/>
  <c r="AM6049" i="1"/>
  <c r="AM6050" i="1"/>
  <c r="AM6051" i="1"/>
  <c r="AM6052" i="1"/>
  <c r="AM6053" i="1"/>
  <c r="AM6054" i="1"/>
  <c r="AM6055" i="1"/>
  <c r="AM6056" i="1"/>
  <c r="AM6057" i="1"/>
  <c r="AM6058" i="1"/>
  <c r="AM6059" i="1"/>
  <c r="AM6060" i="1"/>
  <c r="AM6061" i="1"/>
  <c r="AM6062" i="1"/>
  <c r="AM6063" i="1"/>
  <c r="AM6064" i="1"/>
  <c r="AM6065" i="1"/>
  <c r="AM6066" i="1"/>
  <c r="AM6067" i="1"/>
  <c r="AM6068" i="1"/>
  <c r="AM6069" i="1"/>
  <c r="AM6070" i="1"/>
  <c r="AM6071" i="1"/>
  <c r="AM6072" i="1"/>
  <c r="AM6073" i="1"/>
  <c r="AM6074" i="1"/>
  <c r="AM6075" i="1"/>
  <c r="AM6076" i="1"/>
  <c r="AM6077" i="1"/>
  <c r="AM6078" i="1"/>
  <c r="AM6079" i="1"/>
  <c r="AM6080" i="1"/>
  <c r="AM6081" i="1"/>
  <c r="AM6082" i="1"/>
  <c r="AM6083" i="1"/>
  <c r="AM6084" i="1"/>
  <c r="AM6085" i="1"/>
  <c r="AM6086" i="1"/>
  <c r="AM6087" i="1"/>
  <c r="AM6088" i="1"/>
  <c r="AM6089" i="1"/>
  <c r="AM6090" i="1"/>
  <c r="AM6091" i="1"/>
  <c r="AM6092" i="1"/>
  <c r="AM6093" i="1"/>
  <c r="AM6094" i="1"/>
  <c r="AM6095" i="1"/>
  <c r="AM6096" i="1"/>
  <c r="AM6097" i="1"/>
  <c r="AM6098" i="1"/>
  <c r="AM6099" i="1"/>
  <c r="AM6100" i="1"/>
  <c r="AM6101" i="1"/>
  <c r="AM6102" i="1"/>
  <c r="AM6103" i="1"/>
  <c r="AM6104" i="1"/>
  <c r="AM6105" i="1"/>
  <c r="AM6106" i="1"/>
  <c r="AM6107" i="1"/>
  <c r="AM6108" i="1"/>
  <c r="AM6109" i="1"/>
  <c r="AM6110" i="1"/>
  <c r="AM6111" i="1"/>
  <c r="AM6112" i="1"/>
  <c r="AM6113" i="1"/>
  <c r="AM6114" i="1"/>
  <c r="AM6115" i="1"/>
  <c r="AM6116" i="1"/>
  <c r="AM6117" i="1"/>
  <c r="AM6118" i="1"/>
  <c r="AM6119" i="1"/>
  <c r="AM6120" i="1"/>
  <c r="AM6121" i="1"/>
  <c r="AM6122" i="1"/>
  <c r="AM6123" i="1"/>
  <c r="AM6124" i="1"/>
  <c r="AM6125" i="1"/>
  <c r="AM6126" i="1"/>
  <c r="AM6127" i="1"/>
  <c r="AM6128" i="1"/>
  <c r="AM6129" i="1"/>
  <c r="AM6130" i="1"/>
  <c r="AM6131" i="1"/>
  <c r="AM6132" i="1"/>
  <c r="AM6133" i="1"/>
  <c r="AM6134" i="1"/>
  <c r="AM6135" i="1"/>
  <c r="AM6136" i="1"/>
  <c r="AM6137" i="1"/>
  <c r="AM6138" i="1"/>
  <c r="AM6139" i="1"/>
  <c r="AM6140" i="1"/>
  <c r="AM6141" i="1"/>
  <c r="AM6142" i="1"/>
  <c r="AM6143" i="1"/>
  <c r="AM6144" i="1"/>
  <c r="AM6145" i="1"/>
  <c r="AM6146" i="1"/>
  <c r="AM6147" i="1"/>
  <c r="AM6148" i="1"/>
  <c r="AM6149" i="1"/>
  <c r="AM6150" i="1"/>
  <c r="AM6151" i="1"/>
  <c r="AM6152" i="1"/>
  <c r="AM6153" i="1"/>
  <c r="AM6154" i="1"/>
  <c r="AM6155" i="1"/>
  <c r="AM6156" i="1"/>
  <c r="AM6157" i="1"/>
  <c r="AM6158" i="1"/>
  <c r="AM6159" i="1"/>
  <c r="AM6160" i="1"/>
  <c r="AM6161" i="1"/>
  <c r="AM6162" i="1"/>
  <c r="AM6163" i="1"/>
  <c r="AM6164" i="1"/>
  <c r="AM6165" i="1"/>
  <c r="AM6166" i="1"/>
  <c r="AM6167" i="1"/>
  <c r="AM6168" i="1"/>
  <c r="AM6169" i="1"/>
  <c r="AM6170" i="1"/>
  <c r="AM6171" i="1"/>
  <c r="AM6172" i="1"/>
  <c r="AM6173" i="1"/>
  <c r="AM6174" i="1"/>
  <c r="AM6175" i="1"/>
  <c r="AM6176" i="1"/>
  <c r="AM6177" i="1"/>
  <c r="AM6178" i="1"/>
  <c r="AM6179" i="1"/>
  <c r="AM6180" i="1"/>
  <c r="AM6181" i="1"/>
  <c r="AM6182" i="1"/>
  <c r="AM6183" i="1"/>
  <c r="AM6184" i="1"/>
  <c r="AM6185" i="1"/>
  <c r="AM6186" i="1"/>
  <c r="AM6187" i="1"/>
  <c r="AM6188" i="1"/>
  <c r="AM6189" i="1"/>
  <c r="AM6190" i="1"/>
  <c r="AM6191" i="1"/>
  <c r="AM6192" i="1"/>
  <c r="AM6193" i="1"/>
  <c r="AM6194" i="1"/>
  <c r="AM6195" i="1"/>
  <c r="AM6196" i="1"/>
  <c r="AM6197" i="1"/>
  <c r="AM6198" i="1"/>
  <c r="AM6199" i="1"/>
  <c r="AM6200" i="1"/>
  <c r="AM6201" i="1"/>
  <c r="AM6202" i="1"/>
  <c r="AM6203" i="1"/>
  <c r="AM6204" i="1"/>
  <c r="AM6205" i="1"/>
  <c r="AM6206" i="1"/>
  <c r="AM6207" i="1"/>
  <c r="AM6208" i="1"/>
  <c r="AM6209" i="1"/>
  <c r="AM6210" i="1"/>
  <c r="AM6211" i="1"/>
  <c r="AM6212" i="1"/>
  <c r="AM6213" i="1"/>
  <c r="AM6214" i="1"/>
  <c r="AM6215" i="1"/>
  <c r="AM6216" i="1"/>
  <c r="AM6217" i="1"/>
  <c r="AM6218" i="1"/>
  <c r="AM6219" i="1"/>
  <c r="AM6220" i="1"/>
  <c r="AM6221" i="1"/>
  <c r="AM6222" i="1"/>
  <c r="AM6223" i="1"/>
  <c r="AM6224" i="1"/>
  <c r="AM6225" i="1"/>
  <c r="AM6226" i="1"/>
  <c r="AM6227" i="1"/>
  <c r="AM6228" i="1"/>
  <c r="AM6229" i="1"/>
  <c r="AM6230" i="1"/>
  <c r="AM6231" i="1"/>
  <c r="AM6232" i="1"/>
  <c r="AM6233" i="1"/>
  <c r="AM6234" i="1"/>
  <c r="AM6235" i="1"/>
  <c r="AM6236" i="1"/>
  <c r="AM6237" i="1"/>
  <c r="AM6238" i="1"/>
  <c r="AM6239" i="1"/>
  <c r="AM6240" i="1"/>
  <c r="AM6241" i="1"/>
  <c r="AM6242" i="1"/>
  <c r="AM6243" i="1"/>
  <c r="AM6244" i="1"/>
  <c r="AM6245" i="1"/>
  <c r="AM6246" i="1"/>
  <c r="AM6247" i="1"/>
  <c r="AM6248" i="1"/>
  <c r="AM6249" i="1"/>
  <c r="AM6250" i="1"/>
  <c r="AM6251" i="1"/>
  <c r="AM6252" i="1"/>
  <c r="AM6253" i="1"/>
  <c r="AM6254" i="1"/>
  <c r="AM6255" i="1"/>
  <c r="AM6256" i="1"/>
  <c r="AM6257" i="1"/>
  <c r="AM6258" i="1"/>
  <c r="AM6259" i="1"/>
  <c r="AM6260" i="1"/>
  <c r="AM6261" i="1"/>
  <c r="AM6262" i="1"/>
  <c r="AM6263" i="1"/>
  <c r="AM6264" i="1"/>
  <c r="AM6265" i="1"/>
  <c r="AM6266" i="1"/>
  <c r="AM6267" i="1"/>
  <c r="AM6268" i="1"/>
  <c r="AM6269" i="1"/>
  <c r="AM6270" i="1"/>
  <c r="AM6271" i="1"/>
  <c r="AM6272" i="1"/>
  <c r="AM6273" i="1"/>
  <c r="AM6274" i="1"/>
  <c r="AM6275" i="1"/>
  <c r="AM6276" i="1"/>
  <c r="AM6277" i="1"/>
  <c r="AM6278" i="1"/>
  <c r="AM6279" i="1"/>
  <c r="AM6280" i="1"/>
  <c r="AM6281" i="1"/>
  <c r="AM6282" i="1"/>
  <c r="AM6283" i="1"/>
  <c r="AM6284" i="1"/>
  <c r="AM6285" i="1"/>
  <c r="AM6286" i="1"/>
  <c r="AM6287" i="1"/>
  <c r="AM6288" i="1"/>
  <c r="AM6289" i="1"/>
  <c r="AM6290" i="1"/>
  <c r="AM6291" i="1"/>
  <c r="AM6292" i="1"/>
  <c r="AM6293" i="1"/>
  <c r="AM6294" i="1"/>
  <c r="AM6295" i="1"/>
  <c r="AM6296" i="1"/>
  <c r="AM6297" i="1"/>
  <c r="AM6298" i="1"/>
  <c r="AM6299" i="1"/>
  <c r="AM6300" i="1"/>
  <c r="AM6301" i="1"/>
  <c r="AM6302" i="1"/>
  <c r="AM6303" i="1"/>
  <c r="AM6304" i="1"/>
  <c r="AM6305" i="1"/>
  <c r="AM6306" i="1"/>
  <c r="AM6307" i="1"/>
  <c r="AM6308" i="1"/>
  <c r="AM6309" i="1"/>
  <c r="AM6310" i="1"/>
  <c r="AM6311" i="1"/>
  <c r="AM6312" i="1"/>
  <c r="AM6313" i="1"/>
  <c r="AM6314" i="1"/>
  <c r="AM6315" i="1"/>
  <c r="AM6316" i="1"/>
  <c r="AM6317" i="1"/>
  <c r="AM6318" i="1"/>
  <c r="AM6319" i="1"/>
  <c r="AM6320" i="1"/>
  <c r="AM6321" i="1"/>
  <c r="AM6322" i="1"/>
  <c r="AM6323" i="1"/>
  <c r="AM6324" i="1"/>
  <c r="AM6325" i="1"/>
  <c r="AM6326" i="1"/>
  <c r="AM6327" i="1"/>
  <c r="AM6328" i="1"/>
  <c r="AM6329" i="1"/>
  <c r="AM6330" i="1"/>
  <c r="AM6331" i="1"/>
  <c r="AM6332" i="1"/>
  <c r="AM6333" i="1"/>
  <c r="AM6334" i="1"/>
  <c r="AM6335" i="1"/>
  <c r="AM6336" i="1"/>
  <c r="AM6337" i="1"/>
  <c r="AM6338" i="1"/>
  <c r="AM6339" i="1"/>
  <c r="AM6340" i="1"/>
  <c r="AM6341" i="1"/>
  <c r="AM6342" i="1"/>
  <c r="AM6343" i="1"/>
  <c r="AM6344" i="1"/>
  <c r="AM6345" i="1"/>
  <c r="AM6346" i="1"/>
  <c r="AM6347" i="1"/>
  <c r="AM6348" i="1"/>
  <c r="AM6349" i="1"/>
  <c r="AM6350" i="1"/>
  <c r="AM6351" i="1"/>
  <c r="AM6352" i="1"/>
  <c r="AM6353" i="1"/>
  <c r="AM6354" i="1"/>
  <c r="AM6355" i="1"/>
  <c r="AM6356" i="1"/>
  <c r="AM6357" i="1"/>
  <c r="AM6358" i="1"/>
  <c r="AM6359" i="1"/>
  <c r="AM6360" i="1"/>
  <c r="AM6361" i="1"/>
  <c r="AM6362" i="1"/>
  <c r="AM6363" i="1"/>
  <c r="AM6364" i="1"/>
  <c r="AM6365" i="1"/>
  <c r="AM6366" i="1"/>
  <c r="AM6367" i="1"/>
  <c r="AM6368" i="1"/>
  <c r="AM6369" i="1"/>
  <c r="AM6370" i="1"/>
  <c r="AM6371" i="1"/>
  <c r="AM6372" i="1"/>
  <c r="AM6373" i="1"/>
  <c r="AM6374" i="1"/>
  <c r="AM6375" i="1"/>
  <c r="AM6376" i="1"/>
  <c r="AM6377" i="1"/>
  <c r="AM6378" i="1"/>
  <c r="AM6379" i="1"/>
  <c r="AM6380" i="1"/>
  <c r="AM6381" i="1"/>
  <c r="AM6382" i="1"/>
  <c r="AM6383" i="1"/>
  <c r="AM6384" i="1"/>
  <c r="AM6385" i="1"/>
  <c r="AM6386" i="1"/>
  <c r="AM6387" i="1"/>
  <c r="AM6388" i="1"/>
  <c r="AM6389" i="1"/>
  <c r="AM6390" i="1"/>
  <c r="AM6391" i="1"/>
  <c r="AM6392" i="1"/>
  <c r="AM6393" i="1"/>
  <c r="AM6394" i="1"/>
  <c r="AM6395" i="1"/>
  <c r="AM6396" i="1"/>
  <c r="AM6397" i="1"/>
  <c r="AM6398" i="1"/>
  <c r="AM6399" i="1"/>
  <c r="AM6400" i="1"/>
  <c r="AM6401" i="1"/>
  <c r="AM6402" i="1"/>
  <c r="AM6403" i="1"/>
  <c r="AM6404" i="1"/>
  <c r="AM6405" i="1"/>
  <c r="AM6406" i="1"/>
  <c r="AM6407" i="1"/>
  <c r="AM6408" i="1"/>
  <c r="AM6409" i="1"/>
  <c r="AM6410" i="1"/>
  <c r="AM6411" i="1"/>
  <c r="AM6412" i="1"/>
  <c r="AM6413" i="1"/>
  <c r="AM6414" i="1"/>
  <c r="AM6415" i="1"/>
  <c r="AM6416" i="1"/>
  <c r="AM6417" i="1"/>
  <c r="AM6418" i="1"/>
  <c r="AM6419" i="1"/>
  <c r="AM6420" i="1"/>
  <c r="AM6421" i="1"/>
  <c r="AM6422" i="1"/>
  <c r="AM6423" i="1"/>
  <c r="AM6424" i="1"/>
  <c r="AM6425" i="1"/>
  <c r="AM6426" i="1"/>
  <c r="AM6427" i="1"/>
  <c r="AM6428" i="1"/>
  <c r="AM6429" i="1"/>
  <c r="AM6430" i="1"/>
  <c r="AM6431" i="1"/>
  <c r="AM6432" i="1"/>
  <c r="AM6433" i="1"/>
  <c r="AM6434" i="1"/>
  <c r="AM6435" i="1"/>
  <c r="AM6436" i="1"/>
  <c r="AM6437" i="1"/>
  <c r="AM6438" i="1"/>
  <c r="AM6439" i="1"/>
  <c r="AM6440" i="1"/>
  <c r="AM6441" i="1"/>
  <c r="AM6442" i="1"/>
  <c r="AM6443" i="1"/>
  <c r="AM6444" i="1"/>
  <c r="AM6445" i="1"/>
  <c r="AM6446" i="1"/>
  <c r="AM6447" i="1"/>
  <c r="AM6448" i="1"/>
  <c r="AM6449" i="1"/>
  <c r="AM6450" i="1"/>
  <c r="AM6451" i="1"/>
  <c r="AM6452" i="1"/>
  <c r="AM6453" i="1"/>
  <c r="AM6454" i="1"/>
  <c r="AM6455" i="1"/>
  <c r="AM6456" i="1"/>
  <c r="AM6457" i="1"/>
  <c r="AM6458" i="1"/>
  <c r="AM6459" i="1"/>
  <c r="AM6460" i="1"/>
  <c r="AM6461" i="1"/>
  <c r="AM6462" i="1"/>
  <c r="AM6463" i="1"/>
  <c r="AM6464" i="1"/>
  <c r="AM6465" i="1"/>
  <c r="AM6466" i="1"/>
  <c r="AM6467" i="1"/>
  <c r="AM6468" i="1"/>
  <c r="AM6469" i="1"/>
  <c r="AM6470" i="1"/>
  <c r="AM6471" i="1"/>
  <c r="AM6472" i="1"/>
  <c r="AM6473" i="1"/>
  <c r="AM6474" i="1"/>
  <c r="AM6475" i="1"/>
  <c r="AM6476" i="1"/>
  <c r="AM6477" i="1"/>
  <c r="AM6478" i="1"/>
  <c r="AM6479" i="1"/>
  <c r="AM6480" i="1"/>
  <c r="AM6481" i="1"/>
  <c r="AM6482" i="1"/>
  <c r="AM6483" i="1"/>
  <c r="AM6484" i="1"/>
  <c r="AM6485" i="1"/>
  <c r="AM6486" i="1"/>
  <c r="AM6487" i="1"/>
  <c r="AM6488" i="1"/>
  <c r="AM6489" i="1"/>
  <c r="AM6490" i="1"/>
  <c r="AM6491" i="1"/>
  <c r="AM6492" i="1"/>
  <c r="AM6493" i="1"/>
  <c r="AM6494" i="1"/>
  <c r="AM6495" i="1"/>
  <c r="AM6496" i="1"/>
  <c r="AM6497" i="1"/>
  <c r="AM6498" i="1"/>
  <c r="AM6499" i="1"/>
  <c r="AM6500" i="1"/>
  <c r="AM6501" i="1"/>
  <c r="AM6502" i="1"/>
  <c r="AM6503" i="1"/>
  <c r="AM6504" i="1"/>
  <c r="AM6505" i="1"/>
  <c r="AM6506" i="1"/>
  <c r="AM6507" i="1"/>
  <c r="AM6508" i="1"/>
  <c r="AM6509" i="1"/>
  <c r="AM6510" i="1"/>
  <c r="AM6511" i="1"/>
  <c r="AM6512" i="1"/>
  <c r="AM6513" i="1"/>
  <c r="AM6514" i="1"/>
  <c r="AM6515" i="1"/>
  <c r="AM6516" i="1"/>
  <c r="AM6517" i="1"/>
  <c r="AM6518" i="1"/>
  <c r="AM6519" i="1"/>
  <c r="AM6520" i="1"/>
  <c r="AM6521" i="1"/>
  <c r="AM6522" i="1"/>
  <c r="AM6523" i="1"/>
  <c r="AM6524" i="1"/>
  <c r="AM6525" i="1"/>
  <c r="AM6526" i="1"/>
  <c r="AM6527" i="1"/>
  <c r="AM6528" i="1"/>
  <c r="AM6529" i="1"/>
  <c r="AM6530" i="1"/>
  <c r="AM6531" i="1"/>
  <c r="AM6532" i="1"/>
  <c r="AM6533" i="1"/>
  <c r="AM6534" i="1"/>
  <c r="AM6535" i="1"/>
  <c r="AM6536" i="1"/>
  <c r="AM6537" i="1"/>
  <c r="AM6538" i="1"/>
  <c r="AM6539" i="1"/>
  <c r="AM6540" i="1"/>
  <c r="AM6541" i="1"/>
  <c r="AM6542" i="1"/>
  <c r="AM6543" i="1"/>
  <c r="AM6544" i="1"/>
  <c r="AM6545" i="1"/>
  <c r="AM6546" i="1"/>
  <c r="AM6547" i="1"/>
  <c r="AM6548" i="1"/>
  <c r="AM6549" i="1"/>
  <c r="AM6550" i="1"/>
  <c r="AM6551" i="1"/>
  <c r="AM6552" i="1"/>
  <c r="AM6553" i="1"/>
  <c r="AM6554" i="1"/>
  <c r="AM6555" i="1"/>
  <c r="AM6556" i="1"/>
  <c r="AM6557" i="1"/>
  <c r="AM6558" i="1"/>
  <c r="AM6559" i="1"/>
  <c r="AM6560" i="1"/>
  <c r="AM6561" i="1"/>
  <c r="AM6562" i="1"/>
  <c r="AM6563" i="1"/>
  <c r="AM6564" i="1"/>
  <c r="AM6565" i="1"/>
  <c r="AM6566" i="1"/>
  <c r="AM6567" i="1"/>
  <c r="AM6568" i="1"/>
  <c r="AM6569" i="1"/>
  <c r="AM6570" i="1"/>
  <c r="AM6571" i="1"/>
  <c r="AM6572" i="1"/>
  <c r="AM6573" i="1"/>
  <c r="AM6574" i="1"/>
  <c r="AM6575" i="1"/>
  <c r="AM6576" i="1"/>
  <c r="AM6577" i="1"/>
  <c r="AM6578" i="1"/>
  <c r="AM6579" i="1"/>
  <c r="AM6580" i="1"/>
  <c r="AM6581" i="1"/>
  <c r="AM6582" i="1"/>
  <c r="AM6583" i="1"/>
  <c r="AM6584" i="1"/>
  <c r="AM6585" i="1"/>
  <c r="AM6586" i="1"/>
  <c r="AM6587" i="1"/>
  <c r="AM6588" i="1"/>
  <c r="AM6589" i="1"/>
  <c r="AM6590" i="1"/>
  <c r="AM6591" i="1"/>
  <c r="AM6592" i="1"/>
  <c r="AM6593" i="1"/>
  <c r="AM6594" i="1"/>
  <c r="AM6595" i="1"/>
  <c r="AM6596" i="1"/>
  <c r="AM6597" i="1"/>
  <c r="AM6598" i="1"/>
  <c r="AM6599" i="1"/>
  <c r="AM6600" i="1"/>
  <c r="AM6601" i="1"/>
  <c r="AM6602" i="1"/>
  <c r="AM6603" i="1"/>
  <c r="AM6604" i="1"/>
  <c r="AM6605" i="1"/>
  <c r="AM6606" i="1"/>
  <c r="AM6607" i="1"/>
  <c r="AM6608" i="1"/>
  <c r="AM6609" i="1"/>
  <c r="AM6610" i="1"/>
  <c r="AM6611" i="1"/>
  <c r="AM6612" i="1"/>
  <c r="AM6613" i="1"/>
  <c r="AM6614" i="1"/>
  <c r="AM6615" i="1"/>
  <c r="AM6616" i="1"/>
  <c r="AM6617" i="1"/>
  <c r="AM6618" i="1"/>
  <c r="AM6619" i="1"/>
  <c r="AM6620" i="1"/>
  <c r="AM6621" i="1"/>
  <c r="AM6622" i="1"/>
  <c r="AM6623" i="1"/>
  <c r="AM6624" i="1"/>
  <c r="AM6625" i="1"/>
  <c r="AM6626" i="1"/>
  <c r="AM6627" i="1"/>
  <c r="AM6628" i="1"/>
  <c r="AM6629" i="1"/>
  <c r="AM6630" i="1"/>
  <c r="AM6631" i="1"/>
  <c r="AM6632" i="1"/>
  <c r="AM6633" i="1"/>
  <c r="AM6634" i="1"/>
  <c r="AM6635" i="1"/>
  <c r="AM6636" i="1"/>
  <c r="AM6637" i="1"/>
  <c r="AM6638" i="1"/>
  <c r="AM6639" i="1"/>
  <c r="AM6640" i="1"/>
  <c r="AM6641" i="1"/>
  <c r="AM6642" i="1"/>
  <c r="AM6643" i="1"/>
  <c r="AM6644" i="1"/>
  <c r="AM6645" i="1"/>
  <c r="AM6646" i="1"/>
  <c r="AM6647" i="1"/>
  <c r="AM6648" i="1"/>
  <c r="AM6649" i="1"/>
  <c r="AM6650" i="1"/>
  <c r="AM6651" i="1"/>
  <c r="AM6652" i="1"/>
  <c r="AM6653" i="1"/>
  <c r="AM6654" i="1"/>
  <c r="AM6655" i="1"/>
  <c r="AM6656" i="1"/>
  <c r="AM6657" i="1"/>
  <c r="AM6658" i="1"/>
  <c r="AM6659" i="1"/>
  <c r="AM6660" i="1"/>
  <c r="AM6661" i="1"/>
  <c r="AM6662" i="1"/>
  <c r="AM6663" i="1"/>
  <c r="AM6664" i="1"/>
  <c r="AM6665" i="1"/>
  <c r="AM6666" i="1"/>
  <c r="AM6667" i="1"/>
  <c r="AM6668" i="1"/>
  <c r="AM6669" i="1"/>
  <c r="AM6670" i="1"/>
  <c r="AM6671" i="1"/>
  <c r="AM6672" i="1"/>
  <c r="AM6673" i="1"/>
  <c r="AM6674" i="1"/>
  <c r="AM6675" i="1"/>
  <c r="AM6676" i="1"/>
  <c r="AM6677" i="1"/>
  <c r="AM6678" i="1"/>
  <c r="AM6679" i="1"/>
  <c r="AM6680" i="1"/>
  <c r="AM6681" i="1"/>
  <c r="AM6682" i="1"/>
  <c r="AM6683" i="1"/>
  <c r="AM6684" i="1"/>
  <c r="AM6685" i="1"/>
  <c r="AM6686" i="1"/>
  <c r="AM6687" i="1"/>
  <c r="AM6688" i="1"/>
  <c r="AM6689" i="1"/>
  <c r="AM6690" i="1"/>
  <c r="AM6691" i="1"/>
  <c r="AM6692" i="1"/>
  <c r="AM6693" i="1"/>
  <c r="AM6694" i="1"/>
  <c r="AM6695" i="1"/>
  <c r="AM6696" i="1"/>
  <c r="AM6697" i="1"/>
  <c r="AM6698" i="1"/>
  <c r="AM6699" i="1"/>
  <c r="AM6700" i="1"/>
  <c r="AM6701" i="1"/>
  <c r="AM6702" i="1"/>
  <c r="AM6703" i="1"/>
  <c r="AM6704" i="1"/>
  <c r="AM6705" i="1"/>
  <c r="AM6706" i="1"/>
  <c r="AM6707" i="1"/>
  <c r="AM6708" i="1"/>
  <c r="AM6709" i="1"/>
  <c r="AM6710" i="1"/>
  <c r="AM6711" i="1"/>
  <c r="AM6712" i="1"/>
  <c r="AM6713" i="1"/>
  <c r="AM6714" i="1"/>
  <c r="AM6715" i="1"/>
  <c r="AM6716" i="1"/>
  <c r="AM6717" i="1"/>
  <c r="AM6718" i="1"/>
  <c r="AM6719" i="1"/>
  <c r="AM6720" i="1"/>
  <c r="AM6721" i="1"/>
  <c r="AM6722" i="1"/>
  <c r="AM6723" i="1"/>
  <c r="AM6724" i="1"/>
  <c r="AM6725" i="1"/>
  <c r="AM6726" i="1"/>
  <c r="AM6727" i="1"/>
  <c r="AM6728" i="1"/>
  <c r="AM6729" i="1"/>
  <c r="AM6730" i="1"/>
  <c r="AM6731" i="1"/>
  <c r="AM6732" i="1"/>
  <c r="AM6733" i="1"/>
  <c r="AM6734" i="1"/>
  <c r="AM6735" i="1"/>
  <c r="AM6736" i="1"/>
  <c r="AM6737" i="1"/>
  <c r="AM6738" i="1"/>
  <c r="AM6739" i="1"/>
  <c r="AM6740" i="1"/>
  <c r="AM6741" i="1"/>
  <c r="AM6742" i="1"/>
  <c r="AM6743" i="1"/>
  <c r="AM6744" i="1"/>
  <c r="AM6745" i="1"/>
  <c r="AM6746" i="1"/>
  <c r="AM6747" i="1"/>
  <c r="AM6748" i="1"/>
  <c r="AM6749" i="1"/>
  <c r="AM6750" i="1"/>
  <c r="AM6751" i="1"/>
  <c r="AM6752" i="1"/>
  <c r="AM6753" i="1"/>
  <c r="AM6754" i="1"/>
  <c r="AM6755" i="1"/>
  <c r="AM6756" i="1"/>
  <c r="AM6757" i="1"/>
  <c r="AM6758" i="1"/>
  <c r="AM6759" i="1"/>
  <c r="AM6760" i="1"/>
  <c r="AM6761" i="1"/>
  <c r="AM6762" i="1"/>
  <c r="AM6763" i="1"/>
  <c r="AM6764" i="1"/>
  <c r="AM6765" i="1"/>
  <c r="AM6766" i="1"/>
  <c r="AM6767" i="1"/>
  <c r="AM6768" i="1"/>
  <c r="AM6769" i="1"/>
  <c r="AM6770" i="1"/>
  <c r="AM6771" i="1"/>
  <c r="AM6772" i="1"/>
  <c r="AM6773" i="1"/>
  <c r="AM6774" i="1"/>
  <c r="AM6775" i="1"/>
  <c r="AM6776" i="1"/>
  <c r="AM6777" i="1"/>
  <c r="AM6778" i="1"/>
  <c r="AM6779" i="1"/>
  <c r="AM6780" i="1"/>
  <c r="AM6781" i="1"/>
  <c r="AM6782" i="1"/>
  <c r="AM6783" i="1"/>
  <c r="AM6784" i="1"/>
  <c r="AM6785" i="1"/>
  <c r="AM6786" i="1"/>
  <c r="AM6787" i="1"/>
  <c r="AM6788" i="1"/>
  <c r="AM6789" i="1"/>
  <c r="AM6790" i="1"/>
  <c r="AM6791" i="1"/>
  <c r="AM6792" i="1"/>
  <c r="AM6793" i="1"/>
  <c r="AM6794" i="1"/>
  <c r="AM6795" i="1"/>
  <c r="AM6796" i="1"/>
  <c r="AM6797" i="1"/>
  <c r="AM6798" i="1"/>
  <c r="AM6799" i="1"/>
  <c r="AM6800" i="1"/>
  <c r="AM6801" i="1"/>
  <c r="AM6802" i="1"/>
  <c r="AM6803" i="1"/>
  <c r="AM6804" i="1"/>
  <c r="AM6805" i="1"/>
  <c r="AM6806" i="1"/>
  <c r="AM6807" i="1"/>
  <c r="AM6808" i="1"/>
  <c r="AM6809" i="1"/>
  <c r="AM6810" i="1"/>
  <c r="AM6811" i="1"/>
  <c r="AM6812" i="1"/>
  <c r="AM6813" i="1"/>
  <c r="AM6814" i="1"/>
  <c r="AM6815" i="1"/>
  <c r="AM6816" i="1"/>
  <c r="AM6817" i="1"/>
  <c r="AM6818" i="1"/>
  <c r="AM6819" i="1"/>
  <c r="AM6820" i="1"/>
  <c r="AM6821" i="1"/>
  <c r="AM6822" i="1"/>
  <c r="AM6823" i="1"/>
  <c r="AM6824" i="1"/>
  <c r="AM6825" i="1"/>
  <c r="AM6826" i="1"/>
  <c r="AM6827" i="1"/>
  <c r="AM6828" i="1"/>
  <c r="AM6829" i="1"/>
  <c r="AM6830" i="1"/>
  <c r="AM6831" i="1"/>
  <c r="AM6832" i="1"/>
  <c r="AM6833" i="1"/>
  <c r="AM6834" i="1"/>
  <c r="AM6835" i="1"/>
  <c r="AM6836" i="1"/>
  <c r="AM6837" i="1"/>
  <c r="AM6838" i="1"/>
  <c r="AM6839" i="1"/>
  <c r="AM6840" i="1"/>
  <c r="AM6841" i="1"/>
  <c r="AM6842" i="1"/>
  <c r="AM6843" i="1"/>
  <c r="AM6844" i="1"/>
  <c r="AM6845" i="1"/>
  <c r="AM6846" i="1"/>
  <c r="AM6847" i="1"/>
  <c r="AM6848" i="1"/>
  <c r="AM6849" i="1"/>
  <c r="AM6850" i="1"/>
  <c r="AM6851" i="1"/>
  <c r="AM6852" i="1"/>
  <c r="AM6853" i="1"/>
  <c r="AM6854" i="1"/>
  <c r="AM6855" i="1"/>
  <c r="AM6856" i="1"/>
  <c r="AM6857" i="1"/>
  <c r="AM6858" i="1"/>
  <c r="AM6859" i="1"/>
  <c r="AM6860" i="1"/>
  <c r="AM6861" i="1"/>
  <c r="AM6862" i="1"/>
  <c r="AM6863" i="1"/>
  <c r="AM6864" i="1"/>
  <c r="AM6865" i="1"/>
  <c r="AM6866" i="1"/>
  <c r="AM6867" i="1"/>
  <c r="AM6868" i="1"/>
  <c r="AM6869" i="1"/>
  <c r="AM6870" i="1"/>
  <c r="AM6871" i="1"/>
  <c r="AM6872" i="1"/>
  <c r="AM6873" i="1"/>
  <c r="AM6874" i="1"/>
  <c r="AM6875" i="1"/>
  <c r="AM6876" i="1"/>
  <c r="AM6877" i="1"/>
  <c r="AM6878" i="1"/>
  <c r="AM6879" i="1"/>
  <c r="AM6880" i="1"/>
  <c r="AM6881" i="1"/>
  <c r="AM6882" i="1"/>
  <c r="AM6883" i="1"/>
  <c r="AM6884" i="1"/>
  <c r="AM6885" i="1"/>
  <c r="AM6886" i="1"/>
  <c r="AM6887" i="1"/>
  <c r="AM6888" i="1"/>
  <c r="AM6889" i="1"/>
  <c r="AM6890" i="1"/>
  <c r="AM6891" i="1"/>
  <c r="AM6892" i="1"/>
  <c r="AM6893" i="1"/>
  <c r="AM6894" i="1"/>
  <c r="AM6895" i="1"/>
  <c r="AM6896" i="1"/>
  <c r="AM6897" i="1"/>
  <c r="AM6898" i="1"/>
  <c r="AM6899" i="1"/>
  <c r="AM6900" i="1"/>
  <c r="AM6901" i="1"/>
  <c r="AM6902" i="1"/>
  <c r="AM6903" i="1"/>
  <c r="AM6904" i="1"/>
  <c r="AM6905" i="1"/>
  <c r="AM6906" i="1"/>
  <c r="AM6907" i="1"/>
  <c r="AM6908" i="1"/>
  <c r="AM6909" i="1"/>
  <c r="AM6910" i="1"/>
  <c r="AM6911" i="1"/>
  <c r="AM6912" i="1"/>
  <c r="AM6913" i="1"/>
  <c r="AM6914" i="1"/>
  <c r="AM6915" i="1"/>
  <c r="AM6916" i="1"/>
  <c r="AM6917" i="1"/>
  <c r="AM6918" i="1"/>
  <c r="AM6919" i="1"/>
  <c r="AM6920" i="1"/>
  <c r="AM6921" i="1"/>
  <c r="AM6922" i="1"/>
  <c r="AM6923" i="1"/>
  <c r="AM6924" i="1"/>
  <c r="AM6925" i="1"/>
  <c r="AM6926" i="1"/>
  <c r="AM6927" i="1"/>
  <c r="AM6928" i="1"/>
  <c r="AM6929" i="1"/>
  <c r="AM6930" i="1"/>
  <c r="AM6931" i="1"/>
  <c r="AM6932" i="1"/>
  <c r="AM6933" i="1"/>
  <c r="AM6934" i="1"/>
  <c r="AM6935" i="1"/>
  <c r="AM6936" i="1"/>
  <c r="AM6937" i="1"/>
  <c r="AM6938" i="1"/>
  <c r="AM6939" i="1"/>
  <c r="AM6940" i="1"/>
  <c r="AM6941" i="1"/>
  <c r="AM6942" i="1"/>
  <c r="AM6943" i="1"/>
  <c r="AM6944" i="1"/>
  <c r="AM6945" i="1"/>
  <c r="AM6946" i="1"/>
  <c r="AM6947" i="1"/>
  <c r="AM6948" i="1"/>
  <c r="AM6949" i="1"/>
  <c r="AM6950" i="1"/>
  <c r="AM6951" i="1"/>
  <c r="AM6952" i="1"/>
  <c r="AM6953" i="1"/>
  <c r="AM6954" i="1"/>
  <c r="AM6955" i="1"/>
  <c r="AM6956" i="1"/>
  <c r="AM6957" i="1"/>
  <c r="AM6958" i="1"/>
  <c r="AM6959" i="1"/>
  <c r="AM6960" i="1"/>
  <c r="AM6961" i="1"/>
  <c r="AM6962" i="1"/>
  <c r="AM6963" i="1"/>
  <c r="AM6964" i="1"/>
  <c r="AM6965" i="1"/>
  <c r="AM6966" i="1"/>
  <c r="AM6967" i="1"/>
  <c r="AM6968" i="1"/>
  <c r="AM6969" i="1"/>
  <c r="AM6970" i="1"/>
  <c r="AM6971" i="1"/>
  <c r="AM6972" i="1"/>
  <c r="AM6973" i="1"/>
  <c r="AM6974" i="1"/>
  <c r="AM6975" i="1"/>
  <c r="AM6976" i="1"/>
  <c r="AM6977" i="1"/>
  <c r="AM6978" i="1"/>
  <c r="AM6979" i="1"/>
  <c r="AM6980" i="1"/>
  <c r="AM6981" i="1"/>
  <c r="AM6982" i="1"/>
  <c r="AM6983" i="1"/>
  <c r="AM6984" i="1"/>
  <c r="AM6985" i="1"/>
  <c r="AM6986" i="1"/>
  <c r="AM6987" i="1"/>
  <c r="AM6988" i="1"/>
  <c r="AM6989" i="1"/>
  <c r="AM6990" i="1"/>
  <c r="AM6991" i="1"/>
  <c r="AM6992" i="1"/>
  <c r="AM6993" i="1"/>
  <c r="AM6994" i="1"/>
  <c r="AM6995" i="1"/>
  <c r="AM6996" i="1"/>
  <c r="AM6997" i="1"/>
  <c r="AM6998" i="1"/>
  <c r="AM6999" i="1"/>
  <c r="AM7000" i="1"/>
  <c r="AM7001" i="1"/>
  <c r="AM7002" i="1"/>
  <c r="AM7003" i="1"/>
  <c r="AM7004" i="1"/>
  <c r="AM7005" i="1"/>
  <c r="AM7006" i="1"/>
  <c r="AM7007" i="1"/>
  <c r="AM7008" i="1"/>
  <c r="AM7009" i="1"/>
  <c r="AM7010" i="1"/>
  <c r="AM7011" i="1"/>
  <c r="AM7012" i="1"/>
  <c r="AM7013" i="1"/>
  <c r="AM7014" i="1"/>
  <c r="AM7015" i="1"/>
  <c r="AM7016" i="1"/>
  <c r="AM7017" i="1"/>
  <c r="AM7018" i="1"/>
  <c r="AM7019" i="1"/>
  <c r="AM7020" i="1"/>
  <c r="AM7021" i="1"/>
  <c r="AM7022" i="1"/>
  <c r="AM7023" i="1"/>
  <c r="AM7024" i="1"/>
  <c r="AM7025" i="1"/>
  <c r="AM7026" i="1"/>
  <c r="AM7027" i="1"/>
  <c r="AM7028" i="1"/>
  <c r="AM7029" i="1"/>
  <c r="AM7030" i="1"/>
  <c r="AM7031" i="1"/>
  <c r="AM7032" i="1"/>
  <c r="AM7033" i="1"/>
  <c r="AM7034" i="1"/>
  <c r="AM7035" i="1"/>
  <c r="AM7036" i="1"/>
  <c r="AM7037" i="1"/>
  <c r="AM7038" i="1"/>
  <c r="AM7039" i="1"/>
  <c r="AM7040" i="1"/>
  <c r="AM7041" i="1"/>
  <c r="AM7042" i="1"/>
  <c r="AM7043" i="1"/>
  <c r="AM7044" i="1"/>
  <c r="AM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2" i="1"/>
</calcChain>
</file>

<file path=xl/sharedStrings.xml><?xml version="1.0" encoding="utf-8"?>
<sst xmlns="http://schemas.openxmlformats.org/spreadsheetml/2006/main" count="176186" uniqueCount="8272">
  <si>
    <t>Customer ID</t>
  </si>
  <si>
    <t>Gender</t>
  </si>
  <si>
    <t>Age</t>
  </si>
  <si>
    <t>Married</t>
  </si>
  <si>
    <t>Number of Dependents</t>
  </si>
  <si>
    <t>City</t>
  </si>
  <si>
    <t>Zip Code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</si>
  <si>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</si>
  <si>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</si>
  <si>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</si>
  <si>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</si>
  <si>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</si>
  <si>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</si>
  <si>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</si>
  <si>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</si>
  <si>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</si>
  <si>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</si>
  <si>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</si>
  <si>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</si>
  <si>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</si>
  <si>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</si>
  <si>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</si>
  <si>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</si>
  <si>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</si>
  <si>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</si>
  <si>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</si>
  <si>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</si>
  <si>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</si>
  <si>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</si>
  <si>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</si>
  <si>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</si>
  <si>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</si>
  <si>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</si>
  <si>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</si>
  <si>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</si>
  <si>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</si>
  <si>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</si>
  <si>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</si>
  <si>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</si>
  <si>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</si>
  <si>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</si>
  <si>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</si>
  <si>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</si>
  <si>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</si>
  <si>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</si>
  <si>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</si>
  <si>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</si>
  <si>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</si>
  <si>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</si>
  <si>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</si>
  <si>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</si>
  <si>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</si>
  <si>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</si>
  <si>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</si>
  <si>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</si>
  <si>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</si>
  <si>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</si>
  <si>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</si>
  <si>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</si>
  <si>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</si>
  <si>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</si>
  <si>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</si>
  <si>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</si>
  <si>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</si>
  <si>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</si>
  <si>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</si>
  <si>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</si>
  <si>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</si>
  <si>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</si>
  <si>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</si>
  <si>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</si>
  <si>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</si>
  <si>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</si>
  <si>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</si>
  <si>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</si>
  <si>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</si>
  <si>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</si>
  <si>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</si>
  <si>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</si>
  <si>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</si>
  <si>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</si>
  <si>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</si>
  <si>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</si>
  <si>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</si>
  <si>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</si>
  <si>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</si>
  <si>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</si>
  <si>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</si>
  <si>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</si>
  <si>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</si>
  <si>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</si>
  <si>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</si>
  <si>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</si>
  <si>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</si>
  <si>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</si>
  <si>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</si>
  <si>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</si>
  <si>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</si>
  <si>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</si>
  <si>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</si>
  <si>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</si>
  <si>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</si>
  <si>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</si>
  <si>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</si>
  <si>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</si>
  <si>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</si>
  <si>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</si>
  <si>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</si>
  <si>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</si>
  <si>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</si>
  <si>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</si>
  <si>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</si>
  <si>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</si>
  <si>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</si>
  <si>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</si>
  <si>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</si>
  <si>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</si>
  <si>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</si>
  <si>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</si>
  <si>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</si>
  <si>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</si>
  <si>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</si>
  <si>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</si>
  <si>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</si>
  <si>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</si>
  <si>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</si>
  <si>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</si>
  <si>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</si>
  <si>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</si>
  <si>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</si>
  <si>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</si>
  <si>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</si>
  <si>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</si>
  <si>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</si>
  <si>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</si>
  <si>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</si>
  <si>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</si>
  <si>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</si>
  <si>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</si>
  <si>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</si>
  <si>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</si>
  <si>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</si>
  <si>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</si>
  <si>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</si>
  <si>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</si>
  <si>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</si>
  <si>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</si>
  <si>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</si>
  <si>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</si>
  <si>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</si>
  <si>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</si>
  <si>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</si>
  <si>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</si>
  <si>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</si>
  <si>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</si>
  <si>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</si>
  <si>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</si>
  <si>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</si>
  <si>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</si>
  <si>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</si>
  <si>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</si>
  <si>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</si>
  <si>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</si>
  <si>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</si>
  <si>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</si>
  <si>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</si>
  <si>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</si>
  <si>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</si>
  <si>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</si>
  <si>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</si>
  <si>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</si>
  <si>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</si>
  <si>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</si>
  <si>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</si>
  <si>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</si>
  <si>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</si>
  <si>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</si>
  <si>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</si>
  <si>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</si>
  <si>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</si>
  <si>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</si>
  <si>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</si>
  <si>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</si>
  <si>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</si>
  <si>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</si>
  <si>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</si>
  <si>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</si>
  <si>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</si>
  <si>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</si>
  <si>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</si>
  <si>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</si>
  <si>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</si>
  <si>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</si>
  <si>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</si>
  <si>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</si>
  <si>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</si>
  <si>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</si>
  <si>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</si>
  <si>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</si>
  <si>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</si>
  <si>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</si>
  <si>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</si>
  <si>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</si>
  <si>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</si>
  <si>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</si>
  <si>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</si>
  <si>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</si>
  <si>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</si>
  <si>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</si>
  <si>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</si>
  <si>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</si>
  <si>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</si>
  <si>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</si>
  <si>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</si>
  <si>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</si>
  <si>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</si>
  <si>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</si>
  <si>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</si>
  <si>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</si>
  <si>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</si>
  <si>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</si>
  <si>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</si>
  <si>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</si>
  <si>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</si>
  <si>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</si>
  <si>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</si>
  <si>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</si>
  <si>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</si>
  <si>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</si>
  <si>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</si>
  <si>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</si>
  <si>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</si>
  <si>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</si>
  <si>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</si>
  <si>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</si>
  <si>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</si>
  <si>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</si>
  <si>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</si>
  <si>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</si>
  <si>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</si>
  <si>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</si>
  <si>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</si>
  <si>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</si>
  <si>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</si>
  <si>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</si>
  <si>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</si>
  <si>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</si>
  <si>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</si>
  <si>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</si>
  <si>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</si>
  <si>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</si>
  <si>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</si>
  <si>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</si>
  <si>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</si>
  <si>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</si>
  <si>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</si>
  <si>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</si>
  <si>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</si>
  <si>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</si>
  <si>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</si>
  <si>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</si>
  <si>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</si>
  <si>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</si>
  <si>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</si>
  <si>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</si>
  <si>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</si>
  <si>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</si>
  <si>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</si>
  <si>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</si>
  <si>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</si>
  <si>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</si>
  <si>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</si>
  <si>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</si>
  <si>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</si>
  <si>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</si>
  <si>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</si>
  <si>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</si>
  <si>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</si>
  <si>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</si>
  <si>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</si>
  <si>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</si>
  <si>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</si>
  <si>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</si>
  <si>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</si>
  <si>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</si>
  <si>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</si>
  <si>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</si>
  <si>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</si>
  <si>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</si>
  <si>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</si>
  <si>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</si>
  <si>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</si>
  <si>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</si>
  <si>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</si>
  <si>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</si>
  <si>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</si>
  <si>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</si>
  <si>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</si>
  <si>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</si>
  <si>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</si>
  <si>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</si>
  <si>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</si>
  <si>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</si>
  <si>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</si>
  <si>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</si>
  <si>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</si>
  <si>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</si>
  <si>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</si>
  <si>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</si>
  <si>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</si>
  <si>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</si>
  <si>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</si>
  <si>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</si>
  <si>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</si>
  <si>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</si>
  <si>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</si>
  <si>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</si>
  <si>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</si>
  <si>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</si>
  <si>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</si>
  <si>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</si>
  <si>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</si>
  <si>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</si>
  <si>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</si>
  <si>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</si>
  <si>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</si>
  <si>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</si>
  <si>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</si>
  <si>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</si>
  <si>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</si>
  <si>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</si>
  <si>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</si>
  <si>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</si>
  <si>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</si>
  <si>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</si>
  <si>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</si>
  <si>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</si>
  <si>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</si>
  <si>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</si>
  <si>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</si>
  <si>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</si>
  <si>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</si>
  <si>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</si>
  <si>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</si>
  <si>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</si>
  <si>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</si>
  <si>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</si>
  <si>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</si>
  <si>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</si>
  <si>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</si>
  <si>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</si>
  <si>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</si>
  <si>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</si>
  <si>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</si>
  <si>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</si>
  <si>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</si>
  <si>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</si>
  <si>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</si>
  <si>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</si>
  <si>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</si>
  <si>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</si>
  <si>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</si>
  <si>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</si>
  <si>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</si>
  <si>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</si>
  <si>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</si>
  <si>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</si>
  <si>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</si>
  <si>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</si>
  <si>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</si>
  <si>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</si>
  <si>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</si>
  <si>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</si>
  <si>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</si>
  <si>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</si>
  <si>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</si>
  <si>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</si>
  <si>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</si>
  <si>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</si>
  <si>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</si>
  <si>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</si>
  <si>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</si>
  <si>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</si>
  <si>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</si>
  <si>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</si>
  <si>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</si>
  <si>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</si>
  <si>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</si>
  <si>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</si>
  <si>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</si>
  <si>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</si>
  <si>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</si>
  <si>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</si>
  <si>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</si>
  <si>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</si>
  <si>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</si>
  <si>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</si>
  <si>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</si>
  <si>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</si>
  <si>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</si>
  <si>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</si>
  <si>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</si>
  <si>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</si>
  <si>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</si>
  <si>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</si>
  <si>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</si>
  <si>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</si>
  <si>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</si>
  <si>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</si>
  <si>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</si>
  <si>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</si>
  <si>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</si>
  <si>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</si>
  <si>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</si>
  <si>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</si>
  <si>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</si>
  <si>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</si>
  <si>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</si>
  <si>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</si>
  <si>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</si>
  <si>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</si>
  <si>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</si>
  <si>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</si>
  <si>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</si>
  <si>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</si>
  <si>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</si>
  <si>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</si>
  <si>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</si>
  <si>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</si>
  <si>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</si>
  <si>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</si>
  <si>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</si>
  <si>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</si>
  <si>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</si>
  <si>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</si>
  <si>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</si>
  <si>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</si>
  <si>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</si>
  <si>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</si>
  <si>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</si>
  <si>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</si>
  <si>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</si>
  <si>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</si>
  <si>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</si>
  <si>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</si>
  <si>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</si>
  <si>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</si>
  <si>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</si>
  <si>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</si>
  <si>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</si>
  <si>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</si>
  <si>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</si>
  <si>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</si>
  <si>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</si>
  <si>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</si>
  <si>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</si>
  <si>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</si>
  <si>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</si>
  <si>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</si>
  <si>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</si>
  <si>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</si>
  <si>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</si>
  <si>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</si>
  <si>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</si>
  <si>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</si>
  <si>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</si>
  <si>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</si>
  <si>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</si>
  <si>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</si>
  <si>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</si>
  <si>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</si>
  <si>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</si>
  <si>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</si>
  <si>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</si>
  <si>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</si>
  <si>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</si>
  <si>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</si>
  <si>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</si>
  <si>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</si>
  <si>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</si>
  <si>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</si>
  <si>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</si>
  <si>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</si>
  <si>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</si>
  <si>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</si>
  <si>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</si>
  <si>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</si>
  <si>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</si>
  <si>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</si>
  <si>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</si>
  <si>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</si>
  <si>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</si>
  <si>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</si>
  <si>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</si>
  <si>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</si>
  <si>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</si>
  <si>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</si>
  <si>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</si>
  <si>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</si>
  <si>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</si>
  <si>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</si>
  <si>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</si>
  <si>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</si>
  <si>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</si>
  <si>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</si>
  <si>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</si>
  <si>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</si>
  <si>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</si>
  <si>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</si>
  <si>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</si>
  <si>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</si>
  <si>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</si>
  <si>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</si>
  <si>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</si>
  <si>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</si>
  <si>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</si>
  <si>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</si>
  <si>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</si>
  <si>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</si>
  <si>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</si>
  <si>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</si>
  <si>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</si>
  <si>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</si>
  <si>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</si>
  <si>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</si>
  <si>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</si>
  <si>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</si>
  <si>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</si>
  <si>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</si>
  <si>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</si>
  <si>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</si>
  <si>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</si>
  <si>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</si>
  <si>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</si>
  <si>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</si>
  <si>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</si>
  <si>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</si>
  <si>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</si>
  <si>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</si>
  <si>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</si>
  <si>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</si>
  <si>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</si>
  <si>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</si>
  <si>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</si>
  <si>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</si>
  <si>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</si>
  <si>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</si>
  <si>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</si>
  <si>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</si>
  <si>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</si>
  <si>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</si>
  <si>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</si>
  <si>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</si>
  <si>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</si>
  <si>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</si>
  <si>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</si>
  <si>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</si>
  <si>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</si>
  <si>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</si>
  <si>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</si>
  <si>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</si>
  <si>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</si>
  <si>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</si>
  <si>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</si>
  <si>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</si>
  <si>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</si>
  <si>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</si>
  <si>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</si>
  <si>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</si>
  <si>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</si>
  <si>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</si>
  <si>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</si>
  <si>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</si>
  <si>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</si>
  <si>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</si>
  <si>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</si>
  <si>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</si>
  <si>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</si>
  <si>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</si>
  <si>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</si>
  <si>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</si>
  <si>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</si>
  <si>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</si>
  <si>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</si>
  <si>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</si>
  <si>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</si>
  <si>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</si>
  <si>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</si>
  <si>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</si>
  <si>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</si>
  <si>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</si>
  <si>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</si>
  <si>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</si>
  <si>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</si>
  <si>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</si>
  <si>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</si>
  <si>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</si>
  <si>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</si>
  <si>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</si>
  <si>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</si>
  <si>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</si>
  <si>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</si>
  <si>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</si>
  <si>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</si>
  <si>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</si>
  <si>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</si>
  <si>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</si>
  <si>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</si>
  <si>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</si>
  <si>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</si>
  <si>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</si>
  <si>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</si>
  <si>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</si>
  <si>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</si>
  <si>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</si>
  <si>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</si>
  <si>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</si>
  <si>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</si>
  <si>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</si>
  <si>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</si>
  <si>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</si>
  <si>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</si>
  <si>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</si>
  <si>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</si>
  <si>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</si>
  <si>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</si>
  <si>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</si>
  <si>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</si>
  <si>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</si>
  <si>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</si>
  <si>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</si>
  <si>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</si>
  <si>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</si>
  <si>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</si>
  <si>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</si>
  <si>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</si>
  <si>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</si>
  <si>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</si>
  <si>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</si>
  <si>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</si>
  <si>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</si>
  <si>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</si>
  <si>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</si>
  <si>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</si>
  <si>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</si>
  <si>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</si>
  <si>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</si>
  <si>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</si>
  <si>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</si>
  <si>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</si>
  <si>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</si>
  <si>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</si>
  <si>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</si>
  <si>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</si>
  <si>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</si>
  <si>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</si>
  <si>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</si>
  <si>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</si>
  <si>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</si>
  <si>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</si>
  <si>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</si>
  <si>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</si>
  <si>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</si>
  <si>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</si>
  <si>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</si>
  <si>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</si>
  <si>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</si>
  <si>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</si>
  <si>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</si>
  <si>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</si>
  <si>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</si>
  <si>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</si>
  <si>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</si>
  <si>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</si>
  <si>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</si>
  <si>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</si>
  <si>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</si>
  <si>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</si>
  <si>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</si>
  <si>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</si>
  <si>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</si>
  <si>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</si>
  <si>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</si>
  <si>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</si>
  <si>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</si>
  <si>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</si>
  <si>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</si>
  <si>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</si>
  <si>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</si>
  <si>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</si>
  <si>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</si>
  <si>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</si>
  <si>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</si>
  <si>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</si>
  <si>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</si>
  <si>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</si>
  <si>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</si>
  <si>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</si>
  <si>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</si>
  <si>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</si>
  <si>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</si>
  <si>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</si>
  <si>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</si>
  <si>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</si>
  <si>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</si>
  <si>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</si>
  <si>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</si>
  <si>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</si>
  <si>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</si>
  <si>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</si>
  <si>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</si>
  <si>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</si>
  <si>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</si>
  <si>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</si>
  <si>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</si>
  <si>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</si>
  <si>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</si>
  <si>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</si>
  <si>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</si>
  <si>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</si>
  <si>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</si>
  <si>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</si>
  <si>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</si>
  <si>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</si>
  <si>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</si>
  <si>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</si>
  <si>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</si>
  <si>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</si>
  <si>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</si>
  <si>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</si>
  <si>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</si>
  <si>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</si>
  <si>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</si>
  <si>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</si>
  <si>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</si>
  <si>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</si>
  <si>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</si>
  <si>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</si>
  <si>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</si>
  <si>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</si>
  <si>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</si>
  <si>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</si>
  <si>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</si>
  <si>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</si>
  <si>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</si>
  <si>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</si>
  <si>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</si>
  <si>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</si>
  <si>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</si>
  <si>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</si>
  <si>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</si>
  <si>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</si>
  <si>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</si>
  <si>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</si>
  <si>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</si>
  <si>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</si>
  <si>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</si>
  <si>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</si>
  <si>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</si>
  <si>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</si>
  <si>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</si>
  <si>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</si>
  <si>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</si>
  <si>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</si>
  <si>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</si>
  <si>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</si>
  <si>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</si>
  <si>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</si>
  <si>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</si>
  <si>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</si>
  <si>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</si>
  <si>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</si>
  <si>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</si>
  <si>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</si>
  <si>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</si>
  <si>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</si>
  <si>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</si>
  <si>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</si>
  <si>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</si>
  <si>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</si>
  <si>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</si>
  <si>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</si>
  <si>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</si>
  <si>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</si>
  <si>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</si>
  <si>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</si>
  <si>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</si>
  <si>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</si>
  <si>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</si>
  <si>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</si>
  <si>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</si>
  <si>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</si>
  <si>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</si>
  <si>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</si>
  <si>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</si>
  <si>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</si>
  <si>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</si>
  <si>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</si>
  <si>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</si>
  <si>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</si>
  <si>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</si>
  <si>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</si>
  <si>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</si>
  <si>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</si>
  <si>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</si>
  <si>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</si>
  <si>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</si>
  <si>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</si>
  <si>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</si>
  <si>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</si>
  <si>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</si>
  <si>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</si>
  <si>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</si>
  <si>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</si>
  <si>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</si>
  <si>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</si>
  <si>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</si>
  <si>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</si>
  <si>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</si>
  <si>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</si>
  <si>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</si>
  <si>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</si>
  <si>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</si>
  <si>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</si>
  <si>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</si>
  <si>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</si>
  <si>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</si>
  <si>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</si>
  <si>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</si>
  <si>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</si>
  <si>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</si>
  <si>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</si>
  <si>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</si>
  <si>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</si>
  <si>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</si>
  <si>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</si>
  <si>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</si>
  <si>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</si>
  <si>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</si>
  <si>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</si>
  <si>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</si>
  <si>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</si>
  <si>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</si>
  <si>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</si>
  <si>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</si>
  <si>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</si>
  <si>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</si>
  <si>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</si>
  <si>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</si>
  <si>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</si>
  <si>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</si>
  <si>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</si>
  <si>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</si>
  <si>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</si>
  <si>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</si>
  <si>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</si>
  <si>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</si>
  <si>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</si>
  <si>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</si>
  <si>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</si>
  <si>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</si>
  <si>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</si>
  <si>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</si>
  <si>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</si>
  <si>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</si>
  <si>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</si>
  <si>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</si>
  <si>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</si>
  <si>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</si>
  <si>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</si>
  <si>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</si>
  <si>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</si>
  <si>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</si>
  <si>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</si>
  <si>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</si>
  <si>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</si>
  <si>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</si>
  <si>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</si>
  <si>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</si>
  <si>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</si>
  <si>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</si>
  <si>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</si>
  <si>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</si>
  <si>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</si>
  <si>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</si>
  <si>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</si>
  <si>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</si>
  <si>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</si>
  <si>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</si>
  <si>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</si>
  <si>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</si>
  <si>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</si>
  <si>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</si>
  <si>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</si>
  <si>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</si>
  <si>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</si>
  <si>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</si>
  <si>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</si>
  <si>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</si>
  <si>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</si>
  <si>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</si>
  <si>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</si>
  <si>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</si>
  <si>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</si>
  <si>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</si>
  <si>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</si>
  <si>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</si>
  <si>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</si>
  <si>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</si>
  <si>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</si>
  <si>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</si>
  <si>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</si>
  <si>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</si>
  <si>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</si>
  <si>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</si>
  <si>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</si>
  <si>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</si>
  <si>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</si>
  <si>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</si>
  <si>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</si>
  <si>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</si>
  <si>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</si>
  <si>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</si>
  <si>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</si>
  <si>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</si>
  <si>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</si>
  <si>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</si>
  <si>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</si>
  <si>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</si>
  <si>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</si>
  <si>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</si>
  <si>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</si>
  <si>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</si>
  <si>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</si>
  <si>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</si>
  <si>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</si>
  <si>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</si>
  <si>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</si>
  <si>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</si>
  <si>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</si>
  <si>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</si>
  <si>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</si>
  <si>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</si>
  <si>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</si>
  <si>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</si>
  <si>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</si>
  <si>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</si>
  <si>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</si>
  <si>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</si>
  <si>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</si>
  <si>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</si>
  <si>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</si>
  <si>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</si>
  <si>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</si>
  <si>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</si>
  <si>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</si>
  <si>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</si>
  <si>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</si>
  <si>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</si>
  <si>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</si>
  <si>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</si>
  <si>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</si>
  <si>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</si>
  <si>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</si>
  <si>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</si>
  <si>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</si>
  <si>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</si>
  <si>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</si>
  <si>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</si>
  <si>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</si>
  <si>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</si>
  <si>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</si>
  <si>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</si>
  <si>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</si>
  <si>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</si>
  <si>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</si>
  <si>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</si>
  <si>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</si>
  <si>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</si>
  <si>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</si>
  <si>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</si>
  <si>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</si>
  <si>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</si>
  <si>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</si>
  <si>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</si>
  <si>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</si>
  <si>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</si>
  <si>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</si>
  <si>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</si>
  <si>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</si>
  <si>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</si>
  <si>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</si>
  <si>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</si>
  <si>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</si>
  <si>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</si>
  <si>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</si>
  <si>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</si>
  <si>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</si>
  <si>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</si>
  <si>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</si>
  <si>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</si>
  <si>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</si>
  <si>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</si>
  <si>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</si>
  <si>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</si>
  <si>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</si>
  <si>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</si>
  <si>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</si>
  <si>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</si>
  <si>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</si>
  <si>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</si>
  <si>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</si>
  <si>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</si>
  <si>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</si>
  <si>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</si>
  <si>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</si>
  <si>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</si>
  <si>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</si>
  <si>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</si>
  <si>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</si>
  <si>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</si>
  <si>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</si>
  <si>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</si>
  <si>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</si>
  <si>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</si>
  <si>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</si>
  <si>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</si>
  <si>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</si>
  <si>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</si>
  <si>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</si>
  <si>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</si>
  <si>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</si>
  <si>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</si>
  <si>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</si>
  <si>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</si>
  <si>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</si>
  <si>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</si>
  <si>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</si>
  <si>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</si>
  <si>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</si>
  <si>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</si>
  <si>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</si>
  <si>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</si>
  <si>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</si>
  <si>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</si>
  <si>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</si>
  <si>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</si>
  <si>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</si>
  <si>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</si>
  <si>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</si>
  <si>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</si>
  <si>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</si>
  <si>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</si>
  <si>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</si>
  <si>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</si>
  <si>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</si>
  <si>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</si>
  <si>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</si>
  <si>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</si>
  <si>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</si>
  <si>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</si>
  <si>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</si>
  <si>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</si>
  <si>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</si>
  <si>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</si>
  <si>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</si>
  <si>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</si>
  <si>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</si>
  <si>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</si>
  <si>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</si>
  <si>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</si>
  <si>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</si>
  <si>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</si>
  <si>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</si>
  <si>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</si>
  <si>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</si>
  <si>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</si>
  <si>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</si>
  <si>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</si>
  <si>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</si>
  <si>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</si>
  <si>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</si>
  <si>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</si>
  <si>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</si>
  <si>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</si>
  <si>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</si>
  <si>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</si>
  <si>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</si>
  <si>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</si>
  <si>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</si>
  <si>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</si>
  <si>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</si>
  <si>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</si>
  <si>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</si>
  <si>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</si>
  <si>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</si>
  <si>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</si>
  <si>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</si>
  <si>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</si>
  <si>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</si>
  <si>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</si>
  <si>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</si>
  <si>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</si>
  <si>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</si>
  <si>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</si>
  <si>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</si>
  <si>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</si>
  <si>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</si>
  <si>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</si>
  <si>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</si>
  <si>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</si>
  <si>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</si>
  <si>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</si>
  <si>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</si>
  <si>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</si>
  <si>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</si>
  <si>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</si>
  <si>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</si>
  <si>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</si>
  <si>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</si>
  <si>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</si>
  <si>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</si>
  <si>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</si>
  <si>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</si>
  <si>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</si>
  <si>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</si>
  <si>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</si>
  <si>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</si>
  <si>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</si>
  <si>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</si>
  <si>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</si>
  <si>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</si>
  <si>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</si>
  <si>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</si>
  <si>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</si>
  <si>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</si>
  <si>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</si>
  <si>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</si>
  <si>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</si>
  <si>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</si>
  <si>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</si>
  <si>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</si>
  <si>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</si>
  <si>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</si>
  <si>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</si>
  <si>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</si>
  <si>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</si>
  <si>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</si>
  <si>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</si>
  <si>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</si>
  <si>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</si>
  <si>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</si>
  <si>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</si>
  <si>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</si>
  <si>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</si>
  <si>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</si>
  <si>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</si>
  <si>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</si>
  <si>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</si>
  <si>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</si>
  <si>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</si>
  <si>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</si>
  <si>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</si>
  <si>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</si>
  <si>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</si>
  <si>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</si>
  <si>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</si>
  <si>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</si>
  <si>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</si>
  <si>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</si>
  <si>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</si>
  <si>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</si>
  <si>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</si>
  <si>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</si>
  <si>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</si>
  <si>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</si>
  <si>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</si>
  <si>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</si>
  <si>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</si>
  <si>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</si>
  <si>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</si>
  <si>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</si>
  <si>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</si>
  <si>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</si>
  <si>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</si>
  <si>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</si>
  <si>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</si>
  <si>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</si>
  <si>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</si>
  <si>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</si>
  <si>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</si>
  <si>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</si>
  <si>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</si>
  <si>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</si>
  <si>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</si>
  <si>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</si>
  <si>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</si>
  <si>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</si>
  <si>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</si>
  <si>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</si>
  <si>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</si>
  <si>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</si>
  <si>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</si>
  <si>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</si>
  <si>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</si>
  <si>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</si>
  <si>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</si>
  <si>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</si>
  <si>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</si>
  <si>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</si>
  <si>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</si>
  <si>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</si>
  <si>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</si>
  <si>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</si>
  <si>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</si>
  <si>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</si>
  <si>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</si>
  <si>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</si>
  <si>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</si>
  <si>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</si>
  <si>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</si>
  <si>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</si>
  <si>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</si>
  <si>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</si>
  <si>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</si>
  <si>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</si>
  <si>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</si>
  <si>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</si>
  <si>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</si>
  <si>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</si>
  <si>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</si>
  <si>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</si>
  <si>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</si>
  <si>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</si>
  <si>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</si>
  <si>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</si>
  <si>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</si>
  <si>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</si>
  <si>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</si>
  <si>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</si>
  <si>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</si>
  <si>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</si>
  <si>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</si>
  <si>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</si>
  <si>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</si>
  <si>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</si>
  <si>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</si>
  <si>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</si>
  <si>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</si>
  <si>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</si>
  <si>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</si>
  <si>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</si>
  <si>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</si>
  <si>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</si>
  <si>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</si>
  <si>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</si>
  <si>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</si>
  <si>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</si>
  <si>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</si>
  <si>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</si>
  <si>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</si>
  <si>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</si>
  <si>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</si>
  <si>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</si>
  <si>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</si>
  <si>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</si>
  <si>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</si>
  <si>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</si>
  <si>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</si>
  <si>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</si>
  <si>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</si>
  <si>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</si>
  <si>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</si>
  <si>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</si>
  <si>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</si>
  <si>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</si>
  <si>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</si>
  <si>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</si>
  <si>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</si>
  <si>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</si>
  <si>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</si>
  <si>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</si>
  <si>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</si>
  <si>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</si>
  <si>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</si>
  <si>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</si>
  <si>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</si>
  <si>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</si>
  <si>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</si>
  <si>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</si>
  <si>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</si>
  <si>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</si>
  <si>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</si>
  <si>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</si>
  <si>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</si>
  <si>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</si>
  <si>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</si>
  <si>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</si>
  <si>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</si>
  <si>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</si>
  <si>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</si>
  <si>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</si>
  <si>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</si>
  <si>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</si>
  <si>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</si>
  <si>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</si>
  <si>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</si>
  <si>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</si>
  <si>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</si>
  <si>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</si>
  <si>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</si>
  <si>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</si>
  <si>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</si>
  <si>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</si>
  <si>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</si>
  <si>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</si>
  <si>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</si>
  <si>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</si>
  <si>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</si>
  <si>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</si>
  <si>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</si>
  <si>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</si>
  <si>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</si>
  <si>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</si>
  <si>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</si>
  <si>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</si>
  <si>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</si>
  <si>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</si>
  <si>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</si>
  <si>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</si>
  <si>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</si>
  <si>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</si>
  <si>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</si>
  <si>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</si>
  <si>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</si>
  <si>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</si>
  <si>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</si>
  <si>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</si>
  <si>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</si>
  <si>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</si>
  <si>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</si>
  <si>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</si>
  <si>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</si>
  <si>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</si>
  <si>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</si>
  <si>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</si>
  <si>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</si>
  <si>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</si>
  <si>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</si>
  <si>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</si>
  <si>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</si>
  <si>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</si>
  <si>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</si>
  <si>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</si>
  <si>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</si>
  <si>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</si>
  <si>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</si>
  <si>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</si>
  <si>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</si>
  <si>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</si>
  <si>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</si>
  <si>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</si>
  <si>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</si>
  <si>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</si>
  <si>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</si>
  <si>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</si>
  <si>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</si>
  <si>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</si>
  <si>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</si>
  <si>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</si>
  <si>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</si>
  <si>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</si>
  <si>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</si>
  <si>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</si>
  <si>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</si>
  <si>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</si>
  <si>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</si>
  <si>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</si>
  <si>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</si>
  <si>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</si>
  <si>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</si>
  <si>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</si>
  <si>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</si>
  <si>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</si>
  <si>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</si>
  <si>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</si>
  <si>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</si>
  <si>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</si>
  <si>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</si>
  <si>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</si>
  <si>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</si>
  <si>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</si>
  <si>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</si>
  <si>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</si>
  <si>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</si>
  <si>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</si>
  <si>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</si>
  <si>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</si>
  <si>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</si>
  <si>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</si>
  <si>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</si>
  <si>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</si>
  <si>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</si>
  <si>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</si>
  <si>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</si>
  <si>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</si>
  <si>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</si>
  <si>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</si>
  <si>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</si>
  <si>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</si>
  <si>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</si>
  <si>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</si>
  <si>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</si>
  <si>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</si>
  <si>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</si>
  <si>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</si>
  <si>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</si>
  <si>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</si>
  <si>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</si>
  <si>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</si>
  <si>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</si>
  <si>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</si>
  <si>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</si>
  <si>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</si>
  <si>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</si>
  <si>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</si>
  <si>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</si>
  <si>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</si>
  <si>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</si>
  <si>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</si>
  <si>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</si>
  <si>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</si>
  <si>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</si>
  <si>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</si>
  <si>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</si>
  <si>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</si>
  <si>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</si>
  <si>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</si>
  <si>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</si>
  <si>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</si>
  <si>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</si>
  <si>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</si>
  <si>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</si>
  <si>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</si>
  <si>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</si>
  <si>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</si>
  <si>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</si>
  <si>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</si>
  <si>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</si>
  <si>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</si>
  <si>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</si>
  <si>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</si>
  <si>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</si>
  <si>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</si>
  <si>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</si>
  <si>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</si>
  <si>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</si>
  <si>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</si>
  <si>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</si>
  <si>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</si>
  <si>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</si>
  <si>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</si>
  <si>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</si>
  <si>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</si>
  <si>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</si>
  <si>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</si>
  <si>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</si>
  <si>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</si>
  <si>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</si>
  <si>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</si>
  <si>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</si>
  <si>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</si>
  <si>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</si>
  <si>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</si>
  <si>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</si>
  <si>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</si>
  <si>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</si>
  <si>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</si>
  <si>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</si>
  <si>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</si>
  <si>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</si>
  <si>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</si>
  <si>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</si>
  <si>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</si>
  <si>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</si>
  <si>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</si>
  <si>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</si>
  <si>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</si>
  <si>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</si>
  <si>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</si>
  <si>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</si>
  <si>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</si>
  <si>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</si>
  <si>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</si>
  <si>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</si>
  <si>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</si>
  <si>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</si>
  <si>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</si>
  <si>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</si>
  <si>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</si>
  <si>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</si>
  <si>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</si>
  <si>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</si>
  <si>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</si>
  <si>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</si>
  <si>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</si>
  <si>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</si>
  <si>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</si>
  <si>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</si>
  <si>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</si>
  <si>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</si>
  <si>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</si>
  <si>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</si>
  <si>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</si>
  <si>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</si>
  <si>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</si>
  <si>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</si>
  <si>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</si>
  <si>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</si>
  <si>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</si>
  <si>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</si>
  <si>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</si>
  <si>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</si>
  <si>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</si>
  <si>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</si>
  <si>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</si>
  <si>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</si>
  <si>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</si>
  <si>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</si>
  <si>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</si>
  <si>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</si>
  <si>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</si>
  <si>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</si>
  <si>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</si>
  <si>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</si>
  <si>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</si>
  <si>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</si>
  <si>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</si>
  <si>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</si>
  <si>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</si>
  <si>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</si>
  <si>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</si>
  <si>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</si>
  <si>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</si>
  <si>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</si>
  <si>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</si>
  <si>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</si>
  <si>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</si>
  <si>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</si>
  <si>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</si>
  <si>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</si>
  <si>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</si>
  <si>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</si>
  <si>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</si>
  <si>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</si>
  <si>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</si>
  <si>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</si>
  <si>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</si>
  <si>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</si>
  <si>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</si>
  <si>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</si>
  <si>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</si>
  <si>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</si>
  <si>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</si>
  <si>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</si>
  <si>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</si>
  <si>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</si>
  <si>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</si>
  <si>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</si>
  <si>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</si>
  <si>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</si>
  <si>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</si>
  <si>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</si>
  <si>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</si>
  <si>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</si>
  <si>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</si>
  <si>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</si>
  <si>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</si>
  <si>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</si>
  <si>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</si>
  <si>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</si>
  <si>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</si>
  <si>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</si>
  <si>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</si>
  <si>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</si>
  <si>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</si>
  <si>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</si>
  <si>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</si>
  <si>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</si>
  <si>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</si>
  <si>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</si>
  <si>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</si>
  <si>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</si>
  <si>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</si>
  <si>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</si>
  <si>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</si>
  <si>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</si>
  <si>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</si>
  <si>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</si>
  <si>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</si>
  <si>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</si>
  <si>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</si>
  <si>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</si>
  <si>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</si>
  <si>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</si>
  <si>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</si>
  <si>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</si>
  <si>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</si>
  <si>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</si>
  <si>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</si>
  <si>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</si>
  <si>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</si>
  <si>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</si>
  <si>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</si>
  <si>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</si>
  <si>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</si>
  <si>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</si>
  <si>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</si>
  <si>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</si>
  <si>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</si>
  <si>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</si>
  <si>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</si>
  <si>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</si>
  <si>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</si>
  <si>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</si>
  <si>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</si>
  <si>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</si>
  <si>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</si>
  <si>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</si>
  <si>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</si>
  <si>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</si>
  <si>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</si>
  <si>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</si>
  <si>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</si>
  <si>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</si>
  <si>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</si>
  <si>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</si>
  <si>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</si>
  <si>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</si>
  <si>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</si>
  <si>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</si>
  <si>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</si>
  <si>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</si>
  <si>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</si>
  <si>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</si>
  <si>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</si>
  <si>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</si>
  <si>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</si>
  <si>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</si>
  <si>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</si>
  <si>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</si>
  <si>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</si>
  <si>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</si>
  <si>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</si>
  <si>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</si>
  <si>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</si>
  <si>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</si>
  <si>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</si>
  <si>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</si>
  <si>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</si>
  <si>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</si>
  <si>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</si>
  <si>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</si>
  <si>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</si>
  <si>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</si>
  <si>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</si>
  <si>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</si>
  <si>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</si>
  <si>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</si>
  <si>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</si>
  <si>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</si>
  <si>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</si>
  <si>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</si>
  <si>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</si>
  <si>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</si>
  <si>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</si>
  <si>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</si>
  <si>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</si>
  <si>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</si>
  <si>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</si>
  <si>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</si>
  <si>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</si>
  <si>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</si>
  <si>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</si>
  <si>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</si>
  <si>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</si>
  <si>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</si>
  <si>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</si>
  <si>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</si>
  <si>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</si>
  <si>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</si>
  <si>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</si>
  <si>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</si>
  <si>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</si>
  <si>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</si>
  <si>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</si>
  <si>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</si>
  <si>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</si>
  <si>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</si>
  <si>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</si>
  <si>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</si>
  <si>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</si>
  <si>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</si>
  <si>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</si>
  <si>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</si>
  <si>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</si>
  <si>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</si>
  <si>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</si>
  <si>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</si>
  <si>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</si>
  <si>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</si>
  <si>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</si>
  <si>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</si>
  <si>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</si>
  <si>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</si>
  <si>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</si>
  <si>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</si>
  <si>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</si>
  <si>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</si>
  <si>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</si>
  <si>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</si>
  <si>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</si>
  <si>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</si>
  <si>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</si>
  <si>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</si>
  <si>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</si>
  <si>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</si>
  <si>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</si>
  <si>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</si>
  <si>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</si>
  <si>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</si>
  <si>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</si>
  <si>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</si>
  <si>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</si>
  <si>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</si>
  <si>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</si>
  <si>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</si>
  <si>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</si>
  <si>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</si>
  <si>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</si>
  <si>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</si>
  <si>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</si>
  <si>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</si>
  <si>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</si>
  <si>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</si>
  <si>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</si>
  <si>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</si>
  <si>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</si>
  <si>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</si>
  <si>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</si>
  <si>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</si>
  <si>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</si>
  <si>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</si>
  <si>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</si>
  <si>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</si>
  <si>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</si>
  <si>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</si>
  <si>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</si>
  <si>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</si>
  <si>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</si>
  <si>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</si>
  <si>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</si>
  <si>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</si>
  <si>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</si>
  <si>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</si>
  <si>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</si>
  <si>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</si>
  <si>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</si>
  <si>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</si>
  <si>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</si>
  <si>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</si>
  <si>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</si>
  <si>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</si>
  <si>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</si>
  <si>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</si>
  <si>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</si>
  <si>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</si>
  <si>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</si>
  <si>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</si>
  <si>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</si>
  <si>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</si>
  <si>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</si>
  <si>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</si>
  <si>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</si>
  <si>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</si>
  <si>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</si>
  <si>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</si>
  <si>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</si>
  <si>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</si>
  <si>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</si>
  <si>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</si>
  <si>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</si>
  <si>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</si>
  <si>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</si>
  <si>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</si>
  <si>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</si>
  <si>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</si>
  <si>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</si>
  <si>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</si>
  <si>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</si>
  <si>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</si>
  <si>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</si>
  <si>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</si>
  <si>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</si>
  <si>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</si>
  <si>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</si>
  <si>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</si>
  <si>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</si>
  <si>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</si>
  <si>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</si>
  <si>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</si>
  <si>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</si>
  <si>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</si>
  <si>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</si>
  <si>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</si>
  <si>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</si>
  <si>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</si>
  <si>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</si>
  <si>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</si>
  <si>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</si>
  <si>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</si>
  <si>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</si>
  <si>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</si>
  <si>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</si>
  <si>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</si>
  <si>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</si>
  <si>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</si>
  <si>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</si>
  <si>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</si>
  <si>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</si>
  <si>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</si>
  <si>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</si>
  <si>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</si>
  <si>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</si>
  <si>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</si>
  <si>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</si>
  <si>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</si>
  <si>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</si>
  <si>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</si>
  <si>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</si>
  <si>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</si>
  <si>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</si>
  <si>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</si>
  <si>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</si>
  <si>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</si>
  <si>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</si>
  <si>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</si>
  <si>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</si>
  <si>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</si>
  <si>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</si>
  <si>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</si>
  <si>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</si>
  <si>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</si>
  <si>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</si>
  <si>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</si>
  <si>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</si>
  <si>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</si>
  <si>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</si>
  <si>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</si>
  <si>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</si>
  <si>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</si>
  <si>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</si>
  <si>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</si>
  <si>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</si>
  <si>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</si>
  <si>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</si>
  <si>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</si>
  <si>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</si>
  <si>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</si>
  <si>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</si>
  <si>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</si>
  <si>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</si>
  <si>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</si>
  <si>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</si>
  <si>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</si>
  <si>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</si>
  <si>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</si>
  <si>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</si>
  <si>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</si>
  <si>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</si>
  <si>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</si>
  <si>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</si>
  <si>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</si>
  <si>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</si>
  <si>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</si>
  <si>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</si>
  <si>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</si>
  <si>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</si>
  <si>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</si>
  <si>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</si>
  <si>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</si>
  <si>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</si>
  <si>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</si>
  <si>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</si>
  <si>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</si>
  <si>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</si>
  <si>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</si>
  <si>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</si>
  <si>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</si>
  <si>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</si>
  <si>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</si>
  <si>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</si>
  <si>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</si>
  <si>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</si>
  <si>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</si>
  <si>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</si>
  <si>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</si>
  <si>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</si>
  <si>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</si>
  <si>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</si>
  <si>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</si>
  <si>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</si>
  <si>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</si>
  <si>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</si>
  <si>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</si>
  <si>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</si>
  <si>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</si>
  <si>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</si>
  <si>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</si>
  <si>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</si>
  <si>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</si>
  <si>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</si>
  <si>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</si>
  <si>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</si>
  <si>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</si>
  <si>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</si>
  <si>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</si>
  <si>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</si>
  <si>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</si>
  <si>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</si>
  <si>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</si>
  <si>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</si>
  <si>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</si>
  <si>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</si>
  <si>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</si>
  <si>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</si>
  <si>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</si>
  <si>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</si>
  <si>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</si>
  <si>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</si>
  <si>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</si>
  <si>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</si>
  <si>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</si>
  <si>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</si>
  <si>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</si>
  <si>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</si>
  <si>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</si>
  <si>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</si>
  <si>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</si>
  <si>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</si>
  <si>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</si>
  <si>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</si>
  <si>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</si>
  <si>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</si>
  <si>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</si>
  <si>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</si>
  <si>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</si>
  <si>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</si>
  <si>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</si>
  <si>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</si>
  <si>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</si>
  <si>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</si>
  <si>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</si>
  <si>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</si>
  <si>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</si>
  <si>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</si>
  <si>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</si>
  <si>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</si>
  <si>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</si>
  <si>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</si>
  <si>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</si>
  <si>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</si>
  <si>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</si>
  <si>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</si>
  <si>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</si>
  <si>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</si>
  <si>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</si>
  <si>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</si>
  <si>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</si>
  <si>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</si>
  <si>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</si>
  <si>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</si>
  <si>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</si>
  <si>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</si>
  <si>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</si>
  <si>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</si>
  <si>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</si>
  <si>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</si>
  <si>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</si>
  <si>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</si>
  <si>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</si>
  <si>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</si>
  <si>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</si>
  <si>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</si>
  <si>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</si>
  <si>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</si>
  <si>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</si>
  <si>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</si>
  <si>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</si>
  <si>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</si>
  <si>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</si>
  <si>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</si>
  <si>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</si>
  <si>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</si>
  <si>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</si>
  <si>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</si>
  <si>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</si>
  <si>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</si>
  <si>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</si>
  <si>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</si>
  <si>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</si>
  <si>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</si>
  <si>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</si>
  <si>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</si>
  <si>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</si>
  <si>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</si>
  <si>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</si>
  <si>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</si>
  <si>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</si>
  <si>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</si>
  <si>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</si>
  <si>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</si>
  <si>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</si>
  <si>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</si>
  <si>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</si>
  <si>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</si>
  <si>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</si>
  <si>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</si>
  <si>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</si>
  <si>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</si>
  <si>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</si>
  <si>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</si>
  <si>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</si>
  <si>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</si>
  <si>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</si>
  <si>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</si>
  <si>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</si>
  <si>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</si>
  <si>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</si>
  <si>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</si>
  <si>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</si>
  <si>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</si>
  <si>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</si>
  <si>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</si>
  <si>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</si>
  <si>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</si>
  <si>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</si>
  <si>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</si>
  <si>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</si>
  <si>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</si>
  <si>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</si>
  <si>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</si>
  <si>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</si>
  <si>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</si>
  <si>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</si>
  <si>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</si>
  <si>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</si>
  <si>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</si>
  <si>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</si>
  <si>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</si>
  <si>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</si>
  <si>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</si>
  <si>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</si>
  <si>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</si>
  <si>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</si>
  <si>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</si>
  <si>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</si>
  <si>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</si>
  <si>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</si>
  <si>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</si>
  <si>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</si>
  <si>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</si>
  <si>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</si>
  <si>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</si>
  <si>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</si>
  <si>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</si>
  <si>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</si>
  <si>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</si>
  <si>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</si>
  <si>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</si>
  <si>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</si>
  <si>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</si>
  <si>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</si>
  <si>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</si>
  <si>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</si>
  <si>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</si>
  <si>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</si>
  <si>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</si>
  <si>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</si>
  <si>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</si>
  <si>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</si>
  <si>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</si>
  <si>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</si>
  <si>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</si>
  <si>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</si>
  <si>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</si>
  <si>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</si>
  <si>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</si>
  <si>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</si>
  <si>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</si>
  <si>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</si>
  <si>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</si>
  <si>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</si>
  <si>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</si>
  <si>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</si>
  <si>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</si>
  <si>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</si>
  <si>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</si>
  <si>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</si>
  <si>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</si>
  <si>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</si>
  <si>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</si>
  <si>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</si>
  <si>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</si>
  <si>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</si>
  <si>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</si>
  <si>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</si>
  <si>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</si>
  <si>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</si>
  <si>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</si>
  <si>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</si>
  <si>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</si>
  <si>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</si>
  <si>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</si>
  <si>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</si>
  <si>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</si>
  <si>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</si>
  <si>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</si>
  <si>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</si>
  <si>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</si>
  <si>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</si>
  <si>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</si>
  <si>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</si>
  <si>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</si>
  <si>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</si>
  <si>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</si>
  <si>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</si>
  <si>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</si>
  <si>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</si>
  <si>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</si>
  <si>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</si>
  <si>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</si>
  <si>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</si>
  <si>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</si>
  <si>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</si>
  <si>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</si>
  <si>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</si>
  <si>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</si>
  <si>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</si>
  <si>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</si>
  <si>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</si>
  <si>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</si>
  <si>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</si>
  <si>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</si>
  <si>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</si>
  <si>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</si>
  <si>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</si>
  <si>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</si>
  <si>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</si>
  <si>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</si>
  <si>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</si>
  <si>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</si>
  <si>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</si>
  <si>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</si>
  <si>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</si>
  <si>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</si>
  <si>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</si>
  <si>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</si>
  <si>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</si>
  <si>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</si>
  <si>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</si>
  <si>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</si>
  <si>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</si>
  <si>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</si>
  <si>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</si>
  <si>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</si>
  <si>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</si>
  <si>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</si>
  <si>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</si>
  <si>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</si>
  <si>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</si>
  <si>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</si>
  <si>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</si>
  <si>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</si>
  <si>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</si>
  <si>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</si>
  <si>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</si>
  <si>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</si>
  <si>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</si>
  <si>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</si>
  <si>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</si>
  <si>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</si>
  <si>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</si>
  <si>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</si>
  <si>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</si>
  <si>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</si>
  <si>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</si>
  <si>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</si>
  <si>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</si>
  <si>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</si>
  <si>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</si>
  <si>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</si>
  <si>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</si>
  <si>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</si>
  <si>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</si>
  <si>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</si>
  <si>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</si>
  <si>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</si>
  <si>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</si>
  <si>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</si>
  <si>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</si>
  <si>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</si>
  <si>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</si>
  <si>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</si>
  <si>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</si>
  <si>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</si>
  <si>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</si>
  <si>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</si>
  <si>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</si>
  <si>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</si>
  <si>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</si>
  <si>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</si>
  <si>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</si>
  <si>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</si>
  <si>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</si>
  <si>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</si>
  <si>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</si>
  <si>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</si>
  <si>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</si>
  <si>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</si>
  <si>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</si>
  <si>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</si>
  <si>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</si>
  <si>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</si>
  <si>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</si>
  <si>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</si>
  <si>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</si>
  <si>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</si>
  <si>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</si>
  <si>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</si>
  <si>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</si>
  <si>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</si>
  <si>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</si>
  <si>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</si>
  <si>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</si>
  <si>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</si>
  <si>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</si>
  <si>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</si>
  <si>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</si>
  <si>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</si>
  <si>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</si>
  <si>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</si>
  <si>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</si>
  <si>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</si>
  <si>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</si>
  <si>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</si>
  <si>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</si>
  <si>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</si>
  <si>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</si>
  <si>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</si>
  <si>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</si>
  <si>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</si>
  <si>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</si>
  <si>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</si>
  <si>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</si>
  <si>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</si>
  <si>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</si>
  <si>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</si>
  <si>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</si>
  <si>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</si>
  <si>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</si>
  <si>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</si>
  <si>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</si>
  <si>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</si>
  <si>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</si>
  <si>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</si>
  <si>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</si>
  <si>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</si>
  <si>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</si>
  <si>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</si>
  <si>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</si>
  <si>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</si>
  <si>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</si>
  <si>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</si>
  <si>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</si>
  <si>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</si>
  <si>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</si>
  <si>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</si>
  <si>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</si>
  <si>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</si>
  <si>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</si>
  <si>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</si>
  <si>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</si>
  <si>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</si>
  <si>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</si>
  <si>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</si>
  <si>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</si>
  <si>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</si>
  <si>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</si>
  <si>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</si>
  <si>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</si>
  <si>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</si>
  <si>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</si>
  <si>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</si>
  <si>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</si>
  <si>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</si>
  <si>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</si>
  <si>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</si>
  <si>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</si>
  <si>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</si>
  <si>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</si>
  <si>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</si>
  <si>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</si>
  <si>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</si>
  <si>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</si>
  <si>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</si>
  <si>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</si>
  <si>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</si>
  <si>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</si>
  <si>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</si>
  <si>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</si>
  <si>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</si>
  <si>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</si>
  <si>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</si>
  <si>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</si>
  <si>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</si>
  <si>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</si>
  <si>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</si>
  <si>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</si>
  <si>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</si>
  <si>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</si>
  <si>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</si>
  <si>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</si>
  <si>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</si>
  <si>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</si>
  <si>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</si>
  <si>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</si>
  <si>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</si>
  <si>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</si>
  <si>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</si>
  <si>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</si>
  <si>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</si>
  <si>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</si>
  <si>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</si>
  <si>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</si>
  <si>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</si>
  <si>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</si>
  <si>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</si>
  <si>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</si>
  <si>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</si>
  <si>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</si>
  <si>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</si>
  <si>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</si>
  <si>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</si>
  <si>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</si>
  <si>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</si>
  <si>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</si>
  <si>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</si>
  <si>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</si>
  <si>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</si>
  <si>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</si>
  <si>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</si>
  <si>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</si>
  <si>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</si>
  <si>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</si>
  <si>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</si>
  <si>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</si>
  <si>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</si>
  <si>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</si>
  <si>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</si>
  <si>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</si>
  <si>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</si>
  <si>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</si>
  <si>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</si>
  <si>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</si>
  <si>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</si>
  <si>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</si>
  <si>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</si>
  <si>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</si>
  <si>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</si>
  <si>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</si>
  <si>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</si>
  <si>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</si>
  <si>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</si>
  <si>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</si>
  <si>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</si>
  <si>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</si>
  <si>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</si>
  <si>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</si>
  <si>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</si>
  <si>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</si>
  <si>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</si>
  <si>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</si>
  <si>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</si>
  <si>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</si>
  <si>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</si>
  <si>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</si>
  <si>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</si>
  <si>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</si>
  <si>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</si>
  <si>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</si>
  <si>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</si>
  <si>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</si>
  <si>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</si>
  <si>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</si>
  <si>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</si>
  <si>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</si>
  <si>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</si>
  <si>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</si>
  <si>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</si>
  <si>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</si>
  <si>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</si>
  <si>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</si>
  <si>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</si>
  <si>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</si>
  <si>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</si>
  <si>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</si>
  <si>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</si>
  <si>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</si>
  <si>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</si>
  <si>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</si>
  <si>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</si>
  <si>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</si>
  <si>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</si>
  <si>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</si>
  <si>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</si>
  <si>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</si>
  <si>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</si>
  <si>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</si>
  <si>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</si>
  <si>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</si>
  <si>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</si>
  <si>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</si>
  <si>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</si>
  <si>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</si>
  <si>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</si>
  <si>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</si>
  <si>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</si>
  <si>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</si>
  <si>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</si>
  <si>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</si>
  <si>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</si>
  <si>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</si>
  <si>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</si>
  <si>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</si>
  <si>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</si>
  <si>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</si>
  <si>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</si>
  <si>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</si>
  <si>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</si>
  <si>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</si>
  <si>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</si>
  <si>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</si>
  <si>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</si>
  <si>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</si>
  <si>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</si>
  <si>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</si>
  <si>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</si>
  <si>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</si>
  <si>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</si>
  <si>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</si>
  <si>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</si>
  <si>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</si>
  <si>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</si>
  <si>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</si>
  <si>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</si>
  <si>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</si>
  <si>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</si>
  <si>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</si>
  <si>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</si>
  <si>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</si>
  <si>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</si>
  <si>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</si>
  <si>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</si>
  <si>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</si>
  <si>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</si>
  <si>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</si>
  <si>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</si>
  <si>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</si>
  <si>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</si>
  <si>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</si>
  <si>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</si>
  <si>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</si>
  <si>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</si>
  <si>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</si>
  <si>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</si>
  <si>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</si>
  <si>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</si>
  <si>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</si>
  <si>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</si>
  <si>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</si>
  <si>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</si>
  <si>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</si>
  <si>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</si>
  <si>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</si>
  <si>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</si>
  <si>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</si>
  <si>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</si>
  <si>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</si>
  <si>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</si>
  <si>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</si>
  <si>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</si>
  <si>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</si>
  <si>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</si>
  <si>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</si>
  <si>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</si>
  <si>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</si>
  <si>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</si>
  <si>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</si>
  <si>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</si>
  <si>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</si>
  <si>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</si>
  <si>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</si>
  <si>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</si>
  <si>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</si>
  <si>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</si>
  <si>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</si>
  <si>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</si>
  <si>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</si>
  <si>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</si>
  <si>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</si>
  <si>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</si>
  <si>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</si>
  <si>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</si>
  <si>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</si>
  <si>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</si>
  <si>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</si>
  <si>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</si>
  <si>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</si>
  <si>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</si>
  <si>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</si>
  <si>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</si>
  <si>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</si>
  <si>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</si>
  <si>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</si>
  <si>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</si>
  <si>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</si>
  <si>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</si>
  <si>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</si>
  <si>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</si>
  <si>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</si>
  <si>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</si>
  <si>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</si>
  <si>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</si>
  <si>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</si>
  <si>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</si>
  <si>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</si>
  <si>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</si>
  <si>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</si>
  <si>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</si>
  <si>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</si>
  <si>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</si>
  <si>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</si>
  <si>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</si>
  <si>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</si>
  <si>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</si>
  <si>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</si>
  <si>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</si>
  <si>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</si>
  <si>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</si>
  <si>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</si>
  <si>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</si>
  <si>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</si>
  <si>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</si>
  <si>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</si>
  <si>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</si>
  <si>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</si>
  <si>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</si>
  <si>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</si>
  <si>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</si>
  <si>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</si>
  <si>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</si>
  <si>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</si>
  <si>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</si>
  <si>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</si>
  <si>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</si>
  <si>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</si>
  <si>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</si>
  <si>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</si>
  <si>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</si>
  <si>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</si>
  <si>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</si>
  <si>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</si>
  <si>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</si>
  <si>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</si>
  <si>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</si>
  <si>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</si>
  <si>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</si>
  <si>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</si>
  <si>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</si>
  <si>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</si>
  <si>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</si>
  <si>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</si>
  <si>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</si>
  <si>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</si>
  <si>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</si>
  <si>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</si>
  <si>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</si>
  <si>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</si>
  <si>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</si>
  <si>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</si>
  <si>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</si>
  <si>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</si>
  <si>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</si>
  <si>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</si>
  <si>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</si>
  <si>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</si>
  <si>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</si>
  <si>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</si>
  <si>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</si>
  <si>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</si>
  <si>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</si>
  <si>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</si>
  <si>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</si>
  <si>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</si>
  <si>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</si>
  <si>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</si>
  <si>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</si>
  <si>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</si>
  <si>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</si>
  <si>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</si>
  <si>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</si>
  <si>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</si>
  <si>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</si>
  <si>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</si>
  <si>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</si>
  <si>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</si>
  <si>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</si>
  <si>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</si>
  <si>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</si>
  <si>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</si>
  <si>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</si>
  <si>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</si>
  <si>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</si>
  <si>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</si>
  <si>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</si>
  <si>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</si>
  <si>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</si>
  <si>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</si>
  <si>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</si>
  <si>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</si>
  <si>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</si>
  <si>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</si>
  <si>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</si>
  <si>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</si>
  <si>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</si>
  <si>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</si>
  <si>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</si>
  <si>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</si>
  <si>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</si>
  <si>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</si>
  <si>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</si>
  <si>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</si>
  <si>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</si>
  <si>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</si>
  <si>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</si>
  <si>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</si>
  <si>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</si>
  <si>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</si>
  <si>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</si>
  <si>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</si>
  <si>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</si>
  <si>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</si>
  <si>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</si>
  <si>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</si>
  <si>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</si>
  <si>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</si>
  <si>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</si>
  <si>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</si>
  <si>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</si>
  <si>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</si>
  <si>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</si>
  <si>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</si>
  <si>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</si>
  <si>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</si>
  <si>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</si>
  <si>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</si>
  <si>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</si>
  <si>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</si>
  <si>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</si>
  <si>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</si>
  <si>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</si>
  <si>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</si>
  <si>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</si>
  <si>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</si>
  <si>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</si>
  <si>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</si>
  <si>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</si>
  <si>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</si>
  <si>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</si>
  <si>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</si>
  <si>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</si>
  <si>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</si>
  <si>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</si>
  <si>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</si>
  <si>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</si>
  <si>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</si>
  <si>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</si>
  <si>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</si>
  <si>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</si>
  <si>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</si>
  <si>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</si>
  <si>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</si>
  <si>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</si>
  <si>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</si>
  <si>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</si>
  <si>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</si>
  <si>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</si>
  <si>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</si>
  <si>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</si>
  <si>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</si>
  <si>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</si>
  <si>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</si>
  <si>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</si>
  <si>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</si>
  <si>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</si>
  <si>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</si>
  <si>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</si>
  <si>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</si>
  <si>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</si>
  <si>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</si>
  <si>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</si>
  <si>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</si>
  <si>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</si>
  <si>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</si>
  <si>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</si>
  <si>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</si>
  <si>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</si>
  <si>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</si>
  <si>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</si>
  <si>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</si>
  <si>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</si>
  <si>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</si>
  <si>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</si>
  <si>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</si>
  <si>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</si>
  <si>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</si>
  <si>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</si>
  <si>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</si>
  <si>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</si>
  <si>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</si>
  <si>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</si>
  <si>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</si>
  <si>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</si>
  <si>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</si>
  <si>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</si>
  <si>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</si>
  <si>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</si>
  <si>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</si>
  <si>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</si>
  <si>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</si>
  <si>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</si>
  <si>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</si>
  <si>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</si>
  <si>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</si>
  <si>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</si>
  <si>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</si>
  <si>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</si>
  <si>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</si>
  <si>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</si>
  <si>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</si>
  <si>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</si>
  <si>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</si>
  <si>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</si>
  <si>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</si>
  <si>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</si>
  <si>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</si>
  <si>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</si>
  <si>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</si>
  <si>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</si>
  <si>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</si>
  <si>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</si>
  <si>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</si>
  <si>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</si>
  <si>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</si>
  <si>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</si>
  <si>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</si>
  <si>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</si>
  <si>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</si>
  <si>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</si>
  <si>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</si>
  <si>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</si>
  <si>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</si>
  <si>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</si>
  <si>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</si>
  <si>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</si>
  <si>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</si>
  <si>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</si>
  <si>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</si>
  <si>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</si>
  <si>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</si>
  <si>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</si>
  <si>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</si>
  <si>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</si>
  <si>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</si>
  <si>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</si>
  <si>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</si>
  <si>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</si>
  <si>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</si>
  <si>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</si>
  <si>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</si>
  <si>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</si>
  <si>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</si>
  <si>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</si>
  <si>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</si>
  <si>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</si>
  <si>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</si>
  <si>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</si>
  <si>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</si>
  <si>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</si>
  <si>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</si>
  <si>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</si>
  <si>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</si>
  <si>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</si>
  <si>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</si>
  <si>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</si>
  <si>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</si>
  <si>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</si>
  <si>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</si>
  <si>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</si>
  <si>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</si>
  <si>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</si>
  <si>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</si>
  <si>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</si>
  <si>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</si>
  <si>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</si>
  <si>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</si>
  <si>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</si>
  <si>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</si>
  <si>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</si>
  <si>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</si>
  <si>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</si>
  <si>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</si>
  <si>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</si>
  <si>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</si>
  <si>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</si>
  <si>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</si>
  <si>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</si>
  <si>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</si>
  <si>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</si>
  <si>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</si>
  <si>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</si>
  <si>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</si>
  <si>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</si>
  <si>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</si>
  <si>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</si>
  <si>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</si>
  <si>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</si>
  <si>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</si>
  <si>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</si>
  <si>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</si>
  <si>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</si>
  <si>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</si>
  <si>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</si>
  <si>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</si>
  <si>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</si>
  <si>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</si>
  <si>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</si>
  <si>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</si>
  <si>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</si>
  <si>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</si>
  <si>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</si>
  <si>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</si>
  <si>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</si>
  <si>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</si>
  <si>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</si>
  <si>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</si>
  <si>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</si>
  <si>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</si>
  <si>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</si>
  <si>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</si>
  <si>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</si>
  <si>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</si>
  <si>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</si>
  <si>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</si>
  <si>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</si>
  <si>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</si>
  <si>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</si>
  <si>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</si>
  <si>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</si>
  <si>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</si>
  <si>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</si>
  <si>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</si>
  <si>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</si>
  <si>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</si>
  <si>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</si>
  <si>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</si>
  <si>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</si>
  <si>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</si>
  <si>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</si>
  <si>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</si>
  <si>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</si>
  <si>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</si>
  <si>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</si>
  <si>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</si>
  <si>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</si>
  <si>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</si>
  <si>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</si>
  <si>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</si>
  <si>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</si>
  <si>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</si>
  <si>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</si>
  <si>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</si>
  <si>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</si>
  <si>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</si>
  <si>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</si>
  <si>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</si>
  <si>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</si>
  <si>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</si>
  <si>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</si>
  <si>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</si>
  <si>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</si>
  <si>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</si>
  <si>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</si>
  <si>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</si>
  <si>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</si>
  <si>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</si>
  <si>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</si>
  <si>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</si>
  <si>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</si>
  <si>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</si>
  <si>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</si>
  <si>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</si>
  <si>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</si>
  <si>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</si>
  <si>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</si>
  <si>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</si>
  <si>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</si>
  <si>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</si>
  <si>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</si>
  <si>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</si>
  <si>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</si>
  <si>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</si>
  <si>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</si>
  <si>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</si>
  <si>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</si>
  <si>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</si>
  <si>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</si>
  <si>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</si>
  <si>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</si>
  <si>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</si>
  <si>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</si>
  <si>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</si>
  <si>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</si>
  <si>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</si>
  <si>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</si>
  <si>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</si>
  <si>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</si>
  <si>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</si>
  <si>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</si>
  <si>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</si>
  <si>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</si>
  <si>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</si>
  <si>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</si>
  <si>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</si>
  <si>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</si>
  <si>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</si>
  <si>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</si>
  <si>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</si>
  <si>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</si>
  <si>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</si>
  <si>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</si>
  <si>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</si>
  <si>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</si>
  <si>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</si>
  <si>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</si>
  <si>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</si>
  <si>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</si>
  <si>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</si>
  <si>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</si>
  <si>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</si>
  <si>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</si>
  <si>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</si>
  <si>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</si>
  <si>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</si>
  <si>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</si>
  <si>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</si>
  <si>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</si>
  <si>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</si>
  <si>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</si>
  <si>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</si>
  <si>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</si>
  <si>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</si>
  <si>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</si>
  <si>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</si>
  <si>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</si>
  <si>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</si>
  <si>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</si>
  <si>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</si>
  <si>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</si>
  <si>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</si>
  <si>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</si>
  <si>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</si>
  <si>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</si>
  <si>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</si>
  <si>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</si>
  <si>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</si>
  <si>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</si>
  <si>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</si>
  <si>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</si>
  <si>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</si>
  <si>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</si>
  <si>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</si>
  <si>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</si>
  <si>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</si>
  <si>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</si>
  <si>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</si>
  <si>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</si>
  <si>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</si>
  <si>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</si>
  <si>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</si>
  <si>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</si>
  <si>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</si>
  <si>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</si>
  <si>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</si>
  <si>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</si>
  <si>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</si>
  <si>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</si>
  <si>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</si>
  <si>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</si>
  <si>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</si>
  <si>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</si>
  <si>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</si>
  <si>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</si>
  <si>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</si>
  <si>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</si>
  <si>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</si>
  <si>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</si>
  <si>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</si>
  <si>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</si>
  <si>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</si>
  <si>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</si>
  <si>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</si>
  <si>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</si>
  <si>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</si>
  <si>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</si>
  <si>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</si>
  <si>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</si>
  <si>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</si>
  <si>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</si>
  <si>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</si>
  <si>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</si>
  <si>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</si>
  <si>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</si>
  <si>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</si>
  <si>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</si>
  <si>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</si>
  <si>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</si>
  <si>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</si>
  <si>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</si>
  <si>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</si>
  <si>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</si>
  <si>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</si>
  <si>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</si>
  <si>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</si>
  <si>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</si>
  <si>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</si>
  <si>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</si>
  <si>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</si>
  <si>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</si>
  <si>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</si>
  <si>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</si>
  <si>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</si>
  <si>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</si>
  <si>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</si>
  <si>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</si>
  <si>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</si>
  <si>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</si>
  <si>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</si>
  <si>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</si>
  <si>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</si>
  <si>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</si>
  <si>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</si>
  <si>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</si>
  <si>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</si>
  <si>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</si>
  <si>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</si>
  <si>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</si>
  <si>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</si>
  <si>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</si>
  <si>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</si>
  <si>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</si>
  <si>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</si>
  <si>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</si>
  <si>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</si>
  <si>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</si>
  <si>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</si>
  <si>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</si>
  <si>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</si>
  <si>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</si>
  <si>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</si>
  <si>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</si>
  <si>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</si>
  <si>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</si>
  <si>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</si>
  <si>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</si>
  <si>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</si>
  <si>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</si>
  <si>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</si>
  <si>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</si>
  <si>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</si>
  <si>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</si>
  <si>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</si>
  <si>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</si>
  <si>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</si>
  <si>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</si>
  <si>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</si>
  <si>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</si>
  <si>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</si>
  <si>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</si>
  <si>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</si>
  <si>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</si>
  <si>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</si>
  <si>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</si>
  <si>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</si>
  <si>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</si>
  <si>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</si>
  <si>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</si>
  <si>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</si>
  <si>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</si>
  <si>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</si>
  <si>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</si>
  <si>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</si>
  <si>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</si>
  <si>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</si>
  <si>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</si>
  <si>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</si>
  <si>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</si>
  <si>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</si>
  <si>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</si>
  <si>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</si>
  <si>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</si>
  <si>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</si>
  <si>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</si>
  <si>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</si>
  <si>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</si>
  <si>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</si>
  <si>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</si>
  <si>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</si>
  <si>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</si>
  <si>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</si>
  <si>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</si>
  <si>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</si>
  <si>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</si>
  <si>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</si>
  <si>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</si>
  <si>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</si>
  <si>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</si>
  <si>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</si>
  <si>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</si>
  <si>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</si>
  <si>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</si>
  <si>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</si>
  <si>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</si>
  <si>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</si>
  <si>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</si>
  <si>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</si>
  <si>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</si>
  <si>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</si>
  <si>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</si>
  <si>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</si>
  <si>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</si>
  <si>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</si>
  <si>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</si>
  <si>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</si>
  <si>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</si>
  <si>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</si>
  <si>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</si>
  <si>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</si>
  <si>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</si>
  <si>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</si>
  <si>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</si>
  <si>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</si>
  <si>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</si>
  <si>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</si>
  <si>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</si>
  <si>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</si>
  <si>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</si>
  <si>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</si>
  <si>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</si>
  <si>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</si>
  <si>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</si>
  <si>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</si>
  <si>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</si>
  <si>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</si>
  <si>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</si>
  <si>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</si>
  <si>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</si>
  <si>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</si>
  <si>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</si>
  <si>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</si>
  <si>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</si>
  <si>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</si>
  <si>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</si>
  <si>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</si>
  <si>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</si>
  <si>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</si>
  <si>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</si>
  <si>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</si>
  <si>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</si>
  <si>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</si>
  <si>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</si>
  <si>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</si>
  <si>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</si>
  <si>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</si>
  <si>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</si>
  <si>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</si>
  <si>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</si>
  <si>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</si>
  <si>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</si>
  <si>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</si>
  <si>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</si>
  <si>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</si>
  <si>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</si>
  <si>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</si>
  <si>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</si>
  <si>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</si>
  <si>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</si>
  <si>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</si>
  <si>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</si>
  <si>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</si>
  <si>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</si>
  <si>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</si>
  <si>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</si>
  <si>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</si>
  <si>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</si>
  <si>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</si>
  <si>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</si>
  <si>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</si>
  <si>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</si>
  <si>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</si>
  <si>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</si>
  <si>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</si>
  <si>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</si>
  <si>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</si>
  <si>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</si>
  <si>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</si>
  <si>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</si>
  <si>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</si>
  <si>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</si>
  <si>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</si>
  <si>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</si>
  <si>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</si>
  <si>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</si>
  <si>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</si>
  <si>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</si>
  <si>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</si>
  <si>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</si>
  <si>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</si>
  <si>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</si>
  <si>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</si>
  <si>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</si>
  <si>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</si>
  <si>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</si>
  <si>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</si>
  <si>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</si>
  <si>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</si>
  <si>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</si>
  <si>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</si>
  <si>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</si>
  <si>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</si>
  <si>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</si>
  <si>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</si>
  <si>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</si>
  <si>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</si>
  <si>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</si>
  <si>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</si>
  <si>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</si>
  <si>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</si>
  <si>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</si>
  <si>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</si>
  <si>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</si>
  <si>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</si>
  <si>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</si>
  <si>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</si>
  <si>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</si>
  <si>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</si>
  <si>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</si>
  <si>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</si>
  <si>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</si>
  <si>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</si>
  <si>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</si>
  <si>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</si>
  <si>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</si>
  <si>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</si>
  <si>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</si>
  <si>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</si>
  <si>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</si>
  <si>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</si>
  <si>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</si>
  <si>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</si>
  <si>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</si>
  <si>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</si>
  <si>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</si>
  <si>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</si>
  <si>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</si>
  <si>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</si>
  <si>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</si>
  <si>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</si>
  <si>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</si>
  <si>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</si>
  <si>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</si>
  <si>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</si>
  <si>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</si>
  <si>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</si>
  <si>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</si>
  <si>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</si>
  <si>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</si>
  <si>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</si>
  <si>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</si>
  <si>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</si>
  <si>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</si>
  <si>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</si>
  <si>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</si>
  <si>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</si>
  <si>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</si>
  <si>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</si>
  <si>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</si>
  <si>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</si>
  <si>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</si>
  <si>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</si>
  <si>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</si>
  <si>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</si>
  <si>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</si>
  <si>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</si>
  <si>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</si>
  <si>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</si>
  <si>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</si>
  <si>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</si>
  <si>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</si>
  <si>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</si>
  <si>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</si>
  <si>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</si>
  <si>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</si>
  <si>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</si>
  <si>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</si>
  <si>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</si>
  <si>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</si>
  <si>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</si>
  <si>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</si>
  <si>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</si>
  <si>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</si>
  <si>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</si>
  <si>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</si>
  <si>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</si>
  <si>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</si>
  <si>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</si>
  <si>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</si>
  <si>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</si>
  <si>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</si>
  <si>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</si>
  <si>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</si>
  <si>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</si>
  <si>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</si>
  <si>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</si>
  <si>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</si>
  <si>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</si>
  <si>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</si>
  <si>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</si>
  <si>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</si>
  <si>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</si>
  <si>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</si>
  <si>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</si>
  <si>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</si>
  <si>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</si>
  <si>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</si>
  <si>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</si>
  <si>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</si>
  <si>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</si>
  <si>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</si>
  <si>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</si>
  <si>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</si>
  <si>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</si>
  <si>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</si>
  <si>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</si>
  <si>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</si>
  <si>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</si>
  <si>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</si>
  <si>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</si>
  <si>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</si>
  <si>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</si>
  <si>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</si>
  <si>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</si>
  <si>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</si>
  <si>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</si>
  <si>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</si>
  <si>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</si>
  <si>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</si>
  <si>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</si>
  <si>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</si>
  <si>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</si>
  <si>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</si>
  <si>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</si>
  <si>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</si>
  <si>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</si>
  <si>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</si>
  <si>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</si>
  <si>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</si>
  <si>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</si>
  <si>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</si>
  <si>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</si>
  <si>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</si>
  <si>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</si>
  <si>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</si>
  <si>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</si>
  <si>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</si>
  <si>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</si>
  <si>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</si>
  <si>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</si>
  <si>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</si>
  <si>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</si>
  <si>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</si>
  <si>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</si>
  <si>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</si>
  <si>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</si>
  <si>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</si>
  <si>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</si>
  <si>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</si>
  <si>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</si>
  <si>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</si>
  <si>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</si>
  <si>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</si>
  <si>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</si>
  <si>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</si>
  <si>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</si>
  <si>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</si>
  <si>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</si>
  <si>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</si>
  <si>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</si>
  <si>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</si>
  <si>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</si>
  <si>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</si>
  <si>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</si>
  <si>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</si>
  <si>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</si>
  <si>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</si>
  <si>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</si>
  <si>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</si>
  <si>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</si>
  <si>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</si>
  <si>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</si>
  <si>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</si>
  <si>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</si>
  <si>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</si>
  <si>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</si>
  <si>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</si>
  <si>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</si>
  <si>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</si>
  <si>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</si>
  <si>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</si>
  <si>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</si>
  <si>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</si>
  <si>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</si>
  <si>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</si>
  <si>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</si>
  <si>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</si>
  <si>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</si>
  <si>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</si>
  <si>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</si>
  <si>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</si>
  <si>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</si>
  <si>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</si>
  <si>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</si>
  <si>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</si>
  <si>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</si>
  <si>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</si>
  <si>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</si>
  <si>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</si>
  <si>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</si>
  <si>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</si>
  <si>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</si>
  <si>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</si>
  <si>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</si>
  <si>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</si>
  <si>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</si>
  <si>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</si>
  <si>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</si>
  <si>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</si>
  <si>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</si>
  <si>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</si>
  <si>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</si>
  <si>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</si>
  <si>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</si>
  <si>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</si>
  <si>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</si>
  <si>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</si>
  <si>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</si>
  <si>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</si>
  <si>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</si>
  <si>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</si>
  <si>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</si>
  <si>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</si>
  <si>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</si>
  <si>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</si>
  <si>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</si>
  <si>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</si>
  <si>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</si>
  <si>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</si>
  <si>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</si>
  <si>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</si>
  <si>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</si>
  <si>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</si>
  <si>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</si>
  <si>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</si>
  <si>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</si>
  <si>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</si>
  <si>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</si>
  <si>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</si>
  <si>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</si>
  <si>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</si>
  <si>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</si>
  <si>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</si>
  <si>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</si>
  <si>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</si>
  <si>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</si>
  <si>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</si>
  <si>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</si>
  <si>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</si>
  <si>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</si>
  <si>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</si>
  <si>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</si>
  <si>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</si>
  <si>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</si>
  <si>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</si>
  <si>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</si>
  <si>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</si>
  <si>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</si>
  <si>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</si>
  <si>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</si>
  <si>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</si>
  <si>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</si>
  <si>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</si>
  <si>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</si>
  <si>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</si>
  <si>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</si>
  <si>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</si>
  <si>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</si>
  <si>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</si>
  <si>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</si>
  <si>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</si>
  <si>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</si>
  <si>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</si>
  <si>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</si>
  <si>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</si>
  <si>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</si>
  <si>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</si>
  <si>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</si>
  <si>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</si>
  <si>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</si>
  <si>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</si>
  <si>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</si>
  <si>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</si>
  <si>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</si>
  <si>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</si>
  <si>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</si>
  <si>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</si>
  <si>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</si>
  <si>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</si>
  <si>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</si>
  <si>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</si>
  <si>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</si>
  <si>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</si>
  <si>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</si>
  <si>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</si>
  <si>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</si>
  <si>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</si>
  <si>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</si>
  <si>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</si>
  <si>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</si>
  <si>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</si>
  <si>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</si>
  <si>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</si>
  <si>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</si>
  <si>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</si>
  <si>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</si>
  <si>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</si>
  <si>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</si>
  <si>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</si>
  <si>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</si>
  <si>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</si>
  <si>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</si>
  <si>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</si>
  <si>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</si>
  <si>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</si>
  <si>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</si>
  <si>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</si>
  <si>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</si>
  <si>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</si>
  <si>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</si>
  <si>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</si>
  <si>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</si>
  <si>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</si>
  <si>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</si>
  <si>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</si>
  <si>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</si>
  <si>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</si>
  <si>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</si>
  <si>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</si>
  <si>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</si>
  <si>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</si>
  <si>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</si>
  <si>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</si>
  <si>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</si>
  <si>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</si>
  <si>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</si>
  <si>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</si>
  <si>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</si>
  <si>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</si>
  <si>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</si>
  <si>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</si>
  <si>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</si>
  <si>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</si>
  <si>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</si>
  <si>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</si>
  <si>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</si>
  <si>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</si>
  <si>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</si>
  <si>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</si>
  <si>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</si>
  <si>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</si>
  <si>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</si>
  <si>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</si>
  <si>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</si>
  <si>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</si>
  <si>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</si>
  <si>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</si>
  <si>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</si>
  <si>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</si>
  <si>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</si>
  <si>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</si>
  <si>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</si>
  <si>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</si>
  <si>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</si>
  <si>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</si>
  <si>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</si>
  <si>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</si>
  <si>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</si>
  <si>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</si>
  <si>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</si>
  <si>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</si>
  <si>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</si>
  <si>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</si>
  <si>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</si>
  <si>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</si>
  <si>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</si>
  <si>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</si>
  <si>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</si>
  <si>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</si>
  <si>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</si>
  <si>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</si>
  <si>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</si>
  <si>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</si>
  <si>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</si>
  <si>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</si>
  <si>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</si>
  <si>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</si>
  <si>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</si>
  <si>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</si>
  <si>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</si>
  <si>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</si>
  <si>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</si>
  <si>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</si>
  <si>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</si>
  <si>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</si>
  <si>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</si>
  <si>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</si>
  <si>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</si>
  <si>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</si>
  <si>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</si>
  <si>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</si>
  <si>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</si>
  <si>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</si>
  <si>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</si>
  <si>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</si>
  <si>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</si>
  <si>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</si>
  <si>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</si>
  <si>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</si>
  <si>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</si>
  <si>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</si>
  <si>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</si>
  <si>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</si>
  <si>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</si>
  <si>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</si>
  <si>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</si>
  <si>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</si>
  <si>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</si>
  <si>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</si>
  <si>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</si>
  <si>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</si>
  <si>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</si>
  <si>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</si>
  <si>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</si>
  <si>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</si>
  <si>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</si>
  <si>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</si>
  <si>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</si>
  <si>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</si>
  <si>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</si>
  <si>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</si>
  <si>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</si>
  <si>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</si>
  <si>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</si>
  <si>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</si>
  <si>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</si>
  <si>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</si>
  <si>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</si>
  <si>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</si>
  <si>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</si>
  <si>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</si>
  <si>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</si>
  <si>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</si>
  <si>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</si>
  <si>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</si>
  <si>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</si>
  <si>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</si>
  <si>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</si>
  <si>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</si>
  <si>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</si>
  <si>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</si>
  <si>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</si>
  <si>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</si>
  <si>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</si>
  <si>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</si>
  <si>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</si>
  <si>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</si>
  <si>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</si>
  <si>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</si>
  <si>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</si>
  <si>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</si>
  <si>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</si>
  <si>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</si>
  <si>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</si>
  <si>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</si>
  <si>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</si>
  <si>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</si>
  <si>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</si>
  <si>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</si>
  <si>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</si>
  <si>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</si>
  <si>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</si>
  <si>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</si>
  <si>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</si>
  <si>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</si>
  <si>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</si>
  <si>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</si>
  <si>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</si>
  <si>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</si>
  <si>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</si>
  <si>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</si>
  <si>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</si>
  <si>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</si>
  <si>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</si>
  <si>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</si>
  <si>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</si>
  <si>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</si>
  <si>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</si>
  <si>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</si>
  <si>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</si>
  <si>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</si>
  <si>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</si>
  <si>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</si>
  <si>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</si>
  <si>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</si>
  <si>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</si>
  <si>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</si>
  <si>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</si>
  <si>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</si>
  <si>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</si>
  <si>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</si>
  <si>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</si>
  <si>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</si>
  <si>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</si>
  <si>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</si>
  <si>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</si>
  <si>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</si>
  <si>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</si>
  <si>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</si>
  <si>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</si>
  <si>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</si>
  <si>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</si>
  <si>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</si>
  <si>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</si>
  <si>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</si>
  <si>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</si>
  <si>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</si>
  <si>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</si>
  <si>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</si>
  <si>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</si>
  <si>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</si>
  <si>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</si>
  <si>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</si>
  <si>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</si>
  <si>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</si>
  <si>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</si>
  <si>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</si>
  <si>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</si>
  <si>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</si>
  <si>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</si>
  <si>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</si>
  <si>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</si>
  <si>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</si>
  <si>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</si>
  <si>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</si>
  <si>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</si>
  <si>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</si>
  <si>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</si>
  <si>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</si>
  <si>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</si>
  <si>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</si>
  <si>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</si>
  <si>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</si>
  <si>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</si>
  <si>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</si>
  <si>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</si>
  <si>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</si>
  <si>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</si>
  <si>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</si>
  <si>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</si>
  <si>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</si>
  <si>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</si>
  <si>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</si>
  <si>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</si>
  <si>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</si>
  <si>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</si>
  <si>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</si>
  <si>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</si>
  <si>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</si>
  <si>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</si>
  <si>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</si>
  <si>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</si>
  <si>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</si>
  <si>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</si>
  <si>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</si>
  <si>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</si>
  <si>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</si>
  <si>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</si>
  <si>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</si>
  <si>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</si>
  <si>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</si>
  <si>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</si>
  <si>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</si>
  <si>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</si>
  <si>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</si>
  <si>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</si>
  <si>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</si>
  <si>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</si>
  <si>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</si>
  <si>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</si>
  <si>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</si>
  <si>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</si>
  <si>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</si>
  <si>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</si>
  <si>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</si>
  <si>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</si>
  <si>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</si>
  <si>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</si>
  <si>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</si>
  <si>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</si>
  <si>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</si>
  <si>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</si>
  <si>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</si>
  <si>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</si>
  <si>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</si>
  <si>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</si>
  <si>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</si>
  <si>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</si>
  <si>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</si>
  <si>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</si>
  <si>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</si>
  <si>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</si>
  <si>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</si>
  <si>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</si>
  <si>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</si>
  <si>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</si>
  <si>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</si>
  <si>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</si>
  <si>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</si>
  <si>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</si>
  <si>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</si>
  <si>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</si>
  <si>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</si>
  <si>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</si>
  <si>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</si>
  <si>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</si>
  <si>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</si>
  <si>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</si>
  <si>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</si>
  <si>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</si>
  <si>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</si>
  <si>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</si>
  <si>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</si>
  <si>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</si>
  <si>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</si>
  <si>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</si>
  <si>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</si>
  <si>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</si>
  <si>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</si>
  <si>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</si>
  <si>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</si>
  <si>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</si>
  <si>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</si>
  <si>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</si>
  <si>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</si>
  <si>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</si>
  <si>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</si>
  <si>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</si>
  <si>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</si>
  <si>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</si>
  <si>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</si>
  <si>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</si>
  <si>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</si>
  <si>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</si>
  <si>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</si>
  <si>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</si>
  <si>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</si>
  <si>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</si>
  <si>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</si>
  <si>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</si>
  <si>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</si>
  <si>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</si>
  <si>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</si>
  <si>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</si>
  <si>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</si>
  <si>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</si>
  <si>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</si>
  <si>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</si>
  <si>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</si>
  <si>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</si>
  <si>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</si>
  <si>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</si>
  <si>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</si>
  <si>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</si>
  <si>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</si>
  <si>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</si>
  <si>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</si>
  <si>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</si>
  <si>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</si>
  <si>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</si>
  <si>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</si>
  <si>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</si>
  <si>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</si>
  <si>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</si>
  <si>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</si>
  <si>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</si>
  <si>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</si>
  <si>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</si>
  <si>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</si>
  <si>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</si>
  <si>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</si>
  <si>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</si>
  <si>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</si>
  <si>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</si>
  <si>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</si>
  <si>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</si>
  <si>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</si>
  <si>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</si>
  <si>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</si>
  <si>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</si>
  <si>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</si>
  <si>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</si>
  <si>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</si>
  <si>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</si>
  <si>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</si>
  <si>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</si>
  <si>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</si>
  <si>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</si>
  <si>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</si>
  <si>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</si>
  <si>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</si>
  <si>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</si>
  <si>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</si>
  <si>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</si>
  <si>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</si>
  <si>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</si>
  <si>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</si>
  <si>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</si>
  <si>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</si>
  <si>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</si>
  <si>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</si>
  <si>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</si>
  <si>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</si>
  <si>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</si>
  <si>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</si>
  <si>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</si>
  <si>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</si>
  <si>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</si>
  <si>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</si>
  <si>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</si>
  <si>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</si>
  <si>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</si>
  <si>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</si>
  <si>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</si>
  <si>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</si>
  <si>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</si>
  <si>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</si>
  <si>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</si>
  <si>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</si>
  <si>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</si>
  <si>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</si>
  <si>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</si>
  <si>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</si>
  <si>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</si>
  <si>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</si>
  <si>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</si>
  <si>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</si>
  <si>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</si>
  <si>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</si>
  <si>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</si>
  <si>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</si>
  <si>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</si>
  <si>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</si>
  <si>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</si>
  <si>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</si>
  <si>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</si>
  <si>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</si>
  <si>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</si>
  <si>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</si>
  <si>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</si>
  <si>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</si>
  <si>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</si>
  <si>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</si>
  <si>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</si>
  <si>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</si>
  <si>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</si>
  <si>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</si>
  <si>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</si>
  <si>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</si>
  <si>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</si>
  <si>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</si>
  <si>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</si>
  <si>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</si>
  <si>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</si>
  <si>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</si>
  <si>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</si>
  <si>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</si>
  <si>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</si>
  <si>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</si>
  <si>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</si>
  <si>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</si>
  <si>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</si>
  <si>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</si>
  <si>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</si>
  <si>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</si>
  <si>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</si>
  <si>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</si>
  <si>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</si>
  <si>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</si>
  <si>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</si>
  <si>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</si>
  <si>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</si>
  <si>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</si>
  <si>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</si>
  <si>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</si>
  <si>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</si>
  <si>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</si>
  <si>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</si>
  <si>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</si>
  <si>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</si>
  <si>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</si>
  <si>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</si>
  <si>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</si>
  <si>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</si>
  <si>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</si>
  <si>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</si>
  <si>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</si>
  <si>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</si>
  <si>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</si>
  <si>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</si>
  <si>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</si>
  <si>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</si>
  <si>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</si>
  <si>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</si>
  <si>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</si>
  <si>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</si>
  <si>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</si>
  <si>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</si>
  <si>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</si>
  <si>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</si>
  <si>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</si>
  <si>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</si>
  <si>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</si>
  <si>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</si>
  <si>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</si>
  <si>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</si>
  <si>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</si>
  <si>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</si>
  <si>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</si>
  <si>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</si>
  <si>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</si>
  <si>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</si>
  <si>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</si>
  <si>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</si>
  <si>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</si>
  <si>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</si>
  <si>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</si>
  <si>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</si>
  <si>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</si>
  <si>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</si>
  <si>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</si>
  <si>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</si>
  <si>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</si>
  <si>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</si>
  <si>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</si>
  <si>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</si>
  <si>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</si>
  <si>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</si>
  <si>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</si>
  <si>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</si>
  <si>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</si>
  <si>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</si>
  <si>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</si>
  <si>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</si>
  <si>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</si>
  <si>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</si>
  <si>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</si>
  <si>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</si>
  <si>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</si>
  <si>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</si>
  <si>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</si>
  <si>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</si>
  <si>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</si>
  <si>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</si>
  <si>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</si>
  <si>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</si>
  <si>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</si>
  <si>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</si>
  <si>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</si>
  <si>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</si>
  <si>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</si>
  <si>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</si>
  <si>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</si>
  <si>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</si>
  <si>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</si>
  <si>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</si>
  <si>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</si>
  <si>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</si>
  <si>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</si>
  <si>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</si>
  <si>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</si>
  <si>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</si>
  <si>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</si>
  <si>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</si>
  <si>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</si>
  <si>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</si>
  <si>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</si>
  <si>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</si>
  <si>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</si>
  <si>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</si>
  <si>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</si>
  <si>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</si>
  <si>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</si>
  <si>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</si>
  <si>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</si>
  <si>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</si>
  <si>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</si>
  <si>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</si>
  <si>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</si>
  <si>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</si>
  <si>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</si>
  <si>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</si>
  <si>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</si>
  <si>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</si>
  <si>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</si>
  <si>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</si>
  <si>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</si>
  <si>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</si>
  <si>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</si>
  <si>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</si>
  <si>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</si>
  <si>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</si>
  <si>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</si>
  <si>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</si>
  <si>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</si>
  <si>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</si>
  <si>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</si>
  <si>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</si>
  <si>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</si>
  <si>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</si>
  <si>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</si>
  <si>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</si>
  <si>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</si>
  <si>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</si>
  <si>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</si>
  <si>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</si>
  <si>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</si>
  <si>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</si>
  <si>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</si>
  <si>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</si>
  <si>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</si>
  <si>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</si>
  <si>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</si>
  <si>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</si>
  <si>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</si>
  <si>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</si>
  <si>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</si>
  <si>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</si>
  <si>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</si>
  <si>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</si>
  <si>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</si>
  <si>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</si>
  <si>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</si>
  <si>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</si>
  <si>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</si>
  <si>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</si>
  <si>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</si>
  <si>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</si>
  <si>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</si>
  <si>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</si>
  <si>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</si>
  <si>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</si>
  <si>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</si>
  <si>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</si>
  <si>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</si>
  <si>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</si>
  <si>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</si>
  <si>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</si>
  <si>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</si>
  <si>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</si>
  <si>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</si>
  <si>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</si>
  <si>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</si>
  <si>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</si>
  <si>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</si>
  <si>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</si>
  <si>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</si>
  <si>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</si>
  <si>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</si>
  <si>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</si>
  <si>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</si>
  <si>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</si>
  <si>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</si>
  <si>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</si>
  <si>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</si>
  <si>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</si>
  <si>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</si>
  <si>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</si>
  <si>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</si>
  <si>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</si>
  <si>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</si>
  <si>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</si>
  <si>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</si>
  <si>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</si>
  <si>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</si>
  <si>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</si>
  <si>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</si>
  <si>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</si>
  <si>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</si>
  <si>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</si>
  <si>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</si>
  <si>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</si>
  <si>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</si>
  <si>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</si>
  <si>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</si>
  <si>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</si>
  <si>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</si>
  <si>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</si>
  <si>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</si>
  <si>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</si>
  <si>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</si>
  <si>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</si>
  <si>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</si>
  <si>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</si>
  <si>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</si>
  <si>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</si>
  <si>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</si>
  <si>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</si>
  <si>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</si>
  <si>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</si>
  <si>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</si>
  <si>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</si>
  <si>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</si>
  <si>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</si>
  <si>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</si>
  <si>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</si>
  <si>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</si>
  <si>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</si>
  <si>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</si>
  <si>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</si>
  <si>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</si>
  <si>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</si>
  <si>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</si>
  <si>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</si>
  <si>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</si>
  <si>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</si>
  <si>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</si>
  <si>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</si>
  <si>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</si>
  <si>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</si>
  <si>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</si>
  <si>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</si>
  <si>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</si>
  <si>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</si>
  <si>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</si>
  <si>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</si>
  <si>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</si>
  <si>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</si>
  <si>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</si>
  <si>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</si>
  <si>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</si>
  <si>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</si>
  <si>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</si>
  <si>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</si>
  <si>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</si>
  <si>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</si>
  <si>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</si>
  <si>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</si>
  <si>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</si>
  <si>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</si>
  <si>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</si>
  <si>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</si>
  <si>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</si>
  <si>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</si>
  <si>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</si>
  <si>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</si>
  <si>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</si>
  <si>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</si>
  <si>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</si>
  <si>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</si>
  <si>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</si>
  <si>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</si>
  <si>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</si>
  <si>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</si>
  <si>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</si>
  <si>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</si>
  <si>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</si>
  <si>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</si>
  <si>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</si>
  <si>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</si>
  <si>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</si>
  <si>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</si>
  <si>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</si>
  <si>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</si>
  <si>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</si>
  <si>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</si>
  <si>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</si>
  <si>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</si>
  <si>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</si>
  <si>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</si>
  <si>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</si>
  <si>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</si>
  <si>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</si>
  <si>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</si>
  <si>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</si>
  <si>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</si>
  <si>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</si>
  <si>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</si>
  <si>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</si>
  <si>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</si>
  <si>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</si>
  <si>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</si>
  <si>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</si>
  <si>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</si>
  <si>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</si>
  <si>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</si>
  <si>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</si>
  <si>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</si>
  <si>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</si>
  <si>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</si>
  <si>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</si>
  <si>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</si>
  <si>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</si>
  <si>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</si>
  <si>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</si>
  <si>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</si>
  <si>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</si>
  <si>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</si>
  <si>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</si>
  <si>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</si>
  <si>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</si>
  <si>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</si>
  <si>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</si>
  <si>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</si>
  <si>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</si>
  <si>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</si>
  <si>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</si>
  <si>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</si>
  <si>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</si>
  <si>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</si>
  <si>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</si>
  <si>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</si>
  <si>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</si>
  <si>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</si>
  <si>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</si>
  <si>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</si>
  <si>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</si>
  <si>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</si>
  <si>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</si>
  <si>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</si>
  <si>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</si>
  <si>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</si>
  <si>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</si>
  <si>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</si>
  <si>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</si>
  <si>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</si>
  <si>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</si>
  <si>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</si>
  <si>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</si>
  <si>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</si>
  <si>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</si>
  <si>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</si>
  <si>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</si>
  <si>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</si>
  <si>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</si>
  <si>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</si>
  <si>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</si>
  <si>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</si>
  <si>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</si>
  <si>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</si>
  <si>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</si>
  <si>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</si>
  <si>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</si>
  <si>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</si>
  <si>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</si>
  <si>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</si>
  <si>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</si>
  <si>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</si>
  <si>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</si>
  <si>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</si>
  <si>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</si>
  <si>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</si>
  <si>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</si>
  <si>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</si>
  <si>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</si>
  <si>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</si>
  <si>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</si>
  <si>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</si>
  <si>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</si>
  <si>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</si>
  <si>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</si>
  <si>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</si>
  <si>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</si>
  <si>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</si>
  <si>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</si>
  <si>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</si>
  <si>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</si>
  <si>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</si>
  <si>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</si>
  <si>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</si>
  <si>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</si>
  <si>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</si>
  <si>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</si>
  <si>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</si>
  <si>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</si>
  <si>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</si>
  <si>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</si>
  <si>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</si>
  <si>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</si>
  <si>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</si>
  <si>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</si>
  <si>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</si>
  <si>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</si>
  <si>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</si>
  <si>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</si>
  <si>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</si>
  <si>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</si>
  <si>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</si>
  <si>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</si>
  <si>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</si>
  <si>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</si>
  <si>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</si>
  <si>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</si>
  <si>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</si>
  <si>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</si>
  <si>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</si>
  <si>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</si>
  <si>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</si>
  <si>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</si>
  <si>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</si>
  <si>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</si>
  <si>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</si>
  <si>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</si>
  <si>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</si>
  <si>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</si>
  <si>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</si>
  <si>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</si>
  <si>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</si>
  <si>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</si>
  <si>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</si>
  <si>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</si>
  <si>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</si>
  <si>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</si>
  <si>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</si>
  <si>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</si>
  <si>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</si>
  <si>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</si>
  <si>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</si>
  <si>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</si>
  <si>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</si>
  <si>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</si>
  <si>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</si>
  <si>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</si>
  <si>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</si>
  <si>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</si>
  <si>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</si>
  <si>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</si>
  <si>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</si>
  <si>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</si>
  <si>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</si>
  <si>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</si>
  <si>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</si>
  <si>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</si>
  <si>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</si>
  <si>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</si>
  <si>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</si>
  <si>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</si>
  <si>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</si>
  <si>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</si>
  <si>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</si>
  <si>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</si>
  <si>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</si>
  <si>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</si>
  <si>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</si>
  <si>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</si>
  <si>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</si>
  <si>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</si>
  <si>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</si>
  <si>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</si>
  <si>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</si>
  <si>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</si>
  <si>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</si>
  <si>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</si>
  <si>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</si>
  <si>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</si>
  <si>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</si>
  <si>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</si>
  <si>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</si>
  <si>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</si>
  <si>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</si>
  <si>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</si>
  <si>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</si>
  <si>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</si>
  <si>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</si>
  <si>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</si>
  <si>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</si>
  <si>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</si>
  <si>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</si>
  <si>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</si>
  <si>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</si>
  <si>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</si>
  <si>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</si>
  <si>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</si>
  <si>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</si>
  <si>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</si>
  <si>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</si>
  <si>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</si>
  <si>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</si>
  <si>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</si>
  <si>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</si>
  <si>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</si>
  <si>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</si>
  <si>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</si>
  <si>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</si>
  <si>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</si>
  <si>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</si>
  <si>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</si>
  <si>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</si>
  <si>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</si>
  <si>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</si>
  <si>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</si>
  <si>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</si>
  <si>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</si>
  <si>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</si>
  <si>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</si>
  <si>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</si>
  <si>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</si>
  <si>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</si>
  <si>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</si>
  <si>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</si>
  <si>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</si>
  <si>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</si>
  <si>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</si>
  <si>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</si>
  <si>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</si>
  <si>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</si>
  <si>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</si>
  <si>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</si>
  <si>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</si>
  <si>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</si>
  <si>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</si>
  <si>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</si>
  <si>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</si>
  <si>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</si>
  <si>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</si>
  <si>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</si>
  <si>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</si>
  <si>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</si>
  <si>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</si>
  <si>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</si>
  <si>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</si>
  <si>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</si>
  <si>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</si>
  <si>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</si>
  <si>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</si>
  <si>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</si>
  <si>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</si>
  <si>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</si>
  <si>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</si>
  <si>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</si>
  <si>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</si>
  <si>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</si>
  <si>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</si>
  <si>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</si>
  <si>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</si>
  <si>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</si>
  <si>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</si>
  <si>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</si>
  <si>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</si>
  <si>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</si>
  <si>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</si>
  <si>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</si>
  <si>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</si>
  <si>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</si>
  <si>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</si>
  <si>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</si>
  <si>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</si>
  <si>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</si>
  <si>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</si>
  <si>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</si>
  <si>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</si>
  <si>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</si>
  <si>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</si>
  <si>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</si>
  <si>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</si>
  <si>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</si>
  <si>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</si>
  <si>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</si>
  <si>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</si>
  <si>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</si>
  <si>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</si>
  <si>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</si>
  <si>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</si>
  <si>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</si>
  <si>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</si>
  <si>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</si>
  <si>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</si>
  <si>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</si>
  <si>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</si>
  <si>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</si>
  <si>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</si>
  <si>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</si>
  <si>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</si>
  <si>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</si>
  <si>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</si>
  <si>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</si>
  <si>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</si>
  <si>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</si>
  <si>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</si>
  <si>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</si>
  <si>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</si>
  <si>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</si>
  <si>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</si>
  <si>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</si>
  <si>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</si>
  <si>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</si>
  <si>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</si>
  <si>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</si>
  <si>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</si>
  <si>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</si>
  <si>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</si>
  <si>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</si>
  <si>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</si>
  <si>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</si>
  <si>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</si>
  <si>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</si>
  <si>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</si>
  <si>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</si>
  <si>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</si>
  <si>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</si>
  <si>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</si>
  <si>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</si>
  <si>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</si>
  <si>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</si>
  <si>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</si>
  <si>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</si>
  <si>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</si>
  <si>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</si>
  <si>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</si>
  <si>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</si>
  <si>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</si>
  <si>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</si>
  <si>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</si>
  <si>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</si>
  <si>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</si>
  <si>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</si>
  <si>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</si>
  <si>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</si>
  <si>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</si>
  <si>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</si>
  <si>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</si>
  <si>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</si>
  <si>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</si>
  <si>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</si>
  <si>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</si>
  <si>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</si>
  <si>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</si>
  <si>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</si>
  <si>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</si>
  <si>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</si>
  <si>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</si>
  <si>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</si>
  <si>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</si>
  <si>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</si>
  <si>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</si>
  <si>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</si>
  <si>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</si>
  <si>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</si>
  <si>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</si>
  <si>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</si>
  <si>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</si>
  <si>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</si>
  <si>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</si>
  <si>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</si>
  <si>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</si>
  <si>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</si>
  <si>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</si>
  <si>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</si>
  <si>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</si>
  <si>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</si>
  <si>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</si>
  <si>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</si>
  <si>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</si>
  <si>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</si>
  <si>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</si>
  <si>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</si>
  <si>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</si>
  <si>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</si>
  <si>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</si>
  <si>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</si>
  <si>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</si>
  <si>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</si>
  <si>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</si>
  <si>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</si>
  <si>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</si>
  <si>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</si>
  <si>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</si>
  <si>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</si>
  <si>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</si>
  <si>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</si>
  <si>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</si>
  <si>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</si>
  <si>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</si>
  <si>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</si>
  <si>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</si>
  <si>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</si>
  <si>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</si>
  <si>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</si>
  <si>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</si>
  <si>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</si>
  <si>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</si>
  <si>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</si>
  <si>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</si>
  <si>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</si>
  <si>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</si>
  <si>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</si>
  <si>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</si>
  <si>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</si>
  <si>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</si>
  <si>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</si>
  <si>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</si>
  <si>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</si>
  <si>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</si>
  <si>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</si>
  <si>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</si>
  <si>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</si>
  <si>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</si>
  <si>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</si>
  <si>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</si>
  <si>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</si>
  <si>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</si>
  <si>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</si>
  <si>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</si>
  <si>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</si>
  <si>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</si>
  <si>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</si>
  <si>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</si>
  <si>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</si>
  <si>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</si>
  <si>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</si>
  <si>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</si>
  <si>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</si>
  <si>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</si>
  <si>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</si>
  <si>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</si>
  <si>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</si>
  <si>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</si>
  <si>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</si>
  <si>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</si>
  <si>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</si>
  <si>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</si>
  <si>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</si>
  <si>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</si>
  <si>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</si>
  <si>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</si>
  <si>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</si>
  <si>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</si>
  <si>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</si>
  <si>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</si>
  <si>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</si>
  <si>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</si>
  <si>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</si>
  <si>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</si>
  <si>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</si>
  <si>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</si>
  <si>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</si>
  <si>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</si>
  <si>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</si>
  <si>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</si>
  <si>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</si>
  <si>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</si>
  <si>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</si>
  <si>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</si>
  <si>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</si>
  <si>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</si>
  <si>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</si>
  <si>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</si>
  <si>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</si>
  <si>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</si>
  <si>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</si>
  <si>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</si>
  <si>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</si>
  <si>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</si>
  <si>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</si>
  <si>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</si>
  <si>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</si>
  <si>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</si>
  <si>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</si>
  <si>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</si>
  <si>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</si>
  <si>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</si>
  <si>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</si>
  <si>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</si>
  <si>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</si>
  <si>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</si>
  <si>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</si>
  <si>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</si>
  <si>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</si>
  <si>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</si>
  <si>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</si>
  <si>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</si>
  <si>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</si>
  <si>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</si>
  <si>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</si>
  <si>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</si>
  <si>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</si>
  <si>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</si>
  <si>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</si>
  <si>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</si>
  <si>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</si>
  <si>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</si>
  <si>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</si>
  <si>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</si>
  <si>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</si>
  <si>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</si>
  <si>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</si>
  <si>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</si>
  <si>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</si>
  <si>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</si>
  <si>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</si>
  <si>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</si>
  <si>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</si>
  <si>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</si>
  <si>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</si>
  <si>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</si>
  <si>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</si>
  <si>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</si>
  <si>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</si>
  <si>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</si>
  <si>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</si>
  <si>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</si>
  <si>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</si>
  <si>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</si>
  <si>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</si>
  <si>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</si>
  <si>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</si>
  <si>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</si>
  <si>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</si>
  <si>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</si>
  <si>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</si>
  <si>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</si>
  <si>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</si>
  <si>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</si>
  <si>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</si>
  <si>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</si>
  <si>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</si>
  <si>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</si>
  <si>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</si>
  <si>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</si>
  <si>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</si>
  <si>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</si>
  <si>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</si>
  <si>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</si>
  <si>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</si>
  <si>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</si>
  <si>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</si>
  <si>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</si>
  <si>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</si>
  <si>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</si>
  <si>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</si>
  <si>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</si>
  <si>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</si>
  <si>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</si>
  <si>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</si>
  <si>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</si>
  <si>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</si>
  <si>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</si>
  <si>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</si>
  <si>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</si>
  <si>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</si>
  <si>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</si>
  <si>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</si>
  <si>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</si>
  <si>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</si>
  <si>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</si>
  <si>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</si>
  <si>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</si>
  <si>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</si>
  <si>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</si>
  <si>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</si>
  <si>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</si>
  <si>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</si>
  <si>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</si>
  <si>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</si>
  <si>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</si>
  <si>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</si>
  <si>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</si>
  <si>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</si>
  <si>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</si>
  <si>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</si>
  <si>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</si>
  <si>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</si>
  <si>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</si>
  <si>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</si>
  <si>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</si>
  <si>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</si>
  <si>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</si>
  <si>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</si>
  <si>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</si>
  <si>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</si>
  <si>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</si>
  <si>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</si>
  <si>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</si>
  <si>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</si>
  <si>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</si>
  <si>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</si>
  <si>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</si>
  <si>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</si>
  <si>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</si>
  <si>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</si>
  <si>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</si>
  <si>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</si>
  <si>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</si>
  <si>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</si>
  <si>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</si>
  <si>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</si>
  <si>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</si>
  <si>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</si>
  <si>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</si>
  <si>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</si>
  <si>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</si>
  <si>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</si>
  <si>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</si>
  <si>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</si>
  <si>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</si>
  <si>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</si>
  <si>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</si>
  <si>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</si>
  <si>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</si>
  <si>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</si>
  <si>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</si>
  <si>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</si>
  <si>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</si>
  <si>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</si>
  <si>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</si>
  <si>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</si>
  <si>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</si>
  <si>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</si>
  <si>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</si>
  <si>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</si>
  <si>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</si>
  <si>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</si>
  <si>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</si>
  <si>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</si>
  <si>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</si>
  <si>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</si>
  <si>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</si>
  <si>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</si>
  <si>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</si>
  <si>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</si>
  <si>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</si>
  <si>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</si>
  <si>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</si>
  <si>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</si>
  <si>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</si>
  <si>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</si>
  <si>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</si>
  <si>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</si>
  <si>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</si>
  <si>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</si>
  <si>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</si>
  <si>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</si>
  <si>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</si>
  <si>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</si>
  <si>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</si>
  <si>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</si>
  <si>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</si>
  <si>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</si>
  <si>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</si>
  <si>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</si>
  <si>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</si>
  <si>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</si>
  <si>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</si>
  <si>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</si>
  <si>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</si>
  <si>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</si>
  <si>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</si>
  <si>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</si>
  <si>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</si>
  <si>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</si>
  <si>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</si>
  <si>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</si>
  <si>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</si>
  <si>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</si>
  <si>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</si>
  <si>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</si>
  <si>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</si>
  <si>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</si>
  <si>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</si>
  <si>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</si>
  <si>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</si>
  <si>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</si>
  <si>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</si>
  <si>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</si>
  <si>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</si>
  <si>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</si>
  <si>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</si>
  <si>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</si>
  <si>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</si>
  <si>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</si>
  <si>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</si>
  <si>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</si>
  <si>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</si>
  <si>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</si>
  <si>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</si>
  <si>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</si>
  <si>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</si>
  <si>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</si>
  <si>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</si>
  <si>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</si>
  <si>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</si>
  <si>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</si>
  <si>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</si>
  <si>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</si>
  <si>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</si>
  <si>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</si>
  <si>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</si>
  <si>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</si>
  <si>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</si>
  <si>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</si>
  <si>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</si>
  <si>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</si>
  <si>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</si>
  <si>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</si>
  <si>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</si>
  <si>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</si>
  <si>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</si>
  <si>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</si>
  <si>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</si>
  <si>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</si>
  <si>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</si>
  <si>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</si>
  <si>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</si>
  <si>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</si>
  <si>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</si>
  <si>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</si>
  <si>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</si>
  <si>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</si>
  <si>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</si>
  <si>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</si>
  <si>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</si>
  <si>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</si>
  <si>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</si>
  <si>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</si>
  <si>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</si>
  <si>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</si>
  <si>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</si>
  <si>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</si>
  <si>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</si>
  <si>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</si>
  <si>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</si>
  <si>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</si>
  <si>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</si>
  <si>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</si>
  <si>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</si>
  <si>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</si>
  <si>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</si>
  <si>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</si>
  <si>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</si>
  <si>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</si>
  <si>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</si>
  <si>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</si>
  <si>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</si>
  <si>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</si>
  <si>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</si>
  <si>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</si>
  <si>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</si>
  <si>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</si>
  <si>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</si>
  <si>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</si>
  <si>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</si>
  <si>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</si>
  <si>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</si>
  <si>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</si>
  <si>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</si>
  <si>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</si>
  <si>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</si>
  <si>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</si>
  <si>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</si>
  <si>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</si>
  <si>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</si>
  <si>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</si>
  <si>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</si>
  <si>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</si>
  <si>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</si>
  <si>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</si>
  <si>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</si>
  <si>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</si>
  <si>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</si>
  <si>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</si>
  <si>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</si>
  <si>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</si>
  <si>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</si>
  <si>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</si>
  <si>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</si>
  <si>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</si>
  <si>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</si>
  <si>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</si>
  <si>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</si>
  <si>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</si>
  <si>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</si>
  <si>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</si>
  <si>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</si>
  <si>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</si>
  <si>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</si>
  <si>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</si>
  <si>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</si>
  <si>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</si>
  <si>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</si>
  <si>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</si>
  <si>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</si>
  <si>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</si>
  <si>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</si>
  <si>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</si>
  <si>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</si>
  <si>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</si>
  <si>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</si>
  <si>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</si>
  <si>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</si>
  <si>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</si>
  <si>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</si>
  <si>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</si>
  <si>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</si>
  <si>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</si>
  <si>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</si>
  <si>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</si>
  <si>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</si>
  <si>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</si>
  <si>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</si>
  <si>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</si>
  <si>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</si>
  <si>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</si>
  <si>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</si>
  <si>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</si>
  <si>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</si>
  <si>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</si>
  <si>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</si>
  <si>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</si>
  <si>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</si>
  <si>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</si>
  <si>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</si>
  <si>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</si>
  <si>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</si>
  <si>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</si>
  <si>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</si>
  <si>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</si>
  <si>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</si>
  <si>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</si>
  <si>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</si>
  <si>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</si>
  <si>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</si>
  <si>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</si>
  <si>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</si>
  <si>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</si>
  <si>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</si>
  <si>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</si>
  <si>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</si>
  <si>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</si>
  <si>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</si>
  <si>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</si>
  <si>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</si>
  <si>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</si>
  <si>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</si>
  <si>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</si>
  <si>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</si>
  <si>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</si>
  <si>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</si>
  <si>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</si>
  <si>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</si>
  <si>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</si>
  <si>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</si>
  <si>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</si>
  <si>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</si>
  <si>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</si>
  <si>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</si>
  <si>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</si>
  <si>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</si>
  <si>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</si>
  <si>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</si>
  <si>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</si>
  <si>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</si>
  <si>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</si>
  <si>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</si>
  <si>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</si>
  <si>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</si>
  <si>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</si>
  <si>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</si>
  <si>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</si>
  <si>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</si>
  <si>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</si>
  <si>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</si>
  <si>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</si>
  <si>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</si>
  <si>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</si>
  <si>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</si>
  <si>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</si>
  <si>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</si>
  <si>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</si>
  <si>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</si>
  <si>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</si>
  <si>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</si>
  <si>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</si>
  <si>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</si>
  <si>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</si>
  <si>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</si>
  <si>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</si>
  <si>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</si>
  <si>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</si>
  <si>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</si>
  <si>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</si>
  <si>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</si>
  <si>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</si>
  <si>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</si>
  <si>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</si>
  <si>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</si>
  <si>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</si>
  <si>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</si>
  <si>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</si>
  <si>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</si>
  <si>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</si>
  <si>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</si>
  <si>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</si>
  <si>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</si>
  <si>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</si>
  <si>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</si>
  <si>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</si>
  <si>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</si>
  <si>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</si>
  <si>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</si>
  <si>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</si>
  <si>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</si>
  <si>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</si>
  <si>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</si>
  <si>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</si>
  <si>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</si>
  <si>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</si>
  <si>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</si>
  <si>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</si>
  <si>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</si>
  <si>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</si>
  <si>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</si>
  <si>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</si>
  <si>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</si>
  <si>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</si>
  <si>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</si>
  <si>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</si>
  <si>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</si>
  <si>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</si>
  <si>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</si>
  <si>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</si>
  <si>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</si>
  <si>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</si>
  <si>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</si>
  <si>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</si>
  <si>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</si>
  <si>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</si>
  <si>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</si>
  <si>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</si>
  <si>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</si>
  <si>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</si>
  <si>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</si>
  <si>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</si>
  <si>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</si>
  <si>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</si>
  <si>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</si>
  <si>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</si>
  <si>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</si>
  <si>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</si>
  <si>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</si>
  <si>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</si>
  <si>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</si>
  <si>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</si>
  <si>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</si>
  <si>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</si>
  <si>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</si>
  <si>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</si>
  <si>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</si>
  <si>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</si>
  <si>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</si>
  <si>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</si>
  <si>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</si>
  <si>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</si>
  <si>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</si>
  <si>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</si>
  <si>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</si>
  <si>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</si>
  <si>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</si>
  <si>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</si>
  <si>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</si>
  <si>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</si>
  <si>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</si>
  <si>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</si>
  <si>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</si>
  <si>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</si>
  <si>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</si>
  <si>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</si>
  <si>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</si>
  <si>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</si>
  <si>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</si>
  <si>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</si>
  <si>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</si>
  <si>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</si>
  <si>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</si>
  <si>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</si>
  <si>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</si>
  <si>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</si>
  <si>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</si>
  <si>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</si>
  <si>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</si>
  <si>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</si>
  <si>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</si>
  <si>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</si>
  <si>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</si>
  <si>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</si>
  <si>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</si>
  <si>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</si>
  <si>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</si>
  <si>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</si>
  <si>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</si>
  <si>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</si>
  <si>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</si>
  <si>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</si>
  <si>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</si>
  <si>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</si>
  <si>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</si>
  <si>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</si>
  <si>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</si>
  <si>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</si>
  <si>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</si>
  <si>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</si>
  <si>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</si>
  <si>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</si>
  <si>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</si>
  <si>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</si>
  <si>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</si>
  <si>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</si>
  <si>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</si>
  <si>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</si>
  <si>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</si>
  <si>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</si>
  <si>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</si>
  <si>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</si>
  <si>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</si>
  <si>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</si>
  <si>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</si>
  <si>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</si>
  <si>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</si>
  <si>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</si>
  <si>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</si>
  <si>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</si>
  <si>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</si>
  <si>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</si>
  <si>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</si>
  <si>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</si>
  <si>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</si>
  <si>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</si>
  <si>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</si>
  <si>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</si>
  <si>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</si>
  <si>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</si>
  <si>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</si>
  <si>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</si>
  <si>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</si>
  <si>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</si>
  <si>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</si>
  <si>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</si>
  <si>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</si>
  <si>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</si>
  <si>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</si>
  <si>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</si>
  <si>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</si>
  <si>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</si>
  <si>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</si>
  <si>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</si>
  <si>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</si>
  <si>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</si>
  <si>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</si>
  <si>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</si>
  <si>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</si>
  <si>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</si>
  <si>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</si>
  <si>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</si>
  <si>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</si>
  <si>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</si>
  <si>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</si>
  <si>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</si>
  <si>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</si>
  <si>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</si>
  <si>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</si>
  <si>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</si>
  <si>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</si>
  <si>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</si>
  <si>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</si>
  <si>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</si>
  <si>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</si>
  <si>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</si>
  <si>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</si>
  <si>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</si>
  <si>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</si>
  <si>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</si>
  <si>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</si>
  <si>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</si>
  <si>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</si>
  <si>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</si>
  <si>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</si>
  <si>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</si>
  <si>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</si>
  <si>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</si>
  <si>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</si>
  <si>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</si>
  <si>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</si>
  <si>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</si>
  <si>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</si>
  <si>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</si>
  <si>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</si>
  <si>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</si>
  <si>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</si>
  <si>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</si>
  <si>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</si>
  <si>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</si>
  <si>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</si>
  <si>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</si>
  <si>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</si>
  <si>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</si>
  <si>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</si>
  <si>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</si>
  <si>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</si>
  <si>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</si>
  <si>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</si>
  <si>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</si>
  <si>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</si>
  <si>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</si>
  <si>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</si>
  <si>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</si>
  <si>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</si>
  <si>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</si>
  <si>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</si>
  <si>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</si>
  <si>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</si>
  <si>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</si>
  <si>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</si>
  <si>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</si>
  <si>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</si>
  <si>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</si>
  <si>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</si>
  <si>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</si>
  <si>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</si>
  <si>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</si>
  <si>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</si>
  <si>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</si>
  <si>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</si>
  <si>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</si>
  <si>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</si>
  <si>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</si>
  <si>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</si>
  <si>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</si>
  <si>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</si>
  <si>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</si>
  <si>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</si>
  <si>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</si>
  <si>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</si>
  <si>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</si>
  <si>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</si>
  <si>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</si>
  <si>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</si>
  <si>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</si>
  <si>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</si>
  <si>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</si>
  <si>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</si>
  <si>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</si>
  <si>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</si>
  <si>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</si>
  <si>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</si>
  <si>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</si>
  <si>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</si>
  <si>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</si>
  <si>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</si>
  <si>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</si>
  <si>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</si>
  <si>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</si>
  <si>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</si>
  <si>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</si>
  <si>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</si>
  <si>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</si>
  <si>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</si>
  <si>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</si>
  <si>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</si>
  <si>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</si>
  <si>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</si>
  <si>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</si>
  <si>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</si>
  <si>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</si>
  <si>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</si>
  <si>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</si>
  <si>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</si>
  <si>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</si>
  <si>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</si>
  <si>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</si>
  <si>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</si>
  <si>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</si>
  <si>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</si>
  <si>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</si>
  <si>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</si>
  <si>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</si>
  <si>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</si>
  <si>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</si>
  <si>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</si>
  <si>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</si>
  <si>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</si>
  <si>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</si>
  <si>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</si>
  <si>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</si>
  <si>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</si>
  <si>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</si>
  <si>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</si>
  <si>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</si>
  <si>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</si>
  <si>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</si>
  <si>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</si>
  <si>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</si>
  <si>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</si>
  <si>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</si>
  <si>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</si>
  <si>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</si>
  <si>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</si>
  <si>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</si>
  <si>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</si>
  <si>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</si>
  <si>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</si>
  <si>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</si>
  <si>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</si>
  <si>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</si>
  <si>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</si>
  <si>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</si>
  <si>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</si>
  <si>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</si>
  <si>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</si>
  <si>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</si>
  <si>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</si>
  <si>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</si>
  <si>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</si>
  <si>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</si>
  <si>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</si>
  <si>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</si>
  <si>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</si>
  <si>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</si>
  <si>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</si>
  <si>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</si>
  <si>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</si>
  <si>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</si>
  <si>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</si>
  <si>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</si>
  <si>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</si>
  <si>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</si>
  <si>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</si>
  <si>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</si>
  <si>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</si>
  <si>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</si>
  <si>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</si>
  <si>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</si>
  <si>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</si>
  <si>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</si>
  <si>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</si>
  <si>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</si>
  <si>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</si>
  <si>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</si>
  <si>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</si>
  <si>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</si>
  <si>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</si>
  <si>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</si>
  <si>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</si>
  <si>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</si>
  <si>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</si>
  <si>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</si>
  <si>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</si>
  <si>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</si>
  <si>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</si>
  <si>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</si>
  <si>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</si>
  <si>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</si>
  <si>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</si>
  <si>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</si>
  <si>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</si>
  <si>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</si>
  <si>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</si>
  <si>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</si>
  <si>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</si>
  <si>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</si>
  <si>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</si>
  <si>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</si>
  <si>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</si>
  <si>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</si>
  <si>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</si>
  <si>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</si>
  <si>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</si>
  <si>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</si>
  <si>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</si>
  <si>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</si>
  <si>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</si>
  <si>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</si>
  <si>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</si>
  <si>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</si>
  <si>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</si>
  <si>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</si>
  <si>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</si>
  <si>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</si>
  <si>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</si>
  <si>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</si>
  <si>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</si>
  <si>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</si>
  <si>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</si>
  <si>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</si>
  <si>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</si>
  <si>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</si>
  <si>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</si>
  <si>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</si>
  <si>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</si>
  <si>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</si>
  <si>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</si>
  <si>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</si>
  <si>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</si>
  <si>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</si>
  <si>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</si>
  <si>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</si>
  <si>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</si>
  <si>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</si>
  <si>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</si>
  <si>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</si>
  <si>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</si>
  <si>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</si>
  <si>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</si>
  <si>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</si>
  <si>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</si>
  <si>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</si>
  <si>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</si>
  <si>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</si>
  <si>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</si>
  <si>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</si>
  <si>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</si>
  <si>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</si>
  <si>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</si>
  <si>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</si>
  <si>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</si>
  <si>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</si>
  <si>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</si>
  <si>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</si>
  <si>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</si>
  <si>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</si>
  <si>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</si>
  <si>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</si>
  <si>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</si>
  <si>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</si>
  <si>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</si>
  <si>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</si>
  <si>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</si>
  <si>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</si>
  <si>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</si>
  <si>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</si>
  <si>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</si>
  <si>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</si>
  <si>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</si>
  <si>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</si>
  <si>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</si>
  <si>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</si>
  <si>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</si>
  <si>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</si>
  <si>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</si>
  <si>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</si>
  <si>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</si>
  <si>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</si>
  <si>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</si>
  <si>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</si>
  <si>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</si>
  <si>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</si>
  <si>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</si>
  <si>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</si>
  <si>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</si>
  <si>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</si>
  <si>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</si>
  <si>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</si>
  <si>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</si>
  <si>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</si>
  <si>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</si>
  <si>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</si>
  <si>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</si>
  <si>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</si>
  <si>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</si>
  <si>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</si>
  <si>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</si>
  <si>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</si>
  <si>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</si>
  <si>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</si>
  <si>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</si>
  <si>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</si>
  <si>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</si>
  <si>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</si>
  <si>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</si>
  <si>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</si>
  <si>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</si>
  <si>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</si>
  <si>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</si>
  <si>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</si>
  <si>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</si>
  <si>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</si>
  <si>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</si>
  <si>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</si>
  <si>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</si>
  <si>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</si>
  <si>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</si>
  <si>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</si>
  <si>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</si>
  <si>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</si>
  <si>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</si>
  <si>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</si>
  <si>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</si>
  <si>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</si>
  <si>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</si>
  <si>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</si>
  <si>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</si>
  <si>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</si>
  <si>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</si>
  <si>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</si>
  <si>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</si>
  <si>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</si>
  <si>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</si>
  <si>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</si>
  <si>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</si>
  <si>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</si>
  <si>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</si>
  <si>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</si>
  <si>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</si>
  <si>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</si>
  <si>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</si>
  <si>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</si>
  <si>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</si>
  <si>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</si>
  <si>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</si>
  <si>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</si>
  <si>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</si>
  <si>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</si>
  <si>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</si>
  <si>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</si>
  <si>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</si>
  <si>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</si>
  <si>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</si>
  <si>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</si>
  <si>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</si>
  <si>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</si>
  <si>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</si>
  <si>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</si>
  <si>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</si>
  <si>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</si>
  <si>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</si>
  <si>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</si>
  <si>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</si>
  <si>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</si>
  <si>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</si>
  <si>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</si>
  <si>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</si>
  <si>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</si>
  <si>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</si>
  <si>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</si>
  <si>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</si>
  <si>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</si>
  <si>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</si>
  <si>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</si>
  <si>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</si>
  <si>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</si>
  <si>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</si>
  <si>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</si>
  <si>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</si>
  <si>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</si>
  <si>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</si>
  <si>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</si>
  <si>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</si>
  <si>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</si>
  <si>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</si>
  <si>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</si>
  <si>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</si>
  <si>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</si>
  <si>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</si>
  <si>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</si>
  <si>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</si>
  <si>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</si>
  <si>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</si>
  <si>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</si>
  <si>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</si>
  <si>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</si>
  <si>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</si>
  <si>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</si>
  <si>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</si>
  <si>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</si>
  <si>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</si>
  <si>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</si>
  <si>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</si>
  <si>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</si>
  <si>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</si>
  <si>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</si>
  <si>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</si>
  <si>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</si>
  <si>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</si>
  <si>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</si>
  <si>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</si>
  <si>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</si>
  <si>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</si>
  <si>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</si>
  <si>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</si>
  <si>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</si>
  <si>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</si>
  <si>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</si>
  <si>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</si>
  <si>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</si>
  <si>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</si>
  <si>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</si>
  <si>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</si>
  <si>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</si>
  <si>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</si>
  <si>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</si>
  <si>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</si>
  <si>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</si>
  <si>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</si>
  <si>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</si>
  <si>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</si>
  <si>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</si>
  <si>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</si>
  <si>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</si>
  <si>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</si>
  <si>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</si>
  <si>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</si>
  <si>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</si>
  <si>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</si>
  <si>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</si>
  <si>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</si>
  <si>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</si>
  <si>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</si>
  <si>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</si>
  <si>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</si>
  <si>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</si>
  <si>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</si>
  <si>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</si>
  <si>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</si>
  <si>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</si>
  <si>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</si>
  <si>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</si>
  <si>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</si>
  <si>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</si>
  <si>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</si>
  <si>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</si>
  <si>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</si>
  <si>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</si>
  <si>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</si>
  <si>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</si>
  <si>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</si>
  <si>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</si>
  <si>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</si>
  <si>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</si>
  <si>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</si>
  <si>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</si>
  <si>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</si>
  <si>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</si>
  <si>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</si>
  <si>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</si>
  <si>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</si>
  <si>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</si>
  <si>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</si>
  <si>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</si>
  <si>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</si>
  <si>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</si>
  <si>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</si>
  <si>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</si>
  <si>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</si>
  <si>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</si>
  <si>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</si>
  <si>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</si>
  <si>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</si>
  <si>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</si>
  <si>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</si>
  <si>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</si>
  <si>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</si>
  <si>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</si>
  <si>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</si>
  <si>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</si>
  <si>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</si>
  <si>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</si>
  <si>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</si>
  <si>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</si>
  <si>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</si>
  <si>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</si>
  <si>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</si>
  <si>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</si>
  <si>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</si>
  <si>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</si>
  <si>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</si>
  <si>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</si>
  <si>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</si>
  <si>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</si>
  <si>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</si>
  <si>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</si>
  <si>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</si>
  <si>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</si>
  <si>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</si>
  <si>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</si>
  <si>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</si>
  <si>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</si>
  <si>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</si>
  <si>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</si>
  <si>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</si>
  <si>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</si>
  <si>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</si>
  <si>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</si>
  <si>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</si>
  <si>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</si>
  <si>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</si>
  <si>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</si>
  <si>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</si>
  <si>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</si>
  <si>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</si>
  <si>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</si>
  <si>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</si>
  <si>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</si>
  <si>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</si>
  <si>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</si>
  <si>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</si>
  <si>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</si>
  <si>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</si>
  <si>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</si>
  <si>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</si>
  <si>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</si>
  <si>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</si>
  <si>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</si>
  <si>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</si>
  <si>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</si>
  <si>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</si>
  <si>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</si>
  <si>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</si>
  <si>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</si>
  <si>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</si>
  <si>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</si>
  <si>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</si>
  <si>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</si>
  <si>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</si>
  <si>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</si>
  <si>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</si>
  <si>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</si>
  <si>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</si>
  <si>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</si>
  <si>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</si>
  <si>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</si>
  <si>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</si>
  <si>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</si>
  <si>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</si>
  <si>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</si>
  <si>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</si>
  <si>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</si>
  <si>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</si>
  <si>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</si>
  <si>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</si>
  <si>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</si>
  <si>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</si>
  <si>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</si>
  <si>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</si>
  <si>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</si>
  <si>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</si>
  <si>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</si>
  <si>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</si>
  <si>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</si>
  <si>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</si>
  <si>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</si>
  <si>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</si>
  <si>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</si>
  <si>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</si>
  <si>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</si>
  <si>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</si>
  <si>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</si>
  <si>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</si>
  <si>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</si>
  <si>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</si>
  <si>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</si>
  <si>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</si>
  <si>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</si>
  <si>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</si>
  <si>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</si>
  <si>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</si>
  <si>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</si>
  <si>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</si>
  <si>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</si>
  <si>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</si>
  <si>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</si>
  <si>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</si>
  <si>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</si>
  <si>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</si>
  <si>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</si>
  <si>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</si>
  <si>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</si>
  <si>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</si>
  <si>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</si>
  <si>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</si>
  <si>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</si>
  <si>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</si>
  <si>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</si>
  <si>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</si>
  <si>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</si>
  <si>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</si>
  <si>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</si>
  <si>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</si>
  <si>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</si>
  <si>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</si>
  <si>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</si>
  <si>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</si>
  <si>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</si>
  <si>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</si>
  <si>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</si>
  <si>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</si>
  <si>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</si>
  <si>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</si>
  <si>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</si>
  <si>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</si>
  <si>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</si>
  <si>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</si>
  <si>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</si>
  <si>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</si>
  <si>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</si>
  <si>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</si>
  <si>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</si>
  <si>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</si>
  <si>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</si>
  <si>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</si>
  <si>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</si>
  <si>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</si>
  <si>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</si>
  <si>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</si>
  <si>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</si>
  <si>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</si>
  <si>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</si>
  <si>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</si>
  <si>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</si>
  <si>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</si>
  <si>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</si>
  <si>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</si>
  <si>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</si>
  <si>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</si>
  <si>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</si>
  <si>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</si>
  <si>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</si>
  <si>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</si>
  <si>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</si>
  <si>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</si>
  <si>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</si>
  <si>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</si>
  <si>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</si>
  <si>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</si>
  <si>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</si>
  <si>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</si>
  <si>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</si>
  <si>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</si>
  <si>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</si>
  <si>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</si>
  <si>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</si>
  <si>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</si>
  <si>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</si>
  <si>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</si>
  <si>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</si>
  <si>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</si>
  <si>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</si>
  <si>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</si>
  <si>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</si>
  <si>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</si>
  <si>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</si>
  <si>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</si>
  <si>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</si>
  <si>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</si>
  <si>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</si>
  <si>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</si>
  <si>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</si>
  <si>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</si>
  <si>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</si>
  <si>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</si>
  <si>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</si>
  <si>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</si>
  <si>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</si>
  <si>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</si>
  <si>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</si>
  <si>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</si>
  <si>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</si>
  <si>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</si>
  <si>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</si>
  <si>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</si>
  <si>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</si>
  <si>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</si>
  <si>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</si>
  <si>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</si>
  <si>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</si>
  <si>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</si>
  <si>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</si>
  <si>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</si>
  <si>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</si>
  <si>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</si>
  <si>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</si>
  <si>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</si>
  <si>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</si>
  <si>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</si>
  <si>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</si>
  <si>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</si>
  <si>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</si>
  <si>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</si>
  <si>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</si>
  <si>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</si>
  <si>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</si>
  <si>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</si>
  <si>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</si>
  <si>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</si>
  <si>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</si>
  <si>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</si>
  <si>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</si>
  <si>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</si>
  <si>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</si>
  <si>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</si>
  <si>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</si>
  <si>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</si>
  <si>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</si>
  <si>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</si>
  <si>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</si>
  <si>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</si>
  <si>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</si>
  <si>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</si>
  <si>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</si>
  <si>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</si>
  <si>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</si>
  <si>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</si>
  <si>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</si>
  <si>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</si>
  <si>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</si>
  <si>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</si>
  <si>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</si>
  <si>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</si>
  <si>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</si>
  <si>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</si>
  <si>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</si>
  <si>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</si>
  <si>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</si>
  <si>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</si>
  <si>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</si>
  <si>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</si>
  <si>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</si>
  <si>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</si>
  <si>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</si>
  <si>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</si>
  <si>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</si>
  <si>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</si>
  <si>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</si>
  <si>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</si>
  <si>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</si>
  <si>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</si>
  <si>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</si>
  <si>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</si>
  <si>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</si>
  <si>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</si>
  <si>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</si>
  <si>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</si>
  <si>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</si>
  <si>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</si>
  <si>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</si>
  <si>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</si>
  <si>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</si>
  <si>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</si>
  <si>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</si>
  <si>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</si>
  <si>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</si>
  <si>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</si>
  <si>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</si>
  <si>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</si>
  <si>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</si>
  <si>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</si>
  <si>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</si>
  <si>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</si>
  <si>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</si>
  <si>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</si>
  <si>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</si>
  <si>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</si>
  <si>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</si>
  <si>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</si>
  <si>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</si>
  <si>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</si>
  <si>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</si>
  <si>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</si>
  <si>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</si>
  <si>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</si>
  <si>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</si>
  <si>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</si>
  <si>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</si>
  <si>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</si>
  <si>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</si>
  <si>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</si>
  <si>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</si>
  <si>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</si>
  <si>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</si>
  <si>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</si>
  <si>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</si>
  <si>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</si>
  <si>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</si>
  <si>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</si>
  <si>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</si>
  <si>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</si>
  <si>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</si>
  <si>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</si>
  <si>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</si>
  <si>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</si>
  <si>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</si>
  <si>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</si>
  <si>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</si>
  <si>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</si>
  <si>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</si>
  <si>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</si>
  <si>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</si>
  <si>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</si>
  <si>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</si>
  <si>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</si>
  <si>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</si>
  <si>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</si>
  <si>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</si>
  <si>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</si>
  <si>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</si>
  <si>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</si>
  <si>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</si>
  <si>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</si>
  <si>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</si>
  <si>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</si>
  <si>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</si>
  <si>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</si>
  <si>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</si>
  <si>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</si>
  <si>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</si>
  <si>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</si>
  <si>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</si>
  <si>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</si>
  <si>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</si>
  <si>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</si>
  <si>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</si>
  <si>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</si>
  <si>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</si>
  <si>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</si>
  <si>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</si>
  <si>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</si>
  <si>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</si>
  <si>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</si>
  <si>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</si>
  <si>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</si>
  <si>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</si>
  <si>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</si>
  <si>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</si>
  <si>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</si>
  <si>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</si>
  <si>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</si>
  <si>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</si>
  <si>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</si>
  <si>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</si>
  <si>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</si>
  <si>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</si>
  <si>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</si>
  <si>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</si>
  <si>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</si>
  <si>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</si>
  <si>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</si>
  <si>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</si>
  <si>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</si>
  <si>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</si>
  <si>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</si>
  <si>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</si>
  <si>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</si>
  <si>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</si>
  <si>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</si>
  <si>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</si>
  <si>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</si>
  <si>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</si>
  <si>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</si>
  <si>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</si>
  <si>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</si>
  <si>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</si>
  <si>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</si>
  <si>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</si>
  <si>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</si>
  <si>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</si>
  <si>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</si>
  <si>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</si>
  <si>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</si>
  <si>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</si>
  <si>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</si>
  <si>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</si>
  <si>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</si>
  <si>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</si>
  <si>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</si>
  <si>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</si>
  <si>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</si>
  <si>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</si>
  <si>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</si>
  <si>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</si>
  <si>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</si>
  <si>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</si>
  <si>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</si>
  <si>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</si>
  <si>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</si>
  <si>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</si>
  <si>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</si>
  <si>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</si>
  <si>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</si>
  <si>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</si>
  <si>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</si>
  <si>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</si>
  <si>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</si>
  <si>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</si>
  <si>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</si>
  <si>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</si>
  <si>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</si>
  <si>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</si>
  <si>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</si>
  <si>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</si>
  <si>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</si>
  <si>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</si>
  <si>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</si>
  <si>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</si>
  <si>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</si>
  <si>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</si>
  <si>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</si>
  <si>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</si>
  <si>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</si>
  <si>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</si>
  <si>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</si>
  <si>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</si>
  <si>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</si>
  <si>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</si>
  <si>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</si>
  <si>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</si>
  <si>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</si>
  <si>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</si>
  <si>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</si>
  <si>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</si>
  <si>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</si>
  <si>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</si>
  <si>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</si>
  <si>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</si>
  <si>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</si>
  <si>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</si>
  <si>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</si>
  <si>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</si>
  <si>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</si>
  <si>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</si>
  <si>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</si>
  <si>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</si>
  <si>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</si>
  <si>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</si>
  <si>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</si>
  <si>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</si>
  <si>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</si>
  <si>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</si>
  <si>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</si>
  <si>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</si>
  <si>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</si>
  <si>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</si>
  <si>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</si>
  <si>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</si>
  <si>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</si>
  <si>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</si>
  <si>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</si>
  <si>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</si>
  <si>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</si>
  <si>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</si>
  <si>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</si>
  <si>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</si>
  <si>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</si>
  <si>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</si>
  <si>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</si>
  <si>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</si>
  <si>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</si>
  <si>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</si>
  <si>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</si>
  <si>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</si>
  <si>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</si>
  <si>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</si>
  <si>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</si>
  <si>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</si>
  <si>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</si>
  <si>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</si>
  <si>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</si>
  <si>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</si>
  <si>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</si>
  <si>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</si>
  <si>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</si>
  <si>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</si>
  <si>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</si>
  <si>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</si>
  <si>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</si>
  <si>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</si>
  <si>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</si>
  <si>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</si>
  <si>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</si>
  <si>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</si>
  <si>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</si>
  <si>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</si>
  <si>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</si>
  <si>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</si>
  <si>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</si>
  <si>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</si>
  <si>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</si>
  <si>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</si>
  <si>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</si>
  <si>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</si>
  <si>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</si>
  <si>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</si>
  <si>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</si>
  <si>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</si>
  <si>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</si>
  <si>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</si>
  <si>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</si>
  <si>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</si>
  <si>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</si>
  <si>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</si>
  <si>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</si>
  <si>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</si>
  <si>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</si>
  <si>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</si>
  <si>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</si>
  <si>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</si>
  <si>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</si>
  <si>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</si>
  <si>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</si>
  <si>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</si>
  <si>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</si>
  <si>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</si>
  <si>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</si>
  <si>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</si>
  <si>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</si>
  <si>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</si>
  <si>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</si>
  <si>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</si>
  <si>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</si>
  <si>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</si>
  <si>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</si>
  <si>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</si>
  <si>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</si>
  <si>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</si>
  <si>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</si>
  <si>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</si>
  <si>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</si>
  <si>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</si>
  <si>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</si>
  <si>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</si>
  <si>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</si>
  <si>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</si>
  <si>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</si>
  <si>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</si>
  <si>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</si>
  <si>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</si>
  <si>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</si>
  <si>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</si>
  <si>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</si>
  <si>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</si>
  <si>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</si>
  <si>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</si>
  <si>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</si>
  <si>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</si>
  <si>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</si>
  <si>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</si>
  <si>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</si>
  <si>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</si>
  <si>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</si>
  <si>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</si>
  <si>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</si>
  <si>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</si>
  <si>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</si>
  <si>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</si>
  <si>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</si>
  <si>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</si>
  <si>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</si>
  <si>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</si>
  <si>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</si>
  <si>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</si>
  <si>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</si>
  <si>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</si>
  <si>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</si>
  <si>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</si>
  <si>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</si>
  <si>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</si>
  <si>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</si>
  <si>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</si>
  <si>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</si>
  <si>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</si>
  <si>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</si>
  <si>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</si>
  <si>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</si>
  <si>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</si>
  <si>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</si>
  <si>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</si>
  <si>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</si>
  <si>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</si>
  <si>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</si>
  <si>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</si>
  <si>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</si>
  <si>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</si>
  <si>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</si>
  <si>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</si>
  <si>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</si>
  <si>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</si>
  <si>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</si>
  <si>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</si>
  <si>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</si>
  <si>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</si>
  <si>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</si>
  <si>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</si>
  <si>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</si>
  <si>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</si>
  <si>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</si>
  <si>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</si>
  <si>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</si>
  <si>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</si>
  <si>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</si>
  <si>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</si>
  <si>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</si>
  <si>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</si>
  <si>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</si>
  <si>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</si>
  <si>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</si>
  <si>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</si>
  <si>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</si>
  <si>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</si>
  <si>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</si>
  <si>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</si>
  <si>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</si>
  <si>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</si>
  <si>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</si>
  <si>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</si>
  <si>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</si>
  <si>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</si>
  <si>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</si>
  <si>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</si>
  <si>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</si>
  <si>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</si>
  <si>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</si>
  <si>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</si>
  <si>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</si>
  <si>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</si>
  <si>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</si>
  <si>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</si>
  <si>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</si>
  <si>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</si>
  <si>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</si>
  <si>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</si>
  <si>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</si>
  <si>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</si>
  <si>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</si>
  <si>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</si>
  <si>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</si>
  <si>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</si>
  <si>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</si>
  <si>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</si>
  <si>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</si>
  <si>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</si>
  <si>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</si>
  <si>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</si>
  <si>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</si>
  <si>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</si>
  <si>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</si>
  <si>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</si>
  <si>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</si>
  <si>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</si>
  <si>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</si>
  <si>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</si>
  <si>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</si>
  <si>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</si>
  <si>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</si>
  <si>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</si>
  <si>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</si>
  <si>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</si>
  <si>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</si>
  <si>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</si>
  <si>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</si>
  <si>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</si>
  <si>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</si>
  <si>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</si>
  <si>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</si>
  <si>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</si>
  <si>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</si>
  <si>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</si>
  <si>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</si>
  <si>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</si>
  <si>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</si>
  <si>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</si>
  <si>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</si>
  <si>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</si>
  <si>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</si>
  <si>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</si>
  <si>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</si>
  <si>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</si>
  <si>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</si>
  <si>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</si>
  <si>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</si>
  <si>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</si>
  <si>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</si>
  <si>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</si>
  <si>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</si>
  <si>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</si>
  <si>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</si>
  <si>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</si>
  <si>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</si>
  <si>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</si>
  <si>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</si>
  <si>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</si>
  <si>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</si>
  <si>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</si>
  <si>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</si>
  <si>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</si>
  <si>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</si>
  <si>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</si>
  <si>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</si>
  <si>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</si>
  <si>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</si>
  <si>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</si>
  <si>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</si>
  <si>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</si>
  <si>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</si>
  <si>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</si>
  <si>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</si>
  <si>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</si>
  <si>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</si>
  <si>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</si>
  <si>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</si>
  <si>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</si>
  <si>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</si>
  <si>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</si>
  <si>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</si>
  <si>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</si>
  <si>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</si>
  <si>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</si>
  <si>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</si>
  <si>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</si>
  <si>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</si>
  <si>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</si>
  <si>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</si>
  <si>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</si>
  <si>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</si>
  <si>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</si>
  <si>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</si>
  <si>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</si>
  <si>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</si>
  <si>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</si>
  <si>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</si>
  <si>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</si>
  <si>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</si>
  <si>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</si>
  <si>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</si>
  <si>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</si>
  <si>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</si>
  <si>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</si>
  <si>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</si>
  <si>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</si>
  <si>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</si>
  <si>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</si>
  <si>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</si>
  <si>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</si>
  <si>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</si>
  <si>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</si>
  <si>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</si>
  <si>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</si>
  <si>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</si>
  <si>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</si>
  <si>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</si>
  <si>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</si>
  <si>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</si>
  <si>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</si>
  <si>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</si>
  <si>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</si>
  <si>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</si>
  <si>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</si>
  <si>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</si>
  <si>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</si>
  <si>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</si>
  <si>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</si>
  <si>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</si>
  <si>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</si>
  <si>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</si>
  <si>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</si>
  <si>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</si>
  <si>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</si>
  <si>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</si>
  <si>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</si>
  <si>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</si>
  <si>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</si>
  <si>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</si>
  <si>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</si>
  <si>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</si>
  <si>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</si>
  <si>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</si>
  <si>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</si>
  <si>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</si>
  <si>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</si>
  <si>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</si>
  <si>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</si>
  <si>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</si>
  <si>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</si>
  <si>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</si>
  <si>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</si>
  <si>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</si>
  <si>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</si>
  <si>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</si>
  <si>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</si>
  <si>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</si>
  <si>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</si>
  <si>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</si>
  <si>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</si>
  <si>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</si>
  <si>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</si>
  <si>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</si>
  <si>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</si>
  <si>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</si>
  <si>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</si>
  <si>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</si>
  <si>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</si>
  <si>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</si>
  <si>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</si>
  <si>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</si>
  <si>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</si>
  <si>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</si>
  <si>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</si>
  <si>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</si>
  <si>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</si>
  <si>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</si>
  <si>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</si>
  <si>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</si>
  <si>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</si>
  <si>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</si>
  <si>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</si>
  <si>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</si>
  <si>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</si>
  <si>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</si>
  <si>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</si>
  <si>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</si>
  <si>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</si>
  <si>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</si>
  <si>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</si>
  <si>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</si>
  <si>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</si>
  <si>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</si>
  <si>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</si>
  <si>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</si>
  <si>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</si>
  <si>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</si>
  <si>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</si>
  <si>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</si>
  <si>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</si>
  <si>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</si>
  <si>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</si>
  <si>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</si>
  <si>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</si>
  <si>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</si>
  <si>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</si>
  <si>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</si>
  <si>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</si>
  <si>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</si>
  <si>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</si>
  <si>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</si>
  <si>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</si>
  <si>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</si>
  <si>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</si>
  <si>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</si>
  <si>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</si>
  <si>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</si>
  <si>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</si>
  <si>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</si>
  <si>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</si>
  <si>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</si>
  <si>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</si>
  <si>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</si>
  <si>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</si>
  <si>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</si>
  <si>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</si>
  <si>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</si>
  <si>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</si>
  <si>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</si>
  <si>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</si>
  <si>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</si>
  <si>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</si>
  <si>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</si>
  <si>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</si>
  <si>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</si>
  <si>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</si>
  <si>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</si>
  <si>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</si>
  <si>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</si>
  <si>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</si>
  <si>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</si>
  <si>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</si>
  <si>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</si>
  <si>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</si>
  <si>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</si>
  <si>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</si>
  <si>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</si>
  <si>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</si>
  <si>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</si>
  <si>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</si>
  <si>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</si>
  <si>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</si>
  <si>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</si>
  <si>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</si>
  <si>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</si>
  <si>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</si>
  <si>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</si>
  <si>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</si>
  <si>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</si>
  <si>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</si>
  <si>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</si>
  <si>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</si>
  <si>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</si>
  <si>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</si>
  <si>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</si>
  <si>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</si>
  <si>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</si>
  <si>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</si>
  <si>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</si>
  <si>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</si>
  <si>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</si>
  <si>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</si>
  <si>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</si>
  <si>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</si>
  <si>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</si>
  <si>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</si>
  <si>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</si>
  <si>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</si>
  <si>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</si>
  <si>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</si>
  <si>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</si>
  <si>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</si>
  <si>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</si>
  <si>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</si>
  <si>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</si>
  <si>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</si>
  <si>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</si>
  <si>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</si>
  <si>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</si>
  <si>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</si>
  <si>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</si>
  <si>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</si>
  <si>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</si>
  <si>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</si>
  <si>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</si>
  <si>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</si>
  <si>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</si>
  <si>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</si>
  <si>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</si>
  <si>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</si>
  <si>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</si>
  <si>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</si>
  <si>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</si>
  <si>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</si>
  <si>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</si>
  <si>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</si>
  <si>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</si>
  <si>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</si>
  <si>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</si>
  <si>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</si>
  <si>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</si>
  <si>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</si>
  <si>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</si>
  <si>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</si>
  <si>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</si>
  <si>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</si>
  <si>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</si>
  <si>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</si>
  <si>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</si>
  <si>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</si>
  <si>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</si>
  <si>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</si>
  <si>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</si>
  <si>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</si>
  <si>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</si>
  <si>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</si>
  <si>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</si>
  <si>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</si>
  <si>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</si>
  <si>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</si>
  <si>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</si>
  <si>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</si>
  <si>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</si>
  <si>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</si>
  <si>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</si>
  <si>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</si>
  <si>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</si>
  <si>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</si>
  <si>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</si>
  <si>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</si>
  <si>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</si>
  <si>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</si>
  <si>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</si>
  <si>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</si>
  <si>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</si>
  <si>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</si>
  <si>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</si>
  <si>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</si>
  <si>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</si>
  <si>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</si>
  <si>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</si>
  <si>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</si>
  <si>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</si>
  <si>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</si>
  <si>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</si>
  <si>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</si>
  <si>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</si>
  <si>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</si>
  <si>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</si>
  <si>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</si>
  <si>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</si>
  <si>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</si>
  <si>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</si>
  <si>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</si>
  <si>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</si>
  <si>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</si>
  <si>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</si>
  <si>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</si>
  <si>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</si>
  <si>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</si>
  <si>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</si>
  <si>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</si>
  <si>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</si>
  <si>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</si>
  <si>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</si>
  <si>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</si>
  <si>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</si>
  <si>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</si>
  <si>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</si>
  <si>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</si>
  <si>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</si>
  <si>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</si>
  <si>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</si>
  <si>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</si>
  <si>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</si>
  <si>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</si>
  <si>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</si>
  <si>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</si>
  <si>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</si>
  <si>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</si>
  <si>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</si>
  <si>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</si>
  <si>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</si>
  <si>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</si>
  <si>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</si>
  <si>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</si>
  <si>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</si>
  <si>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</si>
  <si>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</si>
  <si>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</si>
  <si>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</si>
  <si>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</si>
  <si>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</si>
  <si>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</si>
  <si>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</si>
  <si>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</si>
  <si>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</si>
  <si>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</si>
  <si>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</si>
  <si>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</si>
  <si>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</si>
  <si>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</si>
  <si>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</si>
  <si>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</si>
  <si>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</si>
  <si>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</si>
  <si>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</si>
  <si>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</si>
  <si>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</si>
  <si>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</si>
  <si>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</si>
  <si>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</si>
  <si>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</si>
  <si>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</si>
  <si>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</si>
  <si>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</si>
  <si>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</si>
  <si>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</si>
  <si>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</si>
  <si>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</si>
  <si>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</si>
  <si>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</si>
  <si>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</si>
  <si>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</si>
  <si>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</si>
  <si>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</si>
  <si>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</si>
  <si>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</si>
  <si>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</si>
  <si>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</si>
  <si>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</si>
  <si>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</si>
  <si>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</si>
  <si>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</si>
  <si>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</si>
  <si>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</si>
  <si>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</si>
  <si>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</si>
  <si>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</si>
  <si>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</si>
  <si>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</si>
  <si>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</si>
  <si>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</si>
  <si>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</si>
  <si>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</si>
  <si>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</si>
  <si>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</si>
  <si>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</si>
  <si>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</si>
  <si>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</si>
  <si>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</si>
  <si>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</si>
  <si>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</si>
  <si>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</si>
  <si>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</si>
  <si>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</si>
  <si>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</si>
  <si>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</si>
  <si>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</si>
  <si>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</si>
  <si>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</si>
  <si>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</si>
  <si>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</si>
  <si>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</si>
  <si>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</si>
  <si>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</si>
  <si>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</si>
  <si>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</si>
  <si>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</si>
  <si>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</si>
  <si>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</si>
  <si>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</si>
  <si>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</si>
  <si>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</si>
  <si>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</si>
  <si>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</si>
  <si>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</si>
  <si>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</si>
  <si>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</si>
  <si>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</si>
  <si>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</si>
  <si>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</si>
  <si>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</si>
  <si>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</si>
  <si>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</si>
  <si>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</si>
  <si>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</si>
  <si>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</si>
  <si>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</si>
  <si>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</si>
  <si>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</si>
  <si>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</si>
  <si>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</si>
  <si>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</si>
  <si>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</si>
  <si>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</si>
  <si>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</si>
  <si>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</si>
  <si>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</si>
  <si>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</si>
  <si>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</si>
  <si>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</si>
  <si>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</si>
  <si>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</si>
  <si>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</si>
  <si>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</si>
  <si>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</si>
  <si>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</si>
  <si>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</si>
  <si>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</si>
  <si>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</si>
  <si>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</si>
  <si>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</si>
  <si>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</si>
  <si>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</si>
  <si>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</si>
  <si>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</si>
  <si>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</si>
  <si>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</si>
  <si>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</si>
  <si>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</si>
  <si>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</si>
  <si>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</si>
  <si>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</si>
  <si>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</si>
  <si>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</si>
  <si>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</si>
  <si>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</si>
  <si>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</si>
  <si>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</si>
  <si>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</si>
  <si>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</si>
  <si>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</si>
  <si>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</si>
  <si>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</si>
  <si>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</si>
  <si>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</si>
  <si>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</si>
  <si>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</si>
  <si>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</si>
  <si>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</si>
  <si>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</si>
  <si>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</si>
  <si>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</si>
  <si>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</si>
  <si>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</si>
  <si>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</si>
  <si>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</si>
  <si>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</si>
  <si>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</si>
  <si>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</si>
  <si>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</si>
  <si>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</si>
  <si>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</si>
  <si>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</si>
  <si>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</si>
  <si>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</si>
  <si>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</si>
  <si>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</si>
  <si>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</si>
  <si>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</si>
  <si>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</si>
  <si>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</si>
  <si>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</si>
  <si>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</si>
  <si>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</si>
  <si>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</si>
  <si>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</si>
  <si>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</si>
  <si>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</si>
  <si>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</si>
  <si>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</si>
  <si>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</si>
  <si>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</si>
  <si>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</si>
  <si>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</si>
  <si>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</si>
  <si>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</si>
  <si>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</si>
  <si>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</si>
  <si>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</si>
  <si>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</si>
  <si>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</si>
  <si>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</si>
  <si>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</si>
  <si>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</si>
  <si>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</si>
  <si>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</si>
  <si>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</si>
  <si>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</si>
  <si>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</si>
  <si>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</si>
  <si>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</si>
  <si>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</si>
  <si>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</si>
  <si>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</si>
  <si>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</si>
  <si>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</si>
  <si>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</si>
  <si>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</si>
  <si>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</si>
  <si>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</si>
  <si>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</si>
  <si>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</si>
  <si>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</si>
  <si>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</si>
  <si>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</si>
  <si>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</si>
  <si>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</si>
  <si>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</si>
  <si>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</si>
  <si>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</si>
  <si>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</si>
  <si>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</si>
  <si>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</si>
  <si>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</si>
  <si>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</si>
  <si>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</si>
  <si>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</si>
  <si>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</si>
  <si>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</si>
  <si>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</si>
  <si>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</si>
  <si>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</si>
  <si>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</si>
  <si>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</si>
  <si>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</si>
  <si>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</si>
  <si>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</si>
  <si>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</si>
  <si>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</si>
  <si>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</si>
  <si>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</si>
  <si>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</si>
  <si>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</si>
  <si>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</si>
  <si>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</si>
  <si>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</si>
  <si>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</si>
  <si>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</si>
  <si>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</si>
  <si>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</si>
  <si>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</si>
  <si>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</si>
  <si>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</si>
  <si>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</si>
  <si>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</si>
  <si>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</si>
  <si>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</si>
  <si>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</si>
  <si>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</si>
  <si>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</si>
  <si>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</si>
  <si>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</si>
  <si>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</si>
  <si>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</si>
  <si>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</si>
  <si>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</si>
  <si>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</si>
  <si>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</si>
  <si>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</si>
  <si>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</si>
  <si>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</si>
  <si>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</si>
  <si>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</si>
  <si>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</si>
  <si>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</si>
  <si>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</si>
  <si>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</si>
  <si>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</si>
  <si>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</si>
  <si>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</si>
  <si>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</si>
  <si>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</si>
  <si>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</si>
  <si>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</si>
  <si>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</si>
  <si>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</si>
  <si>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</si>
  <si>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</si>
  <si>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</si>
  <si>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</si>
  <si>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</si>
  <si>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</si>
  <si>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</si>
  <si>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</si>
  <si>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</si>
  <si>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</si>
  <si>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</si>
  <si>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</si>
  <si>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</si>
  <si>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</si>
  <si>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</si>
  <si>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</si>
  <si>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</si>
  <si>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</si>
  <si>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</si>
  <si>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</si>
  <si>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</si>
  <si>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</si>
  <si>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</si>
  <si>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</si>
  <si>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</si>
  <si>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</si>
  <si>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</si>
  <si>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</si>
  <si>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</si>
  <si>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</si>
  <si>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</si>
  <si>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</si>
  <si>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</si>
  <si>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</si>
  <si>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</si>
  <si>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</si>
  <si>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</si>
  <si>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</si>
  <si>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</si>
  <si>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</si>
  <si>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</si>
  <si>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</si>
  <si>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</si>
  <si>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</si>
  <si>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</si>
  <si>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</si>
  <si>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</si>
  <si>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</si>
  <si>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</si>
  <si>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</si>
  <si>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</si>
  <si>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</si>
  <si>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</si>
  <si>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</si>
  <si>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</si>
  <si>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</si>
  <si>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</si>
  <si>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</si>
  <si>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</si>
  <si>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</si>
  <si>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</si>
  <si>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</si>
  <si>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</si>
  <si>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</si>
  <si>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</si>
  <si>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</si>
  <si>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</si>
  <si>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</si>
  <si>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</si>
  <si>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</si>
  <si>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</si>
  <si>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</si>
  <si>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</si>
  <si>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</si>
  <si>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</si>
  <si>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</si>
  <si>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</si>
  <si>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</si>
  <si>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</si>
  <si>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</si>
  <si>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</si>
  <si>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</si>
  <si>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</si>
  <si>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</si>
  <si>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</si>
  <si>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</si>
  <si>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</si>
  <si>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</si>
  <si>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</si>
  <si>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</si>
  <si>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</si>
  <si>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</si>
  <si>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</si>
  <si>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</si>
  <si>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</si>
  <si>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</si>
  <si>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</si>
  <si>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</si>
  <si>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</si>
  <si>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</si>
  <si>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</si>
  <si>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</si>
  <si>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</si>
  <si>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</si>
  <si>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</si>
  <si>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</si>
  <si>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</si>
  <si>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</si>
  <si>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</si>
  <si>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</si>
  <si>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</si>
  <si>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</si>
  <si>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</si>
  <si>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</si>
  <si>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</si>
  <si>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</si>
  <si>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</si>
  <si>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</si>
  <si>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</si>
  <si>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</si>
  <si>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</si>
  <si>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</si>
  <si>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</si>
  <si>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</si>
  <si>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</si>
  <si>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</si>
  <si>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</si>
  <si>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</si>
  <si>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</si>
  <si>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</si>
  <si>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</si>
  <si>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</si>
  <si>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</si>
  <si>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</si>
  <si>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</si>
  <si>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</si>
  <si>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</si>
  <si>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</si>
  <si>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</si>
  <si>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</si>
  <si>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</si>
  <si>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</si>
  <si>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</si>
  <si>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</si>
  <si>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</si>
  <si>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</si>
  <si>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</si>
  <si>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</si>
  <si>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</si>
  <si>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</si>
  <si>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</si>
  <si>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</si>
  <si>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</si>
  <si>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</si>
  <si>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</si>
  <si>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</si>
  <si>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</si>
  <si>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</si>
  <si>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</si>
  <si>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</si>
  <si>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</si>
  <si>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</si>
  <si>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</si>
  <si>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</si>
  <si>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</si>
  <si>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</si>
  <si>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</si>
  <si>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</si>
  <si>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</si>
  <si>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</si>
  <si>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</si>
  <si>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</si>
  <si>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</si>
  <si>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</si>
  <si>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</si>
  <si>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</si>
  <si>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</si>
  <si>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</si>
  <si>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</si>
  <si>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</si>
  <si>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</si>
  <si>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</si>
  <si>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</si>
  <si>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</si>
  <si>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</si>
  <si>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</si>
  <si>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</si>
  <si>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</si>
  <si>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</si>
  <si>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</si>
  <si>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</si>
  <si>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</si>
  <si>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</si>
  <si>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</si>
  <si>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</si>
  <si>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</si>
  <si>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</si>
  <si>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</si>
  <si>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</si>
  <si>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</si>
  <si>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</si>
  <si>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</si>
  <si>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</si>
  <si>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</si>
  <si>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</si>
  <si>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</si>
  <si>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</si>
  <si>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</si>
  <si>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</si>
  <si>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</si>
  <si>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</si>
  <si>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</si>
  <si>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</si>
  <si>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</si>
  <si>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</si>
  <si>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</si>
  <si>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</si>
  <si>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</si>
  <si>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</si>
  <si>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</si>
  <si>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</si>
  <si>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</si>
  <si>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</si>
  <si>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</si>
  <si>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</si>
  <si>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</si>
  <si>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</si>
  <si>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</si>
  <si>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</si>
  <si>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</si>
  <si>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</si>
  <si>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</si>
  <si>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</si>
  <si>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</si>
  <si>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</si>
  <si>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</si>
  <si>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</si>
  <si>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</si>
  <si>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</si>
  <si>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</si>
  <si>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</si>
  <si>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</si>
  <si>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</si>
  <si>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</si>
  <si>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</si>
  <si>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</si>
  <si>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</si>
  <si>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</si>
  <si>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</si>
  <si>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</si>
  <si>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</si>
  <si>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</si>
  <si>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</si>
  <si>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</si>
  <si>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</si>
  <si>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</si>
  <si>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</si>
  <si>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</si>
  <si>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</si>
  <si>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</si>
  <si>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</si>
  <si>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</si>
  <si>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</si>
  <si>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</si>
  <si>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</si>
  <si>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</si>
  <si>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</si>
  <si>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</si>
  <si>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</si>
  <si>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</si>
  <si>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</si>
  <si>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</si>
  <si>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</si>
  <si>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</si>
  <si>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</si>
  <si>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</si>
  <si>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</si>
  <si>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</si>
  <si>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</si>
  <si>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</si>
  <si>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</si>
  <si>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</si>
  <si>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</si>
  <si>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</si>
  <si>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</si>
  <si>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</si>
  <si>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</si>
  <si>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</si>
  <si>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</si>
  <si>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</si>
  <si>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</si>
  <si>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</si>
  <si>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</si>
  <si>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</si>
  <si>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</si>
  <si>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</si>
  <si>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</si>
  <si>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</si>
  <si>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</si>
  <si>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</si>
  <si>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</si>
  <si>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</si>
  <si>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</si>
  <si>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</si>
  <si>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</si>
  <si>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</si>
  <si>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</si>
  <si>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</si>
  <si>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</si>
  <si>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</si>
  <si>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</si>
  <si>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</si>
  <si>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</si>
  <si>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</si>
  <si>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</si>
  <si>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</si>
  <si>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</si>
  <si>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</si>
  <si>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</si>
  <si>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</si>
  <si>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</si>
  <si>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</si>
  <si>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</si>
  <si>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</si>
  <si>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</si>
  <si>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</si>
  <si>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</si>
  <si>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</si>
  <si>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</si>
  <si>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</si>
  <si>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</si>
  <si>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</si>
  <si>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</si>
  <si>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</si>
  <si>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</si>
  <si>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</si>
  <si>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</si>
  <si>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</si>
  <si>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</si>
  <si>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</si>
  <si>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</si>
  <si>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</si>
  <si>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</si>
  <si>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</si>
  <si>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</si>
  <si>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</si>
  <si>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</si>
  <si>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</si>
  <si>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</si>
  <si>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</si>
  <si>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</si>
  <si>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</si>
  <si>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</si>
  <si>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</si>
  <si>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</si>
  <si>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</si>
  <si>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</si>
  <si>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</si>
  <si>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</si>
  <si>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</si>
  <si>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</si>
  <si>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</si>
  <si>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</si>
  <si>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</si>
  <si>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</si>
  <si>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</si>
  <si>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</si>
  <si>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</si>
  <si>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</si>
  <si>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</si>
  <si>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</si>
  <si>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</si>
  <si>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</si>
  <si>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</si>
  <si>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</si>
  <si>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</si>
  <si>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</si>
  <si>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</si>
  <si>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</si>
  <si>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</si>
  <si>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</si>
  <si>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</si>
  <si>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</si>
  <si>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</si>
  <si>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</si>
  <si>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</si>
  <si>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</si>
  <si>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</si>
  <si>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</si>
  <si>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</si>
  <si>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</si>
  <si>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</si>
  <si>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</si>
  <si>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</si>
  <si>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</si>
  <si>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</si>
  <si>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</si>
  <si>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</si>
  <si>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</si>
  <si>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</si>
  <si>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</si>
  <si>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</si>
  <si>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</si>
  <si>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</si>
  <si>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</si>
  <si>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</si>
  <si>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</si>
  <si>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</si>
  <si>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</si>
  <si>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</si>
  <si>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</si>
  <si>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</si>
  <si>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</si>
  <si>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</si>
  <si>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</si>
  <si>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</si>
  <si>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</si>
  <si>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</si>
  <si>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</si>
  <si>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</si>
  <si>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</si>
  <si>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</si>
  <si>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</si>
  <si>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</si>
  <si>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</si>
  <si>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</si>
  <si>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</si>
  <si>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</si>
  <si>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</si>
  <si>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</si>
  <si>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</si>
  <si>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</si>
  <si>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</si>
  <si>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</si>
  <si>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</si>
  <si>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</si>
  <si>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</si>
  <si>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</si>
  <si>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</si>
  <si>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</si>
  <si>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</si>
  <si>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</si>
  <si>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</si>
  <si>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</si>
  <si>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</si>
  <si>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</si>
  <si>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</si>
  <si>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</si>
  <si>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</si>
  <si>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</si>
  <si>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</si>
  <si>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</si>
  <si>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</si>
  <si>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</si>
  <si>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</si>
  <si>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</si>
  <si>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</si>
  <si>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</si>
  <si>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</si>
  <si>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</si>
  <si>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</si>
  <si>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</si>
  <si>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</si>
  <si>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</si>
  <si>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</si>
  <si>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</si>
  <si>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</si>
  <si>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</si>
  <si>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</si>
  <si>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</si>
  <si>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</si>
  <si>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</si>
  <si>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</si>
  <si>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</si>
  <si>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</si>
  <si>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</si>
  <si>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</si>
  <si>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</si>
  <si>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</si>
  <si>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</si>
  <si>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</si>
  <si>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</si>
  <si>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</si>
  <si>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</si>
  <si>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</si>
  <si>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</si>
  <si>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</si>
  <si>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</si>
  <si>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</si>
  <si>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</si>
  <si>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</si>
  <si>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</si>
  <si>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</si>
  <si>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</si>
  <si>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</si>
  <si>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</si>
  <si>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</si>
  <si>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</si>
  <si>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</si>
  <si>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</si>
  <si>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</si>
  <si>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</si>
  <si>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</si>
  <si>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</si>
  <si>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</si>
  <si>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</si>
  <si>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</si>
  <si>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</si>
  <si>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</si>
  <si>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</si>
  <si>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</si>
  <si>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</si>
  <si>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</si>
  <si>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</si>
  <si>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</si>
  <si>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</si>
  <si>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</si>
  <si>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</si>
  <si>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</si>
  <si>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</si>
  <si>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</si>
  <si>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</si>
  <si>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</si>
  <si>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</si>
  <si>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</si>
  <si>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</si>
  <si>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</si>
  <si>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</si>
  <si>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</si>
  <si>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</si>
  <si>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</si>
  <si>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</si>
  <si>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</si>
  <si>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</si>
  <si>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</si>
  <si>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</si>
  <si>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</si>
  <si>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</si>
  <si>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</si>
  <si>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</si>
  <si>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</si>
  <si>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</si>
  <si>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</si>
  <si>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</si>
  <si>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</si>
  <si>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</si>
  <si>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</si>
  <si>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</si>
  <si>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</si>
  <si>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</si>
  <si>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</si>
  <si>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</si>
  <si>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</si>
  <si>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</si>
  <si>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</si>
  <si>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</si>
  <si>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</si>
  <si>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</si>
  <si>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</si>
  <si>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</si>
  <si>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</si>
  <si>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</si>
  <si>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</si>
  <si>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</si>
  <si>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</si>
  <si>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</si>
  <si>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</si>
  <si>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</si>
  <si>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</si>
  <si>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</si>
  <si>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</si>
  <si>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</si>
  <si>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</si>
  <si>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</si>
  <si>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</si>
  <si>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</si>
  <si>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</si>
  <si>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</si>
  <si>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</si>
  <si>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</si>
  <si>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</si>
  <si>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</si>
  <si>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</si>
  <si>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</si>
  <si>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</si>
  <si>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</si>
  <si>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</si>
  <si>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</si>
  <si>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</si>
  <si>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</si>
  <si>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</si>
  <si>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</si>
  <si>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</si>
  <si>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</si>
  <si>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</si>
  <si>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</si>
  <si>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</si>
  <si>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</si>
  <si>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</si>
  <si>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</si>
  <si>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</si>
  <si>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</si>
  <si>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</si>
  <si>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</si>
  <si>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</si>
  <si>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</si>
  <si>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</si>
  <si>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</si>
  <si>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</si>
  <si>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</si>
  <si>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</si>
  <si>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</si>
  <si>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</si>
  <si>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</si>
  <si>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</si>
  <si>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</si>
  <si>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</si>
  <si>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</si>
  <si>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</si>
  <si>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</si>
  <si>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</si>
  <si>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</si>
  <si>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</si>
  <si>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</si>
  <si>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</si>
  <si>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</si>
  <si>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</si>
  <si>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</si>
  <si>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</si>
  <si>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</si>
  <si>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</si>
  <si>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</si>
  <si>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</si>
  <si>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</si>
  <si>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</si>
  <si>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</si>
  <si>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</si>
  <si>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</si>
  <si>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</si>
  <si>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</si>
  <si>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</si>
  <si>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</si>
  <si>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</si>
  <si>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</si>
  <si>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</si>
  <si>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</si>
  <si>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</si>
  <si>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</si>
  <si>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</si>
  <si>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</si>
  <si>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</si>
  <si>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</si>
  <si>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</si>
  <si>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</si>
  <si>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</si>
  <si>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</si>
  <si>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</si>
  <si>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</si>
  <si>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</si>
  <si>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</si>
  <si>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</si>
  <si>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</si>
  <si>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</si>
  <si>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</si>
  <si>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</si>
  <si>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</si>
  <si>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</si>
  <si>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</si>
  <si>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</si>
  <si>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</si>
  <si>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</si>
  <si>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</si>
  <si>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</si>
  <si>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</si>
  <si>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</si>
  <si>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</si>
  <si>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</si>
  <si>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</si>
  <si>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</si>
  <si>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</si>
  <si>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</si>
  <si>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</si>
  <si>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</si>
  <si>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</si>
  <si>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</si>
  <si>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</si>
  <si>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</si>
  <si>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</si>
  <si>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</si>
  <si>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</si>
  <si>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</si>
  <si>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</si>
  <si>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</si>
  <si>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</si>
  <si>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</si>
  <si>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</si>
  <si>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</si>
  <si>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</si>
  <si>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</si>
  <si>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</si>
  <si>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</si>
  <si>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</si>
  <si>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</si>
  <si>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</si>
  <si>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</si>
  <si>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</si>
  <si>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</si>
  <si>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</si>
  <si>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</si>
  <si>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</si>
  <si>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</si>
  <si>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</si>
  <si>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</si>
  <si>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</si>
  <si>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</si>
  <si>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</si>
  <si>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</si>
  <si>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</si>
  <si>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</si>
  <si>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</si>
  <si>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</si>
  <si>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</si>
  <si>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</si>
  <si>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</si>
  <si>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</si>
  <si>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</si>
  <si>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</si>
  <si>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</si>
  <si>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</si>
  <si>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</si>
  <si>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</si>
  <si>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</si>
  <si>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</si>
  <si>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</si>
  <si>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</si>
  <si>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</si>
  <si>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</si>
  <si>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</si>
  <si>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</si>
  <si>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</si>
  <si>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</si>
  <si>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</si>
  <si>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</si>
  <si>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</si>
  <si>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</si>
  <si>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</si>
  <si>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</si>
  <si>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</si>
  <si>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</si>
  <si>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</si>
  <si>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</si>
  <si>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</si>
  <si>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</si>
  <si>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</si>
  <si>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</si>
  <si>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</si>
  <si>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</si>
  <si>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</si>
  <si>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</si>
  <si>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</si>
  <si>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</si>
  <si>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</si>
  <si>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</si>
  <si>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</si>
  <si>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</si>
  <si>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</si>
  <si>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</si>
  <si>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</si>
  <si>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</si>
  <si>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</si>
  <si>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</si>
  <si>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</si>
  <si>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</si>
  <si>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</si>
  <si>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</si>
  <si>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</si>
  <si>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</si>
  <si>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</si>
  <si>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</si>
  <si>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</si>
  <si>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</si>
  <si>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</si>
  <si>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</si>
  <si>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</si>
  <si>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</si>
  <si>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</si>
  <si>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</si>
  <si>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</si>
  <si>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</si>
  <si>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</si>
  <si>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</si>
  <si>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</si>
  <si>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</si>
  <si>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</si>
  <si>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</si>
  <si>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</si>
  <si>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</si>
  <si>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</si>
  <si>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</si>
  <si>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</si>
  <si>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</si>
  <si>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</si>
  <si>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</si>
  <si>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</si>
  <si>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</si>
  <si>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</si>
  <si>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</si>
  <si>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</si>
  <si>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</si>
  <si>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</si>
  <si>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</si>
  <si>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</si>
  <si>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</si>
  <si>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</si>
  <si>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</si>
  <si>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</si>
  <si>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</si>
  <si>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</si>
  <si>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</si>
  <si>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</si>
  <si>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</si>
  <si>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</si>
  <si>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</si>
  <si>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</si>
  <si>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</si>
  <si>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</si>
  <si>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</si>
  <si>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</si>
  <si>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</si>
  <si>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</si>
  <si>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</si>
  <si>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</si>
  <si>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</si>
  <si>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</si>
  <si>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</si>
  <si>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</si>
  <si>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</si>
  <si>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</si>
  <si>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</si>
  <si>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</si>
  <si>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</si>
  <si>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</si>
  <si>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</si>
  <si>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</si>
  <si>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</si>
  <si>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</si>
  <si>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</si>
  <si>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</si>
  <si>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</si>
  <si>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</si>
  <si>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</si>
  <si>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</si>
  <si>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</si>
  <si>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</si>
  <si>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</si>
  <si>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</si>
  <si>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</si>
  <si>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</si>
  <si>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</si>
  <si>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</si>
  <si>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</si>
  <si>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</si>
  <si>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</si>
  <si>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</si>
  <si>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</si>
  <si>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</si>
  <si>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</si>
  <si>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</si>
  <si>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</si>
  <si>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</si>
  <si>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</si>
  <si>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</si>
  <si>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</si>
  <si>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</si>
  <si>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</si>
  <si>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</si>
  <si>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</si>
  <si>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</si>
  <si>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</si>
  <si>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</si>
  <si>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</si>
  <si>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</si>
  <si>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</si>
  <si>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</si>
  <si>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</si>
  <si>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</si>
  <si>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</si>
  <si>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</si>
  <si>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</si>
  <si>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</si>
  <si>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</si>
  <si>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</si>
  <si>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</si>
  <si>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</si>
  <si>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</si>
  <si>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</si>
  <si>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</si>
  <si>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</si>
  <si>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</si>
  <si>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</si>
  <si>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</si>
  <si>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</si>
  <si>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</si>
  <si>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</si>
  <si>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</si>
  <si>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</si>
  <si>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</si>
  <si>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</si>
  <si>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</si>
  <si>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</si>
  <si>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</si>
  <si>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</si>
  <si>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</si>
  <si>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</si>
  <si>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</si>
  <si>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</si>
  <si>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</si>
  <si>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</si>
  <si>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</si>
  <si>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</si>
  <si>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</si>
  <si>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</si>
  <si>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</si>
  <si>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</si>
  <si>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</si>
  <si>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</si>
  <si>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</si>
  <si>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</si>
  <si>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</si>
  <si>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</si>
  <si>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</si>
  <si>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</si>
  <si>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</si>
  <si>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</si>
  <si>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</si>
  <si>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</si>
  <si>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</si>
  <si>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</si>
  <si>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</si>
  <si>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</si>
  <si>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</si>
  <si>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</si>
  <si>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</si>
  <si>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</si>
  <si>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</si>
  <si>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</si>
  <si>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</si>
  <si>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</si>
  <si>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</si>
  <si>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</si>
  <si>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</si>
  <si>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</si>
  <si>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</si>
  <si>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</si>
  <si>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</si>
  <si>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</si>
  <si>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</si>
  <si>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Not Provided</t>
  </si>
  <si>
    <t>Tenure Category</t>
  </si>
  <si>
    <t>Age Group</t>
  </si>
  <si>
    <t>Is Churned</t>
  </si>
  <si>
    <t>Revenue per Month</t>
  </si>
  <si>
    <t>Row Labels</t>
  </si>
  <si>
    <t>Grand Total</t>
  </si>
  <si>
    <t>Loyal</t>
  </si>
  <si>
    <t>New</t>
  </si>
  <si>
    <t>Veteran</t>
  </si>
  <si>
    <t>Sum of Churn Rate</t>
  </si>
  <si>
    <t>Is Customer</t>
  </si>
  <si>
    <t>Churned Rate</t>
  </si>
  <si>
    <t>Monthly Charge Range</t>
  </si>
  <si>
    <t>0 - 50</t>
  </si>
  <si>
    <t>100 - 150</t>
  </si>
  <si>
    <t>151 and above</t>
  </si>
  <si>
    <t>50 - 100</t>
  </si>
  <si>
    <t>Marital Status</t>
  </si>
  <si>
    <t>Monthly Charges</t>
  </si>
  <si>
    <t>No. of Dependents</t>
  </si>
  <si>
    <t>Single</t>
  </si>
  <si>
    <t>Zero</t>
  </si>
  <si>
    <t>One</t>
  </si>
  <si>
    <t>Two</t>
  </si>
  <si>
    <t>Three</t>
  </si>
  <si>
    <t>Four</t>
  </si>
  <si>
    <t>Five</t>
  </si>
  <si>
    <t>Six</t>
  </si>
  <si>
    <t>Seven</t>
  </si>
  <si>
    <t>Eight</t>
  </si>
  <si>
    <t>Nine</t>
  </si>
  <si>
    <t>Count of Churn Reason</t>
  </si>
  <si>
    <t>Count of Customer Status</t>
  </si>
  <si>
    <t>Adult</t>
  </si>
  <si>
    <t>Senior Citizen</t>
  </si>
  <si>
    <t>Count of Marital Status</t>
  </si>
  <si>
    <t>Count of Age Group</t>
  </si>
  <si>
    <t>Count of Internet Type</t>
  </si>
  <si>
    <t>Teenager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</si>
</sst>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Red]0"/>
    <numFmt numFmtId="165" formatCode="0.00;[Red]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8"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0" fillId="0" borderId="1" xfId="0" applyBorder="1"/>
    <xf numFmtId="0" fontId="1" fillId="2" borderId="1" xfId="0" applyFont="1" applyFill="1" applyBorder="1"/>
    <xf numFmtId="164" fontId="1" fillId="2" borderId="1" xfId="0" applyNumberFormat="1" applyFont="1" applyFill="1" applyBorder="1"/>
    <xf numFmtId="164" fontId="0" fillId="0" borderId="1" xfId="0" applyNumberFormat="1" applyBorder="1"/>
    <xf numFmtId="164" fontId="0" fillId="0" borderId="0" xfId="0" applyNumberFormat="1"/>
    <xf numFmtId="165" fontId="1" fillId="2" borderId="1" xfId="0" applyNumberFormat="1" applyFont="1" applyFill="1" applyBorder="1"/>
    <xf numFmtId="165" fontId="0" fillId="0" borderId="1" xfId="0" applyNumberFormat="1" applyBorder="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applyAlignment="1">
      <alignment horizontal="left"/>
    </xf>
    <xf numFmtId="10" fontId="0" fillId="0" borderId="0" xfId="0" applyNumberFormat="1"/>
    <xf numFmtId="0" fontId="0" fillId="3" borderId="0" xfId="0" applyFill="1"/>
  </cellXfs>
  <cellStyles count="1">
    <cellStyle name="Normal" xfId="0" builtinId="0"/>
  </cellStyles>
  <dxfs count="9">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color theme="1"/>
      </font>
      <border>
        <bottom style="thin">
          <color rgb="FF4F81BD"/>
        </bottom>
        <vertical/>
        <horizontal/>
      </border>
    </dxf>
    <dxf>
      <font>
        <sz val="22"/>
        <color theme="1"/>
      </font>
      <fill>
        <patternFill>
          <fgColor theme="0"/>
          <bgColor theme="4" tint="0.39994506668294322"/>
        </patternFill>
      </fill>
      <border diagonalUp="0" diagonalDown="0">
        <left/>
        <right/>
        <top/>
        <bottom/>
        <vertical/>
        <horizontal/>
      </border>
    </dxf>
  </dxfs>
  <tableStyles count="1" defaultTableStyle="TableStyleMedium2" defaultPivotStyle="PivotStyleLight16">
    <tableStyle name="My Slicer" pivot="0" table="0" count="10" xr9:uid="{3AF2A8D0-7B28-4732-852D-0AD7F1BCCC1C}">
      <tableStyleElement type="wholeTable" dxfId="8"/>
      <tableStyleElement type="headerRow" dxfId="7"/>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Rate by Demographics!PivotTable6</c:name>
    <c:fmtId val="8"/>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DemoGraphics Churn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GY"/>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Rate by Demographics'!$B$3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 Rate by Demographics'!$A$4:$A$8</c:f>
              <c:multiLvlStrCache>
                <c:ptCount val="3"/>
                <c:lvl>
                  <c:pt idx="0">
                    <c:v>Senior Citizen</c:v>
                  </c:pt>
                  <c:pt idx="1">
                    <c:v>Teenager</c:v>
                  </c:pt>
                  <c:pt idx="2">
                    <c:v>Adult</c:v>
                  </c:pt>
                </c:lvl>
                <c:lvl>
                  <c:pt idx="0">
                    <c:v>Female</c:v>
                  </c:pt>
                  <c:pt idx="2">
                    <c:v>Male</c:v>
                  </c:pt>
                </c:lvl>
              </c:multiLvlStrCache>
            </c:multiLvlStrRef>
          </c:cat>
          <c:val>
            <c:numRef>
              <c:f>'Churn Rate by Demographics'!$B$4:$B$8</c:f>
              <c:numCache>
                <c:formatCode>0.00%</c:formatCode>
                <c:ptCount val="3"/>
                <c:pt idx="0">
                  <c:v>0</c:v>
                </c:pt>
                <c:pt idx="1">
                  <c:v>0</c:v>
                </c:pt>
                <c:pt idx="2">
                  <c:v>1</c:v>
                </c:pt>
              </c:numCache>
            </c:numRef>
          </c:val>
          <c:extLst>
            <c:ext xmlns:c16="http://schemas.microsoft.com/office/drawing/2014/chart" uri="{C3380CC4-5D6E-409C-BE32-E72D297353CC}">
              <c16:uniqueId val="{00000000-F7E8-4E91-BFCE-F6E95E12E695}"/>
            </c:ext>
          </c:extLst>
        </c:ser>
        <c:dLbls>
          <c:dLblPos val="outEnd"/>
          <c:showLegendKey val="0"/>
          <c:showVal val="1"/>
          <c:showCatName val="0"/>
          <c:showSerName val="0"/>
          <c:showPercent val="0"/>
          <c:showBubbleSize val="0"/>
        </c:dLbls>
        <c:gapWidth val="115"/>
        <c:overlap val="-20"/>
        <c:axId val="1720374944"/>
        <c:axId val="364627456"/>
      </c:barChart>
      <c:catAx>
        <c:axId val="17203749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364627456"/>
        <c:crosses val="autoZero"/>
        <c:auto val="1"/>
        <c:lblAlgn val="ctr"/>
        <c:lblOffset val="100"/>
        <c:noMultiLvlLbl val="0"/>
      </c:catAx>
      <c:valAx>
        <c:axId val="364627456"/>
        <c:scaling>
          <c:orientation val="minMax"/>
        </c:scaling>
        <c:delete val="1"/>
        <c:axPos val="b"/>
        <c:numFmt formatCode="0.00%" sourceLinked="1"/>
        <c:majorTickMark val="none"/>
        <c:minorTickMark val="none"/>
        <c:tickLblPos val="nextTo"/>
        <c:crossAx val="172037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Rate by Tenure !PivotTable5</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Tenure</a:t>
            </a:r>
            <a:r>
              <a:rPr lang="en-US" baseline="0"/>
              <a:t> Category Vs </a:t>
            </a:r>
            <a:r>
              <a:rPr lang="en-US"/>
              <a:t>ChurnRate</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by Tenure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Tenure '!$A$4:$A$6</c:f>
              <c:strCache>
                <c:ptCount val="3"/>
                <c:pt idx="0">
                  <c:v>Loyal</c:v>
                </c:pt>
                <c:pt idx="1">
                  <c:v>New</c:v>
                </c:pt>
                <c:pt idx="2">
                  <c:v>Veteran</c:v>
                </c:pt>
              </c:strCache>
            </c:strRef>
          </c:cat>
          <c:val>
            <c:numRef>
              <c:f>'Churn Rate by Tenure '!$B$4:$B$6</c:f>
              <c:numCache>
                <c:formatCode>0.00%</c:formatCode>
                <c:ptCount val="3"/>
                <c:pt idx="0">
                  <c:v>0</c:v>
                </c:pt>
                <c:pt idx="1">
                  <c:v>1</c:v>
                </c:pt>
                <c:pt idx="2">
                  <c:v>0</c:v>
                </c:pt>
              </c:numCache>
            </c:numRef>
          </c:val>
          <c:extLst>
            <c:ext xmlns:c16="http://schemas.microsoft.com/office/drawing/2014/chart" uri="{C3380CC4-5D6E-409C-BE32-E72D297353CC}">
              <c16:uniqueId val="{00000000-EB90-4743-A0AD-B9CEF3524FEC}"/>
            </c:ext>
          </c:extLst>
        </c:ser>
        <c:dLbls>
          <c:dLblPos val="outEnd"/>
          <c:showLegendKey val="0"/>
          <c:showVal val="1"/>
          <c:showCatName val="0"/>
          <c:showSerName val="0"/>
          <c:showPercent val="0"/>
          <c:showBubbleSize val="0"/>
        </c:dLbls>
        <c:gapWidth val="100"/>
        <c:overlap val="-24"/>
        <c:axId val="353970256"/>
        <c:axId val="353969296"/>
      </c:barChart>
      <c:catAx>
        <c:axId val="3539702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353969296"/>
        <c:crosses val="autoZero"/>
        <c:auto val="1"/>
        <c:lblAlgn val="ctr"/>
        <c:lblOffset val="100"/>
        <c:noMultiLvlLbl val="0"/>
      </c:catAx>
      <c:valAx>
        <c:axId val="353969296"/>
        <c:scaling>
          <c:orientation val="minMax"/>
        </c:scaling>
        <c:delete val="1"/>
        <c:axPos val="l"/>
        <c:numFmt formatCode="0.00%" sourceLinked="1"/>
        <c:majorTickMark val="none"/>
        <c:minorTickMark val="none"/>
        <c:tickLblPos val="nextTo"/>
        <c:crossAx val="35397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Service Type !PivotTable7</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Internet Type Vs ChurnRate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Service Type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Service Type '!$A$4:$A$6</c:f>
              <c:strCache>
                <c:ptCount val="3"/>
                <c:pt idx="0">
                  <c:v>DSL</c:v>
                </c:pt>
                <c:pt idx="1">
                  <c:v>Fiber Optic</c:v>
                </c:pt>
                <c:pt idx="2">
                  <c:v>Not Provided</c:v>
                </c:pt>
              </c:strCache>
            </c:strRef>
          </c:cat>
          <c:val>
            <c:numRef>
              <c:f>'Churn by Service Type '!$B$4:$B$6</c:f>
              <c:numCache>
                <c:formatCode>0.00%</c:formatCode>
                <c:ptCount val="3"/>
                <c:pt idx="0">
                  <c:v>0</c:v>
                </c:pt>
                <c:pt idx="1">
                  <c:v>0</c:v>
                </c:pt>
                <c:pt idx="2">
                  <c:v>0.5</c:v>
                </c:pt>
              </c:numCache>
            </c:numRef>
          </c:val>
          <c:extLst>
            <c:ext xmlns:c16="http://schemas.microsoft.com/office/drawing/2014/chart" uri="{C3380CC4-5D6E-409C-BE32-E72D297353CC}">
              <c16:uniqueId val="{00000000-04AA-423F-A09D-5F9939FFBEB1}"/>
            </c:ext>
          </c:extLst>
        </c:ser>
        <c:dLbls>
          <c:dLblPos val="outEnd"/>
          <c:showLegendKey val="0"/>
          <c:showVal val="1"/>
          <c:showCatName val="0"/>
          <c:showSerName val="0"/>
          <c:showPercent val="0"/>
          <c:showBubbleSize val="0"/>
        </c:dLbls>
        <c:gapWidth val="115"/>
        <c:overlap val="-20"/>
        <c:axId val="299952832"/>
        <c:axId val="299948032"/>
      </c:barChart>
      <c:catAx>
        <c:axId val="2999528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299948032"/>
        <c:crosses val="autoZero"/>
        <c:auto val="1"/>
        <c:lblAlgn val="ctr"/>
        <c:lblOffset val="100"/>
        <c:noMultiLvlLbl val="0"/>
      </c:catAx>
      <c:valAx>
        <c:axId val="2999480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29995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Rate by Marital Status !PivotTable8</c:name>
    <c:fmtId val="1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Marital Status Vs Churned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GY"/>
        </a:p>
      </c:txPr>
    </c:title>
    <c:autoTitleDeleted val="0"/>
    <c:pivotFmts>
      <c:pivotFmt>
        <c:idx val="0"/>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by Marital Status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Marital Status '!$A$4:$A$5</c:f>
              <c:strCache>
                <c:ptCount val="2"/>
                <c:pt idx="0">
                  <c:v>Married</c:v>
                </c:pt>
                <c:pt idx="1">
                  <c:v>Single</c:v>
                </c:pt>
              </c:strCache>
            </c:strRef>
          </c:cat>
          <c:val>
            <c:numRef>
              <c:f>'Churn Rate by Marital Status '!$B$4:$B$5</c:f>
              <c:numCache>
                <c:formatCode>0.00%</c:formatCode>
                <c:ptCount val="2"/>
                <c:pt idx="0">
                  <c:v>0</c:v>
                </c:pt>
                <c:pt idx="1">
                  <c:v>0.33333333333333331</c:v>
                </c:pt>
              </c:numCache>
            </c:numRef>
          </c:val>
          <c:extLst>
            <c:ext xmlns:c16="http://schemas.microsoft.com/office/drawing/2014/chart" uri="{C3380CC4-5D6E-409C-BE32-E72D297353CC}">
              <c16:uniqueId val="{00000000-8720-49E2-B3B5-C6DC2BBD3DD2}"/>
            </c:ext>
          </c:extLst>
        </c:ser>
        <c:dLbls>
          <c:dLblPos val="outEnd"/>
          <c:showLegendKey val="0"/>
          <c:showVal val="1"/>
          <c:showCatName val="0"/>
          <c:showSerName val="0"/>
          <c:showPercent val="0"/>
          <c:showBubbleSize val="0"/>
        </c:dLbls>
        <c:gapWidth val="100"/>
        <c:overlap val="-24"/>
        <c:axId val="1355969152"/>
        <c:axId val="1355975392"/>
      </c:barChart>
      <c:catAx>
        <c:axId val="13559691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1355975392"/>
        <c:crosses val="autoZero"/>
        <c:auto val="1"/>
        <c:lblAlgn val="ctr"/>
        <c:lblOffset val="100"/>
        <c:noMultiLvlLbl val="0"/>
      </c:catAx>
      <c:valAx>
        <c:axId val="1355975392"/>
        <c:scaling>
          <c:orientation val="minMax"/>
        </c:scaling>
        <c:delete val="1"/>
        <c:axPos val="l"/>
        <c:numFmt formatCode="0.00%" sourceLinked="1"/>
        <c:majorTickMark val="none"/>
        <c:minorTickMark val="none"/>
        <c:tickLblPos val="nextTo"/>
        <c:crossAx val="135596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Offer Type!PivotTable9</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Offers Vs ChurnRate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Offer Type'!$B$3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Offer Type'!$A$4:$A$7</c:f>
              <c:strCache>
                <c:ptCount val="4"/>
                <c:pt idx="0">
                  <c:v>None</c:v>
                </c:pt>
                <c:pt idx="1">
                  <c:v>Offer A</c:v>
                </c:pt>
                <c:pt idx="2">
                  <c:v>Offer D</c:v>
                </c:pt>
                <c:pt idx="3">
                  <c:v>Offer E</c:v>
                </c:pt>
              </c:strCache>
            </c:strRef>
          </c:cat>
          <c:val>
            <c:numRef>
              <c:f>'Churn by Offer Type'!$B$4:$B$7</c:f>
              <c:numCache>
                <c:formatCode>0.00%</c:formatCode>
                <c:ptCount val="4"/>
                <c:pt idx="0">
                  <c:v>0</c:v>
                </c:pt>
                <c:pt idx="1">
                  <c:v>0</c:v>
                </c:pt>
                <c:pt idx="2">
                  <c:v>0</c:v>
                </c:pt>
                <c:pt idx="3">
                  <c:v>1</c:v>
                </c:pt>
              </c:numCache>
            </c:numRef>
          </c:val>
          <c:extLst>
            <c:ext xmlns:c16="http://schemas.microsoft.com/office/drawing/2014/chart" uri="{C3380CC4-5D6E-409C-BE32-E72D297353CC}">
              <c16:uniqueId val="{00000000-2617-4AE2-8E33-297D1083EA7A}"/>
            </c:ext>
          </c:extLst>
        </c:ser>
        <c:dLbls>
          <c:dLblPos val="outEnd"/>
          <c:showLegendKey val="0"/>
          <c:showVal val="1"/>
          <c:showCatName val="0"/>
          <c:showSerName val="0"/>
          <c:showPercent val="0"/>
          <c:showBubbleSize val="0"/>
        </c:dLbls>
        <c:gapWidth val="115"/>
        <c:overlap val="-20"/>
        <c:axId val="1726847456"/>
        <c:axId val="1726846016"/>
      </c:barChart>
      <c:catAx>
        <c:axId val="17268474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1726846016"/>
        <c:crosses val="autoZero"/>
        <c:auto val="1"/>
        <c:lblAlgn val="ctr"/>
        <c:lblOffset val="100"/>
        <c:noMultiLvlLbl val="0"/>
      </c:catAx>
      <c:valAx>
        <c:axId val="1726846016"/>
        <c:scaling>
          <c:orientation val="minMax"/>
        </c:scaling>
        <c:delete val="1"/>
        <c:axPos val="b"/>
        <c:numFmt formatCode="0.00%" sourceLinked="1"/>
        <c:majorTickMark val="none"/>
        <c:minorTickMark val="none"/>
        <c:tickLblPos val="nextTo"/>
        <c:crossAx val="172684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[Telecom_customer_churn.xlsx]Churn Reasons Analysis !PivotTable10</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Top 10 Churn Reasons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GY"/>
        </a:p>
      </c:txPr>
    </c:title>
    <c:autoTitleDeleted val="0"/>
    <c:pivotFmts>
      <c:pivotFmt>
        <c:idx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Reasons Analysis '!$B$3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Reasons Analysis '!$A$4:$A$5</c:f>
              <c:strCache>
                <c:ptCount val="2"/>
                <c:pt idx="0">
                  <c:v>Don't know</c:v>
                </c:pt>
                <c:pt idx="1">
                  <c:v>Price too high</c:v>
                </c:pt>
              </c:strCache>
            </c:strRef>
          </c:cat>
          <c:val>
            <c:numRef>
              <c:f>'Churn Reasons Analysis '!$B$4:$B$5</c:f>
              <c:numCache>
                <c:formatCode>0.00%</c:formatCode>
                <c:ptCount val="2"/>
                <c:pt idx="0">
                  <c:v>0.75</c:v>
                </c:pt>
                <c:pt idx="1">
                  <c:v>0.25</c:v>
                </c:pt>
              </c:numCache>
            </c:numRef>
          </c:val>
          <c:extLst>
            <c:ext xmlns:c16="http://schemas.microsoft.com/office/drawing/2014/chart" uri="{C3380CC4-5D6E-409C-BE32-E72D297353CC}">
              <c16:uniqueId val="{00000002-711A-460E-AA1C-C977EE9C4D32}"/>
            </c:ext>
          </c:extLst>
        </c:ser>
        <c:dLbls>
          <c:dLblPos val="outEnd"/>
          <c:showLegendKey val="0"/>
          <c:showVal val="1"/>
          <c:showCatName val="0"/>
          <c:showSerName val="0"/>
          <c:showPercent val="0"/>
          <c:showBubbleSize val="0"/>
        </c:dLbls>
        <c:gapWidth val="115"/>
        <c:overlap val="-20"/>
        <c:axId val="542409584"/>
        <c:axId val="542418704"/>
      </c:barChart>
      <c:catAx>
        <c:axId val="54240958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542418704"/>
        <c:crosses val="autoZero"/>
        <c:auto val="1"/>
        <c:lblAlgn val="ctr"/>
        <c:lblOffset val="100"/>
        <c:noMultiLvlLbl val="0"/>
      </c:catAx>
      <c:valAx>
        <c:axId val="542418704"/>
        <c:scaling>
          <c:orientation val="minMax"/>
        </c:scaling>
        <c:delete val="1"/>
        <c:axPos val="b"/>
        <c:numFmt formatCode="0.00%" sourceLinked="1"/>
        <c:majorTickMark val="none"/>
        <c:minorTickMark val="none"/>
        <c:tickLblPos val="nextTo"/>
        <c:crossAx val="54240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Payment Method !PivotTable12</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Payment Method Vs ChurnRate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Payment Method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Payment Method '!$A$4:$A$6</c:f>
              <c:strCache>
                <c:ptCount val="3"/>
                <c:pt idx="0">
                  <c:v>Bank Withdrawal</c:v>
                </c:pt>
                <c:pt idx="1">
                  <c:v>Credit Card</c:v>
                </c:pt>
                <c:pt idx="2">
                  <c:v>Mailed Check</c:v>
                </c:pt>
              </c:strCache>
            </c:strRef>
          </c:cat>
          <c:val>
            <c:numRef>
              <c:f>'Churn by Payment Method '!$B$4:$B$6</c:f>
              <c:numCache>
                <c:formatCode>0.00%</c:formatCode>
                <c:ptCount val="3"/>
                <c:pt idx="0">
                  <c:v>0</c:v>
                </c:pt>
                <c:pt idx="1">
                  <c:v>0</c:v>
                </c:pt>
                <c:pt idx="2">
                  <c:v>1</c:v>
                </c:pt>
              </c:numCache>
            </c:numRef>
          </c:val>
          <c:extLst>
            <c:ext xmlns:c16="http://schemas.microsoft.com/office/drawing/2014/chart" uri="{C3380CC4-5D6E-409C-BE32-E72D297353CC}">
              <c16:uniqueId val="{00000000-00DF-4C19-B03A-E9511C40F482}"/>
            </c:ext>
          </c:extLst>
        </c:ser>
        <c:dLbls>
          <c:dLblPos val="ctr"/>
          <c:showLegendKey val="0"/>
          <c:showVal val="1"/>
          <c:showCatName val="0"/>
          <c:showSerName val="0"/>
          <c:showPercent val="0"/>
          <c:showBubbleSize val="0"/>
        </c:dLbls>
        <c:gapWidth val="115"/>
        <c:overlap val="-20"/>
        <c:axId val="1802762352"/>
        <c:axId val="1802764272"/>
      </c:barChart>
      <c:catAx>
        <c:axId val="180276235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1802764272"/>
        <c:crosses val="autoZero"/>
        <c:auto val="1"/>
        <c:lblAlgn val="ctr"/>
        <c:lblOffset val="100"/>
        <c:noMultiLvlLbl val="0"/>
      </c:catAx>
      <c:valAx>
        <c:axId val="1802764272"/>
        <c:scaling>
          <c:orientation val="minMax"/>
        </c:scaling>
        <c:delete val="1"/>
        <c:axPos val="b"/>
        <c:numFmt formatCode="0.00%" sourceLinked="1"/>
        <c:majorTickMark val="none"/>
        <c:minorTickMark val="none"/>
        <c:tickLblPos val="nextTo"/>
        <c:crossAx val="180276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Contract Type !PivotTable11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GY"/>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Contract Type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Contract Type '!$A$4:$A$6</c:f>
              <c:strCache>
                <c:ptCount val="3"/>
                <c:pt idx="0">
                  <c:v>Month-to-Month</c:v>
                </c:pt>
                <c:pt idx="1">
                  <c:v>One Year</c:v>
                </c:pt>
                <c:pt idx="2">
                  <c:v>Two Year</c:v>
                </c:pt>
              </c:strCache>
            </c:strRef>
          </c:cat>
          <c:val>
            <c:numRef>
              <c:f>'Churn by Contract Type '!$B$4:$B$6</c:f>
              <c:numCache>
                <c:formatCode>0.00%</c:formatCode>
                <c:ptCount val="3"/>
                <c:pt idx="0">
                  <c:v>0.5</c:v>
                </c:pt>
                <c:pt idx="1">
                  <c:v>0</c:v>
                </c:pt>
                <c:pt idx="2">
                  <c:v>0</c:v>
                </c:pt>
              </c:numCache>
            </c:numRef>
          </c:val>
          <c:extLst>
            <c:ext xmlns:c16="http://schemas.microsoft.com/office/drawing/2014/chart" uri="{C3380CC4-5D6E-409C-BE32-E72D297353CC}">
              <c16:uniqueId val="{00000000-64F7-493F-83D2-5506FC53A694}"/>
            </c:ext>
          </c:extLst>
        </c:ser>
        <c:dLbls>
          <c:dLblPos val="outEnd"/>
          <c:showLegendKey val="0"/>
          <c:showVal val="1"/>
          <c:showCatName val="0"/>
          <c:showSerName val="0"/>
          <c:showPercent val="0"/>
          <c:showBubbleSize val="0"/>
        </c:dLbls>
        <c:gapWidth val="100"/>
        <c:overlap val="-24"/>
        <c:axId val="1804387648"/>
        <c:axId val="1804387168"/>
      </c:barChart>
      <c:catAx>
        <c:axId val="18043876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1804387168"/>
        <c:crosses val="autoZero"/>
        <c:auto val="1"/>
        <c:lblAlgn val="ctr"/>
        <c:lblOffset val="100"/>
        <c:noMultiLvlLbl val="0"/>
      </c:catAx>
      <c:valAx>
        <c:axId val="1804387168"/>
        <c:scaling>
          <c:orientation val="minMax"/>
        </c:scaling>
        <c:delete val="1"/>
        <c:axPos val="l"/>
        <c:numFmt formatCode="0.00%" sourceLinked="1"/>
        <c:majorTickMark val="none"/>
        <c:minorTickMark val="none"/>
        <c:tickLblPos val="nextTo"/>
        <c:crossAx val="180438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Monthly Charges!PivotTable16</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Monthly Charges Vs ChurnRate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Monthly Charges'!$B$3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Monthly Charges'!$A$4:$A$5</c:f>
              <c:strCache>
                <c:ptCount val="1"/>
                <c:pt idx="0">
                  <c:v>50 - 100</c:v>
                </c:pt>
              </c:strCache>
            </c:strRef>
          </c:cat>
          <c:val>
            <c:numRef>
              <c:f>'Churn by Monthly Charges'!$B$4:$B$5</c:f>
              <c:numCache>
                <c:formatCode>0.00%</c:formatCode>
                <c:ptCount val="1"/>
                <c:pt idx="0">
                  <c:v>0.25</c:v>
                </c:pt>
              </c:numCache>
            </c:numRef>
          </c:val>
          <c:extLst>
            <c:ext xmlns:c16="http://schemas.microsoft.com/office/drawing/2014/chart" uri="{C3380CC4-5D6E-409C-BE32-E72D297353CC}">
              <c16:uniqueId val="{00000000-6D76-4E64-863D-ECD20F848117}"/>
            </c:ext>
          </c:extLst>
        </c:ser>
        <c:dLbls>
          <c:dLblPos val="outEnd"/>
          <c:showLegendKey val="0"/>
          <c:showVal val="1"/>
          <c:showCatName val="0"/>
          <c:showSerName val="0"/>
          <c:showPercent val="0"/>
          <c:showBubbleSize val="0"/>
        </c:dLbls>
        <c:gapWidth val="100"/>
        <c:overlap val="-24"/>
        <c:axId val="18901088"/>
        <c:axId val="18900608"/>
      </c:barChart>
      <c:catAx>
        <c:axId val="18901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18900608"/>
        <c:crosses val="autoZero"/>
        <c:auto val="1"/>
        <c:lblAlgn val="ctr"/>
        <c:lblOffset val="100"/>
        <c:noMultiLvlLbl val="0"/>
      </c:catAx>
      <c:valAx>
        <c:axId val="18900608"/>
        <c:scaling>
          <c:orientation val="minMax"/>
        </c:scaling>
        <c:delete val="1"/>
        <c:axPos val="l"/>
        <c:numFmt formatCode="0.00%" sourceLinked="1"/>
        <c:majorTickMark val="none"/>
        <c:minorTickMark val="none"/>
        <c:tickLblPos val="nextTo"/>
        <c:crossAx val="189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City!PivotTable15</c:name>
    <c:fmtId val="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Top 10 Cities as per ChurnRate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City'!$B$3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City'!$A$4</c:f>
              <c:strCache>
                <c:ptCount val="1"/>
                <c:pt idx="0">
                  <c:v>Livingston</c:v>
                </c:pt>
              </c:strCache>
            </c:strRef>
          </c:cat>
          <c:val>
            <c:numRef>
              <c:f>'Churn by City'!$B$4</c:f>
              <c:numCache>
                <c:formatCode>0.00%</c:formatCode>
                <c:ptCount val="1"/>
                <c:pt idx="0">
                  <c:v>0.25</c:v>
                </c:pt>
              </c:numCache>
            </c:numRef>
          </c:val>
          <c:extLst>
            <c:ext xmlns:c16="http://schemas.microsoft.com/office/drawing/2014/chart" uri="{C3380CC4-5D6E-409C-BE32-E72D297353CC}">
              <c16:uniqueId val="{00000000-3D0E-41FC-8A65-686A8E61D1A3}"/>
            </c:ext>
          </c:extLst>
        </c:ser>
        <c:dLbls>
          <c:dLblPos val="outEnd"/>
          <c:showLegendKey val="0"/>
          <c:showVal val="1"/>
          <c:showCatName val="0"/>
          <c:showSerName val="0"/>
          <c:showPercent val="0"/>
          <c:showBubbleSize val="0"/>
        </c:dLbls>
        <c:gapWidth val="115"/>
        <c:overlap val="-20"/>
        <c:axId val="532857216"/>
        <c:axId val="532872576"/>
      </c:barChart>
      <c:catAx>
        <c:axId val="5328572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532872576"/>
        <c:crosses val="autoZero"/>
        <c:auto val="1"/>
        <c:lblAlgn val="ctr"/>
        <c:lblOffset val="100"/>
        <c:noMultiLvlLbl val="0"/>
      </c:catAx>
      <c:valAx>
        <c:axId val="532872576"/>
        <c:scaling>
          <c:orientation val="minMax"/>
        </c:scaling>
        <c:delete val="1"/>
        <c:axPos val="b"/>
        <c:numFmt formatCode="0.00%" sourceLinked="1"/>
        <c:majorTickMark val="none"/>
        <c:minorTickMark val="none"/>
        <c:tickLblPos val="nextTo"/>
        <c:crossAx val="53285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28575"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chart!PivotTable1</c:name>
    <c:fmtId val="0"/>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Customer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GY"/>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hade val="65000"/>
            </a:schemeClr>
          </a:solidFill>
          <a:ln>
            <a:noFill/>
          </a:ln>
          <a:effectLst>
            <a:outerShdw blurRad="317500" algn="ctr" rotWithShape="0">
              <a:prstClr val="black">
                <a:alpha val="25000"/>
              </a:prstClr>
            </a:outerShdw>
          </a:effectLst>
        </c:spPr>
        <c:dLbl>
          <c:idx val="0"/>
          <c:layout>
            <c:manualLayout>
              <c:x val="8.8888888888888781E-2"/>
              <c:y val="-7.40740740740740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2222222222222222"/>
              <c:y val="2.314814814814814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a:outerShdw blurRad="317500" algn="ctr" rotWithShape="0">
              <a:prstClr val="black">
                <a:alpha val="25000"/>
              </a:prstClr>
            </a:outerShdw>
          </a:effectLst>
        </c:spPr>
        <c:dLbl>
          <c:idx val="0"/>
          <c:layout>
            <c:manualLayout>
              <c:x val="0.12222222222222222"/>
              <c:y val="2.314814814814814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'Extra chart'!$B$3</c:f>
              <c:strCache>
                <c:ptCount val="1"/>
                <c:pt idx="0">
                  <c:v>Total</c:v>
                </c:pt>
              </c:strCache>
            </c:strRef>
          </c:tx>
          <c:dPt>
            <c:idx val="0"/>
            <c:bubble3D val="0"/>
            <c:spPr>
              <a:solidFill>
                <a:schemeClr val="accent5">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DC96-45D9-AC17-6F3F2A8AAD7F}"/>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C96-45D9-AC17-6F3F2A8AAD7F}"/>
              </c:ext>
            </c:extLst>
          </c:dPt>
          <c:dPt>
            <c:idx val="2"/>
            <c:bubble3D val="0"/>
            <c:spPr>
              <a:solidFill>
                <a:schemeClr val="accent5">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DC96-45D9-AC17-6F3F2A8AAD7F}"/>
              </c:ext>
            </c:extLst>
          </c:dPt>
          <c:dLbls>
            <c:dLbl>
              <c:idx val="0"/>
              <c:layout>
                <c:manualLayout>
                  <c:x val="8.8888888888888781E-2"/>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C96-45D9-AC17-6F3F2A8AAD7F}"/>
                </c:ext>
              </c:extLst>
            </c:dLbl>
            <c:dLbl>
              <c:idx val="1"/>
              <c:layout>
                <c:manualLayout>
                  <c:x val="0.12222222222222222"/>
                  <c:y val="2.3148148148148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96-45D9-AC17-6F3F2A8AAD7F}"/>
                </c:ext>
              </c:extLst>
            </c:dLbl>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chart'!$A$4:$A$5</c:f>
              <c:strCache>
                <c:ptCount val="2"/>
                <c:pt idx="0">
                  <c:v>Churned</c:v>
                </c:pt>
                <c:pt idx="1">
                  <c:v>Stayed</c:v>
                </c:pt>
              </c:strCache>
            </c:strRef>
          </c:cat>
          <c:val>
            <c:numRef>
              <c:f>'Extra chart'!$B$4:$B$5</c:f>
              <c:numCache>
                <c:formatCode>0.00%</c:formatCode>
                <c:ptCount val="2"/>
                <c:pt idx="0">
                  <c:v>0.25</c:v>
                </c:pt>
                <c:pt idx="1">
                  <c:v>0.75</c:v>
                </c:pt>
              </c:numCache>
            </c:numRef>
          </c:val>
          <c:extLst>
            <c:ext xmlns:c16="http://schemas.microsoft.com/office/drawing/2014/chart" uri="{C3380CC4-5D6E-409C-BE32-E72D297353CC}">
              <c16:uniqueId val="{00000000-DC96-45D9-AC17-6F3F2A8AAD7F}"/>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lumMod val="95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chart!PivotTable2</c:name>
    <c:fmtId val="7"/>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Marital</a:t>
            </a:r>
            <a:r>
              <a:rPr lang="en-US" baseline="0"/>
              <a:t> Status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none"/>
        </c:marker>
        <c:dLbl>
          <c:idx val="0"/>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hade val="76000"/>
            </a:schemeClr>
          </a:solidFill>
          <a:ln>
            <a:noFill/>
          </a:ln>
          <a:effectLst>
            <a:outerShdw blurRad="317500" algn="ctr" rotWithShape="0">
              <a:prstClr val="black">
                <a:alpha val="25000"/>
              </a:prstClr>
            </a:outerShdw>
          </a:effectLst>
        </c:spPr>
        <c:dLbl>
          <c:idx val="0"/>
          <c:layout>
            <c:manualLayout>
              <c:x val="9.4444444444444442E-2"/>
              <c:y val="-1.8518518518518517E-2"/>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tint val="77000"/>
            </a:schemeClr>
          </a:solidFill>
          <a:ln>
            <a:noFill/>
          </a:ln>
          <a:effectLst>
            <a:outerShdw blurRad="317500" algn="ctr" rotWithShape="0">
              <a:prstClr val="black">
                <a:alpha val="25000"/>
              </a:prstClr>
            </a:outerShdw>
          </a:effectLst>
        </c:spPr>
        <c:dLbl>
          <c:idx val="0"/>
          <c:layout>
            <c:manualLayout>
              <c:x val="-0.10000000000000002"/>
              <c:y val="-9.2592592592593437E-3"/>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'Extra chart'!$B$23</c:f>
              <c:strCache>
                <c:ptCount val="1"/>
                <c:pt idx="0">
                  <c:v>Total</c:v>
                </c:pt>
              </c:strCache>
            </c:strRef>
          </c:tx>
          <c:dPt>
            <c:idx val="0"/>
            <c:bubble3D val="0"/>
            <c:spPr>
              <a:solidFill>
                <a:schemeClr val="accent5">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E43F-4259-A9ED-05F40BA01B51}"/>
              </c:ext>
            </c:extLst>
          </c:dPt>
          <c:dPt>
            <c:idx val="1"/>
            <c:bubble3D val="0"/>
            <c:spPr>
              <a:solidFill>
                <a:schemeClr val="accent5">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43F-4259-A9ED-05F40BA01B51}"/>
              </c:ext>
            </c:extLst>
          </c:dPt>
          <c:dLbls>
            <c:dLbl>
              <c:idx val="0"/>
              <c:layout>
                <c:manualLayout>
                  <c:x val="9.4444444444444442E-2"/>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43F-4259-A9ED-05F40BA01B51}"/>
                </c:ext>
              </c:extLst>
            </c:dLbl>
            <c:dLbl>
              <c:idx val="1"/>
              <c:layout>
                <c:manualLayout>
                  <c:x val="-0.10000000000000002"/>
                  <c:y val="-9.25925925925934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43F-4259-A9ED-05F40BA01B51}"/>
                </c:ext>
              </c:extLst>
            </c:dLbl>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chart'!$A$24:$A$25</c:f>
              <c:strCache>
                <c:ptCount val="2"/>
                <c:pt idx="0">
                  <c:v>Married</c:v>
                </c:pt>
                <c:pt idx="1">
                  <c:v>Single</c:v>
                </c:pt>
              </c:strCache>
            </c:strRef>
          </c:cat>
          <c:val>
            <c:numRef>
              <c:f>'Extra chart'!$B$24:$B$25</c:f>
              <c:numCache>
                <c:formatCode>0.00%</c:formatCode>
                <c:ptCount val="2"/>
                <c:pt idx="0">
                  <c:v>0.25</c:v>
                </c:pt>
                <c:pt idx="1">
                  <c:v>0.75</c:v>
                </c:pt>
              </c:numCache>
            </c:numRef>
          </c:val>
          <c:extLst>
            <c:ext xmlns:c16="http://schemas.microsoft.com/office/drawing/2014/chart" uri="{C3380CC4-5D6E-409C-BE32-E72D297353CC}">
              <c16:uniqueId val="{00000000-E43F-4259-A9ED-05F40BA01B51}"/>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chart!PivotTable3</c:name>
    <c:fmtId val="11"/>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GY"/>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30000"/>
            </a:schemeClr>
          </a:solidFill>
          <a:ln>
            <a:noFill/>
          </a:ln>
          <a:effectLst>
            <a:outerShdw blurRad="317500" algn="ctr" rotWithShape="0">
              <a:prstClr val="black">
                <a:alpha val="25000"/>
              </a:prstClr>
            </a:outerShdw>
          </a:effectLst>
        </c:spPr>
      </c:pivotFmt>
      <c:pivotFmt>
        <c:idx val="2"/>
        <c:spPr>
          <a:solidFill>
            <a:schemeClr val="accent5">
              <a:shade val="65000"/>
            </a:schemeClr>
          </a:solidFill>
          <a:ln>
            <a:noFill/>
          </a:ln>
          <a:effectLst>
            <a:outerShdw blurRad="317500" algn="ctr" rotWithShape="0">
              <a:prstClr val="black">
                <a:alpha val="25000"/>
              </a:prstClr>
            </a:outerShdw>
          </a:effectLst>
        </c:spPr>
        <c:dLbl>
          <c:idx val="0"/>
          <c:layout>
            <c:manualLayout>
              <c:x val="0.12156110044785656"/>
              <c:y val="-7.407407407407407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a:outerShdw blurRad="317500" algn="ctr" rotWithShape="0">
              <a:prstClr val="black">
                <a:alpha val="25000"/>
              </a:prstClr>
            </a:outerShdw>
          </a:effectLst>
        </c:spPr>
        <c:dLbl>
          <c:idx val="0"/>
          <c:layout>
            <c:manualLayout>
              <c:x val="-0.13755598208573255"/>
              <c:y val="2.7777777777777776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744585669593602"/>
          <c:y val="0.29879192184310294"/>
          <c:w val="0.44752696459967456"/>
          <c:h val="0.64767096821230674"/>
        </c:manualLayout>
      </c:layout>
      <c:doughnutChart>
        <c:varyColors val="1"/>
        <c:ser>
          <c:idx val="0"/>
          <c:order val="0"/>
          <c:tx>
            <c:strRef>
              <c:f>'Extra chart'!$B$43</c:f>
              <c:strCache>
                <c:ptCount val="1"/>
                <c:pt idx="0">
                  <c:v>Total</c:v>
                </c:pt>
              </c:strCache>
            </c:strRef>
          </c:tx>
          <c:dPt>
            <c:idx val="0"/>
            <c:bubble3D val="0"/>
            <c:spPr>
              <a:solidFill>
                <a:schemeClr val="accent5">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1F5-49FA-B0FF-E66A7A69A8AD}"/>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F1F5-49FA-B0FF-E66A7A69A8AD}"/>
              </c:ext>
            </c:extLst>
          </c:dPt>
          <c:dPt>
            <c:idx val="2"/>
            <c:bubble3D val="0"/>
            <c:spPr>
              <a:solidFill>
                <a:schemeClr val="accent5">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F1F5-49FA-B0FF-E66A7A69A8AD}"/>
              </c:ext>
            </c:extLst>
          </c:dPt>
          <c:dLbls>
            <c:dLbl>
              <c:idx val="0"/>
              <c:layout>
                <c:manualLayout>
                  <c:x val="0.12156110044785656"/>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1F5-49FA-B0FF-E66A7A69A8AD}"/>
                </c:ext>
              </c:extLst>
            </c:dLbl>
            <c:dLbl>
              <c:idx val="1"/>
              <c:layout>
                <c:manualLayout>
                  <c:x val="-0.13755598208573255"/>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1F5-49FA-B0FF-E66A7A69A8AD}"/>
                </c:ext>
              </c:extLst>
            </c:dLbl>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chart'!$A$44:$A$46</c:f>
              <c:strCache>
                <c:ptCount val="3"/>
                <c:pt idx="0">
                  <c:v>Adult</c:v>
                </c:pt>
                <c:pt idx="1">
                  <c:v>Senior Citizen</c:v>
                </c:pt>
                <c:pt idx="2">
                  <c:v>Teenager</c:v>
                </c:pt>
              </c:strCache>
            </c:strRef>
          </c:cat>
          <c:val>
            <c:numRef>
              <c:f>'Extra chart'!$B$44:$B$46</c:f>
              <c:numCache>
                <c:formatCode>0.00%</c:formatCode>
                <c:ptCount val="3"/>
                <c:pt idx="0">
                  <c:v>0.25</c:v>
                </c:pt>
                <c:pt idx="1">
                  <c:v>0.25</c:v>
                </c:pt>
                <c:pt idx="2">
                  <c:v>0.5</c:v>
                </c:pt>
              </c:numCache>
            </c:numRef>
          </c:val>
          <c:extLst>
            <c:ext xmlns:c16="http://schemas.microsoft.com/office/drawing/2014/chart" uri="{C3380CC4-5D6E-409C-BE32-E72D297353CC}">
              <c16:uniqueId val="{00000000-F1F5-49FA-B0FF-E66A7A69A8AD}"/>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chart!PivotTable4</c:name>
    <c:fmtId val="20"/>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Internet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GY"/>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86000"/>
            </a:schemeClr>
          </a:solidFill>
          <a:ln>
            <a:noFill/>
          </a:ln>
          <a:effectLst>
            <a:outerShdw blurRad="317500" algn="ctr" rotWithShape="0">
              <a:prstClr val="black">
                <a:alpha val="25000"/>
              </a:prstClr>
            </a:outerShdw>
          </a:effectLst>
        </c:spPr>
        <c:dLbl>
          <c:idx val="0"/>
          <c:layout>
            <c:manualLayout>
              <c:x val="-0.15833333333333335"/>
              <c:y val="1.38888888888887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hade val="58000"/>
            </a:schemeClr>
          </a:solidFill>
          <a:ln>
            <a:noFill/>
          </a:ln>
          <a:effectLst>
            <a:outerShdw blurRad="317500" algn="ctr" rotWithShape="0">
              <a:prstClr val="black">
                <a:alpha val="25000"/>
              </a:prstClr>
            </a:outerShdw>
          </a:effectLst>
        </c:spPr>
        <c:dLbl>
          <c:idx val="0"/>
          <c:layout>
            <c:manualLayout>
              <c:x val="0.10277777777777768"/>
              <c:y val="-8.3333333333333356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hade val="58000"/>
            </a:schemeClr>
          </a:solidFill>
          <a:ln>
            <a:noFill/>
          </a:ln>
          <a:effectLst>
            <a:outerShdw blurRad="317500" algn="ctr" rotWithShape="0">
              <a:prstClr val="black">
                <a:alpha val="25000"/>
              </a:prstClr>
            </a:outerShdw>
          </a:effectLst>
        </c:spPr>
        <c:dLbl>
          <c:idx val="0"/>
          <c:layout>
            <c:manualLayout>
              <c:x val="0.10277777777777768"/>
              <c:y val="-8.3333333333333356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hade val="86000"/>
            </a:schemeClr>
          </a:solidFill>
          <a:ln>
            <a:noFill/>
          </a:ln>
          <a:effectLst>
            <a:outerShdw blurRad="317500" algn="ctr" rotWithShape="0">
              <a:prstClr val="black">
                <a:alpha val="25000"/>
              </a:prstClr>
            </a:outerShdw>
          </a:effectLst>
        </c:spPr>
        <c:dLbl>
          <c:idx val="0"/>
          <c:layout>
            <c:manualLayout>
              <c:x val="9.7222222222222224E-2"/>
              <c:y val="3.703703703703695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'Extra chart'!$B$65</c:f>
              <c:strCache>
                <c:ptCount val="1"/>
                <c:pt idx="0">
                  <c:v>Total</c:v>
                </c:pt>
              </c:strCache>
            </c:strRef>
          </c:tx>
          <c:dPt>
            <c:idx val="0"/>
            <c:bubble3D val="0"/>
            <c:spPr>
              <a:solidFill>
                <a:schemeClr val="accent5">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C67-4593-B905-C73B79B2D342}"/>
              </c:ext>
            </c:extLst>
          </c:dPt>
          <c:dPt>
            <c:idx val="1"/>
            <c:bubble3D val="0"/>
            <c:spPr>
              <a:solidFill>
                <a:schemeClr val="accent5">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EC67-4593-B905-C73B79B2D342}"/>
              </c:ext>
            </c:extLst>
          </c:dPt>
          <c:dPt>
            <c:idx val="2"/>
            <c:bubble3D val="0"/>
            <c:spPr>
              <a:solidFill>
                <a:schemeClr val="accent5">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C67-4593-B905-C73B79B2D342}"/>
              </c:ext>
            </c:extLst>
          </c:dPt>
          <c:dPt>
            <c:idx val="3"/>
            <c:bubble3D val="0"/>
            <c:spPr>
              <a:solidFill>
                <a:schemeClr val="accent5">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EC67-4593-B905-C73B79B2D342}"/>
              </c:ext>
            </c:extLst>
          </c:dPt>
          <c:dLbls>
            <c:dLbl>
              <c:idx val="0"/>
              <c:layout>
                <c:manualLayout>
                  <c:x val="0.10277777777777768"/>
                  <c:y val="-8.333333333333335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C67-4593-B905-C73B79B2D342}"/>
                </c:ext>
              </c:extLst>
            </c:dLbl>
            <c:dLbl>
              <c:idx val="1"/>
              <c:layout>
                <c:manualLayout>
                  <c:x val="9.7222222222222224E-2"/>
                  <c:y val="3.70370370370369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C67-4593-B905-C73B79B2D342}"/>
                </c:ext>
              </c:extLst>
            </c:dLbl>
            <c:dLbl>
              <c:idx val="2"/>
              <c:layout>
                <c:manualLayout>
                  <c:x val="-0.15833333333333335"/>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C67-4593-B905-C73B79B2D342}"/>
                </c:ext>
              </c:extLst>
            </c:dLbl>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chart'!$A$66:$A$68</c:f>
              <c:strCache>
                <c:ptCount val="3"/>
                <c:pt idx="0">
                  <c:v>DSL</c:v>
                </c:pt>
                <c:pt idx="1">
                  <c:v>Fiber Optic</c:v>
                </c:pt>
                <c:pt idx="2">
                  <c:v>Not Provided</c:v>
                </c:pt>
              </c:strCache>
            </c:strRef>
          </c:cat>
          <c:val>
            <c:numRef>
              <c:f>'Extra chart'!$B$66:$B$68</c:f>
              <c:numCache>
                <c:formatCode>0.00%</c:formatCode>
                <c:ptCount val="3"/>
                <c:pt idx="0">
                  <c:v>0.25</c:v>
                </c:pt>
                <c:pt idx="1">
                  <c:v>0.25</c:v>
                </c:pt>
                <c:pt idx="2">
                  <c:v>0.5</c:v>
                </c:pt>
              </c:numCache>
            </c:numRef>
          </c:val>
          <c:extLst>
            <c:ext xmlns:c16="http://schemas.microsoft.com/office/drawing/2014/chart" uri="{C3380CC4-5D6E-409C-BE32-E72D297353CC}">
              <c16:uniqueId val="{00000000-EC67-4593-B905-C73B79B2D342}"/>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Number of Dependents!PivotTable14</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ChurnRate as per No. of Dependents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Number of Dependents'!$B$3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Number of Dependents'!$A$4</c:f>
              <c:strCache>
                <c:ptCount val="1"/>
                <c:pt idx="0">
                  <c:v>Zero</c:v>
                </c:pt>
              </c:strCache>
            </c:strRef>
          </c:cat>
          <c:val>
            <c:numRef>
              <c:f>'Churn by Number of Dependents'!$B$4</c:f>
              <c:numCache>
                <c:formatCode>0.00%</c:formatCode>
                <c:ptCount val="1"/>
                <c:pt idx="0">
                  <c:v>0.25</c:v>
                </c:pt>
              </c:numCache>
            </c:numRef>
          </c:val>
          <c:extLst>
            <c:ext xmlns:c16="http://schemas.microsoft.com/office/drawing/2014/chart" uri="{C3380CC4-5D6E-409C-BE32-E72D297353CC}">
              <c16:uniqueId val="{00000005-BAA6-4755-BD43-4526D6274702}"/>
            </c:ext>
          </c:extLst>
        </c:ser>
        <c:dLbls>
          <c:dLblPos val="outEnd"/>
          <c:showLegendKey val="0"/>
          <c:showVal val="1"/>
          <c:showCatName val="0"/>
          <c:showSerName val="0"/>
          <c:showPercent val="0"/>
          <c:showBubbleSize val="0"/>
        </c:dLbls>
        <c:gapWidth val="115"/>
        <c:overlap val="-20"/>
        <c:axId val="1806093200"/>
        <c:axId val="1806095600"/>
      </c:barChart>
      <c:catAx>
        <c:axId val="18060932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crossAx val="1806095600"/>
        <c:crosses val="autoZero"/>
        <c:auto val="1"/>
        <c:lblAlgn val="ctr"/>
        <c:lblOffset val="100"/>
        <c:noMultiLvlLbl val="0"/>
      </c:catAx>
      <c:valAx>
        <c:axId val="1806095600"/>
        <c:scaling>
          <c:orientation val="minMax"/>
        </c:scaling>
        <c:delete val="1"/>
        <c:axPos val="b"/>
        <c:numFmt formatCode="0.00%" sourceLinked="1"/>
        <c:majorTickMark val="none"/>
        <c:minorTickMark val="none"/>
        <c:tickLblPos val="nextTo"/>
        <c:crossAx val="1806093200"/>
        <c:crosses val="autoZero"/>
        <c:crossBetween val="between"/>
      </c:valAx>
      <c:spPr>
        <a:noFill/>
        <a:ln w="571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City!PivotTable15</c:name>
    <c:fmtId val="26"/>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sz="2000" b="1"/>
              <a:t>Cities Vs ChurnRate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City'!$B$3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City'!$A$4</c:f>
              <c:strCache>
                <c:ptCount val="1"/>
                <c:pt idx="0">
                  <c:v>Livingston</c:v>
                </c:pt>
              </c:strCache>
            </c:strRef>
          </c:cat>
          <c:val>
            <c:numRef>
              <c:f>'Churn by City'!$B$4</c:f>
              <c:numCache>
                <c:formatCode>0.00%</c:formatCode>
                <c:ptCount val="1"/>
                <c:pt idx="0">
                  <c:v>0.25</c:v>
                </c:pt>
              </c:numCache>
            </c:numRef>
          </c:val>
          <c:extLst>
            <c:ext xmlns:c16="http://schemas.microsoft.com/office/drawing/2014/chart" uri="{C3380CC4-5D6E-409C-BE32-E72D297353CC}">
              <c16:uniqueId val="{00000000-665C-4517-9B0E-4A1582C6B7CA}"/>
            </c:ext>
          </c:extLst>
        </c:ser>
        <c:dLbls>
          <c:dLblPos val="ctr"/>
          <c:showLegendKey val="0"/>
          <c:showVal val="1"/>
          <c:showCatName val="0"/>
          <c:showSerName val="0"/>
          <c:showPercent val="0"/>
          <c:showBubbleSize val="0"/>
        </c:dLbls>
        <c:gapWidth val="115"/>
        <c:overlap val="-20"/>
        <c:axId val="532857216"/>
        <c:axId val="532872576"/>
      </c:barChart>
      <c:catAx>
        <c:axId val="5328572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dk1"/>
                </a:solidFill>
                <a:latin typeface="+mn-lt"/>
                <a:ea typeface="+mn-ea"/>
                <a:cs typeface="+mn-cs"/>
              </a:defRPr>
            </a:pPr>
            <a:endParaRPr lang="en-GY"/>
          </a:p>
        </c:txPr>
        <c:crossAx val="532872576"/>
        <c:crosses val="autoZero"/>
        <c:auto val="1"/>
        <c:lblAlgn val="ctr"/>
        <c:lblOffset val="100"/>
        <c:noMultiLvlLbl val="0"/>
      </c:catAx>
      <c:valAx>
        <c:axId val="532872576"/>
        <c:scaling>
          <c:orientation val="minMax"/>
        </c:scaling>
        <c:delete val="1"/>
        <c:axPos val="b"/>
        <c:numFmt formatCode="0.00%" sourceLinked="1"/>
        <c:majorTickMark val="none"/>
        <c:minorTickMark val="none"/>
        <c:tickLblPos val="nextTo"/>
        <c:crossAx val="532857216"/>
        <c:crosses val="autoZero"/>
        <c:crossBetween val="between"/>
      </c:valAx>
      <c:spPr>
        <a:noFill/>
        <a:ln w="571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57150" cap="flat" cmpd="sng" algn="ctr">
      <a:solidFill>
        <a:schemeClr val="accent5"/>
      </a:solidFill>
      <a:prstDash val="solid"/>
      <a:miter lim="800000"/>
    </a:ln>
    <a:effectLst>
      <a:outerShdw blurRad="50800" dist="38100" dir="2700000" algn="tl" rotWithShape="0">
        <a:prstClr val="black">
          <a:alpha val="40000"/>
        </a:prstClr>
      </a:outerShdw>
      <a:softEdge rad="12700"/>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Number of Dependents!PivotTable14</c:name>
    <c:fmtId val="10"/>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ChurnRate as per No. of Dependents</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Number of Dependents'!$B$3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Number of Dependents'!$A$4</c:f>
              <c:strCache>
                <c:ptCount val="1"/>
                <c:pt idx="0">
                  <c:v>Zero</c:v>
                </c:pt>
              </c:strCache>
            </c:strRef>
          </c:cat>
          <c:val>
            <c:numRef>
              <c:f>'Churn by Number of Dependents'!$B$4</c:f>
              <c:numCache>
                <c:formatCode>0.00%</c:formatCode>
                <c:ptCount val="1"/>
                <c:pt idx="0">
                  <c:v>0.25</c:v>
                </c:pt>
              </c:numCache>
            </c:numRef>
          </c:val>
          <c:extLst>
            <c:ext xmlns:c16="http://schemas.microsoft.com/office/drawing/2014/chart" uri="{C3380CC4-5D6E-409C-BE32-E72D297353CC}">
              <c16:uniqueId val="{00000006-E652-46EF-B1D0-EBA87E8D95AC}"/>
            </c:ext>
          </c:extLst>
        </c:ser>
        <c:dLbls>
          <c:dLblPos val="outEnd"/>
          <c:showLegendKey val="0"/>
          <c:showVal val="1"/>
          <c:showCatName val="0"/>
          <c:showSerName val="0"/>
          <c:showPercent val="0"/>
          <c:showBubbleSize val="0"/>
        </c:dLbls>
        <c:gapWidth val="115"/>
        <c:overlap val="-20"/>
        <c:axId val="1806093200"/>
        <c:axId val="1806095600"/>
      </c:barChart>
      <c:catAx>
        <c:axId val="18060932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dk1"/>
                </a:solidFill>
                <a:latin typeface="+mn-lt"/>
                <a:ea typeface="+mn-ea"/>
                <a:cs typeface="+mn-cs"/>
              </a:defRPr>
            </a:pPr>
            <a:endParaRPr lang="en-GY"/>
          </a:p>
        </c:txPr>
        <c:crossAx val="1806095600"/>
        <c:crosses val="autoZero"/>
        <c:auto val="1"/>
        <c:lblAlgn val="ctr"/>
        <c:lblOffset val="100"/>
        <c:noMultiLvlLbl val="0"/>
      </c:catAx>
      <c:valAx>
        <c:axId val="1806095600"/>
        <c:scaling>
          <c:orientation val="minMax"/>
        </c:scaling>
        <c:delete val="1"/>
        <c:axPos val="b"/>
        <c:numFmt formatCode="0.00%" sourceLinked="1"/>
        <c:majorTickMark val="none"/>
        <c:minorTickMark val="none"/>
        <c:tickLblPos val="nextTo"/>
        <c:crossAx val="1806093200"/>
        <c:crosses val="autoZero"/>
        <c:crossBetween val="between"/>
      </c:valAx>
      <c:spPr>
        <a:noFill/>
        <a:ln w="571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Rate by Tenure !PivotTable5</c:name>
    <c:fmtId val="7"/>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Tenure</a:t>
            </a:r>
            <a:r>
              <a:rPr lang="en-US" sz="2000" baseline="0"/>
              <a:t> Category Vs </a:t>
            </a:r>
            <a:r>
              <a:rPr lang="en-US" sz="2000"/>
              <a:t>ChurnRate</a:t>
            </a:r>
            <a:r>
              <a:rPr lang="en-US" sz="2000" baseline="0"/>
              <a:t> </a:t>
            </a:r>
            <a:endParaRPr lang="en-US" sz="2000"/>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by Tenure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Tenure '!$A$4:$A$6</c:f>
              <c:strCache>
                <c:ptCount val="3"/>
                <c:pt idx="0">
                  <c:v>Loyal</c:v>
                </c:pt>
                <c:pt idx="1">
                  <c:v>New</c:v>
                </c:pt>
                <c:pt idx="2">
                  <c:v>Veteran</c:v>
                </c:pt>
              </c:strCache>
            </c:strRef>
          </c:cat>
          <c:val>
            <c:numRef>
              <c:f>'Churn Rate by Tenure '!$B$4:$B$6</c:f>
              <c:numCache>
                <c:formatCode>0.00%</c:formatCode>
                <c:ptCount val="3"/>
                <c:pt idx="0">
                  <c:v>0</c:v>
                </c:pt>
                <c:pt idx="1">
                  <c:v>1</c:v>
                </c:pt>
                <c:pt idx="2">
                  <c:v>0</c:v>
                </c:pt>
              </c:numCache>
            </c:numRef>
          </c:val>
          <c:extLst>
            <c:ext xmlns:c16="http://schemas.microsoft.com/office/drawing/2014/chart" uri="{C3380CC4-5D6E-409C-BE32-E72D297353CC}">
              <c16:uniqueId val="{00000000-7D22-4AF8-8CFB-45601F50E8C9}"/>
            </c:ext>
          </c:extLst>
        </c:ser>
        <c:dLbls>
          <c:dLblPos val="outEnd"/>
          <c:showLegendKey val="0"/>
          <c:showVal val="1"/>
          <c:showCatName val="0"/>
          <c:showSerName val="0"/>
          <c:showPercent val="0"/>
          <c:showBubbleSize val="0"/>
        </c:dLbls>
        <c:gapWidth val="100"/>
        <c:overlap val="-24"/>
        <c:axId val="353970256"/>
        <c:axId val="353969296"/>
      </c:barChart>
      <c:catAx>
        <c:axId val="3539702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dk1"/>
                </a:solidFill>
                <a:latin typeface="+mn-lt"/>
                <a:ea typeface="+mn-ea"/>
                <a:cs typeface="+mn-cs"/>
              </a:defRPr>
            </a:pPr>
            <a:endParaRPr lang="en-GY"/>
          </a:p>
        </c:txPr>
        <c:crossAx val="353969296"/>
        <c:crosses val="autoZero"/>
        <c:auto val="1"/>
        <c:lblAlgn val="ctr"/>
        <c:lblOffset val="100"/>
        <c:noMultiLvlLbl val="0"/>
      </c:catAx>
      <c:valAx>
        <c:axId val="353969296"/>
        <c:scaling>
          <c:orientation val="minMax"/>
        </c:scaling>
        <c:delete val="1"/>
        <c:axPos val="l"/>
        <c:numFmt formatCode="0.00%" sourceLinked="1"/>
        <c:majorTickMark val="none"/>
        <c:minorTickMark val="none"/>
        <c:tickLblPos val="nextTo"/>
        <c:crossAx val="35397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Service Type !PivotTable7</c:name>
    <c:fmtId val="8"/>
  </c:pivotSource>
  <c:chart>
    <c:title>
      <c:tx>
        <c:rich>
          <a:bodyPr rot="0" spcFirstLastPara="1" vertOverflow="ellipsis" vert="horz" wrap="square" anchor="ctr" anchorCtr="1"/>
          <a:lstStyle/>
          <a:p>
            <a:pPr>
              <a:defRPr lang="en-US" sz="2160" b="1" i="0" u="none" strike="noStrike" kern="1200" baseline="0">
                <a:solidFill>
                  <a:schemeClr val="dk1"/>
                </a:solidFill>
                <a:latin typeface="+mn-lt"/>
                <a:ea typeface="+mn-ea"/>
                <a:cs typeface="+mn-cs"/>
              </a:defRPr>
            </a:pPr>
            <a:r>
              <a:rPr lang="en-US"/>
              <a:t>Internet Type Vs ChurnRate</a:t>
            </a:r>
          </a:p>
        </c:rich>
      </c:tx>
      <c:overlay val="0"/>
      <c:spPr>
        <a:noFill/>
        <a:ln>
          <a:noFill/>
        </a:ln>
        <a:effectLst/>
      </c:spPr>
      <c:txPr>
        <a:bodyPr rot="0" spcFirstLastPara="1" vertOverflow="ellipsis" vert="horz" wrap="square" anchor="ctr" anchorCtr="1"/>
        <a:lstStyle/>
        <a:p>
          <a:pPr>
            <a:defRPr lang="en-US" sz="216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Service Type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Service Type '!$A$4:$A$6</c:f>
              <c:strCache>
                <c:ptCount val="3"/>
                <c:pt idx="0">
                  <c:v>DSL</c:v>
                </c:pt>
                <c:pt idx="1">
                  <c:v>Fiber Optic</c:v>
                </c:pt>
                <c:pt idx="2">
                  <c:v>Not Provided</c:v>
                </c:pt>
              </c:strCache>
            </c:strRef>
          </c:cat>
          <c:val>
            <c:numRef>
              <c:f>'Churn by Service Type '!$B$4:$B$6</c:f>
              <c:numCache>
                <c:formatCode>0.00%</c:formatCode>
                <c:ptCount val="3"/>
                <c:pt idx="0">
                  <c:v>0</c:v>
                </c:pt>
                <c:pt idx="1">
                  <c:v>0</c:v>
                </c:pt>
                <c:pt idx="2">
                  <c:v>0.5</c:v>
                </c:pt>
              </c:numCache>
            </c:numRef>
          </c:val>
          <c:extLst>
            <c:ext xmlns:c16="http://schemas.microsoft.com/office/drawing/2014/chart" uri="{C3380CC4-5D6E-409C-BE32-E72D297353CC}">
              <c16:uniqueId val="{00000000-13AE-439C-9F7C-8A197F6C170C}"/>
            </c:ext>
          </c:extLst>
        </c:ser>
        <c:dLbls>
          <c:dLblPos val="outEnd"/>
          <c:showLegendKey val="0"/>
          <c:showVal val="1"/>
          <c:showCatName val="0"/>
          <c:showSerName val="0"/>
          <c:showPercent val="0"/>
          <c:showBubbleSize val="0"/>
        </c:dLbls>
        <c:gapWidth val="115"/>
        <c:overlap val="-20"/>
        <c:axId val="299952832"/>
        <c:axId val="299948032"/>
      </c:barChart>
      <c:catAx>
        <c:axId val="2999528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800" b="1" i="0" u="none" strike="noStrike" kern="1200" baseline="0">
                <a:solidFill>
                  <a:schemeClr val="dk1"/>
                </a:solidFill>
                <a:latin typeface="+mn-lt"/>
                <a:ea typeface="+mn-ea"/>
                <a:cs typeface="+mn-cs"/>
              </a:defRPr>
            </a:pPr>
            <a:endParaRPr lang="en-GY"/>
          </a:p>
        </c:txPr>
        <c:crossAx val="299948032"/>
        <c:crosses val="autoZero"/>
        <c:auto val="1"/>
        <c:lblAlgn val="ctr"/>
        <c:lblOffset val="100"/>
        <c:noMultiLvlLbl val="0"/>
      </c:catAx>
      <c:valAx>
        <c:axId val="299948032"/>
        <c:scaling>
          <c:orientation val="minMax"/>
        </c:scaling>
        <c:delete val="1"/>
        <c:axPos val="b"/>
        <c:numFmt formatCode="0.00%" sourceLinked="1"/>
        <c:majorTickMark val="none"/>
        <c:minorTickMark val="none"/>
        <c:tickLblPos val="nextTo"/>
        <c:crossAx val="29995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lgn="ctr">
        <a:defRPr lang="en-US" sz="1800" b="1" i="0" u="none" strike="noStrike" kern="1200" baseline="0">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Rate by Marital Status !PivotTable8</c:name>
    <c:fmtId val="22"/>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Marital Status Vs Churned Rate</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GY"/>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by Marital Status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Marital Status '!$A$4:$A$5</c:f>
              <c:strCache>
                <c:ptCount val="2"/>
                <c:pt idx="0">
                  <c:v>Married</c:v>
                </c:pt>
                <c:pt idx="1">
                  <c:v>Single</c:v>
                </c:pt>
              </c:strCache>
            </c:strRef>
          </c:cat>
          <c:val>
            <c:numRef>
              <c:f>'Churn Rate by Marital Status '!$B$4:$B$5</c:f>
              <c:numCache>
                <c:formatCode>0.00%</c:formatCode>
                <c:ptCount val="2"/>
                <c:pt idx="0">
                  <c:v>0</c:v>
                </c:pt>
                <c:pt idx="1">
                  <c:v>0.33333333333333331</c:v>
                </c:pt>
              </c:numCache>
            </c:numRef>
          </c:val>
          <c:extLst>
            <c:ext xmlns:c16="http://schemas.microsoft.com/office/drawing/2014/chart" uri="{C3380CC4-5D6E-409C-BE32-E72D297353CC}">
              <c16:uniqueId val="{00000000-D378-4130-A8FA-031913C6DC49}"/>
            </c:ext>
          </c:extLst>
        </c:ser>
        <c:dLbls>
          <c:dLblPos val="outEnd"/>
          <c:showLegendKey val="0"/>
          <c:showVal val="1"/>
          <c:showCatName val="0"/>
          <c:showSerName val="0"/>
          <c:showPercent val="0"/>
          <c:showBubbleSize val="0"/>
        </c:dLbls>
        <c:gapWidth val="100"/>
        <c:overlap val="-24"/>
        <c:axId val="1355969152"/>
        <c:axId val="1355975392"/>
      </c:barChart>
      <c:catAx>
        <c:axId val="13559691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dk1"/>
                </a:solidFill>
                <a:latin typeface="+mn-lt"/>
                <a:ea typeface="+mn-ea"/>
                <a:cs typeface="+mn-cs"/>
              </a:defRPr>
            </a:pPr>
            <a:endParaRPr lang="en-GY"/>
          </a:p>
        </c:txPr>
        <c:crossAx val="1355975392"/>
        <c:crosses val="autoZero"/>
        <c:auto val="1"/>
        <c:lblAlgn val="ctr"/>
        <c:lblOffset val="100"/>
        <c:noMultiLvlLbl val="0"/>
      </c:catAx>
      <c:valAx>
        <c:axId val="1355975392"/>
        <c:scaling>
          <c:orientation val="minMax"/>
        </c:scaling>
        <c:delete val="1"/>
        <c:axPos val="l"/>
        <c:numFmt formatCode="0.00%" sourceLinked="1"/>
        <c:majorTickMark val="none"/>
        <c:minorTickMark val="none"/>
        <c:tickLblPos val="nextTo"/>
        <c:crossAx val="135596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Offer Type!PivotTable9</c:name>
    <c:fmtId val="7"/>
  </c:pivotSource>
  <c:chart>
    <c:title>
      <c:tx>
        <c:rich>
          <a:bodyPr rot="0" spcFirstLastPara="1" vertOverflow="ellipsis" vert="horz" wrap="square" anchor="ctr" anchorCtr="1"/>
          <a:lstStyle/>
          <a:p>
            <a:pPr>
              <a:defRPr lang="en-US" sz="2160" b="1" i="0" u="none" strike="noStrike" kern="1200" baseline="0">
                <a:solidFill>
                  <a:schemeClr val="dk1"/>
                </a:solidFill>
                <a:latin typeface="+mn-lt"/>
                <a:ea typeface="+mn-ea"/>
                <a:cs typeface="+mn-cs"/>
              </a:defRPr>
            </a:pPr>
            <a:r>
              <a:rPr lang="en-US"/>
              <a:t>Offers Vs ChurnRate</a:t>
            </a:r>
          </a:p>
        </c:rich>
      </c:tx>
      <c:overlay val="0"/>
      <c:spPr>
        <a:noFill/>
        <a:ln>
          <a:noFill/>
        </a:ln>
        <a:effectLst/>
      </c:spPr>
      <c:txPr>
        <a:bodyPr rot="0" spcFirstLastPara="1" vertOverflow="ellipsis" vert="horz" wrap="square" anchor="ctr" anchorCtr="1"/>
        <a:lstStyle/>
        <a:p>
          <a:pPr>
            <a:defRPr lang="en-US" sz="216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Offer Type'!$B$3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Offer Type'!$A$4:$A$7</c:f>
              <c:strCache>
                <c:ptCount val="4"/>
                <c:pt idx="0">
                  <c:v>None</c:v>
                </c:pt>
                <c:pt idx="1">
                  <c:v>Offer A</c:v>
                </c:pt>
                <c:pt idx="2">
                  <c:v>Offer D</c:v>
                </c:pt>
                <c:pt idx="3">
                  <c:v>Offer E</c:v>
                </c:pt>
              </c:strCache>
            </c:strRef>
          </c:cat>
          <c:val>
            <c:numRef>
              <c:f>'Churn by Offer Type'!$B$4:$B$7</c:f>
              <c:numCache>
                <c:formatCode>0.00%</c:formatCode>
                <c:ptCount val="4"/>
                <c:pt idx="0">
                  <c:v>0</c:v>
                </c:pt>
                <c:pt idx="1">
                  <c:v>0</c:v>
                </c:pt>
                <c:pt idx="2">
                  <c:v>0</c:v>
                </c:pt>
                <c:pt idx="3">
                  <c:v>1</c:v>
                </c:pt>
              </c:numCache>
            </c:numRef>
          </c:val>
          <c:extLst>
            <c:ext xmlns:c16="http://schemas.microsoft.com/office/drawing/2014/chart" uri="{C3380CC4-5D6E-409C-BE32-E72D297353CC}">
              <c16:uniqueId val="{00000000-40B3-42B0-B8D4-B9E83A6B5335}"/>
            </c:ext>
          </c:extLst>
        </c:ser>
        <c:dLbls>
          <c:dLblPos val="outEnd"/>
          <c:showLegendKey val="0"/>
          <c:showVal val="1"/>
          <c:showCatName val="0"/>
          <c:showSerName val="0"/>
          <c:showPercent val="0"/>
          <c:showBubbleSize val="0"/>
        </c:dLbls>
        <c:gapWidth val="115"/>
        <c:overlap val="-20"/>
        <c:axId val="1726847456"/>
        <c:axId val="1726846016"/>
      </c:barChart>
      <c:catAx>
        <c:axId val="17268474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800" b="1" i="0" u="none" strike="noStrike" kern="1200" baseline="0">
                <a:solidFill>
                  <a:schemeClr val="dk1"/>
                </a:solidFill>
                <a:latin typeface="+mn-lt"/>
                <a:ea typeface="+mn-ea"/>
                <a:cs typeface="+mn-cs"/>
              </a:defRPr>
            </a:pPr>
            <a:endParaRPr lang="en-GY"/>
          </a:p>
        </c:txPr>
        <c:crossAx val="1726846016"/>
        <c:crosses val="autoZero"/>
        <c:auto val="1"/>
        <c:lblAlgn val="ctr"/>
        <c:lblOffset val="100"/>
        <c:noMultiLvlLbl val="0"/>
      </c:catAx>
      <c:valAx>
        <c:axId val="1726846016"/>
        <c:scaling>
          <c:orientation val="minMax"/>
        </c:scaling>
        <c:delete val="1"/>
        <c:axPos val="b"/>
        <c:numFmt formatCode="0.00%" sourceLinked="1"/>
        <c:majorTickMark val="none"/>
        <c:minorTickMark val="none"/>
        <c:tickLblPos val="nextTo"/>
        <c:crossAx val="172684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lgn="ctr">
        <a:defRPr lang="en-US" sz="1800" b="1" i="0" u="none" strike="noStrike" kern="1200" baseline="0">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Reasons Analysis !PivotTable10</c:name>
    <c:fmtId val="12"/>
  </c:pivotSource>
  <c:chart>
    <c:title>
      <c:tx>
        <c:rich>
          <a:bodyPr rot="0" spcFirstLastPara="1" vertOverflow="ellipsis" vert="horz" wrap="square" anchor="ctr" anchorCtr="1"/>
          <a:lstStyle/>
          <a:p>
            <a:pPr>
              <a:defRPr lang="en-US" sz="2160" b="1" i="0" u="none" strike="noStrike" kern="1200" baseline="0">
                <a:solidFill>
                  <a:schemeClr val="dk1"/>
                </a:solidFill>
                <a:latin typeface="+mn-lt"/>
                <a:ea typeface="+mn-ea"/>
                <a:cs typeface="+mn-cs"/>
              </a:defRPr>
            </a:pPr>
            <a:r>
              <a:rPr lang="en-US"/>
              <a:t>Top Churn Reasons </a:t>
            </a:r>
          </a:p>
        </c:rich>
      </c:tx>
      <c:overlay val="0"/>
      <c:spPr>
        <a:noFill/>
        <a:ln>
          <a:noFill/>
        </a:ln>
        <a:effectLst/>
      </c:spPr>
      <c:txPr>
        <a:bodyPr rot="0" spcFirstLastPara="1" vertOverflow="ellipsis" vert="horz" wrap="square" anchor="ctr" anchorCtr="1"/>
        <a:lstStyle/>
        <a:p>
          <a:pPr>
            <a:defRPr lang="en-US" sz="2160" b="1" i="0" u="none" strike="noStrike" kern="1200" baseline="0">
              <a:solidFill>
                <a:schemeClr val="dk1"/>
              </a:solidFill>
              <a:latin typeface="+mn-lt"/>
              <a:ea typeface="+mn-ea"/>
              <a:cs typeface="+mn-cs"/>
            </a:defRPr>
          </a:pPr>
          <a:endParaRPr lang="en-GY"/>
        </a:p>
      </c:txPr>
    </c:title>
    <c:autoTitleDeleted val="0"/>
    <c:pivotFmts>
      <c:pivotFmt>
        <c:idx val="0"/>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800" b="1"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Reasons Analysis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Reasons Analysis '!$A$4:$A$5</c:f>
              <c:strCache>
                <c:ptCount val="2"/>
                <c:pt idx="0">
                  <c:v>Don't know</c:v>
                </c:pt>
                <c:pt idx="1">
                  <c:v>Price too high</c:v>
                </c:pt>
              </c:strCache>
            </c:strRef>
          </c:cat>
          <c:val>
            <c:numRef>
              <c:f>'Churn Reasons Analysis '!$B$4:$B$5</c:f>
              <c:numCache>
                <c:formatCode>0.00%</c:formatCode>
                <c:ptCount val="2"/>
                <c:pt idx="0">
                  <c:v>0.75</c:v>
                </c:pt>
                <c:pt idx="1">
                  <c:v>0.25</c:v>
                </c:pt>
              </c:numCache>
            </c:numRef>
          </c:val>
          <c:extLst>
            <c:ext xmlns:c16="http://schemas.microsoft.com/office/drawing/2014/chart" uri="{C3380CC4-5D6E-409C-BE32-E72D297353CC}">
              <c16:uniqueId val="{00000003-E438-40CF-8BC2-FD28D6D80A1B}"/>
            </c:ext>
          </c:extLst>
        </c:ser>
        <c:dLbls>
          <c:dLblPos val="outEnd"/>
          <c:showLegendKey val="0"/>
          <c:showVal val="1"/>
          <c:showCatName val="0"/>
          <c:showSerName val="0"/>
          <c:showPercent val="0"/>
          <c:showBubbleSize val="0"/>
        </c:dLbls>
        <c:gapWidth val="115"/>
        <c:overlap val="-20"/>
        <c:axId val="542409584"/>
        <c:axId val="542418704"/>
      </c:barChart>
      <c:catAx>
        <c:axId val="54240958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dk1"/>
                </a:solidFill>
                <a:latin typeface="+mn-lt"/>
                <a:ea typeface="+mn-ea"/>
                <a:cs typeface="+mn-cs"/>
              </a:defRPr>
            </a:pPr>
            <a:endParaRPr lang="en-GY"/>
          </a:p>
        </c:txPr>
        <c:crossAx val="542418704"/>
        <c:crosses val="autoZero"/>
        <c:auto val="1"/>
        <c:lblAlgn val="ctr"/>
        <c:lblOffset val="100"/>
        <c:noMultiLvlLbl val="0"/>
      </c:catAx>
      <c:valAx>
        <c:axId val="542418704"/>
        <c:scaling>
          <c:orientation val="minMax"/>
        </c:scaling>
        <c:delete val="1"/>
        <c:axPos val="b"/>
        <c:numFmt formatCode="0.00%" sourceLinked="1"/>
        <c:majorTickMark val="none"/>
        <c:minorTickMark val="none"/>
        <c:tickLblPos val="nextTo"/>
        <c:crossAx val="54240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lgn="ctr">
        <a:defRPr lang="en-US" sz="1800" b="1" i="0" u="none" strike="noStrike" kern="1200" baseline="0">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Rate by Demographics!PivotTable6</c:name>
    <c:fmtId val="18"/>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sz="2000"/>
              <a:t>DemoGraphics Churn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GY"/>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Rate by Demographics'!$B$3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 Rate by Demographics'!$A$4:$A$8</c:f>
              <c:multiLvlStrCache>
                <c:ptCount val="3"/>
                <c:lvl>
                  <c:pt idx="0">
                    <c:v>Senior Citizen</c:v>
                  </c:pt>
                  <c:pt idx="1">
                    <c:v>Teenager</c:v>
                  </c:pt>
                  <c:pt idx="2">
                    <c:v>Adult</c:v>
                  </c:pt>
                </c:lvl>
                <c:lvl>
                  <c:pt idx="0">
                    <c:v>Female</c:v>
                  </c:pt>
                  <c:pt idx="2">
                    <c:v>Male</c:v>
                  </c:pt>
                </c:lvl>
              </c:multiLvlStrCache>
            </c:multiLvlStrRef>
          </c:cat>
          <c:val>
            <c:numRef>
              <c:f>'Churn Rate by Demographics'!$B$4:$B$8</c:f>
              <c:numCache>
                <c:formatCode>0.00%</c:formatCode>
                <c:ptCount val="3"/>
                <c:pt idx="0">
                  <c:v>0</c:v>
                </c:pt>
                <c:pt idx="1">
                  <c:v>0</c:v>
                </c:pt>
                <c:pt idx="2">
                  <c:v>1</c:v>
                </c:pt>
              </c:numCache>
            </c:numRef>
          </c:val>
          <c:extLst>
            <c:ext xmlns:c16="http://schemas.microsoft.com/office/drawing/2014/chart" uri="{C3380CC4-5D6E-409C-BE32-E72D297353CC}">
              <c16:uniqueId val="{00000000-75E9-4A59-B9ED-BD11EE80DA37}"/>
            </c:ext>
          </c:extLst>
        </c:ser>
        <c:dLbls>
          <c:dLblPos val="outEnd"/>
          <c:showLegendKey val="0"/>
          <c:showVal val="1"/>
          <c:showCatName val="0"/>
          <c:showSerName val="0"/>
          <c:showPercent val="0"/>
          <c:showBubbleSize val="0"/>
        </c:dLbls>
        <c:gapWidth val="115"/>
        <c:overlap val="-20"/>
        <c:axId val="1720374944"/>
        <c:axId val="364627456"/>
      </c:barChart>
      <c:catAx>
        <c:axId val="17203749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dk1"/>
                </a:solidFill>
                <a:latin typeface="+mn-lt"/>
                <a:ea typeface="+mn-ea"/>
                <a:cs typeface="+mn-cs"/>
              </a:defRPr>
            </a:pPr>
            <a:endParaRPr lang="en-GY"/>
          </a:p>
        </c:txPr>
        <c:crossAx val="364627456"/>
        <c:crosses val="autoZero"/>
        <c:auto val="1"/>
        <c:lblAlgn val="ctr"/>
        <c:lblOffset val="100"/>
        <c:noMultiLvlLbl val="0"/>
      </c:catAx>
      <c:valAx>
        <c:axId val="364627456"/>
        <c:scaling>
          <c:orientation val="minMax"/>
        </c:scaling>
        <c:delete val="1"/>
        <c:axPos val="b"/>
        <c:numFmt formatCode="0.00%" sourceLinked="1"/>
        <c:majorTickMark val="none"/>
        <c:minorTickMark val="none"/>
        <c:tickLblPos val="nextTo"/>
        <c:crossAx val="172037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[Telecom_customer_churn.xlsx]Churn by Contract Type !PivotTable11</c:name>
    <c:fmtId val="11"/>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	Contract</a:t>
            </a:r>
            <a:r>
              <a:rPr lang="en-US" sz="2000" baseline="0"/>
              <a:t> Vs ChurnRate</a:t>
            </a:r>
            <a:endParaRPr lang="en-US" sz="2000"/>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Y"/>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Contract Type '!$B$3</c:f>
              <c:strCache>
                <c:ptCount val="1"/>
                <c:pt idx="0">
                  <c:v>Total</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GY"/>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Contract Type '!$A$4:$A$6</c:f>
              <c:strCache>
                <c:ptCount val="3"/>
                <c:pt idx="0">
                  <c:v>Month-to-Month</c:v>
                </c:pt>
                <c:pt idx="1">
                  <c:v>One Year</c:v>
                </c:pt>
                <c:pt idx="2">
                  <c:v>Two Year</c:v>
                </c:pt>
              </c:strCache>
            </c:strRef>
          </c:cat>
          <c:val>
            <c:numRef>
              <c:f>'Churn by Contract Type '!$B$4:$B$6</c:f>
              <c:numCache>
                <c:formatCode>0.00%</c:formatCode>
                <c:ptCount val="3"/>
                <c:pt idx="0">
                  <c:v>0.5</c:v>
                </c:pt>
                <c:pt idx="1">
                  <c:v>0</c:v>
                </c:pt>
                <c:pt idx="2">
                  <c:v>0</c:v>
                </c:pt>
              </c:numCache>
            </c:numRef>
          </c:val>
          <c:extLst>
            <c:ext xmlns:c16="http://schemas.microsoft.com/office/drawing/2014/chart" uri="{C3380CC4-5D6E-409C-BE32-E72D297353CC}">
              <c16:uniqueId val="{00000000-4FB8-491B-BA75-A452DD647DC9}"/>
            </c:ext>
          </c:extLst>
        </c:ser>
        <c:dLbls>
          <c:dLblPos val="ctr"/>
          <c:showLegendKey val="0"/>
          <c:showVal val="1"/>
          <c:showCatName val="0"/>
          <c:showSerName val="0"/>
          <c:showPercent val="0"/>
          <c:showBubbleSize val="0"/>
        </c:dLbls>
        <c:gapWidth val="100"/>
        <c:overlap val="-24"/>
        <c:axId val="1804387648"/>
        <c:axId val="1804387168"/>
      </c:barChart>
      <c:catAx>
        <c:axId val="18043876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dk1"/>
                </a:solidFill>
                <a:latin typeface="+mn-lt"/>
                <a:ea typeface="+mn-ea"/>
                <a:cs typeface="+mn-cs"/>
              </a:defRPr>
            </a:pPr>
            <a:endParaRPr lang="en-GY"/>
          </a:p>
        </c:txPr>
        <c:crossAx val="1804387168"/>
        <c:crosses val="autoZero"/>
        <c:auto val="1"/>
        <c:lblAlgn val="ctr"/>
        <c:lblOffset val="100"/>
        <c:noMultiLvlLbl val="0"/>
      </c:catAx>
      <c:valAx>
        <c:axId val="1804387168"/>
        <c:scaling>
          <c:orientation val="minMax"/>
        </c:scaling>
        <c:delete val="1"/>
        <c:axPos val="l"/>
        <c:numFmt formatCode="0.00%" sourceLinked="1"/>
        <c:majorTickMark val="none"/>
        <c:minorTickMark val="none"/>
        <c:tickLblPos val="nextTo"/>
        <c:crossAx val="180438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8100" cap="flat" cmpd="sng" algn="ctr">
      <a:solidFill>
        <a:schemeClr val="accent5"/>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chart!PivotTable1</c:name>
    <c:fmtId val="24"/>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Customer Status</a:t>
            </a:r>
          </a:p>
        </c:rich>
      </c:tx>
      <c:layout>
        <c:manualLayout>
          <c:xMode val="edge"/>
          <c:yMode val="edge"/>
          <c:x val="2.2552839279147245E-2"/>
          <c:y val="4.0413563955828749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GY"/>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hade val="65000"/>
            </a:schemeClr>
          </a:solidFill>
          <a:ln>
            <a:noFill/>
          </a:ln>
          <a:effectLst>
            <a:outerShdw blurRad="317500" algn="ctr" rotWithShape="0">
              <a:prstClr val="black">
                <a:alpha val="25000"/>
              </a:prstClr>
            </a:outerShdw>
          </a:effectLst>
        </c:spPr>
        <c:dLbl>
          <c:idx val="0"/>
          <c:layout>
            <c:manualLayout>
              <c:x val="8.8888888888888781E-2"/>
              <c:y val="-7.40740740740740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2222222222222222"/>
              <c:y val="2.314814814814814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tint val="65000"/>
            </a:schemeClr>
          </a:solidFill>
          <a:ln>
            <a:noFill/>
          </a:ln>
          <a:effectLst>
            <a:outerShdw blurRad="317500" algn="ctr" rotWithShape="0">
              <a:prstClr val="black">
                <a:alpha val="25000"/>
              </a:prstClr>
            </a:outerShdw>
          </a:effectLst>
        </c:spPr>
        <c:dLbl>
          <c:idx val="0"/>
          <c:layout>
            <c:manualLayout>
              <c:x val="-0.10277777777777777"/>
              <c:y val="-4.1666666666666664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hade val="65000"/>
            </a:schemeClr>
          </a:solidFill>
          <a:ln>
            <a:noFill/>
          </a:ln>
          <a:effectLst>
            <a:outerShdw blurRad="317500" algn="ctr" rotWithShape="0">
              <a:prstClr val="black">
                <a:alpha val="25000"/>
              </a:prstClr>
            </a:outerShdw>
          </a:effectLst>
        </c:spPr>
        <c:dLbl>
          <c:idx val="0"/>
          <c:layout>
            <c:manualLayout>
              <c:x val="8.8888888888888781E-2"/>
              <c:y val="-7.40740740740740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olidFill>
          <a:ln>
            <a:noFill/>
          </a:ln>
          <a:effectLst>
            <a:outerShdw blurRad="317500" algn="ctr" rotWithShape="0">
              <a:prstClr val="black">
                <a:alpha val="25000"/>
              </a:prstClr>
            </a:outerShdw>
          </a:effectLst>
        </c:spPr>
        <c:dLbl>
          <c:idx val="0"/>
          <c:layout>
            <c:manualLayout>
              <c:x val="0.12222222222222222"/>
              <c:y val="2.314814814814814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tint val="65000"/>
            </a:schemeClr>
          </a:solidFill>
          <a:ln>
            <a:noFill/>
          </a:ln>
          <a:effectLst>
            <a:outerShdw blurRad="317500" algn="ctr" rotWithShape="0">
              <a:prstClr val="black">
                <a:alpha val="25000"/>
              </a:prstClr>
            </a:outerShdw>
          </a:effectLst>
        </c:spPr>
        <c:dLbl>
          <c:idx val="0"/>
          <c:layout>
            <c:manualLayout>
              <c:x val="-0.10277777777777777"/>
              <c:y val="-4.1666666666666664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shade val="65000"/>
            </a:schemeClr>
          </a:solidFill>
          <a:ln>
            <a:noFill/>
          </a:ln>
          <a:effectLst>
            <a:outerShdw blurRad="317500" algn="ctr" rotWithShape="0">
              <a:prstClr val="black">
                <a:alpha val="25000"/>
              </a:prstClr>
            </a:outerShdw>
          </a:effectLst>
        </c:spPr>
        <c:dLbl>
          <c:idx val="0"/>
          <c:layout>
            <c:manualLayout>
              <c:x val="8.8888888888888781E-2"/>
              <c:y val="-7.40740740740740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solidFill>
          <a:ln>
            <a:noFill/>
          </a:ln>
          <a:effectLst>
            <a:outerShdw blurRad="317500" algn="ctr" rotWithShape="0">
              <a:prstClr val="black">
                <a:alpha val="25000"/>
              </a:prstClr>
            </a:outerShdw>
          </a:effectLst>
        </c:spPr>
        <c:dLbl>
          <c:idx val="0"/>
          <c:layout>
            <c:manualLayout>
              <c:x val="0.12222222222222222"/>
              <c:y val="2.314814814814814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tint val="65000"/>
            </a:schemeClr>
          </a:solidFill>
          <a:ln>
            <a:noFill/>
          </a:ln>
          <a:effectLst>
            <a:outerShdw blurRad="317500" algn="ctr" rotWithShape="0">
              <a:prstClr val="black">
                <a:alpha val="25000"/>
              </a:prstClr>
            </a:outerShdw>
          </a:effectLst>
        </c:spPr>
        <c:dLbl>
          <c:idx val="0"/>
          <c:layout>
            <c:manualLayout>
              <c:x val="-0.10277777777777777"/>
              <c:y val="-4.1666666666666664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5">
              <a:shade val="65000"/>
            </a:schemeClr>
          </a:solidFill>
          <a:ln>
            <a:noFill/>
          </a:ln>
          <a:effectLst>
            <a:outerShdw blurRad="317500" algn="ctr" rotWithShape="0">
              <a:prstClr val="black">
                <a:alpha val="25000"/>
              </a:prstClr>
            </a:outerShdw>
          </a:effectLst>
        </c:spPr>
        <c:dLbl>
          <c:idx val="0"/>
          <c:layout>
            <c:manualLayout>
              <c:x val="8.8888888888888781E-2"/>
              <c:y val="-7.40740740740740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solidFill>
          <a:ln>
            <a:noFill/>
          </a:ln>
          <a:effectLst>
            <a:outerShdw blurRad="317500" algn="ctr" rotWithShape="0">
              <a:prstClr val="black">
                <a:alpha val="25000"/>
              </a:prstClr>
            </a:outerShdw>
          </a:effectLst>
        </c:spPr>
        <c:dLbl>
          <c:idx val="0"/>
          <c:layout>
            <c:manualLayout>
              <c:x val="0.12222222222222222"/>
              <c:y val="2.314814814814814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5">
              <a:tint val="65000"/>
            </a:schemeClr>
          </a:solidFill>
          <a:ln>
            <a:noFill/>
          </a:ln>
          <a:effectLst>
            <a:outerShdw blurRad="317500" algn="ctr" rotWithShape="0">
              <a:prstClr val="black">
                <a:alpha val="25000"/>
              </a:prstClr>
            </a:outerShdw>
          </a:effectLst>
        </c:spPr>
        <c:dLbl>
          <c:idx val="0"/>
          <c:layout>
            <c:manualLayout>
              <c:x val="-0.10277777777777777"/>
              <c:y val="-4.1666666666666664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5">
              <a:shade val="65000"/>
            </a:schemeClr>
          </a:solidFill>
          <a:ln>
            <a:noFill/>
          </a:ln>
          <a:effectLst>
            <a:outerShdw blurRad="317500" algn="ctr" rotWithShape="0">
              <a:prstClr val="black">
                <a:alpha val="25000"/>
              </a:prstClr>
            </a:outerShdw>
          </a:effectLst>
        </c:spPr>
        <c:dLbl>
          <c:idx val="0"/>
          <c:layout>
            <c:manualLayout>
              <c:x val="8.8888888888888781E-2"/>
              <c:y val="-7.40740740740740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5"/>
          </a:solidFill>
          <a:ln>
            <a:noFill/>
          </a:ln>
          <a:effectLst>
            <a:outerShdw blurRad="317500" algn="ctr" rotWithShape="0">
              <a:prstClr val="black">
                <a:alpha val="25000"/>
              </a:prstClr>
            </a:outerShdw>
          </a:effectLst>
        </c:spPr>
        <c:dLbl>
          <c:idx val="0"/>
          <c:layout>
            <c:manualLayout>
              <c:x val="0.12222222222222222"/>
              <c:y val="2.3148148148148147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5">
              <a:tint val="65000"/>
            </a:schemeClr>
          </a:solidFill>
          <a:ln>
            <a:noFill/>
          </a:ln>
          <a:effectLst>
            <a:outerShdw blurRad="317500" algn="ctr" rotWithShape="0">
              <a:prstClr val="black">
                <a:alpha val="25000"/>
              </a:prstClr>
            </a:outerShdw>
          </a:effectLst>
        </c:spPr>
        <c:dLbl>
          <c:idx val="0"/>
          <c:layout>
            <c:manualLayout>
              <c:x val="-0.10277777777777777"/>
              <c:y val="-4.1666666666666664E-2"/>
            </c:manualLayout>
          </c:layout>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2040776685985245"/>
          <c:y val="0.13272309912483493"/>
          <c:w val="0.49350772602542375"/>
          <c:h val="0.78482550227718395"/>
        </c:manualLayout>
      </c:layout>
      <c:doughnutChart>
        <c:varyColors val="1"/>
        <c:ser>
          <c:idx val="0"/>
          <c:order val="0"/>
          <c:tx>
            <c:strRef>
              <c:f>'Extra chart'!$B$3</c:f>
              <c:strCache>
                <c:ptCount val="1"/>
                <c:pt idx="0">
                  <c:v>Total</c:v>
                </c:pt>
              </c:strCache>
            </c:strRef>
          </c:tx>
          <c:dPt>
            <c:idx val="0"/>
            <c:bubble3D val="0"/>
            <c:spPr>
              <a:solidFill>
                <a:schemeClr val="accent5">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7A3-44B2-8F26-85D6069344B8}"/>
              </c:ext>
            </c:extLst>
          </c:dPt>
          <c:dPt>
            <c:idx val="1"/>
            <c:bubble3D val="0"/>
            <c:spPr>
              <a:solidFill>
                <a:schemeClr val="accent5">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7A3-44B2-8F26-85D6069344B8}"/>
              </c:ext>
            </c:extLst>
          </c:dPt>
          <c:dPt>
            <c:idx val="2"/>
            <c:bubble3D val="0"/>
            <c:spPr>
              <a:solidFill>
                <a:schemeClr val="accent5">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7A3-44B2-8F26-85D6069344B8}"/>
              </c:ext>
            </c:extLst>
          </c:dPt>
          <c:dLbls>
            <c:dLbl>
              <c:idx val="0"/>
              <c:layout>
                <c:manualLayout>
                  <c:x val="8.8888888888888781E-2"/>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A3-44B2-8F26-85D6069344B8}"/>
                </c:ext>
              </c:extLst>
            </c:dLbl>
            <c:dLbl>
              <c:idx val="1"/>
              <c:layout>
                <c:manualLayout>
                  <c:x val="-0.10277777777777777"/>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7A3-44B2-8F26-85D6069344B8}"/>
                </c:ext>
              </c:extLst>
            </c:dLbl>
            <c:spPr>
              <a:solidFill>
                <a:srgbClr val="4472C4">
                  <a:lumMod val="40000"/>
                  <a:lumOff val="60000"/>
                  <a:alpha val="75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chart'!$A$4:$A$5</c:f>
              <c:strCache>
                <c:ptCount val="2"/>
                <c:pt idx="0">
                  <c:v>Churned</c:v>
                </c:pt>
                <c:pt idx="1">
                  <c:v>Stayed</c:v>
                </c:pt>
              </c:strCache>
            </c:strRef>
          </c:cat>
          <c:val>
            <c:numRef>
              <c:f>'Extra chart'!$B$4:$B$5</c:f>
              <c:numCache>
                <c:formatCode>0.00%</c:formatCode>
                <c:ptCount val="2"/>
                <c:pt idx="0">
                  <c:v>0.25</c:v>
                </c:pt>
                <c:pt idx="1">
                  <c:v>0.75</c:v>
                </c:pt>
              </c:numCache>
            </c:numRef>
          </c:val>
          <c:extLst>
            <c:ext xmlns:c16="http://schemas.microsoft.com/office/drawing/2014/chart" uri="{C3380CC4-5D6E-409C-BE32-E72D297353CC}">
              <c16:uniqueId val="{00000006-07A3-44B2-8F26-85D6069344B8}"/>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chart!PivotTable2</c:name>
    <c:fmtId val="16"/>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Marital</a:t>
            </a:r>
            <a:r>
              <a:rPr lang="en-US" sz="2000" baseline="0"/>
              <a:t> Status</a:t>
            </a:r>
            <a:endParaRPr lang="en-US" sz="2000"/>
          </a:p>
        </c:rich>
      </c:tx>
      <c:layout>
        <c:manualLayout>
          <c:xMode val="edge"/>
          <c:yMode val="edge"/>
          <c:x val="2.0167094522177981E-2"/>
          <c:y val="2.8806573160983832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hade val="76000"/>
            </a:schemeClr>
          </a:solidFill>
          <a:ln>
            <a:noFill/>
          </a:ln>
          <a:effectLst>
            <a:outerShdw blurRad="317500" algn="ctr" rotWithShape="0">
              <a:prstClr val="black">
                <a:alpha val="25000"/>
              </a:prstClr>
            </a:outerShdw>
          </a:effectLst>
        </c:spPr>
        <c:dLbl>
          <c:idx val="0"/>
          <c:layout>
            <c:manualLayout>
              <c:x val="9.4444444444444442E-2"/>
              <c:y val="-1.8518518518518517E-2"/>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tint val="77000"/>
            </a:schemeClr>
          </a:solidFill>
          <a:ln>
            <a:noFill/>
          </a:ln>
          <a:effectLst>
            <a:outerShdw blurRad="317500" algn="ctr" rotWithShape="0">
              <a:prstClr val="black">
                <a:alpha val="25000"/>
              </a:prstClr>
            </a:outerShdw>
          </a:effectLst>
        </c:spPr>
        <c:dLbl>
          <c:idx val="0"/>
          <c:layout>
            <c:manualLayout>
              <c:x val="-0.10000000000000002"/>
              <c:y val="-9.2592592592593437E-3"/>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a:outerShdw blurRad="317500" algn="ctr" rotWithShape="0">
              <a:prstClr val="black">
                <a:alpha val="25000"/>
              </a:prstClr>
            </a:outerShdw>
          </a:effectLst>
        </c:spPr>
        <c:marker>
          <c:symbol val="none"/>
        </c:marker>
        <c:dLbl>
          <c:idx val="0"/>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hade val="76000"/>
            </a:schemeClr>
          </a:solidFill>
          <a:ln>
            <a:noFill/>
          </a:ln>
          <a:effectLst>
            <a:outerShdw blurRad="317500" algn="ctr" rotWithShape="0">
              <a:prstClr val="black">
                <a:alpha val="25000"/>
              </a:prstClr>
            </a:outerShdw>
          </a:effectLst>
        </c:spPr>
        <c:dLbl>
          <c:idx val="0"/>
          <c:layout>
            <c:manualLayout>
              <c:x val="9.4444444444444442E-2"/>
              <c:y val="-1.8518518518518517E-2"/>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tint val="77000"/>
            </a:schemeClr>
          </a:solidFill>
          <a:ln>
            <a:noFill/>
          </a:ln>
          <a:effectLst>
            <a:outerShdw blurRad="317500" algn="ctr" rotWithShape="0">
              <a:prstClr val="black">
                <a:alpha val="25000"/>
              </a:prstClr>
            </a:outerShdw>
          </a:effectLst>
        </c:spPr>
        <c:dLbl>
          <c:idx val="0"/>
          <c:layout>
            <c:manualLayout>
              <c:x val="-0.10000000000000002"/>
              <c:y val="-9.2592592592593437E-3"/>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olidFill>
          <a:ln>
            <a:noFill/>
          </a:ln>
          <a:effectLst>
            <a:outerShdw blurRad="317500" algn="ctr" rotWithShape="0">
              <a:prstClr val="black">
                <a:alpha val="25000"/>
              </a:prstClr>
            </a:outerShdw>
          </a:effectLst>
        </c:spPr>
        <c:marker>
          <c:symbol val="none"/>
        </c:marker>
        <c:dLbl>
          <c:idx val="0"/>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hade val="76000"/>
            </a:schemeClr>
          </a:solidFill>
          <a:ln>
            <a:noFill/>
          </a:ln>
          <a:effectLst>
            <a:outerShdw blurRad="317500" algn="ctr" rotWithShape="0">
              <a:prstClr val="black">
                <a:alpha val="25000"/>
              </a:prstClr>
            </a:outerShdw>
          </a:effectLst>
        </c:spPr>
        <c:dLbl>
          <c:idx val="0"/>
          <c:layout>
            <c:manualLayout>
              <c:x val="9.4444444444444442E-2"/>
              <c:y val="-1.8518518518518517E-2"/>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tint val="77000"/>
            </a:schemeClr>
          </a:solidFill>
          <a:ln>
            <a:noFill/>
          </a:ln>
          <a:effectLst>
            <a:outerShdw blurRad="317500" algn="ctr" rotWithShape="0">
              <a:prstClr val="black">
                <a:alpha val="25000"/>
              </a:prstClr>
            </a:outerShdw>
          </a:effectLst>
        </c:spPr>
        <c:dLbl>
          <c:idx val="0"/>
          <c:layout>
            <c:manualLayout>
              <c:x val="-0.10000000000000002"/>
              <c:y val="-9.2592592592593437E-3"/>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solidFill>
          <a:ln>
            <a:noFill/>
          </a:ln>
          <a:effectLst>
            <a:outerShdw blurRad="317500" algn="ctr" rotWithShape="0">
              <a:prstClr val="black">
                <a:alpha val="25000"/>
              </a:prstClr>
            </a:outerShdw>
          </a:effectLst>
        </c:spPr>
        <c:marker>
          <c:symbol val="none"/>
        </c:marker>
        <c:dLbl>
          <c:idx val="0"/>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shade val="76000"/>
            </a:schemeClr>
          </a:solidFill>
          <a:ln>
            <a:noFill/>
          </a:ln>
          <a:effectLst>
            <a:outerShdw blurRad="317500" algn="ctr" rotWithShape="0">
              <a:prstClr val="black">
                <a:alpha val="25000"/>
              </a:prstClr>
            </a:outerShdw>
          </a:effectLst>
        </c:spPr>
        <c:dLbl>
          <c:idx val="0"/>
          <c:layout>
            <c:manualLayout>
              <c:x val="9.4444444444444442E-2"/>
              <c:y val="-1.8518518518518517E-2"/>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tint val="77000"/>
            </a:schemeClr>
          </a:solidFill>
          <a:ln>
            <a:noFill/>
          </a:ln>
          <a:effectLst>
            <a:outerShdw blurRad="317500" algn="ctr" rotWithShape="0">
              <a:prstClr val="black">
                <a:alpha val="25000"/>
              </a:prstClr>
            </a:outerShdw>
          </a:effectLst>
        </c:spPr>
        <c:dLbl>
          <c:idx val="0"/>
          <c:layout>
            <c:manualLayout>
              <c:x val="-0.10000000000000002"/>
              <c:y val="-9.2592592592593437E-3"/>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olidFill>
          <a:ln>
            <a:noFill/>
          </a:ln>
          <a:effectLst>
            <a:outerShdw blurRad="317500" algn="ctr" rotWithShape="0">
              <a:prstClr val="black">
                <a:alpha val="25000"/>
              </a:prstClr>
            </a:outerShdw>
          </a:effectLst>
        </c:spPr>
        <c:marker>
          <c:symbol val="none"/>
        </c:marker>
        <c:dLbl>
          <c:idx val="0"/>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5">
              <a:shade val="76000"/>
            </a:schemeClr>
          </a:solidFill>
          <a:ln>
            <a:noFill/>
          </a:ln>
          <a:effectLst>
            <a:outerShdw blurRad="317500" algn="ctr" rotWithShape="0">
              <a:prstClr val="black">
                <a:alpha val="25000"/>
              </a:prstClr>
            </a:outerShdw>
          </a:effectLst>
        </c:spPr>
        <c:dLbl>
          <c:idx val="0"/>
          <c:layout>
            <c:manualLayout>
              <c:x val="9.4444444444444442E-2"/>
              <c:y val="-1.8518518518518517E-2"/>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tint val="77000"/>
            </a:schemeClr>
          </a:solidFill>
          <a:ln>
            <a:noFill/>
          </a:ln>
          <a:effectLst>
            <a:outerShdw blurRad="317500" algn="ctr" rotWithShape="0">
              <a:prstClr val="black">
                <a:alpha val="25000"/>
              </a:prstClr>
            </a:outerShdw>
          </a:effectLst>
        </c:spPr>
        <c:dLbl>
          <c:idx val="0"/>
          <c:layout>
            <c:manualLayout>
              <c:x val="-0.10000000000000002"/>
              <c:y val="-9.2592592592593437E-3"/>
            </c:manualLayout>
          </c:layout>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3016497508151538"/>
          <c:y val="9.2247266551077442E-2"/>
          <c:w val="0.50357551647384724"/>
          <c:h val="0.79653645188304256"/>
        </c:manualLayout>
      </c:layout>
      <c:doughnutChart>
        <c:varyColors val="1"/>
        <c:ser>
          <c:idx val="0"/>
          <c:order val="0"/>
          <c:tx>
            <c:strRef>
              <c:f>'Extra chart'!$B$23</c:f>
              <c:strCache>
                <c:ptCount val="1"/>
                <c:pt idx="0">
                  <c:v>Total</c:v>
                </c:pt>
              </c:strCache>
            </c:strRef>
          </c:tx>
          <c:dPt>
            <c:idx val="0"/>
            <c:bubble3D val="0"/>
            <c:spPr>
              <a:solidFill>
                <a:schemeClr val="accent5">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2F0-4F62-9F5A-67BBBC60DFA9}"/>
              </c:ext>
            </c:extLst>
          </c:dPt>
          <c:dPt>
            <c:idx val="1"/>
            <c:bubble3D val="0"/>
            <c:spPr>
              <a:solidFill>
                <a:schemeClr val="accent5">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2F0-4F62-9F5A-67BBBC60DFA9}"/>
              </c:ext>
            </c:extLst>
          </c:dPt>
          <c:dLbls>
            <c:dLbl>
              <c:idx val="0"/>
              <c:layout>
                <c:manualLayout>
                  <c:x val="9.4444444444444442E-2"/>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F0-4F62-9F5A-67BBBC60DFA9}"/>
                </c:ext>
              </c:extLst>
            </c:dLbl>
            <c:dLbl>
              <c:idx val="1"/>
              <c:layout>
                <c:manualLayout>
                  <c:x val="-0.10000000000000002"/>
                  <c:y val="-9.25925925925934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F0-4F62-9F5A-67BBBC60DFA9}"/>
                </c:ext>
              </c:extLst>
            </c:dLbl>
            <c:spPr>
              <a:solidFill>
                <a:srgbClr val="5B9BD5">
                  <a:lumMod val="40000"/>
                  <a:lumOff val="60000"/>
                  <a:alpha val="78000"/>
                </a:srgbClr>
              </a:solidFill>
              <a:ln w="9525">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chart'!$A$24:$A$25</c:f>
              <c:strCache>
                <c:ptCount val="2"/>
                <c:pt idx="0">
                  <c:v>Married</c:v>
                </c:pt>
                <c:pt idx="1">
                  <c:v>Single</c:v>
                </c:pt>
              </c:strCache>
            </c:strRef>
          </c:cat>
          <c:val>
            <c:numRef>
              <c:f>'Extra chart'!$B$24:$B$25</c:f>
              <c:numCache>
                <c:formatCode>0.00%</c:formatCode>
                <c:ptCount val="2"/>
                <c:pt idx="0">
                  <c:v>0.25</c:v>
                </c:pt>
                <c:pt idx="1">
                  <c:v>0.75</c:v>
                </c:pt>
              </c:numCache>
            </c:numRef>
          </c:val>
          <c:extLst>
            <c:ext xmlns:c16="http://schemas.microsoft.com/office/drawing/2014/chart" uri="{C3380CC4-5D6E-409C-BE32-E72D297353CC}">
              <c16:uniqueId val="{00000004-62F0-4F62-9F5A-67BBBC60DFA9}"/>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chart!PivotTable3</c:name>
    <c:fmtId val="23"/>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Age Group</a:t>
            </a:r>
          </a:p>
        </c:rich>
      </c:tx>
      <c:layout>
        <c:manualLayout>
          <c:xMode val="edge"/>
          <c:yMode val="edge"/>
          <c:x val="2.7127749919498068E-2"/>
          <c:y val="3.7051441359417611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GY"/>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65000"/>
            </a:schemeClr>
          </a:solidFill>
          <a:ln>
            <a:noFill/>
          </a:ln>
          <a:effectLst>
            <a:outerShdw blurRad="317500" algn="ctr" rotWithShape="0">
              <a:prstClr val="black">
                <a:alpha val="25000"/>
              </a:prstClr>
            </a:outerShdw>
          </a:effectLst>
        </c:spPr>
        <c:dLbl>
          <c:idx val="0"/>
          <c:layout>
            <c:manualLayout>
              <c:x val="-5.2777777777777826E-2"/>
              <c:y val="-0.10185185185185187"/>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hade val="65000"/>
            </a:schemeClr>
          </a:solidFill>
          <a:ln>
            <a:noFill/>
          </a:ln>
          <a:effectLst>
            <a:outerShdw blurRad="317500" algn="ctr" rotWithShape="0">
              <a:prstClr val="black">
                <a:alpha val="25000"/>
              </a:prstClr>
            </a:outerShdw>
          </a:effectLst>
        </c:spPr>
        <c:dLbl>
          <c:idx val="0"/>
          <c:layout>
            <c:manualLayout>
              <c:x val="0.12156110044785656"/>
              <c:y val="-7.407407407407407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a:outerShdw blurRad="317500" algn="ctr" rotWithShape="0">
              <a:prstClr val="black">
                <a:alpha val="25000"/>
              </a:prstClr>
            </a:outerShdw>
          </a:effectLst>
        </c:spPr>
        <c:dLbl>
          <c:idx val="0"/>
          <c:layout>
            <c:manualLayout>
              <c:x val="-0.13755598208573255"/>
              <c:y val="2.7777777777777776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hade val="65000"/>
            </a:schemeClr>
          </a:solidFill>
          <a:ln>
            <a:noFill/>
          </a:ln>
          <a:effectLst>
            <a:outerShdw blurRad="317500" algn="ctr" rotWithShape="0">
              <a:prstClr val="black">
                <a:alpha val="25000"/>
              </a:prstClr>
            </a:outerShdw>
          </a:effectLst>
        </c:spPr>
        <c:dLbl>
          <c:idx val="0"/>
          <c:layout>
            <c:manualLayout>
              <c:x val="0.12156110044785656"/>
              <c:y val="-7.407407407407407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olidFill>
          <a:ln>
            <a:noFill/>
          </a:ln>
          <a:effectLst>
            <a:outerShdw blurRad="317500" algn="ctr" rotWithShape="0">
              <a:prstClr val="black">
                <a:alpha val="25000"/>
              </a:prstClr>
            </a:outerShdw>
          </a:effectLst>
        </c:spPr>
        <c:dLbl>
          <c:idx val="0"/>
          <c:layout>
            <c:manualLayout>
              <c:x val="-0.13755598208573255"/>
              <c:y val="2.7777777777777776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tint val="65000"/>
            </a:schemeClr>
          </a:solidFill>
          <a:ln>
            <a:noFill/>
          </a:ln>
          <a:effectLst>
            <a:outerShdw blurRad="317500" algn="ctr" rotWithShape="0">
              <a:prstClr val="black">
                <a:alpha val="25000"/>
              </a:prstClr>
            </a:outerShdw>
          </a:effectLst>
        </c:spPr>
        <c:dLbl>
          <c:idx val="0"/>
          <c:layout>
            <c:manualLayout>
              <c:x val="-5.2777777777777826E-2"/>
              <c:y val="-0.10185185185185187"/>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shade val="65000"/>
            </a:schemeClr>
          </a:solidFill>
          <a:ln>
            <a:noFill/>
          </a:ln>
          <a:effectLst>
            <a:outerShdw blurRad="317500" algn="ctr" rotWithShape="0">
              <a:prstClr val="black">
                <a:alpha val="25000"/>
              </a:prstClr>
            </a:outerShdw>
          </a:effectLst>
        </c:spPr>
        <c:dLbl>
          <c:idx val="0"/>
          <c:layout>
            <c:manualLayout>
              <c:x val="0.12156110044785656"/>
              <c:y val="-7.407407407407407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solidFill>
          <a:ln>
            <a:noFill/>
          </a:ln>
          <a:effectLst>
            <a:outerShdw blurRad="317500" algn="ctr" rotWithShape="0">
              <a:prstClr val="black">
                <a:alpha val="25000"/>
              </a:prstClr>
            </a:outerShdw>
          </a:effectLst>
        </c:spPr>
        <c:dLbl>
          <c:idx val="0"/>
          <c:layout>
            <c:manualLayout>
              <c:x val="-0.13755598208573255"/>
              <c:y val="2.7777777777777776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tint val="65000"/>
            </a:schemeClr>
          </a:solidFill>
          <a:ln>
            <a:noFill/>
          </a:ln>
          <a:effectLst>
            <a:outerShdw blurRad="317500" algn="ctr" rotWithShape="0">
              <a:prstClr val="black">
                <a:alpha val="25000"/>
              </a:prstClr>
            </a:outerShdw>
          </a:effectLst>
        </c:spPr>
        <c:dLbl>
          <c:idx val="0"/>
          <c:layout>
            <c:manualLayout>
              <c:x val="-5.2777777777777826E-2"/>
              <c:y val="-0.10185185185185187"/>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5">
              <a:shade val="65000"/>
            </a:schemeClr>
          </a:solidFill>
          <a:ln>
            <a:noFill/>
          </a:ln>
          <a:effectLst>
            <a:outerShdw blurRad="317500" algn="ctr" rotWithShape="0">
              <a:prstClr val="black">
                <a:alpha val="25000"/>
              </a:prstClr>
            </a:outerShdw>
          </a:effectLst>
        </c:spPr>
        <c:dLbl>
          <c:idx val="0"/>
          <c:layout>
            <c:manualLayout>
              <c:x val="0.12156110044785656"/>
              <c:y val="-7.407407407407407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solidFill>
          <a:ln>
            <a:noFill/>
          </a:ln>
          <a:effectLst>
            <a:outerShdw blurRad="317500" algn="ctr" rotWithShape="0">
              <a:prstClr val="black">
                <a:alpha val="25000"/>
              </a:prstClr>
            </a:outerShdw>
          </a:effectLst>
        </c:spPr>
        <c:dLbl>
          <c:idx val="0"/>
          <c:layout>
            <c:manualLayout>
              <c:x val="-0.13755598208573255"/>
              <c:y val="2.7777777777777776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5">
              <a:tint val="65000"/>
            </a:schemeClr>
          </a:solidFill>
          <a:ln>
            <a:noFill/>
          </a:ln>
          <a:effectLst>
            <a:outerShdw blurRad="317500" algn="ctr" rotWithShape="0">
              <a:prstClr val="black">
                <a:alpha val="25000"/>
              </a:prstClr>
            </a:outerShdw>
          </a:effectLst>
        </c:spPr>
        <c:dLbl>
          <c:idx val="0"/>
          <c:layout>
            <c:manualLayout>
              <c:x val="-5.2777777777777826E-2"/>
              <c:y val="-0.10185185185185187"/>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5">
              <a:shade val="65000"/>
            </a:schemeClr>
          </a:solidFill>
          <a:ln>
            <a:noFill/>
          </a:ln>
          <a:effectLst>
            <a:outerShdw blurRad="317500" algn="ctr" rotWithShape="0">
              <a:prstClr val="black">
                <a:alpha val="25000"/>
              </a:prstClr>
            </a:outerShdw>
          </a:effectLst>
        </c:spPr>
        <c:dLbl>
          <c:idx val="0"/>
          <c:layout>
            <c:manualLayout>
              <c:x val="0.12156110044785656"/>
              <c:y val="-7.407407407407407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5"/>
          </a:solidFill>
          <a:ln>
            <a:noFill/>
          </a:ln>
          <a:effectLst>
            <a:outerShdw blurRad="317500" algn="ctr" rotWithShape="0">
              <a:prstClr val="black">
                <a:alpha val="25000"/>
              </a:prstClr>
            </a:outerShdw>
          </a:effectLst>
        </c:spPr>
        <c:dLbl>
          <c:idx val="0"/>
          <c:layout>
            <c:manualLayout>
              <c:x val="-0.13755598208573255"/>
              <c:y val="2.7777777777777776E-2"/>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5">
              <a:tint val="65000"/>
            </a:schemeClr>
          </a:solidFill>
          <a:ln>
            <a:noFill/>
          </a:ln>
          <a:effectLst>
            <a:outerShdw blurRad="317500" algn="ctr" rotWithShape="0">
              <a:prstClr val="black">
                <a:alpha val="25000"/>
              </a:prstClr>
            </a:outerShdw>
          </a:effectLst>
        </c:spPr>
        <c:dLbl>
          <c:idx val="0"/>
          <c:layout>
            <c:manualLayout>
              <c:x val="-5.2777777777777826E-2"/>
              <c:y val="-0.10185185185185187"/>
            </c:manualLayout>
          </c:layout>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343642231135393"/>
          <c:y val="0.10612421501326201"/>
          <c:w val="0.50090252772480892"/>
          <c:h val="0.78162607577659349"/>
        </c:manualLayout>
      </c:layout>
      <c:doughnutChart>
        <c:varyColors val="1"/>
        <c:ser>
          <c:idx val="0"/>
          <c:order val="0"/>
          <c:tx>
            <c:strRef>
              <c:f>'Extra chart'!$B$43</c:f>
              <c:strCache>
                <c:ptCount val="1"/>
                <c:pt idx="0">
                  <c:v>Total</c:v>
                </c:pt>
              </c:strCache>
            </c:strRef>
          </c:tx>
          <c:dPt>
            <c:idx val="0"/>
            <c:bubble3D val="0"/>
            <c:spPr>
              <a:solidFill>
                <a:schemeClr val="accent5">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C45-4BFE-A079-3C08999DD2A4}"/>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C45-4BFE-A079-3C08999DD2A4}"/>
              </c:ext>
            </c:extLst>
          </c:dPt>
          <c:dPt>
            <c:idx val="2"/>
            <c:bubble3D val="0"/>
            <c:spPr>
              <a:solidFill>
                <a:schemeClr val="accent5">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C45-4BFE-A079-3C08999DD2A4}"/>
              </c:ext>
            </c:extLst>
          </c:dPt>
          <c:dLbls>
            <c:dLbl>
              <c:idx val="0"/>
              <c:layout>
                <c:manualLayout>
                  <c:x val="0.12156110044785656"/>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C45-4BFE-A079-3C08999DD2A4}"/>
                </c:ext>
              </c:extLst>
            </c:dLbl>
            <c:dLbl>
              <c:idx val="1"/>
              <c:layout>
                <c:manualLayout>
                  <c:x val="-0.13755598208573255"/>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45-4BFE-A079-3C08999DD2A4}"/>
                </c:ext>
              </c:extLst>
            </c:dLbl>
            <c:dLbl>
              <c:idx val="2"/>
              <c:layout>
                <c:manualLayout>
                  <c:x val="-5.2777777777777826E-2"/>
                  <c:y val="-0.1018518518518518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C45-4BFE-A079-3C08999DD2A4}"/>
                </c:ext>
              </c:extLst>
            </c:dLbl>
            <c:spPr>
              <a:solidFill>
                <a:srgbClr val="4472C4">
                  <a:lumMod val="40000"/>
                  <a:lumOff val="60000"/>
                  <a:alpha val="75000"/>
                </a:srgbClr>
              </a:solidFill>
              <a:ln w="9525">
                <a:solidFill>
                  <a:srgbClr val="E7E6E6">
                    <a:lumMod val="10000"/>
                  </a:srgb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chart'!$A$44:$A$46</c:f>
              <c:strCache>
                <c:ptCount val="3"/>
                <c:pt idx="0">
                  <c:v>Adult</c:v>
                </c:pt>
                <c:pt idx="1">
                  <c:v>Senior Citizen</c:v>
                </c:pt>
                <c:pt idx="2">
                  <c:v>Teenager</c:v>
                </c:pt>
              </c:strCache>
            </c:strRef>
          </c:cat>
          <c:val>
            <c:numRef>
              <c:f>'Extra chart'!$B$44:$B$46</c:f>
              <c:numCache>
                <c:formatCode>0.00%</c:formatCode>
                <c:ptCount val="3"/>
                <c:pt idx="0">
                  <c:v>0.25</c:v>
                </c:pt>
                <c:pt idx="1">
                  <c:v>0.25</c:v>
                </c:pt>
                <c:pt idx="2">
                  <c:v>0.5</c:v>
                </c:pt>
              </c:numCache>
            </c:numRef>
          </c:val>
          <c:extLst>
            <c:ext xmlns:c16="http://schemas.microsoft.com/office/drawing/2014/chart" uri="{C3380CC4-5D6E-409C-BE32-E72D297353CC}">
              <c16:uniqueId val="{00000006-2C45-4BFE-A079-3C08999DD2A4}"/>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[Telecom_customer_churn.xlsx]Extra chart!PivotTable4</c:name>
    <c:fmtId val="28"/>
  </c:pivotSource>
  <c:chart>
    <c:title>
      <c:tx>
        <c:rich>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r>
              <a:rPr lang="en-US" sz="2000"/>
              <a:t>Internet Type</a:t>
            </a:r>
          </a:p>
        </c:rich>
      </c:tx>
      <c:layout>
        <c:manualLayout>
          <c:xMode val="edge"/>
          <c:yMode val="edge"/>
          <c:x val="3.7295085589048836E-2"/>
          <c:y val="2.607075585543604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solidFill>
              <a:latin typeface="+mn-lt"/>
              <a:ea typeface="+mn-ea"/>
              <a:cs typeface="+mn-cs"/>
            </a:defRPr>
          </a:pPr>
          <a:endParaRPr lang="en-GY"/>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58000"/>
            </a:schemeClr>
          </a:solidFill>
          <a:ln>
            <a:noFill/>
          </a:ln>
          <a:effectLst>
            <a:outerShdw blurRad="317500" algn="ctr" rotWithShape="0">
              <a:prstClr val="black">
                <a:alpha val="25000"/>
              </a:prstClr>
            </a:outerShdw>
          </a:effectLst>
        </c:spPr>
        <c:dLbl>
          <c:idx val="0"/>
          <c:layout>
            <c:manualLayout>
              <c:x val="-0.13611111111111115"/>
              <c:y val="-8.7962962962963007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hade val="58000"/>
            </a:schemeClr>
          </a:solidFill>
          <a:ln>
            <a:noFill/>
          </a:ln>
          <a:effectLst>
            <a:outerShdw blurRad="317500" algn="ctr" rotWithShape="0">
              <a:prstClr val="black">
                <a:alpha val="25000"/>
              </a:prstClr>
            </a:outerShdw>
          </a:effectLst>
        </c:spPr>
        <c:dLbl>
          <c:idx val="0"/>
          <c:layout>
            <c:manualLayout>
              <c:x val="0.10277777777777768"/>
              <c:y val="-8.3333333333333356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hade val="86000"/>
            </a:schemeClr>
          </a:solidFill>
          <a:ln>
            <a:noFill/>
          </a:ln>
          <a:effectLst>
            <a:outerShdw blurRad="317500" algn="ctr" rotWithShape="0">
              <a:prstClr val="black">
                <a:alpha val="25000"/>
              </a:prstClr>
            </a:outerShdw>
          </a:effectLst>
        </c:spPr>
        <c:dLbl>
          <c:idx val="0"/>
          <c:layout>
            <c:manualLayout>
              <c:x val="9.7222222222222224E-2"/>
              <c:y val="3.703703703703695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tint val="86000"/>
            </a:schemeClr>
          </a:solidFill>
          <a:ln>
            <a:noFill/>
          </a:ln>
          <a:effectLst>
            <a:outerShdw blurRad="317500" algn="ctr" rotWithShape="0">
              <a:prstClr val="black">
                <a:alpha val="25000"/>
              </a:prstClr>
            </a:outerShdw>
          </a:effectLst>
        </c:spPr>
        <c:dLbl>
          <c:idx val="0"/>
          <c:layout>
            <c:manualLayout>
              <c:x val="-0.15833333333333335"/>
              <c:y val="1.38888888888887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hade val="58000"/>
            </a:schemeClr>
          </a:solidFill>
          <a:ln>
            <a:noFill/>
          </a:ln>
          <a:effectLst>
            <a:outerShdw blurRad="317500" algn="ctr" rotWithShape="0">
              <a:prstClr val="black">
                <a:alpha val="25000"/>
              </a:prstClr>
            </a:outerShdw>
          </a:effectLst>
        </c:spPr>
        <c:dLbl>
          <c:idx val="0"/>
          <c:layout>
            <c:manualLayout>
              <c:x val="0.10277777777777768"/>
              <c:y val="-8.3333333333333356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hade val="86000"/>
            </a:schemeClr>
          </a:solidFill>
          <a:ln>
            <a:noFill/>
          </a:ln>
          <a:effectLst>
            <a:outerShdw blurRad="317500" algn="ctr" rotWithShape="0">
              <a:prstClr val="black">
                <a:alpha val="25000"/>
              </a:prstClr>
            </a:outerShdw>
          </a:effectLst>
        </c:spPr>
        <c:dLbl>
          <c:idx val="0"/>
          <c:layout>
            <c:manualLayout>
              <c:x val="9.7222222222222224E-2"/>
              <c:y val="3.703703703703695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tint val="86000"/>
            </a:schemeClr>
          </a:solidFill>
          <a:ln>
            <a:noFill/>
          </a:ln>
          <a:effectLst>
            <a:outerShdw blurRad="317500" algn="ctr" rotWithShape="0">
              <a:prstClr val="black">
                <a:alpha val="25000"/>
              </a:prstClr>
            </a:outerShdw>
          </a:effectLst>
        </c:spPr>
        <c:dLbl>
          <c:idx val="0"/>
          <c:layout>
            <c:manualLayout>
              <c:x val="-0.15833333333333335"/>
              <c:y val="1.38888888888887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tint val="58000"/>
            </a:schemeClr>
          </a:solidFill>
          <a:ln>
            <a:noFill/>
          </a:ln>
          <a:effectLst>
            <a:outerShdw blurRad="317500" algn="ctr" rotWithShape="0">
              <a:prstClr val="black">
                <a:alpha val="25000"/>
              </a:prstClr>
            </a:outerShdw>
          </a:effectLst>
        </c:spPr>
        <c:dLbl>
          <c:idx val="0"/>
          <c:layout>
            <c:manualLayout>
              <c:x val="-0.13611111111111115"/>
              <c:y val="-8.7962962962963007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hade val="58000"/>
            </a:schemeClr>
          </a:solidFill>
          <a:ln>
            <a:noFill/>
          </a:ln>
          <a:effectLst>
            <a:outerShdw blurRad="317500" algn="ctr" rotWithShape="0">
              <a:prstClr val="black">
                <a:alpha val="25000"/>
              </a:prstClr>
            </a:outerShdw>
          </a:effectLst>
        </c:spPr>
        <c:dLbl>
          <c:idx val="0"/>
          <c:layout>
            <c:manualLayout>
              <c:x val="0.10277777777777768"/>
              <c:y val="-8.3333333333333356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hade val="86000"/>
            </a:schemeClr>
          </a:solidFill>
          <a:ln>
            <a:noFill/>
          </a:ln>
          <a:effectLst>
            <a:outerShdw blurRad="317500" algn="ctr" rotWithShape="0">
              <a:prstClr val="black">
                <a:alpha val="25000"/>
              </a:prstClr>
            </a:outerShdw>
          </a:effectLst>
        </c:spPr>
        <c:dLbl>
          <c:idx val="0"/>
          <c:layout>
            <c:manualLayout>
              <c:x val="9.7222222222222224E-2"/>
              <c:y val="3.703703703703695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5">
              <a:tint val="86000"/>
            </a:schemeClr>
          </a:solidFill>
          <a:ln>
            <a:noFill/>
          </a:ln>
          <a:effectLst>
            <a:outerShdw blurRad="317500" algn="ctr" rotWithShape="0">
              <a:prstClr val="black">
                <a:alpha val="25000"/>
              </a:prstClr>
            </a:outerShdw>
          </a:effectLst>
        </c:spPr>
        <c:dLbl>
          <c:idx val="0"/>
          <c:layout>
            <c:manualLayout>
              <c:x val="-0.15833333333333335"/>
              <c:y val="1.38888888888887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tint val="58000"/>
            </a:schemeClr>
          </a:solidFill>
          <a:ln>
            <a:noFill/>
          </a:ln>
          <a:effectLst>
            <a:outerShdw blurRad="317500" algn="ctr" rotWithShape="0">
              <a:prstClr val="black">
                <a:alpha val="25000"/>
              </a:prstClr>
            </a:outerShdw>
          </a:effectLst>
        </c:spPr>
        <c:dLbl>
          <c:idx val="0"/>
          <c:layout>
            <c:manualLayout>
              <c:x val="-0.13611111111111115"/>
              <c:y val="-8.7962962962963007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5">
              <a:shade val="58000"/>
            </a:schemeClr>
          </a:solidFill>
          <a:ln>
            <a:noFill/>
          </a:ln>
          <a:effectLst>
            <a:outerShdw blurRad="317500" algn="ctr" rotWithShape="0">
              <a:prstClr val="black">
                <a:alpha val="25000"/>
              </a:prstClr>
            </a:outerShdw>
          </a:effectLst>
        </c:spPr>
        <c:dLbl>
          <c:idx val="0"/>
          <c:layout>
            <c:manualLayout>
              <c:x val="0.10277777777777768"/>
              <c:y val="-8.3333333333333356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5">
              <a:shade val="86000"/>
            </a:schemeClr>
          </a:solidFill>
          <a:ln>
            <a:noFill/>
          </a:ln>
          <a:effectLst>
            <a:outerShdw blurRad="317500" algn="ctr" rotWithShape="0">
              <a:prstClr val="black">
                <a:alpha val="25000"/>
              </a:prstClr>
            </a:outerShdw>
          </a:effectLst>
        </c:spPr>
        <c:dLbl>
          <c:idx val="0"/>
          <c:layout>
            <c:manualLayout>
              <c:x val="9.7222222222222224E-2"/>
              <c:y val="3.703703703703695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5">
              <a:tint val="86000"/>
            </a:schemeClr>
          </a:solidFill>
          <a:ln>
            <a:noFill/>
          </a:ln>
          <a:effectLst>
            <a:outerShdw blurRad="317500" algn="ctr" rotWithShape="0">
              <a:prstClr val="black">
                <a:alpha val="25000"/>
              </a:prstClr>
            </a:outerShdw>
          </a:effectLst>
        </c:spPr>
        <c:dLbl>
          <c:idx val="0"/>
          <c:layout>
            <c:manualLayout>
              <c:x val="-0.15833333333333335"/>
              <c:y val="1.38888888888887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5">
              <a:tint val="58000"/>
            </a:schemeClr>
          </a:solidFill>
          <a:ln>
            <a:noFill/>
          </a:ln>
          <a:effectLst>
            <a:outerShdw blurRad="317500" algn="ctr" rotWithShape="0">
              <a:prstClr val="black">
                <a:alpha val="25000"/>
              </a:prstClr>
            </a:outerShdw>
          </a:effectLst>
        </c:spPr>
        <c:dLbl>
          <c:idx val="0"/>
          <c:layout>
            <c:manualLayout>
              <c:x val="-0.13611111111111115"/>
              <c:y val="-8.7962962962963007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5"/>
          </a:solidFill>
          <a:ln>
            <a:noFill/>
          </a:ln>
          <a:effectLst>
            <a:outerShdw blurRad="317500" algn="ctr" rotWithShape="0">
              <a:prstClr val="black">
                <a:alpha val="25000"/>
              </a:prstClr>
            </a:outerShdw>
          </a:effectLst>
        </c:spPr>
        <c:marker>
          <c:symbol val="none"/>
        </c:marker>
        <c:dLbl>
          <c:idx val="0"/>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5">
              <a:shade val="58000"/>
            </a:schemeClr>
          </a:solidFill>
          <a:ln>
            <a:noFill/>
          </a:ln>
          <a:effectLst>
            <a:outerShdw blurRad="317500" algn="ctr" rotWithShape="0">
              <a:prstClr val="black">
                <a:alpha val="25000"/>
              </a:prstClr>
            </a:outerShdw>
          </a:effectLst>
        </c:spPr>
        <c:dLbl>
          <c:idx val="0"/>
          <c:layout>
            <c:manualLayout>
              <c:x val="0.10277777777777768"/>
              <c:y val="-8.3333333333333356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5">
              <a:shade val="86000"/>
            </a:schemeClr>
          </a:solidFill>
          <a:ln>
            <a:noFill/>
          </a:ln>
          <a:effectLst>
            <a:outerShdw blurRad="317500" algn="ctr" rotWithShape="0">
              <a:prstClr val="black">
                <a:alpha val="25000"/>
              </a:prstClr>
            </a:outerShdw>
          </a:effectLst>
        </c:spPr>
        <c:dLbl>
          <c:idx val="0"/>
          <c:layout>
            <c:manualLayout>
              <c:x val="9.7222222222222224E-2"/>
              <c:y val="3.703703703703695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5">
              <a:tint val="86000"/>
            </a:schemeClr>
          </a:solidFill>
          <a:ln>
            <a:noFill/>
          </a:ln>
          <a:effectLst>
            <a:outerShdw blurRad="317500" algn="ctr" rotWithShape="0">
              <a:prstClr val="black">
                <a:alpha val="25000"/>
              </a:prstClr>
            </a:outerShdw>
          </a:effectLst>
        </c:spPr>
        <c:dLbl>
          <c:idx val="0"/>
          <c:layout>
            <c:manualLayout>
              <c:x val="-0.15833333333333335"/>
              <c:y val="1.388888888888872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5">
              <a:tint val="58000"/>
            </a:schemeClr>
          </a:solidFill>
          <a:ln>
            <a:noFill/>
          </a:ln>
          <a:effectLst>
            <a:outerShdw blurRad="317500" algn="ctr" rotWithShape="0">
              <a:prstClr val="black">
                <a:alpha val="25000"/>
              </a:prstClr>
            </a:outerShdw>
          </a:effectLst>
        </c:spPr>
        <c:dLbl>
          <c:idx val="0"/>
          <c:layout>
            <c:manualLayout>
              <c:x val="-0.13611111111111115"/>
              <c:y val="-8.7962962962963007E-2"/>
            </c:manualLayout>
          </c:layout>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3775082068489592"/>
          <c:y val="0.10925931508808642"/>
          <c:w val="0.5202663783662913"/>
          <c:h val="0.82694458038553986"/>
        </c:manualLayout>
      </c:layout>
      <c:doughnutChart>
        <c:varyColors val="1"/>
        <c:ser>
          <c:idx val="0"/>
          <c:order val="0"/>
          <c:tx>
            <c:strRef>
              <c:f>'Extra chart'!$B$65</c:f>
              <c:strCache>
                <c:ptCount val="1"/>
                <c:pt idx="0">
                  <c:v>Total</c:v>
                </c:pt>
              </c:strCache>
            </c:strRef>
          </c:tx>
          <c:dPt>
            <c:idx val="0"/>
            <c:bubble3D val="0"/>
            <c:spPr>
              <a:solidFill>
                <a:schemeClr val="accent5">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99F-4468-A485-A12FED0816B1}"/>
              </c:ext>
            </c:extLst>
          </c:dPt>
          <c:dPt>
            <c:idx val="1"/>
            <c:bubble3D val="0"/>
            <c:spPr>
              <a:solidFill>
                <a:schemeClr val="accent5">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99F-4468-A485-A12FED0816B1}"/>
              </c:ext>
            </c:extLst>
          </c:dPt>
          <c:dPt>
            <c:idx val="2"/>
            <c:bubble3D val="0"/>
            <c:spPr>
              <a:solidFill>
                <a:schemeClr val="accent5">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99F-4468-A485-A12FED0816B1}"/>
              </c:ext>
            </c:extLst>
          </c:dPt>
          <c:dPt>
            <c:idx val="3"/>
            <c:bubble3D val="0"/>
            <c:spPr>
              <a:solidFill>
                <a:schemeClr val="accent5">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99F-4468-A485-A12FED0816B1}"/>
              </c:ext>
            </c:extLst>
          </c:dPt>
          <c:dLbls>
            <c:dLbl>
              <c:idx val="0"/>
              <c:layout>
                <c:manualLayout>
                  <c:x val="9.7222222222222224E-2"/>
                  <c:y val="3.70370370370369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99F-4468-A485-A12FED0816B1}"/>
                </c:ext>
              </c:extLst>
            </c:dLbl>
            <c:dLbl>
              <c:idx val="1"/>
              <c:layout>
                <c:manualLayout>
                  <c:x val="-0.15833333333333335"/>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99F-4468-A485-A12FED0816B1}"/>
                </c:ext>
              </c:extLst>
            </c:dLbl>
            <c:dLbl>
              <c:idx val="2"/>
              <c:layout>
                <c:manualLayout>
                  <c:x val="-0.13611111111111115"/>
                  <c:y val="-8.79629629629630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99F-4468-A485-A12FED0816B1}"/>
                </c:ext>
              </c:extLst>
            </c:dLbl>
            <c:spPr>
              <a:solidFill>
                <a:srgbClr val="4472C4">
                  <a:lumMod val="40000"/>
                  <a:lumOff val="60000"/>
                  <a:alpha val="77000"/>
                </a:srgbClr>
              </a:solidFill>
              <a:ln w="9525">
                <a:solidFill>
                  <a:srgbClr val="E7E6E6">
                    <a:lumMod val="10000"/>
                  </a:srgb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dk1"/>
                    </a:solidFill>
                    <a:latin typeface="+mn-lt"/>
                    <a:ea typeface="+mn-ea"/>
                    <a:cs typeface="+mn-cs"/>
                  </a:defRPr>
                </a:pPr>
                <a:endParaRPr lang="en-GY"/>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'Extra chart'!$A$66:$A$68</c:f>
              <c:strCache>
                <c:ptCount val="3"/>
                <c:pt idx="0">
                  <c:v>DSL</c:v>
                </c:pt>
                <c:pt idx="1">
                  <c:v>Fiber Optic</c:v>
                </c:pt>
                <c:pt idx="2">
                  <c:v>Not Provided</c:v>
                </c:pt>
              </c:strCache>
            </c:strRef>
          </c:cat>
          <c:val>
            <c:numRef>
              <c:f>'Extra chart'!$B$66:$B$68</c:f>
              <c:numCache>
                <c:formatCode>0.00%</c:formatCode>
                <c:ptCount val="3"/>
                <c:pt idx="0">
                  <c:v>0.25</c:v>
                </c:pt>
                <c:pt idx="1">
                  <c:v>0.25</c:v>
                </c:pt>
                <c:pt idx="2">
                  <c:v>0.5</c:v>
                </c:pt>
              </c:numCache>
            </c:numRef>
          </c:val>
          <c:extLst>
            <c:ext xmlns:c16="http://schemas.microsoft.com/office/drawing/2014/chart" uri="{C3380CC4-5D6E-409C-BE32-E72D297353CC}">
              <c16:uniqueId val="{00000008-499F-4468-A485-A12FED0816B1}"/>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tint val="90000"/>
          </a:schemeClr>
        </a:gs>
        <a:gs pos="48000">
          <a:schemeClr val="accent5">
            <a:tint val="54000"/>
            <a:satMod val="140000"/>
          </a:schemeClr>
        </a:gs>
        <a:gs pos="100000">
          <a:schemeClr val="accent5">
            <a:tint val="24000"/>
            <a:satMod val="260000"/>
          </a:schemeClr>
        </a:gs>
      </a:gsLst>
      <a:lin ang="16200000" scaled="1"/>
    </a:gradFill>
    <a:ln w="38100" cap="flat" cmpd="sng" algn="ctr">
      <a:solidFill>
        <a:schemeClr val="accent5"/>
      </a:solidFill>
      <a:prstDash val="solid"/>
      <a:round/>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GY"/>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withinLinear" id="18">
  <a:schemeClr val="accent5"/>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withinLinear" id="18">
  <a:schemeClr val="accent5"/>
</cs:colorStyle>
</file>

<file path=xl/charts/colors24.xml><?xml version="1.0" encoding="utf-8"?>
<cs:colorStyle xmlns:cs="http://schemas.microsoft.com/office/drawing/2012/chartStyle" xmlns:a="http://schemas.openxmlformats.org/drawingml/2006/main" meth="withinLinear" id="18">
  <a:schemeClr val="accent5"/>
</cs:colorStyle>
</file>

<file path=xl/charts/colors25.xml><?xml version="1.0" encoding="utf-8"?>
<cs:colorStyle xmlns:cs="http://schemas.microsoft.com/office/drawing/2012/chartStyle" xmlns:a="http://schemas.openxmlformats.org/drawingml/2006/main" meth="withinLinear" id="18">
  <a:schemeClr val="accent5"/>
</cs:colorStyle>
</file>

<file path=xl/charts/colors26.xml><?xml version="1.0" encoding="utf-8"?>
<cs:colorStyle xmlns:cs="http://schemas.microsoft.com/office/drawing/2012/chartStyle" xmlns:a="http://schemas.openxmlformats.org/drawingml/2006/main" meth="withinLinear" id="18">
  <a:schemeClr val="accent5"/>
</cs:colorStyle>
</file>

<file path=xl/charts/colors27.xml><?xml version="1.0" encoding="utf-8"?>
<cs:colorStyle xmlns:cs="http://schemas.microsoft.com/office/drawing/2012/chartStyle" xmlns:a="http://schemas.openxmlformats.org/drawingml/2006/main" meth="withinLinear" id="18">
  <a:schemeClr val="accent5"/>
</cs:colorStyle>
</file>

<file path=xl/charts/colors2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106680</xdr:rowOff>
    </xdr:from>
    <xdr:to>
      <xdr:col>11</xdr:col>
      <xdr:colOff>15240</xdr:colOff>
      <xdr:row>21</xdr:row>
      <xdr:rowOff>152400</xdr:rowOff>
    </xdr:to>
    <xdr:graphicFrame macro="">
      <xdr:nvGraphicFramePr>
        <xdr:cNvPr id="6" name="Chart 5">
          <a:extLst>
            <a:ext uri="{FF2B5EF4-FFF2-40B4-BE49-F238E27FC236}">
              <a16:creationId xmlns:a16="http://schemas.microsoft.com/office/drawing/2014/main" id="{69E934D0-10EF-23BA-E19D-2F67A9B37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167640</xdr:colOff>
      <xdr:row>8</xdr:row>
      <xdr:rowOff>106680</xdr:rowOff>
    </xdr:from>
    <xdr:to>
      <xdr:col>5</xdr:col>
      <xdr:colOff>2316480</xdr:colOff>
      <xdr:row>24</xdr:row>
      <xdr:rowOff>129540</xdr:rowOff>
    </xdr:to>
    <xdr:graphicFrame macro="">
      <xdr:nvGraphicFramePr>
        <xdr:cNvPr id="2" name="Chart 1">
          <a:extLst>
            <a:ext uri="{FF2B5EF4-FFF2-40B4-BE49-F238E27FC236}">
              <a16:creationId xmlns:a16="http://schemas.microsoft.com/office/drawing/2014/main" id="{C535AECA-9A60-5DB6-5234-D61467B05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586740</xdr:colOff>
      <xdr:row>8</xdr:row>
      <xdr:rowOff>83820</xdr:rowOff>
    </xdr:from>
    <xdr:to>
      <xdr:col>8</xdr:col>
      <xdr:colOff>541020</xdr:colOff>
      <xdr:row>23</xdr:row>
      <xdr:rowOff>83820</xdr:rowOff>
    </xdr:to>
    <xdr:graphicFrame macro="">
      <xdr:nvGraphicFramePr>
        <xdr:cNvPr id="2" name="Chart 1">
          <a:extLst>
            <a:ext uri="{FF2B5EF4-FFF2-40B4-BE49-F238E27FC236}">
              <a16:creationId xmlns:a16="http://schemas.microsoft.com/office/drawing/2014/main" id="{6FB72313-A7B1-BC0F-A561-6142280B9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403860</xdr:colOff>
      <xdr:row>8</xdr:row>
      <xdr:rowOff>87630</xdr:rowOff>
    </xdr:from>
    <xdr:to>
      <xdr:col>10</xdr:col>
      <xdr:colOff>464820</xdr:colOff>
      <xdr:row>23</xdr:row>
      <xdr:rowOff>87630</xdr:rowOff>
    </xdr:to>
    <xdr:graphicFrame macro="">
      <xdr:nvGraphicFramePr>
        <xdr:cNvPr id="4" name="Chart 3">
          <a:extLst>
            <a:ext uri="{FF2B5EF4-FFF2-40B4-BE49-F238E27FC236}">
              <a16:creationId xmlns:a16="http://schemas.microsoft.com/office/drawing/2014/main" id="{40E99AFA-97DF-873E-B1EE-0E695C0BE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998220</xdr:colOff>
      <xdr:row>10</xdr:row>
      <xdr:rowOff>38100</xdr:rowOff>
    </xdr:from>
    <xdr:to>
      <xdr:col>7</xdr:col>
      <xdr:colOff>243840</xdr:colOff>
      <xdr:row>25</xdr:row>
      <xdr:rowOff>38100</xdr:rowOff>
    </xdr:to>
    <xdr:graphicFrame macro="">
      <xdr:nvGraphicFramePr>
        <xdr:cNvPr id="2" name="Chart 1">
          <a:extLst>
            <a:ext uri="{FF2B5EF4-FFF2-40B4-BE49-F238E27FC236}">
              <a16:creationId xmlns:a16="http://schemas.microsoft.com/office/drawing/2014/main" id="{C4341AAA-A840-9650-7204-B8B6AC47F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289560</xdr:colOff>
      <xdr:row>4</xdr:row>
      <xdr:rowOff>91440</xdr:rowOff>
    </xdr:from>
    <xdr:to>
      <xdr:col>12</xdr:col>
      <xdr:colOff>350520</xdr:colOff>
      <xdr:row>32</xdr:row>
      <xdr:rowOff>83820</xdr:rowOff>
    </xdr:to>
    <xdr:graphicFrame macro="">
      <xdr:nvGraphicFramePr>
        <xdr:cNvPr id="3" name="Chart 2">
          <a:extLst>
            <a:ext uri="{FF2B5EF4-FFF2-40B4-BE49-F238E27FC236}">
              <a16:creationId xmlns:a16="http://schemas.microsoft.com/office/drawing/2014/main" id="{8586068C-6980-856D-D4B4-B5A227601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685800</xdr:colOff>
      <xdr:row>8</xdr:row>
      <xdr:rowOff>7620</xdr:rowOff>
    </xdr:from>
    <xdr:to>
      <xdr:col>9</xdr:col>
      <xdr:colOff>198120</xdr:colOff>
      <xdr:row>23</xdr:row>
      <xdr:rowOff>7620</xdr:rowOff>
    </xdr:to>
    <xdr:graphicFrame macro="">
      <xdr:nvGraphicFramePr>
        <xdr:cNvPr id="2" name="Chart 1">
          <a:extLst>
            <a:ext uri="{FF2B5EF4-FFF2-40B4-BE49-F238E27FC236}">
              <a16:creationId xmlns:a16="http://schemas.microsoft.com/office/drawing/2014/main" id="{BCFEA11F-FA67-27C6-6DA3-F68D2CE68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xdr:colOff>
      <xdr:row>9</xdr:row>
      <xdr:rowOff>0</xdr:rowOff>
    </xdr:from>
    <xdr:to>
      <xdr:col>11</xdr:col>
      <xdr:colOff>312420</xdr:colOff>
      <xdr:row>24</xdr:row>
      <xdr:rowOff>0</xdr:rowOff>
    </xdr:to>
    <xdr:graphicFrame macro="">
      <xdr:nvGraphicFramePr>
        <xdr:cNvPr id="2" name="Chart 1">
          <a:extLst>
            <a:ext uri="{FF2B5EF4-FFF2-40B4-BE49-F238E27FC236}">
              <a16:creationId xmlns:a16="http://schemas.microsoft.com/office/drawing/2014/main" id="{52FD787E-5CC3-6128-97C2-358575B31C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1066800</xdr:colOff>
      <xdr:row>11</xdr:row>
      <xdr:rowOff>137160</xdr:rowOff>
    </xdr:from>
    <xdr:to>
      <xdr:col>7</xdr:col>
      <xdr:colOff>594360</xdr:colOff>
      <xdr:row>28</xdr:row>
      <xdr:rowOff>15240</xdr:rowOff>
    </xdr:to>
    <xdr:graphicFrame macro="">
      <xdr:nvGraphicFramePr>
        <xdr:cNvPr id="2" name="Chart 1">
          <a:extLst>
            <a:ext uri="{FF2B5EF4-FFF2-40B4-BE49-F238E27FC236}">
              <a16:creationId xmlns:a16="http://schemas.microsoft.com/office/drawing/2014/main" id="{A52AB1C3-06A9-F815-7F6E-4171BDCC1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1053353</xdr:colOff>
      <xdr:row>7</xdr:row>
      <xdr:rowOff>103093</xdr:rowOff>
    </xdr:from>
    <xdr:to>
      <xdr:col>8</xdr:col>
      <xdr:colOff>986118</xdr:colOff>
      <xdr:row>39</xdr:row>
      <xdr:rowOff>161364</xdr:rowOff>
    </xdr:to>
    <xdr:graphicFrame macro="">
      <xdr:nvGraphicFramePr>
        <xdr:cNvPr id="16" name="Chart 15">
          <a:extLst>
            <a:ext uri="{FF2B5EF4-FFF2-40B4-BE49-F238E27FC236}">
              <a16:creationId xmlns:a16="http://schemas.microsoft.com/office/drawing/2014/main" id="{76E908D6-EE43-BCAE-3B5C-A6F3E15F2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251460</xdr:colOff>
      <xdr:row>4</xdr:row>
      <xdr:rowOff>38100</xdr:rowOff>
    </xdr:from>
    <xdr:ext cx="184731" cy="264560"/>
    <xdr:sp macro="" textlink="">
      <xdr:nvSpPr>
        <xdr:cNvPr id="2" name="TextBox 1">
          <a:extLst>
            <a:ext uri="{FF2B5EF4-FFF2-40B4-BE49-F238E27FC236}">
              <a16:creationId xmlns:a16="http://schemas.microsoft.com/office/drawing/2014/main" id="{79D8C49D-CA69-2842-97A3-C020B0A26297}"/>
            </a:ext>
          </a:extLst>
        </xdr:cNvPr>
        <xdr:cNvSpPr txBox="1"/>
      </xdr:nvSpPr>
      <xdr:spPr>
        <a:xfrm>
          <a:off x="5798820" y="7696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Y"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2</xdr:col>
      <xdr:colOff>121920</xdr:colOff>
      <xdr:row>5</xdr:row>
      <xdr:rowOff>3810</xdr:rowOff>
    </xdr:from>
    <xdr:to>
      <xdr:col>8</xdr:col>
      <xdr:colOff>449580</xdr:colOff>
      <xdr:row>20</xdr:row>
      <xdr:rowOff>3810</xdr:rowOff>
    </xdr:to>
    <xdr:graphicFrame macro="">
      <xdr:nvGraphicFramePr>
        <xdr:cNvPr id="2" name="Chart 1">
          <a:extLst>
            <a:ext uri="{FF2B5EF4-FFF2-40B4-BE49-F238E27FC236}">
              <a16:creationId xmlns:a16="http://schemas.microsoft.com/office/drawing/2014/main" id="{474DF681-BA01-8C30-714B-4F6D94385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xdr:colOff>
      <xdr:row>25</xdr:row>
      <xdr:rowOff>133350</xdr:rowOff>
    </xdr:from>
    <xdr:to>
      <xdr:col>8</xdr:col>
      <xdr:colOff>350520</xdr:colOff>
      <xdr:row>40</xdr:row>
      <xdr:rowOff>133350</xdr:rowOff>
    </xdr:to>
    <xdr:graphicFrame macro="">
      <xdr:nvGraphicFramePr>
        <xdr:cNvPr id="3" name="Chart 2">
          <a:extLst>
            <a:ext uri="{FF2B5EF4-FFF2-40B4-BE49-F238E27FC236}">
              <a16:creationId xmlns:a16="http://schemas.microsoft.com/office/drawing/2014/main" id="{D24642A8-6443-0F8A-8D46-2AAF75B66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xdr:colOff>
      <xdr:row>47</xdr:row>
      <xdr:rowOff>11430</xdr:rowOff>
    </xdr:from>
    <xdr:to>
      <xdr:col>7</xdr:col>
      <xdr:colOff>365760</xdr:colOff>
      <xdr:row>62</xdr:row>
      <xdr:rowOff>11430</xdr:rowOff>
    </xdr:to>
    <xdr:graphicFrame macro="">
      <xdr:nvGraphicFramePr>
        <xdr:cNvPr id="4" name="Chart 3">
          <a:extLst>
            <a:ext uri="{FF2B5EF4-FFF2-40B4-BE49-F238E27FC236}">
              <a16:creationId xmlns:a16="http://schemas.microsoft.com/office/drawing/2014/main" id="{922B8EF0-F612-2B2D-7C6A-E992CCB9D2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xdr:colOff>
      <xdr:row>68</xdr:row>
      <xdr:rowOff>171450</xdr:rowOff>
    </xdr:from>
    <xdr:to>
      <xdr:col>8</xdr:col>
      <xdr:colOff>358140</xdr:colOff>
      <xdr:row>83</xdr:row>
      <xdr:rowOff>171450</xdr:rowOff>
    </xdr:to>
    <xdr:graphicFrame macro="">
      <xdr:nvGraphicFramePr>
        <xdr:cNvPr id="5" name="Chart 4">
          <a:extLst>
            <a:ext uri="{FF2B5EF4-FFF2-40B4-BE49-F238E27FC236}">
              <a16:creationId xmlns:a16="http://schemas.microsoft.com/office/drawing/2014/main" id="{19F444CF-B562-9977-B7D3-56F59471D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129540</xdr:colOff>
      <xdr:row>11</xdr:row>
      <xdr:rowOff>68580</xdr:rowOff>
    </xdr:from>
    <xdr:to>
      <xdr:col>7</xdr:col>
      <xdr:colOff>533400</xdr:colOff>
      <xdr:row>26</xdr:row>
      <xdr:rowOff>68580</xdr:rowOff>
    </xdr:to>
    <xdr:graphicFrame macro="">
      <xdr:nvGraphicFramePr>
        <xdr:cNvPr id="2" name="Chart 1">
          <a:extLst>
            <a:ext uri="{FF2B5EF4-FFF2-40B4-BE49-F238E27FC236}">
              <a16:creationId xmlns:a16="http://schemas.microsoft.com/office/drawing/2014/main" id="{52421120-D8A8-9202-3FD3-32B1BDABF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13855</xdr:colOff>
      <xdr:row>8</xdr:row>
      <xdr:rowOff>173379</xdr:rowOff>
    </xdr:from>
    <xdr:to>
      <xdr:col>18</xdr:col>
      <xdr:colOff>503712</xdr:colOff>
      <xdr:row>51</xdr:row>
      <xdr:rowOff>13854</xdr:rowOff>
    </xdr:to>
    <xdr:graphicFrame macro="">
      <xdr:nvGraphicFramePr>
        <xdr:cNvPr id="5" name="Chart 4">
          <a:extLst>
            <a:ext uri="{FF2B5EF4-FFF2-40B4-BE49-F238E27FC236}">
              <a16:creationId xmlns:a16="http://schemas.microsoft.com/office/drawing/2014/main" id="{3B7075B7-ACE3-4BCA-9DB9-33FA70337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551413</xdr:colOff>
      <xdr:row>91</xdr:row>
      <xdr:rowOff>96188</xdr:rowOff>
    </xdr:from>
    <xdr:to>
      <xdr:col>18</xdr:col>
      <xdr:colOff>548640</xdr:colOff>
      <xdr:row>128</xdr:row>
      <xdr:rowOff>66501</xdr:rowOff>
    </xdr:to>
    <xdr:graphicFrame macro="">
      <xdr:nvGraphicFramePr>
        <xdr:cNvPr id="6" name="Chart 5">
          <a:extLst>
            <a:ext uri="{FF2B5EF4-FFF2-40B4-BE49-F238E27FC236}">
              <a16:creationId xmlns:a16="http://schemas.microsoft.com/office/drawing/2014/main" id="{4315F0E9-3BFB-4FE1-B03E-CCEC7EDE5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161404</xdr:colOff>
      <xdr:row>76</xdr:row>
      <xdr:rowOff>76892</xdr:rowOff>
    </xdr:from>
    <xdr:to>
      <xdr:col>30</xdr:col>
      <xdr:colOff>304800</xdr:colOff>
      <xdr:row>96</xdr:row>
      <xdr:rowOff>121920</xdr:rowOff>
    </xdr:to>
    <xdr:graphicFrame macro="">
      <xdr:nvGraphicFramePr>
        <xdr:cNvPr id="8" name="Chart 7">
          <a:extLst>
            <a:ext uri="{FF2B5EF4-FFF2-40B4-BE49-F238E27FC236}">
              <a16:creationId xmlns:a16="http://schemas.microsoft.com/office/drawing/2014/main" id="{10BE8BB7-82B1-45B5-9BD2-B4C21C44D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66154</xdr:colOff>
      <xdr:row>99</xdr:row>
      <xdr:rowOff>14896</xdr:rowOff>
    </xdr:from>
    <xdr:to>
      <xdr:col>42</xdr:col>
      <xdr:colOff>243840</xdr:colOff>
      <xdr:row>119</xdr:row>
      <xdr:rowOff>91440</xdr:rowOff>
    </xdr:to>
    <xdr:graphicFrame macro="">
      <xdr:nvGraphicFramePr>
        <xdr:cNvPr id="9" name="Chart 8">
          <a:extLst>
            <a:ext uri="{FF2B5EF4-FFF2-40B4-BE49-F238E27FC236}">
              <a16:creationId xmlns:a16="http://schemas.microsoft.com/office/drawing/2014/main" id="{EBDA9F1B-A1CA-40E1-A757-4693DD96D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24938</xdr:colOff>
      <xdr:row>52</xdr:row>
      <xdr:rowOff>163483</xdr:rowOff>
    </xdr:from>
    <xdr:to>
      <xdr:col>42</xdr:col>
      <xdr:colOff>274319</xdr:colOff>
      <xdr:row>75</xdr:row>
      <xdr:rowOff>91440</xdr:rowOff>
    </xdr:to>
    <xdr:graphicFrame macro="">
      <xdr:nvGraphicFramePr>
        <xdr:cNvPr id="10" name="Chart 9">
          <a:extLst>
            <a:ext uri="{FF2B5EF4-FFF2-40B4-BE49-F238E27FC236}">
              <a16:creationId xmlns:a16="http://schemas.microsoft.com/office/drawing/2014/main" id="{9EB5A3E8-4638-44A6-AA93-BA8A16BFE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0</xdr:colOff>
      <xdr:row>76</xdr:row>
      <xdr:rowOff>152400</xdr:rowOff>
    </xdr:from>
    <xdr:to>
      <xdr:col>42</xdr:col>
      <xdr:colOff>274320</xdr:colOff>
      <xdr:row>96</xdr:row>
      <xdr:rowOff>121919</xdr:rowOff>
    </xdr:to>
    <xdr:graphicFrame macro="">
      <xdr:nvGraphicFramePr>
        <xdr:cNvPr id="11" name="Chart 10">
          <a:extLst>
            <a:ext uri="{FF2B5EF4-FFF2-40B4-BE49-F238E27FC236}">
              <a16:creationId xmlns:a16="http://schemas.microsoft.com/office/drawing/2014/main" id="{4225609C-0FC7-4298-9540-24F030237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609598</xdr:colOff>
      <xdr:row>52</xdr:row>
      <xdr:rowOff>110836</xdr:rowOff>
    </xdr:from>
    <xdr:to>
      <xdr:col>18</xdr:col>
      <xdr:colOff>512617</xdr:colOff>
      <xdr:row>89</xdr:row>
      <xdr:rowOff>96982</xdr:rowOff>
    </xdr:to>
    <xdr:graphicFrame macro="">
      <xdr:nvGraphicFramePr>
        <xdr:cNvPr id="12" name="Chart 11">
          <a:extLst>
            <a:ext uri="{FF2B5EF4-FFF2-40B4-BE49-F238E27FC236}">
              <a16:creationId xmlns:a16="http://schemas.microsoft.com/office/drawing/2014/main" id="{B8441A5B-388D-4C9F-8C40-39B6E48F0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290945</xdr:colOff>
      <xdr:row>1</xdr:row>
      <xdr:rowOff>152399</xdr:rowOff>
    </xdr:from>
    <xdr:to>
      <xdr:col>18</xdr:col>
      <xdr:colOff>443345</xdr:colOff>
      <xdr:row>7</xdr:row>
      <xdr:rowOff>55418</xdr:rowOff>
    </xdr:to>
    <xdr:sp macro="" textlink="">
      <xdr:nvSpPr>
        <xdr:cNvPr id="19" name="Rectangle: Rounded Corners 18">
          <a:extLst>
            <a:ext uri="{FF2B5EF4-FFF2-40B4-BE49-F238E27FC236}">
              <a16:creationId xmlns:a16="http://schemas.microsoft.com/office/drawing/2014/main" id="{DBC9B220-A8A7-A86F-0D12-A6856D828EAE}"/>
            </a:ext>
          </a:extLst>
        </xdr:cNvPr>
        <xdr:cNvSpPr/>
      </xdr:nvSpPr>
      <xdr:spPr>
        <a:xfrm>
          <a:off x="290945" y="332508"/>
          <a:ext cx="11125200" cy="983674"/>
        </a:xfrm>
        <a:prstGeom prst="roundRect">
          <a:avLst>
            <a:gd name="adj" fmla="val 17269"/>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4800" b="1">
              <a:solidFill>
                <a:schemeClr val="tx1"/>
              </a:solidFill>
            </a:rPr>
            <a:t>TELECOM</a:t>
          </a:r>
          <a:r>
            <a:rPr lang="en-IN" sz="4800" b="1" baseline="0">
              <a:solidFill>
                <a:schemeClr val="tx1"/>
              </a:solidFill>
            </a:rPr>
            <a:t> CUSTOMER CHURNED ANALYSIS</a:t>
          </a:r>
          <a:endParaRPr lang="en-GY" sz="4800" b="1">
            <a:solidFill>
              <a:schemeClr val="tx1"/>
            </a:solidFill>
          </a:endParaRPr>
        </a:p>
      </xdr:txBody>
    </xdr:sp>
    <xdr:clientData/>
  </xdr:twoCellAnchor>
  <xdr:twoCellAnchor>
    <xdr:from>
      <xdr:col>19</xdr:col>
      <xdr:colOff>138544</xdr:colOff>
      <xdr:row>52</xdr:row>
      <xdr:rowOff>138546</xdr:rowOff>
    </xdr:from>
    <xdr:to>
      <xdr:col>30</xdr:col>
      <xdr:colOff>335279</xdr:colOff>
      <xdr:row>75</xdr:row>
      <xdr:rowOff>121920</xdr:rowOff>
    </xdr:to>
    <xdr:graphicFrame macro="">
      <xdr:nvGraphicFramePr>
        <xdr:cNvPr id="22" name="Chart 21">
          <a:extLst>
            <a:ext uri="{FF2B5EF4-FFF2-40B4-BE49-F238E27FC236}">
              <a16:creationId xmlns:a16="http://schemas.microsoft.com/office/drawing/2014/main" id="{D486FEE3-476E-4BB4-A977-1E8CA9308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144086</xdr:colOff>
      <xdr:row>98</xdr:row>
      <xdr:rowOff>135775</xdr:rowOff>
    </xdr:from>
    <xdr:to>
      <xdr:col>30</xdr:col>
      <xdr:colOff>304800</xdr:colOff>
      <xdr:row>119</xdr:row>
      <xdr:rowOff>0</xdr:rowOff>
    </xdr:to>
    <xdr:graphicFrame macro="">
      <xdr:nvGraphicFramePr>
        <xdr:cNvPr id="23" name="Chart 22">
          <a:extLst>
            <a:ext uri="{FF2B5EF4-FFF2-40B4-BE49-F238E27FC236}">
              <a16:creationId xmlns:a16="http://schemas.microsoft.com/office/drawing/2014/main" id="{9919A42A-456D-4F6B-B183-E8D8D0DB1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110836</xdr:colOff>
      <xdr:row>1</xdr:row>
      <xdr:rowOff>138545</xdr:rowOff>
    </xdr:from>
    <xdr:to>
      <xdr:col>30</xdr:col>
      <xdr:colOff>401783</xdr:colOff>
      <xdr:row>25</xdr:row>
      <xdr:rowOff>148938</xdr:rowOff>
    </xdr:to>
    <xdr:graphicFrame macro="">
      <xdr:nvGraphicFramePr>
        <xdr:cNvPr id="31" name="Chart 30">
          <a:extLst>
            <a:ext uri="{FF2B5EF4-FFF2-40B4-BE49-F238E27FC236}">
              <a16:creationId xmlns:a16="http://schemas.microsoft.com/office/drawing/2014/main" id="{5D9560F7-0FCB-4F3E-A2CB-3F86AE8FE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13854</xdr:colOff>
      <xdr:row>1</xdr:row>
      <xdr:rowOff>166254</xdr:rowOff>
    </xdr:from>
    <xdr:to>
      <xdr:col>42</xdr:col>
      <xdr:colOff>281792</xdr:colOff>
      <xdr:row>26</xdr:row>
      <xdr:rowOff>2970</xdr:rowOff>
    </xdr:to>
    <xdr:graphicFrame macro="">
      <xdr:nvGraphicFramePr>
        <xdr:cNvPr id="32" name="Chart 31">
          <a:extLst>
            <a:ext uri="{FF2B5EF4-FFF2-40B4-BE49-F238E27FC236}">
              <a16:creationId xmlns:a16="http://schemas.microsoft.com/office/drawing/2014/main" id="{5286B5DA-4B8B-49BA-B9E9-E826EC026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44334</xdr:colOff>
      <xdr:row>26</xdr:row>
      <xdr:rowOff>171798</xdr:rowOff>
    </xdr:from>
    <xdr:to>
      <xdr:col>42</xdr:col>
      <xdr:colOff>291983</xdr:colOff>
      <xdr:row>51</xdr:row>
      <xdr:rowOff>55765</xdr:rowOff>
    </xdr:to>
    <xdr:graphicFrame macro="">
      <xdr:nvGraphicFramePr>
        <xdr:cNvPr id="33" name="Chart 32">
          <a:extLst>
            <a:ext uri="{FF2B5EF4-FFF2-40B4-BE49-F238E27FC236}">
              <a16:creationId xmlns:a16="http://schemas.microsoft.com/office/drawing/2014/main" id="{14DF8388-C75A-45B9-8638-EFEFC3B76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110836</xdr:colOff>
      <xdr:row>26</xdr:row>
      <xdr:rowOff>152401</xdr:rowOff>
    </xdr:from>
    <xdr:to>
      <xdr:col>30</xdr:col>
      <xdr:colOff>417367</xdr:colOff>
      <xdr:row>50</xdr:row>
      <xdr:rowOff>174914</xdr:rowOff>
    </xdr:to>
    <xdr:graphicFrame macro="">
      <xdr:nvGraphicFramePr>
        <xdr:cNvPr id="34" name="Chart 33">
          <a:extLst>
            <a:ext uri="{FF2B5EF4-FFF2-40B4-BE49-F238E27FC236}">
              <a16:creationId xmlns:a16="http://schemas.microsoft.com/office/drawing/2014/main" id="{DDF1C5AC-FB88-4F2E-AEA0-6D9FCF047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374073</xdr:colOff>
      <xdr:row>9</xdr:row>
      <xdr:rowOff>27710</xdr:rowOff>
    </xdr:from>
    <xdr:to>
      <xdr:col>6</xdr:col>
      <xdr:colOff>138545</xdr:colOff>
      <xdr:row>50</xdr:row>
      <xdr:rowOff>152400</xdr:rowOff>
    </xdr:to>
    <xdr:sp macro="" textlink="">
      <xdr:nvSpPr>
        <xdr:cNvPr id="36" name="Rectangle: Rounded Corners 35">
          <a:extLst>
            <a:ext uri="{FF2B5EF4-FFF2-40B4-BE49-F238E27FC236}">
              <a16:creationId xmlns:a16="http://schemas.microsoft.com/office/drawing/2014/main" id="{55BC22DF-1899-F414-6114-ECE2D877F754}"/>
            </a:ext>
          </a:extLst>
        </xdr:cNvPr>
        <xdr:cNvSpPr/>
      </xdr:nvSpPr>
      <xdr:spPr>
        <a:xfrm>
          <a:off x="374073" y="1648692"/>
          <a:ext cx="3422072" cy="7509163"/>
        </a:xfrm>
        <a:prstGeom prst="roundRect">
          <a:avLst>
            <a:gd name="adj" fmla="val 0"/>
          </a:avLst>
        </a:prstGeom>
        <a:ln w="57150"/>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GY" sz="1100"/>
        </a:p>
      </xdr:txBody>
    </xdr:sp>
    <xdr:clientData/>
  </xdr:twoCellAnchor>
  <xdr:twoCellAnchor editAs="oneCell">
    <xdr:from>
      <xdr:col>0</xdr:col>
      <xdr:colOff>396932</xdr:colOff>
      <xdr:row>9</xdr:row>
      <xdr:rowOff>56803</xdr:rowOff>
    </xdr:from>
    <xdr:to>
      <xdr:col>6</xdr:col>
      <xdr:colOff>108332</xdr:colOff>
      <xdr:row>50</xdr:row>
      <xdr:rowOff>96981</xdr:rowOff>
    </xdr:to>
    <mc:AlternateContent xmlns:mc="http://schemas.openxmlformats.org/markup-compatibility/2006" xmlns:a14="http://schemas.microsoft.com/office/drawing/2010/main">
      <mc:Choice Requires="a14">
        <xdr:graphicFrame macro="">
          <xdr:nvGraphicFramePr>
            <xdr:cNvPr id="35" name="City">
              <a:extLst>
                <a:ext uri="{FF2B5EF4-FFF2-40B4-BE49-F238E27FC236}">
                  <a16:creationId xmlns:a16="http://schemas.microsoft.com/office/drawing/2014/main" id="{E4D29FEC-3CA0-42C6-E4E8-68A49EE5CFD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96932" y="1677785"/>
              <a:ext cx="3369000" cy="7424651"/>
            </a:xfrm>
            <a:prstGeom prst="rect">
              <a:avLst/>
            </a:prstGeom>
            <a:solidFill>
              <a:prstClr val="white"/>
            </a:solidFill>
            <a:ln w="1">
              <a:solidFill>
                <a:prstClr val="green"/>
              </a:solidFill>
            </a:ln>
          </xdr:spPr>
          <xdr:txBody>
            <a:bodyPr vertOverflow="clip" horzOverflow="clip"/>
            <a:lstStyle/>
            <a:p>
              <a:r>
                <a:rPr lang="en-G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360217</xdr:colOff>
      <xdr:row>52</xdr:row>
      <xdr:rowOff>0</xdr:rowOff>
    </xdr:from>
    <xdr:to>
      <xdr:col>6</xdr:col>
      <xdr:colOff>166254</xdr:colOff>
      <xdr:row>89</xdr:row>
      <xdr:rowOff>69274</xdr:rowOff>
    </xdr:to>
    <xdr:sp macro="" textlink="">
      <xdr:nvSpPr>
        <xdr:cNvPr id="37" name="Rectangle: Rounded Corners 36">
          <a:extLst>
            <a:ext uri="{FF2B5EF4-FFF2-40B4-BE49-F238E27FC236}">
              <a16:creationId xmlns:a16="http://schemas.microsoft.com/office/drawing/2014/main" id="{277FB417-9E71-4F99-B85B-3B51BF7F8200}"/>
            </a:ext>
          </a:extLst>
        </xdr:cNvPr>
        <xdr:cNvSpPr/>
      </xdr:nvSpPr>
      <xdr:spPr>
        <a:xfrm>
          <a:off x="360217" y="9365673"/>
          <a:ext cx="3463637" cy="6733310"/>
        </a:xfrm>
        <a:prstGeom prst="roundRect">
          <a:avLst>
            <a:gd name="adj" fmla="val 0"/>
          </a:avLst>
        </a:prstGeom>
        <a:ln w="57150"/>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GY" sz="1100"/>
        </a:p>
      </xdr:txBody>
    </xdr:sp>
    <xdr:clientData/>
  </xdr:twoCellAnchor>
  <xdr:twoCellAnchor>
    <xdr:from>
      <xdr:col>0</xdr:col>
      <xdr:colOff>387927</xdr:colOff>
      <xdr:row>91</xdr:row>
      <xdr:rowOff>69274</xdr:rowOff>
    </xdr:from>
    <xdr:to>
      <xdr:col>6</xdr:col>
      <xdr:colOff>152399</xdr:colOff>
      <xdr:row>128</xdr:row>
      <xdr:rowOff>110837</xdr:rowOff>
    </xdr:to>
    <xdr:sp macro="" textlink="">
      <xdr:nvSpPr>
        <xdr:cNvPr id="38" name="Rectangle: Rounded Corners 37">
          <a:extLst>
            <a:ext uri="{FF2B5EF4-FFF2-40B4-BE49-F238E27FC236}">
              <a16:creationId xmlns:a16="http://schemas.microsoft.com/office/drawing/2014/main" id="{274FBA52-6A15-4EDC-8D53-6CD3143DADBB}"/>
            </a:ext>
          </a:extLst>
        </xdr:cNvPr>
        <xdr:cNvSpPr/>
      </xdr:nvSpPr>
      <xdr:spPr>
        <a:xfrm>
          <a:off x="387927" y="16459201"/>
          <a:ext cx="3422072" cy="6705600"/>
        </a:xfrm>
        <a:prstGeom prst="roundRect">
          <a:avLst>
            <a:gd name="adj" fmla="val 0"/>
          </a:avLst>
        </a:prstGeom>
        <a:ln w="57150"/>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GY" sz="1100"/>
        </a:p>
      </xdr:txBody>
    </xdr:sp>
    <xdr:clientData/>
  </xdr:twoCellAnchor>
  <xdr:twoCellAnchor editAs="oneCell">
    <xdr:from>
      <xdr:col>0</xdr:col>
      <xdr:colOff>387927</xdr:colOff>
      <xdr:row>52</xdr:row>
      <xdr:rowOff>27709</xdr:rowOff>
    </xdr:from>
    <xdr:to>
      <xdr:col>6</xdr:col>
      <xdr:colOff>135327</xdr:colOff>
      <xdr:row>89</xdr:row>
      <xdr:rowOff>13855</xdr:rowOff>
    </xdr:to>
    <mc:AlternateContent xmlns:mc="http://schemas.openxmlformats.org/markup-compatibility/2006" xmlns:a14="http://schemas.microsoft.com/office/drawing/2010/main">
      <mc:Choice Requires="a14">
        <xdr:graphicFrame macro="">
          <xdr:nvGraphicFramePr>
            <xdr:cNvPr id="39" name="Churn Reason">
              <a:extLst>
                <a:ext uri="{FF2B5EF4-FFF2-40B4-BE49-F238E27FC236}">
                  <a16:creationId xmlns:a16="http://schemas.microsoft.com/office/drawing/2014/main" id="{8AA53195-D0BA-2991-52A2-56110E8A0EC4}"/>
                </a:ext>
              </a:extLst>
            </xdr:cNvPr>
            <xdr:cNvGraphicFramePr/>
          </xdr:nvGraphicFramePr>
          <xdr:xfrm>
            <a:off x="0" y="0"/>
            <a:ext cx="0" cy="0"/>
          </xdr:xfrm>
          <a:graphic>
            <a:graphicData uri="http://schemas.microsoft.com/office/drawing/2010/slicer">
              <sle:slicer xmlns:sle="http://schemas.microsoft.com/office/drawing/2010/slicer" name="Churn Reason"/>
            </a:graphicData>
          </a:graphic>
        </xdr:graphicFrame>
      </mc:Choice>
      <mc:Fallback xmlns="">
        <xdr:sp macro="" textlink="">
          <xdr:nvSpPr>
            <xdr:cNvPr id="0" name=""/>
            <xdr:cNvSpPr>
              <a:spLocks noTextEdit="1"/>
            </xdr:cNvSpPr>
          </xdr:nvSpPr>
          <xdr:spPr>
            <a:xfrm>
              <a:off x="387927" y="9393382"/>
              <a:ext cx="3405000" cy="6650182"/>
            </a:xfrm>
            <a:prstGeom prst="rect">
              <a:avLst/>
            </a:prstGeom>
            <a:solidFill>
              <a:prstClr val="white"/>
            </a:solidFill>
            <a:ln w="1">
              <a:solidFill>
                <a:prstClr val="green"/>
              </a:solidFill>
            </a:ln>
          </xdr:spPr>
          <xdr:txBody>
            <a:bodyPr vertOverflow="clip" horzOverflow="clip"/>
            <a:lstStyle/>
            <a:p>
              <a:r>
                <a:rPr lang="en-G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443345</xdr:colOff>
      <xdr:row>91</xdr:row>
      <xdr:rowOff>124691</xdr:rowOff>
    </xdr:from>
    <xdr:to>
      <xdr:col>6</xdr:col>
      <xdr:colOff>138544</xdr:colOff>
      <xdr:row>128</xdr:row>
      <xdr:rowOff>69272</xdr:rowOff>
    </xdr:to>
    <mc:AlternateContent xmlns:mc="http://schemas.openxmlformats.org/markup-compatibility/2006" xmlns:a14="http://schemas.microsoft.com/office/drawing/2010/main">
      <mc:Choice Requires="a14">
        <xdr:graphicFrame macro="">
          <xdr:nvGraphicFramePr>
            <xdr:cNvPr id="40" name="Number of Dependents">
              <a:extLst>
                <a:ext uri="{FF2B5EF4-FFF2-40B4-BE49-F238E27FC236}">
                  <a16:creationId xmlns:a16="http://schemas.microsoft.com/office/drawing/2014/main" id="{BF7D3526-27A4-15D7-7677-20B0533C9E5E}"/>
                </a:ext>
              </a:extLst>
            </xdr:cNvPr>
            <xdr:cNvGraphicFramePr/>
          </xdr:nvGraphicFramePr>
          <xdr:xfrm>
            <a:off x="0" y="0"/>
            <a:ext cx="0" cy="0"/>
          </xdr:xfrm>
          <a:graphic>
            <a:graphicData uri="http://schemas.microsoft.com/office/drawing/2010/slicer">
              <sle:slicer xmlns:sle="http://schemas.microsoft.com/office/drawing/2010/slicer" name="Number of Dependents"/>
            </a:graphicData>
          </a:graphic>
        </xdr:graphicFrame>
      </mc:Choice>
      <mc:Fallback xmlns="">
        <xdr:sp macro="" textlink="">
          <xdr:nvSpPr>
            <xdr:cNvPr id="0" name=""/>
            <xdr:cNvSpPr>
              <a:spLocks noTextEdit="1"/>
            </xdr:cNvSpPr>
          </xdr:nvSpPr>
          <xdr:spPr>
            <a:xfrm>
              <a:off x="443345" y="16514618"/>
              <a:ext cx="3352799" cy="6608618"/>
            </a:xfrm>
            <a:prstGeom prst="rect">
              <a:avLst/>
            </a:prstGeom>
            <a:solidFill>
              <a:prstClr val="white"/>
            </a:solidFill>
            <a:ln w="1">
              <a:solidFill>
                <a:prstClr val="green"/>
              </a:solidFill>
            </a:ln>
          </xdr:spPr>
          <xdr:txBody>
            <a:bodyPr vertOverflow="clip" horzOverflow="clip"/>
            <a:lstStyle/>
            <a:p>
              <a:r>
                <a:rPr lang="en-G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KUMAWAT" refreshedDate="45758.631289930556" missingItemsLimit="0" createdVersion="8" refreshedVersion="8" minRefreshableVersion="3" recordCount="7043" xr:uid="{DE79B55B-3CEE-4819-B71D-CFB934A32B48}">
  <cacheSource type="worksheet">
    <worksheetSource ref="A1:AP7044" sheet="Main"/>
  </cacheSource>
  <cacheFields count="44">
    <cacheField name="Customer ID" numFmtId="0">
      <sharedItems/>
    </cacheField>
    <cacheField name="Gender" numFmtId="0">
      <sharedItems count="2">
        <s v="Female"/>
        <s v="Male"/>
      </sharedItems>
    </cacheField>
    <cacheField name="Age" numFmtId="164">
      <sharedItems containsSemiMixedTypes="0" containsString="0" containsNumber="1" containsInteger="1" minValue="19" maxValue="80"/>
    </cacheField>
    <cacheField name="Age Group" numFmtId="164">
      <sharedItems count="3">
        <s v="Adult"/>
        <s v="Senior Citizen"/>
        <s v="Teenager"/>
      </sharedItems>
    </cacheField>
    <cacheField name="Marital Status" numFmtId="0">
      <sharedItems count="2">
        <s v="Married"/>
        <s v="Single"/>
      </sharedItems>
    </cacheField>
    <cacheField name="Number of Dependents" numFmtId="0">
      <sharedItems count="10">
        <s v="Zero"/>
        <s v="Three"/>
        <s v="One"/>
        <s v="Two"/>
        <s v="Four"/>
        <s v="Six"/>
        <s v="Five"/>
        <s v="Nine"/>
        <s v="Seven"/>
        <s v="Eight"/>
      </sharedItems>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Number of Referrals" numFmtId="164">
      <sharedItems containsSemiMixedTypes="0" containsString="0" containsNumber="1" containsInteger="1" minValue="0" maxValue="11"/>
    </cacheField>
    <cacheField name="Tenure in Months" numFmtId="164">
      <sharedItems containsSemiMixedTypes="0" containsString="0" containsNumber="1" containsInteger="1" minValue="1" maxValue="72"/>
    </cacheField>
    <cacheField name="Tenure Category" numFmtId="164">
      <sharedItems count="3">
        <s v="New"/>
        <s v="Loyal"/>
        <s v="Veteran"/>
      </sharedItems>
    </cacheField>
    <cacheField name="Offer" numFmtId="0">
      <sharedItems count="6">
        <s v="None"/>
        <s v="Offer E"/>
        <s v="Offer D"/>
        <s v="Offer A"/>
        <s v="Offer B"/>
        <s v="Offer C"/>
      </sharedItems>
    </cacheField>
    <cacheField name="Phone Service" numFmtId="0">
      <sharedItems/>
    </cacheField>
    <cacheField name="Avg Monthly Long Distance Charges" numFmtId="165">
      <sharedItems containsSemiMixedTypes="0" containsString="0" containsNumber="1" minValue="1.01" maxValue="49.99"/>
    </cacheField>
    <cacheField name="Multiple Lines" numFmtId="0">
      <sharedItems/>
    </cacheField>
    <cacheField name="Internet Service" numFmtId="0">
      <sharedItems/>
    </cacheField>
    <cacheField name="Internet Type" numFmtId="0">
      <sharedItems count="4">
        <s v="Cable"/>
        <s v="Fiber Optic"/>
        <s v="DSL"/>
        <s v="Not Provided"/>
      </sharedItems>
    </cacheField>
    <cacheField name="Avg Monthly GB Download" numFmtId="165">
      <sharedItems containsSemiMixedTypes="0" containsString="0" containsNumber="1" containsInteger="1" minValue="0" maxValue="85"/>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acheField>
    <cacheField name="Streaming Movies" numFmtId="0">
      <sharedItems/>
    </cacheField>
    <cacheField name="Streaming Music" numFmtId="0">
      <sharedItems/>
    </cacheField>
    <cacheField name="Unlimited Data" numFmtId="0">
      <sharedItems/>
    </cacheField>
    <cacheField name="Contract" numFmtId="0">
      <sharedItems count="3">
        <s v="One Year"/>
        <s v="Month-to-Month"/>
        <s v="Two Year"/>
      </sharedItems>
    </cacheField>
    <cacheField name="Paperless Billing" numFmtId="0">
      <sharedItems/>
    </cacheField>
    <cacheField name="Payment Method" numFmtId="0">
      <sharedItems count="3">
        <s v="Credit Card"/>
        <s v="Bank Withdrawal"/>
        <s v="Mailed Check"/>
      </sharedItems>
    </cacheField>
    <cacheField name="Monthly Charge" numFmtId="165">
      <sharedItems containsSemiMixedTypes="0" containsString="0" containsNumber="1" minValue="18.25" maxValue="118.75"/>
    </cacheField>
    <cacheField name="Total Charges" numFmtId="165">
      <sharedItems containsSemiMixedTypes="0" containsString="0" containsNumber="1" minValue="18.8" maxValue="8684.7999999999993"/>
    </cacheField>
    <cacheField name="Total Refunds" numFmtId="165">
      <sharedItems containsSemiMixedTypes="0" containsString="0" containsNumber="1" minValue="0" maxValue="49.79"/>
    </cacheField>
    <cacheField name="Total Extra Data Charges" numFmtId="165">
      <sharedItems containsSemiMixedTypes="0" containsString="0" containsNumber="1" containsInteger="1" minValue="0" maxValue="150"/>
    </cacheField>
    <cacheField name="Total Long Distance Charges" numFmtId="165">
      <sharedItems containsSemiMixedTypes="0" containsString="0" containsNumber="1" minValue="0" maxValue="3564.72"/>
    </cacheField>
    <cacheField name="Total Revenue" numFmtId="165">
      <sharedItems containsSemiMixedTypes="0" containsString="0" containsNumber="1" minValue="21.36" maxValue="11979.34"/>
    </cacheField>
    <cacheField name="Revenue per Month" numFmtId="165">
      <sharedItems containsSemiMixedTypes="0" containsString="0" containsNumber="1" minValue="18.166" maxValue="190.7"/>
    </cacheField>
    <cacheField name="Monthly Charge Range" numFmtId="165">
      <sharedItems count="4">
        <s v="100 - 150"/>
        <s v="50 - 100"/>
        <s v="0 - 50"/>
        <s v="151 and above"/>
      </sharedItems>
    </cacheField>
    <cacheField name="Customer Status" numFmtId="0">
      <sharedItems count="3">
        <s v="Stayed"/>
        <s v="Churned"/>
        <s v="Joined"/>
      </sharedItems>
    </cacheField>
    <cacheField name="Is Churned" numFmtId="0">
      <sharedItems containsSemiMixedTypes="0" containsString="0" containsNumber="1" containsInteger="1" minValue="0" maxValue="1"/>
    </cacheField>
    <cacheField name="Churn Category" numFmtId="0">
      <sharedItems/>
    </cacheField>
    <cacheField name="Churn Reason" numFmtId="0">
      <sharedItems count="20">
        <s v="Don't know"/>
        <s v="Competitor had better devices"/>
        <s v="Product dissatisfaction"/>
        <s v="Network reliability"/>
        <s v="Limited range of services"/>
        <s v="Competitor made better offer"/>
        <s v="Long distance charges"/>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haredItems>
    </cacheField>
    <cacheField name="Is Customer" numFmtId="164">
      <sharedItems containsSemiMixedTypes="0" containsString="0" containsNumber="1" containsInteger="1" minValue="1" maxValue="1"/>
    </cacheField>
    <cacheField name="Churn" numFmtId="0" formula="'Is Churned'/#NAME?" databaseField="0"/>
    <cacheField name="Churn Rate" numFmtId="0" formula="'Is Churned'/'Is Customer'" databaseField="0"/>
  </cacheFields>
  <extLst>
    <ext xmlns:x14="http://schemas.microsoft.com/office/spreadsheetml/2009/9/main" uri="{725AE2AE-9491-48be-B2B4-4EB974FC3084}">
      <x14:pivotCacheDefinition pivotCacheId="789995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x v="0"/>
    <n v="37"/>
    <x v="0"/>
    <x v="0"/>
    <x v="0"/>
    <x v="0"/>
    <n v="93225"/>
    <n v="2"/>
    <n v="9"/>
    <x v="0"/>
    <x v="0"/>
    <s v="Yes"/>
    <n v="42.39"/>
    <s v="No"/>
    <s v="Yes"/>
    <x v="0"/>
    <n v="16"/>
    <s v="No"/>
    <s v="Yes"/>
    <s v="No"/>
    <s v="Yes"/>
    <s v="Yes"/>
    <s v="No"/>
    <s v="No"/>
    <s v="Yes"/>
    <x v="0"/>
    <s v="Yes"/>
    <x v="0"/>
    <n v="65.599999999999994"/>
    <n v="593.29999999999995"/>
    <n v="0"/>
    <n v="0"/>
    <n v="381.51"/>
    <n v="974.81"/>
    <n v="108.31222222222222"/>
    <x v="0"/>
    <x v="0"/>
    <n v="0"/>
    <s v="Not Provided"/>
    <x v="0"/>
    <n v="1"/>
  </r>
  <r>
    <s v="0003-MKNFE"/>
    <x v="1"/>
    <n v="46"/>
    <x v="0"/>
    <x v="1"/>
    <x v="0"/>
    <x v="1"/>
    <n v="91206"/>
    <n v="0"/>
    <n v="9"/>
    <x v="0"/>
    <x v="0"/>
    <s v="Yes"/>
    <n v="10.69"/>
    <s v="Yes"/>
    <s v="Yes"/>
    <x v="0"/>
    <n v="10"/>
    <s v="No"/>
    <s v="No"/>
    <s v="No"/>
    <s v="No"/>
    <s v="No"/>
    <s v="Yes"/>
    <s v="Yes"/>
    <s v="No"/>
    <x v="1"/>
    <s v="No"/>
    <x v="0"/>
    <n v="64.792366026289201"/>
    <n v="542.4"/>
    <n v="38.33"/>
    <n v="10"/>
    <n v="96.21"/>
    <n v="610.28"/>
    <n v="67.808888888888887"/>
    <x v="1"/>
    <x v="0"/>
    <n v="0"/>
    <s v="Not Provided"/>
    <x v="0"/>
    <n v="1"/>
  </r>
  <r>
    <s v="0004-TLHLJ"/>
    <x v="1"/>
    <n v="50"/>
    <x v="0"/>
    <x v="1"/>
    <x v="0"/>
    <x v="2"/>
    <n v="92627"/>
    <n v="0"/>
    <n v="4"/>
    <x v="0"/>
    <x v="1"/>
    <s v="Yes"/>
    <n v="33.65"/>
    <s v="No"/>
    <s v="Yes"/>
    <x v="1"/>
    <n v="30"/>
    <s v="No"/>
    <s v="No"/>
    <s v="Yes"/>
    <s v="No"/>
    <s v="No"/>
    <s v="No"/>
    <s v="No"/>
    <s v="Yes"/>
    <x v="1"/>
    <s v="Yes"/>
    <x v="1"/>
    <n v="73.900000000000006"/>
    <n v="280.85000000000002"/>
    <n v="0"/>
    <n v="0"/>
    <n v="134.6"/>
    <n v="415.45"/>
    <n v="103.8625"/>
    <x v="0"/>
    <x v="1"/>
    <n v="1"/>
    <s v="Competitor"/>
    <x v="1"/>
    <n v="1"/>
  </r>
  <r>
    <s v="0011-IGKFF"/>
    <x v="1"/>
    <n v="78"/>
    <x v="1"/>
    <x v="0"/>
    <x v="0"/>
    <x v="3"/>
    <n v="94553"/>
    <n v="1"/>
    <n v="13"/>
    <x v="1"/>
    <x v="2"/>
    <s v="Yes"/>
    <n v="27.82"/>
    <s v="No"/>
    <s v="Yes"/>
    <x v="1"/>
    <n v="4"/>
    <s v="No"/>
    <s v="Yes"/>
    <s v="Yes"/>
    <s v="No"/>
    <s v="Yes"/>
    <s v="Yes"/>
    <s v="No"/>
    <s v="Yes"/>
    <x v="1"/>
    <s v="Yes"/>
    <x v="1"/>
    <n v="98"/>
    <n v="1237.8499999999999"/>
    <n v="0"/>
    <n v="0"/>
    <n v="361.66"/>
    <n v="1599.51"/>
    <n v="123.03923076923077"/>
    <x v="0"/>
    <x v="1"/>
    <n v="1"/>
    <s v="Dissatisfaction"/>
    <x v="2"/>
    <n v="1"/>
  </r>
  <r>
    <s v="0013-EXCHZ"/>
    <x v="0"/>
    <n v="75"/>
    <x v="1"/>
    <x v="0"/>
    <x v="0"/>
    <x v="4"/>
    <n v="93010"/>
    <n v="3"/>
    <n v="3"/>
    <x v="0"/>
    <x v="0"/>
    <s v="Yes"/>
    <n v="7.38"/>
    <s v="No"/>
    <s v="Yes"/>
    <x v="1"/>
    <n v="11"/>
    <s v="No"/>
    <s v="No"/>
    <s v="No"/>
    <s v="Yes"/>
    <s v="Yes"/>
    <s v="No"/>
    <s v="No"/>
    <s v="Yes"/>
    <x v="1"/>
    <s v="Yes"/>
    <x v="0"/>
    <n v="83.9"/>
    <n v="267.39999999999998"/>
    <n v="0"/>
    <n v="0"/>
    <n v="22.14"/>
    <n v="289.54000000000002"/>
    <n v="96.513333333333335"/>
    <x v="1"/>
    <x v="1"/>
    <n v="1"/>
    <s v="Dissatisfaction"/>
    <x v="3"/>
    <n v="1"/>
  </r>
  <r>
    <s v="0013-MHZWF"/>
    <x v="0"/>
    <n v="23"/>
    <x v="2"/>
    <x v="1"/>
    <x v="1"/>
    <x v="5"/>
    <n v="95345"/>
    <n v="0"/>
    <n v="9"/>
    <x v="0"/>
    <x v="1"/>
    <s v="Yes"/>
    <n v="16.77"/>
    <s v="No"/>
    <s v="Yes"/>
    <x v="0"/>
    <n v="73"/>
    <s v="No"/>
    <s v="No"/>
    <s v="No"/>
    <s v="Yes"/>
    <s v="Yes"/>
    <s v="Yes"/>
    <s v="Yes"/>
    <s v="Yes"/>
    <x v="1"/>
    <s v="Yes"/>
    <x v="0"/>
    <n v="69.400000000000006"/>
    <n v="571.45000000000005"/>
    <n v="0"/>
    <n v="0"/>
    <n v="150.93"/>
    <n v="722.38"/>
    <n v="80.26444444444445"/>
    <x v="1"/>
    <x v="0"/>
    <n v="0"/>
    <s v="Not Provided"/>
    <x v="0"/>
    <n v="1"/>
  </r>
  <r>
    <s v="0013-SMEOE"/>
    <x v="0"/>
    <n v="67"/>
    <x v="1"/>
    <x v="0"/>
    <x v="0"/>
    <x v="6"/>
    <n v="93437"/>
    <n v="1"/>
    <n v="71"/>
    <x v="2"/>
    <x v="3"/>
    <s v="Yes"/>
    <n v="9.9600000000000009"/>
    <s v="No"/>
    <s v="Yes"/>
    <x v="1"/>
    <n v="14"/>
    <s v="Yes"/>
    <s v="Yes"/>
    <s v="Yes"/>
    <s v="Yes"/>
    <s v="Yes"/>
    <s v="Yes"/>
    <s v="Yes"/>
    <s v="Yes"/>
    <x v="2"/>
    <s v="Yes"/>
    <x v="1"/>
    <n v="109.7"/>
    <n v="7904.25"/>
    <n v="0"/>
    <n v="0"/>
    <n v="707.16"/>
    <n v="8611.41"/>
    <n v="121.28746478873239"/>
    <x v="0"/>
    <x v="0"/>
    <n v="0"/>
    <s v="Not Provided"/>
    <x v="0"/>
    <n v="1"/>
  </r>
  <r>
    <s v="0014-BMAQU"/>
    <x v="1"/>
    <n v="52"/>
    <x v="1"/>
    <x v="0"/>
    <x v="0"/>
    <x v="7"/>
    <n v="94558"/>
    <n v="8"/>
    <n v="63"/>
    <x v="2"/>
    <x v="4"/>
    <s v="Yes"/>
    <n v="12.96"/>
    <s v="Yes"/>
    <s v="Yes"/>
    <x v="1"/>
    <n v="7"/>
    <s v="Yes"/>
    <s v="No"/>
    <s v="No"/>
    <s v="Yes"/>
    <s v="No"/>
    <s v="No"/>
    <s v="No"/>
    <s v="No"/>
    <x v="2"/>
    <s v="Yes"/>
    <x v="0"/>
    <n v="84.65"/>
    <n v="5377.8"/>
    <n v="0"/>
    <n v="20"/>
    <n v="816.48"/>
    <n v="6214.28"/>
    <n v="98.639365079365078"/>
    <x v="1"/>
    <x v="0"/>
    <n v="0"/>
    <s v="Not Provided"/>
    <x v="0"/>
    <n v="1"/>
  </r>
  <r>
    <s v="0015-UOCOJ"/>
    <x v="0"/>
    <n v="68"/>
    <x v="1"/>
    <x v="1"/>
    <x v="0"/>
    <x v="8"/>
    <n v="93063"/>
    <n v="0"/>
    <n v="7"/>
    <x v="0"/>
    <x v="1"/>
    <s v="Yes"/>
    <n v="10.53"/>
    <s v="No"/>
    <s v="Yes"/>
    <x v="2"/>
    <n v="21"/>
    <s v="Yes"/>
    <s v="No"/>
    <s v="No"/>
    <s v="No"/>
    <s v="No"/>
    <s v="No"/>
    <s v="No"/>
    <s v="Yes"/>
    <x v="2"/>
    <s v="Yes"/>
    <x v="1"/>
    <n v="48.2"/>
    <n v="340.35"/>
    <n v="0"/>
    <n v="0"/>
    <n v="73.709999999999994"/>
    <n v="414.06"/>
    <n v="59.151428571428575"/>
    <x v="1"/>
    <x v="0"/>
    <n v="0"/>
    <s v="Not Provided"/>
    <x v="0"/>
    <n v="1"/>
  </r>
  <r>
    <s v="0016-QLJIS"/>
    <x v="0"/>
    <n v="43"/>
    <x v="0"/>
    <x v="0"/>
    <x v="2"/>
    <x v="9"/>
    <n v="95681"/>
    <n v="3"/>
    <n v="65"/>
    <x v="2"/>
    <x v="0"/>
    <s v="Yes"/>
    <n v="28.46"/>
    <s v="Yes"/>
    <s v="Yes"/>
    <x v="0"/>
    <n v="14"/>
    <s v="Yes"/>
    <s v="Yes"/>
    <s v="Yes"/>
    <s v="Yes"/>
    <s v="Yes"/>
    <s v="Yes"/>
    <s v="Yes"/>
    <s v="Yes"/>
    <x v="2"/>
    <s v="Yes"/>
    <x v="0"/>
    <n v="90.45"/>
    <n v="5957.9"/>
    <n v="0"/>
    <n v="0"/>
    <n v="1849.9"/>
    <n v="7807.8"/>
    <n v="120.12"/>
    <x v="0"/>
    <x v="0"/>
    <n v="0"/>
    <s v="Not Provided"/>
    <x v="0"/>
    <n v="1"/>
  </r>
  <r>
    <s v="0017-DINOC"/>
    <x v="1"/>
    <n v="47"/>
    <x v="0"/>
    <x v="1"/>
    <x v="0"/>
    <x v="10"/>
    <n v="92091"/>
    <n v="0"/>
    <n v="54"/>
    <x v="2"/>
    <x v="0"/>
    <s v="No"/>
    <n v="25.420517214274568"/>
    <s v="No"/>
    <s v="Yes"/>
    <x v="0"/>
    <n v="10"/>
    <s v="Yes"/>
    <s v="No"/>
    <s v="No"/>
    <s v="Yes"/>
    <s v="Yes"/>
    <s v="No"/>
    <s v="No"/>
    <s v="Yes"/>
    <x v="2"/>
    <s v="No"/>
    <x v="0"/>
    <n v="45.2"/>
    <n v="2460.5500000000002"/>
    <n v="0"/>
    <n v="0"/>
    <n v="0"/>
    <n v="2460.5500000000002"/>
    <n v="45.565740740740743"/>
    <x v="2"/>
    <x v="0"/>
    <n v="0"/>
    <s v="Not Provided"/>
    <x v="0"/>
    <n v="1"/>
  </r>
  <r>
    <s v="0017-IUDMW"/>
    <x v="0"/>
    <n v="25"/>
    <x v="0"/>
    <x v="0"/>
    <x v="3"/>
    <x v="11"/>
    <n v="94086"/>
    <n v="2"/>
    <n v="72"/>
    <x v="2"/>
    <x v="0"/>
    <s v="Yes"/>
    <n v="16.010000000000002"/>
    <s v="Yes"/>
    <s v="Yes"/>
    <x v="1"/>
    <n v="59"/>
    <s v="Yes"/>
    <s v="Yes"/>
    <s v="Yes"/>
    <s v="Yes"/>
    <s v="Yes"/>
    <s v="Yes"/>
    <s v="Yes"/>
    <s v="Yes"/>
    <x v="2"/>
    <s v="Yes"/>
    <x v="0"/>
    <n v="116.8"/>
    <n v="8456.75"/>
    <n v="0"/>
    <n v="0"/>
    <n v="1152.72"/>
    <n v="9609.4699999999993"/>
    <n v="133.46486111111111"/>
    <x v="0"/>
    <x v="0"/>
    <n v="0"/>
    <s v="Not Provided"/>
    <x v="0"/>
    <n v="1"/>
  </r>
  <r>
    <s v="0018-NYROU"/>
    <x v="0"/>
    <n v="58"/>
    <x v="1"/>
    <x v="0"/>
    <x v="0"/>
    <x v="12"/>
    <n v="95843"/>
    <n v="0"/>
    <n v="5"/>
    <x v="0"/>
    <x v="0"/>
    <s v="Yes"/>
    <n v="18.649999999999999"/>
    <s v="No"/>
    <s v="Yes"/>
    <x v="1"/>
    <n v="10"/>
    <s v="No"/>
    <s v="No"/>
    <s v="No"/>
    <s v="No"/>
    <s v="No"/>
    <s v="No"/>
    <s v="No"/>
    <s v="Yes"/>
    <x v="1"/>
    <s v="Yes"/>
    <x v="1"/>
    <n v="68.95"/>
    <n v="351.5"/>
    <n v="0"/>
    <n v="0"/>
    <n v="93.25"/>
    <n v="444.75"/>
    <n v="88.95"/>
    <x v="1"/>
    <x v="0"/>
    <n v="0"/>
    <s v="Not Provided"/>
    <x v="0"/>
    <n v="1"/>
  </r>
  <r>
    <s v="0019-EFAEP"/>
    <x v="0"/>
    <n v="32"/>
    <x v="0"/>
    <x v="1"/>
    <x v="0"/>
    <x v="13"/>
    <n v="91942"/>
    <n v="0"/>
    <n v="72"/>
    <x v="2"/>
    <x v="3"/>
    <s v="Yes"/>
    <n v="2.25"/>
    <s v="Yes"/>
    <s v="Yes"/>
    <x v="1"/>
    <n v="16"/>
    <s v="Yes"/>
    <s v="Yes"/>
    <s v="Yes"/>
    <s v="No"/>
    <s v="Yes"/>
    <s v="No"/>
    <s v="No"/>
    <s v="Yes"/>
    <x v="2"/>
    <s v="Yes"/>
    <x v="1"/>
    <n v="101.3"/>
    <n v="7261.25"/>
    <n v="0"/>
    <n v="0"/>
    <n v="162"/>
    <n v="7423.25"/>
    <n v="103.10069444444444"/>
    <x v="0"/>
    <x v="0"/>
    <n v="0"/>
    <s v="Not Provided"/>
    <x v="0"/>
    <n v="1"/>
  </r>
  <r>
    <s v="0019-GFNTW"/>
    <x v="0"/>
    <n v="39"/>
    <x v="0"/>
    <x v="1"/>
    <x v="0"/>
    <x v="14"/>
    <n v="93441"/>
    <n v="0"/>
    <n v="56"/>
    <x v="2"/>
    <x v="0"/>
    <s v="No"/>
    <n v="25.420517214274568"/>
    <s v="No"/>
    <s v="Yes"/>
    <x v="2"/>
    <n v="19"/>
    <s v="Yes"/>
    <s v="Yes"/>
    <s v="Yes"/>
    <s v="Yes"/>
    <s v="No"/>
    <s v="No"/>
    <s v="No"/>
    <s v="Yes"/>
    <x v="2"/>
    <s v="No"/>
    <x v="1"/>
    <n v="45.05"/>
    <n v="2560.1"/>
    <n v="0"/>
    <n v="0"/>
    <n v="0"/>
    <n v="2560.1"/>
    <n v="45.716071428571425"/>
    <x v="2"/>
    <x v="0"/>
    <n v="0"/>
    <s v="Not Provided"/>
    <x v="0"/>
    <n v="1"/>
  </r>
  <r>
    <s v="0020-INWCK"/>
    <x v="0"/>
    <n v="58"/>
    <x v="1"/>
    <x v="0"/>
    <x v="3"/>
    <x v="15"/>
    <n v="93286"/>
    <n v="9"/>
    <n v="71"/>
    <x v="2"/>
    <x v="3"/>
    <s v="Yes"/>
    <n v="27.26"/>
    <s v="Yes"/>
    <s v="Yes"/>
    <x v="1"/>
    <n v="12"/>
    <s v="No"/>
    <s v="Yes"/>
    <s v="Yes"/>
    <s v="No"/>
    <s v="No"/>
    <s v="Yes"/>
    <s v="Yes"/>
    <s v="Yes"/>
    <x v="2"/>
    <s v="Yes"/>
    <x v="0"/>
    <n v="95.75"/>
    <n v="6849.4"/>
    <n v="0"/>
    <n v="0"/>
    <n v="1935.46"/>
    <n v="8784.86"/>
    <n v="123.73042253521128"/>
    <x v="0"/>
    <x v="0"/>
    <n v="0"/>
    <s v="Not Provided"/>
    <x v="0"/>
    <n v="1"/>
  </r>
  <r>
    <s v="0020-JDNXP"/>
    <x v="0"/>
    <n v="52"/>
    <x v="1"/>
    <x v="0"/>
    <x v="2"/>
    <x v="16"/>
    <n v="94956"/>
    <n v="0"/>
    <n v="34"/>
    <x v="1"/>
    <x v="0"/>
    <s v="No"/>
    <n v="25.420517214274568"/>
    <s v="No"/>
    <s v="Yes"/>
    <x v="2"/>
    <n v="20"/>
    <s v="Yes"/>
    <s v="No"/>
    <s v="Yes"/>
    <s v="Yes"/>
    <s v="Yes"/>
    <s v="Yes"/>
    <s v="Yes"/>
    <s v="Yes"/>
    <x v="0"/>
    <s v="No"/>
    <x v="0"/>
    <n v="61.25"/>
    <n v="1993.2"/>
    <n v="0"/>
    <n v="0"/>
    <n v="0"/>
    <n v="1993.2"/>
    <n v="58.623529411764707"/>
    <x v="1"/>
    <x v="0"/>
    <n v="0"/>
    <s v="Not Provided"/>
    <x v="0"/>
    <n v="1"/>
  </r>
  <r>
    <s v="0021-IKXGC"/>
    <x v="0"/>
    <n v="72"/>
    <x v="1"/>
    <x v="1"/>
    <x v="0"/>
    <x v="17"/>
    <n v="92078"/>
    <n v="0"/>
    <n v="1"/>
    <x v="0"/>
    <x v="1"/>
    <s v="Yes"/>
    <n v="7.77"/>
    <s v="Yes"/>
    <s v="Yes"/>
    <x v="1"/>
    <n v="22"/>
    <s v="No"/>
    <s v="No"/>
    <s v="No"/>
    <s v="No"/>
    <s v="No"/>
    <s v="No"/>
    <s v="No"/>
    <s v="Yes"/>
    <x v="0"/>
    <s v="Yes"/>
    <x v="1"/>
    <n v="72.099999999999994"/>
    <n v="72.099999999999994"/>
    <n v="0"/>
    <n v="0"/>
    <n v="7.77"/>
    <n v="79.87"/>
    <n v="79.87"/>
    <x v="1"/>
    <x v="2"/>
    <n v="0"/>
    <s v="Not Provided"/>
    <x v="0"/>
    <n v="1"/>
  </r>
  <r>
    <s v="0022-TCJCI"/>
    <x v="1"/>
    <n v="79"/>
    <x v="1"/>
    <x v="1"/>
    <x v="0"/>
    <x v="18"/>
    <n v="94015"/>
    <n v="0"/>
    <n v="45"/>
    <x v="1"/>
    <x v="0"/>
    <s v="Yes"/>
    <n v="10.67"/>
    <s v="No"/>
    <s v="Yes"/>
    <x v="2"/>
    <n v="17"/>
    <s v="Yes"/>
    <s v="No"/>
    <s v="Yes"/>
    <s v="No"/>
    <s v="No"/>
    <s v="Yes"/>
    <s v="No"/>
    <s v="Yes"/>
    <x v="0"/>
    <s v="No"/>
    <x v="0"/>
    <n v="62.7"/>
    <n v="2791.5"/>
    <n v="0"/>
    <n v="0"/>
    <n v="480.15"/>
    <n v="3271.65"/>
    <n v="72.703333333333333"/>
    <x v="1"/>
    <x v="1"/>
    <n v="1"/>
    <s v="Dissatisfaction"/>
    <x v="4"/>
    <n v="1"/>
  </r>
  <r>
    <s v="0023-HGHWL"/>
    <x v="1"/>
    <n v="67"/>
    <x v="1"/>
    <x v="1"/>
    <x v="0"/>
    <x v="19"/>
    <n v="95037"/>
    <n v="0"/>
    <n v="1"/>
    <x v="0"/>
    <x v="0"/>
    <s v="No"/>
    <n v="25.420517214274568"/>
    <s v="No"/>
    <s v="Yes"/>
    <x v="0"/>
    <n v="9"/>
    <s v="No"/>
    <s v="No"/>
    <s v="No"/>
    <s v="No"/>
    <s v="No"/>
    <s v="No"/>
    <s v="No"/>
    <s v="Yes"/>
    <x v="1"/>
    <s v="Yes"/>
    <x v="1"/>
    <n v="25.1"/>
    <n v="25.1"/>
    <n v="0"/>
    <n v="0"/>
    <n v="0"/>
    <n v="25.1"/>
    <n v="25.1"/>
    <x v="2"/>
    <x v="1"/>
    <n v="1"/>
    <s v="Competitor"/>
    <x v="5"/>
    <n v="1"/>
  </r>
  <r>
    <s v="0023-UYUPN"/>
    <x v="0"/>
    <n v="79"/>
    <x v="1"/>
    <x v="0"/>
    <x v="0"/>
    <x v="20"/>
    <n v="93601"/>
    <n v="0"/>
    <n v="50"/>
    <x v="2"/>
    <x v="0"/>
    <s v="Yes"/>
    <n v="31.43"/>
    <s v="Yes"/>
    <s v="No"/>
    <x v="3"/>
    <n v="0"/>
    <s v="No"/>
    <s v="No"/>
    <s v="No"/>
    <s v="No"/>
    <s v="No"/>
    <s v="No"/>
    <s v="No"/>
    <s v="No"/>
    <x v="0"/>
    <s v="No"/>
    <x v="1"/>
    <n v="25.2"/>
    <n v="1306.3"/>
    <n v="0"/>
    <n v="0"/>
    <n v="1571.5"/>
    <n v="2877.8"/>
    <n v="57.556000000000004"/>
    <x v="1"/>
    <x v="0"/>
    <n v="0"/>
    <s v="Not Provided"/>
    <x v="0"/>
    <n v="1"/>
  </r>
  <r>
    <s v="0023-XUOPT"/>
    <x v="0"/>
    <n v="26"/>
    <x v="0"/>
    <x v="0"/>
    <x v="0"/>
    <x v="21"/>
    <n v="96140"/>
    <n v="1"/>
    <n v="13"/>
    <x v="1"/>
    <x v="0"/>
    <s v="Yes"/>
    <n v="43.56"/>
    <s v="Yes"/>
    <s v="Yes"/>
    <x v="1"/>
    <n v="52"/>
    <s v="No"/>
    <s v="Yes"/>
    <s v="Yes"/>
    <s v="No"/>
    <s v="Yes"/>
    <s v="No"/>
    <s v="No"/>
    <s v="Yes"/>
    <x v="1"/>
    <s v="No"/>
    <x v="1"/>
    <n v="94.1"/>
    <n v="1215.5999999999999"/>
    <n v="0"/>
    <n v="0"/>
    <n v="566.28"/>
    <n v="1781.88"/>
    <n v="137.06769230769231"/>
    <x v="0"/>
    <x v="1"/>
    <n v="1"/>
    <s v="Other"/>
    <x v="0"/>
    <n v="1"/>
  </r>
  <r>
    <s v="0027-KWYKW"/>
    <x v="0"/>
    <n v="30"/>
    <x v="0"/>
    <x v="0"/>
    <x v="3"/>
    <x v="22"/>
    <n v="93201"/>
    <n v="1"/>
    <n v="23"/>
    <x v="1"/>
    <x v="2"/>
    <s v="Yes"/>
    <n v="34.909999999999997"/>
    <s v="Yes"/>
    <s v="Yes"/>
    <x v="1"/>
    <n v="30"/>
    <s v="No"/>
    <s v="No"/>
    <s v="No"/>
    <s v="No"/>
    <s v="Yes"/>
    <s v="No"/>
    <s v="No"/>
    <s v="Yes"/>
    <x v="1"/>
    <s v="Yes"/>
    <x v="1"/>
    <n v="83.75"/>
    <n v="1849.95"/>
    <n v="0"/>
    <n v="0"/>
    <n v="802.93"/>
    <n v="2652.88"/>
    <n v="115.34260869565217"/>
    <x v="0"/>
    <x v="0"/>
    <n v="0"/>
    <s v="Not Provided"/>
    <x v="0"/>
    <n v="1"/>
  </r>
  <r>
    <s v="0030-FNXPP"/>
    <x v="0"/>
    <n v="22"/>
    <x v="2"/>
    <x v="1"/>
    <x v="0"/>
    <x v="23"/>
    <n v="93530"/>
    <n v="0"/>
    <n v="3"/>
    <x v="0"/>
    <x v="0"/>
    <s v="Yes"/>
    <n v="3.12"/>
    <s v="No"/>
    <s v="No"/>
    <x v="3"/>
    <n v="0"/>
    <s v="No"/>
    <s v="No"/>
    <s v="No"/>
    <s v="No"/>
    <s v="No"/>
    <s v="No"/>
    <s v="No"/>
    <s v="No"/>
    <x v="1"/>
    <s v="No"/>
    <x v="0"/>
    <n v="19.850000000000001"/>
    <n v="57.2"/>
    <n v="0"/>
    <n v="0"/>
    <n v="9.36"/>
    <n v="66.56"/>
    <n v="22.186666666666667"/>
    <x v="2"/>
    <x v="2"/>
    <n v="0"/>
    <s v="Not Provided"/>
    <x v="0"/>
    <n v="1"/>
  </r>
  <r>
    <s v="0031-PVLZI"/>
    <x v="0"/>
    <n v="34"/>
    <x v="0"/>
    <x v="0"/>
    <x v="0"/>
    <x v="24"/>
    <n v="95550"/>
    <n v="0"/>
    <n v="4"/>
    <x v="0"/>
    <x v="1"/>
    <s v="Yes"/>
    <n v="12.43"/>
    <s v="No"/>
    <s v="No"/>
    <x v="3"/>
    <n v="0"/>
    <s v="No"/>
    <s v="No"/>
    <s v="No"/>
    <s v="No"/>
    <s v="No"/>
    <s v="No"/>
    <s v="No"/>
    <s v="No"/>
    <x v="1"/>
    <s v="No"/>
    <x v="0"/>
    <n v="20.350000000000001"/>
    <n v="76.349999999999994"/>
    <n v="0"/>
    <n v="0"/>
    <n v="49.72"/>
    <n v="126.07"/>
    <n v="31.517499999999998"/>
    <x v="2"/>
    <x v="1"/>
    <n v="1"/>
    <s v="Price"/>
    <x v="6"/>
    <n v="1"/>
  </r>
  <r>
    <s v="0032-PGELS"/>
    <x v="0"/>
    <n v="37"/>
    <x v="0"/>
    <x v="0"/>
    <x v="2"/>
    <x v="25"/>
    <n v="92060"/>
    <n v="1"/>
    <n v="1"/>
    <x v="0"/>
    <x v="0"/>
    <s v="No"/>
    <n v="25.420517214274568"/>
    <s v="No"/>
    <s v="Yes"/>
    <x v="2"/>
    <n v="19"/>
    <s v="Yes"/>
    <s v="No"/>
    <s v="No"/>
    <s v="No"/>
    <s v="No"/>
    <s v="No"/>
    <s v="No"/>
    <s v="Yes"/>
    <x v="1"/>
    <s v="No"/>
    <x v="1"/>
    <n v="30.5"/>
    <n v="30.5"/>
    <n v="0"/>
    <n v="0"/>
    <n v="0"/>
    <n v="30.5"/>
    <n v="30.5"/>
    <x v="2"/>
    <x v="1"/>
    <n v="1"/>
    <s v="Attitude"/>
    <x v="7"/>
    <n v="1"/>
  </r>
  <r>
    <s v="0036-IHMOT"/>
    <x v="0"/>
    <n v="37"/>
    <x v="0"/>
    <x v="0"/>
    <x v="1"/>
    <x v="26"/>
    <n v="93648"/>
    <n v="10"/>
    <n v="55"/>
    <x v="2"/>
    <x v="0"/>
    <s v="Yes"/>
    <n v="35.04"/>
    <s v="No"/>
    <s v="Yes"/>
    <x v="1"/>
    <n v="57"/>
    <s v="No"/>
    <s v="Yes"/>
    <s v="Yes"/>
    <s v="Yes"/>
    <s v="Yes"/>
    <s v="Yes"/>
    <s v="Yes"/>
    <s v="No"/>
    <x v="0"/>
    <s v="Yes"/>
    <x v="1"/>
    <n v="103.7"/>
    <n v="5656.75"/>
    <n v="0"/>
    <n v="20"/>
    <n v="1927.2"/>
    <n v="7603.95"/>
    <n v="138.25363636363636"/>
    <x v="0"/>
    <x v="0"/>
    <n v="0"/>
    <s v="Not Provided"/>
    <x v="0"/>
    <n v="1"/>
  </r>
  <r>
    <s v="0040-HALCW"/>
    <x v="1"/>
    <n v="42"/>
    <x v="0"/>
    <x v="0"/>
    <x v="1"/>
    <x v="27"/>
    <n v="95358"/>
    <n v="3"/>
    <n v="54"/>
    <x v="2"/>
    <x v="0"/>
    <s v="Yes"/>
    <n v="19.7"/>
    <s v="No"/>
    <s v="No"/>
    <x v="3"/>
    <n v="0"/>
    <s v="No"/>
    <s v="No"/>
    <s v="No"/>
    <s v="No"/>
    <s v="No"/>
    <s v="No"/>
    <s v="No"/>
    <s v="No"/>
    <x v="2"/>
    <s v="No"/>
    <x v="0"/>
    <n v="20.399999999999999"/>
    <n v="1090.5999999999999"/>
    <n v="0"/>
    <n v="0"/>
    <n v="1063.8"/>
    <n v="2154.4"/>
    <n v="39.896296296296299"/>
    <x v="2"/>
    <x v="0"/>
    <n v="0"/>
    <s v="Not Provided"/>
    <x v="0"/>
    <n v="1"/>
  </r>
  <r>
    <s v="0042-JVWOJ"/>
    <x v="1"/>
    <n v="64"/>
    <x v="1"/>
    <x v="1"/>
    <x v="0"/>
    <x v="28"/>
    <n v="95442"/>
    <n v="0"/>
    <n v="26"/>
    <x v="1"/>
    <x v="5"/>
    <s v="Yes"/>
    <n v="37.700000000000003"/>
    <s v="No"/>
    <s v="No"/>
    <x v="3"/>
    <n v="0"/>
    <s v="No"/>
    <s v="No"/>
    <s v="No"/>
    <s v="No"/>
    <s v="No"/>
    <s v="No"/>
    <s v="No"/>
    <s v="No"/>
    <x v="0"/>
    <s v="Yes"/>
    <x v="1"/>
    <n v="19.600000000000001"/>
    <n v="471.85"/>
    <n v="21.25"/>
    <n v="0"/>
    <n v="980.2"/>
    <n v="1430.8"/>
    <n v="55.030769230769231"/>
    <x v="1"/>
    <x v="0"/>
    <n v="0"/>
    <s v="Not Provided"/>
    <x v="0"/>
    <n v="1"/>
  </r>
  <r>
    <s v="0042-RLHYP"/>
    <x v="0"/>
    <n v="47"/>
    <x v="0"/>
    <x v="0"/>
    <x v="1"/>
    <x v="29"/>
    <n v="95503"/>
    <n v="5"/>
    <n v="69"/>
    <x v="2"/>
    <x v="0"/>
    <s v="Yes"/>
    <n v="38.39"/>
    <s v="No"/>
    <s v="No"/>
    <x v="3"/>
    <n v="0"/>
    <s v="No"/>
    <s v="No"/>
    <s v="No"/>
    <s v="No"/>
    <s v="No"/>
    <s v="No"/>
    <s v="No"/>
    <s v="No"/>
    <x v="2"/>
    <s v="No"/>
    <x v="1"/>
    <n v="19.7"/>
    <n v="1396.9"/>
    <n v="0"/>
    <n v="0"/>
    <n v="2648.91"/>
    <n v="4045.81"/>
    <n v="58.634927536231885"/>
    <x v="1"/>
    <x v="0"/>
    <n v="0"/>
    <s v="Not Provided"/>
    <x v="0"/>
    <n v="1"/>
  </r>
  <r>
    <s v="0048-LUMLS"/>
    <x v="1"/>
    <n v="23"/>
    <x v="2"/>
    <x v="0"/>
    <x v="1"/>
    <x v="30"/>
    <n v="94038"/>
    <n v="1"/>
    <n v="37"/>
    <x v="1"/>
    <x v="5"/>
    <s v="Yes"/>
    <n v="43.01"/>
    <s v="No"/>
    <s v="Yes"/>
    <x v="1"/>
    <n v="51"/>
    <s v="No"/>
    <s v="No"/>
    <s v="No"/>
    <s v="No"/>
    <s v="Yes"/>
    <s v="Yes"/>
    <s v="Yes"/>
    <s v="Yes"/>
    <x v="0"/>
    <s v="No"/>
    <x v="0"/>
    <n v="91.2"/>
    <n v="3247.55"/>
    <n v="0"/>
    <n v="0"/>
    <n v="1591.37"/>
    <n v="4838.92"/>
    <n v="130.78162162162161"/>
    <x v="0"/>
    <x v="0"/>
    <n v="0"/>
    <s v="Not Provided"/>
    <x v="0"/>
    <n v="1"/>
  </r>
  <r>
    <s v="0048-PIHNL"/>
    <x v="0"/>
    <n v="48"/>
    <x v="0"/>
    <x v="0"/>
    <x v="0"/>
    <x v="31"/>
    <n v="90058"/>
    <n v="5"/>
    <n v="49"/>
    <x v="2"/>
    <x v="4"/>
    <s v="Yes"/>
    <n v="49.58"/>
    <s v="No"/>
    <s v="No"/>
    <x v="3"/>
    <n v="0"/>
    <s v="No"/>
    <s v="No"/>
    <s v="No"/>
    <s v="No"/>
    <s v="No"/>
    <s v="No"/>
    <s v="No"/>
    <s v="No"/>
    <x v="0"/>
    <s v="No"/>
    <x v="1"/>
    <n v="20.45"/>
    <n v="900.9"/>
    <n v="0"/>
    <n v="0"/>
    <n v="2429.42"/>
    <n v="3330.32"/>
    <n v="67.965714285714284"/>
    <x v="1"/>
    <x v="0"/>
    <n v="0"/>
    <s v="Not Provided"/>
    <x v="0"/>
    <n v="1"/>
  </r>
  <r>
    <s v="0052-DCKON"/>
    <x v="1"/>
    <n v="28"/>
    <x v="0"/>
    <x v="0"/>
    <x v="0"/>
    <x v="31"/>
    <n v="90063"/>
    <n v="9"/>
    <n v="66"/>
    <x v="2"/>
    <x v="0"/>
    <s v="Yes"/>
    <n v="43.77"/>
    <s v="Yes"/>
    <s v="Yes"/>
    <x v="1"/>
    <n v="41"/>
    <s v="Yes"/>
    <s v="Yes"/>
    <s v="Yes"/>
    <s v="Yes"/>
    <s v="Yes"/>
    <s v="Yes"/>
    <s v="Yes"/>
    <s v="Yes"/>
    <x v="0"/>
    <s v="No"/>
    <x v="1"/>
    <n v="64.792366026289201"/>
    <n v="7942.15"/>
    <n v="0"/>
    <n v="0"/>
    <n v="2888.82"/>
    <n v="10830.97"/>
    <n v="164.10560606060605"/>
    <x v="3"/>
    <x v="0"/>
    <n v="0"/>
    <s v="Not Provided"/>
    <x v="0"/>
    <n v="1"/>
  </r>
  <r>
    <s v="0052-YNYOT"/>
    <x v="0"/>
    <n v="28"/>
    <x v="0"/>
    <x v="1"/>
    <x v="0"/>
    <x v="32"/>
    <n v="92231"/>
    <n v="0"/>
    <n v="67"/>
    <x v="2"/>
    <x v="0"/>
    <s v="Yes"/>
    <n v="23.12"/>
    <s v="No"/>
    <s v="No"/>
    <x v="3"/>
    <n v="0"/>
    <s v="No"/>
    <s v="No"/>
    <s v="No"/>
    <s v="No"/>
    <s v="No"/>
    <s v="No"/>
    <s v="No"/>
    <s v="No"/>
    <x v="0"/>
    <s v="No"/>
    <x v="1"/>
    <n v="20.55"/>
    <n v="1343.4"/>
    <n v="30.53"/>
    <n v="0"/>
    <n v="1549.04"/>
    <n v="2861.91"/>
    <n v="42.715074626865672"/>
    <x v="2"/>
    <x v="0"/>
    <n v="0"/>
    <s v="Not Provided"/>
    <x v="0"/>
    <n v="1"/>
  </r>
  <r>
    <s v="0056-EPFBG"/>
    <x v="1"/>
    <n v="33"/>
    <x v="0"/>
    <x v="0"/>
    <x v="2"/>
    <x v="33"/>
    <n v="96003"/>
    <n v="4"/>
    <n v="20"/>
    <x v="1"/>
    <x v="0"/>
    <s v="No"/>
    <n v="25.420517214274568"/>
    <s v="No"/>
    <s v="Yes"/>
    <x v="0"/>
    <n v="22"/>
    <s v="Yes"/>
    <s v="No"/>
    <s v="Yes"/>
    <s v="Yes"/>
    <s v="No"/>
    <s v="No"/>
    <s v="No"/>
    <s v="Yes"/>
    <x v="2"/>
    <s v="Yes"/>
    <x v="0"/>
    <n v="39.4"/>
    <n v="825.4"/>
    <n v="0"/>
    <n v="0"/>
    <n v="0"/>
    <n v="825.4"/>
    <n v="41.269999999999996"/>
    <x v="2"/>
    <x v="0"/>
    <n v="0"/>
    <s v="Not Provided"/>
    <x v="0"/>
    <n v="1"/>
  </r>
  <r>
    <s v="0057-QBUQH"/>
    <x v="0"/>
    <n v="31"/>
    <x v="0"/>
    <x v="1"/>
    <x v="1"/>
    <x v="34"/>
    <n v="95046"/>
    <n v="0"/>
    <n v="43"/>
    <x v="1"/>
    <x v="0"/>
    <s v="Yes"/>
    <n v="30.64"/>
    <s v="Yes"/>
    <s v="No"/>
    <x v="3"/>
    <n v="0"/>
    <s v="No"/>
    <s v="No"/>
    <s v="No"/>
    <s v="No"/>
    <s v="No"/>
    <s v="No"/>
    <s v="No"/>
    <s v="No"/>
    <x v="2"/>
    <s v="Yes"/>
    <x v="1"/>
    <n v="25.1"/>
    <n v="1070.1500000000001"/>
    <n v="0"/>
    <n v="0"/>
    <n v="1317.52"/>
    <n v="2387.67"/>
    <n v="55.527209302325581"/>
    <x v="1"/>
    <x v="0"/>
    <n v="0"/>
    <s v="Not Provided"/>
    <x v="0"/>
    <n v="1"/>
  </r>
  <r>
    <s v="0058-EVZWM"/>
    <x v="0"/>
    <n v="37"/>
    <x v="0"/>
    <x v="0"/>
    <x v="0"/>
    <x v="35"/>
    <n v="95209"/>
    <n v="2"/>
    <n v="55"/>
    <x v="2"/>
    <x v="4"/>
    <s v="Yes"/>
    <n v="5.08"/>
    <s v="Yes"/>
    <s v="Yes"/>
    <x v="1"/>
    <n v="9"/>
    <s v="Yes"/>
    <s v="No"/>
    <s v="No"/>
    <s v="No"/>
    <s v="Yes"/>
    <s v="No"/>
    <s v="No"/>
    <s v="Yes"/>
    <x v="1"/>
    <s v="Yes"/>
    <x v="1"/>
    <n v="89.8"/>
    <n v="4959.6000000000004"/>
    <n v="0"/>
    <n v="0"/>
    <n v="279.39999999999998"/>
    <n v="5239"/>
    <n v="95.25454545454545"/>
    <x v="1"/>
    <x v="0"/>
    <n v="0"/>
    <s v="Not Provided"/>
    <x v="0"/>
    <n v="1"/>
  </r>
  <r>
    <s v="0060-FUALY"/>
    <x v="0"/>
    <n v="60"/>
    <x v="1"/>
    <x v="0"/>
    <x v="0"/>
    <x v="31"/>
    <n v="90003"/>
    <n v="4"/>
    <n v="59"/>
    <x v="2"/>
    <x v="4"/>
    <s v="Yes"/>
    <n v="16.39"/>
    <s v="Yes"/>
    <s v="Yes"/>
    <x v="1"/>
    <n v="14"/>
    <s v="Yes"/>
    <s v="Yes"/>
    <s v="No"/>
    <s v="No"/>
    <s v="Yes"/>
    <s v="No"/>
    <s v="No"/>
    <s v="Yes"/>
    <x v="1"/>
    <s v="Yes"/>
    <x v="1"/>
    <n v="94.75"/>
    <n v="5597.65"/>
    <n v="0"/>
    <n v="0"/>
    <n v="967.01"/>
    <n v="6564.66"/>
    <n v="111.26542372881356"/>
    <x v="0"/>
    <x v="0"/>
    <n v="0"/>
    <s v="Not Provided"/>
    <x v="0"/>
    <n v="1"/>
  </r>
  <r>
    <s v="0064-SUDOG"/>
    <x v="0"/>
    <n v="48"/>
    <x v="0"/>
    <x v="0"/>
    <x v="1"/>
    <x v="36"/>
    <n v="90255"/>
    <n v="3"/>
    <n v="12"/>
    <x v="1"/>
    <x v="0"/>
    <s v="Yes"/>
    <n v="19.28"/>
    <s v="No"/>
    <s v="No"/>
    <x v="3"/>
    <n v="0"/>
    <s v="No"/>
    <s v="No"/>
    <s v="No"/>
    <s v="No"/>
    <s v="No"/>
    <s v="No"/>
    <s v="No"/>
    <s v="No"/>
    <x v="2"/>
    <s v="No"/>
    <x v="1"/>
    <n v="20.3"/>
    <n v="224.5"/>
    <n v="0"/>
    <n v="0"/>
    <n v="231.36"/>
    <n v="455.86"/>
    <n v="37.988333333333337"/>
    <x v="2"/>
    <x v="0"/>
    <n v="0"/>
    <s v="Not Provided"/>
    <x v="0"/>
    <n v="1"/>
  </r>
  <r>
    <s v="0064-YIJGF"/>
    <x v="1"/>
    <n v="60"/>
    <x v="1"/>
    <x v="0"/>
    <x v="1"/>
    <x v="37"/>
    <n v="92398"/>
    <n v="7"/>
    <n v="27"/>
    <x v="1"/>
    <x v="5"/>
    <s v="Yes"/>
    <n v="25.26"/>
    <s v="Yes"/>
    <s v="Yes"/>
    <x v="1"/>
    <n v="23"/>
    <s v="No"/>
    <s v="No"/>
    <s v="No"/>
    <s v="No"/>
    <s v="No"/>
    <s v="No"/>
    <s v="No"/>
    <s v="Yes"/>
    <x v="1"/>
    <s v="Yes"/>
    <x v="1"/>
    <n v="75.75"/>
    <n v="1929"/>
    <n v="0"/>
    <n v="0"/>
    <n v="682.02"/>
    <n v="2611.02"/>
    <n v="96.704444444444448"/>
    <x v="1"/>
    <x v="0"/>
    <n v="0"/>
    <s v="Not Provided"/>
    <x v="0"/>
    <n v="1"/>
  </r>
  <r>
    <s v="0067-DKWBL"/>
    <x v="1"/>
    <n v="69"/>
    <x v="1"/>
    <x v="1"/>
    <x v="0"/>
    <x v="38"/>
    <n v="92129"/>
    <n v="0"/>
    <n v="2"/>
    <x v="0"/>
    <x v="0"/>
    <s v="Yes"/>
    <n v="43.99"/>
    <s v="No"/>
    <s v="Yes"/>
    <x v="2"/>
    <n v="27"/>
    <s v="Yes"/>
    <s v="No"/>
    <s v="No"/>
    <s v="No"/>
    <s v="No"/>
    <s v="No"/>
    <s v="No"/>
    <s v="Yes"/>
    <x v="1"/>
    <s v="Yes"/>
    <x v="1"/>
    <n v="49.25"/>
    <n v="91.1"/>
    <n v="0"/>
    <n v="0"/>
    <n v="87.98"/>
    <n v="179.08"/>
    <n v="89.54"/>
    <x v="1"/>
    <x v="1"/>
    <n v="1"/>
    <s v="Competitor"/>
    <x v="5"/>
    <n v="1"/>
  </r>
  <r>
    <s v="0068-FIGTF"/>
    <x v="0"/>
    <n v="20"/>
    <x v="2"/>
    <x v="1"/>
    <x v="0"/>
    <x v="39"/>
    <n v="94539"/>
    <n v="0"/>
    <n v="27"/>
    <x v="1"/>
    <x v="5"/>
    <s v="Yes"/>
    <n v="48.91"/>
    <s v="No"/>
    <s v="Yes"/>
    <x v="2"/>
    <n v="59"/>
    <s v="No"/>
    <s v="Yes"/>
    <s v="Yes"/>
    <s v="Yes"/>
    <s v="Yes"/>
    <s v="Yes"/>
    <s v="Yes"/>
    <s v="Yes"/>
    <x v="0"/>
    <s v="No"/>
    <x v="0"/>
    <n v="78.2"/>
    <n v="2078.9499999999998"/>
    <n v="0"/>
    <n v="0"/>
    <n v="1320.57"/>
    <n v="3399.52"/>
    <n v="125.90814814814814"/>
    <x v="0"/>
    <x v="0"/>
    <n v="0"/>
    <s v="Not Provided"/>
    <x v="0"/>
    <n v="1"/>
  </r>
  <r>
    <s v="0071-NDAFP"/>
    <x v="1"/>
    <n v="31"/>
    <x v="0"/>
    <x v="0"/>
    <x v="1"/>
    <x v="40"/>
    <n v="95405"/>
    <n v="1"/>
    <n v="25"/>
    <x v="1"/>
    <x v="0"/>
    <s v="Yes"/>
    <n v="23.69"/>
    <s v="Yes"/>
    <s v="No"/>
    <x v="3"/>
    <n v="0"/>
    <s v="No"/>
    <s v="No"/>
    <s v="No"/>
    <s v="No"/>
    <s v="No"/>
    <s v="No"/>
    <s v="No"/>
    <s v="No"/>
    <x v="2"/>
    <s v="No"/>
    <x v="0"/>
    <n v="25.5"/>
    <n v="630.6"/>
    <n v="44.42"/>
    <n v="0"/>
    <n v="592.25"/>
    <n v="1178.43"/>
    <n v="47.1372"/>
    <x v="2"/>
    <x v="0"/>
    <n v="0"/>
    <s v="Not Provided"/>
    <x v="0"/>
    <n v="1"/>
  </r>
  <r>
    <s v="0074-HDKDG"/>
    <x v="1"/>
    <n v="46"/>
    <x v="0"/>
    <x v="0"/>
    <x v="0"/>
    <x v="41"/>
    <n v="95126"/>
    <n v="5"/>
    <n v="25"/>
    <x v="1"/>
    <x v="0"/>
    <s v="Yes"/>
    <n v="6.45"/>
    <s v="No"/>
    <s v="Yes"/>
    <x v="0"/>
    <n v="19"/>
    <s v="Yes"/>
    <s v="Yes"/>
    <s v="Yes"/>
    <s v="No"/>
    <s v="No"/>
    <s v="No"/>
    <s v="No"/>
    <s v="Yes"/>
    <x v="0"/>
    <s v="Yes"/>
    <x v="1"/>
    <n v="61.6"/>
    <n v="1611"/>
    <n v="44.9"/>
    <n v="0"/>
    <n v="161.25"/>
    <n v="1727.35"/>
    <n v="69.093999999999994"/>
    <x v="1"/>
    <x v="0"/>
    <n v="0"/>
    <s v="Not Provided"/>
    <x v="0"/>
    <n v="1"/>
  </r>
  <r>
    <s v="0076-LVEPS"/>
    <x v="1"/>
    <n v="57"/>
    <x v="1"/>
    <x v="1"/>
    <x v="2"/>
    <x v="42"/>
    <n v="91042"/>
    <n v="0"/>
    <n v="29"/>
    <x v="1"/>
    <x v="0"/>
    <s v="No"/>
    <n v="25.420517214274568"/>
    <s v="No"/>
    <s v="Yes"/>
    <x v="2"/>
    <n v="21"/>
    <s v="Yes"/>
    <s v="Yes"/>
    <s v="Yes"/>
    <s v="Yes"/>
    <s v="No"/>
    <s v="No"/>
    <s v="No"/>
    <s v="Yes"/>
    <x v="1"/>
    <s v="Yes"/>
    <x v="0"/>
    <n v="45"/>
    <n v="1242.45"/>
    <n v="12.26"/>
    <n v="0"/>
    <n v="0"/>
    <n v="1230.19"/>
    <n v="42.420344827586206"/>
    <x v="2"/>
    <x v="0"/>
    <n v="0"/>
    <s v="Not Provided"/>
    <x v="0"/>
    <n v="1"/>
  </r>
  <r>
    <s v="0078-XZMHT"/>
    <x v="1"/>
    <n v="19"/>
    <x v="2"/>
    <x v="0"/>
    <x v="0"/>
    <x v="43"/>
    <n v="93291"/>
    <n v="5"/>
    <n v="72"/>
    <x v="2"/>
    <x v="0"/>
    <s v="Yes"/>
    <n v="32.36"/>
    <s v="Yes"/>
    <s v="Yes"/>
    <x v="2"/>
    <n v="52"/>
    <s v="No"/>
    <s v="Yes"/>
    <s v="Yes"/>
    <s v="Yes"/>
    <s v="Yes"/>
    <s v="Yes"/>
    <s v="Yes"/>
    <s v="Yes"/>
    <x v="2"/>
    <s v="Yes"/>
    <x v="1"/>
    <n v="85.15"/>
    <n v="6316.2"/>
    <n v="0"/>
    <n v="0"/>
    <n v="2329.92"/>
    <n v="8646.1200000000008"/>
    <n v="120.08500000000001"/>
    <x v="0"/>
    <x v="0"/>
    <n v="0"/>
    <s v="Not Provided"/>
    <x v="0"/>
    <n v="1"/>
  </r>
  <r>
    <s v="0080-EMYVY"/>
    <x v="0"/>
    <n v="64"/>
    <x v="1"/>
    <x v="1"/>
    <x v="0"/>
    <x v="44"/>
    <n v="95240"/>
    <n v="0"/>
    <n v="14"/>
    <x v="1"/>
    <x v="0"/>
    <s v="Yes"/>
    <n v="24.04"/>
    <s v="No"/>
    <s v="Yes"/>
    <x v="0"/>
    <n v="12"/>
    <s v="No"/>
    <s v="Yes"/>
    <s v="No"/>
    <s v="No"/>
    <s v="No"/>
    <s v="No"/>
    <s v="No"/>
    <s v="Yes"/>
    <x v="0"/>
    <s v="No"/>
    <x v="0"/>
    <n v="51.45"/>
    <n v="727.85"/>
    <n v="0"/>
    <n v="0"/>
    <n v="336.56"/>
    <n v="1064.4100000000001"/>
    <n v="76.02928571428572"/>
    <x v="1"/>
    <x v="0"/>
    <n v="0"/>
    <s v="Not Provided"/>
    <x v="0"/>
    <n v="1"/>
  </r>
  <r>
    <s v="0080-OROZO"/>
    <x v="0"/>
    <n v="38"/>
    <x v="0"/>
    <x v="1"/>
    <x v="0"/>
    <x v="45"/>
    <n v="95318"/>
    <n v="0"/>
    <n v="35"/>
    <x v="1"/>
    <x v="5"/>
    <s v="Yes"/>
    <n v="36.42"/>
    <s v="No"/>
    <s v="Yes"/>
    <x v="1"/>
    <n v="2"/>
    <s v="No"/>
    <s v="No"/>
    <s v="Yes"/>
    <s v="Yes"/>
    <s v="Yes"/>
    <s v="Yes"/>
    <s v="Yes"/>
    <s v="Yes"/>
    <x v="0"/>
    <s v="Yes"/>
    <x v="1"/>
    <n v="99.25"/>
    <n v="3532"/>
    <n v="0"/>
    <n v="0"/>
    <n v="1274.7"/>
    <n v="4806.7"/>
    <n v="137.3342857142857"/>
    <x v="0"/>
    <x v="0"/>
    <n v="0"/>
    <s v="Not Provided"/>
    <x v="0"/>
    <n v="1"/>
  </r>
  <r>
    <s v="0082-LDZUE"/>
    <x v="1"/>
    <n v="54"/>
    <x v="1"/>
    <x v="1"/>
    <x v="0"/>
    <x v="46"/>
    <n v="94515"/>
    <n v="0"/>
    <n v="1"/>
    <x v="0"/>
    <x v="1"/>
    <s v="Yes"/>
    <n v="42.95"/>
    <s v="No"/>
    <s v="Yes"/>
    <x v="2"/>
    <n v="9"/>
    <s v="No"/>
    <s v="No"/>
    <s v="No"/>
    <s v="No"/>
    <s v="No"/>
    <s v="No"/>
    <s v="No"/>
    <s v="Yes"/>
    <x v="1"/>
    <s v="Yes"/>
    <x v="0"/>
    <n v="44.3"/>
    <n v="44.3"/>
    <n v="0"/>
    <n v="0"/>
    <n v="42.95"/>
    <n v="87.25"/>
    <n v="87.25"/>
    <x v="1"/>
    <x v="2"/>
    <n v="0"/>
    <s v="Not Provided"/>
    <x v="0"/>
    <n v="1"/>
  </r>
  <r>
    <s v="0082-OQIQY"/>
    <x v="1"/>
    <n v="50"/>
    <x v="0"/>
    <x v="1"/>
    <x v="0"/>
    <x v="47"/>
    <n v="95230"/>
    <n v="0"/>
    <n v="29"/>
    <x v="1"/>
    <x v="0"/>
    <s v="Yes"/>
    <n v="2.0499999999999998"/>
    <s v="No"/>
    <s v="Yes"/>
    <x v="1"/>
    <n v="17"/>
    <s v="No"/>
    <s v="No"/>
    <s v="No"/>
    <s v="Yes"/>
    <s v="Yes"/>
    <s v="Yes"/>
    <s v="Yes"/>
    <s v="No"/>
    <x v="1"/>
    <s v="Yes"/>
    <x v="1"/>
    <n v="94.2"/>
    <n v="2607.6"/>
    <n v="0"/>
    <n v="20"/>
    <n v="59.45"/>
    <n v="2687.05"/>
    <n v="92.656896551724145"/>
    <x v="1"/>
    <x v="0"/>
    <n v="0"/>
    <s v="Not Provided"/>
    <x v="0"/>
    <n v="1"/>
  </r>
  <r>
    <s v="0083-PIVIK"/>
    <x v="1"/>
    <n v="25"/>
    <x v="0"/>
    <x v="1"/>
    <x v="0"/>
    <x v="48"/>
    <n v="96134"/>
    <n v="0"/>
    <n v="64"/>
    <x v="2"/>
    <x v="0"/>
    <s v="Yes"/>
    <n v="5.49"/>
    <s v="Yes"/>
    <s v="Yes"/>
    <x v="2"/>
    <n v="69"/>
    <s v="Yes"/>
    <s v="Yes"/>
    <s v="Yes"/>
    <s v="Yes"/>
    <s v="Yes"/>
    <s v="No"/>
    <s v="No"/>
    <s v="No"/>
    <x v="0"/>
    <s v="No"/>
    <x v="1"/>
    <n v="81.25"/>
    <n v="5567.55"/>
    <n v="0"/>
    <n v="40"/>
    <n v="351.36"/>
    <n v="5958.91"/>
    <n v="93.107968749999998"/>
    <x v="1"/>
    <x v="0"/>
    <n v="0"/>
    <s v="Not Provided"/>
    <x v="0"/>
    <n v="1"/>
  </r>
  <r>
    <s v="0089-IIQKO"/>
    <x v="0"/>
    <n v="35"/>
    <x v="0"/>
    <x v="0"/>
    <x v="1"/>
    <x v="49"/>
    <n v="96107"/>
    <n v="1"/>
    <n v="39"/>
    <x v="1"/>
    <x v="0"/>
    <s v="Yes"/>
    <n v="24.38"/>
    <s v="Yes"/>
    <s v="Yes"/>
    <x v="1"/>
    <n v="53"/>
    <s v="No"/>
    <s v="No"/>
    <s v="No"/>
    <s v="Yes"/>
    <s v="Yes"/>
    <s v="Yes"/>
    <s v="Yes"/>
    <s v="Yes"/>
    <x v="1"/>
    <s v="Yes"/>
    <x v="0"/>
    <n v="99.95"/>
    <n v="3767.4"/>
    <n v="0"/>
    <n v="0"/>
    <n v="950.82"/>
    <n v="4718.22"/>
    <n v="120.98"/>
    <x v="0"/>
    <x v="0"/>
    <n v="0"/>
    <s v="Not Provided"/>
    <x v="0"/>
    <n v="1"/>
  </r>
  <r>
    <s v="0093-EXYQL"/>
    <x v="0"/>
    <n v="72"/>
    <x v="1"/>
    <x v="1"/>
    <x v="0"/>
    <x v="50"/>
    <n v="93023"/>
    <n v="0"/>
    <n v="40"/>
    <x v="1"/>
    <x v="0"/>
    <s v="Yes"/>
    <n v="44.14"/>
    <s v="No"/>
    <s v="Yes"/>
    <x v="1"/>
    <n v="23"/>
    <s v="No"/>
    <s v="No"/>
    <s v="No"/>
    <s v="No"/>
    <s v="Yes"/>
    <s v="Yes"/>
    <s v="No"/>
    <s v="Yes"/>
    <x v="2"/>
    <s v="Yes"/>
    <x v="1"/>
    <n v="91.55"/>
    <n v="3673.6"/>
    <n v="0"/>
    <n v="0"/>
    <n v="1765.6"/>
    <n v="5439.2"/>
    <n v="135.97999999999999"/>
    <x v="0"/>
    <x v="0"/>
    <n v="0"/>
    <s v="Not Provided"/>
    <x v="0"/>
    <n v="1"/>
  </r>
  <r>
    <s v="0093-XWZFY"/>
    <x v="1"/>
    <n v="51"/>
    <x v="1"/>
    <x v="1"/>
    <x v="0"/>
    <x v="51"/>
    <n v="92241"/>
    <n v="0"/>
    <n v="40"/>
    <x v="1"/>
    <x v="0"/>
    <s v="Yes"/>
    <n v="37.69"/>
    <s v="Yes"/>
    <s v="Yes"/>
    <x v="1"/>
    <n v="15"/>
    <s v="No"/>
    <s v="Yes"/>
    <s v="Yes"/>
    <s v="No"/>
    <s v="Yes"/>
    <s v="Yes"/>
    <s v="Yes"/>
    <s v="Yes"/>
    <x v="1"/>
    <s v="Yes"/>
    <x v="0"/>
    <n v="104.5"/>
    <n v="4036.85"/>
    <n v="0"/>
    <n v="0"/>
    <n v="1507.6"/>
    <n v="5544.45"/>
    <n v="138.61124999999998"/>
    <x v="0"/>
    <x v="1"/>
    <n v="1"/>
    <s v="Competitor"/>
    <x v="1"/>
    <n v="1"/>
  </r>
  <r>
    <s v="0094-OIFMO"/>
    <x v="0"/>
    <n v="78"/>
    <x v="1"/>
    <x v="1"/>
    <x v="2"/>
    <x v="52"/>
    <n v="91605"/>
    <n v="0"/>
    <n v="11"/>
    <x v="0"/>
    <x v="2"/>
    <s v="Yes"/>
    <n v="11.59"/>
    <s v="No"/>
    <s v="Yes"/>
    <x v="1"/>
    <n v="29"/>
    <s v="No"/>
    <s v="Yes"/>
    <s v="No"/>
    <s v="No"/>
    <s v="Yes"/>
    <s v="Yes"/>
    <s v="No"/>
    <s v="No"/>
    <x v="1"/>
    <s v="Yes"/>
    <x v="1"/>
    <n v="95"/>
    <n v="1120.3"/>
    <n v="0"/>
    <n v="120"/>
    <n v="127.49"/>
    <n v="1367.79"/>
    <n v="124.34454545454545"/>
    <x v="0"/>
    <x v="1"/>
    <n v="1"/>
    <s v="Dissatisfaction"/>
    <x v="2"/>
    <n v="1"/>
  </r>
  <r>
    <s v="0096-BXERS"/>
    <x v="0"/>
    <n v="30"/>
    <x v="0"/>
    <x v="0"/>
    <x v="0"/>
    <x v="53"/>
    <n v="94937"/>
    <n v="10"/>
    <n v="6"/>
    <x v="0"/>
    <x v="1"/>
    <s v="Yes"/>
    <n v="42.66"/>
    <s v="Yes"/>
    <s v="Yes"/>
    <x v="0"/>
    <n v="85"/>
    <s v="No"/>
    <s v="No"/>
    <s v="No"/>
    <s v="No"/>
    <s v="No"/>
    <s v="No"/>
    <s v="No"/>
    <s v="Yes"/>
    <x v="1"/>
    <s v="No"/>
    <x v="1"/>
    <n v="50.35"/>
    <n v="314.55"/>
    <n v="0"/>
    <n v="0"/>
    <n v="255.96"/>
    <n v="570.51"/>
    <n v="95.084999999999994"/>
    <x v="1"/>
    <x v="0"/>
    <n v="0"/>
    <s v="Not Provided"/>
    <x v="0"/>
    <n v="1"/>
  </r>
  <r>
    <s v="0096-FCPUF"/>
    <x v="1"/>
    <n v="58"/>
    <x v="1"/>
    <x v="1"/>
    <x v="0"/>
    <x v="40"/>
    <n v="95404"/>
    <n v="0"/>
    <n v="30"/>
    <x v="1"/>
    <x v="0"/>
    <s v="Yes"/>
    <n v="2.64"/>
    <s v="Yes"/>
    <s v="Yes"/>
    <x v="2"/>
    <n v="15"/>
    <s v="Yes"/>
    <s v="No"/>
    <s v="No"/>
    <s v="No"/>
    <s v="No"/>
    <s v="Yes"/>
    <s v="Yes"/>
    <s v="Yes"/>
    <x v="1"/>
    <s v="Yes"/>
    <x v="2"/>
    <n v="64.5"/>
    <n v="1888.45"/>
    <n v="0"/>
    <n v="0"/>
    <n v="79.2"/>
    <n v="1967.65"/>
    <n v="65.588333333333338"/>
    <x v="1"/>
    <x v="0"/>
    <n v="0"/>
    <s v="Not Provided"/>
    <x v="0"/>
    <n v="1"/>
  </r>
  <r>
    <s v="0098-BOWSO"/>
    <x v="1"/>
    <n v="26"/>
    <x v="0"/>
    <x v="1"/>
    <x v="0"/>
    <x v="41"/>
    <n v="95131"/>
    <n v="0"/>
    <n v="27"/>
    <x v="1"/>
    <x v="0"/>
    <s v="Yes"/>
    <n v="20.66"/>
    <s v="No"/>
    <s v="No"/>
    <x v="3"/>
    <n v="0"/>
    <s v="No"/>
    <s v="No"/>
    <s v="No"/>
    <s v="No"/>
    <s v="No"/>
    <s v="No"/>
    <s v="No"/>
    <s v="No"/>
    <x v="1"/>
    <s v="Yes"/>
    <x v="1"/>
    <n v="19.399999999999999"/>
    <n v="529.79999999999995"/>
    <n v="0"/>
    <n v="0"/>
    <n v="557.82000000000005"/>
    <n v="1087.6199999999999"/>
    <n v="40.282222222222217"/>
    <x v="2"/>
    <x v="0"/>
    <n v="0"/>
    <s v="Not Provided"/>
    <x v="0"/>
    <n v="1"/>
  </r>
  <r>
    <s v="0100-DUVFC"/>
    <x v="1"/>
    <n v="66"/>
    <x v="1"/>
    <x v="0"/>
    <x v="0"/>
    <x v="54"/>
    <n v="90744"/>
    <n v="3"/>
    <n v="70"/>
    <x v="2"/>
    <x v="0"/>
    <s v="Yes"/>
    <n v="39.49"/>
    <s v="Yes"/>
    <s v="Yes"/>
    <x v="1"/>
    <n v="28"/>
    <s v="No"/>
    <s v="Yes"/>
    <s v="Yes"/>
    <s v="No"/>
    <s v="Yes"/>
    <s v="Yes"/>
    <s v="No"/>
    <s v="Yes"/>
    <x v="0"/>
    <s v="Yes"/>
    <x v="1"/>
    <n v="104.8"/>
    <n v="7308.95"/>
    <n v="6.11"/>
    <n v="0"/>
    <n v="2764.3"/>
    <n v="10067.14"/>
    <n v="143.8162857142857"/>
    <x v="0"/>
    <x v="0"/>
    <n v="0"/>
    <s v="Not Provided"/>
    <x v="0"/>
    <n v="1"/>
  </r>
  <r>
    <s v="0103-CSITQ"/>
    <x v="0"/>
    <n v="20"/>
    <x v="2"/>
    <x v="0"/>
    <x v="0"/>
    <x v="27"/>
    <n v="95357"/>
    <n v="10"/>
    <n v="57"/>
    <x v="2"/>
    <x v="4"/>
    <s v="Yes"/>
    <n v="8.01"/>
    <s v="Yes"/>
    <s v="Yes"/>
    <x v="1"/>
    <n v="73"/>
    <s v="No"/>
    <s v="Yes"/>
    <s v="Yes"/>
    <s v="Yes"/>
    <s v="Yes"/>
    <s v="Yes"/>
    <s v="Yes"/>
    <s v="Yes"/>
    <x v="0"/>
    <s v="Yes"/>
    <x v="1"/>
    <n v="109.4"/>
    <n v="6252.7"/>
    <n v="0"/>
    <n v="0"/>
    <n v="456.57"/>
    <n v="6709.27"/>
    <n v="117.70649122807018"/>
    <x v="0"/>
    <x v="0"/>
    <n v="0"/>
    <s v="Not Provided"/>
    <x v="0"/>
    <n v="1"/>
  </r>
  <r>
    <s v="0104-PPXDV"/>
    <x v="1"/>
    <n v="61"/>
    <x v="1"/>
    <x v="0"/>
    <x v="0"/>
    <x v="38"/>
    <n v="92113"/>
    <n v="10"/>
    <n v="58"/>
    <x v="2"/>
    <x v="0"/>
    <s v="Yes"/>
    <n v="18.37"/>
    <s v="No"/>
    <s v="Yes"/>
    <x v="2"/>
    <n v="18"/>
    <s v="No"/>
    <s v="No"/>
    <s v="Yes"/>
    <s v="No"/>
    <s v="No"/>
    <s v="No"/>
    <s v="No"/>
    <s v="Yes"/>
    <x v="0"/>
    <s v="No"/>
    <x v="0"/>
    <n v="50.3"/>
    <n v="2878.55"/>
    <n v="10.23"/>
    <n v="0"/>
    <n v="1065.46"/>
    <n v="3933.78"/>
    <n v="67.823793103448281"/>
    <x v="1"/>
    <x v="0"/>
    <n v="0"/>
    <s v="Not Provided"/>
    <x v="0"/>
    <n v="1"/>
  </r>
  <r>
    <s v="0106-GHRQR"/>
    <x v="1"/>
    <n v="24"/>
    <x v="2"/>
    <x v="1"/>
    <x v="0"/>
    <x v="55"/>
    <n v="90275"/>
    <n v="0"/>
    <n v="16"/>
    <x v="1"/>
    <x v="0"/>
    <s v="Yes"/>
    <n v="25.71"/>
    <s v="Yes"/>
    <s v="Yes"/>
    <x v="2"/>
    <n v="48"/>
    <s v="No"/>
    <s v="Yes"/>
    <s v="Yes"/>
    <s v="No"/>
    <s v="No"/>
    <s v="Yes"/>
    <s v="Yes"/>
    <s v="Yes"/>
    <x v="1"/>
    <s v="Yes"/>
    <x v="1"/>
    <n v="71.400000000000006"/>
    <n v="1212.0999999999999"/>
    <n v="0"/>
    <n v="0"/>
    <n v="411.36"/>
    <n v="1623.46"/>
    <n v="101.46625"/>
    <x v="0"/>
    <x v="0"/>
    <n v="0"/>
    <s v="Not Provided"/>
    <x v="0"/>
    <n v="1"/>
  </r>
  <r>
    <s v="0106-UGRDO"/>
    <x v="0"/>
    <n v="55"/>
    <x v="1"/>
    <x v="0"/>
    <x v="0"/>
    <x v="56"/>
    <n v="95452"/>
    <n v="3"/>
    <n v="69"/>
    <x v="2"/>
    <x v="3"/>
    <s v="Yes"/>
    <n v="38.520000000000003"/>
    <s v="Yes"/>
    <s v="Yes"/>
    <x v="1"/>
    <n v="27"/>
    <s v="Yes"/>
    <s v="Yes"/>
    <s v="Yes"/>
    <s v="Yes"/>
    <s v="Yes"/>
    <s v="Yes"/>
    <s v="Yes"/>
    <s v="Yes"/>
    <x v="2"/>
    <s v="Yes"/>
    <x v="1"/>
    <n v="116"/>
    <n v="8182.85"/>
    <n v="0"/>
    <n v="0"/>
    <n v="2657.88"/>
    <n v="10840.73"/>
    <n v="157.11202898550724"/>
    <x v="3"/>
    <x v="0"/>
    <n v="0"/>
    <s v="Not Provided"/>
    <x v="0"/>
    <n v="1"/>
  </r>
  <r>
    <s v="0107-WESLM"/>
    <x v="1"/>
    <n v="32"/>
    <x v="0"/>
    <x v="1"/>
    <x v="0"/>
    <x v="57"/>
    <n v="95255"/>
    <n v="0"/>
    <n v="1"/>
    <x v="0"/>
    <x v="1"/>
    <s v="Yes"/>
    <n v="31.77"/>
    <s v="No"/>
    <s v="No"/>
    <x v="3"/>
    <n v="0"/>
    <s v="No"/>
    <s v="No"/>
    <s v="No"/>
    <s v="No"/>
    <s v="No"/>
    <s v="No"/>
    <s v="No"/>
    <s v="No"/>
    <x v="1"/>
    <s v="Yes"/>
    <x v="1"/>
    <n v="19.850000000000001"/>
    <n v="19.850000000000001"/>
    <n v="0"/>
    <n v="0"/>
    <n v="31.77"/>
    <n v="51.62"/>
    <n v="51.62"/>
    <x v="1"/>
    <x v="1"/>
    <n v="1"/>
    <s v="Attitude"/>
    <x v="8"/>
    <n v="1"/>
  </r>
  <r>
    <s v="0107-YHINA"/>
    <x v="1"/>
    <n v="59"/>
    <x v="1"/>
    <x v="1"/>
    <x v="0"/>
    <x v="31"/>
    <n v="90062"/>
    <n v="0"/>
    <n v="1"/>
    <x v="0"/>
    <x v="0"/>
    <s v="Yes"/>
    <n v="40.71"/>
    <s v="Yes"/>
    <s v="Yes"/>
    <x v="1"/>
    <n v="25"/>
    <s v="No"/>
    <s v="No"/>
    <s v="Yes"/>
    <s v="No"/>
    <s v="Yes"/>
    <s v="Yes"/>
    <s v="Yes"/>
    <s v="Yes"/>
    <x v="1"/>
    <s v="Yes"/>
    <x v="1"/>
    <n v="99.75"/>
    <n v="99.75"/>
    <n v="0"/>
    <n v="0"/>
    <n v="40.71"/>
    <n v="140.46"/>
    <n v="140.46"/>
    <x v="0"/>
    <x v="1"/>
    <n v="1"/>
    <s v="Competitor"/>
    <x v="1"/>
    <n v="1"/>
  </r>
  <r>
    <s v="0111-KLBQG"/>
    <x v="1"/>
    <n v="71"/>
    <x v="1"/>
    <x v="0"/>
    <x v="2"/>
    <x v="58"/>
    <n v="92256"/>
    <n v="9"/>
    <n v="32"/>
    <x v="1"/>
    <x v="5"/>
    <s v="Yes"/>
    <n v="31.86"/>
    <s v="No"/>
    <s v="Yes"/>
    <x v="1"/>
    <n v="23"/>
    <s v="No"/>
    <s v="Yes"/>
    <s v="No"/>
    <s v="No"/>
    <s v="Yes"/>
    <s v="Yes"/>
    <s v="Yes"/>
    <s v="Yes"/>
    <x v="0"/>
    <s v="Yes"/>
    <x v="2"/>
    <n v="93.95"/>
    <n v="2861.45"/>
    <n v="0"/>
    <n v="0"/>
    <n v="1019.52"/>
    <n v="3880.97"/>
    <n v="121.28031249999999"/>
    <x v="0"/>
    <x v="0"/>
    <n v="0"/>
    <s v="Not Provided"/>
    <x v="0"/>
    <n v="1"/>
  </r>
  <r>
    <s v="0112-QAWRZ"/>
    <x v="1"/>
    <n v="49"/>
    <x v="0"/>
    <x v="0"/>
    <x v="3"/>
    <x v="59"/>
    <n v="92266"/>
    <n v="8"/>
    <n v="16"/>
    <x v="1"/>
    <x v="2"/>
    <s v="Yes"/>
    <n v="48.71"/>
    <s v="Yes"/>
    <s v="Yes"/>
    <x v="1"/>
    <n v="12"/>
    <s v="No"/>
    <s v="No"/>
    <s v="Yes"/>
    <s v="No"/>
    <s v="Yes"/>
    <s v="No"/>
    <s v="No"/>
    <s v="Yes"/>
    <x v="1"/>
    <s v="Yes"/>
    <x v="1"/>
    <n v="90.8"/>
    <n v="1442.2"/>
    <n v="0"/>
    <n v="0"/>
    <n v="779.36"/>
    <n v="2221.56"/>
    <n v="138.8475"/>
    <x v="0"/>
    <x v="0"/>
    <n v="0"/>
    <s v="Not Provided"/>
    <x v="0"/>
    <n v="1"/>
  </r>
  <r>
    <s v="0112-QWPNC"/>
    <x v="1"/>
    <n v="61"/>
    <x v="1"/>
    <x v="0"/>
    <x v="0"/>
    <x v="60"/>
    <n v="93563"/>
    <n v="1"/>
    <n v="49"/>
    <x v="2"/>
    <x v="4"/>
    <s v="Yes"/>
    <n v="39.549999999999997"/>
    <s v="Yes"/>
    <s v="Yes"/>
    <x v="0"/>
    <n v="10"/>
    <s v="Yes"/>
    <s v="No"/>
    <s v="Yes"/>
    <s v="Yes"/>
    <s v="Yes"/>
    <s v="Yes"/>
    <s v="Yes"/>
    <s v="Yes"/>
    <x v="0"/>
    <s v="No"/>
    <x v="1"/>
    <n v="84.35"/>
    <n v="4059.35"/>
    <n v="0"/>
    <n v="0"/>
    <n v="1937.95"/>
    <n v="5997.3"/>
    <n v="122.39387755102041"/>
    <x v="0"/>
    <x v="1"/>
    <n v="1"/>
    <s v="Competitor"/>
    <x v="9"/>
    <n v="1"/>
  </r>
  <r>
    <s v="0114-IGABW"/>
    <x v="0"/>
    <n v="40"/>
    <x v="0"/>
    <x v="0"/>
    <x v="0"/>
    <x v="61"/>
    <n v="93428"/>
    <n v="2"/>
    <n v="71"/>
    <x v="2"/>
    <x v="3"/>
    <s v="No"/>
    <n v="25.420517214274568"/>
    <s v="No"/>
    <s v="Yes"/>
    <x v="0"/>
    <n v="29"/>
    <s v="No"/>
    <s v="Yes"/>
    <s v="Yes"/>
    <s v="Yes"/>
    <s v="Yes"/>
    <s v="Yes"/>
    <s v="Yes"/>
    <s v="Yes"/>
    <x v="2"/>
    <s v="No"/>
    <x v="1"/>
    <n v="58.25"/>
    <n v="4145.8999999999996"/>
    <n v="0"/>
    <n v="0"/>
    <n v="0"/>
    <n v="4145.8999999999996"/>
    <n v="58.392957746478871"/>
    <x v="1"/>
    <x v="0"/>
    <n v="0"/>
    <s v="Not Provided"/>
    <x v="0"/>
    <n v="1"/>
  </r>
  <r>
    <s v="0114-PEGZZ"/>
    <x v="0"/>
    <n v="39"/>
    <x v="0"/>
    <x v="1"/>
    <x v="0"/>
    <x v="62"/>
    <n v="96084"/>
    <n v="0"/>
    <n v="33"/>
    <x v="1"/>
    <x v="0"/>
    <s v="Yes"/>
    <n v="49.69"/>
    <s v="Yes"/>
    <s v="Yes"/>
    <x v="1"/>
    <n v="12"/>
    <s v="No"/>
    <s v="Yes"/>
    <s v="Yes"/>
    <s v="No"/>
    <s v="Yes"/>
    <s v="Yes"/>
    <s v="Yes"/>
    <s v="Yes"/>
    <x v="1"/>
    <s v="No"/>
    <x v="1"/>
    <n v="107.55"/>
    <n v="3645.5"/>
    <n v="0"/>
    <n v="0"/>
    <n v="1639.77"/>
    <n v="5285.27"/>
    <n v="160.15969696969699"/>
    <x v="3"/>
    <x v="0"/>
    <n v="0"/>
    <s v="Not Provided"/>
    <x v="0"/>
    <n v="1"/>
  </r>
  <r>
    <s v="0114-RSRRW"/>
    <x v="0"/>
    <n v="21"/>
    <x v="2"/>
    <x v="0"/>
    <x v="0"/>
    <x v="63"/>
    <n v="95548"/>
    <n v="9"/>
    <n v="10"/>
    <x v="0"/>
    <x v="2"/>
    <s v="Yes"/>
    <n v="49.6"/>
    <s v="No"/>
    <s v="No"/>
    <x v="3"/>
    <n v="0"/>
    <s v="No"/>
    <s v="No"/>
    <s v="No"/>
    <s v="No"/>
    <s v="No"/>
    <s v="No"/>
    <s v="No"/>
    <s v="No"/>
    <x v="1"/>
    <s v="Yes"/>
    <x v="1"/>
    <n v="19.95"/>
    <n v="187.75"/>
    <n v="0"/>
    <n v="0"/>
    <n v="496"/>
    <n v="683.75"/>
    <n v="68.375"/>
    <x v="1"/>
    <x v="0"/>
    <n v="0"/>
    <s v="Not Provided"/>
    <x v="0"/>
    <n v="1"/>
  </r>
  <r>
    <s v="0115-TFERT"/>
    <x v="1"/>
    <n v="24"/>
    <x v="2"/>
    <x v="0"/>
    <x v="0"/>
    <x v="64"/>
    <n v="93650"/>
    <n v="1"/>
    <n v="21"/>
    <x v="1"/>
    <x v="0"/>
    <s v="Yes"/>
    <n v="36.26"/>
    <s v="Yes"/>
    <s v="Yes"/>
    <x v="1"/>
    <n v="59"/>
    <s v="No"/>
    <s v="Yes"/>
    <s v="Yes"/>
    <s v="Yes"/>
    <s v="Yes"/>
    <s v="Yes"/>
    <s v="Yes"/>
    <s v="No"/>
    <x v="1"/>
    <s v="Yes"/>
    <x v="1"/>
    <n v="111.2"/>
    <n v="2317.1"/>
    <n v="0"/>
    <n v="120"/>
    <n v="761.46"/>
    <n v="3198.56"/>
    <n v="152.31238095238095"/>
    <x v="3"/>
    <x v="1"/>
    <n v="1"/>
    <s v="Attitude"/>
    <x v="7"/>
    <n v="1"/>
  </r>
  <r>
    <s v="0117-LFRMW"/>
    <x v="1"/>
    <n v="52"/>
    <x v="1"/>
    <x v="0"/>
    <x v="2"/>
    <x v="65"/>
    <n v="94508"/>
    <n v="1"/>
    <n v="37"/>
    <x v="1"/>
    <x v="0"/>
    <s v="No"/>
    <n v="25.420517214274568"/>
    <s v="No"/>
    <s v="Yes"/>
    <x v="2"/>
    <n v="23"/>
    <s v="Yes"/>
    <s v="Yes"/>
    <s v="Yes"/>
    <s v="No"/>
    <s v="No"/>
    <s v="No"/>
    <s v="No"/>
    <s v="Yes"/>
    <x v="1"/>
    <s v="No"/>
    <x v="1"/>
    <n v="40.200000000000003"/>
    <n v="1448.8"/>
    <n v="0"/>
    <n v="0"/>
    <n v="0"/>
    <n v="1448.8"/>
    <n v="39.156756756756756"/>
    <x v="2"/>
    <x v="1"/>
    <n v="1"/>
    <s v="Competitor"/>
    <x v="10"/>
    <n v="1"/>
  </r>
  <r>
    <s v="0118-JPNOY"/>
    <x v="0"/>
    <n v="71"/>
    <x v="1"/>
    <x v="1"/>
    <x v="0"/>
    <x v="66"/>
    <n v="95333"/>
    <n v="0"/>
    <n v="26"/>
    <x v="1"/>
    <x v="0"/>
    <s v="Yes"/>
    <n v="33.74"/>
    <s v="No"/>
    <s v="Yes"/>
    <x v="1"/>
    <n v="7"/>
    <s v="Yes"/>
    <s v="No"/>
    <s v="No"/>
    <s v="No"/>
    <s v="Yes"/>
    <s v="No"/>
    <s v="No"/>
    <s v="Yes"/>
    <x v="1"/>
    <s v="Yes"/>
    <x v="0"/>
    <n v="85.8"/>
    <n v="2193.65"/>
    <n v="0"/>
    <n v="0"/>
    <n v="877.24"/>
    <n v="3070.89"/>
    <n v="118.11115384615384"/>
    <x v="0"/>
    <x v="0"/>
    <n v="0"/>
    <s v="Not Provided"/>
    <x v="0"/>
    <n v="1"/>
  </r>
  <r>
    <s v="0121-SNYRK"/>
    <x v="1"/>
    <n v="45"/>
    <x v="0"/>
    <x v="1"/>
    <x v="0"/>
    <x v="67"/>
    <n v="95560"/>
    <n v="0"/>
    <n v="50"/>
    <x v="2"/>
    <x v="4"/>
    <s v="No"/>
    <n v="25.420517214274568"/>
    <s v="No"/>
    <s v="Yes"/>
    <x v="2"/>
    <n v="7"/>
    <s v="Yes"/>
    <s v="No"/>
    <s v="No"/>
    <s v="Yes"/>
    <s v="No"/>
    <s v="No"/>
    <s v="No"/>
    <s v="Yes"/>
    <x v="0"/>
    <s v="Yes"/>
    <x v="0"/>
    <n v="35.4"/>
    <n v="1748.9"/>
    <n v="0"/>
    <n v="0"/>
    <n v="0"/>
    <n v="1748.9"/>
    <n v="34.978000000000002"/>
    <x v="2"/>
    <x v="0"/>
    <n v="0"/>
    <s v="Not Provided"/>
    <x v="0"/>
    <n v="1"/>
  </r>
  <r>
    <s v="0122-OAHPZ"/>
    <x v="0"/>
    <n v="29"/>
    <x v="0"/>
    <x v="1"/>
    <x v="0"/>
    <x v="38"/>
    <n v="92122"/>
    <n v="0"/>
    <n v="7"/>
    <x v="0"/>
    <x v="0"/>
    <s v="Yes"/>
    <n v="28.62"/>
    <s v="Yes"/>
    <s v="Yes"/>
    <x v="1"/>
    <n v="26"/>
    <s v="No"/>
    <s v="No"/>
    <s v="No"/>
    <s v="No"/>
    <s v="No"/>
    <s v="No"/>
    <s v="Yes"/>
    <s v="Yes"/>
    <x v="1"/>
    <s v="Yes"/>
    <x v="1"/>
    <n v="73.849999999999994"/>
    <n v="511.25"/>
    <n v="13.03"/>
    <n v="0"/>
    <n v="200.34"/>
    <n v="698.56"/>
    <n v="99.794285714285706"/>
    <x v="1"/>
    <x v="1"/>
    <n v="1"/>
    <s v="Competitor"/>
    <x v="5"/>
    <n v="1"/>
  </r>
  <r>
    <s v="0123-CRBRT"/>
    <x v="0"/>
    <n v="62"/>
    <x v="1"/>
    <x v="0"/>
    <x v="0"/>
    <x v="68"/>
    <n v="91755"/>
    <n v="1"/>
    <n v="61"/>
    <x v="2"/>
    <x v="4"/>
    <s v="Yes"/>
    <n v="47.19"/>
    <s v="Yes"/>
    <s v="Yes"/>
    <x v="2"/>
    <n v="28"/>
    <s v="Yes"/>
    <s v="Yes"/>
    <s v="Yes"/>
    <s v="Yes"/>
    <s v="Yes"/>
    <s v="Yes"/>
    <s v="Yes"/>
    <s v="Yes"/>
    <x v="2"/>
    <s v="No"/>
    <x v="2"/>
    <n v="88.1"/>
    <n v="5526.75"/>
    <n v="0"/>
    <n v="0"/>
    <n v="2878.59"/>
    <n v="8405.34"/>
    <n v="137.79245901639345"/>
    <x v="0"/>
    <x v="0"/>
    <n v="0"/>
    <s v="Not Provided"/>
    <x v="0"/>
    <n v="1"/>
  </r>
  <r>
    <s v="0125-LZQXK"/>
    <x v="1"/>
    <n v="42"/>
    <x v="0"/>
    <x v="1"/>
    <x v="0"/>
    <x v="69"/>
    <n v="95305"/>
    <n v="0"/>
    <n v="15"/>
    <x v="1"/>
    <x v="2"/>
    <s v="Yes"/>
    <n v="45.92"/>
    <s v="No"/>
    <s v="Yes"/>
    <x v="1"/>
    <n v="12"/>
    <s v="No"/>
    <s v="No"/>
    <s v="Yes"/>
    <s v="Yes"/>
    <s v="Yes"/>
    <s v="Yes"/>
    <s v="Yes"/>
    <s v="Yes"/>
    <x v="1"/>
    <s v="Yes"/>
    <x v="1"/>
    <n v="101.35"/>
    <n v="1553.95"/>
    <n v="0"/>
    <n v="0"/>
    <n v="688.8"/>
    <n v="2242.75"/>
    <n v="149.51666666666668"/>
    <x v="0"/>
    <x v="1"/>
    <n v="1"/>
    <s v="Attitude"/>
    <x v="7"/>
    <n v="1"/>
  </r>
  <r>
    <s v="0128-MKWSG"/>
    <x v="0"/>
    <n v="51"/>
    <x v="1"/>
    <x v="1"/>
    <x v="3"/>
    <x v="70"/>
    <n v="91381"/>
    <n v="0"/>
    <n v="26"/>
    <x v="1"/>
    <x v="0"/>
    <s v="No"/>
    <n v="25.420517214274568"/>
    <s v="No"/>
    <s v="Yes"/>
    <x v="2"/>
    <n v="19"/>
    <s v="Yes"/>
    <s v="No"/>
    <s v="No"/>
    <s v="Yes"/>
    <s v="No"/>
    <s v="Yes"/>
    <s v="Yes"/>
    <s v="Yes"/>
    <x v="1"/>
    <s v="No"/>
    <x v="0"/>
    <n v="45.8"/>
    <n v="1147"/>
    <n v="0"/>
    <n v="0"/>
    <n v="0"/>
    <n v="1147"/>
    <n v="44.115384615384613"/>
    <x v="2"/>
    <x v="0"/>
    <n v="0"/>
    <s v="Not Provided"/>
    <x v="0"/>
    <n v="1"/>
  </r>
  <r>
    <s v="0129-KPTWJ"/>
    <x v="1"/>
    <n v="39"/>
    <x v="0"/>
    <x v="0"/>
    <x v="0"/>
    <x v="71"/>
    <n v="95660"/>
    <n v="9"/>
    <n v="72"/>
    <x v="2"/>
    <x v="0"/>
    <s v="Yes"/>
    <n v="33.22"/>
    <s v="No"/>
    <s v="Yes"/>
    <x v="1"/>
    <n v="23"/>
    <s v="No"/>
    <s v="No"/>
    <s v="Yes"/>
    <s v="No"/>
    <s v="Yes"/>
    <s v="Yes"/>
    <s v="Yes"/>
    <s v="Yes"/>
    <x v="1"/>
    <s v="Yes"/>
    <x v="1"/>
    <n v="94.65"/>
    <n v="6747.35"/>
    <n v="0"/>
    <n v="0"/>
    <n v="2391.84"/>
    <n v="9139.19"/>
    <n v="126.93319444444445"/>
    <x v="0"/>
    <x v="0"/>
    <n v="0"/>
    <s v="Not Provided"/>
    <x v="0"/>
    <n v="1"/>
  </r>
  <r>
    <s v="0129-QMPDR"/>
    <x v="1"/>
    <n v="64"/>
    <x v="1"/>
    <x v="0"/>
    <x v="0"/>
    <x v="72"/>
    <n v="91746"/>
    <n v="1"/>
    <n v="44"/>
    <x v="1"/>
    <x v="0"/>
    <s v="Yes"/>
    <n v="27.4"/>
    <s v="No"/>
    <s v="No"/>
    <x v="3"/>
    <n v="0"/>
    <s v="No"/>
    <s v="No"/>
    <s v="No"/>
    <s v="No"/>
    <s v="No"/>
    <s v="No"/>
    <s v="No"/>
    <s v="No"/>
    <x v="0"/>
    <s v="Yes"/>
    <x v="1"/>
    <n v="20.5"/>
    <n v="865.05"/>
    <n v="0"/>
    <n v="0"/>
    <n v="1205.5999999999999"/>
    <n v="2070.65"/>
    <n v="47.060227272727275"/>
    <x v="2"/>
    <x v="0"/>
    <n v="0"/>
    <s v="Not Provided"/>
    <x v="0"/>
    <n v="1"/>
  </r>
  <r>
    <s v="0130-SXOUN"/>
    <x v="1"/>
    <n v="55"/>
    <x v="1"/>
    <x v="1"/>
    <x v="0"/>
    <x v="73"/>
    <n v="95443"/>
    <n v="0"/>
    <n v="66"/>
    <x v="2"/>
    <x v="3"/>
    <s v="Yes"/>
    <n v="48.78"/>
    <s v="Yes"/>
    <s v="Yes"/>
    <x v="1"/>
    <n v="8"/>
    <s v="No"/>
    <s v="Yes"/>
    <s v="No"/>
    <s v="No"/>
    <s v="No"/>
    <s v="Yes"/>
    <s v="Yes"/>
    <s v="No"/>
    <x v="1"/>
    <s v="No"/>
    <x v="0"/>
    <n v="89.4"/>
    <n v="5976.9"/>
    <n v="36.020000000000003"/>
    <n v="40"/>
    <n v="3219.48"/>
    <n v="9200.36"/>
    <n v="139.39939393939395"/>
    <x v="0"/>
    <x v="0"/>
    <n v="0"/>
    <s v="Not Provided"/>
    <x v="0"/>
    <n v="1"/>
  </r>
  <r>
    <s v="0133-BMFZO"/>
    <x v="0"/>
    <n v="40"/>
    <x v="0"/>
    <x v="1"/>
    <x v="0"/>
    <x v="74"/>
    <n v="91803"/>
    <n v="0"/>
    <n v="2"/>
    <x v="0"/>
    <x v="0"/>
    <s v="Yes"/>
    <n v="36.81"/>
    <s v="No"/>
    <s v="Yes"/>
    <x v="1"/>
    <n v="16"/>
    <s v="Yes"/>
    <s v="Yes"/>
    <s v="No"/>
    <s v="Yes"/>
    <s v="No"/>
    <s v="No"/>
    <s v="No"/>
    <s v="Yes"/>
    <x v="1"/>
    <s v="Yes"/>
    <x v="1"/>
    <n v="86.25"/>
    <n v="181.65"/>
    <n v="0"/>
    <n v="0"/>
    <n v="73.62"/>
    <n v="255.27"/>
    <n v="127.63500000000001"/>
    <x v="0"/>
    <x v="1"/>
    <n v="1"/>
    <s v="Competitor"/>
    <x v="9"/>
    <n v="1"/>
  </r>
  <r>
    <s v="0134-XWXCE"/>
    <x v="0"/>
    <n v="76"/>
    <x v="1"/>
    <x v="1"/>
    <x v="0"/>
    <x v="75"/>
    <n v="90403"/>
    <n v="0"/>
    <n v="44"/>
    <x v="1"/>
    <x v="0"/>
    <s v="Yes"/>
    <n v="7.72"/>
    <s v="No"/>
    <s v="Yes"/>
    <x v="2"/>
    <n v="17"/>
    <s v="No"/>
    <s v="No"/>
    <s v="Yes"/>
    <s v="Yes"/>
    <s v="Yes"/>
    <s v="Yes"/>
    <s v="Yes"/>
    <s v="Yes"/>
    <x v="0"/>
    <s v="No"/>
    <x v="1"/>
    <n v="74.849999999999994"/>
    <n v="3268.05"/>
    <n v="17.91"/>
    <n v="0"/>
    <n v="339.68"/>
    <n v="3589.82"/>
    <n v="81.586818181818188"/>
    <x v="1"/>
    <x v="0"/>
    <n v="0"/>
    <s v="Not Provided"/>
    <x v="0"/>
    <n v="1"/>
  </r>
  <r>
    <s v="0135-NMXAP"/>
    <x v="0"/>
    <n v="57"/>
    <x v="1"/>
    <x v="1"/>
    <x v="0"/>
    <x v="44"/>
    <n v="95240"/>
    <n v="0"/>
    <n v="12"/>
    <x v="1"/>
    <x v="2"/>
    <s v="Yes"/>
    <n v="14.38"/>
    <s v="Yes"/>
    <s v="Yes"/>
    <x v="1"/>
    <n v="6"/>
    <s v="No"/>
    <s v="Yes"/>
    <s v="No"/>
    <s v="No"/>
    <s v="Yes"/>
    <s v="No"/>
    <s v="No"/>
    <s v="Yes"/>
    <x v="1"/>
    <s v="Yes"/>
    <x v="1"/>
    <n v="89.75"/>
    <n v="1052.4000000000001"/>
    <n v="0"/>
    <n v="0"/>
    <n v="172.56"/>
    <n v="1224.96"/>
    <n v="102.08"/>
    <x v="0"/>
    <x v="1"/>
    <n v="1"/>
    <s v="Attitude"/>
    <x v="8"/>
    <n v="1"/>
  </r>
  <r>
    <s v="0136-IFMYD"/>
    <x v="1"/>
    <n v="71"/>
    <x v="1"/>
    <x v="0"/>
    <x v="0"/>
    <x v="31"/>
    <n v="90001"/>
    <n v="1"/>
    <n v="69"/>
    <x v="2"/>
    <x v="0"/>
    <s v="Yes"/>
    <n v="18.41"/>
    <s v="Yes"/>
    <s v="Yes"/>
    <x v="1"/>
    <n v="17"/>
    <s v="No"/>
    <s v="Yes"/>
    <s v="Yes"/>
    <s v="Yes"/>
    <s v="Yes"/>
    <s v="Yes"/>
    <s v="No"/>
    <s v="Yes"/>
    <x v="2"/>
    <s v="Yes"/>
    <x v="1"/>
    <n v="109.95"/>
    <n v="7634.25"/>
    <n v="0"/>
    <n v="0"/>
    <n v="1270.29"/>
    <n v="8904.5400000000009"/>
    <n v="129.05130434782609"/>
    <x v="0"/>
    <x v="0"/>
    <n v="0"/>
    <s v="Not Provided"/>
    <x v="0"/>
    <n v="1"/>
  </r>
  <r>
    <s v="0137-OCGAB"/>
    <x v="0"/>
    <n v="25"/>
    <x v="0"/>
    <x v="1"/>
    <x v="0"/>
    <x v="76"/>
    <n v="94533"/>
    <n v="0"/>
    <n v="1"/>
    <x v="0"/>
    <x v="1"/>
    <s v="Yes"/>
    <n v="1.23"/>
    <s v="Yes"/>
    <s v="Yes"/>
    <x v="1"/>
    <n v="69"/>
    <s v="No"/>
    <s v="Yes"/>
    <s v="No"/>
    <s v="No"/>
    <s v="No"/>
    <s v="No"/>
    <s v="No"/>
    <s v="Yes"/>
    <x v="1"/>
    <s v="Yes"/>
    <x v="2"/>
    <n v="80.2"/>
    <n v="80.2"/>
    <n v="0"/>
    <n v="0"/>
    <n v="1.23"/>
    <n v="81.430000000000007"/>
    <n v="81.430000000000007"/>
    <x v="1"/>
    <x v="1"/>
    <n v="1"/>
    <s v="Price"/>
    <x v="11"/>
    <n v="1"/>
  </r>
  <r>
    <s v="0137-UDEUO"/>
    <x v="0"/>
    <n v="24"/>
    <x v="2"/>
    <x v="1"/>
    <x v="0"/>
    <x v="35"/>
    <n v="95204"/>
    <n v="0"/>
    <n v="3"/>
    <x v="0"/>
    <x v="1"/>
    <s v="Yes"/>
    <n v="25.75"/>
    <s v="No"/>
    <s v="No"/>
    <x v="3"/>
    <n v="0"/>
    <s v="No"/>
    <s v="No"/>
    <s v="No"/>
    <s v="No"/>
    <s v="No"/>
    <s v="No"/>
    <s v="No"/>
    <s v="No"/>
    <x v="1"/>
    <s v="No"/>
    <x v="0"/>
    <n v="19.850000000000001"/>
    <n v="63.75"/>
    <n v="0"/>
    <n v="0"/>
    <n v="77.25"/>
    <n v="141"/>
    <n v="47"/>
    <x v="2"/>
    <x v="1"/>
    <n v="1"/>
    <s v="Price"/>
    <x v="6"/>
    <n v="1"/>
  </r>
  <r>
    <s v="0139-IVFJG"/>
    <x v="0"/>
    <n v="19"/>
    <x v="2"/>
    <x v="0"/>
    <x v="0"/>
    <x v="77"/>
    <n v="92592"/>
    <n v="10"/>
    <n v="2"/>
    <x v="0"/>
    <x v="0"/>
    <s v="Yes"/>
    <n v="4.6500000000000004"/>
    <s v="No"/>
    <s v="Yes"/>
    <x v="1"/>
    <n v="53"/>
    <s v="Yes"/>
    <s v="Yes"/>
    <s v="No"/>
    <s v="No"/>
    <s v="Yes"/>
    <s v="No"/>
    <s v="No"/>
    <s v="Yes"/>
    <x v="1"/>
    <s v="No"/>
    <x v="1"/>
    <n v="90.35"/>
    <n v="190.5"/>
    <n v="0"/>
    <n v="0"/>
    <n v="9.3000000000000007"/>
    <n v="199.8"/>
    <n v="99.9"/>
    <x v="1"/>
    <x v="2"/>
    <n v="0"/>
    <s v="Not Provided"/>
    <x v="0"/>
    <n v="1"/>
  </r>
  <r>
    <s v="0141-YEAYS"/>
    <x v="0"/>
    <n v="77"/>
    <x v="1"/>
    <x v="1"/>
    <x v="0"/>
    <x v="78"/>
    <n v="92028"/>
    <n v="0"/>
    <n v="27"/>
    <x v="1"/>
    <x v="0"/>
    <s v="Yes"/>
    <n v="2.97"/>
    <s v="Yes"/>
    <s v="Yes"/>
    <x v="1"/>
    <n v="4"/>
    <s v="No"/>
    <s v="Yes"/>
    <s v="Yes"/>
    <s v="No"/>
    <s v="No"/>
    <s v="No"/>
    <s v="No"/>
    <s v="Yes"/>
    <x v="2"/>
    <s v="Yes"/>
    <x v="1"/>
    <n v="86.45"/>
    <n v="2401.0500000000002"/>
    <n v="0"/>
    <n v="0"/>
    <n v="80.19"/>
    <n v="2481.2399999999998"/>
    <n v="91.897777777777776"/>
    <x v="1"/>
    <x v="0"/>
    <n v="0"/>
    <s v="Not Provided"/>
    <x v="0"/>
    <n v="1"/>
  </r>
  <r>
    <s v="0142-GVYSN"/>
    <x v="1"/>
    <n v="57"/>
    <x v="1"/>
    <x v="1"/>
    <x v="0"/>
    <x v="79"/>
    <n v="93554"/>
    <n v="0"/>
    <n v="26"/>
    <x v="1"/>
    <x v="5"/>
    <s v="Yes"/>
    <n v="13.34"/>
    <s v="No"/>
    <s v="No"/>
    <x v="3"/>
    <n v="0"/>
    <s v="No"/>
    <s v="No"/>
    <s v="No"/>
    <s v="No"/>
    <s v="No"/>
    <s v="No"/>
    <s v="No"/>
    <s v="No"/>
    <x v="1"/>
    <s v="Yes"/>
    <x v="1"/>
    <n v="20.3"/>
    <n v="511.25"/>
    <n v="0"/>
    <n v="0"/>
    <n v="346.84"/>
    <n v="858.09"/>
    <n v="33.003461538461536"/>
    <x v="2"/>
    <x v="0"/>
    <n v="0"/>
    <s v="Not Provided"/>
    <x v="0"/>
    <n v="1"/>
  </r>
  <r>
    <s v="0147-ESWWR"/>
    <x v="0"/>
    <n v="73"/>
    <x v="1"/>
    <x v="0"/>
    <x v="0"/>
    <x v="80"/>
    <n v="93422"/>
    <n v="9"/>
    <n v="39"/>
    <x v="1"/>
    <x v="0"/>
    <s v="Yes"/>
    <n v="20.149999999999999"/>
    <s v="Yes"/>
    <s v="Yes"/>
    <x v="1"/>
    <n v="21"/>
    <s v="No"/>
    <s v="No"/>
    <s v="No"/>
    <s v="Yes"/>
    <s v="Yes"/>
    <s v="Yes"/>
    <s v="Yes"/>
    <s v="Yes"/>
    <x v="1"/>
    <s v="Yes"/>
    <x v="1"/>
    <n v="101.25"/>
    <n v="3949.15"/>
    <n v="0"/>
    <n v="0"/>
    <n v="785.85"/>
    <n v="4735"/>
    <n v="121.41025641025641"/>
    <x v="0"/>
    <x v="0"/>
    <n v="0"/>
    <s v="Not Provided"/>
    <x v="0"/>
    <n v="1"/>
  </r>
  <r>
    <s v="0148-DCDOS"/>
    <x v="1"/>
    <n v="41"/>
    <x v="0"/>
    <x v="1"/>
    <x v="0"/>
    <x v="81"/>
    <n v="95365"/>
    <n v="0"/>
    <n v="25"/>
    <x v="1"/>
    <x v="0"/>
    <s v="Yes"/>
    <n v="34.880000000000003"/>
    <s v="Yes"/>
    <s v="Yes"/>
    <x v="1"/>
    <n v="8"/>
    <s v="No"/>
    <s v="No"/>
    <s v="No"/>
    <s v="No"/>
    <s v="Yes"/>
    <s v="Yes"/>
    <s v="Yes"/>
    <s v="Yes"/>
    <x v="1"/>
    <s v="Yes"/>
    <x v="1"/>
    <n v="94.7"/>
    <n v="2362.1"/>
    <n v="0"/>
    <n v="0"/>
    <n v="872"/>
    <n v="3234.1"/>
    <n v="129.364"/>
    <x v="0"/>
    <x v="1"/>
    <n v="1"/>
    <s v="Competitor"/>
    <x v="1"/>
    <n v="1"/>
  </r>
  <r>
    <s v="0151-ONTOV"/>
    <x v="0"/>
    <n v="43"/>
    <x v="0"/>
    <x v="1"/>
    <x v="0"/>
    <x v="82"/>
    <n v="93021"/>
    <n v="0"/>
    <n v="1"/>
    <x v="0"/>
    <x v="1"/>
    <s v="Yes"/>
    <n v="39.81"/>
    <s v="No"/>
    <s v="Yes"/>
    <x v="1"/>
    <n v="23"/>
    <s v="No"/>
    <s v="No"/>
    <s v="No"/>
    <s v="No"/>
    <s v="No"/>
    <s v="No"/>
    <s v="No"/>
    <s v="Yes"/>
    <x v="1"/>
    <s v="No"/>
    <x v="2"/>
    <n v="70.900000000000006"/>
    <n v="70.900000000000006"/>
    <n v="0"/>
    <n v="0"/>
    <n v="39.81"/>
    <n v="110.71"/>
    <n v="110.71"/>
    <x v="0"/>
    <x v="1"/>
    <n v="1"/>
    <s v="Competitor"/>
    <x v="1"/>
    <n v="1"/>
  </r>
  <r>
    <s v="0156-FVPTA"/>
    <x v="1"/>
    <n v="48"/>
    <x v="0"/>
    <x v="0"/>
    <x v="0"/>
    <x v="83"/>
    <n v="93463"/>
    <n v="1"/>
    <n v="22"/>
    <x v="1"/>
    <x v="2"/>
    <s v="Yes"/>
    <n v="27.24"/>
    <s v="No"/>
    <s v="Yes"/>
    <x v="2"/>
    <n v="21"/>
    <s v="Yes"/>
    <s v="No"/>
    <s v="No"/>
    <s v="Yes"/>
    <s v="No"/>
    <s v="No"/>
    <s v="No"/>
    <s v="Yes"/>
    <x v="1"/>
    <s v="Yes"/>
    <x v="1"/>
    <n v="54.2"/>
    <n v="1152.7"/>
    <n v="0"/>
    <n v="0"/>
    <n v="599.28"/>
    <n v="1751.98"/>
    <n v="79.63545454545455"/>
    <x v="1"/>
    <x v="1"/>
    <n v="1"/>
    <s v="Attitude"/>
    <x v="7"/>
    <n v="1"/>
  </r>
  <r>
    <s v="0164-APGRB"/>
    <x v="0"/>
    <n v="56"/>
    <x v="1"/>
    <x v="1"/>
    <x v="0"/>
    <x v="46"/>
    <n v="94515"/>
    <n v="0"/>
    <n v="72"/>
    <x v="2"/>
    <x v="3"/>
    <s v="Yes"/>
    <n v="48.37"/>
    <s v="Yes"/>
    <s v="Yes"/>
    <x v="1"/>
    <n v="5"/>
    <s v="Yes"/>
    <s v="Yes"/>
    <s v="Yes"/>
    <s v="Yes"/>
    <s v="Yes"/>
    <s v="Yes"/>
    <s v="Yes"/>
    <s v="Yes"/>
    <x v="2"/>
    <s v="Yes"/>
    <x v="1"/>
    <n v="114.9"/>
    <n v="8496.7000000000007"/>
    <n v="0"/>
    <n v="0"/>
    <n v="3482.64"/>
    <n v="11979.34"/>
    <n v="166.37972222222223"/>
    <x v="3"/>
    <x v="0"/>
    <n v="0"/>
    <s v="Not Provided"/>
    <x v="0"/>
    <n v="1"/>
  </r>
  <r>
    <s v="0164-XAIRP"/>
    <x v="0"/>
    <n v="51"/>
    <x v="1"/>
    <x v="1"/>
    <x v="0"/>
    <x v="84"/>
    <n v="90638"/>
    <n v="0"/>
    <n v="24"/>
    <x v="1"/>
    <x v="0"/>
    <s v="Yes"/>
    <n v="10.64"/>
    <s v="No"/>
    <s v="No"/>
    <x v="3"/>
    <n v="0"/>
    <s v="No"/>
    <s v="No"/>
    <s v="No"/>
    <s v="No"/>
    <s v="No"/>
    <s v="No"/>
    <s v="No"/>
    <s v="No"/>
    <x v="2"/>
    <s v="Yes"/>
    <x v="1"/>
    <n v="19.55"/>
    <n v="470.2"/>
    <n v="0"/>
    <n v="0"/>
    <n v="255.36"/>
    <n v="725.56"/>
    <n v="30.231666666666666"/>
    <x v="2"/>
    <x v="0"/>
    <n v="0"/>
    <s v="Not Provided"/>
    <x v="0"/>
    <n v="1"/>
  </r>
  <r>
    <s v="0168-XZKBB"/>
    <x v="0"/>
    <n v="34"/>
    <x v="0"/>
    <x v="0"/>
    <x v="0"/>
    <x v="85"/>
    <n v="93516"/>
    <n v="8"/>
    <n v="19"/>
    <x v="1"/>
    <x v="0"/>
    <s v="Yes"/>
    <n v="7.84"/>
    <s v="Yes"/>
    <s v="Yes"/>
    <x v="1"/>
    <n v="16"/>
    <s v="No"/>
    <s v="No"/>
    <s v="No"/>
    <s v="No"/>
    <s v="Yes"/>
    <s v="No"/>
    <s v="No"/>
    <s v="Yes"/>
    <x v="1"/>
    <s v="Yes"/>
    <x v="1"/>
    <n v="86.85"/>
    <n v="1564.4"/>
    <n v="0"/>
    <n v="0"/>
    <n v="148.96"/>
    <n v="1713.36"/>
    <n v="90.176842105263148"/>
    <x v="1"/>
    <x v="0"/>
    <n v="0"/>
    <s v="Not Provided"/>
    <x v="0"/>
    <n v="1"/>
  </r>
  <r>
    <s v="0174-QRVVY"/>
    <x v="1"/>
    <n v="21"/>
    <x v="2"/>
    <x v="0"/>
    <x v="3"/>
    <x v="17"/>
    <n v="92078"/>
    <n v="2"/>
    <n v="71"/>
    <x v="2"/>
    <x v="0"/>
    <s v="Yes"/>
    <n v="9.1999999999999993"/>
    <s v="Yes"/>
    <s v="No"/>
    <x v="3"/>
    <n v="0"/>
    <s v="No"/>
    <s v="No"/>
    <s v="No"/>
    <s v="No"/>
    <s v="No"/>
    <s v="No"/>
    <s v="No"/>
    <s v="No"/>
    <x v="2"/>
    <s v="No"/>
    <x v="0"/>
    <n v="25.35"/>
    <n v="1847.55"/>
    <n v="0"/>
    <n v="0"/>
    <n v="653.20000000000005"/>
    <n v="2500.75"/>
    <n v="35.221830985915496"/>
    <x v="2"/>
    <x v="0"/>
    <n v="0"/>
    <s v="Not Provided"/>
    <x v="0"/>
    <n v="1"/>
  </r>
  <r>
    <s v="0177-PXBAT"/>
    <x v="1"/>
    <n v="78"/>
    <x v="1"/>
    <x v="0"/>
    <x v="0"/>
    <x v="86"/>
    <n v="92239"/>
    <n v="7"/>
    <n v="33"/>
    <x v="1"/>
    <x v="0"/>
    <s v="Yes"/>
    <n v="25.15"/>
    <s v="Yes"/>
    <s v="Yes"/>
    <x v="1"/>
    <n v="20"/>
    <s v="Yes"/>
    <s v="No"/>
    <s v="Yes"/>
    <s v="Yes"/>
    <s v="Yes"/>
    <s v="Yes"/>
    <s v="No"/>
    <s v="Yes"/>
    <x v="0"/>
    <s v="Yes"/>
    <x v="1"/>
    <n v="109.9"/>
    <n v="3694.7"/>
    <n v="0"/>
    <n v="0"/>
    <n v="829.95"/>
    <n v="4524.6499999999996"/>
    <n v="137.11060606060605"/>
    <x v="0"/>
    <x v="0"/>
    <n v="0"/>
    <s v="Not Provided"/>
    <x v="0"/>
    <n v="1"/>
  </r>
  <r>
    <s v="0178-CIIKR"/>
    <x v="0"/>
    <n v="60"/>
    <x v="1"/>
    <x v="1"/>
    <x v="0"/>
    <x v="87"/>
    <n v="95313"/>
    <n v="0"/>
    <n v="3"/>
    <x v="0"/>
    <x v="0"/>
    <s v="Yes"/>
    <n v="2.69"/>
    <s v="No"/>
    <s v="No"/>
    <x v="3"/>
    <n v="0"/>
    <s v="No"/>
    <s v="No"/>
    <s v="No"/>
    <s v="No"/>
    <s v="No"/>
    <s v="No"/>
    <s v="No"/>
    <s v="No"/>
    <x v="1"/>
    <s v="No"/>
    <x v="0"/>
    <n v="19.95"/>
    <n v="58"/>
    <n v="0"/>
    <n v="0"/>
    <n v="8.07"/>
    <n v="66.069999999999993"/>
    <n v="22.02333333333333"/>
    <x v="2"/>
    <x v="2"/>
    <n v="0"/>
    <s v="Not Provided"/>
    <x v="0"/>
    <n v="1"/>
  </r>
  <r>
    <s v="0178-SZBHO"/>
    <x v="1"/>
    <n v="54"/>
    <x v="1"/>
    <x v="0"/>
    <x v="2"/>
    <x v="88"/>
    <n v="95379"/>
    <n v="7"/>
    <n v="47"/>
    <x v="1"/>
    <x v="0"/>
    <s v="Yes"/>
    <n v="1.0900000000000001"/>
    <s v="Yes"/>
    <s v="Yes"/>
    <x v="1"/>
    <n v="13"/>
    <s v="No"/>
    <s v="Yes"/>
    <s v="No"/>
    <s v="No"/>
    <s v="Yes"/>
    <s v="No"/>
    <s v="No"/>
    <s v="Yes"/>
    <x v="1"/>
    <s v="No"/>
    <x v="1"/>
    <n v="87.2"/>
    <n v="4017.45"/>
    <n v="0"/>
    <n v="0"/>
    <n v="51.23"/>
    <n v="4068.68"/>
    <n v="86.567659574468081"/>
    <x v="1"/>
    <x v="0"/>
    <n v="0"/>
    <s v="Not Provided"/>
    <x v="0"/>
    <n v="1"/>
  </r>
  <r>
    <s v="0181-RITDD"/>
    <x v="1"/>
    <n v="42"/>
    <x v="0"/>
    <x v="0"/>
    <x v="1"/>
    <x v="38"/>
    <n v="92120"/>
    <n v="2"/>
    <n v="62"/>
    <x v="2"/>
    <x v="0"/>
    <s v="Yes"/>
    <n v="1.76"/>
    <s v="No"/>
    <s v="Yes"/>
    <x v="1"/>
    <n v="20"/>
    <s v="Yes"/>
    <s v="Yes"/>
    <s v="Yes"/>
    <s v="Yes"/>
    <s v="Yes"/>
    <s v="Yes"/>
    <s v="Yes"/>
    <s v="Yes"/>
    <x v="2"/>
    <s v="No"/>
    <x v="0"/>
    <n v="108.15"/>
    <n v="6825.65"/>
    <n v="0"/>
    <n v="0"/>
    <n v="109.12"/>
    <n v="6934.77"/>
    <n v="111.85112903225807"/>
    <x v="0"/>
    <x v="0"/>
    <n v="0"/>
    <s v="Not Provided"/>
    <x v="0"/>
    <n v="1"/>
  </r>
  <r>
    <s v="0186-CAERR"/>
    <x v="1"/>
    <n v="22"/>
    <x v="2"/>
    <x v="1"/>
    <x v="0"/>
    <x v="89"/>
    <n v="95603"/>
    <n v="0"/>
    <n v="71"/>
    <x v="2"/>
    <x v="0"/>
    <s v="Yes"/>
    <n v="2.88"/>
    <s v="Yes"/>
    <s v="Yes"/>
    <x v="1"/>
    <n v="48"/>
    <s v="Yes"/>
    <s v="Yes"/>
    <s v="Yes"/>
    <s v="Yes"/>
    <s v="Yes"/>
    <s v="Yes"/>
    <s v="Yes"/>
    <s v="Yes"/>
    <x v="0"/>
    <s v="Yes"/>
    <x v="1"/>
    <n v="116.3"/>
    <n v="8309.5499999999993"/>
    <n v="0"/>
    <n v="0"/>
    <n v="204.48"/>
    <n v="8514.0300000000007"/>
    <n v="119.91591549295775"/>
    <x v="0"/>
    <x v="0"/>
    <n v="0"/>
    <s v="Not Provided"/>
    <x v="0"/>
    <n v="1"/>
  </r>
  <r>
    <s v="0187-QSXOE"/>
    <x v="1"/>
    <n v="71"/>
    <x v="1"/>
    <x v="0"/>
    <x v="0"/>
    <x v="64"/>
    <n v="93725"/>
    <n v="8"/>
    <n v="7"/>
    <x v="0"/>
    <x v="0"/>
    <s v="Yes"/>
    <n v="41.97"/>
    <s v="No"/>
    <s v="Yes"/>
    <x v="1"/>
    <n v="11"/>
    <s v="No"/>
    <s v="No"/>
    <s v="No"/>
    <s v="No"/>
    <s v="Yes"/>
    <s v="Yes"/>
    <s v="Yes"/>
    <s v="Yes"/>
    <x v="2"/>
    <s v="Yes"/>
    <x v="1"/>
    <n v="89"/>
    <n v="605.45000000000005"/>
    <n v="0"/>
    <n v="0"/>
    <n v="293.79000000000002"/>
    <n v="899.24"/>
    <n v="128.46285714285713"/>
    <x v="0"/>
    <x v="0"/>
    <n v="0"/>
    <s v="Not Provided"/>
    <x v="0"/>
    <n v="1"/>
  </r>
  <r>
    <s v="0187-WZNAB"/>
    <x v="0"/>
    <n v="56"/>
    <x v="1"/>
    <x v="0"/>
    <x v="3"/>
    <x v="90"/>
    <n v="93616"/>
    <n v="6"/>
    <n v="27"/>
    <x v="1"/>
    <x v="5"/>
    <s v="Yes"/>
    <n v="46.66"/>
    <s v="No"/>
    <s v="Yes"/>
    <x v="1"/>
    <n v="28"/>
    <s v="Yes"/>
    <s v="No"/>
    <s v="No"/>
    <s v="No"/>
    <s v="No"/>
    <s v="No"/>
    <s v="No"/>
    <s v="Yes"/>
    <x v="1"/>
    <s v="No"/>
    <x v="0"/>
    <n v="74.400000000000006"/>
    <n v="1972.35"/>
    <n v="0"/>
    <n v="0"/>
    <n v="1259.82"/>
    <n v="3232.17"/>
    <n v="119.71000000000001"/>
    <x v="0"/>
    <x v="0"/>
    <n v="0"/>
    <s v="Not Provided"/>
    <x v="0"/>
    <n v="1"/>
  </r>
  <r>
    <s v="0188-GWFLE"/>
    <x v="1"/>
    <n v="33"/>
    <x v="0"/>
    <x v="1"/>
    <x v="0"/>
    <x v="91"/>
    <n v="94065"/>
    <n v="0"/>
    <n v="2"/>
    <x v="0"/>
    <x v="0"/>
    <s v="Yes"/>
    <n v="1.81"/>
    <s v="No"/>
    <s v="No"/>
    <x v="3"/>
    <n v="0"/>
    <s v="No"/>
    <s v="No"/>
    <s v="No"/>
    <s v="No"/>
    <s v="No"/>
    <s v="No"/>
    <s v="No"/>
    <s v="No"/>
    <x v="1"/>
    <s v="No"/>
    <x v="0"/>
    <n v="20.05"/>
    <n v="33.700000000000003"/>
    <n v="0"/>
    <n v="0"/>
    <n v="3.62"/>
    <n v="37.32"/>
    <n v="18.66"/>
    <x v="2"/>
    <x v="2"/>
    <n v="0"/>
    <s v="Not Provided"/>
    <x v="0"/>
    <n v="1"/>
  </r>
  <r>
    <s v="0191-EQUUH"/>
    <x v="0"/>
    <n v="32"/>
    <x v="0"/>
    <x v="1"/>
    <x v="1"/>
    <x v="92"/>
    <n v="92285"/>
    <n v="0"/>
    <n v="25"/>
    <x v="1"/>
    <x v="5"/>
    <s v="No"/>
    <n v="25.420517214274568"/>
    <s v="No"/>
    <s v="Yes"/>
    <x v="0"/>
    <n v="75"/>
    <s v="Yes"/>
    <s v="No"/>
    <s v="No"/>
    <s v="Yes"/>
    <s v="No"/>
    <s v="No"/>
    <s v="No"/>
    <s v="Yes"/>
    <x v="2"/>
    <s v="No"/>
    <x v="1"/>
    <n v="35.049999999999997"/>
    <n v="844.45"/>
    <n v="0"/>
    <n v="0"/>
    <n v="0"/>
    <n v="844.45"/>
    <n v="33.777999999999999"/>
    <x v="2"/>
    <x v="0"/>
    <n v="0"/>
    <s v="Not Provided"/>
    <x v="0"/>
    <n v="1"/>
  </r>
  <r>
    <s v="0191-ZHSKZ"/>
    <x v="1"/>
    <n v="80"/>
    <x v="1"/>
    <x v="1"/>
    <x v="0"/>
    <x v="93"/>
    <n v="90250"/>
    <n v="0"/>
    <n v="30"/>
    <x v="1"/>
    <x v="0"/>
    <s v="Yes"/>
    <n v="38.61"/>
    <s v="No"/>
    <s v="Yes"/>
    <x v="2"/>
    <n v="5"/>
    <s v="Yes"/>
    <s v="Yes"/>
    <s v="No"/>
    <s v="No"/>
    <s v="Yes"/>
    <s v="Yes"/>
    <s v="No"/>
    <s v="Yes"/>
    <x v="0"/>
    <s v="Yes"/>
    <x v="1"/>
    <n v="74.75"/>
    <n v="2111.3000000000002"/>
    <n v="0"/>
    <n v="0"/>
    <n v="1158.3"/>
    <n v="3269.6"/>
    <n v="108.98666666666666"/>
    <x v="0"/>
    <x v="0"/>
    <n v="0"/>
    <s v="Not Provided"/>
    <x v="0"/>
    <n v="1"/>
  </r>
  <r>
    <s v="0193-ESZXP"/>
    <x v="0"/>
    <n v="73"/>
    <x v="1"/>
    <x v="0"/>
    <x v="0"/>
    <x v="94"/>
    <n v="93445"/>
    <n v="1"/>
    <n v="58"/>
    <x v="2"/>
    <x v="0"/>
    <s v="Yes"/>
    <n v="16.940000000000001"/>
    <s v="No"/>
    <s v="Yes"/>
    <x v="1"/>
    <n v="19"/>
    <s v="Yes"/>
    <s v="Yes"/>
    <s v="No"/>
    <s v="Yes"/>
    <s v="Yes"/>
    <s v="Yes"/>
    <s v="Yes"/>
    <s v="Yes"/>
    <x v="0"/>
    <s v="Yes"/>
    <x v="0"/>
    <n v="105.5"/>
    <n v="6205.5"/>
    <n v="0"/>
    <n v="0"/>
    <n v="982.52"/>
    <n v="7188.02"/>
    <n v="123.93137931034484"/>
    <x v="0"/>
    <x v="1"/>
    <n v="1"/>
    <s v="Attitude"/>
    <x v="8"/>
    <n v="1"/>
  </r>
  <r>
    <s v="0195-IESCP"/>
    <x v="1"/>
    <n v="26"/>
    <x v="0"/>
    <x v="0"/>
    <x v="0"/>
    <x v="95"/>
    <n v="93202"/>
    <n v="1"/>
    <n v="10"/>
    <x v="0"/>
    <x v="2"/>
    <s v="Yes"/>
    <n v="2.02"/>
    <s v="Yes"/>
    <s v="Yes"/>
    <x v="1"/>
    <n v="82"/>
    <s v="No"/>
    <s v="No"/>
    <s v="No"/>
    <s v="No"/>
    <s v="No"/>
    <s v="Yes"/>
    <s v="Yes"/>
    <s v="No"/>
    <x v="1"/>
    <s v="Yes"/>
    <x v="1"/>
    <n v="85.25"/>
    <n v="855.3"/>
    <n v="0"/>
    <n v="100"/>
    <n v="20.2"/>
    <n v="975.5"/>
    <n v="97.55"/>
    <x v="1"/>
    <x v="1"/>
    <n v="1"/>
    <s v="Competitor"/>
    <x v="10"/>
    <n v="1"/>
  </r>
  <r>
    <s v="0196-JTUQI"/>
    <x v="0"/>
    <n v="59"/>
    <x v="1"/>
    <x v="1"/>
    <x v="0"/>
    <x v="96"/>
    <n v="95612"/>
    <n v="0"/>
    <n v="9"/>
    <x v="0"/>
    <x v="0"/>
    <s v="Yes"/>
    <n v="9.27"/>
    <s v="Yes"/>
    <s v="Yes"/>
    <x v="1"/>
    <n v="28"/>
    <s v="No"/>
    <s v="No"/>
    <s v="No"/>
    <s v="No"/>
    <s v="No"/>
    <s v="No"/>
    <s v="No"/>
    <s v="Yes"/>
    <x v="1"/>
    <s v="Yes"/>
    <x v="0"/>
    <n v="75.2"/>
    <n v="633.85"/>
    <n v="0"/>
    <n v="0"/>
    <n v="83.43"/>
    <n v="717.28"/>
    <n v="79.697777777777773"/>
    <x v="1"/>
    <x v="0"/>
    <n v="0"/>
    <s v="Not Provided"/>
    <x v="0"/>
    <n v="1"/>
  </r>
  <r>
    <s v="0196-VULGZ"/>
    <x v="0"/>
    <n v="78"/>
    <x v="1"/>
    <x v="0"/>
    <x v="0"/>
    <x v="97"/>
    <n v="92620"/>
    <n v="1"/>
    <n v="6"/>
    <x v="0"/>
    <x v="0"/>
    <s v="Yes"/>
    <n v="28.71"/>
    <s v="Yes"/>
    <s v="Yes"/>
    <x v="1"/>
    <n v="17"/>
    <s v="No"/>
    <s v="No"/>
    <s v="No"/>
    <s v="No"/>
    <s v="No"/>
    <s v="Yes"/>
    <s v="No"/>
    <s v="Yes"/>
    <x v="1"/>
    <s v="Yes"/>
    <x v="1"/>
    <n v="84.35"/>
    <n v="474.9"/>
    <n v="0"/>
    <n v="0"/>
    <n v="172.26"/>
    <n v="647.16"/>
    <n v="107.86"/>
    <x v="0"/>
    <x v="1"/>
    <n v="1"/>
    <s v="Other"/>
    <x v="12"/>
    <n v="1"/>
  </r>
  <r>
    <s v="0197-PNKNK"/>
    <x v="0"/>
    <n v="47"/>
    <x v="0"/>
    <x v="0"/>
    <x v="2"/>
    <x v="98"/>
    <n v="95066"/>
    <n v="7"/>
    <n v="69"/>
    <x v="2"/>
    <x v="0"/>
    <s v="Yes"/>
    <n v="38.92"/>
    <s v="Yes"/>
    <s v="Yes"/>
    <x v="1"/>
    <n v="16"/>
    <s v="Yes"/>
    <s v="No"/>
    <s v="Yes"/>
    <s v="No"/>
    <s v="No"/>
    <s v="No"/>
    <s v="No"/>
    <s v="No"/>
    <x v="0"/>
    <s v="No"/>
    <x v="1"/>
    <n v="84.45"/>
    <n v="5848.6"/>
    <n v="0"/>
    <n v="40"/>
    <n v="2685.48"/>
    <n v="8574.08"/>
    <n v="124.26202898550724"/>
    <x v="0"/>
    <x v="0"/>
    <n v="0"/>
    <s v="Not Provided"/>
    <x v="0"/>
    <n v="1"/>
  </r>
  <r>
    <s v="0201-MIBOL"/>
    <x v="0"/>
    <n v="68"/>
    <x v="1"/>
    <x v="1"/>
    <x v="0"/>
    <x v="99"/>
    <n v="95368"/>
    <n v="0"/>
    <n v="66"/>
    <x v="2"/>
    <x v="0"/>
    <s v="Yes"/>
    <n v="10.45"/>
    <s v="Yes"/>
    <s v="Yes"/>
    <x v="1"/>
    <n v="20"/>
    <s v="Yes"/>
    <s v="No"/>
    <s v="No"/>
    <s v="No"/>
    <s v="Yes"/>
    <s v="Yes"/>
    <s v="Yes"/>
    <s v="Yes"/>
    <x v="2"/>
    <s v="Yes"/>
    <x v="1"/>
    <n v="102.4"/>
    <n v="6471.85"/>
    <n v="0"/>
    <n v="0"/>
    <n v="689.7"/>
    <n v="7161.55"/>
    <n v="108.50833333333334"/>
    <x v="0"/>
    <x v="0"/>
    <n v="0"/>
    <s v="Not Provided"/>
    <x v="0"/>
    <n v="1"/>
  </r>
  <r>
    <s v="0201-OAMXR"/>
    <x v="0"/>
    <n v="30"/>
    <x v="0"/>
    <x v="1"/>
    <x v="0"/>
    <x v="100"/>
    <n v="95519"/>
    <n v="0"/>
    <n v="70"/>
    <x v="2"/>
    <x v="3"/>
    <s v="Yes"/>
    <n v="10.210000000000001"/>
    <s v="Yes"/>
    <s v="Yes"/>
    <x v="1"/>
    <n v="52"/>
    <s v="Yes"/>
    <s v="Yes"/>
    <s v="Yes"/>
    <s v="Yes"/>
    <s v="Yes"/>
    <s v="Yes"/>
    <s v="Yes"/>
    <s v="Yes"/>
    <x v="0"/>
    <s v="No"/>
    <x v="0"/>
    <n v="115.55"/>
    <n v="8127.6"/>
    <n v="0"/>
    <n v="0"/>
    <n v="714.7"/>
    <n v="8842.2999999999993"/>
    <n v="126.31857142857142"/>
    <x v="0"/>
    <x v="1"/>
    <n v="1"/>
    <s v="Dissatisfaction"/>
    <x v="3"/>
    <n v="1"/>
  </r>
  <r>
    <s v="0203-HHYIJ"/>
    <x v="1"/>
    <n v="62"/>
    <x v="1"/>
    <x v="1"/>
    <x v="0"/>
    <x v="101"/>
    <n v="94027"/>
    <n v="0"/>
    <n v="25"/>
    <x v="1"/>
    <x v="5"/>
    <s v="Yes"/>
    <n v="5.57"/>
    <s v="Yes"/>
    <s v="No"/>
    <x v="3"/>
    <n v="0"/>
    <s v="No"/>
    <s v="No"/>
    <s v="No"/>
    <s v="No"/>
    <s v="No"/>
    <s v="No"/>
    <s v="No"/>
    <s v="No"/>
    <x v="0"/>
    <s v="No"/>
    <x v="1"/>
    <n v="25.3"/>
    <n v="676.35"/>
    <n v="0"/>
    <n v="0"/>
    <n v="139.25"/>
    <n v="815.6"/>
    <n v="32.624000000000002"/>
    <x v="2"/>
    <x v="1"/>
    <n v="1"/>
    <s v="Price"/>
    <x v="6"/>
    <n v="1"/>
  </r>
  <r>
    <s v="0206-OYVOC"/>
    <x v="0"/>
    <n v="52"/>
    <x v="1"/>
    <x v="0"/>
    <x v="3"/>
    <x v="102"/>
    <n v="92649"/>
    <n v="1"/>
    <n v="46"/>
    <x v="1"/>
    <x v="4"/>
    <s v="Yes"/>
    <n v="24.33"/>
    <s v="No"/>
    <s v="No"/>
    <x v="3"/>
    <n v="0"/>
    <s v="No"/>
    <s v="No"/>
    <s v="No"/>
    <s v="No"/>
    <s v="No"/>
    <s v="No"/>
    <s v="No"/>
    <s v="No"/>
    <x v="2"/>
    <s v="Yes"/>
    <x v="0"/>
    <n v="19.25"/>
    <n v="864.2"/>
    <n v="0"/>
    <n v="0"/>
    <n v="1119.18"/>
    <n v="1983.38"/>
    <n v="43.116956521739134"/>
    <x v="2"/>
    <x v="0"/>
    <n v="0"/>
    <s v="Not Provided"/>
    <x v="0"/>
    <n v="1"/>
  </r>
  <r>
    <s v="0206-TBWLC"/>
    <x v="0"/>
    <n v="63"/>
    <x v="1"/>
    <x v="0"/>
    <x v="0"/>
    <x v="103"/>
    <n v="92320"/>
    <n v="7"/>
    <n v="54"/>
    <x v="2"/>
    <x v="4"/>
    <s v="Yes"/>
    <n v="11.4"/>
    <s v="Yes"/>
    <s v="Yes"/>
    <x v="1"/>
    <n v="26"/>
    <s v="Yes"/>
    <s v="Yes"/>
    <s v="Yes"/>
    <s v="Yes"/>
    <s v="Yes"/>
    <s v="Yes"/>
    <s v="Yes"/>
    <s v="Yes"/>
    <x v="0"/>
    <s v="Yes"/>
    <x v="0"/>
    <n v="114.65"/>
    <n v="6049.5"/>
    <n v="0"/>
    <n v="0"/>
    <n v="615.6"/>
    <n v="6665.1"/>
    <n v="123.42777777777779"/>
    <x v="0"/>
    <x v="0"/>
    <n v="0"/>
    <s v="Not Provided"/>
    <x v="0"/>
    <n v="1"/>
  </r>
  <r>
    <s v="0207-MDKNV"/>
    <x v="0"/>
    <n v="54"/>
    <x v="1"/>
    <x v="1"/>
    <x v="0"/>
    <x v="18"/>
    <n v="94014"/>
    <n v="0"/>
    <n v="15"/>
    <x v="1"/>
    <x v="0"/>
    <s v="Yes"/>
    <n v="22.39"/>
    <s v="No"/>
    <s v="Yes"/>
    <x v="1"/>
    <n v="7"/>
    <s v="Yes"/>
    <s v="No"/>
    <s v="Yes"/>
    <s v="Yes"/>
    <s v="Yes"/>
    <s v="Yes"/>
    <s v="Yes"/>
    <s v="Yes"/>
    <x v="1"/>
    <s v="No"/>
    <x v="1"/>
    <n v="105.1"/>
    <n v="1582.75"/>
    <n v="0"/>
    <n v="0"/>
    <n v="335.85"/>
    <n v="1918.6"/>
    <n v="127.90666666666667"/>
    <x v="0"/>
    <x v="1"/>
    <n v="1"/>
    <s v="Competitor"/>
    <x v="5"/>
    <n v="1"/>
  </r>
  <r>
    <s v="0208-BPQEJ"/>
    <x v="0"/>
    <n v="48"/>
    <x v="0"/>
    <x v="0"/>
    <x v="2"/>
    <x v="104"/>
    <n v="95461"/>
    <n v="0"/>
    <n v="12"/>
    <x v="1"/>
    <x v="2"/>
    <s v="Yes"/>
    <n v="8.25"/>
    <s v="No"/>
    <s v="No"/>
    <x v="3"/>
    <n v="0"/>
    <s v="No"/>
    <s v="No"/>
    <s v="No"/>
    <s v="No"/>
    <s v="No"/>
    <s v="No"/>
    <s v="No"/>
    <s v="No"/>
    <x v="1"/>
    <s v="No"/>
    <x v="1"/>
    <n v="19.399999999999999"/>
    <n v="198.1"/>
    <n v="0"/>
    <n v="0"/>
    <n v="99"/>
    <n v="297.10000000000002"/>
    <n v="24.758333333333336"/>
    <x v="2"/>
    <x v="0"/>
    <n v="0"/>
    <s v="Not Provided"/>
    <x v="0"/>
    <n v="1"/>
  </r>
  <r>
    <s v="0212-ISBBF"/>
    <x v="0"/>
    <n v="51"/>
    <x v="1"/>
    <x v="1"/>
    <x v="0"/>
    <x v="105"/>
    <n v="94705"/>
    <n v="0"/>
    <n v="22"/>
    <x v="1"/>
    <x v="0"/>
    <s v="No"/>
    <n v="25.420517214274568"/>
    <s v="No"/>
    <s v="Yes"/>
    <x v="0"/>
    <n v="22"/>
    <s v="No"/>
    <s v="Yes"/>
    <s v="No"/>
    <s v="No"/>
    <s v="Yes"/>
    <s v="Yes"/>
    <s v="Yes"/>
    <s v="Yes"/>
    <x v="1"/>
    <s v="Yes"/>
    <x v="1"/>
    <n v="50.35"/>
    <n v="1098.8499999999999"/>
    <n v="0"/>
    <n v="0"/>
    <n v="0"/>
    <n v="1098.8499999999999"/>
    <n v="49.947727272727271"/>
    <x v="2"/>
    <x v="0"/>
    <n v="0"/>
    <s v="Not Provided"/>
    <x v="0"/>
    <n v="1"/>
  </r>
  <r>
    <s v="0214-JHPFW"/>
    <x v="0"/>
    <n v="22"/>
    <x v="2"/>
    <x v="0"/>
    <x v="0"/>
    <x v="106"/>
    <n v="93249"/>
    <n v="9"/>
    <n v="70"/>
    <x v="2"/>
    <x v="0"/>
    <s v="No"/>
    <n v="25.420517214274568"/>
    <s v="No"/>
    <s v="Yes"/>
    <x v="0"/>
    <n v="85"/>
    <s v="No"/>
    <s v="Yes"/>
    <s v="Yes"/>
    <s v="Yes"/>
    <s v="Yes"/>
    <s v="Yes"/>
    <s v="Yes"/>
    <s v="Yes"/>
    <x v="2"/>
    <s v="No"/>
    <x v="1"/>
    <n v="57.8"/>
    <n v="4039.3"/>
    <n v="1.01"/>
    <n v="0"/>
    <n v="0"/>
    <n v="4038.29"/>
    <n v="57.689857142857143"/>
    <x v="1"/>
    <x v="0"/>
    <n v="0"/>
    <s v="Not Provided"/>
    <x v="0"/>
    <n v="1"/>
  </r>
  <r>
    <s v="0215-BQKGS"/>
    <x v="1"/>
    <n v="52"/>
    <x v="1"/>
    <x v="1"/>
    <x v="0"/>
    <x v="107"/>
    <n v="92844"/>
    <n v="0"/>
    <n v="30"/>
    <x v="1"/>
    <x v="5"/>
    <s v="Yes"/>
    <n v="24.73"/>
    <s v="No"/>
    <s v="Yes"/>
    <x v="1"/>
    <n v="20"/>
    <s v="Yes"/>
    <s v="Yes"/>
    <s v="Yes"/>
    <s v="No"/>
    <s v="No"/>
    <s v="No"/>
    <s v="No"/>
    <s v="No"/>
    <x v="1"/>
    <s v="Yes"/>
    <x v="0"/>
    <n v="84.3"/>
    <n v="2438.6"/>
    <n v="0"/>
    <n v="130"/>
    <n v="741.9"/>
    <n v="3310.5"/>
    <n v="110.35"/>
    <x v="0"/>
    <x v="0"/>
    <n v="0"/>
    <s v="Not Provided"/>
    <x v="0"/>
    <n v="1"/>
  </r>
  <r>
    <s v="0218-QNVAS"/>
    <x v="1"/>
    <n v="22"/>
    <x v="2"/>
    <x v="0"/>
    <x v="2"/>
    <x v="108"/>
    <n v="92203"/>
    <n v="1"/>
    <n v="71"/>
    <x v="2"/>
    <x v="3"/>
    <s v="Yes"/>
    <n v="28.34"/>
    <s v="Yes"/>
    <s v="Yes"/>
    <x v="1"/>
    <n v="59"/>
    <s v="No"/>
    <s v="Yes"/>
    <s v="No"/>
    <s v="No"/>
    <s v="Yes"/>
    <s v="Yes"/>
    <s v="Yes"/>
    <s v="Yes"/>
    <x v="0"/>
    <s v="No"/>
    <x v="1"/>
    <n v="100.55"/>
    <n v="7113.75"/>
    <n v="16.989999999999998"/>
    <n v="0"/>
    <n v="2012.14"/>
    <n v="9108.9"/>
    <n v="128.29436619718308"/>
    <x v="0"/>
    <x v="0"/>
    <n v="0"/>
    <s v="Not Provided"/>
    <x v="0"/>
    <n v="1"/>
  </r>
  <r>
    <s v="0219-QAERP"/>
    <x v="1"/>
    <n v="33"/>
    <x v="0"/>
    <x v="0"/>
    <x v="0"/>
    <x v="109"/>
    <n v="93033"/>
    <n v="2"/>
    <n v="30"/>
    <x v="1"/>
    <x v="0"/>
    <s v="Yes"/>
    <n v="9.81"/>
    <s v="No"/>
    <s v="No"/>
    <x v="3"/>
    <n v="0"/>
    <s v="No"/>
    <s v="No"/>
    <s v="No"/>
    <s v="No"/>
    <s v="No"/>
    <s v="No"/>
    <s v="No"/>
    <s v="No"/>
    <x v="0"/>
    <s v="No"/>
    <x v="0"/>
    <n v="19.8"/>
    <n v="576.65"/>
    <n v="0"/>
    <n v="0"/>
    <n v="294.3"/>
    <n v="870.95"/>
    <n v="29.03166666666667"/>
    <x v="2"/>
    <x v="0"/>
    <n v="0"/>
    <s v="Not Provided"/>
    <x v="0"/>
    <n v="1"/>
  </r>
  <r>
    <s v="0219-YTZUE"/>
    <x v="1"/>
    <n v="26"/>
    <x v="0"/>
    <x v="0"/>
    <x v="0"/>
    <x v="38"/>
    <n v="92122"/>
    <n v="5"/>
    <n v="4"/>
    <x v="0"/>
    <x v="1"/>
    <s v="Yes"/>
    <n v="28.77"/>
    <s v="Yes"/>
    <s v="Yes"/>
    <x v="1"/>
    <n v="19"/>
    <s v="No"/>
    <s v="Yes"/>
    <s v="Yes"/>
    <s v="No"/>
    <s v="No"/>
    <s v="No"/>
    <s v="Yes"/>
    <s v="Yes"/>
    <x v="1"/>
    <s v="Yes"/>
    <x v="1"/>
    <n v="84.8"/>
    <n v="371.9"/>
    <n v="0"/>
    <n v="0"/>
    <n v="115.08"/>
    <n v="486.98"/>
    <n v="121.745"/>
    <x v="0"/>
    <x v="1"/>
    <n v="1"/>
    <s v="Competitor"/>
    <x v="5"/>
    <n v="1"/>
  </r>
  <r>
    <s v="0220-EBGCE"/>
    <x v="1"/>
    <n v="58"/>
    <x v="1"/>
    <x v="1"/>
    <x v="0"/>
    <x v="110"/>
    <n v="92027"/>
    <n v="0"/>
    <n v="2"/>
    <x v="0"/>
    <x v="1"/>
    <s v="Yes"/>
    <n v="14.14"/>
    <s v="No"/>
    <s v="Yes"/>
    <x v="1"/>
    <n v="28"/>
    <s v="No"/>
    <s v="No"/>
    <s v="Yes"/>
    <s v="No"/>
    <s v="No"/>
    <s v="Yes"/>
    <s v="Yes"/>
    <s v="Yes"/>
    <x v="1"/>
    <s v="Yes"/>
    <x v="1"/>
    <n v="85.85"/>
    <n v="167.3"/>
    <n v="0"/>
    <n v="0"/>
    <n v="28.28"/>
    <n v="195.58"/>
    <n v="97.79"/>
    <x v="1"/>
    <x v="1"/>
    <n v="1"/>
    <s v="Competitor"/>
    <x v="5"/>
    <n v="1"/>
  </r>
  <r>
    <s v="0221-NAUXK"/>
    <x v="1"/>
    <n v="22"/>
    <x v="2"/>
    <x v="1"/>
    <x v="2"/>
    <x v="111"/>
    <n v="92553"/>
    <n v="0"/>
    <n v="10"/>
    <x v="0"/>
    <x v="0"/>
    <s v="Yes"/>
    <n v="7.86"/>
    <s v="No"/>
    <s v="No"/>
    <x v="3"/>
    <n v="0"/>
    <s v="No"/>
    <s v="No"/>
    <s v="No"/>
    <s v="No"/>
    <s v="No"/>
    <s v="No"/>
    <s v="No"/>
    <s v="No"/>
    <x v="0"/>
    <s v="Yes"/>
    <x v="1"/>
    <n v="19.95"/>
    <n v="219.5"/>
    <n v="0"/>
    <n v="0"/>
    <n v="78.599999999999994"/>
    <n v="298.10000000000002"/>
    <n v="29.810000000000002"/>
    <x v="2"/>
    <x v="0"/>
    <n v="0"/>
    <s v="Not Provided"/>
    <x v="0"/>
    <n v="1"/>
  </r>
  <r>
    <s v="0221-WMXNQ"/>
    <x v="1"/>
    <n v="66"/>
    <x v="1"/>
    <x v="1"/>
    <x v="0"/>
    <x v="112"/>
    <n v="91710"/>
    <n v="0"/>
    <n v="4"/>
    <x v="0"/>
    <x v="1"/>
    <s v="Yes"/>
    <n v="36.4"/>
    <s v="No"/>
    <s v="Yes"/>
    <x v="1"/>
    <n v="29"/>
    <s v="Yes"/>
    <s v="No"/>
    <s v="No"/>
    <s v="No"/>
    <s v="No"/>
    <s v="No"/>
    <s v="No"/>
    <s v="Yes"/>
    <x v="0"/>
    <s v="No"/>
    <x v="1"/>
    <n v="75.349999999999994"/>
    <n v="273.39999999999998"/>
    <n v="0"/>
    <n v="0"/>
    <n v="145.6"/>
    <n v="419"/>
    <n v="104.75"/>
    <x v="0"/>
    <x v="0"/>
    <n v="0"/>
    <s v="Not Provided"/>
    <x v="0"/>
    <n v="1"/>
  </r>
  <r>
    <s v="0222-CNVPT"/>
    <x v="1"/>
    <n v="69"/>
    <x v="1"/>
    <x v="1"/>
    <x v="0"/>
    <x v="113"/>
    <n v="95820"/>
    <n v="0"/>
    <n v="52"/>
    <x v="2"/>
    <x v="4"/>
    <s v="No"/>
    <n v="25.420517214274568"/>
    <s v="No"/>
    <s v="Yes"/>
    <x v="2"/>
    <n v="19"/>
    <s v="Yes"/>
    <s v="No"/>
    <s v="No"/>
    <s v="No"/>
    <s v="Yes"/>
    <s v="Yes"/>
    <s v="Yes"/>
    <s v="Yes"/>
    <x v="2"/>
    <s v="Yes"/>
    <x v="0"/>
    <n v="48.8"/>
    <n v="2555.0500000000002"/>
    <n v="0"/>
    <n v="0"/>
    <n v="0"/>
    <n v="2555.0500000000002"/>
    <n v="49.135576923076925"/>
    <x v="2"/>
    <x v="0"/>
    <n v="0"/>
    <s v="Not Provided"/>
    <x v="0"/>
    <n v="1"/>
  </r>
  <r>
    <s v="0224-HJAPT"/>
    <x v="1"/>
    <n v="25"/>
    <x v="0"/>
    <x v="1"/>
    <x v="0"/>
    <x v="38"/>
    <n v="92117"/>
    <n v="0"/>
    <n v="5"/>
    <x v="0"/>
    <x v="0"/>
    <s v="Yes"/>
    <n v="22.01"/>
    <s v="Yes"/>
    <s v="Yes"/>
    <x v="0"/>
    <n v="85"/>
    <s v="No"/>
    <s v="No"/>
    <s v="No"/>
    <s v="No"/>
    <s v="No"/>
    <s v="No"/>
    <s v="Yes"/>
    <s v="Yes"/>
    <x v="1"/>
    <s v="No"/>
    <x v="1"/>
    <n v="47.15"/>
    <n v="223.15"/>
    <n v="0"/>
    <n v="0"/>
    <n v="110.05"/>
    <n v="333.2"/>
    <n v="66.64"/>
    <x v="1"/>
    <x v="1"/>
    <n v="1"/>
    <s v="Competitor"/>
    <x v="5"/>
    <n v="1"/>
  </r>
  <r>
    <s v="0224-NIJLP"/>
    <x v="1"/>
    <n v="30"/>
    <x v="0"/>
    <x v="0"/>
    <x v="1"/>
    <x v="114"/>
    <n v="95380"/>
    <n v="1"/>
    <n v="8"/>
    <x v="0"/>
    <x v="1"/>
    <s v="Yes"/>
    <n v="2.87"/>
    <s v="No"/>
    <s v="No"/>
    <x v="3"/>
    <n v="0"/>
    <s v="No"/>
    <s v="No"/>
    <s v="No"/>
    <s v="No"/>
    <s v="No"/>
    <s v="No"/>
    <s v="No"/>
    <s v="No"/>
    <x v="2"/>
    <s v="No"/>
    <x v="0"/>
    <n v="20.149999999999999"/>
    <n v="165.5"/>
    <n v="0"/>
    <n v="0"/>
    <n v="22.96"/>
    <n v="188.46"/>
    <n v="23.557500000000001"/>
    <x v="2"/>
    <x v="0"/>
    <n v="0"/>
    <s v="Not Provided"/>
    <x v="0"/>
    <n v="1"/>
  </r>
  <r>
    <s v="0224-RLWWD"/>
    <x v="0"/>
    <n v="73"/>
    <x v="1"/>
    <x v="1"/>
    <x v="0"/>
    <x v="32"/>
    <n v="92231"/>
    <n v="0"/>
    <n v="2"/>
    <x v="0"/>
    <x v="1"/>
    <s v="Yes"/>
    <n v="23.91"/>
    <s v="No"/>
    <s v="Yes"/>
    <x v="0"/>
    <n v="22"/>
    <s v="No"/>
    <s v="No"/>
    <s v="No"/>
    <s v="No"/>
    <s v="No"/>
    <s v="No"/>
    <s v="No"/>
    <s v="Yes"/>
    <x v="0"/>
    <s v="Yes"/>
    <x v="1"/>
    <n v="44.3"/>
    <n v="89.3"/>
    <n v="0"/>
    <n v="0"/>
    <n v="47.82"/>
    <n v="137.12"/>
    <n v="68.56"/>
    <x v="1"/>
    <x v="2"/>
    <n v="0"/>
    <s v="Not Provided"/>
    <x v="0"/>
    <n v="1"/>
  </r>
  <r>
    <s v="0225-ZORZP"/>
    <x v="1"/>
    <n v="46"/>
    <x v="0"/>
    <x v="1"/>
    <x v="0"/>
    <x v="115"/>
    <n v="95321"/>
    <n v="0"/>
    <n v="3"/>
    <x v="0"/>
    <x v="1"/>
    <s v="Yes"/>
    <n v="13.72"/>
    <s v="No"/>
    <s v="Yes"/>
    <x v="1"/>
    <n v="26"/>
    <s v="No"/>
    <s v="Yes"/>
    <s v="No"/>
    <s v="No"/>
    <s v="No"/>
    <s v="Yes"/>
    <s v="Yes"/>
    <s v="Yes"/>
    <x v="1"/>
    <s v="No"/>
    <x v="1"/>
    <n v="84.3"/>
    <n v="235.05"/>
    <n v="0"/>
    <n v="0"/>
    <n v="41.16"/>
    <n v="276.20999999999998"/>
    <n v="92.07"/>
    <x v="1"/>
    <x v="2"/>
    <n v="0"/>
    <s v="Not Provided"/>
    <x v="0"/>
    <n v="1"/>
  </r>
  <r>
    <s v="0228-MAUWC"/>
    <x v="1"/>
    <n v="40"/>
    <x v="0"/>
    <x v="1"/>
    <x v="0"/>
    <x v="116"/>
    <n v="95033"/>
    <n v="0"/>
    <n v="19"/>
    <x v="1"/>
    <x v="2"/>
    <s v="Yes"/>
    <n v="11.85"/>
    <s v="Yes"/>
    <s v="Yes"/>
    <x v="2"/>
    <n v="18"/>
    <s v="No"/>
    <s v="No"/>
    <s v="Yes"/>
    <s v="Yes"/>
    <s v="No"/>
    <s v="No"/>
    <s v="No"/>
    <s v="Yes"/>
    <x v="1"/>
    <s v="No"/>
    <x v="1"/>
    <n v="59.55"/>
    <n v="1144.5999999999999"/>
    <n v="0"/>
    <n v="0"/>
    <n v="225.15"/>
    <n v="1369.75"/>
    <n v="72.09210526315789"/>
    <x v="1"/>
    <x v="0"/>
    <n v="0"/>
    <s v="Not Provided"/>
    <x v="0"/>
    <n v="1"/>
  </r>
  <r>
    <s v="0229-LFJAF"/>
    <x v="1"/>
    <n v="53"/>
    <x v="1"/>
    <x v="1"/>
    <x v="0"/>
    <x v="117"/>
    <n v="93611"/>
    <n v="0"/>
    <n v="72"/>
    <x v="2"/>
    <x v="3"/>
    <s v="Yes"/>
    <n v="3.66"/>
    <s v="Yes"/>
    <s v="Yes"/>
    <x v="2"/>
    <n v="13"/>
    <s v="Yes"/>
    <s v="Yes"/>
    <s v="Yes"/>
    <s v="Yes"/>
    <s v="No"/>
    <s v="No"/>
    <s v="No"/>
    <s v="Yes"/>
    <x v="2"/>
    <s v="No"/>
    <x v="1"/>
    <n v="69.650000000000006"/>
    <n v="4908.25"/>
    <n v="0"/>
    <n v="0"/>
    <n v="263.52"/>
    <n v="5171.7700000000004"/>
    <n v="71.830138888888897"/>
    <x v="1"/>
    <x v="0"/>
    <n v="0"/>
    <s v="Not Provided"/>
    <x v="0"/>
    <n v="1"/>
  </r>
  <r>
    <s v="0230-UBYPQ"/>
    <x v="1"/>
    <n v="76"/>
    <x v="1"/>
    <x v="0"/>
    <x v="0"/>
    <x v="118"/>
    <n v="96046"/>
    <n v="2"/>
    <n v="63"/>
    <x v="2"/>
    <x v="4"/>
    <s v="No"/>
    <n v="25.420517214274568"/>
    <s v="No"/>
    <s v="Yes"/>
    <x v="2"/>
    <n v="7"/>
    <s v="Yes"/>
    <s v="No"/>
    <s v="No"/>
    <s v="Yes"/>
    <s v="No"/>
    <s v="No"/>
    <s v="No"/>
    <s v="Yes"/>
    <x v="0"/>
    <s v="No"/>
    <x v="1"/>
    <n v="36.1"/>
    <n v="2298.9"/>
    <n v="0"/>
    <n v="0"/>
    <n v="0"/>
    <n v="2298.9"/>
    <n v="36.490476190476194"/>
    <x v="2"/>
    <x v="0"/>
    <n v="0"/>
    <s v="Not Provided"/>
    <x v="0"/>
    <n v="1"/>
  </r>
  <r>
    <s v="0230-WEQUW"/>
    <x v="1"/>
    <n v="38"/>
    <x v="0"/>
    <x v="0"/>
    <x v="0"/>
    <x v="119"/>
    <n v="91364"/>
    <n v="1"/>
    <n v="66"/>
    <x v="2"/>
    <x v="0"/>
    <s v="No"/>
    <n v="25.420517214274568"/>
    <s v="No"/>
    <s v="Yes"/>
    <x v="2"/>
    <n v="29"/>
    <s v="Yes"/>
    <s v="Yes"/>
    <s v="Yes"/>
    <s v="Yes"/>
    <s v="Yes"/>
    <s v="No"/>
    <s v="No"/>
    <s v="Yes"/>
    <x v="2"/>
    <s v="Yes"/>
    <x v="1"/>
    <n v="56.6"/>
    <n v="3789.2"/>
    <n v="0"/>
    <n v="0"/>
    <n v="0"/>
    <n v="3789.2"/>
    <n v="57.412121212121207"/>
    <x v="1"/>
    <x v="0"/>
    <n v="0"/>
    <s v="Not Provided"/>
    <x v="0"/>
    <n v="1"/>
  </r>
  <r>
    <s v="0231-LXVAP"/>
    <x v="1"/>
    <n v="23"/>
    <x v="2"/>
    <x v="1"/>
    <x v="0"/>
    <x v="77"/>
    <n v="92592"/>
    <n v="0"/>
    <n v="1"/>
    <x v="0"/>
    <x v="0"/>
    <s v="Yes"/>
    <n v="44.56"/>
    <s v="No"/>
    <s v="Yes"/>
    <x v="1"/>
    <n v="27"/>
    <s v="No"/>
    <s v="No"/>
    <s v="No"/>
    <s v="Yes"/>
    <s v="No"/>
    <s v="No"/>
    <s v="No"/>
    <s v="Yes"/>
    <x v="1"/>
    <s v="Yes"/>
    <x v="1"/>
    <n v="75.900000000000006"/>
    <n v="75.900000000000006"/>
    <n v="0"/>
    <n v="0"/>
    <n v="44.56"/>
    <n v="120.46"/>
    <n v="120.46"/>
    <x v="0"/>
    <x v="1"/>
    <n v="1"/>
    <s v="Competitor"/>
    <x v="5"/>
    <n v="1"/>
  </r>
  <r>
    <s v="0233-FTHAV"/>
    <x v="0"/>
    <n v="24"/>
    <x v="2"/>
    <x v="1"/>
    <x v="0"/>
    <x v="120"/>
    <n v="95334"/>
    <n v="0"/>
    <n v="60"/>
    <x v="2"/>
    <x v="0"/>
    <s v="Yes"/>
    <n v="15.29"/>
    <s v="Yes"/>
    <s v="Yes"/>
    <x v="1"/>
    <n v="48"/>
    <s v="No"/>
    <s v="No"/>
    <s v="Yes"/>
    <s v="No"/>
    <s v="No"/>
    <s v="No"/>
    <s v="No"/>
    <s v="Yes"/>
    <x v="0"/>
    <s v="Yes"/>
    <x v="1"/>
    <n v="79.2"/>
    <n v="4765"/>
    <n v="0"/>
    <n v="0"/>
    <n v="917.4"/>
    <n v="5682.4"/>
    <n v="94.706666666666663"/>
    <x v="1"/>
    <x v="0"/>
    <n v="0"/>
    <s v="Not Provided"/>
    <x v="0"/>
    <n v="1"/>
  </r>
  <r>
    <s v="0234-TEVTT"/>
    <x v="0"/>
    <n v="43"/>
    <x v="0"/>
    <x v="0"/>
    <x v="1"/>
    <x v="121"/>
    <n v="93274"/>
    <n v="3"/>
    <n v="48"/>
    <x v="1"/>
    <x v="0"/>
    <s v="No"/>
    <n v="25.420517214274568"/>
    <s v="No"/>
    <s v="Yes"/>
    <x v="2"/>
    <n v="22"/>
    <s v="Yes"/>
    <s v="No"/>
    <s v="Yes"/>
    <s v="No"/>
    <s v="No"/>
    <s v="Yes"/>
    <s v="Yes"/>
    <s v="Yes"/>
    <x v="0"/>
    <s v="No"/>
    <x v="0"/>
    <n v="45"/>
    <n v="2196.3000000000002"/>
    <n v="0"/>
    <n v="0"/>
    <n v="0"/>
    <n v="2196.3000000000002"/>
    <n v="45.756250000000001"/>
    <x v="2"/>
    <x v="0"/>
    <n v="0"/>
    <s v="Not Provided"/>
    <x v="0"/>
    <n v="1"/>
  </r>
  <r>
    <s v="0235-KGSLC"/>
    <x v="0"/>
    <n v="45"/>
    <x v="0"/>
    <x v="1"/>
    <x v="0"/>
    <x v="122"/>
    <n v="93427"/>
    <n v="0"/>
    <n v="1"/>
    <x v="0"/>
    <x v="1"/>
    <s v="Yes"/>
    <n v="33.340000000000003"/>
    <s v="No"/>
    <s v="Yes"/>
    <x v="1"/>
    <n v="4"/>
    <s v="No"/>
    <s v="No"/>
    <s v="Yes"/>
    <s v="No"/>
    <s v="Yes"/>
    <s v="No"/>
    <s v="No"/>
    <s v="Yes"/>
    <x v="1"/>
    <s v="Yes"/>
    <x v="0"/>
    <n v="85.55"/>
    <n v="85.55"/>
    <n v="0"/>
    <n v="0"/>
    <n v="33.340000000000003"/>
    <n v="118.89"/>
    <n v="118.89"/>
    <x v="0"/>
    <x v="1"/>
    <n v="1"/>
    <s v="Other"/>
    <x v="13"/>
    <n v="1"/>
  </r>
  <r>
    <s v="0236-HFWSV"/>
    <x v="1"/>
    <n v="49"/>
    <x v="0"/>
    <x v="1"/>
    <x v="0"/>
    <x v="123"/>
    <n v="93552"/>
    <n v="0"/>
    <n v="15"/>
    <x v="1"/>
    <x v="0"/>
    <s v="Yes"/>
    <n v="48.93"/>
    <s v="Yes"/>
    <s v="Yes"/>
    <x v="1"/>
    <n v="15"/>
    <s v="No"/>
    <s v="No"/>
    <s v="No"/>
    <s v="No"/>
    <s v="Yes"/>
    <s v="Yes"/>
    <s v="Yes"/>
    <s v="Yes"/>
    <x v="1"/>
    <s v="Yes"/>
    <x v="1"/>
    <n v="93.35"/>
    <n v="1444.65"/>
    <n v="0"/>
    <n v="0"/>
    <n v="733.95"/>
    <n v="2178.6"/>
    <n v="145.23999999999998"/>
    <x v="0"/>
    <x v="1"/>
    <n v="1"/>
    <s v="Competitor"/>
    <x v="1"/>
    <n v="1"/>
  </r>
  <r>
    <s v="0237-YFUTL"/>
    <x v="0"/>
    <n v="62"/>
    <x v="1"/>
    <x v="0"/>
    <x v="0"/>
    <x v="124"/>
    <n v="92655"/>
    <n v="4"/>
    <n v="50"/>
    <x v="2"/>
    <x v="4"/>
    <s v="Yes"/>
    <n v="34.57"/>
    <s v="Yes"/>
    <s v="Yes"/>
    <x v="1"/>
    <n v="13"/>
    <s v="Yes"/>
    <s v="Yes"/>
    <s v="No"/>
    <s v="Yes"/>
    <s v="Yes"/>
    <s v="Yes"/>
    <s v="Yes"/>
    <s v="Yes"/>
    <x v="1"/>
    <s v="Yes"/>
    <x v="1"/>
    <n v="109.65"/>
    <n v="5405.8"/>
    <n v="0"/>
    <n v="0"/>
    <n v="1728.5"/>
    <n v="7134.3"/>
    <n v="142.68600000000001"/>
    <x v="0"/>
    <x v="0"/>
    <n v="0"/>
    <s v="Not Provided"/>
    <x v="0"/>
    <n v="1"/>
  </r>
  <r>
    <s v="0238-WHBIQ"/>
    <x v="1"/>
    <n v="25"/>
    <x v="0"/>
    <x v="0"/>
    <x v="2"/>
    <x v="125"/>
    <n v="95630"/>
    <n v="10"/>
    <n v="72"/>
    <x v="2"/>
    <x v="3"/>
    <s v="Yes"/>
    <n v="33.75"/>
    <s v="Yes"/>
    <s v="Yes"/>
    <x v="0"/>
    <n v="30"/>
    <s v="Yes"/>
    <s v="Yes"/>
    <s v="Yes"/>
    <s v="Yes"/>
    <s v="Yes"/>
    <s v="Yes"/>
    <s v="Yes"/>
    <s v="Yes"/>
    <x v="2"/>
    <s v="No"/>
    <x v="0"/>
    <n v="89.7"/>
    <n v="6339.3"/>
    <n v="0"/>
    <n v="0"/>
    <n v="2430"/>
    <n v="8769.2999999999993"/>
    <n v="121.79583333333332"/>
    <x v="0"/>
    <x v="0"/>
    <n v="0"/>
    <s v="Not Provided"/>
    <x v="0"/>
    <n v="1"/>
  </r>
  <r>
    <s v="0239-OXEXL"/>
    <x v="0"/>
    <n v="37"/>
    <x v="0"/>
    <x v="1"/>
    <x v="0"/>
    <x v="126"/>
    <n v="94619"/>
    <n v="0"/>
    <n v="46"/>
    <x v="1"/>
    <x v="0"/>
    <s v="Yes"/>
    <n v="43.27"/>
    <s v="Yes"/>
    <s v="Yes"/>
    <x v="1"/>
    <n v="21"/>
    <s v="Yes"/>
    <s v="Yes"/>
    <s v="No"/>
    <s v="No"/>
    <s v="No"/>
    <s v="No"/>
    <s v="No"/>
    <s v="No"/>
    <x v="1"/>
    <s v="No"/>
    <x v="0"/>
    <n v="84.25"/>
    <n v="3847.6"/>
    <n v="0"/>
    <n v="100"/>
    <n v="1990.42"/>
    <n v="5938.02"/>
    <n v="129.08739130434785"/>
    <x v="0"/>
    <x v="0"/>
    <n v="0"/>
    <s v="Not Provided"/>
    <x v="0"/>
    <n v="1"/>
  </r>
  <r>
    <s v="0244-LGNFY"/>
    <x v="0"/>
    <n v="35"/>
    <x v="0"/>
    <x v="0"/>
    <x v="2"/>
    <x v="127"/>
    <n v="94960"/>
    <n v="4"/>
    <n v="72"/>
    <x v="2"/>
    <x v="0"/>
    <s v="Yes"/>
    <n v="30"/>
    <s v="Yes"/>
    <s v="Yes"/>
    <x v="2"/>
    <n v="19"/>
    <s v="Yes"/>
    <s v="Yes"/>
    <s v="Yes"/>
    <s v="Yes"/>
    <s v="Yes"/>
    <s v="Yes"/>
    <s v="Yes"/>
    <s v="Yes"/>
    <x v="2"/>
    <s v="No"/>
    <x v="1"/>
    <n v="92.65"/>
    <n v="6733"/>
    <n v="0"/>
    <n v="0"/>
    <n v="2160"/>
    <n v="8893"/>
    <n v="123.51388888888889"/>
    <x v="0"/>
    <x v="0"/>
    <n v="0"/>
    <s v="Not Provided"/>
    <x v="0"/>
    <n v="1"/>
  </r>
  <r>
    <s v="0247-SLUJI"/>
    <x v="1"/>
    <n v="37"/>
    <x v="0"/>
    <x v="0"/>
    <x v="1"/>
    <x v="128"/>
    <n v="91010"/>
    <n v="2"/>
    <n v="1"/>
    <x v="0"/>
    <x v="0"/>
    <s v="Yes"/>
    <n v="34.28"/>
    <s v="No"/>
    <s v="No"/>
    <x v="3"/>
    <n v="0"/>
    <s v="No"/>
    <s v="No"/>
    <s v="No"/>
    <s v="No"/>
    <s v="No"/>
    <s v="No"/>
    <s v="No"/>
    <s v="No"/>
    <x v="1"/>
    <s v="No"/>
    <x v="0"/>
    <n v="19.7"/>
    <n v="19.7"/>
    <n v="0"/>
    <n v="0"/>
    <n v="34.28"/>
    <n v="53.98"/>
    <n v="53.98"/>
    <x v="1"/>
    <x v="2"/>
    <n v="0"/>
    <s v="Not Provided"/>
    <x v="0"/>
    <n v="1"/>
  </r>
  <r>
    <s v="0248-IPDFW"/>
    <x v="0"/>
    <n v="19"/>
    <x v="2"/>
    <x v="1"/>
    <x v="0"/>
    <x v="129"/>
    <n v="92530"/>
    <n v="0"/>
    <n v="1"/>
    <x v="0"/>
    <x v="0"/>
    <s v="Yes"/>
    <n v="29.13"/>
    <s v="Yes"/>
    <s v="Yes"/>
    <x v="0"/>
    <n v="51"/>
    <s v="No"/>
    <s v="No"/>
    <s v="No"/>
    <s v="No"/>
    <s v="No"/>
    <s v="No"/>
    <s v="No"/>
    <s v="Yes"/>
    <x v="1"/>
    <s v="Yes"/>
    <x v="1"/>
    <n v="50.1"/>
    <n v="50.1"/>
    <n v="0"/>
    <n v="0"/>
    <n v="29.13"/>
    <n v="79.23"/>
    <n v="79.23"/>
    <x v="1"/>
    <x v="2"/>
    <n v="0"/>
    <s v="Not Provided"/>
    <x v="0"/>
    <n v="1"/>
  </r>
  <r>
    <s v="0248-PGHBZ"/>
    <x v="0"/>
    <n v="69"/>
    <x v="1"/>
    <x v="1"/>
    <x v="0"/>
    <x v="130"/>
    <n v="92672"/>
    <n v="0"/>
    <n v="67"/>
    <x v="2"/>
    <x v="3"/>
    <s v="Yes"/>
    <n v="2.57"/>
    <s v="No"/>
    <s v="Yes"/>
    <x v="1"/>
    <n v="21"/>
    <s v="Yes"/>
    <s v="Yes"/>
    <s v="No"/>
    <s v="Yes"/>
    <s v="Yes"/>
    <s v="No"/>
    <s v="No"/>
    <s v="Yes"/>
    <x v="2"/>
    <s v="Yes"/>
    <x v="1"/>
    <n v="92.45"/>
    <n v="6140.85"/>
    <n v="0"/>
    <n v="0"/>
    <n v="172.19"/>
    <n v="6313.04"/>
    <n v="94.224477611940301"/>
    <x v="1"/>
    <x v="0"/>
    <n v="0"/>
    <s v="Not Provided"/>
    <x v="0"/>
    <n v="1"/>
  </r>
  <r>
    <s v="0253-ZTEOB"/>
    <x v="0"/>
    <n v="44"/>
    <x v="0"/>
    <x v="0"/>
    <x v="2"/>
    <x v="31"/>
    <n v="90004"/>
    <n v="5"/>
    <n v="48"/>
    <x v="1"/>
    <x v="0"/>
    <s v="Yes"/>
    <n v="8.94"/>
    <s v="Yes"/>
    <s v="Yes"/>
    <x v="2"/>
    <n v="27"/>
    <s v="No"/>
    <s v="Yes"/>
    <s v="No"/>
    <s v="Yes"/>
    <s v="Yes"/>
    <s v="Yes"/>
    <s v="Yes"/>
    <s v="Yes"/>
    <x v="2"/>
    <s v="No"/>
    <x v="1"/>
    <n v="79.650000000000006"/>
    <n v="3870.3"/>
    <n v="0"/>
    <n v="0"/>
    <n v="429.12"/>
    <n v="4299.42"/>
    <n v="89.571250000000006"/>
    <x v="1"/>
    <x v="0"/>
    <n v="0"/>
    <s v="Not Provided"/>
    <x v="0"/>
    <n v="1"/>
  </r>
  <r>
    <s v="0254-FNMCI"/>
    <x v="0"/>
    <n v="19"/>
    <x v="2"/>
    <x v="1"/>
    <x v="0"/>
    <x v="131"/>
    <n v="90241"/>
    <n v="0"/>
    <n v="72"/>
    <x v="2"/>
    <x v="0"/>
    <s v="Yes"/>
    <n v="41.91"/>
    <s v="No"/>
    <s v="Yes"/>
    <x v="1"/>
    <n v="73"/>
    <s v="Yes"/>
    <s v="Yes"/>
    <s v="Yes"/>
    <s v="Yes"/>
    <s v="Yes"/>
    <s v="Yes"/>
    <s v="Yes"/>
    <s v="Yes"/>
    <x v="2"/>
    <s v="Yes"/>
    <x v="1"/>
    <n v="109.9"/>
    <n v="7624.2"/>
    <n v="0"/>
    <n v="0"/>
    <n v="3017.52"/>
    <n v="10641.72"/>
    <n v="147.80166666666665"/>
    <x v="0"/>
    <x v="0"/>
    <n v="0"/>
    <s v="Not Provided"/>
    <x v="0"/>
    <n v="1"/>
  </r>
  <r>
    <s v="0254-KCJGT"/>
    <x v="1"/>
    <n v="64"/>
    <x v="1"/>
    <x v="0"/>
    <x v="0"/>
    <x v="132"/>
    <n v="94923"/>
    <n v="6"/>
    <n v="52"/>
    <x v="2"/>
    <x v="4"/>
    <s v="Yes"/>
    <n v="41.34"/>
    <s v="Yes"/>
    <s v="Yes"/>
    <x v="0"/>
    <n v="24"/>
    <s v="Yes"/>
    <s v="Yes"/>
    <s v="Yes"/>
    <s v="Yes"/>
    <s v="No"/>
    <s v="Yes"/>
    <s v="Yes"/>
    <s v="Yes"/>
    <x v="0"/>
    <s v="Yes"/>
    <x v="0"/>
    <n v="81.400000000000006"/>
    <n v="4354.45"/>
    <n v="0"/>
    <n v="0"/>
    <n v="2149.6799999999998"/>
    <n v="6504.13"/>
    <n v="125.07942307692308"/>
    <x v="0"/>
    <x v="0"/>
    <n v="0"/>
    <s v="Not Provided"/>
    <x v="0"/>
    <n v="1"/>
  </r>
  <r>
    <s v="0254-WWRKD"/>
    <x v="0"/>
    <n v="44"/>
    <x v="0"/>
    <x v="0"/>
    <x v="1"/>
    <x v="133"/>
    <n v="95925"/>
    <n v="1"/>
    <n v="67"/>
    <x v="2"/>
    <x v="3"/>
    <s v="Yes"/>
    <n v="46.9"/>
    <s v="No"/>
    <s v="Yes"/>
    <x v="0"/>
    <n v="28"/>
    <s v="No"/>
    <s v="Yes"/>
    <s v="No"/>
    <s v="No"/>
    <s v="No"/>
    <s v="No"/>
    <s v="No"/>
    <s v="Yes"/>
    <x v="0"/>
    <s v="No"/>
    <x v="0"/>
    <n v="50.55"/>
    <n v="3431.75"/>
    <n v="0"/>
    <n v="0"/>
    <n v="3142.3"/>
    <n v="6574.05"/>
    <n v="98.120149253731341"/>
    <x v="1"/>
    <x v="0"/>
    <n v="0"/>
    <s v="Not Provided"/>
    <x v="0"/>
    <n v="1"/>
  </r>
  <r>
    <s v="0256-LTHVJ"/>
    <x v="0"/>
    <n v="58"/>
    <x v="1"/>
    <x v="0"/>
    <x v="0"/>
    <x v="134"/>
    <n v="92338"/>
    <n v="1"/>
    <n v="28"/>
    <x v="1"/>
    <x v="5"/>
    <s v="Yes"/>
    <n v="16.850000000000001"/>
    <s v="No"/>
    <s v="Yes"/>
    <x v="1"/>
    <n v="13"/>
    <s v="No"/>
    <s v="No"/>
    <s v="No"/>
    <s v="No"/>
    <s v="No"/>
    <s v="Yes"/>
    <s v="Yes"/>
    <s v="Yes"/>
    <x v="1"/>
    <s v="Yes"/>
    <x v="1"/>
    <n v="81.05"/>
    <n v="2227.1"/>
    <n v="0"/>
    <n v="0"/>
    <n v="471.8"/>
    <n v="2698.9"/>
    <n v="96.38928571428572"/>
    <x v="1"/>
    <x v="1"/>
    <n v="1"/>
    <s v="Competitor"/>
    <x v="1"/>
    <n v="1"/>
  </r>
  <r>
    <s v="0257-KXZGU"/>
    <x v="0"/>
    <n v="29"/>
    <x v="0"/>
    <x v="0"/>
    <x v="2"/>
    <x v="135"/>
    <n v="95051"/>
    <n v="9"/>
    <n v="32"/>
    <x v="1"/>
    <x v="5"/>
    <s v="Yes"/>
    <n v="33.28"/>
    <s v="Yes"/>
    <s v="Yes"/>
    <x v="2"/>
    <n v="51"/>
    <s v="No"/>
    <s v="Yes"/>
    <s v="Yes"/>
    <s v="No"/>
    <s v="No"/>
    <s v="No"/>
    <s v="Yes"/>
    <s v="Yes"/>
    <x v="1"/>
    <s v="No"/>
    <x v="1"/>
    <n v="62.45"/>
    <n v="2045.55"/>
    <n v="0"/>
    <n v="0"/>
    <n v="1064.96"/>
    <n v="3110.51"/>
    <n v="97.203437500000007"/>
    <x v="1"/>
    <x v="0"/>
    <n v="0"/>
    <s v="Not Provided"/>
    <x v="0"/>
    <n v="1"/>
  </r>
  <r>
    <s v="0257-ZESQC"/>
    <x v="0"/>
    <n v="80"/>
    <x v="1"/>
    <x v="0"/>
    <x v="0"/>
    <x v="136"/>
    <n v="92571"/>
    <n v="2"/>
    <n v="27"/>
    <x v="1"/>
    <x v="0"/>
    <s v="Yes"/>
    <n v="7.02"/>
    <s v="No"/>
    <s v="Yes"/>
    <x v="0"/>
    <n v="25"/>
    <s v="Yes"/>
    <s v="No"/>
    <s v="No"/>
    <s v="No"/>
    <s v="No"/>
    <s v="No"/>
    <s v="No"/>
    <s v="Yes"/>
    <x v="1"/>
    <s v="Yes"/>
    <x v="1"/>
    <n v="75.2"/>
    <n v="1929.35"/>
    <n v="0"/>
    <n v="0"/>
    <n v="189.54"/>
    <n v="2118.89"/>
    <n v="78.477407407407398"/>
    <x v="1"/>
    <x v="1"/>
    <n v="1"/>
    <s v="Attitude"/>
    <x v="8"/>
    <n v="1"/>
  </r>
  <r>
    <s v="0258-NOKBL"/>
    <x v="1"/>
    <n v="22"/>
    <x v="2"/>
    <x v="1"/>
    <x v="0"/>
    <x v="137"/>
    <n v="95540"/>
    <n v="0"/>
    <n v="3"/>
    <x v="0"/>
    <x v="0"/>
    <s v="Yes"/>
    <n v="31.48"/>
    <s v="No"/>
    <s v="Yes"/>
    <x v="1"/>
    <n v="73"/>
    <s v="No"/>
    <s v="Yes"/>
    <s v="Yes"/>
    <s v="No"/>
    <s v="No"/>
    <s v="Yes"/>
    <s v="Yes"/>
    <s v="Yes"/>
    <x v="1"/>
    <s v="No"/>
    <x v="1"/>
    <n v="90.4"/>
    <n v="268.45"/>
    <n v="0"/>
    <n v="0"/>
    <n v="94.44"/>
    <n v="362.89"/>
    <n v="120.96333333333332"/>
    <x v="0"/>
    <x v="2"/>
    <n v="0"/>
    <s v="Not Provided"/>
    <x v="0"/>
    <n v="1"/>
  </r>
  <r>
    <s v="0259-GBZSH"/>
    <x v="1"/>
    <n v="22"/>
    <x v="2"/>
    <x v="1"/>
    <x v="0"/>
    <x v="38"/>
    <n v="92122"/>
    <n v="0"/>
    <n v="2"/>
    <x v="0"/>
    <x v="1"/>
    <s v="Yes"/>
    <n v="40.43"/>
    <s v="Yes"/>
    <s v="Yes"/>
    <x v="0"/>
    <n v="27"/>
    <s v="No"/>
    <s v="No"/>
    <s v="No"/>
    <s v="No"/>
    <s v="Yes"/>
    <s v="No"/>
    <s v="Yes"/>
    <s v="Yes"/>
    <x v="1"/>
    <s v="Yes"/>
    <x v="1"/>
    <n v="85.65"/>
    <n v="181.5"/>
    <n v="0"/>
    <n v="0"/>
    <n v="80.86"/>
    <n v="262.36"/>
    <n v="131.18"/>
    <x v="0"/>
    <x v="1"/>
    <n v="1"/>
    <s v="Competitor"/>
    <x v="5"/>
    <n v="1"/>
  </r>
  <r>
    <s v="0260-ZDLGK"/>
    <x v="0"/>
    <n v="50"/>
    <x v="0"/>
    <x v="1"/>
    <x v="3"/>
    <x v="138"/>
    <n v="91773"/>
    <n v="0"/>
    <n v="9"/>
    <x v="0"/>
    <x v="0"/>
    <s v="Yes"/>
    <n v="35.49"/>
    <s v="No"/>
    <s v="Yes"/>
    <x v="0"/>
    <n v="11"/>
    <s v="No"/>
    <s v="No"/>
    <s v="Yes"/>
    <s v="Yes"/>
    <s v="Yes"/>
    <s v="Yes"/>
    <s v="Yes"/>
    <s v="Yes"/>
    <x v="1"/>
    <s v="Yes"/>
    <x v="0"/>
    <n v="72.900000000000006"/>
    <n v="651.4"/>
    <n v="0"/>
    <n v="0"/>
    <n v="319.41000000000003"/>
    <n v="970.81"/>
    <n v="107.86777777777777"/>
    <x v="0"/>
    <x v="1"/>
    <n v="1"/>
    <s v="Competitor"/>
    <x v="5"/>
    <n v="1"/>
  </r>
  <r>
    <s v="0263-FJTQO"/>
    <x v="1"/>
    <n v="53"/>
    <x v="1"/>
    <x v="0"/>
    <x v="3"/>
    <x v="139"/>
    <n v="95672"/>
    <n v="10"/>
    <n v="50"/>
    <x v="2"/>
    <x v="4"/>
    <s v="Yes"/>
    <n v="44.49"/>
    <s v="Yes"/>
    <s v="Yes"/>
    <x v="0"/>
    <n v="28"/>
    <s v="Yes"/>
    <s v="No"/>
    <s v="No"/>
    <s v="Yes"/>
    <s v="Yes"/>
    <s v="No"/>
    <s v="No"/>
    <s v="Yes"/>
    <x v="2"/>
    <s v="Yes"/>
    <x v="0"/>
    <n v="70.5"/>
    <n v="3486.65"/>
    <n v="0"/>
    <n v="0"/>
    <n v="2224.5"/>
    <n v="5711.15"/>
    <n v="114.223"/>
    <x v="0"/>
    <x v="0"/>
    <n v="0"/>
    <s v="Not Provided"/>
    <x v="0"/>
    <n v="1"/>
  </r>
  <r>
    <s v="0264-CNITK"/>
    <x v="0"/>
    <n v="45"/>
    <x v="0"/>
    <x v="0"/>
    <x v="3"/>
    <x v="140"/>
    <n v="96106"/>
    <n v="1"/>
    <n v="71"/>
    <x v="2"/>
    <x v="0"/>
    <s v="Yes"/>
    <n v="31.03"/>
    <s v="No"/>
    <s v="No"/>
    <x v="3"/>
    <n v="0"/>
    <s v="No"/>
    <s v="No"/>
    <s v="No"/>
    <s v="No"/>
    <s v="No"/>
    <s v="No"/>
    <s v="No"/>
    <s v="No"/>
    <x v="2"/>
    <s v="No"/>
    <x v="1"/>
    <n v="20.100000000000001"/>
    <n v="1389.6"/>
    <n v="0"/>
    <n v="0"/>
    <n v="2203.13"/>
    <n v="3592.73"/>
    <n v="50.601830985915491"/>
    <x v="1"/>
    <x v="0"/>
    <n v="0"/>
    <s v="Not Provided"/>
    <x v="0"/>
    <n v="1"/>
  </r>
  <r>
    <s v="0265-EDXBD"/>
    <x v="1"/>
    <n v="76"/>
    <x v="1"/>
    <x v="0"/>
    <x v="0"/>
    <x v="38"/>
    <n v="92122"/>
    <n v="2"/>
    <n v="32"/>
    <x v="1"/>
    <x v="5"/>
    <s v="Yes"/>
    <n v="47.34"/>
    <s v="Yes"/>
    <s v="Yes"/>
    <x v="1"/>
    <n v="10"/>
    <s v="No"/>
    <s v="No"/>
    <s v="No"/>
    <s v="No"/>
    <s v="No"/>
    <s v="No"/>
    <s v="No"/>
    <s v="Yes"/>
    <x v="1"/>
    <s v="Yes"/>
    <x v="1"/>
    <n v="74.900000000000006"/>
    <n v="2303.35"/>
    <n v="0"/>
    <n v="0"/>
    <n v="1514.88"/>
    <n v="3818.23"/>
    <n v="119.3196875"/>
    <x v="0"/>
    <x v="1"/>
    <n v="1"/>
    <s v="Attitude"/>
    <x v="8"/>
    <n v="1"/>
  </r>
  <r>
    <s v="0265-PSUAE"/>
    <x v="0"/>
    <n v="57"/>
    <x v="1"/>
    <x v="0"/>
    <x v="1"/>
    <x v="141"/>
    <n v="95651"/>
    <n v="10"/>
    <n v="16"/>
    <x v="1"/>
    <x v="2"/>
    <s v="Yes"/>
    <n v="27.27"/>
    <s v="No"/>
    <s v="Yes"/>
    <x v="1"/>
    <n v="76"/>
    <s v="Yes"/>
    <s v="No"/>
    <s v="Yes"/>
    <s v="No"/>
    <s v="Yes"/>
    <s v="Yes"/>
    <s v="Yes"/>
    <s v="Yes"/>
    <x v="1"/>
    <s v="No"/>
    <x v="1"/>
    <n v="100.7"/>
    <n v="1522.7"/>
    <n v="0"/>
    <n v="0"/>
    <n v="436.32"/>
    <n v="1959.02"/>
    <n v="122.43875"/>
    <x v="0"/>
    <x v="0"/>
    <n v="0"/>
    <s v="Not Provided"/>
    <x v="0"/>
    <n v="1"/>
  </r>
  <r>
    <s v="0266-CLZKZ"/>
    <x v="0"/>
    <n v="45"/>
    <x v="0"/>
    <x v="0"/>
    <x v="1"/>
    <x v="17"/>
    <n v="92078"/>
    <n v="8"/>
    <n v="67"/>
    <x v="2"/>
    <x v="3"/>
    <s v="Yes"/>
    <n v="17.79"/>
    <s v="Yes"/>
    <s v="Yes"/>
    <x v="1"/>
    <n v="22"/>
    <s v="No"/>
    <s v="No"/>
    <s v="Yes"/>
    <s v="Yes"/>
    <s v="Yes"/>
    <s v="Yes"/>
    <s v="Yes"/>
    <s v="Yes"/>
    <x v="2"/>
    <s v="Yes"/>
    <x v="1"/>
    <n v="105.65"/>
    <n v="6717.9"/>
    <n v="0"/>
    <n v="0"/>
    <n v="1191.93"/>
    <n v="7909.83"/>
    <n v="118.05716417910448"/>
    <x v="0"/>
    <x v="0"/>
    <n v="0"/>
    <s v="Not Provided"/>
    <x v="0"/>
    <n v="1"/>
  </r>
  <r>
    <s v="0266-GMEAO"/>
    <x v="1"/>
    <n v="43"/>
    <x v="0"/>
    <x v="0"/>
    <x v="2"/>
    <x v="6"/>
    <n v="93436"/>
    <n v="1"/>
    <n v="72"/>
    <x v="2"/>
    <x v="0"/>
    <s v="Yes"/>
    <n v="15.94"/>
    <s v="Yes"/>
    <s v="Yes"/>
    <x v="1"/>
    <n v="13"/>
    <s v="Yes"/>
    <s v="Yes"/>
    <s v="Yes"/>
    <s v="Yes"/>
    <s v="Yes"/>
    <s v="Yes"/>
    <s v="Yes"/>
    <s v="Yes"/>
    <x v="2"/>
    <s v="Yes"/>
    <x v="0"/>
    <n v="114.3"/>
    <n v="8058.55"/>
    <n v="0"/>
    <n v="0"/>
    <n v="1147.68"/>
    <n v="9206.23"/>
    <n v="127.86430555555555"/>
    <x v="0"/>
    <x v="0"/>
    <n v="0"/>
    <s v="Not Provided"/>
    <x v="0"/>
    <n v="1"/>
  </r>
  <r>
    <s v="0268-QKIWO"/>
    <x v="0"/>
    <n v="41"/>
    <x v="0"/>
    <x v="1"/>
    <x v="0"/>
    <x v="142"/>
    <n v="95664"/>
    <n v="0"/>
    <n v="3"/>
    <x v="0"/>
    <x v="1"/>
    <s v="Yes"/>
    <n v="24.63"/>
    <s v="No"/>
    <s v="No"/>
    <x v="3"/>
    <n v="0"/>
    <s v="No"/>
    <s v="No"/>
    <s v="No"/>
    <s v="No"/>
    <s v="No"/>
    <s v="No"/>
    <s v="No"/>
    <s v="No"/>
    <x v="1"/>
    <s v="No"/>
    <x v="1"/>
    <n v="19.75"/>
    <n v="58.85"/>
    <n v="0"/>
    <n v="0"/>
    <n v="73.89"/>
    <n v="132.74"/>
    <n v="44.24666666666667"/>
    <x v="2"/>
    <x v="1"/>
    <n v="1"/>
    <s v="Attitude"/>
    <x v="8"/>
    <n v="1"/>
  </r>
  <r>
    <s v="0269-XFESX"/>
    <x v="1"/>
    <n v="22"/>
    <x v="2"/>
    <x v="0"/>
    <x v="1"/>
    <x v="143"/>
    <n v="94133"/>
    <n v="1"/>
    <n v="23"/>
    <x v="1"/>
    <x v="0"/>
    <s v="Yes"/>
    <n v="48.02"/>
    <s v="Yes"/>
    <s v="No"/>
    <x v="3"/>
    <n v="0"/>
    <s v="No"/>
    <s v="No"/>
    <s v="No"/>
    <s v="No"/>
    <s v="No"/>
    <s v="No"/>
    <s v="No"/>
    <s v="No"/>
    <x v="0"/>
    <s v="No"/>
    <x v="0"/>
    <n v="24.35"/>
    <n v="538.5"/>
    <n v="0"/>
    <n v="0"/>
    <n v="1104.46"/>
    <n v="1642.96"/>
    <n v="71.433043478260871"/>
    <x v="1"/>
    <x v="0"/>
    <n v="0"/>
    <s v="Not Provided"/>
    <x v="0"/>
    <n v="1"/>
  </r>
  <r>
    <s v="0270-THENM"/>
    <x v="1"/>
    <n v="62"/>
    <x v="1"/>
    <x v="0"/>
    <x v="3"/>
    <x v="144"/>
    <n v="91345"/>
    <n v="1"/>
    <n v="72"/>
    <x v="2"/>
    <x v="0"/>
    <s v="Yes"/>
    <n v="28.37"/>
    <s v="Yes"/>
    <s v="Yes"/>
    <x v="2"/>
    <n v="18"/>
    <s v="Yes"/>
    <s v="Yes"/>
    <s v="Yes"/>
    <s v="Yes"/>
    <s v="No"/>
    <s v="No"/>
    <s v="No"/>
    <s v="Yes"/>
    <x v="2"/>
    <s v="No"/>
    <x v="1"/>
    <n v="69.849999999999994"/>
    <n v="5102.3500000000004"/>
    <n v="25.24"/>
    <n v="0"/>
    <n v="2042.64"/>
    <n v="7119.75"/>
    <n v="98.885416666666671"/>
    <x v="1"/>
    <x v="0"/>
    <n v="0"/>
    <s v="Not Provided"/>
    <x v="0"/>
    <n v="1"/>
  </r>
  <r>
    <s v="0274-JKUJR"/>
    <x v="1"/>
    <n v="21"/>
    <x v="2"/>
    <x v="0"/>
    <x v="3"/>
    <x v="31"/>
    <n v="90040"/>
    <n v="9"/>
    <n v="7"/>
    <x v="0"/>
    <x v="1"/>
    <s v="No"/>
    <n v="25.420517214274568"/>
    <s v="No"/>
    <s v="Yes"/>
    <x v="0"/>
    <n v="47"/>
    <s v="Yes"/>
    <s v="Yes"/>
    <s v="Yes"/>
    <s v="No"/>
    <s v="Yes"/>
    <s v="Yes"/>
    <s v="Yes"/>
    <s v="Yes"/>
    <x v="1"/>
    <s v="No"/>
    <x v="0"/>
    <n v="64.792366026289201"/>
    <n v="465.7"/>
    <n v="0"/>
    <n v="0"/>
    <n v="0"/>
    <n v="465.7"/>
    <n v="66.528571428571425"/>
    <x v="1"/>
    <x v="0"/>
    <n v="0"/>
    <s v="Not Provided"/>
    <x v="0"/>
    <n v="1"/>
  </r>
  <r>
    <s v="0277-BKSQP"/>
    <x v="1"/>
    <n v="49"/>
    <x v="0"/>
    <x v="0"/>
    <x v="1"/>
    <x v="145"/>
    <n v="90710"/>
    <n v="10"/>
    <n v="8"/>
    <x v="0"/>
    <x v="1"/>
    <s v="Yes"/>
    <n v="1.56"/>
    <s v="No"/>
    <s v="Yes"/>
    <x v="2"/>
    <n v="57"/>
    <s v="No"/>
    <s v="No"/>
    <s v="No"/>
    <s v="No"/>
    <s v="Yes"/>
    <s v="No"/>
    <s v="No"/>
    <s v="Yes"/>
    <x v="1"/>
    <s v="Yes"/>
    <x v="1"/>
    <n v="54.4"/>
    <n v="475.1"/>
    <n v="0"/>
    <n v="0"/>
    <n v="12.48"/>
    <n v="487.58"/>
    <n v="60.947499999999998"/>
    <x v="1"/>
    <x v="0"/>
    <n v="0"/>
    <s v="Not Provided"/>
    <x v="0"/>
    <n v="1"/>
  </r>
  <r>
    <s v="0277-ORXQS"/>
    <x v="1"/>
    <n v="33"/>
    <x v="0"/>
    <x v="0"/>
    <x v="4"/>
    <x v="143"/>
    <n v="94108"/>
    <n v="9"/>
    <n v="66"/>
    <x v="2"/>
    <x v="3"/>
    <s v="No"/>
    <n v="25.420517214274568"/>
    <s v="No"/>
    <s v="Yes"/>
    <x v="0"/>
    <n v="23"/>
    <s v="No"/>
    <s v="No"/>
    <s v="No"/>
    <s v="Yes"/>
    <s v="Yes"/>
    <s v="Yes"/>
    <s v="Yes"/>
    <s v="No"/>
    <x v="2"/>
    <s v="No"/>
    <x v="1"/>
    <n v="50.55"/>
    <n v="3364.55"/>
    <n v="0"/>
    <n v="110"/>
    <n v="0"/>
    <n v="3474.55"/>
    <n v="52.644696969696973"/>
    <x v="1"/>
    <x v="0"/>
    <n v="0"/>
    <s v="Not Provided"/>
    <x v="0"/>
    <n v="1"/>
  </r>
  <r>
    <s v="0278-YXOOG"/>
    <x v="1"/>
    <n v="30"/>
    <x v="0"/>
    <x v="1"/>
    <x v="0"/>
    <x v="146"/>
    <n v="90301"/>
    <n v="0"/>
    <n v="5"/>
    <x v="0"/>
    <x v="1"/>
    <s v="Yes"/>
    <n v="34.26"/>
    <s v="No"/>
    <s v="No"/>
    <x v="3"/>
    <n v="0"/>
    <s v="No"/>
    <s v="No"/>
    <s v="No"/>
    <s v="No"/>
    <s v="No"/>
    <s v="No"/>
    <s v="No"/>
    <s v="No"/>
    <x v="1"/>
    <s v="No"/>
    <x v="0"/>
    <n v="21.05"/>
    <n v="113.85"/>
    <n v="0"/>
    <n v="0"/>
    <n v="171.3"/>
    <n v="285.14999999999998"/>
    <n v="57.029999999999994"/>
    <x v="1"/>
    <x v="1"/>
    <n v="1"/>
    <s v="Attitude"/>
    <x v="8"/>
    <n v="1"/>
  </r>
  <r>
    <s v="0280-XJGEX"/>
    <x v="1"/>
    <n v="38"/>
    <x v="0"/>
    <x v="1"/>
    <x v="2"/>
    <x v="31"/>
    <n v="90015"/>
    <n v="0"/>
    <n v="49"/>
    <x v="2"/>
    <x v="0"/>
    <s v="Yes"/>
    <n v="44.33"/>
    <s v="Yes"/>
    <s v="Yes"/>
    <x v="1"/>
    <n v="11"/>
    <s v="No"/>
    <s v="Yes"/>
    <s v="Yes"/>
    <s v="No"/>
    <s v="Yes"/>
    <s v="Yes"/>
    <s v="Yes"/>
    <s v="Yes"/>
    <x v="1"/>
    <s v="Yes"/>
    <x v="1"/>
    <n v="103.7"/>
    <n v="5036.3"/>
    <n v="0"/>
    <n v="0"/>
    <n v="2172.17"/>
    <n v="7208.47"/>
    <n v="147.11163265306124"/>
    <x v="0"/>
    <x v="1"/>
    <n v="1"/>
    <s v="Competitor"/>
    <x v="1"/>
    <n v="1"/>
  </r>
  <r>
    <s v="0281-CNTZX"/>
    <x v="1"/>
    <n v="56"/>
    <x v="1"/>
    <x v="0"/>
    <x v="0"/>
    <x v="147"/>
    <n v="94060"/>
    <n v="2"/>
    <n v="63"/>
    <x v="2"/>
    <x v="4"/>
    <s v="Yes"/>
    <n v="38.36"/>
    <s v="No"/>
    <s v="No"/>
    <x v="3"/>
    <n v="0"/>
    <s v="No"/>
    <s v="No"/>
    <s v="No"/>
    <s v="No"/>
    <s v="No"/>
    <s v="No"/>
    <s v="No"/>
    <s v="No"/>
    <x v="2"/>
    <s v="Yes"/>
    <x v="1"/>
    <n v="19.95"/>
    <n v="1234.8"/>
    <n v="0"/>
    <n v="0"/>
    <n v="2416.6799999999998"/>
    <n v="3651.48"/>
    <n v="57.96"/>
    <x v="1"/>
    <x v="0"/>
    <n v="0"/>
    <s v="Not Provided"/>
    <x v="0"/>
    <n v="1"/>
  </r>
  <r>
    <s v="0282-NVSJS"/>
    <x v="0"/>
    <n v="70"/>
    <x v="1"/>
    <x v="0"/>
    <x v="2"/>
    <x v="148"/>
    <n v="95004"/>
    <n v="1"/>
    <n v="12"/>
    <x v="1"/>
    <x v="2"/>
    <s v="No"/>
    <n v="25.420517214274568"/>
    <s v="No"/>
    <s v="Yes"/>
    <x v="2"/>
    <n v="14"/>
    <s v="No"/>
    <s v="No"/>
    <s v="No"/>
    <s v="Yes"/>
    <s v="No"/>
    <s v="No"/>
    <s v="No"/>
    <s v="Yes"/>
    <x v="1"/>
    <s v="Yes"/>
    <x v="2"/>
    <n v="29.3"/>
    <n v="355.9"/>
    <n v="0"/>
    <n v="0"/>
    <n v="0"/>
    <n v="355.9"/>
    <n v="29.658333333333331"/>
    <x v="2"/>
    <x v="0"/>
    <n v="0"/>
    <s v="Not Provided"/>
    <x v="0"/>
    <n v="1"/>
  </r>
  <r>
    <s v="0285-INHLN"/>
    <x v="1"/>
    <n v="54"/>
    <x v="1"/>
    <x v="0"/>
    <x v="5"/>
    <x v="149"/>
    <n v="93603"/>
    <n v="5"/>
    <n v="27"/>
    <x v="1"/>
    <x v="0"/>
    <s v="Yes"/>
    <n v="36.19"/>
    <s v="No"/>
    <s v="Yes"/>
    <x v="2"/>
    <n v="53"/>
    <s v="Yes"/>
    <s v="Yes"/>
    <s v="No"/>
    <s v="No"/>
    <s v="No"/>
    <s v="No"/>
    <s v="No"/>
    <s v="Yes"/>
    <x v="1"/>
    <s v="Yes"/>
    <x v="0"/>
    <n v="54.75"/>
    <n v="1510.3"/>
    <n v="0"/>
    <n v="0"/>
    <n v="977.13"/>
    <n v="2487.4299999999998"/>
    <n v="92.127037037037027"/>
    <x v="1"/>
    <x v="0"/>
    <n v="0"/>
    <s v="Not Provided"/>
    <x v="0"/>
    <n v="1"/>
  </r>
  <r>
    <s v="0289-IVARM"/>
    <x v="0"/>
    <n v="57"/>
    <x v="1"/>
    <x v="1"/>
    <x v="0"/>
    <x v="26"/>
    <n v="93648"/>
    <n v="0"/>
    <n v="35"/>
    <x v="1"/>
    <x v="0"/>
    <s v="Yes"/>
    <n v="44.81"/>
    <s v="No"/>
    <s v="Yes"/>
    <x v="2"/>
    <n v="20"/>
    <s v="Yes"/>
    <s v="Yes"/>
    <s v="Yes"/>
    <s v="No"/>
    <s v="No"/>
    <s v="No"/>
    <s v="No"/>
    <s v="Yes"/>
    <x v="1"/>
    <s v="No"/>
    <x v="1"/>
    <n v="60.55"/>
    <n v="1982.6"/>
    <n v="0"/>
    <n v="0"/>
    <n v="1568.35"/>
    <n v="3550.95"/>
    <n v="101.45571428571428"/>
    <x v="0"/>
    <x v="0"/>
    <n v="0"/>
    <s v="Not Provided"/>
    <x v="0"/>
    <n v="1"/>
  </r>
  <r>
    <s v="0292-WEGCH"/>
    <x v="0"/>
    <n v="40"/>
    <x v="0"/>
    <x v="0"/>
    <x v="3"/>
    <x v="150"/>
    <n v="92328"/>
    <n v="7"/>
    <n v="54"/>
    <x v="2"/>
    <x v="4"/>
    <s v="Yes"/>
    <n v="4.33"/>
    <s v="Yes"/>
    <s v="Yes"/>
    <x v="2"/>
    <n v="12"/>
    <s v="No"/>
    <s v="Yes"/>
    <s v="Yes"/>
    <s v="Yes"/>
    <s v="Yes"/>
    <s v="Yes"/>
    <s v="Yes"/>
    <s v="Yes"/>
    <x v="1"/>
    <s v="Yes"/>
    <x v="1"/>
    <n v="86.2"/>
    <n v="4524.05"/>
    <n v="0"/>
    <n v="0"/>
    <n v="233.82"/>
    <n v="4757.87"/>
    <n v="88.108703703703696"/>
    <x v="1"/>
    <x v="0"/>
    <n v="0"/>
    <s v="Not Provided"/>
    <x v="0"/>
    <n v="1"/>
  </r>
  <r>
    <s v="0295-PPHDO"/>
    <x v="1"/>
    <n v="56"/>
    <x v="1"/>
    <x v="1"/>
    <x v="0"/>
    <x v="72"/>
    <n v="91744"/>
    <n v="0"/>
    <n v="1"/>
    <x v="0"/>
    <x v="0"/>
    <s v="Yes"/>
    <n v="5.59"/>
    <s v="Yes"/>
    <s v="Yes"/>
    <x v="1"/>
    <n v="2"/>
    <s v="No"/>
    <s v="No"/>
    <s v="No"/>
    <s v="No"/>
    <s v="Yes"/>
    <s v="Yes"/>
    <s v="Yes"/>
    <s v="Yes"/>
    <x v="1"/>
    <s v="Yes"/>
    <x v="1"/>
    <n v="95.45"/>
    <n v="95.45"/>
    <n v="0"/>
    <n v="0"/>
    <n v="5.59"/>
    <n v="101.04"/>
    <n v="101.04"/>
    <x v="0"/>
    <x v="1"/>
    <n v="1"/>
    <s v="Competitor"/>
    <x v="1"/>
    <n v="1"/>
  </r>
  <r>
    <s v="0295-QVKPB"/>
    <x v="1"/>
    <n v="38"/>
    <x v="0"/>
    <x v="1"/>
    <x v="0"/>
    <x v="151"/>
    <n v="93656"/>
    <n v="0"/>
    <n v="5"/>
    <x v="0"/>
    <x v="1"/>
    <s v="Yes"/>
    <n v="13.96"/>
    <s v="No"/>
    <s v="Yes"/>
    <x v="2"/>
    <n v="5"/>
    <s v="No"/>
    <s v="No"/>
    <s v="Yes"/>
    <s v="Yes"/>
    <s v="Yes"/>
    <s v="No"/>
    <s v="No"/>
    <s v="Yes"/>
    <x v="1"/>
    <s v="Yes"/>
    <x v="0"/>
    <n v="63.95"/>
    <n v="318.10000000000002"/>
    <n v="0"/>
    <n v="0"/>
    <n v="69.8"/>
    <n v="387.9"/>
    <n v="77.58"/>
    <x v="1"/>
    <x v="0"/>
    <n v="0"/>
    <s v="Not Provided"/>
    <x v="0"/>
    <n v="1"/>
  </r>
  <r>
    <s v="0297-RBCSG"/>
    <x v="1"/>
    <n v="61"/>
    <x v="1"/>
    <x v="1"/>
    <x v="0"/>
    <x v="143"/>
    <n v="94104"/>
    <n v="0"/>
    <n v="19"/>
    <x v="1"/>
    <x v="0"/>
    <s v="Yes"/>
    <n v="41.79"/>
    <s v="No"/>
    <s v="Yes"/>
    <x v="2"/>
    <n v="6"/>
    <s v="No"/>
    <s v="Yes"/>
    <s v="No"/>
    <s v="Yes"/>
    <s v="No"/>
    <s v="Yes"/>
    <s v="Yes"/>
    <s v="No"/>
    <x v="0"/>
    <s v="Yes"/>
    <x v="1"/>
    <n v="65.349999999999994"/>
    <n v="1231.8499999999999"/>
    <n v="0"/>
    <n v="60"/>
    <n v="794.01"/>
    <n v="2085.86"/>
    <n v="109.7821052631579"/>
    <x v="0"/>
    <x v="0"/>
    <n v="0"/>
    <s v="Not Provided"/>
    <x v="0"/>
    <n v="1"/>
  </r>
  <r>
    <s v="0298-XACET"/>
    <x v="1"/>
    <n v="35"/>
    <x v="0"/>
    <x v="0"/>
    <x v="3"/>
    <x v="152"/>
    <n v="95916"/>
    <n v="1"/>
    <n v="52"/>
    <x v="2"/>
    <x v="0"/>
    <s v="No"/>
    <n v="25.420517214274568"/>
    <s v="No"/>
    <s v="Yes"/>
    <x v="2"/>
    <n v="17"/>
    <s v="No"/>
    <s v="Yes"/>
    <s v="Yes"/>
    <s v="Yes"/>
    <s v="Yes"/>
    <s v="No"/>
    <s v="No"/>
    <s v="Yes"/>
    <x v="2"/>
    <s v="No"/>
    <x v="0"/>
    <n v="50.2"/>
    <n v="2554"/>
    <n v="27.01"/>
    <n v="0"/>
    <n v="0"/>
    <n v="2526.9899999999998"/>
    <n v="48.595961538461538"/>
    <x v="2"/>
    <x v="0"/>
    <n v="0"/>
    <s v="Not Provided"/>
    <x v="0"/>
    <n v="1"/>
  </r>
  <r>
    <s v="0301-FIDRB"/>
    <x v="0"/>
    <n v="61"/>
    <x v="1"/>
    <x v="0"/>
    <x v="1"/>
    <x v="153"/>
    <n v="95439"/>
    <n v="8"/>
    <n v="72"/>
    <x v="2"/>
    <x v="0"/>
    <s v="No"/>
    <n v="25.420517214274568"/>
    <s v="No"/>
    <s v="Yes"/>
    <x v="2"/>
    <n v="22"/>
    <s v="Yes"/>
    <s v="Yes"/>
    <s v="Yes"/>
    <s v="Yes"/>
    <s v="Yes"/>
    <s v="Yes"/>
    <s v="Yes"/>
    <s v="Yes"/>
    <x v="2"/>
    <s v="Yes"/>
    <x v="1"/>
    <n v="63.8"/>
    <n v="4684.3"/>
    <n v="0"/>
    <n v="0"/>
    <n v="0"/>
    <n v="4684.3"/>
    <n v="65.05972222222222"/>
    <x v="1"/>
    <x v="0"/>
    <n v="0"/>
    <s v="Not Provided"/>
    <x v="0"/>
    <n v="1"/>
  </r>
  <r>
    <s v="0301-KOBTQ"/>
    <x v="1"/>
    <n v="50"/>
    <x v="0"/>
    <x v="1"/>
    <x v="0"/>
    <x v="154"/>
    <n v="95010"/>
    <n v="0"/>
    <n v="32"/>
    <x v="1"/>
    <x v="0"/>
    <s v="Yes"/>
    <n v="14.91"/>
    <s v="No"/>
    <s v="No"/>
    <x v="3"/>
    <n v="0"/>
    <s v="No"/>
    <s v="No"/>
    <s v="No"/>
    <s v="No"/>
    <s v="No"/>
    <s v="No"/>
    <s v="No"/>
    <s v="No"/>
    <x v="2"/>
    <s v="Yes"/>
    <x v="1"/>
    <n v="20.05"/>
    <n v="614.45000000000005"/>
    <n v="9.73"/>
    <n v="0"/>
    <n v="477.12"/>
    <n v="1081.8399999999999"/>
    <n v="33.807499999999997"/>
    <x v="2"/>
    <x v="0"/>
    <n v="0"/>
    <s v="Not Provided"/>
    <x v="0"/>
    <n v="1"/>
  </r>
  <r>
    <s v="0302-JOIVN"/>
    <x v="0"/>
    <n v="47"/>
    <x v="0"/>
    <x v="0"/>
    <x v="0"/>
    <x v="38"/>
    <n v="92109"/>
    <n v="1"/>
    <n v="8"/>
    <x v="0"/>
    <x v="0"/>
    <s v="Yes"/>
    <n v="16.88"/>
    <s v="No"/>
    <s v="Yes"/>
    <x v="1"/>
    <n v="6"/>
    <s v="No"/>
    <s v="Yes"/>
    <s v="Yes"/>
    <s v="No"/>
    <s v="Yes"/>
    <s v="Yes"/>
    <s v="Yes"/>
    <s v="Yes"/>
    <x v="1"/>
    <s v="No"/>
    <x v="1"/>
    <n v="101.15"/>
    <n v="842.9"/>
    <n v="0"/>
    <n v="0"/>
    <n v="135.04"/>
    <n v="977.94"/>
    <n v="122.24250000000001"/>
    <x v="0"/>
    <x v="1"/>
    <n v="1"/>
    <s v="Competitor"/>
    <x v="5"/>
    <n v="1"/>
  </r>
  <r>
    <s v="0303-UNCIP"/>
    <x v="1"/>
    <n v="35"/>
    <x v="0"/>
    <x v="1"/>
    <x v="0"/>
    <x v="155"/>
    <n v="91711"/>
    <n v="0"/>
    <n v="41"/>
    <x v="1"/>
    <x v="4"/>
    <s v="Yes"/>
    <n v="37.549999999999997"/>
    <s v="Yes"/>
    <s v="Yes"/>
    <x v="2"/>
    <n v="30"/>
    <s v="No"/>
    <s v="No"/>
    <s v="Yes"/>
    <s v="No"/>
    <s v="No"/>
    <s v="Yes"/>
    <s v="Yes"/>
    <s v="No"/>
    <x v="0"/>
    <s v="No"/>
    <x v="2"/>
    <n v="65"/>
    <n v="2531.8000000000002"/>
    <n v="0"/>
    <n v="140"/>
    <n v="1539.55"/>
    <n v="4211.3500000000004"/>
    <n v="102.71585365853659"/>
    <x v="0"/>
    <x v="0"/>
    <n v="0"/>
    <s v="Not Provided"/>
    <x v="0"/>
    <n v="1"/>
  </r>
  <r>
    <s v="0303-WMMRN"/>
    <x v="1"/>
    <n v="32"/>
    <x v="0"/>
    <x v="1"/>
    <x v="0"/>
    <x v="1"/>
    <n v="91207"/>
    <n v="0"/>
    <n v="5"/>
    <x v="0"/>
    <x v="0"/>
    <s v="Yes"/>
    <n v="21.01"/>
    <s v="No"/>
    <s v="No"/>
    <x v="3"/>
    <n v="0"/>
    <s v="No"/>
    <s v="No"/>
    <s v="No"/>
    <s v="No"/>
    <s v="No"/>
    <s v="No"/>
    <s v="No"/>
    <s v="No"/>
    <x v="1"/>
    <s v="Yes"/>
    <x v="0"/>
    <n v="19.25"/>
    <n v="86.05"/>
    <n v="0"/>
    <n v="0"/>
    <n v="105.05"/>
    <n v="191.1"/>
    <n v="38.22"/>
    <x v="2"/>
    <x v="0"/>
    <n v="0"/>
    <s v="Not Provided"/>
    <x v="0"/>
    <n v="1"/>
  </r>
  <r>
    <s v="0305-SQECB"/>
    <x v="0"/>
    <n v="54"/>
    <x v="1"/>
    <x v="1"/>
    <x v="2"/>
    <x v="156"/>
    <n v="90248"/>
    <n v="0"/>
    <n v="11"/>
    <x v="0"/>
    <x v="0"/>
    <s v="No"/>
    <n v="25.420517214274568"/>
    <s v="No"/>
    <s v="Yes"/>
    <x v="2"/>
    <n v="17"/>
    <s v="Yes"/>
    <s v="No"/>
    <s v="No"/>
    <s v="Yes"/>
    <s v="No"/>
    <s v="No"/>
    <s v="No"/>
    <s v="No"/>
    <x v="0"/>
    <s v="Yes"/>
    <x v="0"/>
    <n v="36.049999999999997"/>
    <n v="402.6"/>
    <n v="0"/>
    <n v="100"/>
    <n v="0"/>
    <n v="502.6"/>
    <n v="45.690909090909095"/>
    <x v="2"/>
    <x v="0"/>
    <n v="0"/>
    <s v="Not Provided"/>
    <x v="0"/>
    <n v="1"/>
  </r>
  <r>
    <s v="0306-JAELE"/>
    <x v="1"/>
    <n v="61"/>
    <x v="1"/>
    <x v="1"/>
    <x v="0"/>
    <x v="78"/>
    <n v="92028"/>
    <n v="0"/>
    <n v="5"/>
    <x v="0"/>
    <x v="0"/>
    <s v="Yes"/>
    <n v="31.09"/>
    <s v="No"/>
    <s v="Yes"/>
    <x v="1"/>
    <n v="11"/>
    <s v="No"/>
    <s v="No"/>
    <s v="No"/>
    <s v="Yes"/>
    <s v="Yes"/>
    <s v="Yes"/>
    <s v="Yes"/>
    <s v="Yes"/>
    <x v="1"/>
    <s v="Yes"/>
    <x v="1"/>
    <n v="96.1"/>
    <n v="453.4"/>
    <n v="0"/>
    <n v="0"/>
    <n v="155.44999999999999"/>
    <n v="608.85"/>
    <n v="121.77000000000001"/>
    <x v="0"/>
    <x v="1"/>
    <n v="1"/>
    <s v="Competitor"/>
    <x v="5"/>
    <n v="1"/>
  </r>
  <r>
    <s v="0307-BCOPK"/>
    <x v="0"/>
    <n v="62"/>
    <x v="1"/>
    <x v="1"/>
    <x v="0"/>
    <x v="143"/>
    <n v="94134"/>
    <n v="0"/>
    <n v="16"/>
    <x v="1"/>
    <x v="2"/>
    <s v="Yes"/>
    <n v="41.51"/>
    <s v="No"/>
    <s v="No"/>
    <x v="3"/>
    <n v="0"/>
    <s v="No"/>
    <s v="No"/>
    <s v="No"/>
    <s v="No"/>
    <s v="No"/>
    <s v="No"/>
    <s v="No"/>
    <s v="No"/>
    <x v="0"/>
    <s v="No"/>
    <x v="0"/>
    <n v="19.05"/>
    <n v="326.64999999999998"/>
    <n v="0"/>
    <n v="0"/>
    <n v="664.16"/>
    <n v="990.81"/>
    <n v="61.925624999999997"/>
    <x v="1"/>
    <x v="0"/>
    <n v="0"/>
    <s v="Not Provided"/>
    <x v="0"/>
    <n v="1"/>
  </r>
  <r>
    <s v="0308-GIQJT"/>
    <x v="1"/>
    <n v="80"/>
    <x v="1"/>
    <x v="1"/>
    <x v="0"/>
    <x v="38"/>
    <n v="92126"/>
    <n v="0"/>
    <n v="71"/>
    <x v="2"/>
    <x v="0"/>
    <s v="Yes"/>
    <n v="6.1"/>
    <s v="Yes"/>
    <s v="Yes"/>
    <x v="1"/>
    <n v="9"/>
    <s v="No"/>
    <s v="Yes"/>
    <s v="No"/>
    <s v="Yes"/>
    <s v="Yes"/>
    <s v="Yes"/>
    <s v="No"/>
    <s v="Yes"/>
    <x v="0"/>
    <s v="No"/>
    <x v="1"/>
    <n v="105.75"/>
    <n v="7382.85"/>
    <n v="0"/>
    <n v="0"/>
    <n v="433.1"/>
    <n v="7815.95"/>
    <n v="110.08380281690141"/>
    <x v="0"/>
    <x v="0"/>
    <n v="0"/>
    <s v="Not Provided"/>
    <x v="0"/>
    <n v="1"/>
  </r>
  <r>
    <s v="0308-IVGOK"/>
    <x v="0"/>
    <n v="23"/>
    <x v="2"/>
    <x v="1"/>
    <x v="0"/>
    <x v="157"/>
    <n v="92703"/>
    <n v="0"/>
    <n v="11"/>
    <x v="0"/>
    <x v="0"/>
    <s v="No"/>
    <n v="25.420517214274568"/>
    <s v="No"/>
    <s v="Yes"/>
    <x v="2"/>
    <n v="59"/>
    <s v="No"/>
    <s v="Yes"/>
    <s v="Yes"/>
    <s v="Yes"/>
    <s v="No"/>
    <s v="No"/>
    <s v="No"/>
    <s v="Yes"/>
    <x v="0"/>
    <s v="Yes"/>
    <x v="0"/>
    <n v="40.4"/>
    <n v="422.6"/>
    <n v="0"/>
    <n v="0"/>
    <n v="0"/>
    <n v="422.6"/>
    <n v="38.418181818181822"/>
    <x v="2"/>
    <x v="0"/>
    <n v="0"/>
    <s v="Not Provided"/>
    <x v="0"/>
    <n v="1"/>
  </r>
  <r>
    <s v="0310-MVLET"/>
    <x v="0"/>
    <n v="63"/>
    <x v="1"/>
    <x v="0"/>
    <x v="0"/>
    <x v="158"/>
    <n v="95369"/>
    <n v="1"/>
    <n v="61"/>
    <x v="2"/>
    <x v="0"/>
    <s v="Yes"/>
    <n v="49.33"/>
    <s v="Yes"/>
    <s v="Yes"/>
    <x v="1"/>
    <n v="7"/>
    <s v="No"/>
    <s v="Yes"/>
    <s v="No"/>
    <s v="No"/>
    <s v="Yes"/>
    <s v="Yes"/>
    <s v="Yes"/>
    <s v="Yes"/>
    <x v="1"/>
    <s v="Yes"/>
    <x v="1"/>
    <n v="99.15"/>
    <n v="6010.05"/>
    <n v="0"/>
    <n v="0"/>
    <n v="3009.13"/>
    <n v="9019.18"/>
    <n v="147.85540983606558"/>
    <x v="0"/>
    <x v="1"/>
    <n v="1"/>
    <s v="Dissatisfaction"/>
    <x v="14"/>
    <n v="1"/>
  </r>
  <r>
    <s v="0310-SUCIN"/>
    <x v="0"/>
    <n v="50"/>
    <x v="0"/>
    <x v="0"/>
    <x v="0"/>
    <x v="159"/>
    <n v="93522"/>
    <n v="2"/>
    <n v="71"/>
    <x v="2"/>
    <x v="0"/>
    <s v="Yes"/>
    <n v="23.06"/>
    <s v="No"/>
    <s v="Yes"/>
    <x v="0"/>
    <n v="6"/>
    <s v="Yes"/>
    <s v="Yes"/>
    <s v="Yes"/>
    <s v="Yes"/>
    <s v="Yes"/>
    <s v="Yes"/>
    <s v="Yes"/>
    <s v="Yes"/>
    <x v="0"/>
    <s v="Yes"/>
    <x v="1"/>
    <n v="84.8"/>
    <n v="6046.1"/>
    <n v="0"/>
    <n v="0"/>
    <n v="1637.26"/>
    <n v="7683.36"/>
    <n v="108.21633802816901"/>
    <x v="0"/>
    <x v="0"/>
    <n v="0"/>
    <s v="Not Provided"/>
    <x v="0"/>
    <n v="1"/>
  </r>
  <r>
    <s v="0310-VQXAM"/>
    <x v="1"/>
    <n v="56"/>
    <x v="1"/>
    <x v="1"/>
    <x v="0"/>
    <x v="160"/>
    <n v="92404"/>
    <n v="0"/>
    <n v="9"/>
    <x v="0"/>
    <x v="0"/>
    <s v="Yes"/>
    <n v="40.74"/>
    <s v="No"/>
    <s v="No"/>
    <x v="3"/>
    <n v="0"/>
    <s v="No"/>
    <s v="No"/>
    <s v="No"/>
    <s v="No"/>
    <s v="No"/>
    <s v="No"/>
    <s v="No"/>
    <s v="No"/>
    <x v="1"/>
    <s v="No"/>
    <x v="0"/>
    <n v="19.850000000000001"/>
    <n v="178.8"/>
    <n v="0"/>
    <n v="0"/>
    <n v="366.66"/>
    <n v="545.46"/>
    <n v="60.606666666666669"/>
    <x v="1"/>
    <x v="0"/>
    <n v="0"/>
    <s v="Not Provided"/>
    <x v="0"/>
    <n v="1"/>
  </r>
  <r>
    <s v="0311-QYWSS"/>
    <x v="0"/>
    <n v="63"/>
    <x v="1"/>
    <x v="1"/>
    <x v="0"/>
    <x v="161"/>
    <n v="95542"/>
    <n v="0"/>
    <n v="6"/>
    <x v="0"/>
    <x v="0"/>
    <s v="Yes"/>
    <n v="39.159999999999997"/>
    <s v="No"/>
    <s v="Yes"/>
    <x v="2"/>
    <n v="8"/>
    <s v="Yes"/>
    <s v="No"/>
    <s v="No"/>
    <s v="No"/>
    <s v="No"/>
    <s v="No"/>
    <s v="No"/>
    <s v="Yes"/>
    <x v="1"/>
    <s v="Yes"/>
    <x v="1"/>
    <n v="49.45"/>
    <n v="314.60000000000002"/>
    <n v="0"/>
    <n v="0"/>
    <n v="234.96"/>
    <n v="549.55999999999995"/>
    <n v="91.59333333333332"/>
    <x v="1"/>
    <x v="0"/>
    <n v="0"/>
    <s v="Not Provided"/>
    <x v="0"/>
    <n v="1"/>
  </r>
  <r>
    <s v="0311-UNPFF"/>
    <x v="0"/>
    <n v="58"/>
    <x v="1"/>
    <x v="1"/>
    <x v="0"/>
    <x v="162"/>
    <n v="90807"/>
    <n v="0"/>
    <n v="26"/>
    <x v="1"/>
    <x v="0"/>
    <s v="Yes"/>
    <n v="38.090000000000003"/>
    <s v="No"/>
    <s v="Yes"/>
    <x v="1"/>
    <n v="22"/>
    <s v="No"/>
    <s v="No"/>
    <s v="No"/>
    <s v="No"/>
    <s v="Yes"/>
    <s v="Yes"/>
    <s v="Yes"/>
    <s v="No"/>
    <x v="1"/>
    <s v="Yes"/>
    <x v="1"/>
    <n v="88.8"/>
    <n v="2274.35"/>
    <n v="0"/>
    <n v="50"/>
    <n v="990.34"/>
    <n v="3314.69"/>
    <n v="127.48807692307693"/>
    <x v="0"/>
    <x v="1"/>
    <n v="1"/>
    <s v="Dissatisfaction"/>
    <x v="14"/>
    <n v="1"/>
  </r>
  <r>
    <s v="0314-TKOSI"/>
    <x v="0"/>
    <n v="29"/>
    <x v="0"/>
    <x v="1"/>
    <x v="0"/>
    <x v="163"/>
    <n v="91784"/>
    <n v="0"/>
    <n v="6"/>
    <x v="0"/>
    <x v="1"/>
    <s v="Yes"/>
    <n v="6.98"/>
    <s v="No"/>
    <s v="Yes"/>
    <x v="0"/>
    <n v="30"/>
    <s v="Yes"/>
    <s v="Yes"/>
    <s v="No"/>
    <s v="No"/>
    <s v="No"/>
    <s v="No"/>
    <s v="No"/>
    <s v="No"/>
    <x v="1"/>
    <s v="No"/>
    <x v="2"/>
    <n v="55.15"/>
    <n v="322.89999999999998"/>
    <n v="0"/>
    <n v="0"/>
    <n v="41.88"/>
    <n v="364.78"/>
    <n v="60.79666666666666"/>
    <x v="1"/>
    <x v="0"/>
    <n v="0"/>
    <s v="Not Provided"/>
    <x v="0"/>
    <n v="1"/>
  </r>
  <r>
    <s v="0315-LVCRK"/>
    <x v="1"/>
    <n v="54"/>
    <x v="1"/>
    <x v="1"/>
    <x v="0"/>
    <x v="164"/>
    <n v="95762"/>
    <n v="0"/>
    <n v="11"/>
    <x v="0"/>
    <x v="0"/>
    <s v="Yes"/>
    <n v="30.57"/>
    <s v="No"/>
    <s v="Yes"/>
    <x v="1"/>
    <n v="15"/>
    <s v="No"/>
    <s v="No"/>
    <s v="Yes"/>
    <s v="No"/>
    <s v="No"/>
    <s v="Yes"/>
    <s v="Yes"/>
    <s v="Yes"/>
    <x v="1"/>
    <s v="No"/>
    <x v="1"/>
    <n v="84.8"/>
    <n v="888.75"/>
    <n v="0"/>
    <n v="0"/>
    <n v="336.27"/>
    <n v="1225.02"/>
    <n v="111.36545454545454"/>
    <x v="0"/>
    <x v="0"/>
    <n v="0"/>
    <s v="Not Provided"/>
    <x v="0"/>
    <n v="1"/>
  </r>
  <r>
    <s v="0318-QUUOB"/>
    <x v="1"/>
    <n v="25"/>
    <x v="0"/>
    <x v="0"/>
    <x v="0"/>
    <x v="40"/>
    <n v="95403"/>
    <n v="1"/>
    <n v="1"/>
    <x v="0"/>
    <x v="0"/>
    <s v="Yes"/>
    <n v="43.67"/>
    <s v="No"/>
    <s v="Yes"/>
    <x v="1"/>
    <n v="73"/>
    <s v="No"/>
    <s v="No"/>
    <s v="No"/>
    <s v="No"/>
    <s v="Yes"/>
    <s v="No"/>
    <s v="Yes"/>
    <s v="No"/>
    <x v="1"/>
    <s v="Yes"/>
    <x v="1"/>
    <n v="80.55"/>
    <n v="80.55"/>
    <n v="0"/>
    <n v="0"/>
    <n v="43.67"/>
    <n v="124.22"/>
    <n v="124.22"/>
    <x v="0"/>
    <x v="1"/>
    <n v="1"/>
    <s v="Competitor"/>
    <x v="1"/>
    <n v="1"/>
  </r>
  <r>
    <s v="0318-ZOPWS"/>
    <x v="0"/>
    <n v="31"/>
    <x v="0"/>
    <x v="0"/>
    <x v="0"/>
    <x v="165"/>
    <n v="90265"/>
    <n v="10"/>
    <n v="49"/>
    <x v="2"/>
    <x v="0"/>
    <s v="Yes"/>
    <n v="2.82"/>
    <s v="No"/>
    <s v="No"/>
    <x v="3"/>
    <n v="0"/>
    <s v="No"/>
    <s v="No"/>
    <s v="No"/>
    <s v="No"/>
    <s v="No"/>
    <s v="No"/>
    <s v="No"/>
    <s v="No"/>
    <x v="2"/>
    <s v="Yes"/>
    <x v="1"/>
    <n v="20.149999999999999"/>
    <n v="973.35"/>
    <n v="0"/>
    <n v="0"/>
    <n v="138.18"/>
    <n v="1111.53"/>
    <n v="22.684285714285714"/>
    <x v="2"/>
    <x v="0"/>
    <n v="0"/>
    <s v="Not Provided"/>
    <x v="0"/>
    <n v="1"/>
  </r>
  <r>
    <s v="0319-QZTCO"/>
    <x v="0"/>
    <n v="25"/>
    <x v="0"/>
    <x v="0"/>
    <x v="3"/>
    <x v="40"/>
    <n v="95401"/>
    <n v="9"/>
    <n v="3"/>
    <x v="0"/>
    <x v="1"/>
    <s v="Yes"/>
    <n v="11.47"/>
    <s v="No"/>
    <s v="Yes"/>
    <x v="2"/>
    <n v="51"/>
    <s v="No"/>
    <s v="Yes"/>
    <s v="No"/>
    <s v="No"/>
    <s v="Yes"/>
    <s v="No"/>
    <s v="No"/>
    <s v="Yes"/>
    <x v="1"/>
    <s v="Yes"/>
    <x v="0"/>
    <n v="58.7"/>
    <n v="168.6"/>
    <n v="0"/>
    <n v="0"/>
    <n v="34.409999999999997"/>
    <n v="203.01"/>
    <n v="67.67"/>
    <x v="1"/>
    <x v="2"/>
    <n v="0"/>
    <s v="Not Provided"/>
    <x v="0"/>
    <n v="1"/>
  </r>
  <r>
    <s v="0320-DWVTU"/>
    <x v="0"/>
    <n v="46"/>
    <x v="0"/>
    <x v="1"/>
    <x v="0"/>
    <x v="151"/>
    <n v="93656"/>
    <n v="0"/>
    <n v="53"/>
    <x v="2"/>
    <x v="4"/>
    <s v="Yes"/>
    <n v="43.57"/>
    <s v="No"/>
    <s v="Yes"/>
    <x v="1"/>
    <n v="13"/>
    <s v="Yes"/>
    <s v="Yes"/>
    <s v="Yes"/>
    <s v="Yes"/>
    <s v="No"/>
    <s v="Yes"/>
    <s v="Yes"/>
    <s v="Yes"/>
    <x v="2"/>
    <s v="No"/>
    <x v="0"/>
    <n v="99.5"/>
    <n v="5424.25"/>
    <n v="0"/>
    <n v="0"/>
    <n v="2309.21"/>
    <n v="7733.46"/>
    <n v="145.91433962264151"/>
    <x v="0"/>
    <x v="0"/>
    <n v="0"/>
    <s v="Not Provided"/>
    <x v="0"/>
    <n v="1"/>
  </r>
  <r>
    <s v="0320-JDNQG"/>
    <x v="1"/>
    <n v="28"/>
    <x v="0"/>
    <x v="0"/>
    <x v="0"/>
    <x v="109"/>
    <n v="93035"/>
    <n v="1"/>
    <n v="23"/>
    <x v="1"/>
    <x v="0"/>
    <s v="Yes"/>
    <n v="37.950000000000003"/>
    <s v="No"/>
    <s v="Yes"/>
    <x v="1"/>
    <n v="27"/>
    <s v="Yes"/>
    <s v="No"/>
    <s v="No"/>
    <s v="Yes"/>
    <s v="Yes"/>
    <s v="Yes"/>
    <s v="Yes"/>
    <s v="Yes"/>
    <x v="1"/>
    <s v="Yes"/>
    <x v="1"/>
    <n v="99.85"/>
    <n v="2331.3000000000002"/>
    <n v="0"/>
    <n v="0"/>
    <n v="872.85"/>
    <n v="3204.15"/>
    <n v="139.31086956521739"/>
    <x v="0"/>
    <x v="1"/>
    <n v="1"/>
    <s v="Other"/>
    <x v="0"/>
    <n v="1"/>
  </r>
  <r>
    <s v="0322-CHQRU"/>
    <x v="1"/>
    <n v="63"/>
    <x v="1"/>
    <x v="1"/>
    <x v="0"/>
    <x v="123"/>
    <n v="93591"/>
    <n v="0"/>
    <n v="2"/>
    <x v="0"/>
    <x v="0"/>
    <s v="Yes"/>
    <n v="25.49"/>
    <s v="No"/>
    <s v="Yes"/>
    <x v="2"/>
    <n v="9"/>
    <s v="No"/>
    <s v="No"/>
    <s v="No"/>
    <s v="No"/>
    <s v="No"/>
    <s v="No"/>
    <s v="No"/>
    <s v="Yes"/>
    <x v="1"/>
    <s v="No"/>
    <x v="1"/>
    <n v="45.35"/>
    <n v="89.5"/>
    <n v="0"/>
    <n v="0"/>
    <n v="50.98"/>
    <n v="140.47999999999999"/>
    <n v="70.239999999999995"/>
    <x v="1"/>
    <x v="1"/>
    <n v="1"/>
    <s v="Competitor"/>
    <x v="1"/>
    <n v="1"/>
  </r>
  <r>
    <s v="0322-YINQP"/>
    <x v="1"/>
    <n v="37"/>
    <x v="0"/>
    <x v="1"/>
    <x v="0"/>
    <x v="166"/>
    <n v="91723"/>
    <n v="0"/>
    <n v="1"/>
    <x v="0"/>
    <x v="0"/>
    <s v="Yes"/>
    <n v="11.35"/>
    <s v="No"/>
    <s v="Yes"/>
    <x v="2"/>
    <n v="9"/>
    <s v="Yes"/>
    <s v="No"/>
    <s v="No"/>
    <s v="No"/>
    <s v="No"/>
    <s v="No"/>
    <s v="No"/>
    <s v="Yes"/>
    <x v="1"/>
    <s v="Yes"/>
    <x v="0"/>
    <n v="48.55"/>
    <n v="48.55"/>
    <n v="0"/>
    <n v="0"/>
    <n v="11.35"/>
    <n v="59.9"/>
    <n v="59.9"/>
    <x v="1"/>
    <x v="1"/>
    <n v="1"/>
    <s v="Attitude"/>
    <x v="8"/>
    <n v="1"/>
  </r>
  <r>
    <s v="0323-XWWTN"/>
    <x v="1"/>
    <n v="44"/>
    <x v="0"/>
    <x v="1"/>
    <x v="2"/>
    <x v="167"/>
    <n v="93954"/>
    <n v="0"/>
    <n v="3"/>
    <x v="0"/>
    <x v="0"/>
    <s v="Yes"/>
    <n v="33.869999999999997"/>
    <s v="Yes"/>
    <s v="No"/>
    <x v="3"/>
    <n v="0"/>
    <s v="No"/>
    <s v="No"/>
    <s v="No"/>
    <s v="No"/>
    <s v="No"/>
    <s v="No"/>
    <s v="No"/>
    <s v="No"/>
    <x v="2"/>
    <s v="Yes"/>
    <x v="0"/>
    <n v="26.4"/>
    <n v="121.25"/>
    <n v="0"/>
    <n v="0"/>
    <n v="101.61"/>
    <n v="222.86"/>
    <n v="74.286666666666676"/>
    <x v="1"/>
    <x v="2"/>
    <n v="0"/>
    <s v="Not Provided"/>
    <x v="0"/>
    <n v="1"/>
  </r>
  <r>
    <s v="0324-BRPCJ"/>
    <x v="0"/>
    <n v="74"/>
    <x v="1"/>
    <x v="0"/>
    <x v="0"/>
    <x v="123"/>
    <n v="93591"/>
    <n v="1"/>
    <n v="68"/>
    <x v="2"/>
    <x v="0"/>
    <s v="Yes"/>
    <n v="21.33"/>
    <s v="Yes"/>
    <s v="Yes"/>
    <x v="0"/>
    <n v="24"/>
    <s v="No"/>
    <s v="Yes"/>
    <s v="No"/>
    <s v="No"/>
    <s v="Yes"/>
    <s v="Yes"/>
    <s v="Yes"/>
    <s v="Yes"/>
    <x v="1"/>
    <s v="Yes"/>
    <x v="1"/>
    <n v="100.2"/>
    <n v="6851.65"/>
    <n v="0"/>
    <n v="0"/>
    <n v="1450.44"/>
    <n v="8302.09"/>
    <n v="122.08955882352942"/>
    <x v="0"/>
    <x v="1"/>
    <n v="1"/>
    <s v="Competitor"/>
    <x v="10"/>
    <n v="1"/>
  </r>
  <r>
    <s v="0325-XBFAC"/>
    <x v="1"/>
    <n v="44"/>
    <x v="0"/>
    <x v="1"/>
    <x v="0"/>
    <x v="168"/>
    <n v="95546"/>
    <n v="0"/>
    <n v="8"/>
    <x v="0"/>
    <x v="0"/>
    <s v="Yes"/>
    <n v="19.489999999999998"/>
    <s v="No"/>
    <s v="Yes"/>
    <x v="1"/>
    <n v="10"/>
    <s v="No"/>
    <s v="No"/>
    <s v="Yes"/>
    <s v="No"/>
    <s v="Yes"/>
    <s v="Yes"/>
    <s v="Yes"/>
    <s v="No"/>
    <x v="1"/>
    <s v="Yes"/>
    <x v="1"/>
    <n v="94.7"/>
    <n v="740.3"/>
    <n v="0"/>
    <n v="80"/>
    <n v="155.91999999999999"/>
    <n v="976.22"/>
    <n v="122.0275"/>
    <x v="0"/>
    <x v="1"/>
    <n v="1"/>
    <s v="Competitor"/>
    <x v="10"/>
    <n v="1"/>
  </r>
  <r>
    <s v="0326-VDYXE"/>
    <x v="0"/>
    <n v="21"/>
    <x v="2"/>
    <x v="0"/>
    <x v="0"/>
    <x v="162"/>
    <n v="90802"/>
    <n v="9"/>
    <n v="70"/>
    <x v="2"/>
    <x v="3"/>
    <s v="Yes"/>
    <n v="16.66"/>
    <s v="Yes"/>
    <s v="Yes"/>
    <x v="1"/>
    <n v="26"/>
    <s v="No"/>
    <s v="No"/>
    <s v="Yes"/>
    <s v="No"/>
    <s v="Yes"/>
    <s v="Yes"/>
    <s v="Yes"/>
    <s v="No"/>
    <x v="0"/>
    <s v="Yes"/>
    <x v="1"/>
    <n v="97.65"/>
    <n v="6982.5"/>
    <n v="0"/>
    <n v="80"/>
    <n v="1166.2"/>
    <n v="8228.7000000000007"/>
    <n v="117.55285714285715"/>
    <x v="0"/>
    <x v="0"/>
    <n v="0"/>
    <s v="Not Provided"/>
    <x v="0"/>
    <n v="1"/>
  </r>
  <r>
    <s v="0327-WFZSY"/>
    <x v="1"/>
    <n v="62"/>
    <x v="1"/>
    <x v="0"/>
    <x v="1"/>
    <x v="169"/>
    <n v="95564"/>
    <n v="9"/>
    <n v="39"/>
    <x v="1"/>
    <x v="5"/>
    <s v="Yes"/>
    <n v="17.29"/>
    <s v="Yes"/>
    <s v="Yes"/>
    <x v="1"/>
    <n v="75"/>
    <s v="No"/>
    <s v="No"/>
    <s v="Yes"/>
    <s v="No"/>
    <s v="Yes"/>
    <s v="Yes"/>
    <s v="Yes"/>
    <s v="Yes"/>
    <x v="0"/>
    <s v="No"/>
    <x v="1"/>
    <n v="100"/>
    <n v="3835.55"/>
    <n v="0"/>
    <n v="0"/>
    <n v="674.31"/>
    <n v="4509.8599999999997"/>
    <n v="115.63743589743589"/>
    <x v="0"/>
    <x v="0"/>
    <n v="0"/>
    <s v="Not Provided"/>
    <x v="0"/>
    <n v="1"/>
  </r>
  <r>
    <s v="0328-GRPMV"/>
    <x v="0"/>
    <n v="43"/>
    <x v="0"/>
    <x v="1"/>
    <x v="0"/>
    <x v="170"/>
    <n v="95527"/>
    <n v="0"/>
    <n v="1"/>
    <x v="0"/>
    <x v="0"/>
    <s v="Yes"/>
    <n v="17.37"/>
    <s v="No"/>
    <s v="Yes"/>
    <x v="1"/>
    <n v="25"/>
    <s v="No"/>
    <s v="No"/>
    <s v="No"/>
    <s v="No"/>
    <s v="No"/>
    <s v="No"/>
    <s v="No"/>
    <s v="Yes"/>
    <x v="1"/>
    <s v="Yes"/>
    <x v="1"/>
    <n v="70.099999999999994"/>
    <n v="70.099999999999994"/>
    <n v="0"/>
    <n v="0"/>
    <n v="17.37"/>
    <n v="87.47"/>
    <n v="87.47"/>
    <x v="1"/>
    <x v="1"/>
    <n v="1"/>
    <s v="Competitor"/>
    <x v="1"/>
    <n v="1"/>
  </r>
  <r>
    <s v="0329-GTIAJ"/>
    <x v="0"/>
    <n v="40"/>
    <x v="0"/>
    <x v="1"/>
    <x v="0"/>
    <x v="107"/>
    <n v="92844"/>
    <n v="0"/>
    <n v="3"/>
    <x v="0"/>
    <x v="0"/>
    <s v="Yes"/>
    <n v="30.18"/>
    <s v="No"/>
    <s v="Yes"/>
    <x v="1"/>
    <n v="7"/>
    <s v="No"/>
    <s v="Yes"/>
    <s v="No"/>
    <s v="Yes"/>
    <s v="Yes"/>
    <s v="Yes"/>
    <s v="Yes"/>
    <s v="Yes"/>
    <x v="1"/>
    <s v="Yes"/>
    <x v="1"/>
    <n v="97.9"/>
    <n v="315.3"/>
    <n v="0"/>
    <n v="0"/>
    <n v="90.54"/>
    <n v="405.84"/>
    <n v="135.28"/>
    <x v="0"/>
    <x v="1"/>
    <n v="1"/>
    <s v="Price"/>
    <x v="15"/>
    <n v="1"/>
  </r>
  <r>
    <s v="0330-BGYZE"/>
    <x v="1"/>
    <n v="48"/>
    <x v="0"/>
    <x v="0"/>
    <x v="0"/>
    <x v="171"/>
    <n v="96121"/>
    <n v="8"/>
    <n v="60"/>
    <x v="2"/>
    <x v="4"/>
    <s v="Yes"/>
    <n v="19.22"/>
    <s v="Yes"/>
    <s v="Yes"/>
    <x v="1"/>
    <n v="4"/>
    <s v="No"/>
    <s v="Yes"/>
    <s v="Yes"/>
    <s v="No"/>
    <s v="Yes"/>
    <s v="Yes"/>
    <s v="Yes"/>
    <s v="Yes"/>
    <x v="0"/>
    <s v="No"/>
    <x v="1"/>
    <n v="102.5"/>
    <n v="6157.6"/>
    <n v="0"/>
    <n v="0"/>
    <n v="1153.2"/>
    <n v="7310.8"/>
    <n v="121.84666666666666"/>
    <x v="0"/>
    <x v="0"/>
    <n v="0"/>
    <s v="Not Provided"/>
    <x v="0"/>
    <n v="1"/>
  </r>
  <r>
    <s v="0330-IVZHA"/>
    <x v="0"/>
    <n v="55"/>
    <x v="1"/>
    <x v="0"/>
    <x v="0"/>
    <x v="172"/>
    <n v="96007"/>
    <n v="1"/>
    <n v="5"/>
    <x v="0"/>
    <x v="1"/>
    <s v="Yes"/>
    <n v="17.079999999999998"/>
    <s v="No"/>
    <s v="Yes"/>
    <x v="1"/>
    <n v="10"/>
    <s v="No"/>
    <s v="No"/>
    <s v="No"/>
    <s v="No"/>
    <s v="No"/>
    <s v="No"/>
    <s v="No"/>
    <s v="Yes"/>
    <x v="1"/>
    <s v="No"/>
    <x v="1"/>
    <n v="69.95"/>
    <n v="330.15"/>
    <n v="0"/>
    <n v="0"/>
    <n v="85.4"/>
    <n v="415.55"/>
    <n v="83.11"/>
    <x v="1"/>
    <x v="1"/>
    <n v="1"/>
    <s v="Attitude"/>
    <x v="7"/>
    <n v="1"/>
  </r>
  <r>
    <s v="0334-GDDSO"/>
    <x v="1"/>
    <n v="77"/>
    <x v="1"/>
    <x v="1"/>
    <x v="0"/>
    <x v="38"/>
    <n v="92122"/>
    <n v="0"/>
    <n v="3"/>
    <x v="0"/>
    <x v="1"/>
    <s v="Yes"/>
    <n v="9.2200000000000006"/>
    <s v="Yes"/>
    <s v="Yes"/>
    <x v="1"/>
    <n v="14"/>
    <s v="No"/>
    <s v="Yes"/>
    <s v="No"/>
    <s v="No"/>
    <s v="No"/>
    <s v="No"/>
    <s v="No"/>
    <s v="Yes"/>
    <x v="1"/>
    <s v="Yes"/>
    <x v="1"/>
    <n v="81.349999999999994"/>
    <n v="233.7"/>
    <n v="0"/>
    <n v="0"/>
    <n v="27.66"/>
    <n v="261.36"/>
    <n v="87.12"/>
    <x v="1"/>
    <x v="1"/>
    <n v="1"/>
    <s v="Competitor"/>
    <x v="5"/>
    <n v="1"/>
  </r>
  <r>
    <s v="0334-ZFJSR"/>
    <x v="0"/>
    <n v="41"/>
    <x v="0"/>
    <x v="0"/>
    <x v="0"/>
    <x v="38"/>
    <n v="92123"/>
    <n v="0"/>
    <n v="55"/>
    <x v="2"/>
    <x v="0"/>
    <s v="Yes"/>
    <n v="35.380000000000003"/>
    <s v="Yes"/>
    <s v="Yes"/>
    <x v="0"/>
    <n v="13"/>
    <s v="Yes"/>
    <s v="Yes"/>
    <s v="No"/>
    <s v="Yes"/>
    <s v="No"/>
    <s v="No"/>
    <s v="No"/>
    <s v="No"/>
    <x v="0"/>
    <s v="Yes"/>
    <x v="0"/>
    <n v="66.05"/>
    <n v="3462.1"/>
    <n v="44.53"/>
    <n v="150"/>
    <n v="1945.9"/>
    <n v="5513.47"/>
    <n v="100.24490909090909"/>
    <x v="0"/>
    <x v="0"/>
    <n v="0"/>
    <s v="Not Provided"/>
    <x v="0"/>
    <n v="1"/>
  </r>
  <r>
    <s v="0336-KXKFK"/>
    <x v="1"/>
    <n v="43"/>
    <x v="0"/>
    <x v="1"/>
    <x v="0"/>
    <x v="173"/>
    <n v="93453"/>
    <n v="0"/>
    <n v="72"/>
    <x v="2"/>
    <x v="0"/>
    <s v="No"/>
    <n v="25.420517214274568"/>
    <s v="No"/>
    <s v="Yes"/>
    <x v="2"/>
    <n v="6"/>
    <s v="Yes"/>
    <s v="No"/>
    <s v="Yes"/>
    <s v="Yes"/>
    <s v="Yes"/>
    <s v="Yes"/>
    <s v="Yes"/>
    <s v="Yes"/>
    <x v="2"/>
    <s v="Yes"/>
    <x v="0"/>
    <n v="61.2"/>
    <n v="4390.25"/>
    <n v="0"/>
    <n v="0"/>
    <n v="0"/>
    <n v="4390.25"/>
    <n v="60.975694444444443"/>
    <x v="1"/>
    <x v="0"/>
    <n v="0"/>
    <s v="Not Provided"/>
    <x v="0"/>
    <n v="1"/>
  </r>
  <r>
    <s v="0336-PIKEI"/>
    <x v="1"/>
    <n v="69"/>
    <x v="1"/>
    <x v="0"/>
    <x v="0"/>
    <x v="174"/>
    <n v="92869"/>
    <n v="7"/>
    <n v="72"/>
    <x v="2"/>
    <x v="3"/>
    <s v="Yes"/>
    <n v="5.27"/>
    <s v="No"/>
    <s v="Yes"/>
    <x v="2"/>
    <n v="9"/>
    <s v="Yes"/>
    <s v="Yes"/>
    <s v="Yes"/>
    <s v="Yes"/>
    <s v="Yes"/>
    <s v="No"/>
    <s v="No"/>
    <s v="No"/>
    <x v="2"/>
    <s v="No"/>
    <x v="1"/>
    <n v="74.400000000000006"/>
    <n v="5360.75"/>
    <n v="0"/>
    <n v="140"/>
    <n v="379.44"/>
    <n v="5880.19"/>
    <n v="81.669305555555553"/>
    <x v="1"/>
    <x v="0"/>
    <n v="0"/>
    <s v="Not Provided"/>
    <x v="0"/>
    <n v="1"/>
  </r>
  <r>
    <s v="0337-CNPZE"/>
    <x v="0"/>
    <n v="63"/>
    <x v="1"/>
    <x v="1"/>
    <x v="0"/>
    <x v="31"/>
    <n v="90033"/>
    <n v="0"/>
    <n v="41"/>
    <x v="1"/>
    <x v="0"/>
    <s v="Yes"/>
    <n v="10.43"/>
    <s v="Yes"/>
    <s v="Yes"/>
    <x v="1"/>
    <n v="22"/>
    <s v="No"/>
    <s v="Yes"/>
    <s v="Yes"/>
    <s v="No"/>
    <s v="Yes"/>
    <s v="Yes"/>
    <s v="Yes"/>
    <s v="No"/>
    <x v="1"/>
    <s v="Yes"/>
    <x v="1"/>
    <n v="106.3"/>
    <n v="4443.45"/>
    <n v="0"/>
    <n v="130"/>
    <n v="427.63"/>
    <n v="5001.08"/>
    <n v="121.97756097560975"/>
    <x v="0"/>
    <x v="1"/>
    <n v="1"/>
    <s v="Price"/>
    <x v="15"/>
    <n v="1"/>
  </r>
  <r>
    <s v="0343-QLUZP"/>
    <x v="1"/>
    <n v="38"/>
    <x v="0"/>
    <x v="1"/>
    <x v="0"/>
    <x v="41"/>
    <n v="95111"/>
    <n v="0"/>
    <n v="60"/>
    <x v="2"/>
    <x v="4"/>
    <s v="No"/>
    <n v="25.420517214274568"/>
    <s v="No"/>
    <s v="Yes"/>
    <x v="2"/>
    <n v="25"/>
    <s v="Yes"/>
    <s v="Yes"/>
    <s v="Yes"/>
    <s v="No"/>
    <s v="No"/>
    <s v="No"/>
    <s v="No"/>
    <s v="Yes"/>
    <x v="2"/>
    <s v="No"/>
    <x v="1"/>
    <n v="39.6"/>
    <n v="2424.5"/>
    <n v="38.46"/>
    <n v="0"/>
    <n v="0"/>
    <n v="2386.04"/>
    <n v="39.767333333333333"/>
    <x v="2"/>
    <x v="0"/>
    <n v="0"/>
    <s v="Not Provided"/>
    <x v="0"/>
    <n v="1"/>
  </r>
  <r>
    <s v="0345-HKJVM"/>
    <x v="0"/>
    <n v="43"/>
    <x v="0"/>
    <x v="1"/>
    <x v="0"/>
    <x v="38"/>
    <n v="92109"/>
    <n v="0"/>
    <n v="6"/>
    <x v="0"/>
    <x v="0"/>
    <s v="Yes"/>
    <n v="2.6"/>
    <s v="No"/>
    <s v="Yes"/>
    <x v="1"/>
    <n v="22"/>
    <s v="No"/>
    <s v="No"/>
    <s v="No"/>
    <s v="No"/>
    <s v="Yes"/>
    <s v="Yes"/>
    <s v="Yes"/>
    <s v="Yes"/>
    <x v="1"/>
    <s v="No"/>
    <x v="1"/>
    <n v="89.3"/>
    <n v="577.6"/>
    <n v="0"/>
    <n v="0"/>
    <n v="15.6"/>
    <n v="593.20000000000005"/>
    <n v="98.866666666666674"/>
    <x v="1"/>
    <x v="1"/>
    <n v="1"/>
    <s v="Other"/>
    <x v="0"/>
    <n v="1"/>
  </r>
  <r>
    <s v="0345-XMMUG"/>
    <x v="0"/>
    <n v="29"/>
    <x v="0"/>
    <x v="0"/>
    <x v="0"/>
    <x v="175"/>
    <n v="95640"/>
    <n v="6"/>
    <n v="46"/>
    <x v="1"/>
    <x v="0"/>
    <s v="Yes"/>
    <n v="2"/>
    <s v="Yes"/>
    <s v="Yes"/>
    <x v="1"/>
    <n v="48"/>
    <s v="No"/>
    <s v="Yes"/>
    <s v="Yes"/>
    <s v="Yes"/>
    <s v="Yes"/>
    <s v="Yes"/>
    <s v="Yes"/>
    <s v="Yes"/>
    <x v="2"/>
    <s v="Yes"/>
    <x v="0"/>
    <n v="108.9"/>
    <n v="4854.3"/>
    <n v="0"/>
    <n v="0"/>
    <n v="92"/>
    <n v="4946.3"/>
    <n v="107.52826086956522"/>
    <x v="0"/>
    <x v="0"/>
    <n v="0"/>
    <s v="Not Provided"/>
    <x v="0"/>
    <n v="1"/>
  </r>
  <r>
    <s v="0347-UBKUZ"/>
    <x v="0"/>
    <n v="46"/>
    <x v="0"/>
    <x v="1"/>
    <x v="0"/>
    <x v="176"/>
    <n v="94404"/>
    <n v="0"/>
    <n v="15"/>
    <x v="1"/>
    <x v="0"/>
    <s v="Yes"/>
    <n v="2.74"/>
    <s v="No"/>
    <s v="No"/>
    <x v="3"/>
    <n v="0"/>
    <s v="No"/>
    <s v="No"/>
    <s v="No"/>
    <s v="No"/>
    <s v="No"/>
    <s v="No"/>
    <s v="No"/>
    <s v="No"/>
    <x v="1"/>
    <s v="No"/>
    <x v="2"/>
    <n v="19.899999999999999"/>
    <n v="320.45"/>
    <n v="0"/>
    <n v="0"/>
    <n v="41.1"/>
    <n v="361.55"/>
    <n v="24.103333333333335"/>
    <x v="2"/>
    <x v="0"/>
    <n v="0"/>
    <s v="Not Provided"/>
    <x v="0"/>
    <n v="1"/>
  </r>
  <r>
    <s v="0348-SDKOL"/>
    <x v="0"/>
    <n v="33"/>
    <x v="0"/>
    <x v="0"/>
    <x v="0"/>
    <x v="38"/>
    <n v="92117"/>
    <n v="1"/>
    <n v="58"/>
    <x v="2"/>
    <x v="0"/>
    <s v="Yes"/>
    <n v="3.51"/>
    <s v="Yes"/>
    <s v="Yes"/>
    <x v="1"/>
    <n v="28"/>
    <s v="No"/>
    <s v="No"/>
    <s v="Yes"/>
    <s v="Yes"/>
    <s v="Yes"/>
    <s v="Yes"/>
    <s v="Yes"/>
    <s v="No"/>
    <x v="1"/>
    <s v="Yes"/>
    <x v="0"/>
    <n v="102.1"/>
    <n v="5885.4"/>
    <n v="0"/>
    <n v="100"/>
    <n v="203.58"/>
    <n v="6188.98"/>
    <n v="106.70655172413792"/>
    <x v="0"/>
    <x v="1"/>
    <n v="1"/>
    <s v="Competitor"/>
    <x v="5"/>
    <n v="1"/>
  </r>
  <r>
    <s v="0354-VXMJC"/>
    <x v="1"/>
    <n v="60"/>
    <x v="1"/>
    <x v="0"/>
    <x v="1"/>
    <x v="31"/>
    <n v="90034"/>
    <n v="10"/>
    <n v="23"/>
    <x v="1"/>
    <x v="0"/>
    <s v="Yes"/>
    <n v="34.04"/>
    <s v="No"/>
    <s v="No"/>
    <x v="3"/>
    <n v="0"/>
    <s v="No"/>
    <s v="No"/>
    <s v="No"/>
    <s v="No"/>
    <s v="No"/>
    <s v="No"/>
    <s v="No"/>
    <s v="No"/>
    <x v="2"/>
    <s v="No"/>
    <x v="0"/>
    <n v="19.600000000000001"/>
    <n v="426.65"/>
    <n v="0"/>
    <n v="0"/>
    <n v="782.92"/>
    <n v="1209.57"/>
    <n v="52.589999999999996"/>
    <x v="1"/>
    <x v="0"/>
    <n v="0"/>
    <s v="Not Provided"/>
    <x v="0"/>
    <n v="1"/>
  </r>
  <r>
    <s v="0354-WYROK"/>
    <x v="0"/>
    <n v="70"/>
    <x v="1"/>
    <x v="0"/>
    <x v="0"/>
    <x v="143"/>
    <n v="94130"/>
    <n v="1"/>
    <n v="31"/>
    <x v="1"/>
    <x v="5"/>
    <s v="Yes"/>
    <n v="47.95"/>
    <s v="No"/>
    <s v="Yes"/>
    <x v="1"/>
    <n v="21"/>
    <s v="No"/>
    <s v="No"/>
    <s v="Yes"/>
    <s v="Yes"/>
    <s v="Yes"/>
    <s v="Yes"/>
    <s v="No"/>
    <s v="Yes"/>
    <x v="1"/>
    <s v="Yes"/>
    <x v="1"/>
    <n v="98.9"/>
    <n v="2911.3"/>
    <n v="0"/>
    <n v="0"/>
    <n v="1486.45"/>
    <n v="4397.75"/>
    <n v="141.86290322580646"/>
    <x v="0"/>
    <x v="1"/>
    <n v="1"/>
    <s v="Other"/>
    <x v="0"/>
    <n v="1"/>
  </r>
  <r>
    <s v="0356-ERHVT"/>
    <x v="1"/>
    <n v="54"/>
    <x v="1"/>
    <x v="0"/>
    <x v="0"/>
    <x v="177"/>
    <n v="95062"/>
    <n v="1"/>
    <n v="11"/>
    <x v="0"/>
    <x v="2"/>
    <s v="Yes"/>
    <n v="12.95"/>
    <s v="No"/>
    <s v="Yes"/>
    <x v="0"/>
    <n v="6"/>
    <s v="No"/>
    <s v="No"/>
    <s v="No"/>
    <s v="No"/>
    <s v="No"/>
    <s v="No"/>
    <s v="No"/>
    <s v="Yes"/>
    <x v="1"/>
    <s v="Yes"/>
    <x v="1"/>
    <n v="45.9"/>
    <n v="521.9"/>
    <n v="0"/>
    <n v="0"/>
    <n v="142.44999999999999"/>
    <n v="664.35"/>
    <n v="60.395454545454548"/>
    <x v="1"/>
    <x v="0"/>
    <n v="0"/>
    <s v="Not Provided"/>
    <x v="0"/>
    <n v="1"/>
  </r>
  <r>
    <s v="0356-OBMAC"/>
    <x v="0"/>
    <n v="80"/>
    <x v="1"/>
    <x v="1"/>
    <x v="0"/>
    <x v="178"/>
    <n v="92596"/>
    <n v="0"/>
    <n v="56"/>
    <x v="2"/>
    <x v="0"/>
    <s v="Yes"/>
    <n v="17.329999999999998"/>
    <s v="Yes"/>
    <s v="Yes"/>
    <x v="1"/>
    <n v="16"/>
    <s v="No"/>
    <s v="Yes"/>
    <s v="Yes"/>
    <s v="Yes"/>
    <s v="Yes"/>
    <s v="No"/>
    <s v="No"/>
    <s v="Yes"/>
    <x v="2"/>
    <s v="Yes"/>
    <x v="1"/>
    <n v="99.9"/>
    <n v="5706.3"/>
    <n v="0"/>
    <n v="0"/>
    <n v="970.48"/>
    <n v="6676.78"/>
    <n v="119.22821428571429"/>
    <x v="0"/>
    <x v="0"/>
    <n v="0"/>
    <s v="Not Provided"/>
    <x v="0"/>
    <n v="1"/>
  </r>
  <r>
    <s v="0357-NVCRI"/>
    <x v="0"/>
    <n v="41"/>
    <x v="0"/>
    <x v="1"/>
    <x v="1"/>
    <x v="179"/>
    <n v="92021"/>
    <n v="0"/>
    <n v="25"/>
    <x v="1"/>
    <x v="5"/>
    <s v="Yes"/>
    <n v="12.87"/>
    <s v="No"/>
    <s v="No"/>
    <x v="3"/>
    <n v="0"/>
    <s v="No"/>
    <s v="No"/>
    <s v="No"/>
    <s v="No"/>
    <s v="No"/>
    <s v="No"/>
    <s v="No"/>
    <s v="No"/>
    <x v="1"/>
    <s v="No"/>
    <x v="0"/>
    <n v="20.05"/>
    <n v="471.7"/>
    <n v="0"/>
    <n v="0"/>
    <n v="321.75"/>
    <n v="793.45"/>
    <n v="31.738000000000003"/>
    <x v="2"/>
    <x v="0"/>
    <n v="0"/>
    <s v="Not Provided"/>
    <x v="0"/>
    <n v="1"/>
  </r>
  <r>
    <s v="0361-HJRDX"/>
    <x v="0"/>
    <n v="38"/>
    <x v="0"/>
    <x v="1"/>
    <x v="0"/>
    <x v="180"/>
    <n v="91403"/>
    <n v="0"/>
    <n v="68"/>
    <x v="2"/>
    <x v="3"/>
    <s v="No"/>
    <n v="25.420517214274568"/>
    <s v="No"/>
    <s v="Yes"/>
    <x v="2"/>
    <n v="28"/>
    <s v="Yes"/>
    <s v="Yes"/>
    <s v="Yes"/>
    <s v="Yes"/>
    <s v="Yes"/>
    <s v="Yes"/>
    <s v="Yes"/>
    <s v="No"/>
    <x v="2"/>
    <s v="No"/>
    <x v="0"/>
    <n v="64.792366026289201"/>
    <n v="4539.6000000000004"/>
    <n v="0"/>
    <n v="130"/>
    <n v="0"/>
    <n v="4669.6000000000004"/>
    <n v="68.670588235294119"/>
    <x v="1"/>
    <x v="0"/>
    <n v="0"/>
    <s v="Not Provided"/>
    <x v="0"/>
    <n v="1"/>
  </r>
  <r>
    <s v="0362-RAOQO"/>
    <x v="0"/>
    <n v="48"/>
    <x v="0"/>
    <x v="1"/>
    <x v="0"/>
    <x v="181"/>
    <n v="92860"/>
    <n v="0"/>
    <n v="40"/>
    <x v="1"/>
    <x v="0"/>
    <s v="Yes"/>
    <n v="26.03"/>
    <s v="No"/>
    <s v="No"/>
    <x v="3"/>
    <n v="0"/>
    <s v="No"/>
    <s v="No"/>
    <s v="No"/>
    <s v="No"/>
    <s v="No"/>
    <s v="No"/>
    <s v="No"/>
    <s v="No"/>
    <x v="2"/>
    <s v="No"/>
    <x v="0"/>
    <n v="19.649999999999999"/>
    <n v="830.25"/>
    <n v="0"/>
    <n v="0"/>
    <n v="1041.2"/>
    <n v="1871.45"/>
    <n v="46.786250000000003"/>
    <x v="2"/>
    <x v="0"/>
    <n v="0"/>
    <s v="Not Provided"/>
    <x v="0"/>
    <n v="1"/>
  </r>
  <r>
    <s v="0362-ZBZWJ"/>
    <x v="1"/>
    <n v="46"/>
    <x v="0"/>
    <x v="1"/>
    <x v="0"/>
    <x v="182"/>
    <n v="95686"/>
    <n v="0"/>
    <n v="36"/>
    <x v="1"/>
    <x v="0"/>
    <s v="Yes"/>
    <n v="24.66"/>
    <s v="Yes"/>
    <s v="Yes"/>
    <x v="1"/>
    <n v="22"/>
    <s v="No"/>
    <s v="No"/>
    <s v="No"/>
    <s v="No"/>
    <s v="No"/>
    <s v="Yes"/>
    <s v="Yes"/>
    <s v="Yes"/>
    <x v="1"/>
    <s v="Yes"/>
    <x v="1"/>
    <n v="84.9"/>
    <n v="3067.2"/>
    <n v="0"/>
    <n v="0"/>
    <n v="887.76"/>
    <n v="3954.96"/>
    <n v="109.86"/>
    <x v="0"/>
    <x v="1"/>
    <n v="1"/>
    <s v="Attitude"/>
    <x v="7"/>
    <n v="1"/>
  </r>
  <r>
    <s v="0363-QJVFX"/>
    <x v="1"/>
    <n v="22"/>
    <x v="2"/>
    <x v="1"/>
    <x v="0"/>
    <x v="183"/>
    <n v="93532"/>
    <n v="0"/>
    <n v="32"/>
    <x v="1"/>
    <x v="5"/>
    <s v="Yes"/>
    <n v="27.69"/>
    <s v="Yes"/>
    <s v="Yes"/>
    <x v="1"/>
    <n v="73"/>
    <s v="Yes"/>
    <s v="Yes"/>
    <s v="No"/>
    <s v="Yes"/>
    <s v="Yes"/>
    <s v="Yes"/>
    <s v="Yes"/>
    <s v="Yes"/>
    <x v="1"/>
    <s v="Yes"/>
    <x v="0"/>
    <n v="108.15"/>
    <n v="3432.9"/>
    <n v="0"/>
    <n v="0"/>
    <n v="886.08"/>
    <n v="4318.9799999999996"/>
    <n v="134.96812499999999"/>
    <x v="0"/>
    <x v="1"/>
    <n v="1"/>
    <s v="Attitude"/>
    <x v="7"/>
    <n v="1"/>
  </r>
  <r>
    <s v="0363-SVHYR"/>
    <x v="1"/>
    <n v="28"/>
    <x v="0"/>
    <x v="0"/>
    <x v="1"/>
    <x v="184"/>
    <n v="90723"/>
    <n v="10"/>
    <n v="71"/>
    <x v="2"/>
    <x v="3"/>
    <s v="Yes"/>
    <n v="10.11"/>
    <s v="Yes"/>
    <s v="Yes"/>
    <x v="2"/>
    <n v="59"/>
    <s v="Yes"/>
    <s v="Yes"/>
    <s v="Yes"/>
    <s v="Yes"/>
    <s v="Yes"/>
    <s v="Yes"/>
    <s v="Yes"/>
    <s v="Yes"/>
    <x v="2"/>
    <s v="No"/>
    <x v="1"/>
    <n v="86.85"/>
    <n v="6263.8"/>
    <n v="0"/>
    <n v="0"/>
    <n v="717.81"/>
    <n v="6981.61"/>
    <n v="98.332535211267597"/>
    <x v="1"/>
    <x v="0"/>
    <n v="0"/>
    <s v="Not Provided"/>
    <x v="0"/>
    <n v="1"/>
  </r>
  <r>
    <s v="0365-BZUWY"/>
    <x v="1"/>
    <n v="58"/>
    <x v="1"/>
    <x v="0"/>
    <x v="0"/>
    <x v="185"/>
    <n v="92675"/>
    <n v="2"/>
    <n v="17"/>
    <x v="1"/>
    <x v="2"/>
    <s v="Yes"/>
    <n v="10.11"/>
    <s v="Yes"/>
    <s v="Yes"/>
    <x v="1"/>
    <n v="2"/>
    <s v="No"/>
    <s v="Yes"/>
    <s v="Yes"/>
    <s v="No"/>
    <s v="Yes"/>
    <s v="Yes"/>
    <s v="Yes"/>
    <s v="Yes"/>
    <x v="1"/>
    <s v="Yes"/>
    <x v="1"/>
    <n v="102.55"/>
    <n v="1742.5"/>
    <n v="0"/>
    <n v="0"/>
    <n v="171.87"/>
    <n v="1914.37"/>
    <n v="112.61"/>
    <x v="0"/>
    <x v="0"/>
    <n v="0"/>
    <s v="Not Provided"/>
    <x v="0"/>
    <n v="1"/>
  </r>
  <r>
    <s v="0365-GXEZS"/>
    <x v="1"/>
    <n v="55"/>
    <x v="1"/>
    <x v="0"/>
    <x v="0"/>
    <x v="186"/>
    <n v="95228"/>
    <n v="6"/>
    <n v="18"/>
    <x v="1"/>
    <x v="2"/>
    <s v="Yes"/>
    <n v="31.79"/>
    <s v="No"/>
    <s v="Yes"/>
    <x v="1"/>
    <n v="19"/>
    <s v="No"/>
    <s v="No"/>
    <s v="Yes"/>
    <s v="Yes"/>
    <s v="No"/>
    <s v="No"/>
    <s v="No"/>
    <s v="Yes"/>
    <x v="1"/>
    <s v="No"/>
    <x v="1"/>
    <n v="78.2"/>
    <n v="1468.75"/>
    <n v="0"/>
    <n v="0"/>
    <n v="572.22"/>
    <n v="2040.97"/>
    <n v="113.38722222222222"/>
    <x v="0"/>
    <x v="0"/>
    <n v="0"/>
    <s v="Not Provided"/>
    <x v="0"/>
    <n v="1"/>
  </r>
  <r>
    <s v="0365-TRTPY"/>
    <x v="0"/>
    <n v="52"/>
    <x v="1"/>
    <x v="1"/>
    <x v="0"/>
    <x v="166"/>
    <n v="91724"/>
    <n v="0"/>
    <n v="37"/>
    <x v="1"/>
    <x v="0"/>
    <s v="Yes"/>
    <n v="11.73"/>
    <s v="Yes"/>
    <s v="Yes"/>
    <x v="1"/>
    <n v="30"/>
    <s v="Yes"/>
    <s v="Yes"/>
    <s v="Yes"/>
    <s v="No"/>
    <s v="No"/>
    <s v="No"/>
    <s v="No"/>
    <s v="No"/>
    <x v="1"/>
    <s v="No"/>
    <x v="1"/>
    <n v="91.2"/>
    <n v="3382.3"/>
    <n v="0"/>
    <n v="0"/>
    <n v="434.01"/>
    <n v="3816.31"/>
    <n v="103.14351351351351"/>
    <x v="0"/>
    <x v="0"/>
    <n v="0"/>
    <s v="Not Provided"/>
    <x v="0"/>
    <n v="1"/>
  </r>
  <r>
    <s v="0366-NQSHS"/>
    <x v="1"/>
    <n v="42"/>
    <x v="0"/>
    <x v="1"/>
    <x v="0"/>
    <x v="187"/>
    <n v="95932"/>
    <n v="0"/>
    <n v="2"/>
    <x v="0"/>
    <x v="0"/>
    <s v="Yes"/>
    <n v="44.34"/>
    <s v="No"/>
    <s v="No"/>
    <x v="3"/>
    <n v="0"/>
    <s v="No"/>
    <s v="No"/>
    <s v="No"/>
    <s v="No"/>
    <s v="No"/>
    <s v="No"/>
    <s v="No"/>
    <s v="No"/>
    <x v="1"/>
    <s v="No"/>
    <x v="0"/>
    <n v="19.350000000000001"/>
    <n v="46.35"/>
    <n v="0"/>
    <n v="0"/>
    <n v="88.68"/>
    <n v="135.03"/>
    <n v="67.515000000000001"/>
    <x v="1"/>
    <x v="2"/>
    <n v="0"/>
    <s v="Not Provided"/>
    <x v="0"/>
    <n v="1"/>
  </r>
  <r>
    <s v="0369-ZGOVK"/>
    <x v="0"/>
    <n v="56"/>
    <x v="1"/>
    <x v="0"/>
    <x v="3"/>
    <x v="188"/>
    <n v="90630"/>
    <n v="6"/>
    <n v="28"/>
    <x v="1"/>
    <x v="5"/>
    <s v="Yes"/>
    <n v="12.94"/>
    <s v="No"/>
    <s v="Yes"/>
    <x v="1"/>
    <n v="24"/>
    <s v="No"/>
    <s v="No"/>
    <s v="No"/>
    <s v="No"/>
    <s v="No"/>
    <s v="No"/>
    <s v="No"/>
    <s v="Yes"/>
    <x v="0"/>
    <s v="Yes"/>
    <x v="1"/>
    <n v="70.400000000000006"/>
    <n v="1992.2"/>
    <n v="0"/>
    <n v="0"/>
    <n v="362.32"/>
    <n v="2354.52"/>
    <n v="84.09"/>
    <x v="1"/>
    <x v="0"/>
    <n v="0"/>
    <s v="Not Provided"/>
    <x v="0"/>
    <n v="1"/>
  </r>
  <r>
    <s v="0373-AIVNJ"/>
    <x v="1"/>
    <n v="34"/>
    <x v="0"/>
    <x v="1"/>
    <x v="0"/>
    <x v="113"/>
    <n v="95814"/>
    <n v="0"/>
    <n v="9"/>
    <x v="0"/>
    <x v="1"/>
    <s v="No"/>
    <n v="25.420517214274568"/>
    <s v="No"/>
    <s v="Yes"/>
    <x v="0"/>
    <n v="19"/>
    <s v="Yes"/>
    <s v="Yes"/>
    <s v="Yes"/>
    <s v="No"/>
    <s v="No"/>
    <s v="No"/>
    <s v="No"/>
    <s v="Yes"/>
    <x v="0"/>
    <s v="No"/>
    <x v="0"/>
    <n v="39.549999999999997"/>
    <n v="373"/>
    <n v="0"/>
    <n v="0"/>
    <n v="0"/>
    <n v="373"/>
    <n v="41.444444444444443"/>
    <x v="2"/>
    <x v="0"/>
    <n v="0"/>
    <s v="Not Provided"/>
    <x v="0"/>
    <n v="1"/>
  </r>
  <r>
    <s v="0374-AACSZ"/>
    <x v="0"/>
    <n v="63"/>
    <x v="1"/>
    <x v="1"/>
    <x v="0"/>
    <x v="189"/>
    <n v="93534"/>
    <n v="0"/>
    <n v="1"/>
    <x v="0"/>
    <x v="1"/>
    <s v="Yes"/>
    <n v="38.33"/>
    <s v="No"/>
    <s v="Yes"/>
    <x v="2"/>
    <n v="24"/>
    <s v="Yes"/>
    <s v="No"/>
    <s v="No"/>
    <s v="No"/>
    <s v="No"/>
    <s v="No"/>
    <s v="No"/>
    <s v="No"/>
    <x v="1"/>
    <s v="No"/>
    <x v="1"/>
    <n v="50.15"/>
    <n v="50.15"/>
    <n v="0"/>
    <n v="50"/>
    <n v="38.33"/>
    <n v="138.47999999999999"/>
    <n v="138.47999999999999"/>
    <x v="0"/>
    <x v="2"/>
    <n v="0"/>
    <s v="Not Provided"/>
    <x v="0"/>
    <n v="1"/>
  </r>
  <r>
    <s v="0374-FIUCA"/>
    <x v="1"/>
    <n v="59"/>
    <x v="1"/>
    <x v="0"/>
    <x v="0"/>
    <x v="174"/>
    <n v="92867"/>
    <n v="1"/>
    <n v="65"/>
    <x v="2"/>
    <x v="0"/>
    <s v="Yes"/>
    <n v="23.46"/>
    <s v="No"/>
    <s v="No"/>
    <x v="3"/>
    <n v="0"/>
    <s v="No"/>
    <s v="No"/>
    <s v="No"/>
    <s v="No"/>
    <s v="No"/>
    <s v="No"/>
    <s v="No"/>
    <s v="No"/>
    <x v="2"/>
    <s v="Yes"/>
    <x v="0"/>
    <n v="20.399999999999999"/>
    <n v="1414.45"/>
    <n v="0"/>
    <n v="0"/>
    <n v="1524.9"/>
    <n v="2939.35"/>
    <n v="45.220769230769228"/>
    <x v="2"/>
    <x v="0"/>
    <n v="0"/>
    <s v="Not Provided"/>
    <x v="0"/>
    <n v="1"/>
  </r>
  <r>
    <s v="0374-IOEGQ"/>
    <x v="0"/>
    <n v="62"/>
    <x v="1"/>
    <x v="1"/>
    <x v="0"/>
    <x v="190"/>
    <n v="93926"/>
    <n v="0"/>
    <n v="3"/>
    <x v="0"/>
    <x v="0"/>
    <s v="Yes"/>
    <n v="15.59"/>
    <s v="No"/>
    <s v="Yes"/>
    <x v="0"/>
    <n v="27"/>
    <s v="No"/>
    <s v="No"/>
    <s v="No"/>
    <s v="No"/>
    <s v="No"/>
    <s v="No"/>
    <s v="No"/>
    <s v="Yes"/>
    <x v="1"/>
    <s v="No"/>
    <x v="1"/>
    <n v="44.6"/>
    <n v="122.7"/>
    <n v="0"/>
    <n v="0"/>
    <n v="46.77"/>
    <n v="169.47"/>
    <n v="56.49"/>
    <x v="1"/>
    <x v="2"/>
    <n v="0"/>
    <s v="Not Provided"/>
    <x v="0"/>
    <n v="1"/>
  </r>
  <r>
    <s v="0375-HVGXO"/>
    <x v="0"/>
    <n v="31"/>
    <x v="0"/>
    <x v="1"/>
    <x v="0"/>
    <x v="31"/>
    <n v="90045"/>
    <n v="0"/>
    <n v="1"/>
    <x v="0"/>
    <x v="1"/>
    <s v="No"/>
    <n v="25.420517214274568"/>
    <s v="No"/>
    <s v="Yes"/>
    <x v="2"/>
    <n v="8"/>
    <s v="No"/>
    <s v="No"/>
    <s v="No"/>
    <s v="No"/>
    <s v="Yes"/>
    <s v="No"/>
    <s v="No"/>
    <s v="Yes"/>
    <x v="1"/>
    <s v="Yes"/>
    <x v="1"/>
    <n v="34.700000000000003"/>
    <n v="34.700000000000003"/>
    <n v="0"/>
    <n v="0"/>
    <n v="0"/>
    <n v="34.700000000000003"/>
    <n v="34.700000000000003"/>
    <x v="2"/>
    <x v="1"/>
    <n v="1"/>
    <s v="Other"/>
    <x v="0"/>
    <n v="1"/>
  </r>
  <r>
    <s v="0376-OIWME"/>
    <x v="1"/>
    <n v="24"/>
    <x v="2"/>
    <x v="0"/>
    <x v="0"/>
    <x v="191"/>
    <n v="92173"/>
    <n v="3"/>
    <n v="36"/>
    <x v="1"/>
    <x v="5"/>
    <s v="Yes"/>
    <n v="41.33"/>
    <s v="No"/>
    <s v="Yes"/>
    <x v="1"/>
    <n v="41"/>
    <s v="Yes"/>
    <s v="No"/>
    <s v="No"/>
    <s v="No"/>
    <s v="Yes"/>
    <s v="Yes"/>
    <s v="Yes"/>
    <s v="Yes"/>
    <x v="1"/>
    <s v="Yes"/>
    <x v="1"/>
    <n v="93.6"/>
    <n v="3366.05"/>
    <n v="16.559999999999999"/>
    <n v="0"/>
    <n v="1487.88"/>
    <n v="4837.37"/>
    <n v="134.37138888888887"/>
    <x v="0"/>
    <x v="0"/>
    <n v="0"/>
    <s v="Not Provided"/>
    <x v="0"/>
    <n v="1"/>
  </r>
  <r>
    <s v="0376-YMCJC"/>
    <x v="1"/>
    <n v="21"/>
    <x v="2"/>
    <x v="1"/>
    <x v="0"/>
    <x v="192"/>
    <n v="94949"/>
    <n v="0"/>
    <n v="23"/>
    <x v="1"/>
    <x v="0"/>
    <s v="Yes"/>
    <n v="38.69"/>
    <s v="Yes"/>
    <s v="Yes"/>
    <x v="0"/>
    <n v="69"/>
    <s v="No"/>
    <s v="No"/>
    <s v="No"/>
    <s v="Yes"/>
    <s v="Yes"/>
    <s v="No"/>
    <s v="Yes"/>
    <s v="Yes"/>
    <x v="1"/>
    <s v="Yes"/>
    <x v="1"/>
    <n v="90.6"/>
    <n v="1943.2"/>
    <n v="4.7300000000000004"/>
    <n v="0"/>
    <n v="889.87"/>
    <n v="2828.34"/>
    <n v="122.97130434782609"/>
    <x v="0"/>
    <x v="1"/>
    <n v="1"/>
    <s v="Competitor"/>
    <x v="9"/>
    <n v="1"/>
  </r>
  <r>
    <s v="0377-JBKKT"/>
    <x v="1"/>
    <n v="21"/>
    <x v="2"/>
    <x v="0"/>
    <x v="1"/>
    <x v="193"/>
    <n v="95020"/>
    <n v="9"/>
    <n v="22"/>
    <x v="1"/>
    <x v="2"/>
    <s v="Yes"/>
    <n v="42.58"/>
    <s v="No"/>
    <s v="Yes"/>
    <x v="2"/>
    <n v="82"/>
    <s v="Yes"/>
    <s v="Yes"/>
    <s v="No"/>
    <s v="Yes"/>
    <s v="No"/>
    <s v="No"/>
    <s v="Yes"/>
    <s v="Yes"/>
    <x v="1"/>
    <s v="Yes"/>
    <x v="0"/>
    <n v="57.95"/>
    <n v="1271.8"/>
    <n v="0"/>
    <n v="0"/>
    <n v="936.76"/>
    <n v="2208.56"/>
    <n v="100.38909090909091"/>
    <x v="0"/>
    <x v="0"/>
    <n v="0"/>
    <s v="Not Provided"/>
    <x v="0"/>
    <n v="1"/>
  </r>
  <r>
    <s v="0378-CJKPV"/>
    <x v="0"/>
    <n v="56"/>
    <x v="1"/>
    <x v="0"/>
    <x v="0"/>
    <x v="194"/>
    <n v="91377"/>
    <n v="1"/>
    <n v="72"/>
    <x v="2"/>
    <x v="0"/>
    <s v="Yes"/>
    <n v="4.5599999999999996"/>
    <s v="Yes"/>
    <s v="Yes"/>
    <x v="1"/>
    <n v="18"/>
    <s v="Yes"/>
    <s v="Yes"/>
    <s v="Yes"/>
    <s v="Yes"/>
    <s v="Yes"/>
    <s v="Yes"/>
    <s v="Yes"/>
    <s v="Yes"/>
    <x v="2"/>
    <s v="No"/>
    <x v="0"/>
    <n v="112.1"/>
    <n v="7965.95"/>
    <n v="18.88"/>
    <n v="0"/>
    <n v="328.32"/>
    <n v="8275.39"/>
    <n v="114.93597222222222"/>
    <x v="0"/>
    <x v="0"/>
    <n v="0"/>
    <s v="Not Provided"/>
    <x v="0"/>
    <n v="1"/>
  </r>
  <r>
    <s v="0378-NHQXU"/>
    <x v="0"/>
    <n v="31"/>
    <x v="0"/>
    <x v="0"/>
    <x v="0"/>
    <x v="195"/>
    <n v="94080"/>
    <n v="7"/>
    <n v="17"/>
    <x v="1"/>
    <x v="0"/>
    <s v="Yes"/>
    <n v="17.91"/>
    <s v="Yes"/>
    <s v="Yes"/>
    <x v="1"/>
    <n v="9"/>
    <s v="No"/>
    <s v="No"/>
    <s v="Yes"/>
    <s v="No"/>
    <s v="Yes"/>
    <s v="No"/>
    <s v="No"/>
    <s v="Yes"/>
    <x v="1"/>
    <s v="No"/>
    <x v="1"/>
    <n v="88.25"/>
    <n v="1460.65"/>
    <n v="0"/>
    <n v="0"/>
    <n v="304.47000000000003"/>
    <n v="1765.12"/>
    <n v="103.83058823529412"/>
    <x v="0"/>
    <x v="1"/>
    <n v="1"/>
    <s v="Other"/>
    <x v="12"/>
    <n v="1"/>
  </r>
  <r>
    <s v="0378-TOVMS"/>
    <x v="0"/>
    <n v="20"/>
    <x v="2"/>
    <x v="1"/>
    <x v="0"/>
    <x v="196"/>
    <n v="95385"/>
    <n v="0"/>
    <n v="3"/>
    <x v="0"/>
    <x v="0"/>
    <s v="Yes"/>
    <n v="10.6"/>
    <s v="No"/>
    <s v="Yes"/>
    <x v="1"/>
    <n v="73"/>
    <s v="No"/>
    <s v="No"/>
    <s v="No"/>
    <s v="Yes"/>
    <s v="No"/>
    <s v="Yes"/>
    <s v="Yes"/>
    <s v="Yes"/>
    <x v="1"/>
    <s v="No"/>
    <x v="1"/>
    <n v="85.8"/>
    <n v="272.2"/>
    <n v="0"/>
    <n v="0"/>
    <n v="31.8"/>
    <n v="304"/>
    <n v="101.33333333333333"/>
    <x v="0"/>
    <x v="1"/>
    <n v="1"/>
    <s v="Competitor"/>
    <x v="1"/>
    <n v="1"/>
  </r>
  <r>
    <s v="0378-XSZPU"/>
    <x v="1"/>
    <n v="31"/>
    <x v="0"/>
    <x v="0"/>
    <x v="0"/>
    <x v="41"/>
    <n v="95117"/>
    <n v="1"/>
    <n v="58"/>
    <x v="2"/>
    <x v="4"/>
    <s v="Yes"/>
    <n v="17.22"/>
    <s v="No"/>
    <s v="Yes"/>
    <x v="0"/>
    <n v="21"/>
    <s v="Yes"/>
    <s v="Yes"/>
    <s v="Yes"/>
    <s v="No"/>
    <s v="No"/>
    <s v="No"/>
    <s v="No"/>
    <s v="Yes"/>
    <x v="0"/>
    <s v="No"/>
    <x v="0"/>
    <n v="60.3"/>
    <n v="3563.8"/>
    <n v="0"/>
    <n v="0"/>
    <n v="998.76"/>
    <n v="4562.5600000000004"/>
    <n v="78.664827586206897"/>
    <x v="1"/>
    <x v="1"/>
    <n v="1"/>
    <s v="Dissatisfaction"/>
    <x v="3"/>
    <n v="1"/>
  </r>
  <r>
    <s v="0379-DJQHR"/>
    <x v="1"/>
    <n v="60"/>
    <x v="1"/>
    <x v="0"/>
    <x v="0"/>
    <x v="11"/>
    <n v="94089"/>
    <n v="1"/>
    <n v="67"/>
    <x v="2"/>
    <x v="0"/>
    <s v="Yes"/>
    <n v="45.25"/>
    <s v="No"/>
    <s v="Yes"/>
    <x v="2"/>
    <n v="18"/>
    <s v="Yes"/>
    <s v="Yes"/>
    <s v="Yes"/>
    <s v="No"/>
    <s v="Yes"/>
    <s v="Yes"/>
    <s v="Yes"/>
    <s v="Yes"/>
    <x v="2"/>
    <s v="No"/>
    <x v="0"/>
    <n v="81.349999999999994"/>
    <n v="5398.6"/>
    <n v="0"/>
    <n v="0"/>
    <n v="3031.75"/>
    <n v="8430.35"/>
    <n v="125.82611940298509"/>
    <x v="0"/>
    <x v="0"/>
    <n v="0"/>
    <s v="Not Provided"/>
    <x v="0"/>
    <n v="1"/>
  </r>
  <r>
    <s v="0380-NEAVX"/>
    <x v="1"/>
    <n v="72"/>
    <x v="1"/>
    <x v="1"/>
    <x v="0"/>
    <x v="197"/>
    <n v="92660"/>
    <n v="0"/>
    <n v="34"/>
    <x v="1"/>
    <x v="0"/>
    <s v="Yes"/>
    <n v="35"/>
    <s v="No"/>
    <s v="Yes"/>
    <x v="1"/>
    <n v="12"/>
    <s v="No"/>
    <s v="Yes"/>
    <s v="Yes"/>
    <s v="No"/>
    <s v="Yes"/>
    <s v="Yes"/>
    <s v="No"/>
    <s v="Yes"/>
    <x v="0"/>
    <s v="Yes"/>
    <x v="1"/>
    <n v="99.85"/>
    <n v="3343.15"/>
    <n v="0"/>
    <n v="0"/>
    <n v="1190"/>
    <n v="4533.1499999999996"/>
    <n v="133.32794117647057"/>
    <x v="0"/>
    <x v="0"/>
    <n v="0"/>
    <s v="Not Provided"/>
    <x v="0"/>
    <n v="1"/>
  </r>
  <r>
    <s v="0380-ZCSBI"/>
    <x v="1"/>
    <n v="56"/>
    <x v="1"/>
    <x v="1"/>
    <x v="0"/>
    <x v="143"/>
    <n v="94133"/>
    <n v="0"/>
    <n v="10"/>
    <x v="0"/>
    <x v="0"/>
    <s v="Yes"/>
    <n v="4.42"/>
    <s v="No"/>
    <s v="No"/>
    <x v="3"/>
    <n v="0"/>
    <s v="No"/>
    <s v="No"/>
    <s v="No"/>
    <s v="No"/>
    <s v="No"/>
    <s v="No"/>
    <s v="No"/>
    <s v="No"/>
    <x v="1"/>
    <s v="No"/>
    <x v="0"/>
    <n v="20"/>
    <n v="198.7"/>
    <n v="0"/>
    <n v="0"/>
    <n v="44.2"/>
    <n v="242.9"/>
    <n v="24.29"/>
    <x v="2"/>
    <x v="0"/>
    <n v="0"/>
    <s v="Not Provided"/>
    <x v="0"/>
    <n v="1"/>
  </r>
  <r>
    <s v="0383-CLDDA"/>
    <x v="0"/>
    <n v="42"/>
    <x v="0"/>
    <x v="1"/>
    <x v="0"/>
    <x v="198"/>
    <n v="94305"/>
    <n v="0"/>
    <n v="69"/>
    <x v="2"/>
    <x v="3"/>
    <s v="Yes"/>
    <n v="18.47"/>
    <s v="Yes"/>
    <s v="Yes"/>
    <x v="2"/>
    <n v="28"/>
    <s v="Yes"/>
    <s v="No"/>
    <s v="Yes"/>
    <s v="Yes"/>
    <s v="Yes"/>
    <s v="Yes"/>
    <s v="Yes"/>
    <s v="Yes"/>
    <x v="2"/>
    <s v="Yes"/>
    <x v="0"/>
    <n v="85.35"/>
    <n v="5897.4"/>
    <n v="0"/>
    <n v="0"/>
    <n v="1274.43"/>
    <n v="7171.83"/>
    <n v="103.9395652173913"/>
    <x v="0"/>
    <x v="0"/>
    <n v="0"/>
    <s v="Not Provided"/>
    <x v="0"/>
    <n v="1"/>
  </r>
  <r>
    <s v="0384-LPITE"/>
    <x v="1"/>
    <n v="38"/>
    <x v="0"/>
    <x v="1"/>
    <x v="0"/>
    <x v="31"/>
    <n v="90041"/>
    <n v="0"/>
    <n v="40"/>
    <x v="1"/>
    <x v="0"/>
    <s v="No"/>
    <n v="25.420517214274568"/>
    <s v="No"/>
    <s v="Yes"/>
    <x v="0"/>
    <n v="19"/>
    <s v="Yes"/>
    <s v="Yes"/>
    <s v="Yes"/>
    <s v="No"/>
    <s v="Yes"/>
    <s v="Yes"/>
    <s v="Yes"/>
    <s v="Yes"/>
    <x v="0"/>
    <s v="No"/>
    <x v="0"/>
    <n v="62.05"/>
    <n v="2511.5500000000002"/>
    <n v="0"/>
    <n v="0"/>
    <n v="0"/>
    <n v="2511.5500000000002"/>
    <n v="62.788750000000007"/>
    <x v="1"/>
    <x v="0"/>
    <n v="0"/>
    <s v="Not Provided"/>
    <x v="0"/>
    <n v="1"/>
  </r>
  <r>
    <s v="0384-RVBPI"/>
    <x v="1"/>
    <n v="64"/>
    <x v="1"/>
    <x v="1"/>
    <x v="0"/>
    <x v="114"/>
    <n v="95380"/>
    <n v="0"/>
    <n v="20"/>
    <x v="1"/>
    <x v="2"/>
    <s v="Yes"/>
    <n v="12.6"/>
    <s v="No"/>
    <s v="Yes"/>
    <x v="2"/>
    <n v="29"/>
    <s v="Yes"/>
    <s v="No"/>
    <s v="Yes"/>
    <s v="No"/>
    <s v="No"/>
    <s v="Yes"/>
    <s v="Yes"/>
    <s v="Yes"/>
    <x v="1"/>
    <s v="No"/>
    <x v="0"/>
    <n v="64.400000000000006"/>
    <n v="1398.6"/>
    <n v="0"/>
    <n v="0"/>
    <n v="252"/>
    <n v="1650.6"/>
    <n v="82.53"/>
    <x v="1"/>
    <x v="0"/>
    <n v="0"/>
    <s v="Not Provided"/>
    <x v="0"/>
    <n v="1"/>
  </r>
  <r>
    <s v="0386-CWRGM"/>
    <x v="0"/>
    <n v="61"/>
    <x v="1"/>
    <x v="0"/>
    <x v="2"/>
    <x v="199"/>
    <n v="90210"/>
    <n v="9"/>
    <n v="46"/>
    <x v="1"/>
    <x v="0"/>
    <s v="Yes"/>
    <n v="47.5"/>
    <s v="No"/>
    <s v="No"/>
    <x v="3"/>
    <n v="0"/>
    <s v="No"/>
    <s v="No"/>
    <s v="No"/>
    <s v="No"/>
    <s v="No"/>
    <s v="No"/>
    <s v="No"/>
    <s v="No"/>
    <x v="2"/>
    <s v="No"/>
    <x v="0"/>
    <n v="19.399999999999999"/>
    <n v="967.85"/>
    <n v="0"/>
    <n v="0"/>
    <n v="2185"/>
    <n v="3152.85"/>
    <n v="68.540217391304353"/>
    <x v="1"/>
    <x v="0"/>
    <n v="0"/>
    <s v="Not Provided"/>
    <x v="0"/>
    <n v="1"/>
  </r>
  <r>
    <s v="0388-EOPEX"/>
    <x v="0"/>
    <n v="28"/>
    <x v="0"/>
    <x v="0"/>
    <x v="0"/>
    <x v="200"/>
    <n v="92503"/>
    <n v="1"/>
    <n v="2"/>
    <x v="0"/>
    <x v="0"/>
    <s v="Yes"/>
    <n v="9.7899999999999991"/>
    <s v="No"/>
    <s v="Yes"/>
    <x v="1"/>
    <n v="41"/>
    <s v="Yes"/>
    <s v="No"/>
    <s v="No"/>
    <s v="No"/>
    <s v="No"/>
    <s v="No"/>
    <s v="No"/>
    <s v="Yes"/>
    <x v="1"/>
    <s v="Yes"/>
    <x v="1"/>
    <n v="74.400000000000006"/>
    <n v="139.4"/>
    <n v="0"/>
    <n v="0"/>
    <n v="19.579999999999998"/>
    <n v="158.97999999999999"/>
    <n v="79.489999999999995"/>
    <x v="1"/>
    <x v="1"/>
    <n v="1"/>
    <s v="Attitude"/>
    <x v="8"/>
    <n v="1"/>
  </r>
  <r>
    <s v="0390-DCFDQ"/>
    <x v="0"/>
    <n v="76"/>
    <x v="1"/>
    <x v="0"/>
    <x v="3"/>
    <x v="201"/>
    <n v="90720"/>
    <n v="1"/>
    <n v="1"/>
    <x v="0"/>
    <x v="1"/>
    <s v="Yes"/>
    <n v="15.28"/>
    <s v="No"/>
    <s v="Yes"/>
    <x v="1"/>
    <n v="30"/>
    <s v="No"/>
    <s v="No"/>
    <s v="No"/>
    <s v="No"/>
    <s v="No"/>
    <s v="No"/>
    <s v="No"/>
    <s v="Yes"/>
    <x v="1"/>
    <s v="Yes"/>
    <x v="2"/>
    <n v="70.45"/>
    <n v="70.45"/>
    <n v="0"/>
    <n v="0"/>
    <n v="15.28"/>
    <n v="85.73"/>
    <n v="85.73"/>
    <x v="1"/>
    <x v="1"/>
    <n v="1"/>
    <s v="Other"/>
    <x v="0"/>
    <n v="1"/>
  </r>
  <r>
    <s v="0392-BZIUW"/>
    <x v="0"/>
    <n v="44"/>
    <x v="0"/>
    <x v="0"/>
    <x v="0"/>
    <x v="64"/>
    <n v="93710"/>
    <n v="7"/>
    <n v="72"/>
    <x v="2"/>
    <x v="0"/>
    <s v="Yes"/>
    <n v="6.58"/>
    <s v="Yes"/>
    <s v="Yes"/>
    <x v="1"/>
    <n v="7"/>
    <s v="Yes"/>
    <s v="No"/>
    <s v="Yes"/>
    <s v="No"/>
    <s v="Yes"/>
    <s v="Yes"/>
    <s v="Yes"/>
    <s v="Yes"/>
    <x v="2"/>
    <s v="Yes"/>
    <x v="0"/>
    <n v="105"/>
    <n v="7589.8"/>
    <n v="0"/>
    <n v="0"/>
    <n v="473.76"/>
    <n v="8063.56"/>
    <n v="111.99388888888889"/>
    <x v="0"/>
    <x v="0"/>
    <n v="0"/>
    <s v="Not Provided"/>
    <x v="0"/>
    <n v="1"/>
  </r>
  <r>
    <s v="0394-YONDK"/>
    <x v="1"/>
    <n v="28"/>
    <x v="0"/>
    <x v="0"/>
    <x v="1"/>
    <x v="110"/>
    <n v="92025"/>
    <n v="0"/>
    <n v="70"/>
    <x v="2"/>
    <x v="0"/>
    <s v="Yes"/>
    <n v="1.22"/>
    <s v="Yes"/>
    <s v="No"/>
    <x v="3"/>
    <n v="0"/>
    <s v="No"/>
    <s v="No"/>
    <s v="No"/>
    <s v="No"/>
    <s v="No"/>
    <s v="No"/>
    <s v="No"/>
    <s v="No"/>
    <x v="2"/>
    <s v="No"/>
    <x v="0"/>
    <n v="25.15"/>
    <n v="1790.15"/>
    <n v="0"/>
    <n v="0"/>
    <n v="85.4"/>
    <n v="1875.55"/>
    <n v="26.793571428571429"/>
    <x v="2"/>
    <x v="0"/>
    <n v="0"/>
    <s v="Not Provided"/>
    <x v="0"/>
    <n v="1"/>
  </r>
  <r>
    <s v="0396-HUJBP"/>
    <x v="0"/>
    <n v="34"/>
    <x v="0"/>
    <x v="1"/>
    <x v="0"/>
    <x v="156"/>
    <n v="90247"/>
    <n v="0"/>
    <n v="2"/>
    <x v="0"/>
    <x v="0"/>
    <s v="Yes"/>
    <n v="49.91"/>
    <s v="No"/>
    <s v="No"/>
    <x v="3"/>
    <n v="0"/>
    <s v="No"/>
    <s v="No"/>
    <s v="No"/>
    <s v="No"/>
    <s v="No"/>
    <s v="No"/>
    <s v="No"/>
    <s v="No"/>
    <x v="1"/>
    <s v="No"/>
    <x v="0"/>
    <n v="19.3"/>
    <n v="44.4"/>
    <n v="0"/>
    <n v="0"/>
    <n v="99.82"/>
    <n v="144.22"/>
    <n v="72.11"/>
    <x v="1"/>
    <x v="2"/>
    <n v="0"/>
    <s v="Not Provided"/>
    <x v="0"/>
    <n v="1"/>
  </r>
  <r>
    <s v="0396-UKGAI"/>
    <x v="1"/>
    <n v="25"/>
    <x v="0"/>
    <x v="1"/>
    <x v="1"/>
    <x v="202"/>
    <n v="92024"/>
    <n v="0"/>
    <n v="23"/>
    <x v="1"/>
    <x v="2"/>
    <s v="Yes"/>
    <n v="1.58"/>
    <s v="No"/>
    <s v="Yes"/>
    <x v="2"/>
    <n v="47"/>
    <s v="No"/>
    <s v="Yes"/>
    <s v="No"/>
    <s v="Yes"/>
    <s v="No"/>
    <s v="No"/>
    <s v="Yes"/>
    <s v="Yes"/>
    <x v="1"/>
    <s v="Yes"/>
    <x v="1"/>
    <n v="55.3"/>
    <n v="1284.2"/>
    <n v="0"/>
    <n v="0"/>
    <n v="36.340000000000003"/>
    <n v="1320.54"/>
    <n v="57.414782608695653"/>
    <x v="1"/>
    <x v="0"/>
    <n v="0"/>
    <s v="Not Provided"/>
    <x v="0"/>
    <n v="1"/>
  </r>
  <r>
    <s v="0396-YCHWO"/>
    <x v="1"/>
    <n v="58"/>
    <x v="1"/>
    <x v="0"/>
    <x v="0"/>
    <x v="113"/>
    <n v="95829"/>
    <n v="4"/>
    <n v="36"/>
    <x v="1"/>
    <x v="5"/>
    <s v="Yes"/>
    <n v="40.58"/>
    <s v="Yes"/>
    <s v="Yes"/>
    <x v="1"/>
    <n v="12"/>
    <s v="No"/>
    <s v="No"/>
    <s v="No"/>
    <s v="No"/>
    <s v="Yes"/>
    <s v="Yes"/>
    <s v="Yes"/>
    <s v="Yes"/>
    <x v="1"/>
    <s v="Yes"/>
    <x v="1"/>
    <n v="95.4"/>
    <n v="3474.2"/>
    <n v="0"/>
    <n v="0"/>
    <n v="1460.88"/>
    <n v="4935.08"/>
    <n v="137.08555555555554"/>
    <x v="0"/>
    <x v="0"/>
    <n v="0"/>
    <s v="Not Provided"/>
    <x v="0"/>
    <n v="1"/>
  </r>
  <r>
    <s v="0397-GZBBC"/>
    <x v="1"/>
    <n v="70"/>
    <x v="1"/>
    <x v="0"/>
    <x v="0"/>
    <x v="203"/>
    <n v="93665"/>
    <n v="0"/>
    <n v="59"/>
    <x v="2"/>
    <x v="0"/>
    <s v="Yes"/>
    <n v="10.78"/>
    <s v="Yes"/>
    <s v="Yes"/>
    <x v="1"/>
    <n v="15"/>
    <s v="No"/>
    <s v="No"/>
    <s v="No"/>
    <s v="No"/>
    <s v="Yes"/>
    <s v="Yes"/>
    <s v="No"/>
    <s v="Yes"/>
    <x v="1"/>
    <s v="Yes"/>
    <x v="1"/>
    <n v="93.85"/>
    <n v="5574.75"/>
    <n v="8.1300000000000008"/>
    <n v="0"/>
    <n v="636.02"/>
    <n v="6202.64"/>
    <n v="105.12949152542373"/>
    <x v="0"/>
    <x v="1"/>
    <n v="1"/>
    <s v="Price"/>
    <x v="15"/>
    <n v="1"/>
  </r>
  <r>
    <s v="0397-ZXWQF"/>
    <x v="1"/>
    <n v="24"/>
    <x v="2"/>
    <x v="1"/>
    <x v="0"/>
    <x v="204"/>
    <n v="95555"/>
    <n v="0"/>
    <n v="67"/>
    <x v="2"/>
    <x v="3"/>
    <s v="Yes"/>
    <n v="47.31"/>
    <s v="No"/>
    <s v="No"/>
    <x v="3"/>
    <n v="0"/>
    <s v="No"/>
    <s v="No"/>
    <s v="No"/>
    <s v="No"/>
    <s v="No"/>
    <s v="No"/>
    <s v="No"/>
    <s v="No"/>
    <x v="2"/>
    <s v="No"/>
    <x v="1"/>
    <n v="20.5"/>
    <n v="1430.95"/>
    <n v="0"/>
    <n v="0"/>
    <n v="3169.77"/>
    <n v="4600.72"/>
    <n v="68.667462686567163"/>
    <x v="1"/>
    <x v="0"/>
    <n v="0"/>
    <s v="Not Provided"/>
    <x v="0"/>
    <n v="1"/>
  </r>
  <r>
    <s v="0401-WDBXM"/>
    <x v="1"/>
    <n v="22"/>
    <x v="2"/>
    <x v="0"/>
    <x v="1"/>
    <x v="41"/>
    <n v="95118"/>
    <n v="4"/>
    <n v="72"/>
    <x v="2"/>
    <x v="0"/>
    <s v="Yes"/>
    <n v="8.33"/>
    <s v="Yes"/>
    <s v="Yes"/>
    <x v="1"/>
    <n v="59"/>
    <s v="Yes"/>
    <s v="No"/>
    <s v="Yes"/>
    <s v="No"/>
    <s v="Yes"/>
    <s v="Yes"/>
    <s v="Yes"/>
    <s v="No"/>
    <x v="2"/>
    <s v="Yes"/>
    <x v="1"/>
    <n v="105.55"/>
    <n v="7542.25"/>
    <n v="0"/>
    <n v="10"/>
    <n v="599.76"/>
    <n v="8152.01"/>
    <n v="113.22236111111111"/>
    <x v="0"/>
    <x v="0"/>
    <n v="0"/>
    <s v="Not Provided"/>
    <x v="0"/>
    <n v="1"/>
  </r>
  <r>
    <s v="0402-CQAJN"/>
    <x v="0"/>
    <n v="22"/>
    <x v="2"/>
    <x v="1"/>
    <x v="0"/>
    <x v="205"/>
    <n v="91732"/>
    <n v="0"/>
    <n v="37"/>
    <x v="1"/>
    <x v="0"/>
    <s v="Yes"/>
    <n v="24.04"/>
    <s v="Yes"/>
    <s v="Yes"/>
    <x v="1"/>
    <n v="59"/>
    <s v="No"/>
    <s v="Yes"/>
    <s v="Yes"/>
    <s v="No"/>
    <s v="Yes"/>
    <s v="Yes"/>
    <s v="Yes"/>
    <s v="Yes"/>
    <x v="1"/>
    <s v="Yes"/>
    <x v="1"/>
    <n v="101.9"/>
    <n v="3545.35"/>
    <n v="0"/>
    <n v="0"/>
    <n v="889.48"/>
    <n v="4434.83"/>
    <n v="119.86027027027026"/>
    <x v="0"/>
    <x v="1"/>
    <n v="1"/>
    <s v="Dissatisfaction"/>
    <x v="16"/>
    <n v="1"/>
  </r>
  <r>
    <s v="0402-OAMEN"/>
    <x v="0"/>
    <n v="36"/>
    <x v="0"/>
    <x v="0"/>
    <x v="2"/>
    <x v="206"/>
    <n v="93962"/>
    <n v="4"/>
    <n v="72"/>
    <x v="2"/>
    <x v="3"/>
    <s v="Yes"/>
    <n v="20.56"/>
    <s v="Yes"/>
    <s v="No"/>
    <x v="3"/>
    <n v="0"/>
    <s v="No"/>
    <s v="No"/>
    <s v="No"/>
    <s v="No"/>
    <s v="No"/>
    <s v="No"/>
    <s v="No"/>
    <s v="No"/>
    <x v="2"/>
    <s v="No"/>
    <x v="1"/>
    <n v="24.45"/>
    <n v="1709.1"/>
    <n v="0"/>
    <n v="0"/>
    <n v="1480.32"/>
    <n v="3189.42"/>
    <n v="44.297499999999999"/>
    <x v="2"/>
    <x v="0"/>
    <n v="0"/>
    <s v="Not Provided"/>
    <x v="0"/>
    <n v="1"/>
  </r>
  <r>
    <s v="0404-AHASP"/>
    <x v="1"/>
    <n v="23"/>
    <x v="2"/>
    <x v="0"/>
    <x v="0"/>
    <x v="199"/>
    <n v="90212"/>
    <n v="10"/>
    <n v="72"/>
    <x v="2"/>
    <x v="3"/>
    <s v="Yes"/>
    <n v="27.97"/>
    <s v="No"/>
    <s v="No"/>
    <x v="3"/>
    <n v="0"/>
    <s v="No"/>
    <s v="No"/>
    <s v="No"/>
    <s v="No"/>
    <s v="No"/>
    <s v="No"/>
    <s v="No"/>
    <s v="No"/>
    <x v="2"/>
    <s v="No"/>
    <x v="0"/>
    <n v="19.7"/>
    <n v="1421.9"/>
    <n v="0"/>
    <n v="0"/>
    <n v="2013.84"/>
    <n v="3435.74"/>
    <n v="47.718611111111109"/>
    <x v="2"/>
    <x v="0"/>
    <n v="0"/>
    <s v="Not Provided"/>
    <x v="0"/>
    <n v="1"/>
  </r>
  <r>
    <s v="0404-SWRVG"/>
    <x v="1"/>
    <n v="21"/>
    <x v="2"/>
    <x v="1"/>
    <x v="3"/>
    <x v="207"/>
    <n v="90631"/>
    <n v="0"/>
    <n v="3"/>
    <x v="0"/>
    <x v="1"/>
    <s v="Yes"/>
    <n v="14.6"/>
    <s v="Yes"/>
    <s v="Yes"/>
    <x v="1"/>
    <n v="71"/>
    <s v="No"/>
    <s v="No"/>
    <s v="No"/>
    <s v="No"/>
    <s v="No"/>
    <s v="No"/>
    <s v="Yes"/>
    <s v="Yes"/>
    <x v="1"/>
    <s v="Yes"/>
    <x v="1"/>
    <n v="74.400000000000006"/>
    <n v="229.55"/>
    <n v="8.74"/>
    <n v="0"/>
    <n v="43.8"/>
    <n v="264.61"/>
    <n v="88.203333333333333"/>
    <x v="1"/>
    <x v="1"/>
    <n v="1"/>
    <s v="Dissatisfaction"/>
    <x v="2"/>
    <n v="1"/>
  </r>
  <r>
    <s v="0406-BPDVR"/>
    <x v="0"/>
    <n v="75"/>
    <x v="1"/>
    <x v="0"/>
    <x v="0"/>
    <x v="43"/>
    <n v="93277"/>
    <n v="0"/>
    <n v="54"/>
    <x v="2"/>
    <x v="4"/>
    <s v="Yes"/>
    <n v="33.49"/>
    <s v="Yes"/>
    <s v="Yes"/>
    <x v="1"/>
    <n v="8"/>
    <s v="No"/>
    <s v="Yes"/>
    <s v="No"/>
    <s v="No"/>
    <s v="Yes"/>
    <s v="Yes"/>
    <s v="Yes"/>
    <s v="Yes"/>
    <x v="0"/>
    <s v="Yes"/>
    <x v="0"/>
    <n v="101.5"/>
    <n v="5373.1"/>
    <n v="0"/>
    <n v="0"/>
    <n v="1808.46"/>
    <n v="7181.56"/>
    <n v="132.99185185185186"/>
    <x v="0"/>
    <x v="1"/>
    <n v="1"/>
    <s v="Price"/>
    <x v="11"/>
    <n v="1"/>
  </r>
  <r>
    <s v="0407-BDJKB"/>
    <x v="1"/>
    <n v="59"/>
    <x v="1"/>
    <x v="0"/>
    <x v="0"/>
    <x v="143"/>
    <n v="94114"/>
    <n v="1"/>
    <n v="60"/>
    <x v="2"/>
    <x v="0"/>
    <s v="Yes"/>
    <n v="35.22"/>
    <s v="Yes"/>
    <s v="Yes"/>
    <x v="1"/>
    <n v="16"/>
    <s v="No"/>
    <s v="Yes"/>
    <s v="Yes"/>
    <s v="No"/>
    <s v="Yes"/>
    <s v="No"/>
    <s v="No"/>
    <s v="Yes"/>
    <x v="1"/>
    <s v="Yes"/>
    <x v="1"/>
    <n v="95.75"/>
    <n v="5742.9"/>
    <n v="0"/>
    <n v="0"/>
    <n v="2113.1999999999998"/>
    <n v="7856.1"/>
    <n v="130.935"/>
    <x v="0"/>
    <x v="1"/>
    <n v="1"/>
    <s v="Dissatisfaction"/>
    <x v="14"/>
    <n v="1"/>
  </r>
  <r>
    <s v="0409-WTMPL"/>
    <x v="0"/>
    <n v="35"/>
    <x v="0"/>
    <x v="0"/>
    <x v="0"/>
    <x v="208"/>
    <n v="90602"/>
    <n v="8"/>
    <n v="58"/>
    <x v="2"/>
    <x v="4"/>
    <s v="Yes"/>
    <n v="37.950000000000003"/>
    <s v="Yes"/>
    <s v="Yes"/>
    <x v="1"/>
    <n v="18"/>
    <s v="Yes"/>
    <s v="Yes"/>
    <s v="Yes"/>
    <s v="No"/>
    <s v="Yes"/>
    <s v="Yes"/>
    <s v="Yes"/>
    <s v="Yes"/>
    <x v="0"/>
    <s v="Yes"/>
    <x v="0"/>
    <n v="110.65"/>
    <n v="6526.65"/>
    <n v="0"/>
    <n v="0"/>
    <n v="2201.1"/>
    <n v="8727.75"/>
    <n v="150.47844827586206"/>
    <x v="3"/>
    <x v="0"/>
    <n v="0"/>
    <s v="Not Provided"/>
    <x v="0"/>
    <n v="1"/>
  </r>
  <r>
    <s v="0410-IPFTY"/>
    <x v="0"/>
    <n v="64"/>
    <x v="1"/>
    <x v="0"/>
    <x v="0"/>
    <x v="162"/>
    <n v="90822"/>
    <n v="1"/>
    <n v="31"/>
    <x v="1"/>
    <x v="5"/>
    <s v="Yes"/>
    <n v="12.03"/>
    <s v="No"/>
    <s v="Yes"/>
    <x v="1"/>
    <n v="9"/>
    <s v="No"/>
    <s v="Yes"/>
    <s v="No"/>
    <s v="No"/>
    <s v="No"/>
    <s v="Yes"/>
    <s v="Yes"/>
    <s v="Yes"/>
    <x v="1"/>
    <s v="Yes"/>
    <x v="1"/>
    <n v="83.85"/>
    <n v="2674.15"/>
    <n v="11.37"/>
    <n v="0"/>
    <n v="372.93"/>
    <n v="3035.71"/>
    <n v="97.926129032258061"/>
    <x v="1"/>
    <x v="0"/>
    <n v="0"/>
    <s v="Not Provided"/>
    <x v="0"/>
    <n v="1"/>
  </r>
  <r>
    <s v="0411-EZJZE"/>
    <x v="0"/>
    <n v="62"/>
    <x v="1"/>
    <x v="1"/>
    <x v="0"/>
    <x v="35"/>
    <n v="95215"/>
    <n v="0"/>
    <n v="3"/>
    <x v="0"/>
    <x v="0"/>
    <s v="Yes"/>
    <n v="20.100000000000001"/>
    <s v="Yes"/>
    <s v="Yes"/>
    <x v="2"/>
    <n v="29"/>
    <s v="No"/>
    <s v="No"/>
    <s v="No"/>
    <s v="No"/>
    <s v="Yes"/>
    <s v="No"/>
    <s v="No"/>
    <s v="No"/>
    <x v="1"/>
    <s v="Yes"/>
    <x v="1"/>
    <n v="60.25"/>
    <n v="170.5"/>
    <n v="0"/>
    <n v="70"/>
    <n v="60.3"/>
    <n v="300.8"/>
    <n v="100.26666666666667"/>
    <x v="0"/>
    <x v="2"/>
    <n v="0"/>
    <s v="Not Provided"/>
    <x v="0"/>
    <n v="1"/>
  </r>
  <r>
    <s v="0412-UCCNP"/>
    <x v="1"/>
    <n v="20"/>
    <x v="2"/>
    <x v="1"/>
    <x v="0"/>
    <x v="209"/>
    <n v="92332"/>
    <n v="0"/>
    <n v="55"/>
    <x v="2"/>
    <x v="0"/>
    <s v="Yes"/>
    <n v="12.28"/>
    <s v="No"/>
    <s v="Yes"/>
    <x v="2"/>
    <n v="48"/>
    <s v="Yes"/>
    <s v="No"/>
    <s v="Yes"/>
    <s v="Yes"/>
    <s v="No"/>
    <s v="No"/>
    <s v="No"/>
    <s v="Yes"/>
    <x v="2"/>
    <s v="Yes"/>
    <x v="1"/>
    <n v="59.2"/>
    <n v="3175.85"/>
    <n v="0"/>
    <n v="0"/>
    <n v="675.4"/>
    <n v="3851.25"/>
    <n v="70.022727272727266"/>
    <x v="1"/>
    <x v="0"/>
    <n v="0"/>
    <s v="Not Provided"/>
    <x v="0"/>
    <n v="1"/>
  </r>
  <r>
    <s v="0415-MOSGF"/>
    <x v="0"/>
    <n v="58"/>
    <x v="1"/>
    <x v="1"/>
    <x v="0"/>
    <x v="116"/>
    <n v="95030"/>
    <n v="0"/>
    <n v="1"/>
    <x v="0"/>
    <x v="1"/>
    <s v="Yes"/>
    <n v="26.53"/>
    <s v="No"/>
    <s v="Yes"/>
    <x v="2"/>
    <n v="30"/>
    <s v="No"/>
    <s v="No"/>
    <s v="No"/>
    <s v="No"/>
    <s v="No"/>
    <s v="No"/>
    <s v="No"/>
    <s v="Yes"/>
    <x v="1"/>
    <s v="No"/>
    <x v="0"/>
    <n v="44.4"/>
    <n v="44.4"/>
    <n v="0"/>
    <n v="0"/>
    <n v="26.53"/>
    <n v="70.930000000000007"/>
    <n v="70.930000000000007"/>
    <x v="1"/>
    <x v="1"/>
    <n v="1"/>
    <s v="Attitude"/>
    <x v="8"/>
    <n v="1"/>
  </r>
  <r>
    <s v="0419-YAAPX"/>
    <x v="1"/>
    <n v="44"/>
    <x v="0"/>
    <x v="0"/>
    <x v="0"/>
    <x v="210"/>
    <n v="95949"/>
    <n v="1"/>
    <n v="49"/>
    <x v="2"/>
    <x v="4"/>
    <s v="Yes"/>
    <n v="14.21"/>
    <s v="No"/>
    <s v="Yes"/>
    <x v="1"/>
    <n v="23"/>
    <s v="No"/>
    <s v="Yes"/>
    <s v="No"/>
    <s v="No"/>
    <s v="Yes"/>
    <s v="No"/>
    <s v="No"/>
    <s v="Yes"/>
    <x v="1"/>
    <s v="Yes"/>
    <x v="0"/>
    <n v="85.3"/>
    <n v="4297.95"/>
    <n v="0"/>
    <n v="0"/>
    <n v="696.29"/>
    <n v="4994.24"/>
    <n v="101.92326530612245"/>
    <x v="0"/>
    <x v="0"/>
    <n v="0"/>
    <s v="Not Provided"/>
    <x v="0"/>
    <n v="1"/>
  </r>
  <r>
    <s v="0420-BWTPW"/>
    <x v="1"/>
    <n v="40"/>
    <x v="0"/>
    <x v="1"/>
    <x v="0"/>
    <x v="38"/>
    <n v="92117"/>
    <n v="0"/>
    <n v="8"/>
    <x v="0"/>
    <x v="0"/>
    <s v="No"/>
    <n v="25.420517214274568"/>
    <s v="No"/>
    <s v="Yes"/>
    <x v="2"/>
    <n v="16"/>
    <s v="No"/>
    <s v="No"/>
    <s v="No"/>
    <s v="No"/>
    <s v="No"/>
    <s v="No"/>
    <s v="No"/>
    <s v="Yes"/>
    <x v="1"/>
    <s v="No"/>
    <x v="2"/>
    <n v="25.5"/>
    <n v="215.2"/>
    <n v="0"/>
    <n v="0"/>
    <n v="0"/>
    <n v="215.2"/>
    <n v="26.9"/>
    <x v="2"/>
    <x v="1"/>
    <n v="1"/>
    <s v="Attitude"/>
    <x v="8"/>
    <n v="1"/>
  </r>
  <r>
    <s v="0420-HLGXF"/>
    <x v="0"/>
    <n v="72"/>
    <x v="1"/>
    <x v="1"/>
    <x v="0"/>
    <x v="43"/>
    <n v="93291"/>
    <n v="0"/>
    <n v="39"/>
    <x v="1"/>
    <x v="0"/>
    <s v="Yes"/>
    <n v="10.029999999999999"/>
    <s v="Yes"/>
    <s v="Yes"/>
    <x v="1"/>
    <n v="13"/>
    <s v="No"/>
    <s v="No"/>
    <s v="Yes"/>
    <s v="No"/>
    <s v="Yes"/>
    <s v="Yes"/>
    <s v="No"/>
    <s v="Yes"/>
    <x v="2"/>
    <s v="Yes"/>
    <x v="1"/>
    <n v="99.75"/>
    <n v="4036"/>
    <n v="0"/>
    <n v="0"/>
    <n v="391.17"/>
    <n v="4427.17"/>
    <n v="113.51717948717949"/>
    <x v="0"/>
    <x v="0"/>
    <n v="0"/>
    <s v="Not Provided"/>
    <x v="0"/>
    <n v="1"/>
  </r>
  <r>
    <s v="0420-TXVSG"/>
    <x v="1"/>
    <n v="43"/>
    <x v="0"/>
    <x v="0"/>
    <x v="0"/>
    <x v="41"/>
    <n v="95112"/>
    <n v="9"/>
    <n v="66"/>
    <x v="2"/>
    <x v="3"/>
    <s v="Yes"/>
    <n v="37.71"/>
    <s v="Yes"/>
    <s v="Yes"/>
    <x v="2"/>
    <n v="15"/>
    <s v="Yes"/>
    <s v="Yes"/>
    <s v="Yes"/>
    <s v="No"/>
    <s v="No"/>
    <s v="No"/>
    <s v="No"/>
    <s v="Yes"/>
    <x v="2"/>
    <s v="Yes"/>
    <x v="0"/>
    <n v="66.099999999999994"/>
    <n v="4428.45"/>
    <n v="0"/>
    <n v="0"/>
    <n v="2488.86"/>
    <n v="6917.31"/>
    <n v="104.80772727272728"/>
    <x v="0"/>
    <x v="0"/>
    <n v="0"/>
    <s v="Not Provided"/>
    <x v="0"/>
    <n v="1"/>
  </r>
  <r>
    <s v="0422-OHQHQ"/>
    <x v="0"/>
    <n v="23"/>
    <x v="2"/>
    <x v="0"/>
    <x v="0"/>
    <x v="64"/>
    <n v="93722"/>
    <n v="7"/>
    <n v="15"/>
    <x v="1"/>
    <x v="0"/>
    <s v="Yes"/>
    <n v="34.630000000000003"/>
    <s v="No"/>
    <s v="No"/>
    <x v="3"/>
    <n v="0"/>
    <s v="No"/>
    <s v="No"/>
    <s v="No"/>
    <s v="No"/>
    <s v="No"/>
    <s v="No"/>
    <s v="No"/>
    <s v="No"/>
    <x v="0"/>
    <s v="No"/>
    <x v="0"/>
    <n v="20.55"/>
    <n v="295.95"/>
    <n v="0"/>
    <n v="0"/>
    <n v="519.45000000000005"/>
    <n v="815.4"/>
    <n v="54.36"/>
    <x v="1"/>
    <x v="0"/>
    <n v="0"/>
    <s v="Not Provided"/>
    <x v="0"/>
    <n v="1"/>
  </r>
  <r>
    <s v="0422-UXFAP"/>
    <x v="0"/>
    <n v="34"/>
    <x v="0"/>
    <x v="0"/>
    <x v="0"/>
    <x v="38"/>
    <n v="92117"/>
    <n v="1"/>
    <n v="51"/>
    <x v="2"/>
    <x v="4"/>
    <s v="Yes"/>
    <n v="47.72"/>
    <s v="Yes"/>
    <s v="Yes"/>
    <x v="1"/>
    <n v="23"/>
    <s v="No"/>
    <s v="No"/>
    <s v="Yes"/>
    <s v="No"/>
    <s v="Yes"/>
    <s v="Yes"/>
    <s v="Yes"/>
    <s v="No"/>
    <x v="0"/>
    <s v="Yes"/>
    <x v="1"/>
    <n v="98.85"/>
    <n v="4947.55"/>
    <n v="0"/>
    <n v="130"/>
    <n v="2433.7199999999998"/>
    <n v="7511.27"/>
    <n v="147.27980392156863"/>
    <x v="0"/>
    <x v="0"/>
    <n v="0"/>
    <s v="Not Provided"/>
    <x v="0"/>
    <n v="1"/>
  </r>
  <r>
    <s v="0423-UDIJQ"/>
    <x v="1"/>
    <n v="74"/>
    <x v="1"/>
    <x v="1"/>
    <x v="0"/>
    <x v="158"/>
    <n v="95369"/>
    <n v="0"/>
    <n v="9"/>
    <x v="0"/>
    <x v="0"/>
    <s v="Yes"/>
    <n v="7.11"/>
    <s v="No"/>
    <s v="Yes"/>
    <x v="2"/>
    <n v="12"/>
    <s v="No"/>
    <s v="No"/>
    <s v="No"/>
    <s v="Yes"/>
    <s v="No"/>
    <s v="No"/>
    <s v="No"/>
    <s v="Yes"/>
    <x v="2"/>
    <s v="No"/>
    <x v="2"/>
    <n v="49.2"/>
    <n v="447.9"/>
    <n v="0"/>
    <n v="0"/>
    <n v="63.99"/>
    <n v="511.89"/>
    <n v="56.876666666666665"/>
    <x v="1"/>
    <x v="0"/>
    <n v="0"/>
    <s v="Not Provided"/>
    <x v="0"/>
    <n v="1"/>
  </r>
  <r>
    <s v="0426-TIRNE"/>
    <x v="0"/>
    <n v="54"/>
    <x v="1"/>
    <x v="1"/>
    <x v="0"/>
    <x v="211"/>
    <n v="91316"/>
    <n v="0"/>
    <n v="1"/>
    <x v="0"/>
    <x v="1"/>
    <s v="Yes"/>
    <n v="15.51"/>
    <s v="No"/>
    <s v="No"/>
    <x v="3"/>
    <n v="0"/>
    <s v="No"/>
    <s v="No"/>
    <s v="No"/>
    <s v="No"/>
    <s v="No"/>
    <s v="No"/>
    <s v="No"/>
    <s v="No"/>
    <x v="1"/>
    <s v="No"/>
    <x v="0"/>
    <n v="20.9"/>
    <n v="20.9"/>
    <n v="0"/>
    <n v="0"/>
    <n v="15.51"/>
    <n v="36.409999999999997"/>
    <n v="36.409999999999997"/>
    <x v="2"/>
    <x v="1"/>
    <n v="1"/>
    <s v="Dissatisfaction"/>
    <x v="4"/>
    <n v="1"/>
  </r>
  <r>
    <s v="0428-AXXLJ"/>
    <x v="1"/>
    <n v="29"/>
    <x v="0"/>
    <x v="1"/>
    <x v="0"/>
    <x v="212"/>
    <n v="90706"/>
    <n v="0"/>
    <n v="25"/>
    <x v="1"/>
    <x v="5"/>
    <s v="Yes"/>
    <n v="3.58"/>
    <s v="No"/>
    <s v="No"/>
    <x v="3"/>
    <n v="0"/>
    <s v="No"/>
    <s v="No"/>
    <s v="No"/>
    <s v="No"/>
    <s v="No"/>
    <s v="No"/>
    <s v="No"/>
    <s v="No"/>
    <x v="0"/>
    <s v="Yes"/>
    <x v="1"/>
    <n v="19.5"/>
    <n v="516.29999999999995"/>
    <n v="0"/>
    <n v="0"/>
    <n v="89.5"/>
    <n v="605.79999999999995"/>
    <n v="24.231999999999999"/>
    <x v="2"/>
    <x v="0"/>
    <n v="0"/>
    <s v="Not Provided"/>
    <x v="0"/>
    <n v="1"/>
  </r>
  <r>
    <s v="0428-IKYCP"/>
    <x v="1"/>
    <n v="56"/>
    <x v="1"/>
    <x v="0"/>
    <x v="0"/>
    <x v="213"/>
    <n v="95370"/>
    <n v="9"/>
    <n v="22"/>
    <x v="1"/>
    <x v="0"/>
    <s v="Yes"/>
    <n v="48.68"/>
    <s v="No"/>
    <s v="Yes"/>
    <x v="1"/>
    <n v="18"/>
    <s v="No"/>
    <s v="No"/>
    <s v="Yes"/>
    <s v="No"/>
    <s v="Yes"/>
    <s v="No"/>
    <s v="No"/>
    <s v="Yes"/>
    <x v="1"/>
    <s v="Yes"/>
    <x v="1"/>
    <n v="87"/>
    <n v="1850.65"/>
    <n v="0"/>
    <n v="0"/>
    <n v="1070.96"/>
    <n v="2921.61"/>
    <n v="132.80045454545456"/>
    <x v="0"/>
    <x v="0"/>
    <n v="0"/>
    <s v="Not Provided"/>
    <x v="0"/>
    <n v="1"/>
  </r>
  <r>
    <s v="0430-IHCDJ"/>
    <x v="1"/>
    <n v="40"/>
    <x v="0"/>
    <x v="1"/>
    <x v="0"/>
    <x v="214"/>
    <n v="92346"/>
    <n v="0"/>
    <n v="15"/>
    <x v="1"/>
    <x v="0"/>
    <s v="Yes"/>
    <n v="11.75"/>
    <s v="Yes"/>
    <s v="Yes"/>
    <x v="2"/>
    <n v="28"/>
    <s v="No"/>
    <s v="No"/>
    <s v="No"/>
    <s v="No"/>
    <s v="No"/>
    <s v="No"/>
    <s v="No"/>
    <s v="Yes"/>
    <x v="1"/>
    <s v="Yes"/>
    <x v="1"/>
    <n v="49"/>
    <n v="749.25"/>
    <n v="0"/>
    <n v="0"/>
    <n v="176.25"/>
    <n v="925.5"/>
    <n v="61.7"/>
    <x v="1"/>
    <x v="0"/>
    <n v="0"/>
    <s v="Not Provided"/>
    <x v="0"/>
    <n v="1"/>
  </r>
  <r>
    <s v="0431-APWVY"/>
    <x v="0"/>
    <n v="37"/>
    <x v="0"/>
    <x v="0"/>
    <x v="0"/>
    <x v="192"/>
    <n v="94949"/>
    <n v="1"/>
    <n v="28"/>
    <x v="1"/>
    <x v="0"/>
    <s v="Yes"/>
    <n v="18.309999999999999"/>
    <s v="No"/>
    <s v="Yes"/>
    <x v="1"/>
    <n v="13"/>
    <s v="No"/>
    <s v="No"/>
    <s v="No"/>
    <s v="No"/>
    <s v="Yes"/>
    <s v="Yes"/>
    <s v="Yes"/>
    <s v="Yes"/>
    <x v="0"/>
    <s v="Yes"/>
    <x v="1"/>
    <n v="90.1"/>
    <n v="2598.9499999999998"/>
    <n v="0"/>
    <n v="0"/>
    <n v="512.67999999999995"/>
    <n v="3111.63"/>
    <n v="111.12964285714285"/>
    <x v="0"/>
    <x v="1"/>
    <n v="1"/>
    <s v="Dissatisfaction"/>
    <x v="17"/>
    <n v="1"/>
  </r>
  <r>
    <s v="0432-CAJZV"/>
    <x v="1"/>
    <n v="47"/>
    <x v="0"/>
    <x v="1"/>
    <x v="0"/>
    <x v="77"/>
    <n v="92592"/>
    <n v="0"/>
    <n v="3"/>
    <x v="0"/>
    <x v="0"/>
    <s v="Yes"/>
    <n v="5.39"/>
    <s v="No"/>
    <s v="Yes"/>
    <x v="1"/>
    <n v="10"/>
    <s v="No"/>
    <s v="No"/>
    <s v="No"/>
    <s v="No"/>
    <s v="Yes"/>
    <s v="Yes"/>
    <s v="Yes"/>
    <s v="Yes"/>
    <x v="1"/>
    <s v="No"/>
    <x v="0"/>
    <n v="90.7"/>
    <n v="237.65"/>
    <n v="0"/>
    <n v="0"/>
    <n v="16.170000000000002"/>
    <n v="253.82"/>
    <n v="84.606666666666669"/>
    <x v="1"/>
    <x v="2"/>
    <n v="0"/>
    <s v="Not Provided"/>
    <x v="0"/>
    <n v="1"/>
  </r>
  <r>
    <s v="0434-CSFON"/>
    <x v="0"/>
    <n v="34"/>
    <x v="0"/>
    <x v="0"/>
    <x v="0"/>
    <x v="31"/>
    <n v="90071"/>
    <n v="3"/>
    <n v="47"/>
    <x v="1"/>
    <x v="4"/>
    <s v="Yes"/>
    <n v="38.15"/>
    <s v="Yes"/>
    <s v="Yes"/>
    <x v="1"/>
    <n v="14"/>
    <s v="No"/>
    <s v="No"/>
    <s v="Yes"/>
    <s v="No"/>
    <s v="Yes"/>
    <s v="Yes"/>
    <s v="Yes"/>
    <s v="Yes"/>
    <x v="1"/>
    <s v="Yes"/>
    <x v="1"/>
    <n v="100.5"/>
    <n v="4707.1000000000004"/>
    <n v="0"/>
    <n v="0"/>
    <n v="1793.05"/>
    <n v="6500.15"/>
    <n v="138.30106382978724"/>
    <x v="0"/>
    <x v="0"/>
    <n v="0"/>
    <s v="Not Provided"/>
    <x v="0"/>
    <n v="1"/>
  </r>
  <r>
    <s v="0436-TWFFZ"/>
    <x v="0"/>
    <n v="21"/>
    <x v="2"/>
    <x v="1"/>
    <x v="0"/>
    <x v="162"/>
    <n v="90805"/>
    <n v="0"/>
    <n v="67"/>
    <x v="2"/>
    <x v="3"/>
    <s v="Yes"/>
    <n v="8.7100000000000009"/>
    <s v="Yes"/>
    <s v="Yes"/>
    <x v="2"/>
    <n v="41"/>
    <s v="Yes"/>
    <s v="No"/>
    <s v="Yes"/>
    <s v="Yes"/>
    <s v="Yes"/>
    <s v="Yes"/>
    <s v="Yes"/>
    <s v="Yes"/>
    <x v="2"/>
    <s v="Yes"/>
    <x v="2"/>
    <n v="85.25"/>
    <n v="5714.2"/>
    <n v="1.31"/>
    <n v="0"/>
    <n v="583.57000000000005"/>
    <n v="6296.46"/>
    <n v="93.97701492537314"/>
    <x v="1"/>
    <x v="0"/>
    <n v="0"/>
    <s v="Not Provided"/>
    <x v="0"/>
    <n v="1"/>
  </r>
  <r>
    <s v="0439-IFYUN"/>
    <x v="0"/>
    <n v="78"/>
    <x v="1"/>
    <x v="1"/>
    <x v="0"/>
    <x v="110"/>
    <n v="92027"/>
    <n v="0"/>
    <n v="18"/>
    <x v="1"/>
    <x v="2"/>
    <s v="Yes"/>
    <n v="21.09"/>
    <s v="No"/>
    <s v="Yes"/>
    <x v="1"/>
    <n v="18"/>
    <s v="No"/>
    <s v="Yes"/>
    <s v="No"/>
    <s v="No"/>
    <s v="No"/>
    <s v="No"/>
    <s v="No"/>
    <s v="No"/>
    <x v="1"/>
    <s v="Yes"/>
    <x v="1"/>
    <n v="74.7"/>
    <n v="1294.5999999999999"/>
    <n v="0"/>
    <n v="20"/>
    <n v="379.62"/>
    <n v="1694.22"/>
    <n v="94.123333333333335"/>
    <x v="1"/>
    <x v="0"/>
    <n v="0"/>
    <s v="Not Provided"/>
    <x v="0"/>
    <n v="1"/>
  </r>
  <r>
    <s v="0440-EKDCF"/>
    <x v="1"/>
    <n v="47"/>
    <x v="0"/>
    <x v="0"/>
    <x v="0"/>
    <x v="215"/>
    <n v="96113"/>
    <n v="1"/>
    <n v="62"/>
    <x v="2"/>
    <x v="4"/>
    <s v="Yes"/>
    <n v="33.700000000000003"/>
    <s v="No"/>
    <s v="Yes"/>
    <x v="0"/>
    <n v="15"/>
    <s v="No"/>
    <s v="Yes"/>
    <s v="Yes"/>
    <s v="Yes"/>
    <s v="No"/>
    <s v="No"/>
    <s v="No"/>
    <s v="Yes"/>
    <x v="2"/>
    <s v="Yes"/>
    <x v="0"/>
    <n v="60.15"/>
    <n v="3753.2"/>
    <n v="0"/>
    <n v="0"/>
    <n v="2089.4"/>
    <n v="5842.6"/>
    <n v="94.235483870967741"/>
    <x v="1"/>
    <x v="0"/>
    <n v="0"/>
    <s v="Not Provided"/>
    <x v="0"/>
    <n v="1"/>
  </r>
  <r>
    <s v="0440-MOGPM"/>
    <x v="0"/>
    <n v="51"/>
    <x v="1"/>
    <x v="1"/>
    <x v="0"/>
    <x v="216"/>
    <n v="94954"/>
    <n v="0"/>
    <n v="41"/>
    <x v="1"/>
    <x v="0"/>
    <s v="Yes"/>
    <n v="6.16"/>
    <s v="Yes"/>
    <s v="Yes"/>
    <x v="2"/>
    <n v="12"/>
    <s v="No"/>
    <s v="Yes"/>
    <s v="Yes"/>
    <s v="No"/>
    <s v="Yes"/>
    <s v="Yes"/>
    <s v="Yes"/>
    <s v="Yes"/>
    <x v="0"/>
    <s v="Yes"/>
    <x v="1"/>
    <n v="80.55"/>
    <n v="3263.9"/>
    <n v="0"/>
    <n v="0"/>
    <n v="252.56"/>
    <n v="3516.46"/>
    <n v="85.76731707317073"/>
    <x v="1"/>
    <x v="0"/>
    <n v="0"/>
    <s v="Not Provided"/>
    <x v="0"/>
    <n v="1"/>
  </r>
  <r>
    <s v="0440-QEXBZ"/>
    <x v="0"/>
    <n v="64"/>
    <x v="1"/>
    <x v="1"/>
    <x v="0"/>
    <x v="217"/>
    <n v="93501"/>
    <n v="0"/>
    <n v="44"/>
    <x v="1"/>
    <x v="4"/>
    <s v="Yes"/>
    <n v="18.420000000000002"/>
    <s v="Yes"/>
    <s v="Yes"/>
    <x v="2"/>
    <n v="22"/>
    <s v="No"/>
    <s v="No"/>
    <s v="No"/>
    <s v="No"/>
    <s v="No"/>
    <s v="No"/>
    <s v="No"/>
    <s v="Yes"/>
    <x v="1"/>
    <s v="Yes"/>
    <x v="0"/>
    <n v="50.15"/>
    <n v="2139.1"/>
    <n v="0"/>
    <n v="0"/>
    <n v="810.48"/>
    <n v="2949.58"/>
    <n v="67.035909090909087"/>
    <x v="1"/>
    <x v="0"/>
    <n v="0"/>
    <s v="Not Provided"/>
    <x v="0"/>
    <n v="1"/>
  </r>
  <r>
    <s v="0440-UEDAI"/>
    <x v="0"/>
    <n v="59"/>
    <x v="1"/>
    <x v="1"/>
    <x v="0"/>
    <x v="218"/>
    <n v="96014"/>
    <n v="0"/>
    <n v="53"/>
    <x v="2"/>
    <x v="0"/>
    <s v="Yes"/>
    <n v="33.880000000000003"/>
    <s v="No"/>
    <s v="Yes"/>
    <x v="1"/>
    <n v="6"/>
    <s v="No"/>
    <s v="Yes"/>
    <s v="Yes"/>
    <s v="Yes"/>
    <s v="No"/>
    <s v="Yes"/>
    <s v="Yes"/>
    <s v="Yes"/>
    <x v="0"/>
    <s v="Yes"/>
    <x v="0"/>
    <n v="94.45"/>
    <n v="5042.75"/>
    <n v="0"/>
    <n v="0"/>
    <n v="1795.64"/>
    <n v="6838.39"/>
    <n v="129.02622641509436"/>
    <x v="0"/>
    <x v="0"/>
    <n v="0"/>
    <s v="Not Provided"/>
    <x v="0"/>
    <n v="1"/>
  </r>
  <r>
    <s v="0442-TDYUO"/>
    <x v="1"/>
    <n v="44"/>
    <x v="0"/>
    <x v="0"/>
    <x v="0"/>
    <x v="219"/>
    <n v="94922"/>
    <n v="4"/>
    <n v="48"/>
    <x v="1"/>
    <x v="0"/>
    <s v="Yes"/>
    <n v="33.06"/>
    <s v="No"/>
    <s v="No"/>
    <x v="3"/>
    <n v="0"/>
    <s v="No"/>
    <s v="No"/>
    <s v="No"/>
    <s v="No"/>
    <s v="No"/>
    <s v="No"/>
    <s v="No"/>
    <s v="No"/>
    <x v="2"/>
    <s v="Yes"/>
    <x v="0"/>
    <n v="20.05"/>
    <n v="1036"/>
    <n v="0"/>
    <n v="0"/>
    <n v="1586.88"/>
    <n v="2622.88"/>
    <n v="54.643333333333338"/>
    <x v="1"/>
    <x v="0"/>
    <n v="0"/>
    <s v="Not Provided"/>
    <x v="0"/>
    <n v="1"/>
  </r>
  <r>
    <s v="0442-ZXKVS"/>
    <x v="0"/>
    <n v="79"/>
    <x v="1"/>
    <x v="0"/>
    <x v="0"/>
    <x v="220"/>
    <n v="95316"/>
    <n v="2"/>
    <n v="54"/>
    <x v="2"/>
    <x v="4"/>
    <s v="Yes"/>
    <n v="43.71"/>
    <s v="Yes"/>
    <s v="Yes"/>
    <x v="1"/>
    <n v="12"/>
    <s v="Yes"/>
    <s v="Yes"/>
    <s v="Yes"/>
    <s v="Yes"/>
    <s v="Yes"/>
    <s v="Yes"/>
    <s v="No"/>
    <s v="Yes"/>
    <x v="0"/>
    <s v="Yes"/>
    <x v="1"/>
    <n v="115.6"/>
    <n v="6431.05"/>
    <n v="0"/>
    <n v="0"/>
    <n v="2360.34"/>
    <n v="8791.39"/>
    <n v="162.8035185185185"/>
    <x v="3"/>
    <x v="0"/>
    <n v="0"/>
    <s v="Not Provided"/>
    <x v="0"/>
    <n v="1"/>
  </r>
  <r>
    <s v="0447-BEMNG"/>
    <x v="0"/>
    <n v="28"/>
    <x v="0"/>
    <x v="0"/>
    <x v="0"/>
    <x v="221"/>
    <n v="92397"/>
    <n v="3"/>
    <n v="48"/>
    <x v="1"/>
    <x v="0"/>
    <s v="No"/>
    <n v="25.420517214274568"/>
    <s v="No"/>
    <s v="Yes"/>
    <x v="0"/>
    <n v="58"/>
    <s v="Yes"/>
    <s v="No"/>
    <s v="Yes"/>
    <s v="No"/>
    <s v="No"/>
    <s v="Yes"/>
    <s v="Yes"/>
    <s v="No"/>
    <x v="1"/>
    <s v="Yes"/>
    <x v="1"/>
    <n v="45.3"/>
    <n v="2145"/>
    <n v="0"/>
    <n v="140"/>
    <n v="0"/>
    <n v="2285"/>
    <n v="47.604166666666664"/>
    <x v="2"/>
    <x v="1"/>
    <n v="1"/>
    <s v="Price"/>
    <x v="15"/>
    <n v="1"/>
  </r>
  <r>
    <s v="0447-RXSGD"/>
    <x v="1"/>
    <n v="39"/>
    <x v="0"/>
    <x v="1"/>
    <x v="0"/>
    <x v="222"/>
    <n v="93940"/>
    <n v="0"/>
    <n v="24"/>
    <x v="1"/>
    <x v="5"/>
    <s v="Yes"/>
    <n v="25.68"/>
    <s v="Yes"/>
    <s v="Yes"/>
    <x v="1"/>
    <n v="6"/>
    <s v="No"/>
    <s v="Yes"/>
    <s v="No"/>
    <s v="No"/>
    <s v="Yes"/>
    <s v="Yes"/>
    <s v="Yes"/>
    <s v="Yes"/>
    <x v="1"/>
    <s v="Yes"/>
    <x v="1"/>
    <n v="99.65"/>
    <n v="2404.85"/>
    <n v="0"/>
    <n v="0"/>
    <n v="616.32000000000005"/>
    <n v="3021.17"/>
    <n v="125.88208333333334"/>
    <x v="0"/>
    <x v="0"/>
    <n v="0"/>
    <s v="Not Provided"/>
    <x v="0"/>
    <n v="1"/>
  </r>
  <r>
    <s v="0454-OKRCT"/>
    <x v="1"/>
    <n v="32"/>
    <x v="0"/>
    <x v="1"/>
    <x v="0"/>
    <x v="223"/>
    <n v="94301"/>
    <n v="0"/>
    <n v="33"/>
    <x v="1"/>
    <x v="5"/>
    <s v="Yes"/>
    <n v="34.85"/>
    <s v="No"/>
    <s v="Yes"/>
    <x v="1"/>
    <n v="27"/>
    <s v="No"/>
    <s v="Yes"/>
    <s v="No"/>
    <s v="Yes"/>
    <s v="No"/>
    <s v="No"/>
    <s v="No"/>
    <s v="Yes"/>
    <x v="2"/>
    <s v="No"/>
    <x v="1"/>
    <n v="80.599999999999994"/>
    <n v="2651.1"/>
    <n v="0"/>
    <n v="0"/>
    <n v="1150.05"/>
    <n v="3801.15"/>
    <n v="115.18636363636364"/>
    <x v="0"/>
    <x v="0"/>
    <n v="0"/>
    <s v="Not Provided"/>
    <x v="0"/>
    <n v="1"/>
  </r>
  <r>
    <s v="0455-ENTCR"/>
    <x v="1"/>
    <n v="58"/>
    <x v="1"/>
    <x v="0"/>
    <x v="0"/>
    <x v="224"/>
    <n v="95327"/>
    <n v="1"/>
    <n v="66"/>
    <x v="2"/>
    <x v="0"/>
    <s v="Yes"/>
    <n v="42.85"/>
    <s v="Yes"/>
    <s v="Yes"/>
    <x v="2"/>
    <n v="21"/>
    <s v="Yes"/>
    <s v="Yes"/>
    <s v="No"/>
    <s v="Yes"/>
    <s v="Yes"/>
    <s v="Yes"/>
    <s v="Yes"/>
    <s v="Yes"/>
    <x v="2"/>
    <s v="No"/>
    <x v="1"/>
    <n v="85.25"/>
    <n v="5538.35"/>
    <n v="0"/>
    <n v="0"/>
    <n v="2828.1"/>
    <n v="8366.4500000000007"/>
    <n v="126.76439393939395"/>
    <x v="0"/>
    <x v="0"/>
    <n v="0"/>
    <s v="Not Provided"/>
    <x v="0"/>
    <n v="1"/>
  </r>
  <r>
    <s v="0455-XFASS"/>
    <x v="0"/>
    <n v="61"/>
    <x v="1"/>
    <x v="0"/>
    <x v="3"/>
    <x v="225"/>
    <n v="95008"/>
    <n v="3"/>
    <n v="3"/>
    <x v="0"/>
    <x v="0"/>
    <s v="Yes"/>
    <n v="1.67"/>
    <s v="No"/>
    <s v="Yes"/>
    <x v="1"/>
    <n v="19"/>
    <s v="No"/>
    <s v="No"/>
    <s v="No"/>
    <s v="No"/>
    <s v="No"/>
    <s v="No"/>
    <s v="No"/>
    <s v="Yes"/>
    <x v="1"/>
    <s v="Yes"/>
    <x v="1"/>
    <n v="69.55"/>
    <n v="200.2"/>
    <n v="33.799999999999997"/>
    <n v="0"/>
    <n v="5.01"/>
    <n v="171.41"/>
    <n v="57.136666666666663"/>
    <x v="1"/>
    <x v="2"/>
    <n v="0"/>
    <s v="Not Provided"/>
    <x v="0"/>
    <n v="1"/>
  </r>
  <r>
    <s v="0458-HEUZG"/>
    <x v="0"/>
    <n v="58"/>
    <x v="1"/>
    <x v="1"/>
    <x v="0"/>
    <x v="226"/>
    <n v="95511"/>
    <n v="0"/>
    <n v="13"/>
    <x v="1"/>
    <x v="2"/>
    <s v="No"/>
    <n v="25.420517214274568"/>
    <s v="No"/>
    <s v="Yes"/>
    <x v="0"/>
    <n v="13"/>
    <s v="No"/>
    <s v="No"/>
    <s v="Yes"/>
    <s v="Yes"/>
    <s v="No"/>
    <s v="No"/>
    <s v="No"/>
    <s v="No"/>
    <x v="2"/>
    <s v="No"/>
    <x v="0"/>
    <n v="35.4"/>
    <n v="450.4"/>
    <n v="0"/>
    <n v="100"/>
    <n v="0"/>
    <n v="550.4"/>
    <n v="42.338461538461537"/>
    <x v="2"/>
    <x v="0"/>
    <n v="0"/>
    <s v="Not Provided"/>
    <x v="0"/>
    <n v="1"/>
  </r>
  <r>
    <s v="0459-SPZHJ"/>
    <x v="1"/>
    <n v="19"/>
    <x v="2"/>
    <x v="0"/>
    <x v="0"/>
    <x v="107"/>
    <n v="92843"/>
    <n v="1"/>
    <n v="63"/>
    <x v="2"/>
    <x v="0"/>
    <s v="Yes"/>
    <n v="13.45"/>
    <s v="Yes"/>
    <s v="Yes"/>
    <x v="2"/>
    <n v="69"/>
    <s v="Yes"/>
    <s v="Yes"/>
    <s v="Yes"/>
    <s v="No"/>
    <s v="Yes"/>
    <s v="Yes"/>
    <s v="Yes"/>
    <s v="Yes"/>
    <x v="2"/>
    <s v="No"/>
    <x v="0"/>
    <n v="83.5"/>
    <n v="5435"/>
    <n v="0"/>
    <n v="0"/>
    <n v="847.35"/>
    <n v="6282.35"/>
    <n v="99.719841269841282"/>
    <x v="1"/>
    <x v="0"/>
    <n v="0"/>
    <s v="Not Provided"/>
    <x v="0"/>
    <n v="1"/>
  </r>
  <r>
    <s v="0461-CVKMU"/>
    <x v="0"/>
    <n v="45"/>
    <x v="0"/>
    <x v="0"/>
    <x v="0"/>
    <x v="227"/>
    <n v="96069"/>
    <n v="0"/>
    <n v="23"/>
    <x v="1"/>
    <x v="0"/>
    <s v="Yes"/>
    <n v="38.81"/>
    <s v="No"/>
    <s v="Yes"/>
    <x v="1"/>
    <n v="28"/>
    <s v="No"/>
    <s v="Yes"/>
    <s v="Yes"/>
    <s v="Yes"/>
    <s v="No"/>
    <s v="No"/>
    <s v="No"/>
    <s v="Yes"/>
    <x v="1"/>
    <s v="No"/>
    <x v="1"/>
    <n v="83.8"/>
    <n v="1900.25"/>
    <n v="0"/>
    <n v="0"/>
    <n v="892.63"/>
    <n v="2792.88"/>
    <n v="121.42956521739131"/>
    <x v="0"/>
    <x v="1"/>
    <n v="1"/>
    <s v="Attitude"/>
    <x v="8"/>
    <n v="1"/>
  </r>
  <r>
    <s v="0463-TXOAK"/>
    <x v="1"/>
    <n v="26"/>
    <x v="0"/>
    <x v="1"/>
    <x v="2"/>
    <x v="228"/>
    <n v="95653"/>
    <n v="0"/>
    <n v="52"/>
    <x v="2"/>
    <x v="0"/>
    <s v="Yes"/>
    <n v="23.12"/>
    <s v="Yes"/>
    <s v="No"/>
    <x v="3"/>
    <n v="0"/>
    <s v="No"/>
    <s v="No"/>
    <s v="No"/>
    <s v="No"/>
    <s v="No"/>
    <s v="No"/>
    <s v="No"/>
    <s v="No"/>
    <x v="2"/>
    <s v="No"/>
    <x v="0"/>
    <n v="25.6"/>
    <n v="1334.5"/>
    <n v="0"/>
    <n v="0"/>
    <n v="1202.24"/>
    <n v="2536.7399999999998"/>
    <n v="48.783461538461538"/>
    <x v="2"/>
    <x v="0"/>
    <n v="0"/>
    <s v="Not Provided"/>
    <x v="0"/>
    <n v="1"/>
  </r>
  <r>
    <s v="0463-WZZKO"/>
    <x v="1"/>
    <n v="23"/>
    <x v="2"/>
    <x v="1"/>
    <x v="0"/>
    <x v="229"/>
    <n v="91406"/>
    <n v="0"/>
    <n v="3"/>
    <x v="0"/>
    <x v="1"/>
    <s v="Yes"/>
    <n v="16.39"/>
    <s v="No"/>
    <s v="No"/>
    <x v="3"/>
    <n v="0"/>
    <s v="No"/>
    <s v="No"/>
    <s v="No"/>
    <s v="No"/>
    <s v="No"/>
    <s v="No"/>
    <s v="No"/>
    <s v="No"/>
    <x v="1"/>
    <s v="Yes"/>
    <x v="0"/>
    <n v="20.75"/>
    <n v="67.099999999999994"/>
    <n v="0"/>
    <n v="0"/>
    <n v="49.17"/>
    <n v="116.27"/>
    <n v="38.756666666666668"/>
    <x v="2"/>
    <x v="2"/>
    <n v="0"/>
    <s v="Not Provided"/>
    <x v="0"/>
    <n v="1"/>
  </r>
  <r>
    <s v="0463-ZSDNT"/>
    <x v="1"/>
    <n v="23"/>
    <x v="2"/>
    <x v="1"/>
    <x v="0"/>
    <x v="110"/>
    <n v="92026"/>
    <n v="0"/>
    <n v="10"/>
    <x v="0"/>
    <x v="0"/>
    <s v="Yes"/>
    <n v="30.3"/>
    <s v="No"/>
    <s v="Yes"/>
    <x v="2"/>
    <n v="73"/>
    <s v="No"/>
    <s v="No"/>
    <s v="No"/>
    <s v="No"/>
    <s v="No"/>
    <s v="Yes"/>
    <s v="Yes"/>
    <s v="No"/>
    <x v="1"/>
    <s v="Yes"/>
    <x v="1"/>
    <n v="56.75"/>
    <n v="503.25"/>
    <n v="0"/>
    <n v="30"/>
    <n v="303"/>
    <n v="836.25"/>
    <n v="83.625"/>
    <x v="1"/>
    <x v="0"/>
    <n v="0"/>
    <s v="Not Provided"/>
    <x v="0"/>
    <n v="1"/>
  </r>
  <r>
    <s v="0464-WJTKO"/>
    <x v="0"/>
    <n v="39"/>
    <x v="0"/>
    <x v="0"/>
    <x v="3"/>
    <x v="230"/>
    <n v="96104"/>
    <n v="10"/>
    <n v="72"/>
    <x v="2"/>
    <x v="0"/>
    <s v="Yes"/>
    <n v="14.17"/>
    <s v="No"/>
    <s v="No"/>
    <x v="3"/>
    <n v="0"/>
    <s v="No"/>
    <s v="No"/>
    <s v="No"/>
    <s v="No"/>
    <s v="No"/>
    <s v="No"/>
    <s v="No"/>
    <s v="No"/>
    <x v="2"/>
    <s v="No"/>
    <x v="1"/>
    <n v="20.100000000000001"/>
    <n v="1460.85"/>
    <n v="0"/>
    <n v="0"/>
    <n v="1020.24"/>
    <n v="2481.09"/>
    <n v="34.459583333333335"/>
    <x v="2"/>
    <x v="0"/>
    <n v="0"/>
    <s v="Not Provided"/>
    <x v="0"/>
    <n v="1"/>
  </r>
  <r>
    <s v="0468-YRPXN"/>
    <x v="1"/>
    <n v="62"/>
    <x v="1"/>
    <x v="1"/>
    <x v="0"/>
    <x v="231"/>
    <n v="90717"/>
    <n v="0"/>
    <n v="29"/>
    <x v="1"/>
    <x v="5"/>
    <s v="Yes"/>
    <n v="48.2"/>
    <s v="No"/>
    <s v="Yes"/>
    <x v="1"/>
    <n v="19"/>
    <s v="No"/>
    <s v="No"/>
    <s v="Yes"/>
    <s v="Yes"/>
    <s v="Yes"/>
    <s v="Yes"/>
    <s v="Yes"/>
    <s v="Yes"/>
    <x v="1"/>
    <s v="Yes"/>
    <x v="0"/>
    <n v="98.8"/>
    <n v="2807.1"/>
    <n v="0"/>
    <n v="0"/>
    <n v="1397.8"/>
    <n v="4204.8999999999996"/>
    <n v="144.99655172413793"/>
    <x v="0"/>
    <x v="0"/>
    <n v="0"/>
    <s v="Not Provided"/>
    <x v="0"/>
    <n v="1"/>
  </r>
  <r>
    <s v="0471-ARVMX"/>
    <x v="0"/>
    <n v="70"/>
    <x v="1"/>
    <x v="0"/>
    <x v="0"/>
    <x v="232"/>
    <n v="95451"/>
    <n v="8"/>
    <n v="62"/>
    <x v="2"/>
    <x v="4"/>
    <s v="Yes"/>
    <n v="22.74"/>
    <s v="Yes"/>
    <s v="Yes"/>
    <x v="1"/>
    <n v="18"/>
    <s v="Yes"/>
    <s v="No"/>
    <s v="Yes"/>
    <s v="No"/>
    <s v="Yes"/>
    <s v="Yes"/>
    <s v="Yes"/>
    <s v="Yes"/>
    <x v="0"/>
    <s v="Yes"/>
    <x v="1"/>
    <n v="104.85"/>
    <n v="6312.9"/>
    <n v="0"/>
    <n v="0"/>
    <n v="1409.88"/>
    <n v="7722.78"/>
    <n v="124.56096774193549"/>
    <x v="0"/>
    <x v="0"/>
    <n v="0"/>
    <s v="Not Provided"/>
    <x v="0"/>
    <n v="1"/>
  </r>
  <r>
    <s v="0471-LVHGK"/>
    <x v="1"/>
    <n v="34"/>
    <x v="0"/>
    <x v="0"/>
    <x v="0"/>
    <x v="233"/>
    <n v="95662"/>
    <n v="1"/>
    <n v="41"/>
    <x v="1"/>
    <x v="0"/>
    <s v="Yes"/>
    <n v="15.91"/>
    <s v="Yes"/>
    <s v="Yes"/>
    <x v="2"/>
    <n v="29"/>
    <s v="No"/>
    <s v="No"/>
    <s v="Yes"/>
    <s v="No"/>
    <s v="Yes"/>
    <s v="Yes"/>
    <s v="Yes"/>
    <s v="Yes"/>
    <x v="0"/>
    <s v="Yes"/>
    <x v="1"/>
    <n v="73"/>
    <n v="3001.2"/>
    <n v="0"/>
    <n v="0"/>
    <n v="652.30999999999995"/>
    <n v="3653.51"/>
    <n v="89.11"/>
    <x v="1"/>
    <x v="1"/>
    <n v="1"/>
    <s v="Competitor"/>
    <x v="9"/>
    <n v="1"/>
  </r>
  <r>
    <s v="0475-RIJEP"/>
    <x v="1"/>
    <n v="47"/>
    <x v="0"/>
    <x v="1"/>
    <x v="0"/>
    <x v="234"/>
    <n v="95364"/>
    <n v="0"/>
    <n v="43"/>
    <x v="1"/>
    <x v="4"/>
    <s v="Yes"/>
    <n v="49.13"/>
    <s v="Yes"/>
    <s v="Yes"/>
    <x v="1"/>
    <n v="25"/>
    <s v="No"/>
    <s v="Yes"/>
    <s v="No"/>
    <s v="No"/>
    <s v="No"/>
    <s v="No"/>
    <s v="No"/>
    <s v="Yes"/>
    <x v="1"/>
    <s v="Yes"/>
    <x v="1"/>
    <n v="77.849999999999994"/>
    <n v="3365.85"/>
    <n v="0"/>
    <n v="0"/>
    <n v="2112.59"/>
    <n v="5478.44"/>
    <n v="127.40558139534883"/>
    <x v="0"/>
    <x v="1"/>
    <n v="1"/>
    <s v="Price"/>
    <x v="11"/>
    <n v="1"/>
  </r>
  <r>
    <s v="0479-HMSWA"/>
    <x v="0"/>
    <n v="63"/>
    <x v="1"/>
    <x v="1"/>
    <x v="2"/>
    <x v="130"/>
    <n v="92672"/>
    <n v="0"/>
    <n v="26"/>
    <x v="1"/>
    <x v="5"/>
    <s v="Yes"/>
    <n v="2.48"/>
    <s v="No"/>
    <s v="Yes"/>
    <x v="1"/>
    <n v="19"/>
    <s v="No"/>
    <s v="Yes"/>
    <s v="Yes"/>
    <s v="Yes"/>
    <s v="Yes"/>
    <s v="Yes"/>
    <s v="Yes"/>
    <s v="Yes"/>
    <x v="2"/>
    <s v="Yes"/>
    <x v="1"/>
    <n v="105.45"/>
    <n v="2715.3"/>
    <n v="0"/>
    <n v="0"/>
    <n v="64.48"/>
    <n v="2779.78"/>
    <n v="106.91461538461539"/>
    <x v="0"/>
    <x v="0"/>
    <n v="0"/>
    <s v="Not Provided"/>
    <x v="0"/>
    <n v="1"/>
  </r>
  <r>
    <s v="0480-BIXDE"/>
    <x v="0"/>
    <n v="58"/>
    <x v="1"/>
    <x v="0"/>
    <x v="0"/>
    <x v="235"/>
    <n v="95903"/>
    <n v="9"/>
    <n v="19"/>
    <x v="1"/>
    <x v="2"/>
    <s v="Yes"/>
    <n v="10.68"/>
    <s v="No"/>
    <s v="Yes"/>
    <x v="1"/>
    <n v="23"/>
    <s v="No"/>
    <s v="No"/>
    <s v="Yes"/>
    <s v="No"/>
    <s v="Yes"/>
    <s v="Yes"/>
    <s v="Yes"/>
    <s v="Yes"/>
    <x v="1"/>
    <s v="Yes"/>
    <x v="1"/>
    <n v="96.8"/>
    <n v="1743.05"/>
    <n v="0"/>
    <n v="0"/>
    <n v="202.92"/>
    <n v="1945.97"/>
    <n v="102.41947368421053"/>
    <x v="0"/>
    <x v="0"/>
    <n v="0"/>
    <s v="Not Provided"/>
    <x v="0"/>
    <n v="1"/>
  </r>
  <r>
    <s v="0480-KYJVA"/>
    <x v="0"/>
    <n v="42"/>
    <x v="0"/>
    <x v="0"/>
    <x v="1"/>
    <x v="113"/>
    <n v="95835"/>
    <n v="8"/>
    <n v="72"/>
    <x v="2"/>
    <x v="0"/>
    <s v="Yes"/>
    <n v="47.6"/>
    <s v="Yes"/>
    <s v="No"/>
    <x v="3"/>
    <n v="0"/>
    <s v="No"/>
    <s v="No"/>
    <s v="No"/>
    <s v="No"/>
    <s v="No"/>
    <s v="No"/>
    <s v="No"/>
    <s v="No"/>
    <x v="2"/>
    <s v="No"/>
    <x v="0"/>
    <n v="24.25"/>
    <n v="1784.5"/>
    <n v="49.76"/>
    <n v="0"/>
    <n v="3427.2"/>
    <n v="5161.9399999999996"/>
    <n v="71.69361111111111"/>
    <x v="1"/>
    <x v="0"/>
    <n v="0"/>
    <s v="Not Provided"/>
    <x v="0"/>
    <n v="1"/>
  </r>
  <r>
    <s v="0481-SUMCB"/>
    <x v="0"/>
    <n v="74"/>
    <x v="1"/>
    <x v="1"/>
    <x v="0"/>
    <x v="236"/>
    <n v="95947"/>
    <n v="0"/>
    <n v="45"/>
    <x v="1"/>
    <x v="4"/>
    <s v="Yes"/>
    <n v="34.119999999999997"/>
    <s v="Yes"/>
    <s v="Yes"/>
    <x v="1"/>
    <n v="15"/>
    <s v="No"/>
    <s v="No"/>
    <s v="Yes"/>
    <s v="No"/>
    <s v="Yes"/>
    <s v="Yes"/>
    <s v="No"/>
    <s v="Yes"/>
    <x v="0"/>
    <s v="Yes"/>
    <x v="1"/>
    <n v="102.15"/>
    <n v="4735.3500000000004"/>
    <n v="0"/>
    <n v="0"/>
    <n v="1535.4"/>
    <n v="6270.75"/>
    <n v="139.35"/>
    <x v="0"/>
    <x v="0"/>
    <n v="0"/>
    <s v="Not Provided"/>
    <x v="0"/>
    <n v="1"/>
  </r>
  <r>
    <s v="0484-FFVBJ"/>
    <x v="1"/>
    <n v="43"/>
    <x v="0"/>
    <x v="1"/>
    <x v="0"/>
    <x v="237"/>
    <n v="95437"/>
    <n v="0"/>
    <n v="32"/>
    <x v="1"/>
    <x v="0"/>
    <s v="Yes"/>
    <n v="15.52"/>
    <s v="No"/>
    <s v="Yes"/>
    <x v="2"/>
    <n v="12"/>
    <s v="No"/>
    <s v="No"/>
    <s v="No"/>
    <s v="No"/>
    <s v="Yes"/>
    <s v="Yes"/>
    <s v="Yes"/>
    <s v="Yes"/>
    <x v="0"/>
    <s v="Yes"/>
    <x v="1"/>
    <n v="64.849999999999994"/>
    <n v="2010.95"/>
    <n v="0"/>
    <n v="0"/>
    <n v="496.64"/>
    <n v="2507.59"/>
    <n v="78.362187500000005"/>
    <x v="1"/>
    <x v="0"/>
    <n v="0"/>
    <s v="Not Provided"/>
    <x v="0"/>
    <n v="1"/>
  </r>
  <r>
    <s v="0484-JPBRU"/>
    <x v="1"/>
    <n v="23"/>
    <x v="2"/>
    <x v="1"/>
    <x v="0"/>
    <x v="216"/>
    <n v="94954"/>
    <n v="0"/>
    <n v="41"/>
    <x v="1"/>
    <x v="0"/>
    <s v="Yes"/>
    <n v="41.21"/>
    <s v="Yes"/>
    <s v="No"/>
    <x v="3"/>
    <n v="0"/>
    <s v="No"/>
    <s v="No"/>
    <s v="No"/>
    <s v="No"/>
    <s v="No"/>
    <s v="No"/>
    <s v="No"/>
    <s v="No"/>
    <x v="1"/>
    <s v="Yes"/>
    <x v="1"/>
    <n v="25.25"/>
    <n v="996.45"/>
    <n v="0"/>
    <n v="0"/>
    <n v="1689.61"/>
    <n v="2686.06"/>
    <n v="65.513658536585368"/>
    <x v="1"/>
    <x v="0"/>
    <n v="0"/>
    <s v="Not Provided"/>
    <x v="0"/>
    <n v="1"/>
  </r>
  <r>
    <s v="0485-ZBSLN"/>
    <x v="1"/>
    <n v="52"/>
    <x v="1"/>
    <x v="0"/>
    <x v="3"/>
    <x v="238"/>
    <n v="92254"/>
    <n v="4"/>
    <n v="65"/>
    <x v="2"/>
    <x v="0"/>
    <s v="Yes"/>
    <n v="36.5"/>
    <s v="Yes"/>
    <s v="No"/>
    <x v="3"/>
    <n v="0"/>
    <s v="No"/>
    <s v="No"/>
    <s v="No"/>
    <s v="No"/>
    <s v="No"/>
    <s v="No"/>
    <s v="No"/>
    <s v="No"/>
    <x v="2"/>
    <s v="No"/>
    <x v="0"/>
    <n v="24.75"/>
    <n v="1715.1"/>
    <n v="0"/>
    <n v="0"/>
    <n v="2372.5"/>
    <n v="4087.6"/>
    <n v="62.886153846153846"/>
    <x v="1"/>
    <x v="0"/>
    <n v="0"/>
    <s v="Not Provided"/>
    <x v="0"/>
    <n v="1"/>
  </r>
  <r>
    <s v="0486-HECZI"/>
    <x v="1"/>
    <n v="37"/>
    <x v="0"/>
    <x v="0"/>
    <x v="2"/>
    <x v="239"/>
    <n v="90504"/>
    <n v="0"/>
    <n v="55"/>
    <x v="2"/>
    <x v="0"/>
    <s v="Yes"/>
    <n v="49.06"/>
    <s v="Yes"/>
    <s v="Yes"/>
    <x v="1"/>
    <n v="27"/>
    <s v="Yes"/>
    <s v="Yes"/>
    <s v="No"/>
    <s v="No"/>
    <s v="Yes"/>
    <s v="No"/>
    <s v="No"/>
    <s v="Yes"/>
    <x v="1"/>
    <s v="Yes"/>
    <x v="1"/>
    <n v="96.75"/>
    <n v="5238.8999999999996"/>
    <n v="0"/>
    <n v="0"/>
    <n v="2698.3"/>
    <n v="7937.2"/>
    <n v="144.31272727272727"/>
    <x v="0"/>
    <x v="1"/>
    <n v="1"/>
    <s v="Price"/>
    <x v="6"/>
    <n v="1"/>
  </r>
  <r>
    <s v="0486-LGCCH"/>
    <x v="1"/>
    <n v="48"/>
    <x v="0"/>
    <x v="0"/>
    <x v="3"/>
    <x v="240"/>
    <n v="92394"/>
    <n v="2"/>
    <n v="11"/>
    <x v="0"/>
    <x v="2"/>
    <s v="Yes"/>
    <n v="40.76"/>
    <s v="No"/>
    <s v="No"/>
    <x v="3"/>
    <n v="0"/>
    <s v="No"/>
    <s v="No"/>
    <s v="No"/>
    <s v="No"/>
    <s v="No"/>
    <s v="No"/>
    <s v="No"/>
    <s v="No"/>
    <x v="2"/>
    <s v="No"/>
    <x v="0"/>
    <n v="19.649999999999999"/>
    <n v="225.75"/>
    <n v="0"/>
    <n v="0"/>
    <n v="448.36"/>
    <n v="674.11"/>
    <n v="61.282727272727271"/>
    <x v="1"/>
    <x v="0"/>
    <n v="0"/>
    <s v="Not Provided"/>
    <x v="0"/>
    <n v="1"/>
  </r>
  <r>
    <s v="0487-CRLZF"/>
    <x v="0"/>
    <n v="58"/>
    <x v="1"/>
    <x v="1"/>
    <x v="0"/>
    <x v="241"/>
    <n v="92064"/>
    <n v="0"/>
    <n v="49"/>
    <x v="2"/>
    <x v="4"/>
    <s v="Yes"/>
    <n v="7.51"/>
    <s v="No"/>
    <s v="Yes"/>
    <x v="2"/>
    <n v="13"/>
    <s v="No"/>
    <s v="No"/>
    <s v="Yes"/>
    <s v="Yes"/>
    <s v="Yes"/>
    <s v="Yes"/>
    <s v="Yes"/>
    <s v="Yes"/>
    <x v="2"/>
    <s v="Yes"/>
    <x v="1"/>
    <n v="74.45"/>
    <n v="3721.9"/>
    <n v="0"/>
    <n v="0"/>
    <n v="367.99"/>
    <n v="4089.89"/>
    <n v="83.467142857142861"/>
    <x v="1"/>
    <x v="0"/>
    <n v="0"/>
    <s v="Not Provided"/>
    <x v="0"/>
    <n v="1"/>
  </r>
  <r>
    <s v="0487-RPVUM"/>
    <x v="1"/>
    <n v="49"/>
    <x v="0"/>
    <x v="0"/>
    <x v="0"/>
    <x v="242"/>
    <n v="95041"/>
    <n v="1"/>
    <n v="61"/>
    <x v="2"/>
    <x v="0"/>
    <s v="Yes"/>
    <n v="15.15"/>
    <s v="Yes"/>
    <s v="Yes"/>
    <x v="1"/>
    <n v="28"/>
    <s v="Yes"/>
    <s v="No"/>
    <s v="Yes"/>
    <s v="Yes"/>
    <s v="Yes"/>
    <s v="No"/>
    <s v="No"/>
    <s v="Yes"/>
    <x v="1"/>
    <s v="No"/>
    <x v="1"/>
    <n v="99.4"/>
    <n v="5943.65"/>
    <n v="0"/>
    <n v="0"/>
    <n v="924.15"/>
    <n v="6867.8"/>
    <n v="112.58688524590164"/>
    <x v="0"/>
    <x v="0"/>
    <n v="0"/>
    <s v="Not Provided"/>
    <x v="0"/>
    <n v="1"/>
  </r>
  <r>
    <s v="0487-VVUVK"/>
    <x v="1"/>
    <n v="49"/>
    <x v="0"/>
    <x v="0"/>
    <x v="3"/>
    <x v="243"/>
    <n v="93109"/>
    <n v="5"/>
    <n v="25"/>
    <x v="1"/>
    <x v="0"/>
    <s v="Yes"/>
    <n v="19.09"/>
    <s v="No"/>
    <s v="No"/>
    <x v="3"/>
    <n v="0"/>
    <s v="No"/>
    <s v="No"/>
    <s v="No"/>
    <s v="No"/>
    <s v="No"/>
    <s v="No"/>
    <s v="No"/>
    <s v="No"/>
    <x v="1"/>
    <s v="Yes"/>
    <x v="0"/>
    <n v="19.149999999999999"/>
    <n v="477.6"/>
    <n v="0"/>
    <n v="0"/>
    <n v="477.25"/>
    <n v="954.85"/>
    <n v="38.194000000000003"/>
    <x v="2"/>
    <x v="0"/>
    <n v="0"/>
    <s v="Not Provided"/>
    <x v="0"/>
    <n v="1"/>
  </r>
  <r>
    <s v="0488-GSLFR"/>
    <x v="0"/>
    <n v="41"/>
    <x v="0"/>
    <x v="1"/>
    <x v="0"/>
    <x v="244"/>
    <n v="95983"/>
    <n v="0"/>
    <n v="1"/>
    <x v="0"/>
    <x v="0"/>
    <s v="Yes"/>
    <n v="8.31"/>
    <s v="No"/>
    <s v="Yes"/>
    <x v="1"/>
    <n v="27"/>
    <s v="No"/>
    <s v="No"/>
    <s v="No"/>
    <s v="No"/>
    <s v="No"/>
    <s v="No"/>
    <s v="No"/>
    <s v="Yes"/>
    <x v="1"/>
    <s v="Yes"/>
    <x v="1"/>
    <n v="69.5"/>
    <n v="69.5"/>
    <n v="0"/>
    <n v="0"/>
    <n v="8.31"/>
    <n v="77.81"/>
    <n v="77.81"/>
    <x v="1"/>
    <x v="1"/>
    <n v="1"/>
    <s v="Dissatisfaction"/>
    <x v="2"/>
    <n v="1"/>
  </r>
  <r>
    <s v="0489-WMEMG"/>
    <x v="0"/>
    <n v="61"/>
    <x v="1"/>
    <x v="1"/>
    <x v="1"/>
    <x v="24"/>
    <n v="95550"/>
    <n v="0"/>
    <n v="23"/>
    <x v="1"/>
    <x v="2"/>
    <s v="Yes"/>
    <n v="25.85"/>
    <s v="No"/>
    <s v="Yes"/>
    <x v="0"/>
    <n v="53"/>
    <s v="No"/>
    <s v="No"/>
    <s v="No"/>
    <s v="Yes"/>
    <s v="No"/>
    <s v="No"/>
    <s v="No"/>
    <s v="Yes"/>
    <x v="0"/>
    <s v="Yes"/>
    <x v="1"/>
    <n v="49.45"/>
    <n v="1119.3499999999999"/>
    <n v="0"/>
    <n v="0"/>
    <n v="594.54999999999995"/>
    <n v="1713.9"/>
    <n v="74.517391304347825"/>
    <x v="1"/>
    <x v="0"/>
    <n v="0"/>
    <s v="Not Provided"/>
    <x v="0"/>
    <n v="1"/>
  </r>
  <r>
    <s v="0491-KAPQG"/>
    <x v="1"/>
    <n v="28"/>
    <x v="0"/>
    <x v="1"/>
    <x v="0"/>
    <x v="245"/>
    <n v="91962"/>
    <n v="0"/>
    <n v="21"/>
    <x v="1"/>
    <x v="2"/>
    <s v="Yes"/>
    <n v="28.54"/>
    <s v="Yes"/>
    <s v="Yes"/>
    <x v="1"/>
    <n v="42"/>
    <s v="No"/>
    <s v="No"/>
    <s v="No"/>
    <s v="No"/>
    <s v="No"/>
    <s v="No"/>
    <s v="Yes"/>
    <s v="Yes"/>
    <x v="1"/>
    <s v="Yes"/>
    <x v="1"/>
    <n v="73.7"/>
    <n v="1558.7"/>
    <n v="0"/>
    <n v="0"/>
    <n v="599.34"/>
    <n v="2158.04"/>
    <n v="102.76380952380953"/>
    <x v="0"/>
    <x v="0"/>
    <n v="0"/>
    <s v="Not Provided"/>
    <x v="0"/>
    <n v="1"/>
  </r>
  <r>
    <s v="0495-RVCBF"/>
    <x v="0"/>
    <n v="39"/>
    <x v="0"/>
    <x v="1"/>
    <x v="0"/>
    <x v="40"/>
    <n v="95401"/>
    <n v="0"/>
    <n v="1"/>
    <x v="0"/>
    <x v="0"/>
    <s v="Yes"/>
    <n v="33.880000000000003"/>
    <s v="No"/>
    <s v="Yes"/>
    <x v="1"/>
    <n v="26"/>
    <s v="No"/>
    <s v="No"/>
    <s v="No"/>
    <s v="No"/>
    <s v="No"/>
    <s v="Yes"/>
    <s v="Yes"/>
    <s v="Yes"/>
    <x v="1"/>
    <s v="Yes"/>
    <x v="1"/>
    <n v="79.7"/>
    <n v="79.7"/>
    <n v="0"/>
    <n v="0"/>
    <n v="33.880000000000003"/>
    <n v="113.58"/>
    <n v="113.58"/>
    <x v="0"/>
    <x v="1"/>
    <n v="1"/>
    <s v="Dissatisfaction"/>
    <x v="17"/>
    <n v="1"/>
  </r>
  <r>
    <s v="0495-ZBNGW"/>
    <x v="1"/>
    <n v="78"/>
    <x v="1"/>
    <x v="0"/>
    <x v="0"/>
    <x v="246"/>
    <n v="94021"/>
    <n v="1"/>
    <n v="5"/>
    <x v="0"/>
    <x v="0"/>
    <s v="Yes"/>
    <n v="6.66"/>
    <s v="Yes"/>
    <s v="Yes"/>
    <x v="1"/>
    <n v="14"/>
    <s v="No"/>
    <s v="No"/>
    <s v="Yes"/>
    <s v="No"/>
    <s v="No"/>
    <s v="No"/>
    <s v="No"/>
    <s v="No"/>
    <x v="1"/>
    <s v="Yes"/>
    <x v="1"/>
    <n v="64.792366026289201"/>
    <n v="343.95"/>
    <n v="0"/>
    <n v="20"/>
    <n v="33.299999999999997"/>
    <n v="397.25"/>
    <n v="79.45"/>
    <x v="1"/>
    <x v="1"/>
    <n v="1"/>
    <s v="Competitor"/>
    <x v="10"/>
    <n v="1"/>
  </r>
  <r>
    <s v="0496-AHOOK"/>
    <x v="1"/>
    <n v="61"/>
    <x v="1"/>
    <x v="0"/>
    <x v="0"/>
    <x v="247"/>
    <n v="95914"/>
    <n v="10"/>
    <n v="24"/>
    <x v="1"/>
    <x v="5"/>
    <s v="Yes"/>
    <n v="32.86"/>
    <s v="No"/>
    <s v="Yes"/>
    <x v="0"/>
    <n v="30"/>
    <s v="Yes"/>
    <s v="No"/>
    <s v="No"/>
    <s v="Yes"/>
    <s v="Yes"/>
    <s v="Yes"/>
    <s v="Yes"/>
    <s v="Yes"/>
    <x v="0"/>
    <s v="No"/>
    <x v="1"/>
    <n v="74.400000000000006"/>
    <n v="1712.9"/>
    <n v="0"/>
    <n v="0"/>
    <n v="788.64"/>
    <n v="2501.54"/>
    <n v="104.23083333333334"/>
    <x v="0"/>
    <x v="0"/>
    <n v="0"/>
    <s v="Not Provided"/>
    <x v="0"/>
    <n v="1"/>
  </r>
  <r>
    <s v="0504-HHAPI"/>
    <x v="0"/>
    <n v="72"/>
    <x v="1"/>
    <x v="1"/>
    <x v="0"/>
    <x v="248"/>
    <n v="95637"/>
    <n v="0"/>
    <n v="27"/>
    <x v="1"/>
    <x v="0"/>
    <s v="Yes"/>
    <n v="16.940000000000001"/>
    <s v="Yes"/>
    <s v="Yes"/>
    <x v="1"/>
    <n v="11"/>
    <s v="No"/>
    <s v="No"/>
    <s v="Yes"/>
    <s v="No"/>
    <s v="No"/>
    <s v="Yes"/>
    <s v="No"/>
    <s v="Yes"/>
    <x v="1"/>
    <s v="No"/>
    <x v="0"/>
    <n v="88.3"/>
    <n v="2467.75"/>
    <n v="0"/>
    <n v="0"/>
    <n v="457.38"/>
    <n v="2925.13"/>
    <n v="108.33814814814815"/>
    <x v="0"/>
    <x v="1"/>
    <n v="1"/>
    <s v="Other"/>
    <x v="0"/>
    <n v="1"/>
  </r>
  <r>
    <s v="0505-SPOOW"/>
    <x v="0"/>
    <n v="41"/>
    <x v="0"/>
    <x v="0"/>
    <x v="0"/>
    <x v="200"/>
    <n v="92508"/>
    <n v="7"/>
    <n v="70"/>
    <x v="2"/>
    <x v="3"/>
    <s v="Yes"/>
    <n v="11.71"/>
    <s v="No"/>
    <s v="No"/>
    <x v="3"/>
    <n v="0"/>
    <s v="No"/>
    <s v="No"/>
    <s v="No"/>
    <s v="No"/>
    <s v="No"/>
    <s v="No"/>
    <s v="No"/>
    <s v="No"/>
    <x v="2"/>
    <s v="No"/>
    <x v="1"/>
    <n v="19.8"/>
    <n v="1397.65"/>
    <n v="0"/>
    <n v="0"/>
    <n v="819.7"/>
    <n v="2217.35"/>
    <n v="31.67642857142857"/>
    <x v="2"/>
    <x v="0"/>
    <n v="0"/>
    <s v="Not Provided"/>
    <x v="0"/>
    <n v="1"/>
  </r>
  <r>
    <s v="0506-LVNGN"/>
    <x v="0"/>
    <n v="78"/>
    <x v="1"/>
    <x v="1"/>
    <x v="0"/>
    <x v="249"/>
    <n v="95742"/>
    <n v="0"/>
    <n v="5"/>
    <x v="0"/>
    <x v="0"/>
    <s v="Yes"/>
    <n v="42.33"/>
    <s v="No"/>
    <s v="Yes"/>
    <x v="1"/>
    <n v="9"/>
    <s v="No"/>
    <s v="No"/>
    <s v="Yes"/>
    <s v="No"/>
    <s v="No"/>
    <s v="No"/>
    <s v="No"/>
    <s v="Yes"/>
    <x v="1"/>
    <s v="Yes"/>
    <x v="0"/>
    <n v="75.55"/>
    <n v="349.65"/>
    <n v="0"/>
    <n v="0"/>
    <n v="211.65"/>
    <n v="561.29999999999995"/>
    <n v="112.25999999999999"/>
    <x v="0"/>
    <x v="1"/>
    <n v="1"/>
    <s v="Competitor"/>
    <x v="1"/>
    <n v="1"/>
  </r>
  <r>
    <s v="0506-YLVKJ"/>
    <x v="1"/>
    <n v="54"/>
    <x v="1"/>
    <x v="0"/>
    <x v="2"/>
    <x v="250"/>
    <n v="93666"/>
    <n v="1"/>
    <n v="46"/>
    <x v="1"/>
    <x v="0"/>
    <s v="Yes"/>
    <n v="45.92"/>
    <s v="No"/>
    <s v="No"/>
    <x v="3"/>
    <n v="0"/>
    <s v="No"/>
    <s v="No"/>
    <s v="No"/>
    <s v="No"/>
    <s v="No"/>
    <s v="No"/>
    <s v="No"/>
    <s v="No"/>
    <x v="2"/>
    <s v="Yes"/>
    <x v="0"/>
    <n v="20.2"/>
    <n v="917.45"/>
    <n v="0"/>
    <n v="0"/>
    <n v="2112.3200000000002"/>
    <n v="3029.77"/>
    <n v="65.864565217391302"/>
    <x v="1"/>
    <x v="0"/>
    <n v="0"/>
    <s v="Not Provided"/>
    <x v="0"/>
    <n v="1"/>
  </r>
  <r>
    <s v="0508-OOLTO"/>
    <x v="0"/>
    <n v="33"/>
    <x v="0"/>
    <x v="0"/>
    <x v="2"/>
    <x v="251"/>
    <n v="92310"/>
    <n v="5"/>
    <n v="2"/>
    <x v="0"/>
    <x v="0"/>
    <s v="Yes"/>
    <n v="29.03"/>
    <s v="No"/>
    <s v="Yes"/>
    <x v="1"/>
    <n v="10"/>
    <s v="No"/>
    <s v="No"/>
    <s v="No"/>
    <s v="No"/>
    <s v="No"/>
    <s v="No"/>
    <s v="No"/>
    <s v="Yes"/>
    <x v="1"/>
    <s v="Yes"/>
    <x v="1"/>
    <n v="71.650000000000006"/>
    <n v="135.75"/>
    <n v="0"/>
    <n v="0"/>
    <n v="58.06"/>
    <n v="193.81"/>
    <n v="96.905000000000001"/>
    <x v="1"/>
    <x v="2"/>
    <n v="0"/>
    <s v="Not Provided"/>
    <x v="0"/>
    <n v="1"/>
  </r>
  <r>
    <s v="0508-SQWPL"/>
    <x v="0"/>
    <n v="32"/>
    <x v="0"/>
    <x v="0"/>
    <x v="1"/>
    <x v="13"/>
    <n v="91941"/>
    <n v="9"/>
    <n v="57"/>
    <x v="2"/>
    <x v="4"/>
    <s v="Yes"/>
    <n v="26.67"/>
    <s v="No"/>
    <s v="No"/>
    <x v="3"/>
    <n v="0"/>
    <s v="No"/>
    <s v="No"/>
    <s v="No"/>
    <s v="No"/>
    <s v="No"/>
    <s v="No"/>
    <s v="No"/>
    <s v="No"/>
    <x v="2"/>
    <s v="Yes"/>
    <x v="1"/>
    <n v="20.100000000000001"/>
    <n v="1087.7"/>
    <n v="0"/>
    <n v="0"/>
    <n v="1520.19"/>
    <n v="2607.89"/>
    <n v="45.752456140350873"/>
    <x v="2"/>
    <x v="0"/>
    <n v="0"/>
    <s v="Not Provided"/>
    <x v="0"/>
    <n v="1"/>
  </r>
  <r>
    <s v="0511-JTEOY"/>
    <x v="0"/>
    <n v="41"/>
    <x v="0"/>
    <x v="1"/>
    <x v="0"/>
    <x v="252"/>
    <n v="95923"/>
    <n v="0"/>
    <n v="1"/>
    <x v="0"/>
    <x v="1"/>
    <s v="Yes"/>
    <n v="10.19"/>
    <s v="No"/>
    <s v="Yes"/>
    <x v="1"/>
    <n v="9"/>
    <s v="No"/>
    <s v="No"/>
    <s v="No"/>
    <s v="No"/>
    <s v="No"/>
    <s v="No"/>
    <s v="No"/>
    <s v="Yes"/>
    <x v="1"/>
    <s v="No"/>
    <x v="2"/>
    <n v="71.099999999999994"/>
    <n v="71.099999999999994"/>
    <n v="0"/>
    <n v="0"/>
    <n v="10.19"/>
    <n v="81.290000000000006"/>
    <n v="81.290000000000006"/>
    <x v="1"/>
    <x v="1"/>
    <n v="1"/>
    <s v="Competitor"/>
    <x v="5"/>
    <n v="1"/>
  </r>
  <r>
    <s v="0512-FLFDW"/>
    <x v="0"/>
    <n v="74"/>
    <x v="1"/>
    <x v="0"/>
    <x v="0"/>
    <x v="25"/>
    <n v="92060"/>
    <n v="3"/>
    <n v="60"/>
    <x v="2"/>
    <x v="0"/>
    <s v="Yes"/>
    <n v="27.68"/>
    <s v="Yes"/>
    <s v="Yes"/>
    <x v="1"/>
    <n v="26"/>
    <s v="No"/>
    <s v="No"/>
    <s v="Yes"/>
    <s v="No"/>
    <s v="Yes"/>
    <s v="Yes"/>
    <s v="No"/>
    <s v="Yes"/>
    <x v="0"/>
    <s v="Yes"/>
    <x v="0"/>
    <n v="100.5"/>
    <n v="6029"/>
    <n v="0"/>
    <n v="0"/>
    <n v="1660.8"/>
    <n v="7689.8"/>
    <n v="128.16333333333333"/>
    <x v="0"/>
    <x v="0"/>
    <n v="0"/>
    <s v="Not Provided"/>
    <x v="0"/>
    <n v="1"/>
  </r>
  <r>
    <s v="0513-RBGPE"/>
    <x v="1"/>
    <n v="57"/>
    <x v="1"/>
    <x v="0"/>
    <x v="0"/>
    <x v="10"/>
    <n v="92091"/>
    <n v="6"/>
    <n v="37"/>
    <x v="1"/>
    <x v="0"/>
    <s v="Yes"/>
    <n v="4.5"/>
    <s v="Yes"/>
    <s v="Yes"/>
    <x v="2"/>
    <n v="9"/>
    <s v="Yes"/>
    <s v="No"/>
    <s v="Yes"/>
    <s v="Yes"/>
    <s v="No"/>
    <s v="No"/>
    <s v="No"/>
    <s v="Yes"/>
    <x v="2"/>
    <s v="Yes"/>
    <x v="0"/>
    <n v="62.8"/>
    <n v="2278.75"/>
    <n v="16.97"/>
    <n v="0"/>
    <n v="166.5"/>
    <n v="2428.2800000000002"/>
    <n v="65.629189189189191"/>
    <x v="1"/>
    <x v="0"/>
    <n v="0"/>
    <s v="Not Provided"/>
    <x v="0"/>
    <n v="1"/>
  </r>
  <r>
    <s v="0515-YPMCW"/>
    <x v="1"/>
    <n v="42"/>
    <x v="0"/>
    <x v="1"/>
    <x v="0"/>
    <x v="41"/>
    <n v="95116"/>
    <n v="0"/>
    <n v="1"/>
    <x v="0"/>
    <x v="0"/>
    <s v="Yes"/>
    <n v="42.87"/>
    <s v="No"/>
    <s v="Yes"/>
    <x v="1"/>
    <n v="8"/>
    <s v="No"/>
    <s v="No"/>
    <s v="No"/>
    <s v="No"/>
    <s v="No"/>
    <s v="No"/>
    <s v="No"/>
    <s v="No"/>
    <x v="1"/>
    <s v="Yes"/>
    <x v="0"/>
    <n v="70.45"/>
    <n v="70.45"/>
    <n v="0"/>
    <n v="10"/>
    <n v="42.87"/>
    <n v="123.32"/>
    <n v="123.32"/>
    <x v="0"/>
    <x v="1"/>
    <n v="1"/>
    <s v="Competitor"/>
    <x v="1"/>
    <n v="1"/>
  </r>
  <r>
    <s v="0516-OOHAR"/>
    <x v="1"/>
    <n v="39"/>
    <x v="0"/>
    <x v="0"/>
    <x v="3"/>
    <x v="253"/>
    <n v="90290"/>
    <n v="8"/>
    <n v="28"/>
    <x v="1"/>
    <x v="0"/>
    <s v="Yes"/>
    <n v="7.73"/>
    <s v="No"/>
    <s v="Yes"/>
    <x v="1"/>
    <n v="13"/>
    <s v="No"/>
    <s v="Yes"/>
    <s v="Yes"/>
    <s v="No"/>
    <s v="Yes"/>
    <s v="Yes"/>
    <s v="Yes"/>
    <s v="Yes"/>
    <x v="0"/>
    <s v="No"/>
    <x v="1"/>
    <n v="100.35"/>
    <n v="2799"/>
    <n v="0"/>
    <n v="0"/>
    <n v="216.44"/>
    <n v="3015.44"/>
    <n v="107.69428571428571"/>
    <x v="0"/>
    <x v="0"/>
    <n v="0"/>
    <s v="Not Provided"/>
    <x v="0"/>
    <n v="1"/>
  </r>
  <r>
    <s v="0516-QREYC"/>
    <x v="0"/>
    <n v="78"/>
    <x v="1"/>
    <x v="1"/>
    <x v="0"/>
    <x v="254"/>
    <n v="95607"/>
    <n v="0"/>
    <n v="24"/>
    <x v="1"/>
    <x v="0"/>
    <s v="Yes"/>
    <n v="18.39"/>
    <s v="No"/>
    <s v="No"/>
    <x v="3"/>
    <n v="0"/>
    <s v="No"/>
    <s v="No"/>
    <s v="No"/>
    <s v="No"/>
    <s v="No"/>
    <s v="No"/>
    <s v="No"/>
    <s v="No"/>
    <x v="2"/>
    <s v="Yes"/>
    <x v="0"/>
    <n v="20.3"/>
    <n v="459.95"/>
    <n v="0"/>
    <n v="0"/>
    <n v="441.36"/>
    <n v="901.31"/>
    <n v="37.554583333333333"/>
    <x v="2"/>
    <x v="0"/>
    <n v="0"/>
    <s v="Not Provided"/>
    <x v="0"/>
    <n v="1"/>
  </r>
  <r>
    <s v="0516-UXRMT"/>
    <x v="0"/>
    <n v="27"/>
    <x v="0"/>
    <x v="1"/>
    <x v="0"/>
    <x v="109"/>
    <n v="93033"/>
    <n v="0"/>
    <n v="62"/>
    <x v="2"/>
    <x v="0"/>
    <s v="Yes"/>
    <n v="23.88"/>
    <s v="Yes"/>
    <s v="Yes"/>
    <x v="1"/>
    <n v="47"/>
    <s v="Yes"/>
    <s v="Yes"/>
    <s v="Yes"/>
    <s v="No"/>
    <s v="No"/>
    <s v="No"/>
    <s v="No"/>
    <s v="Yes"/>
    <x v="0"/>
    <s v="Yes"/>
    <x v="1"/>
    <n v="92.05"/>
    <n v="5755.8"/>
    <n v="14.21"/>
    <n v="0"/>
    <n v="1480.56"/>
    <n v="7222.15"/>
    <n v="116.48629032258064"/>
    <x v="0"/>
    <x v="0"/>
    <n v="0"/>
    <s v="Not Provided"/>
    <x v="0"/>
    <n v="1"/>
  </r>
  <r>
    <s v="0516-VRYBW"/>
    <x v="0"/>
    <n v="39"/>
    <x v="0"/>
    <x v="1"/>
    <x v="0"/>
    <x v="255"/>
    <n v="90680"/>
    <n v="0"/>
    <n v="18"/>
    <x v="1"/>
    <x v="2"/>
    <s v="Yes"/>
    <n v="8.9499999999999993"/>
    <s v="No"/>
    <s v="No"/>
    <x v="3"/>
    <n v="0"/>
    <s v="No"/>
    <s v="No"/>
    <s v="No"/>
    <s v="No"/>
    <s v="No"/>
    <s v="No"/>
    <s v="No"/>
    <s v="No"/>
    <x v="0"/>
    <s v="No"/>
    <x v="1"/>
    <n v="20.149999999999999"/>
    <n v="390.85"/>
    <n v="0"/>
    <n v="0"/>
    <n v="161.1"/>
    <n v="551.95000000000005"/>
    <n v="30.663888888888891"/>
    <x v="2"/>
    <x v="1"/>
    <n v="1"/>
    <s v="Attitude"/>
    <x v="8"/>
    <n v="1"/>
  </r>
  <r>
    <s v="0516-WJVXC"/>
    <x v="0"/>
    <n v="21"/>
    <x v="2"/>
    <x v="1"/>
    <x v="0"/>
    <x v="113"/>
    <n v="95818"/>
    <n v="0"/>
    <n v="5"/>
    <x v="0"/>
    <x v="0"/>
    <s v="Yes"/>
    <n v="3.61"/>
    <s v="No"/>
    <s v="Yes"/>
    <x v="2"/>
    <n v="69"/>
    <s v="Yes"/>
    <s v="No"/>
    <s v="No"/>
    <s v="Yes"/>
    <s v="No"/>
    <s v="No"/>
    <s v="No"/>
    <s v="Yes"/>
    <x v="1"/>
    <s v="No"/>
    <x v="1"/>
    <n v="54.2"/>
    <n v="308.25"/>
    <n v="0"/>
    <n v="0"/>
    <n v="18.05"/>
    <n v="326.3"/>
    <n v="65.260000000000005"/>
    <x v="1"/>
    <x v="1"/>
    <n v="1"/>
    <s v="Dissatisfaction"/>
    <x v="3"/>
    <n v="1"/>
  </r>
  <r>
    <s v="0519-DRGTI"/>
    <x v="0"/>
    <n v="58"/>
    <x v="1"/>
    <x v="0"/>
    <x v="1"/>
    <x v="35"/>
    <n v="95219"/>
    <n v="9"/>
    <n v="20"/>
    <x v="1"/>
    <x v="0"/>
    <s v="Yes"/>
    <n v="42.46"/>
    <s v="No"/>
    <s v="No"/>
    <x v="3"/>
    <n v="0"/>
    <s v="No"/>
    <s v="No"/>
    <s v="No"/>
    <s v="No"/>
    <s v="No"/>
    <s v="No"/>
    <s v="No"/>
    <s v="No"/>
    <x v="1"/>
    <s v="No"/>
    <x v="0"/>
    <n v="20.350000000000001"/>
    <n v="442.6"/>
    <n v="0"/>
    <n v="0"/>
    <n v="849.2"/>
    <n v="1291.8"/>
    <n v="64.59"/>
    <x v="1"/>
    <x v="0"/>
    <n v="0"/>
    <s v="Not Provided"/>
    <x v="0"/>
    <n v="1"/>
  </r>
  <r>
    <s v="0519-XUZJU"/>
    <x v="0"/>
    <n v="56"/>
    <x v="1"/>
    <x v="1"/>
    <x v="0"/>
    <x v="256"/>
    <n v="95018"/>
    <n v="0"/>
    <n v="1"/>
    <x v="0"/>
    <x v="0"/>
    <s v="Yes"/>
    <n v="26"/>
    <s v="No"/>
    <s v="Yes"/>
    <x v="1"/>
    <n v="8"/>
    <s v="No"/>
    <s v="No"/>
    <s v="No"/>
    <s v="No"/>
    <s v="No"/>
    <s v="No"/>
    <s v="No"/>
    <s v="Yes"/>
    <x v="1"/>
    <s v="No"/>
    <x v="2"/>
    <n v="70.75"/>
    <n v="70.75"/>
    <n v="0"/>
    <n v="0"/>
    <n v="26"/>
    <n v="96.75"/>
    <n v="96.75"/>
    <x v="1"/>
    <x v="1"/>
    <n v="1"/>
    <s v="Dissatisfaction"/>
    <x v="14"/>
    <n v="1"/>
  </r>
  <r>
    <s v="0520-FDVVT"/>
    <x v="1"/>
    <n v="26"/>
    <x v="0"/>
    <x v="1"/>
    <x v="0"/>
    <x v="257"/>
    <n v="96052"/>
    <n v="0"/>
    <n v="35"/>
    <x v="1"/>
    <x v="0"/>
    <s v="Yes"/>
    <n v="39.840000000000003"/>
    <s v="No"/>
    <s v="Yes"/>
    <x v="1"/>
    <n v="48"/>
    <s v="No"/>
    <s v="Yes"/>
    <s v="Yes"/>
    <s v="No"/>
    <s v="Yes"/>
    <s v="Yes"/>
    <s v="Yes"/>
    <s v="Yes"/>
    <x v="0"/>
    <s v="Yes"/>
    <x v="1"/>
    <n v="102.35"/>
    <n v="3626.1"/>
    <n v="0"/>
    <n v="0"/>
    <n v="1394.4"/>
    <n v="5020.5"/>
    <n v="143.44285714285715"/>
    <x v="0"/>
    <x v="1"/>
    <n v="1"/>
    <s v="Price"/>
    <x v="15"/>
    <n v="1"/>
  </r>
  <r>
    <s v="0523-VNGTF"/>
    <x v="0"/>
    <n v="78"/>
    <x v="1"/>
    <x v="1"/>
    <x v="0"/>
    <x v="258"/>
    <n v="91352"/>
    <n v="0"/>
    <n v="52"/>
    <x v="2"/>
    <x v="0"/>
    <s v="No"/>
    <n v="25.420517214274568"/>
    <s v="No"/>
    <s v="Yes"/>
    <x v="2"/>
    <n v="23"/>
    <s v="No"/>
    <s v="Yes"/>
    <s v="Yes"/>
    <s v="Yes"/>
    <s v="Yes"/>
    <s v="No"/>
    <s v="No"/>
    <s v="Yes"/>
    <x v="2"/>
    <s v="Yes"/>
    <x v="1"/>
    <n v="50.5"/>
    <n v="2566.3000000000002"/>
    <n v="0"/>
    <n v="0"/>
    <n v="0"/>
    <n v="2566.3000000000002"/>
    <n v="49.351923076923079"/>
    <x v="2"/>
    <x v="0"/>
    <n v="0"/>
    <s v="Not Provided"/>
    <x v="0"/>
    <n v="1"/>
  </r>
  <r>
    <s v="0524-IAVZO"/>
    <x v="0"/>
    <n v="25"/>
    <x v="0"/>
    <x v="0"/>
    <x v="0"/>
    <x v="259"/>
    <n v="92539"/>
    <n v="1"/>
    <n v="30"/>
    <x v="1"/>
    <x v="5"/>
    <s v="Yes"/>
    <n v="4.82"/>
    <s v="Yes"/>
    <s v="Yes"/>
    <x v="1"/>
    <n v="41"/>
    <s v="No"/>
    <s v="No"/>
    <s v="No"/>
    <s v="No"/>
    <s v="No"/>
    <s v="Yes"/>
    <s v="Yes"/>
    <s v="Yes"/>
    <x v="1"/>
    <s v="Yes"/>
    <x v="1"/>
    <n v="85"/>
    <n v="2624.25"/>
    <n v="0"/>
    <n v="0"/>
    <n v="144.6"/>
    <n v="2768.85"/>
    <n v="92.295000000000002"/>
    <x v="1"/>
    <x v="1"/>
    <n v="1"/>
    <s v="Other"/>
    <x v="0"/>
    <n v="1"/>
  </r>
  <r>
    <s v="0526-SXDJP"/>
    <x v="1"/>
    <n v="36"/>
    <x v="0"/>
    <x v="0"/>
    <x v="0"/>
    <x v="260"/>
    <n v="90201"/>
    <n v="7"/>
    <n v="72"/>
    <x v="2"/>
    <x v="3"/>
    <s v="No"/>
    <n v="25.420517214274568"/>
    <s v="No"/>
    <s v="Yes"/>
    <x v="0"/>
    <n v="17"/>
    <s v="Yes"/>
    <s v="Yes"/>
    <s v="Yes"/>
    <s v="No"/>
    <s v="No"/>
    <s v="No"/>
    <s v="No"/>
    <s v="Yes"/>
    <x v="2"/>
    <s v="No"/>
    <x v="1"/>
    <n v="42.1"/>
    <n v="2962"/>
    <n v="0"/>
    <n v="0"/>
    <n v="0"/>
    <n v="2962"/>
    <n v="41.138888888888886"/>
    <x v="2"/>
    <x v="0"/>
    <n v="0"/>
    <s v="Not Provided"/>
    <x v="0"/>
    <n v="1"/>
  </r>
  <r>
    <s v="0529-ONKER"/>
    <x v="1"/>
    <n v="70"/>
    <x v="1"/>
    <x v="1"/>
    <x v="0"/>
    <x v="261"/>
    <n v="95942"/>
    <n v="0"/>
    <n v="15"/>
    <x v="1"/>
    <x v="2"/>
    <s v="Yes"/>
    <n v="46.38"/>
    <s v="Yes"/>
    <s v="Yes"/>
    <x v="1"/>
    <n v="19"/>
    <s v="No"/>
    <s v="No"/>
    <s v="No"/>
    <s v="No"/>
    <s v="No"/>
    <s v="No"/>
    <s v="No"/>
    <s v="Yes"/>
    <x v="1"/>
    <s v="No"/>
    <x v="1"/>
    <n v="75.650000000000006"/>
    <n v="1146.6500000000001"/>
    <n v="0"/>
    <n v="0"/>
    <n v="695.7"/>
    <n v="1842.35"/>
    <n v="122.82333333333332"/>
    <x v="0"/>
    <x v="1"/>
    <n v="1"/>
    <s v="Attitude"/>
    <x v="8"/>
    <n v="1"/>
  </r>
  <r>
    <s v="0530-IJVDB"/>
    <x v="1"/>
    <n v="36"/>
    <x v="0"/>
    <x v="1"/>
    <x v="3"/>
    <x v="262"/>
    <n v="91935"/>
    <n v="0"/>
    <n v="70"/>
    <x v="2"/>
    <x v="3"/>
    <s v="Yes"/>
    <n v="26.67"/>
    <s v="Yes"/>
    <s v="Yes"/>
    <x v="1"/>
    <n v="17"/>
    <s v="Yes"/>
    <s v="Yes"/>
    <s v="Yes"/>
    <s v="Yes"/>
    <s v="Yes"/>
    <s v="Yes"/>
    <s v="Yes"/>
    <s v="Yes"/>
    <x v="2"/>
    <s v="Yes"/>
    <x v="1"/>
    <n v="114.6"/>
    <n v="7882.5"/>
    <n v="0"/>
    <n v="0"/>
    <n v="1866.9"/>
    <n v="9749.4"/>
    <n v="139.27714285714285"/>
    <x v="0"/>
    <x v="0"/>
    <n v="0"/>
    <s v="Not Provided"/>
    <x v="0"/>
    <n v="1"/>
  </r>
  <r>
    <s v="0531-XBKMM"/>
    <x v="1"/>
    <n v="37"/>
    <x v="0"/>
    <x v="1"/>
    <x v="3"/>
    <x v="263"/>
    <n v="91702"/>
    <n v="0"/>
    <n v="66"/>
    <x v="2"/>
    <x v="0"/>
    <s v="Yes"/>
    <n v="32.119999999999997"/>
    <s v="Yes"/>
    <s v="Yes"/>
    <x v="2"/>
    <n v="17"/>
    <s v="Yes"/>
    <s v="Yes"/>
    <s v="No"/>
    <s v="Yes"/>
    <s v="No"/>
    <s v="No"/>
    <s v="No"/>
    <s v="Yes"/>
    <x v="2"/>
    <s v="No"/>
    <x v="1"/>
    <n v="65.7"/>
    <n v="4378.8999999999996"/>
    <n v="0"/>
    <n v="0"/>
    <n v="2119.92"/>
    <n v="6498.82"/>
    <n v="98.466969696969699"/>
    <x v="1"/>
    <x v="0"/>
    <n v="0"/>
    <s v="Not Provided"/>
    <x v="0"/>
    <n v="1"/>
  </r>
  <r>
    <s v="0531-ZZJWQ"/>
    <x v="1"/>
    <n v="68"/>
    <x v="1"/>
    <x v="0"/>
    <x v="0"/>
    <x v="78"/>
    <n v="92028"/>
    <n v="6"/>
    <n v="55"/>
    <x v="2"/>
    <x v="0"/>
    <s v="Yes"/>
    <n v="42.9"/>
    <s v="Yes"/>
    <s v="Yes"/>
    <x v="1"/>
    <n v="27"/>
    <s v="No"/>
    <s v="No"/>
    <s v="No"/>
    <s v="No"/>
    <s v="No"/>
    <s v="No"/>
    <s v="No"/>
    <s v="Yes"/>
    <x v="2"/>
    <s v="Yes"/>
    <x v="1"/>
    <n v="74"/>
    <n v="4052.4"/>
    <n v="0"/>
    <n v="0"/>
    <n v="2359.5"/>
    <n v="6411.9"/>
    <n v="116.58"/>
    <x v="0"/>
    <x v="0"/>
    <n v="0"/>
    <s v="Not Provided"/>
    <x v="0"/>
    <n v="1"/>
  </r>
  <r>
    <s v="0533-BNWKF"/>
    <x v="0"/>
    <n v="66"/>
    <x v="1"/>
    <x v="0"/>
    <x v="0"/>
    <x v="38"/>
    <n v="92122"/>
    <n v="2"/>
    <n v="55"/>
    <x v="2"/>
    <x v="4"/>
    <s v="Yes"/>
    <n v="42.82"/>
    <s v="Yes"/>
    <s v="Yes"/>
    <x v="1"/>
    <n v="27"/>
    <s v="No"/>
    <s v="Yes"/>
    <s v="Yes"/>
    <s v="No"/>
    <s v="No"/>
    <s v="No"/>
    <s v="No"/>
    <s v="No"/>
    <x v="1"/>
    <s v="Yes"/>
    <x v="1"/>
    <n v="85.45"/>
    <n v="4874.7"/>
    <n v="0"/>
    <n v="90"/>
    <n v="2355.1"/>
    <n v="7319.8"/>
    <n v="133.08727272727273"/>
    <x v="0"/>
    <x v="1"/>
    <n v="1"/>
    <s v="Competitor"/>
    <x v="5"/>
    <n v="1"/>
  </r>
  <r>
    <s v="0533-UCAAU"/>
    <x v="1"/>
    <n v="72"/>
    <x v="1"/>
    <x v="0"/>
    <x v="0"/>
    <x v="264"/>
    <n v="96065"/>
    <n v="2"/>
    <n v="57"/>
    <x v="2"/>
    <x v="0"/>
    <s v="Yes"/>
    <n v="48.16"/>
    <s v="Yes"/>
    <s v="Yes"/>
    <x v="2"/>
    <n v="10"/>
    <s v="No"/>
    <s v="Yes"/>
    <s v="Yes"/>
    <s v="No"/>
    <s v="Yes"/>
    <s v="No"/>
    <s v="No"/>
    <s v="Yes"/>
    <x v="0"/>
    <s v="Yes"/>
    <x v="0"/>
    <n v="71.099999999999994"/>
    <n v="4140.1000000000004"/>
    <n v="0"/>
    <n v="0"/>
    <n v="2745.12"/>
    <n v="6885.22"/>
    <n v="120.79333333333334"/>
    <x v="0"/>
    <x v="0"/>
    <n v="0"/>
    <s v="Not Provided"/>
    <x v="0"/>
    <n v="1"/>
  </r>
  <r>
    <s v="0536-ACXIP"/>
    <x v="0"/>
    <n v="34"/>
    <x v="0"/>
    <x v="0"/>
    <x v="0"/>
    <x v="44"/>
    <n v="95242"/>
    <n v="9"/>
    <n v="72"/>
    <x v="2"/>
    <x v="0"/>
    <s v="Yes"/>
    <n v="44.2"/>
    <s v="Yes"/>
    <s v="Yes"/>
    <x v="1"/>
    <n v="2"/>
    <s v="Yes"/>
    <s v="Yes"/>
    <s v="Yes"/>
    <s v="No"/>
    <s v="Yes"/>
    <s v="Yes"/>
    <s v="Yes"/>
    <s v="Yes"/>
    <x v="2"/>
    <s v="Yes"/>
    <x v="1"/>
    <n v="109.55"/>
    <n v="8165.1"/>
    <n v="0"/>
    <n v="0"/>
    <n v="3182.4"/>
    <n v="11347.5"/>
    <n v="157.60416666666666"/>
    <x v="3"/>
    <x v="0"/>
    <n v="0"/>
    <s v="Not Provided"/>
    <x v="0"/>
    <n v="1"/>
  </r>
  <r>
    <s v="0536-BGFMZ"/>
    <x v="0"/>
    <n v="27"/>
    <x v="0"/>
    <x v="0"/>
    <x v="0"/>
    <x v="265"/>
    <n v="95585"/>
    <n v="3"/>
    <n v="28"/>
    <x v="1"/>
    <x v="0"/>
    <s v="Yes"/>
    <n v="42.33"/>
    <s v="No"/>
    <s v="No"/>
    <x v="3"/>
    <n v="0"/>
    <s v="No"/>
    <s v="No"/>
    <s v="No"/>
    <s v="No"/>
    <s v="No"/>
    <s v="No"/>
    <s v="No"/>
    <s v="No"/>
    <x v="1"/>
    <s v="No"/>
    <x v="0"/>
    <n v="20.5"/>
    <n v="563.04999999999995"/>
    <n v="0"/>
    <n v="0"/>
    <n v="1185.24"/>
    <n v="1748.29"/>
    <n v="62.438928571428569"/>
    <x v="1"/>
    <x v="0"/>
    <n v="0"/>
    <s v="Not Provided"/>
    <x v="0"/>
    <n v="1"/>
  </r>
  <r>
    <s v="0536-ESJEP"/>
    <x v="1"/>
    <n v="48"/>
    <x v="0"/>
    <x v="0"/>
    <x v="0"/>
    <x v="266"/>
    <n v="95975"/>
    <n v="8"/>
    <n v="54"/>
    <x v="2"/>
    <x v="0"/>
    <s v="Yes"/>
    <n v="14.18"/>
    <s v="No"/>
    <s v="Yes"/>
    <x v="2"/>
    <n v="25"/>
    <s v="Yes"/>
    <s v="Yes"/>
    <s v="No"/>
    <s v="No"/>
    <s v="Yes"/>
    <s v="Yes"/>
    <s v="Yes"/>
    <s v="Yes"/>
    <x v="2"/>
    <s v="Yes"/>
    <x v="1"/>
    <n v="74.55"/>
    <n v="4191.45"/>
    <n v="0"/>
    <n v="0"/>
    <n v="765.72"/>
    <n v="4957.17"/>
    <n v="91.799444444444447"/>
    <x v="1"/>
    <x v="0"/>
    <n v="0"/>
    <s v="Not Provided"/>
    <x v="0"/>
    <n v="1"/>
  </r>
  <r>
    <s v="0537-QYZZN"/>
    <x v="1"/>
    <n v="66"/>
    <x v="1"/>
    <x v="0"/>
    <x v="3"/>
    <x v="216"/>
    <n v="94952"/>
    <n v="6"/>
    <n v="24"/>
    <x v="1"/>
    <x v="5"/>
    <s v="Yes"/>
    <n v="4.0599999999999996"/>
    <s v="Yes"/>
    <s v="Yes"/>
    <x v="1"/>
    <n v="28"/>
    <s v="Yes"/>
    <s v="No"/>
    <s v="No"/>
    <s v="No"/>
    <s v="No"/>
    <s v="No"/>
    <s v="No"/>
    <s v="Yes"/>
    <x v="2"/>
    <s v="Yes"/>
    <x v="1"/>
    <n v="79.849999999999994"/>
    <n v="1857.75"/>
    <n v="0"/>
    <n v="0"/>
    <n v="97.44"/>
    <n v="1955.19"/>
    <n v="81.466250000000002"/>
    <x v="1"/>
    <x v="0"/>
    <n v="0"/>
    <s v="Not Provided"/>
    <x v="0"/>
    <n v="1"/>
  </r>
  <r>
    <s v="0541-FITGH"/>
    <x v="0"/>
    <n v="59"/>
    <x v="1"/>
    <x v="0"/>
    <x v="0"/>
    <x v="267"/>
    <n v="95325"/>
    <n v="6"/>
    <n v="2"/>
    <x v="0"/>
    <x v="1"/>
    <s v="Yes"/>
    <n v="48.39"/>
    <s v="No"/>
    <s v="Yes"/>
    <x v="0"/>
    <n v="24"/>
    <s v="Yes"/>
    <s v="No"/>
    <s v="No"/>
    <s v="No"/>
    <s v="No"/>
    <s v="Yes"/>
    <s v="Yes"/>
    <s v="Yes"/>
    <x v="1"/>
    <s v="Yes"/>
    <x v="2"/>
    <n v="62.15"/>
    <n v="113.1"/>
    <n v="0"/>
    <n v="0"/>
    <n v="96.78"/>
    <n v="209.88"/>
    <n v="104.94"/>
    <x v="0"/>
    <x v="2"/>
    <n v="0"/>
    <s v="Not Provided"/>
    <x v="0"/>
    <n v="1"/>
  </r>
  <r>
    <s v="0547-HURJB"/>
    <x v="1"/>
    <n v="19"/>
    <x v="2"/>
    <x v="1"/>
    <x v="3"/>
    <x v="268"/>
    <n v="95620"/>
    <n v="0"/>
    <n v="12"/>
    <x v="1"/>
    <x v="2"/>
    <s v="Yes"/>
    <n v="19.38"/>
    <s v="No"/>
    <s v="No"/>
    <x v="3"/>
    <n v="0"/>
    <s v="No"/>
    <s v="No"/>
    <s v="No"/>
    <s v="No"/>
    <s v="No"/>
    <s v="No"/>
    <s v="No"/>
    <s v="No"/>
    <x v="1"/>
    <s v="No"/>
    <x v="0"/>
    <n v="21.05"/>
    <n v="235.8"/>
    <n v="0"/>
    <n v="0"/>
    <n v="232.56"/>
    <n v="468.36"/>
    <n v="39.03"/>
    <x v="2"/>
    <x v="0"/>
    <n v="0"/>
    <s v="Not Provided"/>
    <x v="0"/>
    <n v="1"/>
  </r>
  <r>
    <s v="0549-CYCQN"/>
    <x v="1"/>
    <n v="69"/>
    <x v="1"/>
    <x v="1"/>
    <x v="0"/>
    <x v="269"/>
    <n v="96029"/>
    <n v="0"/>
    <n v="51"/>
    <x v="2"/>
    <x v="0"/>
    <s v="Yes"/>
    <n v="24.92"/>
    <s v="Yes"/>
    <s v="Yes"/>
    <x v="1"/>
    <n v="11"/>
    <s v="No"/>
    <s v="Yes"/>
    <s v="No"/>
    <s v="No"/>
    <s v="No"/>
    <s v="No"/>
    <s v="No"/>
    <s v="Yes"/>
    <x v="0"/>
    <s v="Yes"/>
    <x v="1"/>
    <n v="79.599999999999994"/>
    <n v="3974.7"/>
    <n v="16.73"/>
    <n v="0"/>
    <n v="1270.92"/>
    <n v="5228.8900000000003"/>
    <n v="102.52725490196079"/>
    <x v="0"/>
    <x v="0"/>
    <n v="0"/>
    <s v="Not Provided"/>
    <x v="0"/>
    <n v="1"/>
  </r>
  <r>
    <s v="0550-DCXLH"/>
    <x v="1"/>
    <n v="64"/>
    <x v="1"/>
    <x v="1"/>
    <x v="0"/>
    <x v="270"/>
    <n v="92274"/>
    <n v="0"/>
    <n v="13"/>
    <x v="1"/>
    <x v="0"/>
    <s v="Yes"/>
    <n v="40.99"/>
    <s v="No"/>
    <s v="Yes"/>
    <x v="2"/>
    <n v="21"/>
    <s v="No"/>
    <s v="Yes"/>
    <s v="No"/>
    <s v="Yes"/>
    <s v="Yes"/>
    <s v="Yes"/>
    <s v="Yes"/>
    <s v="Yes"/>
    <x v="1"/>
    <s v="No"/>
    <x v="2"/>
    <n v="73.349999999999994"/>
    <n v="931.55"/>
    <n v="49.02"/>
    <n v="0"/>
    <n v="532.87"/>
    <n v="1415.4"/>
    <n v="108.87692307692308"/>
    <x v="0"/>
    <x v="0"/>
    <n v="0"/>
    <s v="Not Provided"/>
    <x v="0"/>
    <n v="1"/>
  </r>
  <r>
    <s v="0556-FJEGU"/>
    <x v="1"/>
    <n v="26"/>
    <x v="0"/>
    <x v="1"/>
    <x v="0"/>
    <x v="271"/>
    <n v="94549"/>
    <n v="0"/>
    <n v="58"/>
    <x v="2"/>
    <x v="4"/>
    <s v="Yes"/>
    <n v="47.47"/>
    <s v="No"/>
    <s v="Yes"/>
    <x v="2"/>
    <n v="69"/>
    <s v="No"/>
    <s v="Yes"/>
    <s v="Yes"/>
    <s v="Yes"/>
    <s v="Yes"/>
    <s v="No"/>
    <s v="No"/>
    <s v="Yes"/>
    <x v="2"/>
    <s v="No"/>
    <x v="1"/>
    <n v="70.099999999999994"/>
    <n v="4048.95"/>
    <n v="0"/>
    <n v="0"/>
    <n v="2753.26"/>
    <n v="6802.21"/>
    <n v="117.27948275862069"/>
    <x v="0"/>
    <x v="0"/>
    <n v="0"/>
    <s v="Not Provided"/>
    <x v="0"/>
    <n v="1"/>
  </r>
  <r>
    <s v="0557-ASKVU"/>
    <x v="0"/>
    <n v="43"/>
    <x v="0"/>
    <x v="0"/>
    <x v="0"/>
    <x v="199"/>
    <n v="90210"/>
    <n v="2"/>
    <n v="18"/>
    <x v="1"/>
    <x v="2"/>
    <s v="Yes"/>
    <n v="44.97"/>
    <s v="No"/>
    <s v="Yes"/>
    <x v="0"/>
    <n v="7"/>
    <s v="No"/>
    <s v="No"/>
    <s v="Yes"/>
    <s v="Yes"/>
    <s v="No"/>
    <s v="No"/>
    <s v="No"/>
    <s v="Yes"/>
    <x v="0"/>
    <s v="Yes"/>
    <x v="0"/>
    <n v="54.4"/>
    <n v="957.1"/>
    <n v="0"/>
    <n v="0"/>
    <n v="809.46"/>
    <n v="1766.56"/>
    <n v="98.142222222222216"/>
    <x v="1"/>
    <x v="0"/>
    <n v="0"/>
    <s v="Not Provided"/>
    <x v="0"/>
    <n v="1"/>
  </r>
  <r>
    <s v="0559-CKHUS"/>
    <x v="0"/>
    <n v="44"/>
    <x v="0"/>
    <x v="0"/>
    <x v="0"/>
    <x v="272"/>
    <n v="94588"/>
    <n v="6"/>
    <n v="29"/>
    <x v="1"/>
    <x v="5"/>
    <s v="Yes"/>
    <n v="49.96"/>
    <s v="No"/>
    <s v="No"/>
    <x v="3"/>
    <n v="0"/>
    <s v="No"/>
    <s v="No"/>
    <s v="No"/>
    <s v="No"/>
    <s v="No"/>
    <s v="No"/>
    <s v="No"/>
    <s v="No"/>
    <x v="2"/>
    <s v="Yes"/>
    <x v="0"/>
    <n v="19.55"/>
    <n v="521.79999999999995"/>
    <n v="0"/>
    <n v="0"/>
    <n v="1448.84"/>
    <n v="1970.64"/>
    <n v="67.953103448275868"/>
    <x v="1"/>
    <x v="0"/>
    <n v="0"/>
    <s v="Not Provided"/>
    <x v="0"/>
    <n v="1"/>
  </r>
  <r>
    <s v="0562-FGDCR"/>
    <x v="0"/>
    <n v="61"/>
    <x v="1"/>
    <x v="0"/>
    <x v="1"/>
    <x v="273"/>
    <n v="96096"/>
    <n v="9"/>
    <n v="72"/>
    <x v="2"/>
    <x v="0"/>
    <s v="Yes"/>
    <n v="21.84"/>
    <s v="Yes"/>
    <s v="Yes"/>
    <x v="2"/>
    <n v="30"/>
    <s v="Yes"/>
    <s v="Yes"/>
    <s v="No"/>
    <s v="Yes"/>
    <s v="Yes"/>
    <s v="No"/>
    <s v="No"/>
    <s v="Yes"/>
    <x v="2"/>
    <s v="No"/>
    <x v="0"/>
    <n v="74.55"/>
    <n v="5430.65"/>
    <n v="0"/>
    <n v="0"/>
    <n v="1572.48"/>
    <n v="7003.13"/>
    <n v="97.265694444444449"/>
    <x v="1"/>
    <x v="0"/>
    <n v="0"/>
    <s v="Not Provided"/>
    <x v="0"/>
    <n v="1"/>
  </r>
  <r>
    <s v="0562-HKHML"/>
    <x v="1"/>
    <n v="39"/>
    <x v="0"/>
    <x v="0"/>
    <x v="2"/>
    <x v="274"/>
    <n v="94502"/>
    <n v="9"/>
    <n v="71"/>
    <x v="2"/>
    <x v="3"/>
    <s v="Yes"/>
    <n v="18.989999999999998"/>
    <s v="Yes"/>
    <s v="No"/>
    <x v="3"/>
    <n v="0"/>
    <s v="No"/>
    <s v="No"/>
    <s v="No"/>
    <s v="No"/>
    <s v="No"/>
    <s v="No"/>
    <s v="No"/>
    <s v="No"/>
    <x v="2"/>
    <s v="No"/>
    <x v="0"/>
    <n v="23.9"/>
    <n v="1626.4"/>
    <n v="0"/>
    <n v="0"/>
    <n v="1348.29"/>
    <n v="2974.69"/>
    <n v="41.897042253521128"/>
    <x v="2"/>
    <x v="0"/>
    <n v="0"/>
    <s v="Not Provided"/>
    <x v="0"/>
    <n v="1"/>
  </r>
  <r>
    <s v="0562-KBDVM"/>
    <x v="0"/>
    <n v="62"/>
    <x v="1"/>
    <x v="1"/>
    <x v="0"/>
    <x v="275"/>
    <n v="95638"/>
    <n v="0"/>
    <n v="70"/>
    <x v="2"/>
    <x v="3"/>
    <s v="No"/>
    <n v="25.420517214274568"/>
    <s v="No"/>
    <s v="Yes"/>
    <x v="2"/>
    <n v="11"/>
    <s v="Yes"/>
    <s v="Yes"/>
    <s v="Yes"/>
    <s v="Yes"/>
    <s v="No"/>
    <s v="No"/>
    <s v="No"/>
    <s v="Yes"/>
    <x v="2"/>
    <s v="Yes"/>
    <x v="1"/>
    <n v="44.6"/>
    <n v="3058.15"/>
    <n v="0"/>
    <n v="0"/>
    <n v="0"/>
    <n v="3058.15"/>
    <n v="43.687857142857148"/>
    <x v="2"/>
    <x v="0"/>
    <n v="0"/>
    <s v="Not Provided"/>
    <x v="0"/>
    <n v="1"/>
  </r>
  <r>
    <s v="0564-JJHGS"/>
    <x v="1"/>
    <n v="45"/>
    <x v="0"/>
    <x v="1"/>
    <x v="0"/>
    <x v="276"/>
    <n v="95446"/>
    <n v="0"/>
    <n v="9"/>
    <x v="0"/>
    <x v="0"/>
    <s v="Yes"/>
    <n v="19.22"/>
    <s v="Yes"/>
    <s v="Yes"/>
    <x v="1"/>
    <n v="10"/>
    <s v="No"/>
    <s v="No"/>
    <s v="No"/>
    <s v="No"/>
    <s v="Yes"/>
    <s v="Yes"/>
    <s v="Yes"/>
    <s v="Yes"/>
    <x v="1"/>
    <s v="Yes"/>
    <x v="1"/>
    <n v="95.5"/>
    <n v="829.1"/>
    <n v="0"/>
    <n v="0"/>
    <n v="172.98"/>
    <n v="1002.08"/>
    <n v="111.34222222222223"/>
    <x v="0"/>
    <x v="1"/>
    <n v="1"/>
    <s v="Dissatisfaction"/>
    <x v="4"/>
    <n v="1"/>
  </r>
  <r>
    <s v="0564-MUUQK"/>
    <x v="0"/>
    <n v="28"/>
    <x v="0"/>
    <x v="0"/>
    <x v="3"/>
    <x v="277"/>
    <n v="91932"/>
    <n v="5"/>
    <n v="20"/>
    <x v="1"/>
    <x v="0"/>
    <s v="Yes"/>
    <n v="38.71"/>
    <s v="Yes"/>
    <s v="Yes"/>
    <x v="1"/>
    <n v="48"/>
    <s v="No"/>
    <s v="No"/>
    <s v="Yes"/>
    <s v="Yes"/>
    <s v="No"/>
    <s v="Yes"/>
    <s v="Yes"/>
    <s v="Yes"/>
    <x v="1"/>
    <s v="Yes"/>
    <x v="1"/>
    <n v="95.5"/>
    <n v="1916.2"/>
    <n v="0"/>
    <n v="0"/>
    <n v="774.2"/>
    <n v="2690.4"/>
    <n v="134.52000000000001"/>
    <x v="0"/>
    <x v="0"/>
    <n v="0"/>
    <s v="Not Provided"/>
    <x v="0"/>
    <n v="1"/>
  </r>
  <r>
    <s v="0565-IYCGT"/>
    <x v="1"/>
    <n v="51"/>
    <x v="1"/>
    <x v="1"/>
    <x v="0"/>
    <x v="38"/>
    <n v="92117"/>
    <n v="0"/>
    <n v="69"/>
    <x v="2"/>
    <x v="3"/>
    <s v="Yes"/>
    <n v="29.38"/>
    <s v="Yes"/>
    <s v="Yes"/>
    <x v="2"/>
    <n v="9"/>
    <s v="Yes"/>
    <s v="Yes"/>
    <s v="Yes"/>
    <s v="Yes"/>
    <s v="No"/>
    <s v="Yes"/>
    <s v="Yes"/>
    <s v="Yes"/>
    <x v="0"/>
    <s v="Yes"/>
    <x v="0"/>
    <n v="78.599999999999994"/>
    <n v="5356.45"/>
    <n v="0"/>
    <n v="0"/>
    <n v="2027.22"/>
    <n v="7383.67"/>
    <n v="107.00971014492754"/>
    <x v="0"/>
    <x v="1"/>
    <n v="1"/>
    <s v="Competitor"/>
    <x v="5"/>
    <n v="1"/>
  </r>
  <r>
    <s v="0565-JUPYD"/>
    <x v="1"/>
    <n v="26"/>
    <x v="0"/>
    <x v="1"/>
    <x v="0"/>
    <x v="278"/>
    <n v="94510"/>
    <n v="0"/>
    <n v="63"/>
    <x v="2"/>
    <x v="0"/>
    <s v="Yes"/>
    <n v="21.45"/>
    <s v="Yes"/>
    <s v="Yes"/>
    <x v="1"/>
    <n v="85"/>
    <s v="Yes"/>
    <s v="Yes"/>
    <s v="Yes"/>
    <s v="Yes"/>
    <s v="Yes"/>
    <s v="No"/>
    <s v="No"/>
    <s v="Yes"/>
    <x v="0"/>
    <s v="No"/>
    <x v="0"/>
    <n v="104.5"/>
    <n v="6590.8"/>
    <n v="0"/>
    <n v="0"/>
    <n v="1351.35"/>
    <n v="7942.15"/>
    <n v="126.06587301587301"/>
    <x v="0"/>
    <x v="0"/>
    <n v="0"/>
    <s v="Not Provided"/>
    <x v="0"/>
    <n v="1"/>
  </r>
  <r>
    <s v="0567-GGCAC"/>
    <x v="0"/>
    <n v="38"/>
    <x v="0"/>
    <x v="1"/>
    <x v="0"/>
    <x v="279"/>
    <n v="93606"/>
    <n v="0"/>
    <n v="7"/>
    <x v="0"/>
    <x v="0"/>
    <s v="Yes"/>
    <n v="15.84"/>
    <s v="No"/>
    <s v="Yes"/>
    <x v="2"/>
    <n v="14"/>
    <s v="Yes"/>
    <s v="Yes"/>
    <s v="Yes"/>
    <s v="No"/>
    <s v="No"/>
    <s v="No"/>
    <s v="No"/>
    <s v="Yes"/>
    <x v="1"/>
    <s v="No"/>
    <x v="1"/>
    <n v="61.4"/>
    <n v="438.9"/>
    <n v="0"/>
    <n v="0"/>
    <n v="110.88"/>
    <n v="549.78"/>
    <n v="78.539999999999992"/>
    <x v="1"/>
    <x v="0"/>
    <n v="0"/>
    <s v="Not Provided"/>
    <x v="0"/>
    <n v="1"/>
  </r>
  <r>
    <s v="0567-XRHCU"/>
    <x v="0"/>
    <n v="19"/>
    <x v="2"/>
    <x v="0"/>
    <x v="2"/>
    <x v="31"/>
    <n v="90049"/>
    <n v="7"/>
    <n v="69"/>
    <x v="2"/>
    <x v="0"/>
    <s v="No"/>
    <n v="25.420517214274568"/>
    <s v="No"/>
    <s v="Yes"/>
    <x v="2"/>
    <n v="59"/>
    <s v="Yes"/>
    <s v="No"/>
    <s v="Yes"/>
    <s v="No"/>
    <s v="No"/>
    <s v="Yes"/>
    <s v="Yes"/>
    <s v="Yes"/>
    <x v="2"/>
    <s v="Yes"/>
    <x v="0"/>
    <n v="43.95"/>
    <n v="2960.1"/>
    <n v="0"/>
    <n v="0"/>
    <n v="0"/>
    <n v="2960.1"/>
    <n v="42.9"/>
    <x v="2"/>
    <x v="0"/>
    <n v="0"/>
    <s v="Not Provided"/>
    <x v="0"/>
    <n v="1"/>
  </r>
  <r>
    <s v="0568-ONFPC"/>
    <x v="1"/>
    <n v="34"/>
    <x v="0"/>
    <x v="0"/>
    <x v="2"/>
    <x v="143"/>
    <n v="94112"/>
    <n v="1"/>
    <n v="5"/>
    <x v="0"/>
    <x v="1"/>
    <s v="Yes"/>
    <n v="40.049999999999997"/>
    <s v="Yes"/>
    <s v="No"/>
    <x v="3"/>
    <n v="0"/>
    <s v="No"/>
    <s v="No"/>
    <s v="No"/>
    <s v="No"/>
    <s v="No"/>
    <s v="No"/>
    <s v="No"/>
    <s v="No"/>
    <x v="1"/>
    <s v="Yes"/>
    <x v="1"/>
    <n v="25.9"/>
    <n v="135"/>
    <n v="0"/>
    <n v="0"/>
    <n v="200.25"/>
    <n v="335.25"/>
    <n v="67.05"/>
    <x v="1"/>
    <x v="1"/>
    <n v="1"/>
    <s v="Other"/>
    <x v="13"/>
    <n v="1"/>
  </r>
  <r>
    <s v="0570-BFQHT"/>
    <x v="0"/>
    <n v="38"/>
    <x v="0"/>
    <x v="1"/>
    <x v="0"/>
    <x v="172"/>
    <n v="96007"/>
    <n v="0"/>
    <n v="9"/>
    <x v="0"/>
    <x v="0"/>
    <s v="Yes"/>
    <n v="32.57"/>
    <s v="No"/>
    <s v="Yes"/>
    <x v="1"/>
    <n v="13"/>
    <s v="No"/>
    <s v="Yes"/>
    <s v="Yes"/>
    <s v="No"/>
    <s v="No"/>
    <s v="No"/>
    <s v="No"/>
    <s v="Yes"/>
    <x v="1"/>
    <s v="No"/>
    <x v="1"/>
    <n v="80.55"/>
    <n v="653.9"/>
    <n v="2.2799999999999998"/>
    <n v="0"/>
    <n v="293.13"/>
    <n v="944.75"/>
    <n v="104.97222222222223"/>
    <x v="0"/>
    <x v="0"/>
    <n v="0"/>
    <s v="Not Provided"/>
    <x v="0"/>
    <n v="1"/>
  </r>
  <r>
    <s v="0572-ZJKLT"/>
    <x v="0"/>
    <n v="32"/>
    <x v="0"/>
    <x v="0"/>
    <x v="2"/>
    <x v="280"/>
    <n v="96020"/>
    <n v="10"/>
    <n v="46"/>
    <x v="1"/>
    <x v="4"/>
    <s v="Yes"/>
    <n v="49.26"/>
    <s v="Yes"/>
    <s v="Yes"/>
    <x v="1"/>
    <n v="18"/>
    <s v="Yes"/>
    <s v="No"/>
    <s v="Yes"/>
    <s v="Yes"/>
    <s v="No"/>
    <s v="Yes"/>
    <s v="Yes"/>
    <s v="Yes"/>
    <x v="2"/>
    <s v="No"/>
    <x v="0"/>
    <n v="99.65"/>
    <n v="4630.2"/>
    <n v="9.35"/>
    <n v="0"/>
    <n v="2265.96"/>
    <n v="6886.81"/>
    <n v="149.71326086956523"/>
    <x v="0"/>
    <x v="0"/>
    <n v="0"/>
    <s v="Not Provided"/>
    <x v="0"/>
    <n v="1"/>
  </r>
  <r>
    <s v="0575-CUQOV"/>
    <x v="1"/>
    <n v="76"/>
    <x v="1"/>
    <x v="0"/>
    <x v="0"/>
    <x v="281"/>
    <n v="95324"/>
    <n v="10"/>
    <n v="60"/>
    <x v="2"/>
    <x v="4"/>
    <s v="Yes"/>
    <n v="17.05"/>
    <s v="No"/>
    <s v="Yes"/>
    <x v="1"/>
    <n v="21"/>
    <s v="No"/>
    <s v="Yes"/>
    <s v="Yes"/>
    <s v="No"/>
    <s v="Yes"/>
    <s v="Yes"/>
    <s v="No"/>
    <s v="Yes"/>
    <x v="0"/>
    <s v="Yes"/>
    <x v="1"/>
    <n v="97.95"/>
    <n v="5867"/>
    <n v="0"/>
    <n v="0"/>
    <n v="1023"/>
    <n v="6890"/>
    <n v="114.83333333333333"/>
    <x v="0"/>
    <x v="0"/>
    <n v="0"/>
    <s v="Not Provided"/>
    <x v="0"/>
    <n v="1"/>
  </r>
  <r>
    <s v="0576-WNXXC"/>
    <x v="1"/>
    <n v="70"/>
    <x v="1"/>
    <x v="0"/>
    <x v="0"/>
    <x v="26"/>
    <n v="93648"/>
    <n v="1"/>
    <n v="27"/>
    <x v="1"/>
    <x v="0"/>
    <s v="Yes"/>
    <n v="39.49"/>
    <s v="Yes"/>
    <s v="Yes"/>
    <x v="1"/>
    <n v="7"/>
    <s v="No"/>
    <s v="Yes"/>
    <s v="Yes"/>
    <s v="No"/>
    <s v="No"/>
    <s v="Yes"/>
    <s v="Yes"/>
    <s v="Yes"/>
    <x v="1"/>
    <s v="Yes"/>
    <x v="1"/>
    <n v="95.55"/>
    <n v="2510.1999999999998"/>
    <n v="0"/>
    <n v="0"/>
    <n v="1066.23"/>
    <n v="3576.43"/>
    <n v="132.46037037037036"/>
    <x v="0"/>
    <x v="1"/>
    <n v="1"/>
    <s v="Dissatisfaction"/>
    <x v="14"/>
    <n v="1"/>
  </r>
  <r>
    <s v="0577-WHMEV"/>
    <x v="0"/>
    <n v="19"/>
    <x v="2"/>
    <x v="0"/>
    <x v="0"/>
    <x v="41"/>
    <n v="95133"/>
    <n v="2"/>
    <n v="16"/>
    <x v="1"/>
    <x v="2"/>
    <s v="Yes"/>
    <n v="27.83"/>
    <s v="Yes"/>
    <s v="Yes"/>
    <x v="1"/>
    <n v="52"/>
    <s v="Yes"/>
    <s v="Yes"/>
    <s v="Yes"/>
    <s v="No"/>
    <s v="No"/>
    <s v="No"/>
    <s v="Yes"/>
    <s v="Yes"/>
    <x v="1"/>
    <s v="No"/>
    <x v="1"/>
    <n v="90.7"/>
    <n v="1374.9"/>
    <n v="0"/>
    <n v="0"/>
    <n v="445.28"/>
    <n v="1820.18"/>
    <n v="113.76125"/>
    <x v="0"/>
    <x v="0"/>
    <n v="0"/>
    <s v="Not Provided"/>
    <x v="0"/>
    <n v="1"/>
  </r>
  <r>
    <s v="0578-SKVMF"/>
    <x v="0"/>
    <n v="23"/>
    <x v="2"/>
    <x v="0"/>
    <x v="0"/>
    <x v="282"/>
    <n v="92273"/>
    <n v="4"/>
    <n v="22"/>
    <x v="1"/>
    <x v="0"/>
    <s v="Yes"/>
    <n v="4.01"/>
    <s v="No"/>
    <s v="Yes"/>
    <x v="0"/>
    <n v="53"/>
    <s v="No"/>
    <s v="Yes"/>
    <s v="No"/>
    <s v="No"/>
    <s v="No"/>
    <s v="Yes"/>
    <s v="Yes"/>
    <s v="Yes"/>
    <x v="1"/>
    <s v="No"/>
    <x v="1"/>
    <n v="83.3"/>
    <n v="1845.9"/>
    <n v="0"/>
    <n v="0"/>
    <n v="88.22"/>
    <n v="1934.12"/>
    <n v="87.914545454545447"/>
    <x v="1"/>
    <x v="1"/>
    <n v="1"/>
    <s v="Competitor"/>
    <x v="1"/>
    <n v="1"/>
  </r>
  <r>
    <s v="0580-PIQHM"/>
    <x v="0"/>
    <n v="21"/>
    <x v="2"/>
    <x v="0"/>
    <x v="2"/>
    <x v="200"/>
    <n v="92503"/>
    <n v="7"/>
    <n v="41"/>
    <x v="1"/>
    <x v="4"/>
    <s v="Yes"/>
    <n v="14.73"/>
    <s v="Yes"/>
    <s v="Yes"/>
    <x v="1"/>
    <n v="82"/>
    <s v="Yes"/>
    <s v="Yes"/>
    <s v="Yes"/>
    <s v="No"/>
    <s v="No"/>
    <s v="Yes"/>
    <s v="Yes"/>
    <s v="Yes"/>
    <x v="0"/>
    <s v="Yes"/>
    <x v="1"/>
    <n v="101.6"/>
    <n v="3930.55"/>
    <n v="0"/>
    <n v="0"/>
    <n v="603.92999999999995"/>
    <n v="4534.4799999999996"/>
    <n v="110.59707317073169"/>
    <x v="0"/>
    <x v="0"/>
    <n v="0"/>
    <s v="Not Provided"/>
    <x v="0"/>
    <n v="1"/>
  </r>
  <r>
    <s v="0581-BXBUB"/>
    <x v="0"/>
    <n v="76"/>
    <x v="1"/>
    <x v="1"/>
    <x v="0"/>
    <x v="283"/>
    <n v="95946"/>
    <n v="0"/>
    <n v="4"/>
    <x v="0"/>
    <x v="0"/>
    <s v="Yes"/>
    <n v="35.67"/>
    <s v="No"/>
    <s v="Yes"/>
    <x v="1"/>
    <n v="8"/>
    <s v="No"/>
    <s v="Yes"/>
    <s v="No"/>
    <s v="No"/>
    <s v="No"/>
    <s v="No"/>
    <s v="No"/>
    <s v="Yes"/>
    <x v="2"/>
    <s v="No"/>
    <x v="1"/>
    <n v="72.75"/>
    <n v="317.75"/>
    <n v="0"/>
    <n v="0"/>
    <n v="142.68"/>
    <n v="460.43"/>
    <n v="115.1075"/>
    <x v="0"/>
    <x v="0"/>
    <n v="0"/>
    <s v="Not Provided"/>
    <x v="0"/>
    <n v="1"/>
  </r>
  <r>
    <s v="0581-MDMPW"/>
    <x v="0"/>
    <n v="63"/>
    <x v="1"/>
    <x v="1"/>
    <x v="0"/>
    <x v="41"/>
    <n v="95148"/>
    <n v="0"/>
    <n v="24"/>
    <x v="1"/>
    <x v="5"/>
    <s v="Yes"/>
    <n v="44.09"/>
    <s v="Yes"/>
    <s v="Yes"/>
    <x v="1"/>
    <n v="9"/>
    <s v="No"/>
    <s v="No"/>
    <s v="Yes"/>
    <s v="No"/>
    <s v="Yes"/>
    <s v="No"/>
    <s v="No"/>
    <s v="Yes"/>
    <x v="1"/>
    <s v="Yes"/>
    <x v="0"/>
    <n v="88.95"/>
    <n v="2072.75"/>
    <n v="0"/>
    <n v="0"/>
    <n v="1058.1600000000001"/>
    <n v="3130.91"/>
    <n v="130.45458333333332"/>
    <x v="0"/>
    <x v="0"/>
    <n v="0"/>
    <s v="Not Provided"/>
    <x v="0"/>
    <n v="1"/>
  </r>
  <r>
    <s v="0582-AVCLN"/>
    <x v="0"/>
    <n v="43"/>
    <x v="0"/>
    <x v="1"/>
    <x v="0"/>
    <x v="284"/>
    <n v="93304"/>
    <n v="0"/>
    <n v="38"/>
    <x v="1"/>
    <x v="0"/>
    <s v="Yes"/>
    <n v="43.19"/>
    <s v="No"/>
    <s v="No"/>
    <x v="3"/>
    <n v="0"/>
    <s v="No"/>
    <s v="No"/>
    <s v="No"/>
    <s v="No"/>
    <s v="No"/>
    <s v="No"/>
    <s v="No"/>
    <s v="No"/>
    <x v="2"/>
    <s v="No"/>
    <x v="0"/>
    <n v="20.3"/>
    <n v="743.05"/>
    <n v="0"/>
    <n v="0"/>
    <n v="1641.22"/>
    <n v="2384.27"/>
    <n v="62.743947368421054"/>
    <x v="1"/>
    <x v="0"/>
    <n v="0"/>
    <s v="Not Provided"/>
    <x v="0"/>
    <n v="1"/>
  </r>
  <r>
    <s v="0584-BJQGZ"/>
    <x v="0"/>
    <n v="19"/>
    <x v="2"/>
    <x v="1"/>
    <x v="0"/>
    <x v="244"/>
    <n v="95983"/>
    <n v="0"/>
    <n v="25"/>
    <x v="1"/>
    <x v="0"/>
    <s v="Yes"/>
    <n v="28.05"/>
    <s v="Yes"/>
    <s v="Yes"/>
    <x v="0"/>
    <n v="85"/>
    <s v="Yes"/>
    <s v="Yes"/>
    <s v="Yes"/>
    <s v="Yes"/>
    <s v="Yes"/>
    <s v="No"/>
    <s v="No"/>
    <s v="Yes"/>
    <x v="1"/>
    <s v="Yes"/>
    <x v="1"/>
    <n v="78.349999999999994"/>
    <n v="1837.9"/>
    <n v="0"/>
    <n v="0"/>
    <n v="701.25"/>
    <n v="2539.15"/>
    <n v="101.566"/>
    <x v="0"/>
    <x v="0"/>
    <n v="0"/>
    <s v="Not Provided"/>
    <x v="0"/>
    <n v="1"/>
  </r>
  <r>
    <s v="0585-EGDDA"/>
    <x v="1"/>
    <n v="41"/>
    <x v="0"/>
    <x v="0"/>
    <x v="0"/>
    <x v="285"/>
    <n v="96027"/>
    <n v="8"/>
    <n v="40"/>
    <x v="1"/>
    <x v="4"/>
    <s v="Yes"/>
    <n v="39.22"/>
    <s v="No"/>
    <s v="Yes"/>
    <x v="1"/>
    <n v="27"/>
    <s v="No"/>
    <s v="Yes"/>
    <s v="Yes"/>
    <s v="No"/>
    <s v="No"/>
    <s v="No"/>
    <s v="No"/>
    <s v="Yes"/>
    <x v="1"/>
    <s v="Yes"/>
    <x v="1"/>
    <n v="80"/>
    <n v="3168.75"/>
    <n v="41.74"/>
    <n v="0"/>
    <n v="1568.8"/>
    <n v="4695.8100000000004"/>
    <n v="117.39525"/>
    <x v="0"/>
    <x v="0"/>
    <n v="0"/>
    <s v="Not Provided"/>
    <x v="0"/>
    <n v="1"/>
  </r>
  <r>
    <s v="0587-DMGBH"/>
    <x v="0"/>
    <n v="48"/>
    <x v="0"/>
    <x v="1"/>
    <x v="0"/>
    <x v="286"/>
    <n v="95988"/>
    <n v="0"/>
    <n v="8"/>
    <x v="0"/>
    <x v="0"/>
    <s v="Yes"/>
    <n v="37.79"/>
    <s v="No"/>
    <s v="Yes"/>
    <x v="0"/>
    <n v="25"/>
    <s v="Yes"/>
    <s v="No"/>
    <s v="No"/>
    <s v="No"/>
    <s v="No"/>
    <s v="No"/>
    <s v="No"/>
    <s v="No"/>
    <x v="1"/>
    <s v="Yes"/>
    <x v="1"/>
    <n v="49.85"/>
    <n v="365.55"/>
    <n v="13.01"/>
    <n v="10"/>
    <n v="302.32"/>
    <n v="664.86"/>
    <n v="83.107500000000002"/>
    <x v="1"/>
    <x v="1"/>
    <n v="1"/>
    <s v="Competitor"/>
    <x v="9"/>
    <n v="1"/>
  </r>
  <r>
    <s v="0594-UFTUL"/>
    <x v="1"/>
    <n v="35"/>
    <x v="0"/>
    <x v="0"/>
    <x v="1"/>
    <x v="287"/>
    <n v="95655"/>
    <n v="1"/>
    <n v="13"/>
    <x v="1"/>
    <x v="2"/>
    <s v="Yes"/>
    <n v="40.200000000000003"/>
    <s v="No"/>
    <s v="No"/>
    <x v="3"/>
    <n v="0"/>
    <s v="No"/>
    <s v="No"/>
    <s v="No"/>
    <s v="No"/>
    <s v="No"/>
    <s v="No"/>
    <s v="No"/>
    <s v="No"/>
    <x v="1"/>
    <s v="Yes"/>
    <x v="0"/>
    <n v="19.850000000000001"/>
    <n v="252"/>
    <n v="0"/>
    <n v="0"/>
    <n v="522.6"/>
    <n v="774.6"/>
    <n v="59.58461538461539"/>
    <x v="1"/>
    <x v="0"/>
    <n v="0"/>
    <s v="Not Provided"/>
    <x v="0"/>
    <n v="1"/>
  </r>
  <r>
    <s v="0595-ITUDF"/>
    <x v="1"/>
    <n v="21"/>
    <x v="2"/>
    <x v="0"/>
    <x v="2"/>
    <x v="288"/>
    <n v="94930"/>
    <n v="0"/>
    <n v="64"/>
    <x v="2"/>
    <x v="0"/>
    <s v="Yes"/>
    <n v="34.58"/>
    <s v="Yes"/>
    <s v="Yes"/>
    <x v="1"/>
    <n v="27"/>
    <s v="Yes"/>
    <s v="Yes"/>
    <s v="Yes"/>
    <s v="No"/>
    <s v="No"/>
    <s v="No"/>
    <s v="No"/>
    <s v="Yes"/>
    <x v="1"/>
    <s v="Yes"/>
    <x v="1"/>
    <n v="91.8"/>
    <n v="5960.5"/>
    <n v="0"/>
    <n v="0"/>
    <n v="2213.12"/>
    <n v="8173.62"/>
    <n v="127.7128125"/>
    <x v="0"/>
    <x v="0"/>
    <n v="0"/>
    <s v="Not Provided"/>
    <x v="0"/>
    <n v="1"/>
  </r>
  <r>
    <s v="0596-BQCEQ"/>
    <x v="0"/>
    <n v="32"/>
    <x v="0"/>
    <x v="0"/>
    <x v="0"/>
    <x v="289"/>
    <n v="95547"/>
    <n v="1"/>
    <n v="62"/>
    <x v="2"/>
    <x v="0"/>
    <s v="Yes"/>
    <n v="48.58"/>
    <s v="No"/>
    <s v="Yes"/>
    <x v="1"/>
    <n v="13"/>
    <s v="No"/>
    <s v="Yes"/>
    <s v="Yes"/>
    <s v="No"/>
    <s v="Yes"/>
    <s v="Yes"/>
    <s v="Yes"/>
    <s v="Yes"/>
    <x v="1"/>
    <s v="Yes"/>
    <x v="1"/>
    <n v="100.15"/>
    <n v="6283.3"/>
    <n v="0"/>
    <n v="0"/>
    <n v="3011.96"/>
    <n v="9295.26"/>
    <n v="149.92354838709679"/>
    <x v="0"/>
    <x v="1"/>
    <n v="1"/>
    <s v="Competitor"/>
    <x v="1"/>
    <n v="1"/>
  </r>
  <r>
    <s v="0599-XNYDO"/>
    <x v="0"/>
    <n v="51"/>
    <x v="1"/>
    <x v="0"/>
    <x v="0"/>
    <x v="290"/>
    <n v="95444"/>
    <n v="0"/>
    <n v="20"/>
    <x v="1"/>
    <x v="0"/>
    <s v="Yes"/>
    <n v="43.49"/>
    <s v="No"/>
    <s v="Yes"/>
    <x v="1"/>
    <n v="28"/>
    <s v="No"/>
    <s v="No"/>
    <s v="No"/>
    <s v="No"/>
    <s v="No"/>
    <s v="No"/>
    <s v="No"/>
    <s v="Yes"/>
    <x v="1"/>
    <s v="Yes"/>
    <x v="1"/>
    <n v="69.8"/>
    <n v="1540.35"/>
    <n v="0"/>
    <n v="0"/>
    <n v="869.8"/>
    <n v="2410.15"/>
    <n v="120.50750000000001"/>
    <x v="0"/>
    <x v="0"/>
    <n v="0"/>
    <s v="Not Provided"/>
    <x v="0"/>
    <n v="1"/>
  </r>
  <r>
    <s v="0601-WZHJF"/>
    <x v="1"/>
    <n v="53"/>
    <x v="1"/>
    <x v="0"/>
    <x v="0"/>
    <x v="291"/>
    <n v="93263"/>
    <n v="1"/>
    <n v="14"/>
    <x v="1"/>
    <x v="2"/>
    <s v="No"/>
    <n v="25.420517214274568"/>
    <s v="No"/>
    <s v="Yes"/>
    <x v="2"/>
    <n v="12"/>
    <s v="No"/>
    <s v="No"/>
    <s v="No"/>
    <s v="No"/>
    <s v="Yes"/>
    <s v="Yes"/>
    <s v="Yes"/>
    <s v="Yes"/>
    <x v="1"/>
    <s v="No"/>
    <x v="1"/>
    <n v="46.35"/>
    <n v="667.7"/>
    <n v="0"/>
    <n v="0"/>
    <n v="0"/>
    <n v="667.7"/>
    <n v="47.692857142857143"/>
    <x v="2"/>
    <x v="1"/>
    <n v="1"/>
    <s v="Attitude"/>
    <x v="7"/>
    <n v="1"/>
  </r>
  <r>
    <s v="0602-DDUML"/>
    <x v="0"/>
    <n v="21"/>
    <x v="2"/>
    <x v="1"/>
    <x v="0"/>
    <x v="78"/>
    <n v="92028"/>
    <n v="0"/>
    <n v="57"/>
    <x v="2"/>
    <x v="0"/>
    <s v="Yes"/>
    <n v="36.14"/>
    <s v="No"/>
    <s v="Yes"/>
    <x v="0"/>
    <n v="48"/>
    <s v="No"/>
    <s v="Yes"/>
    <s v="Yes"/>
    <s v="Yes"/>
    <s v="Yes"/>
    <s v="No"/>
    <s v="Yes"/>
    <s v="Yes"/>
    <x v="2"/>
    <s v="No"/>
    <x v="2"/>
    <n v="69.75"/>
    <n v="3894.4"/>
    <n v="0"/>
    <n v="0"/>
    <n v="2059.98"/>
    <n v="5954.38"/>
    <n v="104.46280701754387"/>
    <x v="0"/>
    <x v="0"/>
    <n v="0"/>
    <s v="Not Provided"/>
    <x v="0"/>
    <n v="1"/>
  </r>
  <r>
    <s v="0603-OLQDC"/>
    <x v="1"/>
    <n v="41"/>
    <x v="0"/>
    <x v="1"/>
    <x v="2"/>
    <x v="208"/>
    <n v="90601"/>
    <n v="0"/>
    <n v="12"/>
    <x v="1"/>
    <x v="2"/>
    <s v="Yes"/>
    <n v="27.07"/>
    <s v="No"/>
    <s v="Yes"/>
    <x v="0"/>
    <n v="29"/>
    <s v="Yes"/>
    <s v="No"/>
    <s v="No"/>
    <s v="No"/>
    <s v="Yes"/>
    <s v="Yes"/>
    <s v="Yes"/>
    <s v="Yes"/>
    <x v="1"/>
    <s v="Yes"/>
    <x v="2"/>
    <n v="69.849999999999994"/>
    <n v="837.5"/>
    <n v="0"/>
    <n v="0"/>
    <n v="324.83999999999997"/>
    <n v="1162.3399999999999"/>
    <n v="96.861666666666665"/>
    <x v="1"/>
    <x v="0"/>
    <n v="0"/>
    <s v="Not Provided"/>
    <x v="0"/>
    <n v="1"/>
  </r>
  <r>
    <s v="0603-TPMIB"/>
    <x v="0"/>
    <n v="40"/>
    <x v="0"/>
    <x v="0"/>
    <x v="3"/>
    <x v="292"/>
    <n v="93452"/>
    <n v="0"/>
    <n v="59"/>
    <x v="2"/>
    <x v="4"/>
    <s v="Yes"/>
    <n v="42.37"/>
    <s v="Yes"/>
    <s v="No"/>
    <x v="3"/>
    <n v="0"/>
    <s v="No"/>
    <s v="No"/>
    <s v="No"/>
    <s v="No"/>
    <s v="No"/>
    <s v="No"/>
    <s v="No"/>
    <s v="No"/>
    <x v="2"/>
    <s v="No"/>
    <x v="0"/>
    <n v="25.45"/>
    <n v="1534.05"/>
    <n v="0"/>
    <n v="0"/>
    <n v="2499.83"/>
    <n v="4033.88"/>
    <n v="68.370847457627121"/>
    <x v="1"/>
    <x v="0"/>
    <n v="0"/>
    <s v="Not Provided"/>
    <x v="0"/>
    <n v="1"/>
  </r>
  <r>
    <s v="0604-THJFP"/>
    <x v="0"/>
    <n v="40"/>
    <x v="0"/>
    <x v="0"/>
    <x v="0"/>
    <x v="293"/>
    <n v="94552"/>
    <n v="4"/>
    <n v="59"/>
    <x v="2"/>
    <x v="4"/>
    <s v="Yes"/>
    <n v="8.2799999999999994"/>
    <s v="No"/>
    <s v="Yes"/>
    <x v="2"/>
    <n v="22"/>
    <s v="No"/>
    <s v="Yes"/>
    <s v="No"/>
    <s v="Yes"/>
    <s v="Yes"/>
    <s v="Yes"/>
    <s v="Yes"/>
    <s v="Yes"/>
    <x v="2"/>
    <s v="Yes"/>
    <x v="0"/>
    <n v="75.95"/>
    <n v="4542.3500000000004"/>
    <n v="0"/>
    <n v="0"/>
    <n v="488.52"/>
    <n v="5030.87"/>
    <n v="85.268983050847453"/>
    <x v="1"/>
    <x v="0"/>
    <n v="0"/>
    <s v="Not Provided"/>
    <x v="0"/>
    <n v="1"/>
  </r>
  <r>
    <s v="0607-DAAHE"/>
    <x v="1"/>
    <n v="62"/>
    <x v="1"/>
    <x v="1"/>
    <x v="0"/>
    <x v="294"/>
    <n v="95961"/>
    <n v="0"/>
    <n v="53"/>
    <x v="2"/>
    <x v="4"/>
    <s v="Yes"/>
    <n v="26.21"/>
    <s v="No"/>
    <s v="No"/>
    <x v="3"/>
    <n v="0"/>
    <s v="No"/>
    <s v="No"/>
    <s v="No"/>
    <s v="No"/>
    <s v="No"/>
    <s v="No"/>
    <s v="No"/>
    <s v="No"/>
    <x v="2"/>
    <s v="No"/>
    <x v="1"/>
    <n v="19.75"/>
    <n v="1052.3499999999999"/>
    <n v="0"/>
    <n v="0"/>
    <n v="1389.13"/>
    <n v="2441.48"/>
    <n v="46.065660377358491"/>
    <x v="2"/>
    <x v="1"/>
    <n v="1"/>
    <s v="Price"/>
    <x v="6"/>
    <n v="1"/>
  </r>
  <r>
    <s v="0607-MVMGC"/>
    <x v="1"/>
    <n v="33"/>
    <x v="0"/>
    <x v="0"/>
    <x v="0"/>
    <x v="295"/>
    <n v="92066"/>
    <n v="3"/>
    <n v="45"/>
    <x v="1"/>
    <x v="0"/>
    <s v="Yes"/>
    <n v="39.82"/>
    <s v="Yes"/>
    <s v="Yes"/>
    <x v="2"/>
    <n v="13"/>
    <s v="No"/>
    <s v="Yes"/>
    <s v="Yes"/>
    <s v="No"/>
    <s v="Yes"/>
    <s v="Yes"/>
    <s v="Yes"/>
    <s v="Yes"/>
    <x v="0"/>
    <s v="No"/>
    <x v="0"/>
    <n v="78.75"/>
    <n v="3600.65"/>
    <n v="0"/>
    <n v="0"/>
    <n v="1791.9"/>
    <n v="5392.55"/>
    <n v="119.83444444444444"/>
    <x v="0"/>
    <x v="0"/>
    <n v="0"/>
    <s v="Not Provided"/>
    <x v="0"/>
    <n v="1"/>
  </r>
  <r>
    <s v="0608-JDVEC"/>
    <x v="1"/>
    <n v="55"/>
    <x v="1"/>
    <x v="0"/>
    <x v="0"/>
    <x v="296"/>
    <n v="93621"/>
    <n v="5"/>
    <n v="50"/>
    <x v="2"/>
    <x v="4"/>
    <s v="Yes"/>
    <n v="1.87"/>
    <s v="No"/>
    <s v="No"/>
    <x v="3"/>
    <n v="0"/>
    <s v="No"/>
    <s v="No"/>
    <s v="No"/>
    <s v="No"/>
    <s v="No"/>
    <s v="No"/>
    <s v="No"/>
    <s v="No"/>
    <x v="2"/>
    <s v="No"/>
    <x v="1"/>
    <n v="19.8"/>
    <n v="1013.2"/>
    <n v="0"/>
    <n v="0"/>
    <n v="93.5"/>
    <n v="1106.7"/>
    <n v="22.134"/>
    <x v="2"/>
    <x v="0"/>
    <n v="0"/>
    <s v="Not Provided"/>
    <x v="0"/>
    <n v="1"/>
  </r>
  <r>
    <s v="0611-DFXKO"/>
    <x v="1"/>
    <n v="35"/>
    <x v="0"/>
    <x v="0"/>
    <x v="0"/>
    <x v="297"/>
    <n v="95427"/>
    <n v="1"/>
    <n v="20"/>
    <x v="1"/>
    <x v="2"/>
    <s v="Yes"/>
    <n v="18.05"/>
    <s v="No"/>
    <s v="Yes"/>
    <x v="1"/>
    <n v="5"/>
    <s v="No"/>
    <s v="No"/>
    <s v="No"/>
    <s v="No"/>
    <s v="Yes"/>
    <s v="Yes"/>
    <s v="Yes"/>
    <s v="Yes"/>
    <x v="1"/>
    <s v="Yes"/>
    <x v="0"/>
    <n v="89"/>
    <n v="1820.45"/>
    <n v="0"/>
    <n v="0"/>
    <n v="361"/>
    <n v="2181.4499999999998"/>
    <n v="109.07249999999999"/>
    <x v="0"/>
    <x v="1"/>
    <n v="1"/>
    <s v="Dissatisfaction"/>
    <x v="14"/>
    <n v="1"/>
  </r>
  <r>
    <s v="0612-RTZZA"/>
    <x v="0"/>
    <n v="77"/>
    <x v="1"/>
    <x v="1"/>
    <x v="0"/>
    <x v="298"/>
    <n v="92084"/>
    <n v="0"/>
    <n v="1"/>
    <x v="0"/>
    <x v="1"/>
    <s v="No"/>
    <n v="25.420517214274568"/>
    <s v="No"/>
    <s v="Yes"/>
    <x v="2"/>
    <n v="15"/>
    <s v="No"/>
    <s v="No"/>
    <s v="No"/>
    <s v="No"/>
    <s v="No"/>
    <s v="No"/>
    <s v="No"/>
    <s v="Yes"/>
    <x v="1"/>
    <s v="No"/>
    <x v="1"/>
    <n v="25.25"/>
    <n v="25.25"/>
    <n v="0"/>
    <n v="0"/>
    <n v="0"/>
    <n v="25.25"/>
    <n v="25.25"/>
    <x v="2"/>
    <x v="1"/>
    <n v="1"/>
    <s v="Price"/>
    <x v="15"/>
    <n v="1"/>
  </r>
  <r>
    <s v="0613-WUXUM"/>
    <x v="0"/>
    <n v="38"/>
    <x v="0"/>
    <x v="0"/>
    <x v="1"/>
    <x v="299"/>
    <n v="95073"/>
    <n v="1"/>
    <n v="70"/>
    <x v="2"/>
    <x v="0"/>
    <s v="Yes"/>
    <n v="38.630000000000003"/>
    <s v="No"/>
    <s v="No"/>
    <x v="3"/>
    <n v="0"/>
    <s v="No"/>
    <s v="No"/>
    <s v="No"/>
    <s v="No"/>
    <s v="No"/>
    <s v="No"/>
    <s v="No"/>
    <s v="No"/>
    <x v="2"/>
    <s v="Yes"/>
    <x v="0"/>
    <n v="19.2"/>
    <n v="1401.4"/>
    <n v="0"/>
    <n v="0"/>
    <n v="2704.1"/>
    <n v="4105.5"/>
    <n v="58.65"/>
    <x v="1"/>
    <x v="0"/>
    <n v="0"/>
    <s v="Not Provided"/>
    <x v="0"/>
    <n v="1"/>
  </r>
  <r>
    <s v="0616-ATFGB"/>
    <x v="1"/>
    <n v="74"/>
    <x v="1"/>
    <x v="0"/>
    <x v="0"/>
    <x v="300"/>
    <n v="96019"/>
    <n v="1"/>
    <n v="1"/>
    <x v="0"/>
    <x v="1"/>
    <s v="No"/>
    <n v="25.420517214274568"/>
    <s v="No"/>
    <s v="Yes"/>
    <x v="0"/>
    <n v="18"/>
    <s v="No"/>
    <s v="No"/>
    <s v="No"/>
    <s v="No"/>
    <s v="No"/>
    <s v="No"/>
    <s v="No"/>
    <s v="Yes"/>
    <x v="1"/>
    <s v="No"/>
    <x v="1"/>
    <n v="25.05"/>
    <n v="25.05"/>
    <n v="0"/>
    <n v="0"/>
    <n v="0"/>
    <n v="25.05"/>
    <n v="25.05"/>
    <x v="2"/>
    <x v="1"/>
    <n v="1"/>
    <s v="Competitor"/>
    <x v="1"/>
    <n v="1"/>
  </r>
  <r>
    <s v="0617-AQNWT"/>
    <x v="0"/>
    <n v="61"/>
    <x v="1"/>
    <x v="0"/>
    <x v="0"/>
    <x v="301"/>
    <n v="91343"/>
    <n v="5"/>
    <n v="64"/>
    <x v="2"/>
    <x v="0"/>
    <s v="No"/>
    <n v="25.420517214274568"/>
    <s v="No"/>
    <s v="Yes"/>
    <x v="2"/>
    <n v="27"/>
    <s v="Yes"/>
    <s v="No"/>
    <s v="Yes"/>
    <s v="Yes"/>
    <s v="No"/>
    <s v="Yes"/>
    <s v="Yes"/>
    <s v="Yes"/>
    <x v="2"/>
    <s v="No"/>
    <x v="1"/>
    <n v="47.85"/>
    <n v="3147.5"/>
    <n v="0"/>
    <n v="0"/>
    <n v="0"/>
    <n v="3147.5"/>
    <n v="49.1796875"/>
    <x v="2"/>
    <x v="1"/>
    <n v="1"/>
    <s v="Competitor"/>
    <x v="5"/>
    <n v="1"/>
  </r>
  <r>
    <s v="0617-FHSGK"/>
    <x v="1"/>
    <n v="62"/>
    <x v="1"/>
    <x v="1"/>
    <x v="0"/>
    <x v="249"/>
    <n v="95670"/>
    <n v="0"/>
    <n v="49"/>
    <x v="2"/>
    <x v="0"/>
    <s v="Yes"/>
    <n v="19.079999999999998"/>
    <s v="Yes"/>
    <s v="Yes"/>
    <x v="1"/>
    <n v="24"/>
    <s v="No"/>
    <s v="No"/>
    <s v="No"/>
    <s v="No"/>
    <s v="No"/>
    <s v="No"/>
    <s v="No"/>
    <s v="No"/>
    <x v="1"/>
    <s v="No"/>
    <x v="0"/>
    <n v="75.2"/>
    <n v="3678.3"/>
    <n v="0"/>
    <n v="20"/>
    <n v="934.92"/>
    <n v="4633.22"/>
    <n v="94.555510204081642"/>
    <x v="1"/>
    <x v="1"/>
    <n v="1"/>
    <s v="Price"/>
    <x v="18"/>
    <n v="1"/>
  </r>
  <r>
    <s v="0618-XWMSS"/>
    <x v="1"/>
    <n v="60"/>
    <x v="1"/>
    <x v="1"/>
    <x v="0"/>
    <x v="302"/>
    <n v="93280"/>
    <n v="0"/>
    <n v="28"/>
    <x v="1"/>
    <x v="5"/>
    <s v="Yes"/>
    <n v="44.28"/>
    <s v="No"/>
    <s v="Yes"/>
    <x v="1"/>
    <n v="5"/>
    <s v="Yes"/>
    <s v="No"/>
    <s v="No"/>
    <s v="No"/>
    <s v="No"/>
    <s v="No"/>
    <s v="No"/>
    <s v="Yes"/>
    <x v="1"/>
    <s v="Yes"/>
    <x v="1"/>
    <n v="74.900000000000006"/>
    <n v="2068.5500000000002"/>
    <n v="0"/>
    <n v="0"/>
    <n v="1239.8399999999999"/>
    <n v="3308.39"/>
    <n v="118.1567857142857"/>
    <x v="0"/>
    <x v="1"/>
    <n v="1"/>
    <s v="Price"/>
    <x v="6"/>
    <n v="1"/>
  </r>
  <r>
    <s v="0619-OLYUR"/>
    <x v="1"/>
    <n v="32"/>
    <x v="0"/>
    <x v="0"/>
    <x v="0"/>
    <x v="107"/>
    <n v="92840"/>
    <n v="1"/>
    <n v="72"/>
    <x v="2"/>
    <x v="0"/>
    <s v="Yes"/>
    <n v="47.83"/>
    <s v="Yes"/>
    <s v="Yes"/>
    <x v="1"/>
    <n v="27"/>
    <s v="Yes"/>
    <s v="No"/>
    <s v="Yes"/>
    <s v="Yes"/>
    <s v="Yes"/>
    <s v="Yes"/>
    <s v="Yes"/>
    <s v="Yes"/>
    <x v="2"/>
    <s v="Yes"/>
    <x v="0"/>
    <n v="111.9"/>
    <n v="8071.05"/>
    <n v="0"/>
    <n v="0"/>
    <n v="3443.76"/>
    <n v="11514.81"/>
    <n v="159.92791666666665"/>
    <x v="3"/>
    <x v="0"/>
    <n v="0"/>
    <s v="Not Provided"/>
    <x v="0"/>
    <n v="1"/>
  </r>
  <r>
    <s v="0620-DLSLK"/>
    <x v="0"/>
    <n v="47"/>
    <x v="0"/>
    <x v="1"/>
    <x v="0"/>
    <x v="303"/>
    <n v="91103"/>
    <n v="0"/>
    <n v="13"/>
    <x v="1"/>
    <x v="0"/>
    <s v="Yes"/>
    <n v="34.18"/>
    <s v="No"/>
    <s v="Yes"/>
    <x v="1"/>
    <n v="19"/>
    <s v="No"/>
    <s v="No"/>
    <s v="No"/>
    <s v="No"/>
    <s v="Yes"/>
    <s v="No"/>
    <s v="No"/>
    <s v="Yes"/>
    <x v="1"/>
    <s v="Yes"/>
    <x v="0"/>
    <n v="81.900000000000006"/>
    <n v="1028.9000000000001"/>
    <n v="0"/>
    <n v="0"/>
    <n v="444.34"/>
    <n v="1473.24"/>
    <n v="113.32615384615384"/>
    <x v="0"/>
    <x v="0"/>
    <n v="0"/>
    <s v="Not Provided"/>
    <x v="0"/>
    <n v="1"/>
  </r>
  <r>
    <s v="0620-XEFWH"/>
    <x v="1"/>
    <n v="41"/>
    <x v="0"/>
    <x v="0"/>
    <x v="2"/>
    <x v="227"/>
    <n v="96069"/>
    <n v="1"/>
    <n v="4"/>
    <x v="0"/>
    <x v="1"/>
    <s v="Yes"/>
    <n v="39.04"/>
    <s v="No"/>
    <s v="No"/>
    <x v="3"/>
    <n v="0"/>
    <s v="No"/>
    <s v="No"/>
    <s v="No"/>
    <s v="No"/>
    <s v="No"/>
    <s v="No"/>
    <s v="No"/>
    <s v="No"/>
    <x v="1"/>
    <s v="No"/>
    <x v="0"/>
    <n v="18.850000000000001"/>
    <n v="84.2"/>
    <n v="0"/>
    <n v="0"/>
    <n v="156.16"/>
    <n v="240.36"/>
    <n v="60.09"/>
    <x v="1"/>
    <x v="0"/>
    <n v="0"/>
    <s v="Not Provided"/>
    <x v="0"/>
    <n v="1"/>
  </r>
  <r>
    <s v="0621-CXBKL"/>
    <x v="0"/>
    <n v="62"/>
    <x v="1"/>
    <x v="1"/>
    <x v="0"/>
    <x v="186"/>
    <n v="95228"/>
    <n v="0"/>
    <n v="53"/>
    <x v="2"/>
    <x v="4"/>
    <s v="Yes"/>
    <n v="10.32"/>
    <s v="No"/>
    <s v="No"/>
    <x v="3"/>
    <n v="0"/>
    <s v="No"/>
    <s v="No"/>
    <s v="No"/>
    <s v="No"/>
    <s v="No"/>
    <s v="No"/>
    <s v="No"/>
    <s v="No"/>
    <x v="2"/>
    <s v="No"/>
    <x v="2"/>
    <n v="18.7"/>
    <n v="1005.7"/>
    <n v="0"/>
    <n v="0"/>
    <n v="546.96"/>
    <n v="1552.66"/>
    <n v="29.295471698113211"/>
    <x v="2"/>
    <x v="0"/>
    <n v="0"/>
    <s v="Not Provided"/>
    <x v="0"/>
    <n v="1"/>
  </r>
  <r>
    <s v="0621-HJWXJ"/>
    <x v="0"/>
    <n v="54"/>
    <x v="1"/>
    <x v="0"/>
    <x v="0"/>
    <x v="97"/>
    <n v="92618"/>
    <n v="1"/>
    <n v="63"/>
    <x v="2"/>
    <x v="4"/>
    <s v="Yes"/>
    <n v="21.15"/>
    <s v="Yes"/>
    <s v="Yes"/>
    <x v="1"/>
    <n v="24"/>
    <s v="No"/>
    <s v="Yes"/>
    <s v="No"/>
    <s v="No"/>
    <s v="No"/>
    <s v="No"/>
    <s v="No"/>
    <s v="Yes"/>
    <x v="1"/>
    <s v="Yes"/>
    <x v="1"/>
    <n v="81.55"/>
    <n v="5029.05"/>
    <n v="0"/>
    <n v="0"/>
    <n v="1332.45"/>
    <n v="6361.5"/>
    <n v="100.97619047619048"/>
    <x v="0"/>
    <x v="0"/>
    <n v="0"/>
    <s v="Not Provided"/>
    <x v="0"/>
    <n v="1"/>
  </r>
  <r>
    <s v="0621-JFHOL"/>
    <x v="0"/>
    <n v="41"/>
    <x v="0"/>
    <x v="1"/>
    <x v="0"/>
    <x v="52"/>
    <n v="91602"/>
    <n v="0"/>
    <n v="10"/>
    <x v="0"/>
    <x v="2"/>
    <s v="No"/>
    <n v="25.420517214274568"/>
    <s v="No"/>
    <s v="Yes"/>
    <x v="0"/>
    <n v="29"/>
    <s v="No"/>
    <s v="No"/>
    <s v="No"/>
    <s v="Yes"/>
    <s v="No"/>
    <s v="No"/>
    <s v="No"/>
    <s v="Yes"/>
    <x v="2"/>
    <s v="Yes"/>
    <x v="2"/>
    <n v="29.6"/>
    <n v="299.05"/>
    <n v="0"/>
    <n v="0"/>
    <n v="0"/>
    <n v="299.05"/>
    <n v="29.905000000000001"/>
    <x v="2"/>
    <x v="0"/>
    <n v="0"/>
    <s v="Not Provided"/>
    <x v="0"/>
    <n v="1"/>
  </r>
  <r>
    <s v="0621-TSSMU"/>
    <x v="1"/>
    <n v="29"/>
    <x v="0"/>
    <x v="0"/>
    <x v="0"/>
    <x v="304"/>
    <n v="90270"/>
    <n v="0"/>
    <n v="56"/>
    <x v="2"/>
    <x v="0"/>
    <s v="Yes"/>
    <n v="48.87"/>
    <s v="No"/>
    <s v="No"/>
    <x v="3"/>
    <n v="0"/>
    <s v="No"/>
    <s v="No"/>
    <s v="No"/>
    <s v="No"/>
    <s v="No"/>
    <s v="No"/>
    <s v="No"/>
    <s v="No"/>
    <x v="0"/>
    <s v="No"/>
    <x v="0"/>
    <n v="19.95"/>
    <n v="1126.75"/>
    <n v="0"/>
    <n v="0"/>
    <n v="2736.72"/>
    <n v="3863.47"/>
    <n v="68.990535714285713"/>
    <x v="1"/>
    <x v="0"/>
    <n v="0"/>
    <s v="Not Provided"/>
    <x v="0"/>
    <n v="1"/>
  </r>
  <r>
    <s v="0621-TWIEM"/>
    <x v="1"/>
    <n v="28"/>
    <x v="0"/>
    <x v="1"/>
    <x v="0"/>
    <x v="305"/>
    <n v="91321"/>
    <n v="0"/>
    <n v="10"/>
    <x v="0"/>
    <x v="2"/>
    <s v="Yes"/>
    <n v="34.44"/>
    <s v="No"/>
    <s v="Yes"/>
    <x v="0"/>
    <n v="69"/>
    <s v="No"/>
    <s v="No"/>
    <s v="No"/>
    <s v="No"/>
    <s v="No"/>
    <s v="No"/>
    <s v="Yes"/>
    <s v="Yes"/>
    <x v="1"/>
    <s v="Yes"/>
    <x v="1"/>
    <n v="45.55"/>
    <n v="402.6"/>
    <n v="0"/>
    <n v="0"/>
    <n v="344.4"/>
    <n v="747"/>
    <n v="74.7"/>
    <x v="1"/>
    <x v="1"/>
    <n v="1"/>
    <s v="Attitude"/>
    <x v="8"/>
    <n v="1"/>
  </r>
  <r>
    <s v="0623-EJQEG"/>
    <x v="1"/>
    <n v="50"/>
    <x v="0"/>
    <x v="1"/>
    <x v="0"/>
    <x v="306"/>
    <n v="95247"/>
    <n v="0"/>
    <n v="65"/>
    <x v="2"/>
    <x v="4"/>
    <s v="Yes"/>
    <n v="2.72"/>
    <s v="Yes"/>
    <s v="Yes"/>
    <x v="1"/>
    <n v="16"/>
    <s v="Yes"/>
    <s v="No"/>
    <s v="No"/>
    <s v="Yes"/>
    <s v="No"/>
    <s v="Yes"/>
    <s v="Yes"/>
    <s v="No"/>
    <x v="0"/>
    <s v="No"/>
    <x v="1"/>
    <n v="93.55"/>
    <n v="6069.25"/>
    <n v="0"/>
    <n v="30"/>
    <n v="176.8"/>
    <n v="6276.05"/>
    <n v="96.554615384615389"/>
    <x v="1"/>
    <x v="0"/>
    <n v="0"/>
    <s v="Not Provided"/>
    <x v="0"/>
    <n v="1"/>
  </r>
  <r>
    <s v="0623-GDISB"/>
    <x v="0"/>
    <n v="63"/>
    <x v="1"/>
    <x v="1"/>
    <x v="0"/>
    <x v="130"/>
    <n v="92673"/>
    <n v="0"/>
    <n v="1"/>
    <x v="0"/>
    <x v="0"/>
    <s v="Yes"/>
    <n v="16.420000000000002"/>
    <s v="No"/>
    <s v="Yes"/>
    <x v="0"/>
    <n v="21"/>
    <s v="Yes"/>
    <s v="No"/>
    <s v="No"/>
    <s v="No"/>
    <s v="No"/>
    <s v="No"/>
    <s v="No"/>
    <s v="Yes"/>
    <x v="1"/>
    <s v="Yes"/>
    <x v="1"/>
    <n v="48.45"/>
    <n v="48.45"/>
    <n v="0"/>
    <n v="0"/>
    <n v="16.420000000000002"/>
    <n v="64.87"/>
    <n v="64.87"/>
    <x v="1"/>
    <x v="2"/>
    <n v="0"/>
    <s v="Not Provided"/>
    <x v="0"/>
    <n v="1"/>
  </r>
  <r>
    <s v="0623-IIHUG"/>
    <x v="0"/>
    <n v="77"/>
    <x v="1"/>
    <x v="1"/>
    <x v="0"/>
    <x v="38"/>
    <n v="92122"/>
    <n v="0"/>
    <n v="21"/>
    <x v="1"/>
    <x v="0"/>
    <s v="No"/>
    <n v="25.420517214274568"/>
    <s v="No"/>
    <s v="Yes"/>
    <x v="0"/>
    <n v="8"/>
    <s v="Yes"/>
    <s v="No"/>
    <s v="No"/>
    <s v="No"/>
    <s v="Yes"/>
    <s v="No"/>
    <s v="No"/>
    <s v="Yes"/>
    <x v="1"/>
    <s v="Yes"/>
    <x v="1"/>
    <n v="64.792366026289201"/>
    <n v="840.1"/>
    <n v="0"/>
    <n v="0"/>
    <n v="0"/>
    <n v="840.1"/>
    <n v="40.004761904761907"/>
    <x v="2"/>
    <x v="1"/>
    <n v="1"/>
    <s v="Competitor"/>
    <x v="5"/>
    <n v="1"/>
  </r>
  <r>
    <s v="0625-AFOHS"/>
    <x v="0"/>
    <n v="40"/>
    <x v="0"/>
    <x v="0"/>
    <x v="2"/>
    <x v="307"/>
    <n v="95536"/>
    <n v="5"/>
    <n v="29"/>
    <x v="1"/>
    <x v="5"/>
    <s v="Yes"/>
    <n v="34.44"/>
    <s v="No"/>
    <s v="No"/>
    <x v="3"/>
    <n v="0"/>
    <s v="No"/>
    <s v="No"/>
    <s v="No"/>
    <s v="No"/>
    <s v="No"/>
    <s v="No"/>
    <s v="No"/>
    <s v="No"/>
    <x v="2"/>
    <s v="No"/>
    <x v="0"/>
    <n v="20.2"/>
    <n v="558.79999999999995"/>
    <n v="0"/>
    <n v="0"/>
    <n v="998.76"/>
    <n v="1557.56"/>
    <n v="53.708965517241374"/>
    <x v="1"/>
    <x v="0"/>
    <n v="0"/>
    <s v="Not Provided"/>
    <x v="0"/>
    <n v="1"/>
  </r>
  <r>
    <s v="0626-QXNGV"/>
    <x v="0"/>
    <n v="55"/>
    <x v="1"/>
    <x v="0"/>
    <x v="0"/>
    <x v="308"/>
    <n v="95521"/>
    <n v="7"/>
    <n v="72"/>
    <x v="2"/>
    <x v="0"/>
    <s v="Yes"/>
    <n v="37.979999999999997"/>
    <s v="Yes"/>
    <s v="No"/>
    <x v="3"/>
    <n v="0"/>
    <s v="No"/>
    <s v="No"/>
    <s v="No"/>
    <s v="No"/>
    <s v="No"/>
    <s v="No"/>
    <s v="No"/>
    <s v="No"/>
    <x v="2"/>
    <s v="Yes"/>
    <x v="0"/>
    <n v="24.15"/>
    <n v="1776.45"/>
    <n v="0"/>
    <n v="0"/>
    <n v="2734.56"/>
    <n v="4511.01"/>
    <n v="62.65291666666667"/>
    <x v="1"/>
    <x v="0"/>
    <n v="0"/>
    <s v="Not Provided"/>
    <x v="0"/>
    <n v="1"/>
  </r>
  <r>
    <s v="0628-CNQRM"/>
    <x v="1"/>
    <n v="49"/>
    <x v="0"/>
    <x v="0"/>
    <x v="0"/>
    <x v="77"/>
    <n v="92592"/>
    <n v="1"/>
    <n v="22"/>
    <x v="1"/>
    <x v="0"/>
    <s v="Yes"/>
    <n v="19.8"/>
    <s v="No"/>
    <s v="Yes"/>
    <x v="0"/>
    <n v="17"/>
    <s v="Yes"/>
    <s v="No"/>
    <s v="Yes"/>
    <s v="Yes"/>
    <s v="Yes"/>
    <s v="No"/>
    <s v="No"/>
    <s v="Yes"/>
    <x v="0"/>
    <s v="Yes"/>
    <x v="1"/>
    <n v="67.5"/>
    <n v="1544.05"/>
    <n v="0"/>
    <n v="0"/>
    <n v="435.6"/>
    <n v="1979.65"/>
    <n v="89.984090909090909"/>
    <x v="1"/>
    <x v="1"/>
    <n v="1"/>
    <s v="Other"/>
    <x v="0"/>
    <n v="1"/>
  </r>
  <r>
    <s v="0634-SZPQA"/>
    <x v="0"/>
    <n v="64"/>
    <x v="1"/>
    <x v="1"/>
    <x v="0"/>
    <x v="127"/>
    <n v="94960"/>
    <n v="0"/>
    <n v="23"/>
    <x v="1"/>
    <x v="0"/>
    <s v="Yes"/>
    <n v="3.55"/>
    <s v="Yes"/>
    <s v="Yes"/>
    <x v="1"/>
    <n v="4"/>
    <s v="Yes"/>
    <s v="No"/>
    <s v="No"/>
    <s v="No"/>
    <s v="Yes"/>
    <s v="No"/>
    <s v="No"/>
    <s v="Yes"/>
    <x v="1"/>
    <s v="Yes"/>
    <x v="1"/>
    <n v="90.05"/>
    <n v="2169.8000000000002"/>
    <n v="27.38"/>
    <n v="0"/>
    <n v="81.650000000000006"/>
    <n v="2224.0700000000002"/>
    <n v="96.698695652173924"/>
    <x v="1"/>
    <x v="1"/>
    <n v="1"/>
    <s v="Competitor"/>
    <x v="9"/>
    <n v="1"/>
  </r>
  <r>
    <s v="0635-WKOLD"/>
    <x v="1"/>
    <n v="33"/>
    <x v="0"/>
    <x v="0"/>
    <x v="0"/>
    <x v="309"/>
    <n v="95307"/>
    <n v="0"/>
    <n v="40"/>
    <x v="1"/>
    <x v="4"/>
    <s v="Yes"/>
    <n v="23.74"/>
    <s v="Yes"/>
    <s v="Yes"/>
    <x v="2"/>
    <n v="22"/>
    <s v="No"/>
    <s v="Yes"/>
    <s v="No"/>
    <s v="Yes"/>
    <s v="Yes"/>
    <s v="No"/>
    <s v="No"/>
    <s v="Yes"/>
    <x v="0"/>
    <s v="No"/>
    <x v="0"/>
    <n v="70.75"/>
    <n v="2921.75"/>
    <n v="0"/>
    <n v="0"/>
    <n v="949.6"/>
    <n v="3871.35"/>
    <n v="96.783749999999998"/>
    <x v="1"/>
    <x v="0"/>
    <n v="0"/>
    <s v="Not Provided"/>
    <x v="0"/>
    <n v="1"/>
  </r>
  <r>
    <s v="0637-KVDLV"/>
    <x v="1"/>
    <n v="30"/>
    <x v="0"/>
    <x v="1"/>
    <x v="0"/>
    <x v="310"/>
    <n v="95758"/>
    <n v="0"/>
    <n v="2"/>
    <x v="0"/>
    <x v="1"/>
    <s v="Yes"/>
    <n v="17.22"/>
    <s v="Yes"/>
    <s v="Yes"/>
    <x v="1"/>
    <n v="30"/>
    <s v="No"/>
    <s v="No"/>
    <s v="No"/>
    <s v="No"/>
    <s v="No"/>
    <s v="No"/>
    <s v="No"/>
    <s v="Yes"/>
    <x v="1"/>
    <s v="Yes"/>
    <x v="1"/>
    <n v="76.5"/>
    <n v="162.44999999999999"/>
    <n v="0"/>
    <n v="0"/>
    <n v="34.44"/>
    <n v="196.89"/>
    <n v="98.444999999999993"/>
    <x v="1"/>
    <x v="1"/>
    <n v="1"/>
    <s v="Other"/>
    <x v="0"/>
    <n v="1"/>
  </r>
  <r>
    <s v="0637-UBJRP"/>
    <x v="1"/>
    <n v="40"/>
    <x v="0"/>
    <x v="0"/>
    <x v="0"/>
    <x v="311"/>
    <n v="95693"/>
    <n v="5"/>
    <n v="13"/>
    <x v="1"/>
    <x v="2"/>
    <s v="Yes"/>
    <n v="29.92"/>
    <s v="No"/>
    <s v="Yes"/>
    <x v="1"/>
    <n v="21"/>
    <s v="Yes"/>
    <s v="No"/>
    <s v="No"/>
    <s v="No"/>
    <s v="No"/>
    <s v="Yes"/>
    <s v="Yes"/>
    <s v="Yes"/>
    <x v="1"/>
    <s v="No"/>
    <x v="1"/>
    <n v="84.05"/>
    <n v="1095.3"/>
    <n v="23.97"/>
    <n v="0"/>
    <n v="388.96"/>
    <n v="1460.29"/>
    <n v="112.33"/>
    <x v="0"/>
    <x v="1"/>
    <n v="1"/>
    <s v="Competitor"/>
    <x v="9"/>
    <n v="1"/>
  </r>
  <r>
    <s v="0637-YLETY"/>
    <x v="0"/>
    <n v="39"/>
    <x v="0"/>
    <x v="1"/>
    <x v="0"/>
    <x v="312"/>
    <n v="96024"/>
    <n v="0"/>
    <n v="16"/>
    <x v="1"/>
    <x v="2"/>
    <s v="Yes"/>
    <n v="18.989999999999998"/>
    <s v="Yes"/>
    <s v="Yes"/>
    <x v="1"/>
    <n v="30"/>
    <s v="No"/>
    <s v="Yes"/>
    <s v="Yes"/>
    <s v="No"/>
    <s v="No"/>
    <s v="Yes"/>
    <s v="Yes"/>
    <s v="Yes"/>
    <x v="1"/>
    <s v="Yes"/>
    <x v="0"/>
    <n v="95.6"/>
    <n v="1555.65"/>
    <n v="0"/>
    <n v="0"/>
    <n v="303.83999999999997"/>
    <n v="1859.49"/>
    <n v="116.218125"/>
    <x v="0"/>
    <x v="1"/>
    <n v="1"/>
    <s v="Attitude"/>
    <x v="7"/>
    <n v="1"/>
  </r>
  <r>
    <s v="0639-TSIQW"/>
    <x v="0"/>
    <n v="28"/>
    <x v="0"/>
    <x v="1"/>
    <x v="0"/>
    <x v="313"/>
    <n v="92282"/>
    <n v="0"/>
    <n v="67"/>
    <x v="2"/>
    <x v="3"/>
    <s v="Yes"/>
    <n v="37.5"/>
    <s v="Yes"/>
    <s v="Yes"/>
    <x v="1"/>
    <n v="30"/>
    <s v="Yes"/>
    <s v="Yes"/>
    <s v="Yes"/>
    <s v="No"/>
    <s v="Yes"/>
    <s v="No"/>
    <s v="No"/>
    <s v="Yes"/>
    <x v="1"/>
    <s v="Yes"/>
    <x v="0"/>
    <n v="102.95"/>
    <n v="6886.25"/>
    <n v="0"/>
    <n v="0"/>
    <n v="2512.5"/>
    <n v="9398.75"/>
    <n v="140.27985074626866"/>
    <x v="0"/>
    <x v="1"/>
    <n v="1"/>
    <s v="Competitor"/>
    <x v="10"/>
    <n v="1"/>
  </r>
  <r>
    <s v="0640-YJTPY"/>
    <x v="1"/>
    <n v="19"/>
    <x v="2"/>
    <x v="0"/>
    <x v="2"/>
    <x v="314"/>
    <n v="95977"/>
    <n v="3"/>
    <n v="72"/>
    <x v="2"/>
    <x v="3"/>
    <s v="Yes"/>
    <n v="5.7"/>
    <s v="No"/>
    <s v="No"/>
    <x v="3"/>
    <n v="0"/>
    <s v="No"/>
    <s v="No"/>
    <s v="No"/>
    <s v="No"/>
    <s v="No"/>
    <s v="No"/>
    <s v="No"/>
    <s v="No"/>
    <x v="2"/>
    <s v="No"/>
    <x v="1"/>
    <n v="21"/>
    <n v="1493.75"/>
    <n v="0"/>
    <n v="0"/>
    <n v="410.4"/>
    <n v="1904.15"/>
    <n v="26.446527777777778"/>
    <x v="2"/>
    <x v="0"/>
    <n v="0"/>
    <s v="Not Provided"/>
    <x v="0"/>
    <n v="1"/>
  </r>
  <r>
    <s v="0641-EVBOJ"/>
    <x v="1"/>
    <n v="61"/>
    <x v="1"/>
    <x v="1"/>
    <x v="0"/>
    <x v="315"/>
    <n v="93614"/>
    <n v="0"/>
    <n v="3"/>
    <x v="0"/>
    <x v="0"/>
    <s v="Yes"/>
    <n v="44.97"/>
    <s v="No"/>
    <s v="Yes"/>
    <x v="1"/>
    <n v="16"/>
    <s v="Yes"/>
    <s v="No"/>
    <s v="No"/>
    <s v="Yes"/>
    <s v="No"/>
    <s v="No"/>
    <s v="No"/>
    <s v="No"/>
    <x v="1"/>
    <s v="Yes"/>
    <x v="0"/>
    <n v="82.3"/>
    <n v="214.4"/>
    <n v="0"/>
    <n v="20"/>
    <n v="134.91"/>
    <n v="369.31"/>
    <n v="123.10333333333334"/>
    <x v="0"/>
    <x v="2"/>
    <n v="0"/>
    <s v="Not Provided"/>
    <x v="0"/>
    <n v="1"/>
  </r>
  <r>
    <s v="0643-OKLRP"/>
    <x v="0"/>
    <n v="73"/>
    <x v="1"/>
    <x v="0"/>
    <x v="0"/>
    <x v="263"/>
    <n v="91702"/>
    <n v="1"/>
    <n v="47"/>
    <x v="1"/>
    <x v="0"/>
    <s v="Yes"/>
    <n v="38.31"/>
    <s v="Yes"/>
    <s v="Yes"/>
    <x v="1"/>
    <n v="7"/>
    <s v="Yes"/>
    <s v="No"/>
    <s v="No"/>
    <s v="No"/>
    <s v="No"/>
    <s v="No"/>
    <s v="No"/>
    <s v="No"/>
    <x v="1"/>
    <s v="No"/>
    <x v="1"/>
    <n v="80.349999999999994"/>
    <n v="3825.85"/>
    <n v="0"/>
    <n v="90"/>
    <n v="1800.57"/>
    <n v="5716.42"/>
    <n v="121.62595744680851"/>
    <x v="0"/>
    <x v="1"/>
    <n v="1"/>
    <s v="Dissatisfaction"/>
    <x v="3"/>
    <n v="1"/>
  </r>
  <r>
    <s v="0644-OQMDK"/>
    <x v="1"/>
    <n v="69"/>
    <x v="1"/>
    <x v="1"/>
    <x v="0"/>
    <x v="316"/>
    <n v="95348"/>
    <n v="0"/>
    <n v="4"/>
    <x v="0"/>
    <x v="1"/>
    <s v="Yes"/>
    <n v="6.18"/>
    <s v="No"/>
    <s v="Yes"/>
    <x v="1"/>
    <n v="12"/>
    <s v="No"/>
    <s v="No"/>
    <s v="No"/>
    <s v="No"/>
    <s v="No"/>
    <s v="No"/>
    <s v="No"/>
    <s v="Yes"/>
    <x v="1"/>
    <s v="Yes"/>
    <x v="1"/>
    <n v="70.650000000000006"/>
    <n v="293.85000000000002"/>
    <n v="0"/>
    <n v="0"/>
    <n v="24.72"/>
    <n v="318.57"/>
    <n v="79.642499999999998"/>
    <x v="1"/>
    <x v="0"/>
    <n v="0"/>
    <s v="Not Provided"/>
    <x v="0"/>
    <n v="1"/>
  </r>
  <r>
    <s v="0650-BWOZN"/>
    <x v="0"/>
    <n v="71"/>
    <x v="1"/>
    <x v="1"/>
    <x v="0"/>
    <x v="317"/>
    <n v="92536"/>
    <n v="0"/>
    <n v="18"/>
    <x v="1"/>
    <x v="0"/>
    <s v="Yes"/>
    <n v="7.51"/>
    <s v="No"/>
    <s v="Yes"/>
    <x v="1"/>
    <n v="24"/>
    <s v="No"/>
    <s v="Yes"/>
    <s v="No"/>
    <s v="No"/>
    <s v="No"/>
    <s v="No"/>
    <s v="No"/>
    <s v="Yes"/>
    <x v="2"/>
    <s v="Yes"/>
    <x v="1"/>
    <n v="73.55"/>
    <n v="1359.45"/>
    <n v="0"/>
    <n v="0"/>
    <n v="135.18"/>
    <n v="1494.63"/>
    <n v="83.035000000000011"/>
    <x v="1"/>
    <x v="0"/>
    <n v="0"/>
    <s v="Not Provided"/>
    <x v="0"/>
    <n v="1"/>
  </r>
  <r>
    <s v="0654-HMSHN"/>
    <x v="1"/>
    <n v="45"/>
    <x v="0"/>
    <x v="0"/>
    <x v="0"/>
    <x v="217"/>
    <n v="93501"/>
    <n v="1"/>
    <n v="21"/>
    <x v="1"/>
    <x v="2"/>
    <s v="Yes"/>
    <n v="42.65"/>
    <s v="Yes"/>
    <s v="Yes"/>
    <x v="1"/>
    <n v="3"/>
    <s v="No"/>
    <s v="Yes"/>
    <s v="Yes"/>
    <s v="No"/>
    <s v="Yes"/>
    <s v="Yes"/>
    <s v="Yes"/>
    <s v="Yes"/>
    <x v="1"/>
    <s v="No"/>
    <x v="1"/>
    <n v="104.4"/>
    <n v="2157.9499999999998"/>
    <n v="0"/>
    <n v="0"/>
    <n v="895.65"/>
    <n v="3053.6"/>
    <n v="145.40952380952382"/>
    <x v="0"/>
    <x v="1"/>
    <n v="1"/>
    <s v="Attitude"/>
    <x v="8"/>
    <n v="1"/>
  </r>
  <r>
    <s v="0654-PQKDW"/>
    <x v="0"/>
    <n v="58"/>
    <x v="1"/>
    <x v="0"/>
    <x v="3"/>
    <x v="147"/>
    <n v="94060"/>
    <n v="5"/>
    <n v="62"/>
    <x v="2"/>
    <x v="0"/>
    <s v="Yes"/>
    <n v="42.05"/>
    <s v="No"/>
    <s v="Yes"/>
    <x v="2"/>
    <n v="20"/>
    <s v="Yes"/>
    <s v="No"/>
    <s v="Yes"/>
    <s v="Yes"/>
    <s v="Yes"/>
    <s v="No"/>
    <s v="No"/>
    <s v="Yes"/>
    <x v="0"/>
    <s v="Yes"/>
    <x v="1"/>
    <n v="70.75"/>
    <n v="4263.45"/>
    <n v="0"/>
    <n v="0"/>
    <n v="2607.1"/>
    <n v="6870.55"/>
    <n v="110.81532258064516"/>
    <x v="0"/>
    <x v="0"/>
    <n v="0"/>
    <s v="Not Provided"/>
    <x v="0"/>
    <n v="1"/>
  </r>
  <r>
    <s v="0655-RBDUG"/>
    <x v="1"/>
    <n v="32"/>
    <x v="0"/>
    <x v="1"/>
    <x v="0"/>
    <x v="318"/>
    <n v="95002"/>
    <n v="0"/>
    <n v="7"/>
    <x v="0"/>
    <x v="1"/>
    <s v="Yes"/>
    <n v="9.25"/>
    <s v="Yes"/>
    <s v="Yes"/>
    <x v="1"/>
    <n v="29"/>
    <s v="No"/>
    <s v="No"/>
    <s v="Yes"/>
    <s v="No"/>
    <s v="Yes"/>
    <s v="Yes"/>
    <s v="Yes"/>
    <s v="Yes"/>
    <x v="1"/>
    <s v="Yes"/>
    <x v="1"/>
    <n v="98.05"/>
    <n v="713"/>
    <n v="0"/>
    <n v="0"/>
    <n v="64.75"/>
    <n v="777.75"/>
    <n v="111.10714285714286"/>
    <x v="0"/>
    <x v="1"/>
    <n v="1"/>
    <s v="Competitor"/>
    <x v="1"/>
    <n v="1"/>
  </r>
  <r>
    <s v="0655-YDGFJ"/>
    <x v="1"/>
    <n v="34"/>
    <x v="0"/>
    <x v="1"/>
    <x v="0"/>
    <x v="319"/>
    <n v="92264"/>
    <n v="0"/>
    <n v="29"/>
    <x v="1"/>
    <x v="5"/>
    <s v="Yes"/>
    <n v="10.06"/>
    <s v="No"/>
    <s v="Yes"/>
    <x v="2"/>
    <n v="25"/>
    <s v="No"/>
    <s v="No"/>
    <s v="Yes"/>
    <s v="No"/>
    <s v="No"/>
    <s v="No"/>
    <s v="No"/>
    <s v="Yes"/>
    <x v="1"/>
    <s v="No"/>
    <x v="1"/>
    <n v="48.95"/>
    <n v="1323.7"/>
    <n v="0"/>
    <n v="0"/>
    <n v="291.74"/>
    <n v="1615.44"/>
    <n v="55.704827586206896"/>
    <x v="1"/>
    <x v="0"/>
    <n v="0"/>
    <s v="Not Provided"/>
    <x v="0"/>
    <n v="1"/>
  </r>
  <r>
    <s v="0657-DOGUM"/>
    <x v="0"/>
    <n v="35"/>
    <x v="0"/>
    <x v="0"/>
    <x v="0"/>
    <x v="320"/>
    <n v="91739"/>
    <n v="1"/>
    <n v="48"/>
    <x v="1"/>
    <x v="4"/>
    <s v="Yes"/>
    <n v="44.72"/>
    <s v="Yes"/>
    <s v="Yes"/>
    <x v="2"/>
    <n v="13"/>
    <s v="Yes"/>
    <s v="No"/>
    <s v="No"/>
    <s v="Yes"/>
    <s v="No"/>
    <s v="No"/>
    <s v="No"/>
    <s v="No"/>
    <x v="0"/>
    <s v="Yes"/>
    <x v="1"/>
    <n v="60.6"/>
    <n v="2985.25"/>
    <n v="0"/>
    <n v="100"/>
    <n v="2146.56"/>
    <n v="5231.8100000000004"/>
    <n v="108.99604166666667"/>
    <x v="0"/>
    <x v="0"/>
    <n v="0"/>
    <s v="Not Provided"/>
    <x v="0"/>
    <n v="1"/>
  </r>
  <r>
    <s v="0661-KBKPA"/>
    <x v="1"/>
    <n v="43"/>
    <x v="0"/>
    <x v="0"/>
    <x v="1"/>
    <x v="321"/>
    <n v="93955"/>
    <n v="7"/>
    <n v="53"/>
    <x v="2"/>
    <x v="0"/>
    <s v="Yes"/>
    <n v="31.86"/>
    <s v="Yes"/>
    <s v="Yes"/>
    <x v="2"/>
    <n v="56"/>
    <s v="No"/>
    <s v="No"/>
    <s v="Yes"/>
    <s v="Yes"/>
    <s v="Yes"/>
    <s v="Yes"/>
    <s v="Yes"/>
    <s v="Yes"/>
    <x v="0"/>
    <s v="Yes"/>
    <x v="0"/>
    <n v="78.75"/>
    <n v="3942.45"/>
    <n v="0"/>
    <n v="0"/>
    <n v="1688.58"/>
    <n v="5631.03"/>
    <n v="106.24584905660377"/>
    <x v="0"/>
    <x v="0"/>
    <n v="0"/>
    <s v="Not Provided"/>
    <x v="0"/>
    <n v="1"/>
  </r>
  <r>
    <s v="0661-KQHNK"/>
    <x v="0"/>
    <n v="38"/>
    <x v="0"/>
    <x v="0"/>
    <x v="1"/>
    <x v="62"/>
    <n v="96084"/>
    <n v="0"/>
    <n v="6"/>
    <x v="0"/>
    <x v="0"/>
    <s v="Yes"/>
    <n v="30.01"/>
    <s v="No"/>
    <s v="No"/>
    <x v="3"/>
    <n v="0"/>
    <s v="No"/>
    <s v="No"/>
    <s v="No"/>
    <s v="No"/>
    <s v="No"/>
    <s v="No"/>
    <s v="No"/>
    <s v="No"/>
    <x v="0"/>
    <s v="No"/>
    <x v="0"/>
    <n v="19"/>
    <n v="105.5"/>
    <n v="0"/>
    <n v="0"/>
    <n v="180.06"/>
    <n v="285.56"/>
    <n v="47.593333333333334"/>
    <x v="2"/>
    <x v="0"/>
    <n v="0"/>
    <s v="Not Provided"/>
    <x v="0"/>
    <n v="1"/>
  </r>
  <r>
    <s v="0661-WCQNQ"/>
    <x v="1"/>
    <n v="56"/>
    <x v="1"/>
    <x v="0"/>
    <x v="0"/>
    <x v="322"/>
    <n v="95556"/>
    <n v="8"/>
    <n v="22"/>
    <x v="1"/>
    <x v="2"/>
    <s v="Yes"/>
    <n v="7.68"/>
    <s v="No"/>
    <s v="Yes"/>
    <x v="2"/>
    <n v="7"/>
    <s v="Yes"/>
    <s v="No"/>
    <s v="No"/>
    <s v="Yes"/>
    <s v="No"/>
    <s v="No"/>
    <s v="No"/>
    <s v="No"/>
    <x v="0"/>
    <s v="Yes"/>
    <x v="0"/>
    <n v="56.25"/>
    <n v="1292.2"/>
    <n v="0"/>
    <n v="100"/>
    <n v="168.96"/>
    <n v="1561.16"/>
    <n v="70.961818181818188"/>
    <x v="1"/>
    <x v="0"/>
    <n v="0"/>
    <s v="Not Provided"/>
    <x v="0"/>
    <n v="1"/>
  </r>
  <r>
    <s v="0661-XEYAN"/>
    <x v="0"/>
    <n v="76"/>
    <x v="1"/>
    <x v="1"/>
    <x v="0"/>
    <x v="323"/>
    <n v="95959"/>
    <n v="0"/>
    <n v="1"/>
    <x v="0"/>
    <x v="0"/>
    <s v="No"/>
    <n v="25.420517214274568"/>
    <s v="No"/>
    <s v="Yes"/>
    <x v="2"/>
    <n v="26"/>
    <s v="No"/>
    <s v="No"/>
    <s v="No"/>
    <s v="No"/>
    <s v="No"/>
    <s v="No"/>
    <s v="No"/>
    <s v="No"/>
    <x v="1"/>
    <s v="Yes"/>
    <x v="2"/>
    <n v="25.8"/>
    <n v="25.8"/>
    <n v="0"/>
    <n v="20"/>
    <n v="0"/>
    <n v="45.8"/>
    <n v="45.8"/>
    <x v="2"/>
    <x v="1"/>
    <n v="1"/>
    <s v="Competitor"/>
    <x v="1"/>
    <n v="1"/>
  </r>
  <r>
    <s v="0665-XHDJU"/>
    <x v="1"/>
    <n v="21"/>
    <x v="2"/>
    <x v="0"/>
    <x v="0"/>
    <x v="324"/>
    <n v="95462"/>
    <n v="7"/>
    <n v="72"/>
    <x v="2"/>
    <x v="0"/>
    <s v="Yes"/>
    <n v="34.950000000000003"/>
    <s v="Yes"/>
    <s v="Yes"/>
    <x v="1"/>
    <n v="48"/>
    <s v="No"/>
    <s v="Yes"/>
    <s v="No"/>
    <s v="No"/>
    <s v="Yes"/>
    <s v="Yes"/>
    <s v="Yes"/>
    <s v="Yes"/>
    <x v="2"/>
    <s v="Yes"/>
    <x v="1"/>
    <n v="99.4"/>
    <n v="7285.7"/>
    <n v="0"/>
    <n v="0"/>
    <n v="2516.4"/>
    <n v="9802.1"/>
    <n v="136.14027777777778"/>
    <x v="0"/>
    <x v="0"/>
    <n v="0"/>
    <s v="Not Provided"/>
    <x v="0"/>
    <n v="1"/>
  </r>
  <r>
    <s v="0666-UXTJO"/>
    <x v="1"/>
    <n v="80"/>
    <x v="1"/>
    <x v="0"/>
    <x v="0"/>
    <x v="58"/>
    <n v="92256"/>
    <n v="4"/>
    <n v="34"/>
    <x v="1"/>
    <x v="5"/>
    <s v="Yes"/>
    <n v="29.66"/>
    <s v="No"/>
    <s v="Yes"/>
    <x v="1"/>
    <n v="29"/>
    <s v="No"/>
    <s v="No"/>
    <s v="Yes"/>
    <s v="No"/>
    <s v="Yes"/>
    <s v="No"/>
    <s v="No"/>
    <s v="Yes"/>
    <x v="1"/>
    <s v="Yes"/>
    <x v="0"/>
    <n v="85.2"/>
    <n v="2874.45"/>
    <n v="0"/>
    <n v="0"/>
    <n v="1008.44"/>
    <n v="3882.89"/>
    <n v="114.20264705882353"/>
    <x v="0"/>
    <x v="0"/>
    <n v="0"/>
    <s v="Not Provided"/>
    <x v="0"/>
    <n v="1"/>
  </r>
  <r>
    <s v="0667-NSRGI"/>
    <x v="0"/>
    <n v="45"/>
    <x v="0"/>
    <x v="0"/>
    <x v="0"/>
    <x v="44"/>
    <n v="95240"/>
    <n v="3"/>
    <n v="48"/>
    <x v="1"/>
    <x v="0"/>
    <s v="Yes"/>
    <n v="17.03"/>
    <s v="Yes"/>
    <s v="Yes"/>
    <x v="2"/>
    <n v="15"/>
    <s v="No"/>
    <s v="No"/>
    <s v="Yes"/>
    <s v="Yes"/>
    <s v="No"/>
    <s v="Yes"/>
    <s v="Yes"/>
    <s v="Yes"/>
    <x v="0"/>
    <s v="Yes"/>
    <x v="0"/>
    <n v="69.55"/>
    <n v="3435.6"/>
    <n v="0"/>
    <n v="0"/>
    <n v="817.44"/>
    <n v="4253.04"/>
    <n v="88.605000000000004"/>
    <x v="1"/>
    <x v="0"/>
    <n v="0"/>
    <s v="Not Provided"/>
    <x v="0"/>
    <n v="1"/>
  </r>
  <r>
    <s v="0668-OGMHD"/>
    <x v="0"/>
    <n v="20"/>
    <x v="2"/>
    <x v="0"/>
    <x v="0"/>
    <x v="40"/>
    <n v="95405"/>
    <n v="8"/>
    <n v="21"/>
    <x v="1"/>
    <x v="2"/>
    <s v="No"/>
    <n v="25.420517214274568"/>
    <s v="No"/>
    <s v="Yes"/>
    <x v="2"/>
    <n v="59"/>
    <s v="Yes"/>
    <s v="No"/>
    <s v="No"/>
    <s v="No"/>
    <s v="No"/>
    <s v="No"/>
    <s v="No"/>
    <s v="Yes"/>
    <x v="1"/>
    <s v="No"/>
    <x v="1"/>
    <n v="28.5"/>
    <n v="629.35"/>
    <n v="0"/>
    <n v="0"/>
    <n v="0"/>
    <n v="629.35"/>
    <n v="29.969047619047622"/>
    <x v="2"/>
    <x v="0"/>
    <n v="0"/>
    <s v="Not Provided"/>
    <x v="0"/>
    <n v="1"/>
  </r>
  <r>
    <s v="0670-ANMUU"/>
    <x v="1"/>
    <n v="47"/>
    <x v="0"/>
    <x v="1"/>
    <x v="0"/>
    <x v="325"/>
    <n v="91709"/>
    <n v="0"/>
    <n v="71"/>
    <x v="2"/>
    <x v="0"/>
    <s v="Yes"/>
    <n v="16.57"/>
    <s v="Yes"/>
    <s v="Yes"/>
    <x v="1"/>
    <n v="5"/>
    <s v="Yes"/>
    <s v="No"/>
    <s v="No"/>
    <s v="Yes"/>
    <s v="No"/>
    <s v="Yes"/>
    <s v="Yes"/>
    <s v="Yes"/>
    <x v="0"/>
    <s v="No"/>
    <x v="0"/>
    <n v="97.65"/>
    <n v="6687.85"/>
    <n v="0"/>
    <n v="0"/>
    <n v="1176.47"/>
    <n v="7864.32"/>
    <n v="110.7650704225352"/>
    <x v="0"/>
    <x v="0"/>
    <n v="0"/>
    <s v="Not Provided"/>
    <x v="0"/>
    <n v="1"/>
  </r>
  <r>
    <s v="0670-KDOMA"/>
    <x v="0"/>
    <n v="42"/>
    <x v="0"/>
    <x v="1"/>
    <x v="0"/>
    <x v="326"/>
    <n v="93610"/>
    <n v="0"/>
    <n v="1"/>
    <x v="0"/>
    <x v="1"/>
    <s v="Yes"/>
    <n v="28.18"/>
    <s v="No"/>
    <s v="No"/>
    <x v="3"/>
    <n v="0"/>
    <s v="No"/>
    <s v="No"/>
    <s v="No"/>
    <s v="No"/>
    <s v="No"/>
    <s v="No"/>
    <s v="No"/>
    <s v="No"/>
    <x v="1"/>
    <s v="Yes"/>
    <x v="0"/>
    <n v="20.25"/>
    <n v="20.25"/>
    <n v="0"/>
    <n v="0"/>
    <n v="28.18"/>
    <n v="48.43"/>
    <n v="48.43"/>
    <x v="2"/>
    <x v="2"/>
    <n v="0"/>
    <s v="Not Provided"/>
    <x v="0"/>
    <n v="1"/>
  </r>
  <r>
    <s v="0673-IGUQO"/>
    <x v="1"/>
    <n v="26"/>
    <x v="0"/>
    <x v="1"/>
    <x v="0"/>
    <x v="327"/>
    <n v="92371"/>
    <n v="0"/>
    <n v="1"/>
    <x v="0"/>
    <x v="0"/>
    <s v="Yes"/>
    <n v="30.09"/>
    <s v="No"/>
    <s v="No"/>
    <x v="3"/>
    <n v="0"/>
    <s v="No"/>
    <s v="No"/>
    <s v="No"/>
    <s v="No"/>
    <s v="No"/>
    <s v="No"/>
    <s v="No"/>
    <s v="No"/>
    <x v="1"/>
    <s v="No"/>
    <x v="0"/>
    <n v="20.45"/>
    <n v="20.45"/>
    <n v="0"/>
    <n v="0"/>
    <n v="30.09"/>
    <n v="50.54"/>
    <n v="50.54"/>
    <x v="1"/>
    <x v="2"/>
    <n v="0"/>
    <s v="Not Provided"/>
    <x v="0"/>
    <n v="1"/>
  </r>
  <r>
    <s v="0674-DGMAQ"/>
    <x v="1"/>
    <n v="78"/>
    <x v="1"/>
    <x v="0"/>
    <x v="0"/>
    <x v="328"/>
    <n v="95432"/>
    <n v="9"/>
    <n v="32"/>
    <x v="1"/>
    <x v="5"/>
    <s v="Yes"/>
    <n v="43.54"/>
    <s v="Yes"/>
    <s v="Yes"/>
    <x v="1"/>
    <n v="3"/>
    <s v="No"/>
    <s v="Yes"/>
    <s v="Yes"/>
    <s v="No"/>
    <s v="No"/>
    <s v="Yes"/>
    <s v="No"/>
    <s v="Yes"/>
    <x v="2"/>
    <s v="Yes"/>
    <x v="1"/>
    <n v="93.5"/>
    <n v="2970.8"/>
    <n v="0"/>
    <n v="0"/>
    <n v="1393.28"/>
    <n v="4364.08"/>
    <n v="136.3775"/>
    <x v="0"/>
    <x v="0"/>
    <n v="0"/>
    <s v="Not Provided"/>
    <x v="0"/>
    <n v="1"/>
  </r>
  <r>
    <s v="0674-EYYZV"/>
    <x v="0"/>
    <n v="41"/>
    <x v="0"/>
    <x v="1"/>
    <x v="0"/>
    <x v="31"/>
    <n v="90065"/>
    <n v="0"/>
    <n v="1"/>
    <x v="0"/>
    <x v="0"/>
    <s v="Yes"/>
    <n v="36.33"/>
    <s v="No"/>
    <s v="Yes"/>
    <x v="2"/>
    <n v="4"/>
    <s v="No"/>
    <s v="No"/>
    <s v="No"/>
    <s v="No"/>
    <s v="Yes"/>
    <s v="No"/>
    <s v="No"/>
    <s v="Yes"/>
    <x v="1"/>
    <s v="Yes"/>
    <x v="1"/>
    <n v="54.65"/>
    <n v="54.65"/>
    <n v="0"/>
    <n v="0"/>
    <n v="36.33"/>
    <n v="90.98"/>
    <n v="90.98"/>
    <x v="1"/>
    <x v="2"/>
    <n v="0"/>
    <s v="Not Provided"/>
    <x v="0"/>
    <n v="1"/>
  </r>
  <r>
    <s v="0674-GCDXG"/>
    <x v="1"/>
    <n v="20"/>
    <x v="2"/>
    <x v="1"/>
    <x v="0"/>
    <x v="284"/>
    <n v="93308"/>
    <n v="0"/>
    <n v="63"/>
    <x v="2"/>
    <x v="4"/>
    <s v="Yes"/>
    <n v="42.59"/>
    <s v="Yes"/>
    <s v="Yes"/>
    <x v="2"/>
    <n v="85"/>
    <s v="Yes"/>
    <s v="No"/>
    <s v="Yes"/>
    <s v="Yes"/>
    <s v="No"/>
    <s v="Yes"/>
    <s v="Yes"/>
    <s v="Yes"/>
    <x v="2"/>
    <s v="Yes"/>
    <x v="1"/>
    <n v="71.900000000000006"/>
    <n v="4479.2"/>
    <n v="0"/>
    <n v="0"/>
    <n v="2683.17"/>
    <n v="7162.37"/>
    <n v="113.68841269841269"/>
    <x v="0"/>
    <x v="0"/>
    <n v="0"/>
    <s v="Not Provided"/>
    <x v="0"/>
    <n v="1"/>
  </r>
  <r>
    <s v="0675-NCDYU"/>
    <x v="0"/>
    <n v="61"/>
    <x v="1"/>
    <x v="0"/>
    <x v="3"/>
    <x v="329"/>
    <n v="92870"/>
    <n v="1"/>
    <n v="72"/>
    <x v="2"/>
    <x v="3"/>
    <s v="Yes"/>
    <n v="28.86"/>
    <s v="Yes"/>
    <s v="Yes"/>
    <x v="1"/>
    <n v="20"/>
    <s v="Yes"/>
    <s v="Yes"/>
    <s v="Yes"/>
    <s v="Yes"/>
    <s v="Yes"/>
    <s v="Yes"/>
    <s v="Yes"/>
    <s v="Yes"/>
    <x v="2"/>
    <s v="Yes"/>
    <x v="0"/>
    <n v="116.4"/>
    <n v="8543.25"/>
    <n v="0"/>
    <n v="0"/>
    <n v="2077.92"/>
    <n v="10621.17"/>
    <n v="147.51625000000001"/>
    <x v="0"/>
    <x v="0"/>
    <n v="0"/>
    <s v="Not Provided"/>
    <x v="0"/>
    <n v="1"/>
  </r>
  <r>
    <s v="0678-RLHVP"/>
    <x v="0"/>
    <n v="33"/>
    <x v="0"/>
    <x v="1"/>
    <x v="0"/>
    <x v="91"/>
    <n v="94065"/>
    <n v="0"/>
    <n v="53"/>
    <x v="2"/>
    <x v="4"/>
    <s v="Yes"/>
    <n v="12.92"/>
    <s v="Yes"/>
    <s v="Yes"/>
    <x v="1"/>
    <n v="19"/>
    <s v="No"/>
    <s v="Yes"/>
    <s v="Yes"/>
    <s v="No"/>
    <s v="Yes"/>
    <s v="Yes"/>
    <s v="Yes"/>
    <s v="Yes"/>
    <x v="2"/>
    <s v="No"/>
    <x v="1"/>
    <n v="105.55"/>
    <n v="5682.25"/>
    <n v="0"/>
    <n v="0"/>
    <n v="684.76"/>
    <n v="6367.01"/>
    <n v="120.1322641509434"/>
    <x v="0"/>
    <x v="0"/>
    <n v="0"/>
    <s v="Not Provided"/>
    <x v="0"/>
    <n v="1"/>
  </r>
  <r>
    <s v="0679-IDSTG"/>
    <x v="0"/>
    <n v="73"/>
    <x v="1"/>
    <x v="0"/>
    <x v="0"/>
    <x v="330"/>
    <n v="95417"/>
    <n v="1"/>
    <n v="1"/>
    <x v="0"/>
    <x v="0"/>
    <s v="Yes"/>
    <n v="37.299999999999997"/>
    <s v="No"/>
    <s v="Yes"/>
    <x v="1"/>
    <n v="8"/>
    <s v="No"/>
    <s v="No"/>
    <s v="No"/>
    <s v="No"/>
    <s v="No"/>
    <s v="No"/>
    <s v="No"/>
    <s v="Yes"/>
    <x v="1"/>
    <s v="Yes"/>
    <x v="1"/>
    <n v="69.25"/>
    <n v="69.25"/>
    <n v="0"/>
    <n v="0"/>
    <n v="37.299999999999997"/>
    <n v="106.55"/>
    <n v="106.55"/>
    <x v="0"/>
    <x v="1"/>
    <n v="1"/>
    <s v="Competitor"/>
    <x v="1"/>
    <n v="1"/>
  </r>
  <r>
    <s v="0679-TDGAK"/>
    <x v="1"/>
    <n v="29"/>
    <x v="0"/>
    <x v="0"/>
    <x v="2"/>
    <x v="64"/>
    <n v="93727"/>
    <n v="1"/>
    <n v="50"/>
    <x v="2"/>
    <x v="0"/>
    <s v="Yes"/>
    <n v="31.83"/>
    <s v="No"/>
    <s v="Yes"/>
    <x v="0"/>
    <n v="47"/>
    <s v="Yes"/>
    <s v="No"/>
    <s v="No"/>
    <s v="Yes"/>
    <s v="Yes"/>
    <s v="Yes"/>
    <s v="Yes"/>
    <s v="No"/>
    <x v="0"/>
    <s v="No"/>
    <x v="1"/>
    <n v="75.5"/>
    <n v="4025.6"/>
    <n v="0"/>
    <n v="100"/>
    <n v="1591.5"/>
    <n v="5717.1"/>
    <n v="114.34200000000001"/>
    <x v="0"/>
    <x v="0"/>
    <n v="0"/>
    <s v="Not Provided"/>
    <x v="0"/>
    <n v="1"/>
  </r>
  <r>
    <s v="0680-DFNNY"/>
    <x v="1"/>
    <n v="62"/>
    <x v="1"/>
    <x v="0"/>
    <x v="0"/>
    <x v="331"/>
    <n v="95694"/>
    <n v="1"/>
    <n v="15"/>
    <x v="1"/>
    <x v="0"/>
    <s v="Yes"/>
    <n v="40.700000000000003"/>
    <s v="Yes"/>
    <s v="Yes"/>
    <x v="1"/>
    <n v="29"/>
    <s v="No"/>
    <s v="No"/>
    <s v="Yes"/>
    <s v="No"/>
    <s v="Yes"/>
    <s v="Yes"/>
    <s v="Yes"/>
    <s v="Yes"/>
    <x v="1"/>
    <s v="Yes"/>
    <x v="1"/>
    <n v="101.1"/>
    <n v="1504.05"/>
    <n v="0"/>
    <n v="0"/>
    <n v="610.5"/>
    <n v="2114.5500000000002"/>
    <n v="140.97"/>
    <x v="0"/>
    <x v="1"/>
    <n v="1"/>
    <s v="Competitor"/>
    <x v="10"/>
    <n v="1"/>
  </r>
  <r>
    <s v="0682-USIXD"/>
    <x v="0"/>
    <n v="40"/>
    <x v="0"/>
    <x v="0"/>
    <x v="0"/>
    <x v="332"/>
    <n v="91765"/>
    <n v="7"/>
    <n v="21"/>
    <x v="1"/>
    <x v="0"/>
    <s v="Yes"/>
    <n v="14.81"/>
    <s v="No"/>
    <s v="Yes"/>
    <x v="1"/>
    <n v="25"/>
    <s v="No"/>
    <s v="No"/>
    <s v="No"/>
    <s v="Yes"/>
    <s v="Yes"/>
    <s v="No"/>
    <s v="No"/>
    <s v="Yes"/>
    <x v="1"/>
    <s v="Yes"/>
    <x v="1"/>
    <n v="86.05"/>
    <n v="1818.9"/>
    <n v="0"/>
    <n v="0"/>
    <n v="311.01"/>
    <n v="2129.91"/>
    <n v="101.4242857142857"/>
    <x v="0"/>
    <x v="0"/>
    <n v="0"/>
    <s v="Not Provided"/>
    <x v="0"/>
    <n v="1"/>
  </r>
  <r>
    <s v="0684-AOSIH"/>
    <x v="1"/>
    <n v="42"/>
    <x v="0"/>
    <x v="0"/>
    <x v="0"/>
    <x v="333"/>
    <n v="92368"/>
    <n v="1"/>
    <n v="1"/>
    <x v="0"/>
    <x v="0"/>
    <s v="Yes"/>
    <n v="12.04"/>
    <s v="No"/>
    <s v="Yes"/>
    <x v="0"/>
    <n v="5"/>
    <s v="Yes"/>
    <s v="No"/>
    <s v="No"/>
    <s v="No"/>
    <s v="Yes"/>
    <s v="Yes"/>
    <s v="Yes"/>
    <s v="Yes"/>
    <x v="1"/>
    <s v="Yes"/>
    <x v="1"/>
    <n v="95"/>
    <n v="95"/>
    <n v="0"/>
    <n v="0"/>
    <n v="12.04"/>
    <n v="107.04"/>
    <n v="107.04"/>
    <x v="0"/>
    <x v="1"/>
    <n v="1"/>
    <s v="Dissatisfaction"/>
    <x v="3"/>
    <n v="1"/>
  </r>
  <r>
    <s v="0685-MLYYM"/>
    <x v="0"/>
    <n v="74"/>
    <x v="1"/>
    <x v="1"/>
    <x v="0"/>
    <x v="334"/>
    <n v="90620"/>
    <n v="0"/>
    <n v="2"/>
    <x v="0"/>
    <x v="1"/>
    <s v="Yes"/>
    <n v="9.86"/>
    <s v="No"/>
    <s v="Yes"/>
    <x v="1"/>
    <n v="21"/>
    <s v="No"/>
    <s v="No"/>
    <s v="No"/>
    <s v="No"/>
    <s v="No"/>
    <s v="No"/>
    <s v="No"/>
    <s v="Yes"/>
    <x v="1"/>
    <s v="No"/>
    <x v="1"/>
    <n v="70.75"/>
    <n v="154.85"/>
    <n v="0"/>
    <n v="0"/>
    <n v="19.72"/>
    <n v="174.57"/>
    <n v="87.284999999999997"/>
    <x v="1"/>
    <x v="1"/>
    <n v="1"/>
    <s v="Price"/>
    <x v="6"/>
    <n v="1"/>
  </r>
  <r>
    <s v="0687-ZVTHB"/>
    <x v="1"/>
    <n v="24"/>
    <x v="2"/>
    <x v="0"/>
    <x v="0"/>
    <x v="335"/>
    <n v="94805"/>
    <n v="1"/>
    <n v="65"/>
    <x v="2"/>
    <x v="4"/>
    <s v="Yes"/>
    <n v="26.75"/>
    <s v="Yes"/>
    <s v="Yes"/>
    <x v="0"/>
    <n v="51"/>
    <s v="Yes"/>
    <s v="Yes"/>
    <s v="Yes"/>
    <s v="No"/>
    <s v="No"/>
    <s v="Yes"/>
    <s v="Yes"/>
    <s v="Yes"/>
    <x v="0"/>
    <s v="No"/>
    <x v="0"/>
    <n v="72.45"/>
    <n v="4653.8500000000004"/>
    <n v="14.23"/>
    <n v="0"/>
    <n v="1738.75"/>
    <n v="6378.37"/>
    <n v="98.128769230769223"/>
    <x v="1"/>
    <x v="1"/>
    <n v="1"/>
    <s v="Competitor"/>
    <x v="10"/>
    <n v="1"/>
  </r>
  <r>
    <s v="0689-DSXGL"/>
    <x v="0"/>
    <n v="61"/>
    <x v="1"/>
    <x v="0"/>
    <x v="2"/>
    <x v="336"/>
    <n v="96097"/>
    <n v="3"/>
    <n v="52"/>
    <x v="2"/>
    <x v="4"/>
    <s v="Yes"/>
    <n v="16.87"/>
    <s v="No"/>
    <s v="Yes"/>
    <x v="1"/>
    <n v="24"/>
    <s v="No"/>
    <s v="Yes"/>
    <s v="Yes"/>
    <s v="Yes"/>
    <s v="No"/>
    <s v="No"/>
    <s v="No"/>
    <s v="Yes"/>
    <x v="1"/>
    <s v="No"/>
    <x v="1"/>
    <n v="85.8"/>
    <n v="4433.3"/>
    <n v="0"/>
    <n v="0"/>
    <n v="877.24"/>
    <n v="5310.54"/>
    <n v="102.12576923076924"/>
    <x v="0"/>
    <x v="0"/>
    <n v="0"/>
    <s v="Not Provided"/>
    <x v="0"/>
    <n v="1"/>
  </r>
  <r>
    <s v="0689-NKYLF"/>
    <x v="1"/>
    <n v="42"/>
    <x v="0"/>
    <x v="1"/>
    <x v="0"/>
    <x v="31"/>
    <n v="90066"/>
    <n v="0"/>
    <n v="13"/>
    <x v="1"/>
    <x v="2"/>
    <s v="Yes"/>
    <n v="35.4"/>
    <s v="No"/>
    <s v="Yes"/>
    <x v="1"/>
    <n v="18"/>
    <s v="No"/>
    <s v="No"/>
    <s v="Yes"/>
    <s v="No"/>
    <s v="Yes"/>
    <s v="No"/>
    <s v="No"/>
    <s v="Yes"/>
    <x v="1"/>
    <s v="Yes"/>
    <x v="1"/>
    <n v="83.2"/>
    <n v="1060.5999999999999"/>
    <n v="0"/>
    <n v="0"/>
    <n v="460.2"/>
    <n v="1520.8"/>
    <n v="116.98461538461538"/>
    <x v="0"/>
    <x v="1"/>
    <n v="1"/>
    <s v="Attitude"/>
    <x v="8"/>
    <n v="1"/>
  </r>
  <r>
    <s v="0690-SRQID"/>
    <x v="1"/>
    <n v="20"/>
    <x v="2"/>
    <x v="1"/>
    <x v="0"/>
    <x v="35"/>
    <n v="95203"/>
    <n v="0"/>
    <n v="4"/>
    <x v="0"/>
    <x v="1"/>
    <s v="Yes"/>
    <n v="18.28"/>
    <s v="No"/>
    <s v="No"/>
    <x v="3"/>
    <n v="0"/>
    <s v="No"/>
    <s v="No"/>
    <s v="No"/>
    <s v="No"/>
    <s v="No"/>
    <s v="No"/>
    <s v="No"/>
    <s v="No"/>
    <x v="1"/>
    <s v="Yes"/>
    <x v="0"/>
    <n v="19.649999999999999"/>
    <n v="67.55"/>
    <n v="0"/>
    <n v="0"/>
    <n v="73.12"/>
    <n v="140.66999999999999"/>
    <n v="35.167499999999997"/>
    <x v="2"/>
    <x v="0"/>
    <n v="0"/>
    <s v="Not Provided"/>
    <x v="0"/>
    <n v="1"/>
  </r>
  <r>
    <s v="0691-IFBQW"/>
    <x v="0"/>
    <n v="65"/>
    <x v="1"/>
    <x v="1"/>
    <x v="0"/>
    <x v="279"/>
    <n v="93606"/>
    <n v="0"/>
    <n v="46"/>
    <x v="1"/>
    <x v="0"/>
    <s v="Yes"/>
    <n v="2.37"/>
    <s v="Yes"/>
    <s v="Yes"/>
    <x v="1"/>
    <n v="20"/>
    <s v="Yes"/>
    <s v="Yes"/>
    <s v="Yes"/>
    <s v="No"/>
    <s v="Yes"/>
    <s v="Yes"/>
    <s v="Yes"/>
    <s v="Yes"/>
    <x v="0"/>
    <s v="Yes"/>
    <x v="1"/>
    <n v="110"/>
    <n v="4874.8"/>
    <n v="0"/>
    <n v="0"/>
    <n v="109.02"/>
    <n v="4983.82"/>
    <n v="108.34391304347825"/>
    <x v="0"/>
    <x v="1"/>
    <n v="1"/>
    <s v="Competitor"/>
    <x v="5"/>
    <n v="1"/>
  </r>
  <r>
    <s v="0691-JVSYA"/>
    <x v="0"/>
    <n v="24"/>
    <x v="2"/>
    <x v="0"/>
    <x v="0"/>
    <x v="303"/>
    <n v="91103"/>
    <n v="5"/>
    <n v="53"/>
    <x v="2"/>
    <x v="0"/>
    <s v="Yes"/>
    <n v="40.619999999999997"/>
    <s v="No"/>
    <s v="Yes"/>
    <x v="1"/>
    <n v="73"/>
    <s v="No"/>
    <s v="No"/>
    <s v="Yes"/>
    <s v="No"/>
    <s v="Yes"/>
    <s v="Yes"/>
    <s v="Yes"/>
    <s v="Yes"/>
    <x v="0"/>
    <s v="Yes"/>
    <x v="1"/>
    <n v="94.85"/>
    <n v="5000.2"/>
    <n v="18.55"/>
    <n v="0"/>
    <n v="2152.86"/>
    <n v="7134.51"/>
    <n v="134.61339622641509"/>
    <x v="0"/>
    <x v="1"/>
    <n v="1"/>
    <s v="Competitor"/>
    <x v="1"/>
    <n v="1"/>
  </r>
  <r>
    <s v="0691-NIKRI"/>
    <x v="0"/>
    <n v="41"/>
    <x v="0"/>
    <x v="1"/>
    <x v="0"/>
    <x v="337"/>
    <n v="95626"/>
    <n v="0"/>
    <n v="40"/>
    <x v="1"/>
    <x v="4"/>
    <s v="Yes"/>
    <n v="16.73"/>
    <s v="Yes"/>
    <s v="Yes"/>
    <x v="1"/>
    <n v="14"/>
    <s v="No"/>
    <s v="No"/>
    <s v="Yes"/>
    <s v="Yes"/>
    <s v="Yes"/>
    <s v="Yes"/>
    <s v="Yes"/>
    <s v="Yes"/>
    <x v="0"/>
    <s v="Yes"/>
    <x v="0"/>
    <n v="105.95"/>
    <n v="4335.2"/>
    <n v="0"/>
    <n v="0"/>
    <n v="669.2"/>
    <n v="5004.3999999999996"/>
    <n v="125.10999999999999"/>
    <x v="0"/>
    <x v="0"/>
    <n v="0"/>
    <s v="Not Provided"/>
    <x v="0"/>
    <n v="1"/>
  </r>
  <r>
    <s v="0696-UKTOX"/>
    <x v="1"/>
    <n v="64"/>
    <x v="1"/>
    <x v="1"/>
    <x v="2"/>
    <x v="301"/>
    <n v="91343"/>
    <n v="0"/>
    <n v="23"/>
    <x v="1"/>
    <x v="0"/>
    <s v="Yes"/>
    <n v="8.4"/>
    <s v="No"/>
    <s v="Yes"/>
    <x v="0"/>
    <n v="27"/>
    <s v="No"/>
    <s v="Yes"/>
    <s v="No"/>
    <s v="Yes"/>
    <s v="No"/>
    <s v="No"/>
    <s v="No"/>
    <s v="No"/>
    <x v="1"/>
    <s v="No"/>
    <x v="1"/>
    <n v="54.15"/>
    <n v="1312.45"/>
    <n v="0"/>
    <n v="40"/>
    <n v="193.2"/>
    <n v="1545.65"/>
    <n v="67.202173913043481"/>
    <x v="1"/>
    <x v="0"/>
    <n v="0"/>
    <s v="Not Provided"/>
    <x v="0"/>
    <n v="1"/>
  </r>
  <r>
    <s v="0697-ZMSWS"/>
    <x v="1"/>
    <n v="19"/>
    <x v="2"/>
    <x v="1"/>
    <x v="0"/>
    <x v="31"/>
    <n v="90023"/>
    <n v="0"/>
    <n v="4"/>
    <x v="0"/>
    <x v="0"/>
    <s v="Yes"/>
    <n v="6.91"/>
    <s v="Yes"/>
    <s v="Yes"/>
    <x v="1"/>
    <n v="53"/>
    <s v="No"/>
    <s v="No"/>
    <s v="No"/>
    <s v="No"/>
    <s v="No"/>
    <s v="Yes"/>
    <s v="Yes"/>
    <s v="Yes"/>
    <x v="1"/>
    <s v="Yes"/>
    <x v="1"/>
    <n v="85.65"/>
    <n v="338.9"/>
    <n v="0"/>
    <n v="0"/>
    <n v="27.64"/>
    <n v="366.54"/>
    <n v="91.635000000000005"/>
    <x v="1"/>
    <x v="1"/>
    <n v="1"/>
    <s v="Dissatisfaction"/>
    <x v="4"/>
    <n v="1"/>
  </r>
  <r>
    <s v="0699-NDKJM"/>
    <x v="0"/>
    <n v="45"/>
    <x v="0"/>
    <x v="0"/>
    <x v="0"/>
    <x v="338"/>
    <n v="91361"/>
    <n v="1"/>
    <n v="57"/>
    <x v="2"/>
    <x v="4"/>
    <s v="No"/>
    <n v="25.420517214274568"/>
    <s v="No"/>
    <s v="Yes"/>
    <x v="0"/>
    <n v="22"/>
    <s v="Yes"/>
    <s v="Yes"/>
    <s v="Yes"/>
    <s v="No"/>
    <s v="Yes"/>
    <s v="Yes"/>
    <s v="Yes"/>
    <s v="Yes"/>
    <x v="1"/>
    <s v="Yes"/>
    <x v="1"/>
    <n v="58.75"/>
    <n v="3437.45"/>
    <n v="0"/>
    <n v="0"/>
    <n v="0"/>
    <n v="3437.45"/>
    <n v="60.306140350877193"/>
    <x v="1"/>
    <x v="0"/>
    <n v="0"/>
    <s v="Not Provided"/>
    <x v="0"/>
    <n v="1"/>
  </r>
  <r>
    <s v="0701-RFGFI"/>
    <x v="0"/>
    <n v="56"/>
    <x v="1"/>
    <x v="0"/>
    <x v="5"/>
    <x v="13"/>
    <n v="91941"/>
    <n v="6"/>
    <n v="49"/>
    <x v="2"/>
    <x v="4"/>
    <s v="Yes"/>
    <n v="8.18"/>
    <s v="Yes"/>
    <s v="Yes"/>
    <x v="1"/>
    <n v="53"/>
    <s v="No"/>
    <s v="No"/>
    <s v="No"/>
    <s v="No"/>
    <s v="Yes"/>
    <s v="Yes"/>
    <s v="Yes"/>
    <s v="Yes"/>
    <x v="1"/>
    <s v="Yes"/>
    <x v="1"/>
    <n v="95.4"/>
    <n v="4613.95"/>
    <n v="0"/>
    <n v="0"/>
    <n v="400.82"/>
    <n v="5014.7700000000004"/>
    <n v="102.34224489795919"/>
    <x v="0"/>
    <x v="0"/>
    <n v="0"/>
    <s v="Not Provided"/>
    <x v="0"/>
    <n v="1"/>
  </r>
  <r>
    <s v="0701-TJSEF"/>
    <x v="1"/>
    <n v="45"/>
    <x v="0"/>
    <x v="1"/>
    <x v="0"/>
    <x v="243"/>
    <n v="93105"/>
    <n v="0"/>
    <n v="9"/>
    <x v="0"/>
    <x v="1"/>
    <s v="Yes"/>
    <n v="32.31"/>
    <s v="No"/>
    <s v="Yes"/>
    <x v="0"/>
    <n v="24"/>
    <s v="Yes"/>
    <s v="No"/>
    <s v="Yes"/>
    <s v="Yes"/>
    <s v="No"/>
    <s v="Yes"/>
    <s v="Yes"/>
    <s v="Yes"/>
    <x v="1"/>
    <s v="Yes"/>
    <x v="1"/>
    <n v="68.25"/>
    <n v="576.95000000000005"/>
    <n v="0"/>
    <n v="0"/>
    <n v="290.79000000000002"/>
    <n v="867.74"/>
    <n v="96.415555555555557"/>
    <x v="1"/>
    <x v="0"/>
    <n v="0"/>
    <s v="Not Provided"/>
    <x v="0"/>
    <n v="1"/>
  </r>
  <r>
    <s v="0702-PGIBZ"/>
    <x v="1"/>
    <n v="28"/>
    <x v="0"/>
    <x v="1"/>
    <x v="0"/>
    <x v="339"/>
    <n v="95714"/>
    <n v="0"/>
    <n v="4"/>
    <x v="0"/>
    <x v="1"/>
    <s v="Yes"/>
    <n v="26.16"/>
    <s v="Yes"/>
    <s v="Yes"/>
    <x v="1"/>
    <n v="85"/>
    <s v="No"/>
    <s v="Yes"/>
    <s v="No"/>
    <s v="No"/>
    <s v="Yes"/>
    <s v="Yes"/>
    <s v="Yes"/>
    <s v="Yes"/>
    <x v="1"/>
    <s v="Yes"/>
    <x v="1"/>
    <n v="101.7"/>
    <n v="364.55"/>
    <n v="1.48"/>
    <n v="0"/>
    <n v="104.64"/>
    <n v="467.71"/>
    <n v="116.92749999999999"/>
    <x v="0"/>
    <x v="1"/>
    <n v="1"/>
    <s v="Competitor"/>
    <x v="5"/>
    <n v="1"/>
  </r>
  <r>
    <s v="0704-VCUMB"/>
    <x v="0"/>
    <n v="64"/>
    <x v="1"/>
    <x v="0"/>
    <x v="0"/>
    <x v="38"/>
    <n v="92103"/>
    <n v="1"/>
    <n v="61"/>
    <x v="2"/>
    <x v="0"/>
    <s v="Yes"/>
    <n v="10.94"/>
    <s v="No"/>
    <s v="No"/>
    <x v="3"/>
    <n v="0"/>
    <s v="No"/>
    <s v="No"/>
    <s v="No"/>
    <s v="No"/>
    <s v="No"/>
    <s v="No"/>
    <s v="No"/>
    <s v="No"/>
    <x v="2"/>
    <s v="No"/>
    <x v="0"/>
    <n v="20.25"/>
    <n v="1278.8"/>
    <n v="5.15"/>
    <n v="0"/>
    <n v="667.34"/>
    <n v="1940.99"/>
    <n v="31.819508196721312"/>
    <x v="2"/>
    <x v="0"/>
    <n v="0"/>
    <s v="Not Provided"/>
    <x v="0"/>
    <n v="1"/>
  </r>
  <r>
    <s v="0707-HOVVN"/>
    <x v="0"/>
    <n v="79"/>
    <x v="1"/>
    <x v="1"/>
    <x v="0"/>
    <x v="340"/>
    <n v="95346"/>
    <n v="0"/>
    <n v="70"/>
    <x v="2"/>
    <x v="3"/>
    <s v="Yes"/>
    <n v="47.27"/>
    <s v="Yes"/>
    <s v="Yes"/>
    <x v="0"/>
    <n v="3"/>
    <s v="No"/>
    <s v="Yes"/>
    <s v="Yes"/>
    <s v="Yes"/>
    <s v="Yes"/>
    <s v="No"/>
    <s v="No"/>
    <s v="Yes"/>
    <x v="2"/>
    <s v="Yes"/>
    <x v="1"/>
    <n v="75.5"/>
    <n v="5212.6499999999996"/>
    <n v="0"/>
    <n v="0"/>
    <n v="3308.9"/>
    <n v="8521.5499999999993"/>
    <n v="121.73642857142856"/>
    <x v="0"/>
    <x v="0"/>
    <n v="0"/>
    <s v="Not Provided"/>
    <x v="0"/>
    <n v="1"/>
  </r>
  <r>
    <s v="0708-LGSMF"/>
    <x v="1"/>
    <n v="56"/>
    <x v="1"/>
    <x v="0"/>
    <x v="0"/>
    <x v="341"/>
    <n v="95035"/>
    <n v="1"/>
    <n v="13"/>
    <x v="1"/>
    <x v="2"/>
    <s v="Yes"/>
    <n v="14.32"/>
    <s v="Yes"/>
    <s v="Yes"/>
    <x v="2"/>
    <n v="4"/>
    <s v="Yes"/>
    <s v="No"/>
    <s v="No"/>
    <s v="No"/>
    <s v="No"/>
    <s v="Yes"/>
    <s v="Yes"/>
    <s v="Yes"/>
    <x v="1"/>
    <s v="Yes"/>
    <x v="1"/>
    <n v="65.849999999999994"/>
    <n v="902.25"/>
    <n v="0"/>
    <n v="0"/>
    <n v="186.16"/>
    <n v="1088.4100000000001"/>
    <n v="83.723846153846154"/>
    <x v="1"/>
    <x v="0"/>
    <n v="0"/>
    <s v="Not Provided"/>
    <x v="0"/>
    <n v="1"/>
  </r>
  <r>
    <s v="0708-SJDIS"/>
    <x v="0"/>
    <n v="32"/>
    <x v="0"/>
    <x v="1"/>
    <x v="0"/>
    <x v="342"/>
    <n v="90069"/>
    <n v="0"/>
    <n v="34"/>
    <x v="1"/>
    <x v="5"/>
    <s v="Yes"/>
    <n v="45.28"/>
    <s v="Yes"/>
    <s v="Yes"/>
    <x v="0"/>
    <n v="27"/>
    <s v="No"/>
    <s v="No"/>
    <s v="No"/>
    <s v="Yes"/>
    <s v="Yes"/>
    <s v="No"/>
    <s v="No"/>
    <s v="Yes"/>
    <x v="1"/>
    <s v="No"/>
    <x v="0"/>
    <n v="65"/>
    <n v="2157.5"/>
    <n v="0"/>
    <n v="0"/>
    <n v="1539.52"/>
    <n v="3697.02"/>
    <n v="108.73588235294118"/>
    <x v="0"/>
    <x v="0"/>
    <n v="0"/>
    <s v="Not Provided"/>
    <x v="0"/>
    <n v="1"/>
  </r>
  <r>
    <s v="0709-TVGUR"/>
    <x v="0"/>
    <n v="70"/>
    <x v="1"/>
    <x v="1"/>
    <x v="0"/>
    <x v="35"/>
    <n v="95207"/>
    <n v="0"/>
    <n v="9"/>
    <x v="0"/>
    <x v="0"/>
    <s v="Yes"/>
    <n v="17.559999999999999"/>
    <s v="Yes"/>
    <s v="Yes"/>
    <x v="1"/>
    <n v="27"/>
    <s v="No"/>
    <s v="No"/>
    <s v="No"/>
    <s v="No"/>
    <s v="No"/>
    <s v="No"/>
    <s v="No"/>
    <s v="Yes"/>
    <x v="1"/>
    <s v="Yes"/>
    <x v="1"/>
    <n v="74.55"/>
    <n v="622.9"/>
    <n v="33.25"/>
    <n v="0"/>
    <n v="158.04"/>
    <n v="747.69"/>
    <n v="83.076666666666668"/>
    <x v="1"/>
    <x v="1"/>
    <n v="1"/>
    <s v="Competitor"/>
    <x v="1"/>
    <n v="1"/>
  </r>
  <r>
    <s v="0716-BQNDX"/>
    <x v="1"/>
    <n v="77"/>
    <x v="1"/>
    <x v="1"/>
    <x v="0"/>
    <x v="343"/>
    <n v="93637"/>
    <n v="0"/>
    <n v="57"/>
    <x v="2"/>
    <x v="0"/>
    <s v="Yes"/>
    <n v="2.21"/>
    <s v="Yes"/>
    <s v="Yes"/>
    <x v="1"/>
    <n v="11"/>
    <s v="Yes"/>
    <s v="No"/>
    <s v="No"/>
    <s v="Yes"/>
    <s v="No"/>
    <s v="Yes"/>
    <s v="Yes"/>
    <s v="Yes"/>
    <x v="2"/>
    <s v="No"/>
    <x v="1"/>
    <n v="93.75"/>
    <n v="5625.55"/>
    <n v="0"/>
    <n v="0"/>
    <n v="125.97"/>
    <n v="5751.52"/>
    <n v="100.90385964912281"/>
    <x v="0"/>
    <x v="0"/>
    <n v="0"/>
    <s v="Not Provided"/>
    <x v="0"/>
    <n v="1"/>
  </r>
  <r>
    <s v="0719-SYFRB"/>
    <x v="0"/>
    <n v="52"/>
    <x v="1"/>
    <x v="1"/>
    <x v="0"/>
    <x v="181"/>
    <n v="92860"/>
    <n v="0"/>
    <n v="12"/>
    <x v="1"/>
    <x v="2"/>
    <s v="Yes"/>
    <n v="36.24"/>
    <s v="Yes"/>
    <s v="Yes"/>
    <x v="2"/>
    <n v="30"/>
    <s v="Yes"/>
    <s v="No"/>
    <s v="Yes"/>
    <s v="Yes"/>
    <s v="No"/>
    <s v="No"/>
    <s v="No"/>
    <s v="Yes"/>
    <x v="1"/>
    <s v="Yes"/>
    <x v="2"/>
    <n v="61.65"/>
    <n v="713.75"/>
    <n v="0"/>
    <n v="0"/>
    <n v="434.88"/>
    <n v="1148.6300000000001"/>
    <n v="95.71916666666668"/>
    <x v="1"/>
    <x v="1"/>
    <n v="1"/>
    <s v="Competitor"/>
    <x v="9"/>
    <n v="1"/>
  </r>
  <r>
    <s v="0722-SVSFK"/>
    <x v="0"/>
    <n v="45"/>
    <x v="0"/>
    <x v="1"/>
    <x v="0"/>
    <x v="344"/>
    <n v="94019"/>
    <n v="0"/>
    <n v="7"/>
    <x v="0"/>
    <x v="0"/>
    <s v="Yes"/>
    <n v="39.020000000000003"/>
    <s v="No"/>
    <s v="Yes"/>
    <x v="1"/>
    <n v="25"/>
    <s v="No"/>
    <s v="No"/>
    <s v="Yes"/>
    <s v="Yes"/>
    <s v="Yes"/>
    <s v="Yes"/>
    <s v="Yes"/>
    <s v="Yes"/>
    <x v="1"/>
    <s v="Yes"/>
    <x v="1"/>
    <n v="100.4"/>
    <n v="715"/>
    <n v="0"/>
    <n v="0"/>
    <n v="273.14"/>
    <n v="988.14"/>
    <n v="141.16285714285715"/>
    <x v="0"/>
    <x v="0"/>
    <n v="0"/>
    <s v="Not Provided"/>
    <x v="0"/>
    <n v="1"/>
  </r>
  <r>
    <s v="0722-TROQR"/>
    <x v="0"/>
    <n v="68"/>
    <x v="1"/>
    <x v="1"/>
    <x v="0"/>
    <x v="345"/>
    <n v="95616"/>
    <n v="0"/>
    <n v="4"/>
    <x v="0"/>
    <x v="0"/>
    <s v="Yes"/>
    <n v="26.23"/>
    <s v="Yes"/>
    <s v="Yes"/>
    <x v="1"/>
    <n v="29"/>
    <s v="No"/>
    <s v="No"/>
    <s v="No"/>
    <s v="No"/>
    <s v="No"/>
    <s v="No"/>
    <s v="No"/>
    <s v="Yes"/>
    <x v="1"/>
    <s v="Yes"/>
    <x v="1"/>
    <n v="74.900000000000006"/>
    <n v="321.75"/>
    <n v="0"/>
    <n v="0"/>
    <n v="104.92"/>
    <n v="426.67"/>
    <n v="106.6675"/>
    <x v="0"/>
    <x v="1"/>
    <n v="1"/>
    <s v="Price"/>
    <x v="11"/>
    <n v="1"/>
  </r>
  <r>
    <s v="0723-DRCLG"/>
    <x v="0"/>
    <n v="73"/>
    <x v="1"/>
    <x v="0"/>
    <x v="0"/>
    <x v="78"/>
    <n v="92028"/>
    <n v="1"/>
    <n v="1"/>
    <x v="0"/>
    <x v="0"/>
    <s v="Yes"/>
    <n v="31.27"/>
    <s v="Yes"/>
    <s v="Yes"/>
    <x v="1"/>
    <n v="11"/>
    <s v="No"/>
    <s v="No"/>
    <s v="No"/>
    <s v="No"/>
    <s v="No"/>
    <s v="No"/>
    <s v="No"/>
    <s v="No"/>
    <x v="1"/>
    <s v="Yes"/>
    <x v="1"/>
    <n v="74.45"/>
    <n v="74.45"/>
    <n v="0"/>
    <n v="10"/>
    <n v="31.27"/>
    <n v="115.72"/>
    <n v="115.72"/>
    <x v="0"/>
    <x v="1"/>
    <n v="1"/>
    <s v="Other"/>
    <x v="0"/>
    <n v="1"/>
  </r>
  <r>
    <s v="0723-FDLAY"/>
    <x v="1"/>
    <n v="54"/>
    <x v="1"/>
    <x v="1"/>
    <x v="0"/>
    <x v="346"/>
    <n v="95717"/>
    <n v="0"/>
    <n v="44"/>
    <x v="1"/>
    <x v="4"/>
    <s v="Yes"/>
    <n v="49.57"/>
    <s v="Yes"/>
    <s v="Yes"/>
    <x v="0"/>
    <n v="21"/>
    <s v="No"/>
    <s v="Yes"/>
    <s v="Yes"/>
    <s v="Yes"/>
    <s v="Yes"/>
    <s v="Yes"/>
    <s v="Yes"/>
    <s v="No"/>
    <x v="0"/>
    <s v="Yes"/>
    <x v="1"/>
    <n v="85.25"/>
    <n v="3704.15"/>
    <n v="0"/>
    <n v="100"/>
    <n v="2181.08"/>
    <n v="5985.23"/>
    <n v="136.02795454545455"/>
    <x v="0"/>
    <x v="0"/>
    <n v="0"/>
    <s v="Not Provided"/>
    <x v="0"/>
    <n v="1"/>
  </r>
  <r>
    <s v="0723-VSOBE"/>
    <x v="0"/>
    <n v="67"/>
    <x v="1"/>
    <x v="1"/>
    <x v="0"/>
    <x v="347"/>
    <n v="95429"/>
    <n v="0"/>
    <n v="45"/>
    <x v="1"/>
    <x v="4"/>
    <s v="No"/>
    <n v="25.420517214274568"/>
    <s v="No"/>
    <s v="Yes"/>
    <x v="0"/>
    <n v="4"/>
    <s v="No"/>
    <s v="No"/>
    <s v="No"/>
    <s v="No"/>
    <s v="No"/>
    <s v="Yes"/>
    <s v="No"/>
    <s v="No"/>
    <x v="0"/>
    <s v="No"/>
    <x v="1"/>
    <n v="34.200000000000003"/>
    <n v="1596.6"/>
    <n v="0"/>
    <n v="0"/>
    <n v="0"/>
    <n v="1596.6"/>
    <n v="35.479999999999997"/>
    <x v="2"/>
    <x v="0"/>
    <n v="0"/>
    <s v="Not Provided"/>
    <x v="0"/>
    <n v="1"/>
  </r>
  <r>
    <s v="0725-CXOTM"/>
    <x v="0"/>
    <n v="29"/>
    <x v="0"/>
    <x v="1"/>
    <x v="0"/>
    <x v="348"/>
    <n v="95337"/>
    <n v="0"/>
    <n v="36"/>
    <x v="1"/>
    <x v="0"/>
    <s v="Yes"/>
    <n v="44.7"/>
    <s v="Yes"/>
    <s v="Yes"/>
    <x v="2"/>
    <n v="59"/>
    <s v="Yes"/>
    <s v="No"/>
    <s v="Yes"/>
    <s v="Yes"/>
    <s v="Yes"/>
    <s v="Yes"/>
    <s v="Yes"/>
    <s v="Yes"/>
    <x v="0"/>
    <s v="Yes"/>
    <x v="0"/>
    <n v="89.65"/>
    <n v="3348.1"/>
    <n v="0"/>
    <n v="0"/>
    <n v="1609.2"/>
    <n v="4957.3"/>
    <n v="137.70277777777778"/>
    <x v="0"/>
    <x v="0"/>
    <n v="0"/>
    <s v="Not Provided"/>
    <x v="0"/>
    <n v="1"/>
  </r>
  <r>
    <s v="0727-BMPLR"/>
    <x v="0"/>
    <n v="66"/>
    <x v="1"/>
    <x v="1"/>
    <x v="0"/>
    <x v="64"/>
    <n v="93706"/>
    <n v="0"/>
    <n v="55"/>
    <x v="2"/>
    <x v="0"/>
    <s v="Yes"/>
    <n v="37.380000000000003"/>
    <s v="Yes"/>
    <s v="Yes"/>
    <x v="1"/>
    <n v="7"/>
    <s v="No"/>
    <s v="No"/>
    <s v="Yes"/>
    <s v="No"/>
    <s v="Yes"/>
    <s v="Yes"/>
    <s v="Yes"/>
    <s v="No"/>
    <x v="0"/>
    <s v="Yes"/>
    <x v="1"/>
    <n v="100"/>
    <n v="5509.3"/>
    <n v="0"/>
    <n v="100"/>
    <n v="2055.9"/>
    <n v="7665.2"/>
    <n v="139.36727272727273"/>
    <x v="0"/>
    <x v="1"/>
    <n v="1"/>
    <s v="Competitor"/>
    <x v="9"/>
    <n v="1"/>
  </r>
  <r>
    <s v="0727-BNRLG"/>
    <x v="1"/>
    <n v="41"/>
    <x v="0"/>
    <x v="1"/>
    <x v="0"/>
    <x v="31"/>
    <n v="90064"/>
    <n v="0"/>
    <n v="69"/>
    <x v="2"/>
    <x v="3"/>
    <s v="Yes"/>
    <n v="49.35"/>
    <s v="Yes"/>
    <s v="Yes"/>
    <x v="1"/>
    <n v="30"/>
    <s v="No"/>
    <s v="Yes"/>
    <s v="Yes"/>
    <s v="Yes"/>
    <s v="Yes"/>
    <s v="No"/>
    <s v="No"/>
    <s v="Yes"/>
    <x v="2"/>
    <s v="Yes"/>
    <x v="0"/>
    <n v="97.65"/>
    <n v="6743.55"/>
    <n v="0"/>
    <n v="0"/>
    <n v="3405.15"/>
    <n v="10148.700000000001"/>
    <n v="147.0826086956522"/>
    <x v="0"/>
    <x v="0"/>
    <n v="0"/>
    <s v="Not Provided"/>
    <x v="0"/>
    <n v="1"/>
  </r>
  <r>
    <s v="0727-IWKVK"/>
    <x v="1"/>
    <n v="35"/>
    <x v="0"/>
    <x v="0"/>
    <x v="0"/>
    <x v="37"/>
    <n v="92398"/>
    <n v="0"/>
    <n v="9"/>
    <x v="0"/>
    <x v="1"/>
    <s v="Yes"/>
    <n v="19.18"/>
    <s v="No"/>
    <s v="Yes"/>
    <x v="1"/>
    <n v="27"/>
    <s v="No"/>
    <s v="Yes"/>
    <s v="Yes"/>
    <s v="No"/>
    <s v="No"/>
    <s v="No"/>
    <s v="No"/>
    <s v="Yes"/>
    <x v="1"/>
    <s v="Yes"/>
    <x v="1"/>
    <n v="79.900000000000006"/>
    <n v="741.7"/>
    <n v="0"/>
    <n v="0"/>
    <n v="172.62"/>
    <n v="914.32"/>
    <n v="101.59111111111112"/>
    <x v="0"/>
    <x v="1"/>
    <n v="1"/>
    <s v="Price"/>
    <x v="18"/>
    <n v="1"/>
  </r>
  <r>
    <s v="0730-BGQGF"/>
    <x v="1"/>
    <n v="48"/>
    <x v="0"/>
    <x v="0"/>
    <x v="1"/>
    <x v="349"/>
    <n v="93433"/>
    <n v="1"/>
    <n v="71"/>
    <x v="2"/>
    <x v="3"/>
    <s v="Yes"/>
    <n v="15.71"/>
    <s v="Yes"/>
    <s v="Yes"/>
    <x v="2"/>
    <n v="57"/>
    <s v="Yes"/>
    <s v="Yes"/>
    <s v="Yes"/>
    <s v="Yes"/>
    <s v="Yes"/>
    <s v="Yes"/>
    <s v="Yes"/>
    <s v="No"/>
    <x v="2"/>
    <s v="No"/>
    <x v="0"/>
    <n v="90.3"/>
    <n v="6287.3"/>
    <n v="0"/>
    <n v="100"/>
    <n v="1115.4100000000001"/>
    <n v="7502.71"/>
    <n v="105.67197183098591"/>
    <x v="0"/>
    <x v="0"/>
    <n v="0"/>
    <s v="Not Provided"/>
    <x v="0"/>
    <n v="1"/>
  </r>
  <r>
    <s v="0730-KOAVE"/>
    <x v="1"/>
    <n v="53"/>
    <x v="1"/>
    <x v="1"/>
    <x v="0"/>
    <x v="91"/>
    <n v="94062"/>
    <n v="0"/>
    <n v="30"/>
    <x v="1"/>
    <x v="5"/>
    <s v="Yes"/>
    <n v="41.66"/>
    <s v="Yes"/>
    <s v="Yes"/>
    <x v="1"/>
    <n v="28"/>
    <s v="Yes"/>
    <s v="Yes"/>
    <s v="No"/>
    <s v="No"/>
    <s v="No"/>
    <s v="Yes"/>
    <s v="Yes"/>
    <s v="Yes"/>
    <x v="1"/>
    <s v="Yes"/>
    <x v="0"/>
    <n v="94.3"/>
    <n v="2679.7"/>
    <n v="0"/>
    <n v="0"/>
    <n v="1249.8"/>
    <n v="3929.5"/>
    <n v="130.98333333333332"/>
    <x v="0"/>
    <x v="0"/>
    <n v="0"/>
    <s v="Not Provided"/>
    <x v="0"/>
    <n v="1"/>
  </r>
  <r>
    <s v="0731-EBJQB"/>
    <x v="0"/>
    <n v="24"/>
    <x v="2"/>
    <x v="0"/>
    <x v="0"/>
    <x v="131"/>
    <n v="90240"/>
    <n v="3"/>
    <n v="52"/>
    <x v="2"/>
    <x v="4"/>
    <s v="Yes"/>
    <n v="5.65"/>
    <s v="No"/>
    <s v="No"/>
    <x v="3"/>
    <n v="0"/>
    <s v="No"/>
    <s v="No"/>
    <s v="No"/>
    <s v="No"/>
    <s v="No"/>
    <s v="No"/>
    <s v="No"/>
    <s v="No"/>
    <x v="0"/>
    <s v="Yes"/>
    <x v="1"/>
    <n v="20.399999999999999"/>
    <n v="1090.6500000000001"/>
    <n v="0"/>
    <n v="0"/>
    <n v="293.8"/>
    <n v="1384.45"/>
    <n v="26.624038461538461"/>
    <x v="2"/>
    <x v="0"/>
    <n v="0"/>
    <s v="Not Provided"/>
    <x v="0"/>
    <n v="1"/>
  </r>
  <r>
    <s v="0732-OCQOC"/>
    <x v="0"/>
    <n v="30"/>
    <x v="0"/>
    <x v="0"/>
    <x v="0"/>
    <x v="150"/>
    <n v="92328"/>
    <n v="10"/>
    <n v="52"/>
    <x v="2"/>
    <x v="4"/>
    <s v="Yes"/>
    <n v="5.32"/>
    <s v="Yes"/>
    <s v="No"/>
    <x v="3"/>
    <n v="0"/>
    <s v="No"/>
    <s v="No"/>
    <s v="No"/>
    <s v="No"/>
    <s v="No"/>
    <s v="No"/>
    <s v="No"/>
    <s v="No"/>
    <x v="2"/>
    <s v="Yes"/>
    <x v="1"/>
    <n v="25.05"/>
    <n v="1270.25"/>
    <n v="0"/>
    <n v="0"/>
    <n v="276.64"/>
    <n v="1546.89"/>
    <n v="29.747884615384617"/>
    <x v="2"/>
    <x v="0"/>
    <n v="0"/>
    <s v="Not Provided"/>
    <x v="0"/>
    <n v="1"/>
  </r>
  <r>
    <s v="0733-VUNUW"/>
    <x v="1"/>
    <n v="43"/>
    <x v="0"/>
    <x v="1"/>
    <x v="0"/>
    <x v="143"/>
    <n v="94114"/>
    <n v="0"/>
    <n v="24"/>
    <x v="1"/>
    <x v="0"/>
    <s v="Yes"/>
    <n v="8.99"/>
    <s v="Yes"/>
    <s v="Yes"/>
    <x v="2"/>
    <n v="5"/>
    <s v="Yes"/>
    <s v="No"/>
    <s v="No"/>
    <s v="No"/>
    <s v="No"/>
    <s v="No"/>
    <s v="No"/>
    <s v="No"/>
    <x v="1"/>
    <s v="Yes"/>
    <x v="1"/>
    <n v="55.65"/>
    <n v="1400.55"/>
    <n v="0"/>
    <n v="60"/>
    <n v="215.76"/>
    <n v="1676.31"/>
    <n v="69.846249999999998"/>
    <x v="1"/>
    <x v="1"/>
    <n v="1"/>
    <s v="Competitor"/>
    <x v="1"/>
    <n v="1"/>
  </r>
  <r>
    <s v="0734-OXWBT"/>
    <x v="1"/>
    <n v="44"/>
    <x v="0"/>
    <x v="1"/>
    <x v="2"/>
    <x v="166"/>
    <n v="91722"/>
    <n v="0"/>
    <n v="3"/>
    <x v="0"/>
    <x v="1"/>
    <s v="Yes"/>
    <n v="25.04"/>
    <s v="No"/>
    <s v="Yes"/>
    <x v="0"/>
    <n v="17"/>
    <s v="No"/>
    <s v="No"/>
    <s v="No"/>
    <s v="Yes"/>
    <s v="Yes"/>
    <s v="Yes"/>
    <s v="Yes"/>
    <s v="Yes"/>
    <x v="1"/>
    <s v="No"/>
    <x v="0"/>
    <n v="70.7"/>
    <n v="225.65"/>
    <n v="0"/>
    <n v="0"/>
    <n v="75.12"/>
    <n v="300.77"/>
    <n v="100.25666666666666"/>
    <x v="0"/>
    <x v="2"/>
    <n v="0"/>
    <s v="Not Provided"/>
    <x v="0"/>
    <n v="1"/>
  </r>
  <r>
    <s v="0739-UUAJR"/>
    <x v="0"/>
    <n v="61"/>
    <x v="1"/>
    <x v="0"/>
    <x v="2"/>
    <x v="350"/>
    <n v="94040"/>
    <n v="10"/>
    <n v="72"/>
    <x v="2"/>
    <x v="3"/>
    <s v="No"/>
    <n v="25.420517214274568"/>
    <s v="No"/>
    <s v="Yes"/>
    <x v="0"/>
    <n v="14"/>
    <s v="Yes"/>
    <s v="No"/>
    <s v="Yes"/>
    <s v="No"/>
    <s v="Yes"/>
    <s v="Yes"/>
    <s v="Yes"/>
    <s v="Yes"/>
    <x v="2"/>
    <s v="Yes"/>
    <x v="0"/>
    <n v="53.8"/>
    <n v="3952.45"/>
    <n v="0"/>
    <n v="0"/>
    <n v="0"/>
    <n v="3952.45"/>
    <n v="54.895138888888887"/>
    <x v="1"/>
    <x v="0"/>
    <n v="0"/>
    <s v="Not Provided"/>
    <x v="0"/>
    <n v="1"/>
  </r>
  <r>
    <s v="0742-LAFQK"/>
    <x v="1"/>
    <n v="52"/>
    <x v="1"/>
    <x v="0"/>
    <x v="0"/>
    <x v="351"/>
    <n v="92833"/>
    <n v="1"/>
    <n v="72"/>
    <x v="2"/>
    <x v="0"/>
    <s v="Yes"/>
    <n v="28.86"/>
    <s v="Yes"/>
    <s v="Yes"/>
    <x v="1"/>
    <n v="8"/>
    <s v="Yes"/>
    <s v="Yes"/>
    <s v="Yes"/>
    <s v="No"/>
    <s v="No"/>
    <s v="Yes"/>
    <s v="Yes"/>
    <s v="Yes"/>
    <x v="2"/>
    <s v="Yes"/>
    <x v="1"/>
    <n v="99.15"/>
    <n v="7422.1"/>
    <n v="0"/>
    <n v="0"/>
    <n v="2077.92"/>
    <n v="9500.02"/>
    <n v="131.94472222222223"/>
    <x v="0"/>
    <x v="0"/>
    <n v="0"/>
    <s v="Not Provided"/>
    <x v="0"/>
    <n v="1"/>
  </r>
  <r>
    <s v="0742-MOABM"/>
    <x v="1"/>
    <n v="50"/>
    <x v="0"/>
    <x v="0"/>
    <x v="0"/>
    <x v="78"/>
    <n v="92028"/>
    <n v="2"/>
    <n v="4"/>
    <x v="0"/>
    <x v="0"/>
    <s v="Yes"/>
    <n v="9.67"/>
    <s v="No"/>
    <s v="Yes"/>
    <x v="0"/>
    <n v="22"/>
    <s v="No"/>
    <s v="No"/>
    <s v="No"/>
    <s v="Yes"/>
    <s v="No"/>
    <s v="No"/>
    <s v="No"/>
    <s v="Yes"/>
    <x v="1"/>
    <s v="No"/>
    <x v="0"/>
    <n v="50.05"/>
    <n v="179.35"/>
    <n v="0"/>
    <n v="0"/>
    <n v="38.68"/>
    <n v="218.03"/>
    <n v="54.5075"/>
    <x v="1"/>
    <x v="1"/>
    <n v="1"/>
    <s v="Competitor"/>
    <x v="5"/>
    <n v="1"/>
  </r>
  <r>
    <s v="0742-NXBGR"/>
    <x v="0"/>
    <n v="64"/>
    <x v="1"/>
    <x v="1"/>
    <x v="0"/>
    <x v="352"/>
    <n v="96006"/>
    <n v="0"/>
    <n v="1"/>
    <x v="0"/>
    <x v="1"/>
    <s v="Yes"/>
    <n v="33.409999999999997"/>
    <s v="No"/>
    <s v="Yes"/>
    <x v="1"/>
    <n v="28"/>
    <s v="No"/>
    <s v="Yes"/>
    <s v="Yes"/>
    <s v="No"/>
    <s v="No"/>
    <s v="No"/>
    <s v="No"/>
    <s v="Yes"/>
    <x v="1"/>
    <s v="Yes"/>
    <x v="1"/>
    <n v="82.3"/>
    <n v="82.3"/>
    <n v="0"/>
    <n v="0"/>
    <n v="33.409999999999997"/>
    <n v="115.71"/>
    <n v="115.71"/>
    <x v="0"/>
    <x v="1"/>
    <n v="1"/>
    <s v="Competitor"/>
    <x v="1"/>
    <n v="1"/>
  </r>
  <r>
    <s v="0743-HNPFG"/>
    <x v="0"/>
    <n v="50"/>
    <x v="0"/>
    <x v="0"/>
    <x v="0"/>
    <x v="353"/>
    <n v="95920"/>
    <n v="2"/>
    <n v="51"/>
    <x v="2"/>
    <x v="0"/>
    <s v="Yes"/>
    <n v="17.95"/>
    <s v="No"/>
    <s v="Yes"/>
    <x v="2"/>
    <n v="14"/>
    <s v="Yes"/>
    <s v="Yes"/>
    <s v="No"/>
    <s v="Yes"/>
    <s v="No"/>
    <s v="Yes"/>
    <s v="Yes"/>
    <s v="Yes"/>
    <x v="0"/>
    <s v="Yes"/>
    <x v="0"/>
    <n v="69.75"/>
    <n v="3562.5"/>
    <n v="0"/>
    <n v="0"/>
    <n v="915.45"/>
    <n v="4477.95"/>
    <n v="87.802941176470583"/>
    <x v="1"/>
    <x v="0"/>
    <n v="0"/>
    <s v="Not Provided"/>
    <x v="0"/>
    <n v="1"/>
  </r>
  <r>
    <s v="0743-HRVFF"/>
    <x v="0"/>
    <n v="42"/>
    <x v="0"/>
    <x v="0"/>
    <x v="1"/>
    <x v="284"/>
    <n v="93309"/>
    <n v="4"/>
    <n v="51"/>
    <x v="2"/>
    <x v="0"/>
    <s v="No"/>
    <n v="25.420517214274568"/>
    <s v="No"/>
    <s v="Yes"/>
    <x v="2"/>
    <n v="76"/>
    <s v="No"/>
    <s v="No"/>
    <s v="Yes"/>
    <s v="Yes"/>
    <s v="Yes"/>
    <s v="Yes"/>
    <s v="Yes"/>
    <s v="Yes"/>
    <x v="0"/>
    <s v="Yes"/>
    <x v="1"/>
    <n v="56.15"/>
    <n v="2898.95"/>
    <n v="0"/>
    <n v="0"/>
    <n v="0"/>
    <n v="2898.95"/>
    <n v="56.842156862745092"/>
    <x v="1"/>
    <x v="0"/>
    <n v="0"/>
    <s v="Not Provided"/>
    <x v="0"/>
    <n v="1"/>
  </r>
  <r>
    <s v="0744-BIKKF"/>
    <x v="1"/>
    <n v="39"/>
    <x v="0"/>
    <x v="1"/>
    <x v="0"/>
    <x v="238"/>
    <n v="92254"/>
    <n v="0"/>
    <n v="72"/>
    <x v="2"/>
    <x v="3"/>
    <s v="Yes"/>
    <n v="11.41"/>
    <s v="Yes"/>
    <s v="Yes"/>
    <x v="2"/>
    <n v="17"/>
    <s v="Yes"/>
    <s v="Yes"/>
    <s v="Yes"/>
    <s v="Yes"/>
    <s v="Yes"/>
    <s v="Yes"/>
    <s v="Yes"/>
    <s v="Yes"/>
    <x v="2"/>
    <s v="No"/>
    <x v="1"/>
    <n v="86.65"/>
    <n v="6224.8"/>
    <n v="0"/>
    <n v="0"/>
    <n v="821.52"/>
    <n v="7046.32"/>
    <n v="97.865555555555545"/>
    <x v="1"/>
    <x v="0"/>
    <n v="0"/>
    <s v="Not Provided"/>
    <x v="0"/>
    <n v="1"/>
  </r>
  <r>
    <s v="0744-GKNGE"/>
    <x v="0"/>
    <n v="31"/>
    <x v="0"/>
    <x v="0"/>
    <x v="3"/>
    <x v="146"/>
    <n v="90305"/>
    <n v="0"/>
    <n v="64"/>
    <x v="2"/>
    <x v="4"/>
    <s v="Yes"/>
    <n v="27.74"/>
    <s v="Yes"/>
    <s v="Yes"/>
    <x v="1"/>
    <n v="12"/>
    <s v="Yes"/>
    <s v="No"/>
    <s v="No"/>
    <s v="Yes"/>
    <s v="No"/>
    <s v="No"/>
    <s v="No"/>
    <s v="Yes"/>
    <x v="1"/>
    <s v="Yes"/>
    <x v="1"/>
    <n v="86.8"/>
    <n v="5327.25"/>
    <n v="0"/>
    <n v="0"/>
    <n v="1775.36"/>
    <n v="7102.61"/>
    <n v="110.97828124999999"/>
    <x v="0"/>
    <x v="0"/>
    <n v="0"/>
    <s v="Not Provided"/>
    <x v="0"/>
    <n v="1"/>
  </r>
  <r>
    <s v="0746-JTRFU"/>
    <x v="1"/>
    <n v="22"/>
    <x v="2"/>
    <x v="1"/>
    <x v="0"/>
    <x v="354"/>
    <n v="93631"/>
    <n v="0"/>
    <n v="2"/>
    <x v="0"/>
    <x v="1"/>
    <s v="No"/>
    <n v="25.420517214274568"/>
    <s v="No"/>
    <s v="Yes"/>
    <x v="0"/>
    <n v="73"/>
    <s v="No"/>
    <s v="No"/>
    <s v="No"/>
    <s v="No"/>
    <s v="No"/>
    <s v="No"/>
    <s v="Yes"/>
    <s v="Yes"/>
    <x v="1"/>
    <s v="Yes"/>
    <x v="1"/>
    <n v="25.05"/>
    <n v="56.35"/>
    <n v="0"/>
    <n v="0"/>
    <n v="0"/>
    <n v="56.35"/>
    <n v="28.175000000000001"/>
    <x v="2"/>
    <x v="1"/>
    <n v="1"/>
    <s v="Dissatisfaction"/>
    <x v="2"/>
    <n v="1"/>
  </r>
  <r>
    <s v="0748-RDGGM"/>
    <x v="1"/>
    <n v="38"/>
    <x v="0"/>
    <x v="0"/>
    <x v="0"/>
    <x v="355"/>
    <n v="91356"/>
    <n v="1"/>
    <n v="70"/>
    <x v="2"/>
    <x v="0"/>
    <s v="Yes"/>
    <n v="39.630000000000003"/>
    <s v="No"/>
    <s v="Yes"/>
    <x v="1"/>
    <n v="26"/>
    <s v="Yes"/>
    <s v="Yes"/>
    <s v="Yes"/>
    <s v="Yes"/>
    <s v="Yes"/>
    <s v="Yes"/>
    <s v="Yes"/>
    <s v="Yes"/>
    <x v="0"/>
    <s v="Yes"/>
    <x v="1"/>
    <n v="109.5"/>
    <n v="7534.65"/>
    <n v="0"/>
    <n v="0"/>
    <n v="2774.1"/>
    <n v="10308.75"/>
    <n v="147.26785714285714"/>
    <x v="0"/>
    <x v="1"/>
    <n v="1"/>
    <s v="Price"/>
    <x v="6"/>
    <n v="1"/>
  </r>
  <r>
    <s v="0749-IRGQE"/>
    <x v="0"/>
    <n v="68"/>
    <x v="1"/>
    <x v="0"/>
    <x v="0"/>
    <x v="334"/>
    <n v="90621"/>
    <n v="5"/>
    <n v="13"/>
    <x v="1"/>
    <x v="0"/>
    <s v="No"/>
    <n v="25.420517214274568"/>
    <s v="No"/>
    <s v="Yes"/>
    <x v="2"/>
    <n v="9"/>
    <s v="No"/>
    <s v="No"/>
    <s v="No"/>
    <s v="No"/>
    <s v="Yes"/>
    <s v="Yes"/>
    <s v="No"/>
    <s v="Yes"/>
    <x v="1"/>
    <s v="No"/>
    <x v="1"/>
    <n v="45.3"/>
    <n v="528.45000000000005"/>
    <n v="0"/>
    <n v="0"/>
    <n v="0"/>
    <n v="528.45000000000005"/>
    <n v="40.650000000000006"/>
    <x v="2"/>
    <x v="0"/>
    <n v="0"/>
    <s v="Not Provided"/>
    <x v="0"/>
    <n v="1"/>
  </r>
  <r>
    <s v="0750-EBAIU"/>
    <x v="1"/>
    <n v="43"/>
    <x v="0"/>
    <x v="1"/>
    <x v="0"/>
    <x v="77"/>
    <n v="92590"/>
    <n v="0"/>
    <n v="52"/>
    <x v="2"/>
    <x v="4"/>
    <s v="Yes"/>
    <n v="31.31"/>
    <s v="No"/>
    <s v="Yes"/>
    <x v="1"/>
    <n v="12"/>
    <s v="Yes"/>
    <s v="No"/>
    <s v="Yes"/>
    <s v="No"/>
    <s v="Yes"/>
    <s v="No"/>
    <s v="No"/>
    <s v="Yes"/>
    <x v="0"/>
    <s v="No"/>
    <x v="1"/>
    <n v="91.25"/>
    <n v="4738.3"/>
    <n v="0"/>
    <n v="0"/>
    <n v="1628.12"/>
    <n v="6366.42"/>
    <n v="122.43115384615385"/>
    <x v="0"/>
    <x v="0"/>
    <n v="0"/>
    <s v="Not Provided"/>
    <x v="0"/>
    <n v="1"/>
  </r>
  <r>
    <s v="0750-EKNGL"/>
    <x v="1"/>
    <n v="44"/>
    <x v="0"/>
    <x v="1"/>
    <x v="0"/>
    <x v="118"/>
    <n v="96046"/>
    <n v="0"/>
    <n v="7"/>
    <x v="0"/>
    <x v="1"/>
    <s v="Yes"/>
    <n v="47.19"/>
    <s v="No"/>
    <s v="No"/>
    <x v="3"/>
    <n v="0"/>
    <s v="No"/>
    <s v="No"/>
    <s v="No"/>
    <s v="No"/>
    <s v="No"/>
    <s v="No"/>
    <s v="No"/>
    <s v="No"/>
    <x v="1"/>
    <s v="No"/>
    <x v="2"/>
    <n v="20.75"/>
    <n v="141.1"/>
    <n v="0"/>
    <n v="0"/>
    <n v="330.33"/>
    <n v="471.43"/>
    <n v="67.347142857142856"/>
    <x v="1"/>
    <x v="0"/>
    <n v="0"/>
    <s v="Not Provided"/>
    <x v="0"/>
    <n v="1"/>
  </r>
  <r>
    <s v="0754-EEBDC"/>
    <x v="1"/>
    <n v="25"/>
    <x v="0"/>
    <x v="0"/>
    <x v="2"/>
    <x v="166"/>
    <n v="91723"/>
    <n v="1"/>
    <n v="4"/>
    <x v="0"/>
    <x v="1"/>
    <s v="Yes"/>
    <n v="24.57"/>
    <s v="No"/>
    <s v="No"/>
    <x v="3"/>
    <n v="0"/>
    <s v="No"/>
    <s v="No"/>
    <s v="No"/>
    <s v="No"/>
    <s v="No"/>
    <s v="No"/>
    <s v="No"/>
    <s v="No"/>
    <x v="2"/>
    <s v="No"/>
    <x v="2"/>
    <n v="19.899999999999999"/>
    <n v="76.650000000000006"/>
    <n v="0"/>
    <n v="0"/>
    <n v="98.28"/>
    <n v="174.93"/>
    <n v="43.732500000000002"/>
    <x v="2"/>
    <x v="0"/>
    <n v="0"/>
    <s v="Not Provided"/>
    <x v="0"/>
    <n v="1"/>
  </r>
  <r>
    <s v="0754-UKWQP"/>
    <x v="1"/>
    <n v="63"/>
    <x v="1"/>
    <x v="1"/>
    <x v="0"/>
    <x v="356"/>
    <n v="95614"/>
    <n v="0"/>
    <n v="2"/>
    <x v="0"/>
    <x v="0"/>
    <s v="Yes"/>
    <n v="37.43"/>
    <s v="No"/>
    <s v="Yes"/>
    <x v="1"/>
    <n v="18"/>
    <s v="No"/>
    <s v="No"/>
    <s v="Yes"/>
    <s v="No"/>
    <s v="Yes"/>
    <s v="Yes"/>
    <s v="Yes"/>
    <s v="Yes"/>
    <x v="1"/>
    <s v="Yes"/>
    <x v="1"/>
    <n v="95.85"/>
    <n v="197.7"/>
    <n v="0"/>
    <n v="0"/>
    <n v="74.86"/>
    <n v="272.56"/>
    <n v="136.28"/>
    <x v="0"/>
    <x v="1"/>
    <n v="1"/>
    <s v="Competitor"/>
    <x v="1"/>
    <n v="1"/>
  </r>
  <r>
    <s v="0756-MPZRL"/>
    <x v="1"/>
    <n v="35"/>
    <x v="0"/>
    <x v="1"/>
    <x v="0"/>
    <x v="357"/>
    <n v="92061"/>
    <n v="0"/>
    <n v="46"/>
    <x v="1"/>
    <x v="4"/>
    <s v="No"/>
    <n v="25.420517214274568"/>
    <s v="No"/>
    <s v="Yes"/>
    <x v="2"/>
    <n v="18"/>
    <s v="No"/>
    <s v="No"/>
    <s v="Yes"/>
    <s v="Yes"/>
    <s v="No"/>
    <s v="No"/>
    <s v="No"/>
    <s v="Yes"/>
    <x v="0"/>
    <s v="No"/>
    <x v="0"/>
    <n v="33.700000000000003"/>
    <n v="1537.85"/>
    <n v="0"/>
    <n v="0"/>
    <n v="0"/>
    <n v="1537.85"/>
    <n v="33.431521739130432"/>
    <x v="2"/>
    <x v="0"/>
    <n v="0"/>
    <s v="Not Provided"/>
    <x v="0"/>
    <n v="1"/>
  </r>
  <r>
    <s v="0757-WCUUZ"/>
    <x v="1"/>
    <n v="29"/>
    <x v="0"/>
    <x v="0"/>
    <x v="1"/>
    <x v="358"/>
    <n v="93529"/>
    <n v="1"/>
    <n v="54"/>
    <x v="2"/>
    <x v="4"/>
    <s v="Yes"/>
    <n v="36.090000000000003"/>
    <s v="Yes"/>
    <s v="Yes"/>
    <x v="2"/>
    <n v="59"/>
    <s v="No"/>
    <s v="No"/>
    <s v="Yes"/>
    <s v="No"/>
    <s v="No"/>
    <s v="Yes"/>
    <s v="Yes"/>
    <s v="Yes"/>
    <x v="2"/>
    <s v="No"/>
    <x v="0"/>
    <n v="63.35"/>
    <n v="3409.1"/>
    <n v="0"/>
    <n v="0"/>
    <n v="1948.86"/>
    <n v="5357.96"/>
    <n v="99.221481481481476"/>
    <x v="1"/>
    <x v="0"/>
    <n v="0"/>
    <s v="Not Provided"/>
    <x v="0"/>
    <n v="1"/>
  </r>
  <r>
    <s v="0761-AETCS"/>
    <x v="0"/>
    <n v="58"/>
    <x v="1"/>
    <x v="1"/>
    <x v="0"/>
    <x v="359"/>
    <n v="92324"/>
    <n v="0"/>
    <n v="1"/>
    <x v="0"/>
    <x v="1"/>
    <s v="Yes"/>
    <n v="25.62"/>
    <s v="No"/>
    <s v="No"/>
    <x v="3"/>
    <n v="0"/>
    <s v="No"/>
    <s v="No"/>
    <s v="No"/>
    <s v="No"/>
    <s v="No"/>
    <s v="No"/>
    <s v="No"/>
    <s v="No"/>
    <x v="1"/>
    <s v="No"/>
    <x v="1"/>
    <n v="19.3"/>
    <n v="19.3"/>
    <n v="0"/>
    <n v="0"/>
    <n v="25.62"/>
    <n v="44.92"/>
    <n v="44.92"/>
    <x v="2"/>
    <x v="1"/>
    <n v="1"/>
    <s v="Attitude"/>
    <x v="8"/>
    <n v="1"/>
  </r>
  <r>
    <s v="0769-MURVM"/>
    <x v="0"/>
    <n v="44"/>
    <x v="0"/>
    <x v="0"/>
    <x v="3"/>
    <x v="360"/>
    <n v="93924"/>
    <n v="5"/>
    <n v="72"/>
    <x v="2"/>
    <x v="3"/>
    <s v="No"/>
    <n v="25.420517214274568"/>
    <s v="No"/>
    <s v="Yes"/>
    <x v="0"/>
    <n v="23"/>
    <s v="Yes"/>
    <s v="Yes"/>
    <s v="Yes"/>
    <s v="Yes"/>
    <s v="Yes"/>
    <s v="Yes"/>
    <s v="Yes"/>
    <s v="Yes"/>
    <x v="2"/>
    <s v="No"/>
    <x v="1"/>
    <n v="65.7"/>
    <n v="4575.3500000000004"/>
    <n v="0"/>
    <n v="0"/>
    <n v="0"/>
    <n v="4575.3500000000004"/>
    <n v="63.546527777777783"/>
    <x v="1"/>
    <x v="0"/>
    <n v="0"/>
    <s v="Not Provided"/>
    <x v="0"/>
    <n v="1"/>
  </r>
  <r>
    <s v="0771-CHWSK"/>
    <x v="1"/>
    <n v="56"/>
    <x v="1"/>
    <x v="1"/>
    <x v="0"/>
    <x v="361"/>
    <n v="92227"/>
    <n v="0"/>
    <n v="66"/>
    <x v="2"/>
    <x v="3"/>
    <s v="Yes"/>
    <n v="45.57"/>
    <s v="Yes"/>
    <s v="Yes"/>
    <x v="2"/>
    <n v="11"/>
    <s v="Yes"/>
    <s v="Yes"/>
    <s v="Yes"/>
    <s v="No"/>
    <s v="No"/>
    <s v="Yes"/>
    <s v="Yes"/>
    <s v="Yes"/>
    <x v="2"/>
    <s v="Yes"/>
    <x v="0"/>
    <n v="74.599999999999994"/>
    <n v="4798.3999999999996"/>
    <n v="0"/>
    <n v="0"/>
    <n v="3007.62"/>
    <n v="7806.02"/>
    <n v="118.27303030303031"/>
    <x v="0"/>
    <x v="0"/>
    <n v="0"/>
    <s v="Not Provided"/>
    <x v="0"/>
    <n v="1"/>
  </r>
  <r>
    <s v="0771-WLCLA"/>
    <x v="0"/>
    <n v="49"/>
    <x v="0"/>
    <x v="0"/>
    <x v="2"/>
    <x v="362"/>
    <n v="92315"/>
    <n v="8"/>
    <n v="16"/>
    <x v="1"/>
    <x v="2"/>
    <s v="Yes"/>
    <n v="46.45"/>
    <s v="Yes"/>
    <s v="Yes"/>
    <x v="1"/>
    <n v="12"/>
    <s v="Yes"/>
    <s v="No"/>
    <s v="Yes"/>
    <s v="Yes"/>
    <s v="Yes"/>
    <s v="Yes"/>
    <s v="Yes"/>
    <s v="Yes"/>
    <x v="1"/>
    <s v="Yes"/>
    <x v="1"/>
    <n v="112.95"/>
    <n v="1882.55"/>
    <n v="0"/>
    <n v="0"/>
    <n v="743.2"/>
    <n v="2625.75"/>
    <n v="164.109375"/>
    <x v="3"/>
    <x v="0"/>
    <n v="0"/>
    <s v="Not Provided"/>
    <x v="0"/>
    <n v="1"/>
  </r>
  <r>
    <s v="0772-GYEQQ"/>
    <x v="1"/>
    <n v="33"/>
    <x v="0"/>
    <x v="1"/>
    <x v="0"/>
    <x v="44"/>
    <n v="95240"/>
    <n v="0"/>
    <n v="3"/>
    <x v="0"/>
    <x v="1"/>
    <s v="Yes"/>
    <n v="49.4"/>
    <s v="No"/>
    <s v="Yes"/>
    <x v="1"/>
    <n v="10"/>
    <s v="No"/>
    <s v="No"/>
    <s v="Yes"/>
    <s v="Yes"/>
    <s v="Yes"/>
    <s v="No"/>
    <s v="No"/>
    <s v="Yes"/>
    <x v="1"/>
    <s v="Yes"/>
    <x v="0"/>
    <n v="88.35"/>
    <n v="262.05"/>
    <n v="0"/>
    <n v="0"/>
    <n v="148.19999999999999"/>
    <n v="410.25"/>
    <n v="136.75"/>
    <x v="0"/>
    <x v="1"/>
    <n v="1"/>
    <s v="Competitor"/>
    <x v="10"/>
    <n v="1"/>
  </r>
  <r>
    <s v="0774-IFUVM"/>
    <x v="1"/>
    <n v="19"/>
    <x v="2"/>
    <x v="0"/>
    <x v="3"/>
    <x v="35"/>
    <n v="95202"/>
    <n v="7"/>
    <n v="11"/>
    <x v="0"/>
    <x v="0"/>
    <s v="Yes"/>
    <n v="16.71"/>
    <s v="Yes"/>
    <s v="Yes"/>
    <x v="2"/>
    <n v="59"/>
    <s v="Yes"/>
    <s v="No"/>
    <s v="No"/>
    <s v="No"/>
    <s v="Yes"/>
    <s v="No"/>
    <s v="No"/>
    <s v="Yes"/>
    <x v="1"/>
    <s v="Yes"/>
    <x v="1"/>
    <n v="65.150000000000006"/>
    <n v="723.35"/>
    <n v="0"/>
    <n v="0"/>
    <n v="183.81"/>
    <n v="907.16"/>
    <n v="82.469090909090909"/>
    <x v="1"/>
    <x v="0"/>
    <n v="0"/>
    <s v="Not Provided"/>
    <x v="0"/>
    <n v="1"/>
  </r>
  <r>
    <s v="0774-RMNUW"/>
    <x v="0"/>
    <n v="44"/>
    <x v="0"/>
    <x v="0"/>
    <x v="2"/>
    <x v="363"/>
    <n v="92059"/>
    <n v="6"/>
    <n v="71"/>
    <x v="2"/>
    <x v="3"/>
    <s v="No"/>
    <n v="25.420517214274568"/>
    <s v="No"/>
    <s v="Yes"/>
    <x v="0"/>
    <n v="19"/>
    <s v="Yes"/>
    <s v="Yes"/>
    <s v="No"/>
    <s v="Yes"/>
    <s v="Yes"/>
    <s v="Yes"/>
    <s v="Yes"/>
    <s v="Yes"/>
    <x v="2"/>
    <s v="No"/>
    <x v="1"/>
    <n v="59.7"/>
    <n v="4122.6499999999996"/>
    <n v="0"/>
    <n v="0"/>
    <n v="0"/>
    <n v="4122.6499999999996"/>
    <n v="58.065492957746471"/>
    <x v="1"/>
    <x v="0"/>
    <n v="0"/>
    <s v="Not Provided"/>
    <x v="0"/>
    <n v="1"/>
  </r>
  <r>
    <s v="0778-NELLA"/>
    <x v="1"/>
    <n v="43"/>
    <x v="0"/>
    <x v="1"/>
    <x v="0"/>
    <x v="364"/>
    <n v="92805"/>
    <n v="0"/>
    <n v="9"/>
    <x v="0"/>
    <x v="0"/>
    <s v="No"/>
    <n v="25.420517214274568"/>
    <s v="No"/>
    <s v="Yes"/>
    <x v="2"/>
    <n v="9"/>
    <s v="No"/>
    <s v="No"/>
    <s v="No"/>
    <s v="No"/>
    <s v="Yes"/>
    <s v="No"/>
    <s v="No"/>
    <s v="Yes"/>
    <x v="1"/>
    <s v="Yes"/>
    <x v="0"/>
    <n v="34.700000000000003"/>
    <n v="296.10000000000002"/>
    <n v="0"/>
    <n v="0"/>
    <n v="0"/>
    <n v="296.10000000000002"/>
    <n v="32.900000000000006"/>
    <x v="2"/>
    <x v="1"/>
    <n v="1"/>
    <s v="Competitor"/>
    <x v="9"/>
    <n v="1"/>
  </r>
  <r>
    <s v="0780-XNZFN"/>
    <x v="1"/>
    <n v="60"/>
    <x v="1"/>
    <x v="1"/>
    <x v="0"/>
    <x v="126"/>
    <n v="94618"/>
    <n v="0"/>
    <n v="57"/>
    <x v="2"/>
    <x v="0"/>
    <s v="Yes"/>
    <n v="1.69"/>
    <s v="No"/>
    <s v="No"/>
    <x v="3"/>
    <n v="0"/>
    <s v="No"/>
    <s v="No"/>
    <s v="No"/>
    <s v="No"/>
    <s v="No"/>
    <s v="No"/>
    <s v="No"/>
    <s v="No"/>
    <x v="2"/>
    <s v="No"/>
    <x v="1"/>
    <n v="20.65"/>
    <n v="1125.5999999999999"/>
    <n v="0"/>
    <n v="0"/>
    <n v="96.33"/>
    <n v="1221.93"/>
    <n v="21.437368421052632"/>
    <x v="2"/>
    <x v="0"/>
    <n v="0"/>
    <s v="Not Provided"/>
    <x v="0"/>
    <n v="1"/>
  </r>
  <r>
    <s v="0781-LKXBR"/>
    <x v="1"/>
    <n v="65"/>
    <x v="1"/>
    <x v="1"/>
    <x v="0"/>
    <x v="143"/>
    <n v="94102"/>
    <n v="0"/>
    <n v="9"/>
    <x v="0"/>
    <x v="0"/>
    <s v="Yes"/>
    <n v="48.71"/>
    <s v="Yes"/>
    <s v="Yes"/>
    <x v="1"/>
    <n v="15"/>
    <s v="No"/>
    <s v="No"/>
    <s v="Yes"/>
    <s v="No"/>
    <s v="Yes"/>
    <s v="Yes"/>
    <s v="Yes"/>
    <s v="Yes"/>
    <x v="1"/>
    <s v="Yes"/>
    <x v="1"/>
    <n v="100.5"/>
    <n v="918.6"/>
    <n v="0"/>
    <n v="0"/>
    <n v="438.39"/>
    <n v="1356.99"/>
    <n v="150.77666666666667"/>
    <x v="3"/>
    <x v="1"/>
    <n v="1"/>
    <s v="Competitor"/>
    <x v="1"/>
    <n v="1"/>
  </r>
  <r>
    <s v="0784-GTUUK"/>
    <x v="1"/>
    <n v="26"/>
    <x v="0"/>
    <x v="0"/>
    <x v="0"/>
    <x v="365"/>
    <n v="95360"/>
    <n v="6"/>
    <n v="62"/>
    <x v="2"/>
    <x v="0"/>
    <s v="Yes"/>
    <n v="32.28"/>
    <s v="Yes"/>
    <s v="No"/>
    <x v="3"/>
    <n v="0"/>
    <s v="No"/>
    <s v="No"/>
    <s v="No"/>
    <s v="No"/>
    <s v="No"/>
    <s v="No"/>
    <s v="No"/>
    <s v="No"/>
    <x v="0"/>
    <s v="Yes"/>
    <x v="0"/>
    <n v="23.75"/>
    <n v="1446.8"/>
    <n v="0"/>
    <n v="0"/>
    <n v="2001.36"/>
    <n v="3448.16"/>
    <n v="55.615483870967736"/>
    <x v="1"/>
    <x v="0"/>
    <n v="0"/>
    <s v="Not Provided"/>
    <x v="0"/>
    <n v="1"/>
  </r>
  <r>
    <s v="0784-ZQJZX"/>
    <x v="1"/>
    <n v="22"/>
    <x v="2"/>
    <x v="1"/>
    <x v="2"/>
    <x v="206"/>
    <n v="93962"/>
    <n v="0"/>
    <n v="72"/>
    <x v="2"/>
    <x v="0"/>
    <s v="Yes"/>
    <n v="31.93"/>
    <s v="No"/>
    <s v="No"/>
    <x v="3"/>
    <n v="0"/>
    <s v="No"/>
    <s v="No"/>
    <s v="No"/>
    <s v="No"/>
    <s v="No"/>
    <s v="No"/>
    <s v="No"/>
    <s v="No"/>
    <x v="2"/>
    <s v="No"/>
    <x v="0"/>
    <n v="19.899999999999999"/>
    <n v="1529.65"/>
    <n v="0"/>
    <n v="0"/>
    <n v="2298.96"/>
    <n v="3828.61"/>
    <n v="53.175138888888888"/>
    <x v="1"/>
    <x v="0"/>
    <n v="0"/>
    <s v="Not Provided"/>
    <x v="0"/>
    <n v="1"/>
  </r>
  <r>
    <s v="0786-IVLAW"/>
    <x v="0"/>
    <n v="72"/>
    <x v="1"/>
    <x v="1"/>
    <x v="0"/>
    <x v="366"/>
    <n v="91607"/>
    <n v="0"/>
    <n v="66"/>
    <x v="2"/>
    <x v="0"/>
    <s v="Yes"/>
    <n v="3.57"/>
    <s v="Yes"/>
    <s v="Yes"/>
    <x v="1"/>
    <n v="28"/>
    <s v="No"/>
    <s v="Yes"/>
    <s v="Yes"/>
    <s v="No"/>
    <s v="Yes"/>
    <s v="Yes"/>
    <s v="No"/>
    <s v="Yes"/>
    <x v="0"/>
    <s v="No"/>
    <x v="1"/>
    <n v="108.1"/>
    <n v="7238.6"/>
    <n v="0"/>
    <n v="0"/>
    <n v="235.62"/>
    <n v="7474.22"/>
    <n v="113.24575757575758"/>
    <x v="0"/>
    <x v="0"/>
    <n v="0"/>
    <s v="Not Provided"/>
    <x v="0"/>
    <n v="1"/>
  </r>
  <r>
    <s v="0786-VSSUD"/>
    <x v="1"/>
    <n v="68"/>
    <x v="1"/>
    <x v="1"/>
    <x v="0"/>
    <x v="38"/>
    <n v="92123"/>
    <n v="0"/>
    <n v="16"/>
    <x v="1"/>
    <x v="0"/>
    <s v="No"/>
    <n v="25.420517214274568"/>
    <s v="No"/>
    <s v="Yes"/>
    <x v="2"/>
    <n v="24"/>
    <s v="No"/>
    <s v="Yes"/>
    <s v="No"/>
    <s v="No"/>
    <s v="Yes"/>
    <s v="No"/>
    <s v="No"/>
    <s v="Yes"/>
    <x v="1"/>
    <s v="Yes"/>
    <x v="2"/>
    <n v="39"/>
    <n v="679.85"/>
    <n v="0"/>
    <n v="0"/>
    <n v="0"/>
    <n v="679.85"/>
    <n v="42.490625000000001"/>
    <x v="2"/>
    <x v="1"/>
    <n v="1"/>
    <s v="Competitor"/>
    <x v="1"/>
    <n v="1"/>
  </r>
  <r>
    <s v="0787-LHDYT"/>
    <x v="1"/>
    <n v="36"/>
    <x v="0"/>
    <x v="1"/>
    <x v="0"/>
    <x v="360"/>
    <n v="93924"/>
    <n v="0"/>
    <n v="16"/>
    <x v="1"/>
    <x v="2"/>
    <s v="Yes"/>
    <n v="33.44"/>
    <s v="No"/>
    <s v="No"/>
    <x v="3"/>
    <n v="0"/>
    <s v="No"/>
    <s v="No"/>
    <s v="No"/>
    <s v="No"/>
    <s v="No"/>
    <s v="No"/>
    <s v="No"/>
    <s v="No"/>
    <x v="1"/>
    <s v="Yes"/>
    <x v="0"/>
    <n v="20.6"/>
    <n v="330.25"/>
    <n v="0"/>
    <n v="0"/>
    <n v="535.04"/>
    <n v="865.29"/>
    <n v="54.080624999999998"/>
    <x v="1"/>
    <x v="0"/>
    <n v="0"/>
    <s v="Not Provided"/>
    <x v="0"/>
    <n v="1"/>
  </r>
  <r>
    <s v="0788-DXBFY"/>
    <x v="1"/>
    <n v="54"/>
    <x v="1"/>
    <x v="0"/>
    <x v="0"/>
    <x v="367"/>
    <n v="92780"/>
    <n v="3"/>
    <n v="58"/>
    <x v="2"/>
    <x v="4"/>
    <s v="Yes"/>
    <n v="27.93"/>
    <s v="No"/>
    <s v="No"/>
    <x v="3"/>
    <n v="0"/>
    <s v="No"/>
    <s v="No"/>
    <s v="No"/>
    <s v="No"/>
    <s v="No"/>
    <s v="No"/>
    <s v="No"/>
    <s v="No"/>
    <x v="0"/>
    <s v="Yes"/>
    <x v="1"/>
    <n v="19.55"/>
    <n v="1108.8"/>
    <n v="0"/>
    <n v="0"/>
    <n v="1619.94"/>
    <n v="2728.74"/>
    <n v="47.047241379310343"/>
    <x v="2"/>
    <x v="0"/>
    <n v="0"/>
    <s v="Not Provided"/>
    <x v="0"/>
    <n v="1"/>
  </r>
  <r>
    <s v="0793-TWELN"/>
    <x v="0"/>
    <n v="27"/>
    <x v="0"/>
    <x v="1"/>
    <x v="0"/>
    <x v="31"/>
    <n v="90026"/>
    <n v="0"/>
    <n v="4"/>
    <x v="0"/>
    <x v="1"/>
    <s v="Yes"/>
    <n v="6.5"/>
    <s v="Yes"/>
    <s v="Yes"/>
    <x v="1"/>
    <n v="73"/>
    <s v="Yes"/>
    <s v="No"/>
    <s v="No"/>
    <s v="No"/>
    <s v="No"/>
    <s v="No"/>
    <s v="No"/>
    <s v="Yes"/>
    <x v="1"/>
    <s v="Yes"/>
    <x v="1"/>
    <n v="80.150000000000006"/>
    <n v="319.85000000000002"/>
    <n v="0"/>
    <n v="0"/>
    <n v="26"/>
    <n v="345.85"/>
    <n v="86.462500000000006"/>
    <x v="1"/>
    <x v="0"/>
    <n v="0"/>
    <s v="Not Provided"/>
    <x v="0"/>
    <n v="1"/>
  </r>
  <r>
    <s v="0794-YVSGE"/>
    <x v="1"/>
    <n v="29"/>
    <x v="0"/>
    <x v="0"/>
    <x v="2"/>
    <x v="303"/>
    <n v="91101"/>
    <n v="9"/>
    <n v="72"/>
    <x v="2"/>
    <x v="3"/>
    <s v="Yes"/>
    <n v="27.16"/>
    <s v="No"/>
    <s v="No"/>
    <x v="3"/>
    <n v="0"/>
    <s v="No"/>
    <s v="No"/>
    <s v="No"/>
    <s v="No"/>
    <s v="No"/>
    <s v="No"/>
    <s v="No"/>
    <s v="No"/>
    <x v="2"/>
    <s v="No"/>
    <x v="1"/>
    <n v="20.3"/>
    <n v="1401.15"/>
    <n v="0"/>
    <n v="0"/>
    <n v="1955.52"/>
    <n v="3356.67"/>
    <n v="46.620416666666671"/>
    <x v="2"/>
    <x v="0"/>
    <n v="0"/>
    <s v="Not Provided"/>
    <x v="0"/>
    <n v="1"/>
  </r>
  <r>
    <s v="0795-GMVQO"/>
    <x v="1"/>
    <n v="36"/>
    <x v="0"/>
    <x v="0"/>
    <x v="0"/>
    <x v="38"/>
    <n v="92105"/>
    <n v="1"/>
    <n v="67"/>
    <x v="2"/>
    <x v="0"/>
    <s v="Yes"/>
    <n v="23.13"/>
    <s v="Yes"/>
    <s v="Yes"/>
    <x v="1"/>
    <n v="24"/>
    <s v="Yes"/>
    <s v="Yes"/>
    <s v="Yes"/>
    <s v="No"/>
    <s v="Yes"/>
    <s v="Yes"/>
    <s v="Yes"/>
    <s v="Yes"/>
    <x v="0"/>
    <s v="No"/>
    <x v="0"/>
    <n v="109.9"/>
    <n v="7332.4"/>
    <n v="0"/>
    <n v="0"/>
    <n v="1549.71"/>
    <n v="8882.11"/>
    <n v="132.56880597014927"/>
    <x v="0"/>
    <x v="0"/>
    <n v="0"/>
    <s v="Not Provided"/>
    <x v="0"/>
    <n v="1"/>
  </r>
  <r>
    <s v="0795-LAFGP"/>
    <x v="1"/>
    <n v="25"/>
    <x v="0"/>
    <x v="0"/>
    <x v="0"/>
    <x v="351"/>
    <n v="92835"/>
    <n v="1"/>
    <n v="71"/>
    <x v="2"/>
    <x v="0"/>
    <s v="Yes"/>
    <n v="3.57"/>
    <s v="Yes"/>
    <s v="Yes"/>
    <x v="2"/>
    <n v="52"/>
    <s v="Yes"/>
    <s v="Yes"/>
    <s v="Yes"/>
    <s v="Yes"/>
    <s v="Yes"/>
    <s v="Yes"/>
    <s v="Yes"/>
    <s v="Yes"/>
    <x v="2"/>
    <s v="No"/>
    <x v="1"/>
    <n v="90.4"/>
    <n v="6668.05"/>
    <n v="0"/>
    <n v="0"/>
    <n v="253.47"/>
    <n v="6921.52"/>
    <n v="97.486197183098596"/>
    <x v="1"/>
    <x v="0"/>
    <n v="0"/>
    <s v="Not Provided"/>
    <x v="0"/>
    <n v="1"/>
  </r>
  <r>
    <s v="0795-XCCTE"/>
    <x v="1"/>
    <n v="80"/>
    <x v="1"/>
    <x v="1"/>
    <x v="0"/>
    <x v="368"/>
    <n v="93514"/>
    <n v="0"/>
    <n v="72"/>
    <x v="2"/>
    <x v="3"/>
    <s v="Yes"/>
    <n v="26.01"/>
    <s v="Yes"/>
    <s v="No"/>
    <x v="3"/>
    <n v="0"/>
    <s v="No"/>
    <s v="No"/>
    <s v="No"/>
    <s v="No"/>
    <s v="No"/>
    <s v="No"/>
    <s v="No"/>
    <s v="No"/>
    <x v="2"/>
    <s v="No"/>
    <x v="1"/>
    <n v="25.4"/>
    <n v="1809.35"/>
    <n v="0"/>
    <n v="0"/>
    <n v="1872.72"/>
    <n v="3682.07"/>
    <n v="51.139861111111117"/>
    <x v="1"/>
    <x v="0"/>
    <n v="0"/>
    <s v="Not Provided"/>
    <x v="0"/>
    <n v="1"/>
  </r>
  <r>
    <s v="0799-DDIHE"/>
    <x v="0"/>
    <n v="24"/>
    <x v="2"/>
    <x v="0"/>
    <x v="1"/>
    <x v="369"/>
    <n v="96038"/>
    <n v="7"/>
    <n v="15"/>
    <x v="1"/>
    <x v="2"/>
    <s v="Yes"/>
    <n v="24.27"/>
    <s v="No"/>
    <s v="Yes"/>
    <x v="0"/>
    <n v="27"/>
    <s v="No"/>
    <s v="No"/>
    <s v="No"/>
    <s v="No"/>
    <s v="No"/>
    <s v="No"/>
    <s v="No"/>
    <s v="Yes"/>
    <x v="1"/>
    <s v="No"/>
    <x v="1"/>
    <n v="46.3"/>
    <n v="639.45000000000005"/>
    <n v="0"/>
    <n v="0"/>
    <n v="364.05"/>
    <n v="1003.5"/>
    <n v="66.900000000000006"/>
    <x v="1"/>
    <x v="0"/>
    <n v="0"/>
    <s v="Not Provided"/>
    <x v="0"/>
    <n v="1"/>
  </r>
  <r>
    <s v="0804-XBFBV"/>
    <x v="0"/>
    <n v="49"/>
    <x v="0"/>
    <x v="1"/>
    <x v="2"/>
    <x v="370"/>
    <n v="92610"/>
    <n v="0"/>
    <n v="11"/>
    <x v="0"/>
    <x v="0"/>
    <s v="No"/>
    <n v="25.420517214274568"/>
    <s v="No"/>
    <s v="Yes"/>
    <x v="2"/>
    <n v="19"/>
    <s v="No"/>
    <s v="No"/>
    <s v="No"/>
    <s v="No"/>
    <s v="No"/>
    <s v="No"/>
    <s v="No"/>
    <s v="Yes"/>
    <x v="1"/>
    <s v="No"/>
    <x v="1"/>
    <n v="25.2"/>
    <n v="321.05"/>
    <n v="0"/>
    <n v="0"/>
    <n v="0"/>
    <n v="321.05"/>
    <n v="29.186363636363637"/>
    <x v="2"/>
    <x v="0"/>
    <n v="0"/>
    <s v="Not Provided"/>
    <x v="0"/>
    <n v="1"/>
  </r>
  <r>
    <s v="0804-YGEQV"/>
    <x v="0"/>
    <n v="59"/>
    <x v="1"/>
    <x v="0"/>
    <x v="2"/>
    <x v="371"/>
    <n v="92211"/>
    <n v="9"/>
    <n v="43"/>
    <x v="1"/>
    <x v="4"/>
    <s v="Yes"/>
    <n v="28.03"/>
    <s v="Yes"/>
    <s v="No"/>
    <x v="3"/>
    <n v="0"/>
    <s v="No"/>
    <s v="No"/>
    <s v="No"/>
    <s v="No"/>
    <s v="No"/>
    <s v="No"/>
    <s v="No"/>
    <s v="No"/>
    <x v="0"/>
    <s v="Yes"/>
    <x v="1"/>
    <n v="24.45"/>
    <n v="993.15"/>
    <n v="41.33"/>
    <n v="0"/>
    <n v="1205.29"/>
    <n v="2157.11"/>
    <n v="50.165348837209308"/>
    <x v="1"/>
    <x v="0"/>
    <n v="0"/>
    <s v="Not Provided"/>
    <x v="0"/>
    <n v="1"/>
  </r>
  <r>
    <s v="0807-ZABDG"/>
    <x v="0"/>
    <n v="43"/>
    <x v="0"/>
    <x v="1"/>
    <x v="3"/>
    <x v="372"/>
    <n v="95776"/>
    <n v="0"/>
    <n v="3"/>
    <x v="0"/>
    <x v="1"/>
    <s v="Yes"/>
    <n v="26.04"/>
    <s v="No"/>
    <s v="Yes"/>
    <x v="0"/>
    <n v="16"/>
    <s v="Yes"/>
    <s v="No"/>
    <s v="No"/>
    <s v="Yes"/>
    <s v="No"/>
    <s v="No"/>
    <s v="No"/>
    <s v="Yes"/>
    <x v="1"/>
    <s v="Yes"/>
    <x v="2"/>
    <n v="55.1"/>
    <n v="154.65"/>
    <n v="0"/>
    <n v="0"/>
    <n v="78.12"/>
    <n v="232.77"/>
    <n v="77.59"/>
    <x v="1"/>
    <x v="1"/>
    <n v="1"/>
    <s v="Competitor"/>
    <x v="9"/>
    <n v="1"/>
  </r>
  <r>
    <s v="0810-BDHAW"/>
    <x v="0"/>
    <n v="54"/>
    <x v="1"/>
    <x v="0"/>
    <x v="0"/>
    <x v="326"/>
    <n v="93610"/>
    <n v="4"/>
    <n v="24"/>
    <x v="1"/>
    <x v="0"/>
    <s v="Yes"/>
    <n v="31.62"/>
    <s v="Yes"/>
    <s v="Yes"/>
    <x v="2"/>
    <n v="12"/>
    <s v="Yes"/>
    <s v="Yes"/>
    <s v="No"/>
    <s v="No"/>
    <s v="Yes"/>
    <s v="Yes"/>
    <s v="Yes"/>
    <s v="No"/>
    <x v="0"/>
    <s v="No"/>
    <x v="1"/>
    <n v="78.400000000000006"/>
    <n v="1832.4"/>
    <n v="0"/>
    <n v="130"/>
    <n v="758.88"/>
    <n v="2721.28"/>
    <n v="113.38666666666667"/>
    <x v="0"/>
    <x v="0"/>
    <n v="0"/>
    <s v="Not Provided"/>
    <x v="0"/>
    <n v="1"/>
  </r>
  <r>
    <s v="0810-DHDBD"/>
    <x v="0"/>
    <n v="31"/>
    <x v="0"/>
    <x v="1"/>
    <x v="0"/>
    <x v="373"/>
    <n v="94928"/>
    <n v="0"/>
    <n v="52"/>
    <x v="2"/>
    <x v="0"/>
    <s v="Yes"/>
    <n v="21.38"/>
    <s v="Yes"/>
    <s v="Yes"/>
    <x v="0"/>
    <n v="21"/>
    <s v="Yes"/>
    <s v="No"/>
    <s v="Yes"/>
    <s v="Yes"/>
    <s v="Yes"/>
    <s v="No"/>
    <s v="No"/>
    <s v="Yes"/>
    <x v="0"/>
    <s v="No"/>
    <x v="0"/>
    <n v="74"/>
    <n v="3877.65"/>
    <n v="0"/>
    <n v="0"/>
    <n v="1111.76"/>
    <n v="4989.41"/>
    <n v="95.950192307692305"/>
    <x v="1"/>
    <x v="0"/>
    <n v="0"/>
    <s v="Not Provided"/>
    <x v="0"/>
    <n v="1"/>
  </r>
  <r>
    <s v="0811-GSDTP"/>
    <x v="0"/>
    <n v="50"/>
    <x v="0"/>
    <x v="1"/>
    <x v="3"/>
    <x v="274"/>
    <n v="94502"/>
    <n v="0"/>
    <n v="13"/>
    <x v="1"/>
    <x v="0"/>
    <s v="No"/>
    <n v="25.420517214274568"/>
    <s v="No"/>
    <s v="Yes"/>
    <x v="0"/>
    <n v="19"/>
    <s v="No"/>
    <s v="Yes"/>
    <s v="No"/>
    <s v="No"/>
    <s v="No"/>
    <s v="No"/>
    <s v="No"/>
    <s v="No"/>
    <x v="1"/>
    <s v="No"/>
    <x v="1"/>
    <n v="30.15"/>
    <n v="382.2"/>
    <n v="0"/>
    <n v="10"/>
    <n v="0"/>
    <n v="392.2"/>
    <n v="30.169230769230769"/>
    <x v="2"/>
    <x v="0"/>
    <n v="0"/>
    <s v="Not Provided"/>
    <x v="0"/>
    <n v="1"/>
  </r>
  <r>
    <s v="0812-WUPTB"/>
    <x v="1"/>
    <n v="65"/>
    <x v="1"/>
    <x v="0"/>
    <x v="0"/>
    <x v="374"/>
    <n v="92625"/>
    <n v="1"/>
    <n v="1"/>
    <x v="0"/>
    <x v="1"/>
    <s v="Yes"/>
    <n v="49.6"/>
    <s v="No"/>
    <s v="Yes"/>
    <x v="1"/>
    <n v="13"/>
    <s v="No"/>
    <s v="No"/>
    <s v="No"/>
    <s v="No"/>
    <s v="No"/>
    <s v="No"/>
    <s v="No"/>
    <s v="Yes"/>
    <x v="1"/>
    <s v="No"/>
    <x v="0"/>
    <n v="70.849999999999994"/>
    <n v="70.849999999999994"/>
    <n v="0"/>
    <n v="0"/>
    <n v="49.6"/>
    <n v="120.45"/>
    <n v="120.45"/>
    <x v="0"/>
    <x v="1"/>
    <n v="1"/>
    <s v="Price"/>
    <x v="6"/>
    <n v="1"/>
  </r>
  <r>
    <s v="0813-TAXXS"/>
    <x v="1"/>
    <n v="48"/>
    <x v="0"/>
    <x v="1"/>
    <x v="0"/>
    <x v="226"/>
    <n v="95511"/>
    <n v="0"/>
    <n v="55"/>
    <x v="2"/>
    <x v="0"/>
    <s v="Yes"/>
    <n v="26.3"/>
    <s v="Yes"/>
    <s v="Yes"/>
    <x v="2"/>
    <n v="23"/>
    <s v="No"/>
    <s v="No"/>
    <s v="Yes"/>
    <s v="No"/>
    <s v="Yes"/>
    <s v="Yes"/>
    <s v="Yes"/>
    <s v="Yes"/>
    <x v="2"/>
    <s v="Yes"/>
    <x v="1"/>
    <n v="77.8"/>
    <n v="4323.3500000000004"/>
    <n v="0"/>
    <n v="0"/>
    <n v="1446.5"/>
    <n v="5769.85"/>
    <n v="104.90636363636364"/>
    <x v="0"/>
    <x v="0"/>
    <n v="0"/>
    <s v="Not Provided"/>
    <x v="0"/>
    <n v="1"/>
  </r>
  <r>
    <s v="0815-MFZGM"/>
    <x v="0"/>
    <n v="54"/>
    <x v="1"/>
    <x v="0"/>
    <x v="0"/>
    <x v="19"/>
    <n v="95037"/>
    <n v="9"/>
    <n v="42"/>
    <x v="1"/>
    <x v="0"/>
    <s v="Yes"/>
    <n v="1.31"/>
    <s v="No"/>
    <s v="Yes"/>
    <x v="1"/>
    <n v="17"/>
    <s v="No"/>
    <s v="No"/>
    <s v="Yes"/>
    <s v="Yes"/>
    <s v="Yes"/>
    <s v="Yes"/>
    <s v="Yes"/>
    <s v="Yes"/>
    <x v="2"/>
    <s v="Yes"/>
    <x v="0"/>
    <n v="99"/>
    <n v="4135"/>
    <n v="0"/>
    <n v="0"/>
    <n v="55.02"/>
    <n v="4190.0200000000004"/>
    <n v="99.762380952380965"/>
    <x v="1"/>
    <x v="0"/>
    <n v="0"/>
    <s v="Not Provided"/>
    <x v="0"/>
    <n v="1"/>
  </r>
  <r>
    <s v="0816-TSPHQ"/>
    <x v="1"/>
    <n v="35"/>
    <x v="0"/>
    <x v="1"/>
    <x v="0"/>
    <x v="375"/>
    <n v="93239"/>
    <n v="0"/>
    <n v="2"/>
    <x v="0"/>
    <x v="0"/>
    <s v="Yes"/>
    <n v="27.67"/>
    <s v="No"/>
    <s v="No"/>
    <x v="3"/>
    <n v="0"/>
    <s v="No"/>
    <s v="No"/>
    <s v="No"/>
    <s v="No"/>
    <s v="No"/>
    <s v="No"/>
    <s v="No"/>
    <s v="No"/>
    <x v="1"/>
    <s v="No"/>
    <x v="0"/>
    <n v="20.75"/>
    <n v="44.2"/>
    <n v="0"/>
    <n v="0"/>
    <n v="55.34"/>
    <n v="99.54"/>
    <n v="49.77"/>
    <x v="2"/>
    <x v="2"/>
    <n v="0"/>
    <s v="Not Provided"/>
    <x v="0"/>
    <n v="1"/>
  </r>
  <r>
    <s v="0817-HSUSE"/>
    <x v="1"/>
    <n v="26"/>
    <x v="0"/>
    <x v="1"/>
    <x v="0"/>
    <x v="376"/>
    <n v="91001"/>
    <n v="0"/>
    <n v="1"/>
    <x v="0"/>
    <x v="0"/>
    <s v="Yes"/>
    <n v="5.63"/>
    <s v="No"/>
    <s v="Yes"/>
    <x v="0"/>
    <n v="52"/>
    <s v="No"/>
    <s v="No"/>
    <s v="Yes"/>
    <s v="Yes"/>
    <s v="Yes"/>
    <s v="Yes"/>
    <s v="Yes"/>
    <s v="Yes"/>
    <x v="1"/>
    <s v="Yes"/>
    <x v="1"/>
    <n v="75.5"/>
    <n v="75.5"/>
    <n v="0"/>
    <n v="0"/>
    <n v="5.63"/>
    <n v="81.13"/>
    <n v="81.13"/>
    <x v="1"/>
    <x v="2"/>
    <n v="0"/>
    <s v="Not Provided"/>
    <x v="0"/>
    <n v="1"/>
  </r>
  <r>
    <s v="0818-OCPZO"/>
    <x v="1"/>
    <n v="80"/>
    <x v="1"/>
    <x v="1"/>
    <x v="0"/>
    <x v="31"/>
    <n v="90059"/>
    <n v="0"/>
    <n v="27"/>
    <x v="1"/>
    <x v="0"/>
    <s v="Yes"/>
    <n v="42.91"/>
    <s v="Yes"/>
    <s v="Yes"/>
    <x v="1"/>
    <n v="5"/>
    <s v="No"/>
    <s v="Yes"/>
    <s v="No"/>
    <s v="No"/>
    <s v="No"/>
    <s v="No"/>
    <s v="No"/>
    <s v="Yes"/>
    <x v="1"/>
    <s v="Yes"/>
    <x v="1"/>
    <n v="81.45"/>
    <n v="2122.0500000000002"/>
    <n v="0"/>
    <n v="0"/>
    <n v="1158.57"/>
    <n v="3280.62"/>
    <n v="121.50444444444445"/>
    <x v="0"/>
    <x v="1"/>
    <n v="1"/>
    <s v="Competitor"/>
    <x v="10"/>
    <n v="1"/>
  </r>
  <r>
    <s v="0820-FNRNX"/>
    <x v="1"/>
    <n v="48"/>
    <x v="0"/>
    <x v="0"/>
    <x v="1"/>
    <x v="271"/>
    <n v="94549"/>
    <n v="1"/>
    <n v="17"/>
    <x v="1"/>
    <x v="2"/>
    <s v="Yes"/>
    <n v="29.87"/>
    <s v="Yes"/>
    <s v="Yes"/>
    <x v="2"/>
    <n v="53"/>
    <s v="No"/>
    <s v="Yes"/>
    <s v="Yes"/>
    <s v="Yes"/>
    <s v="No"/>
    <s v="No"/>
    <s v="No"/>
    <s v="Yes"/>
    <x v="1"/>
    <s v="Yes"/>
    <x v="2"/>
    <n v="66.7"/>
    <n v="1077.05"/>
    <n v="0"/>
    <n v="0"/>
    <n v="507.79"/>
    <n v="1584.84"/>
    <n v="93.22588235294117"/>
    <x v="1"/>
    <x v="0"/>
    <n v="0"/>
    <s v="Not Provided"/>
    <x v="0"/>
    <n v="1"/>
  </r>
  <r>
    <s v="0822-GAVAP"/>
    <x v="0"/>
    <n v="19"/>
    <x v="2"/>
    <x v="1"/>
    <x v="0"/>
    <x v="377"/>
    <n v="93260"/>
    <n v="0"/>
    <n v="2"/>
    <x v="0"/>
    <x v="1"/>
    <s v="No"/>
    <n v="25.420517214274568"/>
    <s v="No"/>
    <s v="Yes"/>
    <x v="2"/>
    <n v="76"/>
    <s v="No"/>
    <s v="No"/>
    <s v="No"/>
    <s v="No"/>
    <s v="No"/>
    <s v="Yes"/>
    <s v="Yes"/>
    <s v="Yes"/>
    <x v="1"/>
    <s v="Yes"/>
    <x v="1"/>
    <n v="34.700000000000003"/>
    <n v="62.25"/>
    <n v="0"/>
    <n v="0"/>
    <n v="0"/>
    <n v="62.25"/>
    <n v="31.125"/>
    <x v="2"/>
    <x v="1"/>
    <n v="1"/>
    <s v="Competitor"/>
    <x v="5"/>
    <n v="1"/>
  </r>
  <r>
    <s v="0822-QGCXA"/>
    <x v="0"/>
    <n v="76"/>
    <x v="1"/>
    <x v="0"/>
    <x v="0"/>
    <x v="31"/>
    <n v="90068"/>
    <n v="5"/>
    <n v="27"/>
    <x v="1"/>
    <x v="5"/>
    <s v="Yes"/>
    <n v="3.43"/>
    <s v="Yes"/>
    <s v="Yes"/>
    <x v="2"/>
    <n v="21"/>
    <s v="No"/>
    <s v="Yes"/>
    <s v="Yes"/>
    <s v="Yes"/>
    <s v="Yes"/>
    <s v="Yes"/>
    <s v="Yes"/>
    <s v="Yes"/>
    <x v="1"/>
    <s v="No"/>
    <x v="1"/>
    <n v="83.85"/>
    <n v="2310.1999999999998"/>
    <n v="0"/>
    <n v="0"/>
    <n v="92.61"/>
    <n v="2402.81"/>
    <n v="88.992962962962963"/>
    <x v="1"/>
    <x v="0"/>
    <n v="0"/>
    <s v="Not Provided"/>
    <x v="0"/>
    <n v="1"/>
  </r>
  <r>
    <s v="0823-HSCDJ"/>
    <x v="1"/>
    <n v="76"/>
    <x v="1"/>
    <x v="1"/>
    <x v="0"/>
    <x v="77"/>
    <n v="92592"/>
    <n v="0"/>
    <n v="52"/>
    <x v="2"/>
    <x v="0"/>
    <s v="No"/>
    <n v="25.420517214274568"/>
    <s v="No"/>
    <s v="Yes"/>
    <x v="2"/>
    <n v="18"/>
    <s v="No"/>
    <s v="Yes"/>
    <s v="No"/>
    <s v="No"/>
    <s v="Yes"/>
    <s v="Yes"/>
    <s v="Yes"/>
    <s v="No"/>
    <x v="1"/>
    <s v="Yes"/>
    <x v="1"/>
    <n v="49.15"/>
    <n v="2550.9"/>
    <n v="0"/>
    <n v="30"/>
    <n v="0"/>
    <n v="2580.9"/>
    <n v="49.632692307692309"/>
    <x v="2"/>
    <x v="1"/>
    <n v="1"/>
    <s v="Competitor"/>
    <x v="5"/>
    <n v="1"/>
  </r>
  <r>
    <s v="0824-VWDPO"/>
    <x v="0"/>
    <n v="58"/>
    <x v="1"/>
    <x v="1"/>
    <x v="0"/>
    <x v="100"/>
    <n v="95519"/>
    <n v="0"/>
    <n v="45"/>
    <x v="1"/>
    <x v="0"/>
    <s v="Yes"/>
    <n v="1.57"/>
    <s v="Yes"/>
    <s v="Yes"/>
    <x v="1"/>
    <n v="30"/>
    <s v="Yes"/>
    <s v="Yes"/>
    <s v="No"/>
    <s v="No"/>
    <s v="No"/>
    <s v="Yes"/>
    <s v="Yes"/>
    <s v="Yes"/>
    <x v="0"/>
    <s v="No"/>
    <x v="1"/>
    <n v="96.75"/>
    <n v="4442.75"/>
    <n v="0"/>
    <n v="0"/>
    <n v="70.650000000000006"/>
    <n v="4513.3999999999996"/>
    <n v="100.29777777777777"/>
    <x v="0"/>
    <x v="0"/>
    <n v="0"/>
    <s v="Not Provided"/>
    <x v="0"/>
    <n v="1"/>
  </r>
  <r>
    <s v="0825-CPPQH"/>
    <x v="0"/>
    <n v="26"/>
    <x v="0"/>
    <x v="0"/>
    <x v="0"/>
    <x v="378"/>
    <n v="95454"/>
    <n v="2"/>
    <n v="71"/>
    <x v="2"/>
    <x v="0"/>
    <s v="Yes"/>
    <n v="39.44"/>
    <s v="No"/>
    <s v="No"/>
    <x v="3"/>
    <n v="0"/>
    <s v="No"/>
    <s v="No"/>
    <s v="No"/>
    <s v="No"/>
    <s v="No"/>
    <s v="No"/>
    <s v="No"/>
    <s v="No"/>
    <x v="2"/>
    <s v="No"/>
    <x v="0"/>
    <n v="19.100000000000001"/>
    <n v="1372.45"/>
    <n v="0"/>
    <n v="0"/>
    <n v="2800.24"/>
    <n v="4172.6899999999996"/>
    <n v="58.770281690140841"/>
    <x v="1"/>
    <x v="0"/>
    <n v="0"/>
    <s v="Not Provided"/>
    <x v="0"/>
    <n v="1"/>
  </r>
  <r>
    <s v="0827-ITJPH"/>
    <x v="1"/>
    <n v="33"/>
    <x v="0"/>
    <x v="1"/>
    <x v="0"/>
    <x v="31"/>
    <n v="90047"/>
    <n v="0"/>
    <n v="36"/>
    <x v="1"/>
    <x v="5"/>
    <s v="Yes"/>
    <n v="8.5"/>
    <s v="No"/>
    <s v="No"/>
    <x v="3"/>
    <n v="0"/>
    <s v="No"/>
    <s v="No"/>
    <s v="No"/>
    <s v="No"/>
    <s v="No"/>
    <s v="No"/>
    <s v="No"/>
    <s v="No"/>
    <x v="2"/>
    <s v="Yes"/>
    <x v="0"/>
    <n v="18.55"/>
    <n v="689"/>
    <n v="0"/>
    <n v="0"/>
    <n v="306"/>
    <n v="995"/>
    <n v="27.638888888888889"/>
    <x v="2"/>
    <x v="0"/>
    <n v="0"/>
    <s v="Not Provided"/>
    <x v="0"/>
    <n v="1"/>
  </r>
  <r>
    <s v="0829-DDVLK"/>
    <x v="0"/>
    <n v="58"/>
    <x v="1"/>
    <x v="1"/>
    <x v="0"/>
    <x v="174"/>
    <n v="92866"/>
    <n v="0"/>
    <n v="15"/>
    <x v="1"/>
    <x v="0"/>
    <s v="Yes"/>
    <n v="9.74"/>
    <s v="No"/>
    <s v="No"/>
    <x v="3"/>
    <n v="0"/>
    <s v="No"/>
    <s v="No"/>
    <s v="No"/>
    <s v="No"/>
    <s v="No"/>
    <s v="No"/>
    <s v="No"/>
    <s v="No"/>
    <x v="0"/>
    <s v="No"/>
    <x v="0"/>
    <n v="20.100000000000001"/>
    <n v="302.45"/>
    <n v="0"/>
    <n v="0"/>
    <n v="146.1"/>
    <n v="448.55"/>
    <n v="29.903333333333332"/>
    <x v="2"/>
    <x v="0"/>
    <n v="0"/>
    <s v="Not Provided"/>
    <x v="0"/>
    <n v="1"/>
  </r>
  <r>
    <s v="0829-XXPLX"/>
    <x v="0"/>
    <n v="48"/>
    <x v="0"/>
    <x v="1"/>
    <x v="0"/>
    <x v="379"/>
    <n v="93615"/>
    <n v="0"/>
    <n v="20"/>
    <x v="1"/>
    <x v="0"/>
    <s v="Yes"/>
    <n v="30.52"/>
    <s v="No"/>
    <s v="Yes"/>
    <x v="1"/>
    <n v="21"/>
    <s v="Yes"/>
    <s v="No"/>
    <s v="Yes"/>
    <s v="No"/>
    <s v="Yes"/>
    <s v="No"/>
    <s v="No"/>
    <s v="Yes"/>
    <x v="1"/>
    <s v="Yes"/>
    <x v="1"/>
    <n v="89.4"/>
    <n v="1871.15"/>
    <n v="0"/>
    <n v="0"/>
    <n v="610.4"/>
    <n v="2481.5500000000002"/>
    <n v="124.07750000000001"/>
    <x v="0"/>
    <x v="0"/>
    <n v="0"/>
    <s v="Not Provided"/>
    <x v="0"/>
    <n v="1"/>
  </r>
  <r>
    <s v="0831-JNISG"/>
    <x v="1"/>
    <n v="52"/>
    <x v="1"/>
    <x v="0"/>
    <x v="3"/>
    <x v="41"/>
    <n v="95148"/>
    <n v="9"/>
    <n v="71"/>
    <x v="2"/>
    <x v="3"/>
    <s v="Yes"/>
    <n v="23.34"/>
    <s v="No"/>
    <s v="No"/>
    <x v="3"/>
    <n v="0"/>
    <s v="No"/>
    <s v="No"/>
    <s v="No"/>
    <s v="No"/>
    <s v="No"/>
    <s v="No"/>
    <s v="No"/>
    <s v="No"/>
    <x v="2"/>
    <s v="No"/>
    <x v="0"/>
    <n v="19.8"/>
    <n v="1396.25"/>
    <n v="0"/>
    <n v="0"/>
    <n v="1657.14"/>
    <n v="3053.39"/>
    <n v="43.005492957746476"/>
    <x v="2"/>
    <x v="0"/>
    <n v="0"/>
    <s v="Not Provided"/>
    <x v="0"/>
    <n v="1"/>
  </r>
  <r>
    <s v="0835-DUUIQ"/>
    <x v="0"/>
    <n v="55"/>
    <x v="1"/>
    <x v="1"/>
    <x v="0"/>
    <x v="274"/>
    <n v="94501"/>
    <n v="0"/>
    <n v="24"/>
    <x v="1"/>
    <x v="0"/>
    <s v="Yes"/>
    <n v="47.31"/>
    <s v="No"/>
    <s v="No"/>
    <x v="3"/>
    <n v="0"/>
    <s v="No"/>
    <s v="No"/>
    <s v="No"/>
    <s v="No"/>
    <s v="No"/>
    <s v="No"/>
    <s v="No"/>
    <s v="No"/>
    <x v="0"/>
    <s v="No"/>
    <x v="1"/>
    <n v="21.05"/>
    <n v="531.54999999999995"/>
    <n v="0"/>
    <n v="0"/>
    <n v="1135.44"/>
    <n v="1666.99"/>
    <n v="69.457916666666662"/>
    <x v="1"/>
    <x v="0"/>
    <n v="0"/>
    <s v="Not Provided"/>
    <x v="0"/>
    <n v="1"/>
  </r>
  <r>
    <s v="0835-JKADZ"/>
    <x v="0"/>
    <n v="29"/>
    <x v="0"/>
    <x v="1"/>
    <x v="0"/>
    <x v="143"/>
    <n v="94107"/>
    <n v="0"/>
    <n v="71"/>
    <x v="2"/>
    <x v="0"/>
    <s v="Yes"/>
    <n v="41.92"/>
    <s v="Yes"/>
    <s v="Yes"/>
    <x v="1"/>
    <n v="53"/>
    <s v="No"/>
    <s v="Yes"/>
    <s v="Yes"/>
    <s v="Yes"/>
    <s v="Yes"/>
    <s v="Yes"/>
    <s v="Yes"/>
    <s v="Yes"/>
    <x v="2"/>
    <s v="Yes"/>
    <x v="1"/>
    <n v="111.25"/>
    <n v="7984.15"/>
    <n v="0"/>
    <n v="0"/>
    <n v="2976.32"/>
    <n v="10960.47"/>
    <n v="154.37281690140844"/>
    <x v="3"/>
    <x v="0"/>
    <n v="0"/>
    <s v="Not Provided"/>
    <x v="0"/>
    <n v="1"/>
  </r>
  <r>
    <s v="0836-SEYLU"/>
    <x v="1"/>
    <n v="64"/>
    <x v="1"/>
    <x v="0"/>
    <x v="0"/>
    <x v="38"/>
    <n v="92128"/>
    <n v="2"/>
    <n v="9"/>
    <x v="0"/>
    <x v="1"/>
    <s v="No"/>
    <n v="25.420517214274568"/>
    <s v="No"/>
    <s v="Yes"/>
    <x v="2"/>
    <n v="26"/>
    <s v="No"/>
    <s v="No"/>
    <s v="No"/>
    <s v="Yes"/>
    <s v="Yes"/>
    <s v="No"/>
    <s v="No"/>
    <s v="Yes"/>
    <x v="1"/>
    <s v="No"/>
    <x v="2"/>
    <n v="40.65"/>
    <n v="328.95"/>
    <n v="0"/>
    <n v="0"/>
    <n v="0"/>
    <n v="328.95"/>
    <n v="36.549999999999997"/>
    <x v="2"/>
    <x v="1"/>
    <n v="1"/>
    <s v="Competitor"/>
    <x v="1"/>
    <n v="1"/>
  </r>
  <r>
    <s v="0839-JTCUD"/>
    <x v="0"/>
    <n v="31"/>
    <x v="0"/>
    <x v="0"/>
    <x v="0"/>
    <x v="380"/>
    <n v="92691"/>
    <n v="9"/>
    <n v="66"/>
    <x v="2"/>
    <x v="0"/>
    <s v="Yes"/>
    <n v="36.36"/>
    <s v="Yes"/>
    <s v="Yes"/>
    <x v="0"/>
    <n v="3"/>
    <s v="Yes"/>
    <s v="Yes"/>
    <s v="Yes"/>
    <s v="Yes"/>
    <s v="Yes"/>
    <s v="Yes"/>
    <s v="Yes"/>
    <s v="Yes"/>
    <x v="2"/>
    <s v="No"/>
    <x v="0"/>
    <n v="89.9"/>
    <n v="5958.85"/>
    <n v="0"/>
    <n v="0"/>
    <n v="2399.7600000000002"/>
    <n v="8358.61"/>
    <n v="126.64560606060607"/>
    <x v="0"/>
    <x v="0"/>
    <n v="0"/>
    <s v="Not Provided"/>
    <x v="0"/>
    <n v="1"/>
  </r>
  <r>
    <s v="0839-QNXME"/>
    <x v="0"/>
    <n v="35"/>
    <x v="0"/>
    <x v="1"/>
    <x v="0"/>
    <x v="381"/>
    <n v="90743"/>
    <n v="0"/>
    <n v="30"/>
    <x v="1"/>
    <x v="0"/>
    <s v="Yes"/>
    <n v="9.27"/>
    <s v="No"/>
    <s v="No"/>
    <x v="3"/>
    <n v="0"/>
    <s v="No"/>
    <s v="No"/>
    <s v="No"/>
    <s v="No"/>
    <s v="No"/>
    <s v="No"/>
    <s v="No"/>
    <s v="No"/>
    <x v="2"/>
    <s v="No"/>
    <x v="0"/>
    <n v="19.399999999999999"/>
    <n v="578.5"/>
    <n v="0"/>
    <n v="0"/>
    <n v="278.10000000000002"/>
    <n v="856.6"/>
    <n v="28.553333333333335"/>
    <x v="2"/>
    <x v="0"/>
    <n v="0"/>
    <s v="Not Provided"/>
    <x v="0"/>
    <n v="1"/>
  </r>
  <r>
    <s v="0840-DCNZE"/>
    <x v="1"/>
    <n v="33"/>
    <x v="0"/>
    <x v="1"/>
    <x v="0"/>
    <x v="197"/>
    <n v="92661"/>
    <n v="0"/>
    <n v="47"/>
    <x v="1"/>
    <x v="4"/>
    <s v="Yes"/>
    <n v="36.78"/>
    <s v="No"/>
    <s v="Yes"/>
    <x v="2"/>
    <n v="25"/>
    <s v="Yes"/>
    <s v="Yes"/>
    <s v="Yes"/>
    <s v="Yes"/>
    <s v="Yes"/>
    <s v="Yes"/>
    <s v="Yes"/>
    <s v="Yes"/>
    <x v="0"/>
    <s v="Yes"/>
    <x v="1"/>
    <n v="64.792366026289201"/>
    <n v="4138.8999999999996"/>
    <n v="0"/>
    <n v="0"/>
    <n v="1728.66"/>
    <n v="5867.56"/>
    <n v="124.84170212765959"/>
    <x v="0"/>
    <x v="0"/>
    <n v="0"/>
    <s v="Not Provided"/>
    <x v="0"/>
    <n v="1"/>
  </r>
  <r>
    <s v="0840-DFEZH"/>
    <x v="0"/>
    <n v="63"/>
    <x v="1"/>
    <x v="1"/>
    <x v="0"/>
    <x v="31"/>
    <n v="90036"/>
    <n v="0"/>
    <n v="7"/>
    <x v="0"/>
    <x v="0"/>
    <s v="Yes"/>
    <n v="25.17"/>
    <s v="Yes"/>
    <s v="Yes"/>
    <x v="1"/>
    <n v="17"/>
    <s v="No"/>
    <s v="No"/>
    <s v="No"/>
    <s v="No"/>
    <s v="No"/>
    <s v="No"/>
    <s v="No"/>
    <s v="Yes"/>
    <x v="1"/>
    <s v="Yes"/>
    <x v="1"/>
    <n v="75.349999999999994"/>
    <n v="564.65"/>
    <n v="0"/>
    <n v="0"/>
    <n v="176.19"/>
    <n v="740.84"/>
    <n v="105.83428571428571"/>
    <x v="0"/>
    <x v="0"/>
    <n v="0"/>
    <s v="Not Provided"/>
    <x v="0"/>
    <n v="1"/>
  </r>
  <r>
    <s v="0841-NULXI"/>
    <x v="1"/>
    <n v="38"/>
    <x v="0"/>
    <x v="1"/>
    <x v="0"/>
    <x v="35"/>
    <n v="95209"/>
    <n v="0"/>
    <n v="1"/>
    <x v="0"/>
    <x v="0"/>
    <s v="No"/>
    <n v="25.420517214274568"/>
    <s v="No"/>
    <s v="Yes"/>
    <x v="2"/>
    <n v="26"/>
    <s v="No"/>
    <s v="No"/>
    <s v="No"/>
    <s v="No"/>
    <s v="No"/>
    <s v="Yes"/>
    <s v="Yes"/>
    <s v="Yes"/>
    <x v="1"/>
    <s v="Yes"/>
    <x v="1"/>
    <n v="35.549999999999997"/>
    <n v="35.549999999999997"/>
    <n v="0"/>
    <n v="0"/>
    <n v="0"/>
    <n v="35.549999999999997"/>
    <n v="35.549999999999997"/>
    <x v="2"/>
    <x v="1"/>
    <n v="1"/>
    <s v="Other"/>
    <x v="0"/>
    <n v="1"/>
  </r>
  <r>
    <s v="0842-IWYCP"/>
    <x v="0"/>
    <n v="19"/>
    <x v="2"/>
    <x v="1"/>
    <x v="0"/>
    <x v="382"/>
    <n v="92342"/>
    <n v="0"/>
    <n v="46"/>
    <x v="1"/>
    <x v="0"/>
    <s v="Yes"/>
    <n v="40.32"/>
    <s v="No"/>
    <s v="Yes"/>
    <x v="0"/>
    <n v="51"/>
    <s v="No"/>
    <s v="No"/>
    <s v="No"/>
    <s v="No"/>
    <s v="No"/>
    <s v="No"/>
    <s v="No"/>
    <s v="Yes"/>
    <x v="1"/>
    <s v="No"/>
    <x v="1"/>
    <n v="44.95"/>
    <n v="2168.9"/>
    <n v="0"/>
    <n v="0"/>
    <n v="1854.72"/>
    <n v="4023.62"/>
    <n v="87.47"/>
    <x v="1"/>
    <x v="0"/>
    <n v="0"/>
    <s v="Not Provided"/>
    <x v="0"/>
    <n v="1"/>
  </r>
  <r>
    <s v="0843-WTBXE"/>
    <x v="1"/>
    <n v="38"/>
    <x v="0"/>
    <x v="1"/>
    <x v="0"/>
    <x v="38"/>
    <n v="92126"/>
    <n v="0"/>
    <n v="53"/>
    <x v="2"/>
    <x v="0"/>
    <s v="Yes"/>
    <n v="16.43"/>
    <s v="Yes"/>
    <s v="Yes"/>
    <x v="1"/>
    <n v="29"/>
    <s v="No"/>
    <s v="No"/>
    <s v="No"/>
    <s v="No"/>
    <s v="Yes"/>
    <s v="No"/>
    <s v="No"/>
    <s v="Yes"/>
    <x v="1"/>
    <s v="No"/>
    <x v="1"/>
    <n v="85.45"/>
    <n v="4517.25"/>
    <n v="0"/>
    <n v="0"/>
    <n v="870.79"/>
    <n v="5388.04"/>
    <n v="101.6611320754717"/>
    <x v="0"/>
    <x v="1"/>
    <n v="1"/>
    <s v="Other"/>
    <x v="0"/>
    <n v="1"/>
  </r>
  <r>
    <s v="0847-HGRML"/>
    <x v="1"/>
    <n v="44"/>
    <x v="0"/>
    <x v="1"/>
    <x v="3"/>
    <x v="383"/>
    <n v="92258"/>
    <n v="0"/>
    <n v="62"/>
    <x v="2"/>
    <x v="0"/>
    <s v="Yes"/>
    <n v="24.48"/>
    <s v="No"/>
    <s v="No"/>
    <x v="3"/>
    <n v="0"/>
    <s v="No"/>
    <s v="No"/>
    <s v="No"/>
    <s v="No"/>
    <s v="No"/>
    <s v="No"/>
    <s v="No"/>
    <s v="No"/>
    <x v="2"/>
    <s v="No"/>
    <x v="1"/>
    <n v="20"/>
    <n v="1250.0999999999999"/>
    <n v="0"/>
    <n v="0"/>
    <n v="1517.76"/>
    <n v="2767.86"/>
    <n v="44.642903225806457"/>
    <x v="2"/>
    <x v="0"/>
    <n v="0"/>
    <s v="Not Provided"/>
    <x v="0"/>
    <n v="1"/>
  </r>
  <r>
    <s v="0848-SOMKO"/>
    <x v="1"/>
    <n v="23"/>
    <x v="2"/>
    <x v="1"/>
    <x v="0"/>
    <x v="384"/>
    <n v="95682"/>
    <n v="0"/>
    <n v="70"/>
    <x v="2"/>
    <x v="0"/>
    <s v="No"/>
    <n v="25.420517214274568"/>
    <s v="No"/>
    <s v="Yes"/>
    <x v="2"/>
    <n v="26"/>
    <s v="Yes"/>
    <s v="No"/>
    <s v="Yes"/>
    <s v="Yes"/>
    <s v="No"/>
    <s v="Yes"/>
    <s v="Yes"/>
    <s v="Yes"/>
    <x v="2"/>
    <s v="No"/>
    <x v="1"/>
    <n v="48.4"/>
    <n v="3442.8"/>
    <n v="0"/>
    <n v="0"/>
    <n v="0"/>
    <n v="3442.8"/>
    <n v="49.182857142857145"/>
    <x v="2"/>
    <x v="0"/>
    <n v="0"/>
    <s v="Not Provided"/>
    <x v="0"/>
    <n v="1"/>
  </r>
  <r>
    <s v="0848-ZGQIJ"/>
    <x v="0"/>
    <n v="56"/>
    <x v="1"/>
    <x v="0"/>
    <x v="0"/>
    <x v="385"/>
    <n v="95070"/>
    <n v="3"/>
    <n v="16"/>
    <x v="1"/>
    <x v="2"/>
    <s v="Yes"/>
    <n v="10.5"/>
    <s v="No"/>
    <s v="Yes"/>
    <x v="1"/>
    <n v="2"/>
    <s v="No"/>
    <s v="Yes"/>
    <s v="No"/>
    <s v="No"/>
    <s v="Yes"/>
    <s v="Yes"/>
    <s v="Yes"/>
    <s v="Yes"/>
    <x v="1"/>
    <s v="Yes"/>
    <x v="1"/>
    <n v="94.65"/>
    <n v="1461.15"/>
    <n v="0"/>
    <n v="0"/>
    <n v="168"/>
    <n v="1629.15"/>
    <n v="101.82187500000001"/>
    <x v="0"/>
    <x v="0"/>
    <n v="0"/>
    <s v="Not Provided"/>
    <x v="0"/>
    <n v="1"/>
  </r>
  <r>
    <s v="0851-DFJKB"/>
    <x v="0"/>
    <n v="57"/>
    <x v="1"/>
    <x v="1"/>
    <x v="0"/>
    <x v="386"/>
    <n v="94518"/>
    <n v="0"/>
    <n v="15"/>
    <x v="1"/>
    <x v="0"/>
    <s v="Yes"/>
    <n v="30.54"/>
    <s v="No"/>
    <s v="Yes"/>
    <x v="2"/>
    <n v="11"/>
    <s v="Yes"/>
    <s v="No"/>
    <s v="Yes"/>
    <s v="Yes"/>
    <s v="No"/>
    <s v="No"/>
    <s v="No"/>
    <s v="Yes"/>
    <x v="1"/>
    <s v="No"/>
    <x v="1"/>
    <n v="58.95"/>
    <n v="955.15"/>
    <n v="0"/>
    <n v="0"/>
    <n v="458.1"/>
    <n v="1413.25"/>
    <n v="94.216666666666669"/>
    <x v="1"/>
    <x v="0"/>
    <n v="0"/>
    <s v="Not Provided"/>
    <x v="0"/>
    <n v="1"/>
  </r>
  <r>
    <s v="0853-NWIFK"/>
    <x v="0"/>
    <n v="27"/>
    <x v="0"/>
    <x v="1"/>
    <x v="0"/>
    <x v="387"/>
    <n v="94973"/>
    <n v="0"/>
    <n v="45"/>
    <x v="1"/>
    <x v="0"/>
    <s v="Yes"/>
    <n v="1.03"/>
    <s v="No"/>
    <s v="Yes"/>
    <x v="1"/>
    <n v="47"/>
    <s v="Yes"/>
    <s v="Yes"/>
    <s v="No"/>
    <s v="No"/>
    <s v="Yes"/>
    <s v="Yes"/>
    <s v="Yes"/>
    <s v="Yes"/>
    <x v="0"/>
    <s v="Yes"/>
    <x v="1"/>
    <n v="100.3"/>
    <n v="4483.95"/>
    <n v="0"/>
    <n v="0"/>
    <n v="46.35"/>
    <n v="4530.3"/>
    <n v="100.67333333333333"/>
    <x v="0"/>
    <x v="0"/>
    <n v="0"/>
    <s v="Not Provided"/>
    <x v="0"/>
    <n v="1"/>
  </r>
  <r>
    <s v="0853-TWRVK"/>
    <x v="1"/>
    <n v="59"/>
    <x v="1"/>
    <x v="0"/>
    <x v="0"/>
    <x v="52"/>
    <n v="91606"/>
    <n v="5"/>
    <n v="72"/>
    <x v="2"/>
    <x v="0"/>
    <s v="Yes"/>
    <n v="6.15"/>
    <s v="Yes"/>
    <s v="Yes"/>
    <x v="1"/>
    <n v="5"/>
    <s v="Yes"/>
    <s v="Yes"/>
    <s v="Yes"/>
    <s v="Yes"/>
    <s v="No"/>
    <s v="Yes"/>
    <s v="Yes"/>
    <s v="Yes"/>
    <x v="2"/>
    <s v="No"/>
    <x v="1"/>
    <n v="105.6"/>
    <n v="7581.5"/>
    <n v="0"/>
    <n v="0"/>
    <n v="442.8"/>
    <n v="8024.3"/>
    <n v="111.44861111111112"/>
    <x v="0"/>
    <x v="0"/>
    <n v="0"/>
    <s v="Not Provided"/>
    <x v="0"/>
    <n v="1"/>
  </r>
  <r>
    <s v="0854-UYHZD"/>
    <x v="0"/>
    <n v="21"/>
    <x v="2"/>
    <x v="0"/>
    <x v="1"/>
    <x v="388"/>
    <n v="91792"/>
    <n v="1"/>
    <n v="13"/>
    <x v="1"/>
    <x v="0"/>
    <s v="Yes"/>
    <n v="42.23"/>
    <s v="No"/>
    <s v="No"/>
    <x v="3"/>
    <n v="0"/>
    <s v="No"/>
    <s v="No"/>
    <s v="No"/>
    <s v="No"/>
    <s v="No"/>
    <s v="No"/>
    <s v="No"/>
    <s v="No"/>
    <x v="2"/>
    <s v="No"/>
    <x v="2"/>
    <n v="19.55"/>
    <n v="265.3"/>
    <n v="0"/>
    <n v="0"/>
    <n v="548.99"/>
    <n v="814.29"/>
    <n v="62.637692307692305"/>
    <x v="1"/>
    <x v="0"/>
    <n v="0"/>
    <s v="Not Provided"/>
    <x v="0"/>
    <n v="1"/>
  </r>
  <r>
    <s v="0856-NAOES"/>
    <x v="1"/>
    <n v="29"/>
    <x v="0"/>
    <x v="1"/>
    <x v="0"/>
    <x v="386"/>
    <n v="94519"/>
    <n v="0"/>
    <n v="6"/>
    <x v="0"/>
    <x v="1"/>
    <s v="Yes"/>
    <n v="45.67"/>
    <s v="No"/>
    <s v="Yes"/>
    <x v="2"/>
    <n v="71"/>
    <s v="No"/>
    <s v="No"/>
    <s v="Yes"/>
    <s v="No"/>
    <s v="Yes"/>
    <s v="No"/>
    <s v="No"/>
    <s v="Yes"/>
    <x v="1"/>
    <s v="No"/>
    <x v="0"/>
    <n v="60.9"/>
    <n v="414.1"/>
    <n v="0"/>
    <n v="0"/>
    <n v="274.02"/>
    <n v="688.12"/>
    <n v="114.68666666666667"/>
    <x v="0"/>
    <x v="0"/>
    <n v="0"/>
    <s v="Not Provided"/>
    <x v="0"/>
    <n v="1"/>
  </r>
  <r>
    <s v="0859-YGKFW"/>
    <x v="1"/>
    <n v="56"/>
    <x v="1"/>
    <x v="0"/>
    <x v="1"/>
    <x v="294"/>
    <n v="95961"/>
    <n v="1"/>
    <n v="18"/>
    <x v="1"/>
    <x v="2"/>
    <s v="Yes"/>
    <n v="28.06"/>
    <s v="No"/>
    <s v="No"/>
    <x v="3"/>
    <n v="0"/>
    <s v="No"/>
    <s v="No"/>
    <s v="No"/>
    <s v="No"/>
    <s v="No"/>
    <s v="No"/>
    <s v="No"/>
    <s v="No"/>
    <x v="0"/>
    <s v="No"/>
    <x v="1"/>
    <n v="20.05"/>
    <n v="345.9"/>
    <n v="0"/>
    <n v="0"/>
    <n v="505.08"/>
    <n v="850.98"/>
    <n v="47.276666666666671"/>
    <x v="2"/>
    <x v="0"/>
    <n v="0"/>
    <s v="Not Provided"/>
    <x v="0"/>
    <n v="1"/>
  </r>
  <r>
    <s v="0862-PRCBS"/>
    <x v="0"/>
    <n v="32"/>
    <x v="0"/>
    <x v="0"/>
    <x v="1"/>
    <x v="143"/>
    <n v="94132"/>
    <n v="6"/>
    <n v="68"/>
    <x v="2"/>
    <x v="0"/>
    <s v="Yes"/>
    <n v="16.09"/>
    <s v="Yes"/>
    <s v="Yes"/>
    <x v="1"/>
    <n v="53"/>
    <s v="No"/>
    <s v="Yes"/>
    <s v="No"/>
    <s v="Yes"/>
    <s v="Yes"/>
    <s v="Yes"/>
    <s v="Yes"/>
    <s v="Yes"/>
    <x v="2"/>
    <s v="Yes"/>
    <x v="0"/>
    <n v="103.75"/>
    <n v="7039.45"/>
    <n v="0"/>
    <n v="0"/>
    <n v="1094.1199999999999"/>
    <n v="8133.57"/>
    <n v="119.61132352941176"/>
    <x v="0"/>
    <x v="0"/>
    <n v="0"/>
    <s v="Not Provided"/>
    <x v="0"/>
    <n v="1"/>
  </r>
  <r>
    <s v="0864-FVJNJ"/>
    <x v="0"/>
    <n v="63"/>
    <x v="1"/>
    <x v="0"/>
    <x v="2"/>
    <x v="389"/>
    <n v="95570"/>
    <n v="1"/>
    <n v="64"/>
    <x v="2"/>
    <x v="4"/>
    <s v="Yes"/>
    <n v="6.83"/>
    <s v="Yes"/>
    <s v="Yes"/>
    <x v="1"/>
    <n v="19"/>
    <s v="Yes"/>
    <s v="Yes"/>
    <s v="Yes"/>
    <s v="Yes"/>
    <s v="Yes"/>
    <s v="Yes"/>
    <s v="Yes"/>
    <s v="No"/>
    <x v="0"/>
    <s v="No"/>
    <x v="1"/>
    <n v="113.35"/>
    <n v="7222.75"/>
    <n v="0"/>
    <n v="20"/>
    <n v="437.12"/>
    <n v="7679.87"/>
    <n v="119.99796875"/>
    <x v="0"/>
    <x v="0"/>
    <n v="0"/>
    <s v="Not Provided"/>
    <x v="0"/>
    <n v="1"/>
  </r>
  <r>
    <s v="0866-QLSIR"/>
    <x v="0"/>
    <n v="53"/>
    <x v="1"/>
    <x v="1"/>
    <x v="0"/>
    <x v="107"/>
    <n v="92843"/>
    <n v="0"/>
    <n v="34"/>
    <x v="1"/>
    <x v="5"/>
    <s v="Yes"/>
    <n v="34.409999999999997"/>
    <s v="Yes"/>
    <s v="Yes"/>
    <x v="2"/>
    <n v="4"/>
    <s v="Yes"/>
    <s v="Yes"/>
    <s v="No"/>
    <s v="Yes"/>
    <s v="No"/>
    <s v="No"/>
    <s v="No"/>
    <s v="Yes"/>
    <x v="0"/>
    <s v="Yes"/>
    <x v="2"/>
    <n v="64.400000000000006"/>
    <n v="2088.75"/>
    <n v="0"/>
    <n v="0"/>
    <n v="1169.94"/>
    <n v="3258.69"/>
    <n v="95.843823529411765"/>
    <x v="1"/>
    <x v="1"/>
    <n v="1"/>
    <s v="Attitude"/>
    <x v="8"/>
    <n v="1"/>
  </r>
  <r>
    <s v="0867-LDTTC"/>
    <x v="1"/>
    <n v="51"/>
    <x v="1"/>
    <x v="1"/>
    <x v="0"/>
    <x v="113"/>
    <n v="95830"/>
    <n v="0"/>
    <n v="5"/>
    <x v="0"/>
    <x v="0"/>
    <s v="Yes"/>
    <n v="45.69"/>
    <s v="No"/>
    <s v="Yes"/>
    <x v="0"/>
    <n v="4"/>
    <s v="No"/>
    <s v="No"/>
    <s v="Yes"/>
    <s v="Yes"/>
    <s v="Yes"/>
    <s v="Yes"/>
    <s v="Yes"/>
    <s v="Yes"/>
    <x v="1"/>
    <s v="No"/>
    <x v="1"/>
    <n v="75.150000000000006"/>
    <n v="392.65"/>
    <n v="0"/>
    <n v="0"/>
    <n v="228.45"/>
    <n v="621.1"/>
    <n v="124.22"/>
    <x v="0"/>
    <x v="0"/>
    <n v="0"/>
    <s v="Not Provided"/>
    <x v="0"/>
    <n v="1"/>
  </r>
  <r>
    <s v="0867-MKZVY"/>
    <x v="0"/>
    <n v="26"/>
    <x v="0"/>
    <x v="0"/>
    <x v="2"/>
    <x v="376"/>
    <n v="91001"/>
    <n v="5"/>
    <n v="20"/>
    <x v="1"/>
    <x v="0"/>
    <s v="Yes"/>
    <n v="36.6"/>
    <s v="Yes"/>
    <s v="Yes"/>
    <x v="1"/>
    <n v="51"/>
    <s v="Yes"/>
    <s v="No"/>
    <s v="No"/>
    <s v="No"/>
    <s v="No"/>
    <s v="No"/>
    <s v="Yes"/>
    <s v="Yes"/>
    <x v="1"/>
    <s v="No"/>
    <x v="1"/>
    <n v="82.4"/>
    <n v="1592.35"/>
    <n v="33.43"/>
    <n v="0"/>
    <n v="732"/>
    <n v="2290.92"/>
    <n v="114.54600000000001"/>
    <x v="0"/>
    <x v="1"/>
    <n v="1"/>
    <s v="Price"/>
    <x v="15"/>
    <n v="1"/>
  </r>
  <r>
    <s v="0868-VJRDR"/>
    <x v="1"/>
    <n v="61"/>
    <x v="1"/>
    <x v="0"/>
    <x v="0"/>
    <x v="390"/>
    <n v="96016"/>
    <n v="1"/>
    <n v="64"/>
    <x v="2"/>
    <x v="0"/>
    <s v="Yes"/>
    <n v="4.76"/>
    <s v="No"/>
    <s v="Yes"/>
    <x v="1"/>
    <n v="8"/>
    <s v="Yes"/>
    <s v="Yes"/>
    <s v="No"/>
    <s v="Yes"/>
    <s v="Yes"/>
    <s v="Yes"/>
    <s v="Yes"/>
    <s v="Yes"/>
    <x v="2"/>
    <s v="Yes"/>
    <x v="0"/>
    <n v="104.05"/>
    <n v="6605.55"/>
    <n v="0"/>
    <n v="0"/>
    <n v="304.64"/>
    <n v="6910.19"/>
    <n v="107.97171874999999"/>
    <x v="0"/>
    <x v="0"/>
    <n v="0"/>
    <s v="Not Provided"/>
    <x v="0"/>
    <n v="1"/>
  </r>
  <r>
    <s v="0869-PAPRP"/>
    <x v="0"/>
    <n v="68"/>
    <x v="1"/>
    <x v="0"/>
    <x v="0"/>
    <x v="391"/>
    <n v="93256"/>
    <n v="4"/>
    <n v="26"/>
    <x v="1"/>
    <x v="0"/>
    <s v="Yes"/>
    <n v="46.24"/>
    <s v="No"/>
    <s v="Yes"/>
    <x v="1"/>
    <n v="4"/>
    <s v="No"/>
    <s v="No"/>
    <s v="Yes"/>
    <s v="No"/>
    <s v="Yes"/>
    <s v="No"/>
    <s v="No"/>
    <s v="Yes"/>
    <x v="2"/>
    <s v="Yes"/>
    <x v="0"/>
    <n v="85.7"/>
    <n v="2067"/>
    <n v="0"/>
    <n v="0"/>
    <n v="1202.24"/>
    <n v="3269.24"/>
    <n v="125.74"/>
    <x v="0"/>
    <x v="0"/>
    <n v="0"/>
    <s v="Not Provided"/>
    <x v="0"/>
    <n v="1"/>
  </r>
  <r>
    <s v="0870-VEMYL"/>
    <x v="0"/>
    <n v="34"/>
    <x v="0"/>
    <x v="1"/>
    <x v="0"/>
    <x v="392"/>
    <n v="95310"/>
    <n v="0"/>
    <n v="5"/>
    <x v="0"/>
    <x v="1"/>
    <s v="Yes"/>
    <n v="24.32"/>
    <s v="No"/>
    <s v="Yes"/>
    <x v="0"/>
    <n v="22"/>
    <s v="Yes"/>
    <s v="No"/>
    <s v="No"/>
    <s v="Yes"/>
    <s v="No"/>
    <s v="No"/>
    <s v="No"/>
    <s v="No"/>
    <x v="1"/>
    <s v="No"/>
    <x v="0"/>
    <n v="53.85"/>
    <n v="259.8"/>
    <n v="22.96"/>
    <n v="10"/>
    <n v="121.6"/>
    <n v="368.44"/>
    <n v="73.688000000000002"/>
    <x v="1"/>
    <x v="1"/>
    <n v="1"/>
    <s v="Competitor"/>
    <x v="9"/>
    <n v="1"/>
  </r>
  <r>
    <s v="0871-OPBXW"/>
    <x v="0"/>
    <n v="57"/>
    <x v="1"/>
    <x v="1"/>
    <x v="0"/>
    <x v="110"/>
    <n v="92027"/>
    <n v="0"/>
    <n v="2"/>
    <x v="0"/>
    <x v="1"/>
    <s v="Yes"/>
    <n v="6.85"/>
    <s v="No"/>
    <s v="No"/>
    <x v="3"/>
    <n v="0"/>
    <s v="No"/>
    <s v="No"/>
    <s v="No"/>
    <s v="No"/>
    <s v="No"/>
    <s v="No"/>
    <s v="No"/>
    <s v="No"/>
    <x v="1"/>
    <s v="Yes"/>
    <x v="2"/>
    <n v="20.05"/>
    <n v="39.25"/>
    <n v="0"/>
    <n v="0"/>
    <n v="13.7"/>
    <n v="52.95"/>
    <n v="26.475000000000001"/>
    <x v="2"/>
    <x v="2"/>
    <n v="0"/>
    <s v="Not Provided"/>
    <x v="0"/>
    <n v="1"/>
  </r>
  <r>
    <s v="0871-URUWO"/>
    <x v="1"/>
    <n v="36"/>
    <x v="0"/>
    <x v="0"/>
    <x v="0"/>
    <x v="393"/>
    <n v="95250"/>
    <n v="1"/>
    <n v="13"/>
    <x v="1"/>
    <x v="0"/>
    <s v="Yes"/>
    <n v="30.55"/>
    <s v="Yes"/>
    <s v="Yes"/>
    <x v="1"/>
    <n v="28"/>
    <s v="No"/>
    <s v="No"/>
    <s v="Yes"/>
    <s v="No"/>
    <s v="Yes"/>
    <s v="Yes"/>
    <s v="Yes"/>
    <s v="Yes"/>
    <x v="1"/>
    <s v="Yes"/>
    <x v="0"/>
    <n v="102.25"/>
    <n v="1359"/>
    <n v="0"/>
    <n v="0"/>
    <n v="397.15"/>
    <n v="1756.15"/>
    <n v="135.08846153846156"/>
    <x v="0"/>
    <x v="1"/>
    <n v="1"/>
    <s v="Competitor"/>
    <x v="1"/>
    <n v="1"/>
  </r>
  <r>
    <s v="0872-CASZJ"/>
    <x v="1"/>
    <n v="30"/>
    <x v="0"/>
    <x v="0"/>
    <x v="0"/>
    <x v="394"/>
    <n v="95951"/>
    <n v="1"/>
    <n v="59"/>
    <x v="2"/>
    <x v="4"/>
    <s v="Yes"/>
    <n v="20.5"/>
    <s v="Yes"/>
    <s v="Yes"/>
    <x v="0"/>
    <n v="53"/>
    <s v="Yes"/>
    <s v="No"/>
    <s v="No"/>
    <s v="Yes"/>
    <s v="No"/>
    <s v="Yes"/>
    <s v="Yes"/>
    <s v="Yes"/>
    <x v="0"/>
    <s v="Yes"/>
    <x v="0"/>
    <n v="69.099999999999994"/>
    <n v="4096.8999999999996"/>
    <n v="0"/>
    <n v="0"/>
    <n v="1209.5"/>
    <n v="5306.4"/>
    <n v="89.938983050847455"/>
    <x v="1"/>
    <x v="0"/>
    <n v="0"/>
    <s v="Not Provided"/>
    <x v="0"/>
    <n v="1"/>
  </r>
  <r>
    <s v="0872-JCPIB"/>
    <x v="1"/>
    <n v="47"/>
    <x v="0"/>
    <x v="1"/>
    <x v="0"/>
    <x v="234"/>
    <n v="95364"/>
    <n v="0"/>
    <n v="17"/>
    <x v="1"/>
    <x v="2"/>
    <s v="Yes"/>
    <n v="47.45"/>
    <s v="Yes"/>
    <s v="Yes"/>
    <x v="2"/>
    <n v="5"/>
    <s v="Yes"/>
    <s v="No"/>
    <s v="No"/>
    <s v="No"/>
    <s v="No"/>
    <s v="Yes"/>
    <s v="Yes"/>
    <s v="Yes"/>
    <x v="1"/>
    <s v="No"/>
    <x v="1"/>
    <n v="65.75"/>
    <n v="1111.2"/>
    <n v="0"/>
    <n v="0"/>
    <n v="806.65"/>
    <n v="1917.85"/>
    <n v="112.81470588235294"/>
    <x v="0"/>
    <x v="0"/>
    <n v="0"/>
    <s v="Not Provided"/>
    <x v="0"/>
    <n v="1"/>
  </r>
  <r>
    <s v="0872-NXJYS"/>
    <x v="0"/>
    <n v="40"/>
    <x v="0"/>
    <x v="1"/>
    <x v="0"/>
    <x v="342"/>
    <n v="90069"/>
    <n v="0"/>
    <n v="9"/>
    <x v="0"/>
    <x v="0"/>
    <s v="Yes"/>
    <n v="45.41"/>
    <s v="No"/>
    <s v="Yes"/>
    <x v="1"/>
    <n v="23"/>
    <s v="No"/>
    <s v="No"/>
    <s v="No"/>
    <s v="No"/>
    <s v="No"/>
    <s v="Yes"/>
    <s v="Yes"/>
    <s v="Yes"/>
    <x v="1"/>
    <s v="Yes"/>
    <x v="1"/>
    <n v="79.55"/>
    <n v="723.4"/>
    <n v="0"/>
    <n v="0"/>
    <n v="408.69"/>
    <n v="1132.0899999999999"/>
    <n v="125.78777777777776"/>
    <x v="0"/>
    <x v="1"/>
    <n v="1"/>
    <s v="Competitor"/>
    <x v="10"/>
    <n v="1"/>
  </r>
  <r>
    <s v="0875-CABNR"/>
    <x v="0"/>
    <n v="70"/>
    <x v="1"/>
    <x v="1"/>
    <x v="0"/>
    <x v="395"/>
    <n v="93401"/>
    <n v="0"/>
    <n v="10"/>
    <x v="0"/>
    <x v="0"/>
    <s v="Yes"/>
    <n v="16.850000000000001"/>
    <s v="No"/>
    <s v="Yes"/>
    <x v="1"/>
    <n v="30"/>
    <s v="No"/>
    <s v="No"/>
    <s v="Yes"/>
    <s v="No"/>
    <s v="No"/>
    <s v="Yes"/>
    <s v="Yes"/>
    <s v="Yes"/>
    <x v="1"/>
    <s v="Yes"/>
    <x v="0"/>
    <n v="84.6"/>
    <n v="865.55"/>
    <n v="0"/>
    <n v="0"/>
    <n v="168.5"/>
    <n v="1034.05"/>
    <n v="103.405"/>
    <x v="0"/>
    <x v="1"/>
    <n v="1"/>
    <s v="Attitude"/>
    <x v="8"/>
    <n v="1"/>
  </r>
  <r>
    <s v="0876-WDUUZ"/>
    <x v="0"/>
    <n v="62"/>
    <x v="1"/>
    <x v="1"/>
    <x v="0"/>
    <x v="396"/>
    <n v="95665"/>
    <n v="0"/>
    <n v="5"/>
    <x v="0"/>
    <x v="1"/>
    <s v="Yes"/>
    <n v="43.51"/>
    <s v="No"/>
    <s v="Yes"/>
    <x v="1"/>
    <n v="17"/>
    <s v="No"/>
    <s v="No"/>
    <s v="No"/>
    <s v="Yes"/>
    <s v="No"/>
    <s v="Yes"/>
    <s v="Yes"/>
    <s v="Yes"/>
    <x v="1"/>
    <s v="Yes"/>
    <x v="0"/>
    <n v="85.4"/>
    <n v="425.9"/>
    <n v="0"/>
    <n v="0"/>
    <n v="217.55"/>
    <n v="643.45000000000005"/>
    <n v="128.69"/>
    <x v="0"/>
    <x v="1"/>
    <n v="1"/>
    <s v="Price"/>
    <x v="6"/>
    <n v="1"/>
  </r>
  <r>
    <s v="0877-SDMBN"/>
    <x v="0"/>
    <n v="20"/>
    <x v="2"/>
    <x v="1"/>
    <x v="0"/>
    <x v="38"/>
    <n v="92126"/>
    <n v="0"/>
    <n v="54"/>
    <x v="2"/>
    <x v="0"/>
    <s v="Yes"/>
    <n v="43.47"/>
    <s v="Yes"/>
    <s v="Yes"/>
    <x v="1"/>
    <n v="82"/>
    <s v="Yes"/>
    <s v="No"/>
    <s v="Yes"/>
    <s v="No"/>
    <s v="Yes"/>
    <s v="Yes"/>
    <s v="Yes"/>
    <s v="Yes"/>
    <x v="0"/>
    <s v="Yes"/>
    <x v="1"/>
    <n v="103.95"/>
    <n v="5639.05"/>
    <n v="0"/>
    <n v="0"/>
    <n v="2347.38"/>
    <n v="7986.43"/>
    <n v="147.89685185185186"/>
    <x v="0"/>
    <x v="1"/>
    <n v="1"/>
    <s v="Competitor"/>
    <x v="5"/>
    <n v="1"/>
  </r>
  <r>
    <s v="0880-FVFWF"/>
    <x v="1"/>
    <n v="32"/>
    <x v="0"/>
    <x v="1"/>
    <x v="0"/>
    <x v="397"/>
    <n v="94550"/>
    <n v="0"/>
    <n v="56"/>
    <x v="2"/>
    <x v="4"/>
    <s v="Yes"/>
    <n v="37.15"/>
    <s v="Yes"/>
    <s v="Yes"/>
    <x v="1"/>
    <n v="13"/>
    <s v="Yes"/>
    <s v="Yes"/>
    <s v="No"/>
    <s v="No"/>
    <s v="No"/>
    <s v="No"/>
    <s v="No"/>
    <s v="Yes"/>
    <x v="1"/>
    <s v="Yes"/>
    <x v="1"/>
    <n v="86.4"/>
    <n v="4922.3999999999996"/>
    <n v="0"/>
    <n v="0"/>
    <n v="2080.4"/>
    <n v="7002.8"/>
    <n v="125.05"/>
    <x v="0"/>
    <x v="0"/>
    <n v="0"/>
    <s v="Not Provided"/>
    <x v="0"/>
    <n v="1"/>
  </r>
  <r>
    <s v="0880-TKATG"/>
    <x v="1"/>
    <n v="21"/>
    <x v="2"/>
    <x v="0"/>
    <x v="0"/>
    <x v="398"/>
    <n v="92356"/>
    <n v="3"/>
    <n v="4"/>
    <x v="0"/>
    <x v="1"/>
    <s v="Yes"/>
    <n v="9.56"/>
    <s v="Yes"/>
    <s v="Yes"/>
    <x v="1"/>
    <n v="48"/>
    <s v="No"/>
    <s v="No"/>
    <s v="Yes"/>
    <s v="No"/>
    <s v="Yes"/>
    <s v="Yes"/>
    <s v="Yes"/>
    <s v="Yes"/>
    <x v="1"/>
    <s v="No"/>
    <x v="1"/>
    <n v="101.15"/>
    <n v="385.9"/>
    <n v="0"/>
    <n v="0"/>
    <n v="38.24"/>
    <n v="424.14"/>
    <n v="106.035"/>
    <x v="0"/>
    <x v="1"/>
    <n v="1"/>
    <s v="Competitor"/>
    <x v="1"/>
    <n v="1"/>
  </r>
  <r>
    <s v="0883-EIBTI"/>
    <x v="0"/>
    <n v="23"/>
    <x v="2"/>
    <x v="1"/>
    <x v="0"/>
    <x v="96"/>
    <n v="95612"/>
    <n v="0"/>
    <n v="2"/>
    <x v="0"/>
    <x v="0"/>
    <s v="Yes"/>
    <n v="28.02"/>
    <s v="No"/>
    <s v="No"/>
    <x v="3"/>
    <n v="0"/>
    <s v="No"/>
    <s v="No"/>
    <s v="No"/>
    <s v="No"/>
    <s v="No"/>
    <s v="No"/>
    <s v="No"/>
    <s v="No"/>
    <x v="1"/>
    <s v="No"/>
    <x v="2"/>
    <n v="19.5"/>
    <n v="31.55"/>
    <n v="0"/>
    <n v="0"/>
    <n v="56.04"/>
    <n v="87.59"/>
    <n v="43.795000000000002"/>
    <x v="2"/>
    <x v="1"/>
    <n v="1"/>
    <s v="Dissatisfaction"/>
    <x v="4"/>
    <n v="1"/>
  </r>
  <r>
    <s v="0885-HMGPY"/>
    <x v="1"/>
    <n v="55"/>
    <x v="1"/>
    <x v="1"/>
    <x v="0"/>
    <x v="399"/>
    <n v="95545"/>
    <n v="0"/>
    <n v="62"/>
    <x v="2"/>
    <x v="4"/>
    <s v="Yes"/>
    <n v="41.13"/>
    <s v="Yes"/>
    <s v="Yes"/>
    <x v="0"/>
    <n v="12"/>
    <s v="Yes"/>
    <s v="Yes"/>
    <s v="Yes"/>
    <s v="Yes"/>
    <s v="No"/>
    <s v="No"/>
    <s v="No"/>
    <s v="Yes"/>
    <x v="2"/>
    <s v="No"/>
    <x v="1"/>
    <n v="69.400000000000006"/>
    <n v="4237.5"/>
    <n v="0"/>
    <n v="0"/>
    <n v="2550.06"/>
    <n v="6787.56"/>
    <n v="109.47677419354839"/>
    <x v="0"/>
    <x v="0"/>
    <n v="0"/>
    <s v="Not Provided"/>
    <x v="0"/>
    <n v="1"/>
  </r>
  <r>
    <s v="0886-QGENL"/>
    <x v="0"/>
    <n v="72"/>
    <x v="1"/>
    <x v="0"/>
    <x v="0"/>
    <x v="38"/>
    <n v="92104"/>
    <n v="1"/>
    <n v="27"/>
    <x v="1"/>
    <x v="0"/>
    <s v="Yes"/>
    <n v="45.82"/>
    <s v="No"/>
    <s v="Yes"/>
    <x v="1"/>
    <n v="13"/>
    <s v="Yes"/>
    <s v="No"/>
    <s v="Yes"/>
    <s v="No"/>
    <s v="Yes"/>
    <s v="Yes"/>
    <s v="No"/>
    <s v="Yes"/>
    <x v="1"/>
    <s v="Yes"/>
    <x v="1"/>
    <n v="101.25"/>
    <n v="2754.45"/>
    <n v="0"/>
    <n v="0"/>
    <n v="1237.1400000000001"/>
    <n v="3991.59"/>
    <n v="147.83666666666667"/>
    <x v="0"/>
    <x v="1"/>
    <n v="1"/>
    <s v="Attitude"/>
    <x v="7"/>
    <n v="1"/>
  </r>
  <r>
    <s v="0887-HJGAR"/>
    <x v="1"/>
    <n v="57"/>
    <x v="1"/>
    <x v="1"/>
    <x v="0"/>
    <x v="400"/>
    <n v="93210"/>
    <n v="0"/>
    <n v="1"/>
    <x v="0"/>
    <x v="1"/>
    <s v="Yes"/>
    <n v="5.55"/>
    <s v="No"/>
    <s v="Yes"/>
    <x v="2"/>
    <n v="13"/>
    <s v="No"/>
    <s v="No"/>
    <s v="No"/>
    <s v="No"/>
    <s v="No"/>
    <s v="No"/>
    <s v="No"/>
    <s v="Yes"/>
    <x v="1"/>
    <s v="Yes"/>
    <x v="2"/>
    <n v="45.7"/>
    <n v="45.7"/>
    <n v="0"/>
    <n v="0"/>
    <n v="5.55"/>
    <n v="51.25"/>
    <n v="51.25"/>
    <x v="1"/>
    <x v="1"/>
    <n v="1"/>
    <s v="Competitor"/>
    <x v="9"/>
    <n v="1"/>
  </r>
  <r>
    <s v="0887-WBJVH"/>
    <x v="0"/>
    <n v="29"/>
    <x v="0"/>
    <x v="0"/>
    <x v="0"/>
    <x v="401"/>
    <n v="95312"/>
    <n v="1"/>
    <n v="53"/>
    <x v="2"/>
    <x v="4"/>
    <s v="Yes"/>
    <n v="38.35"/>
    <s v="No"/>
    <s v="Yes"/>
    <x v="1"/>
    <n v="82"/>
    <s v="No"/>
    <s v="No"/>
    <s v="No"/>
    <s v="Yes"/>
    <s v="Yes"/>
    <s v="Yes"/>
    <s v="Yes"/>
    <s v="Yes"/>
    <x v="0"/>
    <s v="Yes"/>
    <x v="1"/>
    <n v="93.45"/>
    <n v="4872.2"/>
    <n v="0"/>
    <n v="0"/>
    <n v="2032.55"/>
    <n v="6904.75"/>
    <n v="130.27830188679246"/>
    <x v="0"/>
    <x v="0"/>
    <n v="0"/>
    <s v="Not Provided"/>
    <x v="0"/>
    <n v="1"/>
  </r>
  <r>
    <s v="0895-DQHEW"/>
    <x v="1"/>
    <n v="47"/>
    <x v="0"/>
    <x v="0"/>
    <x v="0"/>
    <x v="402"/>
    <n v="96013"/>
    <n v="1"/>
    <n v="54"/>
    <x v="2"/>
    <x v="0"/>
    <s v="Yes"/>
    <n v="35.46"/>
    <s v="Yes"/>
    <s v="Yes"/>
    <x v="1"/>
    <n v="23"/>
    <s v="No"/>
    <s v="Yes"/>
    <s v="Yes"/>
    <s v="No"/>
    <s v="Yes"/>
    <s v="Yes"/>
    <s v="Yes"/>
    <s v="Yes"/>
    <x v="1"/>
    <s v="Yes"/>
    <x v="1"/>
    <n v="104.3"/>
    <n v="5278.15"/>
    <n v="11.45"/>
    <n v="0"/>
    <n v="1914.84"/>
    <n v="7181.54"/>
    <n v="132.99148148148149"/>
    <x v="0"/>
    <x v="1"/>
    <n v="1"/>
    <s v="Competitor"/>
    <x v="10"/>
    <n v="1"/>
  </r>
  <r>
    <s v="0895-LMRSF"/>
    <x v="1"/>
    <n v="34"/>
    <x v="0"/>
    <x v="1"/>
    <x v="0"/>
    <x v="277"/>
    <n v="91932"/>
    <n v="0"/>
    <n v="23"/>
    <x v="1"/>
    <x v="0"/>
    <s v="Yes"/>
    <n v="46.4"/>
    <s v="No"/>
    <s v="Yes"/>
    <x v="0"/>
    <n v="23"/>
    <s v="No"/>
    <s v="No"/>
    <s v="No"/>
    <s v="No"/>
    <s v="Yes"/>
    <s v="Yes"/>
    <s v="Yes"/>
    <s v="No"/>
    <x v="0"/>
    <s v="Yes"/>
    <x v="1"/>
    <n v="64.900000000000006"/>
    <n v="1509.8"/>
    <n v="0"/>
    <n v="130"/>
    <n v="1067.2"/>
    <n v="2707"/>
    <n v="117.69565217391305"/>
    <x v="0"/>
    <x v="0"/>
    <n v="0"/>
    <s v="Not Provided"/>
    <x v="0"/>
    <n v="1"/>
  </r>
  <r>
    <s v="0895-LNKRC"/>
    <x v="1"/>
    <n v="53"/>
    <x v="1"/>
    <x v="0"/>
    <x v="1"/>
    <x v="205"/>
    <n v="91732"/>
    <n v="10"/>
    <n v="6"/>
    <x v="0"/>
    <x v="1"/>
    <s v="Yes"/>
    <n v="1.57"/>
    <s v="No"/>
    <s v="No"/>
    <x v="3"/>
    <n v="0"/>
    <s v="No"/>
    <s v="No"/>
    <s v="No"/>
    <s v="No"/>
    <s v="No"/>
    <s v="No"/>
    <s v="No"/>
    <s v="No"/>
    <x v="0"/>
    <s v="No"/>
    <x v="0"/>
    <n v="19.45"/>
    <n v="113.5"/>
    <n v="0"/>
    <n v="0"/>
    <n v="9.42"/>
    <n v="122.92"/>
    <n v="20.486666666666668"/>
    <x v="2"/>
    <x v="0"/>
    <n v="0"/>
    <s v="Not Provided"/>
    <x v="0"/>
    <n v="1"/>
  </r>
  <r>
    <s v="0895-UADGO"/>
    <x v="1"/>
    <n v="46"/>
    <x v="0"/>
    <x v="1"/>
    <x v="0"/>
    <x v="403"/>
    <n v="95675"/>
    <n v="0"/>
    <n v="8"/>
    <x v="0"/>
    <x v="0"/>
    <s v="No"/>
    <n v="25.420517214274568"/>
    <s v="No"/>
    <s v="Yes"/>
    <x v="0"/>
    <n v="4"/>
    <s v="Yes"/>
    <s v="No"/>
    <s v="No"/>
    <s v="Yes"/>
    <s v="No"/>
    <s v="Yes"/>
    <s v="Yes"/>
    <s v="Yes"/>
    <x v="2"/>
    <s v="Yes"/>
    <x v="2"/>
    <n v="44.55"/>
    <n v="343.45"/>
    <n v="0"/>
    <n v="0"/>
    <n v="0"/>
    <n v="343.45"/>
    <n v="42.931249999999999"/>
    <x v="2"/>
    <x v="0"/>
    <n v="0"/>
    <s v="Not Provided"/>
    <x v="0"/>
    <n v="1"/>
  </r>
  <r>
    <s v="0897-FEGMU"/>
    <x v="0"/>
    <n v="43"/>
    <x v="0"/>
    <x v="0"/>
    <x v="0"/>
    <x v="31"/>
    <n v="90048"/>
    <n v="1"/>
    <n v="11"/>
    <x v="0"/>
    <x v="2"/>
    <s v="Yes"/>
    <n v="31.08"/>
    <s v="Yes"/>
    <s v="Yes"/>
    <x v="1"/>
    <n v="26"/>
    <s v="No"/>
    <s v="No"/>
    <s v="Yes"/>
    <s v="No"/>
    <s v="Yes"/>
    <s v="Yes"/>
    <s v="Yes"/>
    <s v="Yes"/>
    <x v="1"/>
    <s v="Yes"/>
    <x v="1"/>
    <n v="99.5"/>
    <n v="1056.95"/>
    <n v="0"/>
    <n v="0"/>
    <n v="341.88"/>
    <n v="1398.83"/>
    <n v="127.16636363636363"/>
    <x v="0"/>
    <x v="1"/>
    <n v="1"/>
    <s v="Dissatisfaction"/>
    <x v="3"/>
    <n v="1"/>
  </r>
  <r>
    <s v="0898-XCGTF"/>
    <x v="1"/>
    <n v="46"/>
    <x v="0"/>
    <x v="0"/>
    <x v="0"/>
    <x v="31"/>
    <n v="90039"/>
    <n v="1"/>
    <n v="61"/>
    <x v="2"/>
    <x v="0"/>
    <s v="Yes"/>
    <n v="21.96"/>
    <s v="Yes"/>
    <s v="Yes"/>
    <x v="1"/>
    <n v="2"/>
    <s v="No"/>
    <s v="No"/>
    <s v="No"/>
    <s v="No"/>
    <s v="Yes"/>
    <s v="Yes"/>
    <s v="Yes"/>
    <s v="Yes"/>
    <x v="0"/>
    <s v="Yes"/>
    <x v="1"/>
    <n v="96.5"/>
    <n v="5673.7"/>
    <n v="0"/>
    <n v="0"/>
    <n v="1339.56"/>
    <n v="7013.26"/>
    <n v="114.97147540983607"/>
    <x v="0"/>
    <x v="0"/>
    <n v="0"/>
    <s v="Not Provided"/>
    <x v="0"/>
    <n v="1"/>
  </r>
  <r>
    <s v="0899-LIIBW"/>
    <x v="1"/>
    <n v="21"/>
    <x v="2"/>
    <x v="0"/>
    <x v="0"/>
    <x v="404"/>
    <n v="96031"/>
    <n v="8"/>
    <n v="34"/>
    <x v="1"/>
    <x v="0"/>
    <s v="Yes"/>
    <n v="33.549999999999997"/>
    <s v="Yes"/>
    <s v="Yes"/>
    <x v="1"/>
    <n v="41"/>
    <s v="No"/>
    <s v="No"/>
    <s v="Yes"/>
    <s v="No"/>
    <s v="Yes"/>
    <s v="Yes"/>
    <s v="Yes"/>
    <s v="Yes"/>
    <x v="1"/>
    <s v="No"/>
    <x v="1"/>
    <n v="100.85"/>
    <n v="3527.3"/>
    <n v="0"/>
    <n v="0"/>
    <n v="1140.7"/>
    <n v="4668"/>
    <n v="137.29411764705881"/>
    <x v="0"/>
    <x v="0"/>
    <n v="0"/>
    <s v="Not Provided"/>
    <x v="0"/>
    <n v="1"/>
  </r>
  <r>
    <s v="0899-WZRSD"/>
    <x v="1"/>
    <n v="31"/>
    <x v="0"/>
    <x v="1"/>
    <x v="0"/>
    <x v="405"/>
    <n v="90292"/>
    <n v="0"/>
    <n v="56"/>
    <x v="2"/>
    <x v="0"/>
    <s v="Yes"/>
    <n v="37.99"/>
    <s v="Yes"/>
    <s v="Yes"/>
    <x v="1"/>
    <n v="24"/>
    <s v="Yes"/>
    <s v="No"/>
    <s v="No"/>
    <s v="Yes"/>
    <s v="Yes"/>
    <s v="Yes"/>
    <s v="Yes"/>
    <s v="Yes"/>
    <x v="1"/>
    <s v="Yes"/>
    <x v="0"/>
    <n v="105.35"/>
    <n v="5794.45"/>
    <n v="0"/>
    <n v="0"/>
    <n v="2127.44"/>
    <n v="7921.89"/>
    <n v="141.46232142857144"/>
    <x v="0"/>
    <x v="0"/>
    <n v="0"/>
    <s v="Not Provided"/>
    <x v="0"/>
    <n v="1"/>
  </r>
  <r>
    <s v="0902-RFHOF"/>
    <x v="1"/>
    <n v="38"/>
    <x v="0"/>
    <x v="1"/>
    <x v="0"/>
    <x v="406"/>
    <n v="95650"/>
    <n v="0"/>
    <n v="38"/>
    <x v="1"/>
    <x v="0"/>
    <s v="Yes"/>
    <n v="22.23"/>
    <s v="No"/>
    <s v="No"/>
    <x v="3"/>
    <n v="0"/>
    <s v="No"/>
    <s v="No"/>
    <s v="No"/>
    <s v="No"/>
    <s v="No"/>
    <s v="No"/>
    <s v="No"/>
    <s v="No"/>
    <x v="0"/>
    <s v="No"/>
    <x v="0"/>
    <n v="20.100000000000001"/>
    <n v="730.1"/>
    <n v="0"/>
    <n v="0"/>
    <n v="844.74"/>
    <n v="1574.84"/>
    <n v="41.443157894736842"/>
    <x v="2"/>
    <x v="0"/>
    <n v="0"/>
    <s v="Not Provided"/>
    <x v="0"/>
    <n v="1"/>
  </r>
  <r>
    <s v="0902-XKXPN"/>
    <x v="1"/>
    <n v="29"/>
    <x v="0"/>
    <x v="0"/>
    <x v="2"/>
    <x v="33"/>
    <n v="96001"/>
    <n v="2"/>
    <n v="69"/>
    <x v="2"/>
    <x v="0"/>
    <s v="Yes"/>
    <n v="23.55"/>
    <s v="No"/>
    <s v="No"/>
    <x v="3"/>
    <n v="0"/>
    <s v="No"/>
    <s v="No"/>
    <s v="No"/>
    <s v="No"/>
    <s v="No"/>
    <s v="No"/>
    <s v="No"/>
    <s v="No"/>
    <x v="2"/>
    <s v="No"/>
    <x v="1"/>
    <n v="20.2"/>
    <n v="1376.5"/>
    <n v="0"/>
    <n v="0"/>
    <n v="1624.95"/>
    <n v="3001.45"/>
    <n v="43.499275362318841"/>
    <x v="2"/>
    <x v="0"/>
    <n v="0"/>
    <s v="Not Provided"/>
    <x v="0"/>
    <n v="1"/>
  </r>
  <r>
    <s v="0906-QVPMS"/>
    <x v="1"/>
    <n v="29"/>
    <x v="0"/>
    <x v="0"/>
    <x v="0"/>
    <x v="222"/>
    <n v="93940"/>
    <n v="4"/>
    <n v="72"/>
    <x v="2"/>
    <x v="3"/>
    <s v="Yes"/>
    <n v="35.71"/>
    <s v="Yes"/>
    <s v="Yes"/>
    <x v="1"/>
    <n v="58"/>
    <s v="Yes"/>
    <s v="Yes"/>
    <s v="Yes"/>
    <s v="Yes"/>
    <s v="Yes"/>
    <s v="Yes"/>
    <s v="Yes"/>
    <s v="Yes"/>
    <x v="2"/>
    <s v="No"/>
    <x v="1"/>
    <n v="115.15"/>
    <n v="8349.4500000000007"/>
    <n v="0"/>
    <n v="0"/>
    <n v="2571.12"/>
    <n v="10920.57"/>
    <n v="151.67458333333332"/>
    <x v="3"/>
    <x v="0"/>
    <n v="0"/>
    <s v="Not Provided"/>
    <x v="0"/>
    <n v="1"/>
  </r>
  <r>
    <s v="0907-HQNTS"/>
    <x v="0"/>
    <n v="74"/>
    <x v="1"/>
    <x v="0"/>
    <x v="0"/>
    <x v="407"/>
    <n v="94565"/>
    <n v="8"/>
    <n v="70"/>
    <x v="2"/>
    <x v="3"/>
    <s v="Yes"/>
    <n v="46.2"/>
    <s v="Yes"/>
    <s v="Yes"/>
    <x v="1"/>
    <n v="14"/>
    <s v="Yes"/>
    <s v="Yes"/>
    <s v="Yes"/>
    <s v="Yes"/>
    <s v="Yes"/>
    <s v="Yes"/>
    <s v="No"/>
    <s v="Yes"/>
    <x v="2"/>
    <s v="Yes"/>
    <x v="0"/>
    <n v="113"/>
    <n v="7987.6"/>
    <n v="0"/>
    <n v="0"/>
    <n v="3234"/>
    <n v="11221.6"/>
    <n v="160.30857142857144"/>
    <x v="3"/>
    <x v="0"/>
    <n v="0"/>
    <s v="Not Provided"/>
    <x v="0"/>
    <n v="1"/>
  </r>
  <r>
    <s v="0909-SDHNU"/>
    <x v="0"/>
    <n v="33"/>
    <x v="0"/>
    <x v="1"/>
    <x v="3"/>
    <x v="31"/>
    <n v="90036"/>
    <n v="0"/>
    <n v="7"/>
    <x v="0"/>
    <x v="0"/>
    <s v="No"/>
    <n v="25.420517214274568"/>
    <s v="No"/>
    <s v="Yes"/>
    <x v="0"/>
    <n v="19"/>
    <s v="Yes"/>
    <s v="No"/>
    <s v="No"/>
    <s v="No"/>
    <s v="No"/>
    <s v="No"/>
    <s v="No"/>
    <s v="Yes"/>
    <x v="1"/>
    <s v="No"/>
    <x v="0"/>
    <n v="29.8"/>
    <n v="201.95"/>
    <n v="0"/>
    <n v="0"/>
    <n v="0"/>
    <n v="201.95"/>
    <n v="28.849999999999998"/>
    <x v="2"/>
    <x v="0"/>
    <n v="0"/>
    <s v="Not Provided"/>
    <x v="0"/>
    <n v="1"/>
  </r>
  <r>
    <s v="0909-SELIE"/>
    <x v="1"/>
    <n v="53"/>
    <x v="1"/>
    <x v="0"/>
    <x v="0"/>
    <x v="408"/>
    <n v="95423"/>
    <n v="1"/>
    <n v="61"/>
    <x v="2"/>
    <x v="0"/>
    <s v="Yes"/>
    <n v="43.48"/>
    <s v="Yes"/>
    <s v="Yes"/>
    <x v="2"/>
    <n v="20"/>
    <s v="Yes"/>
    <s v="Yes"/>
    <s v="Yes"/>
    <s v="Yes"/>
    <s v="No"/>
    <s v="Yes"/>
    <s v="Yes"/>
    <s v="Yes"/>
    <x v="2"/>
    <s v="Yes"/>
    <x v="1"/>
    <n v="80.8"/>
    <n v="4860.8500000000004"/>
    <n v="17.170000000000002"/>
    <n v="0"/>
    <n v="2652.28"/>
    <n v="7495.96"/>
    <n v="122.88459016393443"/>
    <x v="0"/>
    <x v="0"/>
    <n v="0"/>
    <s v="Not Provided"/>
    <x v="0"/>
    <n v="1"/>
  </r>
  <r>
    <s v="0913-XWSCN"/>
    <x v="1"/>
    <n v="29"/>
    <x v="0"/>
    <x v="0"/>
    <x v="3"/>
    <x v="409"/>
    <n v="92585"/>
    <n v="1"/>
    <n v="55"/>
    <x v="2"/>
    <x v="4"/>
    <s v="Yes"/>
    <n v="41.89"/>
    <s v="Yes"/>
    <s v="Yes"/>
    <x v="1"/>
    <n v="52"/>
    <s v="No"/>
    <s v="No"/>
    <s v="No"/>
    <s v="No"/>
    <s v="No"/>
    <s v="Yes"/>
    <s v="Yes"/>
    <s v="Yes"/>
    <x v="1"/>
    <s v="No"/>
    <x v="1"/>
    <n v="85.5"/>
    <n v="4713.3999999999996"/>
    <n v="0"/>
    <n v="0"/>
    <n v="2303.9499999999998"/>
    <n v="7017.35"/>
    <n v="127.58818181818182"/>
    <x v="0"/>
    <x v="0"/>
    <n v="0"/>
    <s v="Not Provided"/>
    <x v="0"/>
    <n v="1"/>
  </r>
  <r>
    <s v="0916-KNFAJ"/>
    <x v="1"/>
    <n v="37"/>
    <x v="0"/>
    <x v="0"/>
    <x v="0"/>
    <x v="41"/>
    <n v="95133"/>
    <n v="1"/>
    <n v="61"/>
    <x v="2"/>
    <x v="4"/>
    <s v="Yes"/>
    <n v="4.6900000000000004"/>
    <s v="Yes"/>
    <s v="Yes"/>
    <x v="0"/>
    <n v="4"/>
    <s v="Yes"/>
    <s v="No"/>
    <s v="Yes"/>
    <s v="No"/>
    <s v="No"/>
    <s v="Yes"/>
    <s v="Yes"/>
    <s v="Yes"/>
    <x v="2"/>
    <s v="Yes"/>
    <x v="0"/>
    <n v="69.900000000000006"/>
    <n v="4226.7"/>
    <n v="0"/>
    <n v="0"/>
    <n v="286.08999999999997"/>
    <n v="4512.79"/>
    <n v="73.98016393442623"/>
    <x v="1"/>
    <x v="0"/>
    <n v="0"/>
    <s v="Not Provided"/>
    <x v="0"/>
    <n v="1"/>
  </r>
  <r>
    <s v="0916-QOFDP"/>
    <x v="0"/>
    <n v="79"/>
    <x v="1"/>
    <x v="0"/>
    <x v="2"/>
    <x v="79"/>
    <n v="93554"/>
    <n v="5"/>
    <n v="14"/>
    <x v="1"/>
    <x v="0"/>
    <s v="Yes"/>
    <n v="14.39"/>
    <s v="Yes"/>
    <s v="Yes"/>
    <x v="1"/>
    <n v="30"/>
    <s v="No"/>
    <s v="No"/>
    <s v="No"/>
    <s v="No"/>
    <s v="Yes"/>
    <s v="Yes"/>
    <s v="No"/>
    <s v="Yes"/>
    <x v="2"/>
    <s v="Yes"/>
    <x v="1"/>
    <n v="95.8"/>
    <n v="1346.3"/>
    <n v="0"/>
    <n v="0"/>
    <n v="201.46"/>
    <n v="1547.76"/>
    <n v="110.55428571428571"/>
    <x v="0"/>
    <x v="0"/>
    <n v="0"/>
    <s v="Not Provided"/>
    <x v="0"/>
    <n v="1"/>
  </r>
  <r>
    <s v="0917-EZOLA"/>
    <x v="1"/>
    <n v="66"/>
    <x v="1"/>
    <x v="0"/>
    <x v="0"/>
    <x v="410"/>
    <n v="90713"/>
    <n v="0"/>
    <n v="72"/>
    <x v="2"/>
    <x v="0"/>
    <s v="Yes"/>
    <n v="6.03"/>
    <s v="Yes"/>
    <s v="Yes"/>
    <x v="1"/>
    <n v="2"/>
    <s v="No"/>
    <s v="Yes"/>
    <s v="Yes"/>
    <s v="No"/>
    <s v="Yes"/>
    <s v="Yes"/>
    <s v="No"/>
    <s v="Yes"/>
    <x v="2"/>
    <s v="Yes"/>
    <x v="1"/>
    <n v="104.15"/>
    <n v="7689.95"/>
    <n v="0"/>
    <n v="0"/>
    <n v="434.16"/>
    <n v="8124.11"/>
    <n v="112.83486111111111"/>
    <x v="0"/>
    <x v="1"/>
    <n v="1"/>
    <s v="Price"/>
    <x v="18"/>
    <n v="1"/>
  </r>
  <r>
    <s v="0921-OHLVP"/>
    <x v="1"/>
    <n v="35"/>
    <x v="0"/>
    <x v="1"/>
    <x v="0"/>
    <x v="411"/>
    <n v="95969"/>
    <n v="0"/>
    <n v="22"/>
    <x v="1"/>
    <x v="2"/>
    <s v="Yes"/>
    <n v="11.46"/>
    <s v="Yes"/>
    <s v="Yes"/>
    <x v="1"/>
    <n v="16"/>
    <s v="No"/>
    <s v="No"/>
    <s v="No"/>
    <s v="No"/>
    <s v="No"/>
    <s v="Yes"/>
    <s v="Yes"/>
    <s v="Yes"/>
    <x v="1"/>
    <s v="No"/>
    <x v="1"/>
    <n v="83.05"/>
    <n v="1799.3"/>
    <n v="0"/>
    <n v="0"/>
    <n v="252.12"/>
    <n v="2051.42"/>
    <n v="93.24636363636364"/>
    <x v="1"/>
    <x v="0"/>
    <n v="0"/>
    <s v="Not Provided"/>
    <x v="0"/>
    <n v="1"/>
  </r>
  <r>
    <s v="0923-PNFUB"/>
    <x v="0"/>
    <n v="55"/>
    <x v="1"/>
    <x v="1"/>
    <x v="0"/>
    <x v="338"/>
    <n v="91361"/>
    <n v="0"/>
    <n v="3"/>
    <x v="0"/>
    <x v="1"/>
    <s v="Yes"/>
    <n v="46.36"/>
    <s v="No"/>
    <s v="Yes"/>
    <x v="1"/>
    <n v="4"/>
    <s v="No"/>
    <s v="Yes"/>
    <s v="No"/>
    <s v="No"/>
    <s v="Yes"/>
    <s v="No"/>
    <s v="No"/>
    <s v="Yes"/>
    <x v="1"/>
    <s v="No"/>
    <x v="1"/>
    <n v="83.75"/>
    <n v="247.25"/>
    <n v="0"/>
    <n v="0"/>
    <n v="139.08000000000001"/>
    <n v="386.33"/>
    <n v="128.77666666666667"/>
    <x v="0"/>
    <x v="1"/>
    <n v="1"/>
    <s v="Attitude"/>
    <x v="8"/>
    <n v="1"/>
  </r>
  <r>
    <s v="0924-BJCRC"/>
    <x v="0"/>
    <n v="70"/>
    <x v="1"/>
    <x v="0"/>
    <x v="0"/>
    <x v="256"/>
    <n v="95018"/>
    <n v="6"/>
    <n v="60"/>
    <x v="2"/>
    <x v="4"/>
    <s v="Yes"/>
    <n v="24.68"/>
    <s v="Yes"/>
    <s v="Yes"/>
    <x v="1"/>
    <n v="19"/>
    <s v="No"/>
    <s v="Yes"/>
    <s v="No"/>
    <s v="No"/>
    <s v="No"/>
    <s v="Yes"/>
    <s v="No"/>
    <s v="No"/>
    <x v="2"/>
    <s v="No"/>
    <x v="1"/>
    <n v="89.45"/>
    <n v="5294.6"/>
    <n v="0"/>
    <n v="10"/>
    <n v="1480.8"/>
    <n v="6785.4"/>
    <n v="113.08999999999999"/>
    <x v="0"/>
    <x v="0"/>
    <n v="0"/>
    <s v="Not Provided"/>
    <x v="0"/>
    <n v="1"/>
  </r>
  <r>
    <s v="0925-VYDLG"/>
    <x v="0"/>
    <n v="40"/>
    <x v="0"/>
    <x v="1"/>
    <x v="0"/>
    <x v="134"/>
    <n v="92338"/>
    <n v="0"/>
    <n v="3"/>
    <x v="0"/>
    <x v="0"/>
    <s v="Yes"/>
    <n v="17.87"/>
    <s v="Yes"/>
    <s v="Yes"/>
    <x v="1"/>
    <n v="25"/>
    <s v="No"/>
    <s v="No"/>
    <s v="No"/>
    <s v="No"/>
    <s v="No"/>
    <s v="No"/>
    <s v="No"/>
    <s v="Yes"/>
    <x v="1"/>
    <s v="No"/>
    <x v="1"/>
    <n v="75.25"/>
    <n v="242"/>
    <n v="0"/>
    <n v="0"/>
    <n v="53.61"/>
    <n v="295.61"/>
    <n v="98.536666666666676"/>
    <x v="1"/>
    <x v="1"/>
    <n v="1"/>
    <s v="Attitude"/>
    <x v="7"/>
    <n v="1"/>
  </r>
  <r>
    <s v="0927-CNGRH"/>
    <x v="1"/>
    <n v="42"/>
    <x v="0"/>
    <x v="1"/>
    <x v="1"/>
    <x v="412"/>
    <n v="95701"/>
    <n v="0"/>
    <n v="1"/>
    <x v="0"/>
    <x v="0"/>
    <s v="Yes"/>
    <n v="30.63"/>
    <s v="No"/>
    <s v="No"/>
    <x v="3"/>
    <n v="0"/>
    <s v="No"/>
    <s v="No"/>
    <s v="No"/>
    <s v="No"/>
    <s v="No"/>
    <s v="No"/>
    <s v="No"/>
    <s v="No"/>
    <x v="1"/>
    <s v="No"/>
    <x v="0"/>
    <n v="19.55"/>
    <n v="19.55"/>
    <n v="0"/>
    <n v="0"/>
    <n v="30.63"/>
    <n v="50.18"/>
    <n v="50.18"/>
    <x v="1"/>
    <x v="2"/>
    <n v="0"/>
    <s v="Not Provided"/>
    <x v="0"/>
    <n v="1"/>
  </r>
  <r>
    <s v="0927-LCSMG"/>
    <x v="1"/>
    <n v="23"/>
    <x v="2"/>
    <x v="1"/>
    <x v="0"/>
    <x v="41"/>
    <n v="95129"/>
    <n v="0"/>
    <n v="7"/>
    <x v="0"/>
    <x v="1"/>
    <s v="Yes"/>
    <n v="21.58"/>
    <s v="No"/>
    <s v="Yes"/>
    <x v="1"/>
    <n v="71"/>
    <s v="No"/>
    <s v="No"/>
    <s v="Yes"/>
    <s v="No"/>
    <s v="No"/>
    <s v="No"/>
    <s v="Yes"/>
    <s v="No"/>
    <x v="1"/>
    <s v="No"/>
    <x v="2"/>
    <n v="74.650000000000006"/>
    <n v="544.54999999999995"/>
    <n v="0"/>
    <n v="10"/>
    <n v="151.06"/>
    <n v="705.61"/>
    <n v="100.80142857142857"/>
    <x v="0"/>
    <x v="1"/>
    <n v="1"/>
    <s v="Competitor"/>
    <x v="10"/>
    <n v="1"/>
  </r>
  <r>
    <s v="0928-JMXNP"/>
    <x v="1"/>
    <n v="78"/>
    <x v="1"/>
    <x v="0"/>
    <x v="0"/>
    <x v="413"/>
    <n v="96055"/>
    <n v="3"/>
    <n v="4"/>
    <x v="0"/>
    <x v="1"/>
    <s v="No"/>
    <n v="25.420517214274568"/>
    <s v="No"/>
    <s v="Yes"/>
    <x v="2"/>
    <n v="5"/>
    <s v="No"/>
    <s v="No"/>
    <s v="Yes"/>
    <s v="No"/>
    <s v="No"/>
    <s v="No"/>
    <s v="No"/>
    <s v="Yes"/>
    <x v="2"/>
    <s v="Yes"/>
    <x v="1"/>
    <n v="29.9"/>
    <n v="118.25"/>
    <n v="0"/>
    <n v="0"/>
    <n v="0"/>
    <n v="118.25"/>
    <n v="29.5625"/>
    <x v="2"/>
    <x v="0"/>
    <n v="0"/>
    <s v="Not Provided"/>
    <x v="0"/>
    <n v="1"/>
  </r>
  <r>
    <s v="0928-XUTSN"/>
    <x v="0"/>
    <n v="22"/>
    <x v="2"/>
    <x v="1"/>
    <x v="0"/>
    <x v="361"/>
    <n v="92227"/>
    <n v="0"/>
    <n v="13"/>
    <x v="1"/>
    <x v="0"/>
    <s v="Yes"/>
    <n v="44.99"/>
    <s v="No"/>
    <s v="Yes"/>
    <x v="1"/>
    <n v="27"/>
    <s v="No"/>
    <s v="No"/>
    <s v="No"/>
    <s v="No"/>
    <s v="No"/>
    <s v="Yes"/>
    <s v="Yes"/>
    <s v="Yes"/>
    <x v="1"/>
    <s v="Yes"/>
    <x v="1"/>
    <n v="80.5"/>
    <n v="1011.8"/>
    <n v="24.99"/>
    <n v="0"/>
    <n v="584.87"/>
    <n v="1571.68"/>
    <n v="120.89846153846155"/>
    <x v="0"/>
    <x v="0"/>
    <n v="0"/>
    <s v="Not Provided"/>
    <x v="0"/>
    <n v="1"/>
  </r>
  <r>
    <s v="0929-HYQEW"/>
    <x v="1"/>
    <n v="20"/>
    <x v="2"/>
    <x v="1"/>
    <x v="0"/>
    <x v="126"/>
    <n v="94601"/>
    <n v="0"/>
    <n v="3"/>
    <x v="0"/>
    <x v="0"/>
    <s v="Yes"/>
    <n v="17.420000000000002"/>
    <s v="No"/>
    <s v="Yes"/>
    <x v="2"/>
    <n v="59"/>
    <s v="Yes"/>
    <s v="No"/>
    <s v="No"/>
    <s v="No"/>
    <s v="No"/>
    <s v="No"/>
    <s v="No"/>
    <s v="Yes"/>
    <x v="1"/>
    <s v="Yes"/>
    <x v="0"/>
    <n v="50.15"/>
    <n v="160.85"/>
    <n v="0"/>
    <n v="0"/>
    <n v="52.26"/>
    <n v="213.11"/>
    <n v="71.036666666666676"/>
    <x v="1"/>
    <x v="2"/>
    <n v="0"/>
    <s v="Not Provided"/>
    <x v="0"/>
    <n v="1"/>
  </r>
  <r>
    <s v="0929-PECLO"/>
    <x v="0"/>
    <n v="74"/>
    <x v="1"/>
    <x v="1"/>
    <x v="0"/>
    <x v="63"/>
    <n v="95548"/>
    <n v="0"/>
    <n v="63"/>
    <x v="2"/>
    <x v="4"/>
    <s v="Yes"/>
    <n v="41.8"/>
    <s v="Yes"/>
    <s v="Yes"/>
    <x v="1"/>
    <n v="16"/>
    <s v="No"/>
    <s v="No"/>
    <s v="Yes"/>
    <s v="No"/>
    <s v="No"/>
    <s v="Yes"/>
    <s v="Yes"/>
    <s v="Yes"/>
    <x v="2"/>
    <s v="Yes"/>
    <x v="1"/>
    <n v="89.6"/>
    <n v="5538.8"/>
    <n v="0"/>
    <n v="0"/>
    <n v="2633.4"/>
    <n v="8172.2"/>
    <n v="129.71746031746031"/>
    <x v="0"/>
    <x v="0"/>
    <n v="0"/>
    <s v="Not Provided"/>
    <x v="0"/>
    <n v="1"/>
  </r>
  <r>
    <s v="0930-EHUZA"/>
    <x v="0"/>
    <n v="33"/>
    <x v="0"/>
    <x v="1"/>
    <x v="0"/>
    <x v="414"/>
    <n v="96124"/>
    <n v="0"/>
    <n v="36"/>
    <x v="1"/>
    <x v="0"/>
    <s v="Yes"/>
    <n v="44.87"/>
    <s v="No"/>
    <s v="Yes"/>
    <x v="0"/>
    <n v="8"/>
    <s v="Yes"/>
    <s v="Yes"/>
    <s v="Yes"/>
    <s v="Yes"/>
    <s v="Yes"/>
    <s v="No"/>
    <s v="No"/>
    <s v="Yes"/>
    <x v="0"/>
    <s v="Yes"/>
    <x v="0"/>
    <n v="76.349999999999994"/>
    <n v="2606.35"/>
    <n v="0"/>
    <n v="0"/>
    <n v="1615.32"/>
    <n v="4221.67"/>
    <n v="117.26861111111111"/>
    <x v="0"/>
    <x v="0"/>
    <n v="0"/>
    <s v="Not Provided"/>
    <x v="0"/>
    <n v="1"/>
  </r>
  <r>
    <s v="0931-MHTEM"/>
    <x v="0"/>
    <n v="36"/>
    <x v="0"/>
    <x v="1"/>
    <x v="0"/>
    <x v="415"/>
    <n v="96010"/>
    <n v="0"/>
    <n v="54"/>
    <x v="2"/>
    <x v="0"/>
    <s v="Yes"/>
    <n v="34.270000000000003"/>
    <s v="No"/>
    <s v="Yes"/>
    <x v="1"/>
    <n v="20"/>
    <s v="Yes"/>
    <s v="Yes"/>
    <s v="No"/>
    <s v="No"/>
    <s v="Yes"/>
    <s v="Yes"/>
    <s v="Yes"/>
    <s v="Yes"/>
    <x v="0"/>
    <s v="Yes"/>
    <x v="0"/>
    <n v="100.05"/>
    <n v="5299.65"/>
    <n v="0"/>
    <n v="0"/>
    <n v="1850.58"/>
    <n v="7150.23"/>
    <n v="132.41166666666666"/>
    <x v="0"/>
    <x v="0"/>
    <n v="0"/>
    <s v="Not Provided"/>
    <x v="0"/>
    <n v="1"/>
  </r>
  <r>
    <s v="0932-YIXYU"/>
    <x v="0"/>
    <n v="50"/>
    <x v="0"/>
    <x v="1"/>
    <x v="0"/>
    <x v="416"/>
    <n v="93620"/>
    <n v="0"/>
    <n v="47"/>
    <x v="1"/>
    <x v="0"/>
    <s v="Yes"/>
    <n v="8.85"/>
    <s v="No"/>
    <s v="No"/>
    <x v="3"/>
    <n v="0"/>
    <s v="No"/>
    <s v="No"/>
    <s v="No"/>
    <s v="No"/>
    <s v="No"/>
    <s v="No"/>
    <s v="No"/>
    <s v="No"/>
    <x v="2"/>
    <s v="No"/>
    <x v="0"/>
    <n v="20.25"/>
    <n v="1029.8"/>
    <n v="0"/>
    <n v="0"/>
    <n v="415.95"/>
    <n v="1445.75"/>
    <n v="30.76063829787234"/>
    <x v="2"/>
    <x v="0"/>
    <n v="0"/>
    <s v="Not Provided"/>
    <x v="0"/>
    <n v="1"/>
  </r>
  <r>
    <s v="0936-NQLJU"/>
    <x v="0"/>
    <n v="40"/>
    <x v="0"/>
    <x v="0"/>
    <x v="0"/>
    <x v="417"/>
    <n v="95245"/>
    <n v="9"/>
    <n v="41"/>
    <x v="1"/>
    <x v="4"/>
    <s v="Yes"/>
    <n v="8.44"/>
    <s v="No"/>
    <s v="No"/>
    <x v="3"/>
    <n v="0"/>
    <s v="No"/>
    <s v="No"/>
    <s v="No"/>
    <s v="No"/>
    <s v="No"/>
    <s v="No"/>
    <s v="No"/>
    <s v="No"/>
    <x v="2"/>
    <s v="No"/>
    <x v="0"/>
    <n v="20.65"/>
    <n v="875.55"/>
    <n v="0"/>
    <n v="0"/>
    <n v="346.04"/>
    <n v="1221.5899999999999"/>
    <n v="29.794878048780486"/>
    <x v="2"/>
    <x v="0"/>
    <n v="0"/>
    <s v="Not Provided"/>
    <x v="0"/>
    <n v="1"/>
  </r>
  <r>
    <s v="0939-EREMR"/>
    <x v="0"/>
    <n v="40"/>
    <x v="0"/>
    <x v="1"/>
    <x v="2"/>
    <x v="418"/>
    <n v="95973"/>
    <n v="0"/>
    <n v="13"/>
    <x v="1"/>
    <x v="2"/>
    <s v="Yes"/>
    <n v="25.33"/>
    <s v="No"/>
    <s v="Yes"/>
    <x v="0"/>
    <n v="27"/>
    <s v="No"/>
    <s v="No"/>
    <s v="Yes"/>
    <s v="Yes"/>
    <s v="No"/>
    <s v="No"/>
    <s v="No"/>
    <s v="No"/>
    <x v="1"/>
    <s v="No"/>
    <x v="0"/>
    <n v="53.45"/>
    <n v="718.1"/>
    <n v="26.37"/>
    <n v="0"/>
    <n v="329.29"/>
    <n v="1021.02"/>
    <n v="78.539999999999992"/>
    <x v="1"/>
    <x v="0"/>
    <n v="0"/>
    <s v="Not Provided"/>
    <x v="0"/>
    <n v="1"/>
  </r>
  <r>
    <s v="0939-YAPAF"/>
    <x v="0"/>
    <n v="44"/>
    <x v="0"/>
    <x v="1"/>
    <x v="0"/>
    <x v="157"/>
    <n v="92701"/>
    <n v="0"/>
    <n v="35"/>
    <x v="1"/>
    <x v="5"/>
    <s v="Yes"/>
    <n v="10.49"/>
    <s v="Yes"/>
    <s v="Yes"/>
    <x v="1"/>
    <n v="17"/>
    <s v="No"/>
    <s v="No"/>
    <s v="Yes"/>
    <s v="No"/>
    <s v="Yes"/>
    <s v="Yes"/>
    <s v="Yes"/>
    <s v="Yes"/>
    <x v="1"/>
    <s v="Yes"/>
    <x v="1"/>
    <n v="100.25"/>
    <n v="3527.6"/>
    <n v="0"/>
    <n v="0"/>
    <n v="367.15"/>
    <n v="3894.75"/>
    <n v="111.27857142857142"/>
    <x v="0"/>
    <x v="1"/>
    <n v="1"/>
    <s v="Competitor"/>
    <x v="9"/>
    <n v="1"/>
  </r>
  <r>
    <s v="0940-OUQEC"/>
    <x v="1"/>
    <n v="54"/>
    <x v="1"/>
    <x v="1"/>
    <x v="0"/>
    <x v="331"/>
    <n v="95694"/>
    <n v="0"/>
    <n v="10"/>
    <x v="0"/>
    <x v="2"/>
    <s v="Yes"/>
    <n v="17.07"/>
    <s v="Yes"/>
    <s v="Yes"/>
    <x v="1"/>
    <n v="3"/>
    <s v="No"/>
    <s v="Yes"/>
    <s v="No"/>
    <s v="No"/>
    <s v="No"/>
    <s v="No"/>
    <s v="No"/>
    <s v="No"/>
    <x v="1"/>
    <s v="Yes"/>
    <x v="1"/>
    <n v="80.7"/>
    <n v="788.8"/>
    <n v="38.42"/>
    <n v="50"/>
    <n v="170.7"/>
    <n v="971.08"/>
    <n v="97.108000000000004"/>
    <x v="1"/>
    <x v="1"/>
    <n v="1"/>
    <s v="Competitor"/>
    <x v="10"/>
    <n v="1"/>
  </r>
  <r>
    <s v="0942-KOWSM"/>
    <x v="0"/>
    <n v="24"/>
    <x v="2"/>
    <x v="0"/>
    <x v="0"/>
    <x v="419"/>
    <n v="92345"/>
    <n v="4"/>
    <n v="30"/>
    <x v="1"/>
    <x v="5"/>
    <s v="Yes"/>
    <n v="15.94"/>
    <s v="No"/>
    <s v="Yes"/>
    <x v="2"/>
    <n v="53"/>
    <s v="No"/>
    <s v="Yes"/>
    <s v="Yes"/>
    <s v="Yes"/>
    <s v="Yes"/>
    <s v="Yes"/>
    <s v="Yes"/>
    <s v="Yes"/>
    <x v="2"/>
    <s v="No"/>
    <x v="1"/>
    <n v="80.8"/>
    <n v="2369.3000000000002"/>
    <n v="0"/>
    <n v="0"/>
    <n v="478.2"/>
    <n v="2847.5"/>
    <n v="94.916666666666671"/>
    <x v="1"/>
    <x v="0"/>
    <n v="0"/>
    <s v="Not Provided"/>
    <x v="0"/>
    <n v="1"/>
  </r>
  <r>
    <s v="0943-ZQPXH"/>
    <x v="1"/>
    <n v="46"/>
    <x v="0"/>
    <x v="0"/>
    <x v="2"/>
    <x v="420"/>
    <n v="95688"/>
    <n v="2"/>
    <n v="44"/>
    <x v="1"/>
    <x v="0"/>
    <s v="Yes"/>
    <n v="26.25"/>
    <s v="No"/>
    <s v="Yes"/>
    <x v="1"/>
    <n v="25"/>
    <s v="No"/>
    <s v="No"/>
    <s v="Yes"/>
    <s v="No"/>
    <s v="Yes"/>
    <s v="Yes"/>
    <s v="Yes"/>
    <s v="Yes"/>
    <x v="1"/>
    <s v="Yes"/>
    <x v="1"/>
    <n v="92.95"/>
    <n v="4122.8999999999996"/>
    <n v="0"/>
    <n v="0"/>
    <n v="1155"/>
    <n v="5277.9"/>
    <n v="119.95227272727271"/>
    <x v="0"/>
    <x v="0"/>
    <n v="0"/>
    <s v="Not Provided"/>
    <x v="0"/>
    <n v="1"/>
  </r>
  <r>
    <s v="0945-TSONX"/>
    <x v="0"/>
    <n v="22"/>
    <x v="2"/>
    <x v="0"/>
    <x v="0"/>
    <x v="211"/>
    <n v="91436"/>
    <n v="6"/>
    <n v="47"/>
    <x v="1"/>
    <x v="4"/>
    <s v="Yes"/>
    <n v="29.15"/>
    <s v="Yes"/>
    <s v="Yes"/>
    <x v="2"/>
    <n v="52"/>
    <s v="Yes"/>
    <s v="Yes"/>
    <s v="No"/>
    <s v="Yes"/>
    <s v="Yes"/>
    <s v="Yes"/>
    <s v="Yes"/>
    <s v="No"/>
    <x v="2"/>
    <s v="Yes"/>
    <x v="0"/>
    <n v="85.3"/>
    <n v="4107.25"/>
    <n v="0"/>
    <n v="130"/>
    <n v="1370.05"/>
    <n v="5607.3"/>
    <n v="119.30425531914894"/>
    <x v="0"/>
    <x v="0"/>
    <n v="0"/>
    <s v="Not Provided"/>
    <x v="0"/>
    <n v="1"/>
  </r>
  <r>
    <s v="0946-CLJTI"/>
    <x v="1"/>
    <n v="67"/>
    <x v="1"/>
    <x v="0"/>
    <x v="0"/>
    <x v="123"/>
    <n v="93551"/>
    <n v="1"/>
    <n v="58"/>
    <x v="2"/>
    <x v="4"/>
    <s v="Yes"/>
    <n v="3.18"/>
    <s v="Yes"/>
    <s v="Yes"/>
    <x v="1"/>
    <n v="5"/>
    <s v="No"/>
    <s v="No"/>
    <s v="Yes"/>
    <s v="No"/>
    <s v="Yes"/>
    <s v="Yes"/>
    <s v="Yes"/>
    <s v="Yes"/>
    <x v="1"/>
    <s v="Yes"/>
    <x v="1"/>
    <n v="98.7"/>
    <n v="5812.6"/>
    <n v="0"/>
    <n v="0"/>
    <n v="184.44"/>
    <n v="5997.04"/>
    <n v="103.39724137931034"/>
    <x v="0"/>
    <x v="1"/>
    <n v="1"/>
    <s v="Competitor"/>
    <x v="1"/>
    <n v="1"/>
  </r>
  <r>
    <s v="0946-FKYTX"/>
    <x v="1"/>
    <n v="42"/>
    <x v="0"/>
    <x v="1"/>
    <x v="0"/>
    <x v="121"/>
    <n v="93274"/>
    <n v="0"/>
    <n v="52"/>
    <x v="2"/>
    <x v="4"/>
    <s v="No"/>
    <n v="25.420517214274568"/>
    <s v="No"/>
    <s v="Yes"/>
    <x v="0"/>
    <n v="14"/>
    <s v="No"/>
    <s v="Yes"/>
    <s v="No"/>
    <s v="No"/>
    <s v="No"/>
    <s v="No"/>
    <s v="No"/>
    <s v="Yes"/>
    <x v="0"/>
    <s v="No"/>
    <x v="2"/>
    <n v="30.1"/>
    <n v="1623.4"/>
    <n v="11.72"/>
    <n v="0"/>
    <n v="0"/>
    <n v="1611.68"/>
    <n v="30.993846153846157"/>
    <x v="2"/>
    <x v="0"/>
    <n v="0"/>
    <s v="Not Provided"/>
    <x v="0"/>
    <n v="1"/>
  </r>
  <r>
    <s v="0947-IDHRQ"/>
    <x v="0"/>
    <n v="21"/>
    <x v="2"/>
    <x v="1"/>
    <x v="0"/>
    <x v="119"/>
    <n v="91367"/>
    <n v="0"/>
    <n v="7"/>
    <x v="0"/>
    <x v="0"/>
    <s v="Yes"/>
    <n v="39.21"/>
    <s v="No"/>
    <s v="Yes"/>
    <x v="1"/>
    <n v="42"/>
    <s v="No"/>
    <s v="No"/>
    <s v="No"/>
    <s v="No"/>
    <s v="Yes"/>
    <s v="No"/>
    <s v="Yes"/>
    <s v="No"/>
    <x v="1"/>
    <s v="Yes"/>
    <x v="2"/>
    <n v="80.3"/>
    <n v="526.70000000000005"/>
    <n v="0"/>
    <n v="10"/>
    <n v="274.47000000000003"/>
    <n v="811.17"/>
    <n v="115.88142857142857"/>
    <x v="0"/>
    <x v="1"/>
    <n v="1"/>
    <s v="Competitor"/>
    <x v="5"/>
    <n v="1"/>
  </r>
  <r>
    <s v="0947-MUGVO"/>
    <x v="1"/>
    <n v="71"/>
    <x v="1"/>
    <x v="0"/>
    <x v="0"/>
    <x v="421"/>
    <n v="93928"/>
    <n v="1"/>
    <n v="20"/>
    <x v="1"/>
    <x v="0"/>
    <s v="Yes"/>
    <n v="5.37"/>
    <s v="No"/>
    <s v="Yes"/>
    <x v="1"/>
    <n v="24"/>
    <s v="No"/>
    <s v="Yes"/>
    <s v="No"/>
    <s v="No"/>
    <s v="No"/>
    <s v="No"/>
    <s v="No"/>
    <s v="Yes"/>
    <x v="1"/>
    <s v="Yes"/>
    <x v="1"/>
    <n v="73.650000000000006"/>
    <n v="1463.5"/>
    <n v="0"/>
    <n v="0"/>
    <n v="107.4"/>
    <n v="1570.9"/>
    <n v="78.545000000000002"/>
    <x v="1"/>
    <x v="1"/>
    <n v="1"/>
    <s v="Competitor"/>
    <x v="1"/>
    <n v="1"/>
  </r>
  <r>
    <s v="0952-KMEEH"/>
    <x v="1"/>
    <n v="46"/>
    <x v="0"/>
    <x v="1"/>
    <x v="0"/>
    <x v="350"/>
    <n v="94043"/>
    <n v="0"/>
    <n v="13"/>
    <x v="1"/>
    <x v="0"/>
    <s v="Yes"/>
    <n v="3.36"/>
    <s v="Yes"/>
    <s v="Yes"/>
    <x v="1"/>
    <n v="15"/>
    <s v="Yes"/>
    <s v="No"/>
    <s v="No"/>
    <s v="No"/>
    <s v="Yes"/>
    <s v="Yes"/>
    <s v="Yes"/>
    <s v="No"/>
    <x v="1"/>
    <s v="No"/>
    <x v="2"/>
    <n v="98.15"/>
    <n v="1230.25"/>
    <n v="0"/>
    <n v="40"/>
    <n v="43.68"/>
    <n v="1313.93"/>
    <n v="101.07153846153847"/>
    <x v="0"/>
    <x v="1"/>
    <n v="1"/>
    <s v="Price"/>
    <x v="6"/>
    <n v="1"/>
  </r>
  <r>
    <s v="0953-LGOVU"/>
    <x v="1"/>
    <n v="19"/>
    <x v="2"/>
    <x v="0"/>
    <x v="1"/>
    <x v="422"/>
    <n v="95422"/>
    <n v="7"/>
    <n v="12"/>
    <x v="1"/>
    <x v="2"/>
    <s v="No"/>
    <n v="25.420517214274568"/>
    <s v="No"/>
    <s v="Yes"/>
    <x v="2"/>
    <n v="73"/>
    <s v="No"/>
    <s v="Yes"/>
    <s v="No"/>
    <s v="Yes"/>
    <s v="No"/>
    <s v="No"/>
    <s v="No"/>
    <s v="Yes"/>
    <x v="1"/>
    <s v="No"/>
    <x v="2"/>
    <n v="35.5"/>
    <n v="432.25"/>
    <n v="0"/>
    <n v="0"/>
    <n v="0"/>
    <n v="432.25"/>
    <n v="36.020833333333336"/>
    <x v="2"/>
    <x v="0"/>
    <n v="0"/>
    <s v="Not Provided"/>
    <x v="0"/>
    <n v="1"/>
  </r>
  <r>
    <s v="0956-ACVZC"/>
    <x v="0"/>
    <n v="23"/>
    <x v="2"/>
    <x v="1"/>
    <x v="0"/>
    <x v="192"/>
    <n v="94947"/>
    <n v="0"/>
    <n v="54"/>
    <x v="2"/>
    <x v="0"/>
    <s v="Yes"/>
    <n v="48.97"/>
    <s v="No"/>
    <s v="Yes"/>
    <x v="1"/>
    <n v="42"/>
    <s v="No"/>
    <s v="No"/>
    <s v="Yes"/>
    <s v="No"/>
    <s v="Yes"/>
    <s v="Yes"/>
    <s v="Yes"/>
    <s v="No"/>
    <x v="0"/>
    <s v="Yes"/>
    <x v="0"/>
    <n v="94.1"/>
    <n v="5060.8999999999996"/>
    <n v="0"/>
    <n v="140"/>
    <n v="2644.38"/>
    <n v="7845.28"/>
    <n v="145.28296296296296"/>
    <x v="0"/>
    <x v="0"/>
    <n v="0"/>
    <s v="Not Provided"/>
    <x v="0"/>
    <n v="1"/>
  </r>
  <r>
    <s v="0956-SYCWG"/>
    <x v="0"/>
    <n v="61"/>
    <x v="1"/>
    <x v="1"/>
    <x v="0"/>
    <x v="423"/>
    <n v="91301"/>
    <n v="0"/>
    <n v="13"/>
    <x v="1"/>
    <x v="2"/>
    <s v="Yes"/>
    <n v="33.130000000000003"/>
    <s v="No"/>
    <s v="No"/>
    <x v="3"/>
    <n v="0"/>
    <s v="No"/>
    <s v="No"/>
    <s v="No"/>
    <s v="No"/>
    <s v="No"/>
    <s v="No"/>
    <s v="No"/>
    <s v="No"/>
    <x v="0"/>
    <s v="No"/>
    <x v="1"/>
    <n v="19.649999999999999"/>
    <n v="244.8"/>
    <n v="0"/>
    <n v="0"/>
    <n v="430.69"/>
    <n v="675.49"/>
    <n v="51.96076923076923"/>
    <x v="1"/>
    <x v="0"/>
    <n v="0"/>
    <s v="Not Provided"/>
    <x v="0"/>
    <n v="1"/>
  </r>
  <r>
    <s v="0958-YHXGP"/>
    <x v="0"/>
    <n v="25"/>
    <x v="0"/>
    <x v="1"/>
    <x v="0"/>
    <x v="126"/>
    <n v="94621"/>
    <n v="0"/>
    <n v="7"/>
    <x v="0"/>
    <x v="0"/>
    <s v="Yes"/>
    <n v="30.99"/>
    <s v="No"/>
    <s v="Yes"/>
    <x v="1"/>
    <n v="42"/>
    <s v="No"/>
    <s v="No"/>
    <s v="No"/>
    <s v="No"/>
    <s v="No"/>
    <s v="No"/>
    <s v="No"/>
    <s v="Yes"/>
    <x v="1"/>
    <s v="Yes"/>
    <x v="0"/>
    <n v="69.900000000000006"/>
    <n v="497.3"/>
    <n v="0"/>
    <n v="0"/>
    <n v="216.93"/>
    <n v="714.23"/>
    <n v="102.03285714285714"/>
    <x v="0"/>
    <x v="0"/>
    <n v="0"/>
    <s v="Not Provided"/>
    <x v="0"/>
    <n v="1"/>
  </r>
  <r>
    <s v="0959-WHOKV"/>
    <x v="1"/>
    <n v="28"/>
    <x v="0"/>
    <x v="1"/>
    <x v="0"/>
    <x v="166"/>
    <n v="91724"/>
    <n v="0"/>
    <n v="42"/>
    <x v="1"/>
    <x v="4"/>
    <s v="Yes"/>
    <n v="6.42"/>
    <s v="Yes"/>
    <s v="Yes"/>
    <x v="1"/>
    <n v="48"/>
    <s v="Yes"/>
    <s v="Yes"/>
    <s v="Yes"/>
    <s v="No"/>
    <s v="No"/>
    <s v="Yes"/>
    <s v="Yes"/>
    <s v="Yes"/>
    <x v="0"/>
    <s v="Yes"/>
    <x v="1"/>
    <n v="99"/>
    <n v="4298.45"/>
    <n v="0"/>
    <n v="0"/>
    <n v="269.64"/>
    <n v="4568.09"/>
    <n v="108.76404761904762"/>
    <x v="0"/>
    <x v="0"/>
    <n v="0"/>
    <s v="Not Provided"/>
    <x v="0"/>
    <n v="1"/>
  </r>
  <r>
    <s v="0960-HUWBM"/>
    <x v="1"/>
    <n v="40"/>
    <x v="0"/>
    <x v="0"/>
    <x v="1"/>
    <x v="424"/>
    <n v="95668"/>
    <n v="0"/>
    <n v="65"/>
    <x v="2"/>
    <x v="4"/>
    <s v="Yes"/>
    <n v="39.520000000000003"/>
    <s v="Yes"/>
    <s v="Yes"/>
    <x v="1"/>
    <n v="57"/>
    <s v="No"/>
    <s v="No"/>
    <s v="Yes"/>
    <s v="Yes"/>
    <s v="Yes"/>
    <s v="Yes"/>
    <s v="Yes"/>
    <s v="Yes"/>
    <x v="2"/>
    <s v="Yes"/>
    <x v="1"/>
    <n v="104.1"/>
    <n v="6700.05"/>
    <n v="0"/>
    <n v="0"/>
    <n v="2568.8000000000002"/>
    <n v="9268.85"/>
    <n v="142.59769230769231"/>
    <x v="0"/>
    <x v="0"/>
    <n v="0"/>
    <s v="Not Provided"/>
    <x v="0"/>
    <n v="1"/>
  </r>
  <r>
    <s v="0961-ZWLVI"/>
    <x v="1"/>
    <n v="35"/>
    <x v="0"/>
    <x v="1"/>
    <x v="1"/>
    <x v="249"/>
    <n v="95670"/>
    <n v="0"/>
    <n v="49"/>
    <x v="2"/>
    <x v="0"/>
    <s v="Yes"/>
    <n v="4.76"/>
    <s v="Yes"/>
    <s v="Yes"/>
    <x v="1"/>
    <n v="58"/>
    <s v="Yes"/>
    <s v="Yes"/>
    <s v="Yes"/>
    <s v="No"/>
    <s v="Yes"/>
    <s v="Yes"/>
    <s v="Yes"/>
    <s v="Yes"/>
    <x v="0"/>
    <s v="Yes"/>
    <x v="0"/>
    <n v="109.2"/>
    <n v="5290.45"/>
    <n v="0"/>
    <n v="0"/>
    <n v="233.24"/>
    <n v="5523.69"/>
    <n v="112.72836734693877"/>
    <x v="0"/>
    <x v="0"/>
    <n v="0"/>
    <s v="Not Provided"/>
    <x v="0"/>
    <n v="1"/>
  </r>
  <r>
    <s v="0962-CQPWQ"/>
    <x v="0"/>
    <n v="57"/>
    <x v="1"/>
    <x v="0"/>
    <x v="3"/>
    <x v="274"/>
    <n v="94502"/>
    <n v="1"/>
    <n v="62"/>
    <x v="2"/>
    <x v="0"/>
    <s v="Yes"/>
    <n v="2.41"/>
    <s v="No"/>
    <s v="No"/>
    <x v="3"/>
    <n v="0"/>
    <s v="No"/>
    <s v="No"/>
    <s v="No"/>
    <s v="No"/>
    <s v="No"/>
    <s v="No"/>
    <s v="No"/>
    <s v="No"/>
    <x v="2"/>
    <s v="No"/>
    <x v="1"/>
    <n v="20.3"/>
    <n v="1296.1500000000001"/>
    <n v="0"/>
    <n v="0"/>
    <n v="149.41999999999999"/>
    <n v="1445.57"/>
    <n v="23.315645161290323"/>
    <x v="2"/>
    <x v="0"/>
    <n v="0"/>
    <s v="Not Provided"/>
    <x v="0"/>
    <n v="1"/>
  </r>
  <r>
    <s v="0963-ZBDRN"/>
    <x v="1"/>
    <n v="45"/>
    <x v="0"/>
    <x v="1"/>
    <x v="0"/>
    <x v="155"/>
    <n v="91711"/>
    <n v="0"/>
    <n v="32"/>
    <x v="1"/>
    <x v="0"/>
    <s v="Yes"/>
    <n v="25.21"/>
    <s v="No"/>
    <s v="Yes"/>
    <x v="1"/>
    <n v="26"/>
    <s v="No"/>
    <s v="No"/>
    <s v="No"/>
    <s v="Yes"/>
    <s v="Yes"/>
    <s v="Yes"/>
    <s v="Yes"/>
    <s v="Yes"/>
    <x v="1"/>
    <s v="Yes"/>
    <x v="1"/>
    <n v="96.2"/>
    <n v="3183.4"/>
    <n v="0"/>
    <n v="0"/>
    <n v="806.72"/>
    <n v="3990.12"/>
    <n v="124.69125"/>
    <x v="0"/>
    <x v="1"/>
    <n v="1"/>
    <s v="Attitude"/>
    <x v="8"/>
    <n v="1"/>
  </r>
  <r>
    <s v="0967-BMLBD"/>
    <x v="0"/>
    <n v="37"/>
    <x v="0"/>
    <x v="0"/>
    <x v="2"/>
    <x v="267"/>
    <n v="95325"/>
    <n v="8"/>
    <n v="11"/>
    <x v="0"/>
    <x v="2"/>
    <s v="Yes"/>
    <n v="49.19"/>
    <s v="No"/>
    <s v="No"/>
    <x v="3"/>
    <n v="0"/>
    <s v="No"/>
    <s v="No"/>
    <s v="No"/>
    <s v="No"/>
    <s v="No"/>
    <s v="No"/>
    <s v="No"/>
    <s v="No"/>
    <x v="0"/>
    <s v="Yes"/>
    <x v="0"/>
    <n v="20"/>
    <n v="196.35"/>
    <n v="0"/>
    <n v="0"/>
    <n v="541.09"/>
    <n v="737.44"/>
    <n v="67.040000000000006"/>
    <x v="1"/>
    <x v="0"/>
    <n v="0"/>
    <s v="Not Provided"/>
    <x v="0"/>
    <n v="1"/>
  </r>
  <r>
    <s v="0968-GSIKN"/>
    <x v="0"/>
    <n v="23"/>
    <x v="2"/>
    <x v="1"/>
    <x v="0"/>
    <x v="425"/>
    <n v="92276"/>
    <n v="0"/>
    <n v="1"/>
    <x v="0"/>
    <x v="1"/>
    <s v="Yes"/>
    <n v="30.6"/>
    <s v="No"/>
    <s v="Yes"/>
    <x v="1"/>
    <n v="27"/>
    <s v="No"/>
    <s v="No"/>
    <s v="No"/>
    <s v="No"/>
    <s v="No"/>
    <s v="No"/>
    <s v="Yes"/>
    <s v="Yes"/>
    <x v="1"/>
    <s v="Yes"/>
    <x v="2"/>
    <n v="70.8"/>
    <n v="70.8"/>
    <n v="0"/>
    <n v="0"/>
    <n v="30.6"/>
    <n v="101.4"/>
    <n v="101.4"/>
    <x v="0"/>
    <x v="1"/>
    <n v="1"/>
    <s v="Competitor"/>
    <x v="5"/>
    <n v="1"/>
  </r>
  <r>
    <s v="0969-RGKCU"/>
    <x v="1"/>
    <n v="31"/>
    <x v="0"/>
    <x v="0"/>
    <x v="2"/>
    <x v="119"/>
    <n v="91367"/>
    <n v="1"/>
    <n v="37"/>
    <x v="1"/>
    <x v="0"/>
    <s v="Yes"/>
    <n v="43.68"/>
    <s v="No"/>
    <s v="No"/>
    <x v="3"/>
    <n v="0"/>
    <s v="No"/>
    <s v="No"/>
    <s v="No"/>
    <s v="No"/>
    <s v="No"/>
    <s v="No"/>
    <s v="No"/>
    <s v="No"/>
    <x v="0"/>
    <s v="No"/>
    <x v="0"/>
    <n v="19.8"/>
    <n v="677.05"/>
    <n v="29.21"/>
    <n v="0"/>
    <n v="1616.16"/>
    <n v="2264"/>
    <n v="61.189189189189186"/>
    <x v="1"/>
    <x v="0"/>
    <n v="0"/>
    <s v="Not Provided"/>
    <x v="0"/>
    <n v="1"/>
  </r>
  <r>
    <s v="0970-ETWGE"/>
    <x v="1"/>
    <n v="38"/>
    <x v="0"/>
    <x v="1"/>
    <x v="0"/>
    <x v="426"/>
    <n v="93205"/>
    <n v="0"/>
    <n v="1"/>
    <x v="0"/>
    <x v="1"/>
    <s v="Yes"/>
    <n v="42.46"/>
    <s v="No"/>
    <s v="Yes"/>
    <x v="0"/>
    <n v="27"/>
    <s v="No"/>
    <s v="No"/>
    <s v="No"/>
    <s v="No"/>
    <s v="Yes"/>
    <s v="Yes"/>
    <s v="Yes"/>
    <s v="Yes"/>
    <x v="1"/>
    <s v="Yes"/>
    <x v="1"/>
    <n v="89.55"/>
    <n v="89.55"/>
    <n v="0"/>
    <n v="0"/>
    <n v="42.46"/>
    <n v="132.01"/>
    <n v="132.01"/>
    <x v="0"/>
    <x v="1"/>
    <n v="1"/>
    <s v="Competitor"/>
    <x v="1"/>
    <n v="1"/>
  </r>
  <r>
    <s v="0970-QXPXW"/>
    <x v="0"/>
    <n v="28"/>
    <x v="0"/>
    <x v="1"/>
    <x v="0"/>
    <x v="427"/>
    <n v="91016"/>
    <n v="0"/>
    <n v="1"/>
    <x v="0"/>
    <x v="0"/>
    <s v="Yes"/>
    <n v="42.42"/>
    <s v="No"/>
    <s v="No"/>
    <x v="3"/>
    <n v="0"/>
    <s v="No"/>
    <s v="No"/>
    <s v="No"/>
    <s v="No"/>
    <s v="No"/>
    <s v="No"/>
    <s v="No"/>
    <s v="No"/>
    <x v="1"/>
    <s v="No"/>
    <x v="0"/>
    <n v="19.649999999999999"/>
    <n v="19.649999999999999"/>
    <n v="0"/>
    <n v="0"/>
    <n v="42.42"/>
    <n v="62.07"/>
    <n v="62.07"/>
    <x v="1"/>
    <x v="2"/>
    <n v="0"/>
    <s v="Not Provided"/>
    <x v="0"/>
    <n v="1"/>
  </r>
  <r>
    <s v="0971-QIFJK"/>
    <x v="0"/>
    <n v="57"/>
    <x v="1"/>
    <x v="0"/>
    <x v="0"/>
    <x v="299"/>
    <n v="95073"/>
    <n v="10"/>
    <n v="69"/>
    <x v="2"/>
    <x v="3"/>
    <s v="Yes"/>
    <n v="39.78"/>
    <s v="Yes"/>
    <s v="No"/>
    <x v="3"/>
    <n v="0"/>
    <s v="No"/>
    <s v="No"/>
    <s v="No"/>
    <s v="No"/>
    <s v="No"/>
    <s v="No"/>
    <s v="No"/>
    <s v="No"/>
    <x v="2"/>
    <s v="No"/>
    <x v="1"/>
    <n v="24.25"/>
    <n v="1641.8"/>
    <n v="45.75"/>
    <n v="0"/>
    <n v="2744.82"/>
    <n v="4340.87"/>
    <n v="62.911159420289856"/>
    <x v="1"/>
    <x v="0"/>
    <n v="0"/>
    <s v="Not Provided"/>
    <x v="0"/>
    <n v="1"/>
  </r>
  <r>
    <s v="0973-KYVNF"/>
    <x v="0"/>
    <n v="59"/>
    <x v="1"/>
    <x v="0"/>
    <x v="0"/>
    <x v="428"/>
    <n v="91384"/>
    <n v="6"/>
    <n v="72"/>
    <x v="2"/>
    <x v="0"/>
    <s v="Yes"/>
    <n v="43.12"/>
    <s v="No"/>
    <s v="Yes"/>
    <x v="0"/>
    <n v="22"/>
    <s v="Yes"/>
    <s v="Yes"/>
    <s v="Yes"/>
    <s v="No"/>
    <s v="Yes"/>
    <s v="No"/>
    <s v="No"/>
    <s v="Yes"/>
    <x v="2"/>
    <s v="Yes"/>
    <x v="0"/>
    <n v="70.650000000000006"/>
    <n v="5011.1499999999996"/>
    <n v="0"/>
    <n v="0"/>
    <n v="3104.64"/>
    <n v="8115.79"/>
    <n v="112.71930555555555"/>
    <x v="0"/>
    <x v="0"/>
    <n v="0"/>
    <s v="Not Provided"/>
    <x v="0"/>
    <n v="1"/>
  </r>
  <r>
    <s v="0975-UYDTX"/>
    <x v="0"/>
    <n v="46"/>
    <x v="0"/>
    <x v="0"/>
    <x v="0"/>
    <x v="1"/>
    <n v="91207"/>
    <n v="1"/>
    <n v="26"/>
    <x v="1"/>
    <x v="5"/>
    <s v="Yes"/>
    <n v="25.63"/>
    <s v="Yes"/>
    <s v="Yes"/>
    <x v="2"/>
    <n v="19"/>
    <s v="Yes"/>
    <s v="Yes"/>
    <s v="Yes"/>
    <s v="Yes"/>
    <s v="Yes"/>
    <s v="Yes"/>
    <s v="Yes"/>
    <s v="Yes"/>
    <x v="0"/>
    <s v="Yes"/>
    <x v="0"/>
    <n v="90.1"/>
    <n v="2312.5500000000002"/>
    <n v="47.79"/>
    <n v="0"/>
    <n v="666.38"/>
    <n v="2931.14"/>
    <n v="112.73615384615384"/>
    <x v="0"/>
    <x v="0"/>
    <n v="0"/>
    <s v="Not Provided"/>
    <x v="0"/>
    <n v="1"/>
  </r>
  <r>
    <s v="0975-VOOVL"/>
    <x v="0"/>
    <n v="34"/>
    <x v="0"/>
    <x v="1"/>
    <x v="0"/>
    <x v="423"/>
    <n v="91301"/>
    <n v="0"/>
    <n v="3"/>
    <x v="0"/>
    <x v="0"/>
    <s v="No"/>
    <n v="25.420517214274568"/>
    <s v="No"/>
    <s v="Yes"/>
    <x v="2"/>
    <n v="22"/>
    <s v="No"/>
    <s v="Yes"/>
    <s v="No"/>
    <s v="No"/>
    <s v="No"/>
    <s v="No"/>
    <s v="No"/>
    <s v="Yes"/>
    <x v="1"/>
    <s v="No"/>
    <x v="0"/>
    <n v="29.2"/>
    <n v="98.5"/>
    <n v="0"/>
    <n v="0"/>
    <n v="0"/>
    <n v="98.5"/>
    <n v="32.833333333333336"/>
    <x v="2"/>
    <x v="2"/>
    <n v="0"/>
    <s v="Not Provided"/>
    <x v="0"/>
    <n v="1"/>
  </r>
  <r>
    <s v="0979-MOZQI"/>
    <x v="1"/>
    <n v="61"/>
    <x v="1"/>
    <x v="0"/>
    <x v="0"/>
    <x v="222"/>
    <n v="93940"/>
    <n v="6"/>
    <n v="62"/>
    <x v="2"/>
    <x v="0"/>
    <s v="No"/>
    <n v="25.420517214274568"/>
    <s v="No"/>
    <s v="Yes"/>
    <x v="0"/>
    <n v="4"/>
    <s v="No"/>
    <s v="No"/>
    <s v="No"/>
    <s v="Yes"/>
    <s v="Yes"/>
    <s v="No"/>
    <s v="No"/>
    <s v="Yes"/>
    <x v="2"/>
    <s v="Yes"/>
    <x v="1"/>
    <n v="39"/>
    <n v="2337.4499999999998"/>
    <n v="0"/>
    <n v="0"/>
    <n v="0"/>
    <n v="2337.4499999999998"/>
    <n v="37.700806451612898"/>
    <x v="2"/>
    <x v="0"/>
    <n v="0"/>
    <s v="Not Provided"/>
    <x v="0"/>
    <n v="1"/>
  </r>
  <r>
    <s v="0979-PHULV"/>
    <x v="1"/>
    <n v="30"/>
    <x v="0"/>
    <x v="0"/>
    <x v="0"/>
    <x v="38"/>
    <n v="92122"/>
    <n v="2"/>
    <n v="69"/>
    <x v="2"/>
    <x v="3"/>
    <s v="Yes"/>
    <n v="48.8"/>
    <s v="Yes"/>
    <s v="Yes"/>
    <x v="1"/>
    <n v="26"/>
    <s v="No"/>
    <s v="No"/>
    <s v="Yes"/>
    <s v="No"/>
    <s v="Yes"/>
    <s v="Yes"/>
    <s v="Yes"/>
    <s v="Yes"/>
    <x v="1"/>
    <s v="Yes"/>
    <x v="0"/>
    <n v="99.45"/>
    <n v="7007.6"/>
    <n v="0"/>
    <n v="0"/>
    <n v="3367.2"/>
    <n v="10374.799999999999"/>
    <n v="150.35942028985505"/>
    <x v="3"/>
    <x v="1"/>
    <n v="1"/>
    <s v="Competitor"/>
    <x v="5"/>
    <n v="1"/>
  </r>
  <r>
    <s v="0980-FEXWF"/>
    <x v="1"/>
    <n v="32"/>
    <x v="0"/>
    <x v="0"/>
    <x v="2"/>
    <x v="429"/>
    <n v="95629"/>
    <n v="4"/>
    <n v="26"/>
    <x v="1"/>
    <x v="5"/>
    <s v="Yes"/>
    <n v="4.62"/>
    <s v="No"/>
    <s v="Yes"/>
    <x v="2"/>
    <n v="19"/>
    <s v="No"/>
    <s v="No"/>
    <s v="Yes"/>
    <s v="No"/>
    <s v="No"/>
    <s v="No"/>
    <s v="No"/>
    <s v="Yes"/>
    <x v="0"/>
    <s v="No"/>
    <x v="0"/>
    <n v="50.35"/>
    <n v="1285.8"/>
    <n v="0"/>
    <n v="0"/>
    <n v="120.12"/>
    <n v="1405.92"/>
    <n v="54.073846153846155"/>
    <x v="1"/>
    <x v="0"/>
    <n v="0"/>
    <s v="Not Provided"/>
    <x v="0"/>
    <n v="1"/>
  </r>
  <r>
    <s v="0980-PVMRC"/>
    <x v="0"/>
    <n v="27"/>
    <x v="0"/>
    <x v="0"/>
    <x v="1"/>
    <x v="430"/>
    <n v="93675"/>
    <n v="0"/>
    <n v="40"/>
    <x v="1"/>
    <x v="0"/>
    <s v="No"/>
    <n v="25.420517214274568"/>
    <s v="No"/>
    <s v="Yes"/>
    <x v="2"/>
    <n v="52"/>
    <s v="No"/>
    <s v="Yes"/>
    <s v="No"/>
    <s v="No"/>
    <s v="Yes"/>
    <s v="Yes"/>
    <s v="Yes"/>
    <s v="Yes"/>
    <x v="1"/>
    <s v="Yes"/>
    <x v="1"/>
    <n v="50.85"/>
    <n v="2036.55"/>
    <n v="0"/>
    <n v="0"/>
    <n v="0"/>
    <n v="2036.55"/>
    <n v="50.91375"/>
    <x v="1"/>
    <x v="0"/>
    <n v="0"/>
    <s v="Not Provided"/>
    <x v="0"/>
    <n v="1"/>
  </r>
  <r>
    <s v="0983-TATYJ"/>
    <x v="0"/>
    <n v="42"/>
    <x v="0"/>
    <x v="0"/>
    <x v="0"/>
    <x v="431"/>
    <n v="93460"/>
    <n v="7"/>
    <n v="33"/>
    <x v="1"/>
    <x v="0"/>
    <s v="Yes"/>
    <n v="48.09"/>
    <s v="No"/>
    <s v="Yes"/>
    <x v="2"/>
    <n v="9"/>
    <s v="No"/>
    <s v="No"/>
    <s v="No"/>
    <s v="Yes"/>
    <s v="No"/>
    <s v="No"/>
    <s v="No"/>
    <s v="Yes"/>
    <x v="0"/>
    <s v="Yes"/>
    <x v="0"/>
    <n v="51.45"/>
    <n v="1758.9"/>
    <n v="0"/>
    <n v="0"/>
    <n v="1586.97"/>
    <n v="3345.87"/>
    <n v="101.39"/>
    <x v="0"/>
    <x v="0"/>
    <n v="0"/>
    <s v="Not Provided"/>
    <x v="0"/>
    <n v="1"/>
  </r>
  <r>
    <s v="0988-AADSA"/>
    <x v="0"/>
    <n v="40"/>
    <x v="0"/>
    <x v="0"/>
    <x v="3"/>
    <x v="432"/>
    <n v="95941"/>
    <n v="5"/>
    <n v="72"/>
    <x v="2"/>
    <x v="3"/>
    <s v="Yes"/>
    <n v="9.7200000000000006"/>
    <s v="Yes"/>
    <s v="Yes"/>
    <x v="0"/>
    <n v="15"/>
    <s v="Yes"/>
    <s v="Yes"/>
    <s v="Yes"/>
    <s v="Yes"/>
    <s v="No"/>
    <s v="Yes"/>
    <s v="Yes"/>
    <s v="No"/>
    <x v="2"/>
    <s v="No"/>
    <x v="1"/>
    <n v="80.849999999999994"/>
    <n v="5824.75"/>
    <n v="0"/>
    <n v="10"/>
    <n v="699.84"/>
    <n v="6534.59"/>
    <n v="90.758194444444442"/>
    <x v="1"/>
    <x v="0"/>
    <n v="0"/>
    <s v="Not Provided"/>
    <x v="0"/>
    <n v="1"/>
  </r>
  <r>
    <s v="0988-JRWWP"/>
    <x v="0"/>
    <n v="50"/>
    <x v="0"/>
    <x v="1"/>
    <x v="0"/>
    <x v="433"/>
    <n v="95257"/>
    <n v="0"/>
    <n v="3"/>
    <x v="0"/>
    <x v="0"/>
    <s v="Yes"/>
    <n v="41.38"/>
    <s v="No"/>
    <s v="Yes"/>
    <x v="2"/>
    <n v="5"/>
    <s v="No"/>
    <s v="No"/>
    <s v="No"/>
    <s v="No"/>
    <s v="Yes"/>
    <s v="No"/>
    <s v="No"/>
    <s v="Yes"/>
    <x v="1"/>
    <s v="Yes"/>
    <x v="1"/>
    <n v="54.2"/>
    <n v="140.4"/>
    <n v="0"/>
    <n v="0"/>
    <n v="124.14"/>
    <n v="264.54000000000002"/>
    <n v="88.18"/>
    <x v="1"/>
    <x v="2"/>
    <n v="0"/>
    <s v="Not Provided"/>
    <x v="0"/>
    <n v="1"/>
  </r>
  <r>
    <s v="0991-BRRFB"/>
    <x v="1"/>
    <n v="31"/>
    <x v="0"/>
    <x v="1"/>
    <x v="0"/>
    <x v="434"/>
    <n v="92883"/>
    <n v="0"/>
    <n v="18"/>
    <x v="1"/>
    <x v="0"/>
    <s v="Yes"/>
    <n v="20.86"/>
    <s v="No"/>
    <s v="Yes"/>
    <x v="2"/>
    <n v="3"/>
    <s v="Yes"/>
    <s v="No"/>
    <s v="No"/>
    <s v="No"/>
    <s v="No"/>
    <s v="No"/>
    <s v="No"/>
    <s v="Yes"/>
    <x v="1"/>
    <s v="No"/>
    <x v="1"/>
    <n v="49.4"/>
    <n v="874.8"/>
    <n v="0"/>
    <n v="0"/>
    <n v="375.48"/>
    <n v="1250.28"/>
    <n v="69.459999999999994"/>
    <x v="1"/>
    <x v="1"/>
    <n v="1"/>
    <s v="Other"/>
    <x v="12"/>
    <n v="1"/>
  </r>
  <r>
    <s v="0993-OSGPT"/>
    <x v="0"/>
    <n v="78"/>
    <x v="1"/>
    <x v="0"/>
    <x v="0"/>
    <x v="435"/>
    <n v="96048"/>
    <n v="2"/>
    <n v="68"/>
    <x v="2"/>
    <x v="0"/>
    <s v="Yes"/>
    <n v="40.549999999999997"/>
    <s v="No"/>
    <s v="Yes"/>
    <x v="2"/>
    <n v="20"/>
    <s v="No"/>
    <s v="Yes"/>
    <s v="Yes"/>
    <s v="Yes"/>
    <s v="No"/>
    <s v="No"/>
    <s v="No"/>
    <s v="Yes"/>
    <x v="0"/>
    <s v="Yes"/>
    <x v="1"/>
    <n v="60.65"/>
    <n v="3975.9"/>
    <n v="0"/>
    <n v="0"/>
    <n v="2757.4"/>
    <n v="6733.3"/>
    <n v="99.01911764705882"/>
    <x v="1"/>
    <x v="0"/>
    <n v="0"/>
    <s v="Not Provided"/>
    <x v="0"/>
    <n v="1"/>
  </r>
  <r>
    <s v="0997-YTLNY"/>
    <x v="0"/>
    <n v="59"/>
    <x v="1"/>
    <x v="1"/>
    <x v="3"/>
    <x v="110"/>
    <n v="92029"/>
    <n v="0"/>
    <n v="19"/>
    <x v="1"/>
    <x v="2"/>
    <s v="Yes"/>
    <n v="4.03"/>
    <s v="No"/>
    <s v="Yes"/>
    <x v="0"/>
    <n v="26"/>
    <s v="No"/>
    <s v="No"/>
    <s v="No"/>
    <s v="Yes"/>
    <s v="No"/>
    <s v="No"/>
    <s v="No"/>
    <s v="Yes"/>
    <x v="1"/>
    <s v="No"/>
    <x v="0"/>
    <n v="48.8"/>
    <n v="953.65"/>
    <n v="0"/>
    <n v="0"/>
    <n v="76.569999999999993"/>
    <n v="1030.22"/>
    <n v="54.222105263157893"/>
    <x v="1"/>
    <x v="0"/>
    <n v="0"/>
    <s v="Not Provided"/>
    <x v="0"/>
    <n v="1"/>
  </r>
  <r>
    <s v="0999-QXNSA"/>
    <x v="1"/>
    <n v="72"/>
    <x v="1"/>
    <x v="1"/>
    <x v="2"/>
    <x v="31"/>
    <n v="90029"/>
    <n v="0"/>
    <n v="7"/>
    <x v="0"/>
    <x v="0"/>
    <s v="Yes"/>
    <n v="41.14"/>
    <s v="No"/>
    <s v="Yes"/>
    <x v="2"/>
    <n v="17"/>
    <s v="No"/>
    <s v="No"/>
    <s v="No"/>
    <s v="No"/>
    <s v="No"/>
    <s v="No"/>
    <s v="No"/>
    <s v="Yes"/>
    <x v="2"/>
    <s v="Yes"/>
    <x v="0"/>
    <n v="45.75"/>
    <n v="344.2"/>
    <n v="29"/>
    <n v="0"/>
    <n v="287.98"/>
    <n v="603.17999999999995"/>
    <n v="86.168571428571425"/>
    <x v="1"/>
    <x v="0"/>
    <n v="0"/>
    <s v="Not Provided"/>
    <x v="0"/>
    <n v="1"/>
  </r>
  <r>
    <s v="1000-AJSLD"/>
    <x v="1"/>
    <n v="25"/>
    <x v="0"/>
    <x v="1"/>
    <x v="0"/>
    <x v="38"/>
    <n v="92121"/>
    <n v="0"/>
    <n v="1"/>
    <x v="0"/>
    <x v="0"/>
    <s v="Yes"/>
    <n v="4.1100000000000003"/>
    <s v="No"/>
    <s v="No"/>
    <x v="3"/>
    <n v="0"/>
    <s v="No"/>
    <s v="No"/>
    <s v="No"/>
    <s v="No"/>
    <s v="No"/>
    <s v="No"/>
    <s v="No"/>
    <s v="No"/>
    <x v="1"/>
    <s v="Yes"/>
    <x v="2"/>
    <n v="20.100000000000001"/>
    <n v="20.100000000000001"/>
    <n v="0"/>
    <n v="0"/>
    <n v="4.1100000000000003"/>
    <n v="24.21"/>
    <n v="24.21"/>
    <x v="2"/>
    <x v="1"/>
    <n v="1"/>
    <s v="Competitor"/>
    <x v="5"/>
    <n v="1"/>
  </r>
  <r>
    <s v="1004-NOZNR"/>
    <x v="1"/>
    <n v="71"/>
    <x v="1"/>
    <x v="1"/>
    <x v="3"/>
    <x v="28"/>
    <n v="95442"/>
    <n v="0"/>
    <n v="56"/>
    <x v="2"/>
    <x v="4"/>
    <s v="Yes"/>
    <n v="10.57"/>
    <s v="No"/>
    <s v="Yes"/>
    <x v="1"/>
    <n v="28"/>
    <s v="Yes"/>
    <s v="No"/>
    <s v="No"/>
    <s v="No"/>
    <s v="Yes"/>
    <s v="Yes"/>
    <s v="No"/>
    <s v="Yes"/>
    <x v="0"/>
    <s v="No"/>
    <x v="0"/>
    <n v="94.8"/>
    <n v="5264.3"/>
    <n v="0"/>
    <n v="0"/>
    <n v="591.91999999999996"/>
    <n v="5856.22"/>
    <n v="104.57535714285714"/>
    <x v="0"/>
    <x v="0"/>
    <n v="0"/>
    <s v="Not Provided"/>
    <x v="0"/>
    <n v="1"/>
  </r>
  <r>
    <s v="1009-IRMNA"/>
    <x v="0"/>
    <n v="27"/>
    <x v="0"/>
    <x v="1"/>
    <x v="0"/>
    <x v="436"/>
    <n v="93041"/>
    <n v="0"/>
    <n v="7"/>
    <x v="0"/>
    <x v="1"/>
    <s v="Yes"/>
    <n v="16.04"/>
    <s v="No"/>
    <s v="No"/>
    <x v="3"/>
    <n v="0"/>
    <s v="No"/>
    <s v="No"/>
    <s v="No"/>
    <s v="No"/>
    <s v="No"/>
    <s v="No"/>
    <s v="No"/>
    <s v="No"/>
    <x v="1"/>
    <s v="No"/>
    <x v="1"/>
    <n v="20"/>
    <n v="137.6"/>
    <n v="0"/>
    <n v="0"/>
    <n v="112.28"/>
    <n v="249.88"/>
    <n v="35.697142857142858"/>
    <x v="2"/>
    <x v="1"/>
    <n v="1"/>
    <s v="Attitude"/>
    <x v="8"/>
    <n v="1"/>
  </r>
  <r>
    <s v="1010-DIAUQ"/>
    <x v="1"/>
    <n v="54"/>
    <x v="1"/>
    <x v="1"/>
    <x v="0"/>
    <x v="38"/>
    <n v="92122"/>
    <n v="0"/>
    <n v="5"/>
    <x v="0"/>
    <x v="1"/>
    <s v="Yes"/>
    <n v="20.86"/>
    <s v="No"/>
    <s v="Yes"/>
    <x v="1"/>
    <n v="8"/>
    <s v="No"/>
    <s v="No"/>
    <s v="Yes"/>
    <s v="No"/>
    <s v="Yes"/>
    <s v="Yes"/>
    <s v="Yes"/>
    <s v="Yes"/>
    <x v="1"/>
    <s v="No"/>
    <x v="1"/>
    <n v="96.5"/>
    <n v="492.55"/>
    <n v="0"/>
    <n v="0"/>
    <n v="104.3"/>
    <n v="596.85"/>
    <n v="119.37"/>
    <x v="0"/>
    <x v="1"/>
    <n v="1"/>
    <s v="Competitor"/>
    <x v="5"/>
    <n v="1"/>
  </r>
  <r>
    <s v="1013-QCWAM"/>
    <x v="0"/>
    <n v="73"/>
    <x v="1"/>
    <x v="0"/>
    <x v="0"/>
    <x v="107"/>
    <n v="92841"/>
    <n v="0"/>
    <n v="66"/>
    <x v="2"/>
    <x v="3"/>
    <s v="Yes"/>
    <n v="28.06"/>
    <s v="Yes"/>
    <s v="Yes"/>
    <x v="1"/>
    <n v="20"/>
    <s v="No"/>
    <s v="Yes"/>
    <s v="No"/>
    <s v="No"/>
    <s v="Yes"/>
    <s v="Yes"/>
    <s v="No"/>
    <s v="Yes"/>
    <x v="2"/>
    <s v="Yes"/>
    <x v="1"/>
    <n v="100.8"/>
    <n v="6690.75"/>
    <n v="0"/>
    <n v="0"/>
    <n v="1851.96"/>
    <n v="8542.7099999999991"/>
    <n v="129.43499999999997"/>
    <x v="0"/>
    <x v="0"/>
    <n v="0"/>
    <s v="Not Provided"/>
    <x v="0"/>
    <n v="1"/>
  </r>
  <r>
    <s v="1015-JPFYW"/>
    <x v="1"/>
    <n v="47"/>
    <x v="0"/>
    <x v="1"/>
    <x v="3"/>
    <x v="437"/>
    <n v="95227"/>
    <n v="0"/>
    <n v="7"/>
    <x v="0"/>
    <x v="0"/>
    <s v="Yes"/>
    <n v="49.16"/>
    <s v="No"/>
    <s v="No"/>
    <x v="3"/>
    <n v="0"/>
    <s v="No"/>
    <s v="No"/>
    <s v="No"/>
    <s v="No"/>
    <s v="No"/>
    <s v="No"/>
    <s v="No"/>
    <s v="No"/>
    <x v="0"/>
    <s v="No"/>
    <x v="0"/>
    <n v="19.45"/>
    <n v="136.75"/>
    <n v="0"/>
    <n v="0"/>
    <n v="344.12"/>
    <n v="480.87"/>
    <n v="68.695714285714288"/>
    <x v="1"/>
    <x v="0"/>
    <n v="0"/>
    <s v="Not Provided"/>
    <x v="0"/>
    <n v="1"/>
  </r>
  <r>
    <s v="1015-OWJKI"/>
    <x v="1"/>
    <n v="46"/>
    <x v="0"/>
    <x v="1"/>
    <x v="0"/>
    <x v="438"/>
    <n v="90260"/>
    <n v="0"/>
    <n v="1"/>
    <x v="0"/>
    <x v="0"/>
    <s v="Yes"/>
    <n v="5.0199999999999996"/>
    <s v="No"/>
    <s v="No"/>
    <x v="3"/>
    <n v="0"/>
    <s v="No"/>
    <s v="No"/>
    <s v="No"/>
    <s v="No"/>
    <s v="No"/>
    <s v="No"/>
    <s v="No"/>
    <s v="No"/>
    <x v="1"/>
    <s v="No"/>
    <x v="0"/>
    <n v="19.05"/>
    <n v="19.05"/>
    <n v="0"/>
    <n v="0"/>
    <n v="5.0199999999999996"/>
    <n v="24.07"/>
    <n v="24.07"/>
    <x v="2"/>
    <x v="2"/>
    <n v="0"/>
    <s v="Not Provided"/>
    <x v="0"/>
    <n v="1"/>
  </r>
  <r>
    <s v="1016-DJTSV"/>
    <x v="1"/>
    <n v="66"/>
    <x v="1"/>
    <x v="1"/>
    <x v="0"/>
    <x v="439"/>
    <n v="92071"/>
    <n v="0"/>
    <n v="8"/>
    <x v="0"/>
    <x v="1"/>
    <s v="Yes"/>
    <n v="41.85"/>
    <s v="No"/>
    <s v="Yes"/>
    <x v="1"/>
    <n v="5"/>
    <s v="No"/>
    <s v="No"/>
    <s v="No"/>
    <s v="No"/>
    <s v="No"/>
    <s v="No"/>
    <s v="No"/>
    <s v="Yes"/>
    <x v="2"/>
    <s v="Yes"/>
    <x v="1"/>
    <n v="69.7"/>
    <n v="572.85"/>
    <n v="0"/>
    <n v="0"/>
    <n v="334.8"/>
    <n v="907.65"/>
    <n v="113.45625"/>
    <x v="0"/>
    <x v="0"/>
    <n v="0"/>
    <s v="Not Provided"/>
    <x v="0"/>
    <n v="1"/>
  </r>
  <r>
    <s v="1017-FBQMM"/>
    <x v="0"/>
    <n v="47"/>
    <x v="0"/>
    <x v="0"/>
    <x v="3"/>
    <x v="440"/>
    <n v="95220"/>
    <n v="8"/>
    <n v="62"/>
    <x v="2"/>
    <x v="4"/>
    <s v="Yes"/>
    <n v="15.05"/>
    <s v="Yes"/>
    <s v="Yes"/>
    <x v="1"/>
    <n v="23"/>
    <s v="No"/>
    <s v="Yes"/>
    <s v="No"/>
    <s v="Yes"/>
    <s v="Yes"/>
    <s v="Yes"/>
    <s v="Yes"/>
    <s v="Yes"/>
    <x v="0"/>
    <s v="Yes"/>
    <x v="0"/>
    <n v="106.05"/>
    <n v="6703.5"/>
    <n v="0"/>
    <n v="0"/>
    <n v="933.1"/>
    <n v="7636.6"/>
    <n v="123.17096774193548"/>
    <x v="0"/>
    <x v="0"/>
    <n v="0"/>
    <s v="Not Provided"/>
    <x v="0"/>
    <n v="1"/>
  </r>
  <r>
    <s v="1020-JPQOW"/>
    <x v="0"/>
    <n v="63"/>
    <x v="1"/>
    <x v="0"/>
    <x v="0"/>
    <x v="65"/>
    <n v="94508"/>
    <n v="1"/>
    <n v="56"/>
    <x v="2"/>
    <x v="0"/>
    <s v="Yes"/>
    <n v="2.8"/>
    <s v="Yes"/>
    <s v="Yes"/>
    <x v="1"/>
    <n v="20"/>
    <s v="No"/>
    <s v="Yes"/>
    <s v="Yes"/>
    <s v="Yes"/>
    <s v="No"/>
    <s v="No"/>
    <s v="No"/>
    <s v="No"/>
    <x v="1"/>
    <s v="No"/>
    <x v="1"/>
    <n v="90.55"/>
    <n v="5116.6000000000004"/>
    <n v="0"/>
    <n v="40"/>
    <n v="156.80000000000001"/>
    <n v="5313.4"/>
    <n v="94.882142857142853"/>
    <x v="1"/>
    <x v="0"/>
    <n v="0"/>
    <s v="Not Provided"/>
    <x v="0"/>
    <n v="1"/>
  </r>
  <r>
    <s v="1022-RKXDR"/>
    <x v="0"/>
    <n v="38"/>
    <x v="0"/>
    <x v="1"/>
    <x v="0"/>
    <x v="441"/>
    <n v="91733"/>
    <n v="0"/>
    <n v="41"/>
    <x v="1"/>
    <x v="0"/>
    <s v="Yes"/>
    <n v="32.659999999999997"/>
    <s v="Yes"/>
    <s v="No"/>
    <x v="3"/>
    <n v="0"/>
    <s v="No"/>
    <s v="No"/>
    <s v="No"/>
    <s v="No"/>
    <s v="No"/>
    <s v="No"/>
    <s v="No"/>
    <s v="No"/>
    <x v="0"/>
    <s v="Yes"/>
    <x v="2"/>
    <n v="24.85"/>
    <n v="962.25"/>
    <n v="0"/>
    <n v="0"/>
    <n v="1339.06"/>
    <n v="2301.31"/>
    <n v="56.129512195121947"/>
    <x v="1"/>
    <x v="0"/>
    <n v="0"/>
    <s v="Not Provided"/>
    <x v="0"/>
    <n v="1"/>
  </r>
  <r>
    <s v="1023-BQXZE"/>
    <x v="1"/>
    <n v="30"/>
    <x v="0"/>
    <x v="1"/>
    <x v="0"/>
    <x v="35"/>
    <n v="95203"/>
    <n v="0"/>
    <n v="57"/>
    <x v="2"/>
    <x v="0"/>
    <s v="Yes"/>
    <n v="24.67"/>
    <s v="No"/>
    <s v="Yes"/>
    <x v="2"/>
    <n v="42"/>
    <s v="Yes"/>
    <s v="No"/>
    <s v="Yes"/>
    <s v="No"/>
    <s v="Yes"/>
    <s v="Yes"/>
    <s v="Yes"/>
    <s v="Yes"/>
    <x v="2"/>
    <s v="Yes"/>
    <x v="1"/>
    <n v="74.349999999999994"/>
    <n v="4317.3500000000004"/>
    <n v="0"/>
    <n v="0"/>
    <n v="1406.19"/>
    <n v="5723.54"/>
    <n v="100.41298245614036"/>
    <x v="0"/>
    <x v="0"/>
    <n v="0"/>
    <s v="Not Provided"/>
    <x v="0"/>
    <n v="1"/>
  </r>
  <r>
    <s v="1024-GUALD"/>
    <x v="0"/>
    <n v="29"/>
    <x v="0"/>
    <x v="0"/>
    <x v="0"/>
    <x v="1"/>
    <n v="91207"/>
    <n v="4"/>
    <n v="1"/>
    <x v="0"/>
    <x v="1"/>
    <s v="No"/>
    <n v="25.420517214274568"/>
    <s v="No"/>
    <s v="Yes"/>
    <x v="2"/>
    <n v="29"/>
    <s v="No"/>
    <s v="No"/>
    <s v="No"/>
    <s v="No"/>
    <s v="No"/>
    <s v="No"/>
    <s v="Yes"/>
    <s v="Yes"/>
    <x v="1"/>
    <s v="Yes"/>
    <x v="1"/>
    <n v="64.792366026289201"/>
    <n v="24.8"/>
    <n v="0"/>
    <n v="0"/>
    <n v="0"/>
    <n v="24.8"/>
    <n v="24.8"/>
    <x v="2"/>
    <x v="1"/>
    <n v="1"/>
    <s v="Dissatisfaction"/>
    <x v="2"/>
    <n v="1"/>
  </r>
  <r>
    <s v="1024-KPRBB"/>
    <x v="0"/>
    <n v="63"/>
    <x v="1"/>
    <x v="1"/>
    <x v="0"/>
    <x v="38"/>
    <n v="92101"/>
    <n v="0"/>
    <n v="38"/>
    <x v="1"/>
    <x v="5"/>
    <s v="Yes"/>
    <n v="30.09"/>
    <s v="No"/>
    <s v="Yes"/>
    <x v="1"/>
    <n v="18"/>
    <s v="No"/>
    <s v="No"/>
    <s v="No"/>
    <s v="No"/>
    <s v="Yes"/>
    <s v="Yes"/>
    <s v="Yes"/>
    <s v="No"/>
    <x v="0"/>
    <s v="Yes"/>
    <x v="2"/>
    <n v="89.1"/>
    <n v="3342"/>
    <n v="0"/>
    <n v="90"/>
    <n v="1143.42"/>
    <n v="4575.42"/>
    <n v="120.40578947368421"/>
    <x v="0"/>
    <x v="0"/>
    <n v="0"/>
    <s v="Not Provided"/>
    <x v="0"/>
    <n v="1"/>
  </r>
  <r>
    <s v="1024-VRZHF"/>
    <x v="1"/>
    <n v="39"/>
    <x v="0"/>
    <x v="0"/>
    <x v="0"/>
    <x v="38"/>
    <n v="92117"/>
    <n v="1"/>
    <n v="11"/>
    <x v="0"/>
    <x v="2"/>
    <s v="Yes"/>
    <n v="21.58"/>
    <s v="Yes"/>
    <s v="Yes"/>
    <x v="1"/>
    <n v="30"/>
    <s v="No"/>
    <s v="No"/>
    <s v="No"/>
    <s v="No"/>
    <s v="No"/>
    <s v="No"/>
    <s v="No"/>
    <s v="Yes"/>
    <x v="1"/>
    <s v="Yes"/>
    <x v="1"/>
    <n v="64.792366026289201"/>
    <n v="825.7"/>
    <n v="0"/>
    <n v="0"/>
    <n v="237.38"/>
    <n v="1063.08"/>
    <n v="96.643636363636361"/>
    <x v="1"/>
    <x v="1"/>
    <n v="1"/>
    <s v="Competitor"/>
    <x v="5"/>
    <n v="1"/>
  </r>
  <r>
    <s v="1025-FALIX"/>
    <x v="0"/>
    <n v="49"/>
    <x v="0"/>
    <x v="1"/>
    <x v="0"/>
    <x v="442"/>
    <n v="95659"/>
    <n v="0"/>
    <n v="26"/>
    <x v="1"/>
    <x v="0"/>
    <s v="Yes"/>
    <n v="37.51"/>
    <s v="No"/>
    <s v="Yes"/>
    <x v="1"/>
    <n v="30"/>
    <s v="No"/>
    <s v="No"/>
    <s v="No"/>
    <s v="No"/>
    <s v="No"/>
    <s v="No"/>
    <s v="No"/>
    <s v="Yes"/>
    <x v="1"/>
    <s v="Yes"/>
    <x v="0"/>
    <n v="69.05"/>
    <n v="1815.65"/>
    <n v="0"/>
    <n v="0"/>
    <n v="975.26"/>
    <n v="2790.91"/>
    <n v="107.3426923076923"/>
    <x v="0"/>
    <x v="0"/>
    <n v="0"/>
    <s v="Not Provided"/>
    <x v="0"/>
    <n v="1"/>
  </r>
  <r>
    <s v="1027-LKKQQ"/>
    <x v="0"/>
    <n v="35"/>
    <x v="0"/>
    <x v="0"/>
    <x v="1"/>
    <x v="443"/>
    <n v="95669"/>
    <n v="3"/>
    <n v="72"/>
    <x v="2"/>
    <x v="0"/>
    <s v="Yes"/>
    <n v="12.96"/>
    <s v="No"/>
    <s v="Yes"/>
    <x v="2"/>
    <n v="56"/>
    <s v="Yes"/>
    <s v="No"/>
    <s v="Yes"/>
    <s v="Yes"/>
    <s v="Yes"/>
    <s v="Yes"/>
    <s v="Yes"/>
    <s v="Yes"/>
    <x v="2"/>
    <s v="Yes"/>
    <x v="1"/>
    <n v="80.45"/>
    <n v="5886.85"/>
    <n v="0"/>
    <n v="0"/>
    <n v="933.12"/>
    <n v="6819.97"/>
    <n v="94.721805555555562"/>
    <x v="1"/>
    <x v="0"/>
    <n v="0"/>
    <s v="Not Provided"/>
    <x v="0"/>
    <n v="1"/>
  </r>
  <r>
    <s v="1028-FFNJK"/>
    <x v="1"/>
    <n v="79"/>
    <x v="1"/>
    <x v="0"/>
    <x v="0"/>
    <x v="444"/>
    <n v="91504"/>
    <n v="1"/>
    <n v="30"/>
    <x v="1"/>
    <x v="5"/>
    <s v="Yes"/>
    <n v="48.02"/>
    <s v="Yes"/>
    <s v="Yes"/>
    <x v="1"/>
    <n v="24"/>
    <s v="No"/>
    <s v="No"/>
    <s v="No"/>
    <s v="Yes"/>
    <s v="Yes"/>
    <s v="Yes"/>
    <s v="No"/>
    <s v="Yes"/>
    <x v="1"/>
    <s v="Yes"/>
    <x v="1"/>
    <n v="101.5"/>
    <n v="2917.65"/>
    <n v="0"/>
    <n v="0"/>
    <n v="1440.6"/>
    <n v="4358.25"/>
    <n v="145.27500000000001"/>
    <x v="0"/>
    <x v="0"/>
    <n v="0"/>
    <s v="Not Provided"/>
    <x v="0"/>
    <n v="1"/>
  </r>
  <r>
    <s v="1029-QFBEN"/>
    <x v="1"/>
    <n v="27"/>
    <x v="0"/>
    <x v="1"/>
    <x v="0"/>
    <x v="38"/>
    <n v="92129"/>
    <n v="0"/>
    <n v="1"/>
    <x v="0"/>
    <x v="0"/>
    <s v="Yes"/>
    <n v="38.44"/>
    <s v="No"/>
    <s v="No"/>
    <x v="3"/>
    <n v="0"/>
    <s v="No"/>
    <s v="No"/>
    <s v="No"/>
    <s v="No"/>
    <s v="No"/>
    <s v="No"/>
    <s v="No"/>
    <s v="No"/>
    <x v="1"/>
    <s v="No"/>
    <x v="2"/>
    <n v="19.55"/>
    <n v="19.55"/>
    <n v="0"/>
    <n v="0"/>
    <n v="38.44"/>
    <n v="57.99"/>
    <n v="57.99"/>
    <x v="1"/>
    <x v="1"/>
    <n v="1"/>
    <s v="Competitor"/>
    <x v="5"/>
    <n v="1"/>
  </r>
  <r>
    <s v="1031-IIDEO"/>
    <x v="0"/>
    <n v="51"/>
    <x v="1"/>
    <x v="1"/>
    <x v="0"/>
    <x v="445"/>
    <n v="96125"/>
    <n v="0"/>
    <n v="1"/>
    <x v="0"/>
    <x v="1"/>
    <s v="Yes"/>
    <n v="27.05"/>
    <s v="No"/>
    <s v="Yes"/>
    <x v="1"/>
    <n v="23"/>
    <s v="No"/>
    <s v="No"/>
    <s v="No"/>
    <s v="No"/>
    <s v="No"/>
    <s v="No"/>
    <s v="No"/>
    <s v="Yes"/>
    <x v="1"/>
    <s v="Yes"/>
    <x v="1"/>
    <n v="70.849999999999994"/>
    <n v="70.849999999999994"/>
    <n v="0"/>
    <n v="0"/>
    <n v="27.05"/>
    <n v="97.9"/>
    <n v="97.9"/>
    <x v="1"/>
    <x v="1"/>
    <n v="1"/>
    <s v="Dissatisfaction"/>
    <x v="3"/>
    <n v="1"/>
  </r>
  <r>
    <s v="1032-MAELW"/>
    <x v="0"/>
    <n v="57"/>
    <x v="1"/>
    <x v="0"/>
    <x v="1"/>
    <x v="64"/>
    <n v="93703"/>
    <n v="8"/>
    <n v="68"/>
    <x v="2"/>
    <x v="0"/>
    <s v="Yes"/>
    <n v="7.47"/>
    <s v="Yes"/>
    <s v="Yes"/>
    <x v="2"/>
    <n v="29"/>
    <s v="Yes"/>
    <s v="Yes"/>
    <s v="Yes"/>
    <s v="Yes"/>
    <s v="No"/>
    <s v="Yes"/>
    <s v="Yes"/>
    <s v="Yes"/>
    <x v="0"/>
    <s v="Yes"/>
    <x v="1"/>
    <n v="78.45"/>
    <n v="5333.35"/>
    <n v="0"/>
    <n v="0"/>
    <n v="507.96"/>
    <n v="5841.31"/>
    <n v="85.901617647058828"/>
    <x v="1"/>
    <x v="0"/>
    <n v="0"/>
    <s v="Not Provided"/>
    <x v="0"/>
    <n v="1"/>
  </r>
  <r>
    <s v="1035-IPQPU"/>
    <x v="0"/>
    <n v="77"/>
    <x v="1"/>
    <x v="0"/>
    <x v="0"/>
    <x v="446"/>
    <n v="92267"/>
    <n v="2"/>
    <n v="63"/>
    <x v="2"/>
    <x v="0"/>
    <s v="Yes"/>
    <n v="18.14"/>
    <s v="Yes"/>
    <s v="Yes"/>
    <x v="1"/>
    <n v="2"/>
    <s v="No"/>
    <s v="Yes"/>
    <s v="Yes"/>
    <s v="No"/>
    <s v="Yes"/>
    <s v="Yes"/>
    <s v="Yes"/>
    <s v="Yes"/>
    <x v="1"/>
    <s v="Yes"/>
    <x v="1"/>
    <n v="103.5"/>
    <n v="6479.4"/>
    <n v="0"/>
    <n v="0"/>
    <n v="1142.82"/>
    <n v="7622.22"/>
    <n v="120.98761904761905"/>
    <x v="0"/>
    <x v="0"/>
    <n v="0"/>
    <s v="Not Provided"/>
    <x v="0"/>
    <n v="1"/>
  </r>
  <r>
    <s v="1036-GUDCL"/>
    <x v="1"/>
    <n v="59"/>
    <x v="1"/>
    <x v="0"/>
    <x v="1"/>
    <x v="194"/>
    <n v="91377"/>
    <n v="1"/>
    <n v="60"/>
    <x v="2"/>
    <x v="0"/>
    <s v="Yes"/>
    <n v="39.76"/>
    <s v="No"/>
    <s v="Yes"/>
    <x v="2"/>
    <n v="76"/>
    <s v="Yes"/>
    <s v="Yes"/>
    <s v="No"/>
    <s v="Yes"/>
    <s v="Yes"/>
    <s v="Yes"/>
    <s v="Yes"/>
    <s v="Yes"/>
    <x v="1"/>
    <s v="Yes"/>
    <x v="0"/>
    <n v="64.792366026289201"/>
    <n v="4663.3999999999996"/>
    <n v="0"/>
    <n v="0"/>
    <n v="2385.6"/>
    <n v="7049"/>
    <n v="117.48333333333333"/>
    <x v="0"/>
    <x v="0"/>
    <n v="0"/>
    <s v="Not Provided"/>
    <x v="0"/>
    <n v="1"/>
  </r>
  <r>
    <s v="1038-RQOST"/>
    <x v="1"/>
    <n v="43"/>
    <x v="0"/>
    <x v="0"/>
    <x v="3"/>
    <x v="447"/>
    <n v="95595"/>
    <n v="6"/>
    <n v="19"/>
    <x v="1"/>
    <x v="2"/>
    <s v="Yes"/>
    <n v="4.7"/>
    <s v="No"/>
    <s v="No"/>
    <x v="3"/>
    <n v="0"/>
    <s v="No"/>
    <s v="No"/>
    <s v="No"/>
    <s v="No"/>
    <s v="No"/>
    <s v="No"/>
    <s v="No"/>
    <s v="No"/>
    <x v="1"/>
    <s v="No"/>
    <x v="0"/>
    <n v="20.6"/>
    <n v="414.95"/>
    <n v="0"/>
    <n v="0"/>
    <n v="89.3"/>
    <n v="504.25"/>
    <n v="26.539473684210527"/>
    <x v="2"/>
    <x v="0"/>
    <n v="0"/>
    <s v="Not Provided"/>
    <x v="0"/>
    <n v="1"/>
  </r>
  <r>
    <s v="1038-ZAGBI"/>
    <x v="0"/>
    <n v="59"/>
    <x v="1"/>
    <x v="0"/>
    <x v="0"/>
    <x v="64"/>
    <n v="93711"/>
    <n v="1"/>
    <n v="12"/>
    <x v="1"/>
    <x v="0"/>
    <s v="Yes"/>
    <n v="37.65"/>
    <s v="No"/>
    <s v="No"/>
    <x v="3"/>
    <n v="0"/>
    <s v="No"/>
    <s v="No"/>
    <s v="No"/>
    <s v="No"/>
    <s v="No"/>
    <s v="No"/>
    <s v="No"/>
    <s v="No"/>
    <x v="0"/>
    <s v="No"/>
    <x v="1"/>
    <n v="19.8"/>
    <n v="229.6"/>
    <n v="0"/>
    <n v="0"/>
    <n v="451.8"/>
    <n v="681.4"/>
    <n v="56.783333333333331"/>
    <x v="1"/>
    <x v="1"/>
    <n v="1"/>
    <s v="Attitude"/>
    <x v="8"/>
    <n v="1"/>
  </r>
  <r>
    <s v="1041-RXHRA"/>
    <x v="0"/>
    <n v="25"/>
    <x v="0"/>
    <x v="1"/>
    <x v="0"/>
    <x v="448"/>
    <n v="91931"/>
    <n v="0"/>
    <n v="41"/>
    <x v="1"/>
    <x v="0"/>
    <s v="Yes"/>
    <n v="40.78"/>
    <s v="No"/>
    <s v="Yes"/>
    <x v="1"/>
    <n v="41"/>
    <s v="No"/>
    <s v="No"/>
    <s v="No"/>
    <s v="No"/>
    <s v="No"/>
    <s v="No"/>
    <s v="Yes"/>
    <s v="Yes"/>
    <x v="1"/>
    <s v="No"/>
    <x v="1"/>
    <n v="70.25"/>
    <n v="2868.05"/>
    <n v="0"/>
    <n v="0"/>
    <n v="1671.98"/>
    <n v="4540.03"/>
    <n v="110.73243902439023"/>
    <x v="0"/>
    <x v="1"/>
    <n v="1"/>
    <s v="Attitude"/>
    <x v="8"/>
    <n v="1"/>
  </r>
  <r>
    <s v="1042-HFUCW"/>
    <x v="0"/>
    <n v="37"/>
    <x v="0"/>
    <x v="1"/>
    <x v="2"/>
    <x v="449"/>
    <n v="95426"/>
    <n v="0"/>
    <n v="25"/>
    <x v="1"/>
    <x v="5"/>
    <s v="Yes"/>
    <n v="39.9"/>
    <s v="No"/>
    <s v="Yes"/>
    <x v="2"/>
    <n v="27"/>
    <s v="No"/>
    <s v="Yes"/>
    <s v="No"/>
    <s v="Yes"/>
    <s v="No"/>
    <s v="No"/>
    <s v="No"/>
    <s v="Yes"/>
    <x v="0"/>
    <s v="Yes"/>
    <x v="0"/>
    <n v="54.75"/>
    <n v="1266.3499999999999"/>
    <n v="15.76"/>
    <n v="0"/>
    <n v="997.5"/>
    <n v="2248.09"/>
    <n v="89.923600000000008"/>
    <x v="1"/>
    <x v="0"/>
    <n v="0"/>
    <s v="Not Provided"/>
    <x v="0"/>
    <n v="1"/>
  </r>
  <r>
    <s v="1043-UXOVO"/>
    <x v="0"/>
    <n v="25"/>
    <x v="0"/>
    <x v="1"/>
    <x v="0"/>
    <x v="113"/>
    <n v="95830"/>
    <n v="0"/>
    <n v="71"/>
    <x v="2"/>
    <x v="3"/>
    <s v="Yes"/>
    <n v="28.4"/>
    <s v="Yes"/>
    <s v="Yes"/>
    <x v="1"/>
    <n v="76"/>
    <s v="Yes"/>
    <s v="Yes"/>
    <s v="Yes"/>
    <s v="Yes"/>
    <s v="Yes"/>
    <s v="Yes"/>
    <s v="Yes"/>
    <s v="Yes"/>
    <x v="2"/>
    <s v="Yes"/>
    <x v="0"/>
    <n v="113.15"/>
    <n v="7993.3"/>
    <n v="0"/>
    <n v="0"/>
    <n v="2016.4"/>
    <n v="10009.700000000001"/>
    <n v="140.98169014084507"/>
    <x v="0"/>
    <x v="0"/>
    <n v="0"/>
    <s v="Not Provided"/>
    <x v="0"/>
    <n v="1"/>
  </r>
  <r>
    <s v="1043-YCUTE"/>
    <x v="1"/>
    <n v="19"/>
    <x v="2"/>
    <x v="0"/>
    <x v="0"/>
    <x v="450"/>
    <n v="94544"/>
    <n v="1"/>
    <n v="56"/>
    <x v="2"/>
    <x v="4"/>
    <s v="Yes"/>
    <n v="13.2"/>
    <s v="Yes"/>
    <s v="No"/>
    <x v="3"/>
    <n v="0"/>
    <s v="No"/>
    <s v="No"/>
    <s v="No"/>
    <s v="No"/>
    <s v="No"/>
    <s v="No"/>
    <s v="No"/>
    <s v="No"/>
    <x v="2"/>
    <s v="Yes"/>
    <x v="0"/>
    <n v="25.15"/>
    <n v="1327.15"/>
    <n v="0"/>
    <n v="0"/>
    <n v="739.2"/>
    <n v="2066.35"/>
    <n v="36.89910714285714"/>
    <x v="2"/>
    <x v="1"/>
    <n v="1"/>
    <s v="Dissatisfaction"/>
    <x v="14"/>
    <n v="1"/>
  </r>
  <r>
    <s v="1045-LTCYT"/>
    <x v="0"/>
    <n v="54"/>
    <x v="1"/>
    <x v="0"/>
    <x v="1"/>
    <x v="41"/>
    <n v="95118"/>
    <n v="5"/>
    <n v="8"/>
    <x v="0"/>
    <x v="0"/>
    <s v="Yes"/>
    <n v="43.05"/>
    <s v="No"/>
    <s v="No"/>
    <x v="3"/>
    <n v="0"/>
    <s v="No"/>
    <s v="No"/>
    <s v="No"/>
    <s v="No"/>
    <s v="No"/>
    <s v="No"/>
    <s v="No"/>
    <s v="No"/>
    <x v="1"/>
    <s v="No"/>
    <x v="0"/>
    <n v="21.05"/>
    <n v="139.75"/>
    <n v="0"/>
    <n v="0"/>
    <n v="344.4"/>
    <n v="484.15"/>
    <n v="60.518749999999997"/>
    <x v="1"/>
    <x v="0"/>
    <n v="0"/>
    <s v="Not Provided"/>
    <x v="0"/>
    <n v="1"/>
  </r>
  <r>
    <s v="1047-NNCBF"/>
    <x v="1"/>
    <n v="56"/>
    <x v="1"/>
    <x v="1"/>
    <x v="0"/>
    <x v="41"/>
    <n v="95123"/>
    <n v="0"/>
    <n v="20"/>
    <x v="1"/>
    <x v="0"/>
    <s v="Yes"/>
    <n v="3.8"/>
    <s v="No"/>
    <s v="Yes"/>
    <x v="1"/>
    <n v="26"/>
    <s v="No"/>
    <s v="No"/>
    <s v="No"/>
    <s v="No"/>
    <s v="No"/>
    <s v="No"/>
    <s v="No"/>
    <s v="No"/>
    <x v="1"/>
    <s v="No"/>
    <x v="0"/>
    <n v="70.55"/>
    <n v="1493.55"/>
    <n v="17.600000000000001"/>
    <n v="0"/>
    <n v="76"/>
    <n v="1551.95"/>
    <n v="77.597499999999997"/>
    <x v="1"/>
    <x v="0"/>
    <n v="0"/>
    <s v="Not Provided"/>
    <x v="0"/>
    <n v="1"/>
  </r>
  <r>
    <s v="1047-RNXZV"/>
    <x v="1"/>
    <n v="57"/>
    <x v="1"/>
    <x v="1"/>
    <x v="0"/>
    <x v="1"/>
    <n v="91208"/>
    <n v="0"/>
    <n v="43"/>
    <x v="1"/>
    <x v="0"/>
    <s v="Yes"/>
    <n v="3.18"/>
    <s v="No"/>
    <s v="No"/>
    <x v="3"/>
    <n v="0"/>
    <s v="No"/>
    <s v="No"/>
    <s v="No"/>
    <s v="No"/>
    <s v="No"/>
    <s v="No"/>
    <s v="No"/>
    <s v="No"/>
    <x v="2"/>
    <s v="No"/>
    <x v="0"/>
    <n v="19.55"/>
    <n v="876.15"/>
    <n v="15.17"/>
    <n v="0"/>
    <n v="136.74"/>
    <n v="997.72"/>
    <n v="23.20279069767442"/>
    <x v="2"/>
    <x v="0"/>
    <n v="0"/>
    <s v="Not Provided"/>
    <x v="0"/>
    <n v="1"/>
  </r>
  <r>
    <s v="1049-FYSYG"/>
    <x v="0"/>
    <n v="48"/>
    <x v="0"/>
    <x v="0"/>
    <x v="0"/>
    <x v="77"/>
    <n v="92592"/>
    <n v="5"/>
    <n v="17"/>
    <x v="1"/>
    <x v="2"/>
    <s v="No"/>
    <n v="25.420517214274568"/>
    <s v="No"/>
    <s v="Yes"/>
    <x v="2"/>
    <n v="23"/>
    <s v="No"/>
    <s v="Yes"/>
    <s v="Yes"/>
    <s v="No"/>
    <s v="No"/>
    <s v="No"/>
    <s v="No"/>
    <s v="Yes"/>
    <x v="1"/>
    <s v="Yes"/>
    <x v="0"/>
    <n v="35.65"/>
    <n v="646.04999999999995"/>
    <n v="0"/>
    <n v="0"/>
    <n v="0"/>
    <n v="646.04999999999995"/>
    <n v="38.002941176470586"/>
    <x v="2"/>
    <x v="0"/>
    <n v="0"/>
    <s v="Not Provided"/>
    <x v="0"/>
    <n v="1"/>
  </r>
  <r>
    <s v="1051-EQPZR"/>
    <x v="0"/>
    <n v="21"/>
    <x v="2"/>
    <x v="0"/>
    <x v="3"/>
    <x v="198"/>
    <n v="94305"/>
    <n v="1"/>
    <n v="44"/>
    <x v="1"/>
    <x v="0"/>
    <s v="Yes"/>
    <n v="4.17"/>
    <s v="No"/>
    <s v="No"/>
    <x v="3"/>
    <n v="0"/>
    <s v="No"/>
    <s v="No"/>
    <s v="No"/>
    <s v="No"/>
    <s v="No"/>
    <s v="No"/>
    <s v="No"/>
    <s v="No"/>
    <x v="1"/>
    <s v="No"/>
    <x v="0"/>
    <n v="19.600000000000001"/>
    <n v="780.25"/>
    <n v="0"/>
    <n v="0"/>
    <n v="183.48"/>
    <n v="963.73"/>
    <n v="21.902954545454545"/>
    <x v="2"/>
    <x v="0"/>
    <n v="0"/>
    <s v="Not Provided"/>
    <x v="0"/>
    <n v="1"/>
  </r>
  <r>
    <s v="1051-GEJLJ"/>
    <x v="0"/>
    <n v="19"/>
    <x v="2"/>
    <x v="1"/>
    <x v="0"/>
    <x v="451"/>
    <n v="94074"/>
    <n v="0"/>
    <n v="2"/>
    <x v="0"/>
    <x v="0"/>
    <s v="Yes"/>
    <n v="27.17"/>
    <s v="No"/>
    <s v="No"/>
    <x v="3"/>
    <n v="0"/>
    <s v="No"/>
    <s v="No"/>
    <s v="No"/>
    <s v="No"/>
    <s v="No"/>
    <s v="No"/>
    <s v="No"/>
    <s v="No"/>
    <x v="1"/>
    <s v="No"/>
    <x v="2"/>
    <n v="19.5"/>
    <n v="27.55"/>
    <n v="0"/>
    <n v="0"/>
    <n v="54.34"/>
    <n v="81.89"/>
    <n v="40.945"/>
    <x v="2"/>
    <x v="2"/>
    <n v="0"/>
    <s v="Not Provided"/>
    <x v="0"/>
    <n v="1"/>
  </r>
  <r>
    <s v="1052-QJIBV"/>
    <x v="0"/>
    <n v="28"/>
    <x v="0"/>
    <x v="0"/>
    <x v="3"/>
    <x v="452"/>
    <n v="95713"/>
    <n v="1"/>
    <n v="71"/>
    <x v="2"/>
    <x v="3"/>
    <s v="Yes"/>
    <n v="20.49"/>
    <s v="No"/>
    <s v="No"/>
    <x v="3"/>
    <n v="0"/>
    <s v="No"/>
    <s v="No"/>
    <s v="No"/>
    <s v="No"/>
    <s v="No"/>
    <s v="No"/>
    <s v="No"/>
    <s v="No"/>
    <x v="2"/>
    <s v="No"/>
    <x v="0"/>
    <n v="19.899999999999999"/>
    <n v="1397.3"/>
    <n v="0"/>
    <n v="0"/>
    <n v="1454.79"/>
    <n v="2852.09"/>
    <n v="40.170281690140847"/>
    <x v="2"/>
    <x v="0"/>
    <n v="0"/>
    <s v="Not Provided"/>
    <x v="0"/>
    <n v="1"/>
  </r>
  <r>
    <s v="1053-MXTTK"/>
    <x v="0"/>
    <n v="63"/>
    <x v="1"/>
    <x v="0"/>
    <x v="2"/>
    <x v="52"/>
    <n v="91602"/>
    <n v="1"/>
    <n v="72"/>
    <x v="2"/>
    <x v="0"/>
    <s v="Yes"/>
    <n v="14.46"/>
    <s v="No"/>
    <s v="Yes"/>
    <x v="1"/>
    <n v="29"/>
    <s v="Yes"/>
    <s v="Yes"/>
    <s v="Yes"/>
    <s v="Yes"/>
    <s v="Yes"/>
    <s v="Yes"/>
    <s v="Yes"/>
    <s v="Yes"/>
    <x v="2"/>
    <s v="Yes"/>
    <x v="1"/>
    <n v="108.65"/>
    <n v="7726.35"/>
    <n v="0"/>
    <n v="0"/>
    <n v="1041.1199999999999"/>
    <n v="8767.4699999999993"/>
    <n v="121.77041666666666"/>
    <x v="0"/>
    <x v="0"/>
    <n v="0"/>
    <s v="Not Provided"/>
    <x v="0"/>
    <n v="1"/>
  </r>
  <r>
    <s v="1057-FOGLZ"/>
    <x v="0"/>
    <n v="44"/>
    <x v="0"/>
    <x v="1"/>
    <x v="0"/>
    <x v="103"/>
    <n v="92320"/>
    <n v="0"/>
    <n v="18"/>
    <x v="1"/>
    <x v="2"/>
    <s v="Yes"/>
    <n v="18.2"/>
    <s v="No"/>
    <s v="No"/>
    <x v="3"/>
    <n v="0"/>
    <s v="No"/>
    <s v="No"/>
    <s v="No"/>
    <s v="No"/>
    <s v="No"/>
    <s v="No"/>
    <s v="No"/>
    <s v="No"/>
    <x v="1"/>
    <s v="No"/>
    <x v="0"/>
    <n v="19.649999999999999"/>
    <n v="391.7"/>
    <n v="0"/>
    <n v="0"/>
    <n v="327.60000000000002"/>
    <n v="719.3"/>
    <n v="39.961111111111109"/>
    <x v="2"/>
    <x v="0"/>
    <n v="0"/>
    <s v="Not Provided"/>
    <x v="0"/>
    <n v="1"/>
  </r>
  <r>
    <s v="1060-ENTOF"/>
    <x v="0"/>
    <n v="70"/>
    <x v="1"/>
    <x v="0"/>
    <x v="0"/>
    <x v="31"/>
    <n v="90028"/>
    <n v="3"/>
    <n v="67"/>
    <x v="2"/>
    <x v="0"/>
    <s v="Yes"/>
    <n v="2.67"/>
    <s v="Yes"/>
    <s v="Yes"/>
    <x v="1"/>
    <n v="25"/>
    <s v="Yes"/>
    <s v="Yes"/>
    <s v="Yes"/>
    <s v="Yes"/>
    <s v="No"/>
    <s v="Yes"/>
    <s v="No"/>
    <s v="Yes"/>
    <x v="0"/>
    <s v="Yes"/>
    <x v="0"/>
    <n v="105.4"/>
    <n v="7035.6"/>
    <n v="0"/>
    <n v="0"/>
    <n v="178.89"/>
    <n v="7214.49"/>
    <n v="107.67895522388059"/>
    <x v="0"/>
    <x v="0"/>
    <n v="0"/>
    <s v="Not Provided"/>
    <x v="0"/>
    <n v="1"/>
  </r>
  <r>
    <s v="1061-PNTHC"/>
    <x v="0"/>
    <n v="36"/>
    <x v="0"/>
    <x v="0"/>
    <x v="3"/>
    <x v="202"/>
    <n v="92024"/>
    <n v="5"/>
    <n v="56"/>
    <x v="2"/>
    <x v="4"/>
    <s v="Yes"/>
    <n v="13.94"/>
    <s v="Yes"/>
    <s v="Yes"/>
    <x v="1"/>
    <n v="11"/>
    <s v="Yes"/>
    <s v="No"/>
    <s v="Yes"/>
    <s v="Yes"/>
    <s v="Yes"/>
    <s v="Yes"/>
    <s v="Yes"/>
    <s v="Yes"/>
    <x v="1"/>
    <s v="Yes"/>
    <x v="0"/>
    <n v="109.6"/>
    <n v="5953"/>
    <n v="0"/>
    <n v="0"/>
    <n v="780.64"/>
    <n v="6733.64"/>
    <n v="120.24357142857143"/>
    <x v="0"/>
    <x v="0"/>
    <n v="0"/>
    <s v="Not Provided"/>
    <x v="0"/>
    <n v="1"/>
  </r>
  <r>
    <s v="1062-LHZOD"/>
    <x v="1"/>
    <n v="49"/>
    <x v="0"/>
    <x v="0"/>
    <x v="0"/>
    <x v="38"/>
    <n v="92121"/>
    <n v="0"/>
    <n v="1"/>
    <x v="0"/>
    <x v="0"/>
    <s v="Yes"/>
    <n v="4.99"/>
    <s v="No"/>
    <s v="Yes"/>
    <x v="1"/>
    <n v="28"/>
    <s v="No"/>
    <s v="No"/>
    <s v="No"/>
    <s v="No"/>
    <s v="No"/>
    <s v="No"/>
    <s v="No"/>
    <s v="Yes"/>
    <x v="1"/>
    <s v="Yes"/>
    <x v="2"/>
    <n v="69.900000000000006"/>
    <n v="69.900000000000006"/>
    <n v="0"/>
    <n v="0"/>
    <n v="4.99"/>
    <n v="74.89"/>
    <n v="74.89"/>
    <x v="1"/>
    <x v="1"/>
    <n v="1"/>
    <s v="Competitor"/>
    <x v="5"/>
    <n v="1"/>
  </r>
  <r>
    <s v="1063-DHQJF"/>
    <x v="1"/>
    <n v="56"/>
    <x v="1"/>
    <x v="0"/>
    <x v="1"/>
    <x v="208"/>
    <n v="90604"/>
    <n v="2"/>
    <n v="69"/>
    <x v="2"/>
    <x v="3"/>
    <s v="Yes"/>
    <n v="20.32"/>
    <s v="No"/>
    <s v="Yes"/>
    <x v="1"/>
    <n v="56"/>
    <s v="No"/>
    <s v="Yes"/>
    <s v="No"/>
    <s v="Yes"/>
    <s v="Yes"/>
    <s v="No"/>
    <s v="No"/>
    <s v="Yes"/>
    <x v="2"/>
    <s v="Yes"/>
    <x v="2"/>
    <n v="92.15"/>
    <n v="6480.9"/>
    <n v="0"/>
    <n v="0"/>
    <n v="1402.08"/>
    <n v="7882.98"/>
    <n v="114.24608695652174"/>
    <x v="0"/>
    <x v="0"/>
    <n v="0"/>
    <s v="Not Provided"/>
    <x v="0"/>
    <n v="1"/>
  </r>
  <r>
    <s v="1064-FBXNK"/>
    <x v="1"/>
    <n v="55"/>
    <x v="1"/>
    <x v="0"/>
    <x v="2"/>
    <x v="113"/>
    <n v="95831"/>
    <n v="5"/>
    <n v="1"/>
    <x v="0"/>
    <x v="0"/>
    <s v="Yes"/>
    <n v="47.46"/>
    <s v="No"/>
    <s v="No"/>
    <x v="3"/>
    <n v="0"/>
    <s v="No"/>
    <s v="No"/>
    <s v="No"/>
    <s v="No"/>
    <s v="No"/>
    <s v="No"/>
    <s v="No"/>
    <s v="No"/>
    <x v="0"/>
    <s v="No"/>
    <x v="0"/>
    <n v="19.850000000000001"/>
    <n v="19.850000000000001"/>
    <n v="0"/>
    <n v="0"/>
    <n v="47.46"/>
    <n v="67.31"/>
    <n v="67.31"/>
    <x v="1"/>
    <x v="2"/>
    <n v="0"/>
    <s v="Not Provided"/>
    <x v="0"/>
    <n v="1"/>
  </r>
  <r>
    <s v="1066-JKSGK"/>
    <x v="1"/>
    <n v="29"/>
    <x v="0"/>
    <x v="1"/>
    <x v="0"/>
    <x v="31"/>
    <n v="90024"/>
    <n v="0"/>
    <n v="1"/>
    <x v="0"/>
    <x v="0"/>
    <s v="Yes"/>
    <n v="33.58"/>
    <s v="No"/>
    <s v="No"/>
    <x v="3"/>
    <n v="0"/>
    <s v="No"/>
    <s v="No"/>
    <s v="No"/>
    <s v="No"/>
    <s v="No"/>
    <s v="No"/>
    <s v="No"/>
    <s v="No"/>
    <x v="1"/>
    <s v="No"/>
    <x v="0"/>
    <n v="20.149999999999999"/>
    <n v="20.149999999999999"/>
    <n v="0"/>
    <n v="0"/>
    <n v="33.58"/>
    <n v="53.73"/>
    <n v="53.73"/>
    <x v="1"/>
    <x v="1"/>
    <n v="1"/>
    <s v="Competitor"/>
    <x v="5"/>
    <n v="1"/>
  </r>
  <r>
    <s v="1069-QJOEE"/>
    <x v="1"/>
    <n v="47"/>
    <x v="0"/>
    <x v="0"/>
    <x v="2"/>
    <x v="450"/>
    <n v="94541"/>
    <n v="0"/>
    <n v="25"/>
    <x v="1"/>
    <x v="0"/>
    <s v="Yes"/>
    <n v="18.87"/>
    <s v="No"/>
    <s v="No"/>
    <x v="3"/>
    <n v="0"/>
    <s v="No"/>
    <s v="No"/>
    <s v="No"/>
    <s v="No"/>
    <s v="No"/>
    <s v="No"/>
    <s v="No"/>
    <s v="No"/>
    <x v="0"/>
    <s v="No"/>
    <x v="1"/>
    <n v="19.899999999999999"/>
    <n v="505.45"/>
    <n v="0"/>
    <n v="0"/>
    <n v="471.75"/>
    <n v="977.2"/>
    <n v="39.088000000000001"/>
    <x v="2"/>
    <x v="0"/>
    <n v="0"/>
    <s v="Not Provided"/>
    <x v="0"/>
    <n v="1"/>
  </r>
  <r>
    <s v="1069-XAIEM"/>
    <x v="0"/>
    <n v="68"/>
    <x v="1"/>
    <x v="1"/>
    <x v="0"/>
    <x v="453"/>
    <n v="95460"/>
    <n v="0"/>
    <n v="1"/>
    <x v="0"/>
    <x v="0"/>
    <s v="Yes"/>
    <n v="16.37"/>
    <s v="Yes"/>
    <s v="Yes"/>
    <x v="1"/>
    <n v="7"/>
    <s v="No"/>
    <s v="No"/>
    <s v="No"/>
    <s v="No"/>
    <s v="No"/>
    <s v="Yes"/>
    <s v="Yes"/>
    <s v="Yes"/>
    <x v="1"/>
    <s v="Yes"/>
    <x v="1"/>
    <n v="85.05"/>
    <n v="85.05"/>
    <n v="0"/>
    <n v="0"/>
    <n v="16.37"/>
    <n v="101.42"/>
    <n v="101.42"/>
    <x v="0"/>
    <x v="1"/>
    <n v="1"/>
    <s v="Competitor"/>
    <x v="1"/>
    <n v="1"/>
  </r>
  <r>
    <s v="1073-XXCZD"/>
    <x v="1"/>
    <n v="54"/>
    <x v="1"/>
    <x v="0"/>
    <x v="0"/>
    <x v="284"/>
    <n v="93308"/>
    <n v="1"/>
    <n v="55"/>
    <x v="2"/>
    <x v="0"/>
    <s v="Yes"/>
    <n v="12.21"/>
    <s v="Yes"/>
    <s v="No"/>
    <x v="3"/>
    <n v="0"/>
    <s v="No"/>
    <s v="No"/>
    <s v="No"/>
    <s v="No"/>
    <s v="No"/>
    <s v="No"/>
    <s v="No"/>
    <s v="No"/>
    <x v="2"/>
    <s v="No"/>
    <x v="1"/>
    <n v="25.7"/>
    <n v="1443.65"/>
    <n v="0"/>
    <n v="0"/>
    <n v="671.55"/>
    <n v="2115.1999999999998"/>
    <n v="38.458181818181814"/>
    <x v="2"/>
    <x v="0"/>
    <n v="0"/>
    <s v="Not Provided"/>
    <x v="0"/>
    <n v="1"/>
  </r>
  <r>
    <s v="1074-AMIOH"/>
    <x v="0"/>
    <n v="38"/>
    <x v="0"/>
    <x v="0"/>
    <x v="3"/>
    <x v="143"/>
    <n v="94127"/>
    <n v="1"/>
    <n v="53"/>
    <x v="2"/>
    <x v="0"/>
    <s v="Yes"/>
    <n v="43.39"/>
    <s v="No"/>
    <s v="Yes"/>
    <x v="1"/>
    <n v="29"/>
    <s v="No"/>
    <s v="Yes"/>
    <s v="Yes"/>
    <s v="Yes"/>
    <s v="Yes"/>
    <s v="Yes"/>
    <s v="Yes"/>
    <s v="Yes"/>
    <x v="1"/>
    <s v="Yes"/>
    <x v="1"/>
    <n v="108.25"/>
    <n v="5935.1"/>
    <n v="0"/>
    <n v="0"/>
    <n v="2299.67"/>
    <n v="8234.77"/>
    <n v="155.37301886792454"/>
    <x v="3"/>
    <x v="0"/>
    <n v="0"/>
    <s v="Not Provided"/>
    <x v="0"/>
    <n v="1"/>
  </r>
  <r>
    <s v="1074-WVEVG"/>
    <x v="0"/>
    <n v="29"/>
    <x v="0"/>
    <x v="0"/>
    <x v="0"/>
    <x v="31"/>
    <n v="90021"/>
    <n v="6"/>
    <n v="59"/>
    <x v="2"/>
    <x v="0"/>
    <s v="Yes"/>
    <n v="31.43"/>
    <s v="No"/>
    <s v="No"/>
    <x v="3"/>
    <n v="0"/>
    <s v="No"/>
    <s v="No"/>
    <s v="No"/>
    <s v="No"/>
    <s v="No"/>
    <s v="No"/>
    <s v="No"/>
    <s v="No"/>
    <x v="0"/>
    <s v="No"/>
    <x v="0"/>
    <n v="20.350000000000001"/>
    <n v="1267"/>
    <n v="0"/>
    <n v="0"/>
    <n v="1854.37"/>
    <n v="3121.37"/>
    <n v="52.904576271186436"/>
    <x v="1"/>
    <x v="0"/>
    <n v="0"/>
    <s v="Not Provided"/>
    <x v="0"/>
    <n v="1"/>
  </r>
  <r>
    <s v="1075-BGWOH"/>
    <x v="1"/>
    <n v="69"/>
    <x v="1"/>
    <x v="0"/>
    <x v="0"/>
    <x v="454"/>
    <n v="91770"/>
    <n v="1"/>
    <n v="16"/>
    <x v="1"/>
    <x v="0"/>
    <s v="Yes"/>
    <n v="15.16"/>
    <s v="Yes"/>
    <s v="Yes"/>
    <x v="1"/>
    <n v="7"/>
    <s v="No"/>
    <s v="No"/>
    <s v="Yes"/>
    <s v="No"/>
    <s v="Yes"/>
    <s v="Yes"/>
    <s v="No"/>
    <s v="Yes"/>
    <x v="1"/>
    <s v="Yes"/>
    <x v="1"/>
    <n v="98.75"/>
    <n v="1587.55"/>
    <n v="0"/>
    <n v="0"/>
    <n v="242.56"/>
    <n v="1830.11"/>
    <n v="114.38187499999999"/>
    <x v="0"/>
    <x v="1"/>
    <n v="1"/>
    <s v="Attitude"/>
    <x v="8"/>
    <n v="1"/>
  </r>
  <r>
    <s v="1077-HUUJM"/>
    <x v="0"/>
    <n v="48"/>
    <x v="0"/>
    <x v="1"/>
    <x v="2"/>
    <x v="320"/>
    <n v="91730"/>
    <n v="0"/>
    <n v="7"/>
    <x v="0"/>
    <x v="1"/>
    <s v="Yes"/>
    <n v="28.5"/>
    <s v="No"/>
    <s v="Yes"/>
    <x v="1"/>
    <n v="13"/>
    <s v="No"/>
    <s v="No"/>
    <s v="No"/>
    <s v="No"/>
    <s v="No"/>
    <s v="No"/>
    <s v="No"/>
    <s v="No"/>
    <x v="1"/>
    <s v="Yes"/>
    <x v="1"/>
    <n v="71.05"/>
    <n v="472.65"/>
    <n v="0"/>
    <n v="10"/>
    <n v="199.5"/>
    <n v="682.15"/>
    <n v="97.45"/>
    <x v="1"/>
    <x v="0"/>
    <n v="0"/>
    <s v="Not Provided"/>
    <x v="0"/>
    <n v="1"/>
  </r>
  <r>
    <s v="1078-TDCRN"/>
    <x v="0"/>
    <n v="75"/>
    <x v="1"/>
    <x v="0"/>
    <x v="0"/>
    <x v="423"/>
    <n v="91301"/>
    <n v="7"/>
    <n v="3"/>
    <x v="0"/>
    <x v="0"/>
    <s v="No"/>
    <n v="25.420517214274568"/>
    <s v="No"/>
    <s v="Yes"/>
    <x v="2"/>
    <n v="3"/>
    <s v="No"/>
    <s v="Yes"/>
    <s v="No"/>
    <s v="No"/>
    <s v="No"/>
    <s v="No"/>
    <s v="No"/>
    <s v="Yes"/>
    <x v="1"/>
    <s v="Yes"/>
    <x v="1"/>
    <n v="30.75"/>
    <n v="82.85"/>
    <n v="0"/>
    <n v="0"/>
    <n v="0"/>
    <n v="82.85"/>
    <n v="27.616666666666664"/>
    <x v="2"/>
    <x v="2"/>
    <n v="0"/>
    <s v="Not Provided"/>
    <x v="0"/>
    <n v="1"/>
  </r>
  <r>
    <s v="1080-BWSYE"/>
    <x v="1"/>
    <n v="76"/>
    <x v="1"/>
    <x v="0"/>
    <x v="0"/>
    <x v="97"/>
    <n v="92618"/>
    <n v="0"/>
    <n v="64"/>
    <x v="2"/>
    <x v="0"/>
    <s v="Yes"/>
    <n v="29.43"/>
    <s v="Yes"/>
    <s v="No"/>
    <x v="3"/>
    <n v="0"/>
    <s v="No"/>
    <s v="No"/>
    <s v="No"/>
    <s v="No"/>
    <s v="No"/>
    <s v="No"/>
    <s v="No"/>
    <s v="No"/>
    <x v="2"/>
    <s v="No"/>
    <x v="0"/>
    <n v="25.65"/>
    <n v="1740.8"/>
    <n v="0"/>
    <n v="0"/>
    <n v="1883.52"/>
    <n v="3624.32"/>
    <n v="56.63"/>
    <x v="1"/>
    <x v="0"/>
    <n v="0"/>
    <s v="Not Provided"/>
    <x v="0"/>
    <n v="1"/>
  </r>
  <r>
    <s v="1084-MNSMJ"/>
    <x v="0"/>
    <n v="63"/>
    <x v="1"/>
    <x v="0"/>
    <x v="0"/>
    <x v="455"/>
    <n v="95623"/>
    <n v="10"/>
    <n v="51"/>
    <x v="2"/>
    <x v="4"/>
    <s v="Yes"/>
    <n v="33.93"/>
    <s v="No"/>
    <s v="Yes"/>
    <x v="2"/>
    <n v="13"/>
    <s v="Yes"/>
    <s v="Yes"/>
    <s v="Yes"/>
    <s v="Yes"/>
    <s v="Yes"/>
    <s v="Yes"/>
    <s v="Yes"/>
    <s v="Yes"/>
    <x v="2"/>
    <s v="No"/>
    <x v="0"/>
    <n v="85.5"/>
    <n v="4421.95"/>
    <n v="0"/>
    <n v="0"/>
    <n v="1730.43"/>
    <n v="6152.38"/>
    <n v="120.63490196078432"/>
    <x v="0"/>
    <x v="0"/>
    <n v="0"/>
    <s v="Not Provided"/>
    <x v="0"/>
    <n v="1"/>
  </r>
  <r>
    <s v="1084-UQCHV"/>
    <x v="1"/>
    <n v="35"/>
    <x v="0"/>
    <x v="1"/>
    <x v="0"/>
    <x v="456"/>
    <n v="92305"/>
    <n v="0"/>
    <n v="1"/>
    <x v="0"/>
    <x v="1"/>
    <s v="Yes"/>
    <n v="27.97"/>
    <s v="No"/>
    <s v="Yes"/>
    <x v="1"/>
    <n v="18"/>
    <s v="No"/>
    <s v="No"/>
    <s v="No"/>
    <s v="No"/>
    <s v="No"/>
    <s v="No"/>
    <s v="No"/>
    <s v="Yes"/>
    <x v="1"/>
    <s v="No"/>
    <x v="1"/>
    <n v="64.792366026289201"/>
    <n v="69.75"/>
    <n v="0"/>
    <n v="0"/>
    <n v="27.97"/>
    <n v="97.72"/>
    <n v="97.72"/>
    <x v="1"/>
    <x v="1"/>
    <n v="1"/>
    <s v="Attitude"/>
    <x v="8"/>
    <n v="1"/>
  </r>
  <r>
    <s v="1085-LDWAM"/>
    <x v="0"/>
    <n v="24"/>
    <x v="2"/>
    <x v="0"/>
    <x v="3"/>
    <x v="457"/>
    <n v="96122"/>
    <n v="5"/>
    <n v="69"/>
    <x v="2"/>
    <x v="0"/>
    <s v="Yes"/>
    <n v="23.47"/>
    <s v="No"/>
    <s v="No"/>
    <x v="3"/>
    <n v="0"/>
    <s v="No"/>
    <s v="No"/>
    <s v="No"/>
    <s v="No"/>
    <s v="No"/>
    <s v="No"/>
    <s v="No"/>
    <s v="No"/>
    <x v="0"/>
    <s v="Yes"/>
    <x v="0"/>
    <n v="20.350000000000001"/>
    <n v="1442.65"/>
    <n v="0"/>
    <n v="0"/>
    <n v="1619.43"/>
    <n v="3062.08"/>
    <n v="44.377971014492751"/>
    <x v="2"/>
    <x v="0"/>
    <n v="0"/>
    <s v="Not Provided"/>
    <x v="0"/>
    <n v="1"/>
  </r>
  <r>
    <s v="1086-LXKFY"/>
    <x v="0"/>
    <n v="46"/>
    <x v="0"/>
    <x v="0"/>
    <x v="0"/>
    <x v="458"/>
    <n v="96137"/>
    <n v="1"/>
    <n v="1"/>
    <x v="0"/>
    <x v="1"/>
    <s v="Yes"/>
    <n v="16.55"/>
    <s v="No"/>
    <s v="Yes"/>
    <x v="1"/>
    <n v="19"/>
    <s v="No"/>
    <s v="No"/>
    <s v="No"/>
    <s v="No"/>
    <s v="No"/>
    <s v="No"/>
    <s v="No"/>
    <s v="Yes"/>
    <x v="1"/>
    <s v="Yes"/>
    <x v="0"/>
    <n v="69.099999999999994"/>
    <n v="69.099999999999994"/>
    <n v="0"/>
    <n v="0"/>
    <n v="16.55"/>
    <n v="85.65"/>
    <n v="85.65"/>
    <x v="1"/>
    <x v="1"/>
    <n v="1"/>
    <s v="Other"/>
    <x v="0"/>
    <n v="1"/>
  </r>
  <r>
    <s v="1087-GRUYI"/>
    <x v="1"/>
    <n v="62"/>
    <x v="1"/>
    <x v="0"/>
    <x v="0"/>
    <x v="38"/>
    <n v="92116"/>
    <n v="8"/>
    <n v="38"/>
    <x v="1"/>
    <x v="5"/>
    <s v="Yes"/>
    <n v="6.97"/>
    <s v="No"/>
    <s v="No"/>
    <x v="3"/>
    <n v="0"/>
    <s v="No"/>
    <s v="No"/>
    <s v="No"/>
    <s v="No"/>
    <s v="No"/>
    <s v="No"/>
    <s v="No"/>
    <s v="No"/>
    <x v="2"/>
    <s v="No"/>
    <x v="1"/>
    <n v="20.399999999999999"/>
    <n v="743.5"/>
    <n v="0"/>
    <n v="0"/>
    <n v="264.86"/>
    <n v="1008.36"/>
    <n v="26.535789473684211"/>
    <x v="2"/>
    <x v="0"/>
    <n v="0"/>
    <s v="Not Provided"/>
    <x v="0"/>
    <n v="1"/>
  </r>
  <r>
    <s v="1087-UDSIH"/>
    <x v="0"/>
    <n v="38"/>
    <x v="0"/>
    <x v="1"/>
    <x v="0"/>
    <x v="386"/>
    <n v="94520"/>
    <n v="0"/>
    <n v="3"/>
    <x v="0"/>
    <x v="1"/>
    <s v="Yes"/>
    <n v="13.28"/>
    <s v="No"/>
    <s v="No"/>
    <x v="3"/>
    <n v="0"/>
    <s v="No"/>
    <s v="No"/>
    <s v="No"/>
    <s v="No"/>
    <s v="No"/>
    <s v="No"/>
    <s v="No"/>
    <s v="No"/>
    <x v="1"/>
    <s v="Yes"/>
    <x v="0"/>
    <n v="19.600000000000001"/>
    <n v="59.75"/>
    <n v="0"/>
    <n v="0"/>
    <n v="39.840000000000003"/>
    <n v="99.59"/>
    <n v="33.196666666666665"/>
    <x v="2"/>
    <x v="1"/>
    <n v="1"/>
    <s v="Attitude"/>
    <x v="8"/>
    <n v="1"/>
  </r>
  <r>
    <s v="1088-AUUZZ"/>
    <x v="1"/>
    <n v="33"/>
    <x v="0"/>
    <x v="0"/>
    <x v="2"/>
    <x v="459"/>
    <n v="93664"/>
    <n v="6"/>
    <n v="56"/>
    <x v="2"/>
    <x v="4"/>
    <s v="Yes"/>
    <n v="37.58"/>
    <s v="Yes"/>
    <s v="Yes"/>
    <x v="2"/>
    <n v="26"/>
    <s v="Yes"/>
    <s v="Yes"/>
    <s v="No"/>
    <s v="Yes"/>
    <s v="No"/>
    <s v="Yes"/>
    <s v="Yes"/>
    <s v="Yes"/>
    <x v="2"/>
    <s v="Yes"/>
    <x v="0"/>
    <n v="75.849999999999994"/>
    <n v="4261.2"/>
    <n v="0"/>
    <n v="0"/>
    <n v="2104.48"/>
    <n v="6365.68"/>
    <n v="113.67285714285715"/>
    <x v="0"/>
    <x v="0"/>
    <n v="0"/>
    <s v="Not Provided"/>
    <x v="0"/>
    <n v="1"/>
  </r>
  <r>
    <s v="1088-CNNKB"/>
    <x v="1"/>
    <n v="34"/>
    <x v="0"/>
    <x v="0"/>
    <x v="0"/>
    <x v="225"/>
    <n v="95008"/>
    <n v="9"/>
    <n v="63"/>
    <x v="2"/>
    <x v="0"/>
    <s v="Yes"/>
    <n v="34.020000000000003"/>
    <s v="Yes"/>
    <s v="Yes"/>
    <x v="2"/>
    <n v="18"/>
    <s v="Yes"/>
    <s v="Yes"/>
    <s v="Yes"/>
    <s v="Yes"/>
    <s v="No"/>
    <s v="Yes"/>
    <s v="Yes"/>
    <s v="Yes"/>
    <x v="0"/>
    <s v="No"/>
    <x v="0"/>
    <n v="80"/>
    <n v="5040.2"/>
    <n v="0"/>
    <n v="0"/>
    <n v="2143.2600000000002"/>
    <n v="7183.46"/>
    <n v="114.02317460317461"/>
    <x v="0"/>
    <x v="0"/>
    <n v="0"/>
    <s v="Not Provided"/>
    <x v="0"/>
    <n v="1"/>
  </r>
  <r>
    <s v="1089-HDMKP"/>
    <x v="1"/>
    <n v="72"/>
    <x v="1"/>
    <x v="1"/>
    <x v="2"/>
    <x v="460"/>
    <n v="93517"/>
    <n v="0"/>
    <n v="11"/>
    <x v="0"/>
    <x v="0"/>
    <s v="Yes"/>
    <n v="11.86"/>
    <s v="No"/>
    <s v="Yes"/>
    <x v="0"/>
    <n v="23"/>
    <s v="No"/>
    <s v="Yes"/>
    <s v="No"/>
    <s v="Yes"/>
    <s v="No"/>
    <s v="No"/>
    <s v="No"/>
    <s v="Yes"/>
    <x v="2"/>
    <s v="Yes"/>
    <x v="1"/>
    <n v="54.55"/>
    <n v="601.25"/>
    <n v="0"/>
    <n v="0"/>
    <n v="130.46"/>
    <n v="731.71"/>
    <n v="66.519090909090906"/>
    <x v="1"/>
    <x v="0"/>
    <n v="0"/>
    <s v="Not Provided"/>
    <x v="0"/>
    <n v="1"/>
  </r>
  <r>
    <s v="1089-XZWHH"/>
    <x v="0"/>
    <n v="43"/>
    <x v="0"/>
    <x v="0"/>
    <x v="1"/>
    <x v="461"/>
    <n v="93541"/>
    <n v="5"/>
    <n v="24"/>
    <x v="1"/>
    <x v="0"/>
    <s v="Yes"/>
    <n v="46.3"/>
    <s v="No"/>
    <s v="No"/>
    <x v="3"/>
    <n v="0"/>
    <s v="No"/>
    <s v="No"/>
    <s v="No"/>
    <s v="No"/>
    <s v="No"/>
    <s v="No"/>
    <s v="No"/>
    <s v="No"/>
    <x v="2"/>
    <s v="Yes"/>
    <x v="0"/>
    <n v="19.7"/>
    <n v="494.05"/>
    <n v="0"/>
    <n v="0"/>
    <n v="1111.2"/>
    <n v="1605.25"/>
    <n v="66.885416666666671"/>
    <x v="1"/>
    <x v="0"/>
    <n v="0"/>
    <s v="Not Provided"/>
    <x v="0"/>
    <n v="1"/>
  </r>
  <r>
    <s v="1090-ESELR"/>
    <x v="1"/>
    <n v="47"/>
    <x v="0"/>
    <x v="0"/>
    <x v="0"/>
    <x v="462"/>
    <n v="92333"/>
    <n v="8"/>
    <n v="72"/>
    <x v="2"/>
    <x v="3"/>
    <s v="Yes"/>
    <n v="27.25"/>
    <s v="No"/>
    <s v="Yes"/>
    <x v="1"/>
    <n v="19"/>
    <s v="Yes"/>
    <s v="Yes"/>
    <s v="No"/>
    <s v="Yes"/>
    <s v="Yes"/>
    <s v="Yes"/>
    <s v="Yes"/>
    <s v="Yes"/>
    <x v="2"/>
    <s v="No"/>
    <x v="1"/>
    <n v="105.5"/>
    <n v="7611.55"/>
    <n v="0"/>
    <n v="0"/>
    <n v="1962"/>
    <n v="9573.5499999999993"/>
    <n v="132.96597222222221"/>
    <x v="0"/>
    <x v="0"/>
    <n v="0"/>
    <s v="Not Provided"/>
    <x v="0"/>
    <n v="1"/>
  </r>
  <r>
    <s v="1090-PYKCI"/>
    <x v="0"/>
    <n v="19"/>
    <x v="2"/>
    <x v="0"/>
    <x v="1"/>
    <x v="463"/>
    <n v="95415"/>
    <n v="1"/>
    <n v="69"/>
    <x v="2"/>
    <x v="3"/>
    <s v="Yes"/>
    <n v="23.02"/>
    <s v="Yes"/>
    <s v="Yes"/>
    <x v="1"/>
    <n v="48"/>
    <s v="Yes"/>
    <s v="Yes"/>
    <s v="Yes"/>
    <s v="Yes"/>
    <s v="Yes"/>
    <s v="No"/>
    <s v="No"/>
    <s v="No"/>
    <x v="0"/>
    <s v="Yes"/>
    <x v="0"/>
    <n v="105.1"/>
    <n v="7234.8"/>
    <n v="0"/>
    <n v="110"/>
    <n v="1588.38"/>
    <n v="8933.18"/>
    <n v="129.46637681159422"/>
    <x v="0"/>
    <x v="0"/>
    <n v="0"/>
    <s v="Not Provided"/>
    <x v="0"/>
    <n v="1"/>
  </r>
  <r>
    <s v="1091-SOZGA"/>
    <x v="0"/>
    <n v="27"/>
    <x v="0"/>
    <x v="0"/>
    <x v="0"/>
    <x v="464"/>
    <n v="90623"/>
    <n v="1"/>
    <n v="56"/>
    <x v="2"/>
    <x v="0"/>
    <s v="Yes"/>
    <n v="42.37"/>
    <s v="Yes"/>
    <s v="Yes"/>
    <x v="1"/>
    <n v="71"/>
    <s v="No"/>
    <s v="No"/>
    <s v="Yes"/>
    <s v="No"/>
    <s v="Yes"/>
    <s v="Yes"/>
    <s v="Yes"/>
    <s v="Yes"/>
    <x v="0"/>
    <s v="Yes"/>
    <x v="0"/>
    <n v="99.8"/>
    <n v="5515.45"/>
    <n v="0"/>
    <n v="0"/>
    <n v="2372.7199999999998"/>
    <n v="7888.17"/>
    <n v="140.86017857142858"/>
    <x v="0"/>
    <x v="0"/>
    <n v="0"/>
    <s v="Not Provided"/>
    <x v="0"/>
    <n v="1"/>
  </r>
  <r>
    <s v="1092-GANHU"/>
    <x v="1"/>
    <n v="62"/>
    <x v="1"/>
    <x v="1"/>
    <x v="0"/>
    <x v="465"/>
    <n v="95954"/>
    <n v="0"/>
    <n v="17"/>
    <x v="1"/>
    <x v="0"/>
    <s v="Yes"/>
    <n v="30.61"/>
    <s v="No"/>
    <s v="Yes"/>
    <x v="1"/>
    <n v="7"/>
    <s v="No"/>
    <s v="No"/>
    <s v="Yes"/>
    <s v="No"/>
    <s v="No"/>
    <s v="No"/>
    <s v="No"/>
    <s v="Yes"/>
    <x v="1"/>
    <s v="Yes"/>
    <x v="1"/>
    <n v="76.650000000000006"/>
    <n v="1313.55"/>
    <n v="0"/>
    <n v="0"/>
    <n v="520.37"/>
    <n v="1833.92"/>
    <n v="107.87764705882353"/>
    <x v="0"/>
    <x v="1"/>
    <n v="1"/>
    <s v="Competitor"/>
    <x v="10"/>
    <n v="1"/>
  </r>
  <r>
    <s v="1092-WPIVQ"/>
    <x v="0"/>
    <n v="33"/>
    <x v="0"/>
    <x v="0"/>
    <x v="2"/>
    <x v="466"/>
    <n v="96033"/>
    <n v="2"/>
    <n v="18"/>
    <x v="1"/>
    <x v="2"/>
    <s v="Yes"/>
    <n v="39.56"/>
    <s v="Yes"/>
    <s v="No"/>
    <x v="3"/>
    <n v="0"/>
    <s v="No"/>
    <s v="No"/>
    <s v="No"/>
    <s v="No"/>
    <s v="No"/>
    <s v="No"/>
    <s v="No"/>
    <s v="No"/>
    <x v="2"/>
    <s v="No"/>
    <x v="0"/>
    <n v="25.1"/>
    <n v="428.45"/>
    <n v="14.57"/>
    <n v="0"/>
    <n v="712.08"/>
    <n v="1125.96"/>
    <n v="62.553333333333335"/>
    <x v="1"/>
    <x v="0"/>
    <n v="0"/>
    <s v="Not Provided"/>
    <x v="0"/>
    <n v="1"/>
  </r>
  <r>
    <s v="1093-YSWCA"/>
    <x v="1"/>
    <n v="45"/>
    <x v="0"/>
    <x v="1"/>
    <x v="0"/>
    <x v="434"/>
    <n v="92881"/>
    <n v="0"/>
    <n v="11"/>
    <x v="0"/>
    <x v="2"/>
    <s v="Yes"/>
    <n v="17.12"/>
    <s v="No"/>
    <s v="No"/>
    <x v="3"/>
    <n v="0"/>
    <s v="No"/>
    <s v="No"/>
    <s v="No"/>
    <s v="No"/>
    <s v="No"/>
    <s v="No"/>
    <s v="No"/>
    <s v="No"/>
    <x v="2"/>
    <s v="No"/>
    <x v="0"/>
    <n v="19.55"/>
    <n v="223.15"/>
    <n v="26.32"/>
    <n v="0"/>
    <n v="188.32"/>
    <n v="385.15"/>
    <n v="35.013636363636358"/>
    <x v="2"/>
    <x v="0"/>
    <n v="0"/>
    <s v="Not Provided"/>
    <x v="0"/>
    <n v="1"/>
  </r>
  <r>
    <s v="1094-BKOSX"/>
    <x v="0"/>
    <n v="52"/>
    <x v="1"/>
    <x v="0"/>
    <x v="3"/>
    <x v="49"/>
    <n v="96107"/>
    <n v="10"/>
    <n v="45"/>
    <x v="1"/>
    <x v="0"/>
    <s v="No"/>
    <n v="25.420517214274568"/>
    <s v="No"/>
    <s v="Yes"/>
    <x v="0"/>
    <n v="19"/>
    <s v="No"/>
    <s v="Yes"/>
    <s v="Yes"/>
    <s v="Yes"/>
    <s v="No"/>
    <s v="Yes"/>
    <s v="Yes"/>
    <s v="Yes"/>
    <x v="0"/>
    <s v="No"/>
    <x v="1"/>
    <n v="51"/>
    <n v="2264.5"/>
    <n v="0"/>
    <n v="0"/>
    <n v="0"/>
    <n v="2264.5"/>
    <n v="50.322222222222223"/>
    <x v="1"/>
    <x v="0"/>
    <n v="0"/>
    <s v="Not Provided"/>
    <x v="0"/>
    <n v="1"/>
  </r>
  <r>
    <s v="1095-JUDTC"/>
    <x v="0"/>
    <n v="78"/>
    <x v="1"/>
    <x v="1"/>
    <x v="0"/>
    <x v="467"/>
    <n v="95258"/>
    <n v="0"/>
    <n v="47"/>
    <x v="1"/>
    <x v="0"/>
    <s v="Yes"/>
    <n v="14.22"/>
    <s v="Yes"/>
    <s v="Yes"/>
    <x v="1"/>
    <n v="11"/>
    <s v="No"/>
    <s v="Yes"/>
    <s v="No"/>
    <s v="Yes"/>
    <s v="Yes"/>
    <s v="No"/>
    <s v="No"/>
    <s v="Yes"/>
    <x v="1"/>
    <s v="Yes"/>
    <x v="1"/>
    <n v="95.05"/>
    <n v="4504.55"/>
    <n v="0"/>
    <n v="0"/>
    <n v="668.34"/>
    <n v="5172.8900000000003"/>
    <n v="110.06148936170213"/>
    <x v="0"/>
    <x v="1"/>
    <n v="1"/>
    <s v="Competitor"/>
    <x v="9"/>
    <n v="1"/>
  </r>
  <r>
    <s v="1095-WGNGG"/>
    <x v="0"/>
    <n v="35"/>
    <x v="0"/>
    <x v="0"/>
    <x v="0"/>
    <x v="468"/>
    <n v="90732"/>
    <n v="2"/>
    <n v="61"/>
    <x v="2"/>
    <x v="0"/>
    <s v="Yes"/>
    <n v="17.489999999999998"/>
    <s v="Yes"/>
    <s v="Yes"/>
    <x v="1"/>
    <n v="21"/>
    <s v="No"/>
    <s v="Yes"/>
    <s v="No"/>
    <s v="No"/>
    <s v="Yes"/>
    <s v="Yes"/>
    <s v="Yes"/>
    <s v="Yes"/>
    <x v="2"/>
    <s v="Yes"/>
    <x v="1"/>
    <n v="101.05"/>
    <n v="5971.25"/>
    <n v="0"/>
    <n v="0"/>
    <n v="1066.8900000000001"/>
    <n v="7038.14"/>
    <n v="115.37934426229509"/>
    <x v="0"/>
    <x v="0"/>
    <n v="0"/>
    <s v="Not Provided"/>
    <x v="0"/>
    <n v="1"/>
  </r>
  <r>
    <s v="1096-ADRUX"/>
    <x v="0"/>
    <n v="34"/>
    <x v="0"/>
    <x v="0"/>
    <x v="2"/>
    <x v="329"/>
    <n v="92870"/>
    <n v="1"/>
    <n v="66"/>
    <x v="2"/>
    <x v="0"/>
    <s v="Yes"/>
    <n v="37.840000000000003"/>
    <s v="Yes"/>
    <s v="Yes"/>
    <x v="1"/>
    <n v="17"/>
    <s v="No"/>
    <s v="No"/>
    <s v="No"/>
    <s v="No"/>
    <s v="No"/>
    <s v="No"/>
    <s v="No"/>
    <s v="Yes"/>
    <x v="0"/>
    <s v="Yes"/>
    <x v="1"/>
    <n v="74.25"/>
    <n v="4859.25"/>
    <n v="0"/>
    <n v="0"/>
    <n v="2497.44"/>
    <n v="7356.69"/>
    <n v="111.46499999999999"/>
    <x v="0"/>
    <x v="0"/>
    <n v="0"/>
    <s v="Not Provided"/>
    <x v="0"/>
    <n v="1"/>
  </r>
  <r>
    <s v="1097-FSPVW"/>
    <x v="0"/>
    <n v="42"/>
    <x v="0"/>
    <x v="1"/>
    <x v="0"/>
    <x v="469"/>
    <n v="92268"/>
    <n v="0"/>
    <n v="42"/>
    <x v="1"/>
    <x v="4"/>
    <s v="Yes"/>
    <n v="32.159999999999997"/>
    <s v="No"/>
    <s v="Yes"/>
    <x v="2"/>
    <n v="8"/>
    <s v="Yes"/>
    <s v="No"/>
    <s v="Yes"/>
    <s v="No"/>
    <s v="No"/>
    <s v="No"/>
    <s v="No"/>
    <s v="Yes"/>
    <x v="1"/>
    <s v="No"/>
    <x v="0"/>
    <n v="54.55"/>
    <n v="2455.0500000000002"/>
    <n v="0"/>
    <n v="0"/>
    <n v="1350.72"/>
    <n v="3805.77"/>
    <n v="90.613571428571433"/>
    <x v="1"/>
    <x v="0"/>
    <n v="0"/>
    <s v="Not Provided"/>
    <x v="0"/>
    <n v="1"/>
  </r>
  <r>
    <s v="1098-KFQEC"/>
    <x v="0"/>
    <n v="24"/>
    <x v="2"/>
    <x v="0"/>
    <x v="3"/>
    <x v="211"/>
    <n v="91316"/>
    <n v="8"/>
    <n v="55"/>
    <x v="2"/>
    <x v="0"/>
    <s v="Yes"/>
    <n v="27.75"/>
    <s v="No"/>
    <s v="No"/>
    <x v="3"/>
    <n v="0"/>
    <s v="No"/>
    <s v="No"/>
    <s v="No"/>
    <s v="No"/>
    <s v="No"/>
    <s v="No"/>
    <s v="No"/>
    <s v="No"/>
    <x v="2"/>
    <s v="No"/>
    <x v="0"/>
    <n v="19.399999999999999"/>
    <n v="1083"/>
    <n v="0"/>
    <n v="0"/>
    <n v="1526.25"/>
    <n v="2609.25"/>
    <n v="47.440909090909088"/>
    <x v="2"/>
    <x v="0"/>
    <n v="0"/>
    <s v="Not Provided"/>
    <x v="0"/>
    <n v="1"/>
  </r>
  <r>
    <s v="1098-TDVUQ"/>
    <x v="0"/>
    <n v="34"/>
    <x v="0"/>
    <x v="1"/>
    <x v="0"/>
    <x v="470"/>
    <n v="91977"/>
    <n v="0"/>
    <n v="1"/>
    <x v="0"/>
    <x v="1"/>
    <s v="Yes"/>
    <n v="9.44"/>
    <s v="No"/>
    <s v="No"/>
    <x v="3"/>
    <n v="0"/>
    <s v="No"/>
    <s v="No"/>
    <s v="No"/>
    <s v="No"/>
    <s v="No"/>
    <s v="No"/>
    <s v="No"/>
    <s v="No"/>
    <x v="1"/>
    <s v="Yes"/>
    <x v="1"/>
    <n v="19.25"/>
    <n v="19.25"/>
    <n v="0"/>
    <n v="0"/>
    <n v="9.44"/>
    <n v="28.69"/>
    <n v="28.69"/>
    <x v="2"/>
    <x v="2"/>
    <n v="0"/>
    <s v="Not Provided"/>
    <x v="0"/>
    <n v="1"/>
  </r>
  <r>
    <s v="1099-BTKWT"/>
    <x v="0"/>
    <n v="58"/>
    <x v="1"/>
    <x v="0"/>
    <x v="0"/>
    <x v="380"/>
    <n v="92692"/>
    <n v="8"/>
    <n v="68"/>
    <x v="2"/>
    <x v="3"/>
    <s v="No"/>
    <n v="25.420517214274568"/>
    <s v="No"/>
    <s v="Yes"/>
    <x v="2"/>
    <n v="11"/>
    <s v="Yes"/>
    <s v="No"/>
    <s v="Yes"/>
    <s v="No"/>
    <s v="Yes"/>
    <s v="Yes"/>
    <s v="Yes"/>
    <s v="Yes"/>
    <x v="0"/>
    <s v="Yes"/>
    <x v="1"/>
    <n v="54.4"/>
    <n v="3723.65"/>
    <n v="25.62"/>
    <n v="0"/>
    <n v="0"/>
    <n v="3698.03"/>
    <n v="54.382794117647059"/>
    <x v="1"/>
    <x v="0"/>
    <n v="0"/>
    <s v="Not Provided"/>
    <x v="0"/>
    <n v="1"/>
  </r>
  <r>
    <s v="1099-GODLO"/>
    <x v="0"/>
    <n v="62"/>
    <x v="1"/>
    <x v="0"/>
    <x v="1"/>
    <x v="105"/>
    <n v="94709"/>
    <n v="9"/>
    <n v="1"/>
    <x v="0"/>
    <x v="0"/>
    <s v="Yes"/>
    <n v="30.09"/>
    <s v="No"/>
    <s v="No"/>
    <x v="3"/>
    <n v="0"/>
    <s v="No"/>
    <s v="No"/>
    <s v="No"/>
    <s v="No"/>
    <s v="No"/>
    <s v="No"/>
    <s v="No"/>
    <s v="No"/>
    <x v="2"/>
    <s v="No"/>
    <x v="0"/>
    <n v="20.350000000000001"/>
    <n v="20.350000000000001"/>
    <n v="0"/>
    <n v="0"/>
    <n v="30.09"/>
    <n v="50.44"/>
    <n v="50.44"/>
    <x v="1"/>
    <x v="2"/>
    <n v="0"/>
    <s v="Not Provided"/>
    <x v="0"/>
    <n v="1"/>
  </r>
  <r>
    <s v="1100-DDVRV"/>
    <x v="1"/>
    <n v="27"/>
    <x v="0"/>
    <x v="0"/>
    <x v="0"/>
    <x v="471"/>
    <n v="95383"/>
    <n v="1"/>
    <n v="17"/>
    <x v="1"/>
    <x v="0"/>
    <s v="No"/>
    <n v="25.420517214274568"/>
    <s v="No"/>
    <s v="Yes"/>
    <x v="2"/>
    <n v="52"/>
    <s v="No"/>
    <s v="Yes"/>
    <s v="No"/>
    <s v="No"/>
    <s v="Yes"/>
    <s v="Yes"/>
    <s v="Yes"/>
    <s v="Yes"/>
    <x v="1"/>
    <s v="Yes"/>
    <x v="0"/>
    <n v="49.8"/>
    <n v="836.35"/>
    <n v="0"/>
    <n v="0"/>
    <n v="0"/>
    <n v="836.35"/>
    <n v="49.19705882352941"/>
    <x v="2"/>
    <x v="0"/>
    <n v="0"/>
    <s v="Not Provided"/>
    <x v="0"/>
    <n v="1"/>
  </r>
  <r>
    <s v="1101-SSWAG"/>
    <x v="0"/>
    <n v="60"/>
    <x v="1"/>
    <x v="0"/>
    <x v="0"/>
    <x v="105"/>
    <n v="94702"/>
    <n v="1"/>
    <n v="15"/>
    <x v="1"/>
    <x v="0"/>
    <s v="Yes"/>
    <n v="31.13"/>
    <s v="Yes"/>
    <s v="Yes"/>
    <x v="2"/>
    <n v="5"/>
    <s v="No"/>
    <s v="No"/>
    <s v="No"/>
    <s v="No"/>
    <s v="No"/>
    <s v="No"/>
    <s v="No"/>
    <s v="Yes"/>
    <x v="1"/>
    <s v="Yes"/>
    <x v="1"/>
    <n v="51.1"/>
    <n v="711.15"/>
    <n v="0"/>
    <n v="0"/>
    <n v="466.95"/>
    <n v="1178.0999999999999"/>
    <n v="78.539999999999992"/>
    <x v="1"/>
    <x v="0"/>
    <n v="0"/>
    <s v="Not Provided"/>
    <x v="0"/>
    <n v="1"/>
  </r>
  <r>
    <s v="1104-FEJAM"/>
    <x v="1"/>
    <n v="52"/>
    <x v="1"/>
    <x v="0"/>
    <x v="3"/>
    <x v="472"/>
    <n v="93261"/>
    <n v="2"/>
    <n v="28"/>
    <x v="1"/>
    <x v="0"/>
    <s v="Yes"/>
    <n v="9.31"/>
    <s v="Yes"/>
    <s v="Yes"/>
    <x v="2"/>
    <n v="19"/>
    <s v="No"/>
    <s v="Yes"/>
    <s v="No"/>
    <s v="No"/>
    <s v="No"/>
    <s v="Yes"/>
    <s v="Yes"/>
    <s v="Yes"/>
    <x v="1"/>
    <s v="No"/>
    <x v="1"/>
    <n v="64.400000000000006"/>
    <n v="1802.15"/>
    <n v="0"/>
    <n v="0"/>
    <n v="260.68"/>
    <n v="2062.83"/>
    <n v="73.672499999999999"/>
    <x v="1"/>
    <x v="0"/>
    <n v="0"/>
    <s v="Not Provided"/>
    <x v="0"/>
    <n v="1"/>
  </r>
  <r>
    <s v="1104-TNLZA"/>
    <x v="1"/>
    <n v="67"/>
    <x v="1"/>
    <x v="0"/>
    <x v="0"/>
    <x v="473"/>
    <n v="96050"/>
    <n v="8"/>
    <n v="28"/>
    <x v="1"/>
    <x v="5"/>
    <s v="Yes"/>
    <n v="24.35"/>
    <s v="Yes"/>
    <s v="Yes"/>
    <x v="1"/>
    <n v="15"/>
    <s v="No"/>
    <s v="Yes"/>
    <s v="No"/>
    <s v="Yes"/>
    <s v="Yes"/>
    <s v="Yes"/>
    <s v="Yes"/>
    <s v="Yes"/>
    <x v="1"/>
    <s v="Yes"/>
    <x v="1"/>
    <n v="105.8"/>
    <n v="2998"/>
    <n v="0"/>
    <n v="0"/>
    <n v="681.8"/>
    <n v="3679.8"/>
    <n v="131.42142857142858"/>
    <x v="0"/>
    <x v="0"/>
    <n v="0"/>
    <s v="Not Provided"/>
    <x v="0"/>
    <n v="1"/>
  </r>
  <r>
    <s v="1106-HRLKZ"/>
    <x v="1"/>
    <n v="21"/>
    <x v="2"/>
    <x v="0"/>
    <x v="2"/>
    <x v="474"/>
    <n v="94561"/>
    <n v="9"/>
    <n v="40"/>
    <x v="1"/>
    <x v="4"/>
    <s v="Yes"/>
    <n v="22.96"/>
    <s v="No"/>
    <s v="No"/>
    <x v="3"/>
    <n v="0"/>
    <s v="No"/>
    <s v="No"/>
    <s v="No"/>
    <s v="No"/>
    <s v="No"/>
    <s v="No"/>
    <s v="No"/>
    <s v="No"/>
    <x v="2"/>
    <s v="No"/>
    <x v="0"/>
    <n v="19.600000000000001"/>
    <n v="808.95"/>
    <n v="0"/>
    <n v="0"/>
    <n v="918.4"/>
    <n v="1727.35"/>
    <n v="43.183749999999996"/>
    <x v="2"/>
    <x v="0"/>
    <n v="0"/>
    <s v="Not Provided"/>
    <x v="0"/>
    <n v="1"/>
  </r>
  <r>
    <s v="1110-KYLGQ"/>
    <x v="0"/>
    <n v="46"/>
    <x v="0"/>
    <x v="1"/>
    <x v="0"/>
    <x v="225"/>
    <n v="95008"/>
    <n v="0"/>
    <n v="63"/>
    <x v="2"/>
    <x v="0"/>
    <s v="Yes"/>
    <n v="5.17"/>
    <s v="Yes"/>
    <s v="Yes"/>
    <x v="1"/>
    <n v="16"/>
    <s v="Yes"/>
    <s v="Yes"/>
    <s v="Yes"/>
    <s v="No"/>
    <s v="Yes"/>
    <s v="Yes"/>
    <s v="Yes"/>
    <s v="Yes"/>
    <x v="1"/>
    <s v="No"/>
    <x v="0"/>
    <n v="108.25"/>
    <n v="6780.1"/>
    <n v="0"/>
    <n v="0"/>
    <n v="325.70999999999998"/>
    <n v="7105.81"/>
    <n v="112.79063492063493"/>
    <x v="0"/>
    <x v="0"/>
    <n v="0"/>
    <s v="Not Provided"/>
    <x v="0"/>
    <n v="1"/>
  </r>
  <r>
    <s v="1112-CUNAO"/>
    <x v="0"/>
    <n v="67"/>
    <x v="1"/>
    <x v="1"/>
    <x v="0"/>
    <x v="475"/>
    <n v="95950"/>
    <n v="0"/>
    <n v="15"/>
    <x v="1"/>
    <x v="2"/>
    <s v="Yes"/>
    <n v="4.28"/>
    <s v="Yes"/>
    <s v="Yes"/>
    <x v="1"/>
    <n v="6"/>
    <s v="No"/>
    <s v="Yes"/>
    <s v="No"/>
    <s v="No"/>
    <s v="No"/>
    <s v="Yes"/>
    <s v="No"/>
    <s v="Yes"/>
    <x v="1"/>
    <s v="No"/>
    <x v="1"/>
    <n v="89.85"/>
    <n v="1424.95"/>
    <n v="0"/>
    <n v="0"/>
    <n v="64.2"/>
    <n v="1489.15"/>
    <n v="99.276666666666671"/>
    <x v="1"/>
    <x v="1"/>
    <n v="1"/>
    <s v="Dissatisfaction"/>
    <x v="14"/>
    <n v="1"/>
  </r>
  <r>
    <s v="1113-IUJYX"/>
    <x v="0"/>
    <n v="59"/>
    <x v="1"/>
    <x v="0"/>
    <x v="0"/>
    <x v="476"/>
    <n v="91306"/>
    <n v="3"/>
    <n v="14"/>
    <x v="1"/>
    <x v="0"/>
    <s v="Yes"/>
    <n v="5.63"/>
    <s v="No"/>
    <s v="Yes"/>
    <x v="1"/>
    <n v="23"/>
    <s v="Yes"/>
    <s v="Yes"/>
    <s v="No"/>
    <s v="Yes"/>
    <s v="Yes"/>
    <s v="Yes"/>
    <s v="Yes"/>
    <s v="Yes"/>
    <x v="0"/>
    <s v="No"/>
    <x v="0"/>
    <n v="105.95"/>
    <n v="1348.9"/>
    <n v="0"/>
    <n v="0"/>
    <n v="78.819999999999993"/>
    <n v="1427.72"/>
    <n v="101.98"/>
    <x v="0"/>
    <x v="1"/>
    <n v="1"/>
    <s v="Competitor"/>
    <x v="9"/>
    <n v="1"/>
  </r>
  <r>
    <s v="1114-CENIM"/>
    <x v="1"/>
    <n v="43"/>
    <x v="0"/>
    <x v="1"/>
    <x v="3"/>
    <x v="477"/>
    <n v="92582"/>
    <n v="0"/>
    <n v="54"/>
    <x v="2"/>
    <x v="0"/>
    <s v="Yes"/>
    <n v="6.7"/>
    <s v="Yes"/>
    <s v="Yes"/>
    <x v="0"/>
    <n v="16"/>
    <s v="No"/>
    <s v="Yes"/>
    <s v="No"/>
    <s v="No"/>
    <s v="No"/>
    <s v="No"/>
    <s v="No"/>
    <s v="Yes"/>
    <x v="1"/>
    <s v="Yes"/>
    <x v="0"/>
    <n v="55"/>
    <n v="3092.65"/>
    <n v="0"/>
    <n v="0"/>
    <n v="361.8"/>
    <n v="3454.45"/>
    <n v="63.971296296296295"/>
    <x v="1"/>
    <x v="1"/>
    <n v="1"/>
    <s v="Other"/>
    <x v="0"/>
    <n v="1"/>
  </r>
  <r>
    <s v="1116-DXXDF"/>
    <x v="1"/>
    <n v="38"/>
    <x v="0"/>
    <x v="1"/>
    <x v="0"/>
    <x v="478"/>
    <n v="91326"/>
    <n v="0"/>
    <n v="39"/>
    <x v="1"/>
    <x v="0"/>
    <s v="Yes"/>
    <n v="37.94"/>
    <s v="No"/>
    <s v="Yes"/>
    <x v="1"/>
    <n v="19"/>
    <s v="Yes"/>
    <s v="No"/>
    <s v="Yes"/>
    <s v="No"/>
    <s v="Yes"/>
    <s v="Yes"/>
    <s v="Yes"/>
    <s v="Yes"/>
    <x v="2"/>
    <s v="Yes"/>
    <x v="1"/>
    <n v="100.45"/>
    <n v="3801.7"/>
    <n v="0"/>
    <n v="0"/>
    <n v="1479.66"/>
    <n v="5281.36"/>
    <n v="135.41948717948716"/>
    <x v="0"/>
    <x v="0"/>
    <n v="0"/>
    <s v="Not Provided"/>
    <x v="0"/>
    <n v="1"/>
  </r>
  <r>
    <s v="1116-FRYVH"/>
    <x v="0"/>
    <n v="29"/>
    <x v="0"/>
    <x v="0"/>
    <x v="1"/>
    <x v="354"/>
    <n v="93631"/>
    <n v="5"/>
    <n v="48"/>
    <x v="1"/>
    <x v="0"/>
    <s v="No"/>
    <n v="25.420517214274568"/>
    <s v="No"/>
    <s v="Yes"/>
    <x v="2"/>
    <n v="52"/>
    <s v="Yes"/>
    <s v="Yes"/>
    <s v="No"/>
    <s v="Yes"/>
    <s v="No"/>
    <s v="No"/>
    <s v="No"/>
    <s v="No"/>
    <x v="2"/>
    <s v="No"/>
    <x v="0"/>
    <n v="39.4"/>
    <n v="1978.65"/>
    <n v="0"/>
    <n v="130"/>
    <n v="0"/>
    <n v="2108.65"/>
    <n v="43.930208333333333"/>
    <x v="2"/>
    <x v="0"/>
    <n v="0"/>
    <s v="Not Provided"/>
    <x v="0"/>
    <n v="1"/>
  </r>
  <r>
    <s v="1120-BMWUB"/>
    <x v="0"/>
    <n v="36"/>
    <x v="0"/>
    <x v="1"/>
    <x v="0"/>
    <x v="31"/>
    <n v="90056"/>
    <n v="0"/>
    <n v="16"/>
    <x v="1"/>
    <x v="2"/>
    <s v="Yes"/>
    <n v="6.86"/>
    <s v="No"/>
    <s v="Yes"/>
    <x v="2"/>
    <n v="8"/>
    <s v="No"/>
    <s v="Yes"/>
    <s v="No"/>
    <s v="Yes"/>
    <s v="No"/>
    <s v="No"/>
    <s v="No"/>
    <s v="No"/>
    <x v="1"/>
    <s v="Yes"/>
    <x v="0"/>
    <n v="53.9"/>
    <n v="834.15"/>
    <n v="0"/>
    <n v="40"/>
    <n v="109.76"/>
    <n v="983.91"/>
    <n v="61.494374999999998"/>
    <x v="1"/>
    <x v="1"/>
    <n v="1"/>
    <s v="Other"/>
    <x v="0"/>
    <n v="1"/>
  </r>
  <r>
    <s v="1121-QSIVB"/>
    <x v="0"/>
    <n v="39"/>
    <x v="0"/>
    <x v="1"/>
    <x v="1"/>
    <x v="284"/>
    <n v="93309"/>
    <n v="0"/>
    <n v="44"/>
    <x v="1"/>
    <x v="4"/>
    <s v="Yes"/>
    <n v="5.07"/>
    <s v="Yes"/>
    <s v="Yes"/>
    <x v="2"/>
    <n v="26"/>
    <s v="No"/>
    <s v="Yes"/>
    <s v="No"/>
    <s v="No"/>
    <s v="Yes"/>
    <s v="Yes"/>
    <s v="Yes"/>
    <s v="Yes"/>
    <x v="0"/>
    <s v="Yes"/>
    <x v="0"/>
    <n v="77.55"/>
    <n v="3471.1"/>
    <n v="0"/>
    <n v="0"/>
    <n v="223.08"/>
    <n v="3694.18"/>
    <n v="83.958636363636359"/>
    <x v="1"/>
    <x v="0"/>
    <n v="0"/>
    <s v="Not Provided"/>
    <x v="0"/>
    <n v="1"/>
  </r>
  <r>
    <s v="1122-JWTJW"/>
    <x v="1"/>
    <n v="64"/>
    <x v="1"/>
    <x v="0"/>
    <x v="3"/>
    <x v="479"/>
    <n v="92259"/>
    <n v="1"/>
    <n v="1"/>
    <x v="0"/>
    <x v="0"/>
    <s v="Yes"/>
    <n v="37.68"/>
    <s v="No"/>
    <s v="Yes"/>
    <x v="1"/>
    <n v="26"/>
    <s v="No"/>
    <s v="No"/>
    <s v="No"/>
    <s v="No"/>
    <s v="No"/>
    <s v="No"/>
    <s v="No"/>
    <s v="Yes"/>
    <x v="1"/>
    <s v="Yes"/>
    <x v="0"/>
    <n v="70.650000000000006"/>
    <n v="70.650000000000006"/>
    <n v="0"/>
    <n v="0"/>
    <n v="37.68"/>
    <n v="108.33"/>
    <n v="108.33"/>
    <x v="0"/>
    <x v="1"/>
    <n v="1"/>
    <s v="Competitor"/>
    <x v="1"/>
    <n v="1"/>
  </r>
  <r>
    <s v="1122-YJBCS"/>
    <x v="1"/>
    <n v="36"/>
    <x v="0"/>
    <x v="0"/>
    <x v="0"/>
    <x v="31"/>
    <n v="90032"/>
    <n v="7"/>
    <n v="69"/>
    <x v="2"/>
    <x v="3"/>
    <s v="Yes"/>
    <n v="14.18"/>
    <s v="No"/>
    <s v="Yes"/>
    <x v="2"/>
    <n v="16"/>
    <s v="Yes"/>
    <s v="Yes"/>
    <s v="No"/>
    <s v="No"/>
    <s v="No"/>
    <s v="No"/>
    <s v="No"/>
    <s v="Yes"/>
    <x v="0"/>
    <s v="Yes"/>
    <x v="0"/>
    <n v="53.65"/>
    <n v="3804.4"/>
    <n v="0"/>
    <n v="0"/>
    <n v="978.42"/>
    <n v="4782.82"/>
    <n v="69.31623188405797"/>
    <x v="1"/>
    <x v="0"/>
    <n v="0"/>
    <s v="Not Provided"/>
    <x v="0"/>
    <n v="1"/>
  </r>
  <r>
    <s v="1125-SNVCK"/>
    <x v="0"/>
    <n v="78"/>
    <x v="1"/>
    <x v="1"/>
    <x v="0"/>
    <x v="31"/>
    <n v="90040"/>
    <n v="0"/>
    <n v="49"/>
    <x v="2"/>
    <x v="0"/>
    <s v="Yes"/>
    <n v="35.65"/>
    <s v="No"/>
    <s v="Yes"/>
    <x v="2"/>
    <n v="3"/>
    <s v="No"/>
    <s v="No"/>
    <s v="No"/>
    <s v="No"/>
    <s v="No"/>
    <s v="No"/>
    <s v="No"/>
    <s v="Yes"/>
    <x v="2"/>
    <s v="No"/>
    <x v="0"/>
    <n v="43.8"/>
    <n v="2106.0500000000002"/>
    <n v="20.45"/>
    <n v="0"/>
    <n v="1746.85"/>
    <n v="3832.45"/>
    <n v="78.213265306122452"/>
    <x v="1"/>
    <x v="0"/>
    <n v="0"/>
    <s v="Not Provided"/>
    <x v="0"/>
    <n v="1"/>
  </r>
  <r>
    <s v="1131-ALZWV"/>
    <x v="0"/>
    <n v="58"/>
    <x v="1"/>
    <x v="1"/>
    <x v="0"/>
    <x v="480"/>
    <n v="94580"/>
    <n v="0"/>
    <n v="24"/>
    <x v="1"/>
    <x v="5"/>
    <s v="Yes"/>
    <n v="42.66"/>
    <s v="Yes"/>
    <s v="No"/>
    <x v="3"/>
    <n v="0"/>
    <s v="No"/>
    <s v="No"/>
    <s v="No"/>
    <s v="No"/>
    <s v="No"/>
    <s v="No"/>
    <s v="No"/>
    <s v="No"/>
    <x v="0"/>
    <s v="No"/>
    <x v="1"/>
    <n v="24.6"/>
    <n v="605.25"/>
    <n v="0"/>
    <n v="0"/>
    <n v="1023.84"/>
    <n v="1629.09"/>
    <n v="67.878749999999997"/>
    <x v="1"/>
    <x v="0"/>
    <n v="0"/>
    <s v="Not Provided"/>
    <x v="0"/>
    <n v="1"/>
  </r>
  <r>
    <s v="1131-QQZEB"/>
    <x v="1"/>
    <n v="66"/>
    <x v="1"/>
    <x v="0"/>
    <x v="0"/>
    <x v="481"/>
    <n v="90742"/>
    <n v="7"/>
    <n v="71"/>
    <x v="2"/>
    <x v="3"/>
    <s v="Yes"/>
    <n v="30.72"/>
    <s v="Yes"/>
    <s v="No"/>
    <x v="3"/>
    <n v="0"/>
    <s v="No"/>
    <s v="No"/>
    <s v="No"/>
    <s v="No"/>
    <s v="No"/>
    <s v="No"/>
    <s v="No"/>
    <s v="No"/>
    <x v="2"/>
    <s v="No"/>
    <x v="1"/>
    <n v="23.95"/>
    <n v="1756.2"/>
    <n v="0"/>
    <n v="0"/>
    <n v="2181.12"/>
    <n v="3937.32"/>
    <n v="55.455211267605634"/>
    <x v="1"/>
    <x v="0"/>
    <n v="0"/>
    <s v="Not Provided"/>
    <x v="0"/>
    <n v="1"/>
  </r>
  <r>
    <s v="1131-SUEKT"/>
    <x v="1"/>
    <n v="41"/>
    <x v="0"/>
    <x v="0"/>
    <x v="2"/>
    <x v="482"/>
    <n v="95639"/>
    <n v="4"/>
    <n v="61"/>
    <x v="2"/>
    <x v="4"/>
    <s v="Yes"/>
    <n v="41.57"/>
    <s v="No"/>
    <s v="Yes"/>
    <x v="1"/>
    <n v="21"/>
    <s v="No"/>
    <s v="Yes"/>
    <s v="No"/>
    <s v="Yes"/>
    <s v="Yes"/>
    <s v="Yes"/>
    <s v="Yes"/>
    <s v="Yes"/>
    <x v="0"/>
    <s v="Yes"/>
    <x v="1"/>
    <n v="98.45"/>
    <n v="6145.2"/>
    <n v="0"/>
    <n v="0"/>
    <n v="2535.77"/>
    <n v="8680.9699999999993"/>
    <n v="142.31098360655736"/>
    <x v="0"/>
    <x v="0"/>
    <n v="0"/>
    <s v="Not Provided"/>
    <x v="0"/>
    <n v="1"/>
  </r>
  <r>
    <s v="1133-KXCGE"/>
    <x v="0"/>
    <n v="38"/>
    <x v="0"/>
    <x v="1"/>
    <x v="0"/>
    <x v="123"/>
    <n v="93552"/>
    <n v="0"/>
    <n v="18"/>
    <x v="1"/>
    <x v="2"/>
    <s v="Yes"/>
    <n v="18.8"/>
    <s v="No"/>
    <s v="No"/>
    <x v="3"/>
    <n v="0"/>
    <s v="No"/>
    <s v="No"/>
    <s v="No"/>
    <s v="No"/>
    <s v="No"/>
    <s v="No"/>
    <s v="No"/>
    <s v="No"/>
    <x v="0"/>
    <s v="No"/>
    <x v="2"/>
    <n v="20.100000000000001"/>
    <n v="407.05"/>
    <n v="0"/>
    <n v="0"/>
    <n v="338.4"/>
    <n v="745.45"/>
    <n v="41.413888888888891"/>
    <x v="2"/>
    <x v="0"/>
    <n v="0"/>
    <s v="Not Provided"/>
    <x v="0"/>
    <n v="1"/>
  </r>
  <r>
    <s v="1134-YWTYF"/>
    <x v="1"/>
    <n v="32"/>
    <x v="0"/>
    <x v="0"/>
    <x v="0"/>
    <x v="64"/>
    <n v="93725"/>
    <n v="1"/>
    <n v="27"/>
    <x v="1"/>
    <x v="5"/>
    <s v="Yes"/>
    <n v="41.48"/>
    <s v="No"/>
    <s v="Yes"/>
    <x v="2"/>
    <n v="15"/>
    <s v="No"/>
    <s v="Yes"/>
    <s v="No"/>
    <s v="Yes"/>
    <s v="No"/>
    <s v="No"/>
    <s v="No"/>
    <s v="Yes"/>
    <x v="1"/>
    <s v="Yes"/>
    <x v="1"/>
    <n v="53.8"/>
    <n v="1389.85"/>
    <n v="0"/>
    <n v="0"/>
    <n v="1119.96"/>
    <n v="2509.81"/>
    <n v="92.955925925925925"/>
    <x v="1"/>
    <x v="0"/>
    <n v="0"/>
    <s v="Not Provided"/>
    <x v="0"/>
    <n v="1"/>
  </r>
  <r>
    <s v="1135-HIORI"/>
    <x v="0"/>
    <n v="48"/>
    <x v="0"/>
    <x v="0"/>
    <x v="1"/>
    <x v="483"/>
    <n v="94514"/>
    <n v="3"/>
    <n v="64"/>
    <x v="2"/>
    <x v="4"/>
    <s v="Yes"/>
    <n v="39.369999999999997"/>
    <s v="Yes"/>
    <s v="Yes"/>
    <x v="1"/>
    <n v="53"/>
    <s v="No"/>
    <s v="Yes"/>
    <s v="Yes"/>
    <s v="Yes"/>
    <s v="Yes"/>
    <s v="Yes"/>
    <s v="Yes"/>
    <s v="Yes"/>
    <x v="0"/>
    <s v="Yes"/>
    <x v="1"/>
    <n v="111.45"/>
    <n v="7266.95"/>
    <n v="0"/>
    <n v="0"/>
    <n v="2519.6799999999998"/>
    <n v="9786.6299999999992"/>
    <n v="152.91609374999999"/>
    <x v="3"/>
    <x v="0"/>
    <n v="0"/>
    <s v="Not Provided"/>
    <x v="0"/>
    <n v="1"/>
  </r>
  <r>
    <s v="1135-LMECX"/>
    <x v="0"/>
    <n v="47"/>
    <x v="0"/>
    <x v="1"/>
    <x v="0"/>
    <x v="111"/>
    <n v="92551"/>
    <n v="0"/>
    <n v="1"/>
    <x v="0"/>
    <x v="0"/>
    <s v="Yes"/>
    <n v="16.47"/>
    <s v="No"/>
    <s v="No"/>
    <x v="3"/>
    <n v="0"/>
    <s v="No"/>
    <s v="No"/>
    <s v="No"/>
    <s v="No"/>
    <s v="No"/>
    <s v="No"/>
    <s v="No"/>
    <s v="No"/>
    <x v="1"/>
    <s v="No"/>
    <x v="0"/>
    <n v="19.850000000000001"/>
    <n v="19.850000000000001"/>
    <n v="0"/>
    <n v="0"/>
    <n v="16.47"/>
    <n v="36.32"/>
    <n v="36.32"/>
    <x v="2"/>
    <x v="2"/>
    <n v="0"/>
    <s v="Not Provided"/>
    <x v="0"/>
    <n v="1"/>
  </r>
  <r>
    <s v="1136-XGEQU"/>
    <x v="0"/>
    <n v="53"/>
    <x v="1"/>
    <x v="0"/>
    <x v="0"/>
    <x v="178"/>
    <n v="92596"/>
    <n v="9"/>
    <n v="50"/>
    <x v="2"/>
    <x v="4"/>
    <s v="Yes"/>
    <n v="46.49"/>
    <s v="Yes"/>
    <s v="Yes"/>
    <x v="2"/>
    <n v="11"/>
    <s v="No"/>
    <s v="Yes"/>
    <s v="Yes"/>
    <s v="Yes"/>
    <s v="Yes"/>
    <s v="Yes"/>
    <s v="Yes"/>
    <s v="Yes"/>
    <x v="0"/>
    <s v="Yes"/>
    <x v="0"/>
    <n v="84.15"/>
    <n v="4164.3999999999996"/>
    <n v="0"/>
    <n v="0"/>
    <n v="2324.5"/>
    <n v="6488.9"/>
    <n v="129.77799999999999"/>
    <x v="0"/>
    <x v="0"/>
    <n v="0"/>
    <s v="Not Provided"/>
    <x v="0"/>
    <n v="1"/>
  </r>
  <r>
    <s v="1137-DGOWI"/>
    <x v="0"/>
    <n v="53"/>
    <x v="1"/>
    <x v="0"/>
    <x v="0"/>
    <x v="484"/>
    <n v="92236"/>
    <n v="7"/>
    <n v="30"/>
    <x v="1"/>
    <x v="0"/>
    <s v="Yes"/>
    <n v="17.329999999999998"/>
    <s v="No"/>
    <s v="Yes"/>
    <x v="2"/>
    <n v="13"/>
    <s v="No"/>
    <s v="Yes"/>
    <s v="Yes"/>
    <s v="Yes"/>
    <s v="No"/>
    <s v="Yes"/>
    <s v="Yes"/>
    <s v="Yes"/>
    <x v="0"/>
    <s v="No"/>
    <x v="1"/>
    <n v="70.25"/>
    <n v="2198.9"/>
    <n v="0"/>
    <n v="0"/>
    <n v="519.9"/>
    <n v="2718.8"/>
    <n v="90.626666666666679"/>
    <x v="1"/>
    <x v="0"/>
    <n v="0"/>
    <s v="Not Provided"/>
    <x v="0"/>
    <n v="1"/>
  </r>
  <r>
    <s v="1139-WUOAH"/>
    <x v="1"/>
    <n v="33"/>
    <x v="0"/>
    <x v="1"/>
    <x v="0"/>
    <x v="485"/>
    <n v="95251"/>
    <n v="0"/>
    <n v="57"/>
    <x v="2"/>
    <x v="0"/>
    <s v="No"/>
    <n v="25.420517214274568"/>
    <s v="No"/>
    <s v="Yes"/>
    <x v="2"/>
    <n v="28"/>
    <s v="No"/>
    <s v="No"/>
    <s v="Yes"/>
    <s v="Yes"/>
    <s v="Yes"/>
    <s v="Yes"/>
    <s v="Yes"/>
    <s v="No"/>
    <x v="2"/>
    <s v="No"/>
    <x v="0"/>
    <n v="53.35"/>
    <n v="3090.05"/>
    <n v="0"/>
    <n v="100"/>
    <n v="0"/>
    <n v="3190.05"/>
    <n v="55.965789473684211"/>
    <x v="1"/>
    <x v="0"/>
    <n v="0"/>
    <s v="Not Provided"/>
    <x v="0"/>
    <n v="1"/>
  </r>
  <r>
    <s v="1140-UKVZG"/>
    <x v="0"/>
    <n v="64"/>
    <x v="1"/>
    <x v="1"/>
    <x v="0"/>
    <x v="486"/>
    <n v="93223"/>
    <n v="0"/>
    <n v="17"/>
    <x v="1"/>
    <x v="2"/>
    <s v="Yes"/>
    <n v="9.84"/>
    <s v="Yes"/>
    <s v="No"/>
    <x v="3"/>
    <n v="0"/>
    <s v="No"/>
    <s v="No"/>
    <s v="No"/>
    <s v="No"/>
    <s v="No"/>
    <s v="No"/>
    <s v="No"/>
    <s v="No"/>
    <x v="1"/>
    <s v="No"/>
    <x v="0"/>
    <n v="24.8"/>
    <n v="475.25"/>
    <n v="37.06"/>
    <n v="0"/>
    <n v="167.28"/>
    <n v="605.47"/>
    <n v="35.615882352941178"/>
    <x v="2"/>
    <x v="0"/>
    <n v="0"/>
    <s v="Not Provided"/>
    <x v="0"/>
    <n v="1"/>
  </r>
  <r>
    <s v="1142-IHLOO"/>
    <x v="0"/>
    <n v="36"/>
    <x v="0"/>
    <x v="1"/>
    <x v="0"/>
    <x v="38"/>
    <n v="92107"/>
    <n v="0"/>
    <n v="51"/>
    <x v="2"/>
    <x v="4"/>
    <s v="Yes"/>
    <n v="14.37"/>
    <s v="No"/>
    <s v="Yes"/>
    <x v="1"/>
    <n v="7"/>
    <s v="No"/>
    <s v="No"/>
    <s v="No"/>
    <s v="No"/>
    <s v="Yes"/>
    <s v="Yes"/>
    <s v="Yes"/>
    <s v="Yes"/>
    <x v="0"/>
    <s v="No"/>
    <x v="0"/>
    <n v="87.55"/>
    <n v="4475.8999999999996"/>
    <n v="0"/>
    <n v="0"/>
    <n v="732.87"/>
    <n v="5208.7700000000004"/>
    <n v="102.13274509803922"/>
    <x v="0"/>
    <x v="0"/>
    <n v="0"/>
    <s v="Not Provided"/>
    <x v="0"/>
    <n v="1"/>
  </r>
  <r>
    <s v="1142-WACZW"/>
    <x v="1"/>
    <n v="64"/>
    <x v="1"/>
    <x v="1"/>
    <x v="0"/>
    <x v="418"/>
    <n v="95926"/>
    <n v="0"/>
    <n v="2"/>
    <x v="0"/>
    <x v="0"/>
    <s v="No"/>
    <n v="25.420517214274568"/>
    <s v="No"/>
    <s v="Yes"/>
    <x v="0"/>
    <n v="11"/>
    <s v="No"/>
    <s v="No"/>
    <s v="No"/>
    <s v="Yes"/>
    <s v="No"/>
    <s v="No"/>
    <s v="No"/>
    <s v="Yes"/>
    <x v="1"/>
    <s v="No"/>
    <x v="1"/>
    <n v="29.85"/>
    <n v="75.599999999999994"/>
    <n v="0"/>
    <n v="0"/>
    <n v="0"/>
    <n v="75.599999999999994"/>
    <n v="37.799999999999997"/>
    <x v="2"/>
    <x v="1"/>
    <n v="1"/>
    <s v="Other"/>
    <x v="0"/>
    <n v="1"/>
  </r>
  <r>
    <s v="1143-NMNQJ"/>
    <x v="0"/>
    <n v="39"/>
    <x v="0"/>
    <x v="1"/>
    <x v="0"/>
    <x v="487"/>
    <n v="95006"/>
    <n v="0"/>
    <n v="2"/>
    <x v="0"/>
    <x v="0"/>
    <s v="Yes"/>
    <n v="14.07"/>
    <s v="Yes"/>
    <s v="Yes"/>
    <x v="1"/>
    <n v="6"/>
    <s v="No"/>
    <s v="No"/>
    <s v="No"/>
    <s v="No"/>
    <s v="No"/>
    <s v="Yes"/>
    <s v="Yes"/>
    <s v="Yes"/>
    <x v="1"/>
    <s v="Yes"/>
    <x v="1"/>
    <n v="85.7"/>
    <n v="169.8"/>
    <n v="0"/>
    <n v="0"/>
    <n v="28.14"/>
    <n v="197.94"/>
    <n v="98.97"/>
    <x v="1"/>
    <x v="1"/>
    <n v="1"/>
    <s v="Attitude"/>
    <x v="7"/>
    <n v="1"/>
  </r>
  <r>
    <s v="1150-FTQGN"/>
    <x v="0"/>
    <n v="35"/>
    <x v="0"/>
    <x v="0"/>
    <x v="1"/>
    <x v="488"/>
    <n v="95962"/>
    <n v="1"/>
    <n v="60"/>
    <x v="2"/>
    <x v="4"/>
    <s v="Yes"/>
    <n v="48.04"/>
    <s v="Yes"/>
    <s v="Yes"/>
    <x v="1"/>
    <n v="76"/>
    <s v="Yes"/>
    <s v="Yes"/>
    <s v="No"/>
    <s v="No"/>
    <s v="Yes"/>
    <s v="No"/>
    <s v="No"/>
    <s v="Yes"/>
    <x v="0"/>
    <s v="No"/>
    <x v="1"/>
    <n v="94.15"/>
    <n v="5811.8"/>
    <n v="0"/>
    <n v="0"/>
    <n v="2882.4"/>
    <n v="8694.2000000000007"/>
    <n v="144.90333333333334"/>
    <x v="0"/>
    <x v="0"/>
    <n v="0"/>
    <s v="Not Provided"/>
    <x v="0"/>
    <n v="1"/>
  </r>
  <r>
    <s v="1150-WFARN"/>
    <x v="0"/>
    <n v="59"/>
    <x v="1"/>
    <x v="0"/>
    <x v="0"/>
    <x v="361"/>
    <n v="92227"/>
    <n v="1"/>
    <n v="67"/>
    <x v="2"/>
    <x v="0"/>
    <s v="Yes"/>
    <n v="32.15"/>
    <s v="Yes"/>
    <s v="Yes"/>
    <x v="1"/>
    <n v="28"/>
    <s v="Yes"/>
    <s v="No"/>
    <s v="Yes"/>
    <s v="Yes"/>
    <s v="Yes"/>
    <s v="Yes"/>
    <s v="Yes"/>
    <s v="Yes"/>
    <x v="2"/>
    <s v="Yes"/>
    <x v="0"/>
    <n v="108.75"/>
    <n v="7156.2"/>
    <n v="0"/>
    <n v="0"/>
    <n v="2154.0500000000002"/>
    <n v="9310.25"/>
    <n v="138.95895522388059"/>
    <x v="0"/>
    <x v="1"/>
    <n v="1"/>
    <s v="Competitor"/>
    <x v="1"/>
    <n v="1"/>
  </r>
  <r>
    <s v="1153-GNOLC"/>
    <x v="1"/>
    <n v="62"/>
    <x v="1"/>
    <x v="1"/>
    <x v="0"/>
    <x v="157"/>
    <n v="92707"/>
    <n v="0"/>
    <n v="33"/>
    <x v="1"/>
    <x v="0"/>
    <s v="No"/>
    <n v="25.420517214274568"/>
    <s v="No"/>
    <s v="Yes"/>
    <x v="2"/>
    <n v="30"/>
    <s v="No"/>
    <s v="Yes"/>
    <s v="No"/>
    <s v="No"/>
    <s v="Yes"/>
    <s v="No"/>
    <s v="No"/>
    <s v="Yes"/>
    <x v="0"/>
    <s v="Yes"/>
    <x v="1"/>
    <n v="39.1"/>
    <n v="1309"/>
    <n v="0"/>
    <n v="0"/>
    <n v="0"/>
    <n v="1309"/>
    <n v="39.666666666666664"/>
    <x v="2"/>
    <x v="0"/>
    <n v="0"/>
    <s v="Not Provided"/>
    <x v="0"/>
    <n v="1"/>
  </r>
  <r>
    <s v="1154-HYWWO"/>
    <x v="1"/>
    <n v="55"/>
    <x v="1"/>
    <x v="1"/>
    <x v="0"/>
    <x v="130"/>
    <n v="92672"/>
    <n v="0"/>
    <n v="38"/>
    <x v="1"/>
    <x v="5"/>
    <s v="Yes"/>
    <n v="42.24"/>
    <s v="No"/>
    <s v="Yes"/>
    <x v="2"/>
    <n v="22"/>
    <s v="Yes"/>
    <s v="Yes"/>
    <s v="No"/>
    <s v="Yes"/>
    <s v="Yes"/>
    <s v="No"/>
    <s v="No"/>
    <s v="Yes"/>
    <x v="0"/>
    <s v="No"/>
    <x v="0"/>
    <n v="70.599999999999994"/>
    <n v="2708.2"/>
    <n v="0"/>
    <n v="0"/>
    <n v="1605.12"/>
    <n v="4313.32"/>
    <n v="113.50842105263158"/>
    <x v="0"/>
    <x v="0"/>
    <n v="0"/>
    <s v="Not Provided"/>
    <x v="0"/>
    <n v="1"/>
  </r>
  <r>
    <s v="1156-ZFYDO"/>
    <x v="0"/>
    <n v="57"/>
    <x v="1"/>
    <x v="1"/>
    <x v="0"/>
    <x v="1"/>
    <n v="91201"/>
    <n v="0"/>
    <n v="1"/>
    <x v="0"/>
    <x v="0"/>
    <s v="Yes"/>
    <n v="37.619999999999997"/>
    <s v="No"/>
    <s v="No"/>
    <x v="3"/>
    <n v="0"/>
    <s v="No"/>
    <s v="No"/>
    <s v="No"/>
    <s v="No"/>
    <s v="No"/>
    <s v="No"/>
    <s v="No"/>
    <s v="No"/>
    <x v="1"/>
    <s v="No"/>
    <x v="1"/>
    <n v="19.75"/>
    <n v="19.75"/>
    <n v="0"/>
    <n v="0"/>
    <n v="37.619999999999997"/>
    <n v="57.37"/>
    <n v="57.37"/>
    <x v="1"/>
    <x v="2"/>
    <n v="0"/>
    <s v="Not Provided"/>
    <x v="0"/>
    <n v="1"/>
  </r>
  <r>
    <s v="1157-BQCUW"/>
    <x v="1"/>
    <n v="59"/>
    <x v="1"/>
    <x v="1"/>
    <x v="0"/>
    <x v="489"/>
    <n v="96028"/>
    <n v="0"/>
    <n v="1"/>
    <x v="0"/>
    <x v="1"/>
    <s v="Yes"/>
    <n v="30.07"/>
    <s v="Yes"/>
    <s v="Yes"/>
    <x v="1"/>
    <n v="26"/>
    <s v="No"/>
    <s v="No"/>
    <s v="No"/>
    <s v="No"/>
    <s v="No"/>
    <s v="No"/>
    <s v="No"/>
    <s v="Yes"/>
    <x v="1"/>
    <s v="Yes"/>
    <x v="1"/>
    <n v="74.95"/>
    <n v="74.95"/>
    <n v="0"/>
    <n v="0"/>
    <n v="30.07"/>
    <n v="105.02"/>
    <n v="105.02"/>
    <x v="0"/>
    <x v="1"/>
    <n v="1"/>
    <s v="Competitor"/>
    <x v="1"/>
    <n v="1"/>
  </r>
  <r>
    <s v="1159-WFSGR"/>
    <x v="0"/>
    <n v="59"/>
    <x v="1"/>
    <x v="0"/>
    <x v="3"/>
    <x v="490"/>
    <n v="91030"/>
    <n v="3"/>
    <n v="16"/>
    <x v="1"/>
    <x v="2"/>
    <s v="Yes"/>
    <n v="45.54"/>
    <s v="No"/>
    <s v="No"/>
    <x v="3"/>
    <n v="0"/>
    <s v="No"/>
    <s v="No"/>
    <s v="No"/>
    <s v="No"/>
    <s v="No"/>
    <s v="No"/>
    <s v="No"/>
    <s v="No"/>
    <x v="1"/>
    <s v="No"/>
    <x v="1"/>
    <n v="20.399999999999999"/>
    <n v="321.39999999999998"/>
    <n v="0"/>
    <n v="0"/>
    <n v="728.64"/>
    <n v="1050.04"/>
    <n v="65.627499999999998"/>
    <x v="1"/>
    <x v="0"/>
    <n v="0"/>
    <s v="Not Provided"/>
    <x v="0"/>
    <n v="1"/>
  </r>
  <r>
    <s v="1162-ECVII"/>
    <x v="1"/>
    <n v="66"/>
    <x v="1"/>
    <x v="0"/>
    <x v="0"/>
    <x v="64"/>
    <n v="93704"/>
    <n v="1"/>
    <n v="72"/>
    <x v="2"/>
    <x v="3"/>
    <s v="Yes"/>
    <n v="18.739999999999998"/>
    <s v="Yes"/>
    <s v="Yes"/>
    <x v="1"/>
    <n v="14"/>
    <s v="No"/>
    <s v="Yes"/>
    <s v="Yes"/>
    <s v="Yes"/>
    <s v="Yes"/>
    <s v="Yes"/>
    <s v="Yes"/>
    <s v="No"/>
    <x v="2"/>
    <s v="Yes"/>
    <x v="1"/>
    <n v="109.75"/>
    <n v="7932.5"/>
    <n v="0"/>
    <n v="140"/>
    <n v="1349.28"/>
    <n v="9421.7800000000007"/>
    <n v="130.85805555555555"/>
    <x v="0"/>
    <x v="0"/>
    <n v="0"/>
    <s v="Not Provided"/>
    <x v="0"/>
    <n v="1"/>
  </r>
  <r>
    <s v="1163-ONYEY"/>
    <x v="1"/>
    <n v="61"/>
    <x v="1"/>
    <x v="0"/>
    <x v="3"/>
    <x v="491"/>
    <n v="92384"/>
    <n v="4"/>
    <n v="41"/>
    <x v="1"/>
    <x v="4"/>
    <s v="Yes"/>
    <n v="28.55"/>
    <s v="Yes"/>
    <s v="Yes"/>
    <x v="0"/>
    <n v="20"/>
    <s v="Yes"/>
    <s v="Yes"/>
    <s v="Yes"/>
    <s v="No"/>
    <s v="Yes"/>
    <s v="No"/>
    <s v="No"/>
    <s v="Yes"/>
    <x v="1"/>
    <s v="Yes"/>
    <x v="0"/>
    <n v="74.55"/>
    <n v="3023.55"/>
    <n v="0"/>
    <n v="0"/>
    <n v="1170.55"/>
    <n v="4194.1000000000004"/>
    <n v="102.29512195121953"/>
    <x v="0"/>
    <x v="0"/>
    <n v="0"/>
    <s v="Not Provided"/>
    <x v="0"/>
    <n v="1"/>
  </r>
  <r>
    <s v="1163-VIPRI"/>
    <x v="0"/>
    <n v="22"/>
    <x v="2"/>
    <x v="0"/>
    <x v="3"/>
    <x v="161"/>
    <n v="95542"/>
    <n v="4"/>
    <n v="65"/>
    <x v="2"/>
    <x v="4"/>
    <s v="Yes"/>
    <n v="13.25"/>
    <s v="Yes"/>
    <s v="Yes"/>
    <x v="1"/>
    <n v="47"/>
    <s v="Yes"/>
    <s v="No"/>
    <s v="Yes"/>
    <s v="Yes"/>
    <s v="Yes"/>
    <s v="Yes"/>
    <s v="Yes"/>
    <s v="Yes"/>
    <x v="2"/>
    <s v="No"/>
    <x v="1"/>
    <n v="109.3"/>
    <n v="7337.55"/>
    <n v="0"/>
    <n v="0"/>
    <n v="861.25"/>
    <n v="8198.7999999999993"/>
    <n v="126.13538461538461"/>
    <x v="0"/>
    <x v="0"/>
    <n v="0"/>
    <s v="Not Provided"/>
    <x v="0"/>
    <n v="1"/>
  </r>
  <r>
    <s v="1166-PQLGG"/>
    <x v="0"/>
    <n v="58"/>
    <x v="1"/>
    <x v="0"/>
    <x v="2"/>
    <x v="91"/>
    <n v="94065"/>
    <n v="6"/>
    <n v="72"/>
    <x v="2"/>
    <x v="0"/>
    <s v="Yes"/>
    <n v="17.329999999999998"/>
    <s v="No"/>
    <s v="No"/>
    <x v="3"/>
    <n v="0"/>
    <s v="No"/>
    <s v="No"/>
    <s v="No"/>
    <s v="No"/>
    <s v="No"/>
    <s v="No"/>
    <s v="No"/>
    <s v="No"/>
    <x v="2"/>
    <s v="No"/>
    <x v="1"/>
    <n v="19.55"/>
    <n v="1463.45"/>
    <n v="0"/>
    <n v="0"/>
    <n v="1247.76"/>
    <n v="2711.21"/>
    <n v="37.655694444444443"/>
    <x v="2"/>
    <x v="0"/>
    <n v="0"/>
    <s v="Not Provided"/>
    <x v="0"/>
    <n v="1"/>
  </r>
  <r>
    <s v="1167-OYZJF"/>
    <x v="0"/>
    <n v="65"/>
    <x v="1"/>
    <x v="0"/>
    <x v="0"/>
    <x v="75"/>
    <n v="90402"/>
    <n v="7"/>
    <n v="67"/>
    <x v="2"/>
    <x v="0"/>
    <s v="Yes"/>
    <n v="49.94"/>
    <s v="No"/>
    <s v="No"/>
    <x v="3"/>
    <n v="0"/>
    <s v="No"/>
    <s v="No"/>
    <s v="No"/>
    <s v="No"/>
    <s v="No"/>
    <s v="No"/>
    <s v="No"/>
    <s v="No"/>
    <x v="2"/>
    <s v="Yes"/>
    <x v="1"/>
    <n v="20.05"/>
    <n v="1263.05"/>
    <n v="43.66"/>
    <n v="0"/>
    <n v="3345.98"/>
    <n v="4565.37"/>
    <n v="68.13985074626865"/>
    <x v="1"/>
    <x v="0"/>
    <n v="0"/>
    <s v="Not Provided"/>
    <x v="0"/>
    <n v="1"/>
  </r>
  <r>
    <s v="1169-SAOCL"/>
    <x v="1"/>
    <n v="45"/>
    <x v="0"/>
    <x v="1"/>
    <x v="0"/>
    <x v="492"/>
    <n v="95007"/>
    <n v="0"/>
    <n v="49"/>
    <x v="2"/>
    <x v="0"/>
    <s v="Yes"/>
    <n v="22.52"/>
    <s v="Yes"/>
    <s v="Yes"/>
    <x v="1"/>
    <n v="25"/>
    <s v="No"/>
    <s v="Yes"/>
    <s v="No"/>
    <s v="Yes"/>
    <s v="Yes"/>
    <s v="Yes"/>
    <s v="Yes"/>
    <s v="No"/>
    <x v="0"/>
    <s v="Yes"/>
    <x v="1"/>
    <n v="106.65"/>
    <n v="5168.1000000000004"/>
    <n v="0"/>
    <n v="130"/>
    <n v="1103.48"/>
    <n v="6401.58"/>
    <n v="130.64448979591836"/>
    <x v="0"/>
    <x v="0"/>
    <n v="0"/>
    <s v="Not Provided"/>
    <x v="0"/>
    <n v="1"/>
  </r>
  <r>
    <s v="1169-WCVAK"/>
    <x v="1"/>
    <n v="42"/>
    <x v="0"/>
    <x v="0"/>
    <x v="0"/>
    <x v="64"/>
    <n v="93710"/>
    <n v="1"/>
    <n v="19"/>
    <x v="1"/>
    <x v="2"/>
    <s v="Yes"/>
    <n v="34.049999999999997"/>
    <s v="Yes"/>
    <s v="Yes"/>
    <x v="1"/>
    <n v="20"/>
    <s v="Yes"/>
    <s v="Yes"/>
    <s v="No"/>
    <s v="Yes"/>
    <s v="No"/>
    <s v="No"/>
    <s v="No"/>
    <s v="Yes"/>
    <x v="1"/>
    <s v="Yes"/>
    <x v="0"/>
    <n v="88.8"/>
    <n v="1672.35"/>
    <n v="0"/>
    <n v="0"/>
    <n v="646.95000000000005"/>
    <n v="2319.3000000000002"/>
    <n v="122.06842105263159"/>
    <x v="0"/>
    <x v="0"/>
    <n v="0"/>
    <s v="Not Provided"/>
    <x v="0"/>
    <n v="1"/>
  </r>
  <r>
    <s v="1170-SASML"/>
    <x v="0"/>
    <n v="33"/>
    <x v="0"/>
    <x v="0"/>
    <x v="0"/>
    <x v="51"/>
    <n v="92240"/>
    <n v="6"/>
    <n v="69"/>
    <x v="2"/>
    <x v="3"/>
    <s v="Yes"/>
    <n v="34.49"/>
    <s v="Yes"/>
    <s v="Yes"/>
    <x v="1"/>
    <n v="29"/>
    <s v="No"/>
    <s v="Yes"/>
    <s v="Yes"/>
    <s v="No"/>
    <s v="No"/>
    <s v="No"/>
    <s v="No"/>
    <s v="Yes"/>
    <x v="1"/>
    <s v="Yes"/>
    <x v="1"/>
    <n v="85.4"/>
    <n v="5869.4"/>
    <n v="0"/>
    <n v="0"/>
    <n v="2379.81"/>
    <n v="8249.2099999999991"/>
    <n v="119.55376811594202"/>
    <x v="0"/>
    <x v="0"/>
    <n v="0"/>
    <s v="Not Provided"/>
    <x v="0"/>
    <n v="1"/>
  </r>
  <r>
    <s v="1171-TYKUR"/>
    <x v="1"/>
    <n v="20"/>
    <x v="2"/>
    <x v="0"/>
    <x v="0"/>
    <x v="31"/>
    <n v="90010"/>
    <n v="1"/>
    <n v="47"/>
    <x v="1"/>
    <x v="0"/>
    <s v="Yes"/>
    <n v="10.07"/>
    <s v="Yes"/>
    <s v="No"/>
    <x v="3"/>
    <n v="0"/>
    <s v="No"/>
    <s v="No"/>
    <s v="No"/>
    <s v="No"/>
    <s v="No"/>
    <s v="No"/>
    <s v="No"/>
    <s v="No"/>
    <x v="1"/>
    <s v="No"/>
    <x v="1"/>
    <n v="25.4"/>
    <n v="1139.2"/>
    <n v="0"/>
    <n v="0"/>
    <n v="473.29"/>
    <n v="1612.49"/>
    <n v="34.308297872340425"/>
    <x v="2"/>
    <x v="0"/>
    <n v="0"/>
    <s v="Not Provided"/>
    <x v="0"/>
    <n v="1"/>
  </r>
  <r>
    <s v="1172-VIYBP"/>
    <x v="1"/>
    <n v="54"/>
    <x v="1"/>
    <x v="0"/>
    <x v="1"/>
    <x v="493"/>
    <n v="92234"/>
    <n v="9"/>
    <n v="53"/>
    <x v="2"/>
    <x v="0"/>
    <s v="Yes"/>
    <n v="27.93"/>
    <s v="Yes"/>
    <s v="Yes"/>
    <x v="2"/>
    <n v="57"/>
    <s v="Yes"/>
    <s v="Yes"/>
    <s v="No"/>
    <s v="No"/>
    <s v="No"/>
    <s v="Yes"/>
    <s v="Yes"/>
    <s v="Yes"/>
    <x v="2"/>
    <s v="No"/>
    <x v="1"/>
    <n v="69.7"/>
    <n v="3686.05"/>
    <n v="0"/>
    <n v="0"/>
    <n v="1480.29"/>
    <n v="5166.34"/>
    <n v="97.478113207547167"/>
    <x v="1"/>
    <x v="0"/>
    <n v="0"/>
    <s v="Not Provided"/>
    <x v="0"/>
    <n v="1"/>
  </r>
  <r>
    <s v="1173-NOEYG"/>
    <x v="0"/>
    <n v="25"/>
    <x v="0"/>
    <x v="0"/>
    <x v="0"/>
    <x v="173"/>
    <n v="93453"/>
    <n v="1"/>
    <n v="27"/>
    <x v="1"/>
    <x v="0"/>
    <s v="Yes"/>
    <n v="18.739999999999998"/>
    <s v="Yes"/>
    <s v="Yes"/>
    <x v="1"/>
    <n v="59"/>
    <s v="No"/>
    <s v="No"/>
    <s v="Yes"/>
    <s v="No"/>
    <s v="No"/>
    <s v="Yes"/>
    <s v="Yes"/>
    <s v="Yes"/>
    <x v="1"/>
    <s v="No"/>
    <x v="1"/>
    <n v="90.15"/>
    <n v="2423.4"/>
    <n v="0"/>
    <n v="0"/>
    <n v="505.98"/>
    <n v="2929.38"/>
    <n v="108.49555555555555"/>
    <x v="0"/>
    <x v="0"/>
    <n v="0"/>
    <s v="Not Provided"/>
    <x v="0"/>
    <n v="1"/>
  </r>
  <r>
    <s v="1173-XZPYF"/>
    <x v="0"/>
    <n v="60"/>
    <x v="1"/>
    <x v="1"/>
    <x v="0"/>
    <x v="239"/>
    <n v="90501"/>
    <n v="0"/>
    <n v="11"/>
    <x v="0"/>
    <x v="2"/>
    <s v="Yes"/>
    <n v="10.95"/>
    <s v="Yes"/>
    <s v="Yes"/>
    <x v="1"/>
    <n v="29"/>
    <s v="No"/>
    <s v="No"/>
    <s v="Yes"/>
    <s v="No"/>
    <s v="Yes"/>
    <s v="No"/>
    <s v="No"/>
    <s v="Yes"/>
    <x v="1"/>
    <s v="Yes"/>
    <x v="1"/>
    <n v="89.2"/>
    <n v="990.3"/>
    <n v="0"/>
    <n v="0"/>
    <n v="120.45"/>
    <n v="1110.75"/>
    <n v="100.97727272727273"/>
    <x v="0"/>
    <x v="0"/>
    <n v="0"/>
    <s v="Not Provided"/>
    <x v="0"/>
    <n v="1"/>
  </r>
  <r>
    <s v="1174-FGIFN"/>
    <x v="0"/>
    <n v="44"/>
    <x v="0"/>
    <x v="0"/>
    <x v="2"/>
    <x v="430"/>
    <n v="93675"/>
    <n v="7"/>
    <n v="28"/>
    <x v="1"/>
    <x v="5"/>
    <s v="Yes"/>
    <n v="26.28"/>
    <s v="Yes"/>
    <s v="Yes"/>
    <x v="1"/>
    <n v="19"/>
    <s v="No"/>
    <s v="No"/>
    <s v="No"/>
    <s v="Yes"/>
    <s v="No"/>
    <s v="Yes"/>
    <s v="Yes"/>
    <s v="Yes"/>
    <x v="0"/>
    <s v="Yes"/>
    <x v="1"/>
    <n v="90.45"/>
    <n v="2509.25"/>
    <n v="0"/>
    <n v="0"/>
    <n v="735.84"/>
    <n v="3245.09"/>
    <n v="115.89607142857143"/>
    <x v="0"/>
    <x v="0"/>
    <n v="0"/>
    <s v="Not Provided"/>
    <x v="0"/>
    <n v="1"/>
  </r>
  <r>
    <s v="1177-XZBJL"/>
    <x v="1"/>
    <n v="35"/>
    <x v="0"/>
    <x v="0"/>
    <x v="3"/>
    <x v="494"/>
    <n v="95968"/>
    <n v="1"/>
    <n v="53"/>
    <x v="2"/>
    <x v="4"/>
    <s v="Yes"/>
    <n v="37.57"/>
    <s v="Yes"/>
    <s v="Yes"/>
    <x v="2"/>
    <n v="15"/>
    <s v="Yes"/>
    <s v="Yes"/>
    <s v="No"/>
    <s v="Yes"/>
    <s v="No"/>
    <s v="No"/>
    <s v="No"/>
    <s v="Yes"/>
    <x v="0"/>
    <s v="No"/>
    <x v="1"/>
    <n v="64.150000000000006"/>
    <n v="3491.55"/>
    <n v="0"/>
    <n v="0"/>
    <n v="1991.21"/>
    <n v="5482.76"/>
    <n v="103.44830188679245"/>
    <x v="0"/>
    <x v="0"/>
    <n v="0"/>
    <s v="Not Provided"/>
    <x v="0"/>
    <n v="1"/>
  </r>
  <r>
    <s v="1178-PZGAB"/>
    <x v="0"/>
    <n v="45"/>
    <x v="0"/>
    <x v="1"/>
    <x v="0"/>
    <x v="409"/>
    <n v="92585"/>
    <n v="0"/>
    <n v="19"/>
    <x v="1"/>
    <x v="0"/>
    <s v="Yes"/>
    <n v="18.57"/>
    <s v="No"/>
    <s v="No"/>
    <x v="3"/>
    <n v="0"/>
    <s v="No"/>
    <s v="No"/>
    <s v="No"/>
    <s v="No"/>
    <s v="No"/>
    <s v="No"/>
    <s v="No"/>
    <s v="No"/>
    <x v="0"/>
    <s v="No"/>
    <x v="0"/>
    <n v="20.25"/>
    <n v="383.65"/>
    <n v="0"/>
    <n v="0"/>
    <n v="352.83"/>
    <n v="736.48"/>
    <n v="38.762105263157899"/>
    <x v="2"/>
    <x v="0"/>
    <n v="0"/>
    <s v="Not Provided"/>
    <x v="0"/>
    <n v="1"/>
  </r>
  <r>
    <s v="1179-INLAT"/>
    <x v="1"/>
    <n v="33"/>
    <x v="0"/>
    <x v="1"/>
    <x v="0"/>
    <x v="135"/>
    <n v="95050"/>
    <n v="0"/>
    <n v="3"/>
    <x v="0"/>
    <x v="0"/>
    <s v="Yes"/>
    <n v="2.78"/>
    <s v="No"/>
    <s v="No"/>
    <x v="3"/>
    <n v="0"/>
    <s v="No"/>
    <s v="No"/>
    <s v="No"/>
    <s v="No"/>
    <s v="No"/>
    <s v="No"/>
    <s v="No"/>
    <s v="No"/>
    <x v="0"/>
    <s v="Yes"/>
    <x v="0"/>
    <n v="19.45"/>
    <n v="69.25"/>
    <n v="0"/>
    <n v="0"/>
    <n v="8.34"/>
    <n v="77.59"/>
    <n v="25.863333333333333"/>
    <x v="2"/>
    <x v="2"/>
    <n v="0"/>
    <s v="Not Provided"/>
    <x v="0"/>
    <n v="1"/>
  </r>
  <r>
    <s v="1183-CANVH"/>
    <x v="0"/>
    <n v="55"/>
    <x v="1"/>
    <x v="0"/>
    <x v="0"/>
    <x v="110"/>
    <n v="92027"/>
    <n v="5"/>
    <n v="23"/>
    <x v="1"/>
    <x v="2"/>
    <s v="Yes"/>
    <n v="1.39"/>
    <s v="No"/>
    <s v="Yes"/>
    <x v="2"/>
    <n v="18"/>
    <s v="No"/>
    <s v="No"/>
    <s v="No"/>
    <s v="Yes"/>
    <s v="Yes"/>
    <s v="No"/>
    <s v="No"/>
    <s v="Yes"/>
    <x v="0"/>
    <s v="No"/>
    <x v="1"/>
    <n v="60"/>
    <n v="1347.15"/>
    <n v="0"/>
    <n v="0"/>
    <n v="31.97"/>
    <n v="1379.12"/>
    <n v="59.961739130434779"/>
    <x v="1"/>
    <x v="0"/>
    <n v="0"/>
    <s v="Not Provided"/>
    <x v="0"/>
    <n v="1"/>
  </r>
  <r>
    <s v="1184-PJVDB"/>
    <x v="1"/>
    <n v="38"/>
    <x v="0"/>
    <x v="0"/>
    <x v="0"/>
    <x v="495"/>
    <n v="95601"/>
    <n v="1"/>
    <n v="10"/>
    <x v="0"/>
    <x v="0"/>
    <s v="Yes"/>
    <n v="11.3"/>
    <s v="No"/>
    <s v="Yes"/>
    <x v="1"/>
    <n v="4"/>
    <s v="No"/>
    <s v="No"/>
    <s v="No"/>
    <s v="No"/>
    <s v="Yes"/>
    <s v="No"/>
    <s v="No"/>
    <s v="Yes"/>
    <x v="1"/>
    <s v="Yes"/>
    <x v="1"/>
    <n v="79.95"/>
    <n v="857.2"/>
    <n v="0"/>
    <n v="0"/>
    <n v="113"/>
    <n v="970.2"/>
    <n v="97.02000000000001"/>
    <x v="1"/>
    <x v="1"/>
    <n v="1"/>
    <s v="Competitor"/>
    <x v="1"/>
    <n v="1"/>
  </r>
  <r>
    <s v="1187-WILMM"/>
    <x v="1"/>
    <n v="39"/>
    <x v="0"/>
    <x v="0"/>
    <x v="0"/>
    <x v="496"/>
    <n v="93247"/>
    <n v="6"/>
    <n v="63"/>
    <x v="2"/>
    <x v="0"/>
    <s v="Yes"/>
    <n v="44.55"/>
    <s v="Yes"/>
    <s v="Yes"/>
    <x v="2"/>
    <n v="29"/>
    <s v="Yes"/>
    <s v="Yes"/>
    <s v="Yes"/>
    <s v="Yes"/>
    <s v="Yes"/>
    <s v="Yes"/>
    <s v="Yes"/>
    <s v="Yes"/>
    <x v="2"/>
    <s v="Yes"/>
    <x v="0"/>
    <n v="89.4"/>
    <n v="5597.65"/>
    <n v="0"/>
    <n v="0"/>
    <n v="2806.65"/>
    <n v="8404.2999999999993"/>
    <n v="133.40158730158728"/>
    <x v="0"/>
    <x v="0"/>
    <n v="0"/>
    <s v="Not Provided"/>
    <x v="0"/>
    <n v="1"/>
  </r>
  <r>
    <s v="1193-RTSLK"/>
    <x v="0"/>
    <n v="26"/>
    <x v="0"/>
    <x v="1"/>
    <x v="0"/>
    <x v="497"/>
    <n v="96039"/>
    <n v="0"/>
    <n v="38"/>
    <x v="1"/>
    <x v="0"/>
    <s v="Yes"/>
    <n v="36.18"/>
    <s v="No"/>
    <s v="Yes"/>
    <x v="1"/>
    <n v="48"/>
    <s v="Yes"/>
    <s v="Yes"/>
    <s v="Yes"/>
    <s v="No"/>
    <s v="No"/>
    <s v="No"/>
    <s v="Yes"/>
    <s v="Yes"/>
    <x v="1"/>
    <s v="Yes"/>
    <x v="0"/>
    <n v="83.9"/>
    <n v="3233.6"/>
    <n v="0"/>
    <n v="0"/>
    <n v="1374.84"/>
    <n v="4608.4399999999996"/>
    <n v="121.27473684210526"/>
    <x v="0"/>
    <x v="1"/>
    <n v="1"/>
    <s v="Competitor"/>
    <x v="9"/>
    <n v="1"/>
  </r>
  <r>
    <s v="1194-BHJYC"/>
    <x v="1"/>
    <n v="22"/>
    <x v="2"/>
    <x v="0"/>
    <x v="0"/>
    <x v="498"/>
    <n v="93932"/>
    <n v="1"/>
    <n v="61"/>
    <x v="2"/>
    <x v="4"/>
    <s v="No"/>
    <n v="25.420517214274568"/>
    <s v="No"/>
    <s v="Yes"/>
    <x v="2"/>
    <n v="59"/>
    <s v="Yes"/>
    <s v="No"/>
    <s v="Yes"/>
    <s v="Yes"/>
    <s v="Yes"/>
    <s v="Yes"/>
    <s v="Yes"/>
    <s v="Yes"/>
    <x v="2"/>
    <s v="Yes"/>
    <x v="0"/>
    <n v="62.15"/>
    <n v="3778.85"/>
    <n v="0"/>
    <n v="0"/>
    <n v="0"/>
    <n v="3778.85"/>
    <n v="61.948360655737702"/>
    <x v="1"/>
    <x v="0"/>
    <n v="0"/>
    <s v="Not Provided"/>
    <x v="0"/>
    <n v="1"/>
  </r>
  <r>
    <s v="1194-HVAIF"/>
    <x v="0"/>
    <n v="21"/>
    <x v="2"/>
    <x v="0"/>
    <x v="0"/>
    <x v="499"/>
    <n v="92624"/>
    <n v="1"/>
    <n v="27"/>
    <x v="1"/>
    <x v="5"/>
    <s v="Yes"/>
    <n v="18.420000000000002"/>
    <s v="Yes"/>
    <s v="Yes"/>
    <x v="1"/>
    <n v="26"/>
    <s v="No"/>
    <s v="No"/>
    <s v="No"/>
    <s v="No"/>
    <s v="Yes"/>
    <s v="Yes"/>
    <s v="Yes"/>
    <s v="Yes"/>
    <x v="1"/>
    <s v="No"/>
    <x v="0"/>
    <n v="95"/>
    <n v="2462.5500000000002"/>
    <n v="0"/>
    <n v="0"/>
    <n v="497.34"/>
    <n v="2959.89"/>
    <n v="109.62555555555555"/>
    <x v="0"/>
    <x v="0"/>
    <n v="0"/>
    <s v="Not Provided"/>
    <x v="0"/>
    <n v="1"/>
  </r>
  <r>
    <s v="1194-SPVSP"/>
    <x v="1"/>
    <n v="20"/>
    <x v="2"/>
    <x v="1"/>
    <x v="0"/>
    <x v="299"/>
    <n v="95073"/>
    <n v="0"/>
    <n v="1"/>
    <x v="0"/>
    <x v="0"/>
    <s v="Yes"/>
    <n v="27.88"/>
    <s v="No"/>
    <s v="No"/>
    <x v="3"/>
    <n v="0"/>
    <s v="No"/>
    <s v="No"/>
    <s v="No"/>
    <s v="No"/>
    <s v="No"/>
    <s v="No"/>
    <s v="No"/>
    <s v="No"/>
    <x v="1"/>
    <s v="No"/>
    <x v="1"/>
    <n v="19.649999999999999"/>
    <n v="19.649999999999999"/>
    <n v="0"/>
    <n v="0"/>
    <n v="27.88"/>
    <n v="47.53"/>
    <n v="47.53"/>
    <x v="2"/>
    <x v="2"/>
    <n v="0"/>
    <s v="Not Provided"/>
    <x v="0"/>
    <n v="1"/>
  </r>
  <r>
    <s v="1195-OIYEJ"/>
    <x v="1"/>
    <n v="54"/>
    <x v="1"/>
    <x v="1"/>
    <x v="0"/>
    <x v="72"/>
    <n v="91746"/>
    <n v="0"/>
    <n v="13"/>
    <x v="1"/>
    <x v="2"/>
    <s v="Yes"/>
    <n v="5.43"/>
    <s v="No"/>
    <s v="Yes"/>
    <x v="1"/>
    <n v="26"/>
    <s v="No"/>
    <s v="No"/>
    <s v="No"/>
    <s v="No"/>
    <s v="Yes"/>
    <s v="Yes"/>
    <s v="Yes"/>
    <s v="No"/>
    <x v="1"/>
    <s v="Yes"/>
    <x v="1"/>
    <n v="91.1"/>
    <n v="1135.7"/>
    <n v="0"/>
    <n v="80"/>
    <n v="70.59"/>
    <n v="1286.29"/>
    <n v="98.945384615384611"/>
    <x v="1"/>
    <x v="1"/>
    <n v="1"/>
    <s v="Attitude"/>
    <x v="8"/>
    <n v="1"/>
  </r>
  <r>
    <s v="1196-AMORA"/>
    <x v="1"/>
    <n v="63"/>
    <x v="1"/>
    <x v="1"/>
    <x v="0"/>
    <x v="500"/>
    <n v="93605"/>
    <n v="0"/>
    <n v="7"/>
    <x v="0"/>
    <x v="0"/>
    <s v="Yes"/>
    <n v="38.07"/>
    <s v="Yes"/>
    <s v="Yes"/>
    <x v="1"/>
    <n v="28"/>
    <s v="No"/>
    <s v="No"/>
    <s v="No"/>
    <s v="No"/>
    <s v="No"/>
    <s v="No"/>
    <s v="No"/>
    <s v="Yes"/>
    <x v="1"/>
    <s v="No"/>
    <x v="1"/>
    <n v="73.599999999999994"/>
    <n v="520"/>
    <n v="0"/>
    <n v="0"/>
    <n v="266.49"/>
    <n v="786.49"/>
    <n v="112.35571428571428"/>
    <x v="0"/>
    <x v="1"/>
    <n v="1"/>
    <s v="Competitor"/>
    <x v="10"/>
    <n v="1"/>
  </r>
  <r>
    <s v="1197-BVMVG"/>
    <x v="0"/>
    <n v="65"/>
    <x v="1"/>
    <x v="1"/>
    <x v="0"/>
    <x v="501"/>
    <n v="93626"/>
    <n v="0"/>
    <n v="4"/>
    <x v="0"/>
    <x v="0"/>
    <s v="Yes"/>
    <n v="4.29"/>
    <s v="Yes"/>
    <s v="Yes"/>
    <x v="1"/>
    <n v="7"/>
    <s v="No"/>
    <s v="No"/>
    <s v="No"/>
    <s v="No"/>
    <s v="No"/>
    <s v="No"/>
    <s v="No"/>
    <s v="Yes"/>
    <x v="2"/>
    <s v="Yes"/>
    <x v="1"/>
    <n v="74.45"/>
    <n v="294.45"/>
    <n v="0"/>
    <n v="0"/>
    <n v="17.16"/>
    <n v="311.61"/>
    <n v="77.902500000000003"/>
    <x v="1"/>
    <x v="0"/>
    <n v="0"/>
    <s v="Not Provided"/>
    <x v="0"/>
    <n v="1"/>
  </r>
  <r>
    <s v="1200-TUZHR"/>
    <x v="0"/>
    <n v="70"/>
    <x v="1"/>
    <x v="1"/>
    <x v="0"/>
    <x v="377"/>
    <n v="93260"/>
    <n v="0"/>
    <n v="8"/>
    <x v="0"/>
    <x v="1"/>
    <s v="Yes"/>
    <n v="44.63"/>
    <s v="Yes"/>
    <s v="Yes"/>
    <x v="1"/>
    <n v="29"/>
    <s v="No"/>
    <s v="No"/>
    <s v="No"/>
    <s v="No"/>
    <s v="No"/>
    <s v="Yes"/>
    <s v="No"/>
    <s v="Yes"/>
    <x v="2"/>
    <s v="No"/>
    <x v="1"/>
    <n v="85.2"/>
    <n v="695.75"/>
    <n v="0"/>
    <n v="0"/>
    <n v="357.04"/>
    <n v="1052.79"/>
    <n v="131.59875"/>
    <x v="0"/>
    <x v="0"/>
    <n v="0"/>
    <s v="Not Provided"/>
    <x v="0"/>
    <n v="1"/>
  </r>
  <r>
    <s v="1202-KKGFU"/>
    <x v="0"/>
    <n v="24"/>
    <x v="2"/>
    <x v="0"/>
    <x v="0"/>
    <x v="24"/>
    <n v="95550"/>
    <n v="4"/>
    <n v="12"/>
    <x v="1"/>
    <x v="2"/>
    <s v="Yes"/>
    <n v="23.99"/>
    <s v="No"/>
    <s v="Yes"/>
    <x v="2"/>
    <n v="51"/>
    <s v="Yes"/>
    <s v="No"/>
    <s v="No"/>
    <s v="Yes"/>
    <s v="No"/>
    <s v="No"/>
    <s v="No"/>
    <s v="Yes"/>
    <x v="1"/>
    <s v="No"/>
    <x v="1"/>
    <n v="54.2"/>
    <n v="690.5"/>
    <n v="0"/>
    <n v="0"/>
    <n v="287.88"/>
    <n v="978.38"/>
    <n v="81.531666666666666"/>
    <x v="1"/>
    <x v="0"/>
    <n v="0"/>
    <s v="Not Provided"/>
    <x v="0"/>
    <n v="1"/>
  </r>
  <r>
    <s v="1205-WNWPJ"/>
    <x v="0"/>
    <n v="54"/>
    <x v="1"/>
    <x v="1"/>
    <x v="0"/>
    <x v="502"/>
    <n v="96051"/>
    <n v="0"/>
    <n v="7"/>
    <x v="0"/>
    <x v="1"/>
    <s v="Yes"/>
    <n v="2.2400000000000002"/>
    <s v="No"/>
    <s v="Yes"/>
    <x v="2"/>
    <n v="22"/>
    <s v="No"/>
    <s v="No"/>
    <s v="No"/>
    <s v="Yes"/>
    <s v="Yes"/>
    <s v="No"/>
    <s v="No"/>
    <s v="Yes"/>
    <x v="1"/>
    <s v="Yes"/>
    <x v="0"/>
    <n v="59.5"/>
    <n v="415.95"/>
    <n v="0"/>
    <n v="0"/>
    <n v="15.68"/>
    <n v="431.63"/>
    <n v="61.661428571428573"/>
    <x v="1"/>
    <x v="1"/>
    <n v="1"/>
    <s v="Other"/>
    <x v="13"/>
    <n v="1"/>
  </r>
  <r>
    <s v="1206-EHBDD"/>
    <x v="0"/>
    <n v="56"/>
    <x v="1"/>
    <x v="0"/>
    <x v="0"/>
    <x v="503"/>
    <n v="94572"/>
    <n v="9"/>
    <n v="56"/>
    <x v="2"/>
    <x v="4"/>
    <s v="Yes"/>
    <n v="4.24"/>
    <s v="No"/>
    <s v="Yes"/>
    <x v="1"/>
    <n v="15"/>
    <s v="Yes"/>
    <s v="No"/>
    <s v="Yes"/>
    <s v="No"/>
    <s v="No"/>
    <s v="No"/>
    <s v="No"/>
    <s v="Yes"/>
    <x v="2"/>
    <s v="No"/>
    <x v="1"/>
    <n v="80.3"/>
    <n v="4513.6499999999996"/>
    <n v="0"/>
    <n v="0"/>
    <n v="237.44"/>
    <n v="4751.09"/>
    <n v="84.840892857142862"/>
    <x v="1"/>
    <x v="0"/>
    <n v="0"/>
    <s v="Not Provided"/>
    <x v="0"/>
    <n v="1"/>
  </r>
  <r>
    <s v="1207-BLKSA"/>
    <x v="0"/>
    <n v="42"/>
    <x v="0"/>
    <x v="0"/>
    <x v="3"/>
    <x v="91"/>
    <n v="94061"/>
    <n v="1"/>
    <n v="52"/>
    <x v="2"/>
    <x v="0"/>
    <s v="Yes"/>
    <n v="19.21"/>
    <s v="Yes"/>
    <s v="No"/>
    <x v="3"/>
    <n v="0"/>
    <s v="No"/>
    <s v="No"/>
    <s v="No"/>
    <s v="No"/>
    <s v="No"/>
    <s v="No"/>
    <s v="No"/>
    <s v="No"/>
    <x v="2"/>
    <s v="No"/>
    <x v="0"/>
    <n v="23.05"/>
    <n v="1255.0999999999999"/>
    <n v="0"/>
    <n v="0"/>
    <n v="998.92"/>
    <n v="2254.02"/>
    <n v="43.346538461538458"/>
    <x v="2"/>
    <x v="0"/>
    <n v="0"/>
    <s v="Not Provided"/>
    <x v="0"/>
    <n v="1"/>
  </r>
  <r>
    <s v="1208-DNHLN"/>
    <x v="1"/>
    <n v="60"/>
    <x v="1"/>
    <x v="0"/>
    <x v="0"/>
    <x v="504"/>
    <n v="95636"/>
    <n v="1"/>
    <n v="23"/>
    <x v="1"/>
    <x v="0"/>
    <s v="Yes"/>
    <n v="5.8"/>
    <s v="Yes"/>
    <s v="Yes"/>
    <x v="2"/>
    <n v="12"/>
    <s v="No"/>
    <s v="No"/>
    <s v="No"/>
    <s v="No"/>
    <s v="No"/>
    <s v="No"/>
    <s v="No"/>
    <s v="Yes"/>
    <x v="0"/>
    <s v="Yes"/>
    <x v="0"/>
    <n v="48.35"/>
    <n v="1067.1500000000001"/>
    <n v="0"/>
    <n v="0"/>
    <n v="133.4"/>
    <n v="1200.55"/>
    <n v="52.197826086956518"/>
    <x v="1"/>
    <x v="1"/>
    <n v="1"/>
    <s v="Other"/>
    <x v="0"/>
    <n v="1"/>
  </r>
  <r>
    <s v="1208-NBVFH"/>
    <x v="1"/>
    <n v="63"/>
    <x v="1"/>
    <x v="0"/>
    <x v="2"/>
    <x v="136"/>
    <n v="92570"/>
    <n v="5"/>
    <n v="20"/>
    <x v="1"/>
    <x v="0"/>
    <s v="Yes"/>
    <n v="13.18"/>
    <s v="No"/>
    <s v="Yes"/>
    <x v="0"/>
    <n v="10"/>
    <s v="No"/>
    <s v="No"/>
    <s v="Yes"/>
    <s v="No"/>
    <s v="No"/>
    <s v="No"/>
    <s v="No"/>
    <s v="Yes"/>
    <x v="1"/>
    <s v="Yes"/>
    <x v="1"/>
    <n v="49.6"/>
    <n v="939.8"/>
    <n v="0"/>
    <n v="0"/>
    <n v="263.60000000000002"/>
    <n v="1203.4000000000001"/>
    <n v="60.17"/>
    <x v="1"/>
    <x v="0"/>
    <n v="0"/>
    <s v="Not Provided"/>
    <x v="0"/>
    <n v="1"/>
  </r>
  <r>
    <s v="1209-VFFOC"/>
    <x v="1"/>
    <n v="47"/>
    <x v="0"/>
    <x v="0"/>
    <x v="3"/>
    <x v="505"/>
    <n v="94005"/>
    <n v="10"/>
    <n v="68"/>
    <x v="2"/>
    <x v="3"/>
    <s v="No"/>
    <n v="25.420517214274568"/>
    <s v="No"/>
    <s v="Yes"/>
    <x v="2"/>
    <n v="19"/>
    <s v="Yes"/>
    <s v="Yes"/>
    <s v="Yes"/>
    <s v="Yes"/>
    <s v="No"/>
    <s v="Yes"/>
    <s v="Yes"/>
    <s v="Yes"/>
    <x v="2"/>
    <s v="Yes"/>
    <x v="0"/>
    <n v="56.4"/>
    <n v="3948.45"/>
    <n v="0"/>
    <n v="0"/>
    <n v="0"/>
    <n v="3948.45"/>
    <n v="58.065441176470586"/>
    <x v="1"/>
    <x v="0"/>
    <n v="0"/>
    <s v="Not Provided"/>
    <x v="0"/>
    <n v="1"/>
  </r>
  <r>
    <s v="1212-GLHMD"/>
    <x v="1"/>
    <n v="54"/>
    <x v="1"/>
    <x v="1"/>
    <x v="0"/>
    <x v="506"/>
    <n v="93660"/>
    <n v="0"/>
    <n v="3"/>
    <x v="0"/>
    <x v="1"/>
    <s v="Yes"/>
    <n v="18.260000000000002"/>
    <s v="No"/>
    <s v="Yes"/>
    <x v="1"/>
    <n v="29"/>
    <s v="Yes"/>
    <s v="No"/>
    <s v="No"/>
    <s v="No"/>
    <s v="No"/>
    <s v="Yes"/>
    <s v="Yes"/>
    <s v="Yes"/>
    <x v="1"/>
    <s v="Yes"/>
    <x v="0"/>
    <n v="86.05"/>
    <n v="244.85"/>
    <n v="0"/>
    <n v="0"/>
    <n v="54.78"/>
    <n v="299.63"/>
    <n v="99.876666666666665"/>
    <x v="1"/>
    <x v="2"/>
    <n v="0"/>
    <s v="Not Provided"/>
    <x v="0"/>
    <n v="1"/>
  </r>
  <r>
    <s v="1213-NGCUN"/>
    <x v="0"/>
    <n v="49"/>
    <x v="0"/>
    <x v="1"/>
    <x v="0"/>
    <x v="38"/>
    <n v="92111"/>
    <n v="0"/>
    <n v="6"/>
    <x v="0"/>
    <x v="1"/>
    <s v="Yes"/>
    <n v="48.89"/>
    <s v="No"/>
    <s v="Yes"/>
    <x v="2"/>
    <n v="22"/>
    <s v="No"/>
    <s v="No"/>
    <s v="No"/>
    <s v="Yes"/>
    <s v="No"/>
    <s v="No"/>
    <s v="No"/>
    <s v="Yes"/>
    <x v="1"/>
    <s v="Yes"/>
    <x v="1"/>
    <n v="49.65"/>
    <n v="267.35000000000002"/>
    <n v="0"/>
    <n v="0"/>
    <n v="293.33999999999997"/>
    <n v="560.69000000000005"/>
    <n v="93.448333333333338"/>
    <x v="1"/>
    <x v="1"/>
    <n v="1"/>
    <s v="Dissatisfaction"/>
    <x v="16"/>
    <n v="1"/>
  </r>
  <r>
    <s v="1215-EXRMO"/>
    <x v="1"/>
    <n v="32"/>
    <x v="0"/>
    <x v="0"/>
    <x v="0"/>
    <x v="435"/>
    <n v="96048"/>
    <n v="4"/>
    <n v="50"/>
    <x v="2"/>
    <x v="0"/>
    <s v="Yes"/>
    <n v="46.91"/>
    <s v="No"/>
    <s v="No"/>
    <x v="3"/>
    <n v="0"/>
    <s v="No"/>
    <s v="No"/>
    <s v="No"/>
    <s v="No"/>
    <s v="No"/>
    <s v="No"/>
    <s v="No"/>
    <s v="No"/>
    <x v="2"/>
    <s v="No"/>
    <x v="0"/>
    <n v="20.55"/>
    <n v="1067.6500000000001"/>
    <n v="0"/>
    <n v="0"/>
    <n v="2345.5"/>
    <n v="3413.15"/>
    <n v="68.263000000000005"/>
    <x v="1"/>
    <x v="0"/>
    <n v="0"/>
    <s v="Not Provided"/>
    <x v="0"/>
    <n v="1"/>
  </r>
  <r>
    <s v="1215-FIGMP"/>
    <x v="1"/>
    <n v="27"/>
    <x v="0"/>
    <x v="1"/>
    <x v="0"/>
    <x v="31"/>
    <n v="90077"/>
    <n v="0"/>
    <n v="60"/>
    <x v="2"/>
    <x v="4"/>
    <s v="Yes"/>
    <n v="42.88"/>
    <s v="Yes"/>
    <s v="Yes"/>
    <x v="1"/>
    <n v="52"/>
    <s v="No"/>
    <s v="Yes"/>
    <s v="No"/>
    <s v="No"/>
    <s v="Yes"/>
    <s v="No"/>
    <s v="No"/>
    <s v="Yes"/>
    <x v="1"/>
    <s v="Yes"/>
    <x v="1"/>
    <n v="89.9"/>
    <n v="5450.7"/>
    <n v="0"/>
    <n v="0"/>
    <n v="2572.8000000000002"/>
    <n v="8023.5"/>
    <n v="133.72499999999999"/>
    <x v="0"/>
    <x v="0"/>
    <n v="0"/>
    <s v="Not Provided"/>
    <x v="0"/>
    <n v="1"/>
  </r>
  <r>
    <s v="1215-VFYVK"/>
    <x v="0"/>
    <n v="19"/>
    <x v="2"/>
    <x v="1"/>
    <x v="0"/>
    <x v="115"/>
    <n v="95321"/>
    <n v="0"/>
    <n v="4"/>
    <x v="0"/>
    <x v="1"/>
    <s v="No"/>
    <n v="25.420517214274568"/>
    <s v="No"/>
    <s v="Yes"/>
    <x v="0"/>
    <n v="30"/>
    <s v="Yes"/>
    <s v="No"/>
    <s v="Yes"/>
    <s v="Yes"/>
    <s v="No"/>
    <s v="Yes"/>
    <s v="Yes"/>
    <s v="No"/>
    <x v="1"/>
    <s v="No"/>
    <x v="2"/>
    <n v="48.25"/>
    <n v="202.25"/>
    <n v="0"/>
    <n v="10"/>
    <n v="0"/>
    <n v="212.25"/>
    <n v="53.0625"/>
    <x v="1"/>
    <x v="0"/>
    <n v="0"/>
    <s v="Not Provided"/>
    <x v="0"/>
    <n v="1"/>
  </r>
  <r>
    <s v="1216-BGTSP"/>
    <x v="1"/>
    <n v="30"/>
    <x v="0"/>
    <x v="1"/>
    <x v="0"/>
    <x v="507"/>
    <n v="92251"/>
    <n v="0"/>
    <n v="45"/>
    <x v="1"/>
    <x v="0"/>
    <s v="Yes"/>
    <n v="5.97"/>
    <s v="Yes"/>
    <s v="Yes"/>
    <x v="1"/>
    <n v="73"/>
    <s v="Yes"/>
    <s v="No"/>
    <s v="Yes"/>
    <s v="Yes"/>
    <s v="Yes"/>
    <s v="Yes"/>
    <s v="Yes"/>
    <s v="Yes"/>
    <x v="1"/>
    <s v="Yes"/>
    <x v="0"/>
    <n v="108.45"/>
    <n v="4964.7"/>
    <n v="0"/>
    <n v="0"/>
    <n v="268.64999999999998"/>
    <n v="5233.3500000000004"/>
    <n v="116.29666666666668"/>
    <x v="0"/>
    <x v="0"/>
    <n v="0"/>
    <s v="Not Provided"/>
    <x v="0"/>
    <n v="1"/>
  </r>
  <r>
    <s v="1216-JWVUX"/>
    <x v="1"/>
    <n v="51"/>
    <x v="1"/>
    <x v="0"/>
    <x v="1"/>
    <x v="508"/>
    <n v="93451"/>
    <n v="4"/>
    <n v="25"/>
    <x v="1"/>
    <x v="0"/>
    <s v="Yes"/>
    <n v="4.46"/>
    <s v="No"/>
    <s v="Yes"/>
    <x v="1"/>
    <n v="58"/>
    <s v="No"/>
    <s v="Yes"/>
    <s v="No"/>
    <s v="No"/>
    <s v="No"/>
    <s v="No"/>
    <s v="No"/>
    <s v="Yes"/>
    <x v="1"/>
    <s v="Yes"/>
    <x v="1"/>
    <n v="75.5"/>
    <n v="1901.05"/>
    <n v="0"/>
    <n v="0"/>
    <n v="111.5"/>
    <n v="2012.55"/>
    <n v="80.501999999999995"/>
    <x v="1"/>
    <x v="0"/>
    <n v="0"/>
    <s v="Not Provided"/>
    <x v="0"/>
    <n v="1"/>
  </r>
  <r>
    <s v="1217-VASWC"/>
    <x v="1"/>
    <n v="77"/>
    <x v="1"/>
    <x v="0"/>
    <x v="0"/>
    <x v="509"/>
    <n v="93424"/>
    <n v="10"/>
    <n v="43"/>
    <x v="1"/>
    <x v="4"/>
    <s v="Yes"/>
    <n v="37.090000000000003"/>
    <s v="No"/>
    <s v="Yes"/>
    <x v="1"/>
    <n v="8"/>
    <s v="No"/>
    <s v="Yes"/>
    <s v="Yes"/>
    <s v="No"/>
    <s v="Yes"/>
    <s v="Yes"/>
    <s v="Yes"/>
    <s v="Yes"/>
    <x v="0"/>
    <s v="Yes"/>
    <x v="1"/>
    <n v="100.55"/>
    <n v="4304"/>
    <n v="0"/>
    <n v="0"/>
    <n v="1594.87"/>
    <n v="5898.87"/>
    <n v="137.18302325581396"/>
    <x v="0"/>
    <x v="0"/>
    <n v="0"/>
    <s v="Not Provided"/>
    <x v="0"/>
    <n v="1"/>
  </r>
  <r>
    <s v="1218-VKFPE"/>
    <x v="0"/>
    <n v="48"/>
    <x v="0"/>
    <x v="0"/>
    <x v="0"/>
    <x v="364"/>
    <n v="92805"/>
    <n v="1"/>
    <n v="12"/>
    <x v="1"/>
    <x v="2"/>
    <s v="Yes"/>
    <n v="19.48"/>
    <s v="No"/>
    <s v="No"/>
    <x v="3"/>
    <n v="0"/>
    <s v="No"/>
    <s v="No"/>
    <s v="No"/>
    <s v="No"/>
    <s v="No"/>
    <s v="No"/>
    <s v="No"/>
    <s v="No"/>
    <x v="1"/>
    <s v="No"/>
    <x v="0"/>
    <n v="19"/>
    <n v="233.55"/>
    <n v="0"/>
    <n v="0"/>
    <n v="233.76"/>
    <n v="467.31"/>
    <n v="38.942500000000003"/>
    <x v="2"/>
    <x v="1"/>
    <n v="1"/>
    <s v="Competitor"/>
    <x v="5"/>
    <n v="1"/>
  </r>
  <r>
    <s v="1219-NNDDO"/>
    <x v="0"/>
    <n v="51"/>
    <x v="1"/>
    <x v="1"/>
    <x v="0"/>
    <x v="31"/>
    <n v="90015"/>
    <n v="0"/>
    <n v="9"/>
    <x v="0"/>
    <x v="1"/>
    <s v="Yes"/>
    <n v="42.41"/>
    <s v="Yes"/>
    <s v="Yes"/>
    <x v="1"/>
    <n v="8"/>
    <s v="No"/>
    <s v="No"/>
    <s v="No"/>
    <s v="No"/>
    <s v="No"/>
    <s v="No"/>
    <s v="No"/>
    <s v="Yes"/>
    <x v="1"/>
    <s v="Yes"/>
    <x v="1"/>
    <n v="76.849999999999994"/>
    <n v="663.55"/>
    <n v="0"/>
    <n v="0"/>
    <n v="381.69"/>
    <n v="1045.24"/>
    <n v="116.13777777777779"/>
    <x v="0"/>
    <x v="0"/>
    <n v="0"/>
    <s v="Not Provided"/>
    <x v="0"/>
    <n v="1"/>
  </r>
  <r>
    <s v="1221-GHZEP"/>
    <x v="0"/>
    <n v="45"/>
    <x v="0"/>
    <x v="1"/>
    <x v="0"/>
    <x v="510"/>
    <n v="92544"/>
    <n v="0"/>
    <n v="62"/>
    <x v="2"/>
    <x v="0"/>
    <s v="Yes"/>
    <n v="23.18"/>
    <s v="No"/>
    <s v="Yes"/>
    <x v="2"/>
    <n v="18"/>
    <s v="Yes"/>
    <s v="No"/>
    <s v="No"/>
    <s v="Yes"/>
    <s v="No"/>
    <s v="Yes"/>
    <s v="Yes"/>
    <s v="Yes"/>
    <x v="2"/>
    <s v="Yes"/>
    <x v="0"/>
    <n v="65.099999999999994"/>
    <n v="3846.75"/>
    <n v="0"/>
    <n v="0"/>
    <n v="1437.16"/>
    <n v="5283.91"/>
    <n v="85.224354838709672"/>
    <x v="1"/>
    <x v="0"/>
    <n v="0"/>
    <s v="Not Provided"/>
    <x v="0"/>
    <n v="1"/>
  </r>
  <r>
    <s v="1222-KJNZD"/>
    <x v="1"/>
    <n v="61"/>
    <x v="1"/>
    <x v="0"/>
    <x v="2"/>
    <x v="511"/>
    <n v="90274"/>
    <n v="2"/>
    <n v="40"/>
    <x v="1"/>
    <x v="4"/>
    <s v="Yes"/>
    <n v="1.89"/>
    <s v="No"/>
    <s v="No"/>
    <x v="3"/>
    <n v="0"/>
    <s v="No"/>
    <s v="No"/>
    <s v="No"/>
    <s v="No"/>
    <s v="No"/>
    <s v="No"/>
    <s v="No"/>
    <s v="No"/>
    <x v="1"/>
    <s v="Yes"/>
    <x v="1"/>
    <n v="20.399999999999999"/>
    <n v="745.3"/>
    <n v="0"/>
    <n v="0"/>
    <n v="75.599999999999994"/>
    <n v="820.9"/>
    <n v="20.522500000000001"/>
    <x v="2"/>
    <x v="0"/>
    <n v="0"/>
    <s v="Not Provided"/>
    <x v="0"/>
    <n v="1"/>
  </r>
  <r>
    <s v="1222-LRYKO"/>
    <x v="1"/>
    <n v="21"/>
    <x v="2"/>
    <x v="1"/>
    <x v="1"/>
    <x v="377"/>
    <n v="93260"/>
    <n v="0"/>
    <n v="6"/>
    <x v="0"/>
    <x v="1"/>
    <s v="Yes"/>
    <n v="38.28"/>
    <s v="Yes"/>
    <s v="No"/>
    <x v="3"/>
    <n v="0"/>
    <s v="No"/>
    <s v="No"/>
    <s v="No"/>
    <s v="No"/>
    <s v="No"/>
    <s v="No"/>
    <s v="No"/>
    <s v="No"/>
    <x v="1"/>
    <s v="No"/>
    <x v="0"/>
    <n v="26.35"/>
    <n v="184.05"/>
    <n v="0"/>
    <n v="0"/>
    <n v="229.68"/>
    <n v="413.73"/>
    <n v="68.954999999999998"/>
    <x v="1"/>
    <x v="0"/>
    <n v="0"/>
    <s v="Not Provided"/>
    <x v="0"/>
    <n v="1"/>
  </r>
  <r>
    <s v="1223-UNPKS"/>
    <x v="1"/>
    <n v="55"/>
    <x v="1"/>
    <x v="0"/>
    <x v="2"/>
    <x v="512"/>
    <n v="96136"/>
    <n v="4"/>
    <n v="20"/>
    <x v="1"/>
    <x v="0"/>
    <s v="Yes"/>
    <n v="3.87"/>
    <s v="No"/>
    <s v="No"/>
    <x v="3"/>
    <n v="0"/>
    <s v="No"/>
    <s v="No"/>
    <s v="No"/>
    <s v="No"/>
    <s v="No"/>
    <s v="No"/>
    <s v="No"/>
    <s v="No"/>
    <x v="2"/>
    <s v="No"/>
    <x v="0"/>
    <n v="20.05"/>
    <n v="400"/>
    <n v="0"/>
    <n v="0"/>
    <n v="77.400000000000006"/>
    <n v="477.4"/>
    <n v="23.869999999999997"/>
    <x v="2"/>
    <x v="0"/>
    <n v="0"/>
    <s v="Not Provided"/>
    <x v="0"/>
    <n v="1"/>
  </r>
  <r>
    <s v="1226-IENZN"/>
    <x v="1"/>
    <n v="68"/>
    <x v="1"/>
    <x v="1"/>
    <x v="0"/>
    <x v="31"/>
    <n v="90024"/>
    <n v="0"/>
    <n v="16"/>
    <x v="1"/>
    <x v="2"/>
    <s v="Yes"/>
    <n v="39.520000000000003"/>
    <s v="No"/>
    <s v="Yes"/>
    <x v="1"/>
    <n v="17"/>
    <s v="No"/>
    <s v="No"/>
    <s v="No"/>
    <s v="No"/>
    <s v="No"/>
    <s v="Yes"/>
    <s v="Yes"/>
    <s v="Yes"/>
    <x v="1"/>
    <s v="Yes"/>
    <x v="1"/>
    <n v="78.75"/>
    <n v="1218.25"/>
    <n v="0"/>
    <n v="0"/>
    <n v="632.32000000000005"/>
    <n v="1850.57"/>
    <n v="115.660625"/>
    <x v="0"/>
    <x v="0"/>
    <n v="0"/>
    <s v="Not Provided"/>
    <x v="0"/>
    <n v="1"/>
  </r>
  <r>
    <s v="1226-JZNKR"/>
    <x v="0"/>
    <n v="20"/>
    <x v="2"/>
    <x v="0"/>
    <x v="0"/>
    <x v="431"/>
    <n v="93460"/>
    <n v="1"/>
    <n v="8"/>
    <x v="0"/>
    <x v="1"/>
    <s v="Yes"/>
    <n v="28.37"/>
    <s v="No"/>
    <s v="No"/>
    <x v="3"/>
    <n v="0"/>
    <s v="No"/>
    <s v="No"/>
    <s v="No"/>
    <s v="No"/>
    <s v="No"/>
    <s v="No"/>
    <s v="No"/>
    <s v="No"/>
    <x v="0"/>
    <s v="No"/>
    <x v="1"/>
    <n v="19.8"/>
    <n v="160.05000000000001"/>
    <n v="0"/>
    <n v="0"/>
    <n v="226.96"/>
    <n v="387.01"/>
    <n v="48.376249999999999"/>
    <x v="2"/>
    <x v="0"/>
    <n v="0"/>
    <s v="Not Provided"/>
    <x v="0"/>
    <n v="1"/>
  </r>
  <r>
    <s v="1226-UDFZR"/>
    <x v="0"/>
    <n v="26"/>
    <x v="0"/>
    <x v="1"/>
    <x v="0"/>
    <x v="271"/>
    <n v="94549"/>
    <n v="0"/>
    <n v="2"/>
    <x v="0"/>
    <x v="1"/>
    <s v="Yes"/>
    <n v="21.28"/>
    <s v="No"/>
    <s v="Yes"/>
    <x v="0"/>
    <n v="26"/>
    <s v="No"/>
    <s v="Yes"/>
    <s v="No"/>
    <s v="No"/>
    <s v="No"/>
    <s v="No"/>
    <s v="No"/>
    <s v="Yes"/>
    <x v="1"/>
    <s v="Yes"/>
    <x v="0"/>
    <n v="49.6"/>
    <n v="114.7"/>
    <n v="0"/>
    <n v="0"/>
    <n v="42.56"/>
    <n v="157.26"/>
    <n v="78.63"/>
    <x v="1"/>
    <x v="1"/>
    <n v="1"/>
    <s v="Dissatisfaction"/>
    <x v="3"/>
    <n v="1"/>
  </r>
  <r>
    <s v="1227-UDMZR"/>
    <x v="0"/>
    <n v="53"/>
    <x v="1"/>
    <x v="0"/>
    <x v="0"/>
    <x v="39"/>
    <n v="94536"/>
    <n v="4"/>
    <n v="72"/>
    <x v="2"/>
    <x v="0"/>
    <s v="Yes"/>
    <n v="2.95"/>
    <s v="Yes"/>
    <s v="Yes"/>
    <x v="0"/>
    <n v="26"/>
    <s v="Yes"/>
    <s v="Yes"/>
    <s v="Yes"/>
    <s v="Yes"/>
    <s v="Yes"/>
    <s v="Yes"/>
    <s v="Yes"/>
    <s v="Yes"/>
    <x v="2"/>
    <s v="Yes"/>
    <x v="1"/>
    <n v="91.15"/>
    <n v="6637.9"/>
    <n v="0"/>
    <n v="0"/>
    <n v="212.4"/>
    <n v="6850.3"/>
    <n v="95.143055555555563"/>
    <x v="1"/>
    <x v="0"/>
    <n v="0"/>
    <s v="Not Provided"/>
    <x v="0"/>
    <n v="1"/>
  </r>
  <r>
    <s v="1228-FZFRV"/>
    <x v="1"/>
    <n v="37"/>
    <x v="0"/>
    <x v="0"/>
    <x v="0"/>
    <x v="31"/>
    <n v="90007"/>
    <n v="0"/>
    <n v="50"/>
    <x v="2"/>
    <x v="0"/>
    <s v="Yes"/>
    <n v="20.88"/>
    <s v="Yes"/>
    <s v="Yes"/>
    <x v="1"/>
    <n v="13"/>
    <s v="Yes"/>
    <s v="No"/>
    <s v="Yes"/>
    <s v="No"/>
    <s v="Yes"/>
    <s v="Yes"/>
    <s v="Yes"/>
    <s v="Yes"/>
    <x v="1"/>
    <s v="No"/>
    <x v="0"/>
    <n v="105.95"/>
    <n v="5341.8"/>
    <n v="0"/>
    <n v="0"/>
    <n v="1044"/>
    <n v="6385.8"/>
    <n v="127.71600000000001"/>
    <x v="0"/>
    <x v="1"/>
    <n v="1"/>
    <s v="Price"/>
    <x v="18"/>
    <n v="1"/>
  </r>
  <r>
    <s v="1228-ZLNBX"/>
    <x v="1"/>
    <n v="25"/>
    <x v="0"/>
    <x v="1"/>
    <x v="0"/>
    <x v="47"/>
    <n v="95230"/>
    <n v="0"/>
    <n v="21"/>
    <x v="1"/>
    <x v="0"/>
    <s v="Yes"/>
    <n v="3.26"/>
    <s v="Yes"/>
    <s v="Yes"/>
    <x v="1"/>
    <n v="51"/>
    <s v="No"/>
    <s v="No"/>
    <s v="No"/>
    <s v="No"/>
    <s v="No"/>
    <s v="No"/>
    <s v="No"/>
    <s v="Yes"/>
    <x v="1"/>
    <s v="No"/>
    <x v="0"/>
    <n v="75.3"/>
    <n v="1570.7"/>
    <n v="0"/>
    <n v="0"/>
    <n v="68.459999999999994"/>
    <n v="1639.16"/>
    <n v="78.055238095238096"/>
    <x v="1"/>
    <x v="0"/>
    <n v="0"/>
    <s v="Not Provided"/>
    <x v="0"/>
    <n v="1"/>
  </r>
  <r>
    <s v="1229-RCALF"/>
    <x v="0"/>
    <n v="37"/>
    <x v="0"/>
    <x v="0"/>
    <x v="0"/>
    <x v="41"/>
    <n v="95117"/>
    <n v="1"/>
    <n v="64"/>
    <x v="2"/>
    <x v="0"/>
    <s v="Yes"/>
    <n v="46.44"/>
    <s v="Yes"/>
    <s v="Yes"/>
    <x v="1"/>
    <n v="29"/>
    <s v="Yes"/>
    <s v="Yes"/>
    <s v="Yes"/>
    <s v="Yes"/>
    <s v="Yes"/>
    <s v="Yes"/>
    <s v="Yes"/>
    <s v="Yes"/>
    <x v="0"/>
    <s v="Yes"/>
    <x v="1"/>
    <n v="115"/>
    <n v="7396.15"/>
    <n v="0"/>
    <n v="0"/>
    <n v="2972.16"/>
    <n v="10368.31"/>
    <n v="162.00484374999999"/>
    <x v="3"/>
    <x v="0"/>
    <n v="0"/>
    <s v="Not Provided"/>
    <x v="0"/>
    <n v="1"/>
  </r>
  <r>
    <s v="1230-QAJDW"/>
    <x v="1"/>
    <n v="32"/>
    <x v="0"/>
    <x v="1"/>
    <x v="0"/>
    <x v="513"/>
    <n v="95568"/>
    <n v="0"/>
    <n v="3"/>
    <x v="0"/>
    <x v="0"/>
    <s v="Yes"/>
    <n v="42.68"/>
    <s v="Yes"/>
    <s v="Yes"/>
    <x v="0"/>
    <n v="27"/>
    <s v="No"/>
    <s v="No"/>
    <s v="No"/>
    <s v="Yes"/>
    <s v="Yes"/>
    <s v="No"/>
    <s v="No"/>
    <s v="Yes"/>
    <x v="1"/>
    <s v="Yes"/>
    <x v="0"/>
    <n v="65.25"/>
    <n v="209.9"/>
    <n v="0"/>
    <n v="0"/>
    <n v="128.04"/>
    <n v="337.94"/>
    <n v="112.64666666666666"/>
    <x v="0"/>
    <x v="2"/>
    <n v="0"/>
    <s v="Not Provided"/>
    <x v="0"/>
    <n v="1"/>
  </r>
  <r>
    <s v="1231-YNDEK"/>
    <x v="1"/>
    <n v="49"/>
    <x v="0"/>
    <x v="1"/>
    <x v="0"/>
    <x v="33"/>
    <n v="96002"/>
    <n v="0"/>
    <n v="58"/>
    <x v="2"/>
    <x v="0"/>
    <s v="Yes"/>
    <n v="29.31"/>
    <s v="No"/>
    <s v="No"/>
    <x v="3"/>
    <n v="0"/>
    <s v="No"/>
    <s v="No"/>
    <s v="No"/>
    <s v="No"/>
    <s v="No"/>
    <s v="No"/>
    <s v="No"/>
    <s v="No"/>
    <x v="2"/>
    <s v="Yes"/>
    <x v="1"/>
    <n v="19.149999999999999"/>
    <n v="1035.5"/>
    <n v="28.7"/>
    <n v="0"/>
    <n v="1699.98"/>
    <n v="2706.78"/>
    <n v="46.668620689655178"/>
    <x v="2"/>
    <x v="0"/>
    <n v="0"/>
    <s v="Not Provided"/>
    <x v="0"/>
    <n v="1"/>
  </r>
  <r>
    <s v="1236-WFCDV"/>
    <x v="1"/>
    <n v="74"/>
    <x v="1"/>
    <x v="1"/>
    <x v="0"/>
    <x v="514"/>
    <n v="94904"/>
    <n v="0"/>
    <n v="14"/>
    <x v="1"/>
    <x v="0"/>
    <s v="Yes"/>
    <n v="11.31"/>
    <s v="No"/>
    <s v="Yes"/>
    <x v="1"/>
    <n v="24"/>
    <s v="No"/>
    <s v="No"/>
    <s v="No"/>
    <s v="No"/>
    <s v="Yes"/>
    <s v="Yes"/>
    <s v="No"/>
    <s v="Yes"/>
    <x v="1"/>
    <s v="No"/>
    <x v="0"/>
    <n v="90.45"/>
    <n v="1266.0999999999999"/>
    <n v="0"/>
    <n v="0"/>
    <n v="158.34"/>
    <n v="1424.44"/>
    <n v="101.74571428571429"/>
    <x v="0"/>
    <x v="1"/>
    <n v="1"/>
    <s v="Competitor"/>
    <x v="10"/>
    <n v="1"/>
  </r>
  <r>
    <s v="1237-WIYYZ"/>
    <x v="0"/>
    <n v="49"/>
    <x v="0"/>
    <x v="1"/>
    <x v="0"/>
    <x v="31"/>
    <n v="90017"/>
    <n v="0"/>
    <n v="18"/>
    <x v="1"/>
    <x v="2"/>
    <s v="Yes"/>
    <n v="10.67"/>
    <s v="No"/>
    <s v="No"/>
    <x v="3"/>
    <n v="0"/>
    <s v="No"/>
    <s v="No"/>
    <s v="No"/>
    <s v="No"/>
    <s v="No"/>
    <s v="No"/>
    <s v="No"/>
    <s v="No"/>
    <x v="1"/>
    <s v="Yes"/>
    <x v="0"/>
    <n v="19.55"/>
    <n v="389.25"/>
    <n v="0"/>
    <n v="0"/>
    <n v="192.06"/>
    <n v="581.30999999999995"/>
    <n v="32.294999999999995"/>
    <x v="2"/>
    <x v="0"/>
    <n v="0"/>
    <s v="Not Provided"/>
    <x v="0"/>
    <n v="1"/>
  </r>
  <r>
    <s v="1240-HCBOH"/>
    <x v="0"/>
    <n v="45"/>
    <x v="0"/>
    <x v="1"/>
    <x v="0"/>
    <x v="515"/>
    <n v="95492"/>
    <n v="0"/>
    <n v="67"/>
    <x v="2"/>
    <x v="0"/>
    <s v="Yes"/>
    <n v="43.3"/>
    <s v="Yes"/>
    <s v="No"/>
    <x v="3"/>
    <n v="0"/>
    <s v="No"/>
    <s v="No"/>
    <s v="No"/>
    <s v="No"/>
    <s v="No"/>
    <s v="No"/>
    <s v="No"/>
    <s v="No"/>
    <x v="2"/>
    <s v="Yes"/>
    <x v="0"/>
    <n v="26.1"/>
    <n v="1759.55"/>
    <n v="0"/>
    <n v="0"/>
    <n v="2901.1"/>
    <n v="4660.6499999999996"/>
    <n v="69.561940298507452"/>
    <x v="1"/>
    <x v="0"/>
    <n v="0"/>
    <s v="Not Provided"/>
    <x v="0"/>
    <n v="1"/>
  </r>
  <r>
    <s v="1240-KNSEZ"/>
    <x v="1"/>
    <n v="63"/>
    <x v="1"/>
    <x v="1"/>
    <x v="0"/>
    <x v="38"/>
    <n v="92127"/>
    <n v="0"/>
    <n v="1"/>
    <x v="0"/>
    <x v="1"/>
    <s v="Yes"/>
    <n v="40.83"/>
    <s v="No"/>
    <s v="No"/>
    <x v="3"/>
    <n v="0"/>
    <s v="No"/>
    <s v="No"/>
    <s v="No"/>
    <s v="No"/>
    <s v="No"/>
    <s v="No"/>
    <s v="No"/>
    <s v="No"/>
    <x v="1"/>
    <s v="Yes"/>
    <x v="0"/>
    <n v="20.100000000000001"/>
    <n v="20.100000000000001"/>
    <n v="0"/>
    <n v="0"/>
    <n v="40.83"/>
    <n v="60.93"/>
    <n v="60.93"/>
    <x v="1"/>
    <x v="1"/>
    <n v="1"/>
    <s v="Price"/>
    <x v="6"/>
    <n v="1"/>
  </r>
  <r>
    <s v="1241-EZFMJ"/>
    <x v="1"/>
    <n v="48"/>
    <x v="0"/>
    <x v="0"/>
    <x v="0"/>
    <x v="516"/>
    <n v="91761"/>
    <n v="2"/>
    <n v="61"/>
    <x v="2"/>
    <x v="4"/>
    <s v="Yes"/>
    <n v="11.53"/>
    <s v="Yes"/>
    <s v="No"/>
    <x v="3"/>
    <n v="0"/>
    <s v="No"/>
    <s v="No"/>
    <s v="No"/>
    <s v="No"/>
    <s v="No"/>
    <s v="No"/>
    <s v="No"/>
    <s v="No"/>
    <x v="2"/>
    <s v="No"/>
    <x v="1"/>
    <n v="25.45"/>
    <n v="1538.6"/>
    <n v="0"/>
    <n v="0"/>
    <n v="703.33"/>
    <n v="2241.9299999999998"/>
    <n v="36.75295081967213"/>
    <x v="2"/>
    <x v="0"/>
    <n v="0"/>
    <s v="Not Provided"/>
    <x v="0"/>
    <n v="1"/>
  </r>
  <r>
    <s v="1241-FPMOF"/>
    <x v="1"/>
    <n v="31"/>
    <x v="0"/>
    <x v="1"/>
    <x v="0"/>
    <x v="517"/>
    <n v="90740"/>
    <n v="0"/>
    <n v="52"/>
    <x v="2"/>
    <x v="0"/>
    <s v="Yes"/>
    <n v="21.98"/>
    <s v="No"/>
    <s v="No"/>
    <x v="3"/>
    <n v="0"/>
    <s v="No"/>
    <s v="No"/>
    <s v="No"/>
    <s v="No"/>
    <s v="No"/>
    <s v="No"/>
    <s v="No"/>
    <s v="No"/>
    <x v="2"/>
    <s v="No"/>
    <x v="0"/>
    <n v="19.649999999999999"/>
    <n v="1025.05"/>
    <n v="0"/>
    <n v="0"/>
    <n v="1142.96"/>
    <n v="2168.0100000000002"/>
    <n v="41.692500000000003"/>
    <x v="2"/>
    <x v="0"/>
    <n v="0"/>
    <s v="Not Provided"/>
    <x v="0"/>
    <n v="1"/>
  </r>
  <r>
    <s v="1245-HARPS"/>
    <x v="0"/>
    <n v="46"/>
    <x v="0"/>
    <x v="0"/>
    <x v="0"/>
    <x v="518"/>
    <n v="96114"/>
    <n v="0"/>
    <n v="14"/>
    <x v="1"/>
    <x v="0"/>
    <s v="Yes"/>
    <n v="14.61"/>
    <s v="No"/>
    <s v="No"/>
    <x v="3"/>
    <n v="0"/>
    <s v="No"/>
    <s v="No"/>
    <s v="No"/>
    <s v="No"/>
    <s v="No"/>
    <s v="No"/>
    <s v="No"/>
    <s v="No"/>
    <x v="2"/>
    <s v="No"/>
    <x v="0"/>
    <n v="20.399999999999999"/>
    <n v="292.39999999999998"/>
    <n v="0"/>
    <n v="0"/>
    <n v="204.54"/>
    <n v="496.94"/>
    <n v="35.495714285714286"/>
    <x v="2"/>
    <x v="0"/>
    <n v="0"/>
    <s v="Not Provided"/>
    <x v="0"/>
    <n v="1"/>
  </r>
  <r>
    <s v="1247-QBVSH"/>
    <x v="0"/>
    <n v="41"/>
    <x v="0"/>
    <x v="0"/>
    <x v="3"/>
    <x v="173"/>
    <n v="93453"/>
    <n v="1"/>
    <n v="43"/>
    <x v="1"/>
    <x v="4"/>
    <s v="Yes"/>
    <n v="14.64"/>
    <s v="No"/>
    <s v="Yes"/>
    <x v="2"/>
    <n v="19"/>
    <s v="No"/>
    <s v="Yes"/>
    <s v="No"/>
    <s v="No"/>
    <s v="No"/>
    <s v="No"/>
    <s v="No"/>
    <s v="Yes"/>
    <x v="1"/>
    <s v="No"/>
    <x v="2"/>
    <n v="50.2"/>
    <n v="2169.4"/>
    <n v="0"/>
    <n v="0"/>
    <n v="629.52"/>
    <n v="2798.92"/>
    <n v="65.09116279069768"/>
    <x v="1"/>
    <x v="0"/>
    <n v="0"/>
    <s v="Not Provided"/>
    <x v="0"/>
    <n v="1"/>
  </r>
  <r>
    <s v="1248-DYXUB"/>
    <x v="1"/>
    <n v="42"/>
    <x v="0"/>
    <x v="0"/>
    <x v="1"/>
    <x v="519"/>
    <n v="91945"/>
    <n v="1"/>
    <n v="52"/>
    <x v="2"/>
    <x v="4"/>
    <s v="Yes"/>
    <n v="40.33"/>
    <s v="Yes"/>
    <s v="No"/>
    <x v="3"/>
    <n v="0"/>
    <s v="No"/>
    <s v="No"/>
    <s v="No"/>
    <s v="No"/>
    <s v="No"/>
    <s v="No"/>
    <s v="No"/>
    <s v="No"/>
    <x v="2"/>
    <s v="No"/>
    <x v="0"/>
    <n v="24.8"/>
    <n v="1229.0999999999999"/>
    <n v="0"/>
    <n v="0"/>
    <n v="2097.16"/>
    <n v="3326.26"/>
    <n v="63.966538461538462"/>
    <x v="1"/>
    <x v="0"/>
    <n v="0"/>
    <s v="Not Provided"/>
    <x v="0"/>
    <n v="1"/>
  </r>
  <r>
    <s v="1251-KRREG"/>
    <x v="1"/>
    <n v="22"/>
    <x v="2"/>
    <x v="1"/>
    <x v="0"/>
    <x v="52"/>
    <n v="91601"/>
    <n v="0"/>
    <n v="2"/>
    <x v="0"/>
    <x v="0"/>
    <s v="Yes"/>
    <n v="44.31"/>
    <s v="Yes"/>
    <s v="Yes"/>
    <x v="2"/>
    <n v="73"/>
    <s v="No"/>
    <s v="Yes"/>
    <s v="No"/>
    <s v="No"/>
    <s v="No"/>
    <s v="No"/>
    <s v="Yes"/>
    <s v="Yes"/>
    <x v="1"/>
    <s v="Yes"/>
    <x v="0"/>
    <n v="54.4"/>
    <n v="114.1"/>
    <n v="0"/>
    <n v="0"/>
    <n v="88.62"/>
    <n v="202.72"/>
    <n v="101.36"/>
    <x v="0"/>
    <x v="1"/>
    <n v="1"/>
    <s v="Price"/>
    <x v="15"/>
    <n v="1"/>
  </r>
  <r>
    <s v="1251-STYSZ"/>
    <x v="0"/>
    <n v="66"/>
    <x v="1"/>
    <x v="1"/>
    <x v="0"/>
    <x v="73"/>
    <n v="95443"/>
    <n v="0"/>
    <n v="4"/>
    <x v="0"/>
    <x v="0"/>
    <s v="Yes"/>
    <n v="8.75"/>
    <s v="Yes"/>
    <s v="Yes"/>
    <x v="1"/>
    <n v="4"/>
    <s v="Yes"/>
    <s v="No"/>
    <s v="No"/>
    <s v="No"/>
    <s v="No"/>
    <s v="No"/>
    <s v="No"/>
    <s v="No"/>
    <x v="0"/>
    <s v="Yes"/>
    <x v="1"/>
    <n v="80.25"/>
    <n v="303.7"/>
    <n v="0"/>
    <n v="30"/>
    <n v="35"/>
    <n v="368.7"/>
    <n v="92.174999999999997"/>
    <x v="1"/>
    <x v="0"/>
    <n v="0"/>
    <s v="Not Provided"/>
    <x v="0"/>
    <n v="1"/>
  </r>
  <r>
    <s v="1254-IZEYF"/>
    <x v="0"/>
    <n v="74"/>
    <x v="1"/>
    <x v="1"/>
    <x v="0"/>
    <x v="379"/>
    <n v="93615"/>
    <n v="0"/>
    <n v="31"/>
    <x v="1"/>
    <x v="0"/>
    <s v="Yes"/>
    <n v="39.36"/>
    <s v="Yes"/>
    <s v="Yes"/>
    <x v="1"/>
    <n v="4"/>
    <s v="No"/>
    <s v="Yes"/>
    <s v="No"/>
    <s v="No"/>
    <s v="Yes"/>
    <s v="Yes"/>
    <s v="No"/>
    <s v="Yes"/>
    <x v="1"/>
    <s v="Yes"/>
    <x v="1"/>
    <n v="99.95"/>
    <n v="3186.65"/>
    <n v="0"/>
    <n v="0"/>
    <n v="1220.1600000000001"/>
    <n v="4406.8100000000004"/>
    <n v="142.15516129032258"/>
    <x v="0"/>
    <x v="1"/>
    <n v="1"/>
    <s v="Competitor"/>
    <x v="5"/>
    <n v="1"/>
  </r>
  <r>
    <s v="1257-SXUXQ"/>
    <x v="1"/>
    <n v="20"/>
    <x v="2"/>
    <x v="0"/>
    <x v="2"/>
    <x v="520"/>
    <n v="95450"/>
    <n v="10"/>
    <n v="5"/>
    <x v="0"/>
    <x v="0"/>
    <s v="Yes"/>
    <n v="8.0399999999999991"/>
    <s v="No"/>
    <s v="No"/>
    <x v="3"/>
    <n v="0"/>
    <s v="No"/>
    <s v="No"/>
    <s v="No"/>
    <s v="No"/>
    <s v="No"/>
    <s v="No"/>
    <s v="No"/>
    <s v="No"/>
    <x v="1"/>
    <s v="No"/>
    <x v="0"/>
    <n v="19.45"/>
    <n v="86.05"/>
    <n v="0"/>
    <n v="0"/>
    <n v="40.200000000000003"/>
    <n v="126.25"/>
    <n v="25.25"/>
    <x v="2"/>
    <x v="0"/>
    <n v="0"/>
    <s v="Not Provided"/>
    <x v="0"/>
    <n v="1"/>
  </r>
  <r>
    <s v="1258-YMZNM"/>
    <x v="0"/>
    <n v="70"/>
    <x v="1"/>
    <x v="1"/>
    <x v="0"/>
    <x v="521"/>
    <n v="94037"/>
    <n v="0"/>
    <n v="27"/>
    <x v="1"/>
    <x v="5"/>
    <s v="Yes"/>
    <n v="35.76"/>
    <s v="Yes"/>
    <s v="Yes"/>
    <x v="1"/>
    <n v="4"/>
    <s v="Yes"/>
    <s v="Yes"/>
    <s v="Yes"/>
    <s v="No"/>
    <s v="Yes"/>
    <s v="Yes"/>
    <s v="No"/>
    <s v="Yes"/>
    <x v="0"/>
    <s v="Yes"/>
    <x v="1"/>
    <n v="110.5"/>
    <n v="2857.6"/>
    <n v="0"/>
    <n v="0"/>
    <n v="965.52"/>
    <n v="3823.12"/>
    <n v="141.59703703703704"/>
    <x v="0"/>
    <x v="0"/>
    <n v="0"/>
    <s v="Not Provided"/>
    <x v="0"/>
    <n v="1"/>
  </r>
  <r>
    <s v="1260-TTRXI"/>
    <x v="1"/>
    <n v="64"/>
    <x v="1"/>
    <x v="1"/>
    <x v="0"/>
    <x v="81"/>
    <n v="95365"/>
    <n v="0"/>
    <n v="4"/>
    <x v="0"/>
    <x v="1"/>
    <s v="Yes"/>
    <n v="40.15"/>
    <s v="No"/>
    <s v="Yes"/>
    <x v="2"/>
    <n v="19"/>
    <s v="No"/>
    <s v="No"/>
    <s v="No"/>
    <s v="No"/>
    <s v="No"/>
    <s v="Yes"/>
    <s v="Yes"/>
    <s v="No"/>
    <x v="1"/>
    <s v="No"/>
    <x v="1"/>
    <n v="54.3"/>
    <n v="195.3"/>
    <n v="0"/>
    <n v="80"/>
    <n v="160.6"/>
    <n v="435.9"/>
    <n v="108.97499999999999"/>
    <x v="0"/>
    <x v="1"/>
    <n v="1"/>
    <s v="Price"/>
    <x v="6"/>
    <n v="1"/>
  </r>
  <r>
    <s v="1261-FWTTE"/>
    <x v="1"/>
    <n v="78"/>
    <x v="1"/>
    <x v="1"/>
    <x v="0"/>
    <x v="31"/>
    <n v="90067"/>
    <n v="0"/>
    <n v="23"/>
    <x v="1"/>
    <x v="0"/>
    <s v="No"/>
    <n v="25.420517214274568"/>
    <s v="No"/>
    <s v="Yes"/>
    <x v="0"/>
    <n v="2"/>
    <s v="No"/>
    <s v="No"/>
    <s v="No"/>
    <s v="No"/>
    <s v="No"/>
    <s v="Yes"/>
    <s v="Yes"/>
    <s v="Yes"/>
    <x v="1"/>
    <s v="Yes"/>
    <x v="1"/>
    <n v="34.65"/>
    <n v="768.45"/>
    <n v="0"/>
    <n v="0"/>
    <n v="0"/>
    <n v="768.45"/>
    <n v="33.410869565217396"/>
    <x v="2"/>
    <x v="0"/>
    <n v="0"/>
    <s v="Not Provided"/>
    <x v="0"/>
    <n v="1"/>
  </r>
  <r>
    <s v="1262-OPMFY"/>
    <x v="0"/>
    <n v="46"/>
    <x v="0"/>
    <x v="0"/>
    <x v="0"/>
    <x v="38"/>
    <n v="92130"/>
    <n v="1"/>
    <n v="9"/>
    <x v="0"/>
    <x v="1"/>
    <s v="Yes"/>
    <n v="31.75"/>
    <s v="No"/>
    <s v="Yes"/>
    <x v="1"/>
    <n v="25"/>
    <s v="No"/>
    <s v="No"/>
    <s v="Yes"/>
    <s v="No"/>
    <s v="No"/>
    <s v="No"/>
    <s v="No"/>
    <s v="Yes"/>
    <x v="1"/>
    <s v="Yes"/>
    <x v="1"/>
    <n v="75.75"/>
    <n v="655.9"/>
    <n v="0"/>
    <n v="0"/>
    <n v="285.75"/>
    <n v="941.65"/>
    <n v="104.62777777777778"/>
    <x v="0"/>
    <x v="1"/>
    <n v="1"/>
    <s v="Competitor"/>
    <x v="5"/>
    <n v="1"/>
  </r>
  <r>
    <s v="1264-BYWMS"/>
    <x v="1"/>
    <n v="40"/>
    <x v="0"/>
    <x v="1"/>
    <x v="0"/>
    <x v="522"/>
    <n v="95329"/>
    <n v="0"/>
    <n v="55"/>
    <x v="2"/>
    <x v="4"/>
    <s v="Yes"/>
    <n v="47.38"/>
    <s v="Yes"/>
    <s v="Yes"/>
    <x v="1"/>
    <n v="29"/>
    <s v="No"/>
    <s v="No"/>
    <s v="No"/>
    <s v="No"/>
    <s v="Yes"/>
    <s v="Yes"/>
    <s v="Yes"/>
    <s v="Yes"/>
    <x v="1"/>
    <s v="Yes"/>
    <x v="1"/>
    <n v="96.8"/>
    <n v="5283.95"/>
    <n v="0"/>
    <n v="0"/>
    <n v="2605.9"/>
    <n v="7889.85"/>
    <n v="143.4518181818182"/>
    <x v="0"/>
    <x v="1"/>
    <n v="1"/>
    <s v="Competitor"/>
    <x v="10"/>
    <n v="1"/>
  </r>
  <r>
    <s v="1264-FUHCX"/>
    <x v="0"/>
    <n v="51"/>
    <x v="1"/>
    <x v="0"/>
    <x v="0"/>
    <x v="38"/>
    <n v="92106"/>
    <n v="1"/>
    <n v="49"/>
    <x v="2"/>
    <x v="4"/>
    <s v="No"/>
    <n v="25.420517214274568"/>
    <s v="No"/>
    <s v="Yes"/>
    <x v="2"/>
    <n v="21"/>
    <s v="No"/>
    <s v="Yes"/>
    <s v="No"/>
    <s v="Yes"/>
    <s v="Yes"/>
    <s v="Yes"/>
    <s v="Yes"/>
    <s v="Yes"/>
    <x v="0"/>
    <s v="Yes"/>
    <x v="0"/>
    <n v="56.3"/>
    <n v="2780.6"/>
    <n v="0"/>
    <n v="0"/>
    <n v="0"/>
    <n v="2780.6"/>
    <n v="56.746938775510202"/>
    <x v="1"/>
    <x v="0"/>
    <n v="0"/>
    <s v="Not Provided"/>
    <x v="0"/>
    <n v="1"/>
  </r>
  <r>
    <s v="1265-BCFEO"/>
    <x v="0"/>
    <n v="30"/>
    <x v="0"/>
    <x v="0"/>
    <x v="0"/>
    <x v="523"/>
    <n v="94507"/>
    <n v="1"/>
    <n v="71"/>
    <x v="2"/>
    <x v="3"/>
    <s v="Yes"/>
    <n v="26.58"/>
    <s v="Yes"/>
    <s v="Yes"/>
    <x v="0"/>
    <n v="27"/>
    <s v="No"/>
    <s v="No"/>
    <s v="Yes"/>
    <s v="Yes"/>
    <s v="Yes"/>
    <s v="Yes"/>
    <s v="Yes"/>
    <s v="Yes"/>
    <x v="2"/>
    <s v="Yes"/>
    <x v="1"/>
    <n v="80.45"/>
    <n v="5662.25"/>
    <n v="0"/>
    <n v="0"/>
    <n v="1887.18"/>
    <n v="7549.43"/>
    <n v="106.33"/>
    <x v="0"/>
    <x v="0"/>
    <n v="0"/>
    <s v="Not Provided"/>
    <x v="0"/>
    <n v="1"/>
  </r>
  <r>
    <s v="1265-HVPZB"/>
    <x v="1"/>
    <n v="49"/>
    <x v="0"/>
    <x v="0"/>
    <x v="0"/>
    <x v="476"/>
    <n v="91306"/>
    <n v="3"/>
    <n v="59"/>
    <x v="2"/>
    <x v="0"/>
    <s v="Yes"/>
    <n v="16.059999999999999"/>
    <s v="No"/>
    <s v="Yes"/>
    <x v="2"/>
    <n v="4"/>
    <s v="Yes"/>
    <s v="Yes"/>
    <s v="Yes"/>
    <s v="No"/>
    <s v="Yes"/>
    <s v="No"/>
    <s v="No"/>
    <s v="Yes"/>
    <x v="0"/>
    <s v="No"/>
    <x v="0"/>
    <n v="66.400000000000006"/>
    <n v="3958.2"/>
    <n v="0"/>
    <n v="0"/>
    <n v="947.54"/>
    <n v="4905.74"/>
    <n v="83.148135593220331"/>
    <x v="1"/>
    <x v="0"/>
    <n v="0"/>
    <s v="Not Provided"/>
    <x v="0"/>
    <n v="1"/>
  </r>
  <r>
    <s v="1265-XTECC"/>
    <x v="0"/>
    <n v="68"/>
    <x v="1"/>
    <x v="0"/>
    <x v="0"/>
    <x v="343"/>
    <n v="93638"/>
    <n v="5"/>
    <n v="68"/>
    <x v="2"/>
    <x v="0"/>
    <s v="Yes"/>
    <n v="1.98"/>
    <s v="Yes"/>
    <s v="Yes"/>
    <x v="1"/>
    <n v="19"/>
    <s v="Yes"/>
    <s v="Yes"/>
    <s v="No"/>
    <s v="No"/>
    <s v="No"/>
    <s v="Yes"/>
    <s v="No"/>
    <s v="Yes"/>
    <x v="0"/>
    <s v="Yes"/>
    <x v="0"/>
    <n v="96.55"/>
    <n v="6581.9"/>
    <n v="0"/>
    <n v="0"/>
    <n v="134.63999999999999"/>
    <n v="6716.54"/>
    <n v="98.772647058823523"/>
    <x v="1"/>
    <x v="1"/>
    <n v="1"/>
    <s v="Attitude"/>
    <x v="7"/>
    <n v="1"/>
  </r>
  <r>
    <s v="1265-ZFOSD"/>
    <x v="0"/>
    <n v="33"/>
    <x v="0"/>
    <x v="0"/>
    <x v="0"/>
    <x v="524"/>
    <n v="95979"/>
    <n v="6"/>
    <n v="64"/>
    <x v="2"/>
    <x v="0"/>
    <s v="Yes"/>
    <n v="16.61"/>
    <s v="Yes"/>
    <s v="Yes"/>
    <x v="0"/>
    <n v="4"/>
    <s v="Yes"/>
    <s v="Yes"/>
    <s v="Yes"/>
    <s v="Yes"/>
    <s v="No"/>
    <s v="Yes"/>
    <s v="Yes"/>
    <s v="Yes"/>
    <x v="2"/>
    <s v="Yes"/>
    <x v="2"/>
    <n v="81.3"/>
    <n v="5129.3"/>
    <n v="22.34"/>
    <n v="0"/>
    <n v="1063.04"/>
    <n v="6170"/>
    <n v="96.40625"/>
    <x v="1"/>
    <x v="0"/>
    <n v="0"/>
    <s v="Not Provided"/>
    <x v="0"/>
    <n v="1"/>
  </r>
  <r>
    <s v="1266-NZYUI"/>
    <x v="0"/>
    <n v="56"/>
    <x v="1"/>
    <x v="0"/>
    <x v="0"/>
    <x v="461"/>
    <n v="93541"/>
    <n v="6"/>
    <n v="72"/>
    <x v="2"/>
    <x v="3"/>
    <s v="Yes"/>
    <n v="14.65"/>
    <s v="Yes"/>
    <s v="Yes"/>
    <x v="2"/>
    <n v="20"/>
    <s v="Yes"/>
    <s v="No"/>
    <s v="Yes"/>
    <s v="Yes"/>
    <s v="No"/>
    <s v="No"/>
    <s v="No"/>
    <s v="Yes"/>
    <x v="2"/>
    <s v="No"/>
    <x v="1"/>
    <n v="66.849999999999994"/>
    <n v="4758.8"/>
    <n v="0"/>
    <n v="0"/>
    <n v="1054.8"/>
    <n v="5813.6"/>
    <n v="80.744444444444454"/>
    <x v="1"/>
    <x v="0"/>
    <n v="0"/>
    <s v="Not Provided"/>
    <x v="0"/>
    <n v="1"/>
  </r>
  <r>
    <s v="1268-ASBGA"/>
    <x v="0"/>
    <n v="66"/>
    <x v="1"/>
    <x v="0"/>
    <x v="0"/>
    <x v="36"/>
    <n v="90255"/>
    <n v="1"/>
    <n v="16"/>
    <x v="1"/>
    <x v="2"/>
    <s v="Yes"/>
    <n v="9.93"/>
    <s v="Yes"/>
    <s v="Yes"/>
    <x v="1"/>
    <n v="27"/>
    <s v="No"/>
    <s v="No"/>
    <s v="No"/>
    <s v="No"/>
    <s v="No"/>
    <s v="Yes"/>
    <s v="No"/>
    <s v="Yes"/>
    <x v="1"/>
    <s v="Yes"/>
    <x v="0"/>
    <n v="85.35"/>
    <n v="1375.15"/>
    <n v="0"/>
    <n v="0"/>
    <n v="158.88"/>
    <n v="1534.03"/>
    <n v="95.876874999999998"/>
    <x v="1"/>
    <x v="1"/>
    <n v="1"/>
    <s v="Dissatisfaction"/>
    <x v="4"/>
    <n v="1"/>
  </r>
  <r>
    <s v="1269-FOYWN"/>
    <x v="1"/>
    <n v="23"/>
    <x v="2"/>
    <x v="0"/>
    <x v="1"/>
    <x v="525"/>
    <n v="95559"/>
    <n v="2"/>
    <n v="44"/>
    <x v="1"/>
    <x v="0"/>
    <s v="Yes"/>
    <n v="36.86"/>
    <s v="No"/>
    <s v="No"/>
    <x v="3"/>
    <n v="0"/>
    <s v="No"/>
    <s v="No"/>
    <s v="No"/>
    <s v="No"/>
    <s v="No"/>
    <s v="No"/>
    <s v="No"/>
    <s v="No"/>
    <x v="0"/>
    <s v="No"/>
    <x v="1"/>
    <n v="20"/>
    <n v="860.85"/>
    <n v="0"/>
    <n v="0"/>
    <n v="1621.84"/>
    <n v="2482.69"/>
    <n v="56.424772727272732"/>
    <x v="1"/>
    <x v="0"/>
    <n v="0"/>
    <s v="Not Provided"/>
    <x v="0"/>
    <n v="1"/>
  </r>
  <r>
    <s v="1270-XKUCC"/>
    <x v="0"/>
    <n v="24"/>
    <x v="2"/>
    <x v="0"/>
    <x v="2"/>
    <x v="38"/>
    <n v="92122"/>
    <n v="1"/>
    <n v="30"/>
    <x v="1"/>
    <x v="0"/>
    <s v="Yes"/>
    <n v="12.85"/>
    <s v="No"/>
    <s v="No"/>
    <x v="3"/>
    <n v="0"/>
    <s v="No"/>
    <s v="No"/>
    <s v="No"/>
    <s v="No"/>
    <s v="No"/>
    <s v="No"/>
    <s v="No"/>
    <s v="No"/>
    <x v="2"/>
    <s v="No"/>
    <x v="0"/>
    <n v="19.7"/>
    <n v="599.25"/>
    <n v="49.79"/>
    <n v="0"/>
    <n v="385.5"/>
    <n v="934.96"/>
    <n v="31.165333333333333"/>
    <x v="2"/>
    <x v="0"/>
    <n v="0"/>
    <s v="Not Provided"/>
    <x v="0"/>
    <n v="1"/>
  </r>
  <r>
    <s v="1271-SJBGZ"/>
    <x v="1"/>
    <n v="77"/>
    <x v="1"/>
    <x v="1"/>
    <x v="0"/>
    <x v="526"/>
    <n v="94933"/>
    <n v="0"/>
    <n v="12"/>
    <x v="1"/>
    <x v="0"/>
    <s v="No"/>
    <n v="25.420517214274568"/>
    <s v="No"/>
    <s v="Yes"/>
    <x v="2"/>
    <n v="10"/>
    <s v="No"/>
    <s v="No"/>
    <s v="Yes"/>
    <s v="Yes"/>
    <s v="No"/>
    <s v="Yes"/>
    <s v="No"/>
    <s v="Yes"/>
    <x v="1"/>
    <s v="Yes"/>
    <x v="1"/>
    <n v="43.65"/>
    <n v="526.95000000000005"/>
    <n v="0"/>
    <n v="0"/>
    <n v="0"/>
    <n v="526.95000000000005"/>
    <n v="43.912500000000001"/>
    <x v="2"/>
    <x v="1"/>
    <n v="1"/>
    <s v="Competitor"/>
    <x v="1"/>
    <n v="1"/>
  </r>
  <r>
    <s v="1271-UODNO"/>
    <x v="1"/>
    <n v="60"/>
    <x v="1"/>
    <x v="1"/>
    <x v="0"/>
    <x v="41"/>
    <n v="95118"/>
    <n v="0"/>
    <n v="39"/>
    <x v="1"/>
    <x v="0"/>
    <s v="Yes"/>
    <n v="5.4"/>
    <s v="Yes"/>
    <s v="Yes"/>
    <x v="2"/>
    <n v="16"/>
    <s v="No"/>
    <s v="No"/>
    <s v="No"/>
    <s v="Yes"/>
    <s v="No"/>
    <s v="No"/>
    <s v="No"/>
    <s v="Yes"/>
    <x v="2"/>
    <s v="Yes"/>
    <x v="0"/>
    <n v="53.85"/>
    <n v="2200.6999999999998"/>
    <n v="46.66"/>
    <n v="0"/>
    <n v="210.6"/>
    <n v="2364.64"/>
    <n v="60.631794871794867"/>
    <x v="1"/>
    <x v="0"/>
    <n v="0"/>
    <s v="Not Provided"/>
    <x v="0"/>
    <n v="1"/>
  </r>
  <r>
    <s v="1272-ILHFG"/>
    <x v="1"/>
    <n v="48"/>
    <x v="0"/>
    <x v="0"/>
    <x v="1"/>
    <x v="207"/>
    <n v="90631"/>
    <n v="1"/>
    <n v="15"/>
    <x v="1"/>
    <x v="2"/>
    <s v="Yes"/>
    <n v="17.28"/>
    <s v="No"/>
    <s v="No"/>
    <x v="3"/>
    <n v="0"/>
    <s v="No"/>
    <s v="No"/>
    <s v="No"/>
    <s v="No"/>
    <s v="No"/>
    <s v="No"/>
    <s v="No"/>
    <s v="No"/>
    <x v="0"/>
    <s v="No"/>
    <x v="0"/>
    <n v="19.649999999999999"/>
    <n v="332.65"/>
    <n v="0"/>
    <n v="0"/>
    <n v="259.2"/>
    <n v="591.85"/>
    <n v="39.456666666666671"/>
    <x v="2"/>
    <x v="0"/>
    <n v="0"/>
    <s v="Not Provided"/>
    <x v="0"/>
    <n v="1"/>
  </r>
  <r>
    <s v="1273-MTETI"/>
    <x v="0"/>
    <n v="69"/>
    <x v="1"/>
    <x v="1"/>
    <x v="0"/>
    <x v="320"/>
    <n v="91737"/>
    <n v="0"/>
    <n v="4"/>
    <x v="0"/>
    <x v="0"/>
    <s v="Yes"/>
    <n v="12.86"/>
    <s v="Yes"/>
    <s v="Yes"/>
    <x v="1"/>
    <n v="4"/>
    <s v="No"/>
    <s v="No"/>
    <s v="Yes"/>
    <s v="No"/>
    <s v="No"/>
    <s v="Yes"/>
    <s v="No"/>
    <s v="Yes"/>
    <x v="1"/>
    <s v="Yes"/>
    <x v="1"/>
    <n v="88.85"/>
    <n v="372.45"/>
    <n v="0"/>
    <n v="0"/>
    <n v="51.44"/>
    <n v="423.89"/>
    <n v="105.9725"/>
    <x v="0"/>
    <x v="1"/>
    <n v="1"/>
    <s v="Other"/>
    <x v="0"/>
    <n v="1"/>
  </r>
  <r>
    <s v="1282-IHQAC"/>
    <x v="1"/>
    <n v="68"/>
    <x v="1"/>
    <x v="1"/>
    <x v="0"/>
    <x v="393"/>
    <n v="95250"/>
    <n v="0"/>
    <n v="70"/>
    <x v="2"/>
    <x v="3"/>
    <s v="No"/>
    <n v="25.420517214274568"/>
    <s v="No"/>
    <s v="Yes"/>
    <x v="0"/>
    <n v="13"/>
    <s v="No"/>
    <s v="Yes"/>
    <s v="Yes"/>
    <s v="No"/>
    <s v="Yes"/>
    <s v="No"/>
    <s v="No"/>
    <s v="Yes"/>
    <x v="0"/>
    <s v="Yes"/>
    <x v="0"/>
    <n v="44.05"/>
    <n v="3011.65"/>
    <n v="0"/>
    <n v="0"/>
    <n v="0"/>
    <n v="3011.65"/>
    <n v="43.023571428571429"/>
    <x v="2"/>
    <x v="0"/>
    <n v="0"/>
    <s v="Not Provided"/>
    <x v="0"/>
    <n v="1"/>
  </r>
  <r>
    <s v="1285-OKIPP"/>
    <x v="1"/>
    <n v="62"/>
    <x v="1"/>
    <x v="1"/>
    <x v="1"/>
    <x v="144"/>
    <n v="91345"/>
    <n v="0"/>
    <n v="1"/>
    <x v="0"/>
    <x v="0"/>
    <s v="Yes"/>
    <n v="23.2"/>
    <s v="No"/>
    <s v="Yes"/>
    <x v="1"/>
    <n v="21"/>
    <s v="No"/>
    <s v="No"/>
    <s v="No"/>
    <s v="No"/>
    <s v="No"/>
    <s v="Yes"/>
    <s v="Yes"/>
    <s v="Yes"/>
    <x v="1"/>
    <s v="No"/>
    <x v="1"/>
    <n v="79.900000000000006"/>
    <n v="79.900000000000006"/>
    <n v="0"/>
    <n v="0"/>
    <n v="23.2"/>
    <n v="103.1"/>
    <n v="103.1"/>
    <x v="0"/>
    <x v="1"/>
    <n v="1"/>
    <s v="Attitude"/>
    <x v="8"/>
    <n v="1"/>
  </r>
  <r>
    <s v="1291-CUOCY"/>
    <x v="1"/>
    <n v="55"/>
    <x v="1"/>
    <x v="0"/>
    <x v="0"/>
    <x v="527"/>
    <n v="95494"/>
    <n v="7"/>
    <n v="72"/>
    <x v="2"/>
    <x v="0"/>
    <s v="Yes"/>
    <n v="4.32"/>
    <s v="Yes"/>
    <s v="Yes"/>
    <x v="1"/>
    <n v="18"/>
    <s v="No"/>
    <s v="Yes"/>
    <s v="Yes"/>
    <s v="Yes"/>
    <s v="Yes"/>
    <s v="Yes"/>
    <s v="Yes"/>
    <s v="Yes"/>
    <x v="2"/>
    <s v="Yes"/>
    <x v="0"/>
    <n v="110.6"/>
    <n v="7962.2"/>
    <n v="0"/>
    <n v="0"/>
    <n v="311.04000000000002"/>
    <n v="8273.24"/>
    <n v="114.9061111111111"/>
    <x v="0"/>
    <x v="0"/>
    <n v="0"/>
    <s v="Not Provided"/>
    <x v="0"/>
    <n v="1"/>
  </r>
  <r>
    <s v="1293-BSEUN"/>
    <x v="0"/>
    <n v="64"/>
    <x v="1"/>
    <x v="0"/>
    <x v="1"/>
    <x v="528"/>
    <n v="95689"/>
    <n v="9"/>
    <n v="72"/>
    <x v="2"/>
    <x v="0"/>
    <s v="Yes"/>
    <n v="6.9"/>
    <s v="No"/>
    <s v="No"/>
    <x v="3"/>
    <n v="0"/>
    <s v="No"/>
    <s v="No"/>
    <s v="No"/>
    <s v="No"/>
    <s v="No"/>
    <s v="No"/>
    <s v="No"/>
    <s v="No"/>
    <x v="2"/>
    <s v="Yes"/>
    <x v="0"/>
    <n v="20.7"/>
    <n v="1482.3"/>
    <n v="0"/>
    <n v="0"/>
    <n v="496.8"/>
    <n v="1979.1"/>
    <n v="27.487499999999997"/>
    <x v="2"/>
    <x v="0"/>
    <n v="0"/>
    <s v="Not Provided"/>
    <x v="0"/>
    <n v="1"/>
  </r>
  <r>
    <s v="1293-HHSHJ"/>
    <x v="0"/>
    <n v="61"/>
    <x v="1"/>
    <x v="1"/>
    <x v="0"/>
    <x v="529"/>
    <n v="91020"/>
    <n v="0"/>
    <n v="35"/>
    <x v="1"/>
    <x v="5"/>
    <s v="Yes"/>
    <n v="23.77"/>
    <s v="No"/>
    <s v="No"/>
    <x v="3"/>
    <n v="0"/>
    <s v="No"/>
    <s v="No"/>
    <s v="No"/>
    <s v="No"/>
    <s v="No"/>
    <s v="No"/>
    <s v="No"/>
    <s v="No"/>
    <x v="0"/>
    <s v="No"/>
    <x v="0"/>
    <n v="21.1"/>
    <n v="741"/>
    <n v="14.23"/>
    <n v="0"/>
    <n v="831.95"/>
    <n v="1558.72"/>
    <n v="44.534857142857142"/>
    <x v="2"/>
    <x v="0"/>
    <n v="0"/>
    <s v="Not Provided"/>
    <x v="0"/>
    <n v="1"/>
  </r>
  <r>
    <s v="1297-VQDRP"/>
    <x v="1"/>
    <n v="80"/>
    <x v="1"/>
    <x v="0"/>
    <x v="2"/>
    <x v="370"/>
    <n v="92610"/>
    <n v="0"/>
    <n v="68"/>
    <x v="2"/>
    <x v="3"/>
    <s v="Yes"/>
    <n v="32.11"/>
    <s v="Yes"/>
    <s v="Yes"/>
    <x v="1"/>
    <n v="12"/>
    <s v="No"/>
    <s v="No"/>
    <s v="Yes"/>
    <s v="Yes"/>
    <s v="Yes"/>
    <s v="Yes"/>
    <s v="No"/>
    <s v="No"/>
    <x v="0"/>
    <s v="Yes"/>
    <x v="0"/>
    <n v="107.15"/>
    <n v="7379.8"/>
    <n v="0"/>
    <n v="50"/>
    <n v="2183.48"/>
    <n v="9613.2800000000007"/>
    <n v="141.37176470588236"/>
    <x v="0"/>
    <x v="0"/>
    <n v="0"/>
    <s v="Not Provided"/>
    <x v="0"/>
    <n v="1"/>
  </r>
  <r>
    <s v="1298-PHBTI"/>
    <x v="1"/>
    <n v="40"/>
    <x v="0"/>
    <x v="0"/>
    <x v="1"/>
    <x v="31"/>
    <n v="90049"/>
    <n v="9"/>
    <n v="71"/>
    <x v="2"/>
    <x v="0"/>
    <s v="Yes"/>
    <n v="33.67"/>
    <s v="Yes"/>
    <s v="Yes"/>
    <x v="1"/>
    <n v="75"/>
    <s v="No"/>
    <s v="Yes"/>
    <s v="No"/>
    <s v="Yes"/>
    <s v="No"/>
    <s v="No"/>
    <s v="No"/>
    <s v="Yes"/>
    <x v="2"/>
    <s v="Yes"/>
    <x v="1"/>
    <n v="84.8"/>
    <n v="6152.4"/>
    <n v="0"/>
    <n v="0"/>
    <n v="2390.5700000000002"/>
    <n v="8542.9699999999993"/>
    <n v="120.32352112676055"/>
    <x v="0"/>
    <x v="0"/>
    <n v="0"/>
    <s v="Not Provided"/>
    <x v="0"/>
    <n v="1"/>
  </r>
  <r>
    <s v="1299-AURJA"/>
    <x v="0"/>
    <n v="43"/>
    <x v="0"/>
    <x v="0"/>
    <x v="3"/>
    <x v="471"/>
    <n v="95383"/>
    <n v="8"/>
    <n v="70"/>
    <x v="2"/>
    <x v="0"/>
    <s v="Yes"/>
    <n v="30.33"/>
    <s v="Yes"/>
    <s v="No"/>
    <x v="3"/>
    <n v="0"/>
    <s v="No"/>
    <s v="No"/>
    <s v="No"/>
    <s v="No"/>
    <s v="No"/>
    <s v="No"/>
    <s v="No"/>
    <s v="No"/>
    <x v="2"/>
    <s v="No"/>
    <x v="1"/>
    <n v="24.7"/>
    <n v="1685.9"/>
    <n v="0"/>
    <n v="0"/>
    <n v="2123.1"/>
    <n v="3809"/>
    <n v="54.414285714285711"/>
    <x v="1"/>
    <x v="0"/>
    <n v="0"/>
    <s v="Not Provided"/>
    <x v="0"/>
    <n v="1"/>
  </r>
  <r>
    <s v="1301-LOPVR"/>
    <x v="1"/>
    <n v="62"/>
    <x v="1"/>
    <x v="0"/>
    <x v="1"/>
    <x v="52"/>
    <n v="91605"/>
    <n v="6"/>
    <n v="29"/>
    <x v="1"/>
    <x v="0"/>
    <s v="No"/>
    <n v="25.420517214274568"/>
    <s v="No"/>
    <s v="Yes"/>
    <x v="2"/>
    <n v="57"/>
    <s v="Yes"/>
    <s v="Yes"/>
    <s v="Yes"/>
    <s v="Yes"/>
    <s v="No"/>
    <s v="Yes"/>
    <s v="Yes"/>
    <s v="Yes"/>
    <x v="0"/>
    <s v="Yes"/>
    <x v="0"/>
    <n v="55.35"/>
    <n v="1636.95"/>
    <n v="0"/>
    <n v="0"/>
    <n v="0"/>
    <n v="1636.95"/>
    <n v="56.446551724137933"/>
    <x v="1"/>
    <x v="0"/>
    <n v="0"/>
    <s v="Not Provided"/>
    <x v="0"/>
    <n v="1"/>
  </r>
  <r>
    <s v="1302-TPUBN"/>
    <x v="1"/>
    <n v="58"/>
    <x v="1"/>
    <x v="1"/>
    <x v="0"/>
    <x v="530"/>
    <n v="95691"/>
    <n v="0"/>
    <n v="66"/>
    <x v="2"/>
    <x v="0"/>
    <s v="Yes"/>
    <n v="21.23"/>
    <s v="No"/>
    <s v="No"/>
    <x v="3"/>
    <n v="0"/>
    <s v="No"/>
    <s v="No"/>
    <s v="No"/>
    <s v="No"/>
    <s v="No"/>
    <s v="No"/>
    <s v="No"/>
    <s v="No"/>
    <x v="2"/>
    <s v="No"/>
    <x v="1"/>
    <n v="19.350000000000001"/>
    <n v="1240.8"/>
    <n v="0"/>
    <n v="0"/>
    <n v="1401.18"/>
    <n v="2641.98"/>
    <n v="40.03"/>
    <x v="2"/>
    <x v="0"/>
    <n v="0"/>
    <s v="Not Provided"/>
    <x v="0"/>
    <n v="1"/>
  </r>
  <r>
    <s v="1302-UHBDD"/>
    <x v="1"/>
    <n v="70"/>
    <x v="1"/>
    <x v="1"/>
    <x v="0"/>
    <x v="531"/>
    <n v="92694"/>
    <n v="0"/>
    <n v="20"/>
    <x v="1"/>
    <x v="2"/>
    <s v="Yes"/>
    <n v="48.46"/>
    <s v="No"/>
    <s v="Yes"/>
    <x v="1"/>
    <n v="23"/>
    <s v="No"/>
    <s v="No"/>
    <s v="No"/>
    <s v="No"/>
    <s v="Yes"/>
    <s v="Yes"/>
    <s v="No"/>
    <s v="Yes"/>
    <x v="2"/>
    <s v="No"/>
    <x v="1"/>
    <n v="89.95"/>
    <n v="1648.45"/>
    <n v="0"/>
    <n v="0"/>
    <n v="969.2"/>
    <n v="2617.65"/>
    <n v="130.88249999999999"/>
    <x v="0"/>
    <x v="0"/>
    <n v="0"/>
    <s v="Not Provided"/>
    <x v="0"/>
    <n v="1"/>
  </r>
  <r>
    <s v="1303-SRDOK"/>
    <x v="0"/>
    <n v="52"/>
    <x v="1"/>
    <x v="0"/>
    <x v="3"/>
    <x v="532"/>
    <n v="95562"/>
    <n v="3"/>
    <n v="55"/>
    <x v="2"/>
    <x v="4"/>
    <s v="Yes"/>
    <n v="27.87"/>
    <s v="No"/>
    <s v="Yes"/>
    <x v="1"/>
    <n v="17"/>
    <s v="No"/>
    <s v="No"/>
    <s v="No"/>
    <s v="No"/>
    <s v="No"/>
    <s v="No"/>
    <s v="No"/>
    <s v="Yes"/>
    <x v="2"/>
    <s v="Yes"/>
    <x v="0"/>
    <n v="69.05"/>
    <n v="3842.6"/>
    <n v="0"/>
    <n v="0"/>
    <n v="1532.85"/>
    <n v="5375.45"/>
    <n v="97.735454545454544"/>
    <x v="1"/>
    <x v="0"/>
    <n v="0"/>
    <s v="Not Provided"/>
    <x v="0"/>
    <n v="1"/>
  </r>
  <r>
    <s v="1304-BCCFO"/>
    <x v="1"/>
    <n v="24"/>
    <x v="2"/>
    <x v="0"/>
    <x v="0"/>
    <x v="533"/>
    <n v="92374"/>
    <n v="2"/>
    <n v="9"/>
    <x v="0"/>
    <x v="0"/>
    <s v="Yes"/>
    <n v="14.91"/>
    <s v="No"/>
    <s v="Yes"/>
    <x v="0"/>
    <n v="82"/>
    <s v="No"/>
    <s v="No"/>
    <s v="Yes"/>
    <s v="No"/>
    <s v="Yes"/>
    <s v="Yes"/>
    <s v="Yes"/>
    <s v="Yes"/>
    <x v="1"/>
    <s v="Yes"/>
    <x v="2"/>
    <n v="70.05"/>
    <n v="564.4"/>
    <n v="0"/>
    <n v="0"/>
    <n v="134.19"/>
    <n v="698.59"/>
    <n v="77.621111111111119"/>
    <x v="1"/>
    <x v="0"/>
    <n v="0"/>
    <s v="Not Provided"/>
    <x v="0"/>
    <n v="1"/>
  </r>
  <r>
    <s v="1304-NECVQ"/>
    <x v="0"/>
    <n v="69"/>
    <x v="1"/>
    <x v="1"/>
    <x v="0"/>
    <x v="534"/>
    <n v="93066"/>
    <n v="0"/>
    <n v="2"/>
    <x v="0"/>
    <x v="1"/>
    <s v="Yes"/>
    <n v="43.96"/>
    <s v="Yes"/>
    <s v="Yes"/>
    <x v="1"/>
    <n v="14"/>
    <s v="No"/>
    <s v="No"/>
    <s v="Yes"/>
    <s v="No"/>
    <s v="No"/>
    <s v="No"/>
    <s v="No"/>
    <s v="Yes"/>
    <x v="1"/>
    <s v="Yes"/>
    <x v="1"/>
    <n v="78.55"/>
    <n v="149.55000000000001"/>
    <n v="0"/>
    <n v="0"/>
    <n v="87.92"/>
    <n v="237.47"/>
    <n v="118.735"/>
    <x v="0"/>
    <x v="1"/>
    <n v="1"/>
    <s v="Competitor"/>
    <x v="5"/>
    <n v="1"/>
  </r>
  <r>
    <s v="1304-SEGFY"/>
    <x v="0"/>
    <n v="57"/>
    <x v="1"/>
    <x v="0"/>
    <x v="0"/>
    <x v="535"/>
    <n v="91950"/>
    <n v="7"/>
    <n v="72"/>
    <x v="2"/>
    <x v="3"/>
    <s v="Yes"/>
    <n v="2.56"/>
    <s v="Yes"/>
    <s v="Yes"/>
    <x v="1"/>
    <n v="24"/>
    <s v="No"/>
    <s v="No"/>
    <s v="Yes"/>
    <s v="No"/>
    <s v="Yes"/>
    <s v="Yes"/>
    <s v="Yes"/>
    <s v="Yes"/>
    <x v="2"/>
    <s v="Yes"/>
    <x v="1"/>
    <n v="97.85"/>
    <n v="6841.3"/>
    <n v="0"/>
    <n v="0"/>
    <n v="184.32"/>
    <n v="7025.62"/>
    <n v="97.578055555555551"/>
    <x v="1"/>
    <x v="0"/>
    <n v="0"/>
    <s v="Not Provided"/>
    <x v="0"/>
    <n v="1"/>
  </r>
  <r>
    <s v="1306-RPWXZ"/>
    <x v="0"/>
    <n v="60"/>
    <x v="1"/>
    <x v="1"/>
    <x v="1"/>
    <x v="536"/>
    <n v="93250"/>
    <n v="0"/>
    <n v="49"/>
    <x v="2"/>
    <x v="0"/>
    <s v="Yes"/>
    <n v="31.7"/>
    <s v="No"/>
    <s v="No"/>
    <x v="3"/>
    <n v="0"/>
    <s v="No"/>
    <s v="No"/>
    <s v="No"/>
    <s v="No"/>
    <s v="No"/>
    <s v="No"/>
    <s v="No"/>
    <s v="No"/>
    <x v="2"/>
    <s v="No"/>
    <x v="0"/>
    <n v="20.45"/>
    <n v="1024.6500000000001"/>
    <n v="0"/>
    <n v="0"/>
    <n v="1553.3"/>
    <n v="2577.9499999999998"/>
    <n v="52.611224489795916"/>
    <x v="1"/>
    <x v="0"/>
    <n v="0"/>
    <s v="Not Provided"/>
    <x v="0"/>
    <n v="1"/>
  </r>
  <r>
    <s v="1307-ATKGB"/>
    <x v="1"/>
    <n v="21"/>
    <x v="2"/>
    <x v="1"/>
    <x v="0"/>
    <x v="135"/>
    <n v="95054"/>
    <n v="0"/>
    <n v="24"/>
    <x v="1"/>
    <x v="0"/>
    <s v="Yes"/>
    <n v="27.91"/>
    <s v="No"/>
    <s v="Yes"/>
    <x v="1"/>
    <n v="59"/>
    <s v="No"/>
    <s v="Yes"/>
    <s v="Yes"/>
    <s v="No"/>
    <s v="No"/>
    <s v="Yes"/>
    <s v="Yes"/>
    <s v="Yes"/>
    <x v="1"/>
    <s v="Yes"/>
    <x v="1"/>
    <n v="89.55"/>
    <n v="2187.15"/>
    <n v="0"/>
    <n v="0"/>
    <n v="669.84"/>
    <n v="2856.99"/>
    <n v="119.04124999999999"/>
    <x v="0"/>
    <x v="0"/>
    <n v="0"/>
    <s v="Not Provided"/>
    <x v="0"/>
    <n v="1"/>
  </r>
  <r>
    <s v="1307-TVUFB"/>
    <x v="1"/>
    <n v="66"/>
    <x v="1"/>
    <x v="1"/>
    <x v="0"/>
    <x v="431"/>
    <n v="93460"/>
    <n v="0"/>
    <n v="42"/>
    <x v="1"/>
    <x v="0"/>
    <s v="Yes"/>
    <n v="13.51"/>
    <s v="Yes"/>
    <s v="Yes"/>
    <x v="1"/>
    <n v="19"/>
    <s v="No"/>
    <s v="Yes"/>
    <s v="No"/>
    <s v="No"/>
    <s v="No"/>
    <s v="No"/>
    <s v="No"/>
    <s v="Yes"/>
    <x v="0"/>
    <s v="Yes"/>
    <x v="1"/>
    <n v="64.792366026289201"/>
    <n v="3344.1"/>
    <n v="0"/>
    <n v="0"/>
    <n v="567.41999999999996"/>
    <n v="3911.52"/>
    <n v="93.131428571428572"/>
    <x v="1"/>
    <x v="0"/>
    <n v="0"/>
    <s v="Not Provided"/>
    <x v="0"/>
    <n v="1"/>
  </r>
  <r>
    <s v="1309-BXVOQ"/>
    <x v="1"/>
    <n v="27"/>
    <x v="0"/>
    <x v="0"/>
    <x v="0"/>
    <x v="537"/>
    <n v="96071"/>
    <n v="1"/>
    <n v="21"/>
    <x v="1"/>
    <x v="2"/>
    <s v="Yes"/>
    <n v="21.83"/>
    <s v="Yes"/>
    <s v="Yes"/>
    <x v="1"/>
    <n v="59"/>
    <s v="No"/>
    <s v="No"/>
    <s v="Yes"/>
    <s v="Yes"/>
    <s v="Yes"/>
    <s v="Yes"/>
    <s v="Yes"/>
    <s v="Yes"/>
    <x v="1"/>
    <s v="Yes"/>
    <x v="1"/>
    <n v="106.1"/>
    <n v="2249.9499999999998"/>
    <n v="0"/>
    <n v="0"/>
    <n v="458.43"/>
    <n v="2708.38"/>
    <n v="128.97047619047621"/>
    <x v="0"/>
    <x v="1"/>
    <n v="1"/>
    <s v="Price"/>
    <x v="6"/>
    <n v="1"/>
  </r>
  <r>
    <s v="1309-XGFSN"/>
    <x v="1"/>
    <n v="72"/>
    <x v="1"/>
    <x v="0"/>
    <x v="2"/>
    <x v="538"/>
    <n v="92372"/>
    <n v="1"/>
    <n v="52"/>
    <x v="2"/>
    <x v="0"/>
    <s v="Yes"/>
    <n v="7.04"/>
    <s v="Yes"/>
    <s v="Yes"/>
    <x v="2"/>
    <n v="22"/>
    <s v="No"/>
    <s v="Yes"/>
    <s v="Yes"/>
    <s v="No"/>
    <s v="Yes"/>
    <s v="Yes"/>
    <s v="Yes"/>
    <s v="Yes"/>
    <x v="0"/>
    <s v="Yes"/>
    <x v="1"/>
    <n v="80.849999999999994"/>
    <n v="4079.55"/>
    <n v="0"/>
    <n v="0"/>
    <n v="366.08"/>
    <n v="4445.63"/>
    <n v="85.492884615384611"/>
    <x v="1"/>
    <x v="0"/>
    <n v="0"/>
    <s v="Not Provided"/>
    <x v="0"/>
    <n v="1"/>
  </r>
  <r>
    <s v="1310-QRITU"/>
    <x v="0"/>
    <n v="40"/>
    <x v="0"/>
    <x v="1"/>
    <x v="0"/>
    <x v="539"/>
    <n v="92347"/>
    <n v="0"/>
    <n v="18"/>
    <x v="1"/>
    <x v="0"/>
    <s v="Yes"/>
    <n v="38.32"/>
    <s v="Yes"/>
    <s v="Yes"/>
    <x v="2"/>
    <n v="20"/>
    <s v="No"/>
    <s v="No"/>
    <s v="No"/>
    <s v="No"/>
    <s v="No"/>
    <s v="No"/>
    <s v="No"/>
    <s v="Yes"/>
    <x v="1"/>
    <s v="Yes"/>
    <x v="1"/>
    <n v="50.3"/>
    <n v="913.3"/>
    <n v="0"/>
    <n v="0"/>
    <n v="689.76"/>
    <n v="1603.06"/>
    <n v="89.058888888888887"/>
    <x v="1"/>
    <x v="0"/>
    <n v="0"/>
    <s v="Not Provided"/>
    <x v="0"/>
    <n v="1"/>
  </r>
  <r>
    <s v="1319-YLZJG"/>
    <x v="1"/>
    <n v="62"/>
    <x v="1"/>
    <x v="0"/>
    <x v="0"/>
    <x v="339"/>
    <n v="95714"/>
    <n v="9"/>
    <n v="12"/>
    <x v="1"/>
    <x v="2"/>
    <s v="Yes"/>
    <n v="39"/>
    <s v="No"/>
    <s v="Yes"/>
    <x v="1"/>
    <n v="7"/>
    <s v="Yes"/>
    <s v="Yes"/>
    <s v="Yes"/>
    <s v="No"/>
    <s v="No"/>
    <s v="No"/>
    <s v="No"/>
    <s v="Yes"/>
    <x v="1"/>
    <s v="Yes"/>
    <x v="1"/>
    <n v="84.6"/>
    <n v="959.9"/>
    <n v="0"/>
    <n v="0"/>
    <n v="468"/>
    <n v="1427.9"/>
    <n v="118.99166666666667"/>
    <x v="0"/>
    <x v="0"/>
    <n v="0"/>
    <s v="Not Provided"/>
    <x v="0"/>
    <n v="1"/>
  </r>
  <r>
    <s v="1320-GVNHT"/>
    <x v="1"/>
    <n v="56"/>
    <x v="1"/>
    <x v="0"/>
    <x v="3"/>
    <x v="1"/>
    <n v="91207"/>
    <n v="4"/>
    <n v="72"/>
    <x v="2"/>
    <x v="0"/>
    <s v="Yes"/>
    <n v="27.88"/>
    <s v="Yes"/>
    <s v="Yes"/>
    <x v="1"/>
    <n v="30"/>
    <s v="Yes"/>
    <s v="Yes"/>
    <s v="Yes"/>
    <s v="No"/>
    <s v="Yes"/>
    <s v="Yes"/>
    <s v="Yes"/>
    <s v="No"/>
    <x v="2"/>
    <s v="Yes"/>
    <x v="0"/>
    <n v="108.4"/>
    <n v="7767.25"/>
    <n v="0"/>
    <n v="30"/>
    <n v="2007.36"/>
    <n v="9804.61"/>
    <n v="136.17513888888891"/>
    <x v="0"/>
    <x v="0"/>
    <n v="0"/>
    <s v="Not Provided"/>
    <x v="0"/>
    <n v="1"/>
  </r>
  <r>
    <s v="1320-HTRDR"/>
    <x v="0"/>
    <n v="30"/>
    <x v="0"/>
    <x v="1"/>
    <x v="0"/>
    <x v="540"/>
    <n v="93224"/>
    <n v="0"/>
    <n v="3"/>
    <x v="0"/>
    <x v="1"/>
    <s v="Yes"/>
    <n v="47.51"/>
    <s v="Yes"/>
    <s v="Yes"/>
    <x v="1"/>
    <n v="85"/>
    <s v="No"/>
    <s v="No"/>
    <s v="No"/>
    <s v="No"/>
    <s v="No"/>
    <s v="No"/>
    <s v="No"/>
    <s v="Yes"/>
    <x v="1"/>
    <s v="Yes"/>
    <x v="1"/>
    <n v="75.5"/>
    <n v="220.6"/>
    <n v="0"/>
    <n v="0"/>
    <n v="142.53"/>
    <n v="363.13"/>
    <n v="121.04333333333334"/>
    <x v="0"/>
    <x v="1"/>
    <n v="1"/>
    <s v="Attitude"/>
    <x v="7"/>
    <n v="1"/>
  </r>
  <r>
    <s v="1320-REHCS"/>
    <x v="1"/>
    <n v="75"/>
    <x v="1"/>
    <x v="1"/>
    <x v="0"/>
    <x v="146"/>
    <n v="90301"/>
    <n v="0"/>
    <n v="52"/>
    <x v="2"/>
    <x v="0"/>
    <s v="Yes"/>
    <n v="23.04"/>
    <s v="Yes"/>
    <s v="Yes"/>
    <x v="1"/>
    <n v="25"/>
    <s v="No"/>
    <s v="Yes"/>
    <s v="Yes"/>
    <s v="Yes"/>
    <s v="Yes"/>
    <s v="Yes"/>
    <s v="Yes"/>
    <s v="Yes"/>
    <x v="2"/>
    <s v="Yes"/>
    <x v="1"/>
    <n v="110.75"/>
    <n v="5832"/>
    <n v="6.26"/>
    <n v="0"/>
    <n v="1198.08"/>
    <n v="7023.82"/>
    <n v="135.07346153846154"/>
    <x v="0"/>
    <x v="0"/>
    <n v="0"/>
    <s v="Not Provided"/>
    <x v="0"/>
    <n v="1"/>
  </r>
  <r>
    <s v="1322-AGOQM"/>
    <x v="1"/>
    <n v="57"/>
    <x v="1"/>
    <x v="1"/>
    <x v="0"/>
    <x v="287"/>
    <n v="95655"/>
    <n v="0"/>
    <n v="46"/>
    <x v="1"/>
    <x v="0"/>
    <s v="No"/>
    <n v="25.420517214274568"/>
    <s v="No"/>
    <s v="Yes"/>
    <x v="2"/>
    <n v="26"/>
    <s v="No"/>
    <s v="Yes"/>
    <s v="No"/>
    <s v="No"/>
    <s v="No"/>
    <s v="No"/>
    <s v="No"/>
    <s v="Yes"/>
    <x v="1"/>
    <s v="No"/>
    <x v="1"/>
    <n v="30.3"/>
    <n v="1380.1"/>
    <n v="0"/>
    <n v="0"/>
    <n v="0"/>
    <n v="1380.1"/>
    <n v="30.002173913043475"/>
    <x v="2"/>
    <x v="1"/>
    <n v="1"/>
    <s v="Dissatisfaction"/>
    <x v="14"/>
    <n v="1"/>
  </r>
  <r>
    <s v="1323-OOEPC"/>
    <x v="0"/>
    <n v="45"/>
    <x v="0"/>
    <x v="0"/>
    <x v="0"/>
    <x v="541"/>
    <n v="93651"/>
    <n v="1"/>
    <n v="53"/>
    <x v="2"/>
    <x v="0"/>
    <s v="Yes"/>
    <n v="41.74"/>
    <s v="Yes"/>
    <s v="Yes"/>
    <x v="1"/>
    <n v="24"/>
    <s v="No"/>
    <s v="Yes"/>
    <s v="No"/>
    <s v="No"/>
    <s v="Yes"/>
    <s v="Yes"/>
    <s v="Yes"/>
    <s v="Yes"/>
    <x v="1"/>
    <s v="Yes"/>
    <x v="0"/>
    <n v="98.4"/>
    <n v="5149.5"/>
    <n v="0"/>
    <n v="0"/>
    <n v="2212.2199999999998"/>
    <n v="7361.72"/>
    <n v="138.90037735849057"/>
    <x v="0"/>
    <x v="1"/>
    <n v="1"/>
    <s v="Price"/>
    <x v="18"/>
    <n v="1"/>
  </r>
  <r>
    <s v="1324-NLTJE"/>
    <x v="0"/>
    <n v="73"/>
    <x v="1"/>
    <x v="1"/>
    <x v="0"/>
    <x v="542"/>
    <n v="94608"/>
    <n v="0"/>
    <n v="15"/>
    <x v="1"/>
    <x v="2"/>
    <s v="Yes"/>
    <n v="17.190000000000001"/>
    <s v="Yes"/>
    <s v="Yes"/>
    <x v="2"/>
    <n v="19"/>
    <s v="No"/>
    <s v="No"/>
    <s v="No"/>
    <s v="Yes"/>
    <s v="No"/>
    <s v="No"/>
    <s v="No"/>
    <s v="Yes"/>
    <x v="1"/>
    <s v="No"/>
    <x v="0"/>
    <n v="55"/>
    <n v="757.1"/>
    <n v="0"/>
    <n v="0"/>
    <n v="257.85000000000002"/>
    <n v="1014.95"/>
    <n v="67.663333333333341"/>
    <x v="1"/>
    <x v="1"/>
    <n v="1"/>
    <s v="Other"/>
    <x v="0"/>
    <n v="1"/>
  </r>
  <r>
    <s v="1325-USMEC"/>
    <x v="1"/>
    <n v="58"/>
    <x v="1"/>
    <x v="0"/>
    <x v="0"/>
    <x v="543"/>
    <n v="93553"/>
    <n v="10"/>
    <n v="70"/>
    <x v="2"/>
    <x v="3"/>
    <s v="Yes"/>
    <n v="48"/>
    <s v="Yes"/>
    <s v="Yes"/>
    <x v="1"/>
    <n v="13"/>
    <s v="Yes"/>
    <s v="Yes"/>
    <s v="Yes"/>
    <s v="No"/>
    <s v="Yes"/>
    <s v="No"/>
    <s v="No"/>
    <s v="Yes"/>
    <x v="2"/>
    <s v="Yes"/>
    <x v="0"/>
    <n v="99.35"/>
    <n v="6944.5"/>
    <n v="0"/>
    <n v="0"/>
    <n v="3360"/>
    <n v="10304.5"/>
    <n v="147.20714285714286"/>
    <x v="0"/>
    <x v="0"/>
    <n v="0"/>
    <s v="Not Provided"/>
    <x v="0"/>
    <n v="1"/>
  </r>
  <r>
    <s v="1328-EUZHC"/>
    <x v="0"/>
    <n v="59"/>
    <x v="1"/>
    <x v="0"/>
    <x v="0"/>
    <x v="544"/>
    <n v="90746"/>
    <n v="4"/>
    <n v="18"/>
    <x v="1"/>
    <x v="0"/>
    <s v="Yes"/>
    <n v="25.54"/>
    <s v="No"/>
    <s v="No"/>
    <x v="3"/>
    <n v="0"/>
    <s v="No"/>
    <s v="No"/>
    <s v="No"/>
    <s v="No"/>
    <s v="No"/>
    <s v="No"/>
    <s v="No"/>
    <s v="No"/>
    <x v="2"/>
    <s v="No"/>
    <x v="0"/>
    <n v="20.100000000000001"/>
    <n v="370.5"/>
    <n v="0"/>
    <n v="0"/>
    <n v="459.72"/>
    <n v="830.22"/>
    <n v="46.123333333333335"/>
    <x v="2"/>
    <x v="0"/>
    <n v="0"/>
    <s v="Not Provided"/>
    <x v="0"/>
    <n v="1"/>
  </r>
  <r>
    <s v="1329-VHWNP"/>
    <x v="0"/>
    <n v="42"/>
    <x v="0"/>
    <x v="1"/>
    <x v="0"/>
    <x v="349"/>
    <n v="93433"/>
    <n v="0"/>
    <n v="7"/>
    <x v="0"/>
    <x v="0"/>
    <s v="No"/>
    <n v="25.420517214274568"/>
    <s v="No"/>
    <s v="Yes"/>
    <x v="2"/>
    <n v="4"/>
    <s v="No"/>
    <s v="No"/>
    <s v="No"/>
    <s v="No"/>
    <s v="No"/>
    <s v="No"/>
    <s v="No"/>
    <s v="Yes"/>
    <x v="1"/>
    <s v="No"/>
    <x v="1"/>
    <n v="25.05"/>
    <n v="189.95"/>
    <n v="0"/>
    <n v="0"/>
    <n v="0"/>
    <n v="189.95"/>
    <n v="27.135714285714283"/>
    <x v="2"/>
    <x v="0"/>
    <n v="0"/>
    <s v="Not Provided"/>
    <x v="0"/>
    <n v="1"/>
  </r>
  <r>
    <s v="1333-PBMXB"/>
    <x v="0"/>
    <n v="40"/>
    <x v="0"/>
    <x v="0"/>
    <x v="3"/>
    <x v="157"/>
    <n v="92703"/>
    <n v="1"/>
    <n v="54"/>
    <x v="2"/>
    <x v="0"/>
    <s v="Yes"/>
    <n v="28.87"/>
    <s v="Yes"/>
    <s v="No"/>
    <x v="3"/>
    <n v="0"/>
    <s v="No"/>
    <s v="No"/>
    <s v="No"/>
    <s v="No"/>
    <s v="No"/>
    <s v="No"/>
    <s v="No"/>
    <s v="No"/>
    <x v="0"/>
    <s v="Yes"/>
    <x v="1"/>
    <n v="24.75"/>
    <n v="1342.15"/>
    <n v="0"/>
    <n v="0"/>
    <n v="1558.98"/>
    <n v="2901.13"/>
    <n v="53.724629629629632"/>
    <x v="1"/>
    <x v="0"/>
    <n v="0"/>
    <s v="Not Provided"/>
    <x v="0"/>
    <n v="1"/>
  </r>
  <r>
    <s v="1334-FJSVR"/>
    <x v="1"/>
    <n v="64"/>
    <x v="1"/>
    <x v="1"/>
    <x v="0"/>
    <x v="545"/>
    <n v="93262"/>
    <n v="0"/>
    <n v="1"/>
    <x v="0"/>
    <x v="1"/>
    <s v="No"/>
    <n v="25.420517214274568"/>
    <s v="No"/>
    <s v="Yes"/>
    <x v="2"/>
    <n v="7"/>
    <s v="No"/>
    <s v="No"/>
    <s v="No"/>
    <s v="No"/>
    <s v="No"/>
    <s v="No"/>
    <s v="No"/>
    <s v="Yes"/>
    <x v="1"/>
    <s v="Yes"/>
    <x v="1"/>
    <n v="24.25"/>
    <n v="24.25"/>
    <n v="0"/>
    <n v="0"/>
    <n v="0"/>
    <n v="24.25"/>
    <n v="24.25"/>
    <x v="2"/>
    <x v="1"/>
    <n v="1"/>
    <s v="Dissatisfaction"/>
    <x v="16"/>
    <n v="1"/>
  </r>
  <r>
    <s v="1334-PDUKM"/>
    <x v="0"/>
    <n v="48"/>
    <x v="0"/>
    <x v="0"/>
    <x v="0"/>
    <x v="25"/>
    <n v="92060"/>
    <n v="5"/>
    <n v="68"/>
    <x v="2"/>
    <x v="3"/>
    <s v="Yes"/>
    <n v="9.76"/>
    <s v="Yes"/>
    <s v="Yes"/>
    <x v="1"/>
    <n v="15"/>
    <s v="No"/>
    <s v="Yes"/>
    <s v="Yes"/>
    <s v="No"/>
    <s v="No"/>
    <s v="No"/>
    <s v="No"/>
    <s v="No"/>
    <x v="0"/>
    <s v="No"/>
    <x v="0"/>
    <n v="86.45"/>
    <n v="5762.95"/>
    <n v="0"/>
    <n v="150"/>
    <n v="663.68"/>
    <n v="6576.63"/>
    <n v="96.715147058823533"/>
    <x v="1"/>
    <x v="0"/>
    <n v="0"/>
    <s v="Not Provided"/>
    <x v="0"/>
    <n v="1"/>
  </r>
  <r>
    <s v="1335-HQMKX"/>
    <x v="0"/>
    <n v="49"/>
    <x v="0"/>
    <x v="0"/>
    <x v="0"/>
    <x v="31"/>
    <n v="90044"/>
    <n v="6"/>
    <n v="72"/>
    <x v="2"/>
    <x v="3"/>
    <s v="Yes"/>
    <n v="46.1"/>
    <s v="Yes"/>
    <s v="Yes"/>
    <x v="1"/>
    <n v="23"/>
    <s v="No"/>
    <s v="Yes"/>
    <s v="Yes"/>
    <s v="No"/>
    <s v="Yes"/>
    <s v="Yes"/>
    <s v="Yes"/>
    <s v="Yes"/>
    <x v="0"/>
    <s v="Yes"/>
    <x v="1"/>
    <n v="101.35"/>
    <n v="7323.15"/>
    <n v="0"/>
    <n v="0"/>
    <n v="3319.2"/>
    <n v="10642.35"/>
    <n v="147.81041666666667"/>
    <x v="0"/>
    <x v="0"/>
    <n v="0"/>
    <s v="Not Provided"/>
    <x v="0"/>
    <n v="1"/>
  </r>
  <r>
    <s v="1335-MXCSE"/>
    <x v="1"/>
    <n v="24"/>
    <x v="2"/>
    <x v="0"/>
    <x v="2"/>
    <x v="491"/>
    <n v="92384"/>
    <n v="5"/>
    <n v="55"/>
    <x v="2"/>
    <x v="0"/>
    <s v="Yes"/>
    <n v="46.61"/>
    <s v="No"/>
    <s v="Yes"/>
    <x v="2"/>
    <n v="30"/>
    <s v="No"/>
    <s v="No"/>
    <s v="Yes"/>
    <s v="Yes"/>
    <s v="No"/>
    <s v="No"/>
    <s v="No"/>
    <s v="Yes"/>
    <x v="2"/>
    <s v="Yes"/>
    <x v="0"/>
    <n v="55.25"/>
    <n v="3119.9"/>
    <n v="0"/>
    <n v="0"/>
    <n v="2563.5500000000002"/>
    <n v="5683.45"/>
    <n v="103.33545454545454"/>
    <x v="0"/>
    <x v="0"/>
    <n v="0"/>
    <s v="Not Provided"/>
    <x v="0"/>
    <n v="1"/>
  </r>
  <r>
    <s v="1335-NTIUC"/>
    <x v="1"/>
    <n v="61"/>
    <x v="1"/>
    <x v="1"/>
    <x v="0"/>
    <x v="546"/>
    <n v="91331"/>
    <n v="0"/>
    <n v="9"/>
    <x v="0"/>
    <x v="0"/>
    <s v="No"/>
    <n v="25.420517214274568"/>
    <s v="No"/>
    <s v="Yes"/>
    <x v="2"/>
    <n v="7"/>
    <s v="No"/>
    <s v="No"/>
    <s v="No"/>
    <s v="No"/>
    <s v="No"/>
    <s v="No"/>
    <s v="No"/>
    <s v="Yes"/>
    <x v="1"/>
    <s v="Yes"/>
    <x v="1"/>
    <n v="24.95"/>
    <n v="190.25"/>
    <n v="0"/>
    <n v="0"/>
    <n v="0"/>
    <n v="190.25"/>
    <n v="21.138888888888889"/>
    <x v="2"/>
    <x v="0"/>
    <n v="0"/>
    <s v="Not Provided"/>
    <x v="0"/>
    <n v="1"/>
  </r>
  <r>
    <s v="1336-EZFZY"/>
    <x v="0"/>
    <n v="33"/>
    <x v="0"/>
    <x v="1"/>
    <x v="0"/>
    <x v="547"/>
    <n v="96143"/>
    <n v="0"/>
    <n v="4"/>
    <x v="0"/>
    <x v="0"/>
    <s v="Yes"/>
    <n v="25.8"/>
    <s v="No"/>
    <s v="No"/>
    <x v="3"/>
    <n v="0"/>
    <s v="No"/>
    <s v="No"/>
    <s v="No"/>
    <s v="No"/>
    <s v="No"/>
    <s v="No"/>
    <s v="No"/>
    <s v="No"/>
    <x v="1"/>
    <s v="No"/>
    <x v="0"/>
    <n v="20.05"/>
    <n v="83.3"/>
    <n v="0"/>
    <n v="0"/>
    <n v="103.2"/>
    <n v="186.5"/>
    <n v="46.625"/>
    <x v="2"/>
    <x v="0"/>
    <n v="0"/>
    <s v="Not Provided"/>
    <x v="0"/>
    <n v="1"/>
  </r>
  <r>
    <s v="1337-BOZWO"/>
    <x v="1"/>
    <n v="25"/>
    <x v="0"/>
    <x v="0"/>
    <x v="3"/>
    <x v="548"/>
    <n v="96015"/>
    <n v="2"/>
    <n v="18"/>
    <x v="1"/>
    <x v="0"/>
    <s v="No"/>
    <n v="25.420517214274568"/>
    <s v="No"/>
    <s v="Yes"/>
    <x v="2"/>
    <n v="59"/>
    <s v="No"/>
    <s v="Yes"/>
    <s v="Yes"/>
    <s v="No"/>
    <s v="Yes"/>
    <s v="No"/>
    <s v="No"/>
    <s v="Yes"/>
    <x v="0"/>
    <s v="No"/>
    <x v="0"/>
    <n v="46.4"/>
    <n v="812.4"/>
    <n v="0"/>
    <n v="0"/>
    <n v="0"/>
    <n v="812.4"/>
    <n v="45.133333333333333"/>
    <x v="2"/>
    <x v="0"/>
    <n v="0"/>
    <s v="Not Provided"/>
    <x v="0"/>
    <n v="1"/>
  </r>
  <r>
    <s v="1338-CECEE"/>
    <x v="1"/>
    <n v="28"/>
    <x v="0"/>
    <x v="0"/>
    <x v="0"/>
    <x v="242"/>
    <n v="95041"/>
    <n v="4"/>
    <n v="41"/>
    <x v="1"/>
    <x v="0"/>
    <s v="Yes"/>
    <n v="13.58"/>
    <s v="Yes"/>
    <s v="Yes"/>
    <x v="2"/>
    <n v="51"/>
    <s v="No"/>
    <s v="Yes"/>
    <s v="Yes"/>
    <s v="No"/>
    <s v="Yes"/>
    <s v="No"/>
    <s v="No"/>
    <s v="Yes"/>
    <x v="0"/>
    <s v="No"/>
    <x v="1"/>
    <n v="68.5"/>
    <n v="2839.95"/>
    <n v="38.369999999999997"/>
    <n v="0"/>
    <n v="556.78"/>
    <n v="3358.36"/>
    <n v="81.911219512195132"/>
    <x v="1"/>
    <x v="0"/>
    <n v="0"/>
    <s v="Not Provided"/>
    <x v="0"/>
    <n v="1"/>
  </r>
  <r>
    <s v="1342-JPNKI"/>
    <x v="1"/>
    <n v="33"/>
    <x v="0"/>
    <x v="1"/>
    <x v="0"/>
    <x v="549"/>
    <n v="92630"/>
    <n v="0"/>
    <n v="10"/>
    <x v="0"/>
    <x v="2"/>
    <s v="Yes"/>
    <n v="5.92"/>
    <s v="Yes"/>
    <s v="Yes"/>
    <x v="1"/>
    <n v="11"/>
    <s v="No"/>
    <s v="No"/>
    <s v="No"/>
    <s v="No"/>
    <s v="Yes"/>
    <s v="No"/>
    <s v="No"/>
    <s v="Yes"/>
    <x v="1"/>
    <s v="Yes"/>
    <x v="1"/>
    <n v="86.05"/>
    <n v="834.1"/>
    <n v="0"/>
    <n v="0"/>
    <n v="59.2"/>
    <n v="893.3"/>
    <n v="89.33"/>
    <x v="1"/>
    <x v="1"/>
    <n v="1"/>
    <s v="Other"/>
    <x v="0"/>
    <n v="1"/>
  </r>
  <r>
    <s v="1343-EHPYB"/>
    <x v="1"/>
    <n v="61"/>
    <x v="1"/>
    <x v="0"/>
    <x v="0"/>
    <x v="38"/>
    <n v="92122"/>
    <n v="2"/>
    <n v="63"/>
    <x v="2"/>
    <x v="0"/>
    <s v="Yes"/>
    <n v="48.95"/>
    <s v="Yes"/>
    <s v="Yes"/>
    <x v="1"/>
    <n v="13"/>
    <s v="No"/>
    <s v="Yes"/>
    <s v="Yes"/>
    <s v="No"/>
    <s v="Yes"/>
    <s v="Yes"/>
    <s v="Yes"/>
    <s v="Yes"/>
    <x v="1"/>
    <s v="Yes"/>
    <x v="1"/>
    <n v="103.4"/>
    <n v="6603"/>
    <n v="0"/>
    <n v="0"/>
    <n v="3083.85"/>
    <n v="9686.85"/>
    <n v="153.75952380952381"/>
    <x v="3"/>
    <x v="1"/>
    <n v="1"/>
    <s v="Competitor"/>
    <x v="5"/>
    <n v="1"/>
  </r>
  <r>
    <s v="1345-GKDZZ"/>
    <x v="1"/>
    <n v="20"/>
    <x v="2"/>
    <x v="1"/>
    <x v="2"/>
    <x v="200"/>
    <n v="92507"/>
    <n v="0"/>
    <n v="6"/>
    <x v="0"/>
    <x v="0"/>
    <s v="Yes"/>
    <n v="17.53"/>
    <s v="No"/>
    <s v="No"/>
    <x v="3"/>
    <n v="0"/>
    <s v="No"/>
    <s v="No"/>
    <s v="No"/>
    <s v="No"/>
    <s v="No"/>
    <s v="No"/>
    <s v="No"/>
    <s v="No"/>
    <x v="1"/>
    <s v="No"/>
    <x v="0"/>
    <n v="19.55"/>
    <n v="128.6"/>
    <n v="0"/>
    <n v="0"/>
    <n v="105.18"/>
    <n v="233.78"/>
    <n v="38.963333333333331"/>
    <x v="2"/>
    <x v="0"/>
    <n v="0"/>
    <s v="Not Provided"/>
    <x v="0"/>
    <n v="1"/>
  </r>
  <r>
    <s v="1345-ZUKID"/>
    <x v="1"/>
    <n v="24"/>
    <x v="2"/>
    <x v="1"/>
    <x v="0"/>
    <x v="465"/>
    <n v="95954"/>
    <n v="0"/>
    <n v="14"/>
    <x v="1"/>
    <x v="2"/>
    <s v="Yes"/>
    <n v="26.02"/>
    <s v="No"/>
    <s v="No"/>
    <x v="3"/>
    <n v="0"/>
    <s v="No"/>
    <s v="No"/>
    <s v="No"/>
    <s v="No"/>
    <s v="No"/>
    <s v="No"/>
    <s v="No"/>
    <s v="No"/>
    <x v="0"/>
    <s v="No"/>
    <x v="2"/>
    <n v="19.350000000000001"/>
    <n v="324.8"/>
    <n v="0"/>
    <n v="0"/>
    <n v="364.28"/>
    <n v="689.08"/>
    <n v="49.220000000000006"/>
    <x v="2"/>
    <x v="0"/>
    <n v="0"/>
    <s v="Not Provided"/>
    <x v="0"/>
    <n v="1"/>
  </r>
  <r>
    <s v="1346-PJWTK"/>
    <x v="1"/>
    <n v="63"/>
    <x v="1"/>
    <x v="0"/>
    <x v="0"/>
    <x v="434"/>
    <n v="92880"/>
    <n v="1"/>
    <n v="61"/>
    <x v="2"/>
    <x v="0"/>
    <s v="Yes"/>
    <n v="17.73"/>
    <s v="No"/>
    <s v="Yes"/>
    <x v="1"/>
    <n v="2"/>
    <s v="No"/>
    <s v="Yes"/>
    <s v="Yes"/>
    <s v="Yes"/>
    <s v="No"/>
    <s v="Yes"/>
    <s v="Yes"/>
    <s v="Yes"/>
    <x v="1"/>
    <s v="No"/>
    <x v="0"/>
    <n v="94.15"/>
    <n v="5731.85"/>
    <n v="0"/>
    <n v="0"/>
    <n v="1081.53"/>
    <n v="6813.38"/>
    <n v="111.69475409836066"/>
    <x v="0"/>
    <x v="0"/>
    <n v="0"/>
    <s v="Not Provided"/>
    <x v="0"/>
    <n v="1"/>
  </r>
  <r>
    <s v="1346-UFHAX"/>
    <x v="0"/>
    <n v="59"/>
    <x v="1"/>
    <x v="1"/>
    <x v="0"/>
    <x v="467"/>
    <n v="95258"/>
    <n v="0"/>
    <n v="13"/>
    <x v="1"/>
    <x v="2"/>
    <s v="Yes"/>
    <n v="33.69"/>
    <s v="Yes"/>
    <s v="Yes"/>
    <x v="1"/>
    <n v="15"/>
    <s v="Yes"/>
    <s v="No"/>
    <s v="No"/>
    <s v="No"/>
    <s v="No"/>
    <s v="No"/>
    <s v="No"/>
    <s v="No"/>
    <x v="1"/>
    <s v="Yes"/>
    <x v="0"/>
    <n v="80"/>
    <n v="1029.3499999999999"/>
    <n v="0"/>
    <n v="0"/>
    <n v="437.97"/>
    <n v="1467.32"/>
    <n v="112.87076923076923"/>
    <x v="0"/>
    <x v="0"/>
    <n v="0"/>
    <s v="Not Provided"/>
    <x v="0"/>
    <n v="1"/>
  </r>
  <r>
    <s v="1347-KTTTA"/>
    <x v="1"/>
    <n v="22"/>
    <x v="2"/>
    <x v="0"/>
    <x v="0"/>
    <x v="550"/>
    <n v="91351"/>
    <n v="10"/>
    <n v="64"/>
    <x v="2"/>
    <x v="4"/>
    <s v="Yes"/>
    <n v="40.49"/>
    <s v="No"/>
    <s v="Yes"/>
    <x v="1"/>
    <n v="69"/>
    <s v="No"/>
    <s v="Yes"/>
    <s v="Yes"/>
    <s v="Yes"/>
    <s v="Yes"/>
    <s v="Yes"/>
    <s v="Yes"/>
    <s v="Yes"/>
    <x v="0"/>
    <s v="Yes"/>
    <x v="0"/>
    <n v="102.45"/>
    <n v="6654.1"/>
    <n v="0"/>
    <n v="0"/>
    <n v="2591.36"/>
    <n v="9245.4599999999991"/>
    <n v="144.46031249999999"/>
    <x v="0"/>
    <x v="0"/>
    <n v="0"/>
    <s v="Not Provided"/>
    <x v="0"/>
    <n v="1"/>
  </r>
  <r>
    <s v="1349-WXNGG"/>
    <x v="1"/>
    <n v="57"/>
    <x v="1"/>
    <x v="1"/>
    <x v="0"/>
    <x v="1"/>
    <n v="91207"/>
    <n v="0"/>
    <n v="1"/>
    <x v="0"/>
    <x v="0"/>
    <s v="Yes"/>
    <n v="12"/>
    <s v="No"/>
    <s v="No"/>
    <x v="3"/>
    <n v="0"/>
    <s v="No"/>
    <s v="No"/>
    <s v="No"/>
    <s v="No"/>
    <s v="No"/>
    <s v="No"/>
    <s v="No"/>
    <s v="No"/>
    <x v="1"/>
    <s v="No"/>
    <x v="1"/>
    <n v="20.05"/>
    <n v="20.05"/>
    <n v="0"/>
    <n v="0"/>
    <n v="12"/>
    <n v="32.049999999999997"/>
    <n v="32.049999999999997"/>
    <x v="2"/>
    <x v="1"/>
    <n v="1"/>
    <s v="Attitude"/>
    <x v="8"/>
    <n v="1"/>
  </r>
  <r>
    <s v="1352-HNSAW"/>
    <x v="0"/>
    <n v="26"/>
    <x v="0"/>
    <x v="0"/>
    <x v="1"/>
    <x v="551"/>
    <n v="92656"/>
    <n v="9"/>
    <n v="72"/>
    <x v="2"/>
    <x v="0"/>
    <s v="Yes"/>
    <n v="34.69"/>
    <s v="Yes"/>
    <s v="Yes"/>
    <x v="1"/>
    <n v="59"/>
    <s v="Yes"/>
    <s v="Yes"/>
    <s v="Yes"/>
    <s v="Yes"/>
    <s v="Yes"/>
    <s v="Yes"/>
    <s v="Yes"/>
    <s v="No"/>
    <x v="2"/>
    <s v="Yes"/>
    <x v="1"/>
    <n v="115.6"/>
    <n v="8220.4"/>
    <n v="0"/>
    <n v="140"/>
    <n v="2497.6799999999998"/>
    <n v="10858.08"/>
    <n v="150.80666666666667"/>
    <x v="3"/>
    <x v="0"/>
    <n v="0"/>
    <s v="Not Provided"/>
    <x v="0"/>
    <n v="1"/>
  </r>
  <r>
    <s v="1352-VHKAJ"/>
    <x v="1"/>
    <n v="30"/>
    <x v="0"/>
    <x v="0"/>
    <x v="3"/>
    <x v="105"/>
    <n v="94709"/>
    <n v="1"/>
    <n v="27"/>
    <x v="1"/>
    <x v="0"/>
    <s v="Yes"/>
    <n v="13.55"/>
    <s v="Yes"/>
    <s v="Yes"/>
    <x v="0"/>
    <n v="59"/>
    <s v="No"/>
    <s v="No"/>
    <s v="No"/>
    <s v="Yes"/>
    <s v="Yes"/>
    <s v="Yes"/>
    <s v="Yes"/>
    <s v="No"/>
    <x v="1"/>
    <s v="No"/>
    <x v="1"/>
    <n v="71.599999999999994"/>
    <n v="1957.1"/>
    <n v="0"/>
    <n v="140"/>
    <n v="365.85"/>
    <n v="2462.9499999999998"/>
    <n v="91.220370370370361"/>
    <x v="1"/>
    <x v="0"/>
    <n v="0"/>
    <s v="Not Provided"/>
    <x v="0"/>
    <n v="1"/>
  </r>
  <r>
    <s v="1353-GHZOS"/>
    <x v="1"/>
    <n v="22"/>
    <x v="2"/>
    <x v="0"/>
    <x v="0"/>
    <x v="38"/>
    <n v="92115"/>
    <n v="10"/>
    <n v="22"/>
    <x v="1"/>
    <x v="2"/>
    <s v="Yes"/>
    <n v="6.03"/>
    <s v="No"/>
    <s v="Yes"/>
    <x v="2"/>
    <n v="51"/>
    <s v="Yes"/>
    <s v="No"/>
    <s v="No"/>
    <s v="No"/>
    <s v="Yes"/>
    <s v="No"/>
    <s v="No"/>
    <s v="Yes"/>
    <x v="0"/>
    <s v="Yes"/>
    <x v="1"/>
    <n v="59.75"/>
    <n v="1374.35"/>
    <n v="0"/>
    <n v="0"/>
    <n v="132.66"/>
    <n v="1507.01"/>
    <n v="68.500454545454545"/>
    <x v="1"/>
    <x v="0"/>
    <n v="0"/>
    <s v="Not Provided"/>
    <x v="0"/>
    <n v="1"/>
  </r>
  <r>
    <s v="1353-LJWEM"/>
    <x v="1"/>
    <n v="23"/>
    <x v="2"/>
    <x v="1"/>
    <x v="0"/>
    <x v="552"/>
    <n v="96022"/>
    <n v="0"/>
    <n v="11"/>
    <x v="0"/>
    <x v="2"/>
    <s v="Yes"/>
    <n v="28.76"/>
    <s v="No"/>
    <s v="Yes"/>
    <x v="2"/>
    <n v="27"/>
    <s v="No"/>
    <s v="Yes"/>
    <s v="Yes"/>
    <s v="Yes"/>
    <s v="No"/>
    <s v="No"/>
    <s v="No"/>
    <s v="Yes"/>
    <x v="1"/>
    <s v="Yes"/>
    <x v="1"/>
    <n v="64.792366026289201"/>
    <n v="688.5"/>
    <n v="49.24"/>
    <n v="0"/>
    <n v="316.36"/>
    <n v="955.62"/>
    <n v="86.874545454545455"/>
    <x v="1"/>
    <x v="0"/>
    <n v="0"/>
    <s v="Not Provided"/>
    <x v="0"/>
    <n v="1"/>
  </r>
  <r>
    <s v="1354-YZFNB"/>
    <x v="1"/>
    <n v="53"/>
    <x v="1"/>
    <x v="0"/>
    <x v="1"/>
    <x v="553"/>
    <n v="95552"/>
    <n v="0"/>
    <n v="4"/>
    <x v="0"/>
    <x v="1"/>
    <s v="Yes"/>
    <n v="29.09"/>
    <s v="No"/>
    <s v="No"/>
    <x v="3"/>
    <n v="0"/>
    <s v="No"/>
    <s v="No"/>
    <s v="No"/>
    <s v="No"/>
    <s v="No"/>
    <s v="No"/>
    <s v="No"/>
    <s v="No"/>
    <x v="2"/>
    <s v="No"/>
    <x v="0"/>
    <n v="19.55"/>
    <n v="68.8"/>
    <n v="0"/>
    <n v="0"/>
    <n v="116.36"/>
    <n v="185.16"/>
    <n v="46.29"/>
    <x v="2"/>
    <x v="0"/>
    <n v="0"/>
    <s v="Not Provided"/>
    <x v="0"/>
    <n v="1"/>
  </r>
  <r>
    <s v="1355-KUSBG"/>
    <x v="0"/>
    <n v="56"/>
    <x v="1"/>
    <x v="0"/>
    <x v="3"/>
    <x v="489"/>
    <n v="96028"/>
    <n v="1"/>
    <n v="7"/>
    <x v="0"/>
    <x v="1"/>
    <s v="Yes"/>
    <n v="9.1"/>
    <s v="Yes"/>
    <s v="Yes"/>
    <x v="2"/>
    <n v="28"/>
    <s v="No"/>
    <s v="No"/>
    <s v="No"/>
    <s v="No"/>
    <s v="No"/>
    <s v="No"/>
    <s v="No"/>
    <s v="Yes"/>
    <x v="1"/>
    <s v="No"/>
    <x v="1"/>
    <n v="48.8"/>
    <n v="349.8"/>
    <n v="0"/>
    <n v="0"/>
    <n v="63.7"/>
    <n v="413.5"/>
    <n v="59.071428571428569"/>
    <x v="1"/>
    <x v="0"/>
    <n v="0"/>
    <s v="Not Provided"/>
    <x v="0"/>
    <n v="1"/>
  </r>
  <r>
    <s v="1356-MKYSK"/>
    <x v="1"/>
    <n v="44"/>
    <x v="0"/>
    <x v="1"/>
    <x v="0"/>
    <x v="293"/>
    <n v="94546"/>
    <n v="0"/>
    <n v="6"/>
    <x v="0"/>
    <x v="1"/>
    <s v="Yes"/>
    <n v="46.59"/>
    <s v="No"/>
    <s v="Yes"/>
    <x v="2"/>
    <n v="7"/>
    <s v="Yes"/>
    <s v="No"/>
    <s v="Yes"/>
    <s v="Yes"/>
    <s v="Yes"/>
    <s v="Yes"/>
    <s v="Yes"/>
    <s v="No"/>
    <x v="1"/>
    <s v="No"/>
    <x v="0"/>
    <n v="78.650000000000006"/>
    <n v="483.3"/>
    <n v="0"/>
    <n v="10"/>
    <n v="279.54000000000002"/>
    <n v="772.84"/>
    <n v="128.80666666666667"/>
    <x v="0"/>
    <x v="0"/>
    <n v="0"/>
    <s v="Not Provided"/>
    <x v="0"/>
    <n v="1"/>
  </r>
  <r>
    <s v="1357-BIJKI"/>
    <x v="1"/>
    <n v="46"/>
    <x v="0"/>
    <x v="0"/>
    <x v="0"/>
    <x v="380"/>
    <n v="92691"/>
    <n v="10"/>
    <n v="50"/>
    <x v="2"/>
    <x v="4"/>
    <s v="Yes"/>
    <n v="38.29"/>
    <s v="Yes"/>
    <s v="Yes"/>
    <x v="1"/>
    <n v="16"/>
    <s v="No"/>
    <s v="Yes"/>
    <s v="No"/>
    <s v="No"/>
    <s v="Yes"/>
    <s v="Yes"/>
    <s v="Yes"/>
    <s v="Yes"/>
    <x v="0"/>
    <s v="Yes"/>
    <x v="1"/>
    <n v="98.25"/>
    <n v="4858.7"/>
    <n v="3.55"/>
    <n v="0"/>
    <n v="1914.5"/>
    <n v="6769.65"/>
    <n v="135.393"/>
    <x v="0"/>
    <x v="0"/>
    <n v="0"/>
    <s v="Not Provided"/>
    <x v="0"/>
    <n v="1"/>
  </r>
  <r>
    <s v="1357-MVDOZ"/>
    <x v="1"/>
    <n v="25"/>
    <x v="0"/>
    <x v="0"/>
    <x v="2"/>
    <x v="554"/>
    <n v="93622"/>
    <n v="7"/>
    <n v="11"/>
    <x v="0"/>
    <x v="2"/>
    <s v="Yes"/>
    <n v="21.14"/>
    <s v="No"/>
    <s v="Yes"/>
    <x v="2"/>
    <n v="47"/>
    <s v="No"/>
    <s v="No"/>
    <s v="Yes"/>
    <s v="No"/>
    <s v="Yes"/>
    <s v="No"/>
    <s v="No"/>
    <s v="Yes"/>
    <x v="1"/>
    <s v="Yes"/>
    <x v="1"/>
    <n v="59.65"/>
    <n v="683.25"/>
    <n v="0"/>
    <n v="0"/>
    <n v="232.54"/>
    <n v="915.79"/>
    <n v="83.25363636363636"/>
    <x v="1"/>
    <x v="0"/>
    <n v="0"/>
    <s v="Not Provided"/>
    <x v="0"/>
    <n v="1"/>
  </r>
  <r>
    <s v="1360-JYXKQ"/>
    <x v="0"/>
    <n v="68"/>
    <x v="1"/>
    <x v="0"/>
    <x v="0"/>
    <x v="555"/>
    <n v="90280"/>
    <n v="1"/>
    <n v="54"/>
    <x v="2"/>
    <x v="0"/>
    <s v="Yes"/>
    <n v="22.05"/>
    <s v="No"/>
    <s v="Yes"/>
    <x v="1"/>
    <n v="17"/>
    <s v="No"/>
    <s v="No"/>
    <s v="Yes"/>
    <s v="Yes"/>
    <s v="Yes"/>
    <s v="Yes"/>
    <s v="Yes"/>
    <s v="Yes"/>
    <x v="0"/>
    <s v="Yes"/>
    <x v="1"/>
    <n v="99.1"/>
    <n v="5437.1"/>
    <n v="0"/>
    <n v="0"/>
    <n v="1190.7"/>
    <n v="6627.8"/>
    <n v="122.73703703703704"/>
    <x v="0"/>
    <x v="0"/>
    <n v="0"/>
    <s v="Not Provided"/>
    <x v="0"/>
    <n v="1"/>
  </r>
  <r>
    <s v="1360-RCYRT"/>
    <x v="1"/>
    <n v="45"/>
    <x v="0"/>
    <x v="0"/>
    <x v="2"/>
    <x v="526"/>
    <n v="94933"/>
    <n v="2"/>
    <n v="23"/>
    <x v="1"/>
    <x v="2"/>
    <s v="No"/>
    <n v="25.420517214274568"/>
    <s v="No"/>
    <s v="Yes"/>
    <x v="2"/>
    <n v="19"/>
    <s v="No"/>
    <s v="No"/>
    <s v="No"/>
    <s v="Yes"/>
    <s v="No"/>
    <s v="No"/>
    <s v="No"/>
    <s v="Yes"/>
    <x v="1"/>
    <s v="Yes"/>
    <x v="1"/>
    <n v="30.35"/>
    <n v="678.75"/>
    <n v="0"/>
    <n v="0"/>
    <n v="0"/>
    <n v="678.75"/>
    <n v="29.510869565217391"/>
    <x v="2"/>
    <x v="0"/>
    <n v="0"/>
    <s v="Not Provided"/>
    <x v="0"/>
    <n v="1"/>
  </r>
  <r>
    <s v="1360-XFJMR"/>
    <x v="0"/>
    <n v="50"/>
    <x v="0"/>
    <x v="0"/>
    <x v="0"/>
    <x v="556"/>
    <n v="95986"/>
    <n v="6"/>
    <n v="67"/>
    <x v="2"/>
    <x v="0"/>
    <s v="Yes"/>
    <n v="17.72"/>
    <s v="Yes"/>
    <s v="Yes"/>
    <x v="1"/>
    <n v="23"/>
    <s v="No"/>
    <s v="Yes"/>
    <s v="Yes"/>
    <s v="Yes"/>
    <s v="Yes"/>
    <s v="Yes"/>
    <s v="Yes"/>
    <s v="Yes"/>
    <x v="0"/>
    <s v="Yes"/>
    <x v="0"/>
    <n v="109.7"/>
    <n v="7344.45"/>
    <n v="0"/>
    <n v="0"/>
    <n v="1187.24"/>
    <n v="8531.69"/>
    <n v="127.33865671641792"/>
    <x v="0"/>
    <x v="0"/>
    <n v="0"/>
    <s v="Not Provided"/>
    <x v="0"/>
    <n v="1"/>
  </r>
  <r>
    <s v="1363-TXLSL"/>
    <x v="1"/>
    <n v="80"/>
    <x v="1"/>
    <x v="0"/>
    <x v="0"/>
    <x v="167"/>
    <n v="93954"/>
    <n v="0"/>
    <n v="1"/>
    <x v="0"/>
    <x v="1"/>
    <s v="Yes"/>
    <n v="39.1"/>
    <s v="No"/>
    <s v="Yes"/>
    <x v="1"/>
    <n v="27"/>
    <s v="No"/>
    <s v="No"/>
    <s v="No"/>
    <s v="No"/>
    <s v="No"/>
    <s v="No"/>
    <s v="No"/>
    <s v="Yes"/>
    <x v="1"/>
    <s v="Yes"/>
    <x v="1"/>
    <n v="70.3"/>
    <n v="70.3"/>
    <n v="0"/>
    <n v="0"/>
    <n v="39.1"/>
    <n v="109.4"/>
    <n v="109.4"/>
    <x v="0"/>
    <x v="1"/>
    <n v="1"/>
    <s v="Competitor"/>
    <x v="1"/>
    <n v="1"/>
  </r>
  <r>
    <s v="1370-GGAWX"/>
    <x v="0"/>
    <n v="55"/>
    <x v="1"/>
    <x v="1"/>
    <x v="0"/>
    <x v="199"/>
    <n v="90211"/>
    <n v="0"/>
    <n v="46"/>
    <x v="1"/>
    <x v="0"/>
    <s v="Yes"/>
    <n v="33.18"/>
    <s v="Yes"/>
    <s v="Yes"/>
    <x v="1"/>
    <n v="3"/>
    <s v="No"/>
    <s v="Yes"/>
    <s v="Yes"/>
    <s v="No"/>
    <s v="No"/>
    <s v="Yes"/>
    <s v="Yes"/>
    <s v="Yes"/>
    <x v="0"/>
    <s v="Yes"/>
    <x v="1"/>
    <n v="94.15"/>
    <n v="4408.45"/>
    <n v="0"/>
    <n v="0"/>
    <n v="1526.28"/>
    <n v="5934.73"/>
    <n v="129.01586956521737"/>
    <x v="0"/>
    <x v="0"/>
    <n v="0"/>
    <s v="Not Provided"/>
    <x v="0"/>
    <n v="1"/>
  </r>
  <r>
    <s v="1371-DWPAZ"/>
    <x v="0"/>
    <n v="64"/>
    <x v="1"/>
    <x v="0"/>
    <x v="0"/>
    <x v="557"/>
    <n v="95569"/>
    <n v="2"/>
    <n v="10"/>
    <x v="0"/>
    <x v="0"/>
    <s v="No"/>
    <n v="25.420517214274568"/>
    <s v="No"/>
    <s v="Yes"/>
    <x v="2"/>
    <n v="8"/>
    <s v="Yes"/>
    <s v="Yes"/>
    <s v="Yes"/>
    <s v="Yes"/>
    <s v="Yes"/>
    <s v="No"/>
    <s v="No"/>
    <s v="Yes"/>
    <x v="2"/>
    <s v="No"/>
    <x v="0"/>
    <n v="56.05"/>
    <n v="560.5"/>
    <n v="0"/>
    <n v="0"/>
    <n v="0"/>
    <n v="560.5"/>
    <n v="56.05"/>
    <x v="1"/>
    <x v="0"/>
    <n v="0"/>
    <s v="Not Provided"/>
    <x v="0"/>
    <n v="1"/>
  </r>
  <r>
    <s v="1371-OJCEK"/>
    <x v="0"/>
    <n v="25"/>
    <x v="0"/>
    <x v="1"/>
    <x v="0"/>
    <x v="558"/>
    <n v="96128"/>
    <n v="0"/>
    <n v="48"/>
    <x v="1"/>
    <x v="0"/>
    <s v="Yes"/>
    <n v="13.67"/>
    <s v="Yes"/>
    <s v="No"/>
    <x v="3"/>
    <n v="0"/>
    <s v="No"/>
    <s v="No"/>
    <s v="No"/>
    <s v="No"/>
    <s v="No"/>
    <s v="No"/>
    <s v="No"/>
    <s v="No"/>
    <x v="0"/>
    <s v="No"/>
    <x v="1"/>
    <n v="24.35"/>
    <n v="1133.7"/>
    <n v="0"/>
    <n v="0"/>
    <n v="656.16"/>
    <n v="1789.86"/>
    <n v="37.28875"/>
    <x v="2"/>
    <x v="0"/>
    <n v="0"/>
    <s v="Not Provided"/>
    <x v="0"/>
    <n v="1"/>
  </r>
  <r>
    <s v="1371-WEPDS"/>
    <x v="1"/>
    <n v="71"/>
    <x v="1"/>
    <x v="0"/>
    <x v="0"/>
    <x v="326"/>
    <n v="93610"/>
    <n v="8"/>
    <n v="40"/>
    <x v="1"/>
    <x v="0"/>
    <s v="Yes"/>
    <n v="28.56"/>
    <s v="No"/>
    <s v="Yes"/>
    <x v="2"/>
    <n v="18"/>
    <s v="No"/>
    <s v="No"/>
    <s v="No"/>
    <s v="No"/>
    <s v="No"/>
    <s v="Yes"/>
    <s v="Yes"/>
    <s v="No"/>
    <x v="0"/>
    <s v="No"/>
    <x v="1"/>
    <n v="55.8"/>
    <n v="2283.3000000000002"/>
    <n v="0"/>
    <n v="50"/>
    <n v="1142.4000000000001"/>
    <n v="3475.7"/>
    <n v="86.892499999999998"/>
    <x v="1"/>
    <x v="0"/>
    <n v="0"/>
    <s v="Not Provided"/>
    <x v="0"/>
    <n v="1"/>
  </r>
  <r>
    <s v="1373-ORVIZ"/>
    <x v="0"/>
    <n v="62"/>
    <x v="1"/>
    <x v="0"/>
    <x v="0"/>
    <x v="27"/>
    <n v="95351"/>
    <n v="1"/>
    <n v="11"/>
    <x v="0"/>
    <x v="2"/>
    <s v="Yes"/>
    <n v="15.69"/>
    <s v="Yes"/>
    <s v="Yes"/>
    <x v="2"/>
    <n v="12"/>
    <s v="No"/>
    <s v="No"/>
    <s v="No"/>
    <s v="Yes"/>
    <s v="No"/>
    <s v="Yes"/>
    <s v="Yes"/>
    <s v="Yes"/>
    <x v="1"/>
    <s v="Yes"/>
    <x v="1"/>
    <n v="66.349999999999994"/>
    <n v="740.8"/>
    <n v="0"/>
    <n v="0"/>
    <n v="172.59"/>
    <n v="913.39"/>
    <n v="83.035454545454542"/>
    <x v="1"/>
    <x v="1"/>
    <n v="1"/>
    <s v="Competitor"/>
    <x v="1"/>
    <n v="1"/>
  </r>
  <r>
    <s v="1374-DMZUI"/>
    <x v="0"/>
    <n v="65"/>
    <x v="1"/>
    <x v="1"/>
    <x v="0"/>
    <x v="559"/>
    <n v="94583"/>
    <n v="0"/>
    <n v="4"/>
    <x v="0"/>
    <x v="1"/>
    <s v="Yes"/>
    <n v="49.5"/>
    <s v="Yes"/>
    <s v="Yes"/>
    <x v="1"/>
    <n v="23"/>
    <s v="No"/>
    <s v="No"/>
    <s v="No"/>
    <s v="No"/>
    <s v="Yes"/>
    <s v="Yes"/>
    <s v="Yes"/>
    <s v="Yes"/>
    <x v="1"/>
    <s v="Yes"/>
    <x v="1"/>
    <n v="94.3"/>
    <n v="424.45"/>
    <n v="0"/>
    <n v="0"/>
    <n v="198"/>
    <n v="622.45000000000005"/>
    <n v="155.61250000000001"/>
    <x v="3"/>
    <x v="1"/>
    <n v="1"/>
    <s v="Competitor"/>
    <x v="5"/>
    <n v="1"/>
  </r>
  <r>
    <s v="1376-HHBDV"/>
    <x v="0"/>
    <n v="37"/>
    <x v="0"/>
    <x v="1"/>
    <x v="0"/>
    <x v="75"/>
    <n v="90401"/>
    <n v="0"/>
    <n v="30"/>
    <x v="1"/>
    <x v="5"/>
    <s v="Yes"/>
    <n v="10.74"/>
    <s v="No"/>
    <s v="Yes"/>
    <x v="2"/>
    <n v="13"/>
    <s v="Yes"/>
    <s v="No"/>
    <s v="No"/>
    <s v="No"/>
    <s v="No"/>
    <s v="No"/>
    <s v="No"/>
    <s v="Yes"/>
    <x v="1"/>
    <s v="Yes"/>
    <x v="0"/>
    <n v="48.8"/>
    <n v="1536.75"/>
    <n v="0"/>
    <n v="0"/>
    <n v="322.2"/>
    <n v="1858.95"/>
    <n v="61.965000000000003"/>
    <x v="1"/>
    <x v="0"/>
    <n v="0"/>
    <s v="Not Provided"/>
    <x v="0"/>
    <n v="1"/>
  </r>
  <r>
    <s v="1379-FRVEB"/>
    <x v="1"/>
    <n v="31"/>
    <x v="0"/>
    <x v="1"/>
    <x v="2"/>
    <x v="160"/>
    <n v="92401"/>
    <n v="0"/>
    <n v="15"/>
    <x v="1"/>
    <x v="2"/>
    <s v="Yes"/>
    <n v="30.22"/>
    <s v="Yes"/>
    <s v="Yes"/>
    <x v="1"/>
    <n v="12"/>
    <s v="No"/>
    <s v="Yes"/>
    <s v="No"/>
    <s v="No"/>
    <s v="Yes"/>
    <s v="No"/>
    <s v="No"/>
    <s v="Yes"/>
    <x v="1"/>
    <s v="Yes"/>
    <x v="1"/>
    <n v="91"/>
    <n v="1430.05"/>
    <n v="0"/>
    <n v="0"/>
    <n v="453.3"/>
    <n v="1883.35"/>
    <n v="125.55666666666666"/>
    <x v="0"/>
    <x v="0"/>
    <n v="0"/>
    <s v="Not Provided"/>
    <x v="0"/>
    <n v="1"/>
  </r>
  <r>
    <s v="1383-EZRWL"/>
    <x v="0"/>
    <n v="62"/>
    <x v="1"/>
    <x v="1"/>
    <x v="0"/>
    <x v="162"/>
    <n v="90810"/>
    <n v="0"/>
    <n v="7"/>
    <x v="0"/>
    <x v="1"/>
    <s v="Yes"/>
    <n v="48.22"/>
    <s v="No"/>
    <s v="No"/>
    <x v="3"/>
    <n v="0"/>
    <s v="No"/>
    <s v="No"/>
    <s v="No"/>
    <s v="No"/>
    <s v="No"/>
    <s v="No"/>
    <s v="No"/>
    <s v="No"/>
    <x v="1"/>
    <s v="No"/>
    <x v="2"/>
    <n v="20.05"/>
    <n v="164.85"/>
    <n v="0"/>
    <n v="0"/>
    <n v="337.54"/>
    <n v="502.39"/>
    <n v="71.77"/>
    <x v="1"/>
    <x v="1"/>
    <n v="1"/>
    <s v="Other"/>
    <x v="13"/>
    <n v="1"/>
  </r>
  <r>
    <s v="1384-RCUXW"/>
    <x v="1"/>
    <n v="58"/>
    <x v="1"/>
    <x v="1"/>
    <x v="0"/>
    <x v="466"/>
    <n v="96033"/>
    <n v="0"/>
    <n v="16"/>
    <x v="1"/>
    <x v="0"/>
    <s v="Yes"/>
    <n v="34.18"/>
    <s v="Yes"/>
    <s v="Yes"/>
    <x v="1"/>
    <n v="8"/>
    <s v="No"/>
    <s v="Yes"/>
    <s v="No"/>
    <s v="No"/>
    <s v="No"/>
    <s v="No"/>
    <s v="No"/>
    <s v="Yes"/>
    <x v="1"/>
    <s v="Yes"/>
    <x v="0"/>
    <n v="80.55"/>
    <n v="1248.9000000000001"/>
    <n v="0"/>
    <n v="0"/>
    <n v="546.88"/>
    <n v="1795.78"/>
    <n v="112.23625"/>
    <x v="0"/>
    <x v="0"/>
    <n v="0"/>
    <s v="Not Provided"/>
    <x v="0"/>
    <n v="1"/>
  </r>
  <r>
    <s v="1385-TQOZW"/>
    <x v="0"/>
    <n v="32"/>
    <x v="0"/>
    <x v="1"/>
    <x v="0"/>
    <x v="330"/>
    <n v="95417"/>
    <n v="0"/>
    <n v="9"/>
    <x v="0"/>
    <x v="1"/>
    <s v="Yes"/>
    <n v="45.99"/>
    <s v="No"/>
    <s v="No"/>
    <x v="3"/>
    <n v="0"/>
    <s v="No"/>
    <s v="No"/>
    <s v="No"/>
    <s v="No"/>
    <s v="No"/>
    <s v="No"/>
    <s v="No"/>
    <s v="No"/>
    <x v="1"/>
    <s v="Yes"/>
    <x v="0"/>
    <n v="20.45"/>
    <n v="147.55000000000001"/>
    <n v="0"/>
    <n v="0"/>
    <n v="413.91"/>
    <n v="561.46"/>
    <n v="62.384444444444448"/>
    <x v="1"/>
    <x v="0"/>
    <n v="0"/>
    <s v="Not Provided"/>
    <x v="0"/>
    <n v="1"/>
  </r>
  <r>
    <s v="1386-ZIKUV"/>
    <x v="1"/>
    <n v="42"/>
    <x v="0"/>
    <x v="1"/>
    <x v="0"/>
    <x v="73"/>
    <n v="95443"/>
    <n v="0"/>
    <n v="7"/>
    <x v="0"/>
    <x v="1"/>
    <s v="Yes"/>
    <n v="33.18"/>
    <s v="No"/>
    <s v="No"/>
    <x v="3"/>
    <n v="0"/>
    <s v="No"/>
    <s v="No"/>
    <s v="No"/>
    <s v="No"/>
    <s v="No"/>
    <s v="No"/>
    <s v="No"/>
    <s v="No"/>
    <x v="1"/>
    <s v="Yes"/>
    <x v="0"/>
    <n v="18.95"/>
    <n v="130.55000000000001"/>
    <n v="0"/>
    <n v="0"/>
    <n v="232.26"/>
    <n v="362.81"/>
    <n v="51.83"/>
    <x v="1"/>
    <x v="0"/>
    <n v="0"/>
    <s v="Not Provided"/>
    <x v="0"/>
    <n v="1"/>
  </r>
  <r>
    <s v="1389-CXMLU"/>
    <x v="1"/>
    <n v="65"/>
    <x v="1"/>
    <x v="1"/>
    <x v="0"/>
    <x v="131"/>
    <n v="90242"/>
    <n v="0"/>
    <n v="3"/>
    <x v="0"/>
    <x v="1"/>
    <s v="Yes"/>
    <n v="26.32"/>
    <s v="Yes"/>
    <s v="Yes"/>
    <x v="1"/>
    <n v="8"/>
    <s v="No"/>
    <s v="No"/>
    <s v="Yes"/>
    <s v="No"/>
    <s v="Yes"/>
    <s v="No"/>
    <s v="No"/>
    <s v="Yes"/>
    <x v="1"/>
    <s v="No"/>
    <x v="1"/>
    <n v="91.05"/>
    <n v="289.10000000000002"/>
    <n v="0"/>
    <n v="0"/>
    <n v="78.959999999999994"/>
    <n v="368.06"/>
    <n v="122.68666666666667"/>
    <x v="0"/>
    <x v="1"/>
    <n v="1"/>
    <s v="Competitor"/>
    <x v="5"/>
    <n v="1"/>
  </r>
  <r>
    <s v="1389-WNUIB"/>
    <x v="0"/>
    <n v="21"/>
    <x v="2"/>
    <x v="0"/>
    <x v="1"/>
    <x v="38"/>
    <n v="92154"/>
    <n v="7"/>
    <n v="20"/>
    <x v="1"/>
    <x v="0"/>
    <s v="Yes"/>
    <n v="15.29"/>
    <s v="Yes"/>
    <s v="Yes"/>
    <x v="0"/>
    <n v="59"/>
    <s v="Yes"/>
    <s v="No"/>
    <s v="No"/>
    <s v="No"/>
    <s v="Yes"/>
    <s v="Yes"/>
    <s v="Yes"/>
    <s v="No"/>
    <x v="0"/>
    <s v="No"/>
    <x v="1"/>
    <n v="76"/>
    <n v="1588.75"/>
    <n v="7.3"/>
    <n v="70"/>
    <n v="305.8"/>
    <n v="1957.25"/>
    <n v="97.862499999999997"/>
    <x v="1"/>
    <x v="0"/>
    <n v="0"/>
    <s v="Not Provided"/>
    <x v="0"/>
    <n v="1"/>
  </r>
  <r>
    <s v="1391-UBDAR"/>
    <x v="1"/>
    <n v="27"/>
    <x v="0"/>
    <x v="1"/>
    <x v="0"/>
    <x v="200"/>
    <n v="92504"/>
    <n v="0"/>
    <n v="11"/>
    <x v="0"/>
    <x v="2"/>
    <s v="Yes"/>
    <n v="18.329999999999998"/>
    <s v="No"/>
    <s v="Yes"/>
    <x v="1"/>
    <n v="76"/>
    <s v="No"/>
    <s v="No"/>
    <s v="Yes"/>
    <s v="No"/>
    <s v="No"/>
    <s v="No"/>
    <s v="No"/>
    <s v="Yes"/>
    <x v="1"/>
    <s v="No"/>
    <x v="1"/>
    <n v="72.900000000000006"/>
    <n v="818.45"/>
    <n v="0"/>
    <n v="0"/>
    <n v="201.63"/>
    <n v="1020.08"/>
    <n v="92.734545454545454"/>
    <x v="1"/>
    <x v="0"/>
    <n v="0"/>
    <s v="Not Provided"/>
    <x v="0"/>
    <n v="1"/>
  </r>
  <r>
    <s v="1393-IMKZG"/>
    <x v="0"/>
    <n v="50"/>
    <x v="0"/>
    <x v="1"/>
    <x v="0"/>
    <x v="351"/>
    <n v="92831"/>
    <n v="0"/>
    <n v="1"/>
    <x v="0"/>
    <x v="0"/>
    <s v="Yes"/>
    <n v="2.7"/>
    <s v="No"/>
    <s v="Yes"/>
    <x v="1"/>
    <n v="14"/>
    <s v="No"/>
    <s v="No"/>
    <s v="No"/>
    <s v="Yes"/>
    <s v="Yes"/>
    <s v="Yes"/>
    <s v="Yes"/>
    <s v="Yes"/>
    <x v="1"/>
    <s v="Yes"/>
    <x v="1"/>
    <n v="95.85"/>
    <n v="95.85"/>
    <n v="0"/>
    <n v="0"/>
    <n v="2.7"/>
    <n v="98.55"/>
    <n v="98.55"/>
    <x v="1"/>
    <x v="2"/>
    <n v="0"/>
    <s v="Not Provided"/>
    <x v="0"/>
    <n v="1"/>
  </r>
  <r>
    <s v="1394-SUIUH"/>
    <x v="0"/>
    <n v="70"/>
    <x v="1"/>
    <x v="0"/>
    <x v="0"/>
    <x v="560"/>
    <n v="96067"/>
    <n v="4"/>
    <n v="44"/>
    <x v="1"/>
    <x v="0"/>
    <s v="Yes"/>
    <n v="44.44"/>
    <s v="No"/>
    <s v="Yes"/>
    <x v="1"/>
    <n v="6"/>
    <s v="Yes"/>
    <s v="Yes"/>
    <s v="No"/>
    <s v="Yes"/>
    <s v="No"/>
    <s v="No"/>
    <s v="No"/>
    <s v="Yes"/>
    <x v="2"/>
    <s v="Yes"/>
    <x v="1"/>
    <n v="85.15"/>
    <n v="3670.5"/>
    <n v="0"/>
    <n v="0"/>
    <n v="1955.36"/>
    <n v="5625.86"/>
    <n v="127.86045454545454"/>
    <x v="0"/>
    <x v="0"/>
    <n v="0"/>
    <s v="Not Provided"/>
    <x v="0"/>
    <n v="1"/>
  </r>
  <r>
    <s v="1395-OFUWC"/>
    <x v="1"/>
    <n v="44"/>
    <x v="0"/>
    <x v="0"/>
    <x v="1"/>
    <x v="31"/>
    <n v="90067"/>
    <n v="5"/>
    <n v="43"/>
    <x v="1"/>
    <x v="4"/>
    <s v="No"/>
    <n v="25.420517214274568"/>
    <s v="No"/>
    <s v="Yes"/>
    <x v="0"/>
    <n v="53"/>
    <s v="No"/>
    <s v="Yes"/>
    <s v="No"/>
    <s v="No"/>
    <s v="No"/>
    <s v="No"/>
    <s v="No"/>
    <s v="Yes"/>
    <x v="1"/>
    <s v="No"/>
    <x v="0"/>
    <n v="29.3"/>
    <n v="1224.05"/>
    <n v="0"/>
    <n v="0"/>
    <n v="0"/>
    <n v="1224.05"/>
    <n v="28.466279069767442"/>
    <x v="2"/>
    <x v="0"/>
    <n v="0"/>
    <s v="Not Provided"/>
    <x v="0"/>
    <n v="1"/>
  </r>
  <r>
    <s v="1395-WSWXR"/>
    <x v="1"/>
    <n v="40"/>
    <x v="0"/>
    <x v="1"/>
    <x v="0"/>
    <x v="561"/>
    <n v="93283"/>
    <n v="0"/>
    <n v="24"/>
    <x v="1"/>
    <x v="0"/>
    <s v="Yes"/>
    <n v="47.51"/>
    <s v="No"/>
    <s v="No"/>
    <x v="3"/>
    <n v="0"/>
    <s v="No"/>
    <s v="No"/>
    <s v="No"/>
    <s v="No"/>
    <s v="No"/>
    <s v="No"/>
    <s v="No"/>
    <s v="No"/>
    <x v="2"/>
    <s v="No"/>
    <x v="0"/>
    <n v="20.75"/>
    <n v="487.05"/>
    <n v="0"/>
    <n v="0"/>
    <n v="1140.24"/>
    <n v="1627.29"/>
    <n v="67.803749999999994"/>
    <x v="1"/>
    <x v="0"/>
    <n v="0"/>
    <s v="Not Provided"/>
    <x v="0"/>
    <n v="1"/>
  </r>
  <r>
    <s v="1396-QWFBJ"/>
    <x v="0"/>
    <n v="32"/>
    <x v="0"/>
    <x v="0"/>
    <x v="0"/>
    <x v="562"/>
    <n v="92688"/>
    <n v="1"/>
    <n v="21"/>
    <x v="1"/>
    <x v="0"/>
    <s v="Yes"/>
    <n v="5.07"/>
    <s v="No"/>
    <s v="Yes"/>
    <x v="1"/>
    <n v="26"/>
    <s v="No"/>
    <s v="Yes"/>
    <s v="No"/>
    <s v="No"/>
    <s v="No"/>
    <s v="No"/>
    <s v="No"/>
    <s v="Yes"/>
    <x v="1"/>
    <s v="Yes"/>
    <x v="1"/>
    <n v="74.05"/>
    <n v="1565.7"/>
    <n v="0"/>
    <n v="0"/>
    <n v="106.47"/>
    <n v="1672.17"/>
    <n v="79.627142857142857"/>
    <x v="1"/>
    <x v="1"/>
    <n v="1"/>
    <s v="Dissatisfaction"/>
    <x v="16"/>
    <n v="1"/>
  </r>
  <r>
    <s v="1397-XKKWR"/>
    <x v="1"/>
    <n v="47"/>
    <x v="0"/>
    <x v="1"/>
    <x v="0"/>
    <x v="41"/>
    <n v="95112"/>
    <n v="0"/>
    <n v="7"/>
    <x v="0"/>
    <x v="0"/>
    <s v="No"/>
    <n v="25.420517214274568"/>
    <s v="No"/>
    <s v="Yes"/>
    <x v="2"/>
    <n v="14"/>
    <s v="Yes"/>
    <s v="No"/>
    <s v="Yes"/>
    <s v="No"/>
    <s v="No"/>
    <s v="No"/>
    <s v="No"/>
    <s v="Yes"/>
    <x v="0"/>
    <s v="No"/>
    <x v="0"/>
    <n v="35.299999999999997"/>
    <n v="264.8"/>
    <n v="0"/>
    <n v="0"/>
    <n v="0"/>
    <n v="264.8"/>
    <n v="37.828571428571429"/>
    <x v="2"/>
    <x v="0"/>
    <n v="0"/>
    <s v="Not Provided"/>
    <x v="0"/>
    <n v="1"/>
  </r>
  <r>
    <s v="1399-OUPJN"/>
    <x v="0"/>
    <n v="43"/>
    <x v="0"/>
    <x v="0"/>
    <x v="3"/>
    <x v="212"/>
    <n v="90706"/>
    <n v="3"/>
    <n v="57"/>
    <x v="2"/>
    <x v="0"/>
    <s v="Yes"/>
    <n v="12.26"/>
    <s v="No"/>
    <s v="No"/>
    <x v="3"/>
    <n v="0"/>
    <s v="No"/>
    <s v="No"/>
    <s v="No"/>
    <s v="No"/>
    <s v="No"/>
    <s v="No"/>
    <s v="No"/>
    <s v="No"/>
    <x v="2"/>
    <s v="No"/>
    <x v="1"/>
    <n v="19.75"/>
    <n v="1272.05"/>
    <n v="0"/>
    <n v="0"/>
    <n v="698.82"/>
    <n v="1970.87"/>
    <n v="34.576666666666668"/>
    <x v="2"/>
    <x v="0"/>
    <n v="0"/>
    <s v="Not Provided"/>
    <x v="0"/>
    <n v="1"/>
  </r>
  <r>
    <s v="1399-UBQIU"/>
    <x v="1"/>
    <n v="35"/>
    <x v="0"/>
    <x v="1"/>
    <x v="0"/>
    <x v="174"/>
    <n v="92867"/>
    <n v="0"/>
    <n v="11"/>
    <x v="0"/>
    <x v="0"/>
    <s v="Yes"/>
    <n v="16.14"/>
    <s v="No"/>
    <s v="Yes"/>
    <x v="2"/>
    <n v="8"/>
    <s v="No"/>
    <s v="No"/>
    <s v="Yes"/>
    <s v="No"/>
    <s v="Yes"/>
    <s v="Yes"/>
    <s v="Yes"/>
    <s v="Yes"/>
    <x v="1"/>
    <s v="Yes"/>
    <x v="1"/>
    <n v="64.792366026289201"/>
    <n v="712.25"/>
    <n v="0"/>
    <n v="0"/>
    <n v="177.54"/>
    <n v="889.79"/>
    <n v="80.89"/>
    <x v="1"/>
    <x v="0"/>
    <n v="0"/>
    <s v="Not Provided"/>
    <x v="0"/>
    <n v="1"/>
  </r>
  <r>
    <s v="1400-MMYXY"/>
    <x v="1"/>
    <n v="71"/>
    <x v="1"/>
    <x v="0"/>
    <x v="0"/>
    <x v="74"/>
    <n v="91801"/>
    <n v="1"/>
    <n v="3"/>
    <x v="0"/>
    <x v="0"/>
    <s v="Yes"/>
    <n v="41.3"/>
    <s v="Yes"/>
    <s v="Yes"/>
    <x v="1"/>
    <n v="2"/>
    <s v="No"/>
    <s v="Yes"/>
    <s v="Yes"/>
    <s v="No"/>
    <s v="Yes"/>
    <s v="Yes"/>
    <s v="No"/>
    <s v="Yes"/>
    <x v="1"/>
    <s v="Yes"/>
    <x v="1"/>
    <n v="105.9"/>
    <n v="334.65"/>
    <n v="0"/>
    <n v="0"/>
    <n v="123.9"/>
    <n v="458.55"/>
    <n v="152.85"/>
    <x v="3"/>
    <x v="1"/>
    <n v="1"/>
    <s v="Attitude"/>
    <x v="7"/>
    <n v="1"/>
  </r>
  <r>
    <s v="1400-WIVLL"/>
    <x v="1"/>
    <n v="31"/>
    <x v="0"/>
    <x v="0"/>
    <x v="0"/>
    <x v="563"/>
    <n v="95361"/>
    <n v="2"/>
    <n v="57"/>
    <x v="2"/>
    <x v="0"/>
    <s v="Yes"/>
    <n v="16.78"/>
    <s v="Yes"/>
    <s v="Yes"/>
    <x v="1"/>
    <n v="29"/>
    <s v="No"/>
    <s v="No"/>
    <s v="Yes"/>
    <s v="Yes"/>
    <s v="Yes"/>
    <s v="Yes"/>
    <s v="Yes"/>
    <s v="Yes"/>
    <x v="2"/>
    <s v="No"/>
    <x v="1"/>
    <n v="107.95"/>
    <n v="5969.85"/>
    <n v="0"/>
    <n v="0"/>
    <n v="956.46"/>
    <n v="6926.31"/>
    <n v="121.51421052631579"/>
    <x v="0"/>
    <x v="0"/>
    <n v="0"/>
    <s v="Not Provided"/>
    <x v="0"/>
    <n v="1"/>
  </r>
  <r>
    <s v="1401-FTHFQ"/>
    <x v="1"/>
    <n v="64"/>
    <x v="1"/>
    <x v="0"/>
    <x v="2"/>
    <x v="564"/>
    <n v="90232"/>
    <n v="2"/>
    <n v="23"/>
    <x v="1"/>
    <x v="2"/>
    <s v="Yes"/>
    <n v="24.22"/>
    <s v="No"/>
    <s v="No"/>
    <x v="3"/>
    <n v="0"/>
    <s v="No"/>
    <s v="No"/>
    <s v="No"/>
    <s v="No"/>
    <s v="No"/>
    <s v="No"/>
    <s v="No"/>
    <s v="No"/>
    <x v="0"/>
    <s v="Yes"/>
    <x v="0"/>
    <n v="20"/>
    <n v="445.3"/>
    <n v="0"/>
    <n v="0"/>
    <n v="557.05999999999995"/>
    <n v="1002.36"/>
    <n v="43.580869565217391"/>
    <x v="2"/>
    <x v="0"/>
    <n v="0"/>
    <s v="Not Provided"/>
    <x v="0"/>
    <n v="1"/>
  </r>
  <r>
    <s v="1402-PTHGN"/>
    <x v="0"/>
    <n v="22"/>
    <x v="2"/>
    <x v="0"/>
    <x v="3"/>
    <x v="310"/>
    <n v="95624"/>
    <n v="7"/>
    <n v="18"/>
    <x v="1"/>
    <x v="2"/>
    <s v="Yes"/>
    <n v="40.36"/>
    <s v="No"/>
    <s v="Yes"/>
    <x v="2"/>
    <n v="51"/>
    <s v="Yes"/>
    <s v="Yes"/>
    <s v="No"/>
    <s v="Yes"/>
    <s v="No"/>
    <s v="No"/>
    <s v="No"/>
    <s v="Yes"/>
    <x v="0"/>
    <s v="Yes"/>
    <x v="0"/>
    <n v="61.5"/>
    <n v="1087.45"/>
    <n v="0"/>
    <n v="0"/>
    <n v="726.48"/>
    <n v="1813.93"/>
    <n v="100.77388888888889"/>
    <x v="0"/>
    <x v="0"/>
    <n v="0"/>
    <s v="Not Provided"/>
    <x v="0"/>
    <n v="1"/>
  </r>
  <r>
    <s v="1403-GYAFU"/>
    <x v="1"/>
    <n v="47"/>
    <x v="0"/>
    <x v="0"/>
    <x v="3"/>
    <x v="97"/>
    <n v="92604"/>
    <n v="5"/>
    <n v="70"/>
    <x v="2"/>
    <x v="3"/>
    <s v="Yes"/>
    <n v="48.57"/>
    <s v="No"/>
    <s v="No"/>
    <x v="3"/>
    <n v="0"/>
    <s v="No"/>
    <s v="No"/>
    <s v="No"/>
    <s v="No"/>
    <s v="No"/>
    <s v="No"/>
    <s v="No"/>
    <s v="No"/>
    <x v="2"/>
    <s v="No"/>
    <x v="0"/>
    <n v="20.05"/>
    <n v="1360.25"/>
    <n v="0"/>
    <n v="0"/>
    <n v="3399.9"/>
    <n v="4760.1499999999996"/>
    <n v="68.002142857142857"/>
    <x v="1"/>
    <x v="0"/>
    <n v="0"/>
    <s v="Not Provided"/>
    <x v="0"/>
    <n v="1"/>
  </r>
  <r>
    <s v="1403-LKLIK"/>
    <x v="0"/>
    <n v="23"/>
    <x v="2"/>
    <x v="0"/>
    <x v="1"/>
    <x v="565"/>
    <n v="96146"/>
    <n v="3"/>
    <n v="33"/>
    <x v="1"/>
    <x v="0"/>
    <s v="Yes"/>
    <n v="28.4"/>
    <s v="No"/>
    <s v="No"/>
    <x v="3"/>
    <n v="0"/>
    <s v="No"/>
    <s v="No"/>
    <s v="No"/>
    <s v="No"/>
    <s v="No"/>
    <s v="No"/>
    <s v="No"/>
    <s v="No"/>
    <x v="0"/>
    <s v="No"/>
    <x v="0"/>
    <n v="20.100000000000001"/>
    <n v="579.4"/>
    <n v="0"/>
    <n v="0"/>
    <n v="937.2"/>
    <n v="1516.6"/>
    <n v="45.957575757575754"/>
    <x v="2"/>
    <x v="0"/>
    <n v="0"/>
    <s v="Not Provided"/>
    <x v="0"/>
    <n v="1"/>
  </r>
  <r>
    <s v="1406-PUQVY"/>
    <x v="1"/>
    <n v="29"/>
    <x v="0"/>
    <x v="1"/>
    <x v="2"/>
    <x v="228"/>
    <n v="95653"/>
    <n v="0"/>
    <n v="1"/>
    <x v="0"/>
    <x v="1"/>
    <s v="Yes"/>
    <n v="6.35"/>
    <s v="No"/>
    <s v="Yes"/>
    <x v="2"/>
    <n v="76"/>
    <s v="No"/>
    <s v="Yes"/>
    <s v="No"/>
    <s v="No"/>
    <s v="No"/>
    <s v="No"/>
    <s v="No"/>
    <s v="Yes"/>
    <x v="1"/>
    <s v="Yes"/>
    <x v="1"/>
    <n v="49.9"/>
    <n v="49.9"/>
    <n v="0"/>
    <n v="0"/>
    <n v="6.35"/>
    <n v="56.25"/>
    <n v="56.25"/>
    <x v="1"/>
    <x v="2"/>
    <n v="0"/>
    <s v="Not Provided"/>
    <x v="0"/>
    <n v="1"/>
  </r>
  <r>
    <s v="1407-DIGZV"/>
    <x v="0"/>
    <n v="32"/>
    <x v="0"/>
    <x v="0"/>
    <x v="3"/>
    <x v="33"/>
    <n v="96003"/>
    <n v="9"/>
    <n v="3"/>
    <x v="0"/>
    <x v="0"/>
    <s v="Yes"/>
    <n v="45.33"/>
    <s v="No"/>
    <s v="No"/>
    <x v="3"/>
    <n v="0"/>
    <s v="No"/>
    <s v="No"/>
    <s v="No"/>
    <s v="No"/>
    <s v="No"/>
    <s v="No"/>
    <s v="No"/>
    <s v="No"/>
    <x v="2"/>
    <s v="No"/>
    <x v="2"/>
    <n v="19.100000000000001"/>
    <n v="52"/>
    <n v="0"/>
    <n v="0"/>
    <n v="135.99"/>
    <n v="187.99"/>
    <n v="62.663333333333334"/>
    <x v="1"/>
    <x v="2"/>
    <n v="0"/>
    <s v="Not Provided"/>
    <x v="0"/>
    <n v="1"/>
  </r>
  <r>
    <s v="1409-PHXTF"/>
    <x v="1"/>
    <n v="77"/>
    <x v="1"/>
    <x v="0"/>
    <x v="0"/>
    <x v="519"/>
    <n v="91945"/>
    <n v="5"/>
    <n v="54"/>
    <x v="2"/>
    <x v="4"/>
    <s v="Yes"/>
    <n v="32.56"/>
    <s v="Yes"/>
    <s v="Yes"/>
    <x v="1"/>
    <n v="16"/>
    <s v="No"/>
    <s v="Yes"/>
    <s v="Yes"/>
    <s v="Yes"/>
    <s v="Yes"/>
    <s v="Yes"/>
    <s v="No"/>
    <s v="Yes"/>
    <x v="2"/>
    <s v="Yes"/>
    <x v="1"/>
    <n v="110.45"/>
    <n v="6077.75"/>
    <n v="0"/>
    <n v="0"/>
    <n v="1758.24"/>
    <n v="7835.99"/>
    <n v="145.11092592592593"/>
    <x v="0"/>
    <x v="0"/>
    <n v="0"/>
    <s v="Not Provided"/>
    <x v="0"/>
    <n v="1"/>
  </r>
  <r>
    <s v="1410-RSCMR"/>
    <x v="1"/>
    <n v="47"/>
    <x v="0"/>
    <x v="0"/>
    <x v="3"/>
    <x v="566"/>
    <n v="93523"/>
    <n v="3"/>
    <n v="7"/>
    <x v="0"/>
    <x v="0"/>
    <s v="Yes"/>
    <n v="49.98"/>
    <s v="No"/>
    <s v="Yes"/>
    <x v="0"/>
    <n v="25"/>
    <s v="Yes"/>
    <s v="No"/>
    <s v="Yes"/>
    <s v="Yes"/>
    <s v="No"/>
    <s v="Yes"/>
    <s v="Yes"/>
    <s v="Yes"/>
    <x v="1"/>
    <s v="Yes"/>
    <x v="0"/>
    <n v="71.349999999999994"/>
    <n v="515.75"/>
    <n v="0"/>
    <n v="0"/>
    <n v="349.86"/>
    <n v="865.61"/>
    <n v="123.65857142857143"/>
    <x v="0"/>
    <x v="0"/>
    <n v="0"/>
    <s v="Not Provided"/>
    <x v="0"/>
    <n v="1"/>
  </r>
  <r>
    <s v="1414-YADCW"/>
    <x v="1"/>
    <n v="45"/>
    <x v="0"/>
    <x v="0"/>
    <x v="0"/>
    <x v="567"/>
    <n v="94576"/>
    <n v="3"/>
    <n v="70"/>
    <x v="2"/>
    <x v="3"/>
    <s v="Yes"/>
    <n v="1.07"/>
    <s v="No"/>
    <s v="Yes"/>
    <x v="1"/>
    <n v="21"/>
    <s v="Yes"/>
    <s v="Yes"/>
    <s v="No"/>
    <s v="Yes"/>
    <s v="No"/>
    <s v="No"/>
    <s v="No"/>
    <s v="Yes"/>
    <x v="2"/>
    <s v="No"/>
    <x v="1"/>
    <n v="84.6"/>
    <n v="5706.2"/>
    <n v="0"/>
    <n v="0"/>
    <n v="74.900000000000006"/>
    <n v="5781.1"/>
    <n v="82.587142857142865"/>
    <x v="1"/>
    <x v="0"/>
    <n v="0"/>
    <s v="Not Provided"/>
    <x v="0"/>
    <n v="1"/>
  </r>
  <r>
    <s v="1415-YFWLT"/>
    <x v="0"/>
    <n v="68"/>
    <x v="1"/>
    <x v="1"/>
    <x v="0"/>
    <x v="459"/>
    <n v="93664"/>
    <n v="0"/>
    <n v="1"/>
    <x v="0"/>
    <x v="1"/>
    <s v="Yes"/>
    <n v="30.23"/>
    <s v="No"/>
    <s v="Yes"/>
    <x v="1"/>
    <n v="30"/>
    <s v="No"/>
    <s v="No"/>
    <s v="No"/>
    <s v="No"/>
    <s v="Yes"/>
    <s v="Yes"/>
    <s v="No"/>
    <s v="Yes"/>
    <x v="1"/>
    <s v="Yes"/>
    <x v="1"/>
    <n v="89.3"/>
    <n v="89.3"/>
    <n v="0"/>
    <n v="0"/>
    <n v="30.23"/>
    <n v="119.53"/>
    <n v="119.53"/>
    <x v="0"/>
    <x v="1"/>
    <n v="1"/>
    <s v="Competitor"/>
    <x v="1"/>
    <n v="1"/>
  </r>
  <r>
    <s v="1421-HCERK"/>
    <x v="1"/>
    <n v="75"/>
    <x v="1"/>
    <x v="0"/>
    <x v="0"/>
    <x v="568"/>
    <n v="93634"/>
    <n v="6"/>
    <n v="30"/>
    <x v="1"/>
    <x v="0"/>
    <s v="Yes"/>
    <n v="33.479999999999997"/>
    <s v="Yes"/>
    <s v="Yes"/>
    <x v="1"/>
    <n v="22"/>
    <s v="Yes"/>
    <s v="Yes"/>
    <s v="Yes"/>
    <s v="Yes"/>
    <s v="Yes"/>
    <s v="No"/>
    <s v="No"/>
    <s v="Yes"/>
    <x v="1"/>
    <s v="Yes"/>
    <x v="1"/>
    <n v="105.7"/>
    <n v="3181.8"/>
    <n v="0"/>
    <n v="0"/>
    <n v="1004.4"/>
    <n v="4186.2"/>
    <n v="139.54"/>
    <x v="0"/>
    <x v="0"/>
    <n v="0"/>
    <s v="Not Provided"/>
    <x v="0"/>
    <n v="1"/>
  </r>
  <r>
    <s v="1422-DGUBX"/>
    <x v="1"/>
    <n v="64"/>
    <x v="1"/>
    <x v="0"/>
    <x v="0"/>
    <x v="113"/>
    <n v="95832"/>
    <n v="4"/>
    <n v="32"/>
    <x v="1"/>
    <x v="0"/>
    <s v="Yes"/>
    <n v="43.11"/>
    <s v="Yes"/>
    <s v="Yes"/>
    <x v="1"/>
    <n v="18"/>
    <s v="No"/>
    <s v="No"/>
    <s v="No"/>
    <s v="Yes"/>
    <s v="No"/>
    <s v="No"/>
    <s v="No"/>
    <s v="Yes"/>
    <x v="0"/>
    <s v="Yes"/>
    <x v="1"/>
    <n v="79.25"/>
    <n v="2619.15"/>
    <n v="16.96"/>
    <n v="0"/>
    <n v="1379.52"/>
    <n v="3981.71"/>
    <n v="124.4284375"/>
    <x v="0"/>
    <x v="0"/>
    <n v="0"/>
    <s v="Not Provided"/>
    <x v="0"/>
    <n v="1"/>
  </r>
  <r>
    <s v="1423-BMPBQ"/>
    <x v="0"/>
    <n v="62"/>
    <x v="1"/>
    <x v="0"/>
    <x v="2"/>
    <x v="364"/>
    <n v="92808"/>
    <n v="1"/>
    <n v="1"/>
    <x v="0"/>
    <x v="1"/>
    <s v="Yes"/>
    <n v="28.28"/>
    <s v="No"/>
    <s v="No"/>
    <x v="3"/>
    <n v="0"/>
    <s v="No"/>
    <s v="No"/>
    <s v="No"/>
    <s v="No"/>
    <s v="No"/>
    <s v="No"/>
    <s v="No"/>
    <s v="No"/>
    <x v="1"/>
    <s v="Yes"/>
    <x v="0"/>
    <n v="19"/>
    <n v="19"/>
    <n v="0"/>
    <n v="0"/>
    <n v="28.28"/>
    <n v="47.28"/>
    <n v="47.28"/>
    <x v="2"/>
    <x v="2"/>
    <n v="0"/>
    <s v="Not Provided"/>
    <x v="0"/>
    <n v="1"/>
  </r>
  <r>
    <s v="1427-VERSM"/>
    <x v="0"/>
    <n v="62"/>
    <x v="1"/>
    <x v="0"/>
    <x v="0"/>
    <x v="569"/>
    <n v="96087"/>
    <n v="3"/>
    <n v="56"/>
    <x v="2"/>
    <x v="4"/>
    <s v="Yes"/>
    <n v="7"/>
    <s v="No"/>
    <s v="Yes"/>
    <x v="1"/>
    <n v="18"/>
    <s v="No"/>
    <s v="No"/>
    <s v="Yes"/>
    <s v="Yes"/>
    <s v="Yes"/>
    <s v="Yes"/>
    <s v="Yes"/>
    <s v="Yes"/>
    <x v="1"/>
    <s v="Yes"/>
    <x v="1"/>
    <n v="98.7"/>
    <n v="5669.5"/>
    <n v="0"/>
    <n v="0"/>
    <n v="392"/>
    <n v="6061.5"/>
    <n v="108.24107142857143"/>
    <x v="0"/>
    <x v="0"/>
    <n v="0"/>
    <s v="Not Provided"/>
    <x v="0"/>
    <n v="1"/>
  </r>
  <r>
    <s v="1428-GTBJJ"/>
    <x v="1"/>
    <n v="20"/>
    <x v="2"/>
    <x v="1"/>
    <x v="0"/>
    <x v="520"/>
    <n v="95450"/>
    <n v="0"/>
    <n v="11"/>
    <x v="0"/>
    <x v="0"/>
    <s v="Yes"/>
    <n v="5.4"/>
    <s v="No"/>
    <s v="Yes"/>
    <x v="1"/>
    <n v="41"/>
    <s v="No"/>
    <s v="Yes"/>
    <s v="No"/>
    <s v="No"/>
    <s v="No"/>
    <s v="No"/>
    <s v="No"/>
    <s v="Yes"/>
    <x v="1"/>
    <s v="Yes"/>
    <x v="1"/>
    <n v="74.55"/>
    <n v="824.75"/>
    <n v="0"/>
    <n v="0"/>
    <n v="59.4"/>
    <n v="884.15"/>
    <n v="80.377272727272725"/>
    <x v="1"/>
    <x v="1"/>
    <n v="1"/>
    <s v="Price"/>
    <x v="6"/>
    <n v="1"/>
  </r>
  <r>
    <s v="1428-IEDPR"/>
    <x v="1"/>
    <n v="54"/>
    <x v="1"/>
    <x v="1"/>
    <x v="0"/>
    <x v="113"/>
    <n v="95816"/>
    <n v="0"/>
    <n v="52"/>
    <x v="2"/>
    <x v="0"/>
    <s v="Yes"/>
    <n v="20.8"/>
    <s v="Yes"/>
    <s v="Yes"/>
    <x v="1"/>
    <n v="30"/>
    <s v="Yes"/>
    <s v="No"/>
    <s v="Yes"/>
    <s v="Yes"/>
    <s v="Yes"/>
    <s v="Yes"/>
    <s v="Yes"/>
    <s v="No"/>
    <x v="2"/>
    <s v="Yes"/>
    <x v="1"/>
    <n v="109.3"/>
    <n v="5731.4"/>
    <n v="3.85"/>
    <n v="60"/>
    <n v="1081.5999999999999"/>
    <n v="6869.15"/>
    <n v="132.09903846153844"/>
    <x v="0"/>
    <x v="0"/>
    <n v="0"/>
    <s v="Not Provided"/>
    <x v="0"/>
    <n v="1"/>
  </r>
  <r>
    <s v="1429-UYJSV"/>
    <x v="0"/>
    <n v="57"/>
    <x v="1"/>
    <x v="1"/>
    <x v="0"/>
    <x v="41"/>
    <n v="95119"/>
    <n v="0"/>
    <n v="12"/>
    <x v="1"/>
    <x v="2"/>
    <s v="Yes"/>
    <n v="36.65"/>
    <s v="No"/>
    <s v="No"/>
    <x v="3"/>
    <n v="0"/>
    <s v="No"/>
    <s v="No"/>
    <s v="No"/>
    <s v="No"/>
    <s v="No"/>
    <s v="No"/>
    <s v="No"/>
    <s v="No"/>
    <x v="0"/>
    <s v="No"/>
    <x v="0"/>
    <n v="19.7"/>
    <n v="260.89999999999998"/>
    <n v="0"/>
    <n v="0"/>
    <n v="439.8"/>
    <n v="700.7"/>
    <n v="58.391666666666673"/>
    <x v="1"/>
    <x v="0"/>
    <n v="0"/>
    <s v="Not Provided"/>
    <x v="0"/>
    <n v="1"/>
  </r>
  <r>
    <s v="1430-SFQSA"/>
    <x v="1"/>
    <n v="46"/>
    <x v="0"/>
    <x v="1"/>
    <x v="0"/>
    <x v="35"/>
    <n v="95212"/>
    <n v="0"/>
    <n v="29"/>
    <x v="1"/>
    <x v="5"/>
    <s v="No"/>
    <n v="25.420517214274568"/>
    <s v="No"/>
    <s v="Yes"/>
    <x v="2"/>
    <n v="8"/>
    <s v="Yes"/>
    <s v="No"/>
    <s v="No"/>
    <s v="Yes"/>
    <s v="No"/>
    <s v="No"/>
    <s v="No"/>
    <s v="Yes"/>
    <x v="0"/>
    <s v="No"/>
    <x v="2"/>
    <n v="35.6"/>
    <n v="1072.5999999999999"/>
    <n v="0"/>
    <n v="0"/>
    <n v="0"/>
    <n v="1072.5999999999999"/>
    <n v="36.986206896551721"/>
    <x v="2"/>
    <x v="0"/>
    <n v="0"/>
    <s v="Not Provided"/>
    <x v="0"/>
    <n v="1"/>
  </r>
  <r>
    <s v="1431-AIDJQ"/>
    <x v="1"/>
    <n v="44"/>
    <x v="0"/>
    <x v="0"/>
    <x v="2"/>
    <x v="570"/>
    <n v="94598"/>
    <n v="1"/>
    <n v="33"/>
    <x v="1"/>
    <x v="5"/>
    <s v="Yes"/>
    <n v="1.62"/>
    <s v="No"/>
    <s v="Yes"/>
    <x v="0"/>
    <n v="30"/>
    <s v="No"/>
    <s v="Yes"/>
    <s v="Yes"/>
    <s v="Yes"/>
    <s v="Yes"/>
    <s v="Yes"/>
    <s v="Yes"/>
    <s v="Yes"/>
    <x v="2"/>
    <s v="No"/>
    <x v="0"/>
    <n v="82.1"/>
    <n v="2603.1"/>
    <n v="0"/>
    <n v="0"/>
    <n v="53.46"/>
    <n v="2656.56"/>
    <n v="80.50181818181818"/>
    <x v="1"/>
    <x v="0"/>
    <n v="0"/>
    <s v="Not Provided"/>
    <x v="0"/>
    <n v="1"/>
  </r>
  <r>
    <s v="1431-CYWMH"/>
    <x v="0"/>
    <n v="35"/>
    <x v="0"/>
    <x v="0"/>
    <x v="2"/>
    <x v="571"/>
    <n v="93623"/>
    <n v="0"/>
    <n v="22"/>
    <x v="1"/>
    <x v="2"/>
    <s v="Yes"/>
    <n v="46.45"/>
    <s v="No"/>
    <s v="No"/>
    <x v="3"/>
    <n v="0"/>
    <s v="No"/>
    <s v="No"/>
    <s v="No"/>
    <s v="No"/>
    <s v="No"/>
    <s v="No"/>
    <s v="No"/>
    <s v="No"/>
    <x v="1"/>
    <s v="No"/>
    <x v="1"/>
    <n v="19.05"/>
    <n v="454.05"/>
    <n v="0"/>
    <n v="0"/>
    <n v="1021.9"/>
    <n v="1475.95"/>
    <n v="67.088636363636368"/>
    <x v="1"/>
    <x v="0"/>
    <n v="0"/>
    <s v="Not Provided"/>
    <x v="0"/>
    <n v="1"/>
  </r>
  <r>
    <s v="1432-FPAXX"/>
    <x v="0"/>
    <n v="53"/>
    <x v="1"/>
    <x v="1"/>
    <x v="0"/>
    <x v="235"/>
    <n v="95903"/>
    <n v="0"/>
    <n v="29"/>
    <x v="1"/>
    <x v="0"/>
    <s v="No"/>
    <n v="25.420517214274568"/>
    <s v="No"/>
    <s v="Yes"/>
    <x v="2"/>
    <n v="7"/>
    <s v="No"/>
    <s v="Yes"/>
    <s v="No"/>
    <s v="No"/>
    <s v="No"/>
    <s v="No"/>
    <s v="No"/>
    <s v="Yes"/>
    <x v="1"/>
    <s v="Yes"/>
    <x v="1"/>
    <n v="30.6"/>
    <n v="856.35"/>
    <n v="0"/>
    <n v="0"/>
    <n v="0"/>
    <n v="856.35"/>
    <n v="29.529310344827586"/>
    <x v="2"/>
    <x v="1"/>
    <n v="1"/>
    <s v="Dissatisfaction"/>
    <x v="2"/>
    <n v="1"/>
  </r>
  <r>
    <s v="1436-ZMJAN"/>
    <x v="0"/>
    <n v="62"/>
    <x v="1"/>
    <x v="0"/>
    <x v="0"/>
    <x v="572"/>
    <n v="96035"/>
    <n v="6"/>
    <n v="10"/>
    <x v="0"/>
    <x v="2"/>
    <s v="Yes"/>
    <n v="37.08"/>
    <s v="No"/>
    <s v="Yes"/>
    <x v="0"/>
    <n v="7"/>
    <s v="No"/>
    <s v="No"/>
    <s v="Yes"/>
    <s v="No"/>
    <s v="Yes"/>
    <s v="Yes"/>
    <s v="Yes"/>
    <s v="Yes"/>
    <x v="1"/>
    <s v="Yes"/>
    <x v="0"/>
    <n v="67.8"/>
    <n v="653.15"/>
    <n v="0"/>
    <n v="0"/>
    <n v="370.8"/>
    <n v="1023.95"/>
    <n v="102.39500000000001"/>
    <x v="0"/>
    <x v="0"/>
    <n v="0"/>
    <s v="Not Provided"/>
    <x v="0"/>
    <n v="1"/>
  </r>
  <r>
    <s v="1439-LCGVL"/>
    <x v="0"/>
    <n v="42"/>
    <x v="0"/>
    <x v="0"/>
    <x v="0"/>
    <x v="31"/>
    <n v="90035"/>
    <n v="10"/>
    <n v="26"/>
    <x v="1"/>
    <x v="5"/>
    <s v="Yes"/>
    <n v="1.75"/>
    <s v="No"/>
    <s v="No"/>
    <x v="3"/>
    <n v="0"/>
    <s v="No"/>
    <s v="No"/>
    <s v="No"/>
    <s v="No"/>
    <s v="No"/>
    <s v="No"/>
    <s v="No"/>
    <s v="No"/>
    <x v="0"/>
    <s v="No"/>
    <x v="0"/>
    <n v="64.792366026289201"/>
    <n v="459.6"/>
    <n v="0"/>
    <n v="0"/>
    <n v="45.5"/>
    <n v="505.1"/>
    <n v="19.426923076923078"/>
    <x v="2"/>
    <x v="0"/>
    <n v="0"/>
    <s v="Not Provided"/>
    <x v="0"/>
    <n v="1"/>
  </r>
  <r>
    <s v="1442-BQPVU"/>
    <x v="0"/>
    <n v="33"/>
    <x v="0"/>
    <x v="1"/>
    <x v="0"/>
    <x v="564"/>
    <n v="90230"/>
    <n v="0"/>
    <n v="13"/>
    <x v="1"/>
    <x v="0"/>
    <s v="No"/>
    <n v="25.420517214274568"/>
    <s v="No"/>
    <s v="Yes"/>
    <x v="2"/>
    <n v="28"/>
    <s v="No"/>
    <s v="Yes"/>
    <s v="No"/>
    <s v="No"/>
    <s v="No"/>
    <s v="No"/>
    <s v="No"/>
    <s v="Yes"/>
    <x v="1"/>
    <s v="No"/>
    <x v="1"/>
    <n v="29.15"/>
    <n v="357.15"/>
    <n v="0"/>
    <n v="0"/>
    <n v="0"/>
    <n v="357.15"/>
    <n v="27.473076923076921"/>
    <x v="2"/>
    <x v="0"/>
    <n v="0"/>
    <s v="Not Provided"/>
    <x v="0"/>
    <n v="1"/>
  </r>
  <r>
    <s v="1442-OKRJE"/>
    <x v="1"/>
    <n v="40"/>
    <x v="0"/>
    <x v="0"/>
    <x v="3"/>
    <x v="31"/>
    <n v="90021"/>
    <n v="7"/>
    <n v="66"/>
    <x v="2"/>
    <x v="0"/>
    <s v="Yes"/>
    <n v="39.450000000000003"/>
    <s v="No"/>
    <s v="Yes"/>
    <x v="1"/>
    <n v="19"/>
    <s v="Yes"/>
    <s v="Yes"/>
    <s v="Yes"/>
    <s v="No"/>
    <s v="Yes"/>
    <s v="Yes"/>
    <s v="Yes"/>
    <s v="Yes"/>
    <x v="0"/>
    <s v="Yes"/>
    <x v="1"/>
    <n v="103.15"/>
    <n v="7031.3"/>
    <n v="0"/>
    <n v="0"/>
    <n v="2603.6999999999998"/>
    <n v="9635"/>
    <n v="145.9848484848485"/>
    <x v="0"/>
    <x v="0"/>
    <n v="0"/>
    <s v="Not Provided"/>
    <x v="0"/>
    <n v="1"/>
  </r>
  <r>
    <s v="1444-VVSGW"/>
    <x v="1"/>
    <n v="51"/>
    <x v="1"/>
    <x v="0"/>
    <x v="0"/>
    <x v="413"/>
    <n v="96055"/>
    <n v="1"/>
    <n v="70"/>
    <x v="2"/>
    <x v="3"/>
    <s v="Yes"/>
    <n v="17.170000000000002"/>
    <s v="Yes"/>
    <s v="Yes"/>
    <x v="1"/>
    <n v="20"/>
    <s v="Yes"/>
    <s v="Yes"/>
    <s v="Yes"/>
    <s v="Yes"/>
    <s v="Yes"/>
    <s v="Yes"/>
    <s v="Yes"/>
    <s v="No"/>
    <x v="0"/>
    <s v="No"/>
    <x v="0"/>
    <n v="115.65"/>
    <n v="7968.85"/>
    <n v="0"/>
    <n v="10"/>
    <n v="1201.9000000000001"/>
    <n v="9180.75"/>
    <n v="131.15357142857144"/>
    <x v="0"/>
    <x v="1"/>
    <n v="1"/>
    <s v="Dissatisfaction"/>
    <x v="2"/>
    <n v="1"/>
  </r>
  <r>
    <s v="1447-GIQMR"/>
    <x v="1"/>
    <n v="54"/>
    <x v="1"/>
    <x v="0"/>
    <x v="0"/>
    <x v="31"/>
    <n v="90062"/>
    <n v="1"/>
    <n v="1"/>
    <x v="0"/>
    <x v="0"/>
    <s v="Yes"/>
    <n v="2.2000000000000002"/>
    <s v="No"/>
    <s v="Yes"/>
    <x v="1"/>
    <n v="30"/>
    <s v="No"/>
    <s v="No"/>
    <s v="No"/>
    <s v="No"/>
    <s v="No"/>
    <s v="No"/>
    <s v="No"/>
    <s v="Yes"/>
    <x v="1"/>
    <s v="Yes"/>
    <x v="1"/>
    <n v="69.150000000000006"/>
    <n v="69.150000000000006"/>
    <n v="0"/>
    <n v="0"/>
    <n v="2.2000000000000002"/>
    <n v="71.349999999999994"/>
    <n v="71.349999999999994"/>
    <x v="1"/>
    <x v="1"/>
    <n v="1"/>
    <s v="Competitor"/>
    <x v="10"/>
    <n v="1"/>
  </r>
  <r>
    <s v="1447-PJGGA"/>
    <x v="0"/>
    <n v="39"/>
    <x v="0"/>
    <x v="1"/>
    <x v="0"/>
    <x v="38"/>
    <n v="92117"/>
    <n v="0"/>
    <n v="57"/>
    <x v="2"/>
    <x v="0"/>
    <s v="Yes"/>
    <n v="17.55"/>
    <s v="No"/>
    <s v="Yes"/>
    <x v="1"/>
    <n v="15"/>
    <s v="No"/>
    <s v="No"/>
    <s v="Yes"/>
    <s v="No"/>
    <s v="Yes"/>
    <s v="Yes"/>
    <s v="Yes"/>
    <s v="Yes"/>
    <x v="2"/>
    <s v="Yes"/>
    <x v="1"/>
    <n v="95.25"/>
    <n v="5464.65"/>
    <n v="0"/>
    <n v="0"/>
    <n v="1000.35"/>
    <n v="6465"/>
    <n v="113.42105263157895"/>
    <x v="0"/>
    <x v="1"/>
    <n v="1"/>
    <s v="Competitor"/>
    <x v="5"/>
    <n v="1"/>
  </r>
  <r>
    <s v="1448-CYWKC"/>
    <x v="0"/>
    <n v="61"/>
    <x v="1"/>
    <x v="0"/>
    <x v="1"/>
    <x v="573"/>
    <n v="92118"/>
    <n v="2"/>
    <n v="58"/>
    <x v="2"/>
    <x v="0"/>
    <s v="Yes"/>
    <n v="43.01"/>
    <s v="Yes"/>
    <s v="Yes"/>
    <x v="1"/>
    <n v="30"/>
    <s v="No"/>
    <s v="Yes"/>
    <s v="Yes"/>
    <s v="No"/>
    <s v="Yes"/>
    <s v="Yes"/>
    <s v="Yes"/>
    <s v="Yes"/>
    <x v="0"/>
    <s v="Yes"/>
    <x v="0"/>
    <n v="105.2"/>
    <n v="6225.4"/>
    <n v="34.83"/>
    <n v="0"/>
    <n v="2494.58"/>
    <n v="8685.15"/>
    <n v="149.74396551724138"/>
    <x v="0"/>
    <x v="0"/>
    <n v="0"/>
    <s v="Not Provided"/>
    <x v="0"/>
    <n v="1"/>
  </r>
  <r>
    <s v="1448-PWKYE"/>
    <x v="1"/>
    <n v="48"/>
    <x v="0"/>
    <x v="0"/>
    <x v="0"/>
    <x v="291"/>
    <n v="93263"/>
    <n v="1"/>
    <n v="1"/>
    <x v="0"/>
    <x v="1"/>
    <s v="Yes"/>
    <n v="35.71"/>
    <s v="No"/>
    <s v="Yes"/>
    <x v="0"/>
    <n v="3"/>
    <s v="No"/>
    <s v="No"/>
    <s v="No"/>
    <s v="No"/>
    <s v="No"/>
    <s v="Yes"/>
    <s v="Yes"/>
    <s v="Yes"/>
    <x v="1"/>
    <s v="No"/>
    <x v="1"/>
    <n v="80"/>
    <n v="80"/>
    <n v="0"/>
    <n v="0"/>
    <n v="35.71"/>
    <n v="115.71"/>
    <n v="115.71"/>
    <x v="0"/>
    <x v="1"/>
    <n v="1"/>
    <s v="Competitor"/>
    <x v="1"/>
    <n v="1"/>
  </r>
  <r>
    <s v="1449-XQEMT"/>
    <x v="1"/>
    <n v="33"/>
    <x v="0"/>
    <x v="1"/>
    <x v="0"/>
    <x v="574"/>
    <n v="96130"/>
    <n v="0"/>
    <n v="3"/>
    <x v="0"/>
    <x v="1"/>
    <s v="Yes"/>
    <n v="15.12"/>
    <s v="No"/>
    <s v="No"/>
    <x v="3"/>
    <n v="0"/>
    <s v="No"/>
    <s v="No"/>
    <s v="No"/>
    <s v="No"/>
    <s v="No"/>
    <s v="No"/>
    <s v="No"/>
    <s v="No"/>
    <x v="1"/>
    <s v="Yes"/>
    <x v="2"/>
    <n v="19.8"/>
    <n v="58.15"/>
    <n v="0"/>
    <n v="0"/>
    <n v="45.36"/>
    <n v="103.51"/>
    <n v="34.503333333333337"/>
    <x v="2"/>
    <x v="1"/>
    <n v="1"/>
    <s v="Price"/>
    <x v="6"/>
    <n v="1"/>
  </r>
  <r>
    <s v="1450-GALXR"/>
    <x v="0"/>
    <n v="33"/>
    <x v="0"/>
    <x v="1"/>
    <x v="0"/>
    <x v="501"/>
    <n v="93626"/>
    <n v="0"/>
    <n v="10"/>
    <x v="0"/>
    <x v="0"/>
    <s v="Yes"/>
    <n v="14.53"/>
    <s v="Yes"/>
    <s v="Yes"/>
    <x v="1"/>
    <n v="30"/>
    <s v="No"/>
    <s v="No"/>
    <s v="No"/>
    <s v="Yes"/>
    <s v="Yes"/>
    <s v="Yes"/>
    <s v="Yes"/>
    <s v="No"/>
    <x v="1"/>
    <s v="Yes"/>
    <x v="1"/>
    <n v="98.5"/>
    <n v="1058.25"/>
    <n v="0"/>
    <n v="110"/>
    <n v="145.30000000000001"/>
    <n v="1313.55"/>
    <n v="131.35499999999999"/>
    <x v="0"/>
    <x v="1"/>
    <n v="1"/>
    <s v="Competitor"/>
    <x v="1"/>
    <n v="1"/>
  </r>
  <r>
    <s v="1450-SKCVI"/>
    <x v="0"/>
    <n v="22"/>
    <x v="2"/>
    <x v="1"/>
    <x v="0"/>
    <x v="575"/>
    <n v="92014"/>
    <n v="0"/>
    <n v="56"/>
    <x v="2"/>
    <x v="0"/>
    <s v="Yes"/>
    <n v="35.590000000000003"/>
    <s v="No"/>
    <s v="Yes"/>
    <x v="1"/>
    <n v="69"/>
    <s v="No"/>
    <s v="Yes"/>
    <s v="No"/>
    <s v="No"/>
    <s v="No"/>
    <s v="No"/>
    <s v="Yes"/>
    <s v="Yes"/>
    <x v="1"/>
    <s v="Yes"/>
    <x v="1"/>
    <n v="73.849999999999994"/>
    <n v="4092.85"/>
    <n v="0"/>
    <n v="0"/>
    <n v="1993.04"/>
    <n v="6085.89"/>
    <n v="108.67660714285715"/>
    <x v="0"/>
    <x v="1"/>
    <n v="1"/>
    <s v="Attitude"/>
    <x v="8"/>
    <n v="1"/>
  </r>
  <r>
    <s v="1452-KIOVK"/>
    <x v="1"/>
    <n v="42"/>
    <x v="0"/>
    <x v="1"/>
    <x v="1"/>
    <x v="31"/>
    <n v="90007"/>
    <n v="0"/>
    <n v="22"/>
    <x v="1"/>
    <x v="2"/>
    <s v="Yes"/>
    <n v="29.54"/>
    <s v="Yes"/>
    <s v="Yes"/>
    <x v="1"/>
    <n v="53"/>
    <s v="No"/>
    <s v="Yes"/>
    <s v="No"/>
    <s v="No"/>
    <s v="Yes"/>
    <s v="No"/>
    <s v="No"/>
    <s v="Yes"/>
    <x v="1"/>
    <s v="Yes"/>
    <x v="0"/>
    <n v="89.1"/>
    <n v="1949.4"/>
    <n v="0"/>
    <n v="0"/>
    <n v="649.88"/>
    <n v="2599.2800000000002"/>
    <n v="118.14909090909092"/>
    <x v="0"/>
    <x v="0"/>
    <n v="0"/>
    <s v="Not Provided"/>
    <x v="0"/>
    <n v="1"/>
  </r>
  <r>
    <s v="1452-UZOSF"/>
    <x v="1"/>
    <n v="31"/>
    <x v="0"/>
    <x v="0"/>
    <x v="2"/>
    <x v="276"/>
    <n v="95446"/>
    <n v="9"/>
    <n v="72"/>
    <x v="2"/>
    <x v="3"/>
    <s v="Yes"/>
    <n v="7.16"/>
    <s v="Yes"/>
    <s v="Yes"/>
    <x v="1"/>
    <n v="24"/>
    <s v="Yes"/>
    <s v="Yes"/>
    <s v="Yes"/>
    <s v="Yes"/>
    <s v="Yes"/>
    <s v="No"/>
    <s v="No"/>
    <s v="Yes"/>
    <x v="2"/>
    <s v="Yes"/>
    <x v="0"/>
    <n v="106.1"/>
    <n v="7548.6"/>
    <n v="23.39"/>
    <n v="0"/>
    <n v="515.52"/>
    <n v="8040.73"/>
    <n v="111.67680555555555"/>
    <x v="0"/>
    <x v="0"/>
    <n v="0"/>
    <s v="Not Provided"/>
    <x v="0"/>
    <n v="1"/>
  </r>
  <r>
    <s v="1452-VOQCH"/>
    <x v="1"/>
    <n v="61"/>
    <x v="1"/>
    <x v="1"/>
    <x v="0"/>
    <x v="539"/>
    <n v="92347"/>
    <n v="0"/>
    <n v="1"/>
    <x v="0"/>
    <x v="0"/>
    <s v="Yes"/>
    <n v="4.53"/>
    <s v="Yes"/>
    <s v="Yes"/>
    <x v="1"/>
    <n v="28"/>
    <s v="No"/>
    <s v="No"/>
    <s v="No"/>
    <s v="No"/>
    <s v="No"/>
    <s v="No"/>
    <s v="No"/>
    <s v="Yes"/>
    <x v="1"/>
    <s v="Yes"/>
    <x v="1"/>
    <n v="75.099999999999994"/>
    <n v="75.099999999999994"/>
    <n v="0"/>
    <n v="0"/>
    <n v="4.53"/>
    <n v="79.63"/>
    <n v="79.63"/>
    <x v="1"/>
    <x v="2"/>
    <n v="0"/>
    <s v="Not Provided"/>
    <x v="0"/>
    <n v="1"/>
  </r>
  <r>
    <s v="1452-XRSJV"/>
    <x v="0"/>
    <n v="59"/>
    <x v="1"/>
    <x v="0"/>
    <x v="3"/>
    <x v="126"/>
    <n v="94612"/>
    <n v="3"/>
    <n v="39"/>
    <x v="1"/>
    <x v="0"/>
    <s v="Yes"/>
    <n v="15.06"/>
    <s v="No"/>
    <s v="Yes"/>
    <x v="2"/>
    <n v="11"/>
    <s v="Yes"/>
    <s v="No"/>
    <s v="No"/>
    <s v="No"/>
    <s v="No"/>
    <s v="No"/>
    <s v="No"/>
    <s v="Yes"/>
    <x v="1"/>
    <s v="No"/>
    <x v="0"/>
    <n v="51.05"/>
    <n v="2066"/>
    <n v="0"/>
    <n v="0"/>
    <n v="587.34"/>
    <n v="2653.34"/>
    <n v="68.03435897435898"/>
    <x v="1"/>
    <x v="0"/>
    <n v="0"/>
    <s v="Not Provided"/>
    <x v="0"/>
    <n v="1"/>
  </r>
  <r>
    <s v="1453-RZFON"/>
    <x v="0"/>
    <n v="39"/>
    <x v="0"/>
    <x v="1"/>
    <x v="1"/>
    <x v="576"/>
    <n v="93608"/>
    <n v="0"/>
    <n v="1"/>
    <x v="0"/>
    <x v="1"/>
    <s v="Yes"/>
    <n v="9"/>
    <s v="No"/>
    <s v="Yes"/>
    <x v="0"/>
    <n v="53"/>
    <s v="Yes"/>
    <s v="No"/>
    <s v="No"/>
    <s v="No"/>
    <s v="No"/>
    <s v="No"/>
    <s v="No"/>
    <s v="Yes"/>
    <x v="1"/>
    <s v="No"/>
    <x v="0"/>
    <n v="49.9"/>
    <n v="49.9"/>
    <n v="0"/>
    <n v="0"/>
    <n v="9"/>
    <n v="58.9"/>
    <n v="58.9"/>
    <x v="1"/>
    <x v="2"/>
    <n v="0"/>
    <s v="Not Provided"/>
    <x v="0"/>
    <n v="1"/>
  </r>
  <r>
    <s v="1455-ESIQH"/>
    <x v="1"/>
    <n v="44"/>
    <x v="0"/>
    <x v="1"/>
    <x v="0"/>
    <x v="126"/>
    <n v="94619"/>
    <n v="0"/>
    <n v="1"/>
    <x v="0"/>
    <x v="0"/>
    <s v="Yes"/>
    <n v="16.059999999999999"/>
    <s v="No"/>
    <s v="Yes"/>
    <x v="1"/>
    <n v="3"/>
    <s v="No"/>
    <s v="No"/>
    <s v="No"/>
    <s v="No"/>
    <s v="Yes"/>
    <s v="Yes"/>
    <s v="Yes"/>
    <s v="Yes"/>
    <x v="1"/>
    <s v="Yes"/>
    <x v="1"/>
    <n v="89.1"/>
    <n v="89.1"/>
    <n v="0"/>
    <n v="0"/>
    <n v="16.059999999999999"/>
    <n v="105.16"/>
    <n v="105.16"/>
    <x v="0"/>
    <x v="1"/>
    <n v="1"/>
    <s v="Other"/>
    <x v="13"/>
    <n v="1"/>
  </r>
  <r>
    <s v="1455-HFBXA"/>
    <x v="1"/>
    <n v="61"/>
    <x v="1"/>
    <x v="0"/>
    <x v="0"/>
    <x v="577"/>
    <n v="94511"/>
    <n v="3"/>
    <n v="52"/>
    <x v="2"/>
    <x v="4"/>
    <s v="Yes"/>
    <n v="18.02"/>
    <s v="Yes"/>
    <s v="Yes"/>
    <x v="1"/>
    <n v="3"/>
    <s v="Yes"/>
    <s v="No"/>
    <s v="Yes"/>
    <s v="Yes"/>
    <s v="No"/>
    <s v="No"/>
    <s v="No"/>
    <s v="No"/>
    <x v="2"/>
    <s v="Yes"/>
    <x v="0"/>
    <n v="91.6"/>
    <n v="4627.8"/>
    <n v="0"/>
    <n v="60"/>
    <n v="937.04"/>
    <n v="5624.84"/>
    <n v="108.17"/>
    <x v="0"/>
    <x v="0"/>
    <n v="0"/>
    <s v="Not Provided"/>
    <x v="0"/>
    <n v="1"/>
  </r>
  <r>
    <s v="1455-UGQVH"/>
    <x v="1"/>
    <n v="35"/>
    <x v="0"/>
    <x v="0"/>
    <x v="0"/>
    <x v="440"/>
    <n v="95220"/>
    <n v="1"/>
    <n v="10"/>
    <x v="0"/>
    <x v="2"/>
    <s v="Yes"/>
    <n v="1.0900000000000001"/>
    <s v="Yes"/>
    <s v="Yes"/>
    <x v="1"/>
    <n v="18"/>
    <s v="No"/>
    <s v="No"/>
    <s v="Yes"/>
    <s v="No"/>
    <s v="Yes"/>
    <s v="Yes"/>
    <s v="Yes"/>
    <s v="Yes"/>
    <x v="1"/>
    <s v="Yes"/>
    <x v="1"/>
    <n v="98.5"/>
    <n v="1037.75"/>
    <n v="0"/>
    <n v="0"/>
    <n v="10.9"/>
    <n v="1048.6500000000001"/>
    <n v="104.86500000000001"/>
    <x v="0"/>
    <x v="1"/>
    <n v="1"/>
    <s v="Dissatisfaction"/>
    <x v="16"/>
    <n v="1"/>
  </r>
  <r>
    <s v="1456-TWCGB"/>
    <x v="1"/>
    <n v="34"/>
    <x v="0"/>
    <x v="1"/>
    <x v="0"/>
    <x v="284"/>
    <n v="93309"/>
    <n v="0"/>
    <n v="4"/>
    <x v="0"/>
    <x v="0"/>
    <s v="Yes"/>
    <n v="38.01"/>
    <s v="No"/>
    <s v="Yes"/>
    <x v="0"/>
    <n v="5"/>
    <s v="No"/>
    <s v="Yes"/>
    <s v="No"/>
    <s v="No"/>
    <s v="No"/>
    <s v="No"/>
    <s v="No"/>
    <s v="Yes"/>
    <x v="1"/>
    <s v="No"/>
    <x v="2"/>
    <n v="49.25"/>
    <n v="208.45"/>
    <n v="0"/>
    <n v="0"/>
    <n v="152.04"/>
    <n v="360.49"/>
    <n v="90.122500000000002"/>
    <x v="1"/>
    <x v="0"/>
    <n v="0"/>
    <s v="Not Provided"/>
    <x v="0"/>
    <n v="1"/>
  </r>
  <r>
    <s v="1459-QNFQT"/>
    <x v="1"/>
    <n v="21"/>
    <x v="2"/>
    <x v="0"/>
    <x v="0"/>
    <x v="41"/>
    <n v="95122"/>
    <n v="7"/>
    <n v="70"/>
    <x v="2"/>
    <x v="3"/>
    <s v="No"/>
    <n v="25.420517214274568"/>
    <s v="No"/>
    <s v="Yes"/>
    <x v="2"/>
    <n v="30"/>
    <s v="Yes"/>
    <s v="No"/>
    <s v="Yes"/>
    <s v="Yes"/>
    <s v="Yes"/>
    <s v="Yes"/>
    <s v="Yes"/>
    <s v="Yes"/>
    <x v="2"/>
    <s v="No"/>
    <x v="1"/>
    <n v="59.5"/>
    <n v="4144.8"/>
    <n v="23.72"/>
    <n v="0"/>
    <n v="0"/>
    <n v="4121.08"/>
    <n v="58.872571428571426"/>
    <x v="1"/>
    <x v="0"/>
    <n v="0"/>
    <s v="Not Provided"/>
    <x v="0"/>
    <n v="1"/>
  </r>
  <r>
    <s v="1460-UZPRJ"/>
    <x v="1"/>
    <n v="39"/>
    <x v="0"/>
    <x v="0"/>
    <x v="0"/>
    <x v="578"/>
    <n v="92249"/>
    <n v="7"/>
    <n v="60"/>
    <x v="2"/>
    <x v="0"/>
    <s v="Yes"/>
    <n v="30.14"/>
    <s v="No"/>
    <s v="No"/>
    <x v="3"/>
    <n v="0"/>
    <s v="No"/>
    <s v="No"/>
    <s v="No"/>
    <s v="No"/>
    <s v="No"/>
    <s v="No"/>
    <s v="No"/>
    <s v="No"/>
    <x v="2"/>
    <s v="No"/>
    <x v="0"/>
    <n v="19.95"/>
    <n v="1258.1500000000001"/>
    <n v="0"/>
    <n v="0"/>
    <n v="1808.4"/>
    <n v="3066.55"/>
    <n v="51.109166666666667"/>
    <x v="1"/>
    <x v="0"/>
    <n v="0"/>
    <s v="Not Provided"/>
    <x v="0"/>
    <n v="1"/>
  </r>
  <r>
    <s v="1465-LNTLJ"/>
    <x v="1"/>
    <n v="78"/>
    <x v="1"/>
    <x v="0"/>
    <x v="0"/>
    <x v="243"/>
    <n v="93109"/>
    <n v="7"/>
    <n v="8"/>
    <x v="0"/>
    <x v="1"/>
    <s v="Yes"/>
    <n v="25.57"/>
    <s v="No"/>
    <s v="Yes"/>
    <x v="0"/>
    <n v="12"/>
    <s v="No"/>
    <s v="No"/>
    <s v="Yes"/>
    <s v="Yes"/>
    <s v="No"/>
    <s v="Yes"/>
    <s v="Yes"/>
    <s v="Yes"/>
    <x v="2"/>
    <s v="Yes"/>
    <x v="0"/>
    <n v="64.400000000000006"/>
    <n v="581.70000000000005"/>
    <n v="0"/>
    <n v="0"/>
    <n v="204.56"/>
    <n v="786.26"/>
    <n v="98.282499999999999"/>
    <x v="1"/>
    <x v="0"/>
    <n v="0"/>
    <s v="Not Provided"/>
    <x v="0"/>
    <n v="1"/>
  </r>
  <r>
    <s v="1465-VINDH"/>
    <x v="0"/>
    <n v="31"/>
    <x v="0"/>
    <x v="0"/>
    <x v="0"/>
    <x v="31"/>
    <n v="90028"/>
    <n v="1"/>
    <n v="10"/>
    <x v="0"/>
    <x v="0"/>
    <s v="Yes"/>
    <n v="32.07"/>
    <s v="Yes"/>
    <s v="Yes"/>
    <x v="1"/>
    <n v="22"/>
    <s v="No"/>
    <s v="Yes"/>
    <s v="Yes"/>
    <s v="No"/>
    <s v="Yes"/>
    <s v="Yes"/>
    <s v="Yes"/>
    <s v="Yes"/>
    <x v="1"/>
    <s v="Yes"/>
    <x v="0"/>
    <n v="102.1"/>
    <n v="1068.8499999999999"/>
    <n v="0"/>
    <n v="0"/>
    <n v="320.7"/>
    <n v="1389.55"/>
    <n v="138.95499999999998"/>
    <x v="0"/>
    <x v="1"/>
    <n v="1"/>
    <s v="Competitor"/>
    <x v="9"/>
    <n v="1"/>
  </r>
  <r>
    <s v="1465-WCZVT"/>
    <x v="0"/>
    <n v="44"/>
    <x v="0"/>
    <x v="0"/>
    <x v="1"/>
    <x v="149"/>
    <n v="93603"/>
    <n v="1"/>
    <n v="3"/>
    <x v="0"/>
    <x v="0"/>
    <s v="Yes"/>
    <n v="30.34"/>
    <s v="No"/>
    <s v="No"/>
    <x v="3"/>
    <n v="0"/>
    <s v="No"/>
    <s v="No"/>
    <s v="No"/>
    <s v="No"/>
    <s v="No"/>
    <s v="No"/>
    <s v="No"/>
    <s v="No"/>
    <x v="1"/>
    <s v="No"/>
    <x v="0"/>
    <n v="19.649999999999999"/>
    <n v="60.65"/>
    <n v="0"/>
    <n v="0"/>
    <n v="91.02"/>
    <n v="151.66999999999999"/>
    <n v="50.556666666666665"/>
    <x v="1"/>
    <x v="2"/>
    <n v="0"/>
    <s v="Not Provided"/>
    <x v="0"/>
    <n v="1"/>
  </r>
  <r>
    <s v="1468-DEFNC"/>
    <x v="1"/>
    <n v="69"/>
    <x v="1"/>
    <x v="0"/>
    <x v="2"/>
    <x v="41"/>
    <n v="95130"/>
    <n v="9"/>
    <n v="64"/>
    <x v="2"/>
    <x v="0"/>
    <s v="Yes"/>
    <n v="37.090000000000003"/>
    <s v="Yes"/>
    <s v="No"/>
    <x v="3"/>
    <n v="0"/>
    <s v="No"/>
    <s v="No"/>
    <s v="No"/>
    <s v="No"/>
    <s v="No"/>
    <s v="No"/>
    <s v="No"/>
    <s v="No"/>
    <x v="2"/>
    <s v="Yes"/>
    <x v="1"/>
    <n v="24.4"/>
    <n v="1548.65"/>
    <n v="0"/>
    <n v="0"/>
    <n v="2373.7600000000002"/>
    <n v="3922.41"/>
    <n v="61.287656249999998"/>
    <x v="1"/>
    <x v="0"/>
    <n v="0"/>
    <s v="Not Provided"/>
    <x v="0"/>
    <n v="1"/>
  </r>
  <r>
    <s v="1469-LBJQJ"/>
    <x v="0"/>
    <n v="39"/>
    <x v="0"/>
    <x v="0"/>
    <x v="0"/>
    <x v="240"/>
    <n v="92392"/>
    <n v="6"/>
    <n v="66"/>
    <x v="2"/>
    <x v="3"/>
    <s v="Yes"/>
    <n v="42.23"/>
    <s v="Yes"/>
    <s v="Yes"/>
    <x v="1"/>
    <n v="30"/>
    <s v="No"/>
    <s v="Yes"/>
    <s v="Yes"/>
    <s v="No"/>
    <s v="Yes"/>
    <s v="Yes"/>
    <s v="Yes"/>
    <s v="Yes"/>
    <x v="1"/>
    <s v="Yes"/>
    <x v="1"/>
    <n v="105.2"/>
    <n v="6936.85"/>
    <n v="0"/>
    <n v="0"/>
    <n v="2787.18"/>
    <n v="9724.0300000000007"/>
    <n v="147.33378787878789"/>
    <x v="0"/>
    <x v="0"/>
    <n v="0"/>
    <s v="Not Provided"/>
    <x v="0"/>
    <n v="1"/>
  </r>
  <r>
    <s v="1470-PSXNM"/>
    <x v="1"/>
    <n v="27"/>
    <x v="0"/>
    <x v="0"/>
    <x v="3"/>
    <x v="38"/>
    <n v="92110"/>
    <n v="7"/>
    <n v="49"/>
    <x v="2"/>
    <x v="0"/>
    <s v="Yes"/>
    <n v="36.08"/>
    <s v="Yes"/>
    <s v="Yes"/>
    <x v="1"/>
    <n v="59"/>
    <s v="No"/>
    <s v="Yes"/>
    <s v="Yes"/>
    <s v="No"/>
    <s v="Yes"/>
    <s v="No"/>
    <s v="No"/>
    <s v="Yes"/>
    <x v="0"/>
    <s v="Yes"/>
    <x v="1"/>
    <n v="93.65"/>
    <n v="4520.1499999999996"/>
    <n v="33.130000000000003"/>
    <n v="0"/>
    <n v="1767.92"/>
    <n v="6254.94"/>
    <n v="127.65183673469387"/>
    <x v="0"/>
    <x v="0"/>
    <n v="0"/>
    <s v="Not Provided"/>
    <x v="0"/>
    <n v="1"/>
  </r>
  <r>
    <s v="1471-GIQKQ"/>
    <x v="0"/>
    <n v="37"/>
    <x v="0"/>
    <x v="1"/>
    <x v="0"/>
    <x v="579"/>
    <n v="92257"/>
    <n v="0"/>
    <n v="1"/>
    <x v="0"/>
    <x v="0"/>
    <s v="Yes"/>
    <n v="44.98"/>
    <s v="No"/>
    <s v="Yes"/>
    <x v="2"/>
    <n v="27"/>
    <s v="No"/>
    <s v="Yes"/>
    <s v="No"/>
    <s v="No"/>
    <s v="No"/>
    <s v="No"/>
    <s v="No"/>
    <s v="Yes"/>
    <x v="1"/>
    <s v="No"/>
    <x v="1"/>
    <n v="49.95"/>
    <n v="49.95"/>
    <n v="0"/>
    <n v="0"/>
    <n v="44.98"/>
    <n v="94.93"/>
    <n v="94.93"/>
    <x v="1"/>
    <x v="2"/>
    <n v="0"/>
    <s v="Not Provided"/>
    <x v="0"/>
    <n v="1"/>
  </r>
  <r>
    <s v="1472-TNCWL"/>
    <x v="1"/>
    <n v="55"/>
    <x v="1"/>
    <x v="1"/>
    <x v="2"/>
    <x v="580"/>
    <n v="94803"/>
    <n v="0"/>
    <n v="36"/>
    <x v="1"/>
    <x v="0"/>
    <s v="Yes"/>
    <n v="21.3"/>
    <s v="No"/>
    <s v="Yes"/>
    <x v="1"/>
    <n v="18"/>
    <s v="No"/>
    <s v="Yes"/>
    <s v="No"/>
    <s v="No"/>
    <s v="Yes"/>
    <s v="Yes"/>
    <s v="Yes"/>
    <s v="Yes"/>
    <x v="1"/>
    <s v="Yes"/>
    <x v="1"/>
    <n v="94.7"/>
    <n v="3512.5"/>
    <n v="0"/>
    <n v="0"/>
    <n v="766.8"/>
    <n v="4279.3"/>
    <n v="118.86944444444445"/>
    <x v="0"/>
    <x v="0"/>
    <n v="0"/>
    <s v="Not Provided"/>
    <x v="0"/>
    <n v="1"/>
  </r>
  <r>
    <s v="1474-JUWSM"/>
    <x v="0"/>
    <n v="24"/>
    <x v="2"/>
    <x v="0"/>
    <x v="0"/>
    <x v="581"/>
    <n v="90262"/>
    <n v="8"/>
    <n v="58"/>
    <x v="2"/>
    <x v="0"/>
    <s v="Yes"/>
    <n v="26.99"/>
    <s v="Yes"/>
    <s v="Yes"/>
    <x v="0"/>
    <n v="53"/>
    <s v="Yes"/>
    <s v="No"/>
    <s v="No"/>
    <s v="Yes"/>
    <s v="No"/>
    <s v="Yes"/>
    <s v="Yes"/>
    <s v="Yes"/>
    <x v="0"/>
    <s v="Yes"/>
    <x v="1"/>
    <n v="68.400000000000006"/>
    <n v="3972.25"/>
    <n v="0"/>
    <n v="0"/>
    <n v="1565.42"/>
    <n v="5537.67"/>
    <n v="95.477068965517248"/>
    <x v="1"/>
    <x v="0"/>
    <n v="0"/>
    <s v="Not Provided"/>
    <x v="0"/>
    <n v="1"/>
  </r>
  <r>
    <s v="1475-VWVDO"/>
    <x v="1"/>
    <n v="55"/>
    <x v="1"/>
    <x v="1"/>
    <x v="0"/>
    <x v="416"/>
    <n v="93620"/>
    <n v="0"/>
    <n v="7"/>
    <x v="0"/>
    <x v="1"/>
    <s v="Yes"/>
    <n v="34.590000000000003"/>
    <s v="No"/>
    <s v="Yes"/>
    <x v="1"/>
    <n v="12"/>
    <s v="No"/>
    <s v="No"/>
    <s v="Yes"/>
    <s v="No"/>
    <s v="No"/>
    <s v="No"/>
    <s v="No"/>
    <s v="Yes"/>
    <x v="1"/>
    <s v="Yes"/>
    <x v="1"/>
    <n v="74.900000000000006"/>
    <n v="490.55"/>
    <n v="0"/>
    <n v="0"/>
    <n v="242.13"/>
    <n v="732.68"/>
    <n v="104.66857142857143"/>
    <x v="0"/>
    <x v="0"/>
    <n v="0"/>
    <s v="Not Provided"/>
    <x v="0"/>
    <n v="1"/>
  </r>
  <r>
    <s v="1478-VPOAD"/>
    <x v="0"/>
    <n v="39"/>
    <x v="0"/>
    <x v="1"/>
    <x v="0"/>
    <x v="414"/>
    <n v="96124"/>
    <n v="0"/>
    <n v="1"/>
    <x v="0"/>
    <x v="1"/>
    <s v="Yes"/>
    <n v="37.5"/>
    <s v="No"/>
    <s v="Yes"/>
    <x v="2"/>
    <n v="3"/>
    <s v="No"/>
    <s v="No"/>
    <s v="No"/>
    <s v="No"/>
    <s v="No"/>
    <s v="No"/>
    <s v="No"/>
    <s v="Yes"/>
    <x v="1"/>
    <s v="No"/>
    <x v="1"/>
    <n v="43.8"/>
    <n v="43.8"/>
    <n v="0"/>
    <n v="0"/>
    <n v="37.5"/>
    <n v="81.3"/>
    <n v="81.3"/>
    <x v="1"/>
    <x v="2"/>
    <n v="0"/>
    <s v="Not Provided"/>
    <x v="0"/>
    <n v="1"/>
  </r>
  <r>
    <s v="1480-BKXGA"/>
    <x v="1"/>
    <n v="75"/>
    <x v="1"/>
    <x v="0"/>
    <x v="0"/>
    <x v="582"/>
    <n v="92359"/>
    <n v="5"/>
    <n v="72"/>
    <x v="2"/>
    <x v="3"/>
    <s v="Yes"/>
    <n v="21.37"/>
    <s v="Yes"/>
    <s v="Yes"/>
    <x v="1"/>
    <n v="13"/>
    <s v="Yes"/>
    <s v="Yes"/>
    <s v="Yes"/>
    <s v="Yes"/>
    <s v="Yes"/>
    <s v="Yes"/>
    <s v="Yes"/>
    <s v="No"/>
    <x v="2"/>
    <s v="Yes"/>
    <x v="1"/>
    <n v="116.05"/>
    <n v="8404.9"/>
    <n v="0"/>
    <n v="120"/>
    <n v="1538.64"/>
    <n v="10063.540000000001"/>
    <n v="139.77138888888891"/>
    <x v="0"/>
    <x v="0"/>
    <n v="0"/>
    <s v="Not Provided"/>
    <x v="0"/>
    <n v="1"/>
  </r>
  <r>
    <s v="1480-IVEVR"/>
    <x v="1"/>
    <n v="76"/>
    <x v="1"/>
    <x v="0"/>
    <x v="0"/>
    <x v="521"/>
    <n v="94037"/>
    <n v="2"/>
    <n v="35"/>
    <x v="1"/>
    <x v="0"/>
    <s v="Yes"/>
    <n v="4.16"/>
    <s v="Yes"/>
    <s v="Yes"/>
    <x v="1"/>
    <n v="28"/>
    <s v="No"/>
    <s v="No"/>
    <s v="Yes"/>
    <s v="No"/>
    <s v="No"/>
    <s v="No"/>
    <s v="No"/>
    <s v="Yes"/>
    <x v="0"/>
    <s v="Yes"/>
    <x v="1"/>
    <n v="81.599999999999994"/>
    <n v="2815.25"/>
    <n v="0"/>
    <n v="0"/>
    <n v="145.6"/>
    <n v="2960.85"/>
    <n v="84.59571428571428"/>
    <x v="1"/>
    <x v="0"/>
    <n v="0"/>
    <s v="Not Provided"/>
    <x v="0"/>
    <n v="1"/>
  </r>
  <r>
    <s v="1481-ZUWZA"/>
    <x v="1"/>
    <n v="52"/>
    <x v="1"/>
    <x v="1"/>
    <x v="0"/>
    <x v="63"/>
    <n v="95548"/>
    <n v="0"/>
    <n v="28"/>
    <x v="1"/>
    <x v="0"/>
    <s v="Yes"/>
    <n v="35.520000000000003"/>
    <s v="Yes"/>
    <s v="Yes"/>
    <x v="1"/>
    <n v="26"/>
    <s v="Yes"/>
    <s v="Yes"/>
    <s v="No"/>
    <s v="No"/>
    <s v="No"/>
    <s v="Yes"/>
    <s v="Yes"/>
    <s v="Yes"/>
    <x v="1"/>
    <s v="Yes"/>
    <x v="0"/>
    <n v="94.5"/>
    <n v="2659.4"/>
    <n v="0"/>
    <n v="0"/>
    <n v="994.56"/>
    <n v="3653.96"/>
    <n v="130.49857142857144"/>
    <x v="0"/>
    <x v="1"/>
    <n v="1"/>
    <s v="Dissatisfaction"/>
    <x v="14"/>
    <n v="1"/>
  </r>
  <r>
    <s v="1482-OXZSY"/>
    <x v="1"/>
    <n v="45"/>
    <x v="0"/>
    <x v="1"/>
    <x v="0"/>
    <x v="583"/>
    <n v="95019"/>
    <n v="0"/>
    <n v="30"/>
    <x v="1"/>
    <x v="5"/>
    <s v="Yes"/>
    <n v="17.260000000000002"/>
    <s v="Yes"/>
    <s v="Yes"/>
    <x v="1"/>
    <n v="19"/>
    <s v="Yes"/>
    <s v="No"/>
    <s v="No"/>
    <s v="No"/>
    <s v="Yes"/>
    <s v="Yes"/>
    <s v="Yes"/>
    <s v="Yes"/>
    <x v="1"/>
    <s v="Yes"/>
    <x v="1"/>
    <n v="100.4"/>
    <n v="2936.25"/>
    <n v="0"/>
    <n v="0"/>
    <n v="517.79999999999995"/>
    <n v="3454.05"/>
    <n v="115.13500000000001"/>
    <x v="0"/>
    <x v="0"/>
    <n v="0"/>
    <s v="Not Provided"/>
    <x v="0"/>
    <n v="1"/>
  </r>
  <r>
    <s v="1485-YDHMM"/>
    <x v="1"/>
    <n v="49"/>
    <x v="0"/>
    <x v="0"/>
    <x v="2"/>
    <x v="584"/>
    <n v="93450"/>
    <n v="1"/>
    <n v="52"/>
    <x v="2"/>
    <x v="0"/>
    <s v="Yes"/>
    <n v="11.3"/>
    <s v="Yes"/>
    <s v="Yes"/>
    <x v="1"/>
    <n v="10"/>
    <s v="No"/>
    <s v="Yes"/>
    <s v="No"/>
    <s v="Yes"/>
    <s v="No"/>
    <s v="Yes"/>
    <s v="Yes"/>
    <s v="Yes"/>
    <x v="1"/>
    <s v="Yes"/>
    <x v="1"/>
    <n v="93.25"/>
    <n v="4631.7"/>
    <n v="0"/>
    <n v="0"/>
    <n v="587.6"/>
    <n v="5219.3"/>
    <n v="100.37115384615385"/>
    <x v="0"/>
    <x v="0"/>
    <n v="0"/>
    <s v="Not Provided"/>
    <x v="0"/>
    <n v="1"/>
  </r>
  <r>
    <s v="1488-PBLJN"/>
    <x v="0"/>
    <n v="63"/>
    <x v="1"/>
    <x v="0"/>
    <x v="2"/>
    <x v="38"/>
    <n v="92124"/>
    <n v="1"/>
    <n v="72"/>
    <x v="2"/>
    <x v="3"/>
    <s v="Yes"/>
    <n v="31.83"/>
    <s v="Yes"/>
    <s v="Yes"/>
    <x v="1"/>
    <n v="14"/>
    <s v="Yes"/>
    <s v="Yes"/>
    <s v="Yes"/>
    <s v="Yes"/>
    <s v="Yes"/>
    <s v="Yes"/>
    <s v="Yes"/>
    <s v="Yes"/>
    <x v="2"/>
    <s v="Yes"/>
    <x v="1"/>
    <n v="116.85"/>
    <n v="8477.7000000000007"/>
    <n v="0"/>
    <n v="0"/>
    <n v="2291.7600000000002"/>
    <n v="10769.46"/>
    <n v="149.57583333333332"/>
    <x v="0"/>
    <x v="0"/>
    <n v="0"/>
    <s v="Not Provided"/>
    <x v="0"/>
    <n v="1"/>
  </r>
  <r>
    <s v="1488-SYSFC"/>
    <x v="1"/>
    <n v="31"/>
    <x v="0"/>
    <x v="0"/>
    <x v="2"/>
    <x v="585"/>
    <n v="91007"/>
    <n v="10"/>
    <n v="31"/>
    <x v="1"/>
    <x v="0"/>
    <s v="Yes"/>
    <n v="9.56"/>
    <s v="No"/>
    <s v="No"/>
    <x v="3"/>
    <n v="0"/>
    <s v="No"/>
    <s v="No"/>
    <s v="No"/>
    <s v="No"/>
    <s v="No"/>
    <s v="No"/>
    <s v="No"/>
    <s v="No"/>
    <x v="1"/>
    <s v="Yes"/>
    <x v="1"/>
    <n v="20.65"/>
    <n v="702.05"/>
    <n v="43.76"/>
    <n v="0"/>
    <n v="296.36"/>
    <n v="954.65"/>
    <n v="30.795161290322579"/>
    <x v="2"/>
    <x v="0"/>
    <n v="0"/>
    <s v="Not Provided"/>
    <x v="0"/>
    <n v="1"/>
  </r>
  <r>
    <s v="1492-KGETH"/>
    <x v="1"/>
    <n v="25"/>
    <x v="0"/>
    <x v="0"/>
    <x v="2"/>
    <x v="50"/>
    <n v="93023"/>
    <n v="2"/>
    <n v="70"/>
    <x v="2"/>
    <x v="3"/>
    <s v="Yes"/>
    <n v="35.9"/>
    <s v="Yes"/>
    <s v="Yes"/>
    <x v="0"/>
    <n v="59"/>
    <s v="Yes"/>
    <s v="Yes"/>
    <s v="Yes"/>
    <s v="Yes"/>
    <s v="No"/>
    <s v="Yes"/>
    <s v="Yes"/>
    <s v="Yes"/>
    <x v="0"/>
    <s v="No"/>
    <x v="1"/>
    <n v="78.349999999999994"/>
    <n v="5445.95"/>
    <n v="0"/>
    <n v="0"/>
    <n v="2513"/>
    <n v="7958.95"/>
    <n v="113.69928571428571"/>
    <x v="0"/>
    <x v="0"/>
    <n v="0"/>
    <s v="Not Provided"/>
    <x v="0"/>
    <n v="1"/>
  </r>
  <r>
    <s v="1492-QGCLU"/>
    <x v="1"/>
    <n v="51"/>
    <x v="1"/>
    <x v="0"/>
    <x v="3"/>
    <x v="38"/>
    <n v="92109"/>
    <n v="5"/>
    <n v="53"/>
    <x v="2"/>
    <x v="0"/>
    <s v="Yes"/>
    <n v="26.84"/>
    <s v="Yes"/>
    <s v="Yes"/>
    <x v="0"/>
    <n v="12"/>
    <s v="Yes"/>
    <s v="No"/>
    <s v="Yes"/>
    <s v="Yes"/>
    <s v="Yes"/>
    <s v="Yes"/>
    <s v="Yes"/>
    <s v="Yes"/>
    <x v="1"/>
    <s v="No"/>
    <x v="1"/>
    <n v="85.7"/>
    <n v="4616.1000000000004"/>
    <n v="0"/>
    <n v="0"/>
    <n v="1422.52"/>
    <n v="6038.62"/>
    <n v="113.93622641509434"/>
    <x v="0"/>
    <x v="0"/>
    <n v="0"/>
    <s v="Not Provided"/>
    <x v="0"/>
    <n v="1"/>
  </r>
  <r>
    <s v="1493-AMTIE"/>
    <x v="1"/>
    <n v="28"/>
    <x v="0"/>
    <x v="1"/>
    <x v="0"/>
    <x v="586"/>
    <n v="93235"/>
    <n v="0"/>
    <n v="1"/>
    <x v="0"/>
    <x v="1"/>
    <s v="Yes"/>
    <n v="10.98"/>
    <s v="No"/>
    <s v="No"/>
    <x v="3"/>
    <n v="0"/>
    <s v="No"/>
    <s v="No"/>
    <s v="No"/>
    <s v="No"/>
    <s v="No"/>
    <s v="No"/>
    <s v="No"/>
    <s v="No"/>
    <x v="1"/>
    <s v="Yes"/>
    <x v="1"/>
    <n v="20.2"/>
    <n v="20.2"/>
    <n v="0"/>
    <n v="0"/>
    <n v="10.98"/>
    <n v="31.18"/>
    <n v="31.18"/>
    <x v="2"/>
    <x v="1"/>
    <n v="1"/>
    <s v="Price"/>
    <x v="6"/>
    <n v="1"/>
  </r>
  <r>
    <s v="1494-EJZDW"/>
    <x v="0"/>
    <n v="51"/>
    <x v="1"/>
    <x v="0"/>
    <x v="1"/>
    <x v="587"/>
    <n v="95464"/>
    <n v="1"/>
    <n v="10"/>
    <x v="0"/>
    <x v="0"/>
    <s v="Yes"/>
    <n v="18.62"/>
    <s v="No"/>
    <s v="No"/>
    <x v="3"/>
    <n v="0"/>
    <s v="No"/>
    <s v="No"/>
    <s v="No"/>
    <s v="No"/>
    <s v="No"/>
    <s v="No"/>
    <s v="No"/>
    <s v="No"/>
    <x v="2"/>
    <s v="No"/>
    <x v="0"/>
    <n v="20.149999999999999"/>
    <n v="220.8"/>
    <n v="0"/>
    <n v="0"/>
    <n v="186.2"/>
    <n v="407"/>
    <n v="40.700000000000003"/>
    <x v="2"/>
    <x v="0"/>
    <n v="0"/>
    <s v="Not Provided"/>
    <x v="0"/>
    <n v="1"/>
  </r>
  <r>
    <s v="1496-GGSUK"/>
    <x v="0"/>
    <n v="68"/>
    <x v="1"/>
    <x v="1"/>
    <x v="0"/>
    <x v="153"/>
    <n v="95439"/>
    <n v="0"/>
    <n v="1"/>
    <x v="0"/>
    <x v="0"/>
    <s v="No"/>
    <n v="25.420517214274568"/>
    <s v="No"/>
    <s v="Yes"/>
    <x v="0"/>
    <n v="9"/>
    <s v="No"/>
    <s v="No"/>
    <s v="No"/>
    <s v="No"/>
    <s v="No"/>
    <s v="No"/>
    <s v="No"/>
    <s v="Yes"/>
    <x v="1"/>
    <s v="Yes"/>
    <x v="2"/>
    <n v="25.7"/>
    <n v="25.7"/>
    <n v="0"/>
    <n v="0"/>
    <n v="0"/>
    <n v="25.7"/>
    <n v="25.7"/>
    <x v="2"/>
    <x v="1"/>
    <n v="1"/>
    <s v="Attitude"/>
    <x v="7"/>
    <n v="1"/>
  </r>
  <r>
    <s v="1498-DQNRX"/>
    <x v="0"/>
    <n v="46"/>
    <x v="0"/>
    <x v="0"/>
    <x v="0"/>
    <x v="458"/>
    <n v="96137"/>
    <n v="0"/>
    <n v="29"/>
    <x v="1"/>
    <x v="0"/>
    <s v="Yes"/>
    <n v="5.69"/>
    <s v="No"/>
    <s v="No"/>
    <x v="3"/>
    <n v="0"/>
    <s v="No"/>
    <s v="No"/>
    <s v="No"/>
    <s v="No"/>
    <s v="No"/>
    <s v="No"/>
    <s v="No"/>
    <s v="No"/>
    <x v="1"/>
    <s v="No"/>
    <x v="2"/>
    <n v="19.850000000000001"/>
    <n v="573.04999999999995"/>
    <n v="0"/>
    <n v="0"/>
    <n v="165.01"/>
    <n v="738.06"/>
    <n v="25.450344827586203"/>
    <x v="2"/>
    <x v="0"/>
    <n v="0"/>
    <s v="Not Provided"/>
    <x v="0"/>
    <n v="1"/>
  </r>
  <r>
    <s v="1498-NHTLT"/>
    <x v="1"/>
    <n v="21"/>
    <x v="2"/>
    <x v="0"/>
    <x v="1"/>
    <x v="588"/>
    <n v="95621"/>
    <n v="4"/>
    <n v="59"/>
    <x v="2"/>
    <x v="4"/>
    <s v="Yes"/>
    <n v="42.37"/>
    <s v="No"/>
    <s v="Yes"/>
    <x v="0"/>
    <n v="73"/>
    <s v="Yes"/>
    <s v="Yes"/>
    <s v="Yes"/>
    <s v="Yes"/>
    <s v="Yes"/>
    <s v="Yes"/>
    <s v="Yes"/>
    <s v="No"/>
    <x v="2"/>
    <s v="Yes"/>
    <x v="1"/>
    <n v="86.75"/>
    <n v="5186"/>
    <n v="0"/>
    <n v="150"/>
    <n v="2499.83"/>
    <n v="7835.83"/>
    <n v="132.81067796610171"/>
    <x v="0"/>
    <x v="0"/>
    <n v="0"/>
    <s v="Not Provided"/>
    <x v="0"/>
    <n v="1"/>
  </r>
  <r>
    <s v="1501-SGHBW"/>
    <x v="1"/>
    <n v="34"/>
    <x v="0"/>
    <x v="1"/>
    <x v="0"/>
    <x v="448"/>
    <n v="91931"/>
    <n v="0"/>
    <n v="2"/>
    <x v="0"/>
    <x v="0"/>
    <s v="Yes"/>
    <n v="19.52"/>
    <s v="No"/>
    <s v="Yes"/>
    <x v="0"/>
    <n v="16"/>
    <s v="No"/>
    <s v="No"/>
    <s v="No"/>
    <s v="No"/>
    <s v="No"/>
    <s v="No"/>
    <s v="No"/>
    <s v="Yes"/>
    <x v="1"/>
    <s v="No"/>
    <x v="0"/>
    <n v="45.85"/>
    <n v="81"/>
    <n v="0"/>
    <n v="0"/>
    <n v="39.04"/>
    <n v="120.04"/>
    <n v="60.02"/>
    <x v="1"/>
    <x v="1"/>
    <n v="1"/>
    <s v="Competitor"/>
    <x v="5"/>
    <n v="1"/>
  </r>
  <r>
    <s v="1502-XFCVR"/>
    <x v="0"/>
    <n v="57"/>
    <x v="1"/>
    <x v="1"/>
    <x v="0"/>
    <x v="31"/>
    <n v="90038"/>
    <n v="0"/>
    <n v="58"/>
    <x v="2"/>
    <x v="4"/>
    <s v="Yes"/>
    <n v="14.99"/>
    <s v="No"/>
    <s v="Yes"/>
    <x v="1"/>
    <n v="12"/>
    <s v="Yes"/>
    <s v="Yes"/>
    <s v="Yes"/>
    <s v="No"/>
    <s v="Yes"/>
    <s v="Yes"/>
    <s v="Yes"/>
    <s v="Yes"/>
    <x v="0"/>
    <s v="Yes"/>
    <x v="1"/>
    <n v="106.45"/>
    <n v="6145.85"/>
    <n v="0"/>
    <n v="0"/>
    <n v="869.42"/>
    <n v="7015.27"/>
    <n v="120.95293103448276"/>
    <x v="0"/>
    <x v="1"/>
    <n v="1"/>
    <s v="Competitor"/>
    <x v="9"/>
    <n v="1"/>
  </r>
  <r>
    <s v="1506-YJTYT"/>
    <x v="1"/>
    <n v="21"/>
    <x v="2"/>
    <x v="0"/>
    <x v="2"/>
    <x v="474"/>
    <n v="94561"/>
    <n v="9"/>
    <n v="45"/>
    <x v="1"/>
    <x v="4"/>
    <s v="Yes"/>
    <n v="25.69"/>
    <s v="Yes"/>
    <s v="Yes"/>
    <x v="2"/>
    <n v="26"/>
    <s v="Yes"/>
    <s v="Yes"/>
    <s v="No"/>
    <s v="Yes"/>
    <s v="Yes"/>
    <s v="No"/>
    <s v="No"/>
    <s v="Yes"/>
    <x v="2"/>
    <s v="No"/>
    <x v="0"/>
    <n v="73.849999999999994"/>
    <n v="3371"/>
    <n v="0"/>
    <n v="0"/>
    <n v="1156.05"/>
    <n v="4527.05"/>
    <n v="100.60111111111111"/>
    <x v="0"/>
    <x v="0"/>
    <n v="0"/>
    <s v="Not Provided"/>
    <x v="0"/>
    <n v="1"/>
  </r>
  <r>
    <s v="1508-DFXCU"/>
    <x v="1"/>
    <n v="32"/>
    <x v="0"/>
    <x v="1"/>
    <x v="0"/>
    <x v="200"/>
    <n v="92501"/>
    <n v="0"/>
    <n v="12"/>
    <x v="1"/>
    <x v="0"/>
    <s v="Yes"/>
    <n v="11.04"/>
    <s v="No"/>
    <s v="Yes"/>
    <x v="1"/>
    <n v="16"/>
    <s v="No"/>
    <s v="No"/>
    <s v="No"/>
    <s v="No"/>
    <s v="Yes"/>
    <s v="No"/>
    <s v="No"/>
    <s v="Yes"/>
    <x v="1"/>
    <s v="Yes"/>
    <x v="1"/>
    <n v="81.45"/>
    <n v="912"/>
    <n v="0"/>
    <n v="0"/>
    <n v="132.47999999999999"/>
    <n v="1044.48"/>
    <n v="87.04"/>
    <x v="1"/>
    <x v="0"/>
    <n v="0"/>
    <s v="Not Provided"/>
    <x v="0"/>
    <n v="1"/>
  </r>
  <r>
    <s v="1513-XNPPH"/>
    <x v="0"/>
    <n v="36"/>
    <x v="0"/>
    <x v="1"/>
    <x v="0"/>
    <x v="31"/>
    <n v="90037"/>
    <n v="0"/>
    <n v="12"/>
    <x v="1"/>
    <x v="2"/>
    <s v="Yes"/>
    <n v="17.46"/>
    <s v="No"/>
    <s v="Yes"/>
    <x v="1"/>
    <n v="9"/>
    <s v="No"/>
    <s v="No"/>
    <s v="Yes"/>
    <s v="Yes"/>
    <s v="No"/>
    <s v="Yes"/>
    <s v="Yes"/>
    <s v="Yes"/>
    <x v="1"/>
    <s v="Yes"/>
    <x v="1"/>
    <n v="89.4"/>
    <n v="1095.6500000000001"/>
    <n v="0"/>
    <n v="0"/>
    <n v="209.52"/>
    <n v="1305.17"/>
    <n v="108.76416666666667"/>
    <x v="0"/>
    <x v="1"/>
    <n v="1"/>
    <s v="Dissatisfaction"/>
    <x v="2"/>
    <n v="1"/>
  </r>
  <r>
    <s v="1518-OMDIK"/>
    <x v="1"/>
    <n v="23"/>
    <x v="2"/>
    <x v="0"/>
    <x v="0"/>
    <x v="373"/>
    <n v="94928"/>
    <n v="6"/>
    <n v="33"/>
    <x v="1"/>
    <x v="5"/>
    <s v="Yes"/>
    <n v="48.49"/>
    <s v="No"/>
    <s v="Yes"/>
    <x v="2"/>
    <n v="51"/>
    <s v="No"/>
    <s v="No"/>
    <s v="No"/>
    <s v="No"/>
    <s v="No"/>
    <s v="No"/>
    <s v="No"/>
    <s v="Yes"/>
    <x v="1"/>
    <s v="Yes"/>
    <x v="0"/>
    <n v="44.55"/>
    <n v="1462.6"/>
    <n v="0"/>
    <n v="0"/>
    <n v="1600.17"/>
    <n v="3062.77"/>
    <n v="92.811212121212122"/>
    <x v="1"/>
    <x v="0"/>
    <n v="0"/>
    <s v="Not Provided"/>
    <x v="0"/>
    <n v="1"/>
  </r>
  <r>
    <s v="1518-VOWAV"/>
    <x v="0"/>
    <n v="31"/>
    <x v="0"/>
    <x v="1"/>
    <x v="0"/>
    <x v="78"/>
    <n v="92028"/>
    <n v="0"/>
    <n v="9"/>
    <x v="0"/>
    <x v="1"/>
    <s v="Yes"/>
    <n v="36.43"/>
    <s v="No"/>
    <s v="Yes"/>
    <x v="2"/>
    <n v="16"/>
    <s v="Yes"/>
    <s v="Yes"/>
    <s v="No"/>
    <s v="No"/>
    <s v="Yes"/>
    <s v="Yes"/>
    <s v="Yes"/>
    <s v="Yes"/>
    <x v="1"/>
    <s v="Yes"/>
    <x v="1"/>
    <n v="74.650000000000006"/>
    <n v="703.55"/>
    <n v="0"/>
    <n v="0"/>
    <n v="327.87"/>
    <n v="1031.42"/>
    <n v="114.60222222222222"/>
    <x v="0"/>
    <x v="1"/>
    <n v="1"/>
    <s v="Competitor"/>
    <x v="5"/>
    <n v="1"/>
  </r>
  <r>
    <s v="1522-VVDMG"/>
    <x v="1"/>
    <n v="25"/>
    <x v="0"/>
    <x v="0"/>
    <x v="0"/>
    <x v="126"/>
    <n v="94611"/>
    <n v="1"/>
    <n v="7"/>
    <x v="0"/>
    <x v="0"/>
    <s v="Yes"/>
    <n v="19.23"/>
    <s v="No"/>
    <s v="Yes"/>
    <x v="1"/>
    <n v="52"/>
    <s v="No"/>
    <s v="Yes"/>
    <s v="No"/>
    <s v="Yes"/>
    <s v="Yes"/>
    <s v="No"/>
    <s v="No"/>
    <s v="Yes"/>
    <x v="1"/>
    <s v="Yes"/>
    <x v="1"/>
    <n v="89.75"/>
    <n v="608.79999999999995"/>
    <n v="26.02"/>
    <n v="0"/>
    <n v="134.61000000000001"/>
    <n v="717.39"/>
    <n v="102.48428571428572"/>
    <x v="0"/>
    <x v="1"/>
    <n v="1"/>
    <s v="Dissatisfaction"/>
    <x v="17"/>
    <n v="1"/>
  </r>
  <r>
    <s v="1525-LNLOJ"/>
    <x v="1"/>
    <n v="34"/>
    <x v="0"/>
    <x v="0"/>
    <x v="0"/>
    <x v="284"/>
    <n v="93305"/>
    <n v="5"/>
    <n v="66"/>
    <x v="2"/>
    <x v="0"/>
    <s v="Yes"/>
    <n v="32.04"/>
    <s v="Yes"/>
    <s v="Yes"/>
    <x v="2"/>
    <n v="19"/>
    <s v="No"/>
    <s v="No"/>
    <s v="Yes"/>
    <s v="No"/>
    <s v="Yes"/>
    <s v="No"/>
    <s v="No"/>
    <s v="Yes"/>
    <x v="2"/>
    <s v="Yes"/>
    <x v="1"/>
    <n v="63.3"/>
    <n v="4189.7"/>
    <n v="40.619999999999997"/>
    <n v="0"/>
    <n v="2114.64"/>
    <n v="6263.72"/>
    <n v="94.904848484848486"/>
    <x v="1"/>
    <x v="0"/>
    <n v="0"/>
    <s v="Not Provided"/>
    <x v="0"/>
    <n v="1"/>
  </r>
  <r>
    <s v="1527-SXDPN"/>
    <x v="1"/>
    <n v="63"/>
    <x v="1"/>
    <x v="0"/>
    <x v="0"/>
    <x v="38"/>
    <n v="92109"/>
    <n v="1"/>
    <n v="52"/>
    <x v="2"/>
    <x v="0"/>
    <s v="Yes"/>
    <n v="46.59"/>
    <s v="Yes"/>
    <s v="Yes"/>
    <x v="1"/>
    <n v="26"/>
    <s v="No"/>
    <s v="No"/>
    <s v="Yes"/>
    <s v="Yes"/>
    <s v="No"/>
    <s v="Yes"/>
    <s v="Yes"/>
    <s v="No"/>
    <x v="2"/>
    <s v="Yes"/>
    <x v="1"/>
    <n v="96.25"/>
    <n v="4990.25"/>
    <n v="0"/>
    <n v="120"/>
    <n v="2422.6799999999998"/>
    <n v="7532.93"/>
    <n v="144.86403846153846"/>
    <x v="0"/>
    <x v="1"/>
    <n v="1"/>
    <s v="Competitor"/>
    <x v="5"/>
    <n v="1"/>
  </r>
  <r>
    <s v="1530-ZTDOZ"/>
    <x v="0"/>
    <n v="57"/>
    <x v="1"/>
    <x v="0"/>
    <x v="0"/>
    <x v="589"/>
    <n v="91604"/>
    <n v="6"/>
    <n v="49"/>
    <x v="2"/>
    <x v="0"/>
    <s v="No"/>
    <n v="25.420517214274568"/>
    <s v="No"/>
    <s v="Yes"/>
    <x v="0"/>
    <n v="11"/>
    <s v="Yes"/>
    <s v="No"/>
    <s v="No"/>
    <s v="No"/>
    <s v="Yes"/>
    <s v="No"/>
    <s v="No"/>
    <s v="Yes"/>
    <x v="1"/>
    <s v="No"/>
    <x v="1"/>
    <n v="40.65"/>
    <n v="2070.75"/>
    <n v="0"/>
    <n v="0"/>
    <n v="0"/>
    <n v="2070.75"/>
    <n v="42.260204081632651"/>
    <x v="2"/>
    <x v="0"/>
    <n v="0"/>
    <s v="Not Provided"/>
    <x v="0"/>
    <n v="1"/>
  </r>
  <r>
    <s v="1534-OULXE"/>
    <x v="0"/>
    <n v="34"/>
    <x v="0"/>
    <x v="0"/>
    <x v="3"/>
    <x v="101"/>
    <n v="94027"/>
    <n v="2"/>
    <n v="61"/>
    <x v="2"/>
    <x v="4"/>
    <s v="Yes"/>
    <n v="42.85"/>
    <s v="No"/>
    <s v="Yes"/>
    <x v="2"/>
    <n v="11"/>
    <s v="Yes"/>
    <s v="No"/>
    <s v="No"/>
    <s v="No"/>
    <s v="No"/>
    <s v="No"/>
    <s v="No"/>
    <s v="Yes"/>
    <x v="0"/>
    <s v="Yes"/>
    <x v="1"/>
    <n v="49.7"/>
    <n v="2961.4"/>
    <n v="0"/>
    <n v="0"/>
    <n v="2613.85"/>
    <n v="5575.25"/>
    <n v="91.397540983606561"/>
    <x v="1"/>
    <x v="0"/>
    <n v="0"/>
    <s v="Not Provided"/>
    <x v="0"/>
    <n v="1"/>
  </r>
  <r>
    <s v="1535-VTJOQ"/>
    <x v="0"/>
    <n v="19"/>
    <x v="2"/>
    <x v="1"/>
    <x v="0"/>
    <x v="182"/>
    <n v="95686"/>
    <n v="0"/>
    <n v="24"/>
    <x v="1"/>
    <x v="0"/>
    <s v="Yes"/>
    <n v="26.64"/>
    <s v="Yes"/>
    <s v="No"/>
    <x v="3"/>
    <n v="0"/>
    <s v="No"/>
    <s v="No"/>
    <s v="No"/>
    <s v="No"/>
    <s v="No"/>
    <s v="No"/>
    <s v="No"/>
    <s v="No"/>
    <x v="2"/>
    <s v="No"/>
    <x v="0"/>
    <n v="25.15"/>
    <n v="553"/>
    <n v="0"/>
    <n v="0"/>
    <n v="639.36"/>
    <n v="1192.3599999999999"/>
    <n v="49.681666666666665"/>
    <x v="2"/>
    <x v="0"/>
    <n v="0"/>
    <s v="Not Provided"/>
    <x v="0"/>
    <n v="1"/>
  </r>
  <r>
    <s v="1536-HBSWP"/>
    <x v="0"/>
    <n v="33"/>
    <x v="0"/>
    <x v="1"/>
    <x v="0"/>
    <x v="590"/>
    <n v="93270"/>
    <n v="0"/>
    <n v="1"/>
    <x v="0"/>
    <x v="0"/>
    <s v="Yes"/>
    <n v="14.93"/>
    <s v="No"/>
    <s v="Yes"/>
    <x v="2"/>
    <n v="4"/>
    <s v="No"/>
    <s v="No"/>
    <s v="No"/>
    <s v="Yes"/>
    <s v="No"/>
    <s v="No"/>
    <s v="No"/>
    <s v="Yes"/>
    <x v="1"/>
    <s v="Yes"/>
    <x v="1"/>
    <n v="49.9"/>
    <n v="49.9"/>
    <n v="0"/>
    <n v="0"/>
    <n v="14.93"/>
    <n v="64.83"/>
    <n v="64.83"/>
    <x v="1"/>
    <x v="2"/>
    <n v="0"/>
    <s v="Not Provided"/>
    <x v="0"/>
    <n v="1"/>
  </r>
  <r>
    <s v="1536-YHDOE"/>
    <x v="1"/>
    <n v="58"/>
    <x v="1"/>
    <x v="0"/>
    <x v="1"/>
    <x v="62"/>
    <n v="96084"/>
    <n v="10"/>
    <n v="17"/>
    <x v="1"/>
    <x v="0"/>
    <s v="Yes"/>
    <n v="32.270000000000003"/>
    <s v="Yes"/>
    <s v="Yes"/>
    <x v="0"/>
    <n v="28"/>
    <s v="Yes"/>
    <s v="No"/>
    <s v="No"/>
    <s v="Yes"/>
    <s v="No"/>
    <s v="No"/>
    <s v="No"/>
    <s v="Yes"/>
    <x v="0"/>
    <s v="Yes"/>
    <x v="0"/>
    <n v="62.1"/>
    <n v="1096.6500000000001"/>
    <n v="0"/>
    <n v="0"/>
    <n v="548.59"/>
    <n v="1645.24"/>
    <n v="96.778823529411767"/>
    <x v="1"/>
    <x v="0"/>
    <n v="0"/>
    <s v="Not Provided"/>
    <x v="0"/>
    <n v="1"/>
  </r>
  <r>
    <s v="1539-LNKHM"/>
    <x v="0"/>
    <n v="53"/>
    <x v="1"/>
    <x v="1"/>
    <x v="0"/>
    <x v="591"/>
    <n v="93646"/>
    <n v="0"/>
    <n v="12"/>
    <x v="1"/>
    <x v="2"/>
    <s v="Yes"/>
    <n v="23.2"/>
    <s v="No"/>
    <s v="No"/>
    <x v="3"/>
    <n v="0"/>
    <s v="No"/>
    <s v="No"/>
    <s v="No"/>
    <s v="No"/>
    <s v="No"/>
    <s v="No"/>
    <s v="No"/>
    <s v="No"/>
    <x v="1"/>
    <s v="No"/>
    <x v="0"/>
    <n v="20.399999999999999"/>
    <n v="266.60000000000002"/>
    <n v="0"/>
    <n v="0"/>
    <n v="278.39999999999998"/>
    <n v="545"/>
    <n v="45.416666666666664"/>
    <x v="2"/>
    <x v="0"/>
    <n v="0"/>
    <s v="Not Provided"/>
    <x v="0"/>
    <n v="1"/>
  </r>
  <r>
    <s v="1541-ETJZO"/>
    <x v="1"/>
    <n v="58"/>
    <x v="1"/>
    <x v="1"/>
    <x v="0"/>
    <x v="592"/>
    <n v="95692"/>
    <n v="0"/>
    <n v="1"/>
    <x v="0"/>
    <x v="1"/>
    <s v="Yes"/>
    <n v="47.83"/>
    <s v="Yes"/>
    <s v="Yes"/>
    <x v="2"/>
    <n v="12"/>
    <s v="No"/>
    <s v="No"/>
    <s v="Yes"/>
    <s v="Yes"/>
    <s v="No"/>
    <s v="No"/>
    <s v="No"/>
    <s v="No"/>
    <x v="1"/>
    <s v="No"/>
    <x v="2"/>
    <n v="62.05"/>
    <n v="62.05"/>
    <n v="0"/>
    <n v="10"/>
    <n v="47.83"/>
    <n v="119.88"/>
    <n v="119.88"/>
    <x v="0"/>
    <x v="1"/>
    <n v="1"/>
    <s v="Other"/>
    <x v="13"/>
    <n v="1"/>
  </r>
  <r>
    <s v="1543-LLLFT"/>
    <x v="1"/>
    <n v="77"/>
    <x v="1"/>
    <x v="0"/>
    <x v="0"/>
    <x v="593"/>
    <n v="95386"/>
    <n v="2"/>
    <n v="61"/>
    <x v="2"/>
    <x v="0"/>
    <s v="Yes"/>
    <n v="2.19"/>
    <s v="Yes"/>
    <s v="Yes"/>
    <x v="1"/>
    <n v="8"/>
    <s v="No"/>
    <s v="Yes"/>
    <s v="Yes"/>
    <s v="Yes"/>
    <s v="Yes"/>
    <s v="No"/>
    <s v="No"/>
    <s v="Yes"/>
    <x v="0"/>
    <s v="Yes"/>
    <x v="0"/>
    <n v="98.3"/>
    <n v="6066.55"/>
    <n v="0"/>
    <n v="0"/>
    <n v="133.59"/>
    <n v="6200.14"/>
    <n v="101.6416393442623"/>
    <x v="0"/>
    <x v="0"/>
    <n v="0"/>
    <s v="Not Provided"/>
    <x v="0"/>
    <n v="1"/>
  </r>
  <r>
    <s v="1544-JJMYL"/>
    <x v="1"/>
    <n v="19"/>
    <x v="2"/>
    <x v="1"/>
    <x v="0"/>
    <x v="41"/>
    <n v="95119"/>
    <n v="0"/>
    <n v="27"/>
    <x v="1"/>
    <x v="0"/>
    <s v="Yes"/>
    <n v="36.39"/>
    <s v="No"/>
    <s v="Yes"/>
    <x v="2"/>
    <n v="26"/>
    <s v="Yes"/>
    <s v="No"/>
    <s v="Yes"/>
    <s v="Yes"/>
    <s v="Yes"/>
    <s v="No"/>
    <s v="Yes"/>
    <s v="Yes"/>
    <x v="0"/>
    <s v="No"/>
    <x v="0"/>
    <n v="69.349999999999994"/>
    <n v="1927.3"/>
    <n v="0"/>
    <n v="0"/>
    <n v="982.53"/>
    <n v="2909.83"/>
    <n v="107.77148148148147"/>
    <x v="0"/>
    <x v="0"/>
    <n v="0"/>
    <s v="Not Provided"/>
    <x v="0"/>
    <n v="1"/>
  </r>
  <r>
    <s v="1545-ACTAS"/>
    <x v="0"/>
    <n v="53"/>
    <x v="1"/>
    <x v="0"/>
    <x v="3"/>
    <x v="388"/>
    <n v="91791"/>
    <n v="2"/>
    <n v="48"/>
    <x v="1"/>
    <x v="4"/>
    <s v="Yes"/>
    <n v="36.18"/>
    <s v="No"/>
    <s v="Yes"/>
    <x v="1"/>
    <n v="29"/>
    <s v="Yes"/>
    <s v="No"/>
    <s v="Yes"/>
    <s v="No"/>
    <s v="Yes"/>
    <s v="Yes"/>
    <s v="Yes"/>
    <s v="Yes"/>
    <x v="0"/>
    <s v="Yes"/>
    <x v="1"/>
    <n v="99.7"/>
    <n v="4977.2"/>
    <n v="0"/>
    <n v="0"/>
    <n v="1736.64"/>
    <n v="6713.84"/>
    <n v="139.87166666666667"/>
    <x v="0"/>
    <x v="0"/>
    <n v="0"/>
    <s v="Not Provided"/>
    <x v="0"/>
    <n v="1"/>
  </r>
  <r>
    <s v="1545-JFUML"/>
    <x v="1"/>
    <n v="50"/>
    <x v="0"/>
    <x v="0"/>
    <x v="0"/>
    <x v="38"/>
    <n v="92111"/>
    <n v="5"/>
    <n v="71"/>
    <x v="2"/>
    <x v="0"/>
    <s v="Yes"/>
    <n v="44.06"/>
    <s v="Yes"/>
    <s v="Yes"/>
    <x v="1"/>
    <n v="6"/>
    <s v="Yes"/>
    <s v="Yes"/>
    <s v="Yes"/>
    <s v="No"/>
    <s v="Yes"/>
    <s v="No"/>
    <s v="No"/>
    <s v="No"/>
    <x v="2"/>
    <s v="Yes"/>
    <x v="1"/>
    <n v="99"/>
    <n v="6994.6"/>
    <n v="0"/>
    <n v="40"/>
    <n v="3128.26"/>
    <n v="10162.86"/>
    <n v="143.13887323943663"/>
    <x v="0"/>
    <x v="0"/>
    <n v="0"/>
    <s v="Not Provided"/>
    <x v="0"/>
    <n v="1"/>
  </r>
  <r>
    <s v="1548-ARAGG"/>
    <x v="0"/>
    <n v="28"/>
    <x v="0"/>
    <x v="0"/>
    <x v="1"/>
    <x v="594"/>
    <n v="92321"/>
    <n v="9"/>
    <n v="4"/>
    <x v="0"/>
    <x v="0"/>
    <s v="Yes"/>
    <n v="35.200000000000003"/>
    <s v="Yes"/>
    <s v="Yes"/>
    <x v="2"/>
    <n v="52"/>
    <s v="No"/>
    <s v="Yes"/>
    <s v="No"/>
    <s v="Yes"/>
    <s v="No"/>
    <s v="No"/>
    <s v="No"/>
    <s v="Yes"/>
    <x v="1"/>
    <s v="Yes"/>
    <x v="0"/>
    <n v="58.5"/>
    <n v="224.85"/>
    <n v="0"/>
    <n v="0"/>
    <n v="140.80000000000001"/>
    <n v="365.65"/>
    <n v="91.412499999999994"/>
    <x v="1"/>
    <x v="0"/>
    <n v="0"/>
    <s v="Not Provided"/>
    <x v="0"/>
    <n v="1"/>
  </r>
  <r>
    <s v="1548-FEHVL"/>
    <x v="1"/>
    <n v="40"/>
    <x v="0"/>
    <x v="0"/>
    <x v="0"/>
    <x v="595"/>
    <n v="96094"/>
    <n v="6"/>
    <n v="61"/>
    <x v="2"/>
    <x v="0"/>
    <s v="Yes"/>
    <n v="27.66"/>
    <s v="Yes"/>
    <s v="Yes"/>
    <x v="1"/>
    <n v="29"/>
    <s v="Yes"/>
    <s v="Yes"/>
    <s v="No"/>
    <s v="No"/>
    <s v="Yes"/>
    <s v="Yes"/>
    <s v="Yes"/>
    <s v="Yes"/>
    <x v="1"/>
    <s v="Yes"/>
    <x v="1"/>
    <n v="106.2"/>
    <n v="6375.2"/>
    <n v="0"/>
    <n v="0"/>
    <n v="1687.26"/>
    <n v="8062.46"/>
    <n v="132.17147540983606"/>
    <x v="0"/>
    <x v="0"/>
    <n v="0"/>
    <s v="Not Provided"/>
    <x v="0"/>
    <n v="1"/>
  </r>
  <r>
    <s v="1550-EENBN"/>
    <x v="0"/>
    <n v="23"/>
    <x v="2"/>
    <x v="1"/>
    <x v="0"/>
    <x v="386"/>
    <n v="94519"/>
    <n v="0"/>
    <n v="31"/>
    <x v="1"/>
    <x v="0"/>
    <s v="Yes"/>
    <n v="45.71"/>
    <s v="Yes"/>
    <s v="Yes"/>
    <x v="1"/>
    <n v="58"/>
    <s v="Yes"/>
    <s v="Yes"/>
    <s v="No"/>
    <s v="No"/>
    <s v="Yes"/>
    <s v="Yes"/>
    <s v="Yes"/>
    <s v="Yes"/>
    <x v="1"/>
    <s v="No"/>
    <x v="1"/>
    <n v="104.35"/>
    <n v="3205.6"/>
    <n v="0"/>
    <n v="0"/>
    <n v="1417.01"/>
    <n v="4622.6099999999997"/>
    <n v="149.11645161290321"/>
    <x v="0"/>
    <x v="0"/>
    <n v="0"/>
    <s v="Not Provided"/>
    <x v="0"/>
    <n v="1"/>
  </r>
  <r>
    <s v="1550-LOAHA"/>
    <x v="0"/>
    <n v="53"/>
    <x v="1"/>
    <x v="0"/>
    <x v="0"/>
    <x v="233"/>
    <n v="95662"/>
    <n v="1"/>
    <n v="32"/>
    <x v="1"/>
    <x v="0"/>
    <s v="Yes"/>
    <n v="37.479999999999997"/>
    <s v="No"/>
    <s v="Yes"/>
    <x v="1"/>
    <n v="13"/>
    <s v="No"/>
    <s v="Yes"/>
    <s v="No"/>
    <s v="No"/>
    <s v="No"/>
    <s v="Yes"/>
    <s v="Yes"/>
    <s v="Yes"/>
    <x v="1"/>
    <s v="No"/>
    <x v="1"/>
    <n v="84.15"/>
    <n v="2585.9499999999998"/>
    <n v="0"/>
    <n v="0"/>
    <n v="1199.3599999999999"/>
    <n v="3785.31"/>
    <n v="118.2909375"/>
    <x v="0"/>
    <x v="1"/>
    <n v="1"/>
    <s v="Dissatisfaction"/>
    <x v="4"/>
    <n v="1"/>
  </r>
  <r>
    <s v="1552-AAGRX"/>
    <x v="0"/>
    <n v="22"/>
    <x v="2"/>
    <x v="1"/>
    <x v="0"/>
    <x v="43"/>
    <n v="93277"/>
    <n v="0"/>
    <n v="30"/>
    <x v="1"/>
    <x v="0"/>
    <s v="Yes"/>
    <n v="42.49"/>
    <s v="Yes"/>
    <s v="Yes"/>
    <x v="1"/>
    <n v="73"/>
    <s v="Yes"/>
    <s v="No"/>
    <s v="No"/>
    <s v="Yes"/>
    <s v="Yes"/>
    <s v="Yes"/>
    <s v="Yes"/>
    <s v="No"/>
    <x v="1"/>
    <s v="No"/>
    <x v="1"/>
    <n v="106.4"/>
    <n v="3211.9"/>
    <n v="0"/>
    <n v="60"/>
    <n v="1274.7"/>
    <n v="4546.6000000000004"/>
    <n v="151.55333333333334"/>
    <x v="3"/>
    <x v="0"/>
    <n v="0"/>
    <s v="Not Provided"/>
    <x v="0"/>
    <n v="1"/>
  </r>
  <r>
    <s v="1552-CZCLL"/>
    <x v="0"/>
    <n v="31"/>
    <x v="0"/>
    <x v="0"/>
    <x v="2"/>
    <x v="596"/>
    <n v="91916"/>
    <n v="4"/>
    <n v="55"/>
    <x v="2"/>
    <x v="4"/>
    <s v="Yes"/>
    <n v="31.3"/>
    <s v="No"/>
    <s v="No"/>
    <x v="3"/>
    <n v="0"/>
    <s v="No"/>
    <s v="No"/>
    <s v="No"/>
    <s v="No"/>
    <s v="No"/>
    <s v="No"/>
    <s v="No"/>
    <s v="No"/>
    <x v="1"/>
    <s v="No"/>
    <x v="0"/>
    <n v="20"/>
    <n v="1087.25"/>
    <n v="0"/>
    <n v="0"/>
    <n v="1721.5"/>
    <n v="2808.75"/>
    <n v="51.06818181818182"/>
    <x v="1"/>
    <x v="0"/>
    <n v="0"/>
    <s v="Not Provided"/>
    <x v="0"/>
    <n v="1"/>
  </r>
  <r>
    <s v="1552-TKMXS"/>
    <x v="0"/>
    <n v="37"/>
    <x v="0"/>
    <x v="0"/>
    <x v="0"/>
    <x v="64"/>
    <n v="93705"/>
    <n v="0"/>
    <n v="42"/>
    <x v="1"/>
    <x v="4"/>
    <s v="Yes"/>
    <n v="5.95"/>
    <s v="No"/>
    <s v="No"/>
    <x v="3"/>
    <n v="0"/>
    <s v="No"/>
    <s v="No"/>
    <s v="No"/>
    <s v="No"/>
    <s v="No"/>
    <s v="No"/>
    <s v="No"/>
    <s v="No"/>
    <x v="1"/>
    <s v="No"/>
    <x v="0"/>
    <n v="20.350000000000001"/>
    <n v="869.9"/>
    <n v="0"/>
    <n v="0"/>
    <n v="249.9"/>
    <n v="1119.8"/>
    <n v="26.661904761904761"/>
    <x v="2"/>
    <x v="0"/>
    <n v="0"/>
    <s v="Not Provided"/>
    <x v="0"/>
    <n v="1"/>
  </r>
  <r>
    <s v="1555-DJEQW"/>
    <x v="0"/>
    <n v="21"/>
    <x v="2"/>
    <x v="0"/>
    <x v="0"/>
    <x v="597"/>
    <n v="95014"/>
    <n v="1"/>
    <n v="70"/>
    <x v="2"/>
    <x v="3"/>
    <s v="Yes"/>
    <n v="16.78"/>
    <s v="Yes"/>
    <s v="Yes"/>
    <x v="1"/>
    <n v="48"/>
    <s v="Yes"/>
    <s v="Yes"/>
    <s v="Yes"/>
    <s v="Yes"/>
    <s v="Yes"/>
    <s v="Yes"/>
    <s v="Yes"/>
    <s v="Yes"/>
    <x v="2"/>
    <s v="Yes"/>
    <x v="1"/>
    <n v="114.2"/>
    <n v="7723.9"/>
    <n v="48.54"/>
    <n v="0"/>
    <n v="1174.5999999999999"/>
    <n v="8849.9599999999991"/>
    <n v="126.42799999999998"/>
    <x v="0"/>
    <x v="1"/>
    <n v="1"/>
    <s v="Price"/>
    <x v="15"/>
    <n v="1"/>
  </r>
  <r>
    <s v="1555-HAPSU"/>
    <x v="0"/>
    <n v="25"/>
    <x v="0"/>
    <x v="0"/>
    <x v="3"/>
    <x v="64"/>
    <n v="93727"/>
    <n v="1"/>
    <n v="71"/>
    <x v="2"/>
    <x v="3"/>
    <s v="Yes"/>
    <n v="29.41"/>
    <s v="Yes"/>
    <s v="No"/>
    <x v="3"/>
    <n v="0"/>
    <s v="No"/>
    <s v="No"/>
    <s v="No"/>
    <s v="No"/>
    <s v="No"/>
    <s v="No"/>
    <s v="No"/>
    <s v="No"/>
    <x v="2"/>
    <s v="No"/>
    <x v="0"/>
    <n v="23.9"/>
    <n v="1663.5"/>
    <n v="0"/>
    <n v="0"/>
    <n v="2088.11"/>
    <n v="3751.61"/>
    <n v="52.839577464788732"/>
    <x v="1"/>
    <x v="0"/>
    <n v="0"/>
    <s v="Not Provided"/>
    <x v="0"/>
    <n v="1"/>
  </r>
  <r>
    <s v="1557-EMYVT"/>
    <x v="0"/>
    <n v="25"/>
    <x v="0"/>
    <x v="1"/>
    <x v="0"/>
    <x v="598"/>
    <n v="91980"/>
    <n v="0"/>
    <n v="43"/>
    <x v="1"/>
    <x v="4"/>
    <s v="Yes"/>
    <n v="24.85"/>
    <s v="Yes"/>
    <s v="Yes"/>
    <x v="1"/>
    <n v="26"/>
    <s v="Yes"/>
    <s v="Yes"/>
    <s v="Yes"/>
    <s v="Yes"/>
    <s v="Yes"/>
    <s v="Yes"/>
    <s v="Yes"/>
    <s v="Yes"/>
    <x v="2"/>
    <s v="No"/>
    <x v="0"/>
    <n v="115.05"/>
    <n v="4895.1000000000004"/>
    <n v="10.76"/>
    <n v="0"/>
    <n v="1068.55"/>
    <n v="5952.89"/>
    <n v="138.43930232558139"/>
    <x v="0"/>
    <x v="0"/>
    <n v="0"/>
    <s v="Not Provided"/>
    <x v="0"/>
    <n v="1"/>
  </r>
  <r>
    <s v="1559-DTODC"/>
    <x v="1"/>
    <n v="37"/>
    <x v="0"/>
    <x v="1"/>
    <x v="0"/>
    <x v="243"/>
    <n v="93111"/>
    <n v="0"/>
    <n v="19"/>
    <x v="1"/>
    <x v="2"/>
    <s v="No"/>
    <n v="25.420517214274568"/>
    <s v="No"/>
    <s v="Yes"/>
    <x v="2"/>
    <n v="6"/>
    <s v="No"/>
    <s v="No"/>
    <s v="No"/>
    <s v="No"/>
    <s v="No"/>
    <s v="No"/>
    <s v="No"/>
    <s v="Yes"/>
    <x v="1"/>
    <s v="Yes"/>
    <x v="1"/>
    <n v="25.15"/>
    <n v="468.35"/>
    <n v="0"/>
    <n v="0"/>
    <n v="0"/>
    <n v="468.35"/>
    <n v="24.650000000000002"/>
    <x v="2"/>
    <x v="0"/>
    <n v="0"/>
    <s v="Not Provided"/>
    <x v="0"/>
    <n v="1"/>
  </r>
  <r>
    <s v="1561-BWHIN"/>
    <x v="1"/>
    <n v="33"/>
    <x v="0"/>
    <x v="0"/>
    <x v="2"/>
    <x v="304"/>
    <n v="90270"/>
    <n v="1"/>
    <n v="19"/>
    <x v="1"/>
    <x v="2"/>
    <s v="Yes"/>
    <n v="13.13"/>
    <s v="No"/>
    <s v="No"/>
    <x v="3"/>
    <n v="0"/>
    <s v="No"/>
    <s v="No"/>
    <s v="No"/>
    <s v="No"/>
    <s v="No"/>
    <s v="No"/>
    <s v="No"/>
    <s v="No"/>
    <x v="0"/>
    <s v="No"/>
    <x v="0"/>
    <n v="19.8"/>
    <n v="344.5"/>
    <n v="0"/>
    <n v="0"/>
    <n v="249.47"/>
    <n v="593.97"/>
    <n v="31.261578947368424"/>
    <x v="2"/>
    <x v="0"/>
    <n v="0"/>
    <s v="Not Provided"/>
    <x v="0"/>
    <n v="1"/>
  </r>
  <r>
    <s v="1563-IWQEX"/>
    <x v="0"/>
    <n v="43"/>
    <x v="0"/>
    <x v="1"/>
    <x v="0"/>
    <x v="599"/>
    <n v="91913"/>
    <n v="0"/>
    <n v="12"/>
    <x v="1"/>
    <x v="0"/>
    <s v="Yes"/>
    <n v="18.71"/>
    <s v="No"/>
    <s v="No"/>
    <x v="3"/>
    <n v="0"/>
    <s v="No"/>
    <s v="No"/>
    <s v="No"/>
    <s v="No"/>
    <s v="No"/>
    <s v="No"/>
    <s v="No"/>
    <s v="No"/>
    <x v="1"/>
    <s v="No"/>
    <x v="0"/>
    <n v="19.7"/>
    <n v="220.35"/>
    <n v="0"/>
    <n v="0"/>
    <n v="224.52"/>
    <n v="444.87"/>
    <n v="37.072499999999998"/>
    <x v="2"/>
    <x v="0"/>
    <n v="0"/>
    <s v="Not Provided"/>
    <x v="0"/>
    <n v="1"/>
  </r>
  <r>
    <s v="1564-HJUVY"/>
    <x v="1"/>
    <n v="53"/>
    <x v="1"/>
    <x v="1"/>
    <x v="0"/>
    <x v="27"/>
    <n v="95354"/>
    <n v="0"/>
    <n v="4"/>
    <x v="0"/>
    <x v="0"/>
    <s v="Yes"/>
    <n v="3.03"/>
    <s v="No"/>
    <s v="Yes"/>
    <x v="2"/>
    <n v="11"/>
    <s v="No"/>
    <s v="Yes"/>
    <s v="No"/>
    <s v="Yes"/>
    <s v="Yes"/>
    <s v="No"/>
    <s v="No"/>
    <s v="Yes"/>
    <x v="1"/>
    <s v="Yes"/>
    <x v="1"/>
    <n v="63.75"/>
    <n v="226.2"/>
    <n v="0"/>
    <n v="0"/>
    <n v="12.12"/>
    <n v="238.32"/>
    <n v="59.58"/>
    <x v="1"/>
    <x v="0"/>
    <n v="0"/>
    <s v="Not Provided"/>
    <x v="0"/>
    <n v="1"/>
  </r>
  <r>
    <s v="1564-NTYXF"/>
    <x v="0"/>
    <n v="79"/>
    <x v="1"/>
    <x v="1"/>
    <x v="0"/>
    <x v="17"/>
    <n v="92078"/>
    <n v="0"/>
    <n v="13"/>
    <x v="1"/>
    <x v="0"/>
    <s v="Yes"/>
    <n v="4.45"/>
    <s v="Yes"/>
    <s v="Yes"/>
    <x v="1"/>
    <n v="25"/>
    <s v="No"/>
    <s v="No"/>
    <s v="No"/>
    <s v="No"/>
    <s v="No"/>
    <s v="Yes"/>
    <s v="No"/>
    <s v="Yes"/>
    <x v="1"/>
    <s v="Yes"/>
    <x v="1"/>
    <n v="82"/>
    <n v="1127.2"/>
    <n v="0"/>
    <n v="0"/>
    <n v="57.85"/>
    <n v="1185.05"/>
    <n v="91.157692307692301"/>
    <x v="1"/>
    <x v="1"/>
    <n v="1"/>
    <s v="Attitude"/>
    <x v="8"/>
    <n v="1"/>
  </r>
  <r>
    <s v="1565-RHDJD"/>
    <x v="0"/>
    <n v="21"/>
    <x v="2"/>
    <x v="1"/>
    <x v="0"/>
    <x v="600"/>
    <n v="96073"/>
    <n v="0"/>
    <n v="4"/>
    <x v="0"/>
    <x v="0"/>
    <s v="Yes"/>
    <n v="41.72"/>
    <s v="Yes"/>
    <s v="Yes"/>
    <x v="1"/>
    <n v="69"/>
    <s v="No"/>
    <s v="Yes"/>
    <s v="Yes"/>
    <s v="No"/>
    <s v="No"/>
    <s v="No"/>
    <s v="Yes"/>
    <s v="Yes"/>
    <x v="1"/>
    <s v="No"/>
    <x v="1"/>
    <n v="84.05"/>
    <n v="333.55"/>
    <n v="0"/>
    <n v="0"/>
    <n v="166.88"/>
    <n v="500.43"/>
    <n v="125.1075"/>
    <x v="0"/>
    <x v="1"/>
    <n v="1"/>
    <s v="Competitor"/>
    <x v="9"/>
    <n v="1"/>
  </r>
  <r>
    <s v="1567-DSCIC"/>
    <x v="1"/>
    <n v="59"/>
    <x v="1"/>
    <x v="1"/>
    <x v="0"/>
    <x v="176"/>
    <n v="94401"/>
    <n v="0"/>
    <n v="8"/>
    <x v="0"/>
    <x v="0"/>
    <s v="Yes"/>
    <n v="23.89"/>
    <s v="Yes"/>
    <s v="Yes"/>
    <x v="1"/>
    <n v="14"/>
    <s v="No"/>
    <s v="Yes"/>
    <s v="Yes"/>
    <s v="No"/>
    <s v="Yes"/>
    <s v="No"/>
    <s v="No"/>
    <s v="Yes"/>
    <x v="1"/>
    <s v="Yes"/>
    <x v="1"/>
    <n v="94"/>
    <n v="773.65"/>
    <n v="0"/>
    <n v="0"/>
    <n v="191.12"/>
    <n v="964.77"/>
    <n v="120.59625"/>
    <x v="0"/>
    <x v="1"/>
    <n v="1"/>
    <s v="Dissatisfaction"/>
    <x v="2"/>
    <n v="1"/>
  </r>
  <r>
    <s v="1568-BEKZM"/>
    <x v="1"/>
    <n v="65"/>
    <x v="1"/>
    <x v="0"/>
    <x v="0"/>
    <x v="601"/>
    <n v="91706"/>
    <n v="7"/>
    <n v="70"/>
    <x v="2"/>
    <x v="0"/>
    <s v="Yes"/>
    <n v="12.07"/>
    <s v="Yes"/>
    <s v="Yes"/>
    <x v="2"/>
    <n v="17"/>
    <s v="Yes"/>
    <s v="Yes"/>
    <s v="Yes"/>
    <s v="Yes"/>
    <s v="Yes"/>
    <s v="Yes"/>
    <s v="Yes"/>
    <s v="Yes"/>
    <x v="2"/>
    <s v="No"/>
    <x v="0"/>
    <n v="90.05"/>
    <n v="6333.4"/>
    <n v="0"/>
    <n v="0"/>
    <n v="844.9"/>
    <n v="7178.3"/>
    <n v="102.54714285714286"/>
    <x v="0"/>
    <x v="0"/>
    <n v="0"/>
    <s v="Not Provided"/>
    <x v="0"/>
    <n v="1"/>
  </r>
  <r>
    <s v="1568-LJSZU"/>
    <x v="1"/>
    <n v="39"/>
    <x v="0"/>
    <x v="0"/>
    <x v="0"/>
    <x v="145"/>
    <n v="90710"/>
    <n v="4"/>
    <n v="68"/>
    <x v="2"/>
    <x v="3"/>
    <s v="Yes"/>
    <n v="38.380000000000003"/>
    <s v="Yes"/>
    <s v="Yes"/>
    <x v="2"/>
    <n v="20"/>
    <s v="Yes"/>
    <s v="Yes"/>
    <s v="Yes"/>
    <s v="Yes"/>
    <s v="Yes"/>
    <s v="Yes"/>
    <s v="Yes"/>
    <s v="Yes"/>
    <x v="2"/>
    <s v="Yes"/>
    <x v="0"/>
    <n v="92.2"/>
    <n v="6392.85"/>
    <n v="0"/>
    <n v="0"/>
    <n v="2609.84"/>
    <n v="9002.69"/>
    <n v="132.39250000000001"/>
    <x v="0"/>
    <x v="0"/>
    <n v="0"/>
    <s v="Not Provided"/>
    <x v="0"/>
    <n v="1"/>
  </r>
  <r>
    <s v="1569-TTNYJ"/>
    <x v="1"/>
    <n v="55"/>
    <x v="1"/>
    <x v="0"/>
    <x v="0"/>
    <x v="335"/>
    <n v="94805"/>
    <n v="1"/>
    <n v="5"/>
    <x v="0"/>
    <x v="0"/>
    <s v="Yes"/>
    <n v="1.1599999999999999"/>
    <s v="Yes"/>
    <s v="Yes"/>
    <x v="1"/>
    <n v="7"/>
    <s v="No"/>
    <s v="Yes"/>
    <s v="No"/>
    <s v="No"/>
    <s v="No"/>
    <s v="No"/>
    <s v="No"/>
    <s v="No"/>
    <x v="1"/>
    <s v="Yes"/>
    <x v="1"/>
    <n v="78.75"/>
    <n v="412.1"/>
    <n v="0"/>
    <n v="10"/>
    <n v="5.8"/>
    <n v="427.9"/>
    <n v="85.58"/>
    <x v="1"/>
    <x v="1"/>
    <n v="1"/>
    <s v="Other"/>
    <x v="0"/>
    <n v="1"/>
  </r>
  <r>
    <s v="1571-SAVHK"/>
    <x v="1"/>
    <n v="20"/>
    <x v="2"/>
    <x v="1"/>
    <x v="0"/>
    <x v="602"/>
    <n v="95722"/>
    <n v="0"/>
    <n v="12"/>
    <x v="1"/>
    <x v="0"/>
    <s v="Yes"/>
    <n v="28.16"/>
    <s v="Yes"/>
    <s v="Yes"/>
    <x v="1"/>
    <n v="42"/>
    <s v="No"/>
    <s v="No"/>
    <s v="No"/>
    <s v="Yes"/>
    <s v="Yes"/>
    <s v="Yes"/>
    <s v="Yes"/>
    <s v="No"/>
    <x v="1"/>
    <s v="Yes"/>
    <x v="0"/>
    <n v="99.95"/>
    <n v="1132.75"/>
    <n v="0"/>
    <n v="120"/>
    <n v="337.92"/>
    <n v="1590.67"/>
    <n v="132.55583333333334"/>
    <x v="0"/>
    <x v="1"/>
    <n v="1"/>
    <s v="Competitor"/>
    <x v="1"/>
    <n v="1"/>
  </r>
  <r>
    <s v="1573-LGXBA"/>
    <x v="1"/>
    <n v="26"/>
    <x v="0"/>
    <x v="0"/>
    <x v="1"/>
    <x v="603"/>
    <n v="93960"/>
    <n v="1"/>
    <n v="57"/>
    <x v="2"/>
    <x v="0"/>
    <s v="Yes"/>
    <n v="4.18"/>
    <s v="No"/>
    <s v="Yes"/>
    <x v="1"/>
    <n v="73"/>
    <s v="No"/>
    <s v="Yes"/>
    <s v="Yes"/>
    <s v="No"/>
    <s v="Yes"/>
    <s v="Yes"/>
    <s v="Yes"/>
    <s v="Yes"/>
    <x v="0"/>
    <s v="Yes"/>
    <x v="0"/>
    <n v="97.55"/>
    <n v="5598"/>
    <n v="0"/>
    <n v="0"/>
    <n v="238.26"/>
    <n v="5836.26"/>
    <n v="102.39052631578947"/>
    <x v="0"/>
    <x v="0"/>
    <n v="0"/>
    <s v="Not Provided"/>
    <x v="0"/>
    <n v="1"/>
  </r>
  <r>
    <s v="1574-DYCWE"/>
    <x v="0"/>
    <n v="60"/>
    <x v="1"/>
    <x v="0"/>
    <x v="2"/>
    <x v="110"/>
    <n v="92027"/>
    <n v="10"/>
    <n v="51"/>
    <x v="2"/>
    <x v="4"/>
    <s v="Yes"/>
    <n v="14.54"/>
    <s v="No"/>
    <s v="No"/>
    <x v="3"/>
    <n v="0"/>
    <s v="No"/>
    <s v="No"/>
    <s v="No"/>
    <s v="No"/>
    <s v="No"/>
    <s v="No"/>
    <s v="No"/>
    <s v="No"/>
    <x v="2"/>
    <s v="No"/>
    <x v="0"/>
    <n v="19.95"/>
    <n v="1028.75"/>
    <n v="0"/>
    <n v="0"/>
    <n v="741.54"/>
    <n v="1770.29"/>
    <n v="34.71156862745098"/>
    <x v="2"/>
    <x v="0"/>
    <n v="0"/>
    <s v="Not Provided"/>
    <x v="0"/>
    <n v="1"/>
  </r>
  <r>
    <s v="1575-KRZZE"/>
    <x v="0"/>
    <n v="64"/>
    <x v="1"/>
    <x v="1"/>
    <x v="0"/>
    <x v="306"/>
    <n v="95247"/>
    <n v="0"/>
    <n v="4"/>
    <x v="0"/>
    <x v="1"/>
    <s v="Yes"/>
    <n v="7.49"/>
    <s v="No"/>
    <s v="Yes"/>
    <x v="0"/>
    <n v="17"/>
    <s v="Yes"/>
    <s v="Yes"/>
    <s v="No"/>
    <s v="No"/>
    <s v="No"/>
    <s v="No"/>
    <s v="No"/>
    <s v="Yes"/>
    <x v="1"/>
    <s v="No"/>
    <x v="1"/>
    <n v="55.2"/>
    <n v="220.65"/>
    <n v="0"/>
    <n v="0"/>
    <n v="29.96"/>
    <n v="250.61"/>
    <n v="62.652500000000003"/>
    <x v="1"/>
    <x v="0"/>
    <n v="0"/>
    <s v="Not Provided"/>
    <x v="0"/>
    <n v="1"/>
  </r>
  <r>
    <s v="1576-PFZIW"/>
    <x v="1"/>
    <n v="70"/>
    <x v="1"/>
    <x v="0"/>
    <x v="0"/>
    <x v="284"/>
    <n v="93301"/>
    <n v="2"/>
    <n v="70"/>
    <x v="2"/>
    <x v="3"/>
    <s v="Yes"/>
    <n v="14.48"/>
    <s v="No"/>
    <s v="Yes"/>
    <x v="1"/>
    <n v="7"/>
    <s v="Yes"/>
    <s v="Yes"/>
    <s v="Yes"/>
    <s v="No"/>
    <s v="Yes"/>
    <s v="Yes"/>
    <s v="Yes"/>
    <s v="Yes"/>
    <x v="2"/>
    <s v="No"/>
    <x v="0"/>
    <n v="105.35"/>
    <n v="7511.9"/>
    <n v="0"/>
    <n v="0"/>
    <n v="1013.6"/>
    <n v="8525.5"/>
    <n v="121.79285714285714"/>
    <x v="0"/>
    <x v="0"/>
    <n v="0"/>
    <s v="Not Provided"/>
    <x v="0"/>
    <n v="1"/>
  </r>
  <r>
    <s v="1577-HKTFG"/>
    <x v="0"/>
    <n v="42"/>
    <x v="0"/>
    <x v="0"/>
    <x v="0"/>
    <x v="310"/>
    <n v="95624"/>
    <n v="1"/>
    <n v="30"/>
    <x v="1"/>
    <x v="0"/>
    <s v="Yes"/>
    <n v="15.36"/>
    <s v="No"/>
    <s v="No"/>
    <x v="3"/>
    <n v="0"/>
    <s v="No"/>
    <s v="No"/>
    <s v="No"/>
    <s v="No"/>
    <s v="No"/>
    <s v="No"/>
    <s v="No"/>
    <s v="No"/>
    <x v="1"/>
    <s v="No"/>
    <x v="1"/>
    <n v="19.649999999999999"/>
    <n v="655.85"/>
    <n v="0"/>
    <n v="0"/>
    <n v="460.8"/>
    <n v="1116.6500000000001"/>
    <n v="37.221666666666671"/>
    <x v="2"/>
    <x v="1"/>
    <n v="1"/>
    <s v="Attitude"/>
    <x v="8"/>
    <n v="1"/>
  </r>
  <r>
    <s v="1579-KLYDT"/>
    <x v="1"/>
    <n v="31"/>
    <x v="0"/>
    <x v="1"/>
    <x v="0"/>
    <x v="604"/>
    <n v="95323"/>
    <n v="0"/>
    <n v="7"/>
    <x v="0"/>
    <x v="1"/>
    <s v="Yes"/>
    <n v="35.909999999999997"/>
    <s v="Yes"/>
    <s v="Yes"/>
    <x v="1"/>
    <n v="27"/>
    <s v="No"/>
    <s v="No"/>
    <s v="Yes"/>
    <s v="No"/>
    <s v="Yes"/>
    <s v="No"/>
    <s v="No"/>
    <s v="Yes"/>
    <x v="1"/>
    <s v="Yes"/>
    <x v="1"/>
    <n v="90.45"/>
    <n v="593.45000000000005"/>
    <n v="0"/>
    <n v="0"/>
    <n v="251.37"/>
    <n v="844.82"/>
    <n v="120.68857142857144"/>
    <x v="0"/>
    <x v="1"/>
    <n v="1"/>
    <s v="Competitor"/>
    <x v="5"/>
    <n v="1"/>
  </r>
  <r>
    <s v="1580-BMCMR"/>
    <x v="1"/>
    <n v="66"/>
    <x v="1"/>
    <x v="1"/>
    <x v="0"/>
    <x v="605"/>
    <n v="93561"/>
    <n v="0"/>
    <n v="19"/>
    <x v="1"/>
    <x v="0"/>
    <s v="Yes"/>
    <n v="29.8"/>
    <s v="No"/>
    <s v="Yes"/>
    <x v="1"/>
    <n v="16"/>
    <s v="Yes"/>
    <s v="No"/>
    <s v="No"/>
    <s v="No"/>
    <s v="No"/>
    <s v="Yes"/>
    <s v="Yes"/>
    <s v="Yes"/>
    <x v="1"/>
    <s v="Yes"/>
    <x v="1"/>
    <n v="87.3"/>
    <n v="1637.3"/>
    <n v="0"/>
    <n v="0"/>
    <n v="566.20000000000005"/>
    <n v="2203.5"/>
    <n v="115.97368421052632"/>
    <x v="0"/>
    <x v="0"/>
    <n v="0"/>
    <s v="Not Provided"/>
    <x v="0"/>
    <n v="1"/>
  </r>
  <r>
    <s v="1582-RAFML"/>
    <x v="1"/>
    <n v="26"/>
    <x v="0"/>
    <x v="1"/>
    <x v="0"/>
    <x v="113"/>
    <n v="95821"/>
    <n v="0"/>
    <n v="1"/>
    <x v="0"/>
    <x v="1"/>
    <s v="Yes"/>
    <n v="23.63"/>
    <s v="Yes"/>
    <s v="Yes"/>
    <x v="0"/>
    <n v="85"/>
    <s v="No"/>
    <s v="Yes"/>
    <s v="No"/>
    <s v="Yes"/>
    <s v="No"/>
    <s v="No"/>
    <s v="No"/>
    <s v="Yes"/>
    <x v="1"/>
    <s v="No"/>
    <x v="2"/>
    <n v="60.1"/>
    <n v="60.1"/>
    <n v="0"/>
    <n v="0"/>
    <n v="23.63"/>
    <n v="83.73"/>
    <n v="83.73"/>
    <x v="1"/>
    <x v="1"/>
    <n v="1"/>
    <s v="Competitor"/>
    <x v="1"/>
    <n v="1"/>
  </r>
  <r>
    <s v="1583-IHQZE"/>
    <x v="1"/>
    <n v="60"/>
    <x v="1"/>
    <x v="1"/>
    <x v="0"/>
    <x v="4"/>
    <n v="93010"/>
    <n v="0"/>
    <n v="12"/>
    <x v="1"/>
    <x v="0"/>
    <s v="Yes"/>
    <n v="16.45"/>
    <s v="Yes"/>
    <s v="Yes"/>
    <x v="0"/>
    <n v="23"/>
    <s v="No"/>
    <s v="Yes"/>
    <s v="Yes"/>
    <s v="Yes"/>
    <s v="Yes"/>
    <s v="Yes"/>
    <s v="Yes"/>
    <s v="Yes"/>
    <x v="1"/>
    <s v="Yes"/>
    <x v="2"/>
    <n v="112.95"/>
    <n v="1384.75"/>
    <n v="0"/>
    <n v="0"/>
    <n v="197.4"/>
    <n v="1582.15"/>
    <n v="131.84583333333333"/>
    <x v="0"/>
    <x v="1"/>
    <n v="1"/>
    <s v="Attitude"/>
    <x v="8"/>
    <n v="1"/>
  </r>
  <r>
    <s v="1585-MQSSU"/>
    <x v="1"/>
    <n v="36"/>
    <x v="0"/>
    <x v="1"/>
    <x v="0"/>
    <x v="40"/>
    <n v="95404"/>
    <n v="0"/>
    <n v="17"/>
    <x v="1"/>
    <x v="2"/>
    <s v="Yes"/>
    <n v="46.6"/>
    <s v="No"/>
    <s v="Yes"/>
    <x v="0"/>
    <n v="2"/>
    <s v="No"/>
    <s v="No"/>
    <s v="No"/>
    <s v="Yes"/>
    <s v="No"/>
    <s v="No"/>
    <s v="No"/>
    <s v="Yes"/>
    <x v="1"/>
    <s v="No"/>
    <x v="2"/>
    <n v="51.5"/>
    <n v="900.5"/>
    <n v="35.340000000000003"/>
    <n v="0"/>
    <n v="792.2"/>
    <n v="1657.36"/>
    <n v="97.491764705882346"/>
    <x v="1"/>
    <x v="1"/>
    <n v="1"/>
    <s v="Dissatisfaction"/>
    <x v="16"/>
    <n v="1"/>
  </r>
  <r>
    <s v="1587-FKLZB"/>
    <x v="1"/>
    <n v="79"/>
    <x v="1"/>
    <x v="0"/>
    <x v="0"/>
    <x v="243"/>
    <n v="93101"/>
    <n v="1"/>
    <n v="66"/>
    <x v="2"/>
    <x v="3"/>
    <s v="Yes"/>
    <n v="28.86"/>
    <s v="Yes"/>
    <s v="Yes"/>
    <x v="1"/>
    <n v="25"/>
    <s v="No"/>
    <s v="No"/>
    <s v="Yes"/>
    <s v="No"/>
    <s v="Yes"/>
    <s v="Yes"/>
    <s v="No"/>
    <s v="Yes"/>
    <x v="1"/>
    <s v="Yes"/>
    <x v="0"/>
    <n v="99.5"/>
    <n v="6822.15"/>
    <n v="0"/>
    <n v="0"/>
    <n v="1904.76"/>
    <n v="8726.91"/>
    <n v="132.22590909090908"/>
    <x v="0"/>
    <x v="1"/>
    <n v="1"/>
    <s v="Competitor"/>
    <x v="1"/>
    <n v="1"/>
  </r>
  <r>
    <s v="1589-AGTLK"/>
    <x v="1"/>
    <n v="26"/>
    <x v="0"/>
    <x v="1"/>
    <x v="0"/>
    <x v="38"/>
    <n v="92129"/>
    <n v="0"/>
    <n v="3"/>
    <x v="0"/>
    <x v="0"/>
    <s v="Yes"/>
    <n v="36.479999999999997"/>
    <s v="No"/>
    <s v="Yes"/>
    <x v="2"/>
    <n v="59"/>
    <s v="No"/>
    <s v="No"/>
    <s v="No"/>
    <s v="No"/>
    <s v="No"/>
    <s v="No"/>
    <s v="No"/>
    <s v="Yes"/>
    <x v="1"/>
    <s v="Yes"/>
    <x v="1"/>
    <n v="45.35"/>
    <n v="141.5"/>
    <n v="0"/>
    <n v="0"/>
    <n v="109.44"/>
    <n v="250.94"/>
    <n v="83.646666666666661"/>
    <x v="1"/>
    <x v="1"/>
    <n v="1"/>
    <s v="Other"/>
    <x v="0"/>
    <n v="1"/>
  </r>
  <r>
    <s v="1591-MQJTP"/>
    <x v="1"/>
    <n v="76"/>
    <x v="1"/>
    <x v="0"/>
    <x v="0"/>
    <x v="162"/>
    <n v="90804"/>
    <n v="7"/>
    <n v="51"/>
    <x v="2"/>
    <x v="4"/>
    <s v="Yes"/>
    <n v="2.21"/>
    <s v="Yes"/>
    <s v="Yes"/>
    <x v="1"/>
    <n v="10"/>
    <s v="Yes"/>
    <s v="No"/>
    <s v="Yes"/>
    <s v="No"/>
    <s v="No"/>
    <s v="Yes"/>
    <s v="No"/>
    <s v="Yes"/>
    <x v="0"/>
    <s v="Yes"/>
    <x v="1"/>
    <n v="93.65"/>
    <n v="4839.1499999999996"/>
    <n v="0"/>
    <n v="0"/>
    <n v="112.71"/>
    <n v="4951.8599999999997"/>
    <n v="97.095294117647057"/>
    <x v="1"/>
    <x v="0"/>
    <n v="0"/>
    <s v="Not Provided"/>
    <x v="0"/>
    <n v="1"/>
  </r>
  <r>
    <s v="1591-NFNLQ"/>
    <x v="1"/>
    <n v="38"/>
    <x v="0"/>
    <x v="1"/>
    <x v="0"/>
    <x v="78"/>
    <n v="92028"/>
    <n v="0"/>
    <n v="51"/>
    <x v="2"/>
    <x v="0"/>
    <s v="Yes"/>
    <n v="5.62"/>
    <s v="Yes"/>
    <s v="Yes"/>
    <x v="1"/>
    <n v="16"/>
    <s v="No"/>
    <s v="No"/>
    <s v="Yes"/>
    <s v="No"/>
    <s v="No"/>
    <s v="No"/>
    <s v="No"/>
    <s v="Yes"/>
    <x v="1"/>
    <s v="No"/>
    <x v="0"/>
    <n v="80"/>
    <n v="4242.3500000000004"/>
    <n v="0"/>
    <n v="0"/>
    <n v="286.62"/>
    <n v="4528.97"/>
    <n v="88.803333333333342"/>
    <x v="1"/>
    <x v="1"/>
    <n v="1"/>
    <s v="Dissatisfaction"/>
    <x v="17"/>
    <n v="1"/>
  </r>
  <r>
    <s v="1591-XWLGB"/>
    <x v="0"/>
    <n v="44"/>
    <x v="0"/>
    <x v="0"/>
    <x v="0"/>
    <x v="179"/>
    <n v="92021"/>
    <n v="10"/>
    <n v="71"/>
    <x v="2"/>
    <x v="0"/>
    <s v="Yes"/>
    <n v="18.41"/>
    <s v="No"/>
    <s v="No"/>
    <x v="3"/>
    <n v="0"/>
    <s v="No"/>
    <s v="No"/>
    <s v="No"/>
    <s v="No"/>
    <s v="No"/>
    <s v="No"/>
    <s v="No"/>
    <s v="No"/>
    <x v="2"/>
    <s v="No"/>
    <x v="0"/>
    <n v="19.850000000000001"/>
    <n v="1379.6"/>
    <n v="0"/>
    <n v="0"/>
    <n v="1307.1099999999999"/>
    <n v="2686.71"/>
    <n v="37.840985915492958"/>
    <x v="2"/>
    <x v="0"/>
    <n v="0"/>
    <s v="Not Provided"/>
    <x v="0"/>
    <n v="1"/>
  </r>
  <r>
    <s v="1596-BBVTG"/>
    <x v="1"/>
    <n v="53"/>
    <x v="1"/>
    <x v="1"/>
    <x v="0"/>
    <x v="138"/>
    <n v="91773"/>
    <n v="0"/>
    <n v="35"/>
    <x v="1"/>
    <x v="5"/>
    <s v="Yes"/>
    <n v="25.04"/>
    <s v="Yes"/>
    <s v="Yes"/>
    <x v="1"/>
    <n v="21"/>
    <s v="No"/>
    <s v="No"/>
    <s v="No"/>
    <s v="No"/>
    <s v="No"/>
    <s v="No"/>
    <s v="No"/>
    <s v="Yes"/>
    <x v="1"/>
    <s v="No"/>
    <x v="0"/>
    <n v="75.349999999999994"/>
    <n v="2636.05"/>
    <n v="0"/>
    <n v="0"/>
    <n v="876.4"/>
    <n v="3512.45"/>
    <n v="100.35571428571428"/>
    <x v="0"/>
    <x v="1"/>
    <n v="1"/>
    <s v="Dissatisfaction"/>
    <x v="17"/>
    <n v="1"/>
  </r>
  <r>
    <s v="1596-OQSPS"/>
    <x v="0"/>
    <n v="64"/>
    <x v="1"/>
    <x v="1"/>
    <x v="0"/>
    <x v="303"/>
    <n v="91104"/>
    <n v="0"/>
    <n v="11"/>
    <x v="0"/>
    <x v="0"/>
    <s v="Yes"/>
    <n v="2.95"/>
    <s v="No"/>
    <s v="Yes"/>
    <x v="2"/>
    <n v="21"/>
    <s v="No"/>
    <s v="Yes"/>
    <s v="No"/>
    <s v="No"/>
    <s v="No"/>
    <s v="No"/>
    <s v="No"/>
    <s v="Yes"/>
    <x v="1"/>
    <s v="No"/>
    <x v="1"/>
    <n v="51.1"/>
    <n v="531.15"/>
    <n v="0"/>
    <n v="0"/>
    <n v="32.450000000000003"/>
    <n v="563.6"/>
    <n v="51.236363636363642"/>
    <x v="1"/>
    <x v="0"/>
    <n v="0"/>
    <s v="Not Provided"/>
    <x v="0"/>
    <n v="1"/>
  </r>
  <r>
    <s v="1597-FZREH"/>
    <x v="0"/>
    <n v="39"/>
    <x v="0"/>
    <x v="1"/>
    <x v="0"/>
    <x v="491"/>
    <n v="92384"/>
    <n v="0"/>
    <n v="2"/>
    <x v="0"/>
    <x v="1"/>
    <s v="Yes"/>
    <n v="41.64"/>
    <s v="No"/>
    <s v="Yes"/>
    <x v="2"/>
    <n v="25"/>
    <s v="No"/>
    <s v="No"/>
    <s v="Yes"/>
    <s v="Yes"/>
    <s v="Yes"/>
    <s v="Yes"/>
    <s v="Yes"/>
    <s v="Yes"/>
    <x v="1"/>
    <s v="No"/>
    <x v="1"/>
    <n v="76.400000000000006"/>
    <n v="160.80000000000001"/>
    <n v="0"/>
    <n v="0"/>
    <n v="83.28"/>
    <n v="244.08"/>
    <n v="122.04"/>
    <x v="0"/>
    <x v="1"/>
    <n v="1"/>
    <s v="Price"/>
    <x v="11"/>
    <n v="1"/>
  </r>
  <r>
    <s v="1597-LHYNC"/>
    <x v="0"/>
    <n v="74"/>
    <x v="1"/>
    <x v="1"/>
    <x v="0"/>
    <x v="89"/>
    <n v="95602"/>
    <n v="0"/>
    <n v="26"/>
    <x v="1"/>
    <x v="0"/>
    <s v="Yes"/>
    <n v="47.63"/>
    <s v="Yes"/>
    <s v="Yes"/>
    <x v="1"/>
    <n v="26"/>
    <s v="Yes"/>
    <s v="Yes"/>
    <s v="No"/>
    <s v="No"/>
    <s v="No"/>
    <s v="Yes"/>
    <s v="No"/>
    <s v="No"/>
    <x v="1"/>
    <s v="Yes"/>
    <x v="1"/>
    <n v="95"/>
    <n v="2497.1999999999998"/>
    <n v="0"/>
    <n v="60"/>
    <n v="1238.3800000000001"/>
    <n v="3795.58"/>
    <n v="145.98384615384614"/>
    <x v="0"/>
    <x v="1"/>
    <n v="1"/>
    <s v="Price"/>
    <x v="15"/>
    <n v="1"/>
  </r>
  <r>
    <s v="1599-EAHXY"/>
    <x v="1"/>
    <n v="37"/>
    <x v="0"/>
    <x v="0"/>
    <x v="3"/>
    <x v="346"/>
    <n v="95717"/>
    <n v="1"/>
    <n v="60"/>
    <x v="2"/>
    <x v="0"/>
    <s v="Yes"/>
    <n v="28.45"/>
    <s v="Yes"/>
    <s v="No"/>
    <x v="3"/>
    <n v="0"/>
    <s v="No"/>
    <s v="No"/>
    <s v="No"/>
    <s v="No"/>
    <s v="No"/>
    <s v="No"/>
    <s v="No"/>
    <s v="No"/>
    <x v="0"/>
    <s v="No"/>
    <x v="0"/>
    <n v="23.95"/>
    <n v="1506.4"/>
    <n v="0"/>
    <n v="0"/>
    <n v="1707"/>
    <n v="3213.4"/>
    <n v="53.556666666666665"/>
    <x v="1"/>
    <x v="0"/>
    <n v="0"/>
    <s v="Not Provided"/>
    <x v="0"/>
    <n v="1"/>
  </r>
  <r>
    <s v="1599-MMYRQ"/>
    <x v="1"/>
    <n v="27"/>
    <x v="0"/>
    <x v="0"/>
    <x v="1"/>
    <x v="606"/>
    <n v="95436"/>
    <n v="1"/>
    <n v="62"/>
    <x v="2"/>
    <x v="0"/>
    <s v="Yes"/>
    <n v="39.67"/>
    <s v="No"/>
    <s v="Yes"/>
    <x v="1"/>
    <n v="41"/>
    <s v="Yes"/>
    <s v="Yes"/>
    <s v="No"/>
    <s v="No"/>
    <s v="No"/>
    <s v="No"/>
    <s v="No"/>
    <s v="Yes"/>
    <x v="0"/>
    <s v="Yes"/>
    <x v="0"/>
    <n v="81.45"/>
    <n v="4983.05"/>
    <n v="14.15"/>
    <n v="0"/>
    <n v="2459.54"/>
    <n v="7428.44"/>
    <n v="119.81354838709677"/>
    <x v="0"/>
    <x v="0"/>
    <n v="0"/>
    <s v="Not Provided"/>
    <x v="0"/>
    <n v="1"/>
  </r>
  <r>
    <s v="1600-DILPE"/>
    <x v="0"/>
    <n v="47"/>
    <x v="0"/>
    <x v="1"/>
    <x v="0"/>
    <x v="607"/>
    <n v="95974"/>
    <n v="0"/>
    <n v="12"/>
    <x v="1"/>
    <x v="0"/>
    <s v="Yes"/>
    <n v="36.11"/>
    <s v="No"/>
    <s v="Yes"/>
    <x v="2"/>
    <n v="13"/>
    <s v="No"/>
    <s v="No"/>
    <s v="No"/>
    <s v="No"/>
    <s v="No"/>
    <s v="No"/>
    <s v="No"/>
    <s v="Yes"/>
    <x v="1"/>
    <s v="Yes"/>
    <x v="1"/>
    <n v="45"/>
    <n v="524.35"/>
    <n v="0"/>
    <n v="0"/>
    <n v="433.32"/>
    <n v="957.67"/>
    <n v="79.805833333333325"/>
    <x v="1"/>
    <x v="0"/>
    <n v="0"/>
    <s v="Not Provided"/>
    <x v="0"/>
    <n v="1"/>
  </r>
  <r>
    <s v="1602-IJQQE"/>
    <x v="0"/>
    <n v="42"/>
    <x v="0"/>
    <x v="1"/>
    <x v="0"/>
    <x v="208"/>
    <n v="90602"/>
    <n v="0"/>
    <n v="4"/>
    <x v="0"/>
    <x v="1"/>
    <s v="Yes"/>
    <n v="29.11"/>
    <s v="Yes"/>
    <s v="Yes"/>
    <x v="1"/>
    <n v="9"/>
    <s v="No"/>
    <s v="No"/>
    <s v="No"/>
    <s v="No"/>
    <s v="No"/>
    <s v="No"/>
    <s v="No"/>
    <s v="Yes"/>
    <x v="1"/>
    <s v="No"/>
    <x v="1"/>
    <n v="75.349999999999994"/>
    <n v="338.1"/>
    <n v="0"/>
    <n v="0"/>
    <n v="116.44"/>
    <n v="454.54"/>
    <n v="113.63500000000001"/>
    <x v="0"/>
    <x v="1"/>
    <n v="1"/>
    <s v="Competitor"/>
    <x v="1"/>
    <n v="1"/>
  </r>
  <r>
    <s v="1608-GMEWB"/>
    <x v="1"/>
    <n v="76"/>
    <x v="1"/>
    <x v="1"/>
    <x v="0"/>
    <x v="35"/>
    <n v="95215"/>
    <n v="0"/>
    <n v="45"/>
    <x v="1"/>
    <x v="4"/>
    <s v="Yes"/>
    <n v="15.65"/>
    <s v="Yes"/>
    <s v="Yes"/>
    <x v="1"/>
    <n v="18"/>
    <s v="No"/>
    <s v="No"/>
    <s v="No"/>
    <s v="No"/>
    <s v="Yes"/>
    <s v="Yes"/>
    <s v="No"/>
    <s v="Yes"/>
    <x v="2"/>
    <s v="Yes"/>
    <x v="1"/>
    <n v="93.9"/>
    <n v="4200.25"/>
    <n v="0"/>
    <n v="0"/>
    <n v="704.25"/>
    <n v="4904.5"/>
    <n v="108.98888888888889"/>
    <x v="0"/>
    <x v="0"/>
    <n v="0"/>
    <s v="Not Provided"/>
    <x v="0"/>
    <n v="1"/>
  </r>
  <r>
    <s v="1612-EOHDH"/>
    <x v="0"/>
    <n v="29"/>
    <x v="0"/>
    <x v="1"/>
    <x v="0"/>
    <x v="546"/>
    <n v="91331"/>
    <n v="0"/>
    <n v="1"/>
    <x v="0"/>
    <x v="1"/>
    <s v="Yes"/>
    <n v="30.92"/>
    <s v="No"/>
    <s v="Yes"/>
    <x v="2"/>
    <n v="69"/>
    <s v="No"/>
    <s v="No"/>
    <s v="No"/>
    <s v="No"/>
    <s v="No"/>
    <s v="No"/>
    <s v="Yes"/>
    <s v="Yes"/>
    <x v="1"/>
    <s v="No"/>
    <x v="1"/>
    <n v="45.15"/>
    <n v="45.15"/>
    <n v="0"/>
    <n v="0"/>
    <n v="30.92"/>
    <n v="76.069999999999993"/>
    <n v="76.069999999999993"/>
    <x v="1"/>
    <x v="1"/>
    <n v="1"/>
    <s v="Attitude"/>
    <x v="8"/>
    <n v="1"/>
  </r>
  <r>
    <s v="1614-JBEBI"/>
    <x v="0"/>
    <n v="59"/>
    <x v="1"/>
    <x v="1"/>
    <x v="0"/>
    <x v="608"/>
    <n v="95634"/>
    <n v="0"/>
    <n v="8"/>
    <x v="0"/>
    <x v="1"/>
    <s v="Yes"/>
    <n v="26.47"/>
    <s v="No"/>
    <s v="No"/>
    <x v="3"/>
    <n v="0"/>
    <s v="No"/>
    <s v="No"/>
    <s v="No"/>
    <s v="No"/>
    <s v="No"/>
    <s v="No"/>
    <s v="No"/>
    <s v="No"/>
    <x v="1"/>
    <s v="Yes"/>
    <x v="2"/>
    <n v="20.7"/>
    <n v="137.6"/>
    <n v="0"/>
    <n v="0"/>
    <n v="211.76"/>
    <n v="349.36"/>
    <n v="43.67"/>
    <x v="2"/>
    <x v="0"/>
    <n v="0"/>
    <s v="Not Provided"/>
    <x v="0"/>
    <n v="1"/>
  </r>
  <r>
    <s v="1618-CFHME"/>
    <x v="0"/>
    <n v="30"/>
    <x v="0"/>
    <x v="1"/>
    <x v="0"/>
    <x v="609"/>
    <n v="95367"/>
    <n v="0"/>
    <n v="2"/>
    <x v="0"/>
    <x v="0"/>
    <s v="Yes"/>
    <n v="26.87"/>
    <s v="Yes"/>
    <s v="Yes"/>
    <x v="1"/>
    <n v="52"/>
    <s v="No"/>
    <s v="No"/>
    <s v="No"/>
    <s v="No"/>
    <s v="No"/>
    <s v="No"/>
    <s v="No"/>
    <s v="Yes"/>
    <x v="1"/>
    <s v="Yes"/>
    <x v="1"/>
    <n v="75.900000000000006"/>
    <n v="143.35"/>
    <n v="0"/>
    <n v="0"/>
    <n v="53.74"/>
    <n v="197.09"/>
    <n v="98.545000000000002"/>
    <x v="1"/>
    <x v="1"/>
    <n v="1"/>
    <s v="Other"/>
    <x v="0"/>
    <n v="1"/>
  </r>
  <r>
    <s v="1619-YWUBB"/>
    <x v="0"/>
    <n v="38"/>
    <x v="0"/>
    <x v="0"/>
    <x v="0"/>
    <x v="610"/>
    <n v="95224"/>
    <n v="2"/>
    <n v="68"/>
    <x v="2"/>
    <x v="3"/>
    <s v="Yes"/>
    <n v="26.64"/>
    <s v="Yes"/>
    <s v="No"/>
    <x v="3"/>
    <n v="0"/>
    <s v="No"/>
    <s v="No"/>
    <s v="No"/>
    <s v="No"/>
    <s v="No"/>
    <s v="No"/>
    <s v="No"/>
    <s v="No"/>
    <x v="2"/>
    <s v="Yes"/>
    <x v="0"/>
    <n v="24.95"/>
    <n v="1614.9"/>
    <n v="0"/>
    <n v="0"/>
    <n v="1811.52"/>
    <n v="3426.42"/>
    <n v="50.388529411764708"/>
    <x v="1"/>
    <x v="0"/>
    <n v="0"/>
    <s v="Not Provided"/>
    <x v="0"/>
    <n v="1"/>
  </r>
  <r>
    <s v="1621-YNCJH"/>
    <x v="0"/>
    <n v="54"/>
    <x v="1"/>
    <x v="0"/>
    <x v="0"/>
    <x v="113"/>
    <n v="95823"/>
    <n v="4"/>
    <n v="36"/>
    <x v="1"/>
    <x v="0"/>
    <s v="Yes"/>
    <n v="19.239999999999998"/>
    <s v="Yes"/>
    <s v="Yes"/>
    <x v="1"/>
    <n v="18"/>
    <s v="Yes"/>
    <s v="Yes"/>
    <s v="Yes"/>
    <s v="Yes"/>
    <s v="No"/>
    <s v="Yes"/>
    <s v="Yes"/>
    <s v="No"/>
    <x v="2"/>
    <s v="Yes"/>
    <x v="0"/>
    <n v="106.05"/>
    <n v="3834.4"/>
    <n v="0"/>
    <n v="50"/>
    <n v="692.64"/>
    <n v="4577.04"/>
    <n v="127.14"/>
    <x v="0"/>
    <x v="0"/>
    <n v="0"/>
    <s v="Not Provided"/>
    <x v="0"/>
    <n v="1"/>
  </r>
  <r>
    <s v="1622-HSHSF"/>
    <x v="0"/>
    <n v="44"/>
    <x v="0"/>
    <x v="1"/>
    <x v="0"/>
    <x v="611"/>
    <n v="95917"/>
    <n v="0"/>
    <n v="1"/>
    <x v="0"/>
    <x v="0"/>
    <s v="Yes"/>
    <n v="10.199999999999999"/>
    <s v="No"/>
    <s v="No"/>
    <x v="3"/>
    <n v="0"/>
    <s v="No"/>
    <s v="No"/>
    <s v="No"/>
    <s v="No"/>
    <s v="No"/>
    <s v="No"/>
    <s v="No"/>
    <s v="No"/>
    <x v="1"/>
    <s v="Yes"/>
    <x v="0"/>
    <n v="19.55"/>
    <n v="19.55"/>
    <n v="0"/>
    <n v="0"/>
    <n v="10.199999999999999"/>
    <n v="29.75"/>
    <n v="29.75"/>
    <x v="2"/>
    <x v="2"/>
    <n v="0"/>
    <s v="Not Provided"/>
    <x v="0"/>
    <n v="1"/>
  </r>
  <r>
    <s v="1623-NLDOT"/>
    <x v="0"/>
    <n v="55"/>
    <x v="1"/>
    <x v="0"/>
    <x v="0"/>
    <x v="189"/>
    <n v="93534"/>
    <n v="1"/>
    <n v="42"/>
    <x v="1"/>
    <x v="4"/>
    <s v="No"/>
    <n v="25.420517214274568"/>
    <s v="No"/>
    <s v="Yes"/>
    <x v="0"/>
    <n v="5"/>
    <s v="No"/>
    <s v="Yes"/>
    <s v="No"/>
    <s v="Yes"/>
    <s v="No"/>
    <s v="No"/>
    <s v="No"/>
    <s v="No"/>
    <x v="0"/>
    <s v="No"/>
    <x v="2"/>
    <n v="33.549999999999997"/>
    <n v="1445.3"/>
    <n v="0"/>
    <n v="50"/>
    <n v="0"/>
    <n v="1495.3"/>
    <n v="35.602380952380955"/>
    <x v="2"/>
    <x v="1"/>
    <n v="1"/>
    <s v="Competitor"/>
    <x v="1"/>
    <n v="1"/>
  </r>
  <r>
    <s v="1624-NALOJ"/>
    <x v="1"/>
    <n v="75"/>
    <x v="1"/>
    <x v="1"/>
    <x v="0"/>
    <x v="52"/>
    <n v="91605"/>
    <n v="0"/>
    <n v="5"/>
    <x v="0"/>
    <x v="0"/>
    <s v="Yes"/>
    <n v="36.36"/>
    <s v="Yes"/>
    <s v="Yes"/>
    <x v="1"/>
    <n v="12"/>
    <s v="No"/>
    <s v="Yes"/>
    <s v="No"/>
    <s v="No"/>
    <s v="No"/>
    <s v="Yes"/>
    <s v="No"/>
    <s v="Yes"/>
    <x v="1"/>
    <s v="Yes"/>
    <x v="1"/>
    <n v="89.8"/>
    <n v="502.6"/>
    <n v="0"/>
    <n v="0"/>
    <n v="181.8"/>
    <n v="684.4"/>
    <n v="136.88"/>
    <x v="0"/>
    <x v="1"/>
    <n v="1"/>
    <s v="Other"/>
    <x v="13"/>
    <n v="1"/>
  </r>
  <r>
    <s v="1624-WOIWJ"/>
    <x v="0"/>
    <n v="40"/>
    <x v="0"/>
    <x v="1"/>
    <x v="0"/>
    <x v="612"/>
    <n v="94946"/>
    <n v="0"/>
    <n v="10"/>
    <x v="0"/>
    <x v="0"/>
    <s v="Yes"/>
    <n v="45.69"/>
    <s v="No"/>
    <s v="Yes"/>
    <x v="1"/>
    <n v="18"/>
    <s v="Yes"/>
    <s v="No"/>
    <s v="No"/>
    <s v="No"/>
    <s v="Yes"/>
    <s v="No"/>
    <s v="No"/>
    <s v="Yes"/>
    <x v="1"/>
    <s v="Yes"/>
    <x v="2"/>
    <n v="84.7"/>
    <n v="832.05"/>
    <n v="12.81"/>
    <n v="0"/>
    <n v="456.9"/>
    <n v="1276.1400000000001"/>
    <n v="127.614"/>
    <x v="0"/>
    <x v="1"/>
    <n v="1"/>
    <s v="Competitor"/>
    <x v="1"/>
    <n v="1"/>
  </r>
  <r>
    <s v="1625-JAIIY"/>
    <x v="0"/>
    <n v="42"/>
    <x v="0"/>
    <x v="0"/>
    <x v="0"/>
    <x v="239"/>
    <n v="90505"/>
    <n v="1"/>
    <n v="68"/>
    <x v="2"/>
    <x v="0"/>
    <s v="Yes"/>
    <n v="44.24"/>
    <s v="Yes"/>
    <s v="Yes"/>
    <x v="1"/>
    <n v="5"/>
    <s v="No"/>
    <s v="No"/>
    <s v="No"/>
    <s v="No"/>
    <s v="Yes"/>
    <s v="No"/>
    <s v="No"/>
    <s v="Yes"/>
    <x v="0"/>
    <s v="Yes"/>
    <x v="1"/>
    <n v="83"/>
    <n v="5685.8"/>
    <n v="0"/>
    <n v="0"/>
    <n v="3008.32"/>
    <n v="8694.1200000000008"/>
    <n v="127.85470588235296"/>
    <x v="0"/>
    <x v="1"/>
    <n v="1"/>
    <s v="Dissatisfaction"/>
    <x v="2"/>
    <n v="1"/>
  </r>
  <r>
    <s v="1626-ERCMM"/>
    <x v="1"/>
    <n v="75"/>
    <x v="1"/>
    <x v="0"/>
    <x v="0"/>
    <x v="613"/>
    <n v="93208"/>
    <n v="7"/>
    <n v="20"/>
    <x v="1"/>
    <x v="0"/>
    <s v="Yes"/>
    <n v="5.31"/>
    <s v="Yes"/>
    <s v="Yes"/>
    <x v="1"/>
    <n v="10"/>
    <s v="No"/>
    <s v="No"/>
    <s v="No"/>
    <s v="No"/>
    <s v="Yes"/>
    <s v="Yes"/>
    <s v="Yes"/>
    <s v="Yes"/>
    <x v="1"/>
    <s v="Yes"/>
    <x v="1"/>
    <n v="94.55"/>
    <n v="1899.65"/>
    <n v="0"/>
    <n v="0"/>
    <n v="106.2"/>
    <n v="2005.85"/>
    <n v="100.29249999999999"/>
    <x v="0"/>
    <x v="1"/>
    <n v="1"/>
    <s v="Competitor"/>
    <x v="1"/>
    <n v="1"/>
  </r>
  <r>
    <s v="1627-AFWVJ"/>
    <x v="0"/>
    <n v="30"/>
    <x v="0"/>
    <x v="1"/>
    <x v="0"/>
    <x v="614"/>
    <n v="96148"/>
    <n v="0"/>
    <n v="29"/>
    <x v="1"/>
    <x v="0"/>
    <s v="Yes"/>
    <n v="15.06"/>
    <s v="No"/>
    <s v="No"/>
    <x v="3"/>
    <n v="0"/>
    <s v="No"/>
    <s v="No"/>
    <s v="No"/>
    <s v="No"/>
    <s v="No"/>
    <s v="No"/>
    <s v="No"/>
    <s v="No"/>
    <x v="2"/>
    <s v="No"/>
    <x v="0"/>
    <n v="19.399999999999999"/>
    <n v="554.25"/>
    <n v="0"/>
    <n v="0"/>
    <n v="436.74"/>
    <n v="990.99"/>
    <n v="34.172068965517241"/>
    <x v="2"/>
    <x v="0"/>
    <n v="0"/>
    <s v="Not Provided"/>
    <x v="0"/>
    <n v="1"/>
  </r>
  <r>
    <s v="1628-BIZYP"/>
    <x v="1"/>
    <n v="60"/>
    <x v="1"/>
    <x v="1"/>
    <x v="0"/>
    <x v="615"/>
    <n v="94513"/>
    <n v="0"/>
    <n v="1"/>
    <x v="0"/>
    <x v="0"/>
    <s v="Yes"/>
    <n v="15.2"/>
    <s v="No"/>
    <s v="Yes"/>
    <x v="1"/>
    <n v="2"/>
    <s v="No"/>
    <s v="Yes"/>
    <s v="No"/>
    <s v="No"/>
    <s v="No"/>
    <s v="Yes"/>
    <s v="Yes"/>
    <s v="Yes"/>
    <x v="1"/>
    <s v="Yes"/>
    <x v="1"/>
    <n v="85"/>
    <n v="85"/>
    <n v="0"/>
    <n v="0"/>
    <n v="15.2"/>
    <n v="100.2"/>
    <n v="100.2"/>
    <x v="0"/>
    <x v="2"/>
    <n v="0"/>
    <s v="Not Provided"/>
    <x v="0"/>
    <n v="1"/>
  </r>
  <r>
    <s v="1629-DQQVB"/>
    <x v="0"/>
    <n v="19"/>
    <x v="2"/>
    <x v="1"/>
    <x v="0"/>
    <x v="23"/>
    <n v="93530"/>
    <n v="0"/>
    <n v="14"/>
    <x v="1"/>
    <x v="0"/>
    <s v="Yes"/>
    <n v="36.22"/>
    <s v="No"/>
    <s v="Yes"/>
    <x v="0"/>
    <n v="59"/>
    <s v="Yes"/>
    <s v="No"/>
    <s v="No"/>
    <s v="No"/>
    <s v="No"/>
    <s v="No"/>
    <s v="No"/>
    <s v="Yes"/>
    <x v="1"/>
    <s v="No"/>
    <x v="1"/>
    <n v="50.1"/>
    <n v="709.5"/>
    <n v="0"/>
    <n v="0"/>
    <n v="507.08"/>
    <n v="1216.58"/>
    <n v="86.898571428571429"/>
    <x v="1"/>
    <x v="0"/>
    <n v="0"/>
    <s v="Not Provided"/>
    <x v="0"/>
    <n v="1"/>
  </r>
  <r>
    <s v="1635-FJFCC"/>
    <x v="0"/>
    <n v="46"/>
    <x v="0"/>
    <x v="1"/>
    <x v="0"/>
    <x v="616"/>
    <n v="93510"/>
    <n v="0"/>
    <n v="5"/>
    <x v="0"/>
    <x v="0"/>
    <s v="Yes"/>
    <n v="10.99"/>
    <s v="No"/>
    <s v="Yes"/>
    <x v="2"/>
    <n v="29"/>
    <s v="No"/>
    <s v="No"/>
    <s v="No"/>
    <s v="No"/>
    <s v="No"/>
    <s v="No"/>
    <s v="No"/>
    <s v="Yes"/>
    <x v="1"/>
    <s v="Yes"/>
    <x v="0"/>
    <n v="44.05"/>
    <n v="202.15"/>
    <n v="0"/>
    <n v="0"/>
    <n v="54.95"/>
    <n v="257.10000000000002"/>
    <n v="51.42"/>
    <x v="1"/>
    <x v="0"/>
    <n v="0"/>
    <s v="Not Provided"/>
    <x v="0"/>
    <n v="1"/>
  </r>
  <r>
    <s v="1635-HDGFT"/>
    <x v="0"/>
    <n v="29"/>
    <x v="0"/>
    <x v="1"/>
    <x v="2"/>
    <x v="617"/>
    <n v="96059"/>
    <n v="0"/>
    <n v="19"/>
    <x v="1"/>
    <x v="2"/>
    <s v="Yes"/>
    <n v="35.450000000000003"/>
    <s v="No"/>
    <s v="No"/>
    <x v="3"/>
    <n v="0"/>
    <s v="No"/>
    <s v="No"/>
    <s v="No"/>
    <s v="No"/>
    <s v="No"/>
    <s v="No"/>
    <s v="No"/>
    <s v="No"/>
    <x v="2"/>
    <s v="No"/>
    <x v="0"/>
    <n v="20.5"/>
    <n v="398.55"/>
    <n v="24.07"/>
    <n v="0"/>
    <n v="673.55"/>
    <n v="1048.03"/>
    <n v="55.159473684210525"/>
    <x v="1"/>
    <x v="0"/>
    <n v="0"/>
    <s v="Not Provided"/>
    <x v="0"/>
    <n v="1"/>
  </r>
  <r>
    <s v="1635-NZATJ"/>
    <x v="1"/>
    <n v="80"/>
    <x v="1"/>
    <x v="0"/>
    <x v="0"/>
    <x v="274"/>
    <n v="94501"/>
    <n v="3"/>
    <n v="71"/>
    <x v="2"/>
    <x v="3"/>
    <s v="Yes"/>
    <n v="37.25"/>
    <s v="Yes"/>
    <s v="No"/>
    <x v="3"/>
    <n v="0"/>
    <s v="No"/>
    <s v="No"/>
    <s v="No"/>
    <s v="No"/>
    <s v="No"/>
    <s v="No"/>
    <s v="No"/>
    <s v="No"/>
    <x v="2"/>
    <s v="No"/>
    <x v="0"/>
    <n v="25.45"/>
    <n v="1789.65"/>
    <n v="0"/>
    <n v="0"/>
    <n v="2644.75"/>
    <n v="4434.3999999999996"/>
    <n v="62.456338028169007"/>
    <x v="1"/>
    <x v="0"/>
    <n v="0"/>
    <s v="Not Provided"/>
    <x v="0"/>
    <n v="1"/>
  </r>
  <r>
    <s v="1636-NTNCO"/>
    <x v="1"/>
    <n v="72"/>
    <x v="1"/>
    <x v="1"/>
    <x v="0"/>
    <x v="366"/>
    <n v="91607"/>
    <n v="0"/>
    <n v="4"/>
    <x v="0"/>
    <x v="0"/>
    <s v="No"/>
    <n v="25.420517214274568"/>
    <s v="No"/>
    <s v="Yes"/>
    <x v="2"/>
    <n v="10"/>
    <s v="No"/>
    <s v="Yes"/>
    <s v="No"/>
    <s v="No"/>
    <s v="Yes"/>
    <s v="Yes"/>
    <s v="No"/>
    <s v="Yes"/>
    <x v="2"/>
    <s v="Yes"/>
    <x v="0"/>
    <n v="50.95"/>
    <n v="207.35"/>
    <n v="0"/>
    <n v="0"/>
    <n v="0"/>
    <n v="207.35"/>
    <n v="51.837499999999999"/>
    <x v="1"/>
    <x v="0"/>
    <n v="0"/>
    <s v="Not Provided"/>
    <x v="0"/>
    <n v="1"/>
  </r>
  <r>
    <s v="1640-PLFMP"/>
    <x v="0"/>
    <n v="20"/>
    <x v="2"/>
    <x v="1"/>
    <x v="0"/>
    <x v="31"/>
    <n v="90026"/>
    <n v="0"/>
    <n v="1"/>
    <x v="0"/>
    <x v="0"/>
    <s v="Yes"/>
    <n v="10.050000000000001"/>
    <s v="No"/>
    <s v="Yes"/>
    <x v="1"/>
    <n v="51"/>
    <s v="No"/>
    <s v="No"/>
    <s v="No"/>
    <s v="No"/>
    <s v="No"/>
    <s v="No"/>
    <s v="No"/>
    <s v="No"/>
    <x v="1"/>
    <s v="Yes"/>
    <x v="1"/>
    <n v="70.25"/>
    <n v="70.25"/>
    <n v="0"/>
    <n v="10"/>
    <n v="10.050000000000001"/>
    <n v="90.3"/>
    <n v="90.3"/>
    <x v="1"/>
    <x v="2"/>
    <n v="0"/>
    <s v="Not Provided"/>
    <x v="0"/>
    <n v="1"/>
  </r>
  <r>
    <s v="1641-BYBTK"/>
    <x v="1"/>
    <n v="38"/>
    <x v="0"/>
    <x v="1"/>
    <x v="3"/>
    <x v="35"/>
    <n v="95205"/>
    <n v="0"/>
    <n v="6"/>
    <x v="0"/>
    <x v="0"/>
    <s v="Yes"/>
    <n v="16.91"/>
    <s v="No"/>
    <s v="No"/>
    <x v="3"/>
    <n v="0"/>
    <s v="No"/>
    <s v="No"/>
    <s v="No"/>
    <s v="No"/>
    <s v="No"/>
    <s v="No"/>
    <s v="No"/>
    <s v="No"/>
    <x v="1"/>
    <s v="Yes"/>
    <x v="0"/>
    <n v="20.2"/>
    <n v="98.35"/>
    <n v="0"/>
    <n v="0"/>
    <n v="101.46"/>
    <n v="199.81"/>
    <n v="33.301666666666669"/>
    <x v="2"/>
    <x v="0"/>
    <n v="0"/>
    <s v="Not Provided"/>
    <x v="0"/>
    <n v="1"/>
  </r>
  <r>
    <s v="1641-RQDAY"/>
    <x v="0"/>
    <n v="77"/>
    <x v="1"/>
    <x v="0"/>
    <x v="3"/>
    <x v="618"/>
    <n v="95254"/>
    <n v="1"/>
    <n v="32"/>
    <x v="1"/>
    <x v="5"/>
    <s v="Yes"/>
    <n v="49.21"/>
    <s v="Yes"/>
    <s v="Yes"/>
    <x v="1"/>
    <n v="19"/>
    <s v="No"/>
    <s v="Yes"/>
    <s v="No"/>
    <s v="No"/>
    <s v="Yes"/>
    <s v="Yes"/>
    <s v="No"/>
    <s v="Yes"/>
    <x v="0"/>
    <s v="Yes"/>
    <x v="1"/>
    <n v="100.4"/>
    <n v="3217.65"/>
    <n v="0"/>
    <n v="0"/>
    <n v="1574.72"/>
    <n v="4792.37"/>
    <n v="149.7615625"/>
    <x v="0"/>
    <x v="0"/>
    <n v="0"/>
    <s v="Not Provided"/>
    <x v="0"/>
    <n v="1"/>
  </r>
  <r>
    <s v="1642-HMARX"/>
    <x v="0"/>
    <n v="45"/>
    <x v="0"/>
    <x v="0"/>
    <x v="0"/>
    <x v="253"/>
    <n v="90290"/>
    <n v="10"/>
    <n v="68"/>
    <x v="2"/>
    <x v="3"/>
    <s v="Yes"/>
    <n v="15.65"/>
    <s v="Yes"/>
    <s v="Yes"/>
    <x v="2"/>
    <n v="5"/>
    <s v="Yes"/>
    <s v="Yes"/>
    <s v="Yes"/>
    <s v="Yes"/>
    <s v="Yes"/>
    <s v="Yes"/>
    <s v="Yes"/>
    <s v="Yes"/>
    <x v="2"/>
    <s v="Yes"/>
    <x v="1"/>
    <n v="91.7"/>
    <n v="6424.7"/>
    <n v="0"/>
    <n v="0"/>
    <n v="1064.2"/>
    <n v="7488.9"/>
    <n v="110.13088235294117"/>
    <x v="0"/>
    <x v="0"/>
    <n v="0"/>
    <s v="Not Provided"/>
    <x v="0"/>
    <n v="1"/>
  </r>
  <r>
    <s v="1644-IRKSF"/>
    <x v="0"/>
    <n v="48"/>
    <x v="0"/>
    <x v="0"/>
    <x v="0"/>
    <x v="464"/>
    <n v="90623"/>
    <n v="5"/>
    <n v="33"/>
    <x v="1"/>
    <x v="0"/>
    <s v="Yes"/>
    <n v="20.02"/>
    <s v="No"/>
    <s v="Yes"/>
    <x v="1"/>
    <n v="27"/>
    <s v="No"/>
    <s v="No"/>
    <s v="Yes"/>
    <s v="No"/>
    <s v="Yes"/>
    <s v="Yes"/>
    <s v="Yes"/>
    <s v="Yes"/>
    <x v="0"/>
    <s v="Yes"/>
    <x v="1"/>
    <n v="93.8"/>
    <n v="3124.5"/>
    <n v="0"/>
    <n v="0"/>
    <n v="660.66"/>
    <n v="3785.16"/>
    <n v="114.70181818181818"/>
    <x v="0"/>
    <x v="1"/>
    <n v="1"/>
    <s v="Attitude"/>
    <x v="8"/>
    <n v="1"/>
  </r>
  <r>
    <s v="1656-DRSMG"/>
    <x v="0"/>
    <n v="40"/>
    <x v="0"/>
    <x v="1"/>
    <x v="0"/>
    <x v="418"/>
    <n v="95973"/>
    <n v="0"/>
    <n v="63"/>
    <x v="2"/>
    <x v="4"/>
    <s v="Yes"/>
    <n v="19.010000000000002"/>
    <s v="Yes"/>
    <s v="Yes"/>
    <x v="1"/>
    <n v="20"/>
    <s v="No"/>
    <s v="Yes"/>
    <s v="Yes"/>
    <s v="Yes"/>
    <s v="Yes"/>
    <s v="Yes"/>
    <s v="Yes"/>
    <s v="Yes"/>
    <x v="1"/>
    <s v="Yes"/>
    <x v="0"/>
    <n v="109.85"/>
    <n v="7002.95"/>
    <n v="0"/>
    <n v="0"/>
    <n v="1197.6300000000001"/>
    <n v="8200.58"/>
    <n v="130.1679365079365"/>
    <x v="0"/>
    <x v="0"/>
    <n v="0"/>
    <s v="Not Provided"/>
    <x v="0"/>
    <n v="1"/>
  </r>
  <r>
    <s v="1657-DYMBM"/>
    <x v="1"/>
    <n v="35"/>
    <x v="0"/>
    <x v="0"/>
    <x v="0"/>
    <x v="77"/>
    <n v="92591"/>
    <n v="8"/>
    <n v="53"/>
    <x v="2"/>
    <x v="4"/>
    <s v="Yes"/>
    <n v="34.46"/>
    <s v="No"/>
    <s v="No"/>
    <x v="3"/>
    <n v="0"/>
    <s v="No"/>
    <s v="No"/>
    <s v="No"/>
    <s v="No"/>
    <s v="No"/>
    <s v="No"/>
    <s v="No"/>
    <s v="No"/>
    <x v="2"/>
    <s v="No"/>
    <x v="0"/>
    <n v="19.899999999999999"/>
    <n v="1110.05"/>
    <n v="0"/>
    <n v="0"/>
    <n v="1826.38"/>
    <n v="2936.43"/>
    <n v="55.404339622641508"/>
    <x v="1"/>
    <x v="0"/>
    <n v="0"/>
    <s v="Not Provided"/>
    <x v="0"/>
    <n v="1"/>
  </r>
  <r>
    <s v="1658-BYGOY"/>
    <x v="1"/>
    <n v="71"/>
    <x v="1"/>
    <x v="1"/>
    <x v="1"/>
    <x v="31"/>
    <n v="90065"/>
    <n v="0"/>
    <n v="18"/>
    <x v="1"/>
    <x v="2"/>
    <s v="Yes"/>
    <n v="11.33"/>
    <s v="Yes"/>
    <s v="Yes"/>
    <x v="1"/>
    <n v="52"/>
    <s v="No"/>
    <s v="No"/>
    <s v="No"/>
    <s v="No"/>
    <s v="Yes"/>
    <s v="Yes"/>
    <s v="Yes"/>
    <s v="Yes"/>
    <x v="1"/>
    <s v="Yes"/>
    <x v="1"/>
    <n v="95.45"/>
    <n v="1752.55"/>
    <n v="45.61"/>
    <n v="0"/>
    <n v="203.94"/>
    <n v="1910.88"/>
    <n v="106.16000000000001"/>
    <x v="0"/>
    <x v="1"/>
    <n v="1"/>
    <s v="Competitor"/>
    <x v="5"/>
    <n v="1"/>
  </r>
  <r>
    <s v="1658-TJVOA"/>
    <x v="0"/>
    <n v="65"/>
    <x v="1"/>
    <x v="1"/>
    <x v="0"/>
    <x v="619"/>
    <n v="95421"/>
    <n v="0"/>
    <n v="6"/>
    <x v="0"/>
    <x v="0"/>
    <s v="Yes"/>
    <n v="12.67"/>
    <s v="No"/>
    <s v="Yes"/>
    <x v="1"/>
    <n v="20"/>
    <s v="Yes"/>
    <s v="No"/>
    <s v="No"/>
    <s v="No"/>
    <s v="No"/>
    <s v="No"/>
    <s v="No"/>
    <s v="Yes"/>
    <x v="2"/>
    <s v="Yes"/>
    <x v="1"/>
    <n v="74.099999999999994"/>
    <n v="450.9"/>
    <n v="0"/>
    <n v="0"/>
    <n v="76.02"/>
    <n v="526.91999999999996"/>
    <n v="87.82"/>
    <x v="1"/>
    <x v="0"/>
    <n v="0"/>
    <s v="Not Provided"/>
    <x v="0"/>
    <n v="1"/>
  </r>
  <r>
    <s v="1658-XUHBX"/>
    <x v="0"/>
    <n v="75"/>
    <x v="1"/>
    <x v="0"/>
    <x v="2"/>
    <x v="27"/>
    <n v="95357"/>
    <n v="3"/>
    <n v="59"/>
    <x v="2"/>
    <x v="0"/>
    <s v="Yes"/>
    <n v="16.149999999999999"/>
    <s v="Yes"/>
    <s v="Yes"/>
    <x v="1"/>
    <n v="26"/>
    <s v="No"/>
    <s v="No"/>
    <s v="Yes"/>
    <s v="No"/>
    <s v="No"/>
    <s v="Yes"/>
    <s v="No"/>
    <s v="Yes"/>
    <x v="1"/>
    <s v="Yes"/>
    <x v="0"/>
    <n v="88.75"/>
    <n v="5348.65"/>
    <n v="0"/>
    <n v="0"/>
    <n v="952.85"/>
    <n v="6301.5"/>
    <n v="106.80508474576271"/>
    <x v="0"/>
    <x v="0"/>
    <n v="0"/>
    <s v="Not Provided"/>
    <x v="0"/>
    <n v="1"/>
  </r>
  <r>
    <s v="1660-HSOOQ"/>
    <x v="1"/>
    <n v="60"/>
    <x v="1"/>
    <x v="1"/>
    <x v="0"/>
    <x v="243"/>
    <n v="93105"/>
    <n v="0"/>
    <n v="1"/>
    <x v="0"/>
    <x v="0"/>
    <s v="Yes"/>
    <n v="4.18"/>
    <s v="No"/>
    <s v="Yes"/>
    <x v="2"/>
    <n v="8"/>
    <s v="No"/>
    <s v="No"/>
    <s v="Yes"/>
    <s v="No"/>
    <s v="No"/>
    <s v="No"/>
    <s v="No"/>
    <s v="No"/>
    <x v="1"/>
    <s v="Yes"/>
    <x v="0"/>
    <n v="49.65"/>
    <n v="49.65"/>
    <n v="0"/>
    <n v="40"/>
    <n v="4.18"/>
    <n v="93.83"/>
    <n v="93.83"/>
    <x v="1"/>
    <x v="1"/>
    <n v="1"/>
    <s v="Dissatisfaction"/>
    <x v="16"/>
    <n v="1"/>
  </r>
  <r>
    <s v="1661-CZBAU"/>
    <x v="1"/>
    <n v="50"/>
    <x v="0"/>
    <x v="1"/>
    <x v="0"/>
    <x v="620"/>
    <n v="95528"/>
    <n v="0"/>
    <n v="48"/>
    <x v="1"/>
    <x v="4"/>
    <s v="Yes"/>
    <n v="44.76"/>
    <s v="Yes"/>
    <s v="Yes"/>
    <x v="2"/>
    <n v="18"/>
    <s v="Yes"/>
    <s v="No"/>
    <s v="No"/>
    <s v="Yes"/>
    <s v="No"/>
    <s v="Yes"/>
    <s v="Yes"/>
    <s v="Yes"/>
    <x v="0"/>
    <s v="Yes"/>
    <x v="1"/>
    <n v="70.95"/>
    <n v="3629.2"/>
    <n v="0"/>
    <n v="0"/>
    <n v="2148.48"/>
    <n v="5777.68"/>
    <n v="120.36833333333334"/>
    <x v="0"/>
    <x v="0"/>
    <n v="0"/>
    <s v="Not Provided"/>
    <x v="0"/>
    <n v="1"/>
  </r>
  <r>
    <s v="1663-MHLHE"/>
    <x v="1"/>
    <n v="33"/>
    <x v="0"/>
    <x v="1"/>
    <x v="0"/>
    <x v="128"/>
    <n v="91010"/>
    <n v="0"/>
    <n v="1"/>
    <x v="0"/>
    <x v="0"/>
    <s v="Yes"/>
    <n v="35.880000000000003"/>
    <s v="No"/>
    <s v="No"/>
    <x v="3"/>
    <n v="0"/>
    <s v="No"/>
    <s v="No"/>
    <s v="No"/>
    <s v="No"/>
    <s v="No"/>
    <s v="No"/>
    <s v="No"/>
    <s v="No"/>
    <x v="1"/>
    <s v="No"/>
    <x v="0"/>
    <n v="19.2"/>
    <n v="19.2"/>
    <n v="0"/>
    <n v="0"/>
    <n v="35.880000000000003"/>
    <n v="55.08"/>
    <n v="55.08"/>
    <x v="1"/>
    <x v="2"/>
    <n v="0"/>
    <s v="Not Provided"/>
    <x v="0"/>
    <n v="1"/>
  </r>
  <r>
    <s v="1666-JXLKU"/>
    <x v="0"/>
    <n v="64"/>
    <x v="1"/>
    <x v="1"/>
    <x v="0"/>
    <x v="384"/>
    <n v="95682"/>
    <n v="0"/>
    <n v="37"/>
    <x v="1"/>
    <x v="5"/>
    <s v="Yes"/>
    <n v="17.46"/>
    <s v="Yes"/>
    <s v="Yes"/>
    <x v="1"/>
    <n v="22"/>
    <s v="No"/>
    <s v="No"/>
    <s v="Yes"/>
    <s v="No"/>
    <s v="Yes"/>
    <s v="Yes"/>
    <s v="Yes"/>
    <s v="Yes"/>
    <x v="1"/>
    <s v="Yes"/>
    <x v="1"/>
    <n v="100.05"/>
    <n v="3810.55"/>
    <n v="0"/>
    <n v="0"/>
    <n v="646.02"/>
    <n v="4456.57"/>
    <n v="120.44783783783782"/>
    <x v="0"/>
    <x v="0"/>
    <n v="0"/>
    <s v="Not Provided"/>
    <x v="0"/>
    <n v="1"/>
  </r>
  <r>
    <s v="1666-JZPZT"/>
    <x v="1"/>
    <n v="61"/>
    <x v="1"/>
    <x v="1"/>
    <x v="0"/>
    <x v="621"/>
    <n v="95735"/>
    <n v="0"/>
    <n v="27"/>
    <x v="1"/>
    <x v="0"/>
    <s v="Yes"/>
    <n v="2.69"/>
    <s v="Yes"/>
    <s v="Yes"/>
    <x v="0"/>
    <n v="15"/>
    <s v="No"/>
    <s v="No"/>
    <s v="No"/>
    <s v="No"/>
    <s v="No"/>
    <s v="No"/>
    <s v="No"/>
    <s v="Yes"/>
    <x v="1"/>
    <s v="No"/>
    <x v="2"/>
    <n v="49"/>
    <n v="1291.3499999999999"/>
    <n v="0"/>
    <n v="0"/>
    <n v="72.63"/>
    <n v="1363.98"/>
    <n v="50.517777777777781"/>
    <x v="1"/>
    <x v="0"/>
    <n v="0"/>
    <s v="Not Provided"/>
    <x v="0"/>
    <n v="1"/>
  </r>
  <r>
    <s v="1670-SVOWZ"/>
    <x v="0"/>
    <n v="57"/>
    <x v="1"/>
    <x v="0"/>
    <x v="0"/>
    <x v="622"/>
    <n v="91752"/>
    <n v="1"/>
    <n v="14"/>
    <x v="1"/>
    <x v="2"/>
    <s v="Yes"/>
    <n v="7.62"/>
    <s v="No"/>
    <s v="Yes"/>
    <x v="1"/>
    <n v="3"/>
    <s v="No"/>
    <s v="Yes"/>
    <s v="No"/>
    <s v="Yes"/>
    <s v="No"/>
    <s v="Yes"/>
    <s v="Yes"/>
    <s v="No"/>
    <x v="1"/>
    <s v="Yes"/>
    <x v="0"/>
    <n v="89.65"/>
    <n v="1208.3499999999999"/>
    <n v="0"/>
    <n v="120"/>
    <n v="106.68"/>
    <n v="1435.03"/>
    <n v="102.50214285714286"/>
    <x v="0"/>
    <x v="1"/>
    <n v="1"/>
    <s v="Competitor"/>
    <x v="1"/>
    <n v="1"/>
  </r>
  <r>
    <s v="1676-MQAOA"/>
    <x v="1"/>
    <n v="32"/>
    <x v="0"/>
    <x v="1"/>
    <x v="0"/>
    <x v="52"/>
    <n v="91606"/>
    <n v="0"/>
    <n v="72"/>
    <x v="2"/>
    <x v="3"/>
    <s v="Yes"/>
    <n v="15.03"/>
    <s v="No"/>
    <s v="Yes"/>
    <x v="0"/>
    <n v="22"/>
    <s v="Yes"/>
    <s v="Yes"/>
    <s v="Yes"/>
    <s v="Yes"/>
    <s v="Yes"/>
    <s v="No"/>
    <s v="No"/>
    <s v="Yes"/>
    <x v="2"/>
    <s v="Yes"/>
    <x v="1"/>
    <n v="75.099999999999994"/>
    <n v="5336.35"/>
    <n v="0"/>
    <n v="0"/>
    <n v="1082.1600000000001"/>
    <n v="6418.51"/>
    <n v="89.145972222222227"/>
    <x v="1"/>
    <x v="0"/>
    <n v="0"/>
    <s v="Not Provided"/>
    <x v="0"/>
    <n v="1"/>
  </r>
  <r>
    <s v="1678-FYZOW"/>
    <x v="0"/>
    <n v="28"/>
    <x v="0"/>
    <x v="1"/>
    <x v="0"/>
    <x v="113"/>
    <n v="95835"/>
    <n v="0"/>
    <n v="3"/>
    <x v="0"/>
    <x v="1"/>
    <s v="Yes"/>
    <n v="46.6"/>
    <s v="No"/>
    <s v="Yes"/>
    <x v="1"/>
    <n v="76"/>
    <s v="No"/>
    <s v="No"/>
    <s v="No"/>
    <s v="No"/>
    <s v="Yes"/>
    <s v="No"/>
    <s v="No"/>
    <s v="Yes"/>
    <x v="1"/>
    <s v="Yes"/>
    <x v="1"/>
    <n v="79.400000000000006"/>
    <n v="244.65"/>
    <n v="0"/>
    <n v="0"/>
    <n v="139.80000000000001"/>
    <n v="384.45"/>
    <n v="128.15"/>
    <x v="0"/>
    <x v="1"/>
    <n v="1"/>
    <s v="Competitor"/>
    <x v="9"/>
    <n v="1"/>
  </r>
  <r>
    <s v="1679-JRFBR"/>
    <x v="0"/>
    <n v="27"/>
    <x v="0"/>
    <x v="0"/>
    <x v="0"/>
    <x v="162"/>
    <n v="90805"/>
    <n v="4"/>
    <n v="70"/>
    <x v="2"/>
    <x v="3"/>
    <s v="Yes"/>
    <n v="5.77"/>
    <s v="Yes"/>
    <s v="Yes"/>
    <x v="1"/>
    <n v="48"/>
    <s v="Yes"/>
    <s v="Yes"/>
    <s v="Yes"/>
    <s v="No"/>
    <s v="Yes"/>
    <s v="Yes"/>
    <s v="Yes"/>
    <s v="Yes"/>
    <x v="0"/>
    <s v="Yes"/>
    <x v="0"/>
    <n v="108.15"/>
    <n v="7930.55"/>
    <n v="0"/>
    <n v="0"/>
    <n v="403.9"/>
    <n v="8334.4500000000007"/>
    <n v="119.06357142857144"/>
    <x v="0"/>
    <x v="0"/>
    <n v="0"/>
    <s v="Not Provided"/>
    <x v="0"/>
    <n v="1"/>
  </r>
  <r>
    <s v="1680-VDCWW"/>
    <x v="1"/>
    <n v="45"/>
    <x v="0"/>
    <x v="0"/>
    <x v="0"/>
    <x v="31"/>
    <n v="90023"/>
    <n v="10"/>
    <n v="12"/>
    <x v="1"/>
    <x v="2"/>
    <s v="Yes"/>
    <n v="11.04"/>
    <s v="No"/>
    <s v="No"/>
    <x v="3"/>
    <n v="0"/>
    <s v="No"/>
    <s v="No"/>
    <s v="No"/>
    <s v="No"/>
    <s v="No"/>
    <s v="No"/>
    <s v="No"/>
    <s v="No"/>
    <x v="0"/>
    <s v="No"/>
    <x v="1"/>
    <n v="19.8"/>
    <n v="202.25"/>
    <n v="0"/>
    <n v="0"/>
    <n v="132.47999999999999"/>
    <n v="334.73"/>
    <n v="27.894166666666667"/>
    <x v="2"/>
    <x v="0"/>
    <n v="0"/>
    <s v="Not Provided"/>
    <x v="0"/>
    <n v="1"/>
  </r>
  <r>
    <s v="1682-VCOIO"/>
    <x v="1"/>
    <n v="56"/>
    <x v="1"/>
    <x v="1"/>
    <x v="0"/>
    <x v="113"/>
    <n v="95816"/>
    <n v="0"/>
    <n v="23"/>
    <x v="1"/>
    <x v="2"/>
    <s v="Yes"/>
    <n v="46.17"/>
    <s v="No"/>
    <s v="No"/>
    <x v="3"/>
    <n v="0"/>
    <s v="No"/>
    <s v="No"/>
    <s v="No"/>
    <s v="No"/>
    <s v="No"/>
    <s v="No"/>
    <s v="No"/>
    <s v="No"/>
    <x v="0"/>
    <s v="No"/>
    <x v="0"/>
    <n v="20.45"/>
    <n v="481.1"/>
    <n v="0"/>
    <n v="0"/>
    <n v="1061.9100000000001"/>
    <n v="1543.01"/>
    <n v="67.087391304347832"/>
    <x v="1"/>
    <x v="0"/>
    <n v="0"/>
    <s v="Not Provided"/>
    <x v="0"/>
    <n v="1"/>
  </r>
  <r>
    <s v="1684-FLBGS"/>
    <x v="0"/>
    <n v="60"/>
    <x v="1"/>
    <x v="0"/>
    <x v="2"/>
    <x v="38"/>
    <n v="92139"/>
    <n v="6"/>
    <n v="23"/>
    <x v="1"/>
    <x v="0"/>
    <s v="Yes"/>
    <n v="27.49"/>
    <s v="Yes"/>
    <s v="Yes"/>
    <x v="0"/>
    <n v="21"/>
    <s v="No"/>
    <s v="Yes"/>
    <s v="No"/>
    <s v="Yes"/>
    <s v="Yes"/>
    <s v="No"/>
    <s v="No"/>
    <s v="Yes"/>
    <x v="1"/>
    <s v="Yes"/>
    <x v="0"/>
    <n v="69.5"/>
    <n v="1652.1"/>
    <n v="16.89"/>
    <n v="0"/>
    <n v="632.27"/>
    <n v="2267.48"/>
    <n v="98.58608695652174"/>
    <x v="1"/>
    <x v="0"/>
    <n v="0"/>
    <s v="Not Provided"/>
    <x v="0"/>
    <n v="1"/>
  </r>
  <r>
    <s v="1685-BQULA"/>
    <x v="0"/>
    <n v="54"/>
    <x v="1"/>
    <x v="1"/>
    <x v="0"/>
    <x v="623"/>
    <n v="92253"/>
    <n v="0"/>
    <n v="40"/>
    <x v="1"/>
    <x v="4"/>
    <s v="Yes"/>
    <n v="2.83"/>
    <s v="Yes"/>
    <s v="Yes"/>
    <x v="1"/>
    <n v="22"/>
    <s v="No"/>
    <s v="Yes"/>
    <s v="Yes"/>
    <s v="No"/>
    <s v="Yes"/>
    <s v="No"/>
    <s v="No"/>
    <s v="Yes"/>
    <x v="1"/>
    <s v="Yes"/>
    <x v="1"/>
    <n v="93.4"/>
    <n v="3756.4"/>
    <n v="4.18"/>
    <n v="0"/>
    <n v="113.2"/>
    <n v="3865.42"/>
    <n v="96.635500000000008"/>
    <x v="1"/>
    <x v="0"/>
    <n v="0"/>
    <s v="Not Provided"/>
    <x v="0"/>
    <n v="1"/>
  </r>
  <r>
    <s v="1685-VAYJF"/>
    <x v="1"/>
    <n v="44"/>
    <x v="0"/>
    <x v="1"/>
    <x v="0"/>
    <x v="624"/>
    <n v="93907"/>
    <n v="0"/>
    <n v="11"/>
    <x v="0"/>
    <x v="2"/>
    <s v="Yes"/>
    <n v="40.590000000000003"/>
    <s v="No"/>
    <s v="Yes"/>
    <x v="2"/>
    <n v="22"/>
    <s v="No"/>
    <s v="No"/>
    <s v="No"/>
    <s v="No"/>
    <s v="No"/>
    <s v="No"/>
    <s v="No"/>
    <s v="No"/>
    <x v="1"/>
    <s v="No"/>
    <x v="0"/>
    <n v="45.2"/>
    <n v="492"/>
    <n v="0"/>
    <n v="150"/>
    <n v="446.49"/>
    <n v="1088.49"/>
    <n v="98.953636363636363"/>
    <x v="1"/>
    <x v="0"/>
    <n v="0"/>
    <s v="Not Provided"/>
    <x v="0"/>
    <n v="1"/>
  </r>
  <r>
    <s v="1686-STUHN"/>
    <x v="1"/>
    <n v="55"/>
    <x v="1"/>
    <x v="1"/>
    <x v="0"/>
    <x v="625"/>
    <n v="93432"/>
    <n v="0"/>
    <n v="42"/>
    <x v="1"/>
    <x v="0"/>
    <s v="Yes"/>
    <n v="38.74"/>
    <s v="No"/>
    <s v="No"/>
    <x v="3"/>
    <n v="0"/>
    <s v="No"/>
    <s v="No"/>
    <s v="No"/>
    <s v="No"/>
    <s v="No"/>
    <s v="No"/>
    <s v="No"/>
    <s v="No"/>
    <x v="0"/>
    <s v="No"/>
    <x v="1"/>
    <n v="19.8"/>
    <n v="849.9"/>
    <n v="0"/>
    <n v="0"/>
    <n v="1627.08"/>
    <n v="2476.98"/>
    <n v="58.97571428571429"/>
    <x v="1"/>
    <x v="0"/>
    <n v="0"/>
    <s v="Not Provided"/>
    <x v="0"/>
    <n v="1"/>
  </r>
  <r>
    <s v="1689-MRZQR"/>
    <x v="1"/>
    <n v="36"/>
    <x v="0"/>
    <x v="0"/>
    <x v="0"/>
    <x v="114"/>
    <n v="95382"/>
    <n v="1"/>
    <n v="34"/>
    <x v="1"/>
    <x v="0"/>
    <s v="Yes"/>
    <n v="13.45"/>
    <s v="No"/>
    <s v="Yes"/>
    <x v="1"/>
    <n v="12"/>
    <s v="No"/>
    <s v="No"/>
    <s v="No"/>
    <s v="No"/>
    <s v="Yes"/>
    <s v="No"/>
    <s v="No"/>
    <s v="Yes"/>
    <x v="1"/>
    <s v="No"/>
    <x v="1"/>
    <n v="78.3"/>
    <n v="2564.3000000000002"/>
    <n v="0"/>
    <n v="0"/>
    <n v="457.3"/>
    <n v="3021.6"/>
    <n v="88.870588235294122"/>
    <x v="1"/>
    <x v="1"/>
    <n v="1"/>
    <s v="Other"/>
    <x v="0"/>
    <n v="1"/>
  </r>
  <r>
    <s v="1689-YQBYY"/>
    <x v="0"/>
    <n v="43"/>
    <x v="0"/>
    <x v="1"/>
    <x v="2"/>
    <x v="116"/>
    <n v="95030"/>
    <n v="0"/>
    <n v="12"/>
    <x v="1"/>
    <x v="2"/>
    <s v="Yes"/>
    <n v="26.13"/>
    <s v="Yes"/>
    <s v="Yes"/>
    <x v="1"/>
    <n v="23"/>
    <s v="No"/>
    <s v="No"/>
    <s v="No"/>
    <s v="No"/>
    <s v="No"/>
    <s v="No"/>
    <s v="No"/>
    <s v="Yes"/>
    <x v="1"/>
    <s v="Yes"/>
    <x v="1"/>
    <n v="76.599999999999994"/>
    <n v="893"/>
    <n v="0"/>
    <n v="0"/>
    <n v="313.56"/>
    <n v="1206.56"/>
    <n v="100.54666666666667"/>
    <x v="0"/>
    <x v="0"/>
    <n v="0"/>
    <s v="Not Provided"/>
    <x v="0"/>
    <n v="1"/>
  </r>
  <r>
    <s v="1696-HXOWK"/>
    <x v="0"/>
    <n v="53"/>
    <x v="1"/>
    <x v="0"/>
    <x v="0"/>
    <x v="200"/>
    <n v="92506"/>
    <n v="6"/>
    <n v="71"/>
    <x v="2"/>
    <x v="3"/>
    <s v="Yes"/>
    <n v="5.22"/>
    <s v="Yes"/>
    <s v="Yes"/>
    <x v="1"/>
    <n v="10"/>
    <s v="Yes"/>
    <s v="Yes"/>
    <s v="No"/>
    <s v="No"/>
    <s v="Yes"/>
    <s v="No"/>
    <s v="No"/>
    <s v="Yes"/>
    <x v="0"/>
    <s v="No"/>
    <x v="0"/>
    <n v="95.65"/>
    <n v="6856.95"/>
    <n v="0"/>
    <n v="0"/>
    <n v="370.62"/>
    <n v="7227.57"/>
    <n v="101.79676056338027"/>
    <x v="0"/>
    <x v="0"/>
    <n v="0"/>
    <s v="Not Provided"/>
    <x v="0"/>
    <n v="1"/>
  </r>
  <r>
    <s v="1696-MZVAU"/>
    <x v="1"/>
    <n v="27"/>
    <x v="0"/>
    <x v="0"/>
    <x v="0"/>
    <x v="31"/>
    <n v="90043"/>
    <n v="8"/>
    <n v="39"/>
    <x v="1"/>
    <x v="0"/>
    <s v="No"/>
    <n v="25.420517214274568"/>
    <s v="No"/>
    <s v="Yes"/>
    <x v="2"/>
    <n v="48"/>
    <s v="No"/>
    <s v="No"/>
    <s v="No"/>
    <s v="No"/>
    <s v="No"/>
    <s v="No"/>
    <s v="No"/>
    <s v="Yes"/>
    <x v="0"/>
    <s v="Yes"/>
    <x v="0"/>
    <n v="25.25"/>
    <n v="947.75"/>
    <n v="0"/>
    <n v="0"/>
    <n v="0"/>
    <n v="947.75"/>
    <n v="24.301282051282051"/>
    <x v="2"/>
    <x v="0"/>
    <n v="0"/>
    <s v="Not Provided"/>
    <x v="0"/>
    <n v="1"/>
  </r>
  <r>
    <s v="1697-BCSHV"/>
    <x v="0"/>
    <n v="44"/>
    <x v="0"/>
    <x v="0"/>
    <x v="2"/>
    <x v="248"/>
    <n v="95637"/>
    <n v="2"/>
    <n v="58"/>
    <x v="2"/>
    <x v="4"/>
    <s v="Yes"/>
    <n v="44.1"/>
    <s v="Yes"/>
    <s v="Yes"/>
    <x v="2"/>
    <n v="19"/>
    <s v="No"/>
    <s v="Yes"/>
    <s v="No"/>
    <s v="No"/>
    <s v="Yes"/>
    <s v="No"/>
    <s v="No"/>
    <s v="Yes"/>
    <x v="1"/>
    <s v="Yes"/>
    <x v="1"/>
    <n v="66.8"/>
    <n v="3970.4"/>
    <n v="0"/>
    <n v="0"/>
    <n v="2557.8000000000002"/>
    <n v="6528.2"/>
    <n v="112.5551724137931"/>
    <x v="0"/>
    <x v="0"/>
    <n v="0"/>
    <s v="Not Provided"/>
    <x v="0"/>
    <n v="1"/>
  </r>
  <r>
    <s v="1697-LYYYX"/>
    <x v="0"/>
    <n v="21"/>
    <x v="2"/>
    <x v="0"/>
    <x v="2"/>
    <x v="626"/>
    <n v="94931"/>
    <n v="8"/>
    <n v="61"/>
    <x v="2"/>
    <x v="0"/>
    <s v="Yes"/>
    <n v="42.11"/>
    <s v="No"/>
    <s v="No"/>
    <x v="3"/>
    <n v="0"/>
    <s v="No"/>
    <s v="No"/>
    <s v="No"/>
    <s v="No"/>
    <s v="No"/>
    <s v="No"/>
    <s v="No"/>
    <s v="No"/>
    <x v="0"/>
    <s v="No"/>
    <x v="0"/>
    <n v="19.100000000000001"/>
    <n v="1143.8"/>
    <n v="0"/>
    <n v="0"/>
    <n v="2568.71"/>
    <n v="3712.51"/>
    <n v="60.86081967213115"/>
    <x v="1"/>
    <x v="0"/>
    <n v="0"/>
    <s v="Not Provided"/>
    <x v="0"/>
    <n v="1"/>
  </r>
  <r>
    <s v="1697-NVVGY"/>
    <x v="1"/>
    <n v="71"/>
    <x v="1"/>
    <x v="0"/>
    <x v="0"/>
    <x v="64"/>
    <n v="93728"/>
    <n v="1"/>
    <n v="19"/>
    <x v="1"/>
    <x v="0"/>
    <s v="Yes"/>
    <n v="30.44"/>
    <s v="No"/>
    <s v="Yes"/>
    <x v="2"/>
    <n v="26"/>
    <s v="Yes"/>
    <s v="No"/>
    <s v="Yes"/>
    <s v="No"/>
    <s v="Yes"/>
    <s v="No"/>
    <s v="No"/>
    <s v="Yes"/>
    <x v="1"/>
    <s v="No"/>
    <x v="1"/>
    <n v="66.400000000000006"/>
    <n v="1286.05"/>
    <n v="0"/>
    <n v="0"/>
    <n v="578.36"/>
    <n v="1864.41"/>
    <n v="98.126842105263165"/>
    <x v="1"/>
    <x v="0"/>
    <n v="0"/>
    <s v="Not Provided"/>
    <x v="0"/>
    <n v="1"/>
  </r>
  <r>
    <s v="1698-XFZCI"/>
    <x v="1"/>
    <n v="30"/>
    <x v="0"/>
    <x v="1"/>
    <x v="0"/>
    <x v="627"/>
    <n v="90701"/>
    <n v="0"/>
    <n v="61"/>
    <x v="2"/>
    <x v="4"/>
    <s v="Yes"/>
    <n v="42.4"/>
    <s v="Yes"/>
    <s v="Yes"/>
    <x v="1"/>
    <n v="71"/>
    <s v="Yes"/>
    <s v="Yes"/>
    <s v="Yes"/>
    <s v="No"/>
    <s v="Yes"/>
    <s v="Yes"/>
    <s v="Yes"/>
    <s v="Yes"/>
    <x v="0"/>
    <s v="Yes"/>
    <x v="1"/>
    <n v="107.75"/>
    <n v="6521.9"/>
    <n v="0"/>
    <n v="0"/>
    <n v="2586.4"/>
    <n v="9108.2999999999993"/>
    <n v="149.31639344262294"/>
    <x v="0"/>
    <x v="0"/>
    <n v="0"/>
    <s v="Not Provided"/>
    <x v="0"/>
    <n v="1"/>
  </r>
  <r>
    <s v="1699-HPSBG"/>
    <x v="1"/>
    <n v="44"/>
    <x v="0"/>
    <x v="1"/>
    <x v="0"/>
    <x v="319"/>
    <n v="92264"/>
    <n v="0"/>
    <n v="12"/>
    <x v="1"/>
    <x v="2"/>
    <s v="Yes"/>
    <n v="9.6"/>
    <s v="No"/>
    <s v="Yes"/>
    <x v="0"/>
    <n v="23"/>
    <s v="No"/>
    <s v="No"/>
    <s v="No"/>
    <s v="Yes"/>
    <s v="Yes"/>
    <s v="No"/>
    <s v="No"/>
    <s v="Yes"/>
    <x v="0"/>
    <s v="Yes"/>
    <x v="1"/>
    <n v="59.8"/>
    <n v="727.8"/>
    <n v="0"/>
    <n v="0"/>
    <n v="115.2"/>
    <n v="843"/>
    <n v="70.25"/>
    <x v="1"/>
    <x v="1"/>
    <n v="1"/>
    <s v="Competitor"/>
    <x v="9"/>
    <n v="1"/>
  </r>
  <r>
    <s v="1699-TLDLZ"/>
    <x v="0"/>
    <n v="44"/>
    <x v="0"/>
    <x v="0"/>
    <x v="3"/>
    <x v="31"/>
    <n v="90046"/>
    <n v="10"/>
    <n v="16"/>
    <x v="1"/>
    <x v="2"/>
    <s v="Yes"/>
    <n v="7.14"/>
    <s v="No"/>
    <s v="No"/>
    <x v="3"/>
    <n v="0"/>
    <s v="No"/>
    <s v="No"/>
    <s v="No"/>
    <s v="No"/>
    <s v="No"/>
    <s v="No"/>
    <s v="No"/>
    <s v="No"/>
    <x v="2"/>
    <s v="No"/>
    <x v="0"/>
    <n v="19.7"/>
    <n v="301.55"/>
    <n v="0"/>
    <n v="0"/>
    <n v="114.24"/>
    <n v="415.79"/>
    <n v="25.986875000000001"/>
    <x v="2"/>
    <x v="0"/>
    <n v="0"/>
    <s v="Not Provided"/>
    <x v="0"/>
    <n v="1"/>
  </r>
  <r>
    <s v="1699-UOTXU"/>
    <x v="1"/>
    <n v="24"/>
    <x v="2"/>
    <x v="1"/>
    <x v="0"/>
    <x v="69"/>
    <n v="95305"/>
    <n v="0"/>
    <n v="60"/>
    <x v="2"/>
    <x v="4"/>
    <s v="Yes"/>
    <n v="30.92"/>
    <s v="No"/>
    <s v="Yes"/>
    <x v="2"/>
    <n v="26"/>
    <s v="Yes"/>
    <s v="Yes"/>
    <s v="Yes"/>
    <s v="No"/>
    <s v="No"/>
    <s v="No"/>
    <s v="No"/>
    <s v="Yes"/>
    <x v="2"/>
    <s v="No"/>
    <x v="1"/>
    <n v="61.4"/>
    <n v="3638.25"/>
    <n v="0"/>
    <n v="0"/>
    <n v="1855.2"/>
    <n v="5493.45"/>
    <n v="91.55749999999999"/>
    <x v="1"/>
    <x v="0"/>
    <n v="0"/>
    <s v="Not Provided"/>
    <x v="0"/>
    <n v="1"/>
  </r>
  <r>
    <s v="1702-CCFNJ"/>
    <x v="1"/>
    <n v="39"/>
    <x v="0"/>
    <x v="0"/>
    <x v="0"/>
    <x v="31"/>
    <n v="90077"/>
    <n v="3"/>
    <n v="52"/>
    <x v="2"/>
    <x v="0"/>
    <s v="Yes"/>
    <n v="44.65"/>
    <s v="Yes"/>
    <s v="Yes"/>
    <x v="0"/>
    <n v="3"/>
    <s v="No"/>
    <s v="Yes"/>
    <s v="No"/>
    <s v="Yes"/>
    <s v="No"/>
    <s v="No"/>
    <s v="No"/>
    <s v="Yes"/>
    <x v="1"/>
    <s v="No"/>
    <x v="1"/>
    <n v="61.35"/>
    <n v="3169.55"/>
    <n v="0"/>
    <n v="0"/>
    <n v="2321.8000000000002"/>
    <n v="5491.35"/>
    <n v="105.60288461538462"/>
    <x v="0"/>
    <x v="0"/>
    <n v="0"/>
    <s v="Not Provided"/>
    <x v="0"/>
    <n v="1"/>
  </r>
  <r>
    <s v="1703-MGIAB"/>
    <x v="0"/>
    <n v="53"/>
    <x v="1"/>
    <x v="1"/>
    <x v="0"/>
    <x v="229"/>
    <n v="91406"/>
    <n v="0"/>
    <n v="17"/>
    <x v="1"/>
    <x v="0"/>
    <s v="Yes"/>
    <n v="5.49"/>
    <s v="Yes"/>
    <s v="Yes"/>
    <x v="2"/>
    <n v="14"/>
    <s v="No"/>
    <s v="No"/>
    <s v="Yes"/>
    <s v="Yes"/>
    <s v="Yes"/>
    <s v="No"/>
    <s v="No"/>
    <s v="Yes"/>
    <x v="1"/>
    <s v="Yes"/>
    <x v="0"/>
    <n v="69"/>
    <n v="1108"/>
    <n v="33.67"/>
    <n v="0"/>
    <n v="93.33"/>
    <n v="1167.6600000000001"/>
    <n v="68.685882352941178"/>
    <x v="1"/>
    <x v="0"/>
    <n v="0"/>
    <s v="Not Provided"/>
    <x v="0"/>
    <n v="1"/>
  </r>
  <r>
    <s v="1704-NRWYE"/>
    <x v="0"/>
    <n v="79"/>
    <x v="1"/>
    <x v="1"/>
    <x v="0"/>
    <x v="16"/>
    <n v="94956"/>
    <n v="0"/>
    <n v="9"/>
    <x v="0"/>
    <x v="0"/>
    <s v="Yes"/>
    <n v="43.34"/>
    <s v="No"/>
    <s v="Yes"/>
    <x v="1"/>
    <n v="2"/>
    <s v="No"/>
    <s v="No"/>
    <s v="No"/>
    <s v="No"/>
    <s v="Yes"/>
    <s v="No"/>
    <s v="No"/>
    <s v="Yes"/>
    <x v="1"/>
    <s v="Yes"/>
    <x v="1"/>
    <n v="80.849999999999994"/>
    <n v="751.65"/>
    <n v="0"/>
    <n v="0"/>
    <n v="390.06"/>
    <n v="1141.71"/>
    <n v="126.85666666666667"/>
    <x v="0"/>
    <x v="1"/>
    <n v="1"/>
    <s v="Attitude"/>
    <x v="8"/>
    <n v="1"/>
  </r>
  <r>
    <s v="1705-GUHPV"/>
    <x v="0"/>
    <n v="64"/>
    <x v="1"/>
    <x v="1"/>
    <x v="0"/>
    <x v="31"/>
    <n v="90056"/>
    <n v="0"/>
    <n v="63"/>
    <x v="2"/>
    <x v="4"/>
    <s v="Yes"/>
    <n v="26.74"/>
    <s v="Yes"/>
    <s v="No"/>
    <x v="3"/>
    <n v="0"/>
    <s v="No"/>
    <s v="No"/>
    <s v="No"/>
    <s v="No"/>
    <s v="No"/>
    <s v="No"/>
    <s v="No"/>
    <s v="No"/>
    <x v="2"/>
    <s v="No"/>
    <x v="0"/>
    <n v="24.2"/>
    <n v="1618.2"/>
    <n v="0"/>
    <n v="0"/>
    <n v="1684.62"/>
    <n v="3302.82"/>
    <n v="52.425714285714285"/>
    <x v="1"/>
    <x v="0"/>
    <n v="0"/>
    <s v="Not Provided"/>
    <x v="0"/>
    <n v="1"/>
  </r>
  <r>
    <s v="1707-HABPF"/>
    <x v="0"/>
    <n v="65"/>
    <x v="1"/>
    <x v="1"/>
    <x v="0"/>
    <x v="243"/>
    <n v="93103"/>
    <n v="0"/>
    <n v="46"/>
    <x v="1"/>
    <x v="4"/>
    <s v="Yes"/>
    <n v="11.93"/>
    <s v="No"/>
    <s v="Yes"/>
    <x v="1"/>
    <n v="26"/>
    <s v="No"/>
    <s v="Yes"/>
    <s v="Yes"/>
    <s v="No"/>
    <s v="Yes"/>
    <s v="No"/>
    <s v="No"/>
    <s v="Yes"/>
    <x v="0"/>
    <s v="Yes"/>
    <x v="1"/>
    <n v="91.3"/>
    <n v="4126.3500000000004"/>
    <n v="0"/>
    <n v="0"/>
    <n v="548.78"/>
    <n v="4675.13"/>
    <n v="101.63326086956522"/>
    <x v="0"/>
    <x v="0"/>
    <n v="0"/>
    <s v="Not Provided"/>
    <x v="0"/>
    <n v="1"/>
  </r>
  <r>
    <s v="1708-PBBOA"/>
    <x v="0"/>
    <n v="51"/>
    <x v="1"/>
    <x v="1"/>
    <x v="0"/>
    <x v="628"/>
    <n v="92220"/>
    <n v="0"/>
    <n v="42"/>
    <x v="1"/>
    <x v="0"/>
    <s v="No"/>
    <n v="25.420517214274568"/>
    <s v="No"/>
    <s v="Yes"/>
    <x v="2"/>
    <n v="13"/>
    <s v="Yes"/>
    <s v="Yes"/>
    <s v="Yes"/>
    <s v="Yes"/>
    <s v="No"/>
    <s v="Yes"/>
    <s v="Yes"/>
    <s v="No"/>
    <x v="0"/>
    <s v="Yes"/>
    <x v="1"/>
    <n v="54.75"/>
    <n v="2348.4499999999998"/>
    <n v="0"/>
    <n v="80"/>
    <n v="0"/>
    <n v="2428.4499999999998"/>
    <n v="57.820238095238089"/>
    <x v="1"/>
    <x v="0"/>
    <n v="0"/>
    <s v="Not Provided"/>
    <x v="0"/>
    <n v="1"/>
  </r>
  <r>
    <s v="1709-EJDOX"/>
    <x v="0"/>
    <n v="33"/>
    <x v="0"/>
    <x v="0"/>
    <x v="1"/>
    <x v="143"/>
    <n v="94134"/>
    <n v="10"/>
    <n v="47"/>
    <x v="1"/>
    <x v="4"/>
    <s v="Yes"/>
    <n v="41.54"/>
    <s v="No"/>
    <s v="No"/>
    <x v="3"/>
    <n v="0"/>
    <s v="No"/>
    <s v="No"/>
    <s v="No"/>
    <s v="No"/>
    <s v="No"/>
    <s v="No"/>
    <s v="No"/>
    <s v="No"/>
    <x v="2"/>
    <s v="No"/>
    <x v="0"/>
    <n v="19.75"/>
    <n v="948.9"/>
    <n v="0"/>
    <n v="0"/>
    <n v="1952.38"/>
    <n v="2901.28"/>
    <n v="61.729361702127662"/>
    <x v="1"/>
    <x v="0"/>
    <n v="0"/>
    <s v="Not Provided"/>
    <x v="0"/>
    <n v="1"/>
  </r>
  <r>
    <s v="1710-RCXUS"/>
    <x v="1"/>
    <n v="53"/>
    <x v="1"/>
    <x v="0"/>
    <x v="0"/>
    <x v="174"/>
    <n v="92866"/>
    <n v="0"/>
    <n v="51"/>
    <x v="2"/>
    <x v="0"/>
    <s v="Yes"/>
    <n v="9.2100000000000009"/>
    <s v="Yes"/>
    <s v="Yes"/>
    <x v="1"/>
    <n v="30"/>
    <s v="No"/>
    <s v="Yes"/>
    <s v="No"/>
    <s v="No"/>
    <s v="No"/>
    <s v="Yes"/>
    <s v="Yes"/>
    <s v="Yes"/>
    <x v="0"/>
    <s v="Yes"/>
    <x v="0"/>
    <n v="90.35"/>
    <n v="4614.55"/>
    <n v="0"/>
    <n v="0"/>
    <n v="469.71"/>
    <n v="5084.26"/>
    <n v="99.691372549019619"/>
    <x v="1"/>
    <x v="0"/>
    <n v="0"/>
    <s v="Not Provided"/>
    <x v="0"/>
    <n v="1"/>
  </r>
  <r>
    <s v="1716-LSAMB"/>
    <x v="1"/>
    <n v="21"/>
    <x v="2"/>
    <x v="0"/>
    <x v="2"/>
    <x v="157"/>
    <n v="92701"/>
    <n v="1"/>
    <n v="45"/>
    <x v="1"/>
    <x v="0"/>
    <s v="Yes"/>
    <n v="45.21"/>
    <s v="No"/>
    <s v="Yes"/>
    <x v="0"/>
    <n v="59"/>
    <s v="Yes"/>
    <s v="No"/>
    <s v="No"/>
    <s v="Yes"/>
    <s v="No"/>
    <s v="No"/>
    <s v="No"/>
    <s v="Yes"/>
    <x v="2"/>
    <s v="No"/>
    <x v="1"/>
    <n v="54.65"/>
    <n v="2553.6999999999998"/>
    <n v="0"/>
    <n v="0"/>
    <n v="2034.45"/>
    <n v="4588.1499999999996"/>
    <n v="101.95888888888888"/>
    <x v="0"/>
    <x v="0"/>
    <n v="0"/>
    <s v="Not Provided"/>
    <x v="0"/>
    <n v="1"/>
  </r>
  <r>
    <s v="1722-LDZJS"/>
    <x v="1"/>
    <n v="38"/>
    <x v="0"/>
    <x v="0"/>
    <x v="1"/>
    <x v="629"/>
    <n v="93657"/>
    <n v="1"/>
    <n v="53"/>
    <x v="2"/>
    <x v="0"/>
    <s v="Yes"/>
    <n v="20.440000000000001"/>
    <s v="No"/>
    <s v="No"/>
    <x v="3"/>
    <n v="0"/>
    <s v="No"/>
    <s v="No"/>
    <s v="No"/>
    <s v="No"/>
    <s v="No"/>
    <s v="No"/>
    <s v="No"/>
    <s v="No"/>
    <x v="0"/>
    <s v="No"/>
    <x v="0"/>
    <n v="20.2"/>
    <n v="1068.1500000000001"/>
    <n v="0"/>
    <n v="0"/>
    <n v="1083.32"/>
    <n v="2151.4699999999998"/>
    <n v="40.593773584905655"/>
    <x v="2"/>
    <x v="0"/>
    <n v="0"/>
    <s v="Not Provided"/>
    <x v="0"/>
    <n v="1"/>
  </r>
  <r>
    <s v="1723-HKXJQ"/>
    <x v="1"/>
    <n v="64"/>
    <x v="1"/>
    <x v="1"/>
    <x v="0"/>
    <x v="38"/>
    <n v="92120"/>
    <n v="0"/>
    <n v="42"/>
    <x v="1"/>
    <x v="0"/>
    <s v="Yes"/>
    <n v="18.79"/>
    <s v="Yes"/>
    <s v="Yes"/>
    <x v="1"/>
    <n v="16"/>
    <s v="No"/>
    <s v="Yes"/>
    <s v="No"/>
    <s v="No"/>
    <s v="Yes"/>
    <s v="Yes"/>
    <s v="Yes"/>
    <s v="Yes"/>
    <x v="1"/>
    <s v="Yes"/>
    <x v="1"/>
    <n v="101.75"/>
    <n v="4273.45"/>
    <n v="0"/>
    <n v="0"/>
    <n v="789.18"/>
    <n v="5062.63"/>
    <n v="120.53880952380953"/>
    <x v="0"/>
    <x v="1"/>
    <n v="1"/>
    <s v="Other"/>
    <x v="0"/>
    <n v="1"/>
  </r>
  <r>
    <s v="1724-BQUHA"/>
    <x v="1"/>
    <n v="67"/>
    <x v="1"/>
    <x v="1"/>
    <x v="0"/>
    <x v="116"/>
    <n v="95032"/>
    <n v="0"/>
    <n v="5"/>
    <x v="0"/>
    <x v="0"/>
    <s v="Yes"/>
    <n v="45.72"/>
    <s v="No"/>
    <s v="Yes"/>
    <x v="1"/>
    <n v="6"/>
    <s v="No"/>
    <s v="No"/>
    <s v="No"/>
    <s v="No"/>
    <s v="Yes"/>
    <s v="Yes"/>
    <s v="No"/>
    <s v="Yes"/>
    <x v="1"/>
    <s v="Yes"/>
    <x v="1"/>
    <n v="89.5"/>
    <n v="477.7"/>
    <n v="0"/>
    <n v="0"/>
    <n v="228.6"/>
    <n v="706.3"/>
    <n v="141.26"/>
    <x v="0"/>
    <x v="1"/>
    <n v="1"/>
    <s v="Attitude"/>
    <x v="8"/>
    <n v="1"/>
  </r>
  <r>
    <s v="1724-IQWNM"/>
    <x v="1"/>
    <n v="37"/>
    <x v="0"/>
    <x v="1"/>
    <x v="2"/>
    <x v="444"/>
    <n v="91504"/>
    <n v="0"/>
    <n v="1"/>
    <x v="0"/>
    <x v="1"/>
    <s v="Yes"/>
    <n v="8.66"/>
    <s v="No"/>
    <s v="No"/>
    <x v="3"/>
    <n v="0"/>
    <s v="No"/>
    <s v="No"/>
    <s v="No"/>
    <s v="No"/>
    <s v="No"/>
    <s v="No"/>
    <s v="No"/>
    <s v="No"/>
    <x v="1"/>
    <s v="Yes"/>
    <x v="0"/>
    <n v="19.3"/>
    <n v="19.3"/>
    <n v="0"/>
    <n v="0"/>
    <n v="8.66"/>
    <n v="27.96"/>
    <n v="27.96"/>
    <x v="2"/>
    <x v="2"/>
    <n v="0"/>
    <s v="Not Provided"/>
    <x v="0"/>
    <n v="1"/>
  </r>
  <r>
    <s v="1725-IQNIY"/>
    <x v="1"/>
    <n v="34"/>
    <x v="0"/>
    <x v="0"/>
    <x v="0"/>
    <x v="160"/>
    <n v="92401"/>
    <n v="1"/>
    <n v="54"/>
    <x v="2"/>
    <x v="0"/>
    <s v="Yes"/>
    <n v="42.09"/>
    <s v="No"/>
    <s v="Yes"/>
    <x v="1"/>
    <n v="9"/>
    <s v="Yes"/>
    <s v="Yes"/>
    <s v="Yes"/>
    <s v="Yes"/>
    <s v="Yes"/>
    <s v="Yes"/>
    <s v="Yes"/>
    <s v="Yes"/>
    <x v="2"/>
    <s v="No"/>
    <x v="1"/>
    <n v="109.75"/>
    <n v="6110.2"/>
    <n v="0"/>
    <n v="0"/>
    <n v="2272.86"/>
    <n v="8383.06"/>
    <n v="155.24185185185183"/>
    <x v="3"/>
    <x v="1"/>
    <n v="1"/>
    <s v="Competitor"/>
    <x v="1"/>
    <n v="1"/>
  </r>
  <r>
    <s v="1725-MIMXW"/>
    <x v="1"/>
    <n v="42"/>
    <x v="0"/>
    <x v="1"/>
    <x v="0"/>
    <x v="399"/>
    <n v="95545"/>
    <n v="0"/>
    <n v="1"/>
    <x v="0"/>
    <x v="1"/>
    <s v="Yes"/>
    <n v="48.96"/>
    <s v="No"/>
    <s v="No"/>
    <x v="3"/>
    <n v="0"/>
    <s v="No"/>
    <s v="No"/>
    <s v="No"/>
    <s v="No"/>
    <s v="No"/>
    <s v="No"/>
    <s v="No"/>
    <s v="No"/>
    <x v="1"/>
    <s v="Yes"/>
    <x v="0"/>
    <n v="19.45"/>
    <n v="19.45"/>
    <n v="0"/>
    <n v="0"/>
    <n v="48.96"/>
    <n v="68.41"/>
    <n v="68.41"/>
    <x v="1"/>
    <x v="1"/>
    <n v="1"/>
    <s v="Dissatisfaction"/>
    <x v="19"/>
    <n v="1"/>
  </r>
  <r>
    <s v="1728-BQDMA"/>
    <x v="0"/>
    <n v="22"/>
    <x v="2"/>
    <x v="1"/>
    <x v="0"/>
    <x v="630"/>
    <n v="95663"/>
    <n v="0"/>
    <n v="2"/>
    <x v="0"/>
    <x v="1"/>
    <s v="Yes"/>
    <n v="18.7"/>
    <s v="No"/>
    <s v="Yes"/>
    <x v="2"/>
    <n v="59"/>
    <s v="No"/>
    <s v="No"/>
    <s v="No"/>
    <s v="No"/>
    <s v="No"/>
    <s v="No"/>
    <s v="No"/>
    <s v="Yes"/>
    <x v="1"/>
    <s v="No"/>
    <x v="1"/>
    <n v="44.45"/>
    <n v="82.7"/>
    <n v="0"/>
    <n v="0"/>
    <n v="37.4"/>
    <n v="120.1"/>
    <n v="60.05"/>
    <x v="1"/>
    <x v="2"/>
    <n v="0"/>
    <s v="Not Provided"/>
    <x v="0"/>
    <n v="1"/>
  </r>
  <r>
    <s v="1728-CXQBE"/>
    <x v="1"/>
    <n v="79"/>
    <x v="1"/>
    <x v="0"/>
    <x v="0"/>
    <x v="631"/>
    <n v="95943"/>
    <n v="9"/>
    <n v="64"/>
    <x v="2"/>
    <x v="4"/>
    <s v="Yes"/>
    <n v="23.33"/>
    <s v="Yes"/>
    <s v="Yes"/>
    <x v="1"/>
    <n v="29"/>
    <s v="No"/>
    <s v="Yes"/>
    <s v="Yes"/>
    <s v="No"/>
    <s v="No"/>
    <s v="Yes"/>
    <s v="No"/>
    <s v="Yes"/>
    <x v="2"/>
    <s v="Yes"/>
    <x v="1"/>
    <n v="94.25"/>
    <n v="6081.4"/>
    <n v="0"/>
    <n v="0"/>
    <n v="1493.12"/>
    <n v="7574.52"/>
    <n v="118.35187500000001"/>
    <x v="0"/>
    <x v="0"/>
    <n v="0"/>
    <s v="Not Provided"/>
    <x v="0"/>
    <n v="1"/>
  </r>
  <r>
    <s v="1729-VLAZJ"/>
    <x v="0"/>
    <n v="52"/>
    <x v="1"/>
    <x v="1"/>
    <x v="6"/>
    <x v="243"/>
    <n v="93101"/>
    <n v="0"/>
    <n v="10"/>
    <x v="0"/>
    <x v="2"/>
    <s v="No"/>
    <n v="25.420517214274568"/>
    <s v="No"/>
    <s v="Yes"/>
    <x v="2"/>
    <n v="57"/>
    <s v="Yes"/>
    <s v="Yes"/>
    <s v="No"/>
    <s v="Yes"/>
    <s v="No"/>
    <s v="No"/>
    <s v="No"/>
    <s v="No"/>
    <x v="0"/>
    <s v="No"/>
    <x v="0"/>
    <n v="40.25"/>
    <n v="411.45"/>
    <n v="17.96"/>
    <n v="30"/>
    <n v="0"/>
    <n v="423.49"/>
    <n v="42.349000000000004"/>
    <x v="2"/>
    <x v="0"/>
    <n v="0"/>
    <s v="Not Provided"/>
    <x v="0"/>
    <n v="1"/>
  </r>
  <r>
    <s v="1730-VFMWO"/>
    <x v="0"/>
    <n v="33"/>
    <x v="0"/>
    <x v="0"/>
    <x v="0"/>
    <x v="216"/>
    <n v="94952"/>
    <n v="6"/>
    <n v="34"/>
    <x v="1"/>
    <x v="0"/>
    <s v="Yes"/>
    <n v="40.67"/>
    <s v="No"/>
    <s v="Yes"/>
    <x v="2"/>
    <n v="7"/>
    <s v="No"/>
    <s v="No"/>
    <s v="No"/>
    <s v="Yes"/>
    <s v="No"/>
    <s v="No"/>
    <s v="No"/>
    <s v="Yes"/>
    <x v="1"/>
    <s v="No"/>
    <x v="1"/>
    <n v="50.2"/>
    <n v="1815.3"/>
    <n v="0"/>
    <n v="0"/>
    <n v="1382.78"/>
    <n v="3198.08"/>
    <n v="94.061176470588236"/>
    <x v="1"/>
    <x v="0"/>
    <n v="0"/>
    <s v="Not Provided"/>
    <x v="0"/>
    <n v="1"/>
  </r>
  <r>
    <s v="1730-ZMAME"/>
    <x v="0"/>
    <n v="74"/>
    <x v="1"/>
    <x v="1"/>
    <x v="0"/>
    <x v="516"/>
    <n v="91762"/>
    <n v="0"/>
    <n v="32"/>
    <x v="1"/>
    <x v="0"/>
    <s v="Yes"/>
    <n v="48.62"/>
    <s v="No"/>
    <s v="Yes"/>
    <x v="1"/>
    <n v="12"/>
    <s v="No"/>
    <s v="No"/>
    <s v="No"/>
    <s v="No"/>
    <s v="No"/>
    <s v="Yes"/>
    <s v="No"/>
    <s v="Yes"/>
    <x v="2"/>
    <s v="Yes"/>
    <x v="1"/>
    <n v="79.5"/>
    <n v="2665"/>
    <n v="0"/>
    <n v="0"/>
    <n v="1555.84"/>
    <n v="4220.84"/>
    <n v="131.90125"/>
    <x v="0"/>
    <x v="0"/>
    <n v="0"/>
    <s v="Not Provided"/>
    <x v="0"/>
    <n v="1"/>
  </r>
  <r>
    <s v="1731-TVIUK"/>
    <x v="0"/>
    <n v="47"/>
    <x v="0"/>
    <x v="1"/>
    <x v="0"/>
    <x v="77"/>
    <n v="92592"/>
    <n v="0"/>
    <n v="4"/>
    <x v="0"/>
    <x v="1"/>
    <s v="Yes"/>
    <n v="7.39"/>
    <s v="Yes"/>
    <s v="Yes"/>
    <x v="1"/>
    <n v="4"/>
    <s v="No"/>
    <s v="Yes"/>
    <s v="No"/>
    <s v="Yes"/>
    <s v="No"/>
    <s v="Yes"/>
    <s v="Yes"/>
    <s v="Yes"/>
    <x v="1"/>
    <s v="Yes"/>
    <x v="1"/>
    <n v="93.5"/>
    <n v="362.2"/>
    <n v="0"/>
    <n v="0"/>
    <n v="29.56"/>
    <n v="391.76"/>
    <n v="97.94"/>
    <x v="1"/>
    <x v="1"/>
    <n v="1"/>
    <s v="Competitor"/>
    <x v="5"/>
    <n v="1"/>
  </r>
  <r>
    <s v="1732-FEKLD"/>
    <x v="0"/>
    <n v="30"/>
    <x v="0"/>
    <x v="1"/>
    <x v="0"/>
    <x v="197"/>
    <n v="92662"/>
    <n v="0"/>
    <n v="54"/>
    <x v="2"/>
    <x v="4"/>
    <s v="Yes"/>
    <n v="37.65"/>
    <s v="Yes"/>
    <s v="Yes"/>
    <x v="1"/>
    <n v="30"/>
    <s v="No"/>
    <s v="Yes"/>
    <s v="Yes"/>
    <s v="No"/>
    <s v="Yes"/>
    <s v="No"/>
    <s v="No"/>
    <s v="No"/>
    <x v="0"/>
    <s v="Yes"/>
    <x v="1"/>
    <n v="94.75"/>
    <n v="5121.75"/>
    <n v="0"/>
    <n v="70"/>
    <n v="2033.1"/>
    <n v="7224.85"/>
    <n v="133.79351851851854"/>
    <x v="0"/>
    <x v="0"/>
    <n v="0"/>
    <s v="Not Provided"/>
    <x v="0"/>
    <n v="1"/>
  </r>
  <r>
    <s v="1732-VHUBQ"/>
    <x v="0"/>
    <n v="73"/>
    <x v="1"/>
    <x v="0"/>
    <x v="0"/>
    <x v="110"/>
    <n v="92027"/>
    <n v="1"/>
    <n v="47"/>
    <x v="1"/>
    <x v="0"/>
    <s v="Yes"/>
    <n v="26.95"/>
    <s v="No"/>
    <s v="Yes"/>
    <x v="1"/>
    <n v="26"/>
    <s v="No"/>
    <s v="No"/>
    <s v="No"/>
    <s v="No"/>
    <s v="No"/>
    <s v="No"/>
    <s v="No"/>
    <s v="Yes"/>
    <x v="1"/>
    <s v="No"/>
    <x v="1"/>
    <n v="70.55"/>
    <n v="3309.25"/>
    <n v="26.99"/>
    <n v="0"/>
    <n v="1266.6500000000001"/>
    <n v="4548.91"/>
    <n v="96.785319148936168"/>
    <x v="1"/>
    <x v="1"/>
    <n v="1"/>
    <s v="Competitor"/>
    <x v="5"/>
    <n v="1"/>
  </r>
  <r>
    <s v="1734-ZMNTZ"/>
    <x v="0"/>
    <n v="50"/>
    <x v="0"/>
    <x v="0"/>
    <x v="3"/>
    <x v="29"/>
    <n v="95501"/>
    <n v="1"/>
    <n v="11"/>
    <x v="0"/>
    <x v="0"/>
    <s v="Yes"/>
    <n v="15.04"/>
    <s v="Yes"/>
    <s v="No"/>
    <x v="3"/>
    <n v="0"/>
    <s v="No"/>
    <s v="No"/>
    <s v="No"/>
    <s v="No"/>
    <s v="No"/>
    <s v="No"/>
    <s v="No"/>
    <s v="No"/>
    <x v="2"/>
    <s v="No"/>
    <x v="0"/>
    <n v="25"/>
    <n v="300.7"/>
    <n v="0"/>
    <n v="0"/>
    <n v="165.44"/>
    <n v="466.14"/>
    <n v="42.376363636363635"/>
    <x v="2"/>
    <x v="0"/>
    <n v="0"/>
    <s v="Not Provided"/>
    <x v="0"/>
    <n v="1"/>
  </r>
  <r>
    <s v="1735-XMJVH"/>
    <x v="1"/>
    <n v="51"/>
    <x v="1"/>
    <x v="0"/>
    <x v="1"/>
    <x v="113"/>
    <n v="95818"/>
    <n v="0"/>
    <n v="8"/>
    <x v="0"/>
    <x v="1"/>
    <s v="Yes"/>
    <n v="34.869999999999997"/>
    <s v="No"/>
    <s v="No"/>
    <x v="3"/>
    <n v="0"/>
    <s v="No"/>
    <s v="No"/>
    <s v="No"/>
    <s v="No"/>
    <s v="No"/>
    <s v="No"/>
    <s v="No"/>
    <s v="No"/>
    <x v="1"/>
    <s v="Yes"/>
    <x v="2"/>
    <n v="19.350000000000001"/>
    <n v="152.6"/>
    <n v="0"/>
    <n v="0"/>
    <n v="278.95999999999998"/>
    <n v="431.56"/>
    <n v="53.945"/>
    <x v="1"/>
    <x v="0"/>
    <n v="0"/>
    <s v="Not Provided"/>
    <x v="0"/>
    <n v="1"/>
  </r>
  <r>
    <s v="1740-CSDJP"/>
    <x v="1"/>
    <n v="53"/>
    <x v="1"/>
    <x v="1"/>
    <x v="0"/>
    <x v="632"/>
    <n v="93644"/>
    <n v="0"/>
    <n v="1"/>
    <x v="0"/>
    <x v="0"/>
    <s v="No"/>
    <n v="25.420517214274568"/>
    <s v="No"/>
    <s v="Yes"/>
    <x v="2"/>
    <n v="9"/>
    <s v="No"/>
    <s v="No"/>
    <s v="No"/>
    <s v="No"/>
    <s v="No"/>
    <s v="Yes"/>
    <s v="Yes"/>
    <s v="Yes"/>
    <x v="1"/>
    <s v="Yes"/>
    <x v="1"/>
    <n v="35.25"/>
    <n v="35.25"/>
    <n v="0"/>
    <n v="0"/>
    <n v="0"/>
    <n v="35.25"/>
    <n v="35.25"/>
    <x v="2"/>
    <x v="1"/>
    <n v="1"/>
    <s v="Price"/>
    <x v="11"/>
    <n v="1"/>
  </r>
  <r>
    <s v="1741-WTPON"/>
    <x v="1"/>
    <n v="42"/>
    <x v="0"/>
    <x v="0"/>
    <x v="1"/>
    <x v="633"/>
    <n v="95488"/>
    <n v="8"/>
    <n v="56"/>
    <x v="2"/>
    <x v="4"/>
    <s v="Yes"/>
    <n v="40.86"/>
    <s v="Yes"/>
    <s v="Yes"/>
    <x v="1"/>
    <n v="27"/>
    <s v="Yes"/>
    <s v="Yes"/>
    <s v="Yes"/>
    <s v="Yes"/>
    <s v="Yes"/>
    <s v="Yes"/>
    <s v="Yes"/>
    <s v="Yes"/>
    <x v="2"/>
    <s v="No"/>
    <x v="0"/>
    <n v="115.85"/>
    <n v="6567.9"/>
    <n v="0"/>
    <n v="0"/>
    <n v="2288.16"/>
    <n v="8856.06"/>
    <n v="158.14392857142857"/>
    <x v="3"/>
    <x v="0"/>
    <n v="0"/>
    <s v="Not Provided"/>
    <x v="0"/>
    <n v="1"/>
  </r>
  <r>
    <s v="1744-JHKYS"/>
    <x v="0"/>
    <n v="49"/>
    <x v="0"/>
    <x v="0"/>
    <x v="0"/>
    <x v="303"/>
    <n v="91105"/>
    <n v="5"/>
    <n v="34"/>
    <x v="1"/>
    <x v="5"/>
    <s v="Yes"/>
    <n v="11.52"/>
    <s v="Yes"/>
    <s v="No"/>
    <x v="3"/>
    <n v="0"/>
    <s v="No"/>
    <s v="No"/>
    <s v="No"/>
    <s v="No"/>
    <s v="No"/>
    <s v="No"/>
    <s v="No"/>
    <s v="No"/>
    <x v="1"/>
    <s v="No"/>
    <x v="1"/>
    <n v="24.7"/>
    <n v="780.2"/>
    <n v="0"/>
    <n v="0"/>
    <n v="391.68"/>
    <n v="1171.8800000000001"/>
    <n v="34.467058823529413"/>
    <x v="2"/>
    <x v="0"/>
    <n v="0"/>
    <s v="Not Provided"/>
    <x v="0"/>
    <n v="1"/>
  </r>
  <r>
    <s v="1746-TGTWV"/>
    <x v="1"/>
    <n v="32"/>
    <x v="0"/>
    <x v="0"/>
    <x v="0"/>
    <x v="208"/>
    <n v="90604"/>
    <n v="1"/>
    <n v="1"/>
    <x v="0"/>
    <x v="1"/>
    <s v="Yes"/>
    <n v="38.89"/>
    <s v="No"/>
    <s v="Yes"/>
    <x v="1"/>
    <n v="9"/>
    <s v="No"/>
    <s v="No"/>
    <s v="Yes"/>
    <s v="No"/>
    <s v="No"/>
    <s v="No"/>
    <s v="No"/>
    <s v="Yes"/>
    <x v="1"/>
    <s v="No"/>
    <x v="0"/>
    <n v="75.349999999999994"/>
    <n v="75.349999999999994"/>
    <n v="0"/>
    <n v="0"/>
    <n v="38.89"/>
    <n v="114.24"/>
    <n v="114.24"/>
    <x v="0"/>
    <x v="2"/>
    <n v="0"/>
    <s v="Not Provided"/>
    <x v="0"/>
    <n v="1"/>
  </r>
  <r>
    <s v="1750-CSKKM"/>
    <x v="1"/>
    <n v="40"/>
    <x v="0"/>
    <x v="1"/>
    <x v="1"/>
    <x v="277"/>
    <n v="91932"/>
    <n v="0"/>
    <n v="9"/>
    <x v="0"/>
    <x v="1"/>
    <s v="Yes"/>
    <n v="41.02"/>
    <s v="No"/>
    <s v="Yes"/>
    <x v="2"/>
    <n v="27"/>
    <s v="No"/>
    <s v="No"/>
    <s v="No"/>
    <s v="No"/>
    <s v="Yes"/>
    <s v="No"/>
    <s v="No"/>
    <s v="Yes"/>
    <x v="1"/>
    <s v="No"/>
    <x v="1"/>
    <n v="55.35"/>
    <n v="449.75"/>
    <n v="0"/>
    <n v="0"/>
    <n v="369.18"/>
    <n v="818.93"/>
    <n v="90.99222222222221"/>
    <x v="1"/>
    <x v="1"/>
    <n v="1"/>
    <s v="Competitor"/>
    <x v="1"/>
    <n v="1"/>
  </r>
  <r>
    <s v="1751-NCDLI"/>
    <x v="1"/>
    <n v="74"/>
    <x v="1"/>
    <x v="0"/>
    <x v="0"/>
    <x v="634"/>
    <n v="95012"/>
    <n v="6"/>
    <n v="46"/>
    <x v="1"/>
    <x v="0"/>
    <s v="Yes"/>
    <n v="4.2"/>
    <s v="Yes"/>
    <s v="Yes"/>
    <x v="1"/>
    <n v="22"/>
    <s v="No"/>
    <s v="No"/>
    <s v="Yes"/>
    <s v="No"/>
    <s v="Yes"/>
    <s v="Yes"/>
    <s v="No"/>
    <s v="Yes"/>
    <x v="0"/>
    <s v="Yes"/>
    <x v="1"/>
    <n v="98.85"/>
    <n v="4564.8999999999996"/>
    <n v="0"/>
    <n v="0"/>
    <n v="193.2"/>
    <n v="4758.1000000000004"/>
    <n v="103.43695652173913"/>
    <x v="0"/>
    <x v="0"/>
    <n v="0"/>
    <s v="Not Provided"/>
    <x v="0"/>
    <n v="1"/>
  </r>
  <r>
    <s v="1752-OZXFY"/>
    <x v="1"/>
    <n v="39"/>
    <x v="0"/>
    <x v="0"/>
    <x v="0"/>
    <x v="498"/>
    <n v="93932"/>
    <n v="6"/>
    <n v="60"/>
    <x v="2"/>
    <x v="4"/>
    <s v="Yes"/>
    <n v="15.24"/>
    <s v="No"/>
    <s v="Yes"/>
    <x v="2"/>
    <n v="16"/>
    <s v="Yes"/>
    <s v="No"/>
    <s v="No"/>
    <s v="No"/>
    <s v="Yes"/>
    <s v="No"/>
    <s v="No"/>
    <s v="Yes"/>
    <x v="0"/>
    <s v="Yes"/>
    <x v="0"/>
    <n v="59.8"/>
    <n v="3561.15"/>
    <n v="0"/>
    <n v="0"/>
    <n v="914.4"/>
    <n v="4475.55"/>
    <n v="74.592500000000001"/>
    <x v="1"/>
    <x v="0"/>
    <n v="0"/>
    <s v="Not Provided"/>
    <x v="0"/>
    <n v="1"/>
  </r>
  <r>
    <s v="1754-GKYPY"/>
    <x v="1"/>
    <n v="65"/>
    <x v="1"/>
    <x v="0"/>
    <x v="0"/>
    <x v="544"/>
    <n v="90746"/>
    <n v="8"/>
    <n v="22"/>
    <x v="1"/>
    <x v="0"/>
    <s v="Yes"/>
    <n v="22.38"/>
    <s v="No"/>
    <s v="Yes"/>
    <x v="1"/>
    <n v="14"/>
    <s v="No"/>
    <s v="No"/>
    <s v="No"/>
    <s v="No"/>
    <s v="Yes"/>
    <s v="Yes"/>
    <s v="Yes"/>
    <s v="Yes"/>
    <x v="1"/>
    <s v="Yes"/>
    <x v="1"/>
    <n v="89.75"/>
    <n v="1938.9"/>
    <n v="0"/>
    <n v="0"/>
    <n v="492.36"/>
    <n v="2431.2600000000002"/>
    <n v="110.51181818181819"/>
    <x v="0"/>
    <x v="0"/>
    <n v="0"/>
    <s v="Not Provided"/>
    <x v="0"/>
    <n v="1"/>
  </r>
  <r>
    <s v="1755-FZQEC"/>
    <x v="1"/>
    <n v="26"/>
    <x v="0"/>
    <x v="1"/>
    <x v="0"/>
    <x v="635"/>
    <n v="93001"/>
    <n v="0"/>
    <n v="39"/>
    <x v="1"/>
    <x v="5"/>
    <s v="Yes"/>
    <n v="48.02"/>
    <s v="No"/>
    <s v="No"/>
    <x v="3"/>
    <n v="0"/>
    <s v="No"/>
    <s v="No"/>
    <s v="No"/>
    <s v="No"/>
    <s v="No"/>
    <s v="No"/>
    <s v="No"/>
    <s v="No"/>
    <x v="0"/>
    <s v="No"/>
    <x v="0"/>
    <n v="19.899999999999999"/>
    <n v="791.15"/>
    <n v="20.170000000000002"/>
    <n v="0"/>
    <n v="1872.78"/>
    <n v="2643.76"/>
    <n v="67.788717948717959"/>
    <x v="1"/>
    <x v="0"/>
    <n v="0"/>
    <s v="Not Provided"/>
    <x v="0"/>
    <n v="1"/>
  </r>
  <r>
    <s v="1755-RMCXH"/>
    <x v="1"/>
    <n v="37"/>
    <x v="0"/>
    <x v="0"/>
    <x v="3"/>
    <x v="138"/>
    <n v="91773"/>
    <n v="5"/>
    <n v="2"/>
    <x v="0"/>
    <x v="1"/>
    <s v="Yes"/>
    <n v="7.27"/>
    <s v="No"/>
    <s v="No"/>
    <x v="3"/>
    <n v="0"/>
    <s v="No"/>
    <s v="No"/>
    <s v="No"/>
    <s v="No"/>
    <s v="No"/>
    <s v="No"/>
    <s v="No"/>
    <s v="No"/>
    <x v="1"/>
    <s v="No"/>
    <x v="0"/>
    <n v="20.3"/>
    <n v="40.25"/>
    <n v="0"/>
    <n v="0"/>
    <n v="14.54"/>
    <n v="54.79"/>
    <n v="27.395"/>
    <x v="2"/>
    <x v="2"/>
    <n v="0"/>
    <s v="Not Provided"/>
    <x v="0"/>
    <n v="1"/>
  </r>
  <r>
    <s v="1757-TCATG"/>
    <x v="1"/>
    <n v="24"/>
    <x v="2"/>
    <x v="0"/>
    <x v="2"/>
    <x v="102"/>
    <n v="92649"/>
    <n v="4"/>
    <n v="35"/>
    <x v="1"/>
    <x v="5"/>
    <s v="Yes"/>
    <n v="41.02"/>
    <s v="No"/>
    <s v="No"/>
    <x v="3"/>
    <n v="0"/>
    <s v="No"/>
    <s v="No"/>
    <s v="No"/>
    <s v="No"/>
    <s v="No"/>
    <s v="No"/>
    <s v="No"/>
    <s v="No"/>
    <x v="0"/>
    <s v="No"/>
    <x v="1"/>
    <n v="20.05"/>
    <n v="746.75"/>
    <n v="0"/>
    <n v="0"/>
    <n v="1435.7"/>
    <n v="2182.4499999999998"/>
    <n v="62.355714285714278"/>
    <x v="1"/>
    <x v="0"/>
    <n v="0"/>
    <s v="Not Provided"/>
    <x v="0"/>
    <n v="1"/>
  </r>
  <r>
    <s v="1760-CAZHT"/>
    <x v="1"/>
    <n v="55"/>
    <x v="1"/>
    <x v="1"/>
    <x v="1"/>
    <x v="1"/>
    <n v="91202"/>
    <n v="0"/>
    <n v="25"/>
    <x v="1"/>
    <x v="0"/>
    <s v="Yes"/>
    <n v="3.07"/>
    <s v="No"/>
    <s v="No"/>
    <x v="3"/>
    <n v="0"/>
    <s v="No"/>
    <s v="No"/>
    <s v="No"/>
    <s v="No"/>
    <s v="No"/>
    <s v="No"/>
    <s v="No"/>
    <s v="No"/>
    <x v="1"/>
    <s v="No"/>
    <x v="0"/>
    <n v="20.8"/>
    <n v="460.2"/>
    <n v="21.81"/>
    <n v="0"/>
    <n v="76.75"/>
    <n v="515.14"/>
    <n v="20.605599999999999"/>
    <x v="2"/>
    <x v="0"/>
    <n v="0"/>
    <s v="Not Provided"/>
    <x v="0"/>
    <n v="1"/>
  </r>
  <r>
    <s v="1761-AEZZR"/>
    <x v="1"/>
    <n v="59"/>
    <x v="1"/>
    <x v="1"/>
    <x v="0"/>
    <x v="248"/>
    <n v="95637"/>
    <n v="0"/>
    <n v="1"/>
    <x v="0"/>
    <x v="0"/>
    <s v="Yes"/>
    <n v="4.04"/>
    <s v="No"/>
    <s v="Yes"/>
    <x v="1"/>
    <n v="6"/>
    <s v="No"/>
    <s v="No"/>
    <s v="No"/>
    <s v="No"/>
    <s v="Yes"/>
    <s v="No"/>
    <s v="No"/>
    <s v="Yes"/>
    <x v="1"/>
    <s v="Yes"/>
    <x v="1"/>
    <n v="79.55"/>
    <n v="79.55"/>
    <n v="0"/>
    <n v="0"/>
    <n v="4.04"/>
    <n v="83.59"/>
    <n v="83.59"/>
    <x v="1"/>
    <x v="1"/>
    <n v="1"/>
    <s v="Other"/>
    <x v="0"/>
    <n v="1"/>
  </r>
  <r>
    <s v="1763-KUAAW"/>
    <x v="0"/>
    <n v="77"/>
    <x v="1"/>
    <x v="1"/>
    <x v="0"/>
    <x v="435"/>
    <n v="96048"/>
    <n v="0"/>
    <n v="18"/>
    <x v="1"/>
    <x v="2"/>
    <s v="Yes"/>
    <n v="37.53"/>
    <s v="No"/>
    <s v="No"/>
    <x v="3"/>
    <n v="0"/>
    <s v="No"/>
    <s v="No"/>
    <s v="No"/>
    <s v="No"/>
    <s v="No"/>
    <s v="No"/>
    <s v="No"/>
    <s v="No"/>
    <x v="0"/>
    <s v="No"/>
    <x v="1"/>
    <n v="20.350000000000001"/>
    <n v="369.6"/>
    <n v="0"/>
    <n v="0"/>
    <n v="675.54"/>
    <n v="1045.1400000000001"/>
    <n v="58.06333333333334"/>
    <x v="1"/>
    <x v="0"/>
    <n v="0"/>
    <s v="Not Provided"/>
    <x v="0"/>
    <n v="1"/>
  </r>
  <r>
    <s v="1763-WQFUK"/>
    <x v="1"/>
    <n v="45"/>
    <x v="0"/>
    <x v="1"/>
    <x v="0"/>
    <x v="200"/>
    <n v="92503"/>
    <n v="0"/>
    <n v="3"/>
    <x v="0"/>
    <x v="0"/>
    <s v="Yes"/>
    <n v="26.38"/>
    <s v="No"/>
    <s v="Yes"/>
    <x v="2"/>
    <n v="25"/>
    <s v="No"/>
    <s v="No"/>
    <s v="No"/>
    <s v="Yes"/>
    <s v="No"/>
    <s v="No"/>
    <s v="No"/>
    <s v="Yes"/>
    <x v="1"/>
    <s v="Yes"/>
    <x v="2"/>
    <n v="50.5"/>
    <n v="147.75"/>
    <n v="0"/>
    <n v="0"/>
    <n v="79.14"/>
    <n v="226.89"/>
    <n v="75.63"/>
    <x v="1"/>
    <x v="2"/>
    <n v="0"/>
    <s v="Not Provided"/>
    <x v="0"/>
    <n v="1"/>
  </r>
  <r>
    <s v="1764-VUUMT"/>
    <x v="1"/>
    <n v="63"/>
    <x v="1"/>
    <x v="1"/>
    <x v="2"/>
    <x v="206"/>
    <n v="93962"/>
    <n v="0"/>
    <n v="66"/>
    <x v="2"/>
    <x v="0"/>
    <s v="Yes"/>
    <n v="37.94"/>
    <s v="No"/>
    <s v="No"/>
    <x v="3"/>
    <n v="0"/>
    <s v="No"/>
    <s v="No"/>
    <s v="No"/>
    <s v="No"/>
    <s v="No"/>
    <s v="No"/>
    <s v="No"/>
    <s v="No"/>
    <x v="2"/>
    <s v="No"/>
    <x v="0"/>
    <n v="19.95"/>
    <n v="1269.0999999999999"/>
    <n v="0"/>
    <n v="0"/>
    <n v="2504.04"/>
    <n v="3773.14"/>
    <n v="57.168787878787874"/>
    <x v="1"/>
    <x v="0"/>
    <n v="0"/>
    <s v="Not Provided"/>
    <x v="0"/>
    <n v="1"/>
  </r>
  <r>
    <s v="1766-GKNMI"/>
    <x v="1"/>
    <n v="56"/>
    <x v="1"/>
    <x v="1"/>
    <x v="0"/>
    <x v="284"/>
    <n v="93307"/>
    <n v="0"/>
    <n v="29"/>
    <x v="1"/>
    <x v="0"/>
    <s v="Yes"/>
    <n v="9.49"/>
    <s v="Yes"/>
    <s v="Yes"/>
    <x v="1"/>
    <n v="21"/>
    <s v="No"/>
    <s v="No"/>
    <s v="No"/>
    <s v="No"/>
    <s v="No"/>
    <s v="Yes"/>
    <s v="Yes"/>
    <s v="Yes"/>
    <x v="1"/>
    <s v="Yes"/>
    <x v="1"/>
    <n v="84.9"/>
    <n v="2516.1999999999998"/>
    <n v="47.04"/>
    <n v="0"/>
    <n v="275.20999999999998"/>
    <n v="2744.37"/>
    <n v="94.633448275862065"/>
    <x v="1"/>
    <x v="0"/>
    <n v="0"/>
    <s v="Not Provided"/>
    <x v="0"/>
    <n v="1"/>
  </r>
  <r>
    <s v="1767-CJKBA"/>
    <x v="1"/>
    <n v="39"/>
    <x v="0"/>
    <x v="1"/>
    <x v="0"/>
    <x v="335"/>
    <n v="94804"/>
    <n v="0"/>
    <n v="66"/>
    <x v="2"/>
    <x v="3"/>
    <s v="Yes"/>
    <n v="49.13"/>
    <s v="Yes"/>
    <s v="No"/>
    <x v="3"/>
    <n v="0"/>
    <s v="No"/>
    <s v="No"/>
    <s v="No"/>
    <s v="No"/>
    <s v="No"/>
    <s v="No"/>
    <s v="No"/>
    <s v="No"/>
    <x v="2"/>
    <s v="No"/>
    <x v="0"/>
    <n v="25.1"/>
    <n v="1697.7"/>
    <n v="0"/>
    <n v="0"/>
    <n v="3242.58"/>
    <n v="4940.28"/>
    <n v="74.852727272727265"/>
    <x v="1"/>
    <x v="0"/>
    <n v="0"/>
    <s v="Not Provided"/>
    <x v="0"/>
    <n v="1"/>
  </r>
  <r>
    <s v="1767-TGTKO"/>
    <x v="0"/>
    <n v="30"/>
    <x v="0"/>
    <x v="0"/>
    <x v="3"/>
    <x v="636"/>
    <n v="92629"/>
    <n v="0"/>
    <n v="8"/>
    <x v="0"/>
    <x v="1"/>
    <s v="Yes"/>
    <n v="5.09"/>
    <s v="No"/>
    <s v="Yes"/>
    <x v="2"/>
    <n v="51"/>
    <s v="No"/>
    <s v="No"/>
    <s v="No"/>
    <s v="No"/>
    <s v="No"/>
    <s v="No"/>
    <s v="No"/>
    <s v="Yes"/>
    <x v="1"/>
    <s v="Yes"/>
    <x v="1"/>
    <n v="45.45"/>
    <n v="411.75"/>
    <n v="0"/>
    <n v="0"/>
    <n v="40.72"/>
    <n v="452.47"/>
    <n v="56.558750000000003"/>
    <x v="1"/>
    <x v="0"/>
    <n v="0"/>
    <s v="Not Provided"/>
    <x v="0"/>
    <n v="1"/>
  </r>
  <r>
    <s v="1768-HNVGJ"/>
    <x v="0"/>
    <n v="80"/>
    <x v="1"/>
    <x v="1"/>
    <x v="0"/>
    <x v="350"/>
    <n v="94043"/>
    <n v="0"/>
    <n v="45"/>
    <x v="1"/>
    <x v="4"/>
    <s v="Yes"/>
    <n v="18.46"/>
    <s v="Yes"/>
    <s v="Yes"/>
    <x v="0"/>
    <n v="3"/>
    <s v="Yes"/>
    <s v="No"/>
    <s v="No"/>
    <s v="Yes"/>
    <s v="No"/>
    <s v="Yes"/>
    <s v="Yes"/>
    <s v="Yes"/>
    <x v="2"/>
    <s v="Yes"/>
    <x v="1"/>
    <n v="70.05"/>
    <n v="3062.45"/>
    <n v="0"/>
    <n v="0"/>
    <n v="830.7"/>
    <n v="3893.15"/>
    <n v="86.51444444444445"/>
    <x v="1"/>
    <x v="0"/>
    <n v="0"/>
    <s v="Not Provided"/>
    <x v="0"/>
    <n v="1"/>
  </r>
  <r>
    <s v="1768-ZAIFU"/>
    <x v="0"/>
    <n v="74"/>
    <x v="1"/>
    <x v="1"/>
    <x v="0"/>
    <x v="532"/>
    <n v="95562"/>
    <n v="0"/>
    <n v="1"/>
    <x v="0"/>
    <x v="0"/>
    <s v="No"/>
    <n v="25.420517214274568"/>
    <s v="No"/>
    <s v="Yes"/>
    <x v="0"/>
    <n v="5"/>
    <s v="No"/>
    <s v="No"/>
    <s v="No"/>
    <s v="No"/>
    <s v="No"/>
    <s v="No"/>
    <s v="No"/>
    <s v="Yes"/>
    <x v="1"/>
    <s v="Yes"/>
    <x v="1"/>
    <n v="25.2"/>
    <n v="25.2"/>
    <n v="0"/>
    <n v="0"/>
    <n v="0"/>
    <n v="25.2"/>
    <n v="25.2"/>
    <x v="2"/>
    <x v="1"/>
    <n v="1"/>
    <s v="Competitor"/>
    <x v="5"/>
    <n v="1"/>
  </r>
  <r>
    <s v="1769-GRUIK"/>
    <x v="0"/>
    <n v="19"/>
    <x v="2"/>
    <x v="1"/>
    <x v="0"/>
    <x v="637"/>
    <n v="95948"/>
    <n v="0"/>
    <n v="18"/>
    <x v="1"/>
    <x v="2"/>
    <s v="Yes"/>
    <n v="2.76"/>
    <s v="No"/>
    <s v="Yes"/>
    <x v="1"/>
    <n v="26"/>
    <s v="No"/>
    <s v="No"/>
    <s v="No"/>
    <s v="No"/>
    <s v="No"/>
    <s v="No"/>
    <s v="No"/>
    <s v="No"/>
    <x v="1"/>
    <s v="Yes"/>
    <x v="1"/>
    <n v="71.099999999999994"/>
    <n v="1247.75"/>
    <n v="0"/>
    <n v="150"/>
    <n v="49.68"/>
    <n v="1447.43"/>
    <n v="80.412777777777777"/>
    <x v="1"/>
    <x v="0"/>
    <n v="0"/>
    <s v="Not Provided"/>
    <x v="0"/>
    <n v="1"/>
  </r>
  <r>
    <s v="1771-OADNZ"/>
    <x v="1"/>
    <n v="70"/>
    <x v="1"/>
    <x v="0"/>
    <x v="0"/>
    <x v="357"/>
    <n v="92061"/>
    <n v="1"/>
    <n v="29"/>
    <x v="1"/>
    <x v="5"/>
    <s v="Yes"/>
    <n v="35.380000000000003"/>
    <s v="Yes"/>
    <s v="Yes"/>
    <x v="1"/>
    <n v="21"/>
    <s v="No"/>
    <s v="Yes"/>
    <s v="Yes"/>
    <s v="No"/>
    <s v="No"/>
    <s v="Yes"/>
    <s v="Yes"/>
    <s v="No"/>
    <x v="1"/>
    <s v="Yes"/>
    <x v="1"/>
    <n v="95.9"/>
    <n v="2745.2"/>
    <n v="0"/>
    <n v="50"/>
    <n v="1026.02"/>
    <n v="3821.22"/>
    <n v="131.76620689655172"/>
    <x v="0"/>
    <x v="1"/>
    <n v="1"/>
    <s v="Price"/>
    <x v="18"/>
    <n v="1"/>
  </r>
  <r>
    <s v="1775-KWJKQ"/>
    <x v="1"/>
    <n v="41"/>
    <x v="0"/>
    <x v="0"/>
    <x v="0"/>
    <x v="243"/>
    <n v="93105"/>
    <n v="5"/>
    <n v="72"/>
    <x v="2"/>
    <x v="0"/>
    <s v="Yes"/>
    <n v="26.96"/>
    <s v="Yes"/>
    <s v="Yes"/>
    <x v="2"/>
    <n v="9"/>
    <s v="Yes"/>
    <s v="Yes"/>
    <s v="Yes"/>
    <s v="Yes"/>
    <s v="Yes"/>
    <s v="Yes"/>
    <s v="Yes"/>
    <s v="Yes"/>
    <x v="2"/>
    <s v="No"/>
    <x v="0"/>
    <n v="89.85"/>
    <n v="6562.9"/>
    <n v="12.55"/>
    <n v="0"/>
    <n v="1941.12"/>
    <n v="8491.4699999999993"/>
    <n v="117.93708333333332"/>
    <x v="0"/>
    <x v="0"/>
    <n v="0"/>
    <s v="Not Provided"/>
    <x v="0"/>
    <n v="1"/>
  </r>
  <r>
    <s v="1776-SPBWV"/>
    <x v="0"/>
    <n v="43"/>
    <x v="0"/>
    <x v="0"/>
    <x v="2"/>
    <x v="624"/>
    <n v="93907"/>
    <n v="1"/>
    <n v="34"/>
    <x v="1"/>
    <x v="5"/>
    <s v="Yes"/>
    <n v="41.72"/>
    <s v="No"/>
    <s v="No"/>
    <x v="3"/>
    <n v="0"/>
    <s v="No"/>
    <s v="No"/>
    <s v="No"/>
    <s v="No"/>
    <s v="No"/>
    <s v="No"/>
    <s v="No"/>
    <s v="No"/>
    <x v="0"/>
    <s v="Yes"/>
    <x v="1"/>
    <n v="20.100000000000001"/>
    <n v="682.1"/>
    <n v="0"/>
    <n v="0"/>
    <n v="1418.48"/>
    <n v="2100.58"/>
    <n v="61.781764705882352"/>
    <x v="1"/>
    <x v="0"/>
    <n v="0"/>
    <s v="Not Provided"/>
    <x v="0"/>
    <n v="1"/>
  </r>
  <r>
    <s v="1777-JYQPJ"/>
    <x v="1"/>
    <n v="19"/>
    <x v="2"/>
    <x v="1"/>
    <x v="0"/>
    <x v="452"/>
    <n v="95713"/>
    <n v="0"/>
    <n v="2"/>
    <x v="0"/>
    <x v="1"/>
    <s v="No"/>
    <n v="25.420517214274568"/>
    <s v="No"/>
    <s v="Yes"/>
    <x v="2"/>
    <n v="59"/>
    <s v="No"/>
    <s v="No"/>
    <s v="No"/>
    <s v="No"/>
    <s v="No"/>
    <s v="No"/>
    <s v="No"/>
    <s v="Yes"/>
    <x v="1"/>
    <s v="No"/>
    <x v="2"/>
    <n v="24.3"/>
    <n v="38.450000000000003"/>
    <n v="0"/>
    <n v="0"/>
    <n v="0"/>
    <n v="38.450000000000003"/>
    <n v="19.225000000000001"/>
    <x v="2"/>
    <x v="2"/>
    <n v="0"/>
    <s v="Not Provided"/>
    <x v="0"/>
    <n v="1"/>
  </r>
  <r>
    <s v="1779-PWPMG"/>
    <x v="0"/>
    <n v="73"/>
    <x v="1"/>
    <x v="0"/>
    <x v="0"/>
    <x v="41"/>
    <n v="95139"/>
    <n v="1"/>
    <n v="72"/>
    <x v="2"/>
    <x v="3"/>
    <s v="Yes"/>
    <n v="4.59"/>
    <s v="Yes"/>
    <s v="Yes"/>
    <x v="1"/>
    <n v="27"/>
    <s v="Yes"/>
    <s v="Yes"/>
    <s v="Yes"/>
    <s v="Yes"/>
    <s v="Yes"/>
    <s v="Yes"/>
    <s v="No"/>
    <s v="Yes"/>
    <x v="2"/>
    <s v="Yes"/>
    <x v="1"/>
    <n v="114.65"/>
    <n v="8333.9500000000007"/>
    <n v="0"/>
    <n v="0"/>
    <n v="330.48"/>
    <n v="8664.43"/>
    <n v="120.33930555555555"/>
    <x v="0"/>
    <x v="0"/>
    <n v="0"/>
    <s v="Not Provided"/>
    <x v="0"/>
    <n v="1"/>
  </r>
  <r>
    <s v="1784-BXEFA"/>
    <x v="0"/>
    <n v="63"/>
    <x v="1"/>
    <x v="1"/>
    <x v="0"/>
    <x v="420"/>
    <n v="95688"/>
    <n v="0"/>
    <n v="10"/>
    <x v="0"/>
    <x v="0"/>
    <s v="Yes"/>
    <n v="4.76"/>
    <s v="No"/>
    <s v="No"/>
    <x v="3"/>
    <n v="0"/>
    <s v="No"/>
    <s v="No"/>
    <s v="No"/>
    <s v="No"/>
    <s v="No"/>
    <s v="No"/>
    <s v="No"/>
    <s v="No"/>
    <x v="1"/>
    <s v="Yes"/>
    <x v="2"/>
    <n v="20.55"/>
    <n v="187.35"/>
    <n v="0"/>
    <n v="0"/>
    <n v="47.6"/>
    <n v="234.95"/>
    <n v="23.494999999999997"/>
    <x v="2"/>
    <x v="0"/>
    <n v="0"/>
    <s v="Not Provided"/>
    <x v="0"/>
    <n v="1"/>
  </r>
  <r>
    <s v="1784-EZDKJ"/>
    <x v="1"/>
    <n v="31"/>
    <x v="0"/>
    <x v="0"/>
    <x v="0"/>
    <x v="510"/>
    <n v="92544"/>
    <n v="3"/>
    <n v="51"/>
    <x v="2"/>
    <x v="4"/>
    <s v="Yes"/>
    <n v="29.4"/>
    <s v="Yes"/>
    <s v="Yes"/>
    <x v="1"/>
    <n v="21"/>
    <s v="No"/>
    <s v="Yes"/>
    <s v="Yes"/>
    <s v="No"/>
    <s v="Yes"/>
    <s v="Yes"/>
    <s v="Yes"/>
    <s v="No"/>
    <x v="0"/>
    <s v="Yes"/>
    <x v="1"/>
    <n v="106.8"/>
    <n v="5498.8"/>
    <n v="0"/>
    <n v="140"/>
    <n v="1499.4"/>
    <n v="7138.2"/>
    <n v="139.96470588235294"/>
    <x v="0"/>
    <x v="0"/>
    <n v="0"/>
    <s v="Not Provided"/>
    <x v="0"/>
    <n v="1"/>
  </r>
  <r>
    <s v="1785-BPHTP"/>
    <x v="1"/>
    <n v="64"/>
    <x v="1"/>
    <x v="0"/>
    <x v="3"/>
    <x v="75"/>
    <n v="90403"/>
    <n v="6"/>
    <n v="28"/>
    <x v="1"/>
    <x v="0"/>
    <s v="Yes"/>
    <n v="3.18"/>
    <s v="No"/>
    <s v="Yes"/>
    <x v="1"/>
    <n v="12"/>
    <s v="No"/>
    <s v="No"/>
    <s v="Yes"/>
    <s v="No"/>
    <s v="Yes"/>
    <s v="No"/>
    <s v="No"/>
    <s v="Yes"/>
    <x v="1"/>
    <s v="No"/>
    <x v="1"/>
    <n v="85.45"/>
    <n v="2289.9"/>
    <n v="0"/>
    <n v="0"/>
    <n v="89.04"/>
    <n v="2378.94"/>
    <n v="84.962142857142865"/>
    <x v="1"/>
    <x v="0"/>
    <n v="0"/>
    <s v="Not Provided"/>
    <x v="0"/>
    <n v="1"/>
  </r>
  <r>
    <s v="1790-NESIO"/>
    <x v="0"/>
    <n v="23"/>
    <x v="2"/>
    <x v="1"/>
    <x v="0"/>
    <x v="386"/>
    <n v="94518"/>
    <n v="0"/>
    <n v="13"/>
    <x v="1"/>
    <x v="0"/>
    <s v="Yes"/>
    <n v="6.56"/>
    <s v="No"/>
    <s v="No"/>
    <x v="3"/>
    <n v="0"/>
    <s v="No"/>
    <s v="No"/>
    <s v="No"/>
    <s v="No"/>
    <s v="No"/>
    <s v="No"/>
    <s v="No"/>
    <s v="No"/>
    <x v="2"/>
    <s v="Yes"/>
    <x v="0"/>
    <n v="20.399999999999999"/>
    <n v="261.3"/>
    <n v="0"/>
    <n v="0"/>
    <n v="85.28"/>
    <n v="346.58"/>
    <n v="26.66"/>
    <x v="2"/>
    <x v="0"/>
    <n v="0"/>
    <s v="Not Provided"/>
    <x v="0"/>
    <n v="1"/>
  </r>
  <r>
    <s v="1791-PQHBB"/>
    <x v="0"/>
    <n v="28"/>
    <x v="0"/>
    <x v="1"/>
    <x v="3"/>
    <x v="455"/>
    <n v="95623"/>
    <n v="0"/>
    <n v="2"/>
    <x v="0"/>
    <x v="1"/>
    <s v="Yes"/>
    <n v="32.06"/>
    <s v="No"/>
    <s v="Yes"/>
    <x v="0"/>
    <n v="52"/>
    <s v="Yes"/>
    <s v="No"/>
    <s v="No"/>
    <s v="No"/>
    <s v="No"/>
    <s v="Yes"/>
    <s v="Yes"/>
    <s v="Yes"/>
    <x v="1"/>
    <s v="Yes"/>
    <x v="0"/>
    <n v="61.2"/>
    <n v="125.95"/>
    <n v="0"/>
    <n v="0"/>
    <n v="64.12"/>
    <n v="190.07"/>
    <n v="95.034999999999997"/>
    <x v="1"/>
    <x v="2"/>
    <n v="0"/>
    <s v="Not Provided"/>
    <x v="0"/>
    <n v="1"/>
  </r>
  <r>
    <s v="1792-UXAFY"/>
    <x v="0"/>
    <n v="80"/>
    <x v="1"/>
    <x v="1"/>
    <x v="0"/>
    <x v="41"/>
    <n v="95110"/>
    <n v="0"/>
    <n v="17"/>
    <x v="1"/>
    <x v="2"/>
    <s v="Yes"/>
    <n v="30.37"/>
    <s v="No"/>
    <s v="Yes"/>
    <x v="1"/>
    <n v="28"/>
    <s v="No"/>
    <s v="Yes"/>
    <s v="Yes"/>
    <s v="No"/>
    <s v="Yes"/>
    <s v="No"/>
    <s v="No"/>
    <s v="Yes"/>
    <x v="1"/>
    <s v="Yes"/>
    <x v="1"/>
    <n v="89.15"/>
    <n v="1496.9"/>
    <n v="0"/>
    <n v="0"/>
    <n v="516.29"/>
    <n v="2013.19"/>
    <n v="118.42294117647059"/>
    <x v="0"/>
    <x v="1"/>
    <n v="1"/>
    <s v="Dissatisfaction"/>
    <x v="14"/>
    <n v="1"/>
  </r>
  <r>
    <s v="1794-HBQTJ"/>
    <x v="0"/>
    <n v="22"/>
    <x v="2"/>
    <x v="1"/>
    <x v="0"/>
    <x v="638"/>
    <n v="93212"/>
    <n v="0"/>
    <n v="1"/>
    <x v="0"/>
    <x v="1"/>
    <s v="Yes"/>
    <n v="6.54"/>
    <s v="No"/>
    <s v="Yes"/>
    <x v="0"/>
    <n v="52"/>
    <s v="Yes"/>
    <s v="No"/>
    <s v="No"/>
    <s v="No"/>
    <s v="No"/>
    <s v="No"/>
    <s v="No"/>
    <s v="Yes"/>
    <x v="1"/>
    <s v="Yes"/>
    <x v="0"/>
    <n v="48.6"/>
    <n v="48.6"/>
    <n v="0"/>
    <n v="0"/>
    <n v="6.54"/>
    <n v="55.14"/>
    <n v="55.14"/>
    <x v="1"/>
    <x v="1"/>
    <n v="1"/>
    <s v="Dissatisfaction"/>
    <x v="19"/>
    <n v="1"/>
  </r>
  <r>
    <s v="1794-SWWKL"/>
    <x v="1"/>
    <n v="22"/>
    <x v="2"/>
    <x v="0"/>
    <x v="3"/>
    <x v="639"/>
    <n v="96023"/>
    <n v="6"/>
    <n v="15"/>
    <x v="1"/>
    <x v="2"/>
    <s v="Yes"/>
    <n v="24.36"/>
    <s v="Yes"/>
    <s v="Yes"/>
    <x v="2"/>
    <n v="59"/>
    <s v="No"/>
    <s v="No"/>
    <s v="Yes"/>
    <s v="Yes"/>
    <s v="No"/>
    <s v="No"/>
    <s v="No"/>
    <s v="Yes"/>
    <x v="1"/>
    <s v="Yes"/>
    <x v="1"/>
    <n v="59.65"/>
    <n v="867.1"/>
    <n v="32.65"/>
    <n v="0"/>
    <n v="365.4"/>
    <n v="1199.8499999999999"/>
    <n v="79.989999999999995"/>
    <x v="1"/>
    <x v="0"/>
    <n v="0"/>
    <s v="Not Provided"/>
    <x v="0"/>
    <n v="1"/>
  </r>
  <r>
    <s v="1796-JANOW"/>
    <x v="0"/>
    <n v="33"/>
    <x v="0"/>
    <x v="1"/>
    <x v="0"/>
    <x v="429"/>
    <n v="95629"/>
    <n v="0"/>
    <n v="2"/>
    <x v="0"/>
    <x v="1"/>
    <s v="Yes"/>
    <n v="34.57"/>
    <s v="No"/>
    <s v="No"/>
    <x v="3"/>
    <n v="0"/>
    <s v="No"/>
    <s v="No"/>
    <s v="No"/>
    <s v="No"/>
    <s v="No"/>
    <s v="No"/>
    <s v="No"/>
    <s v="No"/>
    <x v="1"/>
    <s v="No"/>
    <x v="0"/>
    <n v="19.95"/>
    <n v="38.15"/>
    <n v="0"/>
    <n v="0"/>
    <n v="69.14"/>
    <n v="107.29"/>
    <n v="53.645000000000003"/>
    <x v="1"/>
    <x v="2"/>
    <n v="0"/>
    <s v="Not Provided"/>
    <x v="0"/>
    <n v="1"/>
  </r>
  <r>
    <s v="1803-BGNBD"/>
    <x v="0"/>
    <n v="59"/>
    <x v="1"/>
    <x v="1"/>
    <x v="0"/>
    <x v="75"/>
    <n v="90402"/>
    <n v="0"/>
    <n v="12"/>
    <x v="1"/>
    <x v="2"/>
    <s v="Yes"/>
    <n v="37.630000000000003"/>
    <s v="No"/>
    <s v="Yes"/>
    <x v="2"/>
    <n v="26"/>
    <s v="No"/>
    <s v="Yes"/>
    <s v="No"/>
    <s v="Yes"/>
    <s v="No"/>
    <s v="No"/>
    <s v="No"/>
    <s v="No"/>
    <x v="1"/>
    <s v="Yes"/>
    <x v="1"/>
    <n v="54.3"/>
    <n v="654.5"/>
    <n v="0"/>
    <n v="130"/>
    <n v="451.56"/>
    <n v="1236.06"/>
    <n v="103.005"/>
    <x v="0"/>
    <x v="0"/>
    <n v="0"/>
    <s v="Not Provided"/>
    <x v="0"/>
    <n v="1"/>
  </r>
  <r>
    <s v="1809-DMJHQ"/>
    <x v="0"/>
    <n v="56"/>
    <x v="1"/>
    <x v="1"/>
    <x v="2"/>
    <x v="197"/>
    <n v="92660"/>
    <n v="0"/>
    <n v="5"/>
    <x v="0"/>
    <x v="0"/>
    <s v="Yes"/>
    <n v="23.89"/>
    <s v="No"/>
    <s v="Yes"/>
    <x v="2"/>
    <n v="14"/>
    <s v="No"/>
    <s v="No"/>
    <s v="No"/>
    <s v="No"/>
    <s v="No"/>
    <s v="No"/>
    <s v="No"/>
    <s v="Yes"/>
    <x v="1"/>
    <s v="No"/>
    <x v="2"/>
    <n v="46"/>
    <n v="221.7"/>
    <n v="0"/>
    <n v="0"/>
    <n v="119.45"/>
    <n v="341.15"/>
    <n v="68.22999999999999"/>
    <x v="1"/>
    <x v="1"/>
    <n v="1"/>
    <s v="Competitor"/>
    <x v="1"/>
    <n v="1"/>
  </r>
  <r>
    <s v="1810-BOHSY"/>
    <x v="1"/>
    <n v="63"/>
    <x v="1"/>
    <x v="0"/>
    <x v="0"/>
    <x v="420"/>
    <n v="95687"/>
    <n v="7"/>
    <n v="51"/>
    <x v="2"/>
    <x v="4"/>
    <s v="Yes"/>
    <n v="35"/>
    <s v="Yes"/>
    <s v="Yes"/>
    <x v="1"/>
    <n v="8"/>
    <s v="Yes"/>
    <s v="Yes"/>
    <s v="No"/>
    <s v="No"/>
    <s v="No"/>
    <s v="Yes"/>
    <s v="Yes"/>
    <s v="Yes"/>
    <x v="0"/>
    <s v="Yes"/>
    <x v="0"/>
    <n v="96.4"/>
    <n v="4911.05"/>
    <n v="0"/>
    <n v="0"/>
    <n v="1785"/>
    <n v="6696.05"/>
    <n v="131.2950980392157"/>
    <x v="0"/>
    <x v="0"/>
    <n v="0"/>
    <s v="Not Provided"/>
    <x v="0"/>
    <n v="1"/>
  </r>
  <r>
    <s v="1810-MVMAI"/>
    <x v="1"/>
    <n v="31"/>
    <x v="0"/>
    <x v="0"/>
    <x v="2"/>
    <x v="41"/>
    <n v="95113"/>
    <n v="4"/>
    <n v="30"/>
    <x v="1"/>
    <x v="5"/>
    <s v="Yes"/>
    <n v="48.04"/>
    <s v="Yes"/>
    <s v="Yes"/>
    <x v="0"/>
    <n v="19"/>
    <s v="Yes"/>
    <s v="Yes"/>
    <s v="Yes"/>
    <s v="Yes"/>
    <s v="No"/>
    <s v="No"/>
    <s v="No"/>
    <s v="Yes"/>
    <x v="1"/>
    <s v="No"/>
    <x v="1"/>
    <n v="67.599999999999994"/>
    <n v="2000.2"/>
    <n v="0"/>
    <n v="0"/>
    <n v="1441.2"/>
    <n v="3441.4"/>
    <n v="114.71333333333334"/>
    <x v="0"/>
    <x v="0"/>
    <n v="0"/>
    <s v="Not Provided"/>
    <x v="0"/>
    <n v="1"/>
  </r>
  <r>
    <s v="1813-JLKWR"/>
    <x v="0"/>
    <n v="47"/>
    <x v="0"/>
    <x v="0"/>
    <x v="0"/>
    <x v="174"/>
    <n v="92868"/>
    <n v="7"/>
    <n v="64"/>
    <x v="2"/>
    <x v="0"/>
    <s v="Yes"/>
    <n v="23.25"/>
    <s v="No"/>
    <s v="No"/>
    <x v="3"/>
    <n v="0"/>
    <s v="No"/>
    <s v="No"/>
    <s v="No"/>
    <s v="No"/>
    <s v="No"/>
    <s v="No"/>
    <s v="No"/>
    <s v="No"/>
    <x v="0"/>
    <s v="No"/>
    <x v="1"/>
    <n v="19.8"/>
    <n v="1336.65"/>
    <n v="0"/>
    <n v="0"/>
    <n v="1488"/>
    <n v="2824.65"/>
    <n v="44.135156250000001"/>
    <x v="2"/>
    <x v="0"/>
    <n v="0"/>
    <s v="Not Provided"/>
    <x v="0"/>
    <n v="1"/>
  </r>
  <r>
    <s v="1813-JYWTO"/>
    <x v="0"/>
    <n v="59"/>
    <x v="1"/>
    <x v="0"/>
    <x v="0"/>
    <x v="640"/>
    <n v="93461"/>
    <n v="4"/>
    <n v="72"/>
    <x v="2"/>
    <x v="0"/>
    <s v="Yes"/>
    <n v="6.23"/>
    <s v="Yes"/>
    <s v="Yes"/>
    <x v="1"/>
    <n v="27"/>
    <s v="Yes"/>
    <s v="No"/>
    <s v="No"/>
    <s v="No"/>
    <s v="No"/>
    <s v="No"/>
    <s v="No"/>
    <s v="No"/>
    <x v="2"/>
    <s v="No"/>
    <x v="1"/>
    <n v="80.45"/>
    <n v="5737.6"/>
    <n v="0"/>
    <n v="130"/>
    <n v="448.56"/>
    <n v="6316.16"/>
    <n v="87.724444444444444"/>
    <x v="1"/>
    <x v="0"/>
    <n v="0"/>
    <s v="Not Provided"/>
    <x v="0"/>
    <n v="1"/>
  </r>
  <r>
    <s v="1814-DKOLC"/>
    <x v="0"/>
    <n v="63"/>
    <x v="1"/>
    <x v="1"/>
    <x v="0"/>
    <x v="641"/>
    <n v="92354"/>
    <n v="0"/>
    <n v="5"/>
    <x v="0"/>
    <x v="0"/>
    <s v="Yes"/>
    <n v="5.41"/>
    <s v="Yes"/>
    <s v="No"/>
    <x v="3"/>
    <n v="0"/>
    <s v="No"/>
    <s v="No"/>
    <s v="No"/>
    <s v="No"/>
    <s v="No"/>
    <s v="No"/>
    <s v="No"/>
    <s v="No"/>
    <x v="1"/>
    <s v="No"/>
    <x v="0"/>
    <n v="25.45"/>
    <n v="134.75"/>
    <n v="0"/>
    <n v="0"/>
    <n v="27.05"/>
    <n v="161.80000000000001"/>
    <n v="32.36"/>
    <x v="2"/>
    <x v="0"/>
    <n v="0"/>
    <s v="Not Provided"/>
    <x v="0"/>
    <n v="1"/>
  </r>
  <r>
    <s v="1814-WFGVS"/>
    <x v="1"/>
    <n v="53"/>
    <x v="1"/>
    <x v="0"/>
    <x v="1"/>
    <x v="607"/>
    <n v="95974"/>
    <n v="3"/>
    <n v="72"/>
    <x v="2"/>
    <x v="0"/>
    <s v="No"/>
    <n v="25.420517214274568"/>
    <s v="No"/>
    <s v="Yes"/>
    <x v="2"/>
    <n v="53"/>
    <s v="Yes"/>
    <s v="No"/>
    <s v="Yes"/>
    <s v="Yes"/>
    <s v="Yes"/>
    <s v="No"/>
    <s v="No"/>
    <s v="Yes"/>
    <x v="2"/>
    <s v="No"/>
    <x v="2"/>
    <n v="48.9"/>
    <n v="3527"/>
    <n v="34.44"/>
    <n v="0"/>
    <n v="0"/>
    <n v="3492.56"/>
    <n v="48.507777777777775"/>
    <x v="2"/>
    <x v="0"/>
    <n v="0"/>
    <s v="Not Provided"/>
    <x v="0"/>
    <n v="1"/>
  </r>
  <r>
    <s v="1816-FLZDK"/>
    <x v="1"/>
    <n v="34"/>
    <x v="0"/>
    <x v="1"/>
    <x v="0"/>
    <x v="462"/>
    <n v="92333"/>
    <n v="0"/>
    <n v="1"/>
    <x v="0"/>
    <x v="0"/>
    <s v="No"/>
    <n v="25.420517214274568"/>
    <s v="No"/>
    <s v="Yes"/>
    <x v="2"/>
    <n v="22"/>
    <s v="No"/>
    <s v="No"/>
    <s v="No"/>
    <s v="Yes"/>
    <s v="No"/>
    <s v="No"/>
    <s v="No"/>
    <s v="Yes"/>
    <x v="1"/>
    <s v="No"/>
    <x v="0"/>
    <n v="29.15"/>
    <n v="29.15"/>
    <n v="0"/>
    <n v="0"/>
    <n v="0"/>
    <n v="29.15"/>
    <n v="29.15"/>
    <x v="2"/>
    <x v="2"/>
    <n v="0"/>
    <s v="Not Provided"/>
    <x v="0"/>
    <n v="1"/>
  </r>
  <r>
    <s v="1818-ESQMW"/>
    <x v="0"/>
    <n v="31"/>
    <x v="0"/>
    <x v="1"/>
    <x v="0"/>
    <x v="506"/>
    <n v="93660"/>
    <n v="0"/>
    <n v="27"/>
    <x v="1"/>
    <x v="5"/>
    <s v="Yes"/>
    <n v="39.619999999999997"/>
    <s v="No"/>
    <s v="Yes"/>
    <x v="1"/>
    <n v="2"/>
    <s v="No"/>
    <s v="No"/>
    <s v="Yes"/>
    <s v="Yes"/>
    <s v="No"/>
    <s v="Yes"/>
    <s v="Yes"/>
    <s v="Yes"/>
    <x v="1"/>
    <s v="Yes"/>
    <x v="1"/>
    <n v="89.2"/>
    <n v="2383.6"/>
    <n v="0"/>
    <n v="0"/>
    <n v="1069.74"/>
    <n v="3453.34"/>
    <n v="127.90148148148148"/>
    <x v="0"/>
    <x v="0"/>
    <n v="0"/>
    <s v="Not Provided"/>
    <x v="0"/>
    <n v="1"/>
  </r>
  <r>
    <s v="1820-DJFPH"/>
    <x v="0"/>
    <n v="59"/>
    <x v="1"/>
    <x v="0"/>
    <x v="1"/>
    <x v="204"/>
    <n v="95555"/>
    <n v="4"/>
    <n v="72"/>
    <x v="2"/>
    <x v="0"/>
    <s v="Yes"/>
    <n v="48.29"/>
    <s v="Yes"/>
    <s v="No"/>
    <x v="3"/>
    <n v="0"/>
    <s v="No"/>
    <s v="No"/>
    <s v="No"/>
    <s v="No"/>
    <s v="No"/>
    <s v="No"/>
    <s v="No"/>
    <s v="No"/>
    <x v="2"/>
    <s v="Yes"/>
    <x v="1"/>
    <n v="24.05"/>
    <n v="1709.15"/>
    <n v="0"/>
    <n v="0"/>
    <n v="3476.88"/>
    <n v="5186.03"/>
    <n v="72.028194444444438"/>
    <x v="1"/>
    <x v="0"/>
    <n v="0"/>
    <s v="Not Provided"/>
    <x v="0"/>
    <n v="1"/>
  </r>
  <r>
    <s v="1820-TQVEV"/>
    <x v="1"/>
    <n v="27"/>
    <x v="0"/>
    <x v="1"/>
    <x v="0"/>
    <x v="343"/>
    <n v="93638"/>
    <n v="0"/>
    <n v="1"/>
    <x v="0"/>
    <x v="1"/>
    <s v="Yes"/>
    <n v="49.43"/>
    <s v="No"/>
    <s v="Yes"/>
    <x v="1"/>
    <n v="48"/>
    <s v="No"/>
    <s v="No"/>
    <s v="No"/>
    <s v="No"/>
    <s v="No"/>
    <s v="No"/>
    <s v="Yes"/>
    <s v="Yes"/>
    <x v="1"/>
    <s v="Yes"/>
    <x v="1"/>
    <n v="69.55"/>
    <n v="69.55"/>
    <n v="0"/>
    <n v="0"/>
    <n v="49.43"/>
    <n v="118.98"/>
    <n v="118.98"/>
    <x v="0"/>
    <x v="1"/>
    <n v="1"/>
    <s v="Attitude"/>
    <x v="8"/>
    <n v="1"/>
  </r>
  <r>
    <s v="1821-BUCWY"/>
    <x v="1"/>
    <n v="35"/>
    <x v="0"/>
    <x v="1"/>
    <x v="0"/>
    <x v="60"/>
    <n v="93563"/>
    <n v="0"/>
    <n v="30"/>
    <x v="1"/>
    <x v="5"/>
    <s v="Yes"/>
    <n v="47.06"/>
    <s v="No"/>
    <s v="Yes"/>
    <x v="0"/>
    <n v="24"/>
    <s v="Yes"/>
    <s v="No"/>
    <s v="Yes"/>
    <s v="No"/>
    <s v="No"/>
    <s v="No"/>
    <s v="No"/>
    <s v="Yes"/>
    <x v="2"/>
    <s v="Yes"/>
    <x v="2"/>
    <n v="55.65"/>
    <n v="1653.85"/>
    <n v="0"/>
    <n v="0"/>
    <n v="1411.8"/>
    <n v="3065.65"/>
    <n v="102.18833333333333"/>
    <x v="0"/>
    <x v="0"/>
    <n v="0"/>
    <s v="Not Provided"/>
    <x v="0"/>
    <n v="1"/>
  </r>
  <r>
    <s v="1830-GGFNM"/>
    <x v="1"/>
    <n v="35"/>
    <x v="0"/>
    <x v="0"/>
    <x v="3"/>
    <x v="642"/>
    <n v="95684"/>
    <n v="6"/>
    <n v="65"/>
    <x v="2"/>
    <x v="4"/>
    <s v="Yes"/>
    <n v="19.53"/>
    <s v="Yes"/>
    <s v="Yes"/>
    <x v="1"/>
    <n v="19"/>
    <s v="Yes"/>
    <s v="Yes"/>
    <s v="Yes"/>
    <s v="Yes"/>
    <s v="No"/>
    <s v="No"/>
    <s v="No"/>
    <s v="Yes"/>
    <x v="2"/>
    <s v="No"/>
    <x v="0"/>
    <n v="94.55"/>
    <n v="6078.75"/>
    <n v="0"/>
    <n v="0"/>
    <n v="1269.45"/>
    <n v="7348.2"/>
    <n v="113.04923076923076"/>
    <x v="0"/>
    <x v="0"/>
    <n v="0"/>
    <s v="Not Provided"/>
    <x v="0"/>
    <n v="1"/>
  </r>
  <r>
    <s v="1830-IPXVJ"/>
    <x v="0"/>
    <n v="44"/>
    <x v="0"/>
    <x v="0"/>
    <x v="3"/>
    <x v="271"/>
    <n v="94549"/>
    <n v="6"/>
    <n v="61"/>
    <x v="2"/>
    <x v="4"/>
    <s v="Yes"/>
    <n v="25.4"/>
    <s v="No"/>
    <s v="No"/>
    <x v="3"/>
    <n v="0"/>
    <s v="No"/>
    <s v="No"/>
    <s v="No"/>
    <s v="No"/>
    <s v="No"/>
    <s v="No"/>
    <s v="No"/>
    <s v="No"/>
    <x v="2"/>
    <s v="No"/>
    <x v="0"/>
    <n v="19.75"/>
    <n v="1311.6"/>
    <n v="0"/>
    <n v="0"/>
    <n v="1549.4"/>
    <n v="2861"/>
    <n v="46.901639344262293"/>
    <x v="2"/>
    <x v="0"/>
    <n v="0"/>
    <s v="Not Provided"/>
    <x v="0"/>
    <n v="1"/>
  </r>
  <r>
    <s v="1832-PEUTS"/>
    <x v="1"/>
    <n v="23"/>
    <x v="2"/>
    <x v="0"/>
    <x v="3"/>
    <x v="160"/>
    <n v="92410"/>
    <n v="4"/>
    <n v="62"/>
    <x v="2"/>
    <x v="4"/>
    <s v="Yes"/>
    <n v="37.75"/>
    <s v="Yes"/>
    <s v="Yes"/>
    <x v="1"/>
    <n v="73"/>
    <s v="No"/>
    <s v="No"/>
    <s v="Yes"/>
    <s v="No"/>
    <s v="Yes"/>
    <s v="No"/>
    <s v="No"/>
    <s v="Yes"/>
    <x v="2"/>
    <s v="Yes"/>
    <x v="0"/>
    <n v="89.1"/>
    <n v="5411.65"/>
    <n v="0"/>
    <n v="0"/>
    <n v="2340.5"/>
    <n v="7752.15"/>
    <n v="125.03467741935484"/>
    <x v="0"/>
    <x v="0"/>
    <n v="0"/>
    <s v="Not Provided"/>
    <x v="0"/>
    <n v="1"/>
  </r>
  <r>
    <s v="1833-TCXKK"/>
    <x v="1"/>
    <n v="50"/>
    <x v="0"/>
    <x v="0"/>
    <x v="0"/>
    <x v="160"/>
    <n v="92408"/>
    <n v="0"/>
    <n v="45"/>
    <x v="1"/>
    <x v="4"/>
    <s v="Yes"/>
    <n v="29.81"/>
    <s v="Yes"/>
    <s v="Yes"/>
    <x v="1"/>
    <n v="27"/>
    <s v="No"/>
    <s v="Yes"/>
    <s v="Yes"/>
    <s v="No"/>
    <s v="Yes"/>
    <s v="Yes"/>
    <s v="Yes"/>
    <s v="Yes"/>
    <x v="1"/>
    <s v="Yes"/>
    <x v="1"/>
    <n v="107.75"/>
    <n v="4882.8"/>
    <n v="0"/>
    <n v="0"/>
    <n v="1341.45"/>
    <n v="6224.25"/>
    <n v="138.31666666666666"/>
    <x v="0"/>
    <x v="0"/>
    <n v="0"/>
    <s v="Not Provided"/>
    <x v="0"/>
    <n v="1"/>
  </r>
  <r>
    <s v="1833-VGRUM"/>
    <x v="0"/>
    <n v="70"/>
    <x v="1"/>
    <x v="1"/>
    <x v="0"/>
    <x v="136"/>
    <n v="92570"/>
    <n v="0"/>
    <n v="1"/>
    <x v="0"/>
    <x v="1"/>
    <s v="Yes"/>
    <n v="48.95"/>
    <s v="Yes"/>
    <s v="Yes"/>
    <x v="1"/>
    <n v="23"/>
    <s v="No"/>
    <s v="No"/>
    <s v="No"/>
    <s v="No"/>
    <s v="No"/>
    <s v="No"/>
    <s v="No"/>
    <s v="Yes"/>
    <x v="1"/>
    <s v="Yes"/>
    <x v="1"/>
    <n v="74.2"/>
    <n v="74.2"/>
    <n v="0"/>
    <n v="0"/>
    <n v="48.95"/>
    <n v="123.15"/>
    <n v="123.15"/>
    <x v="0"/>
    <x v="1"/>
    <n v="1"/>
    <s v="Price"/>
    <x v="15"/>
    <n v="1"/>
  </r>
  <r>
    <s v="1834-ABKHQ"/>
    <x v="0"/>
    <n v="59"/>
    <x v="1"/>
    <x v="0"/>
    <x v="3"/>
    <x v="643"/>
    <n v="95485"/>
    <n v="2"/>
    <n v="52"/>
    <x v="2"/>
    <x v="4"/>
    <s v="Yes"/>
    <n v="10.029999999999999"/>
    <s v="No"/>
    <s v="Yes"/>
    <x v="0"/>
    <n v="29"/>
    <s v="No"/>
    <s v="No"/>
    <s v="Yes"/>
    <s v="No"/>
    <s v="No"/>
    <s v="No"/>
    <s v="No"/>
    <s v="Yes"/>
    <x v="0"/>
    <s v="Yes"/>
    <x v="1"/>
    <n v="50.95"/>
    <n v="2610.65"/>
    <n v="0"/>
    <n v="0"/>
    <n v="521.55999999999995"/>
    <n v="3132.21"/>
    <n v="60.23480769230769"/>
    <x v="1"/>
    <x v="0"/>
    <n v="0"/>
    <s v="Not Provided"/>
    <x v="0"/>
    <n v="1"/>
  </r>
  <r>
    <s v="1834-WULEG"/>
    <x v="1"/>
    <n v="61"/>
    <x v="1"/>
    <x v="0"/>
    <x v="3"/>
    <x v="323"/>
    <n v="95959"/>
    <n v="5"/>
    <n v="24"/>
    <x v="1"/>
    <x v="5"/>
    <s v="Yes"/>
    <n v="40.81"/>
    <s v="No"/>
    <s v="No"/>
    <x v="3"/>
    <n v="0"/>
    <s v="No"/>
    <s v="No"/>
    <s v="No"/>
    <s v="No"/>
    <s v="No"/>
    <s v="No"/>
    <s v="No"/>
    <s v="No"/>
    <x v="0"/>
    <s v="No"/>
    <x v="2"/>
    <n v="20.25"/>
    <n v="439.75"/>
    <n v="0"/>
    <n v="0"/>
    <n v="979.44"/>
    <n v="1419.19"/>
    <n v="59.132916666666667"/>
    <x v="1"/>
    <x v="0"/>
    <n v="0"/>
    <s v="Not Provided"/>
    <x v="0"/>
    <n v="1"/>
  </r>
  <r>
    <s v="1837-YQUCE"/>
    <x v="0"/>
    <n v="54"/>
    <x v="1"/>
    <x v="1"/>
    <x v="0"/>
    <x v="334"/>
    <n v="90620"/>
    <n v="0"/>
    <n v="70"/>
    <x v="2"/>
    <x v="3"/>
    <s v="No"/>
    <n v="25.420517214274568"/>
    <s v="No"/>
    <s v="Yes"/>
    <x v="2"/>
    <n v="13"/>
    <s v="Yes"/>
    <s v="No"/>
    <s v="Yes"/>
    <s v="Yes"/>
    <s v="Yes"/>
    <s v="Yes"/>
    <s v="Yes"/>
    <s v="Yes"/>
    <x v="2"/>
    <s v="Yes"/>
    <x v="1"/>
    <n v="58.35"/>
    <n v="4214.25"/>
    <n v="0"/>
    <n v="0"/>
    <n v="0"/>
    <n v="4214.25"/>
    <n v="60.203571428571429"/>
    <x v="1"/>
    <x v="0"/>
    <n v="0"/>
    <s v="Not Provided"/>
    <x v="0"/>
    <n v="1"/>
  </r>
  <r>
    <s v="1839-FBNFR"/>
    <x v="0"/>
    <n v="35"/>
    <x v="0"/>
    <x v="0"/>
    <x v="2"/>
    <x v="608"/>
    <n v="95634"/>
    <n v="3"/>
    <n v="39"/>
    <x v="1"/>
    <x v="0"/>
    <s v="Yes"/>
    <n v="32.57"/>
    <s v="No"/>
    <s v="No"/>
    <x v="3"/>
    <n v="0"/>
    <s v="No"/>
    <s v="No"/>
    <s v="No"/>
    <s v="No"/>
    <s v="No"/>
    <s v="No"/>
    <s v="No"/>
    <s v="No"/>
    <x v="2"/>
    <s v="Yes"/>
    <x v="1"/>
    <n v="19.850000000000001"/>
    <n v="854.8"/>
    <n v="0"/>
    <n v="0"/>
    <n v="1270.23"/>
    <n v="2125.0300000000002"/>
    <n v="54.487948717948726"/>
    <x v="1"/>
    <x v="0"/>
    <n v="0"/>
    <s v="Not Provided"/>
    <x v="0"/>
    <n v="1"/>
  </r>
  <r>
    <s v="1839-UMACK"/>
    <x v="1"/>
    <n v="20"/>
    <x v="2"/>
    <x v="1"/>
    <x v="0"/>
    <x v="303"/>
    <n v="91106"/>
    <n v="0"/>
    <n v="42"/>
    <x v="1"/>
    <x v="0"/>
    <s v="Yes"/>
    <n v="27.64"/>
    <s v="Yes"/>
    <s v="No"/>
    <x v="3"/>
    <n v="0"/>
    <s v="No"/>
    <s v="No"/>
    <s v="No"/>
    <s v="No"/>
    <s v="No"/>
    <s v="No"/>
    <s v="No"/>
    <s v="No"/>
    <x v="0"/>
    <s v="No"/>
    <x v="1"/>
    <n v="25.05"/>
    <n v="949.85"/>
    <n v="0"/>
    <n v="0"/>
    <n v="1160.8800000000001"/>
    <n v="2110.73"/>
    <n v="50.255476190476188"/>
    <x v="1"/>
    <x v="0"/>
    <n v="0"/>
    <s v="Not Provided"/>
    <x v="0"/>
    <n v="1"/>
  </r>
  <r>
    <s v="1840-BIUOG"/>
    <x v="1"/>
    <n v="23"/>
    <x v="2"/>
    <x v="1"/>
    <x v="0"/>
    <x v="450"/>
    <n v="94545"/>
    <n v="0"/>
    <n v="20"/>
    <x v="1"/>
    <x v="0"/>
    <s v="Yes"/>
    <n v="32.5"/>
    <s v="Yes"/>
    <s v="Yes"/>
    <x v="2"/>
    <n v="52"/>
    <s v="No"/>
    <s v="Yes"/>
    <s v="No"/>
    <s v="Yes"/>
    <s v="Yes"/>
    <s v="No"/>
    <s v="No"/>
    <s v="Yes"/>
    <x v="0"/>
    <s v="Yes"/>
    <x v="1"/>
    <n v="68.7"/>
    <n v="1416.2"/>
    <n v="0"/>
    <n v="0"/>
    <n v="650"/>
    <n v="2066.1999999999998"/>
    <n v="103.30999999999999"/>
    <x v="0"/>
    <x v="0"/>
    <n v="0"/>
    <s v="Not Provided"/>
    <x v="0"/>
    <n v="1"/>
  </r>
  <r>
    <s v="1841-YSJGV"/>
    <x v="1"/>
    <n v="58"/>
    <x v="1"/>
    <x v="0"/>
    <x v="0"/>
    <x v="441"/>
    <n v="91733"/>
    <n v="9"/>
    <n v="72"/>
    <x v="2"/>
    <x v="3"/>
    <s v="Yes"/>
    <n v="40.78"/>
    <s v="Yes"/>
    <s v="Yes"/>
    <x v="1"/>
    <n v="22"/>
    <s v="Yes"/>
    <s v="Yes"/>
    <s v="No"/>
    <s v="Yes"/>
    <s v="Yes"/>
    <s v="Yes"/>
    <s v="Yes"/>
    <s v="Yes"/>
    <x v="2"/>
    <s v="Yes"/>
    <x v="0"/>
    <n v="109.95"/>
    <n v="7852.4"/>
    <n v="0"/>
    <n v="0"/>
    <n v="2936.16"/>
    <n v="10788.56"/>
    <n v="149.8411111111111"/>
    <x v="0"/>
    <x v="0"/>
    <n v="0"/>
    <s v="Not Provided"/>
    <x v="0"/>
    <n v="1"/>
  </r>
  <r>
    <s v="1842-EZJMK"/>
    <x v="1"/>
    <n v="28"/>
    <x v="0"/>
    <x v="0"/>
    <x v="0"/>
    <x v="233"/>
    <n v="95662"/>
    <n v="1"/>
    <n v="50"/>
    <x v="2"/>
    <x v="4"/>
    <s v="Yes"/>
    <n v="34.14"/>
    <s v="Yes"/>
    <s v="Yes"/>
    <x v="1"/>
    <n v="69"/>
    <s v="No"/>
    <s v="Yes"/>
    <s v="No"/>
    <s v="Yes"/>
    <s v="Yes"/>
    <s v="Yes"/>
    <s v="Yes"/>
    <s v="Yes"/>
    <x v="1"/>
    <s v="No"/>
    <x v="1"/>
    <n v="103.7"/>
    <n v="5071.05"/>
    <n v="36.61"/>
    <n v="0"/>
    <n v="1707"/>
    <n v="6741.44"/>
    <n v="134.8288"/>
    <x v="0"/>
    <x v="1"/>
    <n v="1"/>
    <s v="Competitor"/>
    <x v="1"/>
    <n v="1"/>
  </r>
  <r>
    <s v="1843-TLSGD"/>
    <x v="0"/>
    <n v="56"/>
    <x v="1"/>
    <x v="0"/>
    <x v="1"/>
    <x v="558"/>
    <n v="96128"/>
    <n v="6"/>
    <n v="13"/>
    <x v="1"/>
    <x v="0"/>
    <s v="Yes"/>
    <n v="27.62"/>
    <s v="No"/>
    <s v="No"/>
    <x v="3"/>
    <n v="0"/>
    <s v="No"/>
    <s v="No"/>
    <s v="No"/>
    <s v="No"/>
    <s v="No"/>
    <s v="No"/>
    <s v="No"/>
    <s v="No"/>
    <x v="2"/>
    <s v="No"/>
    <x v="0"/>
    <n v="20.85"/>
    <n v="272.35000000000002"/>
    <n v="0"/>
    <n v="0"/>
    <n v="359.06"/>
    <n v="631.41"/>
    <n v="48.57"/>
    <x v="2"/>
    <x v="0"/>
    <n v="0"/>
    <s v="Not Provided"/>
    <x v="0"/>
    <n v="1"/>
  </r>
  <r>
    <s v="1845-CSBRZ"/>
    <x v="0"/>
    <n v="71"/>
    <x v="1"/>
    <x v="0"/>
    <x v="2"/>
    <x v="644"/>
    <n v="91766"/>
    <n v="7"/>
    <n v="22"/>
    <x v="1"/>
    <x v="2"/>
    <s v="Yes"/>
    <n v="40.19"/>
    <s v="Yes"/>
    <s v="Yes"/>
    <x v="1"/>
    <n v="27"/>
    <s v="No"/>
    <s v="No"/>
    <s v="No"/>
    <s v="No"/>
    <s v="Yes"/>
    <s v="No"/>
    <s v="No"/>
    <s v="Yes"/>
    <x v="2"/>
    <s v="No"/>
    <x v="1"/>
    <n v="85.35"/>
    <n v="1961.6"/>
    <n v="0"/>
    <n v="0"/>
    <n v="884.18"/>
    <n v="2845.78"/>
    <n v="129.35363636363638"/>
    <x v="0"/>
    <x v="0"/>
    <n v="0"/>
    <s v="Not Provided"/>
    <x v="0"/>
    <n v="1"/>
  </r>
  <r>
    <s v="1845-ZLLIG"/>
    <x v="1"/>
    <n v="45"/>
    <x v="0"/>
    <x v="1"/>
    <x v="0"/>
    <x v="467"/>
    <n v="95258"/>
    <n v="0"/>
    <n v="1"/>
    <x v="0"/>
    <x v="1"/>
    <s v="Yes"/>
    <n v="20.3"/>
    <s v="No"/>
    <s v="Yes"/>
    <x v="2"/>
    <n v="16"/>
    <s v="No"/>
    <s v="Yes"/>
    <s v="No"/>
    <s v="No"/>
    <s v="No"/>
    <s v="No"/>
    <s v="No"/>
    <s v="Yes"/>
    <x v="1"/>
    <s v="Yes"/>
    <x v="0"/>
    <n v="50.15"/>
    <n v="50.15"/>
    <n v="0"/>
    <n v="0"/>
    <n v="20.3"/>
    <n v="70.45"/>
    <n v="70.45"/>
    <x v="1"/>
    <x v="2"/>
    <n v="0"/>
    <s v="Not Provided"/>
    <x v="0"/>
    <n v="1"/>
  </r>
  <r>
    <s v="1846-XWOQN"/>
    <x v="0"/>
    <n v="80"/>
    <x v="1"/>
    <x v="1"/>
    <x v="0"/>
    <x v="645"/>
    <n v="93426"/>
    <n v="0"/>
    <n v="1"/>
    <x v="0"/>
    <x v="0"/>
    <s v="Yes"/>
    <n v="47.97"/>
    <s v="No"/>
    <s v="Yes"/>
    <x v="1"/>
    <n v="8"/>
    <s v="No"/>
    <s v="No"/>
    <s v="No"/>
    <s v="No"/>
    <s v="No"/>
    <s v="No"/>
    <s v="No"/>
    <s v="Yes"/>
    <x v="1"/>
    <s v="Yes"/>
    <x v="1"/>
    <n v="70.150000000000006"/>
    <n v="70.150000000000006"/>
    <n v="0"/>
    <n v="0"/>
    <n v="47.97"/>
    <n v="118.12"/>
    <n v="118.12"/>
    <x v="0"/>
    <x v="1"/>
    <n v="1"/>
    <s v="Competitor"/>
    <x v="5"/>
    <n v="1"/>
  </r>
  <r>
    <s v="1848-LBZHY"/>
    <x v="0"/>
    <n v="19"/>
    <x v="2"/>
    <x v="0"/>
    <x v="0"/>
    <x v="131"/>
    <n v="90242"/>
    <n v="7"/>
    <n v="7"/>
    <x v="0"/>
    <x v="0"/>
    <s v="Yes"/>
    <n v="33.24"/>
    <s v="No"/>
    <s v="Yes"/>
    <x v="2"/>
    <n v="53"/>
    <s v="Yes"/>
    <s v="No"/>
    <s v="No"/>
    <s v="No"/>
    <s v="No"/>
    <s v="No"/>
    <s v="No"/>
    <s v="Yes"/>
    <x v="1"/>
    <s v="Yes"/>
    <x v="1"/>
    <n v="50.3"/>
    <n v="355.1"/>
    <n v="0"/>
    <n v="0"/>
    <n v="232.68"/>
    <n v="587.78"/>
    <n v="83.968571428571423"/>
    <x v="1"/>
    <x v="0"/>
    <n v="0"/>
    <s v="Not Provided"/>
    <x v="0"/>
    <n v="1"/>
  </r>
  <r>
    <s v="1849-RJYIG"/>
    <x v="0"/>
    <n v="43"/>
    <x v="0"/>
    <x v="1"/>
    <x v="0"/>
    <x v="11"/>
    <n v="94087"/>
    <n v="0"/>
    <n v="8"/>
    <x v="0"/>
    <x v="0"/>
    <s v="Yes"/>
    <n v="46.78"/>
    <s v="No"/>
    <s v="Yes"/>
    <x v="2"/>
    <n v="24"/>
    <s v="Yes"/>
    <s v="No"/>
    <s v="No"/>
    <s v="No"/>
    <s v="Yes"/>
    <s v="No"/>
    <s v="No"/>
    <s v="Yes"/>
    <x v="1"/>
    <s v="Yes"/>
    <x v="1"/>
    <n v="60"/>
    <n v="487.75"/>
    <n v="0"/>
    <n v="0"/>
    <n v="374.24"/>
    <n v="861.99"/>
    <n v="107.74875"/>
    <x v="0"/>
    <x v="0"/>
    <n v="0"/>
    <s v="Not Provided"/>
    <x v="0"/>
    <n v="1"/>
  </r>
  <r>
    <s v="1850-AKQEP"/>
    <x v="1"/>
    <n v="61"/>
    <x v="1"/>
    <x v="1"/>
    <x v="2"/>
    <x v="177"/>
    <n v="95064"/>
    <n v="0"/>
    <n v="8"/>
    <x v="0"/>
    <x v="0"/>
    <s v="Yes"/>
    <n v="14.37"/>
    <s v="No"/>
    <s v="No"/>
    <x v="3"/>
    <n v="0"/>
    <s v="No"/>
    <s v="No"/>
    <s v="No"/>
    <s v="No"/>
    <s v="No"/>
    <s v="No"/>
    <s v="No"/>
    <s v="No"/>
    <x v="1"/>
    <s v="No"/>
    <x v="0"/>
    <n v="20.350000000000001"/>
    <n v="178.7"/>
    <n v="0"/>
    <n v="0"/>
    <n v="114.96"/>
    <n v="293.66000000000003"/>
    <n v="36.707500000000003"/>
    <x v="2"/>
    <x v="0"/>
    <n v="0"/>
    <s v="Not Provided"/>
    <x v="0"/>
    <n v="1"/>
  </r>
  <r>
    <s v="1852-QSWCD"/>
    <x v="1"/>
    <n v="62"/>
    <x v="1"/>
    <x v="0"/>
    <x v="2"/>
    <x v="59"/>
    <n v="92266"/>
    <n v="1"/>
    <n v="64"/>
    <x v="2"/>
    <x v="0"/>
    <s v="Yes"/>
    <n v="35.25"/>
    <s v="Yes"/>
    <s v="No"/>
    <x v="3"/>
    <n v="0"/>
    <s v="No"/>
    <s v="No"/>
    <s v="No"/>
    <s v="No"/>
    <s v="No"/>
    <s v="No"/>
    <s v="No"/>
    <s v="No"/>
    <x v="2"/>
    <s v="Yes"/>
    <x v="0"/>
    <n v="24.8"/>
    <n v="1514.85"/>
    <n v="0"/>
    <n v="0"/>
    <n v="2256"/>
    <n v="3770.85"/>
    <n v="58.919531249999999"/>
    <x v="1"/>
    <x v="0"/>
    <n v="0"/>
    <s v="Not Provided"/>
    <x v="0"/>
    <n v="1"/>
  </r>
  <r>
    <s v="1852-XEMDW"/>
    <x v="1"/>
    <n v="20"/>
    <x v="2"/>
    <x v="1"/>
    <x v="0"/>
    <x v="553"/>
    <n v="95552"/>
    <n v="0"/>
    <n v="22"/>
    <x v="1"/>
    <x v="2"/>
    <s v="Yes"/>
    <n v="43.78"/>
    <s v="Yes"/>
    <s v="Yes"/>
    <x v="2"/>
    <n v="47"/>
    <s v="Yes"/>
    <s v="Yes"/>
    <s v="Yes"/>
    <s v="No"/>
    <s v="No"/>
    <s v="No"/>
    <s v="No"/>
    <s v="No"/>
    <x v="1"/>
    <s v="No"/>
    <x v="0"/>
    <n v="65.05"/>
    <n v="1427.55"/>
    <n v="0"/>
    <n v="10"/>
    <n v="963.16"/>
    <n v="2400.71"/>
    <n v="109.12318181818182"/>
    <x v="0"/>
    <x v="0"/>
    <n v="0"/>
    <s v="Not Provided"/>
    <x v="0"/>
    <n v="1"/>
  </r>
  <r>
    <s v="1853-ARAAQ"/>
    <x v="0"/>
    <n v="47"/>
    <x v="0"/>
    <x v="1"/>
    <x v="0"/>
    <x v="646"/>
    <n v="93430"/>
    <n v="0"/>
    <n v="26"/>
    <x v="1"/>
    <x v="0"/>
    <s v="No"/>
    <n v="25.420517214274568"/>
    <s v="No"/>
    <s v="Yes"/>
    <x v="2"/>
    <n v="7"/>
    <s v="No"/>
    <s v="No"/>
    <s v="Yes"/>
    <s v="No"/>
    <s v="Yes"/>
    <s v="Yes"/>
    <s v="Yes"/>
    <s v="Yes"/>
    <x v="1"/>
    <s v="Yes"/>
    <x v="0"/>
    <n v="50.35"/>
    <n v="1277.5"/>
    <n v="0"/>
    <n v="0"/>
    <n v="0"/>
    <n v="1277.5"/>
    <n v="49.134615384615387"/>
    <x v="2"/>
    <x v="0"/>
    <n v="0"/>
    <s v="Not Provided"/>
    <x v="0"/>
    <n v="1"/>
  </r>
  <r>
    <s v="1853-UDXBW"/>
    <x v="1"/>
    <n v="38"/>
    <x v="0"/>
    <x v="0"/>
    <x v="0"/>
    <x v="169"/>
    <n v="95564"/>
    <n v="1"/>
    <n v="1"/>
    <x v="0"/>
    <x v="0"/>
    <s v="Yes"/>
    <n v="38.799999999999997"/>
    <s v="No"/>
    <s v="Yes"/>
    <x v="1"/>
    <n v="4"/>
    <s v="No"/>
    <s v="No"/>
    <s v="No"/>
    <s v="No"/>
    <s v="No"/>
    <s v="No"/>
    <s v="No"/>
    <s v="Yes"/>
    <x v="1"/>
    <s v="Yes"/>
    <x v="1"/>
    <n v="70"/>
    <n v="70"/>
    <n v="0"/>
    <n v="0"/>
    <n v="38.799999999999997"/>
    <n v="108.8"/>
    <n v="108.8"/>
    <x v="0"/>
    <x v="1"/>
    <n v="1"/>
    <s v="Price"/>
    <x v="15"/>
    <n v="1"/>
  </r>
  <r>
    <s v="1855-AGAWH"/>
    <x v="1"/>
    <n v="27"/>
    <x v="0"/>
    <x v="0"/>
    <x v="0"/>
    <x v="260"/>
    <n v="90201"/>
    <n v="2"/>
    <n v="31"/>
    <x v="1"/>
    <x v="0"/>
    <s v="Yes"/>
    <n v="36.69"/>
    <s v="No"/>
    <s v="Yes"/>
    <x v="1"/>
    <n v="52"/>
    <s v="No"/>
    <s v="No"/>
    <s v="Yes"/>
    <s v="No"/>
    <s v="Yes"/>
    <s v="Yes"/>
    <s v="Yes"/>
    <s v="Yes"/>
    <x v="0"/>
    <s v="Yes"/>
    <x v="1"/>
    <n v="93.8"/>
    <n v="2939.8"/>
    <n v="0"/>
    <n v="0"/>
    <n v="1137.3900000000001"/>
    <n v="4077.19"/>
    <n v="131.52225806451614"/>
    <x v="0"/>
    <x v="0"/>
    <n v="0"/>
    <s v="Not Provided"/>
    <x v="0"/>
    <n v="1"/>
  </r>
  <r>
    <s v="1855-CFULU"/>
    <x v="0"/>
    <n v="65"/>
    <x v="1"/>
    <x v="1"/>
    <x v="0"/>
    <x v="126"/>
    <n v="94619"/>
    <n v="0"/>
    <n v="4"/>
    <x v="0"/>
    <x v="0"/>
    <s v="Yes"/>
    <n v="41.98"/>
    <s v="No"/>
    <s v="No"/>
    <x v="3"/>
    <n v="0"/>
    <s v="No"/>
    <s v="No"/>
    <s v="No"/>
    <s v="No"/>
    <s v="No"/>
    <s v="No"/>
    <s v="No"/>
    <s v="No"/>
    <x v="2"/>
    <s v="No"/>
    <x v="0"/>
    <n v="20.05"/>
    <n v="91.45"/>
    <n v="0"/>
    <n v="0"/>
    <n v="167.92"/>
    <n v="259.37"/>
    <n v="64.842500000000001"/>
    <x v="1"/>
    <x v="0"/>
    <n v="0"/>
    <s v="Not Provided"/>
    <x v="0"/>
    <n v="1"/>
  </r>
  <r>
    <s v="1862-QRWPE"/>
    <x v="0"/>
    <n v="24"/>
    <x v="2"/>
    <x v="0"/>
    <x v="0"/>
    <x v="647"/>
    <n v="90272"/>
    <n v="10"/>
    <n v="48"/>
    <x v="1"/>
    <x v="0"/>
    <s v="Yes"/>
    <n v="37.96"/>
    <s v="No"/>
    <s v="No"/>
    <x v="3"/>
    <n v="0"/>
    <s v="No"/>
    <s v="No"/>
    <s v="No"/>
    <s v="No"/>
    <s v="No"/>
    <s v="No"/>
    <s v="No"/>
    <s v="No"/>
    <x v="2"/>
    <s v="No"/>
    <x v="1"/>
    <n v="20.65"/>
    <n v="1057"/>
    <n v="0"/>
    <n v="0"/>
    <n v="1822.08"/>
    <n v="2879.08"/>
    <n v="59.980833333333329"/>
    <x v="1"/>
    <x v="0"/>
    <n v="0"/>
    <s v="Not Provided"/>
    <x v="0"/>
    <n v="1"/>
  </r>
  <r>
    <s v="1862-SKORY"/>
    <x v="0"/>
    <n v="66"/>
    <x v="1"/>
    <x v="0"/>
    <x v="0"/>
    <x v="31"/>
    <n v="90029"/>
    <n v="1"/>
    <n v="40"/>
    <x v="1"/>
    <x v="0"/>
    <s v="No"/>
    <n v="25.420517214274568"/>
    <s v="No"/>
    <s v="Yes"/>
    <x v="0"/>
    <n v="3"/>
    <s v="No"/>
    <s v="Yes"/>
    <s v="No"/>
    <s v="No"/>
    <s v="Yes"/>
    <s v="No"/>
    <s v="No"/>
    <s v="Yes"/>
    <x v="1"/>
    <s v="Yes"/>
    <x v="1"/>
    <n v="39.299999999999997"/>
    <n v="1637.4"/>
    <n v="0"/>
    <n v="0"/>
    <n v="0"/>
    <n v="1637.4"/>
    <n v="40.935000000000002"/>
    <x v="2"/>
    <x v="1"/>
    <n v="1"/>
    <s v="Competitor"/>
    <x v="9"/>
    <n v="1"/>
  </r>
  <r>
    <s v="1866-DIOQZ"/>
    <x v="0"/>
    <n v="23"/>
    <x v="2"/>
    <x v="0"/>
    <x v="0"/>
    <x v="606"/>
    <n v="95436"/>
    <n v="10"/>
    <n v="71"/>
    <x v="2"/>
    <x v="0"/>
    <s v="No"/>
    <n v="25.420517214274568"/>
    <s v="No"/>
    <s v="Yes"/>
    <x v="0"/>
    <n v="85"/>
    <s v="Yes"/>
    <s v="Yes"/>
    <s v="Yes"/>
    <s v="Yes"/>
    <s v="Yes"/>
    <s v="Yes"/>
    <s v="Yes"/>
    <s v="Yes"/>
    <x v="0"/>
    <s v="No"/>
    <x v="1"/>
    <n v="66.8"/>
    <n v="4689.1499999999996"/>
    <n v="0"/>
    <n v="0"/>
    <n v="0"/>
    <n v="4689.1499999999996"/>
    <n v="66.044366197183095"/>
    <x v="1"/>
    <x v="0"/>
    <n v="0"/>
    <s v="Not Provided"/>
    <x v="0"/>
    <n v="1"/>
  </r>
  <r>
    <s v="1866-NXPSP"/>
    <x v="0"/>
    <n v="48"/>
    <x v="0"/>
    <x v="1"/>
    <x v="0"/>
    <x v="308"/>
    <n v="95521"/>
    <n v="0"/>
    <n v="36"/>
    <x v="1"/>
    <x v="0"/>
    <s v="Yes"/>
    <n v="32"/>
    <s v="No"/>
    <s v="Yes"/>
    <x v="0"/>
    <n v="23"/>
    <s v="Yes"/>
    <s v="Yes"/>
    <s v="Yes"/>
    <s v="Yes"/>
    <s v="No"/>
    <s v="Yes"/>
    <s v="Yes"/>
    <s v="No"/>
    <x v="0"/>
    <s v="Yes"/>
    <x v="0"/>
    <n v="75.55"/>
    <n v="2680.15"/>
    <n v="0"/>
    <n v="100"/>
    <n v="1152"/>
    <n v="3932.15"/>
    <n v="109.22638888888889"/>
    <x v="0"/>
    <x v="0"/>
    <n v="0"/>
    <s v="Not Provided"/>
    <x v="0"/>
    <n v="1"/>
  </r>
  <r>
    <s v="1866-OBPNR"/>
    <x v="1"/>
    <n v="28"/>
    <x v="0"/>
    <x v="0"/>
    <x v="2"/>
    <x v="113"/>
    <n v="95833"/>
    <n v="5"/>
    <n v="1"/>
    <x v="0"/>
    <x v="0"/>
    <s v="Yes"/>
    <n v="42.99"/>
    <s v="No"/>
    <s v="Yes"/>
    <x v="1"/>
    <n v="59"/>
    <s v="No"/>
    <s v="Yes"/>
    <s v="No"/>
    <s v="No"/>
    <s v="No"/>
    <s v="No"/>
    <s v="No"/>
    <s v="Yes"/>
    <x v="1"/>
    <s v="No"/>
    <x v="0"/>
    <n v="74.599999999999994"/>
    <n v="74.599999999999994"/>
    <n v="0"/>
    <n v="0"/>
    <n v="42.99"/>
    <n v="117.59"/>
    <n v="117.59"/>
    <x v="0"/>
    <x v="2"/>
    <n v="0"/>
    <s v="Not Provided"/>
    <x v="0"/>
    <n v="1"/>
  </r>
  <r>
    <s v="1866-RZZQS"/>
    <x v="1"/>
    <n v="77"/>
    <x v="1"/>
    <x v="1"/>
    <x v="0"/>
    <x v="533"/>
    <n v="92373"/>
    <n v="0"/>
    <n v="41"/>
    <x v="1"/>
    <x v="4"/>
    <s v="Yes"/>
    <n v="42.06"/>
    <s v="Yes"/>
    <s v="Yes"/>
    <x v="1"/>
    <n v="21"/>
    <s v="No"/>
    <s v="No"/>
    <s v="Yes"/>
    <s v="No"/>
    <s v="Yes"/>
    <s v="Yes"/>
    <s v="No"/>
    <s v="Yes"/>
    <x v="1"/>
    <s v="Yes"/>
    <x v="1"/>
    <n v="98.4"/>
    <n v="4187.75"/>
    <n v="0"/>
    <n v="0"/>
    <n v="1724.46"/>
    <n v="5912.21"/>
    <n v="144.20024390243901"/>
    <x v="0"/>
    <x v="1"/>
    <n v="1"/>
    <s v="Competitor"/>
    <x v="1"/>
    <n v="1"/>
  </r>
  <r>
    <s v="1866-ZSLJM"/>
    <x v="1"/>
    <n v="31"/>
    <x v="0"/>
    <x v="1"/>
    <x v="0"/>
    <x v="648"/>
    <n v="94972"/>
    <n v="0"/>
    <n v="21"/>
    <x v="1"/>
    <x v="2"/>
    <s v="Yes"/>
    <n v="32.89"/>
    <s v="No"/>
    <s v="No"/>
    <x v="3"/>
    <n v="0"/>
    <s v="No"/>
    <s v="No"/>
    <s v="No"/>
    <s v="No"/>
    <s v="No"/>
    <s v="No"/>
    <s v="No"/>
    <s v="No"/>
    <x v="1"/>
    <s v="No"/>
    <x v="0"/>
    <n v="20.5"/>
    <n v="402.85"/>
    <n v="0"/>
    <n v="0"/>
    <n v="690.69"/>
    <n v="1093.54"/>
    <n v="52.073333333333331"/>
    <x v="1"/>
    <x v="0"/>
    <n v="0"/>
    <s v="Not Provided"/>
    <x v="0"/>
    <n v="1"/>
  </r>
  <r>
    <s v="1867-BDVFH"/>
    <x v="1"/>
    <n v="35"/>
    <x v="0"/>
    <x v="0"/>
    <x v="0"/>
    <x v="31"/>
    <n v="90056"/>
    <n v="1"/>
    <n v="11"/>
    <x v="0"/>
    <x v="2"/>
    <s v="Yes"/>
    <n v="9.14"/>
    <s v="Yes"/>
    <s v="Yes"/>
    <x v="1"/>
    <n v="19"/>
    <s v="No"/>
    <s v="No"/>
    <s v="No"/>
    <s v="No"/>
    <s v="No"/>
    <s v="No"/>
    <s v="No"/>
    <s v="Yes"/>
    <x v="1"/>
    <s v="Yes"/>
    <x v="1"/>
    <n v="74.349999999999994"/>
    <n v="834.2"/>
    <n v="0"/>
    <n v="0"/>
    <n v="100.54"/>
    <n v="934.74"/>
    <n v="84.976363636363644"/>
    <x v="1"/>
    <x v="1"/>
    <n v="1"/>
    <s v="Competitor"/>
    <x v="5"/>
    <n v="1"/>
  </r>
  <r>
    <s v="1867-TJHTS"/>
    <x v="0"/>
    <n v="47"/>
    <x v="0"/>
    <x v="1"/>
    <x v="0"/>
    <x v="113"/>
    <n v="95817"/>
    <n v="0"/>
    <n v="58"/>
    <x v="2"/>
    <x v="0"/>
    <s v="Yes"/>
    <n v="22.71"/>
    <s v="Yes"/>
    <s v="Yes"/>
    <x v="1"/>
    <n v="14"/>
    <s v="Yes"/>
    <s v="No"/>
    <s v="No"/>
    <s v="No"/>
    <s v="No"/>
    <s v="No"/>
    <s v="No"/>
    <s v="Yes"/>
    <x v="1"/>
    <s v="Yes"/>
    <x v="1"/>
    <n v="79.8"/>
    <n v="4526.8500000000004"/>
    <n v="0"/>
    <n v="0"/>
    <n v="1317.18"/>
    <n v="5844.03"/>
    <n v="100.75913793103447"/>
    <x v="0"/>
    <x v="0"/>
    <n v="0"/>
    <s v="Not Provided"/>
    <x v="0"/>
    <n v="1"/>
  </r>
  <r>
    <s v="1871-MOWRM"/>
    <x v="1"/>
    <n v="57"/>
    <x v="1"/>
    <x v="0"/>
    <x v="0"/>
    <x v="387"/>
    <n v="94973"/>
    <n v="3"/>
    <n v="12"/>
    <x v="1"/>
    <x v="0"/>
    <s v="Yes"/>
    <n v="18.260000000000002"/>
    <s v="No"/>
    <s v="Yes"/>
    <x v="1"/>
    <n v="18"/>
    <s v="Yes"/>
    <s v="No"/>
    <s v="No"/>
    <s v="Yes"/>
    <s v="No"/>
    <s v="No"/>
    <s v="No"/>
    <s v="Yes"/>
    <x v="1"/>
    <s v="No"/>
    <x v="1"/>
    <n v="80.849999999999994"/>
    <n v="866.45"/>
    <n v="23.72"/>
    <n v="0"/>
    <n v="219.12"/>
    <n v="1061.8499999999999"/>
    <n v="88.487499999999997"/>
    <x v="1"/>
    <x v="1"/>
    <n v="1"/>
    <s v="Competitor"/>
    <x v="10"/>
    <n v="1"/>
  </r>
  <r>
    <s v="1872-EBWSC"/>
    <x v="0"/>
    <n v="28"/>
    <x v="0"/>
    <x v="1"/>
    <x v="0"/>
    <x v="105"/>
    <n v="94702"/>
    <n v="0"/>
    <n v="29"/>
    <x v="1"/>
    <x v="0"/>
    <s v="Yes"/>
    <n v="21.19"/>
    <s v="No"/>
    <s v="No"/>
    <x v="3"/>
    <n v="0"/>
    <s v="No"/>
    <s v="No"/>
    <s v="No"/>
    <s v="No"/>
    <s v="No"/>
    <s v="No"/>
    <s v="No"/>
    <s v="No"/>
    <x v="0"/>
    <s v="No"/>
    <x v="2"/>
    <n v="20.350000000000001"/>
    <n v="617.35"/>
    <n v="0"/>
    <n v="0"/>
    <n v="614.51"/>
    <n v="1231.8599999999999"/>
    <n v="42.477931034482758"/>
    <x v="2"/>
    <x v="0"/>
    <n v="0"/>
    <s v="Not Provided"/>
    <x v="0"/>
    <n v="1"/>
  </r>
  <r>
    <s v="1875-QIVME"/>
    <x v="0"/>
    <n v="26"/>
    <x v="0"/>
    <x v="0"/>
    <x v="1"/>
    <x v="42"/>
    <n v="91042"/>
    <n v="1"/>
    <n v="2"/>
    <x v="0"/>
    <x v="1"/>
    <s v="Yes"/>
    <n v="11.51"/>
    <s v="Yes"/>
    <s v="Yes"/>
    <x v="1"/>
    <n v="53"/>
    <s v="No"/>
    <s v="No"/>
    <s v="Yes"/>
    <s v="Yes"/>
    <s v="Yes"/>
    <s v="Yes"/>
    <s v="Yes"/>
    <s v="Yes"/>
    <x v="1"/>
    <s v="Yes"/>
    <x v="1"/>
    <n v="104.4"/>
    <n v="242.8"/>
    <n v="45.44"/>
    <n v="0"/>
    <n v="23.02"/>
    <n v="220.38"/>
    <n v="110.19"/>
    <x v="0"/>
    <x v="1"/>
    <n v="1"/>
    <s v="Attitude"/>
    <x v="8"/>
    <n v="1"/>
  </r>
  <r>
    <s v="1877-HKBQX"/>
    <x v="0"/>
    <n v="21"/>
    <x v="2"/>
    <x v="1"/>
    <x v="0"/>
    <x v="649"/>
    <n v="90703"/>
    <n v="0"/>
    <n v="11"/>
    <x v="0"/>
    <x v="2"/>
    <s v="Yes"/>
    <n v="1.1599999999999999"/>
    <s v="No"/>
    <s v="Yes"/>
    <x v="2"/>
    <n v="41"/>
    <s v="Yes"/>
    <s v="No"/>
    <s v="No"/>
    <s v="Yes"/>
    <s v="No"/>
    <s v="No"/>
    <s v="No"/>
    <s v="Yes"/>
    <x v="0"/>
    <s v="Yes"/>
    <x v="2"/>
    <n v="54.6"/>
    <n v="617.85"/>
    <n v="0"/>
    <n v="0"/>
    <n v="12.76"/>
    <n v="630.61"/>
    <n v="57.328181818181818"/>
    <x v="1"/>
    <x v="0"/>
    <n v="0"/>
    <s v="Not Provided"/>
    <x v="0"/>
    <n v="1"/>
  </r>
  <r>
    <s v="1891-FZYSA"/>
    <x v="1"/>
    <n v="65"/>
    <x v="1"/>
    <x v="0"/>
    <x v="0"/>
    <x v="650"/>
    <n v="95587"/>
    <n v="1"/>
    <n v="69"/>
    <x v="2"/>
    <x v="0"/>
    <s v="Yes"/>
    <n v="16.34"/>
    <s v="Yes"/>
    <s v="Yes"/>
    <x v="1"/>
    <n v="4"/>
    <s v="No"/>
    <s v="Yes"/>
    <s v="No"/>
    <s v="No"/>
    <s v="Yes"/>
    <s v="No"/>
    <s v="No"/>
    <s v="No"/>
    <x v="1"/>
    <s v="Yes"/>
    <x v="1"/>
    <n v="89.95"/>
    <n v="6143.15"/>
    <n v="6.79"/>
    <n v="110"/>
    <n v="1127.46"/>
    <n v="7373.82"/>
    <n v="106.86695652173913"/>
    <x v="0"/>
    <x v="1"/>
    <n v="1"/>
    <s v="Competitor"/>
    <x v="1"/>
    <n v="1"/>
  </r>
  <r>
    <s v="1891-QRQSA"/>
    <x v="1"/>
    <n v="71"/>
    <x v="1"/>
    <x v="0"/>
    <x v="0"/>
    <x v="131"/>
    <n v="90241"/>
    <n v="9"/>
    <n v="64"/>
    <x v="2"/>
    <x v="4"/>
    <s v="Yes"/>
    <n v="16.329999999999998"/>
    <s v="Yes"/>
    <s v="Yes"/>
    <x v="1"/>
    <n v="10"/>
    <s v="Yes"/>
    <s v="No"/>
    <s v="Yes"/>
    <s v="Yes"/>
    <s v="Yes"/>
    <s v="Yes"/>
    <s v="No"/>
    <s v="Yes"/>
    <x v="2"/>
    <s v="Yes"/>
    <x v="1"/>
    <n v="111.6"/>
    <n v="7099"/>
    <n v="0"/>
    <n v="0"/>
    <n v="1045.1199999999999"/>
    <n v="8144.12"/>
    <n v="127.251875"/>
    <x v="0"/>
    <x v="0"/>
    <n v="0"/>
    <s v="Not Provided"/>
    <x v="0"/>
    <n v="1"/>
  </r>
  <r>
    <s v="1891-UAWWU"/>
    <x v="0"/>
    <n v="79"/>
    <x v="1"/>
    <x v="0"/>
    <x v="0"/>
    <x v="651"/>
    <n v="93528"/>
    <n v="1"/>
    <n v="20"/>
    <x v="1"/>
    <x v="0"/>
    <s v="Yes"/>
    <n v="4.7699999999999996"/>
    <s v="Yes"/>
    <s v="Yes"/>
    <x v="1"/>
    <n v="17"/>
    <s v="No"/>
    <s v="No"/>
    <s v="Yes"/>
    <s v="No"/>
    <s v="Yes"/>
    <s v="No"/>
    <s v="No"/>
    <s v="Yes"/>
    <x v="1"/>
    <s v="No"/>
    <x v="1"/>
    <n v="90.8"/>
    <n v="1951"/>
    <n v="0"/>
    <n v="0"/>
    <n v="95.4"/>
    <n v="2046.4"/>
    <n v="102.32000000000001"/>
    <x v="0"/>
    <x v="1"/>
    <n v="1"/>
    <s v="Competitor"/>
    <x v="1"/>
    <n v="1"/>
  </r>
  <r>
    <s v="1894-IGFSG"/>
    <x v="0"/>
    <n v="38"/>
    <x v="0"/>
    <x v="1"/>
    <x v="0"/>
    <x v="189"/>
    <n v="93535"/>
    <n v="0"/>
    <n v="22"/>
    <x v="1"/>
    <x v="0"/>
    <s v="Yes"/>
    <n v="18.010000000000002"/>
    <s v="No"/>
    <s v="Yes"/>
    <x v="1"/>
    <n v="2"/>
    <s v="No"/>
    <s v="No"/>
    <s v="No"/>
    <s v="No"/>
    <s v="Yes"/>
    <s v="Yes"/>
    <s v="Yes"/>
    <s v="Yes"/>
    <x v="1"/>
    <s v="No"/>
    <x v="1"/>
    <n v="89.25"/>
    <n v="1907.85"/>
    <n v="0"/>
    <n v="0"/>
    <n v="396.22"/>
    <n v="2304.0700000000002"/>
    <n v="104.73045454545455"/>
    <x v="0"/>
    <x v="1"/>
    <n v="1"/>
    <s v="Competitor"/>
    <x v="1"/>
    <n v="1"/>
  </r>
  <r>
    <s v="1895-QTKDO"/>
    <x v="0"/>
    <n v="38"/>
    <x v="0"/>
    <x v="1"/>
    <x v="0"/>
    <x v="477"/>
    <n v="92583"/>
    <n v="0"/>
    <n v="1"/>
    <x v="0"/>
    <x v="0"/>
    <s v="Yes"/>
    <n v="45.59"/>
    <s v="No"/>
    <s v="Yes"/>
    <x v="2"/>
    <n v="5"/>
    <s v="No"/>
    <s v="No"/>
    <s v="No"/>
    <s v="No"/>
    <s v="No"/>
    <s v="No"/>
    <s v="No"/>
    <s v="Yes"/>
    <x v="1"/>
    <s v="No"/>
    <x v="0"/>
    <n v="43.95"/>
    <n v="43.95"/>
    <n v="0"/>
    <n v="0"/>
    <n v="45.59"/>
    <n v="89.54"/>
    <n v="89.54"/>
    <x v="1"/>
    <x v="2"/>
    <n v="0"/>
    <s v="Not Provided"/>
    <x v="0"/>
    <n v="1"/>
  </r>
  <r>
    <s v="1897-OKVMW"/>
    <x v="0"/>
    <n v="44"/>
    <x v="0"/>
    <x v="0"/>
    <x v="2"/>
    <x v="652"/>
    <n v="95330"/>
    <n v="3"/>
    <n v="64"/>
    <x v="2"/>
    <x v="0"/>
    <s v="Yes"/>
    <n v="37"/>
    <s v="Yes"/>
    <s v="Yes"/>
    <x v="2"/>
    <n v="19"/>
    <s v="Yes"/>
    <s v="Yes"/>
    <s v="Yes"/>
    <s v="Yes"/>
    <s v="Yes"/>
    <s v="Yes"/>
    <s v="Yes"/>
    <s v="Yes"/>
    <x v="2"/>
    <s v="Yes"/>
    <x v="2"/>
    <n v="90.6"/>
    <n v="5817.45"/>
    <n v="0"/>
    <n v="0"/>
    <n v="2368"/>
    <n v="8185.45"/>
    <n v="127.89765625"/>
    <x v="0"/>
    <x v="0"/>
    <n v="0"/>
    <s v="Not Provided"/>
    <x v="0"/>
    <n v="1"/>
  </r>
  <r>
    <s v="1897-RCFUM"/>
    <x v="0"/>
    <n v="31"/>
    <x v="0"/>
    <x v="0"/>
    <x v="3"/>
    <x v="653"/>
    <n v="95468"/>
    <n v="1"/>
    <n v="39"/>
    <x v="1"/>
    <x v="0"/>
    <s v="Yes"/>
    <n v="5.88"/>
    <s v="Yes"/>
    <s v="No"/>
    <x v="3"/>
    <n v="0"/>
    <s v="No"/>
    <s v="No"/>
    <s v="No"/>
    <s v="No"/>
    <s v="No"/>
    <s v="No"/>
    <s v="No"/>
    <s v="No"/>
    <x v="0"/>
    <s v="Yes"/>
    <x v="0"/>
    <n v="24.2"/>
    <n v="914.6"/>
    <n v="0"/>
    <n v="0"/>
    <n v="229.32"/>
    <n v="1143.92"/>
    <n v="29.331282051282052"/>
    <x v="2"/>
    <x v="0"/>
    <n v="0"/>
    <s v="Not Provided"/>
    <x v="0"/>
    <n v="1"/>
  </r>
  <r>
    <s v="1898-JSNDC"/>
    <x v="0"/>
    <n v="23"/>
    <x v="2"/>
    <x v="1"/>
    <x v="0"/>
    <x v="310"/>
    <n v="95758"/>
    <n v="0"/>
    <n v="39"/>
    <x v="1"/>
    <x v="5"/>
    <s v="Yes"/>
    <n v="48.17"/>
    <s v="No"/>
    <s v="Yes"/>
    <x v="2"/>
    <n v="58"/>
    <s v="No"/>
    <s v="Yes"/>
    <s v="No"/>
    <s v="No"/>
    <s v="Yes"/>
    <s v="No"/>
    <s v="No"/>
    <s v="Yes"/>
    <x v="0"/>
    <s v="Yes"/>
    <x v="0"/>
    <n v="58.6"/>
    <n v="2224.5"/>
    <n v="0"/>
    <n v="0"/>
    <n v="1878.63"/>
    <n v="4103.13"/>
    <n v="105.20846153846153"/>
    <x v="0"/>
    <x v="0"/>
    <n v="0"/>
    <s v="Not Provided"/>
    <x v="0"/>
    <n v="1"/>
  </r>
  <r>
    <s v="1899-VXWXM"/>
    <x v="1"/>
    <n v="55"/>
    <x v="1"/>
    <x v="1"/>
    <x v="0"/>
    <x v="38"/>
    <n v="92130"/>
    <n v="0"/>
    <n v="48"/>
    <x v="1"/>
    <x v="0"/>
    <s v="Yes"/>
    <n v="24.73"/>
    <s v="Yes"/>
    <s v="Yes"/>
    <x v="1"/>
    <n v="4"/>
    <s v="No"/>
    <s v="Yes"/>
    <s v="Yes"/>
    <s v="No"/>
    <s v="Yes"/>
    <s v="Yes"/>
    <s v="Yes"/>
    <s v="Yes"/>
    <x v="0"/>
    <s v="Yes"/>
    <x v="0"/>
    <n v="106.1"/>
    <n v="5082.8"/>
    <n v="0"/>
    <n v="0"/>
    <n v="1187.04"/>
    <n v="6269.84"/>
    <n v="130.62166666666667"/>
    <x v="0"/>
    <x v="1"/>
    <n v="1"/>
    <s v="Other"/>
    <x v="0"/>
    <n v="1"/>
  </r>
  <r>
    <s v="1902-XBTFB"/>
    <x v="1"/>
    <n v="39"/>
    <x v="0"/>
    <x v="1"/>
    <x v="0"/>
    <x v="52"/>
    <n v="91605"/>
    <n v="0"/>
    <n v="22"/>
    <x v="1"/>
    <x v="2"/>
    <s v="Yes"/>
    <n v="39.58"/>
    <s v="No"/>
    <s v="Yes"/>
    <x v="1"/>
    <n v="12"/>
    <s v="No"/>
    <s v="Yes"/>
    <s v="Yes"/>
    <s v="No"/>
    <s v="Yes"/>
    <s v="No"/>
    <s v="No"/>
    <s v="Yes"/>
    <x v="1"/>
    <s v="Yes"/>
    <x v="1"/>
    <n v="89.4"/>
    <n v="2001.5"/>
    <n v="0"/>
    <n v="0"/>
    <n v="870.76"/>
    <n v="2872.26"/>
    <n v="130.55727272727273"/>
    <x v="0"/>
    <x v="1"/>
    <n v="1"/>
    <s v="Dissatisfaction"/>
    <x v="16"/>
    <n v="1"/>
  </r>
  <r>
    <s v="1904-WAJAA"/>
    <x v="0"/>
    <n v="23"/>
    <x v="2"/>
    <x v="0"/>
    <x v="1"/>
    <x v="573"/>
    <n v="92118"/>
    <n v="0"/>
    <n v="24"/>
    <x v="1"/>
    <x v="5"/>
    <s v="Yes"/>
    <n v="46.54"/>
    <s v="Yes"/>
    <s v="Yes"/>
    <x v="2"/>
    <n v="85"/>
    <s v="Yes"/>
    <s v="Yes"/>
    <s v="Yes"/>
    <s v="No"/>
    <s v="No"/>
    <s v="No"/>
    <s v="No"/>
    <s v="Yes"/>
    <x v="2"/>
    <s v="No"/>
    <x v="1"/>
    <n v="64.349999999999994"/>
    <n v="1558.65"/>
    <n v="0"/>
    <n v="0"/>
    <n v="1116.96"/>
    <n v="2675.61"/>
    <n v="111.48375"/>
    <x v="0"/>
    <x v="0"/>
    <n v="0"/>
    <s v="Not Provided"/>
    <x v="0"/>
    <n v="1"/>
  </r>
  <r>
    <s v="1905-OEILC"/>
    <x v="0"/>
    <n v="42"/>
    <x v="0"/>
    <x v="1"/>
    <x v="0"/>
    <x v="654"/>
    <n v="93953"/>
    <n v="0"/>
    <n v="1"/>
    <x v="0"/>
    <x v="1"/>
    <s v="Yes"/>
    <n v="20.11"/>
    <s v="No"/>
    <s v="No"/>
    <x v="3"/>
    <n v="0"/>
    <s v="No"/>
    <s v="No"/>
    <s v="No"/>
    <s v="No"/>
    <s v="No"/>
    <s v="No"/>
    <s v="No"/>
    <s v="No"/>
    <x v="1"/>
    <s v="No"/>
    <x v="0"/>
    <n v="19.5"/>
    <n v="19.5"/>
    <n v="0"/>
    <n v="0"/>
    <n v="20.11"/>
    <n v="39.61"/>
    <n v="39.61"/>
    <x v="2"/>
    <x v="2"/>
    <n v="0"/>
    <s v="Not Provided"/>
    <x v="0"/>
    <n v="1"/>
  </r>
  <r>
    <s v="1907-UBQFC"/>
    <x v="1"/>
    <n v="69"/>
    <x v="1"/>
    <x v="1"/>
    <x v="0"/>
    <x v="143"/>
    <n v="94108"/>
    <n v="0"/>
    <n v="10"/>
    <x v="0"/>
    <x v="0"/>
    <s v="Yes"/>
    <n v="5.46"/>
    <s v="No"/>
    <s v="Yes"/>
    <x v="1"/>
    <n v="24"/>
    <s v="No"/>
    <s v="Yes"/>
    <s v="No"/>
    <s v="No"/>
    <s v="No"/>
    <s v="No"/>
    <s v="No"/>
    <s v="No"/>
    <x v="1"/>
    <s v="Yes"/>
    <x v="1"/>
    <n v="72.849999999999994"/>
    <n v="688.65"/>
    <n v="0"/>
    <n v="30"/>
    <n v="54.6"/>
    <n v="773.25"/>
    <n v="77.325000000000003"/>
    <x v="1"/>
    <x v="1"/>
    <n v="1"/>
    <s v="Competitor"/>
    <x v="1"/>
    <n v="1"/>
  </r>
  <r>
    <s v="1907-YLNYW"/>
    <x v="1"/>
    <n v="47"/>
    <x v="0"/>
    <x v="1"/>
    <x v="0"/>
    <x v="655"/>
    <n v="95543"/>
    <n v="0"/>
    <n v="8"/>
    <x v="0"/>
    <x v="0"/>
    <s v="Yes"/>
    <n v="41.13"/>
    <s v="No"/>
    <s v="Yes"/>
    <x v="2"/>
    <n v="27"/>
    <s v="Yes"/>
    <s v="No"/>
    <s v="Yes"/>
    <s v="No"/>
    <s v="No"/>
    <s v="Yes"/>
    <s v="Yes"/>
    <s v="Yes"/>
    <x v="1"/>
    <s v="Yes"/>
    <x v="1"/>
    <n v="66.7"/>
    <n v="579"/>
    <n v="0"/>
    <n v="0"/>
    <n v="329.04"/>
    <n v="908.04"/>
    <n v="113.505"/>
    <x v="0"/>
    <x v="0"/>
    <n v="0"/>
    <s v="Not Provided"/>
    <x v="0"/>
    <n v="1"/>
  </r>
  <r>
    <s v="1910-FMXJM"/>
    <x v="0"/>
    <n v="59"/>
    <x v="1"/>
    <x v="0"/>
    <x v="0"/>
    <x v="359"/>
    <n v="92324"/>
    <n v="8"/>
    <n v="36"/>
    <x v="1"/>
    <x v="0"/>
    <s v="Yes"/>
    <n v="49.33"/>
    <s v="No"/>
    <s v="Yes"/>
    <x v="1"/>
    <n v="23"/>
    <s v="No"/>
    <s v="No"/>
    <s v="No"/>
    <s v="No"/>
    <s v="No"/>
    <s v="Yes"/>
    <s v="Yes"/>
    <s v="Yes"/>
    <x v="1"/>
    <s v="No"/>
    <x v="1"/>
    <n v="80.400000000000006"/>
    <n v="2937.65"/>
    <n v="0"/>
    <n v="0"/>
    <n v="1775.88"/>
    <n v="4713.53"/>
    <n v="130.93138888888888"/>
    <x v="0"/>
    <x v="0"/>
    <n v="0"/>
    <s v="Not Provided"/>
    <x v="0"/>
    <n v="1"/>
  </r>
  <r>
    <s v="1915-IOFGU"/>
    <x v="0"/>
    <n v="53"/>
    <x v="1"/>
    <x v="1"/>
    <x v="0"/>
    <x v="656"/>
    <n v="93531"/>
    <n v="0"/>
    <n v="1"/>
    <x v="0"/>
    <x v="0"/>
    <s v="Yes"/>
    <n v="41.39"/>
    <s v="No"/>
    <s v="Yes"/>
    <x v="1"/>
    <n v="3"/>
    <s v="No"/>
    <s v="No"/>
    <s v="No"/>
    <s v="No"/>
    <s v="No"/>
    <s v="No"/>
    <s v="No"/>
    <s v="Yes"/>
    <x v="1"/>
    <s v="No"/>
    <x v="1"/>
    <n v="70.5"/>
    <n v="70.5"/>
    <n v="0"/>
    <n v="0"/>
    <n v="41.39"/>
    <n v="111.89"/>
    <n v="111.89"/>
    <x v="0"/>
    <x v="1"/>
    <n v="1"/>
    <s v="Competitor"/>
    <x v="9"/>
    <n v="1"/>
  </r>
  <r>
    <s v="1915-OAKWD"/>
    <x v="0"/>
    <n v="56"/>
    <x v="1"/>
    <x v="1"/>
    <x v="0"/>
    <x v="657"/>
    <n v="94920"/>
    <n v="0"/>
    <n v="16"/>
    <x v="1"/>
    <x v="2"/>
    <s v="Yes"/>
    <n v="44.05"/>
    <s v="No"/>
    <s v="No"/>
    <x v="3"/>
    <n v="0"/>
    <s v="No"/>
    <s v="No"/>
    <s v="No"/>
    <s v="No"/>
    <s v="No"/>
    <s v="No"/>
    <s v="No"/>
    <s v="No"/>
    <x v="0"/>
    <s v="Yes"/>
    <x v="1"/>
    <n v="19.3"/>
    <n v="360.35"/>
    <n v="0"/>
    <n v="0"/>
    <n v="704.8"/>
    <n v="1065.1500000000001"/>
    <n v="66.571875000000006"/>
    <x v="1"/>
    <x v="0"/>
    <n v="0"/>
    <s v="Not Provided"/>
    <x v="0"/>
    <n v="1"/>
  </r>
  <r>
    <s v="1918-ZBFQJ"/>
    <x v="0"/>
    <n v="48"/>
    <x v="0"/>
    <x v="1"/>
    <x v="1"/>
    <x v="1"/>
    <n v="91206"/>
    <n v="0"/>
    <n v="13"/>
    <x v="1"/>
    <x v="0"/>
    <s v="Yes"/>
    <n v="33.54"/>
    <s v="No"/>
    <s v="Yes"/>
    <x v="1"/>
    <n v="76"/>
    <s v="No"/>
    <s v="Yes"/>
    <s v="Yes"/>
    <s v="No"/>
    <s v="No"/>
    <s v="No"/>
    <s v="No"/>
    <s v="Yes"/>
    <x v="1"/>
    <s v="Yes"/>
    <x v="1"/>
    <n v="79.25"/>
    <n v="1111.6500000000001"/>
    <n v="48.25"/>
    <n v="0"/>
    <n v="436.02"/>
    <n v="1499.42"/>
    <n v="115.34"/>
    <x v="0"/>
    <x v="1"/>
    <n v="1"/>
    <s v="Competitor"/>
    <x v="1"/>
    <n v="1"/>
  </r>
  <r>
    <s v="1919-RTPQD"/>
    <x v="1"/>
    <n v="42"/>
    <x v="0"/>
    <x v="0"/>
    <x v="2"/>
    <x v="571"/>
    <n v="93623"/>
    <n v="7"/>
    <n v="7"/>
    <x v="0"/>
    <x v="1"/>
    <s v="Yes"/>
    <n v="28.7"/>
    <s v="No"/>
    <s v="Yes"/>
    <x v="2"/>
    <n v="17"/>
    <s v="No"/>
    <s v="No"/>
    <s v="No"/>
    <s v="No"/>
    <s v="No"/>
    <s v="No"/>
    <s v="No"/>
    <s v="Yes"/>
    <x v="1"/>
    <s v="No"/>
    <x v="1"/>
    <n v="44.75"/>
    <n v="333.65"/>
    <n v="0"/>
    <n v="0"/>
    <n v="200.9"/>
    <n v="534.54999999999995"/>
    <n v="76.364285714285714"/>
    <x v="1"/>
    <x v="0"/>
    <n v="0"/>
    <s v="Not Provided"/>
    <x v="0"/>
    <n v="1"/>
  </r>
  <r>
    <s v="1921-KYSAY"/>
    <x v="0"/>
    <n v="36"/>
    <x v="0"/>
    <x v="1"/>
    <x v="0"/>
    <x v="294"/>
    <n v="95961"/>
    <n v="0"/>
    <n v="41"/>
    <x v="1"/>
    <x v="0"/>
    <s v="Yes"/>
    <n v="36.93"/>
    <s v="Yes"/>
    <s v="Yes"/>
    <x v="2"/>
    <n v="30"/>
    <s v="No"/>
    <s v="No"/>
    <s v="Yes"/>
    <s v="Yes"/>
    <s v="No"/>
    <s v="Yes"/>
    <s v="Yes"/>
    <s v="Yes"/>
    <x v="0"/>
    <s v="Yes"/>
    <x v="1"/>
    <n v="68.599999999999994"/>
    <n v="2877.05"/>
    <n v="0"/>
    <n v="0"/>
    <n v="1514.13"/>
    <n v="4391.18"/>
    <n v="107.1019512195122"/>
    <x v="0"/>
    <x v="0"/>
    <n v="0"/>
    <s v="Not Provided"/>
    <x v="0"/>
    <n v="1"/>
  </r>
  <r>
    <s v="1925-GMVBW"/>
    <x v="0"/>
    <n v="49"/>
    <x v="0"/>
    <x v="1"/>
    <x v="0"/>
    <x v="658"/>
    <n v="95965"/>
    <n v="0"/>
    <n v="5"/>
    <x v="0"/>
    <x v="0"/>
    <s v="Yes"/>
    <n v="24.53"/>
    <s v="No"/>
    <s v="No"/>
    <x v="3"/>
    <n v="0"/>
    <s v="No"/>
    <s v="No"/>
    <s v="No"/>
    <s v="No"/>
    <s v="No"/>
    <s v="No"/>
    <s v="No"/>
    <s v="No"/>
    <x v="1"/>
    <s v="No"/>
    <x v="0"/>
    <n v="20.55"/>
    <n v="96.1"/>
    <n v="0"/>
    <n v="0"/>
    <n v="122.65"/>
    <n v="218.75"/>
    <n v="43.75"/>
    <x v="2"/>
    <x v="0"/>
    <n v="0"/>
    <s v="Not Provided"/>
    <x v="0"/>
    <n v="1"/>
  </r>
  <r>
    <s v="1925-LFCZZ"/>
    <x v="1"/>
    <n v="71"/>
    <x v="1"/>
    <x v="1"/>
    <x v="0"/>
    <x v="659"/>
    <n v="91963"/>
    <n v="0"/>
    <n v="55"/>
    <x v="2"/>
    <x v="0"/>
    <s v="No"/>
    <n v="25.420517214274568"/>
    <s v="No"/>
    <s v="Yes"/>
    <x v="2"/>
    <n v="23"/>
    <s v="No"/>
    <s v="No"/>
    <s v="Yes"/>
    <s v="No"/>
    <s v="Yes"/>
    <s v="Yes"/>
    <s v="No"/>
    <s v="Yes"/>
    <x v="0"/>
    <s v="Yes"/>
    <x v="1"/>
    <n v="50.05"/>
    <n v="2743.45"/>
    <n v="0"/>
    <n v="0"/>
    <n v="0"/>
    <n v="2743.45"/>
    <n v="49.880909090909086"/>
    <x v="2"/>
    <x v="0"/>
    <n v="0"/>
    <s v="Not Provided"/>
    <x v="0"/>
    <n v="1"/>
  </r>
  <r>
    <s v="1925-TIBLE"/>
    <x v="0"/>
    <n v="62"/>
    <x v="1"/>
    <x v="0"/>
    <x v="0"/>
    <x v="31"/>
    <n v="90049"/>
    <n v="1"/>
    <n v="7"/>
    <x v="0"/>
    <x v="0"/>
    <s v="Yes"/>
    <n v="22.61"/>
    <s v="Yes"/>
    <s v="Yes"/>
    <x v="1"/>
    <n v="11"/>
    <s v="No"/>
    <s v="No"/>
    <s v="No"/>
    <s v="No"/>
    <s v="Yes"/>
    <s v="No"/>
    <s v="No"/>
    <s v="No"/>
    <x v="1"/>
    <s v="Yes"/>
    <x v="1"/>
    <n v="86.5"/>
    <n v="582.5"/>
    <n v="0"/>
    <n v="20"/>
    <n v="158.27000000000001"/>
    <n v="760.77"/>
    <n v="108.68142857142857"/>
    <x v="0"/>
    <x v="1"/>
    <n v="1"/>
    <s v="Competitor"/>
    <x v="9"/>
    <n v="1"/>
  </r>
  <r>
    <s v="1926-QUZNN"/>
    <x v="0"/>
    <n v="45"/>
    <x v="0"/>
    <x v="0"/>
    <x v="0"/>
    <x v="660"/>
    <n v="93923"/>
    <n v="9"/>
    <n v="72"/>
    <x v="2"/>
    <x v="0"/>
    <s v="Yes"/>
    <n v="49.51"/>
    <s v="Yes"/>
    <s v="No"/>
    <x v="3"/>
    <n v="0"/>
    <s v="No"/>
    <s v="No"/>
    <s v="No"/>
    <s v="No"/>
    <s v="No"/>
    <s v="No"/>
    <s v="No"/>
    <s v="No"/>
    <x v="2"/>
    <s v="Yes"/>
    <x v="1"/>
    <n v="25.25"/>
    <n v="1841.2"/>
    <n v="0"/>
    <n v="0"/>
    <n v="3564.72"/>
    <n v="5405.92"/>
    <n v="75.082222222222228"/>
    <x v="1"/>
    <x v="0"/>
    <n v="0"/>
    <s v="Not Provided"/>
    <x v="0"/>
    <n v="1"/>
  </r>
  <r>
    <s v="1927-QEWMY"/>
    <x v="0"/>
    <n v="51"/>
    <x v="1"/>
    <x v="0"/>
    <x v="0"/>
    <x v="585"/>
    <n v="91007"/>
    <n v="6"/>
    <n v="72"/>
    <x v="2"/>
    <x v="3"/>
    <s v="Yes"/>
    <n v="43.91"/>
    <s v="No"/>
    <s v="No"/>
    <x v="3"/>
    <n v="0"/>
    <s v="No"/>
    <s v="No"/>
    <s v="No"/>
    <s v="No"/>
    <s v="No"/>
    <s v="No"/>
    <s v="No"/>
    <s v="No"/>
    <x v="2"/>
    <s v="No"/>
    <x v="0"/>
    <n v="20.5"/>
    <n v="1502.25"/>
    <n v="0"/>
    <n v="0"/>
    <n v="3161.52"/>
    <n v="4663.7700000000004"/>
    <n v="64.774583333333339"/>
    <x v="1"/>
    <x v="0"/>
    <n v="0"/>
    <s v="Not Provided"/>
    <x v="0"/>
    <n v="1"/>
  </r>
  <r>
    <s v="1928-BXYIV"/>
    <x v="1"/>
    <n v="47"/>
    <x v="0"/>
    <x v="1"/>
    <x v="0"/>
    <x v="661"/>
    <n v="95667"/>
    <n v="0"/>
    <n v="1"/>
    <x v="0"/>
    <x v="1"/>
    <s v="Yes"/>
    <n v="17.07"/>
    <s v="Yes"/>
    <s v="Yes"/>
    <x v="2"/>
    <n v="3"/>
    <s v="Yes"/>
    <s v="Yes"/>
    <s v="No"/>
    <s v="No"/>
    <s v="No"/>
    <s v="No"/>
    <s v="No"/>
    <s v="Yes"/>
    <x v="1"/>
    <s v="No"/>
    <x v="1"/>
    <n v="61.15"/>
    <n v="61.15"/>
    <n v="0"/>
    <n v="0"/>
    <n v="17.07"/>
    <n v="78.22"/>
    <n v="78.22"/>
    <x v="1"/>
    <x v="2"/>
    <n v="0"/>
    <s v="Not Provided"/>
    <x v="0"/>
    <n v="1"/>
  </r>
  <r>
    <s v="1929-ZCBHE"/>
    <x v="1"/>
    <n v="27"/>
    <x v="0"/>
    <x v="0"/>
    <x v="2"/>
    <x v="608"/>
    <n v="95634"/>
    <n v="7"/>
    <n v="47"/>
    <x v="1"/>
    <x v="4"/>
    <s v="No"/>
    <n v="25.420517214274568"/>
    <s v="No"/>
    <s v="Yes"/>
    <x v="2"/>
    <n v="47"/>
    <s v="Yes"/>
    <s v="No"/>
    <s v="Yes"/>
    <s v="Yes"/>
    <s v="No"/>
    <s v="No"/>
    <s v="No"/>
    <s v="Yes"/>
    <x v="0"/>
    <s v="No"/>
    <x v="1"/>
    <n v="40.299999999999997"/>
    <n v="1794.8"/>
    <n v="0"/>
    <n v="0"/>
    <n v="0"/>
    <n v="1794.8"/>
    <n v="38.187234042553193"/>
    <x v="2"/>
    <x v="0"/>
    <n v="0"/>
    <s v="Not Provided"/>
    <x v="0"/>
    <n v="1"/>
  </r>
  <r>
    <s v="1930-BZLHI"/>
    <x v="1"/>
    <n v="31"/>
    <x v="0"/>
    <x v="1"/>
    <x v="0"/>
    <x v="634"/>
    <n v="95012"/>
    <n v="0"/>
    <n v="21"/>
    <x v="1"/>
    <x v="0"/>
    <s v="Yes"/>
    <n v="22.53"/>
    <s v="No"/>
    <s v="No"/>
    <x v="3"/>
    <n v="0"/>
    <s v="No"/>
    <s v="No"/>
    <s v="No"/>
    <s v="No"/>
    <s v="No"/>
    <s v="No"/>
    <s v="No"/>
    <s v="No"/>
    <x v="0"/>
    <s v="Yes"/>
    <x v="0"/>
    <n v="20.350000000000001"/>
    <n v="422.7"/>
    <n v="0"/>
    <n v="0"/>
    <n v="473.13"/>
    <n v="895.83"/>
    <n v="42.658571428571427"/>
    <x v="2"/>
    <x v="0"/>
    <n v="0"/>
    <s v="Not Provided"/>
    <x v="0"/>
    <n v="1"/>
  </r>
  <r>
    <s v="1930-QPBVZ"/>
    <x v="1"/>
    <n v="31"/>
    <x v="0"/>
    <x v="0"/>
    <x v="3"/>
    <x v="378"/>
    <n v="95454"/>
    <n v="3"/>
    <n v="68"/>
    <x v="2"/>
    <x v="3"/>
    <s v="Yes"/>
    <n v="9.2899999999999991"/>
    <s v="No"/>
    <s v="Yes"/>
    <x v="1"/>
    <n v="18"/>
    <s v="Yes"/>
    <s v="Yes"/>
    <s v="No"/>
    <s v="Yes"/>
    <s v="No"/>
    <s v="Yes"/>
    <s v="Yes"/>
    <s v="Yes"/>
    <x v="2"/>
    <s v="No"/>
    <x v="1"/>
    <n v="95.1"/>
    <n v="6683.4"/>
    <n v="0"/>
    <n v="0"/>
    <n v="631.72"/>
    <n v="7315.12"/>
    <n v="107.57529411764706"/>
    <x v="0"/>
    <x v="0"/>
    <n v="0"/>
    <s v="Not Provided"/>
    <x v="0"/>
    <n v="1"/>
  </r>
  <r>
    <s v="1930-WNXSB"/>
    <x v="1"/>
    <n v="38"/>
    <x v="0"/>
    <x v="0"/>
    <x v="2"/>
    <x v="166"/>
    <n v="91724"/>
    <n v="1"/>
    <n v="58"/>
    <x v="2"/>
    <x v="0"/>
    <s v="Yes"/>
    <n v="47.69"/>
    <s v="No"/>
    <s v="Yes"/>
    <x v="1"/>
    <n v="24"/>
    <s v="No"/>
    <s v="Yes"/>
    <s v="No"/>
    <s v="No"/>
    <s v="Yes"/>
    <s v="Yes"/>
    <s v="Yes"/>
    <s v="Yes"/>
    <x v="1"/>
    <s v="Yes"/>
    <x v="1"/>
    <n v="92.85"/>
    <n v="5305.05"/>
    <n v="0"/>
    <n v="0"/>
    <n v="2766.02"/>
    <n v="8071.07"/>
    <n v="139.15637931034482"/>
    <x v="0"/>
    <x v="0"/>
    <n v="0"/>
    <s v="Not Provided"/>
    <x v="0"/>
    <n v="1"/>
  </r>
  <r>
    <s v="1932-UEDCX"/>
    <x v="1"/>
    <n v="79"/>
    <x v="1"/>
    <x v="0"/>
    <x v="0"/>
    <x v="662"/>
    <n v="95459"/>
    <n v="6"/>
    <n v="33"/>
    <x v="1"/>
    <x v="0"/>
    <s v="Yes"/>
    <n v="44.1"/>
    <s v="Yes"/>
    <s v="Yes"/>
    <x v="1"/>
    <n v="22"/>
    <s v="No"/>
    <s v="Yes"/>
    <s v="No"/>
    <s v="No"/>
    <s v="Yes"/>
    <s v="Yes"/>
    <s v="No"/>
    <s v="Yes"/>
    <x v="1"/>
    <s v="Yes"/>
    <x v="1"/>
    <n v="100.6"/>
    <n v="3270.25"/>
    <n v="0"/>
    <n v="0"/>
    <n v="1455.3"/>
    <n v="4725.55"/>
    <n v="143.19848484848487"/>
    <x v="0"/>
    <x v="0"/>
    <n v="0"/>
    <s v="Not Provided"/>
    <x v="0"/>
    <n v="1"/>
  </r>
  <r>
    <s v="1934-MKPXS"/>
    <x v="1"/>
    <n v="21"/>
    <x v="2"/>
    <x v="0"/>
    <x v="0"/>
    <x v="442"/>
    <n v="95659"/>
    <n v="3"/>
    <n v="33"/>
    <x v="1"/>
    <x v="0"/>
    <s v="Yes"/>
    <n v="49.37"/>
    <s v="No"/>
    <s v="No"/>
    <x v="3"/>
    <n v="0"/>
    <s v="No"/>
    <s v="No"/>
    <s v="No"/>
    <s v="No"/>
    <s v="No"/>
    <s v="No"/>
    <s v="No"/>
    <s v="No"/>
    <x v="0"/>
    <s v="No"/>
    <x v="0"/>
    <n v="20.100000000000001"/>
    <n v="620.54999999999995"/>
    <n v="0"/>
    <n v="0"/>
    <n v="1629.21"/>
    <n v="2249.7600000000002"/>
    <n v="68.174545454545466"/>
    <x v="1"/>
    <x v="0"/>
    <n v="0"/>
    <s v="Not Provided"/>
    <x v="0"/>
    <n v="1"/>
  </r>
  <r>
    <s v="1934-SJVJK"/>
    <x v="1"/>
    <n v="35"/>
    <x v="0"/>
    <x v="1"/>
    <x v="0"/>
    <x v="663"/>
    <n v="95567"/>
    <n v="0"/>
    <n v="1"/>
    <x v="0"/>
    <x v="1"/>
    <s v="Yes"/>
    <n v="40.51"/>
    <s v="No"/>
    <s v="No"/>
    <x v="3"/>
    <n v="0"/>
    <s v="No"/>
    <s v="No"/>
    <s v="No"/>
    <s v="No"/>
    <s v="No"/>
    <s v="No"/>
    <s v="No"/>
    <s v="No"/>
    <x v="1"/>
    <s v="No"/>
    <x v="0"/>
    <n v="20.149999999999999"/>
    <n v="20.149999999999999"/>
    <n v="0"/>
    <n v="0"/>
    <n v="40.51"/>
    <n v="60.66"/>
    <n v="60.66"/>
    <x v="1"/>
    <x v="1"/>
    <n v="1"/>
    <s v="Price"/>
    <x v="6"/>
    <n v="1"/>
  </r>
  <r>
    <s v="1935-IMVBB"/>
    <x v="1"/>
    <n v="43"/>
    <x v="0"/>
    <x v="0"/>
    <x v="0"/>
    <x v="38"/>
    <n v="92107"/>
    <n v="1"/>
    <n v="56"/>
    <x v="2"/>
    <x v="0"/>
    <s v="Yes"/>
    <n v="3.79"/>
    <s v="No"/>
    <s v="Yes"/>
    <x v="1"/>
    <n v="14"/>
    <s v="No"/>
    <s v="No"/>
    <s v="No"/>
    <s v="No"/>
    <s v="Yes"/>
    <s v="Yes"/>
    <s v="Yes"/>
    <s v="Yes"/>
    <x v="1"/>
    <s v="No"/>
    <x v="0"/>
    <n v="89.7"/>
    <n v="4952.95"/>
    <n v="41.66"/>
    <n v="0"/>
    <n v="212.24"/>
    <n v="5123.53"/>
    <n v="91.491607142857134"/>
    <x v="1"/>
    <x v="0"/>
    <n v="0"/>
    <s v="Not Provided"/>
    <x v="0"/>
    <n v="1"/>
  </r>
  <r>
    <s v="1936-CZAKF"/>
    <x v="1"/>
    <n v="22"/>
    <x v="2"/>
    <x v="0"/>
    <x v="0"/>
    <x v="290"/>
    <n v="95444"/>
    <n v="8"/>
    <n v="49"/>
    <x v="2"/>
    <x v="0"/>
    <s v="No"/>
    <n v="25.420517214274568"/>
    <s v="No"/>
    <s v="Yes"/>
    <x v="0"/>
    <n v="27"/>
    <s v="No"/>
    <s v="Yes"/>
    <s v="No"/>
    <s v="No"/>
    <s v="Yes"/>
    <s v="Yes"/>
    <s v="Yes"/>
    <s v="Yes"/>
    <x v="2"/>
    <s v="No"/>
    <x v="0"/>
    <n v="49.65"/>
    <n v="2409.9"/>
    <n v="0"/>
    <n v="0"/>
    <n v="0"/>
    <n v="2409.9"/>
    <n v="49.181632653061229"/>
    <x v="2"/>
    <x v="0"/>
    <n v="0"/>
    <s v="Not Provided"/>
    <x v="0"/>
    <n v="1"/>
  </r>
  <r>
    <s v="1936-UAFEH"/>
    <x v="0"/>
    <n v="43"/>
    <x v="0"/>
    <x v="1"/>
    <x v="0"/>
    <x v="664"/>
    <n v="95666"/>
    <n v="0"/>
    <n v="68"/>
    <x v="2"/>
    <x v="0"/>
    <s v="Yes"/>
    <n v="48.82"/>
    <s v="Yes"/>
    <s v="Yes"/>
    <x v="1"/>
    <n v="17"/>
    <s v="Yes"/>
    <s v="Yes"/>
    <s v="No"/>
    <s v="Yes"/>
    <s v="Yes"/>
    <s v="Yes"/>
    <s v="Yes"/>
    <s v="No"/>
    <x v="2"/>
    <s v="No"/>
    <x v="0"/>
    <n v="110.25"/>
    <n v="7279.35"/>
    <n v="0"/>
    <n v="30"/>
    <n v="3319.76"/>
    <n v="10629.11"/>
    <n v="156.31044117647059"/>
    <x v="3"/>
    <x v="0"/>
    <n v="0"/>
    <s v="Not Provided"/>
    <x v="0"/>
    <n v="1"/>
  </r>
  <r>
    <s v="1937-OTUKY"/>
    <x v="0"/>
    <n v="32"/>
    <x v="0"/>
    <x v="0"/>
    <x v="0"/>
    <x v="321"/>
    <n v="93955"/>
    <n v="1"/>
    <n v="72"/>
    <x v="2"/>
    <x v="0"/>
    <s v="Yes"/>
    <n v="25.48"/>
    <s v="Yes"/>
    <s v="Yes"/>
    <x v="1"/>
    <n v="3"/>
    <s v="Yes"/>
    <s v="No"/>
    <s v="Yes"/>
    <s v="Yes"/>
    <s v="Yes"/>
    <s v="No"/>
    <s v="No"/>
    <s v="Yes"/>
    <x v="2"/>
    <s v="Yes"/>
    <x v="1"/>
    <n v="98.2"/>
    <n v="7015.9"/>
    <n v="0"/>
    <n v="0"/>
    <n v="1834.56"/>
    <n v="8850.4599999999991"/>
    <n v="122.92305555555555"/>
    <x v="0"/>
    <x v="0"/>
    <n v="0"/>
    <s v="Not Provided"/>
    <x v="0"/>
    <n v="1"/>
  </r>
  <r>
    <s v="1941-HOSAM"/>
    <x v="1"/>
    <n v="20"/>
    <x v="2"/>
    <x v="0"/>
    <x v="1"/>
    <x v="38"/>
    <n v="92101"/>
    <n v="1"/>
    <n v="1"/>
    <x v="0"/>
    <x v="0"/>
    <s v="Yes"/>
    <n v="24.33"/>
    <s v="No"/>
    <s v="Yes"/>
    <x v="1"/>
    <n v="59"/>
    <s v="No"/>
    <s v="No"/>
    <s v="No"/>
    <s v="No"/>
    <s v="Yes"/>
    <s v="Yes"/>
    <s v="Yes"/>
    <s v="Yes"/>
    <x v="1"/>
    <s v="Yes"/>
    <x v="1"/>
    <n v="90.1"/>
    <n v="90.1"/>
    <n v="0"/>
    <n v="0"/>
    <n v="24.33"/>
    <n v="114.43"/>
    <n v="114.43"/>
    <x v="0"/>
    <x v="2"/>
    <n v="0"/>
    <s v="Not Provided"/>
    <x v="0"/>
    <n v="1"/>
  </r>
  <r>
    <s v="1942-OQFRW"/>
    <x v="1"/>
    <n v="62"/>
    <x v="1"/>
    <x v="1"/>
    <x v="0"/>
    <x v="526"/>
    <n v="94933"/>
    <n v="0"/>
    <n v="1"/>
    <x v="0"/>
    <x v="1"/>
    <s v="Yes"/>
    <n v="13.4"/>
    <s v="No"/>
    <s v="Yes"/>
    <x v="2"/>
    <n v="17"/>
    <s v="No"/>
    <s v="No"/>
    <s v="No"/>
    <s v="No"/>
    <s v="No"/>
    <s v="No"/>
    <s v="No"/>
    <s v="Yes"/>
    <x v="1"/>
    <s v="No"/>
    <x v="1"/>
    <n v="44"/>
    <n v="44"/>
    <n v="0"/>
    <n v="0"/>
    <n v="13.4"/>
    <n v="57.4"/>
    <n v="57.4"/>
    <x v="1"/>
    <x v="2"/>
    <n v="0"/>
    <s v="Not Provided"/>
    <x v="0"/>
    <n v="1"/>
  </r>
  <r>
    <s v="1945-XISKS"/>
    <x v="0"/>
    <n v="22"/>
    <x v="2"/>
    <x v="0"/>
    <x v="0"/>
    <x v="213"/>
    <n v="95370"/>
    <n v="4"/>
    <n v="67"/>
    <x v="2"/>
    <x v="0"/>
    <s v="Yes"/>
    <n v="33.01"/>
    <s v="No"/>
    <s v="No"/>
    <x v="3"/>
    <n v="0"/>
    <s v="No"/>
    <s v="No"/>
    <s v="No"/>
    <s v="No"/>
    <s v="No"/>
    <s v="No"/>
    <s v="No"/>
    <s v="No"/>
    <x v="2"/>
    <s v="No"/>
    <x v="0"/>
    <n v="19.649999999999999"/>
    <n v="1335.2"/>
    <n v="0"/>
    <n v="0"/>
    <n v="2211.67"/>
    <n v="3546.87"/>
    <n v="52.938358208955222"/>
    <x v="1"/>
    <x v="0"/>
    <n v="0"/>
    <s v="Not Provided"/>
    <x v="0"/>
    <n v="1"/>
  </r>
  <r>
    <s v="1950-KSVVJ"/>
    <x v="0"/>
    <n v="57"/>
    <x v="1"/>
    <x v="0"/>
    <x v="0"/>
    <x v="68"/>
    <n v="91754"/>
    <n v="1"/>
    <n v="45"/>
    <x v="1"/>
    <x v="4"/>
    <s v="Yes"/>
    <n v="33.54"/>
    <s v="Yes"/>
    <s v="Yes"/>
    <x v="1"/>
    <n v="4"/>
    <s v="Yes"/>
    <s v="Yes"/>
    <s v="Yes"/>
    <s v="Yes"/>
    <s v="Yes"/>
    <s v="Yes"/>
    <s v="Yes"/>
    <s v="Yes"/>
    <x v="0"/>
    <s v="No"/>
    <x v="2"/>
    <n v="113.3"/>
    <n v="5032.25"/>
    <n v="0"/>
    <n v="0"/>
    <n v="1509.3"/>
    <n v="6541.55"/>
    <n v="145.36777777777777"/>
    <x v="0"/>
    <x v="0"/>
    <n v="0"/>
    <s v="Not Provided"/>
    <x v="0"/>
    <n v="1"/>
  </r>
  <r>
    <s v="1951-IEYXM"/>
    <x v="1"/>
    <n v="57"/>
    <x v="1"/>
    <x v="0"/>
    <x v="0"/>
    <x v="320"/>
    <n v="91730"/>
    <n v="1"/>
    <n v="72"/>
    <x v="2"/>
    <x v="0"/>
    <s v="Yes"/>
    <n v="34.97"/>
    <s v="Yes"/>
    <s v="Yes"/>
    <x v="0"/>
    <n v="11"/>
    <s v="Yes"/>
    <s v="Yes"/>
    <s v="Yes"/>
    <s v="Yes"/>
    <s v="Yes"/>
    <s v="Yes"/>
    <s v="Yes"/>
    <s v="Yes"/>
    <x v="2"/>
    <s v="Yes"/>
    <x v="0"/>
    <n v="90.6"/>
    <n v="6441.85"/>
    <n v="0"/>
    <n v="0"/>
    <n v="2517.84"/>
    <n v="8959.69"/>
    <n v="124.4401388888889"/>
    <x v="0"/>
    <x v="0"/>
    <n v="0"/>
    <s v="Not Provided"/>
    <x v="0"/>
    <n v="1"/>
  </r>
  <r>
    <s v="1952-DVVSW"/>
    <x v="0"/>
    <n v="23"/>
    <x v="2"/>
    <x v="0"/>
    <x v="0"/>
    <x v="452"/>
    <n v="95713"/>
    <n v="4"/>
    <n v="10"/>
    <x v="0"/>
    <x v="0"/>
    <s v="Yes"/>
    <n v="14.04"/>
    <s v="No"/>
    <s v="No"/>
    <x v="3"/>
    <n v="0"/>
    <s v="No"/>
    <s v="No"/>
    <s v="No"/>
    <s v="No"/>
    <s v="No"/>
    <s v="No"/>
    <s v="No"/>
    <s v="No"/>
    <x v="0"/>
    <s v="No"/>
    <x v="0"/>
    <n v="20.100000000000001"/>
    <n v="184.4"/>
    <n v="0"/>
    <n v="0"/>
    <n v="140.4"/>
    <n v="324.8"/>
    <n v="32.480000000000004"/>
    <x v="2"/>
    <x v="0"/>
    <n v="0"/>
    <s v="Not Provided"/>
    <x v="0"/>
    <n v="1"/>
  </r>
  <r>
    <s v="1955-IBMMB"/>
    <x v="1"/>
    <n v="47"/>
    <x v="0"/>
    <x v="1"/>
    <x v="0"/>
    <x v="526"/>
    <n v="94933"/>
    <n v="0"/>
    <n v="59"/>
    <x v="2"/>
    <x v="0"/>
    <s v="Yes"/>
    <n v="47.17"/>
    <s v="No"/>
    <s v="No"/>
    <x v="3"/>
    <n v="0"/>
    <s v="No"/>
    <s v="No"/>
    <s v="No"/>
    <s v="No"/>
    <s v="No"/>
    <s v="No"/>
    <s v="No"/>
    <s v="No"/>
    <x v="2"/>
    <s v="Yes"/>
    <x v="1"/>
    <n v="20.2"/>
    <n v="1192.3"/>
    <n v="0"/>
    <n v="0"/>
    <n v="2783.03"/>
    <n v="3975.33"/>
    <n v="67.378474576271188"/>
    <x v="1"/>
    <x v="0"/>
    <n v="0"/>
    <s v="Not Provided"/>
    <x v="0"/>
    <n v="1"/>
  </r>
  <r>
    <s v="1956-YIFGE"/>
    <x v="1"/>
    <n v="36"/>
    <x v="0"/>
    <x v="0"/>
    <x v="1"/>
    <x v="665"/>
    <n v="91905"/>
    <n v="10"/>
    <n v="22"/>
    <x v="1"/>
    <x v="0"/>
    <s v="Yes"/>
    <n v="9.0500000000000007"/>
    <s v="No"/>
    <s v="Yes"/>
    <x v="1"/>
    <n v="57"/>
    <s v="No"/>
    <s v="Yes"/>
    <s v="Yes"/>
    <s v="No"/>
    <s v="Yes"/>
    <s v="Yes"/>
    <s v="Yes"/>
    <s v="Yes"/>
    <x v="0"/>
    <s v="Yes"/>
    <x v="0"/>
    <n v="100.05"/>
    <n v="2090.25"/>
    <n v="0"/>
    <n v="0"/>
    <n v="199.1"/>
    <n v="2289.35"/>
    <n v="104.06136363636364"/>
    <x v="0"/>
    <x v="0"/>
    <n v="0"/>
    <s v="Not Provided"/>
    <x v="0"/>
    <n v="1"/>
  </r>
  <r>
    <s v="1958-RNRKS"/>
    <x v="1"/>
    <n v="62"/>
    <x v="1"/>
    <x v="0"/>
    <x v="0"/>
    <x v="666"/>
    <n v="90245"/>
    <n v="4"/>
    <n v="30"/>
    <x v="1"/>
    <x v="0"/>
    <s v="Yes"/>
    <n v="5.56"/>
    <s v="Yes"/>
    <s v="Yes"/>
    <x v="2"/>
    <n v="8"/>
    <s v="No"/>
    <s v="No"/>
    <s v="No"/>
    <s v="No"/>
    <s v="No"/>
    <s v="No"/>
    <s v="No"/>
    <s v="No"/>
    <x v="1"/>
    <s v="No"/>
    <x v="1"/>
    <n v="49.9"/>
    <n v="1441.95"/>
    <n v="0"/>
    <n v="100"/>
    <n v="166.8"/>
    <n v="1708.75"/>
    <n v="56.958333333333336"/>
    <x v="1"/>
    <x v="0"/>
    <n v="0"/>
    <s v="Not Provided"/>
    <x v="0"/>
    <n v="1"/>
  </r>
  <r>
    <s v="1960-UOTYM"/>
    <x v="1"/>
    <n v="61"/>
    <x v="1"/>
    <x v="0"/>
    <x v="3"/>
    <x v="410"/>
    <n v="90712"/>
    <n v="5"/>
    <n v="52"/>
    <x v="2"/>
    <x v="0"/>
    <s v="Yes"/>
    <n v="16.53"/>
    <s v="No"/>
    <s v="Yes"/>
    <x v="2"/>
    <n v="12"/>
    <s v="Yes"/>
    <s v="Yes"/>
    <s v="Yes"/>
    <s v="No"/>
    <s v="Yes"/>
    <s v="Yes"/>
    <s v="Yes"/>
    <s v="Yes"/>
    <x v="2"/>
    <s v="No"/>
    <x v="1"/>
    <n v="79.2"/>
    <n v="4016.3"/>
    <n v="0"/>
    <n v="0"/>
    <n v="859.56"/>
    <n v="4875.8599999999997"/>
    <n v="93.76653846153846"/>
    <x v="1"/>
    <x v="0"/>
    <n v="0"/>
    <s v="Not Provided"/>
    <x v="0"/>
    <n v="1"/>
  </r>
  <r>
    <s v="1960-UYCNN"/>
    <x v="1"/>
    <n v="35"/>
    <x v="0"/>
    <x v="1"/>
    <x v="0"/>
    <x v="667"/>
    <n v="92036"/>
    <n v="0"/>
    <n v="10"/>
    <x v="0"/>
    <x v="0"/>
    <s v="Yes"/>
    <n v="26.43"/>
    <s v="Yes"/>
    <s v="Yes"/>
    <x v="1"/>
    <n v="13"/>
    <s v="No"/>
    <s v="Yes"/>
    <s v="Yes"/>
    <s v="No"/>
    <s v="No"/>
    <s v="Yes"/>
    <s v="Yes"/>
    <s v="Yes"/>
    <x v="1"/>
    <s v="Yes"/>
    <x v="1"/>
    <n v="64.792366026289201"/>
    <n v="1021.55"/>
    <n v="0"/>
    <n v="0"/>
    <n v="264.3"/>
    <n v="1285.8499999999999"/>
    <n v="128.58499999999998"/>
    <x v="0"/>
    <x v="0"/>
    <n v="0"/>
    <s v="Not Provided"/>
    <x v="0"/>
    <n v="1"/>
  </r>
  <r>
    <s v="1963-SVUCV"/>
    <x v="1"/>
    <n v="59"/>
    <x v="1"/>
    <x v="1"/>
    <x v="0"/>
    <x v="269"/>
    <n v="96029"/>
    <n v="0"/>
    <n v="1"/>
    <x v="0"/>
    <x v="0"/>
    <s v="Yes"/>
    <n v="28.37"/>
    <s v="No"/>
    <s v="Yes"/>
    <x v="2"/>
    <n v="7"/>
    <s v="No"/>
    <s v="No"/>
    <s v="No"/>
    <s v="No"/>
    <s v="No"/>
    <s v="No"/>
    <s v="No"/>
    <s v="No"/>
    <x v="1"/>
    <s v="No"/>
    <x v="1"/>
    <n v="45.3"/>
    <n v="45.3"/>
    <n v="0"/>
    <n v="30"/>
    <n v="28.37"/>
    <n v="103.67"/>
    <n v="103.67"/>
    <x v="0"/>
    <x v="1"/>
    <n v="1"/>
    <s v="Competitor"/>
    <x v="9"/>
    <n v="1"/>
  </r>
  <r>
    <s v="1963-VAUKV"/>
    <x v="0"/>
    <n v="31"/>
    <x v="0"/>
    <x v="1"/>
    <x v="0"/>
    <x v="668"/>
    <n v="95720"/>
    <n v="0"/>
    <n v="1"/>
    <x v="0"/>
    <x v="1"/>
    <s v="Yes"/>
    <n v="22.12"/>
    <s v="No"/>
    <s v="No"/>
    <x v="3"/>
    <n v="0"/>
    <s v="No"/>
    <s v="No"/>
    <s v="No"/>
    <s v="No"/>
    <s v="No"/>
    <s v="No"/>
    <s v="No"/>
    <s v="No"/>
    <x v="1"/>
    <s v="No"/>
    <x v="2"/>
    <n v="20.399999999999999"/>
    <n v="20.399999999999999"/>
    <n v="0"/>
    <n v="0"/>
    <n v="22.12"/>
    <n v="42.52"/>
    <n v="42.52"/>
    <x v="2"/>
    <x v="1"/>
    <n v="1"/>
    <s v="Price"/>
    <x v="6"/>
    <n v="1"/>
  </r>
  <r>
    <s v="1964-SVLEA"/>
    <x v="1"/>
    <n v="59"/>
    <x v="1"/>
    <x v="1"/>
    <x v="0"/>
    <x v="163"/>
    <n v="91786"/>
    <n v="0"/>
    <n v="20"/>
    <x v="1"/>
    <x v="2"/>
    <s v="Yes"/>
    <n v="30.13"/>
    <s v="No"/>
    <s v="No"/>
    <x v="3"/>
    <n v="0"/>
    <s v="No"/>
    <s v="No"/>
    <s v="No"/>
    <s v="No"/>
    <s v="No"/>
    <s v="No"/>
    <s v="No"/>
    <s v="No"/>
    <x v="0"/>
    <s v="Yes"/>
    <x v="2"/>
    <n v="64.792366026289201"/>
    <n v="415.9"/>
    <n v="0"/>
    <n v="0"/>
    <n v="602.6"/>
    <n v="1018.5"/>
    <n v="50.924999999999997"/>
    <x v="1"/>
    <x v="0"/>
    <n v="0"/>
    <s v="Not Provided"/>
    <x v="0"/>
    <n v="1"/>
  </r>
  <r>
    <s v="1965-AKTSX"/>
    <x v="0"/>
    <n v="65"/>
    <x v="1"/>
    <x v="1"/>
    <x v="0"/>
    <x v="483"/>
    <n v="94514"/>
    <n v="0"/>
    <n v="14"/>
    <x v="1"/>
    <x v="2"/>
    <s v="Yes"/>
    <n v="16.36"/>
    <s v="Yes"/>
    <s v="Yes"/>
    <x v="1"/>
    <n v="6"/>
    <s v="No"/>
    <s v="Yes"/>
    <s v="No"/>
    <s v="No"/>
    <s v="No"/>
    <s v="No"/>
    <s v="No"/>
    <s v="Yes"/>
    <x v="1"/>
    <s v="Yes"/>
    <x v="1"/>
    <n v="78.95"/>
    <n v="1101.8499999999999"/>
    <n v="0"/>
    <n v="0"/>
    <n v="229.04"/>
    <n v="1330.89"/>
    <n v="95.063571428571436"/>
    <x v="1"/>
    <x v="1"/>
    <n v="1"/>
    <s v="Competitor"/>
    <x v="5"/>
    <n v="1"/>
  </r>
  <r>
    <s v="1965-DDBWU"/>
    <x v="1"/>
    <n v="37"/>
    <x v="0"/>
    <x v="1"/>
    <x v="0"/>
    <x v="110"/>
    <n v="92027"/>
    <n v="0"/>
    <n v="16"/>
    <x v="1"/>
    <x v="0"/>
    <s v="Yes"/>
    <n v="11.96"/>
    <s v="Yes"/>
    <s v="Yes"/>
    <x v="1"/>
    <n v="18"/>
    <s v="No"/>
    <s v="No"/>
    <s v="No"/>
    <s v="Yes"/>
    <s v="No"/>
    <s v="Yes"/>
    <s v="Yes"/>
    <s v="Yes"/>
    <x v="1"/>
    <s v="Yes"/>
    <x v="0"/>
    <n v="89.05"/>
    <n v="1448.6"/>
    <n v="0"/>
    <n v="0"/>
    <n v="191.36"/>
    <n v="1639.96"/>
    <n v="102.4975"/>
    <x v="0"/>
    <x v="1"/>
    <n v="1"/>
    <s v="Competitor"/>
    <x v="5"/>
    <n v="1"/>
  </r>
  <r>
    <s v="1970-KKFWL"/>
    <x v="0"/>
    <n v="38"/>
    <x v="0"/>
    <x v="1"/>
    <x v="0"/>
    <x v="139"/>
    <n v="95672"/>
    <n v="0"/>
    <n v="35"/>
    <x v="1"/>
    <x v="0"/>
    <s v="Yes"/>
    <n v="6.52"/>
    <s v="Yes"/>
    <s v="No"/>
    <x v="3"/>
    <n v="0"/>
    <s v="No"/>
    <s v="No"/>
    <s v="No"/>
    <s v="No"/>
    <s v="No"/>
    <s v="No"/>
    <s v="No"/>
    <s v="No"/>
    <x v="2"/>
    <s v="No"/>
    <x v="1"/>
    <n v="23.3"/>
    <n v="797.1"/>
    <n v="0"/>
    <n v="0"/>
    <n v="228.2"/>
    <n v="1025.3"/>
    <n v="29.294285714285714"/>
    <x v="2"/>
    <x v="0"/>
    <n v="0"/>
    <s v="Not Provided"/>
    <x v="0"/>
    <n v="1"/>
  </r>
  <r>
    <s v="1971-DTCZB"/>
    <x v="0"/>
    <n v="52"/>
    <x v="1"/>
    <x v="0"/>
    <x v="0"/>
    <x v="336"/>
    <n v="96097"/>
    <n v="6"/>
    <n v="72"/>
    <x v="2"/>
    <x v="0"/>
    <s v="Yes"/>
    <n v="42.64"/>
    <s v="Yes"/>
    <s v="Yes"/>
    <x v="2"/>
    <n v="15"/>
    <s v="Yes"/>
    <s v="Yes"/>
    <s v="Yes"/>
    <s v="Yes"/>
    <s v="Yes"/>
    <s v="Yes"/>
    <s v="Yes"/>
    <s v="Yes"/>
    <x v="2"/>
    <s v="Yes"/>
    <x v="1"/>
    <n v="90.95"/>
    <n v="6468.6"/>
    <n v="0"/>
    <n v="0"/>
    <n v="3070.08"/>
    <n v="9538.68"/>
    <n v="132.48166666666668"/>
    <x v="0"/>
    <x v="0"/>
    <n v="0"/>
    <s v="Not Provided"/>
    <x v="0"/>
    <n v="1"/>
  </r>
  <r>
    <s v="1972-XMUWV"/>
    <x v="0"/>
    <n v="46"/>
    <x v="0"/>
    <x v="0"/>
    <x v="0"/>
    <x v="669"/>
    <n v="93641"/>
    <n v="7"/>
    <n v="65"/>
    <x v="2"/>
    <x v="0"/>
    <s v="Yes"/>
    <n v="10.23"/>
    <s v="No"/>
    <s v="Yes"/>
    <x v="0"/>
    <n v="14"/>
    <s v="No"/>
    <s v="No"/>
    <s v="No"/>
    <s v="Yes"/>
    <s v="Yes"/>
    <s v="No"/>
    <s v="No"/>
    <s v="Yes"/>
    <x v="2"/>
    <s v="Yes"/>
    <x v="0"/>
    <n v="59.8"/>
    <n v="3808.2"/>
    <n v="0"/>
    <n v="0"/>
    <n v="664.95"/>
    <n v="4473.1499999999996"/>
    <n v="68.817692307692298"/>
    <x v="1"/>
    <x v="0"/>
    <n v="0"/>
    <s v="Not Provided"/>
    <x v="0"/>
    <n v="1"/>
  </r>
  <r>
    <s v="1976-AZZPJ"/>
    <x v="1"/>
    <n v="47"/>
    <x v="0"/>
    <x v="0"/>
    <x v="0"/>
    <x v="386"/>
    <n v="94520"/>
    <n v="3"/>
    <n v="7"/>
    <x v="0"/>
    <x v="1"/>
    <s v="No"/>
    <n v="25.420517214274568"/>
    <s v="No"/>
    <s v="Yes"/>
    <x v="2"/>
    <n v="17"/>
    <s v="Yes"/>
    <s v="Yes"/>
    <s v="No"/>
    <s v="No"/>
    <s v="No"/>
    <s v="No"/>
    <s v="No"/>
    <s v="Yes"/>
    <x v="1"/>
    <s v="No"/>
    <x v="0"/>
    <n v="34.200000000000003"/>
    <n v="256.60000000000002"/>
    <n v="0"/>
    <n v="0"/>
    <n v="0"/>
    <n v="256.60000000000002"/>
    <n v="36.657142857142858"/>
    <x v="2"/>
    <x v="0"/>
    <n v="0"/>
    <s v="Not Provided"/>
    <x v="0"/>
    <n v="1"/>
  </r>
  <r>
    <s v="1976-CFOCS"/>
    <x v="0"/>
    <n v="69"/>
    <x v="1"/>
    <x v="0"/>
    <x v="0"/>
    <x v="636"/>
    <n v="92629"/>
    <n v="1"/>
    <n v="1"/>
    <x v="0"/>
    <x v="0"/>
    <s v="Yes"/>
    <n v="7.74"/>
    <s v="No"/>
    <s v="Yes"/>
    <x v="2"/>
    <n v="19"/>
    <s v="No"/>
    <s v="No"/>
    <s v="No"/>
    <s v="No"/>
    <s v="No"/>
    <s v="No"/>
    <s v="No"/>
    <s v="Yes"/>
    <x v="1"/>
    <s v="No"/>
    <x v="1"/>
    <n v="46"/>
    <n v="46"/>
    <n v="0"/>
    <n v="0"/>
    <n v="7.74"/>
    <n v="53.74"/>
    <n v="53.74"/>
    <x v="1"/>
    <x v="1"/>
    <n v="1"/>
    <s v="Competitor"/>
    <x v="1"/>
    <n v="1"/>
  </r>
  <r>
    <s v="1977-STDKI"/>
    <x v="0"/>
    <n v="72"/>
    <x v="1"/>
    <x v="1"/>
    <x v="0"/>
    <x v="670"/>
    <n v="95497"/>
    <n v="0"/>
    <n v="1"/>
    <x v="0"/>
    <x v="0"/>
    <s v="Yes"/>
    <n v="20.55"/>
    <s v="No"/>
    <s v="Yes"/>
    <x v="1"/>
    <n v="5"/>
    <s v="No"/>
    <s v="Yes"/>
    <s v="No"/>
    <s v="No"/>
    <s v="No"/>
    <s v="No"/>
    <s v="No"/>
    <s v="Yes"/>
    <x v="1"/>
    <s v="Yes"/>
    <x v="1"/>
    <n v="73"/>
    <n v="73"/>
    <n v="0"/>
    <n v="0"/>
    <n v="20.55"/>
    <n v="93.55"/>
    <n v="93.55"/>
    <x v="1"/>
    <x v="1"/>
    <n v="1"/>
    <s v="Competitor"/>
    <x v="10"/>
    <n v="1"/>
  </r>
  <r>
    <s v="1980-KXVPM"/>
    <x v="0"/>
    <n v="68"/>
    <x v="1"/>
    <x v="1"/>
    <x v="0"/>
    <x v="671"/>
    <n v="92243"/>
    <n v="0"/>
    <n v="3"/>
    <x v="0"/>
    <x v="0"/>
    <s v="Yes"/>
    <n v="23.82"/>
    <s v="Yes"/>
    <s v="Yes"/>
    <x v="1"/>
    <n v="30"/>
    <s v="No"/>
    <s v="No"/>
    <s v="No"/>
    <s v="No"/>
    <s v="No"/>
    <s v="No"/>
    <s v="No"/>
    <s v="Yes"/>
    <x v="1"/>
    <s v="Yes"/>
    <x v="0"/>
    <n v="75.05"/>
    <n v="256.25"/>
    <n v="0"/>
    <n v="0"/>
    <n v="71.459999999999994"/>
    <n v="327.71"/>
    <n v="109.23666666666666"/>
    <x v="0"/>
    <x v="1"/>
    <n v="1"/>
    <s v="Competitor"/>
    <x v="1"/>
    <n v="1"/>
  </r>
  <r>
    <s v="1981-INRFU"/>
    <x v="0"/>
    <n v="44"/>
    <x v="0"/>
    <x v="1"/>
    <x v="0"/>
    <x v="38"/>
    <n v="92109"/>
    <n v="0"/>
    <n v="2"/>
    <x v="0"/>
    <x v="0"/>
    <s v="Yes"/>
    <n v="8.32"/>
    <s v="No"/>
    <s v="Yes"/>
    <x v="1"/>
    <n v="16"/>
    <s v="No"/>
    <s v="No"/>
    <s v="No"/>
    <s v="No"/>
    <s v="Yes"/>
    <s v="No"/>
    <s v="No"/>
    <s v="Yes"/>
    <x v="1"/>
    <s v="Yes"/>
    <x v="1"/>
    <n v="79.75"/>
    <n v="164.5"/>
    <n v="0"/>
    <n v="0"/>
    <n v="16.64"/>
    <n v="181.14"/>
    <n v="90.57"/>
    <x v="1"/>
    <x v="1"/>
    <n v="1"/>
    <s v="Competitor"/>
    <x v="5"/>
    <n v="1"/>
  </r>
  <r>
    <s v="1982-FEBTD"/>
    <x v="0"/>
    <n v="27"/>
    <x v="0"/>
    <x v="0"/>
    <x v="3"/>
    <x v="197"/>
    <n v="92660"/>
    <n v="1"/>
    <n v="23"/>
    <x v="1"/>
    <x v="0"/>
    <s v="Yes"/>
    <n v="25.54"/>
    <s v="Yes"/>
    <s v="No"/>
    <x v="3"/>
    <n v="0"/>
    <s v="No"/>
    <s v="No"/>
    <s v="No"/>
    <s v="No"/>
    <s v="No"/>
    <s v="No"/>
    <s v="No"/>
    <s v="No"/>
    <x v="2"/>
    <s v="Yes"/>
    <x v="0"/>
    <n v="25.6"/>
    <n v="514.75"/>
    <n v="0"/>
    <n v="0"/>
    <n v="587.41999999999996"/>
    <n v="1102.17"/>
    <n v="47.920434782608702"/>
    <x v="2"/>
    <x v="0"/>
    <n v="0"/>
    <s v="Not Provided"/>
    <x v="0"/>
    <n v="1"/>
  </r>
  <r>
    <s v="1984-FCOWB"/>
    <x v="0"/>
    <n v="21"/>
    <x v="2"/>
    <x v="0"/>
    <x v="0"/>
    <x v="672"/>
    <n v="93465"/>
    <n v="1"/>
    <n v="70"/>
    <x v="2"/>
    <x v="3"/>
    <s v="Yes"/>
    <n v="41.88"/>
    <s v="Yes"/>
    <s v="Yes"/>
    <x v="1"/>
    <n v="59"/>
    <s v="No"/>
    <s v="Yes"/>
    <s v="Yes"/>
    <s v="Yes"/>
    <s v="Yes"/>
    <s v="Yes"/>
    <s v="Yes"/>
    <s v="No"/>
    <x v="0"/>
    <s v="Yes"/>
    <x v="1"/>
    <n v="109.5"/>
    <n v="7674.55"/>
    <n v="0"/>
    <n v="150"/>
    <n v="2931.6"/>
    <n v="10756.15"/>
    <n v="153.65928571428572"/>
    <x v="3"/>
    <x v="1"/>
    <n v="1"/>
    <s v="Attitude"/>
    <x v="7"/>
    <n v="1"/>
  </r>
  <r>
    <s v="1984-GPTEH"/>
    <x v="0"/>
    <n v="47"/>
    <x v="0"/>
    <x v="1"/>
    <x v="0"/>
    <x v="444"/>
    <n v="91506"/>
    <n v="0"/>
    <n v="29"/>
    <x v="1"/>
    <x v="0"/>
    <s v="Yes"/>
    <n v="4.53"/>
    <s v="Yes"/>
    <s v="No"/>
    <x v="3"/>
    <n v="0"/>
    <s v="No"/>
    <s v="No"/>
    <s v="No"/>
    <s v="No"/>
    <s v="No"/>
    <s v="No"/>
    <s v="No"/>
    <s v="No"/>
    <x v="1"/>
    <s v="No"/>
    <x v="1"/>
    <n v="25.15"/>
    <n v="702"/>
    <n v="0"/>
    <n v="0"/>
    <n v="131.37"/>
    <n v="833.37"/>
    <n v="28.736896551724136"/>
    <x v="2"/>
    <x v="0"/>
    <n v="0"/>
    <s v="Not Provided"/>
    <x v="0"/>
    <n v="1"/>
  </r>
  <r>
    <s v="1985-MBRYP"/>
    <x v="0"/>
    <n v="44"/>
    <x v="0"/>
    <x v="1"/>
    <x v="0"/>
    <x v="673"/>
    <n v="95223"/>
    <n v="0"/>
    <n v="43"/>
    <x v="1"/>
    <x v="4"/>
    <s v="Yes"/>
    <n v="6.71"/>
    <s v="No"/>
    <s v="No"/>
    <x v="3"/>
    <n v="0"/>
    <s v="No"/>
    <s v="No"/>
    <s v="No"/>
    <s v="No"/>
    <s v="No"/>
    <s v="No"/>
    <s v="No"/>
    <s v="No"/>
    <x v="2"/>
    <s v="Yes"/>
    <x v="1"/>
    <n v="19.649999999999999"/>
    <n v="779.25"/>
    <n v="0"/>
    <n v="0"/>
    <n v="288.52999999999997"/>
    <n v="1067.78"/>
    <n v="24.832093023255812"/>
    <x v="2"/>
    <x v="0"/>
    <n v="0"/>
    <s v="Not Provided"/>
    <x v="0"/>
    <n v="1"/>
  </r>
  <r>
    <s v="1986-PHGZF"/>
    <x v="1"/>
    <n v="73"/>
    <x v="1"/>
    <x v="1"/>
    <x v="0"/>
    <x v="674"/>
    <n v="95635"/>
    <n v="0"/>
    <n v="18"/>
    <x v="1"/>
    <x v="2"/>
    <s v="Yes"/>
    <n v="47.34"/>
    <s v="Yes"/>
    <s v="Yes"/>
    <x v="2"/>
    <n v="7"/>
    <s v="Yes"/>
    <s v="Yes"/>
    <s v="No"/>
    <s v="No"/>
    <s v="No"/>
    <s v="No"/>
    <s v="No"/>
    <s v="Yes"/>
    <x v="2"/>
    <s v="Yes"/>
    <x v="0"/>
    <n v="58.4"/>
    <n v="964.9"/>
    <n v="0"/>
    <n v="0"/>
    <n v="852.12"/>
    <n v="1817.02"/>
    <n v="100.94555555555556"/>
    <x v="0"/>
    <x v="0"/>
    <n v="0"/>
    <s v="Not Provided"/>
    <x v="0"/>
    <n v="1"/>
  </r>
  <r>
    <s v="1987-AUELQ"/>
    <x v="0"/>
    <n v="46"/>
    <x v="0"/>
    <x v="0"/>
    <x v="0"/>
    <x v="31"/>
    <n v="90018"/>
    <n v="0"/>
    <n v="71"/>
    <x v="2"/>
    <x v="0"/>
    <s v="Yes"/>
    <n v="44.84"/>
    <s v="Yes"/>
    <s v="No"/>
    <x v="3"/>
    <n v="0"/>
    <s v="No"/>
    <s v="No"/>
    <s v="No"/>
    <s v="No"/>
    <s v="No"/>
    <s v="No"/>
    <s v="No"/>
    <s v="No"/>
    <x v="2"/>
    <s v="No"/>
    <x v="0"/>
    <n v="25.05"/>
    <n v="1873.7"/>
    <n v="0"/>
    <n v="0"/>
    <n v="3183.64"/>
    <n v="5057.34"/>
    <n v="71.230140845070423"/>
    <x v="1"/>
    <x v="0"/>
    <n v="0"/>
    <s v="Not Provided"/>
    <x v="0"/>
    <n v="1"/>
  </r>
  <r>
    <s v="1989-PRJHP"/>
    <x v="1"/>
    <n v="75"/>
    <x v="1"/>
    <x v="0"/>
    <x v="0"/>
    <x v="272"/>
    <n v="94588"/>
    <n v="1"/>
    <n v="27"/>
    <x v="1"/>
    <x v="0"/>
    <s v="Yes"/>
    <n v="10.6"/>
    <s v="Yes"/>
    <s v="Yes"/>
    <x v="1"/>
    <n v="23"/>
    <s v="No"/>
    <s v="No"/>
    <s v="No"/>
    <s v="No"/>
    <s v="No"/>
    <s v="No"/>
    <s v="No"/>
    <s v="Yes"/>
    <x v="1"/>
    <s v="Yes"/>
    <x v="1"/>
    <n v="75.5"/>
    <n v="1893.95"/>
    <n v="0"/>
    <n v="0"/>
    <n v="286.2"/>
    <n v="2180.15"/>
    <n v="80.746296296296293"/>
    <x v="1"/>
    <x v="1"/>
    <n v="1"/>
    <s v="Competitor"/>
    <x v="1"/>
    <n v="1"/>
  </r>
  <r>
    <s v="1991-VOPLL"/>
    <x v="0"/>
    <n v="45"/>
    <x v="0"/>
    <x v="1"/>
    <x v="0"/>
    <x v="17"/>
    <n v="92069"/>
    <n v="0"/>
    <n v="9"/>
    <x v="0"/>
    <x v="1"/>
    <s v="Yes"/>
    <n v="31.28"/>
    <s v="No"/>
    <s v="No"/>
    <x v="3"/>
    <n v="0"/>
    <s v="No"/>
    <s v="No"/>
    <s v="No"/>
    <s v="No"/>
    <s v="No"/>
    <s v="No"/>
    <s v="No"/>
    <s v="No"/>
    <x v="1"/>
    <s v="No"/>
    <x v="0"/>
    <n v="19.05"/>
    <n v="157.65"/>
    <n v="0"/>
    <n v="0"/>
    <n v="281.52"/>
    <n v="439.17"/>
    <n v="48.796666666666667"/>
    <x v="2"/>
    <x v="0"/>
    <n v="0"/>
    <s v="Not Provided"/>
    <x v="0"/>
    <n v="1"/>
  </r>
  <r>
    <s v="1996-DBMUS"/>
    <x v="0"/>
    <n v="72"/>
    <x v="1"/>
    <x v="0"/>
    <x v="0"/>
    <x v="59"/>
    <n v="92266"/>
    <n v="10"/>
    <n v="48"/>
    <x v="1"/>
    <x v="0"/>
    <s v="Yes"/>
    <n v="12.6"/>
    <s v="No"/>
    <s v="Yes"/>
    <x v="1"/>
    <n v="21"/>
    <s v="No"/>
    <s v="No"/>
    <s v="No"/>
    <s v="No"/>
    <s v="No"/>
    <s v="No"/>
    <s v="No"/>
    <s v="Yes"/>
    <x v="0"/>
    <s v="Yes"/>
    <x v="1"/>
    <n v="70.650000000000006"/>
    <n v="3545.05"/>
    <n v="0"/>
    <n v="0"/>
    <n v="604.79999999999995"/>
    <n v="4149.8500000000004"/>
    <n v="86.455208333333346"/>
    <x v="1"/>
    <x v="0"/>
    <n v="0"/>
    <s v="Not Provided"/>
    <x v="0"/>
    <n v="1"/>
  </r>
  <r>
    <s v="1998-VHJHK"/>
    <x v="0"/>
    <n v="36"/>
    <x v="0"/>
    <x v="1"/>
    <x v="0"/>
    <x v="243"/>
    <n v="93101"/>
    <n v="0"/>
    <n v="27"/>
    <x v="1"/>
    <x v="0"/>
    <s v="Yes"/>
    <n v="20.18"/>
    <s v="No"/>
    <s v="No"/>
    <x v="3"/>
    <n v="0"/>
    <s v="No"/>
    <s v="No"/>
    <s v="No"/>
    <s v="No"/>
    <s v="No"/>
    <s v="No"/>
    <s v="No"/>
    <s v="No"/>
    <x v="0"/>
    <s v="No"/>
    <x v="0"/>
    <n v="19.149999999999999"/>
    <n v="501.35"/>
    <n v="0"/>
    <n v="0"/>
    <n v="544.86"/>
    <n v="1046.21"/>
    <n v="38.748518518518523"/>
    <x v="2"/>
    <x v="0"/>
    <n v="0"/>
    <s v="Not Provided"/>
    <x v="0"/>
    <n v="1"/>
  </r>
  <r>
    <s v="2000-DHJUY"/>
    <x v="0"/>
    <n v="67"/>
    <x v="1"/>
    <x v="0"/>
    <x v="0"/>
    <x v="675"/>
    <n v="94025"/>
    <n v="1"/>
    <n v="70"/>
    <x v="2"/>
    <x v="3"/>
    <s v="Yes"/>
    <n v="18.670000000000002"/>
    <s v="Yes"/>
    <s v="Yes"/>
    <x v="2"/>
    <n v="21"/>
    <s v="Yes"/>
    <s v="Yes"/>
    <s v="Yes"/>
    <s v="Yes"/>
    <s v="Yes"/>
    <s v="Yes"/>
    <s v="Yes"/>
    <s v="Yes"/>
    <x v="2"/>
    <s v="Yes"/>
    <x v="1"/>
    <n v="92.2"/>
    <n v="6474.45"/>
    <n v="0"/>
    <n v="0"/>
    <n v="1306.9000000000001"/>
    <n v="7781.35"/>
    <n v="111.16214285714287"/>
    <x v="0"/>
    <x v="0"/>
    <n v="0"/>
    <s v="Not Provided"/>
    <x v="0"/>
    <n v="1"/>
  </r>
  <r>
    <s v="2000-MPKCA"/>
    <x v="0"/>
    <n v="51"/>
    <x v="1"/>
    <x v="1"/>
    <x v="0"/>
    <x v="468"/>
    <n v="90732"/>
    <n v="0"/>
    <n v="58"/>
    <x v="2"/>
    <x v="4"/>
    <s v="Yes"/>
    <n v="46.7"/>
    <s v="Yes"/>
    <s v="Yes"/>
    <x v="1"/>
    <n v="19"/>
    <s v="Yes"/>
    <s v="Yes"/>
    <s v="Yes"/>
    <s v="No"/>
    <s v="Yes"/>
    <s v="Yes"/>
    <s v="Yes"/>
    <s v="Yes"/>
    <x v="0"/>
    <s v="Yes"/>
    <x v="1"/>
    <n v="107.75"/>
    <n v="6332.75"/>
    <n v="0"/>
    <n v="0"/>
    <n v="2708.6"/>
    <n v="9041.35"/>
    <n v="155.88534482758621"/>
    <x v="3"/>
    <x v="0"/>
    <n v="0"/>
    <s v="Not Provided"/>
    <x v="0"/>
    <n v="1"/>
  </r>
  <r>
    <s v="2001-EWBQU"/>
    <x v="0"/>
    <n v="23"/>
    <x v="2"/>
    <x v="1"/>
    <x v="0"/>
    <x v="35"/>
    <n v="95210"/>
    <n v="0"/>
    <n v="60"/>
    <x v="2"/>
    <x v="0"/>
    <s v="Yes"/>
    <n v="35.47"/>
    <s v="Yes"/>
    <s v="Yes"/>
    <x v="1"/>
    <n v="51"/>
    <s v="No"/>
    <s v="Yes"/>
    <s v="Yes"/>
    <s v="No"/>
    <s v="Yes"/>
    <s v="Yes"/>
    <s v="Yes"/>
    <s v="No"/>
    <x v="2"/>
    <s v="No"/>
    <x v="1"/>
    <n v="104.7"/>
    <n v="6333.8"/>
    <n v="0"/>
    <n v="150"/>
    <n v="2128.1999999999998"/>
    <n v="8612"/>
    <n v="143.53333333333333"/>
    <x v="0"/>
    <x v="0"/>
    <n v="0"/>
    <s v="Not Provided"/>
    <x v="0"/>
    <n v="1"/>
  </r>
  <r>
    <s v="2001-MCUUW"/>
    <x v="1"/>
    <n v="51"/>
    <x v="1"/>
    <x v="1"/>
    <x v="0"/>
    <x v="434"/>
    <n v="92879"/>
    <n v="0"/>
    <n v="46"/>
    <x v="1"/>
    <x v="0"/>
    <s v="Yes"/>
    <n v="37.5"/>
    <s v="Yes"/>
    <s v="Yes"/>
    <x v="1"/>
    <n v="22"/>
    <s v="No"/>
    <s v="Yes"/>
    <s v="Yes"/>
    <s v="Yes"/>
    <s v="Yes"/>
    <s v="Yes"/>
    <s v="Yes"/>
    <s v="Yes"/>
    <x v="2"/>
    <s v="No"/>
    <x v="1"/>
    <n v="108.65"/>
    <n v="4903.2"/>
    <n v="0"/>
    <n v="0"/>
    <n v="1725"/>
    <n v="6628.2"/>
    <n v="144.09130434782608"/>
    <x v="0"/>
    <x v="0"/>
    <n v="0"/>
    <s v="Not Provided"/>
    <x v="0"/>
    <n v="1"/>
  </r>
  <r>
    <s v="2002-MZHWP"/>
    <x v="0"/>
    <n v="24"/>
    <x v="2"/>
    <x v="1"/>
    <x v="0"/>
    <x v="676"/>
    <n v="95315"/>
    <n v="0"/>
    <n v="1"/>
    <x v="0"/>
    <x v="1"/>
    <s v="Yes"/>
    <n v="26.12"/>
    <s v="No"/>
    <s v="No"/>
    <x v="3"/>
    <n v="0"/>
    <s v="No"/>
    <s v="No"/>
    <s v="No"/>
    <s v="No"/>
    <s v="No"/>
    <s v="No"/>
    <s v="No"/>
    <s v="No"/>
    <x v="1"/>
    <s v="No"/>
    <x v="0"/>
    <n v="20.5"/>
    <n v="20.5"/>
    <n v="0"/>
    <n v="0"/>
    <n v="26.12"/>
    <n v="46.62"/>
    <n v="46.62"/>
    <x v="2"/>
    <x v="1"/>
    <n v="1"/>
    <s v="Price"/>
    <x v="6"/>
    <n v="1"/>
  </r>
  <r>
    <s v="2003-CKLOR"/>
    <x v="1"/>
    <n v="62"/>
    <x v="1"/>
    <x v="1"/>
    <x v="0"/>
    <x v="677"/>
    <n v="96047"/>
    <n v="0"/>
    <n v="66"/>
    <x v="2"/>
    <x v="3"/>
    <s v="Yes"/>
    <n v="25.82"/>
    <s v="No"/>
    <s v="Yes"/>
    <x v="0"/>
    <n v="26"/>
    <s v="No"/>
    <s v="Yes"/>
    <s v="Yes"/>
    <s v="No"/>
    <s v="Yes"/>
    <s v="Yes"/>
    <s v="Yes"/>
    <s v="Yes"/>
    <x v="1"/>
    <s v="No"/>
    <x v="1"/>
    <n v="99.5"/>
    <n v="6710.5"/>
    <n v="0"/>
    <n v="0"/>
    <n v="1704.12"/>
    <n v="8414.6200000000008"/>
    <n v="127.49424242424243"/>
    <x v="0"/>
    <x v="1"/>
    <n v="1"/>
    <s v="Other"/>
    <x v="13"/>
    <n v="1"/>
  </r>
  <r>
    <s v="2004-OCQXK"/>
    <x v="0"/>
    <n v="44"/>
    <x v="0"/>
    <x v="1"/>
    <x v="0"/>
    <x v="316"/>
    <n v="95348"/>
    <n v="0"/>
    <n v="1"/>
    <x v="0"/>
    <x v="1"/>
    <s v="Yes"/>
    <n v="44.94"/>
    <s v="No"/>
    <s v="Yes"/>
    <x v="1"/>
    <n v="16"/>
    <s v="No"/>
    <s v="No"/>
    <s v="No"/>
    <s v="No"/>
    <s v="No"/>
    <s v="Yes"/>
    <s v="Yes"/>
    <s v="Yes"/>
    <x v="1"/>
    <s v="Yes"/>
    <x v="1"/>
    <n v="81.95"/>
    <n v="81.95"/>
    <n v="0"/>
    <n v="0"/>
    <n v="44.94"/>
    <n v="126.89"/>
    <n v="126.89"/>
    <x v="0"/>
    <x v="1"/>
    <n v="1"/>
    <s v="Competitor"/>
    <x v="1"/>
    <n v="1"/>
  </r>
  <r>
    <s v="2005-DWQZJ"/>
    <x v="0"/>
    <n v="26"/>
    <x v="0"/>
    <x v="0"/>
    <x v="2"/>
    <x v="70"/>
    <n v="91381"/>
    <n v="1"/>
    <n v="8"/>
    <x v="0"/>
    <x v="0"/>
    <s v="Yes"/>
    <n v="42.67"/>
    <s v="No"/>
    <s v="No"/>
    <x v="3"/>
    <n v="0"/>
    <s v="No"/>
    <s v="No"/>
    <s v="No"/>
    <s v="No"/>
    <s v="No"/>
    <s v="No"/>
    <s v="No"/>
    <s v="No"/>
    <x v="2"/>
    <s v="No"/>
    <x v="0"/>
    <n v="19.05"/>
    <n v="201.7"/>
    <n v="0"/>
    <n v="0"/>
    <n v="341.36"/>
    <n v="543.05999999999995"/>
    <n v="67.882499999999993"/>
    <x v="1"/>
    <x v="0"/>
    <n v="0"/>
    <s v="Not Provided"/>
    <x v="0"/>
    <n v="1"/>
  </r>
  <r>
    <s v="2007-QVGAW"/>
    <x v="0"/>
    <n v="51"/>
    <x v="1"/>
    <x v="0"/>
    <x v="2"/>
    <x v="188"/>
    <n v="90630"/>
    <n v="10"/>
    <n v="68"/>
    <x v="2"/>
    <x v="3"/>
    <s v="Yes"/>
    <n v="46.61"/>
    <s v="No"/>
    <s v="No"/>
    <x v="3"/>
    <n v="0"/>
    <s v="No"/>
    <s v="No"/>
    <s v="No"/>
    <s v="No"/>
    <s v="No"/>
    <s v="No"/>
    <s v="No"/>
    <s v="No"/>
    <x v="2"/>
    <s v="Yes"/>
    <x v="1"/>
    <n v="19.350000000000001"/>
    <n v="1292.6500000000001"/>
    <n v="0"/>
    <n v="0"/>
    <n v="3169.48"/>
    <n v="4462.13"/>
    <n v="65.619558823529417"/>
    <x v="1"/>
    <x v="0"/>
    <n v="0"/>
    <s v="Not Provided"/>
    <x v="0"/>
    <n v="1"/>
  </r>
  <r>
    <s v="2011-TRQYE"/>
    <x v="1"/>
    <n v="59"/>
    <x v="1"/>
    <x v="1"/>
    <x v="0"/>
    <x v="567"/>
    <n v="94576"/>
    <n v="0"/>
    <n v="18"/>
    <x v="1"/>
    <x v="2"/>
    <s v="No"/>
    <n v="25.420517214274568"/>
    <s v="No"/>
    <s v="Yes"/>
    <x v="2"/>
    <n v="26"/>
    <s v="No"/>
    <s v="Yes"/>
    <s v="Yes"/>
    <s v="No"/>
    <s v="No"/>
    <s v="No"/>
    <s v="No"/>
    <s v="Yes"/>
    <x v="1"/>
    <s v="Yes"/>
    <x v="0"/>
    <n v="33.5"/>
    <n v="600"/>
    <n v="0"/>
    <n v="0"/>
    <n v="0"/>
    <n v="600"/>
    <n v="33.333333333333336"/>
    <x v="2"/>
    <x v="1"/>
    <n v="1"/>
    <s v="Dissatisfaction"/>
    <x v="2"/>
    <n v="1"/>
  </r>
  <r>
    <s v="2012-NWRPA"/>
    <x v="0"/>
    <n v="78"/>
    <x v="1"/>
    <x v="0"/>
    <x v="0"/>
    <x v="27"/>
    <n v="95355"/>
    <n v="1"/>
    <n v="11"/>
    <x v="0"/>
    <x v="2"/>
    <s v="Yes"/>
    <n v="1.28"/>
    <s v="Yes"/>
    <s v="Yes"/>
    <x v="1"/>
    <n v="14"/>
    <s v="No"/>
    <s v="No"/>
    <s v="Yes"/>
    <s v="No"/>
    <s v="Yes"/>
    <s v="Yes"/>
    <s v="No"/>
    <s v="Yes"/>
    <x v="1"/>
    <s v="Yes"/>
    <x v="1"/>
    <n v="99.55"/>
    <n v="1131.2"/>
    <n v="0"/>
    <n v="0"/>
    <n v="14.08"/>
    <n v="1145.28"/>
    <n v="104.11636363636363"/>
    <x v="0"/>
    <x v="1"/>
    <n v="1"/>
    <s v="Competitor"/>
    <x v="5"/>
    <n v="1"/>
  </r>
  <r>
    <s v="2013-SGDXK"/>
    <x v="0"/>
    <n v="27"/>
    <x v="0"/>
    <x v="1"/>
    <x v="0"/>
    <x v="678"/>
    <n v="95338"/>
    <n v="0"/>
    <n v="1"/>
    <x v="0"/>
    <x v="0"/>
    <s v="Yes"/>
    <n v="1.63"/>
    <s v="No"/>
    <s v="Yes"/>
    <x v="1"/>
    <n v="59"/>
    <s v="No"/>
    <s v="Yes"/>
    <s v="No"/>
    <s v="No"/>
    <s v="Yes"/>
    <s v="No"/>
    <s v="No"/>
    <s v="No"/>
    <x v="1"/>
    <s v="No"/>
    <x v="1"/>
    <n v="84.3"/>
    <n v="84.3"/>
    <n v="0"/>
    <n v="10"/>
    <n v="1.63"/>
    <n v="95.93"/>
    <n v="95.93"/>
    <x v="1"/>
    <x v="1"/>
    <n v="1"/>
    <s v="Competitor"/>
    <x v="10"/>
    <n v="1"/>
  </r>
  <r>
    <s v="2014-MKGMH"/>
    <x v="0"/>
    <n v="45"/>
    <x v="0"/>
    <x v="1"/>
    <x v="0"/>
    <x v="200"/>
    <n v="92508"/>
    <n v="0"/>
    <n v="46"/>
    <x v="1"/>
    <x v="4"/>
    <s v="Yes"/>
    <n v="27.97"/>
    <s v="Yes"/>
    <s v="Yes"/>
    <x v="1"/>
    <n v="22"/>
    <s v="No"/>
    <s v="No"/>
    <s v="Yes"/>
    <s v="No"/>
    <s v="Yes"/>
    <s v="Yes"/>
    <s v="Yes"/>
    <s v="Yes"/>
    <x v="0"/>
    <s v="Yes"/>
    <x v="1"/>
    <n v="101.1"/>
    <n v="4674.3999999999996"/>
    <n v="0"/>
    <n v="0"/>
    <n v="1286.6199999999999"/>
    <n v="5961.02"/>
    <n v="129.58739130434785"/>
    <x v="0"/>
    <x v="0"/>
    <n v="0"/>
    <s v="Not Provided"/>
    <x v="0"/>
    <n v="1"/>
  </r>
  <r>
    <s v="2017-CCBLH"/>
    <x v="0"/>
    <n v="55"/>
    <x v="1"/>
    <x v="1"/>
    <x v="0"/>
    <x v="679"/>
    <n v="95571"/>
    <n v="0"/>
    <n v="8"/>
    <x v="0"/>
    <x v="0"/>
    <s v="Yes"/>
    <n v="23.46"/>
    <s v="No"/>
    <s v="No"/>
    <x v="3"/>
    <n v="0"/>
    <s v="No"/>
    <s v="No"/>
    <s v="No"/>
    <s v="No"/>
    <s v="No"/>
    <s v="No"/>
    <s v="No"/>
    <s v="No"/>
    <x v="2"/>
    <s v="No"/>
    <x v="0"/>
    <n v="20"/>
    <n v="141.6"/>
    <n v="0"/>
    <n v="0"/>
    <n v="187.68"/>
    <n v="329.28"/>
    <n v="41.16"/>
    <x v="2"/>
    <x v="0"/>
    <n v="0"/>
    <s v="Not Provided"/>
    <x v="0"/>
    <n v="1"/>
  </r>
  <r>
    <s v="2018-PZKMU"/>
    <x v="1"/>
    <n v="32"/>
    <x v="0"/>
    <x v="0"/>
    <x v="1"/>
    <x v="157"/>
    <n v="92701"/>
    <n v="10"/>
    <n v="9"/>
    <x v="0"/>
    <x v="1"/>
    <s v="Yes"/>
    <n v="44.37"/>
    <s v="No"/>
    <s v="Yes"/>
    <x v="1"/>
    <n v="57"/>
    <s v="No"/>
    <s v="No"/>
    <s v="Yes"/>
    <s v="Yes"/>
    <s v="Yes"/>
    <s v="Yes"/>
    <s v="Yes"/>
    <s v="Yes"/>
    <x v="1"/>
    <s v="No"/>
    <x v="1"/>
    <n v="103.1"/>
    <n v="970.45"/>
    <n v="18.62"/>
    <n v="0"/>
    <n v="399.33"/>
    <n v="1351.16"/>
    <n v="150.12888888888889"/>
    <x v="3"/>
    <x v="0"/>
    <n v="0"/>
    <s v="Not Provided"/>
    <x v="0"/>
    <n v="1"/>
  </r>
  <r>
    <s v="2018-QKYGT"/>
    <x v="1"/>
    <n v="19"/>
    <x v="2"/>
    <x v="0"/>
    <x v="1"/>
    <x v="680"/>
    <n v="91775"/>
    <n v="1"/>
    <n v="1"/>
    <x v="0"/>
    <x v="0"/>
    <s v="Yes"/>
    <n v="36.32"/>
    <s v="No"/>
    <s v="Yes"/>
    <x v="1"/>
    <n v="85"/>
    <s v="No"/>
    <s v="No"/>
    <s v="No"/>
    <s v="No"/>
    <s v="No"/>
    <s v="Yes"/>
    <s v="Yes"/>
    <s v="Yes"/>
    <x v="1"/>
    <s v="Yes"/>
    <x v="1"/>
    <n v="81.05"/>
    <n v="81.05"/>
    <n v="0"/>
    <n v="0"/>
    <n v="36.32"/>
    <n v="117.37"/>
    <n v="117.37"/>
    <x v="0"/>
    <x v="2"/>
    <n v="0"/>
    <s v="Not Provided"/>
    <x v="0"/>
    <n v="1"/>
  </r>
  <r>
    <s v="2019-HDCZY"/>
    <x v="1"/>
    <n v="35"/>
    <x v="0"/>
    <x v="0"/>
    <x v="0"/>
    <x v="486"/>
    <n v="93223"/>
    <n v="4"/>
    <n v="63"/>
    <x v="2"/>
    <x v="0"/>
    <s v="Yes"/>
    <n v="2.72"/>
    <s v="Yes"/>
    <s v="Yes"/>
    <x v="1"/>
    <n v="22"/>
    <s v="No"/>
    <s v="No"/>
    <s v="Yes"/>
    <s v="No"/>
    <s v="Yes"/>
    <s v="Yes"/>
    <s v="Yes"/>
    <s v="Yes"/>
    <x v="2"/>
    <s v="No"/>
    <x v="1"/>
    <n v="102.6"/>
    <n v="6296.75"/>
    <n v="0"/>
    <n v="0"/>
    <n v="171.36"/>
    <n v="6468.11"/>
    <n v="102.66841269841269"/>
    <x v="0"/>
    <x v="0"/>
    <n v="0"/>
    <s v="Not Provided"/>
    <x v="0"/>
    <n v="1"/>
  </r>
  <r>
    <s v="2023-VQFDL"/>
    <x v="1"/>
    <n v="42"/>
    <x v="0"/>
    <x v="1"/>
    <x v="0"/>
    <x v="200"/>
    <n v="92506"/>
    <n v="0"/>
    <n v="18"/>
    <x v="1"/>
    <x v="2"/>
    <s v="Yes"/>
    <n v="33.159999999999997"/>
    <s v="No"/>
    <s v="No"/>
    <x v="3"/>
    <n v="0"/>
    <s v="No"/>
    <s v="No"/>
    <s v="No"/>
    <s v="No"/>
    <s v="No"/>
    <s v="No"/>
    <s v="No"/>
    <s v="No"/>
    <x v="1"/>
    <s v="No"/>
    <x v="1"/>
    <n v="19"/>
    <n v="348.8"/>
    <n v="0"/>
    <n v="0"/>
    <n v="596.88"/>
    <n v="945.68"/>
    <n v="52.537777777777777"/>
    <x v="1"/>
    <x v="0"/>
    <n v="0"/>
    <s v="Not Provided"/>
    <x v="0"/>
    <n v="1"/>
  </r>
  <r>
    <s v="2024-BASKD"/>
    <x v="0"/>
    <n v="23"/>
    <x v="2"/>
    <x v="1"/>
    <x v="0"/>
    <x v="681"/>
    <n v="93221"/>
    <n v="0"/>
    <n v="1"/>
    <x v="0"/>
    <x v="1"/>
    <s v="Yes"/>
    <n v="22.16"/>
    <s v="No"/>
    <s v="Yes"/>
    <x v="1"/>
    <n v="47"/>
    <s v="No"/>
    <s v="No"/>
    <s v="Yes"/>
    <s v="No"/>
    <s v="No"/>
    <s v="No"/>
    <s v="No"/>
    <s v="No"/>
    <x v="1"/>
    <s v="Yes"/>
    <x v="2"/>
    <n v="74.599999999999994"/>
    <n v="74.599999999999994"/>
    <n v="0"/>
    <n v="10"/>
    <n v="22.16"/>
    <n v="106.76"/>
    <n v="106.76"/>
    <x v="0"/>
    <x v="1"/>
    <n v="1"/>
    <s v="Competitor"/>
    <x v="10"/>
    <n v="1"/>
  </r>
  <r>
    <s v="2025-JKFWI"/>
    <x v="1"/>
    <n v="31"/>
    <x v="0"/>
    <x v="1"/>
    <x v="0"/>
    <x v="444"/>
    <n v="91501"/>
    <n v="0"/>
    <n v="13"/>
    <x v="1"/>
    <x v="0"/>
    <s v="Yes"/>
    <n v="24.14"/>
    <s v="Yes"/>
    <s v="Yes"/>
    <x v="1"/>
    <n v="21"/>
    <s v="No"/>
    <s v="No"/>
    <s v="No"/>
    <s v="Yes"/>
    <s v="Yes"/>
    <s v="Yes"/>
    <s v="Yes"/>
    <s v="Yes"/>
    <x v="1"/>
    <s v="Yes"/>
    <x v="0"/>
    <n v="99"/>
    <n v="1301.7"/>
    <n v="0"/>
    <n v="0"/>
    <n v="313.82"/>
    <n v="1615.52"/>
    <n v="124.27076923076923"/>
    <x v="0"/>
    <x v="1"/>
    <n v="1"/>
    <s v="Price"/>
    <x v="11"/>
    <n v="1"/>
  </r>
  <r>
    <s v="2026-TGDHM"/>
    <x v="0"/>
    <n v="54"/>
    <x v="1"/>
    <x v="1"/>
    <x v="0"/>
    <x v="682"/>
    <n v="95425"/>
    <n v="0"/>
    <n v="7"/>
    <x v="0"/>
    <x v="0"/>
    <s v="Yes"/>
    <n v="19.21"/>
    <s v="No"/>
    <s v="Yes"/>
    <x v="1"/>
    <n v="16"/>
    <s v="No"/>
    <s v="No"/>
    <s v="No"/>
    <s v="No"/>
    <s v="No"/>
    <s v="Yes"/>
    <s v="Yes"/>
    <s v="No"/>
    <x v="1"/>
    <s v="Yes"/>
    <x v="1"/>
    <n v="79.3"/>
    <n v="523.15"/>
    <n v="0"/>
    <n v="10"/>
    <n v="134.47"/>
    <n v="667.62"/>
    <n v="95.374285714285719"/>
    <x v="1"/>
    <x v="1"/>
    <n v="1"/>
    <s v="Competitor"/>
    <x v="1"/>
    <n v="1"/>
  </r>
  <r>
    <s v="2027-CWDNU"/>
    <x v="1"/>
    <n v="45"/>
    <x v="0"/>
    <x v="0"/>
    <x v="1"/>
    <x v="683"/>
    <n v="90291"/>
    <n v="1"/>
    <n v="18"/>
    <x v="1"/>
    <x v="0"/>
    <s v="Yes"/>
    <n v="28.04"/>
    <s v="No"/>
    <s v="Yes"/>
    <x v="1"/>
    <n v="28"/>
    <s v="No"/>
    <s v="No"/>
    <s v="No"/>
    <s v="Yes"/>
    <s v="No"/>
    <s v="Yes"/>
    <s v="Yes"/>
    <s v="Yes"/>
    <x v="1"/>
    <s v="Yes"/>
    <x v="1"/>
    <n v="85.6"/>
    <n v="1601.5"/>
    <n v="0"/>
    <n v="0"/>
    <n v="504.72"/>
    <n v="2106.2199999999998"/>
    <n v="117.01222222222221"/>
    <x v="0"/>
    <x v="0"/>
    <n v="0"/>
    <s v="Not Provided"/>
    <x v="0"/>
    <n v="1"/>
  </r>
  <r>
    <s v="2027-DNKIV"/>
    <x v="1"/>
    <n v="28"/>
    <x v="0"/>
    <x v="0"/>
    <x v="1"/>
    <x v="470"/>
    <n v="91977"/>
    <n v="1"/>
    <n v="37"/>
    <x v="1"/>
    <x v="0"/>
    <s v="Yes"/>
    <n v="35.67"/>
    <s v="No"/>
    <s v="Yes"/>
    <x v="2"/>
    <n v="76"/>
    <s v="Yes"/>
    <s v="No"/>
    <s v="Yes"/>
    <s v="Yes"/>
    <s v="No"/>
    <s v="No"/>
    <s v="No"/>
    <s v="Yes"/>
    <x v="0"/>
    <s v="Yes"/>
    <x v="0"/>
    <n v="58.75"/>
    <n v="2203.1"/>
    <n v="0"/>
    <n v="0"/>
    <n v="1319.79"/>
    <n v="3522.89"/>
    <n v="95.213243243243241"/>
    <x v="1"/>
    <x v="0"/>
    <n v="0"/>
    <s v="Not Provided"/>
    <x v="0"/>
    <n v="1"/>
  </r>
  <r>
    <s v="2027-FECZV"/>
    <x v="1"/>
    <n v="44"/>
    <x v="0"/>
    <x v="1"/>
    <x v="0"/>
    <x v="426"/>
    <n v="93205"/>
    <n v="0"/>
    <n v="12"/>
    <x v="1"/>
    <x v="0"/>
    <s v="Yes"/>
    <n v="25.19"/>
    <s v="Yes"/>
    <s v="Yes"/>
    <x v="1"/>
    <n v="12"/>
    <s v="No"/>
    <s v="Yes"/>
    <s v="Yes"/>
    <s v="No"/>
    <s v="Yes"/>
    <s v="Yes"/>
    <s v="Yes"/>
    <s v="Yes"/>
    <x v="1"/>
    <s v="Yes"/>
    <x v="1"/>
    <n v="106.7"/>
    <n v="1253.9000000000001"/>
    <n v="0"/>
    <n v="0"/>
    <n v="302.27999999999997"/>
    <n v="1556.18"/>
    <n v="129.68166666666667"/>
    <x v="0"/>
    <x v="1"/>
    <n v="1"/>
    <s v="Attitude"/>
    <x v="8"/>
    <n v="1"/>
  </r>
  <r>
    <s v="2027-OAQQC"/>
    <x v="0"/>
    <n v="64"/>
    <x v="1"/>
    <x v="1"/>
    <x v="0"/>
    <x v="684"/>
    <n v="95003"/>
    <n v="0"/>
    <n v="43"/>
    <x v="1"/>
    <x v="4"/>
    <s v="No"/>
    <n v="25.420517214274568"/>
    <s v="No"/>
    <s v="Yes"/>
    <x v="2"/>
    <n v="12"/>
    <s v="No"/>
    <s v="No"/>
    <s v="Yes"/>
    <s v="No"/>
    <s v="Yes"/>
    <s v="Yes"/>
    <s v="Yes"/>
    <s v="Yes"/>
    <x v="1"/>
    <s v="Yes"/>
    <x v="1"/>
    <n v="49.05"/>
    <n v="2076.1999999999998"/>
    <n v="20.29"/>
    <n v="0"/>
    <n v="0"/>
    <n v="2055.91"/>
    <n v="47.811860465116276"/>
    <x v="2"/>
    <x v="1"/>
    <n v="1"/>
    <s v="Competitor"/>
    <x v="10"/>
    <n v="1"/>
  </r>
  <r>
    <s v="2027-WKXMW"/>
    <x v="0"/>
    <n v="49"/>
    <x v="0"/>
    <x v="0"/>
    <x v="0"/>
    <x v="521"/>
    <n v="94037"/>
    <n v="10"/>
    <n v="63"/>
    <x v="2"/>
    <x v="4"/>
    <s v="Yes"/>
    <n v="20.37"/>
    <s v="Yes"/>
    <s v="Yes"/>
    <x v="1"/>
    <n v="26"/>
    <s v="No"/>
    <s v="Yes"/>
    <s v="Yes"/>
    <s v="Yes"/>
    <s v="Yes"/>
    <s v="Yes"/>
    <s v="Yes"/>
    <s v="Yes"/>
    <x v="1"/>
    <s v="Yes"/>
    <x v="1"/>
    <n v="108.75"/>
    <n v="6871.7"/>
    <n v="0"/>
    <n v="0"/>
    <n v="1283.31"/>
    <n v="8155.01"/>
    <n v="129.44460317460317"/>
    <x v="0"/>
    <x v="0"/>
    <n v="0"/>
    <s v="Not Provided"/>
    <x v="0"/>
    <n v="1"/>
  </r>
  <r>
    <s v="2030-BTZRO"/>
    <x v="1"/>
    <n v="54"/>
    <x v="1"/>
    <x v="0"/>
    <x v="1"/>
    <x v="685"/>
    <n v="91325"/>
    <n v="1"/>
    <n v="6"/>
    <x v="0"/>
    <x v="0"/>
    <s v="Yes"/>
    <n v="41.36"/>
    <s v="No"/>
    <s v="No"/>
    <x v="3"/>
    <n v="0"/>
    <s v="No"/>
    <s v="No"/>
    <s v="No"/>
    <s v="No"/>
    <s v="No"/>
    <s v="No"/>
    <s v="No"/>
    <s v="No"/>
    <x v="2"/>
    <s v="Yes"/>
    <x v="0"/>
    <n v="20.399999999999999"/>
    <n v="107.6"/>
    <n v="0"/>
    <n v="0"/>
    <n v="248.16"/>
    <n v="355.76"/>
    <n v="59.293333333333329"/>
    <x v="1"/>
    <x v="0"/>
    <n v="0"/>
    <s v="Not Provided"/>
    <x v="0"/>
    <n v="1"/>
  </r>
  <r>
    <s v="2034-CGRHZ"/>
    <x v="1"/>
    <n v="73"/>
    <x v="1"/>
    <x v="1"/>
    <x v="0"/>
    <x v="143"/>
    <n v="94104"/>
    <n v="0"/>
    <n v="24"/>
    <x v="1"/>
    <x v="0"/>
    <s v="Yes"/>
    <n v="3.23"/>
    <s v="Yes"/>
    <s v="Yes"/>
    <x v="1"/>
    <n v="26"/>
    <s v="No"/>
    <s v="Yes"/>
    <s v="Yes"/>
    <s v="No"/>
    <s v="Yes"/>
    <s v="Yes"/>
    <s v="No"/>
    <s v="Yes"/>
    <x v="1"/>
    <s v="Yes"/>
    <x v="0"/>
    <n v="102.95"/>
    <n v="2496.6999999999998"/>
    <n v="0"/>
    <n v="0"/>
    <n v="77.52"/>
    <n v="2574.2199999999998"/>
    <n v="107.25916666666666"/>
    <x v="0"/>
    <x v="1"/>
    <n v="1"/>
    <s v="Attitude"/>
    <x v="8"/>
    <n v="1"/>
  </r>
  <r>
    <s v="2034-GDRCN"/>
    <x v="0"/>
    <n v="47"/>
    <x v="0"/>
    <x v="1"/>
    <x v="0"/>
    <x v="38"/>
    <n v="92122"/>
    <n v="0"/>
    <n v="2"/>
    <x v="0"/>
    <x v="1"/>
    <s v="Yes"/>
    <n v="10.53"/>
    <s v="No"/>
    <s v="Yes"/>
    <x v="1"/>
    <n v="8"/>
    <s v="No"/>
    <s v="No"/>
    <s v="No"/>
    <s v="No"/>
    <s v="Yes"/>
    <s v="Yes"/>
    <s v="Yes"/>
    <s v="Yes"/>
    <x v="1"/>
    <s v="Yes"/>
    <x v="1"/>
    <n v="90.4"/>
    <n v="168.2"/>
    <n v="0"/>
    <n v="0"/>
    <n v="21.06"/>
    <n v="189.26"/>
    <n v="94.63"/>
    <x v="1"/>
    <x v="1"/>
    <n v="1"/>
    <s v="Other"/>
    <x v="0"/>
    <n v="1"/>
  </r>
  <r>
    <s v="2037-SGXHH"/>
    <x v="1"/>
    <n v="25"/>
    <x v="0"/>
    <x v="0"/>
    <x v="0"/>
    <x v="686"/>
    <n v="95226"/>
    <n v="1"/>
    <n v="38"/>
    <x v="1"/>
    <x v="0"/>
    <s v="Yes"/>
    <n v="49.7"/>
    <s v="Yes"/>
    <s v="Yes"/>
    <x v="1"/>
    <n v="30"/>
    <s v="No"/>
    <s v="Yes"/>
    <s v="Yes"/>
    <s v="No"/>
    <s v="Yes"/>
    <s v="No"/>
    <s v="No"/>
    <s v="Yes"/>
    <x v="1"/>
    <s v="Yes"/>
    <x v="1"/>
    <n v="94.65"/>
    <n v="3624.3"/>
    <n v="0"/>
    <n v="0"/>
    <n v="1888.6"/>
    <n v="5512.9"/>
    <n v="145.07631578947368"/>
    <x v="0"/>
    <x v="1"/>
    <n v="1"/>
    <s v="Other"/>
    <x v="0"/>
    <n v="1"/>
  </r>
  <r>
    <s v="2037-XJFUP"/>
    <x v="1"/>
    <n v="24"/>
    <x v="2"/>
    <x v="0"/>
    <x v="0"/>
    <x v="77"/>
    <n v="92592"/>
    <n v="1"/>
    <n v="33"/>
    <x v="1"/>
    <x v="5"/>
    <s v="Yes"/>
    <n v="41.8"/>
    <s v="No"/>
    <s v="Yes"/>
    <x v="1"/>
    <n v="41"/>
    <s v="No"/>
    <s v="No"/>
    <s v="Yes"/>
    <s v="No"/>
    <s v="Yes"/>
    <s v="Yes"/>
    <s v="Yes"/>
    <s v="No"/>
    <x v="0"/>
    <s v="Yes"/>
    <x v="1"/>
    <n v="95.8"/>
    <n v="3036.75"/>
    <n v="0"/>
    <n v="60"/>
    <n v="1379.4"/>
    <n v="4476.1499999999996"/>
    <n v="135.64090909090908"/>
    <x v="0"/>
    <x v="1"/>
    <n v="1"/>
    <s v="Competitor"/>
    <x v="5"/>
    <n v="1"/>
  </r>
  <r>
    <s v="2038-LLMLM"/>
    <x v="0"/>
    <n v="35"/>
    <x v="0"/>
    <x v="1"/>
    <x v="0"/>
    <x v="671"/>
    <n v="92243"/>
    <n v="0"/>
    <n v="48"/>
    <x v="1"/>
    <x v="0"/>
    <s v="Yes"/>
    <n v="10.5"/>
    <s v="Yes"/>
    <s v="Yes"/>
    <x v="1"/>
    <n v="12"/>
    <s v="No"/>
    <s v="No"/>
    <s v="Yes"/>
    <s v="Yes"/>
    <s v="Yes"/>
    <s v="Yes"/>
    <s v="Yes"/>
    <s v="Yes"/>
    <x v="1"/>
    <s v="Yes"/>
    <x v="1"/>
    <n v="64.792366026289201"/>
    <n v="4946.05"/>
    <n v="0"/>
    <n v="0"/>
    <n v="504"/>
    <n v="5450.05"/>
    <n v="113.54270833333334"/>
    <x v="0"/>
    <x v="0"/>
    <n v="0"/>
    <s v="Not Provided"/>
    <x v="0"/>
    <n v="1"/>
  </r>
  <r>
    <s v="2038-OEQZH"/>
    <x v="1"/>
    <n v="63"/>
    <x v="1"/>
    <x v="1"/>
    <x v="0"/>
    <x v="687"/>
    <n v="92584"/>
    <n v="0"/>
    <n v="4"/>
    <x v="0"/>
    <x v="0"/>
    <s v="Yes"/>
    <n v="44.36"/>
    <s v="No"/>
    <s v="Yes"/>
    <x v="1"/>
    <n v="20"/>
    <s v="No"/>
    <s v="No"/>
    <s v="Yes"/>
    <s v="No"/>
    <s v="No"/>
    <s v="Yes"/>
    <s v="Yes"/>
    <s v="Yes"/>
    <x v="1"/>
    <s v="No"/>
    <x v="1"/>
    <n v="86.05"/>
    <n v="308.10000000000002"/>
    <n v="0"/>
    <n v="0"/>
    <n v="177.44"/>
    <n v="485.54"/>
    <n v="121.38500000000001"/>
    <x v="0"/>
    <x v="0"/>
    <n v="0"/>
    <s v="Not Provided"/>
    <x v="0"/>
    <n v="1"/>
  </r>
  <r>
    <s v="2038-YSEZE"/>
    <x v="0"/>
    <n v="48"/>
    <x v="0"/>
    <x v="1"/>
    <x v="0"/>
    <x v="31"/>
    <n v="90046"/>
    <n v="0"/>
    <n v="29"/>
    <x v="1"/>
    <x v="5"/>
    <s v="Yes"/>
    <n v="13.74"/>
    <s v="Yes"/>
    <s v="Yes"/>
    <x v="2"/>
    <n v="2"/>
    <s v="Yes"/>
    <s v="Yes"/>
    <s v="No"/>
    <s v="Yes"/>
    <s v="No"/>
    <s v="No"/>
    <s v="No"/>
    <s v="Yes"/>
    <x v="1"/>
    <s v="No"/>
    <x v="0"/>
    <n v="67.45"/>
    <n v="1801.1"/>
    <n v="0"/>
    <n v="0"/>
    <n v="398.46"/>
    <n v="2199.56"/>
    <n v="75.846896551724143"/>
    <x v="1"/>
    <x v="0"/>
    <n v="0"/>
    <s v="Not Provided"/>
    <x v="0"/>
    <n v="1"/>
  </r>
  <r>
    <s v="2039-JONDJ"/>
    <x v="1"/>
    <n v="50"/>
    <x v="0"/>
    <x v="1"/>
    <x v="0"/>
    <x v="444"/>
    <n v="91504"/>
    <n v="0"/>
    <n v="27"/>
    <x v="1"/>
    <x v="0"/>
    <s v="Yes"/>
    <n v="20.29"/>
    <s v="No"/>
    <s v="Yes"/>
    <x v="2"/>
    <n v="21"/>
    <s v="Yes"/>
    <s v="Yes"/>
    <s v="No"/>
    <s v="No"/>
    <s v="No"/>
    <s v="No"/>
    <s v="No"/>
    <s v="Yes"/>
    <x v="0"/>
    <s v="No"/>
    <x v="1"/>
    <n v="55.45"/>
    <n v="1477.65"/>
    <n v="0"/>
    <n v="0"/>
    <n v="547.83000000000004"/>
    <n v="2025.48"/>
    <n v="75.017777777777781"/>
    <x v="1"/>
    <x v="0"/>
    <n v="0"/>
    <s v="Not Provided"/>
    <x v="0"/>
    <n v="1"/>
  </r>
  <r>
    <s v="2040-LDIWQ"/>
    <x v="1"/>
    <n v="51"/>
    <x v="1"/>
    <x v="0"/>
    <x v="0"/>
    <x v="119"/>
    <n v="91367"/>
    <n v="8"/>
    <n v="65"/>
    <x v="2"/>
    <x v="4"/>
    <s v="Yes"/>
    <n v="41.57"/>
    <s v="Yes"/>
    <s v="Yes"/>
    <x v="2"/>
    <n v="16"/>
    <s v="No"/>
    <s v="Yes"/>
    <s v="Yes"/>
    <s v="Yes"/>
    <s v="Yes"/>
    <s v="Yes"/>
    <s v="Yes"/>
    <s v="Yes"/>
    <x v="2"/>
    <s v="Yes"/>
    <x v="1"/>
    <n v="84.2"/>
    <n v="5324.5"/>
    <n v="0"/>
    <n v="0"/>
    <n v="2702.05"/>
    <n v="8026.55"/>
    <n v="123.48538461538462"/>
    <x v="0"/>
    <x v="0"/>
    <n v="0"/>
    <s v="Not Provided"/>
    <x v="0"/>
    <n v="1"/>
  </r>
  <r>
    <s v="2040-OBMLJ"/>
    <x v="1"/>
    <n v="24"/>
    <x v="2"/>
    <x v="1"/>
    <x v="0"/>
    <x v="296"/>
    <n v="93621"/>
    <n v="0"/>
    <n v="31"/>
    <x v="1"/>
    <x v="0"/>
    <s v="Yes"/>
    <n v="17.18"/>
    <s v="Yes"/>
    <s v="Yes"/>
    <x v="1"/>
    <n v="76"/>
    <s v="No"/>
    <s v="No"/>
    <s v="No"/>
    <s v="Yes"/>
    <s v="No"/>
    <s v="No"/>
    <s v="No"/>
    <s v="Yes"/>
    <x v="0"/>
    <s v="No"/>
    <x v="0"/>
    <n v="81.7"/>
    <n v="2548.65"/>
    <n v="0"/>
    <n v="0"/>
    <n v="532.58000000000004"/>
    <n v="3081.23"/>
    <n v="99.394516129032255"/>
    <x v="1"/>
    <x v="0"/>
    <n v="0"/>
    <s v="Not Provided"/>
    <x v="0"/>
    <n v="1"/>
  </r>
  <r>
    <s v="2040-VZIKE"/>
    <x v="0"/>
    <n v="56"/>
    <x v="1"/>
    <x v="0"/>
    <x v="0"/>
    <x v="688"/>
    <n v="95374"/>
    <n v="3"/>
    <n v="49"/>
    <x v="2"/>
    <x v="0"/>
    <s v="Yes"/>
    <n v="44.81"/>
    <s v="Yes"/>
    <s v="Yes"/>
    <x v="1"/>
    <n v="10"/>
    <s v="Yes"/>
    <s v="No"/>
    <s v="No"/>
    <s v="No"/>
    <s v="Yes"/>
    <s v="Yes"/>
    <s v="Yes"/>
    <s v="Yes"/>
    <x v="1"/>
    <s v="Yes"/>
    <x v="2"/>
    <n v="100.85"/>
    <n v="4847.3500000000004"/>
    <n v="0"/>
    <n v="0"/>
    <n v="2195.69"/>
    <n v="7043.04"/>
    <n v="143.73551020408163"/>
    <x v="0"/>
    <x v="0"/>
    <n v="0"/>
    <s v="Not Provided"/>
    <x v="0"/>
    <n v="1"/>
  </r>
  <r>
    <s v="2040-XBAVJ"/>
    <x v="1"/>
    <n v="51"/>
    <x v="1"/>
    <x v="0"/>
    <x v="2"/>
    <x v="165"/>
    <n v="90263"/>
    <n v="0"/>
    <n v="72"/>
    <x v="2"/>
    <x v="3"/>
    <s v="Yes"/>
    <n v="24.95"/>
    <s v="Yes"/>
    <s v="Yes"/>
    <x v="1"/>
    <n v="13"/>
    <s v="Yes"/>
    <s v="Yes"/>
    <s v="Yes"/>
    <s v="Yes"/>
    <s v="Yes"/>
    <s v="Yes"/>
    <s v="Yes"/>
    <s v="Yes"/>
    <x v="2"/>
    <s v="No"/>
    <x v="1"/>
    <n v="114.45"/>
    <n v="8100.55"/>
    <n v="0"/>
    <n v="0"/>
    <n v="1796.4"/>
    <n v="9896.9500000000007"/>
    <n v="137.45763888888891"/>
    <x v="0"/>
    <x v="0"/>
    <n v="0"/>
    <s v="Not Provided"/>
    <x v="0"/>
    <n v="1"/>
  </r>
  <r>
    <s v="2041-JIJCI"/>
    <x v="0"/>
    <n v="37"/>
    <x v="0"/>
    <x v="1"/>
    <x v="0"/>
    <x v="512"/>
    <n v="96136"/>
    <n v="0"/>
    <n v="5"/>
    <x v="0"/>
    <x v="0"/>
    <s v="Yes"/>
    <n v="44.78"/>
    <s v="Yes"/>
    <s v="Yes"/>
    <x v="0"/>
    <n v="29"/>
    <s v="No"/>
    <s v="Yes"/>
    <s v="No"/>
    <s v="No"/>
    <s v="No"/>
    <s v="Yes"/>
    <s v="Yes"/>
    <s v="Yes"/>
    <x v="1"/>
    <s v="Yes"/>
    <x v="1"/>
    <n v="64"/>
    <n v="370.25"/>
    <n v="0"/>
    <n v="0"/>
    <n v="223.9"/>
    <n v="594.15"/>
    <n v="118.83"/>
    <x v="0"/>
    <x v="0"/>
    <n v="0"/>
    <s v="Not Provided"/>
    <x v="0"/>
    <n v="1"/>
  </r>
  <r>
    <s v="2043-WVTQJ"/>
    <x v="1"/>
    <n v="61"/>
    <x v="1"/>
    <x v="0"/>
    <x v="0"/>
    <x v="689"/>
    <n v="92683"/>
    <n v="10"/>
    <n v="1"/>
    <x v="0"/>
    <x v="0"/>
    <s v="Yes"/>
    <n v="17.68"/>
    <s v="No"/>
    <s v="Yes"/>
    <x v="0"/>
    <n v="9"/>
    <s v="Yes"/>
    <s v="No"/>
    <s v="Yes"/>
    <s v="No"/>
    <s v="No"/>
    <s v="No"/>
    <s v="No"/>
    <s v="Yes"/>
    <x v="1"/>
    <s v="No"/>
    <x v="0"/>
    <n v="55.7"/>
    <n v="55.7"/>
    <n v="0"/>
    <n v="0"/>
    <n v="17.68"/>
    <n v="73.38"/>
    <n v="73.38"/>
    <x v="1"/>
    <x v="2"/>
    <n v="0"/>
    <s v="Not Provided"/>
    <x v="0"/>
    <n v="1"/>
  </r>
  <r>
    <s v="2045-BMBTJ"/>
    <x v="0"/>
    <n v="80"/>
    <x v="1"/>
    <x v="1"/>
    <x v="0"/>
    <x v="441"/>
    <n v="91733"/>
    <n v="0"/>
    <n v="33"/>
    <x v="1"/>
    <x v="0"/>
    <s v="No"/>
    <n v="25.420517214274568"/>
    <s v="No"/>
    <s v="Yes"/>
    <x v="2"/>
    <n v="16"/>
    <s v="Yes"/>
    <s v="Yes"/>
    <s v="Yes"/>
    <s v="No"/>
    <s v="Yes"/>
    <s v="Yes"/>
    <s v="No"/>
    <s v="Yes"/>
    <x v="2"/>
    <s v="Yes"/>
    <x v="1"/>
    <n v="59.45"/>
    <n v="1884.65"/>
    <n v="0"/>
    <n v="0"/>
    <n v="0"/>
    <n v="1884.65"/>
    <n v="57.110606060606067"/>
    <x v="1"/>
    <x v="0"/>
    <n v="0"/>
    <s v="Not Provided"/>
    <x v="0"/>
    <n v="1"/>
  </r>
  <r>
    <s v="2049-BAFNW"/>
    <x v="0"/>
    <n v="60"/>
    <x v="1"/>
    <x v="1"/>
    <x v="0"/>
    <x v="690"/>
    <n v="94592"/>
    <n v="0"/>
    <n v="1"/>
    <x v="0"/>
    <x v="1"/>
    <s v="No"/>
    <n v="25.420517214274568"/>
    <s v="No"/>
    <s v="Yes"/>
    <x v="2"/>
    <n v="7"/>
    <s v="No"/>
    <s v="No"/>
    <s v="Yes"/>
    <s v="Yes"/>
    <s v="No"/>
    <s v="No"/>
    <s v="No"/>
    <s v="Yes"/>
    <x v="1"/>
    <s v="No"/>
    <x v="0"/>
    <n v="35.9"/>
    <n v="35.9"/>
    <n v="0"/>
    <n v="0"/>
    <n v="0"/>
    <n v="35.9"/>
    <n v="35.9"/>
    <x v="2"/>
    <x v="2"/>
    <n v="0"/>
    <s v="Not Provided"/>
    <x v="0"/>
    <n v="1"/>
  </r>
  <r>
    <s v="2050-ONYDQ"/>
    <x v="0"/>
    <n v="48"/>
    <x v="0"/>
    <x v="0"/>
    <x v="2"/>
    <x v="521"/>
    <n v="94037"/>
    <n v="7"/>
    <n v="65"/>
    <x v="2"/>
    <x v="0"/>
    <s v="Yes"/>
    <n v="2.95"/>
    <s v="Yes"/>
    <s v="No"/>
    <x v="3"/>
    <n v="0"/>
    <s v="No"/>
    <s v="No"/>
    <s v="No"/>
    <s v="No"/>
    <s v="No"/>
    <s v="No"/>
    <s v="No"/>
    <s v="No"/>
    <x v="2"/>
    <s v="No"/>
    <x v="0"/>
    <n v="26"/>
    <n v="1654.85"/>
    <n v="0"/>
    <n v="0"/>
    <n v="191.75"/>
    <n v="1846.6"/>
    <n v="28.409230769230767"/>
    <x v="2"/>
    <x v="0"/>
    <n v="0"/>
    <s v="Not Provided"/>
    <x v="0"/>
    <n v="1"/>
  </r>
  <r>
    <s v="2054-PJOCK"/>
    <x v="0"/>
    <n v="32"/>
    <x v="0"/>
    <x v="1"/>
    <x v="0"/>
    <x v="434"/>
    <n v="92881"/>
    <n v="0"/>
    <n v="60"/>
    <x v="2"/>
    <x v="0"/>
    <s v="Yes"/>
    <n v="16.11"/>
    <s v="Yes"/>
    <s v="Yes"/>
    <x v="0"/>
    <n v="18"/>
    <s v="No"/>
    <s v="No"/>
    <s v="Yes"/>
    <s v="Yes"/>
    <s v="Yes"/>
    <s v="Yes"/>
    <s v="Yes"/>
    <s v="Yes"/>
    <x v="0"/>
    <s v="No"/>
    <x v="0"/>
    <n v="80.55"/>
    <n v="4847.05"/>
    <n v="0"/>
    <n v="0"/>
    <n v="966.6"/>
    <n v="5813.65"/>
    <n v="96.894166666666663"/>
    <x v="1"/>
    <x v="0"/>
    <n v="0"/>
    <s v="Not Provided"/>
    <x v="0"/>
    <n v="1"/>
  </r>
  <r>
    <s v="2055-BFOCC"/>
    <x v="1"/>
    <n v="65"/>
    <x v="1"/>
    <x v="0"/>
    <x v="0"/>
    <x v="691"/>
    <n v="96116"/>
    <n v="1"/>
    <n v="63"/>
    <x v="2"/>
    <x v="0"/>
    <s v="Yes"/>
    <n v="40.65"/>
    <s v="No"/>
    <s v="Yes"/>
    <x v="2"/>
    <n v="29"/>
    <s v="Yes"/>
    <s v="Yes"/>
    <s v="Yes"/>
    <s v="Yes"/>
    <s v="Yes"/>
    <s v="Yes"/>
    <s v="Yes"/>
    <s v="Yes"/>
    <x v="0"/>
    <s v="Yes"/>
    <x v="1"/>
    <n v="84"/>
    <n v="5329.55"/>
    <n v="0"/>
    <n v="0"/>
    <n v="2560.9499999999998"/>
    <n v="7890.5"/>
    <n v="125.24603174603175"/>
    <x v="0"/>
    <x v="0"/>
    <n v="0"/>
    <s v="Not Provided"/>
    <x v="0"/>
    <n v="1"/>
  </r>
  <r>
    <s v="2055-PDADH"/>
    <x v="0"/>
    <n v="71"/>
    <x v="1"/>
    <x v="1"/>
    <x v="0"/>
    <x v="692"/>
    <n v="96011"/>
    <n v="0"/>
    <n v="3"/>
    <x v="0"/>
    <x v="1"/>
    <s v="Yes"/>
    <n v="2.2599999999999998"/>
    <s v="No"/>
    <s v="Yes"/>
    <x v="1"/>
    <n v="3"/>
    <s v="No"/>
    <s v="No"/>
    <s v="No"/>
    <s v="No"/>
    <s v="No"/>
    <s v="No"/>
    <s v="No"/>
    <s v="Yes"/>
    <x v="1"/>
    <s v="Yes"/>
    <x v="1"/>
    <n v="70.400000000000006"/>
    <n v="204.7"/>
    <n v="0"/>
    <n v="0"/>
    <n v="6.78"/>
    <n v="211.48"/>
    <n v="70.493333333333325"/>
    <x v="1"/>
    <x v="1"/>
    <n v="1"/>
    <s v="Other"/>
    <x v="0"/>
    <n v="1"/>
  </r>
  <r>
    <s v="2055-SIFSS"/>
    <x v="0"/>
    <n v="75"/>
    <x v="1"/>
    <x v="0"/>
    <x v="0"/>
    <x v="693"/>
    <n v="92281"/>
    <n v="5"/>
    <n v="55"/>
    <x v="2"/>
    <x v="0"/>
    <s v="Yes"/>
    <n v="29.53"/>
    <s v="Yes"/>
    <s v="Yes"/>
    <x v="0"/>
    <n v="29"/>
    <s v="No"/>
    <s v="No"/>
    <s v="No"/>
    <s v="No"/>
    <s v="No"/>
    <s v="No"/>
    <s v="No"/>
    <s v="Yes"/>
    <x v="0"/>
    <s v="No"/>
    <x v="1"/>
    <n v="51.65"/>
    <n v="2838.55"/>
    <n v="0"/>
    <n v="0"/>
    <n v="1624.15"/>
    <n v="4462.7"/>
    <n v="81.14"/>
    <x v="1"/>
    <x v="0"/>
    <n v="0"/>
    <s v="Not Provided"/>
    <x v="0"/>
    <n v="1"/>
  </r>
  <r>
    <s v="2056-EVGZL"/>
    <x v="1"/>
    <n v="56"/>
    <x v="1"/>
    <x v="0"/>
    <x v="3"/>
    <x v="388"/>
    <n v="91790"/>
    <n v="9"/>
    <n v="68"/>
    <x v="2"/>
    <x v="0"/>
    <s v="Yes"/>
    <n v="8.8800000000000008"/>
    <s v="No"/>
    <s v="Yes"/>
    <x v="1"/>
    <n v="17"/>
    <s v="No"/>
    <s v="Yes"/>
    <s v="Yes"/>
    <s v="Yes"/>
    <s v="Yes"/>
    <s v="Yes"/>
    <s v="Yes"/>
    <s v="Yes"/>
    <x v="0"/>
    <s v="No"/>
    <x v="0"/>
    <n v="105.75"/>
    <n v="7322.5"/>
    <n v="0"/>
    <n v="0"/>
    <n v="603.84"/>
    <n v="7926.34"/>
    <n v="116.56382352941176"/>
    <x v="0"/>
    <x v="0"/>
    <n v="0"/>
    <s v="Not Provided"/>
    <x v="0"/>
    <n v="1"/>
  </r>
  <r>
    <s v="2057-BOYKM"/>
    <x v="0"/>
    <n v="70"/>
    <x v="1"/>
    <x v="0"/>
    <x v="0"/>
    <x v="146"/>
    <n v="90305"/>
    <n v="10"/>
    <n v="72"/>
    <x v="2"/>
    <x v="0"/>
    <s v="Yes"/>
    <n v="28.09"/>
    <s v="Yes"/>
    <s v="Yes"/>
    <x v="1"/>
    <n v="20"/>
    <s v="Yes"/>
    <s v="Yes"/>
    <s v="Yes"/>
    <s v="Yes"/>
    <s v="No"/>
    <s v="No"/>
    <s v="No"/>
    <s v="Yes"/>
    <x v="2"/>
    <s v="Yes"/>
    <x v="1"/>
    <n v="96.6"/>
    <n v="6827.5"/>
    <n v="0"/>
    <n v="0"/>
    <n v="2022.48"/>
    <n v="8849.98"/>
    <n v="122.91638888888889"/>
    <x v="0"/>
    <x v="0"/>
    <n v="0"/>
    <s v="Not Provided"/>
    <x v="0"/>
    <n v="1"/>
  </r>
  <r>
    <s v="2057-ZBLPD"/>
    <x v="0"/>
    <n v="50"/>
    <x v="0"/>
    <x v="0"/>
    <x v="0"/>
    <x v="116"/>
    <n v="95032"/>
    <n v="3"/>
    <n v="21"/>
    <x v="1"/>
    <x v="2"/>
    <s v="Yes"/>
    <n v="42.22"/>
    <s v="Yes"/>
    <s v="Yes"/>
    <x v="1"/>
    <n v="29"/>
    <s v="No"/>
    <s v="No"/>
    <s v="No"/>
    <s v="No"/>
    <s v="No"/>
    <s v="Yes"/>
    <s v="Yes"/>
    <s v="Yes"/>
    <x v="1"/>
    <s v="Yes"/>
    <x v="1"/>
    <n v="86.5"/>
    <n v="1808.7"/>
    <n v="0"/>
    <n v="0"/>
    <n v="886.62"/>
    <n v="2695.32"/>
    <n v="128.34857142857143"/>
    <x v="0"/>
    <x v="1"/>
    <n v="1"/>
    <s v="Competitor"/>
    <x v="10"/>
    <n v="1"/>
  </r>
  <r>
    <s v="2058-DCJBE"/>
    <x v="1"/>
    <n v="32"/>
    <x v="0"/>
    <x v="1"/>
    <x v="0"/>
    <x v="31"/>
    <n v="90012"/>
    <n v="0"/>
    <n v="5"/>
    <x v="0"/>
    <x v="1"/>
    <s v="Yes"/>
    <n v="31.14"/>
    <s v="No"/>
    <s v="Yes"/>
    <x v="1"/>
    <n v="5"/>
    <s v="No"/>
    <s v="No"/>
    <s v="No"/>
    <s v="No"/>
    <s v="No"/>
    <s v="No"/>
    <s v="No"/>
    <s v="Yes"/>
    <x v="1"/>
    <s v="Yes"/>
    <x v="1"/>
    <n v="69.75"/>
    <n v="324.60000000000002"/>
    <n v="0"/>
    <n v="0"/>
    <n v="155.69999999999999"/>
    <n v="480.3"/>
    <n v="96.06"/>
    <x v="1"/>
    <x v="1"/>
    <n v="1"/>
    <s v="Competitor"/>
    <x v="1"/>
    <n v="1"/>
  </r>
  <r>
    <s v="2061-VVFST"/>
    <x v="0"/>
    <n v="57"/>
    <x v="1"/>
    <x v="0"/>
    <x v="0"/>
    <x v="208"/>
    <n v="90606"/>
    <n v="1"/>
    <n v="37"/>
    <x v="1"/>
    <x v="0"/>
    <s v="Yes"/>
    <n v="45.19"/>
    <s v="No"/>
    <s v="No"/>
    <x v="3"/>
    <n v="0"/>
    <s v="No"/>
    <s v="No"/>
    <s v="No"/>
    <s v="No"/>
    <s v="No"/>
    <s v="No"/>
    <s v="No"/>
    <s v="No"/>
    <x v="1"/>
    <s v="No"/>
    <x v="1"/>
    <n v="19.5"/>
    <n v="805.2"/>
    <n v="0"/>
    <n v="0"/>
    <n v="1672.03"/>
    <n v="2477.23"/>
    <n v="66.952162162162168"/>
    <x v="1"/>
    <x v="0"/>
    <n v="0"/>
    <s v="Not Provided"/>
    <x v="0"/>
    <n v="1"/>
  </r>
  <r>
    <s v="2065-MMKGR"/>
    <x v="0"/>
    <n v="47"/>
    <x v="0"/>
    <x v="1"/>
    <x v="0"/>
    <x v="694"/>
    <n v="95619"/>
    <n v="0"/>
    <n v="29"/>
    <x v="1"/>
    <x v="0"/>
    <s v="Yes"/>
    <n v="41.38"/>
    <s v="Yes"/>
    <s v="Yes"/>
    <x v="2"/>
    <n v="4"/>
    <s v="No"/>
    <s v="No"/>
    <s v="No"/>
    <s v="No"/>
    <s v="Yes"/>
    <s v="Yes"/>
    <s v="Yes"/>
    <s v="Yes"/>
    <x v="0"/>
    <s v="Yes"/>
    <x v="0"/>
    <n v="71"/>
    <n v="2080.1"/>
    <n v="0"/>
    <n v="0"/>
    <n v="1200.02"/>
    <n v="3280.12"/>
    <n v="113.10758620689654"/>
    <x v="0"/>
    <x v="0"/>
    <n v="0"/>
    <s v="Not Provided"/>
    <x v="0"/>
    <n v="1"/>
  </r>
  <r>
    <s v="2067-QYTCF"/>
    <x v="0"/>
    <n v="41"/>
    <x v="0"/>
    <x v="0"/>
    <x v="0"/>
    <x v="31"/>
    <n v="90057"/>
    <n v="4"/>
    <n v="64"/>
    <x v="2"/>
    <x v="0"/>
    <s v="Yes"/>
    <n v="8.6"/>
    <s v="Yes"/>
    <s v="Yes"/>
    <x v="1"/>
    <n v="21"/>
    <s v="No"/>
    <s v="Yes"/>
    <s v="Yes"/>
    <s v="Yes"/>
    <s v="Yes"/>
    <s v="Yes"/>
    <s v="Yes"/>
    <s v="Yes"/>
    <x v="1"/>
    <s v="Yes"/>
    <x v="1"/>
    <n v="111.15"/>
    <n v="6953.4"/>
    <n v="0"/>
    <n v="0"/>
    <n v="550.4"/>
    <n v="7503.8"/>
    <n v="117.246875"/>
    <x v="0"/>
    <x v="0"/>
    <n v="0"/>
    <s v="Not Provided"/>
    <x v="0"/>
    <n v="1"/>
  </r>
  <r>
    <s v="2068-WWXQZ"/>
    <x v="1"/>
    <n v="61"/>
    <x v="1"/>
    <x v="1"/>
    <x v="0"/>
    <x v="208"/>
    <n v="90604"/>
    <n v="0"/>
    <n v="46"/>
    <x v="1"/>
    <x v="4"/>
    <s v="Yes"/>
    <n v="30.25"/>
    <s v="No"/>
    <s v="No"/>
    <x v="3"/>
    <n v="0"/>
    <s v="No"/>
    <s v="No"/>
    <s v="No"/>
    <s v="No"/>
    <s v="No"/>
    <s v="No"/>
    <s v="No"/>
    <s v="No"/>
    <x v="2"/>
    <s v="No"/>
    <x v="1"/>
    <n v="20.05"/>
    <n v="902"/>
    <n v="0"/>
    <n v="0"/>
    <n v="1391.5"/>
    <n v="2293.5"/>
    <n v="49.858695652173914"/>
    <x v="2"/>
    <x v="0"/>
    <n v="0"/>
    <s v="Not Provided"/>
    <x v="0"/>
    <n v="1"/>
  </r>
  <r>
    <s v="2070-FNEXE"/>
    <x v="0"/>
    <n v="77"/>
    <x v="1"/>
    <x v="1"/>
    <x v="3"/>
    <x v="303"/>
    <n v="91107"/>
    <n v="0"/>
    <n v="7"/>
    <x v="0"/>
    <x v="1"/>
    <s v="Yes"/>
    <n v="26.95"/>
    <s v="No"/>
    <s v="Yes"/>
    <x v="1"/>
    <n v="18"/>
    <s v="Yes"/>
    <s v="No"/>
    <s v="No"/>
    <s v="No"/>
    <s v="No"/>
    <s v="No"/>
    <s v="No"/>
    <s v="No"/>
    <x v="1"/>
    <s v="No"/>
    <x v="1"/>
    <n v="76.45"/>
    <n v="503.6"/>
    <n v="11.05"/>
    <n v="0"/>
    <n v="188.65"/>
    <n v="681.2"/>
    <n v="97.314285714285717"/>
    <x v="1"/>
    <x v="1"/>
    <n v="1"/>
    <s v="Price"/>
    <x v="11"/>
    <n v="1"/>
  </r>
  <r>
    <s v="2070-XYMFH"/>
    <x v="0"/>
    <n v="66"/>
    <x v="1"/>
    <x v="1"/>
    <x v="0"/>
    <x v="162"/>
    <n v="90815"/>
    <n v="0"/>
    <n v="23"/>
    <x v="1"/>
    <x v="0"/>
    <s v="Yes"/>
    <n v="8.7200000000000006"/>
    <s v="Yes"/>
    <s v="Yes"/>
    <x v="1"/>
    <n v="18"/>
    <s v="No"/>
    <s v="No"/>
    <s v="Yes"/>
    <s v="No"/>
    <s v="No"/>
    <s v="No"/>
    <s v="No"/>
    <s v="Yes"/>
    <x v="2"/>
    <s v="Yes"/>
    <x v="0"/>
    <n v="79.349999999999994"/>
    <n v="1835.3"/>
    <n v="15.41"/>
    <n v="0"/>
    <n v="200.56"/>
    <n v="2020.45"/>
    <n v="87.845652173913052"/>
    <x v="1"/>
    <x v="0"/>
    <n v="0"/>
    <s v="Not Provided"/>
    <x v="0"/>
    <n v="1"/>
  </r>
  <r>
    <s v="2072-ZVJJX"/>
    <x v="1"/>
    <n v="47"/>
    <x v="0"/>
    <x v="0"/>
    <x v="0"/>
    <x v="113"/>
    <n v="95818"/>
    <n v="5"/>
    <n v="68"/>
    <x v="2"/>
    <x v="3"/>
    <s v="Yes"/>
    <n v="22.83"/>
    <s v="Yes"/>
    <s v="No"/>
    <x v="3"/>
    <n v="0"/>
    <s v="No"/>
    <s v="No"/>
    <s v="No"/>
    <s v="No"/>
    <s v="No"/>
    <s v="No"/>
    <s v="No"/>
    <s v="No"/>
    <x v="2"/>
    <s v="No"/>
    <x v="1"/>
    <n v="25.25"/>
    <n v="1728.2"/>
    <n v="0"/>
    <n v="0"/>
    <n v="1552.44"/>
    <n v="3280.64"/>
    <n v="48.244705882352939"/>
    <x v="2"/>
    <x v="0"/>
    <n v="0"/>
    <s v="Not Provided"/>
    <x v="0"/>
    <n v="1"/>
  </r>
  <r>
    <s v="2073-QBVBI"/>
    <x v="0"/>
    <n v="59"/>
    <x v="1"/>
    <x v="0"/>
    <x v="0"/>
    <x v="31"/>
    <n v="90077"/>
    <n v="10"/>
    <n v="41"/>
    <x v="1"/>
    <x v="0"/>
    <s v="No"/>
    <n v="25.420517214274568"/>
    <s v="No"/>
    <s v="Yes"/>
    <x v="0"/>
    <n v="17"/>
    <s v="No"/>
    <s v="Yes"/>
    <s v="No"/>
    <s v="Yes"/>
    <s v="No"/>
    <s v="No"/>
    <s v="No"/>
    <s v="Yes"/>
    <x v="0"/>
    <s v="No"/>
    <x v="0"/>
    <n v="35.450000000000003"/>
    <n v="1391.65"/>
    <n v="0"/>
    <n v="0"/>
    <n v="0"/>
    <n v="1391.65"/>
    <n v="33.942682926829271"/>
    <x v="2"/>
    <x v="0"/>
    <n v="0"/>
    <s v="Not Provided"/>
    <x v="0"/>
    <n v="1"/>
  </r>
  <r>
    <s v="2074-GKOWZ"/>
    <x v="1"/>
    <n v="49"/>
    <x v="0"/>
    <x v="0"/>
    <x v="0"/>
    <x v="192"/>
    <n v="94947"/>
    <n v="1"/>
    <n v="2"/>
    <x v="0"/>
    <x v="1"/>
    <s v="Yes"/>
    <n v="8.86"/>
    <s v="No"/>
    <s v="Yes"/>
    <x v="1"/>
    <n v="23"/>
    <s v="No"/>
    <s v="No"/>
    <s v="No"/>
    <s v="No"/>
    <s v="Yes"/>
    <s v="Yes"/>
    <s v="Yes"/>
    <s v="Yes"/>
    <x v="1"/>
    <s v="Yes"/>
    <x v="1"/>
    <n v="89.55"/>
    <n v="185.55"/>
    <n v="0"/>
    <n v="0"/>
    <n v="17.72"/>
    <n v="203.27"/>
    <n v="101.63500000000001"/>
    <x v="0"/>
    <x v="1"/>
    <n v="1"/>
    <s v="Competitor"/>
    <x v="1"/>
    <n v="1"/>
  </r>
  <r>
    <s v="2074-GUHPQ"/>
    <x v="0"/>
    <n v="37"/>
    <x v="0"/>
    <x v="1"/>
    <x v="3"/>
    <x v="695"/>
    <n v="95410"/>
    <n v="0"/>
    <n v="17"/>
    <x v="1"/>
    <x v="0"/>
    <s v="Yes"/>
    <n v="49.78"/>
    <s v="Yes"/>
    <s v="Yes"/>
    <x v="1"/>
    <n v="19"/>
    <s v="No"/>
    <s v="Yes"/>
    <s v="Yes"/>
    <s v="Yes"/>
    <s v="No"/>
    <s v="No"/>
    <s v="No"/>
    <s v="Yes"/>
    <x v="1"/>
    <s v="Yes"/>
    <x v="0"/>
    <n v="92.7"/>
    <n v="1556.85"/>
    <n v="0"/>
    <n v="0"/>
    <n v="846.26"/>
    <n v="2403.11"/>
    <n v="141.3594117647059"/>
    <x v="0"/>
    <x v="0"/>
    <n v="0"/>
    <s v="Not Provided"/>
    <x v="0"/>
    <n v="1"/>
  </r>
  <r>
    <s v="2075-PUEPR"/>
    <x v="1"/>
    <n v="46"/>
    <x v="0"/>
    <x v="0"/>
    <x v="3"/>
    <x v="696"/>
    <n v="92657"/>
    <n v="2"/>
    <n v="55"/>
    <x v="2"/>
    <x v="0"/>
    <s v="Yes"/>
    <n v="24.7"/>
    <s v="No"/>
    <s v="No"/>
    <x v="3"/>
    <n v="0"/>
    <s v="No"/>
    <s v="No"/>
    <s v="No"/>
    <s v="No"/>
    <s v="No"/>
    <s v="No"/>
    <s v="No"/>
    <s v="No"/>
    <x v="2"/>
    <s v="No"/>
    <x v="1"/>
    <n v="19.350000000000001"/>
    <n v="1153.25"/>
    <n v="0"/>
    <n v="0"/>
    <n v="1358.5"/>
    <n v="2511.75"/>
    <n v="45.668181818181822"/>
    <x v="2"/>
    <x v="0"/>
    <n v="0"/>
    <s v="Not Provided"/>
    <x v="0"/>
    <n v="1"/>
  </r>
  <r>
    <s v="2075-RMJIK"/>
    <x v="0"/>
    <n v="54"/>
    <x v="1"/>
    <x v="0"/>
    <x v="1"/>
    <x v="697"/>
    <n v="92070"/>
    <n v="3"/>
    <n v="5"/>
    <x v="0"/>
    <x v="0"/>
    <s v="Yes"/>
    <n v="47.06"/>
    <s v="No"/>
    <s v="Yes"/>
    <x v="0"/>
    <n v="52"/>
    <s v="Yes"/>
    <s v="No"/>
    <s v="No"/>
    <s v="No"/>
    <s v="No"/>
    <s v="No"/>
    <s v="No"/>
    <s v="No"/>
    <x v="1"/>
    <s v="Yes"/>
    <x v="2"/>
    <n v="49.4"/>
    <n v="232.55"/>
    <n v="0"/>
    <n v="10"/>
    <n v="235.3"/>
    <n v="477.85"/>
    <n v="95.570000000000007"/>
    <x v="1"/>
    <x v="0"/>
    <n v="0"/>
    <s v="Not Provided"/>
    <x v="0"/>
    <n v="1"/>
  </r>
  <r>
    <s v="2077-DDHJK"/>
    <x v="0"/>
    <n v="48"/>
    <x v="0"/>
    <x v="0"/>
    <x v="0"/>
    <x v="698"/>
    <n v="93117"/>
    <n v="2"/>
    <n v="68"/>
    <x v="2"/>
    <x v="0"/>
    <s v="Yes"/>
    <n v="27.41"/>
    <s v="Yes"/>
    <s v="Yes"/>
    <x v="2"/>
    <n v="9"/>
    <s v="Yes"/>
    <s v="Yes"/>
    <s v="Yes"/>
    <s v="Yes"/>
    <s v="No"/>
    <s v="No"/>
    <s v="No"/>
    <s v="Yes"/>
    <x v="2"/>
    <s v="No"/>
    <x v="0"/>
    <n v="70.900000000000006"/>
    <n v="4911.3500000000004"/>
    <n v="49.37"/>
    <n v="0"/>
    <n v="1863.88"/>
    <n v="6725.86"/>
    <n v="98.909705882352938"/>
    <x v="1"/>
    <x v="0"/>
    <n v="0"/>
    <s v="Not Provided"/>
    <x v="0"/>
    <n v="1"/>
  </r>
  <r>
    <s v="2077-MPJQO"/>
    <x v="1"/>
    <n v="80"/>
    <x v="1"/>
    <x v="0"/>
    <x v="0"/>
    <x v="675"/>
    <n v="94025"/>
    <n v="2"/>
    <n v="7"/>
    <x v="0"/>
    <x v="0"/>
    <s v="Yes"/>
    <n v="21.37"/>
    <s v="Yes"/>
    <s v="Yes"/>
    <x v="1"/>
    <n v="21"/>
    <s v="No"/>
    <s v="No"/>
    <s v="No"/>
    <s v="No"/>
    <s v="No"/>
    <s v="No"/>
    <s v="No"/>
    <s v="Yes"/>
    <x v="1"/>
    <s v="Yes"/>
    <x v="1"/>
    <n v="64.792366026289201"/>
    <n v="533.04999999999995"/>
    <n v="0"/>
    <n v="0"/>
    <n v="149.59"/>
    <n v="682.64"/>
    <n v="97.52"/>
    <x v="1"/>
    <x v="0"/>
    <n v="0"/>
    <s v="Not Provided"/>
    <x v="0"/>
    <n v="1"/>
  </r>
  <r>
    <s v="2079-FBMZK"/>
    <x v="0"/>
    <n v="50"/>
    <x v="0"/>
    <x v="1"/>
    <x v="0"/>
    <x v="12"/>
    <n v="95843"/>
    <n v="0"/>
    <n v="6"/>
    <x v="0"/>
    <x v="0"/>
    <s v="Yes"/>
    <n v="39.36"/>
    <s v="No"/>
    <s v="Yes"/>
    <x v="1"/>
    <n v="5"/>
    <s v="No"/>
    <s v="No"/>
    <s v="No"/>
    <s v="No"/>
    <s v="No"/>
    <s v="No"/>
    <s v="No"/>
    <s v="Yes"/>
    <x v="1"/>
    <s v="Yes"/>
    <x v="2"/>
    <n v="69.25"/>
    <n v="418.4"/>
    <n v="0"/>
    <n v="0"/>
    <n v="236.16"/>
    <n v="654.55999999999995"/>
    <n v="109.09333333333332"/>
    <x v="0"/>
    <x v="1"/>
    <n v="1"/>
    <s v="Competitor"/>
    <x v="5"/>
    <n v="1"/>
  </r>
  <r>
    <s v="2080-CAZNM"/>
    <x v="0"/>
    <n v="78"/>
    <x v="1"/>
    <x v="1"/>
    <x v="0"/>
    <x v="444"/>
    <n v="91502"/>
    <n v="0"/>
    <n v="41"/>
    <x v="1"/>
    <x v="4"/>
    <s v="Yes"/>
    <n v="6.33"/>
    <s v="Yes"/>
    <s v="Yes"/>
    <x v="1"/>
    <n v="15"/>
    <s v="No"/>
    <s v="Yes"/>
    <s v="Yes"/>
    <s v="No"/>
    <s v="Yes"/>
    <s v="Yes"/>
    <s v="No"/>
    <s v="Yes"/>
    <x v="1"/>
    <s v="Yes"/>
    <x v="1"/>
    <n v="104.4"/>
    <n v="4133.95"/>
    <n v="0"/>
    <n v="0"/>
    <n v="259.52999999999997"/>
    <n v="4393.4799999999996"/>
    <n v="107.15804878048779"/>
    <x v="0"/>
    <x v="0"/>
    <n v="0"/>
    <s v="Not Provided"/>
    <x v="0"/>
    <n v="1"/>
  </r>
  <r>
    <s v="2080-GKCWQ"/>
    <x v="1"/>
    <n v="54"/>
    <x v="1"/>
    <x v="1"/>
    <x v="0"/>
    <x v="699"/>
    <n v="94806"/>
    <n v="0"/>
    <n v="2"/>
    <x v="0"/>
    <x v="0"/>
    <s v="Yes"/>
    <n v="3.76"/>
    <s v="No"/>
    <s v="Yes"/>
    <x v="1"/>
    <n v="16"/>
    <s v="No"/>
    <s v="Yes"/>
    <s v="No"/>
    <s v="No"/>
    <s v="No"/>
    <s v="No"/>
    <s v="No"/>
    <s v="Yes"/>
    <x v="1"/>
    <s v="No"/>
    <x v="1"/>
    <n v="74.95"/>
    <n v="151.75"/>
    <n v="0"/>
    <n v="0"/>
    <n v="7.52"/>
    <n v="159.27000000000001"/>
    <n v="79.635000000000005"/>
    <x v="1"/>
    <x v="2"/>
    <n v="0"/>
    <s v="Not Provided"/>
    <x v="0"/>
    <n v="1"/>
  </r>
  <r>
    <s v="2080-SRCDE"/>
    <x v="0"/>
    <n v="21"/>
    <x v="2"/>
    <x v="1"/>
    <x v="2"/>
    <x v="700"/>
    <n v="91789"/>
    <n v="0"/>
    <n v="1"/>
    <x v="0"/>
    <x v="1"/>
    <s v="Yes"/>
    <n v="32.729999999999997"/>
    <s v="Yes"/>
    <s v="No"/>
    <x v="3"/>
    <n v="0"/>
    <s v="No"/>
    <s v="No"/>
    <s v="No"/>
    <s v="No"/>
    <s v="No"/>
    <s v="No"/>
    <s v="No"/>
    <s v="No"/>
    <x v="1"/>
    <s v="No"/>
    <x v="2"/>
    <n v="25.4"/>
    <n v="25.4"/>
    <n v="0"/>
    <n v="0"/>
    <n v="32.729999999999997"/>
    <n v="58.13"/>
    <n v="58.13"/>
    <x v="1"/>
    <x v="2"/>
    <n v="0"/>
    <s v="Not Provided"/>
    <x v="0"/>
    <n v="1"/>
  </r>
  <r>
    <s v="2081-KJSQF"/>
    <x v="1"/>
    <n v="25"/>
    <x v="0"/>
    <x v="1"/>
    <x v="0"/>
    <x v="701"/>
    <n v="95641"/>
    <n v="0"/>
    <n v="1"/>
    <x v="0"/>
    <x v="0"/>
    <s v="Yes"/>
    <n v="42.96"/>
    <s v="No"/>
    <s v="No"/>
    <x v="3"/>
    <n v="0"/>
    <s v="No"/>
    <s v="No"/>
    <s v="No"/>
    <s v="No"/>
    <s v="No"/>
    <s v="No"/>
    <s v="No"/>
    <s v="No"/>
    <x v="1"/>
    <s v="Yes"/>
    <x v="0"/>
    <n v="20.25"/>
    <n v="20.25"/>
    <n v="0"/>
    <n v="0"/>
    <n v="42.96"/>
    <n v="63.21"/>
    <n v="63.21"/>
    <x v="1"/>
    <x v="2"/>
    <n v="0"/>
    <s v="Not Provided"/>
    <x v="0"/>
    <n v="1"/>
  </r>
  <r>
    <s v="2081-VEYEH"/>
    <x v="1"/>
    <n v="42"/>
    <x v="0"/>
    <x v="1"/>
    <x v="0"/>
    <x v="702"/>
    <n v="90221"/>
    <n v="0"/>
    <n v="3"/>
    <x v="0"/>
    <x v="1"/>
    <s v="Yes"/>
    <n v="12.66"/>
    <s v="No"/>
    <s v="Yes"/>
    <x v="1"/>
    <n v="28"/>
    <s v="No"/>
    <s v="Yes"/>
    <s v="Yes"/>
    <s v="Yes"/>
    <s v="Yes"/>
    <s v="Yes"/>
    <s v="Yes"/>
    <s v="Yes"/>
    <x v="1"/>
    <s v="Yes"/>
    <x v="1"/>
    <n v="107.95"/>
    <n v="318.60000000000002"/>
    <n v="0"/>
    <n v="0"/>
    <n v="37.979999999999997"/>
    <n v="356.58"/>
    <n v="118.86"/>
    <x v="0"/>
    <x v="2"/>
    <n v="0"/>
    <s v="Not Provided"/>
    <x v="0"/>
    <n v="1"/>
  </r>
  <r>
    <s v="2082-CEFLT"/>
    <x v="1"/>
    <n v="31"/>
    <x v="0"/>
    <x v="1"/>
    <x v="0"/>
    <x v="38"/>
    <n v="92109"/>
    <n v="0"/>
    <n v="1"/>
    <x v="0"/>
    <x v="1"/>
    <s v="Yes"/>
    <n v="11.73"/>
    <s v="No"/>
    <s v="Yes"/>
    <x v="2"/>
    <n v="24"/>
    <s v="No"/>
    <s v="No"/>
    <s v="No"/>
    <s v="No"/>
    <s v="No"/>
    <s v="No"/>
    <s v="No"/>
    <s v="Yes"/>
    <x v="1"/>
    <s v="Yes"/>
    <x v="1"/>
    <n v="45.6"/>
    <n v="45.6"/>
    <n v="0"/>
    <n v="0"/>
    <n v="11.73"/>
    <n v="57.33"/>
    <n v="57.33"/>
    <x v="1"/>
    <x v="1"/>
    <n v="1"/>
    <s v="Competitor"/>
    <x v="5"/>
    <n v="1"/>
  </r>
  <r>
    <s v="2082-OJVTK"/>
    <x v="1"/>
    <n v="25"/>
    <x v="0"/>
    <x v="0"/>
    <x v="0"/>
    <x v="38"/>
    <n v="92109"/>
    <n v="1"/>
    <n v="29"/>
    <x v="1"/>
    <x v="0"/>
    <s v="Yes"/>
    <n v="4"/>
    <s v="Yes"/>
    <s v="Yes"/>
    <x v="1"/>
    <n v="48"/>
    <s v="No"/>
    <s v="No"/>
    <s v="Yes"/>
    <s v="No"/>
    <s v="No"/>
    <s v="Yes"/>
    <s v="Yes"/>
    <s v="Yes"/>
    <x v="1"/>
    <s v="Yes"/>
    <x v="1"/>
    <n v="89.2"/>
    <n v="2698.35"/>
    <n v="0"/>
    <n v="0"/>
    <n v="116"/>
    <n v="2814.35"/>
    <n v="97.046551724137927"/>
    <x v="1"/>
    <x v="1"/>
    <n v="1"/>
    <s v="Competitor"/>
    <x v="5"/>
    <n v="1"/>
  </r>
  <r>
    <s v="2085-BOJKI"/>
    <x v="1"/>
    <n v="33"/>
    <x v="0"/>
    <x v="0"/>
    <x v="0"/>
    <x v="162"/>
    <n v="90822"/>
    <n v="1"/>
    <n v="17"/>
    <x v="1"/>
    <x v="2"/>
    <s v="Yes"/>
    <n v="28.83"/>
    <s v="No"/>
    <s v="Yes"/>
    <x v="1"/>
    <n v="5"/>
    <s v="No"/>
    <s v="No"/>
    <s v="Yes"/>
    <s v="No"/>
    <s v="Yes"/>
    <s v="Yes"/>
    <s v="Yes"/>
    <s v="Yes"/>
    <x v="0"/>
    <s v="Yes"/>
    <x v="1"/>
    <n v="96.65"/>
    <n v="1588.25"/>
    <n v="0"/>
    <n v="0"/>
    <n v="490.11"/>
    <n v="2078.36"/>
    <n v="122.2564705882353"/>
    <x v="0"/>
    <x v="0"/>
    <n v="0"/>
    <s v="Not Provided"/>
    <x v="0"/>
    <n v="1"/>
  </r>
  <r>
    <s v="2085-JVGAD"/>
    <x v="1"/>
    <n v="56"/>
    <x v="1"/>
    <x v="0"/>
    <x v="0"/>
    <x v="586"/>
    <n v="93235"/>
    <n v="3"/>
    <n v="37"/>
    <x v="1"/>
    <x v="0"/>
    <s v="Yes"/>
    <n v="2.15"/>
    <s v="No"/>
    <s v="No"/>
    <x v="3"/>
    <n v="0"/>
    <s v="No"/>
    <s v="No"/>
    <s v="No"/>
    <s v="No"/>
    <s v="No"/>
    <s v="No"/>
    <s v="No"/>
    <s v="No"/>
    <x v="1"/>
    <s v="No"/>
    <x v="1"/>
    <n v="20.350000000000001"/>
    <n v="697.65"/>
    <n v="45.07"/>
    <n v="0"/>
    <n v="79.55"/>
    <n v="732.13"/>
    <n v="19.787297297297297"/>
    <x v="2"/>
    <x v="0"/>
    <n v="0"/>
    <s v="Not Provided"/>
    <x v="0"/>
    <n v="1"/>
  </r>
  <r>
    <s v="2087-QAREY"/>
    <x v="0"/>
    <n v="60"/>
    <x v="1"/>
    <x v="0"/>
    <x v="0"/>
    <x v="545"/>
    <n v="93262"/>
    <n v="1"/>
    <n v="22"/>
    <x v="1"/>
    <x v="2"/>
    <s v="Yes"/>
    <n v="39.83"/>
    <s v="No"/>
    <s v="Yes"/>
    <x v="0"/>
    <n v="16"/>
    <s v="No"/>
    <s v="Yes"/>
    <s v="Yes"/>
    <s v="No"/>
    <s v="No"/>
    <s v="No"/>
    <s v="No"/>
    <s v="Yes"/>
    <x v="1"/>
    <s v="Yes"/>
    <x v="0"/>
    <n v="54.7"/>
    <n v="1178.75"/>
    <n v="0"/>
    <n v="0"/>
    <n v="876.26"/>
    <n v="2055.0100000000002"/>
    <n v="93.409545454545466"/>
    <x v="1"/>
    <x v="0"/>
    <n v="0"/>
    <s v="Not Provided"/>
    <x v="0"/>
    <n v="1"/>
  </r>
  <r>
    <s v="2088-IEBAU"/>
    <x v="0"/>
    <n v="63"/>
    <x v="1"/>
    <x v="1"/>
    <x v="0"/>
    <x v="241"/>
    <n v="92064"/>
    <n v="0"/>
    <n v="68"/>
    <x v="2"/>
    <x v="0"/>
    <s v="Yes"/>
    <n v="21.82"/>
    <s v="Yes"/>
    <s v="Yes"/>
    <x v="2"/>
    <n v="2"/>
    <s v="Yes"/>
    <s v="Yes"/>
    <s v="Yes"/>
    <s v="Yes"/>
    <s v="Yes"/>
    <s v="Yes"/>
    <s v="Yes"/>
    <s v="Yes"/>
    <x v="2"/>
    <s v="Yes"/>
    <x v="1"/>
    <n v="88.15"/>
    <n v="6148.45"/>
    <n v="36.29"/>
    <n v="0"/>
    <n v="1483.76"/>
    <n v="7595.92"/>
    <n v="111.70470588235294"/>
    <x v="0"/>
    <x v="0"/>
    <n v="0"/>
    <s v="Not Provided"/>
    <x v="0"/>
    <n v="1"/>
  </r>
  <r>
    <s v="2091-GPPIQ"/>
    <x v="0"/>
    <n v="56"/>
    <x v="1"/>
    <x v="0"/>
    <x v="0"/>
    <x v="703"/>
    <n v="95991"/>
    <n v="10"/>
    <n v="72"/>
    <x v="2"/>
    <x v="3"/>
    <s v="Yes"/>
    <n v="26.04"/>
    <s v="Yes"/>
    <s v="Yes"/>
    <x v="0"/>
    <n v="6"/>
    <s v="No"/>
    <s v="Yes"/>
    <s v="No"/>
    <s v="Yes"/>
    <s v="Yes"/>
    <s v="Yes"/>
    <s v="Yes"/>
    <s v="Yes"/>
    <x v="2"/>
    <s v="Yes"/>
    <x v="1"/>
    <n v="78.95"/>
    <n v="5730.15"/>
    <n v="0"/>
    <n v="0"/>
    <n v="1874.88"/>
    <n v="7605.03"/>
    <n v="105.62541666666667"/>
    <x v="0"/>
    <x v="0"/>
    <n v="0"/>
    <s v="Not Provided"/>
    <x v="0"/>
    <n v="1"/>
  </r>
  <r>
    <s v="2091-MJTFX"/>
    <x v="0"/>
    <n v="57"/>
    <x v="1"/>
    <x v="0"/>
    <x v="3"/>
    <x v="89"/>
    <n v="95602"/>
    <n v="1"/>
    <n v="30"/>
    <x v="1"/>
    <x v="0"/>
    <s v="No"/>
    <n v="25.420517214274568"/>
    <s v="No"/>
    <s v="Yes"/>
    <x v="2"/>
    <n v="12"/>
    <s v="No"/>
    <s v="No"/>
    <s v="No"/>
    <s v="Yes"/>
    <s v="Yes"/>
    <s v="Yes"/>
    <s v="Yes"/>
    <s v="Yes"/>
    <x v="1"/>
    <s v="No"/>
    <x v="0"/>
    <n v="51.2"/>
    <n v="1561.5"/>
    <n v="0"/>
    <n v="0"/>
    <n v="0"/>
    <n v="1561.5"/>
    <n v="52.05"/>
    <x v="1"/>
    <x v="1"/>
    <n v="1"/>
    <s v="Dissatisfaction"/>
    <x v="3"/>
    <n v="1"/>
  </r>
  <r>
    <s v="2091-RFFBA"/>
    <x v="0"/>
    <n v="70"/>
    <x v="1"/>
    <x v="1"/>
    <x v="0"/>
    <x v="704"/>
    <n v="94569"/>
    <n v="0"/>
    <n v="31"/>
    <x v="1"/>
    <x v="0"/>
    <s v="Yes"/>
    <n v="15.43"/>
    <s v="Yes"/>
    <s v="Yes"/>
    <x v="1"/>
    <n v="2"/>
    <s v="No"/>
    <s v="No"/>
    <s v="No"/>
    <s v="No"/>
    <s v="No"/>
    <s v="No"/>
    <s v="No"/>
    <s v="Yes"/>
    <x v="1"/>
    <s v="Yes"/>
    <x v="1"/>
    <n v="73.900000000000006"/>
    <n v="2217.15"/>
    <n v="0"/>
    <n v="0"/>
    <n v="478.33"/>
    <n v="2695.48"/>
    <n v="86.950967741935486"/>
    <x v="1"/>
    <x v="1"/>
    <n v="1"/>
    <s v="Attitude"/>
    <x v="8"/>
    <n v="1"/>
  </r>
  <r>
    <s v="2096-XOTMO"/>
    <x v="0"/>
    <n v="40"/>
    <x v="0"/>
    <x v="0"/>
    <x v="1"/>
    <x v="705"/>
    <n v="95901"/>
    <n v="10"/>
    <n v="16"/>
    <x v="1"/>
    <x v="0"/>
    <s v="Yes"/>
    <n v="12.82"/>
    <s v="No"/>
    <s v="No"/>
    <x v="3"/>
    <n v="0"/>
    <s v="No"/>
    <s v="No"/>
    <s v="No"/>
    <s v="No"/>
    <s v="No"/>
    <s v="No"/>
    <s v="No"/>
    <s v="No"/>
    <x v="1"/>
    <s v="No"/>
    <x v="0"/>
    <n v="19.350000000000001"/>
    <n v="275.89999999999998"/>
    <n v="33.24"/>
    <n v="0"/>
    <n v="205.12"/>
    <n v="447.78"/>
    <n v="27.986249999999998"/>
    <x v="2"/>
    <x v="0"/>
    <n v="0"/>
    <s v="Not Provided"/>
    <x v="0"/>
    <n v="1"/>
  </r>
  <r>
    <s v="2097-YVPKN"/>
    <x v="1"/>
    <n v="56"/>
    <x v="1"/>
    <x v="1"/>
    <x v="0"/>
    <x v="706"/>
    <n v="95448"/>
    <n v="0"/>
    <n v="65"/>
    <x v="2"/>
    <x v="0"/>
    <s v="Yes"/>
    <n v="4.9000000000000004"/>
    <s v="Yes"/>
    <s v="No"/>
    <x v="3"/>
    <n v="0"/>
    <s v="No"/>
    <s v="No"/>
    <s v="No"/>
    <s v="No"/>
    <s v="No"/>
    <s v="No"/>
    <s v="No"/>
    <s v="No"/>
    <x v="2"/>
    <s v="No"/>
    <x v="0"/>
    <n v="25.75"/>
    <n v="1654.75"/>
    <n v="41.74"/>
    <n v="0"/>
    <n v="318.5"/>
    <n v="1931.51"/>
    <n v="29.715538461538461"/>
    <x v="2"/>
    <x v="0"/>
    <n v="0"/>
    <s v="Not Provided"/>
    <x v="0"/>
    <n v="1"/>
  </r>
  <r>
    <s v="2100-BDNSN"/>
    <x v="0"/>
    <n v="39"/>
    <x v="0"/>
    <x v="0"/>
    <x v="0"/>
    <x v="707"/>
    <n v="95981"/>
    <n v="1"/>
    <n v="5"/>
    <x v="0"/>
    <x v="0"/>
    <s v="Yes"/>
    <n v="14.9"/>
    <s v="Yes"/>
    <s v="Yes"/>
    <x v="2"/>
    <n v="4"/>
    <s v="No"/>
    <s v="No"/>
    <s v="Yes"/>
    <s v="Yes"/>
    <s v="Yes"/>
    <s v="No"/>
    <s v="No"/>
    <s v="No"/>
    <x v="1"/>
    <s v="No"/>
    <x v="1"/>
    <n v="67.95"/>
    <n v="350.3"/>
    <n v="0"/>
    <n v="20"/>
    <n v="74.5"/>
    <n v="444.8"/>
    <n v="88.960000000000008"/>
    <x v="1"/>
    <x v="1"/>
    <n v="1"/>
    <s v="Price"/>
    <x v="15"/>
    <n v="1"/>
  </r>
  <r>
    <s v="2101-RANCD"/>
    <x v="0"/>
    <n v="50"/>
    <x v="0"/>
    <x v="1"/>
    <x v="0"/>
    <x v="164"/>
    <n v="95762"/>
    <n v="0"/>
    <n v="55"/>
    <x v="2"/>
    <x v="0"/>
    <s v="Yes"/>
    <n v="8.93"/>
    <s v="Yes"/>
    <s v="Yes"/>
    <x v="1"/>
    <n v="26"/>
    <s v="No"/>
    <s v="No"/>
    <s v="No"/>
    <s v="No"/>
    <s v="No"/>
    <s v="No"/>
    <s v="No"/>
    <s v="Yes"/>
    <x v="1"/>
    <s v="Yes"/>
    <x v="1"/>
    <n v="73.099999999999994"/>
    <n v="4144.8999999999996"/>
    <n v="0"/>
    <n v="0"/>
    <n v="491.15"/>
    <n v="4636.05"/>
    <n v="84.291818181818186"/>
    <x v="1"/>
    <x v="0"/>
    <n v="0"/>
    <s v="Not Provided"/>
    <x v="0"/>
    <n v="1"/>
  </r>
  <r>
    <s v="2103-ZRXFN"/>
    <x v="1"/>
    <n v="19"/>
    <x v="2"/>
    <x v="1"/>
    <x v="0"/>
    <x v="623"/>
    <n v="92253"/>
    <n v="0"/>
    <n v="1"/>
    <x v="0"/>
    <x v="0"/>
    <s v="Yes"/>
    <n v="24.66"/>
    <s v="Yes"/>
    <s v="Yes"/>
    <x v="2"/>
    <n v="26"/>
    <s v="No"/>
    <s v="No"/>
    <s v="No"/>
    <s v="No"/>
    <s v="No"/>
    <s v="No"/>
    <s v="No"/>
    <s v="Yes"/>
    <x v="1"/>
    <s v="No"/>
    <x v="0"/>
    <n v="50.75"/>
    <n v="50.75"/>
    <n v="0"/>
    <n v="0"/>
    <n v="24.66"/>
    <n v="75.41"/>
    <n v="75.41"/>
    <x v="1"/>
    <x v="2"/>
    <n v="0"/>
    <s v="Not Provided"/>
    <x v="0"/>
    <n v="1"/>
  </r>
  <r>
    <s v="2105-PHWON"/>
    <x v="0"/>
    <n v="41"/>
    <x v="0"/>
    <x v="0"/>
    <x v="0"/>
    <x v="708"/>
    <n v="95463"/>
    <n v="1"/>
    <n v="33"/>
    <x v="1"/>
    <x v="0"/>
    <s v="Yes"/>
    <n v="10.34"/>
    <s v="Yes"/>
    <s v="Yes"/>
    <x v="1"/>
    <n v="22"/>
    <s v="No"/>
    <s v="No"/>
    <s v="Yes"/>
    <s v="Yes"/>
    <s v="No"/>
    <s v="Yes"/>
    <s v="Yes"/>
    <s v="No"/>
    <x v="1"/>
    <s v="Yes"/>
    <x v="0"/>
    <n v="95"/>
    <n v="3008.15"/>
    <n v="0"/>
    <n v="60"/>
    <n v="341.22"/>
    <n v="3409.37"/>
    <n v="103.31424242424242"/>
    <x v="0"/>
    <x v="0"/>
    <n v="0"/>
    <s v="Not Provided"/>
    <x v="0"/>
    <n v="1"/>
  </r>
  <r>
    <s v="2107-FBPTK"/>
    <x v="0"/>
    <n v="80"/>
    <x v="1"/>
    <x v="1"/>
    <x v="0"/>
    <x v="709"/>
    <n v="92065"/>
    <n v="0"/>
    <n v="30"/>
    <x v="1"/>
    <x v="0"/>
    <s v="Yes"/>
    <n v="41.93"/>
    <s v="Yes"/>
    <s v="Yes"/>
    <x v="1"/>
    <n v="21"/>
    <s v="No"/>
    <s v="Yes"/>
    <s v="Yes"/>
    <s v="No"/>
    <s v="Yes"/>
    <s v="Yes"/>
    <s v="No"/>
    <s v="Yes"/>
    <x v="2"/>
    <s v="Yes"/>
    <x v="1"/>
    <n v="104.1"/>
    <n v="3121.1"/>
    <n v="0"/>
    <n v="0"/>
    <n v="1257.9000000000001"/>
    <n v="4379"/>
    <n v="145.96666666666667"/>
    <x v="0"/>
    <x v="0"/>
    <n v="0"/>
    <s v="Not Provided"/>
    <x v="0"/>
    <n v="1"/>
  </r>
  <r>
    <s v="2108-GLPQB"/>
    <x v="1"/>
    <n v="49"/>
    <x v="0"/>
    <x v="0"/>
    <x v="0"/>
    <x v="31"/>
    <n v="90025"/>
    <n v="7"/>
    <n v="25"/>
    <x v="1"/>
    <x v="5"/>
    <s v="Yes"/>
    <n v="11.6"/>
    <s v="Yes"/>
    <s v="Yes"/>
    <x v="2"/>
    <n v="10"/>
    <s v="No"/>
    <s v="No"/>
    <s v="Yes"/>
    <s v="No"/>
    <s v="No"/>
    <s v="No"/>
    <s v="No"/>
    <s v="Yes"/>
    <x v="1"/>
    <s v="No"/>
    <x v="0"/>
    <n v="55.55"/>
    <n v="1405.3"/>
    <n v="0"/>
    <n v="0"/>
    <n v="290"/>
    <n v="1695.3"/>
    <n v="67.811999999999998"/>
    <x v="1"/>
    <x v="0"/>
    <n v="0"/>
    <s v="Not Provided"/>
    <x v="0"/>
    <n v="1"/>
  </r>
  <r>
    <s v="2108-XWMPY"/>
    <x v="1"/>
    <n v="29"/>
    <x v="0"/>
    <x v="1"/>
    <x v="0"/>
    <x v="710"/>
    <n v="92230"/>
    <n v="0"/>
    <n v="3"/>
    <x v="0"/>
    <x v="0"/>
    <s v="No"/>
    <n v="25.420517214274568"/>
    <s v="No"/>
    <s v="Yes"/>
    <x v="2"/>
    <n v="85"/>
    <s v="Yes"/>
    <s v="Yes"/>
    <s v="No"/>
    <s v="No"/>
    <s v="No"/>
    <s v="No"/>
    <s v="No"/>
    <s v="Yes"/>
    <x v="1"/>
    <s v="Yes"/>
    <x v="0"/>
    <n v="35.450000000000003"/>
    <n v="106.85"/>
    <n v="0"/>
    <n v="0"/>
    <n v="0"/>
    <n v="106.85"/>
    <n v="35.616666666666667"/>
    <x v="2"/>
    <x v="1"/>
    <n v="1"/>
    <s v="Other"/>
    <x v="13"/>
    <n v="1"/>
  </r>
  <r>
    <s v="2108-YKQTY"/>
    <x v="0"/>
    <n v="42"/>
    <x v="0"/>
    <x v="1"/>
    <x v="0"/>
    <x v="75"/>
    <n v="90403"/>
    <n v="0"/>
    <n v="4"/>
    <x v="0"/>
    <x v="0"/>
    <s v="Yes"/>
    <n v="9.81"/>
    <s v="No"/>
    <s v="Yes"/>
    <x v="2"/>
    <n v="30"/>
    <s v="No"/>
    <s v="Yes"/>
    <s v="No"/>
    <s v="No"/>
    <s v="No"/>
    <s v="No"/>
    <s v="No"/>
    <s v="Yes"/>
    <x v="1"/>
    <s v="No"/>
    <x v="0"/>
    <n v="50.7"/>
    <n v="151.30000000000001"/>
    <n v="0"/>
    <n v="0"/>
    <n v="39.24"/>
    <n v="190.54"/>
    <n v="47.634999999999998"/>
    <x v="2"/>
    <x v="1"/>
    <n v="1"/>
    <s v="Other"/>
    <x v="0"/>
    <n v="1"/>
  </r>
  <r>
    <s v="2111-DWYHN"/>
    <x v="1"/>
    <n v="31"/>
    <x v="0"/>
    <x v="1"/>
    <x v="0"/>
    <x v="684"/>
    <n v="95003"/>
    <n v="0"/>
    <n v="1"/>
    <x v="0"/>
    <x v="0"/>
    <s v="Yes"/>
    <n v="18.809999999999999"/>
    <s v="No"/>
    <s v="No"/>
    <x v="3"/>
    <n v="0"/>
    <s v="No"/>
    <s v="No"/>
    <s v="No"/>
    <s v="No"/>
    <s v="No"/>
    <s v="No"/>
    <s v="No"/>
    <s v="No"/>
    <x v="1"/>
    <s v="No"/>
    <x v="0"/>
    <n v="21.1"/>
    <n v="21.1"/>
    <n v="0"/>
    <n v="0"/>
    <n v="18.809999999999999"/>
    <n v="39.909999999999997"/>
    <n v="39.909999999999997"/>
    <x v="2"/>
    <x v="2"/>
    <n v="0"/>
    <s v="Not Provided"/>
    <x v="0"/>
    <n v="1"/>
  </r>
  <r>
    <s v="2114-MGINA"/>
    <x v="0"/>
    <n v="57"/>
    <x v="1"/>
    <x v="1"/>
    <x v="0"/>
    <x v="711"/>
    <n v="94571"/>
    <n v="0"/>
    <n v="14"/>
    <x v="1"/>
    <x v="2"/>
    <s v="Yes"/>
    <n v="10.3"/>
    <s v="No"/>
    <s v="Yes"/>
    <x v="1"/>
    <n v="29"/>
    <s v="No"/>
    <s v="No"/>
    <s v="No"/>
    <s v="No"/>
    <s v="Yes"/>
    <s v="Yes"/>
    <s v="Yes"/>
    <s v="Yes"/>
    <x v="1"/>
    <s v="Yes"/>
    <x v="0"/>
    <n v="89.8"/>
    <n v="1129.0999999999999"/>
    <n v="0"/>
    <n v="0"/>
    <n v="144.19999999999999"/>
    <n v="1273.3"/>
    <n v="90.95"/>
    <x v="1"/>
    <x v="1"/>
    <n v="1"/>
    <s v="Attitude"/>
    <x v="8"/>
    <n v="1"/>
  </r>
  <r>
    <s v="2115-BFTIW"/>
    <x v="1"/>
    <n v="52"/>
    <x v="1"/>
    <x v="1"/>
    <x v="0"/>
    <x v="408"/>
    <n v="95423"/>
    <n v="0"/>
    <n v="25"/>
    <x v="1"/>
    <x v="0"/>
    <s v="Yes"/>
    <n v="24.91"/>
    <s v="No"/>
    <s v="Yes"/>
    <x v="1"/>
    <n v="18"/>
    <s v="No"/>
    <s v="No"/>
    <s v="No"/>
    <s v="No"/>
    <s v="No"/>
    <s v="No"/>
    <s v="No"/>
    <s v="No"/>
    <x v="1"/>
    <s v="No"/>
    <x v="0"/>
    <n v="70.95"/>
    <n v="1767.35"/>
    <n v="0"/>
    <n v="20"/>
    <n v="622.75"/>
    <n v="2410.1"/>
    <n v="96.403999999999996"/>
    <x v="1"/>
    <x v="1"/>
    <n v="1"/>
    <s v="Dissatisfaction"/>
    <x v="2"/>
    <n v="1"/>
  </r>
  <r>
    <s v="2120-SMPEX"/>
    <x v="1"/>
    <n v="43"/>
    <x v="0"/>
    <x v="1"/>
    <x v="0"/>
    <x v="40"/>
    <n v="95403"/>
    <n v="0"/>
    <n v="25"/>
    <x v="1"/>
    <x v="5"/>
    <s v="Yes"/>
    <n v="17.64"/>
    <s v="No"/>
    <s v="No"/>
    <x v="3"/>
    <n v="0"/>
    <s v="No"/>
    <s v="No"/>
    <s v="No"/>
    <s v="No"/>
    <s v="No"/>
    <s v="No"/>
    <s v="No"/>
    <s v="No"/>
    <x v="1"/>
    <s v="Yes"/>
    <x v="2"/>
    <n v="20.149999999999999"/>
    <n v="536.35"/>
    <n v="0"/>
    <n v="0"/>
    <n v="441"/>
    <n v="977.35"/>
    <n v="39.094000000000001"/>
    <x v="2"/>
    <x v="0"/>
    <n v="0"/>
    <s v="Not Provided"/>
    <x v="0"/>
    <n v="1"/>
  </r>
  <r>
    <s v="2121-JAFOM"/>
    <x v="0"/>
    <n v="23"/>
    <x v="2"/>
    <x v="0"/>
    <x v="0"/>
    <x v="712"/>
    <n v="94526"/>
    <n v="1"/>
    <n v="72"/>
    <x v="2"/>
    <x v="0"/>
    <s v="Yes"/>
    <n v="1.67"/>
    <s v="Yes"/>
    <s v="Yes"/>
    <x v="1"/>
    <n v="59"/>
    <s v="Yes"/>
    <s v="Yes"/>
    <s v="Yes"/>
    <s v="Yes"/>
    <s v="Yes"/>
    <s v="Yes"/>
    <s v="Yes"/>
    <s v="Yes"/>
    <x v="2"/>
    <s v="Yes"/>
    <x v="0"/>
    <n v="115.55"/>
    <n v="8312.4"/>
    <n v="0"/>
    <n v="0"/>
    <n v="120.24"/>
    <n v="8432.64"/>
    <n v="117.11999999999999"/>
    <x v="0"/>
    <x v="0"/>
    <n v="0"/>
    <s v="Not Provided"/>
    <x v="0"/>
    <n v="1"/>
  </r>
  <r>
    <s v="2122-SZZZD"/>
    <x v="1"/>
    <n v="60"/>
    <x v="1"/>
    <x v="1"/>
    <x v="0"/>
    <x v="113"/>
    <n v="95834"/>
    <n v="0"/>
    <n v="44"/>
    <x v="1"/>
    <x v="0"/>
    <s v="Yes"/>
    <n v="18.14"/>
    <s v="No"/>
    <s v="No"/>
    <x v="3"/>
    <n v="0"/>
    <s v="No"/>
    <s v="No"/>
    <s v="No"/>
    <s v="No"/>
    <s v="No"/>
    <s v="No"/>
    <s v="No"/>
    <s v="No"/>
    <x v="0"/>
    <s v="No"/>
    <x v="0"/>
    <n v="19.5"/>
    <n v="835.5"/>
    <n v="0"/>
    <n v="0"/>
    <n v="798.16"/>
    <n v="1633.66"/>
    <n v="37.128636363636367"/>
    <x v="2"/>
    <x v="0"/>
    <n v="0"/>
    <s v="Not Provided"/>
    <x v="0"/>
    <n v="1"/>
  </r>
  <r>
    <s v="2122-YWVYA"/>
    <x v="0"/>
    <n v="44"/>
    <x v="0"/>
    <x v="1"/>
    <x v="0"/>
    <x v="143"/>
    <n v="94116"/>
    <n v="0"/>
    <n v="18"/>
    <x v="1"/>
    <x v="2"/>
    <s v="Yes"/>
    <n v="15.01"/>
    <s v="No"/>
    <s v="Yes"/>
    <x v="1"/>
    <n v="22"/>
    <s v="Yes"/>
    <s v="No"/>
    <s v="No"/>
    <s v="No"/>
    <s v="No"/>
    <s v="No"/>
    <s v="No"/>
    <s v="Yes"/>
    <x v="1"/>
    <s v="Yes"/>
    <x v="1"/>
    <n v="75.400000000000006"/>
    <n v="1380.4"/>
    <n v="0"/>
    <n v="0"/>
    <n v="270.18"/>
    <n v="1650.58"/>
    <n v="91.698888888888888"/>
    <x v="1"/>
    <x v="0"/>
    <n v="0"/>
    <s v="Not Provided"/>
    <x v="0"/>
    <n v="1"/>
  </r>
  <r>
    <s v="2123-AGEEN"/>
    <x v="0"/>
    <n v="66"/>
    <x v="1"/>
    <x v="1"/>
    <x v="0"/>
    <x v="713"/>
    <n v="94030"/>
    <n v="0"/>
    <n v="7"/>
    <x v="0"/>
    <x v="1"/>
    <s v="Yes"/>
    <n v="26.29"/>
    <s v="No"/>
    <s v="Yes"/>
    <x v="1"/>
    <n v="20"/>
    <s v="No"/>
    <s v="No"/>
    <s v="Yes"/>
    <s v="No"/>
    <s v="Yes"/>
    <s v="No"/>
    <s v="No"/>
    <s v="No"/>
    <x v="0"/>
    <s v="Yes"/>
    <x v="1"/>
    <n v="84.35"/>
    <n v="609.65"/>
    <n v="29.17"/>
    <n v="10"/>
    <n v="184.03"/>
    <n v="774.51"/>
    <n v="110.64428571428572"/>
    <x v="0"/>
    <x v="0"/>
    <n v="0"/>
    <s v="Not Provided"/>
    <x v="0"/>
    <n v="1"/>
  </r>
  <r>
    <s v="2123-VSCOT"/>
    <x v="0"/>
    <n v="39"/>
    <x v="0"/>
    <x v="0"/>
    <x v="0"/>
    <x v="644"/>
    <n v="91767"/>
    <n v="9"/>
    <n v="59"/>
    <x v="2"/>
    <x v="0"/>
    <s v="Yes"/>
    <n v="24.81"/>
    <s v="Yes"/>
    <s v="Yes"/>
    <x v="0"/>
    <n v="24"/>
    <s v="No"/>
    <s v="No"/>
    <s v="Yes"/>
    <s v="Yes"/>
    <s v="Yes"/>
    <s v="No"/>
    <s v="No"/>
    <s v="Yes"/>
    <x v="2"/>
    <s v="Yes"/>
    <x v="1"/>
    <n v="72.099999999999994"/>
    <n v="4194.8500000000004"/>
    <n v="0"/>
    <n v="0"/>
    <n v="1463.79"/>
    <n v="5658.64"/>
    <n v="95.909152542372894"/>
    <x v="1"/>
    <x v="0"/>
    <n v="0"/>
    <s v="Not Provided"/>
    <x v="0"/>
    <n v="1"/>
  </r>
  <r>
    <s v="2126-GSEGL"/>
    <x v="0"/>
    <n v="53"/>
    <x v="1"/>
    <x v="0"/>
    <x v="0"/>
    <x v="83"/>
    <n v="93463"/>
    <n v="7"/>
    <n v="70"/>
    <x v="2"/>
    <x v="0"/>
    <s v="Yes"/>
    <n v="9.2799999999999994"/>
    <s v="Yes"/>
    <s v="Yes"/>
    <x v="2"/>
    <n v="24"/>
    <s v="No"/>
    <s v="Yes"/>
    <s v="Yes"/>
    <s v="Yes"/>
    <s v="Yes"/>
    <s v="Yes"/>
    <s v="Yes"/>
    <s v="No"/>
    <x v="2"/>
    <s v="Yes"/>
    <x v="1"/>
    <n v="84.8"/>
    <n v="5917.55"/>
    <n v="0"/>
    <n v="120"/>
    <n v="649.6"/>
    <n v="6687.15"/>
    <n v="95.530714285714282"/>
    <x v="1"/>
    <x v="0"/>
    <n v="0"/>
    <s v="Not Provided"/>
    <x v="0"/>
    <n v="1"/>
  </r>
  <r>
    <s v="2129-ALKBS"/>
    <x v="0"/>
    <n v="49"/>
    <x v="0"/>
    <x v="0"/>
    <x v="4"/>
    <x v="714"/>
    <n v="92363"/>
    <n v="5"/>
    <n v="40"/>
    <x v="1"/>
    <x v="0"/>
    <s v="Yes"/>
    <n v="49.22"/>
    <s v="Yes"/>
    <s v="No"/>
    <x v="3"/>
    <n v="0"/>
    <s v="No"/>
    <s v="No"/>
    <s v="No"/>
    <s v="No"/>
    <s v="No"/>
    <s v="No"/>
    <s v="No"/>
    <s v="No"/>
    <x v="1"/>
    <s v="Yes"/>
    <x v="1"/>
    <n v="26.2"/>
    <n v="1077.5"/>
    <n v="0"/>
    <n v="0"/>
    <n v="1968.8"/>
    <n v="3046.3"/>
    <n v="76.157499999999999"/>
    <x v="1"/>
    <x v="0"/>
    <n v="0"/>
    <s v="Not Provided"/>
    <x v="0"/>
    <n v="1"/>
  </r>
  <r>
    <s v="2133-TSRRM"/>
    <x v="0"/>
    <n v="47"/>
    <x v="0"/>
    <x v="1"/>
    <x v="1"/>
    <x v="454"/>
    <n v="91770"/>
    <n v="0"/>
    <n v="34"/>
    <x v="1"/>
    <x v="0"/>
    <s v="Yes"/>
    <n v="32.94"/>
    <s v="No"/>
    <s v="Yes"/>
    <x v="1"/>
    <n v="21"/>
    <s v="Yes"/>
    <s v="Yes"/>
    <s v="Yes"/>
    <s v="No"/>
    <s v="Yes"/>
    <s v="Yes"/>
    <s v="Yes"/>
    <s v="No"/>
    <x v="1"/>
    <s v="Yes"/>
    <x v="1"/>
    <n v="105.35"/>
    <n v="3688.6"/>
    <n v="0"/>
    <n v="110"/>
    <n v="1119.96"/>
    <n v="4918.5600000000004"/>
    <n v="144.66352941176473"/>
    <x v="0"/>
    <x v="0"/>
    <n v="0"/>
    <s v="Not Provided"/>
    <x v="0"/>
    <n v="1"/>
  </r>
  <r>
    <s v="2135-DQWAQ"/>
    <x v="0"/>
    <n v="37"/>
    <x v="0"/>
    <x v="1"/>
    <x v="0"/>
    <x v="243"/>
    <n v="93111"/>
    <n v="0"/>
    <n v="5"/>
    <x v="0"/>
    <x v="1"/>
    <s v="Yes"/>
    <n v="45.74"/>
    <s v="No"/>
    <s v="Yes"/>
    <x v="1"/>
    <n v="30"/>
    <s v="No"/>
    <s v="Yes"/>
    <s v="No"/>
    <s v="No"/>
    <s v="Yes"/>
    <s v="No"/>
    <s v="No"/>
    <s v="No"/>
    <x v="1"/>
    <s v="Yes"/>
    <x v="0"/>
    <n v="85.3"/>
    <n v="420.45"/>
    <n v="0"/>
    <n v="10"/>
    <n v="228.7"/>
    <n v="659.15"/>
    <n v="131.82999999999998"/>
    <x v="0"/>
    <x v="0"/>
    <n v="0"/>
    <s v="Not Provided"/>
    <x v="0"/>
    <n v="1"/>
  </r>
  <r>
    <s v="2135-RXIHG"/>
    <x v="1"/>
    <n v="63"/>
    <x v="1"/>
    <x v="1"/>
    <x v="0"/>
    <x v="544"/>
    <n v="90745"/>
    <n v="0"/>
    <n v="1"/>
    <x v="0"/>
    <x v="1"/>
    <s v="Yes"/>
    <n v="14.12"/>
    <s v="No"/>
    <s v="Yes"/>
    <x v="0"/>
    <n v="24"/>
    <s v="No"/>
    <s v="No"/>
    <s v="No"/>
    <s v="No"/>
    <s v="No"/>
    <s v="No"/>
    <s v="No"/>
    <s v="Yes"/>
    <x v="1"/>
    <s v="Yes"/>
    <x v="1"/>
    <n v="45.65"/>
    <n v="45.65"/>
    <n v="0"/>
    <n v="0"/>
    <n v="14.12"/>
    <n v="59.77"/>
    <n v="59.77"/>
    <x v="1"/>
    <x v="1"/>
    <n v="1"/>
    <s v="Competitor"/>
    <x v="1"/>
    <n v="1"/>
  </r>
  <r>
    <s v="2137-DQMEV"/>
    <x v="1"/>
    <n v="39"/>
    <x v="0"/>
    <x v="0"/>
    <x v="3"/>
    <x v="367"/>
    <n v="92780"/>
    <n v="1"/>
    <n v="68"/>
    <x v="2"/>
    <x v="3"/>
    <s v="No"/>
    <n v="25.420517214274568"/>
    <s v="No"/>
    <s v="Yes"/>
    <x v="2"/>
    <n v="19"/>
    <s v="Yes"/>
    <s v="Yes"/>
    <s v="No"/>
    <s v="No"/>
    <s v="Yes"/>
    <s v="No"/>
    <s v="No"/>
    <s v="Yes"/>
    <x v="0"/>
    <s v="No"/>
    <x v="0"/>
    <n v="44.8"/>
    <n v="2983.65"/>
    <n v="0"/>
    <n v="0"/>
    <n v="0"/>
    <n v="2983.65"/>
    <n v="43.877205882352939"/>
    <x v="2"/>
    <x v="0"/>
    <n v="0"/>
    <s v="Not Provided"/>
    <x v="0"/>
    <n v="1"/>
  </r>
  <r>
    <s v="2138-VFAPZ"/>
    <x v="0"/>
    <n v="40"/>
    <x v="0"/>
    <x v="0"/>
    <x v="2"/>
    <x v="143"/>
    <n v="94130"/>
    <n v="8"/>
    <n v="14"/>
    <x v="1"/>
    <x v="2"/>
    <s v="Yes"/>
    <n v="15.33"/>
    <s v="No"/>
    <s v="No"/>
    <x v="3"/>
    <n v="0"/>
    <s v="No"/>
    <s v="No"/>
    <s v="No"/>
    <s v="No"/>
    <s v="No"/>
    <s v="No"/>
    <s v="No"/>
    <s v="No"/>
    <x v="2"/>
    <s v="Yes"/>
    <x v="0"/>
    <n v="19.7"/>
    <n v="263.64999999999998"/>
    <n v="0"/>
    <n v="0"/>
    <n v="214.62"/>
    <n v="478.27"/>
    <n v="34.162142857142854"/>
    <x v="2"/>
    <x v="0"/>
    <n v="0"/>
    <s v="Not Provided"/>
    <x v="0"/>
    <n v="1"/>
  </r>
  <r>
    <s v="2139-FQHLM"/>
    <x v="1"/>
    <n v="49"/>
    <x v="0"/>
    <x v="1"/>
    <x v="0"/>
    <x v="434"/>
    <n v="92879"/>
    <n v="0"/>
    <n v="19"/>
    <x v="1"/>
    <x v="2"/>
    <s v="Yes"/>
    <n v="9.5500000000000007"/>
    <s v="No"/>
    <s v="Yes"/>
    <x v="1"/>
    <n v="6"/>
    <s v="No"/>
    <s v="No"/>
    <s v="Yes"/>
    <s v="Yes"/>
    <s v="Yes"/>
    <s v="No"/>
    <s v="No"/>
    <s v="Yes"/>
    <x v="1"/>
    <s v="No"/>
    <x v="0"/>
    <n v="89.95"/>
    <n v="1682.4"/>
    <n v="29.64"/>
    <n v="0"/>
    <n v="181.45"/>
    <n v="1834.21"/>
    <n v="96.537368421052633"/>
    <x v="1"/>
    <x v="0"/>
    <n v="0"/>
    <s v="Not Provided"/>
    <x v="0"/>
    <n v="1"/>
  </r>
  <r>
    <s v="2141-RRYGO"/>
    <x v="0"/>
    <n v="51"/>
    <x v="1"/>
    <x v="1"/>
    <x v="0"/>
    <x v="715"/>
    <n v="95709"/>
    <n v="0"/>
    <n v="4"/>
    <x v="0"/>
    <x v="1"/>
    <s v="Yes"/>
    <n v="10.64"/>
    <s v="No"/>
    <s v="Yes"/>
    <x v="2"/>
    <n v="23"/>
    <s v="No"/>
    <s v="Yes"/>
    <s v="No"/>
    <s v="No"/>
    <s v="Yes"/>
    <s v="Yes"/>
    <s v="Yes"/>
    <s v="Yes"/>
    <x v="1"/>
    <s v="Yes"/>
    <x v="1"/>
    <n v="68.650000000000006"/>
    <n v="261.25"/>
    <n v="0"/>
    <n v="0"/>
    <n v="42.56"/>
    <n v="303.81"/>
    <n v="75.952500000000001"/>
    <x v="1"/>
    <x v="1"/>
    <n v="1"/>
    <s v="Dissatisfaction"/>
    <x v="17"/>
    <n v="1"/>
  </r>
  <r>
    <s v="2143-LJULT"/>
    <x v="0"/>
    <n v="55"/>
    <x v="1"/>
    <x v="0"/>
    <x v="0"/>
    <x v="64"/>
    <n v="93650"/>
    <n v="1"/>
    <n v="67"/>
    <x v="2"/>
    <x v="0"/>
    <s v="Yes"/>
    <n v="35.340000000000003"/>
    <s v="Yes"/>
    <s v="No"/>
    <x v="3"/>
    <n v="0"/>
    <s v="No"/>
    <s v="No"/>
    <s v="No"/>
    <s v="No"/>
    <s v="No"/>
    <s v="No"/>
    <s v="No"/>
    <s v="No"/>
    <x v="2"/>
    <s v="Yes"/>
    <x v="0"/>
    <n v="25.25"/>
    <n v="1733.15"/>
    <n v="0"/>
    <n v="0"/>
    <n v="2367.7800000000002"/>
    <n v="4100.93"/>
    <n v="61.207910447761201"/>
    <x v="1"/>
    <x v="0"/>
    <n v="0"/>
    <s v="Not Provided"/>
    <x v="0"/>
    <n v="1"/>
  </r>
  <r>
    <s v="2144-BFDSO"/>
    <x v="0"/>
    <n v="70"/>
    <x v="1"/>
    <x v="0"/>
    <x v="0"/>
    <x v="295"/>
    <n v="92066"/>
    <n v="1"/>
    <n v="50"/>
    <x v="2"/>
    <x v="4"/>
    <s v="Yes"/>
    <n v="9.18"/>
    <s v="Yes"/>
    <s v="Yes"/>
    <x v="1"/>
    <n v="2"/>
    <s v="Yes"/>
    <s v="Yes"/>
    <s v="Yes"/>
    <s v="No"/>
    <s v="Yes"/>
    <s v="Yes"/>
    <s v="Yes"/>
    <s v="Yes"/>
    <x v="1"/>
    <s v="No"/>
    <x v="1"/>
    <n v="108.75"/>
    <n v="5431.9"/>
    <n v="0"/>
    <n v="0"/>
    <n v="459"/>
    <n v="5890.9"/>
    <n v="117.818"/>
    <x v="0"/>
    <x v="0"/>
    <n v="0"/>
    <s v="Not Provided"/>
    <x v="0"/>
    <n v="1"/>
  </r>
  <r>
    <s v="2144-ESWKO"/>
    <x v="1"/>
    <n v="47"/>
    <x v="0"/>
    <x v="1"/>
    <x v="0"/>
    <x v="468"/>
    <n v="90732"/>
    <n v="0"/>
    <n v="43"/>
    <x v="1"/>
    <x v="0"/>
    <s v="No"/>
    <n v="25.420517214274568"/>
    <s v="No"/>
    <s v="Yes"/>
    <x v="0"/>
    <n v="4"/>
    <s v="Yes"/>
    <s v="No"/>
    <s v="Yes"/>
    <s v="No"/>
    <s v="No"/>
    <s v="No"/>
    <s v="No"/>
    <s v="Yes"/>
    <x v="0"/>
    <s v="Yes"/>
    <x v="0"/>
    <n v="35.200000000000003"/>
    <n v="1463.7"/>
    <n v="0"/>
    <n v="0"/>
    <n v="0"/>
    <n v="1463.7"/>
    <n v="34.039534883720933"/>
    <x v="2"/>
    <x v="0"/>
    <n v="0"/>
    <s v="Not Provided"/>
    <x v="0"/>
    <n v="1"/>
  </r>
  <r>
    <s v="2146-EGVDT"/>
    <x v="1"/>
    <n v="33"/>
    <x v="0"/>
    <x v="0"/>
    <x v="0"/>
    <x v="716"/>
    <n v="91311"/>
    <n v="3"/>
    <n v="59"/>
    <x v="2"/>
    <x v="4"/>
    <s v="Yes"/>
    <n v="25.57"/>
    <s v="No"/>
    <s v="No"/>
    <x v="3"/>
    <n v="0"/>
    <s v="No"/>
    <s v="No"/>
    <s v="No"/>
    <s v="No"/>
    <s v="No"/>
    <s v="No"/>
    <s v="No"/>
    <s v="No"/>
    <x v="2"/>
    <s v="No"/>
    <x v="0"/>
    <n v="19.3"/>
    <n v="1192.7"/>
    <n v="0"/>
    <n v="0"/>
    <n v="1508.63"/>
    <n v="2701.33"/>
    <n v="45.785254237288136"/>
    <x v="2"/>
    <x v="0"/>
    <n v="0"/>
    <s v="Not Provided"/>
    <x v="0"/>
    <n v="1"/>
  </r>
  <r>
    <s v="2150-OEGBV"/>
    <x v="1"/>
    <n v="31"/>
    <x v="0"/>
    <x v="1"/>
    <x v="0"/>
    <x v="126"/>
    <n v="94612"/>
    <n v="0"/>
    <n v="27"/>
    <x v="1"/>
    <x v="0"/>
    <s v="Yes"/>
    <n v="33.4"/>
    <s v="No"/>
    <s v="No"/>
    <x v="3"/>
    <n v="0"/>
    <s v="No"/>
    <s v="No"/>
    <s v="No"/>
    <s v="No"/>
    <s v="No"/>
    <s v="No"/>
    <s v="No"/>
    <s v="No"/>
    <x v="0"/>
    <s v="No"/>
    <x v="1"/>
    <n v="20.100000000000001"/>
    <n v="562.6"/>
    <n v="0"/>
    <n v="0"/>
    <n v="901.8"/>
    <n v="1464.4"/>
    <n v="54.237037037037041"/>
    <x v="1"/>
    <x v="0"/>
    <n v="0"/>
    <s v="Not Provided"/>
    <x v="0"/>
    <n v="1"/>
  </r>
  <r>
    <s v="2150-UWTFY"/>
    <x v="0"/>
    <n v="21"/>
    <x v="2"/>
    <x v="0"/>
    <x v="1"/>
    <x v="176"/>
    <n v="94402"/>
    <n v="1"/>
    <n v="22"/>
    <x v="1"/>
    <x v="2"/>
    <s v="Yes"/>
    <n v="42.98"/>
    <s v="No"/>
    <s v="Yes"/>
    <x v="2"/>
    <n v="30"/>
    <s v="Yes"/>
    <s v="Yes"/>
    <s v="Yes"/>
    <s v="No"/>
    <s v="No"/>
    <s v="No"/>
    <s v="No"/>
    <s v="No"/>
    <x v="1"/>
    <s v="No"/>
    <x v="0"/>
    <n v="61.15"/>
    <n v="1422.05"/>
    <n v="0"/>
    <n v="80"/>
    <n v="945.56"/>
    <n v="2447.61"/>
    <n v="111.25500000000001"/>
    <x v="0"/>
    <x v="1"/>
    <n v="1"/>
    <s v="Dissatisfaction"/>
    <x v="14"/>
    <n v="1"/>
  </r>
  <r>
    <s v="2150-WLKUW"/>
    <x v="0"/>
    <n v="27"/>
    <x v="0"/>
    <x v="0"/>
    <x v="0"/>
    <x v="628"/>
    <n v="92220"/>
    <n v="4"/>
    <n v="40"/>
    <x v="1"/>
    <x v="4"/>
    <s v="Yes"/>
    <n v="42.1"/>
    <s v="Yes"/>
    <s v="Yes"/>
    <x v="2"/>
    <n v="52"/>
    <s v="No"/>
    <s v="Yes"/>
    <s v="No"/>
    <s v="No"/>
    <s v="Yes"/>
    <s v="No"/>
    <s v="No"/>
    <s v="Yes"/>
    <x v="0"/>
    <s v="No"/>
    <x v="1"/>
    <n v="63.9"/>
    <n v="2635"/>
    <n v="0"/>
    <n v="0"/>
    <n v="1684"/>
    <n v="4319"/>
    <n v="107.97499999999999"/>
    <x v="0"/>
    <x v="0"/>
    <n v="0"/>
    <s v="Not Provided"/>
    <x v="0"/>
    <n v="1"/>
  </r>
  <r>
    <s v="2153-MREFK"/>
    <x v="0"/>
    <n v="55"/>
    <x v="1"/>
    <x v="0"/>
    <x v="0"/>
    <x v="462"/>
    <n v="92333"/>
    <n v="1"/>
    <n v="37"/>
    <x v="1"/>
    <x v="0"/>
    <s v="Yes"/>
    <n v="30.16"/>
    <s v="Yes"/>
    <s v="Yes"/>
    <x v="1"/>
    <n v="4"/>
    <s v="Yes"/>
    <s v="No"/>
    <s v="Yes"/>
    <s v="Yes"/>
    <s v="No"/>
    <s v="Yes"/>
    <s v="Yes"/>
    <s v="Yes"/>
    <x v="0"/>
    <s v="Yes"/>
    <x v="1"/>
    <n v="99.2"/>
    <n v="3754.6"/>
    <n v="0"/>
    <n v="0"/>
    <n v="1115.92"/>
    <n v="4870.5200000000004"/>
    <n v="131.63567567567569"/>
    <x v="0"/>
    <x v="1"/>
    <n v="1"/>
    <s v="Attitude"/>
    <x v="8"/>
    <n v="1"/>
  </r>
  <r>
    <s v="2154-KVJFF"/>
    <x v="0"/>
    <n v="42"/>
    <x v="0"/>
    <x v="1"/>
    <x v="0"/>
    <x v="688"/>
    <n v="95374"/>
    <n v="0"/>
    <n v="15"/>
    <x v="1"/>
    <x v="2"/>
    <s v="Yes"/>
    <n v="42.83"/>
    <s v="Yes"/>
    <s v="Yes"/>
    <x v="1"/>
    <n v="21"/>
    <s v="No"/>
    <s v="Yes"/>
    <s v="No"/>
    <s v="No"/>
    <s v="No"/>
    <s v="No"/>
    <s v="No"/>
    <s v="Yes"/>
    <x v="1"/>
    <s v="Yes"/>
    <x v="1"/>
    <n v="79.75"/>
    <n v="1111.8499999999999"/>
    <n v="0"/>
    <n v="0"/>
    <n v="642.45000000000005"/>
    <n v="1754.3"/>
    <n v="116.95333333333333"/>
    <x v="0"/>
    <x v="1"/>
    <n v="1"/>
    <s v="Dissatisfaction"/>
    <x v="4"/>
    <n v="1"/>
  </r>
  <r>
    <s v="2155-AMQRX"/>
    <x v="0"/>
    <n v="37"/>
    <x v="0"/>
    <x v="1"/>
    <x v="0"/>
    <x v="717"/>
    <n v="90650"/>
    <n v="0"/>
    <n v="28"/>
    <x v="1"/>
    <x v="0"/>
    <s v="Yes"/>
    <n v="3.25"/>
    <s v="Yes"/>
    <s v="Yes"/>
    <x v="0"/>
    <n v="11"/>
    <s v="No"/>
    <s v="No"/>
    <s v="No"/>
    <s v="Yes"/>
    <s v="No"/>
    <s v="No"/>
    <s v="No"/>
    <s v="Yes"/>
    <x v="1"/>
    <s v="Yes"/>
    <x v="0"/>
    <n v="54.9"/>
    <n v="1505.15"/>
    <n v="0"/>
    <n v="0"/>
    <n v="91"/>
    <n v="1596.15"/>
    <n v="57.005357142857143"/>
    <x v="1"/>
    <x v="0"/>
    <n v="0"/>
    <s v="Not Provided"/>
    <x v="0"/>
    <n v="1"/>
  </r>
  <r>
    <s v="2157-MXBJS"/>
    <x v="1"/>
    <n v="20"/>
    <x v="2"/>
    <x v="0"/>
    <x v="0"/>
    <x v="46"/>
    <n v="94515"/>
    <n v="1"/>
    <n v="13"/>
    <x v="1"/>
    <x v="2"/>
    <s v="Yes"/>
    <n v="41.22"/>
    <s v="Yes"/>
    <s v="Yes"/>
    <x v="0"/>
    <n v="82"/>
    <s v="No"/>
    <s v="No"/>
    <s v="Yes"/>
    <s v="No"/>
    <s v="Yes"/>
    <s v="Yes"/>
    <s v="Yes"/>
    <s v="Yes"/>
    <x v="0"/>
    <s v="Yes"/>
    <x v="0"/>
    <n v="75.3"/>
    <n v="989.45"/>
    <n v="0"/>
    <n v="0"/>
    <n v="535.86"/>
    <n v="1525.31"/>
    <n v="117.33153846153846"/>
    <x v="0"/>
    <x v="1"/>
    <n v="1"/>
    <s v="Dissatisfaction"/>
    <x v="3"/>
    <n v="1"/>
  </r>
  <r>
    <s v="2159-TURXX"/>
    <x v="1"/>
    <n v="26"/>
    <x v="0"/>
    <x v="1"/>
    <x v="0"/>
    <x v="718"/>
    <n v="96093"/>
    <n v="0"/>
    <n v="5"/>
    <x v="0"/>
    <x v="0"/>
    <s v="Yes"/>
    <n v="22.16"/>
    <s v="No"/>
    <s v="No"/>
    <x v="3"/>
    <n v="0"/>
    <s v="No"/>
    <s v="No"/>
    <s v="No"/>
    <s v="No"/>
    <s v="No"/>
    <s v="No"/>
    <s v="No"/>
    <s v="No"/>
    <x v="1"/>
    <s v="No"/>
    <x v="0"/>
    <n v="20.05"/>
    <n v="95.55"/>
    <n v="0"/>
    <n v="0"/>
    <n v="110.8"/>
    <n v="206.35"/>
    <n v="41.269999999999996"/>
    <x v="2"/>
    <x v="0"/>
    <n v="0"/>
    <s v="Not Provided"/>
    <x v="0"/>
    <n v="1"/>
  </r>
  <r>
    <s v="2160-GPFXD"/>
    <x v="1"/>
    <n v="25"/>
    <x v="0"/>
    <x v="0"/>
    <x v="3"/>
    <x v="345"/>
    <n v="95618"/>
    <n v="1"/>
    <n v="54"/>
    <x v="2"/>
    <x v="4"/>
    <s v="Yes"/>
    <n v="24.59"/>
    <s v="Yes"/>
    <s v="Yes"/>
    <x v="2"/>
    <n v="52"/>
    <s v="Yes"/>
    <s v="Yes"/>
    <s v="No"/>
    <s v="Yes"/>
    <s v="No"/>
    <s v="No"/>
    <s v="No"/>
    <s v="Yes"/>
    <x v="2"/>
    <s v="Yes"/>
    <x v="0"/>
    <n v="65.650000000000006"/>
    <n v="3566.7"/>
    <n v="0"/>
    <n v="0"/>
    <n v="1327.86"/>
    <n v="4894.5600000000004"/>
    <n v="90.64"/>
    <x v="1"/>
    <x v="0"/>
    <n v="0"/>
    <s v="Not Provided"/>
    <x v="0"/>
    <n v="1"/>
  </r>
  <r>
    <s v="2162-FRZAA"/>
    <x v="1"/>
    <n v="45"/>
    <x v="0"/>
    <x v="0"/>
    <x v="3"/>
    <x v="251"/>
    <n v="92310"/>
    <n v="7"/>
    <n v="63"/>
    <x v="2"/>
    <x v="4"/>
    <s v="No"/>
    <n v="25.420517214274568"/>
    <s v="No"/>
    <s v="Yes"/>
    <x v="2"/>
    <n v="16"/>
    <s v="No"/>
    <s v="Yes"/>
    <s v="Yes"/>
    <s v="Yes"/>
    <s v="No"/>
    <s v="No"/>
    <s v="No"/>
    <s v="Yes"/>
    <x v="2"/>
    <s v="No"/>
    <x v="1"/>
    <n v="39.35"/>
    <n v="2395.0500000000002"/>
    <n v="0"/>
    <n v="0"/>
    <n v="0"/>
    <n v="2395.0500000000002"/>
    <n v="38.016666666666673"/>
    <x v="2"/>
    <x v="0"/>
    <n v="0"/>
    <s v="Not Provided"/>
    <x v="0"/>
    <n v="1"/>
  </r>
  <r>
    <s v="2164-SOQXL"/>
    <x v="0"/>
    <n v="31"/>
    <x v="0"/>
    <x v="0"/>
    <x v="3"/>
    <x v="31"/>
    <n v="90043"/>
    <n v="10"/>
    <n v="20"/>
    <x v="1"/>
    <x v="0"/>
    <s v="Yes"/>
    <n v="14.79"/>
    <s v="No"/>
    <s v="No"/>
    <x v="3"/>
    <n v="0"/>
    <s v="No"/>
    <s v="No"/>
    <s v="No"/>
    <s v="No"/>
    <s v="No"/>
    <s v="No"/>
    <s v="No"/>
    <s v="No"/>
    <x v="1"/>
    <s v="No"/>
    <x v="0"/>
    <n v="20.05"/>
    <n v="406.05"/>
    <n v="0"/>
    <n v="0"/>
    <n v="295.8"/>
    <n v="701.85"/>
    <n v="35.092500000000001"/>
    <x v="2"/>
    <x v="0"/>
    <n v="0"/>
    <s v="Not Provided"/>
    <x v="0"/>
    <n v="1"/>
  </r>
  <r>
    <s v="2165-VOEGB"/>
    <x v="0"/>
    <n v="23"/>
    <x v="2"/>
    <x v="1"/>
    <x v="0"/>
    <x v="444"/>
    <n v="91501"/>
    <n v="0"/>
    <n v="46"/>
    <x v="1"/>
    <x v="0"/>
    <s v="Yes"/>
    <n v="43.04"/>
    <s v="No"/>
    <s v="Yes"/>
    <x v="1"/>
    <n v="71"/>
    <s v="Yes"/>
    <s v="Yes"/>
    <s v="No"/>
    <s v="Yes"/>
    <s v="Yes"/>
    <s v="Yes"/>
    <s v="Yes"/>
    <s v="Yes"/>
    <x v="0"/>
    <s v="Yes"/>
    <x v="1"/>
    <n v="105.2"/>
    <n v="4822.8500000000004"/>
    <n v="0"/>
    <n v="0"/>
    <n v="1979.84"/>
    <n v="6802.69"/>
    <n v="147.8845652173913"/>
    <x v="0"/>
    <x v="1"/>
    <n v="1"/>
    <s v="Other"/>
    <x v="0"/>
    <n v="1"/>
  </r>
  <r>
    <s v="2167-FQSTQ"/>
    <x v="0"/>
    <n v="20"/>
    <x v="2"/>
    <x v="0"/>
    <x v="0"/>
    <x v="450"/>
    <n v="94541"/>
    <n v="8"/>
    <n v="72"/>
    <x v="2"/>
    <x v="0"/>
    <s v="Yes"/>
    <n v="37.450000000000003"/>
    <s v="Yes"/>
    <s v="Yes"/>
    <x v="2"/>
    <n v="48"/>
    <s v="Yes"/>
    <s v="Yes"/>
    <s v="Yes"/>
    <s v="Yes"/>
    <s v="Yes"/>
    <s v="Yes"/>
    <s v="Yes"/>
    <s v="No"/>
    <x v="2"/>
    <s v="Yes"/>
    <x v="1"/>
    <n v="92.4"/>
    <n v="6786.1"/>
    <n v="0"/>
    <n v="150"/>
    <n v="2696.4"/>
    <n v="9632.5"/>
    <n v="133.78472222222223"/>
    <x v="0"/>
    <x v="0"/>
    <n v="0"/>
    <s v="Not Provided"/>
    <x v="0"/>
    <n v="1"/>
  </r>
  <r>
    <s v="2169-RRLFW"/>
    <x v="0"/>
    <n v="48"/>
    <x v="0"/>
    <x v="0"/>
    <x v="0"/>
    <x v="254"/>
    <n v="95607"/>
    <n v="3"/>
    <n v="71"/>
    <x v="2"/>
    <x v="0"/>
    <s v="Yes"/>
    <n v="11.18"/>
    <s v="Yes"/>
    <s v="No"/>
    <x v="3"/>
    <n v="0"/>
    <s v="No"/>
    <s v="No"/>
    <s v="No"/>
    <s v="No"/>
    <s v="No"/>
    <s v="No"/>
    <s v="No"/>
    <s v="No"/>
    <x v="2"/>
    <s v="No"/>
    <x v="0"/>
    <n v="25.6"/>
    <n v="1888.25"/>
    <n v="0"/>
    <n v="0"/>
    <n v="793.78"/>
    <n v="2682.03"/>
    <n v="37.775070422535215"/>
    <x v="2"/>
    <x v="0"/>
    <n v="0"/>
    <s v="Not Provided"/>
    <x v="0"/>
    <n v="1"/>
  </r>
  <r>
    <s v="2171-UDMFD"/>
    <x v="1"/>
    <n v="22"/>
    <x v="2"/>
    <x v="0"/>
    <x v="1"/>
    <x v="326"/>
    <n v="93610"/>
    <n v="5"/>
    <n v="32"/>
    <x v="1"/>
    <x v="5"/>
    <s v="Yes"/>
    <n v="35.049999999999997"/>
    <s v="No"/>
    <s v="No"/>
    <x v="3"/>
    <n v="0"/>
    <s v="No"/>
    <s v="No"/>
    <s v="No"/>
    <s v="No"/>
    <s v="No"/>
    <s v="No"/>
    <s v="No"/>
    <s v="No"/>
    <x v="1"/>
    <s v="Yes"/>
    <x v="0"/>
    <n v="19.45"/>
    <n v="674.55"/>
    <n v="0"/>
    <n v="0"/>
    <n v="1121.5999999999999"/>
    <n v="1796.15"/>
    <n v="56.129687500000003"/>
    <x v="1"/>
    <x v="0"/>
    <n v="0"/>
    <s v="Not Provided"/>
    <x v="0"/>
    <n v="1"/>
  </r>
  <r>
    <s v="2172-EJXVF"/>
    <x v="0"/>
    <n v="65"/>
    <x v="1"/>
    <x v="1"/>
    <x v="0"/>
    <x v="31"/>
    <n v="90047"/>
    <n v="0"/>
    <n v="71"/>
    <x v="2"/>
    <x v="0"/>
    <s v="Yes"/>
    <n v="25.61"/>
    <s v="Yes"/>
    <s v="Yes"/>
    <x v="1"/>
    <n v="23"/>
    <s v="No"/>
    <s v="Yes"/>
    <s v="Yes"/>
    <s v="No"/>
    <s v="Yes"/>
    <s v="Yes"/>
    <s v="Yes"/>
    <s v="No"/>
    <x v="0"/>
    <s v="Yes"/>
    <x v="1"/>
    <n v="105.9"/>
    <n v="7521.95"/>
    <n v="6.65"/>
    <n v="100"/>
    <n v="1818.31"/>
    <n v="9433.61"/>
    <n v="132.86774647887324"/>
    <x v="0"/>
    <x v="0"/>
    <n v="0"/>
    <s v="Not Provided"/>
    <x v="0"/>
    <n v="1"/>
  </r>
  <r>
    <s v="2176-LVPNX"/>
    <x v="0"/>
    <n v="69"/>
    <x v="1"/>
    <x v="1"/>
    <x v="0"/>
    <x v="41"/>
    <n v="95113"/>
    <n v="0"/>
    <n v="71"/>
    <x v="2"/>
    <x v="3"/>
    <s v="Yes"/>
    <n v="37.39"/>
    <s v="Yes"/>
    <s v="Yes"/>
    <x v="2"/>
    <n v="22"/>
    <s v="Yes"/>
    <s v="Yes"/>
    <s v="Yes"/>
    <s v="Yes"/>
    <s v="Yes"/>
    <s v="Yes"/>
    <s v="No"/>
    <s v="No"/>
    <x v="2"/>
    <s v="No"/>
    <x v="0"/>
    <n v="89.85"/>
    <n v="6293.45"/>
    <n v="0"/>
    <n v="140"/>
    <n v="2654.69"/>
    <n v="9088.14"/>
    <n v="128.00197183098589"/>
    <x v="0"/>
    <x v="0"/>
    <n v="0"/>
    <s v="Not Provided"/>
    <x v="0"/>
    <n v="1"/>
  </r>
  <r>
    <s v="2176-OSJUV"/>
    <x v="1"/>
    <n v="29"/>
    <x v="0"/>
    <x v="0"/>
    <x v="0"/>
    <x v="364"/>
    <n v="92801"/>
    <n v="2"/>
    <n v="71"/>
    <x v="2"/>
    <x v="3"/>
    <s v="Yes"/>
    <n v="40.630000000000003"/>
    <s v="Yes"/>
    <s v="Yes"/>
    <x v="2"/>
    <n v="69"/>
    <s v="Yes"/>
    <s v="Yes"/>
    <s v="No"/>
    <s v="Yes"/>
    <s v="No"/>
    <s v="No"/>
    <s v="Yes"/>
    <s v="Yes"/>
    <x v="2"/>
    <s v="No"/>
    <x v="1"/>
    <n v="65.150000000000006"/>
    <n v="4681.75"/>
    <n v="4.7"/>
    <n v="0"/>
    <n v="2884.73"/>
    <n v="7561.78"/>
    <n v="106.50394366197183"/>
    <x v="0"/>
    <x v="0"/>
    <n v="0"/>
    <s v="Not Provided"/>
    <x v="0"/>
    <n v="1"/>
  </r>
  <r>
    <s v="2178-PMGCJ"/>
    <x v="1"/>
    <n v="22"/>
    <x v="2"/>
    <x v="1"/>
    <x v="0"/>
    <x v="162"/>
    <n v="90802"/>
    <n v="0"/>
    <n v="22"/>
    <x v="1"/>
    <x v="2"/>
    <s v="Yes"/>
    <n v="15.77"/>
    <s v="No"/>
    <s v="Yes"/>
    <x v="1"/>
    <n v="42"/>
    <s v="No"/>
    <s v="No"/>
    <s v="No"/>
    <s v="No"/>
    <s v="No"/>
    <s v="No"/>
    <s v="No"/>
    <s v="Yes"/>
    <x v="1"/>
    <s v="Yes"/>
    <x v="0"/>
    <n v="69.7"/>
    <n v="1490.4"/>
    <n v="0"/>
    <n v="0"/>
    <n v="346.94"/>
    <n v="1837.34"/>
    <n v="83.515454545454546"/>
    <x v="1"/>
    <x v="0"/>
    <n v="0"/>
    <s v="Not Provided"/>
    <x v="0"/>
    <n v="1"/>
  </r>
  <r>
    <s v="2180-DXNEG"/>
    <x v="0"/>
    <n v="46"/>
    <x v="0"/>
    <x v="1"/>
    <x v="0"/>
    <x v="145"/>
    <n v="90710"/>
    <n v="0"/>
    <n v="12"/>
    <x v="1"/>
    <x v="0"/>
    <s v="Yes"/>
    <n v="25.54"/>
    <s v="No"/>
    <s v="Yes"/>
    <x v="1"/>
    <n v="27"/>
    <s v="No"/>
    <s v="No"/>
    <s v="Yes"/>
    <s v="No"/>
    <s v="Yes"/>
    <s v="Yes"/>
    <s v="Yes"/>
    <s v="Yes"/>
    <x v="1"/>
    <s v="Yes"/>
    <x v="1"/>
    <n v="96"/>
    <n v="1062.0999999999999"/>
    <n v="0"/>
    <n v="0"/>
    <n v="306.48"/>
    <n v="1368.58"/>
    <n v="114.04833333333333"/>
    <x v="0"/>
    <x v="1"/>
    <n v="1"/>
    <s v="Dissatisfaction"/>
    <x v="2"/>
    <n v="1"/>
  </r>
  <r>
    <s v="2181-TIDSV"/>
    <x v="1"/>
    <n v="47"/>
    <x v="0"/>
    <x v="0"/>
    <x v="1"/>
    <x v="28"/>
    <n v="95442"/>
    <n v="4"/>
    <n v="68"/>
    <x v="2"/>
    <x v="3"/>
    <s v="Yes"/>
    <n v="19.75"/>
    <s v="No"/>
    <s v="No"/>
    <x v="3"/>
    <n v="0"/>
    <s v="No"/>
    <s v="No"/>
    <s v="No"/>
    <s v="No"/>
    <s v="No"/>
    <s v="No"/>
    <s v="No"/>
    <s v="No"/>
    <x v="2"/>
    <s v="Yes"/>
    <x v="1"/>
    <n v="19.95"/>
    <n v="1303.25"/>
    <n v="0"/>
    <n v="0"/>
    <n v="1343"/>
    <n v="2646.25"/>
    <n v="38.915441176470587"/>
    <x v="2"/>
    <x v="0"/>
    <n v="0"/>
    <s v="Not Provided"/>
    <x v="0"/>
    <n v="1"/>
  </r>
  <r>
    <s v="2181-UAESM"/>
    <x v="1"/>
    <n v="30"/>
    <x v="0"/>
    <x v="1"/>
    <x v="0"/>
    <x v="456"/>
    <n v="92305"/>
    <n v="0"/>
    <n v="2"/>
    <x v="0"/>
    <x v="0"/>
    <s v="Yes"/>
    <n v="12.59"/>
    <s v="No"/>
    <s v="Yes"/>
    <x v="0"/>
    <n v="76"/>
    <s v="Yes"/>
    <s v="No"/>
    <s v="Yes"/>
    <s v="No"/>
    <s v="No"/>
    <s v="No"/>
    <s v="No"/>
    <s v="Yes"/>
    <x v="1"/>
    <s v="No"/>
    <x v="1"/>
    <n v="53.45"/>
    <n v="119.5"/>
    <n v="0"/>
    <n v="0"/>
    <n v="25.18"/>
    <n v="144.68"/>
    <n v="72.34"/>
    <x v="1"/>
    <x v="2"/>
    <n v="0"/>
    <s v="Not Provided"/>
    <x v="0"/>
    <n v="1"/>
  </r>
  <r>
    <s v="2186-QZEYA"/>
    <x v="0"/>
    <n v="68"/>
    <x v="1"/>
    <x v="1"/>
    <x v="0"/>
    <x v="719"/>
    <n v="94579"/>
    <n v="0"/>
    <n v="29"/>
    <x v="1"/>
    <x v="5"/>
    <s v="Yes"/>
    <n v="8.8800000000000008"/>
    <s v="Yes"/>
    <s v="Yes"/>
    <x v="2"/>
    <n v="22"/>
    <s v="Yes"/>
    <s v="Yes"/>
    <s v="No"/>
    <s v="No"/>
    <s v="No"/>
    <s v="No"/>
    <s v="No"/>
    <s v="Yes"/>
    <x v="2"/>
    <s v="Yes"/>
    <x v="1"/>
    <n v="58.55"/>
    <n v="1718.95"/>
    <n v="33.1"/>
    <n v="0"/>
    <n v="257.52"/>
    <n v="1943.37"/>
    <n v="67.012758620689652"/>
    <x v="1"/>
    <x v="0"/>
    <n v="0"/>
    <s v="Not Provided"/>
    <x v="0"/>
    <n v="1"/>
  </r>
  <r>
    <s v="2187-LZGPL"/>
    <x v="0"/>
    <n v="36"/>
    <x v="0"/>
    <x v="1"/>
    <x v="0"/>
    <x v="570"/>
    <n v="94596"/>
    <n v="0"/>
    <n v="7"/>
    <x v="0"/>
    <x v="0"/>
    <s v="No"/>
    <n v="25.420517214274568"/>
    <s v="No"/>
    <s v="Yes"/>
    <x v="2"/>
    <n v="19"/>
    <s v="No"/>
    <s v="Yes"/>
    <s v="No"/>
    <s v="No"/>
    <s v="No"/>
    <s v="Yes"/>
    <s v="Yes"/>
    <s v="Yes"/>
    <x v="1"/>
    <s v="Yes"/>
    <x v="0"/>
    <n v="40.1"/>
    <n v="293.3"/>
    <n v="0"/>
    <n v="0"/>
    <n v="0"/>
    <n v="293.3"/>
    <n v="41.9"/>
    <x v="2"/>
    <x v="1"/>
    <n v="1"/>
    <s v="Attitude"/>
    <x v="7"/>
    <n v="1"/>
  </r>
  <r>
    <s v="2187-PKZAY"/>
    <x v="1"/>
    <n v="23"/>
    <x v="2"/>
    <x v="1"/>
    <x v="0"/>
    <x v="688"/>
    <n v="95374"/>
    <n v="0"/>
    <n v="12"/>
    <x v="1"/>
    <x v="0"/>
    <s v="Yes"/>
    <n v="40.06"/>
    <s v="No"/>
    <s v="Yes"/>
    <x v="1"/>
    <n v="41"/>
    <s v="No"/>
    <s v="No"/>
    <s v="No"/>
    <s v="No"/>
    <s v="No"/>
    <s v="Yes"/>
    <s v="Yes"/>
    <s v="Yes"/>
    <x v="1"/>
    <s v="Yes"/>
    <x v="1"/>
    <n v="79.95"/>
    <n v="1043.4000000000001"/>
    <n v="0"/>
    <n v="0"/>
    <n v="480.72"/>
    <n v="1524.12"/>
    <n v="127.00999999999999"/>
    <x v="0"/>
    <x v="0"/>
    <n v="0"/>
    <s v="Not Provided"/>
    <x v="0"/>
    <n v="1"/>
  </r>
  <r>
    <s v="2188-SXWVT"/>
    <x v="0"/>
    <n v="31"/>
    <x v="0"/>
    <x v="1"/>
    <x v="0"/>
    <x v="720"/>
    <n v="96105"/>
    <n v="0"/>
    <n v="34"/>
    <x v="1"/>
    <x v="5"/>
    <s v="Yes"/>
    <n v="43.17"/>
    <s v="No"/>
    <s v="Yes"/>
    <x v="2"/>
    <n v="8"/>
    <s v="Yes"/>
    <s v="Yes"/>
    <s v="No"/>
    <s v="No"/>
    <s v="No"/>
    <s v="No"/>
    <s v="No"/>
    <s v="Yes"/>
    <x v="0"/>
    <s v="No"/>
    <x v="0"/>
    <n v="55"/>
    <n v="1885.15"/>
    <n v="0"/>
    <n v="0"/>
    <n v="1467.78"/>
    <n v="3352.93"/>
    <n v="98.615588235294112"/>
    <x v="1"/>
    <x v="0"/>
    <n v="0"/>
    <s v="Not Provided"/>
    <x v="0"/>
    <n v="1"/>
  </r>
  <r>
    <s v="2189-UXTKY"/>
    <x v="0"/>
    <n v="27"/>
    <x v="0"/>
    <x v="0"/>
    <x v="0"/>
    <x v="623"/>
    <n v="92253"/>
    <n v="1"/>
    <n v="22"/>
    <x v="1"/>
    <x v="0"/>
    <s v="Yes"/>
    <n v="13.11"/>
    <s v="Yes"/>
    <s v="Yes"/>
    <x v="2"/>
    <n v="51"/>
    <s v="Yes"/>
    <s v="No"/>
    <s v="No"/>
    <s v="Yes"/>
    <s v="Yes"/>
    <s v="Yes"/>
    <s v="Yes"/>
    <s v="Yes"/>
    <x v="1"/>
    <s v="Yes"/>
    <x v="1"/>
    <n v="79.2"/>
    <n v="1742.75"/>
    <n v="0"/>
    <n v="0"/>
    <n v="288.42"/>
    <n v="2031.17"/>
    <n v="92.325909090909093"/>
    <x v="1"/>
    <x v="1"/>
    <n v="1"/>
    <s v="Dissatisfaction"/>
    <x v="2"/>
    <n v="1"/>
  </r>
  <r>
    <s v="2189-WWOEW"/>
    <x v="0"/>
    <n v="37"/>
    <x v="0"/>
    <x v="1"/>
    <x v="0"/>
    <x v="656"/>
    <n v="93531"/>
    <n v="0"/>
    <n v="15"/>
    <x v="1"/>
    <x v="0"/>
    <s v="Yes"/>
    <n v="24.63"/>
    <s v="No"/>
    <s v="Yes"/>
    <x v="1"/>
    <n v="13"/>
    <s v="No"/>
    <s v="Yes"/>
    <s v="No"/>
    <s v="No"/>
    <s v="No"/>
    <s v="Yes"/>
    <s v="Yes"/>
    <s v="Yes"/>
    <x v="1"/>
    <s v="Yes"/>
    <x v="1"/>
    <n v="85.9"/>
    <n v="1269.55"/>
    <n v="0"/>
    <n v="0"/>
    <n v="369.45"/>
    <n v="1639"/>
    <n v="109.26666666666667"/>
    <x v="0"/>
    <x v="1"/>
    <n v="1"/>
    <s v="Other"/>
    <x v="0"/>
    <n v="1"/>
  </r>
  <r>
    <s v="2190-BCXEC"/>
    <x v="0"/>
    <n v="61"/>
    <x v="1"/>
    <x v="0"/>
    <x v="0"/>
    <x v="150"/>
    <n v="92328"/>
    <n v="10"/>
    <n v="40"/>
    <x v="1"/>
    <x v="0"/>
    <s v="Yes"/>
    <n v="39.97"/>
    <s v="Yes"/>
    <s v="Yes"/>
    <x v="1"/>
    <n v="17"/>
    <s v="No"/>
    <s v="No"/>
    <s v="No"/>
    <s v="Yes"/>
    <s v="No"/>
    <s v="No"/>
    <s v="No"/>
    <s v="Yes"/>
    <x v="1"/>
    <s v="Yes"/>
    <x v="0"/>
    <n v="78.849999999999994"/>
    <n v="3126.85"/>
    <n v="0"/>
    <n v="0"/>
    <n v="1598.8"/>
    <n v="4725.6499999999996"/>
    <n v="118.14124999999999"/>
    <x v="0"/>
    <x v="0"/>
    <n v="0"/>
    <s v="Not Provided"/>
    <x v="0"/>
    <n v="1"/>
  </r>
  <r>
    <s v="2190-PHBHR"/>
    <x v="0"/>
    <n v="22"/>
    <x v="2"/>
    <x v="0"/>
    <x v="0"/>
    <x v="721"/>
    <n v="93628"/>
    <n v="5"/>
    <n v="72"/>
    <x v="2"/>
    <x v="3"/>
    <s v="Yes"/>
    <n v="22.74"/>
    <s v="Yes"/>
    <s v="Yes"/>
    <x v="1"/>
    <n v="48"/>
    <s v="Yes"/>
    <s v="Yes"/>
    <s v="No"/>
    <s v="No"/>
    <s v="No"/>
    <s v="Yes"/>
    <s v="Yes"/>
    <s v="Yes"/>
    <x v="2"/>
    <s v="Yes"/>
    <x v="0"/>
    <n v="94.45"/>
    <n v="6921.7"/>
    <n v="0"/>
    <n v="0"/>
    <n v="1637.28"/>
    <n v="8558.98"/>
    <n v="118.87472222222222"/>
    <x v="0"/>
    <x v="0"/>
    <n v="0"/>
    <s v="Not Provided"/>
    <x v="0"/>
    <n v="1"/>
  </r>
  <r>
    <s v="2192-CKRLV"/>
    <x v="0"/>
    <n v="57"/>
    <x v="1"/>
    <x v="0"/>
    <x v="0"/>
    <x v="311"/>
    <n v="95693"/>
    <n v="2"/>
    <n v="72"/>
    <x v="2"/>
    <x v="3"/>
    <s v="No"/>
    <n v="25.420517214274568"/>
    <s v="No"/>
    <s v="Yes"/>
    <x v="2"/>
    <n v="15"/>
    <s v="Yes"/>
    <s v="Yes"/>
    <s v="Yes"/>
    <s v="No"/>
    <s v="No"/>
    <s v="Yes"/>
    <s v="Yes"/>
    <s v="Yes"/>
    <x v="2"/>
    <s v="Yes"/>
    <x v="1"/>
    <n v="49.2"/>
    <n v="3580.95"/>
    <n v="0"/>
    <n v="0"/>
    <n v="0"/>
    <n v="3580.95"/>
    <n v="49.735416666666666"/>
    <x v="2"/>
    <x v="0"/>
    <n v="0"/>
    <s v="Not Provided"/>
    <x v="0"/>
    <n v="1"/>
  </r>
  <r>
    <s v="2192-OZITF"/>
    <x v="0"/>
    <n v="60"/>
    <x v="1"/>
    <x v="1"/>
    <x v="0"/>
    <x v="719"/>
    <n v="94577"/>
    <n v="0"/>
    <n v="45"/>
    <x v="1"/>
    <x v="4"/>
    <s v="Yes"/>
    <n v="44.29"/>
    <s v="Yes"/>
    <s v="Yes"/>
    <x v="2"/>
    <n v="15"/>
    <s v="Yes"/>
    <s v="No"/>
    <s v="No"/>
    <s v="Yes"/>
    <s v="No"/>
    <s v="Yes"/>
    <s v="Yes"/>
    <s v="Yes"/>
    <x v="2"/>
    <s v="No"/>
    <x v="0"/>
    <n v="73.55"/>
    <n v="3349.1"/>
    <n v="0"/>
    <n v="0"/>
    <n v="1993.05"/>
    <n v="5342.15"/>
    <n v="118.71444444444444"/>
    <x v="0"/>
    <x v="0"/>
    <n v="0"/>
    <s v="Not Provided"/>
    <x v="0"/>
    <n v="1"/>
  </r>
  <r>
    <s v="2193-SFWQW"/>
    <x v="1"/>
    <n v="47"/>
    <x v="0"/>
    <x v="0"/>
    <x v="2"/>
    <x v="722"/>
    <n v="94903"/>
    <n v="9"/>
    <n v="72"/>
    <x v="2"/>
    <x v="0"/>
    <s v="Yes"/>
    <n v="24.08"/>
    <s v="No"/>
    <s v="Yes"/>
    <x v="1"/>
    <n v="19"/>
    <s v="Yes"/>
    <s v="Yes"/>
    <s v="Yes"/>
    <s v="Yes"/>
    <s v="Yes"/>
    <s v="Yes"/>
    <s v="Yes"/>
    <s v="Yes"/>
    <x v="2"/>
    <s v="No"/>
    <x v="1"/>
    <n v="111.95"/>
    <n v="8033.1"/>
    <n v="0"/>
    <n v="0"/>
    <n v="1733.76"/>
    <n v="9766.86"/>
    <n v="135.65083333333334"/>
    <x v="0"/>
    <x v="0"/>
    <n v="0"/>
    <s v="Not Provided"/>
    <x v="0"/>
    <n v="1"/>
  </r>
  <r>
    <s v="2194-IIQOF"/>
    <x v="0"/>
    <n v="38"/>
    <x v="0"/>
    <x v="0"/>
    <x v="0"/>
    <x v="11"/>
    <n v="94087"/>
    <n v="7"/>
    <n v="71"/>
    <x v="2"/>
    <x v="3"/>
    <s v="Yes"/>
    <n v="19.899999999999999"/>
    <s v="Yes"/>
    <s v="Yes"/>
    <x v="2"/>
    <n v="27"/>
    <s v="Yes"/>
    <s v="Yes"/>
    <s v="Yes"/>
    <s v="Yes"/>
    <s v="Yes"/>
    <s v="Yes"/>
    <s v="Yes"/>
    <s v="Yes"/>
    <x v="2"/>
    <s v="No"/>
    <x v="0"/>
    <n v="89.3"/>
    <n v="6388.65"/>
    <n v="0"/>
    <n v="0"/>
    <n v="1412.9"/>
    <n v="7801.55"/>
    <n v="109.88098591549296"/>
    <x v="0"/>
    <x v="0"/>
    <n v="0"/>
    <s v="Not Provided"/>
    <x v="0"/>
    <n v="1"/>
  </r>
  <r>
    <s v="2195-VVRJF"/>
    <x v="1"/>
    <n v="74"/>
    <x v="1"/>
    <x v="0"/>
    <x v="0"/>
    <x v="31"/>
    <n v="90018"/>
    <n v="6"/>
    <n v="18"/>
    <x v="1"/>
    <x v="0"/>
    <s v="Yes"/>
    <n v="5.73"/>
    <s v="No"/>
    <s v="Yes"/>
    <x v="2"/>
    <n v="13"/>
    <s v="Yes"/>
    <s v="No"/>
    <s v="No"/>
    <s v="No"/>
    <s v="No"/>
    <s v="Yes"/>
    <s v="No"/>
    <s v="Yes"/>
    <x v="2"/>
    <s v="Yes"/>
    <x v="0"/>
    <n v="59.1"/>
    <n v="1011.05"/>
    <n v="31.05"/>
    <n v="0"/>
    <n v="103.14"/>
    <n v="1083.1400000000001"/>
    <n v="60.174444444444447"/>
    <x v="1"/>
    <x v="0"/>
    <n v="0"/>
    <s v="Not Provided"/>
    <x v="0"/>
    <n v="1"/>
  </r>
  <r>
    <s v="2195-ZRVAX"/>
    <x v="0"/>
    <n v="40"/>
    <x v="0"/>
    <x v="0"/>
    <x v="0"/>
    <x v="503"/>
    <n v="94572"/>
    <n v="1"/>
    <n v="47"/>
    <x v="1"/>
    <x v="0"/>
    <s v="Yes"/>
    <n v="44.26"/>
    <s v="No"/>
    <s v="Yes"/>
    <x v="0"/>
    <n v="23"/>
    <s v="No"/>
    <s v="No"/>
    <s v="Yes"/>
    <s v="No"/>
    <s v="No"/>
    <s v="Yes"/>
    <s v="Yes"/>
    <s v="Yes"/>
    <x v="1"/>
    <s v="Yes"/>
    <x v="1"/>
    <n v="85.3"/>
    <n v="4045.65"/>
    <n v="0"/>
    <n v="0"/>
    <n v="2080.2199999999998"/>
    <n v="6125.87"/>
    <n v="130.33765957446809"/>
    <x v="0"/>
    <x v="1"/>
    <n v="1"/>
    <s v="Other"/>
    <x v="0"/>
    <n v="1"/>
  </r>
  <r>
    <s v="2197-OMWGI"/>
    <x v="0"/>
    <n v="65"/>
    <x v="1"/>
    <x v="0"/>
    <x v="2"/>
    <x v="31"/>
    <n v="90014"/>
    <n v="4"/>
    <n v="68"/>
    <x v="2"/>
    <x v="0"/>
    <s v="No"/>
    <n v="25.420517214274568"/>
    <s v="No"/>
    <s v="Yes"/>
    <x v="2"/>
    <n v="23"/>
    <s v="No"/>
    <s v="Yes"/>
    <s v="Yes"/>
    <s v="No"/>
    <s v="Yes"/>
    <s v="Yes"/>
    <s v="Yes"/>
    <s v="Yes"/>
    <x v="2"/>
    <s v="Yes"/>
    <x v="1"/>
    <n v="53"/>
    <n v="3656.25"/>
    <n v="0"/>
    <n v="0"/>
    <n v="0"/>
    <n v="3656.25"/>
    <n v="53.768382352941174"/>
    <x v="1"/>
    <x v="0"/>
    <n v="0"/>
    <s v="Not Provided"/>
    <x v="0"/>
    <n v="1"/>
  </r>
  <r>
    <s v="2200-DSAAL"/>
    <x v="0"/>
    <n v="52"/>
    <x v="1"/>
    <x v="1"/>
    <x v="0"/>
    <x v="514"/>
    <n v="94904"/>
    <n v="0"/>
    <n v="68"/>
    <x v="2"/>
    <x v="0"/>
    <s v="Yes"/>
    <n v="20.3"/>
    <s v="Yes"/>
    <s v="Yes"/>
    <x v="2"/>
    <n v="13"/>
    <s v="No"/>
    <s v="Yes"/>
    <s v="Yes"/>
    <s v="No"/>
    <s v="Yes"/>
    <s v="Yes"/>
    <s v="Yes"/>
    <s v="No"/>
    <x v="2"/>
    <s v="Yes"/>
    <x v="1"/>
    <n v="80.650000000000006"/>
    <n v="5330.2"/>
    <n v="0"/>
    <n v="90"/>
    <n v="1380.4"/>
    <n v="6800.6"/>
    <n v="100.00882352941177"/>
    <x v="0"/>
    <x v="0"/>
    <n v="0"/>
    <s v="Not Provided"/>
    <x v="0"/>
    <n v="1"/>
  </r>
  <r>
    <s v="2202-CUYXZ"/>
    <x v="1"/>
    <n v="25"/>
    <x v="0"/>
    <x v="1"/>
    <x v="0"/>
    <x v="723"/>
    <n v="94568"/>
    <n v="0"/>
    <n v="1"/>
    <x v="0"/>
    <x v="0"/>
    <s v="Yes"/>
    <n v="36.07"/>
    <s v="No"/>
    <s v="Yes"/>
    <x v="1"/>
    <n v="41"/>
    <s v="No"/>
    <s v="No"/>
    <s v="Yes"/>
    <s v="No"/>
    <s v="Yes"/>
    <s v="No"/>
    <s v="Yes"/>
    <s v="Yes"/>
    <x v="1"/>
    <s v="Yes"/>
    <x v="1"/>
    <n v="84.85"/>
    <n v="84.85"/>
    <n v="0"/>
    <n v="0"/>
    <n v="36.07"/>
    <n v="120.92"/>
    <n v="120.92"/>
    <x v="0"/>
    <x v="1"/>
    <n v="1"/>
    <s v="Competitor"/>
    <x v="1"/>
    <n v="1"/>
  </r>
  <r>
    <s v="2202-OUTMO"/>
    <x v="0"/>
    <n v="59"/>
    <x v="1"/>
    <x v="0"/>
    <x v="0"/>
    <x v="724"/>
    <n v="93609"/>
    <n v="5"/>
    <n v="34"/>
    <x v="1"/>
    <x v="0"/>
    <s v="Yes"/>
    <n v="12.3"/>
    <s v="Yes"/>
    <s v="Yes"/>
    <x v="2"/>
    <n v="26"/>
    <s v="Yes"/>
    <s v="No"/>
    <s v="No"/>
    <s v="Yes"/>
    <s v="No"/>
    <s v="No"/>
    <s v="No"/>
    <s v="Yes"/>
    <x v="1"/>
    <s v="Yes"/>
    <x v="1"/>
    <n v="60.85"/>
    <n v="2003.6"/>
    <n v="0"/>
    <n v="0"/>
    <n v="418.2"/>
    <n v="2421.8000000000002"/>
    <n v="71.229411764705887"/>
    <x v="1"/>
    <x v="0"/>
    <n v="0"/>
    <s v="Not Provided"/>
    <x v="0"/>
    <n v="1"/>
  </r>
  <r>
    <s v="2203-GHNWN"/>
    <x v="0"/>
    <n v="24"/>
    <x v="2"/>
    <x v="0"/>
    <x v="0"/>
    <x v="667"/>
    <n v="92036"/>
    <n v="2"/>
    <n v="24"/>
    <x v="1"/>
    <x v="0"/>
    <s v="Yes"/>
    <n v="44.93"/>
    <s v="Yes"/>
    <s v="Yes"/>
    <x v="1"/>
    <n v="82"/>
    <s v="No"/>
    <s v="No"/>
    <s v="Yes"/>
    <s v="No"/>
    <s v="No"/>
    <s v="No"/>
    <s v="Yes"/>
    <s v="Yes"/>
    <x v="1"/>
    <s v="Yes"/>
    <x v="0"/>
    <n v="79.650000000000006"/>
    <n v="1928.7"/>
    <n v="0"/>
    <n v="0"/>
    <n v="1078.32"/>
    <n v="3007.02"/>
    <n v="125.2925"/>
    <x v="0"/>
    <x v="0"/>
    <n v="0"/>
    <s v="Not Provided"/>
    <x v="0"/>
    <n v="1"/>
  </r>
  <r>
    <s v="2205-LPVGL"/>
    <x v="1"/>
    <n v="71"/>
    <x v="1"/>
    <x v="0"/>
    <x v="2"/>
    <x v="187"/>
    <n v="95932"/>
    <n v="1"/>
    <n v="58"/>
    <x v="2"/>
    <x v="4"/>
    <s v="Yes"/>
    <n v="18.43"/>
    <s v="Yes"/>
    <s v="Yes"/>
    <x v="1"/>
    <n v="10"/>
    <s v="Yes"/>
    <s v="Yes"/>
    <s v="No"/>
    <s v="Yes"/>
    <s v="No"/>
    <s v="No"/>
    <s v="No"/>
    <s v="No"/>
    <x v="0"/>
    <s v="Yes"/>
    <x v="1"/>
    <n v="89.85"/>
    <n v="5125.75"/>
    <n v="0"/>
    <n v="130"/>
    <n v="1068.94"/>
    <n v="6324.69"/>
    <n v="109.04637931034482"/>
    <x v="0"/>
    <x v="0"/>
    <n v="0"/>
    <s v="Not Provided"/>
    <x v="0"/>
    <n v="1"/>
  </r>
  <r>
    <s v="2205-YMZZJ"/>
    <x v="1"/>
    <n v="75"/>
    <x v="1"/>
    <x v="1"/>
    <x v="0"/>
    <x v="117"/>
    <n v="93612"/>
    <n v="0"/>
    <n v="7"/>
    <x v="0"/>
    <x v="0"/>
    <s v="Yes"/>
    <n v="39.51"/>
    <s v="Yes"/>
    <s v="Yes"/>
    <x v="1"/>
    <n v="13"/>
    <s v="No"/>
    <s v="No"/>
    <s v="No"/>
    <s v="No"/>
    <s v="Yes"/>
    <s v="No"/>
    <s v="No"/>
    <s v="No"/>
    <x v="1"/>
    <s v="Yes"/>
    <x v="1"/>
    <n v="84.8"/>
    <n v="546.95000000000005"/>
    <n v="0"/>
    <n v="0"/>
    <n v="276.57"/>
    <n v="823.52"/>
    <n v="117.64571428571428"/>
    <x v="0"/>
    <x v="1"/>
    <n v="1"/>
    <s v="Competitor"/>
    <x v="5"/>
    <n v="1"/>
  </r>
  <r>
    <s v="2207-NHRJK"/>
    <x v="1"/>
    <n v="58"/>
    <x v="1"/>
    <x v="1"/>
    <x v="0"/>
    <x v="660"/>
    <n v="93923"/>
    <n v="0"/>
    <n v="1"/>
    <x v="0"/>
    <x v="1"/>
    <s v="Yes"/>
    <n v="1.28"/>
    <s v="No"/>
    <s v="Yes"/>
    <x v="2"/>
    <n v="27"/>
    <s v="No"/>
    <s v="Yes"/>
    <s v="No"/>
    <s v="No"/>
    <s v="No"/>
    <s v="No"/>
    <s v="No"/>
    <s v="Yes"/>
    <x v="1"/>
    <s v="No"/>
    <x v="1"/>
    <n v="50.8"/>
    <n v="50.8"/>
    <n v="0"/>
    <n v="0"/>
    <n v="1.28"/>
    <n v="52.08"/>
    <n v="52.08"/>
    <x v="1"/>
    <x v="1"/>
    <n v="1"/>
    <s v="Competitor"/>
    <x v="1"/>
    <n v="1"/>
  </r>
  <r>
    <s v="2207-OBZNX"/>
    <x v="1"/>
    <n v="56"/>
    <x v="1"/>
    <x v="1"/>
    <x v="0"/>
    <x v="317"/>
    <n v="92536"/>
    <n v="0"/>
    <n v="7"/>
    <x v="0"/>
    <x v="0"/>
    <s v="Yes"/>
    <n v="34.49"/>
    <s v="No"/>
    <s v="Yes"/>
    <x v="0"/>
    <n v="22"/>
    <s v="Yes"/>
    <s v="No"/>
    <s v="No"/>
    <s v="No"/>
    <s v="No"/>
    <s v="No"/>
    <s v="No"/>
    <s v="Yes"/>
    <x v="1"/>
    <s v="Yes"/>
    <x v="2"/>
    <n v="51"/>
    <n v="354.05"/>
    <n v="0"/>
    <n v="0"/>
    <n v="241.43"/>
    <n v="595.48"/>
    <n v="85.068571428571431"/>
    <x v="1"/>
    <x v="1"/>
    <n v="1"/>
    <s v="Attitude"/>
    <x v="7"/>
    <n v="1"/>
  </r>
  <r>
    <s v="2207-QPJED"/>
    <x v="0"/>
    <n v="66"/>
    <x v="1"/>
    <x v="0"/>
    <x v="0"/>
    <x v="513"/>
    <n v="95568"/>
    <n v="8"/>
    <n v="37"/>
    <x v="1"/>
    <x v="0"/>
    <s v="Yes"/>
    <n v="15.6"/>
    <s v="No"/>
    <s v="Yes"/>
    <x v="1"/>
    <n v="19"/>
    <s v="No"/>
    <s v="No"/>
    <s v="Yes"/>
    <s v="Yes"/>
    <s v="Yes"/>
    <s v="No"/>
    <s v="No"/>
    <s v="Yes"/>
    <x v="2"/>
    <s v="No"/>
    <x v="1"/>
    <n v="90"/>
    <n v="3371.75"/>
    <n v="0"/>
    <n v="0"/>
    <n v="577.20000000000005"/>
    <n v="3948.95"/>
    <n v="106.72837837837838"/>
    <x v="0"/>
    <x v="0"/>
    <n v="0"/>
    <s v="Not Provided"/>
    <x v="0"/>
    <n v="1"/>
  </r>
  <r>
    <s v="2207-RYYRL"/>
    <x v="1"/>
    <n v="34"/>
    <x v="0"/>
    <x v="0"/>
    <x v="2"/>
    <x v="210"/>
    <n v="95945"/>
    <n v="6"/>
    <n v="52"/>
    <x v="2"/>
    <x v="4"/>
    <s v="Yes"/>
    <n v="29.55"/>
    <s v="Yes"/>
    <s v="No"/>
    <x v="3"/>
    <n v="0"/>
    <s v="No"/>
    <s v="No"/>
    <s v="No"/>
    <s v="No"/>
    <s v="No"/>
    <s v="No"/>
    <s v="No"/>
    <s v="No"/>
    <x v="2"/>
    <s v="No"/>
    <x v="0"/>
    <n v="24.55"/>
    <n v="1331.05"/>
    <n v="0"/>
    <n v="0"/>
    <n v="1536.6"/>
    <n v="2867.65"/>
    <n v="55.14711538461539"/>
    <x v="1"/>
    <x v="0"/>
    <n v="0"/>
    <s v="Not Provided"/>
    <x v="0"/>
    <n v="1"/>
  </r>
  <r>
    <s v="2208-MPXIO"/>
    <x v="0"/>
    <n v="42"/>
    <x v="0"/>
    <x v="0"/>
    <x v="3"/>
    <x v="110"/>
    <n v="92029"/>
    <n v="9"/>
    <n v="45"/>
    <x v="1"/>
    <x v="0"/>
    <s v="Yes"/>
    <n v="21.73"/>
    <s v="No"/>
    <s v="No"/>
    <x v="3"/>
    <n v="0"/>
    <s v="No"/>
    <s v="No"/>
    <s v="No"/>
    <s v="No"/>
    <s v="No"/>
    <s v="No"/>
    <s v="No"/>
    <s v="No"/>
    <x v="2"/>
    <s v="Yes"/>
    <x v="1"/>
    <n v="20"/>
    <n v="886.4"/>
    <n v="0"/>
    <n v="0"/>
    <n v="977.85"/>
    <n v="1864.25"/>
    <n v="41.427777777777777"/>
    <x v="2"/>
    <x v="0"/>
    <n v="0"/>
    <s v="Not Provided"/>
    <x v="0"/>
    <n v="1"/>
  </r>
  <r>
    <s v="2208-NKVVH"/>
    <x v="1"/>
    <n v="60"/>
    <x v="1"/>
    <x v="0"/>
    <x v="3"/>
    <x v="2"/>
    <n v="92626"/>
    <n v="4"/>
    <n v="43"/>
    <x v="1"/>
    <x v="0"/>
    <s v="Yes"/>
    <n v="2.81"/>
    <s v="Yes"/>
    <s v="No"/>
    <x v="3"/>
    <n v="0"/>
    <s v="No"/>
    <s v="No"/>
    <s v="No"/>
    <s v="No"/>
    <s v="No"/>
    <s v="No"/>
    <s v="No"/>
    <s v="No"/>
    <x v="2"/>
    <s v="No"/>
    <x v="0"/>
    <n v="24.25"/>
    <n v="1077.95"/>
    <n v="0"/>
    <n v="0"/>
    <n v="120.83"/>
    <n v="1198.78"/>
    <n v="27.878604651162789"/>
    <x v="2"/>
    <x v="0"/>
    <n v="0"/>
    <s v="Not Provided"/>
    <x v="0"/>
    <n v="1"/>
  </r>
  <r>
    <s v="2208-NQBCT"/>
    <x v="0"/>
    <n v="23"/>
    <x v="2"/>
    <x v="0"/>
    <x v="1"/>
    <x v="41"/>
    <n v="95138"/>
    <n v="10"/>
    <n v="26"/>
    <x v="1"/>
    <x v="0"/>
    <s v="Yes"/>
    <n v="42.95"/>
    <s v="No"/>
    <s v="Yes"/>
    <x v="1"/>
    <n v="27"/>
    <s v="Yes"/>
    <s v="Yes"/>
    <s v="No"/>
    <s v="No"/>
    <s v="No"/>
    <s v="No"/>
    <s v="No"/>
    <s v="Yes"/>
    <x v="1"/>
    <s v="No"/>
    <x v="1"/>
    <n v="81.95"/>
    <n v="2070.0500000000002"/>
    <n v="0"/>
    <n v="0"/>
    <n v="1116.7"/>
    <n v="3186.75"/>
    <n v="122.56730769230769"/>
    <x v="0"/>
    <x v="0"/>
    <n v="0"/>
    <s v="Not Provided"/>
    <x v="0"/>
    <n v="1"/>
  </r>
  <r>
    <s v="2208-UGTGR"/>
    <x v="1"/>
    <n v="62"/>
    <x v="1"/>
    <x v="1"/>
    <x v="0"/>
    <x v="250"/>
    <n v="93666"/>
    <n v="0"/>
    <n v="56"/>
    <x v="2"/>
    <x v="4"/>
    <s v="Yes"/>
    <n v="10.99"/>
    <s v="Yes"/>
    <s v="Yes"/>
    <x v="1"/>
    <n v="28"/>
    <s v="No"/>
    <s v="Yes"/>
    <s v="No"/>
    <s v="No"/>
    <s v="Yes"/>
    <s v="Yes"/>
    <s v="Yes"/>
    <s v="Yes"/>
    <x v="1"/>
    <s v="No"/>
    <x v="1"/>
    <n v="98.6"/>
    <n v="5581.05"/>
    <n v="0"/>
    <n v="0"/>
    <n v="615.44000000000005"/>
    <n v="6196.49"/>
    <n v="110.65160714285715"/>
    <x v="0"/>
    <x v="0"/>
    <n v="0"/>
    <s v="Not Provided"/>
    <x v="0"/>
    <n v="1"/>
  </r>
  <r>
    <s v="2209-XADXF"/>
    <x v="0"/>
    <n v="40"/>
    <x v="0"/>
    <x v="1"/>
    <x v="0"/>
    <x v="725"/>
    <n v="95573"/>
    <n v="0"/>
    <n v="1"/>
    <x v="0"/>
    <x v="1"/>
    <s v="No"/>
    <n v="25.420517214274568"/>
    <s v="No"/>
    <s v="Yes"/>
    <x v="2"/>
    <n v="15"/>
    <s v="No"/>
    <s v="No"/>
    <s v="No"/>
    <s v="No"/>
    <s v="No"/>
    <s v="No"/>
    <s v="No"/>
    <s v="No"/>
    <x v="1"/>
    <s v="No"/>
    <x v="1"/>
    <n v="25.25"/>
    <n v="25.25"/>
    <n v="0"/>
    <n v="10"/>
    <n v="0"/>
    <n v="35.25"/>
    <n v="35.25"/>
    <x v="2"/>
    <x v="2"/>
    <n v="0"/>
    <s v="Not Provided"/>
    <x v="0"/>
    <n v="1"/>
  </r>
  <r>
    <s v="2211-RMNHO"/>
    <x v="0"/>
    <n v="36"/>
    <x v="0"/>
    <x v="0"/>
    <x v="3"/>
    <x v="726"/>
    <n v="95471"/>
    <n v="1"/>
    <n v="68"/>
    <x v="2"/>
    <x v="0"/>
    <s v="Yes"/>
    <n v="25.16"/>
    <s v="Yes"/>
    <s v="Yes"/>
    <x v="0"/>
    <n v="26"/>
    <s v="No"/>
    <s v="Yes"/>
    <s v="Yes"/>
    <s v="Yes"/>
    <s v="Yes"/>
    <s v="Yes"/>
    <s v="Yes"/>
    <s v="Yes"/>
    <x v="2"/>
    <s v="No"/>
    <x v="1"/>
    <n v="85.3"/>
    <n v="5560"/>
    <n v="0"/>
    <n v="0"/>
    <n v="1710.88"/>
    <n v="7270.88"/>
    <n v="106.92470588235294"/>
    <x v="0"/>
    <x v="0"/>
    <n v="0"/>
    <s v="Not Provided"/>
    <x v="0"/>
    <n v="1"/>
  </r>
  <r>
    <s v="2212-LYASK"/>
    <x v="1"/>
    <n v="25"/>
    <x v="0"/>
    <x v="0"/>
    <x v="0"/>
    <x v="727"/>
    <n v="92823"/>
    <n v="3"/>
    <n v="27"/>
    <x v="1"/>
    <x v="0"/>
    <s v="No"/>
    <n v="25.420517214274568"/>
    <s v="No"/>
    <s v="Yes"/>
    <x v="2"/>
    <n v="27"/>
    <s v="No"/>
    <s v="Yes"/>
    <s v="Yes"/>
    <s v="No"/>
    <s v="No"/>
    <s v="Yes"/>
    <s v="Yes"/>
    <s v="No"/>
    <x v="0"/>
    <s v="Yes"/>
    <x v="0"/>
    <n v="45.85"/>
    <n v="1246.4000000000001"/>
    <n v="0"/>
    <n v="30"/>
    <n v="0"/>
    <n v="1276.4000000000001"/>
    <n v="47.274074074074079"/>
    <x v="2"/>
    <x v="0"/>
    <n v="0"/>
    <s v="Not Provided"/>
    <x v="0"/>
    <n v="1"/>
  </r>
  <r>
    <s v="2215-ZAFGX"/>
    <x v="1"/>
    <n v="35"/>
    <x v="0"/>
    <x v="1"/>
    <x v="0"/>
    <x v="13"/>
    <n v="91942"/>
    <n v="0"/>
    <n v="9"/>
    <x v="0"/>
    <x v="1"/>
    <s v="Yes"/>
    <n v="11.5"/>
    <s v="Yes"/>
    <s v="Yes"/>
    <x v="1"/>
    <n v="14"/>
    <s v="No"/>
    <s v="No"/>
    <s v="No"/>
    <s v="No"/>
    <s v="Yes"/>
    <s v="No"/>
    <s v="No"/>
    <s v="Yes"/>
    <x v="1"/>
    <s v="Yes"/>
    <x v="1"/>
    <n v="85.5"/>
    <n v="791.7"/>
    <n v="0"/>
    <n v="0"/>
    <n v="103.5"/>
    <n v="895.2"/>
    <n v="99.466666666666669"/>
    <x v="1"/>
    <x v="0"/>
    <n v="0"/>
    <s v="Not Provided"/>
    <x v="0"/>
    <n v="1"/>
  </r>
  <r>
    <s v="2219-MVUSO"/>
    <x v="1"/>
    <n v="59"/>
    <x v="1"/>
    <x v="1"/>
    <x v="0"/>
    <x v="31"/>
    <n v="90028"/>
    <n v="0"/>
    <n v="8"/>
    <x v="0"/>
    <x v="0"/>
    <s v="Yes"/>
    <n v="35.53"/>
    <s v="No"/>
    <s v="Yes"/>
    <x v="0"/>
    <n v="5"/>
    <s v="No"/>
    <s v="No"/>
    <s v="No"/>
    <s v="No"/>
    <s v="No"/>
    <s v="No"/>
    <s v="No"/>
    <s v="Yes"/>
    <x v="1"/>
    <s v="Yes"/>
    <x v="0"/>
    <n v="45.15"/>
    <n v="438.4"/>
    <n v="0"/>
    <n v="0"/>
    <n v="284.24"/>
    <n v="722.64"/>
    <n v="90.33"/>
    <x v="1"/>
    <x v="1"/>
    <n v="1"/>
    <s v="Other"/>
    <x v="0"/>
    <n v="1"/>
  </r>
  <r>
    <s v="2220-IAHLS"/>
    <x v="0"/>
    <n v="49"/>
    <x v="0"/>
    <x v="1"/>
    <x v="0"/>
    <x v="27"/>
    <n v="95356"/>
    <n v="0"/>
    <n v="1"/>
    <x v="0"/>
    <x v="0"/>
    <s v="Yes"/>
    <n v="2.85"/>
    <s v="No"/>
    <s v="No"/>
    <x v="3"/>
    <n v="0"/>
    <s v="No"/>
    <s v="No"/>
    <s v="No"/>
    <s v="No"/>
    <s v="No"/>
    <s v="No"/>
    <s v="No"/>
    <s v="No"/>
    <x v="1"/>
    <s v="No"/>
    <x v="0"/>
    <n v="19.399999999999999"/>
    <n v="19.399999999999999"/>
    <n v="0"/>
    <n v="0"/>
    <n v="2.85"/>
    <n v="22.25"/>
    <n v="22.25"/>
    <x v="2"/>
    <x v="2"/>
    <n v="0"/>
    <s v="Not Provided"/>
    <x v="0"/>
    <n v="1"/>
  </r>
  <r>
    <s v="2223-GDSHL"/>
    <x v="1"/>
    <n v="41"/>
    <x v="0"/>
    <x v="0"/>
    <x v="2"/>
    <x v="728"/>
    <n v="92708"/>
    <n v="5"/>
    <n v="71"/>
    <x v="2"/>
    <x v="3"/>
    <s v="Yes"/>
    <n v="26.38"/>
    <s v="Yes"/>
    <s v="Yes"/>
    <x v="1"/>
    <n v="18"/>
    <s v="Yes"/>
    <s v="Yes"/>
    <s v="Yes"/>
    <s v="Yes"/>
    <s v="Yes"/>
    <s v="Yes"/>
    <s v="Yes"/>
    <s v="No"/>
    <x v="2"/>
    <s v="Yes"/>
    <x v="1"/>
    <n v="116.05"/>
    <n v="8297.5"/>
    <n v="42.57"/>
    <n v="110"/>
    <n v="1872.98"/>
    <n v="10237.91"/>
    <n v="144.19591549295774"/>
    <x v="0"/>
    <x v="0"/>
    <n v="0"/>
    <s v="Not Provided"/>
    <x v="0"/>
    <n v="1"/>
  </r>
  <r>
    <s v="2223-KAGMX"/>
    <x v="0"/>
    <n v="47"/>
    <x v="0"/>
    <x v="1"/>
    <x v="0"/>
    <x v="40"/>
    <n v="95409"/>
    <n v="0"/>
    <n v="15"/>
    <x v="1"/>
    <x v="2"/>
    <s v="Yes"/>
    <n v="33.14"/>
    <s v="No"/>
    <s v="No"/>
    <x v="3"/>
    <n v="0"/>
    <s v="No"/>
    <s v="No"/>
    <s v="No"/>
    <s v="No"/>
    <s v="No"/>
    <s v="No"/>
    <s v="No"/>
    <s v="No"/>
    <x v="1"/>
    <s v="No"/>
    <x v="1"/>
    <n v="19.399999999999999"/>
    <n v="289.3"/>
    <n v="0"/>
    <n v="0"/>
    <n v="497.1"/>
    <n v="786.4"/>
    <n v="52.426666666666662"/>
    <x v="1"/>
    <x v="1"/>
    <n v="1"/>
    <s v="Price"/>
    <x v="6"/>
    <n v="1"/>
  </r>
  <r>
    <s v="2225-ZRGSG"/>
    <x v="0"/>
    <n v="38"/>
    <x v="0"/>
    <x v="0"/>
    <x v="0"/>
    <x v="729"/>
    <n v="93040"/>
    <n v="1"/>
    <n v="70"/>
    <x v="2"/>
    <x v="3"/>
    <s v="Yes"/>
    <n v="5.48"/>
    <s v="Yes"/>
    <s v="Yes"/>
    <x v="1"/>
    <n v="14"/>
    <s v="Yes"/>
    <s v="Yes"/>
    <s v="Yes"/>
    <s v="Yes"/>
    <s v="No"/>
    <s v="No"/>
    <s v="No"/>
    <s v="Yes"/>
    <x v="2"/>
    <s v="No"/>
    <x v="1"/>
    <n v="93.9"/>
    <n v="6579.05"/>
    <n v="0"/>
    <n v="0"/>
    <n v="383.6"/>
    <n v="6962.65"/>
    <n v="99.466428571428565"/>
    <x v="1"/>
    <x v="1"/>
    <n v="1"/>
    <s v="Price"/>
    <x v="6"/>
    <n v="1"/>
  </r>
  <r>
    <s v="2226-ICFDO"/>
    <x v="0"/>
    <n v="39"/>
    <x v="0"/>
    <x v="0"/>
    <x v="0"/>
    <x v="730"/>
    <n v="95428"/>
    <n v="9"/>
    <n v="72"/>
    <x v="2"/>
    <x v="0"/>
    <s v="Yes"/>
    <n v="10.87"/>
    <s v="Yes"/>
    <s v="Yes"/>
    <x v="2"/>
    <n v="24"/>
    <s v="Yes"/>
    <s v="No"/>
    <s v="Yes"/>
    <s v="Yes"/>
    <s v="Yes"/>
    <s v="Yes"/>
    <s v="Yes"/>
    <s v="Yes"/>
    <x v="2"/>
    <s v="Yes"/>
    <x v="0"/>
    <n v="85.9"/>
    <n v="6110.75"/>
    <n v="0"/>
    <n v="0"/>
    <n v="782.64"/>
    <n v="6893.39"/>
    <n v="95.741527777777776"/>
    <x v="1"/>
    <x v="0"/>
    <n v="0"/>
    <s v="Not Provided"/>
    <x v="0"/>
    <n v="1"/>
  </r>
  <r>
    <s v="2227-JRSJX"/>
    <x v="0"/>
    <n v="22"/>
    <x v="2"/>
    <x v="1"/>
    <x v="0"/>
    <x v="68"/>
    <n v="91754"/>
    <n v="0"/>
    <n v="21"/>
    <x v="1"/>
    <x v="2"/>
    <s v="Yes"/>
    <n v="6.12"/>
    <s v="No"/>
    <s v="Yes"/>
    <x v="1"/>
    <n v="51"/>
    <s v="No"/>
    <s v="Yes"/>
    <s v="No"/>
    <s v="Yes"/>
    <s v="Yes"/>
    <s v="Yes"/>
    <s v="Yes"/>
    <s v="Yes"/>
    <x v="1"/>
    <s v="Yes"/>
    <x v="1"/>
    <n v="99.15"/>
    <n v="1956.4"/>
    <n v="0"/>
    <n v="0"/>
    <n v="128.52000000000001"/>
    <n v="2084.92"/>
    <n v="99.281904761904769"/>
    <x v="1"/>
    <x v="0"/>
    <n v="0"/>
    <s v="Not Provided"/>
    <x v="0"/>
    <n v="1"/>
  </r>
  <r>
    <s v="2228-BZDEE"/>
    <x v="0"/>
    <n v="45"/>
    <x v="0"/>
    <x v="1"/>
    <x v="0"/>
    <x v="272"/>
    <n v="94566"/>
    <n v="0"/>
    <n v="54"/>
    <x v="2"/>
    <x v="4"/>
    <s v="Yes"/>
    <n v="26.25"/>
    <s v="No"/>
    <s v="No"/>
    <x v="3"/>
    <n v="0"/>
    <s v="No"/>
    <s v="No"/>
    <s v="No"/>
    <s v="No"/>
    <s v="No"/>
    <s v="No"/>
    <s v="No"/>
    <s v="No"/>
    <x v="2"/>
    <s v="No"/>
    <x v="0"/>
    <n v="20.100000000000001"/>
    <n v="1079.45"/>
    <n v="0"/>
    <n v="0"/>
    <n v="1417.5"/>
    <n v="2496.9499999999998"/>
    <n v="46.239814814814814"/>
    <x v="2"/>
    <x v="0"/>
    <n v="0"/>
    <s v="Not Provided"/>
    <x v="0"/>
    <n v="1"/>
  </r>
  <r>
    <s v="2229-DPMBI"/>
    <x v="0"/>
    <n v="19"/>
    <x v="2"/>
    <x v="0"/>
    <x v="3"/>
    <x v="731"/>
    <n v="96103"/>
    <n v="10"/>
    <n v="8"/>
    <x v="0"/>
    <x v="0"/>
    <s v="Yes"/>
    <n v="13.21"/>
    <s v="No"/>
    <s v="No"/>
    <x v="3"/>
    <n v="0"/>
    <s v="No"/>
    <s v="No"/>
    <s v="No"/>
    <s v="No"/>
    <s v="No"/>
    <s v="No"/>
    <s v="No"/>
    <s v="No"/>
    <x v="2"/>
    <s v="No"/>
    <x v="0"/>
    <n v="19.5"/>
    <n v="162.15"/>
    <n v="0"/>
    <n v="0"/>
    <n v="105.68"/>
    <n v="267.83"/>
    <n v="33.478749999999998"/>
    <x v="2"/>
    <x v="0"/>
    <n v="0"/>
    <s v="Not Provided"/>
    <x v="0"/>
    <n v="1"/>
  </r>
  <r>
    <s v="2229-VWQJH"/>
    <x v="0"/>
    <n v="34"/>
    <x v="0"/>
    <x v="1"/>
    <x v="0"/>
    <x v="732"/>
    <n v="96141"/>
    <n v="0"/>
    <n v="24"/>
    <x v="1"/>
    <x v="0"/>
    <s v="Yes"/>
    <n v="4.82"/>
    <s v="No"/>
    <s v="Yes"/>
    <x v="2"/>
    <n v="16"/>
    <s v="No"/>
    <s v="No"/>
    <s v="Yes"/>
    <s v="No"/>
    <s v="No"/>
    <s v="No"/>
    <s v="No"/>
    <s v="Yes"/>
    <x v="1"/>
    <s v="Yes"/>
    <x v="0"/>
    <n v="49.3"/>
    <n v="1233.25"/>
    <n v="0"/>
    <n v="0"/>
    <n v="115.68"/>
    <n v="1348.93"/>
    <n v="56.205416666666672"/>
    <x v="1"/>
    <x v="0"/>
    <n v="0"/>
    <s v="Not Provided"/>
    <x v="0"/>
    <n v="1"/>
  </r>
  <r>
    <s v="2230-XTUWL"/>
    <x v="0"/>
    <n v="20"/>
    <x v="2"/>
    <x v="0"/>
    <x v="3"/>
    <x v="343"/>
    <n v="93637"/>
    <n v="3"/>
    <n v="48"/>
    <x v="1"/>
    <x v="4"/>
    <s v="Yes"/>
    <n v="13.26"/>
    <s v="No"/>
    <s v="No"/>
    <x v="3"/>
    <n v="0"/>
    <s v="No"/>
    <s v="No"/>
    <s v="No"/>
    <s v="No"/>
    <s v="No"/>
    <s v="No"/>
    <s v="No"/>
    <s v="No"/>
    <x v="2"/>
    <s v="No"/>
    <x v="0"/>
    <n v="19.55"/>
    <n v="883.35"/>
    <n v="0"/>
    <n v="0"/>
    <n v="636.48"/>
    <n v="1519.83"/>
    <n v="31.663124999999997"/>
    <x v="2"/>
    <x v="0"/>
    <n v="0"/>
    <s v="Not Provided"/>
    <x v="0"/>
    <n v="1"/>
  </r>
  <r>
    <s v="2232-DMLXU"/>
    <x v="0"/>
    <n v="22"/>
    <x v="2"/>
    <x v="0"/>
    <x v="0"/>
    <x v="229"/>
    <n v="91411"/>
    <n v="0"/>
    <n v="1"/>
    <x v="0"/>
    <x v="0"/>
    <s v="Yes"/>
    <n v="35.6"/>
    <s v="No"/>
    <s v="Yes"/>
    <x v="2"/>
    <n v="58"/>
    <s v="No"/>
    <s v="No"/>
    <s v="No"/>
    <s v="No"/>
    <s v="Yes"/>
    <s v="No"/>
    <s v="Yes"/>
    <s v="Yes"/>
    <x v="1"/>
    <s v="No"/>
    <x v="0"/>
    <n v="55.2"/>
    <n v="55.2"/>
    <n v="0"/>
    <n v="0"/>
    <n v="35.6"/>
    <n v="90.8"/>
    <n v="90.8"/>
    <x v="1"/>
    <x v="1"/>
    <n v="1"/>
    <s v="Dissatisfaction"/>
    <x v="17"/>
    <n v="1"/>
  </r>
  <r>
    <s v="2233-FAGXV"/>
    <x v="0"/>
    <n v="41"/>
    <x v="0"/>
    <x v="0"/>
    <x v="1"/>
    <x v="733"/>
    <n v="92275"/>
    <n v="6"/>
    <n v="5"/>
    <x v="0"/>
    <x v="0"/>
    <s v="Yes"/>
    <n v="6.7"/>
    <s v="Yes"/>
    <s v="No"/>
    <x v="3"/>
    <n v="0"/>
    <s v="No"/>
    <s v="No"/>
    <s v="No"/>
    <s v="No"/>
    <s v="No"/>
    <s v="No"/>
    <s v="No"/>
    <s v="No"/>
    <x v="1"/>
    <s v="Yes"/>
    <x v="0"/>
    <n v="24.3"/>
    <n v="132.25"/>
    <n v="0"/>
    <n v="0"/>
    <n v="33.5"/>
    <n v="165.75"/>
    <n v="33.15"/>
    <x v="2"/>
    <x v="0"/>
    <n v="0"/>
    <s v="Not Provided"/>
    <x v="0"/>
    <n v="1"/>
  </r>
  <r>
    <s v="2233-TXSIU"/>
    <x v="1"/>
    <n v="20"/>
    <x v="2"/>
    <x v="0"/>
    <x v="3"/>
    <x v="210"/>
    <n v="95945"/>
    <n v="1"/>
    <n v="17"/>
    <x v="1"/>
    <x v="0"/>
    <s v="No"/>
    <n v="25.420517214274568"/>
    <s v="No"/>
    <s v="Yes"/>
    <x v="2"/>
    <n v="52"/>
    <s v="Yes"/>
    <s v="No"/>
    <s v="Yes"/>
    <s v="No"/>
    <s v="Yes"/>
    <s v="No"/>
    <s v="No"/>
    <s v="Yes"/>
    <x v="0"/>
    <s v="No"/>
    <x v="0"/>
    <n v="44.45"/>
    <n v="792.15"/>
    <n v="0"/>
    <n v="0"/>
    <n v="0"/>
    <n v="792.15"/>
    <n v="46.597058823529409"/>
    <x v="2"/>
    <x v="0"/>
    <n v="0"/>
    <s v="Not Provided"/>
    <x v="0"/>
    <n v="1"/>
  </r>
  <r>
    <s v="2234-EOFPT"/>
    <x v="1"/>
    <n v="48"/>
    <x v="0"/>
    <x v="0"/>
    <x v="0"/>
    <x v="157"/>
    <n v="92701"/>
    <n v="2"/>
    <n v="72"/>
    <x v="2"/>
    <x v="0"/>
    <s v="Yes"/>
    <n v="29.8"/>
    <s v="No"/>
    <s v="Yes"/>
    <x v="2"/>
    <n v="14"/>
    <s v="Yes"/>
    <s v="Yes"/>
    <s v="No"/>
    <s v="Yes"/>
    <s v="Yes"/>
    <s v="Yes"/>
    <s v="Yes"/>
    <s v="No"/>
    <x v="2"/>
    <s v="Yes"/>
    <x v="1"/>
    <n v="79.349999999999994"/>
    <n v="5753.25"/>
    <n v="0"/>
    <n v="40"/>
    <n v="2145.6"/>
    <n v="7938.85"/>
    <n v="110.26180555555555"/>
    <x v="0"/>
    <x v="0"/>
    <n v="0"/>
    <s v="Not Provided"/>
    <x v="0"/>
    <n v="1"/>
  </r>
  <r>
    <s v="2234-XADUH"/>
    <x v="0"/>
    <n v="30"/>
    <x v="0"/>
    <x v="0"/>
    <x v="3"/>
    <x v="734"/>
    <n v="92304"/>
    <n v="4"/>
    <n v="72"/>
    <x v="2"/>
    <x v="0"/>
    <s v="Yes"/>
    <n v="29.66"/>
    <s v="Yes"/>
    <s v="Yes"/>
    <x v="1"/>
    <n v="59"/>
    <s v="No"/>
    <s v="Yes"/>
    <s v="Yes"/>
    <s v="No"/>
    <s v="Yes"/>
    <s v="Yes"/>
    <s v="Yes"/>
    <s v="Yes"/>
    <x v="0"/>
    <s v="Yes"/>
    <x v="0"/>
    <n v="103.2"/>
    <n v="7362.9"/>
    <n v="45.38"/>
    <n v="0"/>
    <n v="2135.52"/>
    <n v="9453.0400000000009"/>
    <n v="131.29222222222222"/>
    <x v="0"/>
    <x v="0"/>
    <n v="0"/>
    <s v="Not Provided"/>
    <x v="0"/>
    <n v="1"/>
  </r>
  <r>
    <s v="2235-DWLJU"/>
    <x v="0"/>
    <n v="75"/>
    <x v="1"/>
    <x v="1"/>
    <x v="0"/>
    <x v="425"/>
    <n v="92276"/>
    <n v="0"/>
    <n v="6"/>
    <x v="0"/>
    <x v="0"/>
    <s v="No"/>
    <n v="25.420517214274568"/>
    <s v="No"/>
    <s v="Yes"/>
    <x v="2"/>
    <n v="24"/>
    <s v="No"/>
    <s v="No"/>
    <s v="No"/>
    <s v="No"/>
    <s v="Yes"/>
    <s v="Yes"/>
    <s v="Yes"/>
    <s v="Yes"/>
    <x v="1"/>
    <s v="Yes"/>
    <x v="1"/>
    <n v="44.4"/>
    <n v="263.05"/>
    <n v="0"/>
    <n v="0"/>
    <n v="0"/>
    <n v="263.05"/>
    <n v="43.841666666666669"/>
    <x v="2"/>
    <x v="0"/>
    <n v="0"/>
    <s v="Not Provided"/>
    <x v="0"/>
    <n v="1"/>
  </r>
  <r>
    <s v="2235-EZAIK"/>
    <x v="0"/>
    <n v="21"/>
    <x v="2"/>
    <x v="0"/>
    <x v="0"/>
    <x v="149"/>
    <n v="93603"/>
    <n v="9"/>
    <n v="72"/>
    <x v="2"/>
    <x v="3"/>
    <s v="Yes"/>
    <n v="22.41"/>
    <s v="Yes"/>
    <s v="Yes"/>
    <x v="2"/>
    <n v="59"/>
    <s v="Yes"/>
    <s v="Yes"/>
    <s v="Yes"/>
    <s v="Yes"/>
    <s v="Yes"/>
    <s v="No"/>
    <s v="No"/>
    <s v="No"/>
    <x v="2"/>
    <s v="No"/>
    <x v="0"/>
    <n v="64.792366026289201"/>
    <n v="5401.9"/>
    <n v="0"/>
    <n v="20"/>
    <n v="1613.52"/>
    <n v="7035.42"/>
    <n v="97.714166666666671"/>
    <x v="1"/>
    <x v="0"/>
    <n v="0"/>
    <s v="Not Provided"/>
    <x v="0"/>
    <n v="1"/>
  </r>
  <r>
    <s v="2235-ZGKPT"/>
    <x v="0"/>
    <n v="36"/>
    <x v="0"/>
    <x v="0"/>
    <x v="2"/>
    <x v="31"/>
    <n v="90062"/>
    <n v="1"/>
    <n v="4"/>
    <x v="0"/>
    <x v="0"/>
    <s v="Yes"/>
    <n v="12.88"/>
    <s v="Yes"/>
    <s v="Yes"/>
    <x v="0"/>
    <n v="22"/>
    <s v="No"/>
    <s v="No"/>
    <s v="No"/>
    <s v="No"/>
    <s v="No"/>
    <s v="No"/>
    <s v="No"/>
    <s v="Yes"/>
    <x v="1"/>
    <s v="No"/>
    <x v="0"/>
    <n v="50.85"/>
    <n v="239.55"/>
    <n v="0"/>
    <n v="0"/>
    <n v="51.52"/>
    <n v="291.07"/>
    <n v="72.767499999999998"/>
    <x v="1"/>
    <x v="1"/>
    <n v="1"/>
    <s v="Dissatisfaction"/>
    <x v="2"/>
    <n v="1"/>
  </r>
  <r>
    <s v="2236-HILPA"/>
    <x v="1"/>
    <n v="55"/>
    <x v="1"/>
    <x v="0"/>
    <x v="3"/>
    <x v="450"/>
    <n v="94544"/>
    <n v="9"/>
    <n v="62"/>
    <x v="2"/>
    <x v="4"/>
    <s v="Yes"/>
    <n v="11.15"/>
    <s v="No"/>
    <s v="No"/>
    <x v="3"/>
    <n v="0"/>
    <s v="No"/>
    <s v="No"/>
    <s v="No"/>
    <s v="No"/>
    <s v="No"/>
    <s v="No"/>
    <s v="No"/>
    <s v="No"/>
    <x v="2"/>
    <s v="No"/>
    <x v="0"/>
    <n v="20.65"/>
    <n v="1218.45"/>
    <n v="0"/>
    <n v="0"/>
    <n v="691.3"/>
    <n v="1909.75"/>
    <n v="30.802419354838708"/>
    <x v="2"/>
    <x v="0"/>
    <n v="0"/>
    <s v="Not Provided"/>
    <x v="0"/>
    <n v="1"/>
  </r>
  <r>
    <s v="2237-ZFSMY"/>
    <x v="0"/>
    <n v="29"/>
    <x v="0"/>
    <x v="1"/>
    <x v="0"/>
    <x v="151"/>
    <n v="93656"/>
    <n v="0"/>
    <n v="39"/>
    <x v="1"/>
    <x v="5"/>
    <s v="Yes"/>
    <n v="4.4800000000000004"/>
    <s v="No"/>
    <s v="Yes"/>
    <x v="1"/>
    <n v="71"/>
    <s v="Yes"/>
    <s v="No"/>
    <s v="Yes"/>
    <s v="Yes"/>
    <s v="Yes"/>
    <s v="No"/>
    <s v="Yes"/>
    <s v="Yes"/>
    <x v="0"/>
    <s v="Yes"/>
    <x v="1"/>
    <n v="95.55"/>
    <n v="3692.85"/>
    <n v="0"/>
    <n v="0"/>
    <n v="174.72"/>
    <n v="3867.57"/>
    <n v="99.168461538461543"/>
    <x v="1"/>
    <x v="1"/>
    <n v="1"/>
    <s v="Attitude"/>
    <x v="7"/>
    <n v="1"/>
  </r>
  <r>
    <s v="2239-CFOUJ"/>
    <x v="1"/>
    <n v="27"/>
    <x v="0"/>
    <x v="0"/>
    <x v="3"/>
    <x v="389"/>
    <n v="95570"/>
    <n v="3"/>
    <n v="1"/>
    <x v="0"/>
    <x v="0"/>
    <s v="Yes"/>
    <n v="27.5"/>
    <s v="No"/>
    <s v="No"/>
    <x v="3"/>
    <n v="0"/>
    <s v="No"/>
    <s v="No"/>
    <s v="No"/>
    <s v="No"/>
    <s v="No"/>
    <s v="No"/>
    <s v="No"/>
    <s v="No"/>
    <x v="0"/>
    <s v="No"/>
    <x v="0"/>
    <n v="20.399999999999999"/>
    <n v="20.399999999999999"/>
    <n v="0"/>
    <n v="0"/>
    <n v="27.5"/>
    <n v="47.9"/>
    <n v="47.9"/>
    <x v="2"/>
    <x v="2"/>
    <n v="0"/>
    <s v="Not Provided"/>
    <x v="0"/>
    <n v="1"/>
  </r>
  <r>
    <s v="2239-CGBUZ"/>
    <x v="0"/>
    <n v="56"/>
    <x v="1"/>
    <x v="0"/>
    <x v="0"/>
    <x v="388"/>
    <n v="91791"/>
    <n v="4"/>
    <n v="51"/>
    <x v="2"/>
    <x v="4"/>
    <s v="Yes"/>
    <n v="47.18"/>
    <s v="No"/>
    <s v="Yes"/>
    <x v="0"/>
    <n v="12"/>
    <s v="Yes"/>
    <s v="Yes"/>
    <s v="No"/>
    <s v="Yes"/>
    <s v="No"/>
    <s v="No"/>
    <s v="No"/>
    <s v="Yes"/>
    <x v="0"/>
    <s v="Yes"/>
    <x v="1"/>
    <n v="60.5"/>
    <n v="3145.15"/>
    <n v="0"/>
    <n v="0"/>
    <n v="2406.1799999999998"/>
    <n v="5551.33"/>
    <n v="108.84960784313725"/>
    <x v="0"/>
    <x v="0"/>
    <n v="0"/>
    <s v="Not Provided"/>
    <x v="0"/>
    <n v="1"/>
  </r>
  <r>
    <s v="2239-JALAW"/>
    <x v="1"/>
    <n v="20"/>
    <x v="2"/>
    <x v="1"/>
    <x v="0"/>
    <x v="110"/>
    <n v="92027"/>
    <n v="0"/>
    <n v="58"/>
    <x v="2"/>
    <x v="4"/>
    <s v="Yes"/>
    <n v="44.5"/>
    <s v="Yes"/>
    <s v="Yes"/>
    <x v="1"/>
    <n v="47"/>
    <s v="No"/>
    <s v="Yes"/>
    <s v="Yes"/>
    <s v="No"/>
    <s v="Yes"/>
    <s v="Yes"/>
    <s v="Yes"/>
    <s v="Yes"/>
    <x v="0"/>
    <s v="Yes"/>
    <x v="1"/>
    <n v="103.25"/>
    <n v="6017.65"/>
    <n v="0"/>
    <n v="0"/>
    <n v="2581"/>
    <n v="8598.65"/>
    <n v="148.25258620689655"/>
    <x v="0"/>
    <x v="1"/>
    <n v="1"/>
    <s v="Competitor"/>
    <x v="5"/>
    <n v="1"/>
  </r>
  <r>
    <s v="2240-HSJQD"/>
    <x v="1"/>
    <n v="44"/>
    <x v="0"/>
    <x v="1"/>
    <x v="3"/>
    <x v="13"/>
    <n v="91942"/>
    <n v="0"/>
    <n v="38"/>
    <x v="1"/>
    <x v="0"/>
    <s v="Yes"/>
    <n v="1.27"/>
    <s v="Yes"/>
    <s v="Yes"/>
    <x v="1"/>
    <n v="13"/>
    <s v="No"/>
    <s v="Yes"/>
    <s v="No"/>
    <s v="No"/>
    <s v="No"/>
    <s v="No"/>
    <s v="No"/>
    <s v="Yes"/>
    <x v="1"/>
    <s v="Yes"/>
    <x v="0"/>
    <n v="81.849999999999994"/>
    <n v="3141.7"/>
    <n v="0"/>
    <n v="0"/>
    <n v="48.26"/>
    <n v="3189.96"/>
    <n v="83.946315789473687"/>
    <x v="1"/>
    <x v="0"/>
    <n v="0"/>
    <s v="Not Provided"/>
    <x v="0"/>
    <n v="1"/>
  </r>
  <r>
    <s v="2242-MFOTG"/>
    <x v="1"/>
    <n v="29"/>
    <x v="0"/>
    <x v="1"/>
    <x v="0"/>
    <x v="241"/>
    <n v="92064"/>
    <n v="0"/>
    <n v="33"/>
    <x v="1"/>
    <x v="0"/>
    <s v="Yes"/>
    <n v="25.71"/>
    <s v="Yes"/>
    <s v="Yes"/>
    <x v="1"/>
    <n v="48"/>
    <s v="Yes"/>
    <s v="No"/>
    <s v="No"/>
    <s v="No"/>
    <s v="No"/>
    <s v="No"/>
    <s v="No"/>
    <s v="Yes"/>
    <x v="0"/>
    <s v="No"/>
    <x v="1"/>
    <n v="80.099999999999994"/>
    <n v="2603.3000000000002"/>
    <n v="0"/>
    <n v="0"/>
    <n v="848.43"/>
    <n v="3451.73"/>
    <n v="104.59787878787878"/>
    <x v="0"/>
    <x v="0"/>
    <n v="0"/>
    <s v="Not Provided"/>
    <x v="0"/>
    <n v="1"/>
  </r>
  <r>
    <s v="2243-FNMMI"/>
    <x v="1"/>
    <n v="20"/>
    <x v="2"/>
    <x v="1"/>
    <x v="0"/>
    <x v="239"/>
    <n v="90501"/>
    <n v="0"/>
    <n v="20"/>
    <x v="1"/>
    <x v="2"/>
    <s v="Yes"/>
    <n v="31.02"/>
    <s v="No"/>
    <s v="No"/>
    <x v="3"/>
    <n v="0"/>
    <s v="No"/>
    <s v="No"/>
    <s v="No"/>
    <s v="No"/>
    <s v="No"/>
    <s v="No"/>
    <s v="No"/>
    <s v="No"/>
    <x v="1"/>
    <s v="No"/>
    <x v="0"/>
    <n v="19.399999999999999"/>
    <n v="415.4"/>
    <n v="0"/>
    <n v="0"/>
    <n v="620.4"/>
    <n v="1035.8"/>
    <n v="51.79"/>
    <x v="1"/>
    <x v="0"/>
    <n v="0"/>
    <s v="Not Provided"/>
    <x v="0"/>
    <n v="1"/>
  </r>
  <r>
    <s v="2245-ADZFJ"/>
    <x v="0"/>
    <n v="58"/>
    <x v="1"/>
    <x v="0"/>
    <x v="0"/>
    <x v="735"/>
    <n v="96017"/>
    <n v="9"/>
    <n v="31"/>
    <x v="1"/>
    <x v="5"/>
    <s v="Yes"/>
    <n v="28.52"/>
    <s v="Yes"/>
    <s v="Yes"/>
    <x v="2"/>
    <n v="2"/>
    <s v="No"/>
    <s v="Yes"/>
    <s v="No"/>
    <s v="Yes"/>
    <s v="Yes"/>
    <s v="Yes"/>
    <s v="Yes"/>
    <s v="Yes"/>
    <x v="2"/>
    <s v="No"/>
    <x v="1"/>
    <n v="80.55"/>
    <n v="2471.6"/>
    <n v="0"/>
    <n v="0"/>
    <n v="884.12"/>
    <n v="3355.72"/>
    <n v="108.2490322580645"/>
    <x v="0"/>
    <x v="0"/>
    <n v="0"/>
    <s v="Not Provided"/>
    <x v="0"/>
    <n v="1"/>
  </r>
  <r>
    <s v="2249-YPRNG"/>
    <x v="0"/>
    <n v="57"/>
    <x v="1"/>
    <x v="0"/>
    <x v="0"/>
    <x v="670"/>
    <n v="95497"/>
    <n v="3"/>
    <n v="20"/>
    <x v="1"/>
    <x v="0"/>
    <s v="Yes"/>
    <n v="28.79"/>
    <s v="Yes"/>
    <s v="Yes"/>
    <x v="1"/>
    <n v="16"/>
    <s v="No"/>
    <s v="Yes"/>
    <s v="Yes"/>
    <s v="No"/>
    <s v="Yes"/>
    <s v="Yes"/>
    <s v="Yes"/>
    <s v="Yes"/>
    <x v="1"/>
    <s v="Yes"/>
    <x v="1"/>
    <n v="105.85"/>
    <n v="2239.65"/>
    <n v="0"/>
    <n v="0"/>
    <n v="575.79999999999995"/>
    <n v="2815.45"/>
    <n v="140.77249999999998"/>
    <x v="0"/>
    <x v="1"/>
    <n v="1"/>
    <s v="Dissatisfaction"/>
    <x v="14"/>
    <n v="1"/>
  </r>
  <r>
    <s v="2250-IVBWA"/>
    <x v="1"/>
    <n v="47"/>
    <x v="0"/>
    <x v="0"/>
    <x v="3"/>
    <x v="41"/>
    <n v="95112"/>
    <n v="4"/>
    <n v="64"/>
    <x v="2"/>
    <x v="0"/>
    <s v="Yes"/>
    <n v="49.49"/>
    <s v="No"/>
    <s v="Yes"/>
    <x v="1"/>
    <n v="12"/>
    <s v="Yes"/>
    <s v="Yes"/>
    <s v="No"/>
    <s v="No"/>
    <s v="No"/>
    <s v="No"/>
    <s v="No"/>
    <s v="Yes"/>
    <x v="1"/>
    <s v="No"/>
    <x v="1"/>
    <n v="81.05"/>
    <n v="5135.3500000000004"/>
    <n v="0"/>
    <n v="0"/>
    <n v="3167.36"/>
    <n v="8302.7099999999991"/>
    <n v="129.72984374999999"/>
    <x v="0"/>
    <x v="0"/>
    <n v="0"/>
    <s v="Not Provided"/>
    <x v="0"/>
    <n v="1"/>
  </r>
  <r>
    <s v="2251-PYLPB"/>
    <x v="1"/>
    <n v="34"/>
    <x v="0"/>
    <x v="0"/>
    <x v="0"/>
    <x v="362"/>
    <n v="92315"/>
    <n v="3"/>
    <n v="72"/>
    <x v="2"/>
    <x v="3"/>
    <s v="Yes"/>
    <n v="45.05"/>
    <s v="Yes"/>
    <s v="Yes"/>
    <x v="0"/>
    <n v="9"/>
    <s v="Yes"/>
    <s v="Yes"/>
    <s v="Yes"/>
    <s v="Yes"/>
    <s v="No"/>
    <s v="Yes"/>
    <s v="Yes"/>
    <s v="Yes"/>
    <x v="2"/>
    <s v="No"/>
    <x v="0"/>
    <n v="79.55"/>
    <n v="5810.9"/>
    <n v="0"/>
    <n v="0"/>
    <n v="3243.6"/>
    <n v="9054.5"/>
    <n v="125.75694444444444"/>
    <x v="0"/>
    <x v="0"/>
    <n v="0"/>
    <s v="Not Provided"/>
    <x v="0"/>
    <n v="1"/>
  </r>
  <r>
    <s v="2252-ISRNH"/>
    <x v="1"/>
    <n v="22"/>
    <x v="2"/>
    <x v="0"/>
    <x v="1"/>
    <x v="730"/>
    <n v="95428"/>
    <n v="9"/>
    <n v="9"/>
    <x v="0"/>
    <x v="1"/>
    <s v="Yes"/>
    <n v="30.46"/>
    <s v="Yes"/>
    <s v="Yes"/>
    <x v="1"/>
    <n v="82"/>
    <s v="No"/>
    <s v="No"/>
    <s v="Yes"/>
    <s v="No"/>
    <s v="Yes"/>
    <s v="No"/>
    <s v="No"/>
    <s v="Yes"/>
    <x v="0"/>
    <s v="Yes"/>
    <x v="1"/>
    <n v="64.792366026289201"/>
    <n v="767.9"/>
    <n v="0"/>
    <n v="0"/>
    <n v="274.14"/>
    <n v="1042.04"/>
    <n v="115.78222222222222"/>
    <x v="0"/>
    <x v="0"/>
    <n v="0"/>
    <s v="Not Provided"/>
    <x v="0"/>
    <n v="1"/>
  </r>
  <r>
    <s v="2252-JHJGE"/>
    <x v="1"/>
    <n v="24"/>
    <x v="2"/>
    <x v="1"/>
    <x v="0"/>
    <x v="258"/>
    <n v="91352"/>
    <n v="0"/>
    <n v="61"/>
    <x v="2"/>
    <x v="4"/>
    <s v="Yes"/>
    <n v="45.69"/>
    <s v="Yes"/>
    <s v="Yes"/>
    <x v="1"/>
    <n v="48"/>
    <s v="Yes"/>
    <s v="No"/>
    <s v="Yes"/>
    <s v="No"/>
    <s v="Yes"/>
    <s v="Yes"/>
    <s v="Yes"/>
    <s v="Yes"/>
    <x v="0"/>
    <s v="No"/>
    <x v="1"/>
    <n v="104"/>
    <n v="6363.45"/>
    <n v="0"/>
    <n v="0"/>
    <n v="2787.09"/>
    <n v="9150.5400000000009"/>
    <n v="150.0088524590164"/>
    <x v="3"/>
    <x v="0"/>
    <n v="0"/>
    <s v="Not Provided"/>
    <x v="0"/>
    <n v="1"/>
  </r>
  <r>
    <s v="2252-NKNSI"/>
    <x v="1"/>
    <n v="63"/>
    <x v="1"/>
    <x v="1"/>
    <x v="0"/>
    <x v="624"/>
    <n v="93905"/>
    <n v="0"/>
    <n v="52"/>
    <x v="2"/>
    <x v="0"/>
    <s v="Yes"/>
    <n v="32.020000000000003"/>
    <s v="Yes"/>
    <s v="Yes"/>
    <x v="2"/>
    <n v="28"/>
    <s v="Yes"/>
    <s v="Yes"/>
    <s v="No"/>
    <s v="Yes"/>
    <s v="Yes"/>
    <s v="Yes"/>
    <s v="Yes"/>
    <s v="Yes"/>
    <x v="2"/>
    <s v="Yes"/>
    <x v="0"/>
    <n v="85.15"/>
    <n v="4461.8500000000004"/>
    <n v="0"/>
    <n v="0"/>
    <n v="1665.04"/>
    <n v="6126.89"/>
    <n v="117.8248076923077"/>
    <x v="0"/>
    <x v="0"/>
    <n v="0"/>
    <s v="Not Provided"/>
    <x v="0"/>
    <n v="1"/>
  </r>
  <r>
    <s v="2253-KPMNB"/>
    <x v="0"/>
    <n v="29"/>
    <x v="0"/>
    <x v="0"/>
    <x v="3"/>
    <x v="736"/>
    <n v="95953"/>
    <n v="10"/>
    <n v="69"/>
    <x v="2"/>
    <x v="0"/>
    <s v="No"/>
    <n v="25.420517214274568"/>
    <s v="No"/>
    <s v="Yes"/>
    <x v="2"/>
    <n v="69"/>
    <s v="Yes"/>
    <s v="Yes"/>
    <s v="Yes"/>
    <s v="Yes"/>
    <s v="No"/>
    <s v="No"/>
    <s v="No"/>
    <s v="Yes"/>
    <x v="2"/>
    <s v="No"/>
    <x v="1"/>
    <n v="46.25"/>
    <n v="3121.4"/>
    <n v="0"/>
    <n v="0"/>
    <n v="0"/>
    <n v="3121.4"/>
    <n v="45.237681159420291"/>
    <x v="2"/>
    <x v="0"/>
    <n v="0"/>
    <s v="Not Provided"/>
    <x v="0"/>
    <n v="1"/>
  </r>
  <r>
    <s v="2254-DLXRI"/>
    <x v="0"/>
    <n v="33"/>
    <x v="0"/>
    <x v="1"/>
    <x v="0"/>
    <x v="444"/>
    <n v="91504"/>
    <n v="0"/>
    <n v="1"/>
    <x v="0"/>
    <x v="1"/>
    <s v="Yes"/>
    <n v="18"/>
    <s v="Yes"/>
    <s v="Yes"/>
    <x v="1"/>
    <n v="23"/>
    <s v="No"/>
    <s v="Yes"/>
    <s v="No"/>
    <s v="No"/>
    <s v="No"/>
    <s v="No"/>
    <s v="No"/>
    <s v="No"/>
    <x v="1"/>
    <s v="Yes"/>
    <x v="0"/>
    <n v="79.150000000000006"/>
    <n v="79.150000000000006"/>
    <n v="0"/>
    <n v="60"/>
    <n v="18"/>
    <n v="157.15"/>
    <n v="157.15"/>
    <x v="3"/>
    <x v="2"/>
    <n v="0"/>
    <s v="Not Provided"/>
    <x v="0"/>
    <n v="1"/>
  </r>
  <r>
    <s v="2256-YLYLP"/>
    <x v="1"/>
    <n v="45"/>
    <x v="0"/>
    <x v="0"/>
    <x v="2"/>
    <x v="188"/>
    <n v="90630"/>
    <n v="4"/>
    <n v="68"/>
    <x v="2"/>
    <x v="0"/>
    <s v="Yes"/>
    <n v="34.130000000000003"/>
    <s v="No"/>
    <s v="Yes"/>
    <x v="2"/>
    <n v="25"/>
    <s v="No"/>
    <s v="No"/>
    <s v="Yes"/>
    <s v="Yes"/>
    <s v="Yes"/>
    <s v="Yes"/>
    <s v="Yes"/>
    <s v="Yes"/>
    <x v="2"/>
    <s v="Yes"/>
    <x v="1"/>
    <n v="72.95"/>
    <n v="4953.25"/>
    <n v="0"/>
    <n v="0"/>
    <n v="2320.84"/>
    <n v="7274.09"/>
    <n v="106.97191176470588"/>
    <x v="0"/>
    <x v="0"/>
    <n v="0"/>
    <s v="Not Provided"/>
    <x v="0"/>
    <n v="1"/>
  </r>
  <r>
    <s v="2257-BOVXD"/>
    <x v="1"/>
    <n v="48"/>
    <x v="0"/>
    <x v="0"/>
    <x v="0"/>
    <x v="737"/>
    <n v="96145"/>
    <n v="3"/>
    <n v="14"/>
    <x v="1"/>
    <x v="0"/>
    <s v="Yes"/>
    <n v="22.14"/>
    <s v="Yes"/>
    <s v="Yes"/>
    <x v="2"/>
    <n v="11"/>
    <s v="No"/>
    <s v="No"/>
    <s v="No"/>
    <s v="Yes"/>
    <s v="Yes"/>
    <s v="No"/>
    <s v="No"/>
    <s v="Yes"/>
    <x v="1"/>
    <s v="Yes"/>
    <x v="0"/>
    <n v="66.599999999999994"/>
    <n v="979.5"/>
    <n v="0"/>
    <n v="0"/>
    <n v="309.95999999999998"/>
    <n v="1289.46"/>
    <n v="92.104285714285723"/>
    <x v="1"/>
    <x v="0"/>
    <n v="0"/>
    <s v="Not Provided"/>
    <x v="0"/>
    <n v="1"/>
  </r>
  <r>
    <s v="2259-OUUSZ"/>
    <x v="1"/>
    <n v="28"/>
    <x v="0"/>
    <x v="1"/>
    <x v="0"/>
    <x v="38"/>
    <n v="92106"/>
    <n v="0"/>
    <n v="7"/>
    <x v="0"/>
    <x v="1"/>
    <s v="No"/>
    <n v="25.420517214274568"/>
    <s v="No"/>
    <s v="Yes"/>
    <x v="2"/>
    <n v="48"/>
    <s v="No"/>
    <s v="No"/>
    <s v="Yes"/>
    <s v="Yes"/>
    <s v="No"/>
    <s v="No"/>
    <s v="No"/>
    <s v="Yes"/>
    <x v="0"/>
    <s v="Yes"/>
    <x v="0"/>
    <n v="35.5"/>
    <n v="249.55"/>
    <n v="0"/>
    <n v="0"/>
    <n v="0"/>
    <n v="249.55"/>
    <n v="35.65"/>
    <x v="2"/>
    <x v="0"/>
    <n v="0"/>
    <s v="Not Provided"/>
    <x v="0"/>
    <n v="1"/>
  </r>
  <r>
    <s v="2260-USTRB"/>
    <x v="0"/>
    <n v="75"/>
    <x v="1"/>
    <x v="1"/>
    <x v="0"/>
    <x v="738"/>
    <n v="91906"/>
    <n v="0"/>
    <n v="2"/>
    <x v="0"/>
    <x v="0"/>
    <s v="Yes"/>
    <n v="9.5500000000000007"/>
    <s v="No"/>
    <s v="Yes"/>
    <x v="1"/>
    <n v="28"/>
    <s v="No"/>
    <s v="No"/>
    <s v="No"/>
    <s v="No"/>
    <s v="No"/>
    <s v="No"/>
    <s v="No"/>
    <s v="Yes"/>
    <x v="1"/>
    <s v="Yes"/>
    <x v="1"/>
    <n v="70.2"/>
    <n v="115.95"/>
    <n v="0"/>
    <n v="0"/>
    <n v="19.100000000000001"/>
    <n v="135.05000000000001"/>
    <n v="67.525000000000006"/>
    <x v="1"/>
    <x v="1"/>
    <n v="1"/>
    <s v="Competitor"/>
    <x v="10"/>
    <n v="1"/>
  </r>
  <r>
    <s v="2262-SLNVK"/>
    <x v="0"/>
    <n v="53"/>
    <x v="1"/>
    <x v="1"/>
    <x v="0"/>
    <x v="739"/>
    <n v="94512"/>
    <n v="0"/>
    <n v="1"/>
    <x v="0"/>
    <x v="0"/>
    <s v="Yes"/>
    <n v="1.1499999999999999"/>
    <s v="No"/>
    <s v="Yes"/>
    <x v="1"/>
    <n v="23"/>
    <s v="No"/>
    <s v="No"/>
    <s v="No"/>
    <s v="No"/>
    <s v="No"/>
    <s v="No"/>
    <s v="No"/>
    <s v="Yes"/>
    <x v="1"/>
    <s v="No"/>
    <x v="1"/>
    <n v="70.099999999999994"/>
    <n v="70.099999999999994"/>
    <n v="0"/>
    <n v="0"/>
    <n v="1.1499999999999999"/>
    <n v="71.25"/>
    <n v="71.25"/>
    <x v="1"/>
    <x v="2"/>
    <n v="0"/>
    <s v="Not Provided"/>
    <x v="0"/>
    <n v="1"/>
  </r>
  <r>
    <s v="2263-SFSQZ"/>
    <x v="1"/>
    <n v="46"/>
    <x v="0"/>
    <x v="0"/>
    <x v="3"/>
    <x v="41"/>
    <n v="95138"/>
    <n v="7"/>
    <n v="51"/>
    <x v="2"/>
    <x v="0"/>
    <s v="Yes"/>
    <n v="16.850000000000001"/>
    <s v="Yes"/>
    <s v="No"/>
    <x v="3"/>
    <n v="0"/>
    <s v="No"/>
    <s v="No"/>
    <s v="No"/>
    <s v="No"/>
    <s v="No"/>
    <s v="No"/>
    <s v="No"/>
    <s v="No"/>
    <x v="2"/>
    <s v="Yes"/>
    <x v="0"/>
    <n v="24.95"/>
    <n v="1222.25"/>
    <n v="0"/>
    <n v="0"/>
    <n v="859.35"/>
    <n v="2081.6"/>
    <n v="40.815686274509801"/>
    <x v="2"/>
    <x v="0"/>
    <n v="0"/>
    <s v="Not Provided"/>
    <x v="0"/>
    <n v="1"/>
  </r>
  <r>
    <s v="2265-CYWIV"/>
    <x v="0"/>
    <n v="68"/>
    <x v="1"/>
    <x v="0"/>
    <x v="0"/>
    <x v="604"/>
    <n v="95323"/>
    <n v="1"/>
    <n v="4"/>
    <x v="0"/>
    <x v="0"/>
    <s v="Yes"/>
    <n v="18.91"/>
    <s v="Yes"/>
    <s v="Yes"/>
    <x v="1"/>
    <n v="20"/>
    <s v="Yes"/>
    <s v="No"/>
    <s v="No"/>
    <s v="No"/>
    <s v="Yes"/>
    <s v="Yes"/>
    <s v="No"/>
    <s v="Yes"/>
    <x v="1"/>
    <s v="Yes"/>
    <x v="1"/>
    <n v="99.6"/>
    <n v="347.65"/>
    <n v="25.79"/>
    <n v="0"/>
    <n v="75.64"/>
    <n v="397.5"/>
    <n v="99.375"/>
    <x v="1"/>
    <x v="1"/>
    <n v="1"/>
    <s v="Dissatisfaction"/>
    <x v="3"/>
    <n v="1"/>
  </r>
  <r>
    <s v="2266-FUBDZ"/>
    <x v="1"/>
    <n v="19"/>
    <x v="2"/>
    <x v="0"/>
    <x v="1"/>
    <x v="143"/>
    <n v="94115"/>
    <n v="2"/>
    <n v="15"/>
    <x v="1"/>
    <x v="0"/>
    <s v="Yes"/>
    <n v="46.47"/>
    <s v="No"/>
    <s v="No"/>
    <x v="3"/>
    <n v="0"/>
    <s v="No"/>
    <s v="No"/>
    <s v="No"/>
    <s v="No"/>
    <s v="No"/>
    <s v="No"/>
    <s v="No"/>
    <s v="No"/>
    <x v="2"/>
    <s v="No"/>
    <x v="0"/>
    <n v="19.350000000000001"/>
    <n v="278.85000000000002"/>
    <n v="0"/>
    <n v="0"/>
    <n v="697.05"/>
    <n v="975.9"/>
    <n v="65.06"/>
    <x v="1"/>
    <x v="0"/>
    <n v="0"/>
    <s v="Not Provided"/>
    <x v="0"/>
    <n v="1"/>
  </r>
  <r>
    <s v="2266-SJNAT"/>
    <x v="0"/>
    <n v="21"/>
    <x v="2"/>
    <x v="0"/>
    <x v="0"/>
    <x v="77"/>
    <n v="92592"/>
    <n v="2"/>
    <n v="72"/>
    <x v="2"/>
    <x v="3"/>
    <s v="Yes"/>
    <n v="11.85"/>
    <s v="Yes"/>
    <s v="Yes"/>
    <x v="1"/>
    <n v="82"/>
    <s v="No"/>
    <s v="Yes"/>
    <s v="Yes"/>
    <s v="Yes"/>
    <s v="Yes"/>
    <s v="Yes"/>
    <s v="Yes"/>
    <s v="Yes"/>
    <x v="0"/>
    <s v="No"/>
    <x v="0"/>
    <n v="109.15"/>
    <n v="7789.6"/>
    <n v="0"/>
    <n v="0"/>
    <n v="853.2"/>
    <n v="8642.7999999999993"/>
    <n v="120.03888888888888"/>
    <x v="0"/>
    <x v="0"/>
    <n v="0"/>
    <s v="Not Provided"/>
    <x v="0"/>
    <n v="1"/>
  </r>
  <r>
    <s v="2267-FPIMA"/>
    <x v="1"/>
    <n v="27"/>
    <x v="0"/>
    <x v="0"/>
    <x v="0"/>
    <x v="740"/>
    <n v="94070"/>
    <n v="1"/>
    <n v="50"/>
    <x v="2"/>
    <x v="4"/>
    <s v="Yes"/>
    <n v="17.579999999999998"/>
    <s v="Yes"/>
    <s v="Yes"/>
    <x v="1"/>
    <n v="47"/>
    <s v="Yes"/>
    <s v="Yes"/>
    <s v="No"/>
    <s v="No"/>
    <s v="No"/>
    <s v="Yes"/>
    <s v="Yes"/>
    <s v="Yes"/>
    <x v="1"/>
    <s v="Yes"/>
    <x v="0"/>
    <n v="94.4"/>
    <n v="4914.8999999999996"/>
    <n v="0"/>
    <n v="0"/>
    <n v="879"/>
    <n v="5793.9"/>
    <n v="115.87799999999999"/>
    <x v="0"/>
    <x v="0"/>
    <n v="0"/>
    <s v="Not Provided"/>
    <x v="0"/>
    <n v="1"/>
  </r>
  <r>
    <s v="2267-WTPYD"/>
    <x v="0"/>
    <n v="77"/>
    <x v="1"/>
    <x v="0"/>
    <x v="0"/>
    <x v="741"/>
    <n v="91344"/>
    <n v="1"/>
    <n v="57"/>
    <x v="2"/>
    <x v="0"/>
    <s v="Yes"/>
    <n v="23.05"/>
    <s v="Yes"/>
    <s v="Yes"/>
    <x v="1"/>
    <n v="30"/>
    <s v="No"/>
    <s v="Yes"/>
    <s v="Yes"/>
    <s v="No"/>
    <s v="No"/>
    <s v="Yes"/>
    <s v="No"/>
    <s v="Yes"/>
    <x v="1"/>
    <s v="No"/>
    <x v="0"/>
    <n v="94"/>
    <n v="5438.95"/>
    <n v="0"/>
    <n v="0"/>
    <n v="1313.85"/>
    <n v="6752.8"/>
    <n v="118.4701754385965"/>
    <x v="0"/>
    <x v="0"/>
    <n v="0"/>
    <s v="Not Provided"/>
    <x v="0"/>
    <n v="1"/>
  </r>
  <r>
    <s v="2270-CHBFN"/>
    <x v="0"/>
    <n v="46"/>
    <x v="0"/>
    <x v="0"/>
    <x v="0"/>
    <x v="635"/>
    <n v="93004"/>
    <n v="10"/>
    <n v="44"/>
    <x v="1"/>
    <x v="4"/>
    <s v="Yes"/>
    <n v="32.72"/>
    <s v="Yes"/>
    <s v="Yes"/>
    <x v="1"/>
    <n v="6"/>
    <s v="Yes"/>
    <s v="Yes"/>
    <s v="Yes"/>
    <s v="Yes"/>
    <s v="No"/>
    <s v="No"/>
    <s v="No"/>
    <s v="Yes"/>
    <x v="1"/>
    <s v="Yes"/>
    <x v="0"/>
    <n v="95.1"/>
    <n v="4060.55"/>
    <n v="0"/>
    <n v="0"/>
    <n v="1439.68"/>
    <n v="5500.23"/>
    <n v="125.00522727272727"/>
    <x v="0"/>
    <x v="0"/>
    <n v="0"/>
    <s v="Not Provided"/>
    <x v="0"/>
    <n v="1"/>
  </r>
  <r>
    <s v="2272-JKMSI"/>
    <x v="0"/>
    <n v="42"/>
    <x v="0"/>
    <x v="0"/>
    <x v="1"/>
    <x v="742"/>
    <n v="95661"/>
    <n v="5"/>
    <n v="62"/>
    <x v="2"/>
    <x v="4"/>
    <s v="Yes"/>
    <n v="13.25"/>
    <s v="Yes"/>
    <s v="Yes"/>
    <x v="1"/>
    <n v="57"/>
    <s v="No"/>
    <s v="Yes"/>
    <s v="Yes"/>
    <s v="Yes"/>
    <s v="Yes"/>
    <s v="Yes"/>
    <s v="Yes"/>
    <s v="Yes"/>
    <x v="0"/>
    <s v="Yes"/>
    <x v="1"/>
    <n v="110.8"/>
    <n v="6840.95"/>
    <n v="0"/>
    <n v="0"/>
    <n v="821.5"/>
    <n v="7662.45"/>
    <n v="123.58790322580644"/>
    <x v="0"/>
    <x v="0"/>
    <n v="0"/>
    <s v="Not Provided"/>
    <x v="0"/>
    <n v="1"/>
  </r>
  <r>
    <s v="2272-QAGFO"/>
    <x v="0"/>
    <n v="75"/>
    <x v="1"/>
    <x v="1"/>
    <x v="0"/>
    <x v="146"/>
    <n v="90304"/>
    <n v="0"/>
    <n v="14"/>
    <x v="1"/>
    <x v="0"/>
    <s v="Yes"/>
    <n v="35.07"/>
    <s v="Yes"/>
    <s v="Yes"/>
    <x v="1"/>
    <n v="10"/>
    <s v="No"/>
    <s v="No"/>
    <s v="No"/>
    <s v="No"/>
    <s v="No"/>
    <s v="No"/>
    <s v="No"/>
    <s v="Yes"/>
    <x v="1"/>
    <s v="Yes"/>
    <x v="1"/>
    <n v="74.3"/>
    <n v="1096.25"/>
    <n v="0"/>
    <n v="0"/>
    <n v="490.98"/>
    <n v="1587.23"/>
    <n v="113.37357142857142"/>
    <x v="0"/>
    <x v="1"/>
    <n v="1"/>
    <s v="Dissatisfaction"/>
    <x v="14"/>
    <n v="1"/>
  </r>
  <r>
    <s v="2272-UOINI"/>
    <x v="0"/>
    <n v="44"/>
    <x v="0"/>
    <x v="1"/>
    <x v="0"/>
    <x v="320"/>
    <n v="91739"/>
    <n v="0"/>
    <n v="7"/>
    <x v="0"/>
    <x v="1"/>
    <s v="Yes"/>
    <n v="3.34"/>
    <s v="No"/>
    <s v="Yes"/>
    <x v="0"/>
    <n v="13"/>
    <s v="Yes"/>
    <s v="Yes"/>
    <s v="No"/>
    <s v="Yes"/>
    <s v="Yes"/>
    <s v="Yes"/>
    <s v="Yes"/>
    <s v="Yes"/>
    <x v="1"/>
    <s v="Yes"/>
    <x v="1"/>
    <n v="78.5"/>
    <n v="571.04999999999995"/>
    <n v="0"/>
    <n v="0"/>
    <n v="23.38"/>
    <n v="594.42999999999995"/>
    <n v="84.918571428571425"/>
    <x v="1"/>
    <x v="0"/>
    <n v="0"/>
    <s v="Not Provided"/>
    <x v="0"/>
    <n v="1"/>
  </r>
  <r>
    <s v="2272-WUSPA"/>
    <x v="0"/>
    <n v="48"/>
    <x v="0"/>
    <x v="0"/>
    <x v="0"/>
    <x v="171"/>
    <n v="96121"/>
    <n v="1"/>
    <n v="72"/>
    <x v="2"/>
    <x v="0"/>
    <s v="Yes"/>
    <n v="39.74"/>
    <s v="Yes"/>
    <s v="Yes"/>
    <x v="1"/>
    <n v="5"/>
    <s v="Yes"/>
    <s v="Yes"/>
    <s v="Yes"/>
    <s v="No"/>
    <s v="Yes"/>
    <s v="Yes"/>
    <s v="Yes"/>
    <s v="Yes"/>
    <x v="2"/>
    <s v="Yes"/>
    <x v="1"/>
    <n v="110.75"/>
    <n v="7751.7"/>
    <n v="0"/>
    <n v="0"/>
    <n v="2861.28"/>
    <n v="10612.98"/>
    <n v="147.4025"/>
    <x v="0"/>
    <x v="0"/>
    <n v="0"/>
    <s v="Not Provided"/>
    <x v="0"/>
    <n v="1"/>
  </r>
  <r>
    <s v="2273-QCKXA"/>
    <x v="1"/>
    <n v="39"/>
    <x v="0"/>
    <x v="1"/>
    <x v="0"/>
    <x v="564"/>
    <n v="90232"/>
    <n v="0"/>
    <n v="1"/>
    <x v="0"/>
    <x v="0"/>
    <s v="Yes"/>
    <n v="25.77"/>
    <s v="No"/>
    <s v="Yes"/>
    <x v="0"/>
    <n v="5"/>
    <s v="No"/>
    <s v="No"/>
    <s v="No"/>
    <s v="Yes"/>
    <s v="No"/>
    <s v="No"/>
    <s v="No"/>
    <s v="Yes"/>
    <x v="1"/>
    <s v="No"/>
    <x v="0"/>
    <n v="49.05"/>
    <n v="49.05"/>
    <n v="0"/>
    <n v="0"/>
    <n v="25.77"/>
    <n v="74.819999999999993"/>
    <n v="74.819999999999993"/>
    <x v="1"/>
    <x v="2"/>
    <n v="0"/>
    <s v="Not Provided"/>
    <x v="0"/>
    <n v="1"/>
  </r>
  <r>
    <s v="2274-XUATA"/>
    <x v="1"/>
    <n v="78"/>
    <x v="1"/>
    <x v="0"/>
    <x v="0"/>
    <x v="743"/>
    <n v="92242"/>
    <n v="8"/>
    <n v="72"/>
    <x v="2"/>
    <x v="3"/>
    <s v="No"/>
    <n v="25.420517214274568"/>
    <s v="No"/>
    <s v="Yes"/>
    <x v="0"/>
    <n v="26"/>
    <s v="Yes"/>
    <s v="Yes"/>
    <s v="Yes"/>
    <s v="Yes"/>
    <s v="Yes"/>
    <s v="Yes"/>
    <s v="Yes"/>
    <s v="Yes"/>
    <x v="2"/>
    <s v="Yes"/>
    <x v="1"/>
    <n v="63.1"/>
    <n v="4685.55"/>
    <n v="0"/>
    <n v="0"/>
    <n v="0"/>
    <n v="4685.55"/>
    <n v="65.077083333333334"/>
    <x v="1"/>
    <x v="0"/>
    <n v="0"/>
    <s v="Not Provided"/>
    <x v="0"/>
    <n v="1"/>
  </r>
  <r>
    <s v="2275-RBYQS"/>
    <x v="0"/>
    <n v="38"/>
    <x v="0"/>
    <x v="1"/>
    <x v="0"/>
    <x v="409"/>
    <n v="92587"/>
    <n v="0"/>
    <n v="1"/>
    <x v="0"/>
    <x v="1"/>
    <s v="Yes"/>
    <n v="49.33"/>
    <s v="No"/>
    <s v="Yes"/>
    <x v="2"/>
    <n v="21"/>
    <s v="No"/>
    <s v="No"/>
    <s v="No"/>
    <s v="No"/>
    <s v="No"/>
    <s v="No"/>
    <s v="No"/>
    <s v="Yes"/>
    <x v="1"/>
    <s v="Yes"/>
    <x v="0"/>
    <n v="45.4"/>
    <n v="45.4"/>
    <n v="0"/>
    <n v="0"/>
    <n v="49.33"/>
    <n v="94.73"/>
    <n v="94.73"/>
    <x v="1"/>
    <x v="2"/>
    <n v="0"/>
    <s v="Not Provided"/>
    <x v="0"/>
    <n v="1"/>
  </r>
  <r>
    <s v="2276-YDAVZ"/>
    <x v="0"/>
    <n v="63"/>
    <x v="1"/>
    <x v="1"/>
    <x v="0"/>
    <x v="38"/>
    <n v="92129"/>
    <n v="0"/>
    <n v="3"/>
    <x v="0"/>
    <x v="1"/>
    <s v="Yes"/>
    <n v="26.52"/>
    <s v="Yes"/>
    <s v="Yes"/>
    <x v="1"/>
    <n v="10"/>
    <s v="No"/>
    <s v="No"/>
    <s v="No"/>
    <s v="No"/>
    <s v="No"/>
    <s v="No"/>
    <s v="No"/>
    <s v="Yes"/>
    <x v="1"/>
    <s v="Yes"/>
    <x v="0"/>
    <n v="75.099999999999994"/>
    <n v="270.7"/>
    <n v="0"/>
    <n v="0"/>
    <n v="79.56"/>
    <n v="350.26"/>
    <n v="116.75333333333333"/>
    <x v="0"/>
    <x v="1"/>
    <n v="1"/>
    <s v="Competitor"/>
    <x v="5"/>
    <n v="1"/>
  </r>
  <r>
    <s v="2277-AXSDC"/>
    <x v="0"/>
    <n v="46"/>
    <x v="0"/>
    <x v="1"/>
    <x v="0"/>
    <x v="671"/>
    <n v="92243"/>
    <n v="0"/>
    <n v="32"/>
    <x v="1"/>
    <x v="0"/>
    <s v="Yes"/>
    <n v="43.8"/>
    <s v="No"/>
    <s v="No"/>
    <x v="3"/>
    <n v="0"/>
    <s v="No"/>
    <s v="No"/>
    <s v="No"/>
    <s v="No"/>
    <s v="No"/>
    <s v="No"/>
    <s v="No"/>
    <s v="No"/>
    <x v="0"/>
    <s v="No"/>
    <x v="1"/>
    <n v="19.75"/>
    <n v="624.15"/>
    <n v="0"/>
    <n v="0"/>
    <n v="1401.6"/>
    <n v="2025.75"/>
    <n v="63.3046875"/>
    <x v="1"/>
    <x v="0"/>
    <n v="0"/>
    <s v="Not Provided"/>
    <x v="0"/>
    <n v="1"/>
  </r>
  <r>
    <s v="2277-BKJKN"/>
    <x v="0"/>
    <n v="70"/>
    <x v="1"/>
    <x v="0"/>
    <x v="0"/>
    <x v="744"/>
    <n v="95922"/>
    <n v="6"/>
    <n v="71"/>
    <x v="2"/>
    <x v="0"/>
    <s v="Yes"/>
    <n v="22"/>
    <s v="No"/>
    <s v="Yes"/>
    <x v="1"/>
    <n v="27"/>
    <s v="No"/>
    <s v="Yes"/>
    <s v="Yes"/>
    <s v="No"/>
    <s v="Yes"/>
    <s v="Yes"/>
    <s v="Yes"/>
    <s v="Yes"/>
    <x v="2"/>
    <s v="Yes"/>
    <x v="1"/>
    <n v="99.2"/>
    <n v="7213.75"/>
    <n v="0"/>
    <n v="0"/>
    <n v="1562"/>
    <n v="8775.75"/>
    <n v="123.60211267605634"/>
    <x v="0"/>
    <x v="0"/>
    <n v="0"/>
    <s v="Not Provided"/>
    <x v="0"/>
    <n v="1"/>
  </r>
  <r>
    <s v="2277-DJJDL"/>
    <x v="1"/>
    <n v="69"/>
    <x v="1"/>
    <x v="0"/>
    <x v="0"/>
    <x v="522"/>
    <n v="95329"/>
    <n v="5"/>
    <n v="60"/>
    <x v="2"/>
    <x v="4"/>
    <s v="Yes"/>
    <n v="10.4"/>
    <s v="Yes"/>
    <s v="Yes"/>
    <x v="1"/>
    <n v="5"/>
    <s v="No"/>
    <s v="No"/>
    <s v="No"/>
    <s v="Yes"/>
    <s v="Yes"/>
    <s v="Yes"/>
    <s v="No"/>
    <s v="No"/>
    <x v="2"/>
    <s v="Yes"/>
    <x v="1"/>
    <n v="99"/>
    <n v="6017.9"/>
    <n v="0"/>
    <n v="150"/>
    <n v="624"/>
    <n v="6791.9"/>
    <n v="113.19833333333332"/>
    <x v="0"/>
    <x v="0"/>
    <n v="0"/>
    <s v="Not Provided"/>
    <x v="0"/>
    <n v="1"/>
  </r>
  <r>
    <s v="2277-VWCNI"/>
    <x v="0"/>
    <n v="65"/>
    <x v="1"/>
    <x v="1"/>
    <x v="0"/>
    <x v="492"/>
    <n v="95007"/>
    <n v="0"/>
    <n v="4"/>
    <x v="0"/>
    <x v="0"/>
    <s v="Yes"/>
    <n v="31.13"/>
    <s v="Yes"/>
    <s v="Yes"/>
    <x v="2"/>
    <n v="15"/>
    <s v="No"/>
    <s v="No"/>
    <s v="No"/>
    <s v="No"/>
    <s v="No"/>
    <s v="No"/>
    <s v="No"/>
    <s v="Yes"/>
    <x v="2"/>
    <s v="No"/>
    <x v="2"/>
    <n v="48.75"/>
    <n v="179.85"/>
    <n v="0"/>
    <n v="0"/>
    <n v="124.52"/>
    <n v="304.37"/>
    <n v="76.092500000000001"/>
    <x v="1"/>
    <x v="0"/>
    <n v="0"/>
    <s v="Not Provided"/>
    <x v="0"/>
    <n v="1"/>
  </r>
  <r>
    <s v="2279-AXJJK"/>
    <x v="1"/>
    <n v="27"/>
    <x v="0"/>
    <x v="0"/>
    <x v="0"/>
    <x v="619"/>
    <n v="95421"/>
    <n v="1"/>
    <n v="52"/>
    <x v="2"/>
    <x v="0"/>
    <s v="Yes"/>
    <n v="8.94"/>
    <s v="Yes"/>
    <s v="Yes"/>
    <x v="1"/>
    <n v="85"/>
    <s v="No"/>
    <s v="Yes"/>
    <s v="No"/>
    <s v="Yes"/>
    <s v="No"/>
    <s v="Yes"/>
    <s v="Yes"/>
    <s v="Yes"/>
    <x v="1"/>
    <s v="Yes"/>
    <x v="0"/>
    <n v="95.65"/>
    <n v="5088.3999999999996"/>
    <n v="11.8"/>
    <n v="0"/>
    <n v="464.88"/>
    <n v="5541.48"/>
    <n v="106.56692307692308"/>
    <x v="0"/>
    <x v="0"/>
    <n v="0"/>
    <s v="Not Provided"/>
    <x v="0"/>
    <n v="1"/>
  </r>
  <r>
    <s v="2282-YGNOR"/>
    <x v="0"/>
    <n v="42"/>
    <x v="0"/>
    <x v="1"/>
    <x v="0"/>
    <x v="68"/>
    <n v="91754"/>
    <n v="0"/>
    <n v="29"/>
    <x v="1"/>
    <x v="0"/>
    <s v="Yes"/>
    <n v="14.46"/>
    <s v="No"/>
    <s v="Yes"/>
    <x v="2"/>
    <n v="25"/>
    <s v="Yes"/>
    <s v="No"/>
    <s v="Yes"/>
    <s v="Yes"/>
    <s v="No"/>
    <s v="No"/>
    <s v="No"/>
    <s v="Yes"/>
    <x v="0"/>
    <s v="No"/>
    <x v="0"/>
    <n v="58"/>
    <n v="1734.5"/>
    <n v="0"/>
    <n v="0"/>
    <n v="419.34"/>
    <n v="2153.84"/>
    <n v="74.270344827586214"/>
    <x v="1"/>
    <x v="0"/>
    <n v="0"/>
    <s v="Not Provided"/>
    <x v="0"/>
    <n v="1"/>
  </r>
  <r>
    <s v="2284-VFLKH"/>
    <x v="1"/>
    <n v="23"/>
    <x v="2"/>
    <x v="0"/>
    <x v="0"/>
    <x v="745"/>
    <n v="95930"/>
    <n v="4"/>
    <n v="49"/>
    <x v="2"/>
    <x v="4"/>
    <s v="Yes"/>
    <n v="33.93"/>
    <s v="No"/>
    <s v="Yes"/>
    <x v="1"/>
    <n v="27"/>
    <s v="No"/>
    <s v="No"/>
    <s v="Yes"/>
    <s v="Yes"/>
    <s v="Yes"/>
    <s v="Yes"/>
    <s v="Yes"/>
    <s v="Yes"/>
    <x v="0"/>
    <s v="Yes"/>
    <x v="0"/>
    <n v="99.25"/>
    <n v="4920.8"/>
    <n v="0"/>
    <n v="0"/>
    <n v="1662.57"/>
    <n v="6583.37"/>
    <n v="134.35448979591837"/>
    <x v="0"/>
    <x v="0"/>
    <n v="0"/>
    <s v="Not Provided"/>
    <x v="0"/>
    <n v="1"/>
  </r>
  <r>
    <s v="2292-XQWSV"/>
    <x v="1"/>
    <n v="19"/>
    <x v="2"/>
    <x v="0"/>
    <x v="3"/>
    <x v="746"/>
    <n v="91780"/>
    <n v="3"/>
    <n v="40"/>
    <x v="1"/>
    <x v="0"/>
    <s v="No"/>
    <n v="25.420517214274568"/>
    <s v="No"/>
    <s v="Yes"/>
    <x v="2"/>
    <n v="26"/>
    <s v="No"/>
    <s v="Yes"/>
    <s v="Yes"/>
    <s v="Yes"/>
    <s v="Yes"/>
    <s v="Yes"/>
    <s v="Yes"/>
    <s v="Yes"/>
    <x v="0"/>
    <s v="No"/>
    <x v="0"/>
    <n v="60.3"/>
    <n v="2448.5"/>
    <n v="0"/>
    <n v="0"/>
    <n v="0"/>
    <n v="2448.5"/>
    <n v="61.212499999999999"/>
    <x v="1"/>
    <x v="0"/>
    <n v="0"/>
    <s v="Not Provided"/>
    <x v="0"/>
    <n v="1"/>
  </r>
  <r>
    <s v="2293-IJWPS"/>
    <x v="0"/>
    <n v="39"/>
    <x v="0"/>
    <x v="0"/>
    <x v="0"/>
    <x v="650"/>
    <n v="95587"/>
    <n v="5"/>
    <n v="57"/>
    <x v="2"/>
    <x v="4"/>
    <s v="Yes"/>
    <n v="3.72"/>
    <s v="Yes"/>
    <s v="Yes"/>
    <x v="1"/>
    <n v="11"/>
    <s v="No"/>
    <s v="No"/>
    <s v="Yes"/>
    <s v="No"/>
    <s v="Yes"/>
    <s v="Yes"/>
    <s v="Yes"/>
    <s v="Yes"/>
    <x v="0"/>
    <s v="Yes"/>
    <x v="0"/>
    <n v="100.75"/>
    <n v="5985"/>
    <n v="0"/>
    <n v="0"/>
    <n v="212.04"/>
    <n v="6197.04"/>
    <n v="108.72"/>
    <x v="0"/>
    <x v="0"/>
    <n v="0"/>
    <s v="Not Provided"/>
    <x v="0"/>
    <n v="1"/>
  </r>
  <r>
    <s v="2294-DMMUS"/>
    <x v="0"/>
    <n v="25"/>
    <x v="0"/>
    <x v="0"/>
    <x v="1"/>
    <x v="747"/>
    <n v="95363"/>
    <n v="9"/>
    <n v="62"/>
    <x v="2"/>
    <x v="0"/>
    <s v="Yes"/>
    <n v="36.54"/>
    <s v="Yes"/>
    <s v="Yes"/>
    <x v="2"/>
    <n v="41"/>
    <s v="No"/>
    <s v="No"/>
    <s v="No"/>
    <s v="No"/>
    <s v="Yes"/>
    <s v="Yes"/>
    <s v="Yes"/>
    <s v="Yes"/>
    <x v="1"/>
    <s v="Yes"/>
    <x v="0"/>
    <n v="70.45"/>
    <n v="4300.45"/>
    <n v="0"/>
    <n v="0"/>
    <n v="2265.48"/>
    <n v="6565.93"/>
    <n v="105.90209677419355"/>
    <x v="0"/>
    <x v="0"/>
    <n v="0"/>
    <s v="Not Provided"/>
    <x v="0"/>
    <n v="1"/>
  </r>
  <r>
    <s v="2294-SALNE"/>
    <x v="1"/>
    <n v="51"/>
    <x v="1"/>
    <x v="0"/>
    <x v="0"/>
    <x v="599"/>
    <n v="91910"/>
    <n v="2"/>
    <n v="23"/>
    <x v="1"/>
    <x v="2"/>
    <s v="Yes"/>
    <n v="16.63"/>
    <s v="No"/>
    <s v="Yes"/>
    <x v="1"/>
    <n v="22"/>
    <s v="No"/>
    <s v="Yes"/>
    <s v="Yes"/>
    <s v="Yes"/>
    <s v="No"/>
    <s v="No"/>
    <s v="No"/>
    <s v="No"/>
    <x v="0"/>
    <s v="No"/>
    <x v="0"/>
    <n v="86.8"/>
    <n v="1940.8"/>
    <n v="0"/>
    <n v="90"/>
    <n v="382.49"/>
    <n v="2413.29"/>
    <n v="104.92565217391304"/>
    <x v="0"/>
    <x v="0"/>
    <n v="0"/>
    <s v="Not Provided"/>
    <x v="0"/>
    <n v="1"/>
  </r>
  <r>
    <s v="2296-DKZFP"/>
    <x v="0"/>
    <n v="25"/>
    <x v="0"/>
    <x v="0"/>
    <x v="0"/>
    <x v="143"/>
    <n v="94118"/>
    <n v="1"/>
    <n v="65"/>
    <x v="2"/>
    <x v="4"/>
    <s v="Yes"/>
    <n v="1.29"/>
    <s v="No"/>
    <s v="Yes"/>
    <x v="2"/>
    <n v="51"/>
    <s v="Yes"/>
    <s v="Yes"/>
    <s v="Yes"/>
    <s v="No"/>
    <s v="No"/>
    <s v="Yes"/>
    <s v="Yes"/>
    <s v="Yes"/>
    <x v="2"/>
    <s v="No"/>
    <x v="1"/>
    <n v="71"/>
    <n v="4386.2"/>
    <n v="0"/>
    <n v="0"/>
    <n v="83.85"/>
    <n v="4470.05"/>
    <n v="68.77"/>
    <x v="1"/>
    <x v="0"/>
    <n v="0"/>
    <s v="Not Provided"/>
    <x v="0"/>
    <n v="1"/>
  </r>
  <r>
    <s v="2300-RQGOI"/>
    <x v="0"/>
    <n v="33"/>
    <x v="0"/>
    <x v="1"/>
    <x v="0"/>
    <x v="714"/>
    <n v="92363"/>
    <n v="0"/>
    <n v="38"/>
    <x v="1"/>
    <x v="5"/>
    <s v="Yes"/>
    <n v="41.63"/>
    <s v="No"/>
    <s v="No"/>
    <x v="3"/>
    <n v="0"/>
    <s v="No"/>
    <s v="No"/>
    <s v="No"/>
    <s v="No"/>
    <s v="No"/>
    <s v="No"/>
    <s v="No"/>
    <s v="No"/>
    <x v="2"/>
    <s v="No"/>
    <x v="0"/>
    <n v="20.05"/>
    <n v="741.5"/>
    <n v="0"/>
    <n v="0"/>
    <n v="1581.94"/>
    <n v="2323.44"/>
    <n v="61.143157894736845"/>
    <x v="1"/>
    <x v="0"/>
    <n v="0"/>
    <s v="Not Provided"/>
    <x v="0"/>
    <n v="1"/>
  </r>
  <r>
    <s v="2302-ANTDP"/>
    <x v="0"/>
    <n v="76"/>
    <x v="1"/>
    <x v="0"/>
    <x v="0"/>
    <x v="748"/>
    <n v="96040"/>
    <n v="9"/>
    <n v="48"/>
    <x v="1"/>
    <x v="0"/>
    <s v="Yes"/>
    <n v="43.04"/>
    <s v="Yes"/>
    <s v="Yes"/>
    <x v="1"/>
    <n v="5"/>
    <s v="Yes"/>
    <s v="Yes"/>
    <s v="Yes"/>
    <s v="Yes"/>
    <s v="Yes"/>
    <s v="Yes"/>
    <s v="No"/>
    <s v="Yes"/>
    <x v="1"/>
    <s v="No"/>
    <x v="1"/>
    <n v="117.45"/>
    <n v="5438.9"/>
    <n v="0"/>
    <n v="0"/>
    <n v="2065.92"/>
    <n v="7504.82"/>
    <n v="156.35041666666666"/>
    <x v="3"/>
    <x v="1"/>
    <n v="1"/>
    <s v="Competitor"/>
    <x v="10"/>
    <n v="1"/>
  </r>
  <r>
    <s v="2302-OUZXB"/>
    <x v="1"/>
    <n v="62"/>
    <x v="1"/>
    <x v="0"/>
    <x v="0"/>
    <x v="635"/>
    <n v="93001"/>
    <n v="5"/>
    <n v="72"/>
    <x v="2"/>
    <x v="3"/>
    <s v="Yes"/>
    <n v="22.01"/>
    <s v="Yes"/>
    <s v="Yes"/>
    <x v="2"/>
    <n v="5"/>
    <s v="No"/>
    <s v="Yes"/>
    <s v="Yes"/>
    <s v="No"/>
    <s v="Yes"/>
    <s v="Yes"/>
    <s v="Yes"/>
    <s v="Yes"/>
    <x v="2"/>
    <s v="No"/>
    <x v="1"/>
    <n v="82.15"/>
    <n v="5784.3"/>
    <n v="0"/>
    <n v="0"/>
    <n v="1584.72"/>
    <n v="7369.02"/>
    <n v="102.34750000000001"/>
    <x v="0"/>
    <x v="0"/>
    <n v="0"/>
    <s v="Not Provided"/>
    <x v="0"/>
    <n v="1"/>
  </r>
  <r>
    <s v="2303-PJYHN"/>
    <x v="0"/>
    <n v="27"/>
    <x v="0"/>
    <x v="0"/>
    <x v="0"/>
    <x v="31"/>
    <n v="90015"/>
    <n v="8"/>
    <n v="2"/>
    <x v="0"/>
    <x v="1"/>
    <s v="Yes"/>
    <n v="36.049999999999997"/>
    <s v="No"/>
    <s v="No"/>
    <x v="3"/>
    <n v="0"/>
    <s v="No"/>
    <s v="No"/>
    <s v="No"/>
    <s v="No"/>
    <s v="No"/>
    <s v="No"/>
    <s v="No"/>
    <s v="No"/>
    <x v="1"/>
    <s v="No"/>
    <x v="1"/>
    <n v="19.850000000000001"/>
    <n v="52"/>
    <n v="0"/>
    <n v="0"/>
    <n v="72.099999999999994"/>
    <n v="124.1"/>
    <n v="62.05"/>
    <x v="1"/>
    <x v="2"/>
    <n v="0"/>
    <s v="Not Provided"/>
    <x v="0"/>
    <n v="1"/>
  </r>
  <r>
    <s v="2305-MRGLV"/>
    <x v="1"/>
    <n v="31"/>
    <x v="0"/>
    <x v="0"/>
    <x v="0"/>
    <x v="473"/>
    <n v="96050"/>
    <n v="10"/>
    <n v="28"/>
    <x v="1"/>
    <x v="0"/>
    <s v="Yes"/>
    <n v="21.91"/>
    <s v="No"/>
    <s v="Yes"/>
    <x v="1"/>
    <n v="5"/>
    <s v="No"/>
    <s v="No"/>
    <s v="No"/>
    <s v="Yes"/>
    <s v="No"/>
    <s v="No"/>
    <s v="No"/>
    <s v="Yes"/>
    <x v="1"/>
    <s v="No"/>
    <x v="1"/>
    <n v="76.55"/>
    <n v="2065.4"/>
    <n v="0"/>
    <n v="0"/>
    <n v="613.48"/>
    <n v="2678.88"/>
    <n v="95.674285714285716"/>
    <x v="1"/>
    <x v="0"/>
    <n v="0"/>
    <s v="Not Provided"/>
    <x v="0"/>
    <n v="1"/>
  </r>
  <r>
    <s v="2307-FYNNL"/>
    <x v="1"/>
    <n v="67"/>
    <x v="1"/>
    <x v="1"/>
    <x v="0"/>
    <x v="84"/>
    <n v="90638"/>
    <n v="0"/>
    <n v="65"/>
    <x v="2"/>
    <x v="0"/>
    <s v="Yes"/>
    <n v="4.4000000000000004"/>
    <s v="Yes"/>
    <s v="Yes"/>
    <x v="1"/>
    <n v="10"/>
    <s v="Yes"/>
    <s v="No"/>
    <s v="Yes"/>
    <s v="Yes"/>
    <s v="Yes"/>
    <s v="Yes"/>
    <s v="Yes"/>
    <s v="Yes"/>
    <x v="2"/>
    <s v="Yes"/>
    <x v="1"/>
    <n v="109.05"/>
    <n v="7108.2"/>
    <n v="34.67"/>
    <n v="0"/>
    <n v="286"/>
    <n v="7359.53"/>
    <n v="113.22353846153845"/>
    <x v="0"/>
    <x v="0"/>
    <n v="0"/>
    <s v="Not Provided"/>
    <x v="0"/>
    <n v="1"/>
  </r>
  <r>
    <s v="2308-STERM"/>
    <x v="0"/>
    <n v="58"/>
    <x v="1"/>
    <x v="1"/>
    <x v="0"/>
    <x v="95"/>
    <n v="93202"/>
    <n v="0"/>
    <n v="2"/>
    <x v="0"/>
    <x v="0"/>
    <s v="Yes"/>
    <n v="6.65"/>
    <s v="No"/>
    <s v="No"/>
    <x v="3"/>
    <n v="0"/>
    <s v="No"/>
    <s v="No"/>
    <s v="No"/>
    <s v="No"/>
    <s v="No"/>
    <s v="No"/>
    <s v="No"/>
    <s v="No"/>
    <x v="1"/>
    <s v="No"/>
    <x v="0"/>
    <n v="19.399999999999999"/>
    <n v="61.05"/>
    <n v="0"/>
    <n v="0"/>
    <n v="13.3"/>
    <n v="74.349999999999994"/>
    <n v="37.174999999999997"/>
    <x v="2"/>
    <x v="2"/>
    <n v="0"/>
    <s v="Not Provided"/>
    <x v="0"/>
    <n v="1"/>
  </r>
  <r>
    <s v="2309-OSFEU"/>
    <x v="1"/>
    <n v="42"/>
    <x v="0"/>
    <x v="1"/>
    <x v="0"/>
    <x v="663"/>
    <n v="95567"/>
    <n v="0"/>
    <n v="10"/>
    <x v="0"/>
    <x v="0"/>
    <s v="No"/>
    <n v="25.420517214274568"/>
    <s v="No"/>
    <s v="Yes"/>
    <x v="2"/>
    <n v="30"/>
    <s v="No"/>
    <s v="No"/>
    <s v="No"/>
    <s v="No"/>
    <s v="No"/>
    <s v="Yes"/>
    <s v="Yes"/>
    <s v="Yes"/>
    <x v="1"/>
    <s v="Yes"/>
    <x v="0"/>
    <n v="33.9"/>
    <n v="298.45"/>
    <n v="0"/>
    <n v="0"/>
    <n v="0"/>
    <n v="298.45"/>
    <n v="29.844999999999999"/>
    <x v="2"/>
    <x v="1"/>
    <n v="1"/>
    <s v="Attitude"/>
    <x v="8"/>
    <n v="1"/>
  </r>
  <r>
    <s v="2311-QYMUQ"/>
    <x v="0"/>
    <n v="41"/>
    <x v="0"/>
    <x v="0"/>
    <x v="0"/>
    <x v="506"/>
    <n v="93660"/>
    <n v="1"/>
    <n v="16"/>
    <x v="1"/>
    <x v="0"/>
    <s v="Yes"/>
    <n v="31.73"/>
    <s v="No"/>
    <s v="Yes"/>
    <x v="1"/>
    <n v="25"/>
    <s v="No"/>
    <s v="Yes"/>
    <s v="Yes"/>
    <s v="No"/>
    <s v="Yes"/>
    <s v="No"/>
    <s v="No"/>
    <s v="Yes"/>
    <x v="1"/>
    <s v="Yes"/>
    <x v="0"/>
    <n v="89.45"/>
    <n v="1430.25"/>
    <n v="0"/>
    <n v="0"/>
    <n v="507.68"/>
    <n v="1937.93"/>
    <n v="121.120625"/>
    <x v="0"/>
    <x v="1"/>
    <n v="1"/>
    <s v="Attitude"/>
    <x v="8"/>
    <n v="1"/>
  </r>
  <r>
    <s v="2314-TNDJQ"/>
    <x v="0"/>
    <n v="28"/>
    <x v="0"/>
    <x v="0"/>
    <x v="1"/>
    <x v="749"/>
    <n v="92056"/>
    <n v="1"/>
    <n v="72"/>
    <x v="2"/>
    <x v="3"/>
    <s v="No"/>
    <n v="25.420517214274568"/>
    <s v="No"/>
    <s v="Yes"/>
    <x v="0"/>
    <n v="59"/>
    <s v="Yes"/>
    <s v="Yes"/>
    <s v="Yes"/>
    <s v="Yes"/>
    <s v="No"/>
    <s v="Yes"/>
    <s v="Yes"/>
    <s v="Yes"/>
    <x v="2"/>
    <s v="No"/>
    <x v="0"/>
    <n v="55.65"/>
    <n v="3880.05"/>
    <n v="0"/>
    <n v="0"/>
    <n v="0"/>
    <n v="3880.05"/>
    <n v="53.889583333333334"/>
    <x v="1"/>
    <x v="0"/>
    <n v="0"/>
    <s v="Not Provided"/>
    <x v="0"/>
    <n v="1"/>
  </r>
  <r>
    <s v="2316-ESMLS"/>
    <x v="0"/>
    <n v="54"/>
    <x v="1"/>
    <x v="0"/>
    <x v="0"/>
    <x v="64"/>
    <n v="93726"/>
    <n v="7"/>
    <n v="12"/>
    <x v="1"/>
    <x v="0"/>
    <s v="No"/>
    <n v="25.420517214274568"/>
    <s v="No"/>
    <s v="Yes"/>
    <x v="2"/>
    <n v="27"/>
    <s v="Yes"/>
    <s v="No"/>
    <s v="No"/>
    <s v="Yes"/>
    <s v="No"/>
    <s v="No"/>
    <s v="No"/>
    <s v="Yes"/>
    <x v="0"/>
    <s v="No"/>
    <x v="0"/>
    <n v="33.15"/>
    <n v="444.75"/>
    <n v="0"/>
    <n v="0"/>
    <n v="0"/>
    <n v="444.75"/>
    <n v="37.0625"/>
    <x v="2"/>
    <x v="0"/>
    <n v="0"/>
    <s v="Not Provided"/>
    <x v="0"/>
    <n v="1"/>
  </r>
  <r>
    <s v="2320-JRSDE"/>
    <x v="0"/>
    <n v="33"/>
    <x v="0"/>
    <x v="0"/>
    <x v="2"/>
    <x v="472"/>
    <n v="93261"/>
    <n v="1"/>
    <n v="1"/>
    <x v="0"/>
    <x v="0"/>
    <s v="Yes"/>
    <n v="7.49"/>
    <s v="No"/>
    <s v="No"/>
    <x v="3"/>
    <n v="0"/>
    <s v="No"/>
    <s v="No"/>
    <s v="No"/>
    <s v="No"/>
    <s v="No"/>
    <s v="No"/>
    <s v="No"/>
    <s v="No"/>
    <x v="1"/>
    <s v="Yes"/>
    <x v="1"/>
    <n v="19.899999999999999"/>
    <n v="19.899999999999999"/>
    <n v="0"/>
    <n v="0"/>
    <n v="7.49"/>
    <n v="27.39"/>
    <n v="27.39"/>
    <x v="2"/>
    <x v="1"/>
    <n v="1"/>
    <s v="Attitude"/>
    <x v="7"/>
    <n v="1"/>
  </r>
  <r>
    <s v="2320-SLKMB"/>
    <x v="0"/>
    <n v="46"/>
    <x v="0"/>
    <x v="1"/>
    <x v="0"/>
    <x v="750"/>
    <n v="92309"/>
    <n v="0"/>
    <n v="26"/>
    <x v="1"/>
    <x v="0"/>
    <s v="No"/>
    <n v="25.420517214274568"/>
    <s v="No"/>
    <s v="Yes"/>
    <x v="0"/>
    <n v="29"/>
    <s v="No"/>
    <s v="No"/>
    <s v="Yes"/>
    <s v="Yes"/>
    <s v="Yes"/>
    <s v="No"/>
    <s v="No"/>
    <s v="Yes"/>
    <x v="1"/>
    <s v="Yes"/>
    <x v="0"/>
    <n v="44.45"/>
    <n v="1183.8"/>
    <n v="0"/>
    <n v="0"/>
    <n v="0"/>
    <n v="1183.8"/>
    <n v="45.530769230769231"/>
    <x v="2"/>
    <x v="0"/>
    <n v="0"/>
    <s v="Not Provided"/>
    <x v="0"/>
    <n v="1"/>
  </r>
  <r>
    <s v="2320-TZRRH"/>
    <x v="0"/>
    <n v="38"/>
    <x v="0"/>
    <x v="1"/>
    <x v="0"/>
    <x v="751"/>
    <n v="93271"/>
    <n v="0"/>
    <n v="20"/>
    <x v="1"/>
    <x v="0"/>
    <s v="Yes"/>
    <n v="38.74"/>
    <s v="No"/>
    <s v="No"/>
    <x v="3"/>
    <n v="0"/>
    <s v="No"/>
    <s v="No"/>
    <s v="No"/>
    <s v="No"/>
    <s v="No"/>
    <s v="No"/>
    <s v="No"/>
    <s v="No"/>
    <x v="0"/>
    <s v="No"/>
    <x v="0"/>
    <n v="19.5"/>
    <n v="403.15"/>
    <n v="0"/>
    <n v="0"/>
    <n v="774.8"/>
    <n v="1177.95"/>
    <n v="58.897500000000001"/>
    <x v="1"/>
    <x v="0"/>
    <n v="0"/>
    <s v="Not Provided"/>
    <x v="0"/>
    <n v="1"/>
  </r>
  <r>
    <s v="2320-YKQBO"/>
    <x v="0"/>
    <n v="51"/>
    <x v="1"/>
    <x v="1"/>
    <x v="0"/>
    <x v="369"/>
    <n v="96038"/>
    <n v="0"/>
    <n v="7"/>
    <x v="0"/>
    <x v="0"/>
    <s v="Yes"/>
    <n v="7.32"/>
    <s v="No"/>
    <s v="No"/>
    <x v="3"/>
    <n v="0"/>
    <s v="No"/>
    <s v="No"/>
    <s v="No"/>
    <s v="No"/>
    <s v="No"/>
    <s v="No"/>
    <s v="No"/>
    <s v="No"/>
    <x v="1"/>
    <s v="No"/>
    <x v="0"/>
    <n v="19.3"/>
    <n v="144.94999999999999"/>
    <n v="0"/>
    <n v="0"/>
    <n v="51.24"/>
    <n v="196.19"/>
    <n v="28.027142857142856"/>
    <x v="2"/>
    <x v="0"/>
    <n v="0"/>
    <s v="Not Provided"/>
    <x v="0"/>
    <n v="1"/>
  </r>
  <r>
    <s v="2321-OMBXY"/>
    <x v="0"/>
    <n v="55"/>
    <x v="1"/>
    <x v="0"/>
    <x v="0"/>
    <x v="38"/>
    <n v="92122"/>
    <n v="1"/>
    <n v="38"/>
    <x v="1"/>
    <x v="5"/>
    <s v="Yes"/>
    <n v="42.14"/>
    <s v="No"/>
    <s v="Yes"/>
    <x v="2"/>
    <n v="19"/>
    <s v="Yes"/>
    <s v="Yes"/>
    <s v="No"/>
    <s v="Yes"/>
    <s v="Yes"/>
    <s v="Yes"/>
    <s v="Yes"/>
    <s v="Yes"/>
    <x v="0"/>
    <s v="No"/>
    <x v="0"/>
    <n v="80.3"/>
    <n v="3058.65"/>
    <n v="0"/>
    <n v="0"/>
    <n v="1601.32"/>
    <n v="4659.97"/>
    <n v="122.63078947368422"/>
    <x v="0"/>
    <x v="1"/>
    <n v="1"/>
    <s v="Other"/>
    <x v="0"/>
    <n v="1"/>
  </r>
  <r>
    <s v="2322-VCZHZ"/>
    <x v="1"/>
    <n v="70"/>
    <x v="1"/>
    <x v="0"/>
    <x v="0"/>
    <x v="45"/>
    <n v="95318"/>
    <n v="3"/>
    <n v="23"/>
    <x v="1"/>
    <x v="2"/>
    <s v="Yes"/>
    <n v="31.53"/>
    <s v="No"/>
    <s v="Yes"/>
    <x v="1"/>
    <n v="20"/>
    <s v="Yes"/>
    <s v="Yes"/>
    <s v="No"/>
    <s v="No"/>
    <s v="No"/>
    <s v="Yes"/>
    <s v="No"/>
    <s v="Yes"/>
    <x v="1"/>
    <s v="Yes"/>
    <x v="1"/>
    <n v="90"/>
    <n v="2024.1"/>
    <n v="0"/>
    <n v="0"/>
    <n v="725.19"/>
    <n v="2749.29"/>
    <n v="119.53434782608696"/>
    <x v="0"/>
    <x v="0"/>
    <n v="0"/>
    <s v="Not Provided"/>
    <x v="0"/>
    <n v="1"/>
  </r>
  <r>
    <s v="2323-ARSVR"/>
    <x v="1"/>
    <n v="51"/>
    <x v="1"/>
    <x v="0"/>
    <x v="0"/>
    <x v="341"/>
    <n v="95035"/>
    <n v="8"/>
    <n v="67"/>
    <x v="2"/>
    <x v="0"/>
    <s v="Yes"/>
    <n v="46.89"/>
    <s v="No"/>
    <s v="Yes"/>
    <x v="1"/>
    <n v="29"/>
    <s v="Yes"/>
    <s v="Yes"/>
    <s v="Yes"/>
    <s v="Yes"/>
    <s v="Yes"/>
    <s v="Yes"/>
    <s v="Yes"/>
    <s v="Yes"/>
    <x v="2"/>
    <s v="Yes"/>
    <x v="1"/>
    <n v="111.05"/>
    <n v="7321.05"/>
    <n v="0"/>
    <n v="0"/>
    <n v="3141.63"/>
    <n v="10462.68"/>
    <n v="156.15940298507462"/>
    <x v="3"/>
    <x v="0"/>
    <n v="0"/>
    <s v="Not Provided"/>
    <x v="0"/>
    <n v="1"/>
  </r>
  <r>
    <s v="2324-AALNO"/>
    <x v="0"/>
    <n v="63"/>
    <x v="1"/>
    <x v="1"/>
    <x v="0"/>
    <x v="752"/>
    <n v="93257"/>
    <n v="0"/>
    <n v="48"/>
    <x v="1"/>
    <x v="4"/>
    <s v="Yes"/>
    <n v="23.76"/>
    <s v="Yes"/>
    <s v="No"/>
    <x v="3"/>
    <n v="0"/>
    <s v="No"/>
    <s v="No"/>
    <s v="No"/>
    <s v="No"/>
    <s v="No"/>
    <s v="No"/>
    <s v="No"/>
    <s v="No"/>
    <x v="0"/>
    <s v="No"/>
    <x v="1"/>
    <n v="24.55"/>
    <n v="1203.95"/>
    <n v="36.04"/>
    <n v="0"/>
    <n v="1140.48"/>
    <n v="2308.39"/>
    <n v="48.091458333333328"/>
    <x v="2"/>
    <x v="0"/>
    <n v="0"/>
    <s v="Not Provided"/>
    <x v="0"/>
    <n v="1"/>
  </r>
  <r>
    <s v="2324-EFHVG"/>
    <x v="1"/>
    <n v="37"/>
    <x v="0"/>
    <x v="1"/>
    <x v="0"/>
    <x v="126"/>
    <n v="94609"/>
    <n v="0"/>
    <n v="64"/>
    <x v="2"/>
    <x v="0"/>
    <s v="Yes"/>
    <n v="45.82"/>
    <s v="Yes"/>
    <s v="Yes"/>
    <x v="1"/>
    <n v="14"/>
    <s v="No"/>
    <s v="Yes"/>
    <s v="Yes"/>
    <s v="No"/>
    <s v="Yes"/>
    <s v="Yes"/>
    <s v="Yes"/>
    <s v="Yes"/>
    <x v="2"/>
    <s v="Yes"/>
    <x v="1"/>
    <n v="104.4"/>
    <n v="6692.65"/>
    <n v="0"/>
    <n v="0"/>
    <n v="2932.48"/>
    <n v="9625.1299999999992"/>
    <n v="150.39265624999999"/>
    <x v="3"/>
    <x v="0"/>
    <n v="0"/>
    <s v="Not Provided"/>
    <x v="0"/>
    <n v="1"/>
  </r>
  <r>
    <s v="2325-NBPZG"/>
    <x v="0"/>
    <n v="20"/>
    <x v="2"/>
    <x v="1"/>
    <x v="0"/>
    <x v="192"/>
    <n v="94949"/>
    <n v="0"/>
    <n v="3"/>
    <x v="0"/>
    <x v="0"/>
    <s v="Yes"/>
    <n v="10.1"/>
    <s v="No"/>
    <s v="Yes"/>
    <x v="1"/>
    <n v="73"/>
    <s v="Yes"/>
    <s v="No"/>
    <s v="No"/>
    <s v="No"/>
    <s v="No"/>
    <s v="No"/>
    <s v="No"/>
    <s v="Yes"/>
    <x v="1"/>
    <s v="Yes"/>
    <x v="1"/>
    <n v="74.55"/>
    <n v="233.65"/>
    <n v="0"/>
    <n v="0"/>
    <n v="30.3"/>
    <n v="263.95"/>
    <n v="87.983333333333334"/>
    <x v="1"/>
    <x v="2"/>
    <n v="0"/>
    <s v="Not Provided"/>
    <x v="0"/>
    <n v="1"/>
  </r>
  <r>
    <s v="2325-WINES"/>
    <x v="0"/>
    <n v="44"/>
    <x v="0"/>
    <x v="1"/>
    <x v="0"/>
    <x v="753"/>
    <n v="93543"/>
    <n v="0"/>
    <n v="32"/>
    <x v="1"/>
    <x v="0"/>
    <s v="Yes"/>
    <n v="14.21"/>
    <s v="Yes"/>
    <s v="Yes"/>
    <x v="1"/>
    <n v="28"/>
    <s v="No"/>
    <s v="Yes"/>
    <s v="Yes"/>
    <s v="No"/>
    <s v="Yes"/>
    <s v="Yes"/>
    <s v="Yes"/>
    <s v="Yes"/>
    <x v="0"/>
    <s v="Yes"/>
    <x v="0"/>
    <n v="104.05"/>
    <n v="3416.85"/>
    <n v="0"/>
    <n v="0"/>
    <n v="454.72"/>
    <n v="3871.57"/>
    <n v="120.98656250000001"/>
    <x v="0"/>
    <x v="0"/>
    <n v="0"/>
    <s v="Not Provided"/>
    <x v="0"/>
    <n v="1"/>
  </r>
  <r>
    <s v="2325-ZUSFD"/>
    <x v="0"/>
    <n v="46"/>
    <x v="0"/>
    <x v="0"/>
    <x v="0"/>
    <x v="97"/>
    <n v="92602"/>
    <n v="1"/>
    <n v="57"/>
    <x v="2"/>
    <x v="4"/>
    <s v="Yes"/>
    <n v="36.65"/>
    <s v="No"/>
    <s v="Yes"/>
    <x v="2"/>
    <n v="7"/>
    <s v="Yes"/>
    <s v="No"/>
    <s v="No"/>
    <s v="No"/>
    <s v="Yes"/>
    <s v="Yes"/>
    <s v="Yes"/>
    <s v="Yes"/>
    <x v="0"/>
    <s v="Yes"/>
    <x v="1"/>
    <n v="70.099999999999994"/>
    <n v="3913.3"/>
    <n v="0"/>
    <n v="0"/>
    <n v="2089.0500000000002"/>
    <n v="6002.35"/>
    <n v="105.30438596491229"/>
    <x v="0"/>
    <x v="1"/>
    <n v="1"/>
    <s v="Dissatisfaction"/>
    <x v="3"/>
    <n v="1"/>
  </r>
  <r>
    <s v="2330-PQGDQ"/>
    <x v="1"/>
    <n v="36"/>
    <x v="0"/>
    <x v="0"/>
    <x v="1"/>
    <x v="754"/>
    <n v="95445"/>
    <n v="6"/>
    <n v="51"/>
    <x v="2"/>
    <x v="0"/>
    <s v="Yes"/>
    <n v="9.5"/>
    <s v="Yes"/>
    <s v="Yes"/>
    <x v="1"/>
    <n v="51"/>
    <s v="No"/>
    <s v="Yes"/>
    <s v="No"/>
    <s v="Yes"/>
    <s v="No"/>
    <s v="No"/>
    <s v="No"/>
    <s v="Yes"/>
    <x v="0"/>
    <s v="No"/>
    <x v="1"/>
    <n v="84.2"/>
    <n v="4299.75"/>
    <n v="39.68"/>
    <n v="0"/>
    <n v="484.5"/>
    <n v="4744.57"/>
    <n v="93.030784313725491"/>
    <x v="1"/>
    <x v="0"/>
    <n v="0"/>
    <s v="Not Provided"/>
    <x v="0"/>
    <n v="1"/>
  </r>
  <r>
    <s v="2332-EFBJY"/>
    <x v="1"/>
    <n v="35"/>
    <x v="0"/>
    <x v="1"/>
    <x v="0"/>
    <x v="180"/>
    <n v="91403"/>
    <n v="0"/>
    <n v="16"/>
    <x v="1"/>
    <x v="2"/>
    <s v="Yes"/>
    <n v="5.74"/>
    <s v="No"/>
    <s v="No"/>
    <x v="3"/>
    <n v="0"/>
    <s v="No"/>
    <s v="No"/>
    <s v="No"/>
    <s v="No"/>
    <s v="No"/>
    <s v="No"/>
    <s v="No"/>
    <s v="No"/>
    <x v="1"/>
    <s v="Yes"/>
    <x v="0"/>
    <n v="19.7"/>
    <n v="342.4"/>
    <n v="0"/>
    <n v="0"/>
    <n v="91.84"/>
    <n v="434.24"/>
    <n v="27.14"/>
    <x v="2"/>
    <x v="1"/>
    <n v="1"/>
    <s v="Price"/>
    <x v="6"/>
    <n v="1"/>
  </r>
  <r>
    <s v="2332-TODQS"/>
    <x v="0"/>
    <n v="44"/>
    <x v="0"/>
    <x v="1"/>
    <x v="0"/>
    <x v="107"/>
    <n v="92845"/>
    <n v="0"/>
    <n v="48"/>
    <x v="1"/>
    <x v="4"/>
    <s v="Yes"/>
    <n v="34.96"/>
    <s v="Yes"/>
    <s v="No"/>
    <x v="3"/>
    <n v="0"/>
    <s v="No"/>
    <s v="No"/>
    <s v="No"/>
    <s v="No"/>
    <s v="No"/>
    <s v="No"/>
    <s v="No"/>
    <s v="No"/>
    <x v="0"/>
    <s v="No"/>
    <x v="0"/>
    <n v="25.05"/>
    <n v="1171.5"/>
    <n v="16.38"/>
    <n v="0"/>
    <n v="1678.08"/>
    <n v="2833.2"/>
    <n v="59.024999999999999"/>
    <x v="1"/>
    <x v="0"/>
    <n v="0"/>
    <s v="Not Provided"/>
    <x v="0"/>
    <n v="1"/>
  </r>
  <r>
    <s v="2333-KWEWW"/>
    <x v="1"/>
    <n v="64"/>
    <x v="1"/>
    <x v="1"/>
    <x v="0"/>
    <x v="64"/>
    <n v="93721"/>
    <n v="0"/>
    <n v="18"/>
    <x v="1"/>
    <x v="0"/>
    <s v="Yes"/>
    <n v="26.26"/>
    <s v="No"/>
    <s v="No"/>
    <x v="3"/>
    <n v="0"/>
    <s v="No"/>
    <s v="No"/>
    <s v="No"/>
    <s v="No"/>
    <s v="No"/>
    <s v="No"/>
    <s v="No"/>
    <s v="No"/>
    <x v="2"/>
    <s v="No"/>
    <x v="0"/>
    <n v="20.05"/>
    <n v="388.6"/>
    <n v="0"/>
    <n v="0"/>
    <n v="472.68"/>
    <n v="861.28"/>
    <n v="47.848888888888887"/>
    <x v="2"/>
    <x v="0"/>
    <n v="0"/>
    <s v="Not Provided"/>
    <x v="0"/>
    <n v="1"/>
  </r>
  <r>
    <s v="2335-GSODA"/>
    <x v="1"/>
    <n v="36"/>
    <x v="0"/>
    <x v="1"/>
    <x v="1"/>
    <x v="715"/>
    <n v="95709"/>
    <n v="0"/>
    <n v="23"/>
    <x v="1"/>
    <x v="0"/>
    <s v="No"/>
    <n v="25.420517214274568"/>
    <s v="No"/>
    <s v="Yes"/>
    <x v="2"/>
    <n v="26"/>
    <s v="Yes"/>
    <s v="No"/>
    <s v="Yes"/>
    <s v="Yes"/>
    <s v="No"/>
    <s v="No"/>
    <s v="No"/>
    <s v="Yes"/>
    <x v="2"/>
    <s v="No"/>
    <x v="0"/>
    <n v="40.1"/>
    <n v="857.75"/>
    <n v="0"/>
    <n v="0"/>
    <n v="0"/>
    <n v="857.75"/>
    <n v="37.293478260869563"/>
    <x v="2"/>
    <x v="0"/>
    <n v="0"/>
    <s v="Not Provided"/>
    <x v="0"/>
    <n v="1"/>
  </r>
  <r>
    <s v="2338-BQEZT"/>
    <x v="0"/>
    <n v="38"/>
    <x v="0"/>
    <x v="1"/>
    <x v="0"/>
    <x v="740"/>
    <n v="94070"/>
    <n v="0"/>
    <n v="55"/>
    <x v="2"/>
    <x v="4"/>
    <s v="Yes"/>
    <n v="3.62"/>
    <s v="No"/>
    <s v="Yes"/>
    <x v="2"/>
    <n v="17"/>
    <s v="Yes"/>
    <s v="No"/>
    <s v="No"/>
    <s v="No"/>
    <s v="No"/>
    <s v="No"/>
    <s v="No"/>
    <s v="Yes"/>
    <x v="1"/>
    <s v="Yes"/>
    <x v="0"/>
    <n v="50.55"/>
    <n v="2832.75"/>
    <n v="0"/>
    <n v="0"/>
    <n v="199.1"/>
    <n v="3031.85"/>
    <n v="55.124545454545455"/>
    <x v="1"/>
    <x v="0"/>
    <n v="0"/>
    <s v="Not Provided"/>
    <x v="0"/>
    <n v="1"/>
  </r>
  <r>
    <s v="2342-CKIAO"/>
    <x v="0"/>
    <n v="39"/>
    <x v="0"/>
    <x v="1"/>
    <x v="0"/>
    <x v="755"/>
    <n v="96110"/>
    <n v="0"/>
    <n v="2"/>
    <x v="0"/>
    <x v="0"/>
    <s v="Yes"/>
    <n v="12.68"/>
    <s v="No"/>
    <s v="No"/>
    <x v="3"/>
    <n v="0"/>
    <s v="No"/>
    <s v="No"/>
    <s v="No"/>
    <s v="No"/>
    <s v="No"/>
    <s v="No"/>
    <s v="No"/>
    <s v="No"/>
    <x v="1"/>
    <s v="No"/>
    <x v="0"/>
    <n v="20.3"/>
    <n v="41.2"/>
    <n v="0"/>
    <n v="0"/>
    <n v="25.36"/>
    <n v="66.56"/>
    <n v="33.28"/>
    <x v="2"/>
    <x v="2"/>
    <n v="0"/>
    <s v="Not Provided"/>
    <x v="0"/>
    <n v="1"/>
  </r>
  <r>
    <s v="2344-JMOGN"/>
    <x v="1"/>
    <n v="54"/>
    <x v="1"/>
    <x v="0"/>
    <x v="0"/>
    <x v="756"/>
    <n v="93206"/>
    <n v="1"/>
    <n v="9"/>
    <x v="0"/>
    <x v="0"/>
    <s v="Yes"/>
    <n v="17.47"/>
    <s v="No"/>
    <s v="Yes"/>
    <x v="1"/>
    <n v="6"/>
    <s v="No"/>
    <s v="Yes"/>
    <s v="Yes"/>
    <s v="Yes"/>
    <s v="Yes"/>
    <s v="No"/>
    <s v="No"/>
    <s v="Yes"/>
    <x v="1"/>
    <s v="Yes"/>
    <x v="0"/>
    <n v="94.85"/>
    <n v="890.6"/>
    <n v="0"/>
    <n v="0"/>
    <n v="157.22999999999999"/>
    <n v="1047.83"/>
    <n v="116.42555555555555"/>
    <x v="0"/>
    <x v="1"/>
    <n v="1"/>
    <s v="Other"/>
    <x v="0"/>
    <n v="1"/>
  </r>
  <r>
    <s v="2346-CZYIL"/>
    <x v="1"/>
    <n v="42"/>
    <x v="0"/>
    <x v="1"/>
    <x v="0"/>
    <x v="199"/>
    <n v="90211"/>
    <n v="0"/>
    <n v="27"/>
    <x v="1"/>
    <x v="5"/>
    <s v="Yes"/>
    <n v="39.770000000000003"/>
    <s v="No"/>
    <s v="No"/>
    <x v="3"/>
    <n v="0"/>
    <s v="No"/>
    <s v="No"/>
    <s v="No"/>
    <s v="No"/>
    <s v="No"/>
    <s v="No"/>
    <s v="No"/>
    <s v="No"/>
    <x v="2"/>
    <s v="No"/>
    <x v="0"/>
    <n v="20.350000000000001"/>
    <n v="531.6"/>
    <n v="0"/>
    <n v="0"/>
    <n v="1073.79"/>
    <n v="1605.39"/>
    <n v="59.458888888888893"/>
    <x v="1"/>
    <x v="0"/>
    <n v="0"/>
    <s v="Not Provided"/>
    <x v="0"/>
    <n v="1"/>
  </r>
  <r>
    <s v="2346-DJQTB"/>
    <x v="0"/>
    <n v="54"/>
    <x v="1"/>
    <x v="1"/>
    <x v="0"/>
    <x v="288"/>
    <n v="94930"/>
    <n v="0"/>
    <n v="35"/>
    <x v="1"/>
    <x v="0"/>
    <s v="No"/>
    <n v="25.420517214274568"/>
    <s v="No"/>
    <s v="Yes"/>
    <x v="2"/>
    <n v="21"/>
    <s v="No"/>
    <s v="No"/>
    <s v="No"/>
    <s v="No"/>
    <s v="No"/>
    <s v="No"/>
    <s v="No"/>
    <s v="No"/>
    <x v="1"/>
    <s v="No"/>
    <x v="1"/>
    <n v="24.15"/>
    <n v="812.5"/>
    <n v="0"/>
    <n v="40"/>
    <n v="0"/>
    <n v="852.5"/>
    <n v="24.357142857142858"/>
    <x v="2"/>
    <x v="0"/>
    <n v="0"/>
    <s v="Not Provided"/>
    <x v="0"/>
    <n v="1"/>
  </r>
  <r>
    <s v="2346-LOCWC"/>
    <x v="0"/>
    <n v="52"/>
    <x v="1"/>
    <x v="0"/>
    <x v="3"/>
    <x v="757"/>
    <n v="95912"/>
    <n v="10"/>
    <n v="58"/>
    <x v="2"/>
    <x v="0"/>
    <s v="Yes"/>
    <n v="25.86"/>
    <s v="No"/>
    <s v="No"/>
    <x v="3"/>
    <n v="0"/>
    <s v="No"/>
    <s v="No"/>
    <s v="No"/>
    <s v="No"/>
    <s v="No"/>
    <s v="No"/>
    <s v="No"/>
    <s v="No"/>
    <x v="2"/>
    <s v="No"/>
    <x v="0"/>
    <n v="20.5"/>
    <n v="1191.4000000000001"/>
    <n v="36.92"/>
    <n v="0"/>
    <n v="1499.88"/>
    <n v="2654.36"/>
    <n v="45.764827586206899"/>
    <x v="2"/>
    <x v="0"/>
    <n v="0"/>
    <s v="Not Provided"/>
    <x v="0"/>
    <n v="1"/>
  </r>
  <r>
    <s v="2347-WKKAE"/>
    <x v="1"/>
    <n v="52"/>
    <x v="1"/>
    <x v="0"/>
    <x v="0"/>
    <x v="630"/>
    <n v="95663"/>
    <n v="9"/>
    <n v="42"/>
    <x v="1"/>
    <x v="0"/>
    <s v="Yes"/>
    <n v="41.16"/>
    <s v="Yes"/>
    <s v="Yes"/>
    <x v="1"/>
    <n v="11"/>
    <s v="Yes"/>
    <s v="No"/>
    <s v="Yes"/>
    <s v="No"/>
    <s v="No"/>
    <s v="Yes"/>
    <s v="Yes"/>
    <s v="Yes"/>
    <x v="1"/>
    <s v="Yes"/>
    <x v="1"/>
    <n v="94.4"/>
    <n v="4014.6"/>
    <n v="0"/>
    <n v="0"/>
    <n v="1728.72"/>
    <n v="5743.32"/>
    <n v="136.74571428571429"/>
    <x v="0"/>
    <x v="0"/>
    <n v="0"/>
    <s v="Not Provided"/>
    <x v="0"/>
    <n v="1"/>
  </r>
  <r>
    <s v="2348-KCJLT"/>
    <x v="0"/>
    <n v="60"/>
    <x v="1"/>
    <x v="0"/>
    <x v="0"/>
    <x v="201"/>
    <n v="90720"/>
    <n v="8"/>
    <n v="44"/>
    <x v="1"/>
    <x v="4"/>
    <s v="Yes"/>
    <n v="44.87"/>
    <s v="No"/>
    <s v="Yes"/>
    <x v="0"/>
    <n v="20"/>
    <s v="Yes"/>
    <s v="Yes"/>
    <s v="Yes"/>
    <s v="No"/>
    <s v="No"/>
    <s v="No"/>
    <s v="No"/>
    <s v="No"/>
    <x v="0"/>
    <s v="Yes"/>
    <x v="0"/>
    <n v="61.5"/>
    <n v="2722.2"/>
    <n v="0"/>
    <n v="150"/>
    <n v="1974.28"/>
    <n v="4846.4799999999996"/>
    <n v="110.14727272727272"/>
    <x v="0"/>
    <x v="0"/>
    <n v="0"/>
    <s v="Not Provided"/>
    <x v="0"/>
    <n v="1"/>
  </r>
  <r>
    <s v="2351-BKRZW"/>
    <x v="0"/>
    <n v="30"/>
    <x v="0"/>
    <x v="0"/>
    <x v="2"/>
    <x v="193"/>
    <n v="95020"/>
    <n v="10"/>
    <n v="43"/>
    <x v="1"/>
    <x v="0"/>
    <s v="Yes"/>
    <n v="29.98"/>
    <s v="No"/>
    <s v="Yes"/>
    <x v="0"/>
    <n v="59"/>
    <s v="Yes"/>
    <s v="No"/>
    <s v="Yes"/>
    <s v="No"/>
    <s v="Yes"/>
    <s v="Yes"/>
    <s v="Yes"/>
    <s v="Yes"/>
    <x v="2"/>
    <s v="No"/>
    <x v="1"/>
    <n v="75.2"/>
    <n v="3254.35"/>
    <n v="0"/>
    <n v="0"/>
    <n v="1289.1400000000001"/>
    <n v="4543.49"/>
    <n v="105.66255813953488"/>
    <x v="0"/>
    <x v="0"/>
    <n v="0"/>
    <s v="Not Provided"/>
    <x v="0"/>
    <n v="1"/>
  </r>
  <r>
    <s v="2351-RRBUE"/>
    <x v="0"/>
    <n v="20"/>
    <x v="2"/>
    <x v="0"/>
    <x v="0"/>
    <x v="48"/>
    <n v="96134"/>
    <n v="2"/>
    <n v="7"/>
    <x v="0"/>
    <x v="1"/>
    <s v="Yes"/>
    <n v="41.64"/>
    <s v="No"/>
    <s v="No"/>
    <x v="3"/>
    <n v="0"/>
    <s v="No"/>
    <s v="No"/>
    <s v="No"/>
    <s v="No"/>
    <s v="No"/>
    <s v="No"/>
    <s v="No"/>
    <s v="No"/>
    <x v="0"/>
    <s v="No"/>
    <x v="2"/>
    <n v="64.792366026289201"/>
    <n v="134.05000000000001"/>
    <n v="0"/>
    <n v="0"/>
    <n v="291.48"/>
    <n v="425.53"/>
    <n v="60.79"/>
    <x v="1"/>
    <x v="0"/>
    <n v="0"/>
    <s v="Not Provided"/>
    <x v="0"/>
    <n v="1"/>
  </r>
  <r>
    <s v="2357-COQEK"/>
    <x v="0"/>
    <n v="79"/>
    <x v="1"/>
    <x v="1"/>
    <x v="0"/>
    <x v="101"/>
    <n v="94027"/>
    <n v="0"/>
    <n v="28"/>
    <x v="1"/>
    <x v="0"/>
    <s v="Yes"/>
    <n v="28.14"/>
    <s v="Yes"/>
    <s v="Yes"/>
    <x v="1"/>
    <n v="10"/>
    <s v="No"/>
    <s v="No"/>
    <s v="Yes"/>
    <s v="Yes"/>
    <s v="Yes"/>
    <s v="Yes"/>
    <s v="No"/>
    <s v="Yes"/>
    <x v="1"/>
    <s v="Yes"/>
    <x v="1"/>
    <n v="103.3"/>
    <n v="2890.65"/>
    <n v="0"/>
    <n v="0"/>
    <n v="787.92"/>
    <n v="3678.57"/>
    <n v="131.3775"/>
    <x v="0"/>
    <x v="1"/>
    <n v="1"/>
    <s v="Competitor"/>
    <x v="5"/>
    <n v="1"/>
  </r>
  <r>
    <s v="2359-KLTEK"/>
    <x v="0"/>
    <n v="25"/>
    <x v="0"/>
    <x v="0"/>
    <x v="1"/>
    <x v="758"/>
    <n v="96054"/>
    <n v="2"/>
    <n v="41"/>
    <x v="1"/>
    <x v="0"/>
    <s v="Yes"/>
    <n v="43.19"/>
    <s v="No"/>
    <s v="Yes"/>
    <x v="1"/>
    <n v="59"/>
    <s v="No"/>
    <s v="No"/>
    <s v="Yes"/>
    <s v="No"/>
    <s v="Yes"/>
    <s v="Yes"/>
    <s v="Yes"/>
    <s v="Yes"/>
    <x v="1"/>
    <s v="Yes"/>
    <x v="1"/>
    <n v="94.9"/>
    <n v="3848"/>
    <n v="0"/>
    <n v="0"/>
    <n v="1770.79"/>
    <n v="5618.79"/>
    <n v="137.04365853658535"/>
    <x v="0"/>
    <x v="0"/>
    <n v="0"/>
    <s v="Not Provided"/>
    <x v="0"/>
    <n v="1"/>
  </r>
  <r>
    <s v="2359-KMGLI"/>
    <x v="1"/>
    <n v="52"/>
    <x v="1"/>
    <x v="1"/>
    <x v="0"/>
    <x v="759"/>
    <n v="92382"/>
    <n v="0"/>
    <n v="24"/>
    <x v="1"/>
    <x v="5"/>
    <s v="Yes"/>
    <n v="49.3"/>
    <s v="Yes"/>
    <s v="Yes"/>
    <x v="1"/>
    <n v="20"/>
    <s v="No"/>
    <s v="Yes"/>
    <s v="No"/>
    <s v="No"/>
    <s v="No"/>
    <s v="No"/>
    <s v="No"/>
    <s v="Yes"/>
    <x v="1"/>
    <s v="Yes"/>
    <x v="1"/>
    <n v="80.25"/>
    <n v="1861.5"/>
    <n v="0"/>
    <n v="0"/>
    <n v="1183.2"/>
    <n v="3044.7"/>
    <n v="126.8625"/>
    <x v="0"/>
    <x v="1"/>
    <n v="1"/>
    <s v="Competitor"/>
    <x v="1"/>
    <n v="1"/>
  </r>
  <r>
    <s v="2359-QWQUL"/>
    <x v="0"/>
    <n v="35"/>
    <x v="0"/>
    <x v="0"/>
    <x v="0"/>
    <x v="31"/>
    <n v="90058"/>
    <n v="1"/>
    <n v="39"/>
    <x v="1"/>
    <x v="0"/>
    <s v="Yes"/>
    <n v="9.51"/>
    <s v="No"/>
    <s v="Yes"/>
    <x v="1"/>
    <n v="7"/>
    <s v="Yes"/>
    <s v="No"/>
    <s v="Yes"/>
    <s v="Yes"/>
    <s v="Yes"/>
    <s v="Yes"/>
    <s v="Yes"/>
    <s v="Yes"/>
    <x v="0"/>
    <s v="Yes"/>
    <x v="0"/>
    <n v="104.7"/>
    <n v="4134.8500000000004"/>
    <n v="0"/>
    <n v="0"/>
    <n v="370.89"/>
    <n v="4505.74"/>
    <n v="115.53179487179487"/>
    <x v="0"/>
    <x v="1"/>
    <n v="1"/>
    <s v="Competitor"/>
    <x v="5"/>
    <n v="1"/>
  </r>
  <r>
    <s v="2360-RDGRO"/>
    <x v="1"/>
    <n v="48"/>
    <x v="0"/>
    <x v="0"/>
    <x v="0"/>
    <x v="760"/>
    <n v="95982"/>
    <n v="4"/>
    <n v="65"/>
    <x v="2"/>
    <x v="0"/>
    <s v="Yes"/>
    <n v="41.2"/>
    <s v="Yes"/>
    <s v="Yes"/>
    <x v="1"/>
    <n v="10"/>
    <s v="Yes"/>
    <s v="No"/>
    <s v="Yes"/>
    <s v="No"/>
    <s v="Yes"/>
    <s v="Yes"/>
    <s v="Yes"/>
    <s v="Yes"/>
    <x v="1"/>
    <s v="Yes"/>
    <x v="1"/>
    <n v="104.25"/>
    <n v="6812.95"/>
    <n v="0"/>
    <n v="0"/>
    <n v="2678"/>
    <n v="9490.9500000000007"/>
    <n v="146.01461538461538"/>
    <x v="0"/>
    <x v="0"/>
    <n v="0"/>
    <s v="Not Provided"/>
    <x v="0"/>
    <n v="1"/>
  </r>
  <r>
    <s v="2361-FJWNO"/>
    <x v="1"/>
    <n v="55"/>
    <x v="1"/>
    <x v="1"/>
    <x v="0"/>
    <x v="320"/>
    <n v="91737"/>
    <n v="0"/>
    <n v="40"/>
    <x v="1"/>
    <x v="0"/>
    <s v="No"/>
    <n v="25.420517214274568"/>
    <s v="No"/>
    <s v="Yes"/>
    <x v="0"/>
    <n v="12"/>
    <s v="No"/>
    <s v="Yes"/>
    <s v="No"/>
    <s v="Yes"/>
    <s v="No"/>
    <s v="No"/>
    <s v="No"/>
    <s v="No"/>
    <x v="0"/>
    <s v="No"/>
    <x v="0"/>
    <n v="36"/>
    <n v="1382.9"/>
    <n v="0"/>
    <n v="130"/>
    <n v="0"/>
    <n v="1512.9"/>
    <n v="37.822500000000005"/>
    <x v="2"/>
    <x v="0"/>
    <n v="0"/>
    <s v="Not Provided"/>
    <x v="0"/>
    <n v="1"/>
  </r>
  <r>
    <s v="2361-UPSND"/>
    <x v="0"/>
    <n v="45"/>
    <x v="0"/>
    <x v="0"/>
    <x v="0"/>
    <x v="215"/>
    <n v="96113"/>
    <n v="6"/>
    <n v="46"/>
    <x v="1"/>
    <x v="0"/>
    <s v="Yes"/>
    <n v="44.75"/>
    <s v="No"/>
    <s v="Yes"/>
    <x v="2"/>
    <n v="27"/>
    <s v="Yes"/>
    <s v="Yes"/>
    <s v="No"/>
    <s v="Yes"/>
    <s v="No"/>
    <s v="Yes"/>
    <s v="Yes"/>
    <s v="Yes"/>
    <x v="0"/>
    <s v="No"/>
    <x v="0"/>
    <n v="70.599999999999994"/>
    <n v="3231.05"/>
    <n v="0"/>
    <n v="0"/>
    <n v="2058.5"/>
    <n v="5289.55"/>
    <n v="114.99021739130436"/>
    <x v="0"/>
    <x v="0"/>
    <n v="0"/>
    <s v="Not Provided"/>
    <x v="0"/>
    <n v="1"/>
  </r>
  <r>
    <s v="2362-IBOOY"/>
    <x v="1"/>
    <n v="22"/>
    <x v="2"/>
    <x v="1"/>
    <x v="0"/>
    <x v="38"/>
    <n v="92126"/>
    <n v="0"/>
    <n v="36"/>
    <x v="1"/>
    <x v="5"/>
    <s v="Yes"/>
    <n v="43.97"/>
    <s v="Yes"/>
    <s v="Yes"/>
    <x v="1"/>
    <n v="42"/>
    <s v="No"/>
    <s v="No"/>
    <s v="No"/>
    <s v="No"/>
    <s v="No"/>
    <s v="Yes"/>
    <s v="Yes"/>
    <s v="Yes"/>
    <x v="1"/>
    <s v="Yes"/>
    <x v="1"/>
    <n v="84.75"/>
    <n v="3050.15"/>
    <n v="0"/>
    <n v="0"/>
    <n v="1582.92"/>
    <n v="4633.07"/>
    <n v="128.69638888888889"/>
    <x v="0"/>
    <x v="1"/>
    <n v="1"/>
    <s v="Competitor"/>
    <x v="5"/>
    <n v="1"/>
  </r>
  <r>
    <s v="2363-BJLSL"/>
    <x v="1"/>
    <n v="49"/>
    <x v="0"/>
    <x v="1"/>
    <x v="0"/>
    <x v="761"/>
    <n v="91902"/>
    <n v="0"/>
    <n v="62"/>
    <x v="2"/>
    <x v="4"/>
    <s v="Yes"/>
    <n v="48.72"/>
    <s v="No"/>
    <s v="Yes"/>
    <x v="2"/>
    <n v="2"/>
    <s v="No"/>
    <s v="Yes"/>
    <s v="Yes"/>
    <s v="Yes"/>
    <s v="Yes"/>
    <s v="Yes"/>
    <s v="Yes"/>
    <s v="Yes"/>
    <x v="1"/>
    <s v="Yes"/>
    <x v="1"/>
    <n v="80.400000000000006"/>
    <n v="4981.1499999999996"/>
    <n v="0"/>
    <n v="0"/>
    <n v="3020.64"/>
    <n v="8001.79"/>
    <n v="129.06112903225807"/>
    <x v="0"/>
    <x v="0"/>
    <n v="0"/>
    <s v="Not Provided"/>
    <x v="0"/>
    <n v="1"/>
  </r>
  <r>
    <s v="2364-UFROM"/>
    <x v="1"/>
    <n v="47"/>
    <x v="0"/>
    <x v="1"/>
    <x v="0"/>
    <x v="38"/>
    <n v="92123"/>
    <n v="0"/>
    <n v="30"/>
    <x v="1"/>
    <x v="0"/>
    <s v="Yes"/>
    <n v="32.409999999999997"/>
    <s v="No"/>
    <s v="Yes"/>
    <x v="0"/>
    <n v="22"/>
    <s v="Yes"/>
    <s v="Yes"/>
    <s v="No"/>
    <s v="Yes"/>
    <s v="Yes"/>
    <s v="No"/>
    <s v="No"/>
    <s v="Yes"/>
    <x v="0"/>
    <s v="No"/>
    <x v="1"/>
    <n v="70.400000000000006"/>
    <n v="2044.75"/>
    <n v="0"/>
    <n v="0"/>
    <n v="972.3"/>
    <n v="3017.05"/>
    <n v="100.56833333333334"/>
    <x v="0"/>
    <x v="0"/>
    <n v="0"/>
    <s v="Not Provided"/>
    <x v="0"/>
    <n v="1"/>
  </r>
  <r>
    <s v="2368-GAKKQ"/>
    <x v="0"/>
    <n v="28"/>
    <x v="0"/>
    <x v="1"/>
    <x v="0"/>
    <x v="762"/>
    <n v="91342"/>
    <n v="0"/>
    <n v="70"/>
    <x v="2"/>
    <x v="3"/>
    <s v="Yes"/>
    <n v="17.32"/>
    <s v="Yes"/>
    <s v="Yes"/>
    <x v="1"/>
    <n v="30"/>
    <s v="Yes"/>
    <s v="Yes"/>
    <s v="Yes"/>
    <s v="Yes"/>
    <s v="Yes"/>
    <s v="Yes"/>
    <s v="Yes"/>
    <s v="Yes"/>
    <x v="2"/>
    <s v="Yes"/>
    <x v="1"/>
    <n v="113.65"/>
    <n v="7939.25"/>
    <n v="0"/>
    <n v="0"/>
    <n v="1212.4000000000001"/>
    <n v="9151.65"/>
    <n v="130.73785714285714"/>
    <x v="0"/>
    <x v="0"/>
    <n v="0"/>
    <s v="Not Provided"/>
    <x v="0"/>
    <n v="1"/>
  </r>
  <r>
    <s v="2369-FEVNO"/>
    <x v="1"/>
    <n v="36"/>
    <x v="0"/>
    <x v="1"/>
    <x v="0"/>
    <x v="162"/>
    <n v="90806"/>
    <n v="0"/>
    <n v="1"/>
    <x v="0"/>
    <x v="0"/>
    <s v="Yes"/>
    <n v="7.76"/>
    <s v="No"/>
    <s v="No"/>
    <x v="3"/>
    <n v="0"/>
    <s v="No"/>
    <s v="No"/>
    <s v="No"/>
    <s v="No"/>
    <s v="No"/>
    <s v="No"/>
    <s v="No"/>
    <s v="No"/>
    <x v="1"/>
    <s v="Yes"/>
    <x v="0"/>
    <n v="19.899999999999999"/>
    <n v="19.899999999999999"/>
    <n v="0"/>
    <n v="0"/>
    <n v="7.76"/>
    <n v="27.66"/>
    <n v="27.66"/>
    <x v="2"/>
    <x v="2"/>
    <n v="0"/>
    <s v="Not Provided"/>
    <x v="0"/>
    <n v="1"/>
  </r>
  <r>
    <s v="2369-UAPKZ"/>
    <x v="1"/>
    <n v="43"/>
    <x v="0"/>
    <x v="1"/>
    <x v="0"/>
    <x v="602"/>
    <n v="95722"/>
    <n v="0"/>
    <n v="5"/>
    <x v="0"/>
    <x v="1"/>
    <s v="Yes"/>
    <n v="38.89"/>
    <s v="Yes"/>
    <s v="Yes"/>
    <x v="1"/>
    <n v="8"/>
    <s v="No"/>
    <s v="Yes"/>
    <s v="Yes"/>
    <s v="No"/>
    <s v="Yes"/>
    <s v="Yes"/>
    <s v="Yes"/>
    <s v="Yes"/>
    <x v="1"/>
    <s v="No"/>
    <x v="2"/>
    <n v="104.1"/>
    <n v="541.9"/>
    <n v="0"/>
    <n v="0"/>
    <n v="194.45"/>
    <n v="736.35"/>
    <n v="147.27000000000001"/>
    <x v="0"/>
    <x v="1"/>
    <n v="1"/>
    <s v="Other"/>
    <x v="13"/>
    <n v="1"/>
  </r>
  <r>
    <s v="2371-JQHZZ"/>
    <x v="1"/>
    <n v="54"/>
    <x v="1"/>
    <x v="0"/>
    <x v="0"/>
    <x v="284"/>
    <n v="93307"/>
    <n v="7"/>
    <n v="24"/>
    <x v="1"/>
    <x v="0"/>
    <s v="Yes"/>
    <n v="46.91"/>
    <s v="Yes"/>
    <s v="Yes"/>
    <x v="1"/>
    <n v="20"/>
    <s v="No"/>
    <s v="No"/>
    <s v="No"/>
    <s v="No"/>
    <s v="Yes"/>
    <s v="Yes"/>
    <s v="Yes"/>
    <s v="No"/>
    <x v="1"/>
    <s v="Yes"/>
    <x v="1"/>
    <n v="93"/>
    <n v="2248.0500000000002"/>
    <n v="0"/>
    <n v="40"/>
    <n v="1125.8399999999999"/>
    <n v="3413.89"/>
    <n v="142.24541666666667"/>
    <x v="0"/>
    <x v="0"/>
    <n v="0"/>
    <s v="Not Provided"/>
    <x v="0"/>
    <n v="1"/>
  </r>
  <r>
    <s v="2371-JUNGC"/>
    <x v="1"/>
    <n v="46"/>
    <x v="0"/>
    <x v="1"/>
    <x v="0"/>
    <x v="597"/>
    <n v="95014"/>
    <n v="0"/>
    <n v="11"/>
    <x v="0"/>
    <x v="2"/>
    <s v="Yes"/>
    <n v="28.62"/>
    <s v="No"/>
    <s v="No"/>
    <x v="3"/>
    <n v="0"/>
    <s v="No"/>
    <s v="No"/>
    <s v="No"/>
    <s v="No"/>
    <s v="No"/>
    <s v="No"/>
    <s v="No"/>
    <s v="No"/>
    <x v="1"/>
    <s v="No"/>
    <x v="0"/>
    <n v="20.25"/>
    <n v="208"/>
    <n v="0"/>
    <n v="0"/>
    <n v="314.82"/>
    <n v="522.82000000000005"/>
    <n v="47.529090909090911"/>
    <x v="2"/>
    <x v="0"/>
    <n v="0"/>
    <s v="Not Provided"/>
    <x v="0"/>
    <n v="1"/>
  </r>
  <r>
    <s v="2371-KFUOG"/>
    <x v="1"/>
    <n v="54"/>
    <x v="1"/>
    <x v="1"/>
    <x v="0"/>
    <x v="110"/>
    <n v="92025"/>
    <n v="0"/>
    <n v="58"/>
    <x v="2"/>
    <x v="4"/>
    <s v="Yes"/>
    <n v="32.67"/>
    <s v="No"/>
    <s v="Yes"/>
    <x v="1"/>
    <n v="14"/>
    <s v="Yes"/>
    <s v="Yes"/>
    <s v="No"/>
    <s v="No"/>
    <s v="Yes"/>
    <s v="Yes"/>
    <s v="Yes"/>
    <s v="Yes"/>
    <x v="0"/>
    <s v="No"/>
    <x v="1"/>
    <n v="99.15"/>
    <n v="5720.95"/>
    <n v="0"/>
    <n v="0"/>
    <n v="1894.86"/>
    <n v="7615.81"/>
    <n v="131.30706896551726"/>
    <x v="0"/>
    <x v="0"/>
    <n v="0"/>
    <s v="Not Provided"/>
    <x v="0"/>
    <n v="1"/>
  </r>
  <r>
    <s v="2372-HWUHI"/>
    <x v="1"/>
    <n v="45"/>
    <x v="0"/>
    <x v="1"/>
    <x v="0"/>
    <x v="410"/>
    <n v="90712"/>
    <n v="0"/>
    <n v="2"/>
    <x v="0"/>
    <x v="1"/>
    <s v="Yes"/>
    <n v="46.84"/>
    <s v="No"/>
    <s v="Yes"/>
    <x v="2"/>
    <n v="3"/>
    <s v="No"/>
    <s v="No"/>
    <s v="No"/>
    <s v="No"/>
    <s v="No"/>
    <s v="No"/>
    <s v="No"/>
    <s v="Yes"/>
    <x v="1"/>
    <s v="No"/>
    <x v="1"/>
    <n v="44.35"/>
    <n v="81.25"/>
    <n v="0"/>
    <n v="0"/>
    <n v="93.68"/>
    <n v="174.93"/>
    <n v="87.465000000000003"/>
    <x v="1"/>
    <x v="1"/>
    <n v="1"/>
    <s v="Other"/>
    <x v="0"/>
    <n v="1"/>
  </r>
  <r>
    <s v="2373-NTKOD"/>
    <x v="1"/>
    <n v="40"/>
    <x v="0"/>
    <x v="1"/>
    <x v="0"/>
    <x v="249"/>
    <n v="95670"/>
    <n v="0"/>
    <n v="8"/>
    <x v="0"/>
    <x v="1"/>
    <s v="Yes"/>
    <n v="25.72"/>
    <s v="No"/>
    <s v="Yes"/>
    <x v="0"/>
    <n v="24"/>
    <s v="No"/>
    <s v="No"/>
    <s v="No"/>
    <s v="No"/>
    <s v="Yes"/>
    <s v="Yes"/>
    <s v="Yes"/>
    <s v="Yes"/>
    <x v="1"/>
    <s v="Yes"/>
    <x v="1"/>
    <n v="66.25"/>
    <n v="546.45000000000005"/>
    <n v="0"/>
    <n v="0"/>
    <n v="205.76"/>
    <n v="752.21"/>
    <n v="94.026250000000005"/>
    <x v="1"/>
    <x v="0"/>
    <n v="0"/>
    <s v="Not Provided"/>
    <x v="0"/>
    <n v="1"/>
  </r>
  <r>
    <s v="2378-HTWFW"/>
    <x v="1"/>
    <n v="78"/>
    <x v="1"/>
    <x v="1"/>
    <x v="0"/>
    <x v="365"/>
    <n v="95360"/>
    <n v="0"/>
    <n v="35"/>
    <x v="1"/>
    <x v="0"/>
    <s v="Yes"/>
    <n v="26.19"/>
    <s v="Yes"/>
    <s v="Yes"/>
    <x v="1"/>
    <n v="19"/>
    <s v="Yes"/>
    <s v="No"/>
    <s v="No"/>
    <s v="No"/>
    <s v="No"/>
    <s v="Yes"/>
    <s v="No"/>
    <s v="No"/>
    <x v="1"/>
    <s v="No"/>
    <x v="0"/>
    <n v="91"/>
    <n v="3180.5"/>
    <n v="0"/>
    <n v="40"/>
    <n v="916.65"/>
    <n v="4137.1499999999996"/>
    <n v="118.2042857142857"/>
    <x v="0"/>
    <x v="0"/>
    <n v="0"/>
    <s v="Not Provided"/>
    <x v="0"/>
    <n v="1"/>
  </r>
  <r>
    <s v="2378-VTKDH"/>
    <x v="1"/>
    <n v="76"/>
    <x v="1"/>
    <x v="0"/>
    <x v="0"/>
    <x v="372"/>
    <n v="95695"/>
    <n v="9"/>
    <n v="65"/>
    <x v="2"/>
    <x v="4"/>
    <s v="Yes"/>
    <n v="8.59"/>
    <s v="Yes"/>
    <s v="Yes"/>
    <x v="1"/>
    <n v="7"/>
    <s v="No"/>
    <s v="Yes"/>
    <s v="Yes"/>
    <s v="No"/>
    <s v="Yes"/>
    <s v="Yes"/>
    <s v="No"/>
    <s v="Yes"/>
    <x v="1"/>
    <s v="Yes"/>
    <x v="1"/>
    <n v="104.35"/>
    <n v="6578.55"/>
    <n v="0"/>
    <n v="0"/>
    <n v="558.35"/>
    <n v="7136.9"/>
    <n v="109.79846153846154"/>
    <x v="0"/>
    <x v="0"/>
    <n v="0"/>
    <s v="Not Provided"/>
    <x v="0"/>
    <n v="1"/>
  </r>
  <r>
    <s v="2378-YIZKA"/>
    <x v="0"/>
    <n v="61"/>
    <x v="1"/>
    <x v="0"/>
    <x v="2"/>
    <x v="595"/>
    <n v="96094"/>
    <n v="7"/>
    <n v="68"/>
    <x v="2"/>
    <x v="0"/>
    <s v="Yes"/>
    <n v="6.28"/>
    <s v="No"/>
    <s v="Yes"/>
    <x v="2"/>
    <n v="16"/>
    <s v="Yes"/>
    <s v="Yes"/>
    <s v="Yes"/>
    <s v="Yes"/>
    <s v="Yes"/>
    <s v="Yes"/>
    <s v="Yes"/>
    <s v="No"/>
    <x v="2"/>
    <s v="Yes"/>
    <x v="0"/>
    <n v="85"/>
    <n v="5607.75"/>
    <n v="0"/>
    <n v="130"/>
    <n v="427.04"/>
    <n v="6164.79"/>
    <n v="90.658676470588233"/>
    <x v="1"/>
    <x v="0"/>
    <n v="0"/>
    <s v="Not Provided"/>
    <x v="0"/>
    <n v="1"/>
  </r>
  <r>
    <s v="2379-ENZGV"/>
    <x v="1"/>
    <n v="61"/>
    <x v="1"/>
    <x v="1"/>
    <x v="0"/>
    <x v="38"/>
    <n v="92126"/>
    <n v="0"/>
    <n v="6"/>
    <x v="0"/>
    <x v="1"/>
    <s v="Yes"/>
    <n v="39.32"/>
    <s v="No"/>
    <s v="Yes"/>
    <x v="1"/>
    <n v="12"/>
    <s v="No"/>
    <s v="Yes"/>
    <s v="No"/>
    <s v="No"/>
    <s v="Yes"/>
    <s v="No"/>
    <s v="No"/>
    <s v="Yes"/>
    <x v="1"/>
    <s v="Yes"/>
    <x v="1"/>
    <n v="84.85"/>
    <n v="523.5"/>
    <n v="0"/>
    <n v="0"/>
    <n v="235.92"/>
    <n v="759.42"/>
    <n v="126.57"/>
    <x v="0"/>
    <x v="1"/>
    <n v="1"/>
    <s v="Competitor"/>
    <x v="5"/>
    <n v="1"/>
  </r>
  <r>
    <s v="2379-GYFLQ"/>
    <x v="1"/>
    <n v="31"/>
    <x v="0"/>
    <x v="1"/>
    <x v="0"/>
    <x v="749"/>
    <n v="92056"/>
    <n v="0"/>
    <n v="46"/>
    <x v="1"/>
    <x v="0"/>
    <s v="Yes"/>
    <n v="22.13"/>
    <s v="Yes"/>
    <s v="Yes"/>
    <x v="1"/>
    <n v="22"/>
    <s v="No"/>
    <s v="Yes"/>
    <s v="Yes"/>
    <s v="No"/>
    <s v="Yes"/>
    <s v="No"/>
    <s v="No"/>
    <s v="Yes"/>
    <x v="0"/>
    <s v="Yes"/>
    <x v="0"/>
    <n v="94.9"/>
    <n v="4422.95"/>
    <n v="24.08"/>
    <n v="0"/>
    <n v="1017.98"/>
    <n v="5416.85"/>
    <n v="117.75760869565218"/>
    <x v="0"/>
    <x v="0"/>
    <n v="0"/>
    <s v="Not Provided"/>
    <x v="0"/>
    <n v="1"/>
  </r>
  <r>
    <s v="2380-DAMQP"/>
    <x v="0"/>
    <n v="63"/>
    <x v="1"/>
    <x v="0"/>
    <x v="0"/>
    <x v="464"/>
    <n v="90623"/>
    <n v="10"/>
    <n v="72"/>
    <x v="2"/>
    <x v="0"/>
    <s v="Yes"/>
    <n v="40.590000000000003"/>
    <s v="Yes"/>
    <s v="Yes"/>
    <x v="1"/>
    <n v="25"/>
    <s v="Yes"/>
    <s v="Yes"/>
    <s v="Yes"/>
    <s v="Yes"/>
    <s v="Yes"/>
    <s v="Yes"/>
    <s v="Yes"/>
    <s v="Yes"/>
    <x v="2"/>
    <s v="No"/>
    <x v="1"/>
    <n v="115.15"/>
    <n v="8349.7000000000007"/>
    <n v="0"/>
    <n v="0"/>
    <n v="2922.48"/>
    <n v="11272.18"/>
    <n v="156.55805555555557"/>
    <x v="3"/>
    <x v="0"/>
    <n v="0"/>
    <s v="Not Provided"/>
    <x v="0"/>
    <n v="1"/>
  </r>
  <r>
    <s v="2382-BCKQJ"/>
    <x v="0"/>
    <n v="41"/>
    <x v="0"/>
    <x v="1"/>
    <x v="0"/>
    <x v="110"/>
    <n v="92027"/>
    <n v="0"/>
    <n v="62"/>
    <x v="2"/>
    <x v="4"/>
    <s v="Yes"/>
    <n v="32.58"/>
    <s v="Yes"/>
    <s v="Yes"/>
    <x v="1"/>
    <n v="15"/>
    <s v="No"/>
    <s v="No"/>
    <s v="Yes"/>
    <s v="No"/>
    <s v="Yes"/>
    <s v="Yes"/>
    <s v="Yes"/>
    <s v="Yes"/>
    <x v="0"/>
    <s v="Yes"/>
    <x v="1"/>
    <n v="100.15"/>
    <n v="6413.65"/>
    <n v="0"/>
    <n v="0"/>
    <n v="2019.96"/>
    <n v="8433.61"/>
    <n v="136.02596774193549"/>
    <x v="0"/>
    <x v="1"/>
    <n v="1"/>
    <s v="Competitor"/>
    <x v="5"/>
    <n v="1"/>
  </r>
  <r>
    <s v="2384-OVPSA"/>
    <x v="0"/>
    <n v="65"/>
    <x v="1"/>
    <x v="1"/>
    <x v="0"/>
    <x v="724"/>
    <n v="93609"/>
    <n v="0"/>
    <n v="38"/>
    <x v="1"/>
    <x v="0"/>
    <s v="Yes"/>
    <n v="4.09"/>
    <s v="No"/>
    <s v="No"/>
    <x v="3"/>
    <n v="0"/>
    <s v="No"/>
    <s v="No"/>
    <s v="No"/>
    <s v="No"/>
    <s v="No"/>
    <s v="No"/>
    <s v="No"/>
    <s v="No"/>
    <x v="2"/>
    <s v="No"/>
    <x v="2"/>
    <n v="20.2"/>
    <n v="735.9"/>
    <n v="0"/>
    <n v="0"/>
    <n v="155.41999999999999"/>
    <n v="891.32"/>
    <n v="23.455789473684213"/>
    <x v="2"/>
    <x v="0"/>
    <n v="0"/>
    <s v="Not Provided"/>
    <x v="0"/>
    <n v="1"/>
  </r>
  <r>
    <s v="2386-LAHRK"/>
    <x v="1"/>
    <n v="22"/>
    <x v="2"/>
    <x v="1"/>
    <x v="0"/>
    <x v="763"/>
    <n v="95736"/>
    <n v="0"/>
    <n v="1"/>
    <x v="0"/>
    <x v="0"/>
    <s v="Yes"/>
    <n v="14.58"/>
    <s v="No"/>
    <s v="Yes"/>
    <x v="2"/>
    <n v="73"/>
    <s v="No"/>
    <s v="No"/>
    <s v="No"/>
    <s v="No"/>
    <s v="Yes"/>
    <s v="No"/>
    <s v="No"/>
    <s v="Yes"/>
    <x v="1"/>
    <s v="Yes"/>
    <x v="2"/>
    <n v="53.5"/>
    <n v="53.5"/>
    <n v="0"/>
    <n v="0"/>
    <n v="14.58"/>
    <n v="68.08"/>
    <n v="68.08"/>
    <x v="1"/>
    <x v="1"/>
    <n v="1"/>
    <s v="Dissatisfaction"/>
    <x v="2"/>
    <n v="1"/>
  </r>
  <r>
    <s v="2386-OWURY"/>
    <x v="0"/>
    <n v="20"/>
    <x v="2"/>
    <x v="1"/>
    <x v="0"/>
    <x v="764"/>
    <n v="92399"/>
    <n v="0"/>
    <n v="58"/>
    <x v="2"/>
    <x v="0"/>
    <s v="Yes"/>
    <n v="35.549999999999997"/>
    <s v="No"/>
    <s v="Yes"/>
    <x v="1"/>
    <n v="73"/>
    <s v="No"/>
    <s v="No"/>
    <s v="No"/>
    <s v="Yes"/>
    <s v="Yes"/>
    <s v="Yes"/>
    <s v="Yes"/>
    <s v="Yes"/>
    <x v="1"/>
    <s v="Yes"/>
    <x v="1"/>
    <n v="95.3"/>
    <n v="5817.7"/>
    <n v="0"/>
    <n v="0"/>
    <n v="2061.9"/>
    <n v="7879.6"/>
    <n v="135.8551724137931"/>
    <x v="0"/>
    <x v="0"/>
    <n v="0"/>
    <s v="Not Provided"/>
    <x v="0"/>
    <n v="1"/>
  </r>
  <r>
    <s v="2387-KDZQY"/>
    <x v="1"/>
    <n v="46"/>
    <x v="0"/>
    <x v="1"/>
    <x v="0"/>
    <x v="718"/>
    <n v="96093"/>
    <n v="0"/>
    <n v="17"/>
    <x v="1"/>
    <x v="0"/>
    <s v="Yes"/>
    <n v="31.6"/>
    <s v="No"/>
    <s v="No"/>
    <x v="3"/>
    <n v="0"/>
    <s v="No"/>
    <s v="No"/>
    <s v="No"/>
    <s v="No"/>
    <s v="No"/>
    <s v="No"/>
    <s v="No"/>
    <s v="No"/>
    <x v="0"/>
    <s v="Yes"/>
    <x v="0"/>
    <n v="20.100000000000001"/>
    <n v="279.5"/>
    <n v="0"/>
    <n v="0"/>
    <n v="537.20000000000005"/>
    <n v="816.7"/>
    <n v="48.04117647058824"/>
    <x v="2"/>
    <x v="0"/>
    <n v="0"/>
    <s v="Not Provided"/>
    <x v="0"/>
    <n v="1"/>
  </r>
  <r>
    <s v="2388-LAESQ"/>
    <x v="0"/>
    <n v="74"/>
    <x v="1"/>
    <x v="0"/>
    <x v="0"/>
    <x v="662"/>
    <n v="95459"/>
    <n v="3"/>
    <n v="72"/>
    <x v="2"/>
    <x v="3"/>
    <s v="Yes"/>
    <n v="28.72"/>
    <s v="Yes"/>
    <s v="Yes"/>
    <x v="1"/>
    <n v="25"/>
    <s v="Yes"/>
    <s v="Yes"/>
    <s v="Yes"/>
    <s v="Yes"/>
    <s v="Yes"/>
    <s v="Yes"/>
    <s v="No"/>
    <s v="Yes"/>
    <x v="2"/>
    <s v="Yes"/>
    <x v="1"/>
    <n v="114.85"/>
    <n v="8317.9500000000007"/>
    <n v="0"/>
    <n v="0"/>
    <n v="2067.84"/>
    <n v="10385.790000000001"/>
    <n v="144.24708333333334"/>
    <x v="0"/>
    <x v="0"/>
    <n v="0"/>
    <s v="Not Provided"/>
    <x v="0"/>
    <n v="1"/>
  </r>
  <r>
    <s v="2391-IPLOP"/>
    <x v="1"/>
    <n v="25"/>
    <x v="0"/>
    <x v="0"/>
    <x v="0"/>
    <x v="638"/>
    <n v="93212"/>
    <n v="6"/>
    <n v="50"/>
    <x v="2"/>
    <x v="4"/>
    <s v="Yes"/>
    <n v="14.32"/>
    <s v="Yes"/>
    <s v="Yes"/>
    <x v="0"/>
    <n v="58"/>
    <s v="No"/>
    <s v="No"/>
    <s v="Yes"/>
    <s v="Yes"/>
    <s v="Yes"/>
    <s v="No"/>
    <s v="No"/>
    <s v="Yes"/>
    <x v="0"/>
    <s v="Yes"/>
    <x v="1"/>
    <n v="69.650000000000006"/>
    <n v="3442.15"/>
    <n v="0"/>
    <n v="0"/>
    <n v="716"/>
    <n v="4158.1499999999996"/>
    <n v="83.162999999999997"/>
    <x v="1"/>
    <x v="0"/>
    <n v="0"/>
    <s v="Not Provided"/>
    <x v="0"/>
    <n v="1"/>
  </r>
  <r>
    <s v="2391-SOORI"/>
    <x v="1"/>
    <n v="40"/>
    <x v="0"/>
    <x v="1"/>
    <x v="2"/>
    <x v="765"/>
    <n v="92314"/>
    <n v="0"/>
    <n v="4"/>
    <x v="0"/>
    <x v="1"/>
    <s v="Yes"/>
    <n v="26.04"/>
    <s v="No"/>
    <s v="Yes"/>
    <x v="2"/>
    <n v="27"/>
    <s v="Yes"/>
    <s v="No"/>
    <s v="No"/>
    <s v="No"/>
    <s v="No"/>
    <s v="No"/>
    <s v="No"/>
    <s v="Yes"/>
    <x v="1"/>
    <s v="No"/>
    <x v="1"/>
    <n v="49.35"/>
    <n v="219.65"/>
    <n v="0"/>
    <n v="0"/>
    <n v="104.16"/>
    <n v="323.81"/>
    <n v="80.952500000000001"/>
    <x v="1"/>
    <x v="1"/>
    <n v="1"/>
    <s v="Dissatisfaction"/>
    <x v="16"/>
    <n v="1"/>
  </r>
  <r>
    <s v="2393-DIVAI"/>
    <x v="0"/>
    <n v="40"/>
    <x v="0"/>
    <x v="1"/>
    <x v="0"/>
    <x v="727"/>
    <n v="92821"/>
    <n v="0"/>
    <n v="3"/>
    <x v="0"/>
    <x v="1"/>
    <s v="Yes"/>
    <n v="15.37"/>
    <s v="No"/>
    <s v="No"/>
    <x v="3"/>
    <n v="0"/>
    <s v="No"/>
    <s v="No"/>
    <s v="No"/>
    <s v="No"/>
    <s v="No"/>
    <s v="No"/>
    <s v="No"/>
    <s v="No"/>
    <x v="1"/>
    <s v="Yes"/>
    <x v="0"/>
    <n v="20"/>
    <n v="61.7"/>
    <n v="0"/>
    <n v="0"/>
    <n v="46.11"/>
    <n v="107.81"/>
    <n v="35.936666666666667"/>
    <x v="2"/>
    <x v="2"/>
    <n v="0"/>
    <s v="Not Provided"/>
    <x v="0"/>
    <n v="1"/>
  </r>
  <r>
    <s v="2397-BRLOM"/>
    <x v="1"/>
    <n v="67"/>
    <x v="1"/>
    <x v="0"/>
    <x v="0"/>
    <x v="722"/>
    <n v="94901"/>
    <n v="2"/>
    <n v="8"/>
    <x v="0"/>
    <x v="0"/>
    <s v="Yes"/>
    <n v="26.99"/>
    <s v="No"/>
    <s v="Yes"/>
    <x v="1"/>
    <n v="2"/>
    <s v="No"/>
    <s v="No"/>
    <s v="No"/>
    <s v="No"/>
    <s v="Yes"/>
    <s v="No"/>
    <s v="No"/>
    <s v="Yes"/>
    <x v="1"/>
    <s v="Yes"/>
    <x v="0"/>
    <n v="80.45"/>
    <n v="583.45000000000005"/>
    <n v="0"/>
    <n v="0"/>
    <n v="215.92"/>
    <n v="799.37"/>
    <n v="99.921250000000001"/>
    <x v="1"/>
    <x v="1"/>
    <n v="1"/>
    <s v="Other"/>
    <x v="0"/>
    <n v="1"/>
  </r>
  <r>
    <s v="2398-YPMUR"/>
    <x v="0"/>
    <n v="77"/>
    <x v="1"/>
    <x v="0"/>
    <x v="0"/>
    <x v="766"/>
    <n v="93618"/>
    <n v="2"/>
    <n v="13"/>
    <x v="1"/>
    <x v="0"/>
    <s v="Yes"/>
    <n v="37.86"/>
    <s v="No"/>
    <s v="Yes"/>
    <x v="1"/>
    <n v="19"/>
    <s v="No"/>
    <s v="No"/>
    <s v="No"/>
    <s v="No"/>
    <s v="No"/>
    <s v="No"/>
    <s v="No"/>
    <s v="No"/>
    <x v="1"/>
    <s v="Yes"/>
    <x v="1"/>
    <n v="70.150000000000006"/>
    <n v="916.75"/>
    <n v="0"/>
    <n v="90"/>
    <n v="492.18"/>
    <n v="1498.93"/>
    <n v="115.30230769230769"/>
    <x v="0"/>
    <x v="1"/>
    <n v="1"/>
    <s v="Dissatisfaction"/>
    <x v="17"/>
    <n v="1"/>
  </r>
  <r>
    <s v="2400-FEQME"/>
    <x v="1"/>
    <n v="57"/>
    <x v="1"/>
    <x v="0"/>
    <x v="1"/>
    <x v="369"/>
    <n v="96038"/>
    <n v="1"/>
    <n v="55"/>
    <x v="2"/>
    <x v="4"/>
    <s v="Yes"/>
    <n v="40.94"/>
    <s v="No"/>
    <s v="No"/>
    <x v="3"/>
    <n v="0"/>
    <s v="No"/>
    <s v="No"/>
    <s v="No"/>
    <s v="No"/>
    <s v="No"/>
    <s v="No"/>
    <s v="No"/>
    <s v="No"/>
    <x v="2"/>
    <s v="No"/>
    <x v="0"/>
    <n v="20.5"/>
    <n v="1177.95"/>
    <n v="5.83"/>
    <n v="0"/>
    <n v="2251.6999999999998"/>
    <n v="3423.82"/>
    <n v="62.251272727272728"/>
    <x v="1"/>
    <x v="0"/>
    <n v="0"/>
    <s v="Not Provided"/>
    <x v="0"/>
    <n v="1"/>
  </r>
  <r>
    <s v="2400-XIWIO"/>
    <x v="0"/>
    <n v="30"/>
    <x v="0"/>
    <x v="0"/>
    <x v="0"/>
    <x v="767"/>
    <n v="95458"/>
    <n v="2"/>
    <n v="71"/>
    <x v="2"/>
    <x v="0"/>
    <s v="Yes"/>
    <n v="22.33"/>
    <s v="Yes"/>
    <s v="Yes"/>
    <x v="0"/>
    <n v="71"/>
    <s v="Yes"/>
    <s v="Yes"/>
    <s v="Yes"/>
    <s v="Yes"/>
    <s v="Yes"/>
    <s v="Yes"/>
    <s v="Yes"/>
    <s v="Yes"/>
    <x v="2"/>
    <s v="No"/>
    <x v="1"/>
    <n v="90.1"/>
    <n v="6310.9"/>
    <n v="0"/>
    <n v="0"/>
    <n v="1585.43"/>
    <n v="7896.33"/>
    <n v="111.21591549295775"/>
    <x v="0"/>
    <x v="0"/>
    <n v="0"/>
    <s v="Not Provided"/>
    <x v="0"/>
    <n v="1"/>
  </r>
  <r>
    <s v="2402-TAIRZ"/>
    <x v="0"/>
    <n v="48"/>
    <x v="0"/>
    <x v="1"/>
    <x v="0"/>
    <x v="31"/>
    <n v="90012"/>
    <n v="0"/>
    <n v="37"/>
    <x v="1"/>
    <x v="0"/>
    <s v="Yes"/>
    <n v="9.61"/>
    <s v="No"/>
    <s v="Yes"/>
    <x v="1"/>
    <n v="11"/>
    <s v="No"/>
    <s v="Yes"/>
    <s v="Yes"/>
    <s v="No"/>
    <s v="No"/>
    <s v="No"/>
    <s v="No"/>
    <s v="Yes"/>
    <x v="0"/>
    <s v="No"/>
    <x v="1"/>
    <n v="80.05"/>
    <n v="3019.1"/>
    <n v="0"/>
    <n v="0"/>
    <n v="355.57"/>
    <n v="3374.67"/>
    <n v="91.207297297297302"/>
    <x v="1"/>
    <x v="0"/>
    <n v="0"/>
    <s v="Not Provided"/>
    <x v="0"/>
    <n v="1"/>
  </r>
  <r>
    <s v="2403-BCASL"/>
    <x v="1"/>
    <n v="66"/>
    <x v="1"/>
    <x v="0"/>
    <x v="0"/>
    <x v="157"/>
    <n v="92705"/>
    <n v="1"/>
    <n v="41"/>
    <x v="1"/>
    <x v="4"/>
    <s v="Yes"/>
    <n v="45.04"/>
    <s v="Yes"/>
    <s v="Yes"/>
    <x v="0"/>
    <n v="29"/>
    <s v="No"/>
    <s v="Yes"/>
    <s v="Yes"/>
    <s v="Yes"/>
    <s v="Yes"/>
    <s v="Yes"/>
    <s v="No"/>
    <s v="Yes"/>
    <x v="0"/>
    <s v="Yes"/>
    <x v="1"/>
    <n v="111.95"/>
    <n v="4534.8999999999996"/>
    <n v="0"/>
    <n v="0"/>
    <n v="1846.64"/>
    <n v="6381.54"/>
    <n v="155.64731707317074"/>
    <x v="3"/>
    <x v="1"/>
    <n v="1"/>
    <s v="Other"/>
    <x v="0"/>
    <n v="1"/>
  </r>
  <r>
    <s v="2404-JIBFC"/>
    <x v="0"/>
    <n v="37"/>
    <x v="0"/>
    <x v="0"/>
    <x v="1"/>
    <x v="364"/>
    <n v="92804"/>
    <n v="1"/>
    <n v="55"/>
    <x v="2"/>
    <x v="0"/>
    <s v="Yes"/>
    <n v="8.39"/>
    <s v="Yes"/>
    <s v="Yes"/>
    <x v="2"/>
    <n v="52"/>
    <s v="Yes"/>
    <s v="No"/>
    <s v="Yes"/>
    <s v="Yes"/>
    <s v="Yes"/>
    <s v="Yes"/>
    <s v="Yes"/>
    <s v="Yes"/>
    <x v="2"/>
    <s v="Yes"/>
    <x v="1"/>
    <n v="85.1"/>
    <n v="4657.95"/>
    <n v="0"/>
    <n v="0"/>
    <n v="461.45"/>
    <n v="5119.3999999999996"/>
    <n v="93.08"/>
    <x v="1"/>
    <x v="0"/>
    <n v="0"/>
    <s v="Not Provided"/>
    <x v="0"/>
    <n v="1"/>
  </r>
  <r>
    <s v="2405-LBMUW"/>
    <x v="0"/>
    <n v="25"/>
    <x v="0"/>
    <x v="0"/>
    <x v="2"/>
    <x v="749"/>
    <n v="92057"/>
    <n v="1"/>
    <n v="61"/>
    <x v="2"/>
    <x v="4"/>
    <s v="No"/>
    <n v="25.420517214274568"/>
    <s v="No"/>
    <s v="Yes"/>
    <x v="2"/>
    <n v="59"/>
    <s v="Yes"/>
    <s v="Yes"/>
    <s v="No"/>
    <s v="Yes"/>
    <s v="No"/>
    <s v="Yes"/>
    <s v="Yes"/>
    <s v="No"/>
    <x v="0"/>
    <s v="Yes"/>
    <x v="1"/>
    <n v="50.7"/>
    <n v="3088.75"/>
    <n v="0"/>
    <n v="20"/>
    <n v="0"/>
    <n v="3108.75"/>
    <n v="50.963114754098363"/>
    <x v="1"/>
    <x v="0"/>
    <n v="0"/>
    <s v="Not Provided"/>
    <x v="0"/>
    <n v="1"/>
  </r>
  <r>
    <s v="2408-PSJVE"/>
    <x v="1"/>
    <n v="41"/>
    <x v="0"/>
    <x v="0"/>
    <x v="1"/>
    <x v="325"/>
    <n v="91709"/>
    <n v="1"/>
    <n v="44"/>
    <x v="1"/>
    <x v="0"/>
    <s v="Yes"/>
    <n v="37.68"/>
    <s v="No"/>
    <s v="Yes"/>
    <x v="2"/>
    <n v="24"/>
    <s v="No"/>
    <s v="Yes"/>
    <s v="Yes"/>
    <s v="Yes"/>
    <s v="No"/>
    <s v="No"/>
    <s v="No"/>
    <s v="Yes"/>
    <x v="1"/>
    <s v="Yes"/>
    <x v="0"/>
    <n v="64.792366026289201"/>
    <n v="2924.05"/>
    <n v="0"/>
    <n v="0"/>
    <n v="1657.92"/>
    <n v="4581.97"/>
    <n v="104.13568181818182"/>
    <x v="0"/>
    <x v="0"/>
    <n v="0"/>
    <s v="Not Provided"/>
    <x v="0"/>
    <n v="1"/>
  </r>
  <r>
    <s v="2408-TZMJL"/>
    <x v="1"/>
    <n v="43"/>
    <x v="0"/>
    <x v="0"/>
    <x v="0"/>
    <x v="754"/>
    <n v="95445"/>
    <n v="1"/>
    <n v="59"/>
    <x v="2"/>
    <x v="4"/>
    <s v="Yes"/>
    <n v="22.71"/>
    <s v="Yes"/>
    <s v="Yes"/>
    <x v="1"/>
    <n v="26"/>
    <s v="Yes"/>
    <s v="Yes"/>
    <s v="Yes"/>
    <s v="No"/>
    <s v="Yes"/>
    <s v="Yes"/>
    <s v="Yes"/>
    <s v="Yes"/>
    <x v="0"/>
    <s v="Yes"/>
    <x v="1"/>
    <n v="110.15"/>
    <n v="6448.05"/>
    <n v="0"/>
    <n v="0"/>
    <n v="1339.89"/>
    <n v="7787.94"/>
    <n v="131.99898305084744"/>
    <x v="0"/>
    <x v="1"/>
    <n v="1"/>
    <s v="Dissatisfaction"/>
    <x v="3"/>
    <n v="1"/>
  </r>
  <r>
    <s v="2408-WITXK"/>
    <x v="0"/>
    <n v="67"/>
    <x v="1"/>
    <x v="1"/>
    <x v="0"/>
    <x v="41"/>
    <n v="95110"/>
    <n v="0"/>
    <n v="10"/>
    <x v="0"/>
    <x v="2"/>
    <s v="No"/>
    <n v="25.420517214274568"/>
    <s v="No"/>
    <s v="Yes"/>
    <x v="2"/>
    <n v="4"/>
    <s v="No"/>
    <s v="No"/>
    <s v="No"/>
    <s v="No"/>
    <s v="No"/>
    <s v="Yes"/>
    <s v="No"/>
    <s v="Yes"/>
    <x v="1"/>
    <s v="Yes"/>
    <x v="1"/>
    <n v="34.700000000000003"/>
    <n v="329.8"/>
    <n v="0"/>
    <n v="0"/>
    <n v="0"/>
    <n v="329.8"/>
    <n v="32.980000000000004"/>
    <x v="2"/>
    <x v="1"/>
    <n v="1"/>
    <s v="Other"/>
    <x v="12"/>
    <n v="1"/>
  </r>
  <r>
    <s v="2410-CIYFZ"/>
    <x v="1"/>
    <n v="42"/>
    <x v="0"/>
    <x v="1"/>
    <x v="3"/>
    <x v="372"/>
    <n v="95776"/>
    <n v="0"/>
    <n v="2"/>
    <x v="0"/>
    <x v="0"/>
    <s v="Yes"/>
    <n v="49.53"/>
    <s v="No"/>
    <s v="No"/>
    <x v="3"/>
    <n v="0"/>
    <s v="No"/>
    <s v="No"/>
    <s v="No"/>
    <s v="No"/>
    <s v="No"/>
    <s v="No"/>
    <s v="No"/>
    <s v="No"/>
    <x v="1"/>
    <s v="No"/>
    <x v="2"/>
    <n v="20.399999999999999"/>
    <n v="42.9"/>
    <n v="0"/>
    <n v="0"/>
    <n v="99.06"/>
    <n v="141.96"/>
    <n v="70.98"/>
    <x v="1"/>
    <x v="2"/>
    <n v="0"/>
    <s v="Not Provided"/>
    <x v="0"/>
    <n v="1"/>
  </r>
  <r>
    <s v="2418-TPEUN"/>
    <x v="0"/>
    <n v="58"/>
    <x v="1"/>
    <x v="0"/>
    <x v="2"/>
    <x v="253"/>
    <n v="90290"/>
    <n v="2"/>
    <n v="56"/>
    <x v="2"/>
    <x v="4"/>
    <s v="Yes"/>
    <n v="48.56"/>
    <s v="No"/>
    <s v="No"/>
    <x v="3"/>
    <n v="0"/>
    <s v="No"/>
    <s v="No"/>
    <s v="No"/>
    <s v="No"/>
    <s v="No"/>
    <s v="No"/>
    <s v="No"/>
    <s v="No"/>
    <x v="2"/>
    <s v="Yes"/>
    <x v="0"/>
    <n v="19.8"/>
    <n v="1119.9000000000001"/>
    <n v="0"/>
    <n v="0"/>
    <n v="2719.36"/>
    <n v="3839.26"/>
    <n v="68.558214285714286"/>
    <x v="1"/>
    <x v="0"/>
    <n v="0"/>
    <s v="Not Provided"/>
    <x v="0"/>
    <n v="1"/>
  </r>
  <r>
    <s v="2419-FSORS"/>
    <x v="1"/>
    <n v="29"/>
    <x v="0"/>
    <x v="0"/>
    <x v="0"/>
    <x v="624"/>
    <n v="93906"/>
    <n v="8"/>
    <n v="72"/>
    <x v="2"/>
    <x v="3"/>
    <s v="Yes"/>
    <n v="10.68"/>
    <s v="Yes"/>
    <s v="Yes"/>
    <x v="1"/>
    <n v="59"/>
    <s v="No"/>
    <s v="Yes"/>
    <s v="Yes"/>
    <s v="Yes"/>
    <s v="Yes"/>
    <s v="Yes"/>
    <s v="Yes"/>
    <s v="Yes"/>
    <x v="2"/>
    <s v="Yes"/>
    <x v="1"/>
    <n v="108.4"/>
    <n v="7719.5"/>
    <n v="0"/>
    <n v="0"/>
    <n v="768.96"/>
    <n v="8488.4599999999991"/>
    <n v="117.89527777777776"/>
    <x v="0"/>
    <x v="0"/>
    <n v="0"/>
    <s v="Not Provided"/>
    <x v="0"/>
    <n v="1"/>
  </r>
  <r>
    <s v="2424-WVHPL"/>
    <x v="1"/>
    <n v="79"/>
    <x v="1"/>
    <x v="1"/>
    <x v="0"/>
    <x v="768"/>
    <n v="90278"/>
    <n v="0"/>
    <n v="1"/>
    <x v="0"/>
    <x v="0"/>
    <s v="Yes"/>
    <n v="27.65"/>
    <s v="No"/>
    <s v="Yes"/>
    <x v="1"/>
    <n v="2"/>
    <s v="No"/>
    <s v="No"/>
    <s v="No"/>
    <s v="Yes"/>
    <s v="No"/>
    <s v="No"/>
    <s v="No"/>
    <s v="Yes"/>
    <x v="0"/>
    <s v="No"/>
    <x v="1"/>
    <n v="74.7"/>
    <n v="74.7"/>
    <n v="0"/>
    <n v="0"/>
    <n v="27.65"/>
    <n v="102.35"/>
    <n v="102.35"/>
    <x v="0"/>
    <x v="2"/>
    <n v="0"/>
    <s v="Not Provided"/>
    <x v="0"/>
    <n v="1"/>
  </r>
  <r>
    <s v="2428-HYUNX"/>
    <x v="1"/>
    <n v="74"/>
    <x v="1"/>
    <x v="0"/>
    <x v="0"/>
    <x v="143"/>
    <n v="94109"/>
    <n v="4"/>
    <n v="44"/>
    <x v="1"/>
    <x v="0"/>
    <s v="Yes"/>
    <n v="1.89"/>
    <s v="No"/>
    <s v="No"/>
    <x v="3"/>
    <n v="0"/>
    <s v="No"/>
    <s v="No"/>
    <s v="No"/>
    <s v="No"/>
    <s v="No"/>
    <s v="No"/>
    <s v="No"/>
    <s v="No"/>
    <x v="2"/>
    <s v="Yes"/>
    <x v="0"/>
    <n v="19.350000000000001"/>
    <n v="847.25"/>
    <n v="0"/>
    <n v="0"/>
    <n v="83.16"/>
    <n v="930.41"/>
    <n v="21.145681818181817"/>
    <x v="2"/>
    <x v="0"/>
    <n v="0"/>
    <s v="Not Provided"/>
    <x v="0"/>
    <n v="1"/>
  </r>
  <r>
    <s v="2428-ZMCTB"/>
    <x v="1"/>
    <n v="24"/>
    <x v="2"/>
    <x v="1"/>
    <x v="0"/>
    <x v="350"/>
    <n v="94040"/>
    <n v="0"/>
    <n v="10"/>
    <x v="0"/>
    <x v="2"/>
    <s v="Yes"/>
    <n v="20.29"/>
    <s v="No"/>
    <s v="No"/>
    <x v="3"/>
    <n v="0"/>
    <s v="No"/>
    <s v="No"/>
    <s v="No"/>
    <s v="No"/>
    <s v="No"/>
    <s v="No"/>
    <s v="No"/>
    <s v="No"/>
    <x v="1"/>
    <s v="No"/>
    <x v="0"/>
    <n v="19.75"/>
    <n v="208.25"/>
    <n v="0"/>
    <n v="0"/>
    <n v="202.9"/>
    <n v="411.15"/>
    <n v="41.114999999999995"/>
    <x v="2"/>
    <x v="0"/>
    <n v="0"/>
    <s v="Not Provided"/>
    <x v="0"/>
    <n v="1"/>
  </r>
  <r>
    <s v="2429-AYKKO"/>
    <x v="1"/>
    <n v="52"/>
    <x v="1"/>
    <x v="1"/>
    <x v="0"/>
    <x v="33"/>
    <n v="96003"/>
    <n v="0"/>
    <n v="72"/>
    <x v="2"/>
    <x v="3"/>
    <s v="Yes"/>
    <n v="3.43"/>
    <s v="No"/>
    <s v="No"/>
    <x v="3"/>
    <n v="0"/>
    <s v="No"/>
    <s v="No"/>
    <s v="No"/>
    <s v="No"/>
    <s v="No"/>
    <s v="No"/>
    <s v="No"/>
    <s v="No"/>
    <x v="2"/>
    <s v="No"/>
    <x v="1"/>
    <n v="19.850000000000001"/>
    <n v="1434.1"/>
    <n v="0"/>
    <n v="0"/>
    <n v="246.96"/>
    <n v="1681.06"/>
    <n v="23.348055555555554"/>
    <x v="2"/>
    <x v="0"/>
    <n v="0"/>
    <s v="Not Provided"/>
    <x v="0"/>
    <n v="1"/>
  </r>
  <r>
    <s v="2430-RRYUW"/>
    <x v="1"/>
    <n v="32"/>
    <x v="0"/>
    <x v="1"/>
    <x v="0"/>
    <x v="598"/>
    <n v="91980"/>
    <n v="0"/>
    <n v="66"/>
    <x v="2"/>
    <x v="3"/>
    <s v="Yes"/>
    <n v="11.56"/>
    <s v="No"/>
    <s v="Yes"/>
    <x v="2"/>
    <n v="30"/>
    <s v="Yes"/>
    <s v="Yes"/>
    <s v="No"/>
    <s v="No"/>
    <s v="No"/>
    <s v="No"/>
    <s v="No"/>
    <s v="Yes"/>
    <x v="0"/>
    <s v="Yes"/>
    <x v="2"/>
    <n v="54.8"/>
    <n v="3465.7"/>
    <n v="0"/>
    <n v="0"/>
    <n v="762.96"/>
    <n v="4228.66"/>
    <n v="64.070606060606053"/>
    <x v="1"/>
    <x v="0"/>
    <n v="0"/>
    <s v="Not Provided"/>
    <x v="0"/>
    <n v="1"/>
  </r>
  <r>
    <s v="2430-USGXP"/>
    <x v="1"/>
    <n v="44"/>
    <x v="0"/>
    <x v="0"/>
    <x v="0"/>
    <x v="769"/>
    <n v="90670"/>
    <n v="1"/>
    <n v="24"/>
    <x v="1"/>
    <x v="0"/>
    <s v="Yes"/>
    <n v="34.619999999999997"/>
    <s v="Yes"/>
    <s v="Yes"/>
    <x v="1"/>
    <n v="23"/>
    <s v="No"/>
    <s v="No"/>
    <s v="Yes"/>
    <s v="No"/>
    <s v="Yes"/>
    <s v="Yes"/>
    <s v="Yes"/>
    <s v="Yes"/>
    <x v="1"/>
    <s v="Yes"/>
    <x v="1"/>
    <n v="64.792366026289201"/>
    <n v="2391.8000000000002"/>
    <n v="0"/>
    <n v="0"/>
    <n v="830.88"/>
    <n v="3222.68"/>
    <n v="134.27833333333334"/>
    <x v="0"/>
    <x v="1"/>
    <n v="1"/>
    <s v="Price"/>
    <x v="11"/>
    <n v="1"/>
  </r>
  <r>
    <s v="2432-TFSMK"/>
    <x v="1"/>
    <n v="43"/>
    <x v="0"/>
    <x v="1"/>
    <x v="0"/>
    <x v="770"/>
    <n v="95472"/>
    <n v="0"/>
    <n v="18"/>
    <x v="1"/>
    <x v="0"/>
    <s v="Yes"/>
    <n v="34.78"/>
    <s v="Yes"/>
    <s v="Yes"/>
    <x v="1"/>
    <n v="2"/>
    <s v="No"/>
    <s v="No"/>
    <s v="Yes"/>
    <s v="No"/>
    <s v="Yes"/>
    <s v="No"/>
    <s v="No"/>
    <s v="Yes"/>
    <x v="0"/>
    <s v="Yes"/>
    <x v="0"/>
    <n v="89.6"/>
    <n v="1633"/>
    <n v="0"/>
    <n v="0"/>
    <n v="626.04"/>
    <n v="2259.04"/>
    <n v="125.50222222222222"/>
    <x v="0"/>
    <x v="0"/>
    <n v="0"/>
    <s v="Not Provided"/>
    <x v="0"/>
    <n v="1"/>
  </r>
  <r>
    <s v="2433-KMEAS"/>
    <x v="1"/>
    <n v="62"/>
    <x v="1"/>
    <x v="1"/>
    <x v="0"/>
    <x v="723"/>
    <n v="94568"/>
    <n v="0"/>
    <n v="22"/>
    <x v="1"/>
    <x v="2"/>
    <s v="Yes"/>
    <n v="7.28"/>
    <s v="Yes"/>
    <s v="Yes"/>
    <x v="2"/>
    <n v="7"/>
    <s v="Yes"/>
    <s v="No"/>
    <s v="No"/>
    <s v="No"/>
    <s v="No"/>
    <s v="No"/>
    <s v="No"/>
    <s v="Yes"/>
    <x v="1"/>
    <s v="Yes"/>
    <x v="1"/>
    <n v="54.45"/>
    <n v="1127.3499999999999"/>
    <n v="0"/>
    <n v="0"/>
    <n v="160.16"/>
    <n v="1287.51"/>
    <n v="58.523181818181818"/>
    <x v="1"/>
    <x v="1"/>
    <n v="1"/>
    <s v="Other"/>
    <x v="0"/>
    <n v="1"/>
  </r>
  <r>
    <s v="2434-EEVDB"/>
    <x v="0"/>
    <n v="45"/>
    <x v="0"/>
    <x v="0"/>
    <x v="0"/>
    <x v="771"/>
    <n v="93505"/>
    <n v="7"/>
    <n v="64"/>
    <x v="2"/>
    <x v="4"/>
    <s v="Yes"/>
    <n v="1.27"/>
    <s v="Yes"/>
    <s v="Yes"/>
    <x v="1"/>
    <n v="13"/>
    <s v="Yes"/>
    <s v="No"/>
    <s v="Yes"/>
    <s v="No"/>
    <s v="Yes"/>
    <s v="No"/>
    <s v="No"/>
    <s v="Yes"/>
    <x v="2"/>
    <s v="Yes"/>
    <x v="0"/>
    <n v="94.6"/>
    <n v="5948.7"/>
    <n v="0"/>
    <n v="0"/>
    <n v="81.28"/>
    <n v="6029.98"/>
    <n v="94.218437499999993"/>
    <x v="1"/>
    <x v="0"/>
    <n v="0"/>
    <s v="Not Provided"/>
    <x v="0"/>
    <n v="1"/>
  </r>
  <r>
    <s v="2436-QBZFP"/>
    <x v="0"/>
    <n v="53"/>
    <x v="1"/>
    <x v="0"/>
    <x v="2"/>
    <x v="336"/>
    <n v="96097"/>
    <n v="4"/>
    <n v="22"/>
    <x v="1"/>
    <x v="0"/>
    <s v="No"/>
    <n v="25.420517214274568"/>
    <s v="No"/>
    <s v="Yes"/>
    <x v="2"/>
    <n v="19"/>
    <s v="No"/>
    <s v="Yes"/>
    <s v="No"/>
    <s v="No"/>
    <s v="Yes"/>
    <s v="No"/>
    <s v="No"/>
    <s v="No"/>
    <x v="1"/>
    <s v="No"/>
    <x v="1"/>
    <n v="39.200000000000003"/>
    <n v="849.9"/>
    <n v="0"/>
    <n v="50"/>
    <n v="0"/>
    <n v="899.9"/>
    <n v="40.904545454545456"/>
    <x v="2"/>
    <x v="0"/>
    <n v="0"/>
    <s v="Not Provided"/>
    <x v="0"/>
    <n v="1"/>
  </r>
  <r>
    <s v="2439-LYPMQ"/>
    <x v="1"/>
    <n v="79"/>
    <x v="1"/>
    <x v="0"/>
    <x v="0"/>
    <x v="171"/>
    <n v="96121"/>
    <n v="7"/>
    <n v="38"/>
    <x v="1"/>
    <x v="5"/>
    <s v="Yes"/>
    <n v="4.75"/>
    <s v="Yes"/>
    <s v="Yes"/>
    <x v="1"/>
    <n v="24"/>
    <s v="No"/>
    <s v="Yes"/>
    <s v="Yes"/>
    <s v="No"/>
    <s v="Yes"/>
    <s v="Yes"/>
    <s v="No"/>
    <s v="Yes"/>
    <x v="2"/>
    <s v="Yes"/>
    <x v="1"/>
    <n v="102.6"/>
    <n v="4009.2"/>
    <n v="45.81"/>
    <n v="0"/>
    <n v="180.5"/>
    <n v="4143.8900000000003"/>
    <n v="109.04973684210528"/>
    <x v="0"/>
    <x v="0"/>
    <n v="0"/>
    <s v="Not Provided"/>
    <x v="0"/>
    <n v="1"/>
  </r>
  <r>
    <s v="2439-QKJUL"/>
    <x v="1"/>
    <n v="31"/>
    <x v="0"/>
    <x v="1"/>
    <x v="0"/>
    <x v="385"/>
    <n v="95070"/>
    <n v="0"/>
    <n v="5"/>
    <x v="0"/>
    <x v="0"/>
    <s v="Yes"/>
    <n v="7.83"/>
    <s v="No"/>
    <s v="No"/>
    <x v="3"/>
    <n v="0"/>
    <s v="No"/>
    <s v="No"/>
    <s v="No"/>
    <s v="No"/>
    <s v="No"/>
    <s v="No"/>
    <s v="No"/>
    <s v="No"/>
    <x v="1"/>
    <s v="No"/>
    <x v="0"/>
    <n v="20.25"/>
    <n v="109.8"/>
    <n v="0"/>
    <n v="0"/>
    <n v="39.15"/>
    <n v="148.94999999999999"/>
    <n v="29.79"/>
    <x v="2"/>
    <x v="0"/>
    <n v="0"/>
    <s v="Not Provided"/>
    <x v="0"/>
    <n v="1"/>
  </r>
  <r>
    <s v="2446-BEGGB"/>
    <x v="0"/>
    <n v="79"/>
    <x v="1"/>
    <x v="1"/>
    <x v="0"/>
    <x v="410"/>
    <n v="90712"/>
    <n v="0"/>
    <n v="6"/>
    <x v="0"/>
    <x v="0"/>
    <s v="Yes"/>
    <n v="47.35"/>
    <s v="Yes"/>
    <s v="Yes"/>
    <x v="1"/>
    <n v="29"/>
    <s v="No"/>
    <s v="Yes"/>
    <s v="No"/>
    <s v="No"/>
    <s v="Yes"/>
    <s v="Yes"/>
    <s v="Yes"/>
    <s v="Yes"/>
    <x v="1"/>
    <s v="Yes"/>
    <x v="1"/>
    <n v="98.25"/>
    <n v="560.6"/>
    <n v="0"/>
    <n v="0"/>
    <n v="284.10000000000002"/>
    <n v="844.7"/>
    <n v="140.78333333333333"/>
    <x v="0"/>
    <x v="1"/>
    <n v="1"/>
    <s v="Attitude"/>
    <x v="8"/>
    <n v="1"/>
  </r>
  <r>
    <s v="2446-PLQVO"/>
    <x v="1"/>
    <n v="32"/>
    <x v="0"/>
    <x v="1"/>
    <x v="0"/>
    <x v="772"/>
    <n v="91350"/>
    <n v="0"/>
    <n v="1"/>
    <x v="0"/>
    <x v="1"/>
    <s v="Yes"/>
    <n v="5.67"/>
    <s v="No"/>
    <s v="Yes"/>
    <x v="1"/>
    <n v="7"/>
    <s v="No"/>
    <s v="No"/>
    <s v="No"/>
    <s v="No"/>
    <s v="No"/>
    <s v="No"/>
    <s v="No"/>
    <s v="Yes"/>
    <x v="1"/>
    <s v="Yes"/>
    <x v="1"/>
    <n v="70.3"/>
    <n v="70.3"/>
    <n v="0"/>
    <n v="0"/>
    <n v="5.67"/>
    <n v="75.97"/>
    <n v="75.97"/>
    <x v="1"/>
    <x v="1"/>
    <n v="1"/>
    <s v="Other"/>
    <x v="0"/>
    <n v="1"/>
  </r>
  <r>
    <s v="2446-ZKVAF"/>
    <x v="1"/>
    <n v="19"/>
    <x v="2"/>
    <x v="0"/>
    <x v="0"/>
    <x v="35"/>
    <n v="95207"/>
    <n v="5"/>
    <n v="18"/>
    <x v="1"/>
    <x v="0"/>
    <s v="Yes"/>
    <n v="1.28"/>
    <s v="Yes"/>
    <s v="Yes"/>
    <x v="2"/>
    <n v="30"/>
    <s v="No"/>
    <s v="Yes"/>
    <s v="No"/>
    <s v="No"/>
    <s v="No"/>
    <s v="No"/>
    <s v="No"/>
    <s v="Yes"/>
    <x v="1"/>
    <s v="No"/>
    <x v="0"/>
    <n v="56.8"/>
    <n v="1074.6500000000001"/>
    <n v="0"/>
    <n v="0"/>
    <n v="23.04"/>
    <n v="1097.69"/>
    <n v="60.982777777777784"/>
    <x v="1"/>
    <x v="0"/>
    <n v="0"/>
    <s v="Not Provided"/>
    <x v="0"/>
    <n v="1"/>
  </r>
  <r>
    <s v="2450-ZKEED"/>
    <x v="0"/>
    <n v="33"/>
    <x v="0"/>
    <x v="1"/>
    <x v="0"/>
    <x v="773"/>
    <n v="93546"/>
    <n v="0"/>
    <n v="11"/>
    <x v="0"/>
    <x v="2"/>
    <s v="Yes"/>
    <n v="7.42"/>
    <s v="No"/>
    <s v="Yes"/>
    <x v="2"/>
    <n v="17"/>
    <s v="No"/>
    <s v="No"/>
    <s v="Yes"/>
    <s v="Yes"/>
    <s v="No"/>
    <s v="No"/>
    <s v="No"/>
    <s v="Yes"/>
    <x v="0"/>
    <s v="No"/>
    <x v="1"/>
    <n v="53.8"/>
    <n v="651.54999999999995"/>
    <n v="0"/>
    <n v="0"/>
    <n v="81.62"/>
    <n v="733.17"/>
    <n v="66.651818181818172"/>
    <x v="1"/>
    <x v="0"/>
    <n v="0"/>
    <s v="Not Provided"/>
    <x v="0"/>
    <n v="1"/>
  </r>
  <r>
    <s v="2451-YMUXS"/>
    <x v="1"/>
    <n v="79"/>
    <x v="1"/>
    <x v="1"/>
    <x v="0"/>
    <x v="298"/>
    <n v="92084"/>
    <n v="0"/>
    <n v="67"/>
    <x v="2"/>
    <x v="3"/>
    <s v="Yes"/>
    <n v="28.88"/>
    <s v="Yes"/>
    <s v="Yes"/>
    <x v="2"/>
    <n v="11"/>
    <s v="Yes"/>
    <s v="Yes"/>
    <s v="No"/>
    <s v="Yes"/>
    <s v="No"/>
    <s v="No"/>
    <s v="No"/>
    <s v="Yes"/>
    <x v="2"/>
    <s v="Yes"/>
    <x v="1"/>
    <n v="64.55"/>
    <n v="4250.1000000000004"/>
    <n v="0"/>
    <n v="0"/>
    <n v="1934.96"/>
    <n v="6185.06"/>
    <n v="92.314328358208968"/>
    <x v="1"/>
    <x v="0"/>
    <n v="0"/>
    <s v="Not Provided"/>
    <x v="0"/>
    <n v="1"/>
  </r>
  <r>
    <s v="2452-KDRRH"/>
    <x v="1"/>
    <n v="76"/>
    <x v="1"/>
    <x v="1"/>
    <x v="0"/>
    <x v="340"/>
    <n v="95346"/>
    <n v="0"/>
    <n v="67"/>
    <x v="2"/>
    <x v="0"/>
    <s v="Yes"/>
    <n v="38.85"/>
    <s v="Yes"/>
    <s v="Yes"/>
    <x v="1"/>
    <n v="19"/>
    <s v="No"/>
    <s v="No"/>
    <s v="Yes"/>
    <s v="No"/>
    <s v="Yes"/>
    <s v="Yes"/>
    <s v="No"/>
    <s v="Yes"/>
    <x v="2"/>
    <s v="Yes"/>
    <x v="0"/>
    <n v="101.4"/>
    <n v="6841.05"/>
    <n v="0"/>
    <n v="0"/>
    <n v="2602.9499999999998"/>
    <n v="9444"/>
    <n v="140.955223880597"/>
    <x v="0"/>
    <x v="0"/>
    <n v="0"/>
    <s v="Not Provided"/>
    <x v="0"/>
    <n v="1"/>
  </r>
  <r>
    <s v="2452-MRMZF"/>
    <x v="0"/>
    <n v="70"/>
    <x v="1"/>
    <x v="0"/>
    <x v="0"/>
    <x v="146"/>
    <n v="90303"/>
    <n v="9"/>
    <n v="72"/>
    <x v="2"/>
    <x v="0"/>
    <s v="Yes"/>
    <n v="8.48"/>
    <s v="Yes"/>
    <s v="No"/>
    <x v="3"/>
    <n v="0"/>
    <s v="No"/>
    <s v="No"/>
    <s v="No"/>
    <s v="No"/>
    <s v="No"/>
    <s v="No"/>
    <s v="No"/>
    <s v="No"/>
    <x v="2"/>
    <s v="Yes"/>
    <x v="0"/>
    <n v="25.7"/>
    <n v="1937.4"/>
    <n v="0"/>
    <n v="0"/>
    <n v="610.55999999999995"/>
    <n v="2547.96"/>
    <n v="35.388333333333335"/>
    <x v="2"/>
    <x v="0"/>
    <n v="0"/>
    <s v="Not Provided"/>
    <x v="0"/>
    <n v="1"/>
  </r>
  <r>
    <s v="2452-SNHFZ"/>
    <x v="0"/>
    <n v="19"/>
    <x v="2"/>
    <x v="1"/>
    <x v="0"/>
    <x v="774"/>
    <n v="95939"/>
    <n v="0"/>
    <n v="47"/>
    <x v="1"/>
    <x v="0"/>
    <s v="Yes"/>
    <n v="48.03"/>
    <s v="No"/>
    <s v="Yes"/>
    <x v="1"/>
    <n v="69"/>
    <s v="Yes"/>
    <s v="No"/>
    <s v="No"/>
    <s v="No"/>
    <s v="No"/>
    <s v="No"/>
    <s v="No"/>
    <s v="Yes"/>
    <x v="1"/>
    <s v="No"/>
    <x v="0"/>
    <n v="75.45"/>
    <n v="3545.1"/>
    <n v="0"/>
    <n v="0"/>
    <n v="2257.41"/>
    <n v="5802.51"/>
    <n v="123.4576595744681"/>
    <x v="0"/>
    <x v="0"/>
    <n v="0"/>
    <s v="Not Provided"/>
    <x v="0"/>
    <n v="1"/>
  </r>
  <r>
    <s v="2453-SAFNS"/>
    <x v="0"/>
    <n v="68"/>
    <x v="1"/>
    <x v="1"/>
    <x v="0"/>
    <x v="691"/>
    <n v="96116"/>
    <n v="0"/>
    <n v="54"/>
    <x v="2"/>
    <x v="4"/>
    <s v="Yes"/>
    <n v="45.43"/>
    <s v="Yes"/>
    <s v="Yes"/>
    <x v="0"/>
    <n v="2"/>
    <s v="No"/>
    <s v="Yes"/>
    <s v="No"/>
    <s v="Yes"/>
    <s v="Yes"/>
    <s v="No"/>
    <s v="No"/>
    <s v="Yes"/>
    <x v="0"/>
    <s v="No"/>
    <x v="0"/>
    <n v="72.099999999999994"/>
    <n v="3886.05"/>
    <n v="0"/>
    <n v="0"/>
    <n v="2453.2199999999998"/>
    <n v="6339.27"/>
    <n v="117.3938888888889"/>
    <x v="0"/>
    <x v="0"/>
    <n v="0"/>
    <s v="Not Provided"/>
    <x v="0"/>
    <n v="1"/>
  </r>
  <r>
    <s v="2454-RPBRZ"/>
    <x v="0"/>
    <n v="67"/>
    <x v="1"/>
    <x v="0"/>
    <x v="0"/>
    <x v="775"/>
    <n v="95306"/>
    <n v="1"/>
    <n v="12"/>
    <x v="1"/>
    <x v="2"/>
    <s v="Yes"/>
    <n v="30.63"/>
    <s v="Yes"/>
    <s v="Yes"/>
    <x v="1"/>
    <n v="27"/>
    <s v="No"/>
    <s v="Yes"/>
    <s v="Yes"/>
    <s v="No"/>
    <s v="Yes"/>
    <s v="No"/>
    <s v="No"/>
    <s v="Yes"/>
    <x v="1"/>
    <s v="Yes"/>
    <x v="1"/>
    <n v="98.1"/>
    <n v="1060.2"/>
    <n v="49.06"/>
    <n v="0"/>
    <n v="367.56"/>
    <n v="1378.7"/>
    <n v="114.89166666666667"/>
    <x v="0"/>
    <x v="1"/>
    <n v="1"/>
    <s v="Dissatisfaction"/>
    <x v="14"/>
    <n v="1"/>
  </r>
  <r>
    <s v="2455-USLMV"/>
    <x v="0"/>
    <n v="30"/>
    <x v="0"/>
    <x v="1"/>
    <x v="0"/>
    <x v="533"/>
    <n v="92373"/>
    <n v="0"/>
    <n v="31"/>
    <x v="1"/>
    <x v="5"/>
    <s v="Yes"/>
    <n v="24.21"/>
    <s v="Yes"/>
    <s v="Yes"/>
    <x v="1"/>
    <n v="48"/>
    <s v="Yes"/>
    <s v="No"/>
    <s v="Yes"/>
    <s v="No"/>
    <s v="No"/>
    <s v="No"/>
    <s v="No"/>
    <s v="Yes"/>
    <x v="1"/>
    <s v="Yes"/>
    <x v="0"/>
    <n v="84.75"/>
    <n v="2613.4"/>
    <n v="0"/>
    <n v="0"/>
    <n v="750.51"/>
    <n v="3363.91"/>
    <n v="108.51322580645162"/>
    <x v="0"/>
    <x v="0"/>
    <n v="0"/>
    <s v="Not Provided"/>
    <x v="0"/>
    <n v="1"/>
  </r>
  <r>
    <s v="2458-EOMRE"/>
    <x v="0"/>
    <n v="19"/>
    <x v="2"/>
    <x v="1"/>
    <x v="0"/>
    <x v="536"/>
    <n v="93250"/>
    <n v="0"/>
    <n v="11"/>
    <x v="0"/>
    <x v="2"/>
    <s v="Yes"/>
    <n v="40.96"/>
    <s v="No"/>
    <s v="Yes"/>
    <x v="2"/>
    <n v="52"/>
    <s v="Yes"/>
    <s v="No"/>
    <s v="Yes"/>
    <s v="No"/>
    <s v="No"/>
    <s v="Yes"/>
    <s v="Yes"/>
    <s v="No"/>
    <x v="1"/>
    <s v="No"/>
    <x v="1"/>
    <n v="64.05"/>
    <n v="733.95"/>
    <n v="0"/>
    <n v="90"/>
    <n v="450.56"/>
    <n v="1274.51"/>
    <n v="115.86454545454545"/>
    <x v="0"/>
    <x v="0"/>
    <n v="0"/>
    <s v="Not Provided"/>
    <x v="0"/>
    <n v="1"/>
  </r>
  <r>
    <s v="2460-FPSYH"/>
    <x v="0"/>
    <n v="72"/>
    <x v="1"/>
    <x v="1"/>
    <x v="0"/>
    <x v="681"/>
    <n v="93221"/>
    <n v="0"/>
    <n v="40"/>
    <x v="1"/>
    <x v="0"/>
    <s v="No"/>
    <n v="25.420517214274568"/>
    <s v="No"/>
    <s v="Yes"/>
    <x v="0"/>
    <n v="6"/>
    <s v="Yes"/>
    <s v="Yes"/>
    <s v="No"/>
    <s v="No"/>
    <s v="Yes"/>
    <s v="Yes"/>
    <s v="Yes"/>
    <s v="No"/>
    <x v="1"/>
    <s v="Yes"/>
    <x v="1"/>
    <n v="55.8"/>
    <n v="2109.35"/>
    <n v="0"/>
    <n v="80"/>
    <n v="0"/>
    <n v="2189.35"/>
    <n v="54.733750000000001"/>
    <x v="1"/>
    <x v="1"/>
    <n v="1"/>
    <s v="Attitude"/>
    <x v="8"/>
    <n v="1"/>
  </r>
  <r>
    <s v="2460-NGXBJ"/>
    <x v="1"/>
    <n v="65"/>
    <x v="1"/>
    <x v="0"/>
    <x v="2"/>
    <x v="35"/>
    <n v="95206"/>
    <n v="8"/>
    <n v="11"/>
    <x v="0"/>
    <x v="0"/>
    <s v="Yes"/>
    <n v="28.64"/>
    <s v="Yes"/>
    <s v="Yes"/>
    <x v="1"/>
    <n v="22"/>
    <s v="No"/>
    <s v="No"/>
    <s v="No"/>
    <s v="No"/>
    <s v="No"/>
    <s v="No"/>
    <s v="No"/>
    <s v="Yes"/>
    <x v="0"/>
    <s v="Yes"/>
    <x v="0"/>
    <n v="75.2"/>
    <n v="775.3"/>
    <n v="0"/>
    <n v="0"/>
    <n v="315.04000000000002"/>
    <n v="1090.3399999999999"/>
    <n v="99.121818181818171"/>
    <x v="1"/>
    <x v="0"/>
    <n v="0"/>
    <s v="Not Provided"/>
    <x v="0"/>
    <n v="1"/>
  </r>
  <r>
    <s v="2462-XIIJB"/>
    <x v="1"/>
    <n v="33"/>
    <x v="0"/>
    <x v="1"/>
    <x v="0"/>
    <x v="776"/>
    <n v="95553"/>
    <n v="0"/>
    <n v="5"/>
    <x v="0"/>
    <x v="0"/>
    <s v="Yes"/>
    <n v="3.25"/>
    <s v="Yes"/>
    <s v="Yes"/>
    <x v="1"/>
    <n v="25"/>
    <s v="No"/>
    <s v="No"/>
    <s v="Yes"/>
    <s v="No"/>
    <s v="Yes"/>
    <s v="No"/>
    <s v="No"/>
    <s v="Yes"/>
    <x v="1"/>
    <s v="Yes"/>
    <x v="1"/>
    <n v="92.5"/>
    <n v="452.7"/>
    <n v="0"/>
    <n v="0"/>
    <n v="16.25"/>
    <n v="468.95"/>
    <n v="93.789999999999992"/>
    <x v="1"/>
    <x v="1"/>
    <n v="1"/>
    <s v="Competitor"/>
    <x v="10"/>
    <n v="1"/>
  </r>
  <r>
    <s v="2465-BLLEU"/>
    <x v="1"/>
    <n v="31"/>
    <x v="0"/>
    <x v="1"/>
    <x v="0"/>
    <x v="624"/>
    <n v="93906"/>
    <n v="0"/>
    <n v="1"/>
    <x v="0"/>
    <x v="1"/>
    <s v="Yes"/>
    <n v="10.220000000000001"/>
    <s v="No"/>
    <s v="No"/>
    <x v="3"/>
    <n v="0"/>
    <s v="No"/>
    <s v="No"/>
    <s v="No"/>
    <s v="No"/>
    <s v="No"/>
    <s v="No"/>
    <s v="No"/>
    <s v="No"/>
    <x v="1"/>
    <s v="Yes"/>
    <x v="0"/>
    <n v="19.75"/>
    <n v="19.75"/>
    <n v="0"/>
    <n v="0"/>
    <n v="10.220000000000001"/>
    <n v="29.97"/>
    <n v="29.97"/>
    <x v="2"/>
    <x v="2"/>
    <n v="0"/>
    <s v="Not Provided"/>
    <x v="0"/>
    <n v="1"/>
  </r>
  <r>
    <s v="2466-FCCPT"/>
    <x v="0"/>
    <n v="50"/>
    <x v="0"/>
    <x v="0"/>
    <x v="1"/>
    <x v="777"/>
    <n v="93643"/>
    <n v="7"/>
    <n v="20"/>
    <x v="1"/>
    <x v="0"/>
    <s v="Yes"/>
    <n v="7.31"/>
    <s v="No"/>
    <s v="No"/>
    <x v="3"/>
    <n v="0"/>
    <s v="No"/>
    <s v="No"/>
    <s v="No"/>
    <s v="No"/>
    <s v="No"/>
    <s v="No"/>
    <s v="No"/>
    <s v="No"/>
    <x v="0"/>
    <s v="No"/>
    <x v="1"/>
    <n v="64.792366026289201"/>
    <n v="395.6"/>
    <n v="0"/>
    <n v="0"/>
    <n v="146.19999999999999"/>
    <n v="541.79999999999995"/>
    <n v="27.089999999999996"/>
    <x v="2"/>
    <x v="0"/>
    <n v="0"/>
    <s v="Not Provided"/>
    <x v="0"/>
    <n v="1"/>
  </r>
  <r>
    <s v="2466-NEJOJ"/>
    <x v="1"/>
    <n v="58"/>
    <x v="1"/>
    <x v="0"/>
    <x v="1"/>
    <x v="219"/>
    <n v="94922"/>
    <n v="6"/>
    <n v="8"/>
    <x v="0"/>
    <x v="1"/>
    <s v="Yes"/>
    <n v="26.17"/>
    <s v="No"/>
    <s v="No"/>
    <x v="3"/>
    <n v="0"/>
    <s v="No"/>
    <s v="No"/>
    <s v="No"/>
    <s v="No"/>
    <s v="No"/>
    <s v="No"/>
    <s v="No"/>
    <s v="No"/>
    <x v="1"/>
    <s v="No"/>
    <x v="0"/>
    <n v="19.649999999999999"/>
    <n v="169.75"/>
    <n v="0"/>
    <n v="0"/>
    <n v="209.36"/>
    <n v="379.11"/>
    <n v="47.388750000000002"/>
    <x v="2"/>
    <x v="0"/>
    <n v="0"/>
    <s v="Not Provided"/>
    <x v="0"/>
    <n v="1"/>
  </r>
  <r>
    <s v="2468-SJFLM"/>
    <x v="1"/>
    <n v="37"/>
    <x v="0"/>
    <x v="1"/>
    <x v="0"/>
    <x v="611"/>
    <n v="95917"/>
    <n v="0"/>
    <n v="1"/>
    <x v="0"/>
    <x v="0"/>
    <s v="Yes"/>
    <n v="39.549999999999997"/>
    <s v="No"/>
    <s v="Yes"/>
    <x v="1"/>
    <n v="21"/>
    <s v="No"/>
    <s v="No"/>
    <s v="No"/>
    <s v="Yes"/>
    <s v="No"/>
    <s v="No"/>
    <s v="No"/>
    <s v="Yes"/>
    <x v="1"/>
    <s v="Yes"/>
    <x v="2"/>
    <n v="74.3"/>
    <n v="74.3"/>
    <n v="0"/>
    <n v="0"/>
    <n v="39.549999999999997"/>
    <n v="113.85"/>
    <n v="113.85"/>
    <x v="0"/>
    <x v="2"/>
    <n v="0"/>
    <s v="Not Provided"/>
    <x v="0"/>
    <n v="1"/>
  </r>
  <r>
    <s v="2469-DTSGX"/>
    <x v="0"/>
    <n v="72"/>
    <x v="1"/>
    <x v="1"/>
    <x v="0"/>
    <x v="534"/>
    <n v="93066"/>
    <n v="0"/>
    <n v="72"/>
    <x v="2"/>
    <x v="3"/>
    <s v="Yes"/>
    <n v="44.81"/>
    <s v="Yes"/>
    <s v="Yes"/>
    <x v="1"/>
    <n v="14"/>
    <s v="No"/>
    <s v="Yes"/>
    <s v="Yes"/>
    <s v="Yes"/>
    <s v="Yes"/>
    <s v="Yes"/>
    <s v="No"/>
    <s v="Yes"/>
    <x v="2"/>
    <s v="No"/>
    <x v="1"/>
    <n v="111.65"/>
    <n v="7943.45"/>
    <n v="0"/>
    <n v="0"/>
    <n v="3226.32"/>
    <n v="11169.77"/>
    <n v="155.13569444444445"/>
    <x v="3"/>
    <x v="0"/>
    <n v="0"/>
    <s v="Not Provided"/>
    <x v="0"/>
    <n v="1"/>
  </r>
  <r>
    <s v="2472-OVKUP"/>
    <x v="1"/>
    <n v="39"/>
    <x v="0"/>
    <x v="0"/>
    <x v="3"/>
    <x v="778"/>
    <n v="91304"/>
    <n v="5"/>
    <n v="6"/>
    <x v="0"/>
    <x v="0"/>
    <s v="Yes"/>
    <n v="42.08"/>
    <s v="No"/>
    <s v="Yes"/>
    <x v="1"/>
    <n v="29"/>
    <s v="No"/>
    <s v="Yes"/>
    <s v="Yes"/>
    <s v="No"/>
    <s v="No"/>
    <s v="Yes"/>
    <s v="Yes"/>
    <s v="Yes"/>
    <x v="1"/>
    <s v="Yes"/>
    <x v="1"/>
    <n v="91"/>
    <n v="531"/>
    <n v="0"/>
    <n v="0"/>
    <n v="252.48"/>
    <n v="783.48"/>
    <n v="130.58000000000001"/>
    <x v="0"/>
    <x v="1"/>
    <n v="1"/>
    <s v="Dissatisfaction"/>
    <x v="14"/>
    <n v="1"/>
  </r>
  <r>
    <s v="2474-BRUCM"/>
    <x v="1"/>
    <n v="76"/>
    <x v="1"/>
    <x v="0"/>
    <x v="0"/>
    <x v="33"/>
    <n v="96002"/>
    <n v="1"/>
    <n v="40"/>
    <x v="1"/>
    <x v="0"/>
    <s v="Yes"/>
    <n v="2.85"/>
    <s v="Yes"/>
    <s v="Yes"/>
    <x v="1"/>
    <n v="3"/>
    <s v="Yes"/>
    <s v="No"/>
    <s v="No"/>
    <s v="No"/>
    <s v="Yes"/>
    <s v="Yes"/>
    <s v="No"/>
    <s v="Yes"/>
    <x v="1"/>
    <s v="No"/>
    <x v="1"/>
    <n v="101.85"/>
    <n v="4086.3"/>
    <n v="0"/>
    <n v="0"/>
    <n v="114"/>
    <n v="4200.3"/>
    <n v="105.00750000000001"/>
    <x v="0"/>
    <x v="1"/>
    <n v="1"/>
    <s v="Other"/>
    <x v="0"/>
    <n v="1"/>
  </r>
  <r>
    <s v="2474-LCNUE"/>
    <x v="0"/>
    <n v="20"/>
    <x v="2"/>
    <x v="0"/>
    <x v="0"/>
    <x v="481"/>
    <n v="90742"/>
    <n v="5"/>
    <n v="23"/>
    <x v="1"/>
    <x v="2"/>
    <s v="Yes"/>
    <n v="14.53"/>
    <s v="Yes"/>
    <s v="Yes"/>
    <x v="0"/>
    <n v="48"/>
    <s v="No"/>
    <s v="No"/>
    <s v="No"/>
    <s v="Yes"/>
    <s v="Yes"/>
    <s v="Yes"/>
    <s v="Yes"/>
    <s v="Yes"/>
    <x v="1"/>
    <s v="Yes"/>
    <x v="0"/>
    <n v="73.650000000000006"/>
    <n v="1642.75"/>
    <n v="0"/>
    <n v="0"/>
    <n v="334.19"/>
    <n v="1976.94"/>
    <n v="85.953913043478266"/>
    <x v="1"/>
    <x v="0"/>
    <n v="0"/>
    <s v="Not Provided"/>
    <x v="0"/>
    <n v="1"/>
  </r>
  <r>
    <s v="2475-MROZF"/>
    <x v="1"/>
    <n v="36"/>
    <x v="0"/>
    <x v="1"/>
    <x v="0"/>
    <x v="779"/>
    <n v="92562"/>
    <n v="0"/>
    <n v="30"/>
    <x v="1"/>
    <x v="5"/>
    <s v="Yes"/>
    <n v="2.87"/>
    <s v="Yes"/>
    <s v="Yes"/>
    <x v="1"/>
    <n v="29"/>
    <s v="Yes"/>
    <s v="Yes"/>
    <s v="Yes"/>
    <s v="Yes"/>
    <s v="No"/>
    <s v="No"/>
    <s v="No"/>
    <s v="Yes"/>
    <x v="1"/>
    <s v="Yes"/>
    <x v="0"/>
    <n v="95"/>
    <n v="2852.4"/>
    <n v="0"/>
    <n v="0"/>
    <n v="86.1"/>
    <n v="2938.5"/>
    <n v="97.95"/>
    <x v="1"/>
    <x v="0"/>
    <n v="0"/>
    <s v="Not Provided"/>
    <x v="0"/>
    <n v="1"/>
  </r>
  <r>
    <s v="2476-YGEFM"/>
    <x v="0"/>
    <n v="24"/>
    <x v="2"/>
    <x v="1"/>
    <x v="0"/>
    <x v="117"/>
    <n v="93611"/>
    <n v="0"/>
    <n v="29"/>
    <x v="1"/>
    <x v="0"/>
    <s v="Yes"/>
    <n v="7.01"/>
    <s v="Yes"/>
    <s v="Yes"/>
    <x v="1"/>
    <n v="42"/>
    <s v="No"/>
    <s v="No"/>
    <s v="No"/>
    <s v="No"/>
    <s v="No"/>
    <s v="No"/>
    <s v="No"/>
    <s v="Yes"/>
    <x v="1"/>
    <s v="Yes"/>
    <x v="0"/>
    <n v="76"/>
    <n v="2215.25"/>
    <n v="0"/>
    <n v="0"/>
    <n v="203.29"/>
    <n v="2418.54"/>
    <n v="83.397931034482752"/>
    <x v="1"/>
    <x v="0"/>
    <n v="0"/>
    <s v="Not Provided"/>
    <x v="0"/>
    <n v="1"/>
  </r>
  <r>
    <s v="2478-EEWWM"/>
    <x v="1"/>
    <n v="21"/>
    <x v="2"/>
    <x v="0"/>
    <x v="0"/>
    <x v="631"/>
    <n v="95943"/>
    <n v="1"/>
    <n v="59"/>
    <x v="2"/>
    <x v="4"/>
    <s v="No"/>
    <n v="25.420517214274568"/>
    <s v="No"/>
    <s v="Yes"/>
    <x v="2"/>
    <n v="53"/>
    <s v="No"/>
    <s v="No"/>
    <s v="No"/>
    <s v="No"/>
    <s v="Yes"/>
    <s v="Yes"/>
    <s v="Yes"/>
    <s v="No"/>
    <x v="1"/>
    <s v="Yes"/>
    <x v="1"/>
    <n v="44.3"/>
    <n v="2666.75"/>
    <n v="0"/>
    <n v="20"/>
    <n v="0"/>
    <n v="2686.75"/>
    <n v="45.538135593220339"/>
    <x v="2"/>
    <x v="0"/>
    <n v="0"/>
    <s v="Not Provided"/>
    <x v="0"/>
    <n v="1"/>
  </r>
  <r>
    <s v="2479-BRAMR"/>
    <x v="1"/>
    <n v="74"/>
    <x v="1"/>
    <x v="0"/>
    <x v="0"/>
    <x v="306"/>
    <n v="95247"/>
    <n v="1"/>
    <n v="41"/>
    <x v="1"/>
    <x v="4"/>
    <s v="Yes"/>
    <n v="45.84"/>
    <s v="Yes"/>
    <s v="Yes"/>
    <x v="1"/>
    <n v="18"/>
    <s v="Yes"/>
    <s v="No"/>
    <s v="Yes"/>
    <s v="No"/>
    <s v="No"/>
    <s v="No"/>
    <s v="No"/>
    <s v="Yes"/>
    <x v="1"/>
    <s v="Yes"/>
    <x v="1"/>
    <n v="83.75"/>
    <n v="3273.55"/>
    <n v="0"/>
    <n v="0"/>
    <n v="1879.44"/>
    <n v="5152.99"/>
    <n v="125.68268292682926"/>
    <x v="0"/>
    <x v="1"/>
    <n v="1"/>
    <s v="Competitor"/>
    <x v="10"/>
    <n v="1"/>
  </r>
  <r>
    <s v="2480-EJWYP"/>
    <x v="0"/>
    <n v="66"/>
    <x v="1"/>
    <x v="0"/>
    <x v="0"/>
    <x v="742"/>
    <n v="95747"/>
    <n v="5"/>
    <n v="58"/>
    <x v="2"/>
    <x v="4"/>
    <s v="Yes"/>
    <n v="45.37"/>
    <s v="Yes"/>
    <s v="Yes"/>
    <x v="1"/>
    <n v="28"/>
    <s v="No"/>
    <s v="Yes"/>
    <s v="No"/>
    <s v="No"/>
    <s v="Yes"/>
    <s v="Yes"/>
    <s v="No"/>
    <s v="Yes"/>
    <x v="0"/>
    <s v="Yes"/>
    <x v="1"/>
    <n v="97.8"/>
    <n v="5458.8"/>
    <n v="0"/>
    <n v="0"/>
    <n v="2631.46"/>
    <n v="8090.26"/>
    <n v="139.48724137931035"/>
    <x v="0"/>
    <x v="0"/>
    <n v="0"/>
    <s v="Not Provided"/>
    <x v="0"/>
    <n v="1"/>
  </r>
  <r>
    <s v="2480-JZOSN"/>
    <x v="0"/>
    <n v="64"/>
    <x v="1"/>
    <x v="0"/>
    <x v="0"/>
    <x v="780"/>
    <n v="93287"/>
    <n v="8"/>
    <n v="1"/>
    <x v="0"/>
    <x v="0"/>
    <s v="Yes"/>
    <n v="35.24"/>
    <s v="No"/>
    <s v="No"/>
    <x v="3"/>
    <n v="0"/>
    <s v="No"/>
    <s v="No"/>
    <s v="No"/>
    <s v="No"/>
    <s v="No"/>
    <s v="No"/>
    <s v="No"/>
    <s v="No"/>
    <x v="1"/>
    <s v="Yes"/>
    <x v="0"/>
    <n v="20.65"/>
    <n v="20.65"/>
    <n v="0"/>
    <n v="0"/>
    <n v="35.24"/>
    <n v="55.89"/>
    <n v="55.89"/>
    <x v="1"/>
    <x v="2"/>
    <n v="0"/>
    <s v="Not Provided"/>
    <x v="0"/>
    <n v="1"/>
  </r>
  <r>
    <s v="2480-SQIOB"/>
    <x v="1"/>
    <n v="40"/>
    <x v="0"/>
    <x v="0"/>
    <x v="3"/>
    <x v="119"/>
    <n v="91364"/>
    <n v="1"/>
    <n v="4"/>
    <x v="0"/>
    <x v="1"/>
    <s v="Yes"/>
    <n v="25.9"/>
    <s v="No"/>
    <s v="Yes"/>
    <x v="2"/>
    <n v="19"/>
    <s v="No"/>
    <s v="No"/>
    <s v="No"/>
    <s v="No"/>
    <s v="No"/>
    <s v="No"/>
    <s v="No"/>
    <s v="Yes"/>
    <x v="1"/>
    <s v="No"/>
    <x v="1"/>
    <n v="44.8"/>
    <n v="169.65"/>
    <n v="0"/>
    <n v="0"/>
    <n v="103.6"/>
    <n v="273.25"/>
    <n v="68.3125"/>
    <x v="1"/>
    <x v="0"/>
    <n v="0"/>
    <s v="Not Provided"/>
    <x v="0"/>
    <n v="1"/>
  </r>
  <r>
    <s v="2481-SBOYW"/>
    <x v="0"/>
    <n v="62"/>
    <x v="1"/>
    <x v="1"/>
    <x v="2"/>
    <x v="160"/>
    <n v="92405"/>
    <n v="0"/>
    <n v="61"/>
    <x v="2"/>
    <x v="4"/>
    <s v="Yes"/>
    <n v="32.049999999999997"/>
    <s v="Yes"/>
    <s v="No"/>
    <x v="3"/>
    <n v="0"/>
    <s v="No"/>
    <s v="No"/>
    <s v="No"/>
    <s v="No"/>
    <s v="No"/>
    <s v="No"/>
    <s v="No"/>
    <s v="No"/>
    <x v="2"/>
    <s v="Yes"/>
    <x v="0"/>
    <n v="25"/>
    <n v="1498.35"/>
    <n v="0"/>
    <n v="0"/>
    <n v="1955.05"/>
    <n v="3453.4"/>
    <n v="56.613114754098362"/>
    <x v="1"/>
    <x v="0"/>
    <n v="0"/>
    <s v="Not Provided"/>
    <x v="0"/>
    <n v="1"/>
  </r>
  <r>
    <s v="2482-CZGBB"/>
    <x v="1"/>
    <n v="41"/>
    <x v="0"/>
    <x v="1"/>
    <x v="0"/>
    <x v="364"/>
    <n v="92804"/>
    <n v="0"/>
    <n v="10"/>
    <x v="0"/>
    <x v="0"/>
    <s v="Yes"/>
    <n v="27.28"/>
    <s v="No"/>
    <s v="Yes"/>
    <x v="1"/>
    <n v="27"/>
    <s v="No"/>
    <s v="No"/>
    <s v="No"/>
    <s v="No"/>
    <s v="No"/>
    <s v="No"/>
    <s v="No"/>
    <s v="Yes"/>
    <x v="1"/>
    <s v="Yes"/>
    <x v="1"/>
    <n v="70"/>
    <n v="740"/>
    <n v="0"/>
    <n v="0"/>
    <n v="272.8"/>
    <n v="1012.8"/>
    <n v="101.28"/>
    <x v="0"/>
    <x v="1"/>
    <n v="1"/>
    <s v="Competitor"/>
    <x v="1"/>
    <n v="1"/>
  </r>
  <r>
    <s v="2483-XSSMZ"/>
    <x v="0"/>
    <n v="22"/>
    <x v="2"/>
    <x v="1"/>
    <x v="0"/>
    <x v="781"/>
    <n v="94563"/>
    <n v="0"/>
    <n v="39"/>
    <x v="1"/>
    <x v="0"/>
    <s v="Yes"/>
    <n v="25.33"/>
    <s v="No"/>
    <s v="Yes"/>
    <x v="2"/>
    <n v="82"/>
    <s v="Yes"/>
    <s v="No"/>
    <s v="No"/>
    <s v="No"/>
    <s v="No"/>
    <s v="No"/>
    <s v="No"/>
    <s v="No"/>
    <x v="0"/>
    <s v="Yes"/>
    <x v="1"/>
    <n v="47.85"/>
    <n v="1886.4"/>
    <n v="0"/>
    <n v="70"/>
    <n v="987.87"/>
    <n v="2944.27"/>
    <n v="75.494102564102562"/>
    <x v="1"/>
    <x v="0"/>
    <n v="0"/>
    <s v="Not Provided"/>
    <x v="0"/>
    <n v="1"/>
  </r>
  <r>
    <s v="2484-DGXPZ"/>
    <x v="0"/>
    <n v="45"/>
    <x v="0"/>
    <x v="0"/>
    <x v="0"/>
    <x v="138"/>
    <n v="91773"/>
    <n v="1"/>
    <n v="31"/>
    <x v="1"/>
    <x v="0"/>
    <s v="Yes"/>
    <n v="30.07"/>
    <s v="No"/>
    <s v="No"/>
    <x v="3"/>
    <n v="0"/>
    <s v="No"/>
    <s v="No"/>
    <s v="No"/>
    <s v="No"/>
    <s v="No"/>
    <s v="No"/>
    <s v="No"/>
    <s v="No"/>
    <x v="1"/>
    <s v="Yes"/>
    <x v="0"/>
    <n v="19.55"/>
    <n v="658.95"/>
    <n v="0"/>
    <n v="0"/>
    <n v="932.17"/>
    <n v="1591.12"/>
    <n v="51.32645161290322"/>
    <x v="1"/>
    <x v="1"/>
    <n v="1"/>
    <s v="Attitude"/>
    <x v="8"/>
    <n v="1"/>
  </r>
  <r>
    <s v="2485-ITVKB"/>
    <x v="0"/>
    <n v="36"/>
    <x v="0"/>
    <x v="0"/>
    <x v="0"/>
    <x v="685"/>
    <n v="91325"/>
    <n v="1"/>
    <n v="2"/>
    <x v="0"/>
    <x v="1"/>
    <s v="No"/>
    <n v="25.420517214274568"/>
    <s v="No"/>
    <s v="Yes"/>
    <x v="2"/>
    <n v="12"/>
    <s v="No"/>
    <s v="No"/>
    <s v="No"/>
    <s v="No"/>
    <s v="No"/>
    <s v="Yes"/>
    <s v="Yes"/>
    <s v="No"/>
    <x v="1"/>
    <s v="Yes"/>
    <x v="1"/>
    <n v="35.1"/>
    <n v="68.75"/>
    <n v="0"/>
    <n v="10"/>
    <n v="0"/>
    <n v="78.75"/>
    <n v="39.375"/>
    <x v="2"/>
    <x v="1"/>
    <n v="1"/>
    <s v="Attitude"/>
    <x v="8"/>
    <n v="1"/>
  </r>
  <r>
    <s v="2486-WYVVE"/>
    <x v="1"/>
    <n v="47"/>
    <x v="0"/>
    <x v="0"/>
    <x v="0"/>
    <x v="113"/>
    <n v="95830"/>
    <n v="1"/>
    <n v="31"/>
    <x v="1"/>
    <x v="0"/>
    <s v="Yes"/>
    <n v="3.12"/>
    <s v="Yes"/>
    <s v="Yes"/>
    <x v="2"/>
    <n v="6"/>
    <s v="No"/>
    <s v="No"/>
    <s v="Yes"/>
    <s v="Yes"/>
    <s v="Yes"/>
    <s v="Yes"/>
    <s v="Yes"/>
    <s v="Yes"/>
    <x v="0"/>
    <s v="Yes"/>
    <x v="0"/>
    <n v="79.3"/>
    <n v="2484"/>
    <n v="0"/>
    <n v="0"/>
    <n v="96.72"/>
    <n v="2580.7199999999998"/>
    <n v="83.249032258064503"/>
    <x v="1"/>
    <x v="0"/>
    <n v="0"/>
    <s v="Not Provided"/>
    <x v="0"/>
    <n v="1"/>
  </r>
  <r>
    <s v="2495-INZWQ"/>
    <x v="1"/>
    <n v="44"/>
    <x v="0"/>
    <x v="1"/>
    <x v="0"/>
    <x v="782"/>
    <n v="95045"/>
    <n v="0"/>
    <n v="4"/>
    <x v="0"/>
    <x v="1"/>
    <s v="No"/>
    <n v="25.420517214274568"/>
    <s v="No"/>
    <s v="Yes"/>
    <x v="0"/>
    <n v="20"/>
    <s v="No"/>
    <s v="No"/>
    <s v="No"/>
    <s v="No"/>
    <s v="Yes"/>
    <s v="Yes"/>
    <s v="Yes"/>
    <s v="No"/>
    <x v="1"/>
    <s v="Yes"/>
    <x v="1"/>
    <n v="44.55"/>
    <n v="174.3"/>
    <n v="0"/>
    <n v="10"/>
    <n v="0"/>
    <n v="184.3"/>
    <n v="46.075000000000003"/>
    <x v="2"/>
    <x v="1"/>
    <n v="1"/>
    <s v="Attitude"/>
    <x v="7"/>
    <n v="1"/>
  </r>
  <r>
    <s v="2495-KZNFB"/>
    <x v="0"/>
    <n v="26"/>
    <x v="0"/>
    <x v="1"/>
    <x v="0"/>
    <x v="13"/>
    <n v="91942"/>
    <n v="0"/>
    <n v="33"/>
    <x v="1"/>
    <x v="0"/>
    <s v="Yes"/>
    <n v="16.760000000000002"/>
    <s v="Yes"/>
    <s v="Yes"/>
    <x v="1"/>
    <n v="85"/>
    <s v="Yes"/>
    <s v="No"/>
    <s v="No"/>
    <s v="No"/>
    <s v="No"/>
    <s v="Yes"/>
    <s v="Yes"/>
    <s v="Yes"/>
    <x v="1"/>
    <s v="Yes"/>
    <x v="1"/>
    <n v="90.65"/>
    <n v="2989.6"/>
    <n v="0"/>
    <n v="0"/>
    <n v="553.08000000000004"/>
    <n v="3542.68"/>
    <n v="107.35393939393938"/>
    <x v="0"/>
    <x v="0"/>
    <n v="0"/>
    <s v="Not Provided"/>
    <x v="0"/>
    <n v="1"/>
  </r>
  <r>
    <s v="2495-TTHBQ"/>
    <x v="0"/>
    <n v="52"/>
    <x v="1"/>
    <x v="1"/>
    <x v="2"/>
    <x v="623"/>
    <n v="92253"/>
    <n v="0"/>
    <n v="4"/>
    <x v="0"/>
    <x v="0"/>
    <s v="Yes"/>
    <n v="32.15"/>
    <s v="No"/>
    <s v="No"/>
    <x v="3"/>
    <n v="0"/>
    <s v="No"/>
    <s v="No"/>
    <s v="No"/>
    <s v="No"/>
    <s v="No"/>
    <s v="No"/>
    <s v="No"/>
    <s v="No"/>
    <x v="0"/>
    <s v="Yes"/>
    <x v="0"/>
    <n v="20.399999999999999"/>
    <n v="84.75"/>
    <n v="0"/>
    <n v="0"/>
    <n v="128.6"/>
    <n v="213.35"/>
    <n v="53.337499999999999"/>
    <x v="1"/>
    <x v="0"/>
    <n v="0"/>
    <s v="Not Provided"/>
    <x v="0"/>
    <n v="1"/>
  </r>
  <r>
    <s v="2498-XLDZR"/>
    <x v="0"/>
    <n v="26"/>
    <x v="0"/>
    <x v="0"/>
    <x v="2"/>
    <x v="38"/>
    <n v="92113"/>
    <n v="1"/>
    <n v="32"/>
    <x v="1"/>
    <x v="0"/>
    <s v="Yes"/>
    <n v="19.760000000000002"/>
    <s v="No"/>
    <s v="Yes"/>
    <x v="2"/>
    <n v="59"/>
    <s v="Yes"/>
    <s v="Yes"/>
    <s v="Yes"/>
    <s v="Yes"/>
    <s v="No"/>
    <s v="Yes"/>
    <s v="Yes"/>
    <s v="Yes"/>
    <x v="2"/>
    <s v="No"/>
    <x v="0"/>
    <n v="73.599999999999994"/>
    <n v="2316.85"/>
    <n v="12.66"/>
    <n v="0"/>
    <n v="632.32000000000005"/>
    <n v="2936.51"/>
    <n v="91.765937500000007"/>
    <x v="1"/>
    <x v="0"/>
    <n v="0"/>
    <s v="Not Provided"/>
    <x v="0"/>
    <n v="1"/>
  </r>
  <r>
    <s v="2499-AJYUA"/>
    <x v="0"/>
    <n v="69"/>
    <x v="1"/>
    <x v="0"/>
    <x v="0"/>
    <x v="783"/>
    <n v="93512"/>
    <n v="8"/>
    <n v="72"/>
    <x v="2"/>
    <x v="3"/>
    <s v="Yes"/>
    <n v="15.85"/>
    <s v="Yes"/>
    <s v="Yes"/>
    <x v="1"/>
    <n v="2"/>
    <s v="No"/>
    <s v="Yes"/>
    <s v="Yes"/>
    <s v="Yes"/>
    <s v="Yes"/>
    <s v="Yes"/>
    <s v="No"/>
    <s v="Yes"/>
    <x v="2"/>
    <s v="Yes"/>
    <x v="0"/>
    <n v="110.8"/>
    <n v="7882.25"/>
    <n v="0"/>
    <n v="0"/>
    <n v="1141.2"/>
    <n v="9023.4500000000007"/>
    <n v="125.32569444444445"/>
    <x v="0"/>
    <x v="0"/>
    <n v="0"/>
    <s v="Not Provided"/>
    <x v="0"/>
    <n v="1"/>
  </r>
  <r>
    <s v="2501-XWWTZ"/>
    <x v="1"/>
    <n v="51"/>
    <x v="1"/>
    <x v="1"/>
    <x v="0"/>
    <x v="130"/>
    <n v="92673"/>
    <n v="0"/>
    <n v="11"/>
    <x v="0"/>
    <x v="0"/>
    <s v="Yes"/>
    <n v="1.01"/>
    <s v="No"/>
    <s v="Yes"/>
    <x v="1"/>
    <n v="8"/>
    <s v="No"/>
    <s v="No"/>
    <s v="No"/>
    <s v="No"/>
    <s v="No"/>
    <s v="No"/>
    <s v="No"/>
    <s v="Yes"/>
    <x v="1"/>
    <s v="No"/>
    <x v="1"/>
    <n v="70.2"/>
    <n v="760.05"/>
    <n v="0"/>
    <n v="0"/>
    <n v="11.11"/>
    <n v="771.16"/>
    <n v="70.105454545454549"/>
    <x v="1"/>
    <x v="0"/>
    <n v="0"/>
    <s v="Not Provided"/>
    <x v="0"/>
    <n v="1"/>
  </r>
  <r>
    <s v="2504-DSHIH"/>
    <x v="1"/>
    <n v="66"/>
    <x v="1"/>
    <x v="0"/>
    <x v="0"/>
    <x v="784"/>
    <n v="91360"/>
    <n v="1"/>
    <n v="23"/>
    <x v="1"/>
    <x v="0"/>
    <s v="Yes"/>
    <n v="42.59"/>
    <s v="Yes"/>
    <s v="Yes"/>
    <x v="1"/>
    <n v="2"/>
    <s v="No"/>
    <s v="No"/>
    <s v="No"/>
    <s v="No"/>
    <s v="No"/>
    <s v="Yes"/>
    <s v="Yes"/>
    <s v="Yes"/>
    <x v="0"/>
    <s v="No"/>
    <x v="1"/>
    <n v="86.8"/>
    <n v="1975.85"/>
    <n v="0"/>
    <n v="0"/>
    <n v="979.57"/>
    <n v="2955.42"/>
    <n v="128.49652173913043"/>
    <x v="0"/>
    <x v="0"/>
    <n v="0"/>
    <s v="Not Provided"/>
    <x v="0"/>
    <n v="1"/>
  </r>
  <r>
    <s v="2506-CLAKW"/>
    <x v="0"/>
    <n v="20"/>
    <x v="2"/>
    <x v="1"/>
    <x v="0"/>
    <x v="635"/>
    <n v="93003"/>
    <n v="0"/>
    <n v="6"/>
    <x v="0"/>
    <x v="1"/>
    <s v="Yes"/>
    <n v="20.260000000000002"/>
    <s v="No"/>
    <s v="Yes"/>
    <x v="1"/>
    <n v="26"/>
    <s v="Yes"/>
    <s v="Yes"/>
    <s v="Yes"/>
    <s v="Yes"/>
    <s v="No"/>
    <s v="Yes"/>
    <s v="Yes"/>
    <s v="Yes"/>
    <x v="1"/>
    <s v="Yes"/>
    <x v="1"/>
    <n v="98.15"/>
    <n v="567.45000000000005"/>
    <n v="0"/>
    <n v="0"/>
    <n v="121.56"/>
    <n v="689.01"/>
    <n v="114.83499999999999"/>
    <x v="0"/>
    <x v="1"/>
    <n v="1"/>
    <s v="Attitude"/>
    <x v="8"/>
    <n v="1"/>
  </r>
  <r>
    <s v="2506-TNFCO"/>
    <x v="0"/>
    <n v="76"/>
    <x v="1"/>
    <x v="0"/>
    <x v="0"/>
    <x v="200"/>
    <n v="92509"/>
    <n v="1"/>
    <n v="1"/>
    <x v="0"/>
    <x v="0"/>
    <s v="Yes"/>
    <n v="12.46"/>
    <s v="No"/>
    <s v="Yes"/>
    <x v="1"/>
    <n v="22"/>
    <s v="No"/>
    <s v="No"/>
    <s v="No"/>
    <s v="No"/>
    <s v="No"/>
    <s v="No"/>
    <s v="No"/>
    <s v="Yes"/>
    <x v="1"/>
    <s v="Yes"/>
    <x v="1"/>
    <n v="69.55"/>
    <n v="69.55"/>
    <n v="0"/>
    <n v="0"/>
    <n v="12.46"/>
    <n v="82.01"/>
    <n v="82.01"/>
    <x v="1"/>
    <x v="1"/>
    <n v="1"/>
    <s v="Dissatisfaction"/>
    <x v="3"/>
    <n v="1"/>
  </r>
  <r>
    <s v="2507-QZPQS"/>
    <x v="1"/>
    <n v="24"/>
    <x v="2"/>
    <x v="1"/>
    <x v="0"/>
    <x v="84"/>
    <n v="90638"/>
    <n v="0"/>
    <n v="15"/>
    <x v="1"/>
    <x v="0"/>
    <s v="Yes"/>
    <n v="9.9700000000000006"/>
    <s v="Yes"/>
    <s v="Yes"/>
    <x v="1"/>
    <n v="47"/>
    <s v="No"/>
    <s v="Yes"/>
    <s v="No"/>
    <s v="Yes"/>
    <s v="No"/>
    <s v="Yes"/>
    <s v="Yes"/>
    <s v="Yes"/>
    <x v="1"/>
    <s v="No"/>
    <x v="1"/>
    <n v="95.7"/>
    <n v="1451.1"/>
    <n v="0"/>
    <n v="0"/>
    <n v="149.55000000000001"/>
    <n v="1600.65"/>
    <n v="106.71000000000001"/>
    <x v="0"/>
    <x v="0"/>
    <n v="0"/>
    <s v="Not Provided"/>
    <x v="0"/>
    <n v="1"/>
  </r>
  <r>
    <s v="2509-TFPJU"/>
    <x v="1"/>
    <n v="62"/>
    <x v="1"/>
    <x v="0"/>
    <x v="0"/>
    <x v="239"/>
    <n v="90505"/>
    <n v="1"/>
    <n v="72"/>
    <x v="2"/>
    <x v="0"/>
    <s v="Yes"/>
    <n v="40.04"/>
    <s v="Yes"/>
    <s v="No"/>
    <x v="3"/>
    <n v="0"/>
    <s v="No"/>
    <s v="No"/>
    <s v="No"/>
    <s v="No"/>
    <s v="No"/>
    <s v="No"/>
    <s v="No"/>
    <s v="No"/>
    <x v="2"/>
    <s v="No"/>
    <x v="0"/>
    <n v="25.75"/>
    <n v="1864.2"/>
    <n v="0"/>
    <n v="0"/>
    <n v="2882.88"/>
    <n v="4747.08"/>
    <n v="65.931666666666672"/>
    <x v="1"/>
    <x v="0"/>
    <n v="0"/>
    <s v="Not Provided"/>
    <x v="0"/>
    <n v="1"/>
  </r>
  <r>
    <s v="2511-ALLCS"/>
    <x v="0"/>
    <n v="38"/>
    <x v="0"/>
    <x v="0"/>
    <x v="1"/>
    <x v="746"/>
    <n v="91780"/>
    <n v="5"/>
    <n v="35"/>
    <x v="1"/>
    <x v="0"/>
    <s v="Yes"/>
    <n v="18.86"/>
    <s v="Yes"/>
    <s v="No"/>
    <x v="3"/>
    <n v="0"/>
    <s v="No"/>
    <s v="No"/>
    <s v="No"/>
    <s v="No"/>
    <s v="No"/>
    <s v="No"/>
    <s v="No"/>
    <s v="No"/>
    <x v="2"/>
    <s v="No"/>
    <x v="1"/>
    <n v="24.3"/>
    <n v="821.6"/>
    <n v="0"/>
    <n v="0"/>
    <n v="660.1"/>
    <n v="1481.7"/>
    <n v="42.334285714285713"/>
    <x v="2"/>
    <x v="0"/>
    <n v="0"/>
    <s v="Not Provided"/>
    <x v="0"/>
    <n v="1"/>
  </r>
  <r>
    <s v="2511-MORQY"/>
    <x v="1"/>
    <n v="46"/>
    <x v="0"/>
    <x v="0"/>
    <x v="0"/>
    <x v="239"/>
    <n v="90502"/>
    <n v="4"/>
    <n v="50"/>
    <x v="2"/>
    <x v="4"/>
    <s v="Yes"/>
    <n v="10.33"/>
    <s v="Yes"/>
    <s v="Yes"/>
    <x v="2"/>
    <n v="6"/>
    <s v="No"/>
    <s v="No"/>
    <s v="Yes"/>
    <s v="No"/>
    <s v="No"/>
    <s v="No"/>
    <s v="No"/>
    <s v="Yes"/>
    <x v="0"/>
    <s v="No"/>
    <x v="1"/>
    <n v="54.9"/>
    <n v="2614.1"/>
    <n v="0"/>
    <n v="0"/>
    <n v="516.5"/>
    <n v="3130.6"/>
    <n v="62.611999999999995"/>
    <x v="1"/>
    <x v="0"/>
    <n v="0"/>
    <s v="Not Provided"/>
    <x v="0"/>
    <n v="1"/>
  </r>
  <r>
    <s v="2514-GINMM"/>
    <x v="1"/>
    <n v="60"/>
    <x v="1"/>
    <x v="1"/>
    <x v="0"/>
    <x v="636"/>
    <n v="92629"/>
    <n v="0"/>
    <n v="1"/>
    <x v="0"/>
    <x v="1"/>
    <s v="Yes"/>
    <n v="48.97"/>
    <s v="No"/>
    <s v="Yes"/>
    <x v="1"/>
    <n v="23"/>
    <s v="No"/>
    <s v="No"/>
    <s v="No"/>
    <s v="No"/>
    <s v="Yes"/>
    <s v="No"/>
    <s v="No"/>
    <s v="No"/>
    <x v="1"/>
    <s v="Yes"/>
    <x v="1"/>
    <n v="79.5"/>
    <n v="79.5"/>
    <n v="0"/>
    <n v="0"/>
    <n v="48.97"/>
    <n v="128.47"/>
    <n v="128.47"/>
    <x v="0"/>
    <x v="1"/>
    <n v="1"/>
    <s v="Attitude"/>
    <x v="7"/>
    <n v="1"/>
  </r>
  <r>
    <s v="2516-VQRRV"/>
    <x v="0"/>
    <n v="77"/>
    <x v="1"/>
    <x v="1"/>
    <x v="0"/>
    <x v="564"/>
    <n v="90230"/>
    <n v="0"/>
    <n v="2"/>
    <x v="0"/>
    <x v="0"/>
    <s v="Yes"/>
    <n v="23.46"/>
    <s v="Yes"/>
    <s v="Yes"/>
    <x v="1"/>
    <n v="25"/>
    <s v="No"/>
    <s v="No"/>
    <s v="No"/>
    <s v="No"/>
    <s v="No"/>
    <s v="No"/>
    <s v="No"/>
    <s v="Yes"/>
    <x v="1"/>
    <s v="Yes"/>
    <x v="0"/>
    <n v="75.45"/>
    <n v="158.4"/>
    <n v="0"/>
    <n v="0"/>
    <n v="46.92"/>
    <n v="205.32"/>
    <n v="102.66"/>
    <x v="0"/>
    <x v="1"/>
    <n v="1"/>
    <s v="Price"/>
    <x v="6"/>
    <n v="1"/>
  </r>
  <r>
    <s v="2516-XSJKX"/>
    <x v="0"/>
    <n v="20"/>
    <x v="2"/>
    <x v="0"/>
    <x v="3"/>
    <x v="782"/>
    <n v="95045"/>
    <n v="1"/>
    <n v="41"/>
    <x v="1"/>
    <x v="0"/>
    <s v="Yes"/>
    <n v="32.29"/>
    <s v="No"/>
    <s v="Yes"/>
    <x v="2"/>
    <n v="69"/>
    <s v="Yes"/>
    <s v="Yes"/>
    <s v="No"/>
    <s v="Yes"/>
    <s v="Yes"/>
    <s v="Yes"/>
    <s v="Yes"/>
    <s v="Yes"/>
    <x v="2"/>
    <s v="No"/>
    <x v="1"/>
    <n v="78.45"/>
    <n v="3126.45"/>
    <n v="0"/>
    <n v="0"/>
    <n v="1323.89"/>
    <n v="4450.34"/>
    <n v="108.54487804878049"/>
    <x v="0"/>
    <x v="0"/>
    <n v="0"/>
    <s v="Not Provided"/>
    <x v="0"/>
    <n v="1"/>
  </r>
  <r>
    <s v="2519-ERQOJ"/>
    <x v="1"/>
    <n v="74"/>
    <x v="1"/>
    <x v="1"/>
    <x v="0"/>
    <x v="51"/>
    <n v="92241"/>
    <n v="0"/>
    <n v="33"/>
    <x v="1"/>
    <x v="5"/>
    <s v="No"/>
    <n v="25.420517214274568"/>
    <s v="No"/>
    <s v="Yes"/>
    <x v="0"/>
    <n v="11"/>
    <s v="No"/>
    <s v="No"/>
    <s v="Yes"/>
    <s v="Yes"/>
    <s v="Yes"/>
    <s v="Yes"/>
    <s v="No"/>
    <s v="Yes"/>
    <x v="0"/>
    <s v="Yes"/>
    <x v="1"/>
    <n v="54.6"/>
    <n v="1803.7"/>
    <n v="0"/>
    <n v="0"/>
    <n v="0"/>
    <n v="1803.7"/>
    <n v="54.657575757575756"/>
    <x v="1"/>
    <x v="0"/>
    <n v="0"/>
    <s v="Not Provided"/>
    <x v="0"/>
    <n v="1"/>
  </r>
  <r>
    <s v="2519-FAKOD"/>
    <x v="1"/>
    <n v="30"/>
    <x v="0"/>
    <x v="1"/>
    <x v="0"/>
    <x v="605"/>
    <n v="93561"/>
    <n v="0"/>
    <n v="38"/>
    <x v="1"/>
    <x v="5"/>
    <s v="Yes"/>
    <n v="31.27"/>
    <s v="Yes"/>
    <s v="Yes"/>
    <x v="1"/>
    <n v="85"/>
    <s v="No"/>
    <s v="No"/>
    <s v="Yes"/>
    <s v="No"/>
    <s v="Yes"/>
    <s v="Yes"/>
    <s v="Yes"/>
    <s v="Yes"/>
    <x v="1"/>
    <s v="Yes"/>
    <x v="1"/>
    <n v="99.25"/>
    <n v="3777.15"/>
    <n v="0"/>
    <n v="0"/>
    <n v="1188.26"/>
    <n v="4965.41"/>
    <n v="130.66868421052632"/>
    <x v="0"/>
    <x v="1"/>
    <n v="1"/>
    <s v="Competitor"/>
    <x v="1"/>
    <n v="1"/>
  </r>
  <r>
    <s v="2519-LBNQL"/>
    <x v="1"/>
    <n v="80"/>
    <x v="1"/>
    <x v="0"/>
    <x v="0"/>
    <x v="627"/>
    <n v="90701"/>
    <n v="2"/>
    <n v="60"/>
    <x v="2"/>
    <x v="0"/>
    <s v="Yes"/>
    <n v="22.95"/>
    <s v="Yes"/>
    <s v="Yes"/>
    <x v="1"/>
    <n v="15"/>
    <s v="No"/>
    <s v="Yes"/>
    <s v="Yes"/>
    <s v="No"/>
    <s v="Yes"/>
    <s v="Yes"/>
    <s v="Yes"/>
    <s v="Yes"/>
    <x v="0"/>
    <s v="Yes"/>
    <x v="1"/>
    <n v="104.35"/>
    <n v="6339.45"/>
    <n v="41.23"/>
    <n v="0"/>
    <n v="1377"/>
    <n v="7675.22"/>
    <n v="127.92033333333333"/>
    <x v="0"/>
    <x v="0"/>
    <n v="0"/>
    <s v="Not Provided"/>
    <x v="0"/>
    <n v="1"/>
  </r>
  <r>
    <s v="2519-TWKFS"/>
    <x v="1"/>
    <n v="34"/>
    <x v="0"/>
    <x v="0"/>
    <x v="2"/>
    <x v="785"/>
    <n v="95514"/>
    <n v="2"/>
    <n v="25"/>
    <x v="1"/>
    <x v="0"/>
    <s v="Yes"/>
    <n v="47.1"/>
    <s v="Yes"/>
    <s v="Yes"/>
    <x v="2"/>
    <n v="25"/>
    <s v="No"/>
    <s v="No"/>
    <s v="No"/>
    <s v="Yes"/>
    <s v="No"/>
    <s v="No"/>
    <s v="No"/>
    <s v="Yes"/>
    <x v="0"/>
    <s v="Yes"/>
    <x v="0"/>
    <n v="55.1"/>
    <n v="1466.1"/>
    <n v="0"/>
    <n v="0"/>
    <n v="1177.5"/>
    <n v="2643.6"/>
    <n v="105.744"/>
    <x v="0"/>
    <x v="0"/>
    <n v="0"/>
    <s v="Not Provided"/>
    <x v="0"/>
    <n v="1"/>
  </r>
  <r>
    <s v="2520-SGTTA"/>
    <x v="0"/>
    <n v="23"/>
    <x v="2"/>
    <x v="0"/>
    <x v="1"/>
    <x v="786"/>
    <n v="95005"/>
    <n v="4"/>
    <n v="10"/>
    <x v="0"/>
    <x v="1"/>
    <s v="Yes"/>
    <n v="20.05"/>
    <s v="No"/>
    <s v="No"/>
    <x v="3"/>
    <n v="0"/>
    <s v="No"/>
    <s v="No"/>
    <s v="No"/>
    <s v="No"/>
    <s v="No"/>
    <s v="No"/>
    <s v="No"/>
    <s v="No"/>
    <x v="2"/>
    <s v="No"/>
    <x v="0"/>
    <n v="20"/>
    <n v="200"/>
    <n v="0"/>
    <n v="0"/>
    <n v="200.5"/>
    <n v="400.5"/>
    <n v="40.049999999999997"/>
    <x v="2"/>
    <x v="0"/>
    <n v="0"/>
    <s v="Not Provided"/>
    <x v="0"/>
    <n v="1"/>
  </r>
  <r>
    <s v="2521-NPUZR"/>
    <x v="1"/>
    <n v="26"/>
    <x v="0"/>
    <x v="0"/>
    <x v="0"/>
    <x v="787"/>
    <n v="93458"/>
    <n v="9"/>
    <n v="70"/>
    <x v="2"/>
    <x v="3"/>
    <s v="Yes"/>
    <n v="41.05"/>
    <s v="No"/>
    <s v="Yes"/>
    <x v="1"/>
    <n v="59"/>
    <s v="Yes"/>
    <s v="Yes"/>
    <s v="Yes"/>
    <s v="Yes"/>
    <s v="No"/>
    <s v="Yes"/>
    <s v="Yes"/>
    <s v="Yes"/>
    <x v="2"/>
    <s v="No"/>
    <x v="0"/>
    <n v="101"/>
    <n v="7085.5"/>
    <n v="0"/>
    <n v="0"/>
    <n v="2873.5"/>
    <n v="9959"/>
    <n v="142.27142857142857"/>
    <x v="0"/>
    <x v="0"/>
    <n v="0"/>
    <s v="Not Provided"/>
    <x v="0"/>
    <n v="1"/>
  </r>
  <r>
    <s v="2522-AHJXR"/>
    <x v="1"/>
    <n v="36"/>
    <x v="0"/>
    <x v="0"/>
    <x v="0"/>
    <x v="150"/>
    <n v="92328"/>
    <n v="6"/>
    <n v="60"/>
    <x v="2"/>
    <x v="0"/>
    <s v="Yes"/>
    <n v="4.59"/>
    <s v="Yes"/>
    <s v="Yes"/>
    <x v="1"/>
    <n v="9"/>
    <s v="Yes"/>
    <s v="No"/>
    <s v="Yes"/>
    <s v="Yes"/>
    <s v="Yes"/>
    <s v="Yes"/>
    <s v="Yes"/>
    <s v="Yes"/>
    <x v="1"/>
    <s v="Yes"/>
    <x v="1"/>
    <n v="109.45"/>
    <n v="6572.85"/>
    <n v="0"/>
    <n v="0"/>
    <n v="275.39999999999998"/>
    <n v="6848.25"/>
    <n v="114.1375"/>
    <x v="0"/>
    <x v="0"/>
    <n v="0"/>
    <s v="Not Provided"/>
    <x v="0"/>
    <n v="1"/>
  </r>
  <r>
    <s v="2522-WLNSF"/>
    <x v="0"/>
    <n v="74"/>
    <x v="1"/>
    <x v="0"/>
    <x v="0"/>
    <x v="14"/>
    <n v="93441"/>
    <n v="2"/>
    <n v="34"/>
    <x v="1"/>
    <x v="0"/>
    <s v="Yes"/>
    <n v="12.33"/>
    <s v="No"/>
    <s v="Yes"/>
    <x v="0"/>
    <n v="23"/>
    <s v="No"/>
    <s v="No"/>
    <s v="Yes"/>
    <s v="Yes"/>
    <s v="Yes"/>
    <s v="No"/>
    <s v="No"/>
    <s v="Yes"/>
    <x v="0"/>
    <s v="No"/>
    <x v="1"/>
    <n v="64.2"/>
    <n v="2106.3000000000002"/>
    <n v="0"/>
    <n v="0"/>
    <n v="419.22"/>
    <n v="2525.52"/>
    <n v="74.28"/>
    <x v="1"/>
    <x v="0"/>
    <n v="0"/>
    <s v="Not Provided"/>
    <x v="0"/>
    <n v="1"/>
  </r>
  <r>
    <s v="2523-EWWZL"/>
    <x v="0"/>
    <n v="26"/>
    <x v="0"/>
    <x v="0"/>
    <x v="0"/>
    <x v="788"/>
    <n v="92225"/>
    <n v="0"/>
    <n v="27"/>
    <x v="1"/>
    <x v="5"/>
    <s v="Yes"/>
    <n v="39.67"/>
    <s v="No"/>
    <s v="Yes"/>
    <x v="1"/>
    <n v="59"/>
    <s v="No"/>
    <s v="Yes"/>
    <s v="No"/>
    <s v="No"/>
    <s v="No"/>
    <s v="No"/>
    <s v="No"/>
    <s v="Yes"/>
    <x v="1"/>
    <s v="Yes"/>
    <x v="1"/>
    <n v="76.099999999999994"/>
    <n v="2093.4"/>
    <n v="30.14"/>
    <n v="0"/>
    <n v="1071.0899999999999"/>
    <n v="3134.35"/>
    <n v="116.08703703703704"/>
    <x v="0"/>
    <x v="0"/>
    <n v="0"/>
    <s v="Not Provided"/>
    <x v="0"/>
    <n v="1"/>
  </r>
  <r>
    <s v="2525-GVKQU"/>
    <x v="0"/>
    <n v="60"/>
    <x v="1"/>
    <x v="1"/>
    <x v="0"/>
    <x v="173"/>
    <n v="93453"/>
    <n v="0"/>
    <n v="60"/>
    <x v="2"/>
    <x v="4"/>
    <s v="Yes"/>
    <n v="47.07"/>
    <s v="No"/>
    <s v="No"/>
    <x v="3"/>
    <n v="0"/>
    <s v="No"/>
    <s v="No"/>
    <s v="No"/>
    <s v="No"/>
    <s v="No"/>
    <s v="No"/>
    <s v="No"/>
    <s v="No"/>
    <x v="2"/>
    <s v="No"/>
    <x v="0"/>
    <n v="20.6"/>
    <n v="1093"/>
    <n v="0"/>
    <n v="0"/>
    <n v="2824.2"/>
    <n v="3917.2"/>
    <n v="65.286666666666662"/>
    <x v="1"/>
    <x v="0"/>
    <n v="0"/>
    <s v="Not Provided"/>
    <x v="0"/>
    <n v="1"/>
  </r>
  <r>
    <s v="2528-HFYZX"/>
    <x v="1"/>
    <n v="66"/>
    <x v="1"/>
    <x v="0"/>
    <x v="0"/>
    <x v="157"/>
    <n v="92706"/>
    <n v="2"/>
    <n v="17"/>
    <x v="1"/>
    <x v="0"/>
    <s v="Yes"/>
    <n v="1.05"/>
    <s v="No"/>
    <s v="Yes"/>
    <x v="1"/>
    <n v="8"/>
    <s v="No"/>
    <s v="Yes"/>
    <s v="No"/>
    <s v="No"/>
    <s v="No"/>
    <s v="No"/>
    <s v="No"/>
    <s v="Yes"/>
    <x v="1"/>
    <s v="Yes"/>
    <x v="1"/>
    <n v="76.45"/>
    <n v="1233.4000000000001"/>
    <n v="0"/>
    <n v="0"/>
    <n v="17.850000000000001"/>
    <n v="1251.25"/>
    <n v="73.602941176470594"/>
    <x v="1"/>
    <x v="1"/>
    <n v="1"/>
    <s v="Competitor"/>
    <x v="1"/>
    <n v="1"/>
  </r>
  <r>
    <s v="2530-ENDWQ"/>
    <x v="0"/>
    <n v="55"/>
    <x v="1"/>
    <x v="0"/>
    <x v="0"/>
    <x v="532"/>
    <n v="95562"/>
    <n v="2"/>
    <n v="71"/>
    <x v="2"/>
    <x v="3"/>
    <s v="Yes"/>
    <n v="40.520000000000003"/>
    <s v="Yes"/>
    <s v="Yes"/>
    <x v="1"/>
    <n v="17"/>
    <s v="No"/>
    <s v="No"/>
    <s v="No"/>
    <s v="No"/>
    <s v="Yes"/>
    <s v="Yes"/>
    <s v="Yes"/>
    <s v="Yes"/>
    <x v="2"/>
    <s v="Yes"/>
    <x v="1"/>
    <n v="93.7"/>
    <n v="6585.35"/>
    <n v="0"/>
    <n v="0"/>
    <n v="2876.92"/>
    <n v="9462.27"/>
    <n v="133.27140845070423"/>
    <x v="0"/>
    <x v="1"/>
    <n v="1"/>
    <s v="Competitor"/>
    <x v="10"/>
    <n v="1"/>
  </r>
  <r>
    <s v="2530-FMFXO"/>
    <x v="1"/>
    <n v="38"/>
    <x v="0"/>
    <x v="0"/>
    <x v="2"/>
    <x v="97"/>
    <n v="92602"/>
    <n v="3"/>
    <n v="56"/>
    <x v="2"/>
    <x v="4"/>
    <s v="Yes"/>
    <n v="42.16"/>
    <s v="Yes"/>
    <s v="Yes"/>
    <x v="1"/>
    <n v="19"/>
    <s v="No"/>
    <s v="No"/>
    <s v="Yes"/>
    <s v="Yes"/>
    <s v="Yes"/>
    <s v="Yes"/>
    <s v="Yes"/>
    <s v="Yes"/>
    <x v="2"/>
    <s v="Yes"/>
    <x v="1"/>
    <n v="103.2"/>
    <n v="5873.75"/>
    <n v="0"/>
    <n v="0"/>
    <n v="2360.96"/>
    <n v="8234.7099999999991"/>
    <n v="147.04839285714283"/>
    <x v="0"/>
    <x v="0"/>
    <n v="0"/>
    <s v="Not Provided"/>
    <x v="0"/>
    <n v="1"/>
  </r>
  <r>
    <s v="2533-QVMSK"/>
    <x v="1"/>
    <n v="46"/>
    <x v="0"/>
    <x v="0"/>
    <x v="0"/>
    <x v="789"/>
    <n v="92518"/>
    <n v="9"/>
    <n v="61"/>
    <x v="2"/>
    <x v="4"/>
    <s v="Yes"/>
    <n v="26.94"/>
    <s v="Yes"/>
    <s v="Yes"/>
    <x v="1"/>
    <n v="11"/>
    <s v="No"/>
    <s v="Yes"/>
    <s v="No"/>
    <s v="Yes"/>
    <s v="Yes"/>
    <s v="No"/>
    <s v="No"/>
    <s v="Yes"/>
    <x v="2"/>
    <s v="Yes"/>
    <x v="1"/>
    <n v="94.1"/>
    <n v="5638.3"/>
    <n v="0"/>
    <n v="0"/>
    <n v="1643.34"/>
    <n v="7281.64"/>
    <n v="119.37114754098361"/>
    <x v="0"/>
    <x v="1"/>
    <n v="1"/>
    <s v="Competitor"/>
    <x v="10"/>
    <n v="1"/>
  </r>
  <r>
    <s v="2533-TIBIX"/>
    <x v="1"/>
    <n v="59"/>
    <x v="1"/>
    <x v="0"/>
    <x v="3"/>
    <x v="227"/>
    <n v="96069"/>
    <n v="8"/>
    <n v="15"/>
    <x v="1"/>
    <x v="0"/>
    <s v="No"/>
    <n v="25.420517214274568"/>
    <s v="No"/>
    <s v="Yes"/>
    <x v="0"/>
    <n v="16"/>
    <s v="Yes"/>
    <s v="No"/>
    <s v="No"/>
    <s v="No"/>
    <s v="No"/>
    <s v="No"/>
    <s v="No"/>
    <s v="Yes"/>
    <x v="1"/>
    <s v="Yes"/>
    <x v="1"/>
    <n v="30.2"/>
    <n v="469.65"/>
    <n v="0"/>
    <n v="0"/>
    <n v="0"/>
    <n v="469.65"/>
    <n v="31.31"/>
    <x v="2"/>
    <x v="0"/>
    <n v="0"/>
    <s v="Not Provided"/>
    <x v="0"/>
    <n v="1"/>
  </r>
  <r>
    <s v="2535-PBCGC"/>
    <x v="0"/>
    <n v="21"/>
    <x v="2"/>
    <x v="0"/>
    <x v="0"/>
    <x v="38"/>
    <n v="92108"/>
    <n v="5"/>
    <n v="70"/>
    <x v="2"/>
    <x v="3"/>
    <s v="No"/>
    <n v="25.420517214274568"/>
    <s v="No"/>
    <s v="Yes"/>
    <x v="0"/>
    <n v="46"/>
    <s v="Yes"/>
    <s v="Yes"/>
    <s v="Yes"/>
    <s v="Yes"/>
    <s v="Yes"/>
    <s v="Yes"/>
    <s v="Yes"/>
    <s v="Yes"/>
    <x v="2"/>
    <s v="No"/>
    <x v="1"/>
    <n v="64.55"/>
    <n v="4504.8999999999996"/>
    <n v="46.06"/>
    <n v="0"/>
    <n v="0"/>
    <n v="4458.84"/>
    <n v="63.697714285714291"/>
    <x v="1"/>
    <x v="0"/>
    <n v="0"/>
    <s v="Not Provided"/>
    <x v="0"/>
    <n v="1"/>
  </r>
  <r>
    <s v="2538-OIMXF"/>
    <x v="0"/>
    <n v="29"/>
    <x v="0"/>
    <x v="1"/>
    <x v="2"/>
    <x v="493"/>
    <n v="92234"/>
    <n v="0"/>
    <n v="1"/>
    <x v="0"/>
    <x v="1"/>
    <s v="No"/>
    <n v="25.420517214274568"/>
    <s v="No"/>
    <s v="Yes"/>
    <x v="0"/>
    <n v="48"/>
    <s v="No"/>
    <s v="No"/>
    <s v="No"/>
    <s v="No"/>
    <s v="No"/>
    <s v="No"/>
    <s v="No"/>
    <s v="No"/>
    <x v="1"/>
    <s v="No"/>
    <x v="0"/>
    <n v="24.7"/>
    <n v="24.7"/>
    <n v="0"/>
    <n v="70"/>
    <n v="0"/>
    <n v="94.7"/>
    <n v="94.7"/>
    <x v="1"/>
    <x v="2"/>
    <n v="0"/>
    <s v="Not Provided"/>
    <x v="0"/>
    <n v="1"/>
  </r>
  <r>
    <s v="2541-YGPKE"/>
    <x v="1"/>
    <n v="29"/>
    <x v="0"/>
    <x v="0"/>
    <x v="1"/>
    <x v="790"/>
    <n v="93244"/>
    <n v="10"/>
    <n v="42"/>
    <x v="1"/>
    <x v="0"/>
    <s v="Yes"/>
    <n v="44.95"/>
    <s v="No"/>
    <s v="Yes"/>
    <x v="2"/>
    <n v="69"/>
    <s v="Yes"/>
    <s v="No"/>
    <s v="No"/>
    <s v="Yes"/>
    <s v="No"/>
    <s v="Yes"/>
    <s v="Yes"/>
    <s v="Yes"/>
    <x v="0"/>
    <s v="No"/>
    <x v="0"/>
    <n v="63.7"/>
    <n v="2763.35"/>
    <n v="0"/>
    <n v="0"/>
    <n v="1887.9"/>
    <n v="4651.25"/>
    <n v="110.74404761904762"/>
    <x v="0"/>
    <x v="0"/>
    <n v="0"/>
    <s v="Not Provided"/>
    <x v="0"/>
    <n v="1"/>
  </r>
  <r>
    <s v="2542-HYGIQ"/>
    <x v="0"/>
    <n v="58"/>
    <x v="1"/>
    <x v="1"/>
    <x v="0"/>
    <x v="223"/>
    <n v="94303"/>
    <n v="0"/>
    <n v="1"/>
    <x v="0"/>
    <x v="0"/>
    <s v="Yes"/>
    <n v="38.840000000000003"/>
    <s v="No"/>
    <s v="No"/>
    <x v="3"/>
    <n v="0"/>
    <s v="No"/>
    <s v="No"/>
    <s v="No"/>
    <s v="No"/>
    <s v="No"/>
    <s v="No"/>
    <s v="No"/>
    <s v="No"/>
    <x v="1"/>
    <s v="No"/>
    <x v="0"/>
    <n v="19.95"/>
    <n v="19.95"/>
    <n v="0"/>
    <n v="0"/>
    <n v="38.840000000000003"/>
    <n v="58.79"/>
    <n v="58.79"/>
    <x v="1"/>
    <x v="2"/>
    <n v="0"/>
    <s v="Not Provided"/>
    <x v="0"/>
    <n v="1"/>
  </r>
  <r>
    <s v="2545-EBUPK"/>
    <x v="0"/>
    <n v="70"/>
    <x v="1"/>
    <x v="1"/>
    <x v="0"/>
    <x v="31"/>
    <n v="90045"/>
    <n v="0"/>
    <n v="2"/>
    <x v="0"/>
    <x v="1"/>
    <s v="Yes"/>
    <n v="21.9"/>
    <s v="Yes"/>
    <s v="Yes"/>
    <x v="1"/>
    <n v="22"/>
    <s v="No"/>
    <s v="No"/>
    <s v="No"/>
    <s v="No"/>
    <s v="No"/>
    <s v="Yes"/>
    <s v="No"/>
    <s v="Yes"/>
    <x v="2"/>
    <s v="Yes"/>
    <x v="1"/>
    <n v="84.05"/>
    <n v="186.05"/>
    <n v="0"/>
    <n v="0"/>
    <n v="43.8"/>
    <n v="229.85"/>
    <n v="114.925"/>
    <x v="0"/>
    <x v="2"/>
    <n v="0"/>
    <s v="Not Provided"/>
    <x v="0"/>
    <n v="1"/>
  </r>
  <r>
    <s v="2545-LXYVJ"/>
    <x v="1"/>
    <n v="19"/>
    <x v="2"/>
    <x v="0"/>
    <x v="0"/>
    <x v="791"/>
    <n v="94585"/>
    <n v="1"/>
    <n v="72"/>
    <x v="2"/>
    <x v="3"/>
    <s v="Yes"/>
    <n v="21.72"/>
    <s v="No"/>
    <s v="No"/>
    <x v="3"/>
    <n v="0"/>
    <s v="No"/>
    <s v="No"/>
    <s v="No"/>
    <s v="No"/>
    <s v="No"/>
    <s v="No"/>
    <s v="No"/>
    <s v="No"/>
    <x v="2"/>
    <s v="No"/>
    <x v="1"/>
    <n v="20.7"/>
    <n v="1492.1"/>
    <n v="0"/>
    <n v="0"/>
    <n v="1563.84"/>
    <n v="3055.94"/>
    <n v="42.44361111111111"/>
    <x v="2"/>
    <x v="0"/>
    <n v="0"/>
    <s v="Not Provided"/>
    <x v="0"/>
    <n v="1"/>
  </r>
  <r>
    <s v="2546-KZAAT"/>
    <x v="1"/>
    <n v="28"/>
    <x v="0"/>
    <x v="0"/>
    <x v="0"/>
    <x v="38"/>
    <n v="92119"/>
    <n v="9"/>
    <n v="52"/>
    <x v="2"/>
    <x v="0"/>
    <s v="Yes"/>
    <n v="10.4"/>
    <s v="No"/>
    <s v="Yes"/>
    <x v="2"/>
    <n v="85"/>
    <s v="Yes"/>
    <s v="Yes"/>
    <s v="No"/>
    <s v="No"/>
    <s v="Yes"/>
    <s v="Yes"/>
    <s v="Yes"/>
    <s v="Yes"/>
    <x v="0"/>
    <s v="Yes"/>
    <x v="0"/>
    <n v="75.400000000000006"/>
    <n v="3865.45"/>
    <n v="0"/>
    <n v="0"/>
    <n v="540.79999999999995"/>
    <n v="4406.25"/>
    <n v="84.73557692307692"/>
    <x v="1"/>
    <x v="0"/>
    <n v="0"/>
    <s v="Not Provided"/>
    <x v="0"/>
    <n v="1"/>
  </r>
  <r>
    <s v="2550-AEVRU"/>
    <x v="0"/>
    <n v="33"/>
    <x v="0"/>
    <x v="0"/>
    <x v="3"/>
    <x v="119"/>
    <n v="91364"/>
    <n v="1"/>
    <n v="57"/>
    <x v="2"/>
    <x v="0"/>
    <s v="Yes"/>
    <n v="17.010000000000002"/>
    <s v="No"/>
    <s v="Yes"/>
    <x v="2"/>
    <n v="11"/>
    <s v="Yes"/>
    <s v="Yes"/>
    <s v="No"/>
    <s v="No"/>
    <s v="No"/>
    <s v="No"/>
    <s v="No"/>
    <s v="Yes"/>
    <x v="0"/>
    <s v="No"/>
    <x v="1"/>
    <n v="53.45"/>
    <n v="3053"/>
    <n v="0"/>
    <n v="0"/>
    <n v="969.57"/>
    <n v="4022.57"/>
    <n v="70.571403508771937"/>
    <x v="1"/>
    <x v="0"/>
    <n v="0"/>
    <s v="Not Provided"/>
    <x v="0"/>
    <n v="1"/>
  </r>
  <r>
    <s v="2550-QHZGP"/>
    <x v="1"/>
    <n v="48"/>
    <x v="0"/>
    <x v="1"/>
    <x v="0"/>
    <x v="32"/>
    <n v="92231"/>
    <n v="0"/>
    <n v="7"/>
    <x v="0"/>
    <x v="1"/>
    <s v="Yes"/>
    <n v="30.58"/>
    <s v="No"/>
    <s v="No"/>
    <x v="3"/>
    <n v="0"/>
    <s v="No"/>
    <s v="No"/>
    <s v="No"/>
    <s v="No"/>
    <s v="No"/>
    <s v="No"/>
    <s v="No"/>
    <s v="No"/>
    <x v="0"/>
    <s v="No"/>
    <x v="0"/>
    <n v="19.5"/>
    <n v="128.6"/>
    <n v="0"/>
    <n v="0"/>
    <n v="214.06"/>
    <n v="342.66"/>
    <n v="48.951428571428572"/>
    <x v="2"/>
    <x v="0"/>
    <n v="0"/>
    <s v="Not Provided"/>
    <x v="0"/>
    <n v="1"/>
  </r>
  <r>
    <s v="2558-BUOZZ"/>
    <x v="1"/>
    <n v="51"/>
    <x v="1"/>
    <x v="1"/>
    <x v="0"/>
    <x v="1"/>
    <n v="91204"/>
    <n v="0"/>
    <n v="47"/>
    <x v="1"/>
    <x v="4"/>
    <s v="Yes"/>
    <n v="40.25"/>
    <s v="Yes"/>
    <s v="Yes"/>
    <x v="1"/>
    <n v="20"/>
    <s v="Yes"/>
    <s v="Yes"/>
    <s v="No"/>
    <s v="No"/>
    <s v="Yes"/>
    <s v="No"/>
    <s v="No"/>
    <s v="Yes"/>
    <x v="0"/>
    <s v="No"/>
    <x v="1"/>
    <n v="94.8"/>
    <n v="4535.8500000000004"/>
    <n v="3.34"/>
    <n v="0"/>
    <n v="1891.75"/>
    <n v="6424.26"/>
    <n v="136.6863829787234"/>
    <x v="0"/>
    <x v="0"/>
    <n v="0"/>
    <s v="Not Provided"/>
    <x v="0"/>
    <n v="1"/>
  </r>
  <r>
    <s v="2560-PPCHE"/>
    <x v="0"/>
    <n v="22"/>
    <x v="2"/>
    <x v="1"/>
    <x v="0"/>
    <x v="102"/>
    <n v="92649"/>
    <n v="0"/>
    <n v="65"/>
    <x v="2"/>
    <x v="0"/>
    <s v="Yes"/>
    <n v="26.83"/>
    <s v="Yes"/>
    <s v="Yes"/>
    <x v="1"/>
    <n v="59"/>
    <s v="No"/>
    <s v="Yes"/>
    <s v="No"/>
    <s v="Yes"/>
    <s v="Yes"/>
    <s v="Yes"/>
    <s v="Yes"/>
    <s v="Yes"/>
    <x v="0"/>
    <s v="Yes"/>
    <x v="1"/>
    <n v="105.05"/>
    <n v="6744.25"/>
    <n v="0"/>
    <n v="0"/>
    <n v="1743.95"/>
    <n v="8488.2000000000007"/>
    <n v="130.58769230769232"/>
    <x v="0"/>
    <x v="0"/>
    <n v="0"/>
    <s v="Not Provided"/>
    <x v="0"/>
    <n v="1"/>
  </r>
  <r>
    <s v="2560-QTSBS"/>
    <x v="0"/>
    <n v="26"/>
    <x v="0"/>
    <x v="0"/>
    <x v="3"/>
    <x v="644"/>
    <n v="91766"/>
    <n v="6"/>
    <n v="72"/>
    <x v="2"/>
    <x v="0"/>
    <s v="Yes"/>
    <n v="18.14"/>
    <s v="Yes"/>
    <s v="No"/>
    <x v="3"/>
    <n v="0"/>
    <s v="No"/>
    <s v="No"/>
    <s v="No"/>
    <s v="No"/>
    <s v="No"/>
    <s v="No"/>
    <s v="No"/>
    <s v="No"/>
    <x v="0"/>
    <s v="Yes"/>
    <x v="1"/>
    <n v="23.3"/>
    <n v="1623.15"/>
    <n v="0"/>
    <n v="0"/>
    <n v="1306.08"/>
    <n v="2929.23"/>
    <n v="40.683750000000003"/>
    <x v="2"/>
    <x v="0"/>
    <n v="0"/>
    <s v="Not Provided"/>
    <x v="0"/>
    <n v="1"/>
  </r>
  <r>
    <s v="2560-WBWXF"/>
    <x v="1"/>
    <n v="45"/>
    <x v="0"/>
    <x v="1"/>
    <x v="0"/>
    <x v="789"/>
    <n v="92518"/>
    <n v="0"/>
    <n v="68"/>
    <x v="2"/>
    <x v="0"/>
    <s v="Yes"/>
    <n v="37.79"/>
    <s v="Yes"/>
    <s v="No"/>
    <x v="3"/>
    <n v="0"/>
    <s v="No"/>
    <s v="No"/>
    <s v="No"/>
    <s v="No"/>
    <s v="No"/>
    <s v="No"/>
    <s v="No"/>
    <s v="No"/>
    <x v="2"/>
    <s v="Yes"/>
    <x v="1"/>
    <n v="24.15"/>
    <n v="1498.85"/>
    <n v="0"/>
    <n v="0"/>
    <n v="2569.7199999999998"/>
    <n v="4068.57"/>
    <n v="59.831911764705886"/>
    <x v="1"/>
    <x v="0"/>
    <n v="0"/>
    <s v="Not Provided"/>
    <x v="0"/>
    <n v="1"/>
  </r>
  <r>
    <s v="2565-JSLRY"/>
    <x v="1"/>
    <n v="21"/>
    <x v="2"/>
    <x v="1"/>
    <x v="0"/>
    <x v="284"/>
    <n v="93306"/>
    <n v="0"/>
    <n v="1"/>
    <x v="0"/>
    <x v="0"/>
    <s v="Yes"/>
    <n v="20.260000000000002"/>
    <s v="Yes"/>
    <s v="No"/>
    <x v="3"/>
    <n v="0"/>
    <s v="No"/>
    <s v="No"/>
    <s v="No"/>
    <s v="No"/>
    <s v="No"/>
    <s v="No"/>
    <s v="No"/>
    <s v="No"/>
    <x v="1"/>
    <s v="Yes"/>
    <x v="2"/>
    <n v="24.05"/>
    <n v="24.05"/>
    <n v="0"/>
    <n v="0"/>
    <n v="20.260000000000002"/>
    <n v="44.31"/>
    <n v="44.31"/>
    <x v="2"/>
    <x v="1"/>
    <n v="1"/>
    <s v="Price"/>
    <x v="15"/>
    <n v="1"/>
  </r>
  <r>
    <s v="2568-BRGYX"/>
    <x v="1"/>
    <n v="43"/>
    <x v="0"/>
    <x v="1"/>
    <x v="0"/>
    <x v="268"/>
    <n v="95620"/>
    <n v="0"/>
    <n v="4"/>
    <x v="0"/>
    <x v="0"/>
    <s v="Yes"/>
    <n v="13.02"/>
    <s v="No"/>
    <s v="Yes"/>
    <x v="1"/>
    <n v="15"/>
    <s v="No"/>
    <s v="No"/>
    <s v="No"/>
    <s v="No"/>
    <s v="No"/>
    <s v="No"/>
    <s v="No"/>
    <s v="Yes"/>
    <x v="1"/>
    <s v="Yes"/>
    <x v="1"/>
    <n v="70.2"/>
    <n v="237.95"/>
    <n v="0"/>
    <n v="0"/>
    <n v="52.08"/>
    <n v="290.02999999999997"/>
    <n v="72.507499999999993"/>
    <x v="1"/>
    <x v="1"/>
    <n v="1"/>
    <s v="Competitor"/>
    <x v="1"/>
    <n v="1"/>
  </r>
  <r>
    <s v="2568-OIADY"/>
    <x v="0"/>
    <n v="26"/>
    <x v="0"/>
    <x v="0"/>
    <x v="0"/>
    <x v="110"/>
    <n v="92027"/>
    <n v="1"/>
    <n v="37"/>
    <x v="1"/>
    <x v="0"/>
    <s v="Yes"/>
    <n v="36.29"/>
    <s v="Yes"/>
    <s v="Yes"/>
    <x v="1"/>
    <n v="27"/>
    <s v="No"/>
    <s v="No"/>
    <s v="Yes"/>
    <s v="No"/>
    <s v="Yes"/>
    <s v="Yes"/>
    <s v="Yes"/>
    <s v="Yes"/>
    <x v="1"/>
    <s v="Yes"/>
    <x v="1"/>
    <n v="99.5"/>
    <n v="3762"/>
    <n v="0"/>
    <n v="0"/>
    <n v="1342.73"/>
    <n v="5104.7299999999996"/>
    <n v="137.96567567567567"/>
    <x v="0"/>
    <x v="1"/>
    <n v="1"/>
    <s v="Competitor"/>
    <x v="5"/>
    <n v="1"/>
  </r>
  <r>
    <s v="2569-WGERO"/>
    <x v="0"/>
    <n v="30"/>
    <x v="0"/>
    <x v="1"/>
    <x v="0"/>
    <x v="92"/>
    <n v="92285"/>
    <n v="0"/>
    <n v="72"/>
    <x v="2"/>
    <x v="0"/>
    <s v="Yes"/>
    <n v="22.77"/>
    <s v="No"/>
    <s v="No"/>
    <x v="3"/>
    <n v="0"/>
    <s v="No"/>
    <s v="No"/>
    <s v="No"/>
    <s v="No"/>
    <s v="No"/>
    <s v="No"/>
    <s v="No"/>
    <s v="No"/>
    <x v="2"/>
    <s v="Yes"/>
    <x v="1"/>
    <n v="21.15"/>
    <n v="1419.4"/>
    <n v="19.309999999999999"/>
    <n v="0"/>
    <n v="1639.44"/>
    <n v="3039.53"/>
    <n v="42.215694444444445"/>
    <x v="2"/>
    <x v="0"/>
    <n v="0"/>
    <s v="Not Provided"/>
    <x v="0"/>
    <n v="1"/>
  </r>
  <r>
    <s v="2573-GYRUU"/>
    <x v="1"/>
    <n v="65"/>
    <x v="1"/>
    <x v="0"/>
    <x v="0"/>
    <x v="508"/>
    <n v="93451"/>
    <n v="1"/>
    <n v="48"/>
    <x v="1"/>
    <x v="0"/>
    <s v="Yes"/>
    <n v="25.19"/>
    <s v="Yes"/>
    <s v="Yes"/>
    <x v="1"/>
    <n v="22"/>
    <s v="No"/>
    <s v="No"/>
    <s v="Yes"/>
    <s v="No"/>
    <s v="No"/>
    <s v="Yes"/>
    <s v="Yes"/>
    <s v="Yes"/>
    <x v="2"/>
    <s v="Yes"/>
    <x v="0"/>
    <n v="91.05"/>
    <n v="4370.75"/>
    <n v="0"/>
    <n v="0"/>
    <n v="1209.1199999999999"/>
    <n v="5579.87"/>
    <n v="116.24729166666667"/>
    <x v="0"/>
    <x v="0"/>
    <n v="0"/>
    <s v="Not Provided"/>
    <x v="0"/>
    <n v="1"/>
  </r>
  <r>
    <s v="2575-GFSOE"/>
    <x v="0"/>
    <n v="25"/>
    <x v="0"/>
    <x v="0"/>
    <x v="0"/>
    <x v="290"/>
    <n v="95444"/>
    <n v="1"/>
    <n v="7"/>
    <x v="0"/>
    <x v="1"/>
    <s v="Yes"/>
    <n v="8.9499999999999993"/>
    <s v="No"/>
    <s v="Yes"/>
    <x v="1"/>
    <n v="73"/>
    <s v="No"/>
    <s v="No"/>
    <s v="No"/>
    <s v="No"/>
    <s v="No"/>
    <s v="No"/>
    <s v="Yes"/>
    <s v="Yes"/>
    <x v="1"/>
    <s v="Yes"/>
    <x v="1"/>
    <n v="69"/>
    <n v="506.9"/>
    <n v="0"/>
    <n v="0"/>
    <n v="62.65"/>
    <n v="569.54999999999995"/>
    <n v="81.364285714285714"/>
    <x v="1"/>
    <x v="1"/>
    <n v="1"/>
    <s v="Attitude"/>
    <x v="7"/>
    <n v="1"/>
  </r>
  <r>
    <s v="2576-HXMPA"/>
    <x v="0"/>
    <n v="30"/>
    <x v="0"/>
    <x v="1"/>
    <x v="0"/>
    <x v="100"/>
    <n v="95519"/>
    <n v="0"/>
    <n v="1"/>
    <x v="0"/>
    <x v="0"/>
    <s v="Yes"/>
    <n v="8.23"/>
    <s v="No"/>
    <s v="No"/>
    <x v="3"/>
    <n v="0"/>
    <s v="No"/>
    <s v="No"/>
    <s v="No"/>
    <s v="No"/>
    <s v="No"/>
    <s v="No"/>
    <s v="No"/>
    <s v="No"/>
    <x v="1"/>
    <s v="No"/>
    <x v="0"/>
    <n v="19.55"/>
    <n v="19.55"/>
    <n v="0"/>
    <n v="0"/>
    <n v="8.23"/>
    <n v="27.78"/>
    <n v="27.78"/>
    <x v="2"/>
    <x v="2"/>
    <n v="0"/>
    <s v="Not Provided"/>
    <x v="0"/>
    <n v="1"/>
  </r>
  <r>
    <s v="2577-GVSIL"/>
    <x v="1"/>
    <n v="61"/>
    <x v="1"/>
    <x v="0"/>
    <x v="0"/>
    <x v="792"/>
    <n v="93241"/>
    <n v="10"/>
    <n v="35"/>
    <x v="1"/>
    <x v="0"/>
    <s v="Yes"/>
    <n v="13.39"/>
    <s v="Yes"/>
    <s v="Yes"/>
    <x v="2"/>
    <n v="20"/>
    <s v="No"/>
    <s v="No"/>
    <s v="No"/>
    <s v="Yes"/>
    <s v="Yes"/>
    <s v="Yes"/>
    <s v="Yes"/>
    <s v="Yes"/>
    <x v="0"/>
    <s v="Yes"/>
    <x v="1"/>
    <n v="73.45"/>
    <n v="2661.1"/>
    <n v="0"/>
    <n v="0"/>
    <n v="468.65"/>
    <n v="3129.75"/>
    <n v="89.421428571428578"/>
    <x v="1"/>
    <x v="0"/>
    <n v="0"/>
    <s v="Not Provided"/>
    <x v="0"/>
    <n v="1"/>
  </r>
  <r>
    <s v="2578-JQPHZ"/>
    <x v="1"/>
    <n v="30"/>
    <x v="0"/>
    <x v="1"/>
    <x v="0"/>
    <x v="793"/>
    <n v="95524"/>
    <n v="0"/>
    <n v="44"/>
    <x v="1"/>
    <x v="4"/>
    <s v="Yes"/>
    <n v="48.95"/>
    <s v="No"/>
    <s v="Yes"/>
    <x v="1"/>
    <n v="59"/>
    <s v="No"/>
    <s v="No"/>
    <s v="Yes"/>
    <s v="Yes"/>
    <s v="Yes"/>
    <s v="Yes"/>
    <s v="Yes"/>
    <s v="Yes"/>
    <x v="2"/>
    <s v="No"/>
    <x v="1"/>
    <n v="100.1"/>
    <n v="4378.3500000000004"/>
    <n v="0"/>
    <n v="0"/>
    <n v="2153.8000000000002"/>
    <n v="6532.15"/>
    <n v="148.45795454545453"/>
    <x v="0"/>
    <x v="0"/>
    <n v="0"/>
    <s v="Not Provided"/>
    <x v="0"/>
    <n v="1"/>
  </r>
  <r>
    <s v="2580-ASVVY"/>
    <x v="0"/>
    <n v="23"/>
    <x v="2"/>
    <x v="0"/>
    <x v="0"/>
    <x v="191"/>
    <n v="92173"/>
    <n v="1"/>
    <n v="37"/>
    <x v="1"/>
    <x v="0"/>
    <s v="No"/>
    <n v="25.420517214274568"/>
    <s v="No"/>
    <s v="Yes"/>
    <x v="2"/>
    <n v="27"/>
    <s v="Yes"/>
    <s v="No"/>
    <s v="No"/>
    <s v="Yes"/>
    <s v="Yes"/>
    <s v="No"/>
    <s v="No"/>
    <s v="Yes"/>
    <x v="2"/>
    <s v="No"/>
    <x v="1"/>
    <n v="45.4"/>
    <n v="1593.1"/>
    <n v="44.13"/>
    <n v="0"/>
    <n v="0"/>
    <n v="1548.97"/>
    <n v="41.864054054054051"/>
    <x v="2"/>
    <x v="0"/>
    <n v="0"/>
    <s v="Not Provided"/>
    <x v="0"/>
    <n v="1"/>
  </r>
  <r>
    <s v="2580-ATZSQ"/>
    <x v="0"/>
    <n v="55"/>
    <x v="1"/>
    <x v="0"/>
    <x v="3"/>
    <x v="41"/>
    <n v="95123"/>
    <n v="0"/>
    <n v="65"/>
    <x v="2"/>
    <x v="4"/>
    <s v="Yes"/>
    <n v="19.25"/>
    <s v="No"/>
    <s v="Yes"/>
    <x v="2"/>
    <n v="19"/>
    <s v="Yes"/>
    <s v="Yes"/>
    <s v="Yes"/>
    <s v="No"/>
    <s v="No"/>
    <s v="No"/>
    <s v="No"/>
    <s v="Yes"/>
    <x v="0"/>
    <s v="No"/>
    <x v="1"/>
    <n v="61.35"/>
    <n v="3874.1"/>
    <n v="0"/>
    <n v="0"/>
    <n v="1251.25"/>
    <n v="5125.3500000000004"/>
    <n v="78.851538461538468"/>
    <x v="1"/>
    <x v="0"/>
    <n v="0"/>
    <s v="Not Provided"/>
    <x v="0"/>
    <n v="1"/>
  </r>
  <r>
    <s v="2581-VKIRT"/>
    <x v="0"/>
    <n v="57"/>
    <x v="1"/>
    <x v="0"/>
    <x v="0"/>
    <x v="547"/>
    <n v="96143"/>
    <n v="6"/>
    <n v="59"/>
    <x v="2"/>
    <x v="0"/>
    <s v="Yes"/>
    <n v="14.49"/>
    <s v="Yes"/>
    <s v="Yes"/>
    <x v="0"/>
    <n v="25"/>
    <s v="Yes"/>
    <s v="Yes"/>
    <s v="No"/>
    <s v="Yes"/>
    <s v="No"/>
    <s v="No"/>
    <s v="No"/>
    <s v="Yes"/>
    <x v="0"/>
    <s v="No"/>
    <x v="2"/>
    <n v="65.5"/>
    <n v="3801.3"/>
    <n v="0"/>
    <n v="0"/>
    <n v="854.91"/>
    <n v="4656.21"/>
    <n v="78.918813559322032"/>
    <x v="1"/>
    <x v="0"/>
    <n v="0"/>
    <s v="Not Provided"/>
    <x v="0"/>
    <n v="1"/>
  </r>
  <r>
    <s v="2582-FFFZR"/>
    <x v="0"/>
    <n v="34"/>
    <x v="0"/>
    <x v="1"/>
    <x v="0"/>
    <x v="690"/>
    <n v="94592"/>
    <n v="0"/>
    <n v="22"/>
    <x v="1"/>
    <x v="0"/>
    <s v="No"/>
    <n v="25.420517214274568"/>
    <s v="No"/>
    <s v="Yes"/>
    <x v="2"/>
    <n v="8"/>
    <s v="No"/>
    <s v="No"/>
    <s v="Yes"/>
    <s v="No"/>
    <s v="Yes"/>
    <s v="Yes"/>
    <s v="Yes"/>
    <s v="Yes"/>
    <x v="1"/>
    <s v="Yes"/>
    <x v="1"/>
    <n v="50.6"/>
    <n v="1073.3"/>
    <n v="0"/>
    <n v="0"/>
    <n v="0"/>
    <n v="1073.3"/>
    <n v="48.786363636363632"/>
    <x v="2"/>
    <x v="0"/>
    <n v="0"/>
    <s v="Not Provided"/>
    <x v="0"/>
    <n v="1"/>
  </r>
  <r>
    <s v="2585-KTFRE"/>
    <x v="1"/>
    <n v="61"/>
    <x v="1"/>
    <x v="1"/>
    <x v="2"/>
    <x v="110"/>
    <n v="92027"/>
    <n v="0"/>
    <n v="1"/>
    <x v="0"/>
    <x v="0"/>
    <s v="Yes"/>
    <n v="20.100000000000001"/>
    <s v="No"/>
    <s v="Yes"/>
    <x v="0"/>
    <n v="21"/>
    <s v="Yes"/>
    <s v="Yes"/>
    <s v="No"/>
    <s v="Yes"/>
    <s v="No"/>
    <s v="Yes"/>
    <s v="Yes"/>
    <s v="Yes"/>
    <x v="1"/>
    <s v="Yes"/>
    <x v="1"/>
    <n v="70.45"/>
    <n v="70.45"/>
    <n v="0"/>
    <n v="0"/>
    <n v="20.100000000000001"/>
    <n v="90.55"/>
    <n v="90.55"/>
    <x v="1"/>
    <x v="2"/>
    <n v="0"/>
    <s v="Not Provided"/>
    <x v="0"/>
    <n v="1"/>
  </r>
  <r>
    <s v="2586-CWXVV"/>
    <x v="1"/>
    <n v="45"/>
    <x v="0"/>
    <x v="0"/>
    <x v="0"/>
    <x v="794"/>
    <n v="90716"/>
    <n v="9"/>
    <n v="54"/>
    <x v="2"/>
    <x v="4"/>
    <s v="No"/>
    <n v="25.420517214274568"/>
    <s v="No"/>
    <s v="Yes"/>
    <x v="0"/>
    <n v="9"/>
    <s v="No"/>
    <s v="Yes"/>
    <s v="No"/>
    <s v="No"/>
    <s v="No"/>
    <s v="No"/>
    <s v="No"/>
    <s v="Yes"/>
    <x v="1"/>
    <s v="No"/>
    <x v="1"/>
    <n v="30.4"/>
    <n v="1621.35"/>
    <n v="0"/>
    <n v="0"/>
    <n v="0"/>
    <n v="1621.35"/>
    <n v="30.024999999999999"/>
    <x v="2"/>
    <x v="0"/>
    <n v="0"/>
    <s v="Not Provided"/>
    <x v="0"/>
    <n v="1"/>
  </r>
  <r>
    <s v="2587-EKXTS"/>
    <x v="1"/>
    <n v="48"/>
    <x v="0"/>
    <x v="1"/>
    <x v="0"/>
    <x v="38"/>
    <n v="92116"/>
    <n v="0"/>
    <n v="44"/>
    <x v="1"/>
    <x v="4"/>
    <s v="Yes"/>
    <n v="44.45"/>
    <s v="Yes"/>
    <s v="Yes"/>
    <x v="1"/>
    <n v="19"/>
    <s v="Yes"/>
    <s v="Yes"/>
    <s v="Yes"/>
    <s v="No"/>
    <s v="Yes"/>
    <s v="Yes"/>
    <s v="Yes"/>
    <s v="Yes"/>
    <x v="1"/>
    <s v="Yes"/>
    <x v="1"/>
    <n v="111.5"/>
    <n v="4915.1499999999996"/>
    <n v="0"/>
    <n v="0"/>
    <n v="1955.8"/>
    <n v="6870.95"/>
    <n v="156.15795454545454"/>
    <x v="3"/>
    <x v="0"/>
    <n v="0"/>
    <s v="Not Provided"/>
    <x v="0"/>
    <n v="1"/>
  </r>
  <r>
    <s v="2587-YNLES"/>
    <x v="0"/>
    <n v="52"/>
    <x v="1"/>
    <x v="0"/>
    <x v="2"/>
    <x v="131"/>
    <n v="90240"/>
    <n v="4"/>
    <n v="6"/>
    <x v="0"/>
    <x v="1"/>
    <s v="Yes"/>
    <n v="25.05"/>
    <s v="No"/>
    <s v="No"/>
    <x v="3"/>
    <n v="0"/>
    <s v="No"/>
    <s v="No"/>
    <s v="No"/>
    <s v="No"/>
    <s v="No"/>
    <s v="No"/>
    <s v="No"/>
    <s v="No"/>
    <x v="2"/>
    <s v="No"/>
    <x v="0"/>
    <n v="20.100000000000001"/>
    <n v="100.35"/>
    <n v="0"/>
    <n v="0"/>
    <n v="150.30000000000001"/>
    <n v="250.65"/>
    <n v="41.774999999999999"/>
    <x v="2"/>
    <x v="0"/>
    <n v="0"/>
    <s v="Not Provided"/>
    <x v="0"/>
    <n v="1"/>
  </r>
  <r>
    <s v="2589-AYCRP"/>
    <x v="0"/>
    <n v="63"/>
    <x v="1"/>
    <x v="1"/>
    <x v="0"/>
    <x v="594"/>
    <n v="92321"/>
    <n v="0"/>
    <n v="50"/>
    <x v="2"/>
    <x v="4"/>
    <s v="Yes"/>
    <n v="37.950000000000003"/>
    <s v="No"/>
    <s v="No"/>
    <x v="3"/>
    <n v="0"/>
    <s v="No"/>
    <s v="No"/>
    <s v="No"/>
    <s v="No"/>
    <s v="No"/>
    <s v="No"/>
    <s v="No"/>
    <s v="No"/>
    <x v="0"/>
    <s v="No"/>
    <x v="1"/>
    <n v="19.75"/>
    <n v="989.05"/>
    <n v="0"/>
    <n v="0"/>
    <n v="1897.5"/>
    <n v="2886.55"/>
    <n v="57.731000000000002"/>
    <x v="1"/>
    <x v="0"/>
    <n v="0"/>
    <s v="Not Provided"/>
    <x v="0"/>
    <n v="1"/>
  </r>
  <r>
    <s v="2592-HODOV"/>
    <x v="1"/>
    <n v="44"/>
    <x v="0"/>
    <x v="1"/>
    <x v="0"/>
    <x v="727"/>
    <n v="92823"/>
    <n v="0"/>
    <n v="13"/>
    <x v="1"/>
    <x v="2"/>
    <s v="Yes"/>
    <n v="45.03"/>
    <s v="No"/>
    <s v="No"/>
    <x v="3"/>
    <n v="0"/>
    <s v="No"/>
    <s v="No"/>
    <s v="No"/>
    <s v="No"/>
    <s v="No"/>
    <s v="No"/>
    <s v="No"/>
    <s v="No"/>
    <x v="0"/>
    <s v="No"/>
    <x v="0"/>
    <n v="19.3"/>
    <n v="259.64999999999998"/>
    <n v="35.28"/>
    <n v="0"/>
    <n v="585.39"/>
    <n v="809.76"/>
    <n v="62.28923076923077"/>
    <x v="1"/>
    <x v="0"/>
    <n v="0"/>
    <s v="Not Provided"/>
    <x v="0"/>
    <n v="1"/>
  </r>
  <r>
    <s v="2592-SEIFQ"/>
    <x v="1"/>
    <n v="36"/>
    <x v="0"/>
    <x v="1"/>
    <x v="0"/>
    <x v="127"/>
    <n v="94960"/>
    <n v="0"/>
    <n v="3"/>
    <x v="0"/>
    <x v="0"/>
    <s v="No"/>
    <n v="25.420517214274568"/>
    <s v="No"/>
    <s v="Yes"/>
    <x v="2"/>
    <n v="18"/>
    <s v="No"/>
    <s v="No"/>
    <s v="No"/>
    <s v="No"/>
    <s v="No"/>
    <s v="No"/>
    <s v="No"/>
    <s v="Yes"/>
    <x v="1"/>
    <s v="No"/>
    <x v="1"/>
    <n v="24.75"/>
    <n v="66.95"/>
    <n v="0"/>
    <n v="0"/>
    <n v="0"/>
    <n v="66.95"/>
    <n v="22.316666666666666"/>
    <x v="2"/>
    <x v="1"/>
    <n v="1"/>
    <s v="Competitor"/>
    <x v="9"/>
    <n v="1"/>
  </r>
  <r>
    <s v="2592-YKDIF"/>
    <x v="0"/>
    <n v="47"/>
    <x v="0"/>
    <x v="1"/>
    <x v="0"/>
    <x v="71"/>
    <n v="95660"/>
    <n v="0"/>
    <n v="1"/>
    <x v="0"/>
    <x v="0"/>
    <s v="Yes"/>
    <n v="44.09"/>
    <s v="No"/>
    <s v="No"/>
    <x v="3"/>
    <n v="0"/>
    <s v="No"/>
    <s v="No"/>
    <s v="No"/>
    <s v="No"/>
    <s v="No"/>
    <s v="No"/>
    <s v="No"/>
    <s v="No"/>
    <x v="1"/>
    <s v="No"/>
    <x v="0"/>
    <n v="20.350000000000001"/>
    <n v="20.350000000000001"/>
    <n v="0"/>
    <n v="0"/>
    <n v="44.09"/>
    <n v="64.44"/>
    <n v="64.44"/>
    <x v="1"/>
    <x v="2"/>
    <n v="0"/>
    <s v="Not Provided"/>
    <x v="0"/>
    <n v="1"/>
  </r>
  <r>
    <s v="2595-KIWPV"/>
    <x v="1"/>
    <n v="48"/>
    <x v="0"/>
    <x v="1"/>
    <x v="2"/>
    <x v="598"/>
    <n v="91980"/>
    <n v="0"/>
    <n v="27"/>
    <x v="1"/>
    <x v="5"/>
    <s v="Yes"/>
    <n v="32.28"/>
    <s v="No"/>
    <s v="No"/>
    <x v="3"/>
    <n v="0"/>
    <s v="No"/>
    <s v="No"/>
    <s v="No"/>
    <s v="No"/>
    <s v="No"/>
    <s v="No"/>
    <s v="No"/>
    <s v="No"/>
    <x v="2"/>
    <s v="No"/>
    <x v="0"/>
    <n v="19.7"/>
    <n v="509.3"/>
    <n v="0"/>
    <n v="0"/>
    <n v="871.56"/>
    <n v="1380.86"/>
    <n v="51.142962962962962"/>
    <x v="1"/>
    <x v="0"/>
    <n v="0"/>
    <s v="Not Provided"/>
    <x v="0"/>
    <n v="1"/>
  </r>
  <r>
    <s v="2599-CIPQE"/>
    <x v="1"/>
    <n v="36"/>
    <x v="0"/>
    <x v="0"/>
    <x v="1"/>
    <x v="702"/>
    <n v="90220"/>
    <n v="4"/>
    <n v="71"/>
    <x v="2"/>
    <x v="0"/>
    <s v="Yes"/>
    <n v="28.47"/>
    <s v="No"/>
    <s v="Yes"/>
    <x v="1"/>
    <n v="57"/>
    <s v="Yes"/>
    <s v="Yes"/>
    <s v="Yes"/>
    <s v="Yes"/>
    <s v="Yes"/>
    <s v="Yes"/>
    <s v="Yes"/>
    <s v="No"/>
    <x v="2"/>
    <s v="No"/>
    <x v="0"/>
    <n v="109.3"/>
    <n v="7782.85"/>
    <n v="0"/>
    <n v="70"/>
    <n v="2021.37"/>
    <n v="9874.2199999999993"/>
    <n v="139.07352112676057"/>
    <x v="0"/>
    <x v="0"/>
    <n v="0"/>
    <s v="Not Provided"/>
    <x v="0"/>
    <n v="1"/>
  </r>
  <r>
    <s v="2599-CZABP"/>
    <x v="1"/>
    <n v="57"/>
    <x v="1"/>
    <x v="0"/>
    <x v="0"/>
    <x v="795"/>
    <n v="95957"/>
    <n v="1"/>
    <n v="14"/>
    <x v="1"/>
    <x v="2"/>
    <s v="Yes"/>
    <n v="44.95"/>
    <s v="No"/>
    <s v="Yes"/>
    <x v="2"/>
    <n v="19"/>
    <s v="No"/>
    <s v="No"/>
    <s v="No"/>
    <s v="No"/>
    <s v="No"/>
    <s v="No"/>
    <s v="No"/>
    <s v="Yes"/>
    <x v="0"/>
    <s v="No"/>
    <x v="1"/>
    <n v="44.6"/>
    <n v="641.25"/>
    <n v="0"/>
    <n v="0"/>
    <n v="629.29999999999995"/>
    <n v="1270.55"/>
    <n v="90.753571428571419"/>
    <x v="1"/>
    <x v="0"/>
    <n v="0"/>
    <s v="Not Provided"/>
    <x v="0"/>
    <n v="1"/>
  </r>
  <r>
    <s v="2603-HVKCG"/>
    <x v="1"/>
    <n v="20"/>
    <x v="2"/>
    <x v="1"/>
    <x v="0"/>
    <x v="795"/>
    <n v="95957"/>
    <n v="0"/>
    <n v="31"/>
    <x v="1"/>
    <x v="5"/>
    <s v="Yes"/>
    <n v="19.38"/>
    <s v="No"/>
    <s v="Yes"/>
    <x v="1"/>
    <n v="76"/>
    <s v="No"/>
    <s v="Yes"/>
    <s v="Yes"/>
    <s v="No"/>
    <s v="Yes"/>
    <s v="Yes"/>
    <s v="Yes"/>
    <s v="Yes"/>
    <x v="1"/>
    <s v="Yes"/>
    <x v="1"/>
    <n v="101.4"/>
    <n v="3143.65"/>
    <n v="0"/>
    <n v="0"/>
    <n v="600.78"/>
    <n v="3744.43"/>
    <n v="120.78806451612903"/>
    <x v="0"/>
    <x v="0"/>
    <n v="0"/>
    <s v="Not Provided"/>
    <x v="0"/>
    <n v="1"/>
  </r>
  <r>
    <s v="2604-IJPDU"/>
    <x v="0"/>
    <n v="32"/>
    <x v="0"/>
    <x v="0"/>
    <x v="0"/>
    <x v="211"/>
    <n v="91316"/>
    <n v="0"/>
    <n v="20"/>
    <x v="1"/>
    <x v="2"/>
    <s v="Yes"/>
    <n v="28.57"/>
    <s v="No"/>
    <s v="Yes"/>
    <x v="1"/>
    <n v="15"/>
    <s v="Yes"/>
    <s v="Yes"/>
    <s v="No"/>
    <s v="Yes"/>
    <s v="Yes"/>
    <s v="No"/>
    <s v="No"/>
    <s v="Yes"/>
    <x v="1"/>
    <s v="Yes"/>
    <x v="1"/>
    <n v="96.55"/>
    <n v="1901.65"/>
    <n v="0"/>
    <n v="0"/>
    <n v="571.4"/>
    <n v="2473.0500000000002"/>
    <n v="123.6525"/>
    <x v="0"/>
    <x v="0"/>
    <n v="0"/>
    <s v="Not Provided"/>
    <x v="0"/>
    <n v="1"/>
  </r>
  <r>
    <s v="2604-XVDAM"/>
    <x v="0"/>
    <n v="54"/>
    <x v="1"/>
    <x v="1"/>
    <x v="0"/>
    <x v="796"/>
    <n v="94567"/>
    <n v="0"/>
    <n v="12"/>
    <x v="1"/>
    <x v="2"/>
    <s v="Yes"/>
    <n v="6.56"/>
    <s v="No"/>
    <s v="Yes"/>
    <x v="2"/>
    <n v="17"/>
    <s v="No"/>
    <s v="No"/>
    <s v="No"/>
    <s v="No"/>
    <s v="No"/>
    <s v="No"/>
    <s v="No"/>
    <s v="Yes"/>
    <x v="1"/>
    <s v="No"/>
    <x v="1"/>
    <n v="43.8"/>
    <n v="540.95000000000005"/>
    <n v="0"/>
    <n v="0"/>
    <n v="78.72"/>
    <n v="619.66999999999996"/>
    <n v="51.639166666666661"/>
    <x v="1"/>
    <x v="0"/>
    <n v="0"/>
    <s v="Not Provided"/>
    <x v="0"/>
    <n v="1"/>
  </r>
  <r>
    <s v="2606-PKWJB"/>
    <x v="1"/>
    <n v="62"/>
    <x v="1"/>
    <x v="1"/>
    <x v="1"/>
    <x v="797"/>
    <n v="95456"/>
    <n v="0"/>
    <n v="40"/>
    <x v="1"/>
    <x v="0"/>
    <s v="No"/>
    <n v="25.420517214274568"/>
    <s v="No"/>
    <s v="Yes"/>
    <x v="0"/>
    <n v="57"/>
    <s v="Yes"/>
    <s v="Yes"/>
    <s v="No"/>
    <s v="Yes"/>
    <s v="No"/>
    <s v="No"/>
    <s v="No"/>
    <s v="Yes"/>
    <x v="0"/>
    <s v="No"/>
    <x v="0"/>
    <n v="40.25"/>
    <n v="1564.05"/>
    <n v="0"/>
    <n v="0"/>
    <n v="0"/>
    <n v="1564.05"/>
    <n v="39.10125"/>
    <x v="2"/>
    <x v="0"/>
    <n v="0"/>
    <s v="Not Provided"/>
    <x v="0"/>
    <n v="1"/>
  </r>
  <r>
    <s v="2606-RMDHZ"/>
    <x v="1"/>
    <n v="47"/>
    <x v="0"/>
    <x v="1"/>
    <x v="0"/>
    <x v="410"/>
    <n v="90713"/>
    <n v="0"/>
    <n v="6"/>
    <x v="0"/>
    <x v="1"/>
    <s v="No"/>
    <n v="25.420517214274568"/>
    <s v="No"/>
    <s v="Yes"/>
    <x v="2"/>
    <n v="14"/>
    <s v="No"/>
    <s v="Yes"/>
    <s v="No"/>
    <s v="No"/>
    <s v="No"/>
    <s v="No"/>
    <s v="No"/>
    <s v="Yes"/>
    <x v="1"/>
    <s v="Yes"/>
    <x v="0"/>
    <n v="30.5"/>
    <n v="208.7"/>
    <n v="0"/>
    <n v="0"/>
    <n v="0"/>
    <n v="208.7"/>
    <n v="34.783333333333331"/>
    <x v="2"/>
    <x v="1"/>
    <n v="1"/>
    <s v="Competitor"/>
    <x v="1"/>
    <n v="1"/>
  </r>
  <r>
    <s v="2607-DHDAK"/>
    <x v="1"/>
    <n v="54"/>
    <x v="1"/>
    <x v="0"/>
    <x v="3"/>
    <x v="284"/>
    <n v="93307"/>
    <n v="10"/>
    <n v="72"/>
    <x v="2"/>
    <x v="0"/>
    <s v="Yes"/>
    <n v="38.840000000000003"/>
    <s v="No"/>
    <s v="No"/>
    <x v="3"/>
    <n v="0"/>
    <s v="No"/>
    <s v="No"/>
    <s v="No"/>
    <s v="No"/>
    <s v="No"/>
    <s v="No"/>
    <s v="No"/>
    <s v="No"/>
    <x v="2"/>
    <s v="Yes"/>
    <x v="0"/>
    <n v="19.8"/>
    <n v="1414.65"/>
    <n v="0"/>
    <n v="0"/>
    <n v="2796.48"/>
    <n v="4211.13"/>
    <n v="58.487916666666671"/>
    <x v="1"/>
    <x v="0"/>
    <n v="0"/>
    <s v="Not Provided"/>
    <x v="0"/>
    <n v="1"/>
  </r>
  <r>
    <s v="2607-FBDFF"/>
    <x v="1"/>
    <n v="32"/>
    <x v="0"/>
    <x v="1"/>
    <x v="0"/>
    <x v="88"/>
    <n v="95379"/>
    <n v="0"/>
    <n v="1"/>
    <x v="0"/>
    <x v="0"/>
    <s v="Yes"/>
    <n v="49.19"/>
    <s v="No"/>
    <s v="Yes"/>
    <x v="2"/>
    <n v="17"/>
    <s v="No"/>
    <s v="No"/>
    <s v="No"/>
    <s v="Yes"/>
    <s v="No"/>
    <s v="No"/>
    <s v="No"/>
    <s v="Yes"/>
    <x v="1"/>
    <s v="No"/>
    <x v="0"/>
    <n v="49"/>
    <n v="49"/>
    <n v="0"/>
    <n v="0"/>
    <n v="49.19"/>
    <n v="98.19"/>
    <n v="98.19"/>
    <x v="1"/>
    <x v="2"/>
    <n v="0"/>
    <s v="Not Provided"/>
    <x v="0"/>
    <n v="1"/>
  </r>
  <r>
    <s v="2608-BHKFN"/>
    <x v="0"/>
    <n v="46"/>
    <x v="0"/>
    <x v="1"/>
    <x v="0"/>
    <x v="105"/>
    <n v="94703"/>
    <n v="0"/>
    <n v="4"/>
    <x v="0"/>
    <x v="0"/>
    <s v="Yes"/>
    <n v="12.58"/>
    <s v="No"/>
    <s v="Yes"/>
    <x v="1"/>
    <n v="19"/>
    <s v="No"/>
    <s v="No"/>
    <s v="No"/>
    <s v="No"/>
    <s v="No"/>
    <s v="No"/>
    <s v="No"/>
    <s v="Yes"/>
    <x v="1"/>
    <s v="Yes"/>
    <x v="0"/>
    <n v="70.05"/>
    <n v="266.89999999999998"/>
    <n v="0"/>
    <n v="0"/>
    <n v="50.32"/>
    <n v="317.22000000000003"/>
    <n v="79.305000000000007"/>
    <x v="1"/>
    <x v="1"/>
    <n v="1"/>
    <s v="Competitor"/>
    <x v="1"/>
    <n v="1"/>
  </r>
  <r>
    <s v="2609-IAICY"/>
    <x v="0"/>
    <n v="32"/>
    <x v="0"/>
    <x v="1"/>
    <x v="0"/>
    <x v="777"/>
    <n v="93643"/>
    <n v="0"/>
    <n v="1"/>
    <x v="0"/>
    <x v="0"/>
    <s v="Yes"/>
    <n v="27.7"/>
    <s v="Yes"/>
    <s v="Yes"/>
    <x v="1"/>
    <n v="19"/>
    <s v="No"/>
    <s v="No"/>
    <s v="No"/>
    <s v="No"/>
    <s v="No"/>
    <s v="No"/>
    <s v="No"/>
    <s v="No"/>
    <x v="1"/>
    <s v="Yes"/>
    <x v="1"/>
    <n v="77.150000000000006"/>
    <n v="77.150000000000006"/>
    <n v="0"/>
    <n v="10"/>
    <n v="27.7"/>
    <n v="114.85"/>
    <n v="114.85"/>
    <x v="0"/>
    <x v="1"/>
    <n v="1"/>
    <s v="Dissatisfaction"/>
    <x v="4"/>
    <n v="1"/>
  </r>
  <r>
    <s v="2612-PHGOX"/>
    <x v="1"/>
    <n v="47"/>
    <x v="0"/>
    <x v="0"/>
    <x v="0"/>
    <x v="290"/>
    <n v="95444"/>
    <n v="4"/>
    <n v="64"/>
    <x v="2"/>
    <x v="0"/>
    <s v="Yes"/>
    <n v="6.59"/>
    <s v="Yes"/>
    <s v="Yes"/>
    <x v="0"/>
    <n v="20"/>
    <s v="No"/>
    <s v="Yes"/>
    <s v="Yes"/>
    <s v="Yes"/>
    <s v="Yes"/>
    <s v="No"/>
    <s v="No"/>
    <s v="Yes"/>
    <x v="2"/>
    <s v="Yes"/>
    <x v="1"/>
    <n v="76.099999999999994"/>
    <n v="4818.8"/>
    <n v="0"/>
    <n v="0"/>
    <n v="421.76"/>
    <n v="5240.5600000000004"/>
    <n v="81.883750000000006"/>
    <x v="1"/>
    <x v="0"/>
    <n v="0"/>
    <s v="Not Provided"/>
    <x v="0"/>
    <n v="1"/>
  </r>
  <r>
    <s v="2612-RANWT"/>
    <x v="0"/>
    <n v="24"/>
    <x v="2"/>
    <x v="1"/>
    <x v="0"/>
    <x v="798"/>
    <n v="91948"/>
    <n v="0"/>
    <n v="12"/>
    <x v="1"/>
    <x v="2"/>
    <s v="Yes"/>
    <n v="30.54"/>
    <s v="Yes"/>
    <s v="Yes"/>
    <x v="1"/>
    <n v="47"/>
    <s v="No"/>
    <s v="No"/>
    <s v="Yes"/>
    <s v="No"/>
    <s v="Yes"/>
    <s v="Yes"/>
    <s v="Yes"/>
    <s v="Yes"/>
    <x v="1"/>
    <s v="Yes"/>
    <x v="1"/>
    <n v="100.15"/>
    <n v="1164.3"/>
    <n v="0"/>
    <n v="0"/>
    <n v="366.48"/>
    <n v="1530.78"/>
    <n v="127.565"/>
    <x v="0"/>
    <x v="1"/>
    <n v="1"/>
    <s v="Price"/>
    <x v="15"/>
    <n v="1"/>
  </r>
  <r>
    <s v="2612-RRIDN"/>
    <x v="1"/>
    <n v="25"/>
    <x v="0"/>
    <x v="1"/>
    <x v="0"/>
    <x v="458"/>
    <n v="96137"/>
    <n v="0"/>
    <n v="4"/>
    <x v="0"/>
    <x v="1"/>
    <s v="Yes"/>
    <n v="21.62"/>
    <s v="No"/>
    <s v="Yes"/>
    <x v="1"/>
    <n v="59"/>
    <s v="No"/>
    <s v="No"/>
    <s v="No"/>
    <s v="No"/>
    <s v="Yes"/>
    <s v="No"/>
    <s v="Yes"/>
    <s v="No"/>
    <x v="1"/>
    <s v="Yes"/>
    <x v="1"/>
    <n v="81"/>
    <n v="340.85"/>
    <n v="0"/>
    <n v="50"/>
    <n v="86.48"/>
    <n v="477.33"/>
    <n v="119.3325"/>
    <x v="0"/>
    <x v="1"/>
    <n v="1"/>
    <s v="Dissatisfaction"/>
    <x v="4"/>
    <n v="1"/>
  </r>
  <r>
    <s v="2615-YVMYX"/>
    <x v="1"/>
    <n v="68"/>
    <x v="1"/>
    <x v="0"/>
    <x v="0"/>
    <x v="599"/>
    <n v="91915"/>
    <n v="7"/>
    <n v="71"/>
    <x v="2"/>
    <x v="0"/>
    <s v="Yes"/>
    <n v="30.59"/>
    <s v="Yes"/>
    <s v="Yes"/>
    <x v="1"/>
    <n v="19"/>
    <s v="Yes"/>
    <s v="Yes"/>
    <s v="Yes"/>
    <s v="No"/>
    <s v="Yes"/>
    <s v="Yes"/>
    <s v="No"/>
    <s v="No"/>
    <x v="1"/>
    <s v="Yes"/>
    <x v="1"/>
    <n v="107.5"/>
    <n v="7713.55"/>
    <n v="0"/>
    <n v="140"/>
    <n v="2171.89"/>
    <n v="10025.44"/>
    <n v="141.20338028169016"/>
    <x v="0"/>
    <x v="0"/>
    <n v="0"/>
    <s v="Not Provided"/>
    <x v="0"/>
    <n v="1"/>
  </r>
  <r>
    <s v="2616-FLVQC"/>
    <x v="1"/>
    <n v="42"/>
    <x v="0"/>
    <x v="1"/>
    <x v="0"/>
    <x v="653"/>
    <n v="95468"/>
    <n v="0"/>
    <n v="64"/>
    <x v="2"/>
    <x v="0"/>
    <s v="Yes"/>
    <n v="38.96"/>
    <s v="No"/>
    <s v="No"/>
    <x v="3"/>
    <n v="0"/>
    <s v="No"/>
    <s v="No"/>
    <s v="No"/>
    <s v="No"/>
    <s v="No"/>
    <s v="No"/>
    <s v="No"/>
    <s v="No"/>
    <x v="2"/>
    <s v="No"/>
    <x v="0"/>
    <n v="19.55"/>
    <n v="1240.1500000000001"/>
    <n v="0"/>
    <n v="0"/>
    <n v="2493.44"/>
    <n v="3733.59"/>
    <n v="58.337343750000002"/>
    <x v="1"/>
    <x v="0"/>
    <n v="0"/>
    <s v="Not Provided"/>
    <x v="0"/>
    <n v="1"/>
  </r>
  <r>
    <s v="2616-UUTFK"/>
    <x v="1"/>
    <n v="54"/>
    <x v="1"/>
    <x v="0"/>
    <x v="0"/>
    <x v="284"/>
    <n v="93313"/>
    <n v="1"/>
    <n v="33"/>
    <x v="1"/>
    <x v="0"/>
    <s v="Yes"/>
    <n v="19.11"/>
    <s v="Yes"/>
    <s v="Yes"/>
    <x v="2"/>
    <n v="21"/>
    <s v="Yes"/>
    <s v="Yes"/>
    <s v="Yes"/>
    <s v="No"/>
    <s v="Yes"/>
    <s v="No"/>
    <s v="No"/>
    <s v="Yes"/>
    <x v="1"/>
    <s v="Yes"/>
    <x v="1"/>
    <n v="72.75"/>
    <n v="2447.4499999999998"/>
    <n v="0"/>
    <n v="0"/>
    <n v="630.63"/>
    <n v="3078.08"/>
    <n v="93.275151515151506"/>
    <x v="1"/>
    <x v="0"/>
    <n v="0"/>
    <s v="Not Provided"/>
    <x v="0"/>
    <n v="1"/>
  </r>
  <r>
    <s v="2619-WFQWU"/>
    <x v="0"/>
    <n v="34"/>
    <x v="0"/>
    <x v="1"/>
    <x v="0"/>
    <x v="380"/>
    <n v="92692"/>
    <n v="0"/>
    <n v="1"/>
    <x v="0"/>
    <x v="0"/>
    <s v="Yes"/>
    <n v="2.2400000000000002"/>
    <s v="No"/>
    <s v="Yes"/>
    <x v="1"/>
    <n v="6"/>
    <s v="No"/>
    <s v="No"/>
    <s v="No"/>
    <s v="No"/>
    <s v="No"/>
    <s v="No"/>
    <s v="No"/>
    <s v="Yes"/>
    <x v="1"/>
    <s v="Yes"/>
    <x v="2"/>
    <n v="70.150000000000006"/>
    <n v="70.150000000000006"/>
    <n v="0"/>
    <n v="0"/>
    <n v="2.2400000000000002"/>
    <n v="72.39"/>
    <n v="72.39"/>
    <x v="1"/>
    <x v="1"/>
    <n v="1"/>
    <s v="Competitor"/>
    <x v="9"/>
    <n v="1"/>
  </r>
  <r>
    <s v="2621-UDNLU"/>
    <x v="0"/>
    <n v="35"/>
    <x v="0"/>
    <x v="0"/>
    <x v="0"/>
    <x v="143"/>
    <n v="94107"/>
    <n v="9"/>
    <n v="3"/>
    <x v="0"/>
    <x v="0"/>
    <s v="Yes"/>
    <n v="11.77"/>
    <s v="No"/>
    <s v="No"/>
    <x v="3"/>
    <n v="0"/>
    <s v="No"/>
    <s v="No"/>
    <s v="No"/>
    <s v="No"/>
    <s v="No"/>
    <s v="No"/>
    <s v="No"/>
    <s v="No"/>
    <x v="1"/>
    <s v="No"/>
    <x v="0"/>
    <n v="20.85"/>
    <n v="72"/>
    <n v="0"/>
    <n v="0"/>
    <n v="35.31"/>
    <n v="107.31"/>
    <n v="35.770000000000003"/>
    <x v="2"/>
    <x v="2"/>
    <n v="0"/>
    <s v="Not Provided"/>
    <x v="0"/>
    <n v="1"/>
  </r>
  <r>
    <s v="2623-DRYAM"/>
    <x v="0"/>
    <n v="19"/>
    <x v="2"/>
    <x v="0"/>
    <x v="0"/>
    <x v="262"/>
    <n v="91935"/>
    <n v="0"/>
    <n v="70"/>
    <x v="2"/>
    <x v="0"/>
    <s v="Yes"/>
    <n v="19.88"/>
    <s v="Yes"/>
    <s v="Yes"/>
    <x v="1"/>
    <n v="26"/>
    <s v="No"/>
    <s v="No"/>
    <s v="Yes"/>
    <s v="No"/>
    <s v="Yes"/>
    <s v="Yes"/>
    <s v="Yes"/>
    <s v="Yes"/>
    <x v="0"/>
    <s v="Yes"/>
    <x v="1"/>
    <n v="101.75"/>
    <n v="7069.3"/>
    <n v="0"/>
    <n v="0"/>
    <n v="1391.6"/>
    <n v="8460.9"/>
    <n v="120.86999999999999"/>
    <x v="0"/>
    <x v="0"/>
    <n v="0"/>
    <s v="Not Provided"/>
    <x v="0"/>
    <n v="1"/>
  </r>
  <r>
    <s v="2625-TRCZQ"/>
    <x v="0"/>
    <n v="21"/>
    <x v="2"/>
    <x v="0"/>
    <x v="0"/>
    <x v="89"/>
    <n v="95602"/>
    <n v="0"/>
    <n v="51"/>
    <x v="2"/>
    <x v="4"/>
    <s v="No"/>
    <n v="25.420517214274568"/>
    <s v="No"/>
    <s v="Yes"/>
    <x v="2"/>
    <n v="42"/>
    <s v="No"/>
    <s v="Yes"/>
    <s v="No"/>
    <s v="No"/>
    <s v="Yes"/>
    <s v="Yes"/>
    <s v="Yes"/>
    <s v="Yes"/>
    <x v="1"/>
    <s v="Yes"/>
    <x v="1"/>
    <n v="49.65"/>
    <n v="2553.35"/>
    <n v="0"/>
    <n v="0"/>
    <n v="0"/>
    <n v="2553.35"/>
    <n v="50.065686274509801"/>
    <x v="1"/>
    <x v="0"/>
    <n v="0"/>
    <s v="Not Provided"/>
    <x v="0"/>
    <n v="1"/>
  </r>
  <r>
    <s v="2626-URJFX"/>
    <x v="1"/>
    <n v="55"/>
    <x v="1"/>
    <x v="0"/>
    <x v="1"/>
    <x v="799"/>
    <n v="96132"/>
    <n v="1"/>
    <n v="4"/>
    <x v="0"/>
    <x v="1"/>
    <s v="Yes"/>
    <n v="8.58"/>
    <s v="Yes"/>
    <s v="Yes"/>
    <x v="2"/>
    <n v="57"/>
    <s v="No"/>
    <s v="No"/>
    <s v="No"/>
    <s v="No"/>
    <s v="No"/>
    <s v="No"/>
    <s v="No"/>
    <s v="Yes"/>
    <x v="1"/>
    <s v="Yes"/>
    <x v="1"/>
    <n v="50.9"/>
    <n v="225.6"/>
    <n v="0"/>
    <n v="0"/>
    <n v="34.32"/>
    <n v="259.92"/>
    <n v="64.98"/>
    <x v="1"/>
    <x v="1"/>
    <n v="1"/>
    <s v="Dissatisfaction"/>
    <x v="3"/>
    <n v="1"/>
  </r>
  <r>
    <s v="2626-VEEWG"/>
    <x v="1"/>
    <n v="48"/>
    <x v="0"/>
    <x v="0"/>
    <x v="3"/>
    <x v="409"/>
    <n v="92587"/>
    <n v="6"/>
    <n v="67"/>
    <x v="2"/>
    <x v="0"/>
    <s v="Yes"/>
    <n v="5.48"/>
    <s v="No"/>
    <s v="No"/>
    <x v="3"/>
    <n v="0"/>
    <s v="No"/>
    <s v="No"/>
    <s v="No"/>
    <s v="No"/>
    <s v="No"/>
    <s v="No"/>
    <s v="No"/>
    <s v="No"/>
    <x v="2"/>
    <s v="Yes"/>
    <x v="0"/>
    <n v="19.399999999999999"/>
    <n v="1284.2"/>
    <n v="0"/>
    <n v="0"/>
    <n v="367.16"/>
    <n v="1651.36"/>
    <n v="24.647164179104475"/>
    <x v="2"/>
    <x v="0"/>
    <n v="0"/>
    <s v="Not Provided"/>
    <x v="0"/>
    <n v="1"/>
  </r>
  <r>
    <s v="2632-IVXVF"/>
    <x v="0"/>
    <n v="40"/>
    <x v="0"/>
    <x v="0"/>
    <x v="1"/>
    <x v="800"/>
    <n v="93238"/>
    <n v="3"/>
    <n v="68"/>
    <x v="2"/>
    <x v="0"/>
    <s v="Yes"/>
    <n v="14.11"/>
    <s v="Yes"/>
    <s v="Yes"/>
    <x v="1"/>
    <n v="57"/>
    <s v="Yes"/>
    <s v="No"/>
    <s v="Yes"/>
    <s v="Yes"/>
    <s v="Yes"/>
    <s v="Yes"/>
    <s v="Yes"/>
    <s v="Yes"/>
    <x v="2"/>
    <s v="No"/>
    <x v="0"/>
    <n v="111.75"/>
    <n v="7511.3"/>
    <n v="0"/>
    <n v="0"/>
    <n v="959.48"/>
    <n v="8470.7800000000007"/>
    <n v="124.57029411764707"/>
    <x v="0"/>
    <x v="0"/>
    <n v="0"/>
    <s v="Not Provided"/>
    <x v="0"/>
    <n v="1"/>
  </r>
  <r>
    <s v="2632-TACXW"/>
    <x v="0"/>
    <n v="49"/>
    <x v="0"/>
    <x v="0"/>
    <x v="0"/>
    <x v="335"/>
    <n v="94801"/>
    <n v="4"/>
    <n v="62"/>
    <x v="2"/>
    <x v="0"/>
    <s v="Yes"/>
    <n v="8.91"/>
    <s v="Yes"/>
    <s v="No"/>
    <x v="3"/>
    <n v="0"/>
    <s v="No"/>
    <s v="No"/>
    <s v="No"/>
    <s v="No"/>
    <s v="No"/>
    <s v="No"/>
    <s v="No"/>
    <s v="No"/>
    <x v="2"/>
    <s v="No"/>
    <x v="1"/>
    <n v="23.65"/>
    <n v="1416.75"/>
    <n v="0"/>
    <n v="0"/>
    <n v="552.41999999999996"/>
    <n v="1969.17"/>
    <n v="31.760806451612904"/>
    <x v="2"/>
    <x v="0"/>
    <n v="0"/>
    <s v="Not Provided"/>
    <x v="0"/>
    <n v="1"/>
  </r>
  <r>
    <s v="2632-UCGVD"/>
    <x v="1"/>
    <n v="71"/>
    <x v="1"/>
    <x v="0"/>
    <x v="0"/>
    <x v="76"/>
    <n v="94533"/>
    <n v="6"/>
    <n v="66"/>
    <x v="2"/>
    <x v="0"/>
    <s v="Yes"/>
    <n v="49.85"/>
    <s v="Yes"/>
    <s v="Yes"/>
    <x v="1"/>
    <n v="14"/>
    <s v="No"/>
    <s v="No"/>
    <s v="No"/>
    <s v="Yes"/>
    <s v="Yes"/>
    <s v="Yes"/>
    <s v="No"/>
    <s v="Yes"/>
    <x v="1"/>
    <s v="Yes"/>
    <x v="0"/>
    <n v="100.05"/>
    <n v="6871.9"/>
    <n v="0"/>
    <n v="0"/>
    <n v="3290.1"/>
    <n v="10162"/>
    <n v="153.96969696969697"/>
    <x v="3"/>
    <x v="1"/>
    <n v="1"/>
    <s v="Price"/>
    <x v="18"/>
    <n v="1"/>
  </r>
  <r>
    <s v="2634-HCZGT"/>
    <x v="1"/>
    <n v="71"/>
    <x v="1"/>
    <x v="0"/>
    <x v="0"/>
    <x v="41"/>
    <n v="95126"/>
    <n v="1"/>
    <n v="53"/>
    <x v="2"/>
    <x v="0"/>
    <s v="Yes"/>
    <n v="21.67"/>
    <s v="Yes"/>
    <s v="Yes"/>
    <x v="0"/>
    <n v="6"/>
    <s v="Yes"/>
    <s v="No"/>
    <s v="No"/>
    <s v="Yes"/>
    <s v="No"/>
    <s v="No"/>
    <s v="No"/>
    <s v="No"/>
    <x v="0"/>
    <s v="Yes"/>
    <x v="1"/>
    <n v="60.05"/>
    <n v="3229.65"/>
    <n v="0"/>
    <n v="100"/>
    <n v="1148.51"/>
    <n v="4478.16"/>
    <n v="84.49358490566037"/>
    <x v="1"/>
    <x v="1"/>
    <n v="1"/>
    <s v="Other"/>
    <x v="13"/>
    <n v="1"/>
  </r>
  <r>
    <s v="2636-ALXXZ"/>
    <x v="0"/>
    <n v="68"/>
    <x v="1"/>
    <x v="1"/>
    <x v="0"/>
    <x v="614"/>
    <n v="96148"/>
    <n v="0"/>
    <n v="1"/>
    <x v="0"/>
    <x v="1"/>
    <s v="Yes"/>
    <n v="45.8"/>
    <s v="No"/>
    <s v="Yes"/>
    <x v="1"/>
    <n v="10"/>
    <s v="No"/>
    <s v="No"/>
    <s v="No"/>
    <s v="No"/>
    <s v="No"/>
    <s v="No"/>
    <s v="No"/>
    <s v="Yes"/>
    <x v="1"/>
    <s v="Yes"/>
    <x v="1"/>
    <n v="69.599999999999994"/>
    <n v="69.599999999999994"/>
    <n v="0"/>
    <n v="0"/>
    <n v="45.8"/>
    <n v="115.4"/>
    <n v="115.4"/>
    <x v="0"/>
    <x v="1"/>
    <n v="1"/>
    <s v="Dissatisfaction"/>
    <x v="17"/>
    <n v="1"/>
  </r>
  <r>
    <s v="2636-OHFMN"/>
    <x v="1"/>
    <n v="26"/>
    <x v="0"/>
    <x v="0"/>
    <x v="0"/>
    <x v="801"/>
    <n v="93647"/>
    <n v="4"/>
    <n v="4"/>
    <x v="0"/>
    <x v="0"/>
    <s v="No"/>
    <n v="25.420517214274568"/>
    <s v="No"/>
    <s v="Yes"/>
    <x v="2"/>
    <n v="76"/>
    <s v="No"/>
    <s v="Yes"/>
    <s v="No"/>
    <s v="No"/>
    <s v="Yes"/>
    <s v="Yes"/>
    <s v="Yes"/>
    <s v="Yes"/>
    <x v="1"/>
    <s v="Yes"/>
    <x v="1"/>
    <n v="48.55"/>
    <n v="201"/>
    <n v="0"/>
    <n v="0"/>
    <n v="0"/>
    <n v="201"/>
    <n v="50.25"/>
    <x v="1"/>
    <x v="1"/>
    <n v="1"/>
    <s v="Price"/>
    <x v="6"/>
    <n v="1"/>
  </r>
  <r>
    <s v="2636-SJDOU"/>
    <x v="1"/>
    <n v="34"/>
    <x v="0"/>
    <x v="1"/>
    <x v="0"/>
    <x v="517"/>
    <n v="90740"/>
    <n v="0"/>
    <n v="64"/>
    <x v="2"/>
    <x v="0"/>
    <s v="Yes"/>
    <n v="30.27"/>
    <s v="Yes"/>
    <s v="Yes"/>
    <x v="1"/>
    <n v="12"/>
    <s v="Yes"/>
    <s v="Yes"/>
    <s v="No"/>
    <s v="No"/>
    <s v="No"/>
    <s v="No"/>
    <s v="No"/>
    <s v="Yes"/>
    <x v="0"/>
    <s v="Yes"/>
    <x v="0"/>
    <n v="84.3"/>
    <n v="5289.05"/>
    <n v="0"/>
    <n v="0"/>
    <n v="1937.28"/>
    <n v="7226.33"/>
    <n v="112.91140625"/>
    <x v="0"/>
    <x v="0"/>
    <n v="0"/>
    <s v="Not Provided"/>
    <x v="0"/>
    <n v="1"/>
  </r>
  <r>
    <s v="2637-FKFSY"/>
    <x v="0"/>
    <n v="61"/>
    <x v="1"/>
    <x v="0"/>
    <x v="0"/>
    <x v="302"/>
    <n v="93280"/>
    <n v="2"/>
    <n v="3"/>
    <x v="0"/>
    <x v="0"/>
    <s v="Yes"/>
    <n v="2.66"/>
    <s v="No"/>
    <s v="Yes"/>
    <x v="2"/>
    <n v="7"/>
    <s v="No"/>
    <s v="No"/>
    <s v="No"/>
    <s v="No"/>
    <s v="No"/>
    <s v="No"/>
    <s v="No"/>
    <s v="Yes"/>
    <x v="1"/>
    <s v="Yes"/>
    <x v="2"/>
    <n v="46.1"/>
    <n v="130.15"/>
    <n v="0"/>
    <n v="0"/>
    <n v="7.98"/>
    <n v="138.13"/>
    <n v="46.043333333333329"/>
    <x v="2"/>
    <x v="2"/>
    <n v="0"/>
    <s v="Not Provided"/>
    <x v="0"/>
    <n v="1"/>
  </r>
  <r>
    <s v="2639-UGMAZ"/>
    <x v="1"/>
    <n v="73"/>
    <x v="1"/>
    <x v="1"/>
    <x v="0"/>
    <x v="627"/>
    <n v="90701"/>
    <n v="0"/>
    <n v="71"/>
    <x v="2"/>
    <x v="3"/>
    <s v="No"/>
    <n v="25.420517214274568"/>
    <s v="No"/>
    <s v="Yes"/>
    <x v="2"/>
    <n v="20"/>
    <s v="Yes"/>
    <s v="Yes"/>
    <s v="No"/>
    <s v="No"/>
    <s v="Yes"/>
    <s v="Yes"/>
    <s v="Yes"/>
    <s v="Yes"/>
    <x v="0"/>
    <s v="Yes"/>
    <x v="1"/>
    <n v="56.45"/>
    <n v="3985.35"/>
    <n v="0"/>
    <n v="0"/>
    <n v="0"/>
    <n v="3985.35"/>
    <n v="56.131690140845066"/>
    <x v="1"/>
    <x v="0"/>
    <n v="0"/>
    <s v="Not Provided"/>
    <x v="0"/>
    <n v="1"/>
  </r>
  <r>
    <s v="2640-LYMOV"/>
    <x v="1"/>
    <n v="59"/>
    <x v="1"/>
    <x v="1"/>
    <x v="0"/>
    <x v="364"/>
    <n v="92804"/>
    <n v="0"/>
    <n v="2"/>
    <x v="0"/>
    <x v="1"/>
    <s v="Yes"/>
    <n v="9.61"/>
    <s v="No"/>
    <s v="No"/>
    <x v="3"/>
    <n v="0"/>
    <s v="No"/>
    <s v="No"/>
    <s v="No"/>
    <s v="No"/>
    <s v="No"/>
    <s v="No"/>
    <s v="No"/>
    <s v="No"/>
    <x v="1"/>
    <s v="Yes"/>
    <x v="0"/>
    <n v="19.649999999999999"/>
    <n v="38.799999999999997"/>
    <n v="0"/>
    <n v="0"/>
    <n v="19.22"/>
    <n v="58.02"/>
    <n v="29.01"/>
    <x v="2"/>
    <x v="2"/>
    <n v="0"/>
    <s v="Not Provided"/>
    <x v="0"/>
    <n v="1"/>
  </r>
  <r>
    <s v="2640-PMGFL"/>
    <x v="1"/>
    <n v="35"/>
    <x v="0"/>
    <x v="1"/>
    <x v="0"/>
    <x v="530"/>
    <n v="95605"/>
    <n v="0"/>
    <n v="27"/>
    <x v="1"/>
    <x v="0"/>
    <s v="Yes"/>
    <n v="24.72"/>
    <s v="Yes"/>
    <s v="Yes"/>
    <x v="1"/>
    <n v="29"/>
    <s v="No"/>
    <s v="No"/>
    <s v="No"/>
    <s v="Yes"/>
    <s v="No"/>
    <s v="No"/>
    <s v="No"/>
    <s v="Yes"/>
    <x v="1"/>
    <s v="Yes"/>
    <x v="1"/>
    <n v="79.5"/>
    <n v="2180.5500000000002"/>
    <n v="0"/>
    <n v="0"/>
    <n v="667.44"/>
    <n v="2847.99"/>
    <n v="105.4811111111111"/>
    <x v="0"/>
    <x v="1"/>
    <n v="1"/>
    <s v="Price"/>
    <x v="11"/>
    <n v="1"/>
  </r>
  <r>
    <s v="2642-DTVCO"/>
    <x v="1"/>
    <n v="68"/>
    <x v="1"/>
    <x v="1"/>
    <x v="0"/>
    <x v="802"/>
    <n v="93925"/>
    <n v="0"/>
    <n v="9"/>
    <x v="0"/>
    <x v="1"/>
    <s v="Yes"/>
    <n v="12.18"/>
    <s v="Yes"/>
    <s v="Yes"/>
    <x v="1"/>
    <n v="6"/>
    <s v="No"/>
    <s v="No"/>
    <s v="No"/>
    <s v="No"/>
    <s v="No"/>
    <s v="Yes"/>
    <s v="No"/>
    <s v="No"/>
    <x v="1"/>
    <s v="Yes"/>
    <x v="1"/>
    <n v="85.05"/>
    <n v="746.5"/>
    <n v="0"/>
    <n v="30"/>
    <n v="109.62"/>
    <n v="886.12"/>
    <n v="98.457777777777778"/>
    <x v="1"/>
    <x v="1"/>
    <n v="1"/>
    <s v="Attitude"/>
    <x v="7"/>
    <n v="1"/>
  </r>
  <r>
    <s v="2642-MAWLJ"/>
    <x v="0"/>
    <n v="26"/>
    <x v="0"/>
    <x v="0"/>
    <x v="3"/>
    <x v="675"/>
    <n v="94025"/>
    <n v="8"/>
    <n v="36"/>
    <x v="1"/>
    <x v="5"/>
    <s v="Yes"/>
    <n v="42.51"/>
    <s v="No"/>
    <s v="No"/>
    <x v="3"/>
    <n v="0"/>
    <s v="No"/>
    <s v="No"/>
    <s v="No"/>
    <s v="No"/>
    <s v="No"/>
    <s v="No"/>
    <s v="No"/>
    <s v="No"/>
    <x v="2"/>
    <s v="No"/>
    <x v="1"/>
    <n v="20.25"/>
    <n v="717.95"/>
    <n v="0"/>
    <n v="0"/>
    <n v="1530.36"/>
    <n v="2248.31"/>
    <n v="62.453055555555551"/>
    <x v="1"/>
    <x v="0"/>
    <n v="0"/>
    <s v="Not Provided"/>
    <x v="0"/>
    <n v="1"/>
  </r>
  <r>
    <s v="2645-QTLMB"/>
    <x v="1"/>
    <n v="22"/>
    <x v="2"/>
    <x v="1"/>
    <x v="0"/>
    <x v="803"/>
    <n v="92316"/>
    <n v="0"/>
    <n v="7"/>
    <x v="0"/>
    <x v="1"/>
    <s v="Yes"/>
    <n v="12.05"/>
    <s v="No"/>
    <s v="Yes"/>
    <x v="1"/>
    <n v="69"/>
    <s v="No"/>
    <s v="Yes"/>
    <s v="No"/>
    <s v="No"/>
    <s v="Yes"/>
    <s v="Yes"/>
    <s v="Yes"/>
    <s v="Yes"/>
    <x v="1"/>
    <s v="Yes"/>
    <x v="1"/>
    <n v="94.25"/>
    <n v="669"/>
    <n v="0"/>
    <n v="0"/>
    <n v="84.35"/>
    <n v="753.35"/>
    <n v="107.62142857142858"/>
    <x v="0"/>
    <x v="1"/>
    <n v="1"/>
    <s v="Dissatisfaction"/>
    <x v="3"/>
    <n v="1"/>
  </r>
  <r>
    <s v="2649-HWLYB"/>
    <x v="1"/>
    <n v="45"/>
    <x v="0"/>
    <x v="0"/>
    <x v="0"/>
    <x v="64"/>
    <n v="93727"/>
    <n v="2"/>
    <n v="65"/>
    <x v="2"/>
    <x v="4"/>
    <s v="Yes"/>
    <n v="21.58"/>
    <s v="Yes"/>
    <s v="Yes"/>
    <x v="2"/>
    <n v="13"/>
    <s v="Yes"/>
    <s v="No"/>
    <s v="Yes"/>
    <s v="Yes"/>
    <s v="No"/>
    <s v="Yes"/>
    <s v="Yes"/>
    <s v="Yes"/>
    <x v="2"/>
    <s v="No"/>
    <x v="1"/>
    <n v="76.150000000000006"/>
    <n v="4929.55"/>
    <n v="0"/>
    <n v="0"/>
    <n v="1402.7"/>
    <n v="6332.25"/>
    <n v="97.419230769230765"/>
    <x v="1"/>
    <x v="0"/>
    <n v="0"/>
    <s v="Not Provided"/>
    <x v="0"/>
    <n v="1"/>
  </r>
  <r>
    <s v="2650-GYRYL"/>
    <x v="1"/>
    <n v="25"/>
    <x v="0"/>
    <x v="0"/>
    <x v="2"/>
    <x v="804"/>
    <n v="93630"/>
    <n v="6"/>
    <n v="33"/>
    <x v="1"/>
    <x v="0"/>
    <s v="Yes"/>
    <n v="5.86"/>
    <s v="No"/>
    <s v="No"/>
    <x v="3"/>
    <n v="0"/>
    <s v="No"/>
    <s v="No"/>
    <s v="No"/>
    <s v="No"/>
    <s v="No"/>
    <s v="No"/>
    <s v="No"/>
    <s v="No"/>
    <x v="0"/>
    <s v="Yes"/>
    <x v="1"/>
    <n v="19.45"/>
    <n v="600.25"/>
    <n v="0"/>
    <n v="0"/>
    <n v="193.38"/>
    <n v="793.63"/>
    <n v="24.049393939393941"/>
    <x v="2"/>
    <x v="0"/>
    <n v="0"/>
    <s v="Not Provided"/>
    <x v="0"/>
    <n v="1"/>
  </r>
  <r>
    <s v="2651-ZCBXV"/>
    <x v="1"/>
    <n v="49"/>
    <x v="0"/>
    <x v="1"/>
    <x v="0"/>
    <x v="444"/>
    <n v="91501"/>
    <n v="0"/>
    <n v="54"/>
    <x v="2"/>
    <x v="4"/>
    <s v="Yes"/>
    <n v="17.760000000000002"/>
    <s v="Yes"/>
    <s v="Yes"/>
    <x v="1"/>
    <n v="4"/>
    <s v="Yes"/>
    <s v="Yes"/>
    <s v="No"/>
    <s v="Yes"/>
    <s v="Yes"/>
    <s v="Yes"/>
    <s v="Yes"/>
    <s v="Yes"/>
    <x v="2"/>
    <s v="Yes"/>
    <x v="0"/>
    <n v="108"/>
    <n v="5760.65"/>
    <n v="0"/>
    <n v="0"/>
    <n v="959.04"/>
    <n v="6719.69"/>
    <n v="124.43870370370369"/>
    <x v="0"/>
    <x v="0"/>
    <n v="0"/>
    <s v="Not Provided"/>
    <x v="0"/>
    <n v="1"/>
  </r>
  <r>
    <s v="2654-VBVPB"/>
    <x v="0"/>
    <n v="22"/>
    <x v="2"/>
    <x v="1"/>
    <x v="0"/>
    <x v="197"/>
    <n v="92663"/>
    <n v="0"/>
    <n v="1"/>
    <x v="0"/>
    <x v="0"/>
    <s v="Yes"/>
    <n v="11.83"/>
    <s v="No"/>
    <s v="No"/>
    <x v="3"/>
    <n v="0"/>
    <s v="No"/>
    <s v="No"/>
    <s v="No"/>
    <s v="No"/>
    <s v="No"/>
    <s v="No"/>
    <s v="No"/>
    <s v="No"/>
    <x v="1"/>
    <s v="No"/>
    <x v="1"/>
    <n v="19.899999999999999"/>
    <n v="19.899999999999999"/>
    <n v="0"/>
    <n v="0"/>
    <n v="11.83"/>
    <n v="31.73"/>
    <n v="31.73"/>
    <x v="2"/>
    <x v="2"/>
    <n v="0"/>
    <s v="Not Provided"/>
    <x v="0"/>
    <n v="1"/>
  </r>
  <r>
    <s v="2656-FMOKZ"/>
    <x v="0"/>
    <n v="70"/>
    <x v="1"/>
    <x v="1"/>
    <x v="3"/>
    <x v="303"/>
    <n v="91106"/>
    <n v="0"/>
    <n v="15"/>
    <x v="1"/>
    <x v="2"/>
    <s v="Yes"/>
    <n v="44.07"/>
    <s v="Yes"/>
    <s v="Yes"/>
    <x v="1"/>
    <n v="19"/>
    <s v="No"/>
    <s v="No"/>
    <s v="No"/>
    <s v="No"/>
    <s v="No"/>
    <s v="No"/>
    <s v="No"/>
    <s v="Yes"/>
    <x v="1"/>
    <s v="Yes"/>
    <x v="2"/>
    <n v="74.45"/>
    <n v="1145.7"/>
    <n v="0"/>
    <n v="0"/>
    <n v="661.05"/>
    <n v="1806.75"/>
    <n v="120.45"/>
    <x v="0"/>
    <x v="1"/>
    <n v="1"/>
    <s v="Dissatisfaction"/>
    <x v="4"/>
    <n v="1"/>
  </r>
  <r>
    <s v="2656-TABEH"/>
    <x v="1"/>
    <n v="57"/>
    <x v="1"/>
    <x v="0"/>
    <x v="0"/>
    <x v="77"/>
    <n v="92591"/>
    <n v="1"/>
    <n v="4"/>
    <x v="0"/>
    <x v="0"/>
    <s v="Yes"/>
    <n v="28.22"/>
    <s v="Yes"/>
    <s v="Yes"/>
    <x v="1"/>
    <n v="10"/>
    <s v="No"/>
    <s v="Yes"/>
    <s v="No"/>
    <s v="No"/>
    <s v="Yes"/>
    <s v="Yes"/>
    <s v="Yes"/>
    <s v="Yes"/>
    <x v="1"/>
    <s v="Yes"/>
    <x v="1"/>
    <n v="100.2"/>
    <n v="420.2"/>
    <n v="0"/>
    <n v="0"/>
    <n v="112.88"/>
    <n v="533.08000000000004"/>
    <n v="133.27000000000001"/>
    <x v="0"/>
    <x v="1"/>
    <n v="1"/>
    <s v="Dissatisfaction"/>
    <x v="14"/>
    <n v="1"/>
  </r>
  <r>
    <s v="2657-ALMWY"/>
    <x v="0"/>
    <n v="65"/>
    <x v="1"/>
    <x v="0"/>
    <x v="0"/>
    <x v="8"/>
    <n v="93065"/>
    <n v="1"/>
    <n v="26"/>
    <x v="1"/>
    <x v="5"/>
    <s v="Yes"/>
    <n v="18.260000000000002"/>
    <s v="No"/>
    <s v="Yes"/>
    <x v="1"/>
    <n v="3"/>
    <s v="No"/>
    <s v="Yes"/>
    <s v="No"/>
    <s v="No"/>
    <s v="No"/>
    <s v="Yes"/>
    <s v="Yes"/>
    <s v="Yes"/>
    <x v="1"/>
    <s v="No"/>
    <x v="1"/>
    <n v="84.95"/>
    <n v="2169.75"/>
    <n v="0"/>
    <n v="0"/>
    <n v="474.76"/>
    <n v="2644.51"/>
    <n v="101.71192307692309"/>
    <x v="0"/>
    <x v="1"/>
    <n v="1"/>
    <s v="Price"/>
    <x v="15"/>
    <n v="1"/>
  </r>
  <r>
    <s v="2657-VPXTA"/>
    <x v="0"/>
    <n v="45"/>
    <x v="0"/>
    <x v="0"/>
    <x v="1"/>
    <x v="259"/>
    <n v="92539"/>
    <n v="8"/>
    <n v="10"/>
    <x v="0"/>
    <x v="0"/>
    <s v="Yes"/>
    <n v="32.76"/>
    <s v="No"/>
    <s v="Yes"/>
    <x v="1"/>
    <n v="51"/>
    <s v="No"/>
    <s v="No"/>
    <s v="No"/>
    <s v="No"/>
    <s v="Yes"/>
    <s v="Yes"/>
    <s v="Yes"/>
    <s v="Yes"/>
    <x v="1"/>
    <s v="Yes"/>
    <x v="1"/>
    <n v="88.85"/>
    <n v="929.45"/>
    <n v="0"/>
    <n v="0"/>
    <n v="327.60000000000002"/>
    <n v="1257.05"/>
    <n v="125.705"/>
    <x v="0"/>
    <x v="0"/>
    <n v="0"/>
    <s v="Not Provided"/>
    <x v="0"/>
    <n v="1"/>
  </r>
  <r>
    <s v="2659-VXMWZ"/>
    <x v="1"/>
    <n v="58"/>
    <x v="1"/>
    <x v="0"/>
    <x v="0"/>
    <x v="696"/>
    <n v="92657"/>
    <n v="0"/>
    <n v="67"/>
    <x v="2"/>
    <x v="3"/>
    <s v="Yes"/>
    <n v="29.24"/>
    <s v="Yes"/>
    <s v="Yes"/>
    <x v="1"/>
    <n v="21"/>
    <s v="Yes"/>
    <s v="Yes"/>
    <s v="Yes"/>
    <s v="No"/>
    <s v="Yes"/>
    <s v="Yes"/>
    <s v="Yes"/>
    <s v="Yes"/>
    <x v="0"/>
    <s v="Yes"/>
    <x v="1"/>
    <n v="111.3"/>
    <n v="7482.1"/>
    <n v="0"/>
    <n v="0"/>
    <n v="1959.08"/>
    <n v="9441.18"/>
    <n v="140.91313432835821"/>
    <x v="0"/>
    <x v="1"/>
    <n v="1"/>
    <s v="Attitude"/>
    <x v="8"/>
    <n v="1"/>
  </r>
  <r>
    <s v="2660-EMUBI"/>
    <x v="1"/>
    <n v="71"/>
    <x v="1"/>
    <x v="1"/>
    <x v="0"/>
    <x v="110"/>
    <n v="92027"/>
    <n v="0"/>
    <n v="10"/>
    <x v="0"/>
    <x v="2"/>
    <s v="Yes"/>
    <n v="41.37"/>
    <s v="Yes"/>
    <s v="Yes"/>
    <x v="1"/>
    <n v="14"/>
    <s v="No"/>
    <s v="No"/>
    <s v="No"/>
    <s v="No"/>
    <s v="Yes"/>
    <s v="Yes"/>
    <s v="No"/>
    <s v="Yes"/>
    <x v="1"/>
    <s v="Yes"/>
    <x v="1"/>
    <n v="95.35"/>
    <n v="898.35"/>
    <n v="0"/>
    <n v="0"/>
    <n v="413.7"/>
    <n v="1312.05"/>
    <n v="131.20499999999998"/>
    <x v="0"/>
    <x v="1"/>
    <n v="1"/>
    <s v="Competitor"/>
    <x v="5"/>
    <n v="1"/>
  </r>
  <r>
    <s v="2661-GKBTK"/>
    <x v="1"/>
    <n v="39"/>
    <x v="0"/>
    <x v="0"/>
    <x v="1"/>
    <x v="29"/>
    <n v="95503"/>
    <n v="7"/>
    <n v="60"/>
    <x v="2"/>
    <x v="0"/>
    <s v="Yes"/>
    <n v="27.2"/>
    <s v="No"/>
    <s v="Yes"/>
    <x v="2"/>
    <n v="21"/>
    <s v="No"/>
    <s v="Yes"/>
    <s v="No"/>
    <s v="Yes"/>
    <s v="Yes"/>
    <s v="Yes"/>
    <s v="Yes"/>
    <s v="Yes"/>
    <x v="2"/>
    <s v="No"/>
    <x v="1"/>
    <n v="76.95"/>
    <n v="4543.95"/>
    <n v="0"/>
    <n v="0"/>
    <n v="1632"/>
    <n v="6175.95"/>
    <n v="102.93249999999999"/>
    <x v="0"/>
    <x v="0"/>
    <n v="0"/>
    <s v="Not Provided"/>
    <x v="0"/>
    <n v="1"/>
  </r>
  <r>
    <s v="2662-NNTDK"/>
    <x v="1"/>
    <n v="50"/>
    <x v="0"/>
    <x v="1"/>
    <x v="0"/>
    <x v="49"/>
    <n v="96107"/>
    <n v="0"/>
    <n v="65"/>
    <x v="2"/>
    <x v="4"/>
    <s v="Yes"/>
    <n v="45.87"/>
    <s v="Yes"/>
    <s v="No"/>
    <x v="3"/>
    <n v="0"/>
    <s v="No"/>
    <s v="No"/>
    <s v="No"/>
    <s v="No"/>
    <s v="No"/>
    <s v="No"/>
    <s v="No"/>
    <s v="No"/>
    <x v="0"/>
    <s v="No"/>
    <x v="0"/>
    <n v="24.8"/>
    <n v="1600.95"/>
    <n v="0"/>
    <n v="0"/>
    <n v="2981.55"/>
    <n v="4582.5"/>
    <n v="70.5"/>
    <x v="1"/>
    <x v="0"/>
    <n v="0"/>
    <s v="Not Provided"/>
    <x v="0"/>
    <n v="1"/>
  </r>
  <r>
    <s v="2664-XJZNO"/>
    <x v="1"/>
    <n v="43"/>
    <x v="0"/>
    <x v="0"/>
    <x v="1"/>
    <x v="658"/>
    <n v="95965"/>
    <n v="5"/>
    <n v="72"/>
    <x v="2"/>
    <x v="3"/>
    <s v="Yes"/>
    <n v="6.95"/>
    <s v="No"/>
    <s v="Yes"/>
    <x v="1"/>
    <n v="57"/>
    <s v="Yes"/>
    <s v="No"/>
    <s v="Yes"/>
    <s v="Yes"/>
    <s v="Yes"/>
    <s v="Yes"/>
    <s v="Yes"/>
    <s v="Yes"/>
    <x v="2"/>
    <s v="Yes"/>
    <x v="0"/>
    <n v="104.9"/>
    <n v="7559.55"/>
    <n v="0"/>
    <n v="0"/>
    <n v="500.4"/>
    <n v="8059.95"/>
    <n v="111.94374999999999"/>
    <x v="0"/>
    <x v="0"/>
    <n v="0"/>
    <s v="Not Provided"/>
    <x v="0"/>
    <n v="1"/>
  </r>
  <r>
    <s v="2665-NPTGL"/>
    <x v="0"/>
    <n v="79"/>
    <x v="1"/>
    <x v="0"/>
    <x v="0"/>
    <x v="393"/>
    <n v="95250"/>
    <n v="8"/>
    <n v="26"/>
    <x v="1"/>
    <x v="5"/>
    <s v="Yes"/>
    <n v="18.66"/>
    <s v="Yes"/>
    <s v="Yes"/>
    <x v="1"/>
    <n v="11"/>
    <s v="No"/>
    <s v="No"/>
    <s v="Yes"/>
    <s v="No"/>
    <s v="Yes"/>
    <s v="Yes"/>
    <s v="No"/>
    <s v="Yes"/>
    <x v="2"/>
    <s v="Yes"/>
    <x v="1"/>
    <n v="98.1"/>
    <n v="2510.6999999999998"/>
    <n v="44.17"/>
    <n v="0"/>
    <n v="485.16"/>
    <n v="2951.69"/>
    <n v="113.52653846153846"/>
    <x v="0"/>
    <x v="0"/>
    <n v="0"/>
    <s v="Not Provided"/>
    <x v="0"/>
    <n v="1"/>
  </r>
  <r>
    <s v="2667-WYLWJ"/>
    <x v="0"/>
    <n v="44"/>
    <x v="0"/>
    <x v="0"/>
    <x v="0"/>
    <x v="805"/>
    <n v="95937"/>
    <n v="1"/>
    <n v="8"/>
    <x v="0"/>
    <x v="1"/>
    <s v="Yes"/>
    <n v="46.13"/>
    <s v="No"/>
    <s v="No"/>
    <x v="3"/>
    <n v="0"/>
    <s v="No"/>
    <s v="No"/>
    <s v="No"/>
    <s v="No"/>
    <s v="No"/>
    <s v="No"/>
    <s v="No"/>
    <s v="No"/>
    <x v="0"/>
    <s v="Yes"/>
    <x v="0"/>
    <n v="19.75"/>
    <n v="145"/>
    <n v="0"/>
    <n v="0"/>
    <n v="369.04"/>
    <n v="514.04"/>
    <n v="64.254999999999995"/>
    <x v="1"/>
    <x v="1"/>
    <n v="1"/>
    <s v="Price"/>
    <x v="6"/>
    <n v="1"/>
  </r>
  <r>
    <s v="2668-TZSPS"/>
    <x v="1"/>
    <n v="32"/>
    <x v="0"/>
    <x v="1"/>
    <x v="0"/>
    <x v="40"/>
    <n v="95403"/>
    <n v="0"/>
    <n v="1"/>
    <x v="0"/>
    <x v="0"/>
    <s v="Yes"/>
    <n v="39.61"/>
    <s v="No"/>
    <s v="No"/>
    <x v="3"/>
    <n v="0"/>
    <s v="No"/>
    <s v="No"/>
    <s v="No"/>
    <s v="No"/>
    <s v="No"/>
    <s v="No"/>
    <s v="No"/>
    <s v="No"/>
    <x v="1"/>
    <s v="No"/>
    <x v="2"/>
    <n v="20.45"/>
    <n v="20.45"/>
    <n v="0"/>
    <n v="0"/>
    <n v="39.61"/>
    <n v="60.06"/>
    <n v="60.06"/>
    <x v="1"/>
    <x v="2"/>
    <n v="0"/>
    <s v="Not Provided"/>
    <x v="0"/>
    <n v="1"/>
  </r>
  <r>
    <s v="2669-OIDSD"/>
    <x v="0"/>
    <n v="58"/>
    <x v="1"/>
    <x v="0"/>
    <x v="0"/>
    <x v="162"/>
    <n v="90810"/>
    <n v="3"/>
    <n v="48"/>
    <x v="1"/>
    <x v="4"/>
    <s v="Yes"/>
    <n v="1.02"/>
    <s v="No"/>
    <s v="Yes"/>
    <x v="1"/>
    <n v="2"/>
    <s v="No"/>
    <s v="No"/>
    <s v="Yes"/>
    <s v="Yes"/>
    <s v="Yes"/>
    <s v="Yes"/>
    <s v="Yes"/>
    <s v="Yes"/>
    <x v="1"/>
    <s v="Yes"/>
    <x v="0"/>
    <n v="100.05"/>
    <n v="4834"/>
    <n v="37.450000000000003"/>
    <n v="0"/>
    <n v="48.96"/>
    <n v="4845.51"/>
    <n v="100.948125"/>
    <x v="0"/>
    <x v="0"/>
    <n v="0"/>
    <s v="Not Provided"/>
    <x v="0"/>
    <n v="1"/>
  </r>
  <r>
    <s v="2669-QVCRG"/>
    <x v="0"/>
    <n v="32"/>
    <x v="0"/>
    <x v="1"/>
    <x v="0"/>
    <x v="261"/>
    <n v="95942"/>
    <n v="0"/>
    <n v="41"/>
    <x v="1"/>
    <x v="0"/>
    <s v="Yes"/>
    <n v="7.83"/>
    <s v="Yes"/>
    <s v="Yes"/>
    <x v="1"/>
    <n v="19"/>
    <s v="Yes"/>
    <s v="No"/>
    <s v="No"/>
    <s v="No"/>
    <s v="No"/>
    <s v="No"/>
    <s v="No"/>
    <s v="Yes"/>
    <x v="1"/>
    <s v="Yes"/>
    <x v="0"/>
    <n v="81.3"/>
    <n v="3190.65"/>
    <n v="0"/>
    <n v="0"/>
    <n v="321.02999999999997"/>
    <n v="3511.68"/>
    <n v="85.650731707317064"/>
    <x v="1"/>
    <x v="0"/>
    <n v="0"/>
    <s v="Not Provided"/>
    <x v="0"/>
    <n v="1"/>
  </r>
  <r>
    <s v="2672-DZUOY"/>
    <x v="1"/>
    <n v="46"/>
    <x v="0"/>
    <x v="1"/>
    <x v="0"/>
    <x v="756"/>
    <n v="93206"/>
    <n v="0"/>
    <n v="1"/>
    <x v="0"/>
    <x v="1"/>
    <s v="No"/>
    <n v="25.420517214274568"/>
    <s v="No"/>
    <s v="Yes"/>
    <x v="2"/>
    <n v="5"/>
    <s v="No"/>
    <s v="No"/>
    <s v="No"/>
    <s v="No"/>
    <s v="No"/>
    <s v="No"/>
    <s v="No"/>
    <s v="Yes"/>
    <x v="1"/>
    <s v="Yes"/>
    <x v="1"/>
    <n v="25.15"/>
    <n v="25.15"/>
    <n v="0"/>
    <n v="0"/>
    <n v="0"/>
    <n v="25.15"/>
    <n v="25.15"/>
    <x v="2"/>
    <x v="1"/>
    <n v="1"/>
    <s v="Competitor"/>
    <x v="1"/>
    <n v="1"/>
  </r>
  <r>
    <s v="2672-HUYVI"/>
    <x v="0"/>
    <n v="53"/>
    <x v="1"/>
    <x v="1"/>
    <x v="0"/>
    <x v="365"/>
    <n v="95360"/>
    <n v="0"/>
    <n v="6"/>
    <x v="0"/>
    <x v="0"/>
    <s v="Yes"/>
    <n v="11.81"/>
    <s v="No"/>
    <s v="Yes"/>
    <x v="1"/>
    <n v="24"/>
    <s v="No"/>
    <s v="No"/>
    <s v="No"/>
    <s v="No"/>
    <s v="Yes"/>
    <s v="Yes"/>
    <s v="Yes"/>
    <s v="Yes"/>
    <x v="1"/>
    <s v="Yes"/>
    <x v="1"/>
    <n v="91.1"/>
    <n v="455.3"/>
    <n v="0"/>
    <n v="0"/>
    <n v="70.86"/>
    <n v="526.16"/>
    <n v="87.693333333333328"/>
    <x v="1"/>
    <x v="1"/>
    <n v="1"/>
    <s v="Price"/>
    <x v="6"/>
    <n v="1"/>
  </r>
  <r>
    <s v="2672-OJQZP"/>
    <x v="0"/>
    <n v="35"/>
    <x v="0"/>
    <x v="1"/>
    <x v="0"/>
    <x v="35"/>
    <n v="95203"/>
    <n v="0"/>
    <n v="1"/>
    <x v="0"/>
    <x v="0"/>
    <s v="Yes"/>
    <n v="40.869999999999997"/>
    <s v="No"/>
    <s v="Yes"/>
    <x v="0"/>
    <n v="21"/>
    <s v="No"/>
    <s v="No"/>
    <s v="No"/>
    <s v="No"/>
    <s v="No"/>
    <s v="No"/>
    <s v="No"/>
    <s v="Yes"/>
    <x v="1"/>
    <s v="No"/>
    <x v="0"/>
    <n v="44.75"/>
    <n v="44.75"/>
    <n v="0"/>
    <n v="0"/>
    <n v="40.869999999999997"/>
    <n v="85.62"/>
    <n v="85.62"/>
    <x v="1"/>
    <x v="2"/>
    <n v="0"/>
    <s v="Not Provided"/>
    <x v="0"/>
    <n v="1"/>
  </r>
  <r>
    <s v="2672-TGEFF"/>
    <x v="0"/>
    <n v="33"/>
    <x v="0"/>
    <x v="0"/>
    <x v="3"/>
    <x v="806"/>
    <n v="93673"/>
    <n v="3"/>
    <n v="37"/>
    <x v="1"/>
    <x v="5"/>
    <s v="Yes"/>
    <n v="1.08"/>
    <s v="Yes"/>
    <s v="Yes"/>
    <x v="1"/>
    <n v="16"/>
    <s v="No"/>
    <s v="Yes"/>
    <s v="No"/>
    <s v="No"/>
    <s v="Yes"/>
    <s v="No"/>
    <s v="No"/>
    <s v="Yes"/>
    <x v="1"/>
    <s v="Yes"/>
    <x v="1"/>
    <n v="88.8"/>
    <n v="3340.55"/>
    <n v="0"/>
    <n v="0"/>
    <n v="39.96"/>
    <n v="3380.51"/>
    <n v="91.365135135135148"/>
    <x v="1"/>
    <x v="0"/>
    <n v="0"/>
    <s v="Not Provided"/>
    <x v="0"/>
    <n v="1"/>
  </r>
  <r>
    <s v="2673-CXQEU"/>
    <x v="0"/>
    <n v="73"/>
    <x v="1"/>
    <x v="1"/>
    <x v="0"/>
    <x v="156"/>
    <n v="90247"/>
    <n v="0"/>
    <n v="56"/>
    <x v="2"/>
    <x v="0"/>
    <s v="Yes"/>
    <n v="47.13"/>
    <s v="Yes"/>
    <s v="Yes"/>
    <x v="1"/>
    <n v="29"/>
    <s v="Yes"/>
    <s v="Yes"/>
    <s v="Yes"/>
    <s v="No"/>
    <s v="Yes"/>
    <s v="Yes"/>
    <s v="No"/>
    <s v="Yes"/>
    <x v="0"/>
    <s v="No"/>
    <x v="1"/>
    <n v="110.5"/>
    <n v="6139.5"/>
    <n v="0"/>
    <n v="0"/>
    <n v="2639.28"/>
    <n v="8778.7800000000007"/>
    <n v="156.76392857142858"/>
    <x v="3"/>
    <x v="0"/>
    <n v="0"/>
    <s v="Not Provided"/>
    <x v="0"/>
    <n v="1"/>
  </r>
  <r>
    <s v="2673-ZALNP"/>
    <x v="0"/>
    <n v="29"/>
    <x v="0"/>
    <x v="1"/>
    <x v="0"/>
    <x v="807"/>
    <n v="96056"/>
    <n v="0"/>
    <n v="7"/>
    <x v="0"/>
    <x v="1"/>
    <s v="Yes"/>
    <n v="16.2"/>
    <s v="No"/>
    <s v="No"/>
    <x v="3"/>
    <n v="0"/>
    <s v="No"/>
    <s v="No"/>
    <s v="No"/>
    <s v="No"/>
    <s v="No"/>
    <s v="No"/>
    <s v="No"/>
    <s v="No"/>
    <x v="0"/>
    <s v="No"/>
    <x v="0"/>
    <n v="19.899999999999999"/>
    <n v="173.15"/>
    <n v="0"/>
    <n v="0"/>
    <n v="113.4"/>
    <n v="286.55"/>
    <n v="40.93571428571429"/>
    <x v="2"/>
    <x v="0"/>
    <n v="0"/>
    <s v="Not Provided"/>
    <x v="0"/>
    <n v="1"/>
  </r>
  <r>
    <s v="2674-MIAHT"/>
    <x v="0"/>
    <n v="26"/>
    <x v="0"/>
    <x v="1"/>
    <x v="0"/>
    <x v="785"/>
    <n v="95514"/>
    <n v="0"/>
    <n v="4"/>
    <x v="0"/>
    <x v="0"/>
    <s v="Yes"/>
    <n v="38.74"/>
    <s v="Yes"/>
    <s v="Yes"/>
    <x v="1"/>
    <n v="51"/>
    <s v="No"/>
    <s v="Yes"/>
    <s v="No"/>
    <s v="No"/>
    <s v="No"/>
    <s v="No"/>
    <s v="No"/>
    <s v="Yes"/>
    <x v="1"/>
    <s v="Yes"/>
    <x v="0"/>
    <n v="80.3"/>
    <n v="324.2"/>
    <n v="0"/>
    <n v="0"/>
    <n v="154.96"/>
    <n v="479.16"/>
    <n v="119.79"/>
    <x v="0"/>
    <x v="0"/>
    <n v="0"/>
    <s v="Not Provided"/>
    <x v="0"/>
    <n v="1"/>
  </r>
  <r>
    <s v="2674-MLXMN"/>
    <x v="0"/>
    <n v="73"/>
    <x v="1"/>
    <x v="1"/>
    <x v="0"/>
    <x v="335"/>
    <n v="94801"/>
    <n v="0"/>
    <n v="71"/>
    <x v="2"/>
    <x v="3"/>
    <s v="Yes"/>
    <n v="34.36"/>
    <s v="Yes"/>
    <s v="Yes"/>
    <x v="1"/>
    <n v="13"/>
    <s v="No"/>
    <s v="Yes"/>
    <s v="No"/>
    <s v="No"/>
    <s v="Yes"/>
    <s v="Yes"/>
    <s v="No"/>
    <s v="Yes"/>
    <x v="2"/>
    <s v="Yes"/>
    <x v="0"/>
    <n v="99.65"/>
    <n v="6951.15"/>
    <n v="3.33"/>
    <n v="0"/>
    <n v="2439.56"/>
    <n v="9387.3799999999992"/>
    <n v="132.21661971830986"/>
    <x v="0"/>
    <x v="0"/>
    <n v="0"/>
    <s v="Not Provided"/>
    <x v="0"/>
    <n v="1"/>
  </r>
  <r>
    <s v="2675-DHUTR"/>
    <x v="1"/>
    <n v="80"/>
    <x v="1"/>
    <x v="0"/>
    <x v="0"/>
    <x v="808"/>
    <n v="93513"/>
    <n v="8"/>
    <n v="58"/>
    <x v="2"/>
    <x v="0"/>
    <s v="Yes"/>
    <n v="31.11"/>
    <s v="Yes"/>
    <s v="Yes"/>
    <x v="1"/>
    <n v="4"/>
    <s v="No"/>
    <s v="Yes"/>
    <s v="No"/>
    <s v="No"/>
    <s v="Yes"/>
    <s v="Yes"/>
    <s v="No"/>
    <s v="Yes"/>
    <x v="2"/>
    <s v="Yes"/>
    <x v="1"/>
    <n v="98.9"/>
    <n v="5780.7"/>
    <n v="0"/>
    <n v="0"/>
    <n v="1804.38"/>
    <n v="7585.08"/>
    <n v="130.77724137931034"/>
    <x v="0"/>
    <x v="0"/>
    <n v="0"/>
    <s v="Not Provided"/>
    <x v="0"/>
    <n v="1"/>
  </r>
  <r>
    <s v="2675-IJRGJ"/>
    <x v="1"/>
    <n v="62"/>
    <x v="1"/>
    <x v="1"/>
    <x v="0"/>
    <x v="126"/>
    <n v="94621"/>
    <n v="0"/>
    <n v="53"/>
    <x v="2"/>
    <x v="0"/>
    <s v="Yes"/>
    <n v="23.17"/>
    <s v="No"/>
    <s v="No"/>
    <x v="3"/>
    <n v="0"/>
    <s v="No"/>
    <s v="No"/>
    <s v="No"/>
    <s v="No"/>
    <s v="No"/>
    <s v="No"/>
    <s v="No"/>
    <s v="No"/>
    <x v="2"/>
    <s v="No"/>
    <x v="1"/>
    <n v="19.649999999999999"/>
    <n v="978"/>
    <n v="0"/>
    <n v="0"/>
    <n v="1228.01"/>
    <n v="2206.0100000000002"/>
    <n v="41.622830188679252"/>
    <x v="2"/>
    <x v="0"/>
    <n v="0"/>
    <s v="Not Provided"/>
    <x v="0"/>
    <n v="1"/>
  </r>
  <r>
    <s v="2675-OTVVJ"/>
    <x v="1"/>
    <n v="76"/>
    <x v="1"/>
    <x v="0"/>
    <x v="0"/>
    <x v="192"/>
    <n v="94945"/>
    <n v="5"/>
    <n v="31"/>
    <x v="1"/>
    <x v="5"/>
    <s v="Yes"/>
    <n v="46.06"/>
    <s v="Yes"/>
    <s v="Yes"/>
    <x v="1"/>
    <n v="18"/>
    <s v="Yes"/>
    <s v="No"/>
    <s v="No"/>
    <s v="No"/>
    <s v="Yes"/>
    <s v="No"/>
    <s v="No"/>
    <s v="Yes"/>
    <x v="2"/>
    <s v="No"/>
    <x v="1"/>
    <n v="89.45"/>
    <n v="2807.65"/>
    <n v="31.58"/>
    <n v="0"/>
    <n v="1427.86"/>
    <n v="4203.93"/>
    <n v="135.61064516129034"/>
    <x v="0"/>
    <x v="0"/>
    <n v="0"/>
    <s v="Not Provided"/>
    <x v="0"/>
    <n v="1"/>
  </r>
  <r>
    <s v="2676-ISHSF"/>
    <x v="1"/>
    <n v="22"/>
    <x v="2"/>
    <x v="1"/>
    <x v="0"/>
    <x v="172"/>
    <n v="96007"/>
    <n v="0"/>
    <n v="1"/>
    <x v="0"/>
    <x v="0"/>
    <s v="Yes"/>
    <n v="29.19"/>
    <s v="No"/>
    <s v="No"/>
    <x v="3"/>
    <n v="0"/>
    <s v="No"/>
    <s v="No"/>
    <s v="No"/>
    <s v="No"/>
    <s v="No"/>
    <s v="No"/>
    <s v="No"/>
    <s v="No"/>
    <x v="1"/>
    <s v="No"/>
    <x v="0"/>
    <n v="20.3"/>
    <n v="20.3"/>
    <n v="0"/>
    <n v="0"/>
    <n v="29.19"/>
    <n v="49.49"/>
    <n v="49.49"/>
    <x v="2"/>
    <x v="2"/>
    <n v="0"/>
    <s v="Not Provided"/>
    <x v="0"/>
    <n v="1"/>
  </r>
  <r>
    <s v="2676-OXPPQ"/>
    <x v="1"/>
    <n v="22"/>
    <x v="2"/>
    <x v="1"/>
    <x v="0"/>
    <x v="97"/>
    <n v="92612"/>
    <n v="0"/>
    <n v="6"/>
    <x v="0"/>
    <x v="0"/>
    <s v="Yes"/>
    <n v="3.16"/>
    <s v="No"/>
    <s v="Yes"/>
    <x v="2"/>
    <n v="41"/>
    <s v="Yes"/>
    <s v="Yes"/>
    <s v="No"/>
    <s v="No"/>
    <s v="No"/>
    <s v="No"/>
    <s v="No"/>
    <s v="Yes"/>
    <x v="1"/>
    <s v="Yes"/>
    <x v="1"/>
    <n v="55.7"/>
    <n v="335.65"/>
    <n v="0"/>
    <n v="0"/>
    <n v="18.96"/>
    <n v="354.61"/>
    <n v="59.101666666666667"/>
    <x v="1"/>
    <x v="0"/>
    <n v="0"/>
    <s v="Not Provided"/>
    <x v="0"/>
    <n v="1"/>
  </r>
  <r>
    <s v="2676-SSLTO"/>
    <x v="1"/>
    <n v="49"/>
    <x v="0"/>
    <x v="1"/>
    <x v="0"/>
    <x v="794"/>
    <n v="90716"/>
    <n v="0"/>
    <n v="49"/>
    <x v="2"/>
    <x v="0"/>
    <s v="Yes"/>
    <n v="17.77"/>
    <s v="Yes"/>
    <s v="Yes"/>
    <x v="2"/>
    <n v="13"/>
    <s v="No"/>
    <s v="No"/>
    <s v="No"/>
    <s v="Yes"/>
    <s v="Yes"/>
    <s v="No"/>
    <s v="No"/>
    <s v="Yes"/>
    <x v="2"/>
    <s v="Yes"/>
    <x v="1"/>
    <n v="66.150000000000006"/>
    <n v="3199"/>
    <n v="0"/>
    <n v="0"/>
    <n v="870.73"/>
    <n v="4069.73"/>
    <n v="83.055714285714288"/>
    <x v="1"/>
    <x v="0"/>
    <n v="0"/>
    <s v="Not Provided"/>
    <x v="0"/>
    <n v="1"/>
  </r>
  <r>
    <s v="2680-XKKNJ"/>
    <x v="0"/>
    <n v="60"/>
    <x v="1"/>
    <x v="1"/>
    <x v="0"/>
    <x v="763"/>
    <n v="95736"/>
    <n v="0"/>
    <n v="8"/>
    <x v="0"/>
    <x v="0"/>
    <s v="Yes"/>
    <n v="17.52"/>
    <s v="No"/>
    <s v="Yes"/>
    <x v="2"/>
    <n v="28"/>
    <s v="Yes"/>
    <s v="Yes"/>
    <s v="No"/>
    <s v="Yes"/>
    <s v="No"/>
    <s v="No"/>
    <s v="No"/>
    <s v="No"/>
    <x v="0"/>
    <s v="No"/>
    <x v="1"/>
    <n v="58.2"/>
    <n v="469.25"/>
    <n v="0"/>
    <n v="30"/>
    <n v="140.16"/>
    <n v="639.41"/>
    <n v="79.926249999999996"/>
    <x v="1"/>
    <x v="0"/>
    <n v="0"/>
    <s v="Not Provided"/>
    <x v="0"/>
    <n v="1"/>
  </r>
  <r>
    <s v="2682-KEVRP"/>
    <x v="0"/>
    <n v="65"/>
    <x v="1"/>
    <x v="1"/>
    <x v="0"/>
    <x v="15"/>
    <n v="93286"/>
    <n v="0"/>
    <n v="22"/>
    <x v="1"/>
    <x v="0"/>
    <s v="Yes"/>
    <n v="34.39"/>
    <s v="No"/>
    <s v="No"/>
    <x v="3"/>
    <n v="0"/>
    <s v="No"/>
    <s v="No"/>
    <s v="No"/>
    <s v="No"/>
    <s v="No"/>
    <s v="No"/>
    <s v="No"/>
    <s v="No"/>
    <x v="0"/>
    <s v="Yes"/>
    <x v="0"/>
    <n v="20.05"/>
    <n v="417"/>
    <n v="0"/>
    <n v="0"/>
    <n v="756.58"/>
    <n v="1173.58"/>
    <n v="53.344545454545454"/>
    <x v="1"/>
    <x v="0"/>
    <n v="0"/>
    <s v="Not Provided"/>
    <x v="0"/>
    <n v="1"/>
  </r>
  <r>
    <s v="2683-BPJSO"/>
    <x v="1"/>
    <n v="37"/>
    <x v="0"/>
    <x v="0"/>
    <x v="0"/>
    <x v="483"/>
    <n v="94514"/>
    <n v="0"/>
    <n v="29"/>
    <x v="1"/>
    <x v="0"/>
    <s v="Yes"/>
    <n v="28.37"/>
    <s v="Yes"/>
    <s v="Yes"/>
    <x v="1"/>
    <n v="12"/>
    <s v="Yes"/>
    <s v="Yes"/>
    <s v="No"/>
    <s v="No"/>
    <s v="No"/>
    <s v="No"/>
    <s v="No"/>
    <s v="Yes"/>
    <x v="1"/>
    <s v="Yes"/>
    <x v="1"/>
    <n v="84.45"/>
    <n v="2467.1"/>
    <n v="0"/>
    <n v="0"/>
    <n v="822.73"/>
    <n v="3289.83"/>
    <n v="113.44241379310344"/>
    <x v="0"/>
    <x v="1"/>
    <n v="1"/>
    <s v="Dissatisfaction"/>
    <x v="16"/>
    <n v="1"/>
  </r>
  <r>
    <s v="2683-JXWQQ"/>
    <x v="1"/>
    <n v="24"/>
    <x v="2"/>
    <x v="0"/>
    <x v="2"/>
    <x v="43"/>
    <n v="93291"/>
    <n v="3"/>
    <n v="61"/>
    <x v="2"/>
    <x v="0"/>
    <s v="No"/>
    <n v="25.420517214274568"/>
    <s v="No"/>
    <s v="Yes"/>
    <x v="2"/>
    <n v="76"/>
    <s v="Yes"/>
    <s v="No"/>
    <s v="Yes"/>
    <s v="No"/>
    <s v="No"/>
    <s v="No"/>
    <s v="No"/>
    <s v="No"/>
    <x v="1"/>
    <s v="No"/>
    <x v="1"/>
    <n v="33.6"/>
    <n v="2117.1999999999998"/>
    <n v="0"/>
    <n v="110"/>
    <n v="0"/>
    <n v="2227.1999999999998"/>
    <n v="36.511475409836059"/>
    <x v="2"/>
    <x v="0"/>
    <n v="0"/>
    <s v="Not Provided"/>
    <x v="0"/>
    <n v="1"/>
  </r>
  <r>
    <s v="2684-EIWEO"/>
    <x v="0"/>
    <n v="69"/>
    <x v="1"/>
    <x v="1"/>
    <x v="0"/>
    <x v="38"/>
    <n v="92129"/>
    <n v="0"/>
    <n v="30"/>
    <x v="1"/>
    <x v="0"/>
    <s v="Yes"/>
    <n v="45.88"/>
    <s v="Yes"/>
    <s v="Yes"/>
    <x v="1"/>
    <n v="19"/>
    <s v="Yes"/>
    <s v="Yes"/>
    <s v="Yes"/>
    <s v="No"/>
    <s v="No"/>
    <s v="No"/>
    <s v="No"/>
    <s v="Yes"/>
    <x v="1"/>
    <s v="No"/>
    <x v="0"/>
    <n v="91.7"/>
    <n v="2758.15"/>
    <n v="0"/>
    <n v="0"/>
    <n v="1376.4"/>
    <n v="4134.55"/>
    <n v="137.81833333333333"/>
    <x v="0"/>
    <x v="1"/>
    <n v="1"/>
    <s v="Competitor"/>
    <x v="5"/>
    <n v="1"/>
  </r>
  <r>
    <s v="2685-SREOM"/>
    <x v="0"/>
    <n v="36"/>
    <x v="0"/>
    <x v="0"/>
    <x v="0"/>
    <x v="320"/>
    <n v="91730"/>
    <n v="1"/>
    <n v="25"/>
    <x v="1"/>
    <x v="0"/>
    <s v="Yes"/>
    <n v="23.24"/>
    <s v="Yes"/>
    <s v="Yes"/>
    <x v="1"/>
    <n v="25"/>
    <s v="No"/>
    <s v="No"/>
    <s v="Yes"/>
    <s v="No"/>
    <s v="No"/>
    <s v="Yes"/>
    <s v="Yes"/>
    <s v="Yes"/>
    <x v="1"/>
    <s v="Yes"/>
    <x v="1"/>
    <n v="89.1"/>
    <n v="2368.4"/>
    <n v="0"/>
    <n v="0"/>
    <n v="581"/>
    <n v="2949.4"/>
    <n v="117.976"/>
    <x v="0"/>
    <x v="1"/>
    <n v="1"/>
    <s v="Competitor"/>
    <x v="1"/>
    <n v="1"/>
  </r>
  <r>
    <s v="2688-BHGOG"/>
    <x v="1"/>
    <n v="73"/>
    <x v="1"/>
    <x v="1"/>
    <x v="0"/>
    <x v="809"/>
    <n v="93549"/>
    <n v="0"/>
    <n v="9"/>
    <x v="0"/>
    <x v="1"/>
    <s v="Yes"/>
    <n v="24.85"/>
    <s v="No"/>
    <s v="Yes"/>
    <x v="1"/>
    <n v="15"/>
    <s v="No"/>
    <s v="No"/>
    <s v="No"/>
    <s v="No"/>
    <s v="No"/>
    <s v="Yes"/>
    <s v="No"/>
    <s v="No"/>
    <x v="2"/>
    <s v="Yes"/>
    <x v="1"/>
    <n v="79.55"/>
    <n v="718.55"/>
    <n v="0"/>
    <n v="10"/>
    <n v="223.65"/>
    <n v="952.2"/>
    <n v="105.80000000000001"/>
    <x v="0"/>
    <x v="0"/>
    <n v="0"/>
    <s v="Not Provided"/>
    <x v="0"/>
    <n v="1"/>
  </r>
  <r>
    <s v="2690-DVRVK"/>
    <x v="1"/>
    <n v="27"/>
    <x v="0"/>
    <x v="0"/>
    <x v="3"/>
    <x v="38"/>
    <n v="92120"/>
    <n v="1"/>
    <n v="5"/>
    <x v="0"/>
    <x v="0"/>
    <s v="Yes"/>
    <n v="41.21"/>
    <s v="No"/>
    <s v="No"/>
    <x v="3"/>
    <n v="0"/>
    <s v="No"/>
    <s v="No"/>
    <s v="No"/>
    <s v="No"/>
    <s v="No"/>
    <s v="No"/>
    <s v="No"/>
    <s v="No"/>
    <x v="0"/>
    <s v="No"/>
    <x v="1"/>
    <n v="20.55"/>
    <n v="99.45"/>
    <n v="0"/>
    <n v="0"/>
    <n v="206.05"/>
    <n v="305.5"/>
    <n v="61.1"/>
    <x v="1"/>
    <x v="0"/>
    <n v="0"/>
    <s v="Not Provided"/>
    <x v="0"/>
    <n v="1"/>
  </r>
  <r>
    <s v="2691-NZETQ"/>
    <x v="1"/>
    <n v="28"/>
    <x v="0"/>
    <x v="1"/>
    <x v="0"/>
    <x v="41"/>
    <n v="95130"/>
    <n v="0"/>
    <n v="9"/>
    <x v="0"/>
    <x v="1"/>
    <s v="Yes"/>
    <n v="49.14"/>
    <s v="Yes"/>
    <s v="Yes"/>
    <x v="1"/>
    <n v="58"/>
    <s v="No"/>
    <s v="No"/>
    <s v="No"/>
    <s v="No"/>
    <s v="Yes"/>
    <s v="No"/>
    <s v="No"/>
    <s v="Yes"/>
    <x v="1"/>
    <s v="Yes"/>
    <x v="1"/>
    <n v="85.35"/>
    <n v="758.6"/>
    <n v="0"/>
    <n v="0"/>
    <n v="442.26"/>
    <n v="1200.8599999999999"/>
    <n v="133.42888888888888"/>
    <x v="0"/>
    <x v="1"/>
    <n v="1"/>
    <s v="Competitor"/>
    <x v="9"/>
    <n v="1"/>
  </r>
  <r>
    <s v="2692-AQCPF"/>
    <x v="0"/>
    <n v="32"/>
    <x v="0"/>
    <x v="0"/>
    <x v="0"/>
    <x v="176"/>
    <n v="94403"/>
    <n v="6"/>
    <n v="65"/>
    <x v="2"/>
    <x v="4"/>
    <s v="Yes"/>
    <n v="41.34"/>
    <s v="Yes"/>
    <s v="Yes"/>
    <x v="1"/>
    <n v="15"/>
    <s v="No"/>
    <s v="Yes"/>
    <s v="Yes"/>
    <s v="Yes"/>
    <s v="Yes"/>
    <s v="Yes"/>
    <s v="Yes"/>
    <s v="Yes"/>
    <x v="0"/>
    <s v="Yes"/>
    <x v="0"/>
    <n v="108.05"/>
    <n v="7118.9"/>
    <n v="0"/>
    <n v="0"/>
    <n v="2687.1"/>
    <n v="9806"/>
    <n v="150.86153846153846"/>
    <x v="3"/>
    <x v="0"/>
    <n v="0"/>
    <s v="Not Provided"/>
    <x v="0"/>
    <n v="1"/>
  </r>
  <r>
    <s v="2692-BUCFV"/>
    <x v="1"/>
    <n v="79"/>
    <x v="1"/>
    <x v="1"/>
    <x v="0"/>
    <x v="384"/>
    <n v="95682"/>
    <n v="0"/>
    <n v="29"/>
    <x v="1"/>
    <x v="5"/>
    <s v="Yes"/>
    <n v="6.59"/>
    <s v="No"/>
    <s v="Yes"/>
    <x v="1"/>
    <n v="21"/>
    <s v="No"/>
    <s v="Yes"/>
    <s v="Yes"/>
    <s v="No"/>
    <s v="Yes"/>
    <s v="Yes"/>
    <s v="No"/>
    <s v="No"/>
    <x v="0"/>
    <s v="Yes"/>
    <x v="1"/>
    <n v="101.45"/>
    <n v="2948.6"/>
    <n v="0"/>
    <n v="60"/>
    <n v="191.11"/>
    <n v="3199.71"/>
    <n v="110.3348275862069"/>
    <x v="0"/>
    <x v="0"/>
    <n v="0"/>
    <s v="Not Provided"/>
    <x v="0"/>
    <n v="1"/>
  </r>
  <r>
    <s v="2692-PFYTJ"/>
    <x v="0"/>
    <n v="23"/>
    <x v="2"/>
    <x v="1"/>
    <x v="0"/>
    <x v="810"/>
    <n v="94547"/>
    <n v="0"/>
    <n v="1"/>
    <x v="0"/>
    <x v="0"/>
    <s v="Yes"/>
    <n v="15.22"/>
    <s v="Yes"/>
    <s v="No"/>
    <x v="3"/>
    <n v="0"/>
    <s v="No"/>
    <s v="No"/>
    <s v="No"/>
    <s v="No"/>
    <s v="No"/>
    <s v="No"/>
    <s v="No"/>
    <s v="No"/>
    <x v="1"/>
    <s v="Yes"/>
    <x v="0"/>
    <n v="64.792366026289201"/>
    <n v="25.75"/>
    <n v="0"/>
    <n v="0"/>
    <n v="15.22"/>
    <n v="40.97"/>
    <n v="40.97"/>
    <x v="2"/>
    <x v="2"/>
    <n v="0"/>
    <s v="Not Provided"/>
    <x v="0"/>
    <n v="1"/>
  </r>
  <r>
    <s v="2694-CIUMO"/>
    <x v="0"/>
    <n v="47"/>
    <x v="0"/>
    <x v="1"/>
    <x v="0"/>
    <x v="31"/>
    <n v="90033"/>
    <n v="0"/>
    <n v="12"/>
    <x v="1"/>
    <x v="2"/>
    <s v="Yes"/>
    <n v="21.93"/>
    <s v="Yes"/>
    <s v="Yes"/>
    <x v="1"/>
    <n v="16"/>
    <s v="No"/>
    <s v="No"/>
    <s v="No"/>
    <s v="Yes"/>
    <s v="No"/>
    <s v="No"/>
    <s v="No"/>
    <s v="Yes"/>
    <x v="1"/>
    <s v="Yes"/>
    <x v="0"/>
    <n v="79.55"/>
    <n v="958.25"/>
    <n v="0"/>
    <n v="0"/>
    <n v="263.16000000000003"/>
    <n v="1221.4100000000001"/>
    <n v="101.78416666666668"/>
    <x v="0"/>
    <x v="0"/>
    <n v="0"/>
    <s v="Not Provided"/>
    <x v="0"/>
    <n v="1"/>
  </r>
  <r>
    <s v="2696-ECXKC"/>
    <x v="0"/>
    <n v="34"/>
    <x v="0"/>
    <x v="0"/>
    <x v="2"/>
    <x v="175"/>
    <n v="95640"/>
    <n v="6"/>
    <n v="55"/>
    <x v="2"/>
    <x v="4"/>
    <s v="Yes"/>
    <n v="41.18"/>
    <s v="Yes"/>
    <s v="Yes"/>
    <x v="1"/>
    <n v="18"/>
    <s v="Yes"/>
    <s v="No"/>
    <s v="No"/>
    <s v="No"/>
    <s v="Yes"/>
    <s v="Yes"/>
    <s v="Yes"/>
    <s v="Yes"/>
    <x v="0"/>
    <s v="No"/>
    <x v="0"/>
    <n v="100.9"/>
    <n v="5448.6"/>
    <n v="0"/>
    <n v="0"/>
    <n v="2264.9"/>
    <n v="7713.5"/>
    <n v="140.24545454545455"/>
    <x v="0"/>
    <x v="0"/>
    <n v="0"/>
    <s v="Not Provided"/>
    <x v="0"/>
    <n v="1"/>
  </r>
  <r>
    <s v="2696-NARTR"/>
    <x v="1"/>
    <n v="40"/>
    <x v="0"/>
    <x v="1"/>
    <x v="0"/>
    <x v="374"/>
    <n v="92625"/>
    <n v="0"/>
    <n v="11"/>
    <x v="0"/>
    <x v="0"/>
    <s v="Yes"/>
    <n v="44.94"/>
    <s v="No"/>
    <s v="Yes"/>
    <x v="1"/>
    <n v="25"/>
    <s v="No"/>
    <s v="No"/>
    <s v="No"/>
    <s v="Yes"/>
    <s v="No"/>
    <s v="No"/>
    <s v="No"/>
    <s v="Yes"/>
    <x v="1"/>
    <s v="Yes"/>
    <x v="1"/>
    <n v="73.849999999999994"/>
    <n v="926.25"/>
    <n v="0"/>
    <n v="0"/>
    <n v="494.34"/>
    <n v="1420.59"/>
    <n v="129.14454545454544"/>
    <x v="0"/>
    <x v="1"/>
    <n v="1"/>
    <s v="Other"/>
    <x v="13"/>
    <n v="1"/>
  </r>
  <r>
    <s v="2696-RZVZW"/>
    <x v="1"/>
    <n v="19"/>
    <x v="2"/>
    <x v="0"/>
    <x v="0"/>
    <x v="131"/>
    <n v="90242"/>
    <n v="4"/>
    <n v="68"/>
    <x v="2"/>
    <x v="3"/>
    <s v="Yes"/>
    <n v="25.19"/>
    <s v="Yes"/>
    <s v="No"/>
    <x v="3"/>
    <n v="0"/>
    <s v="No"/>
    <s v="No"/>
    <s v="No"/>
    <s v="No"/>
    <s v="No"/>
    <s v="No"/>
    <s v="No"/>
    <s v="No"/>
    <x v="2"/>
    <s v="No"/>
    <x v="0"/>
    <n v="25.05"/>
    <n v="1629.2"/>
    <n v="0"/>
    <n v="0"/>
    <n v="1712.92"/>
    <n v="3342.12"/>
    <n v="49.148823529411764"/>
    <x v="2"/>
    <x v="0"/>
    <n v="0"/>
    <s v="Not Provided"/>
    <x v="0"/>
    <n v="1"/>
  </r>
  <r>
    <s v="2697-NQBPF"/>
    <x v="1"/>
    <n v="51"/>
    <x v="1"/>
    <x v="1"/>
    <x v="0"/>
    <x v="153"/>
    <n v="95439"/>
    <n v="0"/>
    <n v="34"/>
    <x v="1"/>
    <x v="0"/>
    <s v="Yes"/>
    <n v="28"/>
    <s v="Yes"/>
    <s v="Yes"/>
    <x v="1"/>
    <n v="18"/>
    <s v="No"/>
    <s v="Yes"/>
    <s v="No"/>
    <s v="Yes"/>
    <s v="Yes"/>
    <s v="Yes"/>
    <s v="Yes"/>
    <s v="Yes"/>
    <x v="1"/>
    <s v="Yes"/>
    <x v="1"/>
    <n v="105.35"/>
    <n v="3540.65"/>
    <n v="0"/>
    <n v="0"/>
    <n v="952"/>
    <n v="4492.6499999999996"/>
    <n v="132.13676470588234"/>
    <x v="0"/>
    <x v="0"/>
    <n v="0"/>
    <s v="Not Provided"/>
    <x v="0"/>
    <n v="1"/>
  </r>
  <r>
    <s v="2700-LUEVA"/>
    <x v="1"/>
    <n v="49"/>
    <x v="0"/>
    <x v="1"/>
    <x v="0"/>
    <x v="126"/>
    <n v="94618"/>
    <n v="0"/>
    <n v="1"/>
    <x v="0"/>
    <x v="0"/>
    <s v="Yes"/>
    <n v="36.28"/>
    <s v="No"/>
    <s v="No"/>
    <x v="3"/>
    <n v="0"/>
    <s v="No"/>
    <s v="No"/>
    <s v="No"/>
    <s v="No"/>
    <s v="No"/>
    <s v="No"/>
    <s v="No"/>
    <s v="No"/>
    <x v="1"/>
    <s v="No"/>
    <x v="0"/>
    <n v="20.75"/>
    <n v="20.75"/>
    <n v="0"/>
    <n v="0"/>
    <n v="36.28"/>
    <n v="57.03"/>
    <n v="57.03"/>
    <x v="1"/>
    <x v="2"/>
    <n v="0"/>
    <s v="Not Provided"/>
    <x v="0"/>
    <n v="1"/>
  </r>
  <r>
    <s v="2703-AMTUL"/>
    <x v="1"/>
    <n v="40"/>
    <x v="0"/>
    <x v="0"/>
    <x v="2"/>
    <x v="758"/>
    <n v="96054"/>
    <n v="2"/>
    <n v="36"/>
    <x v="1"/>
    <x v="0"/>
    <s v="Yes"/>
    <n v="8"/>
    <s v="No"/>
    <s v="Yes"/>
    <x v="0"/>
    <n v="19"/>
    <s v="Yes"/>
    <s v="Yes"/>
    <s v="No"/>
    <s v="No"/>
    <s v="No"/>
    <s v="No"/>
    <s v="No"/>
    <s v="Yes"/>
    <x v="0"/>
    <s v="No"/>
    <x v="0"/>
    <n v="53.65"/>
    <n v="1939.35"/>
    <n v="0"/>
    <n v="0"/>
    <n v="288"/>
    <n v="2227.35"/>
    <n v="61.87083333333333"/>
    <x v="1"/>
    <x v="0"/>
    <n v="0"/>
    <s v="Not Provided"/>
    <x v="0"/>
    <n v="1"/>
  </r>
  <r>
    <s v="2706-QZIHY"/>
    <x v="0"/>
    <n v="35"/>
    <x v="0"/>
    <x v="0"/>
    <x v="0"/>
    <x v="31"/>
    <n v="90005"/>
    <n v="9"/>
    <n v="15"/>
    <x v="1"/>
    <x v="0"/>
    <s v="Yes"/>
    <n v="46.68"/>
    <s v="Yes"/>
    <s v="No"/>
    <x v="3"/>
    <n v="0"/>
    <s v="No"/>
    <s v="No"/>
    <s v="No"/>
    <s v="No"/>
    <s v="No"/>
    <s v="No"/>
    <s v="No"/>
    <s v="No"/>
    <x v="2"/>
    <s v="No"/>
    <x v="0"/>
    <n v="25.2"/>
    <n v="387.9"/>
    <n v="0"/>
    <n v="0"/>
    <n v="700.2"/>
    <n v="1088.0999999999999"/>
    <n v="72.539999999999992"/>
    <x v="1"/>
    <x v="0"/>
    <n v="0"/>
    <s v="Not Provided"/>
    <x v="0"/>
    <n v="1"/>
  </r>
  <r>
    <s v="2709-UQGNP"/>
    <x v="1"/>
    <n v="38"/>
    <x v="0"/>
    <x v="1"/>
    <x v="0"/>
    <x v="176"/>
    <n v="94401"/>
    <n v="0"/>
    <n v="10"/>
    <x v="0"/>
    <x v="0"/>
    <s v="Yes"/>
    <n v="49.04"/>
    <s v="No"/>
    <s v="Yes"/>
    <x v="0"/>
    <n v="23"/>
    <s v="Yes"/>
    <s v="No"/>
    <s v="No"/>
    <s v="No"/>
    <s v="No"/>
    <s v="No"/>
    <s v="No"/>
    <s v="Yes"/>
    <x v="1"/>
    <s v="Yes"/>
    <x v="0"/>
    <n v="51.65"/>
    <n v="524.5"/>
    <n v="0"/>
    <n v="0"/>
    <n v="490.4"/>
    <n v="1014.9"/>
    <n v="101.49"/>
    <x v="0"/>
    <x v="0"/>
    <n v="0"/>
    <s v="Not Provided"/>
    <x v="0"/>
    <n v="1"/>
  </r>
  <r>
    <s v="2710-WYVXG"/>
    <x v="0"/>
    <n v="36"/>
    <x v="0"/>
    <x v="1"/>
    <x v="0"/>
    <x v="258"/>
    <n v="91352"/>
    <n v="0"/>
    <n v="3"/>
    <x v="0"/>
    <x v="0"/>
    <s v="Yes"/>
    <n v="37"/>
    <s v="No"/>
    <s v="Yes"/>
    <x v="2"/>
    <n v="22"/>
    <s v="Yes"/>
    <s v="Yes"/>
    <s v="No"/>
    <s v="Yes"/>
    <s v="No"/>
    <s v="Yes"/>
    <s v="Yes"/>
    <s v="Yes"/>
    <x v="2"/>
    <s v="No"/>
    <x v="0"/>
    <n v="71.099999999999994"/>
    <n v="213.35"/>
    <n v="2.62"/>
    <n v="0"/>
    <n v="111"/>
    <n v="321.73"/>
    <n v="107.24333333333334"/>
    <x v="0"/>
    <x v="2"/>
    <n v="0"/>
    <s v="Not Provided"/>
    <x v="0"/>
    <n v="1"/>
  </r>
  <r>
    <s v="2712-SYWAY"/>
    <x v="0"/>
    <n v="30"/>
    <x v="0"/>
    <x v="1"/>
    <x v="0"/>
    <x v="625"/>
    <n v="93432"/>
    <n v="0"/>
    <n v="1"/>
    <x v="0"/>
    <x v="1"/>
    <s v="Yes"/>
    <n v="43.84"/>
    <s v="Yes"/>
    <s v="No"/>
    <x v="3"/>
    <n v="0"/>
    <s v="No"/>
    <s v="No"/>
    <s v="No"/>
    <s v="No"/>
    <s v="No"/>
    <s v="No"/>
    <s v="No"/>
    <s v="No"/>
    <x v="1"/>
    <s v="Yes"/>
    <x v="1"/>
    <n v="25.7"/>
    <n v="25.7"/>
    <n v="0"/>
    <n v="0"/>
    <n v="43.84"/>
    <n v="69.540000000000006"/>
    <n v="69.540000000000006"/>
    <x v="1"/>
    <x v="2"/>
    <n v="0"/>
    <s v="Not Provided"/>
    <x v="0"/>
    <n v="1"/>
  </r>
  <r>
    <s v="2716-GFZOR"/>
    <x v="1"/>
    <n v="48"/>
    <x v="0"/>
    <x v="0"/>
    <x v="0"/>
    <x v="811"/>
    <n v="93653"/>
    <n v="10"/>
    <n v="43"/>
    <x v="1"/>
    <x v="4"/>
    <s v="Yes"/>
    <n v="7.63"/>
    <s v="No"/>
    <s v="Yes"/>
    <x v="1"/>
    <n v="20"/>
    <s v="Yes"/>
    <s v="Yes"/>
    <s v="Yes"/>
    <s v="No"/>
    <s v="No"/>
    <s v="No"/>
    <s v="No"/>
    <s v="Yes"/>
    <x v="1"/>
    <s v="Yes"/>
    <x v="0"/>
    <n v="86.1"/>
    <n v="3551.65"/>
    <n v="0"/>
    <n v="0"/>
    <n v="328.09"/>
    <n v="3879.74"/>
    <n v="90.226511627906973"/>
    <x v="1"/>
    <x v="0"/>
    <n v="0"/>
    <s v="Not Provided"/>
    <x v="0"/>
    <n v="1"/>
  </r>
  <r>
    <s v="2717-HVIZY"/>
    <x v="0"/>
    <n v="24"/>
    <x v="2"/>
    <x v="1"/>
    <x v="3"/>
    <x v="322"/>
    <n v="95556"/>
    <n v="0"/>
    <n v="8"/>
    <x v="0"/>
    <x v="1"/>
    <s v="Yes"/>
    <n v="15.66"/>
    <s v="No"/>
    <s v="No"/>
    <x v="3"/>
    <n v="0"/>
    <s v="No"/>
    <s v="No"/>
    <s v="No"/>
    <s v="No"/>
    <s v="No"/>
    <s v="No"/>
    <s v="No"/>
    <s v="No"/>
    <x v="1"/>
    <s v="No"/>
    <x v="0"/>
    <n v="20.05"/>
    <n v="163.6"/>
    <n v="0"/>
    <n v="0"/>
    <n v="125.28"/>
    <n v="288.88"/>
    <n v="36.11"/>
    <x v="2"/>
    <x v="0"/>
    <n v="0"/>
    <s v="Not Provided"/>
    <x v="0"/>
    <n v="1"/>
  </r>
  <r>
    <s v="2718-GAXQD"/>
    <x v="0"/>
    <n v="68"/>
    <x v="1"/>
    <x v="0"/>
    <x v="1"/>
    <x v="78"/>
    <n v="92028"/>
    <n v="1"/>
    <n v="4"/>
    <x v="0"/>
    <x v="1"/>
    <s v="Yes"/>
    <n v="42.13"/>
    <s v="No"/>
    <s v="Yes"/>
    <x v="0"/>
    <n v="52"/>
    <s v="No"/>
    <s v="No"/>
    <s v="No"/>
    <s v="No"/>
    <s v="No"/>
    <s v="No"/>
    <s v="No"/>
    <s v="Yes"/>
    <x v="1"/>
    <s v="No"/>
    <x v="1"/>
    <n v="46"/>
    <n v="181.6"/>
    <n v="0"/>
    <n v="0"/>
    <n v="168.52"/>
    <n v="350.12"/>
    <n v="87.53"/>
    <x v="1"/>
    <x v="1"/>
    <n v="1"/>
    <s v="Competitor"/>
    <x v="5"/>
    <n v="1"/>
  </r>
  <r>
    <s v="2718-YSKCS"/>
    <x v="1"/>
    <n v="64"/>
    <x v="1"/>
    <x v="0"/>
    <x v="1"/>
    <x v="812"/>
    <n v="94971"/>
    <n v="6"/>
    <n v="71"/>
    <x v="2"/>
    <x v="3"/>
    <s v="Yes"/>
    <n v="16.13"/>
    <s v="No"/>
    <s v="No"/>
    <x v="3"/>
    <n v="0"/>
    <s v="No"/>
    <s v="No"/>
    <s v="No"/>
    <s v="No"/>
    <s v="No"/>
    <s v="No"/>
    <s v="No"/>
    <s v="No"/>
    <x v="2"/>
    <s v="Yes"/>
    <x v="1"/>
    <n v="19.600000000000001"/>
    <n v="1387.45"/>
    <n v="0"/>
    <n v="0"/>
    <n v="1145.23"/>
    <n v="2532.6799999999998"/>
    <n v="35.671549295774646"/>
    <x v="2"/>
    <x v="0"/>
    <n v="0"/>
    <s v="Not Provided"/>
    <x v="0"/>
    <n v="1"/>
  </r>
  <r>
    <s v="2719-BDAQO"/>
    <x v="1"/>
    <n v="36"/>
    <x v="0"/>
    <x v="1"/>
    <x v="0"/>
    <x v="11"/>
    <n v="94086"/>
    <n v="0"/>
    <n v="17"/>
    <x v="1"/>
    <x v="0"/>
    <s v="Yes"/>
    <n v="4.51"/>
    <s v="No"/>
    <s v="Yes"/>
    <x v="1"/>
    <n v="13"/>
    <s v="Yes"/>
    <s v="No"/>
    <s v="No"/>
    <s v="No"/>
    <s v="Yes"/>
    <s v="Yes"/>
    <s v="Yes"/>
    <s v="Yes"/>
    <x v="1"/>
    <s v="No"/>
    <x v="1"/>
    <n v="93.85"/>
    <n v="1625.65"/>
    <n v="0"/>
    <n v="0"/>
    <n v="76.67"/>
    <n v="1702.32"/>
    <n v="100.13647058823528"/>
    <x v="0"/>
    <x v="1"/>
    <n v="1"/>
    <s v="Price"/>
    <x v="15"/>
    <n v="1"/>
  </r>
  <r>
    <s v="2720-FVBQP"/>
    <x v="0"/>
    <n v="28"/>
    <x v="0"/>
    <x v="0"/>
    <x v="2"/>
    <x v="813"/>
    <n v="96057"/>
    <n v="1"/>
    <n v="6"/>
    <x v="0"/>
    <x v="1"/>
    <s v="Yes"/>
    <n v="24.83"/>
    <s v="Yes"/>
    <s v="Yes"/>
    <x v="0"/>
    <n v="82"/>
    <s v="No"/>
    <s v="No"/>
    <s v="No"/>
    <s v="No"/>
    <s v="No"/>
    <s v="No"/>
    <s v="No"/>
    <s v="Yes"/>
    <x v="1"/>
    <s v="Yes"/>
    <x v="0"/>
    <n v="48.95"/>
    <n v="273.25"/>
    <n v="0"/>
    <n v="0"/>
    <n v="148.97999999999999"/>
    <n v="422.23"/>
    <n v="70.37166666666667"/>
    <x v="1"/>
    <x v="0"/>
    <n v="0"/>
    <s v="Not Provided"/>
    <x v="0"/>
    <n v="1"/>
  </r>
  <r>
    <s v="2720-WGKHP"/>
    <x v="1"/>
    <n v="65"/>
    <x v="1"/>
    <x v="1"/>
    <x v="0"/>
    <x v="814"/>
    <n v="95683"/>
    <n v="0"/>
    <n v="2"/>
    <x v="0"/>
    <x v="1"/>
    <s v="Yes"/>
    <n v="20.99"/>
    <s v="Yes"/>
    <s v="Yes"/>
    <x v="1"/>
    <n v="22"/>
    <s v="No"/>
    <s v="No"/>
    <s v="No"/>
    <s v="No"/>
    <s v="Yes"/>
    <s v="Yes"/>
    <s v="Yes"/>
    <s v="Yes"/>
    <x v="1"/>
    <s v="Yes"/>
    <x v="1"/>
    <n v="94"/>
    <n v="181.7"/>
    <n v="0"/>
    <n v="0"/>
    <n v="41.98"/>
    <n v="223.68"/>
    <n v="111.84"/>
    <x v="0"/>
    <x v="1"/>
    <n v="1"/>
    <s v="Other"/>
    <x v="0"/>
    <n v="1"/>
  </r>
  <r>
    <s v="2722-JMONI"/>
    <x v="0"/>
    <n v="73"/>
    <x v="1"/>
    <x v="0"/>
    <x v="0"/>
    <x v="110"/>
    <n v="92029"/>
    <n v="1"/>
    <n v="1"/>
    <x v="0"/>
    <x v="1"/>
    <s v="Yes"/>
    <n v="24.24"/>
    <s v="No"/>
    <s v="Yes"/>
    <x v="0"/>
    <n v="9"/>
    <s v="Yes"/>
    <s v="No"/>
    <s v="No"/>
    <s v="No"/>
    <s v="No"/>
    <s v="No"/>
    <s v="No"/>
    <s v="Yes"/>
    <x v="1"/>
    <s v="Yes"/>
    <x v="1"/>
    <n v="49.55"/>
    <n v="49.55"/>
    <n v="0"/>
    <n v="0"/>
    <n v="24.24"/>
    <n v="73.790000000000006"/>
    <n v="73.790000000000006"/>
    <x v="1"/>
    <x v="1"/>
    <n v="1"/>
    <s v="Dissatisfaction"/>
    <x v="4"/>
    <n v="1"/>
  </r>
  <r>
    <s v="2722-VOJQL"/>
    <x v="1"/>
    <n v="30"/>
    <x v="0"/>
    <x v="1"/>
    <x v="0"/>
    <x v="38"/>
    <n v="92126"/>
    <n v="0"/>
    <n v="64"/>
    <x v="2"/>
    <x v="0"/>
    <s v="Yes"/>
    <n v="24.23"/>
    <s v="Yes"/>
    <s v="Yes"/>
    <x v="1"/>
    <n v="73"/>
    <s v="No"/>
    <s v="Yes"/>
    <s v="No"/>
    <s v="Yes"/>
    <s v="Yes"/>
    <s v="Yes"/>
    <s v="Yes"/>
    <s v="Yes"/>
    <x v="0"/>
    <s v="Yes"/>
    <x v="0"/>
    <n v="105.65"/>
    <n v="6903.1"/>
    <n v="0"/>
    <n v="0"/>
    <n v="1550.72"/>
    <n v="8453.82"/>
    <n v="132.0909375"/>
    <x v="0"/>
    <x v="1"/>
    <n v="1"/>
    <s v="Other"/>
    <x v="0"/>
    <n v="1"/>
  </r>
  <r>
    <s v="2724-FJDYW"/>
    <x v="1"/>
    <n v="31"/>
    <x v="0"/>
    <x v="1"/>
    <x v="1"/>
    <x v="53"/>
    <n v="94937"/>
    <n v="0"/>
    <n v="39"/>
    <x v="1"/>
    <x v="0"/>
    <s v="No"/>
    <n v="25.420517214274568"/>
    <s v="No"/>
    <s v="Yes"/>
    <x v="2"/>
    <n v="29"/>
    <s v="No"/>
    <s v="No"/>
    <s v="Yes"/>
    <s v="Yes"/>
    <s v="Yes"/>
    <s v="Yes"/>
    <s v="Yes"/>
    <s v="Yes"/>
    <x v="0"/>
    <s v="No"/>
    <x v="1"/>
    <n v="54.85"/>
    <n v="2191.6999999999998"/>
    <n v="0"/>
    <n v="0"/>
    <n v="0"/>
    <n v="2191.6999999999998"/>
    <n v="56.197435897435895"/>
    <x v="1"/>
    <x v="0"/>
    <n v="0"/>
    <s v="Not Provided"/>
    <x v="0"/>
    <n v="1"/>
  </r>
  <r>
    <s v="2725-IWWBA"/>
    <x v="1"/>
    <n v="52"/>
    <x v="1"/>
    <x v="0"/>
    <x v="3"/>
    <x v="179"/>
    <n v="92020"/>
    <n v="9"/>
    <n v="46"/>
    <x v="1"/>
    <x v="4"/>
    <s v="Yes"/>
    <n v="38.450000000000003"/>
    <s v="No"/>
    <s v="Yes"/>
    <x v="2"/>
    <n v="15"/>
    <s v="Yes"/>
    <s v="No"/>
    <s v="Yes"/>
    <s v="Yes"/>
    <s v="No"/>
    <s v="No"/>
    <s v="No"/>
    <s v="Yes"/>
    <x v="0"/>
    <s v="No"/>
    <x v="0"/>
    <n v="56.9"/>
    <n v="2560.1"/>
    <n v="0"/>
    <n v="0"/>
    <n v="1768.7"/>
    <n v="4328.8"/>
    <n v="94.104347826086965"/>
    <x v="1"/>
    <x v="0"/>
    <n v="0"/>
    <s v="Not Provided"/>
    <x v="0"/>
    <n v="1"/>
  </r>
  <r>
    <s v="2725-KXXWT"/>
    <x v="1"/>
    <n v="26"/>
    <x v="0"/>
    <x v="0"/>
    <x v="0"/>
    <x v="690"/>
    <n v="94589"/>
    <n v="0"/>
    <n v="1"/>
    <x v="0"/>
    <x v="1"/>
    <s v="Yes"/>
    <n v="23.06"/>
    <s v="No"/>
    <s v="Yes"/>
    <x v="1"/>
    <n v="52"/>
    <s v="No"/>
    <s v="No"/>
    <s v="No"/>
    <s v="No"/>
    <s v="Yes"/>
    <s v="Yes"/>
    <s v="Yes"/>
    <s v="Yes"/>
    <x v="1"/>
    <s v="Yes"/>
    <x v="1"/>
    <n v="90.75"/>
    <n v="90.75"/>
    <n v="0"/>
    <n v="0"/>
    <n v="23.06"/>
    <n v="113.81"/>
    <n v="113.81"/>
    <x v="0"/>
    <x v="1"/>
    <n v="1"/>
    <s v="Attitude"/>
    <x v="8"/>
    <n v="1"/>
  </r>
  <r>
    <s v="2725-TTRIQ"/>
    <x v="0"/>
    <n v="45"/>
    <x v="0"/>
    <x v="0"/>
    <x v="1"/>
    <x v="687"/>
    <n v="92584"/>
    <n v="10"/>
    <n v="72"/>
    <x v="2"/>
    <x v="3"/>
    <s v="Yes"/>
    <n v="37.840000000000003"/>
    <s v="Yes"/>
    <s v="Yes"/>
    <x v="0"/>
    <n v="53"/>
    <s v="Yes"/>
    <s v="No"/>
    <s v="Yes"/>
    <s v="Yes"/>
    <s v="Yes"/>
    <s v="Yes"/>
    <s v="Yes"/>
    <s v="Yes"/>
    <x v="2"/>
    <s v="Yes"/>
    <x v="1"/>
    <n v="84.2"/>
    <n v="5986.55"/>
    <n v="0"/>
    <n v="0"/>
    <n v="2724.48"/>
    <n v="8711.0300000000007"/>
    <n v="120.98652777777778"/>
    <x v="0"/>
    <x v="0"/>
    <n v="0"/>
    <s v="Not Provided"/>
    <x v="0"/>
    <n v="1"/>
  </r>
  <r>
    <s v="2729-VNVAP"/>
    <x v="0"/>
    <n v="35"/>
    <x v="0"/>
    <x v="0"/>
    <x v="2"/>
    <x v="690"/>
    <n v="94590"/>
    <n v="0"/>
    <n v="33"/>
    <x v="1"/>
    <x v="0"/>
    <s v="Yes"/>
    <n v="12.51"/>
    <s v="No"/>
    <s v="No"/>
    <x v="3"/>
    <n v="0"/>
    <s v="No"/>
    <s v="No"/>
    <s v="No"/>
    <s v="No"/>
    <s v="No"/>
    <s v="No"/>
    <s v="No"/>
    <s v="No"/>
    <x v="2"/>
    <s v="No"/>
    <x v="0"/>
    <n v="19.8"/>
    <n v="641.35"/>
    <n v="0"/>
    <n v="0"/>
    <n v="412.83"/>
    <n v="1054.18"/>
    <n v="31.944848484848485"/>
    <x v="2"/>
    <x v="0"/>
    <n v="0"/>
    <s v="Not Provided"/>
    <x v="0"/>
    <n v="1"/>
  </r>
  <r>
    <s v="2731-GJRDG"/>
    <x v="0"/>
    <n v="55"/>
    <x v="1"/>
    <x v="1"/>
    <x v="0"/>
    <x v="434"/>
    <n v="92880"/>
    <n v="0"/>
    <n v="32"/>
    <x v="1"/>
    <x v="0"/>
    <s v="Yes"/>
    <n v="4.6100000000000003"/>
    <s v="Yes"/>
    <s v="Yes"/>
    <x v="1"/>
    <n v="12"/>
    <s v="Yes"/>
    <s v="No"/>
    <s v="Yes"/>
    <s v="Yes"/>
    <s v="Yes"/>
    <s v="Yes"/>
    <s v="Yes"/>
    <s v="Yes"/>
    <x v="0"/>
    <s v="Yes"/>
    <x v="1"/>
    <n v="109.55"/>
    <n v="3608"/>
    <n v="0"/>
    <n v="0"/>
    <n v="147.52000000000001"/>
    <n v="3755.52"/>
    <n v="117.36"/>
    <x v="0"/>
    <x v="0"/>
    <n v="0"/>
    <s v="Not Provided"/>
    <x v="0"/>
    <n v="1"/>
  </r>
  <r>
    <s v="2732-ISEZX"/>
    <x v="0"/>
    <n v="44"/>
    <x v="0"/>
    <x v="1"/>
    <x v="0"/>
    <x v="815"/>
    <n v="93950"/>
    <n v="0"/>
    <n v="5"/>
    <x v="0"/>
    <x v="0"/>
    <s v="Yes"/>
    <n v="24.61"/>
    <s v="No"/>
    <s v="No"/>
    <x v="3"/>
    <n v="0"/>
    <s v="No"/>
    <s v="No"/>
    <s v="No"/>
    <s v="No"/>
    <s v="No"/>
    <s v="No"/>
    <s v="No"/>
    <s v="No"/>
    <x v="1"/>
    <s v="Yes"/>
    <x v="0"/>
    <n v="20.5"/>
    <n v="104.3"/>
    <n v="0"/>
    <n v="0"/>
    <n v="123.05"/>
    <n v="227.35"/>
    <n v="45.47"/>
    <x v="2"/>
    <x v="0"/>
    <n v="0"/>
    <s v="Not Provided"/>
    <x v="0"/>
    <n v="1"/>
  </r>
  <r>
    <s v="2737-WFVYW"/>
    <x v="0"/>
    <n v="28"/>
    <x v="0"/>
    <x v="1"/>
    <x v="0"/>
    <x v="405"/>
    <n v="90292"/>
    <n v="0"/>
    <n v="2"/>
    <x v="0"/>
    <x v="0"/>
    <s v="No"/>
    <n v="25.420517214274568"/>
    <s v="No"/>
    <s v="Yes"/>
    <x v="2"/>
    <n v="48"/>
    <s v="No"/>
    <s v="No"/>
    <s v="No"/>
    <s v="No"/>
    <s v="Yes"/>
    <s v="Yes"/>
    <s v="Yes"/>
    <s v="No"/>
    <x v="1"/>
    <s v="Yes"/>
    <x v="1"/>
    <n v="45.25"/>
    <n v="85.5"/>
    <n v="0"/>
    <n v="10"/>
    <n v="0"/>
    <n v="95.5"/>
    <n v="47.75"/>
    <x v="2"/>
    <x v="1"/>
    <n v="1"/>
    <s v="Dissatisfaction"/>
    <x v="2"/>
    <n v="1"/>
  </r>
  <r>
    <s v="2737-YNGYW"/>
    <x v="0"/>
    <n v="29"/>
    <x v="0"/>
    <x v="1"/>
    <x v="0"/>
    <x v="510"/>
    <n v="92543"/>
    <n v="0"/>
    <n v="2"/>
    <x v="0"/>
    <x v="1"/>
    <s v="Yes"/>
    <n v="33.89"/>
    <s v="No"/>
    <s v="Yes"/>
    <x v="1"/>
    <n v="41"/>
    <s v="No"/>
    <s v="No"/>
    <s v="No"/>
    <s v="No"/>
    <s v="No"/>
    <s v="Yes"/>
    <s v="Yes"/>
    <s v="Yes"/>
    <x v="1"/>
    <s v="No"/>
    <x v="1"/>
    <n v="80.55"/>
    <n v="184.1"/>
    <n v="0"/>
    <n v="0"/>
    <n v="67.78"/>
    <n v="251.88"/>
    <n v="125.94"/>
    <x v="0"/>
    <x v="1"/>
    <n v="1"/>
    <s v="Attitude"/>
    <x v="8"/>
    <n v="1"/>
  </r>
  <r>
    <s v="2739-CACDQ"/>
    <x v="0"/>
    <n v="79"/>
    <x v="1"/>
    <x v="1"/>
    <x v="0"/>
    <x v="816"/>
    <n v="92037"/>
    <n v="0"/>
    <n v="17"/>
    <x v="1"/>
    <x v="2"/>
    <s v="Yes"/>
    <n v="1.06"/>
    <s v="Yes"/>
    <s v="Yes"/>
    <x v="1"/>
    <n v="25"/>
    <s v="No"/>
    <s v="No"/>
    <s v="Yes"/>
    <s v="No"/>
    <s v="No"/>
    <s v="No"/>
    <s v="No"/>
    <s v="Yes"/>
    <x v="0"/>
    <s v="Yes"/>
    <x v="0"/>
    <n v="82.65"/>
    <n v="1470.05"/>
    <n v="0"/>
    <n v="0"/>
    <n v="18.02"/>
    <n v="1488.07"/>
    <n v="87.533529411764704"/>
    <x v="1"/>
    <x v="0"/>
    <n v="0"/>
    <s v="Not Provided"/>
    <x v="0"/>
    <n v="1"/>
  </r>
  <r>
    <s v="2739-CCZMB"/>
    <x v="1"/>
    <n v="39"/>
    <x v="0"/>
    <x v="1"/>
    <x v="2"/>
    <x v="817"/>
    <n v="95910"/>
    <n v="0"/>
    <n v="5"/>
    <x v="0"/>
    <x v="0"/>
    <s v="Yes"/>
    <n v="8.01"/>
    <s v="No"/>
    <s v="No"/>
    <x v="3"/>
    <n v="0"/>
    <s v="No"/>
    <s v="No"/>
    <s v="No"/>
    <s v="No"/>
    <s v="No"/>
    <s v="No"/>
    <s v="No"/>
    <s v="No"/>
    <x v="1"/>
    <s v="No"/>
    <x v="0"/>
    <n v="20.350000000000001"/>
    <n v="122"/>
    <n v="0"/>
    <n v="0"/>
    <n v="40.049999999999997"/>
    <n v="162.05000000000001"/>
    <n v="32.410000000000004"/>
    <x v="2"/>
    <x v="0"/>
    <n v="0"/>
    <s v="Not Provided"/>
    <x v="0"/>
    <n v="1"/>
  </r>
  <r>
    <s v="2740-JFBOK"/>
    <x v="1"/>
    <n v="35"/>
    <x v="0"/>
    <x v="1"/>
    <x v="0"/>
    <x v="410"/>
    <n v="90713"/>
    <n v="0"/>
    <n v="10"/>
    <x v="0"/>
    <x v="2"/>
    <s v="Yes"/>
    <n v="3.01"/>
    <s v="Yes"/>
    <s v="No"/>
    <x v="3"/>
    <n v="0"/>
    <s v="No"/>
    <s v="No"/>
    <s v="No"/>
    <s v="No"/>
    <s v="No"/>
    <s v="No"/>
    <s v="No"/>
    <s v="No"/>
    <x v="1"/>
    <s v="Yes"/>
    <x v="1"/>
    <n v="24"/>
    <n v="226.55"/>
    <n v="0"/>
    <n v="0"/>
    <n v="30.1"/>
    <n v="256.64999999999998"/>
    <n v="25.664999999999999"/>
    <x v="2"/>
    <x v="0"/>
    <n v="0"/>
    <s v="Not Provided"/>
    <x v="0"/>
    <n v="1"/>
  </r>
  <r>
    <s v="2740-TVLFN"/>
    <x v="1"/>
    <n v="42"/>
    <x v="0"/>
    <x v="1"/>
    <x v="0"/>
    <x v="348"/>
    <n v="95337"/>
    <n v="0"/>
    <n v="1"/>
    <x v="0"/>
    <x v="1"/>
    <s v="Yes"/>
    <n v="39.869999999999997"/>
    <s v="Yes"/>
    <s v="Yes"/>
    <x v="2"/>
    <n v="2"/>
    <s v="No"/>
    <s v="No"/>
    <s v="No"/>
    <s v="No"/>
    <s v="No"/>
    <s v="No"/>
    <s v="No"/>
    <s v="Yes"/>
    <x v="1"/>
    <s v="Yes"/>
    <x v="1"/>
    <n v="50.15"/>
    <n v="50.15"/>
    <n v="0"/>
    <n v="0"/>
    <n v="39.869999999999997"/>
    <n v="90.02"/>
    <n v="90.02"/>
    <x v="1"/>
    <x v="2"/>
    <n v="0"/>
    <s v="Not Provided"/>
    <x v="0"/>
    <n v="1"/>
  </r>
  <r>
    <s v="2746-DIJLO"/>
    <x v="0"/>
    <n v="40"/>
    <x v="0"/>
    <x v="1"/>
    <x v="0"/>
    <x v="145"/>
    <n v="90710"/>
    <n v="0"/>
    <n v="41"/>
    <x v="1"/>
    <x v="4"/>
    <s v="Yes"/>
    <n v="36.47"/>
    <s v="Yes"/>
    <s v="Yes"/>
    <x v="2"/>
    <n v="8"/>
    <s v="No"/>
    <s v="Yes"/>
    <s v="No"/>
    <s v="No"/>
    <s v="No"/>
    <s v="No"/>
    <s v="No"/>
    <s v="Yes"/>
    <x v="0"/>
    <s v="Yes"/>
    <x v="0"/>
    <n v="56.3"/>
    <n v="2364"/>
    <n v="0"/>
    <n v="0"/>
    <n v="1495.27"/>
    <n v="3859.27"/>
    <n v="94.12853658536585"/>
    <x v="1"/>
    <x v="0"/>
    <n v="0"/>
    <s v="Not Provided"/>
    <x v="0"/>
    <n v="1"/>
  </r>
  <r>
    <s v="2748-MYRVK"/>
    <x v="0"/>
    <n v="22"/>
    <x v="2"/>
    <x v="1"/>
    <x v="0"/>
    <x v="64"/>
    <n v="93702"/>
    <n v="0"/>
    <n v="63"/>
    <x v="2"/>
    <x v="4"/>
    <s v="Yes"/>
    <n v="8.3800000000000008"/>
    <s v="Yes"/>
    <s v="Yes"/>
    <x v="1"/>
    <n v="59"/>
    <s v="No"/>
    <s v="Yes"/>
    <s v="No"/>
    <s v="No"/>
    <s v="Yes"/>
    <s v="Yes"/>
    <s v="Yes"/>
    <s v="Yes"/>
    <x v="0"/>
    <s v="No"/>
    <x v="1"/>
    <n v="99.9"/>
    <n v="6137"/>
    <n v="0"/>
    <n v="0"/>
    <n v="527.94000000000005"/>
    <n v="6664.94"/>
    <n v="105.7926984126984"/>
    <x v="0"/>
    <x v="1"/>
    <n v="1"/>
    <s v="Price"/>
    <x v="6"/>
    <n v="1"/>
  </r>
  <r>
    <s v="2749-CTKAJ"/>
    <x v="1"/>
    <n v="37"/>
    <x v="0"/>
    <x v="0"/>
    <x v="0"/>
    <x v="162"/>
    <n v="90813"/>
    <n v="3"/>
    <n v="22"/>
    <x v="1"/>
    <x v="0"/>
    <s v="Yes"/>
    <n v="48.06"/>
    <s v="No"/>
    <s v="No"/>
    <x v="3"/>
    <n v="0"/>
    <s v="No"/>
    <s v="No"/>
    <s v="No"/>
    <s v="No"/>
    <s v="No"/>
    <s v="No"/>
    <s v="No"/>
    <s v="No"/>
    <x v="0"/>
    <s v="No"/>
    <x v="0"/>
    <n v="20.149999999999999"/>
    <n v="419.9"/>
    <n v="0"/>
    <n v="0"/>
    <n v="1057.32"/>
    <n v="1477.22"/>
    <n v="67.146363636363631"/>
    <x v="1"/>
    <x v="0"/>
    <n v="0"/>
    <s v="Not Provided"/>
    <x v="0"/>
    <n v="1"/>
  </r>
  <r>
    <s v="2750-BJLSB"/>
    <x v="0"/>
    <n v="32"/>
    <x v="0"/>
    <x v="1"/>
    <x v="0"/>
    <x v="10"/>
    <n v="92067"/>
    <n v="0"/>
    <n v="47"/>
    <x v="1"/>
    <x v="4"/>
    <s v="Yes"/>
    <n v="2.4500000000000002"/>
    <s v="No"/>
    <s v="Yes"/>
    <x v="1"/>
    <n v="13"/>
    <s v="Yes"/>
    <s v="No"/>
    <s v="Yes"/>
    <s v="Yes"/>
    <s v="Yes"/>
    <s v="Yes"/>
    <s v="Yes"/>
    <s v="Yes"/>
    <x v="0"/>
    <s v="Yes"/>
    <x v="1"/>
    <n v="103.7"/>
    <n v="4730.6000000000004"/>
    <n v="0"/>
    <n v="0"/>
    <n v="115.15"/>
    <n v="4845.75"/>
    <n v="103.10106382978724"/>
    <x v="0"/>
    <x v="0"/>
    <n v="0"/>
    <s v="Not Provided"/>
    <x v="0"/>
    <n v="1"/>
  </r>
  <r>
    <s v="2753-JMMCV"/>
    <x v="1"/>
    <n v="41"/>
    <x v="0"/>
    <x v="1"/>
    <x v="0"/>
    <x v="818"/>
    <n v="93446"/>
    <n v="0"/>
    <n v="65"/>
    <x v="2"/>
    <x v="4"/>
    <s v="Yes"/>
    <n v="22.23"/>
    <s v="Yes"/>
    <s v="Yes"/>
    <x v="2"/>
    <n v="18"/>
    <s v="No"/>
    <s v="Yes"/>
    <s v="Yes"/>
    <s v="Yes"/>
    <s v="No"/>
    <s v="Yes"/>
    <s v="Yes"/>
    <s v="Yes"/>
    <x v="2"/>
    <s v="Yes"/>
    <x v="0"/>
    <n v="74.2"/>
    <n v="4805.6499999999996"/>
    <n v="0"/>
    <n v="0"/>
    <n v="1444.95"/>
    <n v="6250.6"/>
    <n v="96.163076923076929"/>
    <x v="1"/>
    <x v="0"/>
    <n v="0"/>
    <s v="Not Provided"/>
    <x v="0"/>
    <n v="1"/>
  </r>
  <r>
    <s v="2754-SDJRD"/>
    <x v="0"/>
    <n v="74"/>
    <x v="1"/>
    <x v="1"/>
    <x v="0"/>
    <x v="534"/>
    <n v="93066"/>
    <n v="0"/>
    <n v="8"/>
    <x v="0"/>
    <x v="1"/>
    <s v="Yes"/>
    <n v="39.86"/>
    <s v="Yes"/>
    <s v="Yes"/>
    <x v="1"/>
    <n v="23"/>
    <s v="No"/>
    <s v="No"/>
    <s v="No"/>
    <s v="Yes"/>
    <s v="Yes"/>
    <s v="Yes"/>
    <s v="Yes"/>
    <s v="Yes"/>
    <x v="2"/>
    <s v="Yes"/>
    <x v="0"/>
    <n v="64.792366026289201"/>
    <n v="908.55"/>
    <n v="0"/>
    <n v="0"/>
    <n v="318.88"/>
    <n v="1227.43"/>
    <n v="153.42875000000001"/>
    <x v="3"/>
    <x v="0"/>
    <n v="0"/>
    <s v="Not Provided"/>
    <x v="0"/>
    <n v="1"/>
  </r>
  <r>
    <s v="2754-VDLTR"/>
    <x v="1"/>
    <n v="54"/>
    <x v="1"/>
    <x v="1"/>
    <x v="0"/>
    <x v="819"/>
    <n v="96037"/>
    <n v="0"/>
    <n v="10"/>
    <x v="0"/>
    <x v="2"/>
    <s v="Yes"/>
    <n v="35.630000000000003"/>
    <s v="Yes"/>
    <s v="Yes"/>
    <x v="1"/>
    <n v="18"/>
    <s v="No"/>
    <s v="No"/>
    <s v="No"/>
    <s v="No"/>
    <s v="Yes"/>
    <s v="Yes"/>
    <s v="Yes"/>
    <s v="Yes"/>
    <x v="1"/>
    <s v="No"/>
    <x v="1"/>
    <n v="95.2"/>
    <n v="930.4"/>
    <n v="0"/>
    <n v="0"/>
    <n v="356.3"/>
    <n v="1286.7"/>
    <n v="128.67000000000002"/>
    <x v="0"/>
    <x v="1"/>
    <n v="1"/>
    <s v="Competitor"/>
    <x v="10"/>
    <n v="1"/>
  </r>
  <r>
    <s v="2754-XBHTB"/>
    <x v="0"/>
    <n v="40"/>
    <x v="0"/>
    <x v="1"/>
    <x v="0"/>
    <x v="495"/>
    <n v="95601"/>
    <n v="0"/>
    <n v="9"/>
    <x v="0"/>
    <x v="0"/>
    <s v="Yes"/>
    <n v="22.88"/>
    <s v="No"/>
    <s v="Yes"/>
    <x v="1"/>
    <n v="23"/>
    <s v="No"/>
    <s v="No"/>
    <s v="No"/>
    <s v="No"/>
    <s v="Yes"/>
    <s v="No"/>
    <s v="No"/>
    <s v="Yes"/>
    <x v="1"/>
    <s v="Yes"/>
    <x v="1"/>
    <n v="77.650000000000006"/>
    <n v="714.15"/>
    <n v="0"/>
    <n v="0"/>
    <n v="205.92"/>
    <n v="920.07"/>
    <n v="102.23"/>
    <x v="0"/>
    <x v="1"/>
    <n v="1"/>
    <s v="Competitor"/>
    <x v="5"/>
    <n v="1"/>
  </r>
  <r>
    <s v="2758-RNWXS"/>
    <x v="1"/>
    <n v="60"/>
    <x v="1"/>
    <x v="1"/>
    <x v="0"/>
    <x v="749"/>
    <n v="92054"/>
    <n v="0"/>
    <n v="35"/>
    <x v="1"/>
    <x v="5"/>
    <s v="Yes"/>
    <n v="49.61"/>
    <s v="No"/>
    <s v="Yes"/>
    <x v="1"/>
    <n v="26"/>
    <s v="Yes"/>
    <s v="No"/>
    <s v="No"/>
    <s v="Yes"/>
    <s v="No"/>
    <s v="Yes"/>
    <s v="Yes"/>
    <s v="Yes"/>
    <x v="0"/>
    <s v="Yes"/>
    <x v="1"/>
    <n v="89.2"/>
    <n v="3251.3"/>
    <n v="0"/>
    <n v="0"/>
    <n v="1736.35"/>
    <n v="4987.6499999999996"/>
    <n v="142.50428571428571"/>
    <x v="0"/>
    <x v="0"/>
    <n v="0"/>
    <s v="Not Provided"/>
    <x v="0"/>
    <n v="1"/>
  </r>
  <r>
    <s v="2761-OCIAX"/>
    <x v="1"/>
    <n v="74"/>
    <x v="1"/>
    <x v="1"/>
    <x v="0"/>
    <x v="600"/>
    <n v="96073"/>
    <n v="0"/>
    <n v="2"/>
    <x v="0"/>
    <x v="0"/>
    <s v="Yes"/>
    <n v="6.51"/>
    <s v="No"/>
    <s v="Yes"/>
    <x v="1"/>
    <n v="11"/>
    <s v="No"/>
    <s v="Yes"/>
    <s v="No"/>
    <s v="No"/>
    <s v="No"/>
    <s v="No"/>
    <s v="No"/>
    <s v="Yes"/>
    <x v="1"/>
    <s v="Yes"/>
    <x v="1"/>
    <n v="74.7"/>
    <n v="165.4"/>
    <n v="0"/>
    <n v="0"/>
    <n v="13.02"/>
    <n v="178.42"/>
    <n v="89.21"/>
    <x v="1"/>
    <x v="1"/>
    <n v="1"/>
    <s v="Competitor"/>
    <x v="5"/>
    <n v="1"/>
  </r>
  <r>
    <s v="2761-XECQW"/>
    <x v="1"/>
    <n v="67"/>
    <x v="1"/>
    <x v="0"/>
    <x v="0"/>
    <x v="73"/>
    <n v="95443"/>
    <n v="1"/>
    <n v="8"/>
    <x v="0"/>
    <x v="0"/>
    <s v="No"/>
    <n v="25.420517214274568"/>
    <s v="No"/>
    <s v="Yes"/>
    <x v="0"/>
    <n v="27"/>
    <s v="No"/>
    <s v="Yes"/>
    <s v="Yes"/>
    <s v="No"/>
    <s v="No"/>
    <s v="Yes"/>
    <s v="No"/>
    <s v="Yes"/>
    <x v="2"/>
    <s v="Yes"/>
    <x v="0"/>
    <n v="43.35"/>
    <n v="371.4"/>
    <n v="0"/>
    <n v="0"/>
    <n v="0"/>
    <n v="371.4"/>
    <n v="46.424999999999997"/>
    <x v="2"/>
    <x v="0"/>
    <n v="0"/>
    <s v="Not Provided"/>
    <x v="0"/>
    <n v="1"/>
  </r>
  <r>
    <s v="2770-NSVDG"/>
    <x v="1"/>
    <n v="25"/>
    <x v="0"/>
    <x v="0"/>
    <x v="0"/>
    <x v="41"/>
    <n v="95124"/>
    <n v="4"/>
    <n v="24"/>
    <x v="1"/>
    <x v="5"/>
    <s v="No"/>
    <n v="25.420517214274568"/>
    <s v="No"/>
    <s v="Yes"/>
    <x v="2"/>
    <n v="51"/>
    <s v="No"/>
    <s v="No"/>
    <s v="Yes"/>
    <s v="No"/>
    <s v="No"/>
    <s v="No"/>
    <s v="No"/>
    <s v="Yes"/>
    <x v="1"/>
    <s v="No"/>
    <x v="1"/>
    <n v="29.1"/>
    <n v="688"/>
    <n v="0"/>
    <n v="0"/>
    <n v="0"/>
    <n v="688"/>
    <n v="28.666666666666668"/>
    <x v="2"/>
    <x v="0"/>
    <n v="0"/>
    <s v="Not Provided"/>
    <x v="0"/>
    <n v="1"/>
  </r>
  <r>
    <s v="2773-MADBQ"/>
    <x v="0"/>
    <n v="46"/>
    <x v="0"/>
    <x v="1"/>
    <x v="0"/>
    <x v="162"/>
    <n v="90804"/>
    <n v="0"/>
    <n v="36"/>
    <x v="1"/>
    <x v="0"/>
    <s v="No"/>
    <n v="25.420517214274568"/>
    <s v="No"/>
    <s v="Yes"/>
    <x v="0"/>
    <n v="9"/>
    <s v="Yes"/>
    <s v="Yes"/>
    <s v="Yes"/>
    <s v="Yes"/>
    <s v="No"/>
    <s v="Yes"/>
    <s v="Yes"/>
    <s v="Yes"/>
    <x v="2"/>
    <s v="Yes"/>
    <x v="0"/>
    <n v="53.1"/>
    <n v="1901.25"/>
    <n v="0"/>
    <n v="0"/>
    <n v="0"/>
    <n v="1901.25"/>
    <n v="52.8125"/>
    <x v="1"/>
    <x v="0"/>
    <n v="0"/>
    <s v="Not Provided"/>
    <x v="0"/>
    <n v="1"/>
  </r>
  <r>
    <s v="2773-OVBPK"/>
    <x v="1"/>
    <n v="60"/>
    <x v="1"/>
    <x v="0"/>
    <x v="0"/>
    <x v="174"/>
    <n v="92865"/>
    <n v="1"/>
    <n v="67"/>
    <x v="2"/>
    <x v="3"/>
    <s v="Yes"/>
    <n v="21.71"/>
    <s v="Yes"/>
    <s v="Yes"/>
    <x v="1"/>
    <n v="30"/>
    <s v="No"/>
    <s v="Yes"/>
    <s v="Yes"/>
    <s v="Yes"/>
    <s v="Yes"/>
    <s v="Yes"/>
    <s v="Yes"/>
    <s v="Yes"/>
    <x v="2"/>
    <s v="Yes"/>
    <x v="1"/>
    <n v="111.3"/>
    <n v="7567.2"/>
    <n v="36.659999999999997"/>
    <n v="0"/>
    <n v="1454.57"/>
    <n v="8985.11"/>
    <n v="134.10611940298509"/>
    <x v="0"/>
    <x v="0"/>
    <n v="0"/>
    <s v="Not Provided"/>
    <x v="0"/>
    <n v="1"/>
  </r>
  <r>
    <s v="2774-LVQUS"/>
    <x v="0"/>
    <n v="65"/>
    <x v="1"/>
    <x v="0"/>
    <x v="0"/>
    <x v="77"/>
    <n v="92592"/>
    <n v="2"/>
    <n v="15"/>
    <x v="1"/>
    <x v="0"/>
    <s v="Yes"/>
    <n v="44.13"/>
    <s v="Yes"/>
    <s v="Yes"/>
    <x v="1"/>
    <n v="3"/>
    <s v="No"/>
    <s v="No"/>
    <s v="Yes"/>
    <s v="Yes"/>
    <s v="No"/>
    <s v="No"/>
    <s v="No"/>
    <s v="No"/>
    <x v="1"/>
    <s v="Yes"/>
    <x v="1"/>
    <n v="83.05"/>
    <n v="1258.3"/>
    <n v="0"/>
    <n v="110"/>
    <n v="661.95"/>
    <n v="2030.25"/>
    <n v="135.35"/>
    <x v="0"/>
    <x v="1"/>
    <n v="1"/>
    <s v="Competitor"/>
    <x v="5"/>
    <n v="1"/>
  </r>
  <r>
    <s v="2775-SEFEE"/>
    <x v="1"/>
    <n v="56"/>
    <x v="1"/>
    <x v="1"/>
    <x v="2"/>
    <x v="54"/>
    <n v="90744"/>
    <n v="0"/>
    <n v="10"/>
    <x v="0"/>
    <x v="0"/>
    <s v="Yes"/>
    <n v="29.95"/>
    <s v="Yes"/>
    <s v="Yes"/>
    <x v="2"/>
    <n v="19"/>
    <s v="Yes"/>
    <s v="Yes"/>
    <s v="No"/>
    <s v="Yes"/>
    <s v="No"/>
    <s v="No"/>
    <s v="No"/>
    <s v="Yes"/>
    <x v="2"/>
    <s v="Yes"/>
    <x v="1"/>
    <n v="61.9"/>
    <n v="619"/>
    <n v="0"/>
    <n v="0"/>
    <n v="299.5"/>
    <n v="918.5"/>
    <n v="91.85"/>
    <x v="1"/>
    <x v="0"/>
    <n v="0"/>
    <s v="Not Provided"/>
    <x v="0"/>
    <n v="1"/>
  </r>
  <r>
    <s v="2777-PHDEI"/>
    <x v="0"/>
    <n v="20"/>
    <x v="2"/>
    <x v="1"/>
    <x v="0"/>
    <x v="20"/>
    <n v="93601"/>
    <n v="0"/>
    <n v="1"/>
    <x v="0"/>
    <x v="0"/>
    <s v="Yes"/>
    <n v="29.41"/>
    <s v="No"/>
    <s v="Yes"/>
    <x v="1"/>
    <n v="59"/>
    <s v="No"/>
    <s v="No"/>
    <s v="No"/>
    <s v="No"/>
    <s v="Yes"/>
    <s v="No"/>
    <s v="Yes"/>
    <s v="No"/>
    <x v="1"/>
    <s v="No"/>
    <x v="1"/>
    <n v="78.05"/>
    <n v="78.05"/>
    <n v="0"/>
    <n v="10"/>
    <n v="29.41"/>
    <n v="117.46"/>
    <n v="117.46"/>
    <x v="0"/>
    <x v="1"/>
    <n v="1"/>
    <s v="Competitor"/>
    <x v="10"/>
    <n v="1"/>
  </r>
  <r>
    <s v="2778-OCLGR"/>
    <x v="1"/>
    <n v="75"/>
    <x v="1"/>
    <x v="0"/>
    <x v="0"/>
    <x v="820"/>
    <n v="95728"/>
    <n v="1"/>
    <n v="24"/>
    <x v="1"/>
    <x v="0"/>
    <s v="No"/>
    <n v="25.420517214274568"/>
    <s v="No"/>
    <s v="Yes"/>
    <x v="2"/>
    <n v="5"/>
    <s v="Yes"/>
    <s v="No"/>
    <s v="No"/>
    <s v="No"/>
    <s v="No"/>
    <s v="Yes"/>
    <s v="No"/>
    <s v="Yes"/>
    <x v="1"/>
    <s v="No"/>
    <x v="1"/>
    <n v="39.1"/>
    <n v="971.3"/>
    <n v="0"/>
    <n v="0"/>
    <n v="0"/>
    <n v="971.3"/>
    <n v="40.470833333333331"/>
    <x v="2"/>
    <x v="1"/>
    <n v="1"/>
    <s v="Competitor"/>
    <x v="1"/>
    <n v="1"/>
  </r>
  <r>
    <s v="2782-JEEBU"/>
    <x v="1"/>
    <n v="39"/>
    <x v="0"/>
    <x v="1"/>
    <x v="0"/>
    <x v="413"/>
    <n v="96055"/>
    <n v="0"/>
    <n v="21"/>
    <x v="1"/>
    <x v="0"/>
    <s v="No"/>
    <n v="25.420517214274568"/>
    <s v="No"/>
    <s v="Yes"/>
    <x v="2"/>
    <n v="9"/>
    <s v="No"/>
    <s v="Yes"/>
    <s v="No"/>
    <s v="Yes"/>
    <s v="No"/>
    <s v="No"/>
    <s v="No"/>
    <s v="Yes"/>
    <x v="1"/>
    <s v="Yes"/>
    <x v="0"/>
    <n v="36"/>
    <n v="780.15"/>
    <n v="0"/>
    <n v="0"/>
    <n v="0"/>
    <n v="780.15"/>
    <n v="37.15"/>
    <x v="2"/>
    <x v="0"/>
    <n v="0"/>
    <s v="Not Provided"/>
    <x v="0"/>
    <n v="1"/>
  </r>
  <r>
    <s v="2782-LFZVW"/>
    <x v="0"/>
    <n v="52"/>
    <x v="1"/>
    <x v="1"/>
    <x v="0"/>
    <x v="2"/>
    <n v="92627"/>
    <n v="0"/>
    <n v="11"/>
    <x v="0"/>
    <x v="2"/>
    <s v="Yes"/>
    <n v="24.57"/>
    <s v="Yes"/>
    <s v="Yes"/>
    <x v="0"/>
    <n v="10"/>
    <s v="No"/>
    <s v="No"/>
    <s v="No"/>
    <s v="No"/>
    <s v="No"/>
    <s v="Yes"/>
    <s v="Yes"/>
    <s v="No"/>
    <x v="1"/>
    <s v="Yes"/>
    <x v="0"/>
    <n v="58.95"/>
    <n v="601.6"/>
    <n v="0"/>
    <n v="70"/>
    <n v="270.27"/>
    <n v="941.87"/>
    <n v="85.624545454545455"/>
    <x v="1"/>
    <x v="0"/>
    <n v="0"/>
    <s v="Not Provided"/>
    <x v="0"/>
    <n v="1"/>
  </r>
  <r>
    <s v="2786-GCDPI"/>
    <x v="0"/>
    <n v="75"/>
    <x v="1"/>
    <x v="1"/>
    <x v="0"/>
    <x v="469"/>
    <n v="92268"/>
    <n v="0"/>
    <n v="50"/>
    <x v="2"/>
    <x v="4"/>
    <s v="Yes"/>
    <n v="17.649999999999999"/>
    <s v="Yes"/>
    <s v="Yes"/>
    <x v="1"/>
    <n v="29"/>
    <s v="No"/>
    <s v="No"/>
    <s v="Yes"/>
    <s v="Yes"/>
    <s v="Yes"/>
    <s v="Yes"/>
    <s v="No"/>
    <s v="Yes"/>
    <x v="1"/>
    <s v="Yes"/>
    <x v="1"/>
    <n v="104.95"/>
    <n v="5222.3500000000004"/>
    <n v="0"/>
    <n v="0"/>
    <n v="882.5"/>
    <n v="6104.85"/>
    <n v="122.09700000000001"/>
    <x v="0"/>
    <x v="0"/>
    <n v="0"/>
    <s v="Not Provided"/>
    <x v="0"/>
    <n v="1"/>
  </r>
  <r>
    <s v="2788-CJQAQ"/>
    <x v="1"/>
    <n v="39"/>
    <x v="0"/>
    <x v="1"/>
    <x v="0"/>
    <x v="821"/>
    <n v="95388"/>
    <n v="0"/>
    <n v="13"/>
    <x v="1"/>
    <x v="2"/>
    <s v="Yes"/>
    <n v="22.31"/>
    <s v="No"/>
    <s v="No"/>
    <x v="3"/>
    <n v="0"/>
    <s v="No"/>
    <s v="No"/>
    <s v="No"/>
    <s v="No"/>
    <s v="No"/>
    <s v="No"/>
    <s v="No"/>
    <s v="No"/>
    <x v="0"/>
    <s v="No"/>
    <x v="2"/>
    <n v="19.45"/>
    <n v="270.2"/>
    <n v="0"/>
    <n v="0"/>
    <n v="290.02999999999997"/>
    <n v="560.23"/>
    <n v="43.094615384615388"/>
    <x v="2"/>
    <x v="0"/>
    <n v="0"/>
    <s v="Not Provided"/>
    <x v="0"/>
    <n v="1"/>
  </r>
  <r>
    <s v="2789-CZANW"/>
    <x v="0"/>
    <n v="49"/>
    <x v="0"/>
    <x v="0"/>
    <x v="2"/>
    <x v="723"/>
    <n v="94568"/>
    <n v="7"/>
    <n v="64"/>
    <x v="2"/>
    <x v="4"/>
    <s v="Yes"/>
    <n v="21.16"/>
    <s v="Yes"/>
    <s v="Yes"/>
    <x v="1"/>
    <n v="23"/>
    <s v="Yes"/>
    <s v="Yes"/>
    <s v="No"/>
    <s v="Yes"/>
    <s v="Yes"/>
    <s v="Yes"/>
    <s v="Yes"/>
    <s v="Yes"/>
    <x v="2"/>
    <s v="No"/>
    <x v="1"/>
    <n v="110.3"/>
    <n v="6997.3"/>
    <n v="0"/>
    <n v="0"/>
    <n v="1354.24"/>
    <n v="8351.5400000000009"/>
    <n v="130.49281250000001"/>
    <x v="0"/>
    <x v="0"/>
    <n v="0"/>
    <s v="Not Provided"/>
    <x v="0"/>
    <n v="1"/>
  </r>
  <r>
    <s v="2789-HQBOU"/>
    <x v="1"/>
    <n v="60"/>
    <x v="1"/>
    <x v="1"/>
    <x v="0"/>
    <x v="284"/>
    <n v="93306"/>
    <n v="0"/>
    <n v="3"/>
    <x v="0"/>
    <x v="1"/>
    <s v="Yes"/>
    <n v="49.63"/>
    <s v="No"/>
    <s v="Yes"/>
    <x v="1"/>
    <n v="26"/>
    <s v="No"/>
    <s v="No"/>
    <s v="No"/>
    <s v="No"/>
    <s v="No"/>
    <s v="Yes"/>
    <s v="Yes"/>
    <s v="Yes"/>
    <x v="1"/>
    <s v="Yes"/>
    <x v="1"/>
    <n v="80.349999999999994"/>
    <n v="253.8"/>
    <n v="0"/>
    <n v="0"/>
    <n v="148.88999999999999"/>
    <n v="402.69"/>
    <n v="134.22999999999999"/>
    <x v="0"/>
    <x v="2"/>
    <n v="0"/>
    <s v="Not Provided"/>
    <x v="0"/>
    <n v="1"/>
  </r>
  <r>
    <s v="2790-XUYMV"/>
    <x v="1"/>
    <n v="19"/>
    <x v="2"/>
    <x v="1"/>
    <x v="2"/>
    <x v="822"/>
    <n v="95140"/>
    <n v="0"/>
    <n v="71"/>
    <x v="2"/>
    <x v="0"/>
    <s v="Yes"/>
    <n v="31.89"/>
    <s v="Yes"/>
    <s v="Yes"/>
    <x v="1"/>
    <n v="30"/>
    <s v="Yes"/>
    <s v="Yes"/>
    <s v="No"/>
    <s v="No"/>
    <s v="No"/>
    <s v="No"/>
    <s v="No"/>
    <s v="Yes"/>
    <x v="0"/>
    <s v="Yes"/>
    <x v="0"/>
    <n v="85.45"/>
    <n v="6028.95"/>
    <n v="0"/>
    <n v="0"/>
    <n v="2264.19"/>
    <n v="8293.14"/>
    <n v="116.80478873239436"/>
    <x v="0"/>
    <x v="0"/>
    <n v="0"/>
    <s v="Not Provided"/>
    <x v="0"/>
    <n v="1"/>
  </r>
  <r>
    <s v="2791-SFVEW"/>
    <x v="0"/>
    <n v="63"/>
    <x v="1"/>
    <x v="1"/>
    <x v="0"/>
    <x v="31"/>
    <n v="90013"/>
    <n v="0"/>
    <n v="9"/>
    <x v="0"/>
    <x v="1"/>
    <s v="Yes"/>
    <n v="34.79"/>
    <s v="No"/>
    <s v="No"/>
    <x v="3"/>
    <n v="0"/>
    <s v="No"/>
    <s v="No"/>
    <s v="No"/>
    <s v="No"/>
    <s v="No"/>
    <s v="No"/>
    <s v="No"/>
    <s v="No"/>
    <x v="1"/>
    <s v="No"/>
    <x v="1"/>
    <n v="20.149999999999999"/>
    <n v="238.15"/>
    <n v="0"/>
    <n v="0"/>
    <n v="313.11"/>
    <n v="551.26"/>
    <n v="61.251111111111108"/>
    <x v="1"/>
    <x v="0"/>
    <n v="0"/>
    <s v="Not Provided"/>
    <x v="0"/>
    <n v="1"/>
  </r>
  <r>
    <s v="2792-LSHWX"/>
    <x v="0"/>
    <n v="49"/>
    <x v="0"/>
    <x v="1"/>
    <x v="0"/>
    <x v="39"/>
    <n v="94555"/>
    <n v="0"/>
    <n v="1"/>
    <x v="0"/>
    <x v="0"/>
    <s v="Yes"/>
    <n v="43.06"/>
    <s v="No"/>
    <s v="Yes"/>
    <x v="1"/>
    <n v="9"/>
    <s v="Yes"/>
    <s v="Yes"/>
    <s v="No"/>
    <s v="Yes"/>
    <s v="No"/>
    <s v="No"/>
    <s v="No"/>
    <s v="Yes"/>
    <x v="1"/>
    <s v="Yes"/>
    <x v="0"/>
    <n v="83.4"/>
    <n v="83.4"/>
    <n v="0"/>
    <n v="0"/>
    <n v="43.06"/>
    <n v="126.46"/>
    <n v="126.46"/>
    <x v="0"/>
    <x v="2"/>
    <n v="0"/>
    <s v="Not Provided"/>
    <x v="0"/>
    <n v="1"/>
  </r>
  <r>
    <s v="2792-VPPET"/>
    <x v="1"/>
    <n v="28"/>
    <x v="0"/>
    <x v="1"/>
    <x v="0"/>
    <x v="680"/>
    <n v="91776"/>
    <n v="0"/>
    <n v="3"/>
    <x v="0"/>
    <x v="0"/>
    <s v="Yes"/>
    <n v="37.01"/>
    <s v="No"/>
    <s v="No"/>
    <x v="3"/>
    <n v="0"/>
    <s v="No"/>
    <s v="No"/>
    <s v="No"/>
    <s v="No"/>
    <s v="No"/>
    <s v="No"/>
    <s v="No"/>
    <s v="No"/>
    <x v="1"/>
    <s v="Yes"/>
    <x v="1"/>
    <n v="20.5"/>
    <n v="76.95"/>
    <n v="0"/>
    <n v="0"/>
    <n v="111.03"/>
    <n v="187.98"/>
    <n v="62.66"/>
    <x v="1"/>
    <x v="2"/>
    <n v="0"/>
    <s v="Not Provided"/>
    <x v="0"/>
    <n v="1"/>
  </r>
  <r>
    <s v="2794-XIMMO"/>
    <x v="1"/>
    <n v="61"/>
    <x v="1"/>
    <x v="0"/>
    <x v="0"/>
    <x v="320"/>
    <n v="91737"/>
    <n v="1"/>
    <n v="53"/>
    <x v="2"/>
    <x v="0"/>
    <s v="No"/>
    <n v="25.420517214274568"/>
    <s v="No"/>
    <s v="Yes"/>
    <x v="2"/>
    <n v="13"/>
    <s v="No"/>
    <s v="Yes"/>
    <s v="Yes"/>
    <s v="Yes"/>
    <s v="Yes"/>
    <s v="Yes"/>
    <s v="Yes"/>
    <s v="Yes"/>
    <x v="0"/>
    <s v="Yes"/>
    <x v="1"/>
    <n v="60.45"/>
    <n v="3184.25"/>
    <n v="0"/>
    <n v="0"/>
    <n v="0"/>
    <n v="3184.25"/>
    <n v="60.080188679245282"/>
    <x v="1"/>
    <x v="1"/>
    <n v="1"/>
    <s v="Price"/>
    <x v="11"/>
    <n v="1"/>
  </r>
  <r>
    <s v="2796-NNUFI"/>
    <x v="0"/>
    <n v="56"/>
    <x v="1"/>
    <x v="0"/>
    <x v="0"/>
    <x v="511"/>
    <n v="90274"/>
    <n v="1"/>
    <n v="46"/>
    <x v="1"/>
    <x v="0"/>
    <s v="Yes"/>
    <n v="30.47"/>
    <s v="No"/>
    <s v="No"/>
    <x v="3"/>
    <n v="0"/>
    <s v="No"/>
    <s v="No"/>
    <s v="No"/>
    <s v="No"/>
    <s v="No"/>
    <s v="No"/>
    <s v="No"/>
    <s v="No"/>
    <x v="2"/>
    <s v="Yes"/>
    <x v="0"/>
    <n v="19.95"/>
    <n v="927.1"/>
    <n v="0"/>
    <n v="0"/>
    <n v="1401.62"/>
    <n v="2328.7199999999998"/>
    <n v="50.624347826086954"/>
    <x v="1"/>
    <x v="0"/>
    <n v="0"/>
    <s v="Not Provided"/>
    <x v="0"/>
    <n v="1"/>
  </r>
  <r>
    <s v="2796-UUZZO"/>
    <x v="1"/>
    <n v="30"/>
    <x v="0"/>
    <x v="0"/>
    <x v="3"/>
    <x v="33"/>
    <n v="96002"/>
    <n v="9"/>
    <n v="63"/>
    <x v="2"/>
    <x v="4"/>
    <s v="Yes"/>
    <n v="18.88"/>
    <s v="No"/>
    <s v="Yes"/>
    <x v="1"/>
    <n v="48"/>
    <s v="No"/>
    <s v="Yes"/>
    <s v="Yes"/>
    <s v="No"/>
    <s v="No"/>
    <s v="No"/>
    <s v="No"/>
    <s v="No"/>
    <x v="1"/>
    <s v="Yes"/>
    <x v="0"/>
    <n v="80.3"/>
    <n v="4896.3500000000004"/>
    <n v="0"/>
    <n v="40"/>
    <n v="1189.44"/>
    <n v="6125.79"/>
    <n v="97.234761904761911"/>
    <x v="1"/>
    <x v="0"/>
    <n v="0"/>
    <s v="Not Provided"/>
    <x v="0"/>
    <n v="1"/>
  </r>
  <r>
    <s v="2798-NYLMZ"/>
    <x v="1"/>
    <n v="29"/>
    <x v="0"/>
    <x v="0"/>
    <x v="0"/>
    <x v="823"/>
    <n v="93635"/>
    <n v="10"/>
    <n v="71"/>
    <x v="2"/>
    <x v="3"/>
    <s v="Yes"/>
    <n v="31.97"/>
    <s v="Yes"/>
    <s v="Yes"/>
    <x v="1"/>
    <n v="73"/>
    <s v="Yes"/>
    <s v="No"/>
    <s v="Yes"/>
    <s v="Yes"/>
    <s v="Yes"/>
    <s v="Yes"/>
    <s v="Yes"/>
    <s v="Yes"/>
    <x v="2"/>
    <s v="Yes"/>
    <x v="0"/>
    <n v="108.55"/>
    <n v="7616"/>
    <n v="0"/>
    <n v="0"/>
    <n v="2269.87"/>
    <n v="9885.8700000000008"/>
    <n v="139.23760563380281"/>
    <x v="0"/>
    <x v="0"/>
    <n v="0"/>
    <s v="Not Provided"/>
    <x v="0"/>
    <n v="1"/>
  </r>
  <r>
    <s v="2799-ARNLO"/>
    <x v="0"/>
    <n v="67"/>
    <x v="1"/>
    <x v="0"/>
    <x v="0"/>
    <x v="824"/>
    <n v="92003"/>
    <n v="0"/>
    <n v="5"/>
    <x v="0"/>
    <x v="1"/>
    <s v="Yes"/>
    <n v="9.56"/>
    <s v="No"/>
    <s v="Yes"/>
    <x v="1"/>
    <n v="13"/>
    <s v="No"/>
    <s v="No"/>
    <s v="No"/>
    <s v="No"/>
    <s v="No"/>
    <s v="No"/>
    <s v="No"/>
    <s v="Yes"/>
    <x v="0"/>
    <s v="Yes"/>
    <x v="1"/>
    <n v="69.349999999999994"/>
    <n v="341.6"/>
    <n v="0"/>
    <n v="0"/>
    <n v="47.8"/>
    <n v="389.4"/>
    <n v="77.88"/>
    <x v="1"/>
    <x v="0"/>
    <n v="0"/>
    <s v="Not Provided"/>
    <x v="0"/>
    <n v="1"/>
  </r>
  <r>
    <s v="2799-TSLAG"/>
    <x v="0"/>
    <n v="25"/>
    <x v="0"/>
    <x v="0"/>
    <x v="1"/>
    <x v="97"/>
    <n v="92618"/>
    <n v="9"/>
    <n v="65"/>
    <x v="2"/>
    <x v="0"/>
    <s v="Yes"/>
    <n v="34.03"/>
    <s v="Yes"/>
    <s v="No"/>
    <x v="3"/>
    <n v="0"/>
    <s v="No"/>
    <s v="No"/>
    <s v="No"/>
    <s v="No"/>
    <s v="No"/>
    <s v="No"/>
    <s v="No"/>
    <s v="No"/>
    <x v="2"/>
    <s v="Yes"/>
    <x v="1"/>
    <n v="25.3"/>
    <n v="1748.55"/>
    <n v="0"/>
    <n v="0"/>
    <n v="2211.9499999999998"/>
    <n v="3960.5"/>
    <n v="60.930769230769229"/>
    <x v="1"/>
    <x v="0"/>
    <n v="0"/>
    <s v="Not Provided"/>
    <x v="0"/>
    <n v="1"/>
  </r>
  <r>
    <s v="2800-QQUSO"/>
    <x v="1"/>
    <n v="48"/>
    <x v="0"/>
    <x v="1"/>
    <x v="0"/>
    <x v="200"/>
    <n v="92505"/>
    <n v="0"/>
    <n v="42"/>
    <x v="1"/>
    <x v="0"/>
    <s v="Yes"/>
    <n v="25.69"/>
    <s v="Yes"/>
    <s v="Yes"/>
    <x v="1"/>
    <n v="13"/>
    <s v="No"/>
    <s v="No"/>
    <s v="No"/>
    <s v="Yes"/>
    <s v="Yes"/>
    <s v="Yes"/>
    <s v="Yes"/>
    <s v="Yes"/>
    <x v="1"/>
    <s v="Yes"/>
    <x v="1"/>
    <n v="100.3"/>
    <n v="4222.95"/>
    <n v="0"/>
    <n v="0"/>
    <n v="1078.98"/>
    <n v="5301.93"/>
    <n v="126.23642857142858"/>
    <x v="0"/>
    <x v="0"/>
    <n v="0"/>
    <s v="Not Provided"/>
    <x v="0"/>
    <n v="1"/>
  </r>
  <r>
    <s v="2800-VEQXM"/>
    <x v="0"/>
    <n v="48"/>
    <x v="0"/>
    <x v="1"/>
    <x v="0"/>
    <x v="825"/>
    <n v="93243"/>
    <n v="0"/>
    <n v="3"/>
    <x v="0"/>
    <x v="0"/>
    <s v="Yes"/>
    <n v="12.5"/>
    <s v="No"/>
    <s v="Yes"/>
    <x v="1"/>
    <n v="4"/>
    <s v="No"/>
    <s v="No"/>
    <s v="Yes"/>
    <s v="No"/>
    <s v="No"/>
    <s v="No"/>
    <s v="No"/>
    <s v="Yes"/>
    <x v="1"/>
    <s v="Yes"/>
    <x v="2"/>
    <n v="74.75"/>
    <n v="238.1"/>
    <n v="38.840000000000003"/>
    <n v="0"/>
    <n v="37.5"/>
    <n v="236.76"/>
    <n v="78.92"/>
    <x v="1"/>
    <x v="2"/>
    <n v="0"/>
    <s v="Not Provided"/>
    <x v="0"/>
    <n v="1"/>
  </r>
  <r>
    <s v="2801-NISEI"/>
    <x v="1"/>
    <n v="28"/>
    <x v="0"/>
    <x v="1"/>
    <x v="0"/>
    <x v="826"/>
    <n v="91759"/>
    <n v="0"/>
    <n v="24"/>
    <x v="1"/>
    <x v="0"/>
    <s v="Yes"/>
    <n v="30.07"/>
    <s v="No"/>
    <s v="Yes"/>
    <x v="2"/>
    <n v="69"/>
    <s v="Yes"/>
    <s v="No"/>
    <s v="No"/>
    <s v="Yes"/>
    <s v="No"/>
    <s v="No"/>
    <s v="No"/>
    <s v="Yes"/>
    <x v="1"/>
    <s v="No"/>
    <x v="1"/>
    <n v="54.95"/>
    <n v="1348.5"/>
    <n v="0"/>
    <n v="0"/>
    <n v="721.68"/>
    <n v="2070.1799999999998"/>
    <n v="86.257499999999993"/>
    <x v="1"/>
    <x v="0"/>
    <n v="0"/>
    <s v="Not Provided"/>
    <x v="0"/>
    <n v="1"/>
  </r>
  <r>
    <s v="2804-ETQDK"/>
    <x v="1"/>
    <n v="57"/>
    <x v="1"/>
    <x v="1"/>
    <x v="3"/>
    <x v="635"/>
    <n v="93004"/>
    <n v="0"/>
    <n v="66"/>
    <x v="2"/>
    <x v="0"/>
    <s v="Yes"/>
    <n v="20.63"/>
    <s v="No"/>
    <s v="No"/>
    <x v="3"/>
    <n v="0"/>
    <s v="No"/>
    <s v="No"/>
    <s v="No"/>
    <s v="No"/>
    <s v="No"/>
    <s v="No"/>
    <s v="No"/>
    <s v="No"/>
    <x v="2"/>
    <s v="No"/>
    <x v="0"/>
    <n v="20.55"/>
    <n v="1357.1"/>
    <n v="17.14"/>
    <n v="0"/>
    <n v="1361.58"/>
    <n v="2701.54"/>
    <n v="40.93242424242424"/>
    <x v="2"/>
    <x v="0"/>
    <n v="0"/>
    <s v="Not Provided"/>
    <x v="0"/>
    <n v="1"/>
  </r>
  <r>
    <s v="2805-AUFQN"/>
    <x v="0"/>
    <n v="42"/>
    <x v="0"/>
    <x v="1"/>
    <x v="0"/>
    <x v="806"/>
    <n v="93673"/>
    <n v="0"/>
    <n v="25"/>
    <x v="1"/>
    <x v="5"/>
    <s v="Yes"/>
    <n v="13.93"/>
    <s v="No"/>
    <s v="No"/>
    <x v="3"/>
    <n v="0"/>
    <s v="No"/>
    <s v="No"/>
    <s v="No"/>
    <s v="No"/>
    <s v="No"/>
    <s v="No"/>
    <s v="No"/>
    <s v="No"/>
    <x v="2"/>
    <s v="No"/>
    <x v="0"/>
    <n v="19.8"/>
    <n v="475.2"/>
    <n v="0"/>
    <n v="0"/>
    <n v="348.25"/>
    <n v="823.45"/>
    <n v="32.938000000000002"/>
    <x v="2"/>
    <x v="0"/>
    <n v="0"/>
    <s v="Not Provided"/>
    <x v="0"/>
    <n v="1"/>
  </r>
  <r>
    <s v="2805-EDJPQ"/>
    <x v="0"/>
    <n v="45"/>
    <x v="0"/>
    <x v="0"/>
    <x v="0"/>
    <x v="38"/>
    <n v="92124"/>
    <n v="9"/>
    <n v="56"/>
    <x v="2"/>
    <x v="0"/>
    <s v="Yes"/>
    <n v="20.53"/>
    <s v="Yes"/>
    <s v="Yes"/>
    <x v="1"/>
    <n v="19"/>
    <s v="No"/>
    <s v="Yes"/>
    <s v="Yes"/>
    <s v="Yes"/>
    <s v="No"/>
    <s v="Yes"/>
    <s v="Yes"/>
    <s v="Yes"/>
    <x v="0"/>
    <s v="Yes"/>
    <x v="0"/>
    <n v="99.75"/>
    <n v="5608.4"/>
    <n v="0"/>
    <n v="0"/>
    <n v="1149.68"/>
    <n v="6758.08"/>
    <n v="120.67999999999999"/>
    <x v="0"/>
    <x v="0"/>
    <n v="0"/>
    <s v="Not Provided"/>
    <x v="0"/>
    <n v="1"/>
  </r>
  <r>
    <s v="2806-MLNTI"/>
    <x v="1"/>
    <n v="79"/>
    <x v="1"/>
    <x v="0"/>
    <x v="0"/>
    <x v="313"/>
    <n v="92282"/>
    <n v="4"/>
    <n v="52"/>
    <x v="2"/>
    <x v="0"/>
    <s v="Yes"/>
    <n v="29.15"/>
    <s v="Yes"/>
    <s v="Yes"/>
    <x v="1"/>
    <n v="9"/>
    <s v="No"/>
    <s v="Yes"/>
    <s v="Yes"/>
    <s v="No"/>
    <s v="Yes"/>
    <s v="Yes"/>
    <s v="Yes"/>
    <s v="Yes"/>
    <x v="0"/>
    <s v="Yes"/>
    <x v="1"/>
    <n v="105.1"/>
    <n v="5376.4"/>
    <n v="0"/>
    <n v="0"/>
    <n v="1515.8"/>
    <n v="6892.2"/>
    <n v="132.5423076923077"/>
    <x v="0"/>
    <x v="0"/>
    <n v="0"/>
    <s v="Not Provided"/>
    <x v="0"/>
    <n v="1"/>
  </r>
  <r>
    <s v="2808-CHTDM"/>
    <x v="0"/>
    <n v="47"/>
    <x v="0"/>
    <x v="0"/>
    <x v="3"/>
    <x v="31"/>
    <n v="90024"/>
    <n v="4"/>
    <n v="23"/>
    <x v="1"/>
    <x v="0"/>
    <s v="Yes"/>
    <n v="35.86"/>
    <s v="Yes"/>
    <s v="No"/>
    <x v="3"/>
    <n v="0"/>
    <s v="No"/>
    <s v="No"/>
    <s v="No"/>
    <s v="No"/>
    <s v="No"/>
    <s v="No"/>
    <s v="No"/>
    <s v="No"/>
    <x v="2"/>
    <s v="No"/>
    <x v="2"/>
    <n v="25.1"/>
    <n v="611.45000000000005"/>
    <n v="0"/>
    <n v="0"/>
    <n v="824.78"/>
    <n v="1436.23"/>
    <n v="62.444782608695654"/>
    <x v="1"/>
    <x v="0"/>
    <n v="0"/>
    <s v="Not Provided"/>
    <x v="0"/>
    <n v="1"/>
  </r>
  <r>
    <s v="2809-ILCYT"/>
    <x v="0"/>
    <n v="56"/>
    <x v="1"/>
    <x v="0"/>
    <x v="0"/>
    <x v="545"/>
    <n v="93262"/>
    <n v="10"/>
    <n v="25"/>
    <x v="1"/>
    <x v="0"/>
    <s v="Yes"/>
    <n v="3.6"/>
    <s v="Yes"/>
    <s v="No"/>
    <x v="3"/>
    <n v="0"/>
    <s v="No"/>
    <s v="No"/>
    <s v="No"/>
    <s v="No"/>
    <s v="No"/>
    <s v="No"/>
    <s v="No"/>
    <s v="No"/>
    <x v="0"/>
    <s v="Yes"/>
    <x v="0"/>
    <n v="26.8"/>
    <n v="733.55"/>
    <n v="0"/>
    <n v="0"/>
    <n v="90"/>
    <n v="823.55"/>
    <n v="32.942"/>
    <x v="2"/>
    <x v="0"/>
    <n v="0"/>
    <s v="Not Provided"/>
    <x v="0"/>
    <n v="1"/>
  </r>
  <r>
    <s v="2809-ZMYOQ"/>
    <x v="0"/>
    <n v="33"/>
    <x v="0"/>
    <x v="1"/>
    <x v="0"/>
    <x v="744"/>
    <n v="95922"/>
    <n v="0"/>
    <n v="32"/>
    <x v="1"/>
    <x v="0"/>
    <s v="Yes"/>
    <n v="41.53"/>
    <s v="Yes"/>
    <s v="Yes"/>
    <x v="1"/>
    <n v="28"/>
    <s v="No"/>
    <s v="No"/>
    <s v="Yes"/>
    <s v="No"/>
    <s v="Yes"/>
    <s v="Yes"/>
    <s v="Yes"/>
    <s v="Yes"/>
    <x v="1"/>
    <s v="Yes"/>
    <x v="1"/>
    <n v="101.35"/>
    <n v="3334.9"/>
    <n v="0"/>
    <n v="0"/>
    <n v="1328.96"/>
    <n v="4663.8599999999997"/>
    <n v="145.74562499999999"/>
    <x v="0"/>
    <x v="0"/>
    <n v="0"/>
    <s v="Not Provided"/>
    <x v="0"/>
    <n v="1"/>
  </r>
  <r>
    <s v="2810-FTLEM"/>
    <x v="0"/>
    <n v="21"/>
    <x v="2"/>
    <x v="1"/>
    <x v="0"/>
    <x v="31"/>
    <n v="90036"/>
    <n v="0"/>
    <n v="16"/>
    <x v="1"/>
    <x v="0"/>
    <s v="Yes"/>
    <n v="14.26"/>
    <s v="No"/>
    <s v="Yes"/>
    <x v="2"/>
    <n v="53"/>
    <s v="Yes"/>
    <s v="No"/>
    <s v="No"/>
    <s v="No"/>
    <s v="No"/>
    <s v="No"/>
    <s v="No"/>
    <s v="Yes"/>
    <x v="1"/>
    <s v="Yes"/>
    <x v="1"/>
    <n v="50.15"/>
    <n v="762.25"/>
    <n v="0"/>
    <n v="0"/>
    <n v="228.16"/>
    <n v="990.41"/>
    <n v="61.900624999999998"/>
    <x v="1"/>
    <x v="1"/>
    <n v="1"/>
    <s v="Competitor"/>
    <x v="9"/>
    <n v="1"/>
  </r>
  <r>
    <s v="2811-POVEX"/>
    <x v="0"/>
    <n v="74"/>
    <x v="1"/>
    <x v="0"/>
    <x v="1"/>
    <x v="736"/>
    <n v="95953"/>
    <n v="4"/>
    <n v="23"/>
    <x v="1"/>
    <x v="0"/>
    <s v="Yes"/>
    <n v="2.0299999999999998"/>
    <s v="No"/>
    <s v="Yes"/>
    <x v="1"/>
    <n v="53"/>
    <s v="No"/>
    <s v="Yes"/>
    <s v="Yes"/>
    <s v="No"/>
    <s v="No"/>
    <s v="Yes"/>
    <s v="No"/>
    <s v="Yes"/>
    <x v="2"/>
    <s v="Yes"/>
    <x v="1"/>
    <n v="88.45"/>
    <n v="2130.5500000000002"/>
    <n v="0"/>
    <n v="0"/>
    <n v="46.69"/>
    <n v="2177.2399999999998"/>
    <n v="94.662608695652168"/>
    <x v="1"/>
    <x v="0"/>
    <n v="0"/>
    <s v="Not Provided"/>
    <x v="0"/>
    <n v="1"/>
  </r>
  <r>
    <s v="2812-ENYMO"/>
    <x v="1"/>
    <n v="22"/>
    <x v="2"/>
    <x v="1"/>
    <x v="0"/>
    <x v="204"/>
    <n v="95555"/>
    <n v="0"/>
    <n v="26"/>
    <x v="1"/>
    <x v="5"/>
    <s v="No"/>
    <n v="25.420517214274568"/>
    <s v="No"/>
    <s v="Yes"/>
    <x v="0"/>
    <n v="82"/>
    <s v="Yes"/>
    <s v="No"/>
    <s v="No"/>
    <s v="Yes"/>
    <s v="Yes"/>
    <s v="Yes"/>
    <s v="Yes"/>
    <s v="Yes"/>
    <x v="0"/>
    <s v="No"/>
    <x v="0"/>
    <n v="54.55"/>
    <n v="1362.85"/>
    <n v="0"/>
    <n v="0"/>
    <n v="0"/>
    <n v="1362.85"/>
    <n v="52.417307692307688"/>
    <x v="1"/>
    <x v="0"/>
    <n v="0"/>
    <s v="Not Provided"/>
    <x v="0"/>
    <n v="1"/>
  </r>
  <r>
    <s v="2812-REYAT"/>
    <x v="0"/>
    <n v="56"/>
    <x v="1"/>
    <x v="0"/>
    <x v="0"/>
    <x v="720"/>
    <n v="96105"/>
    <n v="3"/>
    <n v="49"/>
    <x v="2"/>
    <x v="0"/>
    <s v="Yes"/>
    <n v="22.1"/>
    <s v="No"/>
    <s v="No"/>
    <x v="3"/>
    <n v="0"/>
    <s v="No"/>
    <s v="No"/>
    <s v="No"/>
    <s v="No"/>
    <s v="No"/>
    <s v="No"/>
    <s v="No"/>
    <s v="No"/>
    <x v="0"/>
    <s v="Yes"/>
    <x v="1"/>
    <n v="20.05"/>
    <n v="923.1"/>
    <n v="0"/>
    <n v="0"/>
    <n v="1082.9000000000001"/>
    <n v="2006"/>
    <n v="40.938775510204081"/>
    <x v="2"/>
    <x v="0"/>
    <n v="0"/>
    <s v="Not Provided"/>
    <x v="0"/>
    <n v="1"/>
  </r>
  <r>
    <s v="2812-SFXMJ"/>
    <x v="1"/>
    <n v="46"/>
    <x v="0"/>
    <x v="1"/>
    <x v="1"/>
    <x v="748"/>
    <n v="96040"/>
    <n v="0"/>
    <n v="1"/>
    <x v="0"/>
    <x v="0"/>
    <s v="Yes"/>
    <n v="7.66"/>
    <s v="No"/>
    <s v="No"/>
    <x v="3"/>
    <n v="0"/>
    <s v="No"/>
    <s v="No"/>
    <s v="No"/>
    <s v="No"/>
    <s v="No"/>
    <s v="No"/>
    <s v="No"/>
    <s v="No"/>
    <x v="1"/>
    <s v="No"/>
    <x v="0"/>
    <n v="20.05"/>
    <n v="20.05"/>
    <n v="0"/>
    <n v="0"/>
    <n v="7.66"/>
    <n v="27.71"/>
    <n v="27.71"/>
    <x v="2"/>
    <x v="2"/>
    <n v="0"/>
    <s v="Not Provided"/>
    <x v="0"/>
    <n v="1"/>
  </r>
  <r>
    <s v="2815-CPTUL"/>
    <x v="1"/>
    <n v="68"/>
    <x v="1"/>
    <x v="1"/>
    <x v="0"/>
    <x v="655"/>
    <n v="95543"/>
    <n v="0"/>
    <n v="5"/>
    <x v="0"/>
    <x v="0"/>
    <s v="Yes"/>
    <n v="2.27"/>
    <s v="No"/>
    <s v="Yes"/>
    <x v="1"/>
    <n v="17"/>
    <s v="No"/>
    <s v="No"/>
    <s v="No"/>
    <s v="No"/>
    <s v="No"/>
    <s v="No"/>
    <s v="No"/>
    <s v="Yes"/>
    <x v="1"/>
    <s v="Yes"/>
    <x v="0"/>
    <n v="70.25"/>
    <n v="331.9"/>
    <n v="12.48"/>
    <n v="0"/>
    <n v="11.35"/>
    <n v="330.77"/>
    <n v="66.153999999999996"/>
    <x v="1"/>
    <x v="1"/>
    <n v="1"/>
    <s v="Price"/>
    <x v="15"/>
    <n v="1"/>
  </r>
  <r>
    <s v="2817-LVCPP"/>
    <x v="0"/>
    <n v="36"/>
    <x v="0"/>
    <x v="1"/>
    <x v="0"/>
    <x v="113"/>
    <n v="95822"/>
    <n v="0"/>
    <n v="50"/>
    <x v="2"/>
    <x v="0"/>
    <s v="Yes"/>
    <n v="12.62"/>
    <s v="No"/>
    <s v="No"/>
    <x v="3"/>
    <n v="0"/>
    <s v="No"/>
    <s v="No"/>
    <s v="No"/>
    <s v="No"/>
    <s v="No"/>
    <s v="No"/>
    <s v="No"/>
    <s v="No"/>
    <x v="2"/>
    <s v="No"/>
    <x v="0"/>
    <n v="19.399999999999999"/>
    <n v="1023.95"/>
    <n v="0"/>
    <n v="0"/>
    <n v="631"/>
    <n v="1654.95"/>
    <n v="33.099000000000004"/>
    <x v="2"/>
    <x v="0"/>
    <n v="0"/>
    <s v="Not Provided"/>
    <x v="0"/>
    <n v="1"/>
  </r>
  <r>
    <s v="2817-NTQDO"/>
    <x v="1"/>
    <n v="52"/>
    <x v="1"/>
    <x v="1"/>
    <x v="0"/>
    <x v="102"/>
    <n v="92646"/>
    <n v="0"/>
    <n v="13"/>
    <x v="1"/>
    <x v="2"/>
    <s v="No"/>
    <n v="25.420517214274568"/>
    <s v="No"/>
    <s v="Yes"/>
    <x v="2"/>
    <n v="17"/>
    <s v="Yes"/>
    <s v="No"/>
    <s v="No"/>
    <s v="Yes"/>
    <s v="Yes"/>
    <s v="No"/>
    <s v="No"/>
    <s v="Yes"/>
    <x v="1"/>
    <s v="Yes"/>
    <x v="0"/>
    <n v="45.55"/>
    <n v="597"/>
    <n v="0"/>
    <n v="0"/>
    <n v="0"/>
    <n v="597"/>
    <n v="45.92307692307692"/>
    <x v="2"/>
    <x v="1"/>
    <n v="1"/>
    <s v="Dissatisfaction"/>
    <x v="17"/>
    <n v="1"/>
  </r>
  <r>
    <s v="2819-GWENI"/>
    <x v="0"/>
    <n v="64"/>
    <x v="1"/>
    <x v="0"/>
    <x v="2"/>
    <x v="450"/>
    <n v="94542"/>
    <n v="9"/>
    <n v="28"/>
    <x v="1"/>
    <x v="5"/>
    <s v="Yes"/>
    <n v="21.91"/>
    <s v="No"/>
    <s v="No"/>
    <x v="3"/>
    <n v="0"/>
    <s v="No"/>
    <s v="No"/>
    <s v="No"/>
    <s v="No"/>
    <s v="No"/>
    <s v="No"/>
    <s v="No"/>
    <s v="No"/>
    <x v="0"/>
    <s v="No"/>
    <x v="0"/>
    <n v="19.899999999999999"/>
    <n v="543"/>
    <n v="0"/>
    <n v="0"/>
    <n v="613.48"/>
    <n v="1156.48"/>
    <n v="41.302857142857142"/>
    <x v="2"/>
    <x v="0"/>
    <n v="0"/>
    <s v="Not Provided"/>
    <x v="0"/>
    <n v="1"/>
  </r>
  <r>
    <s v="2821-WARNZ"/>
    <x v="0"/>
    <n v="25"/>
    <x v="0"/>
    <x v="1"/>
    <x v="2"/>
    <x v="334"/>
    <n v="90620"/>
    <n v="0"/>
    <n v="49"/>
    <x v="2"/>
    <x v="0"/>
    <s v="Yes"/>
    <n v="45.64"/>
    <s v="No"/>
    <s v="No"/>
    <x v="3"/>
    <n v="0"/>
    <s v="No"/>
    <s v="No"/>
    <s v="No"/>
    <s v="No"/>
    <s v="No"/>
    <s v="No"/>
    <s v="No"/>
    <s v="No"/>
    <x v="0"/>
    <s v="No"/>
    <x v="0"/>
    <n v="19.45"/>
    <n v="921.3"/>
    <n v="0"/>
    <n v="0"/>
    <n v="2236.36"/>
    <n v="3157.66"/>
    <n v="64.442040816326525"/>
    <x v="1"/>
    <x v="0"/>
    <n v="0"/>
    <s v="Not Provided"/>
    <x v="0"/>
    <n v="1"/>
  </r>
  <r>
    <s v="2823-LKABH"/>
    <x v="0"/>
    <n v="51"/>
    <x v="1"/>
    <x v="1"/>
    <x v="0"/>
    <x v="827"/>
    <n v="92270"/>
    <n v="0"/>
    <n v="18"/>
    <x v="1"/>
    <x v="0"/>
    <s v="Yes"/>
    <n v="7.42"/>
    <s v="Yes"/>
    <s v="Yes"/>
    <x v="1"/>
    <n v="12"/>
    <s v="No"/>
    <s v="No"/>
    <s v="Yes"/>
    <s v="Yes"/>
    <s v="No"/>
    <s v="Yes"/>
    <s v="Yes"/>
    <s v="Yes"/>
    <x v="1"/>
    <s v="Yes"/>
    <x v="1"/>
    <n v="95.05"/>
    <n v="1679.4"/>
    <n v="38.65"/>
    <n v="0"/>
    <n v="133.56"/>
    <n v="1774.31"/>
    <n v="98.572777777777773"/>
    <x v="1"/>
    <x v="0"/>
    <n v="0"/>
    <s v="Not Provided"/>
    <x v="0"/>
    <n v="1"/>
  </r>
  <r>
    <s v="2824-DXNKN"/>
    <x v="0"/>
    <n v="26"/>
    <x v="0"/>
    <x v="0"/>
    <x v="2"/>
    <x v="177"/>
    <n v="95065"/>
    <n v="8"/>
    <n v="72"/>
    <x v="2"/>
    <x v="3"/>
    <s v="Yes"/>
    <n v="38.99"/>
    <s v="Yes"/>
    <s v="Yes"/>
    <x v="0"/>
    <n v="73"/>
    <s v="Yes"/>
    <s v="No"/>
    <s v="Yes"/>
    <s v="No"/>
    <s v="Yes"/>
    <s v="No"/>
    <s v="Yes"/>
    <s v="Yes"/>
    <x v="2"/>
    <s v="Yes"/>
    <x v="1"/>
    <n v="71.45"/>
    <n v="5025.8500000000004"/>
    <n v="0"/>
    <n v="0"/>
    <n v="2807.28"/>
    <n v="7833.13"/>
    <n v="108.79347222222222"/>
    <x v="0"/>
    <x v="0"/>
    <n v="0"/>
    <s v="Not Provided"/>
    <x v="0"/>
    <n v="1"/>
  </r>
  <r>
    <s v="2824-MYYBN"/>
    <x v="0"/>
    <n v="43"/>
    <x v="0"/>
    <x v="0"/>
    <x v="3"/>
    <x v="284"/>
    <n v="93313"/>
    <n v="0"/>
    <n v="37"/>
    <x v="1"/>
    <x v="0"/>
    <s v="Yes"/>
    <n v="1.6"/>
    <s v="Yes"/>
    <s v="Yes"/>
    <x v="1"/>
    <n v="11"/>
    <s v="No"/>
    <s v="No"/>
    <s v="No"/>
    <s v="No"/>
    <s v="Yes"/>
    <s v="Yes"/>
    <s v="Yes"/>
    <s v="Yes"/>
    <x v="1"/>
    <s v="Yes"/>
    <x v="1"/>
    <n v="95.25"/>
    <n v="3314.15"/>
    <n v="0"/>
    <n v="0"/>
    <n v="59.2"/>
    <n v="3373.35"/>
    <n v="91.171621621621625"/>
    <x v="1"/>
    <x v="0"/>
    <n v="0"/>
    <s v="Not Provided"/>
    <x v="0"/>
    <n v="1"/>
  </r>
  <r>
    <s v="2826-DXLQO"/>
    <x v="1"/>
    <n v="80"/>
    <x v="1"/>
    <x v="0"/>
    <x v="0"/>
    <x v="828"/>
    <n v="94530"/>
    <n v="10"/>
    <n v="7"/>
    <x v="0"/>
    <x v="1"/>
    <s v="No"/>
    <n v="25.420517214274568"/>
    <s v="No"/>
    <s v="Yes"/>
    <x v="2"/>
    <n v="13"/>
    <s v="Yes"/>
    <s v="No"/>
    <s v="No"/>
    <s v="No"/>
    <s v="No"/>
    <s v="No"/>
    <s v="No"/>
    <s v="Yes"/>
    <x v="0"/>
    <s v="No"/>
    <x v="1"/>
    <n v="29.8"/>
    <n v="220.45"/>
    <n v="11.83"/>
    <n v="0"/>
    <n v="0"/>
    <n v="208.62"/>
    <n v="29.802857142857142"/>
    <x v="2"/>
    <x v="0"/>
    <n v="0"/>
    <s v="Not Provided"/>
    <x v="0"/>
    <n v="1"/>
  </r>
  <r>
    <s v="2826-UWHIS"/>
    <x v="1"/>
    <n v="64"/>
    <x v="1"/>
    <x v="0"/>
    <x v="0"/>
    <x v="545"/>
    <n v="93262"/>
    <n v="4"/>
    <n v="45"/>
    <x v="1"/>
    <x v="4"/>
    <s v="Yes"/>
    <n v="1.59"/>
    <s v="Yes"/>
    <s v="Yes"/>
    <x v="1"/>
    <n v="19"/>
    <s v="No"/>
    <s v="Yes"/>
    <s v="No"/>
    <s v="No"/>
    <s v="No"/>
    <s v="No"/>
    <s v="No"/>
    <s v="Yes"/>
    <x v="1"/>
    <s v="No"/>
    <x v="1"/>
    <n v="81.400000000000006"/>
    <n v="3775.85"/>
    <n v="0"/>
    <n v="0"/>
    <n v="71.55"/>
    <n v="3847.4"/>
    <n v="85.497777777777785"/>
    <x v="1"/>
    <x v="0"/>
    <n v="0"/>
    <s v="Not Provided"/>
    <x v="0"/>
    <n v="1"/>
  </r>
  <r>
    <s v="2828-SLQPF"/>
    <x v="1"/>
    <n v="53"/>
    <x v="1"/>
    <x v="1"/>
    <x v="0"/>
    <x v="829"/>
    <n v="91108"/>
    <n v="0"/>
    <n v="19"/>
    <x v="1"/>
    <x v="0"/>
    <s v="Yes"/>
    <n v="29.52"/>
    <s v="No"/>
    <s v="Yes"/>
    <x v="2"/>
    <n v="5"/>
    <s v="No"/>
    <s v="No"/>
    <s v="No"/>
    <s v="No"/>
    <s v="No"/>
    <s v="No"/>
    <s v="No"/>
    <s v="Yes"/>
    <x v="1"/>
    <s v="Yes"/>
    <x v="1"/>
    <n v="45"/>
    <n v="865.85"/>
    <n v="22.55"/>
    <n v="0"/>
    <n v="560.88"/>
    <n v="1404.18"/>
    <n v="73.904210526315794"/>
    <x v="1"/>
    <x v="0"/>
    <n v="0"/>
    <s v="Not Provided"/>
    <x v="0"/>
    <n v="1"/>
  </r>
  <r>
    <s v="2829-HYVZP"/>
    <x v="1"/>
    <n v="42"/>
    <x v="0"/>
    <x v="1"/>
    <x v="0"/>
    <x v="288"/>
    <n v="94930"/>
    <n v="0"/>
    <n v="29"/>
    <x v="1"/>
    <x v="0"/>
    <s v="Yes"/>
    <n v="46.12"/>
    <s v="No"/>
    <s v="No"/>
    <x v="3"/>
    <n v="0"/>
    <s v="No"/>
    <s v="No"/>
    <s v="No"/>
    <s v="No"/>
    <s v="No"/>
    <s v="No"/>
    <s v="No"/>
    <s v="No"/>
    <x v="0"/>
    <s v="Yes"/>
    <x v="0"/>
    <n v="19.8"/>
    <n v="572.20000000000005"/>
    <n v="0"/>
    <n v="0"/>
    <n v="1337.48"/>
    <n v="1909.68"/>
    <n v="65.851034482758621"/>
    <x v="1"/>
    <x v="0"/>
    <n v="0"/>
    <s v="Not Provided"/>
    <x v="0"/>
    <n v="1"/>
  </r>
  <r>
    <s v="2830-LEWOA"/>
    <x v="1"/>
    <n v="37"/>
    <x v="0"/>
    <x v="0"/>
    <x v="2"/>
    <x v="224"/>
    <n v="95327"/>
    <n v="3"/>
    <n v="61"/>
    <x v="2"/>
    <x v="4"/>
    <s v="Yes"/>
    <n v="43.08"/>
    <s v="No"/>
    <s v="Yes"/>
    <x v="1"/>
    <n v="19"/>
    <s v="No"/>
    <s v="Yes"/>
    <s v="Yes"/>
    <s v="Yes"/>
    <s v="Yes"/>
    <s v="Yes"/>
    <s v="Yes"/>
    <s v="Yes"/>
    <x v="0"/>
    <s v="No"/>
    <x v="0"/>
    <n v="103.9"/>
    <n v="6449.15"/>
    <n v="0"/>
    <n v="0"/>
    <n v="2627.88"/>
    <n v="9077.0300000000007"/>
    <n v="148.80377049180328"/>
    <x v="0"/>
    <x v="0"/>
    <n v="0"/>
    <s v="Not Provided"/>
    <x v="0"/>
    <n v="1"/>
  </r>
  <r>
    <s v="2831-EBWRN"/>
    <x v="1"/>
    <n v="46"/>
    <x v="0"/>
    <x v="1"/>
    <x v="0"/>
    <x v="376"/>
    <n v="91001"/>
    <n v="0"/>
    <n v="4"/>
    <x v="0"/>
    <x v="1"/>
    <s v="Yes"/>
    <n v="33.93"/>
    <s v="No"/>
    <s v="Yes"/>
    <x v="0"/>
    <n v="20"/>
    <s v="No"/>
    <s v="No"/>
    <s v="No"/>
    <s v="No"/>
    <s v="No"/>
    <s v="No"/>
    <s v="No"/>
    <s v="Yes"/>
    <x v="1"/>
    <s v="Yes"/>
    <x v="1"/>
    <n v="64.792366026289201"/>
    <n v="199.75"/>
    <n v="0"/>
    <n v="0"/>
    <n v="135.72"/>
    <n v="335.47"/>
    <n v="83.867500000000007"/>
    <x v="1"/>
    <x v="0"/>
    <n v="0"/>
    <s v="Not Provided"/>
    <x v="0"/>
    <n v="1"/>
  </r>
  <r>
    <s v="2832-KJCRD"/>
    <x v="0"/>
    <n v="22"/>
    <x v="2"/>
    <x v="1"/>
    <x v="0"/>
    <x v="31"/>
    <n v="90071"/>
    <n v="0"/>
    <n v="38"/>
    <x v="1"/>
    <x v="5"/>
    <s v="Yes"/>
    <n v="23.95"/>
    <s v="Yes"/>
    <s v="Yes"/>
    <x v="1"/>
    <n v="27"/>
    <s v="No"/>
    <s v="No"/>
    <s v="Yes"/>
    <s v="Yes"/>
    <s v="Yes"/>
    <s v="Yes"/>
    <s v="Yes"/>
    <s v="No"/>
    <x v="1"/>
    <s v="Yes"/>
    <x v="1"/>
    <n v="103.65"/>
    <n v="3988.5"/>
    <n v="0"/>
    <n v="140"/>
    <n v="910.1"/>
    <n v="5038.6000000000004"/>
    <n v="132.59473684210528"/>
    <x v="0"/>
    <x v="0"/>
    <n v="0"/>
    <s v="Not Provided"/>
    <x v="0"/>
    <n v="1"/>
  </r>
  <r>
    <s v="2832-SCUCO"/>
    <x v="0"/>
    <n v="52"/>
    <x v="1"/>
    <x v="1"/>
    <x v="0"/>
    <x v="830"/>
    <n v="95646"/>
    <n v="0"/>
    <n v="2"/>
    <x v="0"/>
    <x v="1"/>
    <s v="Yes"/>
    <n v="26.9"/>
    <s v="No"/>
    <s v="No"/>
    <x v="3"/>
    <n v="0"/>
    <s v="No"/>
    <s v="No"/>
    <s v="No"/>
    <s v="No"/>
    <s v="No"/>
    <s v="No"/>
    <s v="No"/>
    <s v="No"/>
    <x v="1"/>
    <s v="No"/>
    <x v="1"/>
    <n v="19.899999999999999"/>
    <n v="57.4"/>
    <n v="0"/>
    <n v="0"/>
    <n v="53.8"/>
    <n v="111.2"/>
    <n v="55.6"/>
    <x v="1"/>
    <x v="2"/>
    <n v="0"/>
    <s v="Not Provided"/>
    <x v="0"/>
    <n v="1"/>
  </r>
  <r>
    <s v="2833-SLKDQ"/>
    <x v="1"/>
    <n v="23"/>
    <x v="2"/>
    <x v="1"/>
    <x v="0"/>
    <x v="831"/>
    <n v="95420"/>
    <n v="0"/>
    <n v="1"/>
    <x v="0"/>
    <x v="0"/>
    <s v="Yes"/>
    <n v="48.03"/>
    <s v="No"/>
    <s v="Yes"/>
    <x v="0"/>
    <n v="73"/>
    <s v="No"/>
    <s v="No"/>
    <s v="No"/>
    <s v="No"/>
    <s v="No"/>
    <s v="No"/>
    <s v="Yes"/>
    <s v="Yes"/>
    <x v="1"/>
    <s v="No"/>
    <x v="0"/>
    <n v="45.05"/>
    <n v="45.05"/>
    <n v="0"/>
    <n v="0"/>
    <n v="48.03"/>
    <n v="93.08"/>
    <n v="93.08"/>
    <x v="1"/>
    <x v="1"/>
    <n v="1"/>
    <s v="Competitor"/>
    <x v="1"/>
    <n v="1"/>
  </r>
  <r>
    <s v="2834-JKOOW"/>
    <x v="0"/>
    <n v="60"/>
    <x v="1"/>
    <x v="1"/>
    <x v="0"/>
    <x v="572"/>
    <n v="96035"/>
    <n v="0"/>
    <n v="15"/>
    <x v="1"/>
    <x v="2"/>
    <s v="No"/>
    <n v="25.420517214274568"/>
    <s v="No"/>
    <s v="Yes"/>
    <x v="2"/>
    <n v="25"/>
    <s v="Yes"/>
    <s v="Yes"/>
    <s v="Yes"/>
    <s v="Yes"/>
    <s v="No"/>
    <s v="No"/>
    <s v="No"/>
    <s v="Yes"/>
    <x v="0"/>
    <s v="No"/>
    <x v="0"/>
    <n v="45.9"/>
    <n v="693.45"/>
    <n v="16.27"/>
    <n v="0"/>
    <n v="0"/>
    <n v="677.18"/>
    <n v="45.145333333333333"/>
    <x v="2"/>
    <x v="0"/>
    <n v="0"/>
    <s v="Not Provided"/>
    <x v="0"/>
    <n v="1"/>
  </r>
  <r>
    <s v="2834-JRTUA"/>
    <x v="1"/>
    <n v="30"/>
    <x v="0"/>
    <x v="1"/>
    <x v="0"/>
    <x v="3"/>
    <n v="94553"/>
    <n v="0"/>
    <n v="71"/>
    <x v="2"/>
    <x v="3"/>
    <s v="Yes"/>
    <n v="49.42"/>
    <s v="Yes"/>
    <s v="Yes"/>
    <x v="1"/>
    <n v="53"/>
    <s v="Yes"/>
    <s v="No"/>
    <s v="Yes"/>
    <s v="Yes"/>
    <s v="Yes"/>
    <s v="Yes"/>
    <s v="Yes"/>
    <s v="Yes"/>
    <x v="2"/>
    <s v="Yes"/>
    <x v="1"/>
    <n v="108.05"/>
    <n v="7532.15"/>
    <n v="0"/>
    <n v="0"/>
    <n v="3508.82"/>
    <n v="11040.97"/>
    <n v="155.50661971830985"/>
    <x v="3"/>
    <x v="1"/>
    <n v="1"/>
    <s v="Competitor"/>
    <x v="1"/>
    <n v="1"/>
  </r>
  <r>
    <s v="2834-SPCJV"/>
    <x v="1"/>
    <n v="40"/>
    <x v="0"/>
    <x v="0"/>
    <x v="0"/>
    <x v="266"/>
    <n v="95975"/>
    <n v="1"/>
    <n v="52"/>
    <x v="2"/>
    <x v="0"/>
    <s v="Yes"/>
    <n v="38.369999999999997"/>
    <s v="No"/>
    <s v="Yes"/>
    <x v="1"/>
    <n v="14"/>
    <s v="Yes"/>
    <s v="No"/>
    <s v="No"/>
    <s v="No"/>
    <s v="Yes"/>
    <s v="No"/>
    <s v="No"/>
    <s v="Yes"/>
    <x v="1"/>
    <s v="No"/>
    <x v="1"/>
    <n v="84.1"/>
    <n v="4348.6499999999996"/>
    <n v="0"/>
    <n v="0"/>
    <n v="1995.24"/>
    <n v="6343.89"/>
    <n v="121.99788461538462"/>
    <x v="0"/>
    <x v="1"/>
    <n v="1"/>
    <s v="Competitor"/>
    <x v="1"/>
    <n v="1"/>
  </r>
  <r>
    <s v="2839-RFSQE"/>
    <x v="0"/>
    <n v="60"/>
    <x v="1"/>
    <x v="1"/>
    <x v="0"/>
    <x v="827"/>
    <n v="92270"/>
    <n v="0"/>
    <n v="2"/>
    <x v="0"/>
    <x v="1"/>
    <s v="Yes"/>
    <n v="24.71"/>
    <s v="No"/>
    <s v="No"/>
    <x v="3"/>
    <n v="0"/>
    <s v="No"/>
    <s v="No"/>
    <s v="No"/>
    <s v="No"/>
    <s v="No"/>
    <s v="No"/>
    <s v="No"/>
    <s v="No"/>
    <x v="1"/>
    <s v="No"/>
    <x v="2"/>
    <n v="20.65"/>
    <n v="38.700000000000003"/>
    <n v="0"/>
    <n v="0"/>
    <n v="49.42"/>
    <n v="88.12"/>
    <n v="44.06"/>
    <x v="2"/>
    <x v="1"/>
    <n v="1"/>
    <s v="Attitude"/>
    <x v="8"/>
    <n v="1"/>
  </r>
  <r>
    <s v="2840-XANRC"/>
    <x v="1"/>
    <n v="77"/>
    <x v="1"/>
    <x v="0"/>
    <x v="0"/>
    <x v="38"/>
    <n v="92122"/>
    <n v="1"/>
    <n v="24"/>
    <x v="1"/>
    <x v="5"/>
    <s v="Yes"/>
    <n v="16.100000000000001"/>
    <s v="No"/>
    <s v="Yes"/>
    <x v="0"/>
    <n v="12"/>
    <s v="No"/>
    <s v="No"/>
    <s v="Yes"/>
    <s v="No"/>
    <s v="Yes"/>
    <s v="Yes"/>
    <s v="Yes"/>
    <s v="Yes"/>
    <x v="1"/>
    <s v="Yes"/>
    <x v="1"/>
    <n v="93.15"/>
    <n v="2231.0500000000002"/>
    <n v="0"/>
    <n v="0"/>
    <n v="386.4"/>
    <n v="2617.4499999999998"/>
    <n v="109.06041666666665"/>
    <x v="0"/>
    <x v="1"/>
    <n v="1"/>
    <s v="Competitor"/>
    <x v="5"/>
    <n v="1"/>
  </r>
  <r>
    <s v="2842-BCQGE"/>
    <x v="1"/>
    <n v="39"/>
    <x v="0"/>
    <x v="1"/>
    <x v="0"/>
    <x v="38"/>
    <n v="92139"/>
    <n v="0"/>
    <n v="43"/>
    <x v="1"/>
    <x v="4"/>
    <s v="Yes"/>
    <n v="19.66"/>
    <s v="Yes"/>
    <s v="Yes"/>
    <x v="1"/>
    <n v="28"/>
    <s v="No"/>
    <s v="No"/>
    <s v="No"/>
    <s v="No"/>
    <s v="No"/>
    <s v="No"/>
    <s v="No"/>
    <s v="Yes"/>
    <x v="1"/>
    <s v="Yes"/>
    <x v="0"/>
    <n v="75.349999999999994"/>
    <n v="3161.4"/>
    <n v="0"/>
    <n v="0"/>
    <n v="845.38"/>
    <n v="4006.78"/>
    <n v="93.18093023255814"/>
    <x v="1"/>
    <x v="0"/>
    <n v="0"/>
    <s v="Not Provided"/>
    <x v="0"/>
    <n v="1"/>
  </r>
  <r>
    <s v="2842-JTCCU"/>
    <x v="1"/>
    <n v="27"/>
    <x v="0"/>
    <x v="1"/>
    <x v="0"/>
    <x v="832"/>
    <n v="95449"/>
    <n v="0"/>
    <n v="2"/>
    <x v="0"/>
    <x v="1"/>
    <s v="Yes"/>
    <n v="29.69"/>
    <s v="No"/>
    <s v="Yes"/>
    <x v="0"/>
    <n v="52"/>
    <s v="No"/>
    <s v="No"/>
    <s v="No"/>
    <s v="No"/>
    <s v="No"/>
    <s v="No"/>
    <s v="Yes"/>
    <s v="No"/>
    <x v="1"/>
    <s v="No"/>
    <x v="1"/>
    <n v="46.05"/>
    <n v="80.349999999999994"/>
    <n v="0"/>
    <n v="10"/>
    <n v="59.38"/>
    <n v="149.72999999999999"/>
    <n v="74.864999999999995"/>
    <x v="1"/>
    <x v="1"/>
    <n v="1"/>
    <s v="Attitude"/>
    <x v="7"/>
    <n v="1"/>
  </r>
  <r>
    <s v="2843-CQMEG"/>
    <x v="1"/>
    <n v="21"/>
    <x v="2"/>
    <x v="1"/>
    <x v="0"/>
    <x v="38"/>
    <n v="92120"/>
    <n v="0"/>
    <n v="24"/>
    <x v="1"/>
    <x v="5"/>
    <s v="Yes"/>
    <n v="3.72"/>
    <s v="No"/>
    <s v="Yes"/>
    <x v="0"/>
    <n v="59"/>
    <s v="No"/>
    <s v="Yes"/>
    <s v="No"/>
    <s v="No"/>
    <s v="No"/>
    <s v="No"/>
    <s v="No"/>
    <s v="Yes"/>
    <x v="1"/>
    <s v="Yes"/>
    <x v="2"/>
    <n v="49.7"/>
    <n v="1218.25"/>
    <n v="0"/>
    <n v="0"/>
    <n v="89.28"/>
    <n v="1307.53"/>
    <n v="54.480416666666663"/>
    <x v="1"/>
    <x v="0"/>
    <n v="0"/>
    <s v="Not Provided"/>
    <x v="0"/>
    <n v="1"/>
  </r>
  <r>
    <s v="2845-AFFTX"/>
    <x v="1"/>
    <n v="78"/>
    <x v="1"/>
    <x v="0"/>
    <x v="0"/>
    <x v="633"/>
    <n v="95488"/>
    <n v="0"/>
    <n v="41"/>
    <x v="1"/>
    <x v="0"/>
    <s v="Yes"/>
    <n v="22.56"/>
    <s v="Yes"/>
    <s v="Yes"/>
    <x v="1"/>
    <n v="15"/>
    <s v="No"/>
    <s v="No"/>
    <s v="Yes"/>
    <s v="No"/>
    <s v="Yes"/>
    <s v="Yes"/>
    <s v="No"/>
    <s v="Yes"/>
    <x v="1"/>
    <s v="Yes"/>
    <x v="1"/>
    <n v="99.8"/>
    <n v="4259.3"/>
    <n v="8.8800000000000008"/>
    <n v="0"/>
    <n v="924.96"/>
    <n v="5175.38"/>
    <n v="126.22878048780488"/>
    <x v="0"/>
    <x v="1"/>
    <n v="1"/>
    <s v="Dissatisfaction"/>
    <x v="2"/>
    <n v="1"/>
  </r>
  <r>
    <s v="2845-HSJCY"/>
    <x v="0"/>
    <n v="49"/>
    <x v="0"/>
    <x v="0"/>
    <x v="0"/>
    <x v="78"/>
    <n v="92028"/>
    <n v="1"/>
    <n v="14"/>
    <x v="1"/>
    <x v="0"/>
    <s v="Yes"/>
    <n v="29.18"/>
    <s v="Yes"/>
    <s v="Yes"/>
    <x v="1"/>
    <n v="19"/>
    <s v="No"/>
    <s v="No"/>
    <s v="Yes"/>
    <s v="No"/>
    <s v="No"/>
    <s v="Yes"/>
    <s v="Yes"/>
    <s v="Yes"/>
    <x v="1"/>
    <s v="Yes"/>
    <x v="1"/>
    <n v="87.25"/>
    <n v="1258.5999999999999"/>
    <n v="0"/>
    <n v="0"/>
    <n v="408.52"/>
    <n v="1667.12"/>
    <n v="119.08"/>
    <x v="0"/>
    <x v="1"/>
    <n v="1"/>
    <s v="Competitor"/>
    <x v="5"/>
    <n v="1"/>
  </r>
  <r>
    <s v="2845-KDHVX"/>
    <x v="0"/>
    <n v="57"/>
    <x v="1"/>
    <x v="0"/>
    <x v="0"/>
    <x v="9"/>
    <n v="95681"/>
    <n v="9"/>
    <n v="64"/>
    <x v="2"/>
    <x v="0"/>
    <s v="Yes"/>
    <n v="23.29"/>
    <s v="No"/>
    <s v="Yes"/>
    <x v="2"/>
    <n v="25"/>
    <s v="No"/>
    <s v="Yes"/>
    <s v="Yes"/>
    <s v="Yes"/>
    <s v="No"/>
    <s v="Yes"/>
    <s v="Yes"/>
    <s v="Yes"/>
    <x v="2"/>
    <s v="Yes"/>
    <x v="0"/>
    <n v="68.3"/>
    <n v="4378.8"/>
    <n v="0"/>
    <n v="0"/>
    <n v="1490.56"/>
    <n v="5869.36"/>
    <n v="91.708749999999995"/>
    <x v="1"/>
    <x v="0"/>
    <n v="0"/>
    <s v="Not Provided"/>
    <x v="0"/>
    <n v="1"/>
  </r>
  <r>
    <s v="2848-YXSMW"/>
    <x v="1"/>
    <n v="38"/>
    <x v="0"/>
    <x v="0"/>
    <x v="0"/>
    <x v="239"/>
    <n v="90503"/>
    <n v="1"/>
    <n v="72"/>
    <x v="2"/>
    <x v="3"/>
    <s v="Yes"/>
    <n v="49.5"/>
    <s v="No"/>
    <s v="No"/>
    <x v="3"/>
    <n v="0"/>
    <s v="No"/>
    <s v="No"/>
    <s v="No"/>
    <s v="No"/>
    <s v="No"/>
    <s v="No"/>
    <s v="No"/>
    <s v="No"/>
    <x v="2"/>
    <s v="No"/>
    <x v="0"/>
    <n v="19.399999999999999"/>
    <n v="1363.25"/>
    <n v="0"/>
    <n v="0"/>
    <n v="3564"/>
    <n v="4927.25"/>
    <n v="68.434027777777771"/>
    <x v="1"/>
    <x v="0"/>
    <n v="0"/>
    <s v="Not Provided"/>
    <x v="0"/>
    <n v="1"/>
  </r>
  <r>
    <s v="2851-MMUTZ"/>
    <x v="0"/>
    <n v="29"/>
    <x v="0"/>
    <x v="1"/>
    <x v="0"/>
    <x v="614"/>
    <n v="96148"/>
    <n v="0"/>
    <n v="27"/>
    <x v="1"/>
    <x v="0"/>
    <s v="Yes"/>
    <n v="1.31"/>
    <s v="No"/>
    <s v="Yes"/>
    <x v="0"/>
    <n v="53"/>
    <s v="No"/>
    <s v="Yes"/>
    <s v="No"/>
    <s v="Yes"/>
    <s v="No"/>
    <s v="No"/>
    <s v="No"/>
    <s v="Yes"/>
    <x v="1"/>
    <s v="Yes"/>
    <x v="2"/>
    <n v="56.15"/>
    <n v="1439.35"/>
    <n v="0"/>
    <n v="0"/>
    <n v="35.369999999999997"/>
    <n v="1474.72"/>
    <n v="54.619259259259259"/>
    <x v="1"/>
    <x v="0"/>
    <n v="0"/>
    <s v="Not Provided"/>
    <x v="0"/>
    <n v="1"/>
  </r>
  <r>
    <s v="2851-STERV"/>
    <x v="1"/>
    <n v="79"/>
    <x v="1"/>
    <x v="1"/>
    <x v="0"/>
    <x v="596"/>
    <n v="91916"/>
    <n v="0"/>
    <n v="35"/>
    <x v="1"/>
    <x v="0"/>
    <s v="Yes"/>
    <n v="3.04"/>
    <s v="No"/>
    <s v="Yes"/>
    <x v="2"/>
    <n v="18"/>
    <s v="No"/>
    <s v="No"/>
    <s v="Yes"/>
    <s v="Yes"/>
    <s v="Yes"/>
    <s v="Yes"/>
    <s v="No"/>
    <s v="Yes"/>
    <x v="0"/>
    <s v="Yes"/>
    <x v="1"/>
    <n v="73"/>
    <n v="2471.25"/>
    <n v="0"/>
    <n v="0"/>
    <n v="106.4"/>
    <n v="2577.65"/>
    <n v="73.647142857142853"/>
    <x v="1"/>
    <x v="0"/>
    <n v="0"/>
    <s v="Not Provided"/>
    <x v="0"/>
    <n v="1"/>
  </r>
  <r>
    <s v="2853-CWQFQ"/>
    <x v="1"/>
    <n v="20"/>
    <x v="2"/>
    <x v="1"/>
    <x v="2"/>
    <x v="29"/>
    <n v="95503"/>
    <n v="0"/>
    <n v="1"/>
    <x v="0"/>
    <x v="0"/>
    <s v="Yes"/>
    <n v="41.39"/>
    <s v="No"/>
    <s v="Yes"/>
    <x v="0"/>
    <n v="48"/>
    <s v="No"/>
    <s v="No"/>
    <s v="No"/>
    <s v="Yes"/>
    <s v="No"/>
    <s v="Yes"/>
    <s v="Yes"/>
    <s v="Yes"/>
    <x v="1"/>
    <s v="Yes"/>
    <x v="0"/>
    <n v="59.55"/>
    <n v="59.55"/>
    <n v="0"/>
    <n v="0"/>
    <n v="41.39"/>
    <n v="100.94"/>
    <n v="100.94"/>
    <x v="0"/>
    <x v="2"/>
    <n v="0"/>
    <s v="Not Provided"/>
    <x v="0"/>
    <n v="1"/>
  </r>
  <r>
    <s v="2856-HYAPG"/>
    <x v="0"/>
    <n v="62"/>
    <x v="1"/>
    <x v="1"/>
    <x v="0"/>
    <x v="833"/>
    <n v="96076"/>
    <n v="0"/>
    <n v="1"/>
    <x v="0"/>
    <x v="1"/>
    <s v="Yes"/>
    <n v="12.4"/>
    <s v="No"/>
    <s v="Yes"/>
    <x v="1"/>
    <n v="28"/>
    <s v="No"/>
    <s v="No"/>
    <s v="No"/>
    <s v="No"/>
    <s v="No"/>
    <s v="No"/>
    <s v="No"/>
    <s v="Yes"/>
    <x v="1"/>
    <s v="No"/>
    <x v="1"/>
    <n v="68.650000000000006"/>
    <n v="68.650000000000006"/>
    <n v="0"/>
    <n v="0"/>
    <n v="12.4"/>
    <n v="81.05"/>
    <n v="81.05"/>
    <x v="1"/>
    <x v="1"/>
    <n v="1"/>
    <s v="Price"/>
    <x v="15"/>
    <n v="1"/>
  </r>
  <r>
    <s v="2856-NNASM"/>
    <x v="1"/>
    <n v="74"/>
    <x v="1"/>
    <x v="1"/>
    <x v="0"/>
    <x v="40"/>
    <n v="95407"/>
    <n v="0"/>
    <n v="43"/>
    <x v="1"/>
    <x v="0"/>
    <s v="Yes"/>
    <n v="39.119999999999997"/>
    <s v="No"/>
    <s v="Yes"/>
    <x v="1"/>
    <n v="6"/>
    <s v="No"/>
    <s v="No"/>
    <s v="No"/>
    <s v="No"/>
    <s v="Yes"/>
    <s v="Yes"/>
    <s v="Yes"/>
    <s v="Yes"/>
    <x v="1"/>
    <s v="Yes"/>
    <x v="2"/>
    <n v="89.55"/>
    <n v="3856.75"/>
    <n v="0"/>
    <n v="0"/>
    <n v="1682.16"/>
    <n v="5538.91"/>
    <n v="128.81186046511627"/>
    <x v="0"/>
    <x v="1"/>
    <n v="1"/>
    <s v="Dissatisfaction"/>
    <x v="3"/>
    <n v="1"/>
  </r>
  <r>
    <s v="2858-EIMXH"/>
    <x v="0"/>
    <n v="69"/>
    <x v="1"/>
    <x v="0"/>
    <x v="0"/>
    <x v="690"/>
    <n v="94592"/>
    <n v="1"/>
    <n v="53"/>
    <x v="2"/>
    <x v="0"/>
    <s v="Yes"/>
    <n v="30.09"/>
    <s v="Yes"/>
    <s v="Yes"/>
    <x v="1"/>
    <n v="12"/>
    <s v="No"/>
    <s v="No"/>
    <s v="No"/>
    <s v="No"/>
    <s v="Yes"/>
    <s v="Yes"/>
    <s v="No"/>
    <s v="Yes"/>
    <x v="0"/>
    <s v="Yes"/>
    <x v="0"/>
    <n v="95.85"/>
    <n v="5016.25"/>
    <n v="18.850000000000001"/>
    <n v="0"/>
    <n v="1594.77"/>
    <n v="6592.17"/>
    <n v="124.38056603773585"/>
    <x v="0"/>
    <x v="0"/>
    <n v="0"/>
    <s v="Not Provided"/>
    <x v="0"/>
    <n v="1"/>
  </r>
  <r>
    <s v="2858-MOFSQ"/>
    <x v="0"/>
    <n v="50"/>
    <x v="0"/>
    <x v="1"/>
    <x v="0"/>
    <x v="834"/>
    <n v="95674"/>
    <n v="0"/>
    <n v="17"/>
    <x v="1"/>
    <x v="0"/>
    <s v="Yes"/>
    <n v="24.31"/>
    <s v="Yes"/>
    <s v="Yes"/>
    <x v="2"/>
    <n v="21"/>
    <s v="No"/>
    <s v="No"/>
    <s v="Yes"/>
    <s v="No"/>
    <s v="No"/>
    <s v="No"/>
    <s v="No"/>
    <s v="Yes"/>
    <x v="0"/>
    <s v="Yes"/>
    <x v="2"/>
    <n v="55.85"/>
    <n v="937.5"/>
    <n v="0"/>
    <n v="0"/>
    <n v="413.27"/>
    <n v="1350.77"/>
    <n v="79.457058823529408"/>
    <x v="1"/>
    <x v="1"/>
    <n v="1"/>
    <s v="Price"/>
    <x v="15"/>
    <n v="1"/>
  </r>
  <r>
    <s v="2860-RANUS"/>
    <x v="0"/>
    <n v="67"/>
    <x v="1"/>
    <x v="1"/>
    <x v="0"/>
    <x v="835"/>
    <n v="93251"/>
    <n v="0"/>
    <n v="20"/>
    <x v="1"/>
    <x v="2"/>
    <s v="Yes"/>
    <n v="29.29"/>
    <s v="Yes"/>
    <s v="Yes"/>
    <x v="1"/>
    <n v="15"/>
    <s v="No"/>
    <s v="No"/>
    <s v="No"/>
    <s v="No"/>
    <s v="No"/>
    <s v="Yes"/>
    <s v="Yes"/>
    <s v="Yes"/>
    <x v="1"/>
    <s v="Yes"/>
    <x v="0"/>
    <n v="85.8"/>
    <n v="1727.5"/>
    <n v="0"/>
    <n v="0"/>
    <n v="585.79999999999995"/>
    <n v="2313.3000000000002"/>
    <n v="115.66500000000001"/>
    <x v="0"/>
    <x v="1"/>
    <n v="1"/>
    <s v="Price"/>
    <x v="15"/>
    <n v="1"/>
  </r>
  <r>
    <s v="2862-JVEOY"/>
    <x v="1"/>
    <n v="33"/>
    <x v="0"/>
    <x v="1"/>
    <x v="0"/>
    <x v="246"/>
    <n v="94021"/>
    <n v="0"/>
    <n v="6"/>
    <x v="0"/>
    <x v="0"/>
    <s v="Yes"/>
    <n v="10.54"/>
    <s v="No"/>
    <s v="No"/>
    <x v="3"/>
    <n v="0"/>
    <s v="No"/>
    <s v="No"/>
    <s v="No"/>
    <s v="No"/>
    <s v="No"/>
    <s v="No"/>
    <s v="No"/>
    <s v="No"/>
    <x v="0"/>
    <s v="No"/>
    <x v="0"/>
    <n v="19.149999999999999"/>
    <n v="124.4"/>
    <n v="0"/>
    <n v="0"/>
    <n v="63.24"/>
    <n v="187.64"/>
    <n v="31.27333333333333"/>
    <x v="2"/>
    <x v="0"/>
    <n v="0"/>
    <s v="Not Provided"/>
    <x v="0"/>
    <n v="1"/>
  </r>
  <r>
    <s v="2862-PFNIK"/>
    <x v="1"/>
    <n v="47"/>
    <x v="0"/>
    <x v="1"/>
    <x v="1"/>
    <x v="719"/>
    <n v="94578"/>
    <n v="0"/>
    <n v="1"/>
    <x v="0"/>
    <x v="0"/>
    <s v="No"/>
    <n v="25.420517214274568"/>
    <s v="No"/>
    <s v="Yes"/>
    <x v="0"/>
    <n v="21"/>
    <s v="No"/>
    <s v="No"/>
    <s v="No"/>
    <s v="No"/>
    <s v="No"/>
    <s v="No"/>
    <s v="No"/>
    <s v="No"/>
    <x v="1"/>
    <s v="Yes"/>
    <x v="1"/>
    <n v="24.7"/>
    <n v="24.7"/>
    <n v="0"/>
    <n v="0"/>
    <n v="0"/>
    <n v="24.7"/>
    <n v="24.7"/>
    <x v="2"/>
    <x v="2"/>
    <n v="0"/>
    <s v="Not Provided"/>
    <x v="0"/>
    <n v="1"/>
  </r>
  <r>
    <s v="2863-IMQDR"/>
    <x v="0"/>
    <n v="52"/>
    <x v="1"/>
    <x v="1"/>
    <x v="0"/>
    <x v="38"/>
    <n v="92130"/>
    <n v="0"/>
    <n v="61"/>
    <x v="2"/>
    <x v="0"/>
    <s v="Yes"/>
    <n v="23.45"/>
    <s v="Yes"/>
    <s v="Yes"/>
    <x v="2"/>
    <n v="8"/>
    <s v="Yes"/>
    <s v="Yes"/>
    <s v="Yes"/>
    <s v="Yes"/>
    <s v="Yes"/>
    <s v="Yes"/>
    <s v="Yes"/>
    <s v="Yes"/>
    <x v="2"/>
    <s v="No"/>
    <x v="1"/>
    <n v="89.65"/>
    <n v="5308.7"/>
    <n v="0"/>
    <n v="0"/>
    <n v="1430.45"/>
    <n v="6739.15"/>
    <n v="110.47786885245901"/>
    <x v="0"/>
    <x v="0"/>
    <n v="0"/>
    <s v="Not Provided"/>
    <x v="0"/>
    <n v="1"/>
  </r>
  <r>
    <s v="2865-TCHJW"/>
    <x v="0"/>
    <n v="74"/>
    <x v="1"/>
    <x v="1"/>
    <x v="0"/>
    <x v="364"/>
    <n v="92807"/>
    <n v="0"/>
    <n v="4"/>
    <x v="0"/>
    <x v="0"/>
    <s v="Yes"/>
    <n v="48.35"/>
    <s v="Yes"/>
    <s v="Yes"/>
    <x v="0"/>
    <n v="24"/>
    <s v="No"/>
    <s v="No"/>
    <s v="Yes"/>
    <s v="No"/>
    <s v="Yes"/>
    <s v="No"/>
    <s v="No"/>
    <s v="Yes"/>
    <x v="1"/>
    <s v="Yes"/>
    <x v="1"/>
    <n v="89.2"/>
    <n v="346.2"/>
    <n v="0"/>
    <n v="0"/>
    <n v="193.4"/>
    <n v="539.6"/>
    <n v="134.9"/>
    <x v="0"/>
    <x v="1"/>
    <n v="1"/>
    <s v="Competitor"/>
    <x v="1"/>
    <n v="1"/>
  </r>
  <r>
    <s v="2866-IKBTM"/>
    <x v="0"/>
    <n v="57"/>
    <x v="1"/>
    <x v="1"/>
    <x v="0"/>
    <x v="636"/>
    <n v="92629"/>
    <n v="0"/>
    <n v="1"/>
    <x v="0"/>
    <x v="0"/>
    <s v="Yes"/>
    <n v="40.630000000000003"/>
    <s v="No"/>
    <s v="No"/>
    <x v="3"/>
    <n v="0"/>
    <s v="No"/>
    <s v="No"/>
    <s v="No"/>
    <s v="No"/>
    <s v="No"/>
    <s v="No"/>
    <s v="No"/>
    <s v="No"/>
    <x v="1"/>
    <s v="No"/>
    <x v="0"/>
    <n v="19.55"/>
    <n v="19.55"/>
    <n v="0"/>
    <n v="0"/>
    <n v="40.630000000000003"/>
    <n v="60.18"/>
    <n v="60.18"/>
    <x v="1"/>
    <x v="2"/>
    <n v="0"/>
    <s v="Not Provided"/>
    <x v="0"/>
    <n v="1"/>
  </r>
  <r>
    <s v="2867-UIMSS"/>
    <x v="1"/>
    <n v="24"/>
    <x v="2"/>
    <x v="1"/>
    <x v="0"/>
    <x v="196"/>
    <n v="95385"/>
    <n v="0"/>
    <n v="1"/>
    <x v="0"/>
    <x v="0"/>
    <s v="Yes"/>
    <n v="35.770000000000003"/>
    <s v="No"/>
    <s v="Yes"/>
    <x v="1"/>
    <n v="69"/>
    <s v="No"/>
    <s v="No"/>
    <s v="No"/>
    <s v="No"/>
    <s v="No"/>
    <s v="Yes"/>
    <s v="Yes"/>
    <s v="Yes"/>
    <x v="1"/>
    <s v="No"/>
    <x v="1"/>
    <n v="80.5"/>
    <n v="80.5"/>
    <n v="0"/>
    <n v="0"/>
    <n v="35.770000000000003"/>
    <n v="116.27"/>
    <n v="116.27"/>
    <x v="0"/>
    <x v="1"/>
    <n v="1"/>
    <s v="Dissatisfaction"/>
    <x v="2"/>
    <n v="1"/>
  </r>
  <r>
    <s v="2868-LLSKM"/>
    <x v="0"/>
    <n v="50"/>
    <x v="0"/>
    <x v="0"/>
    <x v="3"/>
    <x v="110"/>
    <n v="92027"/>
    <n v="1"/>
    <n v="68"/>
    <x v="2"/>
    <x v="3"/>
    <s v="Yes"/>
    <n v="15.94"/>
    <s v="Yes"/>
    <s v="Yes"/>
    <x v="1"/>
    <n v="29"/>
    <s v="No"/>
    <s v="Yes"/>
    <s v="No"/>
    <s v="Yes"/>
    <s v="No"/>
    <s v="No"/>
    <s v="No"/>
    <s v="Yes"/>
    <x v="0"/>
    <s v="Yes"/>
    <x v="1"/>
    <n v="83.65"/>
    <n v="5733.4"/>
    <n v="46.99"/>
    <n v="0"/>
    <n v="1083.92"/>
    <n v="6770.33"/>
    <n v="99.563676470588234"/>
    <x v="1"/>
    <x v="0"/>
    <n v="0"/>
    <s v="Not Provided"/>
    <x v="0"/>
    <n v="1"/>
  </r>
  <r>
    <s v="2868-MZAGQ"/>
    <x v="1"/>
    <n v="49"/>
    <x v="0"/>
    <x v="1"/>
    <x v="0"/>
    <x v="27"/>
    <n v="95354"/>
    <n v="0"/>
    <n v="1"/>
    <x v="0"/>
    <x v="1"/>
    <s v="Yes"/>
    <n v="19.98"/>
    <s v="No"/>
    <s v="Yes"/>
    <x v="1"/>
    <n v="5"/>
    <s v="No"/>
    <s v="No"/>
    <s v="No"/>
    <s v="No"/>
    <s v="No"/>
    <s v="Yes"/>
    <s v="Yes"/>
    <s v="Yes"/>
    <x v="1"/>
    <s v="Yes"/>
    <x v="1"/>
    <n v="79.25"/>
    <n v="79.25"/>
    <n v="0"/>
    <n v="0"/>
    <n v="19.98"/>
    <n v="99.23"/>
    <n v="99.23"/>
    <x v="1"/>
    <x v="1"/>
    <n v="1"/>
    <s v="Dissatisfaction"/>
    <x v="14"/>
    <n v="1"/>
  </r>
  <r>
    <s v="2868-SNELZ"/>
    <x v="0"/>
    <n v="54"/>
    <x v="1"/>
    <x v="1"/>
    <x v="0"/>
    <x v="38"/>
    <n v="92122"/>
    <n v="0"/>
    <n v="2"/>
    <x v="0"/>
    <x v="0"/>
    <s v="Yes"/>
    <n v="5.32"/>
    <s v="Yes"/>
    <s v="Yes"/>
    <x v="1"/>
    <n v="20"/>
    <s v="No"/>
    <s v="No"/>
    <s v="Yes"/>
    <s v="No"/>
    <s v="No"/>
    <s v="No"/>
    <s v="No"/>
    <s v="Yes"/>
    <x v="1"/>
    <s v="No"/>
    <x v="0"/>
    <n v="80.599999999999994"/>
    <n v="155.80000000000001"/>
    <n v="0"/>
    <n v="0"/>
    <n v="10.64"/>
    <n v="166.44"/>
    <n v="83.22"/>
    <x v="1"/>
    <x v="1"/>
    <n v="1"/>
    <s v="Competitor"/>
    <x v="5"/>
    <n v="1"/>
  </r>
  <r>
    <s v="2869-ADAWR"/>
    <x v="0"/>
    <n v="41"/>
    <x v="0"/>
    <x v="1"/>
    <x v="0"/>
    <x v="836"/>
    <n v="95685"/>
    <n v="0"/>
    <n v="45"/>
    <x v="1"/>
    <x v="4"/>
    <s v="Yes"/>
    <n v="14.12"/>
    <s v="Yes"/>
    <s v="Yes"/>
    <x v="1"/>
    <n v="24"/>
    <s v="No"/>
    <s v="Yes"/>
    <s v="No"/>
    <s v="No"/>
    <s v="Yes"/>
    <s v="No"/>
    <s v="No"/>
    <s v="Yes"/>
    <x v="1"/>
    <s v="Yes"/>
    <x v="0"/>
    <n v="89.3"/>
    <n v="4016.85"/>
    <n v="44.63"/>
    <n v="0"/>
    <n v="635.4"/>
    <n v="4607.62"/>
    <n v="102.39155555555556"/>
    <x v="0"/>
    <x v="1"/>
    <n v="1"/>
    <s v="Dissatisfaction"/>
    <x v="17"/>
    <n v="1"/>
  </r>
  <r>
    <s v="2873-ZLIWT"/>
    <x v="0"/>
    <n v="64"/>
    <x v="1"/>
    <x v="0"/>
    <x v="0"/>
    <x v="77"/>
    <n v="92592"/>
    <n v="1"/>
    <n v="40"/>
    <x v="1"/>
    <x v="4"/>
    <s v="Yes"/>
    <n v="2.0299999999999998"/>
    <s v="Yes"/>
    <s v="Yes"/>
    <x v="1"/>
    <n v="19"/>
    <s v="No"/>
    <s v="No"/>
    <s v="Yes"/>
    <s v="Yes"/>
    <s v="No"/>
    <s v="No"/>
    <s v="No"/>
    <s v="Yes"/>
    <x v="1"/>
    <s v="Yes"/>
    <x v="1"/>
    <n v="84.85"/>
    <n v="3303.05"/>
    <n v="0"/>
    <n v="0"/>
    <n v="81.2"/>
    <n v="3384.25"/>
    <n v="84.606250000000003"/>
    <x v="1"/>
    <x v="1"/>
    <n v="1"/>
    <s v="Competitor"/>
    <x v="5"/>
    <n v="1"/>
  </r>
  <r>
    <s v="2874-YXVVA"/>
    <x v="0"/>
    <n v="38"/>
    <x v="0"/>
    <x v="1"/>
    <x v="0"/>
    <x v="215"/>
    <n v="96113"/>
    <n v="0"/>
    <n v="34"/>
    <x v="1"/>
    <x v="0"/>
    <s v="Yes"/>
    <n v="2.82"/>
    <s v="No"/>
    <s v="Yes"/>
    <x v="1"/>
    <n v="2"/>
    <s v="No"/>
    <s v="Yes"/>
    <s v="Yes"/>
    <s v="Yes"/>
    <s v="Yes"/>
    <s v="Yes"/>
    <s v="Yes"/>
    <s v="Yes"/>
    <x v="1"/>
    <s v="Yes"/>
    <x v="1"/>
    <n v="105.1"/>
    <n v="3634.8"/>
    <n v="0"/>
    <n v="0"/>
    <n v="95.88"/>
    <n v="3730.68"/>
    <n v="109.72588235294117"/>
    <x v="0"/>
    <x v="0"/>
    <n v="0"/>
    <s v="Not Provided"/>
    <x v="0"/>
    <n v="1"/>
  </r>
  <r>
    <s v="2876-GZYZC"/>
    <x v="0"/>
    <n v="49"/>
    <x v="0"/>
    <x v="1"/>
    <x v="0"/>
    <x v="649"/>
    <n v="90703"/>
    <n v="0"/>
    <n v="13"/>
    <x v="1"/>
    <x v="0"/>
    <s v="Yes"/>
    <n v="29.21"/>
    <s v="Yes"/>
    <s v="Yes"/>
    <x v="1"/>
    <n v="22"/>
    <s v="No"/>
    <s v="No"/>
    <s v="No"/>
    <s v="No"/>
    <s v="No"/>
    <s v="Yes"/>
    <s v="Yes"/>
    <s v="Yes"/>
    <x v="1"/>
    <s v="Yes"/>
    <x v="1"/>
    <n v="85.95"/>
    <n v="1215.6500000000001"/>
    <n v="0"/>
    <n v="0"/>
    <n v="379.73"/>
    <n v="1595.38"/>
    <n v="122.72153846153847"/>
    <x v="0"/>
    <x v="0"/>
    <n v="0"/>
    <s v="Not Provided"/>
    <x v="0"/>
    <n v="1"/>
  </r>
  <r>
    <s v="2876-VBBBL"/>
    <x v="0"/>
    <n v="64"/>
    <x v="1"/>
    <x v="1"/>
    <x v="0"/>
    <x v="459"/>
    <n v="93664"/>
    <n v="0"/>
    <n v="1"/>
    <x v="0"/>
    <x v="1"/>
    <s v="Yes"/>
    <n v="10.71"/>
    <s v="No"/>
    <s v="No"/>
    <x v="3"/>
    <n v="0"/>
    <s v="No"/>
    <s v="No"/>
    <s v="No"/>
    <s v="No"/>
    <s v="No"/>
    <s v="No"/>
    <s v="No"/>
    <s v="No"/>
    <x v="1"/>
    <s v="Yes"/>
    <x v="0"/>
    <n v="20.25"/>
    <n v="20.25"/>
    <n v="0"/>
    <n v="0"/>
    <n v="10.71"/>
    <n v="30.96"/>
    <n v="30.96"/>
    <x v="2"/>
    <x v="1"/>
    <n v="1"/>
    <s v="Attitude"/>
    <x v="8"/>
    <n v="1"/>
  </r>
  <r>
    <s v="2877-VDUER"/>
    <x v="0"/>
    <n v="36"/>
    <x v="0"/>
    <x v="0"/>
    <x v="2"/>
    <x v="613"/>
    <n v="93208"/>
    <n v="6"/>
    <n v="35"/>
    <x v="1"/>
    <x v="0"/>
    <s v="No"/>
    <n v="25.420517214274568"/>
    <s v="No"/>
    <s v="Yes"/>
    <x v="2"/>
    <n v="30"/>
    <s v="No"/>
    <s v="No"/>
    <s v="No"/>
    <s v="Yes"/>
    <s v="Yes"/>
    <s v="No"/>
    <s v="No"/>
    <s v="Yes"/>
    <x v="0"/>
    <s v="No"/>
    <x v="0"/>
    <n v="40.9"/>
    <n v="1383.6"/>
    <n v="0"/>
    <n v="0"/>
    <n v="0"/>
    <n v="1383.6"/>
    <n v="39.53142857142857"/>
    <x v="2"/>
    <x v="0"/>
    <n v="0"/>
    <s v="Not Provided"/>
    <x v="0"/>
    <n v="1"/>
  </r>
  <r>
    <s v="2878-DHMIN"/>
    <x v="1"/>
    <n v="63"/>
    <x v="1"/>
    <x v="0"/>
    <x v="3"/>
    <x v="113"/>
    <n v="95833"/>
    <n v="7"/>
    <n v="35"/>
    <x v="1"/>
    <x v="0"/>
    <s v="Yes"/>
    <n v="24.23"/>
    <s v="No"/>
    <s v="No"/>
    <x v="3"/>
    <n v="0"/>
    <s v="No"/>
    <s v="No"/>
    <s v="No"/>
    <s v="No"/>
    <s v="No"/>
    <s v="No"/>
    <s v="No"/>
    <s v="No"/>
    <x v="0"/>
    <s v="No"/>
    <x v="1"/>
    <n v="19.899999999999999"/>
    <n v="666"/>
    <n v="0"/>
    <n v="0"/>
    <n v="848.05"/>
    <n v="1514.05"/>
    <n v="43.258571428571429"/>
    <x v="2"/>
    <x v="0"/>
    <n v="0"/>
    <s v="Not Provided"/>
    <x v="0"/>
    <n v="1"/>
  </r>
  <r>
    <s v="2878-RMWXY"/>
    <x v="1"/>
    <n v="75"/>
    <x v="1"/>
    <x v="0"/>
    <x v="0"/>
    <x v="77"/>
    <n v="92590"/>
    <n v="5"/>
    <n v="72"/>
    <x v="2"/>
    <x v="0"/>
    <s v="Yes"/>
    <n v="28.5"/>
    <s v="Yes"/>
    <s v="Yes"/>
    <x v="1"/>
    <n v="5"/>
    <s v="Yes"/>
    <s v="Yes"/>
    <s v="Yes"/>
    <s v="No"/>
    <s v="No"/>
    <s v="Yes"/>
    <s v="No"/>
    <s v="Yes"/>
    <x v="2"/>
    <s v="Yes"/>
    <x v="0"/>
    <n v="102.65"/>
    <n v="7550.3"/>
    <n v="0"/>
    <n v="0"/>
    <n v="2052"/>
    <n v="9602.2999999999993"/>
    <n v="133.36527777777778"/>
    <x v="0"/>
    <x v="0"/>
    <n v="0"/>
    <s v="Not Provided"/>
    <x v="0"/>
    <n v="1"/>
  </r>
  <r>
    <s v="2880-FPNAE"/>
    <x v="1"/>
    <n v="69"/>
    <x v="1"/>
    <x v="0"/>
    <x v="0"/>
    <x v="229"/>
    <n v="91405"/>
    <n v="1"/>
    <n v="2"/>
    <x v="0"/>
    <x v="1"/>
    <s v="Yes"/>
    <n v="7.29"/>
    <s v="No"/>
    <s v="Yes"/>
    <x v="1"/>
    <n v="14"/>
    <s v="No"/>
    <s v="No"/>
    <s v="Yes"/>
    <s v="No"/>
    <s v="No"/>
    <s v="No"/>
    <s v="No"/>
    <s v="Yes"/>
    <x v="2"/>
    <s v="Yes"/>
    <x v="1"/>
    <n v="74.2"/>
    <n v="140.1"/>
    <n v="0"/>
    <n v="0"/>
    <n v="14.58"/>
    <n v="154.68"/>
    <n v="77.34"/>
    <x v="1"/>
    <x v="2"/>
    <n v="0"/>
    <s v="Not Provided"/>
    <x v="0"/>
    <n v="1"/>
  </r>
  <r>
    <s v="2882-DDZPG"/>
    <x v="0"/>
    <n v="27"/>
    <x v="0"/>
    <x v="1"/>
    <x v="0"/>
    <x v="740"/>
    <n v="94070"/>
    <n v="0"/>
    <n v="12"/>
    <x v="1"/>
    <x v="0"/>
    <s v="Yes"/>
    <n v="35.81"/>
    <s v="No"/>
    <s v="No"/>
    <x v="3"/>
    <n v="0"/>
    <s v="No"/>
    <s v="No"/>
    <s v="No"/>
    <s v="No"/>
    <s v="No"/>
    <s v="No"/>
    <s v="No"/>
    <s v="No"/>
    <x v="1"/>
    <s v="No"/>
    <x v="1"/>
    <n v="19.45"/>
    <n v="227.45"/>
    <n v="0"/>
    <n v="0"/>
    <n v="429.72"/>
    <n v="657.17"/>
    <n v="54.764166666666661"/>
    <x v="1"/>
    <x v="0"/>
    <n v="0"/>
    <s v="Not Provided"/>
    <x v="0"/>
    <n v="1"/>
  </r>
  <r>
    <s v="2882-WDTBA"/>
    <x v="1"/>
    <n v="64"/>
    <x v="1"/>
    <x v="0"/>
    <x v="0"/>
    <x v="286"/>
    <n v="95988"/>
    <n v="4"/>
    <n v="69"/>
    <x v="2"/>
    <x v="3"/>
    <s v="Yes"/>
    <n v="44.33"/>
    <s v="No"/>
    <s v="Yes"/>
    <x v="0"/>
    <n v="18"/>
    <s v="Yes"/>
    <s v="Yes"/>
    <s v="Yes"/>
    <s v="Yes"/>
    <s v="Yes"/>
    <s v="No"/>
    <s v="No"/>
    <s v="Yes"/>
    <x v="2"/>
    <s v="Yes"/>
    <x v="1"/>
    <n v="75.75"/>
    <n v="5388.15"/>
    <n v="0"/>
    <n v="0"/>
    <n v="3058.77"/>
    <n v="8446.92"/>
    <n v="122.41913043478262"/>
    <x v="0"/>
    <x v="0"/>
    <n v="0"/>
    <s v="Not Provided"/>
    <x v="0"/>
    <n v="1"/>
  </r>
  <r>
    <s v="2883-ILGWO"/>
    <x v="1"/>
    <n v="68"/>
    <x v="1"/>
    <x v="1"/>
    <x v="0"/>
    <x v="702"/>
    <n v="90222"/>
    <n v="0"/>
    <n v="57"/>
    <x v="2"/>
    <x v="0"/>
    <s v="Yes"/>
    <n v="32.119999999999997"/>
    <s v="Yes"/>
    <s v="Yes"/>
    <x v="1"/>
    <n v="15"/>
    <s v="No"/>
    <s v="Yes"/>
    <s v="No"/>
    <s v="Yes"/>
    <s v="Yes"/>
    <s v="Yes"/>
    <s v="No"/>
    <s v="No"/>
    <x v="2"/>
    <s v="Yes"/>
    <x v="1"/>
    <n v="104.9"/>
    <n v="5913.95"/>
    <n v="1.69"/>
    <n v="90"/>
    <n v="1830.84"/>
    <n v="7833.1"/>
    <n v="137.42280701754387"/>
    <x v="0"/>
    <x v="0"/>
    <n v="0"/>
    <s v="Not Provided"/>
    <x v="0"/>
    <n v="1"/>
  </r>
  <r>
    <s v="2884-GBPFB"/>
    <x v="0"/>
    <n v="61"/>
    <x v="1"/>
    <x v="0"/>
    <x v="0"/>
    <x v="837"/>
    <n v="93442"/>
    <n v="4"/>
    <n v="35"/>
    <x v="1"/>
    <x v="5"/>
    <s v="Yes"/>
    <n v="10.43"/>
    <s v="No"/>
    <s v="Yes"/>
    <x v="1"/>
    <n v="4"/>
    <s v="No"/>
    <s v="No"/>
    <s v="No"/>
    <s v="No"/>
    <s v="No"/>
    <s v="No"/>
    <s v="No"/>
    <s v="No"/>
    <x v="1"/>
    <s v="Yes"/>
    <x v="1"/>
    <n v="70.3"/>
    <n v="2416.5500000000002"/>
    <n v="0"/>
    <n v="80"/>
    <n v="365.05"/>
    <n v="2861.6"/>
    <n v="81.759999999999991"/>
    <x v="1"/>
    <x v="1"/>
    <n v="1"/>
    <s v="Other"/>
    <x v="13"/>
    <n v="1"/>
  </r>
  <r>
    <s v="2885-HIJDH"/>
    <x v="1"/>
    <n v="47"/>
    <x v="0"/>
    <x v="0"/>
    <x v="1"/>
    <x v="598"/>
    <n v="91980"/>
    <n v="9"/>
    <n v="69"/>
    <x v="2"/>
    <x v="0"/>
    <s v="Yes"/>
    <n v="26.35"/>
    <s v="Yes"/>
    <s v="Yes"/>
    <x v="2"/>
    <n v="53"/>
    <s v="Yes"/>
    <s v="No"/>
    <s v="Yes"/>
    <s v="Yes"/>
    <s v="Yes"/>
    <s v="Yes"/>
    <s v="Yes"/>
    <s v="Yes"/>
    <x v="2"/>
    <s v="No"/>
    <x v="1"/>
    <n v="86.9"/>
    <n v="6194.1"/>
    <n v="0"/>
    <n v="0"/>
    <n v="1818.15"/>
    <n v="8012.25"/>
    <n v="116.1195652173913"/>
    <x v="0"/>
    <x v="0"/>
    <n v="0"/>
    <s v="Not Provided"/>
    <x v="0"/>
    <n v="1"/>
  </r>
  <r>
    <s v="2886-KEFUM"/>
    <x v="0"/>
    <n v="50"/>
    <x v="0"/>
    <x v="0"/>
    <x v="0"/>
    <x v="692"/>
    <n v="96011"/>
    <n v="1"/>
    <n v="63"/>
    <x v="2"/>
    <x v="0"/>
    <s v="Yes"/>
    <n v="1.93"/>
    <s v="Yes"/>
    <s v="Yes"/>
    <x v="1"/>
    <n v="21"/>
    <s v="No"/>
    <s v="Yes"/>
    <s v="Yes"/>
    <s v="No"/>
    <s v="Yes"/>
    <s v="Yes"/>
    <s v="Yes"/>
    <s v="No"/>
    <x v="0"/>
    <s v="Yes"/>
    <x v="1"/>
    <n v="107.5"/>
    <n v="6873.75"/>
    <n v="0"/>
    <n v="60"/>
    <n v="121.59"/>
    <n v="7055.34"/>
    <n v="111.98952380952382"/>
    <x v="0"/>
    <x v="1"/>
    <n v="1"/>
    <s v="Attitude"/>
    <x v="8"/>
    <n v="1"/>
  </r>
  <r>
    <s v="2887-JPYLU"/>
    <x v="0"/>
    <n v="58"/>
    <x v="1"/>
    <x v="1"/>
    <x v="1"/>
    <x v="838"/>
    <n v="94970"/>
    <n v="0"/>
    <n v="41"/>
    <x v="1"/>
    <x v="0"/>
    <s v="Yes"/>
    <n v="38.94"/>
    <s v="No"/>
    <s v="Yes"/>
    <x v="2"/>
    <n v="28"/>
    <s v="No"/>
    <s v="No"/>
    <s v="No"/>
    <s v="No"/>
    <s v="No"/>
    <s v="No"/>
    <s v="No"/>
    <s v="Yes"/>
    <x v="1"/>
    <s v="No"/>
    <x v="1"/>
    <n v="45.2"/>
    <n v="1841.9"/>
    <n v="0"/>
    <n v="0"/>
    <n v="1596.54"/>
    <n v="3438.44"/>
    <n v="83.864390243902434"/>
    <x v="1"/>
    <x v="0"/>
    <n v="0"/>
    <s v="Not Provided"/>
    <x v="0"/>
    <n v="1"/>
  </r>
  <r>
    <s v="2888-ADFAO"/>
    <x v="0"/>
    <n v="47"/>
    <x v="0"/>
    <x v="0"/>
    <x v="1"/>
    <x v="123"/>
    <n v="93551"/>
    <n v="5"/>
    <n v="47"/>
    <x v="1"/>
    <x v="0"/>
    <s v="Yes"/>
    <n v="3.95"/>
    <s v="No"/>
    <s v="No"/>
    <x v="3"/>
    <n v="0"/>
    <s v="No"/>
    <s v="No"/>
    <s v="No"/>
    <s v="No"/>
    <s v="No"/>
    <s v="No"/>
    <s v="No"/>
    <s v="No"/>
    <x v="2"/>
    <s v="Yes"/>
    <x v="1"/>
    <n v="21.3"/>
    <n v="1041.8"/>
    <n v="0"/>
    <n v="0"/>
    <n v="185.65"/>
    <n v="1227.45"/>
    <n v="26.115957446808512"/>
    <x v="2"/>
    <x v="0"/>
    <n v="0"/>
    <s v="Not Provided"/>
    <x v="0"/>
    <n v="1"/>
  </r>
  <r>
    <s v="2889-FPWRM"/>
    <x v="1"/>
    <n v="31"/>
    <x v="0"/>
    <x v="0"/>
    <x v="0"/>
    <x v="100"/>
    <n v="95519"/>
    <n v="1"/>
    <n v="72"/>
    <x v="2"/>
    <x v="0"/>
    <s v="Yes"/>
    <n v="34.869999999999997"/>
    <s v="Yes"/>
    <s v="Yes"/>
    <x v="1"/>
    <n v="8"/>
    <s v="Yes"/>
    <s v="Yes"/>
    <s v="Yes"/>
    <s v="Yes"/>
    <s v="Yes"/>
    <s v="Yes"/>
    <s v="Yes"/>
    <s v="Yes"/>
    <x v="0"/>
    <s v="Yes"/>
    <x v="1"/>
    <n v="117.8"/>
    <n v="8684.7999999999993"/>
    <n v="0"/>
    <n v="0"/>
    <n v="2510.64"/>
    <n v="11195.44"/>
    <n v="155.49222222222224"/>
    <x v="3"/>
    <x v="1"/>
    <n v="1"/>
    <s v="Competitor"/>
    <x v="9"/>
    <n v="1"/>
  </r>
  <r>
    <s v="2890-WFBHU"/>
    <x v="0"/>
    <n v="26"/>
    <x v="0"/>
    <x v="1"/>
    <x v="0"/>
    <x v="839"/>
    <n v="95563"/>
    <n v="0"/>
    <n v="59"/>
    <x v="2"/>
    <x v="4"/>
    <s v="Yes"/>
    <n v="1.94"/>
    <s v="Yes"/>
    <s v="Yes"/>
    <x v="2"/>
    <n v="73"/>
    <s v="Yes"/>
    <s v="Yes"/>
    <s v="Yes"/>
    <s v="Yes"/>
    <s v="No"/>
    <s v="Yes"/>
    <s v="Yes"/>
    <s v="Yes"/>
    <x v="0"/>
    <s v="No"/>
    <x v="0"/>
    <n v="79.849999999999994"/>
    <n v="4786.1000000000004"/>
    <n v="0"/>
    <n v="0"/>
    <n v="114.46"/>
    <n v="4900.5600000000004"/>
    <n v="83.060338983050855"/>
    <x v="1"/>
    <x v="0"/>
    <n v="0"/>
    <s v="Not Provided"/>
    <x v="0"/>
    <n v="1"/>
  </r>
  <r>
    <s v="2892-GESUL"/>
    <x v="0"/>
    <n v="20"/>
    <x v="2"/>
    <x v="0"/>
    <x v="1"/>
    <x v="185"/>
    <n v="92675"/>
    <n v="5"/>
    <n v="18"/>
    <x v="1"/>
    <x v="0"/>
    <s v="Yes"/>
    <n v="20"/>
    <s v="No"/>
    <s v="No"/>
    <x v="3"/>
    <n v="0"/>
    <s v="No"/>
    <s v="No"/>
    <s v="No"/>
    <s v="No"/>
    <s v="No"/>
    <s v="No"/>
    <s v="No"/>
    <s v="No"/>
    <x v="2"/>
    <s v="No"/>
    <x v="0"/>
    <n v="19.350000000000001"/>
    <n v="309.25"/>
    <n v="0"/>
    <n v="0"/>
    <n v="360"/>
    <n v="669.25"/>
    <n v="37.180555555555557"/>
    <x v="2"/>
    <x v="0"/>
    <n v="0"/>
    <s v="Not Provided"/>
    <x v="0"/>
    <n v="1"/>
  </r>
  <r>
    <s v="2894-QOJRX"/>
    <x v="0"/>
    <n v="19"/>
    <x v="2"/>
    <x v="0"/>
    <x v="0"/>
    <x v="38"/>
    <n v="92124"/>
    <n v="1"/>
    <n v="25"/>
    <x v="1"/>
    <x v="5"/>
    <s v="No"/>
    <n v="25.420517214274568"/>
    <s v="No"/>
    <s v="Yes"/>
    <x v="0"/>
    <n v="82"/>
    <s v="No"/>
    <s v="No"/>
    <s v="No"/>
    <s v="No"/>
    <s v="Yes"/>
    <s v="No"/>
    <s v="No"/>
    <s v="Yes"/>
    <x v="1"/>
    <s v="Yes"/>
    <x v="1"/>
    <n v="34"/>
    <n v="853"/>
    <n v="0"/>
    <n v="0"/>
    <n v="0"/>
    <n v="853"/>
    <n v="34.119999999999997"/>
    <x v="2"/>
    <x v="1"/>
    <n v="1"/>
    <s v="Competitor"/>
    <x v="1"/>
    <n v="1"/>
  </r>
  <r>
    <s v="2896-TBNBE"/>
    <x v="1"/>
    <n v="46"/>
    <x v="0"/>
    <x v="0"/>
    <x v="0"/>
    <x v="840"/>
    <n v="93434"/>
    <n v="5"/>
    <n v="40"/>
    <x v="1"/>
    <x v="4"/>
    <s v="Yes"/>
    <n v="12.97"/>
    <s v="No"/>
    <s v="Yes"/>
    <x v="1"/>
    <n v="24"/>
    <s v="No"/>
    <s v="Yes"/>
    <s v="Yes"/>
    <s v="No"/>
    <s v="No"/>
    <s v="No"/>
    <s v="No"/>
    <s v="Yes"/>
    <x v="0"/>
    <s v="No"/>
    <x v="1"/>
    <n v="80.8"/>
    <n v="3132.75"/>
    <n v="0"/>
    <n v="0"/>
    <n v="518.79999999999995"/>
    <n v="3651.55"/>
    <n v="91.288750000000007"/>
    <x v="1"/>
    <x v="0"/>
    <n v="0"/>
    <s v="Not Provided"/>
    <x v="0"/>
    <n v="1"/>
  </r>
  <r>
    <s v="2897-DOVND"/>
    <x v="1"/>
    <n v="31"/>
    <x v="0"/>
    <x v="1"/>
    <x v="0"/>
    <x v="841"/>
    <n v="92283"/>
    <n v="0"/>
    <n v="2"/>
    <x v="0"/>
    <x v="0"/>
    <s v="Yes"/>
    <n v="11.19"/>
    <s v="No"/>
    <s v="Yes"/>
    <x v="1"/>
    <n v="14"/>
    <s v="No"/>
    <s v="No"/>
    <s v="No"/>
    <s v="No"/>
    <s v="No"/>
    <s v="No"/>
    <s v="No"/>
    <s v="No"/>
    <x v="1"/>
    <s v="Yes"/>
    <x v="1"/>
    <n v="69.8"/>
    <n v="146.65"/>
    <n v="0"/>
    <n v="10"/>
    <n v="22.38"/>
    <n v="179.03"/>
    <n v="89.515000000000001"/>
    <x v="1"/>
    <x v="2"/>
    <n v="0"/>
    <s v="Not Provided"/>
    <x v="0"/>
    <n v="1"/>
  </r>
  <r>
    <s v="2898-LSJGD"/>
    <x v="0"/>
    <n v="30"/>
    <x v="0"/>
    <x v="0"/>
    <x v="0"/>
    <x v="157"/>
    <n v="92707"/>
    <n v="1"/>
    <n v="21"/>
    <x v="1"/>
    <x v="0"/>
    <s v="No"/>
    <n v="25.420517214274568"/>
    <s v="No"/>
    <s v="Yes"/>
    <x v="0"/>
    <n v="69"/>
    <s v="Yes"/>
    <s v="No"/>
    <s v="Yes"/>
    <s v="No"/>
    <s v="Yes"/>
    <s v="Yes"/>
    <s v="Yes"/>
    <s v="No"/>
    <x v="0"/>
    <s v="Yes"/>
    <x v="1"/>
    <n v="55.95"/>
    <n v="1157.05"/>
    <n v="0"/>
    <n v="10"/>
    <n v="0"/>
    <n v="1167.05"/>
    <n v="55.573809523809523"/>
    <x v="1"/>
    <x v="1"/>
    <n v="1"/>
    <s v="Attitude"/>
    <x v="7"/>
    <n v="1"/>
  </r>
  <r>
    <s v="2898-MRKPI"/>
    <x v="1"/>
    <n v="36"/>
    <x v="0"/>
    <x v="0"/>
    <x v="2"/>
    <x v="295"/>
    <n v="92066"/>
    <n v="10"/>
    <n v="68"/>
    <x v="2"/>
    <x v="3"/>
    <s v="Yes"/>
    <n v="34.619999999999997"/>
    <s v="Yes"/>
    <s v="Yes"/>
    <x v="1"/>
    <n v="18"/>
    <s v="No"/>
    <s v="Yes"/>
    <s v="No"/>
    <s v="No"/>
    <s v="Yes"/>
    <s v="Yes"/>
    <s v="Yes"/>
    <s v="Yes"/>
    <x v="0"/>
    <s v="Yes"/>
    <x v="0"/>
    <n v="101.05"/>
    <n v="6770.5"/>
    <n v="0"/>
    <n v="0"/>
    <n v="2354.16"/>
    <n v="9124.66"/>
    <n v="134.18617647058824"/>
    <x v="0"/>
    <x v="0"/>
    <n v="0"/>
    <s v="Not Provided"/>
    <x v="0"/>
    <n v="1"/>
  </r>
  <r>
    <s v="2900-PHPLN"/>
    <x v="0"/>
    <n v="73"/>
    <x v="1"/>
    <x v="0"/>
    <x v="0"/>
    <x v="298"/>
    <n v="92083"/>
    <n v="2"/>
    <n v="70"/>
    <x v="2"/>
    <x v="3"/>
    <s v="Yes"/>
    <n v="15.9"/>
    <s v="No"/>
    <s v="No"/>
    <x v="3"/>
    <n v="0"/>
    <s v="No"/>
    <s v="No"/>
    <s v="No"/>
    <s v="No"/>
    <s v="No"/>
    <s v="No"/>
    <s v="No"/>
    <s v="No"/>
    <x v="2"/>
    <s v="Yes"/>
    <x v="0"/>
    <n v="19.55"/>
    <n v="1462.05"/>
    <n v="0"/>
    <n v="0"/>
    <n v="1113"/>
    <n v="2575.0500000000002"/>
    <n v="36.786428571428573"/>
    <x v="2"/>
    <x v="0"/>
    <n v="0"/>
    <s v="Not Provided"/>
    <x v="0"/>
    <n v="1"/>
  </r>
  <r>
    <s v="2903-YYTBW"/>
    <x v="1"/>
    <n v="48"/>
    <x v="0"/>
    <x v="0"/>
    <x v="3"/>
    <x v="510"/>
    <n v="92545"/>
    <n v="1"/>
    <n v="1"/>
    <x v="0"/>
    <x v="0"/>
    <s v="Yes"/>
    <n v="41.1"/>
    <s v="No"/>
    <s v="Yes"/>
    <x v="2"/>
    <n v="18"/>
    <s v="No"/>
    <s v="No"/>
    <s v="No"/>
    <s v="No"/>
    <s v="No"/>
    <s v="No"/>
    <s v="No"/>
    <s v="Yes"/>
    <x v="1"/>
    <s v="No"/>
    <x v="1"/>
    <n v="44.55"/>
    <n v="44.55"/>
    <n v="0"/>
    <n v="0"/>
    <n v="41.1"/>
    <n v="85.65"/>
    <n v="85.65"/>
    <x v="1"/>
    <x v="2"/>
    <n v="0"/>
    <s v="Not Provided"/>
    <x v="0"/>
    <n v="1"/>
  </r>
  <r>
    <s v="2904-GGUAZ"/>
    <x v="0"/>
    <n v="24"/>
    <x v="2"/>
    <x v="0"/>
    <x v="0"/>
    <x v="659"/>
    <n v="91963"/>
    <n v="8"/>
    <n v="72"/>
    <x v="2"/>
    <x v="3"/>
    <s v="Yes"/>
    <n v="16.149999999999999"/>
    <s v="Yes"/>
    <s v="Yes"/>
    <x v="1"/>
    <n v="52"/>
    <s v="Yes"/>
    <s v="Yes"/>
    <s v="No"/>
    <s v="No"/>
    <s v="No"/>
    <s v="No"/>
    <s v="Yes"/>
    <s v="Yes"/>
    <x v="2"/>
    <s v="Yes"/>
    <x v="1"/>
    <n v="84.05"/>
    <n v="6052.25"/>
    <n v="0"/>
    <n v="0"/>
    <n v="1162.8"/>
    <n v="7215.05"/>
    <n v="100.20902777777778"/>
    <x v="0"/>
    <x v="0"/>
    <n v="0"/>
    <s v="Not Provided"/>
    <x v="0"/>
    <n v="1"/>
  </r>
  <r>
    <s v="2905-KFQUV"/>
    <x v="0"/>
    <n v="61"/>
    <x v="1"/>
    <x v="0"/>
    <x v="0"/>
    <x v="30"/>
    <n v="94038"/>
    <n v="9"/>
    <n v="2"/>
    <x v="0"/>
    <x v="0"/>
    <s v="Yes"/>
    <n v="7.49"/>
    <s v="No"/>
    <s v="Yes"/>
    <x v="1"/>
    <n v="14"/>
    <s v="No"/>
    <s v="No"/>
    <s v="No"/>
    <s v="No"/>
    <s v="No"/>
    <s v="No"/>
    <s v="No"/>
    <s v="Yes"/>
    <x v="1"/>
    <s v="Yes"/>
    <x v="0"/>
    <n v="70.400000000000006"/>
    <n v="154.80000000000001"/>
    <n v="0"/>
    <n v="0"/>
    <n v="14.98"/>
    <n v="169.78"/>
    <n v="84.89"/>
    <x v="1"/>
    <x v="2"/>
    <n v="0"/>
    <s v="Not Provided"/>
    <x v="0"/>
    <n v="1"/>
  </r>
  <r>
    <s v="2907-ILJBN"/>
    <x v="0"/>
    <n v="21"/>
    <x v="2"/>
    <x v="0"/>
    <x v="0"/>
    <x v="128"/>
    <n v="91010"/>
    <n v="7"/>
    <n v="11"/>
    <x v="0"/>
    <x v="0"/>
    <s v="Yes"/>
    <n v="1.92"/>
    <s v="No"/>
    <s v="No"/>
    <x v="3"/>
    <n v="0"/>
    <s v="No"/>
    <s v="No"/>
    <s v="No"/>
    <s v="No"/>
    <s v="No"/>
    <s v="No"/>
    <s v="No"/>
    <s v="No"/>
    <x v="0"/>
    <s v="No"/>
    <x v="0"/>
    <n v="20.6"/>
    <n v="233.9"/>
    <n v="0"/>
    <n v="0"/>
    <n v="21.12"/>
    <n v="255.02"/>
    <n v="23.183636363636364"/>
    <x v="2"/>
    <x v="0"/>
    <n v="0"/>
    <s v="Not Provided"/>
    <x v="0"/>
    <n v="1"/>
  </r>
  <r>
    <s v="2908-WGAXL"/>
    <x v="0"/>
    <n v="40"/>
    <x v="0"/>
    <x v="0"/>
    <x v="3"/>
    <x v="351"/>
    <n v="92835"/>
    <n v="9"/>
    <n v="56"/>
    <x v="2"/>
    <x v="0"/>
    <s v="Yes"/>
    <n v="29.06"/>
    <s v="Yes"/>
    <s v="No"/>
    <x v="3"/>
    <n v="0"/>
    <s v="No"/>
    <s v="No"/>
    <s v="No"/>
    <s v="No"/>
    <s v="No"/>
    <s v="No"/>
    <s v="No"/>
    <s v="No"/>
    <x v="2"/>
    <s v="Yes"/>
    <x v="0"/>
    <n v="24.95"/>
    <n v="1468.9"/>
    <n v="0"/>
    <n v="0"/>
    <n v="1627.36"/>
    <n v="3096.26"/>
    <n v="55.290357142857147"/>
    <x v="1"/>
    <x v="0"/>
    <n v="0"/>
    <s v="Not Provided"/>
    <x v="0"/>
    <n v="1"/>
  </r>
  <r>
    <s v="2908-ZTPNF"/>
    <x v="0"/>
    <n v="41"/>
    <x v="0"/>
    <x v="1"/>
    <x v="0"/>
    <x v="272"/>
    <n v="94566"/>
    <n v="0"/>
    <n v="36"/>
    <x v="1"/>
    <x v="5"/>
    <s v="No"/>
    <n v="25.420517214274568"/>
    <s v="No"/>
    <s v="Yes"/>
    <x v="0"/>
    <n v="2"/>
    <s v="No"/>
    <s v="Yes"/>
    <s v="No"/>
    <s v="Yes"/>
    <s v="No"/>
    <s v="No"/>
    <s v="No"/>
    <s v="Yes"/>
    <x v="1"/>
    <s v="Yes"/>
    <x v="1"/>
    <n v="34.85"/>
    <n v="1267.2"/>
    <n v="0"/>
    <n v="0"/>
    <n v="0"/>
    <n v="1267.2"/>
    <n v="35.200000000000003"/>
    <x v="2"/>
    <x v="0"/>
    <n v="0"/>
    <s v="Not Provided"/>
    <x v="0"/>
    <n v="1"/>
  </r>
  <r>
    <s v="2911-IJORQ"/>
    <x v="1"/>
    <n v="42"/>
    <x v="0"/>
    <x v="1"/>
    <x v="0"/>
    <x v="842"/>
    <n v="95978"/>
    <n v="0"/>
    <n v="37"/>
    <x v="1"/>
    <x v="0"/>
    <s v="Yes"/>
    <n v="44.52"/>
    <s v="Yes"/>
    <s v="Yes"/>
    <x v="2"/>
    <n v="6"/>
    <s v="Yes"/>
    <s v="Yes"/>
    <s v="Yes"/>
    <s v="Yes"/>
    <s v="Yes"/>
    <s v="Yes"/>
    <s v="Yes"/>
    <s v="Yes"/>
    <x v="0"/>
    <s v="Yes"/>
    <x v="1"/>
    <n v="90.6"/>
    <n v="3358.65"/>
    <n v="8.9600000000000009"/>
    <n v="0"/>
    <n v="1647.24"/>
    <n v="4996.93"/>
    <n v="135.05216216216218"/>
    <x v="0"/>
    <x v="0"/>
    <n v="0"/>
    <s v="Not Provided"/>
    <x v="0"/>
    <n v="1"/>
  </r>
  <r>
    <s v="2911-UREFD"/>
    <x v="0"/>
    <n v="50"/>
    <x v="0"/>
    <x v="0"/>
    <x v="0"/>
    <x v="75"/>
    <n v="90405"/>
    <n v="3"/>
    <n v="39"/>
    <x v="1"/>
    <x v="0"/>
    <s v="No"/>
    <n v="25.420517214274568"/>
    <s v="No"/>
    <s v="Yes"/>
    <x v="2"/>
    <n v="13"/>
    <s v="Yes"/>
    <s v="No"/>
    <s v="Yes"/>
    <s v="No"/>
    <s v="Yes"/>
    <s v="Yes"/>
    <s v="Yes"/>
    <s v="Yes"/>
    <x v="1"/>
    <s v="No"/>
    <x v="1"/>
    <n v="55.9"/>
    <n v="2184.35"/>
    <n v="0"/>
    <n v="0"/>
    <n v="0"/>
    <n v="2184.35"/>
    <n v="56.008974358974356"/>
    <x v="1"/>
    <x v="1"/>
    <n v="1"/>
    <s v="Dissatisfaction"/>
    <x v="16"/>
    <n v="1"/>
  </r>
  <r>
    <s v="2911-WDXMV"/>
    <x v="1"/>
    <n v="29"/>
    <x v="0"/>
    <x v="1"/>
    <x v="1"/>
    <x v="843"/>
    <n v="92335"/>
    <n v="0"/>
    <n v="18"/>
    <x v="1"/>
    <x v="2"/>
    <s v="Yes"/>
    <n v="41.08"/>
    <s v="Yes"/>
    <s v="Yes"/>
    <x v="1"/>
    <n v="48"/>
    <s v="No"/>
    <s v="No"/>
    <s v="Yes"/>
    <s v="No"/>
    <s v="No"/>
    <s v="No"/>
    <s v="No"/>
    <s v="Yes"/>
    <x v="1"/>
    <s v="Yes"/>
    <x v="0"/>
    <n v="80.55"/>
    <n v="1406.65"/>
    <n v="0"/>
    <n v="0"/>
    <n v="739.44"/>
    <n v="2146.09"/>
    <n v="119.22722222222222"/>
    <x v="0"/>
    <x v="0"/>
    <n v="0"/>
    <s v="Not Provided"/>
    <x v="0"/>
    <n v="1"/>
  </r>
  <r>
    <s v="2916-BQZLN"/>
    <x v="1"/>
    <n v="29"/>
    <x v="0"/>
    <x v="1"/>
    <x v="0"/>
    <x v="844"/>
    <n v="91335"/>
    <n v="0"/>
    <n v="19"/>
    <x v="1"/>
    <x v="0"/>
    <s v="Yes"/>
    <n v="11.42"/>
    <s v="Yes"/>
    <s v="Yes"/>
    <x v="1"/>
    <n v="41"/>
    <s v="Yes"/>
    <s v="No"/>
    <s v="Yes"/>
    <s v="No"/>
    <s v="No"/>
    <s v="No"/>
    <s v="No"/>
    <s v="Yes"/>
    <x v="1"/>
    <s v="Yes"/>
    <x v="1"/>
    <n v="84.75"/>
    <n v="1651.95"/>
    <n v="49.38"/>
    <n v="0"/>
    <n v="216.98"/>
    <n v="1819.55"/>
    <n v="95.765789473684208"/>
    <x v="1"/>
    <x v="0"/>
    <n v="0"/>
    <s v="Not Provided"/>
    <x v="0"/>
    <n v="1"/>
  </r>
  <r>
    <s v="2919-HBCJO"/>
    <x v="0"/>
    <n v="36"/>
    <x v="0"/>
    <x v="1"/>
    <x v="0"/>
    <x v="845"/>
    <n v="95936"/>
    <n v="0"/>
    <n v="4"/>
    <x v="0"/>
    <x v="0"/>
    <s v="Yes"/>
    <n v="24.09"/>
    <s v="No"/>
    <s v="Yes"/>
    <x v="1"/>
    <n v="17"/>
    <s v="No"/>
    <s v="Yes"/>
    <s v="No"/>
    <s v="No"/>
    <s v="No"/>
    <s v="No"/>
    <s v="No"/>
    <s v="Yes"/>
    <x v="1"/>
    <s v="Yes"/>
    <x v="1"/>
    <n v="76.650000000000006"/>
    <n v="333.6"/>
    <n v="0"/>
    <n v="0"/>
    <n v="96.36"/>
    <n v="429.96"/>
    <n v="107.49"/>
    <x v="0"/>
    <x v="1"/>
    <n v="1"/>
    <s v="Other"/>
    <x v="13"/>
    <n v="1"/>
  </r>
  <r>
    <s v="2920-RNCEZ"/>
    <x v="1"/>
    <n v="46"/>
    <x v="0"/>
    <x v="0"/>
    <x v="2"/>
    <x v="825"/>
    <n v="93243"/>
    <n v="10"/>
    <n v="1"/>
    <x v="0"/>
    <x v="0"/>
    <s v="Yes"/>
    <n v="11.45"/>
    <s v="No"/>
    <s v="Yes"/>
    <x v="1"/>
    <n v="14"/>
    <s v="No"/>
    <s v="No"/>
    <s v="No"/>
    <s v="No"/>
    <s v="No"/>
    <s v="No"/>
    <s v="No"/>
    <s v="Yes"/>
    <x v="1"/>
    <s v="Yes"/>
    <x v="0"/>
    <n v="69.95"/>
    <n v="69.95"/>
    <n v="0"/>
    <n v="0"/>
    <n v="11.45"/>
    <n v="81.400000000000006"/>
    <n v="81.400000000000006"/>
    <x v="1"/>
    <x v="2"/>
    <n v="0"/>
    <s v="Not Provided"/>
    <x v="0"/>
    <n v="1"/>
  </r>
  <r>
    <s v="2921-XWDJH"/>
    <x v="0"/>
    <n v="76"/>
    <x v="1"/>
    <x v="0"/>
    <x v="0"/>
    <x v="1"/>
    <n v="91202"/>
    <n v="0"/>
    <n v="38"/>
    <x v="1"/>
    <x v="0"/>
    <s v="Yes"/>
    <n v="3.42"/>
    <s v="No"/>
    <s v="Yes"/>
    <x v="1"/>
    <n v="15"/>
    <s v="Yes"/>
    <s v="No"/>
    <s v="No"/>
    <s v="No"/>
    <s v="No"/>
    <s v="Yes"/>
    <s v="No"/>
    <s v="Yes"/>
    <x v="2"/>
    <s v="Yes"/>
    <x v="1"/>
    <n v="83.45"/>
    <n v="3147.15"/>
    <n v="24.98"/>
    <n v="0"/>
    <n v="129.96"/>
    <n v="3252.13"/>
    <n v="85.582368421052635"/>
    <x v="1"/>
    <x v="0"/>
    <n v="0"/>
    <s v="Not Provided"/>
    <x v="0"/>
    <n v="1"/>
  </r>
  <r>
    <s v="2923-ARZLG"/>
    <x v="1"/>
    <n v="38"/>
    <x v="0"/>
    <x v="0"/>
    <x v="3"/>
    <x v="846"/>
    <n v="91750"/>
    <n v="5"/>
    <n v="10"/>
    <x v="0"/>
    <x v="1"/>
    <s v="Yes"/>
    <n v="46.23"/>
    <s v="No"/>
    <s v="No"/>
    <x v="3"/>
    <n v="0"/>
    <s v="No"/>
    <s v="No"/>
    <s v="No"/>
    <s v="No"/>
    <s v="No"/>
    <s v="No"/>
    <s v="No"/>
    <s v="No"/>
    <x v="0"/>
    <s v="Yes"/>
    <x v="0"/>
    <n v="19.7"/>
    <n v="197.54"/>
    <n v="0"/>
    <n v="0"/>
    <n v="462.3"/>
    <n v="659.84"/>
    <n v="65.984000000000009"/>
    <x v="1"/>
    <x v="0"/>
    <n v="0"/>
    <s v="Not Provided"/>
    <x v="0"/>
    <n v="1"/>
  </r>
  <r>
    <s v="2924-KHUVI"/>
    <x v="1"/>
    <n v="28"/>
    <x v="0"/>
    <x v="0"/>
    <x v="0"/>
    <x v="847"/>
    <n v="95963"/>
    <n v="7"/>
    <n v="56"/>
    <x v="2"/>
    <x v="0"/>
    <s v="Yes"/>
    <n v="46.9"/>
    <s v="Yes"/>
    <s v="Yes"/>
    <x v="1"/>
    <n v="48"/>
    <s v="Yes"/>
    <s v="No"/>
    <s v="No"/>
    <s v="No"/>
    <s v="Yes"/>
    <s v="Yes"/>
    <s v="Yes"/>
    <s v="Yes"/>
    <x v="0"/>
    <s v="Yes"/>
    <x v="1"/>
    <n v="100.55"/>
    <n v="5514.95"/>
    <n v="0"/>
    <n v="0"/>
    <n v="2626.4"/>
    <n v="8141.35"/>
    <n v="145.38124999999999"/>
    <x v="0"/>
    <x v="0"/>
    <n v="0"/>
    <s v="Not Provided"/>
    <x v="0"/>
    <n v="1"/>
  </r>
  <r>
    <s v="2925-MXLSX"/>
    <x v="0"/>
    <n v="37"/>
    <x v="0"/>
    <x v="1"/>
    <x v="0"/>
    <x v="599"/>
    <n v="91911"/>
    <n v="0"/>
    <n v="30"/>
    <x v="1"/>
    <x v="5"/>
    <s v="Yes"/>
    <n v="22.64"/>
    <s v="Yes"/>
    <s v="Yes"/>
    <x v="2"/>
    <n v="18"/>
    <s v="No"/>
    <s v="Yes"/>
    <s v="Yes"/>
    <s v="No"/>
    <s v="Yes"/>
    <s v="No"/>
    <s v="No"/>
    <s v="Yes"/>
    <x v="0"/>
    <s v="Yes"/>
    <x v="0"/>
    <n v="68.95"/>
    <n v="2038.7"/>
    <n v="0"/>
    <n v="0"/>
    <n v="679.2"/>
    <n v="2717.9"/>
    <n v="90.596666666666664"/>
    <x v="1"/>
    <x v="0"/>
    <n v="0"/>
    <s v="Not Provided"/>
    <x v="0"/>
    <n v="1"/>
  </r>
  <r>
    <s v="2925-VDZHY"/>
    <x v="1"/>
    <n v="64"/>
    <x v="1"/>
    <x v="0"/>
    <x v="3"/>
    <x v="213"/>
    <n v="95370"/>
    <n v="1"/>
    <n v="72"/>
    <x v="2"/>
    <x v="3"/>
    <s v="Yes"/>
    <n v="28.63"/>
    <s v="Yes"/>
    <s v="Yes"/>
    <x v="2"/>
    <n v="19"/>
    <s v="Yes"/>
    <s v="Yes"/>
    <s v="Yes"/>
    <s v="Yes"/>
    <s v="Yes"/>
    <s v="Yes"/>
    <s v="Yes"/>
    <s v="Yes"/>
    <x v="2"/>
    <s v="No"/>
    <x v="0"/>
    <n v="88.7"/>
    <n v="6501.35"/>
    <n v="0"/>
    <n v="0"/>
    <n v="2061.36"/>
    <n v="8562.7099999999991"/>
    <n v="118.92652777777776"/>
    <x v="0"/>
    <x v="0"/>
    <n v="0"/>
    <s v="Not Provided"/>
    <x v="0"/>
    <n v="1"/>
  </r>
  <r>
    <s v="2926-JEJJC"/>
    <x v="0"/>
    <n v="26"/>
    <x v="0"/>
    <x v="1"/>
    <x v="0"/>
    <x v="456"/>
    <n v="92305"/>
    <n v="0"/>
    <n v="8"/>
    <x v="0"/>
    <x v="0"/>
    <s v="Yes"/>
    <n v="5.27"/>
    <s v="No"/>
    <s v="No"/>
    <x v="3"/>
    <n v="0"/>
    <s v="No"/>
    <s v="No"/>
    <s v="No"/>
    <s v="No"/>
    <s v="No"/>
    <s v="No"/>
    <s v="No"/>
    <s v="No"/>
    <x v="0"/>
    <s v="Yes"/>
    <x v="1"/>
    <n v="20.2"/>
    <n v="140.94999999999999"/>
    <n v="0"/>
    <n v="0"/>
    <n v="42.16"/>
    <n v="183.11"/>
    <n v="22.888750000000002"/>
    <x v="2"/>
    <x v="0"/>
    <n v="0"/>
    <s v="Not Provided"/>
    <x v="0"/>
    <n v="1"/>
  </r>
  <r>
    <s v="2927-CVULT"/>
    <x v="0"/>
    <n v="64"/>
    <x v="1"/>
    <x v="0"/>
    <x v="2"/>
    <x v="709"/>
    <n v="92065"/>
    <n v="1"/>
    <n v="53"/>
    <x v="2"/>
    <x v="4"/>
    <s v="Yes"/>
    <n v="28.36"/>
    <s v="Yes"/>
    <s v="Yes"/>
    <x v="1"/>
    <n v="17"/>
    <s v="Yes"/>
    <s v="Yes"/>
    <s v="Yes"/>
    <s v="Yes"/>
    <s v="No"/>
    <s v="Yes"/>
    <s v="Yes"/>
    <s v="Yes"/>
    <x v="2"/>
    <s v="Yes"/>
    <x v="1"/>
    <n v="104.05"/>
    <n v="5566.4"/>
    <n v="0"/>
    <n v="0"/>
    <n v="1503.08"/>
    <n v="7069.48"/>
    <n v="133.38641509433961"/>
    <x v="0"/>
    <x v="0"/>
    <n v="0"/>
    <s v="Not Provided"/>
    <x v="0"/>
    <n v="1"/>
  </r>
  <r>
    <s v="2927-QRRQV"/>
    <x v="1"/>
    <n v="44"/>
    <x v="0"/>
    <x v="0"/>
    <x v="0"/>
    <x v="848"/>
    <n v="96085"/>
    <n v="1"/>
    <n v="46"/>
    <x v="1"/>
    <x v="4"/>
    <s v="Yes"/>
    <n v="10.130000000000001"/>
    <s v="Yes"/>
    <s v="Yes"/>
    <x v="1"/>
    <n v="3"/>
    <s v="No"/>
    <s v="Yes"/>
    <s v="Yes"/>
    <s v="No"/>
    <s v="Yes"/>
    <s v="No"/>
    <s v="No"/>
    <s v="Yes"/>
    <x v="0"/>
    <s v="Yes"/>
    <x v="1"/>
    <n v="94.65"/>
    <n v="4312.5"/>
    <n v="0"/>
    <n v="0"/>
    <n v="465.98"/>
    <n v="4778.4799999999996"/>
    <n v="103.88"/>
    <x v="0"/>
    <x v="0"/>
    <n v="0"/>
    <s v="Not Provided"/>
    <x v="0"/>
    <n v="1"/>
  </r>
  <r>
    <s v="2928-HLDBA"/>
    <x v="0"/>
    <n v="31"/>
    <x v="0"/>
    <x v="1"/>
    <x v="0"/>
    <x v="188"/>
    <n v="90630"/>
    <n v="0"/>
    <n v="6"/>
    <x v="0"/>
    <x v="1"/>
    <s v="Yes"/>
    <n v="7.72"/>
    <s v="No"/>
    <s v="No"/>
    <x v="3"/>
    <n v="0"/>
    <s v="No"/>
    <s v="No"/>
    <s v="No"/>
    <s v="No"/>
    <s v="No"/>
    <s v="No"/>
    <s v="No"/>
    <s v="No"/>
    <x v="1"/>
    <s v="No"/>
    <x v="0"/>
    <n v="20.7"/>
    <n v="112.75"/>
    <n v="0"/>
    <n v="0"/>
    <n v="46.32"/>
    <n v="159.07"/>
    <n v="26.511666666666667"/>
    <x v="2"/>
    <x v="0"/>
    <n v="0"/>
    <s v="Not Provided"/>
    <x v="0"/>
    <n v="1"/>
  </r>
  <r>
    <s v="2929-ERCFZ"/>
    <x v="0"/>
    <n v="22"/>
    <x v="2"/>
    <x v="0"/>
    <x v="0"/>
    <x v="849"/>
    <n v="93526"/>
    <n v="1"/>
    <n v="8"/>
    <x v="0"/>
    <x v="1"/>
    <s v="Yes"/>
    <n v="38.83"/>
    <s v="No"/>
    <s v="Yes"/>
    <x v="1"/>
    <n v="76"/>
    <s v="No"/>
    <s v="No"/>
    <s v="Yes"/>
    <s v="No"/>
    <s v="Yes"/>
    <s v="Yes"/>
    <s v="Yes"/>
    <s v="Yes"/>
    <x v="1"/>
    <s v="Yes"/>
    <x v="1"/>
    <n v="94.2"/>
    <n v="777.3"/>
    <n v="0"/>
    <n v="0"/>
    <n v="310.64"/>
    <n v="1087.94"/>
    <n v="135.99250000000001"/>
    <x v="0"/>
    <x v="1"/>
    <n v="1"/>
    <s v="Competitor"/>
    <x v="1"/>
    <n v="1"/>
  </r>
  <r>
    <s v="2929-QNSRW"/>
    <x v="0"/>
    <n v="21"/>
    <x v="2"/>
    <x v="0"/>
    <x v="0"/>
    <x v="38"/>
    <n v="92130"/>
    <n v="1"/>
    <n v="56"/>
    <x v="2"/>
    <x v="0"/>
    <s v="Yes"/>
    <n v="19.16"/>
    <s v="Yes"/>
    <s v="Yes"/>
    <x v="1"/>
    <n v="48"/>
    <s v="No"/>
    <s v="Yes"/>
    <s v="No"/>
    <s v="No"/>
    <s v="Yes"/>
    <s v="Yes"/>
    <s v="Yes"/>
    <s v="No"/>
    <x v="0"/>
    <s v="Yes"/>
    <x v="1"/>
    <n v="98.25"/>
    <n v="5508.35"/>
    <n v="0"/>
    <n v="150"/>
    <n v="1072.96"/>
    <n v="6731.31"/>
    <n v="120.2019642857143"/>
    <x v="0"/>
    <x v="1"/>
    <n v="1"/>
    <s v="Competitor"/>
    <x v="5"/>
    <n v="1"/>
  </r>
  <r>
    <s v="2930-UOTMB"/>
    <x v="0"/>
    <n v="29"/>
    <x v="0"/>
    <x v="1"/>
    <x v="0"/>
    <x v="200"/>
    <n v="92506"/>
    <n v="0"/>
    <n v="31"/>
    <x v="1"/>
    <x v="5"/>
    <s v="Yes"/>
    <n v="31.14"/>
    <s v="Yes"/>
    <s v="Yes"/>
    <x v="0"/>
    <n v="52"/>
    <s v="Yes"/>
    <s v="No"/>
    <s v="Yes"/>
    <s v="Yes"/>
    <s v="No"/>
    <s v="No"/>
    <s v="No"/>
    <s v="No"/>
    <x v="1"/>
    <s v="No"/>
    <x v="0"/>
    <n v="65.25"/>
    <n v="1994.3"/>
    <n v="0"/>
    <n v="120"/>
    <n v="965.34"/>
    <n v="3079.64"/>
    <n v="99.343225806451613"/>
    <x v="1"/>
    <x v="1"/>
    <n v="1"/>
    <s v="Competitor"/>
    <x v="9"/>
    <n v="1"/>
  </r>
  <r>
    <s v="2931-FSOHN"/>
    <x v="1"/>
    <n v="76"/>
    <x v="1"/>
    <x v="1"/>
    <x v="0"/>
    <x v="7"/>
    <n v="94559"/>
    <n v="0"/>
    <n v="13"/>
    <x v="1"/>
    <x v="0"/>
    <s v="Yes"/>
    <n v="49.9"/>
    <s v="No"/>
    <s v="Yes"/>
    <x v="2"/>
    <n v="30"/>
    <s v="No"/>
    <s v="Yes"/>
    <s v="No"/>
    <s v="No"/>
    <s v="Yes"/>
    <s v="No"/>
    <s v="No"/>
    <s v="Yes"/>
    <x v="1"/>
    <s v="Yes"/>
    <x v="1"/>
    <n v="59.9"/>
    <n v="788.35"/>
    <n v="0"/>
    <n v="0"/>
    <n v="648.70000000000005"/>
    <n v="1437.05"/>
    <n v="110.54230769230769"/>
    <x v="0"/>
    <x v="0"/>
    <n v="0"/>
    <s v="Not Provided"/>
    <x v="0"/>
    <n v="1"/>
  </r>
  <r>
    <s v="2931-SVLTV"/>
    <x v="1"/>
    <n v="59"/>
    <x v="1"/>
    <x v="0"/>
    <x v="1"/>
    <x v="690"/>
    <n v="94589"/>
    <n v="6"/>
    <n v="40"/>
    <x v="1"/>
    <x v="4"/>
    <s v="Yes"/>
    <n v="11.5"/>
    <s v="Yes"/>
    <s v="Yes"/>
    <x v="1"/>
    <n v="22"/>
    <s v="Yes"/>
    <s v="Yes"/>
    <s v="No"/>
    <s v="Yes"/>
    <s v="Yes"/>
    <s v="Yes"/>
    <s v="Yes"/>
    <s v="Yes"/>
    <x v="1"/>
    <s v="Yes"/>
    <x v="0"/>
    <n v="110.1"/>
    <n v="4469.1000000000004"/>
    <n v="0"/>
    <n v="0"/>
    <n v="460"/>
    <n v="4929.1000000000004"/>
    <n v="123.22750000000001"/>
    <x v="0"/>
    <x v="0"/>
    <n v="0"/>
    <s v="Not Provided"/>
    <x v="0"/>
    <n v="1"/>
  </r>
  <r>
    <s v="2931-VUVJN"/>
    <x v="0"/>
    <n v="71"/>
    <x v="1"/>
    <x v="0"/>
    <x v="0"/>
    <x v="779"/>
    <n v="92562"/>
    <n v="0"/>
    <n v="59"/>
    <x v="2"/>
    <x v="0"/>
    <s v="Yes"/>
    <n v="19.14"/>
    <s v="Yes"/>
    <s v="Yes"/>
    <x v="1"/>
    <n v="13"/>
    <s v="Yes"/>
    <s v="Yes"/>
    <s v="Yes"/>
    <s v="Yes"/>
    <s v="No"/>
    <s v="No"/>
    <s v="No"/>
    <s v="No"/>
    <x v="0"/>
    <s v="Yes"/>
    <x v="1"/>
    <n v="94.05"/>
    <n v="5483.9"/>
    <n v="0"/>
    <n v="30"/>
    <n v="1129.26"/>
    <n v="6643.16"/>
    <n v="112.59593220338982"/>
    <x v="0"/>
    <x v="0"/>
    <n v="0"/>
    <s v="Not Provided"/>
    <x v="0"/>
    <n v="1"/>
  </r>
  <r>
    <s v="2931-XIQBR"/>
    <x v="0"/>
    <n v="41"/>
    <x v="0"/>
    <x v="0"/>
    <x v="1"/>
    <x v="232"/>
    <n v="95451"/>
    <n v="7"/>
    <n v="50"/>
    <x v="2"/>
    <x v="0"/>
    <s v="Yes"/>
    <n v="47.48"/>
    <s v="No"/>
    <s v="Yes"/>
    <x v="1"/>
    <n v="27"/>
    <s v="No"/>
    <s v="No"/>
    <s v="Yes"/>
    <s v="Yes"/>
    <s v="Yes"/>
    <s v="Yes"/>
    <s v="Yes"/>
    <s v="Yes"/>
    <x v="0"/>
    <s v="No"/>
    <x v="0"/>
    <n v="103.05"/>
    <n v="5153.5"/>
    <n v="0"/>
    <n v="0"/>
    <n v="2374"/>
    <n v="7527.5"/>
    <n v="150.55000000000001"/>
    <x v="3"/>
    <x v="0"/>
    <n v="0"/>
    <s v="Not Provided"/>
    <x v="0"/>
    <n v="1"/>
  </r>
  <r>
    <s v="2933-FILNV"/>
    <x v="0"/>
    <n v="53"/>
    <x v="1"/>
    <x v="0"/>
    <x v="1"/>
    <x v="850"/>
    <n v="92009"/>
    <n v="0"/>
    <n v="2"/>
    <x v="0"/>
    <x v="0"/>
    <s v="No"/>
    <n v="25.420517214274568"/>
    <s v="No"/>
    <s v="Yes"/>
    <x v="2"/>
    <n v="52"/>
    <s v="No"/>
    <s v="No"/>
    <s v="No"/>
    <s v="No"/>
    <s v="No"/>
    <s v="No"/>
    <s v="No"/>
    <s v="Yes"/>
    <x v="1"/>
    <s v="Yes"/>
    <x v="0"/>
    <n v="24.4"/>
    <n v="36.549999999999997"/>
    <n v="0"/>
    <n v="0"/>
    <n v="0"/>
    <n v="36.549999999999997"/>
    <n v="18.274999999999999"/>
    <x v="2"/>
    <x v="1"/>
    <n v="1"/>
    <s v="Dissatisfaction"/>
    <x v="16"/>
    <n v="1"/>
  </r>
  <r>
    <s v="2933-XEUJM"/>
    <x v="0"/>
    <n v="56"/>
    <x v="1"/>
    <x v="1"/>
    <x v="0"/>
    <x v="851"/>
    <n v="95303"/>
    <n v="0"/>
    <n v="46"/>
    <x v="1"/>
    <x v="4"/>
    <s v="Yes"/>
    <n v="46.83"/>
    <s v="Yes"/>
    <s v="Yes"/>
    <x v="2"/>
    <n v="2"/>
    <s v="Yes"/>
    <s v="No"/>
    <s v="Yes"/>
    <s v="No"/>
    <s v="Yes"/>
    <s v="Yes"/>
    <s v="Yes"/>
    <s v="Yes"/>
    <x v="2"/>
    <s v="No"/>
    <x v="2"/>
    <n v="79.2"/>
    <n v="3593.8"/>
    <n v="0"/>
    <n v="0"/>
    <n v="2154.1799999999998"/>
    <n v="5747.98"/>
    <n v="124.95608695652173"/>
    <x v="0"/>
    <x v="0"/>
    <n v="0"/>
    <s v="Not Provided"/>
    <x v="0"/>
    <n v="1"/>
  </r>
  <r>
    <s v="2937-FTHUR"/>
    <x v="0"/>
    <n v="45"/>
    <x v="0"/>
    <x v="1"/>
    <x v="1"/>
    <x v="594"/>
    <n v="92321"/>
    <n v="0"/>
    <n v="18"/>
    <x v="1"/>
    <x v="2"/>
    <s v="Yes"/>
    <n v="42.45"/>
    <s v="Yes"/>
    <s v="Yes"/>
    <x v="2"/>
    <n v="28"/>
    <s v="Yes"/>
    <s v="No"/>
    <s v="No"/>
    <s v="No"/>
    <s v="No"/>
    <s v="Yes"/>
    <s v="Yes"/>
    <s v="Yes"/>
    <x v="1"/>
    <s v="No"/>
    <x v="1"/>
    <n v="64.8"/>
    <n v="1166.7"/>
    <n v="0"/>
    <n v="0"/>
    <n v="764.1"/>
    <n v="1930.8"/>
    <n v="107.26666666666667"/>
    <x v="0"/>
    <x v="0"/>
    <n v="0"/>
    <s v="Not Provided"/>
    <x v="0"/>
    <n v="1"/>
  </r>
  <r>
    <s v="2946-KIQSP"/>
    <x v="0"/>
    <n v="59"/>
    <x v="1"/>
    <x v="1"/>
    <x v="0"/>
    <x v="78"/>
    <n v="92028"/>
    <n v="0"/>
    <n v="35"/>
    <x v="1"/>
    <x v="5"/>
    <s v="No"/>
    <n v="25.420517214274568"/>
    <s v="No"/>
    <s v="Yes"/>
    <x v="0"/>
    <n v="12"/>
    <s v="No"/>
    <s v="No"/>
    <s v="Yes"/>
    <s v="Yes"/>
    <s v="No"/>
    <s v="No"/>
    <s v="No"/>
    <s v="No"/>
    <x v="1"/>
    <s v="Yes"/>
    <x v="0"/>
    <n v="33.450000000000003"/>
    <n v="1175.8499999999999"/>
    <n v="0"/>
    <n v="30"/>
    <n v="0"/>
    <n v="1205.8499999999999"/>
    <n v="34.452857142857141"/>
    <x v="2"/>
    <x v="0"/>
    <n v="0"/>
    <s v="Not Provided"/>
    <x v="0"/>
    <n v="1"/>
  </r>
  <r>
    <s v="2947-DOMLJ"/>
    <x v="1"/>
    <n v="47"/>
    <x v="0"/>
    <x v="1"/>
    <x v="3"/>
    <x v="334"/>
    <n v="90621"/>
    <n v="0"/>
    <n v="1"/>
    <x v="0"/>
    <x v="0"/>
    <s v="Yes"/>
    <n v="11.86"/>
    <s v="No"/>
    <s v="Yes"/>
    <x v="0"/>
    <n v="13"/>
    <s v="Yes"/>
    <s v="No"/>
    <s v="No"/>
    <s v="No"/>
    <s v="No"/>
    <s v="No"/>
    <s v="No"/>
    <s v="Yes"/>
    <x v="1"/>
    <s v="No"/>
    <x v="0"/>
    <n v="50.6"/>
    <n v="50.6"/>
    <n v="0"/>
    <n v="0"/>
    <n v="11.86"/>
    <n v="62.46"/>
    <n v="62.46"/>
    <x v="1"/>
    <x v="1"/>
    <n v="1"/>
    <s v="Dissatisfaction"/>
    <x v="14"/>
    <n v="1"/>
  </r>
  <r>
    <s v="2951-QOQTK"/>
    <x v="1"/>
    <n v="28"/>
    <x v="0"/>
    <x v="1"/>
    <x v="0"/>
    <x v="113"/>
    <n v="95815"/>
    <n v="0"/>
    <n v="4"/>
    <x v="0"/>
    <x v="0"/>
    <s v="Yes"/>
    <n v="42.33"/>
    <s v="Yes"/>
    <s v="Yes"/>
    <x v="1"/>
    <n v="76"/>
    <s v="No"/>
    <s v="No"/>
    <s v="No"/>
    <s v="Yes"/>
    <s v="No"/>
    <s v="No"/>
    <s v="Yes"/>
    <s v="Yes"/>
    <x v="1"/>
    <s v="No"/>
    <x v="0"/>
    <n v="80.8"/>
    <n v="332.45"/>
    <n v="0"/>
    <n v="0"/>
    <n v="169.32"/>
    <n v="501.77"/>
    <n v="125.4425"/>
    <x v="0"/>
    <x v="1"/>
    <n v="1"/>
    <s v="Competitor"/>
    <x v="9"/>
    <n v="1"/>
  </r>
  <r>
    <s v="2952-QAYZF"/>
    <x v="1"/>
    <n v="30"/>
    <x v="0"/>
    <x v="1"/>
    <x v="0"/>
    <x v="113"/>
    <n v="95828"/>
    <n v="0"/>
    <n v="5"/>
    <x v="0"/>
    <x v="0"/>
    <s v="Yes"/>
    <n v="36.520000000000003"/>
    <s v="Yes"/>
    <s v="Yes"/>
    <x v="1"/>
    <n v="27"/>
    <s v="No"/>
    <s v="Yes"/>
    <s v="Yes"/>
    <s v="No"/>
    <s v="No"/>
    <s v="No"/>
    <s v="No"/>
    <s v="Yes"/>
    <x v="1"/>
    <s v="Yes"/>
    <x v="1"/>
    <n v="85.3"/>
    <n v="424.15"/>
    <n v="0"/>
    <n v="0"/>
    <n v="182.6"/>
    <n v="606.75"/>
    <n v="121.35"/>
    <x v="0"/>
    <x v="1"/>
    <n v="1"/>
    <s v="Competitor"/>
    <x v="1"/>
    <n v="1"/>
  </r>
  <r>
    <s v="2954-PIBKO"/>
    <x v="0"/>
    <n v="64"/>
    <x v="1"/>
    <x v="0"/>
    <x v="0"/>
    <x v="31"/>
    <n v="90058"/>
    <n v="7"/>
    <n v="69"/>
    <x v="2"/>
    <x v="0"/>
    <s v="Yes"/>
    <n v="39.880000000000003"/>
    <s v="Yes"/>
    <s v="Yes"/>
    <x v="0"/>
    <n v="17"/>
    <s v="Yes"/>
    <s v="No"/>
    <s v="Yes"/>
    <s v="Yes"/>
    <s v="No"/>
    <s v="No"/>
    <s v="No"/>
    <s v="No"/>
    <x v="2"/>
    <s v="Yes"/>
    <x v="0"/>
    <n v="64.150000000000006"/>
    <n v="4254.1000000000004"/>
    <n v="0"/>
    <n v="40"/>
    <n v="2751.72"/>
    <n v="7045.82"/>
    <n v="102.11333333333333"/>
    <x v="0"/>
    <x v="0"/>
    <n v="0"/>
    <s v="Not Provided"/>
    <x v="0"/>
    <n v="1"/>
  </r>
  <r>
    <s v="2955-BJZHG"/>
    <x v="1"/>
    <n v="41"/>
    <x v="0"/>
    <x v="0"/>
    <x v="0"/>
    <x v="852"/>
    <n v="92308"/>
    <n v="1"/>
    <n v="17"/>
    <x v="1"/>
    <x v="0"/>
    <s v="Yes"/>
    <n v="16.61"/>
    <s v="No"/>
    <s v="Yes"/>
    <x v="1"/>
    <n v="3"/>
    <s v="No"/>
    <s v="No"/>
    <s v="No"/>
    <s v="No"/>
    <s v="Yes"/>
    <s v="No"/>
    <s v="No"/>
    <s v="Yes"/>
    <x v="1"/>
    <s v="No"/>
    <x v="1"/>
    <n v="80.849999999999994"/>
    <n v="1400.85"/>
    <n v="0"/>
    <n v="0"/>
    <n v="282.37"/>
    <n v="1683.22"/>
    <n v="99.012941176470591"/>
    <x v="1"/>
    <x v="1"/>
    <n v="1"/>
    <s v="Competitor"/>
    <x v="1"/>
    <n v="1"/>
  </r>
  <r>
    <s v="2955-PSXOE"/>
    <x v="0"/>
    <n v="48"/>
    <x v="0"/>
    <x v="1"/>
    <x v="0"/>
    <x v="253"/>
    <n v="90290"/>
    <n v="0"/>
    <n v="1"/>
    <x v="0"/>
    <x v="0"/>
    <s v="Yes"/>
    <n v="43.52"/>
    <s v="No"/>
    <s v="No"/>
    <x v="3"/>
    <n v="0"/>
    <s v="No"/>
    <s v="No"/>
    <s v="No"/>
    <s v="No"/>
    <s v="No"/>
    <s v="No"/>
    <s v="No"/>
    <s v="No"/>
    <x v="1"/>
    <s v="Yes"/>
    <x v="1"/>
    <n v="20.2"/>
    <n v="20.2"/>
    <n v="0"/>
    <n v="0"/>
    <n v="43.52"/>
    <n v="63.72"/>
    <n v="63.72"/>
    <x v="1"/>
    <x v="1"/>
    <n v="1"/>
    <s v="Price"/>
    <x v="15"/>
    <n v="1"/>
  </r>
  <r>
    <s v="2956-GGUCQ"/>
    <x v="1"/>
    <n v="71"/>
    <x v="1"/>
    <x v="0"/>
    <x v="0"/>
    <x v="664"/>
    <n v="95666"/>
    <n v="1"/>
    <n v="24"/>
    <x v="1"/>
    <x v="0"/>
    <s v="Yes"/>
    <n v="2.0499999999999998"/>
    <s v="Yes"/>
    <s v="Yes"/>
    <x v="1"/>
    <n v="22"/>
    <s v="Yes"/>
    <s v="No"/>
    <s v="No"/>
    <s v="No"/>
    <s v="No"/>
    <s v="No"/>
    <s v="No"/>
    <s v="Yes"/>
    <x v="1"/>
    <s v="Yes"/>
    <x v="1"/>
    <n v="78.849999999999994"/>
    <n v="1772.25"/>
    <n v="0"/>
    <n v="0"/>
    <n v="49.2"/>
    <n v="1821.45"/>
    <n v="75.893749999999997"/>
    <x v="1"/>
    <x v="1"/>
    <n v="1"/>
    <s v="Attitude"/>
    <x v="7"/>
    <n v="1"/>
  </r>
  <r>
    <s v="2957-JIRMN"/>
    <x v="0"/>
    <n v="69"/>
    <x v="1"/>
    <x v="1"/>
    <x v="0"/>
    <x v="690"/>
    <n v="94591"/>
    <n v="0"/>
    <n v="62"/>
    <x v="2"/>
    <x v="0"/>
    <s v="Yes"/>
    <n v="19.52"/>
    <s v="Yes"/>
    <s v="Yes"/>
    <x v="1"/>
    <n v="3"/>
    <s v="No"/>
    <s v="No"/>
    <s v="No"/>
    <s v="No"/>
    <s v="Yes"/>
    <s v="No"/>
    <s v="No"/>
    <s v="Yes"/>
    <x v="0"/>
    <s v="No"/>
    <x v="1"/>
    <n v="84.45"/>
    <n v="4959.1499999999996"/>
    <n v="0"/>
    <n v="0"/>
    <n v="1210.24"/>
    <n v="6169.39"/>
    <n v="99.506290322580654"/>
    <x v="1"/>
    <x v="0"/>
    <n v="0"/>
    <s v="Not Provided"/>
    <x v="0"/>
    <n v="1"/>
  </r>
  <r>
    <s v="2957-LOLHO"/>
    <x v="1"/>
    <n v="49"/>
    <x v="0"/>
    <x v="1"/>
    <x v="0"/>
    <x v="78"/>
    <n v="92028"/>
    <n v="0"/>
    <n v="12"/>
    <x v="1"/>
    <x v="0"/>
    <s v="Yes"/>
    <n v="11.12"/>
    <s v="No"/>
    <s v="Yes"/>
    <x v="2"/>
    <n v="14"/>
    <s v="No"/>
    <s v="No"/>
    <s v="No"/>
    <s v="No"/>
    <s v="No"/>
    <s v="No"/>
    <s v="No"/>
    <s v="Yes"/>
    <x v="1"/>
    <s v="Yes"/>
    <x v="1"/>
    <n v="45.4"/>
    <n v="518.9"/>
    <n v="0"/>
    <n v="0"/>
    <n v="133.44"/>
    <n v="652.34"/>
    <n v="54.361666666666672"/>
    <x v="1"/>
    <x v="1"/>
    <n v="1"/>
    <s v="Competitor"/>
    <x v="5"/>
    <n v="1"/>
  </r>
  <r>
    <s v="2958-NHPPS"/>
    <x v="1"/>
    <n v="45"/>
    <x v="0"/>
    <x v="1"/>
    <x v="0"/>
    <x v="113"/>
    <n v="95816"/>
    <n v="0"/>
    <n v="23"/>
    <x v="1"/>
    <x v="0"/>
    <s v="Yes"/>
    <n v="35.32"/>
    <s v="No"/>
    <s v="No"/>
    <x v="3"/>
    <n v="0"/>
    <s v="No"/>
    <s v="No"/>
    <s v="No"/>
    <s v="No"/>
    <s v="No"/>
    <s v="No"/>
    <s v="No"/>
    <s v="No"/>
    <x v="1"/>
    <s v="No"/>
    <x v="1"/>
    <n v="20.85"/>
    <n v="473.9"/>
    <n v="0"/>
    <n v="0"/>
    <n v="812.36"/>
    <n v="1286.26"/>
    <n v="55.924347826086958"/>
    <x v="1"/>
    <x v="0"/>
    <n v="0"/>
    <s v="Not Provided"/>
    <x v="0"/>
    <n v="1"/>
  </r>
  <r>
    <s v="2959-EEXWB"/>
    <x v="0"/>
    <n v="54"/>
    <x v="1"/>
    <x v="0"/>
    <x v="3"/>
    <x v="303"/>
    <n v="91105"/>
    <n v="10"/>
    <n v="45"/>
    <x v="1"/>
    <x v="4"/>
    <s v="No"/>
    <n v="25.420517214274568"/>
    <s v="No"/>
    <s v="Yes"/>
    <x v="2"/>
    <n v="18"/>
    <s v="Yes"/>
    <s v="No"/>
    <s v="No"/>
    <s v="No"/>
    <s v="Yes"/>
    <s v="Yes"/>
    <s v="Yes"/>
    <s v="Yes"/>
    <x v="1"/>
    <s v="Yes"/>
    <x v="1"/>
    <n v="50.9"/>
    <n v="2333.85"/>
    <n v="0"/>
    <n v="0"/>
    <n v="0"/>
    <n v="2333.85"/>
    <n v="51.86333333333333"/>
    <x v="1"/>
    <x v="0"/>
    <n v="0"/>
    <s v="Not Provided"/>
    <x v="0"/>
    <n v="1"/>
  </r>
  <r>
    <s v="2959-FENLU"/>
    <x v="0"/>
    <n v="64"/>
    <x v="1"/>
    <x v="1"/>
    <x v="0"/>
    <x v="116"/>
    <n v="95033"/>
    <n v="0"/>
    <n v="9"/>
    <x v="0"/>
    <x v="0"/>
    <s v="Yes"/>
    <n v="48.38"/>
    <s v="No"/>
    <s v="Yes"/>
    <x v="1"/>
    <n v="8"/>
    <s v="No"/>
    <s v="No"/>
    <s v="Yes"/>
    <s v="No"/>
    <s v="No"/>
    <s v="Yes"/>
    <s v="Yes"/>
    <s v="No"/>
    <x v="1"/>
    <s v="Yes"/>
    <x v="0"/>
    <n v="85.3"/>
    <n v="781.4"/>
    <n v="0"/>
    <n v="10"/>
    <n v="435.42"/>
    <n v="1226.82"/>
    <n v="136.31333333333333"/>
    <x v="0"/>
    <x v="0"/>
    <n v="0"/>
    <s v="Not Provided"/>
    <x v="0"/>
    <n v="1"/>
  </r>
  <r>
    <s v="2959-MJHIC"/>
    <x v="1"/>
    <n v="60"/>
    <x v="1"/>
    <x v="0"/>
    <x v="0"/>
    <x v="539"/>
    <n v="92347"/>
    <n v="3"/>
    <n v="4"/>
    <x v="0"/>
    <x v="0"/>
    <s v="Yes"/>
    <n v="32.43"/>
    <s v="No"/>
    <s v="Yes"/>
    <x v="1"/>
    <n v="13"/>
    <s v="No"/>
    <s v="No"/>
    <s v="No"/>
    <s v="No"/>
    <s v="Yes"/>
    <s v="No"/>
    <s v="No"/>
    <s v="Yes"/>
    <x v="1"/>
    <s v="Yes"/>
    <x v="1"/>
    <n v="80.349999999999994"/>
    <n v="307.39999999999998"/>
    <n v="0"/>
    <n v="0"/>
    <n v="129.72"/>
    <n v="437.12"/>
    <n v="109.28"/>
    <x v="0"/>
    <x v="1"/>
    <n v="1"/>
    <s v="Dissatisfaction"/>
    <x v="2"/>
    <n v="1"/>
  </r>
  <r>
    <s v="2960-NKRSO"/>
    <x v="1"/>
    <n v="60"/>
    <x v="1"/>
    <x v="1"/>
    <x v="0"/>
    <x v="553"/>
    <n v="95552"/>
    <n v="0"/>
    <n v="24"/>
    <x v="1"/>
    <x v="0"/>
    <s v="Yes"/>
    <n v="9.5299999999999994"/>
    <s v="No"/>
    <s v="Yes"/>
    <x v="1"/>
    <n v="24"/>
    <s v="No"/>
    <s v="Yes"/>
    <s v="Yes"/>
    <s v="Yes"/>
    <s v="No"/>
    <s v="No"/>
    <s v="No"/>
    <s v="Yes"/>
    <x v="1"/>
    <s v="Yes"/>
    <x v="1"/>
    <n v="85.95"/>
    <n v="2107.15"/>
    <n v="0"/>
    <n v="0"/>
    <n v="228.72"/>
    <n v="2335.87"/>
    <n v="97.327916666666667"/>
    <x v="1"/>
    <x v="0"/>
    <n v="0"/>
    <s v="Not Provided"/>
    <x v="0"/>
    <n v="1"/>
  </r>
  <r>
    <s v="2961-VNFKL"/>
    <x v="0"/>
    <n v="42"/>
    <x v="0"/>
    <x v="0"/>
    <x v="0"/>
    <x v="350"/>
    <n v="94041"/>
    <n v="2"/>
    <n v="71"/>
    <x v="2"/>
    <x v="3"/>
    <s v="Yes"/>
    <n v="24.71"/>
    <s v="Yes"/>
    <s v="No"/>
    <x v="3"/>
    <n v="0"/>
    <s v="No"/>
    <s v="No"/>
    <s v="No"/>
    <s v="No"/>
    <s v="No"/>
    <s v="No"/>
    <s v="No"/>
    <s v="No"/>
    <x v="2"/>
    <s v="Yes"/>
    <x v="0"/>
    <n v="25.95"/>
    <n v="1801.9"/>
    <n v="0"/>
    <n v="0"/>
    <n v="1754.41"/>
    <n v="3556.31"/>
    <n v="50.088873239436616"/>
    <x v="1"/>
    <x v="0"/>
    <n v="0"/>
    <s v="Not Provided"/>
    <x v="0"/>
    <n v="1"/>
  </r>
  <r>
    <s v="2962-XPMCQ"/>
    <x v="1"/>
    <n v="56"/>
    <x v="1"/>
    <x v="1"/>
    <x v="0"/>
    <x v="113"/>
    <n v="95828"/>
    <n v="0"/>
    <n v="2"/>
    <x v="0"/>
    <x v="1"/>
    <s v="Yes"/>
    <n v="6.47"/>
    <s v="No"/>
    <s v="Yes"/>
    <x v="2"/>
    <n v="21"/>
    <s v="No"/>
    <s v="No"/>
    <s v="No"/>
    <s v="No"/>
    <s v="No"/>
    <s v="No"/>
    <s v="No"/>
    <s v="Yes"/>
    <x v="1"/>
    <s v="Yes"/>
    <x v="1"/>
    <n v="45.15"/>
    <n v="98.5"/>
    <n v="0"/>
    <n v="0"/>
    <n v="12.94"/>
    <n v="111.44"/>
    <n v="55.72"/>
    <x v="1"/>
    <x v="1"/>
    <n v="1"/>
    <s v="Competitor"/>
    <x v="9"/>
    <n v="1"/>
  </r>
  <r>
    <s v="2967-MXRAV"/>
    <x v="1"/>
    <n v="29"/>
    <x v="0"/>
    <x v="0"/>
    <x v="0"/>
    <x v="31"/>
    <n v="90003"/>
    <n v="9"/>
    <n v="1"/>
    <x v="0"/>
    <x v="0"/>
    <s v="Yes"/>
    <n v="43.57"/>
    <s v="No"/>
    <s v="No"/>
    <x v="3"/>
    <n v="0"/>
    <s v="No"/>
    <s v="No"/>
    <s v="No"/>
    <s v="No"/>
    <s v="No"/>
    <s v="No"/>
    <s v="No"/>
    <s v="No"/>
    <x v="0"/>
    <s v="No"/>
    <x v="2"/>
    <n v="18.8"/>
    <n v="18.8"/>
    <n v="0"/>
    <n v="0"/>
    <n v="43.57"/>
    <n v="62.37"/>
    <n v="62.37"/>
    <x v="1"/>
    <x v="2"/>
    <n v="0"/>
    <s v="Not Provided"/>
    <x v="0"/>
    <n v="1"/>
  </r>
  <r>
    <s v="2968-SSGAA"/>
    <x v="0"/>
    <n v="41"/>
    <x v="0"/>
    <x v="1"/>
    <x v="0"/>
    <x v="143"/>
    <n v="94117"/>
    <n v="0"/>
    <n v="10"/>
    <x v="0"/>
    <x v="0"/>
    <s v="Yes"/>
    <n v="45.21"/>
    <s v="Yes"/>
    <s v="Yes"/>
    <x v="1"/>
    <n v="3"/>
    <s v="No"/>
    <s v="No"/>
    <s v="Yes"/>
    <s v="No"/>
    <s v="Yes"/>
    <s v="Yes"/>
    <s v="Yes"/>
    <s v="Yes"/>
    <x v="1"/>
    <s v="Yes"/>
    <x v="1"/>
    <n v="100.6"/>
    <n v="1060.2"/>
    <n v="0"/>
    <n v="0"/>
    <n v="452.1"/>
    <n v="1512.3"/>
    <n v="151.22999999999999"/>
    <x v="3"/>
    <x v="1"/>
    <n v="1"/>
    <s v="Competitor"/>
    <x v="10"/>
    <n v="1"/>
  </r>
  <r>
    <s v="2969-QWUBZ"/>
    <x v="0"/>
    <n v="53"/>
    <x v="1"/>
    <x v="1"/>
    <x v="0"/>
    <x v="853"/>
    <n v="94022"/>
    <n v="0"/>
    <n v="2"/>
    <x v="0"/>
    <x v="0"/>
    <s v="No"/>
    <n v="25.420517214274568"/>
    <s v="No"/>
    <s v="Yes"/>
    <x v="0"/>
    <n v="21"/>
    <s v="No"/>
    <s v="Yes"/>
    <s v="No"/>
    <s v="No"/>
    <s v="Yes"/>
    <s v="Yes"/>
    <s v="Yes"/>
    <s v="Yes"/>
    <x v="1"/>
    <s v="No"/>
    <x v="1"/>
    <n v="51.4"/>
    <n v="96.8"/>
    <n v="0"/>
    <n v="0"/>
    <n v="0"/>
    <n v="96.8"/>
    <n v="48.4"/>
    <x v="2"/>
    <x v="2"/>
    <n v="0"/>
    <s v="Not Provided"/>
    <x v="0"/>
    <n v="1"/>
  </r>
  <r>
    <s v="2969-VAPYH"/>
    <x v="0"/>
    <n v="28"/>
    <x v="0"/>
    <x v="1"/>
    <x v="0"/>
    <x v="64"/>
    <n v="93704"/>
    <n v="0"/>
    <n v="67"/>
    <x v="2"/>
    <x v="3"/>
    <s v="Yes"/>
    <n v="35.99"/>
    <s v="No"/>
    <s v="Yes"/>
    <x v="2"/>
    <n v="73"/>
    <s v="Yes"/>
    <s v="Yes"/>
    <s v="No"/>
    <s v="Yes"/>
    <s v="No"/>
    <s v="No"/>
    <s v="No"/>
    <s v="Yes"/>
    <x v="0"/>
    <s v="No"/>
    <x v="0"/>
    <n v="60.5"/>
    <n v="3870"/>
    <n v="0"/>
    <n v="0"/>
    <n v="2411.33"/>
    <n v="6281.33"/>
    <n v="93.751194029850751"/>
    <x v="1"/>
    <x v="0"/>
    <n v="0"/>
    <s v="Not Provided"/>
    <x v="0"/>
    <n v="1"/>
  </r>
  <r>
    <s v="2969-WGHQO"/>
    <x v="0"/>
    <n v="39"/>
    <x v="0"/>
    <x v="0"/>
    <x v="1"/>
    <x v="645"/>
    <n v="93426"/>
    <n v="1"/>
    <n v="7"/>
    <x v="0"/>
    <x v="0"/>
    <s v="Yes"/>
    <n v="18.91"/>
    <s v="No"/>
    <s v="Yes"/>
    <x v="2"/>
    <n v="29"/>
    <s v="Yes"/>
    <s v="Yes"/>
    <s v="Yes"/>
    <s v="No"/>
    <s v="Yes"/>
    <s v="No"/>
    <s v="No"/>
    <s v="Yes"/>
    <x v="0"/>
    <s v="No"/>
    <x v="1"/>
    <n v="69.45"/>
    <n v="477.05"/>
    <n v="0"/>
    <n v="0"/>
    <n v="132.37"/>
    <n v="609.41999999999996"/>
    <n v="87.059999999999988"/>
    <x v="1"/>
    <x v="0"/>
    <n v="0"/>
    <s v="Not Provided"/>
    <x v="0"/>
    <n v="1"/>
  </r>
  <r>
    <s v="2971-SGAFL"/>
    <x v="0"/>
    <n v="34"/>
    <x v="0"/>
    <x v="1"/>
    <x v="0"/>
    <x v="713"/>
    <n v="94030"/>
    <n v="0"/>
    <n v="13"/>
    <x v="1"/>
    <x v="2"/>
    <s v="Yes"/>
    <n v="38.4"/>
    <s v="Yes"/>
    <s v="Yes"/>
    <x v="2"/>
    <n v="23"/>
    <s v="Yes"/>
    <s v="No"/>
    <s v="Yes"/>
    <s v="No"/>
    <s v="Yes"/>
    <s v="Yes"/>
    <s v="Yes"/>
    <s v="No"/>
    <x v="1"/>
    <s v="Yes"/>
    <x v="1"/>
    <n v="78.75"/>
    <n v="995.35"/>
    <n v="0"/>
    <n v="50"/>
    <n v="499.2"/>
    <n v="1544.55"/>
    <n v="118.81153846153846"/>
    <x v="0"/>
    <x v="0"/>
    <n v="0"/>
    <s v="Not Provided"/>
    <x v="0"/>
    <n v="1"/>
  </r>
  <r>
    <s v="2972-YDYUW"/>
    <x v="0"/>
    <n v="47"/>
    <x v="0"/>
    <x v="1"/>
    <x v="0"/>
    <x v="377"/>
    <n v="93260"/>
    <n v="0"/>
    <n v="57"/>
    <x v="2"/>
    <x v="0"/>
    <s v="Yes"/>
    <n v="38.94"/>
    <s v="Yes"/>
    <s v="Yes"/>
    <x v="1"/>
    <n v="7"/>
    <s v="No"/>
    <s v="Yes"/>
    <s v="No"/>
    <s v="Yes"/>
    <s v="No"/>
    <s v="Yes"/>
    <s v="Yes"/>
    <s v="Yes"/>
    <x v="0"/>
    <s v="No"/>
    <x v="1"/>
    <n v="94.7"/>
    <n v="5468.95"/>
    <n v="0"/>
    <n v="0"/>
    <n v="2219.58"/>
    <n v="7688.53"/>
    <n v="134.88649122807018"/>
    <x v="0"/>
    <x v="0"/>
    <n v="0"/>
    <s v="Not Provided"/>
    <x v="0"/>
    <n v="1"/>
  </r>
  <r>
    <s v="2974-GGUXS"/>
    <x v="0"/>
    <n v="74"/>
    <x v="1"/>
    <x v="0"/>
    <x v="0"/>
    <x v="854"/>
    <n v="95746"/>
    <n v="0"/>
    <n v="36"/>
    <x v="1"/>
    <x v="5"/>
    <s v="Yes"/>
    <n v="11.32"/>
    <s v="Yes"/>
    <s v="Yes"/>
    <x v="1"/>
    <n v="16"/>
    <s v="No"/>
    <s v="Yes"/>
    <s v="No"/>
    <s v="No"/>
    <s v="Yes"/>
    <s v="No"/>
    <s v="No"/>
    <s v="Yes"/>
    <x v="1"/>
    <s v="Yes"/>
    <x v="0"/>
    <n v="91.95"/>
    <n v="3301.05"/>
    <n v="17.760000000000002"/>
    <n v="0"/>
    <n v="407.52"/>
    <n v="3690.81"/>
    <n v="102.52249999999999"/>
    <x v="0"/>
    <x v="0"/>
    <n v="0"/>
    <s v="Not Provided"/>
    <x v="0"/>
    <n v="1"/>
  </r>
  <r>
    <s v="2977-CEBSX"/>
    <x v="0"/>
    <n v="61"/>
    <x v="1"/>
    <x v="1"/>
    <x v="0"/>
    <x v="484"/>
    <n v="92236"/>
    <n v="0"/>
    <n v="66"/>
    <x v="2"/>
    <x v="0"/>
    <s v="Yes"/>
    <n v="13.28"/>
    <s v="Yes"/>
    <s v="Yes"/>
    <x v="2"/>
    <n v="24"/>
    <s v="Yes"/>
    <s v="Yes"/>
    <s v="Yes"/>
    <s v="Yes"/>
    <s v="Yes"/>
    <s v="Yes"/>
    <s v="Yes"/>
    <s v="Yes"/>
    <x v="2"/>
    <s v="Yes"/>
    <x v="0"/>
    <n v="90.05"/>
    <n v="5965.95"/>
    <n v="0"/>
    <n v="0"/>
    <n v="876.48"/>
    <n v="6842.43"/>
    <n v="103.67318181818182"/>
    <x v="0"/>
    <x v="0"/>
    <n v="0"/>
    <s v="Not Provided"/>
    <x v="0"/>
    <n v="1"/>
  </r>
  <r>
    <s v="2978-XXSOG"/>
    <x v="0"/>
    <n v="33"/>
    <x v="0"/>
    <x v="1"/>
    <x v="0"/>
    <x v="855"/>
    <n v="96109"/>
    <n v="0"/>
    <n v="22"/>
    <x v="1"/>
    <x v="2"/>
    <s v="Yes"/>
    <n v="32.75"/>
    <s v="Yes"/>
    <s v="Yes"/>
    <x v="2"/>
    <n v="24"/>
    <s v="Yes"/>
    <s v="No"/>
    <s v="No"/>
    <s v="Yes"/>
    <s v="No"/>
    <s v="No"/>
    <s v="No"/>
    <s v="Yes"/>
    <x v="1"/>
    <s v="Yes"/>
    <x v="0"/>
    <n v="59.05"/>
    <n v="1253.5"/>
    <n v="0"/>
    <n v="0"/>
    <n v="720.5"/>
    <n v="1974"/>
    <n v="89.727272727272734"/>
    <x v="1"/>
    <x v="0"/>
    <n v="0"/>
    <s v="Not Provided"/>
    <x v="0"/>
    <n v="1"/>
  </r>
  <r>
    <s v="2979-SXESE"/>
    <x v="0"/>
    <n v="57"/>
    <x v="1"/>
    <x v="0"/>
    <x v="0"/>
    <x v="105"/>
    <n v="94703"/>
    <n v="1"/>
    <n v="17"/>
    <x v="1"/>
    <x v="2"/>
    <s v="Yes"/>
    <n v="25.79"/>
    <s v="Yes"/>
    <s v="Yes"/>
    <x v="0"/>
    <n v="12"/>
    <s v="Yes"/>
    <s v="No"/>
    <s v="Yes"/>
    <s v="No"/>
    <s v="Yes"/>
    <s v="No"/>
    <s v="No"/>
    <s v="Yes"/>
    <x v="1"/>
    <s v="No"/>
    <x v="1"/>
    <n v="94.4"/>
    <n v="1607.2"/>
    <n v="0"/>
    <n v="0"/>
    <n v="438.43"/>
    <n v="2045.63"/>
    <n v="120.33117647058825"/>
    <x v="0"/>
    <x v="1"/>
    <n v="1"/>
    <s v="Other"/>
    <x v="13"/>
    <n v="1"/>
  </r>
  <r>
    <s v="2982-IHMFT"/>
    <x v="0"/>
    <n v="75"/>
    <x v="1"/>
    <x v="1"/>
    <x v="0"/>
    <x v="38"/>
    <n v="92126"/>
    <n v="0"/>
    <n v="1"/>
    <x v="0"/>
    <x v="0"/>
    <s v="Yes"/>
    <n v="39.61"/>
    <s v="Yes"/>
    <s v="Yes"/>
    <x v="1"/>
    <n v="16"/>
    <s v="No"/>
    <s v="No"/>
    <s v="No"/>
    <s v="No"/>
    <s v="No"/>
    <s v="No"/>
    <s v="No"/>
    <s v="Yes"/>
    <x v="1"/>
    <s v="Yes"/>
    <x v="0"/>
    <n v="74.45"/>
    <n v="74.45"/>
    <n v="0"/>
    <n v="0"/>
    <n v="39.61"/>
    <n v="114.06"/>
    <n v="114.06"/>
    <x v="0"/>
    <x v="1"/>
    <n v="1"/>
    <s v="Competitor"/>
    <x v="5"/>
    <n v="1"/>
  </r>
  <r>
    <s v="2982-VPSGI"/>
    <x v="0"/>
    <n v="64"/>
    <x v="1"/>
    <x v="0"/>
    <x v="0"/>
    <x v="490"/>
    <n v="91030"/>
    <n v="1"/>
    <n v="11"/>
    <x v="0"/>
    <x v="2"/>
    <s v="Yes"/>
    <n v="25.67"/>
    <s v="Yes"/>
    <s v="Yes"/>
    <x v="1"/>
    <n v="18"/>
    <s v="No"/>
    <s v="No"/>
    <s v="No"/>
    <s v="No"/>
    <s v="Yes"/>
    <s v="Yes"/>
    <s v="Yes"/>
    <s v="Yes"/>
    <x v="1"/>
    <s v="Yes"/>
    <x v="1"/>
    <n v="94"/>
    <n v="1078.9000000000001"/>
    <n v="0"/>
    <n v="0"/>
    <n v="282.37"/>
    <n v="1361.27"/>
    <n v="123.75181818181818"/>
    <x v="0"/>
    <x v="1"/>
    <n v="1"/>
    <s v="Competitor"/>
    <x v="5"/>
    <n v="1"/>
  </r>
  <r>
    <s v="2983-ZANRP"/>
    <x v="0"/>
    <n v="27"/>
    <x v="0"/>
    <x v="0"/>
    <x v="0"/>
    <x v="72"/>
    <n v="91744"/>
    <n v="1"/>
    <n v="2"/>
    <x v="0"/>
    <x v="0"/>
    <s v="Yes"/>
    <n v="8.5"/>
    <s v="No"/>
    <s v="Yes"/>
    <x v="1"/>
    <n v="59"/>
    <s v="No"/>
    <s v="Yes"/>
    <s v="No"/>
    <s v="No"/>
    <s v="No"/>
    <s v="No"/>
    <s v="Yes"/>
    <s v="Yes"/>
    <x v="1"/>
    <s v="Yes"/>
    <x v="1"/>
    <n v="73.55"/>
    <n v="145.4"/>
    <n v="0"/>
    <n v="0"/>
    <n v="17"/>
    <n v="162.4"/>
    <n v="81.2"/>
    <x v="1"/>
    <x v="1"/>
    <n v="1"/>
    <s v="Competitor"/>
    <x v="1"/>
    <n v="1"/>
  </r>
  <r>
    <s v="2984-AFWNC"/>
    <x v="0"/>
    <n v="52"/>
    <x v="1"/>
    <x v="1"/>
    <x v="0"/>
    <x v="266"/>
    <n v="95975"/>
    <n v="0"/>
    <n v="3"/>
    <x v="0"/>
    <x v="0"/>
    <s v="Yes"/>
    <n v="17.010000000000002"/>
    <s v="No"/>
    <s v="Yes"/>
    <x v="1"/>
    <n v="28"/>
    <s v="No"/>
    <s v="Yes"/>
    <s v="No"/>
    <s v="No"/>
    <s v="Yes"/>
    <s v="Yes"/>
    <s v="Yes"/>
    <s v="Yes"/>
    <x v="1"/>
    <s v="No"/>
    <x v="1"/>
    <n v="95.4"/>
    <n v="293.14999999999998"/>
    <n v="0"/>
    <n v="0"/>
    <n v="51.03"/>
    <n v="344.18"/>
    <n v="114.72666666666667"/>
    <x v="0"/>
    <x v="2"/>
    <n v="0"/>
    <s v="Not Provided"/>
    <x v="0"/>
    <n v="1"/>
  </r>
  <r>
    <s v="2984-MIIZL"/>
    <x v="1"/>
    <n v="51"/>
    <x v="1"/>
    <x v="1"/>
    <x v="0"/>
    <x v="840"/>
    <n v="93434"/>
    <n v="0"/>
    <n v="4"/>
    <x v="0"/>
    <x v="0"/>
    <s v="Yes"/>
    <n v="7.26"/>
    <s v="No"/>
    <s v="Yes"/>
    <x v="1"/>
    <n v="29"/>
    <s v="No"/>
    <s v="No"/>
    <s v="Yes"/>
    <s v="No"/>
    <s v="No"/>
    <s v="No"/>
    <s v="No"/>
    <s v="Yes"/>
    <x v="1"/>
    <s v="Yes"/>
    <x v="1"/>
    <n v="74.8"/>
    <n v="321.89999999999998"/>
    <n v="0"/>
    <n v="0"/>
    <n v="29.04"/>
    <n v="350.94"/>
    <n v="87.734999999999999"/>
    <x v="1"/>
    <x v="1"/>
    <n v="1"/>
    <s v="Dissatisfaction"/>
    <x v="3"/>
    <n v="1"/>
  </r>
  <r>
    <s v="2984-RGEYA"/>
    <x v="0"/>
    <n v="38"/>
    <x v="0"/>
    <x v="0"/>
    <x v="0"/>
    <x v="476"/>
    <n v="91306"/>
    <n v="9"/>
    <n v="69"/>
    <x v="2"/>
    <x v="3"/>
    <s v="Yes"/>
    <n v="5.27"/>
    <s v="No"/>
    <s v="No"/>
    <x v="3"/>
    <n v="0"/>
    <s v="No"/>
    <s v="No"/>
    <s v="No"/>
    <s v="No"/>
    <s v="No"/>
    <s v="No"/>
    <s v="No"/>
    <s v="No"/>
    <x v="2"/>
    <s v="No"/>
    <x v="1"/>
    <n v="19.75"/>
    <n v="1375.4"/>
    <n v="0"/>
    <n v="0"/>
    <n v="363.63"/>
    <n v="1739.03"/>
    <n v="25.203333333333333"/>
    <x v="2"/>
    <x v="0"/>
    <n v="0"/>
    <s v="Not Provided"/>
    <x v="0"/>
    <n v="1"/>
  </r>
  <r>
    <s v="2984-TBYKU"/>
    <x v="1"/>
    <n v="38"/>
    <x v="0"/>
    <x v="0"/>
    <x v="1"/>
    <x v="856"/>
    <n v="92311"/>
    <n v="6"/>
    <n v="72"/>
    <x v="2"/>
    <x v="3"/>
    <s v="Yes"/>
    <n v="32.22"/>
    <s v="Yes"/>
    <s v="Yes"/>
    <x v="1"/>
    <n v="25"/>
    <s v="Yes"/>
    <s v="Yes"/>
    <s v="Yes"/>
    <s v="Yes"/>
    <s v="No"/>
    <s v="Yes"/>
    <s v="Yes"/>
    <s v="Yes"/>
    <x v="2"/>
    <s v="Yes"/>
    <x v="0"/>
    <n v="104.9"/>
    <n v="7732.65"/>
    <n v="0"/>
    <n v="0"/>
    <n v="2319.84"/>
    <n v="10052.49"/>
    <n v="139.61791666666667"/>
    <x v="0"/>
    <x v="0"/>
    <n v="0"/>
    <s v="Not Provided"/>
    <x v="0"/>
    <n v="1"/>
  </r>
  <r>
    <s v="2985-FMWYF"/>
    <x v="0"/>
    <n v="46"/>
    <x v="0"/>
    <x v="1"/>
    <x v="0"/>
    <x v="857"/>
    <n v="95554"/>
    <n v="0"/>
    <n v="23"/>
    <x v="1"/>
    <x v="2"/>
    <s v="Yes"/>
    <n v="18.12"/>
    <s v="Yes"/>
    <s v="Yes"/>
    <x v="1"/>
    <n v="23"/>
    <s v="No"/>
    <s v="No"/>
    <s v="No"/>
    <s v="No"/>
    <s v="Yes"/>
    <s v="Yes"/>
    <s v="Yes"/>
    <s v="Yes"/>
    <x v="1"/>
    <s v="Yes"/>
    <x v="1"/>
    <n v="93.5"/>
    <n v="2341.5500000000002"/>
    <n v="0"/>
    <n v="0"/>
    <n v="416.76"/>
    <n v="2758.31"/>
    <n v="119.92652173913044"/>
    <x v="0"/>
    <x v="0"/>
    <n v="0"/>
    <s v="Not Provided"/>
    <x v="0"/>
    <n v="1"/>
  </r>
  <r>
    <s v="2985-JUUBZ"/>
    <x v="1"/>
    <n v="32"/>
    <x v="0"/>
    <x v="0"/>
    <x v="1"/>
    <x v="858"/>
    <n v="91917"/>
    <n v="5"/>
    <n v="40"/>
    <x v="1"/>
    <x v="4"/>
    <s v="Yes"/>
    <n v="13.86"/>
    <s v="Yes"/>
    <s v="Yes"/>
    <x v="2"/>
    <n v="75"/>
    <s v="No"/>
    <s v="No"/>
    <s v="Yes"/>
    <s v="No"/>
    <s v="Yes"/>
    <s v="Yes"/>
    <s v="Yes"/>
    <s v="Yes"/>
    <x v="1"/>
    <s v="Yes"/>
    <x v="1"/>
    <n v="74.55"/>
    <n v="3015.75"/>
    <n v="0"/>
    <n v="0"/>
    <n v="554.4"/>
    <n v="3570.15"/>
    <n v="89.253749999999997"/>
    <x v="1"/>
    <x v="0"/>
    <n v="0"/>
    <s v="Not Provided"/>
    <x v="0"/>
    <n v="1"/>
  </r>
  <r>
    <s v="2987-BJXIK"/>
    <x v="0"/>
    <n v="44"/>
    <x v="0"/>
    <x v="1"/>
    <x v="0"/>
    <x v="121"/>
    <n v="93274"/>
    <n v="0"/>
    <n v="70"/>
    <x v="2"/>
    <x v="0"/>
    <s v="Yes"/>
    <n v="16.93"/>
    <s v="Yes"/>
    <s v="Yes"/>
    <x v="2"/>
    <n v="10"/>
    <s v="Yes"/>
    <s v="Yes"/>
    <s v="Yes"/>
    <s v="No"/>
    <s v="Yes"/>
    <s v="Yes"/>
    <s v="Yes"/>
    <s v="Yes"/>
    <x v="2"/>
    <s v="No"/>
    <x v="0"/>
    <n v="84.7"/>
    <n v="5991.05"/>
    <n v="0"/>
    <n v="0"/>
    <n v="1185.0999999999999"/>
    <n v="7176.15"/>
    <n v="102.51642857142856"/>
    <x v="0"/>
    <x v="0"/>
    <n v="0"/>
    <s v="Not Provided"/>
    <x v="0"/>
    <n v="1"/>
  </r>
  <r>
    <s v="2988-GBIVW"/>
    <x v="0"/>
    <n v="68"/>
    <x v="1"/>
    <x v="0"/>
    <x v="0"/>
    <x v="859"/>
    <n v="95645"/>
    <n v="10"/>
    <n v="70"/>
    <x v="2"/>
    <x v="0"/>
    <s v="Yes"/>
    <n v="38.5"/>
    <s v="Yes"/>
    <s v="Yes"/>
    <x v="1"/>
    <n v="25"/>
    <s v="Yes"/>
    <s v="No"/>
    <s v="No"/>
    <s v="No"/>
    <s v="No"/>
    <s v="Yes"/>
    <s v="Yes"/>
    <s v="Yes"/>
    <x v="2"/>
    <s v="Yes"/>
    <x v="1"/>
    <n v="90.85"/>
    <n v="6470.1"/>
    <n v="0"/>
    <n v="0"/>
    <n v="2695"/>
    <n v="9165.1"/>
    <n v="130.93"/>
    <x v="0"/>
    <x v="0"/>
    <n v="0"/>
    <s v="Not Provided"/>
    <x v="0"/>
    <n v="1"/>
  </r>
  <r>
    <s v="2988-PLAHS"/>
    <x v="0"/>
    <n v="58"/>
    <x v="1"/>
    <x v="1"/>
    <x v="0"/>
    <x v="860"/>
    <n v="96126"/>
    <n v="0"/>
    <n v="3"/>
    <x v="0"/>
    <x v="1"/>
    <s v="Yes"/>
    <n v="29.51"/>
    <s v="No"/>
    <s v="Yes"/>
    <x v="0"/>
    <n v="17"/>
    <s v="No"/>
    <s v="No"/>
    <s v="Yes"/>
    <s v="No"/>
    <s v="Yes"/>
    <s v="Yes"/>
    <s v="Yes"/>
    <s v="No"/>
    <x v="0"/>
    <s v="Yes"/>
    <x v="1"/>
    <n v="69.95"/>
    <n v="220.45"/>
    <n v="0"/>
    <n v="30"/>
    <n v="88.53"/>
    <n v="338.98"/>
    <n v="112.99333333333334"/>
    <x v="0"/>
    <x v="2"/>
    <n v="0"/>
    <s v="Not Provided"/>
    <x v="0"/>
    <n v="1"/>
  </r>
  <r>
    <s v="2988-QRAJY"/>
    <x v="1"/>
    <n v="27"/>
    <x v="0"/>
    <x v="1"/>
    <x v="0"/>
    <x v="40"/>
    <n v="95403"/>
    <n v="0"/>
    <n v="69"/>
    <x v="2"/>
    <x v="3"/>
    <s v="Yes"/>
    <n v="5.71"/>
    <s v="Yes"/>
    <s v="Yes"/>
    <x v="1"/>
    <n v="73"/>
    <s v="Yes"/>
    <s v="Yes"/>
    <s v="Yes"/>
    <s v="No"/>
    <s v="Yes"/>
    <s v="Yes"/>
    <s v="Yes"/>
    <s v="Yes"/>
    <x v="2"/>
    <s v="Yes"/>
    <x v="0"/>
    <n v="110.05"/>
    <n v="7430.75"/>
    <n v="23.16"/>
    <n v="0"/>
    <n v="393.99"/>
    <n v="7801.58"/>
    <n v="113.0663768115942"/>
    <x v="0"/>
    <x v="0"/>
    <n v="0"/>
    <s v="Not Provided"/>
    <x v="0"/>
    <n v="1"/>
  </r>
  <r>
    <s v="2990-HWIML"/>
    <x v="0"/>
    <n v="58"/>
    <x v="1"/>
    <x v="1"/>
    <x v="0"/>
    <x v="516"/>
    <n v="91764"/>
    <n v="0"/>
    <n v="6"/>
    <x v="0"/>
    <x v="1"/>
    <s v="Yes"/>
    <n v="47.92"/>
    <s v="No"/>
    <s v="Yes"/>
    <x v="1"/>
    <n v="25"/>
    <s v="No"/>
    <s v="No"/>
    <s v="No"/>
    <s v="No"/>
    <s v="Yes"/>
    <s v="Yes"/>
    <s v="Yes"/>
    <s v="Yes"/>
    <x v="1"/>
    <s v="Yes"/>
    <x v="1"/>
    <n v="89.5"/>
    <n v="573.29999999999995"/>
    <n v="0"/>
    <n v="0"/>
    <n v="287.52"/>
    <n v="860.82"/>
    <n v="143.47"/>
    <x v="0"/>
    <x v="1"/>
    <n v="1"/>
    <s v="Competitor"/>
    <x v="1"/>
    <n v="1"/>
  </r>
  <r>
    <s v="2990-IAJSV"/>
    <x v="1"/>
    <n v="55"/>
    <x v="1"/>
    <x v="1"/>
    <x v="0"/>
    <x v="143"/>
    <n v="94110"/>
    <n v="0"/>
    <n v="72"/>
    <x v="2"/>
    <x v="0"/>
    <s v="Yes"/>
    <n v="45.41"/>
    <s v="Yes"/>
    <s v="Yes"/>
    <x v="0"/>
    <n v="20"/>
    <s v="Yes"/>
    <s v="Yes"/>
    <s v="Yes"/>
    <s v="Yes"/>
    <s v="Yes"/>
    <s v="Yes"/>
    <s v="Yes"/>
    <s v="Yes"/>
    <x v="2"/>
    <s v="No"/>
    <x v="1"/>
    <n v="92"/>
    <n v="6632.75"/>
    <n v="0"/>
    <n v="0"/>
    <n v="3269.52"/>
    <n v="9902.27"/>
    <n v="137.5315277777778"/>
    <x v="0"/>
    <x v="0"/>
    <n v="0"/>
    <s v="Not Provided"/>
    <x v="0"/>
    <n v="1"/>
  </r>
  <r>
    <s v="2990-OGYTD"/>
    <x v="0"/>
    <n v="41"/>
    <x v="0"/>
    <x v="0"/>
    <x v="0"/>
    <x v="351"/>
    <n v="92831"/>
    <n v="1"/>
    <n v="67"/>
    <x v="2"/>
    <x v="3"/>
    <s v="Yes"/>
    <n v="3.2"/>
    <s v="Yes"/>
    <s v="Yes"/>
    <x v="2"/>
    <n v="23"/>
    <s v="No"/>
    <s v="Yes"/>
    <s v="Yes"/>
    <s v="Yes"/>
    <s v="Yes"/>
    <s v="Yes"/>
    <s v="Yes"/>
    <s v="Yes"/>
    <x v="2"/>
    <s v="No"/>
    <x v="1"/>
    <n v="86.15"/>
    <n v="5883.85"/>
    <n v="0"/>
    <n v="0"/>
    <n v="214.4"/>
    <n v="6098.25"/>
    <n v="91.018656716417908"/>
    <x v="1"/>
    <x v="0"/>
    <n v="0"/>
    <s v="Not Provided"/>
    <x v="0"/>
    <n v="1"/>
  </r>
  <r>
    <s v="2995-UPRYS"/>
    <x v="0"/>
    <n v="74"/>
    <x v="1"/>
    <x v="0"/>
    <x v="0"/>
    <x v="162"/>
    <n v="90802"/>
    <n v="1"/>
    <n v="40"/>
    <x v="1"/>
    <x v="0"/>
    <s v="Yes"/>
    <n v="19.760000000000002"/>
    <s v="No"/>
    <s v="Yes"/>
    <x v="1"/>
    <n v="22"/>
    <s v="No"/>
    <s v="Yes"/>
    <s v="No"/>
    <s v="Yes"/>
    <s v="Yes"/>
    <s v="Yes"/>
    <s v="Yes"/>
    <s v="Yes"/>
    <x v="0"/>
    <s v="Yes"/>
    <x v="0"/>
    <n v="99.2"/>
    <n v="4062.2"/>
    <n v="0"/>
    <n v="0"/>
    <n v="790.4"/>
    <n v="4852.6000000000004"/>
    <n v="121.31500000000001"/>
    <x v="0"/>
    <x v="1"/>
    <n v="1"/>
    <s v="Other"/>
    <x v="13"/>
    <n v="1"/>
  </r>
  <r>
    <s v="2995-YWTCD"/>
    <x v="0"/>
    <n v="20"/>
    <x v="2"/>
    <x v="0"/>
    <x v="2"/>
    <x v="861"/>
    <n v="95918"/>
    <n v="1"/>
    <n v="19"/>
    <x v="1"/>
    <x v="0"/>
    <s v="Yes"/>
    <n v="31.58"/>
    <s v="Yes"/>
    <s v="No"/>
    <x v="3"/>
    <n v="0"/>
    <s v="No"/>
    <s v="No"/>
    <s v="No"/>
    <s v="No"/>
    <s v="No"/>
    <s v="No"/>
    <s v="No"/>
    <s v="No"/>
    <x v="2"/>
    <s v="Yes"/>
    <x v="1"/>
    <n v="24.9"/>
    <n v="467.7"/>
    <n v="0"/>
    <n v="0"/>
    <n v="600.02"/>
    <n v="1067.72"/>
    <n v="56.195789473684215"/>
    <x v="1"/>
    <x v="0"/>
    <n v="0"/>
    <s v="Not Provided"/>
    <x v="0"/>
    <n v="1"/>
  </r>
  <r>
    <s v="2996-XAUVF"/>
    <x v="1"/>
    <n v="25"/>
    <x v="0"/>
    <x v="1"/>
    <x v="0"/>
    <x v="714"/>
    <n v="92363"/>
    <n v="0"/>
    <n v="70"/>
    <x v="2"/>
    <x v="3"/>
    <s v="No"/>
    <n v="25.420517214274568"/>
    <s v="No"/>
    <s v="Yes"/>
    <x v="2"/>
    <n v="59"/>
    <s v="No"/>
    <s v="No"/>
    <s v="No"/>
    <s v="Yes"/>
    <s v="No"/>
    <s v="Yes"/>
    <s v="Yes"/>
    <s v="Yes"/>
    <x v="2"/>
    <s v="Yes"/>
    <x v="2"/>
    <n v="40.049999999999997"/>
    <n v="2799.75"/>
    <n v="0"/>
    <n v="0"/>
    <n v="0"/>
    <n v="2799.75"/>
    <n v="39.996428571428574"/>
    <x v="2"/>
    <x v="0"/>
    <n v="0"/>
    <s v="Not Provided"/>
    <x v="0"/>
    <n v="1"/>
  </r>
  <r>
    <s v="2999-AANRQ"/>
    <x v="0"/>
    <n v="23"/>
    <x v="2"/>
    <x v="1"/>
    <x v="0"/>
    <x v="113"/>
    <n v="95833"/>
    <n v="0"/>
    <n v="21"/>
    <x v="1"/>
    <x v="0"/>
    <s v="Yes"/>
    <n v="17.350000000000001"/>
    <s v="No"/>
    <s v="Yes"/>
    <x v="2"/>
    <n v="71"/>
    <s v="Yes"/>
    <s v="Yes"/>
    <s v="No"/>
    <s v="Yes"/>
    <s v="Yes"/>
    <s v="No"/>
    <s v="No"/>
    <s v="No"/>
    <x v="2"/>
    <s v="No"/>
    <x v="0"/>
    <n v="71.05"/>
    <n v="1524.85"/>
    <n v="16.91"/>
    <n v="140"/>
    <n v="364.35"/>
    <n v="2012.29"/>
    <n v="95.823333333333338"/>
    <x v="1"/>
    <x v="0"/>
    <n v="0"/>
    <s v="Not Provided"/>
    <x v="0"/>
    <n v="1"/>
  </r>
  <r>
    <s v="3001-CBHLQ"/>
    <x v="1"/>
    <n v="76"/>
    <x v="1"/>
    <x v="0"/>
    <x v="0"/>
    <x v="862"/>
    <n v="95222"/>
    <n v="1"/>
    <n v="32"/>
    <x v="1"/>
    <x v="5"/>
    <s v="Yes"/>
    <n v="43.51"/>
    <s v="Yes"/>
    <s v="Yes"/>
    <x v="1"/>
    <n v="22"/>
    <s v="No"/>
    <s v="No"/>
    <s v="Yes"/>
    <s v="Yes"/>
    <s v="Yes"/>
    <s v="Yes"/>
    <s v="No"/>
    <s v="Yes"/>
    <x v="1"/>
    <s v="Yes"/>
    <x v="1"/>
    <n v="104.9"/>
    <n v="3351.55"/>
    <n v="33.729999999999997"/>
    <n v="0"/>
    <n v="1392.32"/>
    <n v="4710.1400000000003"/>
    <n v="147.19187500000001"/>
    <x v="0"/>
    <x v="1"/>
    <n v="1"/>
    <s v="Attitude"/>
    <x v="8"/>
    <n v="1"/>
  </r>
  <r>
    <s v="3001-UNBTL"/>
    <x v="1"/>
    <n v="69"/>
    <x v="1"/>
    <x v="0"/>
    <x v="2"/>
    <x v="444"/>
    <n v="91506"/>
    <n v="1"/>
    <n v="29"/>
    <x v="1"/>
    <x v="5"/>
    <s v="Yes"/>
    <n v="49.36"/>
    <s v="Yes"/>
    <s v="Yes"/>
    <x v="1"/>
    <n v="19"/>
    <s v="No"/>
    <s v="No"/>
    <s v="Yes"/>
    <s v="No"/>
    <s v="Yes"/>
    <s v="Yes"/>
    <s v="No"/>
    <s v="Yes"/>
    <x v="1"/>
    <s v="Yes"/>
    <x v="1"/>
    <n v="103.95"/>
    <n v="2964.8"/>
    <n v="0"/>
    <n v="0"/>
    <n v="1431.44"/>
    <n v="4396.24"/>
    <n v="151.59448275862067"/>
    <x v="3"/>
    <x v="0"/>
    <n v="0"/>
    <s v="Not Provided"/>
    <x v="0"/>
    <n v="1"/>
  </r>
  <r>
    <s v="3002-WQZWT"/>
    <x v="0"/>
    <n v="25"/>
    <x v="0"/>
    <x v="1"/>
    <x v="0"/>
    <x v="779"/>
    <n v="92563"/>
    <n v="0"/>
    <n v="29"/>
    <x v="1"/>
    <x v="5"/>
    <s v="Yes"/>
    <n v="16.38"/>
    <s v="Yes"/>
    <s v="Yes"/>
    <x v="1"/>
    <n v="82"/>
    <s v="No"/>
    <s v="No"/>
    <s v="No"/>
    <s v="No"/>
    <s v="No"/>
    <s v="No"/>
    <s v="No"/>
    <s v="Yes"/>
    <x v="1"/>
    <s v="Yes"/>
    <x v="1"/>
    <n v="74.2"/>
    <n v="1993.25"/>
    <n v="0"/>
    <n v="0"/>
    <n v="475.02"/>
    <n v="2468.27"/>
    <n v="85.112758620689661"/>
    <x v="1"/>
    <x v="0"/>
    <n v="0"/>
    <s v="Not Provided"/>
    <x v="0"/>
    <n v="1"/>
  </r>
  <r>
    <s v="3003-CMDUU"/>
    <x v="0"/>
    <n v="22"/>
    <x v="2"/>
    <x v="0"/>
    <x v="0"/>
    <x v="863"/>
    <n v="93060"/>
    <n v="0"/>
    <n v="25"/>
    <x v="1"/>
    <x v="0"/>
    <s v="Yes"/>
    <n v="29.81"/>
    <s v="No"/>
    <s v="Yes"/>
    <x v="1"/>
    <n v="52"/>
    <s v="No"/>
    <s v="No"/>
    <s v="No"/>
    <s v="Yes"/>
    <s v="Yes"/>
    <s v="Yes"/>
    <s v="Yes"/>
    <s v="No"/>
    <x v="1"/>
    <s v="Yes"/>
    <x v="1"/>
    <n v="95.15"/>
    <n v="2395.6999999999998"/>
    <n v="0"/>
    <n v="80"/>
    <n v="745.25"/>
    <n v="3220.95"/>
    <n v="128.83799999999999"/>
    <x v="0"/>
    <x v="0"/>
    <n v="0"/>
    <s v="Not Provided"/>
    <x v="0"/>
    <n v="1"/>
  </r>
  <r>
    <s v="3005-NFMTA"/>
    <x v="1"/>
    <n v="73"/>
    <x v="1"/>
    <x v="1"/>
    <x v="0"/>
    <x v="864"/>
    <n v="91354"/>
    <n v="0"/>
    <n v="55"/>
    <x v="2"/>
    <x v="4"/>
    <s v="Yes"/>
    <n v="8.93"/>
    <s v="Yes"/>
    <s v="Yes"/>
    <x v="1"/>
    <n v="21"/>
    <s v="Yes"/>
    <s v="No"/>
    <s v="No"/>
    <s v="No"/>
    <s v="Yes"/>
    <s v="Yes"/>
    <s v="Yes"/>
    <s v="Yes"/>
    <x v="1"/>
    <s v="Yes"/>
    <x v="1"/>
    <n v="98.8"/>
    <n v="5617.75"/>
    <n v="0"/>
    <n v="0"/>
    <n v="491.15"/>
    <n v="6108.9"/>
    <n v="111.07090909090908"/>
    <x v="0"/>
    <x v="1"/>
    <n v="1"/>
    <s v="Price"/>
    <x v="15"/>
    <n v="1"/>
  </r>
  <r>
    <s v="3005-TYFRD"/>
    <x v="0"/>
    <n v="54"/>
    <x v="1"/>
    <x v="0"/>
    <x v="0"/>
    <x v="865"/>
    <n v="93667"/>
    <n v="4"/>
    <n v="55"/>
    <x v="2"/>
    <x v="4"/>
    <s v="Yes"/>
    <n v="33.659999999999997"/>
    <s v="Yes"/>
    <s v="Yes"/>
    <x v="1"/>
    <n v="25"/>
    <s v="No"/>
    <s v="Yes"/>
    <s v="Yes"/>
    <s v="No"/>
    <s v="Yes"/>
    <s v="Yes"/>
    <s v="Yes"/>
    <s v="Yes"/>
    <x v="1"/>
    <s v="Yes"/>
    <x v="0"/>
    <n v="103.65"/>
    <n v="5676.65"/>
    <n v="0"/>
    <n v="0"/>
    <n v="1851.3"/>
    <n v="7527.95"/>
    <n v="136.87181818181818"/>
    <x v="0"/>
    <x v="0"/>
    <n v="0"/>
    <s v="Not Provided"/>
    <x v="0"/>
    <n v="1"/>
  </r>
  <r>
    <s v="3006-XIMLN"/>
    <x v="0"/>
    <n v="34"/>
    <x v="0"/>
    <x v="1"/>
    <x v="0"/>
    <x v="866"/>
    <n v="95633"/>
    <n v="0"/>
    <n v="2"/>
    <x v="0"/>
    <x v="0"/>
    <s v="Yes"/>
    <n v="42.89"/>
    <s v="Yes"/>
    <s v="Yes"/>
    <x v="1"/>
    <n v="13"/>
    <s v="No"/>
    <s v="No"/>
    <s v="No"/>
    <s v="No"/>
    <s v="Yes"/>
    <s v="Yes"/>
    <s v="Yes"/>
    <s v="Yes"/>
    <x v="1"/>
    <s v="Yes"/>
    <x v="1"/>
    <n v="94.2"/>
    <n v="193.8"/>
    <n v="0"/>
    <n v="0"/>
    <n v="85.78"/>
    <n v="279.58"/>
    <n v="139.79"/>
    <x v="0"/>
    <x v="1"/>
    <n v="1"/>
    <s v="Dissatisfaction"/>
    <x v="16"/>
    <n v="1"/>
  </r>
  <r>
    <s v="3007-FDPEA"/>
    <x v="0"/>
    <n v="28"/>
    <x v="0"/>
    <x v="1"/>
    <x v="0"/>
    <x v="78"/>
    <n v="92028"/>
    <n v="0"/>
    <n v="2"/>
    <x v="0"/>
    <x v="0"/>
    <s v="Yes"/>
    <n v="13.89"/>
    <s v="No"/>
    <s v="No"/>
    <x v="3"/>
    <n v="0"/>
    <s v="No"/>
    <s v="No"/>
    <s v="No"/>
    <s v="No"/>
    <s v="No"/>
    <s v="No"/>
    <s v="No"/>
    <s v="No"/>
    <x v="1"/>
    <s v="Yes"/>
    <x v="1"/>
    <n v="20.7"/>
    <n v="39.85"/>
    <n v="0"/>
    <n v="0"/>
    <n v="27.78"/>
    <n v="67.63"/>
    <n v="33.814999999999998"/>
    <x v="2"/>
    <x v="2"/>
    <n v="0"/>
    <s v="Not Provided"/>
    <x v="0"/>
    <n v="1"/>
  </r>
  <r>
    <s v="3009-JWMPU"/>
    <x v="1"/>
    <n v="58"/>
    <x v="1"/>
    <x v="1"/>
    <x v="0"/>
    <x v="867"/>
    <n v="93624"/>
    <n v="0"/>
    <n v="62"/>
    <x v="2"/>
    <x v="4"/>
    <s v="Yes"/>
    <n v="22.64"/>
    <s v="Yes"/>
    <s v="Yes"/>
    <x v="1"/>
    <n v="9"/>
    <s v="No"/>
    <s v="No"/>
    <s v="Yes"/>
    <s v="No"/>
    <s v="Yes"/>
    <s v="Yes"/>
    <s v="Yes"/>
    <s v="Yes"/>
    <x v="0"/>
    <s v="Yes"/>
    <x v="1"/>
    <n v="96.75"/>
    <n v="6125.4"/>
    <n v="0"/>
    <n v="0"/>
    <n v="1403.68"/>
    <n v="7529.08"/>
    <n v="121.43677419354839"/>
    <x v="0"/>
    <x v="1"/>
    <n v="1"/>
    <s v="Attitude"/>
    <x v="7"/>
    <n v="1"/>
  </r>
  <r>
    <s v="3011-WQKSZ"/>
    <x v="1"/>
    <n v="41"/>
    <x v="0"/>
    <x v="1"/>
    <x v="1"/>
    <x v="868"/>
    <n v="95631"/>
    <n v="0"/>
    <n v="19"/>
    <x v="1"/>
    <x v="2"/>
    <s v="Yes"/>
    <n v="24.1"/>
    <s v="No"/>
    <s v="No"/>
    <x v="3"/>
    <n v="0"/>
    <s v="No"/>
    <s v="No"/>
    <s v="No"/>
    <s v="No"/>
    <s v="No"/>
    <s v="No"/>
    <s v="No"/>
    <s v="No"/>
    <x v="1"/>
    <s v="Yes"/>
    <x v="1"/>
    <n v="20"/>
    <n v="377.55"/>
    <n v="0"/>
    <n v="0"/>
    <n v="457.9"/>
    <n v="835.45"/>
    <n v="43.971052631578949"/>
    <x v="2"/>
    <x v="0"/>
    <n v="0"/>
    <s v="Not Provided"/>
    <x v="0"/>
    <n v="1"/>
  </r>
  <r>
    <s v="3012-VFFMN"/>
    <x v="0"/>
    <n v="61"/>
    <x v="1"/>
    <x v="0"/>
    <x v="2"/>
    <x v="607"/>
    <n v="95974"/>
    <n v="7"/>
    <n v="7"/>
    <x v="0"/>
    <x v="0"/>
    <s v="Yes"/>
    <n v="5.01"/>
    <s v="No"/>
    <s v="No"/>
    <x v="3"/>
    <n v="0"/>
    <s v="No"/>
    <s v="No"/>
    <s v="No"/>
    <s v="No"/>
    <s v="No"/>
    <s v="No"/>
    <s v="No"/>
    <s v="No"/>
    <x v="1"/>
    <s v="No"/>
    <x v="0"/>
    <n v="20.65"/>
    <n v="158.94999999999999"/>
    <n v="0"/>
    <n v="0"/>
    <n v="35.07"/>
    <n v="194.02"/>
    <n v="27.717142857142857"/>
    <x v="2"/>
    <x v="0"/>
    <n v="0"/>
    <s v="Not Provided"/>
    <x v="0"/>
    <n v="1"/>
  </r>
  <r>
    <s v="3014-WJKSM"/>
    <x v="1"/>
    <n v="26"/>
    <x v="0"/>
    <x v="0"/>
    <x v="0"/>
    <x v="395"/>
    <n v="93401"/>
    <n v="10"/>
    <n v="29"/>
    <x v="1"/>
    <x v="0"/>
    <s v="Yes"/>
    <n v="3.35"/>
    <s v="No"/>
    <s v="Yes"/>
    <x v="1"/>
    <n v="59"/>
    <s v="No"/>
    <s v="No"/>
    <s v="Yes"/>
    <s v="No"/>
    <s v="No"/>
    <s v="No"/>
    <s v="No"/>
    <s v="Yes"/>
    <x v="1"/>
    <s v="Yes"/>
    <x v="0"/>
    <n v="75.3"/>
    <n v="2263.4"/>
    <n v="0"/>
    <n v="0"/>
    <n v="97.15"/>
    <n v="2360.5500000000002"/>
    <n v="81.398275862068971"/>
    <x v="1"/>
    <x v="0"/>
    <n v="0"/>
    <s v="Not Provided"/>
    <x v="0"/>
    <n v="1"/>
  </r>
  <r>
    <s v="3016-KSVCP"/>
    <x v="1"/>
    <n v="47"/>
    <x v="0"/>
    <x v="0"/>
    <x v="0"/>
    <x v="55"/>
    <n v="90275"/>
    <n v="4"/>
    <n v="29"/>
    <x v="1"/>
    <x v="5"/>
    <s v="No"/>
    <n v="25.420517214274568"/>
    <s v="No"/>
    <s v="Yes"/>
    <x v="2"/>
    <n v="22"/>
    <s v="No"/>
    <s v="No"/>
    <s v="No"/>
    <s v="No"/>
    <s v="Yes"/>
    <s v="No"/>
    <s v="No"/>
    <s v="Yes"/>
    <x v="1"/>
    <s v="No"/>
    <x v="0"/>
    <n v="33.75"/>
    <n v="1009.25"/>
    <n v="0"/>
    <n v="0"/>
    <n v="0"/>
    <n v="1009.25"/>
    <n v="34.801724137931032"/>
    <x v="2"/>
    <x v="0"/>
    <n v="0"/>
    <s v="Not Provided"/>
    <x v="0"/>
    <n v="1"/>
  </r>
  <r>
    <s v="3018-TFTSU"/>
    <x v="1"/>
    <n v="44"/>
    <x v="0"/>
    <x v="1"/>
    <x v="0"/>
    <x v="869"/>
    <n v="95233"/>
    <n v="0"/>
    <n v="12"/>
    <x v="1"/>
    <x v="2"/>
    <s v="Yes"/>
    <n v="18.38"/>
    <s v="No"/>
    <s v="Yes"/>
    <x v="1"/>
    <n v="3"/>
    <s v="Yes"/>
    <s v="No"/>
    <s v="Yes"/>
    <s v="No"/>
    <s v="No"/>
    <s v="No"/>
    <s v="No"/>
    <s v="Yes"/>
    <x v="1"/>
    <s v="No"/>
    <x v="1"/>
    <n v="81.7"/>
    <n v="858.6"/>
    <n v="0"/>
    <n v="0"/>
    <n v="220.56"/>
    <n v="1079.1600000000001"/>
    <n v="89.93"/>
    <x v="1"/>
    <x v="1"/>
    <n v="1"/>
    <s v="Dissatisfaction"/>
    <x v="19"/>
    <n v="1"/>
  </r>
  <r>
    <s v="3021-VLNRJ"/>
    <x v="0"/>
    <n v="25"/>
    <x v="0"/>
    <x v="1"/>
    <x v="3"/>
    <x v="211"/>
    <n v="91436"/>
    <n v="0"/>
    <n v="50"/>
    <x v="2"/>
    <x v="4"/>
    <s v="Yes"/>
    <n v="37.520000000000003"/>
    <s v="No"/>
    <s v="Yes"/>
    <x v="2"/>
    <n v="71"/>
    <s v="Yes"/>
    <s v="No"/>
    <s v="Yes"/>
    <s v="Yes"/>
    <s v="Yes"/>
    <s v="No"/>
    <s v="No"/>
    <s v="Yes"/>
    <x v="0"/>
    <s v="Yes"/>
    <x v="0"/>
    <n v="70.8"/>
    <n v="3478.15"/>
    <n v="0"/>
    <n v="0"/>
    <n v="1876"/>
    <n v="5354.15"/>
    <n v="107.083"/>
    <x v="0"/>
    <x v="0"/>
    <n v="0"/>
    <s v="Not Provided"/>
    <x v="0"/>
    <n v="1"/>
  </r>
  <r>
    <s v="3022-BEXHZ"/>
    <x v="1"/>
    <n v="19"/>
    <x v="2"/>
    <x v="0"/>
    <x v="2"/>
    <x v="870"/>
    <n v="95476"/>
    <n v="6"/>
    <n v="67"/>
    <x v="2"/>
    <x v="0"/>
    <s v="Yes"/>
    <n v="40.96"/>
    <s v="Yes"/>
    <s v="Yes"/>
    <x v="1"/>
    <n v="47"/>
    <s v="No"/>
    <s v="Yes"/>
    <s v="Yes"/>
    <s v="Yes"/>
    <s v="Yes"/>
    <s v="Yes"/>
    <s v="Yes"/>
    <s v="Yes"/>
    <x v="2"/>
    <s v="Yes"/>
    <x v="1"/>
    <n v="111.2"/>
    <n v="7530.8"/>
    <n v="0"/>
    <n v="0"/>
    <n v="2744.32"/>
    <n v="10275.120000000001"/>
    <n v="153.36000000000001"/>
    <x v="3"/>
    <x v="0"/>
    <n v="0"/>
    <s v="Not Provided"/>
    <x v="0"/>
    <n v="1"/>
  </r>
  <r>
    <s v="3023-GFLBR"/>
    <x v="0"/>
    <n v="63"/>
    <x v="1"/>
    <x v="0"/>
    <x v="0"/>
    <x v="160"/>
    <n v="92408"/>
    <n v="1"/>
    <n v="33"/>
    <x v="1"/>
    <x v="0"/>
    <s v="Yes"/>
    <n v="14.34"/>
    <s v="Yes"/>
    <s v="Yes"/>
    <x v="1"/>
    <n v="28"/>
    <s v="No"/>
    <s v="No"/>
    <s v="No"/>
    <s v="No"/>
    <s v="No"/>
    <s v="Yes"/>
    <s v="Yes"/>
    <s v="Yes"/>
    <x v="1"/>
    <s v="No"/>
    <x v="0"/>
    <n v="86.15"/>
    <n v="2745.7"/>
    <n v="0"/>
    <n v="0"/>
    <n v="473.22"/>
    <n v="3218.92"/>
    <n v="97.543030303030307"/>
    <x v="1"/>
    <x v="1"/>
    <n v="1"/>
    <s v="Attitude"/>
    <x v="7"/>
    <n v="1"/>
  </r>
  <r>
    <s v="3026-ATZYV"/>
    <x v="0"/>
    <n v="32"/>
    <x v="0"/>
    <x v="0"/>
    <x v="3"/>
    <x v="200"/>
    <n v="92507"/>
    <n v="3"/>
    <n v="37"/>
    <x v="1"/>
    <x v="5"/>
    <s v="Yes"/>
    <n v="1.1200000000000001"/>
    <s v="No"/>
    <s v="Yes"/>
    <x v="0"/>
    <n v="23"/>
    <s v="Yes"/>
    <s v="Yes"/>
    <s v="No"/>
    <s v="No"/>
    <s v="Yes"/>
    <s v="Yes"/>
    <s v="Yes"/>
    <s v="Yes"/>
    <x v="0"/>
    <s v="No"/>
    <x v="1"/>
    <n v="75.099999999999994"/>
    <n v="2658.8"/>
    <n v="0"/>
    <n v="0"/>
    <n v="41.44"/>
    <n v="2700.24"/>
    <n v="72.979459459459449"/>
    <x v="1"/>
    <x v="0"/>
    <n v="0"/>
    <s v="Not Provided"/>
    <x v="0"/>
    <n v="1"/>
  </r>
  <r>
    <s v="3027-YNWZU"/>
    <x v="0"/>
    <n v="44"/>
    <x v="0"/>
    <x v="0"/>
    <x v="0"/>
    <x v="559"/>
    <n v="94583"/>
    <n v="5"/>
    <n v="64"/>
    <x v="2"/>
    <x v="4"/>
    <s v="Yes"/>
    <n v="6.81"/>
    <s v="Yes"/>
    <s v="No"/>
    <x v="3"/>
    <n v="0"/>
    <s v="No"/>
    <s v="No"/>
    <s v="No"/>
    <s v="No"/>
    <s v="No"/>
    <s v="No"/>
    <s v="No"/>
    <s v="No"/>
    <x v="2"/>
    <s v="No"/>
    <x v="0"/>
    <n v="25"/>
    <n v="1584.8"/>
    <n v="0"/>
    <n v="0"/>
    <n v="435.84"/>
    <n v="2020.64"/>
    <n v="31.572500000000002"/>
    <x v="2"/>
    <x v="0"/>
    <n v="0"/>
    <s v="Not Provided"/>
    <x v="0"/>
    <n v="1"/>
  </r>
  <r>
    <s v="3027-ZTDHO"/>
    <x v="1"/>
    <n v="21"/>
    <x v="2"/>
    <x v="1"/>
    <x v="0"/>
    <x v="64"/>
    <n v="93721"/>
    <n v="0"/>
    <n v="1"/>
    <x v="0"/>
    <x v="1"/>
    <s v="Yes"/>
    <n v="32.85"/>
    <s v="No"/>
    <s v="Yes"/>
    <x v="1"/>
    <n v="53"/>
    <s v="No"/>
    <s v="No"/>
    <s v="No"/>
    <s v="No"/>
    <s v="Yes"/>
    <s v="Yes"/>
    <s v="Yes"/>
    <s v="Yes"/>
    <x v="1"/>
    <s v="Yes"/>
    <x v="1"/>
    <n v="89.9"/>
    <n v="89.9"/>
    <n v="0"/>
    <n v="0"/>
    <n v="32.85"/>
    <n v="122.75"/>
    <n v="122.75"/>
    <x v="0"/>
    <x v="1"/>
    <n v="1"/>
    <s v="Other"/>
    <x v="0"/>
    <n v="1"/>
  </r>
  <r>
    <s v="3030-YDNRM"/>
    <x v="1"/>
    <n v="64"/>
    <x v="1"/>
    <x v="1"/>
    <x v="0"/>
    <x v="303"/>
    <n v="91107"/>
    <n v="0"/>
    <n v="8"/>
    <x v="0"/>
    <x v="1"/>
    <s v="Yes"/>
    <n v="11.58"/>
    <s v="Yes"/>
    <s v="Yes"/>
    <x v="1"/>
    <n v="7"/>
    <s v="No"/>
    <s v="No"/>
    <s v="No"/>
    <s v="No"/>
    <s v="No"/>
    <s v="No"/>
    <s v="No"/>
    <s v="Yes"/>
    <x v="1"/>
    <s v="Yes"/>
    <x v="1"/>
    <n v="74.849999999999994"/>
    <n v="572.45000000000005"/>
    <n v="0"/>
    <n v="0"/>
    <n v="92.64"/>
    <n v="665.09"/>
    <n v="83.136250000000004"/>
    <x v="1"/>
    <x v="0"/>
    <n v="0"/>
    <s v="Not Provided"/>
    <x v="0"/>
    <n v="1"/>
  </r>
  <r>
    <s v="3030-YZADT"/>
    <x v="1"/>
    <n v="57"/>
    <x v="1"/>
    <x v="1"/>
    <x v="0"/>
    <x v="210"/>
    <n v="95949"/>
    <n v="0"/>
    <n v="9"/>
    <x v="0"/>
    <x v="1"/>
    <s v="Yes"/>
    <n v="2.88"/>
    <s v="No"/>
    <s v="Yes"/>
    <x v="2"/>
    <n v="26"/>
    <s v="No"/>
    <s v="No"/>
    <s v="No"/>
    <s v="No"/>
    <s v="No"/>
    <s v="No"/>
    <s v="No"/>
    <s v="No"/>
    <x v="1"/>
    <s v="No"/>
    <x v="2"/>
    <n v="44.95"/>
    <n v="431"/>
    <n v="0"/>
    <n v="10"/>
    <n v="25.92"/>
    <n v="466.92"/>
    <n v="51.88"/>
    <x v="1"/>
    <x v="1"/>
    <n v="1"/>
    <s v="Competitor"/>
    <x v="1"/>
    <n v="1"/>
  </r>
  <r>
    <s v="3030-ZKIWL"/>
    <x v="1"/>
    <n v="23"/>
    <x v="2"/>
    <x v="1"/>
    <x v="0"/>
    <x v="871"/>
    <n v="93240"/>
    <n v="0"/>
    <n v="1"/>
    <x v="0"/>
    <x v="0"/>
    <s v="Yes"/>
    <n v="18.149999999999999"/>
    <s v="No"/>
    <s v="No"/>
    <x v="3"/>
    <n v="0"/>
    <s v="No"/>
    <s v="No"/>
    <s v="No"/>
    <s v="No"/>
    <s v="No"/>
    <s v="No"/>
    <s v="No"/>
    <s v="No"/>
    <x v="1"/>
    <s v="No"/>
    <x v="0"/>
    <n v="20.05"/>
    <n v="20.05"/>
    <n v="0"/>
    <n v="0"/>
    <n v="18.149999999999999"/>
    <n v="38.200000000000003"/>
    <n v="38.200000000000003"/>
    <x v="2"/>
    <x v="2"/>
    <n v="0"/>
    <s v="Not Provided"/>
    <x v="0"/>
    <n v="1"/>
  </r>
  <r>
    <s v="3034-ZBEQN"/>
    <x v="0"/>
    <n v="31"/>
    <x v="0"/>
    <x v="0"/>
    <x v="0"/>
    <x v="72"/>
    <n v="91746"/>
    <n v="1"/>
    <n v="48"/>
    <x v="1"/>
    <x v="0"/>
    <s v="No"/>
    <n v="25.420517214274568"/>
    <s v="No"/>
    <s v="Yes"/>
    <x v="2"/>
    <n v="22"/>
    <s v="No"/>
    <s v="Yes"/>
    <s v="Yes"/>
    <s v="No"/>
    <s v="No"/>
    <s v="No"/>
    <s v="No"/>
    <s v="Yes"/>
    <x v="0"/>
    <s v="No"/>
    <x v="2"/>
    <n v="34.700000000000003"/>
    <n v="1604.5"/>
    <n v="0"/>
    <n v="0"/>
    <n v="0"/>
    <n v="1604.5"/>
    <n v="33.427083333333336"/>
    <x v="2"/>
    <x v="1"/>
    <n v="1"/>
    <s v="Dissatisfaction"/>
    <x v="2"/>
    <n v="1"/>
  </r>
  <r>
    <s v="3038-PQIUY"/>
    <x v="0"/>
    <n v="39"/>
    <x v="0"/>
    <x v="1"/>
    <x v="0"/>
    <x v="858"/>
    <n v="91917"/>
    <n v="0"/>
    <n v="38"/>
    <x v="1"/>
    <x v="0"/>
    <s v="Yes"/>
    <n v="20.14"/>
    <s v="Yes"/>
    <s v="Yes"/>
    <x v="2"/>
    <n v="13"/>
    <s v="Yes"/>
    <s v="Yes"/>
    <s v="Yes"/>
    <s v="No"/>
    <s v="No"/>
    <s v="No"/>
    <s v="No"/>
    <s v="Yes"/>
    <x v="1"/>
    <s v="Yes"/>
    <x v="1"/>
    <n v="66.150000000000006"/>
    <n v="2522.4"/>
    <n v="0"/>
    <n v="0"/>
    <n v="765.32"/>
    <n v="3287.72"/>
    <n v="86.518947368421053"/>
    <x v="1"/>
    <x v="0"/>
    <n v="0"/>
    <s v="Not Provided"/>
    <x v="0"/>
    <n v="1"/>
  </r>
  <r>
    <s v="3039-MJSLN"/>
    <x v="1"/>
    <n v="36"/>
    <x v="0"/>
    <x v="1"/>
    <x v="1"/>
    <x v="401"/>
    <n v="95312"/>
    <n v="0"/>
    <n v="3"/>
    <x v="0"/>
    <x v="0"/>
    <s v="Yes"/>
    <n v="18.43"/>
    <s v="No"/>
    <s v="No"/>
    <x v="3"/>
    <n v="0"/>
    <s v="No"/>
    <s v="No"/>
    <s v="No"/>
    <s v="No"/>
    <s v="No"/>
    <s v="No"/>
    <s v="No"/>
    <s v="No"/>
    <x v="1"/>
    <s v="No"/>
    <x v="1"/>
    <n v="20.2"/>
    <n v="50.6"/>
    <n v="0"/>
    <n v="0"/>
    <n v="55.29"/>
    <n v="105.89"/>
    <n v="35.296666666666667"/>
    <x v="2"/>
    <x v="2"/>
    <n v="0"/>
    <s v="Not Provided"/>
    <x v="0"/>
    <n v="1"/>
  </r>
  <r>
    <s v="3043-SUDUA"/>
    <x v="0"/>
    <n v="35"/>
    <x v="0"/>
    <x v="1"/>
    <x v="0"/>
    <x v="530"/>
    <n v="95605"/>
    <n v="0"/>
    <n v="32"/>
    <x v="1"/>
    <x v="5"/>
    <s v="Yes"/>
    <n v="15.53"/>
    <s v="No"/>
    <s v="No"/>
    <x v="3"/>
    <n v="0"/>
    <s v="No"/>
    <s v="No"/>
    <s v="No"/>
    <s v="No"/>
    <s v="No"/>
    <s v="No"/>
    <s v="No"/>
    <s v="No"/>
    <x v="1"/>
    <s v="No"/>
    <x v="1"/>
    <n v="19.899999999999999"/>
    <n v="601.54999999999995"/>
    <n v="0"/>
    <n v="0"/>
    <n v="496.96"/>
    <n v="1098.51"/>
    <n v="34.3284375"/>
    <x v="2"/>
    <x v="0"/>
    <n v="0"/>
    <s v="Not Provided"/>
    <x v="0"/>
    <n v="1"/>
  </r>
  <r>
    <s v="3043-TYBNO"/>
    <x v="1"/>
    <n v="43"/>
    <x v="0"/>
    <x v="1"/>
    <x v="0"/>
    <x v="872"/>
    <n v="95549"/>
    <n v="0"/>
    <n v="3"/>
    <x v="0"/>
    <x v="0"/>
    <s v="Yes"/>
    <n v="22.49"/>
    <s v="No"/>
    <s v="Yes"/>
    <x v="2"/>
    <n v="11"/>
    <s v="No"/>
    <s v="No"/>
    <s v="No"/>
    <s v="Yes"/>
    <s v="No"/>
    <s v="Yes"/>
    <s v="Yes"/>
    <s v="Yes"/>
    <x v="1"/>
    <s v="No"/>
    <x v="0"/>
    <n v="60.65"/>
    <n v="196.9"/>
    <n v="0"/>
    <n v="0"/>
    <n v="67.47"/>
    <n v="264.37"/>
    <n v="88.123333333333335"/>
    <x v="1"/>
    <x v="2"/>
    <n v="0"/>
    <s v="Not Provided"/>
    <x v="0"/>
    <n v="1"/>
  </r>
  <r>
    <s v="3045-XETSH"/>
    <x v="0"/>
    <n v="34"/>
    <x v="0"/>
    <x v="1"/>
    <x v="0"/>
    <x v="183"/>
    <n v="93532"/>
    <n v="0"/>
    <n v="10"/>
    <x v="0"/>
    <x v="0"/>
    <s v="Yes"/>
    <n v="43.26"/>
    <s v="Yes"/>
    <s v="Yes"/>
    <x v="1"/>
    <n v="21"/>
    <s v="No"/>
    <s v="Yes"/>
    <s v="Yes"/>
    <s v="No"/>
    <s v="No"/>
    <s v="Yes"/>
    <s v="Yes"/>
    <s v="Yes"/>
    <x v="1"/>
    <s v="Yes"/>
    <x v="1"/>
    <n v="94.85"/>
    <n v="953.45"/>
    <n v="0"/>
    <n v="0"/>
    <n v="432.6"/>
    <n v="1386.05"/>
    <n v="138.60499999999999"/>
    <x v="0"/>
    <x v="1"/>
    <n v="1"/>
    <s v="Competitor"/>
    <x v="10"/>
    <n v="1"/>
  </r>
  <r>
    <s v="3049-NDXFL"/>
    <x v="0"/>
    <n v="30"/>
    <x v="0"/>
    <x v="1"/>
    <x v="0"/>
    <x v="38"/>
    <n v="92130"/>
    <n v="0"/>
    <n v="1"/>
    <x v="0"/>
    <x v="1"/>
    <s v="Yes"/>
    <n v="34.47"/>
    <s v="Yes"/>
    <s v="Yes"/>
    <x v="1"/>
    <n v="59"/>
    <s v="No"/>
    <s v="No"/>
    <s v="No"/>
    <s v="No"/>
    <s v="No"/>
    <s v="Yes"/>
    <s v="Yes"/>
    <s v="Yes"/>
    <x v="1"/>
    <s v="No"/>
    <x v="0"/>
    <n v="85.8"/>
    <n v="85.8"/>
    <n v="0"/>
    <n v="0"/>
    <n v="34.47"/>
    <n v="120.27"/>
    <n v="120.27"/>
    <x v="0"/>
    <x v="1"/>
    <n v="1"/>
    <s v="Competitor"/>
    <x v="5"/>
    <n v="1"/>
  </r>
  <r>
    <s v="3049-SOLAY"/>
    <x v="0"/>
    <n v="21"/>
    <x v="2"/>
    <x v="0"/>
    <x v="0"/>
    <x v="38"/>
    <n v="92109"/>
    <n v="5"/>
    <n v="3"/>
    <x v="0"/>
    <x v="0"/>
    <s v="Yes"/>
    <n v="23.26"/>
    <s v="Yes"/>
    <s v="Yes"/>
    <x v="1"/>
    <n v="42"/>
    <s v="No"/>
    <s v="No"/>
    <s v="No"/>
    <s v="No"/>
    <s v="Yes"/>
    <s v="Yes"/>
    <s v="Yes"/>
    <s v="No"/>
    <x v="1"/>
    <s v="Yes"/>
    <x v="1"/>
    <n v="95.2"/>
    <n v="292.85000000000002"/>
    <n v="0"/>
    <n v="20"/>
    <n v="69.78"/>
    <n v="382.63"/>
    <n v="127.54333333333334"/>
    <x v="0"/>
    <x v="1"/>
    <n v="1"/>
    <s v="Competitor"/>
    <x v="5"/>
    <n v="1"/>
  </r>
  <r>
    <s v="3050-GBUSH"/>
    <x v="0"/>
    <n v="25"/>
    <x v="0"/>
    <x v="1"/>
    <x v="0"/>
    <x v="873"/>
    <n v="94010"/>
    <n v="0"/>
    <n v="3"/>
    <x v="0"/>
    <x v="0"/>
    <s v="No"/>
    <n v="25.420517214274568"/>
    <s v="No"/>
    <s v="Yes"/>
    <x v="2"/>
    <n v="46"/>
    <s v="No"/>
    <s v="No"/>
    <s v="No"/>
    <s v="No"/>
    <s v="Yes"/>
    <s v="No"/>
    <s v="No"/>
    <s v="Yes"/>
    <x v="1"/>
    <s v="Yes"/>
    <x v="0"/>
    <n v="34.799999999999997"/>
    <n v="113.95"/>
    <n v="0"/>
    <n v="0"/>
    <n v="0"/>
    <n v="113.95"/>
    <n v="37.983333333333334"/>
    <x v="2"/>
    <x v="2"/>
    <n v="0"/>
    <s v="Not Provided"/>
    <x v="0"/>
    <n v="1"/>
  </r>
  <r>
    <s v="3050-RLLXC"/>
    <x v="0"/>
    <n v="51"/>
    <x v="1"/>
    <x v="0"/>
    <x v="3"/>
    <x v="668"/>
    <n v="95720"/>
    <n v="10"/>
    <n v="56"/>
    <x v="2"/>
    <x v="4"/>
    <s v="Yes"/>
    <n v="25.9"/>
    <s v="Yes"/>
    <s v="Yes"/>
    <x v="0"/>
    <n v="30"/>
    <s v="Yes"/>
    <s v="Yes"/>
    <s v="Yes"/>
    <s v="Yes"/>
    <s v="Yes"/>
    <s v="No"/>
    <s v="No"/>
    <s v="Yes"/>
    <x v="2"/>
    <s v="No"/>
    <x v="0"/>
    <n v="81.25"/>
    <n v="4620.3999999999996"/>
    <n v="0"/>
    <n v="0"/>
    <n v="1450.4"/>
    <n v="6070.8"/>
    <n v="108.40714285714286"/>
    <x v="0"/>
    <x v="0"/>
    <n v="0"/>
    <s v="Not Provided"/>
    <x v="0"/>
    <n v="1"/>
  </r>
  <r>
    <s v="3055-MJDSB"/>
    <x v="1"/>
    <n v="24"/>
    <x v="2"/>
    <x v="1"/>
    <x v="0"/>
    <x v="81"/>
    <n v="95365"/>
    <n v="0"/>
    <n v="9"/>
    <x v="0"/>
    <x v="1"/>
    <s v="No"/>
    <n v="25.420517214274568"/>
    <s v="No"/>
    <s v="Yes"/>
    <x v="2"/>
    <n v="52"/>
    <s v="No"/>
    <s v="No"/>
    <s v="No"/>
    <s v="No"/>
    <s v="No"/>
    <s v="No"/>
    <s v="No"/>
    <s v="Yes"/>
    <x v="1"/>
    <s v="Yes"/>
    <x v="2"/>
    <n v="24.6"/>
    <n v="190.1"/>
    <n v="0"/>
    <n v="0"/>
    <n v="0"/>
    <n v="190.1"/>
    <n v="21.12222222222222"/>
    <x v="2"/>
    <x v="0"/>
    <n v="0"/>
    <s v="Not Provided"/>
    <x v="0"/>
    <n v="1"/>
  </r>
  <r>
    <s v="3055-OYMSE"/>
    <x v="0"/>
    <n v="75"/>
    <x v="1"/>
    <x v="1"/>
    <x v="0"/>
    <x v="385"/>
    <n v="95070"/>
    <n v="0"/>
    <n v="53"/>
    <x v="2"/>
    <x v="0"/>
    <s v="Yes"/>
    <n v="16.739999999999998"/>
    <s v="No"/>
    <s v="Yes"/>
    <x v="1"/>
    <n v="15"/>
    <s v="No"/>
    <s v="Yes"/>
    <s v="No"/>
    <s v="No"/>
    <s v="No"/>
    <s v="No"/>
    <s v="No"/>
    <s v="Yes"/>
    <x v="1"/>
    <s v="Yes"/>
    <x v="0"/>
    <n v="73.8"/>
    <n v="4003.85"/>
    <n v="0"/>
    <n v="0"/>
    <n v="887.22"/>
    <n v="4891.07"/>
    <n v="92.284339622641511"/>
    <x v="1"/>
    <x v="0"/>
    <n v="0"/>
    <s v="Not Provided"/>
    <x v="0"/>
    <n v="1"/>
  </r>
  <r>
    <s v="3055-VTCGS"/>
    <x v="0"/>
    <n v="35"/>
    <x v="0"/>
    <x v="1"/>
    <x v="0"/>
    <x v="208"/>
    <n v="90605"/>
    <n v="0"/>
    <n v="63"/>
    <x v="2"/>
    <x v="4"/>
    <s v="Yes"/>
    <n v="27.38"/>
    <s v="No"/>
    <s v="Yes"/>
    <x v="2"/>
    <n v="9"/>
    <s v="No"/>
    <s v="No"/>
    <s v="Yes"/>
    <s v="No"/>
    <s v="No"/>
    <s v="Yes"/>
    <s v="Yes"/>
    <s v="Yes"/>
    <x v="0"/>
    <s v="No"/>
    <x v="0"/>
    <n v="58.55"/>
    <n v="3503.5"/>
    <n v="0"/>
    <n v="0"/>
    <n v="1724.94"/>
    <n v="5228.4399999999996"/>
    <n v="82.99111111111111"/>
    <x v="1"/>
    <x v="0"/>
    <n v="0"/>
    <s v="Not Provided"/>
    <x v="0"/>
    <n v="1"/>
  </r>
  <r>
    <s v="3057-VJJQE"/>
    <x v="1"/>
    <n v="64"/>
    <x v="1"/>
    <x v="1"/>
    <x v="0"/>
    <x v="874"/>
    <n v="92886"/>
    <n v="0"/>
    <n v="35"/>
    <x v="1"/>
    <x v="0"/>
    <s v="Yes"/>
    <n v="20.39"/>
    <s v="Yes"/>
    <s v="Yes"/>
    <x v="2"/>
    <n v="21"/>
    <s v="Yes"/>
    <s v="No"/>
    <s v="No"/>
    <s v="No"/>
    <s v="No"/>
    <s v="No"/>
    <s v="No"/>
    <s v="Yes"/>
    <x v="2"/>
    <s v="No"/>
    <x v="0"/>
    <n v="55.25"/>
    <n v="1924.1"/>
    <n v="0"/>
    <n v="0"/>
    <n v="713.65"/>
    <n v="2637.75"/>
    <n v="75.364285714285714"/>
    <x v="1"/>
    <x v="0"/>
    <n v="0"/>
    <s v="Not Provided"/>
    <x v="0"/>
    <n v="1"/>
  </r>
  <r>
    <s v="3058-HJCUY"/>
    <x v="1"/>
    <n v="36"/>
    <x v="0"/>
    <x v="0"/>
    <x v="0"/>
    <x v="249"/>
    <n v="95742"/>
    <n v="1"/>
    <n v="41"/>
    <x v="1"/>
    <x v="4"/>
    <s v="Yes"/>
    <n v="45.03"/>
    <s v="Yes"/>
    <s v="Yes"/>
    <x v="1"/>
    <n v="10"/>
    <s v="No"/>
    <s v="No"/>
    <s v="Yes"/>
    <s v="Yes"/>
    <s v="Yes"/>
    <s v="Yes"/>
    <s v="Yes"/>
    <s v="Yes"/>
    <x v="0"/>
    <s v="Yes"/>
    <x v="1"/>
    <n v="102.6"/>
    <n v="4213.3500000000004"/>
    <n v="2.93"/>
    <n v="0"/>
    <n v="1846.23"/>
    <n v="6056.65"/>
    <n v="147.72317073170731"/>
    <x v="0"/>
    <x v="1"/>
    <n v="1"/>
    <s v="Competitor"/>
    <x v="1"/>
    <n v="1"/>
  </r>
  <r>
    <s v="3058-WQDRE"/>
    <x v="1"/>
    <n v="37"/>
    <x v="0"/>
    <x v="1"/>
    <x v="0"/>
    <x v="330"/>
    <n v="95417"/>
    <n v="0"/>
    <n v="13"/>
    <x v="1"/>
    <x v="2"/>
    <s v="No"/>
    <n v="25.420517214274568"/>
    <s v="No"/>
    <s v="Yes"/>
    <x v="0"/>
    <n v="16"/>
    <s v="No"/>
    <s v="No"/>
    <s v="No"/>
    <s v="No"/>
    <s v="No"/>
    <s v="No"/>
    <s v="No"/>
    <s v="Yes"/>
    <x v="1"/>
    <s v="Yes"/>
    <x v="1"/>
    <n v="25.15"/>
    <n v="331.85"/>
    <n v="48.59"/>
    <n v="0"/>
    <n v="0"/>
    <n v="283.26"/>
    <n v="21.78923076923077"/>
    <x v="2"/>
    <x v="0"/>
    <n v="0"/>
    <s v="Not Provided"/>
    <x v="0"/>
    <n v="1"/>
  </r>
  <r>
    <s v="3059-NGMXB"/>
    <x v="1"/>
    <n v="52"/>
    <x v="1"/>
    <x v="0"/>
    <x v="1"/>
    <x v="41"/>
    <n v="95124"/>
    <n v="8"/>
    <n v="14"/>
    <x v="1"/>
    <x v="2"/>
    <s v="Yes"/>
    <n v="2.96"/>
    <s v="Yes"/>
    <s v="Yes"/>
    <x v="2"/>
    <n v="76"/>
    <s v="Yes"/>
    <s v="Yes"/>
    <s v="No"/>
    <s v="No"/>
    <s v="No"/>
    <s v="Yes"/>
    <s v="Yes"/>
    <s v="Yes"/>
    <x v="1"/>
    <s v="No"/>
    <x v="0"/>
    <n v="69.2"/>
    <n v="944.65"/>
    <n v="0"/>
    <n v="0"/>
    <n v="41.44"/>
    <n v="986.09"/>
    <n v="70.435000000000002"/>
    <x v="1"/>
    <x v="0"/>
    <n v="0"/>
    <s v="Not Provided"/>
    <x v="0"/>
    <n v="1"/>
  </r>
  <r>
    <s v="3061-BCKYI"/>
    <x v="1"/>
    <n v="27"/>
    <x v="0"/>
    <x v="1"/>
    <x v="0"/>
    <x v="425"/>
    <n v="92276"/>
    <n v="0"/>
    <n v="14"/>
    <x v="1"/>
    <x v="2"/>
    <s v="Yes"/>
    <n v="43.5"/>
    <s v="No"/>
    <s v="No"/>
    <x v="3"/>
    <n v="0"/>
    <s v="No"/>
    <s v="No"/>
    <s v="No"/>
    <s v="No"/>
    <s v="No"/>
    <s v="No"/>
    <s v="No"/>
    <s v="No"/>
    <x v="1"/>
    <s v="No"/>
    <x v="0"/>
    <n v="19.899999999999999"/>
    <n v="283.75"/>
    <n v="0"/>
    <n v="0"/>
    <n v="609"/>
    <n v="892.75"/>
    <n v="63.767857142857146"/>
    <x v="1"/>
    <x v="0"/>
    <n v="0"/>
    <s v="Not Provided"/>
    <x v="0"/>
    <n v="1"/>
  </r>
  <r>
    <s v="3062-ICYZQ"/>
    <x v="0"/>
    <n v="41"/>
    <x v="0"/>
    <x v="0"/>
    <x v="1"/>
    <x v="194"/>
    <n v="91377"/>
    <n v="9"/>
    <n v="51"/>
    <x v="2"/>
    <x v="0"/>
    <s v="Yes"/>
    <n v="27.23"/>
    <s v="Yes"/>
    <s v="Yes"/>
    <x v="1"/>
    <n v="75"/>
    <s v="Yes"/>
    <s v="Yes"/>
    <s v="No"/>
    <s v="No"/>
    <s v="No"/>
    <s v="Yes"/>
    <s v="Yes"/>
    <s v="Yes"/>
    <x v="1"/>
    <s v="Yes"/>
    <x v="1"/>
    <n v="93.8"/>
    <n v="4539.3500000000004"/>
    <n v="0"/>
    <n v="0"/>
    <n v="1388.73"/>
    <n v="5928.08"/>
    <n v="116.23686274509804"/>
    <x v="0"/>
    <x v="0"/>
    <n v="0"/>
    <s v="Not Provided"/>
    <x v="0"/>
    <n v="1"/>
  </r>
  <r>
    <s v="3063-QFSZL"/>
    <x v="0"/>
    <n v="37"/>
    <x v="0"/>
    <x v="1"/>
    <x v="0"/>
    <x v="41"/>
    <n v="95135"/>
    <n v="0"/>
    <n v="1"/>
    <x v="0"/>
    <x v="1"/>
    <s v="Yes"/>
    <n v="13.01"/>
    <s v="No"/>
    <s v="Yes"/>
    <x v="0"/>
    <n v="4"/>
    <s v="No"/>
    <s v="No"/>
    <s v="No"/>
    <s v="No"/>
    <s v="No"/>
    <s v="Yes"/>
    <s v="Yes"/>
    <s v="Yes"/>
    <x v="1"/>
    <s v="Yes"/>
    <x v="1"/>
    <n v="55.4"/>
    <n v="55.4"/>
    <n v="0"/>
    <n v="0"/>
    <n v="13.01"/>
    <n v="68.41"/>
    <n v="68.41"/>
    <x v="1"/>
    <x v="1"/>
    <n v="1"/>
    <s v="Competitor"/>
    <x v="1"/>
    <n v="1"/>
  </r>
  <r>
    <s v="3066-RRJIO"/>
    <x v="0"/>
    <n v="29"/>
    <x v="0"/>
    <x v="1"/>
    <x v="0"/>
    <x v="143"/>
    <n v="94132"/>
    <n v="0"/>
    <n v="1"/>
    <x v="0"/>
    <x v="1"/>
    <s v="Yes"/>
    <n v="13.04"/>
    <s v="No"/>
    <s v="Yes"/>
    <x v="1"/>
    <n v="46"/>
    <s v="No"/>
    <s v="No"/>
    <s v="No"/>
    <s v="No"/>
    <s v="No"/>
    <s v="No"/>
    <s v="No"/>
    <s v="Yes"/>
    <x v="1"/>
    <s v="Yes"/>
    <x v="0"/>
    <n v="69.95"/>
    <n v="69.95"/>
    <n v="0"/>
    <n v="0"/>
    <n v="13.04"/>
    <n v="82.99"/>
    <n v="82.99"/>
    <x v="1"/>
    <x v="1"/>
    <n v="1"/>
    <s v="Competitor"/>
    <x v="5"/>
    <n v="1"/>
  </r>
  <r>
    <s v="3067-SVMTC"/>
    <x v="0"/>
    <n v="49"/>
    <x v="0"/>
    <x v="0"/>
    <x v="0"/>
    <x v="507"/>
    <n v="92251"/>
    <n v="9"/>
    <n v="68"/>
    <x v="2"/>
    <x v="0"/>
    <s v="Yes"/>
    <n v="44.79"/>
    <s v="No"/>
    <s v="Yes"/>
    <x v="0"/>
    <n v="14"/>
    <s v="Yes"/>
    <s v="No"/>
    <s v="No"/>
    <s v="Yes"/>
    <s v="No"/>
    <s v="No"/>
    <s v="No"/>
    <s v="No"/>
    <x v="0"/>
    <s v="No"/>
    <x v="1"/>
    <n v="55.9"/>
    <n v="3848.8"/>
    <n v="0"/>
    <n v="20"/>
    <n v="3045.72"/>
    <n v="6914.52"/>
    <n v="101.68411764705883"/>
    <x v="0"/>
    <x v="0"/>
    <n v="0"/>
    <s v="Not Provided"/>
    <x v="0"/>
    <n v="1"/>
  </r>
  <r>
    <s v="3068-OMWZA"/>
    <x v="1"/>
    <n v="77"/>
    <x v="1"/>
    <x v="1"/>
    <x v="0"/>
    <x v="62"/>
    <n v="96084"/>
    <n v="0"/>
    <n v="1"/>
    <x v="0"/>
    <x v="0"/>
    <s v="Yes"/>
    <n v="49.6"/>
    <s v="Yes"/>
    <s v="Yes"/>
    <x v="1"/>
    <n v="20"/>
    <s v="No"/>
    <s v="No"/>
    <s v="Yes"/>
    <s v="No"/>
    <s v="Yes"/>
    <s v="No"/>
    <s v="No"/>
    <s v="No"/>
    <x v="1"/>
    <s v="Yes"/>
    <x v="1"/>
    <n v="88.8"/>
    <n v="88.8"/>
    <n v="0"/>
    <n v="10"/>
    <n v="49.6"/>
    <n v="148.4"/>
    <n v="148.4"/>
    <x v="0"/>
    <x v="1"/>
    <n v="1"/>
    <s v="Competitor"/>
    <x v="5"/>
    <n v="1"/>
  </r>
  <r>
    <s v="3069-SSVSN"/>
    <x v="0"/>
    <n v="50"/>
    <x v="0"/>
    <x v="1"/>
    <x v="0"/>
    <x v="281"/>
    <n v="95324"/>
    <n v="0"/>
    <n v="1"/>
    <x v="0"/>
    <x v="0"/>
    <s v="No"/>
    <n v="25.420517214274568"/>
    <s v="No"/>
    <s v="Yes"/>
    <x v="2"/>
    <n v="18"/>
    <s v="No"/>
    <s v="No"/>
    <s v="No"/>
    <s v="No"/>
    <s v="No"/>
    <s v="No"/>
    <s v="No"/>
    <s v="Yes"/>
    <x v="0"/>
    <s v="No"/>
    <x v="0"/>
    <n v="25.85"/>
    <n v="25.85"/>
    <n v="0"/>
    <n v="0"/>
    <n v="0"/>
    <n v="25.85"/>
    <n v="25.85"/>
    <x v="2"/>
    <x v="2"/>
    <n v="0"/>
    <s v="Not Provided"/>
    <x v="0"/>
    <n v="1"/>
  </r>
  <r>
    <s v="3070-BDOQC"/>
    <x v="0"/>
    <n v="38"/>
    <x v="0"/>
    <x v="1"/>
    <x v="0"/>
    <x v="113"/>
    <n v="95827"/>
    <n v="0"/>
    <n v="60"/>
    <x v="2"/>
    <x v="0"/>
    <s v="Yes"/>
    <n v="16.809999999999999"/>
    <s v="No"/>
    <s v="Yes"/>
    <x v="1"/>
    <n v="21"/>
    <s v="No"/>
    <s v="Yes"/>
    <s v="Yes"/>
    <s v="No"/>
    <s v="Yes"/>
    <s v="Yes"/>
    <s v="Yes"/>
    <s v="Yes"/>
    <x v="2"/>
    <s v="Yes"/>
    <x v="1"/>
    <n v="99.65"/>
    <n v="5941.05"/>
    <n v="0"/>
    <n v="0"/>
    <n v="1008.6"/>
    <n v="6949.65"/>
    <n v="115.8275"/>
    <x v="0"/>
    <x v="0"/>
    <n v="0"/>
    <s v="Not Provided"/>
    <x v="0"/>
    <n v="1"/>
  </r>
  <r>
    <s v="3070-DVEYC"/>
    <x v="1"/>
    <n v="78"/>
    <x v="1"/>
    <x v="1"/>
    <x v="0"/>
    <x v="875"/>
    <n v="95987"/>
    <n v="0"/>
    <n v="7"/>
    <x v="0"/>
    <x v="0"/>
    <s v="Yes"/>
    <n v="32.4"/>
    <s v="Yes"/>
    <s v="Yes"/>
    <x v="1"/>
    <n v="7"/>
    <s v="No"/>
    <s v="No"/>
    <s v="No"/>
    <s v="No"/>
    <s v="No"/>
    <s v="No"/>
    <s v="No"/>
    <s v="Yes"/>
    <x v="1"/>
    <s v="No"/>
    <x v="0"/>
    <n v="73.75"/>
    <n v="545.15"/>
    <n v="0"/>
    <n v="0"/>
    <n v="226.8"/>
    <n v="771.95"/>
    <n v="110.27857142857144"/>
    <x v="0"/>
    <x v="1"/>
    <n v="1"/>
    <s v="Attitude"/>
    <x v="8"/>
    <n v="1"/>
  </r>
  <r>
    <s v="3070-FNFZQ"/>
    <x v="0"/>
    <n v="48"/>
    <x v="0"/>
    <x v="0"/>
    <x v="2"/>
    <x v="497"/>
    <n v="96039"/>
    <n v="1"/>
    <n v="23"/>
    <x v="1"/>
    <x v="2"/>
    <s v="Yes"/>
    <n v="39.590000000000003"/>
    <s v="No"/>
    <s v="No"/>
    <x v="3"/>
    <n v="0"/>
    <s v="No"/>
    <s v="No"/>
    <s v="No"/>
    <s v="No"/>
    <s v="No"/>
    <s v="No"/>
    <s v="No"/>
    <s v="No"/>
    <x v="2"/>
    <s v="No"/>
    <x v="1"/>
    <n v="20.399999999999999"/>
    <n v="478.75"/>
    <n v="0"/>
    <n v="0"/>
    <n v="910.57"/>
    <n v="1389.32"/>
    <n v="60.405217391304348"/>
    <x v="1"/>
    <x v="0"/>
    <n v="0"/>
    <s v="Not Provided"/>
    <x v="0"/>
    <n v="1"/>
  </r>
  <r>
    <s v="3071-MVJCD"/>
    <x v="1"/>
    <n v="40"/>
    <x v="0"/>
    <x v="0"/>
    <x v="0"/>
    <x v="504"/>
    <n v="95636"/>
    <n v="10"/>
    <n v="72"/>
    <x v="2"/>
    <x v="3"/>
    <s v="Yes"/>
    <n v="48.44"/>
    <s v="Yes"/>
    <s v="Yes"/>
    <x v="0"/>
    <n v="15"/>
    <s v="Yes"/>
    <s v="Yes"/>
    <s v="Yes"/>
    <s v="Yes"/>
    <s v="Yes"/>
    <s v="No"/>
    <s v="No"/>
    <s v="Yes"/>
    <x v="2"/>
    <s v="No"/>
    <x v="1"/>
    <n v="82.3"/>
    <n v="5815.15"/>
    <n v="0"/>
    <n v="0"/>
    <n v="3487.68"/>
    <n v="9302.83"/>
    <n v="129.20597222222221"/>
    <x v="0"/>
    <x v="0"/>
    <n v="0"/>
    <s v="Not Provided"/>
    <x v="0"/>
    <n v="1"/>
  </r>
  <r>
    <s v="3071-VBYPO"/>
    <x v="1"/>
    <n v="38"/>
    <x v="0"/>
    <x v="0"/>
    <x v="3"/>
    <x v="208"/>
    <n v="90604"/>
    <n v="1"/>
    <n v="3"/>
    <x v="0"/>
    <x v="1"/>
    <s v="Yes"/>
    <n v="33.299999999999997"/>
    <s v="No"/>
    <s v="Yes"/>
    <x v="1"/>
    <n v="12"/>
    <s v="Yes"/>
    <s v="Yes"/>
    <s v="No"/>
    <s v="No"/>
    <s v="Yes"/>
    <s v="No"/>
    <s v="No"/>
    <s v="Yes"/>
    <x v="1"/>
    <s v="No"/>
    <x v="1"/>
    <n v="89.85"/>
    <n v="248.4"/>
    <n v="0"/>
    <n v="0"/>
    <n v="99.9"/>
    <n v="348.3"/>
    <n v="116.10000000000001"/>
    <x v="0"/>
    <x v="2"/>
    <n v="0"/>
    <s v="Not Provided"/>
    <x v="0"/>
    <n v="1"/>
  </r>
  <r>
    <s v="3074-GQWYX"/>
    <x v="1"/>
    <n v="30"/>
    <x v="0"/>
    <x v="1"/>
    <x v="0"/>
    <x v="38"/>
    <n v="92117"/>
    <n v="0"/>
    <n v="5"/>
    <x v="0"/>
    <x v="0"/>
    <s v="Yes"/>
    <n v="46.88"/>
    <s v="Yes"/>
    <s v="Yes"/>
    <x v="1"/>
    <n v="59"/>
    <s v="No"/>
    <s v="No"/>
    <s v="No"/>
    <s v="No"/>
    <s v="No"/>
    <s v="No"/>
    <s v="No"/>
    <s v="Yes"/>
    <x v="1"/>
    <s v="Yes"/>
    <x v="1"/>
    <n v="75.900000000000006"/>
    <n v="357.75"/>
    <n v="0"/>
    <n v="0"/>
    <n v="234.4"/>
    <n v="592.15"/>
    <n v="118.42999999999999"/>
    <x v="0"/>
    <x v="1"/>
    <n v="1"/>
    <s v="Competitor"/>
    <x v="5"/>
    <n v="1"/>
  </r>
  <r>
    <s v="3077-RSNTJ"/>
    <x v="0"/>
    <n v="29"/>
    <x v="0"/>
    <x v="0"/>
    <x v="1"/>
    <x v="162"/>
    <n v="90807"/>
    <n v="9"/>
    <n v="6"/>
    <x v="0"/>
    <x v="0"/>
    <s v="Yes"/>
    <n v="5.52"/>
    <s v="No"/>
    <s v="No"/>
    <x v="3"/>
    <n v="0"/>
    <s v="No"/>
    <s v="No"/>
    <s v="No"/>
    <s v="No"/>
    <s v="No"/>
    <s v="No"/>
    <s v="No"/>
    <s v="No"/>
    <x v="1"/>
    <s v="No"/>
    <x v="0"/>
    <n v="19.7"/>
    <n v="113.5"/>
    <n v="0"/>
    <n v="0"/>
    <n v="33.119999999999997"/>
    <n v="146.62"/>
    <n v="24.436666666666667"/>
    <x v="2"/>
    <x v="0"/>
    <n v="0"/>
    <s v="Not Provided"/>
    <x v="0"/>
    <n v="1"/>
  </r>
  <r>
    <s v="3078-ZKNTS"/>
    <x v="0"/>
    <n v="45"/>
    <x v="0"/>
    <x v="0"/>
    <x v="2"/>
    <x v="10"/>
    <n v="92091"/>
    <n v="7"/>
    <n v="13"/>
    <x v="1"/>
    <x v="0"/>
    <s v="Yes"/>
    <n v="5.58"/>
    <s v="No"/>
    <s v="No"/>
    <x v="3"/>
    <n v="0"/>
    <s v="No"/>
    <s v="No"/>
    <s v="No"/>
    <s v="No"/>
    <s v="No"/>
    <s v="No"/>
    <s v="No"/>
    <s v="No"/>
    <x v="2"/>
    <s v="Yes"/>
    <x v="1"/>
    <n v="19.75"/>
    <n v="246.7"/>
    <n v="0"/>
    <n v="0"/>
    <n v="72.540000000000006"/>
    <n v="319.24"/>
    <n v="24.556923076923077"/>
    <x v="2"/>
    <x v="0"/>
    <n v="0"/>
    <s v="Not Provided"/>
    <x v="0"/>
    <n v="1"/>
  </r>
  <r>
    <s v="3079-BCHLN"/>
    <x v="1"/>
    <n v="26"/>
    <x v="0"/>
    <x v="0"/>
    <x v="0"/>
    <x v="876"/>
    <n v="93669"/>
    <n v="0"/>
    <n v="47"/>
    <x v="1"/>
    <x v="4"/>
    <s v="Yes"/>
    <n v="43.2"/>
    <s v="No"/>
    <s v="No"/>
    <x v="3"/>
    <n v="0"/>
    <s v="No"/>
    <s v="No"/>
    <s v="No"/>
    <s v="No"/>
    <s v="No"/>
    <s v="No"/>
    <s v="No"/>
    <s v="No"/>
    <x v="0"/>
    <s v="No"/>
    <x v="1"/>
    <n v="19.899999999999999"/>
    <n v="942.95"/>
    <n v="0"/>
    <n v="0"/>
    <n v="2030.4"/>
    <n v="2973.35"/>
    <n v="63.26276595744681"/>
    <x v="1"/>
    <x v="0"/>
    <n v="0"/>
    <s v="Not Provided"/>
    <x v="0"/>
    <n v="1"/>
  </r>
  <r>
    <s v="3082-VQXNH"/>
    <x v="1"/>
    <n v="62"/>
    <x v="1"/>
    <x v="0"/>
    <x v="0"/>
    <x v="748"/>
    <n v="96040"/>
    <n v="1"/>
    <n v="3"/>
    <x v="0"/>
    <x v="1"/>
    <s v="No"/>
    <n v="25.420517214274568"/>
    <s v="No"/>
    <s v="Yes"/>
    <x v="2"/>
    <n v="4"/>
    <s v="No"/>
    <s v="Yes"/>
    <s v="No"/>
    <s v="No"/>
    <s v="No"/>
    <s v="No"/>
    <s v="No"/>
    <s v="Yes"/>
    <x v="1"/>
    <s v="No"/>
    <x v="0"/>
    <n v="29.8"/>
    <n v="94.4"/>
    <n v="0"/>
    <n v="0"/>
    <n v="0"/>
    <n v="94.4"/>
    <n v="31.466666666666669"/>
    <x v="2"/>
    <x v="2"/>
    <n v="0"/>
    <s v="Not Provided"/>
    <x v="0"/>
    <n v="1"/>
  </r>
  <r>
    <s v="3082-WQRVY"/>
    <x v="1"/>
    <n v="73"/>
    <x v="1"/>
    <x v="0"/>
    <x v="0"/>
    <x v="35"/>
    <n v="95203"/>
    <n v="8"/>
    <n v="14"/>
    <x v="1"/>
    <x v="0"/>
    <s v="Yes"/>
    <n v="45.76"/>
    <s v="No"/>
    <s v="No"/>
    <x v="3"/>
    <n v="0"/>
    <s v="No"/>
    <s v="No"/>
    <s v="No"/>
    <s v="No"/>
    <s v="No"/>
    <s v="No"/>
    <s v="No"/>
    <s v="No"/>
    <x v="0"/>
    <s v="No"/>
    <x v="0"/>
    <n v="19.649999999999999"/>
    <n v="228.65"/>
    <n v="0"/>
    <n v="0"/>
    <n v="640.64"/>
    <n v="869.29"/>
    <n v="62.092142857142854"/>
    <x v="1"/>
    <x v="0"/>
    <n v="0"/>
    <s v="Not Provided"/>
    <x v="0"/>
    <n v="1"/>
  </r>
  <r>
    <s v="3082-YVEKW"/>
    <x v="0"/>
    <n v="62"/>
    <x v="1"/>
    <x v="0"/>
    <x v="3"/>
    <x v="877"/>
    <n v="92284"/>
    <n v="10"/>
    <n v="23"/>
    <x v="1"/>
    <x v="0"/>
    <s v="Yes"/>
    <n v="33.020000000000003"/>
    <s v="Yes"/>
    <s v="Yes"/>
    <x v="2"/>
    <n v="12"/>
    <s v="Yes"/>
    <s v="No"/>
    <s v="Yes"/>
    <s v="Yes"/>
    <s v="Yes"/>
    <s v="No"/>
    <s v="No"/>
    <s v="Yes"/>
    <x v="2"/>
    <s v="Yes"/>
    <x v="1"/>
    <n v="77.150000000000006"/>
    <n v="1759.4"/>
    <n v="0"/>
    <n v="0"/>
    <n v="759.46"/>
    <n v="2518.86"/>
    <n v="109.51565217391305"/>
    <x v="0"/>
    <x v="0"/>
    <n v="0"/>
    <s v="Not Provided"/>
    <x v="0"/>
    <n v="1"/>
  </r>
  <r>
    <s v="3084-DOWLE"/>
    <x v="0"/>
    <n v="47"/>
    <x v="0"/>
    <x v="0"/>
    <x v="0"/>
    <x v="588"/>
    <n v="95621"/>
    <n v="8"/>
    <n v="72"/>
    <x v="2"/>
    <x v="3"/>
    <s v="Yes"/>
    <n v="43.29"/>
    <s v="Yes"/>
    <s v="Yes"/>
    <x v="2"/>
    <n v="16"/>
    <s v="Yes"/>
    <s v="Yes"/>
    <s v="Yes"/>
    <s v="Yes"/>
    <s v="Yes"/>
    <s v="Yes"/>
    <s v="Yes"/>
    <s v="No"/>
    <x v="2"/>
    <s v="No"/>
    <x v="1"/>
    <n v="92"/>
    <n v="6474.4"/>
    <n v="0"/>
    <n v="110"/>
    <n v="3116.88"/>
    <n v="9701.2800000000007"/>
    <n v="134.74"/>
    <x v="0"/>
    <x v="0"/>
    <n v="0"/>
    <s v="Not Provided"/>
    <x v="0"/>
    <n v="1"/>
  </r>
  <r>
    <s v="3085-QUOZK"/>
    <x v="0"/>
    <n v="55"/>
    <x v="1"/>
    <x v="1"/>
    <x v="0"/>
    <x v="878"/>
    <n v="91901"/>
    <n v="0"/>
    <n v="1"/>
    <x v="0"/>
    <x v="1"/>
    <s v="Yes"/>
    <n v="34.479999999999997"/>
    <s v="No"/>
    <s v="Yes"/>
    <x v="0"/>
    <n v="9"/>
    <s v="No"/>
    <s v="No"/>
    <s v="No"/>
    <s v="No"/>
    <s v="No"/>
    <s v="No"/>
    <s v="No"/>
    <s v="Yes"/>
    <x v="1"/>
    <s v="No"/>
    <x v="0"/>
    <n v="43.95"/>
    <n v="43.95"/>
    <n v="0"/>
    <n v="0"/>
    <n v="34.479999999999997"/>
    <n v="78.430000000000007"/>
    <n v="78.430000000000007"/>
    <x v="1"/>
    <x v="1"/>
    <n v="1"/>
    <s v="Attitude"/>
    <x v="7"/>
    <n v="1"/>
  </r>
  <r>
    <s v="3086-RUCRN"/>
    <x v="0"/>
    <n v="33"/>
    <x v="0"/>
    <x v="1"/>
    <x v="0"/>
    <x v="879"/>
    <n v="95043"/>
    <n v="0"/>
    <n v="66"/>
    <x v="2"/>
    <x v="3"/>
    <s v="Yes"/>
    <n v="43.14"/>
    <s v="Yes"/>
    <s v="Yes"/>
    <x v="1"/>
    <n v="20"/>
    <s v="Yes"/>
    <s v="Yes"/>
    <s v="Yes"/>
    <s v="Yes"/>
    <s v="No"/>
    <s v="Yes"/>
    <s v="Yes"/>
    <s v="Yes"/>
    <x v="1"/>
    <s v="Yes"/>
    <x v="1"/>
    <n v="103.1"/>
    <n v="6595"/>
    <n v="0"/>
    <n v="0"/>
    <n v="2847.24"/>
    <n v="9442.24"/>
    <n v="143.06424242424242"/>
    <x v="0"/>
    <x v="0"/>
    <n v="0"/>
    <s v="Not Provided"/>
    <x v="0"/>
    <n v="1"/>
  </r>
  <r>
    <s v="3088-FVYWK"/>
    <x v="1"/>
    <n v="37"/>
    <x v="0"/>
    <x v="0"/>
    <x v="1"/>
    <x v="835"/>
    <n v="93251"/>
    <n v="3"/>
    <n v="53"/>
    <x v="2"/>
    <x v="4"/>
    <s v="Yes"/>
    <n v="33.31"/>
    <s v="Yes"/>
    <s v="No"/>
    <x v="3"/>
    <n v="0"/>
    <s v="No"/>
    <s v="No"/>
    <s v="No"/>
    <s v="No"/>
    <s v="No"/>
    <s v="No"/>
    <s v="No"/>
    <s v="No"/>
    <x v="2"/>
    <s v="No"/>
    <x v="0"/>
    <n v="25.55"/>
    <n v="1336.1"/>
    <n v="37.369999999999997"/>
    <n v="0"/>
    <n v="1765.43"/>
    <n v="3064.16"/>
    <n v="57.814339622641505"/>
    <x v="1"/>
    <x v="0"/>
    <n v="0"/>
    <s v="Not Provided"/>
    <x v="0"/>
    <n v="1"/>
  </r>
  <r>
    <s v="3088-LHEFH"/>
    <x v="0"/>
    <n v="28"/>
    <x v="0"/>
    <x v="1"/>
    <x v="0"/>
    <x v="880"/>
    <n v="95726"/>
    <n v="0"/>
    <n v="11"/>
    <x v="0"/>
    <x v="2"/>
    <s v="Yes"/>
    <n v="10.06"/>
    <s v="Yes"/>
    <s v="Yes"/>
    <x v="1"/>
    <n v="48"/>
    <s v="Yes"/>
    <s v="No"/>
    <s v="No"/>
    <s v="No"/>
    <s v="No"/>
    <s v="No"/>
    <s v="No"/>
    <s v="Yes"/>
    <x v="1"/>
    <s v="Yes"/>
    <x v="1"/>
    <n v="79"/>
    <n v="929.3"/>
    <n v="0"/>
    <n v="0"/>
    <n v="110.66"/>
    <n v="1039.96"/>
    <n v="94.541818181818186"/>
    <x v="1"/>
    <x v="0"/>
    <n v="0"/>
    <s v="Not Provided"/>
    <x v="0"/>
    <n v="1"/>
  </r>
  <r>
    <s v="3090-HAWSU"/>
    <x v="1"/>
    <n v="44"/>
    <x v="0"/>
    <x v="1"/>
    <x v="0"/>
    <x v="303"/>
    <n v="91107"/>
    <n v="0"/>
    <n v="61"/>
    <x v="2"/>
    <x v="0"/>
    <s v="Yes"/>
    <n v="7.82"/>
    <s v="Yes"/>
    <s v="Yes"/>
    <x v="1"/>
    <n v="11"/>
    <s v="Yes"/>
    <s v="No"/>
    <s v="Yes"/>
    <s v="Yes"/>
    <s v="Yes"/>
    <s v="Yes"/>
    <s v="Yes"/>
    <s v="Yes"/>
    <x v="2"/>
    <s v="Yes"/>
    <x v="0"/>
    <n v="111.6"/>
    <n v="6876.05"/>
    <n v="0"/>
    <n v="0"/>
    <n v="477.02"/>
    <n v="7353.07"/>
    <n v="120.54213114754099"/>
    <x v="0"/>
    <x v="1"/>
    <n v="1"/>
    <s v="Competitor"/>
    <x v="10"/>
    <n v="1"/>
  </r>
  <r>
    <s v="3090-LETTY"/>
    <x v="1"/>
    <n v="54"/>
    <x v="1"/>
    <x v="1"/>
    <x v="3"/>
    <x v="38"/>
    <n v="92130"/>
    <n v="0"/>
    <n v="2"/>
    <x v="0"/>
    <x v="0"/>
    <s v="Yes"/>
    <n v="14.88"/>
    <s v="Yes"/>
    <s v="Yes"/>
    <x v="2"/>
    <n v="12"/>
    <s v="Yes"/>
    <s v="Yes"/>
    <s v="No"/>
    <s v="No"/>
    <s v="No"/>
    <s v="No"/>
    <s v="No"/>
    <s v="Yes"/>
    <x v="1"/>
    <s v="No"/>
    <x v="1"/>
    <n v="60.95"/>
    <n v="134.6"/>
    <n v="0"/>
    <n v="0"/>
    <n v="29.76"/>
    <n v="164.36"/>
    <n v="82.18"/>
    <x v="1"/>
    <x v="2"/>
    <n v="0"/>
    <s v="Not Provided"/>
    <x v="0"/>
    <n v="1"/>
  </r>
  <r>
    <s v="3090-QFUVD"/>
    <x v="0"/>
    <n v="48"/>
    <x v="0"/>
    <x v="1"/>
    <x v="0"/>
    <x v="881"/>
    <n v="93654"/>
    <n v="0"/>
    <n v="1"/>
    <x v="0"/>
    <x v="0"/>
    <s v="Yes"/>
    <n v="4.09"/>
    <s v="No"/>
    <s v="No"/>
    <x v="3"/>
    <n v="0"/>
    <s v="No"/>
    <s v="No"/>
    <s v="No"/>
    <s v="No"/>
    <s v="No"/>
    <s v="No"/>
    <s v="No"/>
    <s v="No"/>
    <x v="1"/>
    <s v="No"/>
    <x v="0"/>
    <n v="20.3"/>
    <n v="20.3"/>
    <n v="0"/>
    <n v="0"/>
    <n v="4.09"/>
    <n v="24.39"/>
    <n v="24.39"/>
    <x v="2"/>
    <x v="2"/>
    <n v="0"/>
    <s v="Not Provided"/>
    <x v="0"/>
    <n v="1"/>
  </r>
  <r>
    <s v="3091-FYHKI"/>
    <x v="1"/>
    <n v="64"/>
    <x v="1"/>
    <x v="1"/>
    <x v="0"/>
    <x v="145"/>
    <n v="90710"/>
    <n v="0"/>
    <n v="1"/>
    <x v="0"/>
    <x v="1"/>
    <s v="No"/>
    <n v="25.420517214274568"/>
    <s v="No"/>
    <s v="Yes"/>
    <x v="2"/>
    <n v="22"/>
    <s v="No"/>
    <s v="No"/>
    <s v="No"/>
    <s v="No"/>
    <s v="No"/>
    <s v="Yes"/>
    <s v="Yes"/>
    <s v="Yes"/>
    <x v="1"/>
    <s v="Yes"/>
    <x v="1"/>
    <n v="35.450000000000003"/>
    <n v="35.450000000000003"/>
    <n v="0"/>
    <n v="0"/>
    <n v="0"/>
    <n v="35.450000000000003"/>
    <n v="35.450000000000003"/>
    <x v="2"/>
    <x v="1"/>
    <n v="1"/>
    <s v="Dissatisfaction"/>
    <x v="3"/>
    <n v="1"/>
  </r>
  <r>
    <s v="3092-IGHWF"/>
    <x v="1"/>
    <n v="34"/>
    <x v="0"/>
    <x v="0"/>
    <x v="0"/>
    <x v="38"/>
    <n v="92130"/>
    <n v="1"/>
    <n v="67"/>
    <x v="2"/>
    <x v="3"/>
    <s v="Yes"/>
    <n v="28.4"/>
    <s v="Yes"/>
    <s v="Yes"/>
    <x v="0"/>
    <n v="10"/>
    <s v="No"/>
    <s v="Yes"/>
    <s v="Yes"/>
    <s v="No"/>
    <s v="No"/>
    <s v="No"/>
    <s v="No"/>
    <s v="Yes"/>
    <x v="0"/>
    <s v="No"/>
    <x v="1"/>
    <n v="87.4"/>
    <n v="5918.8"/>
    <n v="0"/>
    <n v="0"/>
    <n v="1902.8"/>
    <n v="7821.6"/>
    <n v="116.7402985074627"/>
    <x v="0"/>
    <x v="1"/>
    <n v="1"/>
    <s v="Competitor"/>
    <x v="5"/>
    <n v="1"/>
  </r>
  <r>
    <s v="3094-JOJAI"/>
    <x v="1"/>
    <n v="63"/>
    <x v="1"/>
    <x v="1"/>
    <x v="0"/>
    <x v="882"/>
    <n v="95955"/>
    <n v="0"/>
    <n v="18"/>
    <x v="1"/>
    <x v="0"/>
    <s v="Yes"/>
    <n v="4.38"/>
    <s v="Yes"/>
    <s v="Yes"/>
    <x v="1"/>
    <n v="20"/>
    <s v="No"/>
    <s v="No"/>
    <s v="No"/>
    <s v="No"/>
    <s v="No"/>
    <s v="No"/>
    <s v="No"/>
    <s v="Yes"/>
    <x v="1"/>
    <s v="No"/>
    <x v="0"/>
    <n v="74.150000000000006"/>
    <n v="1387"/>
    <n v="0"/>
    <n v="0"/>
    <n v="78.84"/>
    <n v="1465.84"/>
    <n v="81.435555555555553"/>
    <x v="1"/>
    <x v="0"/>
    <n v="0"/>
    <s v="Not Provided"/>
    <x v="0"/>
    <n v="1"/>
  </r>
  <r>
    <s v="3096-GKWEB"/>
    <x v="1"/>
    <n v="42"/>
    <x v="0"/>
    <x v="0"/>
    <x v="0"/>
    <x v="284"/>
    <n v="93306"/>
    <n v="1"/>
    <n v="18"/>
    <x v="1"/>
    <x v="0"/>
    <s v="Yes"/>
    <n v="34.17"/>
    <s v="Yes"/>
    <s v="Yes"/>
    <x v="1"/>
    <n v="16"/>
    <s v="No"/>
    <s v="No"/>
    <s v="No"/>
    <s v="No"/>
    <s v="Yes"/>
    <s v="Yes"/>
    <s v="Yes"/>
    <s v="Yes"/>
    <x v="1"/>
    <s v="Yes"/>
    <x v="1"/>
    <n v="94.75"/>
    <n v="1691.9"/>
    <n v="0"/>
    <n v="0"/>
    <n v="615.05999999999995"/>
    <n v="2306.96"/>
    <n v="128.16444444444446"/>
    <x v="0"/>
    <x v="0"/>
    <n v="0"/>
    <s v="Not Provided"/>
    <x v="0"/>
    <n v="1"/>
  </r>
  <r>
    <s v="3096-IZETN"/>
    <x v="0"/>
    <n v="32"/>
    <x v="0"/>
    <x v="1"/>
    <x v="0"/>
    <x v="231"/>
    <n v="90717"/>
    <n v="0"/>
    <n v="12"/>
    <x v="1"/>
    <x v="2"/>
    <s v="Yes"/>
    <n v="42.55"/>
    <s v="No"/>
    <s v="Yes"/>
    <x v="1"/>
    <n v="18"/>
    <s v="No"/>
    <s v="No"/>
    <s v="No"/>
    <s v="No"/>
    <s v="No"/>
    <s v="Yes"/>
    <s v="Yes"/>
    <s v="Yes"/>
    <x v="1"/>
    <s v="No"/>
    <x v="1"/>
    <n v="78.099999999999994"/>
    <n v="947.3"/>
    <n v="0"/>
    <n v="0"/>
    <n v="510.6"/>
    <n v="1457.9"/>
    <n v="121.49166666666667"/>
    <x v="0"/>
    <x v="1"/>
    <n v="1"/>
    <s v="Attitude"/>
    <x v="8"/>
    <n v="1"/>
  </r>
  <r>
    <s v="3096-JRDSO"/>
    <x v="0"/>
    <n v="73"/>
    <x v="1"/>
    <x v="0"/>
    <x v="0"/>
    <x v="78"/>
    <n v="92028"/>
    <n v="5"/>
    <n v="27"/>
    <x v="1"/>
    <x v="5"/>
    <s v="Yes"/>
    <n v="10.19"/>
    <s v="Yes"/>
    <s v="Yes"/>
    <x v="1"/>
    <n v="27"/>
    <s v="Yes"/>
    <s v="No"/>
    <s v="No"/>
    <s v="Yes"/>
    <s v="Yes"/>
    <s v="Yes"/>
    <s v="No"/>
    <s v="Yes"/>
    <x v="1"/>
    <s v="Yes"/>
    <x v="1"/>
    <n v="104.3"/>
    <n v="2867.75"/>
    <n v="0"/>
    <n v="0"/>
    <n v="275.13"/>
    <n v="3142.88"/>
    <n v="116.40296296296297"/>
    <x v="0"/>
    <x v="1"/>
    <n v="1"/>
    <s v="Competitor"/>
    <x v="5"/>
    <n v="1"/>
  </r>
  <r>
    <s v="3096-WPXBT"/>
    <x v="0"/>
    <n v="60"/>
    <x v="1"/>
    <x v="0"/>
    <x v="2"/>
    <x v="683"/>
    <n v="90291"/>
    <n v="5"/>
    <n v="61"/>
    <x v="2"/>
    <x v="4"/>
    <s v="Yes"/>
    <n v="18.260000000000002"/>
    <s v="Yes"/>
    <s v="Yes"/>
    <x v="1"/>
    <n v="19"/>
    <s v="Yes"/>
    <s v="Yes"/>
    <s v="Yes"/>
    <s v="No"/>
    <s v="No"/>
    <s v="Yes"/>
    <s v="Yes"/>
    <s v="No"/>
    <x v="0"/>
    <s v="Yes"/>
    <x v="0"/>
    <n v="100.7"/>
    <n v="6018.65"/>
    <n v="0"/>
    <n v="90"/>
    <n v="1113.8599999999999"/>
    <n v="7222.51"/>
    <n v="118.40180327868853"/>
    <x v="0"/>
    <x v="0"/>
    <n v="0"/>
    <s v="Not Provided"/>
    <x v="0"/>
    <n v="1"/>
  </r>
  <r>
    <s v="3096-YXENJ"/>
    <x v="0"/>
    <n v="25"/>
    <x v="0"/>
    <x v="0"/>
    <x v="0"/>
    <x v="712"/>
    <n v="94506"/>
    <n v="1"/>
    <n v="65"/>
    <x v="2"/>
    <x v="0"/>
    <s v="Yes"/>
    <n v="27.69"/>
    <s v="Yes"/>
    <s v="Yes"/>
    <x v="1"/>
    <n v="52"/>
    <s v="No"/>
    <s v="Yes"/>
    <s v="Yes"/>
    <s v="Yes"/>
    <s v="Yes"/>
    <s v="Yes"/>
    <s v="Yes"/>
    <s v="Yes"/>
    <x v="2"/>
    <s v="Yes"/>
    <x v="1"/>
    <n v="107.65"/>
    <n v="7082.85"/>
    <n v="0"/>
    <n v="0"/>
    <n v="1799.85"/>
    <n v="8882.7000000000007"/>
    <n v="136.65692307692308"/>
    <x v="0"/>
    <x v="0"/>
    <n v="0"/>
    <s v="Not Provided"/>
    <x v="0"/>
    <n v="1"/>
  </r>
  <r>
    <s v="3097-FQTVJ"/>
    <x v="0"/>
    <n v="23"/>
    <x v="2"/>
    <x v="1"/>
    <x v="0"/>
    <x v="220"/>
    <n v="95316"/>
    <n v="0"/>
    <n v="41"/>
    <x v="1"/>
    <x v="4"/>
    <s v="Yes"/>
    <n v="10.09"/>
    <s v="No"/>
    <s v="No"/>
    <x v="3"/>
    <n v="0"/>
    <s v="No"/>
    <s v="No"/>
    <s v="No"/>
    <s v="No"/>
    <s v="No"/>
    <s v="No"/>
    <s v="No"/>
    <s v="No"/>
    <x v="2"/>
    <s v="No"/>
    <x v="2"/>
    <n v="20"/>
    <n v="810.3"/>
    <n v="0"/>
    <n v="0"/>
    <n v="413.69"/>
    <n v="1223.99"/>
    <n v="29.853414634146343"/>
    <x v="2"/>
    <x v="0"/>
    <n v="0"/>
    <s v="Not Provided"/>
    <x v="0"/>
    <n v="1"/>
  </r>
  <r>
    <s v="3097-IDVPU"/>
    <x v="1"/>
    <n v="51"/>
    <x v="1"/>
    <x v="0"/>
    <x v="3"/>
    <x v="31"/>
    <n v="90012"/>
    <n v="10"/>
    <n v="19"/>
    <x v="1"/>
    <x v="2"/>
    <s v="Yes"/>
    <n v="9.4700000000000006"/>
    <s v="Yes"/>
    <s v="Yes"/>
    <x v="2"/>
    <n v="13"/>
    <s v="No"/>
    <s v="No"/>
    <s v="No"/>
    <s v="No"/>
    <s v="No"/>
    <s v="No"/>
    <s v="No"/>
    <s v="No"/>
    <x v="1"/>
    <s v="No"/>
    <x v="0"/>
    <n v="50.1"/>
    <n v="910.45"/>
    <n v="0"/>
    <n v="120"/>
    <n v="179.93"/>
    <n v="1210.3800000000001"/>
    <n v="63.704210526315798"/>
    <x v="1"/>
    <x v="0"/>
    <n v="0"/>
    <s v="Not Provided"/>
    <x v="0"/>
    <n v="1"/>
  </r>
  <r>
    <s v="3097-NNSPB"/>
    <x v="0"/>
    <n v="42"/>
    <x v="0"/>
    <x v="1"/>
    <x v="0"/>
    <x v="648"/>
    <n v="94972"/>
    <n v="0"/>
    <n v="2"/>
    <x v="0"/>
    <x v="1"/>
    <s v="Yes"/>
    <n v="14.7"/>
    <s v="No"/>
    <s v="Yes"/>
    <x v="2"/>
    <n v="13"/>
    <s v="No"/>
    <s v="Yes"/>
    <s v="No"/>
    <s v="No"/>
    <s v="No"/>
    <s v="No"/>
    <s v="No"/>
    <s v="No"/>
    <x v="1"/>
    <s v="Yes"/>
    <x v="0"/>
    <n v="49.05"/>
    <n v="91.1"/>
    <n v="0"/>
    <n v="40"/>
    <n v="29.4"/>
    <n v="160.5"/>
    <n v="80.25"/>
    <x v="1"/>
    <x v="1"/>
    <n v="1"/>
    <s v="Competitor"/>
    <x v="1"/>
    <n v="1"/>
  </r>
  <r>
    <s v="3097-NQYSN"/>
    <x v="1"/>
    <n v="73"/>
    <x v="1"/>
    <x v="0"/>
    <x v="0"/>
    <x v="41"/>
    <n v="95139"/>
    <n v="3"/>
    <n v="2"/>
    <x v="0"/>
    <x v="0"/>
    <s v="Yes"/>
    <n v="4.1900000000000004"/>
    <s v="Yes"/>
    <s v="Yes"/>
    <x v="1"/>
    <n v="11"/>
    <s v="No"/>
    <s v="No"/>
    <s v="No"/>
    <s v="No"/>
    <s v="Yes"/>
    <s v="No"/>
    <s v="No"/>
    <s v="No"/>
    <x v="1"/>
    <s v="Yes"/>
    <x v="0"/>
    <n v="86.85"/>
    <n v="156.35"/>
    <n v="0"/>
    <n v="40"/>
    <n v="8.3800000000000008"/>
    <n v="204.73"/>
    <n v="102.36499999999999"/>
    <x v="0"/>
    <x v="1"/>
    <n v="1"/>
    <s v="Competitor"/>
    <x v="1"/>
    <n v="1"/>
  </r>
  <r>
    <s v="3097-PYWXL"/>
    <x v="0"/>
    <n v="30"/>
    <x v="0"/>
    <x v="0"/>
    <x v="3"/>
    <x v="883"/>
    <n v="93254"/>
    <n v="1"/>
    <n v="4"/>
    <x v="0"/>
    <x v="0"/>
    <s v="Yes"/>
    <n v="28.55"/>
    <s v="No"/>
    <s v="No"/>
    <x v="3"/>
    <n v="0"/>
    <s v="No"/>
    <s v="No"/>
    <s v="No"/>
    <s v="No"/>
    <s v="No"/>
    <s v="No"/>
    <s v="No"/>
    <s v="No"/>
    <x v="1"/>
    <s v="Yes"/>
    <x v="1"/>
    <n v="19.95"/>
    <n v="82.9"/>
    <n v="0"/>
    <n v="0"/>
    <n v="114.2"/>
    <n v="197.1"/>
    <n v="49.274999999999999"/>
    <x v="2"/>
    <x v="0"/>
    <n v="0"/>
    <s v="Not Provided"/>
    <x v="0"/>
    <n v="1"/>
  </r>
  <r>
    <s v="3099-OONVS"/>
    <x v="1"/>
    <n v="34"/>
    <x v="0"/>
    <x v="0"/>
    <x v="2"/>
    <x v="884"/>
    <n v="94525"/>
    <n v="6"/>
    <n v="25"/>
    <x v="1"/>
    <x v="5"/>
    <s v="Yes"/>
    <n v="37.97"/>
    <s v="No"/>
    <s v="Yes"/>
    <x v="2"/>
    <n v="22"/>
    <s v="Yes"/>
    <s v="No"/>
    <s v="No"/>
    <s v="Yes"/>
    <s v="No"/>
    <s v="No"/>
    <s v="No"/>
    <s v="Yes"/>
    <x v="1"/>
    <s v="No"/>
    <x v="1"/>
    <n v="54.3"/>
    <n v="1296.8"/>
    <n v="0"/>
    <n v="0"/>
    <n v="949.25"/>
    <n v="2246.0500000000002"/>
    <n v="89.842000000000013"/>
    <x v="1"/>
    <x v="0"/>
    <n v="0"/>
    <s v="Not Provided"/>
    <x v="0"/>
    <n v="1"/>
  </r>
  <r>
    <s v="3104-OWCGK"/>
    <x v="1"/>
    <n v="21"/>
    <x v="2"/>
    <x v="0"/>
    <x v="0"/>
    <x v="203"/>
    <n v="93665"/>
    <n v="1"/>
    <n v="60"/>
    <x v="2"/>
    <x v="4"/>
    <s v="Yes"/>
    <n v="33.25"/>
    <s v="No"/>
    <s v="Yes"/>
    <x v="1"/>
    <n v="52"/>
    <s v="No"/>
    <s v="Yes"/>
    <s v="Yes"/>
    <s v="No"/>
    <s v="Yes"/>
    <s v="No"/>
    <s v="Yes"/>
    <s v="Yes"/>
    <x v="0"/>
    <s v="No"/>
    <x v="1"/>
    <n v="90.95"/>
    <n v="5453.4"/>
    <n v="0"/>
    <n v="0"/>
    <n v="1995"/>
    <n v="7448.4"/>
    <n v="124.14"/>
    <x v="0"/>
    <x v="1"/>
    <n v="1"/>
    <s v="Other"/>
    <x v="13"/>
    <n v="1"/>
  </r>
  <r>
    <s v="3106-ULWFW"/>
    <x v="0"/>
    <n v="32"/>
    <x v="0"/>
    <x v="0"/>
    <x v="0"/>
    <x v="843"/>
    <n v="92337"/>
    <n v="0"/>
    <n v="8"/>
    <x v="0"/>
    <x v="1"/>
    <s v="Yes"/>
    <n v="26.41"/>
    <s v="Yes"/>
    <s v="Yes"/>
    <x v="1"/>
    <n v="16"/>
    <s v="No"/>
    <s v="No"/>
    <s v="No"/>
    <s v="No"/>
    <s v="No"/>
    <s v="Yes"/>
    <s v="Yes"/>
    <s v="Yes"/>
    <x v="1"/>
    <s v="Yes"/>
    <x v="0"/>
    <n v="85.2"/>
    <n v="627.4"/>
    <n v="0"/>
    <n v="0"/>
    <n v="211.28"/>
    <n v="838.68"/>
    <n v="104.83499999999999"/>
    <x v="0"/>
    <x v="1"/>
    <n v="1"/>
    <s v="Competitor"/>
    <x v="1"/>
    <n v="1"/>
  </r>
  <r>
    <s v="3108-PCCGG"/>
    <x v="1"/>
    <n v="75"/>
    <x v="1"/>
    <x v="0"/>
    <x v="0"/>
    <x v="885"/>
    <n v="95470"/>
    <n v="3"/>
    <n v="72"/>
    <x v="2"/>
    <x v="3"/>
    <s v="Yes"/>
    <n v="16.72"/>
    <s v="Yes"/>
    <s v="Yes"/>
    <x v="0"/>
    <n v="9"/>
    <s v="Yes"/>
    <s v="Yes"/>
    <s v="Yes"/>
    <s v="No"/>
    <s v="Yes"/>
    <s v="Yes"/>
    <s v="No"/>
    <s v="Yes"/>
    <x v="2"/>
    <s v="No"/>
    <x v="0"/>
    <n v="84.45"/>
    <n v="5899.85"/>
    <n v="0"/>
    <n v="0"/>
    <n v="1203.8399999999999"/>
    <n v="7103.69"/>
    <n v="98.66236111111111"/>
    <x v="1"/>
    <x v="0"/>
    <n v="0"/>
    <s v="Not Provided"/>
    <x v="0"/>
    <n v="1"/>
  </r>
  <r>
    <s v="3113-IWHLC"/>
    <x v="1"/>
    <n v="24"/>
    <x v="2"/>
    <x v="1"/>
    <x v="0"/>
    <x v="886"/>
    <n v="93267"/>
    <n v="0"/>
    <n v="5"/>
    <x v="0"/>
    <x v="0"/>
    <s v="Yes"/>
    <n v="41.29"/>
    <s v="No"/>
    <s v="Yes"/>
    <x v="2"/>
    <n v="51"/>
    <s v="Yes"/>
    <s v="No"/>
    <s v="Yes"/>
    <s v="No"/>
    <s v="No"/>
    <s v="No"/>
    <s v="No"/>
    <s v="Yes"/>
    <x v="1"/>
    <s v="Yes"/>
    <x v="0"/>
    <n v="55.8"/>
    <n v="274.35000000000002"/>
    <n v="0"/>
    <n v="0"/>
    <n v="206.45"/>
    <n v="480.8"/>
    <n v="96.16"/>
    <x v="1"/>
    <x v="0"/>
    <n v="0"/>
    <s v="Not Provided"/>
    <x v="0"/>
    <n v="1"/>
  </r>
  <r>
    <s v="3115-CZMZD"/>
    <x v="1"/>
    <n v="24"/>
    <x v="2"/>
    <x v="1"/>
    <x v="0"/>
    <x v="849"/>
    <n v="93526"/>
    <n v="0"/>
    <n v="10"/>
    <x v="0"/>
    <x v="0"/>
    <s v="Yes"/>
    <n v="13.16"/>
    <s v="No"/>
    <s v="No"/>
    <x v="3"/>
    <n v="0"/>
    <s v="No"/>
    <s v="No"/>
    <s v="No"/>
    <s v="No"/>
    <s v="No"/>
    <s v="No"/>
    <s v="No"/>
    <s v="No"/>
    <x v="2"/>
    <s v="No"/>
    <x v="0"/>
    <n v="20.25"/>
    <n v="202.5"/>
    <n v="0"/>
    <n v="0"/>
    <n v="131.6"/>
    <n v="334.1"/>
    <n v="33.410000000000004"/>
    <x v="2"/>
    <x v="0"/>
    <n v="0"/>
    <s v="Not Provided"/>
    <x v="0"/>
    <n v="1"/>
  </r>
  <r>
    <s v="3115-JPJDD"/>
    <x v="0"/>
    <n v="43"/>
    <x v="0"/>
    <x v="0"/>
    <x v="0"/>
    <x v="635"/>
    <n v="93003"/>
    <n v="1"/>
    <n v="59"/>
    <x v="2"/>
    <x v="0"/>
    <s v="Yes"/>
    <n v="29.6"/>
    <s v="No"/>
    <s v="Yes"/>
    <x v="1"/>
    <n v="12"/>
    <s v="Yes"/>
    <s v="No"/>
    <s v="Yes"/>
    <s v="No"/>
    <s v="No"/>
    <s v="No"/>
    <s v="No"/>
    <s v="Yes"/>
    <x v="0"/>
    <s v="Yes"/>
    <x v="0"/>
    <n v="81.25"/>
    <n v="4639.45"/>
    <n v="0"/>
    <n v="0"/>
    <n v="1746.4"/>
    <n v="6385.85"/>
    <n v="108.23474576271187"/>
    <x v="0"/>
    <x v="0"/>
    <n v="0"/>
    <s v="Not Provided"/>
    <x v="0"/>
    <n v="1"/>
  </r>
  <r>
    <s v="3118-UHVVQ"/>
    <x v="0"/>
    <n v="41"/>
    <x v="0"/>
    <x v="0"/>
    <x v="0"/>
    <x v="414"/>
    <n v="96124"/>
    <n v="8"/>
    <n v="68"/>
    <x v="2"/>
    <x v="3"/>
    <s v="Yes"/>
    <n v="17.12"/>
    <s v="Yes"/>
    <s v="No"/>
    <x v="3"/>
    <n v="0"/>
    <s v="No"/>
    <s v="No"/>
    <s v="No"/>
    <s v="No"/>
    <s v="No"/>
    <s v="No"/>
    <s v="No"/>
    <s v="No"/>
    <x v="2"/>
    <s v="No"/>
    <x v="0"/>
    <n v="25.8"/>
    <n v="1911.5"/>
    <n v="0"/>
    <n v="0"/>
    <n v="1164.1600000000001"/>
    <n v="3075.66"/>
    <n v="45.230294117647055"/>
    <x v="2"/>
    <x v="0"/>
    <n v="0"/>
    <s v="Not Provided"/>
    <x v="0"/>
    <n v="1"/>
  </r>
  <r>
    <s v="3120-FAZKD"/>
    <x v="1"/>
    <n v="19"/>
    <x v="2"/>
    <x v="0"/>
    <x v="3"/>
    <x v="45"/>
    <n v="95318"/>
    <n v="7"/>
    <n v="54"/>
    <x v="2"/>
    <x v="4"/>
    <s v="Yes"/>
    <n v="41.58"/>
    <s v="Yes"/>
    <s v="No"/>
    <x v="3"/>
    <n v="0"/>
    <s v="No"/>
    <s v="No"/>
    <s v="No"/>
    <s v="No"/>
    <s v="No"/>
    <s v="No"/>
    <s v="No"/>
    <s v="No"/>
    <x v="2"/>
    <s v="Yes"/>
    <x v="1"/>
    <n v="24.05"/>
    <n v="1230.9000000000001"/>
    <n v="0"/>
    <n v="0"/>
    <n v="2245.3200000000002"/>
    <n v="3476.22"/>
    <n v="64.374444444444435"/>
    <x v="1"/>
    <x v="0"/>
    <n v="0"/>
    <s v="Not Provided"/>
    <x v="0"/>
    <n v="1"/>
  </r>
  <r>
    <s v="3125-RAHBV"/>
    <x v="1"/>
    <n v="24"/>
    <x v="2"/>
    <x v="1"/>
    <x v="0"/>
    <x v="887"/>
    <n v="95765"/>
    <n v="0"/>
    <n v="22"/>
    <x v="1"/>
    <x v="2"/>
    <s v="Yes"/>
    <n v="23.03"/>
    <s v="No"/>
    <s v="No"/>
    <x v="3"/>
    <n v="0"/>
    <s v="No"/>
    <s v="No"/>
    <s v="No"/>
    <s v="No"/>
    <s v="No"/>
    <s v="No"/>
    <s v="No"/>
    <s v="No"/>
    <x v="0"/>
    <s v="No"/>
    <x v="0"/>
    <n v="20.3"/>
    <n v="467.15"/>
    <n v="0"/>
    <n v="0"/>
    <n v="506.66"/>
    <n v="973.81"/>
    <n v="44.264090909090903"/>
    <x v="2"/>
    <x v="0"/>
    <n v="0"/>
    <s v="Not Provided"/>
    <x v="0"/>
    <n v="1"/>
  </r>
  <r>
    <s v="3126-WQMGH"/>
    <x v="0"/>
    <n v="19"/>
    <x v="2"/>
    <x v="0"/>
    <x v="0"/>
    <x v="874"/>
    <n v="92887"/>
    <n v="6"/>
    <n v="49"/>
    <x v="2"/>
    <x v="0"/>
    <s v="Yes"/>
    <n v="28.42"/>
    <s v="Yes"/>
    <s v="Yes"/>
    <x v="2"/>
    <n v="41"/>
    <s v="No"/>
    <s v="No"/>
    <s v="No"/>
    <s v="No"/>
    <s v="No"/>
    <s v="No"/>
    <s v="Yes"/>
    <s v="No"/>
    <x v="1"/>
    <s v="Yes"/>
    <x v="0"/>
    <n v="52.15"/>
    <n v="2583.75"/>
    <n v="0"/>
    <n v="50"/>
    <n v="1392.58"/>
    <n v="4026.33"/>
    <n v="82.17"/>
    <x v="1"/>
    <x v="0"/>
    <n v="0"/>
    <s v="Not Provided"/>
    <x v="0"/>
    <n v="1"/>
  </r>
  <r>
    <s v="3128-YOVTD"/>
    <x v="0"/>
    <n v="29"/>
    <x v="0"/>
    <x v="0"/>
    <x v="3"/>
    <x v="432"/>
    <n v="95941"/>
    <n v="6"/>
    <n v="51"/>
    <x v="2"/>
    <x v="0"/>
    <s v="Yes"/>
    <n v="2.5299999999999998"/>
    <s v="No"/>
    <s v="Yes"/>
    <x v="1"/>
    <n v="71"/>
    <s v="Yes"/>
    <s v="Yes"/>
    <s v="No"/>
    <s v="No"/>
    <s v="No"/>
    <s v="No"/>
    <s v="No"/>
    <s v="Yes"/>
    <x v="1"/>
    <s v="Yes"/>
    <x v="1"/>
    <n v="79.150000000000006"/>
    <n v="4018.55"/>
    <n v="0"/>
    <n v="0"/>
    <n v="129.03"/>
    <n v="4147.58"/>
    <n v="81.325098039215689"/>
    <x v="1"/>
    <x v="0"/>
    <n v="0"/>
    <s v="Not Provided"/>
    <x v="0"/>
    <n v="1"/>
  </r>
  <r>
    <s v="3129-AAQOU"/>
    <x v="0"/>
    <n v="50"/>
    <x v="0"/>
    <x v="0"/>
    <x v="3"/>
    <x v="888"/>
    <n v="92679"/>
    <n v="4"/>
    <n v="19"/>
    <x v="1"/>
    <x v="2"/>
    <s v="Yes"/>
    <n v="38.43"/>
    <s v="Yes"/>
    <s v="No"/>
    <x v="3"/>
    <n v="0"/>
    <s v="No"/>
    <s v="No"/>
    <s v="No"/>
    <s v="No"/>
    <s v="No"/>
    <s v="No"/>
    <s v="No"/>
    <s v="No"/>
    <x v="2"/>
    <s v="No"/>
    <x v="0"/>
    <n v="25.6"/>
    <n v="485.9"/>
    <n v="0"/>
    <n v="0"/>
    <n v="730.17"/>
    <n v="1216.07"/>
    <n v="64.003684210526316"/>
    <x v="1"/>
    <x v="0"/>
    <n v="0"/>
    <s v="Not Provided"/>
    <x v="0"/>
    <n v="1"/>
  </r>
  <r>
    <s v="3130-ICDUP"/>
    <x v="0"/>
    <n v="56"/>
    <x v="1"/>
    <x v="1"/>
    <x v="2"/>
    <x v="810"/>
    <n v="94547"/>
    <n v="0"/>
    <n v="2"/>
    <x v="0"/>
    <x v="0"/>
    <s v="Yes"/>
    <n v="5.3"/>
    <s v="Yes"/>
    <s v="Yes"/>
    <x v="1"/>
    <n v="11"/>
    <s v="Yes"/>
    <s v="No"/>
    <s v="No"/>
    <s v="No"/>
    <s v="No"/>
    <s v="No"/>
    <s v="No"/>
    <s v="Yes"/>
    <x v="1"/>
    <s v="No"/>
    <x v="0"/>
    <n v="80.55"/>
    <n v="188.1"/>
    <n v="0"/>
    <n v="0"/>
    <n v="10.6"/>
    <n v="198.7"/>
    <n v="99.35"/>
    <x v="1"/>
    <x v="2"/>
    <n v="0"/>
    <s v="Not Provided"/>
    <x v="0"/>
    <n v="1"/>
  </r>
  <r>
    <s v="3131-NWVFJ"/>
    <x v="0"/>
    <n v="56"/>
    <x v="1"/>
    <x v="0"/>
    <x v="0"/>
    <x v="664"/>
    <n v="95666"/>
    <n v="9"/>
    <n v="14"/>
    <x v="1"/>
    <x v="0"/>
    <s v="Yes"/>
    <n v="19.03"/>
    <s v="No"/>
    <s v="No"/>
    <x v="3"/>
    <n v="0"/>
    <s v="No"/>
    <s v="No"/>
    <s v="No"/>
    <s v="No"/>
    <s v="No"/>
    <s v="No"/>
    <s v="No"/>
    <s v="No"/>
    <x v="0"/>
    <s v="No"/>
    <x v="2"/>
    <n v="19.55"/>
    <n v="294.5"/>
    <n v="0"/>
    <n v="0"/>
    <n v="266.42"/>
    <n v="560.91999999999996"/>
    <n v="40.065714285714286"/>
    <x v="2"/>
    <x v="0"/>
    <n v="0"/>
    <s v="Not Provided"/>
    <x v="0"/>
    <n v="1"/>
  </r>
  <r>
    <s v="3132-TVFDZ"/>
    <x v="1"/>
    <n v="70"/>
    <x v="1"/>
    <x v="0"/>
    <x v="0"/>
    <x v="1"/>
    <n v="91202"/>
    <n v="1"/>
    <n v="57"/>
    <x v="2"/>
    <x v="0"/>
    <s v="No"/>
    <n v="25.420517214274568"/>
    <s v="No"/>
    <s v="Yes"/>
    <x v="0"/>
    <n v="3"/>
    <s v="No"/>
    <s v="No"/>
    <s v="No"/>
    <s v="No"/>
    <s v="Yes"/>
    <s v="Yes"/>
    <s v="Yes"/>
    <s v="Yes"/>
    <x v="1"/>
    <s v="Yes"/>
    <x v="1"/>
    <n v="44.85"/>
    <n v="2572.9499999999998"/>
    <n v="12.07"/>
    <n v="0"/>
    <n v="0"/>
    <n v="2560.88"/>
    <n v="44.927719298245613"/>
    <x v="2"/>
    <x v="1"/>
    <n v="1"/>
    <s v="Attitude"/>
    <x v="8"/>
    <n v="1"/>
  </r>
  <r>
    <s v="3133-PZNSR"/>
    <x v="1"/>
    <n v="25"/>
    <x v="0"/>
    <x v="0"/>
    <x v="1"/>
    <x v="889"/>
    <n v="94002"/>
    <n v="1"/>
    <n v="72"/>
    <x v="2"/>
    <x v="0"/>
    <s v="Yes"/>
    <n v="20.79"/>
    <s v="Yes"/>
    <s v="Yes"/>
    <x v="1"/>
    <n v="59"/>
    <s v="Yes"/>
    <s v="Yes"/>
    <s v="No"/>
    <s v="Yes"/>
    <s v="No"/>
    <s v="Yes"/>
    <s v="Yes"/>
    <s v="Yes"/>
    <x v="2"/>
    <s v="Yes"/>
    <x v="0"/>
    <n v="97.75"/>
    <n v="6991.6"/>
    <n v="0"/>
    <n v="0"/>
    <n v="1496.88"/>
    <n v="8488.48"/>
    <n v="117.89555555555555"/>
    <x v="0"/>
    <x v="0"/>
    <n v="0"/>
    <s v="Not Provided"/>
    <x v="0"/>
    <n v="1"/>
  </r>
  <r>
    <s v="3134-DSHVC"/>
    <x v="0"/>
    <n v="49"/>
    <x v="0"/>
    <x v="1"/>
    <x v="0"/>
    <x v="35"/>
    <n v="95205"/>
    <n v="0"/>
    <n v="63"/>
    <x v="2"/>
    <x v="0"/>
    <s v="Yes"/>
    <n v="23.62"/>
    <s v="Yes"/>
    <s v="Yes"/>
    <x v="1"/>
    <n v="21"/>
    <s v="Yes"/>
    <s v="Yes"/>
    <s v="Yes"/>
    <s v="No"/>
    <s v="Yes"/>
    <s v="No"/>
    <s v="No"/>
    <s v="Yes"/>
    <x v="2"/>
    <s v="No"/>
    <x v="0"/>
    <n v="98"/>
    <n v="6218.45"/>
    <n v="0"/>
    <n v="0"/>
    <n v="1488.06"/>
    <n v="7706.51"/>
    <n v="122.32555555555555"/>
    <x v="0"/>
    <x v="0"/>
    <n v="0"/>
    <s v="Not Provided"/>
    <x v="0"/>
    <n v="1"/>
  </r>
  <r>
    <s v="3137-LUPIX"/>
    <x v="0"/>
    <n v="58"/>
    <x v="1"/>
    <x v="1"/>
    <x v="0"/>
    <x v="877"/>
    <n v="92284"/>
    <n v="0"/>
    <n v="4"/>
    <x v="0"/>
    <x v="0"/>
    <s v="Yes"/>
    <n v="1.1000000000000001"/>
    <s v="Yes"/>
    <s v="Yes"/>
    <x v="0"/>
    <n v="19"/>
    <s v="No"/>
    <s v="No"/>
    <s v="No"/>
    <s v="Yes"/>
    <s v="Yes"/>
    <s v="No"/>
    <s v="No"/>
    <s v="Yes"/>
    <x v="1"/>
    <s v="Yes"/>
    <x v="0"/>
    <n v="64.400000000000006"/>
    <n v="253"/>
    <n v="0"/>
    <n v="0"/>
    <n v="4.4000000000000004"/>
    <n v="257.39999999999998"/>
    <n v="64.349999999999994"/>
    <x v="1"/>
    <x v="0"/>
    <n v="0"/>
    <s v="Not Provided"/>
    <x v="0"/>
    <n v="1"/>
  </r>
  <r>
    <s v="3137-NYQQI"/>
    <x v="1"/>
    <n v="32"/>
    <x v="0"/>
    <x v="0"/>
    <x v="0"/>
    <x v="123"/>
    <n v="93550"/>
    <n v="2"/>
    <n v="17"/>
    <x v="1"/>
    <x v="2"/>
    <s v="Yes"/>
    <n v="45.35"/>
    <s v="No"/>
    <s v="Yes"/>
    <x v="2"/>
    <n v="11"/>
    <s v="Yes"/>
    <s v="Yes"/>
    <s v="No"/>
    <s v="No"/>
    <s v="No"/>
    <s v="Yes"/>
    <s v="Yes"/>
    <s v="Yes"/>
    <x v="0"/>
    <s v="No"/>
    <x v="0"/>
    <n v="64.8"/>
    <n v="1175.5999999999999"/>
    <n v="0"/>
    <n v="0"/>
    <n v="770.95"/>
    <n v="1946.55"/>
    <n v="114.50294117647059"/>
    <x v="0"/>
    <x v="0"/>
    <n v="0"/>
    <s v="Not Provided"/>
    <x v="0"/>
    <n v="1"/>
  </r>
  <r>
    <s v="3138-BKYAV"/>
    <x v="1"/>
    <n v="61"/>
    <x v="1"/>
    <x v="1"/>
    <x v="0"/>
    <x v="804"/>
    <n v="93630"/>
    <n v="0"/>
    <n v="6"/>
    <x v="0"/>
    <x v="0"/>
    <s v="Yes"/>
    <n v="11.97"/>
    <s v="No"/>
    <s v="Yes"/>
    <x v="1"/>
    <n v="27"/>
    <s v="No"/>
    <s v="Yes"/>
    <s v="No"/>
    <s v="No"/>
    <s v="Yes"/>
    <s v="No"/>
    <s v="No"/>
    <s v="Yes"/>
    <x v="1"/>
    <s v="Yes"/>
    <x v="1"/>
    <n v="85.35"/>
    <n v="489.45"/>
    <n v="0"/>
    <n v="0"/>
    <n v="71.819999999999993"/>
    <n v="561.27"/>
    <n v="93.545000000000002"/>
    <x v="1"/>
    <x v="1"/>
    <n v="1"/>
    <s v="Attitude"/>
    <x v="7"/>
    <n v="1"/>
  </r>
  <r>
    <s v="3143-ILDAL"/>
    <x v="1"/>
    <n v="21"/>
    <x v="2"/>
    <x v="1"/>
    <x v="0"/>
    <x v="205"/>
    <n v="91732"/>
    <n v="0"/>
    <n v="56"/>
    <x v="2"/>
    <x v="0"/>
    <s v="Yes"/>
    <n v="25.41"/>
    <s v="Yes"/>
    <s v="Yes"/>
    <x v="1"/>
    <n v="51"/>
    <s v="No"/>
    <s v="Yes"/>
    <s v="No"/>
    <s v="Yes"/>
    <s v="No"/>
    <s v="Yes"/>
    <s v="Yes"/>
    <s v="Yes"/>
    <x v="1"/>
    <s v="Yes"/>
    <x v="1"/>
    <n v="94.45"/>
    <n v="5124.6000000000004"/>
    <n v="0"/>
    <n v="0"/>
    <n v="1422.96"/>
    <n v="6547.56"/>
    <n v="116.9207142857143"/>
    <x v="0"/>
    <x v="1"/>
    <n v="1"/>
    <s v="Attitude"/>
    <x v="8"/>
    <n v="1"/>
  </r>
  <r>
    <s v="3143-JQEGI"/>
    <x v="0"/>
    <n v="52"/>
    <x v="1"/>
    <x v="0"/>
    <x v="0"/>
    <x v="38"/>
    <n v="92126"/>
    <n v="1"/>
    <n v="13"/>
    <x v="1"/>
    <x v="0"/>
    <s v="Yes"/>
    <n v="17.829999999999998"/>
    <s v="No"/>
    <s v="Yes"/>
    <x v="1"/>
    <n v="10"/>
    <s v="No"/>
    <s v="No"/>
    <s v="No"/>
    <s v="No"/>
    <s v="Yes"/>
    <s v="Yes"/>
    <s v="Yes"/>
    <s v="Yes"/>
    <x v="1"/>
    <s v="No"/>
    <x v="1"/>
    <n v="88.35"/>
    <n v="1222.8"/>
    <n v="0"/>
    <n v="0"/>
    <n v="231.79"/>
    <n v="1454.59"/>
    <n v="111.89153846153846"/>
    <x v="0"/>
    <x v="1"/>
    <n v="1"/>
    <s v="Competitor"/>
    <x v="5"/>
    <n v="1"/>
  </r>
  <r>
    <s v="3144-AUDBS"/>
    <x v="0"/>
    <n v="59"/>
    <x v="1"/>
    <x v="0"/>
    <x v="0"/>
    <x v="32"/>
    <n v="92231"/>
    <n v="1"/>
    <n v="6"/>
    <x v="0"/>
    <x v="1"/>
    <s v="Yes"/>
    <n v="6.94"/>
    <s v="No"/>
    <s v="Yes"/>
    <x v="2"/>
    <n v="28"/>
    <s v="No"/>
    <s v="No"/>
    <s v="No"/>
    <s v="Yes"/>
    <s v="No"/>
    <s v="No"/>
    <s v="No"/>
    <s v="Yes"/>
    <x v="1"/>
    <s v="Yes"/>
    <x v="1"/>
    <n v="49.15"/>
    <n v="270.8"/>
    <n v="0"/>
    <n v="0"/>
    <n v="41.64"/>
    <n v="312.44"/>
    <n v="52.073333333333331"/>
    <x v="1"/>
    <x v="1"/>
    <n v="1"/>
    <s v="Competitor"/>
    <x v="1"/>
    <n v="1"/>
  </r>
  <r>
    <s v="3144-KMTWZ"/>
    <x v="1"/>
    <n v="40"/>
    <x v="0"/>
    <x v="0"/>
    <x v="0"/>
    <x v="208"/>
    <n v="90606"/>
    <n v="8"/>
    <n v="71"/>
    <x v="2"/>
    <x v="3"/>
    <s v="Yes"/>
    <n v="26.56"/>
    <s v="Yes"/>
    <s v="Yes"/>
    <x v="1"/>
    <n v="7"/>
    <s v="No"/>
    <s v="Yes"/>
    <s v="Yes"/>
    <s v="No"/>
    <s v="No"/>
    <s v="Yes"/>
    <s v="Yes"/>
    <s v="No"/>
    <x v="1"/>
    <s v="Yes"/>
    <x v="1"/>
    <n v="93.25"/>
    <n v="6669.45"/>
    <n v="0"/>
    <n v="90"/>
    <n v="1885.76"/>
    <n v="8645.2099999999991"/>
    <n v="121.76352112676055"/>
    <x v="0"/>
    <x v="0"/>
    <n v="0"/>
    <s v="Not Provided"/>
    <x v="0"/>
    <n v="1"/>
  </r>
  <r>
    <s v="3146-JTQHR"/>
    <x v="1"/>
    <n v="23"/>
    <x v="2"/>
    <x v="0"/>
    <x v="0"/>
    <x v="890"/>
    <n v="94066"/>
    <n v="3"/>
    <n v="10"/>
    <x v="0"/>
    <x v="2"/>
    <s v="Yes"/>
    <n v="39.35"/>
    <s v="No"/>
    <s v="No"/>
    <x v="3"/>
    <n v="0"/>
    <s v="No"/>
    <s v="No"/>
    <s v="No"/>
    <s v="No"/>
    <s v="No"/>
    <s v="No"/>
    <s v="No"/>
    <s v="No"/>
    <x v="0"/>
    <s v="No"/>
    <x v="1"/>
    <n v="19.600000000000001"/>
    <n v="189.45"/>
    <n v="0"/>
    <n v="0"/>
    <n v="393.5"/>
    <n v="582.95000000000005"/>
    <n v="58.295000000000002"/>
    <x v="1"/>
    <x v="0"/>
    <n v="0"/>
    <s v="Not Provided"/>
    <x v="0"/>
    <n v="1"/>
  </r>
  <r>
    <s v="3146-MSEGF"/>
    <x v="0"/>
    <n v="71"/>
    <x v="1"/>
    <x v="0"/>
    <x v="0"/>
    <x v="184"/>
    <n v="90723"/>
    <n v="1"/>
    <n v="72"/>
    <x v="2"/>
    <x v="3"/>
    <s v="Yes"/>
    <n v="20.48"/>
    <s v="Yes"/>
    <s v="Yes"/>
    <x v="2"/>
    <n v="6"/>
    <s v="Yes"/>
    <s v="Yes"/>
    <s v="Yes"/>
    <s v="Yes"/>
    <s v="Yes"/>
    <s v="Yes"/>
    <s v="Yes"/>
    <s v="Yes"/>
    <x v="2"/>
    <s v="Yes"/>
    <x v="0"/>
    <n v="88.05"/>
    <n v="6425.65"/>
    <n v="0"/>
    <n v="0"/>
    <n v="1474.56"/>
    <n v="7900.21"/>
    <n v="109.72513888888889"/>
    <x v="0"/>
    <x v="0"/>
    <n v="0"/>
    <s v="Not Provided"/>
    <x v="0"/>
    <n v="1"/>
  </r>
  <r>
    <s v="3148-AOIQT"/>
    <x v="0"/>
    <n v="23"/>
    <x v="2"/>
    <x v="0"/>
    <x v="0"/>
    <x v="113"/>
    <n v="95837"/>
    <n v="10"/>
    <n v="69"/>
    <x v="2"/>
    <x v="0"/>
    <s v="Yes"/>
    <n v="45.12"/>
    <s v="Yes"/>
    <s v="No"/>
    <x v="3"/>
    <n v="0"/>
    <s v="No"/>
    <s v="No"/>
    <s v="No"/>
    <s v="No"/>
    <s v="No"/>
    <s v="No"/>
    <s v="No"/>
    <s v="No"/>
    <x v="2"/>
    <s v="Yes"/>
    <x v="0"/>
    <n v="24.95"/>
    <n v="1718.35"/>
    <n v="0"/>
    <n v="0"/>
    <n v="3113.28"/>
    <n v="4831.63"/>
    <n v="70.023623188405793"/>
    <x v="1"/>
    <x v="0"/>
    <n v="0"/>
    <s v="Not Provided"/>
    <x v="0"/>
    <n v="1"/>
  </r>
  <r>
    <s v="3148-BLQJT"/>
    <x v="1"/>
    <n v="33"/>
    <x v="0"/>
    <x v="1"/>
    <x v="0"/>
    <x v="78"/>
    <n v="92028"/>
    <n v="0"/>
    <n v="1"/>
    <x v="0"/>
    <x v="1"/>
    <s v="Yes"/>
    <n v="16.809999999999999"/>
    <s v="No"/>
    <s v="No"/>
    <x v="3"/>
    <n v="0"/>
    <s v="No"/>
    <s v="No"/>
    <s v="No"/>
    <s v="No"/>
    <s v="No"/>
    <s v="No"/>
    <s v="No"/>
    <s v="No"/>
    <x v="1"/>
    <s v="No"/>
    <x v="0"/>
    <n v="20.100000000000001"/>
    <n v="20.100000000000001"/>
    <n v="0"/>
    <n v="0"/>
    <n v="16.809999999999999"/>
    <n v="36.909999999999997"/>
    <n v="36.909999999999997"/>
    <x v="2"/>
    <x v="1"/>
    <n v="1"/>
    <s v="Competitor"/>
    <x v="5"/>
    <n v="1"/>
  </r>
  <r>
    <s v="3154-CFSZG"/>
    <x v="1"/>
    <n v="57"/>
    <x v="1"/>
    <x v="0"/>
    <x v="2"/>
    <x v="27"/>
    <n v="95351"/>
    <n v="3"/>
    <n v="47"/>
    <x v="1"/>
    <x v="0"/>
    <s v="Yes"/>
    <n v="38.25"/>
    <s v="No"/>
    <s v="Yes"/>
    <x v="1"/>
    <n v="20"/>
    <s v="Yes"/>
    <s v="No"/>
    <s v="Yes"/>
    <s v="No"/>
    <s v="No"/>
    <s v="Yes"/>
    <s v="Yes"/>
    <s v="Yes"/>
    <x v="1"/>
    <s v="No"/>
    <x v="1"/>
    <n v="90.05"/>
    <n v="4137.2"/>
    <n v="0"/>
    <n v="0"/>
    <n v="1797.75"/>
    <n v="5934.95"/>
    <n v="126.27553191489362"/>
    <x v="0"/>
    <x v="0"/>
    <n v="0"/>
    <s v="Not Provided"/>
    <x v="0"/>
    <n v="1"/>
  </r>
  <r>
    <s v="3154-HMWUU"/>
    <x v="1"/>
    <n v="28"/>
    <x v="0"/>
    <x v="0"/>
    <x v="0"/>
    <x v="331"/>
    <n v="95694"/>
    <n v="9"/>
    <n v="60"/>
    <x v="2"/>
    <x v="4"/>
    <s v="Yes"/>
    <n v="31.29"/>
    <s v="No"/>
    <s v="No"/>
    <x v="3"/>
    <n v="0"/>
    <s v="No"/>
    <s v="No"/>
    <s v="No"/>
    <s v="No"/>
    <s v="No"/>
    <s v="No"/>
    <s v="No"/>
    <s v="No"/>
    <x v="2"/>
    <s v="Yes"/>
    <x v="1"/>
    <n v="20.5"/>
    <n v="1198.8"/>
    <n v="0"/>
    <n v="0"/>
    <n v="1877.4"/>
    <n v="3076.2"/>
    <n v="51.269999999999996"/>
    <x v="1"/>
    <x v="0"/>
    <n v="0"/>
    <s v="Not Provided"/>
    <x v="0"/>
    <n v="1"/>
  </r>
  <r>
    <s v="3156-QLHBO"/>
    <x v="1"/>
    <n v="58"/>
    <x v="1"/>
    <x v="1"/>
    <x v="2"/>
    <x v="41"/>
    <n v="95136"/>
    <n v="0"/>
    <n v="2"/>
    <x v="0"/>
    <x v="0"/>
    <s v="Yes"/>
    <n v="21.18"/>
    <s v="No"/>
    <s v="No"/>
    <x v="3"/>
    <n v="0"/>
    <s v="No"/>
    <s v="No"/>
    <s v="No"/>
    <s v="No"/>
    <s v="No"/>
    <s v="No"/>
    <s v="No"/>
    <s v="No"/>
    <x v="1"/>
    <s v="No"/>
    <x v="0"/>
    <n v="19.25"/>
    <n v="48.35"/>
    <n v="0"/>
    <n v="0"/>
    <n v="42.36"/>
    <n v="90.71"/>
    <n v="45.354999999999997"/>
    <x v="2"/>
    <x v="2"/>
    <n v="0"/>
    <s v="Not Provided"/>
    <x v="0"/>
    <n v="1"/>
  </r>
  <r>
    <s v="3158-MOERK"/>
    <x v="0"/>
    <n v="57"/>
    <x v="1"/>
    <x v="1"/>
    <x v="0"/>
    <x v="450"/>
    <n v="94545"/>
    <n v="0"/>
    <n v="2"/>
    <x v="0"/>
    <x v="0"/>
    <s v="Yes"/>
    <n v="48.34"/>
    <s v="Yes"/>
    <s v="Yes"/>
    <x v="1"/>
    <n v="28"/>
    <s v="No"/>
    <s v="No"/>
    <s v="No"/>
    <s v="No"/>
    <s v="Yes"/>
    <s v="Yes"/>
    <s v="Yes"/>
    <s v="Yes"/>
    <x v="1"/>
    <s v="Yes"/>
    <x v="1"/>
    <n v="96"/>
    <n v="174.8"/>
    <n v="0"/>
    <n v="0"/>
    <n v="96.68"/>
    <n v="271.48"/>
    <n v="135.74"/>
    <x v="0"/>
    <x v="1"/>
    <n v="1"/>
    <s v="Competitor"/>
    <x v="10"/>
    <n v="1"/>
  </r>
  <r>
    <s v="3160-TYXLT"/>
    <x v="1"/>
    <n v="37"/>
    <x v="0"/>
    <x v="1"/>
    <x v="0"/>
    <x v="123"/>
    <n v="93552"/>
    <n v="0"/>
    <n v="53"/>
    <x v="2"/>
    <x v="4"/>
    <s v="No"/>
    <n v="25.420517214274568"/>
    <s v="No"/>
    <s v="Yes"/>
    <x v="2"/>
    <n v="24"/>
    <s v="Yes"/>
    <s v="Yes"/>
    <s v="No"/>
    <s v="No"/>
    <s v="No"/>
    <s v="Yes"/>
    <s v="Yes"/>
    <s v="Yes"/>
    <x v="1"/>
    <s v="Yes"/>
    <x v="1"/>
    <n v="46.3"/>
    <n v="2546.85"/>
    <n v="0"/>
    <n v="0"/>
    <n v="0"/>
    <n v="2546.85"/>
    <n v="48.053773584905656"/>
    <x v="2"/>
    <x v="0"/>
    <n v="0"/>
    <s v="Not Provided"/>
    <x v="0"/>
    <n v="1"/>
  </r>
  <r>
    <s v="3161-GETRM"/>
    <x v="1"/>
    <n v="61"/>
    <x v="1"/>
    <x v="0"/>
    <x v="1"/>
    <x v="603"/>
    <n v="93960"/>
    <n v="10"/>
    <n v="34"/>
    <x v="1"/>
    <x v="5"/>
    <s v="Yes"/>
    <n v="20.05"/>
    <s v="Yes"/>
    <s v="Yes"/>
    <x v="1"/>
    <n v="57"/>
    <s v="No"/>
    <s v="No"/>
    <s v="Yes"/>
    <s v="No"/>
    <s v="No"/>
    <s v="Yes"/>
    <s v="Yes"/>
    <s v="Yes"/>
    <x v="1"/>
    <s v="Yes"/>
    <x v="0"/>
    <n v="90.05"/>
    <n v="3097"/>
    <n v="0"/>
    <n v="0"/>
    <n v="681.7"/>
    <n v="3778.7"/>
    <n v="111.13823529411764"/>
    <x v="0"/>
    <x v="0"/>
    <n v="0"/>
    <s v="Not Provided"/>
    <x v="0"/>
    <n v="1"/>
  </r>
  <r>
    <s v="3161-ONRWK"/>
    <x v="1"/>
    <n v="35"/>
    <x v="0"/>
    <x v="0"/>
    <x v="0"/>
    <x v="289"/>
    <n v="95547"/>
    <n v="4"/>
    <n v="60"/>
    <x v="2"/>
    <x v="4"/>
    <s v="Yes"/>
    <n v="43.57"/>
    <s v="No"/>
    <s v="Yes"/>
    <x v="2"/>
    <n v="30"/>
    <s v="Yes"/>
    <s v="Yes"/>
    <s v="Yes"/>
    <s v="Yes"/>
    <s v="No"/>
    <s v="No"/>
    <s v="No"/>
    <s v="Yes"/>
    <x v="0"/>
    <s v="Yes"/>
    <x v="1"/>
    <n v="65.849999999999994"/>
    <n v="3928.3"/>
    <n v="0"/>
    <n v="0"/>
    <n v="2614.1999999999998"/>
    <n v="6542.5"/>
    <n v="109.04166666666667"/>
    <x v="0"/>
    <x v="0"/>
    <n v="0"/>
    <s v="Not Provided"/>
    <x v="0"/>
    <n v="1"/>
  </r>
  <r>
    <s v="3162-KKZXO"/>
    <x v="0"/>
    <n v="75"/>
    <x v="1"/>
    <x v="1"/>
    <x v="0"/>
    <x v="588"/>
    <n v="95610"/>
    <n v="0"/>
    <n v="55"/>
    <x v="2"/>
    <x v="0"/>
    <s v="Yes"/>
    <n v="29.6"/>
    <s v="Yes"/>
    <s v="Yes"/>
    <x v="1"/>
    <n v="3"/>
    <s v="No"/>
    <s v="No"/>
    <s v="Yes"/>
    <s v="No"/>
    <s v="Yes"/>
    <s v="Yes"/>
    <s v="No"/>
    <s v="Yes"/>
    <x v="0"/>
    <s v="Yes"/>
    <x v="1"/>
    <n v="64.792366026289201"/>
    <n v="5409.75"/>
    <n v="0"/>
    <n v="0"/>
    <n v="1628"/>
    <n v="7037.75"/>
    <n v="127.9590909090909"/>
    <x v="0"/>
    <x v="0"/>
    <n v="0"/>
    <s v="Not Provided"/>
    <x v="0"/>
    <n v="1"/>
  </r>
  <r>
    <s v="3162-ZJZFU"/>
    <x v="1"/>
    <n v="25"/>
    <x v="0"/>
    <x v="0"/>
    <x v="3"/>
    <x v="891"/>
    <n v="96061"/>
    <n v="5"/>
    <n v="53"/>
    <x v="2"/>
    <x v="0"/>
    <s v="Yes"/>
    <n v="24.33"/>
    <s v="No"/>
    <s v="Yes"/>
    <x v="1"/>
    <n v="52"/>
    <s v="No"/>
    <s v="Yes"/>
    <s v="No"/>
    <s v="Yes"/>
    <s v="Yes"/>
    <s v="No"/>
    <s v="No"/>
    <s v="Yes"/>
    <x v="1"/>
    <s v="Yes"/>
    <x v="1"/>
    <n v="92.55"/>
    <n v="4779.45"/>
    <n v="0"/>
    <n v="0"/>
    <n v="1289.49"/>
    <n v="6068.94"/>
    <n v="114.50830188679245"/>
    <x v="0"/>
    <x v="0"/>
    <n v="0"/>
    <s v="Not Provided"/>
    <x v="0"/>
    <n v="1"/>
  </r>
  <r>
    <s v="3164-AALRN"/>
    <x v="1"/>
    <n v="39"/>
    <x v="0"/>
    <x v="1"/>
    <x v="0"/>
    <x v="674"/>
    <n v="95635"/>
    <n v="0"/>
    <n v="5"/>
    <x v="0"/>
    <x v="0"/>
    <s v="Yes"/>
    <n v="45.25"/>
    <s v="No"/>
    <s v="Yes"/>
    <x v="2"/>
    <n v="22"/>
    <s v="No"/>
    <s v="No"/>
    <s v="Yes"/>
    <s v="No"/>
    <s v="Yes"/>
    <s v="Yes"/>
    <s v="Yes"/>
    <s v="No"/>
    <x v="0"/>
    <s v="Yes"/>
    <x v="0"/>
    <n v="70"/>
    <n v="347.4"/>
    <n v="0"/>
    <n v="10"/>
    <n v="226.25"/>
    <n v="583.65"/>
    <n v="116.72999999999999"/>
    <x v="0"/>
    <x v="1"/>
    <n v="1"/>
    <s v="Competitor"/>
    <x v="1"/>
    <n v="1"/>
  </r>
  <r>
    <s v="3164-YAXFY"/>
    <x v="1"/>
    <n v="56"/>
    <x v="1"/>
    <x v="1"/>
    <x v="0"/>
    <x v="892"/>
    <n v="95311"/>
    <n v="0"/>
    <n v="57"/>
    <x v="2"/>
    <x v="4"/>
    <s v="No"/>
    <n v="25.420517214274568"/>
    <s v="No"/>
    <s v="Yes"/>
    <x v="2"/>
    <n v="30"/>
    <s v="Yes"/>
    <s v="No"/>
    <s v="Yes"/>
    <s v="No"/>
    <s v="Yes"/>
    <s v="Yes"/>
    <s v="Yes"/>
    <s v="Yes"/>
    <x v="1"/>
    <s v="Yes"/>
    <x v="1"/>
    <n v="53.75"/>
    <n v="3196"/>
    <n v="0"/>
    <n v="0"/>
    <n v="0"/>
    <n v="3196"/>
    <n v="56.070175438596493"/>
    <x v="1"/>
    <x v="0"/>
    <n v="0"/>
    <s v="Not Provided"/>
    <x v="0"/>
    <n v="1"/>
  </r>
  <r>
    <s v="3165-HDOEW"/>
    <x v="1"/>
    <n v="47"/>
    <x v="0"/>
    <x v="0"/>
    <x v="0"/>
    <x v="99"/>
    <n v="95368"/>
    <n v="1"/>
    <n v="1"/>
    <x v="0"/>
    <x v="0"/>
    <s v="Yes"/>
    <n v="14.9"/>
    <s v="No"/>
    <s v="Yes"/>
    <x v="2"/>
    <n v="6"/>
    <s v="No"/>
    <s v="No"/>
    <s v="No"/>
    <s v="No"/>
    <s v="No"/>
    <s v="No"/>
    <s v="No"/>
    <s v="Yes"/>
    <x v="1"/>
    <s v="Yes"/>
    <x v="0"/>
    <n v="45.85"/>
    <n v="45.85"/>
    <n v="0"/>
    <n v="0"/>
    <n v="14.9"/>
    <n v="60.75"/>
    <n v="60.75"/>
    <x v="1"/>
    <x v="1"/>
    <n v="1"/>
    <s v="Other"/>
    <x v="0"/>
    <n v="1"/>
  </r>
  <r>
    <s v="3166-PNEOF"/>
    <x v="0"/>
    <n v="57"/>
    <x v="1"/>
    <x v="1"/>
    <x v="0"/>
    <x v="570"/>
    <n v="94596"/>
    <n v="0"/>
    <n v="61"/>
    <x v="2"/>
    <x v="4"/>
    <s v="Yes"/>
    <n v="4.51"/>
    <s v="Yes"/>
    <s v="Yes"/>
    <x v="0"/>
    <n v="24"/>
    <s v="Yes"/>
    <s v="No"/>
    <s v="Yes"/>
    <s v="Yes"/>
    <s v="Yes"/>
    <s v="Yes"/>
    <s v="Yes"/>
    <s v="Yes"/>
    <x v="2"/>
    <s v="No"/>
    <x v="0"/>
    <n v="86.45"/>
    <n v="5175.3"/>
    <n v="0"/>
    <n v="0"/>
    <n v="275.11"/>
    <n v="5450.41"/>
    <n v="89.350983606557378"/>
    <x v="1"/>
    <x v="0"/>
    <n v="0"/>
    <s v="Not Provided"/>
    <x v="0"/>
    <n v="1"/>
  </r>
  <r>
    <s v="3167-SNQPL"/>
    <x v="1"/>
    <n v="71"/>
    <x v="1"/>
    <x v="0"/>
    <x v="2"/>
    <x v="245"/>
    <n v="91962"/>
    <n v="9"/>
    <n v="38"/>
    <x v="1"/>
    <x v="0"/>
    <s v="Yes"/>
    <n v="28.3"/>
    <s v="Yes"/>
    <s v="Yes"/>
    <x v="1"/>
    <n v="27"/>
    <s v="No"/>
    <s v="Yes"/>
    <s v="No"/>
    <s v="No"/>
    <s v="Yes"/>
    <s v="Yes"/>
    <s v="No"/>
    <s v="Yes"/>
    <x v="0"/>
    <s v="No"/>
    <x v="1"/>
    <n v="101.15"/>
    <n v="3741.85"/>
    <n v="0"/>
    <n v="0"/>
    <n v="1075.4000000000001"/>
    <n v="4817.25"/>
    <n v="126.76973684210526"/>
    <x v="0"/>
    <x v="0"/>
    <n v="0"/>
    <s v="Not Provided"/>
    <x v="0"/>
    <n v="1"/>
  </r>
  <r>
    <s v="3170-GWYKC"/>
    <x v="0"/>
    <n v="30"/>
    <x v="0"/>
    <x v="1"/>
    <x v="0"/>
    <x v="196"/>
    <n v="95385"/>
    <n v="0"/>
    <n v="60"/>
    <x v="2"/>
    <x v="0"/>
    <s v="Yes"/>
    <n v="22.88"/>
    <s v="No"/>
    <s v="Yes"/>
    <x v="1"/>
    <n v="48"/>
    <s v="Yes"/>
    <s v="No"/>
    <s v="Yes"/>
    <s v="Yes"/>
    <s v="Yes"/>
    <s v="Yes"/>
    <s v="Yes"/>
    <s v="Yes"/>
    <x v="1"/>
    <s v="Yes"/>
    <x v="1"/>
    <n v="104.95"/>
    <n v="6236.75"/>
    <n v="0"/>
    <n v="0"/>
    <n v="1372.8"/>
    <n v="7609.55"/>
    <n v="126.82583333333334"/>
    <x v="0"/>
    <x v="0"/>
    <n v="0"/>
    <s v="Not Provided"/>
    <x v="0"/>
    <n v="1"/>
  </r>
  <r>
    <s v="3170-NMYVV"/>
    <x v="0"/>
    <n v="37"/>
    <x v="0"/>
    <x v="0"/>
    <x v="0"/>
    <x v="702"/>
    <n v="90222"/>
    <n v="5"/>
    <n v="50"/>
    <x v="2"/>
    <x v="4"/>
    <s v="Yes"/>
    <n v="26.95"/>
    <s v="No"/>
    <s v="No"/>
    <x v="3"/>
    <n v="0"/>
    <s v="No"/>
    <s v="No"/>
    <s v="No"/>
    <s v="No"/>
    <s v="No"/>
    <s v="No"/>
    <s v="No"/>
    <s v="No"/>
    <x v="2"/>
    <s v="No"/>
    <x v="1"/>
    <n v="20.149999999999999"/>
    <n v="930.9"/>
    <n v="0"/>
    <n v="0"/>
    <n v="1347.5"/>
    <n v="2278.4"/>
    <n v="45.568000000000005"/>
    <x v="2"/>
    <x v="0"/>
    <n v="0"/>
    <s v="Not Provided"/>
    <x v="0"/>
    <n v="1"/>
  </r>
  <r>
    <s v="3173-NVMPX"/>
    <x v="0"/>
    <n v="51"/>
    <x v="1"/>
    <x v="0"/>
    <x v="1"/>
    <x v="197"/>
    <n v="92663"/>
    <n v="1"/>
    <n v="9"/>
    <x v="0"/>
    <x v="0"/>
    <s v="Yes"/>
    <n v="23.36"/>
    <s v="Yes"/>
    <s v="Yes"/>
    <x v="2"/>
    <n v="22"/>
    <s v="No"/>
    <s v="Yes"/>
    <s v="No"/>
    <s v="No"/>
    <s v="No"/>
    <s v="No"/>
    <s v="No"/>
    <s v="Yes"/>
    <x v="1"/>
    <s v="Yes"/>
    <x v="0"/>
    <n v="55.3"/>
    <n v="501.2"/>
    <n v="0"/>
    <n v="0"/>
    <n v="210.24"/>
    <n v="711.44"/>
    <n v="79.048888888888897"/>
    <x v="1"/>
    <x v="0"/>
    <n v="0"/>
    <s v="Not Provided"/>
    <x v="0"/>
    <n v="1"/>
  </r>
  <r>
    <s v="3173-WSSUE"/>
    <x v="0"/>
    <n v="22"/>
    <x v="2"/>
    <x v="0"/>
    <x v="3"/>
    <x v="778"/>
    <n v="91304"/>
    <n v="5"/>
    <n v="71"/>
    <x v="2"/>
    <x v="0"/>
    <s v="Yes"/>
    <n v="22.36"/>
    <s v="No"/>
    <s v="No"/>
    <x v="3"/>
    <n v="0"/>
    <s v="No"/>
    <s v="No"/>
    <s v="No"/>
    <s v="No"/>
    <s v="No"/>
    <s v="No"/>
    <s v="No"/>
    <s v="No"/>
    <x v="2"/>
    <s v="No"/>
    <x v="0"/>
    <n v="19.7"/>
    <n v="1415.85"/>
    <n v="0"/>
    <n v="0"/>
    <n v="1587.56"/>
    <n v="3003.41"/>
    <n v="42.301549295774649"/>
    <x v="2"/>
    <x v="0"/>
    <n v="0"/>
    <s v="Not Provided"/>
    <x v="0"/>
    <n v="1"/>
  </r>
  <r>
    <s v="3174-AKMAS"/>
    <x v="0"/>
    <n v="61"/>
    <x v="1"/>
    <x v="0"/>
    <x v="0"/>
    <x v="721"/>
    <n v="93628"/>
    <n v="1"/>
    <n v="46"/>
    <x v="1"/>
    <x v="0"/>
    <s v="Yes"/>
    <n v="37.020000000000003"/>
    <s v="No"/>
    <s v="Yes"/>
    <x v="2"/>
    <n v="6"/>
    <s v="No"/>
    <s v="Yes"/>
    <s v="No"/>
    <s v="Yes"/>
    <s v="Yes"/>
    <s v="No"/>
    <s v="No"/>
    <s v="Yes"/>
    <x v="2"/>
    <s v="Yes"/>
    <x v="0"/>
    <n v="64.2"/>
    <n v="3009.5"/>
    <n v="0"/>
    <n v="0"/>
    <n v="1702.92"/>
    <n v="4712.42"/>
    <n v="102.44391304347826"/>
    <x v="0"/>
    <x v="0"/>
    <n v="0"/>
    <s v="Not Provided"/>
    <x v="0"/>
    <n v="1"/>
  </r>
  <r>
    <s v="3174-RKMOW"/>
    <x v="1"/>
    <n v="24"/>
    <x v="2"/>
    <x v="0"/>
    <x v="1"/>
    <x v="1"/>
    <n v="91201"/>
    <n v="8"/>
    <n v="35"/>
    <x v="1"/>
    <x v="0"/>
    <s v="Yes"/>
    <n v="48.3"/>
    <s v="Yes"/>
    <s v="Yes"/>
    <x v="1"/>
    <n v="73"/>
    <s v="No"/>
    <s v="Yes"/>
    <s v="Yes"/>
    <s v="Yes"/>
    <s v="Yes"/>
    <s v="Yes"/>
    <s v="Yes"/>
    <s v="Yes"/>
    <x v="1"/>
    <s v="Yes"/>
    <x v="1"/>
    <n v="109.95"/>
    <n v="3782.4"/>
    <n v="31.9"/>
    <n v="0"/>
    <n v="1690.5"/>
    <n v="5441"/>
    <n v="155.45714285714286"/>
    <x v="3"/>
    <x v="0"/>
    <n v="0"/>
    <s v="Not Provided"/>
    <x v="0"/>
    <n v="1"/>
  </r>
  <r>
    <s v="3177-LASXD"/>
    <x v="0"/>
    <n v="43"/>
    <x v="0"/>
    <x v="1"/>
    <x v="0"/>
    <x v="693"/>
    <n v="92281"/>
    <n v="0"/>
    <n v="1"/>
    <x v="0"/>
    <x v="0"/>
    <s v="Yes"/>
    <n v="40.4"/>
    <s v="No"/>
    <s v="Yes"/>
    <x v="0"/>
    <n v="13"/>
    <s v="No"/>
    <s v="No"/>
    <s v="No"/>
    <s v="No"/>
    <s v="No"/>
    <s v="No"/>
    <s v="No"/>
    <s v="No"/>
    <x v="1"/>
    <s v="No"/>
    <x v="1"/>
    <n v="71.349999999999994"/>
    <n v="71.349999999999994"/>
    <n v="0"/>
    <n v="0"/>
    <n v="40.4"/>
    <n v="111.75"/>
    <n v="111.75"/>
    <x v="0"/>
    <x v="1"/>
    <n v="1"/>
    <s v="Dissatisfaction"/>
    <x v="19"/>
    <n v="1"/>
  </r>
  <r>
    <s v="3178-CIFOT"/>
    <x v="0"/>
    <n v="34"/>
    <x v="0"/>
    <x v="1"/>
    <x v="0"/>
    <x v="495"/>
    <n v="95601"/>
    <n v="0"/>
    <n v="23"/>
    <x v="1"/>
    <x v="2"/>
    <s v="Yes"/>
    <n v="10.41"/>
    <s v="No"/>
    <s v="No"/>
    <x v="3"/>
    <n v="0"/>
    <s v="No"/>
    <s v="No"/>
    <s v="No"/>
    <s v="No"/>
    <s v="No"/>
    <s v="No"/>
    <s v="No"/>
    <s v="No"/>
    <x v="0"/>
    <s v="Yes"/>
    <x v="0"/>
    <n v="19.649999999999999"/>
    <n v="478.1"/>
    <n v="0"/>
    <n v="0"/>
    <n v="239.43"/>
    <n v="717.53"/>
    <n v="31.196956521739128"/>
    <x v="2"/>
    <x v="0"/>
    <n v="0"/>
    <s v="Not Provided"/>
    <x v="0"/>
    <n v="1"/>
  </r>
  <r>
    <s v="3178-FESZO"/>
    <x v="0"/>
    <n v="45"/>
    <x v="0"/>
    <x v="1"/>
    <x v="0"/>
    <x v="437"/>
    <n v="95227"/>
    <n v="0"/>
    <n v="1"/>
    <x v="0"/>
    <x v="1"/>
    <s v="Yes"/>
    <n v="20.23"/>
    <s v="Yes"/>
    <s v="Yes"/>
    <x v="1"/>
    <n v="17"/>
    <s v="No"/>
    <s v="Yes"/>
    <s v="No"/>
    <s v="No"/>
    <s v="Yes"/>
    <s v="Yes"/>
    <s v="Yes"/>
    <s v="Yes"/>
    <x v="1"/>
    <s v="Yes"/>
    <x v="0"/>
    <n v="100.25"/>
    <n v="100.25"/>
    <n v="0"/>
    <n v="0"/>
    <n v="20.23"/>
    <n v="120.48"/>
    <n v="120.48"/>
    <x v="0"/>
    <x v="1"/>
    <n v="1"/>
    <s v="Other"/>
    <x v="0"/>
    <n v="1"/>
  </r>
  <r>
    <s v="3179-GBRWV"/>
    <x v="1"/>
    <n v="79"/>
    <x v="1"/>
    <x v="0"/>
    <x v="0"/>
    <x v="680"/>
    <n v="91775"/>
    <n v="5"/>
    <n v="21"/>
    <x v="1"/>
    <x v="0"/>
    <s v="Yes"/>
    <n v="42.95"/>
    <s v="No"/>
    <s v="Yes"/>
    <x v="2"/>
    <n v="30"/>
    <s v="Yes"/>
    <s v="Yes"/>
    <s v="No"/>
    <s v="No"/>
    <s v="No"/>
    <s v="Yes"/>
    <s v="No"/>
    <s v="Yes"/>
    <x v="0"/>
    <s v="Yes"/>
    <x v="1"/>
    <n v="64.792366026289201"/>
    <n v="1339.8"/>
    <n v="0"/>
    <n v="0"/>
    <n v="901.95"/>
    <n v="2241.75"/>
    <n v="106.75"/>
    <x v="0"/>
    <x v="0"/>
    <n v="0"/>
    <s v="Not Provided"/>
    <x v="0"/>
    <n v="1"/>
  </r>
  <r>
    <s v="3181-MIZBN"/>
    <x v="1"/>
    <n v="40"/>
    <x v="0"/>
    <x v="0"/>
    <x v="2"/>
    <x v="520"/>
    <n v="95450"/>
    <n v="2"/>
    <n v="16"/>
    <x v="1"/>
    <x v="0"/>
    <s v="Yes"/>
    <n v="31.99"/>
    <s v="No"/>
    <s v="No"/>
    <x v="3"/>
    <n v="0"/>
    <s v="No"/>
    <s v="No"/>
    <s v="No"/>
    <s v="No"/>
    <s v="No"/>
    <s v="No"/>
    <s v="No"/>
    <s v="No"/>
    <x v="1"/>
    <s v="No"/>
    <x v="1"/>
    <n v="19.75"/>
    <n v="313.39999999999998"/>
    <n v="0"/>
    <n v="0"/>
    <n v="511.84"/>
    <n v="825.24"/>
    <n v="51.577500000000001"/>
    <x v="1"/>
    <x v="0"/>
    <n v="0"/>
    <s v="Not Provided"/>
    <x v="0"/>
    <n v="1"/>
  </r>
  <r>
    <s v="3181-VTHOE"/>
    <x v="1"/>
    <n v="19"/>
    <x v="2"/>
    <x v="0"/>
    <x v="0"/>
    <x v="861"/>
    <n v="95918"/>
    <n v="10"/>
    <n v="70"/>
    <x v="2"/>
    <x v="0"/>
    <s v="No"/>
    <n v="25.420517214274568"/>
    <s v="No"/>
    <s v="Yes"/>
    <x v="2"/>
    <n v="41"/>
    <s v="No"/>
    <s v="Yes"/>
    <s v="Yes"/>
    <s v="Yes"/>
    <s v="No"/>
    <s v="Yes"/>
    <s v="Yes"/>
    <s v="No"/>
    <x v="0"/>
    <s v="Yes"/>
    <x v="1"/>
    <n v="51.05"/>
    <n v="3635.15"/>
    <n v="0"/>
    <n v="120"/>
    <n v="0"/>
    <n v="3755.15"/>
    <n v="53.645000000000003"/>
    <x v="1"/>
    <x v="0"/>
    <n v="0"/>
    <s v="Not Provided"/>
    <x v="0"/>
    <n v="1"/>
  </r>
  <r>
    <s v="3186-AJIEK"/>
    <x v="1"/>
    <n v="44"/>
    <x v="0"/>
    <x v="1"/>
    <x v="0"/>
    <x v="852"/>
    <n v="92308"/>
    <n v="0"/>
    <n v="66"/>
    <x v="2"/>
    <x v="0"/>
    <s v="Yes"/>
    <n v="30.96"/>
    <s v="No"/>
    <s v="Yes"/>
    <x v="1"/>
    <n v="11"/>
    <s v="Yes"/>
    <s v="No"/>
    <s v="Yes"/>
    <s v="Yes"/>
    <s v="Yes"/>
    <s v="Yes"/>
    <s v="Yes"/>
    <s v="Yes"/>
    <x v="2"/>
    <s v="Yes"/>
    <x v="1"/>
    <n v="105.65"/>
    <n v="6844.5"/>
    <n v="0"/>
    <n v="0"/>
    <n v="2043.36"/>
    <n v="8887.86"/>
    <n v="134.66454545454548"/>
    <x v="0"/>
    <x v="0"/>
    <n v="0"/>
    <s v="Not Provided"/>
    <x v="0"/>
    <n v="1"/>
  </r>
  <r>
    <s v="3186-BAXNB"/>
    <x v="0"/>
    <n v="20"/>
    <x v="2"/>
    <x v="1"/>
    <x v="0"/>
    <x v="552"/>
    <n v="96022"/>
    <n v="0"/>
    <n v="1"/>
    <x v="0"/>
    <x v="1"/>
    <s v="Yes"/>
    <n v="17.23"/>
    <s v="No"/>
    <s v="Yes"/>
    <x v="1"/>
    <n v="52"/>
    <s v="No"/>
    <s v="Yes"/>
    <s v="No"/>
    <s v="Yes"/>
    <s v="Yes"/>
    <s v="No"/>
    <s v="Yes"/>
    <s v="Yes"/>
    <x v="1"/>
    <s v="No"/>
    <x v="1"/>
    <n v="91.7"/>
    <n v="91.7"/>
    <n v="0"/>
    <n v="0"/>
    <n v="17.23"/>
    <n v="108.93"/>
    <n v="108.93"/>
    <x v="0"/>
    <x v="1"/>
    <n v="1"/>
    <s v="Attitude"/>
    <x v="7"/>
    <n v="1"/>
  </r>
  <r>
    <s v="3190-FZATL"/>
    <x v="1"/>
    <n v="49"/>
    <x v="0"/>
    <x v="1"/>
    <x v="6"/>
    <x v="893"/>
    <n v="92040"/>
    <n v="0"/>
    <n v="14"/>
    <x v="1"/>
    <x v="0"/>
    <s v="Yes"/>
    <n v="40.659999999999997"/>
    <s v="No"/>
    <s v="No"/>
    <x v="3"/>
    <n v="0"/>
    <s v="No"/>
    <s v="No"/>
    <s v="No"/>
    <s v="No"/>
    <s v="No"/>
    <s v="No"/>
    <s v="No"/>
    <s v="No"/>
    <x v="1"/>
    <s v="No"/>
    <x v="0"/>
    <n v="19.95"/>
    <n v="268.39999999999998"/>
    <n v="0"/>
    <n v="0"/>
    <n v="569.24"/>
    <n v="837.64"/>
    <n v="59.831428571428567"/>
    <x v="1"/>
    <x v="0"/>
    <n v="0"/>
    <s v="Not Provided"/>
    <x v="0"/>
    <n v="1"/>
  </r>
  <r>
    <s v="3190-ITQXP"/>
    <x v="0"/>
    <n v="42"/>
    <x v="0"/>
    <x v="0"/>
    <x v="2"/>
    <x v="309"/>
    <n v="95307"/>
    <n v="7"/>
    <n v="46"/>
    <x v="1"/>
    <x v="0"/>
    <s v="Yes"/>
    <n v="27.65"/>
    <s v="No"/>
    <s v="No"/>
    <x v="3"/>
    <n v="0"/>
    <s v="No"/>
    <s v="No"/>
    <s v="No"/>
    <s v="No"/>
    <s v="No"/>
    <s v="No"/>
    <s v="No"/>
    <s v="No"/>
    <x v="2"/>
    <s v="No"/>
    <x v="1"/>
    <n v="20.25"/>
    <n v="890.35"/>
    <n v="0"/>
    <n v="0"/>
    <n v="1271.9000000000001"/>
    <n v="2162.25"/>
    <n v="47.005434782608695"/>
    <x v="2"/>
    <x v="0"/>
    <n v="0"/>
    <s v="Not Provided"/>
    <x v="0"/>
    <n v="1"/>
  </r>
  <r>
    <s v="3190-XFANI"/>
    <x v="1"/>
    <n v="42"/>
    <x v="0"/>
    <x v="1"/>
    <x v="0"/>
    <x v="497"/>
    <n v="96039"/>
    <n v="0"/>
    <n v="49"/>
    <x v="2"/>
    <x v="0"/>
    <s v="Yes"/>
    <n v="18.97"/>
    <s v="Yes"/>
    <s v="Yes"/>
    <x v="1"/>
    <n v="3"/>
    <s v="No"/>
    <s v="No"/>
    <s v="No"/>
    <s v="Yes"/>
    <s v="Yes"/>
    <s v="Yes"/>
    <s v="Yes"/>
    <s v="Yes"/>
    <x v="0"/>
    <s v="Yes"/>
    <x v="1"/>
    <n v="100.6"/>
    <n v="5069.6499999999996"/>
    <n v="0"/>
    <n v="0"/>
    <n v="929.53"/>
    <n v="5999.18"/>
    <n v="122.43224489795919"/>
    <x v="0"/>
    <x v="1"/>
    <n v="1"/>
    <s v="Competitor"/>
    <x v="10"/>
    <n v="1"/>
  </r>
  <r>
    <s v="3191-CSNMG"/>
    <x v="0"/>
    <n v="57"/>
    <x v="1"/>
    <x v="0"/>
    <x v="2"/>
    <x v="163"/>
    <n v="91784"/>
    <n v="5"/>
    <n v="3"/>
    <x v="0"/>
    <x v="1"/>
    <s v="Yes"/>
    <n v="23.72"/>
    <s v="No"/>
    <s v="Yes"/>
    <x v="1"/>
    <n v="17"/>
    <s v="No"/>
    <s v="No"/>
    <s v="No"/>
    <s v="No"/>
    <s v="Yes"/>
    <s v="No"/>
    <s v="No"/>
    <s v="Yes"/>
    <x v="1"/>
    <s v="Yes"/>
    <x v="1"/>
    <n v="80.7"/>
    <n v="239.45"/>
    <n v="0"/>
    <n v="0"/>
    <n v="71.16"/>
    <n v="310.61"/>
    <n v="103.53666666666668"/>
    <x v="0"/>
    <x v="2"/>
    <n v="0"/>
    <s v="Not Provided"/>
    <x v="0"/>
    <n v="1"/>
  </r>
  <r>
    <s v="3192-LNKRK"/>
    <x v="1"/>
    <n v="63"/>
    <x v="1"/>
    <x v="0"/>
    <x v="2"/>
    <x v="506"/>
    <n v="93660"/>
    <n v="10"/>
    <n v="34"/>
    <x v="1"/>
    <x v="0"/>
    <s v="Yes"/>
    <n v="5.65"/>
    <s v="No"/>
    <s v="Yes"/>
    <x v="1"/>
    <n v="26"/>
    <s v="No"/>
    <s v="No"/>
    <s v="Yes"/>
    <s v="No"/>
    <s v="Yes"/>
    <s v="No"/>
    <s v="No"/>
    <s v="Yes"/>
    <x v="1"/>
    <s v="Yes"/>
    <x v="0"/>
    <n v="84.05"/>
    <n v="2909.95"/>
    <n v="0"/>
    <n v="0"/>
    <n v="192.1"/>
    <n v="3102.05"/>
    <n v="91.236764705882365"/>
    <x v="1"/>
    <x v="0"/>
    <n v="0"/>
    <s v="Not Provided"/>
    <x v="0"/>
    <n v="1"/>
  </r>
  <r>
    <s v="3192-NQECA"/>
    <x v="1"/>
    <n v="26"/>
    <x v="0"/>
    <x v="0"/>
    <x v="0"/>
    <x v="75"/>
    <n v="90403"/>
    <n v="4"/>
    <n v="68"/>
    <x v="2"/>
    <x v="3"/>
    <s v="Yes"/>
    <n v="14.79"/>
    <s v="Yes"/>
    <s v="Yes"/>
    <x v="1"/>
    <n v="47"/>
    <s v="No"/>
    <s v="Yes"/>
    <s v="Yes"/>
    <s v="Yes"/>
    <s v="Yes"/>
    <s v="Yes"/>
    <s v="Yes"/>
    <s v="Yes"/>
    <x v="2"/>
    <s v="Yes"/>
    <x v="1"/>
    <n v="110"/>
    <n v="7611.85"/>
    <n v="0"/>
    <n v="0"/>
    <n v="1005.72"/>
    <n v="8617.57"/>
    <n v="126.72897058823528"/>
    <x v="0"/>
    <x v="1"/>
    <n v="1"/>
    <s v="Competitor"/>
    <x v="1"/>
    <n v="1"/>
  </r>
  <r>
    <s v="3194-ORPIK"/>
    <x v="0"/>
    <n v="59"/>
    <x v="1"/>
    <x v="0"/>
    <x v="0"/>
    <x v="38"/>
    <n v="92113"/>
    <n v="1"/>
    <n v="50"/>
    <x v="2"/>
    <x v="0"/>
    <s v="Yes"/>
    <n v="35.33"/>
    <s v="Yes"/>
    <s v="Yes"/>
    <x v="1"/>
    <n v="17"/>
    <s v="No"/>
    <s v="No"/>
    <s v="No"/>
    <s v="No"/>
    <s v="Yes"/>
    <s v="No"/>
    <s v="No"/>
    <s v="Yes"/>
    <x v="1"/>
    <s v="Yes"/>
    <x v="1"/>
    <n v="84.4"/>
    <n v="4116.1499999999996"/>
    <n v="0"/>
    <n v="0"/>
    <n v="1766.5"/>
    <n v="5882.65"/>
    <n v="117.65299999999999"/>
    <x v="0"/>
    <x v="1"/>
    <n v="1"/>
    <s v="Competitor"/>
    <x v="1"/>
    <n v="1"/>
  </r>
  <r>
    <s v="3195-TQDZX"/>
    <x v="1"/>
    <n v="19"/>
    <x v="2"/>
    <x v="1"/>
    <x v="0"/>
    <x v="774"/>
    <n v="95939"/>
    <n v="0"/>
    <n v="3"/>
    <x v="0"/>
    <x v="0"/>
    <s v="Yes"/>
    <n v="1.57"/>
    <s v="No"/>
    <s v="No"/>
    <x v="3"/>
    <n v="0"/>
    <s v="No"/>
    <s v="No"/>
    <s v="No"/>
    <s v="No"/>
    <s v="No"/>
    <s v="No"/>
    <s v="No"/>
    <s v="No"/>
    <x v="1"/>
    <s v="Yes"/>
    <x v="1"/>
    <n v="20.25"/>
    <n v="61.45"/>
    <n v="0"/>
    <n v="0"/>
    <n v="4.71"/>
    <n v="66.16"/>
    <n v="22.053333333333331"/>
    <x v="2"/>
    <x v="2"/>
    <n v="0"/>
    <s v="Not Provided"/>
    <x v="0"/>
    <n v="1"/>
  </r>
  <r>
    <s v="3196-NVXLZ"/>
    <x v="0"/>
    <n v="23"/>
    <x v="2"/>
    <x v="1"/>
    <x v="0"/>
    <x v="591"/>
    <n v="93646"/>
    <n v="0"/>
    <n v="25"/>
    <x v="1"/>
    <x v="5"/>
    <s v="Yes"/>
    <n v="9.57"/>
    <s v="Yes"/>
    <s v="Yes"/>
    <x v="1"/>
    <n v="59"/>
    <s v="No"/>
    <s v="No"/>
    <s v="No"/>
    <s v="No"/>
    <s v="Yes"/>
    <s v="No"/>
    <s v="No"/>
    <s v="Yes"/>
    <x v="1"/>
    <s v="Yes"/>
    <x v="0"/>
    <n v="84.6"/>
    <n v="2088.0500000000002"/>
    <n v="0"/>
    <n v="0"/>
    <n v="239.25"/>
    <n v="2327.3000000000002"/>
    <n v="93.092000000000013"/>
    <x v="1"/>
    <x v="0"/>
    <n v="0"/>
    <s v="Not Provided"/>
    <x v="0"/>
    <n v="1"/>
  </r>
  <r>
    <s v="3197-ARFOY"/>
    <x v="0"/>
    <n v="67"/>
    <x v="1"/>
    <x v="1"/>
    <x v="0"/>
    <x v="516"/>
    <n v="91761"/>
    <n v="0"/>
    <n v="19"/>
    <x v="1"/>
    <x v="0"/>
    <s v="Yes"/>
    <n v="7.95"/>
    <s v="No"/>
    <s v="Yes"/>
    <x v="1"/>
    <n v="12"/>
    <s v="Yes"/>
    <s v="Yes"/>
    <s v="No"/>
    <s v="Yes"/>
    <s v="Yes"/>
    <s v="Yes"/>
    <s v="No"/>
    <s v="No"/>
    <x v="0"/>
    <s v="Yes"/>
    <x v="2"/>
    <n v="105"/>
    <n v="2007.25"/>
    <n v="0"/>
    <n v="20"/>
    <n v="151.05000000000001"/>
    <n v="2178.3000000000002"/>
    <n v="114.64736842105265"/>
    <x v="0"/>
    <x v="0"/>
    <n v="0"/>
    <s v="Not Provided"/>
    <x v="0"/>
    <n v="1"/>
  </r>
  <r>
    <s v="3197-NNYNB"/>
    <x v="1"/>
    <n v="47"/>
    <x v="0"/>
    <x v="1"/>
    <x v="0"/>
    <x v="421"/>
    <n v="93928"/>
    <n v="0"/>
    <n v="65"/>
    <x v="2"/>
    <x v="4"/>
    <s v="Yes"/>
    <n v="27.75"/>
    <s v="Yes"/>
    <s v="Yes"/>
    <x v="1"/>
    <n v="30"/>
    <s v="No"/>
    <s v="Yes"/>
    <s v="Yes"/>
    <s v="No"/>
    <s v="Yes"/>
    <s v="Yes"/>
    <s v="Yes"/>
    <s v="Yes"/>
    <x v="2"/>
    <s v="No"/>
    <x v="0"/>
    <n v="64.792366026289201"/>
    <n v="6631.85"/>
    <n v="0"/>
    <n v="0"/>
    <n v="1803.75"/>
    <n v="8435.6"/>
    <n v="129.77846153846156"/>
    <x v="0"/>
    <x v="0"/>
    <n v="0"/>
    <s v="Not Provided"/>
    <x v="0"/>
    <n v="1"/>
  </r>
  <r>
    <s v="3198-VELRD"/>
    <x v="0"/>
    <n v="47"/>
    <x v="0"/>
    <x v="0"/>
    <x v="0"/>
    <x v="405"/>
    <n v="90292"/>
    <n v="1"/>
    <n v="3"/>
    <x v="0"/>
    <x v="0"/>
    <s v="Yes"/>
    <n v="38.090000000000003"/>
    <s v="Yes"/>
    <s v="Yes"/>
    <x v="1"/>
    <n v="30"/>
    <s v="No"/>
    <s v="No"/>
    <s v="No"/>
    <s v="No"/>
    <s v="No"/>
    <s v="Yes"/>
    <s v="Yes"/>
    <s v="Yes"/>
    <x v="1"/>
    <s v="Yes"/>
    <x v="1"/>
    <n v="84.75"/>
    <n v="264.85000000000002"/>
    <n v="0"/>
    <n v="0"/>
    <n v="114.27"/>
    <n v="379.12"/>
    <n v="126.37333333333333"/>
    <x v="0"/>
    <x v="1"/>
    <n v="1"/>
    <s v="Competitor"/>
    <x v="1"/>
    <n v="1"/>
  </r>
  <r>
    <s v="3199-NPKCN"/>
    <x v="0"/>
    <n v="39"/>
    <x v="0"/>
    <x v="0"/>
    <x v="0"/>
    <x v="675"/>
    <n v="94025"/>
    <n v="1"/>
    <n v="67"/>
    <x v="2"/>
    <x v="0"/>
    <s v="Yes"/>
    <n v="35.03"/>
    <s v="Yes"/>
    <s v="Yes"/>
    <x v="1"/>
    <n v="23"/>
    <s v="Yes"/>
    <s v="No"/>
    <s v="Yes"/>
    <s v="Yes"/>
    <s v="Yes"/>
    <s v="Yes"/>
    <s v="Yes"/>
    <s v="Yes"/>
    <x v="0"/>
    <s v="Yes"/>
    <x v="1"/>
    <n v="111.25"/>
    <n v="7511.65"/>
    <n v="0"/>
    <n v="0"/>
    <n v="2347.0100000000002"/>
    <n v="9858.66"/>
    <n v="147.14417910447762"/>
    <x v="0"/>
    <x v="0"/>
    <n v="0"/>
    <s v="Not Provided"/>
    <x v="0"/>
    <n v="1"/>
  </r>
  <r>
    <s v="3199-XGZCY"/>
    <x v="0"/>
    <n v="51"/>
    <x v="1"/>
    <x v="1"/>
    <x v="0"/>
    <x v="741"/>
    <n v="91344"/>
    <n v="0"/>
    <n v="8"/>
    <x v="0"/>
    <x v="0"/>
    <s v="Yes"/>
    <n v="18.82"/>
    <s v="Yes"/>
    <s v="Yes"/>
    <x v="1"/>
    <n v="3"/>
    <s v="No"/>
    <s v="No"/>
    <s v="No"/>
    <s v="No"/>
    <s v="No"/>
    <s v="No"/>
    <s v="No"/>
    <s v="Yes"/>
    <x v="1"/>
    <s v="Yes"/>
    <x v="1"/>
    <n v="75.25"/>
    <n v="576.70000000000005"/>
    <n v="0"/>
    <n v="0"/>
    <n v="150.56"/>
    <n v="727.26"/>
    <n v="90.907499999999999"/>
    <x v="1"/>
    <x v="0"/>
    <n v="0"/>
    <s v="Not Provided"/>
    <x v="0"/>
    <n v="1"/>
  </r>
  <r>
    <s v="3200-MNQTF"/>
    <x v="1"/>
    <n v="38"/>
    <x v="0"/>
    <x v="0"/>
    <x v="0"/>
    <x v="894"/>
    <n v="93652"/>
    <n v="8"/>
    <n v="67"/>
    <x v="2"/>
    <x v="0"/>
    <s v="Yes"/>
    <n v="28.06"/>
    <s v="Yes"/>
    <s v="Yes"/>
    <x v="2"/>
    <n v="15"/>
    <s v="Yes"/>
    <s v="Yes"/>
    <s v="Yes"/>
    <s v="Yes"/>
    <s v="No"/>
    <s v="No"/>
    <s v="No"/>
    <s v="Yes"/>
    <x v="2"/>
    <s v="No"/>
    <x v="0"/>
    <n v="70.900000000000006"/>
    <n v="4677.1000000000004"/>
    <n v="0"/>
    <n v="0"/>
    <n v="1880.02"/>
    <n v="6557.12"/>
    <n v="97.867462686567166"/>
    <x v="1"/>
    <x v="0"/>
    <n v="0"/>
    <s v="Not Provided"/>
    <x v="0"/>
    <n v="1"/>
  </r>
  <r>
    <s v="3205-MXZRA"/>
    <x v="1"/>
    <n v="47"/>
    <x v="0"/>
    <x v="1"/>
    <x v="0"/>
    <x v="558"/>
    <n v="96128"/>
    <n v="0"/>
    <n v="26"/>
    <x v="1"/>
    <x v="5"/>
    <s v="Yes"/>
    <n v="3.26"/>
    <s v="No"/>
    <s v="Yes"/>
    <x v="2"/>
    <n v="6"/>
    <s v="No"/>
    <s v="No"/>
    <s v="No"/>
    <s v="Yes"/>
    <s v="Yes"/>
    <s v="No"/>
    <s v="No"/>
    <s v="Yes"/>
    <x v="0"/>
    <s v="No"/>
    <x v="0"/>
    <n v="59.45"/>
    <n v="1507"/>
    <n v="0"/>
    <n v="0"/>
    <n v="84.76"/>
    <n v="1591.76"/>
    <n v="61.221538461538458"/>
    <x v="1"/>
    <x v="0"/>
    <n v="0"/>
    <s v="Not Provided"/>
    <x v="0"/>
    <n v="1"/>
  </r>
  <r>
    <s v="3207-OYBWH"/>
    <x v="1"/>
    <n v="74"/>
    <x v="1"/>
    <x v="0"/>
    <x v="0"/>
    <x v="197"/>
    <n v="92661"/>
    <n v="1"/>
    <n v="57"/>
    <x v="2"/>
    <x v="0"/>
    <s v="Yes"/>
    <n v="49.91"/>
    <s v="Yes"/>
    <s v="Yes"/>
    <x v="1"/>
    <n v="21"/>
    <s v="No"/>
    <s v="Yes"/>
    <s v="Yes"/>
    <s v="No"/>
    <s v="No"/>
    <s v="Yes"/>
    <s v="No"/>
    <s v="Yes"/>
    <x v="1"/>
    <s v="Yes"/>
    <x v="1"/>
    <n v="95.25"/>
    <n v="5427.05"/>
    <n v="12.59"/>
    <n v="0"/>
    <n v="2844.87"/>
    <n v="8259.33"/>
    <n v="144.90052631578948"/>
    <x v="0"/>
    <x v="1"/>
    <n v="1"/>
    <s v="Attitude"/>
    <x v="8"/>
    <n v="1"/>
  </r>
  <r>
    <s v="3208-YPIOE"/>
    <x v="1"/>
    <n v="64"/>
    <x v="1"/>
    <x v="1"/>
    <x v="0"/>
    <x v="13"/>
    <n v="91942"/>
    <n v="0"/>
    <n v="39"/>
    <x v="1"/>
    <x v="5"/>
    <s v="Yes"/>
    <n v="36.17"/>
    <s v="Yes"/>
    <s v="Yes"/>
    <x v="1"/>
    <n v="5"/>
    <s v="No"/>
    <s v="No"/>
    <s v="No"/>
    <s v="No"/>
    <s v="No"/>
    <s v="No"/>
    <s v="No"/>
    <s v="Yes"/>
    <x v="1"/>
    <s v="No"/>
    <x v="1"/>
    <n v="75.25"/>
    <n v="3017.65"/>
    <n v="0"/>
    <n v="0"/>
    <n v="1410.63"/>
    <n v="4428.28"/>
    <n v="113.54564102564102"/>
    <x v="0"/>
    <x v="1"/>
    <n v="1"/>
    <s v="Competitor"/>
    <x v="5"/>
    <n v="1"/>
  </r>
  <r>
    <s v="3209-ZPKFI"/>
    <x v="1"/>
    <n v="28"/>
    <x v="0"/>
    <x v="0"/>
    <x v="2"/>
    <x v="895"/>
    <n v="92004"/>
    <n v="1"/>
    <n v="47"/>
    <x v="1"/>
    <x v="4"/>
    <s v="Yes"/>
    <n v="39.25"/>
    <s v="Yes"/>
    <s v="Yes"/>
    <x v="2"/>
    <n v="26"/>
    <s v="No"/>
    <s v="Yes"/>
    <s v="No"/>
    <s v="No"/>
    <s v="No"/>
    <s v="No"/>
    <s v="Yes"/>
    <s v="Yes"/>
    <x v="1"/>
    <s v="No"/>
    <x v="1"/>
    <n v="54.25"/>
    <n v="2538.1999999999998"/>
    <n v="0"/>
    <n v="0"/>
    <n v="1844.75"/>
    <n v="4382.95"/>
    <n v="93.254255319148939"/>
    <x v="1"/>
    <x v="0"/>
    <n v="0"/>
    <s v="Not Provided"/>
    <x v="0"/>
    <n v="1"/>
  </r>
  <r>
    <s v="3211-AAPKX"/>
    <x v="1"/>
    <n v="26"/>
    <x v="0"/>
    <x v="1"/>
    <x v="0"/>
    <x v="372"/>
    <n v="95776"/>
    <n v="0"/>
    <n v="20"/>
    <x v="1"/>
    <x v="0"/>
    <s v="Yes"/>
    <n v="23.22"/>
    <s v="Yes"/>
    <s v="Yes"/>
    <x v="1"/>
    <n v="59"/>
    <s v="No"/>
    <s v="No"/>
    <s v="No"/>
    <s v="Yes"/>
    <s v="Yes"/>
    <s v="Yes"/>
    <s v="Yes"/>
    <s v="Yes"/>
    <x v="1"/>
    <s v="Yes"/>
    <x v="2"/>
    <n v="98.55"/>
    <n v="2031.95"/>
    <n v="0"/>
    <n v="0"/>
    <n v="464.4"/>
    <n v="2496.35"/>
    <n v="124.8175"/>
    <x v="0"/>
    <x v="0"/>
    <n v="0"/>
    <s v="Not Provided"/>
    <x v="0"/>
    <n v="1"/>
  </r>
  <r>
    <s v="3211-ILJTT"/>
    <x v="1"/>
    <n v="35"/>
    <x v="0"/>
    <x v="0"/>
    <x v="0"/>
    <x v="896"/>
    <n v="93268"/>
    <n v="1"/>
    <n v="17"/>
    <x v="1"/>
    <x v="0"/>
    <s v="Yes"/>
    <n v="13.68"/>
    <s v="No"/>
    <s v="Yes"/>
    <x v="1"/>
    <n v="11"/>
    <s v="No"/>
    <s v="No"/>
    <s v="No"/>
    <s v="No"/>
    <s v="No"/>
    <s v="No"/>
    <s v="No"/>
    <s v="Yes"/>
    <x v="1"/>
    <s v="Yes"/>
    <x v="1"/>
    <n v="70.400000000000006"/>
    <n v="1214.05"/>
    <n v="0"/>
    <n v="0"/>
    <n v="232.56"/>
    <n v="1446.61"/>
    <n v="85.09470588235294"/>
    <x v="1"/>
    <x v="1"/>
    <n v="1"/>
    <s v="Competitor"/>
    <x v="1"/>
    <n v="1"/>
  </r>
  <r>
    <s v="3212-KXOCR"/>
    <x v="1"/>
    <n v="62"/>
    <x v="1"/>
    <x v="1"/>
    <x v="0"/>
    <x v="146"/>
    <n v="90302"/>
    <n v="0"/>
    <n v="52"/>
    <x v="2"/>
    <x v="0"/>
    <s v="Yes"/>
    <n v="28.3"/>
    <s v="No"/>
    <s v="No"/>
    <x v="3"/>
    <n v="0"/>
    <s v="No"/>
    <s v="No"/>
    <s v="No"/>
    <s v="No"/>
    <s v="No"/>
    <s v="No"/>
    <s v="No"/>
    <s v="No"/>
    <x v="2"/>
    <s v="No"/>
    <x v="1"/>
    <n v="21"/>
    <n v="1107.2"/>
    <n v="0"/>
    <n v="0"/>
    <n v="1471.6"/>
    <n v="2578.8000000000002"/>
    <n v="49.592307692307699"/>
    <x v="2"/>
    <x v="0"/>
    <n v="0"/>
    <s v="Not Provided"/>
    <x v="0"/>
    <n v="1"/>
  </r>
  <r>
    <s v="3213-VVOLG"/>
    <x v="1"/>
    <n v="22"/>
    <x v="2"/>
    <x v="0"/>
    <x v="3"/>
    <x v="409"/>
    <n v="92585"/>
    <n v="3"/>
    <n v="10"/>
    <x v="0"/>
    <x v="0"/>
    <s v="Yes"/>
    <n v="36.369999999999997"/>
    <s v="Yes"/>
    <s v="No"/>
    <x v="3"/>
    <n v="0"/>
    <s v="No"/>
    <s v="No"/>
    <s v="No"/>
    <s v="No"/>
    <s v="No"/>
    <s v="No"/>
    <s v="No"/>
    <s v="No"/>
    <x v="2"/>
    <s v="No"/>
    <x v="0"/>
    <n v="25.35"/>
    <n v="253.5"/>
    <n v="0"/>
    <n v="0"/>
    <n v="363.7"/>
    <n v="617.20000000000005"/>
    <n v="61.720000000000006"/>
    <x v="1"/>
    <x v="0"/>
    <n v="0"/>
    <s v="Not Provided"/>
    <x v="0"/>
    <n v="1"/>
  </r>
  <r>
    <s v="3214-IYUUQ"/>
    <x v="0"/>
    <n v="19"/>
    <x v="2"/>
    <x v="0"/>
    <x v="0"/>
    <x v="396"/>
    <n v="95665"/>
    <n v="0"/>
    <n v="61"/>
    <x v="2"/>
    <x v="0"/>
    <s v="Yes"/>
    <n v="10.210000000000001"/>
    <s v="No"/>
    <s v="Yes"/>
    <x v="1"/>
    <n v="69"/>
    <s v="Yes"/>
    <s v="Yes"/>
    <s v="No"/>
    <s v="Yes"/>
    <s v="No"/>
    <s v="Yes"/>
    <s v="Yes"/>
    <s v="Yes"/>
    <x v="0"/>
    <s v="No"/>
    <x v="1"/>
    <n v="93.7"/>
    <n v="5860.7"/>
    <n v="0"/>
    <n v="0"/>
    <n v="622.80999999999995"/>
    <n v="6483.51"/>
    <n v="106.28704918032787"/>
    <x v="0"/>
    <x v="0"/>
    <n v="0"/>
    <s v="Not Provided"/>
    <x v="0"/>
    <n v="1"/>
  </r>
  <r>
    <s v="3217-FZDMN"/>
    <x v="0"/>
    <n v="66"/>
    <x v="1"/>
    <x v="1"/>
    <x v="0"/>
    <x v="31"/>
    <n v="90001"/>
    <n v="0"/>
    <n v="8"/>
    <x v="0"/>
    <x v="1"/>
    <s v="Yes"/>
    <n v="5.21"/>
    <s v="No"/>
    <s v="Yes"/>
    <x v="1"/>
    <n v="8"/>
    <s v="No"/>
    <s v="No"/>
    <s v="Yes"/>
    <s v="No"/>
    <s v="Yes"/>
    <s v="Yes"/>
    <s v="No"/>
    <s v="Yes"/>
    <x v="1"/>
    <s v="Yes"/>
    <x v="0"/>
    <n v="94.45"/>
    <n v="742.95"/>
    <n v="0"/>
    <n v="0"/>
    <n v="41.68"/>
    <n v="784.63"/>
    <n v="98.078749999999999"/>
    <x v="1"/>
    <x v="1"/>
    <n v="1"/>
    <s v="Competitor"/>
    <x v="1"/>
    <n v="1"/>
  </r>
  <r>
    <s v="3219-JQRSL"/>
    <x v="0"/>
    <n v="70"/>
    <x v="1"/>
    <x v="0"/>
    <x v="0"/>
    <x v="68"/>
    <n v="91755"/>
    <n v="1"/>
    <n v="72"/>
    <x v="2"/>
    <x v="0"/>
    <s v="Yes"/>
    <n v="24.44"/>
    <s v="Yes"/>
    <s v="Yes"/>
    <x v="2"/>
    <n v="13"/>
    <s v="Yes"/>
    <s v="Yes"/>
    <s v="Yes"/>
    <s v="Yes"/>
    <s v="Yes"/>
    <s v="Yes"/>
    <s v="No"/>
    <s v="Yes"/>
    <x v="2"/>
    <s v="No"/>
    <x v="0"/>
    <n v="89.1"/>
    <n v="6352.4"/>
    <n v="0"/>
    <n v="0"/>
    <n v="1759.68"/>
    <n v="8112.08"/>
    <n v="112.66777777777777"/>
    <x v="0"/>
    <x v="0"/>
    <n v="0"/>
    <s v="Not Provided"/>
    <x v="0"/>
    <n v="1"/>
  </r>
  <r>
    <s v="3221-CJMSG"/>
    <x v="1"/>
    <n v="45"/>
    <x v="0"/>
    <x v="1"/>
    <x v="0"/>
    <x v="622"/>
    <n v="91752"/>
    <n v="0"/>
    <n v="24"/>
    <x v="1"/>
    <x v="0"/>
    <s v="Yes"/>
    <n v="2.33"/>
    <s v="No"/>
    <s v="Yes"/>
    <x v="2"/>
    <n v="2"/>
    <s v="No"/>
    <s v="No"/>
    <s v="No"/>
    <s v="Yes"/>
    <s v="No"/>
    <s v="No"/>
    <s v="No"/>
    <s v="Yes"/>
    <x v="1"/>
    <s v="Yes"/>
    <x v="0"/>
    <n v="51.1"/>
    <n v="1269.5999999999999"/>
    <n v="0"/>
    <n v="0"/>
    <n v="55.92"/>
    <n v="1325.52"/>
    <n v="55.23"/>
    <x v="1"/>
    <x v="0"/>
    <n v="0"/>
    <s v="Not Provided"/>
    <x v="0"/>
    <n v="1"/>
  </r>
  <r>
    <s v="3223-DWFIO"/>
    <x v="1"/>
    <n v="77"/>
    <x v="1"/>
    <x v="1"/>
    <x v="0"/>
    <x v="404"/>
    <n v="96031"/>
    <n v="0"/>
    <n v="4"/>
    <x v="0"/>
    <x v="0"/>
    <s v="Yes"/>
    <n v="30.11"/>
    <s v="No"/>
    <s v="Yes"/>
    <x v="1"/>
    <n v="25"/>
    <s v="No"/>
    <s v="No"/>
    <s v="No"/>
    <s v="No"/>
    <s v="No"/>
    <s v="No"/>
    <s v="No"/>
    <s v="Yes"/>
    <x v="2"/>
    <s v="No"/>
    <x v="1"/>
    <n v="69.349999999999994"/>
    <n v="261.64999999999998"/>
    <n v="0"/>
    <n v="0"/>
    <n v="120.44"/>
    <n v="382.09"/>
    <n v="95.522499999999994"/>
    <x v="1"/>
    <x v="0"/>
    <n v="0"/>
    <s v="Not Provided"/>
    <x v="0"/>
    <n v="1"/>
  </r>
  <r>
    <s v="3223-WZWJM"/>
    <x v="1"/>
    <n v="36"/>
    <x v="0"/>
    <x v="1"/>
    <x v="0"/>
    <x v="897"/>
    <n v="95558"/>
    <n v="0"/>
    <n v="26"/>
    <x v="1"/>
    <x v="0"/>
    <s v="Yes"/>
    <n v="14.3"/>
    <s v="Yes"/>
    <s v="Yes"/>
    <x v="1"/>
    <n v="20"/>
    <s v="No"/>
    <s v="No"/>
    <s v="No"/>
    <s v="No"/>
    <s v="No"/>
    <s v="Yes"/>
    <s v="Yes"/>
    <s v="Yes"/>
    <x v="1"/>
    <s v="Yes"/>
    <x v="1"/>
    <n v="83.95"/>
    <n v="2254.1999999999998"/>
    <n v="0"/>
    <n v="0"/>
    <n v="371.8"/>
    <n v="2626"/>
    <n v="101"/>
    <x v="0"/>
    <x v="1"/>
    <n v="1"/>
    <s v="Competitor"/>
    <x v="9"/>
    <n v="1"/>
  </r>
  <r>
    <s v="3224-DFQNQ"/>
    <x v="0"/>
    <n v="59"/>
    <x v="1"/>
    <x v="0"/>
    <x v="0"/>
    <x v="360"/>
    <n v="93924"/>
    <n v="10"/>
    <n v="66"/>
    <x v="2"/>
    <x v="0"/>
    <s v="Yes"/>
    <n v="37.380000000000003"/>
    <s v="Yes"/>
    <s v="Yes"/>
    <x v="1"/>
    <n v="8"/>
    <s v="Yes"/>
    <s v="Yes"/>
    <s v="No"/>
    <s v="Yes"/>
    <s v="No"/>
    <s v="No"/>
    <s v="No"/>
    <s v="Yes"/>
    <x v="0"/>
    <s v="No"/>
    <x v="1"/>
    <n v="89"/>
    <n v="5898.6"/>
    <n v="0"/>
    <n v="0"/>
    <n v="2467.08"/>
    <n v="8365.68"/>
    <n v="126.75272727272727"/>
    <x v="0"/>
    <x v="0"/>
    <n v="0"/>
    <s v="Not Provided"/>
    <x v="0"/>
    <n v="1"/>
  </r>
  <r>
    <s v="3227-WLKLI"/>
    <x v="0"/>
    <n v="52"/>
    <x v="1"/>
    <x v="0"/>
    <x v="1"/>
    <x v="143"/>
    <n v="94112"/>
    <n v="1"/>
    <n v="65"/>
    <x v="2"/>
    <x v="0"/>
    <s v="Yes"/>
    <n v="10.11"/>
    <s v="Yes"/>
    <s v="Yes"/>
    <x v="0"/>
    <n v="26"/>
    <s v="Yes"/>
    <s v="Yes"/>
    <s v="Yes"/>
    <s v="Yes"/>
    <s v="Yes"/>
    <s v="Yes"/>
    <s v="Yes"/>
    <s v="Yes"/>
    <x v="2"/>
    <s v="No"/>
    <x v="1"/>
    <n v="91.55"/>
    <n v="5963.95"/>
    <n v="0"/>
    <n v="0"/>
    <n v="657.15"/>
    <n v="6621.1"/>
    <n v="101.86307692307693"/>
    <x v="0"/>
    <x v="0"/>
    <n v="0"/>
    <s v="Not Provided"/>
    <x v="0"/>
    <n v="1"/>
  </r>
  <r>
    <s v="3229-USWAR"/>
    <x v="0"/>
    <n v="40"/>
    <x v="0"/>
    <x v="1"/>
    <x v="0"/>
    <x v="143"/>
    <n v="94129"/>
    <n v="0"/>
    <n v="34"/>
    <x v="1"/>
    <x v="5"/>
    <s v="Yes"/>
    <n v="5.32"/>
    <s v="No"/>
    <s v="Yes"/>
    <x v="2"/>
    <n v="23"/>
    <s v="Yes"/>
    <s v="No"/>
    <s v="Yes"/>
    <s v="Yes"/>
    <s v="Yes"/>
    <s v="Yes"/>
    <s v="Yes"/>
    <s v="Yes"/>
    <x v="0"/>
    <s v="Yes"/>
    <x v="1"/>
    <n v="79.95"/>
    <n v="2727.3"/>
    <n v="0"/>
    <n v="0"/>
    <n v="180.88"/>
    <n v="2908.18"/>
    <n v="85.534705882352938"/>
    <x v="1"/>
    <x v="0"/>
    <n v="0"/>
    <s v="Not Provided"/>
    <x v="0"/>
    <n v="1"/>
  </r>
  <r>
    <s v="3230-IUALN"/>
    <x v="0"/>
    <n v="41"/>
    <x v="0"/>
    <x v="0"/>
    <x v="0"/>
    <x v="29"/>
    <n v="95501"/>
    <n v="10"/>
    <n v="45"/>
    <x v="1"/>
    <x v="0"/>
    <s v="Yes"/>
    <n v="26.01"/>
    <s v="No"/>
    <s v="Yes"/>
    <x v="0"/>
    <n v="29"/>
    <s v="Yes"/>
    <s v="No"/>
    <s v="Yes"/>
    <s v="Yes"/>
    <s v="Yes"/>
    <s v="Yes"/>
    <s v="Yes"/>
    <s v="Yes"/>
    <x v="2"/>
    <s v="Yes"/>
    <x v="0"/>
    <n v="81"/>
    <n v="3533.6"/>
    <n v="0"/>
    <n v="0"/>
    <n v="1170.45"/>
    <n v="4704.05"/>
    <n v="104.53444444444445"/>
    <x v="0"/>
    <x v="0"/>
    <n v="0"/>
    <s v="Not Provided"/>
    <x v="0"/>
    <n v="1"/>
  </r>
  <r>
    <s v="3230-JCNZS"/>
    <x v="0"/>
    <n v="43"/>
    <x v="0"/>
    <x v="0"/>
    <x v="3"/>
    <x v="143"/>
    <n v="94107"/>
    <n v="4"/>
    <n v="71"/>
    <x v="2"/>
    <x v="3"/>
    <s v="Yes"/>
    <n v="15.73"/>
    <s v="Yes"/>
    <s v="Yes"/>
    <x v="1"/>
    <n v="17"/>
    <s v="Yes"/>
    <s v="Yes"/>
    <s v="Yes"/>
    <s v="No"/>
    <s v="Yes"/>
    <s v="No"/>
    <s v="No"/>
    <s v="Yes"/>
    <x v="2"/>
    <s v="Yes"/>
    <x v="0"/>
    <n v="99"/>
    <n v="7061.65"/>
    <n v="0"/>
    <n v="0"/>
    <n v="1116.83"/>
    <n v="8178.48"/>
    <n v="115.18985915492956"/>
    <x v="0"/>
    <x v="0"/>
    <n v="0"/>
    <s v="Not Provided"/>
    <x v="0"/>
    <n v="1"/>
  </r>
  <r>
    <s v="3230-WYKIR"/>
    <x v="1"/>
    <n v="36"/>
    <x v="0"/>
    <x v="1"/>
    <x v="0"/>
    <x v="143"/>
    <n v="94110"/>
    <n v="0"/>
    <n v="18"/>
    <x v="1"/>
    <x v="0"/>
    <s v="Yes"/>
    <n v="12.5"/>
    <s v="Yes"/>
    <s v="Yes"/>
    <x v="2"/>
    <n v="5"/>
    <s v="No"/>
    <s v="No"/>
    <s v="Yes"/>
    <s v="Yes"/>
    <s v="Yes"/>
    <s v="Yes"/>
    <s v="Yes"/>
    <s v="Yes"/>
    <x v="0"/>
    <s v="Yes"/>
    <x v="0"/>
    <n v="82"/>
    <n v="1425.45"/>
    <n v="0"/>
    <n v="0"/>
    <n v="225"/>
    <n v="1650.45"/>
    <n v="91.691666666666663"/>
    <x v="1"/>
    <x v="1"/>
    <n v="1"/>
    <s v="Dissatisfaction"/>
    <x v="2"/>
    <n v="1"/>
  </r>
  <r>
    <s v="3234-VKACU"/>
    <x v="1"/>
    <n v="21"/>
    <x v="2"/>
    <x v="1"/>
    <x v="0"/>
    <x v="898"/>
    <n v="94586"/>
    <n v="0"/>
    <n v="2"/>
    <x v="0"/>
    <x v="0"/>
    <s v="Yes"/>
    <n v="23.52"/>
    <s v="No"/>
    <s v="Yes"/>
    <x v="2"/>
    <n v="48"/>
    <s v="No"/>
    <s v="No"/>
    <s v="No"/>
    <s v="Yes"/>
    <s v="Yes"/>
    <s v="Yes"/>
    <s v="Yes"/>
    <s v="Yes"/>
    <x v="1"/>
    <s v="No"/>
    <x v="1"/>
    <n v="64.792366026289201"/>
    <n v="132.4"/>
    <n v="0"/>
    <n v="0"/>
    <n v="47.04"/>
    <n v="179.44"/>
    <n v="89.72"/>
    <x v="1"/>
    <x v="2"/>
    <n v="0"/>
    <s v="Not Provided"/>
    <x v="0"/>
    <n v="1"/>
  </r>
  <r>
    <s v="3235-ETOOB"/>
    <x v="1"/>
    <n v="51"/>
    <x v="1"/>
    <x v="0"/>
    <x v="0"/>
    <x v="38"/>
    <n v="92109"/>
    <n v="1"/>
    <n v="8"/>
    <x v="0"/>
    <x v="0"/>
    <s v="Yes"/>
    <n v="47.91"/>
    <s v="No"/>
    <s v="Yes"/>
    <x v="1"/>
    <n v="23"/>
    <s v="Yes"/>
    <s v="No"/>
    <s v="No"/>
    <s v="No"/>
    <s v="No"/>
    <s v="No"/>
    <s v="No"/>
    <s v="Yes"/>
    <x v="1"/>
    <s v="Yes"/>
    <x v="1"/>
    <n v="74.5"/>
    <n v="609.9"/>
    <n v="0"/>
    <n v="0"/>
    <n v="383.28"/>
    <n v="993.18"/>
    <n v="124.14749999999999"/>
    <x v="0"/>
    <x v="1"/>
    <n v="1"/>
    <s v="Competitor"/>
    <x v="5"/>
    <n v="1"/>
  </r>
  <r>
    <s v="3237-AJGEH"/>
    <x v="0"/>
    <n v="43"/>
    <x v="0"/>
    <x v="0"/>
    <x v="2"/>
    <x v="899"/>
    <n v="95526"/>
    <n v="1"/>
    <n v="3"/>
    <x v="0"/>
    <x v="0"/>
    <s v="No"/>
    <n v="25.420517214274568"/>
    <s v="No"/>
    <s v="Yes"/>
    <x v="2"/>
    <n v="19"/>
    <s v="No"/>
    <s v="No"/>
    <s v="No"/>
    <s v="Yes"/>
    <s v="No"/>
    <s v="No"/>
    <s v="No"/>
    <s v="No"/>
    <x v="1"/>
    <s v="Yes"/>
    <x v="0"/>
    <n v="31"/>
    <n v="95.05"/>
    <n v="0"/>
    <n v="20"/>
    <n v="0"/>
    <n v="115.05"/>
    <n v="38.35"/>
    <x v="2"/>
    <x v="1"/>
    <n v="1"/>
    <s v="Dissatisfaction"/>
    <x v="17"/>
    <n v="1"/>
  </r>
  <r>
    <s v="3239-TPHPZ"/>
    <x v="0"/>
    <n v="60"/>
    <x v="1"/>
    <x v="0"/>
    <x v="0"/>
    <x v="599"/>
    <n v="91910"/>
    <n v="10"/>
    <n v="12"/>
    <x v="1"/>
    <x v="2"/>
    <s v="Yes"/>
    <n v="40.340000000000003"/>
    <s v="No"/>
    <s v="No"/>
    <x v="3"/>
    <n v="0"/>
    <s v="No"/>
    <s v="No"/>
    <s v="No"/>
    <s v="No"/>
    <s v="No"/>
    <s v="No"/>
    <s v="No"/>
    <s v="No"/>
    <x v="2"/>
    <s v="Yes"/>
    <x v="1"/>
    <n v="20.05"/>
    <n v="264.55"/>
    <n v="0"/>
    <n v="0"/>
    <n v="484.08"/>
    <n v="748.63"/>
    <n v="62.385833333333331"/>
    <x v="1"/>
    <x v="0"/>
    <n v="0"/>
    <s v="Not Provided"/>
    <x v="0"/>
    <n v="1"/>
  </r>
  <r>
    <s v="3243-ZHOHY"/>
    <x v="0"/>
    <n v="35"/>
    <x v="0"/>
    <x v="1"/>
    <x v="0"/>
    <x v="110"/>
    <n v="92025"/>
    <n v="0"/>
    <n v="16"/>
    <x v="1"/>
    <x v="2"/>
    <s v="Yes"/>
    <n v="20.65"/>
    <s v="No"/>
    <s v="No"/>
    <x v="3"/>
    <n v="0"/>
    <s v="No"/>
    <s v="No"/>
    <s v="No"/>
    <s v="No"/>
    <s v="No"/>
    <s v="No"/>
    <s v="No"/>
    <s v="No"/>
    <x v="0"/>
    <s v="No"/>
    <x v="0"/>
    <n v="20.100000000000001"/>
    <n v="296.14999999999998"/>
    <n v="0"/>
    <n v="0"/>
    <n v="330.4"/>
    <n v="626.54999999999995"/>
    <n v="39.159374999999997"/>
    <x v="2"/>
    <x v="0"/>
    <n v="0"/>
    <s v="Not Provided"/>
    <x v="0"/>
    <n v="1"/>
  </r>
  <r>
    <s v="3244-CQPHU"/>
    <x v="0"/>
    <n v="77"/>
    <x v="1"/>
    <x v="1"/>
    <x v="0"/>
    <x v="105"/>
    <n v="94710"/>
    <n v="0"/>
    <n v="72"/>
    <x v="2"/>
    <x v="3"/>
    <s v="Yes"/>
    <n v="14.12"/>
    <s v="Yes"/>
    <s v="Yes"/>
    <x v="1"/>
    <n v="23"/>
    <s v="Yes"/>
    <s v="Yes"/>
    <s v="No"/>
    <s v="Yes"/>
    <s v="Yes"/>
    <s v="Yes"/>
    <s v="No"/>
    <s v="Yes"/>
    <x v="2"/>
    <s v="Yes"/>
    <x v="1"/>
    <n v="110.1"/>
    <n v="7746.7"/>
    <n v="44.81"/>
    <n v="0"/>
    <n v="1016.64"/>
    <n v="8718.5300000000007"/>
    <n v="121.09069444444445"/>
    <x v="0"/>
    <x v="0"/>
    <n v="0"/>
    <s v="Not Provided"/>
    <x v="0"/>
    <n v="1"/>
  </r>
  <r>
    <s v="3244-DCJWY"/>
    <x v="0"/>
    <n v="27"/>
    <x v="0"/>
    <x v="1"/>
    <x v="0"/>
    <x v="284"/>
    <n v="93312"/>
    <n v="0"/>
    <n v="1"/>
    <x v="0"/>
    <x v="1"/>
    <s v="Yes"/>
    <n v="23"/>
    <s v="No"/>
    <s v="Yes"/>
    <x v="1"/>
    <n v="59"/>
    <s v="No"/>
    <s v="No"/>
    <s v="No"/>
    <s v="No"/>
    <s v="No"/>
    <s v="No"/>
    <s v="No"/>
    <s v="Yes"/>
    <x v="1"/>
    <s v="Yes"/>
    <x v="1"/>
    <n v="70.25"/>
    <n v="70.25"/>
    <n v="0"/>
    <n v="0"/>
    <n v="23"/>
    <n v="93.25"/>
    <n v="93.25"/>
    <x v="1"/>
    <x v="1"/>
    <n v="1"/>
    <s v="Competitor"/>
    <x v="1"/>
    <n v="1"/>
  </r>
  <r>
    <s v="3247-MHJKM"/>
    <x v="1"/>
    <n v="27"/>
    <x v="0"/>
    <x v="1"/>
    <x v="0"/>
    <x v="163"/>
    <n v="91784"/>
    <n v="0"/>
    <n v="1"/>
    <x v="0"/>
    <x v="0"/>
    <s v="Yes"/>
    <n v="42.15"/>
    <s v="No"/>
    <s v="No"/>
    <x v="3"/>
    <n v="0"/>
    <s v="No"/>
    <s v="No"/>
    <s v="No"/>
    <s v="No"/>
    <s v="No"/>
    <s v="No"/>
    <s v="No"/>
    <s v="No"/>
    <x v="1"/>
    <s v="No"/>
    <x v="2"/>
    <n v="20.2"/>
    <n v="20.2"/>
    <n v="0"/>
    <n v="0"/>
    <n v="42.15"/>
    <n v="62.35"/>
    <n v="62.35"/>
    <x v="1"/>
    <x v="2"/>
    <n v="0"/>
    <s v="Not Provided"/>
    <x v="0"/>
    <n v="1"/>
  </r>
  <r>
    <s v="3247-ZVOUO"/>
    <x v="1"/>
    <n v="77"/>
    <x v="1"/>
    <x v="0"/>
    <x v="0"/>
    <x v="131"/>
    <n v="90240"/>
    <n v="0"/>
    <n v="10"/>
    <x v="0"/>
    <x v="2"/>
    <s v="Yes"/>
    <n v="6.01"/>
    <s v="Yes"/>
    <s v="Yes"/>
    <x v="1"/>
    <n v="27"/>
    <s v="No"/>
    <s v="No"/>
    <s v="No"/>
    <s v="No"/>
    <s v="No"/>
    <s v="Yes"/>
    <s v="No"/>
    <s v="Yes"/>
    <x v="1"/>
    <s v="No"/>
    <x v="1"/>
    <n v="85.55"/>
    <n v="851.75"/>
    <n v="0"/>
    <n v="0"/>
    <n v="60.1"/>
    <n v="911.85"/>
    <n v="91.185000000000002"/>
    <x v="1"/>
    <x v="1"/>
    <n v="1"/>
    <s v="Attitude"/>
    <x v="8"/>
    <n v="1"/>
  </r>
  <r>
    <s v="3249-VHRIP"/>
    <x v="0"/>
    <n v="38"/>
    <x v="0"/>
    <x v="1"/>
    <x v="0"/>
    <x v="429"/>
    <n v="95629"/>
    <n v="0"/>
    <n v="62"/>
    <x v="2"/>
    <x v="4"/>
    <s v="No"/>
    <n v="25.420517214274568"/>
    <s v="No"/>
    <s v="Yes"/>
    <x v="0"/>
    <n v="30"/>
    <s v="No"/>
    <s v="Yes"/>
    <s v="Yes"/>
    <s v="No"/>
    <s v="No"/>
    <s v="Yes"/>
    <s v="Yes"/>
    <s v="Yes"/>
    <x v="2"/>
    <s v="Yes"/>
    <x v="0"/>
    <n v="43.6"/>
    <n v="2748.7"/>
    <n v="0"/>
    <n v="0"/>
    <n v="0"/>
    <n v="2748.7"/>
    <n v="44.33387096774193"/>
    <x v="2"/>
    <x v="0"/>
    <n v="0"/>
    <s v="Not Provided"/>
    <x v="0"/>
    <n v="1"/>
  </r>
  <r>
    <s v="3249-ZPQRG"/>
    <x v="1"/>
    <n v="28"/>
    <x v="0"/>
    <x v="1"/>
    <x v="0"/>
    <x v="694"/>
    <n v="95619"/>
    <n v="0"/>
    <n v="4"/>
    <x v="0"/>
    <x v="1"/>
    <s v="Yes"/>
    <n v="42.06"/>
    <s v="Yes"/>
    <s v="Yes"/>
    <x v="1"/>
    <n v="58"/>
    <s v="No"/>
    <s v="Yes"/>
    <s v="No"/>
    <s v="No"/>
    <s v="No"/>
    <s v="No"/>
    <s v="Yes"/>
    <s v="Yes"/>
    <x v="1"/>
    <s v="No"/>
    <x v="1"/>
    <n v="78.45"/>
    <n v="330.05"/>
    <n v="0"/>
    <n v="0"/>
    <n v="168.24"/>
    <n v="498.29"/>
    <n v="124.57250000000001"/>
    <x v="0"/>
    <x v="1"/>
    <n v="1"/>
    <s v="Competitor"/>
    <x v="5"/>
    <n v="1"/>
  </r>
  <r>
    <s v="3251-YMVWZ"/>
    <x v="1"/>
    <n v="34"/>
    <x v="0"/>
    <x v="1"/>
    <x v="0"/>
    <x v="900"/>
    <n v="95249"/>
    <n v="0"/>
    <n v="53"/>
    <x v="2"/>
    <x v="4"/>
    <s v="Yes"/>
    <n v="39.369999999999997"/>
    <s v="Yes"/>
    <s v="No"/>
    <x v="3"/>
    <n v="0"/>
    <s v="No"/>
    <s v="No"/>
    <s v="No"/>
    <s v="No"/>
    <s v="No"/>
    <s v="No"/>
    <s v="No"/>
    <s v="No"/>
    <x v="0"/>
    <s v="No"/>
    <x v="1"/>
    <n v="24.05"/>
    <n v="1301.9000000000001"/>
    <n v="0"/>
    <n v="0"/>
    <n v="2086.61"/>
    <n v="3388.51"/>
    <n v="63.934150943396233"/>
    <x v="1"/>
    <x v="0"/>
    <n v="0"/>
    <s v="Not Provided"/>
    <x v="0"/>
    <n v="1"/>
  </r>
  <r>
    <s v="3253-HKOKL"/>
    <x v="0"/>
    <n v="31"/>
    <x v="0"/>
    <x v="0"/>
    <x v="3"/>
    <x v="310"/>
    <n v="95758"/>
    <n v="7"/>
    <n v="52"/>
    <x v="2"/>
    <x v="0"/>
    <s v="Yes"/>
    <n v="7.99"/>
    <s v="No"/>
    <s v="Yes"/>
    <x v="1"/>
    <n v="19"/>
    <s v="Yes"/>
    <s v="No"/>
    <s v="Yes"/>
    <s v="No"/>
    <s v="Yes"/>
    <s v="Yes"/>
    <s v="Yes"/>
    <s v="Yes"/>
    <x v="0"/>
    <s v="No"/>
    <x v="1"/>
    <n v="100.3"/>
    <n v="5244.45"/>
    <n v="0"/>
    <n v="0"/>
    <n v="415.48"/>
    <n v="5659.93"/>
    <n v="108.8448076923077"/>
    <x v="0"/>
    <x v="0"/>
    <n v="0"/>
    <s v="Not Provided"/>
    <x v="0"/>
    <n v="1"/>
  </r>
  <r>
    <s v="3254-YRILK"/>
    <x v="1"/>
    <n v="74"/>
    <x v="1"/>
    <x v="1"/>
    <x v="0"/>
    <x v="901"/>
    <n v="95935"/>
    <n v="0"/>
    <n v="19"/>
    <x v="1"/>
    <x v="2"/>
    <s v="Yes"/>
    <n v="39.97"/>
    <s v="Yes"/>
    <s v="Yes"/>
    <x v="1"/>
    <n v="9"/>
    <s v="No"/>
    <s v="Yes"/>
    <s v="No"/>
    <s v="No"/>
    <s v="Yes"/>
    <s v="No"/>
    <s v="No"/>
    <s v="Yes"/>
    <x v="1"/>
    <s v="Yes"/>
    <x v="1"/>
    <n v="88.2"/>
    <n v="1775.8"/>
    <n v="0"/>
    <n v="0"/>
    <n v="759.43"/>
    <n v="2535.23"/>
    <n v="133.43315789473684"/>
    <x v="0"/>
    <x v="1"/>
    <n v="1"/>
    <s v="Competitor"/>
    <x v="1"/>
    <n v="1"/>
  </r>
  <r>
    <s v="3255-GRXMG"/>
    <x v="1"/>
    <n v="58"/>
    <x v="1"/>
    <x v="1"/>
    <x v="3"/>
    <x v="902"/>
    <n v="90293"/>
    <n v="0"/>
    <n v="18"/>
    <x v="1"/>
    <x v="2"/>
    <s v="Yes"/>
    <n v="34.07"/>
    <s v="No"/>
    <s v="Yes"/>
    <x v="2"/>
    <n v="28"/>
    <s v="No"/>
    <s v="No"/>
    <s v="No"/>
    <s v="No"/>
    <s v="No"/>
    <s v="No"/>
    <s v="No"/>
    <s v="No"/>
    <x v="1"/>
    <s v="Yes"/>
    <x v="0"/>
    <n v="45.65"/>
    <n v="747.2"/>
    <n v="0"/>
    <n v="40"/>
    <n v="613.26"/>
    <n v="1400.46"/>
    <n v="77.803333333333342"/>
    <x v="1"/>
    <x v="0"/>
    <n v="0"/>
    <s v="Not Provided"/>
    <x v="0"/>
    <n v="1"/>
  </r>
  <r>
    <s v="3256-EZDBI"/>
    <x v="1"/>
    <n v="71"/>
    <x v="1"/>
    <x v="0"/>
    <x v="0"/>
    <x v="236"/>
    <n v="95947"/>
    <n v="1"/>
    <n v="51"/>
    <x v="2"/>
    <x v="4"/>
    <s v="No"/>
    <n v="25.420517214274568"/>
    <s v="No"/>
    <s v="Yes"/>
    <x v="2"/>
    <n v="21"/>
    <s v="No"/>
    <s v="Yes"/>
    <s v="No"/>
    <s v="No"/>
    <s v="No"/>
    <s v="No"/>
    <s v="No"/>
    <s v="Yes"/>
    <x v="1"/>
    <s v="Yes"/>
    <x v="0"/>
    <n v="29.45"/>
    <n v="1459.35"/>
    <n v="0"/>
    <n v="0"/>
    <n v="0"/>
    <n v="1459.35"/>
    <n v="28.61470588235294"/>
    <x v="2"/>
    <x v="0"/>
    <n v="0"/>
    <s v="Not Provided"/>
    <x v="0"/>
    <n v="1"/>
  </r>
  <r>
    <s v="3258-SANFR"/>
    <x v="1"/>
    <n v="69"/>
    <x v="1"/>
    <x v="1"/>
    <x v="0"/>
    <x v="69"/>
    <n v="95305"/>
    <n v="0"/>
    <n v="6"/>
    <x v="0"/>
    <x v="1"/>
    <s v="Yes"/>
    <n v="19.739999999999998"/>
    <s v="No"/>
    <s v="Yes"/>
    <x v="2"/>
    <n v="7"/>
    <s v="No"/>
    <s v="No"/>
    <s v="No"/>
    <s v="No"/>
    <s v="No"/>
    <s v="No"/>
    <s v="No"/>
    <s v="Yes"/>
    <x v="1"/>
    <s v="No"/>
    <x v="0"/>
    <n v="44.7"/>
    <n v="276.5"/>
    <n v="0"/>
    <n v="0"/>
    <n v="118.44"/>
    <n v="394.94"/>
    <n v="65.823333333333338"/>
    <x v="1"/>
    <x v="0"/>
    <n v="0"/>
    <s v="Not Provided"/>
    <x v="0"/>
    <n v="1"/>
  </r>
  <r>
    <s v="3258-SYSWS"/>
    <x v="1"/>
    <n v="75"/>
    <x v="1"/>
    <x v="1"/>
    <x v="0"/>
    <x v="893"/>
    <n v="92040"/>
    <n v="0"/>
    <n v="72"/>
    <x v="2"/>
    <x v="0"/>
    <s v="Yes"/>
    <n v="24.67"/>
    <s v="Yes"/>
    <s v="Yes"/>
    <x v="1"/>
    <n v="26"/>
    <s v="Yes"/>
    <s v="Yes"/>
    <s v="Yes"/>
    <s v="Yes"/>
    <s v="Yes"/>
    <s v="Yes"/>
    <s v="No"/>
    <s v="Yes"/>
    <x v="2"/>
    <s v="No"/>
    <x v="1"/>
    <n v="113.8"/>
    <n v="7845.8"/>
    <n v="0"/>
    <n v="0"/>
    <n v="1776.24"/>
    <n v="9622.0400000000009"/>
    <n v="133.63944444444445"/>
    <x v="0"/>
    <x v="0"/>
    <n v="0"/>
    <s v="Not Provided"/>
    <x v="0"/>
    <n v="1"/>
  </r>
  <r>
    <s v="3258-ZKPAI"/>
    <x v="1"/>
    <n v="26"/>
    <x v="0"/>
    <x v="0"/>
    <x v="2"/>
    <x v="113"/>
    <n v="95815"/>
    <n v="7"/>
    <n v="72"/>
    <x v="2"/>
    <x v="0"/>
    <s v="Yes"/>
    <n v="21.29"/>
    <s v="Yes"/>
    <s v="Yes"/>
    <x v="1"/>
    <n v="52"/>
    <s v="Yes"/>
    <s v="Yes"/>
    <s v="Yes"/>
    <s v="Yes"/>
    <s v="Yes"/>
    <s v="Yes"/>
    <s v="Yes"/>
    <s v="Yes"/>
    <x v="2"/>
    <s v="Yes"/>
    <x v="1"/>
    <n v="116.6"/>
    <n v="8337.4500000000007"/>
    <n v="26.7"/>
    <n v="0"/>
    <n v="1532.88"/>
    <n v="9843.6299999999992"/>
    <n v="136.71708333333333"/>
    <x v="0"/>
    <x v="0"/>
    <n v="0"/>
    <s v="Not Provided"/>
    <x v="0"/>
    <n v="1"/>
  </r>
  <r>
    <s v="3259-FDWOY"/>
    <x v="1"/>
    <n v="60"/>
    <x v="1"/>
    <x v="0"/>
    <x v="0"/>
    <x v="310"/>
    <n v="95758"/>
    <n v="3"/>
    <n v="71"/>
    <x v="2"/>
    <x v="3"/>
    <s v="Yes"/>
    <n v="47.34"/>
    <s v="Yes"/>
    <s v="Yes"/>
    <x v="1"/>
    <n v="12"/>
    <s v="No"/>
    <s v="Yes"/>
    <s v="Yes"/>
    <s v="No"/>
    <s v="Yes"/>
    <s v="Yes"/>
    <s v="Yes"/>
    <s v="Yes"/>
    <x v="2"/>
    <s v="Yes"/>
    <x v="1"/>
    <n v="106"/>
    <n v="7723.7"/>
    <n v="0"/>
    <n v="0"/>
    <n v="3361.14"/>
    <n v="11084.84"/>
    <n v="156.12450704225353"/>
    <x v="3"/>
    <x v="1"/>
    <n v="1"/>
    <s v="Competitor"/>
    <x v="9"/>
    <n v="1"/>
  </r>
  <r>
    <s v="3259-KNMRR"/>
    <x v="1"/>
    <n v="72"/>
    <x v="1"/>
    <x v="1"/>
    <x v="0"/>
    <x v="529"/>
    <n v="91020"/>
    <n v="0"/>
    <n v="57"/>
    <x v="2"/>
    <x v="4"/>
    <s v="Yes"/>
    <n v="9.1"/>
    <s v="Yes"/>
    <s v="Yes"/>
    <x v="2"/>
    <n v="16"/>
    <s v="No"/>
    <s v="Yes"/>
    <s v="Yes"/>
    <s v="No"/>
    <s v="Yes"/>
    <s v="Yes"/>
    <s v="No"/>
    <s v="Yes"/>
    <x v="2"/>
    <s v="Yes"/>
    <x v="1"/>
    <n v="79.75"/>
    <n v="4438.2"/>
    <n v="0"/>
    <n v="0"/>
    <n v="518.70000000000005"/>
    <n v="4956.8999999999996"/>
    <n v="86.963157894736838"/>
    <x v="1"/>
    <x v="0"/>
    <n v="0"/>
    <s v="Not Provided"/>
    <x v="0"/>
    <n v="1"/>
  </r>
  <r>
    <s v="3259-QMXUN"/>
    <x v="1"/>
    <n v="38"/>
    <x v="0"/>
    <x v="0"/>
    <x v="0"/>
    <x v="686"/>
    <n v="95226"/>
    <n v="3"/>
    <n v="58"/>
    <x v="2"/>
    <x v="4"/>
    <s v="Yes"/>
    <n v="22.14"/>
    <s v="Yes"/>
    <s v="Yes"/>
    <x v="2"/>
    <n v="2"/>
    <s v="Yes"/>
    <s v="Yes"/>
    <s v="Yes"/>
    <s v="No"/>
    <s v="Yes"/>
    <s v="Yes"/>
    <s v="Yes"/>
    <s v="No"/>
    <x v="2"/>
    <s v="Yes"/>
    <x v="1"/>
    <n v="86.1"/>
    <n v="4890.5"/>
    <n v="0"/>
    <n v="110"/>
    <n v="1284.1199999999999"/>
    <n v="6284.62"/>
    <n v="108.3555172413793"/>
    <x v="0"/>
    <x v="0"/>
    <n v="0"/>
    <s v="Not Provided"/>
    <x v="0"/>
    <n v="1"/>
  </r>
  <r>
    <s v="3261-CQXOL"/>
    <x v="0"/>
    <n v="33"/>
    <x v="0"/>
    <x v="0"/>
    <x v="3"/>
    <x v="386"/>
    <n v="94521"/>
    <n v="0"/>
    <n v="71"/>
    <x v="2"/>
    <x v="3"/>
    <s v="Yes"/>
    <n v="4.1500000000000004"/>
    <s v="Yes"/>
    <s v="No"/>
    <x v="3"/>
    <n v="0"/>
    <s v="No"/>
    <s v="No"/>
    <s v="No"/>
    <s v="No"/>
    <s v="No"/>
    <s v="No"/>
    <s v="No"/>
    <s v="No"/>
    <x v="2"/>
    <s v="No"/>
    <x v="1"/>
    <n v="25.45"/>
    <n v="1813.35"/>
    <n v="0"/>
    <n v="0"/>
    <n v="294.64999999999998"/>
    <n v="2108"/>
    <n v="29.690140845070424"/>
    <x v="2"/>
    <x v="0"/>
    <n v="0"/>
    <s v="Not Provided"/>
    <x v="0"/>
    <n v="1"/>
  </r>
  <r>
    <s v="3262-EIDHV"/>
    <x v="0"/>
    <n v="46"/>
    <x v="0"/>
    <x v="0"/>
    <x v="2"/>
    <x v="146"/>
    <n v="90304"/>
    <n v="1"/>
    <n v="72"/>
    <x v="2"/>
    <x v="3"/>
    <s v="Yes"/>
    <n v="24.9"/>
    <s v="Yes"/>
    <s v="Yes"/>
    <x v="2"/>
    <n v="19"/>
    <s v="Yes"/>
    <s v="No"/>
    <s v="Yes"/>
    <s v="Yes"/>
    <s v="Yes"/>
    <s v="Yes"/>
    <s v="Yes"/>
    <s v="Yes"/>
    <x v="2"/>
    <s v="No"/>
    <x v="0"/>
    <n v="84.7"/>
    <n v="5893.9"/>
    <n v="0"/>
    <n v="0"/>
    <n v="1792.8"/>
    <n v="7686.7"/>
    <n v="106.75972222222222"/>
    <x v="0"/>
    <x v="0"/>
    <n v="0"/>
    <s v="Not Provided"/>
    <x v="0"/>
    <n v="1"/>
  </r>
  <r>
    <s v="3266-FTKHB"/>
    <x v="1"/>
    <n v="35"/>
    <x v="0"/>
    <x v="1"/>
    <x v="0"/>
    <x v="235"/>
    <n v="95903"/>
    <n v="0"/>
    <n v="17"/>
    <x v="1"/>
    <x v="0"/>
    <s v="Yes"/>
    <n v="27.66"/>
    <s v="No"/>
    <s v="No"/>
    <x v="3"/>
    <n v="0"/>
    <s v="No"/>
    <s v="No"/>
    <s v="No"/>
    <s v="No"/>
    <s v="No"/>
    <s v="No"/>
    <s v="No"/>
    <s v="No"/>
    <x v="2"/>
    <s v="No"/>
    <x v="0"/>
    <n v="19.149999999999999"/>
    <n v="343.45"/>
    <n v="28.63"/>
    <n v="0"/>
    <n v="470.22"/>
    <n v="785.04"/>
    <n v="46.178823529411765"/>
    <x v="2"/>
    <x v="0"/>
    <n v="0"/>
    <s v="Not Provided"/>
    <x v="0"/>
    <n v="1"/>
  </r>
  <r>
    <s v="3269-ATYWD"/>
    <x v="1"/>
    <n v="79"/>
    <x v="1"/>
    <x v="1"/>
    <x v="0"/>
    <x v="143"/>
    <n v="94123"/>
    <n v="0"/>
    <n v="39"/>
    <x v="1"/>
    <x v="5"/>
    <s v="Yes"/>
    <n v="41.93"/>
    <s v="Yes"/>
    <s v="Yes"/>
    <x v="1"/>
    <n v="23"/>
    <s v="No"/>
    <s v="No"/>
    <s v="No"/>
    <s v="No"/>
    <s v="Yes"/>
    <s v="Yes"/>
    <s v="No"/>
    <s v="No"/>
    <x v="1"/>
    <s v="Yes"/>
    <x v="1"/>
    <n v="95.65"/>
    <n v="3759.05"/>
    <n v="0"/>
    <n v="150"/>
    <n v="1635.27"/>
    <n v="5544.32"/>
    <n v="142.16205128205127"/>
    <x v="0"/>
    <x v="1"/>
    <n v="1"/>
    <s v="Other"/>
    <x v="0"/>
    <n v="1"/>
  </r>
  <r>
    <s v="3272-VUHPV"/>
    <x v="0"/>
    <n v="24"/>
    <x v="2"/>
    <x v="0"/>
    <x v="2"/>
    <x v="208"/>
    <n v="90602"/>
    <n v="10"/>
    <n v="8"/>
    <x v="0"/>
    <x v="0"/>
    <s v="Yes"/>
    <n v="31.86"/>
    <s v="No"/>
    <s v="Yes"/>
    <x v="0"/>
    <n v="59"/>
    <s v="No"/>
    <s v="Yes"/>
    <s v="No"/>
    <s v="Yes"/>
    <s v="No"/>
    <s v="No"/>
    <s v="No"/>
    <s v="No"/>
    <x v="1"/>
    <s v="No"/>
    <x v="1"/>
    <n v="56.3"/>
    <n v="401.5"/>
    <n v="0"/>
    <n v="30"/>
    <n v="254.88"/>
    <n v="686.38"/>
    <n v="85.797499999999999"/>
    <x v="1"/>
    <x v="0"/>
    <n v="0"/>
    <s v="Not Provided"/>
    <x v="0"/>
    <n v="1"/>
  </r>
  <r>
    <s v="3274-NSDWE"/>
    <x v="0"/>
    <n v="37"/>
    <x v="0"/>
    <x v="1"/>
    <x v="0"/>
    <x v="586"/>
    <n v="93235"/>
    <n v="0"/>
    <n v="68"/>
    <x v="2"/>
    <x v="0"/>
    <s v="Yes"/>
    <n v="32.99"/>
    <s v="No"/>
    <s v="No"/>
    <x v="3"/>
    <n v="0"/>
    <s v="No"/>
    <s v="No"/>
    <s v="No"/>
    <s v="No"/>
    <s v="No"/>
    <s v="No"/>
    <s v="No"/>
    <s v="No"/>
    <x v="2"/>
    <s v="No"/>
    <x v="0"/>
    <n v="19.600000000000001"/>
    <n v="1441.65"/>
    <n v="0"/>
    <n v="0"/>
    <n v="2243.3200000000002"/>
    <n v="3684.97"/>
    <n v="54.190735294117644"/>
    <x v="1"/>
    <x v="0"/>
    <n v="0"/>
    <s v="Not Provided"/>
    <x v="0"/>
    <n v="1"/>
  </r>
  <r>
    <s v="3275-RHRNE"/>
    <x v="1"/>
    <n v="58"/>
    <x v="1"/>
    <x v="0"/>
    <x v="1"/>
    <x v="23"/>
    <n v="93530"/>
    <n v="8"/>
    <n v="28"/>
    <x v="1"/>
    <x v="0"/>
    <s v="No"/>
    <n v="25.420517214274568"/>
    <s v="No"/>
    <s v="Yes"/>
    <x v="2"/>
    <n v="52"/>
    <s v="No"/>
    <s v="Yes"/>
    <s v="Yes"/>
    <s v="Yes"/>
    <s v="Yes"/>
    <s v="Yes"/>
    <s v="Yes"/>
    <s v="Yes"/>
    <x v="0"/>
    <s v="Yes"/>
    <x v="0"/>
    <n v="60"/>
    <n v="1682.05"/>
    <n v="0"/>
    <n v="0"/>
    <n v="0"/>
    <n v="1682.05"/>
    <n v="60.073214285714286"/>
    <x v="1"/>
    <x v="0"/>
    <n v="0"/>
    <s v="Not Provided"/>
    <x v="0"/>
    <n v="1"/>
  </r>
  <r>
    <s v="3276-HDUEG"/>
    <x v="0"/>
    <n v="23"/>
    <x v="2"/>
    <x v="1"/>
    <x v="0"/>
    <x v="77"/>
    <n v="92592"/>
    <n v="0"/>
    <n v="1"/>
    <x v="0"/>
    <x v="1"/>
    <s v="Yes"/>
    <n v="32.86"/>
    <s v="Yes"/>
    <s v="Yes"/>
    <x v="1"/>
    <n v="58"/>
    <s v="No"/>
    <s v="No"/>
    <s v="No"/>
    <s v="No"/>
    <s v="No"/>
    <s v="No"/>
    <s v="No"/>
    <s v="Yes"/>
    <x v="1"/>
    <s v="Yes"/>
    <x v="2"/>
    <n v="75.05"/>
    <n v="75.05"/>
    <n v="0"/>
    <n v="0"/>
    <n v="32.86"/>
    <n v="107.91"/>
    <n v="107.91"/>
    <x v="0"/>
    <x v="1"/>
    <n v="1"/>
    <s v="Competitor"/>
    <x v="5"/>
    <n v="1"/>
  </r>
  <r>
    <s v="3278-FSIXX"/>
    <x v="0"/>
    <n v="34"/>
    <x v="0"/>
    <x v="1"/>
    <x v="0"/>
    <x v="903"/>
    <n v="95525"/>
    <n v="0"/>
    <n v="2"/>
    <x v="0"/>
    <x v="1"/>
    <s v="Yes"/>
    <n v="39.5"/>
    <s v="No"/>
    <s v="Yes"/>
    <x v="0"/>
    <n v="26"/>
    <s v="No"/>
    <s v="No"/>
    <s v="No"/>
    <s v="No"/>
    <s v="No"/>
    <s v="No"/>
    <s v="No"/>
    <s v="Yes"/>
    <x v="1"/>
    <s v="Yes"/>
    <x v="0"/>
    <n v="45.25"/>
    <n v="74.2"/>
    <n v="0"/>
    <n v="0"/>
    <n v="79"/>
    <n v="153.19999999999999"/>
    <n v="76.599999999999994"/>
    <x v="1"/>
    <x v="2"/>
    <n v="0"/>
    <s v="Not Provided"/>
    <x v="0"/>
    <n v="1"/>
  </r>
  <r>
    <s v="3279-DYZQM"/>
    <x v="1"/>
    <n v="21"/>
    <x v="2"/>
    <x v="0"/>
    <x v="1"/>
    <x v="772"/>
    <n v="91350"/>
    <n v="6"/>
    <n v="71"/>
    <x v="2"/>
    <x v="0"/>
    <s v="Yes"/>
    <n v="11.3"/>
    <s v="No"/>
    <s v="No"/>
    <x v="3"/>
    <n v="0"/>
    <s v="No"/>
    <s v="No"/>
    <s v="No"/>
    <s v="No"/>
    <s v="No"/>
    <s v="No"/>
    <s v="No"/>
    <s v="No"/>
    <x v="2"/>
    <s v="No"/>
    <x v="2"/>
    <n v="19.45"/>
    <n v="1378.45"/>
    <n v="0"/>
    <n v="0"/>
    <n v="802.3"/>
    <n v="2180.75"/>
    <n v="30.714788732394368"/>
    <x v="2"/>
    <x v="0"/>
    <n v="0"/>
    <s v="Not Provided"/>
    <x v="0"/>
    <n v="1"/>
  </r>
  <r>
    <s v="3280-MRDOF"/>
    <x v="1"/>
    <n v="69"/>
    <x v="1"/>
    <x v="1"/>
    <x v="0"/>
    <x v="31"/>
    <n v="90067"/>
    <n v="0"/>
    <n v="30"/>
    <x v="1"/>
    <x v="0"/>
    <s v="Yes"/>
    <n v="19.920000000000002"/>
    <s v="Yes"/>
    <s v="Yes"/>
    <x v="2"/>
    <n v="30"/>
    <s v="No"/>
    <s v="No"/>
    <s v="Yes"/>
    <s v="Yes"/>
    <s v="Yes"/>
    <s v="No"/>
    <s v="No"/>
    <s v="Yes"/>
    <x v="2"/>
    <s v="Yes"/>
    <x v="0"/>
    <n v="69.099999999999994"/>
    <n v="2093.9"/>
    <n v="21.08"/>
    <n v="0"/>
    <n v="597.6"/>
    <n v="2670.42"/>
    <n v="89.013999999999996"/>
    <x v="1"/>
    <x v="0"/>
    <n v="0"/>
    <s v="Not Provided"/>
    <x v="0"/>
    <n v="1"/>
  </r>
  <r>
    <s v="3280-NMUVX"/>
    <x v="1"/>
    <n v="53"/>
    <x v="1"/>
    <x v="0"/>
    <x v="0"/>
    <x v="711"/>
    <n v="94571"/>
    <n v="7"/>
    <n v="34"/>
    <x v="1"/>
    <x v="0"/>
    <s v="Yes"/>
    <n v="26.03"/>
    <s v="No"/>
    <s v="No"/>
    <x v="3"/>
    <n v="0"/>
    <s v="No"/>
    <s v="No"/>
    <s v="No"/>
    <s v="No"/>
    <s v="No"/>
    <s v="No"/>
    <s v="No"/>
    <s v="No"/>
    <x v="0"/>
    <s v="No"/>
    <x v="0"/>
    <n v="19.600000000000001"/>
    <n v="678.8"/>
    <n v="0"/>
    <n v="0"/>
    <n v="885.02"/>
    <n v="1563.82"/>
    <n v="45.994705882352939"/>
    <x v="2"/>
    <x v="0"/>
    <n v="0"/>
    <s v="Not Provided"/>
    <x v="0"/>
    <n v="1"/>
  </r>
  <r>
    <s v="3282-ZISZV"/>
    <x v="1"/>
    <n v="56"/>
    <x v="1"/>
    <x v="1"/>
    <x v="0"/>
    <x v="441"/>
    <n v="91733"/>
    <n v="0"/>
    <n v="32"/>
    <x v="1"/>
    <x v="0"/>
    <s v="Yes"/>
    <n v="37.479999999999997"/>
    <s v="Yes"/>
    <s v="Yes"/>
    <x v="2"/>
    <n v="15"/>
    <s v="No"/>
    <s v="Yes"/>
    <s v="Yes"/>
    <s v="Yes"/>
    <s v="Yes"/>
    <s v="Yes"/>
    <s v="Yes"/>
    <s v="Yes"/>
    <x v="0"/>
    <s v="No"/>
    <x v="0"/>
    <n v="83.7"/>
    <n v="2633.3"/>
    <n v="0"/>
    <n v="0"/>
    <n v="1199.3599999999999"/>
    <n v="3832.66"/>
    <n v="119.770625"/>
    <x v="0"/>
    <x v="0"/>
    <n v="0"/>
    <s v="Not Provided"/>
    <x v="0"/>
    <n v="1"/>
  </r>
  <r>
    <s v="3283-WCWXT"/>
    <x v="1"/>
    <n v="58"/>
    <x v="1"/>
    <x v="0"/>
    <x v="1"/>
    <x v="31"/>
    <n v="90027"/>
    <n v="8"/>
    <n v="6"/>
    <x v="0"/>
    <x v="1"/>
    <s v="Yes"/>
    <n v="31.73"/>
    <s v="Yes"/>
    <s v="No"/>
    <x v="3"/>
    <n v="0"/>
    <s v="No"/>
    <s v="No"/>
    <s v="No"/>
    <s v="No"/>
    <s v="No"/>
    <s v="No"/>
    <s v="No"/>
    <s v="No"/>
    <x v="2"/>
    <s v="No"/>
    <x v="2"/>
    <n v="25.4"/>
    <n v="153.30000000000001"/>
    <n v="0"/>
    <n v="0"/>
    <n v="190.38"/>
    <n v="343.68"/>
    <n v="57.28"/>
    <x v="1"/>
    <x v="0"/>
    <n v="0"/>
    <s v="Not Provided"/>
    <x v="0"/>
    <n v="1"/>
  </r>
  <r>
    <s v="3284-SVCRO"/>
    <x v="0"/>
    <n v="35"/>
    <x v="0"/>
    <x v="0"/>
    <x v="0"/>
    <x v="898"/>
    <n v="94586"/>
    <n v="6"/>
    <n v="45"/>
    <x v="1"/>
    <x v="4"/>
    <s v="Yes"/>
    <n v="42.32"/>
    <s v="Yes"/>
    <s v="No"/>
    <x v="3"/>
    <n v="0"/>
    <s v="No"/>
    <s v="No"/>
    <s v="No"/>
    <s v="No"/>
    <s v="No"/>
    <s v="No"/>
    <s v="No"/>
    <s v="No"/>
    <x v="2"/>
    <s v="No"/>
    <x v="0"/>
    <n v="25.5"/>
    <n v="1121.05"/>
    <n v="0"/>
    <n v="0"/>
    <n v="1904.4"/>
    <n v="3025.45"/>
    <n v="67.232222222222219"/>
    <x v="1"/>
    <x v="0"/>
    <n v="0"/>
    <s v="Not Provided"/>
    <x v="0"/>
    <n v="1"/>
  </r>
  <r>
    <s v="3285-UCQVC"/>
    <x v="0"/>
    <n v="31"/>
    <x v="0"/>
    <x v="1"/>
    <x v="0"/>
    <x v="321"/>
    <n v="93955"/>
    <n v="0"/>
    <n v="37"/>
    <x v="1"/>
    <x v="0"/>
    <s v="No"/>
    <n v="25.420517214274568"/>
    <s v="No"/>
    <s v="Yes"/>
    <x v="2"/>
    <n v="10"/>
    <s v="No"/>
    <s v="No"/>
    <s v="No"/>
    <s v="Yes"/>
    <s v="No"/>
    <s v="No"/>
    <s v="No"/>
    <s v="Yes"/>
    <x v="1"/>
    <s v="No"/>
    <x v="0"/>
    <n v="28.6"/>
    <n v="973.55"/>
    <n v="0"/>
    <n v="0"/>
    <n v="0"/>
    <n v="973.55"/>
    <n v="26.31216216216216"/>
    <x v="2"/>
    <x v="1"/>
    <n v="1"/>
    <s v="Other"/>
    <x v="0"/>
    <n v="1"/>
  </r>
  <r>
    <s v="3292-PBZEJ"/>
    <x v="1"/>
    <n v="75"/>
    <x v="1"/>
    <x v="1"/>
    <x v="0"/>
    <x v="819"/>
    <n v="96037"/>
    <n v="0"/>
    <n v="11"/>
    <x v="0"/>
    <x v="0"/>
    <s v="Yes"/>
    <n v="2.63"/>
    <s v="Yes"/>
    <s v="Yes"/>
    <x v="1"/>
    <n v="13"/>
    <s v="No"/>
    <s v="Yes"/>
    <s v="Yes"/>
    <s v="Yes"/>
    <s v="Yes"/>
    <s v="Yes"/>
    <s v="No"/>
    <s v="No"/>
    <x v="2"/>
    <s v="Yes"/>
    <x v="1"/>
    <n v="111.4"/>
    <n v="1183.05"/>
    <n v="0"/>
    <n v="40"/>
    <n v="28.93"/>
    <n v="1251.98"/>
    <n v="113.81636363636363"/>
    <x v="0"/>
    <x v="0"/>
    <n v="0"/>
    <s v="Not Provided"/>
    <x v="0"/>
    <n v="1"/>
  </r>
  <r>
    <s v="3295-YVUSR"/>
    <x v="1"/>
    <n v="73"/>
    <x v="1"/>
    <x v="1"/>
    <x v="0"/>
    <x v="1"/>
    <n v="91202"/>
    <n v="0"/>
    <n v="2"/>
    <x v="0"/>
    <x v="0"/>
    <s v="Yes"/>
    <n v="15.19"/>
    <s v="Yes"/>
    <s v="Yes"/>
    <x v="1"/>
    <n v="30"/>
    <s v="No"/>
    <s v="No"/>
    <s v="No"/>
    <s v="No"/>
    <s v="No"/>
    <s v="No"/>
    <s v="No"/>
    <s v="Yes"/>
    <x v="1"/>
    <s v="Yes"/>
    <x v="2"/>
    <n v="72.599999999999994"/>
    <n v="154.30000000000001"/>
    <n v="0"/>
    <n v="0"/>
    <n v="30.38"/>
    <n v="184.68"/>
    <n v="92.34"/>
    <x v="1"/>
    <x v="2"/>
    <n v="0"/>
    <s v="Not Provided"/>
    <x v="0"/>
    <n v="1"/>
  </r>
  <r>
    <s v="3296-SILRA"/>
    <x v="0"/>
    <n v="76"/>
    <x v="1"/>
    <x v="0"/>
    <x v="0"/>
    <x v="904"/>
    <n v="95453"/>
    <n v="6"/>
    <n v="1"/>
    <x v="0"/>
    <x v="0"/>
    <s v="Yes"/>
    <n v="41.16"/>
    <s v="No"/>
    <s v="Yes"/>
    <x v="1"/>
    <n v="6"/>
    <s v="No"/>
    <s v="Yes"/>
    <s v="No"/>
    <s v="No"/>
    <s v="No"/>
    <s v="No"/>
    <s v="No"/>
    <s v="Yes"/>
    <x v="1"/>
    <s v="Yes"/>
    <x v="2"/>
    <n v="76.400000000000006"/>
    <n v="76.400000000000006"/>
    <n v="0"/>
    <n v="0"/>
    <n v="41.16"/>
    <n v="117.56"/>
    <n v="117.56"/>
    <x v="0"/>
    <x v="1"/>
    <n v="1"/>
    <s v="Attitude"/>
    <x v="8"/>
    <n v="1"/>
  </r>
  <r>
    <s v="3298-QEICA"/>
    <x v="0"/>
    <n v="27"/>
    <x v="0"/>
    <x v="0"/>
    <x v="0"/>
    <x v="728"/>
    <n v="92708"/>
    <n v="10"/>
    <n v="23"/>
    <x v="1"/>
    <x v="0"/>
    <s v="No"/>
    <n v="25.420517214274568"/>
    <s v="No"/>
    <s v="Yes"/>
    <x v="2"/>
    <n v="42"/>
    <s v="Yes"/>
    <s v="No"/>
    <s v="No"/>
    <s v="Yes"/>
    <s v="No"/>
    <s v="No"/>
    <s v="No"/>
    <s v="Yes"/>
    <x v="2"/>
    <s v="No"/>
    <x v="0"/>
    <n v="34.6"/>
    <n v="813.45"/>
    <n v="0"/>
    <n v="0"/>
    <n v="0"/>
    <n v="813.45"/>
    <n v="35.367391304347827"/>
    <x v="2"/>
    <x v="0"/>
    <n v="0"/>
    <s v="Not Provided"/>
    <x v="0"/>
    <n v="1"/>
  </r>
  <r>
    <s v="3301-LSLWQ"/>
    <x v="0"/>
    <n v="32"/>
    <x v="0"/>
    <x v="1"/>
    <x v="0"/>
    <x v="690"/>
    <n v="94592"/>
    <n v="0"/>
    <n v="29"/>
    <x v="1"/>
    <x v="0"/>
    <s v="Yes"/>
    <n v="17.87"/>
    <s v="Yes"/>
    <s v="Yes"/>
    <x v="0"/>
    <n v="26"/>
    <s v="Yes"/>
    <s v="No"/>
    <s v="No"/>
    <s v="No"/>
    <s v="No"/>
    <s v="Yes"/>
    <s v="Yes"/>
    <s v="Yes"/>
    <x v="1"/>
    <s v="Yes"/>
    <x v="1"/>
    <n v="66.099999999999994"/>
    <n v="1912.15"/>
    <n v="0"/>
    <n v="0"/>
    <n v="518.23"/>
    <n v="2430.38"/>
    <n v="83.806206896551728"/>
    <x v="1"/>
    <x v="0"/>
    <n v="0"/>
    <s v="Not Provided"/>
    <x v="0"/>
    <n v="1"/>
  </r>
  <r>
    <s v="3301-VKTGC"/>
    <x v="1"/>
    <n v="27"/>
    <x v="0"/>
    <x v="0"/>
    <x v="2"/>
    <x v="905"/>
    <n v="93234"/>
    <n v="1"/>
    <n v="68"/>
    <x v="2"/>
    <x v="0"/>
    <s v="Yes"/>
    <n v="29.67"/>
    <s v="Yes"/>
    <s v="Yes"/>
    <x v="1"/>
    <n v="85"/>
    <s v="Yes"/>
    <s v="Yes"/>
    <s v="No"/>
    <s v="No"/>
    <s v="No"/>
    <s v="No"/>
    <s v="No"/>
    <s v="Yes"/>
    <x v="0"/>
    <s v="Yes"/>
    <x v="1"/>
    <n v="85.5"/>
    <n v="5696.6"/>
    <n v="0"/>
    <n v="0"/>
    <n v="2017.56"/>
    <n v="7714.16"/>
    <n v="113.4435294117647"/>
    <x v="0"/>
    <x v="0"/>
    <n v="0"/>
    <s v="Not Provided"/>
    <x v="0"/>
    <n v="1"/>
  </r>
  <r>
    <s v="3307-TLCUD"/>
    <x v="1"/>
    <n v="36"/>
    <x v="0"/>
    <x v="0"/>
    <x v="0"/>
    <x v="31"/>
    <n v="90001"/>
    <n v="1"/>
    <n v="17"/>
    <x v="1"/>
    <x v="0"/>
    <s v="No"/>
    <n v="25.420517214274568"/>
    <s v="No"/>
    <s v="Yes"/>
    <x v="0"/>
    <n v="10"/>
    <s v="Yes"/>
    <s v="No"/>
    <s v="Yes"/>
    <s v="No"/>
    <s v="No"/>
    <s v="No"/>
    <s v="No"/>
    <s v="Yes"/>
    <x v="1"/>
    <s v="No"/>
    <x v="2"/>
    <n v="34.4"/>
    <n v="592.75"/>
    <n v="0"/>
    <n v="0"/>
    <n v="0"/>
    <n v="592.75"/>
    <n v="34.867647058823529"/>
    <x v="2"/>
    <x v="0"/>
    <n v="0"/>
    <s v="Not Provided"/>
    <x v="0"/>
    <n v="1"/>
  </r>
  <r>
    <s v="3308-DGHKL"/>
    <x v="1"/>
    <n v="54"/>
    <x v="1"/>
    <x v="1"/>
    <x v="0"/>
    <x v="906"/>
    <n v="95236"/>
    <n v="0"/>
    <n v="69"/>
    <x v="2"/>
    <x v="0"/>
    <s v="Yes"/>
    <n v="17.739999999999998"/>
    <s v="No"/>
    <s v="No"/>
    <x v="3"/>
    <n v="0"/>
    <s v="No"/>
    <s v="No"/>
    <s v="No"/>
    <s v="No"/>
    <s v="No"/>
    <s v="No"/>
    <s v="No"/>
    <s v="No"/>
    <x v="2"/>
    <s v="Yes"/>
    <x v="1"/>
    <n v="19.3"/>
    <n v="1447.9"/>
    <n v="0"/>
    <n v="0"/>
    <n v="1224.06"/>
    <n v="2671.96"/>
    <n v="38.724057971014496"/>
    <x v="2"/>
    <x v="0"/>
    <n v="0"/>
    <s v="Not Provided"/>
    <x v="0"/>
    <n v="1"/>
  </r>
  <r>
    <s v="3308-JSGML"/>
    <x v="1"/>
    <n v="77"/>
    <x v="1"/>
    <x v="0"/>
    <x v="0"/>
    <x v="640"/>
    <n v="93461"/>
    <n v="3"/>
    <n v="59"/>
    <x v="2"/>
    <x v="0"/>
    <s v="No"/>
    <n v="25.420517214274568"/>
    <s v="No"/>
    <s v="Yes"/>
    <x v="0"/>
    <n v="6"/>
    <s v="Yes"/>
    <s v="No"/>
    <s v="Yes"/>
    <s v="Yes"/>
    <s v="Yes"/>
    <s v="Yes"/>
    <s v="No"/>
    <s v="Yes"/>
    <x v="2"/>
    <s v="Yes"/>
    <x v="0"/>
    <n v="64.05"/>
    <n v="3886.85"/>
    <n v="0"/>
    <n v="0"/>
    <n v="0"/>
    <n v="3886.85"/>
    <n v="65.878813559322026"/>
    <x v="1"/>
    <x v="0"/>
    <n v="0"/>
    <s v="Not Provided"/>
    <x v="0"/>
    <n v="1"/>
  </r>
  <r>
    <s v="3308-MHOOC"/>
    <x v="1"/>
    <n v="37"/>
    <x v="0"/>
    <x v="1"/>
    <x v="1"/>
    <x v="907"/>
    <n v="95565"/>
    <n v="0"/>
    <n v="1"/>
    <x v="0"/>
    <x v="0"/>
    <s v="Yes"/>
    <n v="17.89"/>
    <s v="No"/>
    <s v="No"/>
    <x v="3"/>
    <n v="0"/>
    <s v="No"/>
    <s v="No"/>
    <s v="No"/>
    <s v="No"/>
    <s v="No"/>
    <s v="No"/>
    <s v="No"/>
    <s v="No"/>
    <x v="1"/>
    <s v="Yes"/>
    <x v="0"/>
    <n v="19.2"/>
    <n v="19.2"/>
    <n v="0"/>
    <n v="0"/>
    <n v="17.89"/>
    <n v="37.090000000000003"/>
    <n v="37.090000000000003"/>
    <x v="2"/>
    <x v="2"/>
    <n v="0"/>
    <s v="Not Provided"/>
    <x v="0"/>
    <n v="1"/>
  </r>
  <r>
    <s v="3312-UUMZW"/>
    <x v="1"/>
    <n v="33"/>
    <x v="0"/>
    <x v="0"/>
    <x v="0"/>
    <x v="41"/>
    <n v="95117"/>
    <n v="3"/>
    <n v="32"/>
    <x v="1"/>
    <x v="0"/>
    <s v="Yes"/>
    <n v="47.89"/>
    <s v="Yes"/>
    <s v="Yes"/>
    <x v="1"/>
    <n v="9"/>
    <s v="No"/>
    <s v="Yes"/>
    <s v="No"/>
    <s v="No"/>
    <s v="Yes"/>
    <s v="Yes"/>
    <s v="Yes"/>
    <s v="Yes"/>
    <x v="1"/>
    <s v="Yes"/>
    <x v="0"/>
    <n v="98.85"/>
    <n v="3145.9"/>
    <n v="0"/>
    <n v="0"/>
    <n v="1532.48"/>
    <n v="4678.38"/>
    <n v="146.199375"/>
    <x v="0"/>
    <x v="0"/>
    <n v="0"/>
    <s v="Not Provided"/>
    <x v="0"/>
    <n v="1"/>
  </r>
  <r>
    <s v="3312-ZWLGF"/>
    <x v="1"/>
    <n v="69"/>
    <x v="1"/>
    <x v="0"/>
    <x v="0"/>
    <x v="616"/>
    <n v="93510"/>
    <n v="0"/>
    <n v="29"/>
    <x v="1"/>
    <x v="0"/>
    <s v="Yes"/>
    <n v="10.55"/>
    <s v="Yes"/>
    <s v="Yes"/>
    <x v="1"/>
    <n v="2"/>
    <s v="No"/>
    <s v="No"/>
    <s v="No"/>
    <s v="Yes"/>
    <s v="No"/>
    <s v="No"/>
    <s v="No"/>
    <s v="Yes"/>
    <x v="1"/>
    <s v="Yes"/>
    <x v="1"/>
    <n v="79.3"/>
    <n v="2414.5500000000002"/>
    <n v="0"/>
    <n v="0"/>
    <n v="305.95"/>
    <n v="2720.5"/>
    <n v="93.810344827586206"/>
    <x v="1"/>
    <x v="0"/>
    <n v="0"/>
    <s v="Not Provided"/>
    <x v="0"/>
    <n v="1"/>
  </r>
  <r>
    <s v="3313-QKNKB"/>
    <x v="1"/>
    <n v="24"/>
    <x v="2"/>
    <x v="0"/>
    <x v="0"/>
    <x v="654"/>
    <n v="93953"/>
    <n v="0"/>
    <n v="59"/>
    <x v="2"/>
    <x v="4"/>
    <s v="Yes"/>
    <n v="6.91"/>
    <s v="Yes"/>
    <s v="Yes"/>
    <x v="1"/>
    <n v="52"/>
    <s v="No"/>
    <s v="No"/>
    <s v="No"/>
    <s v="No"/>
    <s v="No"/>
    <s v="Yes"/>
    <s v="Yes"/>
    <s v="Yes"/>
    <x v="0"/>
    <s v="No"/>
    <x v="1"/>
    <n v="85.55"/>
    <n v="5084.6499999999996"/>
    <n v="0"/>
    <n v="0"/>
    <n v="407.69"/>
    <n v="5492.34"/>
    <n v="93.090508474576268"/>
    <x v="1"/>
    <x v="1"/>
    <n v="1"/>
    <s v="Competitor"/>
    <x v="10"/>
    <n v="1"/>
  </r>
  <r>
    <s v="3315-IKYZQ"/>
    <x v="1"/>
    <n v="42"/>
    <x v="0"/>
    <x v="0"/>
    <x v="2"/>
    <x v="31"/>
    <n v="90035"/>
    <n v="2"/>
    <n v="28"/>
    <x v="1"/>
    <x v="5"/>
    <s v="No"/>
    <n v="25.420517214274568"/>
    <s v="No"/>
    <s v="Yes"/>
    <x v="2"/>
    <n v="19"/>
    <s v="Yes"/>
    <s v="No"/>
    <s v="Yes"/>
    <s v="Yes"/>
    <s v="Yes"/>
    <s v="No"/>
    <s v="No"/>
    <s v="Yes"/>
    <x v="0"/>
    <s v="No"/>
    <x v="0"/>
    <n v="50.8"/>
    <n v="1386.8"/>
    <n v="0"/>
    <n v="0"/>
    <n v="0"/>
    <n v="1386.8"/>
    <n v="49.528571428571425"/>
    <x v="2"/>
    <x v="0"/>
    <n v="0"/>
    <s v="Not Provided"/>
    <x v="0"/>
    <n v="1"/>
  </r>
  <r>
    <s v="3315-TOTBP"/>
    <x v="1"/>
    <n v="29"/>
    <x v="0"/>
    <x v="1"/>
    <x v="0"/>
    <x v="891"/>
    <n v="96061"/>
    <n v="0"/>
    <n v="15"/>
    <x v="1"/>
    <x v="2"/>
    <s v="Yes"/>
    <n v="44.86"/>
    <s v="Yes"/>
    <s v="Yes"/>
    <x v="1"/>
    <n v="52"/>
    <s v="No"/>
    <s v="No"/>
    <s v="No"/>
    <s v="No"/>
    <s v="No"/>
    <s v="No"/>
    <s v="Yes"/>
    <s v="Yes"/>
    <x v="1"/>
    <s v="Yes"/>
    <x v="2"/>
    <n v="76"/>
    <n v="1130.8499999999999"/>
    <n v="0"/>
    <n v="0"/>
    <n v="672.9"/>
    <n v="1803.75"/>
    <n v="120.25"/>
    <x v="0"/>
    <x v="1"/>
    <n v="1"/>
    <s v="Dissatisfaction"/>
    <x v="16"/>
    <n v="1"/>
  </r>
  <r>
    <s v="3316-UWXUY"/>
    <x v="1"/>
    <n v="64"/>
    <x v="1"/>
    <x v="1"/>
    <x v="0"/>
    <x v="444"/>
    <n v="91502"/>
    <n v="0"/>
    <n v="50"/>
    <x v="2"/>
    <x v="4"/>
    <s v="Yes"/>
    <n v="40.83"/>
    <s v="No"/>
    <s v="Yes"/>
    <x v="1"/>
    <n v="21"/>
    <s v="Yes"/>
    <s v="Yes"/>
    <s v="No"/>
    <s v="Yes"/>
    <s v="No"/>
    <s v="Yes"/>
    <s v="Yes"/>
    <s v="Yes"/>
    <x v="1"/>
    <s v="Yes"/>
    <x v="0"/>
    <n v="93.5"/>
    <n v="4747.5"/>
    <n v="0"/>
    <n v="0"/>
    <n v="2041.5"/>
    <n v="6789"/>
    <n v="135.78"/>
    <x v="0"/>
    <x v="0"/>
    <n v="0"/>
    <s v="Not Provided"/>
    <x v="0"/>
    <n v="1"/>
  </r>
  <r>
    <s v="3317-HRTNN"/>
    <x v="0"/>
    <n v="79"/>
    <x v="1"/>
    <x v="1"/>
    <x v="0"/>
    <x v="38"/>
    <n v="92109"/>
    <n v="0"/>
    <n v="5"/>
    <x v="0"/>
    <x v="0"/>
    <s v="No"/>
    <n v="25.420517214274568"/>
    <s v="No"/>
    <s v="Yes"/>
    <x v="2"/>
    <n v="15"/>
    <s v="No"/>
    <s v="No"/>
    <s v="No"/>
    <s v="No"/>
    <s v="Yes"/>
    <s v="Yes"/>
    <s v="No"/>
    <s v="Yes"/>
    <x v="1"/>
    <s v="No"/>
    <x v="1"/>
    <n v="45.7"/>
    <n v="198"/>
    <n v="0"/>
    <n v="0"/>
    <n v="0"/>
    <n v="198"/>
    <n v="39.6"/>
    <x v="2"/>
    <x v="1"/>
    <n v="1"/>
    <s v="Competitor"/>
    <x v="5"/>
    <n v="1"/>
  </r>
  <r>
    <s v="3317-VLGQT"/>
    <x v="0"/>
    <n v="50"/>
    <x v="0"/>
    <x v="0"/>
    <x v="0"/>
    <x v="618"/>
    <n v="95254"/>
    <n v="7"/>
    <n v="14"/>
    <x v="1"/>
    <x v="0"/>
    <s v="Yes"/>
    <n v="4.45"/>
    <s v="No"/>
    <s v="Yes"/>
    <x v="1"/>
    <n v="16"/>
    <s v="No"/>
    <s v="No"/>
    <s v="No"/>
    <s v="No"/>
    <s v="No"/>
    <s v="Yes"/>
    <s v="Yes"/>
    <s v="Yes"/>
    <x v="1"/>
    <s v="Yes"/>
    <x v="1"/>
    <n v="78.099999999999994"/>
    <n v="1122.4000000000001"/>
    <n v="0"/>
    <n v="0"/>
    <n v="62.3"/>
    <n v="1184.7"/>
    <n v="84.621428571428581"/>
    <x v="1"/>
    <x v="0"/>
    <n v="0"/>
    <s v="Not Provided"/>
    <x v="0"/>
    <n v="1"/>
  </r>
  <r>
    <s v="3318-ISQFQ"/>
    <x v="0"/>
    <n v="23"/>
    <x v="2"/>
    <x v="1"/>
    <x v="0"/>
    <x v="908"/>
    <n v="94560"/>
    <n v="0"/>
    <n v="20"/>
    <x v="1"/>
    <x v="2"/>
    <s v="Yes"/>
    <n v="10.97"/>
    <s v="No"/>
    <s v="No"/>
    <x v="3"/>
    <n v="0"/>
    <s v="No"/>
    <s v="No"/>
    <s v="No"/>
    <s v="No"/>
    <s v="No"/>
    <s v="No"/>
    <s v="No"/>
    <s v="No"/>
    <x v="1"/>
    <s v="Yes"/>
    <x v="1"/>
    <n v="19.5"/>
    <n v="413"/>
    <n v="0"/>
    <n v="0"/>
    <n v="219.4"/>
    <n v="632.4"/>
    <n v="31.619999999999997"/>
    <x v="2"/>
    <x v="0"/>
    <n v="0"/>
    <s v="Not Provided"/>
    <x v="0"/>
    <n v="1"/>
  </r>
  <r>
    <s v="3318-NMQXL"/>
    <x v="1"/>
    <n v="58"/>
    <x v="1"/>
    <x v="1"/>
    <x v="0"/>
    <x v="205"/>
    <n v="91731"/>
    <n v="0"/>
    <n v="3"/>
    <x v="0"/>
    <x v="1"/>
    <s v="Yes"/>
    <n v="15.6"/>
    <s v="No"/>
    <s v="Yes"/>
    <x v="1"/>
    <n v="9"/>
    <s v="No"/>
    <s v="No"/>
    <s v="No"/>
    <s v="No"/>
    <s v="Yes"/>
    <s v="Yes"/>
    <s v="Yes"/>
    <s v="Yes"/>
    <x v="1"/>
    <s v="Yes"/>
    <x v="1"/>
    <n v="92"/>
    <n v="266.8"/>
    <n v="0"/>
    <n v="0"/>
    <n v="46.8"/>
    <n v="313.60000000000002"/>
    <n v="104.53333333333335"/>
    <x v="0"/>
    <x v="2"/>
    <n v="0"/>
    <s v="Not Provided"/>
    <x v="0"/>
    <n v="1"/>
  </r>
  <r>
    <s v="3318-OSATS"/>
    <x v="1"/>
    <n v="70"/>
    <x v="1"/>
    <x v="1"/>
    <x v="0"/>
    <x v="445"/>
    <n v="96125"/>
    <n v="0"/>
    <n v="35"/>
    <x v="1"/>
    <x v="5"/>
    <s v="Yes"/>
    <n v="35.1"/>
    <s v="Yes"/>
    <s v="Yes"/>
    <x v="1"/>
    <n v="29"/>
    <s v="No"/>
    <s v="No"/>
    <s v="No"/>
    <s v="No"/>
    <s v="Yes"/>
    <s v="Yes"/>
    <s v="No"/>
    <s v="No"/>
    <x v="1"/>
    <s v="Yes"/>
    <x v="1"/>
    <n v="95.45"/>
    <n v="3474.05"/>
    <n v="0"/>
    <n v="80"/>
    <n v="1228.5"/>
    <n v="4782.55"/>
    <n v="136.64428571428573"/>
    <x v="0"/>
    <x v="1"/>
    <n v="1"/>
    <s v="Other"/>
    <x v="0"/>
    <n v="1"/>
  </r>
  <r>
    <s v="3319-DWOEP"/>
    <x v="1"/>
    <n v="69"/>
    <x v="1"/>
    <x v="0"/>
    <x v="0"/>
    <x v="38"/>
    <n v="92121"/>
    <n v="0"/>
    <n v="6"/>
    <x v="0"/>
    <x v="1"/>
    <s v="Yes"/>
    <n v="47.9"/>
    <s v="No"/>
    <s v="Yes"/>
    <x v="1"/>
    <n v="6"/>
    <s v="No"/>
    <s v="No"/>
    <s v="Yes"/>
    <s v="No"/>
    <s v="Yes"/>
    <s v="Yes"/>
    <s v="No"/>
    <s v="Yes"/>
    <x v="1"/>
    <s v="Yes"/>
    <x v="1"/>
    <n v="95.75"/>
    <n v="573.75"/>
    <n v="0"/>
    <n v="0"/>
    <n v="287.39999999999998"/>
    <n v="861.15"/>
    <n v="143.52500000000001"/>
    <x v="0"/>
    <x v="1"/>
    <n v="1"/>
    <s v="Competitor"/>
    <x v="5"/>
    <n v="1"/>
  </r>
  <r>
    <s v="3320-VEOYC"/>
    <x v="1"/>
    <n v="65"/>
    <x v="1"/>
    <x v="1"/>
    <x v="0"/>
    <x v="199"/>
    <n v="90210"/>
    <n v="0"/>
    <n v="14"/>
    <x v="1"/>
    <x v="0"/>
    <s v="Yes"/>
    <n v="37.619999999999997"/>
    <s v="Yes"/>
    <s v="Yes"/>
    <x v="1"/>
    <n v="10"/>
    <s v="No"/>
    <s v="No"/>
    <s v="No"/>
    <s v="No"/>
    <s v="Yes"/>
    <s v="Yes"/>
    <s v="Yes"/>
    <s v="Yes"/>
    <x v="1"/>
    <s v="Yes"/>
    <x v="1"/>
    <n v="95.6"/>
    <n v="1273.3"/>
    <n v="0"/>
    <n v="0"/>
    <n v="526.67999999999995"/>
    <n v="1799.98"/>
    <n v="128.57"/>
    <x v="0"/>
    <x v="0"/>
    <n v="0"/>
    <s v="Not Provided"/>
    <x v="0"/>
    <n v="1"/>
  </r>
  <r>
    <s v="3323-CPBWR"/>
    <x v="1"/>
    <n v="61"/>
    <x v="1"/>
    <x v="1"/>
    <x v="0"/>
    <x v="859"/>
    <n v="95645"/>
    <n v="0"/>
    <n v="23"/>
    <x v="1"/>
    <x v="2"/>
    <s v="Yes"/>
    <n v="8.5"/>
    <s v="Yes"/>
    <s v="Yes"/>
    <x v="1"/>
    <n v="6"/>
    <s v="No"/>
    <s v="No"/>
    <s v="Yes"/>
    <s v="Yes"/>
    <s v="Yes"/>
    <s v="No"/>
    <s v="No"/>
    <s v="Yes"/>
    <x v="1"/>
    <s v="Yes"/>
    <x v="0"/>
    <n v="96.9"/>
    <n v="2085.4499999999998"/>
    <n v="0"/>
    <n v="0"/>
    <n v="195.5"/>
    <n v="2280.9499999999998"/>
    <n v="99.171739130434773"/>
    <x v="1"/>
    <x v="0"/>
    <n v="0"/>
    <s v="Not Provided"/>
    <x v="0"/>
    <n v="1"/>
  </r>
  <r>
    <s v="3324-OIRTO"/>
    <x v="1"/>
    <n v="23"/>
    <x v="2"/>
    <x v="0"/>
    <x v="1"/>
    <x v="909"/>
    <n v="93226"/>
    <n v="1"/>
    <n v="71"/>
    <x v="2"/>
    <x v="3"/>
    <s v="Yes"/>
    <n v="14.14"/>
    <s v="No"/>
    <s v="Yes"/>
    <x v="1"/>
    <n v="59"/>
    <s v="Yes"/>
    <s v="Yes"/>
    <s v="Yes"/>
    <s v="No"/>
    <s v="Yes"/>
    <s v="Yes"/>
    <s v="Yes"/>
    <s v="Yes"/>
    <x v="0"/>
    <s v="Yes"/>
    <x v="1"/>
    <n v="104.65"/>
    <n v="7288.4"/>
    <n v="0"/>
    <n v="0"/>
    <n v="1003.94"/>
    <n v="8292.34"/>
    <n v="116.79352112676057"/>
    <x v="0"/>
    <x v="0"/>
    <n v="0"/>
    <s v="Not Provided"/>
    <x v="0"/>
    <n v="1"/>
  </r>
  <r>
    <s v="3325-FUYCG"/>
    <x v="1"/>
    <n v="58"/>
    <x v="1"/>
    <x v="0"/>
    <x v="0"/>
    <x v="867"/>
    <n v="93624"/>
    <n v="1"/>
    <n v="28"/>
    <x v="1"/>
    <x v="5"/>
    <s v="Yes"/>
    <n v="9.6199999999999992"/>
    <s v="Yes"/>
    <s v="Yes"/>
    <x v="1"/>
    <n v="24"/>
    <s v="Yes"/>
    <s v="Yes"/>
    <s v="No"/>
    <s v="No"/>
    <s v="Yes"/>
    <s v="Yes"/>
    <s v="Yes"/>
    <s v="Yes"/>
    <x v="0"/>
    <s v="No"/>
    <x v="1"/>
    <n v="106.1"/>
    <n v="2847.4"/>
    <n v="0"/>
    <n v="0"/>
    <n v="269.36"/>
    <n v="3116.76"/>
    <n v="111.31285714285715"/>
    <x v="0"/>
    <x v="1"/>
    <n v="1"/>
    <s v="Dissatisfaction"/>
    <x v="14"/>
    <n v="1"/>
  </r>
  <r>
    <s v="3327-YBAKM"/>
    <x v="0"/>
    <n v="31"/>
    <x v="0"/>
    <x v="0"/>
    <x v="0"/>
    <x v="38"/>
    <n v="92131"/>
    <n v="10"/>
    <n v="64"/>
    <x v="2"/>
    <x v="0"/>
    <s v="Yes"/>
    <n v="19.22"/>
    <s v="No"/>
    <s v="Yes"/>
    <x v="1"/>
    <n v="21"/>
    <s v="Yes"/>
    <s v="No"/>
    <s v="No"/>
    <s v="Yes"/>
    <s v="Yes"/>
    <s v="Yes"/>
    <s v="Yes"/>
    <s v="Yes"/>
    <x v="0"/>
    <s v="Yes"/>
    <x v="0"/>
    <n v="96.9"/>
    <n v="6314.35"/>
    <n v="13.37"/>
    <n v="0"/>
    <n v="1230.08"/>
    <n v="7531.06"/>
    <n v="117.67281250000001"/>
    <x v="0"/>
    <x v="0"/>
    <n v="0"/>
    <s v="Not Provided"/>
    <x v="0"/>
    <n v="1"/>
  </r>
  <r>
    <s v="3329-WDIOK"/>
    <x v="0"/>
    <n v="56"/>
    <x v="1"/>
    <x v="1"/>
    <x v="0"/>
    <x v="566"/>
    <n v="93523"/>
    <n v="0"/>
    <n v="3"/>
    <x v="0"/>
    <x v="0"/>
    <s v="No"/>
    <n v="25.420517214274568"/>
    <s v="No"/>
    <s v="Yes"/>
    <x v="0"/>
    <n v="25"/>
    <s v="No"/>
    <s v="Yes"/>
    <s v="No"/>
    <s v="No"/>
    <s v="Yes"/>
    <s v="Yes"/>
    <s v="Yes"/>
    <s v="Yes"/>
    <x v="1"/>
    <s v="Yes"/>
    <x v="1"/>
    <n v="50.6"/>
    <n v="155.35"/>
    <n v="0"/>
    <n v="0"/>
    <n v="0"/>
    <n v="155.35"/>
    <n v="51.783333333333331"/>
    <x v="1"/>
    <x v="1"/>
    <n v="1"/>
    <s v="Dissatisfaction"/>
    <x v="17"/>
    <n v="1"/>
  </r>
  <r>
    <s v="3331-HQDTW"/>
    <x v="0"/>
    <n v="23"/>
    <x v="2"/>
    <x v="1"/>
    <x v="0"/>
    <x v="38"/>
    <n v="92130"/>
    <n v="0"/>
    <n v="34"/>
    <x v="1"/>
    <x v="0"/>
    <s v="Yes"/>
    <n v="7.99"/>
    <s v="Yes"/>
    <s v="Yes"/>
    <x v="1"/>
    <n v="76"/>
    <s v="Yes"/>
    <s v="Yes"/>
    <s v="Yes"/>
    <s v="No"/>
    <s v="Yes"/>
    <s v="Yes"/>
    <s v="Yes"/>
    <s v="Yes"/>
    <x v="1"/>
    <s v="Yes"/>
    <x v="0"/>
    <n v="109.8"/>
    <n v="3587.25"/>
    <n v="0"/>
    <n v="0"/>
    <n v="271.66000000000003"/>
    <n v="3858.91"/>
    <n v="113.49735294117647"/>
    <x v="0"/>
    <x v="1"/>
    <n v="1"/>
    <s v="Competitor"/>
    <x v="5"/>
    <n v="1"/>
  </r>
  <r>
    <s v="3334-CTHOL"/>
    <x v="0"/>
    <n v="51"/>
    <x v="1"/>
    <x v="1"/>
    <x v="0"/>
    <x v="910"/>
    <n v="95642"/>
    <n v="0"/>
    <n v="1"/>
    <x v="0"/>
    <x v="0"/>
    <s v="Yes"/>
    <n v="43.49"/>
    <s v="Yes"/>
    <s v="Yes"/>
    <x v="0"/>
    <n v="4"/>
    <s v="No"/>
    <s v="No"/>
    <s v="No"/>
    <s v="No"/>
    <s v="No"/>
    <s v="No"/>
    <s v="No"/>
    <s v="Yes"/>
    <x v="1"/>
    <s v="Yes"/>
    <x v="1"/>
    <n v="49.95"/>
    <n v="49.95"/>
    <n v="0"/>
    <n v="0"/>
    <n v="43.49"/>
    <n v="93.44"/>
    <n v="93.44"/>
    <x v="1"/>
    <x v="1"/>
    <n v="1"/>
    <s v="Competitor"/>
    <x v="1"/>
    <n v="1"/>
  </r>
  <r>
    <s v="3336-JORSO"/>
    <x v="0"/>
    <n v="70"/>
    <x v="1"/>
    <x v="1"/>
    <x v="0"/>
    <x v="450"/>
    <n v="94542"/>
    <n v="0"/>
    <n v="33"/>
    <x v="1"/>
    <x v="5"/>
    <s v="Yes"/>
    <n v="17.239999999999998"/>
    <s v="Yes"/>
    <s v="Yes"/>
    <x v="1"/>
    <n v="25"/>
    <s v="No"/>
    <s v="Yes"/>
    <s v="Yes"/>
    <s v="Yes"/>
    <s v="Yes"/>
    <s v="Yes"/>
    <s v="Yes"/>
    <s v="No"/>
    <x v="1"/>
    <s v="Yes"/>
    <x v="1"/>
    <n v="110.45"/>
    <n v="3655.45"/>
    <n v="0"/>
    <n v="70"/>
    <n v="568.91999999999996"/>
    <n v="4294.37"/>
    <n v="130.13242424242424"/>
    <x v="0"/>
    <x v="1"/>
    <n v="1"/>
    <s v="Dissatisfaction"/>
    <x v="2"/>
    <n v="1"/>
  </r>
  <r>
    <s v="3338-CVVEH"/>
    <x v="1"/>
    <n v="38"/>
    <x v="0"/>
    <x v="1"/>
    <x v="0"/>
    <x v="599"/>
    <n v="91913"/>
    <n v="0"/>
    <n v="12"/>
    <x v="1"/>
    <x v="2"/>
    <s v="Yes"/>
    <n v="13.88"/>
    <s v="Yes"/>
    <s v="Yes"/>
    <x v="1"/>
    <n v="8"/>
    <s v="No"/>
    <s v="No"/>
    <s v="No"/>
    <s v="No"/>
    <s v="Yes"/>
    <s v="Yes"/>
    <s v="Yes"/>
    <s v="Yes"/>
    <x v="1"/>
    <s v="No"/>
    <x v="1"/>
    <n v="94.55"/>
    <n v="1173.55"/>
    <n v="0"/>
    <n v="0"/>
    <n v="166.56"/>
    <n v="1340.11"/>
    <n v="111.67583333333333"/>
    <x v="0"/>
    <x v="0"/>
    <n v="0"/>
    <s v="Not Provided"/>
    <x v="0"/>
    <n v="1"/>
  </r>
  <r>
    <s v="3339-EAQNV"/>
    <x v="1"/>
    <n v="75"/>
    <x v="1"/>
    <x v="0"/>
    <x v="0"/>
    <x v="494"/>
    <n v="95968"/>
    <n v="7"/>
    <n v="72"/>
    <x v="2"/>
    <x v="0"/>
    <s v="Yes"/>
    <n v="11.23"/>
    <s v="Yes"/>
    <s v="Yes"/>
    <x v="1"/>
    <n v="20"/>
    <s v="No"/>
    <s v="Yes"/>
    <s v="No"/>
    <s v="No"/>
    <s v="Yes"/>
    <s v="Yes"/>
    <s v="Yes"/>
    <s v="Yes"/>
    <x v="0"/>
    <s v="Yes"/>
    <x v="0"/>
    <n v="97.25"/>
    <n v="7133.1"/>
    <n v="0"/>
    <n v="0"/>
    <n v="808.56"/>
    <n v="7941.66"/>
    <n v="110.30083333333333"/>
    <x v="0"/>
    <x v="0"/>
    <n v="0"/>
    <s v="Not Provided"/>
    <x v="0"/>
    <n v="1"/>
  </r>
  <r>
    <s v="3340-QBBFM"/>
    <x v="1"/>
    <n v="65"/>
    <x v="1"/>
    <x v="0"/>
    <x v="0"/>
    <x v="216"/>
    <n v="94954"/>
    <n v="9"/>
    <n v="36"/>
    <x v="1"/>
    <x v="5"/>
    <s v="Yes"/>
    <n v="47.16"/>
    <s v="No"/>
    <s v="Yes"/>
    <x v="2"/>
    <n v="28"/>
    <s v="No"/>
    <s v="No"/>
    <s v="Yes"/>
    <s v="Yes"/>
    <s v="No"/>
    <s v="No"/>
    <s v="No"/>
    <s v="Yes"/>
    <x v="0"/>
    <s v="No"/>
    <x v="0"/>
    <n v="54.1"/>
    <n v="1992.85"/>
    <n v="1.0900000000000001"/>
    <n v="0"/>
    <n v="1697.76"/>
    <n v="3689.52"/>
    <n v="102.48666666666666"/>
    <x v="0"/>
    <x v="0"/>
    <n v="0"/>
    <s v="Not Provided"/>
    <x v="0"/>
    <n v="1"/>
  </r>
  <r>
    <s v="3345-JHUEO"/>
    <x v="1"/>
    <n v="29"/>
    <x v="0"/>
    <x v="1"/>
    <x v="0"/>
    <x v="515"/>
    <n v="95492"/>
    <n v="0"/>
    <n v="4"/>
    <x v="0"/>
    <x v="0"/>
    <s v="Yes"/>
    <n v="46.53"/>
    <s v="No"/>
    <s v="No"/>
    <x v="3"/>
    <n v="0"/>
    <s v="No"/>
    <s v="No"/>
    <s v="No"/>
    <s v="No"/>
    <s v="No"/>
    <s v="No"/>
    <s v="No"/>
    <s v="No"/>
    <x v="1"/>
    <s v="Yes"/>
    <x v="1"/>
    <n v="20.2"/>
    <n v="55.7"/>
    <n v="0"/>
    <n v="0"/>
    <n v="186.12"/>
    <n v="241.82"/>
    <n v="60.454999999999998"/>
    <x v="1"/>
    <x v="0"/>
    <n v="0"/>
    <s v="Not Provided"/>
    <x v="0"/>
    <n v="1"/>
  </r>
  <r>
    <s v="3345-PBBFH"/>
    <x v="1"/>
    <n v="24"/>
    <x v="2"/>
    <x v="0"/>
    <x v="0"/>
    <x v="911"/>
    <n v="93625"/>
    <n v="6"/>
    <n v="8"/>
    <x v="0"/>
    <x v="1"/>
    <s v="Yes"/>
    <n v="2.38"/>
    <s v="No"/>
    <s v="Yes"/>
    <x v="2"/>
    <n v="53"/>
    <s v="No"/>
    <s v="Yes"/>
    <s v="No"/>
    <s v="No"/>
    <s v="No"/>
    <s v="No"/>
    <s v="No"/>
    <s v="Yes"/>
    <x v="1"/>
    <s v="Yes"/>
    <x v="1"/>
    <n v="49.55"/>
    <n v="393.45"/>
    <n v="0"/>
    <n v="0"/>
    <n v="19.04"/>
    <n v="412.49"/>
    <n v="51.561250000000001"/>
    <x v="1"/>
    <x v="0"/>
    <n v="0"/>
    <s v="Not Provided"/>
    <x v="0"/>
    <n v="1"/>
  </r>
  <r>
    <s v="3346-BRMIS"/>
    <x v="0"/>
    <n v="70"/>
    <x v="1"/>
    <x v="0"/>
    <x v="0"/>
    <x v="824"/>
    <n v="92003"/>
    <n v="1"/>
    <n v="18"/>
    <x v="1"/>
    <x v="0"/>
    <s v="No"/>
    <n v="25.420517214274568"/>
    <s v="No"/>
    <s v="Yes"/>
    <x v="2"/>
    <n v="12"/>
    <s v="No"/>
    <s v="No"/>
    <s v="Yes"/>
    <s v="No"/>
    <s v="Yes"/>
    <s v="Yes"/>
    <s v="Yes"/>
    <s v="Yes"/>
    <x v="1"/>
    <s v="Yes"/>
    <x v="1"/>
    <n v="48.35"/>
    <n v="810.7"/>
    <n v="0"/>
    <n v="0"/>
    <n v="0"/>
    <n v="810.7"/>
    <n v="45.038888888888891"/>
    <x v="2"/>
    <x v="1"/>
    <n v="1"/>
    <s v="Dissatisfaction"/>
    <x v="14"/>
    <n v="1"/>
  </r>
  <r>
    <s v="3347-YJZZE"/>
    <x v="1"/>
    <n v="60"/>
    <x v="1"/>
    <x v="0"/>
    <x v="3"/>
    <x v="912"/>
    <n v="93402"/>
    <n v="6"/>
    <n v="29"/>
    <x v="1"/>
    <x v="0"/>
    <s v="Yes"/>
    <n v="6.73"/>
    <s v="Yes"/>
    <s v="Yes"/>
    <x v="2"/>
    <n v="27"/>
    <s v="No"/>
    <s v="Yes"/>
    <s v="Yes"/>
    <s v="No"/>
    <s v="Yes"/>
    <s v="Yes"/>
    <s v="Yes"/>
    <s v="Yes"/>
    <x v="1"/>
    <s v="No"/>
    <x v="0"/>
    <n v="80.099999999999994"/>
    <n v="2211.8000000000002"/>
    <n v="0"/>
    <n v="0"/>
    <n v="195.17"/>
    <n v="2406.9699999999998"/>
    <n v="82.998965517241373"/>
    <x v="1"/>
    <x v="0"/>
    <n v="0"/>
    <s v="Not Provided"/>
    <x v="0"/>
    <n v="1"/>
  </r>
  <r>
    <s v="3348-CFRNX"/>
    <x v="0"/>
    <n v="47"/>
    <x v="0"/>
    <x v="0"/>
    <x v="0"/>
    <x v="706"/>
    <n v="95448"/>
    <n v="1"/>
    <n v="28"/>
    <x v="1"/>
    <x v="0"/>
    <s v="Yes"/>
    <n v="37.659999999999997"/>
    <s v="No"/>
    <s v="Yes"/>
    <x v="1"/>
    <n v="20"/>
    <s v="Yes"/>
    <s v="No"/>
    <s v="No"/>
    <s v="No"/>
    <s v="Yes"/>
    <s v="Yes"/>
    <s v="Yes"/>
    <s v="Yes"/>
    <x v="1"/>
    <s v="Yes"/>
    <x v="0"/>
    <n v="92.35"/>
    <n v="2602.9"/>
    <n v="0"/>
    <n v="0"/>
    <n v="1054.48"/>
    <n v="3657.38"/>
    <n v="130.62071428571429"/>
    <x v="0"/>
    <x v="1"/>
    <n v="1"/>
    <s v="Price"/>
    <x v="11"/>
    <n v="1"/>
  </r>
  <r>
    <s v="3349-ANQNH"/>
    <x v="0"/>
    <n v="70"/>
    <x v="1"/>
    <x v="1"/>
    <x v="0"/>
    <x v="90"/>
    <n v="93616"/>
    <n v="0"/>
    <n v="59"/>
    <x v="2"/>
    <x v="0"/>
    <s v="Yes"/>
    <n v="24.27"/>
    <s v="Yes"/>
    <s v="Yes"/>
    <x v="1"/>
    <n v="9"/>
    <s v="No"/>
    <s v="No"/>
    <s v="Yes"/>
    <s v="No"/>
    <s v="Yes"/>
    <s v="Yes"/>
    <s v="Yes"/>
    <s v="Yes"/>
    <x v="0"/>
    <s v="Yes"/>
    <x v="1"/>
    <n v="99.5"/>
    <n v="5890"/>
    <n v="0"/>
    <n v="0"/>
    <n v="1431.93"/>
    <n v="7321.93"/>
    <n v="124.10050847457627"/>
    <x v="0"/>
    <x v="0"/>
    <n v="0"/>
    <s v="Not Provided"/>
    <x v="0"/>
    <n v="1"/>
  </r>
  <r>
    <s v="3351-NGXYI"/>
    <x v="0"/>
    <n v="70"/>
    <x v="1"/>
    <x v="1"/>
    <x v="0"/>
    <x v="38"/>
    <n v="92106"/>
    <n v="0"/>
    <n v="16"/>
    <x v="1"/>
    <x v="2"/>
    <s v="Yes"/>
    <n v="9.7200000000000006"/>
    <s v="Yes"/>
    <s v="Yes"/>
    <x v="2"/>
    <n v="29"/>
    <s v="Yes"/>
    <s v="No"/>
    <s v="No"/>
    <s v="No"/>
    <s v="No"/>
    <s v="No"/>
    <s v="No"/>
    <s v="Yes"/>
    <x v="0"/>
    <s v="Yes"/>
    <x v="1"/>
    <n v="54.1"/>
    <n v="889"/>
    <n v="0"/>
    <n v="0"/>
    <n v="155.52000000000001"/>
    <n v="1044.52"/>
    <n v="65.282499999999999"/>
    <x v="1"/>
    <x v="0"/>
    <n v="0"/>
    <s v="Not Provided"/>
    <x v="0"/>
    <n v="1"/>
  </r>
  <r>
    <s v="3351-NQLDI"/>
    <x v="0"/>
    <n v="41"/>
    <x v="0"/>
    <x v="0"/>
    <x v="0"/>
    <x v="913"/>
    <n v="94535"/>
    <n v="1"/>
    <n v="67"/>
    <x v="2"/>
    <x v="3"/>
    <s v="Yes"/>
    <n v="30.94"/>
    <s v="Yes"/>
    <s v="Yes"/>
    <x v="1"/>
    <n v="11"/>
    <s v="Yes"/>
    <s v="No"/>
    <s v="No"/>
    <s v="Yes"/>
    <s v="No"/>
    <s v="Yes"/>
    <s v="Yes"/>
    <s v="Yes"/>
    <x v="0"/>
    <s v="Yes"/>
    <x v="0"/>
    <n v="94.35"/>
    <n v="6341.45"/>
    <n v="0"/>
    <n v="0"/>
    <n v="2072.98"/>
    <n v="8414.43"/>
    <n v="125.58850746268656"/>
    <x v="0"/>
    <x v="1"/>
    <n v="1"/>
    <s v="Price"/>
    <x v="6"/>
    <n v="1"/>
  </r>
  <r>
    <s v="3352-ALMCK"/>
    <x v="1"/>
    <n v="42"/>
    <x v="0"/>
    <x v="1"/>
    <x v="0"/>
    <x v="708"/>
    <n v="95463"/>
    <n v="0"/>
    <n v="40"/>
    <x v="1"/>
    <x v="0"/>
    <s v="Yes"/>
    <n v="32.78"/>
    <s v="Yes"/>
    <s v="Yes"/>
    <x v="1"/>
    <n v="29"/>
    <s v="No"/>
    <s v="Yes"/>
    <s v="Yes"/>
    <s v="No"/>
    <s v="Yes"/>
    <s v="Yes"/>
    <s v="Yes"/>
    <s v="Yes"/>
    <x v="1"/>
    <s v="Yes"/>
    <x v="0"/>
    <n v="102.65"/>
    <n v="4108.1499999999996"/>
    <n v="0"/>
    <n v="0"/>
    <n v="1311.2"/>
    <n v="5419.35"/>
    <n v="135.48375000000001"/>
    <x v="0"/>
    <x v="0"/>
    <n v="0"/>
    <s v="Not Provided"/>
    <x v="0"/>
    <n v="1"/>
  </r>
  <r>
    <s v="3352-RICWQ"/>
    <x v="0"/>
    <n v="45"/>
    <x v="0"/>
    <x v="0"/>
    <x v="3"/>
    <x v="345"/>
    <n v="95616"/>
    <n v="6"/>
    <n v="9"/>
    <x v="0"/>
    <x v="1"/>
    <s v="Yes"/>
    <n v="16.13"/>
    <s v="No"/>
    <s v="No"/>
    <x v="3"/>
    <n v="0"/>
    <s v="No"/>
    <s v="No"/>
    <s v="No"/>
    <s v="No"/>
    <s v="No"/>
    <s v="No"/>
    <s v="No"/>
    <s v="No"/>
    <x v="2"/>
    <s v="No"/>
    <x v="0"/>
    <n v="19.75"/>
    <n v="210.65"/>
    <n v="0"/>
    <n v="0"/>
    <n v="145.16999999999999"/>
    <n v="355.82"/>
    <n v="39.535555555555554"/>
    <x v="2"/>
    <x v="0"/>
    <n v="0"/>
    <s v="Not Provided"/>
    <x v="0"/>
    <n v="1"/>
  </r>
  <r>
    <s v="3354-OADJP"/>
    <x v="0"/>
    <n v="37"/>
    <x v="0"/>
    <x v="1"/>
    <x v="0"/>
    <x v="914"/>
    <n v="94924"/>
    <n v="0"/>
    <n v="8"/>
    <x v="0"/>
    <x v="0"/>
    <s v="Yes"/>
    <n v="42.78"/>
    <s v="No"/>
    <s v="Yes"/>
    <x v="2"/>
    <n v="27"/>
    <s v="Yes"/>
    <s v="No"/>
    <s v="No"/>
    <s v="Yes"/>
    <s v="No"/>
    <s v="No"/>
    <s v="No"/>
    <s v="Yes"/>
    <x v="0"/>
    <s v="No"/>
    <x v="1"/>
    <n v="54.25"/>
    <n v="447.75"/>
    <n v="0"/>
    <n v="0"/>
    <n v="342.24"/>
    <n v="789.99"/>
    <n v="98.748750000000001"/>
    <x v="1"/>
    <x v="0"/>
    <n v="0"/>
    <s v="Not Provided"/>
    <x v="0"/>
    <n v="1"/>
  </r>
  <r>
    <s v="3359-DSRKA"/>
    <x v="0"/>
    <n v="48"/>
    <x v="0"/>
    <x v="0"/>
    <x v="1"/>
    <x v="848"/>
    <n v="96085"/>
    <n v="9"/>
    <n v="58"/>
    <x v="2"/>
    <x v="4"/>
    <s v="Yes"/>
    <n v="11.81"/>
    <s v="No"/>
    <s v="No"/>
    <x v="3"/>
    <n v="0"/>
    <s v="No"/>
    <s v="No"/>
    <s v="No"/>
    <s v="No"/>
    <s v="No"/>
    <s v="No"/>
    <s v="No"/>
    <s v="No"/>
    <x v="2"/>
    <s v="Yes"/>
    <x v="0"/>
    <n v="19.850000000000001"/>
    <n v="1158.8499999999999"/>
    <n v="0"/>
    <n v="0"/>
    <n v="684.98"/>
    <n v="1843.83"/>
    <n v="31.790172413793101"/>
    <x v="2"/>
    <x v="0"/>
    <n v="0"/>
    <s v="Not Provided"/>
    <x v="0"/>
    <n v="1"/>
  </r>
  <r>
    <s v="3363-DTIVD"/>
    <x v="1"/>
    <n v="55"/>
    <x v="1"/>
    <x v="0"/>
    <x v="1"/>
    <x v="844"/>
    <n v="91335"/>
    <n v="3"/>
    <n v="71"/>
    <x v="2"/>
    <x v="3"/>
    <s v="Yes"/>
    <n v="25.02"/>
    <s v="Yes"/>
    <s v="Yes"/>
    <x v="1"/>
    <n v="53"/>
    <s v="Yes"/>
    <s v="No"/>
    <s v="Yes"/>
    <s v="No"/>
    <s v="Yes"/>
    <s v="Yes"/>
    <s v="Yes"/>
    <s v="Yes"/>
    <x v="2"/>
    <s v="No"/>
    <x v="1"/>
    <n v="105.55"/>
    <n v="7405.5"/>
    <n v="0"/>
    <n v="0"/>
    <n v="1776.42"/>
    <n v="9181.92"/>
    <n v="129.32281690140846"/>
    <x v="0"/>
    <x v="0"/>
    <n v="0"/>
    <s v="Not Provided"/>
    <x v="0"/>
    <n v="1"/>
  </r>
  <r>
    <s v="3363-EWLGO"/>
    <x v="0"/>
    <n v="33"/>
    <x v="0"/>
    <x v="1"/>
    <x v="0"/>
    <x v="583"/>
    <n v="95019"/>
    <n v="0"/>
    <n v="5"/>
    <x v="0"/>
    <x v="0"/>
    <s v="Yes"/>
    <n v="34.799999999999997"/>
    <s v="No"/>
    <s v="No"/>
    <x v="3"/>
    <n v="0"/>
    <s v="No"/>
    <s v="No"/>
    <s v="No"/>
    <s v="No"/>
    <s v="No"/>
    <s v="No"/>
    <s v="No"/>
    <s v="No"/>
    <x v="1"/>
    <s v="No"/>
    <x v="0"/>
    <n v="19.95"/>
    <n v="109.6"/>
    <n v="0"/>
    <n v="0"/>
    <n v="174"/>
    <n v="283.60000000000002"/>
    <n v="56.720000000000006"/>
    <x v="1"/>
    <x v="0"/>
    <n v="0"/>
    <s v="Not Provided"/>
    <x v="0"/>
    <n v="1"/>
  </r>
  <r>
    <s v="3365-SAIGS"/>
    <x v="0"/>
    <n v="60"/>
    <x v="1"/>
    <x v="1"/>
    <x v="0"/>
    <x v="10"/>
    <n v="92067"/>
    <n v="0"/>
    <n v="17"/>
    <x v="1"/>
    <x v="0"/>
    <s v="Yes"/>
    <n v="22.61"/>
    <s v="No"/>
    <s v="Yes"/>
    <x v="1"/>
    <n v="19"/>
    <s v="No"/>
    <s v="Yes"/>
    <s v="No"/>
    <s v="No"/>
    <s v="Yes"/>
    <s v="No"/>
    <s v="No"/>
    <s v="Yes"/>
    <x v="1"/>
    <s v="Yes"/>
    <x v="1"/>
    <n v="83.55"/>
    <n v="1329.15"/>
    <n v="0"/>
    <n v="0"/>
    <n v="384.37"/>
    <n v="1713.52"/>
    <n v="100.79529411764706"/>
    <x v="0"/>
    <x v="0"/>
    <n v="0"/>
    <s v="Not Provided"/>
    <x v="0"/>
    <n v="1"/>
  </r>
  <r>
    <s v="3370-GQEAL"/>
    <x v="1"/>
    <n v="63"/>
    <x v="1"/>
    <x v="0"/>
    <x v="3"/>
    <x v="108"/>
    <n v="92201"/>
    <n v="9"/>
    <n v="30"/>
    <x v="1"/>
    <x v="0"/>
    <s v="Yes"/>
    <n v="21.72"/>
    <s v="Yes"/>
    <s v="Yes"/>
    <x v="1"/>
    <n v="19"/>
    <s v="No"/>
    <s v="No"/>
    <s v="No"/>
    <s v="No"/>
    <s v="Yes"/>
    <s v="No"/>
    <s v="No"/>
    <s v="No"/>
    <x v="1"/>
    <s v="No"/>
    <x v="1"/>
    <n v="85.45"/>
    <n v="2509.9499999999998"/>
    <n v="23.13"/>
    <n v="120"/>
    <n v="651.6"/>
    <n v="3258.42"/>
    <n v="108.614"/>
    <x v="0"/>
    <x v="0"/>
    <n v="0"/>
    <s v="Not Provided"/>
    <x v="0"/>
    <n v="1"/>
  </r>
  <r>
    <s v="3370-HXOPH"/>
    <x v="0"/>
    <n v="50"/>
    <x v="0"/>
    <x v="1"/>
    <x v="0"/>
    <x v="350"/>
    <n v="94041"/>
    <n v="0"/>
    <n v="3"/>
    <x v="0"/>
    <x v="0"/>
    <s v="Yes"/>
    <n v="14.35"/>
    <s v="Yes"/>
    <s v="Yes"/>
    <x v="1"/>
    <n v="17"/>
    <s v="No"/>
    <s v="No"/>
    <s v="No"/>
    <s v="No"/>
    <s v="No"/>
    <s v="No"/>
    <s v="No"/>
    <s v="Yes"/>
    <x v="1"/>
    <s v="No"/>
    <x v="1"/>
    <n v="76.099999999999994"/>
    <n v="257.60000000000002"/>
    <n v="0"/>
    <n v="0"/>
    <n v="43.05"/>
    <n v="300.64999999999998"/>
    <n v="100.21666666666665"/>
    <x v="0"/>
    <x v="2"/>
    <n v="0"/>
    <s v="Not Provided"/>
    <x v="0"/>
    <n v="1"/>
  </r>
  <r>
    <s v="3372-CDXFJ"/>
    <x v="1"/>
    <n v="31"/>
    <x v="0"/>
    <x v="0"/>
    <x v="3"/>
    <x v="915"/>
    <n v="94964"/>
    <n v="8"/>
    <n v="13"/>
    <x v="1"/>
    <x v="0"/>
    <s v="Yes"/>
    <n v="48.7"/>
    <s v="Yes"/>
    <s v="No"/>
    <x v="3"/>
    <n v="0"/>
    <s v="No"/>
    <s v="No"/>
    <s v="No"/>
    <s v="No"/>
    <s v="No"/>
    <s v="No"/>
    <s v="No"/>
    <s v="No"/>
    <x v="0"/>
    <s v="No"/>
    <x v="1"/>
    <n v="24.5"/>
    <n v="343.6"/>
    <n v="0"/>
    <n v="0"/>
    <n v="633.1"/>
    <n v="976.7"/>
    <n v="75.130769230769232"/>
    <x v="1"/>
    <x v="0"/>
    <n v="0"/>
    <s v="Not Provided"/>
    <x v="0"/>
    <n v="1"/>
  </r>
  <r>
    <s v="3372-KWFBM"/>
    <x v="1"/>
    <n v="76"/>
    <x v="1"/>
    <x v="1"/>
    <x v="0"/>
    <x v="793"/>
    <n v="95524"/>
    <n v="0"/>
    <n v="16"/>
    <x v="1"/>
    <x v="0"/>
    <s v="Yes"/>
    <n v="19.18"/>
    <s v="Yes"/>
    <s v="Yes"/>
    <x v="1"/>
    <n v="22"/>
    <s v="No"/>
    <s v="No"/>
    <s v="No"/>
    <s v="No"/>
    <s v="Yes"/>
    <s v="No"/>
    <s v="No"/>
    <s v="Yes"/>
    <x v="1"/>
    <s v="Yes"/>
    <x v="1"/>
    <n v="86.6"/>
    <n v="1281"/>
    <n v="0"/>
    <n v="0"/>
    <n v="306.88"/>
    <n v="1587.88"/>
    <n v="99.242500000000007"/>
    <x v="1"/>
    <x v="1"/>
    <n v="1"/>
    <s v="Dissatisfaction"/>
    <x v="3"/>
    <n v="1"/>
  </r>
  <r>
    <s v="3373-DIUUN"/>
    <x v="1"/>
    <n v="58"/>
    <x v="1"/>
    <x v="0"/>
    <x v="1"/>
    <x v="539"/>
    <n v="92347"/>
    <n v="6"/>
    <n v="30"/>
    <x v="1"/>
    <x v="0"/>
    <s v="Yes"/>
    <n v="40"/>
    <s v="No"/>
    <s v="No"/>
    <x v="3"/>
    <n v="0"/>
    <s v="No"/>
    <s v="No"/>
    <s v="No"/>
    <s v="No"/>
    <s v="No"/>
    <s v="No"/>
    <s v="No"/>
    <s v="No"/>
    <x v="2"/>
    <s v="No"/>
    <x v="0"/>
    <n v="21.25"/>
    <n v="711.9"/>
    <n v="0"/>
    <n v="0"/>
    <n v="1200"/>
    <n v="1911.9"/>
    <n v="63.730000000000004"/>
    <x v="1"/>
    <x v="0"/>
    <n v="0"/>
    <s v="Not Provided"/>
    <x v="0"/>
    <n v="1"/>
  </r>
  <r>
    <s v="3373-YZZYM"/>
    <x v="1"/>
    <n v="57"/>
    <x v="1"/>
    <x v="0"/>
    <x v="1"/>
    <x v="116"/>
    <n v="95030"/>
    <n v="10"/>
    <n v="1"/>
    <x v="0"/>
    <x v="0"/>
    <s v="Yes"/>
    <n v="32.78"/>
    <s v="No"/>
    <s v="No"/>
    <x v="3"/>
    <n v="0"/>
    <s v="No"/>
    <s v="No"/>
    <s v="No"/>
    <s v="No"/>
    <s v="No"/>
    <s v="No"/>
    <s v="No"/>
    <s v="No"/>
    <x v="1"/>
    <s v="No"/>
    <x v="0"/>
    <n v="19.2"/>
    <n v="19.2"/>
    <n v="0"/>
    <n v="0"/>
    <n v="32.78"/>
    <n v="51.98"/>
    <n v="51.98"/>
    <x v="1"/>
    <x v="2"/>
    <n v="0"/>
    <s v="Not Provided"/>
    <x v="0"/>
    <n v="1"/>
  </r>
  <r>
    <s v="3374-LXDEV"/>
    <x v="0"/>
    <n v="42"/>
    <x v="0"/>
    <x v="1"/>
    <x v="0"/>
    <x v="543"/>
    <n v="93553"/>
    <n v="0"/>
    <n v="13"/>
    <x v="1"/>
    <x v="2"/>
    <s v="Yes"/>
    <n v="8.59"/>
    <s v="Yes"/>
    <s v="Yes"/>
    <x v="1"/>
    <n v="15"/>
    <s v="No"/>
    <s v="Yes"/>
    <s v="Yes"/>
    <s v="Yes"/>
    <s v="No"/>
    <s v="No"/>
    <s v="No"/>
    <s v="Yes"/>
    <x v="1"/>
    <s v="No"/>
    <x v="1"/>
    <n v="89.4"/>
    <n v="1132.3499999999999"/>
    <n v="0"/>
    <n v="0"/>
    <n v="111.67"/>
    <n v="1244.02"/>
    <n v="95.693846153846152"/>
    <x v="1"/>
    <x v="1"/>
    <n v="1"/>
    <s v="Competitor"/>
    <x v="1"/>
    <n v="1"/>
  </r>
  <r>
    <s v="3374-PZLXD"/>
    <x v="1"/>
    <n v="31"/>
    <x v="0"/>
    <x v="1"/>
    <x v="0"/>
    <x v="731"/>
    <n v="96103"/>
    <n v="0"/>
    <n v="34"/>
    <x v="1"/>
    <x v="5"/>
    <s v="Yes"/>
    <n v="36.520000000000003"/>
    <s v="No"/>
    <s v="No"/>
    <x v="3"/>
    <n v="0"/>
    <s v="No"/>
    <s v="No"/>
    <s v="No"/>
    <s v="No"/>
    <s v="No"/>
    <s v="No"/>
    <s v="No"/>
    <s v="No"/>
    <x v="1"/>
    <s v="No"/>
    <x v="0"/>
    <n v="19.7"/>
    <n v="675.6"/>
    <n v="0"/>
    <n v="0"/>
    <n v="1241.68"/>
    <n v="1917.28"/>
    <n v="56.390588235294118"/>
    <x v="1"/>
    <x v="0"/>
    <n v="0"/>
    <s v="Not Provided"/>
    <x v="0"/>
    <n v="1"/>
  </r>
  <r>
    <s v="3374-TTZTK"/>
    <x v="1"/>
    <n v="26"/>
    <x v="0"/>
    <x v="0"/>
    <x v="0"/>
    <x v="409"/>
    <n v="92585"/>
    <n v="4"/>
    <n v="52"/>
    <x v="2"/>
    <x v="0"/>
    <s v="Yes"/>
    <n v="49.82"/>
    <s v="No"/>
    <s v="Yes"/>
    <x v="1"/>
    <n v="51"/>
    <s v="Yes"/>
    <s v="Yes"/>
    <s v="Yes"/>
    <s v="Yes"/>
    <s v="Yes"/>
    <s v="Yes"/>
    <s v="Yes"/>
    <s v="Yes"/>
    <x v="2"/>
    <s v="Yes"/>
    <x v="1"/>
    <n v="106.3"/>
    <n v="5487"/>
    <n v="0"/>
    <n v="0"/>
    <n v="2590.64"/>
    <n v="8077.64"/>
    <n v="155.33923076923077"/>
    <x v="3"/>
    <x v="0"/>
    <n v="0"/>
    <s v="Not Provided"/>
    <x v="0"/>
    <n v="1"/>
  </r>
  <r>
    <s v="3376-BMGFE"/>
    <x v="0"/>
    <n v="42"/>
    <x v="0"/>
    <x v="1"/>
    <x v="2"/>
    <x v="427"/>
    <n v="91016"/>
    <n v="0"/>
    <n v="4"/>
    <x v="0"/>
    <x v="1"/>
    <s v="Yes"/>
    <n v="33.5"/>
    <s v="No"/>
    <s v="Yes"/>
    <x v="1"/>
    <n v="27"/>
    <s v="No"/>
    <s v="No"/>
    <s v="No"/>
    <s v="No"/>
    <s v="No"/>
    <s v="No"/>
    <s v="No"/>
    <s v="Yes"/>
    <x v="1"/>
    <s v="Yes"/>
    <x v="1"/>
    <n v="70.900000000000006"/>
    <n v="273"/>
    <n v="8.74"/>
    <n v="0"/>
    <n v="134"/>
    <n v="398.26"/>
    <n v="99.564999999999998"/>
    <x v="1"/>
    <x v="1"/>
    <n v="1"/>
    <s v="Dissatisfaction"/>
    <x v="2"/>
    <n v="1"/>
  </r>
  <r>
    <s v="3378-AJRAO"/>
    <x v="1"/>
    <n v="44"/>
    <x v="0"/>
    <x v="0"/>
    <x v="0"/>
    <x v="107"/>
    <n v="92840"/>
    <n v="7"/>
    <n v="44"/>
    <x v="1"/>
    <x v="0"/>
    <s v="Yes"/>
    <n v="32.22"/>
    <s v="Yes"/>
    <s v="No"/>
    <x v="3"/>
    <n v="0"/>
    <s v="No"/>
    <s v="No"/>
    <s v="No"/>
    <s v="No"/>
    <s v="No"/>
    <s v="No"/>
    <s v="No"/>
    <s v="No"/>
    <x v="0"/>
    <s v="No"/>
    <x v="1"/>
    <n v="24.85"/>
    <n v="1013.6"/>
    <n v="0"/>
    <n v="0"/>
    <n v="1417.68"/>
    <n v="2431.2800000000002"/>
    <n v="55.256363636363638"/>
    <x v="1"/>
    <x v="0"/>
    <n v="0"/>
    <s v="Not Provided"/>
    <x v="0"/>
    <n v="1"/>
  </r>
  <r>
    <s v="3384-CTMSF"/>
    <x v="1"/>
    <n v="61"/>
    <x v="1"/>
    <x v="0"/>
    <x v="0"/>
    <x v="916"/>
    <n v="95648"/>
    <n v="2"/>
    <n v="47"/>
    <x v="1"/>
    <x v="4"/>
    <s v="Yes"/>
    <n v="48.69"/>
    <s v="Yes"/>
    <s v="Yes"/>
    <x v="1"/>
    <n v="21"/>
    <s v="No"/>
    <s v="Yes"/>
    <s v="Yes"/>
    <s v="No"/>
    <s v="Yes"/>
    <s v="Yes"/>
    <s v="Yes"/>
    <s v="Yes"/>
    <x v="1"/>
    <s v="Yes"/>
    <x v="1"/>
    <n v="104.1"/>
    <n v="5135.1499999999996"/>
    <n v="0"/>
    <n v="0"/>
    <n v="2288.4299999999998"/>
    <n v="7423.58"/>
    <n v="157.94851063829788"/>
    <x v="3"/>
    <x v="0"/>
    <n v="0"/>
    <s v="Not Provided"/>
    <x v="0"/>
    <n v="1"/>
  </r>
  <r>
    <s v="3387-PLKUI"/>
    <x v="0"/>
    <n v="27"/>
    <x v="0"/>
    <x v="0"/>
    <x v="2"/>
    <x v="41"/>
    <n v="95119"/>
    <n v="6"/>
    <n v="13"/>
    <x v="1"/>
    <x v="2"/>
    <s v="Yes"/>
    <n v="16.739999999999998"/>
    <s v="No"/>
    <s v="No"/>
    <x v="3"/>
    <n v="0"/>
    <s v="No"/>
    <s v="No"/>
    <s v="No"/>
    <s v="No"/>
    <s v="No"/>
    <s v="No"/>
    <s v="No"/>
    <s v="No"/>
    <x v="1"/>
    <s v="No"/>
    <x v="0"/>
    <n v="18.8"/>
    <n v="251.25"/>
    <n v="0"/>
    <n v="0"/>
    <n v="217.62"/>
    <n v="468.87"/>
    <n v="36.066923076923075"/>
    <x v="2"/>
    <x v="0"/>
    <n v="0"/>
    <s v="Not Provided"/>
    <x v="0"/>
    <n v="1"/>
  </r>
  <r>
    <s v="3387-VATUS"/>
    <x v="1"/>
    <n v="44"/>
    <x v="0"/>
    <x v="1"/>
    <x v="0"/>
    <x v="148"/>
    <n v="95004"/>
    <n v="0"/>
    <n v="5"/>
    <x v="0"/>
    <x v="1"/>
    <s v="Yes"/>
    <n v="40.15"/>
    <s v="Yes"/>
    <s v="Yes"/>
    <x v="1"/>
    <n v="19"/>
    <s v="No"/>
    <s v="No"/>
    <s v="No"/>
    <s v="No"/>
    <s v="Yes"/>
    <s v="Yes"/>
    <s v="Yes"/>
    <s v="Yes"/>
    <x v="1"/>
    <s v="Yes"/>
    <x v="1"/>
    <n v="94.85"/>
    <n v="462.8"/>
    <n v="0"/>
    <n v="0"/>
    <n v="200.75"/>
    <n v="663.55"/>
    <n v="132.70999999999998"/>
    <x v="0"/>
    <x v="1"/>
    <n v="1"/>
    <s v="Attitude"/>
    <x v="7"/>
    <n v="1"/>
  </r>
  <r>
    <s v="3389-KTRXV"/>
    <x v="0"/>
    <n v="61"/>
    <x v="1"/>
    <x v="0"/>
    <x v="1"/>
    <x v="917"/>
    <n v="96123"/>
    <n v="0"/>
    <n v="23"/>
    <x v="1"/>
    <x v="0"/>
    <s v="Yes"/>
    <n v="7.11"/>
    <s v="Yes"/>
    <s v="No"/>
    <x v="3"/>
    <n v="0"/>
    <s v="No"/>
    <s v="No"/>
    <s v="No"/>
    <s v="No"/>
    <s v="No"/>
    <s v="No"/>
    <s v="No"/>
    <s v="No"/>
    <x v="2"/>
    <s v="No"/>
    <x v="0"/>
    <n v="23.85"/>
    <n v="625.65"/>
    <n v="0"/>
    <n v="0"/>
    <n v="163.53"/>
    <n v="789.18"/>
    <n v="34.312173913043473"/>
    <x v="2"/>
    <x v="0"/>
    <n v="0"/>
    <s v="Not Provided"/>
    <x v="0"/>
    <n v="1"/>
  </r>
  <r>
    <s v="3389-YGYAI"/>
    <x v="0"/>
    <n v="79"/>
    <x v="1"/>
    <x v="1"/>
    <x v="0"/>
    <x v="918"/>
    <n v="95970"/>
    <n v="0"/>
    <n v="8"/>
    <x v="0"/>
    <x v="0"/>
    <s v="Yes"/>
    <n v="45.16"/>
    <s v="Yes"/>
    <s v="Yes"/>
    <x v="1"/>
    <n v="15"/>
    <s v="No"/>
    <s v="Yes"/>
    <s v="Yes"/>
    <s v="No"/>
    <s v="Yes"/>
    <s v="Yes"/>
    <s v="No"/>
    <s v="Yes"/>
    <x v="1"/>
    <s v="Yes"/>
    <x v="1"/>
    <n v="105.5"/>
    <n v="829.55"/>
    <n v="0"/>
    <n v="0"/>
    <n v="361.28"/>
    <n v="1190.83"/>
    <n v="148.85374999999999"/>
    <x v="0"/>
    <x v="1"/>
    <n v="1"/>
    <s v="Price"/>
    <x v="15"/>
    <n v="1"/>
  </r>
  <r>
    <s v="3391-JSQEW"/>
    <x v="1"/>
    <n v="32"/>
    <x v="0"/>
    <x v="0"/>
    <x v="0"/>
    <x v="41"/>
    <n v="95110"/>
    <n v="7"/>
    <n v="40"/>
    <x v="1"/>
    <x v="0"/>
    <s v="Yes"/>
    <n v="24.3"/>
    <s v="No"/>
    <s v="Yes"/>
    <x v="2"/>
    <n v="28"/>
    <s v="No"/>
    <s v="Yes"/>
    <s v="No"/>
    <s v="No"/>
    <s v="No"/>
    <s v="No"/>
    <s v="No"/>
    <s v="Yes"/>
    <x v="1"/>
    <s v="Yes"/>
    <x v="0"/>
    <n v="50.15"/>
    <n v="2058.5"/>
    <n v="37.03"/>
    <n v="0"/>
    <n v="972"/>
    <n v="2993.47"/>
    <n v="74.836749999999995"/>
    <x v="1"/>
    <x v="0"/>
    <n v="0"/>
    <s v="Not Provided"/>
    <x v="0"/>
    <n v="1"/>
  </r>
  <r>
    <s v="3392-EHMNK"/>
    <x v="0"/>
    <n v="53"/>
    <x v="1"/>
    <x v="0"/>
    <x v="1"/>
    <x v="270"/>
    <n v="92274"/>
    <n v="1"/>
    <n v="67"/>
    <x v="2"/>
    <x v="3"/>
    <s v="Yes"/>
    <n v="11.4"/>
    <s v="Yes"/>
    <s v="Yes"/>
    <x v="1"/>
    <n v="27"/>
    <s v="No"/>
    <s v="Yes"/>
    <s v="No"/>
    <s v="Yes"/>
    <s v="Yes"/>
    <s v="No"/>
    <s v="No"/>
    <s v="Yes"/>
    <x v="2"/>
    <s v="No"/>
    <x v="0"/>
    <n v="94.1"/>
    <n v="6302.8"/>
    <n v="0"/>
    <n v="0"/>
    <n v="763.8"/>
    <n v="7066.6"/>
    <n v="105.47164179104477"/>
    <x v="0"/>
    <x v="0"/>
    <n v="0"/>
    <s v="Not Provided"/>
    <x v="0"/>
    <n v="1"/>
  </r>
  <r>
    <s v="3393-FMZPV"/>
    <x v="0"/>
    <n v="59"/>
    <x v="1"/>
    <x v="1"/>
    <x v="0"/>
    <x v="337"/>
    <n v="95626"/>
    <n v="0"/>
    <n v="25"/>
    <x v="1"/>
    <x v="0"/>
    <s v="Yes"/>
    <n v="36.24"/>
    <s v="Yes"/>
    <s v="Yes"/>
    <x v="1"/>
    <n v="3"/>
    <s v="No"/>
    <s v="Yes"/>
    <s v="No"/>
    <s v="No"/>
    <s v="Yes"/>
    <s v="Yes"/>
    <s v="Yes"/>
    <s v="Yes"/>
    <x v="1"/>
    <s v="Yes"/>
    <x v="1"/>
    <n v="100.25"/>
    <n v="2387.75"/>
    <n v="0"/>
    <n v="0"/>
    <n v="906"/>
    <n v="3293.75"/>
    <n v="131.75"/>
    <x v="0"/>
    <x v="1"/>
    <n v="1"/>
    <s v="Price"/>
    <x v="18"/>
    <n v="1"/>
  </r>
  <r>
    <s v="3396-DKDEL"/>
    <x v="0"/>
    <n v="45"/>
    <x v="0"/>
    <x v="0"/>
    <x v="1"/>
    <x v="919"/>
    <n v="93930"/>
    <n v="3"/>
    <n v="70"/>
    <x v="2"/>
    <x v="3"/>
    <s v="Yes"/>
    <n v="11.36"/>
    <s v="Yes"/>
    <s v="Yes"/>
    <x v="1"/>
    <n v="53"/>
    <s v="Yes"/>
    <s v="Yes"/>
    <s v="Yes"/>
    <s v="Yes"/>
    <s v="Yes"/>
    <s v="Yes"/>
    <s v="Yes"/>
    <s v="Yes"/>
    <x v="2"/>
    <s v="Yes"/>
    <x v="0"/>
    <n v="115.15"/>
    <n v="8250"/>
    <n v="0"/>
    <n v="0"/>
    <n v="795.2"/>
    <n v="9045.2000000000007"/>
    <n v="129.21714285714287"/>
    <x v="0"/>
    <x v="0"/>
    <n v="0"/>
    <s v="Not Provided"/>
    <x v="0"/>
    <n v="1"/>
  </r>
  <r>
    <s v="3397-AVTKU"/>
    <x v="1"/>
    <n v="64"/>
    <x v="1"/>
    <x v="1"/>
    <x v="0"/>
    <x v="822"/>
    <n v="95140"/>
    <n v="0"/>
    <n v="43"/>
    <x v="1"/>
    <x v="0"/>
    <s v="Yes"/>
    <n v="21.64"/>
    <s v="No"/>
    <s v="Yes"/>
    <x v="2"/>
    <n v="13"/>
    <s v="No"/>
    <s v="Yes"/>
    <s v="No"/>
    <s v="No"/>
    <s v="No"/>
    <s v="Yes"/>
    <s v="Yes"/>
    <s v="Yes"/>
    <x v="2"/>
    <s v="Yes"/>
    <x v="1"/>
    <n v="60"/>
    <n v="2548.5500000000002"/>
    <n v="0"/>
    <n v="0"/>
    <n v="930.52"/>
    <n v="3479.07"/>
    <n v="80.90860465116279"/>
    <x v="1"/>
    <x v="0"/>
    <n v="0"/>
    <s v="Not Provided"/>
    <x v="0"/>
    <n v="1"/>
  </r>
  <r>
    <s v="3398-FSHON"/>
    <x v="0"/>
    <n v="79"/>
    <x v="1"/>
    <x v="1"/>
    <x v="0"/>
    <x v="38"/>
    <n v="92121"/>
    <n v="0"/>
    <n v="12"/>
    <x v="1"/>
    <x v="0"/>
    <s v="Yes"/>
    <n v="34.01"/>
    <s v="Yes"/>
    <s v="Yes"/>
    <x v="1"/>
    <n v="18"/>
    <s v="No"/>
    <s v="Yes"/>
    <s v="No"/>
    <s v="No"/>
    <s v="Yes"/>
    <s v="No"/>
    <s v="No"/>
    <s v="Yes"/>
    <x v="1"/>
    <s v="Yes"/>
    <x v="1"/>
    <n v="91.3"/>
    <n v="1094.5"/>
    <n v="0"/>
    <n v="0"/>
    <n v="408.12"/>
    <n v="1502.62"/>
    <n v="125.21833333333332"/>
    <x v="0"/>
    <x v="1"/>
    <n v="1"/>
    <s v="Competitor"/>
    <x v="5"/>
    <n v="1"/>
  </r>
  <r>
    <s v="3398-GCPMU"/>
    <x v="0"/>
    <n v="74"/>
    <x v="1"/>
    <x v="0"/>
    <x v="0"/>
    <x v="351"/>
    <n v="92833"/>
    <n v="4"/>
    <n v="72"/>
    <x v="2"/>
    <x v="3"/>
    <s v="Yes"/>
    <n v="5.77"/>
    <s v="Yes"/>
    <s v="Yes"/>
    <x v="2"/>
    <n v="24"/>
    <s v="Yes"/>
    <s v="Yes"/>
    <s v="Yes"/>
    <s v="Yes"/>
    <s v="Yes"/>
    <s v="Yes"/>
    <s v="No"/>
    <s v="Yes"/>
    <x v="2"/>
    <s v="Yes"/>
    <x v="0"/>
    <n v="89.55"/>
    <n v="6448.85"/>
    <n v="0"/>
    <n v="0"/>
    <n v="415.44"/>
    <n v="6864.29"/>
    <n v="95.337361111111107"/>
    <x v="1"/>
    <x v="0"/>
    <n v="0"/>
    <s v="Not Provided"/>
    <x v="0"/>
    <n v="1"/>
  </r>
  <r>
    <s v="3398-ZOUAA"/>
    <x v="1"/>
    <n v="76"/>
    <x v="1"/>
    <x v="0"/>
    <x v="0"/>
    <x v="91"/>
    <n v="94063"/>
    <n v="1"/>
    <n v="21"/>
    <x v="1"/>
    <x v="2"/>
    <s v="Yes"/>
    <n v="19.739999999999998"/>
    <s v="No"/>
    <s v="Yes"/>
    <x v="1"/>
    <n v="18"/>
    <s v="No"/>
    <s v="No"/>
    <s v="No"/>
    <s v="No"/>
    <s v="No"/>
    <s v="No"/>
    <s v="No"/>
    <s v="Yes"/>
    <x v="1"/>
    <s v="Yes"/>
    <x v="1"/>
    <n v="69.099999999999994"/>
    <n v="1474.75"/>
    <n v="0"/>
    <n v="0"/>
    <n v="414.54"/>
    <n v="1889.29"/>
    <n v="89.966190476190476"/>
    <x v="1"/>
    <x v="1"/>
    <n v="1"/>
    <s v="Attitude"/>
    <x v="8"/>
    <n v="1"/>
  </r>
  <r>
    <s v="3399-BMLVW"/>
    <x v="1"/>
    <n v="40"/>
    <x v="0"/>
    <x v="0"/>
    <x v="0"/>
    <x v="273"/>
    <n v="96096"/>
    <n v="5"/>
    <n v="51"/>
    <x v="2"/>
    <x v="4"/>
    <s v="Yes"/>
    <n v="9.5299999999999994"/>
    <s v="No"/>
    <s v="Yes"/>
    <x v="2"/>
    <n v="10"/>
    <s v="Yes"/>
    <s v="Yes"/>
    <s v="No"/>
    <s v="Yes"/>
    <s v="No"/>
    <s v="No"/>
    <s v="No"/>
    <s v="Yes"/>
    <x v="2"/>
    <s v="No"/>
    <x v="0"/>
    <n v="60.5"/>
    <n v="3121.45"/>
    <n v="0"/>
    <n v="0"/>
    <n v="486.03"/>
    <n v="3607.48"/>
    <n v="70.734901960784313"/>
    <x v="1"/>
    <x v="0"/>
    <n v="0"/>
    <s v="Not Provided"/>
    <x v="0"/>
    <n v="1"/>
  </r>
  <r>
    <s v="3400-ESFUW"/>
    <x v="1"/>
    <n v="28"/>
    <x v="0"/>
    <x v="0"/>
    <x v="0"/>
    <x v="597"/>
    <n v="95014"/>
    <n v="1"/>
    <n v="55"/>
    <x v="2"/>
    <x v="4"/>
    <s v="Yes"/>
    <n v="8.8000000000000007"/>
    <s v="No"/>
    <s v="Yes"/>
    <x v="2"/>
    <n v="48"/>
    <s v="Yes"/>
    <s v="Yes"/>
    <s v="No"/>
    <s v="Yes"/>
    <s v="No"/>
    <s v="No"/>
    <s v="No"/>
    <s v="No"/>
    <x v="2"/>
    <s v="No"/>
    <x v="1"/>
    <n v="57.55"/>
    <n v="3046.4"/>
    <n v="0"/>
    <n v="60"/>
    <n v="484"/>
    <n v="3590.4"/>
    <n v="65.28"/>
    <x v="1"/>
    <x v="1"/>
    <n v="1"/>
    <s v="Competitor"/>
    <x v="10"/>
    <n v="1"/>
  </r>
  <r>
    <s v="3401-URHDA"/>
    <x v="1"/>
    <n v="59"/>
    <x v="1"/>
    <x v="1"/>
    <x v="0"/>
    <x v="920"/>
    <n v="95715"/>
    <n v="0"/>
    <n v="51"/>
    <x v="2"/>
    <x v="0"/>
    <s v="Yes"/>
    <n v="9.85"/>
    <s v="Yes"/>
    <s v="Yes"/>
    <x v="0"/>
    <n v="3"/>
    <s v="Yes"/>
    <s v="No"/>
    <s v="No"/>
    <s v="Yes"/>
    <s v="No"/>
    <s v="No"/>
    <s v="No"/>
    <s v="Yes"/>
    <x v="0"/>
    <s v="No"/>
    <x v="0"/>
    <n v="59.9"/>
    <n v="3043.6"/>
    <n v="0"/>
    <n v="0"/>
    <n v="502.35"/>
    <n v="3545.95"/>
    <n v="69.528431372549022"/>
    <x v="1"/>
    <x v="0"/>
    <n v="0"/>
    <s v="Not Provided"/>
    <x v="0"/>
    <n v="1"/>
  </r>
  <r>
    <s v="3402-XRIUO"/>
    <x v="0"/>
    <n v="73"/>
    <x v="1"/>
    <x v="0"/>
    <x v="0"/>
    <x v="1"/>
    <n v="91201"/>
    <n v="5"/>
    <n v="22"/>
    <x v="1"/>
    <x v="2"/>
    <s v="Yes"/>
    <n v="17.22"/>
    <s v="Yes"/>
    <s v="Yes"/>
    <x v="2"/>
    <n v="25"/>
    <s v="Yes"/>
    <s v="Yes"/>
    <s v="No"/>
    <s v="Yes"/>
    <s v="No"/>
    <s v="No"/>
    <s v="No"/>
    <s v="Yes"/>
    <x v="2"/>
    <s v="Yes"/>
    <x v="0"/>
    <n v="63.55"/>
    <n v="1381.8"/>
    <n v="0"/>
    <n v="0"/>
    <n v="378.84"/>
    <n v="1760.64"/>
    <n v="80.029090909090911"/>
    <x v="1"/>
    <x v="0"/>
    <n v="0"/>
    <s v="Not Provided"/>
    <x v="0"/>
    <n v="1"/>
  </r>
  <r>
    <s v="3404-JNXAX"/>
    <x v="0"/>
    <n v="40"/>
    <x v="0"/>
    <x v="0"/>
    <x v="3"/>
    <x v="921"/>
    <n v="95482"/>
    <n v="9"/>
    <n v="51"/>
    <x v="2"/>
    <x v="4"/>
    <s v="Yes"/>
    <n v="29.56"/>
    <s v="Yes"/>
    <s v="Yes"/>
    <x v="1"/>
    <n v="27"/>
    <s v="No"/>
    <s v="No"/>
    <s v="No"/>
    <s v="Yes"/>
    <s v="No"/>
    <s v="No"/>
    <s v="No"/>
    <s v="Yes"/>
    <x v="1"/>
    <s v="Yes"/>
    <x v="1"/>
    <n v="80.75"/>
    <n v="4116.8999999999996"/>
    <n v="0"/>
    <n v="0"/>
    <n v="1507.56"/>
    <n v="5624.46"/>
    <n v="110.2835294117647"/>
    <x v="0"/>
    <x v="0"/>
    <n v="0"/>
    <s v="Not Provided"/>
    <x v="0"/>
    <n v="1"/>
  </r>
  <r>
    <s v="3407-JMJQQ"/>
    <x v="0"/>
    <n v="22"/>
    <x v="2"/>
    <x v="0"/>
    <x v="2"/>
    <x v="632"/>
    <n v="93644"/>
    <n v="2"/>
    <n v="71"/>
    <x v="2"/>
    <x v="0"/>
    <s v="Yes"/>
    <n v="1.84"/>
    <s v="Yes"/>
    <s v="Yes"/>
    <x v="1"/>
    <n v="69"/>
    <s v="Yes"/>
    <s v="Yes"/>
    <s v="Yes"/>
    <s v="No"/>
    <s v="Yes"/>
    <s v="Yes"/>
    <s v="Yes"/>
    <s v="No"/>
    <x v="2"/>
    <s v="Yes"/>
    <x v="1"/>
    <n v="109"/>
    <n v="7661.8"/>
    <n v="0"/>
    <n v="150"/>
    <n v="130.63999999999999"/>
    <n v="7942.44"/>
    <n v="111.86535211267605"/>
    <x v="0"/>
    <x v="0"/>
    <n v="0"/>
    <s v="Not Provided"/>
    <x v="0"/>
    <n v="1"/>
  </r>
  <r>
    <s v="3407-QGWLG"/>
    <x v="1"/>
    <n v="23"/>
    <x v="2"/>
    <x v="1"/>
    <x v="2"/>
    <x v="742"/>
    <n v="95661"/>
    <n v="0"/>
    <n v="3"/>
    <x v="0"/>
    <x v="0"/>
    <s v="Yes"/>
    <n v="37.85"/>
    <s v="No"/>
    <s v="No"/>
    <x v="3"/>
    <n v="0"/>
    <s v="No"/>
    <s v="No"/>
    <s v="No"/>
    <s v="No"/>
    <s v="No"/>
    <s v="No"/>
    <s v="No"/>
    <s v="No"/>
    <x v="1"/>
    <s v="Yes"/>
    <x v="0"/>
    <n v="20.05"/>
    <n v="75.45"/>
    <n v="0"/>
    <n v="0"/>
    <n v="113.55"/>
    <n v="189"/>
    <n v="63"/>
    <x v="1"/>
    <x v="2"/>
    <n v="0"/>
    <s v="Not Provided"/>
    <x v="0"/>
    <n v="1"/>
  </r>
  <r>
    <s v="3410-MHHUM"/>
    <x v="0"/>
    <n v="40"/>
    <x v="0"/>
    <x v="0"/>
    <x v="3"/>
    <x v="143"/>
    <n v="94111"/>
    <n v="4"/>
    <n v="44"/>
    <x v="1"/>
    <x v="4"/>
    <s v="Yes"/>
    <n v="24.71"/>
    <s v="Yes"/>
    <s v="Yes"/>
    <x v="1"/>
    <n v="27"/>
    <s v="No"/>
    <s v="Yes"/>
    <s v="Yes"/>
    <s v="No"/>
    <s v="No"/>
    <s v="Yes"/>
    <s v="Yes"/>
    <s v="No"/>
    <x v="0"/>
    <s v="No"/>
    <x v="1"/>
    <n v="94.4"/>
    <n v="4295.3500000000004"/>
    <n v="0"/>
    <n v="40"/>
    <n v="1087.24"/>
    <n v="5422.59"/>
    <n v="123.24068181818183"/>
    <x v="0"/>
    <x v="0"/>
    <n v="0"/>
    <s v="Not Provided"/>
    <x v="0"/>
    <n v="1"/>
  </r>
  <r>
    <s v="3410-YOQBQ"/>
    <x v="0"/>
    <n v="61"/>
    <x v="1"/>
    <x v="1"/>
    <x v="0"/>
    <x v="702"/>
    <n v="90221"/>
    <n v="0"/>
    <n v="31"/>
    <x v="1"/>
    <x v="0"/>
    <s v="Yes"/>
    <n v="25.57"/>
    <s v="No"/>
    <s v="Yes"/>
    <x v="2"/>
    <n v="27"/>
    <s v="No"/>
    <s v="Yes"/>
    <s v="Yes"/>
    <s v="Yes"/>
    <s v="Yes"/>
    <s v="Yes"/>
    <s v="Yes"/>
    <s v="No"/>
    <x v="2"/>
    <s v="No"/>
    <x v="0"/>
    <n v="79.2"/>
    <n v="2497.1999999999998"/>
    <n v="0"/>
    <n v="70"/>
    <n v="792.67"/>
    <n v="3359.87"/>
    <n v="108.38290322580644"/>
    <x v="0"/>
    <x v="0"/>
    <n v="0"/>
    <s v="Not Provided"/>
    <x v="0"/>
    <n v="1"/>
  </r>
  <r>
    <s v="3411-WLRSQ"/>
    <x v="0"/>
    <n v="80"/>
    <x v="1"/>
    <x v="0"/>
    <x v="0"/>
    <x v="31"/>
    <n v="90038"/>
    <n v="3"/>
    <n v="3"/>
    <x v="0"/>
    <x v="1"/>
    <s v="Yes"/>
    <n v="39.51"/>
    <s v="No"/>
    <s v="Yes"/>
    <x v="1"/>
    <n v="17"/>
    <s v="No"/>
    <s v="Yes"/>
    <s v="No"/>
    <s v="No"/>
    <s v="No"/>
    <s v="No"/>
    <s v="No"/>
    <s v="No"/>
    <x v="1"/>
    <s v="Yes"/>
    <x v="1"/>
    <n v="74.599999999999994"/>
    <n v="239.05"/>
    <n v="0"/>
    <n v="30"/>
    <n v="118.53"/>
    <n v="387.58"/>
    <n v="129.19333333333333"/>
    <x v="0"/>
    <x v="2"/>
    <n v="0"/>
    <s v="Not Provided"/>
    <x v="0"/>
    <n v="1"/>
  </r>
  <r>
    <s v="3413-BMNZE"/>
    <x v="1"/>
    <n v="71"/>
    <x v="1"/>
    <x v="1"/>
    <x v="0"/>
    <x v="31"/>
    <n v="90037"/>
    <n v="0"/>
    <n v="1"/>
    <x v="0"/>
    <x v="1"/>
    <s v="Yes"/>
    <n v="11.89"/>
    <s v="No"/>
    <s v="Yes"/>
    <x v="2"/>
    <n v="12"/>
    <s v="No"/>
    <s v="No"/>
    <s v="No"/>
    <s v="No"/>
    <s v="No"/>
    <s v="No"/>
    <s v="No"/>
    <s v="Yes"/>
    <x v="0"/>
    <s v="No"/>
    <x v="1"/>
    <n v="45.25"/>
    <n v="45.25"/>
    <n v="0"/>
    <n v="0"/>
    <n v="11.89"/>
    <n v="57.14"/>
    <n v="57.14"/>
    <x v="1"/>
    <x v="2"/>
    <n v="0"/>
    <s v="Not Provided"/>
    <x v="0"/>
    <n v="1"/>
  </r>
  <r>
    <s v="3413-CSSTH"/>
    <x v="1"/>
    <n v="40"/>
    <x v="0"/>
    <x v="1"/>
    <x v="0"/>
    <x v="688"/>
    <n v="95374"/>
    <n v="0"/>
    <n v="41"/>
    <x v="1"/>
    <x v="0"/>
    <s v="Yes"/>
    <n v="6.6"/>
    <s v="Yes"/>
    <s v="Yes"/>
    <x v="0"/>
    <n v="3"/>
    <s v="No"/>
    <s v="No"/>
    <s v="Yes"/>
    <s v="No"/>
    <s v="No"/>
    <s v="No"/>
    <s v="No"/>
    <s v="Yes"/>
    <x v="1"/>
    <s v="Yes"/>
    <x v="1"/>
    <n v="55.7"/>
    <n v="2237.5500000000002"/>
    <n v="0"/>
    <n v="0"/>
    <n v="270.60000000000002"/>
    <n v="2508.15"/>
    <n v="61.174390243902444"/>
    <x v="1"/>
    <x v="0"/>
    <n v="0"/>
    <s v="Not Provided"/>
    <x v="0"/>
    <n v="1"/>
  </r>
  <r>
    <s v="3413-DHLPB"/>
    <x v="1"/>
    <n v="57"/>
    <x v="1"/>
    <x v="0"/>
    <x v="2"/>
    <x v="94"/>
    <n v="93445"/>
    <n v="1"/>
    <n v="60"/>
    <x v="2"/>
    <x v="4"/>
    <s v="Yes"/>
    <n v="2.83"/>
    <s v="Yes"/>
    <s v="Yes"/>
    <x v="1"/>
    <n v="19"/>
    <s v="No"/>
    <s v="Yes"/>
    <s v="No"/>
    <s v="Yes"/>
    <s v="Yes"/>
    <s v="Yes"/>
    <s v="Yes"/>
    <s v="Yes"/>
    <x v="1"/>
    <s v="Yes"/>
    <x v="1"/>
    <n v="103.75"/>
    <n v="5969.95"/>
    <n v="0"/>
    <n v="0"/>
    <n v="169.8"/>
    <n v="6139.75"/>
    <n v="102.32916666666667"/>
    <x v="0"/>
    <x v="0"/>
    <n v="0"/>
    <s v="Not Provided"/>
    <x v="0"/>
    <n v="1"/>
  </r>
  <r>
    <s v="3415-TAILE"/>
    <x v="0"/>
    <n v="21"/>
    <x v="2"/>
    <x v="0"/>
    <x v="3"/>
    <x v="651"/>
    <n v="93528"/>
    <n v="1"/>
    <n v="2"/>
    <x v="0"/>
    <x v="0"/>
    <s v="Yes"/>
    <n v="27.27"/>
    <s v="No"/>
    <s v="Yes"/>
    <x v="2"/>
    <n v="51"/>
    <s v="No"/>
    <s v="No"/>
    <s v="No"/>
    <s v="No"/>
    <s v="Yes"/>
    <s v="Yes"/>
    <s v="Yes"/>
    <s v="Yes"/>
    <x v="1"/>
    <s v="No"/>
    <x v="0"/>
    <n v="65.7"/>
    <n v="134.35"/>
    <n v="0"/>
    <n v="0"/>
    <n v="54.54"/>
    <n v="188.89"/>
    <n v="94.444999999999993"/>
    <x v="1"/>
    <x v="1"/>
    <n v="1"/>
    <s v="Competitor"/>
    <x v="1"/>
    <n v="1"/>
  </r>
  <r>
    <s v="3417-TSCIC"/>
    <x v="1"/>
    <n v="19"/>
    <x v="2"/>
    <x v="1"/>
    <x v="0"/>
    <x v="682"/>
    <n v="95425"/>
    <n v="0"/>
    <n v="29"/>
    <x v="1"/>
    <x v="0"/>
    <s v="No"/>
    <n v="25.420517214274568"/>
    <s v="No"/>
    <s v="Yes"/>
    <x v="2"/>
    <n v="59"/>
    <s v="No"/>
    <s v="No"/>
    <s v="No"/>
    <s v="No"/>
    <s v="No"/>
    <s v="No"/>
    <s v="No"/>
    <s v="Yes"/>
    <x v="0"/>
    <s v="Yes"/>
    <x v="0"/>
    <n v="24.85"/>
    <n v="788.05"/>
    <n v="0"/>
    <n v="0"/>
    <n v="0"/>
    <n v="788.05"/>
    <n v="27.17413793103448"/>
    <x v="2"/>
    <x v="0"/>
    <n v="0"/>
    <s v="Not Provided"/>
    <x v="0"/>
    <n v="1"/>
  </r>
  <r>
    <s v="3419-SNJJD"/>
    <x v="0"/>
    <n v="78"/>
    <x v="1"/>
    <x v="0"/>
    <x v="0"/>
    <x v="874"/>
    <n v="92887"/>
    <n v="3"/>
    <n v="65"/>
    <x v="2"/>
    <x v="4"/>
    <s v="Yes"/>
    <n v="18.39"/>
    <s v="Yes"/>
    <s v="Yes"/>
    <x v="1"/>
    <n v="28"/>
    <s v="Yes"/>
    <s v="No"/>
    <s v="Yes"/>
    <s v="No"/>
    <s v="Yes"/>
    <s v="Yes"/>
    <s v="No"/>
    <s v="Yes"/>
    <x v="1"/>
    <s v="No"/>
    <x v="1"/>
    <n v="105.25"/>
    <n v="6786.4"/>
    <n v="0"/>
    <n v="0"/>
    <n v="1195.3499999999999"/>
    <n v="7981.75"/>
    <n v="122.79615384615384"/>
    <x v="0"/>
    <x v="1"/>
    <n v="1"/>
    <s v="Attitude"/>
    <x v="8"/>
    <n v="1"/>
  </r>
  <r>
    <s v="3420-YJLQT"/>
    <x v="0"/>
    <n v="45"/>
    <x v="0"/>
    <x v="1"/>
    <x v="0"/>
    <x v="922"/>
    <n v="96101"/>
    <n v="0"/>
    <n v="2"/>
    <x v="0"/>
    <x v="1"/>
    <s v="Yes"/>
    <n v="25.56"/>
    <s v="Yes"/>
    <s v="Yes"/>
    <x v="1"/>
    <n v="6"/>
    <s v="No"/>
    <s v="Yes"/>
    <s v="No"/>
    <s v="No"/>
    <s v="No"/>
    <s v="No"/>
    <s v="No"/>
    <s v="Yes"/>
    <x v="1"/>
    <s v="No"/>
    <x v="1"/>
    <n v="79.55"/>
    <n v="151.75"/>
    <n v="0"/>
    <n v="0"/>
    <n v="51.12"/>
    <n v="202.87"/>
    <n v="101.435"/>
    <x v="0"/>
    <x v="2"/>
    <n v="0"/>
    <s v="Not Provided"/>
    <x v="0"/>
    <n v="1"/>
  </r>
  <r>
    <s v="3420-ZDBMA"/>
    <x v="1"/>
    <n v="78"/>
    <x v="1"/>
    <x v="1"/>
    <x v="0"/>
    <x v="727"/>
    <n v="92821"/>
    <n v="0"/>
    <n v="5"/>
    <x v="0"/>
    <x v="1"/>
    <s v="Yes"/>
    <n v="17.13"/>
    <s v="No"/>
    <s v="Yes"/>
    <x v="1"/>
    <n v="9"/>
    <s v="No"/>
    <s v="No"/>
    <s v="No"/>
    <s v="No"/>
    <s v="No"/>
    <s v="No"/>
    <s v="No"/>
    <s v="Yes"/>
    <x v="2"/>
    <s v="Yes"/>
    <x v="0"/>
    <n v="71.45"/>
    <n v="371.6"/>
    <n v="0"/>
    <n v="0"/>
    <n v="85.65"/>
    <n v="457.25"/>
    <n v="91.45"/>
    <x v="1"/>
    <x v="0"/>
    <n v="0"/>
    <s v="Not Provided"/>
    <x v="0"/>
    <n v="1"/>
  </r>
  <r>
    <s v="3422-GALYP"/>
    <x v="1"/>
    <n v="20"/>
    <x v="2"/>
    <x v="1"/>
    <x v="0"/>
    <x v="525"/>
    <n v="95559"/>
    <n v="0"/>
    <n v="2"/>
    <x v="0"/>
    <x v="1"/>
    <s v="Yes"/>
    <n v="28.61"/>
    <s v="Yes"/>
    <s v="Yes"/>
    <x v="1"/>
    <n v="85"/>
    <s v="No"/>
    <s v="Yes"/>
    <s v="No"/>
    <s v="No"/>
    <s v="No"/>
    <s v="No"/>
    <s v="No"/>
    <s v="Yes"/>
    <x v="1"/>
    <s v="Yes"/>
    <x v="1"/>
    <n v="79.45"/>
    <n v="145.15"/>
    <n v="0"/>
    <n v="0"/>
    <n v="57.22"/>
    <n v="202.37"/>
    <n v="101.185"/>
    <x v="0"/>
    <x v="2"/>
    <n v="0"/>
    <s v="Not Provided"/>
    <x v="0"/>
    <n v="1"/>
  </r>
  <r>
    <s v="3422-LYEPQ"/>
    <x v="1"/>
    <n v="57"/>
    <x v="1"/>
    <x v="0"/>
    <x v="0"/>
    <x v="923"/>
    <n v="93921"/>
    <n v="1"/>
    <n v="1"/>
    <x v="0"/>
    <x v="1"/>
    <s v="Yes"/>
    <n v="18.84"/>
    <s v="No"/>
    <s v="Yes"/>
    <x v="1"/>
    <n v="19"/>
    <s v="No"/>
    <s v="No"/>
    <s v="No"/>
    <s v="No"/>
    <s v="No"/>
    <s v="No"/>
    <s v="No"/>
    <s v="Yes"/>
    <x v="1"/>
    <s v="Yes"/>
    <x v="1"/>
    <n v="71"/>
    <n v="71"/>
    <n v="0"/>
    <n v="0"/>
    <n v="18.84"/>
    <n v="89.84"/>
    <n v="89.84"/>
    <x v="1"/>
    <x v="1"/>
    <n v="1"/>
    <s v="Attitude"/>
    <x v="8"/>
    <n v="1"/>
  </r>
  <r>
    <s v="3422-WJOYD"/>
    <x v="1"/>
    <n v="27"/>
    <x v="0"/>
    <x v="0"/>
    <x v="0"/>
    <x v="126"/>
    <n v="94618"/>
    <n v="1"/>
    <n v="28"/>
    <x v="1"/>
    <x v="0"/>
    <s v="Yes"/>
    <n v="33.630000000000003"/>
    <s v="No"/>
    <s v="Yes"/>
    <x v="2"/>
    <n v="48"/>
    <s v="Yes"/>
    <s v="No"/>
    <s v="No"/>
    <s v="Yes"/>
    <s v="No"/>
    <s v="No"/>
    <s v="No"/>
    <s v="No"/>
    <x v="0"/>
    <s v="No"/>
    <x v="0"/>
    <n v="54.35"/>
    <n v="1426.45"/>
    <n v="0"/>
    <n v="30"/>
    <n v="941.64"/>
    <n v="2398.09"/>
    <n v="85.646071428571432"/>
    <x v="1"/>
    <x v="0"/>
    <n v="0"/>
    <s v="Not Provided"/>
    <x v="0"/>
    <n v="1"/>
  </r>
  <r>
    <s v="3423-HHXAO"/>
    <x v="0"/>
    <n v="58"/>
    <x v="1"/>
    <x v="0"/>
    <x v="2"/>
    <x v="753"/>
    <n v="93543"/>
    <n v="2"/>
    <n v="14"/>
    <x v="1"/>
    <x v="0"/>
    <s v="Yes"/>
    <n v="41.05"/>
    <s v="No"/>
    <s v="No"/>
    <x v="3"/>
    <n v="0"/>
    <s v="No"/>
    <s v="No"/>
    <s v="No"/>
    <s v="No"/>
    <s v="No"/>
    <s v="No"/>
    <s v="No"/>
    <s v="No"/>
    <x v="0"/>
    <s v="Yes"/>
    <x v="0"/>
    <n v="19.5"/>
    <n v="272"/>
    <n v="0"/>
    <n v="0"/>
    <n v="574.70000000000005"/>
    <n v="846.7"/>
    <n v="60.478571428571435"/>
    <x v="1"/>
    <x v="0"/>
    <n v="0"/>
    <s v="Not Provided"/>
    <x v="0"/>
    <n v="1"/>
  </r>
  <r>
    <s v="3424-NMNBO"/>
    <x v="1"/>
    <n v="78"/>
    <x v="1"/>
    <x v="0"/>
    <x v="0"/>
    <x v="38"/>
    <n v="92117"/>
    <n v="1"/>
    <n v="58"/>
    <x v="2"/>
    <x v="0"/>
    <s v="Yes"/>
    <n v="49.38"/>
    <s v="Yes"/>
    <s v="Yes"/>
    <x v="1"/>
    <n v="19"/>
    <s v="Yes"/>
    <s v="Yes"/>
    <s v="Yes"/>
    <s v="No"/>
    <s v="Yes"/>
    <s v="Yes"/>
    <s v="No"/>
    <s v="Yes"/>
    <x v="0"/>
    <s v="Yes"/>
    <x v="1"/>
    <n v="108.85"/>
    <n v="6287.25"/>
    <n v="0"/>
    <n v="0"/>
    <n v="2864.04"/>
    <n v="9151.2900000000009"/>
    <n v="157.78086206896552"/>
    <x v="3"/>
    <x v="1"/>
    <n v="1"/>
    <s v="Competitor"/>
    <x v="5"/>
    <n v="1"/>
  </r>
  <r>
    <s v="3426-NIYYL"/>
    <x v="1"/>
    <n v="47"/>
    <x v="0"/>
    <x v="1"/>
    <x v="0"/>
    <x v="924"/>
    <n v="94965"/>
    <n v="0"/>
    <n v="15"/>
    <x v="1"/>
    <x v="2"/>
    <s v="Yes"/>
    <n v="3.15"/>
    <s v="Yes"/>
    <s v="Yes"/>
    <x v="2"/>
    <n v="26"/>
    <s v="No"/>
    <s v="No"/>
    <s v="No"/>
    <s v="No"/>
    <s v="No"/>
    <s v="No"/>
    <s v="No"/>
    <s v="No"/>
    <x v="1"/>
    <s v="No"/>
    <x v="1"/>
    <n v="51.55"/>
    <n v="765.5"/>
    <n v="0"/>
    <n v="20"/>
    <n v="47.25"/>
    <n v="832.75"/>
    <n v="55.516666666666666"/>
    <x v="1"/>
    <x v="1"/>
    <n v="1"/>
    <s v="Attitude"/>
    <x v="8"/>
    <n v="1"/>
  </r>
  <r>
    <s v="3427-GGZZI"/>
    <x v="0"/>
    <n v="30"/>
    <x v="0"/>
    <x v="0"/>
    <x v="0"/>
    <x v="5"/>
    <n v="95345"/>
    <n v="1"/>
    <n v="19"/>
    <x v="1"/>
    <x v="0"/>
    <s v="Yes"/>
    <n v="45.37"/>
    <s v="Yes"/>
    <s v="Yes"/>
    <x v="1"/>
    <n v="52"/>
    <s v="No"/>
    <s v="Yes"/>
    <s v="No"/>
    <s v="No"/>
    <s v="No"/>
    <s v="Yes"/>
    <s v="Yes"/>
    <s v="Yes"/>
    <x v="1"/>
    <s v="Yes"/>
    <x v="1"/>
    <n v="89.1"/>
    <n v="1620.8"/>
    <n v="0"/>
    <n v="0"/>
    <n v="862.03"/>
    <n v="2482.83"/>
    <n v="130.67526315789473"/>
    <x v="0"/>
    <x v="0"/>
    <n v="0"/>
    <s v="Not Provided"/>
    <x v="0"/>
    <n v="1"/>
  </r>
  <r>
    <s v="3428-MMGUB"/>
    <x v="1"/>
    <n v="34"/>
    <x v="0"/>
    <x v="1"/>
    <x v="0"/>
    <x v="726"/>
    <n v="95471"/>
    <n v="0"/>
    <n v="60"/>
    <x v="2"/>
    <x v="0"/>
    <s v="Yes"/>
    <n v="7.1"/>
    <s v="Yes"/>
    <s v="Yes"/>
    <x v="1"/>
    <n v="10"/>
    <s v="No"/>
    <s v="No"/>
    <s v="Yes"/>
    <s v="No"/>
    <s v="Yes"/>
    <s v="No"/>
    <s v="No"/>
    <s v="Yes"/>
    <x v="2"/>
    <s v="Yes"/>
    <x v="1"/>
    <n v="89.55"/>
    <n v="5231.2"/>
    <n v="0"/>
    <n v="0"/>
    <n v="426"/>
    <n v="5657.2"/>
    <n v="94.286666666666662"/>
    <x v="1"/>
    <x v="0"/>
    <n v="0"/>
    <s v="Not Provided"/>
    <x v="0"/>
    <n v="1"/>
  </r>
  <r>
    <s v="3428-XZMAZ"/>
    <x v="1"/>
    <n v="64"/>
    <x v="1"/>
    <x v="1"/>
    <x v="0"/>
    <x v="114"/>
    <n v="95382"/>
    <n v="0"/>
    <n v="1"/>
    <x v="0"/>
    <x v="0"/>
    <s v="Yes"/>
    <n v="45.86"/>
    <s v="No"/>
    <s v="Yes"/>
    <x v="1"/>
    <n v="27"/>
    <s v="No"/>
    <s v="No"/>
    <s v="No"/>
    <s v="No"/>
    <s v="No"/>
    <s v="No"/>
    <s v="No"/>
    <s v="Yes"/>
    <x v="1"/>
    <s v="Yes"/>
    <x v="1"/>
    <n v="69.349999999999994"/>
    <n v="69.349999999999994"/>
    <n v="0"/>
    <n v="0"/>
    <n v="45.86"/>
    <n v="115.21"/>
    <n v="115.21"/>
    <x v="0"/>
    <x v="1"/>
    <n v="1"/>
    <s v="Price"/>
    <x v="6"/>
    <n v="1"/>
  </r>
  <r>
    <s v="3429-IFLEM"/>
    <x v="0"/>
    <n v="48"/>
    <x v="0"/>
    <x v="1"/>
    <x v="0"/>
    <x v="450"/>
    <n v="94544"/>
    <n v="0"/>
    <n v="71"/>
    <x v="2"/>
    <x v="3"/>
    <s v="Yes"/>
    <n v="18.2"/>
    <s v="No"/>
    <s v="Yes"/>
    <x v="2"/>
    <n v="28"/>
    <s v="Yes"/>
    <s v="Yes"/>
    <s v="Yes"/>
    <s v="Yes"/>
    <s v="Yes"/>
    <s v="No"/>
    <s v="No"/>
    <s v="Yes"/>
    <x v="2"/>
    <s v="No"/>
    <x v="0"/>
    <n v="77.349999999999994"/>
    <n v="5550.1"/>
    <n v="0"/>
    <n v="0"/>
    <n v="1292.2"/>
    <n v="6842.3"/>
    <n v="96.370422535211276"/>
    <x v="1"/>
    <x v="0"/>
    <n v="0"/>
    <s v="Not Provided"/>
    <x v="0"/>
    <n v="1"/>
  </r>
  <r>
    <s v="3439-GVUSX"/>
    <x v="1"/>
    <n v="45"/>
    <x v="0"/>
    <x v="1"/>
    <x v="0"/>
    <x v="758"/>
    <n v="96054"/>
    <n v="0"/>
    <n v="1"/>
    <x v="0"/>
    <x v="0"/>
    <s v="No"/>
    <n v="25.420517214274568"/>
    <s v="No"/>
    <s v="Yes"/>
    <x v="2"/>
    <n v="29"/>
    <s v="No"/>
    <s v="No"/>
    <s v="No"/>
    <s v="No"/>
    <s v="No"/>
    <s v="No"/>
    <s v="No"/>
    <s v="Yes"/>
    <x v="1"/>
    <s v="No"/>
    <x v="0"/>
    <n v="24.4"/>
    <n v="24.4"/>
    <n v="0"/>
    <n v="0"/>
    <n v="0"/>
    <n v="24.4"/>
    <n v="24.4"/>
    <x v="2"/>
    <x v="2"/>
    <n v="0"/>
    <s v="Not Provided"/>
    <x v="0"/>
    <n v="1"/>
  </r>
  <r>
    <s v="3440-JPSCL"/>
    <x v="0"/>
    <n v="26"/>
    <x v="0"/>
    <x v="1"/>
    <x v="0"/>
    <x v="870"/>
    <n v="95476"/>
    <n v="0"/>
    <n v="6"/>
    <x v="0"/>
    <x v="0"/>
    <s v="Yes"/>
    <n v="5.16"/>
    <s v="No"/>
    <s v="Yes"/>
    <x v="1"/>
    <n v="59"/>
    <s v="No"/>
    <s v="No"/>
    <s v="Yes"/>
    <s v="Yes"/>
    <s v="Yes"/>
    <s v="Yes"/>
    <s v="Yes"/>
    <s v="Yes"/>
    <x v="1"/>
    <s v="Yes"/>
    <x v="2"/>
    <n v="99.95"/>
    <n v="547.65"/>
    <n v="0"/>
    <n v="0"/>
    <n v="30.96"/>
    <n v="578.61"/>
    <n v="96.435000000000002"/>
    <x v="1"/>
    <x v="1"/>
    <n v="1"/>
    <s v="Competitor"/>
    <x v="9"/>
    <n v="1"/>
  </r>
  <r>
    <s v="3441-CGZJH"/>
    <x v="0"/>
    <n v="46"/>
    <x v="0"/>
    <x v="0"/>
    <x v="3"/>
    <x v="106"/>
    <n v="93249"/>
    <n v="8"/>
    <n v="43"/>
    <x v="1"/>
    <x v="0"/>
    <s v="No"/>
    <n v="25.420517214274568"/>
    <s v="No"/>
    <s v="Yes"/>
    <x v="2"/>
    <n v="10"/>
    <s v="Yes"/>
    <s v="No"/>
    <s v="Yes"/>
    <s v="Yes"/>
    <s v="Yes"/>
    <s v="Yes"/>
    <s v="Yes"/>
    <s v="No"/>
    <x v="0"/>
    <s v="Yes"/>
    <x v="0"/>
    <n v="60.4"/>
    <n v="2640.55"/>
    <n v="0"/>
    <n v="100"/>
    <n v="0"/>
    <n v="2740.55"/>
    <n v="63.733720930232565"/>
    <x v="1"/>
    <x v="0"/>
    <n v="0"/>
    <s v="Not Provided"/>
    <x v="0"/>
    <n v="1"/>
  </r>
  <r>
    <s v="3442-ZHHCC"/>
    <x v="1"/>
    <n v="60"/>
    <x v="1"/>
    <x v="1"/>
    <x v="0"/>
    <x v="315"/>
    <n v="93614"/>
    <n v="0"/>
    <n v="68"/>
    <x v="2"/>
    <x v="3"/>
    <s v="Yes"/>
    <n v="1.27"/>
    <s v="Yes"/>
    <s v="Yes"/>
    <x v="0"/>
    <n v="13"/>
    <s v="Yes"/>
    <s v="Yes"/>
    <s v="Yes"/>
    <s v="No"/>
    <s v="No"/>
    <s v="Yes"/>
    <s v="Yes"/>
    <s v="Yes"/>
    <x v="0"/>
    <s v="Yes"/>
    <x v="0"/>
    <n v="76.900000000000006"/>
    <n v="5023"/>
    <n v="0"/>
    <n v="0"/>
    <n v="86.36"/>
    <n v="5109.3599999999997"/>
    <n v="75.137647058823518"/>
    <x v="1"/>
    <x v="0"/>
    <n v="0"/>
    <s v="Not Provided"/>
    <x v="0"/>
    <n v="1"/>
  </r>
  <r>
    <s v="3445-HXXGF"/>
    <x v="1"/>
    <n v="66"/>
    <x v="1"/>
    <x v="0"/>
    <x v="0"/>
    <x v="925"/>
    <n v="91024"/>
    <n v="6"/>
    <n v="58"/>
    <x v="2"/>
    <x v="4"/>
    <s v="No"/>
    <n v="25.420517214274568"/>
    <s v="No"/>
    <s v="Yes"/>
    <x v="2"/>
    <n v="24"/>
    <s v="No"/>
    <s v="Yes"/>
    <s v="Yes"/>
    <s v="No"/>
    <s v="No"/>
    <s v="Yes"/>
    <s v="No"/>
    <s v="Yes"/>
    <x v="1"/>
    <s v="Yes"/>
    <x v="1"/>
    <n v="45.3"/>
    <n v="2651.2"/>
    <n v="40.950000000000003"/>
    <n v="0"/>
    <n v="0"/>
    <n v="2610.25"/>
    <n v="45.004310344827587"/>
    <x v="2"/>
    <x v="1"/>
    <n v="1"/>
    <s v="Dissatisfaction"/>
    <x v="14"/>
    <n v="1"/>
  </r>
  <r>
    <s v="3446-QDSZF"/>
    <x v="0"/>
    <n v="57"/>
    <x v="1"/>
    <x v="1"/>
    <x v="0"/>
    <x v="732"/>
    <n v="96141"/>
    <n v="0"/>
    <n v="4"/>
    <x v="0"/>
    <x v="1"/>
    <s v="Yes"/>
    <n v="38.96"/>
    <s v="No"/>
    <s v="Yes"/>
    <x v="2"/>
    <n v="10"/>
    <s v="No"/>
    <s v="No"/>
    <s v="No"/>
    <s v="No"/>
    <s v="Yes"/>
    <s v="No"/>
    <s v="No"/>
    <s v="Yes"/>
    <x v="1"/>
    <s v="No"/>
    <x v="0"/>
    <n v="55.5"/>
    <n v="227.35"/>
    <n v="0"/>
    <n v="0"/>
    <n v="155.84"/>
    <n v="383.19"/>
    <n v="95.797499999999999"/>
    <x v="1"/>
    <x v="0"/>
    <n v="0"/>
    <s v="Not Provided"/>
    <x v="0"/>
    <n v="1"/>
  </r>
  <r>
    <s v="3450-WXOAT"/>
    <x v="1"/>
    <n v="36"/>
    <x v="0"/>
    <x v="1"/>
    <x v="0"/>
    <x v="284"/>
    <n v="93309"/>
    <n v="0"/>
    <n v="46"/>
    <x v="1"/>
    <x v="4"/>
    <s v="Yes"/>
    <n v="24.13"/>
    <s v="No"/>
    <s v="Yes"/>
    <x v="0"/>
    <n v="16"/>
    <s v="No"/>
    <s v="No"/>
    <s v="No"/>
    <s v="No"/>
    <s v="No"/>
    <s v="No"/>
    <s v="No"/>
    <s v="Yes"/>
    <x v="1"/>
    <s v="Yes"/>
    <x v="0"/>
    <n v="45.2"/>
    <n v="2065.15"/>
    <n v="0"/>
    <n v="0"/>
    <n v="1109.98"/>
    <n v="3175.13"/>
    <n v="69.024565217391313"/>
    <x v="1"/>
    <x v="0"/>
    <n v="0"/>
    <s v="Not Provided"/>
    <x v="0"/>
    <n v="1"/>
  </r>
  <r>
    <s v="3451-VAWLI"/>
    <x v="0"/>
    <n v="62"/>
    <x v="1"/>
    <x v="0"/>
    <x v="3"/>
    <x v="71"/>
    <n v="95660"/>
    <n v="5"/>
    <n v="35"/>
    <x v="1"/>
    <x v="0"/>
    <s v="Yes"/>
    <n v="15.41"/>
    <s v="No"/>
    <s v="No"/>
    <x v="3"/>
    <n v="0"/>
    <s v="No"/>
    <s v="No"/>
    <s v="No"/>
    <s v="No"/>
    <s v="No"/>
    <s v="No"/>
    <s v="No"/>
    <s v="No"/>
    <x v="2"/>
    <s v="No"/>
    <x v="0"/>
    <n v="19.7"/>
    <n v="730.4"/>
    <n v="0"/>
    <n v="0"/>
    <n v="539.35"/>
    <n v="1269.75"/>
    <n v="36.278571428571432"/>
    <x v="2"/>
    <x v="0"/>
    <n v="0"/>
    <s v="Not Provided"/>
    <x v="0"/>
    <n v="1"/>
  </r>
  <r>
    <s v="3452-ABWRL"/>
    <x v="1"/>
    <n v="70"/>
    <x v="1"/>
    <x v="1"/>
    <x v="0"/>
    <x v="41"/>
    <n v="95132"/>
    <n v="0"/>
    <n v="47"/>
    <x v="1"/>
    <x v="0"/>
    <s v="Yes"/>
    <n v="44.08"/>
    <s v="Yes"/>
    <s v="Yes"/>
    <x v="1"/>
    <n v="20"/>
    <s v="No"/>
    <s v="No"/>
    <s v="No"/>
    <s v="No"/>
    <s v="Yes"/>
    <s v="No"/>
    <s v="No"/>
    <s v="Yes"/>
    <x v="0"/>
    <s v="Yes"/>
    <x v="0"/>
    <n v="86.05"/>
    <n v="3865.6"/>
    <n v="0"/>
    <n v="0"/>
    <n v="2071.7600000000002"/>
    <n v="5937.36"/>
    <n v="126.32680851063829"/>
    <x v="0"/>
    <x v="0"/>
    <n v="0"/>
    <s v="Not Provided"/>
    <x v="0"/>
    <n v="1"/>
  </r>
  <r>
    <s v="3452-FLHYD"/>
    <x v="1"/>
    <n v="47"/>
    <x v="0"/>
    <x v="0"/>
    <x v="0"/>
    <x v="767"/>
    <n v="95458"/>
    <n v="3"/>
    <n v="25"/>
    <x v="1"/>
    <x v="0"/>
    <s v="Yes"/>
    <n v="25.08"/>
    <s v="No"/>
    <s v="No"/>
    <x v="3"/>
    <n v="0"/>
    <s v="No"/>
    <s v="No"/>
    <s v="No"/>
    <s v="No"/>
    <s v="No"/>
    <s v="No"/>
    <s v="No"/>
    <s v="No"/>
    <x v="0"/>
    <s v="Yes"/>
    <x v="1"/>
    <n v="20.95"/>
    <n v="495.15"/>
    <n v="0"/>
    <n v="0"/>
    <n v="627"/>
    <n v="1122.1500000000001"/>
    <n v="44.886000000000003"/>
    <x v="2"/>
    <x v="0"/>
    <n v="0"/>
    <s v="Not Provided"/>
    <x v="0"/>
    <n v="1"/>
  </r>
  <r>
    <s v="3452-GWUIN"/>
    <x v="0"/>
    <n v="78"/>
    <x v="1"/>
    <x v="0"/>
    <x v="0"/>
    <x v="894"/>
    <n v="93652"/>
    <n v="10"/>
    <n v="19"/>
    <x v="1"/>
    <x v="0"/>
    <s v="Yes"/>
    <n v="19.57"/>
    <s v="Yes"/>
    <s v="Yes"/>
    <x v="1"/>
    <n v="27"/>
    <s v="No"/>
    <s v="No"/>
    <s v="No"/>
    <s v="No"/>
    <s v="Yes"/>
    <s v="Yes"/>
    <s v="No"/>
    <s v="Yes"/>
    <x v="2"/>
    <s v="Yes"/>
    <x v="1"/>
    <n v="94.95"/>
    <n v="1760.25"/>
    <n v="0"/>
    <n v="0"/>
    <n v="371.83"/>
    <n v="2132.08"/>
    <n v="112.21473684210525"/>
    <x v="0"/>
    <x v="0"/>
    <n v="0"/>
    <s v="Not Provided"/>
    <x v="0"/>
    <n v="1"/>
  </r>
  <r>
    <s v="3452-SRFEG"/>
    <x v="1"/>
    <n v="39"/>
    <x v="0"/>
    <x v="1"/>
    <x v="0"/>
    <x v="846"/>
    <n v="91750"/>
    <n v="0"/>
    <n v="49"/>
    <x v="2"/>
    <x v="4"/>
    <s v="Yes"/>
    <n v="23.82"/>
    <s v="Yes"/>
    <s v="Yes"/>
    <x v="1"/>
    <n v="18"/>
    <s v="No"/>
    <s v="No"/>
    <s v="No"/>
    <s v="No"/>
    <s v="No"/>
    <s v="No"/>
    <s v="No"/>
    <s v="Yes"/>
    <x v="1"/>
    <s v="Yes"/>
    <x v="1"/>
    <n v="74.599999999999994"/>
    <n v="3720.35"/>
    <n v="0"/>
    <n v="0"/>
    <n v="1167.18"/>
    <n v="4887.53"/>
    <n v="99.745510204081626"/>
    <x v="1"/>
    <x v="0"/>
    <n v="0"/>
    <s v="Not Provided"/>
    <x v="0"/>
    <n v="1"/>
  </r>
  <r>
    <s v="3453-RTHJQ"/>
    <x v="1"/>
    <n v="59"/>
    <x v="1"/>
    <x v="1"/>
    <x v="0"/>
    <x v="160"/>
    <n v="92407"/>
    <n v="0"/>
    <n v="6"/>
    <x v="0"/>
    <x v="1"/>
    <s v="Yes"/>
    <n v="18.649999999999999"/>
    <s v="No"/>
    <s v="Yes"/>
    <x v="1"/>
    <n v="18"/>
    <s v="No"/>
    <s v="No"/>
    <s v="No"/>
    <s v="No"/>
    <s v="No"/>
    <s v="No"/>
    <s v="No"/>
    <s v="Yes"/>
    <x v="1"/>
    <s v="Yes"/>
    <x v="1"/>
    <n v="69.099999999999994"/>
    <n v="435"/>
    <n v="0"/>
    <n v="0"/>
    <n v="111.9"/>
    <n v="546.9"/>
    <n v="91.149999999999991"/>
    <x v="1"/>
    <x v="0"/>
    <n v="0"/>
    <s v="Not Provided"/>
    <x v="0"/>
    <n v="1"/>
  </r>
  <r>
    <s v="3454-JFUBC"/>
    <x v="1"/>
    <n v="66"/>
    <x v="1"/>
    <x v="1"/>
    <x v="0"/>
    <x v="363"/>
    <n v="92059"/>
    <n v="0"/>
    <n v="68"/>
    <x v="2"/>
    <x v="3"/>
    <s v="Yes"/>
    <n v="10.48"/>
    <s v="No"/>
    <s v="No"/>
    <x v="3"/>
    <n v="0"/>
    <s v="No"/>
    <s v="No"/>
    <s v="No"/>
    <s v="No"/>
    <s v="No"/>
    <s v="No"/>
    <s v="No"/>
    <s v="No"/>
    <x v="2"/>
    <s v="Yes"/>
    <x v="0"/>
    <n v="20"/>
    <n v="1396"/>
    <n v="0"/>
    <n v="0"/>
    <n v="712.64"/>
    <n v="2108.64"/>
    <n v="31.009411764705881"/>
    <x v="2"/>
    <x v="0"/>
    <n v="0"/>
    <s v="Not Provided"/>
    <x v="0"/>
    <n v="1"/>
  </r>
  <r>
    <s v="3457-PQBYH"/>
    <x v="0"/>
    <n v="35"/>
    <x v="0"/>
    <x v="0"/>
    <x v="2"/>
    <x v="556"/>
    <n v="95986"/>
    <n v="6"/>
    <n v="58"/>
    <x v="2"/>
    <x v="0"/>
    <s v="Yes"/>
    <n v="17.21"/>
    <s v="No"/>
    <s v="No"/>
    <x v="3"/>
    <n v="0"/>
    <s v="No"/>
    <s v="No"/>
    <s v="No"/>
    <s v="No"/>
    <s v="No"/>
    <s v="No"/>
    <s v="No"/>
    <s v="No"/>
    <x v="2"/>
    <s v="No"/>
    <x v="0"/>
    <n v="20.3"/>
    <n v="1160.75"/>
    <n v="25.57"/>
    <n v="0"/>
    <n v="998.18"/>
    <n v="2133.36"/>
    <n v="36.78206896551724"/>
    <x v="2"/>
    <x v="0"/>
    <n v="0"/>
    <s v="Not Provided"/>
    <x v="0"/>
    <n v="1"/>
  </r>
  <r>
    <s v="3458-IDMFK"/>
    <x v="1"/>
    <n v="29"/>
    <x v="0"/>
    <x v="1"/>
    <x v="0"/>
    <x v="926"/>
    <n v="92549"/>
    <n v="0"/>
    <n v="25"/>
    <x v="1"/>
    <x v="5"/>
    <s v="Yes"/>
    <n v="29.38"/>
    <s v="No"/>
    <s v="No"/>
    <x v="3"/>
    <n v="0"/>
    <s v="No"/>
    <s v="No"/>
    <s v="No"/>
    <s v="No"/>
    <s v="No"/>
    <s v="No"/>
    <s v="No"/>
    <s v="No"/>
    <x v="2"/>
    <s v="Yes"/>
    <x v="0"/>
    <n v="20.75"/>
    <n v="499.4"/>
    <n v="0"/>
    <n v="0"/>
    <n v="734.5"/>
    <n v="1233.9000000000001"/>
    <n v="49.356000000000002"/>
    <x v="2"/>
    <x v="0"/>
    <n v="0"/>
    <s v="Not Provided"/>
    <x v="0"/>
    <n v="1"/>
  </r>
  <r>
    <s v="3460-TJBWI"/>
    <x v="1"/>
    <n v="58"/>
    <x v="1"/>
    <x v="0"/>
    <x v="1"/>
    <x v="927"/>
    <n v="94940"/>
    <n v="1"/>
    <n v="24"/>
    <x v="1"/>
    <x v="0"/>
    <s v="Yes"/>
    <n v="7.37"/>
    <s v="Yes"/>
    <s v="No"/>
    <x v="3"/>
    <n v="0"/>
    <s v="No"/>
    <s v="No"/>
    <s v="No"/>
    <s v="No"/>
    <s v="No"/>
    <s v="No"/>
    <s v="No"/>
    <s v="No"/>
    <x v="2"/>
    <s v="No"/>
    <x v="0"/>
    <n v="24.2"/>
    <n v="609.04999999999995"/>
    <n v="0"/>
    <n v="0"/>
    <n v="176.88"/>
    <n v="785.93"/>
    <n v="32.747083333333329"/>
    <x v="2"/>
    <x v="0"/>
    <n v="0"/>
    <s v="Not Provided"/>
    <x v="0"/>
    <n v="1"/>
  </r>
  <r>
    <s v="3462-BJQQA"/>
    <x v="0"/>
    <n v="23"/>
    <x v="2"/>
    <x v="1"/>
    <x v="0"/>
    <x v="657"/>
    <n v="94920"/>
    <n v="0"/>
    <n v="6"/>
    <x v="0"/>
    <x v="0"/>
    <s v="Yes"/>
    <n v="34.42"/>
    <s v="Yes"/>
    <s v="Yes"/>
    <x v="1"/>
    <n v="42"/>
    <s v="No"/>
    <s v="Yes"/>
    <s v="No"/>
    <s v="No"/>
    <s v="Yes"/>
    <s v="No"/>
    <s v="No"/>
    <s v="No"/>
    <x v="1"/>
    <s v="Yes"/>
    <x v="1"/>
    <n v="89.75"/>
    <n v="552.65"/>
    <n v="0"/>
    <n v="60"/>
    <n v="206.52"/>
    <n v="819.17"/>
    <n v="136.52833333333334"/>
    <x v="0"/>
    <x v="0"/>
    <n v="0"/>
    <s v="Not Provided"/>
    <x v="0"/>
    <n v="1"/>
  </r>
  <r>
    <s v="3466-BYAVD"/>
    <x v="1"/>
    <n v="50"/>
    <x v="0"/>
    <x v="0"/>
    <x v="2"/>
    <x v="162"/>
    <n v="90802"/>
    <n v="1"/>
    <n v="15"/>
    <x v="1"/>
    <x v="0"/>
    <s v="Yes"/>
    <n v="8.44"/>
    <s v="No"/>
    <s v="Yes"/>
    <x v="0"/>
    <n v="21"/>
    <s v="No"/>
    <s v="Yes"/>
    <s v="Yes"/>
    <s v="Yes"/>
    <s v="No"/>
    <s v="Yes"/>
    <s v="Yes"/>
    <s v="Yes"/>
    <x v="1"/>
    <s v="Yes"/>
    <x v="0"/>
    <n v="69.5"/>
    <n v="1071.4000000000001"/>
    <n v="0"/>
    <n v="0"/>
    <n v="126.6"/>
    <n v="1198"/>
    <n v="79.86666666666666"/>
    <x v="1"/>
    <x v="0"/>
    <n v="0"/>
    <s v="Not Provided"/>
    <x v="0"/>
    <n v="1"/>
  </r>
  <r>
    <s v="3466-RITXD"/>
    <x v="1"/>
    <n v="34"/>
    <x v="0"/>
    <x v="1"/>
    <x v="0"/>
    <x v="621"/>
    <n v="95735"/>
    <n v="0"/>
    <n v="26"/>
    <x v="1"/>
    <x v="0"/>
    <s v="Yes"/>
    <n v="37.590000000000003"/>
    <s v="Yes"/>
    <s v="Yes"/>
    <x v="1"/>
    <n v="8"/>
    <s v="Yes"/>
    <s v="Yes"/>
    <s v="No"/>
    <s v="No"/>
    <s v="Yes"/>
    <s v="No"/>
    <s v="No"/>
    <s v="Yes"/>
    <x v="1"/>
    <s v="Yes"/>
    <x v="0"/>
    <n v="92.4"/>
    <n v="2349.8000000000002"/>
    <n v="0"/>
    <n v="0"/>
    <n v="977.34"/>
    <n v="3327.14"/>
    <n v="127.96692307692307"/>
    <x v="0"/>
    <x v="0"/>
    <n v="0"/>
    <s v="Not Provided"/>
    <x v="0"/>
    <n v="1"/>
  </r>
  <r>
    <s v="3466-WAESX"/>
    <x v="1"/>
    <n v="46"/>
    <x v="0"/>
    <x v="1"/>
    <x v="3"/>
    <x v="320"/>
    <n v="91701"/>
    <n v="0"/>
    <n v="16"/>
    <x v="1"/>
    <x v="2"/>
    <s v="Yes"/>
    <n v="13.99"/>
    <s v="Yes"/>
    <s v="Yes"/>
    <x v="2"/>
    <n v="18"/>
    <s v="Yes"/>
    <s v="Yes"/>
    <s v="No"/>
    <s v="No"/>
    <s v="No"/>
    <s v="Yes"/>
    <s v="Yes"/>
    <s v="Yes"/>
    <x v="1"/>
    <s v="Yes"/>
    <x v="1"/>
    <n v="69.099999999999994"/>
    <n v="1083.7"/>
    <n v="0"/>
    <n v="0"/>
    <n v="223.84"/>
    <n v="1307.54"/>
    <n v="81.721249999999998"/>
    <x v="1"/>
    <x v="0"/>
    <n v="0"/>
    <s v="Not Provided"/>
    <x v="0"/>
    <n v="1"/>
  </r>
  <r>
    <s v="3468-DRVQJ"/>
    <x v="0"/>
    <n v="42"/>
    <x v="0"/>
    <x v="0"/>
    <x v="2"/>
    <x v="31"/>
    <n v="90031"/>
    <n v="5"/>
    <n v="10"/>
    <x v="0"/>
    <x v="0"/>
    <s v="Yes"/>
    <n v="26.37"/>
    <s v="Yes"/>
    <s v="Yes"/>
    <x v="0"/>
    <n v="26"/>
    <s v="Yes"/>
    <s v="Yes"/>
    <s v="No"/>
    <s v="No"/>
    <s v="Yes"/>
    <s v="No"/>
    <s v="No"/>
    <s v="Yes"/>
    <x v="0"/>
    <s v="No"/>
    <x v="1"/>
    <n v="70.3"/>
    <n v="676.15"/>
    <n v="0"/>
    <n v="0"/>
    <n v="263.7"/>
    <n v="939.85"/>
    <n v="93.984999999999999"/>
    <x v="1"/>
    <x v="0"/>
    <n v="0"/>
    <s v="Not Provided"/>
    <x v="0"/>
    <n v="1"/>
  </r>
  <r>
    <s v="3470-BTGQO"/>
    <x v="1"/>
    <n v="60"/>
    <x v="1"/>
    <x v="1"/>
    <x v="3"/>
    <x v="889"/>
    <n v="94002"/>
    <n v="0"/>
    <n v="21"/>
    <x v="1"/>
    <x v="2"/>
    <s v="Yes"/>
    <n v="19.57"/>
    <s v="No"/>
    <s v="Yes"/>
    <x v="2"/>
    <n v="29"/>
    <s v="No"/>
    <s v="No"/>
    <s v="No"/>
    <s v="No"/>
    <s v="No"/>
    <s v="No"/>
    <s v="No"/>
    <s v="Yes"/>
    <x v="1"/>
    <s v="No"/>
    <x v="0"/>
    <n v="45.65"/>
    <n v="985.05"/>
    <n v="0"/>
    <n v="0"/>
    <n v="410.97"/>
    <n v="1396.02"/>
    <n v="66.477142857142852"/>
    <x v="1"/>
    <x v="0"/>
    <n v="0"/>
    <s v="Not Provided"/>
    <x v="0"/>
    <n v="1"/>
  </r>
  <r>
    <s v="3470-OBUET"/>
    <x v="0"/>
    <n v="49"/>
    <x v="0"/>
    <x v="0"/>
    <x v="3"/>
    <x v="41"/>
    <n v="95123"/>
    <n v="5"/>
    <n v="67"/>
    <x v="2"/>
    <x v="0"/>
    <s v="Yes"/>
    <n v="43.01"/>
    <s v="Yes"/>
    <s v="Yes"/>
    <x v="0"/>
    <n v="16"/>
    <s v="Yes"/>
    <s v="Yes"/>
    <s v="No"/>
    <s v="Yes"/>
    <s v="Yes"/>
    <s v="No"/>
    <s v="No"/>
    <s v="Yes"/>
    <x v="2"/>
    <s v="No"/>
    <x v="0"/>
    <n v="74"/>
    <n v="4868.3999999999996"/>
    <n v="0"/>
    <n v="0"/>
    <n v="2881.67"/>
    <n v="7750.07"/>
    <n v="115.67268656716418"/>
    <x v="0"/>
    <x v="0"/>
    <n v="0"/>
    <s v="Not Provided"/>
    <x v="0"/>
    <n v="1"/>
  </r>
  <r>
    <s v="3472-OAOOR"/>
    <x v="1"/>
    <n v="23"/>
    <x v="2"/>
    <x v="0"/>
    <x v="2"/>
    <x v="144"/>
    <n v="91345"/>
    <n v="3"/>
    <n v="19"/>
    <x v="1"/>
    <x v="0"/>
    <s v="No"/>
    <n v="25.420517214274568"/>
    <s v="No"/>
    <s v="Yes"/>
    <x v="0"/>
    <n v="52"/>
    <s v="Yes"/>
    <s v="Yes"/>
    <s v="No"/>
    <s v="No"/>
    <s v="No"/>
    <s v="No"/>
    <s v="No"/>
    <s v="Yes"/>
    <x v="1"/>
    <s v="Yes"/>
    <x v="0"/>
    <n v="34.950000000000003"/>
    <n v="610.20000000000005"/>
    <n v="0"/>
    <n v="0"/>
    <n v="0"/>
    <n v="610.20000000000005"/>
    <n v="32.11578947368421"/>
    <x v="2"/>
    <x v="0"/>
    <n v="0"/>
    <s v="Not Provided"/>
    <x v="0"/>
    <n v="1"/>
  </r>
  <r>
    <s v="3472-QPRCH"/>
    <x v="1"/>
    <n v="43"/>
    <x v="0"/>
    <x v="0"/>
    <x v="2"/>
    <x v="113"/>
    <n v="95826"/>
    <n v="9"/>
    <n v="40"/>
    <x v="1"/>
    <x v="0"/>
    <s v="Yes"/>
    <n v="27.95"/>
    <s v="Yes"/>
    <s v="No"/>
    <x v="3"/>
    <n v="0"/>
    <s v="No"/>
    <s v="No"/>
    <s v="No"/>
    <s v="No"/>
    <s v="No"/>
    <s v="No"/>
    <s v="No"/>
    <s v="No"/>
    <x v="2"/>
    <s v="No"/>
    <x v="0"/>
    <n v="25.25"/>
    <n v="1006.9"/>
    <n v="44.51"/>
    <n v="0"/>
    <n v="1118"/>
    <n v="2080.39"/>
    <n v="52.009749999999997"/>
    <x v="1"/>
    <x v="0"/>
    <n v="0"/>
    <s v="Not Provided"/>
    <x v="0"/>
    <n v="1"/>
  </r>
  <r>
    <s v="3473-XIIIT"/>
    <x v="0"/>
    <n v="61"/>
    <x v="1"/>
    <x v="0"/>
    <x v="0"/>
    <x v="113"/>
    <n v="95824"/>
    <n v="1"/>
    <n v="16"/>
    <x v="1"/>
    <x v="0"/>
    <s v="Yes"/>
    <n v="37.83"/>
    <s v="Yes"/>
    <s v="Yes"/>
    <x v="0"/>
    <n v="26"/>
    <s v="No"/>
    <s v="Yes"/>
    <s v="No"/>
    <s v="No"/>
    <s v="Yes"/>
    <s v="Yes"/>
    <s v="Yes"/>
    <s v="Yes"/>
    <x v="1"/>
    <s v="Yes"/>
    <x v="1"/>
    <n v="100"/>
    <n v="1534.75"/>
    <n v="0"/>
    <n v="0"/>
    <n v="605.28"/>
    <n v="2140.0300000000002"/>
    <n v="133.75187500000001"/>
    <x v="0"/>
    <x v="1"/>
    <n v="1"/>
    <s v="Competitor"/>
    <x v="1"/>
    <n v="1"/>
  </r>
  <r>
    <s v="3474-BAFSJ"/>
    <x v="1"/>
    <n v="27"/>
    <x v="0"/>
    <x v="0"/>
    <x v="0"/>
    <x v="342"/>
    <n v="90069"/>
    <n v="2"/>
    <n v="57"/>
    <x v="2"/>
    <x v="0"/>
    <s v="No"/>
    <n v="25.420517214274568"/>
    <s v="No"/>
    <s v="Yes"/>
    <x v="2"/>
    <n v="69"/>
    <s v="No"/>
    <s v="Yes"/>
    <s v="Yes"/>
    <s v="Yes"/>
    <s v="Yes"/>
    <s v="Yes"/>
    <s v="Yes"/>
    <s v="No"/>
    <x v="2"/>
    <s v="Yes"/>
    <x v="1"/>
    <n v="57.5"/>
    <n v="3265.95"/>
    <n v="0"/>
    <n v="150"/>
    <n v="0"/>
    <n v="3415.95"/>
    <n v="59.928947368421049"/>
    <x v="1"/>
    <x v="0"/>
    <n v="0"/>
    <s v="Not Provided"/>
    <x v="0"/>
    <n v="1"/>
  </r>
  <r>
    <s v="3481-JHUZH"/>
    <x v="1"/>
    <n v="36"/>
    <x v="0"/>
    <x v="0"/>
    <x v="0"/>
    <x v="404"/>
    <n v="96031"/>
    <n v="10"/>
    <n v="41"/>
    <x v="1"/>
    <x v="4"/>
    <s v="Yes"/>
    <n v="39.39"/>
    <s v="Yes"/>
    <s v="Yes"/>
    <x v="1"/>
    <n v="3"/>
    <s v="No"/>
    <s v="Yes"/>
    <s v="No"/>
    <s v="No"/>
    <s v="No"/>
    <s v="No"/>
    <s v="No"/>
    <s v="Yes"/>
    <x v="1"/>
    <s v="Yes"/>
    <x v="1"/>
    <n v="80.25"/>
    <n v="3439"/>
    <n v="2.1800000000000002"/>
    <n v="0"/>
    <n v="1614.99"/>
    <n v="5051.8100000000004"/>
    <n v="123.21487804878049"/>
    <x v="0"/>
    <x v="0"/>
    <n v="0"/>
    <s v="Not Provided"/>
    <x v="0"/>
    <n v="1"/>
  </r>
  <r>
    <s v="3482-ABPKK"/>
    <x v="0"/>
    <n v="19"/>
    <x v="2"/>
    <x v="1"/>
    <x v="0"/>
    <x v="928"/>
    <n v="92567"/>
    <n v="0"/>
    <n v="28"/>
    <x v="1"/>
    <x v="5"/>
    <s v="Yes"/>
    <n v="28.42"/>
    <s v="No"/>
    <s v="Yes"/>
    <x v="2"/>
    <n v="48"/>
    <s v="Yes"/>
    <s v="No"/>
    <s v="No"/>
    <s v="Yes"/>
    <s v="No"/>
    <s v="No"/>
    <s v="No"/>
    <s v="No"/>
    <x v="0"/>
    <s v="No"/>
    <x v="0"/>
    <n v="54.3"/>
    <n v="1546.3"/>
    <n v="0"/>
    <n v="150"/>
    <n v="795.76"/>
    <n v="2492.06"/>
    <n v="89.002142857142857"/>
    <x v="1"/>
    <x v="0"/>
    <n v="0"/>
    <s v="Not Provided"/>
    <x v="0"/>
    <n v="1"/>
  </r>
  <r>
    <s v="3486-HOOGQ"/>
    <x v="0"/>
    <n v="44"/>
    <x v="0"/>
    <x v="0"/>
    <x v="2"/>
    <x v="41"/>
    <n v="95128"/>
    <n v="3"/>
    <n v="70"/>
    <x v="2"/>
    <x v="3"/>
    <s v="Yes"/>
    <n v="8.36"/>
    <s v="Yes"/>
    <s v="Yes"/>
    <x v="2"/>
    <n v="19"/>
    <s v="Yes"/>
    <s v="Yes"/>
    <s v="Yes"/>
    <s v="Yes"/>
    <s v="Yes"/>
    <s v="No"/>
    <s v="No"/>
    <s v="Yes"/>
    <x v="2"/>
    <s v="No"/>
    <x v="1"/>
    <n v="79.7"/>
    <n v="5743.3"/>
    <n v="0"/>
    <n v="0"/>
    <n v="585.20000000000005"/>
    <n v="6328.5"/>
    <n v="90.407142857142858"/>
    <x v="1"/>
    <x v="0"/>
    <n v="0"/>
    <s v="Not Provided"/>
    <x v="0"/>
    <n v="1"/>
  </r>
  <r>
    <s v="3486-KHMLI"/>
    <x v="1"/>
    <n v="53"/>
    <x v="1"/>
    <x v="1"/>
    <x v="2"/>
    <x v="929"/>
    <n v="92301"/>
    <n v="0"/>
    <n v="21"/>
    <x v="1"/>
    <x v="2"/>
    <s v="Yes"/>
    <n v="31.26"/>
    <s v="Yes"/>
    <s v="No"/>
    <x v="3"/>
    <n v="0"/>
    <s v="No"/>
    <s v="No"/>
    <s v="No"/>
    <s v="No"/>
    <s v="No"/>
    <s v="No"/>
    <s v="No"/>
    <s v="No"/>
    <x v="1"/>
    <s v="No"/>
    <x v="0"/>
    <n v="24.7"/>
    <n v="467.15"/>
    <n v="0"/>
    <n v="0"/>
    <n v="656.46"/>
    <n v="1123.6099999999999"/>
    <n v="53.505238095238091"/>
    <x v="1"/>
    <x v="0"/>
    <n v="0"/>
    <s v="Not Provided"/>
    <x v="0"/>
    <n v="1"/>
  </r>
  <r>
    <s v="3486-NPGST"/>
    <x v="0"/>
    <n v="47"/>
    <x v="0"/>
    <x v="1"/>
    <x v="0"/>
    <x v="930"/>
    <n v="94941"/>
    <n v="0"/>
    <n v="36"/>
    <x v="1"/>
    <x v="0"/>
    <s v="Yes"/>
    <n v="41.33"/>
    <s v="No"/>
    <s v="No"/>
    <x v="3"/>
    <n v="0"/>
    <s v="No"/>
    <s v="No"/>
    <s v="No"/>
    <s v="No"/>
    <s v="No"/>
    <s v="No"/>
    <s v="No"/>
    <s v="No"/>
    <x v="0"/>
    <s v="No"/>
    <x v="0"/>
    <n v="19.55"/>
    <n v="620.75"/>
    <n v="0"/>
    <n v="0"/>
    <n v="1487.88"/>
    <n v="2108.63"/>
    <n v="58.573055555555555"/>
    <x v="1"/>
    <x v="0"/>
    <n v="0"/>
    <s v="Not Provided"/>
    <x v="0"/>
    <n v="1"/>
  </r>
  <r>
    <s v="3487-EARAT"/>
    <x v="0"/>
    <n v="46"/>
    <x v="0"/>
    <x v="0"/>
    <x v="0"/>
    <x v="876"/>
    <n v="93669"/>
    <n v="7"/>
    <n v="70"/>
    <x v="2"/>
    <x v="0"/>
    <s v="Yes"/>
    <n v="19.100000000000001"/>
    <s v="No"/>
    <s v="Yes"/>
    <x v="2"/>
    <n v="21"/>
    <s v="Yes"/>
    <s v="Yes"/>
    <s v="Yes"/>
    <s v="Yes"/>
    <s v="No"/>
    <s v="Yes"/>
    <s v="Yes"/>
    <s v="Yes"/>
    <x v="0"/>
    <s v="No"/>
    <x v="0"/>
    <n v="74.099999999999994"/>
    <n v="5222.3"/>
    <n v="0"/>
    <n v="0"/>
    <n v="1337"/>
    <n v="6559.3"/>
    <n v="93.704285714285717"/>
    <x v="1"/>
    <x v="0"/>
    <n v="0"/>
    <s v="Not Provided"/>
    <x v="0"/>
    <n v="1"/>
  </r>
  <r>
    <s v="3488-PGMQJ"/>
    <x v="1"/>
    <n v="66"/>
    <x v="1"/>
    <x v="1"/>
    <x v="0"/>
    <x v="878"/>
    <n v="91901"/>
    <n v="0"/>
    <n v="8"/>
    <x v="0"/>
    <x v="0"/>
    <s v="Yes"/>
    <n v="1.78"/>
    <s v="No"/>
    <s v="Yes"/>
    <x v="1"/>
    <n v="7"/>
    <s v="No"/>
    <s v="Yes"/>
    <s v="No"/>
    <s v="No"/>
    <s v="No"/>
    <s v="No"/>
    <s v="No"/>
    <s v="Yes"/>
    <x v="1"/>
    <s v="Yes"/>
    <x v="1"/>
    <n v="74.5"/>
    <n v="606.54999999999995"/>
    <n v="0"/>
    <n v="0"/>
    <n v="14.24"/>
    <n v="620.79"/>
    <n v="77.598749999999995"/>
    <x v="1"/>
    <x v="1"/>
    <n v="1"/>
    <s v="Dissatisfaction"/>
    <x v="17"/>
    <n v="1"/>
  </r>
  <r>
    <s v="3489-HHPFY"/>
    <x v="0"/>
    <n v="40"/>
    <x v="0"/>
    <x v="0"/>
    <x v="0"/>
    <x v="734"/>
    <n v="92304"/>
    <n v="9"/>
    <n v="2"/>
    <x v="0"/>
    <x v="0"/>
    <s v="Yes"/>
    <n v="22.23"/>
    <s v="Yes"/>
    <s v="Yes"/>
    <x v="1"/>
    <n v="13"/>
    <s v="No"/>
    <s v="No"/>
    <s v="No"/>
    <s v="No"/>
    <s v="Yes"/>
    <s v="No"/>
    <s v="No"/>
    <s v="Yes"/>
    <x v="1"/>
    <s v="Yes"/>
    <x v="1"/>
    <n v="84.05"/>
    <n v="134.05000000000001"/>
    <n v="0"/>
    <n v="0"/>
    <n v="44.46"/>
    <n v="178.51"/>
    <n v="89.254999999999995"/>
    <x v="1"/>
    <x v="2"/>
    <n v="0"/>
    <s v="Not Provided"/>
    <x v="0"/>
    <n v="1"/>
  </r>
  <r>
    <s v="3489-VSFRD"/>
    <x v="0"/>
    <n v="32"/>
    <x v="0"/>
    <x v="1"/>
    <x v="0"/>
    <x v="931"/>
    <n v="95490"/>
    <n v="0"/>
    <n v="56"/>
    <x v="2"/>
    <x v="4"/>
    <s v="Yes"/>
    <n v="30.86"/>
    <s v="No"/>
    <s v="Yes"/>
    <x v="2"/>
    <n v="22"/>
    <s v="Yes"/>
    <s v="No"/>
    <s v="Yes"/>
    <s v="Yes"/>
    <s v="No"/>
    <s v="No"/>
    <s v="No"/>
    <s v="Yes"/>
    <x v="0"/>
    <s v="Yes"/>
    <x v="0"/>
    <n v="60.25"/>
    <n v="3282.75"/>
    <n v="0"/>
    <n v="0"/>
    <n v="1728.16"/>
    <n v="5010.91"/>
    <n v="89.480535714285708"/>
    <x v="1"/>
    <x v="0"/>
    <n v="0"/>
    <s v="Not Provided"/>
    <x v="0"/>
    <n v="1"/>
  </r>
  <r>
    <s v="3494-JCHRQ"/>
    <x v="1"/>
    <n v="38"/>
    <x v="0"/>
    <x v="1"/>
    <x v="0"/>
    <x v="229"/>
    <n v="91411"/>
    <n v="0"/>
    <n v="1"/>
    <x v="0"/>
    <x v="0"/>
    <s v="Yes"/>
    <n v="27.89"/>
    <s v="No"/>
    <s v="Yes"/>
    <x v="1"/>
    <n v="20"/>
    <s v="No"/>
    <s v="No"/>
    <s v="No"/>
    <s v="No"/>
    <s v="No"/>
    <s v="No"/>
    <s v="No"/>
    <s v="Yes"/>
    <x v="1"/>
    <s v="Yes"/>
    <x v="1"/>
    <n v="70.05"/>
    <n v="70.05"/>
    <n v="0"/>
    <n v="0"/>
    <n v="27.89"/>
    <n v="97.94"/>
    <n v="97.94"/>
    <x v="1"/>
    <x v="1"/>
    <n v="1"/>
    <s v="Attitude"/>
    <x v="8"/>
    <n v="1"/>
  </r>
  <r>
    <s v="3496-LFSZU"/>
    <x v="1"/>
    <n v="40"/>
    <x v="0"/>
    <x v="0"/>
    <x v="0"/>
    <x v="364"/>
    <n v="92801"/>
    <n v="2"/>
    <n v="4"/>
    <x v="0"/>
    <x v="0"/>
    <s v="Yes"/>
    <n v="28.47"/>
    <s v="No"/>
    <s v="Yes"/>
    <x v="1"/>
    <n v="5"/>
    <s v="No"/>
    <s v="No"/>
    <s v="No"/>
    <s v="No"/>
    <s v="No"/>
    <s v="No"/>
    <s v="No"/>
    <s v="No"/>
    <x v="1"/>
    <s v="No"/>
    <x v="1"/>
    <n v="70.5"/>
    <n v="294.2"/>
    <n v="0"/>
    <n v="10"/>
    <n v="113.88"/>
    <n v="418.08"/>
    <n v="104.52"/>
    <x v="0"/>
    <x v="0"/>
    <n v="0"/>
    <s v="Not Provided"/>
    <x v="0"/>
    <n v="1"/>
  </r>
  <r>
    <s v="3498-LZGQZ"/>
    <x v="1"/>
    <n v="59"/>
    <x v="1"/>
    <x v="0"/>
    <x v="1"/>
    <x v="932"/>
    <n v="95690"/>
    <n v="2"/>
    <n v="63"/>
    <x v="2"/>
    <x v="0"/>
    <s v="Yes"/>
    <n v="30.1"/>
    <s v="No"/>
    <s v="No"/>
    <x v="3"/>
    <n v="0"/>
    <s v="No"/>
    <s v="No"/>
    <s v="No"/>
    <s v="No"/>
    <s v="No"/>
    <s v="No"/>
    <s v="No"/>
    <s v="No"/>
    <x v="2"/>
    <s v="Yes"/>
    <x v="2"/>
    <n v="19.149999999999999"/>
    <n v="1177.05"/>
    <n v="0"/>
    <n v="0"/>
    <n v="1896.3"/>
    <n v="3073.35"/>
    <n v="48.783333333333331"/>
    <x v="2"/>
    <x v="0"/>
    <n v="0"/>
    <s v="Not Provided"/>
    <x v="0"/>
    <n v="1"/>
  </r>
  <r>
    <s v="3500-NSDOA"/>
    <x v="1"/>
    <n v="35"/>
    <x v="0"/>
    <x v="0"/>
    <x v="0"/>
    <x v="31"/>
    <n v="90008"/>
    <n v="1"/>
    <n v="68"/>
    <x v="2"/>
    <x v="0"/>
    <s v="Yes"/>
    <n v="11.12"/>
    <s v="Yes"/>
    <s v="Yes"/>
    <x v="0"/>
    <n v="10"/>
    <s v="No"/>
    <s v="Yes"/>
    <s v="No"/>
    <s v="Yes"/>
    <s v="No"/>
    <s v="Yes"/>
    <s v="Yes"/>
    <s v="Yes"/>
    <x v="2"/>
    <s v="No"/>
    <x v="0"/>
    <n v="70.8"/>
    <n v="4859.95"/>
    <n v="0"/>
    <n v="0"/>
    <n v="756.16"/>
    <n v="5616.11"/>
    <n v="82.58985294117646"/>
    <x v="1"/>
    <x v="0"/>
    <n v="0"/>
    <s v="Not Provided"/>
    <x v="0"/>
    <n v="1"/>
  </r>
  <r>
    <s v="3500-RMZLT"/>
    <x v="0"/>
    <n v="76"/>
    <x v="1"/>
    <x v="1"/>
    <x v="0"/>
    <x v="64"/>
    <n v="93702"/>
    <n v="0"/>
    <n v="15"/>
    <x v="1"/>
    <x v="0"/>
    <s v="Yes"/>
    <n v="19.11"/>
    <s v="No"/>
    <s v="Yes"/>
    <x v="1"/>
    <n v="8"/>
    <s v="Yes"/>
    <s v="No"/>
    <s v="Yes"/>
    <s v="Yes"/>
    <s v="No"/>
    <s v="Yes"/>
    <s v="No"/>
    <s v="No"/>
    <x v="1"/>
    <s v="Yes"/>
    <x v="0"/>
    <n v="96.3"/>
    <n v="1426.75"/>
    <n v="0"/>
    <n v="150"/>
    <n v="286.64999999999998"/>
    <n v="1863.4"/>
    <n v="124.22666666666667"/>
    <x v="0"/>
    <x v="1"/>
    <n v="1"/>
    <s v="Attitude"/>
    <x v="8"/>
    <n v="1"/>
  </r>
  <r>
    <s v="3503-TYDAY"/>
    <x v="0"/>
    <n v="41"/>
    <x v="0"/>
    <x v="0"/>
    <x v="0"/>
    <x v="656"/>
    <n v="93531"/>
    <n v="7"/>
    <n v="43"/>
    <x v="1"/>
    <x v="4"/>
    <s v="Yes"/>
    <n v="41.83"/>
    <s v="Yes"/>
    <s v="Yes"/>
    <x v="1"/>
    <n v="15"/>
    <s v="No"/>
    <s v="Yes"/>
    <s v="No"/>
    <s v="No"/>
    <s v="No"/>
    <s v="No"/>
    <s v="No"/>
    <s v="Yes"/>
    <x v="1"/>
    <s v="No"/>
    <x v="1"/>
    <n v="80.45"/>
    <n v="3398.9"/>
    <n v="0"/>
    <n v="0"/>
    <n v="1798.69"/>
    <n v="5197.59"/>
    <n v="120.87418604651162"/>
    <x v="0"/>
    <x v="0"/>
    <n v="0"/>
    <s v="Not Provided"/>
    <x v="0"/>
    <n v="1"/>
  </r>
  <r>
    <s v="3506-LCJDC"/>
    <x v="1"/>
    <n v="52"/>
    <x v="1"/>
    <x v="0"/>
    <x v="1"/>
    <x v="27"/>
    <n v="95358"/>
    <n v="1"/>
    <n v="1"/>
    <x v="0"/>
    <x v="0"/>
    <s v="Yes"/>
    <n v="8.0299999999999994"/>
    <s v="No"/>
    <s v="No"/>
    <x v="3"/>
    <n v="0"/>
    <s v="No"/>
    <s v="No"/>
    <s v="No"/>
    <s v="No"/>
    <s v="No"/>
    <s v="No"/>
    <s v="No"/>
    <s v="No"/>
    <x v="1"/>
    <s v="No"/>
    <x v="1"/>
    <n v="19.95"/>
    <n v="19.95"/>
    <n v="0"/>
    <n v="0"/>
    <n v="8.0299999999999994"/>
    <n v="27.98"/>
    <n v="27.98"/>
    <x v="2"/>
    <x v="1"/>
    <n v="1"/>
    <s v="Price"/>
    <x v="6"/>
    <n v="1"/>
  </r>
  <r>
    <s v="3506-OVLKD"/>
    <x v="1"/>
    <n v="40"/>
    <x v="0"/>
    <x v="1"/>
    <x v="0"/>
    <x v="54"/>
    <n v="90744"/>
    <n v="0"/>
    <n v="35"/>
    <x v="1"/>
    <x v="0"/>
    <s v="Yes"/>
    <n v="49.13"/>
    <s v="Yes"/>
    <s v="No"/>
    <x v="3"/>
    <n v="0"/>
    <s v="No"/>
    <s v="No"/>
    <s v="No"/>
    <s v="No"/>
    <s v="No"/>
    <s v="No"/>
    <s v="No"/>
    <s v="No"/>
    <x v="0"/>
    <s v="No"/>
    <x v="1"/>
    <n v="26.2"/>
    <n v="954.9"/>
    <n v="0"/>
    <n v="0"/>
    <n v="1719.55"/>
    <n v="2674.45"/>
    <n v="76.412857142857135"/>
    <x v="1"/>
    <x v="0"/>
    <n v="0"/>
    <s v="Not Provided"/>
    <x v="0"/>
    <n v="1"/>
  </r>
  <r>
    <s v="3507-GASNP"/>
    <x v="1"/>
    <n v="49"/>
    <x v="0"/>
    <x v="1"/>
    <x v="3"/>
    <x v="52"/>
    <n v="91602"/>
    <n v="0"/>
    <n v="60"/>
    <x v="2"/>
    <x v="4"/>
    <s v="Yes"/>
    <n v="16.59"/>
    <s v="No"/>
    <s v="No"/>
    <x v="3"/>
    <n v="0"/>
    <s v="No"/>
    <s v="No"/>
    <s v="No"/>
    <s v="No"/>
    <s v="No"/>
    <s v="No"/>
    <s v="No"/>
    <s v="No"/>
    <x v="2"/>
    <s v="No"/>
    <x v="0"/>
    <n v="19.95"/>
    <n v="1189.9000000000001"/>
    <n v="0"/>
    <n v="0"/>
    <n v="995.4"/>
    <n v="2185.3000000000002"/>
    <n v="36.421666666666667"/>
    <x v="2"/>
    <x v="0"/>
    <n v="0"/>
    <s v="Not Provided"/>
    <x v="0"/>
    <n v="1"/>
  </r>
  <r>
    <s v="3508-CFVZL"/>
    <x v="0"/>
    <n v="55"/>
    <x v="1"/>
    <x v="1"/>
    <x v="0"/>
    <x v="205"/>
    <n v="91731"/>
    <n v="0"/>
    <n v="71"/>
    <x v="2"/>
    <x v="3"/>
    <s v="Yes"/>
    <n v="49.52"/>
    <s v="Yes"/>
    <s v="Yes"/>
    <x v="1"/>
    <n v="19"/>
    <s v="Yes"/>
    <s v="Yes"/>
    <s v="Yes"/>
    <s v="Yes"/>
    <s v="Yes"/>
    <s v="Yes"/>
    <s v="Yes"/>
    <s v="Yes"/>
    <x v="2"/>
    <s v="No"/>
    <x v="0"/>
    <n v="111.3"/>
    <n v="7985.9"/>
    <n v="0"/>
    <n v="0"/>
    <n v="3515.92"/>
    <n v="11501.82"/>
    <n v="161.9974647887324"/>
    <x v="3"/>
    <x v="0"/>
    <n v="0"/>
    <s v="Not Provided"/>
    <x v="0"/>
    <n v="1"/>
  </r>
  <r>
    <s v="3508-VLHCZ"/>
    <x v="0"/>
    <n v="43"/>
    <x v="0"/>
    <x v="0"/>
    <x v="1"/>
    <x v="410"/>
    <n v="90715"/>
    <n v="10"/>
    <n v="71"/>
    <x v="2"/>
    <x v="3"/>
    <s v="Yes"/>
    <n v="41.71"/>
    <s v="Yes"/>
    <s v="Yes"/>
    <x v="0"/>
    <n v="20"/>
    <s v="Yes"/>
    <s v="Yes"/>
    <s v="Yes"/>
    <s v="Yes"/>
    <s v="Yes"/>
    <s v="Yes"/>
    <s v="Yes"/>
    <s v="Yes"/>
    <x v="2"/>
    <s v="Yes"/>
    <x v="0"/>
    <n v="90.55"/>
    <n v="6239.05"/>
    <n v="0"/>
    <n v="0"/>
    <n v="2961.41"/>
    <n v="9200.4599999999991"/>
    <n v="129.58394366197183"/>
    <x v="0"/>
    <x v="0"/>
    <n v="0"/>
    <s v="Not Provided"/>
    <x v="0"/>
    <n v="1"/>
  </r>
  <r>
    <s v="3509-GWQGF"/>
    <x v="1"/>
    <n v="74"/>
    <x v="1"/>
    <x v="1"/>
    <x v="0"/>
    <x v="933"/>
    <n v="93218"/>
    <n v="0"/>
    <n v="24"/>
    <x v="1"/>
    <x v="5"/>
    <s v="Yes"/>
    <n v="31.73"/>
    <s v="No"/>
    <s v="Yes"/>
    <x v="1"/>
    <n v="13"/>
    <s v="No"/>
    <s v="No"/>
    <s v="No"/>
    <s v="No"/>
    <s v="No"/>
    <s v="No"/>
    <s v="No"/>
    <s v="No"/>
    <x v="0"/>
    <s v="No"/>
    <x v="0"/>
    <n v="70"/>
    <n v="1732.6"/>
    <n v="0"/>
    <n v="140"/>
    <n v="761.52"/>
    <n v="2634.12"/>
    <n v="109.755"/>
    <x v="0"/>
    <x v="0"/>
    <n v="0"/>
    <s v="Not Provided"/>
    <x v="0"/>
    <n v="1"/>
  </r>
  <r>
    <s v="3511-APPBJ"/>
    <x v="1"/>
    <n v="21"/>
    <x v="2"/>
    <x v="1"/>
    <x v="0"/>
    <x v="470"/>
    <n v="91977"/>
    <n v="0"/>
    <n v="23"/>
    <x v="1"/>
    <x v="0"/>
    <s v="Yes"/>
    <n v="41.94"/>
    <s v="No"/>
    <s v="Yes"/>
    <x v="1"/>
    <n v="30"/>
    <s v="Yes"/>
    <s v="No"/>
    <s v="Yes"/>
    <s v="No"/>
    <s v="Yes"/>
    <s v="Yes"/>
    <s v="Yes"/>
    <s v="Yes"/>
    <x v="0"/>
    <s v="Yes"/>
    <x v="0"/>
    <n v="99.95"/>
    <n v="2292.75"/>
    <n v="0"/>
    <n v="0"/>
    <n v="964.62"/>
    <n v="3257.37"/>
    <n v="141.62478260869565"/>
    <x v="0"/>
    <x v="0"/>
    <n v="0"/>
    <s v="Not Provided"/>
    <x v="0"/>
    <n v="1"/>
  </r>
  <r>
    <s v="3511-BFTJW"/>
    <x v="1"/>
    <n v="25"/>
    <x v="0"/>
    <x v="0"/>
    <x v="1"/>
    <x v="934"/>
    <n v="91740"/>
    <n v="8"/>
    <n v="72"/>
    <x v="2"/>
    <x v="3"/>
    <s v="No"/>
    <n v="25.420517214274568"/>
    <s v="No"/>
    <s v="Yes"/>
    <x v="2"/>
    <n v="82"/>
    <s v="Yes"/>
    <s v="Yes"/>
    <s v="Yes"/>
    <s v="No"/>
    <s v="No"/>
    <s v="No"/>
    <s v="No"/>
    <s v="Yes"/>
    <x v="2"/>
    <s v="No"/>
    <x v="0"/>
    <n v="38.5"/>
    <n v="2763"/>
    <n v="0"/>
    <n v="0"/>
    <n v="0"/>
    <n v="2763"/>
    <n v="38.375"/>
    <x v="2"/>
    <x v="0"/>
    <n v="0"/>
    <s v="Not Provided"/>
    <x v="0"/>
    <n v="1"/>
  </r>
  <r>
    <s v="3512-IZIKN"/>
    <x v="0"/>
    <n v="57"/>
    <x v="1"/>
    <x v="0"/>
    <x v="0"/>
    <x v="160"/>
    <n v="92404"/>
    <n v="1"/>
    <n v="70"/>
    <x v="2"/>
    <x v="3"/>
    <s v="Yes"/>
    <n v="42.67"/>
    <s v="Yes"/>
    <s v="Yes"/>
    <x v="2"/>
    <n v="24"/>
    <s v="Yes"/>
    <s v="No"/>
    <s v="Yes"/>
    <s v="Yes"/>
    <s v="No"/>
    <s v="No"/>
    <s v="No"/>
    <s v="Yes"/>
    <x v="2"/>
    <s v="No"/>
    <x v="0"/>
    <n v="65.3"/>
    <n v="4759.75"/>
    <n v="0"/>
    <n v="0"/>
    <n v="2986.9"/>
    <n v="7746.65"/>
    <n v="110.66642857142857"/>
    <x v="0"/>
    <x v="1"/>
    <n v="1"/>
    <s v="Dissatisfaction"/>
    <x v="2"/>
    <n v="1"/>
  </r>
  <r>
    <s v="3518-FSTWG"/>
    <x v="1"/>
    <n v="67"/>
    <x v="1"/>
    <x v="0"/>
    <x v="0"/>
    <x v="411"/>
    <n v="95969"/>
    <n v="1"/>
    <n v="72"/>
    <x v="2"/>
    <x v="0"/>
    <s v="Yes"/>
    <n v="17.71"/>
    <s v="Yes"/>
    <s v="Yes"/>
    <x v="1"/>
    <n v="4"/>
    <s v="Yes"/>
    <s v="Yes"/>
    <s v="Yes"/>
    <s v="No"/>
    <s v="Yes"/>
    <s v="Yes"/>
    <s v="Yes"/>
    <s v="Yes"/>
    <x v="2"/>
    <s v="Yes"/>
    <x v="1"/>
    <n v="109.55"/>
    <n v="7920.7"/>
    <n v="0"/>
    <n v="0"/>
    <n v="1275.1199999999999"/>
    <n v="9195.82"/>
    <n v="127.71972222222222"/>
    <x v="0"/>
    <x v="0"/>
    <n v="0"/>
    <s v="Not Provided"/>
    <x v="0"/>
    <n v="1"/>
  </r>
  <r>
    <s v="3518-PZXZQ"/>
    <x v="0"/>
    <n v="27"/>
    <x v="0"/>
    <x v="0"/>
    <x v="0"/>
    <x v="634"/>
    <n v="95012"/>
    <n v="8"/>
    <n v="1"/>
    <x v="0"/>
    <x v="0"/>
    <s v="Yes"/>
    <n v="36.69"/>
    <s v="No"/>
    <s v="Yes"/>
    <x v="2"/>
    <n v="82"/>
    <s v="No"/>
    <s v="No"/>
    <s v="No"/>
    <s v="No"/>
    <s v="Yes"/>
    <s v="No"/>
    <s v="No"/>
    <s v="Yes"/>
    <x v="1"/>
    <s v="Yes"/>
    <x v="0"/>
    <n v="55.3"/>
    <n v="55.3"/>
    <n v="0"/>
    <n v="0"/>
    <n v="36.69"/>
    <n v="91.99"/>
    <n v="91.99"/>
    <x v="1"/>
    <x v="2"/>
    <n v="0"/>
    <s v="Not Provided"/>
    <x v="0"/>
    <n v="1"/>
  </r>
  <r>
    <s v="3519-ZKXGG"/>
    <x v="0"/>
    <n v="61"/>
    <x v="1"/>
    <x v="0"/>
    <x v="0"/>
    <x v="143"/>
    <n v="94123"/>
    <n v="1"/>
    <n v="3"/>
    <x v="0"/>
    <x v="1"/>
    <s v="Yes"/>
    <n v="44.34"/>
    <s v="Yes"/>
    <s v="Yes"/>
    <x v="1"/>
    <n v="29"/>
    <s v="No"/>
    <s v="No"/>
    <s v="No"/>
    <s v="No"/>
    <s v="No"/>
    <s v="No"/>
    <s v="No"/>
    <s v="Yes"/>
    <x v="1"/>
    <s v="Yes"/>
    <x v="1"/>
    <n v="75.849999999999994"/>
    <n v="256.60000000000002"/>
    <n v="0"/>
    <n v="0"/>
    <n v="133.02000000000001"/>
    <n v="389.62"/>
    <n v="129.87333333333333"/>
    <x v="0"/>
    <x v="1"/>
    <n v="1"/>
    <s v="Competitor"/>
    <x v="10"/>
    <n v="1"/>
  </r>
  <r>
    <s v="3520-FJGCV"/>
    <x v="1"/>
    <n v="47"/>
    <x v="0"/>
    <x v="0"/>
    <x v="2"/>
    <x v="38"/>
    <n v="92120"/>
    <n v="2"/>
    <n v="72"/>
    <x v="2"/>
    <x v="0"/>
    <s v="Yes"/>
    <n v="17.3"/>
    <s v="Yes"/>
    <s v="Yes"/>
    <x v="1"/>
    <n v="14"/>
    <s v="Yes"/>
    <s v="Yes"/>
    <s v="Yes"/>
    <s v="Yes"/>
    <s v="Yes"/>
    <s v="Yes"/>
    <s v="Yes"/>
    <s v="Yes"/>
    <x v="2"/>
    <s v="Yes"/>
    <x v="0"/>
    <n v="112.6"/>
    <n v="8126.65"/>
    <n v="0"/>
    <n v="0"/>
    <n v="1245.5999999999999"/>
    <n v="9372.25"/>
    <n v="130.17013888888889"/>
    <x v="0"/>
    <x v="0"/>
    <n v="0"/>
    <s v="Not Provided"/>
    <x v="0"/>
    <n v="1"/>
  </r>
  <r>
    <s v="3521-HTQTV"/>
    <x v="1"/>
    <n v="54"/>
    <x v="1"/>
    <x v="1"/>
    <x v="0"/>
    <x v="419"/>
    <n v="92345"/>
    <n v="0"/>
    <n v="34"/>
    <x v="1"/>
    <x v="0"/>
    <s v="Yes"/>
    <n v="20.47"/>
    <s v="Yes"/>
    <s v="No"/>
    <x v="3"/>
    <n v="0"/>
    <s v="No"/>
    <s v="No"/>
    <s v="No"/>
    <s v="No"/>
    <s v="No"/>
    <s v="No"/>
    <s v="No"/>
    <s v="No"/>
    <x v="2"/>
    <s v="No"/>
    <x v="1"/>
    <n v="26.1"/>
    <n v="980.35"/>
    <n v="0"/>
    <n v="0"/>
    <n v="695.98"/>
    <n v="1676.33"/>
    <n v="49.303823529411765"/>
    <x v="2"/>
    <x v="0"/>
    <n v="0"/>
    <s v="Not Provided"/>
    <x v="0"/>
    <n v="1"/>
  </r>
  <r>
    <s v="3521-MNKLV"/>
    <x v="1"/>
    <n v="25"/>
    <x v="0"/>
    <x v="1"/>
    <x v="0"/>
    <x v="935"/>
    <n v="96068"/>
    <n v="0"/>
    <n v="24"/>
    <x v="1"/>
    <x v="0"/>
    <s v="Yes"/>
    <n v="38.68"/>
    <s v="No"/>
    <s v="Yes"/>
    <x v="2"/>
    <n v="73"/>
    <s v="No"/>
    <s v="No"/>
    <s v="Yes"/>
    <s v="No"/>
    <s v="No"/>
    <s v="No"/>
    <s v="No"/>
    <s v="Yes"/>
    <x v="1"/>
    <s v="Yes"/>
    <x v="0"/>
    <n v="49.7"/>
    <n v="1167.8"/>
    <n v="0"/>
    <n v="0"/>
    <n v="928.32"/>
    <n v="2096.12"/>
    <n v="87.338333333333324"/>
    <x v="1"/>
    <x v="0"/>
    <n v="0"/>
    <s v="Not Provided"/>
    <x v="0"/>
    <n v="1"/>
  </r>
  <r>
    <s v="3521-SYVOR"/>
    <x v="0"/>
    <n v="26"/>
    <x v="0"/>
    <x v="1"/>
    <x v="0"/>
    <x v="38"/>
    <n v="92126"/>
    <n v="0"/>
    <n v="37"/>
    <x v="1"/>
    <x v="5"/>
    <s v="Yes"/>
    <n v="3.27"/>
    <s v="No"/>
    <s v="Yes"/>
    <x v="0"/>
    <n v="71"/>
    <s v="No"/>
    <s v="No"/>
    <s v="No"/>
    <s v="No"/>
    <s v="Yes"/>
    <s v="Yes"/>
    <s v="Yes"/>
    <s v="Yes"/>
    <x v="1"/>
    <s v="Yes"/>
    <x v="1"/>
    <n v="64.75"/>
    <n v="2345.1999999999998"/>
    <n v="0"/>
    <n v="0"/>
    <n v="120.99"/>
    <n v="2466.19"/>
    <n v="66.65378378378378"/>
    <x v="1"/>
    <x v="1"/>
    <n v="1"/>
    <s v="Attitude"/>
    <x v="8"/>
    <n v="1"/>
  </r>
  <r>
    <s v="3522-CDKHF"/>
    <x v="0"/>
    <n v="21"/>
    <x v="2"/>
    <x v="0"/>
    <x v="0"/>
    <x v="35"/>
    <n v="95210"/>
    <n v="6"/>
    <n v="32"/>
    <x v="1"/>
    <x v="5"/>
    <s v="Yes"/>
    <n v="19.3"/>
    <s v="No"/>
    <s v="Yes"/>
    <x v="1"/>
    <n v="47"/>
    <s v="Yes"/>
    <s v="No"/>
    <s v="No"/>
    <s v="No"/>
    <s v="No"/>
    <s v="No"/>
    <s v="No"/>
    <s v="Yes"/>
    <x v="1"/>
    <s v="Yes"/>
    <x v="1"/>
    <n v="75.5"/>
    <n v="2324.6999999999998"/>
    <n v="0"/>
    <n v="0"/>
    <n v="617.6"/>
    <n v="2942.3"/>
    <n v="91.946875000000006"/>
    <x v="1"/>
    <x v="0"/>
    <n v="0"/>
    <s v="Not Provided"/>
    <x v="0"/>
    <n v="1"/>
  </r>
  <r>
    <s v="3523-BRGUW"/>
    <x v="1"/>
    <n v="65"/>
    <x v="1"/>
    <x v="1"/>
    <x v="0"/>
    <x v="853"/>
    <n v="94022"/>
    <n v="0"/>
    <n v="26"/>
    <x v="1"/>
    <x v="5"/>
    <s v="Yes"/>
    <n v="29.88"/>
    <s v="No"/>
    <s v="No"/>
    <x v="3"/>
    <n v="0"/>
    <s v="No"/>
    <s v="No"/>
    <s v="No"/>
    <s v="No"/>
    <s v="No"/>
    <s v="No"/>
    <s v="No"/>
    <s v="No"/>
    <x v="0"/>
    <s v="No"/>
    <x v="0"/>
    <n v="19.3"/>
    <n v="504.2"/>
    <n v="9.49"/>
    <n v="0"/>
    <n v="776.88"/>
    <n v="1271.5899999999999"/>
    <n v="48.90730769230769"/>
    <x v="2"/>
    <x v="0"/>
    <n v="0"/>
    <s v="Not Provided"/>
    <x v="0"/>
    <n v="1"/>
  </r>
  <r>
    <s v="3523-QRQLL"/>
    <x v="0"/>
    <n v="22"/>
    <x v="2"/>
    <x v="0"/>
    <x v="0"/>
    <x v="936"/>
    <n v="96009"/>
    <n v="1"/>
    <n v="22"/>
    <x v="1"/>
    <x v="0"/>
    <s v="Yes"/>
    <n v="35.04"/>
    <s v="No"/>
    <s v="Yes"/>
    <x v="2"/>
    <n v="76"/>
    <s v="No"/>
    <s v="Yes"/>
    <s v="No"/>
    <s v="No"/>
    <s v="Yes"/>
    <s v="Yes"/>
    <s v="Yes"/>
    <s v="Yes"/>
    <x v="0"/>
    <s v="Yes"/>
    <x v="1"/>
    <n v="69.5"/>
    <n v="1498.2"/>
    <n v="49.57"/>
    <n v="0"/>
    <n v="770.88"/>
    <n v="2219.5100000000002"/>
    <n v="100.88681818181819"/>
    <x v="0"/>
    <x v="1"/>
    <n v="1"/>
    <s v="Competitor"/>
    <x v="10"/>
    <n v="1"/>
  </r>
  <r>
    <s v="3524-WQDSG"/>
    <x v="0"/>
    <n v="29"/>
    <x v="0"/>
    <x v="0"/>
    <x v="3"/>
    <x v="937"/>
    <n v="94925"/>
    <n v="8"/>
    <n v="43"/>
    <x v="1"/>
    <x v="0"/>
    <s v="Yes"/>
    <n v="5.25"/>
    <s v="Yes"/>
    <s v="Yes"/>
    <x v="1"/>
    <n v="59"/>
    <s v="No"/>
    <s v="No"/>
    <s v="Yes"/>
    <s v="No"/>
    <s v="Yes"/>
    <s v="Yes"/>
    <s v="Yes"/>
    <s v="Yes"/>
    <x v="1"/>
    <s v="Yes"/>
    <x v="1"/>
    <n v="99.3"/>
    <n v="4209.95"/>
    <n v="0"/>
    <n v="0"/>
    <n v="225.75"/>
    <n v="4435.7"/>
    <n v="103.15581395348836"/>
    <x v="0"/>
    <x v="0"/>
    <n v="0"/>
    <s v="Not Provided"/>
    <x v="0"/>
    <n v="1"/>
  </r>
  <r>
    <s v="3525-DVKFN"/>
    <x v="0"/>
    <n v="58"/>
    <x v="1"/>
    <x v="1"/>
    <x v="0"/>
    <x v="256"/>
    <n v="95018"/>
    <n v="0"/>
    <n v="17"/>
    <x v="1"/>
    <x v="2"/>
    <s v="Yes"/>
    <n v="30.07"/>
    <s v="No"/>
    <s v="No"/>
    <x v="3"/>
    <n v="0"/>
    <s v="No"/>
    <s v="No"/>
    <s v="No"/>
    <s v="No"/>
    <s v="No"/>
    <s v="No"/>
    <s v="No"/>
    <s v="No"/>
    <x v="2"/>
    <s v="No"/>
    <x v="0"/>
    <n v="19.399999999999999"/>
    <n v="358.05"/>
    <n v="0"/>
    <n v="0"/>
    <n v="511.19"/>
    <n v="869.24"/>
    <n v="51.131764705882354"/>
    <x v="1"/>
    <x v="0"/>
    <n v="0"/>
    <s v="Not Provided"/>
    <x v="0"/>
    <n v="1"/>
  </r>
  <r>
    <s v="3528-HFRIQ"/>
    <x v="1"/>
    <n v="73"/>
    <x v="1"/>
    <x v="0"/>
    <x v="0"/>
    <x v="31"/>
    <n v="90068"/>
    <n v="10"/>
    <n v="71"/>
    <x v="2"/>
    <x v="0"/>
    <s v="No"/>
    <n v="25.420517214274568"/>
    <s v="No"/>
    <s v="Yes"/>
    <x v="0"/>
    <n v="28"/>
    <s v="No"/>
    <s v="Yes"/>
    <s v="Yes"/>
    <s v="No"/>
    <s v="Yes"/>
    <s v="Yes"/>
    <s v="Yes"/>
    <s v="No"/>
    <x v="1"/>
    <s v="Yes"/>
    <x v="1"/>
    <n v="52.3"/>
    <n v="3765.05"/>
    <n v="0"/>
    <n v="40"/>
    <n v="0"/>
    <n v="3805.05"/>
    <n v="53.592253521126764"/>
    <x v="1"/>
    <x v="0"/>
    <n v="0"/>
    <s v="Not Provided"/>
    <x v="0"/>
    <n v="1"/>
  </r>
  <r>
    <s v="3530-CRZSB"/>
    <x v="0"/>
    <n v="55"/>
    <x v="1"/>
    <x v="1"/>
    <x v="0"/>
    <x v="165"/>
    <n v="90263"/>
    <n v="0"/>
    <n v="7"/>
    <x v="0"/>
    <x v="0"/>
    <s v="Yes"/>
    <n v="15.54"/>
    <s v="No"/>
    <s v="No"/>
    <x v="3"/>
    <n v="0"/>
    <s v="No"/>
    <s v="No"/>
    <s v="No"/>
    <s v="No"/>
    <s v="No"/>
    <s v="No"/>
    <s v="No"/>
    <s v="No"/>
    <x v="1"/>
    <s v="No"/>
    <x v="0"/>
    <n v="20.65"/>
    <n v="155.9"/>
    <n v="0"/>
    <n v="0"/>
    <n v="108.78"/>
    <n v="264.68"/>
    <n v="37.811428571428571"/>
    <x v="2"/>
    <x v="0"/>
    <n v="0"/>
    <s v="Not Provided"/>
    <x v="0"/>
    <n v="1"/>
  </r>
  <r>
    <s v="3530-VWVGU"/>
    <x v="0"/>
    <n v="27"/>
    <x v="0"/>
    <x v="0"/>
    <x v="3"/>
    <x v="348"/>
    <n v="95337"/>
    <n v="2"/>
    <n v="22"/>
    <x v="1"/>
    <x v="2"/>
    <s v="Yes"/>
    <n v="49.51"/>
    <s v="No"/>
    <s v="No"/>
    <x v="3"/>
    <n v="0"/>
    <s v="No"/>
    <s v="No"/>
    <s v="No"/>
    <s v="No"/>
    <s v="No"/>
    <s v="No"/>
    <s v="No"/>
    <s v="No"/>
    <x v="1"/>
    <s v="No"/>
    <x v="0"/>
    <n v="19.899999999999999"/>
    <n v="400.3"/>
    <n v="0"/>
    <n v="0"/>
    <n v="1089.22"/>
    <n v="1489.52"/>
    <n v="67.705454545454543"/>
    <x v="1"/>
    <x v="0"/>
    <n v="0"/>
    <s v="Not Provided"/>
    <x v="0"/>
    <n v="1"/>
  </r>
  <r>
    <s v="3533-UVMOM"/>
    <x v="1"/>
    <n v="56"/>
    <x v="1"/>
    <x v="0"/>
    <x v="0"/>
    <x v="938"/>
    <n v="96120"/>
    <n v="4"/>
    <n v="68"/>
    <x v="2"/>
    <x v="0"/>
    <s v="Yes"/>
    <n v="11.94"/>
    <s v="No"/>
    <s v="Yes"/>
    <x v="2"/>
    <n v="3"/>
    <s v="Yes"/>
    <s v="Yes"/>
    <s v="Yes"/>
    <s v="No"/>
    <s v="No"/>
    <s v="Yes"/>
    <s v="Yes"/>
    <s v="Yes"/>
    <x v="2"/>
    <s v="No"/>
    <x v="1"/>
    <n v="70.95"/>
    <n v="4741.45"/>
    <n v="0"/>
    <n v="0"/>
    <n v="811.92"/>
    <n v="5553.37"/>
    <n v="81.667205882352945"/>
    <x v="1"/>
    <x v="0"/>
    <n v="0"/>
    <s v="Not Provided"/>
    <x v="0"/>
    <n v="1"/>
  </r>
  <r>
    <s v="3536-IQCTX"/>
    <x v="1"/>
    <n v="76"/>
    <x v="1"/>
    <x v="0"/>
    <x v="0"/>
    <x v="490"/>
    <n v="91030"/>
    <n v="1"/>
    <n v="32"/>
    <x v="1"/>
    <x v="0"/>
    <s v="Yes"/>
    <n v="49.6"/>
    <s v="Yes"/>
    <s v="Yes"/>
    <x v="1"/>
    <n v="10"/>
    <s v="No"/>
    <s v="No"/>
    <s v="No"/>
    <s v="No"/>
    <s v="No"/>
    <s v="Yes"/>
    <s v="Yes"/>
    <s v="Yes"/>
    <x v="1"/>
    <s v="No"/>
    <x v="1"/>
    <n v="85.3"/>
    <n v="2661.1"/>
    <n v="0"/>
    <n v="0"/>
    <n v="1587.2"/>
    <n v="4248.3"/>
    <n v="132.75937500000001"/>
    <x v="0"/>
    <x v="1"/>
    <n v="1"/>
    <s v="Competitor"/>
    <x v="1"/>
    <n v="1"/>
  </r>
  <r>
    <s v="3537-HPKQT"/>
    <x v="0"/>
    <n v="20"/>
    <x v="2"/>
    <x v="0"/>
    <x v="0"/>
    <x v="582"/>
    <n v="92359"/>
    <n v="3"/>
    <n v="55"/>
    <x v="2"/>
    <x v="0"/>
    <s v="Yes"/>
    <n v="23.45"/>
    <s v="Yes"/>
    <s v="Yes"/>
    <x v="1"/>
    <n v="53"/>
    <s v="No"/>
    <s v="Yes"/>
    <s v="No"/>
    <s v="No"/>
    <s v="No"/>
    <s v="No"/>
    <s v="No"/>
    <s v="Yes"/>
    <x v="1"/>
    <s v="Yes"/>
    <x v="0"/>
    <n v="77.75"/>
    <n v="4266.3999999999996"/>
    <n v="0"/>
    <n v="0"/>
    <n v="1289.75"/>
    <n v="5556.15"/>
    <n v="101.02090909090909"/>
    <x v="0"/>
    <x v="0"/>
    <n v="0"/>
    <s v="Not Provided"/>
    <x v="0"/>
    <n v="1"/>
  </r>
  <r>
    <s v="3537-RYBHH"/>
    <x v="0"/>
    <n v="78"/>
    <x v="1"/>
    <x v="0"/>
    <x v="0"/>
    <x v="685"/>
    <n v="91324"/>
    <n v="1"/>
    <n v="47"/>
    <x v="1"/>
    <x v="0"/>
    <s v="Yes"/>
    <n v="46.77"/>
    <s v="Yes"/>
    <s v="Yes"/>
    <x v="2"/>
    <n v="24"/>
    <s v="Yes"/>
    <s v="Yes"/>
    <s v="Yes"/>
    <s v="No"/>
    <s v="No"/>
    <s v="No"/>
    <s v="No"/>
    <s v="Yes"/>
    <x v="2"/>
    <s v="Yes"/>
    <x v="0"/>
    <n v="67.45"/>
    <n v="3252"/>
    <n v="0"/>
    <n v="0"/>
    <n v="2198.19"/>
    <n v="5450.19"/>
    <n v="115.96148936170212"/>
    <x v="0"/>
    <x v="0"/>
    <n v="0"/>
    <s v="Not Provided"/>
    <x v="0"/>
    <n v="1"/>
  </r>
  <r>
    <s v="3538-WZPHD"/>
    <x v="1"/>
    <n v="46"/>
    <x v="0"/>
    <x v="1"/>
    <x v="0"/>
    <x v="143"/>
    <n v="94127"/>
    <n v="0"/>
    <n v="3"/>
    <x v="0"/>
    <x v="1"/>
    <s v="No"/>
    <n v="25.420517214274568"/>
    <s v="No"/>
    <s v="Yes"/>
    <x v="0"/>
    <n v="3"/>
    <s v="No"/>
    <s v="Yes"/>
    <s v="No"/>
    <s v="No"/>
    <s v="No"/>
    <s v="No"/>
    <s v="No"/>
    <s v="Yes"/>
    <x v="1"/>
    <s v="Yes"/>
    <x v="1"/>
    <n v="29.6"/>
    <n v="79.45"/>
    <n v="0"/>
    <n v="0"/>
    <n v="0"/>
    <n v="79.45"/>
    <n v="26.483333333333334"/>
    <x v="2"/>
    <x v="1"/>
    <n v="1"/>
    <s v="Competitor"/>
    <x v="1"/>
    <n v="1"/>
  </r>
  <r>
    <s v="3540-RZJYU"/>
    <x v="0"/>
    <n v="21"/>
    <x v="2"/>
    <x v="1"/>
    <x v="0"/>
    <x v="447"/>
    <n v="95595"/>
    <n v="0"/>
    <n v="15"/>
    <x v="1"/>
    <x v="0"/>
    <s v="Yes"/>
    <n v="20.03"/>
    <s v="No"/>
    <s v="Yes"/>
    <x v="1"/>
    <n v="59"/>
    <s v="Yes"/>
    <s v="No"/>
    <s v="No"/>
    <s v="No"/>
    <s v="Yes"/>
    <s v="No"/>
    <s v="Yes"/>
    <s v="No"/>
    <x v="1"/>
    <s v="No"/>
    <x v="1"/>
    <n v="86.2"/>
    <n v="1270.2"/>
    <n v="0"/>
    <n v="100"/>
    <n v="300.45"/>
    <n v="1670.65"/>
    <n v="111.37666666666668"/>
    <x v="0"/>
    <x v="1"/>
    <n v="1"/>
    <s v="Dissatisfaction"/>
    <x v="16"/>
    <n v="1"/>
  </r>
  <r>
    <s v="3541-ZNUHK"/>
    <x v="0"/>
    <n v="51"/>
    <x v="1"/>
    <x v="0"/>
    <x v="3"/>
    <x v="939"/>
    <n v="91214"/>
    <n v="5"/>
    <n v="55"/>
    <x v="2"/>
    <x v="0"/>
    <s v="Yes"/>
    <n v="20.100000000000001"/>
    <s v="Yes"/>
    <s v="Yes"/>
    <x v="1"/>
    <n v="19"/>
    <s v="Yes"/>
    <s v="Yes"/>
    <s v="No"/>
    <s v="No"/>
    <s v="No"/>
    <s v="No"/>
    <s v="No"/>
    <s v="Yes"/>
    <x v="1"/>
    <s v="Yes"/>
    <x v="1"/>
    <n v="85.1"/>
    <n v="4600.95"/>
    <n v="14.3"/>
    <n v="0"/>
    <n v="1105.5"/>
    <n v="5692.15"/>
    <n v="103.49363636363636"/>
    <x v="0"/>
    <x v="0"/>
    <n v="0"/>
    <s v="Not Provided"/>
    <x v="0"/>
    <n v="1"/>
  </r>
  <r>
    <s v="3544-FBCAS"/>
    <x v="0"/>
    <n v="36"/>
    <x v="0"/>
    <x v="0"/>
    <x v="2"/>
    <x v="940"/>
    <n v="95466"/>
    <n v="4"/>
    <n v="72"/>
    <x v="2"/>
    <x v="0"/>
    <s v="Yes"/>
    <n v="12.84"/>
    <s v="Yes"/>
    <s v="Yes"/>
    <x v="2"/>
    <n v="22"/>
    <s v="Yes"/>
    <s v="Yes"/>
    <s v="Yes"/>
    <s v="No"/>
    <s v="Yes"/>
    <s v="Yes"/>
    <s v="Yes"/>
    <s v="Yes"/>
    <x v="2"/>
    <s v="Yes"/>
    <x v="0"/>
    <n v="83.6"/>
    <n v="5959.3"/>
    <n v="0"/>
    <n v="0"/>
    <n v="924.48"/>
    <n v="6883.78"/>
    <n v="95.608055555555552"/>
    <x v="1"/>
    <x v="0"/>
    <n v="0"/>
    <s v="Not Provided"/>
    <x v="0"/>
    <n v="1"/>
  </r>
  <r>
    <s v="3545-CNWRG"/>
    <x v="0"/>
    <n v="52"/>
    <x v="1"/>
    <x v="0"/>
    <x v="1"/>
    <x v="75"/>
    <n v="90402"/>
    <n v="7"/>
    <n v="49"/>
    <x v="2"/>
    <x v="4"/>
    <s v="Yes"/>
    <n v="27.38"/>
    <s v="Yes"/>
    <s v="Yes"/>
    <x v="1"/>
    <n v="57"/>
    <s v="No"/>
    <s v="Yes"/>
    <s v="No"/>
    <s v="No"/>
    <s v="Yes"/>
    <s v="Yes"/>
    <s v="Yes"/>
    <s v="Yes"/>
    <x v="1"/>
    <s v="Yes"/>
    <x v="1"/>
    <n v="98.35"/>
    <n v="4889.2"/>
    <n v="0"/>
    <n v="0"/>
    <n v="1341.62"/>
    <n v="6230.82"/>
    <n v="127.15959183673469"/>
    <x v="0"/>
    <x v="0"/>
    <n v="0"/>
    <s v="Not Provided"/>
    <x v="0"/>
    <n v="1"/>
  </r>
  <r>
    <s v="3546-GHEAE"/>
    <x v="1"/>
    <n v="29"/>
    <x v="0"/>
    <x v="1"/>
    <x v="0"/>
    <x v="788"/>
    <n v="92225"/>
    <n v="0"/>
    <n v="7"/>
    <x v="0"/>
    <x v="0"/>
    <s v="Yes"/>
    <n v="9.43"/>
    <s v="No"/>
    <s v="No"/>
    <x v="3"/>
    <n v="0"/>
    <s v="No"/>
    <s v="No"/>
    <s v="No"/>
    <s v="No"/>
    <s v="No"/>
    <s v="No"/>
    <s v="No"/>
    <s v="No"/>
    <x v="2"/>
    <s v="No"/>
    <x v="0"/>
    <n v="19.45"/>
    <n v="165.35"/>
    <n v="0"/>
    <n v="0"/>
    <n v="66.010000000000005"/>
    <n v="231.36"/>
    <n v="33.051428571428573"/>
    <x v="2"/>
    <x v="0"/>
    <n v="0"/>
    <s v="Not Provided"/>
    <x v="0"/>
    <n v="1"/>
  </r>
  <r>
    <s v="3547-LQRIK"/>
    <x v="0"/>
    <n v="20"/>
    <x v="2"/>
    <x v="0"/>
    <x v="0"/>
    <x v="451"/>
    <n v="94074"/>
    <n v="7"/>
    <n v="47"/>
    <x v="1"/>
    <x v="0"/>
    <s v="Yes"/>
    <n v="11.68"/>
    <s v="Yes"/>
    <s v="No"/>
    <x v="3"/>
    <n v="0"/>
    <s v="No"/>
    <s v="No"/>
    <s v="No"/>
    <s v="No"/>
    <s v="No"/>
    <s v="No"/>
    <s v="No"/>
    <s v="No"/>
    <x v="0"/>
    <s v="No"/>
    <x v="1"/>
    <n v="26.9"/>
    <n v="1250.8499999999999"/>
    <n v="0"/>
    <n v="0"/>
    <n v="548.96"/>
    <n v="1799.81"/>
    <n v="38.293829787234039"/>
    <x v="2"/>
    <x v="0"/>
    <n v="0"/>
    <s v="Not Provided"/>
    <x v="0"/>
    <n v="1"/>
  </r>
  <r>
    <s v="3549-ZTMNH"/>
    <x v="1"/>
    <n v="56"/>
    <x v="1"/>
    <x v="0"/>
    <x v="2"/>
    <x v="176"/>
    <n v="94402"/>
    <n v="0"/>
    <n v="12"/>
    <x v="1"/>
    <x v="0"/>
    <s v="Yes"/>
    <n v="26.17"/>
    <s v="Yes"/>
    <s v="No"/>
    <x v="3"/>
    <n v="0"/>
    <s v="No"/>
    <s v="No"/>
    <s v="No"/>
    <s v="No"/>
    <s v="No"/>
    <s v="No"/>
    <s v="No"/>
    <s v="No"/>
    <x v="2"/>
    <s v="Yes"/>
    <x v="1"/>
    <n v="24"/>
    <n v="269.64999999999998"/>
    <n v="0"/>
    <n v="0"/>
    <n v="314.04000000000002"/>
    <n v="583.69000000000005"/>
    <n v="48.64083333333334"/>
    <x v="2"/>
    <x v="0"/>
    <n v="0"/>
    <s v="Not Provided"/>
    <x v="0"/>
    <n v="1"/>
  </r>
  <r>
    <s v="3550-SAHFP"/>
    <x v="0"/>
    <n v="51"/>
    <x v="1"/>
    <x v="1"/>
    <x v="0"/>
    <x v="941"/>
    <n v="94574"/>
    <n v="0"/>
    <n v="33"/>
    <x v="1"/>
    <x v="0"/>
    <s v="Yes"/>
    <n v="20.29"/>
    <s v="Yes"/>
    <s v="Yes"/>
    <x v="1"/>
    <n v="30"/>
    <s v="No"/>
    <s v="No"/>
    <s v="No"/>
    <s v="No"/>
    <s v="No"/>
    <s v="Yes"/>
    <s v="Yes"/>
    <s v="No"/>
    <x v="1"/>
    <s v="Yes"/>
    <x v="1"/>
    <n v="83.35"/>
    <n v="2757.85"/>
    <n v="0"/>
    <n v="40"/>
    <n v="669.57"/>
    <n v="3467.42"/>
    <n v="105.07333333333334"/>
    <x v="0"/>
    <x v="1"/>
    <n v="1"/>
    <s v="Price"/>
    <x v="15"/>
    <n v="1"/>
  </r>
  <r>
    <s v="3551-GAEGL"/>
    <x v="1"/>
    <n v="23"/>
    <x v="2"/>
    <x v="0"/>
    <x v="0"/>
    <x v="632"/>
    <n v="93644"/>
    <n v="0"/>
    <n v="34"/>
    <x v="1"/>
    <x v="0"/>
    <s v="No"/>
    <n v="25.420517214274568"/>
    <s v="No"/>
    <s v="Yes"/>
    <x v="2"/>
    <n v="42"/>
    <s v="Yes"/>
    <s v="No"/>
    <s v="No"/>
    <s v="No"/>
    <s v="No"/>
    <s v="No"/>
    <s v="No"/>
    <s v="Yes"/>
    <x v="0"/>
    <s v="No"/>
    <x v="1"/>
    <n v="30.4"/>
    <n v="938.65"/>
    <n v="0"/>
    <n v="0"/>
    <n v="0"/>
    <n v="938.65"/>
    <n v="27.607352941176469"/>
    <x v="2"/>
    <x v="0"/>
    <n v="0"/>
    <s v="Not Provided"/>
    <x v="0"/>
    <n v="1"/>
  </r>
  <r>
    <s v="3551-HUAZH"/>
    <x v="1"/>
    <n v="68"/>
    <x v="1"/>
    <x v="1"/>
    <x v="0"/>
    <x v="942"/>
    <n v="95919"/>
    <n v="0"/>
    <n v="1"/>
    <x v="0"/>
    <x v="1"/>
    <s v="Yes"/>
    <n v="11.08"/>
    <s v="Yes"/>
    <s v="Yes"/>
    <x v="1"/>
    <n v="12"/>
    <s v="No"/>
    <s v="No"/>
    <s v="No"/>
    <s v="No"/>
    <s v="No"/>
    <s v="No"/>
    <s v="No"/>
    <s v="Yes"/>
    <x v="1"/>
    <s v="Yes"/>
    <x v="1"/>
    <n v="74.400000000000006"/>
    <n v="74.400000000000006"/>
    <n v="0"/>
    <n v="0"/>
    <n v="11.08"/>
    <n v="85.48"/>
    <n v="85.48"/>
    <x v="1"/>
    <x v="1"/>
    <n v="1"/>
    <s v="Price"/>
    <x v="15"/>
    <n v="1"/>
  </r>
  <r>
    <s v="3552-CTCYF"/>
    <x v="1"/>
    <n v="42"/>
    <x v="0"/>
    <x v="0"/>
    <x v="1"/>
    <x v="160"/>
    <n v="92411"/>
    <n v="4"/>
    <n v="63"/>
    <x v="2"/>
    <x v="4"/>
    <s v="Yes"/>
    <n v="40.729999999999997"/>
    <s v="Yes"/>
    <s v="Yes"/>
    <x v="1"/>
    <n v="76"/>
    <s v="No"/>
    <s v="Yes"/>
    <s v="Yes"/>
    <s v="No"/>
    <s v="Yes"/>
    <s v="Yes"/>
    <s v="Yes"/>
    <s v="Yes"/>
    <x v="2"/>
    <s v="Yes"/>
    <x v="1"/>
    <n v="104.8"/>
    <n v="6597.25"/>
    <n v="0"/>
    <n v="0"/>
    <n v="2565.9899999999998"/>
    <n v="9163.24"/>
    <n v="145.44825396825397"/>
    <x v="0"/>
    <x v="0"/>
    <n v="0"/>
    <s v="Not Provided"/>
    <x v="0"/>
    <n v="1"/>
  </r>
  <r>
    <s v="3556-BVQGL"/>
    <x v="0"/>
    <n v="21"/>
    <x v="2"/>
    <x v="0"/>
    <x v="0"/>
    <x v="836"/>
    <n v="95685"/>
    <n v="2"/>
    <n v="20"/>
    <x v="1"/>
    <x v="2"/>
    <s v="Yes"/>
    <n v="19.149999999999999"/>
    <s v="No"/>
    <s v="No"/>
    <x v="3"/>
    <n v="0"/>
    <s v="No"/>
    <s v="No"/>
    <s v="No"/>
    <s v="No"/>
    <s v="No"/>
    <s v="No"/>
    <s v="No"/>
    <s v="No"/>
    <x v="0"/>
    <s v="Yes"/>
    <x v="0"/>
    <n v="20"/>
    <n v="416.45"/>
    <n v="0"/>
    <n v="0"/>
    <n v="383"/>
    <n v="799.45"/>
    <n v="39.972500000000004"/>
    <x v="2"/>
    <x v="0"/>
    <n v="0"/>
    <s v="Not Provided"/>
    <x v="0"/>
    <n v="1"/>
  </r>
  <r>
    <s v="3557-HTYWR"/>
    <x v="0"/>
    <n v="56"/>
    <x v="1"/>
    <x v="1"/>
    <x v="0"/>
    <x v="31"/>
    <n v="90043"/>
    <n v="0"/>
    <n v="47"/>
    <x v="1"/>
    <x v="0"/>
    <s v="Yes"/>
    <n v="45.67"/>
    <s v="Yes"/>
    <s v="Yes"/>
    <x v="2"/>
    <n v="3"/>
    <s v="Yes"/>
    <s v="Yes"/>
    <s v="No"/>
    <s v="Yes"/>
    <s v="No"/>
    <s v="Yes"/>
    <s v="Yes"/>
    <s v="Yes"/>
    <x v="2"/>
    <s v="No"/>
    <x v="0"/>
    <n v="74.05"/>
    <n v="3496.3"/>
    <n v="0"/>
    <n v="0"/>
    <n v="2146.4899999999998"/>
    <n v="5642.79"/>
    <n v="120.05936170212766"/>
    <x v="0"/>
    <x v="0"/>
    <n v="0"/>
    <s v="Not Provided"/>
    <x v="0"/>
    <n v="1"/>
  </r>
  <r>
    <s v="3563-SVYLG"/>
    <x v="1"/>
    <n v="38"/>
    <x v="0"/>
    <x v="0"/>
    <x v="2"/>
    <x v="943"/>
    <n v="92364"/>
    <n v="4"/>
    <n v="68"/>
    <x v="2"/>
    <x v="3"/>
    <s v="Yes"/>
    <n v="36.51"/>
    <s v="No"/>
    <s v="Yes"/>
    <x v="2"/>
    <n v="24"/>
    <s v="Yes"/>
    <s v="Yes"/>
    <s v="Yes"/>
    <s v="Yes"/>
    <s v="No"/>
    <s v="No"/>
    <s v="No"/>
    <s v="Yes"/>
    <x v="2"/>
    <s v="No"/>
    <x v="0"/>
    <n v="62.65"/>
    <n v="4375.8"/>
    <n v="0"/>
    <n v="0"/>
    <n v="2482.6799999999998"/>
    <n v="6858.48"/>
    <n v="100.86"/>
    <x v="0"/>
    <x v="0"/>
    <n v="0"/>
    <s v="Not Provided"/>
    <x v="0"/>
    <n v="1"/>
  </r>
  <r>
    <s v="3565-UNOCC"/>
    <x v="0"/>
    <n v="65"/>
    <x v="1"/>
    <x v="0"/>
    <x v="0"/>
    <x v="35"/>
    <n v="95209"/>
    <n v="1"/>
    <n v="29"/>
    <x v="1"/>
    <x v="0"/>
    <s v="Yes"/>
    <n v="22.33"/>
    <s v="Yes"/>
    <s v="Yes"/>
    <x v="1"/>
    <n v="6"/>
    <s v="No"/>
    <s v="No"/>
    <s v="Yes"/>
    <s v="No"/>
    <s v="Yes"/>
    <s v="Yes"/>
    <s v="Yes"/>
    <s v="Yes"/>
    <x v="1"/>
    <s v="Yes"/>
    <x v="1"/>
    <n v="99.05"/>
    <n v="2952.85"/>
    <n v="0"/>
    <n v="0"/>
    <n v="647.57000000000005"/>
    <n v="3600.42"/>
    <n v="124.15241379310345"/>
    <x v="0"/>
    <x v="1"/>
    <n v="1"/>
    <s v="Competitor"/>
    <x v="9"/>
    <n v="1"/>
  </r>
  <r>
    <s v="3566-CAAYU"/>
    <x v="0"/>
    <n v="28"/>
    <x v="0"/>
    <x v="0"/>
    <x v="1"/>
    <x v="646"/>
    <n v="93430"/>
    <n v="3"/>
    <n v="64"/>
    <x v="2"/>
    <x v="4"/>
    <s v="No"/>
    <n v="25.420517214274568"/>
    <s v="No"/>
    <s v="Yes"/>
    <x v="2"/>
    <n v="59"/>
    <s v="No"/>
    <s v="Yes"/>
    <s v="Yes"/>
    <s v="Yes"/>
    <s v="No"/>
    <s v="Yes"/>
    <s v="Yes"/>
    <s v="Yes"/>
    <x v="2"/>
    <s v="No"/>
    <x v="1"/>
    <n v="49.85"/>
    <n v="3210.35"/>
    <n v="0"/>
    <n v="0"/>
    <n v="0"/>
    <n v="3210.35"/>
    <n v="50.161718749999999"/>
    <x v="1"/>
    <x v="0"/>
    <n v="0"/>
    <s v="Not Provided"/>
    <x v="0"/>
    <n v="1"/>
  </r>
  <r>
    <s v="3566-HJGPK"/>
    <x v="1"/>
    <n v="50"/>
    <x v="0"/>
    <x v="1"/>
    <x v="0"/>
    <x v="119"/>
    <n v="91367"/>
    <n v="0"/>
    <n v="1"/>
    <x v="0"/>
    <x v="1"/>
    <s v="Yes"/>
    <n v="16.34"/>
    <s v="No"/>
    <s v="Yes"/>
    <x v="2"/>
    <n v="4"/>
    <s v="No"/>
    <s v="No"/>
    <s v="No"/>
    <s v="No"/>
    <s v="No"/>
    <s v="No"/>
    <s v="No"/>
    <s v="Yes"/>
    <x v="1"/>
    <s v="Yes"/>
    <x v="2"/>
    <n v="45.55"/>
    <n v="45.55"/>
    <n v="0"/>
    <n v="0"/>
    <n v="16.34"/>
    <n v="61.89"/>
    <n v="61.89"/>
    <x v="1"/>
    <x v="2"/>
    <n v="0"/>
    <s v="Not Provided"/>
    <x v="0"/>
    <n v="1"/>
  </r>
  <r>
    <s v="3566-VVORZ"/>
    <x v="0"/>
    <n v="39"/>
    <x v="0"/>
    <x v="0"/>
    <x v="0"/>
    <x v="338"/>
    <n v="91361"/>
    <n v="0"/>
    <n v="12"/>
    <x v="1"/>
    <x v="0"/>
    <s v="Yes"/>
    <n v="30.79"/>
    <s v="No"/>
    <s v="Yes"/>
    <x v="2"/>
    <n v="4"/>
    <s v="No"/>
    <s v="No"/>
    <s v="No"/>
    <s v="No"/>
    <s v="No"/>
    <s v="No"/>
    <s v="No"/>
    <s v="Yes"/>
    <x v="1"/>
    <s v="No"/>
    <x v="1"/>
    <n v="45.9"/>
    <n v="505.95"/>
    <n v="0"/>
    <n v="0"/>
    <n v="369.48"/>
    <n v="875.43"/>
    <n v="72.952500000000001"/>
    <x v="1"/>
    <x v="0"/>
    <n v="0"/>
    <s v="Not Provided"/>
    <x v="0"/>
    <n v="1"/>
  </r>
  <r>
    <s v="3567-PQTSO"/>
    <x v="1"/>
    <n v="40"/>
    <x v="0"/>
    <x v="0"/>
    <x v="2"/>
    <x v="435"/>
    <n v="96048"/>
    <n v="7"/>
    <n v="53"/>
    <x v="2"/>
    <x v="4"/>
    <s v="Yes"/>
    <n v="3.78"/>
    <s v="Yes"/>
    <s v="Yes"/>
    <x v="1"/>
    <n v="27"/>
    <s v="No"/>
    <s v="Yes"/>
    <s v="Yes"/>
    <s v="No"/>
    <s v="Yes"/>
    <s v="Yes"/>
    <s v="Yes"/>
    <s v="Yes"/>
    <x v="0"/>
    <s v="Yes"/>
    <x v="1"/>
    <n v="105.25"/>
    <n v="5576.3"/>
    <n v="0"/>
    <n v="0"/>
    <n v="200.34"/>
    <n v="5776.64"/>
    <n v="108.99320754716982"/>
    <x v="0"/>
    <x v="0"/>
    <n v="0"/>
    <s v="Not Provided"/>
    <x v="0"/>
    <n v="1"/>
  </r>
  <r>
    <s v="3569-EDBPQ"/>
    <x v="0"/>
    <n v="44"/>
    <x v="0"/>
    <x v="1"/>
    <x v="0"/>
    <x v="396"/>
    <n v="95665"/>
    <n v="0"/>
    <n v="24"/>
    <x v="1"/>
    <x v="0"/>
    <s v="Yes"/>
    <n v="25.81"/>
    <s v="Yes"/>
    <s v="Yes"/>
    <x v="1"/>
    <n v="3"/>
    <s v="Yes"/>
    <s v="No"/>
    <s v="No"/>
    <s v="Yes"/>
    <s v="No"/>
    <s v="No"/>
    <s v="No"/>
    <s v="Yes"/>
    <x v="1"/>
    <s v="Yes"/>
    <x v="1"/>
    <n v="84.35"/>
    <n v="1938.05"/>
    <n v="0"/>
    <n v="0"/>
    <n v="619.44000000000005"/>
    <n v="2557.4899999999998"/>
    <n v="106.56208333333332"/>
    <x v="0"/>
    <x v="0"/>
    <n v="0"/>
    <s v="Not Provided"/>
    <x v="0"/>
    <n v="1"/>
  </r>
  <r>
    <s v="3569-JFODW"/>
    <x v="0"/>
    <n v="20"/>
    <x v="2"/>
    <x v="0"/>
    <x v="2"/>
    <x v="575"/>
    <n v="92014"/>
    <n v="2"/>
    <n v="72"/>
    <x v="2"/>
    <x v="0"/>
    <s v="Yes"/>
    <n v="45.66"/>
    <s v="Yes"/>
    <s v="Yes"/>
    <x v="2"/>
    <n v="47"/>
    <s v="Yes"/>
    <s v="Yes"/>
    <s v="Yes"/>
    <s v="Yes"/>
    <s v="Yes"/>
    <s v="Yes"/>
    <s v="Yes"/>
    <s v="Yes"/>
    <x v="2"/>
    <s v="No"/>
    <x v="0"/>
    <n v="90.95"/>
    <n v="6652.45"/>
    <n v="0"/>
    <n v="0"/>
    <n v="3287.52"/>
    <n v="9939.9699999999993"/>
    <n v="138.05513888888888"/>
    <x v="0"/>
    <x v="0"/>
    <n v="0"/>
    <s v="Not Provided"/>
    <x v="0"/>
    <n v="1"/>
  </r>
  <r>
    <s v="3569-VLDHH"/>
    <x v="1"/>
    <n v="59"/>
    <x v="1"/>
    <x v="0"/>
    <x v="1"/>
    <x v="113"/>
    <n v="95824"/>
    <n v="0"/>
    <n v="66"/>
    <x v="2"/>
    <x v="3"/>
    <s v="Yes"/>
    <n v="29.5"/>
    <s v="No"/>
    <s v="Yes"/>
    <x v="2"/>
    <n v="76"/>
    <s v="Yes"/>
    <s v="Yes"/>
    <s v="Yes"/>
    <s v="Yes"/>
    <s v="Yes"/>
    <s v="No"/>
    <s v="No"/>
    <s v="Yes"/>
    <x v="0"/>
    <s v="Yes"/>
    <x v="1"/>
    <n v="75.099999999999994"/>
    <n v="5013"/>
    <n v="0"/>
    <n v="0"/>
    <n v="1947"/>
    <n v="6960"/>
    <n v="105.45454545454545"/>
    <x v="0"/>
    <x v="0"/>
    <n v="0"/>
    <s v="Not Provided"/>
    <x v="0"/>
    <n v="1"/>
  </r>
  <r>
    <s v="3570-YUEKJ"/>
    <x v="0"/>
    <n v="40"/>
    <x v="0"/>
    <x v="1"/>
    <x v="0"/>
    <x v="64"/>
    <n v="93725"/>
    <n v="0"/>
    <n v="42"/>
    <x v="1"/>
    <x v="0"/>
    <s v="Yes"/>
    <n v="8.7100000000000009"/>
    <s v="No"/>
    <s v="Yes"/>
    <x v="2"/>
    <n v="23"/>
    <s v="No"/>
    <s v="Yes"/>
    <s v="No"/>
    <s v="No"/>
    <s v="No"/>
    <s v="No"/>
    <s v="No"/>
    <s v="Yes"/>
    <x v="1"/>
    <s v="Yes"/>
    <x v="1"/>
    <n v="49.55"/>
    <n v="2077.9499999999998"/>
    <n v="0"/>
    <n v="0"/>
    <n v="365.82"/>
    <n v="2443.77"/>
    <n v="58.185000000000002"/>
    <x v="1"/>
    <x v="0"/>
    <n v="0"/>
    <s v="Not Provided"/>
    <x v="0"/>
    <n v="1"/>
  </r>
  <r>
    <s v="3571-DPYUH"/>
    <x v="1"/>
    <n v="30"/>
    <x v="0"/>
    <x v="0"/>
    <x v="1"/>
    <x v="77"/>
    <n v="92592"/>
    <n v="1"/>
    <n v="58"/>
    <x v="2"/>
    <x v="4"/>
    <s v="Yes"/>
    <n v="43.75"/>
    <s v="Yes"/>
    <s v="Yes"/>
    <x v="1"/>
    <n v="69"/>
    <s v="No"/>
    <s v="Yes"/>
    <s v="No"/>
    <s v="Yes"/>
    <s v="Yes"/>
    <s v="No"/>
    <s v="No"/>
    <s v="Yes"/>
    <x v="0"/>
    <s v="Yes"/>
    <x v="0"/>
    <n v="94.7"/>
    <n v="5430.35"/>
    <n v="0"/>
    <n v="0"/>
    <n v="2537.5"/>
    <n v="7967.85"/>
    <n v="137.37672413793103"/>
    <x v="0"/>
    <x v="0"/>
    <n v="0"/>
    <s v="Not Provided"/>
    <x v="0"/>
    <n v="1"/>
  </r>
  <r>
    <s v="3571-RFHAR"/>
    <x v="1"/>
    <n v="60"/>
    <x v="1"/>
    <x v="1"/>
    <x v="0"/>
    <x v="863"/>
    <n v="93060"/>
    <n v="0"/>
    <n v="65"/>
    <x v="2"/>
    <x v="4"/>
    <s v="Yes"/>
    <n v="9.36"/>
    <s v="Yes"/>
    <s v="Yes"/>
    <x v="1"/>
    <n v="4"/>
    <s v="No"/>
    <s v="Yes"/>
    <s v="Yes"/>
    <s v="Yes"/>
    <s v="Yes"/>
    <s v="Yes"/>
    <s v="Yes"/>
    <s v="No"/>
    <x v="1"/>
    <s v="Yes"/>
    <x v="1"/>
    <n v="109.15"/>
    <n v="6941.2"/>
    <n v="0"/>
    <n v="140"/>
    <n v="608.4"/>
    <n v="7689.6"/>
    <n v="118.30153846153847"/>
    <x v="0"/>
    <x v="1"/>
    <n v="1"/>
    <s v="Attitude"/>
    <x v="8"/>
    <n v="1"/>
  </r>
  <r>
    <s v="3572-UOLYZ"/>
    <x v="0"/>
    <n v="28"/>
    <x v="0"/>
    <x v="1"/>
    <x v="3"/>
    <x v="41"/>
    <n v="95118"/>
    <n v="0"/>
    <n v="46"/>
    <x v="1"/>
    <x v="0"/>
    <s v="Yes"/>
    <n v="4.08"/>
    <s v="Yes"/>
    <s v="Yes"/>
    <x v="1"/>
    <n v="59"/>
    <s v="No"/>
    <s v="No"/>
    <s v="Yes"/>
    <s v="Yes"/>
    <s v="No"/>
    <s v="No"/>
    <s v="No"/>
    <s v="Yes"/>
    <x v="1"/>
    <s v="Yes"/>
    <x v="1"/>
    <n v="84.8"/>
    <n v="3958.85"/>
    <n v="0"/>
    <n v="0"/>
    <n v="187.68"/>
    <n v="4146.53"/>
    <n v="90.141956521739118"/>
    <x v="1"/>
    <x v="0"/>
    <n v="0"/>
    <s v="Not Provided"/>
    <x v="0"/>
    <n v="1"/>
  </r>
  <r>
    <s v="3572-UUHRS"/>
    <x v="1"/>
    <n v="47"/>
    <x v="0"/>
    <x v="1"/>
    <x v="0"/>
    <x v="293"/>
    <n v="94546"/>
    <n v="0"/>
    <n v="45"/>
    <x v="1"/>
    <x v="0"/>
    <s v="Yes"/>
    <n v="40.590000000000003"/>
    <s v="No"/>
    <s v="No"/>
    <x v="3"/>
    <n v="0"/>
    <s v="No"/>
    <s v="No"/>
    <s v="No"/>
    <s v="No"/>
    <s v="No"/>
    <s v="No"/>
    <s v="No"/>
    <s v="No"/>
    <x v="0"/>
    <s v="No"/>
    <x v="1"/>
    <n v="18.850000000000001"/>
    <n v="867.3"/>
    <n v="0"/>
    <n v="0"/>
    <n v="1826.55"/>
    <n v="2693.85"/>
    <n v="59.86333333333333"/>
    <x v="1"/>
    <x v="0"/>
    <n v="0"/>
    <s v="Not Provided"/>
    <x v="0"/>
    <n v="1"/>
  </r>
  <r>
    <s v="3577-AMVUX"/>
    <x v="1"/>
    <n v="59"/>
    <x v="1"/>
    <x v="1"/>
    <x v="0"/>
    <x v="765"/>
    <n v="92314"/>
    <n v="0"/>
    <n v="1"/>
    <x v="0"/>
    <x v="0"/>
    <s v="Yes"/>
    <n v="14.65"/>
    <s v="No"/>
    <s v="Yes"/>
    <x v="0"/>
    <n v="15"/>
    <s v="No"/>
    <s v="No"/>
    <s v="Yes"/>
    <s v="Yes"/>
    <s v="No"/>
    <s v="No"/>
    <s v="No"/>
    <s v="Yes"/>
    <x v="1"/>
    <s v="No"/>
    <x v="0"/>
    <n v="55.05"/>
    <n v="55.05"/>
    <n v="0"/>
    <n v="0"/>
    <n v="14.65"/>
    <n v="69.7"/>
    <n v="69.7"/>
    <x v="1"/>
    <x v="2"/>
    <n v="0"/>
    <s v="Not Provided"/>
    <x v="0"/>
    <n v="1"/>
  </r>
  <r>
    <s v="3580-GICBM"/>
    <x v="0"/>
    <n v="56"/>
    <x v="1"/>
    <x v="0"/>
    <x v="2"/>
    <x v="117"/>
    <n v="93611"/>
    <n v="7"/>
    <n v="61"/>
    <x v="2"/>
    <x v="0"/>
    <s v="Yes"/>
    <n v="34.840000000000003"/>
    <s v="Yes"/>
    <s v="No"/>
    <x v="3"/>
    <n v="0"/>
    <s v="No"/>
    <s v="No"/>
    <s v="No"/>
    <s v="No"/>
    <s v="No"/>
    <s v="No"/>
    <s v="No"/>
    <s v="No"/>
    <x v="2"/>
    <s v="Yes"/>
    <x v="0"/>
    <n v="24.2"/>
    <n v="1445.2"/>
    <n v="0"/>
    <n v="0"/>
    <n v="2125.2399999999998"/>
    <n v="3570.44"/>
    <n v="58.531803278688528"/>
    <x v="1"/>
    <x v="0"/>
    <n v="0"/>
    <s v="Not Provided"/>
    <x v="0"/>
    <n v="1"/>
  </r>
  <r>
    <s v="3580-HYCSP"/>
    <x v="1"/>
    <n v="44"/>
    <x v="0"/>
    <x v="0"/>
    <x v="4"/>
    <x v="124"/>
    <n v="92655"/>
    <n v="10"/>
    <n v="72"/>
    <x v="2"/>
    <x v="0"/>
    <s v="Yes"/>
    <n v="33.01"/>
    <s v="Yes"/>
    <s v="Yes"/>
    <x v="1"/>
    <n v="51"/>
    <s v="Yes"/>
    <s v="Yes"/>
    <s v="Yes"/>
    <s v="No"/>
    <s v="Yes"/>
    <s v="Yes"/>
    <s v="Yes"/>
    <s v="Yes"/>
    <x v="2"/>
    <s v="Yes"/>
    <x v="1"/>
    <n v="110.3"/>
    <n v="7966.9"/>
    <n v="0"/>
    <n v="0"/>
    <n v="2376.7199999999998"/>
    <n v="10343.620000000001"/>
    <n v="143.66138888888889"/>
    <x v="0"/>
    <x v="0"/>
    <n v="0"/>
    <s v="Not Provided"/>
    <x v="0"/>
    <n v="1"/>
  </r>
  <r>
    <s v="3580-REOAC"/>
    <x v="1"/>
    <n v="34"/>
    <x v="0"/>
    <x v="1"/>
    <x v="0"/>
    <x v="38"/>
    <n v="92122"/>
    <n v="0"/>
    <n v="10"/>
    <x v="0"/>
    <x v="0"/>
    <s v="Yes"/>
    <n v="49.58"/>
    <s v="No"/>
    <s v="Yes"/>
    <x v="2"/>
    <n v="17"/>
    <s v="No"/>
    <s v="No"/>
    <s v="No"/>
    <s v="No"/>
    <s v="No"/>
    <s v="No"/>
    <s v="No"/>
    <s v="Yes"/>
    <x v="1"/>
    <s v="Yes"/>
    <x v="0"/>
    <n v="44.85"/>
    <n v="435.4"/>
    <n v="0"/>
    <n v="0"/>
    <n v="495.8"/>
    <n v="931.2"/>
    <n v="93.12"/>
    <x v="1"/>
    <x v="1"/>
    <n v="1"/>
    <s v="Competitor"/>
    <x v="5"/>
    <n v="1"/>
  </r>
  <r>
    <s v="3583-EKAPL"/>
    <x v="1"/>
    <n v="25"/>
    <x v="0"/>
    <x v="1"/>
    <x v="0"/>
    <x v="533"/>
    <n v="92373"/>
    <n v="0"/>
    <n v="1"/>
    <x v="0"/>
    <x v="0"/>
    <s v="Yes"/>
    <n v="47.22"/>
    <s v="No"/>
    <s v="Yes"/>
    <x v="0"/>
    <n v="53"/>
    <s v="No"/>
    <s v="No"/>
    <s v="No"/>
    <s v="No"/>
    <s v="No"/>
    <s v="Yes"/>
    <s v="Yes"/>
    <s v="Yes"/>
    <x v="1"/>
    <s v="Yes"/>
    <x v="1"/>
    <n v="55"/>
    <n v="55"/>
    <n v="0"/>
    <n v="0"/>
    <n v="47.22"/>
    <n v="102.22"/>
    <n v="102.22"/>
    <x v="0"/>
    <x v="1"/>
    <n v="1"/>
    <s v="Competitor"/>
    <x v="1"/>
    <n v="1"/>
  </r>
  <r>
    <s v="3583-KRKMD"/>
    <x v="1"/>
    <n v="51"/>
    <x v="1"/>
    <x v="1"/>
    <x v="0"/>
    <x v="38"/>
    <n v="92115"/>
    <n v="0"/>
    <n v="18"/>
    <x v="1"/>
    <x v="0"/>
    <s v="Yes"/>
    <n v="26.84"/>
    <s v="No"/>
    <s v="Yes"/>
    <x v="1"/>
    <n v="20"/>
    <s v="No"/>
    <s v="No"/>
    <s v="No"/>
    <s v="Yes"/>
    <s v="No"/>
    <s v="No"/>
    <s v="No"/>
    <s v="Yes"/>
    <x v="1"/>
    <s v="Yes"/>
    <x v="1"/>
    <n v="64.792366026289201"/>
    <n v="1373.05"/>
    <n v="15.57"/>
    <n v="0"/>
    <n v="483.12"/>
    <n v="1840.6"/>
    <n v="102.25555555555555"/>
    <x v="0"/>
    <x v="0"/>
    <n v="0"/>
    <s v="Not Provided"/>
    <x v="0"/>
    <n v="1"/>
  </r>
  <r>
    <s v="3584-WKTTW"/>
    <x v="1"/>
    <n v="23"/>
    <x v="2"/>
    <x v="0"/>
    <x v="0"/>
    <x v="595"/>
    <n v="96094"/>
    <n v="2"/>
    <n v="51"/>
    <x v="2"/>
    <x v="4"/>
    <s v="Yes"/>
    <n v="39.32"/>
    <s v="Yes"/>
    <s v="Yes"/>
    <x v="1"/>
    <n v="76"/>
    <s v="Yes"/>
    <s v="No"/>
    <s v="Yes"/>
    <s v="Yes"/>
    <s v="Yes"/>
    <s v="Yes"/>
    <s v="Yes"/>
    <s v="Yes"/>
    <x v="0"/>
    <s v="Yes"/>
    <x v="1"/>
    <n v="111.55"/>
    <n v="5720.35"/>
    <n v="0"/>
    <n v="0"/>
    <n v="2005.32"/>
    <n v="7725.67"/>
    <n v="151.48372549019609"/>
    <x v="3"/>
    <x v="0"/>
    <n v="0"/>
    <s v="Not Provided"/>
    <x v="0"/>
    <n v="1"/>
  </r>
  <r>
    <s v="3585-ISXZP"/>
    <x v="0"/>
    <n v="53"/>
    <x v="1"/>
    <x v="1"/>
    <x v="0"/>
    <x v="108"/>
    <n v="92201"/>
    <n v="0"/>
    <n v="8"/>
    <x v="0"/>
    <x v="0"/>
    <s v="Yes"/>
    <n v="29.66"/>
    <s v="Yes"/>
    <s v="Yes"/>
    <x v="1"/>
    <n v="12"/>
    <s v="No"/>
    <s v="No"/>
    <s v="No"/>
    <s v="No"/>
    <s v="Yes"/>
    <s v="Yes"/>
    <s v="Yes"/>
    <s v="Yes"/>
    <x v="1"/>
    <s v="No"/>
    <x v="1"/>
    <n v="95.65"/>
    <n v="778.1"/>
    <n v="0"/>
    <n v="0"/>
    <n v="237.28"/>
    <n v="1015.38"/>
    <n v="126.9225"/>
    <x v="0"/>
    <x v="1"/>
    <n v="1"/>
    <s v="Attitude"/>
    <x v="8"/>
    <n v="1"/>
  </r>
  <r>
    <s v="3585-YNADK"/>
    <x v="0"/>
    <n v="25"/>
    <x v="0"/>
    <x v="0"/>
    <x v="0"/>
    <x v="105"/>
    <n v="94707"/>
    <n v="2"/>
    <n v="57"/>
    <x v="2"/>
    <x v="0"/>
    <s v="Yes"/>
    <n v="6.63"/>
    <s v="Yes"/>
    <s v="Yes"/>
    <x v="0"/>
    <n v="27"/>
    <s v="No"/>
    <s v="Yes"/>
    <s v="Yes"/>
    <s v="Yes"/>
    <s v="Yes"/>
    <s v="No"/>
    <s v="No"/>
    <s v="Yes"/>
    <x v="0"/>
    <s v="No"/>
    <x v="1"/>
    <n v="74.599999999999994"/>
    <n v="4368.95"/>
    <n v="0"/>
    <n v="0"/>
    <n v="377.91"/>
    <n v="4746.8599999999997"/>
    <n v="83.278245614035086"/>
    <x v="1"/>
    <x v="0"/>
    <n v="0"/>
    <s v="Not Provided"/>
    <x v="0"/>
    <n v="1"/>
  </r>
  <r>
    <s v="3587-PMCOY"/>
    <x v="1"/>
    <n v="37"/>
    <x v="0"/>
    <x v="1"/>
    <x v="0"/>
    <x v="661"/>
    <n v="95667"/>
    <n v="0"/>
    <n v="10"/>
    <x v="0"/>
    <x v="2"/>
    <s v="Yes"/>
    <n v="46.33"/>
    <s v="No"/>
    <s v="Yes"/>
    <x v="1"/>
    <n v="26"/>
    <s v="Yes"/>
    <s v="No"/>
    <s v="Yes"/>
    <s v="No"/>
    <s v="Yes"/>
    <s v="Yes"/>
    <s v="Yes"/>
    <s v="Yes"/>
    <x v="0"/>
    <s v="Yes"/>
    <x v="1"/>
    <n v="98.9"/>
    <n v="1064.95"/>
    <n v="0"/>
    <n v="0"/>
    <n v="463.3"/>
    <n v="1528.25"/>
    <n v="152.82499999999999"/>
    <x v="3"/>
    <x v="0"/>
    <n v="0"/>
    <s v="Not Provided"/>
    <x v="0"/>
    <n v="1"/>
  </r>
  <r>
    <s v="3588-WSTTJ"/>
    <x v="0"/>
    <n v="78"/>
    <x v="1"/>
    <x v="1"/>
    <x v="0"/>
    <x v="31"/>
    <n v="90077"/>
    <n v="0"/>
    <n v="35"/>
    <x v="1"/>
    <x v="5"/>
    <s v="Yes"/>
    <n v="31.64"/>
    <s v="Yes"/>
    <s v="Yes"/>
    <x v="1"/>
    <n v="7"/>
    <s v="Yes"/>
    <s v="No"/>
    <s v="No"/>
    <s v="No"/>
    <s v="Yes"/>
    <s v="Yes"/>
    <s v="Yes"/>
    <s v="Yes"/>
    <x v="1"/>
    <s v="Yes"/>
    <x v="1"/>
    <n v="99.05"/>
    <n v="3554.6"/>
    <n v="0"/>
    <n v="0"/>
    <n v="1107.4000000000001"/>
    <n v="4662"/>
    <n v="133.19999999999999"/>
    <x v="0"/>
    <x v="0"/>
    <n v="0"/>
    <s v="Not Provided"/>
    <x v="0"/>
    <n v="1"/>
  </r>
  <r>
    <s v="3589-PPVKW"/>
    <x v="1"/>
    <n v="19"/>
    <x v="2"/>
    <x v="1"/>
    <x v="0"/>
    <x v="644"/>
    <n v="91766"/>
    <n v="0"/>
    <n v="9"/>
    <x v="0"/>
    <x v="1"/>
    <s v="Yes"/>
    <n v="38.65"/>
    <s v="No"/>
    <s v="Yes"/>
    <x v="2"/>
    <n v="26"/>
    <s v="No"/>
    <s v="No"/>
    <s v="No"/>
    <s v="No"/>
    <s v="No"/>
    <s v="No"/>
    <s v="No"/>
    <s v="Yes"/>
    <x v="1"/>
    <s v="Yes"/>
    <x v="0"/>
    <n v="44.4"/>
    <n v="348.15"/>
    <n v="0"/>
    <n v="0"/>
    <n v="347.85"/>
    <n v="696"/>
    <n v="77.333333333333329"/>
    <x v="1"/>
    <x v="0"/>
    <n v="0"/>
    <s v="Not Provided"/>
    <x v="0"/>
    <n v="1"/>
  </r>
  <r>
    <s v="3590-TCXTB"/>
    <x v="1"/>
    <n v="50"/>
    <x v="0"/>
    <x v="1"/>
    <x v="0"/>
    <x v="649"/>
    <n v="90703"/>
    <n v="0"/>
    <n v="1"/>
    <x v="0"/>
    <x v="0"/>
    <s v="Yes"/>
    <n v="31.97"/>
    <s v="No"/>
    <s v="No"/>
    <x v="3"/>
    <n v="0"/>
    <s v="No"/>
    <s v="No"/>
    <s v="No"/>
    <s v="No"/>
    <s v="No"/>
    <s v="No"/>
    <s v="No"/>
    <s v="No"/>
    <x v="1"/>
    <s v="No"/>
    <x v="0"/>
    <n v="20.350000000000001"/>
    <n v="20.350000000000001"/>
    <n v="0"/>
    <n v="0"/>
    <n v="31.97"/>
    <n v="52.32"/>
    <n v="52.32"/>
    <x v="1"/>
    <x v="2"/>
    <n v="0"/>
    <s v="Not Provided"/>
    <x v="0"/>
    <n v="1"/>
  </r>
  <r>
    <s v="3594-BDSOA"/>
    <x v="0"/>
    <n v="44"/>
    <x v="0"/>
    <x v="0"/>
    <x v="0"/>
    <x v="192"/>
    <n v="94947"/>
    <n v="6"/>
    <n v="24"/>
    <x v="1"/>
    <x v="0"/>
    <s v="Yes"/>
    <n v="35.86"/>
    <s v="No"/>
    <s v="No"/>
    <x v="3"/>
    <n v="0"/>
    <s v="No"/>
    <s v="No"/>
    <s v="No"/>
    <s v="No"/>
    <s v="No"/>
    <s v="No"/>
    <s v="No"/>
    <s v="No"/>
    <x v="0"/>
    <s v="No"/>
    <x v="0"/>
    <n v="20.399999999999999"/>
    <n v="482.8"/>
    <n v="0"/>
    <n v="0"/>
    <n v="860.64"/>
    <n v="1343.44"/>
    <n v="55.976666666666667"/>
    <x v="1"/>
    <x v="0"/>
    <n v="0"/>
    <s v="Not Provided"/>
    <x v="0"/>
    <n v="1"/>
  </r>
  <r>
    <s v="3594-IVHJZ"/>
    <x v="0"/>
    <n v="31"/>
    <x v="0"/>
    <x v="1"/>
    <x v="0"/>
    <x v="466"/>
    <n v="96033"/>
    <n v="0"/>
    <n v="2"/>
    <x v="0"/>
    <x v="0"/>
    <s v="Yes"/>
    <n v="47.19"/>
    <s v="No"/>
    <s v="No"/>
    <x v="3"/>
    <n v="0"/>
    <s v="No"/>
    <s v="No"/>
    <s v="No"/>
    <s v="No"/>
    <s v="No"/>
    <s v="No"/>
    <s v="No"/>
    <s v="No"/>
    <x v="1"/>
    <s v="Yes"/>
    <x v="2"/>
    <n v="20.45"/>
    <n v="42.45"/>
    <n v="0"/>
    <n v="0"/>
    <n v="94.38"/>
    <n v="136.83000000000001"/>
    <n v="68.415000000000006"/>
    <x v="1"/>
    <x v="2"/>
    <n v="0"/>
    <s v="Not Provided"/>
    <x v="0"/>
    <n v="1"/>
  </r>
  <r>
    <s v="3594-KADLU"/>
    <x v="1"/>
    <n v="33"/>
    <x v="0"/>
    <x v="0"/>
    <x v="0"/>
    <x v="944"/>
    <n v="95493"/>
    <n v="3"/>
    <n v="3"/>
    <x v="0"/>
    <x v="1"/>
    <s v="No"/>
    <n v="25.420517214274568"/>
    <s v="No"/>
    <s v="Yes"/>
    <x v="0"/>
    <n v="25"/>
    <s v="Yes"/>
    <s v="No"/>
    <s v="No"/>
    <s v="Yes"/>
    <s v="No"/>
    <s v="No"/>
    <s v="No"/>
    <s v="Yes"/>
    <x v="1"/>
    <s v="No"/>
    <x v="0"/>
    <n v="35.1"/>
    <n v="101.1"/>
    <n v="0"/>
    <n v="0"/>
    <n v="0"/>
    <n v="101.1"/>
    <n v="33.699999999999996"/>
    <x v="2"/>
    <x v="2"/>
    <n v="0"/>
    <s v="Not Provided"/>
    <x v="0"/>
    <n v="1"/>
  </r>
  <r>
    <s v="3594-UVONA"/>
    <x v="0"/>
    <n v="27"/>
    <x v="0"/>
    <x v="1"/>
    <x v="0"/>
    <x v="2"/>
    <n v="92626"/>
    <n v="0"/>
    <n v="35"/>
    <x v="1"/>
    <x v="5"/>
    <s v="Yes"/>
    <n v="8.8000000000000007"/>
    <s v="Yes"/>
    <s v="Yes"/>
    <x v="0"/>
    <n v="46"/>
    <s v="Yes"/>
    <s v="No"/>
    <s v="Yes"/>
    <s v="Yes"/>
    <s v="Yes"/>
    <s v="Yes"/>
    <s v="Yes"/>
    <s v="No"/>
    <x v="0"/>
    <s v="Yes"/>
    <x v="0"/>
    <n v="85.95"/>
    <n v="3110.1"/>
    <n v="0"/>
    <n v="0"/>
    <n v="308"/>
    <n v="3418.1"/>
    <n v="97.66"/>
    <x v="1"/>
    <x v="1"/>
    <n v="1"/>
    <s v="Price"/>
    <x v="18"/>
    <n v="1"/>
  </r>
  <r>
    <s v="3597-MVHJT"/>
    <x v="0"/>
    <n v="49"/>
    <x v="0"/>
    <x v="1"/>
    <x v="0"/>
    <x v="361"/>
    <n v="92227"/>
    <n v="0"/>
    <n v="27"/>
    <x v="1"/>
    <x v="0"/>
    <s v="Yes"/>
    <n v="35.17"/>
    <s v="Yes"/>
    <s v="Yes"/>
    <x v="1"/>
    <n v="24"/>
    <s v="No"/>
    <s v="No"/>
    <s v="No"/>
    <s v="No"/>
    <s v="Yes"/>
    <s v="Yes"/>
    <s v="Yes"/>
    <s v="Yes"/>
    <x v="1"/>
    <s v="Yes"/>
    <x v="1"/>
    <n v="95.6"/>
    <n v="2595.25"/>
    <n v="0"/>
    <n v="0"/>
    <n v="949.59"/>
    <n v="3544.84"/>
    <n v="131.29037037037037"/>
    <x v="0"/>
    <x v="0"/>
    <n v="0"/>
    <s v="Not Provided"/>
    <x v="0"/>
    <n v="1"/>
  </r>
  <r>
    <s v="3597-YASZG"/>
    <x v="0"/>
    <n v="73"/>
    <x v="1"/>
    <x v="0"/>
    <x v="0"/>
    <x v="367"/>
    <n v="92782"/>
    <n v="3"/>
    <n v="70"/>
    <x v="2"/>
    <x v="3"/>
    <s v="Yes"/>
    <n v="39.340000000000003"/>
    <s v="Yes"/>
    <s v="Yes"/>
    <x v="1"/>
    <n v="13"/>
    <s v="No"/>
    <s v="Yes"/>
    <s v="No"/>
    <s v="Yes"/>
    <s v="Yes"/>
    <s v="Yes"/>
    <s v="No"/>
    <s v="Yes"/>
    <x v="2"/>
    <s v="Yes"/>
    <x v="1"/>
    <n v="104.45"/>
    <n v="7349.35"/>
    <n v="0"/>
    <n v="0"/>
    <n v="2753.8"/>
    <n v="10103.15"/>
    <n v="144.33071428571429"/>
    <x v="0"/>
    <x v="0"/>
    <n v="0"/>
    <s v="Not Provided"/>
    <x v="0"/>
    <n v="1"/>
  </r>
  <r>
    <s v="3604-WLABM"/>
    <x v="0"/>
    <n v="41"/>
    <x v="0"/>
    <x v="1"/>
    <x v="0"/>
    <x v="38"/>
    <n v="92104"/>
    <n v="0"/>
    <n v="10"/>
    <x v="0"/>
    <x v="2"/>
    <s v="Yes"/>
    <n v="12.96"/>
    <s v="No"/>
    <s v="Yes"/>
    <x v="2"/>
    <n v="29"/>
    <s v="No"/>
    <s v="No"/>
    <s v="Yes"/>
    <s v="Yes"/>
    <s v="No"/>
    <s v="No"/>
    <s v="No"/>
    <s v="Yes"/>
    <x v="1"/>
    <s v="No"/>
    <x v="1"/>
    <n v="54.25"/>
    <n v="583"/>
    <n v="0"/>
    <n v="0"/>
    <n v="129.6"/>
    <n v="712.6"/>
    <n v="71.260000000000005"/>
    <x v="1"/>
    <x v="0"/>
    <n v="0"/>
    <s v="Not Provided"/>
    <x v="0"/>
    <n v="1"/>
  </r>
  <r>
    <s v="3605-JISKB"/>
    <x v="1"/>
    <n v="67"/>
    <x v="1"/>
    <x v="0"/>
    <x v="0"/>
    <x v="945"/>
    <n v="92278"/>
    <n v="2"/>
    <n v="55"/>
    <x v="2"/>
    <x v="0"/>
    <s v="Yes"/>
    <n v="9.08"/>
    <s v="Yes"/>
    <s v="Yes"/>
    <x v="0"/>
    <n v="23"/>
    <s v="Yes"/>
    <s v="Yes"/>
    <s v="No"/>
    <s v="No"/>
    <s v="No"/>
    <s v="No"/>
    <s v="No"/>
    <s v="Yes"/>
    <x v="0"/>
    <s v="No"/>
    <x v="0"/>
    <n v="60"/>
    <n v="3316.1"/>
    <n v="0"/>
    <n v="0"/>
    <n v="499.4"/>
    <n v="3815.5"/>
    <n v="69.372727272727275"/>
    <x v="1"/>
    <x v="0"/>
    <n v="0"/>
    <s v="Not Provided"/>
    <x v="0"/>
    <n v="1"/>
  </r>
  <r>
    <s v="3606-SBKRY"/>
    <x v="1"/>
    <n v="35"/>
    <x v="0"/>
    <x v="1"/>
    <x v="0"/>
    <x v="906"/>
    <n v="95236"/>
    <n v="0"/>
    <n v="31"/>
    <x v="1"/>
    <x v="0"/>
    <s v="No"/>
    <n v="25.420517214274568"/>
    <s v="No"/>
    <s v="Yes"/>
    <x v="2"/>
    <n v="5"/>
    <s v="No"/>
    <s v="No"/>
    <s v="Yes"/>
    <s v="No"/>
    <s v="Yes"/>
    <s v="Yes"/>
    <s v="Yes"/>
    <s v="Yes"/>
    <x v="0"/>
    <s v="Yes"/>
    <x v="1"/>
    <n v="50.05"/>
    <n v="1523.4"/>
    <n v="0"/>
    <n v="0"/>
    <n v="0"/>
    <n v="1523.4"/>
    <n v="49.141935483870974"/>
    <x v="2"/>
    <x v="0"/>
    <n v="0"/>
    <s v="Not Provided"/>
    <x v="0"/>
    <n v="1"/>
  </r>
  <r>
    <s v="3606-TWKGI"/>
    <x v="1"/>
    <n v="68"/>
    <x v="1"/>
    <x v="1"/>
    <x v="0"/>
    <x v="946"/>
    <n v="91748"/>
    <n v="0"/>
    <n v="13"/>
    <x v="1"/>
    <x v="2"/>
    <s v="Yes"/>
    <n v="32.68"/>
    <s v="Yes"/>
    <s v="Yes"/>
    <x v="0"/>
    <n v="11"/>
    <s v="No"/>
    <s v="Yes"/>
    <s v="Yes"/>
    <s v="No"/>
    <s v="Yes"/>
    <s v="Yes"/>
    <s v="No"/>
    <s v="No"/>
    <x v="1"/>
    <s v="Yes"/>
    <x v="1"/>
    <n v="106.9"/>
    <n v="1364.3"/>
    <n v="0"/>
    <n v="10"/>
    <n v="424.84"/>
    <n v="1799.14"/>
    <n v="138.39538461538461"/>
    <x v="0"/>
    <x v="1"/>
    <n v="1"/>
    <s v="Competitor"/>
    <x v="1"/>
    <n v="1"/>
  </r>
  <r>
    <s v="3612-YUNGG"/>
    <x v="1"/>
    <n v="53"/>
    <x v="1"/>
    <x v="0"/>
    <x v="2"/>
    <x v="444"/>
    <n v="91502"/>
    <n v="1"/>
    <n v="64"/>
    <x v="2"/>
    <x v="0"/>
    <s v="Yes"/>
    <n v="13.73"/>
    <s v="Yes"/>
    <s v="Yes"/>
    <x v="1"/>
    <n v="12"/>
    <s v="No"/>
    <s v="Yes"/>
    <s v="Yes"/>
    <s v="Yes"/>
    <s v="Yes"/>
    <s v="Yes"/>
    <s v="Yes"/>
    <s v="Yes"/>
    <x v="2"/>
    <s v="Yes"/>
    <x v="0"/>
    <n v="109.2"/>
    <n v="6741.15"/>
    <n v="17.3"/>
    <n v="0"/>
    <n v="878.72"/>
    <n v="7602.57"/>
    <n v="118.79015625"/>
    <x v="0"/>
    <x v="0"/>
    <n v="0"/>
    <s v="Not Provided"/>
    <x v="0"/>
    <n v="1"/>
  </r>
  <r>
    <s v="3612-YVGSJ"/>
    <x v="0"/>
    <n v="59"/>
    <x v="1"/>
    <x v="0"/>
    <x v="0"/>
    <x v="947"/>
    <n v="94020"/>
    <n v="10"/>
    <n v="71"/>
    <x v="2"/>
    <x v="0"/>
    <s v="Yes"/>
    <n v="33"/>
    <s v="Yes"/>
    <s v="No"/>
    <x v="3"/>
    <n v="0"/>
    <s v="No"/>
    <s v="No"/>
    <s v="No"/>
    <s v="No"/>
    <s v="No"/>
    <s v="No"/>
    <s v="No"/>
    <s v="No"/>
    <x v="2"/>
    <s v="Yes"/>
    <x v="0"/>
    <n v="24.45"/>
    <n v="1681.6"/>
    <n v="0"/>
    <n v="0"/>
    <n v="2343"/>
    <n v="4024.6"/>
    <n v="56.684507042253522"/>
    <x v="1"/>
    <x v="0"/>
    <n v="0"/>
    <s v="Not Provided"/>
    <x v="0"/>
    <n v="1"/>
  </r>
  <r>
    <s v="3617-XLSGQ"/>
    <x v="0"/>
    <n v="61"/>
    <x v="1"/>
    <x v="0"/>
    <x v="3"/>
    <x v="27"/>
    <n v="95355"/>
    <n v="2"/>
    <n v="66"/>
    <x v="2"/>
    <x v="0"/>
    <s v="Yes"/>
    <n v="20.11"/>
    <s v="Yes"/>
    <s v="Yes"/>
    <x v="1"/>
    <n v="25"/>
    <s v="Yes"/>
    <s v="Yes"/>
    <s v="Yes"/>
    <s v="No"/>
    <s v="Yes"/>
    <s v="Yes"/>
    <s v="Yes"/>
    <s v="No"/>
    <x v="2"/>
    <s v="No"/>
    <x v="1"/>
    <n v="109.25"/>
    <n v="7082.5"/>
    <n v="0"/>
    <n v="80"/>
    <n v="1327.26"/>
    <n v="8489.76"/>
    <n v="128.63272727272727"/>
    <x v="0"/>
    <x v="0"/>
    <n v="0"/>
    <s v="Not Provided"/>
    <x v="0"/>
    <n v="1"/>
  </r>
  <r>
    <s v="3620-EHIMZ"/>
    <x v="0"/>
    <n v="44"/>
    <x v="0"/>
    <x v="0"/>
    <x v="3"/>
    <x v="687"/>
    <n v="92584"/>
    <n v="3"/>
    <n v="52"/>
    <x v="2"/>
    <x v="0"/>
    <s v="Yes"/>
    <n v="9.8699999999999992"/>
    <s v="No"/>
    <s v="No"/>
    <x v="3"/>
    <n v="0"/>
    <s v="No"/>
    <s v="No"/>
    <s v="No"/>
    <s v="No"/>
    <s v="No"/>
    <s v="No"/>
    <s v="No"/>
    <s v="No"/>
    <x v="2"/>
    <s v="No"/>
    <x v="0"/>
    <n v="19.350000000000001"/>
    <n v="1031.7"/>
    <n v="0"/>
    <n v="0"/>
    <n v="513.24"/>
    <n v="1544.94"/>
    <n v="29.710384615384616"/>
    <x v="2"/>
    <x v="0"/>
    <n v="0"/>
    <s v="Not Provided"/>
    <x v="0"/>
    <n v="1"/>
  </r>
  <r>
    <s v="3620-MWJNE"/>
    <x v="1"/>
    <n v="32"/>
    <x v="0"/>
    <x v="1"/>
    <x v="0"/>
    <x v="948"/>
    <n v="92548"/>
    <n v="0"/>
    <n v="2"/>
    <x v="0"/>
    <x v="0"/>
    <s v="Yes"/>
    <n v="19.87"/>
    <s v="No"/>
    <s v="Yes"/>
    <x v="2"/>
    <n v="19"/>
    <s v="Yes"/>
    <s v="No"/>
    <s v="No"/>
    <s v="Yes"/>
    <s v="No"/>
    <s v="No"/>
    <s v="No"/>
    <s v="Yes"/>
    <x v="1"/>
    <s v="Yes"/>
    <x v="0"/>
    <n v="54.45"/>
    <n v="87.3"/>
    <n v="0"/>
    <n v="0"/>
    <n v="39.74"/>
    <n v="127.04"/>
    <n v="63.52"/>
    <x v="1"/>
    <x v="2"/>
    <n v="0"/>
    <s v="Not Provided"/>
    <x v="0"/>
    <n v="1"/>
  </r>
  <r>
    <s v="3621-CEOVK"/>
    <x v="0"/>
    <n v="71"/>
    <x v="1"/>
    <x v="0"/>
    <x v="0"/>
    <x v="949"/>
    <n v="96091"/>
    <n v="1"/>
    <n v="14"/>
    <x v="1"/>
    <x v="0"/>
    <s v="Yes"/>
    <n v="47.01"/>
    <s v="Yes"/>
    <s v="Yes"/>
    <x v="1"/>
    <n v="19"/>
    <s v="No"/>
    <s v="Yes"/>
    <s v="No"/>
    <s v="No"/>
    <s v="Yes"/>
    <s v="Yes"/>
    <s v="No"/>
    <s v="Yes"/>
    <x v="1"/>
    <s v="Yes"/>
    <x v="1"/>
    <n v="100.2"/>
    <n v="1369.8"/>
    <n v="0"/>
    <n v="0"/>
    <n v="658.14"/>
    <n v="2027.94"/>
    <n v="144.85285714285715"/>
    <x v="0"/>
    <x v="1"/>
    <n v="1"/>
    <s v="Dissatisfaction"/>
    <x v="14"/>
    <n v="1"/>
  </r>
  <r>
    <s v="3621-CHYVB"/>
    <x v="0"/>
    <n v="44"/>
    <x v="0"/>
    <x v="0"/>
    <x v="0"/>
    <x v="299"/>
    <n v="95073"/>
    <n v="2"/>
    <n v="57"/>
    <x v="2"/>
    <x v="0"/>
    <s v="No"/>
    <n v="25.420517214274568"/>
    <s v="No"/>
    <s v="Yes"/>
    <x v="2"/>
    <n v="14"/>
    <s v="Yes"/>
    <s v="No"/>
    <s v="Yes"/>
    <s v="Yes"/>
    <s v="No"/>
    <s v="Yes"/>
    <s v="Yes"/>
    <s v="Yes"/>
    <x v="1"/>
    <s v="Yes"/>
    <x v="1"/>
    <n v="49.9"/>
    <n v="2782.4"/>
    <n v="0"/>
    <n v="0"/>
    <n v="0"/>
    <n v="2782.4"/>
    <n v="48.814035087719297"/>
    <x v="2"/>
    <x v="0"/>
    <n v="0"/>
    <s v="Not Provided"/>
    <x v="0"/>
    <n v="1"/>
  </r>
  <r>
    <s v="3623-FQBOX"/>
    <x v="1"/>
    <n v="34"/>
    <x v="0"/>
    <x v="1"/>
    <x v="0"/>
    <x v="31"/>
    <n v="90065"/>
    <n v="0"/>
    <n v="21"/>
    <x v="1"/>
    <x v="2"/>
    <s v="Yes"/>
    <n v="44.01"/>
    <s v="No"/>
    <s v="No"/>
    <x v="3"/>
    <n v="0"/>
    <s v="No"/>
    <s v="No"/>
    <s v="No"/>
    <s v="No"/>
    <s v="No"/>
    <s v="No"/>
    <s v="No"/>
    <s v="No"/>
    <x v="1"/>
    <s v="Yes"/>
    <x v="0"/>
    <n v="19.95"/>
    <n v="416.4"/>
    <n v="0"/>
    <n v="0"/>
    <n v="924.21"/>
    <n v="1340.61"/>
    <n v="63.838571428571427"/>
    <x v="1"/>
    <x v="0"/>
    <n v="0"/>
    <s v="Not Provided"/>
    <x v="0"/>
    <n v="1"/>
  </r>
  <r>
    <s v="3627-FCRDW"/>
    <x v="0"/>
    <n v="49"/>
    <x v="0"/>
    <x v="1"/>
    <x v="0"/>
    <x v="950"/>
    <n v="95326"/>
    <n v="0"/>
    <n v="9"/>
    <x v="0"/>
    <x v="0"/>
    <s v="Yes"/>
    <n v="24.52"/>
    <s v="No"/>
    <s v="Yes"/>
    <x v="1"/>
    <n v="9"/>
    <s v="No"/>
    <s v="No"/>
    <s v="No"/>
    <s v="No"/>
    <s v="No"/>
    <s v="No"/>
    <s v="No"/>
    <s v="Yes"/>
    <x v="1"/>
    <s v="No"/>
    <x v="1"/>
    <n v="71"/>
    <n v="672.55"/>
    <n v="8.35"/>
    <n v="0"/>
    <n v="220.68"/>
    <n v="884.88"/>
    <n v="98.32"/>
    <x v="1"/>
    <x v="1"/>
    <n v="1"/>
    <s v="Competitor"/>
    <x v="10"/>
    <n v="1"/>
  </r>
  <r>
    <s v="3627-FHKBK"/>
    <x v="0"/>
    <n v="28"/>
    <x v="0"/>
    <x v="1"/>
    <x v="0"/>
    <x v="364"/>
    <n v="92806"/>
    <n v="0"/>
    <n v="1"/>
    <x v="0"/>
    <x v="0"/>
    <s v="Yes"/>
    <n v="4.13"/>
    <s v="No"/>
    <s v="Yes"/>
    <x v="1"/>
    <n v="51"/>
    <s v="Yes"/>
    <s v="No"/>
    <s v="No"/>
    <s v="No"/>
    <s v="No"/>
    <s v="No"/>
    <s v="No"/>
    <s v="Yes"/>
    <x v="1"/>
    <s v="No"/>
    <x v="2"/>
    <n v="75.3"/>
    <n v="75.3"/>
    <n v="0"/>
    <n v="0"/>
    <n v="4.13"/>
    <n v="79.430000000000007"/>
    <n v="79.430000000000007"/>
    <x v="1"/>
    <x v="1"/>
    <n v="1"/>
    <s v="Competitor"/>
    <x v="1"/>
    <n v="1"/>
  </r>
  <r>
    <s v="3629-WEAAM"/>
    <x v="0"/>
    <n v="19"/>
    <x v="2"/>
    <x v="1"/>
    <x v="0"/>
    <x v="432"/>
    <n v="95941"/>
    <n v="0"/>
    <n v="8"/>
    <x v="0"/>
    <x v="0"/>
    <s v="Yes"/>
    <n v="45.04"/>
    <s v="No"/>
    <s v="Yes"/>
    <x v="2"/>
    <n v="73"/>
    <s v="No"/>
    <s v="No"/>
    <s v="Yes"/>
    <s v="Yes"/>
    <s v="No"/>
    <s v="Yes"/>
    <s v="Yes"/>
    <s v="No"/>
    <x v="1"/>
    <s v="No"/>
    <x v="2"/>
    <n v="64.099999999999994"/>
    <n v="504.05"/>
    <n v="0"/>
    <n v="10"/>
    <n v="360.32"/>
    <n v="874.37"/>
    <n v="109.29625"/>
    <x v="0"/>
    <x v="0"/>
    <n v="0"/>
    <s v="Not Provided"/>
    <x v="0"/>
    <n v="1"/>
  </r>
  <r>
    <s v="3629-ZNKXA"/>
    <x v="1"/>
    <n v="77"/>
    <x v="1"/>
    <x v="1"/>
    <x v="0"/>
    <x v="951"/>
    <n v="96086"/>
    <n v="0"/>
    <n v="17"/>
    <x v="1"/>
    <x v="0"/>
    <s v="Yes"/>
    <n v="17.260000000000002"/>
    <s v="No"/>
    <s v="Yes"/>
    <x v="1"/>
    <n v="25"/>
    <s v="No"/>
    <s v="Yes"/>
    <s v="Yes"/>
    <s v="No"/>
    <s v="Yes"/>
    <s v="Yes"/>
    <s v="No"/>
    <s v="No"/>
    <x v="2"/>
    <s v="Yes"/>
    <x v="1"/>
    <n v="101.8"/>
    <n v="1752.45"/>
    <n v="27.15"/>
    <n v="90"/>
    <n v="293.42"/>
    <n v="2108.7199999999998"/>
    <n v="124.04235294117646"/>
    <x v="0"/>
    <x v="0"/>
    <n v="0"/>
    <s v="Not Provided"/>
    <x v="0"/>
    <n v="1"/>
  </r>
  <r>
    <s v="3633-CDBUW"/>
    <x v="1"/>
    <n v="25"/>
    <x v="0"/>
    <x v="1"/>
    <x v="2"/>
    <x v="5"/>
    <n v="95345"/>
    <n v="0"/>
    <n v="17"/>
    <x v="1"/>
    <x v="0"/>
    <s v="Yes"/>
    <n v="45.92"/>
    <s v="No"/>
    <s v="Yes"/>
    <x v="2"/>
    <n v="73"/>
    <s v="No"/>
    <s v="Yes"/>
    <s v="Yes"/>
    <s v="Yes"/>
    <s v="Yes"/>
    <s v="Yes"/>
    <s v="Yes"/>
    <s v="No"/>
    <x v="0"/>
    <s v="No"/>
    <x v="1"/>
    <n v="80.849999999999994"/>
    <n v="1445.95"/>
    <n v="0"/>
    <n v="50"/>
    <n v="780.64"/>
    <n v="2276.59"/>
    <n v="133.91705882352943"/>
    <x v="0"/>
    <x v="0"/>
    <n v="0"/>
    <s v="Not Provided"/>
    <x v="0"/>
    <n v="1"/>
  </r>
  <r>
    <s v="3635-JBPSG"/>
    <x v="0"/>
    <n v="49"/>
    <x v="0"/>
    <x v="1"/>
    <x v="0"/>
    <x v="229"/>
    <n v="91406"/>
    <n v="0"/>
    <n v="15"/>
    <x v="1"/>
    <x v="0"/>
    <s v="No"/>
    <n v="25.420517214274568"/>
    <s v="No"/>
    <s v="Yes"/>
    <x v="2"/>
    <n v="23"/>
    <s v="No"/>
    <s v="Yes"/>
    <s v="No"/>
    <s v="No"/>
    <s v="No"/>
    <s v="Yes"/>
    <s v="Yes"/>
    <s v="Yes"/>
    <x v="2"/>
    <s v="Yes"/>
    <x v="0"/>
    <n v="38.799999999999997"/>
    <n v="603"/>
    <n v="0"/>
    <n v="0"/>
    <n v="0"/>
    <n v="603"/>
    <n v="40.200000000000003"/>
    <x v="2"/>
    <x v="0"/>
    <n v="0"/>
    <s v="Not Provided"/>
    <x v="0"/>
    <n v="1"/>
  </r>
  <r>
    <s v="3635-QQRQD"/>
    <x v="1"/>
    <n v="19"/>
    <x v="2"/>
    <x v="1"/>
    <x v="0"/>
    <x v="693"/>
    <n v="92281"/>
    <n v="0"/>
    <n v="62"/>
    <x v="2"/>
    <x v="0"/>
    <s v="Yes"/>
    <n v="33.68"/>
    <s v="No"/>
    <s v="No"/>
    <x v="3"/>
    <n v="0"/>
    <s v="No"/>
    <s v="No"/>
    <s v="No"/>
    <s v="No"/>
    <s v="No"/>
    <s v="No"/>
    <s v="No"/>
    <s v="No"/>
    <x v="2"/>
    <s v="Yes"/>
    <x v="0"/>
    <n v="20.05"/>
    <n v="1201.6500000000001"/>
    <n v="0"/>
    <n v="0"/>
    <n v="2088.16"/>
    <n v="3289.81"/>
    <n v="53.061451612903227"/>
    <x v="1"/>
    <x v="0"/>
    <n v="0"/>
    <s v="Not Provided"/>
    <x v="0"/>
    <n v="1"/>
  </r>
  <r>
    <s v="3638-DIMPH"/>
    <x v="0"/>
    <n v="34"/>
    <x v="0"/>
    <x v="0"/>
    <x v="0"/>
    <x v="433"/>
    <n v="95257"/>
    <n v="1"/>
    <n v="13"/>
    <x v="1"/>
    <x v="0"/>
    <s v="Yes"/>
    <n v="29.49"/>
    <s v="No"/>
    <s v="Yes"/>
    <x v="2"/>
    <n v="2"/>
    <s v="No"/>
    <s v="No"/>
    <s v="No"/>
    <s v="No"/>
    <s v="No"/>
    <s v="No"/>
    <s v="No"/>
    <s v="Yes"/>
    <x v="0"/>
    <s v="No"/>
    <x v="1"/>
    <n v="43.8"/>
    <n v="592.65"/>
    <n v="0"/>
    <n v="0"/>
    <n v="383.37"/>
    <n v="976.02"/>
    <n v="75.078461538461539"/>
    <x v="1"/>
    <x v="0"/>
    <n v="0"/>
    <s v="Not Provided"/>
    <x v="0"/>
    <n v="1"/>
  </r>
  <r>
    <s v="3638-VBZTA"/>
    <x v="1"/>
    <n v="62"/>
    <x v="1"/>
    <x v="1"/>
    <x v="0"/>
    <x v="601"/>
    <n v="91706"/>
    <n v="0"/>
    <n v="68"/>
    <x v="2"/>
    <x v="0"/>
    <s v="Yes"/>
    <n v="11.5"/>
    <s v="Yes"/>
    <s v="Yes"/>
    <x v="2"/>
    <n v="29"/>
    <s v="Yes"/>
    <s v="Yes"/>
    <s v="No"/>
    <s v="Yes"/>
    <s v="Yes"/>
    <s v="Yes"/>
    <s v="Yes"/>
    <s v="Yes"/>
    <x v="2"/>
    <s v="Yes"/>
    <x v="1"/>
    <n v="86.5"/>
    <n v="5882.75"/>
    <n v="0"/>
    <n v="0"/>
    <n v="782"/>
    <n v="6664.75"/>
    <n v="98.01102941176471"/>
    <x v="1"/>
    <x v="0"/>
    <n v="0"/>
    <s v="Not Provided"/>
    <x v="0"/>
    <n v="1"/>
  </r>
  <r>
    <s v="3638-WEABW"/>
    <x v="0"/>
    <n v="25"/>
    <x v="0"/>
    <x v="0"/>
    <x v="0"/>
    <x v="31"/>
    <n v="90025"/>
    <n v="1"/>
    <n v="58"/>
    <x v="2"/>
    <x v="4"/>
    <s v="Yes"/>
    <n v="48.98"/>
    <s v="Yes"/>
    <s v="Yes"/>
    <x v="0"/>
    <n v="76"/>
    <s v="No"/>
    <s v="Yes"/>
    <s v="No"/>
    <s v="Yes"/>
    <s v="No"/>
    <s v="No"/>
    <s v="No"/>
    <s v="Yes"/>
    <x v="2"/>
    <s v="Yes"/>
    <x v="0"/>
    <n v="59.9"/>
    <n v="3505.1"/>
    <n v="0"/>
    <n v="0"/>
    <n v="2840.84"/>
    <n v="6345.94"/>
    <n v="109.41275862068964"/>
    <x v="0"/>
    <x v="0"/>
    <n v="0"/>
    <s v="Not Provided"/>
    <x v="0"/>
    <n v="1"/>
  </r>
  <r>
    <s v="3639-XJHKQ"/>
    <x v="0"/>
    <n v="52"/>
    <x v="1"/>
    <x v="1"/>
    <x v="1"/>
    <x v="41"/>
    <n v="95135"/>
    <n v="0"/>
    <n v="19"/>
    <x v="1"/>
    <x v="2"/>
    <s v="Yes"/>
    <n v="36.479999999999997"/>
    <s v="No"/>
    <s v="Yes"/>
    <x v="2"/>
    <n v="20"/>
    <s v="Yes"/>
    <s v="Yes"/>
    <s v="Yes"/>
    <s v="No"/>
    <s v="No"/>
    <s v="No"/>
    <s v="No"/>
    <s v="Yes"/>
    <x v="1"/>
    <s v="Yes"/>
    <x v="1"/>
    <n v="60.6"/>
    <n v="1297.8"/>
    <n v="0"/>
    <n v="0"/>
    <n v="693.12"/>
    <n v="1990.92"/>
    <n v="104.78526315789475"/>
    <x v="0"/>
    <x v="0"/>
    <n v="0"/>
    <s v="Not Provided"/>
    <x v="0"/>
    <n v="1"/>
  </r>
  <r>
    <s v="3640-JQGJG"/>
    <x v="1"/>
    <n v="25"/>
    <x v="0"/>
    <x v="0"/>
    <x v="1"/>
    <x v="303"/>
    <n v="91101"/>
    <n v="0"/>
    <n v="13"/>
    <x v="1"/>
    <x v="0"/>
    <s v="Yes"/>
    <n v="6.18"/>
    <s v="No"/>
    <s v="Yes"/>
    <x v="0"/>
    <n v="59"/>
    <s v="No"/>
    <s v="No"/>
    <s v="No"/>
    <s v="No"/>
    <s v="No"/>
    <s v="No"/>
    <s v="No"/>
    <s v="No"/>
    <x v="1"/>
    <s v="No"/>
    <x v="1"/>
    <n v="44.8"/>
    <n v="559.20000000000005"/>
    <n v="37.49"/>
    <n v="90"/>
    <n v="80.34"/>
    <n v="692.05"/>
    <n v="53.234615384615381"/>
    <x v="1"/>
    <x v="0"/>
    <n v="0"/>
    <s v="Not Provided"/>
    <x v="0"/>
    <n v="1"/>
  </r>
  <r>
    <s v="3640-PHQXK"/>
    <x v="0"/>
    <n v="54"/>
    <x v="1"/>
    <x v="1"/>
    <x v="0"/>
    <x v="952"/>
    <n v="94587"/>
    <n v="0"/>
    <n v="31"/>
    <x v="1"/>
    <x v="0"/>
    <s v="Yes"/>
    <n v="6.33"/>
    <s v="Yes"/>
    <s v="Yes"/>
    <x v="1"/>
    <n v="11"/>
    <s v="No"/>
    <s v="No"/>
    <s v="Yes"/>
    <s v="No"/>
    <s v="No"/>
    <s v="Yes"/>
    <s v="Yes"/>
    <s v="Yes"/>
    <x v="1"/>
    <s v="Yes"/>
    <x v="1"/>
    <n v="89.9"/>
    <n v="2806.9"/>
    <n v="41.18"/>
    <n v="0"/>
    <n v="196.23"/>
    <n v="2961.95"/>
    <n v="95.546774193548387"/>
    <x v="1"/>
    <x v="1"/>
    <n v="1"/>
    <s v="Dissatisfaction"/>
    <x v="14"/>
    <n v="1"/>
  </r>
  <r>
    <s v="3642-BYHDO"/>
    <x v="0"/>
    <n v="34"/>
    <x v="0"/>
    <x v="0"/>
    <x v="2"/>
    <x v="131"/>
    <n v="90240"/>
    <n v="4"/>
    <n v="71"/>
    <x v="2"/>
    <x v="3"/>
    <s v="Yes"/>
    <n v="12.22"/>
    <s v="No"/>
    <s v="No"/>
    <x v="3"/>
    <n v="0"/>
    <s v="No"/>
    <s v="No"/>
    <s v="No"/>
    <s v="No"/>
    <s v="No"/>
    <s v="No"/>
    <s v="No"/>
    <s v="No"/>
    <x v="2"/>
    <s v="No"/>
    <x v="1"/>
    <n v="19.899999999999999"/>
    <n v="1389.35"/>
    <n v="0"/>
    <n v="0"/>
    <n v="867.62"/>
    <n v="2256.9699999999998"/>
    <n v="31.788309859154928"/>
    <x v="2"/>
    <x v="0"/>
    <n v="0"/>
    <s v="Not Provided"/>
    <x v="0"/>
    <n v="1"/>
  </r>
  <r>
    <s v="3642-GKTCT"/>
    <x v="0"/>
    <n v="58"/>
    <x v="1"/>
    <x v="1"/>
    <x v="0"/>
    <x v="749"/>
    <n v="92057"/>
    <n v="0"/>
    <n v="61"/>
    <x v="2"/>
    <x v="4"/>
    <s v="Yes"/>
    <n v="5.55"/>
    <s v="Yes"/>
    <s v="Yes"/>
    <x v="1"/>
    <n v="7"/>
    <s v="Yes"/>
    <s v="Yes"/>
    <s v="Yes"/>
    <s v="Yes"/>
    <s v="Yes"/>
    <s v="Yes"/>
    <s v="Yes"/>
    <s v="Yes"/>
    <x v="0"/>
    <s v="Yes"/>
    <x v="0"/>
    <n v="115.1"/>
    <n v="6993.65"/>
    <n v="0"/>
    <n v="0"/>
    <n v="338.55"/>
    <n v="7332.2"/>
    <n v="120.2"/>
    <x v="0"/>
    <x v="0"/>
    <n v="0"/>
    <s v="Not Provided"/>
    <x v="0"/>
    <n v="1"/>
  </r>
  <r>
    <s v="3643-AHCFP"/>
    <x v="1"/>
    <n v="74"/>
    <x v="1"/>
    <x v="0"/>
    <x v="0"/>
    <x v="953"/>
    <n v="93662"/>
    <n v="1"/>
    <n v="7"/>
    <x v="0"/>
    <x v="0"/>
    <s v="Yes"/>
    <n v="21.91"/>
    <s v="Yes"/>
    <s v="Yes"/>
    <x v="0"/>
    <n v="11"/>
    <s v="No"/>
    <s v="No"/>
    <s v="No"/>
    <s v="No"/>
    <s v="Yes"/>
    <s v="Yes"/>
    <s v="No"/>
    <s v="Yes"/>
    <x v="1"/>
    <s v="Yes"/>
    <x v="1"/>
    <n v="95.6"/>
    <n v="644.35"/>
    <n v="0"/>
    <n v="0"/>
    <n v="153.37"/>
    <n v="797.72"/>
    <n v="113.96000000000001"/>
    <x v="0"/>
    <x v="1"/>
    <n v="1"/>
    <s v="Competitor"/>
    <x v="5"/>
    <n v="1"/>
  </r>
  <r>
    <s v="3644-QXEHN"/>
    <x v="1"/>
    <n v="60"/>
    <x v="1"/>
    <x v="0"/>
    <x v="2"/>
    <x v="314"/>
    <n v="95977"/>
    <n v="1"/>
    <n v="13"/>
    <x v="1"/>
    <x v="2"/>
    <s v="Yes"/>
    <n v="44.05"/>
    <s v="No"/>
    <s v="Yes"/>
    <x v="1"/>
    <n v="19"/>
    <s v="No"/>
    <s v="No"/>
    <s v="Yes"/>
    <s v="No"/>
    <s v="Yes"/>
    <s v="Yes"/>
    <s v="Yes"/>
    <s v="Yes"/>
    <x v="1"/>
    <s v="No"/>
    <x v="1"/>
    <n v="97"/>
    <n v="1334.45"/>
    <n v="0"/>
    <n v="0"/>
    <n v="572.65"/>
    <n v="1907.1"/>
    <n v="146.69999999999999"/>
    <x v="0"/>
    <x v="0"/>
    <n v="0"/>
    <s v="Not Provided"/>
    <x v="0"/>
    <n v="1"/>
  </r>
  <r>
    <s v="3645-DEYGF"/>
    <x v="1"/>
    <n v="29"/>
    <x v="0"/>
    <x v="1"/>
    <x v="2"/>
    <x v="685"/>
    <n v="91325"/>
    <n v="0"/>
    <n v="1"/>
    <x v="0"/>
    <x v="0"/>
    <s v="Yes"/>
    <n v="7.57"/>
    <s v="No"/>
    <s v="No"/>
    <x v="3"/>
    <n v="0"/>
    <s v="No"/>
    <s v="No"/>
    <s v="No"/>
    <s v="No"/>
    <s v="No"/>
    <s v="No"/>
    <s v="No"/>
    <s v="No"/>
    <x v="1"/>
    <s v="No"/>
    <x v="0"/>
    <n v="20.75"/>
    <n v="20.75"/>
    <n v="0"/>
    <n v="0"/>
    <n v="7.57"/>
    <n v="28.32"/>
    <n v="28.32"/>
    <x v="2"/>
    <x v="2"/>
    <n v="0"/>
    <s v="Not Provided"/>
    <x v="0"/>
    <n v="1"/>
  </r>
  <r>
    <s v="3646-ITDGM"/>
    <x v="0"/>
    <n v="42"/>
    <x v="0"/>
    <x v="1"/>
    <x v="0"/>
    <x v="113"/>
    <n v="95822"/>
    <n v="0"/>
    <n v="56"/>
    <x v="2"/>
    <x v="4"/>
    <s v="Yes"/>
    <n v="32.880000000000003"/>
    <s v="No"/>
    <s v="No"/>
    <x v="3"/>
    <n v="0"/>
    <s v="No"/>
    <s v="No"/>
    <s v="No"/>
    <s v="No"/>
    <s v="No"/>
    <s v="No"/>
    <s v="No"/>
    <s v="No"/>
    <x v="2"/>
    <s v="No"/>
    <x v="1"/>
    <n v="19.7"/>
    <n v="1051.9000000000001"/>
    <n v="0"/>
    <n v="0"/>
    <n v="1841.28"/>
    <n v="2893.18"/>
    <n v="51.663928571428571"/>
    <x v="1"/>
    <x v="0"/>
    <n v="0"/>
    <s v="Not Provided"/>
    <x v="0"/>
    <n v="1"/>
  </r>
  <r>
    <s v="3647-GMGDH"/>
    <x v="1"/>
    <n v="52"/>
    <x v="1"/>
    <x v="0"/>
    <x v="0"/>
    <x v="910"/>
    <n v="95642"/>
    <n v="7"/>
    <n v="22"/>
    <x v="1"/>
    <x v="0"/>
    <s v="Yes"/>
    <n v="37.799999999999997"/>
    <s v="No"/>
    <s v="Yes"/>
    <x v="1"/>
    <n v="15"/>
    <s v="No"/>
    <s v="No"/>
    <s v="Yes"/>
    <s v="No"/>
    <s v="Yes"/>
    <s v="Yes"/>
    <s v="Yes"/>
    <s v="Yes"/>
    <x v="1"/>
    <s v="Yes"/>
    <x v="0"/>
    <n v="94.7"/>
    <n v="1914.9"/>
    <n v="0"/>
    <n v="0"/>
    <n v="831.6"/>
    <n v="2746.5"/>
    <n v="124.84090909090909"/>
    <x v="0"/>
    <x v="1"/>
    <n v="1"/>
    <s v="Attitude"/>
    <x v="8"/>
    <n v="1"/>
  </r>
  <r>
    <s v="3648-GZPHF"/>
    <x v="1"/>
    <n v="48"/>
    <x v="0"/>
    <x v="0"/>
    <x v="1"/>
    <x v="17"/>
    <n v="92069"/>
    <n v="2"/>
    <n v="32"/>
    <x v="1"/>
    <x v="5"/>
    <s v="No"/>
    <n v="25.420517214274568"/>
    <s v="No"/>
    <s v="Yes"/>
    <x v="2"/>
    <n v="53"/>
    <s v="No"/>
    <s v="No"/>
    <s v="Yes"/>
    <s v="Yes"/>
    <s v="No"/>
    <s v="No"/>
    <s v="No"/>
    <s v="Yes"/>
    <x v="0"/>
    <s v="Yes"/>
    <x v="2"/>
    <n v="36.25"/>
    <n v="1151.05"/>
    <n v="0"/>
    <n v="0"/>
    <n v="0"/>
    <n v="1151.05"/>
    <n v="35.970312499999999"/>
    <x v="2"/>
    <x v="0"/>
    <n v="0"/>
    <s v="Not Provided"/>
    <x v="0"/>
    <n v="1"/>
  </r>
  <r>
    <s v="3649-JPUGY"/>
    <x v="1"/>
    <n v="26"/>
    <x v="0"/>
    <x v="1"/>
    <x v="0"/>
    <x v="160"/>
    <n v="92407"/>
    <n v="0"/>
    <n v="72"/>
    <x v="2"/>
    <x v="3"/>
    <s v="Yes"/>
    <n v="44.46"/>
    <s v="Yes"/>
    <s v="Yes"/>
    <x v="2"/>
    <n v="48"/>
    <s v="No"/>
    <s v="Yes"/>
    <s v="Yes"/>
    <s v="Yes"/>
    <s v="Yes"/>
    <s v="Yes"/>
    <s v="Yes"/>
    <s v="Yes"/>
    <x v="2"/>
    <s v="Yes"/>
    <x v="1"/>
    <n v="88.6"/>
    <n v="6201.95"/>
    <n v="0"/>
    <n v="0"/>
    <n v="3201.12"/>
    <n v="9403.07"/>
    <n v="130.59819444444443"/>
    <x v="0"/>
    <x v="0"/>
    <n v="0"/>
    <s v="Not Provided"/>
    <x v="0"/>
    <n v="1"/>
  </r>
  <r>
    <s v="3653-NCRDJ"/>
    <x v="1"/>
    <n v="39"/>
    <x v="0"/>
    <x v="0"/>
    <x v="2"/>
    <x v="113"/>
    <n v="95821"/>
    <n v="10"/>
    <n v="43"/>
    <x v="1"/>
    <x v="0"/>
    <s v="Yes"/>
    <n v="14.97"/>
    <s v="No"/>
    <s v="No"/>
    <x v="3"/>
    <n v="0"/>
    <s v="No"/>
    <s v="No"/>
    <s v="No"/>
    <s v="No"/>
    <s v="No"/>
    <s v="No"/>
    <s v="No"/>
    <s v="No"/>
    <x v="0"/>
    <s v="Yes"/>
    <x v="0"/>
    <n v="19.2"/>
    <n v="776.25"/>
    <n v="9.48"/>
    <n v="0"/>
    <n v="643.71"/>
    <n v="1410.48"/>
    <n v="32.801860465116278"/>
    <x v="2"/>
    <x v="0"/>
    <n v="0"/>
    <s v="Not Provided"/>
    <x v="0"/>
    <n v="1"/>
  </r>
  <r>
    <s v="3654-ARMGP"/>
    <x v="0"/>
    <n v="60"/>
    <x v="1"/>
    <x v="1"/>
    <x v="0"/>
    <x v="31"/>
    <n v="90064"/>
    <n v="0"/>
    <n v="61"/>
    <x v="2"/>
    <x v="0"/>
    <s v="Yes"/>
    <n v="19.579999999999998"/>
    <s v="Yes"/>
    <s v="Yes"/>
    <x v="2"/>
    <n v="22"/>
    <s v="No"/>
    <s v="Yes"/>
    <s v="Yes"/>
    <s v="Yes"/>
    <s v="Yes"/>
    <s v="Yes"/>
    <s v="Yes"/>
    <s v="Yes"/>
    <x v="2"/>
    <s v="No"/>
    <x v="0"/>
    <n v="88.65"/>
    <n v="5321.25"/>
    <n v="0"/>
    <n v="0"/>
    <n v="1194.3800000000001"/>
    <n v="6515.63"/>
    <n v="106.81360655737706"/>
    <x v="0"/>
    <x v="0"/>
    <n v="0"/>
    <s v="Not Provided"/>
    <x v="0"/>
    <n v="1"/>
  </r>
  <r>
    <s v="3655-SNQYZ"/>
    <x v="0"/>
    <n v="48"/>
    <x v="0"/>
    <x v="0"/>
    <x v="0"/>
    <x v="31"/>
    <n v="90017"/>
    <n v="7"/>
    <n v="69"/>
    <x v="2"/>
    <x v="3"/>
    <s v="Yes"/>
    <n v="33.229999999999997"/>
    <s v="Yes"/>
    <s v="Yes"/>
    <x v="1"/>
    <n v="3"/>
    <s v="Yes"/>
    <s v="Yes"/>
    <s v="Yes"/>
    <s v="Yes"/>
    <s v="Yes"/>
    <s v="Yes"/>
    <s v="Yes"/>
    <s v="Yes"/>
    <x v="2"/>
    <s v="No"/>
    <x v="0"/>
    <n v="113.25"/>
    <n v="7895.15"/>
    <n v="0"/>
    <n v="0"/>
    <n v="2292.87"/>
    <n v="10188.02"/>
    <n v="147.65246376811595"/>
    <x v="0"/>
    <x v="0"/>
    <n v="0"/>
    <s v="Not Provided"/>
    <x v="0"/>
    <n v="1"/>
  </r>
  <r>
    <s v="3656-TKRVZ"/>
    <x v="0"/>
    <n v="19"/>
    <x v="2"/>
    <x v="1"/>
    <x v="0"/>
    <x v="599"/>
    <n v="91910"/>
    <n v="0"/>
    <n v="3"/>
    <x v="0"/>
    <x v="0"/>
    <s v="Yes"/>
    <n v="1.24"/>
    <s v="No"/>
    <s v="Yes"/>
    <x v="2"/>
    <n v="52"/>
    <s v="Yes"/>
    <s v="Yes"/>
    <s v="No"/>
    <s v="No"/>
    <s v="No"/>
    <s v="No"/>
    <s v="Yes"/>
    <s v="Yes"/>
    <x v="1"/>
    <s v="No"/>
    <x v="1"/>
    <n v="55.35"/>
    <n v="165.2"/>
    <n v="0"/>
    <n v="0"/>
    <n v="3.72"/>
    <n v="168.92"/>
    <n v="56.306666666666665"/>
    <x v="1"/>
    <x v="1"/>
    <n v="1"/>
    <s v="Competitor"/>
    <x v="10"/>
    <n v="1"/>
  </r>
  <r>
    <s v="3657-COGMW"/>
    <x v="0"/>
    <n v="76"/>
    <x v="1"/>
    <x v="1"/>
    <x v="0"/>
    <x v="395"/>
    <n v="93405"/>
    <n v="0"/>
    <n v="52"/>
    <x v="2"/>
    <x v="0"/>
    <s v="Yes"/>
    <n v="11.01"/>
    <s v="Yes"/>
    <s v="Yes"/>
    <x v="1"/>
    <n v="18"/>
    <s v="Yes"/>
    <s v="Yes"/>
    <s v="Yes"/>
    <s v="No"/>
    <s v="Yes"/>
    <s v="Yes"/>
    <s v="No"/>
    <s v="Yes"/>
    <x v="2"/>
    <s v="No"/>
    <x v="0"/>
    <n v="108.1"/>
    <n v="5839.3"/>
    <n v="0"/>
    <n v="0"/>
    <n v="572.52"/>
    <n v="6411.82"/>
    <n v="123.30423076923077"/>
    <x v="0"/>
    <x v="0"/>
    <n v="0"/>
    <s v="Not Provided"/>
    <x v="0"/>
    <n v="1"/>
  </r>
  <r>
    <s v="3658-KIBGF"/>
    <x v="0"/>
    <n v="19"/>
    <x v="2"/>
    <x v="1"/>
    <x v="0"/>
    <x v="31"/>
    <n v="90068"/>
    <n v="0"/>
    <n v="1"/>
    <x v="0"/>
    <x v="0"/>
    <s v="Yes"/>
    <n v="44.36"/>
    <s v="No"/>
    <s v="Yes"/>
    <x v="2"/>
    <n v="58"/>
    <s v="Yes"/>
    <s v="Yes"/>
    <s v="No"/>
    <s v="No"/>
    <s v="No"/>
    <s v="No"/>
    <s v="Yes"/>
    <s v="Yes"/>
    <x v="1"/>
    <s v="Yes"/>
    <x v="1"/>
    <n v="54.9"/>
    <n v="54.9"/>
    <n v="0"/>
    <n v="0"/>
    <n v="44.36"/>
    <n v="99.26"/>
    <n v="99.26"/>
    <x v="1"/>
    <x v="1"/>
    <n v="1"/>
    <s v="Dissatisfaction"/>
    <x v="3"/>
    <n v="1"/>
  </r>
  <r>
    <s v="3658-QQJYD"/>
    <x v="1"/>
    <n v="56"/>
    <x v="1"/>
    <x v="1"/>
    <x v="0"/>
    <x v="75"/>
    <n v="90401"/>
    <n v="0"/>
    <n v="62"/>
    <x v="2"/>
    <x v="4"/>
    <s v="Yes"/>
    <n v="38.33"/>
    <s v="No"/>
    <s v="Yes"/>
    <x v="0"/>
    <n v="30"/>
    <s v="Yes"/>
    <s v="Yes"/>
    <s v="No"/>
    <s v="No"/>
    <s v="Yes"/>
    <s v="Yes"/>
    <s v="Yes"/>
    <s v="Yes"/>
    <x v="0"/>
    <s v="Yes"/>
    <x v="0"/>
    <n v="74.3"/>
    <n v="4698.05"/>
    <n v="0"/>
    <n v="0"/>
    <n v="2376.46"/>
    <n v="7074.51"/>
    <n v="114.105"/>
    <x v="0"/>
    <x v="0"/>
    <n v="0"/>
    <s v="Not Provided"/>
    <x v="0"/>
    <n v="1"/>
  </r>
  <r>
    <s v="3662-FXJFO"/>
    <x v="0"/>
    <n v="44"/>
    <x v="0"/>
    <x v="1"/>
    <x v="0"/>
    <x v="768"/>
    <n v="90278"/>
    <n v="0"/>
    <n v="54"/>
    <x v="2"/>
    <x v="4"/>
    <s v="Yes"/>
    <n v="10.83"/>
    <s v="No"/>
    <s v="No"/>
    <x v="3"/>
    <n v="0"/>
    <s v="No"/>
    <s v="No"/>
    <s v="No"/>
    <s v="No"/>
    <s v="No"/>
    <s v="No"/>
    <s v="No"/>
    <s v="No"/>
    <x v="2"/>
    <s v="Yes"/>
    <x v="0"/>
    <n v="20.5"/>
    <n v="1035.7"/>
    <n v="0"/>
    <n v="0"/>
    <n v="584.82000000000005"/>
    <n v="1620.52"/>
    <n v="30.009629629629629"/>
    <x v="2"/>
    <x v="0"/>
    <n v="0"/>
    <s v="Not Provided"/>
    <x v="0"/>
    <n v="1"/>
  </r>
  <r>
    <s v="3663-MITLP"/>
    <x v="0"/>
    <n v="43"/>
    <x v="0"/>
    <x v="1"/>
    <x v="0"/>
    <x v="954"/>
    <n v="93933"/>
    <n v="0"/>
    <n v="15"/>
    <x v="1"/>
    <x v="0"/>
    <s v="Yes"/>
    <n v="16.82"/>
    <s v="No"/>
    <s v="Yes"/>
    <x v="1"/>
    <n v="26"/>
    <s v="No"/>
    <s v="Yes"/>
    <s v="Yes"/>
    <s v="No"/>
    <s v="Yes"/>
    <s v="Yes"/>
    <s v="Yes"/>
    <s v="Yes"/>
    <x v="1"/>
    <s v="Yes"/>
    <x v="1"/>
    <n v="101.25"/>
    <n v="1457.25"/>
    <n v="0"/>
    <n v="0"/>
    <n v="252.3"/>
    <n v="1709.55"/>
    <n v="113.97"/>
    <x v="0"/>
    <x v="1"/>
    <n v="1"/>
    <s v="Dissatisfaction"/>
    <x v="16"/>
    <n v="1"/>
  </r>
  <r>
    <s v="3665-JATSN"/>
    <x v="0"/>
    <n v="19"/>
    <x v="2"/>
    <x v="1"/>
    <x v="0"/>
    <x v="560"/>
    <n v="96067"/>
    <n v="0"/>
    <n v="19"/>
    <x v="1"/>
    <x v="0"/>
    <s v="No"/>
    <n v="25.420517214274568"/>
    <s v="No"/>
    <s v="Yes"/>
    <x v="2"/>
    <n v="59"/>
    <s v="No"/>
    <s v="Yes"/>
    <s v="No"/>
    <s v="No"/>
    <s v="No"/>
    <s v="Yes"/>
    <s v="Yes"/>
    <s v="No"/>
    <x v="1"/>
    <s v="Yes"/>
    <x v="1"/>
    <n v="39.700000000000003"/>
    <n v="710.05"/>
    <n v="0"/>
    <n v="110"/>
    <n v="0"/>
    <n v="820.05"/>
    <n v="43.160526315789468"/>
    <x v="2"/>
    <x v="0"/>
    <n v="0"/>
    <s v="Not Provided"/>
    <x v="0"/>
    <n v="1"/>
  </r>
  <r>
    <s v="3668-QPYBK"/>
    <x v="1"/>
    <n v="37"/>
    <x v="0"/>
    <x v="1"/>
    <x v="0"/>
    <x v="31"/>
    <n v="90003"/>
    <n v="0"/>
    <n v="2"/>
    <x v="0"/>
    <x v="0"/>
    <s v="Yes"/>
    <n v="10.47"/>
    <s v="No"/>
    <s v="Yes"/>
    <x v="2"/>
    <n v="21"/>
    <s v="Yes"/>
    <s v="Yes"/>
    <s v="No"/>
    <s v="No"/>
    <s v="No"/>
    <s v="No"/>
    <s v="No"/>
    <s v="Yes"/>
    <x v="1"/>
    <s v="Yes"/>
    <x v="0"/>
    <n v="53.85"/>
    <n v="108.15"/>
    <n v="0"/>
    <n v="0"/>
    <n v="20.94"/>
    <n v="129.09"/>
    <n v="64.545000000000002"/>
    <x v="1"/>
    <x v="1"/>
    <n v="1"/>
    <s v="Competitor"/>
    <x v="5"/>
    <n v="1"/>
  </r>
  <r>
    <s v="3669-LVWZB"/>
    <x v="1"/>
    <n v="20"/>
    <x v="2"/>
    <x v="1"/>
    <x v="0"/>
    <x v="955"/>
    <n v="96142"/>
    <n v="0"/>
    <n v="5"/>
    <x v="0"/>
    <x v="0"/>
    <s v="No"/>
    <n v="25.420517214274568"/>
    <s v="No"/>
    <s v="Yes"/>
    <x v="2"/>
    <n v="59"/>
    <s v="No"/>
    <s v="Yes"/>
    <s v="No"/>
    <s v="No"/>
    <s v="Yes"/>
    <s v="Yes"/>
    <s v="Yes"/>
    <s v="Yes"/>
    <x v="1"/>
    <s v="Yes"/>
    <x v="2"/>
    <n v="51"/>
    <n v="305.95"/>
    <n v="0"/>
    <n v="0"/>
    <n v="0"/>
    <n v="305.95"/>
    <n v="61.19"/>
    <x v="1"/>
    <x v="1"/>
    <n v="1"/>
    <s v="Price"/>
    <x v="6"/>
    <n v="1"/>
  </r>
  <r>
    <s v="3669-OYSJI"/>
    <x v="1"/>
    <n v="47"/>
    <x v="0"/>
    <x v="1"/>
    <x v="0"/>
    <x v="478"/>
    <n v="91326"/>
    <n v="0"/>
    <n v="1"/>
    <x v="0"/>
    <x v="1"/>
    <s v="Yes"/>
    <n v="48.58"/>
    <s v="No"/>
    <s v="Yes"/>
    <x v="2"/>
    <n v="21"/>
    <s v="No"/>
    <s v="No"/>
    <s v="No"/>
    <s v="No"/>
    <s v="No"/>
    <s v="No"/>
    <s v="No"/>
    <s v="Yes"/>
    <x v="1"/>
    <s v="No"/>
    <x v="0"/>
    <n v="46.2"/>
    <n v="46.2"/>
    <n v="0"/>
    <n v="0"/>
    <n v="48.58"/>
    <n v="94.78"/>
    <n v="94.78"/>
    <x v="1"/>
    <x v="1"/>
    <n v="1"/>
    <s v="Attitude"/>
    <x v="8"/>
    <n v="1"/>
  </r>
  <r>
    <s v="3669-WHAFY"/>
    <x v="0"/>
    <n v="57"/>
    <x v="1"/>
    <x v="0"/>
    <x v="0"/>
    <x v="208"/>
    <n v="90604"/>
    <n v="7"/>
    <n v="71"/>
    <x v="2"/>
    <x v="3"/>
    <s v="Yes"/>
    <n v="9.44"/>
    <s v="Yes"/>
    <s v="Yes"/>
    <x v="1"/>
    <n v="9"/>
    <s v="Yes"/>
    <s v="Yes"/>
    <s v="Yes"/>
    <s v="Yes"/>
    <s v="Yes"/>
    <s v="Yes"/>
    <s v="Yes"/>
    <s v="Yes"/>
    <x v="2"/>
    <s v="Yes"/>
    <x v="0"/>
    <n v="115.15"/>
    <n v="8078.1"/>
    <n v="0"/>
    <n v="0"/>
    <n v="670.24"/>
    <n v="8748.34"/>
    <n v="123.21605633802817"/>
    <x v="0"/>
    <x v="0"/>
    <n v="0"/>
    <s v="Not Provided"/>
    <x v="0"/>
    <n v="1"/>
  </r>
  <r>
    <s v="3671-SHRSP"/>
    <x v="1"/>
    <n v="46"/>
    <x v="0"/>
    <x v="0"/>
    <x v="0"/>
    <x v="954"/>
    <n v="93933"/>
    <n v="1"/>
    <n v="4"/>
    <x v="0"/>
    <x v="1"/>
    <s v="Yes"/>
    <n v="14.3"/>
    <s v="No"/>
    <s v="Yes"/>
    <x v="1"/>
    <n v="2"/>
    <s v="No"/>
    <s v="No"/>
    <s v="Yes"/>
    <s v="Yes"/>
    <s v="No"/>
    <s v="No"/>
    <s v="No"/>
    <s v="Yes"/>
    <x v="1"/>
    <s v="Yes"/>
    <x v="2"/>
    <n v="80.599999999999994"/>
    <n v="319.14999999999998"/>
    <n v="0"/>
    <n v="0"/>
    <n v="57.2"/>
    <n v="376.35"/>
    <n v="94.087500000000006"/>
    <x v="1"/>
    <x v="1"/>
    <n v="1"/>
    <s v="Competitor"/>
    <x v="10"/>
    <n v="1"/>
  </r>
  <r>
    <s v="3672-YITQD"/>
    <x v="1"/>
    <n v="71"/>
    <x v="1"/>
    <x v="0"/>
    <x v="0"/>
    <x v="428"/>
    <n v="91384"/>
    <n v="1"/>
    <n v="36"/>
    <x v="1"/>
    <x v="5"/>
    <s v="Yes"/>
    <n v="31.65"/>
    <s v="Yes"/>
    <s v="Yes"/>
    <x v="1"/>
    <n v="15"/>
    <s v="No"/>
    <s v="No"/>
    <s v="No"/>
    <s v="No"/>
    <s v="No"/>
    <s v="Yes"/>
    <s v="No"/>
    <s v="Yes"/>
    <x v="1"/>
    <s v="Yes"/>
    <x v="1"/>
    <n v="84.1"/>
    <n v="3021.6"/>
    <n v="0"/>
    <n v="0"/>
    <n v="1139.4000000000001"/>
    <n v="4161"/>
    <n v="115.58333333333333"/>
    <x v="0"/>
    <x v="1"/>
    <n v="1"/>
    <s v="Competitor"/>
    <x v="5"/>
    <n v="1"/>
  </r>
  <r>
    <s v="3675-EQOZA"/>
    <x v="1"/>
    <n v="40"/>
    <x v="0"/>
    <x v="1"/>
    <x v="0"/>
    <x v="197"/>
    <n v="92660"/>
    <n v="0"/>
    <n v="5"/>
    <x v="0"/>
    <x v="1"/>
    <s v="Yes"/>
    <n v="42.52"/>
    <s v="No"/>
    <s v="No"/>
    <x v="3"/>
    <n v="0"/>
    <s v="No"/>
    <s v="No"/>
    <s v="No"/>
    <s v="No"/>
    <s v="No"/>
    <s v="No"/>
    <s v="No"/>
    <s v="No"/>
    <x v="1"/>
    <s v="No"/>
    <x v="1"/>
    <n v="20.65"/>
    <n v="93.55"/>
    <n v="0"/>
    <n v="0"/>
    <n v="212.6"/>
    <n v="306.14999999999998"/>
    <n v="61.23"/>
    <x v="1"/>
    <x v="0"/>
    <n v="0"/>
    <s v="Not Provided"/>
    <x v="0"/>
    <n v="1"/>
  </r>
  <r>
    <s v="3675-YDUPJ"/>
    <x v="1"/>
    <n v="29"/>
    <x v="0"/>
    <x v="1"/>
    <x v="0"/>
    <x v="320"/>
    <n v="91737"/>
    <n v="0"/>
    <n v="10"/>
    <x v="0"/>
    <x v="2"/>
    <s v="Yes"/>
    <n v="1.98"/>
    <s v="No"/>
    <s v="No"/>
    <x v="3"/>
    <n v="0"/>
    <s v="No"/>
    <s v="No"/>
    <s v="No"/>
    <s v="No"/>
    <s v="No"/>
    <s v="No"/>
    <s v="No"/>
    <s v="No"/>
    <x v="1"/>
    <s v="Yes"/>
    <x v="0"/>
    <n v="19.850000000000001"/>
    <n v="193.05"/>
    <n v="0"/>
    <n v="0"/>
    <n v="19.8"/>
    <n v="212.85"/>
    <n v="21.285"/>
    <x v="2"/>
    <x v="0"/>
    <n v="0"/>
    <s v="Not Provided"/>
    <x v="0"/>
    <n v="1"/>
  </r>
  <r>
    <s v="3677-IYRBF"/>
    <x v="0"/>
    <n v="73"/>
    <x v="1"/>
    <x v="1"/>
    <x v="0"/>
    <x v="956"/>
    <n v="95658"/>
    <n v="0"/>
    <n v="2"/>
    <x v="0"/>
    <x v="0"/>
    <s v="No"/>
    <n v="25.420517214274568"/>
    <s v="No"/>
    <s v="Yes"/>
    <x v="2"/>
    <n v="13"/>
    <s v="No"/>
    <s v="No"/>
    <s v="Yes"/>
    <s v="No"/>
    <s v="No"/>
    <s v="No"/>
    <s v="No"/>
    <s v="Yes"/>
    <x v="1"/>
    <s v="Yes"/>
    <x v="1"/>
    <n v="30.4"/>
    <n v="78.650000000000006"/>
    <n v="0"/>
    <n v="0"/>
    <n v="0"/>
    <n v="78.650000000000006"/>
    <n v="39.325000000000003"/>
    <x v="2"/>
    <x v="1"/>
    <n v="1"/>
    <s v="Attitude"/>
    <x v="8"/>
    <n v="1"/>
  </r>
  <r>
    <s v="3677-TNKIO"/>
    <x v="0"/>
    <n v="27"/>
    <x v="0"/>
    <x v="1"/>
    <x v="0"/>
    <x v="672"/>
    <n v="93465"/>
    <n v="0"/>
    <n v="14"/>
    <x v="1"/>
    <x v="0"/>
    <s v="Yes"/>
    <n v="36.25"/>
    <s v="No"/>
    <s v="Yes"/>
    <x v="1"/>
    <n v="52"/>
    <s v="No"/>
    <s v="No"/>
    <s v="No"/>
    <s v="No"/>
    <s v="No"/>
    <s v="No"/>
    <s v="No"/>
    <s v="Yes"/>
    <x v="1"/>
    <s v="Yes"/>
    <x v="0"/>
    <n v="71"/>
    <n v="914"/>
    <n v="0"/>
    <n v="0"/>
    <n v="507.5"/>
    <n v="1421.5"/>
    <n v="101.53571428571429"/>
    <x v="0"/>
    <x v="1"/>
    <n v="1"/>
    <s v="Other"/>
    <x v="0"/>
    <n v="1"/>
  </r>
  <r>
    <s v="3678-MNGZX"/>
    <x v="1"/>
    <n v="45"/>
    <x v="0"/>
    <x v="0"/>
    <x v="1"/>
    <x v="478"/>
    <n v="91326"/>
    <n v="1"/>
    <n v="68"/>
    <x v="2"/>
    <x v="3"/>
    <s v="Yes"/>
    <n v="35.89"/>
    <s v="No"/>
    <s v="No"/>
    <x v="3"/>
    <n v="0"/>
    <s v="No"/>
    <s v="No"/>
    <s v="No"/>
    <s v="No"/>
    <s v="No"/>
    <s v="No"/>
    <s v="No"/>
    <s v="No"/>
    <x v="2"/>
    <s v="No"/>
    <x v="1"/>
    <n v="19.95"/>
    <n v="1377.7"/>
    <n v="28.98"/>
    <n v="0"/>
    <n v="2440.52"/>
    <n v="3789.24"/>
    <n v="55.724117647058819"/>
    <x v="1"/>
    <x v="0"/>
    <n v="0"/>
    <s v="Not Provided"/>
    <x v="0"/>
    <n v="1"/>
  </r>
  <r>
    <s v="3679-XASPY"/>
    <x v="0"/>
    <n v="38"/>
    <x v="0"/>
    <x v="0"/>
    <x v="3"/>
    <x v="146"/>
    <n v="90305"/>
    <n v="1"/>
    <n v="1"/>
    <x v="0"/>
    <x v="1"/>
    <s v="Yes"/>
    <n v="16.440000000000001"/>
    <s v="No"/>
    <s v="No"/>
    <x v="3"/>
    <n v="0"/>
    <s v="No"/>
    <s v="No"/>
    <s v="No"/>
    <s v="No"/>
    <s v="No"/>
    <s v="No"/>
    <s v="No"/>
    <s v="No"/>
    <x v="1"/>
    <s v="No"/>
    <x v="1"/>
    <n v="19.45"/>
    <n v="19.45"/>
    <n v="0"/>
    <n v="0"/>
    <n v="16.440000000000001"/>
    <n v="35.89"/>
    <n v="35.89"/>
    <x v="2"/>
    <x v="2"/>
    <n v="0"/>
    <s v="Not Provided"/>
    <x v="0"/>
    <n v="1"/>
  </r>
  <r>
    <s v="3680-CTHUH"/>
    <x v="1"/>
    <n v="22"/>
    <x v="2"/>
    <x v="1"/>
    <x v="0"/>
    <x v="872"/>
    <n v="95549"/>
    <n v="0"/>
    <n v="60"/>
    <x v="2"/>
    <x v="0"/>
    <s v="Yes"/>
    <n v="44.24"/>
    <s v="Yes"/>
    <s v="Yes"/>
    <x v="1"/>
    <n v="52"/>
    <s v="Yes"/>
    <s v="Yes"/>
    <s v="Yes"/>
    <s v="Yes"/>
    <s v="Yes"/>
    <s v="Yes"/>
    <s v="Yes"/>
    <s v="Yes"/>
    <x v="0"/>
    <s v="Yes"/>
    <x v="0"/>
    <n v="116.6"/>
    <n v="7049.5"/>
    <n v="0"/>
    <n v="0"/>
    <n v="2654.4"/>
    <n v="9703.9"/>
    <n v="161.73166666666665"/>
    <x v="3"/>
    <x v="0"/>
    <n v="0"/>
    <s v="Not Provided"/>
    <x v="0"/>
    <n v="1"/>
  </r>
  <r>
    <s v="3682-YEUWS"/>
    <x v="1"/>
    <n v="27"/>
    <x v="0"/>
    <x v="0"/>
    <x v="2"/>
    <x v="48"/>
    <n v="96134"/>
    <n v="4"/>
    <n v="10"/>
    <x v="0"/>
    <x v="0"/>
    <s v="Yes"/>
    <n v="4.16"/>
    <s v="Yes"/>
    <s v="No"/>
    <x v="3"/>
    <n v="0"/>
    <s v="No"/>
    <s v="No"/>
    <s v="No"/>
    <s v="No"/>
    <s v="No"/>
    <s v="No"/>
    <s v="No"/>
    <s v="No"/>
    <x v="1"/>
    <s v="Yes"/>
    <x v="0"/>
    <n v="24.4"/>
    <n v="253.9"/>
    <n v="0"/>
    <n v="0"/>
    <n v="41.6"/>
    <n v="295.5"/>
    <n v="29.55"/>
    <x v="2"/>
    <x v="0"/>
    <n v="0"/>
    <s v="Not Provided"/>
    <x v="0"/>
    <n v="1"/>
  </r>
  <r>
    <s v="3683-QKIUE"/>
    <x v="0"/>
    <n v="51"/>
    <x v="1"/>
    <x v="1"/>
    <x v="0"/>
    <x v="143"/>
    <n v="94107"/>
    <n v="0"/>
    <n v="6"/>
    <x v="0"/>
    <x v="1"/>
    <s v="Yes"/>
    <n v="21.91"/>
    <s v="No"/>
    <s v="Yes"/>
    <x v="2"/>
    <n v="12"/>
    <s v="No"/>
    <s v="No"/>
    <s v="No"/>
    <s v="Yes"/>
    <s v="No"/>
    <s v="No"/>
    <s v="No"/>
    <s v="Yes"/>
    <x v="1"/>
    <s v="Yes"/>
    <x v="1"/>
    <n v="50.8"/>
    <n v="288.05"/>
    <n v="0"/>
    <n v="0"/>
    <n v="131.46"/>
    <n v="419.51"/>
    <n v="69.918333333333337"/>
    <x v="1"/>
    <x v="1"/>
    <n v="1"/>
    <s v="Competitor"/>
    <x v="9"/>
    <n v="1"/>
  </r>
  <r>
    <s v="3685-YLCMQ"/>
    <x v="1"/>
    <n v="34"/>
    <x v="0"/>
    <x v="1"/>
    <x v="0"/>
    <x v="901"/>
    <n v="95935"/>
    <n v="0"/>
    <n v="58"/>
    <x v="2"/>
    <x v="4"/>
    <s v="Yes"/>
    <n v="41.14"/>
    <s v="Yes"/>
    <s v="Yes"/>
    <x v="1"/>
    <n v="25"/>
    <s v="No"/>
    <s v="No"/>
    <s v="Yes"/>
    <s v="Yes"/>
    <s v="Yes"/>
    <s v="Yes"/>
    <s v="Yes"/>
    <s v="No"/>
    <x v="0"/>
    <s v="Yes"/>
    <x v="1"/>
    <n v="104.65"/>
    <n v="6219.6"/>
    <n v="0"/>
    <n v="40"/>
    <n v="2386.12"/>
    <n v="8645.7199999999993"/>
    <n v="149.06413793103448"/>
    <x v="0"/>
    <x v="1"/>
    <n v="1"/>
    <s v="Dissatisfaction"/>
    <x v="14"/>
    <n v="1"/>
  </r>
  <r>
    <s v="3688-FTHLT"/>
    <x v="0"/>
    <n v="56"/>
    <x v="1"/>
    <x v="1"/>
    <x v="0"/>
    <x v="269"/>
    <n v="96029"/>
    <n v="0"/>
    <n v="16"/>
    <x v="1"/>
    <x v="0"/>
    <s v="Yes"/>
    <n v="42.73"/>
    <s v="Yes"/>
    <s v="Yes"/>
    <x v="2"/>
    <n v="23"/>
    <s v="No"/>
    <s v="No"/>
    <s v="No"/>
    <s v="No"/>
    <s v="No"/>
    <s v="Yes"/>
    <s v="Yes"/>
    <s v="No"/>
    <x v="1"/>
    <s v="Yes"/>
    <x v="1"/>
    <n v="63.05"/>
    <n v="1067.05"/>
    <n v="0"/>
    <n v="10"/>
    <n v="683.68"/>
    <n v="1760.73"/>
    <n v="110.045625"/>
    <x v="0"/>
    <x v="0"/>
    <n v="0"/>
    <s v="Not Provided"/>
    <x v="0"/>
    <n v="1"/>
  </r>
  <r>
    <s v="3689-MOZGR"/>
    <x v="0"/>
    <n v="30"/>
    <x v="0"/>
    <x v="1"/>
    <x v="0"/>
    <x v="97"/>
    <n v="92618"/>
    <n v="0"/>
    <n v="29"/>
    <x v="1"/>
    <x v="0"/>
    <s v="No"/>
    <n v="25.420517214274568"/>
    <s v="No"/>
    <s v="Yes"/>
    <x v="0"/>
    <n v="59"/>
    <s v="No"/>
    <s v="No"/>
    <s v="No"/>
    <s v="Yes"/>
    <s v="No"/>
    <s v="No"/>
    <s v="No"/>
    <s v="Yes"/>
    <x v="1"/>
    <s v="Yes"/>
    <x v="1"/>
    <n v="31.2"/>
    <n v="926.2"/>
    <n v="0"/>
    <n v="0"/>
    <n v="0"/>
    <n v="926.2"/>
    <n v="31.937931034482759"/>
    <x v="2"/>
    <x v="0"/>
    <n v="0"/>
    <s v="Not Provided"/>
    <x v="0"/>
    <n v="1"/>
  </r>
  <r>
    <s v="3692-JHONH"/>
    <x v="0"/>
    <n v="70"/>
    <x v="1"/>
    <x v="0"/>
    <x v="0"/>
    <x v="375"/>
    <n v="93239"/>
    <n v="9"/>
    <n v="52"/>
    <x v="2"/>
    <x v="0"/>
    <s v="Yes"/>
    <n v="27.74"/>
    <s v="Yes"/>
    <s v="Yes"/>
    <x v="1"/>
    <n v="18"/>
    <s v="No"/>
    <s v="Yes"/>
    <s v="Yes"/>
    <s v="No"/>
    <s v="Yes"/>
    <s v="Yes"/>
    <s v="No"/>
    <s v="No"/>
    <x v="0"/>
    <s v="Yes"/>
    <x v="1"/>
    <n v="106.5"/>
    <n v="5621.85"/>
    <n v="0"/>
    <n v="90"/>
    <n v="1442.48"/>
    <n v="7154.33"/>
    <n v="137.58326923076922"/>
    <x v="0"/>
    <x v="0"/>
    <n v="0"/>
    <s v="Not Provided"/>
    <x v="0"/>
    <n v="1"/>
  </r>
  <r>
    <s v="3694-DELSO"/>
    <x v="1"/>
    <n v="56"/>
    <x v="1"/>
    <x v="0"/>
    <x v="1"/>
    <x v="809"/>
    <n v="93549"/>
    <n v="3"/>
    <n v="4"/>
    <x v="0"/>
    <x v="0"/>
    <s v="No"/>
    <n v="25.420517214274568"/>
    <s v="No"/>
    <s v="Yes"/>
    <x v="2"/>
    <n v="53"/>
    <s v="Yes"/>
    <s v="No"/>
    <s v="No"/>
    <s v="No"/>
    <s v="Yes"/>
    <s v="No"/>
    <s v="No"/>
    <s v="Yes"/>
    <x v="1"/>
    <s v="No"/>
    <x v="0"/>
    <n v="38.549999999999997"/>
    <n v="156.1"/>
    <n v="0"/>
    <n v="0"/>
    <n v="0"/>
    <n v="156.1"/>
    <n v="39.024999999999999"/>
    <x v="2"/>
    <x v="0"/>
    <n v="0"/>
    <s v="Not Provided"/>
    <x v="0"/>
    <n v="1"/>
  </r>
  <r>
    <s v="3694-GLTJM"/>
    <x v="0"/>
    <n v="62"/>
    <x v="1"/>
    <x v="1"/>
    <x v="0"/>
    <x v="957"/>
    <n v="96021"/>
    <n v="0"/>
    <n v="5"/>
    <x v="0"/>
    <x v="0"/>
    <s v="Yes"/>
    <n v="41.93"/>
    <s v="No"/>
    <s v="No"/>
    <x v="3"/>
    <n v="0"/>
    <s v="No"/>
    <s v="No"/>
    <s v="No"/>
    <s v="No"/>
    <s v="No"/>
    <s v="No"/>
    <s v="No"/>
    <s v="No"/>
    <x v="1"/>
    <s v="Yes"/>
    <x v="0"/>
    <n v="19.649999999999999"/>
    <n v="92.05"/>
    <n v="0"/>
    <n v="0"/>
    <n v="209.65"/>
    <n v="301.7"/>
    <n v="60.339999999999996"/>
    <x v="1"/>
    <x v="0"/>
    <n v="0"/>
    <s v="Not Provided"/>
    <x v="0"/>
    <n v="1"/>
  </r>
  <r>
    <s v="3696-DFHHB"/>
    <x v="0"/>
    <n v="50"/>
    <x v="0"/>
    <x v="1"/>
    <x v="0"/>
    <x v="692"/>
    <n v="96011"/>
    <n v="0"/>
    <n v="68"/>
    <x v="2"/>
    <x v="0"/>
    <s v="Yes"/>
    <n v="9.82"/>
    <s v="Yes"/>
    <s v="No"/>
    <x v="3"/>
    <n v="0"/>
    <s v="No"/>
    <s v="No"/>
    <s v="No"/>
    <s v="No"/>
    <s v="No"/>
    <s v="No"/>
    <s v="No"/>
    <s v="No"/>
    <x v="2"/>
    <s v="No"/>
    <x v="1"/>
    <n v="25.5"/>
    <n v="1821.8"/>
    <n v="16.850000000000001"/>
    <n v="0"/>
    <n v="667.76"/>
    <n v="2472.71"/>
    <n v="36.36338235294118"/>
    <x v="2"/>
    <x v="0"/>
    <n v="0"/>
    <s v="Not Provided"/>
    <x v="0"/>
    <n v="1"/>
  </r>
  <r>
    <s v="3696-XRIEN"/>
    <x v="0"/>
    <n v="59"/>
    <x v="1"/>
    <x v="1"/>
    <x v="0"/>
    <x v="41"/>
    <n v="95124"/>
    <n v="0"/>
    <n v="50"/>
    <x v="2"/>
    <x v="4"/>
    <s v="Yes"/>
    <n v="21.25"/>
    <s v="Yes"/>
    <s v="Yes"/>
    <x v="2"/>
    <n v="2"/>
    <s v="Yes"/>
    <s v="No"/>
    <s v="Yes"/>
    <s v="Yes"/>
    <s v="Yes"/>
    <s v="Yes"/>
    <s v="Yes"/>
    <s v="Yes"/>
    <x v="0"/>
    <s v="Yes"/>
    <x v="0"/>
    <n v="82.5"/>
    <n v="4179.1000000000004"/>
    <n v="21.35"/>
    <n v="0"/>
    <n v="1062.5"/>
    <n v="5220.25"/>
    <n v="104.405"/>
    <x v="0"/>
    <x v="0"/>
    <n v="0"/>
    <s v="Not Provided"/>
    <x v="0"/>
    <n v="1"/>
  </r>
  <r>
    <s v="3701-SFMUH"/>
    <x v="1"/>
    <n v="63"/>
    <x v="1"/>
    <x v="0"/>
    <x v="1"/>
    <x v="888"/>
    <n v="92679"/>
    <n v="6"/>
    <n v="7"/>
    <x v="0"/>
    <x v="1"/>
    <s v="Yes"/>
    <n v="5.17"/>
    <s v="No"/>
    <s v="Yes"/>
    <x v="0"/>
    <n v="51"/>
    <s v="Yes"/>
    <s v="No"/>
    <s v="No"/>
    <s v="No"/>
    <s v="Yes"/>
    <s v="Yes"/>
    <s v="Yes"/>
    <s v="Yes"/>
    <x v="1"/>
    <s v="No"/>
    <x v="0"/>
    <n v="69.7"/>
    <n v="516.15"/>
    <n v="0"/>
    <n v="0"/>
    <n v="36.19"/>
    <n v="552.34"/>
    <n v="78.905714285714296"/>
    <x v="1"/>
    <x v="0"/>
    <n v="0"/>
    <s v="Not Provided"/>
    <x v="0"/>
    <n v="1"/>
  </r>
  <r>
    <s v="3703-KBKZP"/>
    <x v="1"/>
    <n v="70"/>
    <x v="1"/>
    <x v="1"/>
    <x v="0"/>
    <x v="558"/>
    <n v="96128"/>
    <n v="0"/>
    <n v="16"/>
    <x v="1"/>
    <x v="2"/>
    <s v="Yes"/>
    <n v="22.02"/>
    <s v="Yes"/>
    <s v="Yes"/>
    <x v="1"/>
    <n v="5"/>
    <s v="No"/>
    <s v="No"/>
    <s v="No"/>
    <s v="No"/>
    <s v="No"/>
    <s v="No"/>
    <s v="No"/>
    <s v="Yes"/>
    <x v="2"/>
    <s v="Yes"/>
    <x v="1"/>
    <n v="74.45"/>
    <n v="1261.3499999999999"/>
    <n v="0"/>
    <n v="0"/>
    <n v="352.32"/>
    <n v="1613.67"/>
    <n v="100.854375"/>
    <x v="0"/>
    <x v="0"/>
    <n v="0"/>
    <s v="Not Provided"/>
    <x v="0"/>
    <n v="1"/>
  </r>
  <r>
    <s v="3703-TTEPD"/>
    <x v="1"/>
    <n v="28"/>
    <x v="0"/>
    <x v="1"/>
    <x v="0"/>
    <x v="97"/>
    <n v="92614"/>
    <n v="0"/>
    <n v="21"/>
    <x v="1"/>
    <x v="0"/>
    <s v="Yes"/>
    <n v="16.16"/>
    <s v="No"/>
    <s v="Yes"/>
    <x v="2"/>
    <n v="42"/>
    <s v="Yes"/>
    <s v="No"/>
    <s v="Yes"/>
    <s v="No"/>
    <s v="Yes"/>
    <s v="No"/>
    <s v="No"/>
    <s v="Yes"/>
    <x v="1"/>
    <s v="No"/>
    <x v="1"/>
    <n v="65.349999999999994"/>
    <n v="1424.4"/>
    <n v="0"/>
    <n v="0"/>
    <n v="339.36"/>
    <n v="1763.76"/>
    <n v="83.988571428571433"/>
    <x v="1"/>
    <x v="0"/>
    <n v="0"/>
    <s v="Not Provided"/>
    <x v="0"/>
    <n v="1"/>
  </r>
  <r>
    <s v="3703-VAVCL"/>
    <x v="1"/>
    <n v="51"/>
    <x v="1"/>
    <x v="0"/>
    <x v="0"/>
    <x v="707"/>
    <n v="95981"/>
    <n v="1"/>
    <n v="2"/>
    <x v="0"/>
    <x v="0"/>
    <s v="Yes"/>
    <n v="46.92"/>
    <s v="No"/>
    <s v="Yes"/>
    <x v="1"/>
    <n v="7"/>
    <s v="No"/>
    <s v="No"/>
    <s v="Yes"/>
    <s v="Yes"/>
    <s v="No"/>
    <s v="Yes"/>
    <s v="Yes"/>
    <s v="Yes"/>
    <x v="1"/>
    <s v="No"/>
    <x v="0"/>
    <n v="90"/>
    <n v="190.05"/>
    <n v="0"/>
    <n v="0"/>
    <n v="93.84"/>
    <n v="283.89"/>
    <n v="141.94499999999999"/>
    <x v="0"/>
    <x v="1"/>
    <n v="1"/>
    <s v="Competitor"/>
    <x v="5"/>
    <n v="1"/>
  </r>
  <r>
    <s v="3704-IEAXF"/>
    <x v="0"/>
    <n v="49"/>
    <x v="0"/>
    <x v="0"/>
    <x v="1"/>
    <x v="31"/>
    <n v="90063"/>
    <n v="9"/>
    <n v="72"/>
    <x v="2"/>
    <x v="0"/>
    <s v="No"/>
    <n v="25.420517214274568"/>
    <s v="No"/>
    <s v="Yes"/>
    <x v="2"/>
    <n v="53"/>
    <s v="No"/>
    <s v="Yes"/>
    <s v="No"/>
    <s v="Yes"/>
    <s v="Yes"/>
    <s v="Yes"/>
    <s v="Yes"/>
    <s v="Yes"/>
    <x v="2"/>
    <s v="No"/>
    <x v="0"/>
    <n v="53.65"/>
    <n v="3784"/>
    <n v="0"/>
    <n v="0"/>
    <n v="0"/>
    <n v="3784"/>
    <n v="52.555555555555557"/>
    <x v="1"/>
    <x v="0"/>
    <n v="0"/>
    <s v="Not Provided"/>
    <x v="0"/>
    <n v="1"/>
  </r>
  <r>
    <s v="3705-PSNGL"/>
    <x v="1"/>
    <n v="49"/>
    <x v="0"/>
    <x v="1"/>
    <x v="0"/>
    <x v="649"/>
    <n v="90703"/>
    <n v="0"/>
    <n v="45"/>
    <x v="1"/>
    <x v="4"/>
    <s v="Yes"/>
    <n v="25.4"/>
    <s v="No"/>
    <s v="No"/>
    <x v="3"/>
    <n v="0"/>
    <s v="No"/>
    <s v="No"/>
    <s v="No"/>
    <s v="No"/>
    <s v="No"/>
    <s v="No"/>
    <s v="No"/>
    <s v="No"/>
    <x v="0"/>
    <s v="Yes"/>
    <x v="1"/>
    <n v="20.399999999999999"/>
    <n v="930.45"/>
    <n v="0"/>
    <n v="0"/>
    <n v="1143"/>
    <n v="2073.4499999999998"/>
    <n v="46.076666666666661"/>
    <x v="2"/>
    <x v="1"/>
    <n v="1"/>
    <s v="Price"/>
    <x v="6"/>
    <n v="1"/>
  </r>
  <r>
    <s v="3705-RHRFR"/>
    <x v="0"/>
    <n v="52"/>
    <x v="1"/>
    <x v="0"/>
    <x v="0"/>
    <x v="921"/>
    <n v="95482"/>
    <n v="6"/>
    <n v="69"/>
    <x v="2"/>
    <x v="0"/>
    <s v="Yes"/>
    <n v="45.35"/>
    <s v="Yes"/>
    <s v="Yes"/>
    <x v="1"/>
    <n v="19"/>
    <s v="Yes"/>
    <s v="No"/>
    <s v="No"/>
    <s v="No"/>
    <s v="Yes"/>
    <s v="Yes"/>
    <s v="Yes"/>
    <s v="Yes"/>
    <x v="2"/>
    <s v="No"/>
    <x v="1"/>
    <n v="99.15"/>
    <n v="6875.35"/>
    <n v="0"/>
    <n v="0"/>
    <n v="3129.15"/>
    <n v="10004.5"/>
    <n v="144.99275362318841"/>
    <x v="0"/>
    <x v="0"/>
    <n v="0"/>
    <s v="Not Provided"/>
    <x v="0"/>
    <n v="1"/>
  </r>
  <r>
    <s v="3707-GNWHM"/>
    <x v="1"/>
    <n v="28"/>
    <x v="0"/>
    <x v="1"/>
    <x v="0"/>
    <x v="360"/>
    <n v="93924"/>
    <n v="0"/>
    <n v="1"/>
    <x v="0"/>
    <x v="0"/>
    <s v="Yes"/>
    <n v="21.8"/>
    <s v="Yes"/>
    <s v="Yes"/>
    <x v="1"/>
    <n v="42"/>
    <s v="No"/>
    <s v="No"/>
    <s v="No"/>
    <s v="No"/>
    <s v="No"/>
    <s v="No"/>
    <s v="No"/>
    <s v="Yes"/>
    <x v="1"/>
    <s v="Yes"/>
    <x v="2"/>
    <n v="74.25"/>
    <n v="74.25"/>
    <n v="0"/>
    <n v="0"/>
    <n v="21.8"/>
    <n v="96.05"/>
    <n v="96.05"/>
    <x v="1"/>
    <x v="1"/>
    <n v="1"/>
    <s v="Other"/>
    <x v="0"/>
    <n v="1"/>
  </r>
  <r>
    <s v="3707-LRWZD"/>
    <x v="0"/>
    <n v="44"/>
    <x v="0"/>
    <x v="1"/>
    <x v="0"/>
    <x v="126"/>
    <n v="94611"/>
    <n v="0"/>
    <n v="32"/>
    <x v="1"/>
    <x v="0"/>
    <s v="Yes"/>
    <n v="40.26"/>
    <s v="Yes"/>
    <s v="Yes"/>
    <x v="1"/>
    <n v="14"/>
    <s v="No"/>
    <s v="No"/>
    <s v="No"/>
    <s v="No"/>
    <s v="Yes"/>
    <s v="No"/>
    <s v="No"/>
    <s v="Yes"/>
    <x v="0"/>
    <s v="No"/>
    <x v="1"/>
    <n v="84.05"/>
    <n v="2781.85"/>
    <n v="0"/>
    <n v="0"/>
    <n v="1288.32"/>
    <n v="4070.17"/>
    <n v="127.1928125"/>
    <x v="0"/>
    <x v="1"/>
    <n v="1"/>
    <s v="Other"/>
    <x v="13"/>
    <n v="1"/>
  </r>
  <r>
    <s v="3709-OIJEA"/>
    <x v="1"/>
    <n v="51"/>
    <x v="1"/>
    <x v="1"/>
    <x v="0"/>
    <x v="958"/>
    <n v="95441"/>
    <n v="0"/>
    <n v="26"/>
    <x v="1"/>
    <x v="0"/>
    <s v="Yes"/>
    <n v="29.72"/>
    <s v="No"/>
    <s v="Yes"/>
    <x v="1"/>
    <n v="11"/>
    <s v="No"/>
    <s v="Yes"/>
    <s v="Yes"/>
    <s v="Yes"/>
    <s v="No"/>
    <s v="No"/>
    <s v="No"/>
    <s v="Yes"/>
    <x v="0"/>
    <s v="Yes"/>
    <x v="1"/>
    <n v="64.792366026289201"/>
    <n v="2184.6"/>
    <n v="0"/>
    <n v="0"/>
    <n v="772.72"/>
    <n v="2957.32"/>
    <n v="113.74307692307693"/>
    <x v="0"/>
    <x v="0"/>
    <n v="0"/>
    <s v="Not Provided"/>
    <x v="0"/>
    <n v="1"/>
  </r>
  <r>
    <s v="3712-PKXZA"/>
    <x v="1"/>
    <n v="22"/>
    <x v="2"/>
    <x v="0"/>
    <x v="0"/>
    <x v="1"/>
    <n v="91201"/>
    <n v="3"/>
    <n v="61"/>
    <x v="2"/>
    <x v="0"/>
    <s v="Yes"/>
    <n v="19.27"/>
    <s v="No"/>
    <s v="No"/>
    <x v="3"/>
    <n v="0"/>
    <s v="No"/>
    <s v="No"/>
    <s v="No"/>
    <s v="No"/>
    <s v="No"/>
    <s v="No"/>
    <s v="No"/>
    <s v="No"/>
    <x v="0"/>
    <s v="Yes"/>
    <x v="0"/>
    <n v="20.55"/>
    <n v="1252"/>
    <n v="0"/>
    <n v="0"/>
    <n v="1175.47"/>
    <n v="2427.4699999999998"/>
    <n v="39.794590163934423"/>
    <x v="2"/>
    <x v="0"/>
    <n v="0"/>
    <s v="Not Provided"/>
    <x v="0"/>
    <n v="1"/>
  </r>
  <r>
    <s v="3714-JTVOV"/>
    <x v="0"/>
    <n v="76"/>
    <x v="1"/>
    <x v="0"/>
    <x v="0"/>
    <x v="87"/>
    <n v="95313"/>
    <n v="1"/>
    <n v="42"/>
    <x v="1"/>
    <x v="4"/>
    <s v="Yes"/>
    <n v="2.9"/>
    <s v="No"/>
    <s v="Yes"/>
    <x v="1"/>
    <n v="21"/>
    <s v="Yes"/>
    <s v="No"/>
    <s v="No"/>
    <s v="No"/>
    <s v="No"/>
    <s v="No"/>
    <s v="No"/>
    <s v="Yes"/>
    <x v="1"/>
    <s v="Yes"/>
    <x v="0"/>
    <n v="74.150000000000006"/>
    <n v="3229.4"/>
    <n v="0"/>
    <n v="0"/>
    <n v="121.8"/>
    <n v="3351.2"/>
    <n v="79.790476190476184"/>
    <x v="1"/>
    <x v="1"/>
    <n v="1"/>
    <s v="Attitude"/>
    <x v="8"/>
    <n v="1"/>
  </r>
  <r>
    <s v="3714-NTNFO"/>
    <x v="0"/>
    <n v="49"/>
    <x v="0"/>
    <x v="1"/>
    <x v="0"/>
    <x v="31"/>
    <n v="90048"/>
    <n v="0"/>
    <n v="49"/>
    <x v="2"/>
    <x v="4"/>
    <s v="Yes"/>
    <n v="27.2"/>
    <s v="Yes"/>
    <s v="Yes"/>
    <x v="1"/>
    <n v="24"/>
    <s v="No"/>
    <s v="No"/>
    <s v="No"/>
    <s v="No"/>
    <s v="No"/>
    <s v="Yes"/>
    <s v="Yes"/>
    <s v="Yes"/>
    <x v="1"/>
    <s v="Yes"/>
    <x v="1"/>
    <n v="84.5"/>
    <n v="3906.7"/>
    <n v="0"/>
    <n v="0"/>
    <n v="1332.8"/>
    <n v="5239.5"/>
    <n v="106.92857142857143"/>
    <x v="0"/>
    <x v="0"/>
    <n v="0"/>
    <s v="Not Provided"/>
    <x v="0"/>
    <n v="1"/>
  </r>
  <r>
    <s v="3714-XPXBW"/>
    <x v="0"/>
    <n v="43"/>
    <x v="0"/>
    <x v="1"/>
    <x v="0"/>
    <x v="177"/>
    <n v="95062"/>
    <n v="0"/>
    <n v="37"/>
    <x v="1"/>
    <x v="0"/>
    <s v="Yes"/>
    <n v="42.41"/>
    <s v="Yes"/>
    <s v="Yes"/>
    <x v="2"/>
    <n v="4"/>
    <s v="Yes"/>
    <s v="Yes"/>
    <s v="Yes"/>
    <s v="Yes"/>
    <s v="Yes"/>
    <s v="No"/>
    <s v="No"/>
    <s v="No"/>
    <x v="1"/>
    <s v="Yes"/>
    <x v="0"/>
    <n v="78.900000000000006"/>
    <n v="2976.95"/>
    <n v="0"/>
    <n v="30"/>
    <n v="1569.17"/>
    <n v="4576.12"/>
    <n v="123.67891891891891"/>
    <x v="0"/>
    <x v="0"/>
    <n v="0"/>
    <s v="Not Provided"/>
    <x v="0"/>
    <n v="1"/>
  </r>
  <r>
    <s v="3716-BDVDB"/>
    <x v="1"/>
    <n v="62"/>
    <x v="1"/>
    <x v="1"/>
    <x v="0"/>
    <x v="38"/>
    <n v="92130"/>
    <n v="0"/>
    <n v="1"/>
    <x v="0"/>
    <x v="1"/>
    <s v="Yes"/>
    <n v="38.659999999999997"/>
    <s v="No"/>
    <s v="Yes"/>
    <x v="1"/>
    <n v="18"/>
    <s v="No"/>
    <s v="No"/>
    <s v="No"/>
    <s v="No"/>
    <s v="No"/>
    <s v="No"/>
    <s v="No"/>
    <s v="Yes"/>
    <x v="1"/>
    <s v="Yes"/>
    <x v="1"/>
    <n v="69.099999999999994"/>
    <n v="69.099999999999994"/>
    <n v="0"/>
    <n v="0"/>
    <n v="38.659999999999997"/>
    <n v="107.76"/>
    <n v="107.76"/>
    <x v="0"/>
    <x v="1"/>
    <n v="1"/>
    <s v="Competitor"/>
    <x v="5"/>
    <n v="1"/>
  </r>
  <r>
    <s v="3716-LRGXK"/>
    <x v="1"/>
    <n v="27"/>
    <x v="0"/>
    <x v="0"/>
    <x v="0"/>
    <x v="41"/>
    <n v="95136"/>
    <n v="0"/>
    <n v="60"/>
    <x v="2"/>
    <x v="0"/>
    <s v="Yes"/>
    <n v="10.050000000000001"/>
    <s v="Yes"/>
    <s v="Yes"/>
    <x v="1"/>
    <n v="48"/>
    <s v="No"/>
    <s v="No"/>
    <s v="Yes"/>
    <s v="No"/>
    <s v="Yes"/>
    <s v="Yes"/>
    <s v="Yes"/>
    <s v="Yes"/>
    <x v="2"/>
    <s v="No"/>
    <x v="0"/>
    <n v="101.15"/>
    <n v="6067.4"/>
    <n v="0"/>
    <n v="0"/>
    <n v="603"/>
    <n v="6670.4"/>
    <n v="111.17333333333333"/>
    <x v="0"/>
    <x v="0"/>
    <n v="0"/>
    <s v="Not Provided"/>
    <x v="0"/>
    <n v="1"/>
  </r>
  <r>
    <s v="3716-UVSPD"/>
    <x v="1"/>
    <n v="54"/>
    <x v="1"/>
    <x v="1"/>
    <x v="0"/>
    <x v="185"/>
    <n v="92675"/>
    <n v="0"/>
    <n v="1"/>
    <x v="0"/>
    <x v="0"/>
    <s v="Yes"/>
    <n v="14.97"/>
    <s v="No"/>
    <s v="Yes"/>
    <x v="2"/>
    <n v="5"/>
    <s v="No"/>
    <s v="No"/>
    <s v="No"/>
    <s v="Yes"/>
    <s v="No"/>
    <s v="No"/>
    <s v="No"/>
    <s v="No"/>
    <x v="1"/>
    <s v="Yes"/>
    <x v="1"/>
    <n v="64.792366026289201"/>
    <n v="49.3"/>
    <n v="0"/>
    <n v="10"/>
    <n v="14.97"/>
    <n v="74.27"/>
    <n v="74.27"/>
    <x v="1"/>
    <x v="2"/>
    <n v="0"/>
    <s v="Not Provided"/>
    <x v="0"/>
    <n v="1"/>
  </r>
  <r>
    <s v="3717-FDJFU"/>
    <x v="1"/>
    <n v="19"/>
    <x v="2"/>
    <x v="1"/>
    <x v="2"/>
    <x v="264"/>
    <n v="96065"/>
    <n v="0"/>
    <n v="5"/>
    <x v="0"/>
    <x v="1"/>
    <s v="Yes"/>
    <n v="29.15"/>
    <s v="No"/>
    <s v="No"/>
    <x v="3"/>
    <n v="0"/>
    <s v="No"/>
    <s v="No"/>
    <s v="No"/>
    <s v="No"/>
    <s v="No"/>
    <s v="No"/>
    <s v="No"/>
    <s v="No"/>
    <x v="2"/>
    <s v="No"/>
    <x v="0"/>
    <n v="20.45"/>
    <n v="106.9"/>
    <n v="0"/>
    <n v="0"/>
    <n v="145.75"/>
    <n v="252.65"/>
    <n v="50.53"/>
    <x v="1"/>
    <x v="0"/>
    <n v="0"/>
    <s v="Not Provided"/>
    <x v="0"/>
    <n v="1"/>
  </r>
  <r>
    <s v="3717-LNXKW"/>
    <x v="1"/>
    <n v="36"/>
    <x v="0"/>
    <x v="0"/>
    <x v="0"/>
    <x v="631"/>
    <n v="95943"/>
    <n v="3"/>
    <n v="38"/>
    <x v="1"/>
    <x v="0"/>
    <s v="Yes"/>
    <n v="12.71"/>
    <s v="Yes"/>
    <s v="Yes"/>
    <x v="1"/>
    <n v="9"/>
    <s v="Yes"/>
    <s v="No"/>
    <s v="No"/>
    <s v="No"/>
    <s v="Yes"/>
    <s v="No"/>
    <s v="No"/>
    <s v="Yes"/>
    <x v="1"/>
    <s v="No"/>
    <x v="1"/>
    <n v="91.7"/>
    <n v="3479.05"/>
    <n v="0"/>
    <n v="0"/>
    <n v="482.98"/>
    <n v="3962.03"/>
    <n v="104.26394736842106"/>
    <x v="0"/>
    <x v="0"/>
    <n v="0"/>
    <s v="Not Provided"/>
    <x v="0"/>
    <n v="1"/>
  </r>
  <r>
    <s v="3717-OEAUQ"/>
    <x v="1"/>
    <n v="37"/>
    <x v="0"/>
    <x v="1"/>
    <x v="0"/>
    <x v="175"/>
    <n v="95640"/>
    <n v="0"/>
    <n v="2"/>
    <x v="0"/>
    <x v="1"/>
    <s v="Yes"/>
    <n v="2.72"/>
    <s v="No"/>
    <s v="Yes"/>
    <x v="1"/>
    <n v="14"/>
    <s v="No"/>
    <s v="No"/>
    <s v="No"/>
    <s v="No"/>
    <s v="No"/>
    <s v="No"/>
    <s v="No"/>
    <s v="No"/>
    <x v="1"/>
    <s v="No"/>
    <x v="0"/>
    <n v="64.792366026289201"/>
    <n v="129.19999999999999"/>
    <n v="0"/>
    <n v="10"/>
    <n v="5.44"/>
    <n v="144.63999999999999"/>
    <n v="72.319999999999993"/>
    <x v="1"/>
    <x v="2"/>
    <n v="0"/>
    <s v="Not Provided"/>
    <x v="0"/>
    <n v="1"/>
  </r>
  <r>
    <s v="3717-OFRTN"/>
    <x v="1"/>
    <n v="48"/>
    <x v="0"/>
    <x v="1"/>
    <x v="0"/>
    <x v="723"/>
    <n v="94568"/>
    <n v="0"/>
    <n v="1"/>
    <x v="0"/>
    <x v="1"/>
    <s v="Yes"/>
    <n v="5.32"/>
    <s v="No"/>
    <s v="No"/>
    <x v="3"/>
    <n v="0"/>
    <s v="No"/>
    <s v="No"/>
    <s v="No"/>
    <s v="No"/>
    <s v="No"/>
    <s v="No"/>
    <s v="No"/>
    <s v="No"/>
    <x v="1"/>
    <s v="No"/>
    <x v="1"/>
    <n v="19.75"/>
    <n v="19.75"/>
    <n v="0"/>
    <n v="0"/>
    <n v="5.32"/>
    <n v="25.07"/>
    <n v="25.07"/>
    <x v="2"/>
    <x v="2"/>
    <n v="0"/>
    <s v="Not Provided"/>
    <x v="0"/>
    <n v="1"/>
  </r>
  <r>
    <s v="3719-TDVQB"/>
    <x v="0"/>
    <n v="68"/>
    <x v="1"/>
    <x v="0"/>
    <x v="0"/>
    <x v="959"/>
    <n v="95366"/>
    <n v="3"/>
    <n v="54"/>
    <x v="2"/>
    <x v="0"/>
    <s v="Yes"/>
    <n v="23.94"/>
    <s v="No"/>
    <s v="No"/>
    <x v="3"/>
    <n v="0"/>
    <s v="No"/>
    <s v="No"/>
    <s v="No"/>
    <s v="No"/>
    <s v="No"/>
    <s v="No"/>
    <s v="No"/>
    <s v="No"/>
    <x v="2"/>
    <s v="Yes"/>
    <x v="2"/>
    <n v="18.95"/>
    <n v="1031.0999999999999"/>
    <n v="0"/>
    <n v="0"/>
    <n v="1292.76"/>
    <n v="2323.86"/>
    <n v="43.034444444444446"/>
    <x v="2"/>
    <x v="0"/>
    <n v="0"/>
    <s v="Not Provided"/>
    <x v="0"/>
    <n v="1"/>
  </r>
  <r>
    <s v="3720-DBRWL"/>
    <x v="1"/>
    <n v="20"/>
    <x v="2"/>
    <x v="0"/>
    <x v="0"/>
    <x v="960"/>
    <n v="96090"/>
    <n v="5"/>
    <n v="51"/>
    <x v="2"/>
    <x v="4"/>
    <s v="Yes"/>
    <n v="6.89"/>
    <s v="No"/>
    <s v="Yes"/>
    <x v="0"/>
    <n v="41"/>
    <s v="Yes"/>
    <s v="Yes"/>
    <s v="Yes"/>
    <s v="Yes"/>
    <s v="Yes"/>
    <s v="Yes"/>
    <s v="Yes"/>
    <s v="Yes"/>
    <x v="2"/>
    <s v="Yes"/>
    <x v="0"/>
    <n v="83.85"/>
    <n v="4307.1000000000004"/>
    <n v="0"/>
    <n v="0"/>
    <n v="351.39"/>
    <n v="4658.49"/>
    <n v="91.342941176470589"/>
    <x v="1"/>
    <x v="0"/>
    <n v="0"/>
    <s v="Not Provided"/>
    <x v="0"/>
    <n v="1"/>
  </r>
  <r>
    <s v="3721-CNEYS"/>
    <x v="0"/>
    <n v="45"/>
    <x v="0"/>
    <x v="1"/>
    <x v="0"/>
    <x v="312"/>
    <n v="96024"/>
    <n v="0"/>
    <n v="2"/>
    <x v="0"/>
    <x v="0"/>
    <s v="Yes"/>
    <n v="15.33"/>
    <s v="No"/>
    <s v="Yes"/>
    <x v="1"/>
    <n v="26"/>
    <s v="No"/>
    <s v="No"/>
    <s v="No"/>
    <s v="No"/>
    <s v="No"/>
    <s v="No"/>
    <s v="No"/>
    <s v="Yes"/>
    <x v="1"/>
    <s v="Yes"/>
    <x v="1"/>
    <n v="70.95"/>
    <n v="137.94999999999999"/>
    <n v="0"/>
    <n v="0"/>
    <n v="30.66"/>
    <n v="168.61"/>
    <n v="84.305000000000007"/>
    <x v="1"/>
    <x v="1"/>
    <n v="1"/>
    <s v="Dissatisfaction"/>
    <x v="19"/>
    <n v="1"/>
  </r>
  <r>
    <s v="3721-CNZHX"/>
    <x v="1"/>
    <n v="49"/>
    <x v="0"/>
    <x v="1"/>
    <x v="0"/>
    <x v="105"/>
    <n v="94704"/>
    <n v="0"/>
    <n v="15"/>
    <x v="1"/>
    <x v="0"/>
    <s v="Yes"/>
    <n v="5.54"/>
    <s v="No"/>
    <s v="No"/>
    <x v="3"/>
    <n v="0"/>
    <s v="No"/>
    <s v="No"/>
    <s v="No"/>
    <s v="No"/>
    <s v="No"/>
    <s v="No"/>
    <s v="No"/>
    <s v="No"/>
    <x v="0"/>
    <s v="No"/>
    <x v="0"/>
    <n v="19.8"/>
    <n v="304.60000000000002"/>
    <n v="0"/>
    <n v="0"/>
    <n v="83.1"/>
    <n v="387.7"/>
    <n v="25.846666666666668"/>
    <x v="2"/>
    <x v="0"/>
    <n v="0"/>
    <s v="Not Provided"/>
    <x v="0"/>
    <n v="1"/>
  </r>
  <r>
    <s v="3721-WKIIL"/>
    <x v="0"/>
    <n v="62"/>
    <x v="1"/>
    <x v="1"/>
    <x v="0"/>
    <x v="314"/>
    <n v="95977"/>
    <n v="0"/>
    <n v="27"/>
    <x v="1"/>
    <x v="0"/>
    <s v="Yes"/>
    <n v="15.41"/>
    <s v="No"/>
    <s v="No"/>
    <x v="3"/>
    <n v="0"/>
    <s v="No"/>
    <s v="No"/>
    <s v="No"/>
    <s v="No"/>
    <s v="No"/>
    <s v="No"/>
    <s v="No"/>
    <s v="No"/>
    <x v="2"/>
    <s v="Yes"/>
    <x v="2"/>
    <n v="19.600000000000001"/>
    <n v="561.15"/>
    <n v="13.07"/>
    <n v="0"/>
    <n v="416.07"/>
    <n v="964.15"/>
    <n v="35.709259259259255"/>
    <x v="2"/>
    <x v="0"/>
    <n v="0"/>
    <s v="Not Provided"/>
    <x v="0"/>
    <n v="1"/>
  </r>
  <r>
    <s v="3722-WPXTK"/>
    <x v="1"/>
    <n v="23"/>
    <x v="2"/>
    <x v="1"/>
    <x v="0"/>
    <x v="783"/>
    <n v="93512"/>
    <n v="0"/>
    <n v="1"/>
    <x v="0"/>
    <x v="0"/>
    <s v="Yes"/>
    <n v="14.26"/>
    <s v="No"/>
    <s v="Yes"/>
    <x v="1"/>
    <n v="46"/>
    <s v="No"/>
    <s v="No"/>
    <s v="No"/>
    <s v="No"/>
    <s v="Yes"/>
    <s v="Yes"/>
    <s v="Yes"/>
    <s v="Yes"/>
    <x v="1"/>
    <s v="Yes"/>
    <x v="1"/>
    <n v="88.35"/>
    <n v="88.35"/>
    <n v="0"/>
    <n v="0"/>
    <n v="14.26"/>
    <n v="102.61"/>
    <n v="102.61"/>
    <x v="0"/>
    <x v="1"/>
    <n v="1"/>
    <s v="Competitor"/>
    <x v="9"/>
    <n v="1"/>
  </r>
  <r>
    <s v="3723-BFBGR"/>
    <x v="1"/>
    <n v="74"/>
    <x v="1"/>
    <x v="1"/>
    <x v="0"/>
    <x v="895"/>
    <n v="92004"/>
    <n v="0"/>
    <n v="24"/>
    <x v="1"/>
    <x v="0"/>
    <s v="Yes"/>
    <n v="8.66"/>
    <s v="Yes"/>
    <s v="Yes"/>
    <x v="0"/>
    <n v="27"/>
    <s v="No"/>
    <s v="Yes"/>
    <s v="No"/>
    <s v="No"/>
    <s v="No"/>
    <s v="No"/>
    <s v="No"/>
    <s v="No"/>
    <x v="2"/>
    <s v="No"/>
    <x v="0"/>
    <n v="54.8"/>
    <n v="1291.3"/>
    <n v="0"/>
    <n v="110"/>
    <n v="207.84"/>
    <n v="1609.14"/>
    <n v="67.047499999999999"/>
    <x v="1"/>
    <x v="0"/>
    <n v="0"/>
    <s v="Not Provided"/>
    <x v="0"/>
    <n v="1"/>
  </r>
  <r>
    <s v="3724-BSCVH"/>
    <x v="1"/>
    <n v="37"/>
    <x v="0"/>
    <x v="0"/>
    <x v="2"/>
    <x v="238"/>
    <n v="92254"/>
    <n v="0"/>
    <n v="10"/>
    <x v="0"/>
    <x v="2"/>
    <s v="Yes"/>
    <n v="37.590000000000003"/>
    <s v="No"/>
    <s v="No"/>
    <x v="3"/>
    <n v="0"/>
    <s v="No"/>
    <s v="No"/>
    <s v="No"/>
    <s v="No"/>
    <s v="No"/>
    <s v="No"/>
    <s v="No"/>
    <s v="No"/>
    <x v="0"/>
    <s v="No"/>
    <x v="0"/>
    <n v="20.45"/>
    <n v="242.4"/>
    <n v="0"/>
    <n v="0"/>
    <n v="375.9"/>
    <n v="618.29999999999995"/>
    <n v="61.83"/>
    <x v="1"/>
    <x v="0"/>
    <n v="0"/>
    <s v="Not Provided"/>
    <x v="0"/>
    <n v="1"/>
  </r>
  <r>
    <s v="3724-UCSHY"/>
    <x v="1"/>
    <n v="48"/>
    <x v="0"/>
    <x v="0"/>
    <x v="1"/>
    <x v="881"/>
    <n v="93654"/>
    <n v="5"/>
    <n v="6"/>
    <x v="0"/>
    <x v="1"/>
    <s v="Yes"/>
    <n v="36.54"/>
    <s v="No"/>
    <s v="No"/>
    <x v="3"/>
    <n v="0"/>
    <s v="No"/>
    <s v="No"/>
    <s v="No"/>
    <s v="No"/>
    <s v="No"/>
    <s v="No"/>
    <s v="No"/>
    <s v="No"/>
    <x v="1"/>
    <s v="No"/>
    <x v="0"/>
    <n v="19.55"/>
    <n v="122.9"/>
    <n v="0"/>
    <n v="0"/>
    <n v="219.24"/>
    <n v="342.14"/>
    <n v="57.023333333333333"/>
    <x v="1"/>
    <x v="0"/>
    <n v="0"/>
    <s v="Not Provided"/>
    <x v="0"/>
    <n v="1"/>
  </r>
  <r>
    <s v="3726-TBHQT"/>
    <x v="1"/>
    <n v="25"/>
    <x v="0"/>
    <x v="0"/>
    <x v="2"/>
    <x v="775"/>
    <n v="95306"/>
    <n v="0"/>
    <n v="71"/>
    <x v="2"/>
    <x v="0"/>
    <s v="Yes"/>
    <n v="25.45"/>
    <s v="Yes"/>
    <s v="Yes"/>
    <x v="1"/>
    <n v="59"/>
    <s v="Yes"/>
    <s v="Yes"/>
    <s v="Yes"/>
    <s v="Yes"/>
    <s v="Yes"/>
    <s v="Yes"/>
    <s v="Yes"/>
    <s v="Yes"/>
    <x v="2"/>
    <s v="Yes"/>
    <x v="1"/>
    <n v="114"/>
    <n v="8175.9"/>
    <n v="0"/>
    <n v="0"/>
    <n v="1806.95"/>
    <n v="9982.85"/>
    <n v="140.60352112676057"/>
    <x v="0"/>
    <x v="0"/>
    <n v="0"/>
    <s v="Not Provided"/>
    <x v="0"/>
    <n v="1"/>
  </r>
  <r>
    <s v="3727-JEZTU"/>
    <x v="0"/>
    <n v="29"/>
    <x v="0"/>
    <x v="1"/>
    <x v="0"/>
    <x v="284"/>
    <n v="93312"/>
    <n v="0"/>
    <n v="1"/>
    <x v="0"/>
    <x v="0"/>
    <s v="Yes"/>
    <n v="45.91"/>
    <s v="No"/>
    <s v="No"/>
    <x v="3"/>
    <n v="0"/>
    <s v="No"/>
    <s v="No"/>
    <s v="No"/>
    <s v="No"/>
    <s v="No"/>
    <s v="No"/>
    <s v="No"/>
    <s v="No"/>
    <x v="1"/>
    <s v="No"/>
    <x v="0"/>
    <n v="20.399999999999999"/>
    <n v="20.399999999999999"/>
    <n v="0"/>
    <n v="0"/>
    <n v="45.91"/>
    <n v="66.31"/>
    <n v="66.31"/>
    <x v="1"/>
    <x v="2"/>
    <n v="0"/>
    <s v="Not Provided"/>
    <x v="0"/>
    <n v="1"/>
  </r>
  <r>
    <s v="3727-OVPRY"/>
    <x v="1"/>
    <n v="32"/>
    <x v="0"/>
    <x v="0"/>
    <x v="1"/>
    <x v="961"/>
    <n v="91302"/>
    <n v="3"/>
    <n v="66"/>
    <x v="2"/>
    <x v="3"/>
    <s v="Yes"/>
    <n v="42.84"/>
    <s v="Yes"/>
    <s v="No"/>
    <x v="3"/>
    <n v="0"/>
    <s v="No"/>
    <s v="No"/>
    <s v="No"/>
    <s v="No"/>
    <s v="No"/>
    <s v="No"/>
    <s v="No"/>
    <s v="No"/>
    <x v="0"/>
    <s v="Yes"/>
    <x v="0"/>
    <n v="25.7"/>
    <n v="1714.55"/>
    <n v="0"/>
    <n v="0"/>
    <n v="2827.44"/>
    <n v="4541.99"/>
    <n v="68.818030303030298"/>
    <x v="1"/>
    <x v="0"/>
    <n v="0"/>
    <s v="Not Provided"/>
    <x v="0"/>
    <n v="1"/>
  </r>
  <r>
    <s v="3727-OWVYD"/>
    <x v="1"/>
    <n v="24"/>
    <x v="2"/>
    <x v="1"/>
    <x v="0"/>
    <x v="738"/>
    <n v="91906"/>
    <n v="0"/>
    <n v="35"/>
    <x v="1"/>
    <x v="0"/>
    <s v="Yes"/>
    <n v="38.380000000000003"/>
    <s v="No"/>
    <s v="Yes"/>
    <x v="2"/>
    <n v="82"/>
    <s v="Yes"/>
    <s v="Yes"/>
    <s v="Yes"/>
    <s v="No"/>
    <s v="No"/>
    <s v="No"/>
    <s v="No"/>
    <s v="Yes"/>
    <x v="0"/>
    <s v="No"/>
    <x v="2"/>
    <n v="61.2"/>
    <n v="2021.2"/>
    <n v="0"/>
    <n v="0"/>
    <n v="1343.3"/>
    <n v="3364.5"/>
    <n v="96.128571428571433"/>
    <x v="1"/>
    <x v="0"/>
    <n v="0"/>
    <s v="Not Provided"/>
    <x v="0"/>
    <n v="1"/>
  </r>
  <r>
    <s v="3727-RJMEO"/>
    <x v="1"/>
    <n v="34"/>
    <x v="0"/>
    <x v="0"/>
    <x v="0"/>
    <x v="373"/>
    <n v="94928"/>
    <n v="3"/>
    <n v="6"/>
    <x v="0"/>
    <x v="0"/>
    <s v="Yes"/>
    <n v="8.59"/>
    <s v="Yes"/>
    <s v="Yes"/>
    <x v="1"/>
    <n v="28"/>
    <s v="No"/>
    <s v="No"/>
    <s v="No"/>
    <s v="No"/>
    <s v="Yes"/>
    <s v="No"/>
    <s v="No"/>
    <s v="Yes"/>
    <x v="1"/>
    <s v="Yes"/>
    <x v="1"/>
    <n v="82.85"/>
    <n v="460.25"/>
    <n v="48.95"/>
    <n v="0"/>
    <n v="51.54"/>
    <n v="462.84"/>
    <n v="77.14"/>
    <x v="1"/>
    <x v="1"/>
    <n v="1"/>
    <s v="Competitor"/>
    <x v="1"/>
    <n v="1"/>
  </r>
  <r>
    <s v="3729-OWRVL"/>
    <x v="1"/>
    <n v="80"/>
    <x v="1"/>
    <x v="1"/>
    <x v="0"/>
    <x v="391"/>
    <n v="93256"/>
    <n v="0"/>
    <n v="65"/>
    <x v="2"/>
    <x v="0"/>
    <s v="Yes"/>
    <n v="44.23"/>
    <s v="Yes"/>
    <s v="Yes"/>
    <x v="1"/>
    <n v="27"/>
    <s v="Yes"/>
    <s v="No"/>
    <s v="Yes"/>
    <s v="Yes"/>
    <s v="Yes"/>
    <s v="Yes"/>
    <s v="No"/>
    <s v="Yes"/>
    <x v="2"/>
    <s v="Yes"/>
    <x v="1"/>
    <n v="110.35"/>
    <n v="7246.15"/>
    <n v="0"/>
    <n v="0"/>
    <n v="2874.95"/>
    <n v="10121.1"/>
    <n v="155.70923076923077"/>
    <x v="3"/>
    <x v="0"/>
    <n v="0"/>
    <s v="Not Provided"/>
    <x v="0"/>
    <n v="1"/>
  </r>
  <r>
    <s v="3733-LSYCE"/>
    <x v="0"/>
    <n v="22"/>
    <x v="2"/>
    <x v="0"/>
    <x v="0"/>
    <x v="169"/>
    <n v="95564"/>
    <n v="6"/>
    <n v="15"/>
    <x v="1"/>
    <x v="0"/>
    <s v="Yes"/>
    <n v="30.09"/>
    <s v="No"/>
    <s v="Yes"/>
    <x v="1"/>
    <n v="71"/>
    <s v="No"/>
    <s v="Yes"/>
    <s v="No"/>
    <s v="No"/>
    <s v="No"/>
    <s v="No"/>
    <s v="No"/>
    <s v="Yes"/>
    <x v="1"/>
    <s v="No"/>
    <x v="1"/>
    <n v="75.349999999999994"/>
    <n v="1114.55"/>
    <n v="0"/>
    <n v="0"/>
    <n v="451.35"/>
    <n v="1565.9"/>
    <n v="104.39333333333335"/>
    <x v="0"/>
    <x v="0"/>
    <n v="0"/>
    <s v="Not Provided"/>
    <x v="0"/>
    <n v="1"/>
  </r>
  <r>
    <s v="3733-UOCWF"/>
    <x v="1"/>
    <n v="78"/>
    <x v="1"/>
    <x v="0"/>
    <x v="0"/>
    <x v="382"/>
    <n v="92342"/>
    <n v="5"/>
    <n v="61"/>
    <x v="2"/>
    <x v="4"/>
    <s v="Yes"/>
    <n v="46.65"/>
    <s v="Yes"/>
    <s v="Yes"/>
    <x v="1"/>
    <n v="23"/>
    <s v="No"/>
    <s v="Yes"/>
    <s v="No"/>
    <s v="Yes"/>
    <s v="No"/>
    <s v="No"/>
    <s v="No"/>
    <s v="Yes"/>
    <x v="0"/>
    <s v="Yes"/>
    <x v="1"/>
    <n v="85.55"/>
    <n v="5251.75"/>
    <n v="0"/>
    <n v="0"/>
    <n v="2845.65"/>
    <n v="8097.4"/>
    <n v="132.74426229508197"/>
    <x v="0"/>
    <x v="0"/>
    <n v="0"/>
    <s v="Not Provided"/>
    <x v="0"/>
    <n v="1"/>
  </r>
  <r>
    <s v="3733-ZEECP"/>
    <x v="1"/>
    <n v="29"/>
    <x v="0"/>
    <x v="0"/>
    <x v="3"/>
    <x v="146"/>
    <n v="90301"/>
    <n v="3"/>
    <n v="22"/>
    <x v="1"/>
    <x v="0"/>
    <s v="Yes"/>
    <n v="27.91"/>
    <s v="No"/>
    <s v="Yes"/>
    <x v="0"/>
    <n v="27"/>
    <s v="No"/>
    <s v="No"/>
    <s v="No"/>
    <s v="Yes"/>
    <s v="No"/>
    <s v="No"/>
    <s v="No"/>
    <s v="Yes"/>
    <x v="1"/>
    <s v="Yes"/>
    <x v="1"/>
    <n v="51.1"/>
    <n v="1232.9000000000001"/>
    <n v="0"/>
    <n v="0"/>
    <n v="614.02"/>
    <n v="1846.92"/>
    <n v="83.950909090909093"/>
    <x v="1"/>
    <x v="0"/>
    <n v="0"/>
    <s v="Not Provided"/>
    <x v="0"/>
    <n v="1"/>
  </r>
  <r>
    <s v="3736-BLEPA"/>
    <x v="1"/>
    <n v="50"/>
    <x v="0"/>
    <x v="1"/>
    <x v="0"/>
    <x v="125"/>
    <n v="95630"/>
    <n v="0"/>
    <n v="28"/>
    <x v="1"/>
    <x v="5"/>
    <s v="Yes"/>
    <n v="13.69"/>
    <s v="No"/>
    <s v="Yes"/>
    <x v="1"/>
    <n v="12"/>
    <s v="No"/>
    <s v="Yes"/>
    <s v="No"/>
    <s v="Yes"/>
    <s v="Yes"/>
    <s v="No"/>
    <s v="No"/>
    <s v="Yes"/>
    <x v="0"/>
    <s v="Yes"/>
    <x v="1"/>
    <n v="91.25"/>
    <n v="2483.65"/>
    <n v="0"/>
    <n v="0"/>
    <n v="383.32"/>
    <n v="2866.97"/>
    <n v="102.3917857142857"/>
    <x v="0"/>
    <x v="0"/>
    <n v="0"/>
    <s v="Not Provided"/>
    <x v="0"/>
    <n v="1"/>
  </r>
  <r>
    <s v="3737-GCSPV"/>
    <x v="0"/>
    <n v="60"/>
    <x v="1"/>
    <x v="0"/>
    <x v="0"/>
    <x v="713"/>
    <n v="94030"/>
    <n v="5"/>
    <n v="11"/>
    <x v="0"/>
    <x v="0"/>
    <s v="Yes"/>
    <n v="26.88"/>
    <s v="Yes"/>
    <s v="Yes"/>
    <x v="1"/>
    <n v="19"/>
    <s v="Yes"/>
    <s v="No"/>
    <s v="No"/>
    <s v="Yes"/>
    <s v="Yes"/>
    <s v="No"/>
    <s v="No"/>
    <s v="Yes"/>
    <x v="1"/>
    <s v="Yes"/>
    <x v="0"/>
    <n v="96.2"/>
    <n v="1222.05"/>
    <n v="0"/>
    <n v="0"/>
    <n v="295.68"/>
    <n v="1517.73"/>
    <n v="137.97545454545454"/>
    <x v="0"/>
    <x v="1"/>
    <n v="1"/>
    <s v="Competitor"/>
    <x v="1"/>
    <n v="1"/>
  </r>
  <r>
    <s v="3737-XBQDD"/>
    <x v="1"/>
    <n v="57"/>
    <x v="1"/>
    <x v="1"/>
    <x v="0"/>
    <x v="798"/>
    <n v="91948"/>
    <n v="0"/>
    <n v="24"/>
    <x v="1"/>
    <x v="5"/>
    <s v="Yes"/>
    <n v="13.13"/>
    <s v="Yes"/>
    <s v="Yes"/>
    <x v="1"/>
    <n v="14"/>
    <s v="No"/>
    <s v="Yes"/>
    <s v="Yes"/>
    <s v="No"/>
    <s v="No"/>
    <s v="No"/>
    <s v="No"/>
    <s v="No"/>
    <x v="1"/>
    <s v="Yes"/>
    <x v="1"/>
    <n v="84.85"/>
    <n v="2048.8000000000002"/>
    <n v="0"/>
    <n v="80"/>
    <n v="315.12"/>
    <n v="2443.92"/>
    <n v="101.83"/>
    <x v="0"/>
    <x v="0"/>
    <n v="0"/>
    <s v="Not Provided"/>
    <x v="0"/>
    <n v="1"/>
  </r>
  <r>
    <s v="3739-YBWAB"/>
    <x v="1"/>
    <n v="37"/>
    <x v="0"/>
    <x v="0"/>
    <x v="0"/>
    <x v="184"/>
    <n v="90723"/>
    <n v="7"/>
    <n v="36"/>
    <x v="1"/>
    <x v="5"/>
    <s v="No"/>
    <n v="25.420517214274568"/>
    <s v="No"/>
    <s v="Yes"/>
    <x v="0"/>
    <n v="23"/>
    <s v="Yes"/>
    <s v="No"/>
    <s v="Yes"/>
    <s v="No"/>
    <s v="No"/>
    <s v="No"/>
    <s v="No"/>
    <s v="Yes"/>
    <x v="0"/>
    <s v="No"/>
    <x v="2"/>
    <n v="35.35"/>
    <n v="1317.95"/>
    <n v="0"/>
    <n v="0"/>
    <n v="0"/>
    <n v="1317.95"/>
    <n v="36.609722222222224"/>
    <x v="2"/>
    <x v="0"/>
    <n v="0"/>
    <s v="Not Provided"/>
    <x v="0"/>
    <n v="1"/>
  </r>
  <r>
    <s v="3740-RLMVT"/>
    <x v="1"/>
    <n v="79"/>
    <x v="1"/>
    <x v="0"/>
    <x v="0"/>
    <x v="941"/>
    <n v="94574"/>
    <n v="7"/>
    <n v="67"/>
    <x v="2"/>
    <x v="3"/>
    <s v="Yes"/>
    <n v="42.07"/>
    <s v="No"/>
    <s v="Yes"/>
    <x v="0"/>
    <n v="12"/>
    <s v="Yes"/>
    <s v="Yes"/>
    <s v="No"/>
    <s v="Yes"/>
    <s v="No"/>
    <s v="No"/>
    <s v="No"/>
    <s v="Yes"/>
    <x v="0"/>
    <s v="Yes"/>
    <x v="1"/>
    <n v="60.95"/>
    <n v="4119.3999999999996"/>
    <n v="17.190000000000001"/>
    <n v="0"/>
    <n v="2818.69"/>
    <n v="6920.9"/>
    <n v="103.29701492537313"/>
    <x v="0"/>
    <x v="0"/>
    <n v="0"/>
    <s v="Not Provided"/>
    <x v="0"/>
    <n v="1"/>
  </r>
  <r>
    <s v="3744-ZBHON"/>
    <x v="0"/>
    <n v="64"/>
    <x v="1"/>
    <x v="1"/>
    <x v="0"/>
    <x v="214"/>
    <n v="92346"/>
    <n v="0"/>
    <n v="3"/>
    <x v="0"/>
    <x v="0"/>
    <s v="Yes"/>
    <n v="31.81"/>
    <s v="No"/>
    <s v="No"/>
    <x v="3"/>
    <n v="0"/>
    <s v="No"/>
    <s v="No"/>
    <s v="No"/>
    <s v="No"/>
    <s v="No"/>
    <s v="No"/>
    <s v="No"/>
    <s v="No"/>
    <x v="1"/>
    <s v="No"/>
    <x v="1"/>
    <n v="20.2"/>
    <n v="65.95"/>
    <n v="0"/>
    <n v="0"/>
    <n v="95.43"/>
    <n v="161.38"/>
    <n v="53.793333333333329"/>
    <x v="1"/>
    <x v="2"/>
    <n v="0"/>
    <s v="Not Provided"/>
    <x v="0"/>
    <n v="1"/>
  </r>
  <r>
    <s v="3744-ZRRDZ"/>
    <x v="1"/>
    <n v="25"/>
    <x v="0"/>
    <x v="1"/>
    <x v="0"/>
    <x v="239"/>
    <n v="90501"/>
    <n v="0"/>
    <n v="21"/>
    <x v="1"/>
    <x v="2"/>
    <s v="Yes"/>
    <n v="12.76"/>
    <s v="Yes"/>
    <s v="Yes"/>
    <x v="1"/>
    <n v="48"/>
    <s v="No"/>
    <s v="Yes"/>
    <s v="No"/>
    <s v="No"/>
    <s v="No"/>
    <s v="No"/>
    <s v="Yes"/>
    <s v="Yes"/>
    <x v="1"/>
    <s v="Yes"/>
    <x v="1"/>
    <n v="82.35"/>
    <n v="1852.85"/>
    <n v="0"/>
    <n v="0"/>
    <n v="267.95999999999998"/>
    <n v="2120.81"/>
    <n v="100.99095238095238"/>
    <x v="0"/>
    <x v="1"/>
    <n v="1"/>
    <s v="Dissatisfaction"/>
    <x v="3"/>
    <n v="1"/>
  </r>
  <r>
    <s v="3745-HRPHI"/>
    <x v="1"/>
    <n v="49"/>
    <x v="0"/>
    <x v="0"/>
    <x v="1"/>
    <x v="703"/>
    <n v="95993"/>
    <n v="0"/>
    <n v="66"/>
    <x v="2"/>
    <x v="0"/>
    <s v="No"/>
    <n v="25.420517214274568"/>
    <s v="No"/>
    <s v="Yes"/>
    <x v="2"/>
    <n v="28"/>
    <s v="No"/>
    <s v="No"/>
    <s v="Yes"/>
    <s v="Yes"/>
    <s v="Yes"/>
    <s v="Yes"/>
    <s v="Yes"/>
    <s v="Yes"/>
    <x v="2"/>
    <s v="No"/>
    <x v="1"/>
    <n v="54.65"/>
    <n v="3632"/>
    <n v="46.75"/>
    <n v="0"/>
    <n v="0"/>
    <n v="3585.25"/>
    <n v="54.321969696969695"/>
    <x v="1"/>
    <x v="0"/>
    <n v="0"/>
    <s v="Not Provided"/>
    <x v="0"/>
    <n v="1"/>
  </r>
  <r>
    <s v="3746-EUBYR"/>
    <x v="1"/>
    <n v="63"/>
    <x v="1"/>
    <x v="0"/>
    <x v="0"/>
    <x v="78"/>
    <n v="92028"/>
    <n v="1"/>
    <n v="1"/>
    <x v="0"/>
    <x v="1"/>
    <s v="Yes"/>
    <n v="44.73"/>
    <s v="Yes"/>
    <s v="Yes"/>
    <x v="1"/>
    <n v="3"/>
    <s v="No"/>
    <s v="No"/>
    <s v="No"/>
    <s v="No"/>
    <s v="No"/>
    <s v="No"/>
    <s v="No"/>
    <s v="Yes"/>
    <x v="1"/>
    <s v="Yes"/>
    <x v="1"/>
    <n v="74.599999999999994"/>
    <n v="74.599999999999994"/>
    <n v="0"/>
    <n v="0"/>
    <n v="44.73"/>
    <n v="119.33"/>
    <n v="119.33"/>
    <x v="0"/>
    <x v="1"/>
    <n v="1"/>
    <s v="Competitor"/>
    <x v="5"/>
    <n v="1"/>
  </r>
  <r>
    <s v="3748-FVMZZ"/>
    <x v="1"/>
    <n v="33"/>
    <x v="0"/>
    <x v="1"/>
    <x v="0"/>
    <x v="126"/>
    <n v="94610"/>
    <n v="0"/>
    <n v="4"/>
    <x v="0"/>
    <x v="0"/>
    <s v="No"/>
    <n v="25.420517214274568"/>
    <s v="No"/>
    <s v="Yes"/>
    <x v="2"/>
    <n v="13"/>
    <s v="No"/>
    <s v="No"/>
    <s v="No"/>
    <s v="Yes"/>
    <s v="No"/>
    <s v="Yes"/>
    <s v="Yes"/>
    <s v="Yes"/>
    <x v="1"/>
    <s v="Yes"/>
    <x v="1"/>
    <n v="40.049999999999997"/>
    <n v="162.44999999999999"/>
    <n v="0"/>
    <n v="0"/>
    <n v="0"/>
    <n v="162.44999999999999"/>
    <n v="40.612499999999997"/>
    <x v="2"/>
    <x v="0"/>
    <n v="0"/>
    <s v="Not Provided"/>
    <x v="0"/>
    <n v="1"/>
  </r>
  <r>
    <s v="3750-CKVKH"/>
    <x v="1"/>
    <n v="58"/>
    <x v="1"/>
    <x v="1"/>
    <x v="0"/>
    <x v="408"/>
    <n v="95423"/>
    <n v="0"/>
    <n v="2"/>
    <x v="0"/>
    <x v="0"/>
    <s v="Yes"/>
    <n v="11.75"/>
    <s v="No"/>
    <s v="Yes"/>
    <x v="1"/>
    <n v="4"/>
    <s v="No"/>
    <s v="No"/>
    <s v="No"/>
    <s v="No"/>
    <s v="No"/>
    <s v="No"/>
    <s v="No"/>
    <s v="Yes"/>
    <x v="1"/>
    <s v="Yes"/>
    <x v="1"/>
    <n v="67.75"/>
    <n v="116.65"/>
    <n v="0"/>
    <n v="0"/>
    <n v="23.5"/>
    <n v="140.15"/>
    <n v="70.075000000000003"/>
    <x v="1"/>
    <x v="1"/>
    <n v="1"/>
    <s v="Other"/>
    <x v="0"/>
    <n v="1"/>
  </r>
  <r>
    <s v="3750-RNQKR"/>
    <x v="0"/>
    <n v="38"/>
    <x v="0"/>
    <x v="1"/>
    <x v="0"/>
    <x v="274"/>
    <n v="94501"/>
    <n v="0"/>
    <n v="12"/>
    <x v="1"/>
    <x v="0"/>
    <s v="Yes"/>
    <n v="18.12"/>
    <s v="No"/>
    <s v="No"/>
    <x v="3"/>
    <n v="0"/>
    <s v="No"/>
    <s v="No"/>
    <s v="No"/>
    <s v="No"/>
    <s v="No"/>
    <s v="No"/>
    <s v="No"/>
    <s v="No"/>
    <x v="1"/>
    <s v="No"/>
    <x v="0"/>
    <n v="19.45"/>
    <n v="246.25"/>
    <n v="0"/>
    <n v="0"/>
    <n v="217.44"/>
    <n v="463.69"/>
    <n v="38.640833333333333"/>
    <x v="2"/>
    <x v="0"/>
    <n v="0"/>
    <s v="Not Provided"/>
    <x v="0"/>
    <n v="1"/>
  </r>
  <r>
    <s v="3750-YHRYO"/>
    <x v="1"/>
    <n v="64"/>
    <x v="1"/>
    <x v="0"/>
    <x v="0"/>
    <x v="934"/>
    <n v="91741"/>
    <n v="1"/>
    <n v="7"/>
    <x v="0"/>
    <x v="0"/>
    <s v="Yes"/>
    <n v="21.09"/>
    <s v="No"/>
    <s v="No"/>
    <x v="3"/>
    <n v="0"/>
    <s v="No"/>
    <s v="No"/>
    <s v="No"/>
    <s v="No"/>
    <s v="No"/>
    <s v="No"/>
    <s v="No"/>
    <s v="No"/>
    <x v="0"/>
    <s v="No"/>
    <x v="2"/>
    <n v="20.65"/>
    <n v="150"/>
    <n v="0"/>
    <n v="0"/>
    <n v="147.63"/>
    <n v="297.63"/>
    <n v="42.518571428571427"/>
    <x v="2"/>
    <x v="0"/>
    <n v="0"/>
    <s v="Not Provided"/>
    <x v="0"/>
    <n v="1"/>
  </r>
  <r>
    <s v="3751-KTZEL"/>
    <x v="0"/>
    <n v="62"/>
    <x v="1"/>
    <x v="1"/>
    <x v="0"/>
    <x v="527"/>
    <n v="95494"/>
    <n v="0"/>
    <n v="1"/>
    <x v="0"/>
    <x v="1"/>
    <s v="No"/>
    <n v="25.420517214274568"/>
    <s v="No"/>
    <s v="Yes"/>
    <x v="2"/>
    <n v="22"/>
    <s v="No"/>
    <s v="No"/>
    <s v="No"/>
    <s v="No"/>
    <s v="No"/>
    <s v="Yes"/>
    <s v="Yes"/>
    <s v="Yes"/>
    <x v="1"/>
    <s v="No"/>
    <x v="2"/>
    <n v="35.049999999999997"/>
    <n v="35.049999999999997"/>
    <n v="0"/>
    <n v="0"/>
    <n v="0"/>
    <n v="35.049999999999997"/>
    <n v="35.049999999999997"/>
    <x v="2"/>
    <x v="1"/>
    <n v="1"/>
    <s v="Competitor"/>
    <x v="9"/>
    <n v="1"/>
  </r>
  <r>
    <s v="3752-CQSJI"/>
    <x v="0"/>
    <n v="59"/>
    <x v="1"/>
    <x v="0"/>
    <x v="2"/>
    <x v="127"/>
    <n v="94960"/>
    <n v="1"/>
    <n v="13"/>
    <x v="1"/>
    <x v="2"/>
    <s v="Yes"/>
    <n v="16.399999999999999"/>
    <s v="No"/>
    <s v="No"/>
    <x v="3"/>
    <n v="0"/>
    <s v="No"/>
    <s v="No"/>
    <s v="No"/>
    <s v="No"/>
    <s v="No"/>
    <s v="No"/>
    <s v="No"/>
    <s v="No"/>
    <x v="1"/>
    <s v="Yes"/>
    <x v="0"/>
    <n v="20.45"/>
    <n v="254.5"/>
    <n v="0"/>
    <n v="0"/>
    <n v="213.2"/>
    <n v="467.7"/>
    <n v="35.976923076923079"/>
    <x v="2"/>
    <x v="0"/>
    <n v="0"/>
    <s v="Not Provided"/>
    <x v="0"/>
    <n v="1"/>
  </r>
  <r>
    <s v="3753-TSEMP"/>
    <x v="0"/>
    <n v="21"/>
    <x v="2"/>
    <x v="0"/>
    <x v="0"/>
    <x v="38"/>
    <n v="92139"/>
    <n v="1"/>
    <n v="15"/>
    <x v="1"/>
    <x v="0"/>
    <s v="Yes"/>
    <n v="12.27"/>
    <s v="No"/>
    <s v="Yes"/>
    <x v="1"/>
    <n v="76"/>
    <s v="No"/>
    <s v="No"/>
    <s v="No"/>
    <s v="No"/>
    <s v="Yes"/>
    <s v="Yes"/>
    <s v="Yes"/>
    <s v="Yes"/>
    <x v="1"/>
    <s v="No"/>
    <x v="1"/>
    <n v="88.15"/>
    <n v="1390.6"/>
    <n v="0"/>
    <n v="0"/>
    <n v="184.05"/>
    <n v="1574.65"/>
    <n v="104.97666666666667"/>
    <x v="0"/>
    <x v="1"/>
    <n v="1"/>
    <s v="Dissatisfaction"/>
    <x v="2"/>
    <n v="1"/>
  </r>
  <r>
    <s v="3754-DXMRT"/>
    <x v="1"/>
    <n v="78"/>
    <x v="1"/>
    <x v="1"/>
    <x v="0"/>
    <x v="699"/>
    <n v="94806"/>
    <n v="0"/>
    <n v="2"/>
    <x v="0"/>
    <x v="0"/>
    <s v="Yes"/>
    <n v="43.66"/>
    <s v="No"/>
    <s v="Yes"/>
    <x v="2"/>
    <n v="25"/>
    <s v="No"/>
    <s v="No"/>
    <s v="No"/>
    <s v="No"/>
    <s v="No"/>
    <s v="No"/>
    <s v="No"/>
    <s v="Yes"/>
    <x v="1"/>
    <s v="Yes"/>
    <x v="1"/>
    <n v="44.15"/>
    <n v="92.65"/>
    <n v="0"/>
    <n v="0"/>
    <n v="87.32"/>
    <n v="179.97"/>
    <n v="89.984999999999999"/>
    <x v="1"/>
    <x v="1"/>
    <n v="1"/>
    <s v="Attitude"/>
    <x v="8"/>
    <n v="1"/>
  </r>
  <r>
    <s v="3755-JBMNH"/>
    <x v="1"/>
    <n v="78"/>
    <x v="1"/>
    <x v="0"/>
    <x v="0"/>
    <x v="102"/>
    <n v="92648"/>
    <n v="1"/>
    <n v="16"/>
    <x v="1"/>
    <x v="0"/>
    <s v="Yes"/>
    <n v="45.9"/>
    <s v="No"/>
    <s v="Yes"/>
    <x v="1"/>
    <n v="5"/>
    <s v="No"/>
    <s v="No"/>
    <s v="No"/>
    <s v="No"/>
    <s v="No"/>
    <s v="No"/>
    <s v="No"/>
    <s v="Yes"/>
    <x v="1"/>
    <s v="Yes"/>
    <x v="1"/>
    <n v="71.8"/>
    <n v="1167.8"/>
    <n v="0"/>
    <n v="0"/>
    <n v="734.4"/>
    <n v="1902.2"/>
    <n v="118.8875"/>
    <x v="0"/>
    <x v="1"/>
    <n v="1"/>
    <s v="Competitor"/>
    <x v="10"/>
    <n v="1"/>
  </r>
  <r>
    <s v="3756-VNWDH"/>
    <x v="1"/>
    <n v="66"/>
    <x v="1"/>
    <x v="0"/>
    <x v="0"/>
    <x v="303"/>
    <n v="91101"/>
    <n v="6"/>
    <n v="65"/>
    <x v="2"/>
    <x v="0"/>
    <s v="Yes"/>
    <n v="32.08"/>
    <s v="Yes"/>
    <s v="Yes"/>
    <x v="1"/>
    <n v="8"/>
    <s v="Yes"/>
    <s v="No"/>
    <s v="No"/>
    <s v="No"/>
    <s v="Yes"/>
    <s v="Yes"/>
    <s v="No"/>
    <s v="Yes"/>
    <x v="0"/>
    <s v="Yes"/>
    <x v="1"/>
    <n v="100.75"/>
    <n v="6674.65"/>
    <n v="0"/>
    <n v="0"/>
    <n v="2085.1999999999998"/>
    <n v="8759.85"/>
    <n v="134.76692307692309"/>
    <x v="0"/>
    <x v="0"/>
    <n v="0"/>
    <s v="Not Provided"/>
    <x v="0"/>
    <n v="1"/>
  </r>
  <r>
    <s v="3757-NJYBX"/>
    <x v="1"/>
    <n v="77"/>
    <x v="1"/>
    <x v="0"/>
    <x v="0"/>
    <x v="962"/>
    <n v="93444"/>
    <n v="3"/>
    <n v="32"/>
    <x v="1"/>
    <x v="0"/>
    <s v="Yes"/>
    <n v="7.92"/>
    <s v="Yes"/>
    <s v="Yes"/>
    <x v="1"/>
    <n v="3"/>
    <s v="No"/>
    <s v="Yes"/>
    <s v="Yes"/>
    <s v="No"/>
    <s v="Yes"/>
    <s v="Yes"/>
    <s v="No"/>
    <s v="Yes"/>
    <x v="1"/>
    <s v="No"/>
    <x v="1"/>
    <n v="106.35"/>
    <n v="3520.75"/>
    <n v="0"/>
    <n v="0"/>
    <n v="253.44"/>
    <n v="3774.19"/>
    <n v="117.9434375"/>
    <x v="0"/>
    <x v="1"/>
    <n v="1"/>
    <s v="Other"/>
    <x v="13"/>
    <n v="1"/>
  </r>
  <r>
    <s v="3758-CKOQL"/>
    <x v="0"/>
    <n v="20"/>
    <x v="2"/>
    <x v="0"/>
    <x v="0"/>
    <x v="60"/>
    <n v="93563"/>
    <n v="7"/>
    <n v="59"/>
    <x v="2"/>
    <x v="4"/>
    <s v="Yes"/>
    <n v="41.15"/>
    <s v="Yes"/>
    <s v="Yes"/>
    <x v="1"/>
    <n v="48"/>
    <s v="Yes"/>
    <s v="Yes"/>
    <s v="Yes"/>
    <s v="Yes"/>
    <s v="No"/>
    <s v="Yes"/>
    <s v="Yes"/>
    <s v="No"/>
    <x v="0"/>
    <s v="Yes"/>
    <x v="0"/>
    <n v="107"/>
    <n v="6152.3"/>
    <n v="0"/>
    <n v="0"/>
    <n v="2427.85"/>
    <n v="8580.15"/>
    <n v="145.42627118644066"/>
    <x v="0"/>
    <x v="0"/>
    <n v="0"/>
    <s v="Not Provided"/>
    <x v="0"/>
    <n v="1"/>
  </r>
  <r>
    <s v="3761-FLYZI"/>
    <x v="0"/>
    <n v="69"/>
    <x v="1"/>
    <x v="0"/>
    <x v="0"/>
    <x v="31"/>
    <n v="90011"/>
    <n v="4"/>
    <n v="65"/>
    <x v="2"/>
    <x v="0"/>
    <s v="Yes"/>
    <n v="48.53"/>
    <s v="Yes"/>
    <s v="Yes"/>
    <x v="1"/>
    <n v="9"/>
    <s v="No"/>
    <s v="Yes"/>
    <s v="Yes"/>
    <s v="No"/>
    <s v="Yes"/>
    <s v="Yes"/>
    <s v="No"/>
    <s v="Yes"/>
    <x v="2"/>
    <s v="Yes"/>
    <x v="1"/>
    <n v="108.8"/>
    <n v="7082.45"/>
    <n v="21.52"/>
    <n v="0"/>
    <n v="3154.45"/>
    <n v="10215.379999999999"/>
    <n v="157.1596923076923"/>
    <x v="3"/>
    <x v="0"/>
    <n v="0"/>
    <s v="Not Provided"/>
    <x v="0"/>
    <n v="1"/>
  </r>
  <r>
    <s v="3763-GCZHZ"/>
    <x v="1"/>
    <n v="23"/>
    <x v="2"/>
    <x v="0"/>
    <x v="0"/>
    <x v="869"/>
    <n v="95233"/>
    <n v="1"/>
    <n v="66"/>
    <x v="2"/>
    <x v="3"/>
    <s v="Yes"/>
    <n v="20.07"/>
    <s v="Yes"/>
    <s v="Yes"/>
    <x v="1"/>
    <n v="85"/>
    <s v="No"/>
    <s v="Yes"/>
    <s v="No"/>
    <s v="Yes"/>
    <s v="Yes"/>
    <s v="Yes"/>
    <s v="Yes"/>
    <s v="Yes"/>
    <x v="0"/>
    <s v="Yes"/>
    <x v="1"/>
    <n v="104.05"/>
    <n v="6890"/>
    <n v="0"/>
    <n v="0"/>
    <n v="1324.62"/>
    <n v="8214.6200000000008"/>
    <n v="124.46393939393941"/>
    <x v="0"/>
    <x v="1"/>
    <n v="1"/>
    <s v="Competitor"/>
    <x v="10"/>
    <n v="1"/>
  </r>
  <r>
    <s v="3764-MNMOI"/>
    <x v="1"/>
    <n v="49"/>
    <x v="0"/>
    <x v="1"/>
    <x v="0"/>
    <x v="665"/>
    <n v="91905"/>
    <n v="0"/>
    <n v="46"/>
    <x v="1"/>
    <x v="4"/>
    <s v="Yes"/>
    <n v="30.99"/>
    <s v="No"/>
    <s v="No"/>
    <x v="3"/>
    <n v="0"/>
    <s v="No"/>
    <s v="No"/>
    <s v="No"/>
    <s v="No"/>
    <s v="No"/>
    <s v="No"/>
    <s v="No"/>
    <s v="No"/>
    <x v="2"/>
    <s v="No"/>
    <x v="0"/>
    <n v="19.2"/>
    <n v="908.15"/>
    <n v="0"/>
    <n v="0"/>
    <n v="1425.54"/>
    <n v="2333.69"/>
    <n v="50.732391304347829"/>
    <x v="1"/>
    <x v="0"/>
    <n v="0"/>
    <s v="Not Provided"/>
    <x v="0"/>
    <n v="1"/>
  </r>
  <r>
    <s v="3765-JXVKY"/>
    <x v="0"/>
    <n v="23"/>
    <x v="2"/>
    <x v="1"/>
    <x v="0"/>
    <x v="963"/>
    <n v="96075"/>
    <n v="0"/>
    <n v="1"/>
    <x v="0"/>
    <x v="1"/>
    <s v="Yes"/>
    <n v="44.11"/>
    <s v="No"/>
    <s v="Yes"/>
    <x v="1"/>
    <n v="69"/>
    <s v="No"/>
    <s v="Yes"/>
    <s v="No"/>
    <s v="No"/>
    <s v="No"/>
    <s v="No"/>
    <s v="Yes"/>
    <s v="Yes"/>
    <x v="1"/>
    <s v="Yes"/>
    <x v="1"/>
    <n v="74.7"/>
    <n v="74.7"/>
    <n v="0"/>
    <n v="0"/>
    <n v="44.11"/>
    <n v="118.81"/>
    <n v="118.81"/>
    <x v="0"/>
    <x v="1"/>
    <n v="1"/>
    <s v="Competitor"/>
    <x v="10"/>
    <n v="1"/>
  </r>
  <r>
    <s v="3766-EJLFL"/>
    <x v="0"/>
    <n v="55"/>
    <x v="1"/>
    <x v="0"/>
    <x v="1"/>
    <x v="891"/>
    <n v="96061"/>
    <n v="1"/>
    <n v="68"/>
    <x v="2"/>
    <x v="0"/>
    <s v="Yes"/>
    <n v="18.420000000000002"/>
    <s v="Yes"/>
    <s v="Yes"/>
    <x v="1"/>
    <n v="53"/>
    <s v="Yes"/>
    <s v="No"/>
    <s v="Yes"/>
    <s v="Yes"/>
    <s v="Yes"/>
    <s v="Yes"/>
    <s v="Yes"/>
    <s v="Yes"/>
    <x v="2"/>
    <s v="Yes"/>
    <x v="1"/>
    <n v="109.05"/>
    <n v="7508.55"/>
    <n v="0"/>
    <n v="0"/>
    <n v="1252.56"/>
    <n v="8761.11"/>
    <n v="128.83985294117647"/>
    <x v="0"/>
    <x v="0"/>
    <n v="0"/>
    <s v="Not Provided"/>
    <x v="0"/>
    <n v="1"/>
  </r>
  <r>
    <s v="3768-NLUBH"/>
    <x v="1"/>
    <n v="73"/>
    <x v="1"/>
    <x v="0"/>
    <x v="0"/>
    <x v="239"/>
    <n v="90503"/>
    <n v="1"/>
    <n v="57"/>
    <x v="2"/>
    <x v="4"/>
    <s v="Yes"/>
    <n v="42.1"/>
    <s v="Yes"/>
    <s v="Yes"/>
    <x v="1"/>
    <n v="3"/>
    <s v="No"/>
    <s v="No"/>
    <s v="Yes"/>
    <s v="No"/>
    <s v="Yes"/>
    <s v="Yes"/>
    <s v="No"/>
    <s v="Yes"/>
    <x v="1"/>
    <s v="No"/>
    <x v="1"/>
    <n v="100.6"/>
    <n v="5746.15"/>
    <n v="0"/>
    <n v="0"/>
    <n v="2399.6999999999998"/>
    <n v="8145.85"/>
    <n v="142.90964912280702"/>
    <x v="0"/>
    <x v="1"/>
    <n v="1"/>
    <s v="Dissatisfaction"/>
    <x v="3"/>
    <n v="1"/>
  </r>
  <r>
    <s v="3768-VHXQO"/>
    <x v="1"/>
    <n v="19"/>
    <x v="2"/>
    <x v="0"/>
    <x v="0"/>
    <x v="768"/>
    <n v="90278"/>
    <n v="9"/>
    <n v="67"/>
    <x v="2"/>
    <x v="3"/>
    <s v="Yes"/>
    <n v="3.28"/>
    <s v="Yes"/>
    <s v="No"/>
    <x v="3"/>
    <n v="0"/>
    <s v="No"/>
    <s v="No"/>
    <s v="No"/>
    <s v="No"/>
    <s v="No"/>
    <s v="No"/>
    <s v="No"/>
    <s v="No"/>
    <x v="2"/>
    <s v="No"/>
    <x v="0"/>
    <n v="24.85"/>
    <n v="1583.5"/>
    <n v="0"/>
    <n v="0"/>
    <n v="219.76"/>
    <n v="1803.26"/>
    <n v="26.914328358208955"/>
    <x v="2"/>
    <x v="0"/>
    <n v="0"/>
    <s v="Not Provided"/>
    <x v="0"/>
    <n v="1"/>
  </r>
  <r>
    <s v="3769-MHZNV"/>
    <x v="0"/>
    <n v="61"/>
    <x v="1"/>
    <x v="0"/>
    <x v="1"/>
    <x v="839"/>
    <n v="95563"/>
    <n v="2"/>
    <n v="33"/>
    <x v="1"/>
    <x v="0"/>
    <s v="Yes"/>
    <n v="24.27"/>
    <s v="No"/>
    <s v="No"/>
    <x v="3"/>
    <n v="0"/>
    <s v="No"/>
    <s v="No"/>
    <s v="No"/>
    <s v="No"/>
    <s v="No"/>
    <s v="No"/>
    <s v="No"/>
    <s v="No"/>
    <x v="2"/>
    <s v="No"/>
    <x v="0"/>
    <n v="20.100000000000001"/>
    <n v="670.35"/>
    <n v="0"/>
    <n v="0"/>
    <n v="800.91"/>
    <n v="1471.26"/>
    <n v="44.583636363636366"/>
    <x v="2"/>
    <x v="0"/>
    <n v="0"/>
    <s v="Not Provided"/>
    <x v="0"/>
    <n v="1"/>
  </r>
  <r>
    <s v="3771-PZOBW"/>
    <x v="1"/>
    <n v="38"/>
    <x v="0"/>
    <x v="1"/>
    <x v="0"/>
    <x v="83"/>
    <n v="93463"/>
    <n v="0"/>
    <n v="20"/>
    <x v="1"/>
    <x v="2"/>
    <s v="Yes"/>
    <n v="25.41"/>
    <s v="Yes"/>
    <s v="Yes"/>
    <x v="1"/>
    <n v="27"/>
    <s v="No"/>
    <s v="No"/>
    <s v="Yes"/>
    <s v="No"/>
    <s v="Yes"/>
    <s v="No"/>
    <s v="No"/>
    <s v="Yes"/>
    <x v="1"/>
    <s v="Yes"/>
    <x v="0"/>
    <n v="90.7"/>
    <n v="1781.35"/>
    <n v="0"/>
    <n v="0"/>
    <n v="508.2"/>
    <n v="2289.5500000000002"/>
    <n v="114.47750000000001"/>
    <x v="0"/>
    <x v="0"/>
    <n v="0"/>
    <s v="Not Provided"/>
    <x v="0"/>
    <n v="1"/>
  </r>
  <r>
    <s v="3774-VBNXY"/>
    <x v="0"/>
    <n v="23"/>
    <x v="2"/>
    <x v="0"/>
    <x v="0"/>
    <x v="794"/>
    <n v="90716"/>
    <n v="1"/>
    <n v="64"/>
    <x v="2"/>
    <x v="0"/>
    <s v="Yes"/>
    <n v="36.24"/>
    <s v="No"/>
    <s v="No"/>
    <x v="3"/>
    <n v="0"/>
    <s v="No"/>
    <s v="No"/>
    <s v="No"/>
    <s v="No"/>
    <s v="No"/>
    <s v="No"/>
    <s v="No"/>
    <s v="No"/>
    <x v="2"/>
    <s v="No"/>
    <x v="0"/>
    <n v="20.2"/>
    <n v="1277.75"/>
    <n v="0"/>
    <n v="0"/>
    <n v="2319.36"/>
    <n v="3597.11"/>
    <n v="56.204843750000002"/>
    <x v="1"/>
    <x v="0"/>
    <n v="0"/>
    <s v="Not Provided"/>
    <x v="0"/>
    <n v="1"/>
  </r>
  <r>
    <s v="3776-EKTKM"/>
    <x v="0"/>
    <n v="79"/>
    <x v="1"/>
    <x v="1"/>
    <x v="0"/>
    <x v="444"/>
    <n v="91501"/>
    <n v="0"/>
    <n v="1"/>
    <x v="0"/>
    <x v="0"/>
    <s v="No"/>
    <n v="25.420517214274568"/>
    <s v="No"/>
    <s v="Yes"/>
    <x v="0"/>
    <n v="26"/>
    <s v="No"/>
    <s v="No"/>
    <s v="No"/>
    <s v="No"/>
    <s v="Yes"/>
    <s v="No"/>
    <s v="No"/>
    <s v="Yes"/>
    <x v="1"/>
    <s v="Yes"/>
    <x v="1"/>
    <n v="36.450000000000003"/>
    <n v="36.450000000000003"/>
    <n v="0"/>
    <n v="0"/>
    <n v="0"/>
    <n v="36.450000000000003"/>
    <n v="36.450000000000003"/>
    <x v="2"/>
    <x v="1"/>
    <n v="1"/>
    <s v="Dissatisfaction"/>
    <x v="14"/>
    <n v="1"/>
  </r>
  <r>
    <s v="3777-XROBG"/>
    <x v="0"/>
    <n v="52"/>
    <x v="1"/>
    <x v="0"/>
    <x v="3"/>
    <x v="964"/>
    <n v="95721"/>
    <n v="4"/>
    <n v="58"/>
    <x v="2"/>
    <x v="0"/>
    <s v="Yes"/>
    <n v="43.52"/>
    <s v="No"/>
    <s v="No"/>
    <x v="3"/>
    <n v="0"/>
    <s v="No"/>
    <s v="No"/>
    <s v="No"/>
    <s v="No"/>
    <s v="No"/>
    <s v="No"/>
    <s v="No"/>
    <s v="No"/>
    <x v="2"/>
    <s v="No"/>
    <x v="0"/>
    <n v="19.55"/>
    <n v="1079.6500000000001"/>
    <n v="0"/>
    <n v="0"/>
    <n v="2524.16"/>
    <n v="3603.81"/>
    <n v="62.134655172413794"/>
    <x v="1"/>
    <x v="0"/>
    <n v="0"/>
    <s v="Not Provided"/>
    <x v="0"/>
    <n v="1"/>
  </r>
  <r>
    <s v="3778-FOAQW"/>
    <x v="0"/>
    <n v="33"/>
    <x v="0"/>
    <x v="0"/>
    <x v="0"/>
    <x v="38"/>
    <n v="92127"/>
    <n v="1"/>
    <n v="24"/>
    <x v="1"/>
    <x v="5"/>
    <s v="Yes"/>
    <n v="32.86"/>
    <s v="No"/>
    <s v="No"/>
    <x v="3"/>
    <n v="0"/>
    <s v="No"/>
    <s v="No"/>
    <s v="No"/>
    <s v="No"/>
    <s v="No"/>
    <s v="No"/>
    <s v="No"/>
    <s v="No"/>
    <x v="0"/>
    <s v="No"/>
    <x v="0"/>
    <n v="20.149999999999999"/>
    <n v="456.85"/>
    <n v="0"/>
    <n v="0"/>
    <n v="788.64"/>
    <n v="1245.49"/>
    <n v="51.895416666666669"/>
    <x v="1"/>
    <x v="0"/>
    <n v="0"/>
    <s v="Not Provided"/>
    <x v="0"/>
    <n v="1"/>
  </r>
  <r>
    <s v="3779-OSWCF"/>
    <x v="0"/>
    <n v="38"/>
    <x v="0"/>
    <x v="0"/>
    <x v="0"/>
    <x v="965"/>
    <n v="94929"/>
    <n v="8"/>
    <n v="71"/>
    <x v="2"/>
    <x v="0"/>
    <s v="Yes"/>
    <n v="12.12"/>
    <s v="Yes"/>
    <s v="Yes"/>
    <x v="0"/>
    <n v="23"/>
    <s v="Yes"/>
    <s v="Yes"/>
    <s v="Yes"/>
    <s v="Yes"/>
    <s v="Yes"/>
    <s v="Yes"/>
    <s v="Yes"/>
    <s v="Yes"/>
    <x v="2"/>
    <s v="No"/>
    <x v="0"/>
    <n v="93.2"/>
    <n v="6506.15"/>
    <n v="0"/>
    <n v="0"/>
    <n v="860.52"/>
    <n v="7366.67"/>
    <n v="103.75591549295775"/>
    <x v="0"/>
    <x v="0"/>
    <n v="0"/>
    <s v="Not Provided"/>
    <x v="0"/>
    <n v="1"/>
  </r>
  <r>
    <s v="3780-DDGSE"/>
    <x v="1"/>
    <n v="77"/>
    <x v="1"/>
    <x v="0"/>
    <x v="2"/>
    <x v="491"/>
    <n v="92384"/>
    <n v="6"/>
    <n v="35"/>
    <x v="1"/>
    <x v="5"/>
    <s v="Yes"/>
    <n v="14.19"/>
    <s v="No"/>
    <s v="Yes"/>
    <x v="2"/>
    <n v="17"/>
    <s v="No"/>
    <s v="Yes"/>
    <s v="No"/>
    <s v="Yes"/>
    <s v="Yes"/>
    <s v="Yes"/>
    <s v="Yes"/>
    <s v="Yes"/>
    <x v="0"/>
    <s v="Yes"/>
    <x v="1"/>
    <n v="76.05"/>
    <n v="2747.2"/>
    <n v="0"/>
    <n v="0"/>
    <n v="496.65"/>
    <n v="3243.85"/>
    <n v="92.681428571428569"/>
    <x v="1"/>
    <x v="0"/>
    <n v="0"/>
    <s v="Not Provided"/>
    <x v="0"/>
    <n v="1"/>
  </r>
  <r>
    <s v="3780-YVMFA"/>
    <x v="0"/>
    <n v="33"/>
    <x v="0"/>
    <x v="0"/>
    <x v="2"/>
    <x v="162"/>
    <n v="90803"/>
    <n v="1"/>
    <n v="8"/>
    <x v="0"/>
    <x v="0"/>
    <s v="Yes"/>
    <n v="29.94"/>
    <s v="No"/>
    <s v="Yes"/>
    <x v="0"/>
    <n v="17"/>
    <s v="No"/>
    <s v="No"/>
    <s v="No"/>
    <s v="Yes"/>
    <s v="Yes"/>
    <s v="Yes"/>
    <s v="Yes"/>
    <s v="Yes"/>
    <x v="1"/>
    <s v="Yes"/>
    <x v="1"/>
    <n v="68.55"/>
    <n v="564.35"/>
    <n v="0"/>
    <n v="0"/>
    <n v="239.52"/>
    <n v="803.87"/>
    <n v="100.48375"/>
    <x v="0"/>
    <x v="0"/>
    <n v="0"/>
    <s v="Not Provided"/>
    <x v="0"/>
    <n v="1"/>
  </r>
  <r>
    <s v="3785-KTYSH"/>
    <x v="1"/>
    <n v="24"/>
    <x v="2"/>
    <x v="1"/>
    <x v="0"/>
    <x v="144"/>
    <n v="91345"/>
    <n v="0"/>
    <n v="53"/>
    <x v="2"/>
    <x v="0"/>
    <s v="Yes"/>
    <n v="34.159999999999997"/>
    <s v="Yes"/>
    <s v="No"/>
    <x v="3"/>
    <n v="0"/>
    <s v="No"/>
    <s v="No"/>
    <s v="No"/>
    <s v="No"/>
    <s v="No"/>
    <s v="No"/>
    <s v="No"/>
    <s v="No"/>
    <x v="2"/>
    <s v="No"/>
    <x v="0"/>
    <n v="24.6"/>
    <n v="1279"/>
    <n v="37.68"/>
    <n v="0"/>
    <n v="1810.48"/>
    <n v="3051.8"/>
    <n v="57.5811320754717"/>
    <x v="1"/>
    <x v="0"/>
    <n v="0"/>
    <s v="Not Provided"/>
    <x v="0"/>
    <n v="1"/>
  </r>
  <r>
    <s v="3785-NRHYR"/>
    <x v="1"/>
    <n v="40"/>
    <x v="0"/>
    <x v="1"/>
    <x v="0"/>
    <x v="460"/>
    <n v="93517"/>
    <n v="0"/>
    <n v="1"/>
    <x v="0"/>
    <x v="0"/>
    <s v="Yes"/>
    <n v="16.91"/>
    <s v="No"/>
    <s v="No"/>
    <x v="3"/>
    <n v="0"/>
    <s v="No"/>
    <s v="No"/>
    <s v="No"/>
    <s v="No"/>
    <s v="No"/>
    <s v="No"/>
    <s v="No"/>
    <s v="No"/>
    <x v="1"/>
    <s v="No"/>
    <x v="0"/>
    <n v="19.649999999999999"/>
    <n v="19.649999999999999"/>
    <n v="0"/>
    <n v="0"/>
    <n v="16.91"/>
    <n v="36.56"/>
    <n v="36.56"/>
    <x v="2"/>
    <x v="2"/>
    <n v="0"/>
    <s v="Not Provided"/>
    <x v="0"/>
    <n v="1"/>
  </r>
  <r>
    <s v="3786-WOVKF"/>
    <x v="0"/>
    <n v="69"/>
    <x v="1"/>
    <x v="0"/>
    <x v="0"/>
    <x v="364"/>
    <n v="92807"/>
    <n v="8"/>
    <n v="72"/>
    <x v="2"/>
    <x v="3"/>
    <s v="Yes"/>
    <n v="7.85"/>
    <s v="Yes"/>
    <s v="Yes"/>
    <x v="1"/>
    <n v="20"/>
    <s v="Yes"/>
    <s v="Yes"/>
    <s v="No"/>
    <s v="No"/>
    <s v="Yes"/>
    <s v="Yes"/>
    <s v="Yes"/>
    <s v="No"/>
    <x v="0"/>
    <s v="Yes"/>
    <x v="1"/>
    <n v="106.85"/>
    <n v="7677.4"/>
    <n v="0"/>
    <n v="100"/>
    <n v="565.20000000000005"/>
    <n v="8342.6"/>
    <n v="115.86944444444445"/>
    <x v="0"/>
    <x v="0"/>
    <n v="0"/>
    <s v="Not Provided"/>
    <x v="0"/>
    <n v="1"/>
  </r>
  <r>
    <s v="3787-TRIAL"/>
    <x v="1"/>
    <n v="23"/>
    <x v="2"/>
    <x v="0"/>
    <x v="7"/>
    <x v="584"/>
    <n v="93450"/>
    <n v="1"/>
    <n v="21"/>
    <x v="1"/>
    <x v="2"/>
    <s v="No"/>
    <n v="25.420517214274568"/>
    <s v="No"/>
    <s v="Yes"/>
    <x v="2"/>
    <n v="59"/>
    <s v="No"/>
    <s v="No"/>
    <s v="No"/>
    <s v="No"/>
    <s v="No"/>
    <s v="No"/>
    <s v="No"/>
    <s v="Yes"/>
    <x v="1"/>
    <s v="Yes"/>
    <x v="1"/>
    <n v="26.05"/>
    <n v="565.75"/>
    <n v="0"/>
    <n v="0"/>
    <n v="0"/>
    <n v="565.75"/>
    <n v="26.94047619047619"/>
    <x v="2"/>
    <x v="0"/>
    <n v="0"/>
    <s v="Not Provided"/>
    <x v="0"/>
    <n v="1"/>
  </r>
  <r>
    <s v="3791-LGQCY"/>
    <x v="0"/>
    <n v="68"/>
    <x v="1"/>
    <x v="0"/>
    <x v="0"/>
    <x v="406"/>
    <n v="95650"/>
    <n v="1"/>
    <n v="56"/>
    <x v="2"/>
    <x v="0"/>
    <s v="Yes"/>
    <n v="33.81"/>
    <s v="Yes"/>
    <s v="Yes"/>
    <x v="0"/>
    <n v="29"/>
    <s v="No"/>
    <s v="No"/>
    <s v="Yes"/>
    <s v="No"/>
    <s v="Yes"/>
    <s v="Yes"/>
    <s v="No"/>
    <s v="No"/>
    <x v="1"/>
    <s v="Yes"/>
    <x v="1"/>
    <n v="100.65"/>
    <n v="5688.05"/>
    <n v="0"/>
    <n v="130"/>
    <n v="1893.36"/>
    <n v="7711.41"/>
    <n v="137.70374999999999"/>
    <x v="0"/>
    <x v="1"/>
    <n v="1"/>
    <s v="Attitude"/>
    <x v="8"/>
    <n v="1"/>
  </r>
  <r>
    <s v="3793-MMFUH"/>
    <x v="0"/>
    <n v="73"/>
    <x v="1"/>
    <x v="1"/>
    <x v="0"/>
    <x v="345"/>
    <n v="95618"/>
    <n v="0"/>
    <n v="13"/>
    <x v="1"/>
    <x v="0"/>
    <s v="Yes"/>
    <n v="19.03"/>
    <s v="Yes"/>
    <s v="Yes"/>
    <x v="1"/>
    <n v="24"/>
    <s v="No"/>
    <s v="No"/>
    <s v="No"/>
    <s v="No"/>
    <s v="Yes"/>
    <s v="Yes"/>
    <s v="Yes"/>
    <s v="Yes"/>
    <x v="1"/>
    <s v="Yes"/>
    <x v="1"/>
    <n v="95.05"/>
    <n v="1290"/>
    <n v="0"/>
    <n v="0"/>
    <n v="247.39"/>
    <n v="1537.39"/>
    <n v="118.26076923076924"/>
    <x v="0"/>
    <x v="1"/>
    <n v="1"/>
    <s v="Competitor"/>
    <x v="5"/>
    <n v="1"/>
  </r>
  <r>
    <s v="3794-NFNCH"/>
    <x v="1"/>
    <n v="53"/>
    <x v="1"/>
    <x v="0"/>
    <x v="0"/>
    <x v="966"/>
    <n v="96008"/>
    <n v="10"/>
    <n v="30"/>
    <x v="1"/>
    <x v="5"/>
    <s v="Yes"/>
    <n v="23.16"/>
    <s v="No"/>
    <s v="Yes"/>
    <x v="2"/>
    <n v="6"/>
    <s v="No"/>
    <s v="No"/>
    <s v="Yes"/>
    <s v="No"/>
    <s v="No"/>
    <s v="No"/>
    <s v="No"/>
    <s v="Yes"/>
    <x v="1"/>
    <s v="Yes"/>
    <x v="0"/>
    <n v="50"/>
    <n v="1474.9"/>
    <n v="0"/>
    <n v="0"/>
    <n v="694.8"/>
    <n v="2169.6999999999998"/>
    <n v="72.323333333333323"/>
    <x v="1"/>
    <x v="0"/>
    <n v="0"/>
    <s v="Not Provided"/>
    <x v="0"/>
    <n v="1"/>
  </r>
  <r>
    <s v="3795-CAWEX"/>
    <x v="1"/>
    <n v="21"/>
    <x v="2"/>
    <x v="0"/>
    <x v="3"/>
    <x v="273"/>
    <n v="96096"/>
    <n v="5"/>
    <n v="70"/>
    <x v="2"/>
    <x v="3"/>
    <s v="Yes"/>
    <n v="40.770000000000003"/>
    <s v="Yes"/>
    <s v="Yes"/>
    <x v="1"/>
    <n v="71"/>
    <s v="Yes"/>
    <s v="Yes"/>
    <s v="Yes"/>
    <s v="Yes"/>
    <s v="Yes"/>
    <s v="Yes"/>
    <s v="Yes"/>
    <s v="Yes"/>
    <x v="2"/>
    <s v="Yes"/>
    <x v="0"/>
    <n v="116.55"/>
    <n v="8152.3"/>
    <n v="0"/>
    <n v="0"/>
    <n v="2853.9"/>
    <n v="11006.2"/>
    <n v="157.23142857142858"/>
    <x v="3"/>
    <x v="0"/>
    <n v="0"/>
    <s v="Not Provided"/>
    <x v="0"/>
    <n v="1"/>
  </r>
  <r>
    <s v="3795-GWTRD"/>
    <x v="0"/>
    <n v="58"/>
    <x v="1"/>
    <x v="0"/>
    <x v="0"/>
    <x v="31"/>
    <n v="90048"/>
    <n v="7"/>
    <n v="63"/>
    <x v="2"/>
    <x v="0"/>
    <s v="Yes"/>
    <n v="6.33"/>
    <s v="No"/>
    <s v="Yes"/>
    <x v="0"/>
    <n v="30"/>
    <s v="Yes"/>
    <s v="Yes"/>
    <s v="Yes"/>
    <s v="Yes"/>
    <s v="Yes"/>
    <s v="No"/>
    <s v="No"/>
    <s v="Yes"/>
    <x v="2"/>
    <s v="No"/>
    <x v="0"/>
    <n v="75.55"/>
    <n v="4707.8500000000004"/>
    <n v="0"/>
    <n v="0"/>
    <n v="398.79"/>
    <n v="5106.6400000000003"/>
    <n v="81.057777777777787"/>
    <x v="1"/>
    <x v="0"/>
    <n v="0"/>
    <s v="Not Provided"/>
    <x v="0"/>
    <n v="1"/>
  </r>
  <r>
    <s v="3796-ENZGF"/>
    <x v="1"/>
    <n v="52"/>
    <x v="1"/>
    <x v="0"/>
    <x v="0"/>
    <x v="670"/>
    <n v="95497"/>
    <n v="2"/>
    <n v="63"/>
    <x v="2"/>
    <x v="0"/>
    <s v="Yes"/>
    <n v="48.14"/>
    <s v="Yes"/>
    <s v="Yes"/>
    <x v="0"/>
    <n v="28"/>
    <s v="No"/>
    <s v="Yes"/>
    <s v="No"/>
    <s v="Yes"/>
    <s v="No"/>
    <s v="Yes"/>
    <s v="Yes"/>
    <s v="No"/>
    <x v="2"/>
    <s v="No"/>
    <x v="0"/>
    <n v="67.25"/>
    <n v="4234.1499999999996"/>
    <n v="0"/>
    <n v="150"/>
    <n v="3032.82"/>
    <n v="7416.97"/>
    <n v="117.72968253968254"/>
    <x v="0"/>
    <x v="0"/>
    <n v="0"/>
    <s v="Not Provided"/>
    <x v="0"/>
    <n v="1"/>
  </r>
  <r>
    <s v="3797-FKOGQ"/>
    <x v="1"/>
    <n v="31"/>
    <x v="0"/>
    <x v="1"/>
    <x v="3"/>
    <x v="778"/>
    <n v="91303"/>
    <n v="0"/>
    <n v="11"/>
    <x v="0"/>
    <x v="0"/>
    <s v="Yes"/>
    <n v="5.84"/>
    <s v="Yes"/>
    <s v="Yes"/>
    <x v="1"/>
    <n v="10"/>
    <s v="No"/>
    <s v="No"/>
    <s v="No"/>
    <s v="No"/>
    <s v="No"/>
    <s v="Yes"/>
    <s v="Yes"/>
    <s v="No"/>
    <x v="1"/>
    <s v="No"/>
    <x v="1"/>
    <n v="86.2"/>
    <n v="893.2"/>
    <n v="0"/>
    <n v="30"/>
    <n v="64.239999999999995"/>
    <n v="987.44"/>
    <n v="89.767272727272726"/>
    <x v="1"/>
    <x v="0"/>
    <n v="0"/>
    <s v="Not Provided"/>
    <x v="0"/>
    <n v="1"/>
  </r>
  <r>
    <s v="3797-VTIDR"/>
    <x v="1"/>
    <n v="55"/>
    <x v="1"/>
    <x v="0"/>
    <x v="0"/>
    <x v="41"/>
    <n v="95121"/>
    <n v="3"/>
    <n v="1"/>
    <x v="0"/>
    <x v="1"/>
    <s v="No"/>
    <n v="25.420517214274568"/>
    <s v="No"/>
    <s v="Yes"/>
    <x v="2"/>
    <n v="21"/>
    <s v="No"/>
    <s v="No"/>
    <s v="No"/>
    <s v="No"/>
    <s v="No"/>
    <s v="No"/>
    <s v="No"/>
    <s v="Yes"/>
    <x v="1"/>
    <s v="Yes"/>
    <x v="1"/>
    <n v="23.45"/>
    <n v="23.45"/>
    <n v="0"/>
    <n v="0"/>
    <n v="0"/>
    <n v="23.45"/>
    <n v="23.45"/>
    <x v="2"/>
    <x v="1"/>
    <n v="1"/>
    <s v="Price"/>
    <x v="15"/>
    <n v="1"/>
  </r>
  <r>
    <s v="3798-EPWRR"/>
    <x v="0"/>
    <n v="74"/>
    <x v="1"/>
    <x v="1"/>
    <x v="0"/>
    <x v="199"/>
    <n v="90212"/>
    <n v="0"/>
    <n v="2"/>
    <x v="0"/>
    <x v="1"/>
    <s v="Yes"/>
    <n v="19.09"/>
    <s v="No"/>
    <s v="Yes"/>
    <x v="2"/>
    <n v="30"/>
    <s v="No"/>
    <s v="No"/>
    <s v="No"/>
    <s v="No"/>
    <s v="No"/>
    <s v="No"/>
    <s v="No"/>
    <s v="Yes"/>
    <x v="1"/>
    <s v="No"/>
    <x v="1"/>
    <n v="43.95"/>
    <n v="85.1"/>
    <n v="0"/>
    <n v="0"/>
    <n v="38.18"/>
    <n v="123.28"/>
    <n v="61.64"/>
    <x v="1"/>
    <x v="2"/>
    <n v="0"/>
    <s v="Not Provided"/>
    <x v="0"/>
    <n v="1"/>
  </r>
  <r>
    <s v="3799-ISUZQ"/>
    <x v="1"/>
    <n v="49"/>
    <x v="0"/>
    <x v="0"/>
    <x v="0"/>
    <x v="967"/>
    <n v="93207"/>
    <n v="9"/>
    <n v="7"/>
    <x v="0"/>
    <x v="0"/>
    <s v="Yes"/>
    <n v="35.42"/>
    <s v="No"/>
    <s v="Yes"/>
    <x v="1"/>
    <n v="3"/>
    <s v="No"/>
    <s v="No"/>
    <s v="No"/>
    <s v="No"/>
    <s v="No"/>
    <s v="No"/>
    <s v="No"/>
    <s v="Yes"/>
    <x v="1"/>
    <s v="Yes"/>
    <x v="1"/>
    <n v="69.95"/>
    <n v="529.5"/>
    <n v="0"/>
    <n v="0"/>
    <n v="247.94"/>
    <n v="777.44"/>
    <n v="111.06285714285715"/>
    <x v="0"/>
    <x v="1"/>
    <n v="1"/>
    <s v="Dissatisfaction"/>
    <x v="17"/>
    <n v="1"/>
  </r>
  <r>
    <s v="3800-LYTRK"/>
    <x v="0"/>
    <n v="52"/>
    <x v="1"/>
    <x v="1"/>
    <x v="0"/>
    <x v="16"/>
    <n v="94956"/>
    <n v="0"/>
    <n v="14"/>
    <x v="1"/>
    <x v="0"/>
    <s v="Yes"/>
    <n v="27.68"/>
    <s v="No"/>
    <s v="Yes"/>
    <x v="2"/>
    <n v="26"/>
    <s v="Yes"/>
    <s v="No"/>
    <s v="No"/>
    <s v="Yes"/>
    <s v="No"/>
    <s v="No"/>
    <s v="No"/>
    <s v="No"/>
    <x v="0"/>
    <s v="No"/>
    <x v="0"/>
    <n v="64.792366026289201"/>
    <n v="795.15"/>
    <n v="0"/>
    <n v="100"/>
    <n v="387.52"/>
    <n v="1282.67"/>
    <n v="91.619285714285724"/>
    <x v="1"/>
    <x v="0"/>
    <n v="0"/>
    <s v="Not Provided"/>
    <x v="0"/>
    <n v="1"/>
  </r>
  <r>
    <s v="3801-HMYNL"/>
    <x v="1"/>
    <n v="44"/>
    <x v="0"/>
    <x v="0"/>
    <x v="0"/>
    <x v="968"/>
    <n v="95606"/>
    <n v="1"/>
    <n v="1"/>
    <x v="0"/>
    <x v="0"/>
    <s v="Yes"/>
    <n v="32.35"/>
    <s v="No"/>
    <s v="Yes"/>
    <x v="1"/>
    <n v="18"/>
    <s v="No"/>
    <s v="No"/>
    <s v="No"/>
    <s v="No"/>
    <s v="Yes"/>
    <s v="Yes"/>
    <s v="Yes"/>
    <s v="Yes"/>
    <x v="1"/>
    <s v="No"/>
    <x v="2"/>
    <n v="89.15"/>
    <n v="89.15"/>
    <n v="0"/>
    <n v="0"/>
    <n v="32.35"/>
    <n v="121.5"/>
    <n v="121.5"/>
    <x v="0"/>
    <x v="1"/>
    <n v="1"/>
    <s v="Competitor"/>
    <x v="1"/>
    <n v="1"/>
  </r>
  <r>
    <s v="3803-KMQFW"/>
    <x v="0"/>
    <n v="25"/>
    <x v="0"/>
    <x v="0"/>
    <x v="3"/>
    <x v="727"/>
    <n v="92821"/>
    <n v="1"/>
    <n v="1"/>
    <x v="0"/>
    <x v="0"/>
    <s v="Yes"/>
    <n v="37.92"/>
    <s v="No"/>
    <s v="No"/>
    <x v="3"/>
    <n v="0"/>
    <s v="No"/>
    <s v="No"/>
    <s v="No"/>
    <s v="No"/>
    <s v="No"/>
    <s v="No"/>
    <s v="No"/>
    <s v="No"/>
    <x v="1"/>
    <s v="No"/>
    <x v="0"/>
    <n v="20.55"/>
    <n v="20.55"/>
    <n v="0"/>
    <n v="0"/>
    <n v="37.92"/>
    <n v="58.47"/>
    <n v="58.47"/>
    <x v="1"/>
    <x v="1"/>
    <n v="1"/>
    <s v="Attitude"/>
    <x v="8"/>
    <n v="1"/>
  </r>
  <r>
    <s v="3804-RVTGV"/>
    <x v="1"/>
    <n v="55"/>
    <x v="1"/>
    <x v="0"/>
    <x v="0"/>
    <x v="350"/>
    <n v="94043"/>
    <n v="6"/>
    <n v="50"/>
    <x v="2"/>
    <x v="4"/>
    <s v="Yes"/>
    <n v="42.21"/>
    <s v="Yes"/>
    <s v="Yes"/>
    <x v="1"/>
    <n v="14"/>
    <s v="No"/>
    <s v="Yes"/>
    <s v="Yes"/>
    <s v="No"/>
    <s v="Yes"/>
    <s v="Yes"/>
    <s v="Yes"/>
    <s v="Yes"/>
    <x v="1"/>
    <s v="Yes"/>
    <x v="1"/>
    <n v="103.85"/>
    <n v="5017.8999999999996"/>
    <n v="0"/>
    <n v="0"/>
    <n v="2110.5"/>
    <n v="7128.4"/>
    <n v="142.56799999999998"/>
    <x v="0"/>
    <x v="1"/>
    <n v="1"/>
    <s v="Price"/>
    <x v="15"/>
    <n v="1"/>
  </r>
  <r>
    <s v="3806-DXQOM"/>
    <x v="0"/>
    <n v="47"/>
    <x v="0"/>
    <x v="1"/>
    <x v="0"/>
    <x v="750"/>
    <n v="92309"/>
    <n v="0"/>
    <n v="4"/>
    <x v="0"/>
    <x v="1"/>
    <s v="No"/>
    <n v="25.420517214274568"/>
    <s v="No"/>
    <s v="Yes"/>
    <x v="2"/>
    <n v="4"/>
    <s v="Yes"/>
    <s v="Yes"/>
    <s v="No"/>
    <s v="No"/>
    <s v="No"/>
    <s v="No"/>
    <s v="No"/>
    <s v="Yes"/>
    <x v="1"/>
    <s v="Yes"/>
    <x v="1"/>
    <n v="33.65"/>
    <n v="137.85"/>
    <n v="0"/>
    <n v="0"/>
    <n v="0"/>
    <n v="137.85"/>
    <n v="34.462499999999999"/>
    <x v="2"/>
    <x v="1"/>
    <n v="1"/>
    <s v="Attitude"/>
    <x v="7"/>
    <n v="1"/>
  </r>
  <r>
    <s v="3806-YAZOV"/>
    <x v="0"/>
    <n v="44"/>
    <x v="0"/>
    <x v="1"/>
    <x v="0"/>
    <x v="969"/>
    <n v="94938"/>
    <n v="0"/>
    <n v="3"/>
    <x v="0"/>
    <x v="1"/>
    <s v="Yes"/>
    <n v="6.61"/>
    <s v="No"/>
    <s v="No"/>
    <x v="3"/>
    <n v="0"/>
    <s v="No"/>
    <s v="No"/>
    <s v="No"/>
    <s v="No"/>
    <s v="No"/>
    <s v="No"/>
    <s v="No"/>
    <s v="No"/>
    <x v="1"/>
    <s v="No"/>
    <x v="0"/>
    <n v="18.8"/>
    <n v="56"/>
    <n v="0"/>
    <n v="0"/>
    <n v="19.829999999999998"/>
    <n v="75.83"/>
    <n v="25.276666666666667"/>
    <x v="2"/>
    <x v="2"/>
    <n v="0"/>
    <s v="Not Provided"/>
    <x v="0"/>
    <n v="1"/>
  </r>
  <r>
    <s v="3807-BPOMJ"/>
    <x v="0"/>
    <n v="59"/>
    <x v="1"/>
    <x v="0"/>
    <x v="0"/>
    <x v="901"/>
    <n v="95935"/>
    <n v="6"/>
    <n v="55"/>
    <x v="2"/>
    <x v="4"/>
    <s v="Yes"/>
    <n v="24.93"/>
    <s v="No"/>
    <s v="Yes"/>
    <x v="1"/>
    <n v="17"/>
    <s v="Yes"/>
    <s v="No"/>
    <s v="No"/>
    <s v="No"/>
    <s v="Yes"/>
    <s v="Yes"/>
    <s v="Yes"/>
    <s v="Yes"/>
    <x v="0"/>
    <s v="Yes"/>
    <x v="1"/>
    <n v="94.75"/>
    <n v="5276.1"/>
    <n v="0"/>
    <n v="0"/>
    <n v="1371.15"/>
    <n v="6647.25"/>
    <n v="120.85909090909091"/>
    <x v="0"/>
    <x v="0"/>
    <n v="0"/>
    <s v="Not Provided"/>
    <x v="0"/>
    <n v="1"/>
  </r>
  <r>
    <s v="3807-XHCJH"/>
    <x v="0"/>
    <n v="21"/>
    <x v="2"/>
    <x v="0"/>
    <x v="1"/>
    <x v="571"/>
    <n v="93623"/>
    <n v="4"/>
    <n v="1"/>
    <x v="0"/>
    <x v="0"/>
    <s v="Yes"/>
    <n v="6.86"/>
    <s v="No"/>
    <s v="No"/>
    <x v="3"/>
    <n v="0"/>
    <s v="No"/>
    <s v="No"/>
    <s v="No"/>
    <s v="No"/>
    <s v="No"/>
    <s v="No"/>
    <s v="No"/>
    <s v="No"/>
    <x v="1"/>
    <s v="No"/>
    <x v="1"/>
    <n v="20"/>
    <n v="20"/>
    <n v="0"/>
    <n v="0"/>
    <n v="6.86"/>
    <n v="26.86"/>
    <n v="26.86"/>
    <x v="2"/>
    <x v="2"/>
    <n v="0"/>
    <s v="Not Provided"/>
    <x v="0"/>
    <n v="1"/>
  </r>
  <r>
    <s v="3808-HFKDE"/>
    <x v="0"/>
    <n v="35"/>
    <x v="0"/>
    <x v="1"/>
    <x v="0"/>
    <x v="74"/>
    <n v="91801"/>
    <n v="0"/>
    <n v="20"/>
    <x v="1"/>
    <x v="2"/>
    <s v="Yes"/>
    <n v="4.1500000000000004"/>
    <s v="No"/>
    <s v="Yes"/>
    <x v="0"/>
    <n v="18"/>
    <s v="No"/>
    <s v="No"/>
    <s v="No"/>
    <s v="No"/>
    <s v="No"/>
    <s v="No"/>
    <s v="No"/>
    <s v="Yes"/>
    <x v="1"/>
    <s v="Yes"/>
    <x v="1"/>
    <n v="44.35"/>
    <n v="927.15"/>
    <n v="0"/>
    <n v="0"/>
    <n v="83"/>
    <n v="1010.15"/>
    <n v="50.5075"/>
    <x v="1"/>
    <x v="0"/>
    <n v="0"/>
    <s v="Not Provided"/>
    <x v="0"/>
    <n v="1"/>
  </r>
  <r>
    <s v="3810-DVDQQ"/>
    <x v="0"/>
    <n v="28"/>
    <x v="0"/>
    <x v="0"/>
    <x v="2"/>
    <x v="300"/>
    <n v="96019"/>
    <n v="10"/>
    <n v="72"/>
    <x v="2"/>
    <x v="0"/>
    <s v="Yes"/>
    <n v="47.02"/>
    <s v="Yes"/>
    <s v="Yes"/>
    <x v="1"/>
    <n v="48"/>
    <s v="Yes"/>
    <s v="Yes"/>
    <s v="Yes"/>
    <s v="Yes"/>
    <s v="Yes"/>
    <s v="Yes"/>
    <s v="Yes"/>
    <s v="Yes"/>
    <x v="2"/>
    <s v="Yes"/>
    <x v="1"/>
    <n v="117.6"/>
    <n v="8308.9"/>
    <n v="5.44"/>
    <n v="0"/>
    <n v="3385.44"/>
    <n v="11688.9"/>
    <n v="162.34583333333333"/>
    <x v="3"/>
    <x v="0"/>
    <n v="0"/>
    <s v="Not Provided"/>
    <x v="0"/>
    <n v="1"/>
  </r>
  <r>
    <s v="3810-PJUHR"/>
    <x v="1"/>
    <n v="63"/>
    <x v="1"/>
    <x v="0"/>
    <x v="2"/>
    <x v="58"/>
    <n v="92256"/>
    <n v="6"/>
    <n v="70"/>
    <x v="2"/>
    <x v="3"/>
    <s v="Yes"/>
    <n v="10.46"/>
    <s v="Yes"/>
    <s v="No"/>
    <x v="3"/>
    <n v="0"/>
    <s v="No"/>
    <s v="No"/>
    <s v="No"/>
    <s v="No"/>
    <s v="No"/>
    <s v="No"/>
    <s v="No"/>
    <s v="No"/>
    <x v="2"/>
    <s v="No"/>
    <x v="0"/>
    <n v="25.35"/>
    <n v="1715.15"/>
    <n v="0"/>
    <n v="0"/>
    <n v="732.2"/>
    <n v="2447.35"/>
    <n v="34.962142857142858"/>
    <x v="2"/>
    <x v="0"/>
    <n v="0"/>
    <s v="Not Provided"/>
    <x v="0"/>
    <n v="1"/>
  </r>
  <r>
    <s v="3811-VBYBZ"/>
    <x v="1"/>
    <n v="61"/>
    <x v="1"/>
    <x v="1"/>
    <x v="0"/>
    <x v="970"/>
    <n v="92358"/>
    <n v="0"/>
    <n v="7"/>
    <x v="0"/>
    <x v="0"/>
    <s v="Yes"/>
    <n v="47.03"/>
    <s v="Yes"/>
    <s v="Yes"/>
    <x v="1"/>
    <n v="2"/>
    <s v="No"/>
    <s v="Yes"/>
    <s v="No"/>
    <s v="No"/>
    <s v="Yes"/>
    <s v="Yes"/>
    <s v="Yes"/>
    <s v="No"/>
    <x v="1"/>
    <s v="Yes"/>
    <x v="1"/>
    <n v="99.8"/>
    <n v="673.25"/>
    <n v="0"/>
    <n v="10"/>
    <n v="329.21"/>
    <n v="1012.46"/>
    <n v="144.63714285714286"/>
    <x v="0"/>
    <x v="1"/>
    <n v="1"/>
    <s v="Competitor"/>
    <x v="1"/>
    <n v="1"/>
  </r>
  <r>
    <s v="3812-LRZIR"/>
    <x v="0"/>
    <n v="51"/>
    <x v="1"/>
    <x v="0"/>
    <x v="2"/>
    <x v="51"/>
    <n v="92240"/>
    <n v="1"/>
    <n v="27"/>
    <x v="1"/>
    <x v="0"/>
    <s v="Yes"/>
    <n v="35.520000000000003"/>
    <s v="Yes"/>
    <s v="No"/>
    <x v="3"/>
    <n v="0"/>
    <s v="No"/>
    <s v="No"/>
    <s v="No"/>
    <s v="No"/>
    <s v="No"/>
    <s v="No"/>
    <s v="No"/>
    <s v="No"/>
    <x v="2"/>
    <s v="No"/>
    <x v="1"/>
    <n v="24.5"/>
    <n v="761.95"/>
    <n v="0"/>
    <n v="0"/>
    <n v="959.04"/>
    <n v="1720.99"/>
    <n v="63.740370370370371"/>
    <x v="1"/>
    <x v="0"/>
    <n v="0"/>
    <s v="Not Provided"/>
    <x v="0"/>
    <n v="1"/>
  </r>
  <r>
    <s v="3813-DHBBB"/>
    <x v="1"/>
    <n v="39"/>
    <x v="0"/>
    <x v="0"/>
    <x v="0"/>
    <x v="230"/>
    <n v="96104"/>
    <n v="10"/>
    <n v="67"/>
    <x v="2"/>
    <x v="0"/>
    <s v="No"/>
    <n v="25.420517214274568"/>
    <s v="No"/>
    <s v="Yes"/>
    <x v="2"/>
    <n v="6"/>
    <s v="Yes"/>
    <s v="Yes"/>
    <s v="No"/>
    <s v="Yes"/>
    <s v="No"/>
    <s v="Yes"/>
    <s v="Yes"/>
    <s v="Yes"/>
    <x v="2"/>
    <s v="Yes"/>
    <x v="1"/>
    <n v="50.95"/>
    <n v="3521.7"/>
    <n v="0"/>
    <n v="0"/>
    <n v="0"/>
    <n v="3521.7"/>
    <n v="52.562686567164178"/>
    <x v="1"/>
    <x v="0"/>
    <n v="0"/>
    <s v="Not Provided"/>
    <x v="0"/>
    <n v="1"/>
  </r>
  <r>
    <s v="3814-MLAXC"/>
    <x v="0"/>
    <n v="58"/>
    <x v="1"/>
    <x v="1"/>
    <x v="0"/>
    <x v="450"/>
    <n v="94545"/>
    <n v="0"/>
    <n v="31"/>
    <x v="1"/>
    <x v="0"/>
    <s v="Yes"/>
    <n v="16.63"/>
    <s v="Yes"/>
    <s v="Yes"/>
    <x v="1"/>
    <n v="12"/>
    <s v="No"/>
    <s v="No"/>
    <s v="No"/>
    <s v="Yes"/>
    <s v="No"/>
    <s v="No"/>
    <s v="No"/>
    <s v="Yes"/>
    <x v="1"/>
    <s v="Yes"/>
    <x v="0"/>
    <n v="79.849999999999994"/>
    <n v="2404.15"/>
    <n v="0"/>
    <n v="0"/>
    <n v="515.53"/>
    <n v="2919.68"/>
    <n v="94.183225806451603"/>
    <x v="1"/>
    <x v="1"/>
    <n v="1"/>
    <s v="Dissatisfaction"/>
    <x v="16"/>
    <n v="1"/>
  </r>
  <r>
    <s v="3815-SLMEF"/>
    <x v="0"/>
    <n v="26"/>
    <x v="0"/>
    <x v="1"/>
    <x v="0"/>
    <x v="971"/>
    <n v="93204"/>
    <n v="0"/>
    <n v="3"/>
    <x v="0"/>
    <x v="1"/>
    <s v="No"/>
    <n v="25.420517214274568"/>
    <s v="No"/>
    <s v="Yes"/>
    <x v="0"/>
    <n v="52"/>
    <s v="Yes"/>
    <s v="No"/>
    <s v="No"/>
    <s v="Yes"/>
    <s v="No"/>
    <s v="No"/>
    <s v="No"/>
    <s v="Yes"/>
    <x v="1"/>
    <s v="No"/>
    <x v="2"/>
    <n v="34.25"/>
    <n v="139.35"/>
    <n v="0"/>
    <n v="0"/>
    <n v="0"/>
    <n v="139.35"/>
    <n v="46.449999999999996"/>
    <x v="2"/>
    <x v="1"/>
    <n v="1"/>
    <s v="Competitor"/>
    <x v="9"/>
    <n v="1"/>
  </r>
  <r>
    <s v="3823-KYNQY"/>
    <x v="1"/>
    <n v="61"/>
    <x v="1"/>
    <x v="1"/>
    <x v="0"/>
    <x v="229"/>
    <n v="91406"/>
    <n v="0"/>
    <n v="12"/>
    <x v="1"/>
    <x v="2"/>
    <s v="Yes"/>
    <n v="25.57"/>
    <s v="Yes"/>
    <s v="No"/>
    <x v="3"/>
    <n v="0"/>
    <s v="No"/>
    <s v="No"/>
    <s v="No"/>
    <s v="No"/>
    <s v="No"/>
    <s v="No"/>
    <s v="No"/>
    <s v="No"/>
    <x v="0"/>
    <s v="No"/>
    <x v="0"/>
    <n v="24.95"/>
    <n v="280.39999999999998"/>
    <n v="0"/>
    <n v="0"/>
    <n v="306.83999999999997"/>
    <n v="587.24"/>
    <n v="48.936666666666667"/>
    <x v="2"/>
    <x v="0"/>
    <n v="0"/>
    <s v="Not Provided"/>
    <x v="0"/>
    <n v="1"/>
  </r>
  <r>
    <s v="3824-RHKVR"/>
    <x v="0"/>
    <n v="27"/>
    <x v="0"/>
    <x v="1"/>
    <x v="0"/>
    <x v="351"/>
    <n v="92833"/>
    <n v="0"/>
    <n v="17"/>
    <x v="1"/>
    <x v="2"/>
    <s v="Yes"/>
    <n v="22.26"/>
    <s v="No"/>
    <s v="No"/>
    <x v="3"/>
    <n v="0"/>
    <s v="No"/>
    <s v="No"/>
    <s v="No"/>
    <s v="No"/>
    <s v="No"/>
    <s v="No"/>
    <s v="No"/>
    <s v="No"/>
    <x v="1"/>
    <s v="No"/>
    <x v="0"/>
    <n v="19.7"/>
    <n v="340.35"/>
    <n v="0"/>
    <n v="0"/>
    <n v="378.42"/>
    <n v="718.77"/>
    <n v="42.280588235294118"/>
    <x v="2"/>
    <x v="0"/>
    <n v="0"/>
    <s v="Not Provided"/>
    <x v="0"/>
    <n v="1"/>
  </r>
  <r>
    <s v="3831-YCPUO"/>
    <x v="0"/>
    <n v="38"/>
    <x v="0"/>
    <x v="0"/>
    <x v="2"/>
    <x v="972"/>
    <n v="95232"/>
    <n v="3"/>
    <n v="72"/>
    <x v="2"/>
    <x v="0"/>
    <s v="Yes"/>
    <n v="32.229999999999997"/>
    <s v="No"/>
    <s v="Yes"/>
    <x v="1"/>
    <n v="19"/>
    <s v="Yes"/>
    <s v="Yes"/>
    <s v="Yes"/>
    <s v="Yes"/>
    <s v="Yes"/>
    <s v="Yes"/>
    <s v="Yes"/>
    <s v="Yes"/>
    <x v="2"/>
    <s v="Yes"/>
    <x v="0"/>
    <n v="109.5"/>
    <n v="7854.9"/>
    <n v="0"/>
    <n v="0"/>
    <n v="2320.56"/>
    <n v="10175.459999999999"/>
    <n v="141.32583333333332"/>
    <x v="0"/>
    <x v="0"/>
    <n v="0"/>
    <s v="Not Provided"/>
    <x v="0"/>
    <n v="1"/>
  </r>
  <r>
    <s v="3834-XUIFC"/>
    <x v="1"/>
    <n v="23"/>
    <x v="2"/>
    <x v="1"/>
    <x v="0"/>
    <x v="162"/>
    <n v="90814"/>
    <n v="0"/>
    <n v="7"/>
    <x v="0"/>
    <x v="1"/>
    <s v="Yes"/>
    <n v="18.829999999999998"/>
    <s v="Yes"/>
    <s v="Yes"/>
    <x v="1"/>
    <n v="26"/>
    <s v="No"/>
    <s v="No"/>
    <s v="No"/>
    <s v="No"/>
    <s v="No"/>
    <s v="Yes"/>
    <s v="Yes"/>
    <s v="Yes"/>
    <x v="1"/>
    <s v="Yes"/>
    <x v="0"/>
    <n v="85.2"/>
    <n v="602.54999999999995"/>
    <n v="0"/>
    <n v="0"/>
    <n v="131.81"/>
    <n v="734.36"/>
    <n v="104.90857142857143"/>
    <x v="0"/>
    <x v="1"/>
    <n v="1"/>
    <s v="Attitude"/>
    <x v="8"/>
    <n v="1"/>
  </r>
  <r>
    <s v="3836-FZSDJ"/>
    <x v="1"/>
    <n v="69"/>
    <x v="1"/>
    <x v="0"/>
    <x v="0"/>
    <x v="64"/>
    <n v="93720"/>
    <n v="0"/>
    <n v="71"/>
    <x v="2"/>
    <x v="3"/>
    <s v="Yes"/>
    <n v="22.19"/>
    <s v="Yes"/>
    <s v="No"/>
    <x v="3"/>
    <n v="0"/>
    <s v="No"/>
    <s v="No"/>
    <s v="No"/>
    <s v="No"/>
    <s v="No"/>
    <s v="No"/>
    <s v="No"/>
    <s v="No"/>
    <x v="2"/>
    <s v="No"/>
    <x v="1"/>
    <n v="24.85"/>
    <n v="1901"/>
    <n v="0"/>
    <n v="0"/>
    <n v="1575.49"/>
    <n v="3476.49"/>
    <n v="48.964647887323942"/>
    <x v="2"/>
    <x v="0"/>
    <n v="0"/>
    <s v="Not Provided"/>
    <x v="0"/>
    <n v="1"/>
  </r>
  <r>
    <s v="3838-OZURD"/>
    <x v="1"/>
    <n v="28"/>
    <x v="0"/>
    <x v="0"/>
    <x v="0"/>
    <x v="513"/>
    <n v="95568"/>
    <n v="0"/>
    <n v="66"/>
    <x v="2"/>
    <x v="3"/>
    <s v="Yes"/>
    <n v="7.28"/>
    <s v="Yes"/>
    <s v="Yes"/>
    <x v="1"/>
    <n v="51"/>
    <s v="No"/>
    <s v="Yes"/>
    <s v="Yes"/>
    <s v="No"/>
    <s v="Yes"/>
    <s v="Yes"/>
    <s v="Yes"/>
    <s v="Yes"/>
    <x v="1"/>
    <s v="Yes"/>
    <x v="0"/>
    <n v="105"/>
    <n v="7133.25"/>
    <n v="0"/>
    <n v="0"/>
    <n v="480.48"/>
    <n v="7613.73"/>
    <n v="115.35954545454545"/>
    <x v="0"/>
    <x v="1"/>
    <n v="1"/>
    <s v="Competitor"/>
    <x v="1"/>
    <n v="1"/>
  </r>
  <r>
    <s v="3841-CONLJ"/>
    <x v="0"/>
    <n v="33"/>
    <x v="0"/>
    <x v="0"/>
    <x v="0"/>
    <x v="837"/>
    <n v="93442"/>
    <n v="9"/>
    <n v="1"/>
    <x v="0"/>
    <x v="0"/>
    <s v="No"/>
    <n v="25.420517214274568"/>
    <s v="No"/>
    <s v="Yes"/>
    <x v="2"/>
    <n v="14"/>
    <s v="No"/>
    <s v="No"/>
    <s v="No"/>
    <s v="No"/>
    <s v="No"/>
    <s v="Yes"/>
    <s v="Yes"/>
    <s v="Yes"/>
    <x v="1"/>
    <s v="No"/>
    <x v="1"/>
    <n v="35"/>
    <n v="35"/>
    <n v="0"/>
    <n v="0"/>
    <n v="0"/>
    <n v="35"/>
    <n v="35"/>
    <x v="2"/>
    <x v="2"/>
    <n v="0"/>
    <s v="Not Provided"/>
    <x v="0"/>
    <n v="1"/>
  </r>
  <r>
    <s v="3841-NFECX"/>
    <x v="0"/>
    <n v="69"/>
    <x v="1"/>
    <x v="0"/>
    <x v="0"/>
    <x v="31"/>
    <n v="90033"/>
    <n v="3"/>
    <n v="71"/>
    <x v="2"/>
    <x v="0"/>
    <s v="Yes"/>
    <n v="47.02"/>
    <s v="Yes"/>
    <s v="Yes"/>
    <x v="1"/>
    <n v="12"/>
    <s v="Yes"/>
    <s v="Yes"/>
    <s v="Yes"/>
    <s v="Yes"/>
    <s v="No"/>
    <s v="No"/>
    <s v="No"/>
    <s v="Yes"/>
    <x v="2"/>
    <s v="Yes"/>
    <x v="0"/>
    <n v="96.35"/>
    <n v="6766.95"/>
    <n v="0"/>
    <n v="0"/>
    <n v="3338.42"/>
    <n v="10105.370000000001"/>
    <n v="142.32915492957747"/>
    <x v="0"/>
    <x v="0"/>
    <n v="0"/>
    <s v="Not Provided"/>
    <x v="0"/>
    <n v="1"/>
  </r>
  <r>
    <s v="3842-IYKUE"/>
    <x v="0"/>
    <n v="28"/>
    <x v="0"/>
    <x v="1"/>
    <x v="0"/>
    <x v="719"/>
    <n v="94579"/>
    <n v="0"/>
    <n v="35"/>
    <x v="1"/>
    <x v="5"/>
    <s v="Yes"/>
    <n v="45.14"/>
    <s v="Yes"/>
    <s v="Yes"/>
    <x v="1"/>
    <n v="41"/>
    <s v="No"/>
    <s v="Yes"/>
    <s v="No"/>
    <s v="Yes"/>
    <s v="No"/>
    <s v="No"/>
    <s v="Yes"/>
    <s v="No"/>
    <x v="1"/>
    <s v="No"/>
    <x v="0"/>
    <n v="85.3"/>
    <n v="2917.5"/>
    <n v="23.89"/>
    <n v="130"/>
    <n v="1579.9"/>
    <n v="4603.51"/>
    <n v="131.52885714285716"/>
    <x v="0"/>
    <x v="1"/>
    <n v="1"/>
    <s v="Competitor"/>
    <x v="10"/>
    <n v="1"/>
  </r>
  <r>
    <s v="3842-QTGDL"/>
    <x v="1"/>
    <n v="59"/>
    <x v="1"/>
    <x v="0"/>
    <x v="0"/>
    <x v="570"/>
    <n v="94595"/>
    <n v="8"/>
    <n v="16"/>
    <x v="1"/>
    <x v="0"/>
    <s v="Yes"/>
    <n v="46"/>
    <s v="No"/>
    <s v="Yes"/>
    <x v="1"/>
    <n v="30"/>
    <s v="Yes"/>
    <s v="Yes"/>
    <s v="No"/>
    <s v="No"/>
    <s v="No"/>
    <s v="No"/>
    <s v="No"/>
    <s v="Yes"/>
    <x v="1"/>
    <s v="No"/>
    <x v="1"/>
    <n v="80.75"/>
    <n v="1321.3"/>
    <n v="0"/>
    <n v="0"/>
    <n v="736"/>
    <n v="2057.3000000000002"/>
    <n v="128.58125000000001"/>
    <x v="0"/>
    <x v="0"/>
    <n v="0"/>
    <s v="Not Provided"/>
    <x v="0"/>
    <n v="1"/>
  </r>
  <r>
    <s v="3845-FXCYS"/>
    <x v="1"/>
    <n v="55"/>
    <x v="1"/>
    <x v="1"/>
    <x v="0"/>
    <x v="973"/>
    <n v="95335"/>
    <n v="0"/>
    <n v="2"/>
    <x v="0"/>
    <x v="0"/>
    <s v="Yes"/>
    <n v="7.8"/>
    <s v="No"/>
    <s v="No"/>
    <x v="3"/>
    <n v="0"/>
    <s v="No"/>
    <s v="No"/>
    <s v="No"/>
    <s v="No"/>
    <s v="No"/>
    <s v="No"/>
    <s v="No"/>
    <s v="No"/>
    <x v="1"/>
    <s v="Yes"/>
    <x v="1"/>
    <n v="19.649999999999999"/>
    <n v="31.2"/>
    <n v="0"/>
    <n v="0"/>
    <n v="15.6"/>
    <n v="46.8"/>
    <n v="23.4"/>
    <x v="2"/>
    <x v="2"/>
    <n v="0"/>
    <s v="Not Provided"/>
    <x v="0"/>
    <n v="1"/>
  </r>
  <r>
    <s v="3845-JHAMY"/>
    <x v="0"/>
    <n v="48"/>
    <x v="0"/>
    <x v="0"/>
    <x v="1"/>
    <x v="53"/>
    <n v="94937"/>
    <n v="1"/>
    <n v="16"/>
    <x v="1"/>
    <x v="2"/>
    <s v="No"/>
    <n v="25.420517214274568"/>
    <s v="No"/>
    <s v="Yes"/>
    <x v="0"/>
    <n v="53"/>
    <s v="No"/>
    <s v="No"/>
    <s v="No"/>
    <s v="No"/>
    <s v="No"/>
    <s v="Yes"/>
    <s v="Yes"/>
    <s v="No"/>
    <x v="1"/>
    <s v="Yes"/>
    <x v="0"/>
    <n v="35.5"/>
    <n v="552.70000000000005"/>
    <n v="0"/>
    <n v="80"/>
    <n v="0"/>
    <n v="632.70000000000005"/>
    <n v="39.543750000000003"/>
    <x v="2"/>
    <x v="0"/>
    <n v="0"/>
    <s v="Not Provided"/>
    <x v="0"/>
    <n v="1"/>
  </r>
  <r>
    <s v="3847-BAERP"/>
    <x v="0"/>
    <n v="27"/>
    <x v="0"/>
    <x v="1"/>
    <x v="0"/>
    <x v="974"/>
    <n v="93604"/>
    <n v="0"/>
    <n v="10"/>
    <x v="0"/>
    <x v="0"/>
    <s v="Yes"/>
    <n v="12.39"/>
    <s v="No"/>
    <s v="No"/>
    <x v="3"/>
    <n v="0"/>
    <s v="No"/>
    <s v="No"/>
    <s v="No"/>
    <s v="No"/>
    <s v="No"/>
    <s v="No"/>
    <s v="No"/>
    <s v="No"/>
    <x v="1"/>
    <s v="Yes"/>
    <x v="0"/>
    <n v="20.9"/>
    <n v="247"/>
    <n v="0"/>
    <n v="0"/>
    <n v="123.9"/>
    <n v="370.9"/>
    <n v="37.089999999999996"/>
    <x v="2"/>
    <x v="0"/>
    <n v="0"/>
    <s v="Not Provided"/>
    <x v="0"/>
    <n v="1"/>
  </r>
  <r>
    <s v="3850-OKINF"/>
    <x v="1"/>
    <n v="42"/>
    <x v="0"/>
    <x v="0"/>
    <x v="1"/>
    <x v="303"/>
    <n v="91106"/>
    <n v="0"/>
    <n v="71"/>
    <x v="2"/>
    <x v="3"/>
    <s v="Yes"/>
    <n v="37.03"/>
    <s v="Yes"/>
    <s v="Yes"/>
    <x v="2"/>
    <n v="26"/>
    <s v="Yes"/>
    <s v="No"/>
    <s v="No"/>
    <s v="No"/>
    <s v="Yes"/>
    <s v="No"/>
    <s v="No"/>
    <s v="Yes"/>
    <x v="0"/>
    <s v="Yes"/>
    <x v="1"/>
    <n v="66.2"/>
    <n v="4692.55"/>
    <n v="0"/>
    <n v="0"/>
    <n v="2629.13"/>
    <n v="7321.68"/>
    <n v="103.12225352112677"/>
    <x v="0"/>
    <x v="0"/>
    <n v="0"/>
    <s v="Not Provided"/>
    <x v="0"/>
    <n v="1"/>
  </r>
  <r>
    <s v="3853-LYGAM"/>
    <x v="1"/>
    <n v="58"/>
    <x v="1"/>
    <x v="1"/>
    <x v="0"/>
    <x v="602"/>
    <n v="95722"/>
    <n v="0"/>
    <n v="17"/>
    <x v="1"/>
    <x v="0"/>
    <s v="Yes"/>
    <n v="21.14"/>
    <s v="Yes"/>
    <s v="Yes"/>
    <x v="1"/>
    <n v="5"/>
    <s v="No"/>
    <s v="No"/>
    <s v="Yes"/>
    <s v="Yes"/>
    <s v="No"/>
    <s v="Yes"/>
    <s v="Yes"/>
    <s v="Yes"/>
    <x v="1"/>
    <s v="Yes"/>
    <x v="1"/>
    <n v="95.65"/>
    <n v="1640"/>
    <n v="0"/>
    <n v="0"/>
    <n v="359.38"/>
    <n v="1999.38"/>
    <n v="117.61058823529413"/>
    <x v="0"/>
    <x v="0"/>
    <n v="0"/>
    <s v="Not Provided"/>
    <x v="0"/>
    <n v="1"/>
  </r>
  <r>
    <s v="3855-ONCAR"/>
    <x v="0"/>
    <n v="35"/>
    <x v="0"/>
    <x v="0"/>
    <x v="1"/>
    <x v="585"/>
    <n v="91006"/>
    <n v="9"/>
    <n v="4"/>
    <x v="0"/>
    <x v="0"/>
    <s v="Yes"/>
    <n v="41.93"/>
    <s v="No"/>
    <s v="Yes"/>
    <x v="1"/>
    <n v="53"/>
    <s v="No"/>
    <s v="No"/>
    <s v="No"/>
    <s v="No"/>
    <s v="Yes"/>
    <s v="No"/>
    <s v="No"/>
    <s v="Yes"/>
    <x v="1"/>
    <s v="Yes"/>
    <x v="0"/>
    <n v="78.900000000000006"/>
    <n v="299.75"/>
    <n v="37.01"/>
    <n v="0"/>
    <n v="167.72"/>
    <n v="430.46"/>
    <n v="107.61499999999999"/>
    <x v="0"/>
    <x v="0"/>
    <n v="0"/>
    <s v="Not Provided"/>
    <x v="0"/>
    <n v="1"/>
  </r>
  <r>
    <s v="3858-VOBET"/>
    <x v="1"/>
    <n v="48"/>
    <x v="0"/>
    <x v="1"/>
    <x v="0"/>
    <x v="38"/>
    <n v="92117"/>
    <n v="0"/>
    <n v="23"/>
    <x v="1"/>
    <x v="0"/>
    <s v="Yes"/>
    <n v="28.8"/>
    <s v="Yes"/>
    <s v="Yes"/>
    <x v="0"/>
    <n v="13"/>
    <s v="No"/>
    <s v="No"/>
    <s v="No"/>
    <s v="No"/>
    <s v="No"/>
    <s v="No"/>
    <s v="No"/>
    <s v="Yes"/>
    <x v="1"/>
    <s v="Yes"/>
    <x v="1"/>
    <n v="74.95"/>
    <n v="1710.45"/>
    <n v="0"/>
    <n v="0"/>
    <n v="662.4"/>
    <n v="2372.85"/>
    <n v="103.16739130434782"/>
    <x v="0"/>
    <x v="1"/>
    <n v="1"/>
    <s v="Competitor"/>
    <x v="5"/>
    <n v="1"/>
  </r>
  <r>
    <s v="3858-XHYJO"/>
    <x v="0"/>
    <n v="24"/>
    <x v="2"/>
    <x v="0"/>
    <x v="0"/>
    <x v="680"/>
    <n v="91776"/>
    <n v="5"/>
    <n v="40"/>
    <x v="1"/>
    <x v="4"/>
    <s v="Yes"/>
    <n v="22.2"/>
    <s v="Yes"/>
    <s v="Yes"/>
    <x v="1"/>
    <n v="76"/>
    <s v="Yes"/>
    <s v="No"/>
    <s v="Yes"/>
    <s v="No"/>
    <s v="Yes"/>
    <s v="Yes"/>
    <s v="Yes"/>
    <s v="Yes"/>
    <x v="0"/>
    <s v="No"/>
    <x v="1"/>
    <n v="105.75"/>
    <n v="4228.55"/>
    <n v="0"/>
    <n v="0"/>
    <n v="888"/>
    <n v="5116.55"/>
    <n v="127.91375000000001"/>
    <x v="0"/>
    <x v="0"/>
    <n v="0"/>
    <s v="Not Provided"/>
    <x v="0"/>
    <n v="1"/>
  </r>
  <r>
    <s v="3859-CVCET"/>
    <x v="0"/>
    <n v="47"/>
    <x v="0"/>
    <x v="1"/>
    <x v="0"/>
    <x v="496"/>
    <n v="93247"/>
    <n v="0"/>
    <n v="4"/>
    <x v="0"/>
    <x v="0"/>
    <s v="Yes"/>
    <n v="45.4"/>
    <s v="No"/>
    <s v="Yes"/>
    <x v="2"/>
    <n v="27"/>
    <s v="No"/>
    <s v="No"/>
    <s v="No"/>
    <s v="No"/>
    <s v="No"/>
    <s v="No"/>
    <s v="No"/>
    <s v="Yes"/>
    <x v="1"/>
    <s v="No"/>
    <x v="2"/>
    <n v="45.65"/>
    <n v="191.05"/>
    <n v="0"/>
    <n v="0"/>
    <n v="181.6"/>
    <n v="372.65"/>
    <n v="93.162499999999994"/>
    <x v="1"/>
    <x v="1"/>
    <n v="1"/>
    <s v="Competitor"/>
    <x v="1"/>
    <n v="1"/>
  </r>
  <r>
    <s v="3863-IUBJR"/>
    <x v="1"/>
    <n v="27"/>
    <x v="0"/>
    <x v="0"/>
    <x v="0"/>
    <x v="126"/>
    <n v="94607"/>
    <n v="1"/>
    <n v="12"/>
    <x v="1"/>
    <x v="0"/>
    <s v="Yes"/>
    <n v="27.82"/>
    <s v="No"/>
    <s v="Yes"/>
    <x v="2"/>
    <n v="26"/>
    <s v="No"/>
    <s v="No"/>
    <s v="No"/>
    <s v="No"/>
    <s v="No"/>
    <s v="Yes"/>
    <s v="Yes"/>
    <s v="Yes"/>
    <x v="0"/>
    <s v="No"/>
    <x v="0"/>
    <n v="53.65"/>
    <n v="696.35"/>
    <n v="0"/>
    <n v="0"/>
    <n v="333.84"/>
    <n v="1030.19"/>
    <n v="85.849166666666676"/>
    <x v="1"/>
    <x v="1"/>
    <n v="1"/>
    <s v="Competitor"/>
    <x v="1"/>
    <n v="1"/>
  </r>
  <r>
    <s v="3863-QSTYI"/>
    <x v="1"/>
    <n v="60"/>
    <x v="1"/>
    <x v="1"/>
    <x v="0"/>
    <x v="380"/>
    <n v="92691"/>
    <n v="0"/>
    <n v="59"/>
    <x v="2"/>
    <x v="0"/>
    <s v="Yes"/>
    <n v="16.8"/>
    <s v="No"/>
    <s v="Yes"/>
    <x v="0"/>
    <n v="18"/>
    <s v="No"/>
    <s v="No"/>
    <s v="Yes"/>
    <s v="Yes"/>
    <s v="Yes"/>
    <s v="No"/>
    <s v="No"/>
    <s v="Yes"/>
    <x v="1"/>
    <s v="Yes"/>
    <x v="1"/>
    <n v="64.650000000000006"/>
    <n v="3735.45"/>
    <n v="0"/>
    <n v="0"/>
    <n v="991.2"/>
    <n v="4726.6499999999996"/>
    <n v="80.112711864406776"/>
    <x v="1"/>
    <x v="0"/>
    <n v="0"/>
    <s v="Not Provided"/>
    <x v="0"/>
    <n v="1"/>
  </r>
  <r>
    <s v="3865-QBWSJ"/>
    <x v="1"/>
    <n v="76"/>
    <x v="1"/>
    <x v="1"/>
    <x v="3"/>
    <x v="975"/>
    <n v="95615"/>
    <n v="0"/>
    <n v="38"/>
    <x v="1"/>
    <x v="0"/>
    <s v="Yes"/>
    <n v="45.13"/>
    <s v="Yes"/>
    <s v="Yes"/>
    <x v="1"/>
    <n v="27"/>
    <s v="Yes"/>
    <s v="No"/>
    <s v="No"/>
    <s v="No"/>
    <s v="No"/>
    <s v="No"/>
    <s v="No"/>
    <s v="Yes"/>
    <x v="2"/>
    <s v="Yes"/>
    <x v="0"/>
    <n v="80.45"/>
    <n v="3162.65"/>
    <n v="0"/>
    <n v="0"/>
    <n v="1714.94"/>
    <n v="4877.59"/>
    <n v="128.35763157894738"/>
    <x v="0"/>
    <x v="0"/>
    <n v="0"/>
    <s v="Not Provided"/>
    <x v="0"/>
    <n v="1"/>
  </r>
  <r>
    <s v="3865-YIOTT"/>
    <x v="1"/>
    <n v="40"/>
    <x v="0"/>
    <x v="0"/>
    <x v="2"/>
    <x v="143"/>
    <n v="94110"/>
    <n v="1"/>
    <n v="72"/>
    <x v="2"/>
    <x v="0"/>
    <s v="Yes"/>
    <n v="11.67"/>
    <s v="Yes"/>
    <s v="Yes"/>
    <x v="1"/>
    <n v="26"/>
    <s v="Yes"/>
    <s v="No"/>
    <s v="Yes"/>
    <s v="No"/>
    <s v="Yes"/>
    <s v="Yes"/>
    <s v="Yes"/>
    <s v="Yes"/>
    <x v="0"/>
    <s v="Yes"/>
    <x v="1"/>
    <n v="106.1"/>
    <n v="7848.5"/>
    <n v="0"/>
    <n v="0"/>
    <n v="840.24"/>
    <n v="8688.74"/>
    <n v="120.67694444444444"/>
    <x v="0"/>
    <x v="0"/>
    <n v="0"/>
    <s v="Not Provided"/>
    <x v="0"/>
    <n v="1"/>
  </r>
  <r>
    <s v="3865-ZFZIB"/>
    <x v="1"/>
    <n v="25"/>
    <x v="0"/>
    <x v="1"/>
    <x v="0"/>
    <x v="31"/>
    <n v="90077"/>
    <n v="0"/>
    <n v="19"/>
    <x v="1"/>
    <x v="2"/>
    <s v="Yes"/>
    <n v="34.68"/>
    <s v="No"/>
    <s v="No"/>
    <x v="3"/>
    <n v="0"/>
    <s v="No"/>
    <s v="No"/>
    <s v="No"/>
    <s v="No"/>
    <s v="No"/>
    <s v="No"/>
    <s v="No"/>
    <s v="No"/>
    <x v="2"/>
    <s v="No"/>
    <x v="0"/>
    <n v="19.649999999999999"/>
    <n v="358.15"/>
    <n v="0"/>
    <n v="0"/>
    <n v="658.92"/>
    <n v="1017.07"/>
    <n v="53.53"/>
    <x v="1"/>
    <x v="0"/>
    <n v="0"/>
    <s v="Not Provided"/>
    <x v="0"/>
    <n v="1"/>
  </r>
  <r>
    <s v="3865-ZYKAD"/>
    <x v="1"/>
    <n v="77"/>
    <x v="1"/>
    <x v="0"/>
    <x v="0"/>
    <x v="113"/>
    <n v="95831"/>
    <n v="7"/>
    <n v="69"/>
    <x v="2"/>
    <x v="0"/>
    <s v="Yes"/>
    <n v="14.76"/>
    <s v="Yes"/>
    <s v="Yes"/>
    <x v="1"/>
    <n v="14"/>
    <s v="Yes"/>
    <s v="Yes"/>
    <s v="No"/>
    <s v="No"/>
    <s v="No"/>
    <s v="No"/>
    <s v="No"/>
    <s v="Yes"/>
    <x v="1"/>
    <s v="Yes"/>
    <x v="0"/>
    <n v="84.9"/>
    <n v="5785.65"/>
    <n v="0"/>
    <n v="0"/>
    <n v="1018.44"/>
    <n v="6804.09"/>
    <n v="98.61"/>
    <x v="1"/>
    <x v="0"/>
    <n v="0"/>
    <s v="Not Provided"/>
    <x v="0"/>
    <n v="1"/>
  </r>
  <r>
    <s v="3866-MDTUB"/>
    <x v="0"/>
    <n v="64"/>
    <x v="1"/>
    <x v="1"/>
    <x v="0"/>
    <x v="31"/>
    <n v="90017"/>
    <n v="0"/>
    <n v="2"/>
    <x v="0"/>
    <x v="0"/>
    <s v="Yes"/>
    <n v="26.93"/>
    <s v="No"/>
    <s v="Yes"/>
    <x v="2"/>
    <n v="10"/>
    <s v="Yes"/>
    <s v="No"/>
    <s v="No"/>
    <s v="No"/>
    <s v="Yes"/>
    <s v="Yes"/>
    <s v="Yes"/>
    <s v="Yes"/>
    <x v="1"/>
    <s v="Yes"/>
    <x v="1"/>
    <n v="70.75"/>
    <n v="146.9"/>
    <n v="0"/>
    <n v="0"/>
    <n v="53.86"/>
    <n v="200.76"/>
    <n v="100.38"/>
    <x v="0"/>
    <x v="1"/>
    <n v="1"/>
    <s v="Attitude"/>
    <x v="8"/>
    <n v="1"/>
  </r>
  <r>
    <s v="3870-MQAMG"/>
    <x v="0"/>
    <n v="21"/>
    <x v="2"/>
    <x v="0"/>
    <x v="0"/>
    <x v="613"/>
    <n v="93208"/>
    <n v="1"/>
    <n v="54"/>
    <x v="2"/>
    <x v="4"/>
    <s v="Yes"/>
    <n v="2.1800000000000002"/>
    <s v="Yes"/>
    <s v="Yes"/>
    <x v="1"/>
    <n v="71"/>
    <s v="No"/>
    <s v="Yes"/>
    <s v="Yes"/>
    <s v="Yes"/>
    <s v="Yes"/>
    <s v="Yes"/>
    <s v="Yes"/>
    <s v="Yes"/>
    <x v="0"/>
    <s v="No"/>
    <x v="1"/>
    <n v="110.35"/>
    <n v="5893.15"/>
    <n v="0"/>
    <n v="0"/>
    <n v="117.72"/>
    <n v="6010.87"/>
    <n v="111.31240740740741"/>
    <x v="0"/>
    <x v="1"/>
    <n v="1"/>
    <s v="Competitor"/>
    <x v="1"/>
    <n v="1"/>
  </r>
  <r>
    <s v="3870-SPZSI"/>
    <x v="0"/>
    <n v="56"/>
    <x v="1"/>
    <x v="0"/>
    <x v="3"/>
    <x v="311"/>
    <n v="95693"/>
    <n v="4"/>
    <n v="70"/>
    <x v="2"/>
    <x v="3"/>
    <s v="Yes"/>
    <n v="33.25"/>
    <s v="Yes"/>
    <s v="Yes"/>
    <x v="1"/>
    <n v="15"/>
    <s v="Yes"/>
    <s v="Yes"/>
    <s v="Yes"/>
    <s v="Yes"/>
    <s v="Yes"/>
    <s v="Yes"/>
    <s v="Yes"/>
    <s v="Yes"/>
    <x v="2"/>
    <s v="Yes"/>
    <x v="0"/>
    <n v="113.05"/>
    <n v="7869.05"/>
    <n v="0"/>
    <n v="0"/>
    <n v="2327.5"/>
    <n v="10196.549999999999"/>
    <n v="145.66499999999999"/>
    <x v="0"/>
    <x v="0"/>
    <n v="0"/>
    <s v="Not Provided"/>
    <x v="0"/>
    <n v="1"/>
  </r>
  <r>
    <s v="3871-IKPYH"/>
    <x v="1"/>
    <n v="70"/>
    <x v="1"/>
    <x v="1"/>
    <x v="0"/>
    <x v="4"/>
    <n v="93010"/>
    <n v="0"/>
    <n v="1"/>
    <x v="0"/>
    <x v="0"/>
    <s v="Yes"/>
    <n v="16.190000000000001"/>
    <s v="No"/>
    <s v="Yes"/>
    <x v="1"/>
    <n v="12"/>
    <s v="No"/>
    <s v="No"/>
    <s v="No"/>
    <s v="No"/>
    <s v="No"/>
    <s v="No"/>
    <s v="No"/>
    <s v="Yes"/>
    <x v="1"/>
    <s v="No"/>
    <x v="1"/>
    <n v="69.099999999999994"/>
    <n v="69.099999999999994"/>
    <n v="0"/>
    <n v="0"/>
    <n v="16.190000000000001"/>
    <n v="85.29"/>
    <n v="85.29"/>
    <x v="1"/>
    <x v="1"/>
    <n v="1"/>
    <s v="Other"/>
    <x v="13"/>
    <n v="1"/>
  </r>
  <r>
    <s v="3873-NFTGI"/>
    <x v="1"/>
    <n v="54"/>
    <x v="1"/>
    <x v="1"/>
    <x v="0"/>
    <x v="64"/>
    <n v="93703"/>
    <n v="0"/>
    <n v="14"/>
    <x v="1"/>
    <x v="2"/>
    <s v="Yes"/>
    <n v="18.48"/>
    <s v="Yes"/>
    <s v="Yes"/>
    <x v="2"/>
    <n v="21"/>
    <s v="No"/>
    <s v="Yes"/>
    <s v="No"/>
    <s v="No"/>
    <s v="No"/>
    <s v="No"/>
    <s v="No"/>
    <s v="Yes"/>
    <x v="1"/>
    <s v="Yes"/>
    <x v="0"/>
    <n v="55.5"/>
    <n v="767.55"/>
    <n v="0"/>
    <n v="0"/>
    <n v="258.72000000000003"/>
    <n v="1026.27"/>
    <n v="73.304999999999993"/>
    <x v="1"/>
    <x v="0"/>
    <n v="0"/>
    <s v="Not Provided"/>
    <x v="0"/>
    <n v="1"/>
  </r>
  <r>
    <s v="3873-WOSBC"/>
    <x v="1"/>
    <n v="58"/>
    <x v="1"/>
    <x v="0"/>
    <x v="0"/>
    <x v="775"/>
    <n v="95306"/>
    <n v="1"/>
    <n v="67"/>
    <x v="2"/>
    <x v="3"/>
    <s v="Yes"/>
    <n v="11.74"/>
    <s v="Yes"/>
    <s v="No"/>
    <x v="3"/>
    <n v="0"/>
    <s v="No"/>
    <s v="No"/>
    <s v="No"/>
    <s v="No"/>
    <s v="No"/>
    <s v="No"/>
    <s v="No"/>
    <s v="No"/>
    <x v="2"/>
    <s v="No"/>
    <x v="0"/>
    <n v="25.6"/>
    <n v="1784.9"/>
    <n v="0"/>
    <n v="0"/>
    <n v="786.58"/>
    <n v="2571.48"/>
    <n v="38.38029850746269"/>
    <x v="2"/>
    <x v="0"/>
    <n v="0"/>
    <s v="Not Provided"/>
    <x v="0"/>
    <n v="1"/>
  </r>
  <r>
    <s v="3874-EQOEP"/>
    <x v="1"/>
    <n v="32"/>
    <x v="0"/>
    <x v="1"/>
    <x v="4"/>
    <x v="162"/>
    <n v="90804"/>
    <n v="0"/>
    <n v="7"/>
    <x v="0"/>
    <x v="1"/>
    <s v="Yes"/>
    <n v="20.52"/>
    <s v="Yes"/>
    <s v="Yes"/>
    <x v="0"/>
    <n v="28"/>
    <s v="No"/>
    <s v="No"/>
    <s v="No"/>
    <s v="No"/>
    <s v="Yes"/>
    <s v="Yes"/>
    <s v="Yes"/>
    <s v="No"/>
    <x v="1"/>
    <s v="No"/>
    <x v="0"/>
    <n v="95"/>
    <n v="655.5"/>
    <n v="36.6"/>
    <n v="10"/>
    <n v="143.63999999999999"/>
    <n v="772.54"/>
    <n v="110.36285714285714"/>
    <x v="0"/>
    <x v="1"/>
    <n v="1"/>
    <s v="Competitor"/>
    <x v="1"/>
    <n v="1"/>
  </r>
  <r>
    <s v="3877-JRJIP"/>
    <x v="1"/>
    <n v="50"/>
    <x v="0"/>
    <x v="1"/>
    <x v="0"/>
    <x v="93"/>
    <n v="90250"/>
    <n v="0"/>
    <n v="1"/>
    <x v="0"/>
    <x v="0"/>
    <s v="Yes"/>
    <n v="22.05"/>
    <s v="Yes"/>
    <s v="Yes"/>
    <x v="0"/>
    <n v="28"/>
    <s v="No"/>
    <s v="No"/>
    <s v="No"/>
    <s v="No"/>
    <s v="Yes"/>
    <s v="No"/>
    <s v="No"/>
    <s v="Yes"/>
    <x v="1"/>
    <s v="Yes"/>
    <x v="1"/>
    <n v="59.85"/>
    <n v="59.85"/>
    <n v="0"/>
    <n v="0"/>
    <n v="22.05"/>
    <n v="81.900000000000006"/>
    <n v="81.900000000000006"/>
    <x v="1"/>
    <x v="1"/>
    <n v="1"/>
    <s v="Attitude"/>
    <x v="8"/>
    <n v="1"/>
  </r>
  <r>
    <s v="3878-AVSOQ"/>
    <x v="0"/>
    <n v="68"/>
    <x v="1"/>
    <x v="1"/>
    <x v="0"/>
    <x v="816"/>
    <n v="92037"/>
    <n v="0"/>
    <n v="1"/>
    <x v="0"/>
    <x v="0"/>
    <s v="Yes"/>
    <n v="17.600000000000001"/>
    <s v="No"/>
    <s v="Yes"/>
    <x v="1"/>
    <n v="2"/>
    <s v="No"/>
    <s v="No"/>
    <s v="No"/>
    <s v="No"/>
    <s v="No"/>
    <s v="No"/>
    <s v="No"/>
    <s v="No"/>
    <x v="2"/>
    <s v="Yes"/>
    <x v="1"/>
    <n v="71.25"/>
    <n v="71.25"/>
    <n v="0"/>
    <n v="10"/>
    <n v="17.600000000000001"/>
    <n v="98.85"/>
    <n v="98.85"/>
    <x v="1"/>
    <x v="2"/>
    <n v="0"/>
    <s v="Not Provided"/>
    <x v="0"/>
    <n v="1"/>
  </r>
  <r>
    <s v="3882-IYOIJ"/>
    <x v="0"/>
    <n v="41"/>
    <x v="0"/>
    <x v="0"/>
    <x v="2"/>
    <x v="874"/>
    <n v="92886"/>
    <n v="1"/>
    <n v="60"/>
    <x v="2"/>
    <x v="4"/>
    <s v="Yes"/>
    <n v="43.33"/>
    <s v="Yes"/>
    <s v="Yes"/>
    <x v="1"/>
    <n v="28"/>
    <s v="Yes"/>
    <s v="Yes"/>
    <s v="Yes"/>
    <s v="Yes"/>
    <s v="Yes"/>
    <s v="Yes"/>
    <s v="Yes"/>
    <s v="Yes"/>
    <x v="2"/>
    <s v="No"/>
    <x v="0"/>
    <n v="64.792366026289201"/>
    <n v="6758.45"/>
    <n v="11.85"/>
    <n v="0"/>
    <n v="2599.8000000000002"/>
    <n v="9346.4"/>
    <n v="155.77333333333334"/>
    <x v="3"/>
    <x v="0"/>
    <n v="0"/>
    <s v="Not Provided"/>
    <x v="0"/>
    <n v="1"/>
  </r>
  <r>
    <s v="3884-HCSWG"/>
    <x v="0"/>
    <n v="51"/>
    <x v="1"/>
    <x v="1"/>
    <x v="0"/>
    <x v="744"/>
    <n v="95922"/>
    <n v="0"/>
    <n v="17"/>
    <x v="1"/>
    <x v="0"/>
    <s v="Yes"/>
    <n v="7.66"/>
    <s v="No"/>
    <s v="Yes"/>
    <x v="1"/>
    <n v="17"/>
    <s v="No"/>
    <s v="No"/>
    <s v="No"/>
    <s v="No"/>
    <s v="No"/>
    <s v="No"/>
    <s v="No"/>
    <s v="No"/>
    <x v="1"/>
    <s v="Yes"/>
    <x v="1"/>
    <n v="70"/>
    <n v="1144.5"/>
    <n v="0"/>
    <n v="80"/>
    <n v="130.22"/>
    <n v="1354.72"/>
    <n v="79.689411764705881"/>
    <x v="1"/>
    <x v="1"/>
    <n v="1"/>
    <s v="Attitude"/>
    <x v="8"/>
    <n v="1"/>
  </r>
  <r>
    <s v="3884-UEBXB"/>
    <x v="0"/>
    <n v="58"/>
    <x v="1"/>
    <x v="0"/>
    <x v="2"/>
    <x v="694"/>
    <n v="95619"/>
    <n v="5"/>
    <n v="67"/>
    <x v="2"/>
    <x v="0"/>
    <s v="No"/>
    <n v="25.420517214274568"/>
    <s v="No"/>
    <s v="Yes"/>
    <x v="2"/>
    <n v="15"/>
    <s v="Yes"/>
    <s v="Yes"/>
    <s v="No"/>
    <s v="No"/>
    <s v="No"/>
    <s v="No"/>
    <s v="No"/>
    <s v="Yes"/>
    <x v="2"/>
    <s v="No"/>
    <x v="1"/>
    <n v="36.15"/>
    <n v="2434.4499999999998"/>
    <n v="0"/>
    <n v="0"/>
    <n v="0"/>
    <n v="2434.4499999999998"/>
    <n v="36.335074626865669"/>
    <x v="2"/>
    <x v="0"/>
    <n v="0"/>
    <s v="Not Provided"/>
    <x v="0"/>
    <n v="1"/>
  </r>
  <r>
    <s v="3886-CERTZ"/>
    <x v="0"/>
    <n v="57"/>
    <x v="1"/>
    <x v="0"/>
    <x v="0"/>
    <x v="351"/>
    <n v="92831"/>
    <n v="1"/>
    <n v="72"/>
    <x v="2"/>
    <x v="0"/>
    <s v="Yes"/>
    <n v="31.13"/>
    <s v="Yes"/>
    <s v="Yes"/>
    <x v="1"/>
    <n v="11"/>
    <s v="No"/>
    <s v="Yes"/>
    <s v="Yes"/>
    <s v="Yes"/>
    <s v="Yes"/>
    <s v="Yes"/>
    <s v="Yes"/>
    <s v="Yes"/>
    <x v="0"/>
    <s v="Yes"/>
    <x v="1"/>
    <n v="109.25"/>
    <n v="8109.8"/>
    <n v="0"/>
    <n v="0"/>
    <n v="2241.36"/>
    <n v="10351.16"/>
    <n v="143.76611111111112"/>
    <x v="0"/>
    <x v="1"/>
    <n v="1"/>
    <s v="Competitor"/>
    <x v="1"/>
    <n v="1"/>
  </r>
  <r>
    <s v="3887-PBQAO"/>
    <x v="0"/>
    <n v="48"/>
    <x v="0"/>
    <x v="0"/>
    <x v="0"/>
    <x v="976"/>
    <n v="90254"/>
    <n v="4"/>
    <n v="45"/>
    <x v="1"/>
    <x v="4"/>
    <s v="Yes"/>
    <n v="22.49"/>
    <s v="Yes"/>
    <s v="No"/>
    <x v="3"/>
    <n v="0"/>
    <s v="No"/>
    <s v="No"/>
    <s v="No"/>
    <s v="No"/>
    <s v="No"/>
    <s v="No"/>
    <s v="No"/>
    <s v="No"/>
    <x v="0"/>
    <s v="Yes"/>
    <x v="0"/>
    <n v="25.9"/>
    <n v="1216.5999999999999"/>
    <n v="0"/>
    <n v="0"/>
    <n v="1012.05"/>
    <n v="2228.65"/>
    <n v="49.525555555555556"/>
    <x v="2"/>
    <x v="0"/>
    <n v="0"/>
    <s v="Not Provided"/>
    <x v="0"/>
    <n v="1"/>
  </r>
  <r>
    <s v="3889-VWBID"/>
    <x v="1"/>
    <n v="52"/>
    <x v="1"/>
    <x v="0"/>
    <x v="2"/>
    <x v="12"/>
    <n v="95843"/>
    <n v="1"/>
    <n v="68"/>
    <x v="2"/>
    <x v="0"/>
    <s v="Yes"/>
    <n v="27.59"/>
    <s v="No"/>
    <s v="Yes"/>
    <x v="2"/>
    <n v="27"/>
    <s v="Yes"/>
    <s v="Yes"/>
    <s v="No"/>
    <s v="Yes"/>
    <s v="Yes"/>
    <s v="Yes"/>
    <s v="Yes"/>
    <s v="Yes"/>
    <x v="2"/>
    <s v="No"/>
    <x v="1"/>
    <n v="82.85"/>
    <n v="5776.45"/>
    <n v="0"/>
    <n v="0"/>
    <n v="1876.12"/>
    <n v="7652.57"/>
    <n v="112.53779411764705"/>
    <x v="0"/>
    <x v="0"/>
    <n v="0"/>
    <s v="Not Provided"/>
    <x v="0"/>
    <n v="1"/>
  </r>
  <r>
    <s v="3890-RTCMS"/>
    <x v="1"/>
    <n v="29"/>
    <x v="0"/>
    <x v="1"/>
    <x v="0"/>
    <x v="977"/>
    <n v="96062"/>
    <n v="0"/>
    <n v="16"/>
    <x v="1"/>
    <x v="0"/>
    <s v="Yes"/>
    <n v="48.45"/>
    <s v="No"/>
    <s v="Yes"/>
    <x v="2"/>
    <n v="59"/>
    <s v="No"/>
    <s v="No"/>
    <s v="No"/>
    <s v="Yes"/>
    <s v="No"/>
    <s v="No"/>
    <s v="No"/>
    <s v="Yes"/>
    <x v="1"/>
    <s v="Yes"/>
    <x v="0"/>
    <n v="49.45"/>
    <n v="799"/>
    <n v="0"/>
    <n v="0"/>
    <n v="775.2"/>
    <n v="1574.2"/>
    <n v="98.387500000000003"/>
    <x v="1"/>
    <x v="0"/>
    <n v="0"/>
    <s v="Not Provided"/>
    <x v="0"/>
    <n v="1"/>
  </r>
  <r>
    <s v="3891-NLXJB"/>
    <x v="1"/>
    <n v="26"/>
    <x v="0"/>
    <x v="1"/>
    <x v="0"/>
    <x v="41"/>
    <n v="95131"/>
    <n v="0"/>
    <n v="37"/>
    <x v="1"/>
    <x v="0"/>
    <s v="No"/>
    <n v="25.420517214274568"/>
    <s v="No"/>
    <s v="Yes"/>
    <x v="2"/>
    <n v="69"/>
    <s v="Yes"/>
    <s v="Yes"/>
    <s v="No"/>
    <s v="Yes"/>
    <s v="No"/>
    <s v="No"/>
    <s v="Yes"/>
    <s v="No"/>
    <x v="2"/>
    <s v="Yes"/>
    <x v="0"/>
    <n v="40.549999999999997"/>
    <n v="1390.85"/>
    <n v="0"/>
    <n v="50"/>
    <n v="0"/>
    <n v="1440.85"/>
    <n v="38.941891891891892"/>
    <x v="2"/>
    <x v="0"/>
    <n v="0"/>
    <s v="Not Provided"/>
    <x v="0"/>
    <n v="1"/>
  </r>
  <r>
    <s v="3891-PUQOD"/>
    <x v="0"/>
    <n v="40"/>
    <x v="0"/>
    <x v="1"/>
    <x v="1"/>
    <x v="31"/>
    <n v="90063"/>
    <n v="0"/>
    <n v="1"/>
    <x v="0"/>
    <x v="0"/>
    <s v="Yes"/>
    <n v="13.58"/>
    <s v="No"/>
    <s v="Yes"/>
    <x v="2"/>
    <n v="24"/>
    <s v="No"/>
    <s v="No"/>
    <s v="Yes"/>
    <s v="No"/>
    <s v="No"/>
    <s v="Yes"/>
    <s v="Yes"/>
    <s v="Yes"/>
    <x v="1"/>
    <s v="No"/>
    <x v="1"/>
    <n v="59.2"/>
    <n v="59.2"/>
    <n v="0"/>
    <n v="0"/>
    <n v="13.58"/>
    <n v="72.78"/>
    <n v="72.78"/>
    <x v="1"/>
    <x v="1"/>
    <n v="1"/>
    <s v="Dissatisfaction"/>
    <x v="14"/>
    <n v="1"/>
  </r>
  <r>
    <s v="3892-NXAZG"/>
    <x v="1"/>
    <n v="56"/>
    <x v="1"/>
    <x v="0"/>
    <x v="2"/>
    <x v="845"/>
    <n v="95936"/>
    <n v="4"/>
    <n v="72"/>
    <x v="2"/>
    <x v="3"/>
    <s v="Yes"/>
    <n v="5.81"/>
    <s v="Yes"/>
    <s v="Yes"/>
    <x v="1"/>
    <n v="29"/>
    <s v="Yes"/>
    <s v="Yes"/>
    <s v="Yes"/>
    <s v="Yes"/>
    <s v="Yes"/>
    <s v="Yes"/>
    <s v="Yes"/>
    <s v="Yes"/>
    <x v="2"/>
    <s v="Yes"/>
    <x v="0"/>
    <n v="114.05"/>
    <n v="8289.2000000000007"/>
    <n v="0"/>
    <n v="0"/>
    <n v="418.32"/>
    <n v="8707.52"/>
    <n v="120.93777777777778"/>
    <x v="0"/>
    <x v="0"/>
    <n v="0"/>
    <s v="Not Provided"/>
    <x v="0"/>
    <n v="1"/>
  </r>
  <r>
    <s v="3893-JRNFS"/>
    <x v="1"/>
    <n v="19"/>
    <x v="2"/>
    <x v="1"/>
    <x v="0"/>
    <x v="123"/>
    <n v="93550"/>
    <n v="0"/>
    <n v="68"/>
    <x v="2"/>
    <x v="0"/>
    <s v="No"/>
    <n v="25.420517214274568"/>
    <s v="No"/>
    <s v="Yes"/>
    <x v="2"/>
    <n v="58"/>
    <s v="No"/>
    <s v="No"/>
    <s v="Yes"/>
    <s v="No"/>
    <s v="No"/>
    <s v="Yes"/>
    <s v="Yes"/>
    <s v="Yes"/>
    <x v="1"/>
    <s v="Yes"/>
    <x v="1"/>
    <n v="39.9"/>
    <n v="2796.35"/>
    <n v="0"/>
    <n v="0"/>
    <n v="0"/>
    <n v="2796.35"/>
    <n v="41.122794117647061"/>
    <x v="2"/>
    <x v="0"/>
    <n v="0"/>
    <s v="Not Provided"/>
    <x v="0"/>
    <n v="1"/>
  </r>
  <r>
    <s v="3896-RCYYE"/>
    <x v="0"/>
    <n v="61"/>
    <x v="1"/>
    <x v="1"/>
    <x v="0"/>
    <x v="978"/>
    <n v="95301"/>
    <n v="0"/>
    <n v="67"/>
    <x v="2"/>
    <x v="0"/>
    <s v="No"/>
    <n v="25.420517214274568"/>
    <s v="No"/>
    <s v="Yes"/>
    <x v="2"/>
    <n v="11"/>
    <s v="No"/>
    <s v="No"/>
    <s v="Yes"/>
    <s v="Yes"/>
    <s v="Yes"/>
    <s v="Yes"/>
    <s v="Yes"/>
    <s v="Yes"/>
    <x v="1"/>
    <s v="Yes"/>
    <x v="0"/>
    <n v="53.4"/>
    <n v="3579.15"/>
    <n v="0"/>
    <n v="0"/>
    <n v="0"/>
    <n v="3579.15"/>
    <n v="53.420149253731346"/>
    <x v="1"/>
    <x v="0"/>
    <n v="0"/>
    <s v="Not Provided"/>
    <x v="0"/>
    <n v="1"/>
  </r>
  <r>
    <s v="3896-ZVNET"/>
    <x v="0"/>
    <n v="42"/>
    <x v="0"/>
    <x v="0"/>
    <x v="1"/>
    <x v="572"/>
    <n v="96035"/>
    <n v="7"/>
    <n v="24"/>
    <x v="1"/>
    <x v="0"/>
    <s v="Yes"/>
    <n v="20.74"/>
    <s v="Yes"/>
    <s v="No"/>
    <x v="3"/>
    <n v="0"/>
    <s v="No"/>
    <s v="No"/>
    <s v="No"/>
    <s v="No"/>
    <s v="No"/>
    <s v="No"/>
    <s v="No"/>
    <s v="No"/>
    <x v="2"/>
    <s v="No"/>
    <x v="2"/>
    <n v="24.7"/>
    <n v="571.75"/>
    <n v="0"/>
    <n v="0"/>
    <n v="497.76"/>
    <n v="1069.51"/>
    <n v="44.562916666666666"/>
    <x v="2"/>
    <x v="0"/>
    <n v="0"/>
    <s v="Not Provided"/>
    <x v="0"/>
    <n v="1"/>
  </r>
  <r>
    <s v="3898-BSJYF"/>
    <x v="0"/>
    <n v="23"/>
    <x v="2"/>
    <x v="1"/>
    <x v="2"/>
    <x v="215"/>
    <n v="96113"/>
    <n v="0"/>
    <n v="10"/>
    <x v="0"/>
    <x v="2"/>
    <s v="Yes"/>
    <n v="14.24"/>
    <s v="Yes"/>
    <s v="Yes"/>
    <x v="0"/>
    <n v="26"/>
    <s v="Yes"/>
    <s v="No"/>
    <s v="Yes"/>
    <s v="Yes"/>
    <s v="No"/>
    <s v="Yes"/>
    <s v="Yes"/>
    <s v="Yes"/>
    <x v="0"/>
    <s v="No"/>
    <x v="0"/>
    <n v="73.55"/>
    <n v="693.3"/>
    <n v="0"/>
    <n v="0"/>
    <n v="142.4"/>
    <n v="835.7"/>
    <n v="83.570000000000007"/>
    <x v="1"/>
    <x v="0"/>
    <n v="0"/>
    <s v="Not Provided"/>
    <x v="0"/>
    <n v="1"/>
  </r>
  <r>
    <s v="3898-GUYTS"/>
    <x v="0"/>
    <n v="71"/>
    <x v="1"/>
    <x v="1"/>
    <x v="0"/>
    <x v="917"/>
    <n v="96123"/>
    <n v="0"/>
    <n v="45"/>
    <x v="1"/>
    <x v="0"/>
    <s v="Yes"/>
    <n v="12.67"/>
    <s v="Yes"/>
    <s v="Yes"/>
    <x v="1"/>
    <n v="4"/>
    <s v="Yes"/>
    <s v="Yes"/>
    <s v="No"/>
    <s v="Yes"/>
    <s v="Yes"/>
    <s v="No"/>
    <s v="No"/>
    <s v="Yes"/>
    <x v="2"/>
    <s v="Yes"/>
    <x v="1"/>
    <n v="97.05"/>
    <n v="4385.05"/>
    <n v="0"/>
    <n v="0"/>
    <n v="570.15"/>
    <n v="4955.2"/>
    <n v="110.11555555555555"/>
    <x v="0"/>
    <x v="0"/>
    <n v="0"/>
    <s v="Not Provided"/>
    <x v="0"/>
    <n v="1"/>
  </r>
  <r>
    <s v="3900-AQPHZ"/>
    <x v="0"/>
    <n v="45"/>
    <x v="0"/>
    <x v="1"/>
    <x v="0"/>
    <x v="543"/>
    <n v="93553"/>
    <n v="0"/>
    <n v="1"/>
    <x v="0"/>
    <x v="0"/>
    <s v="Yes"/>
    <n v="49.51"/>
    <s v="No"/>
    <s v="No"/>
    <x v="3"/>
    <n v="0"/>
    <s v="No"/>
    <s v="No"/>
    <s v="No"/>
    <s v="No"/>
    <s v="No"/>
    <s v="No"/>
    <s v="No"/>
    <s v="No"/>
    <x v="1"/>
    <s v="No"/>
    <x v="2"/>
    <n v="19.899999999999999"/>
    <n v="19.899999999999999"/>
    <n v="0"/>
    <n v="0"/>
    <n v="49.51"/>
    <n v="69.41"/>
    <n v="69.41"/>
    <x v="1"/>
    <x v="1"/>
    <n v="1"/>
    <s v="Attitude"/>
    <x v="8"/>
    <n v="1"/>
  </r>
  <r>
    <s v="3902-FOIGH"/>
    <x v="1"/>
    <n v="66"/>
    <x v="1"/>
    <x v="0"/>
    <x v="0"/>
    <x v="855"/>
    <n v="96109"/>
    <n v="1"/>
    <n v="12"/>
    <x v="1"/>
    <x v="0"/>
    <s v="Yes"/>
    <n v="48.5"/>
    <s v="Yes"/>
    <s v="Yes"/>
    <x v="1"/>
    <n v="4"/>
    <s v="No"/>
    <s v="Yes"/>
    <s v="No"/>
    <s v="No"/>
    <s v="Yes"/>
    <s v="Yes"/>
    <s v="No"/>
    <s v="Yes"/>
    <x v="1"/>
    <s v="Yes"/>
    <x v="1"/>
    <n v="101.35"/>
    <n v="1218.55"/>
    <n v="0"/>
    <n v="0"/>
    <n v="582"/>
    <n v="1800.55"/>
    <n v="150.04583333333332"/>
    <x v="3"/>
    <x v="1"/>
    <n v="1"/>
    <s v="Dissatisfaction"/>
    <x v="2"/>
    <n v="1"/>
  </r>
  <r>
    <s v="3902-MIVLE"/>
    <x v="1"/>
    <n v="35"/>
    <x v="0"/>
    <x v="0"/>
    <x v="0"/>
    <x v="208"/>
    <n v="90601"/>
    <n v="3"/>
    <n v="63"/>
    <x v="2"/>
    <x v="4"/>
    <s v="Yes"/>
    <n v="12.15"/>
    <s v="Yes"/>
    <s v="Yes"/>
    <x v="2"/>
    <n v="21"/>
    <s v="Yes"/>
    <s v="No"/>
    <s v="Yes"/>
    <s v="Yes"/>
    <s v="No"/>
    <s v="Yes"/>
    <s v="Yes"/>
    <s v="Yes"/>
    <x v="2"/>
    <s v="No"/>
    <x v="0"/>
    <n v="75.7"/>
    <n v="4676.7"/>
    <n v="0"/>
    <n v="0"/>
    <n v="765.45"/>
    <n v="5442.15"/>
    <n v="86.383333333333326"/>
    <x v="1"/>
    <x v="0"/>
    <n v="0"/>
    <s v="Not Provided"/>
    <x v="0"/>
    <n v="1"/>
  </r>
  <r>
    <s v="3904-UKFRE"/>
    <x v="1"/>
    <n v="27"/>
    <x v="0"/>
    <x v="1"/>
    <x v="0"/>
    <x v="35"/>
    <n v="95205"/>
    <n v="0"/>
    <n v="4"/>
    <x v="0"/>
    <x v="1"/>
    <s v="Yes"/>
    <n v="44.16"/>
    <s v="Yes"/>
    <s v="Yes"/>
    <x v="1"/>
    <n v="82"/>
    <s v="Yes"/>
    <s v="No"/>
    <s v="No"/>
    <s v="No"/>
    <s v="No"/>
    <s v="No"/>
    <s v="No"/>
    <s v="Yes"/>
    <x v="1"/>
    <s v="Yes"/>
    <x v="1"/>
    <n v="80.099999999999994"/>
    <n v="336.15"/>
    <n v="0"/>
    <n v="0"/>
    <n v="176.64"/>
    <n v="512.79"/>
    <n v="128.19749999999999"/>
    <x v="0"/>
    <x v="0"/>
    <n v="0"/>
    <s v="Not Provided"/>
    <x v="0"/>
    <n v="1"/>
  </r>
  <r>
    <s v="3908-BLSYF"/>
    <x v="0"/>
    <n v="40"/>
    <x v="0"/>
    <x v="1"/>
    <x v="0"/>
    <x v="853"/>
    <n v="94024"/>
    <n v="0"/>
    <n v="6"/>
    <x v="0"/>
    <x v="0"/>
    <s v="Yes"/>
    <n v="25.93"/>
    <s v="No"/>
    <s v="Yes"/>
    <x v="1"/>
    <n v="24"/>
    <s v="No"/>
    <s v="No"/>
    <s v="Yes"/>
    <s v="No"/>
    <s v="No"/>
    <s v="Yes"/>
    <s v="Yes"/>
    <s v="Yes"/>
    <x v="1"/>
    <s v="No"/>
    <x v="1"/>
    <n v="83.9"/>
    <n v="497.55"/>
    <n v="0"/>
    <n v="0"/>
    <n v="155.58000000000001"/>
    <n v="653.13"/>
    <n v="108.855"/>
    <x v="0"/>
    <x v="1"/>
    <n v="1"/>
    <s v="Competitor"/>
    <x v="1"/>
    <n v="1"/>
  </r>
  <r>
    <s v="3908-MKIMJ"/>
    <x v="1"/>
    <n v="79"/>
    <x v="1"/>
    <x v="0"/>
    <x v="0"/>
    <x v="560"/>
    <n v="96067"/>
    <n v="9"/>
    <n v="68"/>
    <x v="2"/>
    <x v="0"/>
    <s v="No"/>
    <n v="25.420517214274568"/>
    <s v="No"/>
    <s v="Yes"/>
    <x v="0"/>
    <n v="28"/>
    <s v="Yes"/>
    <s v="Yes"/>
    <s v="Yes"/>
    <s v="No"/>
    <s v="No"/>
    <s v="No"/>
    <s v="No"/>
    <s v="Yes"/>
    <x v="2"/>
    <s v="Yes"/>
    <x v="1"/>
    <n v="41.95"/>
    <n v="2965.75"/>
    <n v="0"/>
    <n v="0"/>
    <n v="0"/>
    <n v="2965.75"/>
    <n v="43.613970588235297"/>
    <x v="2"/>
    <x v="0"/>
    <n v="0"/>
    <s v="Not Provided"/>
    <x v="0"/>
    <n v="1"/>
  </r>
  <r>
    <s v="3910-MRQOY"/>
    <x v="0"/>
    <n v="28"/>
    <x v="0"/>
    <x v="0"/>
    <x v="0"/>
    <x v="204"/>
    <n v="95555"/>
    <n v="8"/>
    <n v="72"/>
    <x v="2"/>
    <x v="0"/>
    <s v="Yes"/>
    <n v="12.87"/>
    <s v="No"/>
    <s v="No"/>
    <x v="3"/>
    <n v="0"/>
    <s v="No"/>
    <s v="No"/>
    <s v="No"/>
    <s v="No"/>
    <s v="No"/>
    <s v="No"/>
    <s v="No"/>
    <s v="No"/>
    <x v="2"/>
    <s v="No"/>
    <x v="1"/>
    <n v="19.399999999999999"/>
    <n v="1496.45"/>
    <n v="0"/>
    <n v="0"/>
    <n v="926.64"/>
    <n v="2423.09"/>
    <n v="33.654027777777777"/>
    <x v="2"/>
    <x v="0"/>
    <n v="0"/>
    <s v="Not Provided"/>
    <x v="0"/>
    <n v="1"/>
  </r>
  <r>
    <s v="3911-RSNHI"/>
    <x v="0"/>
    <n v="46"/>
    <x v="0"/>
    <x v="0"/>
    <x v="0"/>
    <x v="887"/>
    <n v="95765"/>
    <n v="2"/>
    <n v="71"/>
    <x v="2"/>
    <x v="3"/>
    <s v="No"/>
    <n v="25.420517214274568"/>
    <s v="No"/>
    <s v="Yes"/>
    <x v="2"/>
    <n v="27"/>
    <s v="No"/>
    <s v="Yes"/>
    <s v="Yes"/>
    <s v="Yes"/>
    <s v="Yes"/>
    <s v="Yes"/>
    <s v="Yes"/>
    <s v="Yes"/>
    <x v="2"/>
    <s v="Yes"/>
    <x v="0"/>
    <n v="61.4"/>
    <n v="4310.3500000000004"/>
    <n v="0"/>
    <n v="0"/>
    <n v="0"/>
    <n v="4310.3500000000004"/>
    <n v="60.709154929577473"/>
    <x v="1"/>
    <x v="0"/>
    <n v="0"/>
    <s v="Not Provided"/>
    <x v="0"/>
    <n v="1"/>
  </r>
  <r>
    <s v="3913-FCUUW"/>
    <x v="0"/>
    <n v="52"/>
    <x v="1"/>
    <x v="0"/>
    <x v="2"/>
    <x v="979"/>
    <n v="93230"/>
    <n v="8"/>
    <n v="72"/>
    <x v="2"/>
    <x v="3"/>
    <s v="Yes"/>
    <n v="6.85"/>
    <s v="Yes"/>
    <s v="Yes"/>
    <x v="2"/>
    <n v="19"/>
    <s v="Yes"/>
    <s v="Yes"/>
    <s v="Yes"/>
    <s v="Yes"/>
    <s v="No"/>
    <s v="No"/>
    <s v="No"/>
    <s v="Yes"/>
    <x v="2"/>
    <s v="Yes"/>
    <x v="1"/>
    <n v="70.45"/>
    <n v="5165.7"/>
    <n v="0"/>
    <n v="0"/>
    <n v="493.2"/>
    <n v="5658.9"/>
    <n v="78.595833333333331"/>
    <x v="1"/>
    <x v="0"/>
    <n v="0"/>
    <s v="Not Provided"/>
    <x v="0"/>
    <n v="1"/>
  </r>
  <r>
    <s v="3913-RDSJZ"/>
    <x v="0"/>
    <n v="40"/>
    <x v="0"/>
    <x v="0"/>
    <x v="0"/>
    <x v="31"/>
    <n v="90019"/>
    <n v="9"/>
    <n v="64"/>
    <x v="2"/>
    <x v="0"/>
    <s v="Yes"/>
    <n v="49.39"/>
    <s v="Yes"/>
    <s v="No"/>
    <x v="3"/>
    <n v="0"/>
    <s v="No"/>
    <s v="No"/>
    <s v="No"/>
    <s v="No"/>
    <s v="No"/>
    <s v="No"/>
    <s v="No"/>
    <s v="No"/>
    <x v="2"/>
    <s v="No"/>
    <x v="0"/>
    <n v="25.55"/>
    <n v="1714.95"/>
    <n v="0"/>
    <n v="0"/>
    <n v="3160.96"/>
    <n v="4875.91"/>
    <n v="76.186093749999998"/>
    <x v="1"/>
    <x v="0"/>
    <n v="0"/>
    <s v="Not Provided"/>
    <x v="0"/>
    <n v="1"/>
  </r>
  <r>
    <s v="3914-FDRHP"/>
    <x v="1"/>
    <n v="25"/>
    <x v="0"/>
    <x v="1"/>
    <x v="0"/>
    <x v="980"/>
    <n v="92086"/>
    <n v="0"/>
    <n v="9"/>
    <x v="0"/>
    <x v="0"/>
    <s v="Yes"/>
    <n v="46.34"/>
    <s v="No"/>
    <s v="Yes"/>
    <x v="1"/>
    <n v="59"/>
    <s v="No"/>
    <s v="No"/>
    <s v="No"/>
    <s v="Yes"/>
    <s v="Yes"/>
    <s v="No"/>
    <s v="No"/>
    <s v="Yes"/>
    <x v="1"/>
    <s v="No"/>
    <x v="1"/>
    <n v="86.25"/>
    <n v="770.5"/>
    <n v="0"/>
    <n v="0"/>
    <n v="417.06"/>
    <n v="1187.56"/>
    <n v="131.95111111111112"/>
    <x v="0"/>
    <x v="0"/>
    <n v="0"/>
    <s v="Not Provided"/>
    <x v="0"/>
    <n v="1"/>
  </r>
  <r>
    <s v="3915-ODIYG"/>
    <x v="1"/>
    <n v="72"/>
    <x v="1"/>
    <x v="1"/>
    <x v="0"/>
    <x v="626"/>
    <n v="94931"/>
    <n v="0"/>
    <n v="60"/>
    <x v="2"/>
    <x v="0"/>
    <s v="Yes"/>
    <n v="10.199999999999999"/>
    <s v="Yes"/>
    <s v="Yes"/>
    <x v="2"/>
    <n v="29"/>
    <s v="Yes"/>
    <s v="Yes"/>
    <s v="No"/>
    <s v="No"/>
    <s v="No"/>
    <s v="Yes"/>
    <s v="Yes"/>
    <s v="No"/>
    <x v="0"/>
    <s v="Yes"/>
    <x v="1"/>
    <n v="71.75"/>
    <n v="4374.55"/>
    <n v="0"/>
    <n v="10"/>
    <n v="612"/>
    <n v="4996.55"/>
    <n v="83.275833333333338"/>
    <x v="1"/>
    <x v="0"/>
    <n v="0"/>
    <s v="Not Provided"/>
    <x v="0"/>
    <n v="1"/>
  </r>
  <r>
    <s v="3916-NRPAP"/>
    <x v="1"/>
    <n v="21"/>
    <x v="2"/>
    <x v="1"/>
    <x v="0"/>
    <x v="981"/>
    <n v="95320"/>
    <n v="0"/>
    <n v="3"/>
    <x v="0"/>
    <x v="1"/>
    <s v="Yes"/>
    <n v="29.84"/>
    <s v="No"/>
    <s v="Yes"/>
    <x v="1"/>
    <n v="30"/>
    <s v="No"/>
    <s v="No"/>
    <s v="Yes"/>
    <s v="No"/>
    <s v="No"/>
    <s v="Yes"/>
    <s v="Yes"/>
    <s v="Yes"/>
    <x v="1"/>
    <s v="No"/>
    <x v="0"/>
    <n v="85.7"/>
    <n v="256.75"/>
    <n v="0"/>
    <n v="0"/>
    <n v="89.52"/>
    <n v="346.27"/>
    <n v="115.42333333333333"/>
    <x v="0"/>
    <x v="2"/>
    <n v="0"/>
    <s v="Not Provided"/>
    <x v="0"/>
    <n v="1"/>
  </r>
  <r>
    <s v="3920-HIHMQ"/>
    <x v="0"/>
    <n v="53"/>
    <x v="1"/>
    <x v="1"/>
    <x v="2"/>
    <x v="98"/>
    <n v="95066"/>
    <n v="0"/>
    <n v="26"/>
    <x v="1"/>
    <x v="0"/>
    <s v="Yes"/>
    <n v="16.34"/>
    <s v="Yes"/>
    <s v="Yes"/>
    <x v="2"/>
    <n v="19"/>
    <s v="No"/>
    <s v="No"/>
    <s v="No"/>
    <s v="No"/>
    <s v="No"/>
    <s v="No"/>
    <s v="No"/>
    <s v="No"/>
    <x v="1"/>
    <s v="Yes"/>
    <x v="0"/>
    <n v="49.5"/>
    <n v="1265.6500000000001"/>
    <n v="0"/>
    <n v="150"/>
    <n v="424.84"/>
    <n v="1840.49"/>
    <n v="70.788076923076929"/>
    <x v="1"/>
    <x v="0"/>
    <n v="0"/>
    <s v="Not Provided"/>
    <x v="0"/>
    <n v="1"/>
  </r>
  <r>
    <s v="3923-CSIHK"/>
    <x v="0"/>
    <n v="69"/>
    <x v="1"/>
    <x v="0"/>
    <x v="0"/>
    <x v="275"/>
    <n v="95638"/>
    <n v="1"/>
    <n v="50"/>
    <x v="2"/>
    <x v="0"/>
    <s v="Yes"/>
    <n v="4.5999999999999996"/>
    <s v="No"/>
    <s v="Yes"/>
    <x v="0"/>
    <n v="24"/>
    <s v="No"/>
    <s v="No"/>
    <s v="No"/>
    <s v="No"/>
    <s v="No"/>
    <s v="No"/>
    <s v="No"/>
    <s v="Yes"/>
    <x v="1"/>
    <s v="Yes"/>
    <x v="1"/>
    <n v="71.05"/>
    <n v="3444.85"/>
    <n v="0"/>
    <n v="0"/>
    <n v="230"/>
    <n v="3674.85"/>
    <n v="73.497"/>
    <x v="1"/>
    <x v="1"/>
    <n v="1"/>
    <s v="Dissatisfaction"/>
    <x v="17"/>
    <n v="1"/>
  </r>
  <r>
    <s v="3926-CUQZX"/>
    <x v="1"/>
    <n v="27"/>
    <x v="0"/>
    <x v="1"/>
    <x v="0"/>
    <x v="738"/>
    <n v="91906"/>
    <n v="0"/>
    <n v="1"/>
    <x v="0"/>
    <x v="1"/>
    <s v="Yes"/>
    <n v="11.06"/>
    <s v="No"/>
    <s v="Yes"/>
    <x v="2"/>
    <n v="58"/>
    <s v="No"/>
    <s v="No"/>
    <s v="No"/>
    <s v="No"/>
    <s v="No"/>
    <s v="No"/>
    <s v="Yes"/>
    <s v="Yes"/>
    <x v="1"/>
    <s v="Yes"/>
    <x v="1"/>
    <n v="45.1"/>
    <n v="45.1"/>
    <n v="0"/>
    <n v="0"/>
    <n v="11.06"/>
    <n v="56.16"/>
    <n v="56.16"/>
    <x v="1"/>
    <x v="1"/>
    <n v="1"/>
    <s v="Other"/>
    <x v="0"/>
    <n v="1"/>
  </r>
  <r>
    <s v="3926-YZVVX"/>
    <x v="0"/>
    <n v="62"/>
    <x v="1"/>
    <x v="1"/>
    <x v="0"/>
    <x v="113"/>
    <n v="95841"/>
    <n v="0"/>
    <n v="41"/>
    <x v="1"/>
    <x v="0"/>
    <s v="Yes"/>
    <n v="12.42"/>
    <s v="No"/>
    <s v="Yes"/>
    <x v="0"/>
    <n v="12"/>
    <s v="No"/>
    <s v="No"/>
    <s v="No"/>
    <s v="Yes"/>
    <s v="No"/>
    <s v="No"/>
    <s v="No"/>
    <s v="Yes"/>
    <x v="0"/>
    <s v="No"/>
    <x v="1"/>
    <n v="50.05"/>
    <n v="2029.05"/>
    <n v="0"/>
    <n v="0"/>
    <n v="509.22"/>
    <n v="2538.27"/>
    <n v="61.9090243902439"/>
    <x v="1"/>
    <x v="0"/>
    <n v="0"/>
    <s v="Not Provided"/>
    <x v="0"/>
    <n v="1"/>
  </r>
  <r>
    <s v="3927-NLNRY"/>
    <x v="1"/>
    <n v="48"/>
    <x v="0"/>
    <x v="0"/>
    <x v="0"/>
    <x v="973"/>
    <n v="95335"/>
    <n v="1"/>
    <n v="53"/>
    <x v="2"/>
    <x v="4"/>
    <s v="Yes"/>
    <n v="15.77"/>
    <s v="No"/>
    <s v="Yes"/>
    <x v="1"/>
    <n v="9"/>
    <s v="No"/>
    <s v="Yes"/>
    <s v="No"/>
    <s v="No"/>
    <s v="Yes"/>
    <s v="Yes"/>
    <s v="Yes"/>
    <s v="Yes"/>
    <x v="0"/>
    <s v="Yes"/>
    <x v="1"/>
    <n v="94.25"/>
    <n v="4867.95"/>
    <n v="0"/>
    <n v="0"/>
    <n v="835.81"/>
    <n v="5703.76"/>
    <n v="107.61811320754717"/>
    <x v="0"/>
    <x v="1"/>
    <n v="1"/>
    <s v="Other"/>
    <x v="13"/>
    <n v="1"/>
  </r>
  <r>
    <s v="3930-ZGWVE"/>
    <x v="1"/>
    <n v="45"/>
    <x v="0"/>
    <x v="1"/>
    <x v="0"/>
    <x v="255"/>
    <n v="90680"/>
    <n v="0"/>
    <n v="1"/>
    <x v="0"/>
    <x v="0"/>
    <s v="Yes"/>
    <n v="15.77"/>
    <s v="No"/>
    <s v="No"/>
    <x v="3"/>
    <n v="0"/>
    <s v="No"/>
    <s v="No"/>
    <s v="No"/>
    <s v="No"/>
    <s v="No"/>
    <s v="No"/>
    <s v="No"/>
    <s v="No"/>
    <x v="1"/>
    <s v="No"/>
    <x v="0"/>
    <n v="19.75"/>
    <n v="19.75"/>
    <n v="0"/>
    <n v="0"/>
    <n v="15.77"/>
    <n v="35.520000000000003"/>
    <n v="35.520000000000003"/>
    <x v="2"/>
    <x v="2"/>
    <n v="0"/>
    <s v="Not Provided"/>
    <x v="0"/>
    <n v="1"/>
  </r>
  <r>
    <s v="3932-CMDTD"/>
    <x v="0"/>
    <n v="29"/>
    <x v="0"/>
    <x v="1"/>
    <x v="0"/>
    <x v="370"/>
    <n v="92610"/>
    <n v="0"/>
    <n v="4"/>
    <x v="0"/>
    <x v="0"/>
    <s v="Yes"/>
    <n v="43.45"/>
    <s v="No"/>
    <s v="Yes"/>
    <x v="1"/>
    <n v="52"/>
    <s v="No"/>
    <s v="Yes"/>
    <s v="Yes"/>
    <s v="Yes"/>
    <s v="Yes"/>
    <s v="Yes"/>
    <s v="Yes"/>
    <s v="Yes"/>
    <x v="0"/>
    <s v="Yes"/>
    <x v="1"/>
    <n v="105.65"/>
    <n v="443.9"/>
    <n v="0"/>
    <n v="0"/>
    <n v="173.8"/>
    <n v="617.70000000000005"/>
    <n v="154.42500000000001"/>
    <x v="3"/>
    <x v="1"/>
    <n v="1"/>
    <s v="Dissatisfaction"/>
    <x v="4"/>
    <n v="1"/>
  </r>
  <r>
    <s v="3932-IJWDZ"/>
    <x v="1"/>
    <n v="51"/>
    <x v="1"/>
    <x v="1"/>
    <x v="0"/>
    <x v="931"/>
    <n v="95490"/>
    <n v="0"/>
    <n v="45"/>
    <x v="1"/>
    <x v="4"/>
    <s v="Yes"/>
    <n v="24.75"/>
    <s v="Yes"/>
    <s v="Yes"/>
    <x v="1"/>
    <n v="13"/>
    <s v="No"/>
    <s v="No"/>
    <s v="Yes"/>
    <s v="Yes"/>
    <s v="Yes"/>
    <s v="Yes"/>
    <s v="Yes"/>
    <s v="Yes"/>
    <x v="1"/>
    <s v="Yes"/>
    <x v="1"/>
    <n v="103.65"/>
    <n v="4747.8500000000004"/>
    <n v="0"/>
    <n v="0"/>
    <n v="1113.75"/>
    <n v="5861.6"/>
    <n v="130.25777777777779"/>
    <x v="0"/>
    <x v="0"/>
    <n v="0"/>
    <s v="Not Provided"/>
    <x v="0"/>
    <n v="1"/>
  </r>
  <r>
    <s v="3933-DQPWX"/>
    <x v="0"/>
    <n v="48"/>
    <x v="0"/>
    <x v="1"/>
    <x v="0"/>
    <x v="856"/>
    <n v="92311"/>
    <n v="0"/>
    <n v="50"/>
    <x v="2"/>
    <x v="0"/>
    <s v="No"/>
    <n v="25.420517214274568"/>
    <s v="No"/>
    <s v="Yes"/>
    <x v="2"/>
    <n v="6"/>
    <s v="No"/>
    <s v="Yes"/>
    <s v="Yes"/>
    <s v="Yes"/>
    <s v="No"/>
    <s v="No"/>
    <s v="No"/>
    <s v="Yes"/>
    <x v="2"/>
    <s v="No"/>
    <x v="0"/>
    <n v="39.700000000000003"/>
    <n v="1932.75"/>
    <n v="0"/>
    <n v="0"/>
    <n v="0"/>
    <n v="1932.75"/>
    <n v="38.655000000000001"/>
    <x v="2"/>
    <x v="0"/>
    <n v="0"/>
    <s v="Not Provided"/>
    <x v="0"/>
    <n v="1"/>
  </r>
  <r>
    <s v="3934-HXCFZ"/>
    <x v="1"/>
    <n v="33"/>
    <x v="0"/>
    <x v="0"/>
    <x v="0"/>
    <x v="234"/>
    <n v="95364"/>
    <n v="1"/>
    <n v="23"/>
    <x v="1"/>
    <x v="2"/>
    <s v="Yes"/>
    <n v="19.2"/>
    <s v="Yes"/>
    <s v="Yes"/>
    <x v="1"/>
    <n v="7"/>
    <s v="Yes"/>
    <s v="Yes"/>
    <s v="Yes"/>
    <s v="No"/>
    <s v="Yes"/>
    <s v="No"/>
    <s v="No"/>
    <s v="Yes"/>
    <x v="1"/>
    <s v="Yes"/>
    <x v="1"/>
    <n v="99.25"/>
    <n v="2186.4"/>
    <n v="0"/>
    <n v="0"/>
    <n v="441.6"/>
    <n v="2628"/>
    <n v="114.26086956521739"/>
    <x v="0"/>
    <x v="1"/>
    <n v="1"/>
    <s v="Dissatisfaction"/>
    <x v="14"/>
    <n v="1"/>
  </r>
  <r>
    <s v="3935-TBRZZ"/>
    <x v="1"/>
    <n v="54"/>
    <x v="1"/>
    <x v="0"/>
    <x v="0"/>
    <x v="945"/>
    <n v="92278"/>
    <n v="10"/>
    <n v="44"/>
    <x v="1"/>
    <x v="4"/>
    <s v="Yes"/>
    <n v="15.33"/>
    <s v="Yes"/>
    <s v="No"/>
    <x v="3"/>
    <n v="0"/>
    <s v="No"/>
    <s v="No"/>
    <s v="No"/>
    <s v="No"/>
    <s v="No"/>
    <s v="No"/>
    <s v="No"/>
    <s v="No"/>
    <x v="0"/>
    <s v="No"/>
    <x v="0"/>
    <n v="25.7"/>
    <n v="1110.5"/>
    <n v="0"/>
    <n v="0"/>
    <n v="674.52"/>
    <n v="1785.02"/>
    <n v="40.568636363636365"/>
    <x v="2"/>
    <x v="0"/>
    <n v="0"/>
    <s v="Not Provided"/>
    <x v="0"/>
    <n v="1"/>
  </r>
  <r>
    <s v="3936-QQFLL"/>
    <x v="1"/>
    <n v="58"/>
    <x v="1"/>
    <x v="1"/>
    <x v="0"/>
    <x v="103"/>
    <n v="92320"/>
    <n v="0"/>
    <n v="2"/>
    <x v="0"/>
    <x v="0"/>
    <s v="Yes"/>
    <n v="1.97"/>
    <s v="No"/>
    <s v="No"/>
    <x v="3"/>
    <n v="0"/>
    <s v="No"/>
    <s v="No"/>
    <s v="No"/>
    <s v="No"/>
    <s v="No"/>
    <s v="No"/>
    <s v="No"/>
    <s v="No"/>
    <x v="1"/>
    <s v="No"/>
    <x v="0"/>
    <n v="19.75"/>
    <n v="39.299999999999997"/>
    <n v="0"/>
    <n v="0"/>
    <n v="3.94"/>
    <n v="43.24"/>
    <n v="21.62"/>
    <x v="2"/>
    <x v="2"/>
    <n v="0"/>
    <s v="Not Provided"/>
    <x v="0"/>
    <n v="1"/>
  </r>
  <r>
    <s v="3938-YFPXD"/>
    <x v="1"/>
    <n v="55"/>
    <x v="1"/>
    <x v="1"/>
    <x v="0"/>
    <x v="518"/>
    <n v="96114"/>
    <n v="0"/>
    <n v="72"/>
    <x v="2"/>
    <x v="3"/>
    <s v="Yes"/>
    <n v="29.03"/>
    <s v="Yes"/>
    <s v="Yes"/>
    <x v="2"/>
    <n v="27"/>
    <s v="Yes"/>
    <s v="No"/>
    <s v="Yes"/>
    <s v="Yes"/>
    <s v="Yes"/>
    <s v="Yes"/>
    <s v="Yes"/>
    <s v="Yes"/>
    <x v="2"/>
    <s v="No"/>
    <x v="0"/>
    <n v="84.3"/>
    <n v="5997.1"/>
    <n v="0"/>
    <n v="0"/>
    <n v="2090.16"/>
    <n v="8087.26"/>
    <n v="112.32305555555556"/>
    <x v="0"/>
    <x v="0"/>
    <n v="0"/>
    <s v="Not Provided"/>
    <x v="0"/>
    <n v="1"/>
  </r>
  <r>
    <s v="3941-XTSKM"/>
    <x v="1"/>
    <n v="32"/>
    <x v="0"/>
    <x v="0"/>
    <x v="0"/>
    <x v="170"/>
    <n v="95527"/>
    <n v="6"/>
    <n v="42"/>
    <x v="1"/>
    <x v="0"/>
    <s v="No"/>
    <n v="25.420517214274568"/>
    <s v="No"/>
    <s v="Yes"/>
    <x v="2"/>
    <n v="26"/>
    <s v="No"/>
    <s v="Yes"/>
    <s v="Yes"/>
    <s v="No"/>
    <s v="No"/>
    <s v="Yes"/>
    <s v="Yes"/>
    <s v="Yes"/>
    <x v="0"/>
    <s v="Yes"/>
    <x v="0"/>
    <n v="45.1"/>
    <n v="2049.0500000000002"/>
    <n v="0"/>
    <n v="0"/>
    <n v="0"/>
    <n v="2049.0500000000002"/>
    <n v="48.786904761904765"/>
    <x v="2"/>
    <x v="0"/>
    <n v="0"/>
    <s v="Not Provided"/>
    <x v="0"/>
    <n v="1"/>
  </r>
  <r>
    <s v="3943-KDREE"/>
    <x v="0"/>
    <n v="48"/>
    <x v="0"/>
    <x v="1"/>
    <x v="0"/>
    <x v="31"/>
    <n v="90010"/>
    <n v="0"/>
    <n v="26"/>
    <x v="1"/>
    <x v="0"/>
    <s v="Yes"/>
    <n v="17.53"/>
    <s v="Yes"/>
    <s v="Yes"/>
    <x v="1"/>
    <n v="15"/>
    <s v="No"/>
    <s v="No"/>
    <s v="No"/>
    <s v="No"/>
    <s v="No"/>
    <s v="No"/>
    <s v="No"/>
    <s v="Yes"/>
    <x v="1"/>
    <s v="Yes"/>
    <x v="1"/>
    <n v="74.95"/>
    <n v="1834.95"/>
    <n v="0"/>
    <n v="0"/>
    <n v="455.78"/>
    <n v="2290.73"/>
    <n v="88.105000000000004"/>
    <x v="1"/>
    <x v="1"/>
    <n v="1"/>
    <s v="Other"/>
    <x v="0"/>
    <n v="1"/>
  </r>
  <r>
    <s v="3945-GFWQL"/>
    <x v="0"/>
    <n v="33"/>
    <x v="0"/>
    <x v="1"/>
    <x v="2"/>
    <x v="41"/>
    <n v="95113"/>
    <n v="0"/>
    <n v="12"/>
    <x v="1"/>
    <x v="0"/>
    <s v="Yes"/>
    <n v="5.16"/>
    <s v="No"/>
    <s v="Yes"/>
    <x v="2"/>
    <n v="16"/>
    <s v="No"/>
    <s v="No"/>
    <s v="No"/>
    <s v="No"/>
    <s v="No"/>
    <s v="No"/>
    <s v="No"/>
    <s v="No"/>
    <x v="1"/>
    <s v="Yes"/>
    <x v="1"/>
    <n v="44.55"/>
    <n v="480.6"/>
    <n v="18.21"/>
    <n v="0"/>
    <n v="61.92"/>
    <n v="524.30999999999995"/>
    <n v="43.692499999999995"/>
    <x v="2"/>
    <x v="1"/>
    <n v="1"/>
    <s v="Price"/>
    <x v="18"/>
    <n v="1"/>
  </r>
  <r>
    <s v="3946-JEWRQ"/>
    <x v="1"/>
    <n v="21"/>
    <x v="2"/>
    <x v="0"/>
    <x v="0"/>
    <x v="180"/>
    <n v="91403"/>
    <n v="1"/>
    <n v="47"/>
    <x v="1"/>
    <x v="0"/>
    <s v="Yes"/>
    <n v="20.93"/>
    <s v="Yes"/>
    <s v="Yes"/>
    <x v="1"/>
    <n v="85"/>
    <s v="No"/>
    <s v="No"/>
    <s v="No"/>
    <s v="No"/>
    <s v="Yes"/>
    <s v="Yes"/>
    <s v="Yes"/>
    <s v="No"/>
    <x v="0"/>
    <s v="Yes"/>
    <x v="0"/>
    <n v="95.2"/>
    <n v="4563"/>
    <n v="0"/>
    <n v="80"/>
    <n v="983.71"/>
    <n v="5626.71"/>
    <n v="119.71723404255319"/>
    <x v="0"/>
    <x v="0"/>
    <n v="0"/>
    <s v="Not Provided"/>
    <x v="0"/>
    <n v="1"/>
  </r>
  <r>
    <s v="3946-MHCZW"/>
    <x v="1"/>
    <n v="50"/>
    <x v="0"/>
    <x v="1"/>
    <x v="0"/>
    <x v="516"/>
    <n v="91761"/>
    <n v="0"/>
    <n v="1"/>
    <x v="0"/>
    <x v="1"/>
    <s v="Yes"/>
    <n v="6.95"/>
    <s v="No"/>
    <s v="Yes"/>
    <x v="2"/>
    <n v="11"/>
    <s v="No"/>
    <s v="No"/>
    <s v="Yes"/>
    <s v="No"/>
    <s v="No"/>
    <s v="No"/>
    <s v="No"/>
    <s v="Yes"/>
    <x v="1"/>
    <s v="No"/>
    <x v="0"/>
    <n v="50.9"/>
    <n v="50.9"/>
    <n v="0"/>
    <n v="0"/>
    <n v="6.95"/>
    <n v="57.85"/>
    <n v="57.85"/>
    <x v="1"/>
    <x v="1"/>
    <n v="1"/>
    <s v="Attitude"/>
    <x v="8"/>
    <n v="1"/>
  </r>
  <r>
    <s v="3948-FVVRP"/>
    <x v="1"/>
    <n v="43"/>
    <x v="0"/>
    <x v="0"/>
    <x v="3"/>
    <x v="787"/>
    <n v="93455"/>
    <n v="2"/>
    <n v="9"/>
    <x v="0"/>
    <x v="0"/>
    <s v="Yes"/>
    <n v="44.46"/>
    <s v="No"/>
    <s v="Yes"/>
    <x v="2"/>
    <n v="24"/>
    <s v="No"/>
    <s v="Yes"/>
    <s v="No"/>
    <s v="Yes"/>
    <s v="No"/>
    <s v="No"/>
    <s v="No"/>
    <s v="Yes"/>
    <x v="1"/>
    <s v="No"/>
    <x v="0"/>
    <n v="54.8"/>
    <n v="452.8"/>
    <n v="0"/>
    <n v="0"/>
    <n v="400.14"/>
    <n v="852.94"/>
    <n v="94.771111111111111"/>
    <x v="1"/>
    <x v="0"/>
    <n v="0"/>
    <s v="Not Provided"/>
    <x v="0"/>
    <n v="1"/>
  </r>
  <r>
    <s v="3948-KXDUF"/>
    <x v="1"/>
    <n v="64"/>
    <x v="1"/>
    <x v="1"/>
    <x v="0"/>
    <x v="116"/>
    <n v="95033"/>
    <n v="0"/>
    <n v="66"/>
    <x v="2"/>
    <x v="0"/>
    <s v="Yes"/>
    <n v="20.52"/>
    <s v="Yes"/>
    <s v="Yes"/>
    <x v="0"/>
    <n v="10"/>
    <s v="Yes"/>
    <s v="Yes"/>
    <s v="Yes"/>
    <s v="Yes"/>
    <s v="No"/>
    <s v="No"/>
    <s v="No"/>
    <s v="Yes"/>
    <x v="2"/>
    <s v="No"/>
    <x v="1"/>
    <n v="68.75"/>
    <n v="4447.55"/>
    <n v="0"/>
    <n v="0"/>
    <n v="1354.32"/>
    <n v="5801.87"/>
    <n v="87.907121212121211"/>
    <x v="1"/>
    <x v="0"/>
    <n v="0"/>
    <s v="Not Provided"/>
    <x v="0"/>
    <n v="1"/>
  </r>
  <r>
    <s v="3948-XHGNA"/>
    <x v="1"/>
    <n v="35"/>
    <x v="0"/>
    <x v="1"/>
    <x v="0"/>
    <x v="38"/>
    <n v="92117"/>
    <n v="0"/>
    <n v="24"/>
    <x v="1"/>
    <x v="0"/>
    <s v="Yes"/>
    <n v="14.39"/>
    <s v="No"/>
    <s v="Yes"/>
    <x v="2"/>
    <n v="28"/>
    <s v="Yes"/>
    <s v="No"/>
    <s v="No"/>
    <s v="No"/>
    <s v="No"/>
    <s v="No"/>
    <s v="No"/>
    <s v="Yes"/>
    <x v="1"/>
    <s v="Yes"/>
    <x v="1"/>
    <n v="49.55"/>
    <n v="1210.4000000000001"/>
    <n v="0"/>
    <n v="0"/>
    <n v="345.36"/>
    <n v="1555.76"/>
    <n v="64.823333333333338"/>
    <x v="1"/>
    <x v="1"/>
    <n v="1"/>
    <s v="Other"/>
    <x v="0"/>
    <n v="1"/>
  </r>
  <r>
    <s v="3950-VPYJB"/>
    <x v="1"/>
    <n v="37"/>
    <x v="0"/>
    <x v="0"/>
    <x v="1"/>
    <x v="280"/>
    <n v="96020"/>
    <n v="7"/>
    <n v="57"/>
    <x v="2"/>
    <x v="0"/>
    <s v="Yes"/>
    <n v="14.55"/>
    <s v="No"/>
    <s v="Yes"/>
    <x v="2"/>
    <n v="58"/>
    <s v="Yes"/>
    <s v="Yes"/>
    <s v="No"/>
    <s v="Yes"/>
    <s v="No"/>
    <s v="No"/>
    <s v="No"/>
    <s v="No"/>
    <x v="0"/>
    <s v="No"/>
    <x v="0"/>
    <n v="59.6"/>
    <n v="3509.4"/>
    <n v="0"/>
    <n v="70"/>
    <n v="829.35"/>
    <n v="4408.75"/>
    <n v="77.346491228070178"/>
    <x v="1"/>
    <x v="0"/>
    <n v="0"/>
    <s v="Not Provided"/>
    <x v="0"/>
    <n v="1"/>
  </r>
  <r>
    <s v="3951-NJCVI"/>
    <x v="0"/>
    <n v="76"/>
    <x v="1"/>
    <x v="0"/>
    <x v="0"/>
    <x v="493"/>
    <n v="92234"/>
    <n v="10"/>
    <n v="42"/>
    <x v="1"/>
    <x v="0"/>
    <s v="Yes"/>
    <n v="42.29"/>
    <s v="Yes"/>
    <s v="Yes"/>
    <x v="1"/>
    <n v="10"/>
    <s v="No"/>
    <s v="No"/>
    <s v="No"/>
    <s v="No"/>
    <s v="Yes"/>
    <s v="Yes"/>
    <s v="No"/>
    <s v="No"/>
    <x v="0"/>
    <s v="Yes"/>
    <x v="1"/>
    <n v="95.05"/>
    <n v="3944.5"/>
    <n v="0"/>
    <n v="100"/>
    <n v="1776.18"/>
    <n v="5820.68"/>
    <n v="138.58761904761906"/>
    <x v="0"/>
    <x v="0"/>
    <n v="0"/>
    <s v="Not Provided"/>
    <x v="0"/>
    <n v="1"/>
  </r>
  <r>
    <s v="3955-JBZZM"/>
    <x v="1"/>
    <n v="45"/>
    <x v="0"/>
    <x v="1"/>
    <x v="0"/>
    <x v="976"/>
    <n v="90254"/>
    <n v="0"/>
    <n v="20"/>
    <x v="1"/>
    <x v="2"/>
    <s v="Yes"/>
    <n v="45.39"/>
    <s v="No"/>
    <s v="Yes"/>
    <x v="1"/>
    <n v="24"/>
    <s v="No"/>
    <s v="No"/>
    <s v="No"/>
    <s v="No"/>
    <s v="Yes"/>
    <s v="No"/>
    <s v="No"/>
    <s v="Yes"/>
    <x v="1"/>
    <s v="No"/>
    <x v="1"/>
    <n v="64.792366026289201"/>
    <n v="1641.3"/>
    <n v="0"/>
    <n v="0"/>
    <n v="907.8"/>
    <n v="2549.1"/>
    <n v="127.455"/>
    <x v="0"/>
    <x v="0"/>
    <n v="0"/>
    <s v="Not Provided"/>
    <x v="0"/>
    <n v="1"/>
  </r>
  <r>
    <s v="3956-CJUST"/>
    <x v="0"/>
    <n v="67"/>
    <x v="1"/>
    <x v="1"/>
    <x v="0"/>
    <x v="143"/>
    <n v="94115"/>
    <n v="0"/>
    <n v="23"/>
    <x v="1"/>
    <x v="0"/>
    <s v="Yes"/>
    <n v="17.62"/>
    <s v="No"/>
    <s v="Yes"/>
    <x v="1"/>
    <n v="25"/>
    <s v="Yes"/>
    <s v="No"/>
    <s v="No"/>
    <s v="No"/>
    <s v="No"/>
    <s v="No"/>
    <s v="No"/>
    <s v="No"/>
    <x v="0"/>
    <s v="Yes"/>
    <x v="1"/>
    <n v="75.400000000000006"/>
    <n v="1643.55"/>
    <n v="0"/>
    <n v="80"/>
    <n v="405.26"/>
    <n v="2128.81"/>
    <n v="92.556956521739124"/>
    <x v="1"/>
    <x v="0"/>
    <n v="0"/>
    <s v="Not Provided"/>
    <x v="0"/>
    <n v="1"/>
  </r>
  <r>
    <s v="3956-MGXOG"/>
    <x v="0"/>
    <n v="62"/>
    <x v="1"/>
    <x v="1"/>
    <x v="0"/>
    <x v="27"/>
    <n v="95350"/>
    <n v="0"/>
    <n v="28"/>
    <x v="1"/>
    <x v="0"/>
    <s v="Yes"/>
    <n v="33.840000000000003"/>
    <s v="No"/>
    <s v="Yes"/>
    <x v="1"/>
    <n v="5"/>
    <s v="No"/>
    <s v="No"/>
    <s v="No"/>
    <s v="No"/>
    <s v="No"/>
    <s v="Yes"/>
    <s v="Yes"/>
    <s v="Yes"/>
    <x v="1"/>
    <s v="Yes"/>
    <x v="1"/>
    <n v="80.599999999999994"/>
    <n v="2244.9499999999998"/>
    <n v="0"/>
    <n v="0"/>
    <n v="947.52"/>
    <n v="3192.47"/>
    <n v="114.0167857142857"/>
    <x v="0"/>
    <x v="0"/>
    <n v="0"/>
    <s v="Not Provided"/>
    <x v="0"/>
    <n v="1"/>
  </r>
  <r>
    <s v="3957-HHLMR"/>
    <x v="0"/>
    <n v="50"/>
    <x v="0"/>
    <x v="0"/>
    <x v="0"/>
    <x v="317"/>
    <n v="92536"/>
    <n v="1"/>
    <n v="70"/>
    <x v="2"/>
    <x v="3"/>
    <s v="Yes"/>
    <n v="29.72"/>
    <s v="Yes"/>
    <s v="Yes"/>
    <x v="2"/>
    <n v="12"/>
    <s v="Yes"/>
    <s v="No"/>
    <s v="No"/>
    <s v="No"/>
    <s v="No"/>
    <s v="Yes"/>
    <s v="Yes"/>
    <s v="Yes"/>
    <x v="0"/>
    <s v="No"/>
    <x v="1"/>
    <n v="65.2"/>
    <n v="4543.1499999999996"/>
    <n v="0"/>
    <n v="0"/>
    <n v="2080.4"/>
    <n v="6623.55"/>
    <n v="94.622142857142862"/>
    <x v="1"/>
    <x v="0"/>
    <n v="0"/>
    <s v="Not Provided"/>
    <x v="0"/>
    <n v="1"/>
  </r>
  <r>
    <s v="3957-LXOLK"/>
    <x v="0"/>
    <n v="75"/>
    <x v="1"/>
    <x v="1"/>
    <x v="0"/>
    <x v="982"/>
    <n v="96088"/>
    <n v="0"/>
    <n v="28"/>
    <x v="1"/>
    <x v="5"/>
    <s v="Yes"/>
    <n v="9.67"/>
    <s v="Yes"/>
    <s v="Yes"/>
    <x v="1"/>
    <n v="28"/>
    <s v="No"/>
    <s v="Yes"/>
    <s v="Yes"/>
    <s v="No"/>
    <s v="Yes"/>
    <s v="Yes"/>
    <s v="No"/>
    <s v="Yes"/>
    <x v="1"/>
    <s v="Yes"/>
    <x v="1"/>
    <n v="106.15"/>
    <n v="3152.5"/>
    <n v="0"/>
    <n v="0"/>
    <n v="270.76"/>
    <n v="3423.26"/>
    <n v="122.25928571428572"/>
    <x v="0"/>
    <x v="1"/>
    <n v="1"/>
    <s v="Competitor"/>
    <x v="10"/>
    <n v="1"/>
  </r>
  <r>
    <s v="3957-SQXML"/>
    <x v="0"/>
    <n v="61"/>
    <x v="1"/>
    <x v="0"/>
    <x v="0"/>
    <x v="31"/>
    <n v="90068"/>
    <n v="10"/>
    <n v="34"/>
    <x v="1"/>
    <x v="0"/>
    <s v="Yes"/>
    <n v="25.21"/>
    <s v="Yes"/>
    <s v="No"/>
    <x v="3"/>
    <n v="0"/>
    <s v="No"/>
    <s v="No"/>
    <s v="No"/>
    <s v="No"/>
    <s v="No"/>
    <s v="No"/>
    <s v="No"/>
    <s v="No"/>
    <x v="2"/>
    <s v="No"/>
    <x v="0"/>
    <n v="24.95"/>
    <n v="894.3"/>
    <n v="0"/>
    <n v="0"/>
    <n v="857.14"/>
    <n v="1751.44"/>
    <n v="51.512941176470591"/>
    <x v="1"/>
    <x v="0"/>
    <n v="0"/>
    <s v="Not Provided"/>
    <x v="0"/>
    <n v="1"/>
  </r>
  <r>
    <s v="3961-SXAXY"/>
    <x v="1"/>
    <n v="49"/>
    <x v="0"/>
    <x v="1"/>
    <x v="0"/>
    <x v="784"/>
    <n v="91362"/>
    <n v="0"/>
    <n v="1"/>
    <x v="0"/>
    <x v="1"/>
    <s v="Yes"/>
    <n v="30.73"/>
    <s v="No"/>
    <s v="Yes"/>
    <x v="0"/>
    <n v="10"/>
    <s v="No"/>
    <s v="No"/>
    <s v="No"/>
    <s v="No"/>
    <s v="No"/>
    <s v="No"/>
    <s v="No"/>
    <s v="Yes"/>
    <x v="1"/>
    <s v="Yes"/>
    <x v="1"/>
    <n v="44.05"/>
    <n v="44.05"/>
    <n v="0"/>
    <n v="0"/>
    <n v="30.73"/>
    <n v="74.78"/>
    <n v="74.78"/>
    <x v="1"/>
    <x v="2"/>
    <n v="0"/>
    <s v="Not Provided"/>
    <x v="0"/>
    <n v="1"/>
  </r>
  <r>
    <s v="3963-RYFNS"/>
    <x v="0"/>
    <n v="25"/>
    <x v="0"/>
    <x v="1"/>
    <x v="0"/>
    <x v="683"/>
    <n v="90291"/>
    <n v="0"/>
    <n v="72"/>
    <x v="2"/>
    <x v="3"/>
    <s v="Yes"/>
    <n v="48.52"/>
    <s v="Yes"/>
    <s v="Yes"/>
    <x v="1"/>
    <n v="51"/>
    <s v="Yes"/>
    <s v="Yes"/>
    <s v="Yes"/>
    <s v="Yes"/>
    <s v="Yes"/>
    <s v="Yes"/>
    <s v="Yes"/>
    <s v="No"/>
    <x v="2"/>
    <s v="Yes"/>
    <x v="1"/>
    <n v="116.45"/>
    <n v="8013.55"/>
    <n v="0"/>
    <n v="90"/>
    <n v="3493.44"/>
    <n v="11596.99"/>
    <n v="161.06930555555556"/>
    <x v="3"/>
    <x v="0"/>
    <n v="0"/>
    <s v="Not Provided"/>
    <x v="0"/>
    <n v="1"/>
  </r>
  <r>
    <s v="3966-HRMZA"/>
    <x v="0"/>
    <n v="74"/>
    <x v="1"/>
    <x v="1"/>
    <x v="0"/>
    <x v="368"/>
    <n v="93514"/>
    <n v="0"/>
    <n v="3"/>
    <x v="0"/>
    <x v="1"/>
    <s v="Yes"/>
    <n v="41.44"/>
    <s v="No"/>
    <s v="Yes"/>
    <x v="1"/>
    <n v="13"/>
    <s v="No"/>
    <s v="No"/>
    <s v="Yes"/>
    <s v="No"/>
    <s v="No"/>
    <s v="No"/>
    <s v="No"/>
    <s v="No"/>
    <x v="0"/>
    <s v="No"/>
    <x v="0"/>
    <n v="75.05"/>
    <n v="202.9"/>
    <n v="5.49"/>
    <n v="10"/>
    <n v="124.32"/>
    <n v="331.73"/>
    <n v="110.57666666666667"/>
    <x v="0"/>
    <x v="2"/>
    <n v="0"/>
    <s v="Not Provided"/>
    <x v="0"/>
    <n v="1"/>
  </r>
  <r>
    <s v="3967-KXAPS"/>
    <x v="1"/>
    <n v="42"/>
    <x v="0"/>
    <x v="0"/>
    <x v="0"/>
    <x v="31"/>
    <n v="90061"/>
    <n v="5"/>
    <n v="72"/>
    <x v="2"/>
    <x v="3"/>
    <s v="Yes"/>
    <n v="13.59"/>
    <s v="Yes"/>
    <s v="Yes"/>
    <x v="2"/>
    <n v="5"/>
    <s v="Yes"/>
    <s v="Yes"/>
    <s v="Yes"/>
    <s v="Yes"/>
    <s v="Yes"/>
    <s v="Yes"/>
    <s v="Yes"/>
    <s v="No"/>
    <x v="2"/>
    <s v="No"/>
    <x v="0"/>
    <n v="92.3"/>
    <n v="6719.9"/>
    <n v="0"/>
    <n v="0"/>
    <n v="978.48"/>
    <n v="7698.38"/>
    <n v="106.92194444444445"/>
    <x v="0"/>
    <x v="0"/>
    <n v="0"/>
    <s v="Not Provided"/>
    <x v="0"/>
    <n v="1"/>
  </r>
  <r>
    <s v="3967-VQOGC"/>
    <x v="0"/>
    <n v="54"/>
    <x v="1"/>
    <x v="0"/>
    <x v="2"/>
    <x v="265"/>
    <n v="95585"/>
    <n v="4"/>
    <n v="67"/>
    <x v="2"/>
    <x v="0"/>
    <s v="Yes"/>
    <n v="17.43"/>
    <s v="Yes"/>
    <s v="No"/>
    <x v="3"/>
    <n v="0"/>
    <s v="No"/>
    <s v="No"/>
    <s v="No"/>
    <s v="No"/>
    <s v="No"/>
    <s v="No"/>
    <s v="No"/>
    <s v="No"/>
    <x v="2"/>
    <s v="Yes"/>
    <x v="0"/>
    <n v="24.9"/>
    <n v="1680.25"/>
    <n v="0"/>
    <n v="0"/>
    <n v="1167.81"/>
    <n v="2848.06"/>
    <n v="42.508358208955222"/>
    <x v="2"/>
    <x v="0"/>
    <n v="0"/>
    <s v="Not Provided"/>
    <x v="0"/>
    <n v="1"/>
  </r>
  <r>
    <s v="3969-GYXEL"/>
    <x v="0"/>
    <n v="46"/>
    <x v="0"/>
    <x v="1"/>
    <x v="0"/>
    <x v="105"/>
    <n v="94708"/>
    <n v="0"/>
    <n v="11"/>
    <x v="0"/>
    <x v="0"/>
    <s v="Yes"/>
    <n v="36.520000000000003"/>
    <s v="No"/>
    <s v="Yes"/>
    <x v="1"/>
    <n v="20"/>
    <s v="Yes"/>
    <s v="No"/>
    <s v="No"/>
    <s v="No"/>
    <s v="No"/>
    <s v="No"/>
    <s v="No"/>
    <s v="Yes"/>
    <x v="1"/>
    <s v="No"/>
    <x v="1"/>
    <n v="76.400000000000006"/>
    <n v="838.7"/>
    <n v="0"/>
    <n v="0"/>
    <n v="401.72"/>
    <n v="1240.42"/>
    <n v="112.76545454545455"/>
    <x v="0"/>
    <x v="0"/>
    <n v="0"/>
    <s v="Not Provided"/>
    <x v="0"/>
    <n v="1"/>
  </r>
  <r>
    <s v="3969-JQABI"/>
    <x v="0"/>
    <n v="47"/>
    <x v="0"/>
    <x v="0"/>
    <x v="0"/>
    <x v="223"/>
    <n v="94303"/>
    <n v="0"/>
    <n v="58"/>
    <x v="2"/>
    <x v="0"/>
    <s v="Yes"/>
    <n v="40.159999999999997"/>
    <s v="No"/>
    <s v="Yes"/>
    <x v="2"/>
    <n v="20"/>
    <s v="Yes"/>
    <s v="Yes"/>
    <s v="No"/>
    <s v="No"/>
    <s v="Yes"/>
    <s v="No"/>
    <s v="No"/>
    <s v="No"/>
    <x v="1"/>
    <s v="Yes"/>
    <x v="0"/>
    <n v="65.25"/>
    <n v="3791.6"/>
    <n v="0"/>
    <n v="110"/>
    <n v="2329.2800000000002"/>
    <n v="6230.88"/>
    <n v="107.42896551724138"/>
    <x v="0"/>
    <x v="0"/>
    <n v="0"/>
    <s v="Not Provided"/>
    <x v="0"/>
    <n v="1"/>
  </r>
  <r>
    <s v="3970-XGJDU"/>
    <x v="0"/>
    <n v="45"/>
    <x v="0"/>
    <x v="1"/>
    <x v="0"/>
    <x v="983"/>
    <n v="91307"/>
    <n v="0"/>
    <n v="62"/>
    <x v="2"/>
    <x v="0"/>
    <s v="Yes"/>
    <n v="24.03"/>
    <s v="No"/>
    <s v="No"/>
    <x v="3"/>
    <n v="0"/>
    <s v="No"/>
    <s v="No"/>
    <s v="No"/>
    <s v="No"/>
    <s v="No"/>
    <s v="No"/>
    <s v="No"/>
    <s v="No"/>
    <x v="2"/>
    <s v="Yes"/>
    <x v="0"/>
    <n v="19.2"/>
    <n v="1123.6500000000001"/>
    <n v="0"/>
    <n v="0"/>
    <n v="1489.86"/>
    <n v="2613.5100000000002"/>
    <n v="42.153387096774196"/>
    <x v="2"/>
    <x v="0"/>
    <n v="0"/>
    <s v="Not Provided"/>
    <x v="0"/>
    <n v="1"/>
  </r>
  <r>
    <s v="3973-SKMLN"/>
    <x v="1"/>
    <n v="49"/>
    <x v="0"/>
    <x v="1"/>
    <x v="0"/>
    <x v="850"/>
    <n v="92008"/>
    <n v="0"/>
    <n v="71"/>
    <x v="2"/>
    <x v="0"/>
    <s v="Yes"/>
    <n v="22.22"/>
    <s v="No"/>
    <s v="No"/>
    <x v="3"/>
    <n v="0"/>
    <s v="No"/>
    <s v="No"/>
    <s v="No"/>
    <s v="No"/>
    <s v="No"/>
    <s v="No"/>
    <s v="No"/>
    <s v="No"/>
    <x v="2"/>
    <s v="Yes"/>
    <x v="0"/>
    <n v="19.899999999999999"/>
    <n v="1355.1"/>
    <n v="42.18"/>
    <n v="0"/>
    <n v="1577.62"/>
    <n v="2890.54"/>
    <n v="40.711830985915491"/>
    <x v="2"/>
    <x v="0"/>
    <n v="0"/>
    <s v="Not Provided"/>
    <x v="0"/>
    <n v="1"/>
  </r>
  <r>
    <s v="3976-BWUCK"/>
    <x v="0"/>
    <n v="63"/>
    <x v="1"/>
    <x v="0"/>
    <x v="0"/>
    <x v="38"/>
    <n v="92130"/>
    <n v="1"/>
    <n v="30"/>
    <x v="1"/>
    <x v="0"/>
    <s v="Yes"/>
    <n v="7.01"/>
    <s v="Yes"/>
    <s v="Yes"/>
    <x v="1"/>
    <n v="24"/>
    <s v="No"/>
    <s v="Yes"/>
    <s v="No"/>
    <s v="Yes"/>
    <s v="Yes"/>
    <s v="No"/>
    <s v="No"/>
    <s v="Yes"/>
    <x v="1"/>
    <s v="Yes"/>
    <x v="0"/>
    <n v="94.1"/>
    <n v="2804.45"/>
    <n v="0"/>
    <n v="0"/>
    <n v="210.3"/>
    <n v="3014.75"/>
    <n v="100.49166666666666"/>
    <x v="0"/>
    <x v="1"/>
    <n v="1"/>
    <s v="Competitor"/>
    <x v="5"/>
    <n v="1"/>
  </r>
  <r>
    <s v="3976-HXHCE"/>
    <x v="1"/>
    <n v="57"/>
    <x v="1"/>
    <x v="1"/>
    <x v="0"/>
    <x v="657"/>
    <n v="94920"/>
    <n v="0"/>
    <n v="72"/>
    <x v="2"/>
    <x v="0"/>
    <s v="Yes"/>
    <n v="45.75"/>
    <s v="No"/>
    <s v="No"/>
    <x v="3"/>
    <n v="0"/>
    <s v="No"/>
    <s v="No"/>
    <s v="No"/>
    <s v="No"/>
    <s v="No"/>
    <s v="No"/>
    <s v="No"/>
    <s v="No"/>
    <x v="2"/>
    <s v="No"/>
    <x v="1"/>
    <n v="19.3"/>
    <n v="1414.8"/>
    <n v="0"/>
    <n v="0"/>
    <n v="3294"/>
    <n v="4708.8"/>
    <n v="65.400000000000006"/>
    <x v="1"/>
    <x v="0"/>
    <n v="0"/>
    <s v="Not Provided"/>
    <x v="0"/>
    <n v="1"/>
  </r>
  <r>
    <s v="3976-NLDEZ"/>
    <x v="1"/>
    <n v="55"/>
    <x v="1"/>
    <x v="1"/>
    <x v="0"/>
    <x v="622"/>
    <n v="91752"/>
    <n v="0"/>
    <n v="1"/>
    <x v="0"/>
    <x v="1"/>
    <s v="Yes"/>
    <n v="1.48"/>
    <s v="No"/>
    <s v="No"/>
    <x v="3"/>
    <n v="0"/>
    <s v="No"/>
    <s v="No"/>
    <s v="No"/>
    <s v="No"/>
    <s v="No"/>
    <s v="No"/>
    <s v="No"/>
    <s v="No"/>
    <x v="1"/>
    <s v="No"/>
    <x v="0"/>
    <n v="20.6"/>
    <n v="20.6"/>
    <n v="0"/>
    <n v="0"/>
    <n v="1.48"/>
    <n v="22.08"/>
    <n v="22.08"/>
    <x v="2"/>
    <x v="2"/>
    <n v="0"/>
    <s v="Not Provided"/>
    <x v="0"/>
    <n v="1"/>
  </r>
  <r>
    <s v="3977-QCRSL"/>
    <x v="0"/>
    <n v="30"/>
    <x v="0"/>
    <x v="1"/>
    <x v="0"/>
    <x v="980"/>
    <n v="92086"/>
    <n v="0"/>
    <n v="5"/>
    <x v="0"/>
    <x v="1"/>
    <s v="Yes"/>
    <n v="3.37"/>
    <s v="No"/>
    <s v="No"/>
    <x v="3"/>
    <n v="0"/>
    <s v="No"/>
    <s v="No"/>
    <s v="No"/>
    <s v="No"/>
    <s v="No"/>
    <s v="No"/>
    <s v="No"/>
    <s v="No"/>
    <x v="1"/>
    <s v="No"/>
    <x v="0"/>
    <n v="20.149999999999999"/>
    <n v="117.95"/>
    <n v="0"/>
    <n v="0"/>
    <n v="16.850000000000001"/>
    <n v="134.80000000000001"/>
    <n v="26.96"/>
    <x v="2"/>
    <x v="0"/>
    <n v="0"/>
    <s v="Not Provided"/>
    <x v="0"/>
    <n v="1"/>
  </r>
  <r>
    <s v="3978-YNKDD"/>
    <x v="1"/>
    <n v="62"/>
    <x v="1"/>
    <x v="1"/>
    <x v="3"/>
    <x v="564"/>
    <n v="90232"/>
    <n v="0"/>
    <n v="19"/>
    <x v="1"/>
    <x v="0"/>
    <s v="Yes"/>
    <n v="36.159999999999997"/>
    <s v="No"/>
    <s v="No"/>
    <x v="3"/>
    <n v="0"/>
    <s v="No"/>
    <s v="No"/>
    <s v="No"/>
    <s v="No"/>
    <s v="No"/>
    <s v="No"/>
    <s v="No"/>
    <s v="No"/>
    <x v="2"/>
    <s v="No"/>
    <x v="0"/>
    <n v="20.85"/>
    <n v="467.5"/>
    <n v="0"/>
    <n v="0"/>
    <n v="687.04"/>
    <n v="1154.54"/>
    <n v="60.765263157894736"/>
    <x v="1"/>
    <x v="0"/>
    <n v="0"/>
    <s v="Not Provided"/>
    <x v="0"/>
    <n v="1"/>
  </r>
  <r>
    <s v="3981-QSVQI"/>
    <x v="1"/>
    <n v="28"/>
    <x v="0"/>
    <x v="1"/>
    <x v="0"/>
    <x v="284"/>
    <n v="93305"/>
    <n v="0"/>
    <n v="8"/>
    <x v="0"/>
    <x v="1"/>
    <s v="Yes"/>
    <n v="22.15"/>
    <s v="No"/>
    <s v="No"/>
    <x v="3"/>
    <n v="0"/>
    <s v="No"/>
    <s v="No"/>
    <s v="No"/>
    <s v="No"/>
    <s v="No"/>
    <s v="No"/>
    <s v="No"/>
    <s v="No"/>
    <x v="1"/>
    <s v="Yes"/>
    <x v="1"/>
    <n v="19.7"/>
    <n v="168.9"/>
    <n v="0"/>
    <n v="0"/>
    <n v="177.2"/>
    <n v="346.1"/>
    <n v="43.262500000000003"/>
    <x v="2"/>
    <x v="0"/>
    <n v="0"/>
    <s v="Not Provided"/>
    <x v="0"/>
    <n v="1"/>
  </r>
  <r>
    <s v="3982-DQLUS"/>
    <x v="1"/>
    <n v="78"/>
    <x v="1"/>
    <x v="0"/>
    <x v="2"/>
    <x v="984"/>
    <n v="91040"/>
    <n v="10"/>
    <n v="65"/>
    <x v="2"/>
    <x v="0"/>
    <s v="Yes"/>
    <n v="9.68"/>
    <s v="Yes"/>
    <s v="Yes"/>
    <x v="1"/>
    <n v="23"/>
    <s v="Yes"/>
    <s v="Yes"/>
    <s v="No"/>
    <s v="No"/>
    <s v="No"/>
    <s v="No"/>
    <s v="No"/>
    <s v="Yes"/>
    <x v="2"/>
    <s v="Yes"/>
    <x v="1"/>
    <n v="85.75"/>
    <n v="5688.45"/>
    <n v="38.090000000000003"/>
    <n v="0"/>
    <n v="629.20000000000005"/>
    <n v="6279.56"/>
    <n v="96.608615384615391"/>
    <x v="1"/>
    <x v="0"/>
    <n v="0"/>
    <s v="Not Provided"/>
    <x v="0"/>
    <n v="1"/>
  </r>
  <r>
    <s v="3982-JGSFD"/>
    <x v="1"/>
    <n v="37"/>
    <x v="0"/>
    <x v="1"/>
    <x v="0"/>
    <x v="343"/>
    <n v="93638"/>
    <n v="0"/>
    <n v="36"/>
    <x v="1"/>
    <x v="0"/>
    <s v="Yes"/>
    <n v="12.72"/>
    <s v="No"/>
    <s v="No"/>
    <x v="3"/>
    <n v="0"/>
    <s v="No"/>
    <s v="No"/>
    <s v="No"/>
    <s v="No"/>
    <s v="No"/>
    <s v="No"/>
    <s v="No"/>
    <s v="No"/>
    <x v="0"/>
    <s v="Yes"/>
    <x v="0"/>
    <n v="20.350000000000001"/>
    <n v="695.85"/>
    <n v="0"/>
    <n v="0"/>
    <n v="457.92"/>
    <n v="1153.77"/>
    <n v="32.049166666666665"/>
    <x v="2"/>
    <x v="0"/>
    <n v="0"/>
    <s v="Not Provided"/>
    <x v="0"/>
    <n v="1"/>
  </r>
  <r>
    <s v="3982-XWFZQ"/>
    <x v="0"/>
    <n v="30"/>
    <x v="0"/>
    <x v="0"/>
    <x v="0"/>
    <x v="220"/>
    <n v="95316"/>
    <n v="2"/>
    <n v="42"/>
    <x v="1"/>
    <x v="4"/>
    <s v="Yes"/>
    <n v="10.79"/>
    <s v="Yes"/>
    <s v="Yes"/>
    <x v="0"/>
    <n v="41"/>
    <s v="No"/>
    <s v="No"/>
    <s v="No"/>
    <s v="No"/>
    <s v="No"/>
    <s v="No"/>
    <s v="No"/>
    <s v="Yes"/>
    <x v="1"/>
    <s v="Yes"/>
    <x v="1"/>
    <n v="50.25"/>
    <n v="2203.65"/>
    <n v="28.49"/>
    <n v="0"/>
    <n v="453.18"/>
    <n v="2628.34"/>
    <n v="62.579523809523813"/>
    <x v="1"/>
    <x v="1"/>
    <n v="1"/>
    <s v="Competitor"/>
    <x v="10"/>
    <n v="1"/>
  </r>
  <r>
    <s v="3985-HOYPM"/>
    <x v="1"/>
    <n v="29"/>
    <x v="0"/>
    <x v="1"/>
    <x v="0"/>
    <x v="556"/>
    <n v="95986"/>
    <n v="0"/>
    <n v="26"/>
    <x v="1"/>
    <x v="0"/>
    <s v="Yes"/>
    <n v="6.38"/>
    <s v="No"/>
    <s v="No"/>
    <x v="3"/>
    <n v="0"/>
    <s v="No"/>
    <s v="No"/>
    <s v="No"/>
    <s v="No"/>
    <s v="No"/>
    <s v="No"/>
    <s v="No"/>
    <s v="No"/>
    <x v="0"/>
    <s v="No"/>
    <x v="0"/>
    <n v="19.399999999999999"/>
    <n v="525.54999999999995"/>
    <n v="4.25"/>
    <n v="0"/>
    <n v="165.88"/>
    <n v="687.18"/>
    <n v="26.43"/>
    <x v="2"/>
    <x v="0"/>
    <n v="0"/>
    <s v="Not Provided"/>
    <x v="0"/>
    <n v="1"/>
  </r>
  <r>
    <s v="3987-KQDDU"/>
    <x v="1"/>
    <n v="58"/>
    <x v="1"/>
    <x v="1"/>
    <x v="0"/>
    <x v="870"/>
    <n v="95476"/>
    <n v="0"/>
    <n v="9"/>
    <x v="0"/>
    <x v="0"/>
    <s v="Yes"/>
    <n v="21.11"/>
    <s v="No"/>
    <s v="Yes"/>
    <x v="1"/>
    <n v="6"/>
    <s v="Yes"/>
    <s v="No"/>
    <s v="No"/>
    <s v="No"/>
    <s v="No"/>
    <s v="No"/>
    <s v="No"/>
    <s v="Yes"/>
    <x v="1"/>
    <s v="No"/>
    <x v="1"/>
    <n v="75.599999999999994"/>
    <n v="661.55"/>
    <n v="0"/>
    <n v="0"/>
    <n v="189.99"/>
    <n v="851.54"/>
    <n v="94.615555555555545"/>
    <x v="1"/>
    <x v="0"/>
    <n v="0"/>
    <s v="Not Provided"/>
    <x v="0"/>
    <n v="1"/>
  </r>
  <r>
    <s v="3988-RQIXO"/>
    <x v="0"/>
    <n v="68"/>
    <x v="1"/>
    <x v="1"/>
    <x v="0"/>
    <x v="374"/>
    <n v="92625"/>
    <n v="0"/>
    <n v="1"/>
    <x v="0"/>
    <x v="0"/>
    <s v="Yes"/>
    <n v="43.61"/>
    <s v="No"/>
    <s v="Yes"/>
    <x v="1"/>
    <n v="2"/>
    <s v="No"/>
    <s v="No"/>
    <s v="No"/>
    <s v="No"/>
    <s v="Yes"/>
    <s v="Yes"/>
    <s v="Yes"/>
    <s v="Yes"/>
    <x v="1"/>
    <s v="Yes"/>
    <x v="1"/>
    <n v="91.3"/>
    <n v="91.3"/>
    <n v="0"/>
    <n v="0"/>
    <n v="43.61"/>
    <n v="134.91"/>
    <n v="134.91"/>
    <x v="0"/>
    <x v="1"/>
    <n v="1"/>
    <s v="Attitude"/>
    <x v="7"/>
    <n v="1"/>
  </r>
  <r>
    <s v="3990-QYKBE"/>
    <x v="1"/>
    <n v="74"/>
    <x v="1"/>
    <x v="0"/>
    <x v="0"/>
    <x v="985"/>
    <n v="91011"/>
    <n v="3"/>
    <n v="37"/>
    <x v="1"/>
    <x v="0"/>
    <s v="Yes"/>
    <n v="49.37"/>
    <s v="Yes"/>
    <s v="Yes"/>
    <x v="1"/>
    <n v="4"/>
    <s v="No"/>
    <s v="No"/>
    <s v="No"/>
    <s v="No"/>
    <s v="Yes"/>
    <s v="Yes"/>
    <s v="Yes"/>
    <s v="Yes"/>
    <x v="1"/>
    <s v="Yes"/>
    <x v="1"/>
    <n v="92.5"/>
    <n v="3473.4"/>
    <n v="0"/>
    <n v="0"/>
    <n v="1826.69"/>
    <n v="5300.09"/>
    <n v="143.24567567567567"/>
    <x v="0"/>
    <x v="1"/>
    <n v="1"/>
    <s v="Competitor"/>
    <x v="1"/>
    <n v="1"/>
  </r>
  <r>
    <s v="3992-YWPKO"/>
    <x v="0"/>
    <n v="55"/>
    <x v="1"/>
    <x v="1"/>
    <x v="0"/>
    <x v="978"/>
    <n v="95301"/>
    <n v="0"/>
    <n v="6"/>
    <x v="0"/>
    <x v="1"/>
    <s v="Yes"/>
    <n v="20.36"/>
    <s v="Yes"/>
    <s v="Yes"/>
    <x v="1"/>
    <n v="10"/>
    <s v="No"/>
    <s v="Yes"/>
    <s v="Yes"/>
    <s v="Yes"/>
    <s v="Yes"/>
    <s v="Yes"/>
    <s v="Yes"/>
    <s v="Yes"/>
    <x v="1"/>
    <s v="Yes"/>
    <x v="0"/>
    <n v="109.9"/>
    <n v="669.45"/>
    <n v="0"/>
    <n v="0"/>
    <n v="122.16"/>
    <n v="791.61"/>
    <n v="131.935"/>
    <x v="0"/>
    <x v="1"/>
    <n v="1"/>
    <s v="Competitor"/>
    <x v="1"/>
    <n v="1"/>
  </r>
  <r>
    <s v="3995-WFCSM"/>
    <x v="0"/>
    <n v="28"/>
    <x v="0"/>
    <x v="1"/>
    <x v="0"/>
    <x v="477"/>
    <n v="92582"/>
    <n v="0"/>
    <n v="2"/>
    <x v="0"/>
    <x v="0"/>
    <s v="Yes"/>
    <n v="15.25"/>
    <s v="No"/>
    <s v="Yes"/>
    <x v="2"/>
    <n v="82"/>
    <s v="No"/>
    <s v="No"/>
    <s v="Yes"/>
    <s v="No"/>
    <s v="No"/>
    <s v="Yes"/>
    <s v="Yes"/>
    <s v="Yes"/>
    <x v="1"/>
    <s v="No"/>
    <x v="1"/>
    <n v="60.85"/>
    <n v="111.4"/>
    <n v="0"/>
    <n v="0"/>
    <n v="30.5"/>
    <n v="141.9"/>
    <n v="70.95"/>
    <x v="1"/>
    <x v="2"/>
    <n v="0"/>
    <s v="Not Provided"/>
    <x v="0"/>
    <n v="1"/>
  </r>
  <r>
    <s v="3996-ZNWYK"/>
    <x v="1"/>
    <n v="77"/>
    <x v="1"/>
    <x v="0"/>
    <x v="2"/>
    <x v="113"/>
    <n v="95832"/>
    <n v="5"/>
    <n v="71"/>
    <x v="2"/>
    <x v="0"/>
    <s v="Yes"/>
    <n v="32.119999999999997"/>
    <s v="No"/>
    <s v="No"/>
    <x v="3"/>
    <n v="0"/>
    <s v="No"/>
    <s v="No"/>
    <s v="No"/>
    <s v="No"/>
    <s v="No"/>
    <s v="No"/>
    <s v="No"/>
    <s v="No"/>
    <x v="2"/>
    <s v="No"/>
    <x v="0"/>
    <n v="19.8"/>
    <n v="1388.45"/>
    <n v="0"/>
    <n v="0"/>
    <n v="2280.52"/>
    <n v="3668.97"/>
    <n v="51.675633802816897"/>
    <x v="1"/>
    <x v="0"/>
    <n v="0"/>
    <s v="Not Provided"/>
    <x v="0"/>
    <n v="1"/>
  </r>
  <r>
    <s v="3999-QGRJH"/>
    <x v="1"/>
    <n v="80"/>
    <x v="1"/>
    <x v="1"/>
    <x v="0"/>
    <x v="851"/>
    <n v="95303"/>
    <n v="0"/>
    <n v="8"/>
    <x v="0"/>
    <x v="0"/>
    <s v="Yes"/>
    <n v="14.89"/>
    <s v="No"/>
    <s v="Yes"/>
    <x v="1"/>
    <n v="20"/>
    <s v="No"/>
    <s v="No"/>
    <s v="No"/>
    <s v="No"/>
    <s v="No"/>
    <s v="No"/>
    <s v="No"/>
    <s v="Yes"/>
    <x v="1"/>
    <s v="Yes"/>
    <x v="1"/>
    <n v="69.7"/>
    <n v="560.85"/>
    <n v="0"/>
    <n v="0"/>
    <n v="119.12"/>
    <n v="679.97"/>
    <n v="84.996250000000003"/>
    <x v="1"/>
    <x v="1"/>
    <n v="1"/>
    <s v="Dissatisfaction"/>
    <x v="2"/>
    <n v="1"/>
  </r>
  <r>
    <s v="3999-WRNGR"/>
    <x v="0"/>
    <n v="39"/>
    <x v="0"/>
    <x v="0"/>
    <x v="1"/>
    <x v="820"/>
    <n v="95728"/>
    <n v="2"/>
    <n v="60"/>
    <x v="2"/>
    <x v="0"/>
    <s v="No"/>
    <n v="25.420517214274568"/>
    <s v="No"/>
    <s v="Yes"/>
    <x v="0"/>
    <n v="51"/>
    <s v="No"/>
    <s v="Yes"/>
    <s v="No"/>
    <s v="No"/>
    <s v="Yes"/>
    <s v="Yes"/>
    <s v="Yes"/>
    <s v="Yes"/>
    <x v="1"/>
    <s v="Yes"/>
    <x v="1"/>
    <n v="49.75"/>
    <n v="3069.45"/>
    <n v="0"/>
    <n v="0"/>
    <n v="0"/>
    <n v="3069.45"/>
    <n v="51.157499999999999"/>
    <x v="1"/>
    <x v="0"/>
    <n v="0"/>
    <s v="Not Provided"/>
    <x v="0"/>
    <n v="1"/>
  </r>
  <r>
    <s v="4000-VGMQP"/>
    <x v="1"/>
    <n v="56"/>
    <x v="1"/>
    <x v="0"/>
    <x v="1"/>
    <x v="880"/>
    <n v="95726"/>
    <n v="2"/>
    <n v="38"/>
    <x v="1"/>
    <x v="0"/>
    <s v="Yes"/>
    <n v="13.67"/>
    <s v="Yes"/>
    <s v="Yes"/>
    <x v="0"/>
    <n v="30"/>
    <s v="No"/>
    <s v="Yes"/>
    <s v="Yes"/>
    <s v="No"/>
    <s v="Yes"/>
    <s v="Yes"/>
    <s v="Yes"/>
    <s v="Yes"/>
    <x v="0"/>
    <s v="No"/>
    <x v="0"/>
    <n v="78.95"/>
    <n v="2862.55"/>
    <n v="0"/>
    <n v="0"/>
    <n v="519.46"/>
    <n v="3382.01"/>
    <n v="89.000263157894736"/>
    <x v="1"/>
    <x v="0"/>
    <n v="0"/>
    <s v="Not Provided"/>
    <x v="0"/>
    <n v="1"/>
  </r>
  <r>
    <s v="4001-TSBTV"/>
    <x v="0"/>
    <n v="49"/>
    <x v="0"/>
    <x v="0"/>
    <x v="3"/>
    <x v="113"/>
    <n v="95827"/>
    <n v="5"/>
    <n v="58"/>
    <x v="2"/>
    <x v="4"/>
    <s v="Yes"/>
    <n v="40.74"/>
    <s v="No"/>
    <s v="Yes"/>
    <x v="1"/>
    <n v="17"/>
    <s v="No"/>
    <s v="Yes"/>
    <s v="Yes"/>
    <s v="No"/>
    <s v="Yes"/>
    <s v="No"/>
    <s v="No"/>
    <s v="Yes"/>
    <x v="1"/>
    <s v="Yes"/>
    <x v="1"/>
    <n v="91.55"/>
    <n v="5511.65"/>
    <n v="0"/>
    <n v="0"/>
    <n v="2362.92"/>
    <n v="7874.57"/>
    <n v="135.76844827586206"/>
    <x v="0"/>
    <x v="0"/>
    <n v="0"/>
    <s v="Not Provided"/>
    <x v="0"/>
    <n v="1"/>
  </r>
  <r>
    <s v="4002-BQWPQ"/>
    <x v="1"/>
    <n v="59"/>
    <x v="1"/>
    <x v="1"/>
    <x v="0"/>
    <x v="884"/>
    <n v="94525"/>
    <n v="0"/>
    <n v="25"/>
    <x v="1"/>
    <x v="0"/>
    <s v="Yes"/>
    <n v="25.2"/>
    <s v="Yes"/>
    <s v="Yes"/>
    <x v="0"/>
    <n v="23"/>
    <s v="Yes"/>
    <s v="Yes"/>
    <s v="Yes"/>
    <s v="Yes"/>
    <s v="No"/>
    <s v="Yes"/>
    <s v="Yes"/>
    <s v="Yes"/>
    <x v="1"/>
    <s v="No"/>
    <x v="1"/>
    <n v="81.75"/>
    <n v="2028.8"/>
    <n v="0"/>
    <n v="0"/>
    <n v="630"/>
    <n v="2658.8"/>
    <n v="106.352"/>
    <x v="0"/>
    <x v="0"/>
    <n v="0"/>
    <s v="Not Provided"/>
    <x v="0"/>
    <n v="1"/>
  </r>
  <r>
    <s v="4003-FUSHP"/>
    <x v="1"/>
    <n v="62"/>
    <x v="1"/>
    <x v="1"/>
    <x v="0"/>
    <x v="177"/>
    <n v="95060"/>
    <n v="0"/>
    <n v="19"/>
    <x v="1"/>
    <x v="2"/>
    <s v="Yes"/>
    <n v="46.49"/>
    <s v="No"/>
    <s v="Yes"/>
    <x v="0"/>
    <n v="8"/>
    <s v="No"/>
    <s v="No"/>
    <s v="No"/>
    <s v="Yes"/>
    <s v="Yes"/>
    <s v="No"/>
    <s v="No"/>
    <s v="Yes"/>
    <x v="1"/>
    <s v="Yes"/>
    <x v="0"/>
    <n v="61.55"/>
    <n v="1093.2"/>
    <n v="0"/>
    <n v="0"/>
    <n v="883.31"/>
    <n v="1976.51"/>
    <n v="104.02684210526316"/>
    <x v="0"/>
    <x v="0"/>
    <n v="0"/>
    <s v="Not Provided"/>
    <x v="0"/>
    <n v="1"/>
  </r>
  <r>
    <s v="4003-OCTMP"/>
    <x v="0"/>
    <n v="55"/>
    <x v="1"/>
    <x v="0"/>
    <x v="0"/>
    <x v="986"/>
    <n v="95376"/>
    <n v="9"/>
    <n v="31"/>
    <x v="1"/>
    <x v="0"/>
    <s v="Yes"/>
    <n v="28.8"/>
    <s v="No"/>
    <s v="Yes"/>
    <x v="0"/>
    <n v="15"/>
    <s v="Yes"/>
    <s v="No"/>
    <s v="No"/>
    <s v="Yes"/>
    <s v="No"/>
    <s v="Yes"/>
    <s v="Yes"/>
    <s v="Yes"/>
    <x v="0"/>
    <s v="Yes"/>
    <x v="1"/>
    <n v="64"/>
    <n v="1910.75"/>
    <n v="0"/>
    <n v="0"/>
    <n v="892.8"/>
    <n v="2803.55"/>
    <n v="90.437096774193549"/>
    <x v="1"/>
    <x v="0"/>
    <n v="0"/>
    <s v="Not Provided"/>
    <x v="0"/>
    <n v="1"/>
  </r>
  <r>
    <s v="4006-HKYHO"/>
    <x v="1"/>
    <n v="24"/>
    <x v="2"/>
    <x v="1"/>
    <x v="0"/>
    <x v="284"/>
    <n v="93311"/>
    <n v="0"/>
    <n v="63"/>
    <x v="2"/>
    <x v="0"/>
    <s v="Yes"/>
    <n v="29.58"/>
    <s v="No"/>
    <s v="Yes"/>
    <x v="2"/>
    <n v="47"/>
    <s v="Yes"/>
    <s v="Yes"/>
    <s v="Yes"/>
    <s v="Yes"/>
    <s v="Yes"/>
    <s v="Yes"/>
    <s v="Yes"/>
    <s v="Yes"/>
    <x v="2"/>
    <s v="Yes"/>
    <x v="1"/>
    <n v="86.7"/>
    <n v="5309.5"/>
    <n v="0"/>
    <n v="0"/>
    <n v="1863.54"/>
    <n v="7173.04"/>
    <n v="113.85777777777778"/>
    <x v="0"/>
    <x v="0"/>
    <n v="0"/>
    <s v="Not Provided"/>
    <x v="0"/>
    <n v="1"/>
  </r>
  <r>
    <s v="4007-NHVHI"/>
    <x v="0"/>
    <n v="69"/>
    <x v="1"/>
    <x v="1"/>
    <x v="0"/>
    <x v="987"/>
    <n v="95673"/>
    <n v="0"/>
    <n v="56"/>
    <x v="2"/>
    <x v="0"/>
    <s v="Yes"/>
    <n v="46.67"/>
    <s v="Yes"/>
    <s v="Yes"/>
    <x v="1"/>
    <n v="18"/>
    <s v="Yes"/>
    <s v="Yes"/>
    <s v="No"/>
    <s v="No"/>
    <s v="No"/>
    <s v="Yes"/>
    <s v="Yes"/>
    <s v="Yes"/>
    <x v="2"/>
    <s v="Yes"/>
    <x v="1"/>
    <n v="96.85"/>
    <n v="5219.6499999999996"/>
    <n v="0"/>
    <n v="0"/>
    <n v="2613.52"/>
    <n v="7833.17"/>
    <n v="139.87803571428572"/>
    <x v="0"/>
    <x v="0"/>
    <n v="0"/>
    <s v="Not Provided"/>
    <x v="0"/>
    <n v="1"/>
  </r>
  <r>
    <s v="4009-ALQFH"/>
    <x v="0"/>
    <n v="35"/>
    <x v="0"/>
    <x v="1"/>
    <x v="0"/>
    <x v="115"/>
    <n v="95321"/>
    <n v="0"/>
    <n v="25"/>
    <x v="1"/>
    <x v="0"/>
    <s v="Yes"/>
    <n v="48.42"/>
    <s v="No"/>
    <s v="Yes"/>
    <x v="1"/>
    <n v="8"/>
    <s v="No"/>
    <s v="Yes"/>
    <s v="Yes"/>
    <s v="No"/>
    <s v="Yes"/>
    <s v="Yes"/>
    <s v="Yes"/>
    <s v="Yes"/>
    <x v="1"/>
    <s v="Yes"/>
    <x v="1"/>
    <n v="99.5"/>
    <n v="2369.0500000000002"/>
    <n v="19.5"/>
    <n v="0"/>
    <n v="1210.5"/>
    <n v="3560.05"/>
    <n v="142.40200000000002"/>
    <x v="0"/>
    <x v="1"/>
    <n v="1"/>
    <s v="Competitor"/>
    <x v="10"/>
    <n v="1"/>
  </r>
  <r>
    <s v="4010-YLMVT"/>
    <x v="0"/>
    <n v="25"/>
    <x v="0"/>
    <x v="1"/>
    <x v="0"/>
    <x v="764"/>
    <n v="92399"/>
    <n v="0"/>
    <n v="56"/>
    <x v="2"/>
    <x v="4"/>
    <s v="Yes"/>
    <n v="24.77"/>
    <s v="Yes"/>
    <s v="Yes"/>
    <x v="1"/>
    <n v="51"/>
    <s v="Yes"/>
    <s v="Yes"/>
    <s v="No"/>
    <s v="No"/>
    <s v="Yes"/>
    <s v="Yes"/>
    <s v="Yes"/>
    <s v="Yes"/>
    <x v="1"/>
    <s v="Yes"/>
    <x v="0"/>
    <n v="106.6"/>
    <n v="5893.95"/>
    <n v="0"/>
    <n v="0"/>
    <n v="1387.12"/>
    <n v="7281.07"/>
    <n v="130.01910714285714"/>
    <x v="0"/>
    <x v="0"/>
    <n v="0"/>
    <s v="Not Provided"/>
    <x v="0"/>
    <n v="1"/>
  </r>
  <r>
    <s v="4011-ARPHK"/>
    <x v="1"/>
    <n v="59"/>
    <x v="1"/>
    <x v="1"/>
    <x v="0"/>
    <x v="717"/>
    <n v="90650"/>
    <n v="0"/>
    <n v="27"/>
    <x v="1"/>
    <x v="0"/>
    <s v="Yes"/>
    <n v="18.510000000000002"/>
    <s v="No"/>
    <s v="Yes"/>
    <x v="2"/>
    <n v="9"/>
    <s v="Yes"/>
    <s v="No"/>
    <s v="No"/>
    <s v="No"/>
    <s v="No"/>
    <s v="No"/>
    <s v="No"/>
    <s v="No"/>
    <x v="1"/>
    <s v="No"/>
    <x v="0"/>
    <n v="50.35"/>
    <n v="1411.35"/>
    <n v="0"/>
    <n v="150"/>
    <n v="499.77"/>
    <n v="2061.12"/>
    <n v="76.337777777777774"/>
    <x v="1"/>
    <x v="0"/>
    <n v="0"/>
    <s v="Not Provided"/>
    <x v="0"/>
    <n v="1"/>
  </r>
  <r>
    <s v="4012-YCFAI"/>
    <x v="1"/>
    <n v="45"/>
    <x v="0"/>
    <x v="0"/>
    <x v="0"/>
    <x v="200"/>
    <n v="92508"/>
    <n v="5"/>
    <n v="60"/>
    <x v="2"/>
    <x v="0"/>
    <s v="Yes"/>
    <n v="22.22"/>
    <s v="No"/>
    <s v="Yes"/>
    <x v="2"/>
    <n v="16"/>
    <s v="Yes"/>
    <s v="Yes"/>
    <s v="No"/>
    <s v="Yes"/>
    <s v="No"/>
    <s v="No"/>
    <s v="No"/>
    <s v="Yes"/>
    <x v="2"/>
    <s v="Yes"/>
    <x v="0"/>
    <n v="61.35"/>
    <n v="3766.2"/>
    <n v="0"/>
    <n v="0"/>
    <n v="1333.2"/>
    <n v="5099.3999999999996"/>
    <n v="84.99"/>
    <x v="1"/>
    <x v="0"/>
    <n v="0"/>
    <s v="Not Provided"/>
    <x v="0"/>
    <n v="1"/>
  </r>
  <r>
    <s v="4012-ZTHBR"/>
    <x v="0"/>
    <n v="33"/>
    <x v="0"/>
    <x v="0"/>
    <x v="3"/>
    <x v="872"/>
    <n v="95549"/>
    <n v="6"/>
    <n v="21"/>
    <x v="1"/>
    <x v="2"/>
    <s v="Yes"/>
    <n v="38.950000000000003"/>
    <s v="No"/>
    <s v="Yes"/>
    <x v="0"/>
    <n v="17"/>
    <s v="No"/>
    <s v="No"/>
    <s v="No"/>
    <s v="No"/>
    <s v="No"/>
    <s v="No"/>
    <s v="No"/>
    <s v="Yes"/>
    <x v="1"/>
    <s v="Yes"/>
    <x v="1"/>
    <n v="44.95"/>
    <n v="926.25"/>
    <n v="0"/>
    <n v="0"/>
    <n v="817.95"/>
    <n v="1744.2"/>
    <n v="83.057142857142864"/>
    <x v="1"/>
    <x v="0"/>
    <n v="0"/>
    <s v="Not Provided"/>
    <x v="0"/>
    <n v="1"/>
  </r>
  <r>
    <s v="4013-GUXND"/>
    <x v="1"/>
    <n v="37"/>
    <x v="0"/>
    <x v="1"/>
    <x v="0"/>
    <x v="189"/>
    <n v="93534"/>
    <n v="0"/>
    <n v="1"/>
    <x v="0"/>
    <x v="1"/>
    <s v="Yes"/>
    <n v="48.14"/>
    <s v="No"/>
    <s v="No"/>
    <x v="3"/>
    <n v="0"/>
    <s v="No"/>
    <s v="No"/>
    <s v="No"/>
    <s v="No"/>
    <s v="No"/>
    <s v="No"/>
    <s v="No"/>
    <s v="No"/>
    <x v="1"/>
    <s v="No"/>
    <x v="0"/>
    <n v="20.8"/>
    <n v="20.8"/>
    <n v="0"/>
    <n v="0"/>
    <n v="48.14"/>
    <n v="68.94"/>
    <n v="68.94"/>
    <x v="1"/>
    <x v="2"/>
    <n v="0"/>
    <s v="Not Provided"/>
    <x v="0"/>
    <n v="1"/>
  </r>
  <r>
    <s v="4013-TLDHQ"/>
    <x v="1"/>
    <n v="59"/>
    <x v="1"/>
    <x v="1"/>
    <x v="0"/>
    <x v="105"/>
    <n v="94704"/>
    <n v="0"/>
    <n v="19"/>
    <x v="1"/>
    <x v="2"/>
    <s v="Yes"/>
    <n v="20.260000000000002"/>
    <s v="No"/>
    <s v="Yes"/>
    <x v="1"/>
    <n v="25"/>
    <s v="No"/>
    <s v="Yes"/>
    <s v="Yes"/>
    <s v="No"/>
    <s v="No"/>
    <s v="No"/>
    <s v="No"/>
    <s v="Yes"/>
    <x v="1"/>
    <s v="Yes"/>
    <x v="1"/>
    <n v="78.25"/>
    <n v="1490.95"/>
    <n v="0"/>
    <n v="0"/>
    <n v="384.94"/>
    <n v="1875.89"/>
    <n v="98.731052631578947"/>
    <x v="1"/>
    <x v="1"/>
    <n v="1"/>
    <s v="Competitor"/>
    <x v="1"/>
    <n v="1"/>
  </r>
  <r>
    <s v="4013-UBXWQ"/>
    <x v="0"/>
    <n v="33"/>
    <x v="0"/>
    <x v="1"/>
    <x v="0"/>
    <x v="78"/>
    <n v="92028"/>
    <n v="0"/>
    <n v="7"/>
    <x v="0"/>
    <x v="1"/>
    <s v="Yes"/>
    <n v="48.82"/>
    <s v="Yes"/>
    <s v="Yes"/>
    <x v="0"/>
    <n v="19"/>
    <s v="No"/>
    <s v="No"/>
    <s v="No"/>
    <s v="Yes"/>
    <s v="Yes"/>
    <s v="Yes"/>
    <s v="Yes"/>
    <s v="Yes"/>
    <x v="1"/>
    <s v="Yes"/>
    <x v="1"/>
    <n v="74.650000000000006"/>
    <n v="521.1"/>
    <n v="28.35"/>
    <n v="0"/>
    <n v="341.74"/>
    <n v="834.49"/>
    <n v="119.21285714285715"/>
    <x v="0"/>
    <x v="1"/>
    <n v="1"/>
    <s v="Competitor"/>
    <x v="5"/>
    <n v="1"/>
  </r>
  <r>
    <s v="4016-BJKTZ"/>
    <x v="0"/>
    <n v="20"/>
    <x v="2"/>
    <x v="1"/>
    <x v="0"/>
    <x v="41"/>
    <n v="95136"/>
    <n v="0"/>
    <n v="25"/>
    <x v="1"/>
    <x v="5"/>
    <s v="Yes"/>
    <n v="32.33"/>
    <s v="Yes"/>
    <s v="Yes"/>
    <x v="1"/>
    <n v="51"/>
    <s v="No"/>
    <s v="Yes"/>
    <s v="Yes"/>
    <s v="Yes"/>
    <s v="Yes"/>
    <s v="Yes"/>
    <s v="Yes"/>
    <s v="Yes"/>
    <x v="2"/>
    <s v="No"/>
    <x v="1"/>
    <n v="108.9"/>
    <n v="2809.05"/>
    <n v="0"/>
    <n v="0"/>
    <n v="808.25"/>
    <n v="3617.3"/>
    <n v="144.69200000000001"/>
    <x v="0"/>
    <x v="0"/>
    <n v="0"/>
    <s v="Not Provided"/>
    <x v="0"/>
    <n v="1"/>
  </r>
  <r>
    <s v="4018-KJYUY"/>
    <x v="1"/>
    <n v="43"/>
    <x v="0"/>
    <x v="1"/>
    <x v="3"/>
    <x v="975"/>
    <n v="95615"/>
    <n v="0"/>
    <n v="22"/>
    <x v="1"/>
    <x v="2"/>
    <s v="Yes"/>
    <n v="34.07"/>
    <s v="No"/>
    <s v="No"/>
    <x v="3"/>
    <n v="0"/>
    <s v="No"/>
    <s v="No"/>
    <s v="No"/>
    <s v="No"/>
    <s v="No"/>
    <s v="No"/>
    <s v="No"/>
    <s v="No"/>
    <x v="1"/>
    <s v="No"/>
    <x v="0"/>
    <n v="20.149999999999999"/>
    <n v="432.5"/>
    <n v="0"/>
    <n v="0"/>
    <n v="749.54"/>
    <n v="1182.04"/>
    <n v="53.729090909090907"/>
    <x v="1"/>
    <x v="0"/>
    <n v="0"/>
    <s v="Not Provided"/>
    <x v="0"/>
    <n v="1"/>
  </r>
  <r>
    <s v="4018-PPNDW"/>
    <x v="0"/>
    <n v="23"/>
    <x v="2"/>
    <x v="0"/>
    <x v="0"/>
    <x v="771"/>
    <n v="93505"/>
    <n v="9"/>
    <n v="61"/>
    <x v="2"/>
    <x v="4"/>
    <s v="Yes"/>
    <n v="13.35"/>
    <s v="Yes"/>
    <s v="No"/>
    <x v="3"/>
    <n v="0"/>
    <s v="No"/>
    <s v="No"/>
    <s v="No"/>
    <s v="No"/>
    <s v="No"/>
    <s v="No"/>
    <s v="No"/>
    <s v="No"/>
    <x v="2"/>
    <s v="Yes"/>
    <x v="0"/>
    <n v="24.1"/>
    <n v="1551.6"/>
    <n v="0"/>
    <n v="0"/>
    <n v="814.35"/>
    <n v="2365.9499999999998"/>
    <n v="38.786065573770486"/>
    <x v="2"/>
    <x v="0"/>
    <n v="0"/>
    <s v="Not Provided"/>
    <x v="0"/>
    <n v="1"/>
  </r>
  <r>
    <s v="4020-KIUDI"/>
    <x v="1"/>
    <n v="54"/>
    <x v="1"/>
    <x v="0"/>
    <x v="3"/>
    <x v="31"/>
    <n v="90044"/>
    <n v="8"/>
    <n v="6"/>
    <x v="0"/>
    <x v="1"/>
    <s v="Yes"/>
    <n v="23.73"/>
    <s v="No"/>
    <s v="No"/>
    <x v="3"/>
    <n v="0"/>
    <s v="No"/>
    <s v="No"/>
    <s v="No"/>
    <s v="No"/>
    <s v="No"/>
    <s v="No"/>
    <s v="No"/>
    <s v="No"/>
    <x v="1"/>
    <s v="No"/>
    <x v="0"/>
    <n v="19.850000000000001"/>
    <n v="138.85"/>
    <n v="0"/>
    <n v="0"/>
    <n v="142.38"/>
    <n v="281.23"/>
    <n v="46.87166666666667"/>
    <x v="2"/>
    <x v="0"/>
    <n v="0"/>
    <s v="Not Provided"/>
    <x v="0"/>
    <n v="1"/>
  </r>
  <r>
    <s v="4021-RQSNY"/>
    <x v="1"/>
    <n v="75"/>
    <x v="1"/>
    <x v="0"/>
    <x v="0"/>
    <x v="111"/>
    <n v="92555"/>
    <n v="1"/>
    <n v="29"/>
    <x v="1"/>
    <x v="0"/>
    <s v="Yes"/>
    <n v="25.78"/>
    <s v="Yes"/>
    <s v="Yes"/>
    <x v="1"/>
    <n v="28"/>
    <s v="No"/>
    <s v="No"/>
    <s v="Yes"/>
    <s v="No"/>
    <s v="Yes"/>
    <s v="Yes"/>
    <s v="Yes"/>
    <s v="No"/>
    <x v="1"/>
    <s v="Yes"/>
    <x v="1"/>
    <n v="98.5"/>
    <n v="3004.15"/>
    <n v="37.549999999999997"/>
    <n v="40"/>
    <n v="747.62"/>
    <n v="3754.22"/>
    <n v="129.4558620689655"/>
    <x v="0"/>
    <x v="1"/>
    <n v="1"/>
    <s v="Attitude"/>
    <x v="7"/>
    <n v="1"/>
  </r>
  <r>
    <s v="4023-RTIQM"/>
    <x v="0"/>
    <n v="72"/>
    <x v="1"/>
    <x v="0"/>
    <x v="0"/>
    <x v="557"/>
    <n v="95569"/>
    <n v="10"/>
    <n v="31"/>
    <x v="1"/>
    <x v="5"/>
    <s v="No"/>
    <n v="25.420517214274568"/>
    <s v="No"/>
    <s v="Yes"/>
    <x v="2"/>
    <n v="21"/>
    <s v="Yes"/>
    <s v="Yes"/>
    <s v="Yes"/>
    <s v="No"/>
    <s v="No"/>
    <s v="Yes"/>
    <s v="No"/>
    <s v="Yes"/>
    <x v="0"/>
    <s v="Yes"/>
    <x v="0"/>
    <n v="50.4"/>
    <n v="1580.1"/>
    <n v="0"/>
    <n v="0"/>
    <n v="0"/>
    <n v="1580.1"/>
    <n v="50.970967741935482"/>
    <x v="1"/>
    <x v="0"/>
    <n v="0"/>
    <s v="Not Provided"/>
    <x v="0"/>
    <n v="1"/>
  </r>
  <r>
    <s v="4024-CSNBY"/>
    <x v="0"/>
    <n v="39"/>
    <x v="0"/>
    <x v="0"/>
    <x v="0"/>
    <x v="822"/>
    <n v="95140"/>
    <n v="8"/>
    <n v="72"/>
    <x v="2"/>
    <x v="0"/>
    <s v="Yes"/>
    <n v="11.02"/>
    <s v="Yes"/>
    <s v="Yes"/>
    <x v="1"/>
    <n v="17"/>
    <s v="Yes"/>
    <s v="Yes"/>
    <s v="Yes"/>
    <s v="Yes"/>
    <s v="No"/>
    <s v="No"/>
    <s v="No"/>
    <s v="No"/>
    <x v="2"/>
    <s v="Yes"/>
    <x v="1"/>
    <n v="94.25"/>
    <n v="6849.75"/>
    <n v="0"/>
    <n v="100"/>
    <n v="793.44"/>
    <n v="7743.19"/>
    <n v="107.54430555555555"/>
    <x v="0"/>
    <x v="0"/>
    <n v="0"/>
    <s v="Not Provided"/>
    <x v="0"/>
    <n v="1"/>
  </r>
  <r>
    <s v="4026-SKKHW"/>
    <x v="1"/>
    <n v="35"/>
    <x v="0"/>
    <x v="1"/>
    <x v="0"/>
    <x v="965"/>
    <n v="94929"/>
    <n v="0"/>
    <n v="3"/>
    <x v="0"/>
    <x v="0"/>
    <s v="Yes"/>
    <n v="28.19"/>
    <s v="No"/>
    <s v="Yes"/>
    <x v="0"/>
    <n v="21"/>
    <s v="No"/>
    <s v="No"/>
    <s v="No"/>
    <s v="Yes"/>
    <s v="No"/>
    <s v="No"/>
    <s v="No"/>
    <s v="Yes"/>
    <x v="1"/>
    <s v="Yes"/>
    <x v="0"/>
    <n v="50.25"/>
    <n v="152.30000000000001"/>
    <n v="0"/>
    <n v="0"/>
    <n v="84.57"/>
    <n v="236.87"/>
    <n v="78.956666666666663"/>
    <x v="1"/>
    <x v="2"/>
    <n v="0"/>
    <s v="Not Provided"/>
    <x v="0"/>
    <n v="1"/>
  </r>
  <r>
    <s v="4029-HPFVY"/>
    <x v="1"/>
    <n v="35"/>
    <x v="0"/>
    <x v="1"/>
    <x v="0"/>
    <x v="143"/>
    <n v="94118"/>
    <n v="0"/>
    <n v="3"/>
    <x v="0"/>
    <x v="0"/>
    <s v="Yes"/>
    <n v="9.74"/>
    <s v="No"/>
    <s v="Yes"/>
    <x v="1"/>
    <n v="27"/>
    <s v="No"/>
    <s v="No"/>
    <s v="No"/>
    <s v="No"/>
    <s v="No"/>
    <s v="No"/>
    <s v="No"/>
    <s v="Yes"/>
    <x v="1"/>
    <s v="Yes"/>
    <x v="0"/>
    <n v="70.3"/>
    <n v="220.4"/>
    <n v="0"/>
    <n v="0"/>
    <n v="29.22"/>
    <n v="249.62"/>
    <n v="83.206666666666663"/>
    <x v="1"/>
    <x v="2"/>
    <n v="0"/>
    <s v="Not Provided"/>
    <x v="0"/>
    <n v="1"/>
  </r>
  <r>
    <s v="4030-VPZBD"/>
    <x v="0"/>
    <n v="53"/>
    <x v="1"/>
    <x v="1"/>
    <x v="0"/>
    <x v="297"/>
    <n v="95427"/>
    <n v="0"/>
    <n v="2"/>
    <x v="0"/>
    <x v="0"/>
    <s v="No"/>
    <n v="25.420517214274568"/>
    <s v="No"/>
    <s v="Yes"/>
    <x v="2"/>
    <n v="18"/>
    <s v="No"/>
    <s v="No"/>
    <s v="No"/>
    <s v="Yes"/>
    <s v="No"/>
    <s v="No"/>
    <s v="No"/>
    <s v="Yes"/>
    <x v="1"/>
    <s v="Yes"/>
    <x v="1"/>
    <n v="30.9"/>
    <n v="59.05"/>
    <n v="0"/>
    <n v="0"/>
    <n v="0"/>
    <n v="59.05"/>
    <n v="29.524999999999999"/>
    <x v="2"/>
    <x v="1"/>
    <n v="1"/>
    <s v="Dissatisfaction"/>
    <x v="3"/>
    <n v="1"/>
  </r>
  <r>
    <s v="4032-RMHCI"/>
    <x v="0"/>
    <n v="37"/>
    <x v="0"/>
    <x v="0"/>
    <x v="3"/>
    <x v="489"/>
    <n v="96028"/>
    <n v="1"/>
    <n v="41"/>
    <x v="1"/>
    <x v="4"/>
    <s v="No"/>
    <n v="25.420517214274568"/>
    <s v="No"/>
    <s v="Yes"/>
    <x v="0"/>
    <n v="16"/>
    <s v="Yes"/>
    <s v="No"/>
    <s v="Yes"/>
    <s v="No"/>
    <s v="No"/>
    <s v="No"/>
    <s v="No"/>
    <s v="Yes"/>
    <x v="0"/>
    <s v="No"/>
    <x v="0"/>
    <n v="35.4"/>
    <n v="1412.4"/>
    <n v="0"/>
    <n v="0"/>
    <n v="0"/>
    <n v="1412.4"/>
    <n v="34.448780487804882"/>
    <x v="2"/>
    <x v="0"/>
    <n v="0"/>
    <s v="Not Provided"/>
    <x v="0"/>
    <n v="1"/>
  </r>
  <r>
    <s v="4039-HEUNW"/>
    <x v="1"/>
    <n v="77"/>
    <x v="1"/>
    <x v="0"/>
    <x v="0"/>
    <x v="97"/>
    <n v="92620"/>
    <n v="1"/>
    <n v="36"/>
    <x v="1"/>
    <x v="0"/>
    <s v="Yes"/>
    <n v="16.61"/>
    <s v="Yes"/>
    <s v="Yes"/>
    <x v="1"/>
    <n v="3"/>
    <s v="No"/>
    <s v="Yes"/>
    <s v="No"/>
    <s v="No"/>
    <s v="Yes"/>
    <s v="Yes"/>
    <s v="No"/>
    <s v="Yes"/>
    <x v="1"/>
    <s v="Yes"/>
    <x v="1"/>
    <n v="96.5"/>
    <n v="3436.1"/>
    <n v="0"/>
    <n v="0"/>
    <n v="597.96"/>
    <n v="4034.06"/>
    <n v="112.05722222222222"/>
    <x v="0"/>
    <x v="1"/>
    <n v="1"/>
    <s v="Price"/>
    <x v="11"/>
    <n v="1"/>
  </r>
  <r>
    <s v="4039-PIMHX"/>
    <x v="1"/>
    <n v="74"/>
    <x v="1"/>
    <x v="0"/>
    <x v="0"/>
    <x v="38"/>
    <n v="92102"/>
    <n v="4"/>
    <n v="49"/>
    <x v="2"/>
    <x v="0"/>
    <s v="Yes"/>
    <n v="1.67"/>
    <s v="No"/>
    <s v="Yes"/>
    <x v="2"/>
    <n v="15"/>
    <s v="No"/>
    <s v="Yes"/>
    <s v="No"/>
    <s v="No"/>
    <s v="No"/>
    <s v="No"/>
    <s v="No"/>
    <s v="Yes"/>
    <x v="2"/>
    <s v="No"/>
    <x v="0"/>
    <n v="49.8"/>
    <n v="2398.4"/>
    <n v="0"/>
    <n v="0"/>
    <n v="81.83"/>
    <n v="2480.23"/>
    <n v="50.616938775510206"/>
    <x v="1"/>
    <x v="0"/>
    <n v="0"/>
    <s v="Not Provided"/>
    <x v="0"/>
    <n v="1"/>
  </r>
  <r>
    <s v="4043-MKDTV"/>
    <x v="1"/>
    <n v="54"/>
    <x v="1"/>
    <x v="0"/>
    <x v="0"/>
    <x v="827"/>
    <n v="92270"/>
    <n v="10"/>
    <n v="71"/>
    <x v="2"/>
    <x v="3"/>
    <s v="Yes"/>
    <n v="37.69"/>
    <s v="No"/>
    <s v="Yes"/>
    <x v="1"/>
    <n v="8"/>
    <s v="No"/>
    <s v="Yes"/>
    <s v="Yes"/>
    <s v="Yes"/>
    <s v="Yes"/>
    <s v="Yes"/>
    <s v="Yes"/>
    <s v="Yes"/>
    <x v="2"/>
    <s v="Yes"/>
    <x v="1"/>
    <n v="105.25"/>
    <n v="7291.75"/>
    <n v="0"/>
    <n v="0"/>
    <n v="2675.99"/>
    <n v="9967.74"/>
    <n v="140.3907042253521"/>
    <x v="0"/>
    <x v="0"/>
    <n v="0"/>
    <s v="Not Provided"/>
    <x v="0"/>
    <n v="1"/>
  </r>
  <r>
    <s v="4049-ZPALD"/>
    <x v="0"/>
    <n v="35"/>
    <x v="0"/>
    <x v="0"/>
    <x v="0"/>
    <x v="988"/>
    <n v="92339"/>
    <n v="7"/>
    <n v="64"/>
    <x v="2"/>
    <x v="4"/>
    <s v="Yes"/>
    <n v="35.92"/>
    <s v="No"/>
    <s v="Yes"/>
    <x v="1"/>
    <n v="11"/>
    <s v="Yes"/>
    <s v="No"/>
    <s v="Yes"/>
    <s v="No"/>
    <s v="Yes"/>
    <s v="Yes"/>
    <s v="Yes"/>
    <s v="Yes"/>
    <x v="2"/>
    <s v="Yes"/>
    <x v="1"/>
    <n v="99"/>
    <n v="6375.8"/>
    <n v="0"/>
    <n v="0"/>
    <n v="2298.88"/>
    <n v="8674.68"/>
    <n v="135.541875"/>
    <x v="0"/>
    <x v="0"/>
    <n v="0"/>
    <s v="Not Provided"/>
    <x v="0"/>
    <n v="1"/>
  </r>
  <r>
    <s v="4054-CUMIA"/>
    <x v="0"/>
    <n v="29"/>
    <x v="0"/>
    <x v="0"/>
    <x v="2"/>
    <x v="508"/>
    <n v="93451"/>
    <n v="10"/>
    <n v="18"/>
    <x v="1"/>
    <x v="2"/>
    <s v="Yes"/>
    <n v="35.44"/>
    <s v="No"/>
    <s v="No"/>
    <x v="3"/>
    <n v="0"/>
    <s v="No"/>
    <s v="No"/>
    <s v="No"/>
    <s v="No"/>
    <s v="No"/>
    <s v="No"/>
    <s v="No"/>
    <s v="No"/>
    <x v="1"/>
    <s v="Yes"/>
    <x v="0"/>
    <n v="20.25"/>
    <n v="401.95"/>
    <n v="0"/>
    <n v="0"/>
    <n v="637.91999999999996"/>
    <n v="1039.8699999999999"/>
    <n v="57.770555555555546"/>
    <x v="1"/>
    <x v="0"/>
    <n v="0"/>
    <s v="Not Provided"/>
    <x v="0"/>
    <n v="1"/>
  </r>
  <r>
    <s v="4056-QHXHZ"/>
    <x v="0"/>
    <n v="49"/>
    <x v="0"/>
    <x v="0"/>
    <x v="3"/>
    <x v="698"/>
    <n v="93117"/>
    <n v="6"/>
    <n v="72"/>
    <x v="2"/>
    <x v="3"/>
    <s v="Yes"/>
    <n v="2.71"/>
    <s v="Yes"/>
    <s v="Yes"/>
    <x v="1"/>
    <n v="20"/>
    <s v="Yes"/>
    <s v="No"/>
    <s v="Yes"/>
    <s v="Yes"/>
    <s v="Yes"/>
    <s v="Yes"/>
    <s v="Yes"/>
    <s v="Yes"/>
    <x v="2"/>
    <s v="No"/>
    <x v="0"/>
    <n v="107.45"/>
    <n v="7576.7"/>
    <n v="0"/>
    <n v="0"/>
    <n v="195.12"/>
    <n v="7771.82"/>
    <n v="107.94194444444445"/>
    <x v="0"/>
    <x v="0"/>
    <n v="0"/>
    <s v="Not Provided"/>
    <x v="0"/>
    <n v="1"/>
  </r>
  <r>
    <s v="4057-FKCZK"/>
    <x v="1"/>
    <n v="40"/>
    <x v="0"/>
    <x v="0"/>
    <x v="3"/>
    <x v="541"/>
    <n v="93651"/>
    <n v="1"/>
    <n v="58"/>
    <x v="2"/>
    <x v="0"/>
    <s v="Yes"/>
    <n v="29.93"/>
    <s v="Yes"/>
    <s v="Yes"/>
    <x v="1"/>
    <n v="24"/>
    <s v="No"/>
    <s v="No"/>
    <s v="No"/>
    <s v="No"/>
    <s v="Yes"/>
    <s v="No"/>
    <s v="No"/>
    <s v="Yes"/>
    <x v="2"/>
    <s v="No"/>
    <x v="1"/>
    <n v="82.5"/>
    <n v="4828.05"/>
    <n v="0"/>
    <n v="0"/>
    <n v="1735.94"/>
    <n v="6563.99"/>
    <n v="113.17224137931034"/>
    <x v="0"/>
    <x v="0"/>
    <n v="0"/>
    <s v="Not Provided"/>
    <x v="0"/>
    <n v="1"/>
  </r>
  <r>
    <s v="4059-IIEBK"/>
    <x v="0"/>
    <n v="51"/>
    <x v="1"/>
    <x v="1"/>
    <x v="0"/>
    <x v="50"/>
    <n v="93023"/>
    <n v="0"/>
    <n v="7"/>
    <x v="0"/>
    <x v="0"/>
    <s v="Yes"/>
    <n v="40.76"/>
    <s v="Yes"/>
    <s v="Yes"/>
    <x v="1"/>
    <n v="16"/>
    <s v="No"/>
    <s v="Yes"/>
    <s v="No"/>
    <s v="No"/>
    <s v="No"/>
    <s v="No"/>
    <s v="No"/>
    <s v="Yes"/>
    <x v="1"/>
    <s v="Yes"/>
    <x v="1"/>
    <n v="78.55"/>
    <n v="522.95000000000005"/>
    <n v="47.19"/>
    <n v="0"/>
    <n v="285.32"/>
    <n v="761.08"/>
    <n v="108.72571428571429"/>
    <x v="0"/>
    <x v="0"/>
    <n v="0"/>
    <s v="Not Provided"/>
    <x v="0"/>
    <n v="1"/>
  </r>
  <r>
    <s v="4060-LDNLU"/>
    <x v="1"/>
    <n v="22"/>
    <x v="2"/>
    <x v="1"/>
    <x v="0"/>
    <x v="332"/>
    <n v="91765"/>
    <n v="0"/>
    <n v="7"/>
    <x v="0"/>
    <x v="0"/>
    <s v="Yes"/>
    <n v="45.93"/>
    <s v="Yes"/>
    <s v="Yes"/>
    <x v="1"/>
    <n v="48"/>
    <s v="No"/>
    <s v="No"/>
    <s v="No"/>
    <s v="No"/>
    <s v="Yes"/>
    <s v="Yes"/>
    <s v="Yes"/>
    <s v="Yes"/>
    <x v="1"/>
    <s v="No"/>
    <x v="1"/>
    <n v="96.2"/>
    <n v="639.70000000000005"/>
    <n v="0"/>
    <n v="0"/>
    <n v="321.51"/>
    <n v="961.21"/>
    <n v="137.31571428571428"/>
    <x v="0"/>
    <x v="0"/>
    <n v="0"/>
    <s v="Not Provided"/>
    <x v="0"/>
    <n v="1"/>
  </r>
  <r>
    <s v="4061-UKJWL"/>
    <x v="1"/>
    <n v="35"/>
    <x v="0"/>
    <x v="1"/>
    <x v="0"/>
    <x v="143"/>
    <n v="94102"/>
    <n v="0"/>
    <n v="3"/>
    <x v="0"/>
    <x v="0"/>
    <s v="Yes"/>
    <n v="20.37"/>
    <s v="No"/>
    <s v="Yes"/>
    <x v="0"/>
    <n v="17"/>
    <s v="No"/>
    <s v="No"/>
    <s v="No"/>
    <s v="No"/>
    <s v="No"/>
    <s v="No"/>
    <s v="No"/>
    <s v="Yes"/>
    <x v="1"/>
    <s v="No"/>
    <x v="0"/>
    <n v="45.45"/>
    <n v="141.69999999999999"/>
    <n v="0"/>
    <n v="0"/>
    <n v="61.11"/>
    <n v="202.81"/>
    <n v="67.603333333333339"/>
    <x v="1"/>
    <x v="2"/>
    <n v="0"/>
    <s v="Not Provided"/>
    <x v="0"/>
    <n v="1"/>
  </r>
  <r>
    <s v="4062-HBMOS"/>
    <x v="1"/>
    <n v="33"/>
    <x v="0"/>
    <x v="1"/>
    <x v="0"/>
    <x v="33"/>
    <n v="96003"/>
    <n v="0"/>
    <n v="52"/>
    <x v="2"/>
    <x v="4"/>
    <s v="Yes"/>
    <n v="5.42"/>
    <s v="Yes"/>
    <s v="Yes"/>
    <x v="1"/>
    <n v="22"/>
    <s v="No"/>
    <s v="Yes"/>
    <s v="Yes"/>
    <s v="No"/>
    <s v="Yes"/>
    <s v="Yes"/>
    <s v="Yes"/>
    <s v="Yes"/>
    <x v="1"/>
    <s v="Yes"/>
    <x v="1"/>
    <n v="103.05"/>
    <n v="5364.8"/>
    <n v="46.67"/>
    <n v="0"/>
    <n v="281.83999999999997"/>
    <n v="5599.97"/>
    <n v="107.69173076923077"/>
    <x v="0"/>
    <x v="0"/>
    <n v="0"/>
    <s v="Not Provided"/>
    <x v="0"/>
    <n v="1"/>
  </r>
  <r>
    <s v="4063-EIKNQ"/>
    <x v="1"/>
    <n v="33"/>
    <x v="0"/>
    <x v="0"/>
    <x v="3"/>
    <x v="550"/>
    <n v="91351"/>
    <n v="1"/>
    <n v="11"/>
    <x v="0"/>
    <x v="0"/>
    <s v="Yes"/>
    <n v="15.73"/>
    <s v="No"/>
    <s v="No"/>
    <x v="3"/>
    <n v="0"/>
    <s v="No"/>
    <s v="No"/>
    <s v="No"/>
    <s v="No"/>
    <s v="No"/>
    <s v="No"/>
    <s v="No"/>
    <s v="No"/>
    <x v="1"/>
    <s v="No"/>
    <x v="1"/>
    <n v="20.95"/>
    <n v="267.35000000000002"/>
    <n v="18.170000000000002"/>
    <n v="0"/>
    <n v="173.03"/>
    <n v="422.21"/>
    <n v="38.382727272727273"/>
    <x v="2"/>
    <x v="0"/>
    <n v="0"/>
    <s v="Not Provided"/>
    <x v="0"/>
    <n v="1"/>
  </r>
  <r>
    <s v="4065-JJAVA"/>
    <x v="0"/>
    <n v="56"/>
    <x v="1"/>
    <x v="1"/>
    <x v="0"/>
    <x v="126"/>
    <n v="94605"/>
    <n v="0"/>
    <n v="1"/>
    <x v="0"/>
    <x v="0"/>
    <s v="Yes"/>
    <n v="16.989999999999998"/>
    <s v="No"/>
    <s v="Yes"/>
    <x v="2"/>
    <n v="8"/>
    <s v="No"/>
    <s v="Yes"/>
    <s v="No"/>
    <s v="No"/>
    <s v="No"/>
    <s v="No"/>
    <s v="No"/>
    <s v="No"/>
    <x v="1"/>
    <s v="No"/>
    <x v="1"/>
    <n v="49.5"/>
    <n v="49.5"/>
    <n v="0"/>
    <n v="30"/>
    <n v="16.989999999999998"/>
    <n v="96.49"/>
    <n v="96.49"/>
    <x v="1"/>
    <x v="2"/>
    <n v="0"/>
    <s v="Not Provided"/>
    <x v="0"/>
    <n v="1"/>
  </r>
  <r>
    <s v="4067-HLYQI"/>
    <x v="0"/>
    <n v="43"/>
    <x v="0"/>
    <x v="1"/>
    <x v="0"/>
    <x v="359"/>
    <n v="92324"/>
    <n v="0"/>
    <n v="33"/>
    <x v="1"/>
    <x v="0"/>
    <s v="Yes"/>
    <n v="49.45"/>
    <s v="No"/>
    <s v="Yes"/>
    <x v="1"/>
    <n v="19"/>
    <s v="No"/>
    <s v="No"/>
    <s v="No"/>
    <s v="No"/>
    <s v="No"/>
    <s v="No"/>
    <s v="No"/>
    <s v="No"/>
    <x v="1"/>
    <s v="Yes"/>
    <x v="1"/>
    <n v="70.400000000000006"/>
    <n v="2406.1"/>
    <n v="0"/>
    <n v="60"/>
    <n v="1631.85"/>
    <n v="4097.95"/>
    <n v="124.18030303030302"/>
    <x v="0"/>
    <x v="0"/>
    <n v="0"/>
    <s v="Not Provided"/>
    <x v="0"/>
    <n v="1"/>
  </r>
  <r>
    <s v="4070-OKWVH"/>
    <x v="0"/>
    <n v="60"/>
    <x v="1"/>
    <x v="0"/>
    <x v="0"/>
    <x v="622"/>
    <n v="91752"/>
    <n v="0"/>
    <n v="52"/>
    <x v="2"/>
    <x v="4"/>
    <s v="Yes"/>
    <n v="29.23"/>
    <s v="Yes"/>
    <s v="Yes"/>
    <x v="1"/>
    <n v="30"/>
    <s v="No"/>
    <s v="Yes"/>
    <s v="Yes"/>
    <s v="No"/>
    <s v="Yes"/>
    <s v="No"/>
    <s v="No"/>
    <s v="Yes"/>
    <x v="1"/>
    <s v="No"/>
    <x v="1"/>
    <n v="94.6"/>
    <n v="5025.8"/>
    <n v="0"/>
    <n v="0"/>
    <n v="1519.96"/>
    <n v="6545.76"/>
    <n v="125.88000000000001"/>
    <x v="0"/>
    <x v="0"/>
    <n v="0"/>
    <s v="Not Provided"/>
    <x v="0"/>
    <n v="1"/>
  </r>
  <r>
    <s v="4072-IPYLT"/>
    <x v="0"/>
    <n v="32"/>
    <x v="0"/>
    <x v="0"/>
    <x v="3"/>
    <x v="79"/>
    <n v="93554"/>
    <n v="3"/>
    <n v="36"/>
    <x v="1"/>
    <x v="0"/>
    <s v="Yes"/>
    <n v="19.73"/>
    <s v="No"/>
    <s v="Yes"/>
    <x v="2"/>
    <n v="19"/>
    <s v="Yes"/>
    <s v="No"/>
    <s v="No"/>
    <s v="No"/>
    <s v="No"/>
    <s v="No"/>
    <s v="No"/>
    <s v="Yes"/>
    <x v="1"/>
    <s v="No"/>
    <x v="0"/>
    <n v="51.05"/>
    <n v="1815"/>
    <n v="0"/>
    <n v="0"/>
    <n v="710.28"/>
    <n v="2525.2800000000002"/>
    <n v="70.146666666666675"/>
    <x v="1"/>
    <x v="0"/>
    <n v="0"/>
    <s v="Not Provided"/>
    <x v="0"/>
    <n v="1"/>
  </r>
  <r>
    <s v="4074-SJFFA"/>
    <x v="0"/>
    <n v="44"/>
    <x v="0"/>
    <x v="1"/>
    <x v="0"/>
    <x v="143"/>
    <n v="94122"/>
    <n v="0"/>
    <n v="1"/>
    <x v="0"/>
    <x v="0"/>
    <s v="Yes"/>
    <n v="13.01"/>
    <s v="No"/>
    <s v="Yes"/>
    <x v="2"/>
    <n v="12"/>
    <s v="No"/>
    <s v="No"/>
    <s v="No"/>
    <s v="No"/>
    <s v="No"/>
    <s v="Yes"/>
    <s v="Yes"/>
    <s v="Yes"/>
    <x v="1"/>
    <s v="Yes"/>
    <x v="2"/>
    <n v="54.75"/>
    <n v="54.75"/>
    <n v="0"/>
    <n v="0"/>
    <n v="13.01"/>
    <n v="67.760000000000005"/>
    <n v="67.760000000000005"/>
    <x v="1"/>
    <x v="1"/>
    <n v="1"/>
    <s v="Dissatisfaction"/>
    <x v="3"/>
    <n v="1"/>
  </r>
  <r>
    <s v="4075-JFPGR"/>
    <x v="0"/>
    <n v="27"/>
    <x v="0"/>
    <x v="0"/>
    <x v="0"/>
    <x v="320"/>
    <n v="91730"/>
    <n v="2"/>
    <n v="51"/>
    <x v="2"/>
    <x v="4"/>
    <s v="Yes"/>
    <n v="21.07"/>
    <s v="No"/>
    <s v="Yes"/>
    <x v="1"/>
    <n v="46"/>
    <s v="Yes"/>
    <s v="Yes"/>
    <s v="Yes"/>
    <s v="No"/>
    <s v="Yes"/>
    <s v="No"/>
    <s v="No"/>
    <s v="Yes"/>
    <x v="0"/>
    <s v="Yes"/>
    <x v="1"/>
    <n v="93.5"/>
    <n v="4619.55"/>
    <n v="0"/>
    <n v="0"/>
    <n v="1074.57"/>
    <n v="5694.12"/>
    <n v="111.64941176470587"/>
    <x v="0"/>
    <x v="0"/>
    <n v="0"/>
    <s v="Not Provided"/>
    <x v="0"/>
    <n v="1"/>
  </r>
  <r>
    <s v="4075-WKNIU"/>
    <x v="0"/>
    <n v="25"/>
    <x v="0"/>
    <x v="0"/>
    <x v="1"/>
    <x v="260"/>
    <n v="90201"/>
    <n v="6"/>
    <n v="10"/>
    <x v="0"/>
    <x v="1"/>
    <s v="Yes"/>
    <n v="5.59"/>
    <s v="Yes"/>
    <s v="Yes"/>
    <x v="2"/>
    <n v="59"/>
    <s v="No"/>
    <s v="Yes"/>
    <s v="Yes"/>
    <s v="Yes"/>
    <s v="Yes"/>
    <s v="No"/>
    <s v="No"/>
    <s v="Yes"/>
    <x v="2"/>
    <s v="No"/>
    <x v="0"/>
    <n v="73.349999999999994"/>
    <n v="733.5"/>
    <n v="0"/>
    <n v="0"/>
    <n v="55.9"/>
    <n v="789.4"/>
    <n v="78.94"/>
    <x v="1"/>
    <x v="0"/>
    <n v="0"/>
    <s v="Not Provided"/>
    <x v="0"/>
    <n v="1"/>
  </r>
  <r>
    <s v="4077-CROMM"/>
    <x v="0"/>
    <n v="51"/>
    <x v="1"/>
    <x v="0"/>
    <x v="0"/>
    <x v="27"/>
    <n v="95350"/>
    <n v="4"/>
    <n v="31"/>
    <x v="1"/>
    <x v="0"/>
    <s v="Yes"/>
    <n v="3.73"/>
    <s v="Yes"/>
    <s v="Yes"/>
    <x v="1"/>
    <n v="13"/>
    <s v="No"/>
    <s v="No"/>
    <s v="Yes"/>
    <s v="Yes"/>
    <s v="Yes"/>
    <s v="Yes"/>
    <s v="Yes"/>
    <s v="Yes"/>
    <x v="1"/>
    <s v="Yes"/>
    <x v="1"/>
    <n v="104.2"/>
    <n v="3243.45"/>
    <n v="17.010000000000002"/>
    <n v="0"/>
    <n v="115.63"/>
    <n v="3342.07"/>
    <n v="107.80870967741936"/>
    <x v="0"/>
    <x v="1"/>
    <n v="1"/>
    <s v="Dissatisfaction"/>
    <x v="2"/>
    <n v="1"/>
  </r>
  <r>
    <s v="4077-HWUYD"/>
    <x v="1"/>
    <n v="59"/>
    <x v="1"/>
    <x v="0"/>
    <x v="1"/>
    <x v="27"/>
    <n v="95354"/>
    <n v="1"/>
    <n v="72"/>
    <x v="2"/>
    <x v="0"/>
    <s v="Yes"/>
    <n v="44.61"/>
    <s v="Yes"/>
    <s v="Yes"/>
    <x v="2"/>
    <n v="53"/>
    <s v="Yes"/>
    <s v="Yes"/>
    <s v="Yes"/>
    <s v="Yes"/>
    <s v="Yes"/>
    <s v="Yes"/>
    <s v="Yes"/>
    <s v="Yes"/>
    <x v="2"/>
    <s v="Yes"/>
    <x v="1"/>
    <n v="64.792366026289201"/>
    <n v="6463.15"/>
    <n v="0"/>
    <n v="0"/>
    <n v="3211.92"/>
    <n v="9675.07"/>
    <n v="134.37597222222223"/>
    <x v="0"/>
    <x v="0"/>
    <n v="0"/>
    <s v="Not Provided"/>
    <x v="0"/>
    <n v="1"/>
  </r>
  <r>
    <s v="4078-SAYYN"/>
    <x v="0"/>
    <n v="45"/>
    <x v="0"/>
    <x v="1"/>
    <x v="0"/>
    <x v="444"/>
    <n v="91502"/>
    <n v="0"/>
    <n v="11"/>
    <x v="0"/>
    <x v="0"/>
    <s v="Yes"/>
    <n v="48.64"/>
    <s v="Yes"/>
    <s v="Yes"/>
    <x v="1"/>
    <n v="28"/>
    <s v="No"/>
    <s v="No"/>
    <s v="Yes"/>
    <s v="No"/>
    <s v="Yes"/>
    <s v="Yes"/>
    <s v="Yes"/>
    <s v="Yes"/>
    <x v="1"/>
    <s v="Yes"/>
    <x v="1"/>
    <n v="100.75"/>
    <n v="1129.75"/>
    <n v="0"/>
    <n v="0"/>
    <n v="535.04"/>
    <n v="1664.79"/>
    <n v="151.34454545454545"/>
    <x v="3"/>
    <x v="1"/>
    <n v="1"/>
    <s v="Price"/>
    <x v="6"/>
    <n v="1"/>
  </r>
  <r>
    <s v="4079-ULGFR"/>
    <x v="1"/>
    <n v="22"/>
    <x v="2"/>
    <x v="1"/>
    <x v="0"/>
    <x v="879"/>
    <n v="95043"/>
    <n v="0"/>
    <n v="16"/>
    <x v="1"/>
    <x v="2"/>
    <s v="Yes"/>
    <n v="4.13"/>
    <s v="No"/>
    <s v="No"/>
    <x v="3"/>
    <n v="0"/>
    <s v="No"/>
    <s v="No"/>
    <s v="No"/>
    <s v="No"/>
    <s v="No"/>
    <s v="No"/>
    <s v="No"/>
    <s v="No"/>
    <x v="1"/>
    <s v="No"/>
    <x v="0"/>
    <n v="20"/>
    <n v="275.7"/>
    <n v="0"/>
    <n v="0"/>
    <n v="66.08"/>
    <n v="341.78"/>
    <n v="21.361249999999998"/>
    <x v="2"/>
    <x v="0"/>
    <n v="0"/>
    <s v="Not Provided"/>
    <x v="0"/>
    <n v="1"/>
  </r>
  <r>
    <s v="4079-VTGLK"/>
    <x v="1"/>
    <n v="77"/>
    <x v="1"/>
    <x v="0"/>
    <x v="0"/>
    <x v="200"/>
    <n v="92501"/>
    <n v="7"/>
    <n v="30"/>
    <x v="1"/>
    <x v="0"/>
    <s v="Yes"/>
    <n v="40.5"/>
    <s v="Yes"/>
    <s v="Yes"/>
    <x v="2"/>
    <n v="8"/>
    <s v="No"/>
    <s v="No"/>
    <s v="Yes"/>
    <s v="No"/>
    <s v="Yes"/>
    <s v="Yes"/>
    <s v="No"/>
    <s v="Yes"/>
    <x v="2"/>
    <s v="No"/>
    <x v="1"/>
    <n v="74.849999999999994"/>
    <n v="2181.75"/>
    <n v="0"/>
    <n v="0"/>
    <n v="1215"/>
    <n v="3396.75"/>
    <n v="113.22499999999999"/>
    <x v="0"/>
    <x v="0"/>
    <n v="0"/>
    <s v="Not Provided"/>
    <x v="0"/>
    <n v="1"/>
  </r>
  <r>
    <s v="4079-WWQQQ"/>
    <x v="1"/>
    <n v="45"/>
    <x v="0"/>
    <x v="1"/>
    <x v="0"/>
    <x v="143"/>
    <n v="94116"/>
    <n v="0"/>
    <n v="72"/>
    <x v="2"/>
    <x v="0"/>
    <s v="No"/>
    <n v="25.420517214274568"/>
    <s v="No"/>
    <s v="Yes"/>
    <x v="0"/>
    <n v="10"/>
    <s v="Yes"/>
    <s v="Yes"/>
    <s v="Yes"/>
    <s v="Yes"/>
    <s v="Yes"/>
    <s v="Yes"/>
    <s v="Yes"/>
    <s v="Yes"/>
    <x v="2"/>
    <s v="Yes"/>
    <x v="1"/>
    <n v="65.55"/>
    <n v="4807.45"/>
    <n v="0"/>
    <n v="0"/>
    <n v="0"/>
    <n v="4807.45"/>
    <n v="66.77013888888888"/>
    <x v="1"/>
    <x v="0"/>
    <n v="0"/>
    <s v="Not Provided"/>
    <x v="0"/>
    <n v="1"/>
  </r>
  <r>
    <s v="4080-IIARD"/>
    <x v="0"/>
    <n v="42"/>
    <x v="0"/>
    <x v="0"/>
    <x v="0"/>
    <x v="31"/>
    <n v="90047"/>
    <n v="1"/>
    <n v="13"/>
    <x v="1"/>
    <x v="2"/>
    <s v="Yes"/>
    <n v="11.79"/>
    <s v="Yes"/>
    <s v="Yes"/>
    <x v="2"/>
    <n v="29"/>
    <s v="Yes"/>
    <s v="Yes"/>
    <s v="No"/>
    <s v="Yes"/>
    <s v="Yes"/>
    <s v="No"/>
    <s v="No"/>
    <s v="Yes"/>
    <x v="1"/>
    <s v="Yes"/>
    <x v="1"/>
    <n v="76.2"/>
    <n v="981.45"/>
    <n v="0"/>
    <n v="0"/>
    <n v="153.27000000000001"/>
    <n v="1134.72"/>
    <n v="87.286153846153852"/>
    <x v="1"/>
    <x v="0"/>
    <n v="0"/>
    <s v="Not Provided"/>
    <x v="0"/>
    <n v="1"/>
  </r>
  <r>
    <s v="4080-OGPJL"/>
    <x v="0"/>
    <n v="53"/>
    <x v="1"/>
    <x v="1"/>
    <x v="0"/>
    <x v="468"/>
    <n v="90731"/>
    <n v="0"/>
    <n v="8"/>
    <x v="0"/>
    <x v="1"/>
    <s v="Yes"/>
    <n v="48.14"/>
    <s v="Yes"/>
    <s v="Yes"/>
    <x v="2"/>
    <n v="18"/>
    <s v="Yes"/>
    <s v="No"/>
    <s v="No"/>
    <s v="Yes"/>
    <s v="No"/>
    <s v="Yes"/>
    <s v="Yes"/>
    <s v="Yes"/>
    <x v="1"/>
    <s v="No"/>
    <x v="1"/>
    <n v="71.150000000000006"/>
    <n v="563.65"/>
    <n v="0"/>
    <n v="0"/>
    <n v="385.12"/>
    <n v="948.77"/>
    <n v="118.59625"/>
    <x v="0"/>
    <x v="1"/>
    <n v="1"/>
    <s v="Other"/>
    <x v="0"/>
    <n v="1"/>
  </r>
  <r>
    <s v="4081-DYXAV"/>
    <x v="0"/>
    <n v="27"/>
    <x v="0"/>
    <x v="1"/>
    <x v="0"/>
    <x v="41"/>
    <n v="95125"/>
    <n v="0"/>
    <n v="19"/>
    <x v="1"/>
    <x v="0"/>
    <s v="No"/>
    <n v="25.420517214274568"/>
    <s v="No"/>
    <s v="Yes"/>
    <x v="2"/>
    <n v="48"/>
    <s v="No"/>
    <s v="No"/>
    <s v="No"/>
    <s v="No"/>
    <s v="Yes"/>
    <s v="Yes"/>
    <s v="Yes"/>
    <s v="Yes"/>
    <x v="0"/>
    <s v="Yes"/>
    <x v="0"/>
    <n v="44.85"/>
    <n v="893.55"/>
    <n v="0"/>
    <n v="0"/>
    <n v="0"/>
    <n v="893.55"/>
    <n v="47.028947368421051"/>
    <x v="2"/>
    <x v="1"/>
    <n v="1"/>
    <s v="Competitor"/>
    <x v="9"/>
    <n v="1"/>
  </r>
  <r>
    <s v="4083-BFNYK"/>
    <x v="0"/>
    <n v="74"/>
    <x v="1"/>
    <x v="0"/>
    <x v="0"/>
    <x v="616"/>
    <n v="93510"/>
    <n v="1"/>
    <n v="38"/>
    <x v="1"/>
    <x v="0"/>
    <s v="Yes"/>
    <n v="49.82"/>
    <s v="Yes"/>
    <s v="Yes"/>
    <x v="1"/>
    <n v="27"/>
    <s v="Yes"/>
    <s v="Yes"/>
    <s v="No"/>
    <s v="No"/>
    <s v="No"/>
    <s v="Yes"/>
    <s v="Yes"/>
    <s v="No"/>
    <x v="0"/>
    <s v="No"/>
    <x v="0"/>
    <n v="95"/>
    <n v="3591.25"/>
    <n v="0"/>
    <n v="70"/>
    <n v="1893.16"/>
    <n v="5554.41"/>
    <n v="146.16868421052632"/>
    <x v="0"/>
    <x v="0"/>
    <n v="0"/>
    <s v="Not Provided"/>
    <x v="0"/>
    <n v="1"/>
  </r>
  <r>
    <s v="4083-EUGRJ"/>
    <x v="1"/>
    <n v="37"/>
    <x v="0"/>
    <x v="1"/>
    <x v="0"/>
    <x v="749"/>
    <n v="92057"/>
    <n v="0"/>
    <n v="9"/>
    <x v="0"/>
    <x v="0"/>
    <s v="Yes"/>
    <n v="8.91"/>
    <s v="No"/>
    <s v="No"/>
    <x v="3"/>
    <n v="0"/>
    <s v="No"/>
    <s v="No"/>
    <s v="No"/>
    <s v="No"/>
    <s v="No"/>
    <s v="No"/>
    <s v="No"/>
    <s v="No"/>
    <x v="1"/>
    <s v="No"/>
    <x v="0"/>
    <n v="20.25"/>
    <n v="178.5"/>
    <n v="0"/>
    <n v="0"/>
    <n v="80.19"/>
    <n v="258.69"/>
    <n v="28.743333333333332"/>
    <x v="2"/>
    <x v="1"/>
    <n v="1"/>
    <s v="Attitude"/>
    <x v="8"/>
    <n v="1"/>
  </r>
  <r>
    <s v="4086-ATNFV"/>
    <x v="0"/>
    <n v="34"/>
    <x v="0"/>
    <x v="0"/>
    <x v="2"/>
    <x v="794"/>
    <n v="90716"/>
    <n v="7"/>
    <n v="34"/>
    <x v="1"/>
    <x v="5"/>
    <s v="Yes"/>
    <n v="49.58"/>
    <s v="No"/>
    <s v="Yes"/>
    <x v="0"/>
    <n v="16"/>
    <s v="Yes"/>
    <s v="Yes"/>
    <s v="Yes"/>
    <s v="No"/>
    <s v="No"/>
    <s v="No"/>
    <s v="No"/>
    <s v="Yes"/>
    <x v="0"/>
    <s v="Yes"/>
    <x v="2"/>
    <n v="60.8"/>
    <n v="2042.05"/>
    <n v="0"/>
    <n v="0"/>
    <n v="1685.72"/>
    <n v="3727.77"/>
    <n v="109.64029411764706"/>
    <x v="0"/>
    <x v="0"/>
    <n v="0"/>
    <s v="Not Provided"/>
    <x v="0"/>
    <n v="1"/>
  </r>
  <r>
    <s v="4086-WITJG"/>
    <x v="1"/>
    <n v="53"/>
    <x v="1"/>
    <x v="0"/>
    <x v="2"/>
    <x v="31"/>
    <n v="90007"/>
    <n v="8"/>
    <n v="71"/>
    <x v="2"/>
    <x v="3"/>
    <s v="Yes"/>
    <n v="14.86"/>
    <s v="No"/>
    <s v="No"/>
    <x v="3"/>
    <n v="0"/>
    <s v="No"/>
    <s v="No"/>
    <s v="No"/>
    <s v="No"/>
    <s v="No"/>
    <s v="No"/>
    <s v="No"/>
    <s v="No"/>
    <x v="2"/>
    <s v="No"/>
    <x v="0"/>
    <n v="19.7"/>
    <n v="1301.0999999999999"/>
    <n v="0"/>
    <n v="0"/>
    <n v="1055.06"/>
    <n v="2356.16"/>
    <n v="33.185352112676057"/>
    <x v="2"/>
    <x v="0"/>
    <n v="0"/>
    <s v="Not Provided"/>
    <x v="0"/>
    <n v="1"/>
  </r>
  <r>
    <s v="4086-YQSNZ"/>
    <x v="0"/>
    <n v="74"/>
    <x v="1"/>
    <x v="0"/>
    <x v="0"/>
    <x v="972"/>
    <n v="95232"/>
    <n v="1"/>
    <n v="3"/>
    <x v="0"/>
    <x v="1"/>
    <s v="Yes"/>
    <n v="3.29"/>
    <s v="No"/>
    <s v="Yes"/>
    <x v="1"/>
    <n v="9"/>
    <s v="No"/>
    <s v="No"/>
    <s v="No"/>
    <s v="No"/>
    <s v="Yes"/>
    <s v="No"/>
    <s v="No"/>
    <s v="Yes"/>
    <x v="1"/>
    <s v="Yes"/>
    <x v="1"/>
    <n v="80.400000000000006"/>
    <n v="224.05"/>
    <n v="0"/>
    <n v="0"/>
    <n v="9.8699999999999992"/>
    <n v="233.92"/>
    <n v="77.973333333333329"/>
    <x v="1"/>
    <x v="1"/>
    <n v="1"/>
    <s v="Attitude"/>
    <x v="7"/>
    <n v="1"/>
  </r>
  <r>
    <s v="4088-YLDSU"/>
    <x v="1"/>
    <n v="21"/>
    <x v="2"/>
    <x v="0"/>
    <x v="0"/>
    <x v="91"/>
    <n v="94062"/>
    <n v="1"/>
    <n v="55"/>
    <x v="2"/>
    <x v="4"/>
    <s v="Yes"/>
    <n v="10.61"/>
    <s v="Yes"/>
    <s v="Yes"/>
    <x v="1"/>
    <n v="76"/>
    <s v="No"/>
    <s v="No"/>
    <s v="Yes"/>
    <s v="Yes"/>
    <s v="Yes"/>
    <s v="Yes"/>
    <s v="Yes"/>
    <s v="Yes"/>
    <x v="0"/>
    <s v="Yes"/>
    <x v="1"/>
    <n v="104.15"/>
    <n v="5743.05"/>
    <n v="0"/>
    <n v="0"/>
    <n v="583.54999999999995"/>
    <n v="6326.6"/>
    <n v="115.02909090909091"/>
    <x v="0"/>
    <x v="1"/>
    <n v="1"/>
    <s v="Competitor"/>
    <x v="1"/>
    <n v="1"/>
  </r>
  <r>
    <s v="4090-KPJIP"/>
    <x v="0"/>
    <n v="42"/>
    <x v="0"/>
    <x v="1"/>
    <x v="0"/>
    <x v="364"/>
    <n v="92806"/>
    <n v="0"/>
    <n v="3"/>
    <x v="0"/>
    <x v="1"/>
    <s v="Yes"/>
    <n v="1.64"/>
    <s v="Yes"/>
    <s v="Yes"/>
    <x v="1"/>
    <n v="8"/>
    <s v="No"/>
    <s v="No"/>
    <s v="No"/>
    <s v="No"/>
    <s v="No"/>
    <s v="No"/>
    <s v="No"/>
    <s v="Yes"/>
    <x v="1"/>
    <s v="Yes"/>
    <x v="1"/>
    <n v="74.95"/>
    <n v="212.4"/>
    <n v="27.6"/>
    <n v="0"/>
    <n v="4.92"/>
    <n v="189.72"/>
    <n v="63.24"/>
    <x v="1"/>
    <x v="2"/>
    <n v="0"/>
    <s v="Not Provided"/>
    <x v="0"/>
    <n v="1"/>
  </r>
  <r>
    <s v="4091-TVOCN"/>
    <x v="1"/>
    <n v="51"/>
    <x v="1"/>
    <x v="1"/>
    <x v="0"/>
    <x v="659"/>
    <n v="91963"/>
    <n v="0"/>
    <n v="48"/>
    <x v="1"/>
    <x v="4"/>
    <s v="Yes"/>
    <n v="2.5299999999999998"/>
    <s v="Yes"/>
    <s v="Yes"/>
    <x v="0"/>
    <n v="6"/>
    <s v="Yes"/>
    <s v="No"/>
    <s v="Yes"/>
    <s v="No"/>
    <s v="Yes"/>
    <s v="Yes"/>
    <s v="Yes"/>
    <s v="No"/>
    <x v="0"/>
    <s v="Yes"/>
    <x v="0"/>
    <n v="78.75"/>
    <n v="3682.45"/>
    <n v="0"/>
    <n v="40"/>
    <n v="121.44"/>
    <n v="3843.89"/>
    <n v="80.081041666666664"/>
    <x v="1"/>
    <x v="0"/>
    <n v="0"/>
    <s v="Not Provided"/>
    <x v="0"/>
    <n v="1"/>
  </r>
  <r>
    <s v="4092-OFQZS"/>
    <x v="1"/>
    <n v="27"/>
    <x v="0"/>
    <x v="0"/>
    <x v="0"/>
    <x v="989"/>
    <n v="90266"/>
    <n v="8"/>
    <n v="20"/>
    <x v="1"/>
    <x v="2"/>
    <s v="Yes"/>
    <n v="46.47"/>
    <s v="No"/>
    <s v="No"/>
    <x v="3"/>
    <n v="0"/>
    <s v="No"/>
    <s v="No"/>
    <s v="No"/>
    <s v="No"/>
    <s v="No"/>
    <s v="No"/>
    <s v="No"/>
    <s v="No"/>
    <x v="0"/>
    <s v="No"/>
    <x v="0"/>
    <n v="20.65"/>
    <n v="417.5"/>
    <n v="0"/>
    <n v="0"/>
    <n v="929.4"/>
    <n v="1346.9"/>
    <n v="67.344999999999999"/>
    <x v="1"/>
    <x v="0"/>
    <n v="0"/>
    <s v="Not Provided"/>
    <x v="0"/>
    <n v="1"/>
  </r>
  <r>
    <s v="4094-NSEDU"/>
    <x v="0"/>
    <n v="79"/>
    <x v="1"/>
    <x v="1"/>
    <x v="0"/>
    <x v="77"/>
    <n v="92592"/>
    <n v="0"/>
    <n v="21"/>
    <x v="1"/>
    <x v="0"/>
    <s v="Yes"/>
    <n v="21.15"/>
    <s v="Yes"/>
    <s v="Yes"/>
    <x v="1"/>
    <n v="9"/>
    <s v="No"/>
    <s v="No"/>
    <s v="No"/>
    <s v="No"/>
    <s v="Yes"/>
    <s v="Yes"/>
    <s v="No"/>
    <s v="Yes"/>
    <x v="1"/>
    <s v="Yes"/>
    <x v="1"/>
    <n v="94.25"/>
    <n v="1973.75"/>
    <n v="0"/>
    <n v="0"/>
    <n v="444.15"/>
    <n v="2417.9"/>
    <n v="115.13809523809525"/>
    <x v="0"/>
    <x v="1"/>
    <n v="1"/>
    <s v="Competitor"/>
    <x v="5"/>
    <n v="1"/>
  </r>
  <r>
    <s v="4097-YODCF"/>
    <x v="1"/>
    <n v="35"/>
    <x v="0"/>
    <x v="1"/>
    <x v="2"/>
    <x v="462"/>
    <n v="92333"/>
    <n v="0"/>
    <n v="34"/>
    <x v="1"/>
    <x v="5"/>
    <s v="Yes"/>
    <n v="4.28"/>
    <s v="Yes"/>
    <s v="Yes"/>
    <x v="1"/>
    <n v="16"/>
    <s v="Yes"/>
    <s v="Yes"/>
    <s v="No"/>
    <s v="No"/>
    <s v="Yes"/>
    <s v="Yes"/>
    <s v="Yes"/>
    <s v="Yes"/>
    <x v="0"/>
    <s v="Yes"/>
    <x v="1"/>
    <n v="103.8"/>
    <n v="3470.8"/>
    <n v="0"/>
    <n v="0"/>
    <n v="145.52000000000001"/>
    <n v="3616.32"/>
    <n v="106.36235294117648"/>
    <x v="0"/>
    <x v="0"/>
    <n v="0"/>
    <s v="Not Provided"/>
    <x v="0"/>
    <n v="1"/>
  </r>
  <r>
    <s v="4098-NAUKP"/>
    <x v="1"/>
    <n v="70"/>
    <x v="1"/>
    <x v="0"/>
    <x v="2"/>
    <x v="94"/>
    <n v="93445"/>
    <n v="1"/>
    <n v="68"/>
    <x v="2"/>
    <x v="3"/>
    <s v="Yes"/>
    <n v="20.309999999999999"/>
    <s v="Yes"/>
    <s v="Yes"/>
    <x v="1"/>
    <n v="13"/>
    <s v="No"/>
    <s v="Yes"/>
    <s v="Yes"/>
    <s v="No"/>
    <s v="No"/>
    <s v="No"/>
    <s v="No"/>
    <s v="Yes"/>
    <x v="2"/>
    <s v="Yes"/>
    <x v="1"/>
    <n v="84.65"/>
    <n v="5683.6"/>
    <n v="0"/>
    <n v="0"/>
    <n v="1381.08"/>
    <n v="7064.68"/>
    <n v="103.89235294117647"/>
    <x v="0"/>
    <x v="0"/>
    <n v="0"/>
    <s v="Not Provided"/>
    <x v="0"/>
    <n v="1"/>
  </r>
  <r>
    <s v="4102-HLENU"/>
    <x v="0"/>
    <n v="51"/>
    <x v="1"/>
    <x v="0"/>
    <x v="0"/>
    <x v="89"/>
    <n v="95603"/>
    <n v="5"/>
    <n v="67"/>
    <x v="2"/>
    <x v="0"/>
    <s v="Yes"/>
    <n v="22.83"/>
    <s v="Yes"/>
    <s v="Yes"/>
    <x v="0"/>
    <n v="22"/>
    <s v="Yes"/>
    <s v="Yes"/>
    <s v="Yes"/>
    <s v="No"/>
    <s v="No"/>
    <s v="No"/>
    <s v="No"/>
    <s v="Yes"/>
    <x v="2"/>
    <s v="No"/>
    <x v="0"/>
    <n v="65.650000000000006"/>
    <n v="4322.8500000000004"/>
    <n v="0"/>
    <n v="0"/>
    <n v="1529.61"/>
    <n v="5852.46"/>
    <n v="87.350149253731345"/>
    <x v="1"/>
    <x v="0"/>
    <n v="0"/>
    <s v="Not Provided"/>
    <x v="0"/>
    <n v="1"/>
  </r>
  <r>
    <s v="4102-OQUPX"/>
    <x v="1"/>
    <n v="67"/>
    <x v="1"/>
    <x v="0"/>
    <x v="0"/>
    <x v="393"/>
    <n v="95250"/>
    <n v="1"/>
    <n v="1"/>
    <x v="0"/>
    <x v="0"/>
    <s v="Yes"/>
    <n v="17.36"/>
    <s v="Yes"/>
    <s v="Yes"/>
    <x v="1"/>
    <n v="29"/>
    <s v="No"/>
    <s v="No"/>
    <s v="No"/>
    <s v="No"/>
    <s v="No"/>
    <s v="No"/>
    <s v="No"/>
    <s v="No"/>
    <x v="1"/>
    <s v="Yes"/>
    <x v="1"/>
    <n v="74.400000000000006"/>
    <n v="74.400000000000006"/>
    <n v="0"/>
    <n v="30"/>
    <n v="17.36"/>
    <n v="121.76"/>
    <n v="121.76"/>
    <x v="0"/>
    <x v="1"/>
    <n v="1"/>
    <s v="Competitor"/>
    <x v="5"/>
    <n v="1"/>
  </r>
  <r>
    <s v="4104-PVRPS"/>
    <x v="1"/>
    <n v="56"/>
    <x v="1"/>
    <x v="0"/>
    <x v="0"/>
    <x v="990"/>
    <n v="92376"/>
    <n v="7"/>
    <n v="24"/>
    <x v="1"/>
    <x v="5"/>
    <s v="Yes"/>
    <n v="1.02"/>
    <s v="No"/>
    <s v="Yes"/>
    <x v="0"/>
    <n v="3"/>
    <s v="Yes"/>
    <s v="No"/>
    <s v="No"/>
    <s v="Yes"/>
    <s v="No"/>
    <s v="No"/>
    <s v="No"/>
    <s v="No"/>
    <x v="1"/>
    <s v="No"/>
    <x v="2"/>
    <n v="53.6"/>
    <n v="1315.35"/>
    <n v="0"/>
    <n v="120"/>
    <n v="24.48"/>
    <n v="1459.83"/>
    <n v="60.826249999999995"/>
    <x v="1"/>
    <x v="0"/>
    <n v="0"/>
    <s v="Not Provided"/>
    <x v="0"/>
    <n v="1"/>
  </r>
  <r>
    <s v="4106-HADHQ"/>
    <x v="1"/>
    <n v="42"/>
    <x v="0"/>
    <x v="0"/>
    <x v="0"/>
    <x v="920"/>
    <n v="95715"/>
    <n v="1"/>
    <n v="39"/>
    <x v="1"/>
    <x v="0"/>
    <s v="Yes"/>
    <n v="35.700000000000003"/>
    <s v="No"/>
    <s v="Yes"/>
    <x v="2"/>
    <n v="9"/>
    <s v="Yes"/>
    <s v="No"/>
    <s v="Yes"/>
    <s v="Yes"/>
    <s v="Yes"/>
    <s v="Yes"/>
    <s v="Yes"/>
    <s v="Yes"/>
    <x v="0"/>
    <s v="No"/>
    <x v="0"/>
    <n v="80"/>
    <n v="3182.95"/>
    <n v="0"/>
    <n v="0"/>
    <n v="1392.3"/>
    <n v="4575.25"/>
    <n v="117.31410256410257"/>
    <x v="0"/>
    <x v="1"/>
    <n v="1"/>
    <s v="Other"/>
    <x v="13"/>
    <n v="1"/>
  </r>
  <r>
    <s v="4109-CYRBD"/>
    <x v="1"/>
    <n v="77"/>
    <x v="1"/>
    <x v="0"/>
    <x v="0"/>
    <x v="687"/>
    <n v="92584"/>
    <n v="1"/>
    <n v="29"/>
    <x v="1"/>
    <x v="5"/>
    <s v="Yes"/>
    <n v="37.65"/>
    <s v="Yes"/>
    <s v="Yes"/>
    <x v="2"/>
    <n v="9"/>
    <s v="No"/>
    <s v="No"/>
    <s v="No"/>
    <s v="No"/>
    <s v="No"/>
    <s v="No"/>
    <s v="No"/>
    <s v="Yes"/>
    <x v="0"/>
    <s v="Yes"/>
    <x v="1"/>
    <n v="51.6"/>
    <n v="1442"/>
    <n v="0"/>
    <n v="0"/>
    <n v="1091.8499999999999"/>
    <n v="2533.85"/>
    <n v="87.374137931034483"/>
    <x v="1"/>
    <x v="0"/>
    <n v="0"/>
    <s v="Not Provided"/>
    <x v="0"/>
    <n v="1"/>
  </r>
  <r>
    <s v="4110-PFEUZ"/>
    <x v="0"/>
    <n v="54"/>
    <x v="1"/>
    <x v="1"/>
    <x v="0"/>
    <x v="991"/>
    <n v="92327"/>
    <n v="0"/>
    <n v="1"/>
    <x v="0"/>
    <x v="1"/>
    <s v="Yes"/>
    <n v="29.78"/>
    <s v="No"/>
    <s v="Yes"/>
    <x v="1"/>
    <n v="13"/>
    <s v="No"/>
    <s v="No"/>
    <s v="No"/>
    <s v="No"/>
    <s v="No"/>
    <s v="No"/>
    <s v="No"/>
    <s v="Yes"/>
    <x v="1"/>
    <s v="No"/>
    <x v="0"/>
    <n v="69.55"/>
    <n v="69.55"/>
    <n v="0"/>
    <n v="0"/>
    <n v="29.78"/>
    <n v="99.33"/>
    <n v="99.33"/>
    <x v="1"/>
    <x v="1"/>
    <n v="1"/>
    <s v="Competitor"/>
    <x v="1"/>
    <n v="1"/>
  </r>
  <r>
    <s v="4111-BNXIF"/>
    <x v="0"/>
    <n v="19"/>
    <x v="2"/>
    <x v="0"/>
    <x v="0"/>
    <x v="320"/>
    <n v="91739"/>
    <n v="1"/>
    <n v="67"/>
    <x v="2"/>
    <x v="0"/>
    <s v="No"/>
    <n v="25.420517214274568"/>
    <s v="No"/>
    <s v="Yes"/>
    <x v="2"/>
    <n v="52"/>
    <s v="No"/>
    <s v="Yes"/>
    <s v="Yes"/>
    <s v="Yes"/>
    <s v="Yes"/>
    <s v="Yes"/>
    <s v="Yes"/>
    <s v="Yes"/>
    <x v="2"/>
    <s v="Yes"/>
    <x v="1"/>
    <n v="59.55"/>
    <n v="4103.8999999999996"/>
    <n v="0"/>
    <n v="0"/>
    <n v="0"/>
    <n v="4103.8999999999996"/>
    <n v="61.252238805970144"/>
    <x v="1"/>
    <x v="0"/>
    <n v="0"/>
    <s v="Not Provided"/>
    <x v="0"/>
    <n v="1"/>
  </r>
  <r>
    <s v="4112-LUEIZ"/>
    <x v="1"/>
    <n v="55"/>
    <x v="1"/>
    <x v="1"/>
    <x v="0"/>
    <x v="464"/>
    <n v="90623"/>
    <n v="0"/>
    <n v="10"/>
    <x v="0"/>
    <x v="2"/>
    <s v="Yes"/>
    <n v="12.78"/>
    <s v="No"/>
    <s v="Yes"/>
    <x v="1"/>
    <n v="2"/>
    <s v="No"/>
    <s v="No"/>
    <s v="No"/>
    <s v="No"/>
    <s v="Yes"/>
    <s v="Yes"/>
    <s v="Yes"/>
    <s v="Yes"/>
    <x v="1"/>
    <s v="Yes"/>
    <x v="1"/>
    <n v="89.5"/>
    <n v="863.1"/>
    <n v="0"/>
    <n v="0"/>
    <n v="127.8"/>
    <n v="990.9"/>
    <n v="99.09"/>
    <x v="1"/>
    <x v="1"/>
    <n v="1"/>
    <s v="Attitude"/>
    <x v="8"/>
    <n v="1"/>
  </r>
  <r>
    <s v="4114-QMKVN"/>
    <x v="0"/>
    <n v="25"/>
    <x v="0"/>
    <x v="0"/>
    <x v="2"/>
    <x v="381"/>
    <n v="90743"/>
    <n v="7"/>
    <n v="56"/>
    <x v="2"/>
    <x v="0"/>
    <s v="Yes"/>
    <n v="7.31"/>
    <s v="Yes"/>
    <s v="Yes"/>
    <x v="2"/>
    <n v="76"/>
    <s v="Yes"/>
    <s v="Yes"/>
    <s v="No"/>
    <s v="No"/>
    <s v="No"/>
    <s v="Yes"/>
    <s v="Yes"/>
    <s v="No"/>
    <x v="0"/>
    <s v="No"/>
    <x v="1"/>
    <n v="68.75"/>
    <n v="3815.4"/>
    <n v="0"/>
    <n v="110"/>
    <n v="409.36"/>
    <n v="4334.76"/>
    <n v="77.406428571428577"/>
    <x v="1"/>
    <x v="0"/>
    <n v="0"/>
    <s v="Not Provided"/>
    <x v="0"/>
    <n v="1"/>
  </r>
  <r>
    <s v="4115-BNPJY"/>
    <x v="1"/>
    <n v="60"/>
    <x v="1"/>
    <x v="0"/>
    <x v="0"/>
    <x v="535"/>
    <n v="91950"/>
    <n v="7"/>
    <n v="29"/>
    <x v="1"/>
    <x v="0"/>
    <s v="Yes"/>
    <n v="32.46"/>
    <s v="No"/>
    <s v="Yes"/>
    <x v="2"/>
    <n v="7"/>
    <s v="No"/>
    <s v="No"/>
    <s v="Yes"/>
    <s v="Yes"/>
    <s v="Yes"/>
    <s v="Yes"/>
    <s v="Yes"/>
    <s v="Yes"/>
    <x v="2"/>
    <s v="No"/>
    <x v="0"/>
    <n v="75.55"/>
    <n v="2054.4"/>
    <n v="0"/>
    <n v="0"/>
    <n v="941.34"/>
    <n v="2995.74"/>
    <n v="103.30137931034481"/>
    <x v="0"/>
    <x v="0"/>
    <n v="0"/>
    <s v="Not Provided"/>
    <x v="0"/>
    <n v="1"/>
  </r>
  <r>
    <s v="4115-NZRKS"/>
    <x v="0"/>
    <n v="72"/>
    <x v="1"/>
    <x v="1"/>
    <x v="0"/>
    <x v="38"/>
    <n v="92102"/>
    <n v="0"/>
    <n v="7"/>
    <x v="0"/>
    <x v="0"/>
    <s v="Yes"/>
    <n v="16.36"/>
    <s v="No"/>
    <s v="Yes"/>
    <x v="1"/>
    <n v="28"/>
    <s v="No"/>
    <s v="No"/>
    <s v="No"/>
    <s v="No"/>
    <s v="Yes"/>
    <s v="Yes"/>
    <s v="No"/>
    <s v="Yes"/>
    <x v="0"/>
    <s v="Yes"/>
    <x v="1"/>
    <n v="89.15"/>
    <n v="574.35"/>
    <n v="0"/>
    <n v="0"/>
    <n v="114.52"/>
    <n v="688.87"/>
    <n v="98.41"/>
    <x v="1"/>
    <x v="0"/>
    <n v="0"/>
    <s v="Not Provided"/>
    <x v="0"/>
    <n v="1"/>
  </r>
  <r>
    <s v="4115-UMJFQ"/>
    <x v="1"/>
    <n v="37"/>
    <x v="0"/>
    <x v="1"/>
    <x v="0"/>
    <x v="983"/>
    <n v="91307"/>
    <n v="0"/>
    <n v="69"/>
    <x v="2"/>
    <x v="0"/>
    <s v="No"/>
    <n v="25.420517214274568"/>
    <s v="No"/>
    <s v="Yes"/>
    <x v="2"/>
    <n v="19"/>
    <s v="No"/>
    <s v="Yes"/>
    <s v="Yes"/>
    <s v="No"/>
    <s v="No"/>
    <s v="No"/>
    <s v="No"/>
    <s v="No"/>
    <x v="0"/>
    <s v="Yes"/>
    <x v="1"/>
    <n v="35.75"/>
    <n v="2492.25"/>
    <n v="0"/>
    <n v="150"/>
    <n v="0"/>
    <n v="2642.25"/>
    <n v="38.293478260869563"/>
    <x v="2"/>
    <x v="0"/>
    <n v="0"/>
    <s v="Not Provided"/>
    <x v="0"/>
    <n v="1"/>
  </r>
  <r>
    <s v="4116-IQRFR"/>
    <x v="1"/>
    <n v="55"/>
    <x v="1"/>
    <x v="0"/>
    <x v="3"/>
    <x v="401"/>
    <n v="95312"/>
    <n v="1"/>
    <n v="4"/>
    <x v="0"/>
    <x v="1"/>
    <s v="Yes"/>
    <n v="16.68"/>
    <s v="Yes"/>
    <s v="No"/>
    <x v="3"/>
    <n v="0"/>
    <s v="No"/>
    <s v="No"/>
    <s v="No"/>
    <s v="No"/>
    <s v="No"/>
    <s v="No"/>
    <s v="No"/>
    <s v="No"/>
    <x v="0"/>
    <s v="No"/>
    <x v="0"/>
    <n v="24.1"/>
    <n v="73.099999999999994"/>
    <n v="0"/>
    <n v="0"/>
    <n v="66.72"/>
    <n v="139.82"/>
    <n v="34.954999999999998"/>
    <x v="2"/>
    <x v="0"/>
    <n v="0"/>
    <s v="Not Provided"/>
    <x v="0"/>
    <n v="1"/>
  </r>
  <r>
    <s v="4116-TZAQJ"/>
    <x v="0"/>
    <n v="23"/>
    <x v="2"/>
    <x v="1"/>
    <x v="0"/>
    <x v="564"/>
    <n v="90230"/>
    <n v="0"/>
    <n v="9"/>
    <x v="0"/>
    <x v="0"/>
    <s v="Yes"/>
    <n v="13.86"/>
    <s v="No"/>
    <s v="Yes"/>
    <x v="1"/>
    <n v="76"/>
    <s v="Yes"/>
    <s v="No"/>
    <s v="No"/>
    <s v="No"/>
    <s v="No"/>
    <s v="No"/>
    <s v="Yes"/>
    <s v="Yes"/>
    <x v="1"/>
    <s v="Yes"/>
    <x v="0"/>
    <n v="74.25"/>
    <n v="639.65"/>
    <n v="0"/>
    <n v="0"/>
    <n v="124.74"/>
    <n v="764.39"/>
    <n v="84.932222222222222"/>
    <x v="1"/>
    <x v="1"/>
    <n v="1"/>
    <s v="Attitude"/>
    <x v="8"/>
    <n v="1"/>
  </r>
  <r>
    <s v="4118-CEVPF"/>
    <x v="0"/>
    <n v="74"/>
    <x v="1"/>
    <x v="1"/>
    <x v="0"/>
    <x v="91"/>
    <n v="94062"/>
    <n v="0"/>
    <n v="35"/>
    <x v="1"/>
    <x v="0"/>
    <s v="Yes"/>
    <n v="32.92"/>
    <s v="Yes"/>
    <s v="Yes"/>
    <x v="1"/>
    <n v="22"/>
    <s v="Yes"/>
    <s v="Yes"/>
    <s v="Yes"/>
    <s v="Yes"/>
    <s v="Yes"/>
    <s v="Yes"/>
    <s v="Yes"/>
    <s v="No"/>
    <x v="0"/>
    <s v="Yes"/>
    <x v="1"/>
    <n v="110.8"/>
    <n v="3836.3"/>
    <n v="0"/>
    <n v="110"/>
    <n v="1152.2"/>
    <n v="5098.5"/>
    <n v="145.67142857142858"/>
    <x v="0"/>
    <x v="0"/>
    <n v="0"/>
    <s v="Not Provided"/>
    <x v="0"/>
    <n v="1"/>
  </r>
  <r>
    <s v="4119-ZYPZY"/>
    <x v="1"/>
    <n v="67"/>
    <x v="1"/>
    <x v="1"/>
    <x v="0"/>
    <x v="1"/>
    <n v="91204"/>
    <n v="0"/>
    <n v="71"/>
    <x v="2"/>
    <x v="0"/>
    <s v="Yes"/>
    <n v="34.799999999999997"/>
    <s v="Yes"/>
    <s v="Yes"/>
    <x v="1"/>
    <n v="21"/>
    <s v="No"/>
    <s v="Yes"/>
    <s v="No"/>
    <s v="Yes"/>
    <s v="Yes"/>
    <s v="Yes"/>
    <s v="No"/>
    <s v="Yes"/>
    <x v="2"/>
    <s v="Yes"/>
    <x v="1"/>
    <n v="106.8"/>
    <n v="7623.2"/>
    <n v="0"/>
    <n v="0"/>
    <n v="2470.8000000000002"/>
    <n v="10094"/>
    <n v="142.16901408450704"/>
    <x v="0"/>
    <x v="0"/>
    <n v="0"/>
    <s v="Not Provided"/>
    <x v="0"/>
    <n v="1"/>
  </r>
  <r>
    <s v="4121-AGSIN"/>
    <x v="0"/>
    <n v="44"/>
    <x v="0"/>
    <x v="0"/>
    <x v="0"/>
    <x v="786"/>
    <n v="95005"/>
    <n v="9"/>
    <n v="58"/>
    <x v="2"/>
    <x v="0"/>
    <s v="Yes"/>
    <n v="36.450000000000003"/>
    <s v="Yes"/>
    <s v="No"/>
    <x v="3"/>
    <n v="0"/>
    <s v="No"/>
    <s v="No"/>
    <s v="No"/>
    <s v="No"/>
    <s v="No"/>
    <s v="No"/>
    <s v="No"/>
    <s v="No"/>
    <x v="0"/>
    <s v="Yes"/>
    <x v="0"/>
    <n v="24.5"/>
    <n v="1497.9"/>
    <n v="9.2200000000000006"/>
    <n v="0"/>
    <n v="2114.1"/>
    <n v="3602.78"/>
    <n v="62.116896551724139"/>
    <x v="1"/>
    <x v="0"/>
    <n v="0"/>
    <s v="Not Provided"/>
    <x v="0"/>
    <n v="1"/>
  </r>
  <r>
    <s v="4123-DVHPH"/>
    <x v="1"/>
    <n v="49"/>
    <x v="0"/>
    <x v="0"/>
    <x v="0"/>
    <x v="781"/>
    <n v="94563"/>
    <n v="3"/>
    <n v="9"/>
    <x v="0"/>
    <x v="0"/>
    <s v="Yes"/>
    <n v="22.41"/>
    <s v="Yes"/>
    <s v="Yes"/>
    <x v="1"/>
    <n v="21"/>
    <s v="Yes"/>
    <s v="No"/>
    <s v="No"/>
    <s v="No"/>
    <s v="No"/>
    <s v="Yes"/>
    <s v="Yes"/>
    <s v="Yes"/>
    <x v="1"/>
    <s v="Yes"/>
    <x v="1"/>
    <n v="88.05"/>
    <n v="801.3"/>
    <n v="0"/>
    <n v="0"/>
    <n v="201.69"/>
    <n v="1002.99"/>
    <n v="111.44333333333333"/>
    <x v="0"/>
    <x v="0"/>
    <n v="0"/>
    <s v="Not Provided"/>
    <x v="0"/>
    <n v="1"/>
  </r>
  <r>
    <s v="4123-FCVCB"/>
    <x v="0"/>
    <n v="23"/>
    <x v="2"/>
    <x v="1"/>
    <x v="0"/>
    <x v="538"/>
    <n v="92372"/>
    <n v="0"/>
    <n v="12"/>
    <x v="1"/>
    <x v="2"/>
    <s v="Yes"/>
    <n v="49.25"/>
    <s v="Yes"/>
    <s v="Yes"/>
    <x v="2"/>
    <n v="47"/>
    <s v="No"/>
    <s v="No"/>
    <s v="No"/>
    <s v="Yes"/>
    <s v="Yes"/>
    <s v="Yes"/>
    <s v="Yes"/>
    <s v="Yes"/>
    <x v="0"/>
    <s v="Yes"/>
    <x v="0"/>
    <n v="75.849999999999994"/>
    <n v="854.45"/>
    <n v="0"/>
    <n v="0"/>
    <n v="591"/>
    <n v="1445.45"/>
    <n v="120.45416666666667"/>
    <x v="0"/>
    <x v="0"/>
    <n v="0"/>
    <s v="Not Provided"/>
    <x v="0"/>
    <n v="1"/>
  </r>
  <r>
    <s v="4124-MMETB"/>
    <x v="1"/>
    <n v="52"/>
    <x v="1"/>
    <x v="1"/>
    <x v="0"/>
    <x v="498"/>
    <n v="93932"/>
    <n v="0"/>
    <n v="22"/>
    <x v="1"/>
    <x v="0"/>
    <s v="Yes"/>
    <n v="46.28"/>
    <s v="Yes"/>
    <s v="Yes"/>
    <x v="1"/>
    <n v="16"/>
    <s v="No"/>
    <s v="No"/>
    <s v="No"/>
    <s v="No"/>
    <s v="Yes"/>
    <s v="Yes"/>
    <s v="Yes"/>
    <s v="No"/>
    <x v="1"/>
    <s v="Yes"/>
    <x v="0"/>
    <n v="94.65"/>
    <n v="2104.5500000000002"/>
    <n v="0"/>
    <n v="40"/>
    <n v="1018.16"/>
    <n v="3162.71"/>
    <n v="143.75954545454545"/>
    <x v="0"/>
    <x v="1"/>
    <n v="1"/>
    <s v="Competitor"/>
    <x v="9"/>
    <n v="1"/>
  </r>
  <r>
    <s v="4128-ETESU"/>
    <x v="0"/>
    <n v="73"/>
    <x v="1"/>
    <x v="0"/>
    <x v="0"/>
    <x v="303"/>
    <n v="91101"/>
    <n v="3"/>
    <n v="47"/>
    <x v="1"/>
    <x v="0"/>
    <s v="Yes"/>
    <n v="2.98"/>
    <s v="Yes"/>
    <s v="Yes"/>
    <x v="1"/>
    <n v="7"/>
    <s v="No"/>
    <s v="No"/>
    <s v="Yes"/>
    <s v="No"/>
    <s v="Yes"/>
    <s v="Yes"/>
    <s v="Yes"/>
    <s v="No"/>
    <x v="1"/>
    <s v="No"/>
    <x v="1"/>
    <n v="64.792366026289201"/>
    <n v="4747.2"/>
    <n v="0"/>
    <n v="140"/>
    <n v="140.06"/>
    <n v="5027.26"/>
    <n v="106.96297872340426"/>
    <x v="0"/>
    <x v="0"/>
    <n v="0"/>
    <s v="Not Provided"/>
    <x v="0"/>
    <n v="1"/>
  </r>
  <r>
    <s v="4129-LYCOI"/>
    <x v="0"/>
    <n v="28"/>
    <x v="0"/>
    <x v="1"/>
    <x v="2"/>
    <x v="248"/>
    <n v="95637"/>
    <n v="0"/>
    <n v="67"/>
    <x v="2"/>
    <x v="0"/>
    <s v="Yes"/>
    <n v="12.54"/>
    <s v="Yes"/>
    <s v="Yes"/>
    <x v="1"/>
    <n v="59"/>
    <s v="No"/>
    <s v="Yes"/>
    <s v="No"/>
    <s v="Yes"/>
    <s v="Yes"/>
    <s v="Yes"/>
    <s v="Yes"/>
    <s v="Yes"/>
    <x v="2"/>
    <s v="Yes"/>
    <x v="1"/>
    <n v="104"/>
    <n v="7039.05"/>
    <n v="0"/>
    <n v="0"/>
    <n v="840.18"/>
    <n v="7879.23"/>
    <n v="117.60044776119402"/>
    <x v="0"/>
    <x v="0"/>
    <n v="0"/>
    <s v="Not Provided"/>
    <x v="0"/>
    <n v="1"/>
  </r>
  <r>
    <s v="4130-MZLCC"/>
    <x v="0"/>
    <n v="24"/>
    <x v="2"/>
    <x v="1"/>
    <x v="0"/>
    <x v="746"/>
    <n v="91780"/>
    <n v="0"/>
    <n v="5"/>
    <x v="0"/>
    <x v="0"/>
    <s v="Yes"/>
    <n v="43.02"/>
    <s v="No"/>
    <s v="Yes"/>
    <x v="2"/>
    <n v="42"/>
    <s v="No"/>
    <s v="Yes"/>
    <s v="No"/>
    <s v="No"/>
    <s v="No"/>
    <s v="No"/>
    <s v="No"/>
    <s v="Yes"/>
    <x v="1"/>
    <s v="No"/>
    <x v="1"/>
    <n v="50.55"/>
    <n v="244.75"/>
    <n v="0"/>
    <n v="0"/>
    <n v="215.1"/>
    <n v="459.85"/>
    <n v="91.97"/>
    <x v="1"/>
    <x v="0"/>
    <n v="0"/>
    <s v="Not Provided"/>
    <x v="0"/>
    <n v="1"/>
  </r>
  <r>
    <s v="4132-KALRO"/>
    <x v="0"/>
    <n v="31"/>
    <x v="0"/>
    <x v="1"/>
    <x v="0"/>
    <x v="992"/>
    <n v="96108"/>
    <n v="0"/>
    <n v="4"/>
    <x v="0"/>
    <x v="1"/>
    <s v="Yes"/>
    <n v="7.94"/>
    <s v="Yes"/>
    <s v="Yes"/>
    <x v="1"/>
    <n v="3"/>
    <s v="No"/>
    <s v="No"/>
    <s v="No"/>
    <s v="Yes"/>
    <s v="Yes"/>
    <s v="Yes"/>
    <s v="Yes"/>
    <s v="No"/>
    <x v="1"/>
    <s v="Yes"/>
    <x v="0"/>
    <n v="100.85"/>
    <n v="399.25"/>
    <n v="0"/>
    <n v="10"/>
    <n v="31.76"/>
    <n v="441.01"/>
    <n v="110.2525"/>
    <x v="0"/>
    <x v="0"/>
    <n v="0"/>
    <s v="Not Provided"/>
    <x v="0"/>
    <n v="1"/>
  </r>
  <r>
    <s v="4132-POCZS"/>
    <x v="1"/>
    <n v="47"/>
    <x v="0"/>
    <x v="0"/>
    <x v="0"/>
    <x v="57"/>
    <n v="95255"/>
    <n v="1"/>
    <n v="52"/>
    <x v="2"/>
    <x v="0"/>
    <s v="No"/>
    <n v="25.420517214274568"/>
    <s v="No"/>
    <s v="Yes"/>
    <x v="2"/>
    <n v="26"/>
    <s v="Yes"/>
    <s v="No"/>
    <s v="No"/>
    <s v="No"/>
    <s v="No"/>
    <s v="Yes"/>
    <s v="Yes"/>
    <s v="Yes"/>
    <x v="1"/>
    <s v="Yes"/>
    <x v="1"/>
    <n v="39.9"/>
    <n v="2020.9"/>
    <n v="0"/>
    <n v="0"/>
    <n v="0"/>
    <n v="2020.9"/>
    <n v="38.863461538461543"/>
    <x v="2"/>
    <x v="0"/>
    <n v="0"/>
    <s v="Not Provided"/>
    <x v="0"/>
    <n v="1"/>
  </r>
  <r>
    <s v="4134-BSXLX"/>
    <x v="1"/>
    <n v="32"/>
    <x v="0"/>
    <x v="0"/>
    <x v="0"/>
    <x v="200"/>
    <n v="92507"/>
    <n v="7"/>
    <n v="28"/>
    <x v="1"/>
    <x v="5"/>
    <s v="Yes"/>
    <n v="28.86"/>
    <s v="No"/>
    <s v="Yes"/>
    <x v="0"/>
    <n v="24"/>
    <s v="Yes"/>
    <s v="Yes"/>
    <s v="No"/>
    <s v="Yes"/>
    <s v="No"/>
    <s v="No"/>
    <s v="No"/>
    <s v="Yes"/>
    <x v="1"/>
    <s v="No"/>
    <x v="2"/>
    <n v="60.9"/>
    <n v="1785.65"/>
    <n v="0"/>
    <n v="0"/>
    <n v="808.08"/>
    <n v="2593.73"/>
    <n v="92.633214285714288"/>
    <x v="1"/>
    <x v="0"/>
    <n v="0"/>
    <s v="Not Provided"/>
    <x v="0"/>
    <n v="1"/>
  </r>
  <r>
    <s v="4135-FRWKJ"/>
    <x v="0"/>
    <n v="66"/>
    <x v="1"/>
    <x v="0"/>
    <x v="2"/>
    <x v="75"/>
    <n v="90404"/>
    <n v="1"/>
    <n v="55"/>
    <x v="2"/>
    <x v="0"/>
    <s v="Yes"/>
    <n v="34.57"/>
    <s v="Yes"/>
    <s v="Yes"/>
    <x v="0"/>
    <n v="19"/>
    <s v="Yes"/>
    <s v="No"/>
    <s v="Yes"/>
    <s v="Yes"/>
    <s v="Yes"/>
    <s v="No"/>
    <s v="No"/>
    <s v="Yes"/>
    <x v="0"/>
    <s v="No"/>
    <x v="1"/>
    <n v="76.25"/>
    <n v="4154.55"/>
    <n v="0"/>
    <n v="0"/>
    <n v="1901.35"/>
    <n v="6055.9"/>
    <n v="110.10727272727271"/>
    <x v="0"/>
    <x v="0"/>
    <n v="0"/>
    <s v="Not Provided"/>
    <x v="0"/>
    <n v="1"/>
  </r>
  <r>
    <s v="4137-BTIKL"/>
    <x v="1"/>
    <n v="55"/>
    <x v="1"/>
    <x v="1"/>
    <x v="0"/>
    <x v="991"/>
    <n v="92327"/>
    <n v="0"/>
    <n v="2"/>
    <x v="0"/>
    <x v="1"/>
    <s v="Yes"/>
    <n v="27.17"/>
    <s v="Yes"/>
    <s v="Yes"/>
    <x v="1"/>
    <n v="23"/>
    <s v="Yes"/>
    <s v="No"/>
    <s v="No"/>
    <s v="No"/>
    <s v="No"/>
    <s v="Yes"/>
    <s v="Yes"/>
    <s v="Yes"/>
    <x v="1"/>
    <s v="No"/>
    <x v="0"/>
    <n v="90.75"/>
    <n v="174.75"/>
    <n v="0"/>
    <n v="0"/>
    <n v="54.34"/>
    <n v="229.09"/>
    <n v="114.545"/>
    <x v="0"/>
    <x v="2"/>
    <n v="0"/>
    <s v="Not Provided"/>
    <x v="0"/>
    <n v="1"/>
  </r>
  <r>
    <s v="4137-JOPHL"/>
    <x v="0"/>
    <n v="63"/>
    <x v="1"/>
    <x v="1"/>
    <x v="0"/>
    <x v="146"/>
    <n v="90302"/>
    <n v="0"/>
    <n v="50"/>
    <x v="2"/>
    <x v="4"/>
    <s v="Yes"/>
    <n v="29.8"/>
    <s v="No"/>
    <s v="Yes"/>
    <x v="1"/>
    <n v="26"/>
    <s v="No"/>
    <s v="No"/>
    <s v="Yes"/>
    <s v="Yes"/>
    <s v="No"/>
    <s v="Yes"/>
    <s v="Yes"/>
    <s v="Yes"/>
    <x v="2"/>
    <s v="Yes"/>
    <x v="1"/>
    <n v="89.7"/>
    <n v="4304.5"/>
    <n v="0"/>
    <n v="0"/>
    <n v="1490"/>
    <n v="5794.5"/>
    <n v="115.89"/>
    <x v="0"/>
    <x v="0"/>
    <n v="0"/>
    <s v="Not Provided"/>
    <x v="0"/>
    <n v="1"/>
  </r>
  <r>
    <s v="4138-NAXED"/>
    <x v="1"/>
    <n v="54"/>
    <x v="1"/>
    <x v="1"/>
    <x v="0"/>
    <x v="993"/>
    <n v="92252"/>
    <n v="0"/>
    <n v="51"/>
    <x v="2"/>
    <x v="0"/>
    <s v="Yes"/>
    <n v="42.93"/>
    <s v="Yes"/>
    <s v="Yes"/>
    <x v="1"/>
    <n v="11"/>
    <s v="No"/>
    <s v="Yes"/>
    <s v="No"/>
    <s v="No"/>
    <s v="No"/>
    <s v="No"/>
    <s v="No"/>
    <s v="No"/>
    <x v="1"/>
    <s v="No"/>
    <x v="1"/>
    <n v="81"/>
    <n v="4085.75"/>
    <n v="0"/>
    <n v="10"/>
    <n v="2189.4299999999998"/>
    <n v="6285.18"/>
    <n v="123.23882352941177"/>
    <x v="0"/>
    <x v="0"/>
    <n v="0"/>
    <s v="Not Provided"/>
    <x v="0"/>
    <n v="1"/>
  </r>
  <r>
    <s v="4139-DETXS"/>
    <x v="0"/>
    <n v="53"/>
    <x v="1"/>
    <x v="0"/>
    <x v="0"/>
    <x v="714"/>
    <n v="92363"/>
    <n v="0"/>
    <n v="72"/>
    <x v="2"/>
    <x v="3"/>
    <s v="No"/>
    <n v="25.420517214274568"/>
    <s v="No"/>
    <s v="Yes"/>
    <x v="2"/>
    <n v="6"/>
    <s v="Yes"/>
    <s v="Yes"/>
    <s v="Yes"/>
    <s v="Yes"/>
    <s v="Yes"/>
    <s v="Yes"/>
    <s v="Yes"/>
    <s v="Yes"/>
    <x v="2"/>
    <s v="No"/>
    <x v="1"/>
    <n v="64.45"/>
    <n v="4528"/>
    <n v="0"/>
    <n v="0"/>
    <n v="0"/>
    <n v="4528"/>
    <n v="62.888888888888886"/>
    <x v="1"/>
    <x v="0"/>
    <n v="0"/>
    <s v="Not Provided"/>
    <x v="0"/>
    <n v="1"/>
  </r>
  <r>
    <s v="4139-JPIAM"/>
    <x v="1"/>
    <n v="31"/>
    <x v="0"/>
    <x v="1"/>
    <x v="0"/>
    <x v="958"/>
    <n v="95441"/>
    <n v="0"/>
    <n v="51"/>
    <x v="2"/>
    <x v="0"/>
    <s v="No"/>
    <n v="25.420517214274568"/>
    <s v="No"/>
    <s v="Yes"/>
    <x v="2"/>
    <n v="2"/>
    <s v="Yes"/>
    <s v="No"/>
    <s v="No"/>
    <s v="Yes"/>
    <s v="No"/>
    <s v="Yes"/>
    <s v="Yes"/>
    <s v="Yes"/>
    <x v="1"/>
    <s v="Yes"/>
    <x v="0"/>
    <n v="44.45"/>
    <n v="2181.5500000000002"/>
    <n v="0"/>
    <n v="0"/>
    <n v="0"/>
    <n v="2181.5500000000002"/>
    <n v="42.775490196078437"/>
    <x v="2"/>
    <x v="0"/>
    <n v="0"/>
    <s v="Not Provided"/>
    <x v="0"/>
    <n v="1"/>
  </r>
  <r>
    <s v="4139-SUGLD"/>
    <x v="1"/>
    <n v="41"/>
    <x v="0"/>
    <x v="0"/>
    <x v="1"/>
    <x v="135"/>
    <n v="95054"/>
    <n v="1"/>
    <n v="31"/>
    <x v="1"/>
    <x v="0"/>
    <s v="No"/>
    <n v="25.420517214274568"/>
    <s v="No"/>
    <s v="Yes"/>
    <x v="2"/>
    <n v="23"/>
    <s v="Yes"/>
    <s v="No"/>
    <s v="No"/>
    <s v="Yes"/>
    <s v="No"/>
    <s v="No"/>
    <s v="No"/>
    <s v="Yes"/>
    <x v="1"/>
    <s v="No"/>
    <x v="1"/>
    <n v="35.4"/>
    <n v="1077.5"/>
    <n v="0"/>
    <n v="0"/>
    <n v="0"/>
    <n v="1077.5"/>
    <n v="34.758064516129032"/>
    <x v="2"/>
    <x v="1"/>
    <n v="1"/>
    <s v="Attitude"/>
    <x v="7"/>
    <n v="1"/>
  </r>
  <r>
    <s v="4140-MUHUG"/>
    <x v="0"/>
    <n v="73"/>
    <x v="1"/>
    <x v="1"/>
    <x v="0"/>
    <x v="994"/>
    <n v="93022"/>
    <n v="0"/>
    <n v="3"/>
    <x v="0"/>
    <x v="0"/>
    <s v="Yes"/>
    <n v="18.38"/>
    <s v="No"/>
    <s v="Yes"/>
    <x v="1"/>
    <n v="20"/>
    <s v="No"/>
    <s v="No"/>
    <s v="Yes"/>
    <s v="No"/>
    <s v="Yes"/>
    <s v="No"/>
    <s v="No"/>
    <s v="Yes"/>
    <x v="1"/>
    <s v="Yes"/>
    <x v="1"/>
    <n v="86.85"/>
    <n v="220.95"/>
    <n v="0"/>
    <n v="0"/>
    <n v="55.14"/>
    <n v="276.08999999999997"/>
    <n v="92.029999999999987"/>
    <x v="1"/>
    <x v="1"/>
    <n v="1"/>
    <s v="Attitude"/>
    <x v="7"/>
    <n v="1"/>
  </r>
  <r>
    <s v="4140-WJAWW"/>
    <x v="0"/>
    <n v="57"/>
    <x v="1"/>
    <x v="1"/>
    <x v="0"/>
    <x v="31"/>
    <n v="90071"/>
    <n v="0"/>
    <n v="5"/>
    <x v="0"/>
    <x v="0"/>
    <s v="Yes"/>
    <n v="6.17"/>
    <s v="No"/>
    <s v="No"/>
    <x v="3"/>
    <n v="0"/>
    <s v="No"/>
    <s v="No"/>
    <s v="No"/>
    <s v="No"/>
    <s v="No"/>
    <s v="No"/>
    <s v="No"/>
    <s v="No"/>
    <x v="1"/>
    <s v="No"/>
    <x v="0"/>
    <n v="19.850000000000001"/>
    <n v="108.05"/>
    <n v="0"/>
    <n v="0"/>
    <n v="30.85"/>
    <n v="138.9"/>
    <n v="27.78"/>
    <x v="2"/>
    <x v="1"/>
    <n v="1"/>
    <s v="Price"/>
    <x v="6"/>
    <n v="1"/>
  </r>
  <r>
    <s v="4143-HHPMK"/>
    <x v="1"/>
    <n v="46"/>
    <x v="0"/>
    <x v="1"/>
    <x v="0"/>
    <x v="144"/>
    <n v="91345"/>
    <n v="0"/>
    <n v="52"/>
    <x v="2"/>
    <x v="0"/>
    <s v="Yes"/>
    <n v="48.13"/>
    <s v="No"/>
    <s v="Yes"/>
    <x v="1"/>
    <n v="12"/>
    <s v="No"/>
    <s v="Yes"/>
    <s v="No"/>
    <s v="No"/>
    <s v="No"/>
    <s v="Yes"/>
    <s v="Yes"/>
    <s v="No"/>
    <x v="1"/>
    <s v="Yes"/>
    <x v="1"/>
    <n v="85.35"/>
    <n v="4338.6000000000004"/>
    <n v="0"/>
    <n v="90"/>
    <n v="2502.7600000000002"/>
    <n v="6931.36"/>
    <n v="133.29538461538462"/>
    <x v="0"/>
    <x v="1"/>
    <n v="1"/>
    <s v="Attitude"/>
    <x v="8"/>
    <n v="1"/>
  </r>
  <r>
    <s v="4143-OOBWZ"/>
    <x v="1"/>
    <n v="33"/>
    <x v="0"/>
    <x v="0"/>
    <x v="0"/>
    <x v="64"/>
    <n v="93726"/>
    <n v="0"/>
    <n v="5"/>
    <x v="0"/>
    <x v="1"/>
    <s v="Yes"/>
    <n v="25.11"/>
    <s v="Yes"/>
    <s v="Yes"/>
    <x v="1"/>
    <n v="26"/>
    <s v="No"/>
    <s v="Yes"/>
    <s v="No"/>
    <s v="No"/>
    <s v="No"/>
    <s v="No"/>
    <s v="No"/>
    <s v="Yes"/>
    <x v="1"/>
    <s v="Yes"/>
    <x v="1"/>
    <n v="81.3"/>
    <n v="416.3"/>
    <n v="0"/>
    <n v="0"/>
    <n v="125.55"/>
    <n v="541.85"/>
    <n v="108.37"/>
    <x v="0"/>
    <x v="1"/>
    <n v="1"/>
    <s v="Attitude"/>
    <x v="7"/>
    <n v="1"/>
  </r>
  <r>
    <s v="4145-UQXUQ"/>
    <x v="0"/>
    <n v="71"/>
    <x v="1"/>
    <x v="1"/>
    <x v="0"/>
    <x v="105"/>
    <n v="94710"/>
    <n v="0"/>
    <n v="8"/>
    <x v="0"/>
    <x v="1"/>
    <s v="Yes"/>
    <n v="42.93"/>
    <s v="No"/>
    <s v="Yes"/>
    <x v="1"/>
    <n v="9"/>
    <s v="No"/>
    <s v="No"/>
    <s v="Yes"/>
    <s v="No"/>
    <s v="Yes"/>
    <s v="Yes"/>
    <s v="No"/>
    <s v="Yes"/>
    <x v="1"/>
    <s v="Yes"/>
    <x v="1"/>
    <n v="92.1"/>
    <n v="729.95"/>
    <n v="0"/>
    <n v="0"/>
    <n v="343.44"/>
    <n v="1073.3900000000001"/>
    <n v="134.17375000000001"/>
    <x v="0"/>
    <x v="1"/>
    <n v="1"/>
    <s v="Competitor"/>
    <x v="1"/>
    <n v="1"/>
  </r>
  <r>
    <s v="4146-SVFUD"/>
    <x v="1"/>
    <n v="45"/>
    <x v="0"/>
    <x v="1"/>
    <x v="0"/>
    <x v="27"/>
    <n v="95351"/>
    <n v="0"/>
    <n v="1"/>
    <x v="0"/>
    <x v="0"/>
    <s v="Yes"/>
    <n v="45.28"/>
    <s v="No"/>
    <s v="Yes"/>
    <x v="2"/>
    <n v="2"/>
    <s v="No"/>
    <s v="No"/>
    <s v="No"/>
    <s v="No"/>
    <s v="No"/>
    <s v="No"/>
    <s v="No"/>
    <s v="Yes"/>
    <x v="1"/>
    <s v="No"/>
    <x v="2"/>
    <n v="44.6"/>
    <n v="44.6"/>
    <n v="0"/>
    <n v="0"/>
    <n v="45.28"/>
    <n v="89.88"/>
    <n v="89.88"/>
    <x v="1"/>
    <x v="2"/>
    <n v="0"/>
    <s v="Not Provided"/>
    <x v="0"/>
    <n v="1"/>
  </r>
  <r>
    <s v="4154-AQUGT"/>
    <x v="1"/>
    <n v="76"/>
    <x v="1"/>
    <x v="0"/>
    <x v="0"/>
    <x v="38"/>
    <n v="92130"/>
    <n v="1"/>
    <n v="13"/>
    <x v="1"/>
    <x v="2"/>
    <s v="Yes"/>
    <n v="1.47"/>
    <s v="No"/>
    <s v="Yes"/>
    <x v="1"/>
    <n v="5"/>
    <s v="No"/>
    <s v="Yes"/>
    <s v="No"/>
    <s v="Yes"/>
    <s v="No"/>
    <s v="Yes"/>
    <s v="No"/>
    <s v="Yes"/>
    <x v="1"/>
    <s v="Yes"/>
    <x v="1"/>
    <n v="89.05"/>
    <n v="1169.3499999999999"/>
    <n v="0"/>
    <n v="0"/>
    <n v="19.11"/>
    <n v="1188.46"/>
    <n v="91.42"/>
    <x v="1"/>
    <x v="1"/>
    <n v="1"/>
    <s v="Competitor"/>
    <x v="5"/>
    <n v="1"/>
  </r>
  <r>
    <s v="4159-NAAIX"/>
    <x v="0"/>
    <n v="24"/>
    <x v="2"/>
    <x v="1"/>
    <x v="0"/>
    <x v="385"/>
    <n v="95070"/>
    <n v="0"/>
    <n v="63"/>
    <x v="2"/>
    <x v="0"/>
    <s v="Yes"/>
    <n v="37.76"/>
    <s v="Yes"/>
    <s v="Yes"/>
    <x v="1"/>
    <n v="48"/>
    <s v="No"/>
    <s v="Yes"/>
    <s v="No"/>
    <s v="No"/>
    <s v="Yes"/>
    <s v="Yes"/>
    <s v="Yes"/>
    <s v="Yes"/>
    <x v="2"/>
    <s v="No"/>
    <x v="1"/>
    <n v="97.45"/>
    <n v="6253"/>
    <n v="0"/>
    <n v="0"/>
    <n v="2378.88"/>
    <n v="8631.8799999999992"/>
    <n v="137.01396825396824"/>
    <x v="0"/>
    <x v="0"/>
    <n v="0"/>
    <s v="Not Provided"/>
    <x v="0"/>
    <n v="1"/>
  </r>
  <r>
    <s v="4160-AMJTL"/>
    <x v="0"/>
    <n v="74"/>
    <x v="1"/>
    <x v="1"/>
    <x v="0"/>
    <x v="540"/>
    <n v="93224"/>
    <n v="0"/>
    <n v="8"/>
    <x v="0"/>
    <x v="0"/>
    <s v="Yes"/>
    <n v="27.95"/>
    <s v="No"/>
    <s v="No"/>
    <x v="3"/>
    <n v="0"/>
    <s v="No"/>
    <s v="No"/>
    <s v="No"/>
    <s v="No"/>
    <s v="No"/>
    <s v="No"/>
    <s v="No"/>
    <s v="No"/>
    <x v="1"/>
    <s v="No"/>
    <x v="1"/>
    <n v="64.792366026289201"/>
    <n v="164.3"/>
    <n v="0"/>
    <n v="0"/>
    <n v="223.6"/>
    <n v="387.9"/>
    <n v="48.487499999999997"/>
    <x v="2"/>
    <x v="1"/>
    <n v="1"/>
    <s v="Attitude"/>
    <x v="8"/>
    <n v="1"/>
  </r>
  <r>
    <s v="4163-HFTUK"/>
    <x v="1"/>
    <n v="34"/>
    <x v="0"/>
    <x v="1"/>
    <x v="0"/>
    <x v="109"/>
    <n v="93033"/>
    <n v="0"/>
    <n v="51"/>
    <x v="2"/>
    <x v="4"/>
    <s v="Yes"/>
    <n v="29.33"/>
    <s v="No"/>
    <s v="No"/>
    <x v="3"/>
    <n v="0"/>
    <s v="No"/>
    <s v="No"/>
    <s v="No"/>
    <s v="No"/>
    <s v="No"/>
    <s v="No"/>
    <s v="No"/>
    <s v="No"/>
    <x v="0"/>
    <s v="No"/>
    <x v="1"/>
    <n v="19.100000000000001"/>
    <n v="1007.8"/>
    <n v="0"/>
    <n v="0"/>
    <n v="1495.83"/>
    <n v="2503.63"/>
    <n v="49.090784313725493"/>
    <x v="2"/>
    <x v="0"/>
    <n v="0"/>
    <s v="Not Provided"/>
    <x v="0"/>
    <n v="1"/>
  </r>
  <r>
    <s v="4163-KIUHY"/>
    <x v="1"/>
    <n v="21"/>
    <x v="2"/>
    <x v="1"/>
    <x v="0"/>
    <x v="31"/>
    <n v="90006"/>
    <n v="0"/>
    <n v="35"/>
    <x v="1"/>
    <x v="0"/>
    <s v="Yes"/>
    <n v="39.840000000000003"/>
    <s v="Yes"/>
    <s v="No"/>
    <x v="3"/>
    <n v="0"/>
    <s v="No"/>
    <s v="No"/>
    <s v="No"/>
    <s v="No"/>
    <s v="No"/>
    <s v="No"/>
    <s v="No"/>
    <s v="No"/>
    <x v="1"/>
    <s v="Yes"/>
    <x v="1"/>
    <n v="25.6"/>
    <n v="901.25"/>
    <n v="0"/>
    <n v="0"/>
    <n v="1394.4"/>
    <n v="2295.65"/>
    <n v="65.59"/>
    <x v="1"/>
    <x v="0"/>
    <n v="0"/>
    <s v="Not Provided"/>
    <x v="0"/>
    <n v="1"/>
  </r>
  <r>
    <s v="4163-NCJAK"/>
    <x v="0"/>
    <n v="55"/>
    <x v="1"/>
    <x v="0"/>
    <x v="0"/>
    <x v="371"/>
    <n v="92260"/>
    <n v="9"/>
    <n v="46"/>
    <x v="1"/>
    <x v="4"/>
    <s v="Yes"/>
    <n v="35.46"/>
    <s v="Yes"/>
    <s v="No"/>
    <x v="3"/>
    <n v="0"/>
    <s v="No"/>
    <s v="No"/>
    <s v="No"/>
    <s v="No"/>
    <s v="No"/>
    <s v="No"/>
    <s v="No"/>
    <s v="No"/>
    <x v="0"/>
    <s v="Yes"/>
    <x v="1"/>
    <n v="24.45"/>
    <n v="1066.1500000000001"/>
    <n v="0"/>
    <n v="0"/>
    <n v="1631.16"/>
    <n v="2697.31"/>
    <n v="58.637173913043476"/>
    <x v="1"/>
    <x v="0"/>
    <n v="0"/>
    <s v="Not Provided"/>
    <x v="0"/>
    <n v="1"/>
  </r>
  <r>
    <s v="4174-LPGTI"/>
    <x v="0"/>
    <n v="49"/>
    <x v="0"/>
    <x v="0"/>
    <x v="0"/>
    <x v="995"/>
    <n v="92223"/>
    <n v="1"/>
    <n v="41"/>
    <x v="1"/>
    <x v="0"/>
    <s v="Yes"/>
    <n v="32.020000000000003"/>
    <s v="No"/>
    <s v="Yes"/>
    <x v="2"/>
    <n v="28"/>
    <s v="No"/>
    <s v="Yes"/>
    <s v="No"/>
    <s v="Yes"/>
    <s v="No"/>
    <s v="Yes"/>
    <s v="Yes"/>
    <s v="Yes"/>
    <x v="0"/>
    <s v="Yes"/>
    <x v="1"/>
    <n v="66.5"/>
    <n v="2728.6"/>
    <n v="0"/>
    <n v="0"/>
    <n v="1312.82"/>
    <n v="4041.42"/>
    <n v="98.571219512195128"/>
    <x v="1"/>
    <x v="1"/>
    <n v="1"/>
    <s v="Other"/>
    <x v="13"/>
    <n v="1"/>
  </r>
  <r>
    <s v="4176-FXYBO"/>
    <x v="1"/>
    <n v="35"/>
    <x v="0"/>
    <x v="0"/>
    <x v="0"/>
    <x v="208"/>
    <n v="90603"/>
    <n v="9"/>
    <n v="54"/>
    <x v="2"/>
    <x v="4"/>
    <s v="Yes"/>
    <n v="49.9"/>
    <s v="Yes"/>
    <s v="Yes"/>
    <x v="1"/>
    <n v="29"/>
    <s v="Yes"/>
    <s v="Yes"/>
    <s v="Yes"/>
    <s v="No"/>
    <s v="Yes"/>
    <s v="Yes"/>
    <s v="Yes"/>
    <s v="Yes"/>
    <x v="1"/>
    <s v="No"/>
    <x v="1"/>
    <n v="109.55"/>
    <n v="6118.95"/>
    <n v="0"/>
    <n v="0"/>
    <n v="2694.6"/>
    <n v="8813.5499999999993"/>
    <n v="163.21388888888887"/>
    <x v="3"/>
    <x v="0"/>
    <n v="0"/>
    <s v="Not Provided"/>
    <x v="0"/>
    <n v="1"/>
  </r>
  <r>
    <s v="4176-RELJR"/>
    <x v="1"/>
    <n v="73"/>
    <x v="1"/>
    <x v="1"/>
    <x v="0"/>
    <x v="996"/>
    <n v="95625"/>
    <n v="0"/>
    <n v="67"/>
    <x v="2"/>
    <x v="0"/>
    <s v="Yes"/>
    <n v="14.69"/>
    <s v="Yes"/>
    <s v="No"/>
    <x v="3"/>
    <n v="0"/>
    <s v="No"/>
    <s v="No"/>
    <s v="No"/>
    <s v="No"/>
    <s v="No"/>
    <s v="No"/>
    <s v="No"/>
    <s v="No"/>
    <x v="2"/>
    <s v="No"/>
    <x v="0"/>
    <n v="25.1"/>
    <n v="1672.15"/>
    <n v="0"/>
    <n v="0"/>
    <n v="984.23"/>
    <n v="2656.38"/>
    <n v="39.647462686567167"/>
    <x v="2"/>
    <x v="0"/>
    <n v="0"/>
    <s v="Not Provided"/>
    <x v="0"/>
    <n v="1"/>
  </r>
  <r>
    <s v="4177-JPDFU"/>
    <x v="1"/>
    <n v="35"/>
    <x v="0"/>
    <x v="1"/>
    <x v="0"/>
    <x v="557"/>
    <n v="95569"/>
    <n v="0"/>
    <n v="12"/>
    <x v="1"/>
    <x v="2"/>
    <s v="No"/>
    <n v="25.420517214274568"/>
    <s v="No"/>
    <s v="Yes"/>
    <x v="0"/>
    <n v="6"/>
    <s v="No"/>
    <s v="Yes"/>
    <s v="No"/>
    <s v="Yes"/>
    <s v="No"/>
    <s v="No"/>
    <s v="No"/>
    <s v="Yes"/>
    <x v="1"/>
    <s v="No"/>
    <x v="0"/>
    <n v="34"/>
    <n v="442.45"/>
    <n v="0"/>
    <n v="0"/>
    <n v="0"/>
    <n v="442.45"/>
    <n v="36.87083333333333"/>
    <x v="2"/>
    <x v="0"/>
    <n v="0"/>
    <s v="Not Provided"/>
    <x v="0"/>
    <n v="1"/>
  </r>
  <r>
    <s v="4178-EGMON"/>
    <x v="1"/>
    <n v="30"/>
    <x v="0"/>
    <x v="0"/>
    <x v="0"/>
    <x v="541"/>
    <n v="93651"/>
    <n v="9"/>
    <n v="70"/>
    <x v="2"/>
    <x v="0"/>
    <s v="Yes"/>
    <n v="9.2799999999999994"/>
    <s v="Yes"/>
    <s v="Yes"/>
    <x v="1"/>
    <n v="51"/>
    <s v="Yes"/>
    <s v="Yes"/>
    <s v="No"/>
    <s v="Yes"/>
    <s v="No"/>
    <s v="No"/>
    <s v="No"/>
    <s v="Yes"/>
    <x v="2"/>
    <s v="Yes"/>
    <x v="0"/>
    <n v="88"/>
    <n v="5986.45"/>
    <n v="0"/>
    <n v="0"/>
    <n v="649.6"/>
    <n v="6636.05"/>
    <n v="94.800714285714292"/>
    <x v="1"/>
    <x v="0"/>
    <n v="0"/>
    <s v="Not Provided"/>
    <x v="0"/>
    <n v="1"/>
  </r>
  <r>
    <s v="4182-BGSIQ"/>
    <x v="0"/>
    <n v="46"/>
    <x v="0"/>
    <x v="0"/>
    <x v="2"/>
    <x v="997"/>
    <n v="95938"/>
    <n v="6"/>
    <n v="10"/>
    <x v="0"/>
    <x v="2"/>
    <s v="Yes"/>
    <n v="19.05"/>
    <s v="No"/>
    <s v="No"/>
    <x v="3"/>
    <n v="0"/>
    <s v="No"/>
    <s v="No"/>
    <s v="No"/>
    <s v="No"/>
    <s v="No"/>
    <s v="No"/>
    <s v="No"/>
    <s v="No"/>
    <x v="1"/>
    <s v="Yes"/>
    <x v="1"/>
    <n v="19.8"/>
    <n v="196.75"/>
    <n v="0"/>
    <n v="0"/>
    <n v="190.5"/>
    <n v="387.25"/>
    <n v="38.725000000000001"/>
    <x v="2"/>
    <x v="0"/>
    <n v="0"/>
    <s v="Not Provided"/>
    <x v="0"/>
    <n v="1"/>
  </r>
  <r>
    <s v="4183-MYFRB"/>
    <x v="0"/>
    <n v="30"/>
    <x v="0"/>
    <x v="1"/>
    <x v="0"/>
    <x v="31"/>
    <n v="90021"/>
    <n v="0"/>
    <n v="21"/>
    <x v="1"/>
    <x v="2"/>
    <s v="Yes"/>
    <n v="6.49"/>
    <s v="No"/>
    <s v="Yes"/>
    <x v="1"/>
    <n v="73"/>
    <s v="No"/>
    <s v="Yes"/>
    <s v="Yes"/>
    <s v="No"/>
    <s v="No"/>
    <s v="Yes"/>
    <s v="Yes"/>
    <s v="No"/>
    <x v="1"/>
    <s v="Yes"/>
    <x v="1"/>
    <n v="90.05"/>
    <n v="1862.9"/>
    <n v="0"/>
    <n v="30"/>
    <n v="136.29"/>
    <n v="2029.19"/>
    <n v="96.628095238095241"/>
    <x v="1"/>
    <x v="0"/>
    <n v="0"/>
    <s v="Not Provided"/>
    <x v="0"/>
    <n v="1"/>
  </r>
  <r>
    <s v="4183-WCSEP"/>
    <x v="1"/>
    <n v="46"/>
    <x v="0"/>
    <x v="1"/>
    <x v="0"/>
    <x v="718"/>
    <n v="96093"/>
    <n v="0"/>
    <n v="31"/>
    <x v="1"/>
    <x v="0"/>
    <s v="Yes"/>
    <n v="34.380000000000003"/>
    <s v="No"/>
    <s v="Yes"/>
    <x v="1"/>
    <n v="20"/>
    <s v="No"/>
    <s v="Yes"/>
    <s v="No"/>
    <s v="Yes"/>
    <s v="No"/>
    <s v="No"/>
    <s v="No"/>
    <s v="No"/>
    <x v="1"/>
    <s v="Yes"/>
    <x v="1"/>
    <n v="78.45"/>
    <n v="2435.15"/>
    <n v="0"/>
    <n v="40"/>
    <n v="1065.78"/>
    <n v="3540.93"/>
    <n v="114.22354838709677"/>
    <x v="0"/>
    <x v="1"/>
    <n v="1"/>
    <s v="Price"/>
    <x v="6"/>
    <n v="1"/>
  </r>
  <r>
    <s v="4184-TJFAN"/>
    <x v="0"/>
    <n v="68"/>
    <x v="1"/>
    <x v="0"/>
    <x v="0"/>
    <x v="105"/>
    <n v="94707"/>
    <n v="1"/>
    <n v="3"/>
    <x v="0"/>
    <x v="1"/>
    <s v="Yes"/>
    <n v="25.77"/>
    <s v="No"/>
    <s v="Yes"/>
    <x v="1"/>
    <n v="2"/>
    <s v="Yes"/>
    <s v="No"/>
    <s v="No"/>
    <s v="Yes"/>
    <s v="Yes"/>
    <s v="No"/>
    <s v="No"/>
    <s v="Yes"/>
    <x v="1"/>
    <s v="Yes"/>
    <x v="2"/>
    <n v="88.3"/>
    <n v="273.75"/>
    <n v="0"/>
    <n v="0"/>
    <n v="77.31"/>
    <n v="351.06"/>
    <n v="117.02"/>
    <x v="0"/>
    <x v="1"/>
    <n v="1"/>
    <s v="Attitude"/>
    <x v="8"/>
    <n v="1"/>
  </r>
  <r>
    <s v="4184-VODJZ"/>
    <x v="1"/>
    <n v="62"/>
    <x v="1"/>
    <x v="0"/>
    <x v="3"/>
    <x v="404"/>
    <n v="96031"/>
    <n v="4"/>
    <n v="63"/>
    <x v="2"/>
    <x v="4"/>
    <s v="Yes"/>
    <n v="48.62"/>
    <s v="Yes"/>
    <s v="Yes"/>
    <x v="1"/>
    <n v="28"/>
    <s v="No"/>
    <s v="Yes"/>
    <s v="No"/>
    <s v="No"/>
    <s v="No"/>
    <s v="Yes"/>
    <s v="Yes"/>
    <s v="Yes"/>
    <x v="0"/>
    <s v="Yes"/>
    <x v="1"/>
    <n v="91.35"/>
    <n v="5764.7"/>
    <n v="18.78"/>
    <n v="0"/>
    <n v="3063.06"/>
    <n v="8808.98"/>
    <n v="139.82507936507935"/>
    <x v="0"/>
    <x v="0"/>
    <n v="0"/>
    <s v="Not Provided"/>
    <x v="0"/>
    <n v="1"/>
  </r>
  <r>
    <s v="4186-ZBUEW"/>
    <x v="0"/>
    <n v="55"/>
    <x v="1"/>
    <x v="1"/>
    <x v="0"/>
    <x v="702"/>
    <n v="90221"/>
    <n v="0"/>
    <n v="36"/>
    <x v="1"/>
    <x v="5"/>
    <s v="Yes"/>
    <n v="29.27"/>
    <s v="Yes"/>
    <s v="Yes"/>
    <x v="2"/>
    <n v="9"/>
    <s v="No"/>
    <s v="Yes"/>
    <s v="No"/>
    <s v="Yes"/>
    <s v="No"/>
    <s v="Yes"/>
    <s v="Yes"/>
    <s v="No"/>
    <x v="0"/>
    <s v="Yes"/>
    <x v="0"/>
    <n v="70.7"/>
    <n v="2511.9499999999998"/>
    <n v="0"/>
    <n v="60"/>
    <n v="1053.72"/>
    <n v="3625.67"/>
    <n v="100.71305555555556"/>
    <x v="0"/>
    <x v="0"/>
    <n v="0"/>
    <s v="Not Provided"/>
    <x v="0"/>
    <n v="1"/>
  </r>
  <r>
    <s v="4187-CINZD"/>
    <x v="0"/>
    <n v="73"/>
    <x v="1"/>
    <x v="1"/>
    <x v="0"/>
    <x v="410"/>
    <n v="90712"/>
    <n v="0"/>
    <n v="46"/>
    <x v="1"/>
    <x v="0"/>
    <s v="Yes"/>
    <n v="6.13"/>
    <s v="No"/>
    <s v="Yes"/>
    <x v="1"/>
    <n v="30"/>
    <s v="No"/>
    <s v="Yes"/>
    <s v="No"/>
    <s v="No"/>
    <s v="Yes"/>
    <s v="Yes"/>
    <s v="No"/>
    <s v="Yes"/>
    <x v="0"/>
    <s v="No"/>
    <x v="0"/>
    <n v="95.25"/>
    <n v="4424.2"/>
    <n v="0"/>
    <n v="0"/>
    <n v="281.98"/>
    <n v="4706.18"/>
    <n v="102.30826086956522"/>
    <x v="0"/>
    <x v="1"/>
    <n v="1"/>
    <s v="Competitor"/>
    <x v="1"/>
    <n v="1"/>
  </r>
  <r>
    <s v="4188-FRABG"/>
    <x v="1"/>
    <n v="36"/>
    <x v="0"/>
    <x v="0"/>
    <x v="0"/>
    <x v="984"/>
    <n v="91040"/>
    <n v="4"/>
    <n v="57"/>
    <x v="2"/>
    <x v="0"/>
    <s v="Yes"/>
    <n v="31.79"/>
    <s v="Yes"/>
    <s v="Yes"/>
    <x v="1"/>
    <n v="13"/>
    <s v="Yes"/>
    <s v="Yes"/>
    <s v="Yes"/>
    <s v="Yes"/>
    <s v="Yes"/>
    <s v="No"/>
    <s v="No"/>
    <s v="Yes"/>
    <x v="1"/>
    <s v="Yes"/>
    <x v="1"/>
    <n v="103.05"/>
    <n v="5925.75"/>
    <n v="0"/>
    <n v="0"/>
    <n v="1812.03"/>
    <n v="7737.78"/>
    <n v="135.75052631578947"/>
    <x v="0"/>
    <x v="0"/>
    <n v="0"/>
    <s v="Not Provided"/>
    <x v="0"/>
    <n v="1"/>
  </r>
  <r>
    <s v="4188-PCPIG"/>
    <x v="0"/>
    <n v="32"/>
    <x v="0"/>
    <x v="0"/>
    <x v="0"/>
    <x v="864"/>
    <n v="91354"/>
    <n v="1"/>
    <n v="57"/>
    <x v="2"/>
    <x v="4"/>
    <s v="Yes"/>
    <n v="48"/>
    <s v="No"/>
    <s v="Yes"/>
    <x v="0"/>
    <n v="24"/>
    <s v="Yes"/>
    <s v="Yes"/>
    <s v="No"/>
    <s v="Yes"/>
    <s v="Yes"/>
    <s v="No"/>
    <s v="No"/>
    <s v="Yes"/>
    <x v="2"/>
    <s v="Yes"/>
    <x v="0"/>
    <n v="70.349999999999994"/>
    <n v="4124.6499999999996"/>
    <n v="0"/>
    <n v="0"/>
    <n v="2736"/>
    <n v="6860.65"/>
    <n v="120.36228070175439"/>
    <x v="0"/>
    <x v="0"/>
    <n v="0"/>
    <s v="Not Provided"/>
    <x v="0"/>
    <n v="1"/>
  </r>
  <r>
    <s v="4189-NAKJS"/>
    <x v="1"/>
    <n v="29"/>
    <x v="0"/>
    <x v="1"/>
    <x v="0"/>
    <x v="306"/>
    <n v="95247"/>
    <n v="0"/>
    <n v="26"/>
    <x v="1"/>
    <x v="5"/>
    <s v="Yes"/>
    <n v="24.67"/>
    <s v="Yes"/>
    <s v="Yes"/>
    <x v="0"/>
    <n v="59"/>
    <s v="No"/>
    <s v="No"/>
    <s v="No"/>
    <s v="No"/>
    <s v="No"/>
    <s v="No"/>
    <s v="No"/>
    <s v="Yes"/>
    <x v="0"/>
    <s v="Yes"/>
    <x v="0"/>
    <n v="51.55"/>
    <n v="1295.4000000000001"/>
    <n v="0"/>
    <n v="0"/>
    <n v="641.41999999999996"/>
    <n v="1936.82"/>
    <n v="74.493076923076927"/>
    <x v="1"/>
    <x v="0"/>
    <n v="0"/>
    <s v="Not Provided"/>
    <x v="0"/>
    <n v="1"/>
  </r>
  <r>
    <s v="4190-MFLUW"/>
    <x v="0"/>
    <n v="21"/>
    <x v="2"/>
    <x v="0"/>
    <x v="0"/>
    <x v="38"/>
    <n v="92121"/>
    <n v="6"/>
    <n v="10"/>
    <x v="0"/>
    <x v="0"/>
    <s v="Yes"/>
    <n v="9.41"/>
    <s v="No"/>
    <s v="Yes"/>
    <x v="0"/>
    <n v="69"/>
    <s v="No"/>
    <s v="No"/>
    <s v="Yes"/>
    <s v="Yes"/>
    <s v="No"/>
    <s v="No"/>
    <s v="No"/>
    <s v="Yes"/>
    <x v="1"/>
    <s v="No"/>
    <x v="0"/>
    <n v="55.2"/>
    <n v="528.35"/>
    <n v="0"/>
    <n v="0"/>
    <n v="94.1"/>
    <n v="622.45000000000005"/>
    <n v="62.245000000000005"/>
    <x v="1"/>
    <x v="1"/>
    <n v="1"/>
    <s v="Competitor"/>
    <x v="5"/>
    <n v="1"/>
  </r>
  <r>
    <s v="4191-XOVOM"/>
    <x v="1"/>
    <n v="25"/>
    <x v="0"/>
    <x v="1"/>
    <x v="0"/>
    <x v="126"/>
    <n v="94611"/>
    <n v="0"/>
    <n v="63"/>
    <x v="2"/>
    <x v="4"/>
    <s v="Yes"/>
    <n v="22.73"/>
    <s v="Yes"/>
    <s v="Yes"/>
    <x v="1"/>
    <n v="73"/>
    <s v="No"/>
    <s v="Yes"/>
    <s v="No"/>
    <s v="Yes"/>
    <s v="Yes"/>
    <s v="Yes"/>
    <s v="Yes"/>
    <s v="No"/>
    <x v="1"/>
    <s v="No"/>
    <x v="1"/>
    <n v="105.4"/>
    <n v="6713.2"/>
    <n v="0"/>
    <n v="130"/>
    <n v="1431.99"/>
    <n v="8275.19"/>
    <n v="131.35222222222222"/>
    <x v="0"/>
    <x v="0"/>
    <n v="0"/>
    <s v="Not Provided"/>
    <x v="0"/>
    <n v="1"/>
  </r>
  <r>
    <s v="4192-GORJT"/>
    <x v="1"/>
    <n v="43"/>
    <x v="0"/>
    <x v="0"/>
    <x v="0"/>
    <x v="39"/>
    <n v="94555"/>
    <n v="1"/>
    <n v="5"/>
    <x v="0"/>
    <x v="0"/>
    <s v="Yes"/>
    <n v="39.36"/>
    <s v="No"/>
    <s v="Yes"/>
    <x v="1"/>
    <n v="24"/>
    <s v="No"/>
    <s v="No"/>
    <s v="Yes"/>
    <s v="No"/>
    <s v="Yes"/>
    <s v="Yes"/>
    <s v="Yes"/>
    <s v="Yes"/>
    <x v="1"/>
    <s v="Yes"/>
    <x v="1"/>
    <n v="94.45"/>
    <n v="498.1"/>
    <n v="0"/>
    <n v="0"/>
    <n v="196.8"/>
    <n v="694.9"/>
    <n v="138.97999999999999"/>
    <x v="0"/>
    <x v="1"/>
    <n v="1"/>
    <s v="Competitor"/>
    <x v="1"/>
    <n v="1"/>
  </r>
  <r>
    <s v="4193-IBKSW"/>
    <x v="1"/>
    <n v="27"/>
    <x v="0"/>
    <x v="0"/>
    <x v="2"/>
    <x v="468"/>
    <n v="90731"/>
    <n v="1"/>
    <n v="72"/>
    <x v="2"/>
    <x v="3"/>
    <s v="Yes"/>
    <n v="35.33"/>
    <s v="Yes"/>
    <s v="No"/>
    <x v="3"/>
    <n v="0"/>
    <s v="No"/>
    <s v="No"/>
    <s v="No"/>
    <s v="No"/>
    <s v="No"/>
    <s v="No"/>
    <s v="No"/>
    <s v="No"/>
    <x v="2"/>
    <s v="No"/>
    <x v="1"/>
    <n v="24.75"/>
    <n v="1769.6"/>
    <n v="0"/>
    <n v="0"/>
    <n v="2543.7600000000002"/>
    <n v="4313.3599999999997"/>
    <n v="59.907777777777774"/>
    <x v="1"/>
    <x v="0"/>
    <n v="0"/>
    <s v="Not Provided"/>
    <x v="0"/>
    <n v="1"/>
  </r>
  <r>
    <s v="4193-ORFCL"/>
    <x v="0"/>
    <n v="80"/>
    <x v="1"/>
    <x v="1"/>
    <x v="0"/>
    <x v="52"/>
    <n v="91606"/>
    <n v="0"/>
    <n v="1"/>
    <x v="0"/>
    <x v="1"/>
    <s v="Yes"/>
    <n v="15.24"/>
    <s v="No"/>
    <s v="Yes"/>
    <x v="2"/>
    <n v="14"/>
    <s v="No"/>
    <s v="No"/>
    <s v="No"/>
    <s v="No"/>
    <s v="No"/>
    <s v="No"/>
    <s v="No"/>
    <s v="Yes"/>
    <x v="1"/>
    <s v="No"/>
    <x v="0"/>
    <n v="45.1"/>
    <n v="45.1"/>
    <n v="0"/>
    <n v="0"/>
    <n v="15.24"/>
    <n v="60.34"/>
    <n v="60.34"/>
    <x v="1"/>
    <x v="1"/>
    <n v="1"/>
    <s v="Competitor"/>
    <x v="1"/>
    <n v="1"/>
  </r>
  <r>
    <s v="4194-FJARJ"/>
    <x v="0"/>
    <n v="22"/>
    <x v="2"/>
    <x v="0"/>
    <x v="1"/>
    <x v="998"/>
    <n v="94706"/>
    <n v="6"/>
    <n v="54"/>
    <x v="2"/>
    <x v="0"/>
    <s v="Yes"/>
    <n v="8.5299999999999994"/>
    <s v="Yes"/>
    <s v="Yes"/>
    <x v="0"/>
    <n v="73"/>
    <s v="Yes"/>
    <s v="No"/>
    <s v="No"/>
    <s v="Yes"/>
    <s v="No"/>
    <s v="No"/>
    <s v="No"/>
    <s v="Yes"/>
    <x v="2"/>
    <s v="No"/>
    <x v="1"/>
    <n v="60"/>
    <n v="3273.95"/>
    <n v="0"/>
    <n v="0"/>
    <n v="460.62"/>
    <n v="3734.57"/>
    <n v="69.158703703703708"/>
    <x v="1"/>
    <x v="0"/>
    <n v="0"/>
    <s v="Not Provided"/>
    <x v="0"/>
    <n v="1"/>
  </r>
  <r>
    <s v="4194-WHFCB"/>
    <x v="0"/>
    <n v="35"/>
    <x v="0"/>
    <x v="0"/>
    <x v="6"/>
    <x v="148"/>
    <n v="95004"/>
    <n v="2"/>
    <n v="59"/>
    <x v="2"/>
    <x v="0"/>
    <s v="Yes"/>
    <n v="48.07"/>
    <s v="Yes"/>
    <s v="Yes"/>
    <x v="1"/>
    <n v="53"/>
    <s v="No"/>
    <s v="Yes"/>
    <s v="No"/>
    <s v="Yes"/>
    <s v="No"/>
    <s v="Yes"/>
    <s v="Yes"/>
    <s v="Yes"/>
    <x v="1"/>
    <s v="Yes"/>
    <x v="1"/>
    <n v="96.65"/>
    <n v="5580.8"/>
    <n v="0"/>
    <n v="0"/>
    <n v="2836.13"/>
    <n v="8416.93"/>
    <n v="142.65983050847458"/>
    <x v="0"/>
    <x v="0"/>
    <n v="0"/>
    <s v="Not Provided"/>
    <x v="0"/>
    <n v="1"/>
  </r>
  <r>
    <s v="4195-NZGTA"/>
    <x v="0"/>
    <n v="40"/>
    <x v="0"/>
    <x v="1"/>
    <x v="0"/>
    <x v="864"/>
    <n v="91354"/>
    <n v="0"/>
    <n v="1"/>
    <x v="0"/>
    <x v="0"/>
    <s v="No"/>
    <n v="25.420517214274568"/>
    <s v="No"/>
    <s v="Yes"/>
    <x v="0"/>
    <n v="2"/>
    <s v="No"/>
    <s v="No"/>
    <s v="No"/>
    <s v="No"/>
    <s v="No"/>
    <s v="No"/>
    <s v="No"/>
    <s v="Yes"/>
    <x v="1"/>
    <s v="No"/>
    <x v="1"/>
    <n v="25.25"/>
    <n v="25.25"/>
    <n v="0"/>
    <n v="0"/>
    <n v="0"/>
    <n v="25.25"/>
    <n v="25.25"/>
    <x v="2"/>
    <x v="2"/>
    <n v="0"/>
    <s v="Not Provided"/>
    <x v="0"/>
    <n v="1"/>
  </r>
  <r>
    <s v="4195-PNGZS"/>
    <x v="1"/>
    <n v="23"/>
    <x v="2"/>
    <x v="0"/>
    <x v="1"/>
    <x v="97"/>
    <n v="92620"/>
    <n v="1"/>
    <n v="69"/>
    <x v="2"/>
    <x v="0"/>
    <s v="Yes"/>
    <n v="33.090000000000003"/>
    <s v="Yes"/>
    <s v="No"/>
    <x v="3"/>
    <n v="0"/>
    <s v="No"/>
    <s v="No"/>
    <s v="No"/>
    <s v="No"/>
    <s v="No"/>
    <s v="No"/>
    <s v="No"/>
    <s v="No"/>
    <x v="2"/>
    <s v="No"/>
    <x v="1"/>
    <n v="24.45"/>
    <n v="1718.2"/>
    <n v="0"/>
    <n v="0"/>
    <n v="2283.21"/>
    <n v="4001.41"/>
    <n v="57.991449275362314"/>
    <x v="1"/>
    <x v="0"/>
    <n v="0"/>
    <s v="Not Provided"/>
    <x v="0"/>
    <n v="1"/>
  </r>
  <r>
    <s v="4195-SMMNX"/>
    <x v="1"/>
    <n v="62"/>
    <x v="1"/>
    <x v="1"/>
    <x v="0"/>
    <x v="289"/>
    <n v="95547"/>
    <n v="0"/>
    <n v="2"/>
    <x v="0"/>
    <x v="0"/>
    <s v="Yes"/>
    <n v="32.03"/>
    <s v="No"/>
    <s v="No"/>
    <x v="3"/>
    <n v="0"/>
    <s v="No"/>
    <s v="No"/>
    <s v="No"/>
    <s v="No"/>
    <s v="No"/>
    <s v="No"/>
    <s v="No"/>
    <s v="No"/>
    <x v="1"/>
    <s v="No"/>
    <x v="2"/>
    <n v="20.350000000000001"/>
    <n v="33.200000000000003"/>
    <n v="0"/>
    <n v="0"/>
    <n v="64.06"/>
    <n v="97.26"/>
    <n v="48.63"/>
    <x v="2"/>
    <x v="1"/>
    <n v="1"/>
    <s v="Attitude"/>
    <x v="8"/>
    <n v="1"/>
  </r>
  <r>
    <s v="4198-VFOEA"/>
    <x v="0"/>
    <n v="58"/>
    <x v="1"/>
    <x v="1"/>
    <x v="0"/>
    <x v="198"/>
    <n v="94305"/>
    <n v="0"/>
    <n v="12"/>
    <x v="1"/>
    <x v="0"/>
    <s v="No"/>
    <n v="25.420517214274568"/>
    <s v="No"/>
    <s v="Yes"/>
    <x v="2"/>
    <n v="19"/>
    <s v="Yes"/>
    <s v="No"/>
    <s v="No"/>
    <s v="Yes"/>
    <s v="No"/>
    <s v="No"/>
    <s v="No"/>
    <s v="Yes"/>
    <x v="0"/>
    <s v="Yes"/>
    <x v="2"/>
    <n v="33.6"/>
    <n v="435.45"/>
    <n v="0"/>
    <n v="0"/>
    <n v="0"/>
    <n v="435.45"/>
    <n v="36.287500000000001"/>
    <x v="2"/>
    <x v="0"/>
    <n v="0"/>
    <s v="Not Provided"/>
    <x v="0"/>
    <n v="1"/>
  </r>
  <r>
    <s v="4199-QHJNM"/>
    <x v="1"/>
    <n v="72"/>
    <x v="1"/>
    <x v="0"/>
    <x v="0"/>
    <x v="974"/>
    <n v="93604"/>
    <n v="9"/>
    <n v="67"/>
    <x v="2"/>
    <x v="3"/>
    <s v="Yes"/>
    <n v="48.68"/>
    <s v="Yes"/>
    <s v="Yes"/>
    <x v="1"/>
    <n v="17"/>
    <s v="No"/>
    <s v="Yes"/>
    <s v="No"/>
    <s v="Yes"/>
    <s v="Yes"/>
    <s v="Yes"/>
    <s v="Yes"/>
    <s v="Yes"/>
    <x v="2"/>
    <s v="No"/>
    <x v="1"/>
    <n v="102.9"/>
    <n v="6989.7"/>
    <n v="0"/>
    <n v="0"/>
    <n v="3261.56"/>
    <n v="10251.26"/>
    <n v="153.00388059701493"/>
    <x v="3"/>
    <x v="0"/>
    <n v="0"/>
    <s v="Not Provided"/>
    <x v="0"/>
    <n v="1"/>
  </r>
  <r>
    <s v="4201-JMNGR"/>
    <x v="0"/>
    <n v="66"/>
    <x v="1"/>
    <x v="1"/>
    <x v="0"/>
    <x v="398"/>
    <n v="92356"/>
    <n v="0"/>
    <n v="1"/>
    <x v="0"/>
    <x v="1"/>
    <s v="Yes"/>
    <n v="26.22"/>
    <s v="No"/>
    <s v="Yes"/>
    <x v="0"/>
    <n v="22"/>
    <s v="Yes"/>
    <s v="No"/>
    <s v="Yes"/>
    <s v="No"/>
    <s v="No"/>
    <s v="No"/>
    <s v="No"/>
    <s v="Yes"/>
    <x v="1"/>
    <s v="Yes"/>
    <x v="1"/>
    <n v="55.8"/>
    <n v="55.8"/>
    <n v="0"/>
    <n v="0"/>
    <n v="26.22"/>
    <n v="82.02"/>
    <n v="82.02"/>
    <x v="1"/>
    <x v="1"/>
    <n v="1"/>
    <s v="Dissatisfaction"/>
    <x v="14"/>
    <n v="1"/>
  </r>
  <r>
    <s v="4203-QGNZA"/>
    <x v="0"/>
    <n v="27"/>
    <x v="0"/>
    <x v="1"/>
    <x v="1"/>
    <x v="31"/>
    <n v="90021"/>
    <n v="0"/>
    <n v="28"/>
    <x v="1"/>
    <x v="0"/>
    <s v="Yes"/>
    <n v="26.09"/>
    <s v="No"/>
    <s v="No"/>
    <x v="3"/>
    <n v="0"/>
    <s v="No"/>
    <s v="No"/>
    <s v="No"/>
    <s v="No"/>
    <s v="No"/>
    <s v="No"/>
    <s v="No"/>
    <s v="No"/>
    <x v="1"/>
    <s v="No"/>
    <x v="0"/>
    <n v="20.25"/>
    <n v="535.35"/>
    <n v="0"/>
    <n v="0"/>
    <n v="730.52"/>
    <n v="1265.8699999999999"/>
    <n v="45.209642857142853"/>
    <x v="2"/>
    <x v="0"/>
    <n v="0"/>
    <s v="Not Provided"/>
    <x v="0"/>
    <n v="1"/>
  </r>
  <r>
    <s v="4208-UFFGW"/>
    <x v="1"/>
    <n v="80"/>
    <x v="1"/>
    <x v="1"/>
    <x v="0"/>
    <x v="483"/>
    <n v="94514"/>
    <n v="0"/>
    <n v="2"/>
    <x v="0"/>
    <x v="1"/>
    <s v="Yes"/>
    <n v="26.62"/>
    <s v="No"/>
    <s v="Yes"/>
    <x v="2"/>
    <n v="11"/>
    <s v="No"/>
    <s v="No"/>
    <s v="No"/>
    <s v="No"/>
    <s v="No"/>
    <s v="No"/>
    <s v="No"/>
    <s v="Yes"/>
    <x v="1"/>
    <s v="No"/>
    <x v="0"/>
    <n v="44.95"/>
    <n v="85.15"/>
    <n v="0"/>
    <n v="0"/>
    <n v="53.24"/>
    <n v="138.38999999999999"/>
    <n v="69.194999999999993"/>
    <x v="1"/>
    <x v="1"/>
    <n v="1"/>
    <s v="Other"/>
    <x v="0"/>
    <n v="1"/>
  </r>
  <r>
    <s v="4210-QFJMF"/>
    <x v="0"/>
    <n v="41"/>
    <x v="0"/>
    <x v="1"/>
    <x v="0"/>
    <x v="78"/>
    <n v="92028"/>
    <n v="0"/>
    <n v="4"/>
    <x v="0"/>
    <x v="1"/>
    <s v="Yes"/>
    <n v="36.909999999999997"/>
    <s v="No"/>
    <s v="Yes"/>
    <x v="1"/>
    <n v="23"/>
    <s v="No"/>
    <s v="No"/>
    <s v="No"/>
    <s v="No"/>
    <s v="No"/>
    <s v="Yes"/>
    <s v="Yes"/>
    <s v="Yes"/>
    <x v="1"/>
    <s v="Yes"/>
    <x v="1"/>
    <n v="79.150000000000006"/>
    <n v="317.25"/>
    <n v="0"/>
    <n v="0"/>
    <n v="147.63999999999999"/>
    <n v="464.89"/>
    <n v="116.2225"/>
    <x v="0"/>
    <x v="1"/>
    <n v="1"/>
    <s v="Competitor"/>
    <x v="5"/>
    <n v="1"/>
  </r>
  <r>
    <s v="4211-MMAZN"/>
    <x v="1"/>
    <n v="41"/>
    <x v="0"/>
    <x v="1"/>
    <x v="0"/>
    <x v="420"/>
    <n v="95688"/>
    <n v="0"/>
    <n v="1"/>
    <x v="0"/>
    <x v="1"/>
    <s v="Yes"/>
    <n v="23.16"/>
    <s v="No"/>
    <s v="No"/>
    <x v="3"/>
    <n v="0"/>
    <s v="No"/>
    <s v="No"/>
    <s v="No"/>
    <s v="No"/>
    <s v="No"/>
    <s v="No"/>
    <s v="No"/>
    <s v="No"/>
    <x v="1"/>
    <s v="No"/>
    <x v="2"/>
    <n v="20.25"/>
    <n v="20.25"/>
    <n v="0"/>
    <n v="0"/>
    <n v="23.16"/>
    <n v="43.41"/>
    <n v="43.41"/>
    <x v="2"/>
    <x v="1"/>
    <n v="1"/>
    <s v="Attitude"/>
    <x v="8"/>
    <n v="1"/>
  </r>
  <r>
    <s v="4213-HKBJO"/>
    <x v="0"/>
    <n v="60"/>
    <x v="1"/>
    <x v="1"/>
    <x v="0"/>
    <x v="3"/>
    <n v="94553"/>
    <n v="0"/>
    <n v="33"/>
    <x v="1"/>
    <x v="0"/>
    <s v="Yes"/>
    <n v="36.5"/>
    <s v="Yes"/>
    <s v="No"/>
    <x v="3"/>
    <n v="0"/>
    <s v="No"/>
    <s v="No"/>
    <s v="No"/>
    <s v="No"/>
    <s v="No"/>
    <s v="No"/>
    <s v="No"/>
    <s v="No"/>
    <x v="2"/>
    <s v="No"/>
    <x v="0"/>
    <n v="25.7"/>
    <n v="826.1"/>
    <n v="0"/>
    <n v="0"/>
    <n v="1204.5"/>
    <n v="2030.6"/>
    <n v="61.533333333333331"/>
    <x v="1"/>
    <x v="0"/>
    <n v="0"/>
    <s v="Not Provided"/>
    <x v="0"/>
    <n v="1"/>
  </r>
  <r>
    <s v="4220-TINQT"/>
    <x v="0"/>
    <n v="41"/>
    <x v="0"/>
    <x v="0"/>
    <x v="0"/>
    <x v="894"/>
    <n v="93652"/>
    <n v="3"/>
    <n v="61"/>
    <x v="2"/>
    <x v="0"/>
    <s v="Yes"/>
    <n v="27.63"/>
    <s v="Yes"/>
    <s v="Yes"/>
    <x v="1"/>
    <n v="29"/>
    <s v="No"/>
    <s v="No"/>
    <s v="Yes"/>
    <s v="Yes"/>
    <s v="Yes"/>
    <s v="Yes"/>
    <s v="Yes"/>
    <s v="Yes"/>
    <x v="1"/>
    <s v="Yes"/>
    <x v="1"/>
    <n v="106.35"/>
    <n v="6751.35"/>
    <n v="0"/>
    <n v="0"/>
    <n v="1685.43"/>
    <n v="8436.7800000000007"/>
    <n v="138.30786885245902"/>
    <x v="0"/>
    <x v="0"/>
    <n v="0"/>
    <s v="Not Provided"/>
    <x v="0"/>
    <n v="1"/>
  </r>
  <r>
    <s v="4223-BKEOR"/>
    <x v="0"/>
    <n v="55"/>
    <x v="1"/>
    <x v="1"/>
    <x v="0"/>
    <x v="160"/>
    <n v="92411"/>
    <n v="0"/>
    <n v="21"/>
    <x v="1"/>
    <x v="2"/>
    <s v="Yes"/>
    <n v="30.88"/>
    <s v="No"/>
    <s v="Yes"/>
    <x v="2"/>
    <n v="15"/>
    <s v="Yes"/>
    <s v="No"/>
    <s v="Yes"/>
    <s v="No"/>
    <s v="No"/>
    <s v="Yes"/>
    <s v="Yes"/>
    <s v="Yes"/>
    <x v="0"/>
    <s v="No"/>
    <x v="2"/>
    <n v="64.849999999999994"/>
    <n v="1336.8"/>
    <n v="0"/>
    <n v="0"/>
    <n v="648.48"/>
    <n v="1985.28"/>
    <n v="94.537142857142854"/>
    <x v="1"/>
    <x v="0"/>
    <n v="0"/>
    <s v="Not Provided"/>
    <x v="0"/>
    <n v="1"/>
  </r>
  <r>
    <s v="4223-WOZCM"/>
    <x v="1"/>
    <n v="71"/>
    <x v="1"/>
    <x v="1"/>
    <x v="0"/>
    <x v="660"/>
    <n v="93923"/>
    <n v="0"/>
    <n v="2"/>
    <x v="0"/>
    <x v="1"/>
    <s v="Yes"/>
    <n v="37.97"/>
    <s v="No"/>
    <s v="Yes"/>
    <x v="2"/>
    <n v="9"/>
    <s v="No"/>
    <s v="No"/>
    <s v="Yes"/>
    <s v="No"/>
    <s v="No"/>
    <s v="No"/>
    <s v="No"/>
    <s v="Yes"/>
    <x v="2"/>
    <s v="No"/>
    <x v="2"/>
    <n v="49.95"/>
    <n v="107.1"/>
    <n v="0"/>
    <n v="0"/>
    <n v="75.94"/>
    <n v="183.04"/>
    <n v="91.52"/>
    <x v="1"/>
    <x v="2"/>
    <n v="0"/>
    <s v="Not Provided"/>
    <x v="0"/>
    <n v="1"/>
  </r>
  <r>
    <s v="4226-KKDON"/>
    <x v="1"/>
    <n v="41"/>
    <x v="0"/>
    <x v="1"/>
    <x v="0"/>
    <x v="999"/>
    <n v="95231"/>
    <n v="0"/>
    <n v="8"/>
    <x v="0"/>
    <x v="1"/>
    <s v="Yes"/>
    <n v="30.8"/>
    <s v="No"/>
    <s v="Yes"/>
    <x v="2"/>
    <n v="27"/>
    <s v="No"/>
    <s v="Yes"/>
    <s v="No"/>
    <s v="Yes"/>
    <s v="Yes"/>
    <s v="No"/>
    <s v="No"/>
    <s v="Yes"/>
    <x v="1"/>
    <s v="Yes"/>
    <x v="1"/>
    <n v="66.650000000000006"/>
    <n v="520.95000000000005"/>
    <n v="0"/>
    <n v="0"/>
    <n v="246.4"/>
    <n v="767.35"/>
    <n v="95.918750000000003"/>
    <x v="1"/>
    <x v="0"/>
    <n v="0"/>
    <s v="Not Provided"/>
    <x v="0"/>
    <n v="1"/>
  </r>
  <r>
    <s v="4227-OJHAL"/>
    <x v="0"/>
    <n v="47"/>
    <x v="0"/>
    <x v="0"/>
    <x v="3"/>
    <x v="671"/>
    <n v="92243"/>
    <n v="8"/>
    <n v="68"/>
    <x v="2"/>
    <x v="0"/>
    <s v="Yes"/>
    <n v="20.149999999999999"/>
    <s v="Yes"/>
    <s v="Yes"/>
    <x v="2"/>
    <n v="16"/>
    <s v="Yes"/>
    <s v="Yes"/>
    <s v="Yes"/>
    <s v="No"/>
    <s v="Yes"/>
    <s v="No"/>
    <s v="No"/>
    <s v="Yes"/>
    <x v="0"/>
    <s v="Yes"/>
    <x v="0"/>
    <n v="73"/>
    <n v="5163"/>
    <n v="0"/>
    <n v="0"/>
    <n v="1370.2"/>
    <n v="6533.2"/>
    <n v="96.076470588235296"/>
    <x v="1"/>
    <x v="0"/>
    <n v="0"/>
    <s v="Not Provided"/>
    <x v="0"/>
    <n v="1"/>
  </r>
  <r>
    <s v="4228-ZGYUW"/>
    <x v="1"/>
    <n v="42"/>
    <x v="0"/>
    <x v="1"/>
    <x v="0"/>
    <x v="143"/>
    <n v="94108"/>
    <n v="0"/>
    <n v="4"/>
    <x v="0"/>
    <x v="1"/>
    <s v="Yes"/>
    <n v="12.24"/>
    <s v="Yes"/>
    <s v="Yes"/>
    <x v="1"/>
    <n v="11"/>
    <s v="No"/>
    <s v="Yes"/>
    <s v="No"/>
    <s v="No"/>
    <s v="No"/>
    <s v="Yes"/>
    <s v="Yes"/>
    <s v="No"/>
    <x v="1"/>
    <s v="Yes"/>
    <x v="1"/>
    <n v="90.05"/>
    <n v="368.1"/>
    <n v="0"/>
    <n v="30"/>
    <n v="48.96"/>
    <n v="447.06"/>
    <n v="111.765"/>
    <x v="0"/>
    <x v="1"/>
    <n v="1"/>
    <s v="Competitor"/>
    <x v="10"/>
    <n v="1"/>
  </r>
  <r>
    <s v="4229-CZMLL"/>
    <x v="1"/>
    <n v="49"/>
    <x v="0"/>
    <x v="1"/>
    <x v="0"/>
    <x v="624"/>
    <n v="93901"/>
    <n v="0"/>
    <n v="6"/>
    <x v="0"/>
    <x v="0"/>
    <s v="Yes"/>
    <n v="6.32"/>
    <s v="Yes"/>
    <s v="Yes"/>
    <x v="1"/>
    <n v="11"/>
    <s v="No"/>
    <s v="No"/>
    <s v="No"/>
    <s v="No"/>
    <s v="No"/>
    <s v="No"/>
    <s v="No"/>
    <s v="Yes"/>
    <x v="1"/>
    <s v="Yes"/>
    <x v="1"/>
    <n v="74.900000000000006"/>
    <n v="469.8"/>
    <n v="0"/>
    <n v="0"/>
    <n v="37.92"/>
    <n v="507.72"/>
    <n v="84.62"/>
    <x v="1"/>
    <x v="1"/>
    <n v="1"/>
    <s v="Dissatisfaction"/>
    <x v="14"/>
    <n v="1"/>
  </r>
  <r>
    <s v="4231-LZUYM"/>
    <x v="0"/>
    <n v="37"/>
    <x v="0"/>
    <x v="0"/>
    <x v="0"/>
    <x v="1000"/>
    <n v="94939"/>
    <n v="4"/>
    <n v="72"/>
    <x v="2"/>
    <x v="0"/>
    <s v="Yes"/>
    <n v="12.58"/>
    <s v="Yes"/>
    <s v="No"/>
    <x v="3"/>
    <n v="0"/>
    <s v="No"/>
    <s v="No"/>
    <s v="No"/>
    <s v="No"/>
    <s v="No"/>
    <s v="No"/>
    <s v="No"/>
    <s v="No"/>
    <x v="2"/>
    <s v="No"/>
    <x v="1"/>
    <n v="25.65"/>
    <n v="1887"/>
    <n v="0"/>
    <n v="0"/>
    <n v="905.76"/>
    <n v="2792.76"/>
    <n v="38.788333333333334"/>
    <x v="2"/>
    <x v="0"/>
    <n v="0"/>
    <s v="Not Provided"/>
    <x v="0"/>
    <n v="1"/>
  </r>
  <r>
    <s v="4232-JGKIY"/>
    <x v="1"/>
    <n v="22"/>
    <x v="2"/>
    <x v="1"/>
    <x v="0"/>
    <x v="31"/>
    <n v="90011"/>
    <n v="0"/>
    <n v="1"/>
    <x v="0"/>
    <x v="0"/>
    <s v="Yes"/>
    <n v="26.37"/>
    <s v="No"/>
    <s v="No"/>
    <x v="3"/>
    <n v="0"/>
    <s v="No"/>
    <s v="No"/>
    <s v="No"/>
    <s v="No"/>
    <s v="No"/>
    <s v="No"/>
    <s v="No"/>
    <s v="No"/>
    <x v="1"/>
    <s v="No"/>
    <x v="1"/>
    <n v="19.2"/>
    <n v="19.2"/>
    <n v="0"/>
    <n v="0"/>
    <n v="26.37"/>
    <n v="45.57"/>
    <n v="45.57"/>
    <x v="2"/>
    <x v="2"/>
    <n v="0"/>
    <s v="Not Provided"/>
    <x v="0"/>
    <n v="1"/>
  </r>
  <r>
    <s v="4234-XTNEA"/>
    <x v="1"/>
    <n v="25"/>
    <x v="0"/>
    <x v="1"/>
    <x v="0"/>
    <x v="97"/>
    <n v="92606"/>
    <n v="0"/>
    <n v="2"/>
    <x v="0"/>
    <x v="0"/>
    <s v="Yes"/>
    <n v="37.700000000000003"/>
    <s v="No"/>
    <s v="Yes"/>
    <x v="1"/>
    <n v="73"/>
    <s v="No"/>
    <s v="No"/>
    <s v="No"/>
    <s v="No"/>
    <s v="Yes"/>
    <s v="No"/>
    <s v="No"/>
    <s v="Yes"/>
    <x v="1"/>
    <s v="Yes"/>
    <x v="1"/>
    <n v="79.95"/>
    <n v="174.45"/>
    <n v="0"/>
    <n v="0"/>
    <n v="75.400000000000006"/>
    <n v="249.85"/>
    <n v="124.925"/>
    <x v="0"/>
    <x v="2"/>
    <n v="0"/>
    <s v="Not Provided"/>
    <x v="0"/>
    <n v="1"/>
  </r>
  <r>
    <s v="4236-UJPWO"/>
    <x v="0"/>
    <n v="34"/>
    <x v="0"/>
    <x v="1"/>
    <x v="0"/>
    <x v="318"/>
    <n v="95002"/>
    <n v="0"/>
    <n v="2"/>
    <x v="0"/>
    <x v="1"/>
    <s v="No"/>
    <n v="25.420517214274568"/>
    <s v="No"/>
    <s v="Yes"/>
    <x v="2"/>
    <n v="5"/>
    <s v="No"/>
    <s v="No"/>
    <s v="No"/>
    <s v="No"/>
    <s v="No"/>
    <s v="No"/>
    <s v="No"/>
    <s v="Yes"/>
    <x v="1"/>
    <s v="No"/>
    <x v="1"/>
    <n v="24.5"/>
    <n v="46.4"/>
    <n v="0"/>
    <n v="0"/>
    <n v="0"/>
    <n v="46.4"/>
    <n v="23.2"/>
    <x v="2"/>
    <x v="2"/>
    <n v="0"/>
    <s v="Not Provided"/>
    <x v="0"/>
    <n v="1"/>
  </r>
  <r>
    <s v="4236-XPXAV"/>
    <x v="0"/>
    <n v="45"/>
    <x v="0"/>
    <x v="0"/>
    <x v="0"/>
    <x v="805"/>
    <n v="95937"/>
    <n v="1"/>
    <n v="5"/>
    <x v="0"/>
    <x v="0"/>
    <s v="Yes"/>
    <n v="9.23"/>
    <s v="No"/>
    <s v="Yes"/>
    <x v="1"/>
    <n v="25"/>
    <s v="No"/>
    <s v="Yes"/>
    <s v="No"/>
    <s v="Yes"/>
    <s v="Yes"/>
    <s v="Yes"/>
    <s v="Yes"/>
    <s v="Yes"/>
    <x v="1"/>
    <s v="Yes"/>
    <x v="2"/>
    <n v="99.15"/>
    <n v="465.05"/>
    <n v="0"/>
    <n v="0"/>
    <n v="46.15"/>
    <n v="511.2"/>
    <n v="102.24"/>
    <x v="0"/>
    <x v="1"/>
    <n v="1"/>
    <s v="Other"/>
    <x v="13"/>
    <n v="1"/>
  </r>
  <r>
    <s v="4237-CLSMM"/>
    <x v="1"/>
    <n v="45"/>
    <x v="0"/>
    <x v="0"/>
    <x v="0"/>
    <x v="214"/>
    <n v="92346"/>
    <n v="10"/>
    <n v="2"/>
    <x v="0"/>
    <x v="0"/>
    <s v="Yes"/>
    <n v="34.380000000000003"/>
    <s v="No"/>
    <s v="No"/>
    <x v="3"/>
    <n v="0"/>
    <s v="No"/>
    <s v="No"/>
    <s v="No"/>
    <s v="No"/>
    <s v="No"/>
    <s v="No"/>
    <s v="No"/>
    <s v="No"/>
    <x v="1"/>
    <s v="No"/>
    <x v="2"/>
    <n v="20"/>
    <n v="38"/>
    <n v="0"/>
    <n v="0"/>
    <n v="68.760000000000005"/>
    <n v="106.76"/>
    <n v="53.38"/>
    <x v="1"/>
    <x v="2"/>
    <n v="0"/>
    <s v="Not Provided"/>
    <x v="0"/>
    <n v="1"/>
  </r>
  <r>
    <s v="4237-RLAQD"/>
    <x v="1"/>
    <n v="58"/>
    <x v="1"/>
    <x v="1"/>
    <x v="0"/>
    <x v="218"/>
    <n v="96014"/>
    <n v="0"/>
    <n v="1"/>
    <x v="0"/>
    <x v="1"/>
    <s v="Yes"/>
    <n v="44.75"/>
    <s v="No"/>
    <s v="Yes"/>
    <x v="0"/>
    <n v="12"/>
    <s v="No"/>
    <s v="No"/>
    <s v="No"/>
    <s v="No"/>
    <s v="No"/>
    <s v="No"/>
    <s v="No"/>
    <s v="Yes"/>
    <x v="1"/>
    <s v="Yes"/>
    <x v="0"/>
    <n v="45.85"/>
    <n v="45.85"/>
    <n v="0"/>
    <n v="0"/>
    <n v="44.75"/>
    <n v="90.6"/>
    <n v="90.6"/>
    <x v="1"/>
    <x v="1"/>
    <n v="1"/>
    <s v="Attitude"/>
    <x v="8"/>
    <n v="1"/>
  </r>
  <r>
    <s v="4238-HFHSN"/>
    <x v="1"/>
    <n v="66"/>
    <x v="1"/>
    <x v="0"/>
    <x v="0"/>
    <x v="337"/>
    <n v="95626"/>
    <n v="4"/>
    <n v="61"/>
    <x v="2"/>
    <x v="4"/>
    <s v="Yes"/>
    <n v="26.55"/>
    <s v="Yes"/>
    <s v="Yes"/>
    <x v="1"/>
    <n v="2"/>
    <s v="No"/>
    <s v="Yes"/>
    <s v="No"/>
    <s v="No"/>
    <s v="No"/>
    <s v="No"/>
    <s v="No"/>
    <s v="Yes"/>
    <x v="0"/>
    <s v="Yes"/>
    <x v="1"/>
    <n v="82.15"/>
    <n v="4904.8500000000004"/>
    <n v="0"/>
    <n v="0"/>
    <n v="1619.55"/>
    <n v="6524.4"/>
    <n v="106.95737704918032"/>
    <x v="0"/>
    <x v="0"/>
    <n v="0"/>
    <s v="Not Provided"/>
    <x v="0"/>
    <n v="1"/>
  </r>
  <r>
    <s v="4238-JSSWH"/>
    <x v="0"/>
    <n v="70"/>
    <x v="1"/>
    <x v="0"/>
    <x v="0"/>
    <x v="752"/>
    <n v="93257"/>
    <n v="1"/>
    <n v="35"/>
    <x v="1"/>
    <x v="0"/>
    <s v="Yes"/>
    <n v="45.13"/>
    <s v="Yes"/>
    <s v="Yes"/>
    <x v="1"/>
    <n v="10"/>
    <s v="No"/>
    <s v="No"/>
    <s v="Yes"/>
    <s v="No"/>
    <s v="Yes"/>
    <s v="Yes"/>
    <s v="Yes"/>
    <s v="Yes"/>
    <x v="2"/>
    <s v="No"/>
    <x v="1"/>
    <n v="102.05"/>
    <n v="3452.55"/>
    <n v="0"/>
    <n v="0"/>
    <n v="1579.55"/>
    <n v="5032.1000000000004"/>
    <n v="143.77428571428572"/>
    <x v="0"/>
    <x v="0"/>
    <n v="0"/>
    <s v="Not Provided"/>
    <x v="0"/>
    <n v="1"/>
  </r>
  <r>
    <s v="4248-HCETZ"/>
    <x v="1"/>
    <n v="77"/>
    <x v="1"/>
    <x v="0"/>
    <x v="0"/>
    <x v="113"/>
    <n v="95814"/>
    <n v="1"/>
    <n v="30"/>
    <x v="1"/>
    <x v="5"/>
    <s v="Yes"/>
    <n v="6.23"/>
    <s v="No"/>
    <s v="Yes"/>
    <x v="1"/>
    <n v="4"/>
    <s v="No"/>
    <s v="Yes"/>
    <s v="Yes"/>
    <s v="No"/>
    <s v="No"/>
    <s v="No"/>
    <s v="No"/>
    <s v="Yes"/>
    <x v="1"/>
    <s v="Yes"/>
    <x v="0"/>
    <n v="79.650000000000006"/>
    <n v="2365.15"/>
    <n v="0"/>
    <n v="0"/>
    <n v="186.9"/>
    <n v="2552.0500000000002"/>
    <n v="85.068333333333342"/>
    <x v="1"/>
    <x v="1"/>
    <n v="1"/>
    <s v="Attitude"/>
    <x v="8"/>
    <n v="1"/>
  </r>
  <r>
    <s v="4248-QPAVC"/>
    <x v="0"/>
    <n v="80"/>
    <x v="1"/>
    <x v="0"/>
    <x v="0"/>
    <x v="38"/>
    <n v="92130"/>
    <n v="1"/>
    <n v="17"/>
    <x v="1"/>
    <x v="2"/>
    <s v="Yes"/>
    <n v="36.82"/>
    <s v="Yes"/>
    <s v="Yes"/>
    <x v="1"/>
    <n v="6"/>
    <s v="Yes"/>
    <s v="No"/>
    <s v="Yes"/>
    <s v="No"/>
    <s v="No"/>
    <s v="No"/>
    <s v="No"/>
    <s v="Yes"/>
    <x v="1"/>
    <s v="Yes"/>
    <x v="1"/>
    <n v="85.35"/>
    <n v="1463.45"/>
    <n v="0"/>
    <n v="0"/>
    <n v="625.94000000000005"/>
    <n v="2089.39"/>
    <n v="122.90529411764705"/>
    <x v="0"/>
    <x v="1"/>
    <n v="1"/>
    <s v="Competitor"/>
    <x v="5"/>
    <n v="1"/>
  </r>
  <r>
    <s v="4250-FDVOU"/>
    <x v="0"/>
    <n v="44"/>
    <x v="0"/>
    <x v="1"/>
    <x v="0"/>
    <x v="372"/>
    <n v="95695"/>
    <n v="0"/>
    <n v="6"/>
    <x v="0"/>
    <x v="1"/>
    <s v="Yes"/>
    <n v="17.18"/>
    <s v="No"/>
    <s v="Yes"/>
    <x v="2"/>
    <n v="22"/>
    <s v="Yes"/>
    <s v="Yes"/>
    <s v="No"/>
    <s v="No"/>
    <s v="No"/>
    <s v="No"/>
    <s v="No"/>
    <s v="Yes"/>
    <x v="1"/>
    <s v="No"/>
    <x v="1"/>
    <n v="56.25"/>
    <n v="389.1"/>
    <n v="0"/>
    <n v="0"/>
    <n v="103.08"/>
    <n v="492.18"/>
    <n v="82.03"/>
    <x v="1"/>
    <x v="1"/>
    <n v="1"/>
    <s v="Attitude"/>
    <x v="8"/>
    <n v="1"/>
  </r>
  <r>
    <s v="4250-WAROZ"/>
    <x v="1"/>
    <n v="70"/>
    <x v="1"/>
    <x v="0"/>
    <x v="1"/>
    <x v="64"/>
    <n v="93701"/>
    <n v="4"/>
    <n v="60"/>
    <x v="2"/>
    <x v="0"/>
    <s v="Yes"/>
    <n v="19.68"/>
    <s v="Yes"/>
    <s v="Yes"/>
    <x v="1"/>
    <n v="53"/>
    <s v="Yes"/>
    <s v="Yes"/>
    <s v="No"/>
    <s v="No"/>
    <s v="No"/>
    <s v="Yes"/>
    <s v="No"/>
    <s v="Yes"/>
    <x v="0"/>
    <s v="Yes"/>
    <x v="1"/>
    <n v="93.25"/>
    <n v="5774.55"/>
    <n v="0"/>
    <n v="0"/>
    <n v="1180.8"/>
    <n v="6955.35"/>
    <n v="115.9225"/>
    <x v="0"/>
    <x v="0"/>
    <n v="0"/>
    <s v="Not Provided"/>
    <x v="0"/>
    <n v="1"/>
  </r>
  <r>
    <s v="4250-ZBWLV"/>
    <x v="1"/>
    <n v="24"/>
    <x v="2"/>
    <x v="1"/>
    <x v="0"/>
    <x v="1001"/>
    <n v="94950"/>
    <n v="0"/>
    <n v="68"/>
    <x v="2"/>
    <x v="3"/>
    <s v="Yes"/>
    <n v="21.74"/>
    <s v="Yes"/>
    <s v="Yes"/>
    <x v="1"/>
    <n v="73"/>
    <s v="No"/>
    <s v="Yes"/>
    <s v="Yes"/>
    <s v="Yes"/>
    <s v="Yes"/>
    <s v="Yes"/>
    <s v="Yes"/>
    <s v="Yes"/>
    <x v="0"/>
    <s v="No"/>
    <x v="1"/>
    <n v="108.45"/>
    <n v="7176.55"/>
    <n v="9.68"/>
    <n v="0"/>
    <n v="1478.32"/>
    <n v="8645.19"/>
    <n v="127.13514705882353"/>
    <x v="0"/>
    <x v="1"/>
    <n v="1"/>
    <s v="Competitor"/>
    <x v="9"/>
    <n v="1"/>
  </r>
  <r>
    <s v="4254-QPEDE"/>
    <x v="0"/>
    <n v="22"/>
    <x v="2"/>
    <x v="0"/>
    <x v="0"/>
    <x v="628"/>
    <n v="92220"/>
    <n v="3"/>
    <n v="52"/>
    <x v="2"/>
    <x v="0"/>
    <s v="No"/>
    <n v="25.420517214274568"/>
    <s v="No"/>
    <s v="Yes"/>
    <x v="2"/>
    <n v="52"/>
    <s v="Yes"/>
    <s v="Yes"/>
    <s v="Yes"/>
    <s v="Yes"/>
    <s v="Yes"/>
    <s v="Yes"/>
    <s v="Yes"/>
    <s v="Yes"/>
    <x v="2"/>
    <s v="No"/>
    <x v="0"/>
    <n v="66.25"/>
    <n v="3330.1"/>
    <n v="0"/>
    <n v="0"/>
    <n v="0"/>
    <n v="3330.1"/>
    <n v="64.04038461538461"/>
    <x v="1"/>
    <x v="0"/>
    <n v="0"/>
    <s v="Not Provided"/>
    <x v="0"/>
    <n v="1"/>
  </r>
  <r>
    <s v="4255-DDUOU"/>
    <x v="0"/>
    <n v="47"/>
    <x v="0"/>
    <x v="0"/>
    <x v="1"/>
    <x v="1002"/>
    <n v="93429"/>
    <n v="0"/>
    <n v="1"/>
    <x v="0"/>
    <x v="0"/>
    <s v="Yes"/>
    <n v="34.57"/>
    <s v="No"/>
    <s v="No"/>
    <x v="3"/>
    <n v="0"/>
    <s v="No"/>
    <s v="No"/>
    <s v="No"/>
    <s v="No"/>
    <s v="No"/>
    <s v="No"/>
    <s v="No"/>
    <s v="No"/>
    <x v="1"/>
    <s v="Yes"/>
    <x v="2"/>
    <n v="20.5"/>
    <n v="20.5"/>
    <n v="0"/>
    <n v="0"/>
    <n v="34.57"/>
    <n v="55.07"/>
    <n v="55.07"/>
    <x v="1"/>
    <x v="1"/>
    <n v="1"/>
    <s v="Price"/>
    <x v="6"/>
    <n v="1"/>
  </r>
  <r>
    <s v="4256-ZWTZI"/>
    <x v="0"/>
    <n v="22"/>
    <x v="2"/>
    <x v="1"/>
    <x v="2"/>
    <x v="837"/>
    <n v="93442"/>
    <n v="0"/>
    <n v="5"/>
    <x v="0"/>
    <x v="0"/>
    <s v="Yes"/>
    <n v="40.03"/>
    <s v="No"/>
    <s v="Yes"/>
    <x v="2"/>
    <n v="52"/>
    <s v="No"/>
    <s v="No"/>
    <s v="No"/>
    <s v="Yes"/>
    <s v="No"/>
    <s v="No"/>
    <s v="No"/>
    <s v="No"/>
    <x v="1"/>
    <s v="Yes"/>
    <x v="0"/>
    <n v="51"/>
    <n v="286.8"/>
    <n v="0"/>
    <n v="0"/>
    <n v="200.15"/>
    <n v="486.95"/>
    <n v="97.39"/>
    <x v="1"/>
    <x v="0"/>
    <n v="0"/>
    <s v="Not Provided"/>
    <x v="0"/>
    <n v="1"/>
  </r>
  <r>
    <s v="4257-GAESD"/>
    <x v="0"/>
    <n v="25"/>
    <x v="0"/>
    <x v="1"/>
    <x v="0"/>
    <x v="766"/>
    <n v="93618"/>
    <n v="0"/>
    <n v="6"/>
    <x v="0"/>
    <x v="1"/>
    <s v="No"/>
    <n v="25.420517214274568"/>
    <s v="No"/>
    <s v="Yes"/>
    <x v="0"/>
    <n v="52"/>
    <s v="No"/>
    <s v="No"/>
    <s v="No"/>
    <s v="No"/>
    <s v="Yes"/>
    <s v="Yes"/>
    <s v="Yes"/>
    <s v="Yes"/>
    <x v="1"/>
    <s v="No"/>
    <x v="0"/>
    <n v="45"/>
    <n v="298.7"/>
    <n v="0"/>
    <n v="0"/>
    <n v="0"/>
    <n v="298.7"/>
    <n v="49.783333333333331"/>
    <x v="2"/>
    <x v="0"/>
    <n v="0"/>
    <s v="Not Provided"/>
    <x v="0"/>
    <n v="1"/>
  </r>
  <r>
    <s v="4273-MBHYA"/>
    <x v="0"/>
    <n v="38"/>
    <x v="0"/>
    <x v="1"/>
    <x v="2"/>
    <x v="51"/>
    <n v="92241"/>
    <n v="0"/>
    <n v="1"/>
    <x v="0"/>
    <x v="0"/>
    <s v="Yes"/>
    <n v="5.36"/>
    <s v="No"/>
    <s v="Yes"/>
    <x v="1"/>
    <n v="19"/>
    <s v="No"/>
    <s v="No"/>
    <s v="No"/>
    <s v="No"/>
    <s v="Yes"/>
    <s v="Yes"/>
    <s v="Yes"/>
    <s v="Yes"/>
    <x v="1"/>
    <s v="Yes"/>
    <x v="1"/>
    <n v="89.35"/>
    <n v="89.35"/>
    <n v="0"/>
    <n v="0"/>
    <n v="5.36"/>
    <n v="94.71"/>
    <n v="94.71"/>
    <x v="1"/>
    <x v="2"/>
    <n v="0"/>
    <s v="Not Provided"/>
    <x v="0"/>
    <n v="1"/>
  </r>
  <r>
    <s v="4274-DRSQT"/>
    <x v="0"/>
    <n v="33"/>
    <x v="0"/>
    <x v="1"/>
    <x v="0"/>
    <x v="659"/>
    <n v="91963"/>
    <n v="0"/>
    <n v="66"/>
    <x v="2"/>
    <x v="0"/>
    <s v="Yes"/>
    <n v="31.93"/>
    <s v="Yes"/>
    <s v="Yes"/>
    <x v="1"/>
    <n v="15"/>
    <s v="No"/>
    <s v="Yes"/>
    <s v="No"/>
    <s v="No"/>
    <s v="Yes"/>
    <s v="No"/>
    <s v="No"/>
    <s v="Yes"/>
    <x v="0"/>
    <s v="Yes"/>
    <x v="1"/>
    <n v="88.9"/>
    <n v="6000.1"/>
    <n v="0"/>
    <n v="0"/>
    <n v="2107.38"/>
    <n v="8107.48"/>
    <n v="122.84060606060605"/>
    <x v="0"/>
    <x v="0"/>
    <n v="0"/>
    <s v="Not Provided"/>
    <x v="0"/>
    <n v="1"/>
  </r>
  <r>
    <s v="4274-OWWYO"/>
    <x v="1"/>
    <n v="56"/>
    <x v="1"/>
    <x v="1"/>
    <x v="0"/>
    <x v="932"/>
    <n v="95690"/>
    <n v="0"/>
    <n v="1"/>
    <x v="0"/>
    <x v="0"/>
    <s v="Yes"/>
    <n v="4.8"/>
    <s v="No"/>
    <s v="Yes"/>
    <x v="1"/>
    <n v="11"/>
    <s v="No"/>
    <s v="Yes"/>
    <s v="No"/>
    <s v="No"/>
    <s v="No"/>
    <s v="No"/>
    <s v="No"/>
    <s v="Yes"/>
    <x v="1"/>
    <s v="Yes"/>
    <x v="1"/>
    <n v="74.349999999999994"/>
    <n v="74.349999999999994"/>
    <n v="0"/>
    <n v="0"/>
    <n v="4.8"/>
    <n v="79.150000000000006"/>
    <n v="79.150000000000006"/>
    <x v="1"/>
    <x v="1"/>
    <n v="1"/>
    <s v="Other"/>
    <x v="12"/>
    <n v="1"/>
  </r>
  <r>
    <s v="4277-BWBML"/>
    <x v="1"/>
    <n v="48"/>
    <x v="0"/>
    <x v="0"/>
    <x v="3"/>
    <x v="751"/>
    <n v="93271"/>
    <n v="0"/>
    <n v="72"/>
    <x v="2"/>
    <x v="3"/>
    <s v="Yes"/>
    <n v="8.5299999999999994"/>
    <s v="No"/>
    <s v="No"/>
    <x v="3"/>
    <n v="0"/>
    <s v="No"/>
    <s v="No"/>
    <s v="No"/>
    <s v="No"/>
    <s v="No"/>
    <s v="No"/>
    <s v="No"/>
    <s v="No"/>
    <x v="2"/>
    <s v="No"/>
    <x v="1"/>
    <n v="19.95"/>
    <n v="1322.85"/>
    <n v="0"/>
    <n v="0"/>
    <n v="614.16"/>
    <n v="1937.01"/>
    <n v="26.902916666666666"/>
    <x v="2"/>
    <x v="0"/>
    <n v="0"/>
    <s v="Not Provided"/>
    <x v="0"/>
    <n v="1"/>
  </r>
  <r>
    <s v="4277-PVRAN"/>
    <x v="0"/>
    <n v="34"/>
    <x v="0"/>
    <x v="1"/>
    <x v="0"/>
    <x v="18"/>
    <n v="94014"/>
    <n v="0"/>
    <n v="8"/>
    <x v="0"/>
    <x v="0"/>
    <s v="Yes"/>
    <n v="36.39"/>
    <s v="No"/>
    <s v="Yes"/>
    <x v="1"/>
    <n v="7"/>
    <s v="No"/>
    <s v="No"/>
    <s v="No"/>
    <s v="No"/>
    <s v="Yes"/>
    <s v="No"/>
    <s v="No"/>
    <s v="Yes"/>
    <x v="1"/>
    <s v="Yes"/>
    <x v="1"/>
    <n v="80.099999999999994"/>
    <n v="679.3"/>
    <n v="0"/>
    <n v="0"/>
    <n v="291.12"/>
    <n v="970.42"/>
    <n v="121.30249999999999"/>
    <x v="0"/>
    <x v="1"/>
    <n v="1"/>
    <s v="Competitor"/>
    <x v="1"/>
    <n v="1"/>
  </r>
  <r>
    <s v="4277-UDIEF"/>
    <x v="1"/>
    <n v="51"/>
    <x v="1"/>
    <x v="0"/>
    <x v="1"/>
    <x v="928"/>
    <n v="92567"/>
    <n v="3"/>
    <n v="24"/>
    <x v="1"/>
    <x v="5"/>
    <s v="Yes"/>
    <n v="45.68"/>
    <s v="Yes"/>
    <s v="Yes"/>
    <x v="0"/>
    <n v="26"/>
    <s v="Yes"/>
    <s v="No"/>
    <s v="No"/>
    <s v="Yes"/>
    <s v="Yes"/>
    <s v="Yes"/>
    <s v="Yes"/>
    <s v="Yes"/>
    <x v="1"/>
    <s v="No"/>
    <x v="1"/>
    <n v="81"/>
    <n v="1923.85"/>
    <n v="0"/>
    <n v="0"/>
    <n v="1096.32"/>
    <n v="3020.17"/>
    <n v="125.84041666666667"/>
    <x v="0"/>
    <x v="0"/>
    <n v="0"/>
    <s v="Not Provided"/>
    <x v="0"/>
    <n v="1"/>
  </r>
  <r>
    <s v="4280-DLSHD"/>
    <x v="1"/>
    <n v="36"/>
    <x v="0"/>
    <x v="0"/>
    <x v="0"/>
    <x v="160"/>
    <n v="92411"/>
    <n v="10"/>
    <n v="8"/>
    <x v="0"/>
    <x v="1"/>
    <s v="Yes"/>
    <n v="19"/>
    <s v="No"/>
    <s v="Yes"/>
    <x v="0"/>
    <n v="8"/>
    <s v="No"/>
    <s v="Yes"/>
    <s v="Yes"/>
    <s v="No"/>
    <s v="No"/>
    <s v="No"/>
    <s v="No"/>
    <s v="Yes"/>
    <x v="1"/>
    <s v="Yes"/>
    <x v="0"/>
    <n v="54.75"/>
    <n v="445.85"/>
    <n v="0"/>
    <n v="0"/>
    <n v="152"/>
    <n v="597.85"/>
    <n v="74.731250000000003"/>
    <x v="1"/>
    <x v="0"/>
    <n v="0"/>
    <s v="Not Provided"/>
    <x v="0"/>
    <n v="1"/>
  </r>
  <r>
    <s v="4282-ACRXS"/>
    <x v="1"/>
    <n v="69"/>
    <x v="1"/>
    <x v="0"/>
    <x v="0"/>
    <x v="166"/>
    <n v="91723"/>
    <n v="2"/>
    <n v="38"/>
    <x v="1"/>
    <x v="5"/>
    <s v="No"/>
    <n v="25.420517214274568"/>
    <s v="No"/>
    <s v="Yes"/>
    <x v="0"/>
    <n v="30"/>
    <s v="No"/>
    <s v="No"/>
    <s v="No"/>
    <s v="No"/>
    <s v="No"/>
    <s v="No"/>
    <s v="No"/>
    <s v="Yes"/>
    <x v="1"/>
    <s v="Yes"/>
    <x v="1"/>
    <n v="24.85"/>
    <n v="955.75"/>
    <n v="0"/>
    <n v="0"/>
    <n v="0"/>
    <n v="955.75"/>
    <n v="25.151315789473685"/>
    <x v="2"/>
    <x v="0"/>
    <n v="0"/>
    <s v="Not Provided"/>
    <x v="0"/>
    <n v="1"/>
  </r>
  <r>
    <s v="4282-MSACW"/>
    <x v="1"/>
    <n v="39"/>
    <x v="0"/>
    <x v="1"/>
    <x v="0"/>
    <x v="737"/>
    <n v="96145"/>
    <n v="0"/>
    <n v="68"/>
    <x v="2"/>
    <x v="0"/>
    <s v="Yes"/>
    <n v="32.67"/>
    <s v="Yes"/>
    <s v="Yes"/>
    <x v="1"/>
    <n v="3"/>
    <s v="Yes"/>
    <s v="Yes"/>
    <s v="Yes"/>
    <s v="Yes"/>
    <s v="Yes"/>
    <s v="Yes"/>
    <s v="Yes"/>
    <s v="Yes"/>
    <x v="0"/>
    <s v="Yes"/>
    <x v="0"/>
    <n v="117.2"/>
    <n v="8035.95"/>
    <n v="0"/>
    <n v="0"/>
    <n v="2221.56"/>
    <n v="10257.51"/>
    <n v="150.84573529411765"/>
    <x v="3"/>
    <x v="0"/>
    <n v="0"/>
    <s v="Not Provided"/>
    <x v="0"/>
    <n v="1"/>
  </r>
  <r>
    <s v="4282-YMKNA"/>
    <x v="0"/>
    <n v="55"/>
    <x v="1"/>
    <x v="1"/>
    <x v="0"/>
    <x v="279"/>
    <n v="93606"/>
    <n v="0"/>
    <n v="9"/>
    <x v="0"/>
    <x v="1"/>
    <s v="Yes"/>
    <n v="16.48"/>
    <s v="Yes"/>
    <s v="Yes"/>
    <x v="1"/>
    <n v="12"/>
    <s v="No"/>
    <s v="No"/>
    <s v="No"/>
    <s v="No"/>
    <s v="No"/>
    <s v="No"/>
    <s v="No"/>
    <s v="Yes"/>
    <x v="1"/>
    <s v="Yes"/>
    <x v="1"/>
    <n v="74.75"/>
    <n v="706.6"/>
    <n v="0"/>
    <n v="0"/>
    <n v="148.32"/>
    <n v="854.92"/>
    <n v="94.99111111111111"/>
    <x v="1"/>
    <x v="1"/>
    <n v="1"/>
    <s v="Competitor"/>
    <x v="5"/>
    <n v="1"/>
  </r>
  <r>
    <s v="4283-FUTGF"/>
    <x v="1"/>
    <n v="67"/>
    <x v="1"/>
    <x v="1"/>
    <x v="0"/>
    <x v="580"/>
    <n v="94803"/>
    <n v="0"/>
    <n v="19"/>
    <x v="1"/>
    <x v="0"/>
    <s v="Yes"/>
    <n v="16.78"/>
    <s v="Yes"/>
    <s v="Yes"/>
    <x v="1"/>
    <n v="15"/>
    <s v="No"/>
    <s v="No"/>
    <s v="Yes"/>
    <s v="No"/>
    <s v="No"/>
    <s v="No"/>
    <s v="No"/>
    <s v="Yes"/>
    <x v="1"/>
    <s v="Yes"/>
    <x v="1"/>
    <n v="79.849999999999994"/>
    <n v="1471.75"/>
    <n v="0"/>
    <n v="0"/>
    <n v="318.82"/>
    <n v="1790.57"/>
    <n v="94.240526315789467"/>
    <x v="1"/>
    <x v="1"/>
    <n v="1"/>
    <s v="Dissatisfaction"/>
    <x v="3"/>
    <n v="1"/>
  </r>
  <r>
    <s v="4283-IVYCI"/>
    <x v="1"/>
    <n v="40"/>
    <x v="0"/>
    <x v="1"/>
    <x v="0"/>
    <x v="113"/>
    <n v="95832"/>
    <n v="0"/>
    <n v="9"/>
    <x v="0"/>
    <x v="1"/>
    <s v="Yes"/>
    <n v="27.53"/>
    <s v="No"/>
    <s v="Yes"/>
    <x v="0"/>
    <n v="11"/>
    <s v="Yes"/>
    <s v="No"/>
    <s v="No"/>
    <s v="Yes"/>
    <s v="No"/>
    <s v="Yes"/>
    <s v="Yes"/>
    <s v="Yes"/>
    <x v="1"/>
    <s v="No"/>
    <x v="0"/>
    <n v="64.95"/>
    <n v="547.79999999999995"/>
    <n v="0"/>
    <n v="0"/>
    <n v="247.77"/>
    <n v="795.57"/>
    <n v="88.396666666666675"/>
    <x v="1"/>
    <x v="0"/>
    <n v="0"/>
    <s v="Not Provided"/>
    <x v="0"/>
    <n v="1"/>
  </r>
  <r>
    <s v="4285-GYRQC"/>
    <x v="0"/>
    <n v="63"/>
    <x v="1"/>
    <x v="0"/>
    <x v="0"/>
    <x v="197"/>
    <n v="92662"/>
    <n v="1"/>
    <n v="7"/>
    <x v="0"/>
    <x v="1"/>
    <s v="Yes"/>
    <n v="44.66"/>
    <s v="No"/>
    <s v="Yes"/>
    <x v="1"/>
    <n v="26"/>
    <s v="No"/>
    <s v="No"/>
    <s v="Yes"/>
    <s v="No"/>
    <s v="Yes"/>
    <s v="No"/>
    <s v="No"/>
    <s v="Yes"/>
    <x v="1"/>
    <s v="Yes"/>
    <x v="1"/>
    <n v="86.25"/>
    <n v="587.1"/>
    <n v="0"/>
    <n v="0"/>
    <n v="312.62"/>
    <n v="899.72"/>
    <n v="128.53142857142856"/>
    <x v="0"/>
    <x v="1"/>
    <n v="1"/>
    <s v="Attitude"/>
    <x v="8"/>
    <n v="1"/>
  </r>
  <r>
    <s v="4289-DTDKW"/>
    <x v="1"/>
    <n v="54"/>
    <x v="1"/>
    <x v="0"/>
    <x v="0"/>
    <x v="343"/>
    <n v="93637"/>
    <n v="1"/>
    <n v="40"/>
    <x v="1"/>
    <x v="4"/>
    <s v="Yes"/>
    <n v="22.56"/>
    <s v="Yes"/>
    <s v="Yes"/>
    <x v="0"/>
    <n v="4"/>
    <s v="No"/>
    <s v="Yes"/>
    <s v="No"/>
    <s v="No"/>
    <s v="Yes"/>
    <s v="Yes"/>
    <s v="Yes"/>
    <s v="Yes"/>
    <x v="1"/>
    <s v="Yes"/>
    <x v="1"/>
    <n v="101.3"/>
    <n v="4113.1000000000004"/>
    <n v="0"/>
    <n v="0"/>
    <n v="902.4"/>
    <n v="5015.5"/>
    <n v="125.3875"/>
    <x v="0"/>
    <x v="1"/>
    <n v="1"/>
    <s v="Competitor"/>
    <x v="1"/>
    <n v="1"/>
  </r>
  <r>
    <s v="4290-BSXUX"/>
    <x v="1"/>
    <n v="33"/>
    <x v="0"/>
    <x v="0"/>
    <x v="0"/>
    <x v="1003"/>
    <n v="95537"/>
    <n v="1"/>
    <n v="3"/>
    <x v="0"/>
    <x v="0"/>
    <s v="Yes"/>
    <n v="43.27"/>
    <s v="Yes"/>
    <s v="Yes"/>
    <x v="1"/>
    <n v="17"/>
    <s v="No"/>
    <s v="No"/>
    <s v="No"/>
    <s v="Yes"/>
    <s v="No"/>
    <s v="No"/>
    <s v="No"/>
    <s v="Yes"/>
    <x v="1"/>
    <s v="Yes"/>
    <x v="1"/>
    <n v="79.650000000000006"/>
    <n v="251.75"/>
    <n v="0"/>
    <n v="0"/>
    <n v="129.81"/>
    <n v="381.56"/>
    <n v="127.18666666666667"/>
    <x v="0"/>
    <x v="1"/>
    <n v="1"/>
    <s v="Competitor"/>
    <x v="10"/>
    <n v="1"/>
  </r>
  <r>
    <s v="4291-HPAXL"/>
    <x v="1"/>
    <n v="63"/>
    <x v="1"/>
    <x v="1"/>
    <x v="3"/>
    <x v="1004"/>
    <n v="95632"/>
    <n v="0"/>
    <n v="1"/>
    <x v="0"/>
    <x v="0"/>
    <s v="Yes"/>
    <n v="29.1"/>
    <s v="No"/>
    <s v="No"/>
    <x v="3"/>
    <n v="0"/>
    <s v="No"/>
    <s v="No"/>
    <s v="No"/>
    <s v="No"/>
    <s v="No"/>
    <s v="No"/>
    <s v="No"/>
    <s v="No"/>
    <x v="1"/>
    <s v="No"/>
    <x v="0"/>
    <n v="19.850000000000001"/>
    <n v="19.850000000000001"/>
    <n v="0"/>
    <n v="0"/>
    <n v="29.1"/>
    <n v="48.95"/>
    <n v="48.95"/>
    <x v="2"/>
    <x v="2"/>
    <n v="0"/>
    <s v="Not Provided"/>
    <x v="0"/>
    <n v="1"/>
  </r>
  <r>
    <s v="4291-HYEBC"/>
    <x v="0"/>
    <n v="76"/>
    <x v="1"/>
    <x v="0"/>
    <x v="1"/>
    <x v="561"/>
    <n v="93283"/>
    <n v="2"/>
    <n v="28"/>
    <x v="1"/>
    <x v="0"/>
    <s v="No"/>
    <n v="25.420517214274568"/>
    <s v="No"/>
    <s v="Yes"/>
    <x v="2"/>
    <n v="21"/>
    <s v="No"/>
    <s v="Yes"/>
    <s v="No"/>
    <s v="No"/>
    <s v="No"/>
    <s v="Yes"/>
    <s v="Yes"/>
    <s v="Yes"/>
    <x v="0"/>
    <s v="Yes"/>
    <x v="1"/>
    <n v="39.1"/>
    <n v="1096.5999999999999"/>
    <n v="0"/>
    <n v="0"/>
    <n v="0"/>
    <n v="1096.5999999999999"/>
    <n v="39.164285714285711"/>
    <x v="2"/>
    <x v="0"/>
    <n v="0"/>
    <s v="Not Provided"/>
    <x v="0"/>
    <n v="1"/>
  </r>
  <r>
    <s v="4291-SHSBH"/>
    <x v="1"/>
    <n v="25"/>
    <x v="0"/>
    <x v="1"/>
    <x v="0"/>
    <x v="27"/>
    <n v="95354"/>
    <n v="0"/>
    <n v="7"/>
    <x v="0"/>
    <x v="1"/>
    <s v="Yes"/>
    <n v="8.9499999999999993"/>
    <s v="No"/>
    <s v="Yes"/>
    <x v="1"/>
    <n v="52"/>
    <s v="No"/>
    <s v="No"/>
    <s v="No"/>
    <s v="No"/>
    <s v="No"/>
    <s v="No"/>
    <s v="No"/>
    <s v="Yes"/>
    <x v="1"/>
    <s v="Yes"/>
    <x v="1"/>
    <n v="69.55"/>
    <n v="521.35"/>
    <n v="0"/>
    <n v="0"/>
    <n v="62.65"/>
    <n v="584"/>
    <n v="83.428571428571431"/>
    <x v="1"/>
    <x v="0"/>
    <n v="0"/>
    <s v="Not Provided"/>
    <x v="0"/>
    <n v="1"/>
  </r>
  <r>
    <s v="4291-TPNFG"/>
    <x v="1"/>
    <n v="56"/>
    <x v="1"/>
    <x v="0"/>
    <x v="0"/>
    <x v="894"/>
    <n v="93652"/>
    <n v="1"/>
    <n v="72"/>
    <x v="2"/>
    <x v="3"/>
    <s v="Yes"/>
    <n v="29.29"/>
    <s v="Yes"/>
    <s v="Yes"/>
    <x v="2"/>
    <n v="30"/>
    <s v="Yes"/>
    <s v="Yes"/>
    <s v="Yes"/>
    <s v="Yes"/>
    <s v="No"/>
    <s v="Yes"/>
    <s v="Yes"/>
    <s v="No"/>
    <x v="2"/>
    <s v="Yes"/>
    <x v="1"/>
    <n v="82.3"/>
    <n v="5980.55"/>
    <n v="0"/>
    <n v="140"/>
    <n v="2108.88"/>
    <n v="8229.43"/>
    <n v="114.2976388888889"/>
    <x v="0"/>
    <x v="0"/>
    <n v="0"/>
    <s v="Not Provided"/>
    <x v="0"/>
    <n v="1"/>
  </r>
  <r>
    <s v="4291-YZODP"/>
    <x v="0"/>
    <n v="56"/>
    <x v="1"/>
    <x v="1"/>
    <x v="1"/>
    <x v="740"/>
    <n v="94070"/>
    <n v="0"/>
    <n v="7"/>
    <x v="0"/>
    <x v="1"/>
    <s v="Yes"/>
    <n v="49.66"/>
    <s v="No"/>
    <s v="No"/>
    <x v="3"/>
    <n v="0"/>
    <s v="No"/>
    <s v="No"/>
    <s v="No"/>
    <s v="No"/>
    <s v="No"/>
    <s v="No"/>
    <s v="No"/>
    <s v="No"/>
    <x v="0"/>
    <s v="No"/>
    <x v="0"/>
    <n v="20.05"/>
    <n v="96.8"/>
    <n v="0"/>
    <n v="0"/>
    <n v="347.62"/>
    <n v="444.42"/>
    <n v="63.488571428571433"/>
    <x v="1"/>
    <x v="0"/>
    <n v="0"/>
    <s v="Not Provided"/>
    <x v="0"/>
    <n v="1"/>
  </r>
  <r>
    <s v="4293-ETKAP"/>
    <x v="0"/>
    <n v="42"/>
    <x v="0"/>
    <x v="0"/>
    <x v="2"/>
    <x v="1005"/>
    <n v="96117"/>
    <n v="10"/>
    <n v="65"/>
    <x v="2"/>
    <x v="4"/>
    <s v="Yes"/>
    <n v="1.83"/>
    <s v="Yes"/>
    <s v="Yes"/>
    <x v="0"/>
    <n v="13"/>
    <s v="No"/>
    <s v="Yes"/>
    <s v="No"/>
    <s v="Yes"/>
    <s v="Yes"/>
    <s v="Yes"/>
    <s v="Yes"/>
    <s v="Yes"/>
    <x v="2"/>
    <s v="Yes"/>
    <x v="1"/>
    <n v="79.400000000000006"/>
    <n v="5071.8999999999996"/>
    <n v="0"/>
    <n v="0"/>
    <n v="118.95"/>
    <n v="5190.8500000000004"/>
    <n v="79.859230769230777"/>
    <x v="1"/>
    <x v="0"/>
    <n v="0"/>
    <s v="Not Provided"/>
    <x v="0"/>
    <n v="1"/>
  </r>
  <r>
    <s v="4295-YURET"/>
    <x v="0"/>
    <n v="78"/>
    <x v="1"/>
    <x v="0"/>
    <x v="2"/>
    <x v="915"/>
    <n v="94964"/>
    <n v="8"/>
    <n v="56"/>
    <x v="2"/>
    <x v="4"/>
    <s v="Yes"/>
    <n v="5.93"/>
    <s v="No"/>
    <s v="Yes"/>
    <x v="2"/>
    <n v="19"/>
    <s v="Yes"/>
    <s v="No"/>
    <s v="No"/>
    <s v="Yes"/>
    <s v="Yes"/>
    <s v="Yes"/>
    <s v="No"/>
    <s v="No"/>
    <x v="2"/>
    <s v="Yes"/>
    <x v="0"/>
    <n v="72.599999999999994"/>
    <n v="4084.35"/>
    <n v="0"/>
    <n v="140"/>
    <n v="332.08"/>
    <n v="4556.43"/>
    <n v="81.364821428571432"/>
    <x v="1"/>
    <x v="0"/>
    <n v="0"/>
    <s v="Not Provided"/>
    <x v="0"/>
    <n v="1"/>
  </r>
  <r>
    <s v="4298-OYIFC"/>
    <x v="1"/>
    <n v="59"/>
    <x v="1"/>
    <x v="0"/>
    <x v="0"/>
    <x v="1006"/>
    <n v="96118"/>
    <n v="1"/>
    <n v="15"/>
    <x v="1"/>
    <x v="0"/>
    <s v="Yes"/>
    <n v="18.600000000000001"/>
    <s v="Yes"/>
    <s v="Yes"/>
    <x v="1"/>
    <n v="13"/>
    <s v="No"/>
    <s v="No"/>
    <s v="Yes"/>
    <s v="Yes"/>
    <s v="Yes"/>
    <s v="Yes"/>
    <s v="Yes"/>
    <s v="No"/>
    <x v="1"/>
    <s v="Yes"/>
    <x v="1"/>
    <n v="103.45"/>
    <n v="1539.8"/>
    <n v="0"/>
    <n v="140"/>
    <n v="279"/>
    <n v="1958.8"/>
    <n v="130.58666666666667"/>
    <x v="0"/>
    <x v="0"/>
    <n v="0"/>
    <s v="Not Provided"/>
    <x v="0"/>
    <n v="1"/>
  </r>
  <r>
    <s v="4299-OPXEJ"/>
    <x v="0"/>
    <n v="57"/>
    <x v="1"/>
    <x v="1"/>
    <x v="0"/>
    <x v="146"/>
    <n v="90301"/>
    <n v="0"/>
    <n v="56"/>
    <x v="2"/>
    <x v="4"/>
    <s v="Yes"/>
    <n v="13.89"/>
    <s v="No"/>
    <s v="No"/>
    <x v="3"/>
    <n v="0"/>
    <s v="No"/>
    <s v="No"/>
    <s v="No"/>
    <s v="No"/>
    <s v="No"/>
    <s v="No"/>
    <s v="No"/>
    <s v="No"/>
    <x v="2"/>
    <s v="Yes"/>
    <x v="1"/>
    <n v="19.55"/>
    <n v="1080.55"/>
    <n v="0"/>
    <n v="0"/>
    <n v="777.84"/>
    <n v="1858.39"/>
    <n v="33.185535714285713"/>
    <x v="2"/>
    <x v="0"/>
    <n v="0"/>
    <s v="Not Provided"/>
    <x v="0"/>
    <n v="1"/>
  </r>
  <r>
    <s v="4299-SIMNS"/>
    <x v="1"/>
    <n v="43"/>
    <x v="0"/>
    <x v="1"/>
    <x v="0"/>
    <x v="746"/>
    <n v="91780"/>
    <n v="0"/>
    <n v="9"/>
    <x v="0"/>
    <x v="1"/>
    <s v="Yes"/>
    <n v="34.340000000000003"/>
    <s v="Yes"/>
    <s v="Yes"/>
    <x v="1"/>
    <n v="6"/>
    <s v="Yes"/>
    <s v="No"/>
    <s v="No"/>
    <s v="No"/>
    <s v="No"/>
    <s v="No"/>
    <s v="No"/>
    <s v="No"/>
    <x v="1"/>
    <s v="Yes"/>
    <x v="1"/>
    <n v="81.150000000000006"/>
    <n v="784.45"/>
    <n v="0"/>
    <n v="50"/>
    <n v="309.06"/>
    <n v="1143.51"/>
    <n v="127.05666666666667"/>
    <x v="0"/>
    <x v="0"/>
    <n v="0"/>
    <s v="Not Provided"/>
    <x v="0"/>
    <n v="1"/>
  </r>
  <r>
    <s v="4301-VVZKA"/>
    <x v="1"/>
    <n v="25"/>
    <x v="0"/>
    <x v="0"/>
    <x v="0"/>
    <x v="143"/>
    <n v="94123"/>
    <n v="1"/>
    <n v="16"/>
    <x v="1"/>
    <x v="0"/>
    <s v="Yes"/>
    <n v="25.83"/>
    <s v="Yes"/>
    <s v="Yes"/>
    <x v="1"/>
    <n v="46"/>
    <s v="No"/>
    <s v="No"/>
    <s v="No"/>
    <s v="No"/>
    <s v="No"/>
    <s v="No"/>
    <s v="No"/>
    <s v="Yes"/>
    <x v="1"/>
    <s v="Yes"/>
    <x v="1"/>
    <n v="75.400000000000006"/>
    <n v="1189.4000000000001"/>
    <n v="0"/>
    <n v="0"/>
    <n v="413.28"/>
    <n v="1602.68"/>
    <n v="100.1675"/>
    <x v="0"/>
    <x v="0"/>
    <n v="0"/>
    <s v="Not Provided"/>
    <x v="0"/>
    <n v="1"/>
  </r>
  <r>
    <s v="4302-ZYFEL"/>
    <x v="1"/>
    <n v="23"/>
    <x v="2"/>
    <x v="0"/>
    <x v="3"/>
    <x v="657"/>
    <n v="94920"/>
    <n v="8"/>
    <n v="69"/>
    <x v="2"/>
    <x v="3"/>
    <s v="Yes"/>
    <n v="26.44"/>
    <s v="No"/>
    <s v="No"/>
    <x v="3"/>
    <n v="0"/>
    <s v="No"/>
    <s v="No"/>
    <s v="No"/>
    <s v="No"/>
    <s v="No"/>
    <s v="No"/>
    <s v="No"/>
    <s v="No"/>
    <x v="0"/>
    <s v="Yes"/>
    <x v="0"/>
    <n v="20.55"/>
    <n v="1403.1"/>
    <n v="0"/>
    <n v="0"/>
    <n v="1824.36"/>
    <n v="3227.46"/>
    <n v="46.774782608695652"/>
    <x v="2"/>
    <x v="0"/>
    <n v="0"/>
    <s v="Not Provided"/>
    <x v="0"/>
    <n v="1"/>
  </r>
  <r>
    <s v="4304-TSPVK"/>
    <x v="0"/>
    <n v="46"/>
    <x v="0"/>
    <x v="0"/>
    <x v="0"/>
    <x v="1007"/>
    <n v="93276"/>
    <n v="8"/>
    <n v="68"/>
    <x v="2"/>
    <x v="3"/>
    <s v="Yes"/>
    <n v="23.14"/>
    <s v="Yes"/>
    <s v="Yes"/>
    <x v="1"/>
    <n v="21"/>
    <s v="Yes"/>
    <s v="Yes"/>
    <s v="Yes"/>
    <s v="Yes"/>
    <s v="Yes"/>
    <s v="Yes"/>
    <s v="Yes"/>
    <s v="Yes"/>
    <x v="2"/>
    <s v="No"/>
    <x v="1"/>
    <n v="114.9"/>
    <n v="7843.55"/>
    <n v="0"/>
    <n v="0"/>
    <n v="1573.52"/>
    <n v="9417.07"/>
    <n v="138.48632352941175"/>
    <x v="0"/>
    <x v="0"/>
    <n v="0"/>
    <s v="Not Provided"/>
    <x v="0"/>
    <n v="1"/>
  </r>
  <r>
    <s v="4304-XUMGI"/>
    <x v="1"/>
    <n v="74"/>
    <x v="1"/>
    <x v="0"/>
    <x v="3"/>
    <x v="111"/>
    <n v="92557"/>
    <n v="3"/>
    <n v="50"/>
    <x v="2"/>
    <x v="0"/>
    <s v="Yes"/>
    <n v="32.9"/>
    <s v="Yes"/>
    <s v="Yes"/>
    <x v="2"/>
    <n v="18"/>
    <s v="Yes"/>
    <s v="Yes"/>
    <s v="Yes"/>
    <s v="No"/>
    <s v="No"/>
    <s v="Yes"/>
    <s v="Yes"/>
    <s v="Yes"/>
    <x v="2"/>
    <s v="Yes"/>
    <x v="1"/>
    <n v="75.150000000000006"/>
    <n v="3822.45"/>
    <n v="0"/>
    <n v="0"/>
    <n v="1645"/>
    <n v="5467.45"/>
    <n v="109.34899999999999"/>
    <x v="0"/>
    <x v="0"/>
    <n v="0"/>
    <s v="Not Provided"/>
    <x v="0"/>
    <n v="1"/>
  </r>
  <r>
    <s v="4307-KTUMW"/>
    <x v="1"/>
    <n v="27"/>
    <x v="0"/>
    <x v="0"/>
    <x v="0"/>
    <x v="243"/>
    <n v="93108"/>
    <n v="1"/>
    <n v="53"/>
    <x v="2"/>
    <x v="4"/>
    <s v="Yes"/>
    <n v="31.24"/>
    <s v="Yes"/>
    <s v="Yes"/>
    <x v="1"/>
    <n v="73"/>
    <s v="Yes"/>
    <s v="No"/>
    <s v="Yes"/>
    <s v="No"/>
    <s v="No"/>
    <s v="Yes"/>
    <s v="Yes"/>
    <s v="Yes"/>
    <x v="1"/>
    <s v="No"/>
    <x v="1"/>
    <n v="93.9"/>
    <n v="5029.2"/>
    <n v="0"/>
    <n v="0"/>
    <n v="1655.72"/>
    <n v="6684.92"/>
    <n v="126.13056603773585"/>
    <x v="0"/>
    <x v="1"/>
    <n v="1"/>
    <s v="Attitude"/>
    <x v="7"/>
    <n v="1"/>
  </r>
  <r>
    <s v="4307-KWMXE"/>
    <x v="1"/>
    <n v="53"/>
    <x v="1"/>
    <x v="1"/>
    <x v="0"/>
    <x v="1008"/>
    <n v="93544"/>
    <n v="0"/>
    <n v="10"/>
    <x v="0"/>
    <x v="2"/>
    <s v="No"/>
    <n v="25.420517214274568"/>
    <s v="No"/>
    <s v="Yes"/>
    <x v="2"/>
    <n v="22"/>
    <s v="No"/>
    <s v="Yes"/>
    <s v="No"/>
    <s v="Yes"/>
    <s v="No"/>
    <s v="No"/>
    <s v="No"/>
    <s v="Yes"/>
    <x v="1"/>
    <s v="No"/>
    <x v="1"/>
    <n v="35.75"/>
    <n v="389.8"/>
    <n v="0"/>
    <n v="0"/>
    <n v="0"/>
    <n v="389.8"/>
    <n v="38.980000000000004"/>
    <x v="2"/>
    <x v="0"/>
    <n v="0"/>
    <s v="Not Provided"/>
    <x v="0"/>
    <n v="1"/>
  </r>
  <r>
    <s v="4310-KEDTB"/>
    <x v="0"/>
    <n v="24"/>
    <x v="2"/>
    <x v="1"/>
    <x v="3"/>
    <x v="703"/>
    <n v="95993"/>
    <n v="0"/>
    <n v="26"/>
    <x v="1"/>
    <x v="0"/>
    <s v="No"/>
    <n v="25.420517214274568"/>
    <s v="No"/>
    <s v="Yes"/>
    <x v="2"/>
    <n v="27"/>
    <s v="No"/>
    <s v="No"/>
    <s v="Yes"/>
    <s v="No"/>
    <s v="No"/>
    <s v="No"/>
    <s v="No"/>
    <s v="Yes"/>
    <x v="1"/>
    <s v="Yes"/>
    <x v="0"/>
    <n v="29.8"/>
    <n v="786.5"/>
    <n v="10.28"/>
    <n v="0"/>
    <n v="0"/>
    <n v="776.22"/>
    <n v="29.854615384615386"/>
    <x v="2"/>
    <x v="0"/>
    <n v="0"/>
    <s v="Not Provided"/>
    <x v="0"/>
    <n v="1"/>
  </r>
  <r>
    <s v="4311-QTTAI"/>
    <x v="0"/>
    <n v="63"/>
    <x v="1"/>
    <x v="1"/>
    <x v="0"/>
    <x v="229"/>
    <n v="91411"/>
    <n v="0"/>
    <n v="16"/>
    <x v="1"/>
    <x v="0"/>
    <s v="Yes"/>
    <n v="40.950000000000003"/>
    <s v="No"/>
    <s v="No"/>
    <x v="3"/>
    <n v="0"/>
    <s v="No"/>
    <s v="No"/>
    <s v="No"/>
    <s v="No"/>
    <s v="No"/>
    <s v="No"/>
    <s v="No"/>
    <s v="No"/>
    <x v="0"/>
    <s v="No"/>
    <x v="0"/>
    <n v="19.350000000000001"/>
    <n v="295.55"/>
    <n v="0"/>
    <n v="0"/>
    <n v="655.20000000000005"/>
    <n v="950.75"/>
    <n v="59.421875"/>
    <x v="1"/>
    <x v="0"/>
    <n v="0"/>
    <s v="Not Provided"/>
    <x v="0"/>
    <n v="1"/>
  </r>
  <r>
    <s v="4312-GVYNH"/>
    <x v="0"/>
    <n v="46"/>
    <x v="0"/>
    <x v="0"/>
    <x v="0"/>
    <x v="689"/>
    <n v="92683"/>
    <n v="8"/>
    <n v="70"/>
    <x v="2"/>
    <x v="0"/>
    <s v="No"/>
    <n v="25.420517214274568"/>
    <s v="No"/>
    <s v="Yes"/>
    <x v="0"/>
    <n v="26"/>
    <s v="Yes"/>
    <s v="No"/>
    <s v="Yes"/>
    <s v="Yes"/>
    <s v="No"/>
    <s v="Yes"/>
    <s v="Yes"/>
    <s v="Yes"/>
    <x v="2"/>
    <s v="Yes"/>
    <x v="1"/>
    <n v="49.85"/>
    <n v="3370.2"/>
    <n v="0"/>
    <n v="0"/>
    <n v="0"/>
    <n v="3370.2"/>
    <n v="48.145714285714284"/>
    <x v="2"/>
    <x v="0"/>
    <n v="0"/>
    <s v="Not Provided"/>
    <x v="0"/>
    <n v="1"/>
  </r>
  <r>
    <s v="4312-KFRXN"/>
    <x v="1"/>
    <n v="61"/>
    <x v="1"/>
    <x v="0"/>
    <x v="0"/>
    <x v="645"/>
    <n v="93426"/>
    <n v="2"/>
    <n v="72"/>
    <x v="2"/>
    <x v="3"/>
    <s v="Yes"/>
    <n v="34.29"/>
    <s v="Yes"/>
    <s v="No"/>
    <x v="3"/>
    <n v="0"/>
    <s v="No"/>
    <s v="No"/>
    <s v="No"/>
    <s v="No"/>
    <s v="No"/>
    <s v="No"/>
    <s v="No"/>
    <s v="No"/>
    <x v="2"/>
    <s v="No"/>
    <x v="0"/>
    <n v="25.4"/>
    <n v="1710.9"/>
    <n v="0"/>
    <n v="0"/>
    <n v="2468.88"/>
    <n v="4179.78"/>
    <n v="58.052499999999995"/>
    <x v="1"/>
    <x v="0"/>
    <n v="0"/>
    <s v="Not Provided"/>
    <x v="0"/>
    <n v="1"/>
  </r>
  <r>
    <s v="4315-MURBD"/>
    <x v="0"/>
    <n v="64"/>
    <x v="1"/>
    <x v="1"/>
    <x v="0"/>
    <x v="890"/>
    <n v="94066"/>
    <n v="0"/>
    <n v="12"/>
    <x v="1"/>
    <x v="0"/>
    <s v="Yes"/>
    <n v="34.92"/>
    <s v="No"/>
    <s v="Yes"/>
    <x v="0"/>
    <n v="23"/>
    <s v="Yes"/>
    <s v="No"/>
    <s v="No"/>
    <s v="Yes"/>
    <s v="Yes"/>
    <s v="Yes"/>
    <s v="Yes"/>
    <s v="Yes"/>
    <x v="1"/>
    <s v="Yes"/>
    <x v="1"/>
    <n v="98.9"/>
    <n v="1120.95"/>
    <n v="0"/>
    <n v="0"/>
    <n v="419.04"/>
    <n v="1539.99"/>
    <n v="128.33250000000001"/>
    <x v="0"/>
    <x v="1"/>
    <n v="1"/>
    <s v="Price"/>
    <x v="15"/>
    <n v="1"/>
  </r>
  <r>
    <s v="4316-XCSLJ"/>
    <x v="1"/>
    <n v="35"/>
    <x v="0"/>
    <x v="1"/>
    <x v="1"/>
    <x v="223"/>
    <n v="94301"/>
    <n v="0"/>
    <n v="17"/>
    <x v="1"/>
    <x v="0"/>
    <s v="Yes"/>
    <n v="45.61"/>
    <s v="No"/>
    <s v="Yes"/>
    <x v="2"/>
    <n v="53"/>
    <s v="Yes"/>
    <s v="No"/>
    <s v="No"/>
    <s v="No"/>
    <s v="No"/>
    <s v="No"/>
    <s v="No"/>
    <s v="Yes"/>
    <x v="1"/>
    <s v="Yes"/>
    <x v="0"/>
    <n v="50.3"/>
    <n v="846.8"/>
    <n v="0"/>
    <n v="0"/>
    <n v="775.37"/>
    <n v="1622.17"/>
    <n v="95.421764705882353"/>
    <x v="1"/>
    <x v="0"/>
    <n v="0"/>
    <s v="Not Provided"/>
    <x v="0"/>
    <n v="1"/>
  </r>
  <r>
    <s v="4317-VTEOA"/>
    <x v="1"/>
    <n v="61"/>
    <x v="1"/>
    <x v="1"/>
    <x v="0"/>
    <x v="946"/>
    <n v="91748"/>
    <n v="0"/>
    <n v="1"/>
    <x v="0"/>
    <x v="1"/>
    <s v="Yes"/>
    <n v="43.03"/>
    <s v="No"/>
    <s v="Yes"/>
    <x v="2"/>
    <n v="3"/>
    <s v="No"/>
    <s v="Yes"/>
    <s v="No"/>
    <s v="No"/>
    <s v="No"/>
    <s v="No"/>
    <s v="No"/>
    <s v="Yes"/>
    <x v="1"/>
    <s v="Yes"/>
    <x v="1"/>
    <n v="50.75"/>
    <n v="50.75"/>
    <n v="0"/>
    <n v="0"/>
    <n v="43.03"/>
    <n v="93.78"/>
    <n v="93.78"/>
    <x v="1"/>
    <x v="1"/>
    <n v="1"/>
    <s v="Competitor"/>
    <x v="1"/>
    <n v="1"/>
  </r>
  <r>
    <s v="4318-RAJVY"/>
    <x v="0"/>
    <n v="57"/>
    <x v="1"/>
    <x v="1"/>
    <x v="0"/>
    <x v="211"/>
    <n v="91436"/>
    <n v="0"/>
    <n v="10"/>
    <x v="0"/>
    <x v="0"/>
    <s v="Yes"/>
    <n v="2.84"/>
    <s v="No"/>
    <s v="No"/>
    <x v="3"/>
    <n v="0"/>
    <s v="No"/>
    <s v="No"/>
    <s v="No"/>
    <s v="No"/>
    <s v="No"/>
    <s v="No"/>
    <s v="No"/>
    <s v="No"/>
    <x v="0"/>
    <s v="Yes"/>
    <x v="0"/>
    <n v="19.8"/>
    <n v="198.25"/>
    <n v="0"/>
    <n v="0"/>
    <n v="28.4"/>
    <n v="226.65"/>
    <n v="22.664999999999999"/>
    <x v="2"/>
    <x v="0"/>
    <n v="0"/>
    <s v="Not Provided"/>
    <x v="0"/>
    <n v="1"/>
  </r>
  <r>
    <s v="4320-QMLLA"/>
    <x v="1"/>
    <n v="57"/>
    <x v="1"/>
    <x v="1"/>
    <x v="0"/>
    <x v="610"/>
    <n v="95224"/>
    <n v="0"/>
    <n v="7"/>
    <x v="0"/>
    <x v="0"/>
    <s v="Yes"/>
    <n v="5.61"/>
    <s v="No"/>
    <s v="Yes"/>
    <x v="2"/>
    <n v="24"/>
    <s v="No"/>
    <s v="No"/>
    <s v="No"/>
    <s v="No"/>
    <s v="Yes"/>
    <s v="No"/>
    <s v="No"/>
    <s v="Yes"/>
    <x v="1"/>
    <s v="No"/>
    <x v="2"/>
    <n v="54.85"/>
    <n v="370.4"/>
    <n v="0"/>
    <n v="0"/>
    <n v="39.270000000000003"/>
    <n v="409.67"/>
    <n v="58.524285714285718"/>
    <x v="1"/>
    <x v="0"/>
    <n v="0"/>
    <s v="Not Provided"/>
    <x v="0"/>
    <n v="1"/>
  </r>
  <r>
    <s v="4322-RCYMT"/>
    <x v="1"/>
    <n v="63"/>
    <x v="1"/>
    <x v="0"/>
    <x v="0"/>
    <x v="38"/>
    <n v="92122"/>
    <n v="1"/>
    <n v="68"/>
    <x v="2"/>
    <x v="3"/>
    <s v="Yes"/>
    <n v="29.18"/>
    <s v="Yes"/>
    <s v="Yes"/>
    <x v="2"/>
    <n v="18"/>
    <s v="No"/>
    <s v="Yes"/>
    <s v="Yes"/>
    <s v="Yes"/>
    <s v="No"/>
    <s v="Yes"/>
    <s v="Yes"/>
    <s v="No"/>
    <x v="0"/>
    <s v="Yes"/>
    <x v="1"/>
    <n v="75.8"/>
    <n v="5293.95"/>
    <n v="0"/>
    <n v="90"/>
    <n v="1984.24"/>
    <n v="7368.19"/>
    <n v="108.35573529411764"/>
    <x v="0"/>
    <x v="1"/>
    <n v="1"/>
    <s v="Competitor"/>
    <x v="5"/>
    <n v="1"/>
  </r>
  <r>
    <s v="4323-ELYYB"/>
    <x v="1"/>
    <n v="54"/>
    <x v="1"/>
    <x v="0"/>
    <x v="3"/>
    <x v="691"/>
    <n v="96116"/>
    <n v="7"/>
    <n v="13"/>
    <x v="1"/>
    <x v="0"/>
    <s v="Yes"/>
    <n v="4.26"/>
    <s v="No"/>
    <s v="No"/>
    <x v="3"/>
    <n v="0"/>
    <s v="No"/>
    <s v="No"/>
    <s v="No"/>
    <s v="No"/>
    <s v="No"/>
    <s v="No"/>
    <s v="No"/>
    <s v="No"/>
    <x v="0"/>
    <s v="No"/>
    <x v="0"/>
    <n v="20"/>
    <n v="218.55"/>
    <n v="0"/>
    <n v="0"/>
    <n v="55.38"/>
    <n v="273.93"/>
    <n v="21.071538461538463"/>
    <x v="2"/>
    <x v="0"/>
    <n v="0"/>
    <s v="Not Provided"/>
    <x v="0"/>
    <n v="1"/>
  </r>
  <r>
    <s v="4323-OHFOW"/>
    <x v="0"/>
    <n v="72"/>
    <x v="1"/>
    <x v="0"/>
    <x v="0"/>
    <x v="305"/>
    <n v="91321"/>
    <n v="1"/>
    <n v="70"/>
    <x v="2"/>
    <x v="0"/>
    <s v="Yes"/>
    <n v="33.74"/>
    <s v="Yes"/>
    <s v="Yes"/>
    <x v="1"/>
    <n v="24"/>
    <s v="No"/>
    <s v="Yes"/>
    <s v="No"/>
    <s v="Yes"/>
    <s v="Yes"/>
    <s v="Yes"/>
    <s v="No"/>
    <s v="Yes"/>
    <x v="0"/>
    <s v="Yes"/>
    <x v="1"/>
    <n v="105.55"/>
    <n v="7195.35"/>
    <n v="0"/>
    <n v="0"/>
    <n v="2361.8000000000002"/>
    <n v="9557.15"/>
    <n v="136.53071428571428"/>
    <x v="0"/>
    <x v="0"/>
    <n v="0"/>
    <s v="Not Provided"/>
    <x v="0"/>
    <n v="1"/>
  </r>
  <r>
    <s v="4323-SADQS"/>
    <x v="1"/>
    <n v="61"/>
    <x v="1"/>
    <x v="0"/>
    <x v="5"/>
    <x v="386"/>
    <n v="94521"/>
    <n v="2"/>
    <n v="7"/>
    <x v="0"/>
    <x v="0"/>
    <s v="No"/>
    <n v="25.420517214274568"/>
    <s v="No"/>
    <s v="Yes"/>
    <x v="0"/>
    <n v="30"/>
    <s v="Yes"/>
    <s v="No"/>
    <s v="No"/>
    <s v="Yes"/>
    <s v="No"/>
    <s v="No"/>
    <s v="No"/>
    <s v="Yes"/>
    <x v="1"/>
    <s v="Yes"/>
    <x v="1"/>
    <n v="34.5"/>
    <n v="279.25"/>
    <n v="0"/>
    <n v="0"/>
    <n v="0"/>
    <n v="279.25"/>
    <n v="39.892857142857146"/>
    <x v="2"/>
    <x v="1"/>
    <n v="1"/>
    <s v="Dissatisfaction"/>
    <x v="14"/>
    <n v="1"/>
  </r>
  <r>
    <s v="4324-AHJKS"/>
    <x v="0"/>
    <n v="42"/>
    <x v="0"/>
    <x v="1"/>
    <x v="0"/>
    <x v="756"/>
    <n v="93206"/>
    <n v="0"/>
    <n v="5"/>
    <x v="0"/>
    <x v="0"/>
    <s v="Yes"/>
    <n v="24.83"/>
    <s v="No"/>
    <s v="Yes"/>
    <x v="2"/>
    <n v="26"/>
    <s v="Yes"/>
    <s v="No"/>
    <s v="Yes"/>
    <s v="No"/>
    <s v="No"/>
    <s v="No"/>
    <s v="No"/>
    <s v="Yes"/>
    <x v="1"/>
    <s v="No"/>
    <x v="0"/>
    <n v="55.8"/>
    <n v="300.39999999999998"/>
    <n v="0"/>
    <n v="0"/>
    <n v="124.15"/>
    <n v="424.55"/>
    <n v="84.91"/>
    <x v="1"/>
    <x v="0"/>
    <n v="0"/>
    <s v="Not Provided"/>
    <x v="0"/>
    <n v="1"/>
  </r>
  <r>
    <s v="4324-BZCKL"/>
    <x v="0"/>
    <n v="30"/>
    <x v="0"/>
    <x v="0"/>
    <x v="3"/>
    <x v="963"/>
    <n v="96075"/>
    <n v="6"/>
    <n v="10"/>
    <x v="0"/>
    <x v="0"/>
    <s v="Yes"/>
    <n v="5.74"/>
    <s v="No"/>
    <s v="Yes"/>
    <x v="2"/>
    <n v="59"/>
    <s v="No"/>
    <s v="Yes"/>
    <s v="Yes"/>
    <s v="No"/>
    <s v="No"/>
    <s v="No"/>
    <s v="No"/>
    <s v="Yes"/>
    <x v="1"/>
    <s v="Yes"/>
    <x v="0"/>
    <n v="55.55"/>
    <n v="551.29999999999995"/>
    <n v="0"/>
    <n v="0"/>
    <n v="57.4"/>
    <n v="608.70000000000005"/>
    <n v="60.870000000000005"/>
    <x v="1"/>
    <x v="0"/>
    <n v="0"/>
    <s v="Not Provided"/>
    <x v="0"/>
    <n v="1"/>
  </r>
  <r>
    <s v="4325-NFSKC"/>
    <x v="1"/>
    <n v="68"/>
    <x v="1"/>
    <x v="1"/>
    <x v="0"/>
    <x v="647"/>
    <n v="90272"/>
    <n v="0"/>
    <n v="19"/>
    <x v="1"/>
    <x v="2"/>
    <s v="Yes"/>
    <n v="28.12"/>
    <s v="Yes"/>
    <s v="Yes"/>
    <x v="1"/>
    <n v="25"/>
    <s v="Yes"/>
    <s v="No"/>
    <s v="No"/>
    <s v="No"/>
    <s v="Yes"/>
    <s v="No"/>
    <s v="No"/>
    <s v="Yes"/>
    <x v="1"/>
    <s v="Yes"/>
    <x v="1"/>
    <n v="90.6"/>
    <n v="1660"/>
    <n v="0"/>
    <n v="0"/>
    <n v="534.28"/>
    <n v="2194.2800000000002"/>
    <n v="115.48842105263159"/>
    <x v="0"/>
    <x v="1"/>
    <n v="1"/>
    <s v="Price"/>
    <x v="18"/>
    <n v="1"/>
  </r>
  <r>
    <s v="4328-VUFWD"/>
    <x v="0"/>
    <n v="62"/>
    <x v="1"/>
    <x v="1"/>
    <x v="0"/>
    <x v="690"/>
    <n v="94591"/>
    <n v="0"/>
    <n v="39"/>
    <x v="1"/>
    <x v="0"/>
    <s v="Yes"/>
    <n v="6.77"/>
    <s v="No"/>
    <s v="Yes"/>
    <x v="2"/>
    <n v="17"/>
    <s v="No"/>
    <s v="No"/>
    <s v="No"/>
    <s v="Yes"/>
    <s v="No"/>
    <s v="Yes"/>
    <s v="Yes"/>
    <s v="Yes"/>
    <x v="0"/>
    <s v="No"/>
    <x v="1"/>
    <n v="59.3"/>
    <n v="2209.15"/>
    <n v="0"/>
    <n v="0"/>
    <n v="264.02999999999997"/>
    <n v="2473.1799999999998"/>
    <n v="63.414871794871793"/>
    <x v="1"/>
    <x v="0"/>
    <n v="0"/>
    <s v="Not Provided"/>
    <x v="0"/>
    <n v="1"/>
  </r>
  <r>
    <s v="4329-YPDDQ"/>
    <x v="1"/>
    <n v="40"/>
    <x v="0"/>
    <x v="1"/>
    <x v="0"/>
    <x v="619"/>
    <n v="95421"/>
    <n v="0"/>
    <n v="20"/>
    <x v="1"/>
    <x v="0"/>
    <s v="Yes"/>
    <n v="16.05"/>
    <s v="No"/>
    <s v="Yes"/>
    <x v="1"/>
    <n v="18"/>
    <s v="Yes"/>
    <s v="Yes"/>
    <s v="Yes"/>
    <s v="Yes"/>
    <s v="Yes"/>
    <s v="Yes"/>
    <s v="Yes"/>
    <s v="Yes"/>
    <x v="1"/>
    <s v="Yes"/>
    <x v="1"/>
    <n v="108.2"/>
    <n v="2203.6999999999998"/>
    <n v="0"/>
    <n v="0"/>
    <n v="321"/>
    <n v="2524.6999999999998"/>
    <n v="126.23499999999999"/>
    <x v="0"/>
    <x v="0"/>
    <n v="0"/>
    <s v="Not Provided"/>
    <x v="0"/>
    <n v="1"/>
  </r>
  <r>
    <s v="4332-MUOEZ"/>
    <x v="1"/>
    <n v="78"/>
    <x v="1"/>
    <x v="0"/>
    <x v="0"/>
    <x v="111"/>
    <n v="92553"/>
    <n v="1"/>
    <n v="20"/>
    <x v="1"/>
    <x v="0"/>
    <s v="Yes"/>
    <n v="32.54"/>
    <s v="No"/>
    <s v="Yes"/>
    <x v="1"/>
    <n v="5"/>
    <s v="Yes"/>
    <s v="No"/>
    <s v="Yes"/>
    <s v="Yes"/>
    <s v="No"/>
    <s v="Yes"/>
    <s v="No"/>
    <s v="Yes"/>
    <x v="0"/>
    <s v="No"/>
    <x v="0"/>
    <n v="94.3"/>
    <n v="1818.3"/>
    <n v="0"/>
    <n v="0"/>
    <n v="650.79999999999995"/>
    <n v="2469.1"/>
    <n v="123.455"/>
    <x v="0"/>
    <x v="0"/>
    <n v="0"/>
    <s v="Not Provided"/>
    <x v="0"/>
    <n v="1"/>
  </r>
  <r>
    <s v="4334-HOWRP"/>
    <x v="1"/>
    <n v="70"/>
    <x v="1"/>
    <x v="0"/>
    <x v="0"/>
    <x v="61"/>
    <n v="93428"/>
    <n v="1"/>
    <n v="72"/>
    <x v="2"/>
    <x v="3"/>
    <s v="No"/>
    <n v="25.420517214274568"/>
    <s v="No"/>
    <s v="Yes"/>
    <x v="2"/>
    <n v="7"/>
    <s v="Yes"/>
    <s v="Yes"/>
    <s v="Yes"/>
    <s v="Yes"/>
    <s v="Yes"/>
    <s v="Yes"/>
    <s v="No"/>
    <s v="No"/>
    <x v="2"/>
    <s v="Yes"/>
    <x v="0"/>
    <n v="64.95"/>
    <n v="4546"/>
    <n v="0"/>
    <n v="30"/>
    <n v="0"/>
    <n v="4576"/>
    <n v="63.555555555555557"/>
    <x v="1"/>
    <x v="0"/>
    <n v="0"/>
    <s v="Not Provided"/>
    <x v="0"/>
    <n v="1"/>
  </r>
  <r>
    <s v="4335-BSMJS"/>
    <x v="0"/>
    <n v="55"/>
    <x v="1"/>
    <x v="1"/>
    <x v="0"/>
    <x v="629"/>
    <n v="93657"/>
    <n v="0"/>
    <n v="62"/>
    <x v="2"/>
    <x v="0"/>
    <s v="Yes"/>
    <n v="8.23"/>
    <s v="Yes"/>
    <s v="No"/>
    <x v="3"/>
    <n v="0"/>
    <s v="No"/>
    <s v="No"/>
    <s v="No"/>
    <s v="No"/>
    <s v="No"/>
    <s v="No"/>
    <s v="No"/>
    <s v="No"/>
    <x v="2"/>
    <s v="Yes"/>
    <x v="0"/>
    <n v="64.792366026289201"/>
    <n v="1563.95"/>
    <n v="0"/>
    <n v="0"/>
    <n v="510.26"/>
    <n v="2074.21"/>
    <n v="33.454999999999998"/>
    <x v="2"/>
    <x v="0"/>
    <n v="0"/>
    <s v="Not Provided"/>
    <x v="0"/>
    <n v="1"/>
  </r>
  <r>
    <s v="4335-UPJSI"/>
    <x v="0"/>
    <n v="57"/>
    <x v="1"/>
    <x v="1"/>
    <x v="2"/>
    <x v="317"/>
    <n v="92536"/>
    <n v="0"/>
    <n v="24"/>
    <x v="1"/>
    <x v="0"/>
    <s v="Yes"/>
    <n v="34.24"/>
    <s v="No"/>
    <s v="No"/>
    <x v="3"/>
    <n v="0"/>
    <s v="No"/>
    <s v="No"/>
    <s v="No"/>
    <s v="No"/>
    <s v="No"/>
    <s v="No"/>
    <s v="No"/>
    <s v="No"/>
    <x v="2"/>
    <s v="No"/>
    <x v="2"/>
    <n v="19.75"/>
    <n v="498.1"/>
    <n v="0"/>
    <n v="0"/>
    <n v="821.76"/>
    <n v="1319.86"/>
    <n v="54.994166666666665"/>
    <x v="1"/>
    <x v="0"/>
    <n v="0"/>
    <s v="Not Provided"/>
    <x v="0"/>
    <n v="1"/>
  </r>
  <r>
    <s v="4338-EYCER"/>
    <x v="1"/>
    <n v="57"/>
    <x v="1"/>
    <x v="0"/>
    <x v="0"/>
    <x v="620"/>
    <n v="95528"/>
    <n v="4"/>
    <n v="21"/>
    <x v="1"/>
    <x v="0"/>
    <s v="Yes"/>
    <n v="17.190000000000001"/>
    <s v="No"/>
    <s v="Yes"/>
    <x v="2"/>
    <n v="11"/>
    <s v="No"/>
    <s v="No"/>
    <s v="No"/>
    <s v="No"/>
    <s v="Yes"/>
    <s v="No"/>
    <s v="No"/>
    <s v="Yes"/>
    <x v="1"/>
    <s v="No"/>
    <x v="1"/>
    <n v="54.6"/>
    <n v="1125.2"/>
    <n v="0"/>
    <n v="0"/>
    <n v="360.99"/>
    <n v="1486.19"/>
    <n v="70.77095238095238"/>
    <x v="1"/>
    <x v="0"/>
    <n v="0"/>
    <s v="Not Provided"/>
    <x v="0"/>
    <n v="1"/>
  </r>
  <r>
    <s v="4342-HENTK"/>
    <x v="0"/>
    <n v="67"/>
    <x v="1"/>
    <x v="1"/>
    <x v="0"/>
    <x v="161"/>
    <n v="95542"/>
    <n v="0"/>
    <n v="2"/>
    <x v="0"/>
    <x v="0"/>
    <s v="Yes"/>
    <n v="12.52"/>
    <s v="No"/>
    <s v="Yes"/>
    <x v="1"/>
    <n v="25"/>
    <s v="No"/>
    <s v="No"/>
    <s v="No"/>
    <s v="No"/>
    <s v="No"/>
    <s v="No"/>
    <s v="No"/>
    <s v="Yes"/>
    <x v="1"/>
    <s v="Yes"/>
    <x v="1"/>
    <n v="70.650000000000006"/>
    <n v="142.35"/>
    <n v="0"/>
    <n v="0"/>
    <n v="25.04"/>
    <n v="167.39"/>
    <n v="83.694999999999993"/>
    <x v="1"/>
    <x v="1"/>
    <n v="1"/>
    <s v="Competitor"/>
    <x v="1"/>
    <n v="1"/>
  </r>
  <r>
    <s v="4342-HFXWS"/>
    <x v="0"/>
    <n v="19"/>
    <x v="2"/>
    <x v="0"/>
    <x v="2"/>
    <x v="75"/>
    <n v="90401"/>
    <n v="6"/>
    <n v="48"/>
    <x v="1"/>
    <x v="4"/>
    <s v="Yes"/>
    <n v="44.66"/>
    <s v="No"/>
    <s v="Yes"/>
    <x v="2"/>
    <n v="27"/>
    <s v="Yes"/>
    <s v="No"/>
    <s v="Yes"/>
    <s v="Yes"/>
    <s v="Yes"/>
    <s v="No"/>
    <s v="No"/>
    <s v="Yes"/>
    <x v="0"/>
    <s v="No"/>
    <x v="1"/>
    <n v="69.7"/>
    <n v="3023.65"/>
    <n v="0"/>
    <n v="0"/>
    <n v="2143.6799999999998"/>
    <n v="5167.33"/>
    <n v="107.65270833333334"/>
    <x v="0"/>
    <x v="0"/>
    <n v="0"/>
    <s v="Not Provided"/>
    <x v="0"/>
    <n v="1"/>
  </r>
  <r>
    <s v="4343-EJVQB"/>
    <x v="1"/>
    <n v="48"/>
    <x v="0"/>
    <x v="1"/>
    <x v="0"/>
    <x v="678"/>
    <n v="95338"/>
    <n v="0"/>
    <n v="7"/>
    <x v="0"/>
    <x v="0"/>
    <s v="Yes"/>
    <n v="1.67"/>
    <s v="No"/>
    <s v="Yes"/>
    <x v="1"/>
    <n v="23"/>
    <s v="Yes"/>
    <s v="No"/>
    <s v="No"/>
    <s v="No"/>
    <s v="No"/>
    <s v="No"/>
    <s v="No"/>
    <s v="Yes"/>
    <x v="1"/>
    <s v="No"/>
    <x v="0"/>
    <n v="74.349999999999994"/>
    <n v="533.6"/>
    <n v="0"/>
    <n v="0"/>
    <n v="11.69"/>
    <n v="545.29"/>
    <n v="77.898571428571429"/>
    <x v="1"/>
    <x v="0"/>
    <n v="0"/>
    <s v="Not Provided"/>
    <x v="0"/>
    <n v="1"/>
  </r>
  <r>
    <s v="4349-GFQHK"/>
    <x v="1"/>
    <n v="30"/>
    <x v="0"/>
    <x v="1"/>
    <x v="0"/>
    <x v="582"/>
    <n v="92359"/>
    <n v="0"/>
    <n v="1"/>
    <x v="0"/>
    <x v="1"/>
    <s v="Yes"/>
    <n v="25.39"/>
    <s v="Yes"/>
    <s v="Yes"/>
    <x v="2"/>
    <n v="52"/>
    <s v="No"/>
    <s v="No"/>
    <s v="Yes"/>
    <s v="No"/>
    <s v="No"/>
    <s v="No"/>
    <s v="No"/>
    <s v="Yes"/>
    <x v="1"/>
    <s v="No"/>
    <x v="1"/>
    <n v="54.35"/>
    <n v="54.35"/>
    <n v="0"/>
    <n v="0"/>
    <n v="25.39"/>
    <n v="79.739999999999995"/>
    <n v="79.739999999999995"/>
    <x v="1"/>
    <x v="1"/>
    <n v="1"/>
    <s v="Attitude"/>
    <x v="7"/>
    <n v="1"/>
  </r>
  <r>
    <s v="4350-ZTLPI"/>
    <x v="0"/>
    <n v="36"/>
    <x v="0"/>
    <x v="0"/>
    <x v="0"/>
    <x v="229"/>
    <n v="91401"/>
    <n v="1"/>
    <n v="53"/>
    <x v="2"/>
    <x v="4"/>
    <s v="Yes"/>
    <n v="18"/>
    <s v="Yes"/>
    <s v="Yes"/>
    <x v="1"/>
    <n v="20"/>
    <s v="No"/>
    <s v="Yes"/>
    <s v="Yes"/>
    <s v="Yes"/>
    <s v="Yes"/>
    <s v="Yes"/>
    <s v="Yes"/>
    <s v="Yes"/>
    <x v="0"/>
    <s v="Yes"/>
    <x v="1"/>
    <n v="108.95"/>
    <n v="5718.2"/>
    <n v="0"/>
    <n v="0"/>
    <n v="954"/>
    <n v="6672.2"/>
    <n v="125.89056603773585"/>
    <x v="0"/>
    <x v="0"/>
    <n v="0"/>
    <s v="Not Provided"/>
    <x v="0"/>
    <n v="1"/>
  </r>
  <r>
    <s v="4351-QLCSU"/>
    <x v="0"/>
    <n v="47"/>
    <x v="0"/>
    <x v="1"/>
    <x v="0"/>
    <x v="1009"/>
    <n v="95971"/>
    <n v="0"/>
    <n v="1"/>
    <x v="0"/>
    <x v="0"/>
    <s v="Yes"/>
    <n v="32.74"/>
    <s v="No"/>
    <s v="Yes"/>
    <x v="2"/>
    <n v="26"/>
    <s v="No"/>
    <s v="No"/>
    <s v="No"/>
    <s v="No"/>
    <s v="Yes"/>
    <s v="No"/>
    <s v="No"/>
    <s v="Yes"/>
    <x v="1"/>
    <s v="Yes"/>
    <x v="0"/>
    <n v="55"/>
    <n v="55"/>
    <n v="0"/>
    <n v="0"/>
    <n v="32.74"/>
    <n v="87.74"/>
    <n v="87.74"/>
    <x v="1"/>
    <x v="1"/>
    <n v="1"/>
    <s v="Price"/>
    <x v="6"/>
    <n v="1"/>
  </r>
  <r>
    <s v="4353-HYOJD"/>
    <x v="0"/>
    <n v="37"/>
    <x v="0"/>
    <x v="0"/>
    <x v="6"/>
    <x v="427"/>
    <n v="91016"/>
    <n v="5"/>
    <n v="27"/>
    <x v="1"/>
    <x v="5"/>
    <s v="Yes"/>
    <n v="19.32"/>
    <s v="No"/>
    <s v="Yes"/>
    <x v="2"/>
    <n v="30"/>
    <s v="No"/>
    <s v="Yes"/>
    <s v="No"/>
    <s v="No"/>
    <s v="No"/>
    <s v="No"/>
    <s v="No"/>
    <s v="Yes"/>
    <x v="1"/>
    <s v="No"/>
    <x v="0"/>
    <n v="49.85"/>
    <n v="1336.15"/>
    <n v="0"/>
    <n v="0"/>
    <n v="521.64"/>
    <n v="1857.79"/>
    <n v="68.807037037037034"/>
    <x v="1"/>
    <x v="0"/>
    <n v="0"/>
    <s v="Not Provided"/>
    <x v="0"/>
    <n v="1"/>
  </r>
  <r>
    <s v="4355-CVPVS"/>
    <x v="0"/>
    <n v="49"/>
    <x v="0"/>
    <x v="0"/>
    <x v="2"/>
    <x v="967"/>
    <n v="93207"/>
    <n v="4"/>
    <n v="56"/>
    <x v="2"/>
    <x v="0"/>
    <s v="Yes"/>
    <n v="12.97"/>
    <s v="No"/>
    <s v="Yes"/>
    <x v="1"/>
    <n v="28"/>
    <s v="No"/>
    <s v="No"/>
    <s v="No"/>
    <s v="No"/>
    <s v="Yes"/>
    <s v="Yes"/>
    <s v="Yes"/>
    <s v="Yes"/>
    <x v="0"/>
    <s v="No"/>
    <x v="1"/>
    <n v="88.9"/>
    <n v="4968"/>
    <n v="0"/>
    <n v="0"/>
    <n v="726.32"/>
    <n v="5694.32"/>
    <n v="101.68428571428571"/>
    <x v="0"/>
    <x v="0"/>
    <n v="0"/>
    <s v="Not Provided"/>
    <x v="0"/>
    <n v="1"/>
  </r>
  <r>
    <s v="4355-HBJHH"/>
    <x v="1"/>
    <n v="49"/>
    <x v="0"/>
    <x v="0"/>
    <x v="0"/>
    <x v="593"/>
    <n v="95386"/>
    <n v="0"/>
    <n v="67"/>
    <x v="2"/>
    <x v="0"/>
    <s v="Yes"/>
    <n v="42.77"/>
    <s v="Yes"/>
    <s v="Yes"/>
    <x v="2"/>
    <n v="3"/>
    <s v="Yes"/>
    <s v="No"/>
    <s v="Yes"/>
    <s v="No"/>
    <s v="Yes"/>
    <s v="Yes"/>
    <s v="Yes"/>
    <s v="Yes"/>
    <x v="2"/>
    <s v="Yes"/>
    <x v="1"/>
    <n v="79.7"/>
    <n v="5293.4"/>
    <n v="0"/>
    <n v="0"/>
    <n v="2865.59"/>
    <n v="8158.99"/>
    <n v="121.77597014925372"/>
    <x v="0"/>
    <x v="1"/>
    <n v="1"/>
    <s v="Price"/>
    <x v="15"/>
    <n v="1"/>
  </r>
  <r>
    <s v="4359-INNWN"/>
    <x v="0"/>
    <n v="63"/>
    <x v="1"/>
    <x v="1"/>
    <x v="0"/>
    <x v="1010"/>
    <n v="96025"/>
    <n v="0"/>
    <n v="17"/>
    <x v="1"/>
    <x v="2"/>
    <s v="Yes"/>
    <n v="3.84"/>
    <s v="No"/>
    <s v="No"/>
    <x v="3"/>
    <n v="0"/>
    <s v="No"/>
    <s v="No"/>
    <s v="No"/>
    <s v="No"/>
    <s v="No"/>
    <s v="No"/>
    <s v="No"/>
    <s v="No"/>
    <x v="0"/>
    <s v="No"/>
    <x v="0"/>
    <n v="20.05"/>
    <n v="337.9"/>
    <n v="43.68"/>
    <n v="0"/>
    <n v="65.28"/>
    <n v="359.5"/>
    <n v="21.147058823529413"/>
    <x v="2"/>
    <x v="0"/>
    <n v="0"/>
    <s v="Not Provided"/>
    <x v="0"/>
    <n v="1"/>
  </r>
  <r>
    <s v="4360-PNRQB"/>
    <x v="1"/>
    <n v="27"/>
    <x v="0"/>
    <x v="1"/>
    <x v="0"/>
    <x v="877"/>
    <n v="92284"/>
    <n v="0"/>
    <n v="18"/>
    <x v="1"/>
    <x v="2"/>
    <s v="Yes"/>
    <n v="15.18"/>
    <s v="Yes"/>
    <s v="Yes"/>
    <x v="1"/>
    <n v="42"/>
    <s v="No"/>
    <s v="No"/>
    <s v="No"/>
    <s v="No"/>
    <s v="No"/>
    <s v="No"/>
    <s v="No"/>
    <s v="Yes"/>
    <x v="1"/>
    <s v="Yes"/>
    <x v="1"/>
    <n v="75.599999999999994"/>
    <n v="1395.05"/>
    <n v="0"/>
    <n v="0"/>
    <n v="273.24"/>
    <n v="1668.29"/>
    <n v="92.682777777777773"/>
    <x v="1"/>
    <x v="0"/>
    <n v="0"/>
    <s v="Not Provided"/>
    <x v="0"/>
    <n v="1"/>
  </r>
  <r>
    <s v="4360-QRAVE"/>
    <x v="1"/>
    <n v="75"/>
    <x v="1"/>
    <x v="1"/>
    <x v="0"/>
    <x v="47"/>
    <n v="95230"/>
    <n v="0"/>
    <n v="37"/>
    <x v="1"/>
    <x v="5"/>
    <s v="No"/>
    <n v="25.420517214274568"/>
    <s v="No"/>
    <s v="Yes"/>
    <x v="2"/>
    <n v="29"/>
    <s v="No"/>
    <s v="Yes"/>
    <s v="Yes"/>
    <s v="No"/>
    <s v="No"/>
    <s v="No"/>
    <s v="No"/>
    <s v="Yes"/>
    <x v="2"/>
    <s v="No"/>
    <x v="1"/>
    <n v="36.65"/>
    <n v="1315"/>
    <n v="0"/>
    <n v="0"/>
    <n v="0"/>
    <n v="1315"/>
    <n v="35.54054054054054"/>
    <x v="2"/>
    <x v="0"/>
    <n v="0"/>
    <s v="Not Provided"/>
    <x v="0"/>
    <n v="1"/>
  </r>
  <r>
    <s v="4361-BKAXE"/>
    <x v="0"/>
    <n v="23"/>
    <x v="2"/>
    <x v="1"/>
    <x v="0"/>
    <x v="487"/>
    <n v="95006"/>
    <n v="0"/>
    <n v="41"/>
    <x v="1"/>
    <x v="4"/>
    <s v="Yes"/>
    <n v="21.56"/>
    <s v="Yes"/>
    <s v="Yes"/>
    <x v="1"/>
    <n v="59"/>
    <s v="Yes"/>
    <s v="Yes"/>
    <s v="Yes"/>
    <s v="Yes"/>
    <s v="Yes"/>
    <s v="Yes"/>
    <s v="Yes"/>
    <s v="Yes"/>
    <x v="1"/>
    <s v="Yes"/>
    <x v="1"/>
    <n v="114.5"/>
    <n v="4527.45"/>
    <n v="0"/>
    <n v="0"/>
    <n v="883.96"/>
    <n v="5411.41"/>
    <n v="131.98560975609755"/>
    <x v="0"/>
    <x v="1"/>
    <n v="1"/>
    <s v="Competitor"/>
    <x v="5"/>
    <n v="1"/>
  </r>
  <r>
    <s v="4361-FEBGN"/>
    <x v="1"/>
    <n v="41"/>
    <x v="0"/>
    <x v="1"/>
    <x v="0"/>
    <x v="143"/>
    <n v="94131"/>
    <n v="0"/>
    <n v="48"/>
    <x v="1"/>
    <x v="0"/>
    <s v="Yes"/>
    <n v="33.68"/>
    <s v="No"/>
    <s v="No"/>
    <x v="3"/>
    <n v="0"/>
    <s v="No"/>
    <s v="No"/>
    <s v="No"/>
    <s v="No"/>
    <s v="No"/>
    <s v="No"/>
    <s v="No"/>
    <s v="No"/>
    <x v="2"/>
    <s v="No"/>
    <x v="0"/>
    <n v="20.149999999999999"/>
    <n v="982.95"/>
    <n v="0"/>
    <n v="0"/>
    <n v="1616.64"/>
    <n v="2599.59"/>
    <n v="54.158125000000005"/>
    <x v="1"/>
    <x v="0"/>
    <n v="0"/>
    <s v="Not Provided"/>
    <x v="0"/>
    <n v="1"/>
  </r>
  <r>
    <s v="4361-JEIVL"/>
    <x v="1"/>
    <n v="29"/>
    <x v="0"/>
    <x v="1"/>
    <x v="1"/>
    <x v="1011"/>
    <n v="93927"/>
    <n v="0"/>
    <n v="1"/>
    <x v="0"/>
    <x v="1"/>
    <s v="Yes"/>
    <n v="7.14"/>
    <s v="No"/>
    <s v="Yes"/>
    <x v="2"/>
    <n v="52"/>
    <s v="No"/>
    <s v="No"/>
    <s v="No"/>
    <s v="No"/>
    <s v="No"/>
    <s v="No"/>
    <s v="Yes"/>
    <s v="Yes"/>
    <x v="1"/>
    <s v="Yes"/>
    <x v="1"/>
    <n v="44.4"/>
    <n v="44.4"/>
    <n v="0"/>
    <n v="0"/>
    <n v="7.14"/>
    <n v="51.54"/>
    <n v="51.54"/>
    <x v="1"/>
    <x v="1"/>
    <n v="1"/>
    <s v="Attitude"/>
    <x v="7"/>
    <n v="1"/>
  </r>
  <r>
    <s v="4365-MSDYN"/>
    <x v="1"/>
    <n v="38"/>
    <x v="0"/>
    <x v="0"/>
    <x v="0"/>
    <x v="130"/>
    <n v="92672"/>
    <n v="7"/>
    <n v="8"/>
    <x v="0"/>
    <x v="0"/>
    <s v="Yes"/>
    <n v="22.34"/>
    <s v="No"/>
    <s v="No"/>
    <x v="3"/>
    <n v="0"/>
    <s v="No"/>
    <s v="No"/>
    <s v="No"/>
    <s v="No"/>
    <s v="No"/>
    <s v="No"/>
    <s v="No"/>
    <s v="No"/>
    <x v="1"/>
    <s v="Yes"/>
    <x v="1"/>
    <n v="19.55"/>
    <n v="161.15"/>
    <n v="0"/>
    <n v="0"/>
    <n v="178.72"/>
    <n v="339.87"/>
    <n v="42.483750000000001"/>
    <x v="2"/>
    <x v="0"/>
    <n v="0"/>
    <s v="Not Provided"/>
    <x v="0"/>
    <n v="1"/>
  </r>
  <r>
    <s v="4366-CTOUZ"/>
    <x v="0"/>
    <n v="36"/>
    <x v="0"/>
    <x v="1"/>
    <x v="0"/>
    <x v="132"/>
    <n v="94923"/>
    <n v="0"/>
    <n v="50"/>
    <x v="2"/>
    <x v="0"/>
    <s v="Yes"/>
    <n v="15.1"/>
    <s v="No"/>
    <s v="Yes"/>
    <x v="1"/>
    <n v="9"/>
    <s v="No"/>
    <s v="Yes"/>
    <s v="No"/>
    <s v="Yes"/>
    <s v="Yes"/>
    <s v="Yes"/>
    <s v="Yes"/>
    <s v="Yes"/>
    <x v="2"/>
    <s v="Yes"/>
    <x v="0"/>
    <n v="100.2"/>
    <n v="5038.45"/>
    <n v="0"/>
    <n v="0"/>
    <n v="755"/>
    <n v="5793.45"/>
    <n v="115.869"/>
    <x v="0"/>
    <x v="0"/>
    <n v="0"/>
    <s v="Not Provided"/>
    <x v="0"/>
    <n v="1"/>
  </r>
  <r>
    <s v="4367-NHWMM"/>
    <x v="0"/>
    <n v="37"/>
    <x v="0"/>
    <x v="1"/>
    <x v="0"/>
    <x v="937"/>
    <n v="94925"/>
    <n v="0"/>
    <n v="1"/>
    <x v="0"/>
    <x v="0"/>
    <s v="No"/>
    <n v="25.420517214274568"/>
    <s v="No"/>
    <s v="Yes"/>
    <x v="0"/>
    <n v="13"/>
    <s v="No"/>
    <s v="No"/>
    <s v="No"/>
    <s v="No"/>
    <s v="No"/>
    <s v="No"/>
    <s v="No"/>
    <s v="Yes"/>
    <x v="1"/>
    <s v="Yes"/>
    <x v="0"/>
    <n v="24.9"/>
    <n v="24.9"/>
    <n v="0"/>
    <n v="0"/>
    <n v="0"/>
    <n v="24.9"/>
    <n v="24.9"/>
    <x v="2"/>
    <x v="2"/>
    <n v="0"/>
    <s v="Not Provided"/>
    <x v="0"/>
    <n v="1"/>
  </r>
  <r>
    <s v="4367-NUYAO"/>
    <x v="1"/>
    <n v="39"/>
    <x v="0"/>
    <x v="0"/>
    <x v="2"/>
    <x v="597"/>
    <n v="95014"/>
    <n v="5"/>
    <n v="10"/>
    <x v="0"/>
    <x v="0"/>
    <s v="Yes"/>
    <n v="22.83"/>
    <s v="Yes"/>
    <s v="No"/>
    <x v="3"/>
    <n v="0"/>
    <s v="No"/>
    <s v="No"/>
    <s v="No"/>
    <s v="No"/>
    <s v="No"/>
    <s v="No"/>
    <s v="No"/>
    <s v="No"/>
    <x v="2"/>
    <s v="No"/>
    <x v="0"/>
    <n v="25.75"/>
    <n v="257.5"/>
    <n v="0"/>
    <n v="0"/>
    <n v="228.3"/>
    <n v="485.8"/>
    <n v="48.58"/>
    <x v="2"/>
    <x v="0"/>
    <n v="0"/>
    <s v="Not Provided"/>
    <x v="0"/>
    <n v="1"/>
  </r>
  <r>
    <s v="4369-HTUIF"/>
    <x v="1"/>
    <n v="73"/>
    <x v="1"/>
    <x v="1"/>
    <x v="0"/>
    <x v="1012"/>
    <n v="93449"/>
    <n v="0"/>
    <n v="6"/>
    <x v="0"/>
    <x v="1"/>
    <s v="Yes"/>
    <n v="29.41"/>
    <s v="No"/>
    <s v="Yes"/>
    <x v="1"/>
    <n v="30"/>
    <s v="Yes"/>
    <s v="No"/>
    <s v="No"/>
    <s v="No"/>
    <s v="Yes"/>
    <s v="No"/>
    <s v="No"/>
    <s v="Yes"/>
    <x v="1"/>
    <s v="Yes"/>
    <x v="1"/>
    <n v="85.15"/>
    <n v="503.6"/>
    <n v="0"/>
    <n v="0"/>
    <n v="176.46"/>
    <n v="680.06"/>
    <n v="113.34333333333332"/>
    <x v="0"/>
    <x v="1"/>
    <n v="1"/>
    <s v="Attitude"/>
    <x v="7"/>
    <n v="1"/>
  </r>
  <r>
    <s v="4369-NYSCF"/>
    <x v="1"/>
    <n v="61"/>
    <x v="1"/>
    <x v="1"/>
    <x v="0"/>
    <x v="126"/>
    <n v="94606"/>
    <n v="0"/>
    <n v="56"/>
    <x v="2"/>
    <x v="4"/>
    <s v="Yes"/>
    <n v="18.420000000000002"/>
    <s v="No"/>
    <s v="Yes"/>
    <x v="2"/>
    <n v="13"/>
    <s v="No"/>
    <s v="Yes"/>
    <s v="No"/>
    <s v="Yes"/>
    <s v="Yes"/>
    <s v="Yes"/>
    <s v="Yes"/>
    <s v="No"/>
    <x v="0"/>
    <s v="Yes"/>
    <x v="1"/>
    <n v="75.75"/>
    <n v="4284.6499999999996"/>
    <n v="0"/>
    <n v="90"/>
    <n v="1031.52"/>
    <n v="5406.17"/>
    <n v="96.538750000000007"/>
    <x v="1"/>
    <x v="0"/>
    <n v="0"/>
    <s v="Not Provided"/>
    <x v="0"/>
    <n v="1"/>
  </r>
  <r>
    <s v="4373-MAVJG"/>
    <x v="0"/>
    <n v="64"/>
    <x v="1"/>
    <x v="0"/>
    <x v="0"/>
    <x v="38"/>
    <n v="92117"/>
    <n v="1"/>
    <n v="14"/>
    <x v="1"/>
    <x v="2"/>
    <s v="Yes"/>
    <n v="13.64"/>
    <s v="Yes"/>
    <s v="Yes"/>
    <x v="1"/>
    <n v="9"/>
    <s v="No"/>
    <s v="Yes"/>
    <s v="No"/>
    <s v="No"/>
    <s v="No"/>
    <s v="Yes"/>
    <s v="Yes"/>
    <s v="Yes"/>
    <x v="1"/>
    <s v="Yes"/>
    <x v="1"/>
    <n v="90.9"/>
    <n v="1259"/>
    <n v="0"/>
    <n v="0"/>
    <n v="190.96"/>
    <n v="1449.96"/>
    <n v="103.56857142857143"/>
    <x v="0"/>
    <x v="1"/>
    <n v="1"/>
    <s v="Competitor"/>
    <x v="5"/>
    <n v="1"/>
  </r>
  <r>
    <s v="4373-VVHQL"/>
    <x v="1"/>
    <n v="37"/>
    <x v="0"/>
    <x v="1"/>
    <x v="0"/>
    <x v="1013"/>
    <n v="93420"/>
    <n v="0"/>
    <n v="1"/>
    <x v="0"/>
    <x v="1"/>
    <s v="Yes"/>
    <n v="18.57"/>
    <s v="No"/>
    <s v="Yes"/>
    <x v="2"/>
    <n v="26"/>
    <s v="No"/>
    <s v="No"/>
    <s v="No"/>
    <s v="No"/>
    <s v="No"/>
    <s v="No"/>
    <s v="No"/>
    <s v="No"/>
    <x v="1"/>
    <s v="Yes"/>
    <x v="1"/>
    <n v="44.75"/>
    <n v="44.75"/>
    <n v="0"/>
    <n v="10"/>
    <n v="18.57"/>
    <n v="73.319999999999993"/>
    <n v="73.319999999999993"/>
    <x v="1"/>
    <x v="2"/>
    <n v="0"/>
    <s v="Not Provided"/>
    <x v="0"/>
    <n v="1"/>
  </r>
  <r>
    <s v="4374-YMUSQ"/>
    <x v="1"/>
    <n v="64"/>
    <x v="1"/>
    <x v="1"/>
    <x v="0"/>
    <x v="129"/>
    <n v="92530"/>
    <n v="0"/>
    <n v="34"/>
    <x v="1"/>
    <x v="5"/>
    <s v="Yes"/>
    <n v="22.41"/>
    <s v="Yes"/>
    <s v="Yes"/>
    <x v="1"/>
    <n v="13"/>
    <s v="Yes"/>
    <s v="Yes"/>
    <s v="Yes"/>
    <s v="Yes"/>
    <s v="Yes"/>
    <s v="Yes"/>
    <s v="Yes"/>
    <s v="Yes"/>
    <x v="0"/>
    <s v="No"/>
    <x v="0"/>
    <n v="116.25"/>
    <n v="3899.05"/>
    <n v="0"/>
    <n v="0"/>
    <n v="761.94"/>
    <n v="4660.99"/>
    <n v="137.08794117647059"/>
    <x v="0"/>
    <x v="0"/>
    <n v="0"/>
    <s v="Not Provided"/>
    <x v="0"/>
    <n v="1"/>
  </r>
  <r>
    <s v="4376-KFVRS"/>
    <x v="1"/>
    <n v="52"/>
    <x v="1"/>
    <x v="0"/>
    <x v="0"/>
    <x v="856"/>
    <n v="92311"/>
    <n v="5"/>
    <n v="72"/>
    <x v="2"/>
    <x v="3"/>
    <s v="Yes"/>
    <n v="30.75"/>
    <s v="Yes"/>
    <s v="Yes"/>
    <x v="1"/>
    <n v="3"/>
    <s v="Yes"/>
    <s v="Yes"/>
    <s v="Yes"/>
    <s v="Yes"/>
    <s v="Yes"/>
    <s v="Yes"/>
    <s v="Yes"/>
    <s v="Yes"/>
    <x v="2"/>
    <s v="Yes"/>
    <x v="0"/>
    <n v="114.05"/>
    <n v="8468.2000000000007"/>
    <n v="0"/>
    <n v="0"/>
    <n v="2214"/>
    <n v="10682.2"/>
    <n v="148.36388888888891"/>
    <x v="0"/>
    <x v="0"/>
    <n v="0"/>
    <s v="Not Provided"/>
    <x v="0"/>
    <n v="1"/>
  </r>
  <r>
    <s v="4377-VDHYI"/>
    <x v="1"/>
    <n v="29"/>
    <x v="0"/>
    <x v="0"/>
    <x v="1"/>
    <x v="747"/>
    <n v="95363"/>
    <n v="6"/>
    <n v="32"/>
    <x v="1"/>
    <x v="0"/>
    <s v="Yes"/>
    <n v="36.65"/>
    <s v="No"/>
    <s v="Yes"/>
    <x v="1"/>
    <n v="69"/>
    <s v="Yes"/>
    <s v="Yes"/>
    <s v="No"/>
    <s v="No"/>
    <s v="No"/>
    <s v="Yes"/>
    <s v="Yes"/>
    <s v="Yes"/>
    <x v="0"/>
    <s v="Yes"/>
    <x v="1"/>
    <n v="64.792366026289201"/>
    <n v="3023.85"/>
    <n v="0"/>
    <n v="0"/>
    <n v="1172.8"/>
    <n v="4196.6499999999996"/>
    <n v="131.14531249999999"/>
    <x v="0"/>
    <x v="0"/>
    <n v="0"/>
    <s v="Not Provided"/>
    <x v="0"/>
    <n v="1"/>
  </r>
  <r>
    <s v="4378-BZYFP"/>
    <x v="1"/>
    <n v="41"/>
    <x v="0"/>
    <x v="1"/>
    <x v="0"/>
    <x v="76"/>
    <n v="94533"/>
    <n v="0"/>
    <n v="17"/>
    <x v="1"/>
    <x v="0"/>
    <s v="Yes"/>
    <n v="42.66"/>
    <s v="No"/>
    <s v="No"/>
    <x v="3"/>
    <n v="0"/>
    <s v="No"/>
    <s v="No"/>
    <s v="No"/>
    <s v="No"/>
    <s v="No"/>
    <s v="No"/>
    <s v="No"/>
    <s v="No"/>
    <x v="0"/>
    <s v="Yes"/>
    <x v="2"/>
    <n v="20.5"/>
    <n v="365.8"/>
    <n v="0"/>
    <n v="0"/>
    <n v="725.22"/>
    <n v="1091.02"/>
    <n v="64.177647058823524"/>
    <x v="1"/>
    <x v="0"/>
    <n v="0"/>
    <s v="Not Provided"/>
    <x v="0"/>
    <n v="1"/>
  </r>
  <r>
    <s v="4378-MYPGO"/>
    <x v="1"/>
    <n v="41"/>
    <x v="0"/>
    <x v="0"/>
    <x v="3"/>
    <x v="674"/>
    <n v="95635"/>
    <n v="3"/>
    <n v="68"/>
    <x v="2"/>
    <x v="0"/>
    <s v="Yes"/>
    <n v="31.4"/>
    <s v="No"/>
    <s v="Yes"/>
    <x v="1"/>
    <n v="19"/>
    <s v="Yes"/>
    <s v="Yes"/>
    <s v="Yes"/>
    <s v="No"/>
    <s v="Yes"/>
    <s v="Yes"/>
    <s v="Yes"/>
    <s v="Yes"/>
    <x v="2"/>
    <s v="Yes"/>
    <x v="1"/>
    <n v="105.25"/>
    <n v="7173.15"/>
    <n v="0"/>
    <n v="0"/>
    <n v="2135.1999999999998"/>
    <n v="9308.35"/>
    <n v="136.88750000000002"/>
    <x v="0"/>
    <x v="0"/>
    <n v="0"/>
    <s v="Not Provided"/>
    <x v="0"/>
    <n v="1"/>
  </r>
  <r>
    <s v="4381-MHQDC"/>
    <x v="0"/>
    <n v="38"/>
    <x v="0"/>
    <x v="1"/>
    <x v="0"/>
    <x v="83"/>
    <n v="93463"/>
    <n v="0"/>
    <n v="47"/>
    <x v="1"/>
    <x v="4"/>
    <s v="Yes"/>
    <n v="35.75"/>
    <s v="Yes"/>
    <s v="Yes"/>
    <x v="2"/>
    <n v="13"/>
    <s v="Yes"/>
    <s v="No"/>
    <s v="Yes"/>
    <s v="Yes"/>
    <s v="No"/>
    <s v="No"/>
    <s v="No"/>
    <s v="No"/>
    <x v="2"/>
    <s v="Yes"/>
    <x v="0"/>
    <n v="65"/>
    <n v="2879.9"/>
    <n v="0"/>
    <n v="0"/>
    <n v="1680.25"/>
    <n v="4560.1499999999996"/>
    <n v="97.024468085106378"/>
    <x v="1"/>
    <x v="0"/>
    <n v="0"/>
    <s v="Not Provided"/>
    <x v="0"/>
    <n v="1"/>
  </r>
  <r>
    <s v="4385-GZQXV"/>
    <x v="0"/>
    <n v="68"/>
    <x v="1"/>
    <x v="1"/>
    <x v="0"/>
    <x v="516"/>
    <n v="91764"/>
    <n v="0"/>
    <n v="16"/>
    <x v="1"/>
    <x v="2"/>
    <s v="Yes"/>
    <n v="9.43"/>
    <s v="No"/>
    <s v="Yes"/>
    <x v="1"/>
    <n v="9"/>
    <s v="No"/>
    <s v="No"/>
    <s v="No"/>
    <s v="Yes"/>
    <s v="Yes"/>
    <s v="Yes"/>
    <s v="Yes"/>
    <s v="Yes"/>
    <x v="1"/>
    <s v="Yes"/>
    <x v="1"/>
    <n v="94.45"/>
    <n v="1511.2"/>
    <n v="0"/>
    <n v="0"/>
    <n v="150.88"/>
    <n v="1662.08"/>
    <n v="103.88"/>
    <x v="0"/>
    <x v="1"/>
    <n v="1"/>
    <s v="Competitor"/>
    <x v="1"/>
    <n v="1"/>
  </r>
  <r>
    <s v="4385-ZKVNW"/>
    <x v="1"/>
    <n v="58"/>
    <x v="1"/>
    <x v="0"/>
    <x v="1"/>
    <x v="143"/>
    <n v="94102"/>
    <n v="4"/>
    <n v="44"/>
    <x v="1"/>
    <x v="0"/>
    <s v="Yes"/>
    <n v="46.54"/>
    <s v="No"/>
    <s v="Yes"/>
    <x v="2"/>
    <n v="52"/>
    <s v="No"/>
    <s v="Yes"/>
    <s v="No"/>
    <s v="Yes"/>
    <s v="No"/>
    <s v="No"/>
    <s v="No"/>
    <s v="No"/>
    <x v="1"/>
    <s v="Yes"/>
    <x v="1"/>
    <n v="54.9"/>
    <n v="2549.1"/>
    <n v="0"/>
    <n v="130"/>
    <n v="2047.76"/>
    <n v="4726.8599999999997"/>
    <n v="107.42863636363636"/>
    <x v="0"/>
    <x v="0"/>
    <n v="0"/>
    <s v="Not Provided"/>
    <x v="0"/>
    <n v="1"/>
  </r>
  <r>
    <s v="4389-UEFCZ"/>
    <x v="0"/>
    <n v="25"/>
    <x v="0"/>
    <x v="0"/>
    <x v="0"/>
    <x v="324"/>
    <n v="95462"/>
    <n v="0"/>
    <n v="72"/>
    <x v="2"/>
    <x v="0"/>
    <s v="Yes"/>
    <n v="21.96"/>
    <s v="Yes"/>
    <s v="Yes"/>
    <x v="1"/>
    <n v="59"/>
    <s v="Yes"/>
    <s v="No"/>
    <s v="Yes"/>
    <s v="No"/>
    <s v="Yes"/>
    <s v="Yes"/>
    <s v="Yes"/>
    <s v="Yes"/>
    <x v="2"/>
    <s v="Yes"/>
    <x v="1"/>
    <n v="105.5"/>
    <n v="7544"/>
    <n v="0"/>
    <n v="0"/>
    <n v="1581.12"/>
    <n v="9125.1200000000008"/>
    <n v="126.73777777777779"/>
    <x v="0"/>
    <x v="0"/>
    <n v="0"/>
    <s v="Not Provided"/>
    <x v="0"/>
    <n v="1"/>
  </r>
  <r>
    <s v="4390-KYULV"/>
    <x v="1"/>
    <n v="41"/>
    <x v="0"/>
    <x v="0"/>
    <x v="0"/>
    <x v="729"/>
    <n v="93040"/>
    <n v="1"/>
    <n v="3"/>
    <x v="0"/>
    <x v="1"/>
    <s v="Yes"/>
    <n v="37.61"/>
    <s v="No"/>
    <s v="No"/>
    <x v="3"/>
    <n v="0"/>
    <s v="No"/>
    <s v="No"/>
    <s v="No"/>
    <s v="No"/>
    <s v="No"/>
    <s v="No"/>
    <s v="No"/>
    <s v="No"/>
    <x v="1"/>
    <s v="Yes"/>
    <x v="0"/>
    <n v="20.55"/>
    <n v="51.15"/>
    <n v="0"/>
    <n v="0"/>
    <n v="112.83"/>
    <n v="163.98"/>
    <n v="54.66"/>
    <x v="1"/>
    <x v="1"/>
    <n v="1"/>
    <s v="Attitude"/>
    <x v="8"/>
    <n v="1"/>
  </r>
  <r>
    <s v="4391-LNRXK"/>
    <x v="1"/>
    <n v="37"/>
    <x v="0"/>
    <x v="1"/>
    <x v="0"/>
    <x v="704"/>
    <n v="94569"/>
    <n v="0"/>
    <n v="22"/>
    <x v="1"/>
    <x v="2"/>
    <s v="Yes"/>
    <n v="48.07"/>
    <s v="No"/>
    <s v="Yes"/>
    <x v="1"/>
    <n v="18"/>
    <s v="No"/>
    <s v="Yes"/>
    <s v="Yes"/>
    <s v="Yes"/>
    <s v="No"/>
    <s v="Yes"/>
    <s v="Yes"/>
    <s v="Yes"/>
    <x v="1"/>
    <s v="Yes"/>
    <x v="1"/>
    <n v="94.95"/>
    <n v="2142.8000000000002"/>
    <n v="0"/>
    <n v="0"/>
    <n v="1057.54"/>
    <n v="3200.34"/>
    <n v="145.47"/>
    <x v="0"/>
    <x v="0"/>
    <n v="0"/>
    <s v="Not Provided"/>
    <x v="0"/>
    <n v="1"/>
  </r>
  <r>
    <s v="4391-RESHN"/>
    <x v="1"/>
    <n v="49"/>
    <x v="0"/>
    <x v="1"/>
    <x v="0"/>
    <x v="790"/>
    <n v="93244"/>
    <n v="0"/>
    <n v="23"/>
    <x v="1"/>
    <x v="2"/>
    <s v="Yes"/>
    <n v="16.28"/>
    <s v="Yes"/>
    <s v="Yes"/>
    <x v="1"/>
    <n v="2"/>
    <s v="No"/>
    <s v="No"/>
    <s v="Yes"/>
    <s v="Yes"/>
    <s v="Yes"/>
    <s v="Yes"/>
    <s v="Yes"/>
    <s v="Yes"/>
    <x v="1"/>
    <s v="Yes"/>
    <x v="0"/>
    <n v="104.05"/>
    <n v="2470.1"/>
    <n v="0"/>
    <n v="0"/>
    <n v="374.44"/>
    <n v="2844.54"/>
    <n v="123.67565217391304"/>
    <x v="0"/>
    <x v="1"/>
    <n v="1"/>
    <s v="Competitor"/>
    <x v="1"/>
    <n v="1"/>
  </r>
  <r>
    <s v="4393-GEADV"/>
    <x v="1"/>
    <n v="54"/>
    <x v="1"/>
    <x v="0"/>
    <x v="1"/>
    <x v="858"/>
    <n v="91917"/>
    <n v="10"/>
    <n v="70"/>
    <x v="2"/>
    <x v="0"/>
    <s v="Yes"/>
    <n v="39.06"/>
    <s v="Yes"/>
    <s v="Yes"/>
    <x v="1"/>
    <n v="75"/>
    <s v="Yes"/>
    <s v="Yes"/>
    <s v="Yes"/>
    <s v="Yes"/>
    <s v="Yes"/>
    <s v="Yes"/>
    <s v="Yes"/>
    <s v="Yes"/>
    <x v="2"/>
    <s v="No"/>
    <x v="0"/>
    <n v="114.75"/>
    <n v="7842.3"/>
    <n v="0"/>
    <n v="0"/>
    <n v="2734.2"/>
    <n v="10576.5"/>
    <n v="151.09285714285716"/>
    <x v="3"/>
    <x v="0"/>
    <n v="0"/>
    <s v="Not Provided"/>
    <x v="0"/>
    <n v="1"/>
  </r>
  <r>
    <s v="4393-OBCRR"/>
    <x v="0"/>
    <n v="60"/>
    <x v="1"/>
    <x v="1"/>
    <x v="0"/>
    <x v="966"/>
    <n v="96008"/>
    <n v="0"/>
    <n v="3"/>
    <x v="0"/>
    <x v="0"/>
    <s v="Yes"/>
    <n v="1.47"/>
    <s v="No"/>
    <s v="No"/>
    <x v="3"/>
    <n v="0"/>
    <s v="No"/>
    <s v="No"/>
    <s v="No"/>
    <s v="No"/>
    <s v="No"/>
    <s v="No"/>
    <s v="No"/>
    <s v="No"/>
    <x v="0"/>
    <s v="No"/>
    <x v="2"/>
    <n v="20.25"/>
    <n v="71.2"/>
    <n v="0"/>
    <n v="0"/>
    <n v="4.41"/>
    <n v="75.61"/>
    <n v="25.203333333333333"/>
    <x v="2"/>
    <x v="2"/>
    <n v="0"/>
    <s v="Not Provided"/>
    <x v="0"/>
    <n v="1"/>
  </r>
  <r>
    <s v="4393-RYCRE"/>
    <x v="1"/>
    <n v="25"/>
    <x v="0"/>
    <x v="1"/>
    <x v="0"/>
    <x v="1014"/>
    <n v="96058"/>
    <n v="0"/>
    <n v="44"/>
    <x v="1"/>
    <x v="0"/>
    <s v="Yes"/>
    <n v="38.33"/>
    <s v="No"/>
    <s v="Yes"/>
    <x v="1"/>
    <n v="41"/>
    <s v="Yes"/>
    <s v="Yes"/>
    <s v="Yes"/>
    <s v="No"/>
    <s v="Yes"/>
    <s v="Yes"/>
    <s v="Yes"/>
    <s v="Yes"/>
    <x v="0"/>
    <s v="Yes"/>
    <x v="1"/>
    <n v="106.05"/>
    <n v="4510.8"/>
    <n v="0"/>
    <n v="0"/>
    <n v="1686.52"/>
    <n v="6197.32"/>
    <n v="140.84818181818181"/>
    <x v="0"/>
    <x v="0"/>
    <n v="0"/>
    <s v="Not Provided"/>
    <x v="0"/>
    <n v="1"/>
  </r>
  <r>
    <s v="4395-PZMSN"/>
    <x v="1"/>
    <n v="67"/>
    <x v="1"/>
    <x v="1"/>
    <x v="0"/>
    <x v="451"/>
    <n v="94074"/>
    <n v="0"/>
    <n v="5"/>
    <x v="0"/>
    <x v="1"/>
    <s v="Yes"/>
    <n v="18.38"/>
    <s v="No"/>
    <s v="Yes"/>
    <x v="1"/>
    <n v="15"/>
    <s v="No"/>
    <s v="Yes"/>
    <s v="No"/>
    <s v="No"/>
    <s v="No"/>
    <s v="Yes"/>
    <s v="Yes"/>
    <s v="Yes"/>
    <x v="2"/>
    <s v="Yes"/>
    <x v="1"/>
    <n v="85.55"/>
    <n v="408.5"/>
    <n v="0"/>
    <n v="0"/>
    <n v="91.9"/>
    <n v="500.4"/>
    <n v="100.08"/>
    <x v="0"/>
    <x v="0"/>
    <n v="0"/>
    <s v="Not Provided"/>
    <x v="0"/>
    <n v="1"/>
  </r>
  <r>
    <s v="4396-KLSEH"/>
    <x v="1"/>
    <n v="26"/>
    <x v="0"/>
    <x v="1"/>
    <x v="0"/>
    <x v="284"/>
    <n v="93311"/>
    <n v="0"/>
    <n v="4"/>
    <x v="0"/>
    <x v="1"/>
    <s v="Yes"/>
    <n v="6.88"/>
    <s v="No"/>
    <s v="No"/>
    <x v="3"/>
    <n v="0"/>
    <s v="No"/>
    <s v="No"/>
    <s v="No"/>
    <s v="No"/>
    <s v="No"/>
    <s v="No"/>
    <s v="No"/>
    <s v="No"/>
    <x v="1"/>
    <s v="Yes"/>
    <x v="1"/>
    <n v="19.850000000000001"/>
    <n v="63"/>
    <n v="0"/>
    <n v="0"/>
    <n v="27.52"/>
    <n v="90.52"/>
    <n v="22.63"/>
    <x v="2"/>
    <x v="0"/>
    <n v="0"/>
    <s v="Not Provided"/>
    <x v="0"/>
    <n v="1"/>
  </r>
  <r>
    <s v="4397-FRLTA"/>
    <x v="0"/>
    <n v="35"/>
    <x v="0"/>
    <x v="1"/>
    <x v="0"/>
    <x v="434"/>
    <n v="92883"/>
    <n v="0"/>
    <n v="4"/>
    <x v="0"/>
    <x v="1"/>
    <s v="Yes"/>
    <n v="32.54"/>
    <s v="No"/>
    <s v="No"/>
    <x v="3"/>
    <n v="0"/>
    <s v="No"/>
    <s v="No"/>
    <s v="No"/>
    <s v="No"/>
    <s v="No"/>
    <s v="No"/>
    <s v="No"/>
    <s v="No"/>
    <x v="1"/>
    <s v="No"/>
    <x v="0"/>
    <n v="20.149999999999999"/>
    <n v="84.5"/>
    <n v="0"/>
    <n v="0"/>
    <n v="130.16"/>
    <n v="214.66"/>
    <n v="53.664999999999999"/>
    <x v="1"/>
    <x v="0"/>
    <n v="0"/>
    <s v="Not Provided"/>
    <x v="0"/>
    <n v="1"/>
  </r>
  <r>
    <s v="4398-HSCJH"/>
    <x v="0"/>
    <n v="57"/>
    <x v="1"/>
    <x v="1"/>
    <x v="0"/>
    <x v="31"/>
    <n v="90013"/>
    <n v="0"/>
    <n v="3"/>
    <x v="0"/>
    <x v="1"/>
    <s v="Yes"/>
    <n v="3.64"/>
    <s v="Yes"/>
    <s v="Yes"/>
    <x v="2"/>
    <n v="25"/>
    <s v="No"/>
    <s v="No"/>
    <s v="No"/>
    <s v="Yes"/>
    <s v="Yes"/>
    <s v="No"/>
    <s v="No"/>
    <s v="Yes"/>
    <x v="1"/>
    <s v="Yes"/>
    <x v="1"/>
    <n v="63.6"/>
    <n v="155.65"/>
    <n v="0"/>
    <n v="0"/>
    <n v="10.92"/>
    <n v="166.57"/>
    <n v="55.523333333333333"/>
    <x v="1"/>
    <x v="1"/>
    <n v="1"/>
    <s v="Competitor"/>
    <x v="9"/>
    <n v="1"/>
  </r>
  <r>
    <s v="4402-FTBXC"/>
    <x v="1"/>
    <n v="55"/>
    <x v="1"/>
    <x v="1"/>
    <x v="0"/>
    <x v="832"/>
    <n v="95449"/>
    <n v="0"/>
    <n v="54"/>
    <x v="2"/>
    <x v="0"/>
    <s v="Yes"/>
    <n v="27.17"/>
    <s v="No"/>
    <s v="Yes"/>
    <x v="1"/>
    <n v="24"/>
    <s v="Yes"/>
    <s v="No"/>
    <s v="Yes"/>
    <s v="No"/>
    <s v="Yes"/>
    <s v="No"/>
    <s v="No"/>
    <s v="Yes"/>
    <x v="1"/>
    <s v="No"/>
    <x v="0"/>
    <n v="89.8"/>
    <n v="4667"/>
    <n v="0"/>
    <n v="0"/>
    <n v="1467.18"/>
    <n v="6134.18"/>
    <n v="113.59592592592593"/>
    <x v="0"/>
    <x v="0"/>
    <n v="0"/>
    <s v="Not Provided"/>
    <x v="0"/>
    <n v="1"/>
  </r>
  <r>
    <s v="4403-BWPAY"/>
    <x v="1"/>
    <n v="40"/>
    <x v="0"/>
    <x v="1"/>
    <x v="0"/>
    <x v="31"/>
    <n v="90017"/>
    <n v="0"/>
    <n v="14"/>
    <x v="1"/>
    <x v="0"/>
    <s v="Yes"/>
    <n v="33.5"/>
    <s v="Yes"/>
    <s v="No"/>
    <x v="3"/>
    <n v="0"/>
    <s v="No"/>
    <s v="No"/>
    <s v="No"/>
    <s v="No"/>
    <s v="No"/>
    <s v="No"/>
    <s v="No"/>
    <s v="No"/>
    <x v="0"/>
    <s v="Yes"/>
    <x v="0"/>
    <n v="24.8"/>
    <n v="321.7"/>
    <n v="0"/>
    <n v="0"/>
    <n v="469"/>
    <n v="790.7"/>
    <n v="56.478571428571435"/>
    <x v="1"/>
    <x v="0"/>
    <n v="0"/>
    <s v="Not Provided"/>
    <x v="0"/>
    <n v="1"/>
  </r>
  <r>
    <s v="4404-HIBDJ"/>
    <x v="0"/>
    <n v="48"/>
    <x v="0"/>
    <x v="1"/>
    <x v="0"/>
    <x v="41"/>
    <n v="95131"/>
    <n v="0"/>
    <n v="25"/>
    <x v="1"/>
    <x v="0"/>
    <s v="Yes"/>
    <n v="1.37"/>
    <s v="No"/>
    <s v="Yes"/>
    <x v="2"/>
    <n v="21"/>
    <s v="Yes"/>
    <s v="Yes"/>
    <s v="Yes"/>
    <s v="Yes"/>
    <s v="Yes"/>
    <s v="No"/>
    <s v="No"/>
    <s v="Yes"/>
    <x v="0"/>
    <s v="No"/>
    <x v="0"/>
    <n v="74.3"/>
    <n v="1863.8"/>
    <n v="0"/>
    <n v="0"/>
    <n v="34.25"/>
    <n v="1898.05"/>
    <n v="75.921999999999997"/>
    <x v="1"/>
    <x v="1"/>
    <n v="1"/>
    <s v="Competitor"/>
    <x v="10"/>
    <n v="1"/>
  </r>
  <r>
    <s v="4412-YLTKF"/>
    <x v="0"/>
    <n v="72"/>
    <x v="1"/>
    <x v="1"/>
    <x v="2"/>
    <x v="1015"/>
    <n v="90660"/>
    <n v="0"/>
    <n v="27"/>
    <x v="1"/>
    <x v="5"/>
    <s v="Yes"/>
    <n v="3.33"/>
    <s v="Yes"/>
    <s v="Yes"/>
    <x v="1"/>
    <n v="18"/>
    <s v="No"/>
    <s v="No"/>
    <s v="Yes"/>
    <s v="No"/>
    <s v="No"/>
    <s v="No"/>
    <s v="No"/>
    <s v="No"/>
    <x v="1"/>
    <s v="Yes"/>
    <x v="1"/>
    <n v="78.05"/>
    <n v="2135.5"/>
    <n v="0"/>
    <n v="10"/>
    <n v="89.91"/>
    <n v="2235.41"/>
    <n v="82.79296296296296"/>
    <x v="1"/>
    <x v="1"/>
    <n v="1"/>
    <s v="Competitor"/>
    <x v="1"/>
    <n v="1"/>
  </r>
  <r>
    <s v="4415-IJZTP"/>
    <x v="0"/>
    <n v="33"/>
    <x v="0"/>
    <x v="1"/>
    <x v="0"/>
    <x v="31"/>
    <n v="90027"/>
    <n v="0"/>
    <n v="1"/>
    <x v="0"/>
    <x v="0"/>
    <s v="Yes"/>
    <n v="13.61"/>
    <s v="Yes"/>
    <s v="Yes"/>
    <x v="1"/>
    <n v="25"/>
    <s v="No"/>
    <s v="No"/>
    <s v="No"/>
    <s v="No"/>
    <s v="No"/>
    <s v="No"/>
    <s v="No"/>
    <s v="Yes"/>
    <x v="1"/>
    <s v="Yes"/>
    <x v="1"/>
    <n v="74.5"/>
    <n v="74.5"/>
    <n v="0"/>
    <n v="0"/>
    <n v="13.61"/>
    <n v="88.11"/>
    <n v="88.11"/>
    <x v="1"/>
    <x v="1"/>
    <n v="1"/>
    <s v="Competitor"/>
    <x v="1"/>
    <n v="1"/>
  </r>
  <r>
    <s v="4415-WNGVR"/>
    <x v="0"/>
    <n v="73"/>
    <x v="1"/>
    <x v="0"/>
    <x v="0"/>
    <x v="991"/>
    <n v="92327"/>
    <n v="3"/>
    <n v="12"/>
    <x v="1"/>
    <x v="0"/>
    <s v="Yes"/>
    <n v="37.15"/>
    <s v="No"/>
    <s v="Yes"/>
    <x v="2"/>
    <n v="13"/>
    <s v="Yes"/>
    <s v="No"/>
    <s v="Yes"/>
    <s v="Yes"/>
    <s v="Yes"/>
    <s v="Yes"/>
    <s v="Yes"/>
    <s v="No"/>
    <x v="0"/>
    <s v="Yes"/>
    <x v="1"/>
    <n v="79.2"/>
    <n v="943.85"/>
    <n v="0"/>
    <n v="20"/>
    <n v="445.8"/>
    <n v="1409.65"/>
    <n v="117.47083333333335"/>
    <x v="0"/>
    <x v="0"/>
    <n v="0"/>
    <s v="Not Provided"/>
    <x v="0"/>
    <n v="1"/>
  </r>
  <r>
    <s v="4418-LZMSV"/>
    <x v="1"/>
    <n v="56"/>
    <x v="1"/>
    <x v="0"/>
    <x v="1"/>
    <x v="38"/>
    <n v="92113"/>
    <n v="8"/>
    <n v="13"/>
    <x v="1"/>
    <x v="0"/>
    <s v="Yes"/>
    <n v="28.15"/>
    <s v="No"/>
    <s v="Yes"/>
    <x v="0"/>
    <n v="56"/>
    <s v="No"/>
    <s v="Yes"/>
    <s v="Yes"/>
    <s v="Yes"/>
    <s v="No"/>
    <s v="No"/>
    <s v="No"/>
    <s v="Yes"/>
    <x v="1"/>
    <s v="No"/>
    <x v="1"/>
    <n v="61.8"/>
    <n v="750.1"/>
    <n v="0"/>
    <n v="0"/>
    <n v="365.95"/>
    <n v="1116.05"/>
    <n v="85.85"/>
    <x v="1"/>
    <x v="0"/>
    <n v="0"/>
    <s v="Not Provided"/>
    <x v="0"/>
    <n v="1"/>
  </r>
  <r>
    <s v="4419-UJMUS"/>
    <x v="1"/>
    <n v="55"/>
    <x v="1"/>
    <x v="0"/>
    <x v="2"/>
    <x v="1016"/>
    <n v="92595"/>
    <n v="0"/>
    <n v="69"/>
    <x v="2"/>
    <x v="3"/>
    <s v="Yes"/>
    <n v="8.4600000000000009"/>
    <s v="Yes"/>
    <s v="Yes"/>
    <x v="1"/>
    <n v="21"/>
    <s v="No"/>
    <s v="No"/>
    <s v="No"/>
    <s v="Yes"/>
    <s v="Yes"/>
    <s v="Yes"/>
    <s v="Yes"/>
    <s v="Yes"/>
    <x v="2"/>
    <s v="Yes"/>
    <x v="1"/>
    <n v="99.35"/>
    <n v="6856.45"/>
    <n v="0"/>
    <n v="0"/>
    <n v="583.74"/>
    <n v="7440.19"/>
    <n v="107.82884057971015"/>
    <x v="0"/>
    <x v="0"/>
    <n v="0"/>
    <s v="Not Provided"/>
    <x v="0"/>
    <n v="1"/>
  </r>
  <r>
    <s v="4422-QVIJA"/>
    <x v="0"/>
    <n v="52"/>
    <x v="1"/>
    <x v="1"/>
    <x v="2"/>
    <x v="31"/>
    <n v="90035"/>
    <n v="0"/>
    <n v="35"/>
    <x v="1"/>
    <x v="0"/>
    <s v="Yes"/>
    <n v="38.82"/>
    <s v="Yes"/>
    <s v="Yes"/>
    <x v="2"/>
    <n v="19"/>
    <s v="No"/>
    <s v="No"/>
    <s v="No"/>
    <s v="No"/>
    <s v="No"/>
    <s v="No"/>
    <s v="No"/>
    <s v="No"/>
    <x v="1"/>
    <s v="No"/>
    <x v="2"/>
    <n v="50.15"/>
    <n v="1655.35"/>
    <n v="0"/>
    <n v="130"/>
    <n v="1358.7"/>
    <n v="3144.05"/>
    <n v="89.83"/>
    <x v="1"/>
    <x v="0"/>
    <n v="0"/>
    <s v="Not Provided"/>
    <x v="0"/>
    <n v="1"/>
  </r>
  <r>
    <s v="4423-JWZJN"/>
    <x v="1"/>
    <n v="57"/>
    <x v="1"/>
    <x v="0"/>
    <x v="3"/>
    <x v="1017"/>
    <n v="93265"/>
    <n v="9"/>
    <n v="64"/>
    <x v="2"/>
    <x v="4"/>
    <s v="Yes"/>
    <n v="45.35"/>
    <s v="Yes"/>
    <s v="Yes"/>
    <x v="1"/>
    <n v="30"/>
    <s v="No"/>
    <s v="No"/>
    <s v="Yes"/>
    <s v="No"/>
    <s v="No"/>
    <s v="Yes"/>
    <s v="Yes"/>
    <s v="Yes"/>
    <x v="0"/>
    <s v="No"/>
    <x v="0"/>
    <n v="90.25"/>
    <n v="5629.15"/>
    <n v="0"/>
    <n v="0"/>
    <n v="2902.4"/>
    <n v="8531.5499999999993"/>
    <n v="133.30546874999999"/>
    <x v="0"/>
    <x v="0"/>
    <n v="0"/>
    <s v="Not Provided"/>
    <x v="0"/>
    <n v="1"/>
  </r>
  <r>
    <s v="4423-YLHDV"/>
    <x v="0"/>
    <n v="22"/>
    <x v="2"/>
    <x v="0"/>
    <x v="0"/>
    <x v="31"/>
    <n v="90059"/>
    <n v="1"/>
    <n v="21"/>
    <x v="1"/>
    <x v="2"/>
    <s v="Yes"/>
    <n v="38.520000000000003"/>
    <s v="Yes"/>
    <s v="Yes"/>
    <x v="1"/>
    <n v="59"/>
    <s v="Yes"/>
    <s v="No"/>
    <s v="Yes"/>
    <s v="No"/>
    <s v="Yes"/>
    <s v="Yes"/>
    <s v="Yes"/>
    <s v="Yes"/>
    <x v="1"/>
    <s v="Yes"/>
    <x v="1"/>
    <n v="104.4"/>
    <n v="2200.25"/>
    <n v="0"/>
    <n v="0"/>
    <n v="808.92"/>
    <n v="3009.17"/>
    <n v="143.29380952380953"/>
    <x v="0"/>
    <x v="1"/>
    <n v="1"/>
    <s v="Attitude"/>
    <x v="8"/>
    <n v="1"/>
  </r>
  <r>
    <s v="4424-TKOPW"/>
    <x v="1"/>
    <n v="70"/>
    <x v="1"/>
    <x v="1"/>
    <x v="0"/>
    <x v="1018"/>
    <n v="92325"/>
    <n v="0"/>
    <n v="2"/>
    <x v="0"/>
    <x v="0"/>
    <s v="Yes"/>
    <n v="25.19"/>
    <s v="Yes"/>
    <s v="Yes"/>
    <x v="1"/>
    <n v="14"/>
    <s v="No"/>
    <s v="No"/>
    <s v="No"/>
    <s v="No"/>
    <s v="Yes"/>
    <s v="Yes"/>
    <s v="No"/>
    <s v="Yes"/>
    <x v="1"/>
    <s v="Yes"/>
    <x v="1"/>
    <n v="93.85"/>
    <n v="196.75"/>
    <n v="0"/>
    <n v="0"/>
    <n v="50.38"/>
    <n v="247.13"/>
    <n v="123.565"/>
    <x v="0"/>
    <x v="1"/>
    <n v="1"/>
    <s v="Price"/>
    <x v="11"/>
    <n v="1"/>
  </r>
  <r>
    <s v="4425-OWHWB"/>
    <x v="0"/>
    <n v="32"/>
    <x v="0"/>
    <x v="1"/>
    <x v="0"/>
    <x v="179"/>
    <n v="92019"/>
    <n v="0"/>
    <n v="20"/>
    <x v="1"/>
    <x v="0"/>
    <s v="Yes"/>
    <n v="10.9"/>
    <s v="No"/>
    <s v="No"/>
    <x v="3"/>
    <n v="0"/>
    <s v="No"/>
    <s v="No"/>
    <s v="No"/>
    <s v="No"/>
    <s v="No"/>
    <s v="No"/>
    <s v="No"/>
    <s v="No"/>
    <x v="0"/>
    <s v="Yes"/>
    <x v="0"/>
    <n v="19.350000000000001"/>
    <n v="433.75"/>
    <n v="0"/>
    <n v="0"/>
    <n v="218"/>
    <n v="651.75"/>
    <n v="32.587499999999999"/>
    <x v="2"/>
    <x v="0"/>
    <n v="0"/>
    <s v="Not Provided"/>
    <x v="0"/>
    <n v="1"/>
  </r>
  <r>
    <s v="4429-WYGFR"/>
    <x v="1"/>
    <n v="36"/>
    <x v="0"/>
    <x v="1"/>
    <x v="0"/>
    <x v="113"/>
    <n v="95821"/>
    <n v="0"/>
    <n v="26"/>
    <x v="1"/>
    <x v="5"/>
    <s v="Yes"/>
    <n v="44.11"/>
    <s v="No"/>
    <s v="Yes"/>
    <x v="2"/>
    <n v="8"/>
    <s v="No"/>
    <s v="No"/>
    <s v="No"/>
    <s v="Yes"/>
    <s v="No"/>
    <s v="No"/>
    <s v="No"/>
    <s v="Yes"/>
    <x v="1"/>
    <s v="No"/>
    <x v="1"/>
    <n v="49.15"/>
    <n v="1237.3"/>
    <n v="0"/>
    <n v="0"/>
    <n v="1146.8599999999999"/>
    <n v="2384.16"/>
    <n v="91.69846153846153"/>
    <x v="1"/>
    <x v="0"/>
    <n v="0"/>
    <s v="Not Provided"/>
    <x v="0"/>
    <n v="1"/>
  </r>
  <r>
    <s v="4430-UZIPO"/>
    <x v="1"/>
    <n v="44"/>
    <x v="0"/>
    <x v="1"/>
    <x v="0"/>
    <x v="38"/>
    <n v="92121"/>
    <n v="0"/>
    <n v="3"/>
    <x v="0"/>
    <x v="1"/>
    <s v="No"/>
    <n v="25.420517214274568"/>
    <s v="No"/>
    <s v="Yes"/>
    <x v="2"/>
    <n v="21"/>
    <s v="No"/>
    <s v="Yes"/>
    <s v="No"/>
    <s v="Yes"/>
    <s v="No"/>
    <s v="No"/>
    <s v="No"/>
    <s v="Yes"/>
    <x v="1"/>
    <s v="Yes"/>
    <x v="2"/>
    <n v="36.85"/>
    <n v="108.7"/>
    <n v="0"/>
    <n v="0"/>
    <n v="0"/>
    <n v="108.7"/>
    <n v="36.233333333333334"/>
    <x v="2"/>
    <x v="1"/>
    <n v="1"/>
    <s v="Competitor"/>
    <x v="5"/>
    <n v="1"/>
  </r>
  <r>
    <s v="4430-YHXGG"/>
    <x v="0"/>
    <n v="20"/>
    <x v="2"/>
    <x v="1"/>
    <x v="1"/>
    <x v="480"/>
    <n v="94580"/>
    <n v="0"/>
    <n v="4"/>
    <x v="0"/>
    <x v="1"/>
    <s v="Yes"/>
    <n v="38.97"/>
    <s v="Yes"/>
    <s v="No"/>
    <x v="3"/>
    <n v="0"/>
    <s v="No"/>
    <s v="No"/>
    <s v="No"/>
    <s v="No"/>
    <s v="No"/>
    <s v="No"/>
    <s v="No"/>
    <s v="No"/>
    <x v="1"/>
    <s v="Yes"/>
    <x v="0"/>
    <n v="25.45"/>
    <n v="84.2"/>
    <n v="0"/>
    <n v="0"/>
    <n v="155.88"/>
    <n v="240.08"/>
    <n v="60.02"/>
    <x v="1"/>
    <x v="0"/>
    <n v="0"/>
    <s v="Not Provided"/>
    <x v="0"/>
    <n v="1"/>
  </r>
  <r>
    <s v="4431-EDMIQ"/>
    <x v="0"/>
    <n v="47"/>
    <x v="0"/>
    <x v="0"/>
    <x v="1"/>
    <x v="1019"/>
    <n v="92386"/>
    <n v="8"/>
    <n v="7"/>
    <x v="0"/>
    <x v="0"/>
    <s v="Yes"/>
    <n v="16.22"/>
    <s v="No"/>
    <s v="Yes"/>
    <x v="2"/>
    <n v="53"/>
    <s v="Yes"/>
    <s v="Yes"/>
    <s v="Yes"/>
    <s v="Yes"/>
    <s v="Yes"/>
    <s v="No"/>
    <s v="No"/>
    <s v="Yes"/>
    <x v="1"/>
    <s v="Yes"/>
    <x v="1"/>
    <n v="75.7"/>
    <n v="554.04999999999995"/>
    <n v="0"/>
    <n v="0"/>
    <n v="113.54"/>
    <n v="667.59"/>
    <n v="95.37"/>
    <x v="1"/>
    <x v="0"/>
    <n v="0"/>
    <s v="Not Provided"/>
    <x v="0"/>
    <n v="1"/>
  </r>
  <r>
    <s v="4432-ADRLB"/>
    <x v="1"/>
    <n v="46"/>
    <x v="0"/>
    <x v="1"/>
    <x v="0"/>
    <x v="78"/>
    <n v="92028"/>
    <n v="0"/>
    <n v="2"/>
    <x v="0"/>
    <x v="0"/>
    <s v="Yes"/>
    <n v="24.9"/>
    <s v="No"/>
    <s v="Yes"/>
    <x v="2"/>
    <n v="11"/>
    <s v="No"/>
    <s v="No"/>
    <s v="No"/>
    <s v="No"/>
    <s v="No"/>
    <s v="No"/>
    <s v="No"/>
    <s v="No"/>
    <x v="1"/>
    <s v="No"/>
    <x v="2"/>
    <n v="44.65"/>
    <n v="74.900000000000006"/>
    <n v="0"/>
    <n v="10"/>
    <n v="49.8"/>
    <n v="134.69999999999999"/>
    <n v="67.349999999999994"/>
    <x v="1"/>
    <x v="1"/>
    <n v="1"/>
    <s v="Competitor"/>
    <x v="5"/>
    <n v="1"/>
  </r>
  <r>
    <s v="4433-JCGCG"/>
    <x v="1"/>
    <n v="80"/>
    <x v="1"/>
    <x v="0"/>
    <x v="0"/>
    <x v="38"/>
    <n v="92129"/>
    <n v="1"/>
    <n v="46"/>
    <x v="1"/>
    <x v="4"/>
    <s v="Yes"/>
    <n v="5.36"/>
    <s v="Yes"/>
    <s v="Yes"/>
    <x v="1"/>
    <n v="22"/>
    <s v="No"/>
    <s v="No"/>
    <s v="Yes"/>
    <s v="No"/>
    <s v="Yes"/>
    <s v="Yes"/>
    <s v="No"/>
    <s v="Yes"/>
    <x v="1"/>
    <s v="Yes"/>
    <x v="1"/>
    <n v="101"/>
    <n v="4680.05"/>
    <n v="0"/>
    <n v="0"/>
    <n v="246.56"/>
    <n v="4926.6099999999997"/>
    <n v="107.10021739130434"/>
    <x v="0"/>
    <x v="1"/>
    <n v="1"/>
    <s v="Competitor"/>
    <x v="5"/>
    <n v="1"/>
  </r>
  <r>
    <s v="4439-JMPMT"/>
    <x v="0"/>
    <n v="38"/>
    <x v="0"/>
    <x v="0"/>
    <x v="0"/>
    <x v="297"/>
    <n v="95427"/>
    <n v="1"/>
    <n v="5"/>
    <x v="0"/>
    <x v="1"/>
    <s v="Yes"/>
    <n v="1.1200000000000001"/>
    <s v="No"/>
    <s v="Yes"/>
    <x v="1"/>
    <n v="22"/>
    <s v="No"/>
    <s v="No"/>
    <s v="No"/>
    <s v="Yes"/>
    <s v="Yes"/>
    <s v="No"/>
    <s v="No"/>
    <s v="Yes"/>
    <x v="1"/>
    <s v="Yes"/>
    <x v="1"/>
    <n v="85.75"/>
    <n v="470.95"/>
    <n v="44.16"/>
    <n v="0"/>
    <n v="5.6"/>
    <n v="432.39"/>
    <n v="86.477999999999994"/>
    <x v="1"/>
    <x v="1"/>
    <n v="1"/>
    <s v="Attitude"/>
    <x v="8"/>
    <n v="1"/>
  </r>
  <r>
    <s v="4439-YRNVD"/>
    <x v="0"/>
    <n v="33"/>
    <x v="0"/>
    <x v="1"/>
    <x v="0"/>
    <x v="953"/>
    <n v="93662"/>
    <n v="0"/>
    <n v="10"/>
    <x v="0"/>
    <x v="0"/>
    <s v="No"/>
    <n v="25.420517214274568"/>
    <s v="No"/>
    <s v="Yes"/>
    <x v="2"/>
    <n v="23"/>
    <s v="No"/>
    <s v="Yes"/>
    <s v="No"/>
    <s v="Yes"/>
    <s v="No"/>
    <s v="No"/>
    <s v="No"/>
    <s v="Yes"/>
    <x v="1"/>
    <s v="No"/>
    <x v="1"/>
    <n v="36.25"/>
    <n v="374"/>
    <n v="0"/>
    <n v="0"/>
    <n v="0"/>
    <n v="374"/>
    <n v="37.4"/>
    <x v="2"/>
    <x v="0"/>
    <n v="0"/>
    <s v="Not Provided"/>
    <x v="0"/>
    <n v="1"/>
  </r>
  <r>
    <s v="4441-NIHPT"/>
    <x v="0"/>
    <n v="73"/>
    <x v="1"/>
    <x v="1"/>
    <x v="0"/>
    <x v="583"/>
    <n v="95019"/>
    <n v="0"/>
    <n v="13"/>
    <x v="1"/>
    <x v="0"/>
    <s v="Yes"/>
    <n v="40.369999999999997"/>
    <s v="No"/>
    <s v="Yes"/>
    <x v="1"/>
    <n v="21"/>
    <s v="No"/>
    <s v="No"/>
    <s v="Yes"/>
    <s v="No"/>
    <s v="No"/>
    <s v="No"/>
    <s v="No"/>
    <s v="Yes"/>
    <x v="1"/>
    <s v="Yes"/>
    <x v="1"/>
    <n v="74.3"/>
    <n v="940.35"/>
    <n v="0"/>
    <n v="0"/>
    <n v="524.80999999999995"/>
    <n v="1465.16"/>
    <n v="112.70461538461539"/>
    <x v="0"/>
    <x v="1"/>
    <n v="1"/>
    <s v="Competitor"/>
    <x v="1"/>
    <n v="1"/>
  </r>
  <r>
    <s v="4443-EMBNA"/>
    <x v="0"/>
    <n v="55"/>
    <x v="1"/>
    <x v="0"/>
    <x v="0"/>
    <x v="428"/>
    <n v="91384"/>
    <n v="3"/>
    <n v="71"/>
    <x v="2"/>
    <x v="0"/>
    <s v="Yes"/>
    <n v="32.130000000000003"/>
    <s v="Yes"/>
    <s v="No"/>
    <x v="3"/>
    <n v="0"/>
    <s v="No"/>
    <s v="No"/>
    <s v="No"/>
    <s v="No"/>
    <s v="No"/>
    <s v="No"/>
    <s v="No"/>
    <s v="No"/>
    <x v="2"/>
    <s v="No"/>
    <x v="1"/>
    <n v="24.75"/>
    <n v="1836.9"/>
    <n v="0"/>
    <n v="0"/>
    <n v="2281.23"/>
    <n v="4118.13"/>
    <n v="58.001830985915497"/>
    <x v="1"/>
    <x v="0"/>
    <n v="0"/>
    <s v="Not Provided"/>
    <x v="0"/>
    <n v="1"/>
  </r>
  <r>
    <s v="4445-KWOKW"/>
    <x v="0"/>
    <n v="23"/>
    <x v="2"/>
    <x v="1"/>
    <x v="0"/>
    <x v="659"/>
    <n v="91963"/>
    <n v="0"/>
    <n v="42"/>
    <x v="1"/>
    <x v="4"/>
    <s v="Yes"/>
    <n v="29.44"/>
    <s v="Yes"/>
    <s v="Yes"/>
    <x v="0"/>
    <n v="41"/>
    <s v="Yes"/>
    <s v="Yes"/>
    <s v="No"/>
    <s v="No"/>
    <s v="No"/>
    <s v="No"/>
    <s v="Yes"/>
    <s v="Yes"/>
    <x v="0"/>
    <s v="Yes"/>
    <x v="1"/>
    <n v="60.15"/>
    <n v="2421.6"/>
    <n v="0"/>
    <n v="0"/>
    <n v="1236.48"/>
    <n v="3658.08"/>
    <n v="87.097142857142856"/>
    <x v="1"/>
    <x v="0"/>
    <n v="0"/>
    <s v="Not Provided"/>
    <x v="0"/>
    <n v="1"/>
  </r>
  <r>
    <s v="4445-ZJNMU"/>
    <x v="1"/>
    <n v="30"/>
    <x v="0"/>
    <x v="1"/>
    <x v="0"/>
    <x v="989"/>
    <n v="90266"/>
    <n v="0"/>
    <n v="9"/>
    <x v="0"/>
    <x v="1"/>
    <s v="Yes"/>
    <n v="4.8099999999999996"/>
    <s v="Yes"/>
    <s v="Yes"/>
    <x v="1"/>
    <n v="69"/>
    <s v="No"/>
    <s v="Yes"/>
    <s v="No"/>
    <s v="No"/>
    <s v="Yes"/>
    <s v="Yes"/>
    <s v="Yes"/>
    <s v="Yes"/>
    <x v="1"/>
    <s v="Yes"/>
    <x v="0"/>
    <n v="99.3"/>
    <n v="918.75"/>
    <n v="0"/>
    <n v="0"/>
    <n v="43.29"/>
    <n v="962.04"/>
    <n v="106.89333333333333"/>
    <x v="0"/>
    <x v="0"/>
    <n v="0"/>
    <s v="Not Provided"/>
    <x v="0"/>
    <n v="1"/>
  </r>
  <r>
    <s v="4446-BZKHU"/>
    <x v="1"/>
    <n v="44"/>
    <x v="0"/>
    <x v="0"/>
    <x v="0"/>
    <x v="1020"/>
    <n v="94523"/>
    <n v="1"/>
    <n v="61"/>
    <x v="2"/>
    <x v="0"/>
    <s v="Yes"/>
    <n v="45.7"/>
    <s v="Yes"/>
    <s v="Yes"/>
    <x v="1"/>
    <n v="24"/>
    <s v="No"/>
    <s v="Yes"/>
    <s v="Yes"/>
    <s v="No"/>
    <s v="Yes"/>
    <s v="Yes"/>
    <s v="Yes"/>
    <s v="Yes"/>
    <x v="1"/>
    <s v="Yes"/>
    <x v="1"/>
    <n v="105.55"/>
    <n v="6281.45"/>
    <n v="0"/>
    <n v="0"/>
    <n v="2787.7"/>
    <n v="9069.15"/>
    <n v="148.67459016393443"/>
    <x v="0"/>
    <x v="1"/>
    <n v="1"/>
    <s v="Competitor"/>
    <x v="1"/>
    <n v="1"/>
  </r>
  <r>
    <s v="4450-DLLMH"/>
    <x v="1"/>
    <n v="53"/>
    <x v="1"/>
    <x v="1"/>
    <x v="0"/>
    <x v="1021"/>
    <n v="90704"/>
    <n v="0"/>
    <n v="2"/>
    <x v="0"/>
    <x v="1"/>
    <s v="Yes"/>
    <n v="6.74"/>
    <s v="No"/>
    <s v="Yes"/>
    <x v="1"/>
    <n v="3"/>
    <s v="No"/>
    <s v="No"/>
    <s v="No"/>
    <s v="No"/>
    <s v="No"/>
    <s v="No"/>
    <s v="No"/>
    <s v="Yes"/>
    <x v="1"/>
    <s v="Yes"/>
    <x v="0"/>
    <n v="71.3"/>
    <n v="157.75"/>
    <n v="0"/>
    <n v="0"/>
    <n v="13.48"/>
    <n v="171.23"/>
    <n v="85.614999999999995"/>
    <x v="1"/>
    <x v="2"/>
    <n v="0"/>
    <s v="Not Provided"/>
    <x v="0"/>
    <n v="1"/>
  </r>
  <r>
    <s v="4450-MDZFX"/>
    <x v="1"/>
    <n v="50"/>
    <x v="0"/>
    <x v="0"/>
    <x v="4"/>
    <x v="427"/>
    <n v="91016"/>
    <n v="9"/>
    <n v="60"/>
    <x v="2"/>
    <x v="4"/>
    <s v="Yes"/>
    <n v="38.44"/>
    <s v="Yes"/>
    <s v="Yes"/>
    <x v="1"/>
    <n v="57"/>
    <s v="No"/>
    <s v="No"/>
    <s v="No"/>
    <s v="No"/>
    <s v="No"/>
    <s v="No"/>
    <s v="No"/>
    <s v="Yes"/>
    <x v="1"/>
    <s v="No"/>
    <x v="1"/>
    <n v="74.349999999999994"/>
    <n v="4453.3"/>
    <n v="0"/>
    <n v="0"/>
    <n v="2306.4"/>
    <n v="6759.7"/>
    <n v="112.66166666666666"/>
    <x v="0"/>
    <x v="0"/>
    <n v="0"/>
    <s v="Not Provided"/>
    <x v="0"/>
    <n v="1"/>
  </r>
  <r>
    <s v="4450-YOOHP"/>
    <x v="0"/>
    <n v="56"/>
    <x v="1"/>
    <x v="1"/>
    <x v="0"/>
    <x v="113"/>
    <n v="95818"/>
    <n v="0"/>
    <n v="39"/>
    <x v="1"/>
    <x v="0"/>
    <s v="No"/>
    <n v="25.420517214274568"/>
    <s v="No"/>
    <s v="Yes"/>
    <x v="2"/>
    <n v="6"/>
    <s v="No"/>
    <s v="No"/>
    <s v="Yes"/>
    <s v="No"/>
    <s v="Yes"/>
    <s v="Yes"/>
    <s v="Yes"/>
    <s v="Yes"/>
    <x v="1"/>
    <s v="Yes"/>
    <x v="0"/>
    <n v="50.65"/>
    <n v="1905.4"/>
    <n v="3.51"/>
    <n v="0"/>
    <n v="0"/>
    <n v="1901.89"/>
    <n v="48.766410256410261"/>
    <x v="2"/>
    <x v="0"/>
    <n v="0"/>
    <s v="Not Provided"/>
    <x v="0"/>
    <n v="1"/>
  </r>
  <r>
    <s v="4451-RWASJ"/>
    <x v="1"/>
    <n v="35"/>
    <x v="0"/>
    <x v="0"/>
    <x v="1"/>
    <x v="969"/>
    <n v="94938"/>
    <n v="9"/>
    <n v="15"/>
    <x v="1"/>
    <x v="2"/>
    <s v="Yes"/>
    <n v="49.36"/>
    <s v="No"/>
    <s v="No"/>
    <x v="3"/>
    <n v="0"/>
    <s v="No"/>
    <s v="No"/>
    <s v="No"/>
    <s v="No"/>
    <s v="No"/>
    <s v="No"/>
    <s v="No"/>
    <s v="No"/>
    <x v="0"/>
    <s v="Yes"/>
    <x v="0"/>
    <n v="19.5"/>
    <n v="239.75"/>
    <n v="0"/>
    <n v="0"/>
    <n v="740.4"/>
    <n v="980.15"/>
    <n v="65.343333333333334"/>
    <x v="1"/>
    <x v="0"/>
    <n v="0"/>
    <s v="Not Provided"/>
    <x v="0"/>
    <n v="1"/>
  </r>
  <r>
    <s v="4452-QIIEB"/>
    <x v="1"/>
    <n v="41"/>
    <x v="0"/>
    <x v="1"/>
    <x v="0"/>
    <x v="934"/>
    <n v="91740"/>
    <n v="0"/>
    <n v="7"/>
    <x v="0"/>
    <x v="1"/>
    <s v="Yes"/>
    <n v="30.04"/>
    <s v="No"/>
    <s v="Yes"/>
    <x v="2"/>
    <n v="6"/>
    <s v="No"/>
    <s v="No"/>
    <s v="No"/>
    <s v="No"/>
    <s v="No"/>
    <s v="No"/>
    <s v="No"/>
    <s v="Yes"/>
    <x v="1"/>
    <s v="No"/>
    <x v="0"/>
    <n v="43.9"/>
    <n v="278.39999999999998"/>
    <n v="0"/>
    <n v="0"/>
    <n v="210.28"/>
    <n v="488.68"/>
    <n v="69.811428571428578"/>
    <x v="1"/>
    <x v="0"/>
    <n v="0"/>
    <s v="Not Provided"/>
    <x v="0"/>
    <n v="1"/>
  </r>
  <r>
    <s v="4452-ROHMO"/>
    <x v="0"/>
    <n v="64"/>
    <x v="1"/>
    <x v="1"/>
    <x v="0"/>
    <x v="38"/>
    <n v="92128"/>
    <n v="0"/>
    <n v="15"/>
    <x v="1"/>
    <x v="2"/>
    <s v="Yes"/>
    <n v="39.49"/>
    <s v="No"/>
    <s v="No"/>
    <x v="3"/>
    <n v="0"/>
    <s v="No"/>
    <s v="No"/>
    <s v="No"/>
    <s v="No"/>
    <s v="No"/>
    <s v="No"/>
    <s v="No"/>
    <s v="No"/>
    <x v="2"/>
    <s v="No"/>
    <x v="0"/>
    <n v="19.600000000000001"/>
    <n v="331.6"/>
    <n v="0"/>
    <n v="0"/>
    <n v="592.35"/>
    <n v="923.95"/>
    <n v="61.596666666666671"/>
    <x v="1"/>
    <x v="0"/>
    <n v="0"/>
    <s v="Not Provided"/>
    <x v="0"/>
    <n v="1"/>
  </r>
  <r>
    <s v="4455-BFSPD"/>
    <x v="0"/>
    <n v="35"/>
    <x v="0"/>
    <x v="0"/>
    <x v="0"/>
    <x v="110"/>
    <n v="92027"/>
    <n v="5"/>
    <n v="61"/>
    <x v="2"/>
    <x v="0"/>
    <s v="Yes"/>
    <n v="36.130000000000003"/>
    <s v="Yes"/>
    <s v="Yes"/>
    <x v="1"/>
    <n v="23"/>
    <s v="No"/>
    <s v="No"/>
    <s v="No"/>
    <s v="Yes"/>
    <s v="Yes"/>
    <s v="Yes"/>
    <s v="Yes"/>
    <s v="Yes"/>
    <x v="0"/>
    <s v="No"/>
    <x v="1"/>
    <n v="101.15"/>
    <n v="6383.9"/>
    <n v="0"/>
    <n v="0"/>
    <n v="2203.9299999999998"/>
    <n v="8587.83"/>
    <n v="140.78409836065575"/>
    <x v="0"/>
    <x v="0"/>
    <n v="0"/>
    <s v="Not Provided"/>
    <x v="0"/>
    <n v="1"/>
  </r>
  <r>
    <s v="4456-RHSNB"/>
    <x v="0"/>
    <n v="43"/>
    <x v="0"/>
    <x v="0"/>
    <x v="2"/>
    <x v="160"/>
    <n v="92401"/>
    <n v="3"/>
    <n v="19"/>
    <x v="1"/>
    <x v="0"/>
    <s v="Yes"/>
    <n v="7.42"/>
    <s v="No"/>
    <s v="Yes"/>
    <x v="2"/>
    <n v="17"/>
    <s v="No"/>
    <s v="No"/>
    <s v="Yes"/>
    <s v="No"/>
    <s v="No"/>
    <s v="No"/>
    <s v="No"/>
    <s v="Yes"/>
    <x v="1"/>
    <s v="Yes"/>
    <x v="1"/>
    <n v="49.6"/>
    <n v="962.9"/>
    <n v="0"/>
    <n v="0"/>
    <n v="140.97999999999999"/>
    <n v="1103.8800000000001"/>
    <n v="58.098947368421058"/>
    <x v="1"/>
    <x v="0"/>
    <n v="0"/>
    <s v="Not Provided"/>
    <x v="0"/>
    <n v="1"/>
  </r>
  <r>
    <s v="4458-KVRBJ"/>
    <x v="1"/>
    <n v="25"/>
    <x v="0"/>
    <x v="1"/>
    <x v="0"/>
    <x v="41"/>
    <n v="95110"/>
    <n v="0"/>
    <n v="59"/>
    <x v="2"/>
    <x v="0"/>
    <s v="Yes"/>
    <n v="25.89"/>
    <s v="Yes"/>
    <s v="No"/>
    <x v="3"/>
    <n v="0"/>
    <s v="No"/>
    <s v="No"/>
    <s v="No"/>
    <s v="No"/>
    <s v="No"/>
    <s v="No"/>
    <s v="No"/>
    <s v="No"/>
    <x v="2"/>
    <s v="No"/>
    <x v="0"/>
    <n v="25"/>
    <n v="1510.5"/>
    <n v="0"/>
    <n v="0"/>
    <n v="1527.51"/>
    <n v="3038.01"/>
    <n v="51.491694915254243"/>
    <x v="1"/>
    <x v="0"/>
    <n v="0"/>
    <s v="Not Provided"/>
    <x v="0"/>
    <n v="1"/>
  </r>
  <r>
    <s v="4459-BBGHE"/>
    <x v="1"/>
    <n v="61"/>
    <x v="1"/>
    <x v="1"/>
    <x v="2"/>
    <x v="596"/>
    <n v="91916"/>
    <n v="0"/>
    <n v="30"/>
    <x v="1"/>
    <x v="5"/>
    <s v="No"/>
    <n v="25.420517214274568"/>
    <s v="No"/>
    <s v="Yes"/>
    <x v="2"/>
    <n v="17"/>
    <s v="No"/>
    <s v="No"/>
    <s v="No"/>
    <s v="No"/>
    <s v="Yes"/>
    <s v="Yes"/>
    <s v="Yes"/>
    <s v="Yes"/>
    <x v="1"/>
    <s v="Yes"/>
    <x v="1"/>
    <n v="44.5"/>
    <n v="1307.8"/>
    <n v="0"/>
    <n v="0"/>
    <n v="0"/>
    <n v="1307.8"/>
    <n v="43.593333333333334"/>
    <x v="2"/>
    <x v="0"/>
    <n v="0"/>
    <s v="Not Provided"/>
    <x v="0"/>
    <n v="1"/>
  </r>
  <r>
    <s v="4462-CYWMH"/>
    <x v="1"/>
    <n v="65"/>
    <x v="1"/>
    <x v="0"/>
    <x v="0"/>
    <x v="496"/>
    <n v="93247"/>
    <n v="7"/>
    <n v="62"/>
    <x v="2"/>
    <x v="4"/>
    <s v="Yes"/>
    <n v="27.49"/>
    <s v="Yes"/>
    <s v="Yes"/>
    <x v="1"/>
    <n v="3"/>
    <s v="No"/>
    <s v="Yes"/>
    <s v="No"/>
    <s v="No"/>
    <s v="No"/>
    <s v="Yes"/>
    <s v="Yes"/>
    <s v="Yes"/>
    <x v="1"/>
    <s v="Yes"/>
    <x v="1"/>
    <n v="89.8"/>
    <n v="5629.55"/>
    <n v="0"/>
    <n v="0"/>
    <n v="1704.38"/>
    <n v="7333.93"/>
    <n v="118.2891935483871"/>
    <x v="0"/>
    <x v="0"/>
    <n v="0"/>
    <s v="Not Provided"/>
    <x v="0"/>
    <n v="1"/>
  </r>
  <r>
    <s v="4464-JCOLN"/>
    <x v="1"/>
    <n v="40"/>
    <x v="0"/>
    <x v="0"/>
    <x v="0"/>
    <x v="905"/>
    <n v="93234"/>
    <n v="2"/>
    <n v="2"/>
    <x v="0"/>
    <x v="1"/>
    <s v="Yes"/>
    <n v="15.14"/>
    <s v="No"/>
    <s v="No"/>
    <x v="3"/>
    <n v="0"/>
    <s v="No"/>
    <s v="No"/>
    <s v="No"/>
    <s v="No"/>
    <s v="No"/>
    <s v="No"/>
    <s v="No"/>
    <s v="No"/>
    <x v="0"/>
    <s v="No"/>
    <x v="2"/>
    <n v="19.850000000000001"/>
    <n v="35.9"/>
    <n v="0"/>
    <n v="0"/>
    <n v="30.28"/>
    <n v="66.180000000000007"/>
    <n v="33.090000000000003"/>
    <x v="2"/>
    <x v="1"/>
    <n v="1"/>
    <s v="Attitude"/>
    <x v="8"/>
    <n v="1"/>
  </r>
  <r>
    <s v="4465-VDKIQ"/>
    <x v="0"/>
    <n v="61"/>
    <x v="1"/>
    <x v="1"/>
    <x v="0"/>
    <x v="1"/>
    <n v="91201"/>
    <n v="0"/>
    <n v="18"/>
    <x v="1"/>
    <x v="0"/>
    <s v="Yes"/>
    <n v="19.93"/>
    <s v="No"/>
    <s v="Yes"/>
    <x v="1"/>
    <n v="26"/>
    <s v="No"/>
    <s v="Yes"/>
    <s v="Yes"/>
    <s v="No"/>
    <s v="No"/>
    <s v="No"/>
    <s v="No"/>
    <s v="Yes"/>
    <x v="1"/>
    <s v="No"/>
    <x v="1"/>
    <n v="77.8"/>
    <n v="1358.6"/>
    <n v="29.76"/>
    <n v="0"/>
    <n v="358.74"/>
    <n v="1687.58"/>
    <n v="93.754444444444445"/>
    <x v="1"/>
    <x v="0"/>
    <n v="0"/>
    <s v="Not Provided"/>
    <x v="0"/>
    <n v="1"/>
  </r>
  <r>
    <s v="4468-KAZHE"/>
    <x v="0"/>
    <n v="70"/>
    <x v="1"/>
    <x v="0"/>
    <x v="0"/>
    <x v="950"/>
    <n v="95326"/>
    <n v="1"/>
    <n v="20"/>
    <x v="1"/>
    <x v="0"/>
    <s v="Yes"/>
    <n v="8.98"/>
    <s v="No"/>
    <s v="Yes"/>
    <x v="2"/>
    <n v="16"/>
    <s v="No"/>
    <s v="Yes"/>
    <s v="No"/>
    <s v="No"/>
    <s v="No"/>
    <s v="Yes"/>
    <s v="No"/>
    <s v="Yes"/>
    <x v="0"/>
    <s v="Yes"/>
    <x v="1"/>
    <n v="60"/>
    <n v="1259.3499999999999"/>
    <n v="0"/>
    <n v="0"/>
    <n v="179.6"/>
    <n v="1438.95"/>
    <n v="71.947500000000005"/>
    <x v="1"/>
    <x v="0"/>
    <n v="0"/>
    <s v="Not Provided"/>
    <x v="0"/>
    <n v="1"/>
  </r>
  <r>
    <s v="4468-YDOVK"/>
    <x v="1"/>
    <n v="57"/>
    <x v="1"/>
    <x v="1"/>
    <x v="3"/>
    <x v="335"/>
    <n v="94805"/>
    <n v="0"/>
    <n v="5"/>
    <x v="0"/>
    <x v="0"/>
    <s v="Yes"/>
    <n v="13.54"/>
    <s v="No"/>
    <s v="Yes"/>
    <x v="2"/>
    <n v="21"/>
    <s v="No"/>
    <s v="No"/>
    <s v="No"/>
    <s v="Yes"/>
    <s v="No"/>
    <s v="No"/>
    <s v="No"/>
    <s v="Yes"/>
    <x v="1"/>
    <s v="Yes"/>
    <x v="1"/>
    <n v="48.65"/>
    <n v="235.2"/>
    <n v="0"/>
    <n v="0"/>
    <n v="67.7"/>
    <n v="302.89999999999998"/>
    <n v="60.58"/>
    <x v="1"/>
    <x v="0"/>
    <n v="0"/>
    <s v="Not Provided"/>
    <x v="0"/>
    <n v="1"/>
  </r>
  <r>
    <s v="4471-KXAUH"/>
    <x v="0"/>
    <n v="58"/>
    <x v="1"/>
    <x v="0"/>
    <x v="0"/>
    <x v="780"/>
    <n v="93287"/>
    <n v="1"/>
    <n v="42"/>
    <x v="1"/>
    <x v="0"/>
    <s v="Yes"/>
    <n v="10.73"/>
    <s v="Yes"/>
    <s v="Yes"/>
    <x v="1"/>
    <n v="22"/>
    <s v="No"/>
    <s v="No"/>
    <s v="Yes"/>
    <s v="Yes"/>
    <s v="No"/>
    <s v="No"/>
    <s v="No"/>
    <s v="Yes"/>
    <x v="1"/>
    <s v="Yes"/>
    <x v="1"/>
    <n v="84.3"/>
    <n v="3588.4"/>
    <n v="0"/>
    <n v="0"/>
    <n v="450.66"/>
    <n v="4039.06"/>
    <n v="96.168095238095233"/>
    <x v="1"/>
    <x v="1"/>
    <n v="1"/>
    <s v="Attitude"/>
    <x v="7"/>
    <n v="1"/>
  </r>
  <r>
    <s v="4472-LVYGI"/>
    <x v="0"/>
    <n v="43"/>
    <x v="0"/>
    <x v="0"/>
    <x v="0"/>
    <x v="160"/>
    <n v="92408"/>
    <n v="2"/>
    <n v="10"/>
    <x v="0"/>
    <x v="0"/>
    <s v="No"/>
    <n v="25.420517214274568"/>
    <s v="No"/>
    <s v="Yes"/>
    <x v="0"/>
    <n v="20"/>
    <s v="Yes"/>
    <s v="No"/>
    <s v="Yes"/>
    <s v="Yes"/>
    <s v="Yes"/>
    <s v="No"/>
    <s v="No"/>
    <s v="Yes"/>
    <x v="2"/>
    <s v="Yes"/>
    <x v="1"/>
    <n v="52.55"/>
    <n v="525.5"/>
    <n v="0"/>
    <n v="0"/>
    <n v="0"/>
    <n v="525.5"/>
    <n v="52.55"/>
    <x v="1"/>
    <x v="0"/>
    <n v="0"/>
    <s v="Not Provided"/>
    <x v="0"/>
    <n v="1"/>
  </r>
  <r>
    <s v="4472-VESGY"/>
    <x v="0"/>
    <n v="41"/>
    <x v="0"/>
    <x v="0"/>
    <x v="2"/>
    <x v="997"/>
    <n v="95938"/>
    <n v="6"/>
    <n v="52"/>
    <x v="2"/>
    <x v="0"/>
    <s v="Yes"/>
    <n v="31.09"/>
    <s v="Yes"/>
    <s v="Yes"/>
    <x v="1"/>
    <n v="28"/>
    <s v="Yes"/>
    <s v="Yes"/>
    <s v="Yes"/>
    <s v="No"/>
    <s v="No"/>
    <s v="Yes"/>
    <s v="Yes"/>
    <s v="Yes"/>
    <x v="1"/>
    <s v="No"/>
    <x v="1"/>
    <n v="98.15"/>
    <n v="4993.3999999999996"/>
    <n v="0"/>
    <n v="0"/>
    <n v="1616.68"/>
    <n v="6610.08"/>
    <n v="127.11692307692307"/>
    <x v="0"/>
    <x v="0"/>
    <n v="0"/>
    <s v="Not Provided"/>
    <x v="0"/>
    <n v="1"/>
  </r>
  <r>
    <s v="4475-NVTLU"/>
    <x v="1"/>
    <n v="21"/>
    <x v="2"/>
    <x v="0"/>
    <x v="2"/>
    <x v="818"/>
    <n v="93446"/>
    <n v="6"/>
    <n v="45"/>
    <x v="1"/>
    <x v="4"/>
    <s v="Yes"/>
    <n v="17.23"/>
    <s v="No"/>
    <s v="No"/>
    <x v="3"/>
    <n v="0"/>
    <s v="No"/>
    <s v="No"/>
    <s v="No"/>
    <s v="No"/>
    <s v="No"/>
    <s v="No"/>
    <s v="No"/>
    <s v="No"/>
    <x v="2"/>
    <s v="No"/>
    <x v="1"/>
    <n v="19.2"/>
    <n v="903.7"/>
    <n v="0"/>
    <n v="0"/>
    <n v="775.35"/>
    <n v="1679.05"/>
    <n v="37.312222222222218"/>
    <x v="2"/>
    <x v="0"/>
    <n v="0"/>
    <s v="Not Provided"/>
    <x v="0"/>
    <n v="1"/>
  </r>
  <r>
    <s v="4476-OSWTN"/>
    <x v="1"/>
    <n v="73"/>
    <x v="1"/>
    <x v="0"/>
    <x v="0"/>
    <x v="944"/>
    <n v="95493"/>
    <n v="2"/>
    <n v="69"/>
    <x v="2"/>
    <x v="0"/>
    <s v="Yes"/>
    <n v="8.3000000000000007"/>
    <s v="Yes"/>
    <s v="Yes"/>
    <x v="1"/>
    <n v="14"/>
    <s v="Yes"/>
    <s v="No"/>
    <s v="Yes"/>
    <s v="Yes"/>
    <s v="Yes"/>
    <s v="Yes"/>
    <s v="No"/>
    <s v="Yes"/>
    <x v="0"/>
    <s v="Yes"/>
    <x v="2"/>
    <n v="110.55"/>
    <n v="7610.1"/>
    <n v="0"/>
    <n v="0"/>
    <n v="572.70000000000005"/>
    <n v="8182.8"/>
    <n v="118.5913043478261"/>
    <x v="0"/>
    <x v="0"/>
    <n v="0"/>
    <s v="Not Provided"/>
    <x v="0"/>
    <n v="1"/>
  </r>
  <r>
    <s v="4480-MBMLB"/>
    <x v="0"/>
    <n v="52"/>
    <x v="1"/>
    <x v="1"/>
    <x v="0"/>
    <x v="31"/>
    <n v="90066"/>
    <n v="0"/>
    <n v="36"/>
    <x v="1"/>
    <x v="5"/>
    <s v="Yes"/>
    <n v="28.41"/>
    <s v="Yes"/>
    <s v="Yes"/>
    <x v="1"/>
    <n v="4"/>
    <s v="No"/>
    <s v="Yes"/>
    <s v="Yes"/>
    <s v="No"/>
    <s v="Yes"/>
    <s v="Yes"/>
    <s v="Yes"/>
    <s v="Yes"/>
    <x v="0"/>
    <s v="Yes"/>
    <x v="1"/>
    <n v="104.8"/>
    <n v="3886.45"/>
    <n v="0"/>
    <n v="0"/>
    <n v="1022.76"/>
    <n v="4909.21"/>
    <n v="136.36694444444444"/>
    <x v="0"/>
    <x v="0"/>
    <n v="0"/>
    <s v="Not Provided"/>
    <x v="0"/>
    <n v="1"/>
  </r>
  <r>
    <s v="4480-QQRHC"/>
    <x v="0"/>
    <n v="72"/>
    <x v="1"/>
    <x v="1"/>
    <x v="0"/>
    <x v="289"/>
    <n v="95547"/>
    <n v="0"/>
    <n v="8"/>
    <x v="0"/>
    <x v="0"/>
    <s v="Yes"/>
    <n v="2.1800000000000002"/>
    <s v="No"/>
    <s v="Yes"/>
    <x v="1"/>
    <n v="13"/>
    <s v="No"/>
    <s v="No"/>
    <s v="Yes"/>
    <s v="No"/>
    <s v="No"/>
    <s v="No"/>
    <s v="No"/>
    <s v="Yes"/>
    <x v="2"/>
    <s v="Yes"/>
    <x v="1"/>
    <n v="74.05"/>
    <n v="600.15"/>
    <n v="0"/>
    <n v="0"/>
    <n v="17.440000000000001"/>
    <n v="617.59"/>
    <n v="77.198750000000004"/>
    <x v="1"/>
    <x v="0"/>
    <n v="0"/>
    <s v="Not Provided"/>
    <x v="0"/>
    <n v="1"/>
  </r>
  <r>
    <s v="4482-EWFMI"/>
    <x v="0"/>
    <n v="54"/>
    <x v="1"/>
    <x v="1"/>
    <x v="0"/>
    <x v="585"/>
    <n v="91006"/>
    <n v="0"/>
    <n v="2"/>
    <x v="0"/>
    <x v="0"/>
    <s v="Yes"/>
    <n v="15.67"/>
    <s v="No"/>
    <s v="Yes"/>
    <x v="1"/>
    <n v="8"/>
    <s v="No"/>
    <s v="No"/>
    <s v="No"/>
    <s v="No"/>
    <s v="No"/>
    <s v="No"/>
    <s v="No"/>
    <s v="Yes"/>
    <x v="1"/>
    <s v="Yes"/>
    <x v="1"/>
    <n v="69.7"/>
    <n v="135.19999999999999"/>
    <n v="0"/>
    <n v="0"/>
    <n v="31.34"/>
    <n v="166.54"/>
    <n v="83.27"/>
    <x v="1"/>
    <x v="2"/>
    <n v="0"/>
    <s v="Not Provided"/>
    <x v="0"/>
    <n v="1"/>
  </r>
  <r>
    <s v="4482-FTFFX"/>
    <x v="1"/>
    <n v="23"/>
    <x v="2"/>
    <x v="1"/>
    <x v="0"/>
    <x v="1022"/>
    <n v="94951"/>
    <n v="0"/>
    <n v="5"/>
    <x v="0"/>
    <x v="0"/>
    <s v="Yes"/>
    <n v="26.86"/>
    <s v="No"/>
    <s v="Yes"/>
    <x v="2"/>
    <n v="71"/>
    <s v="No"/>
    <s v="No"/>
    <s v="Yes"/>
    <s v="Yes"/>
    <s v="No"/>
    <s v="No"/>
    <s v="No"/>
    <s v="Yes"/>
    <x v="1"/>
    <s v="No"/>
    <x v="1"/>
    <n v="56.15"/>
    <n v="291.45"/>
    <n v="0"/>
    <n v="0"/>
    <n v="134.30000000000001"/>
    <n v="425.75"/>
    <n v="85.15"/>
    <x v="1"/>
    <x v="0"/>
    <n v="0"/>
    <s v="Not Provided"/>
    <x v="0"/>
    <n v="1"/>
  </r>
  <r>
    <s v="4484-CGXFK"/>
    <x v="0"/>
    <n v="45"/>
    <x v="0"/>
    <x v="1"/>
    <x v="0"/>
    <x v="455"/>
    <n v="95623"/>
    <n v="0"/>
    <n v="3"/>
    <x v="0"/>
    <x v="0"/>
    <s v="Yes"/>
    <n v="25.96"/>
    <s v="No"/>
    <s v="Yes"/>
    <x v="2"/>
    <n v="7"/>
    <s v="No"/>
    <s v="No"/>
    <s v="No"/>
    <s v="No"/>
    <s v="No"/>
    <s v="Yes"/>
    <s v="Yes"/>
    <s v="Yes"/>
    <x v="1"/>
    <s v="Yes"/>
    <x v="1"/>
    <n v="55.3"/>
    <n v="196.15"/>
    <n v="0"/>
    <n v="0"/>
    <n v="77.88"/>
    <n v="274.02999999999997"/>
    <n v="91.34333333333332"/>
    <x v="1"/>
    <x v="1"/>
    <n v="1"/>
    <s v="Dissatisfaction"/>
    <x v="2"/>
    <n v="1"/>
  </r>
  <r>
    <s v="4484-GLZOU"/>
    <x v="0"/>
    <n v="20"/>
    <x v="2"/>
    <x v="0"/>
    <x v="0"/>
    <x v="138"/>
    <n v="91773"/>
    <n v="6"/>
    <n v="52"/>
    <x v="2"/>
    <x v="0"/>
    <s v="Yes"/>
    <n v="10.59"/>
    <s v="Yes"/>
    <s v="Yes"/>
    <x v="1"/>
    <n v="48"/>
    <s v="No"/>
    <s v="Yes"/>
    <s v="Yes"/>
    <s v="No"/>
    <s v="Yes"/>
    <s v="Yes"/>
    <s v="Yes"/>
    <s v="Yes"/>
    <x v="1"/>
    <s v="Yes"/>
    <x v="1"/>
    <n v="105.05"/>
    <n v="5624.85"/>
    <n v="27.6"/>
    <n v="0"/>
    <n v="550.67999999999995"/>
    <n v="6147.93"/>
    <n v="118.22942307692308"/>
    <x v="0"/>
    <x v="1"/>
    <n v="1"/>
    <s v="Other"/>
    <x v="0"/>
    <n v="1"/>
  </r>
  <r>
    <s v="4486-EFAEB"/>
    <x v="1"/>
    <n v="56"/>
    <x v="1"/>
    <x v="1"/>
    <x v="0"/>
    <x v="31"/>
    <n v="90002"/>
    <n v="0"/>
    <n v="13"/>
    <x v="1"/>
    <x v="0"/>
    <s v="Yes"/>
    <n v="46.92"/>
    <s v="No"/>
    <s v="No"/>
    <x v="3"/>
    <n v="0"/>
    <s v="No"/>
    <s v="No"/>
    <s v="No"/>
    <s v="No"/>
    <s v="No"/>
    <s v="No"/>
    <s v="No"/>
    <s v="No"/>
    <x v="1"/>
    <s v="Yes"/>
    <x v="1"/>
    <n v="20.399999999999999"/>
    <n v="251.65"/>
    <n v="0"/>
    <n v="0"/>
    <n v="609.96"/>
    <n v="861.61"/>
    <n v="66.277692307692305"/>
    <x v="1"/>
    <x v="0"/>
    <n v="0"/>
    <s v="Not Provided"/>
    <x v="0"/>
    <n v="1"/>
  </r>
  <r>
    <s v="4487-ZYJZK"/>
    <x v="0"/>
    <n v="60"/>
    <x v="1"/>
    <x v="0"/>
    <x v="3"/>
    <x v="116"/>
    <n v="95032"/>
    <n v="1"/>
    <n v="38"/>
    <x v="1"/>
    <x v="0"/>
    <s v="Yes"/>
    <n v="36.72"/>
    <s v="No"/>
    <s v="No"/>
    <x v="3"/>
    <n v="0"/>
    <s v="No"/>
    <s v="No"/>
    <s v="No"/>
    <s v="No"/>
    <s v="No"/>
    <s v="No"/>
    <s v="No"/>
    <s v="No"/>
    <x v="0"/>
    <s v="No"/>
    <x v="0"/>
    <n v="19.600000000000001"/>
    <n v="763.1"/>
    <n v="0"/>
    <n v="0"/>
    <n v="1395.36"/>
    <n v="2158.46"/>
    <n v="56.801578947368419"/>
    <x v="1"/>
    <x v="0"/>
    <n v="0"/>
    <s v="Not Provided"/>
    <x v="0"/>
    <n v="1"/>
  </r>
  <r>
    <s v="4488-KQFDT"/>
    <x v="0"/>
    <n v="21"/>
    <x v="2"/>
    <x v="1"/>
    <x v="0"/>
    <x v="519"/>
    <n v="91945"/>
    <n v="0"/>
    <n v="61"/>
    <x v="2"/>
    <x v="4"/>
    <s v="Yes"/>
    <n v="15.44"/>
    <s v="Yes"/>
    <s v="Yes"/>
    <x v="1"/>
    <n v="30"/>
    <s v="No"/>
    <s v="Yes"/>
    <s v="Yes"/>
    <s v="No"/>
    <s v="Yes"/>
    <s v="Yes"/>
    <s v="Yes"/>
    <s v="Yes"/>
    <x v="0"/>
    <s v="Yes"/>
    <x v="1"/>
    <n v="103.95"/>
    <n v="6423"/>
    <n v="0"/>
    <n v="0"/>
    <n v="941.84"/>
    <n v="7364.84"/>
    <n v="120.73508196721312"/>
    <x v="0"/>
    <x v="0"/>
    <n v="0"/>
    <s v="Not Provided"/>
    <x v="0"/>
    <n v="1"/>
  </r>
  <r>
    <s v="4488-PSYCG"/>
    <x v="1"/>
    <n v="24"/>
    <x v="2"/>
    <x v="1"/>
    <x v="0"/>
    <x v="951"/>
    <n v="96086"/>
    <n v="0"/>
    <n v="16"/>
    <x v="1"/>
    <x v="2"/>
    <s v="Yes"/>
    <n v="21.04"/>
    <s v="No"/>
    <s v="No"/>
    <x v="3"/>
    <n v="0"/>
    <s v="No"/>
    <s v="No"/>
    <s v="No"/>
    <s v="No"/>
    <s v="No"/>
    <s v="No"/>
    <s v="No"/>
    <s v="No"/>
    <x v="1"/>
    <s v="No"/>
    <x v="1"/>
    <n v="20.25"/>
    <n v="327.45"/>
    <n v="0"/>
    <n v="0"/>
    <n v="336.64"/>
    <n v="664.09"/>
    <n v="41.505625000000002"/>
    <x v="2"/>
    <x v="1"/>
    <n v="1"/>
    <s v="Price"/>
    <x v="6"/>
    <n v="1"/>
  </r>
  <r>
    <s v="4489-SNOJF"/>
    <x v="0"/>
    <n v="28"/>
    <x v="0"/>
    <x v="0"/>
    <x v="3"/>
    <x v="567"/>
    <n v="94576"/>
    <n v="1"/>
    <n v="35"/>
    <x v="1"/>
    <x v="0"/>
    <s v="Yes"/>
    <n v="25.27"/>
    <s v="Yes"/>
    <s v="Yes"/>
    <x v="2"/>
    <n v="82"/>
    <s v="Yes"/>
    <s v="No"/>
    <s v="Yes"/>
    <s v="Yes"/>
    <s v="Yes"/>
    <s v="No"/>
    <s v="No"/>
    <s v="Yes"/>
    <x v="1"/>
    <s v="No"/>
    <x v="1"/>
    <n v="72.25"/>
    <n v="2568.5500000000002"/>
    <n v="0"/>
    <n v="0"/>
    <n v="884.45"/>
    <n v="3453"/>
    <n v="98.657142857142858"/>
    <x v="1"/>
    <x v="1"/>
    <n v="1"/>
    <s v="Other"/>
    <x v="0"/>
    <n v="1"/>
  </r>
  <r>
    <s v="4495-LHSSK"/>
    <x v="0"/>
    <n v="25"/>
    <x v="0"/>
    <x v="1"/>
    <x v="3"/>
    <x v="613"/>
    <n v="93208"/>
    <n v="0"/>
    <n v="18"/>
    <x v="1"/>
    <x v="2"/>
    <s v="Yes"/>
    <n v="17.510000000000002"/>
    <s v="Yes"/>
    <s v="Yes"/>
    <x v="2"/>
    <n v="30"/>
    <s v="Yes"/>
    <s v="No"/>
    <s v="No"/>
    <s v="No"/>
    <s v="No"/>
    <s v="No"/>
    <s v="No"/>
    <s v="Yes"/>
    <x v="1"/>
    <s v="No"/>
    <x v="0"/>
    <n v="57.65"/>
    <n v="992.7"/>
    <n v="0"/>
    <n v="0"/>
    <n v="315.18"/>
    <n v="1307.8800000000001"/>
    <n v="72.660000000000011"/>
    <x v="1"/>
    <x v="0"/>
    <n v="0"/>
    <s v="Not Provided"/>
    <x v="0"/>
    <n v="1"/>
  </r>
  <r>
    <s v="4500-HKANN"/>
    <x v="1"/>
    <n v="33"/>
    <x v="0"/>
    <x v="0"/>
    <x v="0"/>
    <x v="364"/>
    <n v="92807"/>
    <n v="6"/>
    <n v="23"/>
    <x v="1"/>
    <x v="0"/>
    <s v="Yes"/>
    <n v="13.79"/>
    <s v="Yes"/>
    <s v="Yes"/>
    <x v="0"/>
    <n v="17"/>
    <s v="No"/>
    <s v="Yes"/>
    <s v="No"/>
    <s v="Yes"/>
    <s v="No"/>
    <s v="No"/>
    <s v="No"/>
    <s v="Yes"/>
    <x v="2"/>
    <s v="No"/>
    <x v="0"/>
    <n v="59.7"/>
    <n v="1414.2"/>
    <n v="0"/>
    <n v="0"/>
    <n v="317.17"/>
    <n v="1731.37"/>
    <n v="75.276956521739123"/>
    <x v="1"/>
    <x v="0"/>
    <n v="0"/>
    <s v="Not Provided"/>
    <x v="0"/>
    <n v="1"/>
  </r>
  <r>
    <s v="4501-EQDRN"/>
    <x v="0"/>
    <n v="64"/>
    <x v="1"/>
    <x v="1"/>
    <x v="0"/>
    <x v="1023"/>
    <n v="91763"/>
    <n v="0"/>
    <n v="1"/>
    <x v="0"/>
    <x v="0"/>
    <s v="Yes"/>
    <n v="21.52"/>
    <s v="No"/>
    <s v="Yes"/>
    <x v="1"/>
    <n v="25"/>
    <s v="No"/>
    <s v="No"/>
    <s v="No"/>
    <s v="No"/>
    <s v="No"/>
    <s v="No"/>
    <s v="No"/>
    <s v="Yes"/>
    <x v="1"/>
    <s v="No"/>
    <x v="1"/>
    <n v="69.7"/>
    <n v="69.7"/>
    <n v="0"/>
    <n v="0"/>
    <n v="21.52"/>
    <n v="91.22"/>
    <n v="91.22"/>
    <x v="1"/>
    <x v="1"/>
    <n v="1"/>
    <s v="Attitude"/>
    <x v="7"/>
    <n v="1"/>
  </r>
  <r>
    <s v="4501-UYKBC"/>
    <x v="0"/>
    <n v="65"/>
    <x v="1"/>
    <x v="1"/>
    <x v="0"/>
    <x v="677"/>
    <n v="96047"/>
    <n v="0"/>
    <n v="46"/>
    <x v="1"/>
    <x v="0"/>
    <s v="Yes"/>
    <n v="16.04"/>
    <s v="Yes"/>
    <s v="Yes"/>
    <x v="2"/>
    <n v="26"/>
    <s v="No"/>
    <s v="No"/>
    <s v="Yes"/>
    <s v="Yes"/>
    <s v="No"/>
    <s v="Yes"/>
    <s v="Yes"/>
    <s v="Yes"/>
    <x v="0"/>
    <s v="Yes"/>
    <x v="0"/>
    <n v="69.099999999999994"/>
    <n v="3255.35"/>
    <n v="0"/>
    <n v="0"/>
    <n v="737.84"/>
    <n v="3993.19"/>
    <n v="86.808478260869563"/>
    <x v="1"/>
    <x v="0"/>
    <n v="0"/>
    <s v="Not Provided"/>
    <x v="0"/>
    <n v="1"/>
  </r>
  <r>
    <s v="4501-VCPFK"/>
    <x v="1"/>
    <n v="25"/>
    <x v="0"/>
    <x v="1"/>
    <x v="0"/>
    <x v="484"/>
    <n v="92236"/>
    <n v="0"/>
    <n v="26"/>
    <x v="1"/>
    <x v="5"/>
    <s v="No"/>
    <n v="25.420517214274568"/>
    <s v="No"/>
    <s v="Yes"/>
    <x v="0"/>
    <n v="47"/>
    <s v="No"/>
    <s v="No"/>
    <s v="Yes"/>
    <s v="Yes"/>
    <s v="No"/>
    <s v="No"/>
    <s v="No"/>
    <s v="Yes"/>
    <x v="1"/>
    <s v="No"/>
    <x v="1"/>
    <n v="35.75"/>
    <n v="1022.5"/>
    <n v="0"/>
    <n v="0"/>
    <n v="0"/>
    <n v="1022.5"/>
    <n v="39.32692307692308"/>
    <x v="2"/>
    <x v="0"/>
    <n v="0"/>
    <s v="Not Provided"/>
    <x v="0"/>
    <n v="1"/>
  </r>
  <r>
    <s v="4503-BDXBD"/>
    <x v="1"/>
    <n v="41"/>
    <x v="0"/>
    <x v="1"/>
    <x v="0"/>
    <x v="364"/>
    <n v="92808"/>
    <n v="0"/>
    <n v="11"/>
    <x v="0"/>
    <x v="0"/>
    <s v="Yes"/>
    <n v="25.24"/>
    <s v="No"/>
    <s v="Yes"/>
    <x v="1"/>
    <n v="29"/>
    <s v="No"/>
    <s v="Yes"/>
    <s v="No"/>
    <s v="No"/>
    <s v="No"/>
    <s v="No"/>
    <s v="No"/>
    <s v="Yes"/>
    <x v="1"/>
    <s v="No"/>
    <x v="1"/>
    <n v="74.95"/>
    <n v="815.5"/>
    <n v="0"/>
    <n v="0"/>
    <n v="277.64"/>
    <n v="1093.1400000000001"/>
    <n v="99.376363636363649"/>
    <x v="1"/>
    <x v="1"/>
    <n v="1"/>
    <s v="Attitude"/>
    <x v="8"/>
    <n v="1"/>
  </r>
  <r>
    <s v="4504-YOULA"/>
    <x v="0"/>
    <n v="42"/>
    <x v="0"/>
    <x v="0"/>
    <x v="1"/>
    <x v="311"/>
    <n v="95693"/>
    <n v="0"/>
    <n v="35"/>
    <x v="1"/>
    <x v="5"/>
    <s v="Yes"/>
    <n v="39.11"/>
    <s v="Yes"/>
    <s v="Yes"/>
    <x v="2"/>
    <n v="23"/>
    <s v="Yes"/>
    <s v="Yes"/>
    <s v="No"/>
    <s v="No"/>
    <s v="No"/>
    <s v="No"/>
    <s v="No"/>
    <s v="Yes"/>
    <x v="1"/>
    <s v="Yes"/>
    <x v="0"/>
    <n v="59.45"/>
    <n v="2136.9"/>
    <n v="0"/>
    <n v="0"/>
    <n v="1368.85"/>
    <n v="3505.75"/>
    <n v="100.16428571428571"/>
    <x v="0"/>
    <x v="0"/>
    <n v="0"/>
    <s v="Not Provided"/>
    <x v="0"/>
    <n v="1"/>
  </r>
  <r>
    <s v="4505-EXZHB"/>
    <x v="0"/>
    <n v="75"/>
    <x v="1"/>
    <x v="1"/>
    <x v="0"/>
    <x v="933"/>
    <n v="93218"/>
    <n v="0"/>
    <n v="6"/>
    <x v="0"/>
    <x v="1"/>
    <s v="Yes"/>
    <n v="8.91"/>
    <s v="No"/>
    <s v="Yes"/>
    <x v="1"/>
    <n v="27"/>
    <s v="No"/>
    <s v="No"/>
    <s v="Yes"/>
    <s v="No"/>
    <s v="No"/>
    <s v="No"/>
    <s v="No"/>
    <s v="No"/>
    <x v="1"/>
    <s v="No"/>
    <x v="1"/>
    <n v="74.400000000000006"/>
    <n v="434.1"/>
    <n v="0"/>
    <n v="20"/>
    <n v="53.46"/>
    <n v="507.56"/>
    <n v="84.593333333333334"/>
    <x v="1"/>
    <x v="1"/>
    <n v="1"/>
    <s v="Competitor"/>
    <x v="10"/>
    <n v="1"/>
  </r>
  <r>
    <s v="4508-OEBEY"/>
    <x v="1"/>
    <n v="41"/>
    <x v="0"/>
    <x v="0"/>
    <x v="0"/>
    <x v="698"/>
    <n v="93117"/>
    <n v="2"/>
    <n v="31"/>
    <x v="1"/>
    <x v="0"/>
    <s v="Yes"/>
    <n v="27.37"/>
    <s v="No"/>
    <s v="Yes"/>
    <x v="2"/>
    <n v="15"/>
    <s v="Yes"/>
    <s v="Yes"/>
    <s v="Yes"/>
    <s v="Yes"/>
    <s v="No"/>
    <s v="Yes"/>
    <s v="Yes"/>
    <s v="Yes"/>
    <x v="0"/>
    <s v="Yes"/>
    <x v="0"/>
    <n v="75.5"/>
    <n v="2424.4499999999998"/>
    <n v="0"/>
    <n v="0"/>
    <n v="848.47"/>
    <n v="3272.92"/>
    <n v="105.57806451612903"/>
    <x v="0"/>
    <x v="0"/>
    <n v="0"/>
    <s v="Not Provided"/>
    <x v="0"/>
    <n v="1"/>
  </r>
  <r>
    <s v="4510-HIMLV"/>
    <x v="1"/>
    <n v="50"/>
    <x v="0"/>
    <x v="1"/>
    <x v="0"/>
    <x v="207"/>
    <n v="90631"/>
    <n v="0"/>
    <n v="1"/>
    <x v="0"/>
    <x v="0"/>
    <s v="Yes"/>
    <n v="22.86"/>
    <s v="No"/>
    <s v="Yes"/>
    <x v="1"/>
    <n v="25"/>
    <s v="No"/>
    <s v="No"/>
    <s v="No"/>
    <s v="No"/>
    <s v="No"/>
    <s v="No"/>
    <s v="No"/>
    <s v="No"/>
    <x v="1"/>
    <s v="Yes"/>
    <x v="1"/>
    <n v="69.8"/>
    <n v="69.8"/>
    <n v="0"/>
    <n v="10"/>
    <n v="22.86"/>
    <n v="102.66"/>
    <n v="102.66"/>
    <x v="0"/>
    <x v="1"/>
    <n v="1"/>
    <s v="Dissatisfaction"/>
    <x v="3"/>
    <n v="1"/>
  </r>
  <r>
    <s v="4510-PYUSH"/>
    <x v="0"/>
    <n v="67"/>
    <x v="1"/>
    <x v="1"/>
    <x v="0"/>
    <x v="762"/>
    <n v="91342"/>
    <n v="0"/>
    <n v="38"/>
    <x v="1"/>
    <x v="0"/>
    <s v="Yes"/>
    <n v="26.1"/>
    <s v="No"/>
    <s v="Yes"/>
    <x v="2"/>
    <n v="27"/>
    <s v="Yes"/>
    <s v="Yes"/>
    <s v="No"/>
    <s v="No"/>
    <s v="No"/>
    <s v="No"/>
    <s v="No"/>
    <s v="Yes"/>
    <x v="1"/>
    <s v="Yes"/>
    <x v="0"/>
    <n v="57.15"/>
    <n v="2250.65"/>
    <n v="0"/>
    <n v="0"/>
    <n v="991.8"/>
    <n v="3242.45"/>
    <n v="85.327631578947361"/>
    <x v="1"/>
    <x v="1"/>
    <n v="1"/>
    <s v="Attitude"/>
    <x v="8"/>
    <n v="1"/>
  </r>
  <r>
    <s v="4512-ZUIYL"/>
    <x v="0"/>
    <n v="31"/>
    <x v="0"/>
    <x v="1"/>
    <x v="0"/>
    <x v="11"/>
    <n v="94089"/>
    <n v="0"/>
    <n v="2"/>
    <x v="0"/>
    <x v="1"/>
    <s v="Yes"/>
    <n v="37.76"/>
    <s v="No"/>
    <s v="Yes"/>
    <x v="1"/>
    <n v="10"/>
    <s v="No"/>
    <s v="No"/>
    <s v="No"/>
    <s v="No"/>
    <s v="No"/>
    <s v="No"/>
    <s v="No"/>
    <s v="Yes"/>
    <x v="1"/>
    <s v="No"/>
    <x v="1"/>
    <n v="70"/>
    <n v="153.05000000000001"/>
    <n v="0"/>
    <n v="0"/>
    <n v="75.52"/>
    <n v="228.57"/>
    <n v="114.285"/>
    <x v="0"/>
    <x v="1"/>
    <n v="1"/>
    <s v="Other"/>
    <x v="13"/>
    <n v="1"/>
  </r>
  <r>
    <s v="4513-CXYIX"/>
    <x v="0"/>
    <n v="73"/>
    <x v="1"/>
    <x v="0"/>
    <x v="0"/>
    <x v="129"/>
    <n v="92532"/>
    <n v="4"/>
    <n v="71"/>
    <x v="2"/>
    <x v="3"/>
    <s v="Yes"/>
    <n v="43.99"/>
    <s v="Yes"/>
    <s v="Yes"/>
    <x v="1"/>
    <n v="17"/>
    <s v="Yes"/>
    <s v="No"/>
    <s v="No"/>
    <s v="No"/>
    <s v="No"/>
    <s v="No"/>
    <s v="No"/>
    <s v="Yes"/>
    <x v="2"/>
    <s v="Yes"/>
    <x v="0"/>
    <n v="80.7"/>
    <n v="5676"/>
    <n v="0"/>
    <n v="0"/>
    <n v="3123.29"/>
    <n v="8799.2900000000009"/>
    <n v="123.933661971831"/>
    <x v="0"/>
    <x v="0"/>
    <n v="0"/>
    <s v="Not Provided"/>
    <x v="0"/>
    <n v="1"/>
  </r>
  <r>
    <s v="4514-GFCFI"/>
    <x v="0"/>
    <n v="76"/>
    <x v="1"/>
    <x v="1"/>
    <x v="0"/>
    <x v="38"/>
    <n v="92117"/>
    <n v="0"/>
    <n v="16"/>
    <x v="1"/>
    <x v="0"/>
    <s v="Yes"/>
    <n v="17.510000000000002"/>
    <s v="Yes"/>
    <s v="Yes"/>
    <x v="1"/>
    <n v="7"/>
    <s v="No"/>
    <s v="No"/>
    <s v="No"/>
    <s v="No"/>
    <s v="Yes"/>
    <s v="No"/>
    <s v="No"/>
    <s v="Yes"/>
    <x v="1"/>
    <s v="Yes"/>
    <x v="1"/>
    <n v="84.75"/>
    <n v="1350.15"/>
    <n v="0"/>
    <n v="0"/>
    <n v="280.16000000000003"/>
    <n v="1630.31"/>
    <n v="101.894375"/>
    <x v="0"/>
    <x v="1"/>
    <n v="1"/>
    <s v="Attitude"/>
    <x v="8"/>
    <n v="1"/>
  </r>
  <r>
    <s v="4518-FZBSX"/>
    <x v="1"/>
    <n v="57"/>
    <x v="1"/>
    <x v="0"/>
    <x v="3"/>
    <x v="892"/>
    <n v="95311"/>
    <n v="4"/>
    <n v="42"/>
    <x v="1"/>
    <x v="4"/>
    <s v="Yes"/>
    <n v="9.33"/>
    <s v="No"/>
    <s v="No"/>
    <x v="3"/>
    <n v="0"/>
    <s v="No"/>
    <s v="No"/>
    <s v="No"/>
    <s v="No"/>
    <s v="No"/>
    <s v="No"/>
    <s v="No"/>
    <s v="No"/>
    <x v="0"/>
    <s v="No"/>
    <x v="0"/>
    <n v="20.25"/>
    <n v="854.9"/>
    <n v="0"/>
    <n v="0"/>
    <n v="391.86"/>
    <n v="1246.76"/>
    <n v="29.684761904761906"/>
    <x v="2"/>
    <x v="0"/>
    <n v="0"/>
    <s v="Not Provided"/>
    <x v="0"/>
    <n v="1"/>
  </r>
  <r>
    <s v="4521-WFJAI"/>
    <x v="1"/>
    <n v="52"/>
    <x v="1"/>
    <x v="1"/>
    <x v="0"/>
    <x v="113"/>
    <n v="95825"/>
    <n v="0"/>
    <n v="56"/>
    <x v="2"/>
    <x v="0"/>
    <s v="Yes"/>
    <n v="47.82"/>
    <s v="Yes"/>
    <s v="No"/>
    <x v="3"/>
    <n v="0"/>
    <s v="No"/>
    <s v="No"/>
    <s v="No"/>
    <s v="No"/>
    <s v="No"/>
    <s v="No"/>
    <s v="No"/>
    <s v="No"/>
    <x v="2"/>
    <s v="Yes"/>
    <x v="1"/>
    <n v="25.95"/>
    <n v="1444.05"/>
    <n v="0"/>
    <n v="0"/>
    <n v="2677.92"/>
    <n v="4121.97"/>
    <n v="73.606607142857143"/>
    <x v="1"/>
    <x v="0"/>
    <n v="0"/>
    <s v="Not Provided"/>
    <x v="0"/>
    <n v="1"/>
  </r>
  <r>
    <s v="4521-YEEHE"/>
    <x v="0"/>
    <n v="23"/>
    <x v="2"/>
    <x v="0"/>
    <x v="0"/>
    <x v="364"/>
    <n v="92805"/>
    <n v="8"/>
    <n v="18"/>
    <x v="1"/>
    <x v="2"/>
    <s v="Yes"/>
    <n v="18.55"/>
    <s v="Yes"/>
    <s v="Yes"/>
    <x v="1"/>
    <n v="59"/>
    <s v="No"/>
    <s v="No"/>
    <s v="No"/>
    <s v="Yes"/>
    <s v="Yes"/>
    <s v="No"/>
    <s v="Yes"/>
    <s v="Yes"/>
    <x v="1"/>
    <s v="Yes"/>
    <x v="1"/>
    <n v="88.85"/>
    <n v="1594.75"/>
    <n v="21.58"/>
    <n v="0"/>
    <n v="333.9"/>
    <n v="1907.07"/>
    <n v="105.94833333333332"/>
    <x v="0"/>
    <x v="0"/>
    <n v="0"/>
    <s v="Not Provided"/>
    <x v="0"/>
    <n v="1"/>
  </r>
  <r>
    <s v="4522-AKYLR"/>
    <x v="0"/>
    <n v="68"/>
    <x v="1"/>
    <x v="1"/>
    <x v="0"/>
    <x v="325"/>
    <n v="91709"/>
    <n v="0"/>
    <n v="13"/>
    <x v="1"/>
    <x v="0"/>
    <s v="Yes"/>
    <n v="10.51"/>
    <s v="No"/>
    <s v="Yes"/>
    <x v="2"/>
    <n v="20"/>
    <s v="No"/>
    <s v="Yes"/>
    <s v="Yes"/>
    <s v="No"/>
    <s v="No"/>
    <s v="No"/>
    <s v="No"/>
    <s v="Yes"/>
    <x v="0"/>
    <s v="Yes"/>
    <x v="1"/>
    <n v="54.8"/>
    <n v="731.3"/>
    <n v="0"/>
    <n v="0"/>
    <n v="136.63"/>
    <n v="867.93"/>
    <n v="66.763846153846146"/>
    <x v="1"/>
    <x v="0"/>
    <n v="0"/>
    <s v="Not Provided"/>
    <x v="0"/>
    <n v="1"/>
  </r>
  <r>
    <s v="4522-XRWWI"/>
    <x v="1"/>
    <n v="30"/>
    <x v="0"/>
    <x v="0"/>
    <x v="0"/>
    <x v="617"/>
    <n v="96059"/>
    <n v="1"/>
    <n v="42"/>
    <x v="1"/>
    <x v="4"/>
    <s v="Yes"/>
    <n v="17.309999999999999"/>
    <s v="Yes"/>
    <s v="Yes"/>
    <x v="0"/>
    <n v="82"/>
    <s v="Yes"/>
    <s v="No"/>
    <s v="No"/>
    <s v="Yes"/>
    <s v="Yes"/>
    <s v="Yes"/>
    <s v="Yes"/>
    <s v="Yes"/>
    <x v="0"/>
    <s v="No"/>
    <x v="0"/>
    <n v="80.45"/>
    <n v="3375.9"/>
    <n v="0"/>
    <n v="0"/>
    <n v="727.02"/>
    <n v="4102.92"/>
    <n v="97.688571428571436"/>
    <x v="1"/>
    <x v="0"/>
    <n v="0"/>
    <s v="Not Provided"/>
    <x v="0"/>
    <n v="1"/>
  </r>
  <r>
    <s v="4523-WXCEF"/>
    <x v="0"/>
    <n v="21"/>
    <x v="2"/>
    <x v="0"/>
    <x v="0"/>
    <x v="41"/>
    <n v="95129"/>
    <n v="4"/>
    <n v="59"/>
    <x v="2"/>
    <x v="4"/>
    <s v="Yes"/>
    <n v="9.23"/>
    <s v="Yes"/>
    <s v="Yes"/>
    <x v="1"/>
    <n v="48"/>
    <s v="No"/>
    <s v="Yes"/>
    <s v="No"/>
    <s v="No"/>
    <s v="Yes"/>
    <s v="Yes"/>
    <s v="Yes"/>
    <s v="Yes"/>
    <x v="1"/>
    <s v="No"/>
    <x v="1"/>
    <n v="101.1"/>
    <n v="6039.9"/>
    <n v="0"/>
    <n v="0"/>
    <n v="544.57000000000005"/>
    <n v="6584.47"/>
    <n v="111.60118644067796"/>
    <x v="0"/>
    <x v="1"/>
    <n v="1"/>
    <s v="Dissatisfaction"/>
    <x v="14"/>
    <n v="1"/>
  </r>
  <r>
    <s v="4524-QCSSM"/>
    <x v="1"/>
    <n v="39"/>
    <x v="0"/>
    <x v="1"/>
    <x v="0"/>
    <x v="211"/>
    <n v="91436"/>
    <n v="0"/>
    <n v="26"/>
    <x v="1"/>
    <x v="0"/>
    <s v="No"/>
    <n v="25.420517214274568"/>
    <s v="No"/>
    <s v="Yes"/>
    <x v="2"/>
    <n v="6"/>
    <s v="Yes"/>
    <s v="Yes"/>
    <s v="No"/>
    <s v="No"/>
    <s v="No"/>
    <s v="Yes"/>
    <s v="Yes"/>
    <s v="Yes"/>
    <x v="1"/>
    <s v="Yes"/>
    <x v="1"/>
    <n v="44.65"/>
    <n v="1156.55"/>
    <n v="0"/>
    <n v="0"/>
    <n v="0"/>
    <n v="1156.55"/>
    <n v="44.482692307692304"/>
    <x v="2"/>
    <x v="0"/>
    <n v="0"/>
    <s v="Not Provided"/>
    <x v="0"/>
    <n v="1"/>
  </r>
  <r>
    <s v="4525-VZCZG"/>
    <x v="1"/>
    <n v="58"/>
    <x v="1"/>
    <x v="1"/>
    <x v="2"/>
    <x v="196"/>
    <n v="95385"/>
    <n v="0"/>
    <n v="54"/>
    <x v="2"/>
    <x v="0"/>
    <s v="Yes"/>
    <n v="20.93"/>
    <s v="No"/>
    <s v="Yes"/>
    <x v="1"/>
    <n v="11"/>
    <s v="Yes"/>
    <s v="Yes"/>
    <s v="No"/>
    <s v="Yes"/>
    <s v="Yes"/>
    <s v="Yes"/>
    <s v="Yes"/>
    <s v="No"/>
    <x v="0"/>
    <s v="Yes"/>
    <x v="1"/>
    <n v="105.85"/>
    <n v="5826.65"/>
    <n v="0"/>
    <n v="10"/>
    <n v="1130.22"/>
    <n v="6966.87"/>
    <n v="129.01611111111112"/>
    <x v="0"/>
    <x v="0"/>
    <n v="0"/>
    <s v="Not Provided"/>
    <x v="0"/>
    <n v="1"/>
  </r>
  <r>
    <s v="4526-EXKKN"/>
    <x v="1"/>
    <n v="27"/>
    <x v="0"/>
    <x v="1"/>
    <x v="0"/>
    <x v="726"/>
    <n v="95471"/>
    <n v="0"/>
    <n v="40"/>
    <x v="1"/>
    <x v="0"/>
    <s v="Yes"/>
    <n v="27.47"/>
    <s v="Yes"/>
    <s v="No"/>
    <x v="3"/>
    <n v="0"/>
    <s v="No"/>
    <s v="No"/>
    <s v="No"/>
    <s v="No"/>
    <s v="No"/>
    <s v="No"/>
    <s v="No"/>
    <s v="No"/>
    <x v="2"/>
    <s v="Yes"/>
    <x v="0"/>
    <n v="24.6"/>
    <n v="973.95"/>
    <n v="0"/>
    <n v="0"/>
    <n v="1098.8"/>
    <n v="2072.75"/>
    <n v="51.818750000000001"/>
    <x v="1"/>
    <x v="0"/>
    <n v="0"/>
    <s v="Not Provided"/>
    <x v="0"/>
    <n v="1"/>
  </r>
  <r>
    <s v="4526-RMTLL"/>
    <x v="1"/>
    <n v="32"/>
    <x v="0"/>
    <x v="0"/>
    <x v="2"/>
    <x v="304"/>
    <n v="90270"/>
    <n v="0"/>
    <n v="8"/>
    <x v="0"/>
    <x v="1"/>
    <s v="Yes"/>
    <n v="37.28"/>
    <s v="Yes"/>
    <s v="Yes"/>
    <x v="2"/>
    <n v="14"/>
    <s v="Yes"/>
    <s v="Yes"/>
    <s v="No"/>
    <s v="Yes"/>
    <s v="No"/>
    <s v="Yes"/>
    <s v="Yes"/>
    <s v="Yes"/>
    <x v="2"/>
    <s v="Yes"/>
    <x v="0"/>
    <n v="76.150000000000006"/>
    <n v="645.79999999999995"/>
    <n v="0"/>
    <n v="0"/>
    <n v="298.24"/>
    <n v="944.04"/>
    <n v="118.005"/>
    <x v="0"/>
    <x v="0"/>
    <n v="0"/>
    <s v="Not Provided"/>
    <x v="0"/>
    <n v="1"/>
  </r>
  <r>
    <s v="4526-ZJJTM"/>
    <x v="0"/>
    <n v="72"/>
    <x v="1"/>
    <x v="0"/>
    <x v="0"/>
    <x v="176"/>
    <n v="94403"/>
    <n v="1"/>
    <n v="25"/>
    <x v="1"/>
    <x v="0"/>
    <s v="Yes"/>
    <n v="19.440000000000001"/>
    <s v="No"/>
    <s v="Yes"/>
    <x v="1"/>
    <n v="4"/>
    <s v="No"/>
    <s v="Yes"/>
    <s v="Yes"/>
    <s v="No"/>
    <s v="No"/>
    <s v="Yes"/>
    <s v="Yes"/>
    <s v="Yes"/>
    <x v="2"/>
    <s v="No"/>
    <x v="1"/>
    <n v="88.4"/>
    <n v="2191.15"/>
    <n v="0"/>
    <n v="0"/>
    <n v="486"/>
    <n v="2677.15"/>
    <n v="107.086"/>
    <x v="0"/>
    <x v="0"/>
    <n v="0"/>
    <s v="Not Provided"/>
    <x v="0"/>
    <n v="1"/>
  </r>
  <r>
    <s v="4529-CKBCL"/>
    <x v="0"/>
    <n v="51"/>
    <x v="1"/>
    <x v="1"/>
    <x v="0"/>
    <x v="635"/>
    <n v="93001"/>
    <n v="0"/>
    <n v="2"/>
    <x v="0"/>
    <x v="1"/>
    <s v="Yes"/>
    <n v="49.79"/>
    <s v="No"/>
    <s v="Yes"/>
    <x v="1"/>
    <n v="22"/>
    <s v="No"/>
    <s v="No"/>
    <s v="No"/>
    <s v="No"/>
    <s v="Yes"/>
    <s v="No"/>
    <s v="No"/>
    <s v="No"/>
    <x v="1"/>
    <s v="Yes"/>
    <x v="1"/>
    <n v="80.2"/>
    <n v="146.05000000000001"/>
    <n v="0"/>
    <n v="10"/>
    <n v="99.58"/>
    <n v="255.63"/>
    <n v="127.815"/>
    <x v="0"/>
    <x v="1"/>
    <n v="1"/>
    <s v="Attitude"/>
    <x v="7"/>
    <n v="1"/>
  </r>
  <r>
    <s v="4530-NDRKU"/>
    <x v="0"/>
    <n v="31"/>
    <x v="0"/>
    <x v="0"/>
    <x v="1"/>
    <x v="89"/>
    <n v="95603"/>
    <n v="4"/>
    <n v="42"/>
    <x v="1"/>
    <x v="0"/>
    <s v="Yes"/>
    <n v="34.659999999999997"/>
    <s v="No"/>
    <s v="No"/>
    <x v="3"/>
    <n v="0"/>
    <s v="No"/>
    <s v="No"/>
    <s v="No"/>
    <s v="No"/>
    <s v="No"/>
    <s v="No"/>
    <s v="No"/>
    <s v="No"/>
    <x v="0"/>
    <s v="Yes"/>
    <x v="1"/>
    <n v="19.05"/>
    <n v="761.85"/>
    <n v="0"/>
    <n v="0"/>
    <n v="1455.72"/>
    <n v="2217.5700000000002"/>
    <n v="52.799285714285716"/>
    <x v="1"/>
    <x v="0"/>
    <n v="0"/>
    <s v="Not Provided"/>
    <x v="0"/>
    <n v="1"/>
  </r>
  <r>
    <s v="4531-AUZNK"/>
    <x v="0"/>
    <n v="21"/>
    <x v="2"/>
    <x v="0"/>
    <x v="2"/>
    <x v="126"/>
    <n v="94610"/>
    <n v="2"/>
    <n v="51"/>
    <x v="2"/>
    <x v="4"/>
    <s v="Yes"/>
    <n v="18.420000000000002"/>
    <s v="Yes"/>
    <s v="Yes"/>
    <x v="1"/>
    <n v="47"/>
    <s v="Yes"/>
    <s v="No"/>
    <s v="No"/>
    <s v="Yes"/>
    <s v="Yes"/>
    <s v="No"/>
    <s v="Yes"/>
    <s v="Yes"/>
    <x v="0"/>
    <s v="Yes"/>
    <x v="2"/>
    <n v="95.15"/>
    <n v="5000.05"/>
    <n v="0"/>
    <n v="0"/>
    <n v="939.42"/>
    <n v="5939.47"/>
    <n v="116.46019607843138"/>
    <x v="0"/>
    <x v="0"/>
    <n v="0"/>
    <s v="Not Provided"/>
    <x v="0"/>
    <n v="1"/>
  </r>
  <r>
    <s v="4534-WGCIR"/>
    <x v="0"/>
    <n v="56"/>
    <x v="1"/>
    <x v="0"/>
    <x v="3"/>
    <x v="166"/>
    <n v="91723"/>
    <n v="1"/>
    <n v="58"/>
    <x v="2"/>
    <x v="0"/>
    <s v="Yes"/>
    <n v="29.5"/>
    <s v="Yes"/>
    <s v="No"/>
    <x v="3"/>
    <n v="0"/>
    <s v="No"/>
    <s v="No"/>
    <s v="No"/>
    <s v="No"/>
    <s v="No"/>
    <s v="No"/>
    <s v="No"/>
    <s v="No"/>
    <x v="2"/>
    <s v="No"/>
    <x v="0"/>
    <n v="25.15"/>
    <n v="1509.9"/>
    <n v="0"/>
    <n v="0"/>
    <n v="1711"/>
    <n v="3220.9"/>
    <n v="55.532758620689656"/>
    <x v="1"/>
    <x v="0"/>
    <n v="0"/>
    <s v="Not Provided"/>
    <x v="0"/>
    <n v="1"/>
  </r>
  <r>
    <s v="4536-PLEQY"/>
    <x v="1"/>
    <n v="44"/>
    <x v="0"/>
    <x v="0"/>
    <x v="0"/>
    <x v="31"/>
    <n v="90058"/>
    <n v="1"/>
    <n v="12"/>
    <x v="1"/>
    <x v="2"/>
    <s v="Yes"/>
    <n v="44.6"/>
    <s v="No"/>
    <s v="Yes"/>
    <x v="1"/>
    <n v="20"/>
    <s v="No"/>
    <s v="Yes"/>
    <s v="No"/>
    <s v="No"/>
    <s v="No"/>
    <s v="Yes"/>
    <s v="Yes"/>
    <s v="Yes"/>
    <x v="1"/>
    <s v="Yes"/>
    <x v="0"/>
    <n v="85.05"/>
    <n v="999.8"/>
    <n v="0"/>
    <n v="0"/>
    <n v="535.20000000000005"/>
    <n v="1535"/>
    <n v="127.91666666666667"/>
    <x v="0"/>
    <x v="0"/>
    <n v="0"/>
    <s v="Not Provided"/>
    <x v="0"/>
    <n v="1"/>
  </r>
  <r>
    <s v="4537-CIBHB"/>
    <x v="0"/>
    <n v="59"/>
    <x v="1"/>
    <x v="0"/>
    <x v="1"/>
    <x v="1024"/>
    <n v="93203"/>
    <n v="10"/>
    <n v="9"/>
    <x v="0"/>
    <x v="0"/>
    <s v="Yes"/>
    <n v="12.55"/>
    <s v="No"/>
    <s v="No"/>
    <x v="3"/>
    <n v="0"/>
    <s v="No"/>
    <s v="No"/>
    <s v="No"/>
    <s v="No"/>
    <s v="No"/>
    <s v="No"/>
    <s v="No"/>
    <s v="No"/>
    <x v="0"/>
    <s v="No"/>
    <x v="0"/>
    <n v="20.25"/>
    <n v="172.35"/>
    <n v="0"/>
    <n v="0"/>
    <n v="112.95"/>
    <n v="285.3"/>
    <n v="31.700000000000003"/>
    <x v="2"/>
    <x v="0"/>
    <n v="0"/>
    <s v="Not Provided"/>
    <x v="0"/>
    <n v="1"/>
  </r>
  <r>
    <s v="4537-DKTAL"/>
    <x v="0"/>
    <n v="26"/>
    <x v="0"/>
    <x v="1"/>
    <x v="0"/>
    <x v="159"/>
    <n v="93522"/>
    <n v="0"/>
    <n v="2"/>
    <x v="0"/>
    <x v="1"/>
    <s v="Yes"/>
    <n v="41.9"/>
    <s v="No"/>
    <s v="Yes"/>
    <x v="2"/>
    <n v="71"/>
    <s v="No"/>
    <s v="No"/>
    <s v="No"/>
    <s v="No"/>
    <s v="No"/>
    <s v="No"/>
    <s v="No"/>
    <s v="No"/>
    <x v="1"/>
    <s v="No"/>
    <x v="1"/>
    <n v="45.55"/>
    <n v="84.4"/>
    <n v="0"/>
    <n v="10"/>
    <n v="83.8"/>
    <n v="178.2"/>
    <n v="89.1"/>
    <x v="1"/>
    <x v="2"/>
    <n v="0"/>
    <s v="Not Provided"/>
    <x v="0"/>
    <n v="1"/>
  </r>
  <r>
    <s v="4538-WNTMJ"/>
    <x v="0"/>
    <n v="39"/>
    <x v="0"/>
    <x v="0"/>
    <x v="0"/>
    <x v="701"/>
    <n v="95641"/>
    <n v="0"/>
    <n v="46"/>
    <x v="1"/>
    <x v="4"/>
    <s v="Yes"/>
    <n v="4.5999999999999996"/>
    <s v="Yes"/>
    <s v="No"/>
    <x v="3"/>
    <n v="0"/>
    <s v="No"/>
    <s v="No"/>
    <s v="No"/>
    <s v="No"/>
    <s v="No"/>
    <s v="No"/>
    <s v="No"/>
    <s v="No"/>
    <x v="0"/>
    <s v="No"/>
    <x v="0"/>
    <n v="24.95"/>
    <n v="1165.9000000000001"/>
    <n v="0"/>
    <n v="0"/>
    <n v="211.6"/>
    <n v="1377.5"/>
    <n v="29.945652173913043"/>
    <x v="2"/>
    <x v="0"/>
    <n v="0"/>
    <s v="Not Provided"/>
    <x v="0"/>
    <n v="1"/>
  </r>
  <r>
    <s v="4541-RMRLG"/>
    <x v="1"/>
    <n v="53"/>
    <x v="1"/>
    <x v="1"/>
    <x v="0"/>
    <x v="450"/>
    <n v="94541"/>
    <n v="0"/>
    <n v="7"/>
    <x v="0"/>
    <x v="0"/>
    <s v="Yes"/>
    <n v="9.14"/>
    <s v="No"/>
    <s v="No"/>
    <x v="3"/>
    <n v="0"/>
    <s v="No"/>
    <s v="No"/>
    <s v="No"/>
    <s v="No"/>
    <s v="No"/>
    <s v="No"/>
    <s v="No"/>
    <s v="No"/>
    <x v="1"/>
    <s v="No"/>
    <x v="1"/>
    <n v="19.25"/>
    <n v="112.3"/>
    <n v="0"/>
    <n v="0"/>
    <n v="63.98"/>
    <n v="176.28"/>
    <n v="25.182857142857141"/>
    <x v="2"/>
    <x v="1"/>
    <n v="1"/>
    <s v="Attitude"/>
    <x v="8"/>
    <n v="1"/>
  </r>
  <r>
    <s v="4544-RXFMG"/>
    <x v="1"/>
    <n v="48"/>
    <x v="0"/>
    <x v="0"/>
    <x v="3"/>
    <x v="1025"/>
    <n v="95960"/>
    <n v="1"/>
    <n v="8"/>
    <x v="0"/>
    <x v="1"/>
    <s v="Yes"/>
    <n v="6.78"/>
    <s v="No"/>
    <s v="Yes"/>
    <x v="2"/>
    <n v="24"/>
    <s v="No"/>
    <s v="No"/>
    <s v="No"/>
    <s v="No"/>
    <s v="No"/>
    <s v="No"/>
    <s v="No"/>
    <s v="Yes"/>
    <x v="0"/>
    <s v="Yes"/>
    <x v="0"/>
    <n v="43.45"/>
    <n v="345.5"/>
    <n v="0"/>
    <n v="0"/>
    <n v="54.24"/>
    <n v="399.74"/>
    <n v="49.967500000000001"/>
    <x v="2"/>
    <x v="0"/>
    <n v="0"/>
    <s v="Not Provided"/>
    <x v="0"/>
    <n v="1"/>
  </r>
  <r>
    <s v="4546-FOKWR"/>
    <x v="0"/>
    <n v="35"/>
    <x v="0"/>
    <x v="1"/>
    <x v="0"/>
    <x v="116"/>
    <n v="95032"/>
    <n v="0"/>
    <n v="16"/>
    <x v="1"/>
    <x v="0"/>
    <s v="Yes"/>
    <n v="13.04"/>
    <s v="Yes"/>
    <s v="Yes"/>
    <x v="1"/>
    <n v="16"/>
    <s v="No"/>
    <s v="No"/>
    <s v="No"/>
    <s v="No"/>
    <s v="No"/>
    <s v="No"/>
    <s v="No"/>
    <s v="Yes"/>
    <x v="1"/>
    <s v="Yes"/>
    <x v="0"/>
    <n v="74.75"/>
    <n v="1129.3499999999999"/>
    <n v="39.99"/>
    <n v="0"/>
    <n v="208.64"/>
    <n v="1298"/>
    <n v="81.125"/>
    <x v="1"/>
    <x v="0"/>
    <n v="0"/>
    <s v="Not Provided"/>
    <x v="0"/>
    <n v="1"/>
  </r>
  <r>
    <s v="4547-FZJWE"/>
    <x v="1"/>
    <n v="24"/>
    <x v="2"/>
    <x v="0"/>
    <x v="0"/>
    <x v="988"/>
    <n v="92339"/>
    <n v="5"/>
    <n v="55"/>
    <x v="2"/>
    <x v="0"/>
    <s v="Yes"/>
    <n v="36.17"/>
    <s v="No"/>
    <s v="Yes"/>
    <x v="2"/>
    <n v="69"/>
    <s v="Yes"/>
    <s v="No"/>
    <s v="No"/>
    <s v="No"/>
    <s v="No"/>
    <s v="Yes"/>
    <s v="Yes"/>
    <s v="No"/>
    <x v="0"/>
    <s v="No"/>
    <x v="0"/>
    <n v="59.45"/>
    <n v="3157"/>
    <n v="0"/>
    <n v="40"/>
    <n v="1989.35"/>
    <n v="5186.3500000000004"/>
    <n v="94.297272727272727"/>
    <x v="1"/>
    <x v="0"/>
    <n v="0"/>
    <s v="Not Provided"/>
    <x v="0"/>
    <n v="1"/>
  </r>
  <r>
    <s v="4547-KQRTM"/>
    <x v="0"/>
    <n v="60"/>
    <x v="1"/>
    <x v="1"/>
    <x v="0"/>
    <x v="1026"/>
    <n v="95431"/>
    <n v="0"/>
    <n v="10"/>
    <x v="0"/>
    <x v="0"/>
    <s v="Yes"/>
    <n v="49.7"/>
    <s v="Yes"/>
    <s v="Yes"/>
    <x v="1"/>
    <n v="10"/>
    <s v="No"/>
    <s v="Yes"/>
    <s v="No"/>
    <s v="No"/>
    <s v="No"/>
    <s v="No"/>
    <s v="No"/>
    <s v="Yes"/>
    <x v="1"/>
    <s v="Yes"/>
    <x v="1"/>
    <n v="80.05"/>
    <n v="830.7"/>
    <n v="0"/>
    <n v="0"/>
    <n v="497"/>
    <n v="1327.7"/>
    <n v="132.77000000000001"/>
    <x v="0"/>
    <x v="1"/>
    <n v="1"/>
    <s v="Competitor"/>
    <x v="9"/>
    <n v="1"/>
  </r>
  <r>
    <s v="4547-LYTDD"/>
    <x v="0"/>
    <n v="35"/>
    <x v="0"/>
    <x v="1"/>
    <x v="0"/>
    <x v="52"/>
    <n v="91601"/>
    <n v="0"/>
    <n v="16"/>
    <x v="1"/>
    <x v="2"/>
    <s v="Yes"/>
    <n v="46.99"/>
    <s v="Yes"/>
    <s v="Yes"/>
    <x v="1"/>
    <n v="17"/>
    <s v="No"/>
    <s v="No"/>
    <s v="No"/>
    <s v="No"/>
    <s v="No"/>
    <s v="No"/>
    <s v="No"/>
    <s v="Yes"/>
    <x v="1"/>
    <s v="No"/>
    <x v="1"/>
    <n v="72.650000000000006"/>
    <n v="1194.3"/>
    <n v="0"/>
    <n v="0"/>
    <n v="751.84"/>
    <n v="1946.14"/>
    <n v="121.63375000000001"/>
    <x v="0"/>
    <x v="1"/>
    <n v="1"/>
    <s v="Competitor"/>
    <x v="1"/>
    <n v="1"/>
  </r>
  <r>
    <s v="4548-SDBKE"/>
    <x v="0"/>
    <n v="26"/>
    <x v="0"/>
    <x v="1"/>
    <x v="0"/>
    <x v="138"/>
    <n v="91773"/>
    <n v="0"/>
    <n v="5"/>
    <x v="0"/>
    <x v="1"/>
    <s v="Yes"/>
    <n v="34.49"/>
    <s v="Yes"/>
    <s v="Yes"/>
    <x v="1"/>
    <n v="46"/>
    <s v="No"/>
    <s v="No"/>
    <s v="No"/>
    <s v="No"/>
    <s v="Yes"/>
    <s v="No"/>
    <s v="Yes"/>
    <s v="Yes"/>
    <x v="1"/>
    <s v="Yes"/>
    <x v="1"/>
    <n v="85.2"/>
    <n v="474.8"/>
    <n v="0"/>
    <n v="0"/>
    <n v="172.45"/>
    <n v="647.25"/>
    <n v="129.44999999999999"/>
    <x v="0"/>
    <x v="1"/>
    <n v="1"/>
    <s v="Attitude"/>
    <x v="7"/>
    <n v="1"/>
  </r>
  <r>
    <s v="4549-ZDQYY"/>
    <x v="0"/>
    <n v="35"/>
    <x v="0"/>
    <x v="1"/>
    <x v="0"/>
    <x v="239"/>
    <n v="90505"/>
    <n v="0"/>
    <n v="52"/>
    <x v="2"/>
    <x v="0"/>
    <s v="Yes"/>
    <n v="33.840000000000003"/>
    <s v="No"/>
    <s v="Yes"/>
    <x v="2"/>
    <n v="5"/>
    <s v="Yes"/>
    <s v="No"/>
    <s v="Yes"/>
    <s v="Yes"/>
    <s v="No"/>
    <s v="No"/>
    <s v="No"/>
    <s v="Yes"/>
    <x v="0"/>
    <s v="No"/>
    <x v="0"/>
    <n v="57.95"/>
    <n v="3042.25"/>
    <n v="0"/>
    <n v="0"/>
    <n v="1759.68"/>
    <n v="4801.93"/>
    <n v="92.344807692307697"/>
    <x v="1"/>
    <x v="0"/>
    <n v="0"/>
    <s v="Not Provided"/>
    <x v="0"/>
    <n v="1"/>
  </r>
  <r>
    <s v="4550-EVXNY"/>
    <x v="0"/>
    <n v="52"/>
    <x v="1"/>
    <x v="1"/>
    <x v="0"/>
    <x v="143"/>
    <n v="94115"/>
    <n v="0"/>
    <n v="1"/>
    <x v="0"/>
    <x v="1"/>
    <s v="Yes"/>
    <n v="49.24"/>
    <s v="No"/>
    <s v="Yes"/>
    <x v="1"/>
    <n v="8"/>
    <s v="No"/>
    <s v="No"/>
    <s v="No"/>
    <s v="No"/>
    <s v="No"/>
    <s v="No"/>
    <s v="No"/>
    <s v="Yes"/>
    <x v="1"/>
    <s v="Yes"/>
    <x v="1"/>
    <n v="69.650000000000006"/>
    <n v="69.650000000000006"/>
    <n v="0"/>
    <n v="0"/>
    <n v="49.24"/>
    <n v="118.89"/>
    <n v="118.89"/>
    <x v="0"/>
    <x v="1"/>
    <n v="1"/>
    <s v="Competitor"/>
    <x v="9"/>
    <n v="1"/>
  </r>
  <r>
    <s v="4550-VBOFE"/>
    <x v="1"/>
    <n v="69"/>
    <x v="1"/>
    <x v="0"/>
    <x v="0"/>
    <x v="1027"/>
    <n v="95372"/>
    <n v="1"/>
    <n v="70"/>
    <x v="2"/>
    <x v="0"/>
    <s v="Yes"/>
    <n v="17.45"/>
    <s v="Yes"/>
    <s v="Yes"/>
    <x v="1"/>
    <n v="20"/>
    <s v="No"/>
    <s v="Yes"/>
    <s v="Yes"/>
    <s v="No"/>
    <s v="Yes"/>
    <s v="Yes"/>
    <s v="No"/>
    <s v="Yes"/>
    <x v="1"/>
    <s v="Yes"/>
    <x v="1"/>
    <n v="102.95"/>
    <n v="7101.5"/>
    <n v="15.24"/>
    <n v="0"/>
    <n v="1221.5"/>
    <n v="8307.76"/>
    <n v="118.68228571428571"/>
    <x v="0"/>
    <x v="1"/>
    <n v="1"/>
    <s v="Competitor"/>
    <x v="1"/>
    <n v="1"/>
  </r>
  <r>
    <s v="4553-DVPZG"/>
    <x v="0"/>
    <n v="30"/>
    <x v="0"/>
    <x v="0"/>
    <x v="0"/>
    <x v="18"/>
    <n v="94015"/>
    <n v="10"/>
    <n v="62"/>
    <x v="2"/>
    <x v="4"/>
    <s v="Yes"/>
    <n v="15.06"/>
    <s v="Yes"/>
    <s v="Yes"/>
    <x v="1"/>
    <n v="82"/>
    <s v="No"/>
    <s v="No"/>
    <s v="Yes"/>
    <s v="No"/>
    <s v="Yes"/>
    <s v="Yes"/>
    <s v="Yes"/>
    <s v="Yes"/>
    <x v="1"/>
    <s v="Yes"/>
    <x v="1"/>
    <n v="101.35"/>
    <n v="6164.7"/>
    <n v="0"/>
    <n v="0"/>
    <n v="933.72"/>
    <n v="7098.42"/>
    <n v="114.49064516129032"/>
    <x v="0"/>
    <x v="0"/>
    <n v="0"/>
    <s v="Not Provided"/>
    <x v="0"/>
    <n v="1"/>
  </r>
  <r>
    <s v="4554-YGZIH"/>
    <x v="1"/>
    <n v="75"/>
    <x v="1"/>
    <x v="0"/>
    <x v="0"/>
    <x v="1028"/>
    <n v="93067"/>
    <n v="3"/>
    <n v="49"/>
    <x v="2"/>
    <x v="4"/>
    <s v="Yes"/>
    <n v="22.92"/>
    <s v="Yes"/>
    <s v="Yes"/>
    <x v="1"/>
    <n v="14"/>
    <s v="No"/>
    <s v="Yes"/>
    <s v="No"/>
    <s v="No"/>
    <s v="No"/>
    <s v="Yes"/>
    <s v="No"/>
    <s v="Yes"/>
    <x v="1"/>
    <s v="No"/>
    <x v="0"/>
    <n v="90.05"/>
    <n v="4547.25"/>
    <n v="0"/>
    <n v="0"/>
    <n v="1123.08"/>
    <n v="5670.33"/>
    <n v="115.72102040816327"/>
    <x v="0"/>
    <x v="1"/>
    <n v="1"/>
    <s v="Competitor"/>
    <x v="5"/>
    <n v="1"/>
  </r>
  <r>
    <s v="4558-CGYCZ"/>
    <x v="1"/>
    <n v="20"/>
    <x v="2"/>
    <x v="1"/>
    <x v="0"/>
    <x v="1029"/>
    <n v="91340"/>
    <n v="0"/>
    <n v="4"/>
    <x v="0"/>
    <x v="0"/>
    <s v="Yes"/>
    <n v="41.94"/>
    <s v="No"/>
    <s v="No"/>
    <x v="3"/>
    <n v="0"/>
    <s v="No"/>
    <s v="No"/>
    <s v="No"/>
    <s v="No"/>
    <s v="No"/>
    <s v="No"/>
    <s v="No"/>
    <s v="No"/>
    <x v="1"/>
    <s v="No"/>
    <x v="0"/>
    <n v="64.792366026289201"/>
    <n v="78.3"/>
    <n v="0"/>
    <n v="0"/>
    <n v="167.76"/>
    <n v="246.06"/>
    <n v="61.515000000000001"/>
    <x v="1"/>
    <x v="0"/>
    <n v="0"/>
    <s v="Not Provided"/>
    <x v="0"/>
    <n v="1"/>
  </r>
  <r>
    <s v="4558-FANTW"/>
    <x v="0"/>
    <n v="30"/>
    <x v="0"/>
    <x v="0"/>
    <x v="0"/>
    <x v="1030"/>
    <n v="95628"/>
    <n v="1"/>
    <n v="17"/>
    <x v="1"/>
    <x v="2"/>
    <s v="Yes"/>
    <n v="41.95"/>
    <s v="No"/>
    <s v="Yes"/>
    <x v="1"/>
    <n v="51"/>
    <s v="Yes"/>
    <s v="No"/>
    <s v="No"/>
    <s v="Yes"/>
    <s v="Yes"/>
    <s v="No"/>
    <s v="No"/>
    <s v="Yes"/>
    <x v="1"/>
    <s v="No"/>
    <x v="1"/>
    <n v="91.85"/>
    <n v="1574.45"/>
    <n v="0"/>
    <n v="0"/>
    <n v="713.15"/>
    <n v="2287.6"/>
    <n v="134.56470588235294"/>
    <x v="0"/>
    <x v="1"/>
    <n v="1"/>
    <s v="Price"/>
    <x v="11"/>
    <n v="1"/>
  </r>
  <r>
    <s v="4559-UWIHT"/>
    <x v="1"/>
    <n v="37"/>
    <x v="0"/>
    <x v="0"/>
    <x v="0"/>
    <x v="80"/>
    <n v="93422"/>
    <n v="8"/>
    <n v="14"/>
    <x v="1"/>
    <x v="2"/>
    <s v="Yes"/>
    <n v="45.57"/>
    <s v="Yes"/>
    <s v="Yes"/>
    <x v="1"/>
    <n v="10"/>
    <s v="No"/>
    <s v="Yes"/>
    <s v="Yes"/>
    <s v="No"/>
    <s v="No"/>
    <s v="No"/>
    <s v="No"/>
    <s v="Yes"/>
    <x v="1"/>
    <s v="Yes"/>
    <x v="1"/>
    <n v="82.65"/>
    <n v="1185"/>
    <n v="0"/>
    <n v="0"/>
    <n v="637.98"/>
    <n v="1822.98"/>
    <n v="130.21285714285713"/>
    <x v="0"/>
    <x v="0"/>
    <n v="0"/>
    <s v="Not Provided"/>
    <x v="0"/>
    <n v="1"/>
  </r>
  <r>
    <s v="4560-WQAQW"/>
    <x v="0"/>
    <n v="62"/>
    <x v="1"/>
    <x v="1"/>
    <x v="0"/>
    <x v="798"/>
    <n v="91948"/>
    <n v="0"/>
    <n v="59"/>
    <x v="2"/>
    <x v="4"/>
    <s v="Yes"/>
    <n v="28.32"/>
    <s v="Yes"/>
    <s v="Yes"/>
    <x v="2"/>
    <n v="9"/>
    <s v="Yes"/>
    <s v="No"/>
    <s v="No"/>
    <s v="Yes"/>
    <s v="No"/>
    <s v="Yes"/>
    <s v="Yes"/>
    <s v="No"/>
    <x v="0"/>
    <s v="No"/>
    <x v="1"/>
    <n v="68.7"/>
    <n v="4070.95"/>
    <n v="0"/>
    <n v="150"/>
    <n v="1670.88"/>
    <n v="5891.83"/>
    <n v="99.861525423728807"/>
    <x v="1"/>
    <x v="0"/>
    <n v="0"/>
    <s v="Not Provided"/>
    <x v="0"/>
    <n v="1"/>
  </r>
  <r>
    <s v="4565-EVZMJ"/>
    <x v="0"/>
    <n v="55"/>
    <x v="1"/>
    <x v="1"/>
    <x v="0"/>
    <x v="38"/>
    <n v="92128"/>
    <n v="0"/>
    <n v="47"/>
    <x v="1"/>
    <x v="0"/>
    <s v="Yes"/>
    <n v="26.35"/>
    <s v="No"/>
    <s v="Yes"/>
    <x v="0"/>
    <n v="5"/>
    <s v="Yes"/>
    <s v="Yes"/>
    <s v="No"/>
    <s v="Yes"/>
    <s v="No"/>
    <s v="No"/>
    <s v="No"/>
    <s v="Yes"/>
    <x v="0"/>
    <s v="Yes"/>
    <x v="0"/>
    <n v="58.9"/>
    <n v="2813.05"/>
    <n v="0"/>
    <n v="0"/>
    <n v="1238.45"/>
    <n v="4051.5"/>
    <n v="86.202127659574472"/>
    <x v="1"/>
    <x v="0"/>
    <n v="0"/>
    <s v="Not Provided"/>
    <x v="0"/>
    <n v="1"/>
  </r>
  <r>
    <s v="4565-NLZBV"/>
    <x v="0"/>
    <n v="33"/>
    <x v="0"/>
    <x v="0"/>
    <x v="0"/>
    <x v="872"/>
    <n v="95549"/>
    <n v="5"/>
    <n v="71"/>
    <x v="2"/>
    <x v="0"/>
    <s v="Yes"/>
    <n v="43.37"/>
    <s v="Yes"/>
    <s v="No"/>
    <x v="3"/>
    <n v="0"/>
    <s v="No"/>
    <s v="No"/>
    <s v="No"/>
    <s v="No"/>
    <s v="No"/>
    <s v="No"/>
    <s v="No"/>
    <s v="No"/>
    <x v="2"/>
    <s v="Yes"/>
    <x v="1"/>
    <n v="24.65"/>
    <n v="1710.15"/>
    <n v="0"/>
    <n v="0"/>
    <n v="3079.27"/>
    <n v="4789.42"/>
    <n v="67.456619718309867"/>
    <x v="1"/>
    <x v="0"/>
    <n v="0"/>
    <s v="Not Provided"/>
    <x v="0"/>
    <n v="1"/>
  </r>
  <r>
    <s v="4566-GOLUK"/>
    <x v="1"/>
    <n v="43"/>
    <x v="0"/>
    <x v="0"/>
    <x v="0"/>
    <x v="454"/>
    <n v="91770"/>
    <n v="1"/>
    <n v="47"/>
    <x v="1"/>
    <x v="0"/>
    <s v="Yes"/>
    <n v="37.74"/>
    <s v="Yes"/>
    <s v="Yes"/>
    <x v="1"/>
    <n v="7"/>
    <s v="No"/>
    <s v="No"/>
    <s v="Yes"/>
    <s v="Yes"/>
    <s v="Yes"/>
    <s v="Yes"/>
    <s v="Yes"/>
    <s v="Yes"/>
    <x v="1"/>
    <s v="Yes"/>
    <x v="1"/>
    <n v="107.35"/>
    <n v="5118.95"/>
    <n v="0"/>
    <n v="0"/>
    <n v="1773.78"/>
    <n v="6892.73"/>
    <n v="146.65382978723403"/>
    <x v="0"/>
    <x v="1"/>
    <n v="1"/>
    <s v="Attitude"/>
    <x v="8"/>
    <n v="1"/>
  </r>
  <r>
    <s v="4566-NECEV"/>
    <x v="1"/>
    <n v="40"/>
    <x v="0"/>
    <x v="1"/>
    <x v="0"/>
    <x v="511"/>
    <n v="90274"/>
    <n v="0"/>
    <n v="5"/>
    <x v="0"/>
    <x v="0"/>
    <s v="Yes"/>
    <n v="39.130000000000003"/>
    <s v="Yes"/>
    <s v="Yes"/>
    <x v="1"/>
    <n v="20"/>
    <s v="No"/>
    <s v="Yes"/>
    <s v="Yes"/>
    <s v="No"/>
    <s v="No"/>
    <s v="Yes"/>
    <s v="Yes"/>
    <s v="Yes"/>
    <x v="1"/>
    <s v="No"/>
    <x v="1"/>
    <n v="96.55"/>
    <n v="500.1"/>
    <n v="0"/>
    <n v="0"/>
    <n v="195.65"/>
    <n v="695.75"/>
    <n v="139.15"/>
    <x v="0"/>
    <x v="0"/>
    <n v="0"/>
    <s v="Not Provided"/>
    <x v="0"/>
    <n v="1"/>
  </r>
  <r>
    <s v="4566-QVRRW"/>
    <x v="0"/>
    <n v="41"/>
    <x v="0"/>
    <x v="0"/>
    <x v="0"/>
    <x v="944"/>
    <n v="95493"/>
    <n v="1"/>
    <n v="11"/>
    <x v="0"/>
    <x v="2"/>
    <s v="Yes"/>
    <n v="24.83"/>
    <s v="No"/>
    <s v="Yes"/>
    <x v="2"/>
    <n v="30"/>
    <s v="No"/>
    <s v="No"/>
    <s v="No"/>
    <s v="No"/>
    <s v="No"/>
    <s v="No"/>
    <s v="No"/>
    <s v="Yes"/>
    <x v="1"/>
    <s v="Yes"/>
    <x v="1"/>
    <n v="44.05"/>
    <n v="483.7"/>
    <n v="0"/>
    <n v="0"/>
    <n v="273.13"/>
    <n v="756.83"/>
    <n v="68.802727272727282"/>
    <x v="1"/>
    <x v="1"/>
    <n v="1"/>
    <s v="Competitor"/>
    <x v="1"/>
    <n v="1"/>
  </r>
  <r>
    <s v="4567-AKPIA"/>
    <x v="0"/>
    <n v="28"/>
    <x v="0"/>
    <x v="0"/>
    <x v="3"/>
    <x v="252"/>
    <n v="95923"/>
    <n v="3"/>
    <n v="41"/>
    <x v="1"/>
    <x v="0"/>
    <s v="Yes"/>
    <n v="20.41"/>
    <s v="Yes"/>
    <s v="Yes"/>
    <x v="1"/>
    <n v="59"/>
    <s v="No"/>
    <s v="Yes"/>
    <s v="Yes"/>
    <s v="Yes"/>
    <s v="Yes"/>
    <s v="Yes"/>
    <s v="Yes"/>
    <s v="Yes"/>
    <x v="0"/>
    <s v="Yes"/>
    <x v="1"/>
    <n v="109.1"/>
    <n v="4454.25"/>
    <n v="0"/>
    <n v="0"/>
    <n v="836.81"/>
    <n v="5291.06"/>
    <n v="129.05024390243904"/>
    <x v="0"/>
    <x v="0"/>
    <n v="0"/>
    <s v="Not Provided"/>
    <x v="0"/>
    <n v="1"/>
  </r>
  <r>
    <s v="4568-KNYWR"/>
    <x v="1"/>
    <n v="56"/>
    <x v="1"/>
    <x v="1"/>
    <x v="0"/>
    <x v="351"/>
    <n v="92831"/>
    <n v="0"/>
    <n v="52"/>
    <x v="2"/>
    <x v="0"/>
    <s v="Yes"/>
    <n v="46.24"/>
    <s v="No"/>
    <s v="Yes"/>
    <x v="0"/>
    <n v="10"/>
    <s v="Yes"/>
    <s v="Yes"/>
    <s v="No"/>
    <s v="No"/>
    <s v="Yes"/>
    <s v="No"/>
    <s v="No"/>
    <s v="No"/>
    <x v="2"/>
    <s v="Yes"/>
    <x v="0"/>
    <n v="63.25"/>
    <n v="3342.45"/>
    <n v="0"/>
    <n v="130"/>
    <n v="2404.48"/>
    <n v="5876.93"/>
    <n v="113.01788461538462"/>
    <x v="0"/>
    <x v="0"/>
    <n v="0"/>
    <s v="Not Provided"/>
    <x v="0"/>
    <n v="1"/>
  </r>
  <r>
    <s v="4568-TTZRT"/>
    <x v="1"/>
    <n v="36"/>
    <x v="0"/>
    <x v="1"/>
    <x v="0"/>
    <x v="89"/>
    <n v="95602"/>
    <n v="0"/>
    <n v="9"/>
    <x v="0"/>
    <x v="1"/>
    <s v="Yes"/>
    <n v="13.72"/>
    <s v="No"/>
    <s v="No"/>
    <x v="3"/>
    <n v="0"/>
    <s v="No"/>
    <s v="No"/>
    <s v="No"/>
    <s v="No"/>
    <s v="No"/>
    <s v="No"/>
    <s v="No"/>
    <s v="No"/>
    <x v="1"/>
    <s v="No"/>
    <x v="0"/>
    <n v="20.399999999999999"/>
    <n v="181.8"/>
    <n v="0"/>
    <n v="0"/>
    <n v="123.48"/>
    <n v="305.27999999999997"/>
    <n v="33.919999999999995"/>
    <x v="2"/>
    <x v="0"/>
    <n v="0"/>
    <s v="Not Provided"/>
    <x v="0"/>
    <n v="1"/>
  </r>
  <r>
    <s v="4570-QHXHL"/>
    <x v="0"/>
    <n v="48"/>
    <x v="0"/>
    <x v="1"/>
    <x v="0"/>
    <x v="157"/>
    <n v="92704"/>
    <n v="0"/>
    <n v="9"/>
    <x v="0"/>
    <x v="0"/>
    <s v="Yes"/>
    <n v="40.729999999999997"/>
    <s v="No"/>
    <s v="Yes"/>
    <x v="2"/>
    <n v="29"/>
    <s v="No"/>
    <s v="No"/>
    <s v="No"/>
    <s v="No"/>
    <s v="No"/>
    <s v="No"/>
    <s v="No"/>
    <s v="Yes"/>
    <x v="1"/>
    <s v="Yes"/>
    <x v="1"/>
    <n v="43.75"/>
    <n v="405.7"/>
    <n v="5.9"/>
    <n v="0"/>
    <n v="366.57"/>
    <n v="766.37"/>
    <n v="85.152222222222221"/>
    <x v="1"/>
    <x v="0"/>
    <n v="0"/>
    <s v="Not Provided"/>
    <x v="0"/>
    <n v="1"/>
  </r>
  <r>
    <s v="4572-DVCGN"/>
    <x v="0"/>
    <n v="40"/>
    <x v="0"/>
    <x v="1"/>
    <x v="0"/>
    <x v="38"/>
    <n v="92122"/>
    <n v="0"/>
    <n v="10"/>
    <x v="0"/>
    <x v="0"/>
    <s v="Yes"/>
    <n v="27.1"/>
    <s v="No"/>
    <s v="Yes"/>
    <x v="1"/>
    <n v="11"/>
    <s v="No"/>
    <s v="No"/>
    <s v="No"/>
    <s v="No"/>
    <s v="No"/>
    <s v="Yes"/>
    <s v="Yes"/>
    <s v="Yes"/>
    <x v="1"/>
    <s v="Yes"/>
    <x v="1"/>
    <n v="80.25"/>
    <n v="846"/>
    <n v="0"/>
    <n v="0"/>
    <n v="271"/>
    <n v="1117"/>
    <n v="111.7"/>
    <x v="0"/>
    <x v="1"/>
    <n v="1"/>
    <s v="Competitor"/>
    <x v="5"/>
    <n v="1"/>
  </r>
  <r>
    <s v="4573-JKNAE"/>
    <x v="1"/>
    <n v="44"/>
    <x v="0"/>
    <x v="1"/>
    <x v="1"/>
    <x v="31"/>
    <n v="90032"/>
    <n v="0"/>
    <n v="12"/>
    <x v="1"/>
    <x v="2"/>
    <s v="Yes"/>
    <n v="17.23"/>
    <s v="No"/>
    <s v="No"/>
    <x v="3"/>
    <n v="0"/>
    <s v="No"/>
    <s v="No"/>
    <s v="No"/>
    <s v="No"/>
    <s v="No"/>
    <s v="No"/>
    <s v="No"/>
    <s v="No"/>
    <x v="2"/>
    <s v="No"/>
    <x v="1"/>
    <n v="19.350000000000001"/>
    <n v="212.3"/>
    <n v="0"/>
    <n v="0"/>
    <n v="206.76"/>
    <n v="419.06"/>
    <n v="34.921666666666667"/>
    <x v="2"/>
    <x v="0"/>
    <n v="0"/>
    <s v="Not Provided"/>
    <x v="0"/>
    <n v="1"/>
  </r>
  <r>
    <s v="4576-CSAJH"/>
    <x v="1"/>
    <n v="22"/>
    <x v="2"/>
    <x v="1"/>
    <x v="0"/>
    <x v="38"/>
    <n v="92121"/>
    <n v="0"/>
    <n v="22"/>
    <x v="1"/>
    <x v="0"/>
    <s v="Yes"/>
    <n v="33.53"/>
    <s v="No"/>
    <s v="Yes"/>
    <x v="2"/>
    <n v="59"/>
    <s v="No"/>
    <s v="Yes"/>
    <s v="No"/>
    <s v="Yes"/>
    <s v="No"/>
    <s v="No"/>
    <s v="No"/>
    <s v="Yes"/>
    <x v="0"/>
    <s v="Yes"/>
    <x v="0"/>
    <n v="55.15"/>
    <n v="1193.05"/>
    <n v="0"/>
    <n v="0"/>
    <n v="737.66"/>
    <n v="1930.71"/>
    <n v="87.75954545454546"/>
    <x v="1"/>
    <x v="1"/>
    <n v="1"/>
    <s v="Competitor"/>
    <x v="5"/>
    <n v="1"/>
  </r>
  <r>
    <s v="4578-PHJYZ"/>
    <x v="1"/>
    <n v="45"/>
    <x v="0"/>
    <x v="0"/>
    <x v="3"/>
    <x v="847"/>
    <n v="95963"/>
    <n v="9"/>
    <n v="52"/>
    <x v="2"/>
    <x v="0"/>
    <s v="Yes"/>
    <n v="5.51"/>
    <s v="No"/>
    <s v="Yes"/>
    <x v="0"/>
    <n v="19"/>
    <s v="No"/>
    <s v="Yes"/>
    <s v="Yes"/>
    <s v="Yes"/>
    <s v="Yes"/>
    <s v="No"/>
    <s v="No"/>
    <s v="Yes"/>
    <x v="0"/>
    <s v="Yes"/>
    <x v="1"/>
    <n v="68.75"/>
    <n v="3482.85"/>
    <n v="16.86"/>
    <n v="0"/>
    <n v="286.52"/>
    <n v="3752.51"/>
    <n v="72.163653846153849"/>
    <x v="1"/>
    <x v="0"/>
    <n v="0"/>
    <s v="Not Provided"/>
    <x v="0"/>
    <n v="1"/>
  </r>
  <r>
    <s v="4580-TMHJU"/>
    <x v="0"/>
    <n v="57"/>
    <x v="1"/>
    <x v="0"/>
    <x v="0"/>
    <x v="971"/>
    <n v="93204"/>
    <n v="3"/>
    <n v="43"/>
    <x v="1"/>
    <x v="0"/>
    <s v="Yes"/>
    <n v="37.25"/>
    <s v="No"/>
    <s v="Yes"/>
    <x v="2"/>
    <n v="20"/>
    <s v="No"/>
    <s v="No"/>
    <s v="No"/>
    <s v="No"/>
    <s v="Yes"/>
    <s v="No"/>
    <s v="No"/>
    <s v="Yes"/>
    <x v="1"/>
    <s v="No"/>
    <x v="1"/>
    <n v="56.15"/>
    <n v="2499.3000000000002"/>
    <n v="0"/>
    <n v="0"/>
    <n v="1601.75"/>
    <n v="4101.05"/>
    <n v="95.373255813953492"/>
    <x v="1"/>
    <x v="1"/>
    <n v="1"/>
    <s v="Other"/>
    <x v="0"/>
    <n v="1"/>
  </r>
  <r>
    <s v="4581-LNWUM"/>
    <x v="0"/>
    <n v="47"/>
    <x v="0"/>
    <x v="1"/>
    <x v="0"/>
    <x v="699"/>
    <n v="94806"/>
    <n v="0"/>
    <n v="13"/>
    <x v="1"/>
    <x v="2"/>
    <s v="No"/>
    <n v="25.420517214274568"/>
    <s v="No"/>
    <s v="Yes"/>
    <x v="2"/>
    <n v="27"/>
    <s v="No"/>
    <s v="No"/>
    <s v="Yes"/>
    <s v="No"/>
    <s v="Yes"/>
    <s v="Yes"/>
    <s v="Yes"/>
    <s v="Yes"/>
    <x v="1"/>
    <s v="No"/>
    <x v="1"/>
    <n v="49.15"/>
    <n v="649.4"/>
    <n v="0"/>
    <n v="0"/>
    <n v="0"/>
    <n v="649.4"/>
    <n v="49.95384615384615"/>
    <x v="2"/>
    <x v="0"/>
    <n v="0"/>
    <s v="Not Provided"/>
    <x v="0"/>
    <n v="1"/>
  </r>
  <r>
    <s v="4581-SSPWD"/>
    <x v="0"/>
    <n v="63"/>
    <x v="1"/>
    <x v="1"/>
    <x v="0"/>
    <x v="350"/>
    <n v="94040"/>
    <n v="0"/>
    <n v="3"/>
    <x v="0"/>
    <x v="1"/>
    <s v="Yes"/>
    <n v="5.2"/>
    <s v="Yes"/>
    <s v="Yes"/>
    <x v="1"/>
    <n v="23"/>
    <s v="No"/>
    <s v="No"/>
    <s v="No"/>
    <s v="No"/>
    <s v="No"/>
    <s v="No"/>
    <s v="No"/>
    <s v="No"/>
    <x v="1"/>
    <s v="Yes"/>
    <x v="1"/>
    <n v="75.8"/>
    <n v="246.3"/>
    <n v="0"/>
    <n v="10"/>
    <n v="15.6"/>
    <n v="271.89999999999998"/>
    <n v="90.633333333333326"/>
    <x v="1"/>
    <x v="1"/>
    <n v="1"/>
    <s v="Competitor"/>
    <x v="1"/>
    <n v="1"/>
  </r>
  <r>
    <s v="4583-PARNH"/>
    <x v="1"/>
    <n v="66"/>
    <x v="1"/>
    <x v="0"/>
    <x v="0"/>
    <x v="804"/>
    <n v="93630"/>
    <n v="1"/>
    <n v="16"/>
    <x v="1"/>
    <x v="0"/>
    <s v="Yes"/>
    <n v="15.44"/>
    <s v="No"/>
    <s v="Yes"/>
    <x v="1"/>
    <n v="20"/>
    <s v="No"/>
    <s v="No"/>
    <s v="Yes"/>
    <s v="Yes"/>
    <s v="No"/>
    <s v="Yes"/>
    <s v="Yes"/>
    <s v="Yes"/>
    <x v="1"/>
    <s v="Yes"/>
    <x v="1"/>
    <n v="91.55"/>
    <n v="1540.05"/>
    <n v="0"/>
    <n v="0"/>
    <n v="247.04"/>
    <n v="1787.09"/>
    <n v="111.69312499999999"/>
    <x v="0"/>
    <x v="0"/>
    <n v="0"/>
    <s v="Not Provided"/>
    <x v="0"/>
    <n v="1"/>
  </r>
  <r>
    <s v="4584-LBNMK"/>
    <x v="1"/>
    <n v="79"/>
    <x v="1"/>
    <x v="0"/>
    <x v="0"/>
    <x v="457"/>
    <n v="96122"/>
    <n v="5"/>
    <n v="45"/>
    <x v="1"/>
    <x v="0"/>
    <s v="Yes"/>
    <n v="44.91"/>
    <s v="Yes"/>
    <s v="No"/>
    <x v="3"/>
    <n v="0"/>
    <s v="No"/>
    <s v="No"/>
    <s v="No"/>
    <s v="No"/>
    <s v="No"/>
    <s v="No"/>
    <s v="No"/>
    <s v="No"/>
    <x v="0"/>
    <s v="No"/>
    <x v="0"/>
    <n v="24.7"/>
    <n v="1174.3499999999999"/>
    <n v="0"/>
    <n v="0"/>
    <n v="2020.95"/>
    <n v="3195.3"/>
    <n v="71.006666666666675"/>
    <x v="1"/>
    <x v="0"/>
    <n v="0"/>
    <s v="Not Provided"/>
    <x v="0"/>
    <n v="1"/>
  </r>
  <r>
    <s v="4585-HETAI"/>
    <x v="0"/>
    <n v="25"/>
    <x v="0"/>
    <x v="0"/>
    <x v="0"/>
    <x v="36"/>
    <n v="90255"/>
    <n v="5"/>
    <n v="4"/>
    <x v="0"/>
    <x v="0"/>
    <s v="Yes"/>
    <n v="48.48"/>
    <s v="No"/>
    <s v="Yes"/>
    <x v="1"/>
    <n v="58"/>
    <s v="No"/>
    <s v="No"/>
    <s v="Yes"/>
    <s v="No"/>
    <s v="No"/>
    <s v="No"/>
    <s v="Yes"/>
    <s v="Yes"/>
    <x v="1"/>
    <s v="Yes"/>
    <x v="1"/>
    <n v="64.792366026289201"/>
    <n v="325.45"/>
    <n v="0"/>
    <n v="0"/>
    <n v="193.92"/>
    <n v="519.37"/>
    <n v="129.8425"/>
    <x v="0"/>
    <x v="1"/>
    <n v="1"/>
    <s v="Dissatisfaction"/>
    <x v="14"/>
    <n v="1"/>
  </r>
  <r>
    <s v="4587-NUKOX"/>
    <x v="0"/>
    <n v="60"/>
    <x v="1"/>
    <x v="1"/>
    <x v="0"/>
    <x v="700"/>
    <n v="91789"/>
    <n v="0"/>
    <n v="3"/>
    <x v="0"/>
    <x v="1"/>
    <s v="Yes"/>
    <n v="32.43"/>
    <s v="No"/>
    <s v="Yes"/>
    <x v="1"/>
    <n v="2"/>
    <s v="Yes"/>
    <s v="Yes"/>
    <s v="No"/>
    <s v="No"/>
    <s v="No"/>
    <s v="No"/>
    <s v="No"/>
    <s v="Yes"/>
    <x v="1"/>
    <s v="Yes"/>
    <x v="1"/>
    <n v="79.099999999999994"/>
    <n v="246.5"/>
    <n v="0"/>
    <n v="0"/>
    <n v="97.29"/>
    <n v="343.79"/>
    <n v="114.59666666666668"/>
    <x v="0"/>
    <x v="1"/>
    <n v="1"/>
    <s v="Attitude"/>
    <x v="8"/>
    <n v="1"/>
  </r>
  <r>
    <s v="4587-VVTOX"/>
    <x v="0"/>
    <n v="23"/>
    <x v="2"/>
    <x v="0"/>
    <x v="0"/>
    <x v="0"/>
    <n v="93222"/>
    <n v="1"/>
    <n v="6"/>
    <x v="0"/>
    <x v="1"/>
    <s v="Yes"/>
    <n v="27.44"/>
    <s v="Yes"/>
    <s v="Yes"/>
    <x v="1"/>
    <n v="58"/>
    <s v="No"/>
    <s v="Yes"/>
    <s v="Yes"/>
    <s v="No"/>
    <s v="Yes"/>
    <s v="Yes"/>
    <s v="Yes"/>
    <s v="Yes"/>
    <x v="1"/>
    <s v="Yes"/>
    <x v="1"/>
    <n v="105.3"/>
    <n v="545.20000000000005"/>
    <n v="0"/>
    <n v="0"/>
    <n v="164.64"/>
    <n v="709.84"/>
    <n v="118.30666666666667"/>
    <x v="0"/>
    <x v="1"/>
    <n v="1"/>
    <s v="Competitor"/>
    <x v="10"/>
    <n v="1"/>
  </r>
  <r>
    <s v="4588-YBNIB"/>
    <x v="0"/>
    <n v="24"/>
    <x v="2"/>
    <x v="1"/>
    <x v="0"/>
    <x v="39"/>
    <n v="94539"/>
    <n v="0"/>
    <n v="1"/>
    <x v="0"/>
    <x v="1"/>
    <s v="Yes"/>
    <n v="5.36"/>
    <s v="No"/>
    <s v="No"/>
    <x v="3"/>
    <n v="0"/>
    <s v="No"/>
    <s v="No"/>
    <s v="No"/>
    <s v="No"/>
    <s v="No"/>
    <s v="No"/>
    <s v="No"/>
    <s v="No"/>
    <x v="1"/>
    <s v="Yes"/>
    <x v="0"/>
    <n v="19.600000000000001"/>
    <n v="19.600000000000001"/>
    <n v="0"/>
    <n v="0"/>
    <n v="5.36"/>
    <n v="24.96"/>
    <n v="24.96"/>
    <x v="2"/>
    <x v="1"/>
    <n v="1"/>
    <s v="Price"/>
    <x v="15"/>
    <n v="1"/>
  </r>
  <r>
    <s v="4589-IUAJB"/>
    <x v="1"/>
    <n v="36"/>
    <x v="0"/>
    <x v="0"/>
    <x v="0"/>
    <x v="107"/>
    <n v="92843"/>
    <n v="1"/>
    <n v="70"/>
    <x v="2"/>
    <x v="3"/>
    <s v="Yes"/>
    <n v="28.54"/>
    <s v="Yes"/>
    <s v="No"/>
    <x v="3"/>
    <n v="0"/>
    <s v="No"/>
    <s v="No"/>
    <s v="No"/>
    <s v="No"/>
    <s v="No"/>
    <s v="No"/>
    <s v="No"/>
    <s v="No"/>
    <x v="2"/>
    <s v="No"/>
    <x v="1"/>
    <n v="24.25"/>
    <n v="1724.15"/>
    <n v="0"/>
    <n v="0"/>
    <n v="1997.8"/>
    <n v="3721.95"/>
    <n v="53.170714285714283"/>
    <x v="1"/>
    <x v="0"/>
    <n v="0"/>
    <s v="Not Provided"/>
    <x v="0"/>
    <n v="1"/>
  </r>
  <r>
    <s v="4592-IWTJI"/>
    <x v="0"/>
    <n v="46"/>
    <x v="0"/>
    <x v="0"/>
    <x v="3"/>
    <x v="732"/>
    <n v="96141"/>
    <n v="1"/>
    <n v="3"/>
    <x v="0"/>
    <x v="1"/>
    <s v="No"/>
    <n v="25.420517214274568"/>
    <s v="No"/>
    <s v="Yes"/>
    <x v="0"/>
    <n v="15"/>
    <s v="Yes"/>
    <s v="No"/>
    <s v="No"/>
    <s v="No"/>
    <s v="No"/>
    <s v="No"/>
    <s v="No"/>
    <s v="Yes"/>
    <x v="1"/>
    <s v="No"/>
    <x v="0"/>
    <n v="64.792366026289201"/>
    <n v="91.7"/>
    <n v="0"/>
    <n v="0"/>
    <n v="0"/>
    <n v="91.7"/>
    <n v="30.566666666666666"/>
    <x v="2"/>
    <x v="1"/>
    <n v="1"/>
    <s v="Attitude"/>
    <x v="8"/>
    <n v="1"/>
  </r>
  <r>
    <s v="4597-ELFTS"/>
    <x v="1"/>
    <n v="57"/>
    <x v="1"/>
    <x v="1"/>
    <x v="0"/>
    <x v="1"/>
    <n v="91206"/>
    <n v="0"/>
    <n v="56"/>
    <x v="2"/>
    <x v="0"/>
    <s v="Yes"/>
    <n v="2.58"/>
    <s v="Yes"/>
    <s v="No"/>
    <x v="3"/>
    <n v="0"/>
    <s v="No"/>
    <s v="No"/>
    <s v="No"/>
    <s v="No"/>
    <s v="No"/>
    <s v="No"/>
    <s v="No"/>
    <s v="No"/>
    <x v="0"/>
    <s v="No"/>
    <x v="1"/>
    <n v="24.9"/>
    <n v="1334"/>
    <n v="0"/>
    <n v="0"/>
    <n v="144.47999999999999"/>
    <n v="1478.48"/>
    <n v="26.401428571428571"/>
    <x v="2"/>
    <x v="1"/>
    <n v="1"/>
    <s v="Attitude"/>
    <x v="8"/>
    <n v="1"/>
  </r>
  <r>
    <s v="4597-NUCQV"/>
    <x v="1"/>
    <n v="65"/>
    <x v="1"/>
    <x v="1"/>
    <x v="0"/>
    <x v="126"/>
    <n v="94601"/>
    <n v="0"/>
    <n v="24"/>
    <x v="1"/>
    <x v="0"/>
    <s v="Yes"/>
    <n v="28.98"/>
    <s v="Yes"/>
    <s v="Yes"/>
    <x v="1"/>
    <n v="30"/>
    <s v="No"/>
    <s v="Yes"/>
    <s v="No"/>
    <s v="No"/>
    <s v="Yes"/>
    <s v="Yes"/>
    <s v="Yes"/>
    <s v="Yes"/>
    <x v="1"/>
    <s v="Yes"/>
    <x v="1"/>
    <n v="101.25"/>
    <n v="2440.15"/>
    <n v="0"/>
    <n v="0"/>
    <n v="695.52"/>
    <n v="3135.67"/>
    <n v="130.65291666666667"/>
    <x v="0"/>
    <x v="1"/>
    <n v="1"/>
    <s v="Attitude"/>
    <x v="8"/>
    <n v="1"/>
  </r>
  <r>
    <s v="4598-XLKNJ"/>
    <x v="0"/>
    <n v="78"/>
    <x v="1"/>
    <x v="0"/>
    <x v="2"/>
    <x v="146"/>
    <n v="90303"/>
    <n v="1"/>
    <n v="25"/>
    <x v="1"/>
    <x v="5"/>
    <s v="Yes"/>
    <n v="19.760000000000002"/>
    <s v="No"/>
    <s v="Yes"/>
    <x v="1"/>
    <n v="12"/>
    <s v="No"/>
    <s v="Yes"/>
    <s v="Yes"/>
    <s v="No"/>
    <s v="Yes"/>
    <s v="Yes"/>
    <s v="No"/>
    <s v="Yes"/>
    <x v="1"/>
    <s v="Yes"/>
    <x v="1"/>
    <n v="98.5"/>
    <n v="2514.5"/>
    <n v="13.43"/>
    <n v="0"/>
    <n v="494"/>
    <n v="2995.07"/>
    <n v="119.8028"/>
    <x v="0"/>
    <x v="1"/>
    <n v="1"/>
    <s v="Dissatisfaction"/>
    <x v="4"/>
    <n v="1"/>
  </r>
  <r>
    <s v="4598-ZADCK"/>
    <x v="0"/>
    <n v="34"/>
    <x v="0"/>
    <x v="1"/>
    <x v="0"/>
    <x v="832"/>
    <n v="95449"/>
    <n v="0"/>
    <n v="53"/>
    <x v="2"/>
    <x v="0"/>
    <s v="No"/>
    <n v="25.420517214274568"/>
    <s v="No"/>
    <s v="Yes"/>
    <x v="2"/>
    <n v="25"/>
    <s v="Yes"/>
    <s v="Yes"/>
    <s v="Yes"/>
    <s v="Yes"/>
    <s v="Yes"/>
    <s v="No"/>
    <s v="No"/>
    <s v="Yes"/>
    <x v="0"/>
    <s v="Yes"/>
    <x v="1"/>
    <n v="53.6"/>
    <n v="2879.2"/>
    <n v="0"/>
    <n v="0"/>
    <n v="0"/>
    <n v="2879.2"/>
    <n v="54.324528301886787"/>
    <x v="1"/>
    <x v="0"/>
    <n v="0"/>
    <s v="Not Provided"/>
    <x v="0"/>
    <n v="1"/>
  </r>
  <r>
    <s v="4603-JANFB"/>
    <x v="1"/>
    <n v="51"/>
    <x v="1"/>
    <x v="1"/>
    <x v="0"/>
    <x v="972"/>
    <n v="95232"/>
    <n v="0"/>
    <n v="1"/>
    <x v="0"/>
    <x v="1"/>
    <s v="Yes"/>
    <n v="12.13"/>
    <s v="No"/>
    <s v="Yes"/>
    <x v="1"/>
    <n v="19"/>
    <s v="No"/>
    <s v="No"/>
    <s v="No"/>
    <s v="No"/>
    <s v="No"/>
    <s v="No"/>
    <s v="No"/>
    <s v="Yes"/>
    <x v="1"/>
    <s v="Yes"/>
    <x v="1"/>
    <n v="69.849999999999994"/>
    <n v="69.849999999999994"/>
    <n v="0"/>
    <n v="0"/>
    <n v="12.13"/>
    <n v="81.98"/>
    <n v="81.98"/>
    <x v="1"/>
    <x v="1"/>
    <n v="1"/>
    <s v="Competitor"/>
    <x v="1"/>
    <n v="1"/>
  </r>
  <r>
    <s v="4607-CHPCA"/>
    <x v="1"/>
    <n v="63"/>
    <x v="1"/>
    <x v="0"/>
    <x v="0"/>
    <x v="34"/>
    <n v="95046"/>
    <n v="1"/>
    <n v="25"/>
    <x v="1"/>
    <x v="0"/>
    <s v="Yes"/>
    <n v="35.270000000000003"/>
    <s v="No"/>
    <s v="Yes"/>
    <x v="1"/>
    <n v="4"/>
    <s v="No"/>
    <s v="No"/>
    <s v="No"/>
    <s v="No"/>
    <s v="Yes"/>
    <s v="Yes"/>
    <s v="Yes"/>
    <s v="No"/>
    <x v="0"/>
    <s v="Yes"/>
    <x v="1"/>
    <n v="90.4"/>
    <n v="2178.6"/>
    <n v="0"/>
    <n v="140"/>
    <n v="881.75"/>
    <n v="3200.35"/>
    <n v="128.01400000000001"/>
    <x v="0"/>
    <x v="1"/>
    <n v="1"/>
    <s v="Competitor"/>
    <x v="5"/>
    <n v="1"/>
  </r>
  <r>
    <s v="4608-LCIMN"/>
    <x v="1"/>
    <n v="45"/>
    <x v="0"/>
    <x v="0"/>
    <x v="1"/>
    <x v="1012"/>
    <n v="93449"/>
    <n v="1"/>
    <n v="8"/>
    <x v="0"/>
    <x v="0"/>
    <s v="Yes"/>
    <n v="30.77"/>
    <s v="No"/>
    <s v="Yes"/>
    <x v="2"/>
    <n v="75"/>
    <s v="No"/>
    <s v="No"/>
    <s v="No"/>
    <s v="No"/>
    <s v="No"/>
    <s v="No"/>
    <s v="No"/>
    <s v="Yes"/>
    <x v="1"/>
    <s v="No"/>
    <x v="1"/>
    <n v="44.65"/>
    <n v="369.15"/>
    <n v="0"/>
    <n v="0"/>
    <n v="246.16"/>
    <n v="615.30999999999995"/>
    <n v="76.913749999999993"/>
    <x v="1"/>
    <x v="0"/>
    <n v="0"/>
    <s v="Not Provided"/>
    <x v="0"/>
    <n v="1"/>
  </r>
  <r>
    <s v="4609-KNNWG"/>
    <x v="0"/>
    <n v="36"/>
    <x v="0"/>
    <x v="0"/>
    <x v="1"/>
    <x v="805"/>
    <n v="95937"/>
    <n v="1"/>
    <n v="27"/>
    <x v="1"/>
    <x v="0"/>
    <s v="Yes"/>
    <n v="2.4"/>
    <s v="No"/>
    <s v="No"/>
    <x v="3"/>
    <n v="0"/>
    <s v="No"/>
    <s v="No"/>
    <s v="No"/>
    <s v="No"/>
    <s v="No"/>
    <s v="No"/>
    <s v="No"/>
    <s v="No"/>
    <x v="2"/>
    <s v="No"/>
    <x v="0"/>
    <n v="19.899999999999999"/>
    <n v="550.1"/>
    <n v="0"/>
    <n v="0"/>
    <n v="64.8"/>
    <n v="614.9"/>
    <n v="22.774074074074072"/>
    <x v="2"/>
    <x v="0"/>
    <n v="0"/>
    <s v="Not Provided"/>
    <x v="0"/>
    <n v="1"/>
  </r>
  <r>
    <s v="4611-ANLQC"/>
    <x v="0"/>
    <n v="31"/>
    <x v="0"/>
    <x v="0"/>
    <x v="0"/>
    <x v="293"/>
    <n v="94552"/>
    <n v="7"/>
    <n v="60"/>
    <x v="2"/>
    <x v="4"/>
    <s v="No"/>
    <n v="25.420517214274568"/>
    <s v="No"/>
    <s v="Yes"/>
    <x v="0"/>
    <n v="4"/>
    <s v="Yes"/>
    <s v="Yes"/>
    <s v="Yes"/>
    <s v="No"/>
    <s v="No"/>
    <s v="Yes"/>
    <s v="Yes"/>
    <s v="Yes"/>
    <x v="0"/>
    <s v="No"/>
    <x v="1"/>
    <n v="50.05"/>
    <n v="2911.5"/>
    <n v="0"/>
    <n v="0"/>
    <n v="0"/>
    <n v="2911.5"/>
    <n v="48.524999999999999"/>
    <x v="2"/>
    <x v="0"/>
    <n v="0"/>
    <s v="Not Provided"/>
    <x v="0"/>
    <n v="1"/>
  </r>
  <r>
    <s v="4612-SSVHJ"/>
    <x v="0"/>
    <n v="74"/>
    <x v="1"/>
    <x v="1"/>
    <x v="0"/>
    <x v="37"/>
    <n v="92398"/>
    <n v="0"/>
    <n v="20"/>
    <x v="1"/>
    <x v="2"/>
    <s v="Yes"/>
    <n v="23.18"/>
    <s v="No"/>
    <s v="Yes"/>
    <x v="1"/>
    <n v="21"/>
    <s v="No"/>
    <s v="No"/>
    <s v="No"/>
    <s v="No"/>
    <s v="No"/>
    <s v="Yes"/>
    <s v="Yes"/>
    <s v="Yes"/>
    <x v="0"/>
    <s v="Yes"/>
    <x v="1"/>
    <n v="81.45"/>
    <n v="1671.6"/>
    <n v="0"/>
    <n v="0"/>
    <n v="463.6"/>
    <n v="2135.1999999999998"/>
    <n v="106.75999999999999"/>
    <x v="0"/>
    <x v="0"/>
    <n v="0"/>
    <s v="Not Provided"/>
    <x v="0"/>
    <n v="1"/>
  </r>
  <r>
    <s v="4612-THJBS"/>
    <x v="0"/>
    <n v="68"/>
    <x v="1"/>
    <x v="1"/>
    <x v="0"/>
    <x v="590"/>
    <n v="93270"/>
    <n v="0"/>
    <n v="56"/>
    <x v="2"/>
    <x v="0"/>
    <s v="Yes"/>
    <n v="34.58"/>
    <s v="Yes"/>
    <s v="Yes"/>
    <x v="1"/>
    <n v="4"/>
    <s v="No"/>
    <s v="Yes"/>
    <s v="Yes"/>
    <s v="No"/>
    <s v="Yes"/>
    <s v="Yes"/>
    <s v="No"/>
    <s v="Yes"/>
    <x v="0"/>
    <s v="Yes"/>
    <x v="1"/>
    <n v="104.75"/>
    <n v="5510.65"/>
    <n v="0"/>
    <n v="0"/>
    <n v="1936.48"/>
    <n v="7447.13"/>
    <n v="132.9844642857143"/>
    <x v="0"/>
    <x v="1"/>
    <n v="1"/>
    <s v="Attitude"/>
    <x v="7"/>
    <n v="1"/>
  </r>
  <r>
    <s v="4614-NUVZD"/>
    <x v="0"/>
    <n v="53"/>
    <x v="1"/>
    <x v="1"/>
    <x v="0"/>
    <x v="364"/>
    <n v="92807"/>
    <n v="0"/>
    <n v="1"/>
    <x v="0"/>
    <x v="0"/>
    <s v="Yes"/>
    <n v="22.86"/>
    <s v="No"/>
    <s v="Yes"/>
    <x v="1"/>
    <n v="24"/>
    <s v="No"/>
    <s v="No"/>
    <s v="No"/>
    <s v="No"/>
    <s v="No"/>
    <s v="Yes"/>
    <s v="Yes"/>
    <s v="Yes"/>
    <x v="1"/>
    <s v="Yes"/>
    <x v="1"/>
    <n v="81.099999999999994"/>
    <n v="81.099999999999994"/>
    <n v="0"/>
    <n v="0"/>
    <n v="22.86"/>
    <n v="103.96"/>
    <n v="103.96"/>
    <x v="0"/>
    <x v="1"/>
    <n v="1"/>
    <s v="Competitor"/>
    <x v="10"/>
    <n v="1"/>
  </r>
  <r>
    <s v="4615-PIVVU"/>
    <x v="0"/>
    <n v="33"/>
    <x v="0"/>
    <x v="1"/>
    <x v="0"/>
    <x v="134"/>
    <n v="92338"/>
    <n v="0"/>
    <n v="42"/>
    <x v="1"/>
    <x v="0"/>
    <s v="Yes"/>
    <n v="34.76"/>
    <s v="No"/>
    <s v="Yes"/>
    <x v="0"/>
    <n v="20"/>
    <s v="No"/>
    <s v="No"/>
    <s v="Yes"/>
    <s v="Yes"/>
    <s v="No"/>
    <s v="Yes"/>
    <s v="Yes"/>
    <s v="Yes"/>
    <x v="2"/>
    <s v="No"/>
    <x v="0"/>
    <n v="66.5"/>
    <n v="2762.75"/>
    <n v="0"/>
    <n v="0"/>
    <n v="1459.92"/>
    <n v="4222.67"/>
    <n v="100.5397619047619"/>
    <x v="0"/>
    <x v="0"/>
    <n v="0"/>
    <s v="Not Provided"/>
    <x v="0"/>
    <n v="1"/>
  </r>
  <r>
    <s v="4616-EWBNJ"/>
    <x v="0"/>
    <n v="23"/>
    <x v="2"/>
    <x v="1"/>
    <x v="0"/>
    <x v="31"/>
    <n v="90042"/>
    <n v="0"/>
    <n v="16"/>
    <x v="1"/>
    <x v="2"/>
    <s v="Yes"/>
    <n v="47.25"/>
    <s v="No"/>
    <s v="No"/>
    <x v="3"/>
    <n v="0"/>
    <s v="No"/>
    <s v="No"/>
    <s v="No"/>
    <s v="No"/>
    <s v="No"/>
    <s v="No"/>
    <s v="No"/>
    <s v="No"/>
    <x v="0"/>
    <s v="No"/>
    <x v="1"/>
    <n v="20.100000000000001"/>
    <n v="318.60000000000002"/>
    <n v="0"/>
    <n v="0"/>
    <n v="756"/>
    <n v="1074.5999999999999"/>
    <n v="67.162499999999994"/>
    <x v="1"/>
    <x v="0"/>
    <n v="0"/>
    <s v="Not Provided"/>
    <x v="0"/>
    <n v="1"/>
  </r>
  <r>
    <s v="4616-ULAOA"/>
    <x v="0"/>
    <n v="33"/>
    <x v="0"/>
    <x v="0"/>
    <x v="3"/>
    <x v="110"/>
    <n v="92029"/>
    <n v="1"/>
    <n v="65"/>
    <x v="2"/>
    <x v="4"/>
    <s v="Yes"/>
    <n v="45.21"/>
    <s v="Yes"/>
    <s v="Yes"/>
    <x v="1"/>
    <n v="19"/>
    <s v="No"/>
    <s v="Yes"/>
    <s v="Yes"/>
    <s v="Yes"/>
    <s v="Yes"/>
    <s v="Yes"/>
    <s v="Yes"/>
    <s v="Yes"/>
    <x v="2"/>
    <s v="Yes"/>
    <x v="0"/>
    <n v="110.8"/>
    <n v="7245.9"/>
    <n v="0"/>
    <n v="0"/>
    <n v="2938.65"/>
    <n v="10184.549999999999"/>
    <n v="156.68538461538461"/>
    <x v="3"/>
    <x v="0"/>
    <n v="0"/>
    <s v="Not Provided"/>
    <x v="0"/>
    <n v="1"/>
  </r>
  <r>
    <s v="4619-EVPHY"/>
    <x v="0"/>
    <n v="65"/>
    <x v="1"/>
    <x v="0"/>
    <x v="0"/>
    <x v="792"/>
    <n v="93241"/>
    <n v="2"/>
    <n v="20"/>
    <x v="1"/>
    <x v="0"/>
    <s v="Yes"/>
    <n v="38.85"/>
    <s v="No"/>
    <s v="Yes"/>
    <x v="1"/>
    <n v="2"/>
    <s v="No"/>
    <s v="No"/>
    <s v="No"/>
    <s v="No"/>
    <s v="Yes"/>
    <s v="Yes"/>
    <s v="Yes"/>
    <s v="Yes"/>
    <x v="0"/>
    <s v="Yes"/>
    <x v="1"/>
    <n v="91"/>
    <n v="1859.5"/>
    <n v="0"/>
    <n v="0"/>
    <n v="777"/>
    <n v="2636.5"/>
    <n v="131.82499999999999"/>
    <x v="0"/>
    <x v="0"/>
    <n v="0"/>
    <s v="Not Provided"/>
    <x v="0"/>
    <n v="1"/>
  </r>
  <r>
    <s v="4622-YNKIJ"/>
    <x v="1"/>
    <n v="59"/>
    <x v="1"/>
    <x v="1"/>
    <x v="0"/>
    <x v="717"/>
    <n v="90650"/>
    <n v="0"/>
    <n v="33"/>
    <x v="1"/>
    <x v="5"/>
    <s v="Yes"/>
    <n v="47.64"/>
    <s v="No"/>
    <s v="Yes"/>
    <x v="1"/>
    <n v="18"/>
    <s v="Yes"/>
    <s v="No"/>
    <s v="No"/>
    <s v="Yes"/>
    <s v="Yes"/>
    <s v="No"/>
    <s v="No"/>
    <s v="Yes"/>
    <x v="2"/>
    <s v="Yes"/>
    <x v="1"/>
    <n v="88.95"/>
    <n v="3027.65"/>
    <n v="0"/>
    <n v="0"/>
    <n v="1572.12"/>
    <n v="4599.7700000000004"/>
    <n v="139.38696969696971"/>
    <x v="0"/>
    <x v="0"/>
    <n v="0"/>
    <s v="Not Provided"/>
    <x v="0"/>
    <n v="1"/>
  </r>
  <r>
    <s v="4623-ZKHLY"/>
    <x v="1"/>
    <n v="43"/>
    <x v="0"/>
    <x v="0"/>
    <x v="0"/>
    <x v="516"/>
    <n v="91762"/>
    <n v="1"/>
    <n v="22"/>
    <x v="1"/>
    <x v="2"/>
    <s v="Yes"/>
    <n v="20.78"/>
    <s v="No"/>
    <s v="No"/>
    <x v="3"/>
    <n v="0"/>
    <s v="No"/>
    <s v="No"/>
    <s v="No"/>
    <s v="No"/>
    <s v="No"/>
    <s v="No"/>
    <s v="No"/>
    <s v="No"/>
    <x v="1"/>
    <s v="Yes"/>
    <x v="1"/>
    <n v="20.45"/>
    <n v="471.55"/>
    <n v="0"/>
    <n v="0"/>
    <n v="457.16"/>
    <n v="928.71"/>
    <n v="42.214090909090913"/>
    <x v="2"/>
    <x v="0"/>
    <n v="0"/>
    <s v="Not Provided"/>
    <x v="0"/>
    <n v="1"/>
  </r>
  <r>
    <s v="4625-EWPTF"/>
    <x v="1"/>
    <n v="55"/>
    <x v="1"/>
    <x v="1"/>
    <x v="0"/>
    <x v="303"/>
    <n v="91104"/>
    <n v="0"/>
    <n v="8"/>
    <x v="0"/>
    <x v="1"/>
    <s v="No"/>
    <n v="25.420517214274568"/>
    <s v="No"/>
    <s v="Yes"/>
    <x v="0"/>
    <n v="4"/>
    <s v="Yes"/>
    <s v="No"/>
    <s v="No"/>
    <s v="No"/>
    <s v="No"/>
    <s v="No"/>
    <s v="No"/>
    <s v="No"/>
    <x v="1"/>
    <s v="Yes"/>
    <x v="1"/>
    <n v="30.45"/>
    <n v="226.45"/>
    <n v="0"/>
    <n v="0"/>
    <n v="0"/>
    <n v="226.45"/>
    <n v="28.306249999999999"/>
    <x v="2"/>
    <x v="1"/>
    <n v="1"/>
    <s v="Competitor"/>
    <x v="1"/>
    <n v="1"/>
  </r>
  <r>
    <s v="4625-LAMOB"/>
    <x v="1"/>
    <n v="36"/>
    <x v="0"/>
    <x v="1"/>
    <x v="0"/>
    <x v="64"/>
    <n v="93705"/>
    <n v="0"/>
    <n v="44"/>
    <x v="1"/>
    <x v="0"/>
    <s v="Yes"/>
    <n v="1.4"/>
    <s v="No"/>
    <s v="No"/>
    <x v="3"/>
    <n v="0"/>
    <s v="No"/>
    <s v="No"/>
    <s v="No"/>
    <s v="No"/>
    <s v="No"/>
    <s v="No"/>
    <s v="No"/>
    <s v="No"/>
    <x v="2"/>
    <s v="No"/>
    <x v="0"/>
    <n v="20.399999999999999"/>
    <n v="905.55"/>
    <n v="0"/>
    <n v="0"/>
    <n v="61.6"/>
    <n v="967.15"/>
    <n v="21.980681818181818"/>
    <x v="2"/>
    <x v="0"/>
    <n v="0"/>
    <s v="Not Provided"/>
    <x v="0"/>
    <n v="1"/>
  </r>
  <r>
    <s v="4625-XMOYM"/>
    <x v="0"/>
    <n v="37"/>
    <x v="0"/>
    <x v="0"/>
    <x v="2"/>
    <x v="1031"/>
    <n v="95412"/>
    <n v="8"/>
    <n v="72"/>
    <x v="2"/>
    <x v="0"/>
    <s v="Yes"/>
    <n v="2.57"/>
    <s v="Yes"/>
    <s v="No"/>
    <x v="3"/>
    <n v="0"/>
    <s v="No"/>
    <s v="No"/>
    <s v="No"/>
    <s v="No"/>
    <s v="No"/>
    <s v="No"/>
    <s v="No"/>
    <s v="No"/>
    <x v="2"/>
    <s v="Yes"/>
    <x v="1"/>
    <n v="26.25"/>
    <n v="1988.05"/>
    <n v="0"/>
    <n v="0"/>
    <n v="185.04"/>
    <n v="2173.09"/>
    <n v="30.181805555555556"/>
    <x v="2"/>
    <x v="0"/>
    <n v="0"/>
    <s v="Not Provided"/>
    <x v="0"/>
    <n v="1"/>
  </r>
  <r>
    <s v="4626-GYCZP"/>
    <x v="1"/>
    <n v="60"/>
    <x v="1"/>
    <x v="1"/>
    <x v="0"/>
    <x v="29"/>
    <n v="95503"/>
    <n v="0"/>
    <n v="7"/>
    <x v="0"/>
    <x v="0"/>
    <s v="Yes"/>
    <n v="15.51"/>
    <s v="Yes"/>
    <s v="Yes"/>
    <x v="1"/>
    <n v="23"/>
    <s v="No"/>
    <s v="No"/>
    <s v="No"/>
    <s v="No"/>
    <s v="Yes"/>
    <s v="Yes"/>
    <s v="Yes"/>
    <s v="Yes"/>
    <x v="1"/>
    <s v="Yes"/>
    <x v="1"/>
    <n v="93.85"/>
    <n v="635.6"/>
    <n v="0"/>
    <n v="0"/>
    <n v="108.57"/>
    <n v="744.17"/>
    <n v="106.30999999999999"/>
    <x v="0"/>
    <x v="1"/>
    <n v="1"/>
    <s v="Competitor"/>
    <x v="1"/>
    <n v="1"/>
  </r>
  <r>
    <s v="4626-OZDTJ"/>
    <x v="0"/>
    <n v="35"/>
    <x v="0"/>
    <x v="0"/>
    <x v="0"/>
    <x v="1016"/>
    <n v="92595"/>
    <n v="10"/>
    <n v="51"/>
    <x v="2"/>
    <x v="4"/>
    <s v="Yes"/>
    <n v="25.45"/>
    <s v="Yes"/>
    <s v="Yes"/>
    <x v="2"/>
    <n v="4"/>
    <s v="No"/>
    <s v="Yes"/>
    <s v="No"/>
    <s v="Yes"/>
    <s v="Yes"/>
    <s v="Yes"/>
    <s v="Yes"/>
    <s v="Yes"/>
    <x v="0"/>
    <s v="Yes"/>
    <x v="0"/>
    <n v="78.650000000000006"/>
    <n v="3950.85"/>
    <n v="0"/>
    <n v="0"/>
    <n v="1297.95"/>
    <n v="5248.8"/>
    <n v="102.91764705882353"/>
    <x v="0"/>
    <x v="0"/>
    <n v="0"/>
    <s v="Not Provided"/>
    <x v="0"/>
    <n v="1"/>
  </r>
  <r>
    <s v="4627-MIHJH"/>
    <x v="0"/>
    <n v="72"/>
    <x v="1"/>
    <x v="1"/>
    <x v="0"/>
    <x v="35"/>
    <n v="95210"/>
    <n v="0"/>
    <n v="69"/>
    <x v="2"/>
    <x v="0"/>
    <s v="Yes"/>
    <n v="23.4"/>
    <s v="Yes"/>
    <s v="Yes"/>
    <x v="1"/>
    <n v="27"/>
    <s v="Yes"/>
    <s v="No"/>
    <s v="Yes"/>
    <s v="Yes"/>
    <s v="Yes"/>
    <s v="Yes"/>
    <s v="Yes"/>
    <s v="Yes"/>
    <x v="2"/>
    <s v="No"/>
    <x v="0"/>
    <n v="110.25"/>
    <n v="7467.55"/>
    <n v="0"/>
    <n v="0"/>
    <n v="1614.6"/>
    <n v="9082.15"/>
    <n v="131.62536231884059"/>
    <x v="0"/>
    <x v="0"/>
    <n v="0"/>
    <s v="Not Provided"/>
    <x v="0"/>
    <n v="1"/>
  </r>
  <r>
    <s v="4628-CTTLA"/>
    <x v="1"/>
    <n v="23"/>
    <x v="2"/>
    <x v="1"/>
    <x v="0"/>
    <x v="629"/>
    <n v="93657"/>
    <n v="0"/>
    <n v="57"/>
    <x v="2"/>
    <x v="4"/>
    <s v="No"/>
    <n v="25.420517214274568"/>
    <s v="No"/>
    <s v="Yes"/>
    <x v="2"/>
    <n v="59"/>
    <s v="No"/>
    <s v="Yes"/>
    <s v="No"/>
    <s v="No"/>
    <s v="Yes"/>
    <s v="No"/>
    <s v="Yes"/>
    <s v="No"/>
    <x v="1"/>
    <s v="Yes"/>
    <x v="1"/>
    <n v="39.299999999999997"/>
    <n v="2111.4499999999998"/>
    <n v="0"/>
    <n v="80"/>
    <n v="0"/>
    <n v="2191.4499999999998"/>
    <n v="38.446491228070172"/>
    <x v="2"/>
    <x v="1"/>
    <n v="1"/>
    <s v="Dissatisfaction"/>
    <x v="16"/>
    <n v="1"/>
  </r>
  <r>
    <s v="4628-WQCQQ"/>
    <x v="1"/>
    <n v="37"/>
    <x v="0"/>
    <x v="1"/>
    <x v="0"/>
    <x v="208"/>
    <n v="90603"/>
    <n v="0"/>
    <n v="35"/>
    <x v="1"/>
    <x v="0"/>
    <s v="Yes"/>
    <n v="25.51"/>
    <s v="No"/>
    <s v="Yes"/>
    <x v="1"/>
    <n v="16"/>
    <s v="No"/>
    <s v="No"/>
    <s v="Yes"/>
    <s v="No"/>
    <s v="Yes"/>
    <s v="No"/>
    <s v="No"/>
    <s v="Yes"/>
    <x v="0"/>
    <s v="Yes"/>
    <x v="1"/>
    <n v="85.15"/>
    <n v="3030.6"/>
    <n v="0"/>
    <n v="0"/>
    <n v="892.85"/>
    <n v="3923.45"/>
    <n v="112.09857142857142"/>
    <x v="0"/>
    <x v="1"/>
    <n v="1"/>
    <s v="Competitor"/>
    <x v="1"/>
    <n v="1"/>
  </r>
  <r>
    <s v="4629-NRXKX"/>
    <x v="0"/>
    <n v="47"/>
    <x v="0"/>
    <x v="0"/>
    <x v="0"/>
    <x v="205"/>
    <n v="91731"/>
    <n v="1"/>
    <n v="2"/>
    <x v="0"/>
    <x v="0"/>
    <s v="Yes"/>
    <n v="46.23"/>
    <s v="No"/>
    <s v="Yes"/>
    <x v="1"/>
    <n v="21"/>
    <s v="No"/>
    <s v="No"/>
    <s v="No"/>
    <s v="No"/>
    <s v="No"/>
    <s v="No"/>
    <s v="No"/>
    <s v="Yes"/>
    <x v="1"/>
    <s v="No"/>
    <x v="1"/>
    <n v="70.400000000000006"/>
    <n v="147.15"/>
    <n v="0"/>
    <n v="0"/>
    <n v="92.46"/>
    <n v="239.61"/>
    <n v="119.80500000000001"/>
    <x v="0"/>
    <x v="1"/>
    <n v="1"/>
    <s v="Dissatisfaction"/>
    <x v="3"/>
    <n v="1"/>
  </r>
  <r>
    <s v="4631-OACRM"/>
    <x v="1"/>
    <n v="78"/>
    <x v="1"/>
    <x v="1"/>
    <x v="0"/>
    <x v="549"/>
    <n v="92630"/>
    <n v="0"/>
    <n v="15"/>
    <x v="1"/>
    <x v="0"/>
    <s v="Yes"/>
    <n v="17.23"/>
    <s v="No"/>
    <s v="Yes"/>
    <x v="1"/>
    <n v="12"/>
    <s v="No"/>
    <s v="No"/>
    <s v="No"/>
    <s v="No"/>
    <s v="No"/>
    <s v="Yes"/>
    <s v="No"/>
    <s v="Yes"/>
    <x v="1"/>
    <s v="Yes"/>
    <x v="1"/>
    <n v="79.400000000000006"/>
    <n v="1156.0999999999999"/>
    <n v="0"/>
    <n v="0"/>
    <n v="258.45"/>
    <n v="1414.55"/>
    <n v="94.303333333333327"/>
    <x v="1"/>
    <x v="1"/>
    <n v="1"/>
    <s v="Competitor"/>
    <x v="9"/>
    <n v="1"/>
  </r>
  <r>
    <s v="4632-PAOYU"/>
    <x v="1"/>
    <n v="37"/>
    <x v="0"/>
    <x v="0"/>
    <x v="2"/>
    <x v="364"/>
    <n v="92808"/>
    <n v="1"/>
    <n v="22"/>
    <x v="1"/>
    <x v="2"/>
    <s v="Yes"/>
    <n v="37.4"/>
    <s v="No"/>
    <s v="No"/>
    <x v="3"/>
    <n v="0"/>
    <s v="No"/>
    <s v="No"/>
    <s v="No"/>
    <s v="No"/>
    <s v="No"/>
    <s v="No"/>
    <s v="No"/>
    <s v="No"/>
    <x v="0"/>
    <s v="No"/>
    <x v="0"/>
    <n v="19.95"/>
    <n v="433.5"/>
    <n v="0"/>
    <n v="0"/>
    <n v="822.8"/>
    <n v="1256.3"/>
    <n v="57.104545454545452"/>
    <x v="1"/>
    <x v="0"/>
    <n v="0"/>
    <s v="Not Provided"/>
    <x v="0"/>
    <n v="1"/>
  </r>
  <r>
    <s v="4632-XJMEX"/>
    <x v="1"/>
    <n v="20"/>
    <x v="2"/>
    <x v="1"/>
    <x v="3"/>
    <x v="64"/>
    <n v="93650"/>
    <n v="0"/>
    <n v="53"/>
    <x v="2"/>
    <x v="4"/>
    <s v="Yes"/>
    <n v="47.81"/>
    <s v="No"/>
    <s v="Yes"/>
    <x v="0"/>
    <n v="59"/>
    <s v="Yes"/>
    <s v="Yes"/>
    <s v="No"/>
    <s v="Yes"/>
    <s v="No"/>
    <s v="No"/>
    <s v="No"/>
    <s v="Yes"/>
    <x v="0"/>
    <s v="No"/>
    <x v="0"/>
    <n v="62.85"/>
    <n v="3419.5"/>
    <n v="0"/>
    <n v="0"/>
    <n v="2533.9299999999998"/>
    <n v="5953.43"/>
    <n v="112.32886792452831"/>
    <x v="0"/>
    <x v="0"/>
    <n v="0"/>
    <s v="Not Provided"/>
    <x v="0"/>
    <n v="1"/>
  </r>
  <r>
    <s v="4633-MKHYU"/>
    <x v="0"/>
    <n v="23"/>
    <x v="2"/>
    <x v="1"/>
    <x v="0"/>
    <x v="38"/>
    <n v="92109"/>
    <n v="0"/>
    <n v="9"/>
    <x v="0"/>
    <x v="1"/>
    <s v="Yes"/>
    <n v="35.450000000000003"/>
    <s v="No"/>
    <s v="Yes"/>
    <x v="1"/>
    <n v="52"/>
    <s v="No"/>
    <s v="No"/>
    <s v="No"/>
    <s v="No"/>
    <s v="Yes"/>
    <s v="Yes"/>
    <s v="Yes"/>
    <s v="Yes"/>
    <x v="1"/>
    <s v="Yes"/>
    <x v="0"/>
    <n v="88.4"/>
    <n v="788.6"/>
    <n v="0"/>
    <n v="0"/>
    <n v="319.05"/>
    <n v="1107.6500000000001"/>
    <n v="123.07222222222224"/>
    <x v="0"/>
    <x v="0"/>
    <n v="0"/>
    <s v="Not Provided"/>
    <x v="0"/>
    <n v="1"/>
  </r>
  <r>
    <s v="4634-JLRJT"/>
    <x v="0"/>
    <n v="30"/>
    <x v="0"/>
    <x v="1"/>
    <x v="0"/>
    <x v="516"/>
    <n v="91764"/>
    <n v="0"/>
    <n v="1"/>
    <x v="0"/>
    <x v="1"/>
    <s v="Yes"/>
    <n v="29.86"/>
    <s v="No"/>
    <s v="No"/>
    <x v="3"/>
    <n v="0"/>
    <s v="No"/>
    <s v="No"/>
    <s v="No"/>
    <s v="No"/>
    <s v="No"/>
    <s v="No"/>
    <s v="No"/>
    <s v="No"/>
    <x v="1"/>
    <s v="Yes"/>
    <x v="0"/>
    <n v="20.350000000000001"/>
    <n v="20.350000000000001"/>
    <n v="0"/>
    <n v="0"/>
    <n v="29.86"/>
    <n v="50.21"/>
    <n v="50.21"/>
    <x v="1"/>
    <x v="2"/>
    <n v="0"/>
    <s v="Not Provided"/>
    <x v="0"/>
    <n v="1"/>
  </r>
  <r>
    <s v="4635-EJYPD"/>
    <x v="1"/>
    <n v="39"/>
    <x v="0"/>
    <x v="0"/>
    <x v="2"/>
    <x v="812"/>
    <n v="94971"/>
    <n v="2"/>
    <n v="32"/>
    <x v="1"/>
    <x v="0"/>
    <s v="Yes"/>
    <n v="35.39"/>
    <s v="No"/>
    <s v="No"/>
    <x v="3"/>
    <n v="0"/>
    <s v="No"/>
    <s v="No"/>
    <s v="No"/>
    <s v="No"/>
    <s v="No"/>
    <s v="No"/>
    <s v="No"/>
    <s v="No"/>
    <x v="2"/>
    <s v="No"/>
    <x v="0"/>
    <n v="18.95"/>
    <n v="613.95000000000005"/>
    <n v="0"/>
    <n v="0"/>
    <n v="1132.48"/>
    <n v="1746.43"/>
    <n v="54.575937500000002"/>
    <x v="1"/>
    <x v="0"/>
    <n v="0"/>
    <s v="Not Provided"/>
    <x v="0"/>
    <n v="1"/>
  </r>
  <r>
    <s v="4636-JGAAI"/>
    <x v="1"/>
    <n v="28"/>
    <x v="0"/>
    <x v="0"/>
    <x v="0"/>
    <x v="41"/>
    <n v="95120"/>
    <n v="10"/>
    <n v="34"/>
    <x v="1"/>
    <x v="0"/>
    <s v="Yes"/>
    <n v="13.97"/>
    <s v="Yes"/>
    <s v="Yes"/>
    <x v="1"/>
    <n v="48"/>
    <s v="No"/>
    <s v="Yes"/>
    <s v="No"/>
    <s v="No"/>
    <s v="No"/>
    <s v="Yes"/>
    <s v="Yes"/>
    <s v="Yes"/>
    <x v="1"/>
    <s v="No"/>
    <x v="0"/>
    <n v="88.85"/>
    <n v="3000.25"/>
    <n v="0"/>
    <n v="0"/>
    <n v="474.98"/>
    <n v="3475.23"/>
    <n v="102.21264705882353"/>
    <x v="0"/>
    <x v="0"/>
    <n v="0"/>
    <s v="Not Provided"/>
    <x v="0"/>
    <n v="1"/>
  </r>
  <r>
    <s v="4636-OLWOE"/>
    <x v="1"/>
    <n v="20"/>
    <x v="2"/>
    <x v="1"/>
    <x v="3"/>
    <x v="137"/>
    <n v="95540"/>
    <n v="0"/>
    <n v="54"/>
    <x v="2"/>
    <x v="4"/>
    <s v="Yes"/>
    <n v="4.16"/>
    <s v="No"/>
    <s v="Yes"/>
    <x v="0"/>
    <n v="59"/>
    <s v="No"/>
    <s v="Yes"/>
    <s v="Yes"/>
    <s v="Yes"/>
    <s v="No"/>
    <s v="No"/>
    <s v="No"/>
    <s v="Yes"/>
    <x v="0"/>
    <s v="Yes"/>
    <x v="1"/>
    <n v="61"/>
    <n v="3283.05"/>
    <n v="0"/>
    <n v="0"/>
    <n v="224.64"/>
    <n v="3507.69"/>
    <n v="64.957222222222228"/>
    <x v="1"/>
    <x v="0"/>
    <n v="0"/>
    <s v="Not Provided"/>
    <x v="0"/>
    <n v="1"/>
  </r>
  <r>
    <s v="4636-QRJKY"/>
    <x v="0"/>
    <n v="64"/>
    <x v="1"/>
    <x v="0"/>
    <x v="0"/>
    <x v="926"/>
    <n v="92549"/>
    <n v="1"/>
    <n v="6"/>
    <x v="0"/>
    <x v="0"/>
    <s v="Yes"/>
    <n v="36.119999999999997"/>
    <s v="Yes"/>
    <s v="Yes"/>
    <x v="1"/>
    <n v="23"/>
    <s v="No"/>
    <s v="No"/>
    <s v="No"/>
    <s v="Yes"/>
    <s v="No"/>
    <s v="No"/>
    <s v="No"/>
    <s v="Yes"/>
    <x v="1"/>
    <s v="Yes"/>
    <x v="1"/>
    <n v="80.5"/>
    <n v="502.85"/>
    <n v="0"/>
    <n v="0"/>
    <n v="216.72"/>
    <n v="719.57"/>
    <n v="119.92833333333334"/>
    <x v="0"/>
    <x v="1"/>
    <n v="1"/>
    <s v="Price"/>
    <x v="15"/>
    <n v="1"/>
  </r>
  <r>
    <s v="4636-TVXVG"/>
    <x v="1"/>
    <n v="28"/>
    <x v="0"/>
    <x v="0"/>
    <x v="3"/>
    <x v="387"/>
    <n v="94973"/>
    <n v="9"/>
    <n v="62"/>
    <x v="2"/>
    <x v="0"/>
    <s v="Yes"/>
    <n v="47.96"/>
    <s v="No"/>
    <s v="No"/>
    <x v="3"/>
    <n v="0"/>
    <s v="No"/>
    <s v="No"/>
    <s v="No"/>
    <s v="No"/>
    <s v="No"/>
    <s v="No"/>
    <s v="No"/>
    <s v="No"/>
    <x v="0"/>
    <s v="No"/>
    <x v="1"/>
    <n v="19.95"/>
    <n v="1244.8"/>
    <n v="0"/>
    <n v="0"/>
    <n v="2973.52"/>
    <n v="4218.32"/>
    <n v="68.037419354838704"/>
    <x v="1"/>
    <x v="0"/>
    <n v="0"/>
    <s v="Not Provided"/>
    <x v="0"/>
    <n v="1"/>
  </r>
  <r>
    <s v="4640-UHDOS"/>
    <x v="0"/>
    <n v="60"/>
    <x v="1"/>
    <x v="0"/>
    <x v="0"/>
    <x v="327"/>
    <n v="92371"/>
    <n v="3"/>
    <n v="13"/>
    <x v="1"/>
    <x v="2"/>
    <s v="Yes"/>
    <n v="19.05"/>
    <s v="No"/>
    <s v="Yes"/>
    <x v="2"/>
    <n v="27"/>
    <s v="No"/>
    <s v="No"/>
    <s v="No"/>
    <s v="No"/>
    <s v="No"/>
    <s v="Yes"/>
    <s v="Yes"/>
    <s v="Yes"/>
    <x v="1"/>
    <s v="No"/>
    <x v="1"/>
    <n v="55.95"/>
    <n v="734.35"/>
    <n v="0"/>
    <n v="0"/>
    <n v="247.65"/>
    <n v="982"/>
    <n v="75.538461538461533"/>
    <x v="1"/>
    <x v="1"/>
    <n v="1"/>
    <s v="Competitor"/>
    <x v="1"/>
    <n v="1"/>
  </r>
  <r>
    <s v="4641-FROLU"/>
    <x v="0"/>
    <n v="49"/>
    <x v="0"/>
    <x v="0"/>
    <x v="2"/>
    <x v="947"/>
    <n v="94020"/>
    <n v="8"/>
    <n v="30"/>
    <x v="1"/>
    <x v="5"/>
    <s v="Yes"/>
    <n v="11.6"/>
    <s v="No"/>
    <s v="No"/>
    <x v="3"/>
    <n v="0"/>
    <s v="No"/>
    <s v="No"/>
    <s v="No"/>
    <s v="No"/>
    <s v="No"/>
    <s v="No"/>
    <s v="No"/>
    <s v="No"/>
    <x v="2"/>
    <s v="No"/>
    <x v="0"/>
    <n v="19.3"/>
    <n v="602.9"/>
    <n v="0"/>
    <n v="0"/>
    <n v="348"/>
    <n v="950.9"/>
    <n v="31.696666666666665"/>
    <x v="2"/>
    <x v="0"/>
    <n v="0"/>
    <s v="Not Provided"/>
    <x v="0"/>
    <n v="1"/>
  </r>
  <r>
    <s v="4644-OBGFZ"/>
    <x v="1"/>
    <n v="43"/>
    <x v="0"/>
    <x v="0"/>
    <x v="1"/>
    <x v="143"/>
    <n v="94115"/>
    <n v="5"/>
    <n v="55"/>
    <x v="2"/>
    <x v="0"/>
    <s v="Yes"/>
    <n v="36.229999999999997"/>
    <s v="No"/>
    <s v="No"/>
    <x v="3"/>
    <n v="0"/>
    <s v="No"/>
    <s v="No"/>
    <s v="No"/>
    <s v="No"/>
    <s v="No"/>
    <s v="No"/>
    <s v="No"/>
    <s v="No"/>
    <x v="0"/>
    <s v="No"/>
    <x v="0"/>
    <n v="19.5"/>
    <n v="1026.3499999999999"/>
    <n v="0"/>
    <n v="0"/>
    <n v="1992.65"/>
    <n v="3019"/>
    <n v="54.890909090909091"/>
    <x v="1"/>
    <x v="0"/>
    <n v="0"/>
    <s v="Not Provided"/>
    <x v="0"/>
    <n v="1"/>
  </r>
  <r>
    <s v="4644-PIZRT"/>
    <x v="1"/>
    <n v="36"/>
    <x v="0"/>
    <x v="0"/>
    <x v="1"/>
    <x v="973"/>
    <n v="95335"/>
    <n v="5"/>
    <n v="17"/>
    <x v="1"/>
    <x v="0"/>
    <s v="Yes"/>
    <n v="33.24"/>
    <s v="Yes"/>
    <s v="Yes"/>
    <x v="2"/>
    <n v="76"/>
    <s v="Yes"/>
    <s v="No"/>
    <s v="Yes"/>
    <s v="No"/>
    <s v="Yes"/>
    <s v="No"/>
    <s v="No"/>
    <s v="Yes"/>
    <x v="0"/>
    <s v="Yes"/>
    <x v="1"/>
    <n v="70.349999999999994"/>
    <n v="1201.6500000000001"/>
    <n v="0"/>
    <n v="0"/>
    <n v="565.08000000000004"/>
    <n v="1766.73"/>
    <n v="103.92529411764706"/>
    <x v="0"/>
    <x v="0"/>
    <n v="0"/>
    <s v="Not Provided"/>
    <x v="0"/>
    <n v="1"/>
  </r>
  <r>
    <s v="4646-QZXTF"/>
    <x v="0"/>
    <n v="38"/>
    <x v="0"/>
    <x v="0"/>
    <x v="0"/>
    <x v="782"/>
    <n v="95045"/>
    <n v="4"/>
    <n v="7"/>
    <x v="0"/>
    <x v="0"/>
    <s v="Yes"/>
    <n v="12.16"/>
    <s v="No"/>
    <s v="Yes"/>
    <x v="2"/>
    <n v="9"/>
    <s v="Yes"/>
    <s v="No"/>
    <s v="Yes"/>
    <s v="Yes"/>
    <s v="Yes"/>
    <s v="Yes"/>
    <s v="Yes"/>
    <s v="Yes"/>
    <x v="1"/>
    <s v="No"/>
    <x v="1"/>
    <n v="81.25"/>
    <n v="580.1"/>
    <n v="47.36"/>
    <n v="0"/>
    <n v="85.12"/>
    <n v="617.86"/>
    <n v="88.265714285714282"/>
    <x v="1"/>
    <x v="0"/>
    <n v="0"/>
    <s v="Not Provided"/>
    <x v="0"/>
    <n v="1"/>
  </r>
  <r>
    <s v="4647-MUZON"/>
    <x v="0"/>
    <n v="56"/>
    <x v="1"/>
    <x v="0"/>
    <x v="0"/>
    <x v="436"/>
    <n v="93041"/>
    <n v="9"/>
    <n v="18"/>
    <x v="1"/>
    <x v="2"/>
    <s v="Yes"/>
    <n v="29.6"/>
    <s v="No"/>
    <s v="Yes"/>
    <x v="1"/>
    <n v="7"/>
    <s v="No"/>
    <s v="No"/>
    <s v="Yes"/>
    <s v="No"/>
    <s v="Yes"/>
    <s v="Yes"/>
    <s v="Yes"/>
    <s v="Yes"/>
    <x v="1"/>
    <s v="Yes"/>
    <x v="0"/>
    <n v="95.95"/>
    <n v="1745.5"/>
    <n v="6.72"/>
    <n v="0"/>
    <n v="532.79999999999995"/>
    <n v="2271.58"/>
    <n v="126.19888888888889"/>
    <x v="0"/>
    <x v="0"/>
    <n v="0"/>
    <s v="Not Provided"/>
    <x v="0"/>
    <n v="1"/>
  </r>
  <r>
    <s v="4647-XXZAM"/>
    <x v="0"/>
    <n v="41"/>
    <x v="0"/>
    <x v="0"/>
    <x v="2"/>
    <x v="31"/>
    <n v="90037"/>
    <n v="1"/>
    <n v="6"/>
    <x v="0"/>
    <x v="0"/>
    <s v="Yes"/>
    <n v="29.41"/>
    <s v="No"/>
    <s v="Yes"/>
    <x v="2"/>
    <n v="29"/>
    <s v="No"/>
    <s v="No"/>
    <s v="No"/>
    <s v="No"/>
    <s v="No"/>
    <s v="No"/>
    <s v="No"/>
    <s v="Yes"/>
    <x v="1"/>
    <s v="No"/>
    <x v="0"/>
    <n v="45.5"/>
    <n v="285.2"/>
    <n v="0"/>
    <n v="0"/>
    <n v="176.46"/>
    <n v="461.66"/>
    <n v="76.943333333333342"/>
    <x v="1"/>
    <x v="0"/>
    <n v="0"/>
    <s v="Not Provided"/>
    <x v="0"/>
    <n v="1"/>
  </r>
  <r>
    <s v="4648-YPBTM"/>
    <x v="1"/>
    <n v="35"/>
    <x v="0"/>
    <x v="1"/>
    <x v="0"/>
    <x v="585"/>
    <n v="91007"/>
    <n v="0"/>
    <n v="53"/>
    <x v="2"/>
    <x v="0"/>
    <s v="Yes"/>
    <n v="6.54"/>
    <s v="Yes"/>
    <s v="Yes"/>
    <x v="2"/>
    <n v="4"/>
    <s v="No"/>
    <s v="Yes"/>
    <s v="Yes"/>
    <s v="Yes"/>
    <s v="No"/>
    <s v="Yes"/>
    <s v="Yes"/>
    <s v="Yes"/>
    <x v="2"/>
    <s v="Yes"/>
    <x v="1"/>
    <n v="73.900000000000006"/>
    <n v="3958.25"/>
    <n v="0"/>
    <n v="0"/>
    <n v="346.62"/>
    <n v="4304.87"/>
    <n v="81.223962264150941"/>
    <x v="1"/>
    <x v="0"/>
    <n v="0"/>
    <s v="Not Provided"/>
    <x v="0"/>
    <n v="1"/>
  </r>
  <r>
    <s v="4652-NNHNY"/>
    <x v="1"/>
    <n v="32"/>
    <x v="0"/>
    <x v="0"/>
    <x v="0"/>
    <x v="540"/>
    <n v="93224"/>
    <n v="1"/>
    <n v="16"/>
    <x v="1"/>
    <x v="0"/>
    <s v="Yes"/>
    <n v="17.96"/>
    <s v="Yes"/>
    <s v="Yes"/>
    <x v="1"/>
    <n v="30"/>
    <s v="No"/>
    <s v="No"/>
    <s v="No"/>
    <s v="No"/>
    <s v="No"/>
    <s v="No"/>
    <s v="No"/>
    <s v="Yes"/>
    <x v="1"/>
    <s v="Yes"/>
    <x v="1"/>
    <n v="73.849999999999994"/>
    <n v="1284.2"/>
    <n v="0"/>
    <n v="0"/>
    <n v="287.36"/>
    <n v="1571.56"/>
    <n v="98.222499999999997"/>
    <x v="1"/>
    <x v="1"/>
    <n v="1"/>
    <s v="Other"/>
    <x v="0"/>
    <n v="1"/>
  </r>
  <r>
    <s v="4652-ODEVH"/>
    <x v="1"/>
    <n v="43"/>
    <x v="0"/>
    <x v="0"/>
    <x v="1"/>
    <x v="339"/>
    <n v="95714"/>
    <n v="10"/>
    <n v="45"/>
    <x v="1"/>
    <x v="0"/>
    <s v="Yes"/>
    <n v="47.31"/>
    <s v="Yes"/>
    <s v="No"/>
    <x v="3"/>
    <n v="0"/>
    <s v="No"/>
    <s v="No"/>
    <s v="No"/>
    <s v="No"/>
    <s v="No"/>
    <s v="No"/>
    <s v="No"/>
    <s v="No"/>
    <x v="2"/>
    <s v="No"/>
    <x v="2"/>
    <n v="24.45"/>
    <n v="1088.25"/>
    <n v="0"/>
    <n v="0"/>
    <n v="2128.9499999999998"/>
    <n v="3217.2"/>
    <n v="71.493333333333325"/>
    <x v="1"/>
    <x v="0"/>
    <n v="0"/>
    <s v="Not Provided"/>
    <x v="0"/>
    <n v="1"/>
  </r>
  <r>
    <s v="4654-DLAMQ"/>
    <x v="0"/>
    <n v="69"/>
    <x v="1"/>
    <x v="0"/>
    <x v="0"/>
    <x v="980"/>
    <n v="92086"/>
    <n v="9"/>
    <n v="64"/>
    <x v="2"/>
    <x v="0"/>
    <s v="Yes"/>
    <n v="3.76"/>
    <s v="No"/>
    <s v="Yes"/>
    <x v="1"/>
    <n v="11"/>
    <s v="Yes"/>
    <s v="Yes"/>
    <s v="Yes"/>
    <s v="No"/>
    <s v="No"/>
    <s v="Yes"/>
    <s v="No"/>
    <s v="Yes"/>
    <x v="0"/>
    <s v="No"/>
    <x v="1"/>
    <n v="97"/>
    <n v="6430.9"/>
    <n v="0"/>
    <n v="0"/>
    <n v="240.64"/>
    <n v="6671.54"/>
    <n v="104.2428125"/>
    <x v="0"/>
    <x v="0"/>
    <n v="0"/>
    <s v="Not Provided"/>
    <x v="0"/>
    <n v="1"/>
  </r>
  <r>
    <s v="4654-GGUII"/>
    <x v="0"/>
    <n v="28"/>
    <x v="0"/>
    <x v="1"/>
    <x v="0"/>
    <x v="314"/>
    <n v="95977"/>
    <n v="0"/>
    <n v="18"/>
    <x v="1"/>
    <x v="0"/>
    <s v="No"/>
    <n v="25.420517214274568"/>
    <s v="No"/>
    <s v="Yes"/>
    <x v="2"/>
    <n v="48"/>
    <s v="Yes"/>
    <s v="Yes"/>
    <s v="No"/>
    <s v="Yes"/>
    <s v="No"/>
    <s v="No"/>
    <s v="No"/>
    <s v="No"/>
    <x v="0"/>
    <s v="Yes"/>
    <x v="0"/>
    <n v="64.792366026289201"/>
    <n v="711.95"/>
    <n v="0"/>
    <n v="90"/>
    <n v="0"/>
    <n v="801.95"/>
    <n v="44.552777777777777"/>
    <x v="2"/>
    <x v="0"/>
    <n v="0"/>
    <s v="Not Provided"/>
    <x v="0"/>
    <n v="1"/>
  </r>
  <r>
    <s v="4654-ULTTN"/>
    <x v="1"/>
    <n v="34"/>
    <x v="0"/>
    <x v="0"/>
    <x v="0"/>
    <x v="1032"/>
    <n v="93015"/>
    <n v="9"/>
    <n v="70"/>
    <x v="2"/>
    <x v="3"/>
    <s v="Yes"/>
    <n v="8.2799999999999994"/>
    <s v="Yes"/>
    <s v="Yes"/>
    <x v="2"/>
    <n v="5"/>
    <s v="Yes"/>
    <s v="No"/>
    <s v="Yes"/>
    <s v="Yes"/>
    <s v="No"/>
    <s v="Yes"/>
    <s v="Yes"/>
    <s v="Yes"/>
    <x v="2"/>
    <s v="Yes"/>
    <x v="0"/>
    <n v="74.8"/>
    <n v="5315.8"/>
    <n v="0"/>
    <n v="0"/>
    <n v="579.6"/>
    <n v="5895.4"/>
    <n v="84.22"/>
    <x v="1"/>
    <x v="0"/>
    <n v="0"/>
    <s v="Not Provided"/>
    <x v="0"/>
    <n v="1"/>
  </r>
  <r>
    <s v="4656-CAURT"/>
    <x v="1"/>
    <n v="57"/>
    <x v="1"/>
    <x v="1"/>
    <x v="0"/>
    <x v="525"/>
    <n v="95559"/>
    <n v="0"/>
    <n v="69"/>
    <x v="2"/>
    <x v="0"/>
    <s v="Yes"/>
    <n v="22.24"/>
    <s v="Yes"/>
    <s v="No"/>
    <x v="3"/>
    <n v="0"/>
    <s v="No"/>
    <s v="No"/>
    <s v="No"/>
    <s v="No"/>
    <s v="No"/>
    <s v="No"/>
    <s v="No"/>
    <s v="No"/>
    <x v="2"/>
    <s v="No"/>
    <x v="1"/>
    <n v="23.95"/>
    <n v="1713.1"/>
    <n v="0"/>
    <n v="0"/>
    <n v="1534.56"/>
    <n v="3247.66"/>
    <n v="47.067536231884056"/>
    <x v="2"/>
    <x v="0"/>
    <n v="0"/>
    <s v="Not Provided"/>
    <x v="0"/>
    <n v="1"/>
  </r>
  <r>
    <s v="4657-FWVFY"/>
    <x v="0"/>
    <n v="51"/>
    <x v="1"/>
    <x v="0"/>
    <x v="3"/>
    <x v="547"/>
    <n v="96143"/>
    <n v="4"/>
    <n v="40"/>
    <x v="1"/>
    <x v="0"/>
    <s v="Yes"/>
    <n v="29.42"/>
    <s v="Yes"/>
    <s v="Yes"/>
    <x v="1"/>
    <n v="23"/>
    <s v="No"/>
    <s v="Yes"/>
    <s v="Yes"/>
    <s v="No"/>
    <s v="Yes"/>
    <s v="No"/>
    <s v="No"/>
    <s v="Yes"/>
    <x v="1"/>
    <s v="Yes"/>
    <x v="0"/>
    <n v="96.35"/>
    <n v="3915.4"/>
    <n v="0"/>
    <n v="0"/>
    <n v="1176.8"/>
    <n v="5092.2"/>
    <n v="127.30499999999999"/>
    <x v="0"/>
    <x v="0"/>
    <n v="0"/>
    <s v="Not Provided"/>
    <x v="0"/>
    <n v="1"/>
  </r>
  <r>
    <s v="4658-HCOHW"/>
    <x v="0"/>
    <n v="52"/>
    <x v="1"/>
    <x v="0"/>
    <x v="0"/>
    <x v="885"/>
    <n v="95470"/>
    <n v="1"/>
    <n v="21"/>
    <x v="1"/>
    <x v="0"/>
    <s v="Yes"/>
    <n v="16.670000000000002"/>
    <s v="No"/>
    <s v="Yes"/>
    <x v="1"/>
    <n v="3"/>
    <s v="No"/>
    <s v="Yes"/>
    <s v="Yes"/>
    <s v="Yes"/>
    <s v="Yes"/>
    <s v="Yes"/>
    <s v="Yes"/>
    <s v="Yes"/>
    <x v="1"/>
    <s v="Yes"/>
    <x v="1"/>
    <n v="102.8"/>
    <n v="2110.15"/>
    <n v="0"/>
    <n v="0"/>
    <n v="350.07"/>
    <n v="2460.2199999999998"/>
    <n v="117.15333333333332"/>
    <x v="0"/>
    <x v="1"/>
    <n v="1"/>
    <s v="Competitor"/>
    <x v="1"/>
    <n v="1"/>
  </r>
  <r>
    <s v="4659-NZRUF"/>
    <x v="0"/>
    <n v="64"/>
    <x v="1"/>
    <x v="1"/>
    <x v="0"/>
    <x v="126"/>
    <n v="94609"/>
    <n v="0"/>
    <n v="19"/>
    <x v="1"/>
    <x v="2"/>
    <s v="Yes"/>
    <n v="32.869999999999997"/>
    <s v="Yes"/>
    <s v="Yes"/>
    <x v="1"/>
    <n v="17"/>
    <s v="Yes"/>
    <s v="Yes"/>
    <s v="No"/>
    <s v="No"/>
    <s v="No"/>
    <s v="Yes"/>
    <s v="Yes"/>
    <s v="No"/>
    <x v="1"/>
    <s v="Yes"/>
    <x v="1"/>
    <n v="95.15"/>
    <n v="1789.25"/>
    <n v="0"/>
    <n v="120"/>
    <n v="624.53"/>
    <n v="2533.7800000000002"/>
    <n v="133.35684210526315"/>
    <x v="0"/>
    <x v="1"/>
    <n v="1"/>
    <s v="Price"/>
    <x v="6"/>
    <n v="1"/>
  </r>
  <r>
    <s v="4660-IRIBM"/>
    <x v="1"/>
    <n v="32"/>
    <x v="0"/>
    <x v="0"/>
    <x v="2"/>
    <x v="87"/>
    <n v="95313"/>
    <n v="1"/>
    <n v="18"/>
    <x v="1"/>
    <x v="2"/>
    <s v="Yes"/>
    <n v="24.16"/>
    <s v="No"/>
    <s v="Yes"/>
    <x v="1"/>
    <n v="19"/>
    <s v="Yes"/>
    <s v="No"/>
    <s v="Yes"/>
    <s v="No"/>
    <s v="Yes"/>
    <s v="No"/>
    <s v="No"/>
    <s v="Yes"/>
    <x v="1"/>
    <s v="Yes"/>
    <x v="2"/>
    <n v="87.9"/>
    <n v="1500.5"/>
    <n v="0"/>
    <n v="0"/>
    <n v="434.88"/>
    <n v="1935.38"/>
    <n v="107.52111111111111"/>
    <x v="0"/>
    <x v="0"/>
    <n v="0"/>
    <s v="Not Provided"/>
    <x v="0"/>
    <n v="1"/>
  </r>
  <r>
    <s v="4661-NJEUX"/>
    <x v="1"/>
    <n v="42"/>
    <x v="0"/>
    <x v="1"/>
    <x v="0"/>
    <x v="1033"/>
    <n v="94028"/>
    <n v="0"/>
    <n v="1"/>
    <x v="0"/>
    <x v="0"/>
    <s v="Yes"/>
    <n v="3.23"/>
    <s v="No"/>
    <s v="No"/>
    <x v="3"/>
    <n v="0"/>
    <s v="No"/>
    <s v="No"/>
    <s v="No"/>
    <s v="No"/>
    <s v="No"/>
    <s v="No"/>
    <s v="No"/>
    <s v="No"/>
    <x v="1"/>
    <s v="Yes"/>
    <x v="0"/>
    <n v="20.05"/>
    <n v="20.05"/>
    <n v="0"/>
    <n v="0"/>
    <n v="3.23"/>
    <n v="23.28"/>
    <n v="23.28"/>
    <x v="2"/>
    <x v="2"/>
    <n v="0"/>
    <s v="Not Provided"/>
    <x v="0"/>
    <n v="1"/>
  </r>
  <r>
    <s v="4662-EKDPQ"/>
    <x v="1"/>
    <n v="44"/>
    <x v="0"/>
    <x v="1"/>
    <x v="0"/>
    <x v="38"/>
    <n v="92121"/>
    <n v="0"/>
    <n v="2"/>
    <x v="0"/>
    <x v="0"/>
    <s v="Yes"/>
    <n v="37.29"/>
    <s v="Yes"/>
    <s v="Yes"/>
    <x v="0"/>
    <n v="20"/>
    <s v="No"/>
    <s v="No"/>
    <s v="No"/>
    <s v="No"/>
    <s v="No"/>
    <s v="Yes"/>
    <s v="Yes"/>
    <s v="Yes"/>
    <x v="1"/>
    <s v="No"/>
    <x v="1"/>
    <n v="62.05"/>
    <n v="118.3"/>
    <n v="0"/>
    <n v="0"/>
    <n v="74.58"/>
    <n v="192.88"/>
    <n v="96.44"/>
    <x v="1"/>
    <x v="1"/>
    <n v="1"/>
    <s v="Competitor"/>
    <x v="5"/>
    <n v="1"/>
  </r>
  <r>
    <s v="4664-NJCMS"/>
    <x v="0"/>
    <n v="52"/>
    <x v="1"/>
    <x v="0"/>
    <x v="0"/>
    <x v="143"/>
    <n v="94133"/>
    <n v="7"/>
    <n v="33"/>
    <x v="1"/>
    <x v="5"/>
    <s v="No"/>
    <n v="25.420517214274568"/>
    <s v="No"/>
    <s v="Yes"/>
    <x v="2"/>
    <n v="7"/>
    <s v="Yes"/>
    <s v="No"/>
    <s v="Yes"/>
    <s v="Yes"/>
    <s v="Yes"/>
    <s v="Yes"/>
    <s v="Yes"/>
    <s v="Yes"/>
    <x v="2"/>
    <s v="No"/>
    <x v="1"/>
    <n v="59.55"/>
    <n v="2016.3"/>
    <n v="0"/>
    <n v="0"/>
    <n v="0"/>
    <n v="2016.3"/>
    <n v="61.1"/>
    <x v="1"/>
    <x v="0"/>
    <n v="0"/>
    <s v="Not Provided"/>
    <x v="0"/>
    <n v="1"/>
  </r>
  <r>
    <s v="4667-OHGKG"/>
    <x v="1"/>
    <n v="61"/>
    <x v="1"/>
    <x v="1"/>
    <x v="0"/>
    <x v="1028"/>
    <n v="93067"/>
    <n v="0"/>
    <n v="1"/>
    <x v="0"/>
    <x v="0"/>
    <s v="Yes"/>
    <n v="49.2"/>
    <s v="No"/>
    <s v="No"/>
    <x v="3"/>
    <n v="0"/>
    <s v="No"/>
    <s v="No"/>
    <s v="No"/>
    <s v="No"/>
    <s v="No"/>
    <s v="No"/>
    <s v="No"/>
    <s v="No"/>
    <x v="1"/>
    <s v="Yes"/>
    <x v="0"/>
    <n v="19.3"/>
    <n v="19.3"/>
    <n v="0"/>
    <n v="0"/>
    <n v="49.2"/>
    <n v="68.5"/>
    <n v="68.5"/>
    <x v="1"/>
    <x v="1"/>
    <n v="1"/>
    <s v="Dissatisfaction"/>
    <x v="14"/>
    <n v="1"/>
  </r>
  <r>
    <s v="4667-QONEA"/>
    <x v="0"/>
    <n v="72"/>
    <x v="1"/>
    <x v="0"/>
    <x v="0"/>
    <x v="31"/>
    <n v="90064"/>
    <n v="9"/>
    <n v="60"/>
    <x v="2"/>
    <x v="4"/>
    <s v="Yes"/>
    <n v="48.9"/>
    <s v="No"/>
    <s v="Yes"/>
    <x v="0"/>
    <n v="16"/>
    <s v="Yes"/>
    <s v="Yes"/>
    <s v="Yes"/>
    <s v="Yes"/>
    <s v="No"/>
    <s v="Yes"/>
    <s v="No"/>
    <s v="Yes"/>
    <x v="0"/>
    <s v="Yes"/>
    <x v="0"/>
    <n v="74.849999999999994"/>
    <n v="4456.3500000000004"/>
    <n v="0"/>
    <n v="0"/>
    <n v="2934"/>
    <n v="7390.35"/>
    <n v="123.1725"/>
    <x v="0"/>
    <x v="0"/>
    <n v="0"/>
    <s v="Not Provided"/>
    <x v="0"/>
    <n v="1"/>
  </r>
  <r>
    <s v="4670-TABXH"/>
    <x v="1"/>
    <n v="53"/>
    <x v="1"/>
    <x v="0"/>
    <x v="0"/>
    <x v="93"/>
    <n v="90250"/>
    <n v="6"/>
    <n v="72"/>
    <x v="2"/>
    <x v="0"/>
    <s v="Yes"/>
    <n v="22.95"/>
    <s v="Yes"/>
    <s v="Yes"/>
    <x v="1"/>
    <n v="17"/>
    <s v="No"/>
    <s v="Yes"/>
    <s v="Yes"/>
    <s v="Yes"/>
    <s v="Yes"/>
    <s v="Yes"/>
    <s v="Yes"/>
    <s v="Yes"/>
    <x v="2"/>
    <s v="Yes"/>
    <x v="0"/>
    <n v="109.75"/>
    <n v="7758.9"/>
    <n v="0"/>
    <n v="0"/>
    <n v="1652.4"/>
    <n v="9411.2999999999993"/>
    <n v="130.71249999999998"/>
    <x v="0"/>
    <x v="0"/>
    <n v="0"/>
    <s v="Not Provided"/>
    <x v="0"/>
    <n v="1"/>
  </r>
  <r>
    <s v="4671-LXRDQ"/>
    <x v="1"/>
    <n v="44"/>
    <x v="0"/>
    <x v="1"/>
    <x v="0"/>
    <x v="839"/>
    <n v="95563"/>
    <n v="0"/>
    <n v="2"/>
    <x v="0"/>
    <x v="0"/>
    <s v="Yes"/>
    <n v="17.25"/>
    <s v="No"/>
    <s v="Yes"/>
    <x v="0"/>
    <n v="3"/>
    <s v="No"/>
    <s v="No"/>
    <s v="No"/>
    <s v="No"/>
    <s v="No"/>
    <s v="No"/>
    <s v="No"/>
    <s v="No"/>
    <x v="1"/>
    <s v="Yes"/>
    <x v="0"/>
    <n v="45"/>
    <n v="96.45"/>
    <n v="0"/>
    <n v="30"/>
    <n v="34.5"/>
    <n v="160.94999999999999"/>
    <n v="80.474999999999994"/>
    <x v="1"/>
    <x v="1"/>
    <n v="1"/>
    <s v="Competitor"/>
    <x v="1"/>
    <n v="1"/>
  </r>
  <r>
    <s v="4671-VJLCL"/>
    <x v="0"/>
    <n v="36"/>
    <x v="0"/>
    <x v="1"/>
    <x v="0"/>
    <x v="31"/>
    <n v="90046"/>
    <n v="0"/>
    <n v="63"/>
    <x v="2"/>
    <x v="4"/>
    <s v="Yes"/>
    <n v="12.82"/>
    <s v="Yes"/>
    <s v="Yes"/>
    <x v="2"/>
    <n v="17"/>
    <s v="Yes"/>
    <s v="Yes"/>
    <s v="Yes"/>
    <s v="Yes"/>
    <s v="Yes"/>
    <s v="No"/>
    <s v="No"/>
    <s v="Yes"/>
    <x v="2"/>
    <s v="Yes"/>
    <x v="0"/>
    <n v="79.849999999999994"/>
    <n v="4861.45"/>
    <n v="0"/>
    <n v="0"/>
    <n v="807.66"/>
    <n v="5669.11"/>
    <n v="89.985873015873011"/>
    <x v="1"/>
    <x v="0"/>
    <n v="0"/>
    <s v="Not Provided"/>
    <x v="0"/>
    <n v="1"/>
  </r>
  <r>
    <s v="4672-FOTSD"/>
    <x v="1"/>
    <n v="54"/>
    <x v="1"/>
    <x v="1"/>
    <x v="0"/>
    <x v="639"/>
    <n v="96023"/>
    <n v="0"/>
    <n v="12"/>
    <x v="1"/>
    <x v="2"/>
    <s v="Yes"/>
    <n v="45.8"/>
    <s v="Yes"/>
    <s v="Yes"/>
    <x v="2"/>
    <n v="4"/>
    <s v="Yes"/>
    <s v="Yes"/>
    <s v="No"/>
    <s v="Yes"/>
    <s v="No"/>
    <s v="No"/>
    <s v="No"/>
    <s v="Yes"/>
    <x v="1"/>
    <s v="Yes"/>
    <x v="1"/>
    <n v="67.25"/>
    <n v="832.3"/>
    <n v="0"/>
    <n v="0"/>
    <n v="549.6"/>
    <n v="1381.9"/>
    <n v="115.15833333333335"/>
    <x v="0"/>
    <x v="0"/>
    <n v="0"/>
    <s v="Not Provided"/>
    <x v="0"/>
    <n v="1"/>
  </r>
  <r>
    <s v="4673-KKSLS"/>
    <x v="0"/>
    <n v="56"/>
    <x v="1"/>
    <x v="1"/>
    <x v="0"/>
    <x v="126"/>
    <n v="94605"/>
    <n v="0"/>
    <n v="31"/>
    <x v="1"/>
    <x v="0"/>
    <s v="Yes"/>
    <n v="40.92"/>
    <s v="No"/>
    <s v="Yes"/>
    <x v="1"/>
    <n v="20"/>
    <s v="Yes"/>
    <s v="No"/>
    <s v="Yes"/>
    <s v="Yes"/>
    <s v="No"/>
    <s v="No"/>
    <s v="No"/>
    <s v="No"/>
    <x v="1"/>
    <s v="No"/>
    <x v="1"/>
    <n v="87.6"/>
    <n v="2724.25"/>
    <n v="0"/>
    <n v="70"/>
    <n v="1268.52"/>
    <n v="4062.77"/>
    <n v="131.05709677419355"/>
    <x v="0"/>
    <x v="0"/>
    <n v="0"/>
    <s v="Not Provided"/>
    <x v="0"/>
    <n v="1"/>
  </r>
  <r>
    <s v="4674-HGNUA"/>
    <x v="1"/>
    <n v="57"/>
    <x v="1"/>
    <x v="0"/>
    <x v="1"/>
    <x v="897"/>
    <n v="95558"/>
    <n v="6"/>
    <n v="71"/>
    <x v="2"/>
    <x v="3"/>
    <s v="Yes"/>
    <n v="31.33"/>
    <s v="Yes"/>
    <s v="Yes"/>
    <x v="0"/>
    <n v="27"/>
    <s v="Yes"/>
    <s v="Yes"/>
    <s v="Yes"/>
    <s v="Yes"/>
    <s v="Yes"/>
    <s v="Yes"/>
    <s v="Yes"/>
    <s v="Yes"/>
    <x v="2"/>
    <s v="No"/>
    <x v="0"/>
    <n v="89.9"/>
    <n v="6457.15"/>
    <n v="0"/>
    <n v="0"/>
    <n v="2224.4299999999998"/>
    <n v="8681.58"/>
    <n v="122.27577464788732"/>
    <x v="0"/>
    <x v="0"/>
    <n v="0"/>
    <s v="Not Provided"/>
    <x v="0"/>
    <n v="1"/>
  </r>
  <r>
    <s v="4676-MQUEA"/>
    <x v="1"/>
    <n v="80"/>
    <x v="1"/>
    <x v="0"/>
    <x v="0"/>
    <x v="1034"/>
    <n v="92651"/>
    <n v="9"/>
    <n v="50"/>
    <x v="2"/>
    <x v="0"/>
    <s v="Yes"/>
    <n v="14.49"/>
    <s v="Yes"/>
    <s v="Yes"/>
    <x v="1"/>
    <n v="17"/>
    <s v="Yes"/>
    <s v="Yes"/>
    <s v="Yes"/>
    <s v="No"/>
    <s v="Yes"/>
    <s v="No"/>
    <s v="No"/>
    <s v="Yes"/>
    <x v="0"/>
    <s v="Yes"/>
    <x v="1"/>
    <n v="101.9"/>
    <n v="5265.5"/>
    <n v="0"/>
    <n v="0"/>
    <n v="724.5"/>
    <n v="5990"/>
    <n v="119.8"/>
    <x v="0"/>
    <x v="0"/>
    <n v="0"/>
    <s v="Not Provided"/>
    <x v="0"/>
    <n v="1"/>
  </r>
  <r>
    <s v="4676-WLUHT"/>
    <x v="1"/>
    <n v="51"/>
    <x v="1"/>
    <x v="1"/>
    <x v="0"/>
    <x v="159"/>
    <n v="93522"/>
    <n v="0"/>
    <n v="54"/>
    <x v="2"/>
    <x v="4"/>
    <s v="No"/>
    <n v="25.420517214274568"/>
    <s v="No"/>
    <s v="Yes"/>
    <x v="2"/>
    <n v="7"/>
    <s v="Yes"/>
    <s v="Yes"/>
    <s v="No"/>
    <s v="No"/>
    <s v="No"/>
    <s v="Yes"/>
    <s v="Yes"/>
    <s v="Yes"/>
    <x v="2"/>
    <s v="No"/>
    <x v="1"/>
    <n v="46.2"/>
    <n v="2431.9499999999998"/>
    <n v="0"/>
    <n v="0"/>
    <n v="0"/>
    <n v="2431.9499999999998"/>
    <n v="45.036111111111104"/>
    <x v="2"/>
    <x v="0"/>
    <n v="0"/>
    <s v="Not Provided"/>
    <x v="0"/>
    <n v="1"/>
  </r>
  <r>
    <s v="4678-DVQEO"/>
    <x v="0"/>
    <n v="41"/>
    <x v="0"/>
    <x v="1"/>
    <x v="0"/>
    <x v="974"/>
    <n v="93604"/>
    <n v="0"/>
    <n v="1"/>
    <x v="0"/>
    <x v="0"/>
    <s v="Yes"/>
    <n v="34.04"/>
    <s v="No"/>
    <s v="Yes"/>
    <x v="2"/>
    <n v="23"/>
    <s v="No"/>
    <s v="No"/>
    <s v="No"/>
    <s v="Yes"/>
    <s v="No"/>
    <s v="No"/>
    <s v="No"/>
    <s v="Yes"/>
    <x v="1"/>
    <s v="Yes"/>
    <x v="1"/>
    <n v="52.2"/>
    <n v="52.2"/>
    <n v="0"/>
    <n v="0"/>
    <n v="34.04"/>
    <n v="86.24"/>
    <n v="86.24"/>
    <x v="1"/>
    <x v="1"/>
    <n v="1"/>
    <s v="Competitor"/>
    <x v="5"/>
    <n v="1"/>
  </r>
  <r>
    <s v="4680-KUTAJ"/>
    <x v="0"/>
    <n v="73"/>
    <x v="1"/>
    <x v="1"/>
    <x v="0"/>
    <x v="199"/>
    <n v="90212"/>
    <n v="0"/>
    <n v="11"/>
    <x v="0"/>
    <x v="0"/>
    <s v="Yes"/>
    <n v="2.81"/>
    <s v="Yes"/>
    <s v="Yes"/>
    <x v="2"/>
    <n v="3"/>
    <s v="Yes"/>
    <s v="No"/>
    <s v="No"/>
    <s v="No"/>
    <s v="No"/>
    <s v="No"/>
    <s v="No"/>
    <s v="Yes"/>
    <x v="2"/>
    <s v="Yes"/>
    <x v="1"/>
    <n v="55.6"/>
    <n v="580.79999999999995"/>
    <n v="15.2"/>
    <n v="0"/>
    <n v="30.91"/>
    <n v="596.51"/>
    <n v="54.228181818181817"/>
    <x v="1"/>
    <x v="0"/>
    <n v="0"/>
    <s v="Not Provided"/>
    <x v="0"/>
    <n v="1"/>
  </r>
  <r>
    <s v="4682-BLBUC"/>
    <x v="1"/>
    <n v="19"/>
    <x v="2"/>
    <x v="0"/>
    <x v="0"/>
    <x v="939"/>
    <n v="91214"/>
    <n v="1"/>
    <n v="44"/>
    <x v="1"/>
    <x v="0"/>
    <s v="Yes"/>
    <n v="29.61"/>
    <s v="No"/>
    <s v="Yes"/>
    <x v="2"/>
    <n v="48"/>
    <s v="No"/>
    <s v="Yes"/>
    <s v="Yes"/>
    <s v="Yes"/>
    <s v="Yes"/>
    <s v="No"/>
    <s v="No"/>
    <s v="Yes"/>
    <x v="0"/>
    <s v="Yes"/>
    <x v="1"/>
    <n v="70.95"/>
    <n v="3250.45"/>
    <n v="24.92"/>
    <n v="0"/>
    <n v="1302.8399999999999"/>
    <n v="4528.37"/>
    <n v="102.9175"/>
    <x v="0"/>
    <x v="0"/>
    <n v="0"/>
    <s v="Not Provided"/>
    <x v="0"/>
    <n v="1"/>
  </r>
  <r>
    <s v="4683-WYDOU"/>
    <x v="1"/>
    <n v="54"/>
    <x v="1"/>
    <x v="0"/>
    <x v="0"/>
    <x v="55"/>
    <n v="90275"/>
    <n v="8"/>
    <n v="62"/>
    <x v="2"/>
    <x v="0"/>
    <s v="Yes"/>
    <n v="34.619999999999997"/>
    <s v="Yes"/>
    <s v="Yes"/>
    <x v="1"/>
    <n v="28"/>
    <s v="No"/>
    <s v="No"/>
    <s v="Yes"/>
    <s v="Yes"/>
    <s v="Yes"/>
    <s v="Yes"/>
    <s v="Yes"/>
    <s v="Yes"/>
    <x v="2"/>
    <s v="Yes"/>
    <x v="1"/>
    <n v="107.6"/>
    <n v="6912.7"/>
    <n v="0"/>
    <n v="0"/>
    <n v="2146.44"/>
    <n v="9059.14"/>
    <n v="146.11516129032256"/>
    <x v="0"/>
    <x v="0"/>
    <n v="0"/>
    <s v="Not Provided"/>
    <x v="0"/>
    <n v="1"/>
  </r>
  <r>
    <s v="4685-ERGHK"/>
    <x v="1"/>
    <n v="45"/>
    <x v="0"/>
    <x v="1"/>
    <x v="0"/>
    <x v="655"/>
    <n v="95543"/>
    <n v="0"/>
    <n v="57"/>
    <x v="2"/>
    <x v="4"/>
    <s v="Yes"/>
    <n v="36.08"/>
    <s v="Yes"/>
    <s v="Yes"/>
    <x v="1"/>
    <n v="26"/>
    <s v="No"/>
    <s v="No"/>
    <s v="No"/>
    <s v="No"/>
    <s v="Yes"/>
    <s v="No"/>
    <s v="No"/>
    <s v="Yes"/>
    <x v="0"/>
    <s v="Yes"/>
    <x v="1"/>
    <n v="86.9"/>
    <n v="4939.25"/>
    <n v="0"/>
    <n v="0"/>
    <n v="2056.56"/>
    <n v="6995.81"/>
    <n v="122.73350877192983"/>
    <x v="0"/>
    <x v="0"/>
    <n v="0"/>
    <s v="Not Provided"/>
    <x v="0"/>
    <n v="1"/>
  </r>
  <r>
    <s v="4685-TFLLS"/>
    <x v="1"/>
    <n v="39"/>
    <x v="0"/>
    <x v="0"/>
    <x v="1"/>
    <x v="206"/>
    <n v="93962"/>
    <n v="1"/>
    <n v="18"/>
    <x v="1"/>
    <x v="2"/>
    <s v="Yes"/>
    <n v="45.18"/>
    <s v="No"/>
    <s v="No"/>
    <x v="3"/>
    <n v="0"/>
    <s v="No"/>
    <s v="No"/>
    <s v="No"/>
    <s v="No"/>
    <s v="No"/>
    <s v="No"/>
    <s v="No"/>
    <s v="No"/>
    <x v="0"/>
    <s v="No"/>
    <x v="1"/>
    <n v="19.8"/>
    <n v="342.3"/>
    <n v="0"/>
    <n v="0"/>
    <n v="813.24"/>
    <n v="1155.54"/>
    <n v="64.196666666666658"/>
    <x v="1"/>
    <x v="0"/>
    <n v="0"/>
    <s v="Not Provided"/>
    <x v="0"/>
    <n v="1"/>
  </r>
  <r>
    <s v="4686-GEFRM"/>
    <x v="1"/>
    <n v="23"/>
    <x v="2"/>
    <x v="0"/>
    <x v="0"/>
    <x v="469"/>
    <n v="92268"/>
    <n v="5"/>
    <n v="70"/>
    <x v="2"/>
    <x v="3"/>
    <s v="Yes"/>
    <n v="45.24"/>
    <s v="Yes"/>
    <s v="Yes"/>
    <x v="1"/>
    <n v="42"/>
    <s v="No"/>
    <s v="Yes"/>
    <s v="Yes"/>
    <s v="Yes"/>
    <s v="No"/>
    <s v="Yes"/>
    <s v="Yes"/>
    <s v="Yes"/>
    <x v="2"/>
    <s v="Yes"/>
    <x v="1"/>
    <n v="98.7"/>
    <n v="6858.9"/>
    <n v="0"/>
    <n v="0"/>
    <n v="3166.8"/>
    <n v="10025.700000000001"/>
    <n v="143.22428571428571"/>
    <x v="0"/>
    <x v="0"/>
    <n v="0"/>
    <s v="Not Provided"/>
    <x v="0"/>
    <n v="1"/>
  </r>
  <r>
    <s v="4686-UXDML"/>
    <x v="0"/>
    <n v="24"/>
    <x v="2"/>
    <x v="1"/>
    <x v="0"/>
    <x v="379"/>
    <n v="93615"/>
    <n v="0"/>
    <n v="21"/>
    <x v="1"/>
    <x v="0"/>
    <s v="Yes"/>
    <n v="24.86"/>
    <s v="Yes"/>
    <s v="Yes"/>
    <x v="1"/>
    <n v="48"/>
    <s v="No"/>
    <s v="Yes"/>
    <s v="No"/>
    <s v="No"/>
    <s v="Yes"/>
    <s v="Yes"/>
    <s v="Yes"/>
    <s v="Yes"/>
    <x v="1"/>
    <s v="Yes"/>
    <x v="0"/>
    <n v="99.85"/>
    <n v="1992.55"/>
    <n v="0"/>
    <n v="0"/>
    <n v="522.05999999999995"/>
    <n v="2514.61"/>
    <n v="119.74333333333334"/>
    <x v="0"/>
    <x v="0"/>
    <n v="0"/>
    <s v="Not Provided"/>
    <x v="0"/>
    <n v="1"/>
  </r>
  <r>
    <s v="4690-LLKUA"/>
    <x v="1"/>
    <n v="68"/>
    <x v="1"/>
    <x v="1"/>
    <x v="0"/>
    <x v="38"/>
    <n v="92130"/>
    <n v="0"/>
    <n v="17"/>
    <x v="1"/>
    <x v="0"/>
    <s v="Yes"/>
    <n v="40.93"/>
    <s v="No"/>
    <s v="Yes"/>
    <x v="2"/>
    <n v="2"/>
    <s v="No"/>
    <s v="No"/>
    <s v="No"/>
    <s v="No"/>
    <s v="No"/>
    <s v="No"/>
    <s v="No"/>
    <s v="Yes"/>
    <x v="1"/>
    <s v="Yes"/>
    <x v="1"/>
    <n v="45.05"/>
    <n v="770.6"/>
    <n v="0"/>
    <n v="0"/>
    <n v="695.81"/>
    <n v="1466.41"/>
    <n v="86.259411764705888"/>
    <x v="1"/>
    <x v="1"/>
    <n v="1"/>
    <s v="Competitor"/>
    <x v="5"/>
    <n v="1"/>
  </r>
  <r>
    <s v="4690-PKDQG"/>
    <x v="0"/>
    <n v="66"/>
    <x v="1"/>
    <x v="0"/>
    <x v="0"/>
    <x v="38"/>
    <n v="92102"/>
    <n v="3"/>
    <n v="42"/>
    <x v="1"/>
    <x v="0"/>
    <s v="Yes"/>
    <n v="22.89"/>
    <s v="Yes"/>
    <s v="Yes"/>
    <x v="1"/>
    <n v="12"/>
    <s v="No"/>
    <s v="Yes"/>
    <s v="Yes"/>
    <s v="No"/>
    <s v="Yes"/>
    <s v="No"/>
    <s v="No"/>
    <s v="Yes"/>
    <x v="1"/>
    <s v="Yes"/>
    <x v="1"/>
    <n v="95.55"/>
    <n v="3930.6"/>
    <n v="0"/>
    <n v="0"/>
    <n v="961.38"/>
    <n v="4891.9799999999996"/>
    <n v="116.47571428571428"/>
    <x v="0"/>
    <x v="0"/>
    <n v="0"/>
    <s v="Not Provided"/>
    <x v="0"/>
    <n v="1"/>
  </r>
  <r>
    <s v="4692-NNQRU"/>
    <x v="0"/>
    <n v="49"/>
    <x v="0"/>
    <x v="0"/>
    <x v="0"/>
    <x v="682"/>
    <n v="95425"/>
    <n v="7"/>
    <n v="21"/>
    <x v="1"/>
    <x v="2"/>
    <s v="Yes"/>
    <n v="14.51"/>
    <s v="No"/>
    <s v="Yes"/>
    <x v="1"/>
    <n v="20"/>
    <s v="No"/>
    <s v="No"/>
    <s v="Yes"/>
    <s v="Yes"/>
    <s v="No"/>
    <s v="No"/>
    <s v="No"/>
    <s v="Yes"/>
    <x v="0"/>
    <s v="No"/>
    <x v="1"/>
    <n v="79.2"/>
    <n v="1742.45"/>
    <n v="0"/>
    <n v="0"/>
    <n v="304.70999999999998"/>
    <n v="2047.16"/>
    <n v="97.483809523809526"/>
    <x v="1"/>
    <x v="0"/>
    <n v="0"/>
    <s v="Not Provided"/>
    <x v="0"/>
    <n v="1"/>
  </r>
  <r>
    <s v="4693-VWVBO"/>
    <x v="0"/>
    <n v="60"/>
    <x v="1"/>
    <x v="1"/>
    <x v="0"/>
    <x v="1035"/>
    <n v="95252"/>
    <n v="0"/>
    <n v="3"/>
    <x v="0"/>
    <x v="0"/>
    <s v="Yes"/>
    <n v="40.98"/>
    <s v="No"/>
    <s v="No"/>
    <x v="3"/>
    <n v="0"/>
    <s v="No"/>
    <s v="No"/>
    <s v="No"/>
    <s v="No"/>
    <s v="No"/>
    <s v="No"/>
    <s v="No"/>
    <s v="No"/>
    <x v="1"/>
    <s v="No"/>
    <x v="1"/>
    <n v="19.55"/>
    <n v="61.05"/>
    <n v="0"/>
    <n v="0"/>
    <n v="122.94"/>
    <n v="183.99"/>
    <n v="61.330000000000005"/>
    <x v="1"/>
    <x v="2"/>
    <n v="0"/>
    <s v="Not Provided"/>
    <x v="0"/>
    <n v="1"/>
  </r>
  <r>
    <s v="4694-PHWFW"/>
    <x v="0"/>
    <n v="26"/>
    <x v="0"/>
    <x v="1"/>
    <x v="1"/>
    <x v="143"/>
    <n v="94105"/>
    <n v="0"/>
    <n v="8"/>
    <x v="0"/>
    <x v="0"/>
    <s v="Yes"/>
    <n v="45.87"/>
    <s v="No"/>
    <s v="No"/>
    <x v="3"/>
    <n v="0"/>
    <s v="No"/>
    <s v="No"/>
    <s v="No"/>
    <s v="No"/>
    <s v="No"/>
    <s v="No"/>
    <s v="No"/>
    <s v="No"/>
    <x v="1"/>
    <s v="No"/>
    <x v="2"/>
    <n v="19.95"/>
    <n v="170.9"/>
    <n v="0"/>
    <n v="0"/>
    <n v="366.96"/>
    <n v="537.86"/>
    <n v="67.232500000000002"/>
    <x v="1"/>
    <x v="0"/>
    <n v="0"/>
    <s v="Not Provided"/>
    <x v="0"/>
    <n v="1"/>
  </r>
  <r>
    <s v="4695-VADHF"/>
    <x v="1"/>
    <n v="53"/>
    <x v="1"/>
    <x v="0"/>
    <x v="0"/>
    <x v="126"/>
    <n v="94606"/>
    <n v="1"/>
    <n v="18"/>
    <x v="1"/>
    <x v="0"/>
    <s v="Yes"/>
    <n v="2.86"/>
    <s v="No"/>
    <s v="Yes"/>
    <x v="2"/>
    <n v="22"/>
    <s v="No"/>
    <s v="No"/>
    <s v="Yes"/>
    <s v="No"/>
    <s v="No"/>
    <s v="Yes"/>
    <s v="Yes"/>
    <s v="Yes"/>
    <x v="1"/>
    <s v="No"/>
    <x v="1"/>
    <n v="57.45"/>
    <n v="990.85"/>
    <n v="15.73"/>
    <n v="0"/>
    <n v="51.48"/>
    <n v="1026.5999999999999"/>
    <n v="57.033333333333331"/>
    <x v="1"/>
    <x v="1"/>
    <n v="1"/>
    <s v="Competitor"/>
    <x v="1"/>
    <n v="1"/>
  </r>
  <r>
    <s v="4695-WJZUE"/>
    <x v="0"/>
    <n v="68"/>
    <x v="1"/>
    <x v="1"/>
    <x v="0"/>
    <x v="97"/>
    <n v="92606"/>
    <n v="0"/>
    <n v="2"/>
    <x v="0"/>
    <x v="0"/>
    <s v="Yes"/>
    <n v="21.57"/>
    <s v="Yes"/>
    <s v="Yes"/>
    <x v="1"/>
    <n v="28"/>
    <s v="No"/>
    <s v="No"/>
    <s v="Yes"/>
    <s v="No"/>
    <s v="No"/>
    <s v="Yes"/>
    <s v="Yes"/>
    <s v="Yes"/>
    <x v="1"/>
    <s v="Yes"/>
    <x v="1"/>
    <n v="88.55"/>
    <n v="179.25"/>
    <n v="0"/>
    <n v="0"/>
    <n v="43.14"/>
    <n v="222.39"/>
    <n v="111.19499999999999"/>
    <x v="0"/>
    <x v="1"/>
    <n v="1"/>
    <s v="Competitor"/>
    <x v="1"/>
    <n v="1"/>
  </r>
  <r>
    <s v="4697-LUPSU"/>
    <x v="1"/>
    <n v="22"/>
    <x v="2"/>
    <x v="0"/>
    <x v="0"/>
    <x v="349"/>
    <n v="93433"/>
    <n v="6"/>
    <n v="2"/>
    <x v="0"/>
    <x v="0"/>
    <s v="Yes"/>
    <n v="38.409999999999997"/>
    <s v="No"/>
    <s v="No"/>
    <x v="3"/>
    <n v="0"/>
    <s v="No"/>
    <s v="No"/>
    <s v="No"/>
    <s v="No"/>
    <s v="No"/>
    <s v="No"/>
    <s v="No"/>
    <s v="No"/>
    <x v="0"/>
    <s v="No"/>
    <x v="0"/>
    <n v="20.2"/>
    <n v="34.75"/>
    <n v="0"/>
    <n v="0"/>
    <n v="76.819999999999993"/>
    <n v="111.57"/>
    <n v="55.784999999999997"/>
    <x v="1"/>
    <x v="2"/>
    <n v="0"/>
    <s v="Not Provided"/>
    <x v="0"/>
    <n v="1"/>
  </r>
  <r>
    <s v="4698-KVLLG"/>
    <x v="0"/>
    <n v="66"/>
    <x v="1"/>
    <x v="1"/>
    <x v="0"/>
    <x v="915"/>
    <n v="94964"/>
    <n v="0"/>
    <n v="51"/>
    <x v="2"/>
    <x v="0"/>
    <s v="Yes"/>
    <n v="47.46"/>
    <s v="No"/>
    <s v="No"/>
    <x v="3"/>
    <n v="0"/>
    <s v="No"/>
    <s v="No"/>
    <s v="No"/>
    <s v="No"/>
    <s v="No"/>
    <s v="No"/>
    <s v="No"/>
    <s v="No"/>
    <x v="2"/>
    <s v="No"/>
    <x v="0"/>
    <n v="19.600000000000001"/>
    <n v="967.9"/>
    <n v="0"/>
    <n v="0"/>
    <n v="2420.46"/>
    <n v="3388.36"/>
    <n v="66.438431372549019"/>
    <x v="1"/>
    <x v="0"/>
    <n v="0"/>
    <s v="Not Provided"/>
    <x v="0"/>
    <n v="1"/>
  </r>
  <r>
    <s v="4700-UBQMV"/>
    <x v="1"/>
    <n v="42"/>
    <x v="0"/>
    <x v="0"/>
    <x v="1"/>
    <x v="35"/>
    <n v="95206"/>
    <n v="6"/>
    <n v="21"/>
    <x v="1"/>
    <x v="0"/>
    <s v="Yes"/>
    <n v="31.55"/>
    <s v="Yes"/>
    <s v="Yes"/>
    <x v="2"/>
    <n v="23"/>
    <s v="Yes"/>
    <s v="No"/>
    <s v="No"/>
    <s v="No"/>
    <s v="Yes"/>
    <s v="Yes"/>
    <s v="Yes"/>
    <s v="Yes"/>
    <x v="0"/>
    <s v="Yes"/>
    <x v="1"/>
    <n v="75.900000000000006"/>
    <n v="1549.75"/>
    <n v="0"/>
    <n v="0"/>
    <n v="662.55"/>
    <n v="2212.3000000000002"/>
    <n v="105.34761904761906"/>
    <x v="0"/>
    <x v="0"/>
    <n v="0"/>
    <s v="Not Provided"/>
    <x v="0"/>
    <n v="1"/>
  </r>
  <r>
    <s v="4701-AHWMW"/>
    <x v="1"/>
    <n v="30"/>
    <x v="0"/>
    <x v="0"/>
    <x v="0"/>
    <x v="574"/>
    <n v="96130"/>
    <n v="1"/>
    <n v="55"/>
    <x v="2"/>
    <x v="0"/>
    <s v="No"/>
    <n v="25.420517214274568"/>
    <s v="No"/>
    <s v="Yes"/>
    <x v="2"/>
    <n v="42"/>
    <s v="No"/>
    <s v="No"/>
    <s v="Yes"/>
    <s v="Yes"/>
    <s v="Yes"/>
    <s v="Yes"/>
    <s v="Yes"/>
    <s v="No"/>
    <x v="1"/>
    <s v="Yes"/>
    <x v="1"/>
    <n v="54.55"/>
    <n v="2978.3"/>
    <n v="0"/>
    <n v="50"/>
    <n v="0"/>
    <n v="3028.3"/>
    <n v="55.06"/>
    <x v="1"/>
    <x v="1"/>
    <n v="1"/>
    <s v="Attitude"/>
    <x v="7"/>
    <n v="1"/>
  </r>
  <r>
    <s v="4701-LKOZD"/>
    <x v="0"/>
    <n v="64"/>
    <x v="1"/>
    <x v="1"/>
    <x v="0"/>
    <x v="868"/>
    <n v="95631"/>
    <n v="0"/>
    <n v="70"/>
    <x v="2"/>
    <x v="0"/>
    <s v="Yes"/>
    <n v="29.53"/>
    <s v="Yes"/>
    <s v="Yes"/>
    <x v="0"/>
    <n v="7"/>
    <s v="Yes"/>
    <s v="Yes"/>
    <s v="Yes"/>
    <s v="Yes"/>
    <s v="Yes"/>
    <s v="Yes"/>
    <s v="Yes"/>
    <s v="No"/>
    <x v="2"/>
    <s v="No"/>
    <x v="0"/>
    <n v="89.75"/>
    <n v="6367.2"/>
    <n v="0"/>
    <n v="110"/>
    <n v="2067.1"/>
    <n v="8544.2999999999993"/>
    <n v="122.06142857142856"/>
    <x v="0"/>
    <x v="0"/>
    <n v="0"/>
    <s v="Not Provided"/>
    <x v="0"/>
    <n v="1"/>
  </r>
  <r>
    <s v="4701-MLJPN"/>
    <x v="1"/>
    <n v="60"/>
    <x v="1"/>
    <x v="1"/>
    <x v="0"/>
    <x v="64"/>
    <n v="93702"/>
    <n v="0"/>
    <n v="31"/>
    <x v="1"/>
    <x v="5"/>
    <s v="Yes"/>
    <n v="1.53"/>
    <s v="No"/>
    <s v="Yes"/>
    <x v="2"/>
    <n v="6"/>
    <s v="No"/>
    <s v="No"/>
    <s v="Yes"/>
    <s v="Yes"/>
    <s v="No"/>
    <s v="No"/>
    <s v="No"/>
    <s v="No"/>
    <x v="1"/>
    <s v="Yes"/>
    <x v="1"/>
    <n v="55.25"/>
    <n v="1715.65"/>
    <n v="0"/>
    <n v="10"/>
    <n v="47.43"/>
    <n v="1773.08"/>
    <n v="57.196129032258064"/>
    <x v="1"/>
    <x v="1"/>
    <n v="1"/>
    <s v="Attitude"/>
    <x v="8"/>
    <n v="1"/>
  </r>
  <r>
    <s v="4702-HDRKD"/>
    <x v="1"/>
    <n v="30"/>
    <x v="0"/>
    <x v="1"/>
    <x v="0"/>
    <x v="859"/>
    <n v="95645"/>
    <n v="0"/>
    <n v="67"/>
    <x v="2"/>
    <x v="3"/>
    <s v="No"/>
    <n v="25.420517214274568"/>
    <s v="No"/>
    <s v="Yes"/>
    <x v="0"/>
    <n v="85"/>
    <s v="Yes"/>
    <s v="No"/>
    <s v="Yes"/>
    <s v="Yes"/>
    <s v="Yes"/>
    <s v="No"/>
    <s v="No"/>
    <s v="Yes"/>
    <x v="0"/>
    <s v="Yes"/>
    <x v="1"/>
    <n v="49.35"/>
    <n v="3321.35"/>
    <n v="0"/>
    <n v="0"/>
    <n v="0"/>
    <n v="3321.35"/>
    <n v="49.572388059701488"/>
    <x v="2"/>
    <x v="0"/>
    <n v="0"/>
    <s v="Not Provided"/>
    <x v="0"/>
    <n v="1"/>
  </r>
  <r>
    <s v="4702-IOQDC"/>
    <x v="0"/>
    <n v="58"/>
    <x v="1"/>
    <x v="1"/>
    <x v="0"/>
    <x v="1036"/>
    <n v="95322"/>
    <n v="0"/>
    <n v="1"/>
    <x v="0"/>
    <x v="1"/>
    <s v="Yes"/>
    <n v="46.17"/>
    <s v="No"/>
    <s v="Yes"/>
    <x v="1"/>
    <n v="30"/>
    <s v="No"/>
    <s v="No"/>
    <s v="No"/>
    <s v="No"/>
    <s v="No"/>
    <s v="No"/>
    <s v="No"/>
    <s v="Yes"/>
    <x v="1"/>
    <s v="Yes"/>
    <x v="1"/>
    <n v="70.099999999999994"/>
    <n v="70.099999999999994"/>
    <n v="0"/>
    <n v="0"/>
    <n v="46.17"/>
    <n v="116.27"/>
    <n v="116.27"/>
    <x v="0"/>
    <x v="1"/>
    <n v="1"/>
    <s v="Competitor"/>
    <x v="9"/>
    <n v="1"/>
  </r>
  <r>
    <s v="4703-MQYKT"/>
    <x v="1"/>
    <n v="43"/>
    <x v="0"/>
    <x v="1"/>
    <x v="0"/>
    <x v="110"/>
    <n v="92025"/>
    <n v="0"/>
    <n v="21"/>
    <x v="1"/>
    <x v="0"/>
    <s v="Yes"/>
    <n v="16.809999999999999"/>
    <s v="No"/>
    <s v="No"/>
    <x v="3"/>
    <n v="0"/>
    <s v="No"/>
    <s v="No"/>
    <s v="No"/>
    <s v="No"/>
    <s v="No"/>
    <s v="No"/>
    <s v="No"/>
    <s v="No"/>
    <x v="2"/>
    <s v="No"/>
    <x v="2"/>
    <n v="19.600000000000001"/>
    <n v="390.4"/>
    <n v="0"/>
    <n v="0"/>
    <n v="353.01"/>
    <n v="743.41"/>
    <n v="35.400476190476191"/>
    <x v="2"/>
    <x v="0"/>
    <n v="0"/>
    <s v="Not Provided"/>
    <x v="0"/>
    <n v="1"/>
  </r>
  <r>
    <s v="4704-ERYFC"/>
    <x v="0"/>
    <n v="19"/>
    <x v="2"/>
    <x v="0"/>
    <x v="0"/>
    <x v="859"/>
    <n v="95645"/>
    <n v="1"/>
    <n v="22"/>
    <x v="1"/>
    <x v="0"/>
    <s v="Yes"/>
    <n v="32.11"/>
    <s v="No"/>
    <s v="Yes"/>
    <x v="1"/>
    <n v="52"/>
    <s v="No"/>
    <s v="No"/>
    <s v="No"/>
    <s v="No"/>
    <s v="No"/>
    <s v="No"/>
    <s v="No"/>
    <s v="Yes"/>
    <x v="1"/>
    <s v="Yes"/>
    <x v="1"/>
    <n v="69.25"/>
    <n v="1554"/>
    <n v="0"/>
    <n v="0"/>
    <n v="706.42"/>
    <n v="2260.42"/>
    <n v="102.74636363636364"/>
    <x v="0"/>
    <x v="1"/>
    <n v="1"/>
    <s v="Competitor"/>
    <x v="9"/>
    <n v="1"/>
  </r>
  <r>
    <s v="4706-AXVKM"/>
    <x v="0"/>
    <n v="78"/>
    <x v="1"/>
    <x v="1"/>
    <x v="0"/>
    <x v="70"/>
    <n v="91381"/>
    <n v="0"/>
    <n v="11"/>
    <x v="0"/>
    <x v="0"/>
    <s v="Yes"/>
    <n v="4.0999999999999996"/>
    <s v="Yes"/>
    <s v="Yes"/>
    <x v="1"/>
    <n v="5"/>
    <s v="No"/>
    <s v="No"/>
    <s v="No"/>
    <s v="No"/>
    <s v="No"/>
    <s v="Yes"/>
    <s v="No"/>
    <s v="Yes"/>
    <x v="1"/>
    <s v="Yes"/>
    <x v="0"/>
    <n v="84.8"/>
    <n v="906.85"/>
    <n v="0"/>
    <n v="0"/>
    <n v="45.1"/>
    <n v="951.95"/>
    <n v="86.540909090909096"/>
    <x v="1"/>
    <x v="1"/>
    <n v="1"/>
    <s v="Price"/>
    <x v="18"/>
    <n v="1"/>
  </r>
  <r>
    <s v="4706-DGAHW"/>
    <x v="1"/>
    <n v="73"/>
    <x v="1"/>
    <x v="1"/>
    <x v="0"/>
    <x v="967"/>
    <n v="93207"/>
    <n v="0"/>
    <n v="1"/>
    <x v="0"/>
    <x v="1"/>
    <s v="Yes"/>
    <n v="49.34"/>
    <s v="No"/>
    <s v="Yes"/>
    <x v="2"/>
    <n v="15"/>
    <s v="No"/>
    <s v="No"/>
    <s v="No"/>
    <s v="No"/>
    <s v="No"/>
    <s v="No"/>
    <s v="No"/>
    <s v="Yes"/>
    <x v="2"/>
    <s v="No"/>
    <x v="1"/>
    <n v="45.2"/>
    <n v="45.2"/>
    <n v="0"/>
    <n v="0"/>
    <n v="49.34"/>
    <n v="94.54"/>
    <n v="94.54"/>
    <x v="1"/>
    <x v="2"/>
    <n v="0"/>
    <s v="Not Provided"/>
    <x v="0"/>
    <n v="1"/>
  </r>
  <r>
    <s v="4707-MAXGU"/>
    <x v="1"/>
    <n v="36"/>
    <x v="0"/>
    <x v="0"/>
    <x v="0"/>
    <x v="550"/>
    <n v="91351"/>
    <n v="1"/>
    <n v="72"/>
    <x v="2"/>
    <x v="0"/>
    <s v="Yes"/>
    <n v="36.03"/>
    <s v="Yes"/>
    <s v="No"/>
    <x v="3"/>
    <n v="0"/>
    <s v="No"/>
    <s v="No"/>
    <s v="No"/>
    <s v="No"/>
    <s v="No"/>
    <s v="No"/>
    <s v="No"/>
    <s v="No"/>
    <x v="2"/>
    <s v="No"/>
    <x v="0"/>
    <n v="25.85"/>
    <n v="1872.2"/>
    <n v="5.73"/>
    <n v="0"/>
    <n v="2594.16"/>
    <n v="4460.63"/>
    <n v="61.953194444444449"/>
    <x v="1"/>
    <x v="0"/>
    <n v="0"/>
    <s v="Not Provided"/>
    <x v="0"/>
    <n v="1"/>
  </r>
  <r>
    <s v="4707-YNOQA"/>
    <x v="0"/>
    <n v="57"/>
    <x v="1"/>
    <x v="0"/>
    <x v="2"/>
    <x v="170"/>
    <n v="95527"/>
    <n v="6"/>
    <n v="34"/>
    <x v="1"/>
    <x v="0"/>
    <s v="Yes"/>
    <n v="25.69"/>
    <s v="Yes"/>
    <s v="No"/>
    <x v="3"/>
    <n v="0"/>
    <s v="No"/>
    <s v="No"/>
    <s v="No"/>
    <s v="No"/>
    <s v="No"/>
    <s v="No"/>
    <s v="No"/>
    <s v="No"/>
    <x v="0"/>
    <s v="Yes"/>
    <x v="0"/>
    <n v="25.6"/>
    <n v="917.15"/>
    <n v="0"/>
    <n v="0"/>
    <n v="873.46"/>
    <n v="1790.61"/>
    <n v="52.664999999999999"/>
    <x v="1"/>
    <x v="0"/>
    <n v="0"/>
    <s v="Not Provided"/>
    <x v="0"/>
    <n v="1"/>
  </r>
  <r>
    <s v="4709-LKHYG"/>
    <x v="0"/>
    <n v="23"/>
    <x v="2"/>
    <x v="0"/>
    <x v="0"/>
    <x v="355"/>
    <n v="91356"/>
    <n v="6"/>
    <n v="29"/>
    <x v="1"/>
    <x v="5"/>
    <s v="Yes"/>
    <n v="27.72"/>
    <s v="No"/>
    <s v="No"/>
    <x v="3"/>
    <n v="0"/>
    <s v="No"/>
    <s v="No"/>
    <s v="No"/>
    <s v="No"/>
    <s v="No"/>
    <s v="No"/>
    <s v="No"/>
    <s v="No"/>
    <x v="0"/>
    <s v="No"/>
    <x v="1"/>
    <n v="20"/>
    <n v="540.04999999999995"/>
    <n v="0"/>
    <n v="0"/>
    <n v="803.88"/>
    <n v="1343.93"/>
    <n v="46.342413793103454"/>
    <x v="2"/>
    <x v="0"/>
    <n v="0"/>
    <s v="Not Provided"/>
    <x v="0"/>
    <n v="1"/>
  </r>
  <r>
    <s v="4710-FDUIZ"/>
    <x v="1"/>
    <n v="50"/>
    <x v="0"/>
    <x v="0"/>
    <x v="0"/>
    <x v="157"/>
    <n v="92707"/>
    <n v="2"/>
    <n v="56"/>
    <x v="2"/>
    <x v="0"/>
    <s v="Yes"/>
    <n v="26.15"/>
    <s v="Yes"/>
    <s v="Yes"/>
    <x v="1"/>
    <n v="7"/>
    <s v="No"/>
    <s v="Yes"/>
    <s v="No"/>
    <s v="No"/>
    <s v="Yes"/>
    <s v="Yes"/>
    <s v="Yes"/>
    <s v="No"/>
    <x v="0"/>
    <s v="No"/>
    <x v="0"/>
    <n v="100.3"/>
    <n v="5614.45"/>
    <n v="0"/>
    <n v="100"/>
    <n v="1464.4"/>
    <n v="7178.85"/>
    <n v="128.19374999999999"/>
    <x v="0"/>
    <x v="1"/>
    <n v="1"/>
    <s v="Competitor"/>
    <x v="10"/>
    <n v="1"/>
  </r>
  <r>
    <s v="4710-NKCAW"/>
    <x v="1"/>
    <n v="42"/>
    <x v="0"/>
    <x v="0"/>
    <x v="3"/>
    <x v="179"/>
    <n v="92019"/>
    <n v="7"/>
    <n v="5"/>
    <x v="0"/>
    <x v="0"/>
    <s v="Yes"/>
    <n v="17.37"/>
    <s v="Yes"/>
    <s v="Yes"/>
    <x v="2"/>
    <n v="15"/>
    <s v="Yes"/>
    <s v="Yes"/>
    <s v="No"/>
    <s v="Yes"/>
    <s v="No"/>
    <s v="No"/>
    <s v="No"/>
    <s v="Yes"/>
    <x v="1"/>
    <s v="No"/>
    <x v="0"/>
    <n v="64.400000000000006"/>
    <n v="316.89999999999998"/>
    <n v="0"/>
    <n v="0"/>
    <n v="86.85"/>
    <n v="403.75"/>
    <n v="80.75"/>
    <x v="1"/>
    <x v="0"/>
    <n v="0"/>
    <s v="Not Provided"/>
    <x v="0"/>
    <n v="1"/>
  </r>
  <r>
    <s v="4712-AUQZO"/>
    <x v="1"/>
    <n v="53"/>
    <x v="1"/>
    <x v="1"/>
    <x v="0"/>
    <x v="1037"/>
    <n v="94564"/>
    <n v="0"/>
    <n v="18"/>
    <x v="1"/>
    <x v="0"/>
    <s v="No"/>
    <n v="25.420517214274568"/>
    <s v="No"/>
    <s v="Yes"/>
    <x v="2"/>
    <n v="30"/>
    <s v="Yes"/>
    <s v="No"/>
    <s v="Yes"/>
    <s v="No"/>
    <s v="No"/>
    <s v="No"/>
    <s v="No"/>
    <s v="Yes"/>
    <x v="1"/>
    <s v="No"/>
    <x v="0"/>
    <n v="33.6"/>
    <n v="550.35"/>
    <n v="0"/>
    <n v="0"/>
    <n v="0"/>
    <n v="550.35"/>
    <n v="30.575000000000003"/>
    <x v="2"/>
    <x v="0"/>
    <n v="0"/>
    <s v="Not Provided"/>
    <x v="0"/>
    <n v="1"/>
  </r>
  <r>
    <s v="4712-UYOOI"/>
    <x v="0"/>
    <n v="21"/>
    <x v="2"/>
    <x v="0"/>
    <x v="1"/>
    <x v="177"/>
    <n v="95060"/>
    <n v="4"/>
    <n v="20"/>
    <x v="1"/>
    <x v="0"/>
    <s v="Yes"/>
    <n v="38.6"/>
    <s v="No"/>
    <s v="No"/>
    <x v="3"/>
    <n v="0"/>
    <s v="No"/>
    <s v="No"/>
    <s v="No"/>
    <s v="No"/>
    <s v="No"/>
    <s v="No"/>
    <s v="No"/>
    <s v="No"/>
    <x v="1"/>
    <s v="No"/>
    <x v="1"/>
    <n v="20"/>
    <n v="417.65"/>
    <n v="9.73"/>
    <n v="0"/>
    <n v="772"/>
    <n v="1179.92"/>
    <n v="58.996000000000002"/>
    <x v="1"/>
    <x v="0"/>
    <n v="0"/>
    <s v="Not Provided"/>
    <x v="0"/>
    <n v="1"/>
  </r>
  <r>
    <s v="4713-LZDRV"/>
    <x v="0"/>
    <n v="80"/>
    <x v="1"/>
    <x v="1"/>
    <x v="0"/>
    <x v="165"/>
    <n v="90263"/>
    <n v="0"/>
    <n v="2"/>
    <x v="0"/>
    <x v="1"/>
    <s v="Yes"/>
    <n v="31.91"/>
    <s v="No"/>
    <s v="Yes"/>
    <x v="0"/>
    <n v="30"/>
    <s v="No"/>
    <s v="No"/>
    <s v="No"/>
    <s v="No"/>
    <s v="No"/>
    <s v="Yes"/>
    <s v="No"/>
    <s v="Yes"/>
    <x v="1"/>
    <s v="Yes"/>
    <x v="1"/>
    <n v="79.599999999999994"/>
    <n v="195.05"/>
    <n v="0"/>
    <n v="0"/>
    <n v="63.82"/>
    <n v="258.87"/>
    <n v="129.435"/>
    <x v="0"/>
    <x v="1"/>
    <n v="1"/>
    <s v="Price"/>
    <x v="6"/>
    <n v="1"/>
  </r>
  <r>
    <s v="4713-ZBURT"/>
    <x v="1"/>
    <n v="33"/>
    <x v="0"/>
    <x v="1"/>
    <x v="3"/>
    <x v="505"/>
    <n v="94005"/>
    <n v="0"/>
    <n v="45"/>
    <x v="1"/>
    <x v="0"/>
    <s v="Yes"/>
    <n v="23.54"/>
    <s v="Yes"/>
    <s v="Yes"/>
    <x v="1"/>
    <n v="12"/>
    <s v="No"/>
    <s v="No"/>
    <s v="Yes"/>
    <s v="No"/>
    <s v="Yes"/>
    <s v="Yes"/>
    <s v="Yes"/>
    <s v="Yes"/>
    <x v="2"/>
    <s v="No"/>
    <x v="1"/>
    <n v="99.7"/>
    <n v="4634.3500000000004"/>
    <n v="0"/>
    <n v="0"/>
    <n v="1059.3"/>
    <n v="5693.65"/>
    <n v="126.52555555555554"/>
    <x v="0"/>
    <x v="0"/>
    <n v="0"/>
    <s v="Not Provided"/>
    <x v="0"/>
    <n v="1"/>
  </r>
  <r>
    <s v="4716-HHKQH"/>
    <x v="1"/>
    <n v="68"/>
    <x v="1"/>
    <x v="0"/>
    <x v="0"/>
    <x v="644"/>
    <n v="91767"/>
    <n v="3"/>
    <n v="20"/>
    <x v="1"/>
    <x v="0"/>
    <s v="Yes"/>
    <n v="27.56"/>
    <s v="Yes"/>
    <s v="Yes"/>
    <x v="1"/>
    <n v="3"/>
    <s v="No"/>
    <s v="Yes"/>
    <s v="No"/>
    <s v="Yes"/>
    <s v="Yes"/>
    <s v="Yes"/>
    <s v="No"/>
    <s v="Yes"/>
    <x v="0"/>
    <s v="No"/>
    <x v="1"/>
    <n v="107.05"/>
    <n v="2172.0500000000002"/>
    <n v="0"/>
    <n v="0"/>
    <n v="551.20000000000005"/>
    <n v="2723.25"/>
    <n v="136.16249999999999"/>
    <x v="0"/>
    <x v="0"/>
    <n v="0"/>
    <s v="Not Provided"/>
    <x v="0"/>
    <n v="1"/>
  </r>
  <r>
    <s v="4716-MRVEN"/>
    <x v="0"/>
    <n v="30"/>
    <x v="0"/>
    <x v="1"/>
    <x v="0"/>
    <x v="26"/>
    <n v="93648"/>
    <n v="0"/>
    <n v="29"/>
    <x v="1"/>
    <x v="5"/>
    <s v="Yes"/>
    <n v="32.43"/>
    <s v="No"/>
    <s v="No"/>
    <x v="3"/>
    <n v="0"/>
    <s v="No"/>
    <s v="No"/>
    <s v="No"/>
    <s v="No"/>
    <s v="No"/>
    <s v="No"/>
    <s v="No"/>
    <s v="No"/>
    <x v="0"/>
    <s v="No"/>
    <x v="0"/>
    <n v="20"/>
    <n v="599.29999999999995"/>
    <n v="0"/>
    <n v="0"/>
    <n v="940.47"/>
    <n v="1539.77"/>
    <n v="53.095517241379312"/>
    <x v="1"/>
    <x v="0"/>
    <n v="0"/>
    <s v="Not Provided"/>
    <x v="0"/>
    <n v="1"/>
  </r>
  <r>
    <s v="4717-GHADL"/>
    <x v="0"/>
    <n v="39"/>
    <x v="0"/>
    <x v="1"/>
    <x v="0"/>
    <x v="218"/>
    <n v="96014"/>
    <n v="0"/>
    <n v="50"/>
    <x v="2"/>
    <x v="4"/>
    <s v="Yes"/>
    <n v="48.45"/>
    <s v="Yes"/>
    <s v="Yes"/>
    <x v="2"/>
    <n v="14"/>
    <s v="No"/>
    <s v="Yes"/>
    <s v="No"/>
    <s v="Yes"/>
    <s v="Yes"/>
    <s v="Yes"/>
    <s v="Yes"/>
    <s v="Yes"/>
    <x v="2"/>
    <s v="Yes"/>
    <x v="2"/>
    <n v="79.599999999999994"/>
    <n v="4024.2"/>
    <n v="0"/>
    <n v="0"/>
    <n v="2422.5"/>
    <n v="6446.7"/>
    <n v="128.934"/>
    <x v="0"/>
    <x v="0"/>
    <n v="0"/>
    <s v="Not Provided"/>
    <x v="0"/>
    <n v="1"/>
  </r>
  <r>
    <s v="4718-DHSMV"/>
    <x v="0"/>
    <n v="22"/>
    <x v="2"/>
    <x v="1"/>
    <x v="0"/>
    <x v="1008"/>
    <n v="93544"/>
    <n v="0"/>
    <n v="11"/>
    <x v="0"/>
    <x v="2"/>
    <s v="No"/>
    <n v="25.420517214274568"/>
    <s v="No"/>
    <s v="Yes"/>
    <x v="2"/>
    <n v="52"/>
    <s v="No"/>
    <s v="No"/>
    <s v="No"/>
    <s v="No"/>
    <s v="Yes"/>
    <s v="No"/>
    <s v="No"/>
    <s v="Yes"/>
    <x v="1"/>
    <s v="Yes"/>
    <x v="0"/>
    <n v="35.799999999999997"/>
    <n v="363.15"/>
    <n v="0"/>
    <n v="0"/>
    <n v="0"/>
    <n v="363.15"/>
    <n v="33.013636363636358"/>
    <x v="2"/>
    <x v="0"/>
    <n v="0"/>
    <s v="Not Provided"/>
    <x v="0"/>
    <n v="1"/>
  </r>
  <r>
    <s v="4718-WXBGI"/>
    <x v="1"/>
    <n v="21"/>
    <x v="2"/>
    <x v="0"/>
    <x v="2"/>
    <x v="471"/>
    <n v="95383"/>
    <n v="1"/>
    <n v="72"/>
    <x v="2"/>
    <x v="3"/>
    <s v="Yes"/>
    <n v="27.1"/>
    <s v="Yes"/>
    <s v="Yes"/>
    <x v="0"/>
    <n v="59"/>
    <s v="Yes"/>
    <s v="Yes"/>
    <s v="Yes"/>
    <s v="Yes"/>
    <s v="Yes"/>
    <s v="Yes"/>
    <s v="Yes"/>
    <s v="Yes"/>
    <x v="2"/>
    <s v="Yes"/>
    <x v="0"/>
    <n v="91.95"/>
    <n v="6614.9"/>
    <n v="0"/>
    <n v="0"/>
    <n v="1951.2"/>
    <n v="8566.1"/>
    <n v="118.97361111111111"/>
    <x v="0"/>
    <x v="0"/>
    <n v="0"/>
    <s v="Not Provided"/>
    <x v="0"/>
    <n v="1"/>
  </r>
  <r>
    <s v="4719-UMSIY"/>
    <x v="1"/>
    <n v="52"/>
    <x v="1"/>
    <x v="1"/>
    <x v="3"/>
    <x v="1038"/>
    <n v="92352"/>
    <n v="0"/>
    <n v="6"/>
    <x v="0"/>
    <x v="0"/>
    <s v="Yes"/>
    <n v="15.5"/>
    <s v="No"/>
    <s v="No"/>
    <x v="3"/>
    <n v="0"/>
    <s v="No"/>
    <s v="No"/>
    <s v="No"/>
    <s v="No"/>
    <s v="No"/>
    <s v="No"/>
    <s v="No"/>
    <s v="No"/>
    <x v="1"/>
    <s v="No"/>
    <x v="2"/>
    <n v="19.649999999999999"/>
    <n v="100.9"/>
    <n v="0"/>
    <n v="0"/>
    <n v="93"/>
    <n v="193.9"/>
    <n v="32.31666666666667"/>
    <x v="2"/>
    <x v="0"/>
    <n v="0"/>
    <s v="Not Provided"/>
    <x v="0"/>
    <n v="1"/>
  </r>
  <r>
    <s v="4720-VSTSI"/>
    <x v="0"/>
    <n v="54"/>
    <x v="1"/>
    <x v="1"/>
    <x v="0"/>
    <x v="68"/>
    <n v="91754"/>
    <n v="0"/>
    <n v="44"/>
    <x v="1"/>
    <x v="0"/>
    <s v="Yes"/>
    <n v="40.17"/>
    <s v="Yes"/>
    <s v="Yes"/>
    <x v="1"/>
    <n v="6"/>
    <s v="No"/>
    <s v="Yes"/>
    <s v="Yes"/>
    <s v="No"/>
    <s v="No"/>
    <s v="No"/>
    <s v="No"/>
    <s v="Yes"/>
    <x v="1"/>
    <s v="Yes"/>
    <x v="1"/>
    <n v="84.8"/>
    <n v="3862.55"/>
    <n v="0"/>
    <n v="0"/>
    <n v="1767.48"/>
    <n v="5630.03"/>
    <n v="127.95522727272727"/>
    <x v="0"/>
    <x v="1"/>
    <n v="1"/>
    <s v="Attitude"/>
    <x v="8"/>
    <n v="1"/>
  </r>
  <r>
    <s v="4723-BEGSG"/>
    <x v="1"/>
    <n v="35"/>
    <x v="0"/>
    <x v="0"/>
    <x v="0"/>
    <x v="434"/>
    <n v="92881"/>
    <n v="1"/>
    <n v="72"/>
    <x v="2"/>
    <x v="0"/>
    <s v="Yes"/>
    <n v="12.12"/>
    <s v="Yes"/>
    <s v="Yes"/>
    <x v="0"/>
    <n v="23"/>
    <s v="Yes"/>
    <s v="No"/>
    <s v="Yes"/>
    <s v="Yes"/>
    <s v="Yes"/>
    <s v="Yes"/>
    <s v="Yes"/>
    <s v="Yes"/>
    <x v="2"/>
    <s v="No"/>
    <x v="0"/>
    <n v="64.792366026289201"/>
    <n v="6094.25"/>
    <n v="3.2"/>
    <n v="0"/>
    <n v="872.64"/>
    <n v="6963.69"/>
    <n v="96.717916666666667"/>
    <x v="1"/>
    <x v="0"/>
    <n v="0"/>
    <s v="Not Provided"/>
    <x v="0"/>
    <n v="1"/>
  </r>
  <r>
    <s v="4724-WXVWF"/>
    <x v="1"/>
    <n v="28"/>
    <x v="0"/>
    <x v="1"/>
    <x v="0"/>
    <x v="743"/>
    <n v="92242"/>
    <n v="0"/>
    <n v="48"/>
    <x v="1"/>
    <x v="0"/>
    <s v="Yes"/>
    <n v="4.1500000000000004"/>
    <s v="Yes"/>
    <s v="Yes"/>
    <x v="1"/>
    <n v="46"/>
    <s v="Yes"/>
    <s v="No"/>
    <s v="No"/>
    <s v="Yes"/>
    <s v="No"/>
    <s v="Yes"/>
    <s v="Yes"/>
    <s v="Yes"/>
    <x v="1"/>
    <s v="Yes"/>
    <x v="1"/>
    <n v="95.4"/>
    <n v="4445.3"/>
    <n v="0"/>
    <n v="0"/>
    <n v="199.2"/>
    <n v="4644.5"/>
    <n v="96.760416666666671"/>
    <x v="1"/>
    <x v="0"/>
    <n v="0"/>
    <s v="Not Provided"/>
    <x v="0"/>
    <n v="1"/>
  </r>
  <r>
    <s v="4726-DLWQN"/>
    <x v="1"/>
    <n v="69"/>
    <x v="1"/>
    <x v="1"/>
    <x v="0"/>
    <x v="736"/>
    <n v="95953"/>
    <n v="0"/>
    <n v="50"/>
    <x v="2"/>
    <x v="4"/>
    <s v="Yes"/>
    <n v="25.23"/>
    <s v="Yes"/>
    <s v="Yes"/>
    <x v="2"/>
    <n v="23"/>
    <s v="Yes"/>
    <s v="Yes"/>
    <s v="No"/>
    <s v="No"/>
    <s v="Yes"/>
    <s v="No"/>
    <s v="No"/>
    <s v="No"/>
    <x v="1"/>
    <s v="Yes"/>
    <x v="1"/>
    <n v="70.349999999999994"/>
    <n v="3454.6"/>
    <n v="0"/>
    <n v="100"/>
    <n v="1261.5"/>
    <n v="4816.1000000000004"/>
    <n v="96.322000000000003"/>
    <x v="1"/>
    <x v="0"/>
    <n v="0"/>
    <s v="Not Provided"/>
    <x v="0"/>
    <n v="1"/>
  </r>
  <r>
    <s v="4727-MCYZG"/>
    <x v="1"/>
    <n v="23"/>
    <x v="2"/>
    <x v="1"/>
    <x v="0"/>
    <x v="952"/>
    <n v="94587"/>
    <n v="0"/>
    <n v="1"/>
    <x v="0"/>
    <x v="1"/>
    <s v="Yes"/>
    <n v="33.32"/>
    <s v="No"/>
    <s v="Yes"/>
    <x v="2"/>
    <n v="48"/>
    <s v="No"/>
    <s v="No"/>
    <s v="No"/>
    <s v="No"/>
    <s v="No"/>
    <s v="Yes"/>
    <s v="Yes"/>
    <s v="No"/>
    <x v="1"/>
    <s v="No"/>
    <x v="2"/>
    <n v="55.55"/>
    <n v="55.55"/>
    <n v="0"/>
    <n v="30"/>
    <n v="33.32"/>
    <n v="118.87"/>
    <n v="118.87"/>
    <x v="0"/>
    <x v="2"/>
    <n v="0"/>
    <s v="Not Provided"/>
    <x v="0"/>
    <n v="1"/>
  </r>
  <r>
    <s v="4729-XKASR"/>
    <x v="1"/>
    <n v="56"/>
    <x v="1"/>
    <x v="1"/>
    <x v="1"/>
    <x v="41"/>
    <n v="95123"/>
    <n v="0"/>
    <n v="1"/>
    <x v="0"/>
    <x v="0"/>
    <s v="No"/>
    <n v="25.420517214274568"/>
    <s v="No"/>
    <s v="Yes"/>
    <x v="2"/>
    <n v="57"/>
    <s v="No"/>
    <s v="No"/>
    <s v="No"/>
    <s v="No"/>
    <s v="No"/>
    <s v="No"/>
    <s v="No"/>
    <s v="Yes"/>
    <x v="1"/>
    <s v="No"/>
    <x v="1"/>
    <n v="24.75"/>
    <n v="24.75"/>
    <n v="0"/>
    <n v="0"/>
    <n v="0"/>
    <n v="24.75"/>
    <n v="24.75"/>
    <x v="2"/>
    <x v="1"/>
    <n v="1"/>
    <s v="Competitor"/>
    <x v="1"/>
    <n v="1"/>
  </r>
  <r>
    <s v="4730-AWNAU"/>
    <x v="1"/>
    <n v="59"/>
    <x v="1"/>
    <x v="0"/>
    <x v="0"/>
    <x v="1039"/>
    <n v="95457"/>
    <n v="7"/>
    <n v="36"/>
    <x v="1"/>
    <x v="0"/>
    <s v="No"/>
    <n v="25.420517214274568"/>
    <s v="No"/>
    <s v="Yes"/>
    <x v="2"/>
    <n v="24"/>
    <s v="Yes"/>
    <s v="No"/>
    <s v="Yes"/>
    <s v="Yes"/>
    <s v="Yes"/>
    <s v="Yes"/>
    <s v="Yes"/>
    <s v="Yes"/>
    <x v="0"/>
    <s v="No"/>
    <x v="0"/>
    <n v="60.7"/>
    <n v="2234.5500000000002"/>
    <n v="0"/>
    <n v="0"/>
    <n v="0"/>
    <n v="2234.5500000000002"/>
    <n v="62.07083333333334"/>
    <x v="1"/>
    <x v="0"/>
    <n v="0"/>
    <s v="Not Provided"/>
    <x v="0"/>
    <n v="1"/>
  </r>
  <r>
    <s v="4732-RRJZC"/>
    <x v="1"/>
    <n v="31"/>
    <x v="0"/>
    <x v="0"/>
    <x v="2"/>
    <x v="899"/>
    <n v="95526"/>
    <n v="9"/>
    <n v="7"/>
    <x v="0"/>
    <x v="0"/>
    <s v="Yes"/>
    <n v="39.979999999999997"/>
    <s v="No"/>
    <s v="No"/>
    <x v="3"/>
    <n v="0"/>
    <s v="No"/>
    <s v="No"/>
    <s v="No"/>
    <s v="No"/>
    <s v="No"/>
    <s v="No"/>
    <s v="No"/>
    <s v="No"/>
    <x v="1"/>
    <s v="No"/>
    <x v="0"/>
    <n v="20.25"/>
    <n v="144.35"/>
    <n v="0"/>
    <n v="0"/>
    <n v="279.86"/>
    <n v="424.21"/>
    <n v="60.601428571428571"/>
    <x v="1"/>
    <x v="0"/>
    <n v="0"/>
    <s v="Not Provided"/>
    <x v="0"/>
    <n v="1"/>
  </r>
  <r>
    <s v="4735-ASGMA"/>
    <x v="1"/>
    <n v="55"/>
    <x v="1"/>
    <x v="1"/>
    <x v="0"/>
    <x v="21"/>
    <n v="96140"/>
    <n v="0"/>
    <n v="26"/>
    <x v="1"/>
    <x v="0"/>
    <s v="Yes"/>
    <n v="40.17"/>
    <s v="Yes"/>
    <s v="Yes"/>
    <x v="1"/>
    <n v="27"/>
    <s v="No"/>
    <s v="No"/>
    <s v="Yes"/>
    <s v="No"/>
    <s v="Yes"/>
    <s v="Yes"/>
    <s v="Yes"/>
    <s v="Yes"/>
    <x v="1"/>
    <s v="Yes"/>
    <x v="1"/>
    <n v="98.35"/>
    <n v="2515.3000000000002"/>
    <n v="0"/>
    <n v="0"/>
    <n v="1044.42"/>
    <n v="3559.72"/>
    <n v="136.91230769230768"/>
    <x v="0"/>
    <x v="1"/>
    <n v="1"/>
    <s v="Competitor"/>
    <x v="1"/>
    <n v="1"/>
  </r>
  <r>
    <s v="4735-BJKOU"/>
    <x v="0"/>
    <n v="33"/>
    <x v="0"/>
    <x v="1"/>
    <x v="0"/>
    <x v="31"/>
    <n v="90039"/>
    <n v="0"/>
    <n v="40"/>
    <x v="1"/>
    <x v="0"/>
    <s v="Yes"/>
    <n v="8.36"/>
    <s v="No"/>
    <s v="No"/>
    <x v="3"/>
    <n v="0"/>
    <s v="No"/>
    <s v="No"/>
    <s v="No"/>
    <s v="No"/>
    <s v="No"/>
    <s v="No"/>
    <s v="No"/>
    <s v="No"/>
    <x v="2"/>
    <s v="No"/>
    <x v="2"/>
    <n v="20.149999999999999"/>
    <n v="804.85"/>
    <n v="0"/>
    <n v="0"/>
    <n v="334.4"/>
    <n v="1139.25"/>
    <n v="28.481249999999999"/>
    <x v="2"/>
    <x v="0"/>
    <n v="0"/>
    <s v="Not Provided"/>
    <x v="0"/>
    <n v="1"/>
  </r>
  <r>
    <s v="4737-AQCPU"/>
    <x v="1"/>
    <n v="39"/>
    <x v="0"/>
    <x v="0"/>
    <x v="0"/>
    <x v="31"/>
    <n v="90022"/>
    <n v="5"/>
    <n v="72"/>
    <x v="2"/>
    <x v="0"/>
    <s v="Yes"/>
    <n v="42.55"/>
    <s v="Yes"/>
    <s v="Yes"/>
    <x v="2"/>
    <n v="18"/>
    <s v="Yes"/>
    <s v="Yes"/>
    <s v="Yes"/>
    <s v="Yes"/>
    <s v="No"/>
    <s v="No"/>
    <s v="No"/>
    <s v="Yes"/>
    <x v="2"/>
    <s v="No"/>
    <x v="0"/>
    <n v="72.099999999999994"/>
    <n v="5016.6499999999996"/>
    <n v="0"/>
    <n v="0"/>
    <n v="3063.6"/>
    <n v="8080.25"/>
    <n v="112.22569444444444"/>
    <x v="0"/>
    <x v="0"/>
    <n v="0"/>
    <s v="Not Provided"/>
    <x v="0"/>
    <n v="1"/>
  </r>
  <r>
    <s v="4737-HOBAX"/>
    <x v="1"/>
    <n v="51"/>
    <x v="1"/>
    <x v="0"/>
    <x v="0"/>
    <x v="1022"/>
    <n v="94951"/>
    <n v="5"/>
    <n v="63"/>
    <x v="2"/>
    <x v="0"/>
    <s v="Yes"/>
    <n v="10.07"/>
    <s v="Yes"/>
    <s v="Yes"/>
    <x v="0"/>
    <n v="20"/>
    <s v="No"/>
    <s v="No"/>
    <s v="Yes"/>
    <s v="Yes"/>
    <s v="Yes"/>
    <s v="Yes"/>
    <s v="Yes"/>
    <s v="Yes"/>
    <x v="2"/>
    <s v="No"/>
    <x v="0"/>
    <n v="79.8"/>
    <n v="5034.05"/>
    <n v="0"/>
    <n v="0"/>
    <n v="634.41"/>
    <n v="5668.46"/>
    <n v="89.975555555555559"/>
    <x v="1"/>
    <x v="0"/>
    <n v="0"/>
    <s v="Not Provided"/>
    <x v="0"/>
    <n v="1"/>
  </r>
  <r>
    <s v="4741-WWJQZ"/>
    <x v="0"/>
    <n v="49"/>
    <x v="0"/>
    <x v="0"/>
    <x v="0"/>
    <x v="606"/>
    <n v="95436"/>
    <n v="0"/>
    <n v="2"/>
    <x v="0"/>
    <x v="1"/>
    <s v="Yes"/>
    <n v="26.58"/>
    <s v="No"/>
    <s v="Yes"/>
    <x v="1"/>
    <n v="23"/>
    <s v="Yes"/>
    <s v="No"/>
    <s v="No"/>
    <s v="Yes"/>
    <s v="No"/>
    <s v="No"/>
    <s v="No"/>
    <s v="Yes"/>
    <x v="1"/>
    <s v="Yes"/>
    <x v="1"/>
    <n v="80.150000000000006"/>
    <n v="194.55"/>
    <n v="0"/>
    <n v="0"/>
    <n v="53.16"/>
    <n v="247.71"/>
    <n v="123.855"/>
    <x v="0"/>
    <x v="2"/>
    <n v="0"/>
    <s v="Not Provided"/>
    <x v="0"/>
    <n v="1"/>
  </r>
  <r>
    <s v="4742-DRORA"/>
    <x v="1"/>
    <n v="59"/>
    <x v="1"/>
    <x v="0"/>
    <x v="0"/>
    <x v="238"/>
    <n v="92254"/>
    <n v="5"/>
    <n v="60"/>
    <x v="2"/>
    <x v="4"/>
    <s v="Yes"/>
    <n v="5.43"/>
    <s v="Yes"/>
    <s v="Yes"/>
    <x v="1"/>
    <n v="29"/>
    <s v="Yes"/>
    <s v="No"/>
    <s v="Yes"/>
    <s v="No"/>
    <s v="Yes"/>
    <s v="No"/>
    <s v="No"/>
    <s v="Yes"/>
    <x v="0"/>
    <s v="Yes"/>
    <x v="1"/>
    <n v="95.4"/>
    <n v="5812"/>
    <n v="0"/>
    <n v="0"/>
    <n v="325.8"/>
    <n v="6137.8"/>
    <n v="102.29666666666667"/>
    <x v="0"/>
    <x v="0"/>
    <n v="0"/>
    <s v="Not Provided"/>
    <x v="0"/>
    <n v="1"/>
  </r>
  <r>
    <s v="4742-TXUEX"/>
    <x v="0"/>
    <n v="24"/>
    <x v="2"/>
    <x v="0"/>
    <x v="1"/>
    <x v="990"/>
    <n v="92376"/>
    <n v="1"/>
    <n v="47"/>
    <x v="1"/>
    <x v="0"/>
    <s v="Yes"/>
    <n v="2.56"/>
    <s v="No"/>
    <s v="No"/>
    <x v="3"/>
    <n v="0"/>
    <s v="No"/>
    <s v="No"/>
    <s v="No"/>
    <s v="No"/>
    <s v="No"/>
    <s v="No"/>
    <s v="No"/>
    <s v="No"/>
    <x v="2"/>
    <s v="No"/>
    <x v="1"/>
    <n v="19.3"/>
    <n v="890.5"/>
    <n v="0"/>
    <n v="0"/>
    <n v="120.32"/>
    <n v="1010.82"/>
    <n v="21.506808510638297"/>
    <x v="2"/>
    <x v="0"/>
    <n v="0"/>
    <s v="Not Provided"/>
    <x v="0"/>
    <n v="1"/>
  </r>
  <r>
    <s v="4745-LSPLO"/>
    <x v="1"/>
    <n v="22"/>
    <x v="2"/>
    <x v="1"/>
    <x v="0"/>
    <x v="38"/>
    <n v="92111"/>
    <n v="0"/>
    <n v="1"/>
    <x v="0"/>
    <x v="0"/>
    <s v="Yes"/>
    <n v="19.850000000000001"/>
    <s v="No"/>
    <s v="No"/>
    <x v="3"/>
    <n v="0"/>
    <s v="No"/>
    <s v="No"/>
    <s v="No"/>
    <s v="No"/>
    <s v="No"/>
    <s v="No"/>
    <s v="No"/>
    <s v="No"/>
    <x v="1"/>
    <s v="No"/>
    <x v="0"/>
    <n v="20.5"/>
    <n v="20.5"/>
    <n v="0"/>
    <n v="0"/>
    <n v="19.850000000000001"/>
    <n v="40.35"/>
    <n v="40.35"/>
    <x v="2"/>
    <x v="1"/>
    <n v="1"/>
    <s v="Attitude"/>
    <x v="8"/>
    <n v="1"/>
  </r>
  <r>
    <s v="4747-LCAQL"/>
    <x v="1"/>
    <n v="28"/>
    <x v="0"/>
    <x v="1"/>
    <x v="0"/>
    <x v="31"/>
    <n v="90037"/>
    <n v="0"/>
    <n v="25"/>
    <x v="1"/>
    <x v="5"/>
    <s v="Yes"/>
    <n v="7.55"/>
    <s v="No"/>
    <s v="Yes"/>
    <x v="2"/>
    <n v="71"/>
    <s v="Yes"/>
    <s v="Yes"/>
    <s v="No"/>
    <s v="Yes"/>
    <s v="Yes"/>
    <s v="Yes"/>
    <s v="Yes"/>
    <s v="Yes"/>
    <x v="1"/>
    <s v="Yes"/>
    <x v="0"/>
    <n v="79"/>
    <n v="1902"/>
    <n v="0"/>
    <n v="0"/>
    <n v="188.75"/>
    <n v="2090.75"/>
    <n v="83.63"/>
    <x v="1"/>
    <x v="0"/>
    <n v="0"/>
    <s v="Not Provided"/>
    <x v="0"/>
    <n v="1"/>
  </r>
  <r>
    <s v="4749-OJKQU"/>
    <x v="0"/>
    <n v="36"/>
    <x v="0"/>
    <x v="1"/>
    <x v="0"/>
    <x v="41"/>
    <n v="95132"/>
    <n v="0"/>
    <n v="4"/>
    <x v="0"/>
    <x v="0"/>
    <s v="Yes"/>
    <n v="23.5"/>
    <s v="Yes"/>
    <s v="Yes"/>
    <x v="1"/>
    <n v="22"/>
    <s v="No"/>
    <s v="No"/>
    <s v="No"/>
    <s v="No"/>
    <s v="No"/>
    <s v="No"/>
    <s v="No"/>
    <s v="Yes"/>
    <x v="1"/>
    <s v="Yes"/>
    <x v="1"/>
    <n v="75.650000000000006"/>
    <n v="302.35000000000002"/>
    <n v="0"/>
    <n v="0"/>
    <n v="94"/>
    <n v="396.35"/>
    <n v="99.087500000000006"/>
    <x v="1"/>
    <x v="0"/>
    <n v="0"/>
    <s v="Not Provided"/>
    <x v="0"/>
    <n v="1"/>
  </r>
  <r>
    <s v="4749-VFKVB"/>
    <x v="0"/>
    <n v="47"/>
    <x v="0"/>
    <x v="1"/>
    <x v="0"/>
    <x v="53"/>
    <n v="94937"/>
    <n v="0"/>
    <n v="1"/>
    <x v="0"/>
    <x v="0"/>
    <s v="Yes"/>
    <n v="46.49"/>
    <s v="Yes"/>
    <s v="Yes"/>
    <x v="2"/>
    <n v="14"/>
    <s v="No"/>
    <s v="No"/>
    <s v="No"/>
    <s v="No"/>
    <s v="No"/>
    <s v="No"/>
    <s v="No"/>
    <s v="Yes"/>
    <x v="1"/>
    <s v="Yes"/>
    <x v="0"/>
    <n v="50.1"/>
    <n v="50.1"/>
    <n v="0"/>
    <n v="0"/>
    <n v="46.49"/>
    <n v="96.59"/>
    <n v="96.59"/>
    <x v="1"/>
    <x v="1"/>
    <n v="1"/>
    <s v="Other"/>
    <x v="0"/>
    <n v="1"/>
  </r>
  <r>
    <s v="4750-UKWJK"/>
    <x v="0"/>
    <n v="77"/>
    <x v="1"/>
    <x v="0"/>
    <x v="0"/>
    <x v="193"/>
    <n v="95020"/>
    <n v="1"/>
    <n v="37"/>
    <x v="1"/>
    <x v="0"/>
    <s v="Yes"/>
    <n v="25.35"/>
    <s v="No"/>
    <s v="No"/>
    <x v="3"/>
    <n v="0"/>
    <s v="No"/>
    <s v="No"/>
    <s v="No"/>
    <s v="No"/>
    <s v="No"/>
    <s v="No"/>
    <s v="No"/>
    <s v="No"/>
    <x v="0"/>
    <s v="No"/>
    <x v="2"/>
    <n v="19.600000000000001"/>
    <n v="727.8"/>
    <n v="0"/>
    <n v="0"/>
    <n v="937.95"/>
    <n v="1665.75"/>
    <n v="45.020270270270274"/>
    <x v="2"/>
    <x v="0"/>
    <n v="0"/>
    <s v="Not Provided"/>
    <x v="0"/>
    <n v="1"/>
  </r>
  <r>
    <s v="4750-ZRXIU"/>
    <x v="0"/>
    <n v="68"/>
    <x v="1"/>
    <x v="1"/>
    <x v="0"/>
    <x v="223"/>
    <n v="94304"/>
    <n v="0"/>
    <n v="4"/>
    <x v="0"/>
    <x v="0"/>
    <s v="Yes"/>
    <n v="6.68"/>
    <s v="Yes"/>
    <s v="Yes"/>
    <x v="0"/>
    <n v="17"/>
    <s v="No"/>
    <s v="No"/>
    <s v="No"/>
    <s v="No"/>
    <s v="No"/>
    <s v="Yes"/>
    <s v="No"/>
    <s v="Yes"/>
    <x v="1"/>
    <s v="Yes"/>
    <x v="1"/>
    <n v="84.6"/>
    <n v="360.1"/>
    <n v="0"/>
    <n v="0"/>
    <n v="26.72"/>
    <n v="386.82"/>
    <n v="96.704999999999998"/>
    <x v="1"/>
    <x v="1"/>
    <n v="1"/>
    <s v="Competitor"/>
    <x v="1"/>
    <n v="1"/>
  </r>
  <r>
    <s v="4751-ERMAN"/>
    <x v="1"/>
    <n v="43"/>
    <x v="0"/>
    <x v="0"/>
    <x v="0"/>
    <x v="1040"/>
    <n v="96034"/>
    <n v="7"/>
    <n v="72"/>
    <x v="2"/>
    <x v="0"/>
    <s v="Yes"/>
    <n v="42.16"/>
    <s v="No"/>
    <s v="Yes"/>
    <x v="0"/>
    <n v="18"/>
    <s v="No"/>
    <s v="Yes"/>
    <s v="Yes"/>
    <s v="No"/>
    <s v="Yes"/>
    <s v="Yes"/>
    <s v="Yes"/>
    <s v="Yes"/>
    <x v="2"/>
    <s v="Yes"/>
    <x v="1"/>
    <n v="75.400000000000006"/>
    <n v="5480.25"/>
    <n v="0"/>
    <n v="0"/>
    <n v="3035.52"/>
    <n v="8515.77"/>
    <n v="118.27458333333334"/>
    <x v="0"/>
    <x v="0"/>
    <n v="0"/>
    <s v="Not Provided"/>
    <x v="0"/>
    <n v="1"/>
  </r>
  <r>
    <s v="4753-PADAS"/>
    <x v="0"/>
    <n v="23"/>
    <x v="2"/>
    <x v="0"/>
    <x v="0"/>
    <x v="936"/>
    <n v="96009"/>
    <n v="2"/>
    <n v="67"/>
    <x v="2"/>
    <x v="3"/>
    <s v="Yes"/>
    <n v="25.46"/>
    <s v="Yes"/>
    <s v="Yes"/>
    <x v="1"/>
    <n v="73"/>
    <s v="No"/>
    <s v="Yes"/>
    <s v="Yes"/>
    <s v="No"/>
    <s v="Yes"/>
    <s v="Yes"/>
    <s v="Yes"/>
    <s v="Yes"/>
    <x v="0"/>
    <s v="Yes"/>
    <x v="1"/>
    <n v="105.7"/>
    <n v="6816.95"/>
    <n v="0"/>
    <n v="0"/>
    <n v="1705.82"/>
    <n v="8522.77"/>
    <n v="127.20552238805971"/>
    <x v="0"/>
    <x v="0"/>
    <n v="0"/>
    <s v="Not Provided"/>
    <x v="0"/>
    <n v="1"/>
  </r>
  <r>
    <s v="4759-PXTAN"/>
    <x v="0"/>
    <n v="34"/>
    <x v="0"/>
    <x v="0"/>
    <x v="0"/>
    <x v="1041"/>
    <n v="95469"/>
    <n v="7"/>
    <n v="59"/>
    <x v="2"/>
    <x v="0"/>
    <s v="Yes"/>
    <n v="20.27"/>
    <s v="Yes"/>
    <s v="Yes"/>
    <x v="2"/>
    <n v="13"/>
    <s v="No"/>
    <s v="Yes"/>
    <s v="No"/>
    <s v="Yes"/>
    <s v="Yes"/>
    <s v="Yes"/>
    <s v="Yes"/>
    <s v="Yes"/>
    <x v="0"/>
    <s v="Yes"/>
    <x v="1"/>
    <n v="80.099999999999994"/>
    <n v="4693.2"/>
    <n v="0"/>
    <n v="0"/>
    <n v="1195.93"/>
    <n v="5889.13"/>
    <n v="99.815762711864409"/>
    <x v="1"/>
    <x v="0"/>
    <n v="0"/>
    <s v="Not Provided"/>
    <x v="0"/>
    <n v="1"/>
  </r>
  <r>
    <s v="4759-TRPLW"/>
    <x v="1"/>
    <n v="40"/>
    <x v="0"/>
    <x v="1"/>
    <x v="0"/>
    <x v="162"/>
    <n v="90822"/>
    <n v="0"/>
    <n v="1"/>
    <x v="0"/>
    <x v="1"/>
    <s v="Yes"/>
    <n v="29.63"/>
    <s v="No"/>
    <s v="Yes"/>
    <x v="1"/>
    <n v="15"/>
    <s v="No"/>
    <s v="No"/>
    <s v="No"/>
    <s v="No"/>
    <s v="No"/>
    <s v="No"/>
    <s v="No"/>
    <s v="Yes"/>
    <x v="1"/>
    <s v="No"/>
    <x v="1"/>
    <n v="70.400000000000006"/>
    <n v="70.400000000000006"/>
    <n v="0"/>
    <n v="0"/>
    <n v="29.63"/>
    <n v="100.03"/>
    <n v="100.03"/>
    <x v="0"/>
    <x v="1"/>
    <n v="1"/>
    <s v="Competitor"/>
    <x v="1"/>
    <n v="1"/>
  </r>
  <r>
    <s v="4760-THGOT"/>
    <x v="0"/>
    <n v="33"/>
    <x v="0"/>
    <x v="0"/>
    <x v="0"/>
    <x v="41"/>
    <n v="95134"/>
    <n v="9"/>
    <n v="43"/>
    <x v="1"/>
    <x v="0"/>
    <s v="Yes"/>
    <n v="49.48"/>
    <s v="Yes"/>
    <s v="Yes"/>
    <x v="1"/>
    <n v="11"/>
    <s v="Yes"/>
    <s v="Yes"/>
    <s v="No"/>
    <s v="No"/>
    <s v="No"/>
    <s v="Yes"/>
    <s v="Yes"/>
    <s v="Yes"/>
    <x v="1"/>
    <s v="Yes"/>
    <x v="1"/>
    <n v="94.1"/>
    <n v="4107.3"/>
    <n v="0"/>
    <n v="0"/>
    <n v="2127.64"/>
    <n v="6234.94"/>
    <n v="144.99860465116279"/>
    <x v="0"/>
    <x v="0"/>
    <n v="0"/>
    <s v="Not Provided"/>
    <x v="0"/>
    <n v="1"/>
  </r>
  <r>
    <s v="4760-XOHVN"/>
    <x v="0"/>
    <n v="54"/>
    <x v="1"/>
    <x v="0"/>
    <x v="3"/>
    <x v="857"/>
    <n v="95554"/>
    <n v="1"/>
    <n v="1"/>
    <x v="0"/>
    <x v="0"/>
    <s v="Yes"/>
    <n v="28.73"/>
    <s v="No"/>
    <s v="No"/>
    <x v="3"/>
    <n v="0"/>
    <s v="No"/>
    <s v="No"/>
    <s v="No"/>
    <s v="No"/>
    <s v="No"/>
    <s v="No"/>
    <s v="No"/>
    <s v="No"/>
    <x v="1"/>
    <s v="No"/>
    <x v="2"/>
    <n v="19.45"/>
    <n v="19.45"/>
    <n v="0"/>
    <n v="0"/>
    <n v="28.73"/>
    <n v="48.18"/>
    <n v="48.18"/>
    <x v="2"/>
    <x v="1"/>
    <n v="1"/>
    <s v="Competitor"/>
    <x v="5"/>
    <n v="1"/>
  </r>
  <r>
    <s v="4763-PGDPO"/>
    <x v="0"/>
    <n v="19"/>
    <x v="2"/>
    <x v="1"/>
    <x v="0"/>
    <x v="113"/>
    <n v="95831"/>
    <n v="0"/>
    <n v="4"/>
    <x v="0"/>
    <x v="0"/>
    <s v="Yes"/>
    <n v="41.12"/>
    <s v="No"/>
    <s v="Yes"/>
    <x v="1"/>
    <n v="42"/>
    <s v="No"/>
    <s v="No"/>
    <s v="No"/>
    <s v="No"/>
    <s v="No"/>
    <s v="No"/>
    <s v="Yes"/>
    <s v="No"/>
    <x v="1"/>
    <s v="No"/>
    <x v="1"/>
    <n v="70.400000000000006"/>
    <n v="281"/>
    <n v="0"/>
    <n v="70"/>
    <n v="164.48"/>
    <n v="515.48"/>
    <n v="128.87"/>
    <x v="0"/>
    <x v="1"/>
    <n v="1"/>
    <s v="Competitor"/>
    <x v="1"/>
    <n v="1"/>
  </r>
  <r>
    <s v="4765-OXPPD"/>
    <x v="0"/>
    <n v="20"/>
    <x v="2"/>
    <x v="0"/>
    <x v="0"/>
    <x v="635"/>
    <n v="93003"/>
    <n v="1"/>
    <n v="9"/>
    <x v="0"/>
    <x v="1"/>
    <s v="Yes"/>
    <n v="6.35"/>
    <s v="No"/>
    <s v="Yes"/>
    <x v="0"/>
    <n v="69"/>
    <s v="Yes"/>
    <s v="Yes"/>
    <s v="Yes"/>
    <s v="Yes"/>
    <s v="No"/>
    <s v="No"/>
    <s v="No"/>
    <s v="Yes"/>
    <x v="1"/>
    <s v="No"/>
    <x v="2"/>
    <n v="65"/>
    <n v="663.05"/>
    <n v="0"/>
    <n v="0"/>
    <n v="57.15"/>
    <n v="720.2"/>
    <n v="80.022222222222226"/>
    <x v="1"/>
    <x v="1"/>
    <n v="1"/>
    <s v="Competitor"/>
    <x v="10"/>
    <n v="1"/>
  </r>
  <r>
    <s v="4767-HZZHQ"/>
    <x v="1"/>
    <n v="32"/>
    <x v="0"/>
    <x v="0"/>
    <x v="1"/>
    <x v="768"/>
    <n v="90277"/>
    <n v="5"/>
    <n v="30"/>
    <x v="1"/>
    <x v="5"/>
    <s v="Yes"/>
    <n v="6.19"/>
    <s v="No"/>
    <s v="Yes"/>
    <x v="1"/>
    <n v="21"/>
    <s v="No"/>
    <s v="Yes"/>
    <s v="Yes"/>
    <s v="No"/>
    <s v="No"/>
    <s v="No"/>
    <s v="No"/>
    <s v="No"/>
    <x v="1"/>
    <s v="No"/>
    <x v="1"/>
    <n v="82.05"/>
    <n v="2570.1999999999998"/>
    <n v="0"/>
    <n v="120"/>
    <n v="185.7"/>
    <n v="2875.9"/>
    <n v="95.86333333333333"/>
    <x v="1"/>
    <x v="0"/>
    <n v="0"/>
    <s v="Not Provided"/>
    <x v="0"/>
    <n v="1"/>
  </r>
  <r>
    <s v="4770-QAZXN"/>
    <x v="0"/>
    <n v="42"/>
    <x v="0"/>
    <x v="1"/>
    <x v="0"/>
    <x v="812"/>
    <n v="94971"/>
    <n v="0"/>
    <n v="13"/>
    <x v="1"/>
    <x v="2"/>
    <s v="Yes"/>
    <n v="46.3"/>
    <s v="No"/>
    <s v="No"/>
    <x v="3"/>
    <n v="0"/>
    <s v="No"/>
    <s v="No"/>
    <s v="No"/>
    <s v="No"/>
    <s v="No"/>
    <s v="No"/>
    <s v="No"/>
    <s v="No"/>
    <x v="1"/>
    <s v="No"/>
    <x v="0"/>
    <n v="19.45"/>
    <n v="232.1"/>
    <n v="0"/>
    <n v="0"/>
    <n v="601.9"/>
    <n v="834"/>
    <n v="64.15384615384616"/>
    <x v="1"/>
    <x v="0"/>
    <n v="0"/>
    <s v="Not Provided"/>
    <x v="0"/>
    <n v="1"/>
  </r>
  <r>
    <s v="4770-UEZOX"/>
    <x v="1"/>
    <n v="19"/>
    <x v="2"/>
    <x v="1"/>
    <x v="0"/>
    <x v="78"/>
    <n v="92028"/>
    <n v="0"/>
    <n v="2"/>
    <x v="0"/>
    <x v="1"/>
    <s v="Yes"/>
    <n v="43.56"/>
    <s v="No"/>
    <s v="Yes"/>
    <x v="1"/>
    <n v="52"/>
    <s v="No"/>
    <s v="Yes"/>
    <s v="No"/>
    <s v="No"/>
    <s v="No"/>
    <s v="No"/>
    <s v="No"/>
    <s v="Yes"/>
    <x v="1"/>
    <s v="Yes"/>
    <x v="1"/>
    <n v="74.75"/>
    <n v="144.80000000000001"/>
    <n v="0"/>
    <n v="0"/>
    <n v="87.12"/>
    <n v="231.92"/>
    <n v="115.96"/>
    <x v="0"/>
    <x v="2"/>
    <n v="0"/>
    <s v="Not Provided"/>
    <x v="0"/>
    <n v="1"/>
  </r>
  <r>
    <s v="4774-HHGGS"/>
    <x v="1"/>
    <n v="64"/>
    <x v="1"/>
    <x v="0"/>
    <x v="0"/>
    <x v="518"/>
    <n v="96114"/>
    <n v="1"/>
    <n v="30"/>
    <x v="1"/>
    <x v="0"/>
    <s v="Yes"/>
    <n v="11.38"/>
    <s v="No"/>
    <s v="No"/>
    <x v="3"/>
    <n v="0"/>
    <s v="No"/>
    <s v="No"/>
    <s v="No"/>
    <s v="No"/>
    <s v="No"/>
    <s v="No"/>
    <s v="No"/>
    <s v="No"/>
    <x v="2"/>
    <s v="No"/>
    <x v="0"/>
    <n v="19.05"/>
    <n v="637.54999999999995"/>
    <n v="0"/>
    <n v="0"/>
    <n v="341.4"/>
    <n v="978.95"/>
    <n v="32.631666666666668"/>
    <x v="2"/>
    <x v="0"/>
    <n v="0"/>
    <s v="Not Provided"/>
    <x v="0"/>
    <n v="1"/>
  </r>
  <r>
    <s v="4776-XSKYQ"/>
    <x v="0"/>
    <n v="48"/>
    <x v="0"/>
    <x v="0"/>
    <x v="2"/>
    <x v="1042"/>
    <n v="92653"/>
    <n v="4"/>
    <n v="12"/>
    <x v="1"/>
    <x v="0"/>
    <s v="No"/>
    <n v="25.420517214274568"/>
    <s v="No"/>
    <s v="Yes"/>
    <x v="2"/>
    <n v="22"/>
    <s v="No"/>
    <s v="No"/>
    <s v="No"/>
    <s v="Yes"/>
    <s v="No"/>
    <s v="No"/>
    <s v="No"/>
    <s v="Yes"/>
    <x v="0"/>
    <s v="No"/>
    <x v="0"/>
    <n v="30.25"/>
    <n v="368.85"/>
    <n v="0"/>
    <n v="0"/>
    <n v="0"/>
    <n v="368.85"/>
    <n v="30.737500000000001"/>
    <x v="2"/>
    <x v="0"/>
    <n v="0"/>
    <s v="Not Provided"/>
    <x v="0"/>
    <n v="1"/>
  </r>
  <r>
    <s v="4778-IZARL"/>
    <x v="1"/>
    <n v="46"/>
    <x v="0"/>
    <x v="0"/>
    <x v="0"/>
    <x v="883"/>
    <n v="93254"/>
    <n v="8"/>
    <n v="63"/>
    <x v="2"/>
    <x v="0"/>
    <s v="Yes"/>
    <n v="3.18"/>
    <s v="No"/>
    <s v="Yes"/>
    <x v="1"/>
    <n v="15"/>
    <s v="Yes"/>
    <s v="Yes"/>
    <s v="Yes"/>
    <s v="Yes"/>
    <s v="Yes"/>
    <s v="Yes"/>
    <s v="Yes"/>
    <s v="Yes"/>
    <x v="2"/>
    <s v="Yes"/>
    <x v="0"/>
    <n v="110.1"/>
    <n v="6705.7"/>
    <n v="0"/>
    <n v="0"/>
    <n v="200.34"/>
    <n v="6906.04"/>
    <n v="109.61968253968254"/>
    <x v="0"/>
    <x v="0"/>
    <n v="0"/>
    <s v="Not Provided"/>
    <x v="0"/>
    <n v="1"/>
  </r>
  <r>
    <s v="4779-ZGICK"/>
    <x v="1"/>
    <n v="39"/>
    <x v="0"/>
    <x v="0"/>
    <x v="2"/>
    <x v="31"/>
    <n v="90057"/>
    <n v="0"/>
    <n v="48"/>
    <x v="1"/>
    <x v="4"/>
    <s v="Yes"/>
    <n v="11.86"/>
    <s v="Yes"/>
    <s v="No"/>
    <x v="3"/>
    <n v="0"/>
    <s v="No"/>
    <s v="No"/>
    <s v="No"/>
    <s v="No"/>
    <s v="No"/>
    <s v="No"/>
    <s v="No"/>
    <s v="No"/>
    <x v="2"/>
    <s v="No"/>
    <x v="0"/>
    <n v="23.55"/>
    <n v="1173.3499999999999"/>
    <n v="0"/>
    <n v="0"/>
    <n v="569.28"/>
    <n v="1742.63"/>
    <n v="36.304791666666667"/>
    <x v="2"/>
    <x v="0"/>
    <n v="0"/>
    <s v="Not Provided"/>
    <x v="0"/>
    <n v="1"/>
  </r>
  <r>
    <s v="4781-ZXYGU"/>
    <x v="1"/>
    <n v="25"/>
    <x v="0"/>
    <x v="0"/>
    <x v="3"/>
    <x v="924"/>
    <n v="94965"/>
    <n v="7"/>
    <n v="1"/>
    <x v="0"/>
    <x v="1"/>
    <s v="Yes"/>
    <n v="18.63"/>
    <s v="No"/>
    <s v="No"/>
    <x v="3"/>
    <n v="0"/>
    <s v="No"/>
    <s v="No"/>
    <s v="No"/>
    <s v="No"/>
    <s v="No"/>
    <s v="No"/>
    <s v="No"/>
    <s v="No"/>
    <x v="1"/>
    <s v="Yes"/>
    <x v="1"/>
    <n v="20.149999999999999"/>
    <n v="20.149999999999999"/>
    <n v="0"/>
    <n v="0"/>
    <n v="18.63"/>
    <n v="38.78"/>
    <n v="38.78"/>
    <x v="2"/>
    <x v="2"/>
    <n v="0"/>
    <s v="Not Provided"/>
    <x v="0"/>
    <n v="1"/>
  </r>
  <r>
    <s v="4782-OSFXZ"/>
    <x v="0"/>
    <n v="72"/>
    <x v="1"/>
    <x v="0"/>
    <x v="0"/>
    <x v="44"/>
    <n v="95242"/>
    <n v="1"/>
    <n v="71"/>
    <x v="2"/>
    <x v="3"/>
    <s v="Yes"/>
    <n v="37.53"/>
    <s v="Yes"/>
    <s v="Yes"/>
    <x v="2"/>
    <n v="24"/>
    <s v="Yes"/>
    <s v="Yes"/>
    <s v="Yes"/>
    <s v="Yes"/>
    <s v="No"/>
    <s v="Yes"/>
    <s v="Yes"/>
    <s v="Yes"/>
    <x v="2"/>
    <s v="Yes"/>
    <x v="1"/>
    <n v="82.7"/>
    <n v="5831.2"/>
    <n v="0"/>
    <n v="0"/>
    <n v="2664.63"/>
    <n v="8495.83"/>
    <n v="119.65957746478873"/>
    <x v="0"/>
    <x v="0"/>
    <n v="0"/>
    <s v="Not Provided"/>
    <x v="0"/>
    <n v="1"/>
  </r>
  <r>
    <s v="4785-FCIFB"/>
    <x v="0"/>
    <n v="20"/>
    <x v="2"/>
    <x v="0"/>
    <x v="0"/>
    <x v="988"/>
    <n v="92339"/>
    <n v="10"/>
    <n v="61"/>
    <x v="2"/>
    <x v="4"/>
    <s v="Yes"/>
    <n v="20.09"/>
    <s v="Yes"/>
    <s v="No"/>
    <x v="3"/>
    <n v="0"/>
    <s v="No"/>
    <s v="No"/>
    <s v="No"/>
    <s v="No"/>
    <s v="No"/>
    <s v="No"/>
    <s v="No"/>
    <s v="No"/>
    <x v="2"/>
    <s v="No"/>
    <x v="2"/>
    <n v="24.4"/>
    <n v="1417.9"/>
    <n v="0"/>
    <n v="0"/>
    <n v="1225.49"/>
    <n v="2643.39"/>
    <n v="43.334262295081963"/>
    <x v="2"/>
    <x v="0"/>
    <n v="0"/>
    <s v="Not Provided"/>
    <x v="0"/>
    <n v="1"/>
  </r>
  <r>
    <s v="4785-NKHCX"/>
    <x v="1"/>
    <n v="65"/>
    <x v="1"/>
    <x v="1"/>
    <x v="0"/>
    <x v="1043"/>
    <n v="93645"/>
    <n v="0"/>
    <n v="5"/>
    <x v="0"/>
    <x v="1"/>
    <s v="Yes"/>
    <n v="30.14"/>
    <s v="No"/>
    <s v="No"/>
    <x v="3"/>
    <n v="0"/>
    <s v="No"/>
    <s v="No"/>
    <s v="No"/>
    <s v="No"/>
    <s v="No"/>
    <s v="No"/>
    <s v="No"/>
    <s v="No"/>
    <x v="0"/>
    <s v="No"/>
    <x v="1"/>
    <n v="20.05"/>
    <n v="94.15"/>
    <n v="0"/>
    <n v="0"/>
    <n v="150.69999999999999"/>
    <n v="244.85"/>
    <n v="48.97"/>
    <x v="2"/>
    <x v="0"/>
    <n v="0"/>
    <s v="Not Provided"/>
    <x v="0"/>
    <n v="1"/>
  </r>
  <r>
    <s v="4785-QRJHC"/>
    <x v="1"/>
    <n v="80"/>
    <x v="1"/>
    <x v="0"/>
    <x v="0"/>
    <x v="143"/>
    <n v="94132"/>
    <n v="1"/>
    <n v="46"/>
    <x v="1"/>
    <x v="0"/>
    <s v="No"/>
    <n v="25.420517214274568"/>
    <s v="No"/>
    <s v="Yes"/>
    <x v="2"/>
    <n v="15"/>
    <s v="No"/>
    <s v="Yes"/>
    <s v="Yes"/>
    <s v="Yes"/>
    <s v="Yes"/>
    <s v="Yes"/>
    <s v="No"/>
    <s v="No"/>
    <x v="0"/>
    <s v="Yes"/>
    <x v="1"/>
    <n v="59.9"/>
    <n v="2816.65"/>
    <n v="0"/>
    <n v="150"/>
    <n v="0"/>
    <n v="2966.65"/>
    <n v="64.492391304347834"/>
    <x v="1"/>
    <x v="1"/>
    <n v="1"/>
    <s v="Competitor"/>
    <x v="9"/>
    <n v="1"/>
  </r>
  <r>
    <s v="4786-UKSNZ"/>
    <x v="1"/>
    <n v="45"/>
    <x v="0"/>
    <x v="1"/>
    <x v="0"/>
    <x v="1044"/>
    <n v="94517"/>
    <n v="0"/>
    <n v="1"/>
    <x v="0"/>
    <x v="1"/>
    <s v="Yes"/>
    <n v="11.25"/>
    <s v="No"/>
    <s v="No"/>
    <x v="3"/>
    <n v="0"/>
    <s v="No"/>
    <s v="No"/>
    <s v="No"/>
    <s v="No"/>
    <s v="No"/>
    <s v="No"/>
    <s v="No"/>
    <s v="No"/>
    <x v="1"/>
    <s v="No"/>
    <x v="0"/>
    <n v="20.2"/>
    <n v="20.2"/>
    <n v="0"/>
    <n v="0"/>
    <n v="11.25"/>
    <n v="31.45"/>
    <n v="31.45"/>
    <x v="2"/>
    <x v="1"/>
    <n v="1"/>
    <s v="Competitor"/>
    <x v="5"/>
    <n v="1"/>
  </r>
  <r>
    <s v="4789-KWMXN"/>
    <x v="1"/>
    <n v="42"/>
    <x v="0"/>
    <x v="0"/>
    <x v="0"/>
    <x v="88"/>
    <n v="95379"/>
    <n v="1"/>
    <n v="47"/>
    <x v="1"/>
    <x v="4"/>
    <s v="Yes"/>
    <n v="19.02"/>
    <s v="Yes"/>
    <s v="Yes"/>
    <x v="1"/>
    <n v="17"/>
    <s v="Yes"/>
    <s v="No"/>
    <s v="Yes"/>
    <s v="Yes"/>
    <s v="Yes"/>
    <s v="Yes"/>
    <s v="Yes"/>
    <s v="Yes"/>
    <x v="0"/>
    <s v="Yes"/>
    <x v="0"/>
    <n v="110.85"/>
    <n v="5275.8"/>
    <n v="4.93"/>
    <n v="0"/>
    <n v="893.94"/>
    <n v="6164.81"/>
    <n v="131.16617021276596"/>
    <x v="0"/>
    <x v="1"/>
    <n v="1"/>
    <s v="Price"/>
    <x v="15"/>
    <n v="1"/>
  </r>
  <r>
    <s v="4791-QRGMF"/>
    <x v="1"/>
    <n v="33"/>
    <x v="0"/>
    <x v="0"/>
    <x v="0"/>
    <x v="776"/>
    <n v="95553"/>
    <n v="1"/>
    <n v="59"/>
    <x v="2"/>
    <x v="4"/>
    <s v="Yes"/>
    <n v="10.76"/>
    <s v="Yes"/>
    <s v="Yes"/>
    <x v="1"/>
    <n v="5"/>
    <s v="No"/>
    <s v="No"/>
    <s v="Yes"/>
    <s v="No"/>
    <s v="Yes"/>
    <s v="Yes"/>
    <s v="Yes"/>
    <s v="Yes"/>
    <x v="0"/>
    <s v="Yes"/>
    <x v="1"/>
    <n v="99.5"/>
    <n v="5961.1"/>
    <n v="0"/>
    <n v="0"/>
    <n v="634.84"/>
    <n v="6595.94"/>
    <n v="111.79559322033897"/>
    <x v="0"/>
    <x v="1"/>
    <n v="1"/>
    <s v="Competitor"/>
    <x v="10"/>
    <n v="1"/>
  </r>
  <r>
    <s v="4795-KTRTH"/>
    <x v="0"/>
    <n v="68"/>
    <x v="1"/>
    <x v="0"/>
    <x v="0"/>
    <x v="38"/>
    <n v="92122"/>
    <n v="1"/>
    <n v="5"/>
    <x v="0"/>
    <x v="1"/>
    <s v="Yes"/>
    <n v="47.28"/>
    <s v="Yes"/>
    <s v="Yes"/>
    <x v="1"/>
    <n v="11"/>
    <s v="No"/>
    <s v="Yes"/>
    <s v="No"/>
    <s v="No"/>
    <s v="No"/>
    <s v="No"/>
    <s v="No"/>
    <s v="No"/>
    <x v="1"/>
    <s v="Yes"/>
    <x v="1"/>
    <n v="81"/>
    <n v="371.65"/>
    <n v="40.64"/>
    <n v="10"/>
    <n v="236.4"/>
    <n v="577.41"/>
    <n v="115.482"/>
    <x v="0"/>
    <x v="1"/>
    <n v="1"/>
    <s v="Competitor"/>
    <x v="5"/>
    <n v="1"/>
  </r>
  <r>
    <s v="4795-UXVCJ"/>
    <x v="1"/>
    <n v="63"/>
    <x v="1"/>
    <x v="1"/>
    <x v="0"/>
    <x v="190"/>
    <n v="93926"/>
    <n v="0"/>
    <n v="26"/>
    <x v="1"/>
    <x v="5"/>
    <s v="Yes"/>
    <n v="45.7"/>
    <s v="No"/>
    <s v="No"/>
    <x v="3"/>
    <n v="0"/>
    <s v="No"/>
    <s v="No"/>
    <s v="No"/>
    <s v="No"/>
    <s v="No"/>
    <s v="No"/>
    <s v="No"/>
    <s v="No"/>
    <x v="0"/>
    <s v="No"/>
    <x v="0"/>
    <n v="19.8"/>
    <n v="457.3"/>
    <n v="0"/>
    <n v="0"/>
    <n v="1188.2"/>
    <n v="1645.5"/>
    <n v="63.28846153846154"/>
    <x v="1"/>
    <x v="0"/>
    <n v="0"/>
    <s v="Not Provided"/>
    <x v="0"/>
    <n v="1"/>
  </r>
  <r>
    <s v="4795-WRNVT"/>
    <x v="0"/>
    <n v="32"/>
    <x v="0"/>
    <x v="1"/>
    <x v="0"/>
    <x v="644"/>
    <n v="91768"/>
    <n v="0"/>
    <n v="40"/>
    <x v="1"/>
    <x v="0"/>
    <s v="Yes"/>
    <n v="11.56"/>
    <s v="No"/>
    <s v="Yes"/>
    <x v="2"/>
    <n v="26"/>
    <s v="Yes"/>
    <s v="Yes"/>
    <s v="No"/>
    <s v="No"/>
    <s v="Yes"/>
    <s v="No"/>
    <s v="No"/>
    <s v="Yes"/>
    <x v="1"/>
    <s v="No"/>
    <x v="0"/>
    <n v="65.099999999999994"/>
    <n v="2586"/>
    <n v="0"/>
    <n v="0"/>
    <n v="462.4"/>
    <n v="3048.4"/>
    <n v="76.210000000000008"/>
    <x v="1"/>
    <x v="0"/>
    <n v="0"/>
    <s v="Not Provided"/>
    <x v="0"/>
    <n v="1"/>
  </r>
  <r>
    <s v="4797-AXPXK"/>
    <x v="0"/>
    <n v="64"/>
    <x v="1"/>
    <x v="1"/>
    <x v="3"/>
    <x v="6"/>
    <n v="93436"/>
    <n v="0"/>
    <n v="1"/>
    <x v="0"/>
    <x v="1"/>
    <s v="Yes"/>
    <n v="43.48"/>
    <s v="No"/>
    <s v="Yes"/>
    <x v="2"/>
    <n v="16"/>
    <s v="Yes"/>
    <s v="Yes"/>
    <s v="No"/>
    <s v="Yes"/>
    <s v="No"/>
    <s v="No"/>
    <s v="No"/>
    <s v="No"/>
    <x v="1"/>
    <s v="Yes"/>
    <x v="1"/>
    <n v="60"/>
    <n v="60"/>
    <n v="0"/>
    <n v="10"/>
    <n v="43.48"/>
    <n v="113.48"/>
    <n v="113.48"/>
    <x v="0"/>
    <x v="1"/>
    <n v="1"/>
    <s v="Attitude"/>
    <x v="7"/>
    <n v="1"/>
  </r>
  <r>
    <s v="4797-MIWUM"/>
    <x v="1"/>
    <n v="22"/>
    <x v="2"/>
    <x v="0"/>
    <x v="1"/>
    <x v="698"/>
    <n v="93117"/>
    <n v="0"/>
    <n v="7"/>
    <x v="0"/>
    <x v="1"/>
    <s v="Yes"/>
    <n v="49.83"/>
    <s v="No"/>
    <s v="No"/>
    <x v="3"/>
    <n v="0"/>
    <s v="No"/>
    <s v="No"/>
    <s v="No"/>
    <s v="No"/>
    <s v="No"/>
    <s v="No"/>
    <s v="No"/>
    <s v="No"/>
    <x v="1"/>
    <s v="Yes"/>
    <x v="1"/>
    <n v="20.25"/>
    <n v="174.7"/>
    <n v="0"/>
    <n v="0"/>
    <n v="348.81"/>
    <n v="523.51"/>
    <n v="74.787142857142854"/>
    <x v="1"/>
    <x v="0"/>
    <n v="0"/>
    <s v="Not Provided"/>
    <x v="0"/>
    <n v="1"/>
  </r>
  <r>
    <s v="4800-CZMPC"/>
    <x v="0"/>
    <n v="24"/>
    <x v="2"/>
    <x v="0"/>
    <x v="0"/>
    <x v="1045"/>
    <n v="93215"/>
    <n v="1"/>
    <n v="48"/>
    <x v="1"/>
    <x v="4"/>
    <s v="Yes"/>
    <n v="6.36"/>
    <s v="Yes"/>
    <s v="Yes"/>
    <x v="1"/>
    <n v="47"/>
    <s v="Yes"/>
    <s v="Yes"/>
    <s v="No"/>
    <s v="No"/>
    <s v="Yes"/>
    <s v="Yes"/>
    <s v="Yes"/>
    <s v="Yes"/>
    <x v="0"/>
    <s v="Yes"/>
    <x v="0"/>
    <n v="103.25"/>
    <n v="5037.55"/>
    <n v="0"/>
    <n v="0"/>
    <n v="305.27999999999997"/>
    <n v="5342.83"/>
    <n v="111.30895833333334"/>
    <x v="0"/>
    <x v="1"/>
    <n v="1"/>
    <s v="Attitude"/>
    <x v="7"/>
    <n v="1"/>
  </r>
  <r>
    <s v="4800-VHZKI"/>
    <x v="0"/>
    <n v="59"/>
    <x v="1"/>
    <x v="1"/>
    <x v="0"/>
    <x v="38"/>
    <n v="92122"/>
    <n v="0"/>
    <n v="1"/>
    <x v="0"/>
    <x v="1"/>
    <s v="Yes"/>
    <n v="36.630000000000003"/>
    <s v="No"/>
    <s v="No"/>
    <x v="3"/>
    <n v="0"/>
    <s v="No"/>
    <s v="No"/>
    <s v="No"/>
    <s v="No"/>
    <s v="No"/>
    <s v="No"/>
    <s v="No"/>
    <s v="No"/>
    <x v="1"/>
    <s v="Yes"/>
    <x v="0"/>
    <n v="19.899999999999999"/>
    <n v="19.899999999999999"/>
    <n v="0"/>
    <n v="0"/>
    <n v="36.630000000000003"/>
    <n v="56.53"/>
    <n v="56.53"/>
    <x v="1"/>
    <x v="1"/>
    <n v="1"/>
    <s v="Competitor"/>
    <x v="5"/>
    <n v="1"/>
  </r>
  <r>
    <s v="4801-JZAZL"/>
    <x v="0"/>
    <n v="32"/>
    <x v="0"/>
    <x v="0"/>
    <x v="3"/>
    <x v="456"/>
    <n v="92305"/>
    <n v="1"/>
    <n v="11"/>
    <x v="0"/>
    <x v="0"/>
    <s v="No"/>
    <n v="25.420517214274568"/>
    <s v="No"/>
    <s v="Yes"/>
    <x v="2"/>
    <n v="17"/>
    <s v="Yes"/>
    <s v="No"/>
    <s v="No"/>
    <s v="No"/>
    <s v="No"/>
    <s v="No"/>
    <s v="No"/>
    <s v="Yes"/>
    <x v="1"/>
    <s v="Yes"/>
    <x v="1"/>
    <n v="29.6"/>
    <n v="346.45"/>
    <n v="27.24"/>
    <n v="0"/>
    <n v="0"/>
    <n v="319.20999999999998"/>
    <n v="29.019090909090906"/>
    <x v="2"/>
    <x v="0"/>
    <n v="0"/>
    <s v="Not Provided"/>
    <x v="0"/>
    <n v="1"/>
  </r>
  <r>
    <s v="4801-KFYKL"/>
    <x v="1"/>
    <n v="28"/>
    <x v="0"/>
    <x v="1"/>
    <x v="1"/>
    <x v="741"/>
    <n v="91344"/>
    <n v="0"/>
    <n v="8"/>
    <x v="0"/>
    <x v="0"/>
    <s v="Yes"/>
    <n v="1.95"/>
    <s v="No"/>
    <s v="No"/>
    <x v="3"/>
    <n v="0"/>
    <s v="No"/>
    <s v="No"/>
    <s v="No"/>
    <s v="No"/>
    <s v="No"/>
    <s v="No"/>
    <s v="No"/>
    <s v="No"/>
    <x v="1"/>
    <s v="No"/>
    <x v="1"/>
    <n v="19.45"/>
    <n v="159.19999999999999"/>
    <n v="0"/>
    <n v="0"/>
    <n v="15.6"/>
    <n v="174.8"/>
    <n v="21.85"/>
    <x v="2"/>
    <x v="0"/>
    <n v="0"/>
    <s v="Not Provided"/>
    <x v="0"/>
    <n v="1"/>
  </r>
  <r>
    <s v="4803-AXVYP"/>
    <x v="0"/>
    <n v="75"/>
    <x v="1"/>
    <x v="1"/>
    <x v="0"/>
    <x v="353"/>
    <n v="95920"/>
    <n v="0"/>
    <n v="38"/>
    <x v="1"/>
    <x v="5"/>
    <s v="Yes"/>
    <n v="47.39"/>
    <s v="Yes"/>
    <s v="Yes"/>
    <x v="1"/>
    <n v="2"/>
    <s v="No"/>
    <s v="No"/>
    <s v="No"/>
    <s v="Yes"/>
    <s v="Yes"/>
    <s v="Yes"/>
    <s v="No"/>
    <s v="Yes"/>
    <x v="1"/>
    <s v="Yes"/>
    <x v="1"/>
    <n v="99.55"/>
    <n v="3734.25"/>
    <n v="0"/>
    <n v="0"/>
    <n v="1800.82"/>
    <n v="5535.07"/>
    <n v="145.65973684210525"/>
    <x v="0"/>
    <x v="1"/>
    <n v="1"/>
    <s v="Dissatisfaction"/>
    <x v="14"/>
    <n v="1"/>
  </r>
  <r>
    <s v="4803-LBYPN"/>
    <x v="1"/>
    <n v="44"/>
    <x v="0"/>
    <x v="0"/>
    <x v="2"/>
    <x v="174"/>
    <n v="92868"/>
    <n v="1"/>
    <n v="34"/>
    <x v="1"/>
    <x v="5"/>
    <s v="Yes"/>
    <n v="44.54"/>
    <s v="No"/>
    <s v="No"/>
    <x v="3"/>
    <n v="0"/>
    <s v="No"/>
    <s v="No"/>
    <s v="No"/>
    <s v="No"/>
    <s v="No"/>
    <s v="No"/>
    <s v="No"/>
    <s v="No"/>
    <x v="1"/>
    <s v="No"/>
    <x v="0"/>
    <n v="20.8"/>
    <n v="635.9"/>
    <n v="46.07"/>
    <n v="0"/>
    <n v="1514.36"/>
    <n v="2104.19"/>
    <n v="61.887941176470591"/>
    <x v="1"/>
    <x v="0"/>
    <n v="0"/>
    <s v="Not Provided"/>
    <x v="0"/>
    <n v="1"/>
  </r>
  <r>
    <s v="4804-NCPET"/>
    <x v="1"/>
    <n v="32"/>
    <x v="0"/>
    <x v="0"/>
    <x v="1"/>
    <x v="422"/>
    <n v="95422"/>
    <n v="3"/>
    <n v="19"/>
    <x v="1"/>
    <x v="0"/>
    <s v="Yes"/>
    <n v="31.7"/>
    <s v="No"/>
    <s v="No"/>
    <x v="3"/>
    <n v="0"/>
    <s v="No"/>
    <s v="No"/>
    <s v="No"/>
    <s v="No"/>
    <s v="No"/>
    <s v="No"/>
    <s v="No"/>
    <s v="No"/>
    <x v="2"/>
    <s v="No"/>
    <x v="0"/>
    <n v="20.2"/>
    <n v="387.4"/>
    <n v="0"/>
    <n v="0"/>
    <n v="602.29999999999995"/>
    <n v="989.7"/>
    <n v="52.089473684210532"/>
    <x v="1"/>
    <x v="0"/>
    <n v="0"/>
    <s v="Not Provided"/>
    <x v="0"/>
    <n v="1"/>
  </r>
  <r>
    <s v="4806-DXQCE"/>
    <x v="0"/>
    <n v="77"/>
    <x v="1"/>
    <x v="0"/>
    <x v="0"/>
    <x v="75"/>
    <n v="90404"/>
    <n v="7"/>
    <n v="70"/>
    <x v="2"/>
    <x v="0"/>
    <s v="Yes"/>
    <n v="35.39"/>
    <s v="Yes"/>
    <s v="Yes"/>
    <x v="1"/>
    <n v="25"/>
    <s v="Yes"/>
    <s v="Yes"/>
    <s v="Yes"/>
    <s v="Yes"/>
    <s v="Yes"/>
    <s v="Yes"/>
    <s v="No"/>
    <s v="Yes"/>
    <x v="2"/>
    <s v="Yes"/>
    <x v="1"/>
    <n v="113.65"/>
    <n v="7714.65"/>
    <n v="24.36"/>
    <n v="0"/>
    <n v="2477.3000000000002"/>
    <n v="10167.59"/>
    <n v="145.25128571428573"/>
    <x v="0"/>
    <x v="0"/>
    <n v="0"/>
    <s v="Not Provided"/>
    <x v="0"/>
    <n v="1"/>
  </r>
  <r>
    <s v="4806-HIPDW"/>
    <x v="0"/>
    <n v="64"/>
    <x v="1"/>
    <x v="0"/>
    <x v="0"/>
    <x v="103"/>
    <n v="92320"/>
    <n v="1"/>
    <n v="1"/>
    <x v="0"/>
    <x v="1"/>
    <s v="Yes"/>
    <n v="21.65"/>
    <s v="No"/>
    <s v="Yes"/>
    <x v="1"/>
    <n v="13"/>
    <s v="No"/>
    <s v="No"/>
    <s v="No"/>
    <s v="No"/>
    <s v="No"/>
    <s v="No"/>
    <s v="No"/>
    <s v="Yes"/>
    <x v="1"/>
    <s v="Yes"/>
    <x v="1"/>
    <n v="68.95"/>
    <n v="68.95"/>
    <n v="0"/>
    <n v="0"/>
    <n v="21.65"/>
    <n v="90.6"/>
    <n v="90.6"/>
    <x v="1"/>
    <x v="1"/>
    <n v="1"/>
    <s v="Dissatisfaction"/>
    <x v="4"/>
    <n v="1"/>
  </r>
  <r>
    <s v="4806-KEXQR"/>
    <x v="1"/>
    <n v="27"/>
    <x v="0"/>
    <x v="1"/>
    <x v="0"/>
    <x v="1046"/>
    <n v="95237"/>
    <n v="0"/>
    <n v="4"/>
    <x v="0"/>
    <x v="1"/>
    <s v="Yes"/>
    <n v="43.06"/>
    <s v="No"/>
    <s v="Yes"/>
    <x v="1"/>
    <n v="46"/>
    <s v="No"/>
    <s v="No"/>
    <s v="No"/>
    <s v="No"/>
    <s v="No"/>
    <s v="Yes"/>
    <s v="Yes"/>
    <s v="Yes"/>
    <x v="1"/>
    <s v="Yes"/>
    <x v="1"/>
    <n v="79.900000000000006"/>
    <n v="324.3"/>
    <n v="0"/>
    <n v="0"/>
    <n v="172.24"/>
    <n v="496.54"/>
    <n v="124.13500000000001"/>
    <x v="0"/>
    <x v="1"/>
    <n v="1"/>
    <s v="Competitor"/>
    <x v="1"/>
    <n v="1"/>
  </r>
  <r>
    <s v="4807-IZYOZ"/>
    <x v="0"/>
    <n v="25"/>
    <x v="0"/>
    <x v="1"/>
    <x v="0"/>
    <x v="383"/>
    <n v="92258"/>
    <n v="0"/>
    <n v="51"/>
    <x v="2"/>
    <x v="4"/>
    <s v="Yes"/>
    <n v="19.23"/>
    <s v="No"/>
    <s v="No"/>
    <x v="3"/>
    <n v="0"/>
    <s v="No"/>
    <s v="No"/>
    <s v="No"/>
    <s v="No"/>
    <s v="No"/>
    <s v="No"/>
    <s v="No"/>
    <s v="No"/>
    <x v="2"/>
    <s v="No"/>
    <x v="1"/>
    <n v="20.65"/>
    <n v="1020.75"/>
    <n v="19.32"/>
    <n v="0"/>
    <n v="980.73"/>
    <n v="1982.16"/>
    <n v="38.865882352941178"/>
    <x v="2"/>
    <x v="0"/>
    <n v="0"/>
    <s v="Not Provided"/>
    <x v="0"/>
    <n v="1"/>
  </r>
  <r>
    <s v="4808-YNLEU"/>
    <x v="0"/>
    <n v="51"/>
    <x v="1"/>
    <x v="0"/>
    <x v="0"/>
    <x v="304"/>
    <n v="90270"/>
    <n v="1"/>
    <n v="35"/>
    <x v="1"/>
    <x v="5"/>
    <s v="Yes"/>
    <n v="24.53"/>
    <s v="No"/>
    <s v="Yes"/>
    <x v="2"/>
    <n v="30"/>
    <s v="Yes"/>
    <s v="No"/>
    <s v="No"/>
    <s v="No"/>
    <s v="Yes"/>
    <s v="No"/>
    <s v="No"/>
    <s v="Yes"/>
    <x v="0"/>
    <s v="Yes"/>
    <x v="1"/>
    <n v="62.15"/>
    <n v="2215.4499999999998"/>
    <n v="0"/>
    <n v="0"/>
    <n v="858.55"/>
    <n v="3074"/>
    <n v="87.828571428571422"/>
    <x v="1"/>
    <x v="0"/>
    <n v="0"/>
    <s v="Not Provided"/>
    <x v="0"/>
    <n v="1"/>
  </r>
  <r>
    <s v="4811-JBUVU"/>
    <x v="1"/>
    <n v="62"/>
    <x v="1"/>
    <x v="1"/>
    <x v="0"/>
    <x v="180"/>
    <n v="91423"/>
    <n v="0"/>
    <n v="30"/>
    <x v="1"/>
    <x v="0"/>
    <s v="Yes"/>
    <n v="31.97"/>
    <s v="Yes"/>
    <s v="Yes"/>
    <x v="1"/>
    <n v="2"/>
    <s v="No"/>
    <s v="No"/>
    <s v="No"/>
    <s v="Yes"/>
    <s v="No"/>
    <s v="Yes"/>
    <s v="Yes"/>
    <s v="Yes"/>
    <x v="1"/>
    <s v="Yes"/>
    <x v="0"/>
    <n v="89.9"/>
    <n v="2723.15"/>
    <n v="0"/>
    <n v="0"/>
    <n v="959.1"/>
    <n v="3682.25"/>
    <n v="122.74166666666666"/>
    <x v="0"/>
    <x v="0"/>
    <n v="0"/>
    <s v="Not Provided"/>
    <x v="0"/>
    <n v="1"/>
  </r>
  <r>
    <s v="4813-HQMGZ"/>
    <x v="0"/>
    <n v="54"/>
    <x v="1"/>
    <x v="0"/>
    <x v="0"/>
    <x v="933"/>
    <n v="93218"/>
    <n v="4"/>
    <n v="8"/>
    <x v="0"/>
    <x v="1"/>
    <s v="Yes"/>
    <n v="9.8800000000000008"/>
    <s v="Yes"/>
    <s v="Yes"/>
    <x v="1"/>
    <n v="4"/>
    <s v="No"/>
    <s v="No"/>
    <s v="No"/>
    <s v="Yes"/>
    <s v="No"/>
    <s v="Yes"/>
    <s v="Yes"/>
    <s v="No"/>
    <x v="1"/>
    <s v="Yes"/>
    <x v="1"/>
    <n v="90.25"/>
    <n v="743.75"/>
    <n v="0"/>
    <n v="0"/>
    <n v="79.040000000000006"/>
    <n v="822.79"/>
    <n v="102.84875"/>
    <x v="0"/>
    <x v="0"/>
    <n v="0"/>
    <s v="Not Provided"/>
    <x v="0"/>
    <n v="1"/>
  </r>
  <r>
    <s v="4815-GBTCD"/>
    <x v="0"/>
    <n v="55"/>
    <x v="1"/>
    <x v="0"/>
    <x v="0"/>
    <x v="876"/>
    <n v="93669"/>
    <n v="1"/>
    <n v="4"/>
    <x v="0"/>
    <x v="0"/>
    <s v="No"/>
    <n v="25.420517214274568"/>
    <s v="No"/>
    <s v="Yes"/>
    <x v="2"/>
    <n v="29"/>
    <s v="No"/>
    <s v="No"/>
    <s v="No"/>
    <s v="No"/>
    <s v="No"/>
    <s v="No"/>
    <s v="No"/>
    <s v="Yes"/>
    <x v="1"/>
    <s v="Yes"/>
    <x v="1"/>
    <n v="25.15"/>
    <n v="99.95"/>
    <n v="0"/>
    <n v="0"/>
    <n v="0"/>
    <n v="99.95"/>
    <n v="24.987500000000001"/>
    <x v="2"/>
    <x v="0"/>
    <n v="0"/>
    <s v="Not Provided"/>
    <x v="0"/>
    <n v="1"/>
  </r>
  <r>
    <s v="4815-TUMEQ"/>
    <x v="0"/>
    <n v="25"/>
    <x v="0"/>
    <x v="1"/>
    <x v="0"/>
    <x v="581"/>
    <n v="90262"/>
    <n v="0"/>
    <n v="10"/>
    <x v="0"/>
    <x v="2"/>
    <s v="Yes"/>
    <n v="45.42"/>
    <s v="No"/>
    <s v="No"/>
    <x v="3"/>
    <n v="0"/>
    <s v="No"/>
    <s v="No"/>
    <s v="No"/>
    <s v="No"/>
    <s v="No"/>
    <s v="No"/>
    <s v="No"/>
    <s v="No"/>
    <x v="0"/>
    <s v="Yes"/>
    <x v="0"/>
    <n v="19.3"/>
    <n v="185.2"/>
    <n v="0"/>
    <n v="0"/>
    <n v="454.2"/>
    <n v="639.4"/>
    <n v="63.94"/>
    <x v="1"/>
    <x v="0"/>
    <n v="0"/>
    <s v="Not Provided"/>
    <x v="0"/>
    <n v="1"/>
  </r>
  <r>
    <s v="4815-YOSUK"/>
    <x v="1"/>
    <n v="22"/>
    <x v="2"/>
    <x v="0"/>
    <x v="3"/>
    <x v="551"/>
    <n v="92656"/>
    <n v="9"/>
    <n v="72"/>
    <x v="2"/>
    <x v="0"/>
    <s v="Yes"/>
    <n v="41.18"/>
    <s v="Yes"/>
    <s v="Yes"/>
    <x v="1"/>
    <n v="52"/>
    <s v="Yes"/>
    <s v="Yes"/>
    <s v="Yes"/>
    <s v="Yes"/>
    <s v="No"/>
    <s v="Yes"/>
    <s v="Yes"/>
    <s v="Yes"/>
    <x v="0"/>
    <s v="Yes"/>
    <x v="0"/>
    <n v="104.9"/>
    <n v="7537.5"/>
    <n v="0"/>
    <n v="0"/>
    <n v="2964.96"/>
    <n v="10502.46"/>
    <n v="145.86749999999998"/>
    <x v="0"/>
    <x v="0"/>
    <n v="0"/>
    <s v="Not Provided"/>
    <x v="0"/>
    <n v="1"/>
  </r>
  <r>
    <s v="4816-JBHOV"/>
    <x v="1"/>
    <n v="72"/>
    <x v="1"/>
    <x v="1"/>
    <x v="0"/>
    <x v="31"/>
    <n v="90044"/>
    <n v="0"/>
    <n v="2"/>
    <x v="0"/>
    <x v="1"/>
    <s v="Yes"/>
    <n v="41.43"/>
    <s v="No"/>
    <s v="Yes"/>
    <x v="0"/>
    <n v="20"/>
    <s v="No"/>
    <s v="No"/>
    <s v="No"/>
    <s v="No"/>
    <s v="No"/>
    <s v="No"/>
    <s v="No"/>
    <s v="Yes"/>
    <x v="1"/>
    <s v="Yes"/>
    <x v="1"/>
    <n v="44.7"/>
    <n v="93.7"/>
    <n v="0"/>
    <n v="0"/>
    <n v="82.86"/>
    <n v="176.56"/>
    <n v="88.28"/>
    <x v="1"/>
    <x v="1"/>
    <n v="1"/>
    <s v="Competitor"/>
    <x v="10"/>
    <n v="1"/>
  </r>
  <r>
    <s v="4816-LXZYW"/>
    <x v="0"/>
    <n v="51"/>
    <x v="1"/>
    <x v="1"/>
    <x v="0"/>
    <x v="162"/>
    <n v="90810"/>
    <n v="0"/>
    <n v="23"/>
    <x v="1"/>
    <x v="2"/>
    <s v="Yes"/>
    <n v="33.44"/>
    <s v="Yes"/>
    <s v="Yes"/>
    <x v="1"/>
    <n v="11"/>
    <s v="No"/>
    <s v="Yes"/>
    <s v="No"/>
    <s v="No"/>
    <s v="No"/>
    <s v="No"/>
    <s v="No"/>
    <s v="Yes"/>
    <x v="1"/>
    <s v="Yes"/>
    <x v="1"/>
    <n v="64.792366026289201"/>
    <n v="1676.95"/>
    <n v="0"/>
    <n v="0"/>
    <n v="769.12"/>
    <n v="2446.0700000000002"/>
    <n v="106.35086956521739"/>
    <x v="0"/>
    <x v="1"/>
    <n v="1"/>
    <s v="Competitor"/>
    <x v="1"/>
    <n v="1"/>
  </r>
  <r>
    <s v="4816-OKWNX"/>
    <x v="1"/>
    <n v="38"/>
    <x v="0"/>
    <x v="0"/>
    <x v="2"/>
    <x v="31"/>
    <n v="90034"/>
    <n v="2"/>
    <n v="50"/>
    <x v="2"/>
    <x v="0"/>
    <s v="Yes"/>
    <n v="36.21"/>
    <s v="No"/>
    <s v="Yes"/>
    <x v="1"/>
    <n v="22"/>
    <s v="No"/>
    <s v="Yes"/>
    <s v="Yes"/>
    <s v="Yes"/>
    <s v="Yes"/>
    <s v="Yes"/>
    <s v="Yes"/>
    <s v="Yes"/>
    <x v="0"/>
    <s v="Yes"/>
    <x v="1"/>
    <n v="103.4"/>
    <n v="5236.3999999999996"/>
    <n v="0"/>
    <n v="0"/>
    <n v="1810.5"/>
    <n v="7046.9"/>
    <n v="140.93799999999999"/>
    <x v="0"/>
    <x v="0"/>
    <n v="0"/>
    <s v="Not Provided"/>
    <x v="0"/>
    <n v="1"/>
  </r>
  <r>
    <s v="4817-KEQSP"/>
    <x v="0"/>
    <n v="43"/>
    <x v="0"/>
    <x v="0"/>
    <x v="3"/>
    <x v="77"/>
    <n v="92592"/>
    <n v="2"/>
    <n v="71"/>
    <x v="2"/>
    <x v="0"/>
    <s v="Yes"/>
    <n v="16.84"/>
    <s v="No"/>
    <s v="No"/>
    <x v="3"/>
    <n v="0"/>
    <s v="No"/>
    <s v="No"/>
    <s v="No"/>
    <s v="No"/>
    <s v="No"/>
    <s v="No"/>
    <s v="No"/>
    <s v="No"/>
    <x v="2"/>
    <s v="No"/>
    <x v="1"/>
    <n v="19.850000000000001"/>
    <n v="1326.35"/>
    <n v="0"/>
    <n v="0"/>
    <n v="1195.6400000000001"/>
    <n v="2521.9899999999998"/>
    <n v="35.520985915492957"/>
    <x v="2"/>
    <x v="0"/>
    <n v="0"/>
    <s v="Not Provided"/>
    <x v="0"/>
    <n v="1"/>
  </r>
  <r>
    <s v="4817-QRJSX"/>
    <x v="0"/>
    <n v="46"/>
    <x v="0"/>
    <x v="1"/>
    <x v="0"/>
    <x v="117"/>
    <n v="93612"/>
    <n v="0"/>
    <n v="10"/>
    <x v="0"/>
    <x v="2"/>
    <s v="Yes"/>
    <n v="49.5"/>
    <s v="Yes"/>
    <s v="Yes"/>
    <x v="1"/>
    <n v="19"/>
    <s v="No"/>
    <s v="Yes"/>
    <s v="No"/>
    <s v="No"/>
    <s v="No"/>
    <s v="No"/>
    <s v="No"/>
    <s v="Yes"/>
    <x v="1"/>
    <s v="Yes"/>
    <x v="0"/>
    <n v="81"/>
    <n v="818.05"/>
    <n v="0"/>
    <n v="0"/>
    <n v="495"/>
    <n v="1313.05"/>
    <n v="131.30500000000001"/>
    <x v="0"/>
    <x v="1"/>
    <n v="1"/>
    <s v="Attitude"/>
    <x v="8"/>
    <n v="1"/>
  </r>
  <r>
    <s v="4817-VYYWS"/>
    <x v="0"/>
    <n v="21"/>
    <x v="2"/>
    <x v="1"/>
    <x v="0"/>
    <x v="1047"/>
    <n v="92676"/>
    <n v="0"/>
    <n v="30"/>
    <x v="1"/>
    <x v="5"/>
    <s v="Yes"/>
    <n v="11.73"/>
    <s v="Yes"/>
    <s v="Yes"/>
    <x v="1"/>
    <n v="82"/>
    <s v="No"/>
    <s v="Yes"/>
    <s v="No"/>
    <s v="No"/>
    <s v="Yes"/>
    <s v="Yes"/>
    <s v="Yes"/>
    <s v="Yes"/>
    <x v="1"/>
    <s v="Yes"/>
    <x v="1"/>
    <n v="100.2"/>
    <n v="2983.8"/>
    <n v="0"/>
    <n v="0"/>
    <n v="351.9"/>
    <n v="3335.7"/>
    <n v="111.19"/>
    <x v="0"/>
    <x v="1"/>
    <n v="1"/>
    <s v="Dissatisfaction"/>
    <x v="14"/>
    <n v="1"/>
  </r>
  <r>
    <s v="4818-DRBQT"/>
    <x v="1"/>
    <n v="29"/>
    <x v="0"/>
    <x v="0"/>
    <x v="0"/>
    <x v="486"/>
    <n v="93223"/>
    <n v="1"/>
    <n v="29"/>
    <x v="1"/>
    <x v="5"/>
    <s v="Yes"/>
    <n v="26.03"/>
    <s v="Yes"/>
    <s v="Yes"/>
    <x v="1"/>
    <n v="47"/>
    <s v="No"/>
    <s v="Yes"/>
    <s v="No"/>
    <s v="No"/>
    <s v="No"/>
    <s v="No"/>
    <s v="No"/>
    <s v="Yes"/>
    <x v="1"/>
    <s v="Yes"/>
    <x v="1"/>
    <n v="80.150000000000006"/>
    <n v="2265.25"/>
    <n v="0"/>
    <n v="0"/>
    <n v="754.87"/>
    <n v="3020.12"/>
    <n v="104.14206896551724"/>
    <x v="0"/>
    <x v="1"/>
    <n v="1"/>
    <s v="Attitude"/>
    <x v="8"/>
    <n v="1"/>
  </r>
  <r>
    <s v="4818-QIUFN"/>
    <x v="0"/>
    <n v="69"/>
    <x v="1"/>
    <x v="1"/>
    <x v="0"/>
    <x v="51"/>
    <n v="92241"/>
    <n v="0"/>
    <n v="20"/>
    <x v="1"/>
    <x v="0"/>
    <s v="Yes"/>
    <n v="11.82"/>
    <s v="Yes"/>
    <s v="Yes"/>
    <x v="1"/>
    <n v="5"/>
    <s v="Yes"/>
    <s v="No"/>
    <s v="No"/>
    <s v="No"/>
    <s v="No"/>
    <s v="No"/>
    <s v="No"/>
    <s v="Yes"/>
    <x v="1"/>
    <s v="Yes"/>
    <x v="1"/>
    <n v="79.150000000000006"/>
    <n v="1520.9"/>
    <n v="0"/>
    <n v="0"/>
    <n v="236.4"/>
    <n v="1757.3"/>
    <n v="87.864999999999995"/>
    <x v="1"/>
    <x v="1"/>
    <n v="1"/>
    <s v="Attitude"/>
    <x v="8"/>
    <n v="1"/>
  </r>
  <r>
    <s v="4819-HJPIW"/>
    <x v="1"/>
    <n v="32"/>
    <x v="0"/>
    <x v="1"/>
    <x v="0"/>
    <x v="610"/>
    <n v="95224"/>
    <n v="0"/>
    <n v="18"/>
    <x v="1"/>
    <x v="0"/>
    <s v="No"/>
    <n v="25.420517214274568"/>
    <s v="No"/>
    <s v="Yes"/>
    <x v="2"/>
    <n v="8"/>
    <s v="No"/>
    <s v="No"/>
    <s v="No"/>
    <s v="No"/>
    <s v="No"/>
    <s v="No"/>
    <s v="No"/>
    <s v="Yes"/>
    <x v="1"/>
    <s v="No"/>
    <x v="0"/>
    <n v="25.15"/>
    <n v="476.8"/>
    <n v="0"/>
    <n v="0"/>
    <n v="0"/>
    <n v="476.8"/>
    <n v="26.488888888888891"/>
    <x v="2"/>
    <x v="0"/>
    <n v="0"/>
    <s v="Not Provided"/>
    <x v="0"/>
    <n v="1"/>
  </r>
  <r>
    <s v="4821-SJHJV"/>
    <x v="0"/>
    <n v="25"/>
    <x v="0"/>
    <x v="0"/>
    <x v="1"/>
    <x v="1048"/>
    <n v="92233"/>
    <n v="6"/>
    <n v="32"/>
    <x v="1"/>
    <x v="0"/>
    <s v="Yes"/>
    <n v="48.49"/>
    <s v="Yes"/>
    <s v="Yes"/>
    <x v="1"/>
    <n v="82"/>
    <s v="Yes"/>
    <s v="No"/>
    <s v="No"/>
    <s v="No"/>
    <s v="Yes"/>
    <s v="No"/>
    <s v="No"/>
    <s v="Yes"/>
    <x v="1"/>
    <s v="No"/>
    <x v="1"/>
    <n v="89.6"/>
    <n v="2901.8"/>
    <n v="0"/>
    <n v="0"/>
    <n v="1551.68"/>
    <n v="4453.4799999999996"/>
    <n v="139.17124999999999"/>
    <x v="0"/>
    <x v="0"/>
    <n v="0"/>
    <s v="Not Provided"/>
    <x v="0"/>
    <n v="1"/>
  </r>
  <r>
    <s v="4821-WQOYN"/>
    <x v="0"/>
    <n v="25"/>
    <x v="0"/>
    <x v="0"/>
    <x v="3"/>
    <x v="797"/>
    <n v="95456"/>
    <n v="6"/>
    <n v="72"/>
    <x v="2"/>
    <x v="0"/>
    <s v="Yes"/>
    <n v="22.05"/>
    <s v="No"/>
    <s v="No"/>
    <x v="3"/>
    <n v="0"/>
    <s v="No"/>
    <s v="No"/>
    <s v="No"/>
    <s v="No"/>
    <s v="No"/>
    <s v="No"/>
    <s v="No"/>
    <s v="No"/>
    <x v="2"/>
    <s v="Yes"/>
    <x v="0"/>
    <n v="20.100000000000001"/>
    <n v="1326.25"/>
    <n v="0"/>
    <n v="0"/>
    <n v="1587.6"/>
    <n v="2913.85"/>
    <n v="40.47013888888889"/>
    <x v="2"/>
    <x v="0"/>
    <n v="0"/>
    <s v="Not Provided"/>
    <x v="0"/>
    <n v="1"/>
  </r>
  <r>
    <s v="4822-LPTYJ"/>
    <x v="1"/>
    <n v="38"/>
    <x v="0"/>
    <x v="0"/>
    <x v="0"/>
    <x v="31"/>
    <n v="90021"/>
    <n v="8"/>
    <n v="72"/>
    <x v="2"/>
    <x v="0"/>
    <s v="Yes"/>
    <n v="16.5"/>
    <s v="Yes"/>
    <s v="Yes"/>
    <x v="1"/>
    <n v="22"/>
    <s v="No"/>
    <s v="Yes"/>
    <s v="Yes"/>
    <s v="No"/>
    <s v="Yes"/>
    <s v="Yes"/>
    <s v="Yes"/>
    <s v="No"/>
    <x v="2"/>
    <s v="Yes"/>
    <x v="1"/>
    <n v="103.75"/>
    <n v="7346.2"/>
    <n v="0"/>
    <n v="130"/>
    <n v="1188"/>
    <n v="8664.2000000000007"/>
    <n v="120.33611111111112"/>
    <x v="0"/>
    <x v="0"/>
    <n v="0"/>
    <s v="Not Provided"/>
    <x v="0"/>
    <n v="1"/>
  </r>
  <r>
    <s v="4822-NGOCH"/>
    <x v="0"/>
    <n v="60"/>
    <x v="1"/>
    <x v="1"/>
    <x v="0"/>
    <x v="113"/>
    <n v="95831"/>
    <n v="0"/>
    <n v="13"/>
    <x v="1"/>
    <x v="0"/>
    <s v="Yes"/>
    <n v="21.88"/>
    <s v="Yes"/>
    <s v="Yes"/>
    <x v="1"/>
    <n v="4"/>
    <s v="No"/>
    <s v="Yes"/>
    <s v="Yes"/>
    <s v="No"/>
    <s v="No"/>
    <s v="No"/>
    <s v="No"/>
    <s v="Yes"/>
    <x v="1"/>
    <s v="Yes"/>
    <x v="1"/>
    <n v="84.45"/>
    <n v="1058.5999999999999"/>
    <n v="0"/>
    <n v="0"/>
    <n v="284.44"/>
    <n v="1343.04"/>
    <n v="103.31076923076922"/>
    <x v="0"/>
    <x v="1"/>
    <n v="1"/>
    <s v="Price"/>
    <x v="6"/>
    <n v="1"/>
  </r>
  <r>
    <s v="4822-RVYBB"/>
    <x v="1"/>
    <n v="75"/>
    <x v="1"/>
    <x v="1"/>
    <x v="0"/>
    <x v="105"/>
    <n v="94704"/>
    <n v="0"/>
    <n v="8"/>
    <x v="0"/>
    <x v="1"/>
    <s v="Yes"/>
    <n v="40.450000000000003"/>
    <s v="Yes"/>
    <s v="Yes"/>
    <x v="1"/>
    <n v="29"/>
    <s v="No"/>
    <s v="No"/>
    <s v="Yes"/>
    <s v="No"/>
    <s v="Yes"/>
    <s v="Yes"/>
    <s v="No"/>
    <s v="Yes"/>
    <x v="1"/>
    <s v="Yes"/>
    <x v="1"/>
    <n v="100.6"/>
    <n v="819.4"/>
    <n v="0"/>
    <n v="0"/>
    <n v="323.60000000000002"/>
    <n v="1143"/>
    <n v="142.875"/>
    <x v="0"/>
    <x v="1"/>
    <n v="1"/>
    <s v="Attitude"/>
    <x v="8"/>
    <n v="1"/>
  </r>
  <r>
    <s v="4822-YCXMX"/>
    <x v="1"/>
    <n v="64"/>
    <x v="1"/>
    <x v="1"/>
    <x v="0"/>
    <x v="64"/>
    <n v="93705"/>
    <n v="0"/>
    <n v="25"/>
    <x v="1"/>
    <x v="5"/>
    <s v="Yes"/>
    <n v="8.31"/>
    <s v="Yes"/>
    <s v="Yes"/>
    <x v="1"/>
    <n v="22"/>
    <s v="No"/>
    <s v="No"/>
    <s v="No"/>
    <s v="No"/>
    <s v="No"/>
    <s v="Yes"/>
    <s v="Yes"/>
    <s v="Yes"/>
    <x v="1"/>
    <s v="Yes"/>
    <x v="1"/>
    <n v="84.8"/>
    <n v="2043.45"/>
    <n v="0"/>
    <n v="0"/>
    <n v="207.75"/>
    <n v="2251.1999999999998"/>
    <n v="90.047999999999988"/>
    <x v="1"/>
    <x v="1"/>
    <n v="1"/>
    <s v="Price"/>
    <x v="18"/>
    <n v="1"/>
  </r>
  <r>
    <s v="4824-GUCBY"/>
    <x v="0"/>
    <n v="77"/>
    <x v="1"/>
    <x v="1"/>
    <x v="0"/>
    <x v="143"/>
    <n v="94127"/>
    <n v="0"/>
    <n v="22"/>
    <x v="1"/>
    <x v="0"/>
    <s v="Yes"/>
    <n v="23.43"/>
    <s v="No"/>
    <s v="Yes"/>
    <x v="1"/>
    <n v="22"/>
    <s v="Yes"/>
    <s v="Yes"/>
    <s v="No"/>
    <s v="No"/>
    <s v="No"/>
    <s v="No"/>
    <s v="No"/>
    <s v="Yes"/>
    <x v="0"/>
    <s v="No"/>
    <x v="1"/>
    <n v="81.7"/>
    <n v="1820.9"/>
    <n v="29.88"/>
    <n v="0"/>
    <n v="515.46"/>
    <n v="2306.48"/>
    <n v="104.84"/>
    <x v="0"/>
    <x v="0"/>
    <n v="0"/>
    <s v="Not Provided"/>
    <x v="0"/>
    <n v="1"/>
  </r>
  <r>
    <s v="4825-FUREZ"/>
    <x v="1"/>
    <n v="49"/>
    <x v="0"/>
    <x v="0"/>
    <x v="0"/>
    <x v="41"/>
    <n v="95148"/>
    <n v="10"/>
    <n v="42"/>
    <x v="1"/>
    <x v="0"/>
    <s v="Yes"/>
    <n v="45.75"/>
    <s v="No"/>
    <s v="No"/>
    <x v="3"/>
    <n v="0"/>
    <s v="No"/>
    <s v="No"/>
    <s v="No"/>
    <s v="No"/>
    <s v="No"/>
    <s v="No"/>
    <s v="No"/>
    <s v="No"/>
    <x v="2"/>
    <s v="No"/>
    <x v="1"/>
    <n v="20.25"/>
    <n v="835.5"/>
    <n v="0"/>
    <n v="0"/>
    <n v="1921.5"/>
    <n v="2757"/>
    <n v="65.642857142857139"/>
    <x v="1"/>
    <x v="0"/>
    <n v="0"/>
    <s v="Not Provided"/>
    <x v="0"/>
    <n v="1"/>
  </r>
  <r>
    <s v="4825-XJGDM"/>
    <x v="0"/>
    <n v="59"/>
    <x v="1"/>
    <x v="1"/>
    <x v="0"/>
    <x v="813"/>
    <n v="96057"/>
    <n v="0"/>
    <n v="61"/>
    <x v="2"/>
    <x v="4"/>
    <s v="No"/>
    <n v="25.420517214274568"/>
    <s v="No"/>
    <s v="Yes"/>
    <x v="2"/>
    <n v="8"/>
    <s v="Yes"/>
    <s v="Yes"/>
    <s v="Yes"/>
    <s v="Yes"/>
    <s v="No"/>
    <s v="No"/>
    <s v="No"/>
    <s v="Yes"/>
    <x v="0"/>
    <s v="No"/>
    <x v="0"/>
    <n v="43.7"/>
    <n v="2696.55"/>
    <n v="0"/>
    <n v="0"/>
    <n v="0"/>
    <n v="2696.55"/>
    <n v="44.205737704918036"/>
    <x v="2"/>
    <x v="0"/>
    <n v="0"/>
    <s v="Not Provided"/>
    <x v="0"/>
    <n v="1"/>
  </r>
  <r>
    <s v="4826-DXMUP"/>
    <x v="1"/>
    <n v="23"/>
    <x v="2"/>
    <x v="1"/>
    <x v="3"/>
    <x v="350"/>
    <n v="94041"/>
    <n v="0"/>
    <n v="35"/>
    <x v="1"/>
    <x v="0"/>
    <s v="Yes"/>
    <n v="10.11"/>
    <s v="No"/>
    <s v="Yes"/>
    <x v="2"/>
    <n v="73"/>
    <s v="No"/>
    <s v="No"/>
    <s v="No"/>
    <s v="Yes"/>
    <s v="Yes"/>
    <s v="Yes"/>
    <s v="Yes"/>
    <s v="Yes"/>
    <x v="0"/>
    <s v="Yes"/>
    <x v="0"/>
    <n v="72.099999999999994"/>
    <n v="2495.15"/>
    <n v="0"/>
    <n v="0"/>
    <n v="353.85"/>
    <n v="2849"/>
    <n v="81.400000000000006"/>
    <x v="1"/>
    <x v="0"/>
    <n v="0"/>
    <s v="Not Provided"/>
    <x v="0"/>
    <n v="1"/>
  </r>
  <r>
    <s v="4826-TZEVA"/>
    <x v="0"/>
    <n v="50"/>
    <x v="0"/>
    <x v="1"/>
    <x v="0"/>
    <x v="1043"/>
    <n v="93645"/>
    <n v="0"/>
    <n v="40"/>
    <x v="1"/>
    <x v="4"/>
    <s v="Yes"/>
    <n v="18.57"/>
    <s v="No"/>
    <s v="Yes"/>
    <x v="1"/>
    <n v="15"/>
    <s v="No"/>
    <s v="Yes"/>
    <s v="No"/>
    <s v="No"/>
    <s v="No"/>
    <s v="No"/>
    <s v="No"/>
    <s v="Yes"/>
    <x v="1"/>
    <s v="No"/>
    <x v="0"/>
    <n v="74.8"/>
    <n v="2971.7"/>
    <n v="0"/>
    <n v="0"/>
    <n v="742.8"/>
    <n v="3714.5"/>
    <n v="92.862499999999997"/>
    <x v="1"/>
    <x v="0"/>
    <n v="0"/>
    <s v="Not Provided"/>
    <x v="0"/>
    <n v="1"/>
  </r>
  <r>
    <s v="4826-XTSOH"/>
    <x v="1"/>
    <n v="66"/>
    <x v="1"/>
    <x v="0"/>
    <x v="0"/>
    <x v="1049"/>
    <n v="95039"/>
    <n v="0"/>
    <n v="1"/>
    <x v="0"/>
    <x v="0"/>
    <s v="Yes"/>
    <n v="38.78"/>
    <s v="Yes"/>
    <s v="Yes"/>
    <x v="1"/>
    <n v="23"/>
    <s v="No"/>
    <s v="No"/>
    <s v="No"/>
    <s v="No"/>
    <s v="Yes"/>
    <s v="No"/>
    <s v="No"/>
    <s v="Yes"/>
    <x v="1"/>
    <s v="Yes"/>
    <x v="1"/>
    <n v="86.05"/>
    <n v="86.05"/>
    <n v="0"/>
    <n v="0"/>
    <n v="38.78"/>
    <n v="124.83"/>
    <n v="124.83"/>
    <x v="0"/>
    <x v="1"/>
    <n v="1"/>
    <s v="Competitor"/>
    <x v="1"/>
    <n v="1"/>
  </r>
  <r>
    <s v="4827-DPADN"/>
    <x v="0"/>
    <n v="28"/>
    <x v="0"/>
    <x v="0"/>
    <x v="1"/>
    <x v="31"/>
    <n v="90032"/>
    <n v="3"/>
    <n v="72"/>
    <x v="2"/>
    <x v="0"/>
    <s v="Yes"/>
    <n v="24.48"/>
    <s v="Yes"/>
    <s v="Yes"/>
    <x v="0"/>
    <n v="69"/>
    <s v="Yes"/>
    <s v="No"/>
    <s v="Yes"/>
    <s v="Yes"/>
    <s v="Yes"/>
    <s v="Yes"/>
    <s v="Yes"/>
    <s v="No"/>
    <x v="2"/>
    <s v="Yes"/>
    <x v="1"/>
    <n v="83.3"/>
    <n v="6042.7"/>
    <n v="0"/>
    <n v="80"/>
    <n v="1762.56"/>
    <n v="7885.26"/>
    <n v="109.5175"/>
    <x v="0"/>
    <x v="0"/>
    <n v="0"/>
    <s v="Not Provided"/>
    <x v="0"/>
    <n v="1"/>
  </r>
  <r>
    <s v="4827-LTQRJ"/>
    <x v="0"/>
    <n v="70"/>
    <x v="1"/>
    <x v="0"/>
    <x v="3"/>
    <x v="569"/>
    <n v="96087"/>
    <n v="1"/>
    <n v="66"/>
    <x v="2"/>
    <x v="0"/>
    <s v="Yes"/>
    <n v="44.38"/>
    <s v="Yes"/>
    <s v="Yes"/>
    <x v="1"/>
    <n v="28"/>
    <s v="Yes"/>
    <s v="Yes"/>
    <s v="No"/>
    <s v="Yes"/>
    <s v="Yes"/>
    <s v="Yes"/>
    <s v="No"/>
    <s v="Yes"/>
    <x v="0"/>
    <s v="Yes"/>
    <x v="0"/>
    <n v="110.6"/>
    <n v="7210.85"/>
    <n v="0"/>
    <n v="0"/>
    <n v="2929.08"/>
    <n v="10139.93"/>
    <n v="153.63530303030302"/>
    <x v="3"/>
    <x v="0"/>
    <n v="0"/>
    <s v="Not Provided"/>
    <x v="0"/>
    <n v="1"/>
  </r>
  <r>
    <s v="4827-USJHP"/>
    <x v="1"/>
    <n v="45"/>
    <x v="0"/>
    <x v="1"/>
    <x v="0"/>
    <x v="1"/>
    <n v="91208"/>
    <n v="0"/>
    <n v="20"/>
    <x v="1"/>
    <x v="2"/>
    <s v="Yes"/>
    <n v="3.94"/>
    <s v="No"/>
    <s v="Yes"/>
    <x v="2"/>
    <n v="18"/>
    <s v="No"/>
    <s v="Yes"/>
    <s v="No"/>
    <s v="No"/>
    <s v="No"/>
    <s v="No"/>
    <s v="No"/>
    <s v="Yes"/>
    <x v="1"/>
    <s v="Yes"/>
    <x v="0"/>
    <n v="51.8"/>
    <n v="1023.85"/>
    <n v="0"/>
    <n v="0"/>
    <n v="78.8"/>
    <n v="1102.6500000000001"/>
    <n v="55.132500000000007"/>
    <x v="1"/>
    <x v="0"/>
    <n v="0"/>
    <s v="Not Provided"/>
    <x v="0"/>
    <n v="1"/>
  </r>
  <r>
    <s v="4828-FAZPK"/>
    <x v="0"/>
    <n v="30"/>
    <x v="0"/>
    <x v="0"/>
    <x v="3"/>
    <x v="146"/>
    <n v="90301"/>
    <n v="1"/>
    <n v="16"/>
    <x v="1"/>
    <x v="2"/>
    <s v="Yes"/>
    <n v="49.85"/>
    <s v="Yes"/>
    <s v="Yes"/>
    <x v="1"/>
    <n v="69"/>
    <s v="No"/>
    <s v="Yes"/>
    <s v="No"/>
    <s v="No"/>
    <s v="No"/>
    <s v="No"/>
    <s v="No"/>
    <s v="Yes"/>
    <x v="1"/>
    <s v="Yes"/>
    <x v="0"/>
    <n v="79.95"/>
    <n v="1267.95"/>
    <n v="0"/>
    <n v="0"/>
    <n v="797.6"/>
    <n v="2065.5500000000002"/>
    <n v="129.09687500000001"/>
    <x v="0"/>
    <x v="0"/>
    <n v="0"/>
    <s v="Not Provided"/>
    <x v="0"/>
    <n v="1"/>
  </r>
  <r>
    <s v="4829-AUOAX"/>
    <x v="0"/>
    <n v="57"/>
    <x v="1"/>
    <x v="1"/>
    <x v="0"/>
    <x v="31"/>
    <n v="90014"/>
    <n v="0"/>
    <n v="46"/>
    <x v="1"/>
    <x v="0"/>
    <s v="Yes"/>
    <n v="6.18"/>
    <s v="Yes"/>
    <s v="Yes"/>
    <x v="0"/>
    <n v="8"/>
    <s v="No"/>
    <s v="No"/>
    <s v="No"/>
    <s v="No"/>
    <s v="Yes"/>
    <s v="Yes"/>
    <s v="Yes"/>
    <s v="No"/>
    <x v="1"/>
    <s v="No"/>
    <x v="1"/>
    <n v="96.05"/>
    <n v="4399.5"/>
    <n v="0"/>
    <n v="80"/>
    <n v="284.27999999999997"/>
    <n v="4763.78"/>
    <n v="103.5604347826087"/>
    <x v="0"/>
    <x v="1"/>
    <n v="1"/>
    <s v="Price"/>
    <x v="18"/>
    <n v="1"/>
  </r>
  <r>
    <s v="4829-ZLJTK"/>
    <x v="0"/>
    <n v="80"/>
    <x v="1"/>
    <x v="0"/>
    <x v="0"/>
    <x v="1022"/>
    <n v="94951"/>
    <n v="5"/>
    <n v="72"/>
    <x v="2"/>
    <x v="3"/>
    <s v="Yes"/>
    <n v="15.23"/>
    <s v="Yes"/>
    <s v="Yes"/>
    <x v="1"/>
    <n v="2"/>
    <s v="Yes"/>
    <s v="Yes"/>
    <s v="Yes"/>
    <s v="No"/>
    <s v="Yes"/>
    <s v="Yes"/>
    <s v="No"/>
    <s v="Yes"/>
    <x v="2"/>
    <s v="Yes"/>
    <x v="1"/>
    <n v="112.4"/>
    <n v="8046.85"/>
    <n v="0"/>
    <n v="0"/>
    <n v="1096.56"/>
    <n v="9143.41"/>
    <n v="126.99180555555556"/>
    <x v="0"/>
    <x v="0"/>
    <n v="0"/>
    <s v="Not Provided"/>
    <x v="0"/>
    <n v="1"/>
  </r>
  <r>
    <s v="4830-FAXFM"/>
    <x v="1"/>
    <n v="62"/>
    <x v="1"/>
    <x v="1"/>
    <x v="3"/>
    <x v="24"/>
    <n v="95550"/>
    <n v="0"/>
    <n v="19"/>
    <x v="1"/>
    <x v="2"/>
    <s v="Yes"/>
    <n v="14.48"/>
    <s v="Yes"/>
    <s v="No"/>
    <x v="3"/>
    <n v="0"/>
    <s v="No"/>
    <s v="No"/>
    <s v="No"/>
    <s v="No"/>
    <s v="No"/>
    <s v="No"/>
    <s v="No"/>
    <s v="No"/>
    <x v="1"/>
    <s v="Yes"/>
    <x v="0"/>
    <n v="24.1"/>
    <n v="439.2"/>
    <n v="0"/>
    <n v="0"/>
    <n v="275.12"/>
    <n v="714.32"/>
    <n v="37.595789473684214"/>
    <x v="2"/>
    <x v="0"/>
    <n v="0"/>
    <s v="Not Provided"/>
    <x v="0"/>
    <n v="1"/>
  </r>
  <r>
    <s v="4831-EOBFE"/>
    <x v="1"/>
    <n v="43"/>
    <x v="0"/>
    <x v="0"/>
    <x v="0"/>
    <x v="1050"/>
    <n v="95246"/>
    <n v="1"/>
    <n v="29"/>
    <x v="1"/>
    <x v="0"/>
    <s v="Yes"/>
    <n v="40.49"/>
    <s v="No"/>
    <s v="Yes"/>
    <x v="1"/>
    <n v="15"/>
    <s v="Yes"/>
    <s v="No"/>
    <s v="No"/>
    <s v="No"/>
    <s v="Yes"/>
    <s v="Yes"/>
    <s v="Yes"/>
    <s v="Yes"/>
    <x v="1"/>
    <s v="No"/>
    <x v="0"/>
    <n v="94.65"/>
    <n v="2649.15"/>
    <n v="0"/>
    <n v="0"/>
    <n v="1174.21"/>
    <n v="3823.36"/>
    <n v="131.84"/>
    <x v="0"/>
    <x v="1"/>
    <n v="1"/>
    <s v="Other"/>
    <x v="0"/>
    <n v="1"/>
  </r>
  <r>
    <s v="4832-VRBMR"/>
    <x v="1"/>
    <n v="65"/>
    <x v="1"/>
    <x v="0"/>
    <x v="0"/>
    <x v="446"/>
    <n v="92267"/>
    <n v="1"/>
    <n v="65"/>
    <x v="2"/>
    <x v="0"/>
    <s v="Yes"/>
    <n v="16.649999999999999"/>
    <s v="Yes"/>
    <s v="Yes"/>
    <x v="1"/>
    <n v="5"/>
    <s v="No"/>
    <s v="Yes"/>
    <s v="Yes"/>
    <s v="No"/>
    <s v="Yes"/>
    <s v="Yes"/>
    <s v="Yes"/>
    <s v="Yes"/>
    <x v="0"/>
    <s v="Yes"/>
    <x v="1"/>
    <n v="103.15"/>
    <n v="6792.45"/>
    <n v="0"/>
    <n v="0"/>
    <n v="1082.25"/>
    <n v="7874.7"/>
    <n v="121.14923076923077"/>
    <x v="0"/>
    <x v="0"/>
    <n v="0"/>
    <s v="Not Provided"/>
    <x v="0"/>
    <n v="1"/>
  </r>
  <r>
    <s v="4833-QTJNO"/>
    <x v="1"/>
    <n v="66"/>
    <x v="1"/>
    <x v="0"/>
    <x v="0"/>
    <x v="892"/>
    <n v="95311"/>
    <n v="10"/>
    <n v="67"/>
    <x v="2"/>
    <x v="0"/>
    <s v="Yes"/>
    <n v="44.9"/>
    <s v="Yes"/>
    <s v="Yes"/>
    <x v="1"/>
    <n v="20"/>
    <s v="Yes"/>
    <s v="Yes"/>
    <s v="No"/>
    <s v="No"/>
    <s v="No"/>
    <s v="No"/>
    <s v="No"/>
    <s v="Yes"/>
    <x v="1"/>
    <s v="No"/>
    <x v="1"/>
    <n v="83.85"/>
    <n v="5588.8"/>
    <n v="0"/>
    <n v="0"/>
    <n v="3008.3"/>
    <n v="8597.1"/>
    <n v="128.31492537313434"/>
    <x v="0"/>
    <x v="0"/>
    <n v="0"/>
    <s v="Not Provided"/>
    <x v="0"/>
    <n v="1"/>
  </r>
  <r>
    <s v="4835-YSJMR"/>
    <x v="1"/>
    <n v="59"/>
    <x v="1"/>
    <x v="1"/>
    <x v="0"/>
    <x v="309"/>
    <n v="95307"/>
    <n v="0"/>
    <n v="39"/>
    <x v="1"/>
    <x v="5"/>
    <s v="Yes"/>
    <n v="3.93"/>
    <s v="No"/>
    <s v="Yes"/>
    <x v="2"/>
    <n v="15"/>
    <s v="No"/>
    <s v="No"/>
    <s v="No"/>
    <s v="Yes"/>
    <s v="No"/>
    <s v="No"/>
    <s v="No"/>
    <s v="Yes"/>
    <x v="2"/>
    <s v="Yes"/>
    <x v="1"/>
    <n v="49.8"/>
    <n v="1971.15"/>
    <n v="0"/>
    <n v="0"/>
    <n v="153.27000000000001"/>
    <n v="2124.42"/>
    <n v="54.472307692307695"/>
    <x v="1"/>
    <x v="0"/>
    <n v="0"/>
    <s v="Not Provided"/>
    <x v="0"/>
    <n v="1"/>
  </r>
  <r>
    <s v="4836-WNFNO"/>
    <x v="0"/>
    <n v="56"/>
    <x v="1"/>
    <x v="0"/>
    <x v="0"/>
    <x v="31"/>
    <n v="90032"/>
    <n v="7"/>
    <n v="72"/>
    <x v="2"/>
    <x v="0"/>
    <s v="Yes"/>
    <n v="39.979999999999997"/>
    <s v="Yes"/>
    <s v="No"/>
    <x v="3"/>
    <n v="0"/>
    <s v="No"/>
    <s v="No"/>
    <s v="No"/>
    <s v="No"/>
    <s v="No"/>
    <s v="No"/>
    <s v="No"/>
    <s v="No"/>
    <x v="2"/>
    <s v="No"/>
    <x v="0"/>
    <n v="64.792366026289201"/>
    <n v="1849.2"/>
    <n v="0"/>
    <n v="0"/>
    <n v="2878.56"/>
    <n v="4727.76"/>
    <n v="65.663333333333341"/>
    <x v="1"/>
    <x v="0"/>
    <n v="0"/>
    <s v="Not Provided"/>
    <x v="0"/>
    <n v="1"/>
  </r>
  <r>
    <s v="4837-PZTIC"/>
    <x v="0"/>
    <n v="54"/>
    <x v="1"/>
    <x v="1"/>
    <x v="0"/>
    <x v="239"/>
    <n v="90504"/>
    <n v="0"/>
    <n v="47"/>
    <x v="1"/>
    <x v="4"/>
    <s v="No"/>
    <n v="25.420517214274568"/>
    <s v="No"/>
    <s v="Yes"/>
    <x v="0"/>
    <n v="23"/>
    <s v="Yes"/>
    <s v="No"/>
    <s v="Yes"/>
    <s v="Yes"/>
    <s v="No"/>
    <s v="No"/>
    <s v="No"/>
    <s v="Yes"/>
    <x v="2"/>
    <s v="No"/>
    <x v="0"/>
    <n v="41.9"/>
    <n v="1875.25"/>
    <n v="0"/>
    <n v="0"/>
    <n v="0"/>
    <n v="1875.25"/>
    <n v="39.898936170212764"/>
    <x v="2"/>
    <x v="0"/>
    <n v="0"/>
    <s v="Not Provided"/>
    <x v="0"/>
    <n v="1"/>
  </r>
  <r>
    <s v="4837-QUSFT"/>
    <x v="0"/>
    <n v="35"/>
    <x v="0"/>
    <x v="0"/>
    <x v="0"/>
    <x v="474"/>
    <n v="94561"/>
    <n v="8"/>
    <n v="65"/>
    <x v="2"/>
    <x v="4"/>
    <s v="Yes"/>
    <n v="36.619999999999997"/>
    <s v="Yes"/>
    <s v="Yes"/>
    <x v="1"/>
    <n v="6"/>
    <s v="Yes"/>
    <s v="Yes"/>
    <s v="No"/>
    <s v="Yes"/>
    <s v="Yes"/>
    <s v="No"/>
    <s v="No"/>
    <s v="Yes"/>
    <x v="0"/>
    <s v="Yes"/>
    <x v="1"/>
    <n v="100.15"/>
    <n v="6643.5"/>
    <n v="0"/>
    <n v="0"/>
    <n v="2380.3000000000002"/>
    <n v="9023.7999999999993"/>
    <n v="138.8276923076923"/>
    <x v="0"/>
    <x v="0"/>
    <n v="0"/>
    <s v="Not Provided"/>
    <x v="0"/>
    <n v="1"/>
  </r>
  <r>
    <s v="4840-ORQXB"/>
    <x v="0"/>
    <n v="67"/>
    <x v="1"/>
    <x v="1"/>
    <x v="0"/>
    <x v="925"/>
    <n v="91024"/>
    <n v="0"/>
    <n v="56"/>
    <x v="2"/>
    <x v="0"/>
    <s v="Yes"/>
    <n v="27.64"/>
    <s v="Yes"/>
    <s v="Yes"/>
    <x v="1"/>
    <n v="7"/>
    <s v="No"/>
    <s v="Yes"/>
    <s v="Yes"/>
    <s v="No"/>
    <s v="Yes"/>
    <s v="Yes"/>
    <s v="No"/>
    <s v="Yes"/>
    <x v="2"/>
    <s v="No"/>
    <x v="1"/>
    <n v="104.75"/>
    <n v="5841.35"/>
    <n v="36.520000000000003"/>
    <n v="0"/>
    <n v="1547.84"/>
    <n v="7352.67"/>
    <n v="131.29767857142858"/>
    <x v="0"/>
    <x v="0"/>
    <n v="0"/>
    <s v="Not Provided"/>
    <x v="0"/>
    <n v="1"/>
  </r>
  <r>
    <s v="4844-JJWUY"/>
    <x v="0"/>
    <n v="65"/>
    <x v="1"/>
    <x v="1"/>
    <x v="0"/>
    <x v="143"/>
    <n v="94121"/>
    <n v="0"/>
    <n v="1"/>
    <x v="0"/>
    <x v="1"/>
    <s v="Yes"/>
    <n v="28.82"/>
    <s v="No"/>
    <s v="Yes"/>
    <x v="1"/>
    <n v="22"/>
    <s v="No"/>
    <s v="Yes"/>
    <s v="No"/>
    <s v="No"/>
    <s v="No"/>
    <s v="Yes"/>
    <s v="Yes"/>
    <s v="Yes"/>
    <x v="1"/>
    <s v="Yes"/>
    <x v="1"/>
    <n v="86"/>
    <n v="86"/>
    <n v="0"/>
    <n v="0"/>
    <n v="28.82"/>
    <n v="114.82"/>
    <n v="114.82"/>
    <x v="0"/>
    <x v="1"/>
    <n v="1"/>
    <s v="Competitor"/>
    <x v="5"/>
    <n v="1"/>
  </r>
  <r>
    <s v="4846-WHAFZ"/>
    <x v="0"/>
    <n v="80"/>
    <x v="1"/>
    <x v="0"/>
    <x v="2"/>
    <x v="208"/>
    <n v="90602"/>
    <n v="1"/>
    <n v="37"/>
    <x v="1"/>
    <x v="5"/>
    <s v="Yes"/>
    <n v="6.33"/>
    <s v="Yes"/>
    <s v="Yes"/>
    <x v="1"/>
    <n v="14"/>
    <s v="No"/>
    <s v="No"/>
    <s v="No"/>
    <s v="No"/>
    <s v="No"/>
    <s v="No"/>
    <s v="No"/>
    <s v="Yes"/>
    <x v="1"/>
    <s v="Yes"/>
    <x v="1"/>
    <n v="76.5"/>
    <n v="2868.15"/>
    <n v="0"/>
    <n v="0"/>
    <n v="234.21"/>
    <n v="3102.36"/>
    <n v="83.847567567567566"/>
    <x v="1"/>
    <x v="1"/>
    <n v="1"/>
    <s v="Price"/>
    <x v="18"/>
    <n v="1"/>
  </r>
  <r>
    <s v="4847-QNOKA"/>
    <x v="0"/>
    <n v="30"/>
    <x v="0"/>
    <x v="1"/>
    <x v="0"/>
    <x v="27"/>
    <n v="95355"/>
    <n v="0"/>
    <n v="1"/>
    <x v="0"/>
    <x v="1"/>
    <s v="Yes"/>
    <n v="41.78"/>
    <s v="No"/>
    <s v="Yes"/>
    <x v="2"/>
    <n v="59"/>
    <s v="No"/>
    <s v="No"/>
    <s v="No"/>
    <s v="No"/>
    <s v="No"/>
    <s v="No"/>
    <s v="No"/>
    <s v="Yes"/>
    <x v="1"/>
    <s v="Yes"/>
    <x v="1"/>
    <n v="44.9"/>
    <n v="44.9"/>
    <n v="0"/>
    <n v="0"/>
    <n v="41.78"/>
    <n v="86.68"/>
    <n v="86.68"/>
    <x v="1"/>
    <x v="1"/>
    <n v="1"/>
    <s v="Dissatisfaction"/>
    <x v="16"/>
    <n v="1"/>
  </r>
  <r>
    <s v="4847-TAJYI"/>
    <x v="0"/>
    <n v="77"/>
    <x v="1"/>
    <x v="1"/>
    <x v="0"/>
    <x v="599"/>
    <n v="91911"/>
    <n v="0"/>
    <n v="6"/>
    <x v="0"/>
    <x v="1"/>
    <s v="Yes"/>
    <n v="8.06"/>
    <s v="No"/>
    <s v="Yes"/>
    <x v="1"/>
    <n v="19"/>
    <s v="No"/>
    <s v="No"/>
    <s v="No"/>
    <s v="No"/>
    <s v="Yes"/>
    <s v="Yes"/>
    <s v="No"/>
    <s v="Yes"/>
    <x v="0"/>
    <s v="Yes"/>
    <x v="1"/>
    <n v="89.35"/>
    <n v="567.79999999999995"/>
    <n v="0"/>
    <n v="0"/>
    <n v="48.36"/>
    <n v="616.16"/>
    <n v="102.69333333333333"/>
    <x v="0"/>
    <x v="0"/>
    <n v="0"/>
    <s v="Not Provided"/>
    <x v="0"/>
    <n v="1"/>
  </r>
  <r>
    <s v="4849-PYRLQ"/>
    <x v="0"/>
    <n v="80"/>
    <x v="1"/>
    <x v="1"/>
    <x v="0"/>
    <x v="39"/>
    <n v="94536"/>
    <n v="0"/>
    <n v="56"/>
    <x v="2"/>
    <x v="0"/>
    <s v="Yes"/>
    <n v="37.299999999999997"/>
    <s v="Yes"/>
    <s v="Yes"/>
    <x v="2"/>
    <n v="8"/>
    <s v="Yes"/>
    <s v="No"/>
    <s v="Yes"/>
    <s v="Yes"/>
    <s v="No"/>
    <s v="Yes"/>
    <s v="No"/>
    <s v="Yes"/>
    <x v="2"/>
    <s v="No"/>
    <x v="1"/>
    <n v="73.25"/>
    <n v="4054.2"/>
    <n v="17.16"/>
    <n v="0"/>
    <n v="2088.8000000000002"/>
    <n v="6125.84"/>
    <n v="109.39"/>
    <x v="0"/>
    <x v="0"/>
    <n v="0"/>
    <s v="Not Provided"/>
    <x v="0"/>
    <n v="1"/>
  </r>
  <r>
    <s v="4851-BQDNX"/>
    <x v="1"/>
    <n v="56"/>
    <x v="1"/>
    <x v="0"/>
    <x v="2"/>
    <x v="109"/>
    <n v="93035"/>
    <n v="5"/>
    <n v="40"/>
    <x v="1"/>
    <x v="0"/>
    <s v="Yes"/>
    <n v="14.41"/>
    <s v="No"/>
    <s v="Yes"/>
    <x v="1"/>
    <n v="22"/>
    <s v="No"/>
    <s v="No"/>
    <s v="Yes"/>
    <s v="No"/>
    <s v="Yes"/>
    <s v="No"/>
    <s v="No"/>
    <s v="Yes"/>
    <x v="0"/>
    <s v="Yes"/>
    <x v="1"/>
    <n v="85.05"/>
    <n v="3355.65"/>
    <n v="38.15"/>
    <n v="0"/>
    <n v="576.4"/>
    <n v="3893.9"/>
    <n v="97.347499999999997"/>
    <x v="1"/>
    <x v="0"/>
    <n v="0"/>
    <s v="Not Provided"/>
    <x v="0"/>
    <n v="1"/>
  </r>
  <r>
    <s v="4853-OITSN"/>
    <x v="1"/>
    <n v="33"/>
    <x v="0"/>
    <x v="0"/>
    <x v="0"/>
    <x v="126"/>
    <n v="94606"/>
    <n v="8"/>
    <n v="5"/>
    <x v="0"/>
    <x v="1"/>
    <s v="Yes"/>
    <n v="15.74"/>
    <s v="Yes"/>
    <s v="Yes"/>
    <x v="1"/>
    <n v="28"/>
    <s v="Yes"/>
    <s v="No"/>
    <s v="No"/>
    <s v="No"/>
    <s v="No"/>
    <s v="Yes"/>
    <s v="Yes"/>
    <s v="Yes"/>
    <x v="1"/>
    <s v="Yes"/>
    <x v="1"/>
    <n v="89.15"/>
    <n v="413.25"/>
    <n v="0"/>
    <n v="0"/>
    <n v="78.7"/>
    <n v="491.95"/>
    <n v="98.39"/>
    <x v="1"/>
    <x v="0"/>
    <n v="0"/>
    <s v="Not Provided"/>
    <x v="0"/>
    <n v="1"/>
  </r>
  <r>
    <s v="4853-RULSV"/>
    <x v="1"/>
    <n v="25"/>
    <x v="0"/>
    <x v="1"/>
    <x v="0"/>
    <x v="669"/>
    <n v="93641"/>
    <n v="0"/>
    <n v="70"/>
    <x v="2"/>
    <x v="3"/>
    <s v="Yes"/>
    <n v="12.19"/>
    <s v="Yes"/>
    <s v="Yes"/>
    <x v="1"/>
    <n v="42"/>
    <s v="Yes"/>
    <s v="No"/>
    <s v="No"/>
    <s v="Yes"/>
    <s v="Yes"/>
    <s v="Yes"/>
    <s v="Yes"/>
    <s v="Yes"/>
    <x v="2"/>
    <s v="Yes"/>
    <x v="0"/>
    <n v="104"/>
    <n v="7250.15"/>
    <n v="0"/>
    <n v="0"/>
    <n v="853.3"/>
    <n v="8103.45"/>
    <n v="115.76357142857142"/>
    <x v="0"/>
    <x v="1"/>
    <n v="1"/>
    <s v="Attitude"/>
    <x v="7"/>
    <n v="1"/>
  </r>
  <r>
    <s v="4854-CIDCF"/>
    <x v="0"/>
    <n v="74"/>
    <x v="1"/>
    <x v="1"/>
    <x v="0"/>
    <x v="31"/>
    <n v="90065"/>
    <n v="0"/>
    <n v="3"/>
    <x v="0"/>
    <x v="0"/>
    <s v="Yes"/>
    <n v="46.65"/>
    <s v="No"/>
    <s v="Yes"/>
    <x v="1"/>
    <n v="25"/>
    <s v="No"/>
    <s v="No"/>
    <s v="Yes"/>
    <s v="No"/>
    <s v="No"/>
    <s v="No"/>
    <s v="No"/>
    <s v="Yes"/>
    <x v="2"/>
    <s v="No"/>
    <x v="1"/>
    <n v="73.849999999999994"/>
    <n v="196.4"/>
    <n v="0"/>
    <n v="0"/>
    <n v="139.94999999999999"/>
    <n v="336.35"/>
    <n v="112.11666666666667"/>
    <x v="0"/>
    <x v="2"/>
    <n v="0"/>
    <s v="Not Provided"/>
    <x v="0"/>
    <n v="1"/>
  </r>
  <r>
    <s v="4854-SSLTN"/>
    <x v="1"/>
    <n v="49"/>
    <x v="0"/>
    <x v="0"/>
    <x v="4"/>
    <x v="239"/>
    <n v="90502"/>
    <n v="8"/>
    <n v="2"/>
    <x v="0"/>
    <x v="1"/>
    <s v="Yes"/>
    <n v="42.55"/>
    <s v="No"/>
    <s v="Yes"/>
    <x v="2"/>
    <n v="53"/>
    <s v="Yes"/>
    <s v="Yes"/>
    <s v="No"/>
    <s v="Yes"/>
    <s v="No"/>
    <s v="No"/>
    <s v="No"/>
    <s v="Yes"/>
    <x v="2"/>
    <s v="No"/>
    <x v="2"/>
    <n v="59.5"/>
    <n v="130.5"/>
    <n v="0"/>
    <n v="0"/>
    <n v="85.1"/>
    <n v="215.6"/>
    <n v="107.8"/>
    <x v="0"/>
    <x v="2"/>
    <n v="0"/>
    <s v="Not Provided"/>
    <x v="0"/>
    <n v="1"/>
  </r>
  <r>
    <s v="4855-SNKMY"/>
    <x v="0"/>
    <n v="31"/>
    <x v="0"/>
    <x v="1"/>
    <x v="0"/>
    <x v="31"/>
    <n v="90024"/>
    <n v="0"/>
    <n v="1"/>
    <x v="0"/>
    <x v="1"/>
    <s v="Yes"/>
    <n v="4.41"/>
    <s v="No"/>
    <s v="Yes"/>
    <x v="2"/>
    <n v="30"/>
    <s v="No"/>
    <s v="No"/>
    <s v="No"/>
    <s v="No"/>
    <s v="No"/>
    <s v="No"/>
    <s v="No"/>
    <s v="Yes"/>
    <x v="1"/>
    <s v="Yes"/>
    <x v="1"/>
    <n v="44.1"/>
    <n v="44.1"/>
    <n v="0"/>
    <n v="0"/>
    <n v="4.41"/>
    <n v="48.51"/>
    <n v="48.51"/>
    <x v="2"/>
    <x v="1"/>
    <n v="1"/>
    <s v="Competitor"/>
    <x v="5"/>
    <n v="1"/>
  </r>
  <r>
    <s v="4859-ZSRDZ"/>
    <x v="0"/>
    <n v="58"/>
    <x v="1"/>
    <x v="0"/>
    <x v="0"/>
    <x v="420"/>
    <n v="95687"/>
    <n v="1"/>
    <n v="58"/>
    <x v="2"/>
    <x v="4"/>
    <s v="No"/>
    <n v="25.420517214274568"/>
    <s v="No"/>
    <s v="Yes"/>
    <x v="0"/>
    <n v="11"/>
    <s v="No"/>
    <s v="No"/>
    <s v="Yes"/>
    <s v="Yes"/>
    <s v="Yes"/>
    <s v="Yes"/>
    <s v="Yes"/>
    <s v="Yes"/>
    <x v="2"/>
    <s v="Yes"/>
    <x v="0"/>
    <n v="55.5"/>
    <n v="3166.9"/>
    <n v="0"/>
    <n v="0"/>
    <n v="0"/>
    <n v="3166.9"/>
    <n v="54.601724137931036"/>
    <x v="1"/>
    <x v="0"/>
    <n v="0"/>
    <s v="Not Provided"/>
    <x v="0"/>
    <n v="1"/>
  </r>
  <r>
    <s v="4860-IJUDE"/>
    <x v="1"/>
    <n v="34"/>
    <x v="0"/>
    <x v="1"/>
    <x v="0"/>
    <x v="959"/>
    <n v="95366"/>
    <n v="0"/>
    <n v="13"/>
    <x v="1"/>
    <x v="0"/>
    <s v="Yes"/>
    <n v="30.06"/>
    <s v="No"/>
    <s v="Yes"/>
    <x v="1"/>
    <n v="5"/>
    <s v="Yes"/>
    <s v="No"/>
    <s v="No"/>
    <s v="No"/>
    <s v="No"/>
    <s v="No"/>
    <s v="No"/>
    <s v="Yes"/>
    <x v="1"/>
    <s v="Yes"/>
    <x v="0"/>
    <n v="73.75"/>
    <n v="956.65"/>
    <n v="0"/>
    <n v="0"/>
    <n v="390.78"/>
    <n v="1347.43"/>
    <n v="103.64846153846155"/>
    <x v="0"/>
    <x v="0"/>
    <n v="0"/>
    <s v="Not Provided"/>
    <x v="0"/>
    <n v="1"/>
  </r>
  <r>
    <s v="4860-YZGZM"/>
    <x v="1"/>
    <n v="27"/>
    <x v="0"/>
    <x v="1"/>
    <x v="0"/>
    <x v="41"/>
    <n v="95128"/>
    <n v="0"/>
    <n v="10"/>
    <x v="0"/>
    <x v="0"/>
    <s v="Yes"/>
    <n v="39.39"/>
    <s v="No"/>
    <s v="No"/>
    <x v="3"/>
    <n v="0"/>
    <s v="No"/>
    <s v="No"/>
    <s v="No"/>
    <s v="No"/>
    <s v="No"/>
    <s v="No"/>
    <s v="No"/>
    <s v="No"/>
    <x v="1"/>
    <s v="No"/>
    <x v="1"/>
    <n v="20"/>
    <n v="185.4"/>
    <n v="0"/>
    <n v="0"/>
    <n v="393.9"/>
    <n v="579.29999999999995"/>
    <n v="57.929999999999993"/>
    <x v="1"/>
    <x v="0"/>
    <n v="0"/>
    <s v="Not Provided"/>
    <x v="0"/>
    <n v="1"/>
  </r>
  <r>
    <s v="4868-AADLV"/>
    <x v="1"/>
    <n v="77"/>
    <x v="1"/>
    <x v="0"/>
    <x v="3"/>
    <x v="997"/>
    <n v="95938"/>
    <n v="0"/>
    <n v="66"/>
    <x v="2"/>
    <x v="0"/>
    <s v="Yes"/>
    <n v="3.27"/>
    <s v="Yes"/>
    <s v="Yes"/>
    <x v="1"/>
    <n v="10"/>
    <s v="Yes"/>
    <s v="Yes"/>
    <s v="Yes"/>
    <s v="Yes"/>
    <s v="Yes"/>
    <s v="Yes"/>
    <s v="No"/>
    <s v="Yes"/>
    <x v="0"/>
    <s v="Yes"/>
    <x v="1"/>
    <n v="116.25"/>
    <n v="7862.25"/>
    <n v="0"/>
    <n v="0"/>
    <n v="215.82"/>
    <n v="8078.07"/>
    <n v="122.395"/>
    <x v="0"/>
    <x v="0"/>
    <n v="0"/>
    <s v="Not Provided"/>
    <x v="0"/>
    <n v="1"/>
  </r>
  <r>
    <s v="4869-EPIUS"/>
    <x v="1"/>
    <n v="37"/>
    <x v="0"/>
    <x v="0"/>
    <x v="0"/>
    <x v="722"/>
    <n v="94901"/>
    <n v="3"/>
    <n v="56"/>
    <x v="2"/>
    <x v="0"/>
    <s v="Yes"/>
    <n v="46.18"/>
    <s v="No"/>
    <s v="Yes"/>
    <x v="1"/>
    <n v="24"/>
    <s v="No"/>
    <s v="No"/>
    <s v="No"/>
    <s v="No"/>
    <s v="No"/>
    <s v="Yes"/>
    <s v="Yes"/>
    <s v="Yes"/>
    <x v="0"/>
    <s v="Yes"/>
    <x v="1"/>
    <n v="80.900000000000006"/>
    <n v="4557.5"/>
    <n v="0"/>
    <n v="0"/>
    <n v="2586.08"/>
    <n v="7143.58"/>
    <n v="127.56392857142858"/>
    <x v="0"/>
    <x v="0"/>
    <n v="0"/>
    <s v="Not Provided"/>
    <x v="0"/>
    <n v="1"/>
  </r>
  <r>
    <s v="4871-JTKJF"/>
    <x v="0"/>
    <n v="70"/>
    <x v="1"/>
    <x v="1"/>
    <x v="0"/>
    <x v="953"/>
    <n v="93662"/>
    <n v="0"/>
    <n v="1"/>
    <x v="0"/>
    <x v="0"/>
    <s v="Yes"/>
    <n v="31.13"/>
    <s v="No"/>
    <s v="Yes"/>
    <x v="1"/>
    <n v="5"/>
    <s v="No"/>
    <s v="No"/>
    <s v="No"/>
    <s v="No"/>
    <s v="No"/>
    <s v="No"/>
    <s v="No"/>
    <s v="Yes"/>
    <x v="1"/>
    <s v="Yes"/>
    <x v="1"/>
    <n v="69.650000000000006"/>
    <n v="69.650000000000006"/>
    <n v="0"/>
    <n v="0"/>
    <n v="31.13"/>
    <n v="100.78"/>
    <n v="100.78"/>
    <x v="0"/>
    <x v="1"/>
    <n v="1"/>
    <s v="Attitude"/>
    <x v="7"/>
    <n v="1"/>
  </r>
  <r>
    <s v="4872-JCVCA"/>
    <x v="0"/>
    <n v="44"/>
    <x v="0"/>
    <x v="0"/>
    <x v="0"/>
    <x v="51"/>
    <n v="92241"/>
    <n v="1"/>
    <n v="71"/>
    <x v="2"/>
    <x v="3"/>
    <s v="No"/>
    <n v="25.420517214274568"/>
    <s v="No"/>
    <s v="Yes"/>
    <x v="2"/>
    <n v="16"/>
    <s v="Yes"/>
    <s v="Yes"/>
    <s v="Yes"/>
    <s v="Yes"/>
    <s v="No"/>
    <s v="No"/>
    <s v="No"/>
    <s v="Yes"/>
    <x v="2"/>
    <s v="Yes"/>
    <x v="1"/>
    <n v="47.6"/>
    <n v="3377.8"/>
    <n v="0"/>
    <n v="0"/>
    <n v="0"/>
    <n v="3377.8"/>
    <n v="47.574647887323948"/>
    <x v="2"/>
    <x v="0"/>
    <n v="0"/>
    <s v="Not Provided"/>
    <x v="0"/>
    <n v="1"/>
  </r>
  <r>
    <s v="4872-VXRIL"/>
    <x v="1"/>
    <n v="22"/>
    <x v="2"/>
    <x v="1"/>
    <x v="0"/>
    <x v="189"/>
    <n v="93536"/>
    <n v="0"/>
    <n v="56"/>
    <x v="2"/>
    <x v="4"/>
    <s v="Yes"/>
    <n v="48.32"/>
    <s v="Yes"/>
    <s v="Yes"/>
    <x v="2"/>
    <n v="59"/>
    <s v="Yes"/>
    <s v="Yes"/>
    <s v="No"/>
    <s v="Yes"/>
    <s v="No"/>
    <s v="No"/>
    <s v="No"/>
    <s v="Yes"/>
    <x v="0"/>
    <s v="Yes"/>
    <x v="1"/>
    <n v="64.650000000000006"/>
    <n v="3665.55"/>
    <n v="0"/>
    <n v="0"/>
    <n v="2705.92"/>
    <n v="6371.47"/>
    <n v="113.77625"/>
    <x v="0"/>
    <x v="0"/>
    <n v="0"/>
    <s v="Not Provided"/>
    <x v="0"/>
    <n v="1"/>
  </r>
  <r>
    <s v="4873-ILOLJ"/>
    <x v="1"/>
    <n v="64"/>
    <x v="1"/>
    <x v="1"/>
    <x v="0"/>
    <x v="898"/>
    <n v="94586"/>
    <n v="0"/>
    <n v="24"/>
    <x v="1"/>
    <x v="0"/>
    <s v="Yes"/>
    <n v="32.49"/>
    <s v="No"/>
    <s v="Yes"/>
    <x v="1"/>
    <n v="23"/>
    <s v="No"/>
    <s v="No"/>
    <s v="No"/>
    <s v="No"/>
    <s v="Yes"/>
    <s v="Yes"/>
    <s v="Yes"/>
    <s v="Yes"/>
    <x v="1"/>
    <s v="Yes"/>
    <x v="1"/>
    <n v="90.35"/>
    <n v="2238.5"/>
    <n v="0"/>
    <n v="0"/>
    <n v="779.76"/>
    <n v="3018.26"/>
    <n v="125.76083333333334"/>
    <x v="0"/>
    <x v="1"/>
    <n v="1"/>
    <s v="Competitor"/>
    <x v="1"/>
    <n v="1"/>
  </r>
  <r>
    <s v="4877-EVATK"/>
    <x v="1"/>
    <n v="30"/>
    <x v="0"/>
    <x v="1"/>
    <x v="0"/>
    <x v="328"/>
    <n v="95432"/>
    <n v="0"/>
    <n v="1"/>
    <x v="0"/>
    <x v="0"/>
    <s v="Yes"/>
    <n v="46.77"/>
    <s v="No"/>
    <s v="No"/>
    <x v="3"/>
    <n v="0"/>
    <s v="No"/>
    <s v="No"/>
    <s v="No"/>
    <s v="No"/>
    <s v="No"/>
    <s v="No"/>
    <s v="No"/>
    <s v="No"/>
    <x v="1"/>
    <s v="No"/>
    <x v="2"/>
    <n v="20"/>
    <n v="20"/>
    <n v="0"/>
    <n v="0"/>
    <n v="46.77"/>
    <n v="66.77"/>
    <n v="66.77"/>
    <x v="1"/>
    <x v="1"/>
    <n v="1"/>
    <s v="Attitude"/>
    <x v="7"/>
    <n v="1"/>
  </r>
  <r>
    <s v="4877-TSOFF"/>
    <x v="0"/>
    <n v="41"/>
    <x v="0"/>
    <x v="0"/>
    <x v="1"/>
    <x v="58"/>
    <n v="92256"/>
    <n v="7"/>
    <n v="55"/>
    <x v="2"/>
    <x v="4"/>
    <s v="Yes"/>
    <n v="16.16"/>
    <s v="Yes"/>
    <s v="Yes"/>
    <x v="2"/>
    <n v="29"/>
    <s v="Yes"/>
    <s v="Yes"/>
    <s v="No"/>
    <s v="Yes"/>
    <s v="No"/>
    <s v="Yes"/>
    <s v="Yes"/>
    <s v="Yes"/>
    <x v="0"/>
    <s v="Yes"/>
    <x v="1"/>
    <n v="75.75"/>
    <n v="4264.25"/>
    <n v="0"/>
    <n v="0"/>
    <n v="888.8"/>
    <n v="5153.05"/>
    <n v="93.691818181818192"/>
    <x v="1"/>
    <x v="0"/>
    <n v="0"/>
    <s v="Not Provided"/>
    <x v="0"/>
    <n v="1"/>
  </r>
  <r>
    <s v="4878-BUNFV"/>
    <x v="1"/>
    <n v="59"/>
    <x v="1"/>
    <x v="0"/>
    <x v="2"/>
    <x v="126"/>
    <n v="94621"/>
    <n v="10"/>
    <n v="42"/>
    <x v="1"/>
    <x v="4"/>
    <s v="Yes"/>
    <n v="32.020000000000003"/>
    <s v="No"/>
    <s v="No"/>
    <x v="3"/>
    <n v="0"/>
    <s v="No"/>
    <s v="No"/>
    <s v="No"/>
    <s v="No"/>
    <s v="No"/>
    <s v="No"/>
    <s v="No"/>
    <s v="No"/>
    <x v="2"/>
    <s v="No"/>
    <x v="2"/>
    <n v="20.7"/>
    <n v="828.85"/>
    <n v="0"/>
    <n v="0"/>
    <n v="1344.84"/>
    <n v="2173.69"/>
    <n v="51.75452380952381"/>
    <x v="1"/>
    <x v="0"/>
    <n v="0"/>
    <s v="Not Provided"/>
    <x v="0"/>
    <n v="1"/>
  </r>
  <r>
    <s v="4879-GZLFH"/>
    <x v="0"/>
    <n v="33"/>
    <x v="0"/>
    <x v="0"/>
    <x v="1"/>
    <x v="334"/>
    <n v="90621"/>
    <n v="10"/>
    <n v="42"/>
    <x v="1"/>
    <x v="0"/>
    <s v="Yes"/>
    <n v="17.75"/>
    <s v="No"/>
    <s v="Yes"/>
    <x v="1"/>
    <n v="53"/>
    <s v="No"/>
    <s v="No"/>
    <s v="Yes"/>
    <s v="No"/>
    <s v="Yes"/>
    <s v="Yes"/>
    <s v="Yes"/>
    <s v="Yes"/>
    <x v="1"/>
    <s v="Yes"/>
    <x v="1"/>
    <n v="92.15"/>
    <n v="3875.4"/>
    <n v="0"/>
    <n v="0"/>
    <n v="745.5"/>
    <n v="4620.8999999999996"/>
    <n v="110.02142857142856"/>
    <x v="0"/>
    <x v="0"/>
    <n v="0"/>
    <s v="Not Provided"/>
    <x v="0"/>
    <n v="1"/>
  </r>
  <r>
    <s v="4881-GQJTW"/>
    <x v="1"/>
    <n v="64"/>
    <x v="1"/>
    <x v="1"/>
    <x v="0"/>
    <x v="244"/>
    <n v="95983"/>
    <n v="0"/>
    <n v="14"/>
    <x v="1"/>
    <x v="2"/>
    <s v="Yes"/>
    <n v="8.5399999999999991"/>
    <s v="No"/>
    <s v="No"/>
    <x v="3"/>
    <n v="0"/>
    <s v="No"/>
    <s v="No"/>
    <s v="No"/>
    <s v="No"/>
    <s v="No"/>
    <s v="No"/>
    <s v="No"/>
    <s v="No"/>
    <x v="1"/>
    <s v="No"/>
    <x v="0"/>
    <n v="19.600000000000001"/>
    <n v="300.39999999999998"/>
    <n v="0"/>
    <n v="0"/>
    <n v="119.56"/>
    <n v="419.96"/>
    <n v="29.997142857142855"/>
    <x v="2"/>
    <x v="0"/>
    <n v="0"/>
    <s v="Not Provided"/>
    <x v="0"/>
    <n v="1"/>
  </r>
  <r>
    <s v="4881-JVQOD"/>
    <x v="1"/>
    <n v="73"/>
    <x v="1"/>
    <x v="0"/>
    <x v="1"/>
    <x v="109"/>
    <n v="93030"/>
    <n v="1"/>
    <n v="10"/>
    <x v="0"/>
    <x v="0"/>
    <s v="No"/>
    <n v="25.420517214274568"/>
    <s v="No"/>
    <s v="Yes"/>
    <x v="0"/>
    <n v="53"/>
    <s v="No"/>
    <s v="No"/>
    <s v="No"/>
    <s v="No"/>
    <s v="No"/>
    <s v="Yes"/>
    <s v="No"/>
    <s v="Yes"/>
    <x v="0"/>
    <s v="Yes"/>
    <x v="1"/>
    <n v="34.549999999999997"/>
    <n v="362.6"/>
    <n v="0"/>
    <n v="0"/>
    <n v="0"/>
    <n v="362.6"/>
    <n v="36.260000000000005"/>
    <x v="2"/>
    <x v="0"/>
    <n v="0"/>
    <s v="Not Provided"/>
    <x v="0"/>
    <n v="1"/>
  </r>
  <r>
    <s v="4883-KCPZJ"/>
    <x v="0"/>
    <n v="30"/>
    <x v="0"/>
    <x v="0"/>
    <x v="1"/>
    <x v="567"/>
    <n v="94576"/>
    <n v="9"/>
    <n v="22"/>
    <x v="1"/>
    <x v="2"/>
    <s v="Yes"/>
    <n v="25.98"/>
    <s v="Yes"/>
    <s v="No"/>
    <x v="3"/>
    <n v="0"/>
    <s v="No"/>
    <s v="No"/>
    <s v="No"/>
    <s v="No"/>
    <s v="No"/>
    <s v="No"/>
    <s v="No"/>
    <s v="No"/>
    <x v="2"/>
    <s v="No"/>
    <x v="0"/>
    <n v="25.25"/>
    <n v="555.4"/>
    <n v="0"/>
    <n v="0"/>
    <n v="571.55999999999995"/>
    <n v="1126.96"/>
    <n v="51.225454545454546"/>
    <x v="1"/>
    <x v="0"/>
    <n v="0"/>
    <s v="Not Provided"/>
    <x v="0"/>
    <n v="1"/>
  </r>
  <r>
    <s v="4883-QICIH"/>
    <x v="1"/>
    <n v="37"/>
    <x v="0"/>
    <x v="0"/>
    <x v="0"/>
    <x v="132"/>
    <n v="94923"/>
    <n v="1"/>
    <n v="32"/>
    <x v="1"/>
    <x v="0"/>
    <s v="Yes"/>
    <n v="5.99"/>
    <s v="No"/>
    <s v="Yes"/>
    <x v="1"/>
    <n v="5"/>
    <s v="No"/>
    <s v="No"/>
    <s v="No"/>
    <s v="No"/>
    <s v="No"/>
    <s v="No"/>
    <s v="No"/>
    <s v="Yes"/>
    <x v="1"/>
    <s v="Yes"/>
    <x v="1"/>
    <n v="69.75"/>
    <n v="2347.9"/>
    <n v="19.670000000000002"/>
    <n v="0"/>
    <n v="191.68"/>
    <n v="2519.91"/>
    <n v="78.747187499999995"/>
    <x v="1"/>
    <x v="1"/>
    <n v="1"/>
    <s v="Other"/>
    <x v="0"/>
    <n v="1"/>
  </r>
  <r>
    <s v="4884-LEVMQ"/>
    <x v="1"/>
    <n v="39"/>
    <x v="0"/>
    <x v="0"/>
    <x v="0"/>
    <x v="1035"/>
    <n v="95252"/>
    <n v="10"/>
    <n v="39"/>
    <x v="1"/>
    <x v="5"/>
    <s v="Yes"/>
    <n v="36.39"/>
    <s v="No"/>
    <s v="No"/>
    <x v="3"/>
    <n v="0"/>
    <s v="No"/>
    <s v="No"/>
    <s v="No"/>
    <s v="No"/>
    <s v="No"/>
    <s v="No"/>
    <s v="No"/>
    <s v="No"/>
    <x v="2"/>
    <s v="Yes"/>
    <x v="1"/>
    <n v="20.45"/>
    <n v="790"/>
    <n v="0"/>
    <n v="0"/>
    <n v="1419.21"/>
    <n v="2209.21"/>
    <n v="56.646410256410256"/>
    <x v="1"/>
    <x v="0"/>
    <n v="0"/>
    <s v="Not Provided"/>
    <x v="0"/>
    <n v="1"/>
  </r>
  <r>
    <s v="4884-TVUQF"/>
    <x v="0"/>
    <n v="80"/>
    <x v="1"/>
    <x v="1"/>
    <x v="0"/>
    <x v="1051"/>
    <n v="95465"/>
    <n v="0"/>
    <n v="57"/>
    <x v="2"/>
    <x v="4"/>
    <s v="Yes"/>
    <n v="36.89"/>
    <s v="Yes"/>
    <s v="Yes"/>
    <x v="1"/>
    <n v="17"/>
    <s v="Yes"/>
    <s v="No"/>
    <s v="Yes"/>
    <s v="Yes"/>
    <s v="No"/>
    <s v="Yes"/>
    <s v="Yes"/>
    <s v="Yes"/>
    <x v="2"/>
    <s v="No"/>
    <x v="0"/>
    <n v="101.3"/>
    <n v="5779.6"/>
    <n v="0"/>
    <n v="0"/>
    <n v="2102.73"/>
    <n v="7882.33"/>
    <n v="138.28649122807016"/>
    <x v="0"/>
    <x v="0"/>
    <n v="0"/>
    <s v="Not Provided"/>
    <x v="0"/>
    <n v="1"/>
  </r>
  <r>
    <s v="4884-ZTHVF"/>
    <x v="0"/>
    <n v="80"/>
    <x v="1"/>
    <x v="1"/>
    <x v="0"/>
    <x v="177"/>
    <n v="95065"/>
    <n v="0"/>
    <n v="8"/>
    <x v="0"/>
    <x v="0"/>
    <s v="Yes"/>
    <n v="39.01"/>
    <s v="No"/>
    <s v="Yes"/>
    <x v="1"/>
    <n v="28"/>
    <s v="No"/>
    <s v="Yes"/>
    <s v="No"/>
    <s v="No"/>
    <s v="Yes"/>
    <s v="No"/>
    <s v="No"/>
    <s v="Yes"/>
    <x v="1"/>
    <s v="Yes"/>
    <x v="1"/>
    <n v="87.1"/>
    <n v="713.6"/>
    <n v="0"/>
    <n v="0"/>
    <n v="312.08"/>
    <n v="1025.68"/>
    <n v="128.21"/>
    <x v="0"/>
    <x v="0"/>
    <n v="0"/>
    <s v="Not Provided"/>
    <x v="0"/>
    <n v="1"/>
  </r>
  <r>
    <s v="4890-VMUAV"/>
    <x v="1"/>
    <n v="46"/>
    <x v="0"/>
    <x v="1"/>
    <x v="0"/>
    <x v="878"/>
    <n v="91901"/>
    <n v="0"/>
    <n v="63"/>
    <x v="2"/>
    <x v="4"/>
    <s v="Yes"/>
    <n v="18.05"/>
    <s v="Yes"/>
    <s v="Yes"/>
    <x v="2"/>
    <n v="11"/>
    <s v="Yes"/>
    <s v="Yes"/>
    <s v="Yes"/>
    <s v="Yes"/>
    <s v="No"/>
    <s v="No"/>
    <s v="No"/>
    <s v="No"/>
    <x v="0"/>
    <s v="No"/>
    <x v="1"/>
    <n v="71.5"/>
    <n v="4576.3"/>
    <n v="0"/>
    <n v="70"/>
    <n v="1137.1500000000001"/>
    <n v="5783.45"/>
    <n v="91.800793650793651"/>
    <x v="1"/>
    <x v="0"/>
    <n v="0"/>
    <s v="Not Provided"/>
    <x v="0"/>
    <n v="1"/>
  </r>
  <r>
    <s v="4891-NLUBA"/>
    <x v="0"/>
    <n v="46"/>
    <x v="0"/>
    <x v="0"/>
    <x v="1"/>
    <x v="963"/>
    <n v="96075"/>
    <n v="8"/>
    <n v="61"/>
    <x v="2"/>
    <x v="4"/>
    <s v="No"/>
    <n v="25.420517214274568"/>
    <s v="No"/>
    <s v="Yes"/>
    <x v="2"/>
    <n v="26"/>
    <s v="No"/>
    <s v="Yes"/>
    <s v="Yes"/>
    <s v="Yes"/>
    <s v="Yes"/>
    <s v="Yes"/>
    <s v="Yes"/>
    <s v="Yes"/>
    <x v="2"/>
    <s v="Yes"/>
    <x v="1"/>
    <n v="61.45"/>
    <n v="3751.15"/>
    <n v="0"/>
    <n v="0"/>
    <n v="0"/>
    <n v="3751.15"/>
    <n v="61.494262295081967"/>
    <x v="1"/>
    <x v="0"/>
    <n v="0"/>
    <s v="Not Provided"/>
    <x v="0"/>
    <n v="1"/>
  </r>
  <r>
    <s v="4892-VLANZ"/>
    <x v="1"/>
    <n v="40"/>
    <x v="0"/>
    <x v="1"/>
    <x v="0"/>
    <x v="187"/>
    <n v="95932"/>
    <n v="0"/>
    <n v="1"/>
    <x v="0"/>
    <x v="0"/>
    <s v="Yes"/>
    <n v="9.66"/>
    <s v="No"/>
    <s v="No"/>
    <x v="3"/>
    <n v="0"/>
    <s v="No"/>
    <s v="No"/>
    <s v="No"/>
    <s v="No"/>
    <s v="No"/>
    <s v="No"/>
    <s v="No"/>
    <s v="No"/>
    <x v="1"/>
    <s v="No"/>
    <x v="2"/>
    <n v="19.8"/>
    <n v="19.8"/>
    <n v="0"/>
    <n v="0"/>
    <n v="9.66"/>
    <n v="29.46"/>
    <n v="29.46"/>
    <x v="2"/>
    <x v="1"/>
    <n v="1"/>
    <s v="Price"/>
    <x v="6"/>
    <n v="1"/>
  </r>
  <r>
    <s v="4893-GYUJU"/>
    <x v="0"/>
    <n v="29"/>
    <x v="0"/>
    <x v="1"/>
    <x v="0"/>
    <x v="488"/>
    <n v="95962"/>
    <n v="0"/>
    <n v="50"/>
    <x v="2"/>
    <x v="0"/>
    <s v="Yes"/>
    <n v="17.88"/>
    <s v="No"/>
    <s v="No"/>
    <x v="3"/>
    <n v="0"/>
    <s v="No"/>
    <s v="No"/>
    <s v="No"/>
    <s v="No"/>
    <s v="No"/>
    <s v="No"/>
    <s v="No"/>
    <s v="No"/>
    <x v="0"/>
    <s v="Yes"/>
    <x v="2"/>
    <n v="19.350000000000001"/>
    <n v="1033"/>
    <n v="29.5"/>
    <n v="0"/>
    <n v="894"/>
    <n v="1897.5"/>
    <n v="37.950000000000003"/>
    <x v="2"/>
    <x v="0"/>
    <n v="0"/>
    <s v="Not Provided"/>
    <x v="0"/>
    <n v="1"/>
  </r>
  <r>
    <s v="4895-TMWIR"/>
    <x v="1"/>
    <n v="79"/>
    <x v="1"/>
    <x v="0"/>
    <x v="0"/>
    <x v="38"/>
    <n v="92122"/>
    <n v="1"/>
    <n v="11"/>
    <x v="0"/>
    <x v="0"/>
    <s v="Yes"/>
    <n v="29.54"/>
    <s v="No"/>
    <s v="No"/>
    <x v="3"/>
    <n v="0"/>
    <s v="No"/>
    <s v="No"/>
    <s v="No"/>
    <s v="No"/>
    <s v="No"/>
    <s v="No"/>
    <s v="No"/>
    <s v="No"/>
    <x v="1"/>
    <s v="No"/>
    <x v="2"/>
    <n v="19.95"/>
    <n v="214.75"/>
    <n v="0"/>
    <n v="0"/>
    <n v="324.94"/>
    <n v="539.69000000000005"/>
    <n v="49.06272727272728"/>
    <x v="2"/>
    <x v="1"/>
    <n v="1"/>
    <s v="Competitor"/>
    <x v="5"/>
    <n v="1"/>
  </r>
  <r>
    <s v="4896-CPRPF"/>
    <x v="1"/>
    <n v="38"/>
    <x v="0"/>
    <x v="0"/>
    <x v="1"/>
    <x v="648"/>
    <n v="94972"/>
    <n v="1"/>
    <n v="35"/>
    <x v="1"/>
    <x v="0"/>
    <s v="Yes"/>
    <n v="13.67"/>
    <s v="Yes"/>
    <s v="No"/>
    <x v="3"/>
    <n v="0"/>
    <s v="No"/>
    <s v="No"/>
    <s v="No"/>
    <s v="No"/>
    <s v="No"/>
    <s v="No"/>
    <s v="No"/>
    <s v="No"/>
    <x v="2"/>
    <s v="No"/>
    <x v="1"/>
    <n v="64.792366026289201"/>
    <n v="809.25"/>
    <n v="0"/>
    <n v="0"/>
    <n v="478.45"/>
    <n v="1287.7"/>
    <n v="36.791428571428575"/>
    <x v="2"/>
    <x v="0"/>
    <n v="0"/>
    <s v="Not Provided"/>
    <x v="0"/>
    <n v="1"/>
  </r>
  <r>
    <s v="4897-QSUYC"/>
    <x v="0"/>
    <n v="42"/>
    <x v="0"/>
    <x v="1"/>
    <x v="0"/>
    <x v="734"/>
    <n v="92304"/>
    <n v="0"/>
    <n v="1"/>
    <x v="0"/>
    <x v="1"/>
    <s v="Yes"/>
    <n v="21.59"/>
    <s v="No"/>
    <s v="No"/>
    <x v="3"/>
    <n v="0"/>
    <s v="No"/>
    <s v="No"/>
    <s v="No"/>
    <s v="No"/>
    <s v="No"/>
    <s v="No"/>
    <s v="No"/>
    <s v="No"/>
    <x v="1"/>
    <s v="Yes"/>
    <x v="2"/>
    <n v="20.149999999999999"/>
    <n v="20.149999999999999"/>
    <n v="0"/>
    <n v="0"/>
    <n v="21.59"/>
    <n v="41.74"/>
    <n v="41.74"/>
    <x v="2"/>
    <x v="1"/>
    <n v="1"/>
    <s v="Attitude"/>
    <x v="8"/>
    <n v="1"/>
  </r>
  <r>
    <s v="4900-MSOMT"/>
    <x v="0"/>
    <n v="39"/>
    <x v="0"/>
    <x v="0"/>
    <x v="1"/>
    <x v="21"/>
    <n v="96140"/>
    <n v="7"/>
    <n v="72"/>
    <x v="2"/>
    <x v="0"/>
    <s v="Yes"/>
    <n v="49.12"/>
    <s v="Yes"/>
    <s v="Yes"/>
    <x v="2"/>
    <n v="23"/>
    <s v="Yes"/>
    <s v="Yes"/>
    <s v="Yes"/>
    <s v="Yes"/>
    <s v="Yes"/>
    <s v="No"/>
    <s v="No"/>
    <s v="Yes"/>
    <x v="2"/>
    <s v="No"/>
    <x v="1"/>
    <n v="80.2"/>
    <n v="5714.2"/>
    <n v="0"/>
    <n v="0"/>
    <n v="3536.64"/>
    <n v="9250.84"/>
    <n v="128.48388888888888"/>
    <x v="0"/>
    <x v="0"/>
    <n v="0"/>
    <s v="Not Provided"/>
    <x v="0"/>
    <n v="1"/>
  </r>
  <r>
    <s v="4902-OHLSK"/>
    <x v="0"/>
    <n v="76"/>
    <x v="1"/>
    <x v="1"/>
    <x v="0"/>
    <x v="344"/>
    <n v="94019"/>
    <n v="0"/>
    <n v="29"/>
    <x v="1"/>
    <x v="0"/>
    <s v="Yes"/>
    <n v="20.98"/>
    <s v="Yes"/>
    <s v="Yes"/>
    <x v="1"/>
    <n v="16"/>
    <s v="No"/>
    <s v="No"/>
    <s v="No"/>
    <s v="Yes"/>
    <s v="Yes"/>
    <s v="Yes"/>
    <s v="No"/>
    <s v="Yes"/>
    <x v="1"/>
    <s v="No"/>
    <x v="1"/>
    <n v="98.65"/>
    <n v="2862.75"/>
    <n v="0"/>
    <n v="0"/>
    <n v="608.41999999999996"/>
    <n v="3471.17"/>
    <n v="119.69551724137931"/>
    <x v="0"/>
    <x v="1"/>
    <n v="1"/>
    <s v="Attitude"/>
    <x v="8"/>
    <n v="1"/>
  </r>
  <r>
    <s v="4903-CNOZC"/>
    <x v="1"/>
    <n v="25"/>
    <x v="0"/>
    <x v="1"/>
    <x v="0"/>
    <x v="985"/>
    <n v="91011"/>
    <n v="0"/>
    <n v="29"/>
    <x v="1"/>
    <x v="5"/>
    <s v="Yes"/>
    <n v="28.83"/>
    <s v="Yes"/>
    <s v="Yes"/>
    <x v="2"/>
    <n v="47"/>
    <s v="No"/>
    <s v="Yes"/>
    <s v="Yes"/>
    <s v="No"/>
    <s v="No"/>
    <s v="Yes"/>
    <s v="Yes"/>
    <s v="Yes"/>
    <x v="0"/>
    <s v="No"/>
    <x v="0"/>
    <n v="70.900000000000006"/>
    <n v="1964.6"/>
    <n v="0"/>
    <n v="0"/>
    <n v="836.07"/>
    <n v="2800.67"/>
    <n v="96.574827586206894"/>
    <x v="1"/>
    <x v="0"/>
    <n v="0"/>
    <s v="Not Provided"/>
    <x v="0"/>
    <n v="1"/>
  </r>
  <r>
    <s v="4903-UYAVB"/>
    <x v="1"/>
    <n v="53"/>
    <x v="1"/>
    <x v="0"/>
    <x v="0"/>
    <x v="652"/>
    <n v="95330"/>
    <n v="0"/>
    <n v="5"/>
    <x v="0"/>
    <x v="1"/>
    <s v="Yes"/>
    <n v="31.76"/>
    <s v="No"/>
    <s v="No"/>
    <x v="3"/>
    <n v="0"/>
    <s v="No"/>
    <s v="No"/>
    <s v="No"/>
    <s v="No"/>
    <s v="No"/>
    <s v="No"/>
    <s v="No"/>
    <s v="No"/>
    <x v="1"/>
    <s v="No"/>
    <x v="2"/>
    <n v="19.350000000000001"/>
    <n v="126.05"/>
    <n v="0"/>
    <n v="0"/>
    <n v="158.80000000000001"/>
    <n v="284.85000000000002"/>
    <n v="56.970000000000006"/>
    <x v="1"/>
    <x v="1"/>
    <n v="1"/>
    <s v="Competitor"/>
    <x v="5"/>
    <n v="1"/>
  </r>
  <r>
    <s v="4905-JEFDW"/>
    <x v="1"/>
    <n v="39"/>
    <x v="0"/>
    <x v="1"/>
    <x v="0"/>
    <x v="223"/>
    <n v="94306"/>
    <n v="0"/>
    <n v="11"/>
    <x v="0"/>
    <x v="0"/>
    <s v="No"/>
    <n v="25.420517214274568"/>
    <s v="No"/>
    <s v="Yes"/>
    <x v="2"/>
    <n v="5"/>
    <s v="No"/>
    <s v="No"/>
    <s v="Yes"/>
    <s v="No"/>
    <s v="Yes"/>
    <s v="No"/>
    <s v="No"/>
    <s v="Yes"/>
    <x v="0"/>
    <s v="Yes"/>
    <x v="1"/>
    <n v="41.6"/>
    <n v="470.6"/>
    <n v="0"/>
    <n v="0"/>
    <n v="0"/>
    <n v="470.6"/>
    <n v="42.781818181818181"/>
    <x v="2"/>
    <x v="1"/>
    <n v="1"/>
    <s v="Competitor"/>
    <x v="9"/>
    <n v="1"/>
  </r>
  <r>
    <s v="4906-ZHGPK"/>
    <x v="1"/>
    <n v="49"/>
    <x v="0"/>
    <x v="0"/>
    <x v="0"/>
    <x v="31"/>
    <n v="90046"/>
    <n v="3"/>
    <n v="54"/>
    <x v="2"/>
    <x v="0"/>
    <s v="Yes"/>
    <n v="48.45"/>
    <s v="Yes"/>
    <s v="Yes"/>
    <x v="2"/>
    <n v="28"/>
    <s v="No"/>
    <s v="Yes"/>
    <s v="No"/>
    <s v="Yes"/>
    <s v="Yes"/>
    <s v="No"/>
    <s v="No"/>
    <s v="Yes"/>
    <x v="0"/>
    <s v="Yes"/>
    <x v="1"/>
    <n v="70.7"/>
    <n v="3770"/>
    <n v="0"/>
    <n v="0"/>
    <n v="2616.3000000000002"/>
    <n v="6386.3"/>
    <n v="118.26481481481481"/>
    <x v="0"/>
    <x v="0"/>
    <n v="0"/>
    <s v="Not Provided"/>
    <x v="0"/>
    <n v="1"/>
  </r>
  <r>
    <s v="4908-XAXAY"/>
    <x v="0"/>
    <n v="70"/>
    <x v="1"/>
    <x v="1"/>
    <x v="0"/>
    <x v="756"/>
    <n v="93206"/>
    <n v="0"/>
    <n v="49"/>
    <x v="2"/>
    <x v="0"/>
    <s v="Yes"/>
    <n v="47.72"/>
    <s v="No"/>
    <s v="Yes"/>
    <x v="1"/>
    <n v="21"/>
    <s v="No"/>
    <s v="Yes"/>
    <s v="Yes"/>
    <s v="No"/>
    <s v="No"/>
    <s v="Yes"/>
    <s v="No"/>
    <s v="Yes"/>
    <x v="0"/>
    <s v="Yes"/>
    <x v="1"/>
    <n v="89.85"/>
    <n v="4287.2"/>
    <n v="0"/>
    <n v="0"/>
    <n v="2338.2800000000002"/>
    <n v="6625.48"/>
    <n v="135.2138775510204"/>
    <x v="0"/>
    <x v="0"/>
    <n v="0"/>
    <s v="Not Provided"/>
    <x v="0"/>
    <n v="1"/>
  </r>
  <r>
    <s v="4909-JOUPP"/>
    <x v="1"/>
    <n v="76"/>
    <x v="1"/>
    <x v="0"/>
    <x v="0"/>
    <x v="955"/>
    <n v="96142"/>
    <n v="5"/>
    <n v="72"/>
    <x v="2"/>
    <x v="0"/>
    <s v="Yes"/>
    <n v="27.74"/>
    <s v="Yes"/>
    <s v="Yes"/>
    <x v="1"/>
    <n v="3"/>
    <s v="No"/>
    <s v="Yes"/>
    <s v="Yes"/>
    <s v="Yes"/>
    <s v="Yes"/>
    <s v="Yes"/>
    <s v="Yes"/>
    <s v="Yes"/>
    <x v="2"/>
    <s v="No"/>
    <x v="0"/>
    <n v="109.7"/>
    <n v="7898.45"/>
    <n v="0"/>
    <n v="0"/>
    <n v="1997.28"/>
    <n v="9895.73"/>
    <n v="137.44069444444443"/>
    <x v="0"/>
    <x v="0"/>
    <n v="0"/>
    <s v="Not Provided"/>
    <x v="0"/>
    <n v="1"/>
  </r>
  <r>
    <s v="4910-AQFFX"/>
    <x v="1"/>
    <n v="30"/>
    <x v="0"/>
    <x v="0"/>
    <x v="0"/>
    <x v="1027"/>
    <n v="95372"/>
    <n v="1"/>
    <n v="9"/>
    <x v="0"/>
    <x v="0"/>
    <s v="Yes"/>
    <n v="31.67"/>
    <s v="Yes"/>
    <s v="Yes"/>
    <x v="0"/>
    <n v="59"/>
    <s v="No"/>
    <s v="No"/>
    <s v="Yes"/>
    <s v="No"/>
    <s v="No"/>
    <s v="No"/>
    <s v="No"/>
    <s v="No"/>
    <x v="1"/>
    <s v="Yes"/>
    <x v="1"/>
    <n v="79.349999999999994"/>
    <n v="661.25"/>
    <n v="0"/>
    <n v="10"/>
    <n v="285.02999999999997"/>
    <n v="956.28"/>
    <n v="106.25333333333333"/>
    <x v="0"/>
    <x v="1"/>
    <n v="1"/>
    <s v="Dissatisfaction"/>
    <x v="3"/>
    <n v="1"/>
  </r>
  <r>
    <s v="4910-GMJOT"/>
    <x v="0"/>
    <n v="56"/>
    <x v="1"/>
    <x v="1"/>
    <x v="0"/>
    <x v="143"/>
    <n v="94129"/>
    <n v="0"/>
    <n v="1"/>
    <x v="0"/>
    <x v="0"/>
    <s v="Yes"/>
    <n v="1.17"/>
    <s v="Yes"/>
    <s v="Yes"/>
    <x v="1"/>
    <n v="27"/>
    <s v="No"/>
    <s v="No"/>
    <s v="No"/>
    <s v="No"/>
    <s v="Yes"/>
    <s v="Yes"/>
    <s v="Yes"/>
    <s v="Yes"/>
    <x v="1"/>
    <s v="Yes"/>
    <x v="1"/>
    <n v="94.6"/>
    <n v="94.6"/>
    <n v="0"/>
    <n v="0"/>
    <n v="1.17"/>
    <n v="95.77"/>
    <n v="95.77"/>
    <x v="1"/>
    <x v="1"/>
    <n v="1"/>
    <s v="Other"/>
    <x v="0"/>
    <n v="1"/>
  </r>
  <r>
    <s v="4911-BANWH"/>
    <x v="0"/>
    <n v="44"/>
    <x v="0"/>
    <x v="1"/>
    <x v="0"/>
    <x v="984"/>
    <n v="91040"/>
    <n v="0"/>
    <n v="31"/>
    <x v="1"/>
    <x v="0"/>
    <s v="Yes"/>
    <n v="33.380000000000003"/>
    <s v="Yes"/>
    <s v="Yes"/>
    <x v="1"/>
    <n v="27"/>
    <s v="No"/>
    <s v="No"/>
    <s v="No"/>
    <s v="No"/>
    <s v="Yes"/>
    <s v="No"/>
    <s v="No"/>
    <s v="Yes"/>
    <x v="1"/>
    <s v="Yes"/>
    <x v="0"/>
    <n v="86.55"/>
    <n v="2697.4"/>
    <n v="0"/>
    <n v="0"/>
    <n v="1034.78"/>
    <n v="3732.18"/>
    <n v="120.39290322580645"/>
    <x v="0"/>
    <x v="1"/>
    <n v="1"/>
    <s v="Attitude"/>
    <x v="8"/>
    <n v="1"/>
  </r>
  <r>
    <s v="4912-PIGUY"/>
    <x v="0"/>
    <n v="44"/>
    <x v="0"/>
    <x v="1"/>
    <x v="0"/>
    <x v="136"/>
    <n v="92571"/>
    <n v="0"/>
    <n v="1"/>
    <x v="0"/>
    <x v="1"/>
    <s v="Yes"/>
    <n v="7.34"/>
    <s v="Yes"/>
    <s v="Yes"/>
    <x v="1"/>
    <n v="11"/>
    <s v="No"/>
    <s v="No"/>
    <s v="No"/>
    <s v="No"/>
    <s v="Yes"/>
    <s v="No"/>
    <s v="No"/>
    <s v="No"/>
    <x v="1"/>
    <s v="Yes"/>
    <x v="1"/>
    <n v="84.6"/>
    <n v="84.6"/>
    <n v="0"/>
    <n v="0"/>
    <n v="7.34"/>
    <n v="91.94"/>
    <n v="91.94"/>
    <x v="1"/>
    <x v="2"/>
    <n v="0"/>
    <s v="Not Provided"/>
    <x v="0"/>
    <n v="1"/>
  </r>
  <r>
    <s v="4913-EHYUI"/>
    <x v="1"/>
    <n v="80"/>
    <x v="1"/>
    <x v="0"/>
    <x v="0"/>
    <x v="22"/>
    <n v="93201"/>
    <n v="0"/>
    <n v="56"/>
    <x v="2"/>
    <x v="4"/>
    <s v="Yes"/>
    <n v="48.8"/>
    <s v="Yes"/>
    <s v="Yes"/>
    <x v="1"/>
    <n v="12"/>
    <s v="Yes"/>
    <s v="No"/>
    <s v="Yes"/>
    <s v="No"/>
    <s v="Yes"/>
    <s v="Yes"/>
    <s v="No"/>
    <s v="Yes"/>
    <x v="0"/>
    <s v="Yes"/>
    <x v="1"/>
    <n v="104.55"/>
    <n v="5794.65"/>
    <n v="0"/>
    <n v="0"/>
    <n v="2732.8"/>
    <n v="8527.4500000000007"/>
    <n v="152.27589285714288"/>
    <x v="3"/>
    <x v="1"/>
    <n v="1"/>
    <s v="Competitor"/>
    <x v="9"/>
    <n v="1"/>
  </r>
  <r>
    <s v="4915-BFSXL"/>
    <x v="1"/>
    <n v="49"/>
    <x v="0"/>
    <x v="0"/>
    <x v="2"/>
    <x v="242"/>
    <n v="95041"/>
    <n v="9"/>
    <n v="70"/>
    <x v="2"/>
    <x v="3"/>
    <s v="Yes"/>
    <n v="22.67"/>
    <s v="Yes"/>
    <s v="Yes"/>
    <x v="2"/>
    <n v="29"/>
    <s v="Yes"/>
    <s v="No"/>
    <s v="Yes"/>
    <s v="No"/>
    <s v="Yes"/>
    <s v="No"/>
    <s v="No"/>
    <s v="Yes"/>
    <x v="2"/>
    <s v="No"/>
    <x v="0"/>
    <n v="68.95"/>
    <n v="4858.7"/>
    <n v="0"/>
    <n v="0"/>
    <n v="1586.9"/>
    <n v="6445.6"/>
    <n v="92.08"/>
    <x v="1"/>
    <x v="0"/>
    <n v="0"/>
    <s v="Not Provided"/>
    <x v="0"/>
    <n v="1"/>
  </r>
  <r>
    <s v="4918-FYJNT"/>
    <x v="0"/>
    <n v="68"/>
    <x v="1"/>
    <x v="0"/>
    <x v="0"/>
    <x v="31"/>
    <n v="90063"/>
    <n v="4"/>
    <n v="55"/>
    <x v="2"/>
    <x v="0"/>
    <s v="Yes"/>
    <n v="22.74"/>
    <s v="Yes"/>
    <s v="Yes"/>
    <x v="1"/>
    <n v="21"/>
    <s v="No"/>
    <s v="Yes"/>
    <s v="Yes"/>
    <s v="Yes"/>
    <s v="No"/>
    <s v="No"/>
    <s v="No"/>
    <s v="Yes"/>
    <x v="2"/>
    <s v="No"/>
    <x v="1"/>
    <n v="90.45"/>
    <n v="5044.8"/>
    <n v="12.48"/>
    <n v="0"/>
    <n v="1250.7"/>
    <n v="6283.02"/>
    <n v="114.23672727272728"/>
    <x v="0"/>
    <x v="0"/>
    <n v="0"/>
    <s v="Not Provided"/>
    <x v="0"/>
    <n v="1"/>
  </r>
  <r>
    <s v="4918-QLLIW"/>
    <x v="1"/>
    <n v="23"/>
    <x v="2"/>
    <x v="1"/>
    <x v="0"/>
    <x v="75"/>
    <n v="90405"/>
    <n v="0"/>
    <n v="3"/>
    <x v="0"/>
    <x v="0"/>
    <s v="Yes"/>
    <n v="47.68"/>
    <s v="No"/>
    <s v="Yes"/>
    <x v="2"/>
    <n v="82"/>
    <s v="No"/>
    <s v="No"/>
    <s v="No"/>
    <s v="No"/>
    <s v="Yes"/>
    <s v="No"/>
    <s v="Yes"/>
    <s v="Yes"/>
    <x v="1"/>
    <s v="No"/>
    <x v="0"/>
    <n v="53.4"/>
    <n v="188.7"/>
    <n v="0"/>
    <n v="0"/>
    <n v="143.04"/>
    <n v="331.74"/>
    <n v="110.58"/>
    <x v="0"/>
    <x v="1"/>
    <n v="1"/>
    <s v="Other"/>
    <x v="0"/>
    <n v="1"/>
  </r>
  <r>
    <s v="4919-IKATY"/>
    <x v="1"/>
    <n v="64"/>
    <x v="1"/>
    <x v="0"/>
    <x v="0"/>
    <x v="38"/>
    <n v="92126"/>
    <n v="3"/>
    <n v="5"/>
    <x v="0"/>
    <x v="1"/>
    <s v="Yes"/>
    <n v="36.880000000000003"/>
    <s v="Yes"/>
    <s v="Yes"/>
    <x v="1"/>
    <n v="8"/>
    <s v="Yes"/>
    <s v="No"/>
    <s v="Yes"/>
    <s v="No"/>
    <s v="No"/>
    <s v="No"/>
    <s v="No"/>
    <s v="Yes"/>
    <x v="1"/>
    <s v="Yes"/>
    <x v="1"/>
    <n v="84.5"/>
    <n v="453.75"/>
    <n v="0"/>
    <n v="0"/>
    <n v="184.4"/>
    <n v="638.15"/>
    <n v="127.63"/>
    <x v="0"/>
    <x v="1"/>
    <n v="1"/>
    <s v="Competitor"/>
    <x v="5"/>
    <n v="1"/>
  </r>
  <r>
    <s v="4919-MOAVT"/>
    <x v="1"/>
    <n v="53"/>
    <x v="1"/>
    <x v="1"/>
    <x v="0"/>
    <x v="303"/>
    <n v="91103"/>
    <n v="0"/>
    <n v="3"/>
    <x v="0"/>
    <x v="1"/>
    <s v="Yes"/>
    <n v="39.380000000000003"/>
    <s v="No"/>
    <s v="Yes"/>
    <x v="1"/>
    <n v="23"/>
    <s v="No"/>
    <s v="No"/>
    <s v="No"/>
    <s v="No"/>
    <s v="No"/>
    <s v="No"/>
    <s v="No"/>
    <s v="Yes"/>
    <x v="1"/>
    <s v="No"/>
    <x v="1"/>
    <n v="69.650000000000006"/>
    <n v="220.1"/>
    <n v="0"/>
    <n v="0"/>
    <n v="118.14"/>
    <n v="338.24"/>
    <n v="112.74666666666667"/>
    <x v="0"/>
    <x v="1"/>
    <n v="1"/>
    <s v="Competitor"/>
    <x v="9"/>
    <n v="1"/>
  </r>
  <r>
    <s v="4922-CVPDX"/>
    <x v="0"/>
    <n v="23"/>
    <x v="2"/>
    <x v="0"/>
    <x v="0"/>
    <x v="689"/>
    <n v="92683"/>
    <n v="6"/>
    <n v="26"/>
    <x v="1"/>
    <x v="5"/>
    <s v="Yes"/>
    <n v="34.119999999999997"/>
    <s v="No"/>
    <s v="Yes"/>
    <x v="2"/>
    <n v="58"/>
    <s v="No"/>
    <s v="Yes"/>
    <s v="Yes"/>
    <s v="No"/>
    <s v="Yes"/>
    <s v="Yes"/>
    <s v="Yes"/>
    <s v="No"/>
    <x v="2"/>
    <s v="Yes"/>
    <x v="0"/>
    <n v="73.5"/>
    <n v="1905.7"/>
    <n v="17.03"/>
    <n v="70"/>
    <n v="887.12"/>
    <n v="2845.79"/>
    <n v="109.45346153846154"/>
    <x v="0"/>
    <x v="0"/>
    <n v="0"/>
    <s v="Not Provided"/>
    <x v="0"/>
    <n v="1"/>
  </r>
  <r>
    <s v="4923-ADWXJ"/>
    <x v="0"/>
    <n v="33"/>
    <x v="0"/>
    <x v="1"/>
    <x v="0"/>
    <x v="677"/>
    <n v="96047"/>
    <n v="0"/>
    <n v="25"/>
    <x v="1"/>
    <x v="0"/>
    <s v="Yes"/>
    <n v="1.22"/>
    <s v="No"/>
    <s v="Yes"/>
    <x v="2"/>
    <n v="10"/>
    <s v="No"/>
    <s v="Yes"/>
    <s v="No"/>
    <s v="Yes"/>
    <s v="No"/>
    <s v="Yes"/>
    <s v="Yes"/>
    <s v="Yes"/>
    <x v="1"/>
    <s v="Yes"/>
    <x v="1"/>
    <n v="65.8"/>
    <n v="1679.65"/>
    <n v="29.29"/>
    <n v="0"/>
    <n v="30.5"/>
    <n v="1680.86"/>
    <n v="67.234399999999994"/>
    <x v="1"/>
    <x v="0"/>
    <n v="0"/>
    <s v="Not Provided"/>
    <x v="0"/>
    <n v="1"/>
  </r>
  <r>
    <s v="4925-LMHOK"/>
    <x v="1"/>
    <n v="29"/>
    <x v="0"/>
    <x v="1"/>
    <x v="0"/>
    <x v="35"/>
    <n v="95212"/>
    <n v="0"/>
    <n v="15"/>
    <x v="1"/>
    <x v="2"/>
    <s v="Yes"/>
    <n v="14.79"/>
    <s v="Yes"/>
    <s v="Yes"/>
    <x v="2"/>
    <n v="59"/>
    <s v="No"/>
    <s v="Yes"/>
    <s v="No"/>
    <s v="Yes"/>
    <s v="No"/>
    <s v="No"/>
    <s v="No"/>
    <s v="Yes"/>
    <x v="1"/>
    <s v="Yes"/>
    <x v="0"/>
    <n v="58.6"/>
    <n v="939.7"/>
    <n v="0"/>
    <n v="0"/>
    <n v="221.85"/>
    <n v="1161.55"/>
    <n v="77.436666666666667"/>
    <x v="1"/>
    <x v="1"/>
    <n v="1"/>
    <s v="Dissatisfaction"/>
    <x v="14"/>
    <n v="1"/>
  </r>
  <r>
    <s v="4926-UMJZD"/>
    <x v="0"/>
    <n v="51"/>
    <x v="1"/>
    <x v="0"/>
    <x v="0"/>
    <x v="826"/>
    <n v="91759"/>
    <n v="4"/>
    <n v="31"/>
    <x v="1"/>
    <x v="0"/>
    <s v="Yes"/>
    <n v="1.2"/>
    <s v="No"/>
    <s v="Yes"/>
    <x v="2"/>
    <n v="15"/>
    <s v="No"/>
    <s v="No"/>
    <s v="No"/>
    <s v="Yes"/>
    <s v="No"/>
    <s v="No"/>
    <s v="No"/>
    <s v="No"/>
    <x v="1"/>
    <s v="Yes"/>
    <x v="0"/>
    <n v="49.2"/>
    <n v="1498.55"/>
    <n v="0"/>
    <n v="100"/>
    <n v="37.200000000000003"/>
    <n v="1635.75"/>
    <n v="52.766129032258064"/>
    <x v="1"/>
    <x v="0"/>
    <n v="0"/>
    <s v="Not Provided"/>
    <x v="0"/>
    <n v="1"/>
  </r>
  <r>
    <s v="4927-WWOOZ"/>
    <x v="1"/>
    <n v="39"/>
    <x v="0"/>
    <x v="0"/>
    <x v="0"/>
    <x v="815"/>
    <n v="93950"/>
    <n v="0"/>
    <n v="2"/>
    <x v="0"/>
    <x v="0"/>
    <s v="Yes"/>
    <n v="49.41"/>
    <s v="Yes"/>
    <s v="Yes"/>
    <x v="1"/>
    <n v="20"/>
    <s v="No"/>
    <s v="No"/>
    <s v="Yes"/>
    <s v="No"/>
    <s v="Yes"/>
    <s v="No"/>
    <s v="No"/>
    <s v="No"/>
    <x v="1"/>
    <s v="Yes"/>
    <x v="1"/>
    <n v="91.45"/>
    <n v="171.45"/>
    <n v="0"/>
    <n v="10"/>
    <n v="98.82"/>
    <n v="280.27"/>
    <n v="140.13499999999999"/>
    <x v="0"/>
    <x v="2"/>
    <n v="0"/>
    <s v="Not Provided"/>
    <x v="0"/>
    <n v="1"/>
  </r>
  <r>
    <s v="4929-BSTRX"/>
    <x v="0"/>
    <n v="61"/>
    <x v="1"/>
    <x v="1"/>
    <x v="0"/>
    <x v="109"/>
    <n v="93030"/>
    <n v="0"/>
    <n v="1"/>
    <x v="0"/>
    <x v="0"/>
    <s v="Yes"/>
    <n v="1.59"/>
    <s v="No"/>
    <s v="Yes"/>
    <x v="0"/>
    <n v="14"/>
    <s v="No"/>
    <s v="No"/>
    <s v="No"/>
    <s v="No"/>
    <s v="Yes"/>
    <s v="No"/>
    <s v="No"/>
    <s v="Yes"/>
    <x v="1"/>
    <s v="Yes"/>
    <x v="0"/>
    <n v="53.55"/>
    <n v="53.55"/>
    <n v="0"/>
    <n v="0"/>
    <n v="1.59"/>
    <n v="55.14"/>
    <n v="55.14"/>
    <x v="1"/>
    <x v="1"/>
    <n v="1"/>
    <s v="Price"/>
    <x v="11"/>
    <n v="1"/>
  </r>
  <r>
    <s v="4929-ROART"/>
    <x v="1"/>
    <n v="47"/>
    <x v="0"/>
    <x v="1"/>
    <x v="0"/>
    <x v="921"/>
    <n v="95482"/>
    <n v="0"/>
    <n v="18"/>
    <x v="1"/>
    <x v="0"/>
    <s v="Yes"/>
    <n v="33.799999999999997"/>
    <s v="Yes"/>
    <s v="Yes"/>
    <x v="0"/>
    <n v="17"/>
    <s v="Yes"/>
    <s v="No"/>
    <s v="No"/>
    <s v="No"/>
    <s v="No"/>
    <s v="No"/>
    <s v="No"/>
    <s v="No"/>
    <x v="1"/>
    <s v="No"/>
    <x v="0"/>
    <n v="56.25"/>
    <n v="969.85"/>
    <n v="0"/>
    <n v="30"/>
    <n v="608.4"/>
    <n v="1608.25"/>
    <n v="89.347222222222229"/>
    <x v="1"/>
    <x v="0"/>
    <n v="0"/>
    <s v="Not Provided"/>
    <x v="0"/>
    <n v="1"/>
  </r>
  <r>
    <s v="4929-XIHVW"/>
    <x v="1"/>
    <n v="79"/>
    <x v="1"/>
    <x v="0"/>
    <x v="0"/>
    <x v="31"/>
    <n v="90034"/>
    <n v="10"/>
    <n v="2"/>
    <x v="0"/>
    <x v="1"/>
    <s v="Yes"/>
    <n v="33.1"/>
    <s v="No"/>
    <s v="Yes"/>
    <x v="1"/>
    <n v="11"/>
    <s v="No"/>
    <s v="No"/>
    <s v="Yes"/>
    <s v="No"/>
    <s v="Yes"/>
    <s v="Yes"/>
    <s v="No"/>
    <s v="No"/>
    <x v="0"/>
    <s v="Yes"/>
    <x v="0"/>
    <n v="95.5"/>
    <n v="181.65"/>
    <n v="0"/>
    <n v="10"/>
    <n v="66.2"/>
    <n v="257.85000000000002"/>
    <n v="128.92500000000001"/>
    <x v="0"/>
    <x v="2"/>
    <n v="0"/>
    <s v="Not Provided"/>
    <x v="0"/>
    <n v="1"/>
  </r>
  <r>
    <s v="4931-TRZWN"/>
    <x v="0"/>
    <n v="54"/>
    <x v="1"/>
    <x v="1"/>
    <x v="0"/>
    <x v="1052"/>
    <n v="96044"/>
    <n v="0"/>
    <n v="13"/>
    <x v="1"/>
    <x v="2"/>
    <s v="Yes"/>
    <n v="10.66"/>
    <s v="No"/>
    <s v="Yes"/>
    <x v="2"/>
    <n v="5"/>
    <s v="Yes"/>
    <s v="No"/>
    <s v="No"/>
    <s v="No"/>
    <s v="Yes"/>
    <s v="Yes"/>
    <s v="Yes"/>
    <s v="Yes"/>
    <x v="1"/>
    <s v="Yes"/>
    <x v="1"/>
    <n v="71.95"/>
    <n v="923.85"/>
    <n v="10.47"/>
    <n v="0"/>
    <n v="138.58000000000001"/>
    <n v="1051.96"/>
    <n v="80.92"/>
    <x v="1"/>
    <x v="0"/>
    <n v="0"/>
    <s v="Not Provided"/>
    <x v="0"/>
    <n v="1"/>
  </r>
  <r>
    <s v="4933-BSAIP"/>
    <x v="0"/>
    <n v="39"/>
    <x v="0"/>
    <x v="0"/>
    <x v="0"/>
    <x v="685"/>
    <n v="91324"/>
    <n v="1"/>
    <n v="40"/>
    <x v="1"/>
    <x v="0"/>
    <s v="Yes"/>
    <n v="31.37"/>
    <s v="No"/>
    <s v="No"/>
    <x v="3"/>
    <n v="0"/>
    <s v="No"/>
    <s v="No"/>
    <s v="No"/>
    <s v="No"/>
    <s v="No"/>
    <s v="No"/>
    <s v="No"/>
    <s v="No"/>
    <x v="2"/>
    <s v="No"/>
    <x v="0"/>
    <n v="19.100000000000001"/>
    <n v="780.1"/>
    <n v="45.6"/>
    <n v="0"/>
    <n v="1254.8"/>
    <n v="1989.3"/>
    <n v="49.732500000000002"/>
    <x v="2"/>
    <x v="0"/>
    <n v="0"/>
    <s v="Not Provided"/>
    <x v="0"/>
    <n v="1"/>
  </r>
  <r>
    <s v="4933-IKULF"/>
    <x v="0"/>
    <n v="71"/>
    <x v="1"/>
    <x v="1"/>
    <x v="0"/>
    <x v="538"/>
    <n v="92372"/>
    <n v="0"/>
    <n v="17"/>
    <x v="1"/>
    <x v="2"/>
    <s v="Yes"/>
    <n v="24.15"/>
    <s v="No"/>
    <s v="No"/>
    <x v="3"/>
    <n v="0"/>
    <s v="No"/>
    <s v="No"/>
    <s v="No"/>
    <s v="No"/>
    <s v="No"/>
    <s v="No"/>
    <s v="No"/>
    <s v="No"/>
    <x v="0"/>
    <s v="No"/>
    <x v="2"/>
    <n v="20.65"/>
    <n v="330.6"/>
    <n v="0"/>
    <n v="0"/>
    <n v="410.55"/>
    <n v="741.15"/>
    <n v="43.597058823529409"/>
    <x v="2"/>
    <x v="0"/>
    <n v="0"/>
    <s v="Not Provided"/>
    <x v="0"/>
    <n v="1"/>
  </r>
  <r>
    <s v="4936-YPJNK"/>
    <x v="0"/>
    <n v="56"/>
    <x v="1"/>
    <x v="1"/>
    <x v="0"/>
    <x v="1053"/>
    <n v="93560"/>
    <n v="0"/>
    <n v="10"/>
    <x v="0"/>
    <x v="0"/>
    <s v="Yes"/>
    <n v="23.84"/>
    <s v="No"/>
    <s v="No"/>
    <x v="3"/>
    <n v="0"/>
    <s v="No"/>
    <s v="No"/>
    <s v="No"/>
    <s v="No"/>
    <s v="No"/>
    <s v="No"/>
    <s v="No"/>
    <s v="No"/>
    <x v="1"/>
    <s v="Yes"/>
    <x v="0"/>
    <n v="19.899999999999999"/>
    <n v="199.45"/>
    <n v="0"/>
    <n v="0"/>
    <n v="238.4"/>
    <n v="437.85"/>
    <n v="43.785000000000004"/>
    <x v="2"/>
    <x v="0"/>
    <n v="0"/>
    <s v="Not Provided"/>
    <x v="0"/>
    <n v="1"/>
  </r>
  <r>
    <s v="4937-QPZPO"/>
    <x v="1"/>
    <n v="62"/>
    <x v="1"/>
    <x v="0"/>
    <x v="1"/>
    <x v="158"/>
    <n v="95369"/>
    <n v="3"/>
    <n v="61"/>
    <x v="2"/>
    <x v="0"/>
    <s v="Yes"/>
    <n v="34.54"/>
    <s v="Yes"/>
    <s v="Yes"/>
    <x v="1"/>
    <n v="58"/>
    <s v="No"/>
    <s v="No"/>
    <s v="Yes"/>
    <s v="No"/>
    <s v="Yes"/>
    <s v="Yes"/>
    <s v="Yes"/>
    <s v="Yes"/>
    <x v="0"/>
    <s v="Yes"/>
    <x v="1"/>
    <n v="99.9"/>
    <n v="6241.35"/>
    <n v="0"/>
    <n v="0"/>
    <n v="2106.94"/>
    <n v="8348.2900000000009"/>
    <n v="136.8572131147541"/>
    <x v="0"/>
    <x v="0"/>
    <n v="0"/>
    <s v="Not Provided"/>
    <x v="0"/>
    <n v="1"/>
  </r>
  <r>
    <s v="4939-KYYPY"/>
    <x v="1"/>
    <n v="55"/>
    <x v="1"/>
    <x v="1"/>
    <x v="0"/>
    <x v="49"/>
    <n v="96107"/>
    <n v="0"/>
    <n v="27"/>
    <x v="1"/>
    <x v="0"/>
    <s v="Yes"/>
    <n v="33.94"/>
    <s v="Yes"/>
    <s v="Yes"/>
    <x v="0"/>
    <n v="25"/>
    <s v="No"/>
    <s v="No"/>
    <s v="Yes"/>
    <s v="Yes"/>
    <s v="No"/>
    <s v="No"/>
    <s v="No"/>
    <s v="Yes"/>
    <x v="1"/>
    <s v="No"/>
    <x v="1"/>
    <n v="59.45"/>
    <n v="1611.65"/>
    <n v="0"/>
    <n v="0"/>
    <n v="916.38"/>
    <n v="2528.0300000000002"/>
    <n v="93.630740740740748"/>
    <x v="1"/>
    <x v="0"/>
    <n v="0"/>
    <s v="Not Provided"/>
    <x v="0"/>
    <n v="1"/>
  </r>
  <r>
    <s v="4940-KHCWD"/>
    <x v="0"/>
    <n v="61"/>
    <x v="1"/>
    <x v="0"/>
    <x v="0"/>
    <x v="131"/>
    <n v="90240"/>
    <n v="1"/>
    <n v="60"/>
    <x v="2"/>
    <x v="4"/>
    <s v="No"/>
    <n v="25.420517214274568"/>
    <s v="No"/>
    <s v="Yes"/>
    <x v="0"/>
    <n v="2"/>
    <s v="Yes"/>
    <s v="Yes"/>
    <s v="No"/>
    <s v="Yes"/>
    <s v="No"/>
    <s v="No"/>
    <s v="No"/>
    <s v="Yes"/>
    <x v="2"/>
    <s v="No"/>
    <x v="1"/>
    <n v="37.700000000000003"/>
    <n v="2288.6999999999998"/>
    <n v="0"/>
    <n v="0"/>
    <n v="0"/>
    <n v="2288.6999999999998"/>
    <n v="38.144999999999996"/>
    <x v="2"/>
    <x v="0"/>
    <n v="0"/>
    <s v="Not Provided"/>
    <x v="0"/>
    <n v="1"/>
  </r>
  <r>
    <s v="4942-VZZOM"/>
    <x v="1"/>
    <n v="40"/>
    <x v="0"/>
    <x v="0"/>
    <x v="0"/>
    <x v="1007"/>
    <n v="93276"/>
    <n v="3"/>
    <n v="64"/>
    <x v="2"/>
    <x v="4"/>
    <s v="Yes"/>
    <n v="37.46"/>
    <s v="Yes"/>
    <s v="Yes"/>
    <x v="2"/>
    <n v="2"/>
    <s v="Yes"/>
    <s v="No"/>
    <s v="No"/>
    <s v="No"/>
    <s v="Yes"/>
    <s v="No"/>
    <s v="No"/>
    <s v="Yes"/>
    <x v="0"/>
    <s v="Yes"/>
    <x v="0"/>
    <n v="66.150000000000006"/>
    <n v="4392.5"/>
    <n v="0"/>
    <n v="0"/>
    <n v="2397.44"/>
    <n v="6789.94"/>
    <n v="106.09281249999999"/>
    <x v="0"/>
    <x v="0"/>
    <n v="0"/>
    <s v="Not Provided"/>
    <x v="0"/>
    <n v="1"/>
  </r>
  <r>
    <s v="4945-RVMTE"/>
    <x v="0"/>
    <n v="57"/>
    <x v="1"/>
    <x v="1"/>
    <x v="0"/>
    <x v="785"/>
    <n v="95514"/>
    <n v="0"/>
    <n v="28"/>
    <x v="1"/>
    <x v="0"/>
    <s v="Yes"/>
    <n v="38.97"/>
    <s v="No"/>
    <s v="Yes"/>
    <x v="0"/>
    <n v="3"/>
    <s v="No"/>
    <s v="No"/>
    <s v="Yes"/>
    <s v="No"/>
    <s v="Yes"/>
    <s v="No"/>
    <s v="No"/>
    <s v="Yes"/>
    <x v="1"/>
    <s v="Yes"/>
    <x v="1"/>
    <n v="59.55"/>
    <n v="1646.45"/>
    <n v="0"/>
    <n v="0"/>
    <n v="1091.1600000000001"/>
    <n v="2737.61"/>
    <n v="97.771785714285713"/>
    <x v="1"/>
    <x v="0"/>
    <n v="0"/>
    <s v="Not Provided"/>
    <x v="0"/>
    <n v="1"/>
  </r>
  <r>
    <s v="4946-EDSEW"/>
    <x v="0"/>
    <n v="35"/>
    <x v="0"/>
    <x v="0"/>
    <x v="1"/>
    <x v="702"/>
    <n v="90221"/>
    <n v="1"/>
    <n v="11"/>
    <x v="0"/>
    <x v="2"/>
    <s v="Yes"/>
    <n v="29.01"/>
    <s v="No"/>
    <s v="No"/>
    <x v="3"/>
    <n v="0"/>
    <s v="No"/>
    <s v="No"/>
    <s v="No"/>
    <s v="No"/>
    <s v="No"/>
    <s v="No"/>
    <s v="No"/>
    <s v="No"/>
    <x v="1"/>
    <s v="Yes"/>
    <x v="0"/>
    <n v="19.25"/>
    <n v="180.3"/>
    <n v="0"/>
    <n v="0"/>
    <n v="319.11"/>
    <n v="499.41"/>
    <n v="45.400909090909096"/>
    <x v="2"/>
    <x v="1"/>
    <n v="1"/>
    <s v="Attitude"/>
    <x v="8"/>
    <n v="1"/>
  </r>
  <r>
    <s v="4947-DSMXK"/>
    <x v="1"/>
    <n v="28"/>
    <x v="0"/>
    <x v="0"/>
    <x v="3"/>
    <x v="486"/>
    <n v="93223"/>
    <n v="9"/>
    <n v="34"/>
    <x v="1"/>
    <x v="0"/>
    <s v="Yes"/>
    <n v="42.74"/>
    <s v="Yes"/>
    <s v="Yes"/>
    <x v="1"/>
    <n v="52"/>
    <s v="No"/>
    <s v="Yes"/>
    <s v="No"/>
    <s v="No"/>
    <s v="Yes"/>
    <s v="Yes"/>
    <s v="Yes"/>
    <s v="Yes"/>
    <x v="1"/>
    <s v="Yes"/>
    <x v="1"/>
    <n v="97.7"/>
    <n v="3410"/>
    <n v="0"/>
    <n v="0"/>
    <n v="1453.16"/>
    <n v="4863.16"/>
    <n v="143.03411764705882"/>
    <x v="0"/>
    <x v="0"/>
    <n v="0"/>
    <s v="Not Provided"/>
    <x v="0"/>
    <n v="1"/>
  </r>
  <r>
    <s v="4948-WBBKL"/>
    <x v="0"/>
    <n v="80"/>
    <x v="1"/>
    <x v="1"/>
    <x v="0"/>
    <x v="805"/>
    <n v="95937"/>
    <n v="0"/>
    <n v="36"/>
    <x v="1"/>
    <x v="5"/>
    <s v="Yes"/>
    <n v="41.57"/>
    <s v="Yes"/>
    <s v="Yes"/>
    <x v="1"/>
    <n v="10"/>
    <s v="No"/>
    <s v="No"/>
    <s v="No"/>
    <s v="No"/>
    <s v="No"/>
    <s v="No"/>
    <s v="No"/>
    <s v="Yes"/>
    <x v="2"/>
    <s v="Yes"/>
    <x v="1"/>
    <n v="74.900000000000006"/>
    <n v="2659.45"/>
    <n v="0"/>
    <n v="0"/>
    <n v="1496.52"/>
    <n v="4155.97"/>
    <n v="115.44361111111112"/>
    <x v="0"/>
    <x v="0"/>
    <n v="0"/>
    <s v="Not Provided"/>
    <x v="0"/>
    <n v="1"/>
  </r>
  <r>
    <s v="4950-BDEUX"/>
    <x v="1"/>
    <n v="47"/>
    <x v="0"/>
    <x v="1"/>
    <x v="0"/>
    <x v="852"/>
    <n v="92308"/>
    <n v="0"/>
    <n v="35"/>
    <x v="1"/>
    <x v="5"/>
    <s v="No"/>
    <n v="25.420517214274568"/>
    <s v="No"/>
    <s v="Yes"/>
    <x v="2"/>
    <n v="26"/>
    <s v="No"/>
    <s v="No"/>
    <s v="Yes"/>
    <s v="No"/>
    <s v="Yes"/>
    <s v="Yes"/>
    <s v="Yes"/>
    <s v="Yes"/>
    <x v="1"/>
    <s v="No"/>
    <x v="1"/>
    <n v="49.2"/>
    <n v="1701.65"/>
    <n v="0"/>
    <n v="0"/>
    <n v="0"/>
    <n v="1701.65"/>
    <n v="48.618571428571428"/>
    <x v="2"/>
    <x v="0"/>
    <n v="0"/>
    <s v="Not Provided"/>
    <x v="0"/>
    <n v="1"/>
  </r>
  <r>
    <s v="4950-HKQTE"/>
    <x v="0"/>
    <n v="47"/>
    <x v="0"/>
    <x v="1"/>
    <x v="0"/>
    <x v="837"/>
    <n v="93442"/>
    <n v="0"/>
    <n v="22"/>
    <x v="1"/>
    <x v="2"/>
    <s v="Yes"/>
    <n v="5.28"/>
    <s v="Yes"/>
    <s v="No"/>
    <x v="3"/>
    <n v="0"/>
    <s v="No"/>
    <s v="No"/>
    <s v="No"/>
    <s v="No"/>
    <s v="No"/>
    <s v="No"/>
    <s v="No"/>
    <s v="No"/>
    <x v="2"/>
    <s v="No"/>
    <x v="0"/>
    <n v="26.25"/>
    <n v="605.9"/>
    <n v="0"/>
    <n v="0"/>
    <n v="116.16"/>
    <n v="722.06"/>
    <n v="32.82090909090909"/>
    <x v="2"/>
    <x v="0"/>
    <n v="0"/>
    <s v="Not Provided"/>
    <x v="0"/>
    <n v="1"/>
  </r>
  <r>
    <s v="4951-UKAAQ"/>
    <x v="0"/>
    <n v="30"/>
    <x v="0"/>
    <x v="1"/>
    <x v="0"/>
    <x v="146"/>
    <n v="90302"/>
    <n v="0"/>
    <n v="4"/>
    <x v="0"/>
    <x v="0"/>
    <s v="Yes"/>
    <n v="48.32"/>
    <s v="Yes"/>
    <s v="Yes"/>
    <x v="1"/>
    <n v="51"/>
    <s v="No"/>
    <s v="Yes"/>
    <s v="No"/>
    <s v="No"/>
    <s v="No"/>
    <s v="Yes"/>
    <s v="Yes"/>
    <s v="No"/>
    <x v="1"/>
    <s v="Yes"/>
    <x v="1"/>
    <n v="88.95"/>
    <n v="355.2"/>
    <n v="0"/>
    <n v="40"/>
    <n v="193.28"/>
    <n v="588.48"/>
    <n v="147.12"/>
    <x v="0"/>
    <x v="1"/>
    <n v="1"/>
    <s v="Dissatisfaction"/>
    <x v="3"/>
    <n v="1"/>
  </r>
  <r>
    <s v="4952-YSOGZ"/>
    <x v="0"/>
    <n v="48"/>
    <x v="0"/>
    <x v="0"/>
    <x v="0"/>
    <x v="38"/>
    <n v="92129"/>
    <n v="1"/>
    <n v="4"/>
    <x v="0"/>
    <x v="0"/>
    <s v="Yes"/>
    <n v="4.1399999999999997"/>
    <s v="Yes"/>
    <s v="Yes"/>
    <x v="1"/>
    <n v="30"/>
    <s v="No"/>
    <s v="No"/>
    <s v="No"/>
    <s v="No"/>
    <s v="No"/>
    <s v="Yes"/>
    <s v="Yes"/>
    <s v="Yes"/>
    <x v="1"/>
    <s v="Yes"/>
    <x v="1"/>
    <n v="85.95"/>
    <n v="381.3"/>
    <n v="0"/>
    <n v="0"/>
    <n v="16.559999999999999"/>
    <n v="397.86"/>
    <n v="99.465000000000003"/>
    <x v="1"/>
    <x v="1"/>
    <n v="1"/>
    <s v="Competitor"/>
    <x v="5"/>
    <n v="1"/>
  </r>
  <r>
    <s v="4955-VCWBI"/>
    <x v="0"/>
    <n v="51"/>
    <x v="1"/>
    <x v="0"/>
    <x v="3"/>
    <x v="938"/>
    <n v="96120"/>
    <n v="5"/>
    <n v="43"/>
    <x v="1"/>
    <x v="0"/>
    <s v="Yes"/>
    <n v="35.200000000000003"/>
    <s v="No"/>
    <s v="No"/>
    <x v="3"/>
    <n v="0"/>
    <s v="No"/>
    <s v="No"/>
    <s v="No"/>
    <s v="No"/>
    <s v="No"/>
    <s v="No"/>
    <s v="No"/>
    <s v="No"/>
    <x v="0"/>
    <s v="No"/>
    <x v="0"/>
    <n v="20"/>
    <n v="817.95"/>
    <n v="0"/>
    <n v="0"/>
    <n v="1513.6"/>
    <n v="2331.5500000000002"/>
    <n v="54.222093023255816"/>
    <x v="1"/>
    <x v="0"/>
    <n v="0"/>
    <s v="Not Provided"/>
    <x v="0"/>
    <n v="1"/>
  </r>
  <r>
    <s v="4957-SREEC"/>
    <x v="1"/>
    <n v="38"/>
    <x v="0"/>
    <x v="0"/>
    <x v="2"/>
    <x v="78"/>
    <n v="92028"/>
    <n v="2"/>
    <n v="70"/>
    <x v="2"/>
    <x v="3"/>
    <s v="Yes"/>
    <n v="31.78"/>
    <s v="No"/>
    <s v="No"/>
    <x v="3"/>
    <n v="0"/>
    <s v="No"/>
    <s v="No"/>
    <s v="No"/>
    <s v="No"/>
    <s v="No"/>
    <s v="No"/>
    <s v="No"/>
    <s v="No"/>
    <x v="2"/>
    <s v="No"/>
    <x v="0"/>
    <n v="64.792366026289201"/>
    <n v="1458.1"/>
    <n v="35.44"/>
    <n v="0"/>
    <n v="2224.6"/>
    <n v="3647.26"/>
    <n v="52.10371428571429"/>
    <x v="1"/>
    <x v="0"/>
    <n v="0"/>
    <s v="Not Provided"/>
    <x v="0"/>
    <n v="1"/>
  </r>
  <r>
    <s v="4957-TIALW"/>
    <x v="0"/>
    <n v="26"/>
    <x v="0"/>
    <x v="1"/>
    <x v="0"/>
    <x v="434"/>
    <n v="92880"/>
    <n v="0"/>
    <n v="15"/>
    <x v="1"/>
    <x v="2"/>
    <s v="Yes"/>
    <n v="20.11"/>
    <s v="No"/>
    <s v="Yes"/>
    <x v="0"/>
    <n v="73"/>
    <s v="Yes"/>
    <s v="Yes"/>
    <s v="Yes"/>
    <s v="Yes"/>
    <s v="No"/>
    <s v="No"/>
    <s v="Yes"/>
    <s v="Yes"/>
    <x v="0"/>
    <s v="No"/>
    <x v="0"/>
    <n v="65.599999999999994"/>
    <n v="1010"/>
    <n v="0"/>
    <n v="0"/>
    <n v="301.64999999999998"/>
    <n v="1311.65"/>
    <n v="87.443333333333342"/>
    <x v="1"/>
    <x v="0"/>
    <n v="0"/>
    <s v="Not Provided"/>
    <x v="0"/>
    <n v="1"/>
  </r>
  <r>
    <s v="4957-TREIR"/>
    <x v="1"/>
    <n v="37"/>
    <x v="0"/>
    <x v="1"/>
    <x v="0"/>
    <x v="1054"/>
    <n v="93266"/>
    <n v="0"/>
    <n v="3"/>
    <x v="0"/>
    <x v="0"/>
    <s v="Yes"/>
    <n v="38.049999999999997"/>
    <s v="No"/>
    <s v="Yes"/>
    <x v="2"/>
    <n v="7"/>
    <s v="Yes"/>
    <s v="No"/>
    <s v="No"/>
    <s v="Yes"/>
    <s v="Yes"/>
    <s v="No"/>
    <s v="No"/>
    <s v="Yes"/>
    <x v="1"/>
    <s v="Yes"/>
    <x v="0"/>
    <n v="64.400000000000006"/>
    <n v="195.65"/>
    <n v="0"/>
    <n v="0"/>
    <n v="114.15"/>
    <n v="309.8"/>
    <n v="103.26666666666667"/>
    <x v="0"/>
    <x v="2"/>
    <n v="0"/>
    <s v="Not Provided"/>
    <x v="0"/>
    <n v="1"/>
  </r>
  <r>
    <s v="4958-GZWIY"/>
    <x v="1"/>
    <n v="61"/>
    <x v="1"/>
    <x v="0"/>
    <x v="0"/>
    <x v="383"/>
    <n v="92258"/>
    <n v="1"/>
    <n v="7"/>
    <x v="0"/>
    <x v="0"/>
    <s v="Yes"/>
    <n v="5.13"/>
    <s v="No"/>
    <s v="Yes"/>
    <x v="2"/>
    <n v="4"/>
    <s v="No"/>
    <s v="No"/>
    <s v="Yes"/>
    <s v="No"/>
    <s v="No"/>
    <s v="No"/>
    <s v="No"/>
    <s v="Yes"/>
    <x v="1"/>
    <s v="No"/>
    <x v="1"/>
    <n v="64.792366026289201"/>
    <n v="340.25"/>
    <n v="0"/>
    <n v="0"/>
    <n v="35.909999999999997"/>
    <n v="376.16"/>
    <n v="53.737142857142864"/>
    <x v="1"/>
    <x v="1"/>
    <n v="1"/>
    <s v="Other"/>
    <x v="0"/>
    <n v="1"/>
  </r>
  <r>
    <s v="4958-XCBDQ"/>
    <x v="1"/>
    <n v="68"/>
    <x v="1"/>
    <x v="1"/>
    <x v="0"/>
    <x v="240"/>
    <n v="92394"/>
    <n v="0"/>
    <n v="35"/>
    <x v="1"/>
    <x v="5"/>
    <s v="Yes"/>
    <n v="39.69"/>
    <s v="Yes"/>
    <s v="Yes"/>
    <x v="1"/>
    <n v="25"/>
    <s v="No"/>
    <s v="No"/>
    <s v="Yes"/>
    <s v="No"/>
    <s v="Yes"/>
    <s v="Yes"/>
    <s v="No"/>
    <s v="Yes"/>
    <x v="1"/>
    <s v="Yes"/>
    <x v="1"/>
    <n v="101.4"/>
    <n v="3496.3"/>
    <n v="0"/>
    <n v="0"/>
    <n v="1389.15"/>
    <n v="4885.45"/>
    <n v="139.5842857142857"/>
    <x v="0"/>
    <x v="1"/>
    <n v="1"/>
    <s v="Competitor"/>
    <x v="10"/>
    <n v="1"/>
  </r>
  <r>
    <s v="4959-JOSRX"/>
    <x v="0"/>
    <n v="41"/>
    <x v="0"/>
    <x v="0"/>
    <x v="0"/>
    <x v="72"/>
    <n v="91744"/>
    <n v="3"/>
    <n v="2"/>
    <x v="0"/>
    <x v="1"/>
    <s v="Yes"/>
    <n v="30.19"/>
    <s v="No"/>
    <s v="Yes"/>
    <x v="0"/>
    <n v="16"/>
    <s v="No"/>
    <s v="No"/>
    <s v="No"/>
    <s v="No"/>
    <s v="No"/>
    <s v="No"/>
    <s v="No"/>
    <s v="Yes"/>
    <x v="1"/>
    <s v="Yes"/>
    <x v="0"/>
    <n v="44.6"/>
    <n v="80.55"/>
    <n v="0"/>
    <n v="0"/>
    <n v="60.38"/>
    <n v="140.93"/>
    <n v="70.465000000000003"/>
    <x v="1"/>
    <x v="1"/>
    <n v="1"/>
    <s v="Price"/>
    <x v="11"/>
    <n v="1"/>
  </r>
  <r>
    <s v="4962-CHQPW"/>
    <x v="1"/>
    <n v="54"/>
    <x v="1"/>
    <x v="1"/>
    <x v="1"/>
    <x v="236"/>
    <n v="95947"/>
    <n v="0"/>
    <n v="29"/>
    <x v="1"/>
    <x v="5"/>
    <s v="Yes"/>
    <n v="2"/>
    <s v="No"/>
    <s v="No"/>
    <x v="3"/>
    <n v="0"/>
    <s v="No"/>
    <s v="No"/>
    <s v="No"/>
    <s v="No"/>
    <s v="No"/>
    <s v="No"/>
    <s v="No"/>
    <s v="No"/>
    <x v="0"/>
    <s v="No"/>
    <x v="2"/>
    <n v="19.850000000000001"/>
    <n v="535.04999999999995"/>
    <n v="0"/>
    <n v="0"/>
    <n v="58"/>
    <n v="593.04999999999995"/>
    <n v="20.45"/>
    <x v="2"/>
    <x v="0"/>
    <n v="0"/>
    <s v="Not Provided"/>
    <x v="0"/>
    <n v="1"/>
  </r>
  <r>
    <s v="4967-WPNCF"/>
    <x v="1"/>
    <n v="36"/>
    <x v="0"/>
    <x v="1"/>
    <x v="0"/>
    <x v="905"/>
    <n v="93234"/>
    <n v="0"/>
    <n v="72"/>
    <x v="2"/>
    <x v="3"/>
    <s v="No"/>
    <n v="25.420517214274568"/>
    <s v="No"/>
    <s v="Yes"/>
    <x v="0"/>
    <n v="14"/>
    <s v="Yes"/>
    <s v="Yes"/>
    <s v="Yes"/>
    <s v="Yes"/>
    <s v="Yes"/>
    <s v="Yes"/>
    <s v="Yes"/>
    <s v="Yes"/>
    <x v="2"/>
    <s v="Yes"/>
    <x v="1"/>
    <n v="63.7"/>
    <n v="4464.8"/>
    <n v="0"/>
    <n v="0"/>
    <n v="0"/>
    <n v="4464.8"/>
    <n v="62.011111111111113"/>
    <x v="1"/>
    <x v="0"/>
    <n v="0"/>
    <s v="Not Provided"/>
    <x v="0"/>
    <n v="1"/>
  </r>
  <r>
    <s v="4971-PUYQO"/>
    <x v="0"/>
    <n v="48"/>
    <x v="0"/>
    <x v="1"/>
    <x v="0"/>
    <x v="38"/>
    <n v="92109"/>
    <n v="0"/>
    <n v="27"/>
    <x v="1"/>
    <x v="0"/>
    <s v="Yes"/>
    <n v="11.09"/>
    <s v="Yes"/>
    <s v="Yes"/>
    <x v="1"/>
    <n v="6"/>
    <s v="No"/>
    <s v="No"/>
    <s v="No"/>
    <s v="No"/>
    <s v="Yes"/>
    <s v="Yes"/>
    <s v="Yes"/>
    <s v="Yes"/>
    <x v="1"/>
    <s v="Yes"/>
    <x v="2"/>
    <n v="94.55"/>
    <n v="2724.6"/>
    <n v="0"/>
    <n v="0"/>
    <n v="299.43"/>
    <n v="3024.03"/>
    <n v="112.00111111111111"/>
    <x v="0"/>
    <x v="1"/>
    <n v="1"/>
    <s v="Competitor"/>
    <x v="5"/>
    <n v="1"/>
  </r>
  <r>
    <s v="4973-MGTON"/>
    <x v="0"/>
    <n v="33"/>
    <x v="0"/>
    <x v="0"/>
    <x v="0"/>
    <x v="1055"/>
    <n v="96133"/>
    <n v="0"/>
    <n v="71"/>
    <x v="2"/>
    <x v="0"/>
    <s v="Yes"/>
    <n v="3.09"/>
    <s v="No"/>
    <s v="Yes"/>
    <x v="2"/>
    <n v="26"/>
    <s v="Yes"/>
    <s v="Yes"/>
    <s v="Yes"/>
    <s v="Yes"/>
    <s v="Yes"/>
    <s v="Yes"/>
    <s v="Yes"/>
    <s v="Yes"/>
    <x v="2"/>
    <s v="Yes"/>
    <x v="0"/>
    <n v="84.4"/>
    <n v="5969.3"/>
    <n v="0"/>
    <n v="0"/>
    <n v="219.39"/>
    <n v="6188.69"/>
    <n v="87.164647887323937"/>
    <x v="1"/>
    <x v="0"/>
    <n v="0"/>
    <s v="Not Provided"/>
    <x v="0"/>
    <n v="1"/>
  </r>
  <r>
    <s v="4973-RLZVI"/>
    <x v="0"/>
    <n v="52"/>
    <x v="1"/>
    <x v="1"/>
    <x v="0"/>
    <x v="1052"/>
    <n v="96044"/>
    <n v="0"/>
    <n v="30"/>
    <x v="1"/>
    <x v="0"/>
    <s v="Yes"/>
    <n v="4.22"/>
    <s v="No"/>
    <s v="Yes"/>
    <x v="2"/>
    <n v="13"/>
    <s v="Yes"/>
    <s v="Yes"/>
    <s v="Yes"/>
    <s v="Yes"/>
    <s v="Yes"/>
    <s v="No"/>
    <s v="No"/>
    <s v="No"/>
    <x v="0"/>
    <s v="No"/>
    <x v="0"/>
    <n v="74.650000000000006"/>
    <n v="2308.6"/>
    <n v="0"/>
    <n v="50"/>
    <n v="126.6"/>
    <n v="2485.1999999999998"/>
    <n v="82.839999999999989"/>
    <x v="1"/>
    <x v="0"/>
    <n v="0"/>
    <s v="Not Provided"/>
    <x v="0"/>
    <n v="1"/>
  </r>
  <r>
    <s v="4976-LNFVV"/>
    <x v="1"/>
    <n v="65"/>
    <x v="1"/>
    <x v="0"/>
    <x v="0"/>
    <x v="18"/>
    <n v="94015"/>
    <n v="6"/>
    <n v="19"/>
    <x v="1"/>
    <x v="0"/>
    <s v="No"/>
    <n v="25.420517214274568"/>
    <s v="No"/>
    <s v="Yes"/>
    <x v="2"/>
    <n v="14"/>
    <s v="No"/>
    <s v="Yes"/>
    <s v="Yes"/>
    <s v="No"/>
    <s v="No"/>
    <s v="No"/>
    <s v="No"/>
    <s v="Yes"/>
    <x v="1"/>
    <s v="Yes"/>
    <x v="0"/>
    <n v="34.299999999999997"/>
    <n v="577.15"/>
    <n v="0"/>
    <n v="0"/>
    <n v="0"/>
    <n v="577.15"/>
    <n v="30.376315789473683"/>
    <x v="2"/>
    <x v="0"/>
    <n v="0"/>
    <s v="Not Provided"/>
    <x v="0"/>
    <n v="1"/>
  </r>
  <r>
    <s v="4979-HPRFL"/>
    <x v="1"/>
    <n v="54"/>
    <x v="1"/>
    <x v="0"/>
    <x v="3"/>
    <x v="107"/>
    <n v="92841"/>
    <n v="1"/>
    <n v="56"/>
    <x v="2"/>
    <x v="4"/>
    <s v="Yes"/>
    <n v="37.67"/>
    <s v="Yes"/>
    <s v="No"/>
    <x v="3"/>
    <n v="0"/>
    <s v="No"/>
    <s v="No"/>
    <s v="No"/>
    <s v="No"/>
    <s v="No"/>
    <s v="No"/>
    <s v="No"/>
    <s v="No"/>
    <x v="2"/>
    <s v="No"/>
    <x v="1"/>
    <n v="24.15"/>
    <n v="1402.25"/>
    <n v="29.41"/>
    <n v="0"/>
    <n v="2109.52"/>
    <n v="3482.36"/>
    <n v="62.185000000000002"/>
    <x v="1"/>
    <x v="0"/>
    <n v="0"/>
    <s v="Not Provided"/>
    <x v="0"/>
    <n v="1"/>
  </r>
  <r>
    <s v="4980-URKXC"/>
    <x v="1"/>
    <n v="26"/>
    <x v="0"/>
    <x v="0"/>
    <x v="0"/>
    <x v="251"/>
    <n v="92310"/>
    <n v="1"/>
    <n v="36"/>
    <x v="1"/>
    <x v="0"/>
    <s v="Yes"/>
    <n v="12.61"/>
    <s v="No"/>
    <s v="No"/>
    <x v="3"/>
    <n v="0"/>
    <s v="No"/>
    <s v="No"/>
    <s v="No"/>
    <s v="No"/>
    <s v="No"/>
    <s v="No"/>
    <s v="No"/>
    <s v="No"/>
    <x v="0"/>
    <s v="No"/>
    <x v="1"/>
    <n v="20.85"/>
    <n v="720.05"/>
    <n v="0"/>
    <n v="0"/>
    <n v="453.96"/>
    <n v="1174.01"/>
    <n v="32.611388888888889"/>
    <x v="2"/>
    <x v="0"/>
    <n v="0"/>
    <s v="Not Provided"/>
    <x v="0"/>
    <n v="1"/>
  </r>
  <r>
    <s v="4981-FLTMF"/>
    <x v="0"/>
    <n v="35"/>
    <x v="0"/>
    <x v="0"/>
    <x v="2"/>
    <x v="1017"/>
    <n v="93265"/>
    <n v="3"/>
    <n v="57"/>
    <x v="2"/>
    <x v="0"/>
    <s v="Yes"/>
    <n v="1.54"/>
    <s v="Yes"/>
    <s v="Yes"/>
    <x v="2"/>
    <n v="15"/>
    <s v="Yes"/>
    <s v="Yes"/>
    <s v="No"/>
    <s v="Yes"/>
    <s v="No"/>
    <s v="No"/>
    <s v="No"/>
    <s v="Yes"/>
    <x v="1"/>
    <s v="No"/>
    <x v="1"/>
    <n v="65.2"/>
    <n v="3687.85"/>
    <n v="0"/>
    <n v="0"/>
    <n v="87.78"/>
    <n v="3775.63"/>
    <n v="66.239122807017552"/>
    <x v="1"/>
    <x v="0"/>
    <n v="0"/>
    <s v="Not Provided"/>
    <x v="0"/>
    <n v="1"/>
  </r>
  <r>
    <s v="4983-CCWMC"/>
    <x v="1"/>
    <n v="43"/>
    <x v="0"/>
    <x v="1"/>
    <x v="0"/>
    <x v="625"/>
    <n v="93432"/>
    <n v="0"/>
    <n v="3"/>
    <x v="0"/>
    <x v="0"/>
    <s v="Yes"/>
    <n v="28.97"/>
    <s v="No"/>
    <s v="Yes"/>
    <x v="1"/>
    <n v="16"/>
    <s v="No"/>
    <s v="No"/>
    <s v="No"/>
    <s v="No"/>
    <s v="No"/>
    <s v="No"/>
    <s v="No"/>
    <s v="No"/>
    <x v="1"/>
    <s v="Yes"/>
    <x v="0"/>
    <n v="69.599999999999994"/>
    <n v="207.4"/>
    <n v="0"/>
    <n v="20"/>
    <n v="86.91"/>
    <n v="314.31"/>
    <n v="104.77"/>
    <x v="0"/>
    <x v="2"/>
    <n v="0"/>
    <s v="Not Provided"/>
    <x v="0"/>
    <n v="1"/>
  </r>
  <r>
    <s v="4983-CLMLV"/>
    <x v="0"/>
    <n v="30"/>
    <x v="0"/>
    <x v="0"/>
    <x v="0"/>
    <x v="110"/>
    <n v="92027"/>
    <n v="0"/>
    <n v="52"/>
    <x v="2"/>
    <x v="0"/>
    <s v="Yes"/>
    <n v="44.34"/>
    <s v="Yes"/>
    <s v="Yes"/>
    <x v="1"/>
    <n v="71"/>
    <s v="No"/>
    <s v="Yes"/>
    <s v="No"/>
    <s v="Yes"/>
    <s v="Yes"/>
    <s v="Yes"/>
    <s v="Yes"/>
    <s v="Yes"/>
    <x v="1"/>
    <s v="Yes"/>
    <x v="0"/>
    <n v="102.7"/>
    <n v="5138.1000000000004"/>
    <n v="0"/>
    <n v="0"/>
    <n v="2305.6799999999998"/>
    <n v="7443.78"/>
    <n v="143.14961538461537"/>
    <x v="0"/>
    <x v="0"/>
    <n v="0"/>
    <s v="Not Provided"/>
    <x v="0"/>
    <n v="1"/>
  </r>
  <r>
    <s v="4986-MXSFP"/>
    <x v="0"/>
    <n v="40"/>
    <x v="0"/>
    <x v="1"/>
    <x v="0"/>
    <x v="719"/>
    <n v="94579"/>
    <n v="0"/>
    <n v="2"/>
    <x v="0"/>
    <x v="1"/>
    <s v="Yes"/>
    <n v="43.27"/>
    <s v="No"/>
    <s v="No"/>
    <x v="3"/>
    <n v="0"/>
    <s v="No"/>
    <s v="No"/>
    <s v="No"/>
    <s v="No"/>
    <s v="No"/>
    <s v="No"/>
    <s v="No"/>
    <s v="No"/>
    <x v="1"/>
    <s v="Yes"/>
    <x v="2"/>
    <n v="20"/>
    <n v="40.9"/>
    <n v="0"/>
    <n v="0"/>
    <n v="86.54"/>
    <n v="127.44"/>
    <n v="63.72"/>
    <x v="1"/>
    <x v="2"/>
    <n v="0"/>
    <s v="Not Provided"/>
    <x v="0"/>
    <n v="1"/>
  </r>
  <r>
    <s v="4987-GQWPO"/>
    <x v="1"/>
    <n v="48"/>
    <x v="0"/>
    <x v="1"/>
    <x v="0"/>
    <x v="102"/>
    <n v="92647"/>
    <n v="0"/>
    <n v="17"/>
    <x v="1"/>
    <x v="0"/>
    <s v="No"/>
    <n v="25.420517214274568"/>
    <s v="No"/>
    <s v="Yes"/>
    <x v="2"/>
    <n v="11"/>
    <s v="No"/>
    <s v="No"/>
    <s v="No"/>
    <s v="No"/>
    <s v="No"/>
    <s v="No"/>
    <s v="No"/>
    <s v="Yes"/>
    <x v="1"/>
    <s v="No"/>
    <x v="0"/>
    <n v="25.1"/>
    <n v="382.8"/>
    <n v="0"/>
    <n v="0"/>
    <n v="0"/>
    <n v="382.8"/>
    <n v="22.517647058823531"/>
    <x v="2"/>
    <x v="0"/>
    <n v="0"/>
    <s v="Not Provided"/>
    <x v="0"/>
    <n v="1"/>
  </r>
  <r>
    <s v="4988-IQIGL"/>
    <x v="1"/>
    <n v="80"/>
    <x v="1"/>
    <x v="1"/>
    <x v="0"/>
    <x v="778"/>
    <n v="91304"/>
    <n v="0"/>
    <n v="1"/>
    <x v="0"/>
    <x v="0"/>
    <s v="Yes"/>
    <n v="28.49"/>
    <s v="Yes"/>
    <s v="Yes"/>
    <x v="1"/>
    <n v="18"/>
    <s v="No"/>
    <s v="No"/>
    <s v="No"/>
    <s v="No"/>
    <s v="No"/>
    <s v="No"/>
    <s v="No"/>
    <s v="Yes"/>
    <x v="1"/>
    <s v="Yes"/>
    <x v="1"/>
    <n v="75.349999999999994"/>
    <n v="75.349999999999994"/>
    <n v="0"/>
    <n v="0"/>
    <n v="28.49"/>
    <n v="103.84"/>
    <n v="103.84"/>
    <x v="0"/>
    <x v="1"/>
    <n v="1"/>
    <s v="Attitude"/>
    <x v="8"/>
    <n v="1"/>
  </r>
  <r>
    <s v="4989-LIXVT"/>
    <x v="1"/>
    <n v="66"/>
    <x v="1"/>
    <x v="1"/>
    <x v="0"/>
    <x v="75"/>
    <n v="90404"/>
    <n v="0"/>
    <n v="68"/>
    <x v="2"/>
    <x v="0"/>
    <s v="Yes"/>
    <n v="19.670000000000002"/>
    <s v="Yes"/>
    <s v="Yes"/>
    <x v="1"/>
    <n v="28"/>
    <s v="No"/>
    <s v="Yes"/>
    <s v="Yes"/>
    <s v="No"/>
    <s v="No"/>
    <s v="Yes"/>
    <s v="No"/>
    <s v="Yes"/>
    <x v="1"/>
    <s v="Yes"/>
    <x v="1"/>
    <n v="95.9"/>
    <n v="6503.2"/>
    <n v="0"/>
    <n v="0"/>
    <n v="1337.56"/>
    <n v="7840.76"/>
    <n v="115.30529411764707"/>
    <x v="0"/>
    <x v="0"/>
    <n v="0"/>
    <s v="Not Provided"/>
    <x v="0"/>
    <n v="1"/>
  </r>
  <r>
    <s v="4990-ALDGW"/>
    <x v="1"/>
    <n v="37"/>
    <x v="0"/>
    <x v="1"/>
    <x v="0"/>
    <x v="31"/>
    <n v="90033"/>
    <n v="0"/>
    <n v="57"/>
    <x v="2"/>
    <x v="0"/>
    <s v="Yes"/>
    <n v="38.729999999999997"/>
    <s v="No"/>
    <s v="No"/>
    <x v="3"/>
    <n v="0"/>
    <s v="No"/>
    <s v="No"/>
    <s v="No"/>
    <s v="No"/>
    <s v="No"/>
    <s v="No"/>
    <s v="No"/>
    <s v="No"/>
    <x v="2"/>
    <s v="No"/>
    <x v="0"/>
    <n v="20.75"/>
    <n v="1118.8"/>
    <n v="0"/>
    <n v="0"/>
    <n v="2207.61"/>
    <n v="3326.41"/>
    <n v="58.358070175438591"/>
    <x v="1"/>
    <x v="0"/>
    <n v="0"/>
    <s v="Not Provided"/>
    <x v="0"/>
    <n v="1"/>
  </r>
  <r>
    <s v="4992-LTJNE"/>
    <x v="1"/>
    <n v="40"/>
    <x v="0"/>
    <x v="0"/>
    <x v="0"/>
    <x v="576"/>
    <n v="93608"/>
    <n v="5"/>
    <n v="72"/>
    <x v="2"/>
    <x v="3"/>
    <s v="Yes"/>
    <n v="24.24"/>
    <s v="Yes"/>
    <s v="Yes"/>
    <x v="2"/>
    <n v="27"/>
    <s v="Yes"/>
    <s v="No"/>
    <s v="No"/>
    <s v="No"/>
    <s v="No"/>
    <s v="No"/>
    <s v="No"/>
    <s v="Yes"/>
    <x v="2"/>
    <s v="No"/>
    <x v="1"/>
    <n v="55.3"/>
    <n v="3983.6"/>
    <n v="0"/>
    <n v="0"/>
    <n v="1745.28"/>
    <n v="5728.88"/>
    <n v="79.567777777777778"/>
    <x v="1"/>
    <x v="0"/>
    <n v="0"/>
    <s v="Not Provided"/>
    <x v="0"/>
    <n v="1"/>
  </r>
  <r>
    <s v="4993-JCRGJ"/>
    <x v="1"/>
    <n v="62"/>
    <x v="1"/>
    <x v="1"/>
    <x v="0"/>
    <x v="1056"/>
    <n v="92250"/>
    <n v="0"/>
    <n v="26"/>
    <x v="1"/>
    <x v="0"/>
    <s v="Yes"/>
    <n v="37.69"/>
    <s v="Yes"/>
    <s v="Yes"/>
    <x v="1"/>
    <n v="30"/>
    <s v="No"/>
    <s v="No"/>
    <s v="Yes"/>
    <s v="Yes"/>
    <s v="No"/>
    <s v="No"/>
    <s v="No"/>
    <s v="Yes"/>
    <x v="1"/>
    <s v="Yes"/>
    <x v="0"/>
    <n v="84.3"/>
    <n v="2281.6"/>
    <n v="0"/>
    <n v="0"/>
    <n v="979.94"/>
    <n v="3261.54"/>
    <n v="125.44384615384615"/>
    <x v="0"/>
    <x v="0"/>
    <n v="0"/>
    <s v="Not Provided"/>
    <x v="0"/>
    <n v="1"/>
  </r>
  <r>
    <s v="4994-OBRSZ"/>
    <x v="1"/>
    <n v="24"/>
    <x v="2"/>
    <x v="1"/>
    <x v="1"/>
    <x v="595"/>
    <n v="96094"/>
    <n v="0"/>
    <n v="14"/>
    <x v="1"/>
    <x v="0"/>
    <s v="Yes"/>
    <n v="36.729999999999997"/>
    <s v="No"/>
    <s v="Yes"/>
    <x v="0"/>
    <n v="52"/>
    <s v="Yes"/>
    <s v="Yes"/>
    <s v="Yes"/>
    <s v="Yes"/>
    <s v="No"/>
    <s v="Yes"/>
    <s v="Yes"/>
    <s v="Yes"/>
    <x v="2"/>
    <s v="No"/>
    <x v="1"/>
    <n v="76.099999999999994"/>
    <n v="1054.8"/>
    <n v="0"/>
    <n v="0"/>
    <n v="514.22"/>
    <n v="1569.02"/>
    <n v="112.07285714285715"/>
    <x v="0"/>
    <x v="0"/>
    <n v="0"/>
    <s v="Not Provided"/>
    <x v="0"/>
    <n v="1"/>
  </r>
  <r>
    <s v="4998-IKFSE"/>
    <x v="0"/>
    <n v="27"/>
    <x v="0"/>
    <x v="1"/>
    <x v="0"/>
    <x v="327"/>
    <n v="92371"/>
    <n v="0"/>
    <n v="30"/>
    <x v="1"/>
    <x v="5"/>
    <s v="Yes"/>
    <n v="34.49"/>
    <s v="Yes"/>
    <s v="Yes"/>
    <x v="1"/>
    <n v="59"/>
    <s v="No"/>
    <s v="No"/>
    <s v="Yes"/>
    <s v="No"/>
    <s v="Yes"/>
    <s v="Yes"/>
    <s v="Yes"/>
    <s v="No"/>
    <x v="1"/>
    <s v="No"/>
    <x v="1"/>
    <n v="100.45"/>
    <n v="3096.9"/>
    <n v="0"/>
    <n v="80"/>
    <n v="1034.7"/>
    <n v="4211.6000000000004"/>
    <n v="140.38666666666668"/>
    <x v="0"/>
    <x v="0"/>
    <n v="0"/>
    <s v="Not Provided"/>
    <x v="0"/>
    <n v="1"/>
  </r>
  <r>
    <s v="4999-IEZLT"/>
    <x v="1"/>
    <n v="45"/>
    <x v="0"/>
    <x v="1"/>
    <x v="0"/>
    <x v="574"/>
    <n v="96130"/>
    <n v="0"/>
    <n v="66"/>
    <x v="2"/>
    <x v="0"/>
    <s v="No"/>
    <n v="25.420517214274568"/>
    <s v="No"/>
    <s v="Yes"/>
    <x v="0"/>
    <n v="15"/>
    <s v="No"/>
    <s v="No"/>
    <s v="No"/>
    <s v="Yes"/>
    <s v="No"/>
    <s v="No"/>
    <s v="No"/>
    <s v="Yes"/>
    <x v="0"/>
    <s v="No"/>
    <x v="0"/>
    <n v="29.45"/>
    <n v="1983.15"/>
    <n v="0"/>
    <n v="0"/>
    <n v="0"/>
    <n v="1983.15"/>
    <n v="30.047727272727276"/>
    <x v="2"/>
    <x v="0"/>
    <n v="0"/>
    <s v="Not Provided"/>
    <x v="0"/>
    <n v="1"/>
  </r>
  <r>
    <s v="5002-GCQFH"/>
    <x v="1"/>
    <n v="30"/>
    <x v="0"/>
    <x v="0"/>
    <x v="0"/>
    <x v="810"/>
    <n v="94547"/>
    <n v="1"/>
    <n v="49"/>
    <x v="2"/>
    <x v="4"/>
    <s v="Yes"/>
    <n v="47.17"/>
    <s v="Yes"/>
    <s v="Yes"/>
    <x v="1"/>
    <n v="26"/>
    <s v="Yes"/>
    <s v="Yes"/>
    <s v="No"/>
    <s v="No"/>
    <s v="Yes"/>
    <s v="No"/>
    <s v="No"/>
    <s v="No"/>
    <x v="1"/>
    <s v="Yes"/>
    <x v="1"/>
    <n v="93.85"/>
    <n v="4733.1000000000004"/>
    <n v="0"/>
    <n v="30"/>
    <n v="2311.33"/>
    <n v="7074.43"/>
    <n v="144.3761224489796"/>
    <x v="0"/>
    <x v="0"/>
    <n v="0"/>
    <s v="Not Provided"/>
    <x v="0"/>
    <n v="1"/>
  </r>
  <r>
    <s v="5003-OKNNK"/>
    <x v="0"/>
    <n v="44"/>
    <x v="0"/>
    <x v="0"/>
    <x v="1"/>
    <x v="168"/>
    <n v="95546"/>
    <n v="10"/>
    <n v="15"/>
    <x v="1"/>
    <x v="2"/>
    <s v="Yes"/>
    <n v="46.64"/>
    <s v="No"/>
    <s v="No"/>
    <x v="3"/>
    <n v="0"/>
    <s v="No"/>
    <s v="No"/>
    <s v="No"/>
    <s v="No"/>
    <s v="No"/>
    <s v="No"/>
    <s v="No"/>
    <s v="No"/>
    <x v="0"/>
    <s v="No"/>
    <x v="0"/>
    <n v="20.350000000000001"/>
    <n v="335.95"/>
    <n v="0"/>
    <n v="0"/>
    <n v="699.6"/>
    <n v="1035.55"/>
    <n v="69.036666666666662"/>
    <x v="1"/>
    <x v="0"/>
    <n v="0"/>
    <s v="Not Provided"/>
    <x v="0"/>
    <n v="1"/>
  </r>
  <r>
    <s v="5003-XZWWO"/>
    <x v="1"/>
    <n v="32"/>
    <x v="0"/>
    <x v="0"/>
    <x v="0"/>
    <x v="499"/>
    <n v="92624"/>
    <n v="4"/>
    <n v="71"/>
    <x v="2"/>
    <x v="0"/>
    <s v="Yes"/>
    <n v="15.12"/>
    <s v="Yes"/>
    <s v="Yes"/>
    <x v="2"/>
    <n v="30"/>
    <s v="No"/>
    <s v="Yes"/>
    <s v="Yes"/>
    <s v="Yes"/>
    <s v="Yes"/>
    <s v="Yes"/>
    <s v="Yes"/>
    <s v="Yes"/>
    <x v="2"/>
    <s v="No"/>
    <x v="0"/>
    <n v="64.792366026289201"/>
    <n v="5956.85"/>
    <n v="0"/>
    <n v="0"/>
    <n v="1073.52"/>
    <n v="7030.37"/>
    <n v="99.019295774647887"/>
    <x v="1"/>
    <x v="0"/>
    <n v="0"/>
    <s v="Not Provided"/>
    <x v="0"/>
    <n v="1"/>
  </r>
  <r>
    <s v="5006-MXVRN"/>
    <x v="0"/>
    <n v="23"/>
    <x v="2"/>
    <x v="1"/>
    <x v="0"/>
    <x v="1057"/>
    <n v="95328"/>
    <n v="0"/>
    <n v="39"/>
    <x v="1"/>
    <x v="0"/>
    <s v="Yes"/>
    <n v="29.79"/>
    <s v="No"/>
    <s v="No"/>
    <x v="3"/>
    <n v="0"/>
    <s v="No"/>
    <s v="No"/>
    <s v="No"/>
    <s v="No"/>
    <s v="No"/>
    <s v="No"/>
    <s v="No"/>
    <s v="No"/>
    <x v="2"/>
    <s v="No"/>
    <x v="0"/>
    <n v="64.792366026289201"/>
    <n v="762.45"/>
    <n v="0"/>
    <n v="0"/>
    <n v="1161.81"/>
    <n v="1924.26"/>
    <n v="49.339999999999996"/>
    <x v="2"/>
    <x v="0"/>
    <n v="0"/>
    <s v="Not Provided"/>
    <x v="0"/>
    <n v="1"/>
  </r>
  <r>
    <s v="5010-IPEAQ"/>
    <x v="0"/>
    <n v="29"/>
    <x v="0"/>
    <x v="0"/>
    <x v="3"/>
    <x v="981"/>
    <n v="95320"/>
    <n v="2"/>
    <n v="67"/>
    <x v="2"/>
    <x v="0"/>
    <s v="No"/>
    <n v="25.420517214274568"/>
    <s v="No"/>
    <s v="Yes"/>
    <x v="0"/>
    <n v="51"/>
    <s v="Yes"/>
    <s v="Yes"/>
    <s v="Yes"/>
    <s v="Yes"/>
    <s v="Yes"/>
    <s v="No"/>
    <s v="No"/>
    <s v="Yes"/>
    <x v="2"/>
    <s v="No"/>
    <x v="0"/>
    <n v="54.2"/>
    <n v="3623.95"/>
    <n v="0"/>
    <n v="0"/>
    <n v="0"/>
    <n v="3623.95"/>
    <n v="54.088805970149252"/>
    <x v="1"/>
    <x v="0"/>
    <n v="0"/>
    <s v="Not Provided"/>
    <x v="0"/>
    <n v="1"/>
  </r>
  <r>
    <s v="5012-YSPJJ"/>
    <x v="1"/>
    <n v="20"/>
    <x v="2"/>
    <x v="0"/>
    <x v="2"/>
    <x v="935"/>
    <n v="96068"/>
    <n v="6"/>
    <n v="31"/>
    <x v="1"/>
    <x v="0"/>
    <s v="Yes"/>
    <n v="25.04"/>
    <s v="No"/>
    <s v="Yes"/>
    <x v="2"/>
    <n v="71"/>
    <s v="No"/>
    <s v="No"/>
    <s v="Yes"/>
    <s v="Yes"/>
    <s v="No"/>
    <s v="No"/>
    <s v="No"/>
    <s v="Yes"/>
    <x v="1"/>
    <s v="No"/>
    <x v="0"/>
    <n v="54.35"/>
    <n v="1647"/>
    <n v="0"/>
    <n v="0"/>
    <n v="776.24"/>
    <n v="2423.2399999999998"/>
    <n v="78.169032258064505"/>
    <x v="1"/>
    <x v="0"/>
    <n v="0"/>
    <s v="Not Provided"/>
    <x v="0"/>
    <n v="1"/>
  </r>
  <r>
    <s v="5013-SBUIH"/>
    <x v="0"/>
    <n v="63"/>
    <x v="1"/>
    <x v="1"/>
    <x v="0"/>
    <x v="35"/>
    <n v="95202"/>
    <n v="0"/>
    <n v="50"/>
    <x v="2"/>
    <x v="0"/>
    <s v="Yes"/>
    <n v="27.7"/>
    <s v="Yes"/>
    <s v="Yes"/>
    <x v="1"/>
    <n v="28"/>
    <s v="Yes"/>
    <s v="Yes"/>
    <s v="No"/>
    <s v="Yes"/>
    <s v="Yes"/>
    <s v="Yes"/>
    <s v="Yes"/>
    <s v="Yes"/>
    <x v="2"/>
    <s v="Yes"/>
    <x v="1"/>
    <n v="109.65"/>
    <n v="5551.15"/>
    <n v="0"/>
    <n v="0"/>
    <n v="1385"/>
    <n v="6936.15"/>
    <n v="138.72299999999998"/>
    <x v="0"/>
    <x v="1"/>
    <n v="1"/>
    <s v="Competitor"/>
    <x v="1"/>
    <n v="1"/>
  </r>
  <r>
    <s v="5014-GSOUQ"/>
    <x v="1"/>
    <n v="59"/>
    <x v="1"/>
    <x v="1"/>
    <x v="0"/>
    <x v="210"/>
    <n v="95945"/>
    <n v="0"/>
    <n v="13"/>
    <x v="1"/>
    <x v="2"/>
    <s v="Yes"/>
    <n v="18.73"/>
    <s v="No"/>
    <s v="No"/>
    <x v="3"/>
    <n v="0"/>
    <s v="No"/>
    <s v="No"/>
    <s v="No"/>
    <s v="No"/>
    <s v="No"/>
    <s v="No"/>
    <s v="No"/>
    <s v="No"/>
    <x v="2"/>
    <s v="No"/>
    <x v="0"/>
    <n v="19.95"/>
    <n v="243.65"/>
    <n v="0"/>
    <n v="0"/>
    <n v="243.49"/>
    <n v="487.14"/>
    <n v="37.472307692307695"/>
    <x v="2"/>
    <x v="0"/>
    <n v="0"/>
    <s v="Not Provided"/>
    <x v="0"/>
    <n v="1"/>
  </r>
  <r>
    <s v="5014-WUQMG"/>
    <x v="1"/>
    <n v="23"/>
    <x v="2"/>
    <x v="0"/>
    <x v="3"/>
    <x v="1052"/>
    <n v="96044"/>
    <n v="1"/>
    <n v="47"/>
    <x v="1"/>
    <x v="4"/>
    <s v="Yes"/>
    <n v="15.59"/>
    <s v="No"/>
    <s v="Yes"/>
    <x v="1"/>
    <n v="52"/>
    <s v="Yes"/>
    <s v="Yes"/>
    <s v="Yes"/>
    <s v="No"/>
    <s v="No"/>
    <s v="Yes"/>
    <s v="Yes"/>
    <s v="Yes"/>
    <x v="0"/>
    <s v="Yes"/>
    <x v="1"/>
    <n v="96.1"/>
    <n v="4391.45"/>
    <n v="0"/>
    <n v="0"/>
    <n v="732.73"/>
    <n v="5124.18"/>
    <n v="109.02510638297873"/>
    <x v="0"/>
    <x v="0"/>
    <n v="0"/>
    <s v="Not Provided"/>
    <x v="0"/>
    <n v="1"/>
  </r>
  <r>
    <s v="5016-ETTFF"/>
    <x v="1"/>
    <n v="46"/>
    <x v="0"/>
    <x v="1"/>
    <x v="0"/>
    <x v="31"/>
    <n v="90016"/>
    <n v="0"/>
    <n v="10"/>
    <x v="0"/>
    <x v="2"/>
    <s v="No"/>
    <n v="25.420517214274568"/>
    <s v="No"/>
    <s v="Yes"/>
    <x v="2"/>
    <n v="30"/>
    <s v="No"/>
    <s v="No"/>
    <s v="Yes"/>
    <s v="No"/>
    <s v="No"/>
    <s v="No"/>
    <s v="No"/>
    <s v="No"/>
    <x v="1"/>
    <s v="No"/>
    <x v="0"/>
    <n v="29.5"/>
    <n v="255.25"/>
    <n v="0"/>
    <n v="40"/>
    <n v="0"/>
    <n v="295.25"/>
    <n v="29.524999999999999"/>
    <x v="2"/>
    <x v="1"/>
    <n v="1"/>
    <s v="Dissatisfaction"/>
    <x v="14"/>
    <n v="1"/>
  </r>
  <r>
    <s v="5016-IBERQ"/>
    <x v="1"/>
    <n v="28"/>
    <x v="0"/>
    <x v="0"/>
    <x v="0"/>
    <x v="8"/>
    <n v="93063"/>
    <n v="1"/>
    <n v="23"/>
    <x v="1"/>
    <x v="0"/>
    <s v="Yes"/>
    <n v="18.05"/>
    <s v="Yes"/>
    <s v="Yes"/>
    <x v="1"/>
    <n v="51"/>
    <s v="No"/>
    <s v="Yes"/>
    <s v="Yes"/>
    <s v="No"/>
    <s v="No"/>
    <s v="No"/>
    <s v="No"/>
    <s v="Yes"/>
    <x v="1"/>
    <s v="No"/>
    <x v="1"/>
    <n v="84.25"/>
    <n v="1968.1"/>
    <n v="8.3000000000000007"/>
    <n v="0"/>
    <n v="415.15"/>
    <n v="2374.9499999999998"/>
    <n v="103.2586956521739"/>
    <x v="0"/>
    <x v="0"/>
    <n v="0"/>
    <s v="Not Provided"/>
    <x v="0"/>
    <n v="1"/>
  </r>
  <r>
    <s v="5016-LIPDW"/>
    <x v="1"/>
    <n v="45"/>
    <x v="0"/>
    <x v="0"/>
    <x v="3"/>
    <x v="198"/>
    <n v="94305"/>
    <n v="1"/>
    <n v="57"/>
    <x v="2"/>
    <x v="0"/>
    <s v="Yes"/>
    <n v="41.56"/>
    <s v="No"/>
    <s v="No"/>
    <x v="3"/>
    <n v="0"/>
    <s v="No"/>
    <s v="No"/>
    <s v="No"/>
    <s v="No"/>
    <s v="No"/>
    <s v="No"/>
    <s v="No"/>
    <s v="No"/>
    <x v="0"/>
    <s v="No"/>
    <x v="0"/>
    <n v="19.399999999999999"/>
    <n v="1061.5999999999999"/>
    <n v="0"/>
    <n v="0"/>
    <n v="2368.92"/>
    <n v="3430.52"/>
    <n v="60.184561403508773"/>
    <x v="1"/>
    <x v="0"/>
    <n v="0"/>
    <s v="Not Provided"/>
    <x v="0"/>
    <n v="1"/>
  </r>
  <r>
    <s v="5018-GWURO"/>
    <x v="0"/>
    <n v="25"/>
    <x v="0"/>
    <x v="0"/>
    <x v="0"/>
    <x v="192"/>
    <n v="94949"/>
    <n v="9"/>
    <n v="56"/>
    <x v="2"/>
    <x v="0"/>
    <s v="Yes"/>
    <n v="42.81"/>
    <s v="Yes"/>
    <s v="Yes"/>
    <x v="1"/>
    <n v="51"/>
    <s v="No"/>
    <s v="No"/>
    <s v="No"/>
    <s v="No"/>
    <s v="Yes"/>
    <s v="No"/>
    <s v="No"/>
    <s v="Yes"/>
    <x v="1"/>
    <s v="Yes"/>
    <x v="1"/>
    <n v="85.6"/>
    <n v="4902.8"/>
    <n v="0"/>
    <n v="0"/>
    <n v="2397.36"/>
    <n v="7300.16"/>
    <n v="130.35999999999999"/>
    <x v="0"/>
    <x v="0"/>
    <n v="0"/>
    <s v="Not Provided"/>
    <x v="0"/>
    <n v="1"/>
  </r>
  <r>
    <s v="5018-HEKFO"/>
    <x v="0"/>
    <n v="51"/>
    <x v="1"/>
    <x v="1"/>
    <x v="0"/>
    <x v="946"/>
    <n v="91748"/>
    <n v="0"/>
    <n v="10"/>
    <x v="0"/>
    <x v="2"/>
    <s v="Yes"/>
    <n v="17.010000000000002"/>
    <s v="Yes"/>
    <s v="No"/>
    <x v="3"/>
    <n v="0"/>
    <s v="No"/>
    <s v="No"/>
    <s v="No"/>
    <s v="No"/>
    <s v="No"/>
    <s v="No"/>
    <s v="No"/>
    <s v="No"/>
    <x v="1"/>
    <s v="Yes"/>
    <x v="0"/>
    <n v="24.5"/>
    <n v="270.14999999999998"/>
    <n v="0"/>
    <n v="0"/>
    <n v="170.1"/>
    <n v="440.25"/>
    <n v="44.024999999999999"/>
    <x v="2"/>
    <x v="0"/>
    <n v="0"/>
    <s v="Not Provided"/>
    <x v="0"/>
    <n v="1"/>
  </r>
  <r>
    <s v="5018-LXQQG"/>
    <x v="0"/>
    <n v="47"/>
    <x v="0"/>
    <x v="0"/>
    <x v="3"/>
    <x v="239"/>
    <n v="90505"/>
    <n v="1"/>
    <n v="30"/>
    <x v="1"/>
    <x v="5"/>
    <s v="Yes"/>
    <n v="16.48"/>
    <s v="No"/>
    <s v="Yes"/>
    <x v="2"/>
    <n v="17"/>
    <s v="Yes"/>
    <s v="No"/>
    <s v="No"/>
    <s v="Yes"/>
    <s v="No"/>
    <s v="Yes"/>
    <s v="Yes"/>
    <s v="Yes"/>
    <x v="1"/>
    <s v="No"/>
    <x v="1"/>
    <n v="66.3"/>
    <n v="1923.5"/>
    <n v="0"/>
    <n v="0"/>
    <n v="494.4"/>
    <n v="2417.9"/>
    <n v="80.596666666666664"/>
    <x v="1"/>
    <x v="0"/>
    <n v="0"/>
    <s v="Not Provided"/>
    <x v="0"/>
    <n v="1"/>
  </r>
  <r>
    <s v="5019-GQVCR"/>
    <x v="1"/>
    <n v="74"/>
    <x v="1"/>
    <x v="1"/>
    <x v="0"/>
    <x v="338"/>
    <n v="91361"/>
    <n v="0"/>
    <n v="43"/>
    <x v="1"/>
    <x v="0"/>
    <s v="Yes"/>
    <n v="8.81"/>
    <s v="Yes"/>
    <s v="Yes"/>
    <x v="1"/>
    <n v="7"/>
    <s v="No"/>
    <s v="No"/>
    <s v="No"/>
    <s v="No"/>
    <s v="Yes"/>
    <s v="No"/>
    <s v="No"/>
    <s v="Yes"/>
    <x v="2"/>
    <s v="Yes"/>
    <x v="1"/>
    <n v="84.85"/>
    <n v="3645.6"/>
    <n v="0"/>
    <n v="0"/>
    <n v="378.83"/>
    <n v="4024.43"/>
    <n v="93.59139534883721"/>
    <x v="1"/>
    <x v="0"/>
    <n v="0"/>
    <s v="Not Provided"/>
    <x v="0"/>
    <n v="1"/>
  </r>
  <r>
    <s v="5020-ZSTTY"/>
    <x v="0"/>
    <n v="70"/>
    <x v="1"/>
    <x v="1"/>
    <x v="0"/>
    <x v="38"/>
    <n v="92122"/>
    <n v="0"/>
    <n v="54"/>
    <x v="2"/>
    <x v="4"/>
    <s v="Yes"/>
    <n v="12.08"/>
    <s v="Yes"/>
    <s v="Yes"/>
    <x v="2"/>
    <n v="5"/>
    <s v="Yes"/>
    <s v="Yes"/>
    <s v="No"/>
    <s v="Yes"/>
    <s v="Yes"/>
    <s v="Yes"/>
    <s v="Yes"/>
    <s v="Yes"/>
    <x v="0"/>
    <s v="No"/>
    <x v="1"/>
    <n v="82.45"/>
    <n v="4350.1000000000004"/>
    <n v="0"/>
    <n v="0"/>
    <n v="652.32000000000005"/>
    <n v="5002.42"/>
    <n v="92.637407407407409"/>
    <x v="1"/>
    <x v="1"/>
    <n v="1"/>
    <s v="Competitor"/>
    <x v="5"/>
    <n v="1"/>
  </r>
  <r>
    <s v="5022-JNQEQ"/>
    <x v="0"/>
    <n v="39"/>
    <x v="0"/>
    <x v="0"/>
    <x v="2"/>
    <x v="1058"/>
    <n v="95627"/>
    <n v="10"/>
    <n v="9"/>
    <x v="0"/>
    <x v="0"/>
    <s v="Yes"/>
    <n v="8.1"/>
    <s v="No"/>
    <s v="Yes"/>
    <x v="1"/>
    <n v="20"/>
    <s v="No"/>
    <s v="No"/>
    <s v="No"/>
    <s v="Yes"/>
    <s v="No"/>
    <s v="No"/>
    <s v="No"/>
    <s v="Yes"/>
    <x v="1"/>
    <s v="Yes"/>
    <x v="1"/>
    <n v="75.849999999999994"/>
    <n v="647.5"/>
    <n v="0"/>
    <n v="0"/>
    <n v="72.900000000000006"/>
    <n v="720.4"/>
    <n v="80.044444444444437"/>
    <x v="1"/>
    <x v="0"/>
    <n v="0"/>
    <s v="Not Provided"/>
    <x v="0"/>
    <n v="1"/>
  </r>
  <r>
    <s v="5022-KVDQT"/>
    <x v="1"/>
    <n v="20"/>
    <x v="2"/>
    <x v="1"/>
    <x v="0"/>
    <x v="119"/>
    <n v="91364"/>
    <n v="0"/>
    <n v="27"/>
    <x v="1"/>
    <x v="0"/>
    <s v="Yes"/>
    <n v="25.51"/>
    <s v="Yes"/>
    <s v="Yes"/>
    <x v="1"/>
    <n v="69"/>
    <s v="No"/>
    <s v="No"/>
    <s v="Yes"/>
    <s v="No"/>
    <s v="No"/>
    <s v="No"/>
    <s v="No"/>
    <s v="No"/>
    <x v="1"/>
    <s v="Yes"/>
    <x v="1"/>
    <n v="81.3"/>
    <n v="2272.8000000000002"/>
    <n v="29.93"/>
    <n v="130"/>
    <n v="688.77"/>
    <n v="3061.64"/>
    <n v="113.39407407407407"/>
    <x v="0"/>
    <x v="0"/>
    <n v="0"/>
    <s v="Not Provided"/>
    <x v="0"/>
    <n v="1"/>
  </r>
  <r>
    <s v="5025-GOOKI"/>
    <x v="0"/>
    <n v="46"/>
    <x v="0"/>
    <x v="1"/>
    <x v="0"/>
    <x v="1059"/>
    <n v="94963"/>
    <n v="0"/>
    <n v="20"/>
    <x v="1"/>
    <x v="2"/>
    <s v="Yes"/>
    <n v="33.86"/>
    <s v="No"/>
    <s v="No"/>
    <x v="3"/>
    <n v="0"/>
    <s v="No"/>
    <s v="No"/>
    <s v="No"/>
    <s v="No"/>
    <s v="No"/>
    <s v="No"/>
    <s v="No"/>
    <s v="No"/>
    <x v="1"/>
    <s v="Yes"/>
    <x v="0"/>
    <n v="18.899999999999999"/>
    <n v="347.65"/>
    <n v="0"/>
    <n v="0"/>
    <n v="677.2"/>
    <n v="1024.8499999999999"/>
    <n v="51.242499999999993"/>
    <x v="1"/>
    <x v="0"/>
    <n v="0"/>
    <s v="Not Provided"/>
    <x v="0"/>
    <n v="1"/>
  </r>
  <r>
    <s v="5027-QPKTE"/>
    <x v="1"/>
    <n v="39"/>
    <x v="0"/>
    <x v="0"/>
    <x v="0"/>
    <x v="27"/>
    <n v="95350"/>
    <n v="1"/>
    <n v="7"/>
    <x v="0"/>
    <x v="1"/>
    <s v="Yes"/>
    <n v="14.75"/>
    <s v="No"/>
    <s v="Yes"/>
    <x v="1"/>
    <n v="28"/>
    <s v="No"/>
    <s v="No"/>
    <s v="No"/>
    <s v="No"/>
    <s v="No"/>
    <s v="No"/>
    <s v="No"/>
    <s v="No"/>
    <x v="1"/>
    <s v="Yes"/>
    <x v="1"/>
    <n v="69.349999999999994"/>
    <n v="451.1"/>
    <n v="0"/>
    <n v="10"/>
    <n v="103.25"/>
    <n v="564.35"/>
    <n v="80.621428571428581"/>
    <x v="1"/>
    <x v="1"/>
    <n v="1"/>
    <s v="Competitor"/>
    <x v="1"/>
    <n v="1"/>
  </r>
  <r>
    <s v="5027-XWQHA"/>
    <x v="1"/>
    <n v="35"/>
    <x v="0"/>
    <x v="1"/>
    <x v="0"/>
    <x v="921"/>
    <n v="95482"/>
    <n v="0"/>
    <n v="6"/>
    <x v="0"/>
    <x v="0"/>
    <s v="Yes"/>
    <n v="41.16"/>
    <s v="No"/>
    <s v="Yes"/>
    <x v="0"/>
    <n v="10"/>
    <s v="No"/>
    <s v="No"/>
    <s v="No"/>
    <s v="No"/>
    <s v="No"/>
    <s v="No"/>
    <s v="No"/>
    <s v="No"/>
    <x v="1"/>
    <s v="No"/>
    <x v="1"/>
    <n v="44.75"/>
    <n v="270.95"/>
    <n v="0"/>
    <n v="10"/>
    <n v="246.96"/>
    <n v="527.91"/>
    <n v="87.984999999999999"/>
    <x v="1"/>
    <x v="1"/>
    <n v="1"/>
    <s v="Dissatisfaction"/>
    <x v="3"/>
    <n v="1"/>
  </r>
  <r>
    <s v="5027-YOCXN"/>
    <x v="1"/>
    <n v="23"/>
    <x v="2"/>
    <x v="0"/>
    <x v="0"/>
    <x v="1060"/>
    <n v="92007"/>
    <n v="6"/>
    <n v="51"/>
    <x v="2"/>
    <x v="0"/>
    <s v="Yes"/>
    <n v="26.73"/>
    <s v="Yes"/>
    <s v="Yes"/>
    <x v="1"/>
    <n v="41"/>
    <s v="Yes"/>
    <s v="Yes"/>
    <s v="No"/>
    <s v="Yes"/>
    <s v="Yes"/>
    <s v="Yes"/>
    <s v="Yes"/>
    <s v="Yes"/>
    <x v="0"/>
    <s v="No"/>
    <x v="0"/>
    <n v="110.05"/>
    <n v="5686.4"/>
    <n v="20.28"/>
    <n v="0"/>
    <n v="1363.23"/>
    <n v="7029.35"/>
    <n v="137.83039215686276"/>
    <x v="0"/>
    <x v="0"/>
    <n v="0"/>
    <s v="Not Provided"/>
    <x v="0"/>
    <n v="1"/>
  </r>
  <r>
    <s v="5028-GZLDO"/>
    <x v="1"/>
    <n v="21"/>
    <x v="2"/>
    <x v="1"/>
    <x v="0"/>
    <x v="1061"/>
    <n v="94556"/>
    <n v="0"/>
    <n v="2"/>
    <x v="0"/>
    <x v="0"/>
    <s v="Yes"/>
    <n v="36.06"/>
    <s v="No"/>
    <s v="Yes"/>
    <x v="1"/>
    <n v="85"/>
    <s v="No"/>
    <s v="No"/>
    <s v="No"/>
    <s v="No"/>
    <s v="No"/>
    <s v="No"/>
    <s v="No"/>
    <s v="Yes"/>
    <x v="1"/>
    <s v="No"/>
    <x v="0"/>
    <n v="64.792366026289201"/>
    <n v="140.69999999999999"/>
    <n v="0"/>
    <n v="0"/>
    <n v="72.12"/>
    <n v="212.82"/>
    <n v="106.41"/>
    <x v="0"/>
    <x v="1"/>
    <n v="1"/>
    <s v="Dissatisfaction"/>
    <x v="14"/>
    <n v="1"/>
  </r>
  <r>
    <s v="5028-HTLJB"/>
    <x v="1"/>
    <n v="69"/>
    <x v="1"/>
    <x v="1"/>
    <x v="0"/>
    <x v="883"/>
    <n v="93254"/>
    <n v="0"/>
    <n v="1"/>
    <x v="0"/>
    <x v="1"/>
    <s v="Yes"/>
    <n v="19.87"/>
    <s v="No"/>
    <s v="No"/>
    <x v="3"/>
    <n v="0"/>
    <s v="No"/>
    <s v="No"/>
    <s v="No"/>
    <s v="No"/>
    <s v="No"/>
    <s v="No"/>
    <s v="No"/>
    <s v="No"/>
    <x v="1"/>
    <s v="No"/>
    <x v="0"/>
    <n v="20.05"/>
    <n v="20.05"/>
    <n v="0"/>
    <n v="0"/>
    <n v="19.87"/>
    <n v="39.92"/>
    <n v="39.92"/>
    <x v="2"/>
    <x v="1"/>
    <n v="1"/>
    <s v="Price"/>
    <x v="6"/>
    <n v="1"/>
  </r>
  <r>
    <s v="5032-MIYKT"/>
    <x v="0"/>
    <n v="19"/>
    <x v="2"/>
    <x v="1"/>
    <x v="0"/>
    <x v="679"/>
    <n v="95571"/>
    <n v="0"/>
    <n v="1"/>
    <x v="0"/>
    <x v="0"/>
    <s v="Yes"/>
    <n v="38.81"/>
    <s v="No"/>
    <s v="Yes"/>
    <x v="1"/>
    <n v="52"/>
    <s v="No"/>
    <s v="No"/>
    <s v="No"/>
    <s v="No"/>
    <s v="No"/>
    <s v="No"/>
    <s v="Yes"/>
    <s v="Yes"/>
    <x v="1"/>
    <s v="Yes"/>
    <x v="0"/>
    <n v="70.7"/>
    <n v="70.7"/>
    <n v="0"/>
    <n v="0"/>
    <n v="38.81"/>
    <n v="109.51"/>
    <n v="109.51"/>
    <x v="0"/>
    <x v="2"/>
    <n v="0"/>
    <s v="Not Provided"/>
    <x v="0"/>
    <n v="1"/>
  </r>
  <r>
    <s v="5032-USPKF"/>
    <x v="0"/>
    <n v="57"/>
    <x v="1"/>
    <x v="1"/>
    <x v="0"/>
    <x v="108"/>
    <n v="92203"/>
    <n v="0"/>
    <n v="38"/>
    <x v="1"/>
    <x v="0"/>
    <s v="Yes"/>
    <n v="25.11"/>
    <s v="Yes"/>
    <s v="Yes"/>
    <x v="2"/>
    <n v="13"/>
    <s v="Yes"/>
    <s v="Yes"/>
    <s v="Yes"/>
    <s v="No"/>
    <s v="Yes"/>
    <s v="Yes"/>
    <s v="Yes"/>
    <s v="Yes"/>
    <x v="0"/>
    <s v="No"/>
    <x v="1"/>
    <n v="84.1"/>
    <n v="3187.65"/>
    <n v="0"/>
    <n v="0"/>
    <n v="954.18"/>
    <n v="4141.83"/>
    <n v="108.99552631578948"/>
    <x v="0"/>
    <x v="0"/>
    <n v="0"/>
    <s v="Not Provided"/>
    <x v="0"/>
    <n v="1"/>
  </r>
  <r>
    <s v="5035-BVCXS"/>
    <x v="1"/>
    <n v="20"/>
    <x v="2"/>
    <x v="1"/>
    <x v="0"/>
    <x v="1006"/>
    <n v="96118"/>
    <n v="0"/>
    <n v="11"/>
    <x v="0"/>
    <x v="0"/>
    <s v="Yes"/>
    <n v="13.55"/>
    <s v="No"/>
    <s v="Yes"/>
    <x v="1"/>
    <n v="27"/>
    <s v="No"/>
    <s v="Yes"/>
    <s v="No"/>
    <s v="No"/>
    <s v="No"/>
    <s v="No"/>
    <s v="No"/>
    <s v="Yes"/>
    <x v="1"/>
    <s v="Yes"/>
    <x v="0"/>
    <n v="75.900000000000006"/>
    <n v="866.4"/>
    <n v="0"/>
    <n v="0"/>
    <n v="149.05000000000001"/>
    <n v="1015.45"/>
    <n v="92.313636363636363"/>
    <x v="1"/>
    <x v="0"/>
    <n v="0"/>
    <s v="Not Provided"/>
    <x v="0"/>
    <n v="1"/>
  </r>
  <r>
    <s v="5035-PGZXH"/>
    <x v="0"/>
    <n v="49"/>
    <x v="0"/>
    <x v="1"/>
    <x v="0"/>
    <x v="418"/>
    <n v="95926"/>
    <n v="0"/>
    <n v="56"/>
    <x v="2"/>
    <x v="0"/>
    <s v="Yes"/>
    <n v="32.43"/>
    <s v="Yes"/>
    <s v="Yes"/>
    <x v="1"/>
    <n v="2"/>
    <s v="No"/>
    <s v="Yes"/>
    <s v="Yes"/>
    <s v="No"/>
    <s v="Yes"/>
    <s v="Yes"/>
    <s v="Yes"/>
    <s v="No"/>
    <x v="0"/>
    <s v="Yes"/>
    <x v="1"/>
    <n v="106.8"/>
    <n v="5914.4"/>
    <n v="0"/>
    <n v="30"/>
    <n v="1816.08"/>
    <n v="7760.48"/>
    <n v="138.57999999999998"/>
    <x v="0"/>
    <x v="0"/>
    <n v="0"/>
    <s v="Not Provided"/>
    <x v="0"/>
    <n v="1"/>
  </r>
  <r>
    <s v="5038-ETMLM"/>
    <x v="0"/>
    <n v="35"/>
    <x v="0"/>
    <x v="0"/>
    <x v="0"/>
    <x v="113"/>
    <n v="95823"/>
    <n v="10"/>
    <n v="72"/>
    <x v="2"/>
    <x v="3"/>
    <s v="Yes"/>
    <n v="29"/>
    <s v="Yes"/>
    <s v="Yes"/>
    <x v="1"/>
    <n v="22"/>
    <s v="Yes"/>
    <s v="Yes"/>
    <s v="Yes"/>
    <s v="Yes"/>
    <s v="Yes"/>
    <s v="Yes"/>
    <s v="Yes"/>
    <s v="Yes"/>
    <x v="2"/>
    <s v="Yes"/>
    <x v="1"/>
    <n v="113.65"/>
    <n v="8182.75"/>
    <n v="0"/>
    <n v="0"/>
    <n v="2088"/>
    <n v="10270.75"/>
    <n v="142.64930555555554"/>
    <x v="0"/>
    <x v="0"/>
    <n v="0"/>
    <s v="Not Provided"/>
    <x v="0"/>
    <n v="1"/>
  </r>
  <r>
    <s v="5039-LZRQT"/>
    <x v="0"/>
    <n v="52"/>
    <x v="1"/>
    <x v="1"/>
    <x v="0"/>
    <x v="1062"/>
    <n v="92561"/>
    <n v="0"/>
    <n v="13"/>
    <x v="1"/>
    <x v="0"/>
    <s v="Yes"/>
    <n v="26.57"/>
    <s v="No"/>
    <s v="No"/>
    <x v="3"/>
    <n v="0"/>
    <s v="No"/>
    <s v="No"/>
    <s v="No"/>
    <s v="No"/>
    <s v="No"/>
    <s v="No"/>
    <s v="No"/>
    <s v="No"/>
    <x v="0"/>
    <s v="No"/>
    <x v="2"/>
    <n v="20.2"/>
    <n v="273.25"/>
    <n v="0"/>
    <n v="0"/>
    <n v="345.41"/>
    <n v="618.66"/>
    <n v="47.589230769230767"/>
    <x v="2"/>
    <x v="0"/>
    <n v="0"/>
    <s v="Not Provided"/>
    <x v="0"/>
    <n v="1"/>
  </r>
  <r>
    <s v="5043-TRZWM"/>
    <x v="0"/>
    <n v="32"/>
    <x v="0"/>
    <x v="1"/>
    <x v="0"/>
    <x v="31"/>
    <n v="90022"/>
    <n v="0"/>
    <n v="1"/>
    <x v="0"/>
    <x v="0"/>
    <s v="Yes"/>
    <n v="7.11"/>
    <s v="No"/>
    <s v="Yes"/>
    <x v="1"/>
    <n v="26"/>
    <s v="No"/>
    <s v="No"/>
    <s v="Yes"/>
    <s v="No"/>
    <s v="No"/>
    <s v="No"/>
    <s v="No"/>
    <s v="Yes"/>
    <x v="1"/>
    <s v="No"/>
    <x v="1"/>
    <n v="75.55"/>
    <n v="75.55"/>
    <n v="0"/>
    <n v="0"/>
    <n v="7.11"/>
    <n v="82.66"/>
    <n v="82.66"/>
    <x v="1"/>
    <x v="2"/>
    <n v="0"/>
    <s v="Not Provided"/>
    <x v="0"/>
    <n v="1"/>
  </r>
  <r>
    <s v="5044-LRQAQ"/>
    <x v="0"/>
    <n v="19"/>
    <x v="2"/>
    <x v="0"/>
    <x v="0"/>
    <x v="531"/>
    <n v="92694"/>
    <n v="8"/>
    <n v="7"/>
    <x v="0"/>
    <x v="0"/>
    <s v="Yes"/>
    <n v="41.22"/>
    <s v="No"/>
    <s v="Yes"/>
    <x v="1"/>
    <n v="73"/>
    <s v="No"/>
    <s v="No"/>
    <s v="No"/>
    <s v="No"/>
    <s v="No"/>
    <s v="No"/>
    <s v="No"/>
    <s v="Yes"/>
    <x v="1"/>
    <s v="Yes"/>
    <x v="1"/>
    <n v="69.2"/>
    <n v="477.55"/>
    <n v="0"/>
    <n v="0"/>
    <n v="288.54000000000002"/>
    <n v="766.09"/>
    <n v="109.44142857142857"/>
    <x v="0"/>
    <x v="0"/>
    <n v="0"/>
    <s v="Not Provided"/>
    <x v="0"/>
    <n v="1"/>
  </r>
  <r>
    <s v="5044-XDPYX"/>
    <x v="0"/>
    <n v="59"/>
    <x v="1"/>
    <x v="0"/>
    <x v="0"/>
    <x v="418"/>
    <n v="95973"/>
    <n v="7"/>
    <n v="51"/>
    <x v="2"/>
    <x v="0"/>
    <s v="Yes"/>
    <n v="20.47"/>
    <s v="Yes"/>
    <s v="No"/>
    <x v="3"/>
    <n v="0"/>
    <s v="No"/>
    <s v="No"/>
    <s v="No"/>
    <s v="No"/>
    <s v="No"/>
    <s v="No"/>
    <s v="No"/>
    <s v="No"/>
    <x v="2"/>
    <s v="No"/>
    <x v="2"/>
    <n v="25.5"/>
    <n v="1281.25"/>
    <n v="0"/>
    <n v="0"/>
    <n v="1043.97"/>
    <n v="2325.2199999999998"/>
    <n v="45.592549019607837"/>
    <x v="2"/>
    <x v="0"/>
    <n v="0"/>
    <s v="Not Provided"/>
    <x v="0"/>
    <n v="1"/>
  </r>
  <r>
    <s v="5046-NUHWD"/>
    <x v="0"/>
    <n v="69"/>
    <x v="1"/>
    <x v="0"/>
    <x v="0"/>
    <x v="1063"/>
    <n v="91745"/>
    <n v="5"/>
    <n v="29"/>
    <x v="1"/>
    <x v="0"/>
    <s v="No"/>
    <n v="25.420517214274568"/>
    <s v="No"/>
    <s v="Yes"/>
    <x v="0"/>
    <n v="23"/>
    <s v="Yes"/>
    <s v="No"/>
    <s v="Yes"/>
    <s v="No"/>
    <s v="No"/>
    <s v="Yes"/>
    <s v="No"/>
    <s v="Yes"/>
    <x v="0"/>
    <s v="Yes"/>
    <x v="1"/>
    <n v="45"/>
    <n v="1228.6500000000001"/>
    <n v="0"/>
    <n v="0"/>
    <n v="0"/>
    <n v="1228.6500000000001"/>
    <n v="42.36724137931035"/>
    <x v="2"/>
    <x v="0"/>
    <n v="0"/>
    <s v="Not Provided"/>
    <x v="0"/>
    <n v="1"/>
  </r>
  <r>
    <s v="5047-LHVLY"/>
    <x v="1"/>
    <n v="68"/>
    <x v="1"/>
    <x v="1"/>
    <x v="0"/>
    <x v="38"/>
    <n v="92121"/>
    <n v="0"/>
    <n v="1"/>
    <x v="0"/>
    <x v="1"/>
    <s v="Yes"/>
    <n v="39.78"/>
    <s v="No"/>
    <s v="Yes"/>
    <x v="0"/>
    <n v="12"/>
    <s v="No"/>
    <s v="No"/>
    <s v="Yes"/>
    <s v="No"/>
    <s v="No"/>
    <s v="No"/>
    <s v="No"/>
    <s v="Yes"/>
    <x v="1"/>
    <s v="Yes"/>
    <x v="2"/>
    <n v="64.792366026289201"/>
    <n v="50.15"/>
    <n v="0"/>
    <n v="0"/>
    <n v="39.78"/>
    <n v="89.93"/>
    <n v="89.93"/>
    <x v="1"/>
    <x v="1"/>
    <n v="1"/>
    <s v="Competitor"/>
    <x v="5"/>
    <n v="1"/>
  </r>
  <r>
    <s v="5049-GLYVG"/>
    <x v="1"/>
    <n v="56"/>
    <x v="1"/>
    <x v="1"/>
    <x v="0"/>
    <x v="149"/>
    <n v="93603"/>
    <n v="0"/>
    <n v="1"/>
    <x v="0"/>
    <x v="1"/>
    <s v="Yes"/>
    <n v="47.26"/>
    <s v="No"/>
    <s v="No"/>
    <x v="3"/>
    <n v="0"/>
    <s v="No"/>
    <s v="No"/>
    <s v="No"/>
    <s v="No"/>
    <s v="No"/>
    <s v="No"/>
    <s v="No"/>
    <s v="No"/>
    <x v="1"/>
    <s v="No"/>
    <x v="0"/>
    <n v="20.6"/>
    <n v="20.6"/>
    <n v="0"/>
    <n v="0"/>
    <n v="47.26"/>
    <n v="67.86"/>
    <n v="67.86"/>
    <x v="1"/>
    <x v="1"/>
    <n v="1"/>
    <s v="Price"/>
    <x v="6"/>
    <n v="1"/>
  </r>
  <r>
    <s v="5049-MUBWG"/>
    <x v="1"/>
    <n v="24"/>
    <x v="2"/>
    <x v="1"/>
    <x v="0"/>
    <x v="923"/>
    <n v="93921"/>
    <n v="0"/>
    <n v="26"/>
    <x v="1"/>
    <x v="0"/>
    <s v="Yes"/>
    <n v="49.61"/>
    <s v="No"/>
    <s v="Yes"/>
    <x v="2"/>
    <n v="76"/>
    <s v="Yes"/>
    <s v="No"/>
    <s v="No"/>
    <s v="Yes"/>
    <s v="Yes"/>
    <s v="Yes"/>
    <s v="Yes"/>
    <s v="Yes"/>
    <x v="0"/>
    <s v="No"/>
    <x v="1"/>
    <n v="75"/>
    <n v="1908.35"/>
    <n v="0"/>
    <n v="0"/>
    <n v="1289.8599999999999"/>
    <n v="3198.21"/>
    <n v="123.00807692307693"/>
    <x v="0"/>
    <x v="0"/>
    <n v="0"/>
    <s v="Not Provided"/>
    <x v="0"/>
    <n v="1"/>
  </r>
  <r>
    <s v="5052-PNLOS"/>
    <x v="1"/>
    <n v="50"/>
    <x v="0"/>
    <x v="1"/>
    <x v="0"/>
    <x v="964"/>
    <n v="95721"/>
    <n v="0"/>
    <n v="3"/>
    <x v="0"/>
    <x v="1"/>
    <s v="Yes"/>
    <n v="13.83"/>
    <s v="Yes"/>
    <s v="Yes"/>
    <x v="1"/>
    <n v="14"/>
    <s v="No"/>
    <s v="Yes"/>
    <s v="Yes"/>
    <s v="No"/>
    <s v="Yes"/>
    <s v="Yes"/>
    <s v="Yes"/>
    <s v="Yes"/>
    <x v="1"/>
    <s v="Yes"/>
    <x v="1"/>
    <n v="105.35"/>
    <n v="323.25"/>
    <n v="0"/>
    <n v="0"/>
    <n v="41.49"/>
    <n v="364.74"/>
    <n v="121.58"/>
    <x v="0"/>
    <x v="1"/>
    <n v="1"/>
    <s v="Dissatisfaction"/>
    <x v="17"/>
    <n v="1"/>
  </r>
  <r>
    <s v="5054-IEXZT"/>
    <x v="1"/>
    <n v="41"/>
    <x v="0"/>
    <x v="1"/>
    <x v="0"/>
    <x v="38"/>
    <n v="92117"/>
    <n v="0"/>
    <n v="1"/>
    <x v="0"/>
    <x v="0"/>
    <s v="Yes"/>
    <n v="32.82"/>
    <s v="No"/>
    <s v="Yes"/>
    <x v="1"/>
    <n v="21"/>
    <s v="No"/>
    <s v="Yes"/>
    <s v="No"/>
    <s v="No"/>
    <s v="No"/>
    <s v="No"/>
    <s v="No"/>
    <s v="No"/>
    <x v="1"/>
    <s v="Yes"/>
    <x v="1"/>
    <n v="75.349999999999994"/>
    <n v="75.349999999999994"/>
    <n v="0"/>
    <n v="10"/>
    <n v="32.82"/>
    <n v="118.17"/>
    <n v="118.17"/>
    <x v="0"/>
    <x v="1"/>
    <n v="1"/>
    <s v="Competitor"/>
    <x v="5"/>
    <n v="1"/>
  </r>
  <r>
    <s v="5055-BRMNE"/>
    <x v="0"/>
    <n v="35"/>
    <x v="0"/>
    <x v="0"/>
    <x v="3"/>
    <x v="501"/>
    <n v="93626"/>
    <n v="3"/>
    <n v="67"/>
    <x v="2"/>
    <x v="3"/>
    <s v="Yes"/>
    <n v="40.35"/>
    <s v="Yes"/>
    <s v="Yes"/>
    <x v="1"/>
    <n v="16"/>
    <s v="Yes"/>
    <s v="No"/>
    <s v="No"/>
    <s v="Yes"/>
    <s v="Yes"/>
    <s v="Yes"/>
    <s v="Yes"/>
    <s v="Yes"/>
    <x v="2"/>
    <s v="No"/>
    <x v="0"/>
    <n v="106.7"/>
    <n v="7009.5"/>
    <n v="0"/>
    <n v="0"/>
    <n v="2703.45"/>
    <n v="9712.9500000000007"/>
    <n v="144.96940298507465"/>
    <x v="0"/>
    <x v="0"/>
    <n v="0"/>
    <s v="Not Provided"/>
    <x v="0"/>
    <n v="1"/>
  </r>
  <r>
    <s v="5055-MGMGF"/>
    <x v="0"/>
    <n v="35"/>
    <x v="0"/>
    <x v="0"/>
    <x v="0"/>
    <x v="344"/>
    <n v="94019"/>
    <n v="3"/>
    <n v="65"/>
    <x v="2"/>
    <x v="4"/>
    <s v="Yes"/>
    <n v="40.71"/>
    <s v="Yes"/>
    <s v="Yes"/>
    <x v="1"/>
    <n v="23"/>
    <s v="Yes"/>
    <s v="No"/>
    <s v="Yes"/>
    <s v="No"/>
    <s v="Yes"/>
    <s v="Yes"/>
    <s v="Yes"/>
    <s v="No"/>
    <x v="1"/>
    <s v="Yes"/>
    <x v="1"/>
    <n v="105.05"/>
    <n v="6914.95"/>
    <n v="0"/>
    <n v="60"/>
    <n v="2646.15"/>
    <n v="9621.1"/>
    <n v="148.01692307692309"/>
    <x v="0"/>
    <x v="0"/>
    <n v="0"/>
    <s v="Not Provided"/>
    <x v="0"/>
    <n v="1"/>
  </r>
  <r>
    <s v="5056-FIMPT"/>
    <x v="0"/>
    <n v="47"/>
    <x v="0"/>
    <x v="1"/>
    <x v="3"/>
    <x v="113"/>
    <n v="95824"/>
    <n v="0"/>
    <n v="43"/>
    <x v="1"/>
    <x v="0"/>
    <s v="Yes"/>
    <n v="10.19"/>
    <s v="No"/>
    <s v="Yes"/>
    <x v="1"/>
    <n v="10"/>
    <s v="Yes"/>
    <s v="Yes"/>
    <s v="No"/>
    <s v="Yes"/>
    <s v="Yes"/>
    <s v="Yes"/>
    <s v="Yes"/>
    <s v="No"/>
    <x v="0"/>
    <s v="Yes"/>
    <x v="0"/>
    <n v="106"/>
    <n v="4532.3"/>
    <n v="0"/>
    <n v="130"/>
    <n v="438.17"/>
    <n v="5100.47"/>
    <n v="118.61558139534884"/>
    <x v="0"/>
    <x v="0"/>
    <n v="0"/>
    <s v="Not Provided"/>
    <x v="0"/>
    <n v="1"/>
  </r>
  <r>
    <s v="5057-LCOUI"/>
    <x v="0"/>
    <n v="35"/>
    <x v="0"/>
    <x v="1"/>
    <x v="0"/>
    <x v="962"/>
    <n v="93444"/>
    <n v="0"/>
    <n v="39"/>
    <x v="1"/>
    <x v="5"/>
    <s v="No"/>
    <n v="25.420517214274568"/>
    <s v="No"/>
    <s v="Yes"/>
    <x v="2"/>
    <n v="4"/>
    <s v="No"/>
    <s v="No"/>
    <s v="Yes"/>
    <s v="No"/>
    <s v="Yes"/>
    <s v="Yes"/>
    <s v="Yes"/>
    <s v="Yes"/>
    <x v="1"/>
    <s v="Yes"/>
    <x v="1"/>
    <n v="50.75"/>
    <n v="2011.4"/>
    <n v="0"/>
    <n v="0"/>
    <n v="0"/>
    <n v="2011.4"/>
    <n v="51.574358974358979"/>
    <x v="1"/>
    <x v="1"/>
    <n v="1"/>
    <s v="Attitude"/>
    <x v="8"/>
    <n v="1"/>
  </r>
  <r>
    <s v="5057-RKGLH"/>
    <x v="0"/>
    <n v="22"/>
    <x v="2"/>
    <x v="0"/>
    <x v="2"/>
    <x v="991"/>
    <n v="92327"/>
    <n v="9"/>
    <n v="9"/>
    <x v="0"/>
    <x v="0"/>
    <s v="Yes"/>
    <n v="30.83"/>
    <s v="No"/>
    <s v="No"/>
    <x v="3"/>
    <n v="0"/>
    <s v="No"/>
    <s v="No"/>
    <s v="No"/>
    <s v="No"/>
    <s v="No"/>
    <s v="No"/>
    <s v="No"/>
    <s v="No"/>
    <x v="2"/>
    <s v="No"/>
    <x v="0"/>
    <n v="20.350000000000001"/>
    <n v="191.1"/>
    <n v="0"/>
    <n v="0"/>
    <n v="277.47000000000003"/>
    <n v="468.57"/>
    <n v="52.063333333333333"/>
    <x v="1"/>
    <x v="0"/>
    <n v="0"/>
    <s v="Not Provided"/>
    <x v="0"/>
    <n v="1"/>
  </r>
  <r>
    <s v="5060-TQUQN"/>
    <x v="1"/>
    <n v="19"/>
    <x v="2"/>
    <x v="0"/>
    <x v="2"/>
    <x v="320"/>
    <n v="91701"/>
    <n v="1"/>
    <n v="30"/>
    <x v="1"/>
    <x v="0"/>
    <s v="Yes"/>
    <n v="10.24"/>
    <s v="Yes"/>
    <s v="Yes"/>
    <x v="1"/>
    <n v="48"/>
    <s v="No"/>
    <s v="Yes"/>
    <s v="No"/>
    <s v="Yes"/>
    <s v="No"/>
    <s v="No"/>
    <s v="Yes"/>
    <s v="Yes"/>
    <x v="1"/>
    <s v="Yes"/>
    <x v="1"/>
    <n v="83.55"/>
    <n v="2570.1999999999998"/>
    <n v="0"/>
    <n v="0"/>
    <n v="307.2"/>
    <n v="2877.4"/>
    <n v="95.913333333333341"/>
    <x v="1"/>
    <x v="0"/>
    <n v="0"/>
    <s v="Not Provided"/>
    <x v="0"/>
    <n v="1"/>
  </r>
  <r>
    <s v="5061-PBXFW"/>
    <x v="0"/>
    <n v="49"/>
    <x v="0"/>
    <x v="0"/>
    <x v="2"/>
    <x v="41"/>
    <n v="95129"/>
    <n v="3"/>
    <n v="32"/>
    <x v="1"/>
    <x v="0"/>
    <s v="Yes"/>
    <n v="46.66"/>
    <s v="No"/>
    <s v="Yes"/>
    <x v="2"/>
    <n v="17"/>
    <s v="Yes"/>
    <s v="Yes"/>
    <s v="No"/>
    <s v="Yes"/>
    <s v="No"/>
    <s v="No"/>
    <s v="No"/>
    <s v="Yes"/>
    <x v="1"/>
    <s v="No"/>
    <x v="1"/>
    <n v="61.4"/>
    <n v="1864.65"/>
    <n v="0"/>
    <n v="0"/>
    <n v="1493.12"/>
    <n v="3357.77"/>
    <n v="104.9303125"/>
    <x v="0"/>
    <x v="0"/>
    <n v="0"/>
    <s v="Not Provided"/>
    <x v="0"/>
    <n v="1"/>
  </r>
  <r>
    <s v="5062-CJJKH"/>
    <x v="1"/>
    <n v="63"/>
    <x v="1"/>
    <x v="0"/>
    <x v="1"/>
    <x v="444"/>
    <n v="91505"/>
    <n v="1"/>
    <n v="25"/>
    <x v="1"/>
    <x v="0"/>
    <s v="Yes"/>
    <n v="36.17"/>
    <s v="No"/>
    <s v="Yes"/>
    <x v="2"/>
    <n v="53"/>
    <s v="No"/>
    <s v="Yes"/>
    <s v="Yes"/>
    <s v="No"/>
    <s v="No"/>
    <s v="No"/>
    <s v="No"/>
    <s v="Yes"/>
    <x v="0"/>
    <s v="No"/>
    <x v="0"/>
    <n v="53.65"/>
    <n v="1355.45"/>
    <n v="0"/>
    <n v="0"/>
    <n v="904.25"/>
    <n v="2259.6999999999998"/>
    <n v="90.387999999999991"/>
    <x v="1"/>
    <x v="0"/>
    <n v="0"/>
    <s v="Not Provided"/>
    <x v="0"/>
    <n v="1"/>
  </r>
  <r>
    <s v="5063-IUOKK"/>
    <x v="1"/>
    <n v="56"/>
    <x v="1"/>
    <x v="1"/>
    <x v="0"/>
    <x v="243"/>
    <n v="93111"/>
    <n v="0"/>
    <n v="13"/>
    <x v="1"/>
    <x v="2"/>
    <s v="Yes"/>
    <n v="10.11"/>
    <s v="No"/>
    <s v="No"/>
    <x v="3"/>
    <n v="0"/>
    <s v="No"/>
    <s v="No"/>
    <s v="No"/>
    <s v="No"/>
    <s v="No"/>
    <s v="No"/>
    <s v="No"/>
    <s v="No"/>
    <x v="2"/>
    <s v="No"/>
    <x v="0"/>
    <n v="19.75"/>
    <n v="265.75"/>
    <n v="0"/>
    <n v="0"/>
    <n v="131.43"/>
    <n v="397.18"/>
    <n v="30.552307692307693"/>
    <x v="2"/>
    <x v="0"/>
    <n v="0"/>
    <s v="Not Provided"/>
    <x v="0"/>
    <n v="1"/>
  </r>
  <r>
    <s v="5066-GFJMM"/>
    <x v="0"/>
    <n v="55"/>
    <x v="1"/>
    <x v="0"/>
    <x v="0"/>
    <x v="29"/>
    <n v="95501"/>
    <n v="4"/>
    <n v="3"/>
    <x v="0"/>
    <x v="1"/>
    <s v="Yes"/>
    <n v="41.36"/>
    <s v="No"/>
    <s v="No"/>
    <x v="3"/>
    <n v="0"/>
    <s v="No"/>
    <s v="No"/>
    <s v="No"/>
    <s v="No"/>
    <s v="No"/>
    <s v="No"/>
    <s v="No"/>
    <s v="No"/>
    <x v="1"/>
    <s v="Yes"/>
    <x v="0"/>
    <n v="19.899999999999999"/>
    <n v="45.75"/>
    <n v="0"/>
    <n v="0"/>
    <n v="124.08"/>
    <n v="169.83"/>
    <n v="56.610000000000007"/>
    <x v="1"/>
    <x v="2"/>
    <n v="0"/>
    <s v="Not Provided"/>
    <x v="0"/>
    <n v="1"/>
  </r>
  <r>
    <s v="5067-DGXLL"/>
    <x v="1"/>
    <n v="35"/>
    <x v="0"/>
    <x v="1"/>
    <x v="0"/>
    <x v="817"/>
    <n v="95910"/>
    <n v="0"/>
    <n v="2"/>
    <x v="0"/>
    <x v="0"/>
    <s v="Yes"/>
    <n v="15.83"/>
    <s v="No"/>
    <s v="No"/>
    <x v="3"/>
    <n v="0"/>
    <s v="No"/>
    <s v="No"/>
    <s v="No"/>
    <s v="No"/>
    <s v="No"/>
    <s v="No"/>
    <s v="No"/>
    <s v="No"/>
    <x v="1"/>
    <s v="No"/>
    <x v="0"/>
    <n v="20.25"/>
    <n v="36.799999999999997"/>
    <n v="0"/>
    <n v="0"/>
    <n v="31.66"/>
    <n v="68.459999999999994"/>
    <n v="34.229999999999997"/>
    <x v="2"/>
    <x v="2"/>
    <n v="0"/>
    <s v="Not Provided"/>
    <x v="0"/>
    <n v="1"/>
  </r>
  <r>
    <s v="5067-WJEUN"/>
    <x v="1"/>
    <n v="42"/>
    <x v="0"/>
    <x v="0"/>
    <x v="3"/>
    <x v="284"/>
    <n v="93308"/>
    <n v="1"/>
    <n v="67"/>
    <x v="2"/>
    <x v="3"/>
    <s v="Yes"/>
    <n v="10.9"/>
    <s v="No"/>
    <s v="Yes"/>
    <x v="0"/>
    <n v="26"/>
    <s v="Yes"/>
    <s v="Yes"/>
    <s v="No"/>
    <s v="No"/>
    <s v="No"/>
    <s v="No"/>
    <s v="No"/>
    <s v="No"/>
    <x v="2"/>
    <s v="Yes"/>
    <x v="1"/>
    <n v="54.2"/>
    <n v="3838.2"/>
    <n v="0"/>
    <n v="10"/>
    <n v="730.3"/>
    <n v="4578.5"/>
    <n v="68.335820895522389"/>
    <x v="1"/>
    <x v="0"/>
    <n v="0"/>
    <s v="Not Provided"/>
    <x v="0"/>
    <n v="1"/>
  </r>
  <r>
    <s v="5067-XJQFU"/>
    <x v="1"/>
    <n v="77"/>
    <x v="1"/>
    <x v="0"/>
    <x v="0"/>
    <x v="31"/>
    <n v="90067"/>
    <n v="3"/>
    <n v="66"/>
    <x v="2"/>
    <x v="0"/>
    <s v="Yes"/>
    <n v="21.79"/>
    <s v="Yes"/>
    <s v="Yes"/>
    <x v="1"/>
    <n v="9"/>
    <s v="No"/>
    <s v="Yes"/>
    <s v="Yes"/>
    <s v="Yes"/>
    <s v="Yes"/>
    <s v="Yes"/>
    <s v="No"/>
    <s v="Yes"/>
    <x v="0"/>
    <s v="Yes"/>
    <x v="1"/>
    <n v="108.45"/>
    <n v="7076.35"/>
    <n v="0"/>
    <n v="0"/>
    <n v="1438.14"/>
    <n v="8514.49"/>
    <n v="129.00742424242424"/>
    <x v="0"/>
    <x v="0"/>
    <n v="0"/>
    <s v="Not Provided"/>
    <x v="0"/>
    <n v="1"/>
  </r>
  <r>
    <s v="5071-FBJFS"/>
    <x v="0"/>
    <n v="61"/>
    <x v="1"/>
    <x v="0"/>
    <x v="2"/>
    <x v="33"/>
    <n v="96001"/>
    <n v="8"/>
    <n v="4"/>
    <x v="0"/>
    <x v="0"/>
    <s v="Yes"/>
    <n v="44.64"/>
    <s v="No"/>
    <s v="Yes"/>
    <x v="0"/>
    <n v="21"/>
    <s v="Yes"/>
    <s v="No"/>
    <s v="No"/>
    <s v="No"/>
    <s v="No"/>
    <s v="No"/>
    <s v="No"/>
    <s v="Yes"/>
    <x v="1"/>
    <s v="No"/>
    <x v="1"/>
    <n v="50.3"/>
    <n v="217.1"/>
    <n v="0"/>
    <n v="0"/>
    <n v="178.56"/>
    <n v="395.66"/>
    <n v="98.915000000000006"/>
    <x v="1"/>
    <x v="0"/>
    <n v="0"/>
    <s v="Not Provided"/>
    <x v="0"/>
    <n v="1"/>
  </r>
  <r>
    <s v="5073-RZGBK"/>
    <x v="0"/>
    <n v="50"/>
    <x v="0"/>
    <x v="0"/>
    <x v="1"/>
    <x v="530"/>
    <n v="95691"/>
    <n v="6"/>
    <n v="50"/>
    <x v="2"/>
    <x v="4"/>
    <s v="Yes"/>
    <n v="49.18"/>
    <s v="Yes"/>
    <s v="Yes"/>
    <x v="2"/>
    <n v="76"/>
    <s v="Yes"/>
    <s v="Yes"/>
    <s v="Yes"/>
    <s v="Yes"/>
    <s v="No"/>
    <s v="Yes"/>
    <s v="Yes"/>
    <s v="Yes"/>
    <x v="0"/>
    <s v="Yes"/>
    <x v="1"/>
    <n v="80.05"/>
    <n v="4042.2"/>
    <n v="0"/>
    <n v="0"/>
    <n v="2459"/>
    <n v="6501.2"/>
    <n v="130.024"/>
    <x v="0"/>
    <x v="0"/>
    <n v="0"/>
    <s v="Not Provided"/>
    <x v="0"/>
    <n v="1"/>
  </r>
  <r>
    <s v="5073-WXOYN"/>
    <x v="0"/>
    <n v="58"/>
    <x v="1"/>
    <x v="1"/>
    <x v="0"/>
    <x v="889"/>
    <n v="94002"/>
    <n v="0"/>
    <n v="60"/>
    <x v="2"/>
    <x v="4"/>
    <s v="No"/>
    <n v="25.420517214274568"/>
    <s v="No"/>
    <s v="Yes"/>
    <x v="0"/>
    <n v="5"/>
    <s v="No"/>
    <s v="Yes"/>
    <s v="No"/>
    <s v="No"/>
    <s v="Yes"/>
    <s v="Yes"/>
    <s v="Yes"/>
    <s v="Yes"/>
    <x v="1"/>
    <s v="Yes"/>
    <x v="1"/>
    <n v="50.8"/>
    <n v="3027.4"/>
    <n v="0"/>
    <n v="0"/>
    <n v="0"/>
    <n v="3027.4"/>
    <n v="50.456666666666671"/>
    <x v="1"/>
    <x v="1"/>
    <n v="1"/>
    <s v="Competitor"/>
    <x v="10"/>
    <n v="1"/>
  </r>
  <r>
    <s v="5074-FBGHB"/>
    <x v="1"/>
    <n v="47"/>
    <x v="0"/>
    <x v="1"/>
    <x v="0"/>
    <x v="583"/>
    <n v="95019"/>
    <n v="0"/>
    <n v="64"/>
    <x v="2"/>
    <x v="0"/>
    <s v="Yes"/>
    <n v="25.95"/>
    <s v="Yes"/>
    <s v="Yes"/>
    <x v="1"/>
    <n v="23"/>
    <s v="No"/>
    <s v="No"/>
    <s v="Yes"/>
    <s v="Yes"/>
    <s v="Yes"/>
    <s v="Yes"/>
    <s v="Yes"/>
    <s v="Yes"/>
    <x v="0"/>
    <s v="Yes"/>
    <x v="0"/>
    <n v="104.65"/>
    <n v="6889.8"/>
    <n v="0"/>
    <n v="0"/>
    <n v="1660.8"/>
    <n v="8550.6"/>
    <n v="133.60312500000001"/>
    <x v="0"/>
    <x v="0"/>
    <n v="0"/>
    <s v="Not Provided"/>
    <x v="0"/>
    <n v="1"/>
  </r>
  <r>
    <s v="5075-JSDKI"/>
    <x v="0"/>
    <n v="64"/>
    <x v="1"/>
    <x v="1"/>
    <x v="0"/>
    <x v="467"/>
    <n v="95258"/>
    <n v="0"/>
    <n v="59"/>
    <x v="2"/>
    <x v="4"/>
    <s v="Yes"/>
    <n v="41.23"/>
    <s v="Yes"/>
    <s v="No"/>
    <x v="3"/>
    <n v="0"/>
    <s v="No"/>
    <s v="No"/>
    <s v="No"/>
    <s v="No"/>
    <s v="No"/>
    <s v="No"/>
    <s v="No"/>
    <s v="No"/>
    <x v="2"/>
    <s v="No"/>
    <x v="1"/>
    <n v="24.45"/>
    <n v="1493.1"/>
    <n v="0"/>
    <n v="0"/>
    <n v="2432.5700000000002"/>
    <n v="3925.67"/>
    <n v="66.536779661016951"/>
    <x v="1"/>
    <x v="0"/>
    <n v="0"/>
    <s v="Not Provided"/>
    <x v="0"/>
    <n v="1"/>
  </r>
  <r>
    <s v="5076-YVXCM"/>
    <x v="1"/>
    <n v="55"/>
    <x v="1"/>
    <x v="1"/>
    <x v="0"/>
    <x v="1007"/>
    <n v="93276"/>
    <n v="0"/>
    <n v="51"/>
    <x v="2"/>
    <x v="4"/>
    <s v="Yes"/>
    <n v="45.92"/>
    <s v="Yes"/>
    <s v="Yes"/>
    <x v="1"/>
    <n v="12"/>
    <s v="No"/>
    <s v="No"/>
    <s v="No"/>
    <s v="No"/>
    <s v="No"/>
    <s v="Yes"/>
    <s v="Yes"/>
    <s v="No"/>
    <x v="1"/>
    <s v="No"/>
    <x v="1"/>
    <n v="83.4"/>
    <n v="4149.45"/>
    <n v="29.76"/>
    <n v="30"/>
    <n v="2341.92"/>
    <n v="6491.61"/>
    <n v="127.28647058823529"/>
    <x v="0"/>
    <x v="0"/>
    <n v="0"/>
    <s v="Not Provided"/>
    <x v="0"/>
    <n v="1"/>
  </r>
  <r>
    <s v="5077-DXTCG"/>
    <x v="0"/>
    <n v="37"/>
    <x v="0"/>
    <x v="1"/>
    <x v="0"/>
    <x v="133"/>
    <n v="95925"/>
    <n v="0"/>
    <n v="1"/>
    <x v="0"/>
    <x v="0"/>
    <s v="Yes"/>
    <n v="26.41"/>
    <s v="No"/>
    <s v="Yes"/>
    <x v="0"/>
    <n v="26"/>
    <s v="No"/>
    <s v="No"/>
    <s v="No"/>
    <s v="No"/>
    <s v="No"/>
    <s v="No"/>
    <s v="No"/>
    <s v="Yes"/>
    <x v="1"/>
    <s v="Yes"/>
    <x v="1"/>
    <n v="45.3"/>
    <n v="45.3"/>
    <n v="0"/>
    <n v="0"/>
    <n v="26.41"/>
    <n v="71.709999999999994"/>
    <n v="71.709999999999994"/>
    <x v="1"/>
    <x v="1"/>
    <n v="1"/>
    <s v="Competitor"/>
    <x v="1"/>
    <n v="1"/>
  </r>
  <r>
    <s v="5081-NWSUP"/>
    <x v="0"/>
    <n v="54"/>
    <x v="1"/>
    <x v="1"/>
    <x v="0"/>
    <x v="41"/>
    <n v="95122"/>
    <n v="0"/>
    <n v="10"/>
    <x v="0"/>
    <x v="2"/>
    <s v="Yes"/>
    <n v="37.450000000000003"/>
    <s v="No"/>
    <s v="Yes"/>
    <x v="2"/>
    <n v="5"/>
    <s v="No"/>
    <s v="Yes"/>
    <s v="No"/>
    <s v="Yes"/>
    <s v="No"/>
    <s v="Yes"/>
    <s v="Yes"/>
    <s v="Yes"/>
    <x v="0"/>
    <s v="No"/>
    <x v="0"/>
    <n v="64.900000000000006"/>
    <n v="685.55"/>
    <n v="0"/>
    <n v="0"/>
    <n v="374.5"/>
    <n v="1060.05"/>
    <n v="106.005"/>
    <x v="0"/>
    <x v="0"/>
    <n v="0"/>
    <s v="Not Provided"/>
    <x v="0"/>
    <n v="1"/>
  </r>
  <r>
    <s v="5084-OOVCJ"/>
    <x v="0"/>
    <n v="25"/>
    <x v="0"/>
    <x v="0"/>
    <x v="1"/>
    <x v="252"/>
    <n v="95923"/>
    <n v="1"/>
    <n v="17"/>
    <x v="1"/>
    <x v="0"/>
    <s v="Yes"/>
    <n v="20.23"/>
    <s v="No"/>
    <s v="Yes"/>
    <x v="2"/>
    <n v="69"/>
    <s v="Yes"/>
    <s v="No"/>
    <s v="No"/>
    <s v="Yes"/>
    <s v="No"/>
    <s v="No"/>
    <s v="No"/>
    <s v="Yes"/>
    <x v="1"/>
    <s v="Yes"/>
    <x v="0"/>
    <n v="55.35"/>
    <n v="920.5"/>
    <n v="0"/>
    <n v="0"/>
    <n v="343.91"/>
    <n v="1264.4100000000001"/>
    <n v="74.37705882352941"/>
    <x v="1"/>
    <x v="0"/>
    <n v="0"/>
    <s v="Not Provided"/>
    <x v="0"/>
    <n v="1"/>
  </r>
  <r>
    <s v="5087-SUURX"/>
    <x v="0"/>
    <n v="46"/>
    <x v="0"/>
    <x v="0"/>
    <x v="0"/>
    <x v="874"/>
    <n v="92887"/>
    <n v="1"/>
    <n v="18"/>
    <x v="1"/>
    <x v="0"/>
    <s v="No"/>
    <n v="25.420517214274568"/>
    <s v="No"/>
    <s v="Yes"/>
    <x v="0"/>
    <n v="30"/>
    <s v="No"/>
    <s v="No"/>
    <s v="Yes"/>
    <s v="No"/>
    <s v="Yes"/>
    <s v="No"/>
    <s v="No"/>
    <s v="Yes"/>
    <x v="1"/>
    <s v="Yes"/>
    <x v="1"/>
    <n v="39.049999999999997"/>
    <n v="669.85"/>
    <n v="0"/>
    <n v="0"/>
    <n v="0"/>
    <n v="669.85"/>
    <n v="37.213888888888889"/>
    <x v="2"/>
    <x v="1"/>
    <n v="1"/>
    <s v="Dissatisfaction"/>
    <x v="16"/>
    <n v="1"/>
  </r>
  <r>
    <s v="5088-QZLRL"/>
    <x v="1"/>
    <n v="50"/>
    <x v="0"/>
    <x v="1"/>
    <x v="0"/>
    <x v="434"/>
    <n v="92881"/>
    <n v="0"/>
    <n v="1"/>
    <x v="0"/>
    <x v="1"/>
    <s v="Yes"/>
    <n v="1.47"/>
    <s v="No"/>
    <s v="No"/>
    <x v="3"/>
    <n v="0"/>
    <s v="No"/>
    <s v="No"/>
    <s v="No"/>
    <s v="No"/>
    <s v="No"/>
    <s v="No"/>
    <s v="No"/>
    <s v="No"/>
    <x v="1"/>
    <s v="No"/>
    <x v="1"/>
    <n v="20.65"/>
    <n v="20.65"/>
    <n v="0"/>
    <n v="0"/>
    <n v="1.47"/>
    <n v="22.12"/>
    <n v="22.12"/>
    <x v="2"/>
    <x v="2"/>
    <n v="0"/>
    <s v="Not Provided"/>
    <x v="0"/>
    <n v="1"/>
  </r>
  <r>
    <s v="5089-IFSDP"/>
    <x v="0"/>
    <n v="39"/>
    <x v="0"/>
    <x v="0"/>
    <x v="0"/>
    <x v="102"/>
    <n v="92647"/>
    <n v="1"/>
    <n v="58"/>
    <x v="2"/>
    <x v="4"/>
    <s v="Yes"/>
    <n v="27.99"/>
    <s v="Yes"/>
    <s v="Yes"/>
    <x v="1"/>
    <n v="24"/>
    <s v="Yes"/>
    <s v="Yes"/>
    <s v="Yes"/>
    <s v="No"/>
    <s v="Yes"/>
    <s v="Yes"/>
    <s v="Yes"/>
    <s v="Yes"/>
    <x v="2"/>
    <s v="Yes"/>
    <x v="1"/>
    <n v="109.45"/>
    <n v="6144.55"/>
    <n v="0"/>
    <n v="0"/>
    <n v="1623.42"/>
    <n v="7767.97"/>
    <n v="133.93051724137931"/>
    <x v="0"/>
    <x v="1"/>
    <n v="1"/>
    <s v="Dissatisfaction"/>
    <x v="2"/>
    <n v="1"/>
  </r>
  <r>
    <s v="5090-EMGTC"/>
    <x v="0"/>
    <n v="32"/>
    <x v="0"/>
    <x v="0"/>
    <x v="0"/>
    <x v="199"/>
    <n v="90210"/>
    <n v="10"/>
    <n v="59"/>
    <x v="2"/>
    <x v="4"/>
    <s v="Yes"/>
    <n v="45.75"/>
    <s v="No"/>
    <s v="Yes"/>
    <x v="1"/>
    <n v="11"/>
    <s v="No"/>
    <s v="Yes"/>
    <s v="No"/>
    <s v="Yes"/>
    <s v="Yes"/>
    <s v="Yes"/>
    <s v="Yes"/>
    <s v="Yes"/>
    <x v="2"/>
    <s v="Yes"/>
    <x v="0"/>
    <n v="100.05"/>
    <n v="6034.85"/>
    <n v="0"/>
    <n v="0"/>
    <n v="2699.25"/>
    <n v="8734.1"/>
    <n v="148.035593220339"/>
    <x v="0"/>
    <x v="0"/>
    <n v="0"/>
    <s v="Not Provided"/>
    <x v="0"/>
    <n v="1"/>
  </r>
  <r>
    <s v="5091-HFAZW"/>
    <x v="0"/>
    <n v="36"/>
    <x v="0"/>
    <x v="1"/>
    <x v="0"/>
    <x v="769"/>
    <n v="90670"/>
    <n v="0"/>
    <n v="2"/>
    <x v="0"/>
    <x v="0"/>
    <s v="Yes"/>
    <n v="46.78"/>
    <s v="No"/>
    <s v="Yes"/>
    <x v="1"/>
    <n v="12"/>
    <s v="Yes"/>
    <s v="Yes"/>
    <s v="No"/>
    <s v="No"/>
    <s v="Yes"/>
    <s v="No"/>
    <s v="No"/>
    <s v="No"/>
    <x v="1"/>
    <s v="Yes"/>
    <x v="1"/>
    <n v="91.15"/>
    <n v="168.5"/>
    <n v="0"/>
    <n v="10"/>
    <n v="93.56"/>
    <n v="272.06"/>
    <n v="136.03"/>
    <x v="0"/>
    <x v="2"/>
    <n v="0"/>
    <s v="Not Provided"/>
    <x v="0"/>
    <n v="1"/>
  </r>
  <r>
    <s v="5092-STPKP"/>
    <x v="0"/>
    <n v="45"/>
    <x v="0"/>
    <x v="1"/>
    <x v="0"/>
    <x v="833"/>
    <n v="96076"/>
    <n v="0"/>
    <n v="24"/>
    <x v="1"/>
    <x v="0"/>
    <s v="Yes"/>
    <n v="30.18"/>
    <s v="No"/>
    <s v="Yes"/>
    <x v="2"/>
    <n v="4"/>
    <s v="Yes"/>
    <s v="No"/>
    <s v="No"/>
    <s v="Yes"/>
    <s v="No"/>
    <s v="No"/>
    <s v="No"/>
    <s v="Yes"/>
    <x v="1"/>
    <s v="No"/>
    <x v="0"/>
    <n v="56.35"/>
    <n v="1381.2"/>
    <n v="0"/>
    <n v="0"/>
    <n v="724.32"/>
    <n v="2105.52"/>
    <n v="87.73"/>
    <x v="1"/>
    <x v="0"/>
    <n v="0"/>
    <s v="Not Provided"/>
    <x v="0"/>
    <n v="1"/>
  </r>
  <r>
    <s v="5093-FEGLU"/>
    <x v="0"/>
    <n v="21"/>
    <x v="2"/>
    <x v="0"/>
    <x v="0"/>
    <x v="143"/>
    <n v="94105"/>
    <n v="1"/>
    <n v="47"/>
    <x v="1"/>
    <x v="4"/>
    <s v="Yes"/>
    <n v="45.9"/>
    <s v="No"/>
    <s v="No"/>
    <x v="3"/>
    <n v="0"/>
    <s v="No"/>
    <s v="No"/>
    <s v="No"/>
    <s v="No"/>
    <s v="No"/>
    <s v="No"/>
    <s v="No"/>
    <s v="No"/>
    <x v="2"/>
    <s v="No"/>
    <x v="1"/>
    <n v="19.649999999999999"/>
    <n v="921.55"/>
    <n v="0"/>
    <n v="0"/>
    <n v="2157.3000000000002"/>
    <n v="3078.85"/>
    <n v="65.507446808510636"/>
    <x v="1"/>
    <x v="0"/>
    <n v="0"/>
    <s v="Not Provided"/>
    <x v="0"/>
    <n v="1"/>
  </r>
  <r>
    <s v="5095-AESKG"/>
    <x v="0"/>
    <n v="33"/>
    <x v="0"/>
    <x v="0"/>
    <x v="0"/>
    <x v="924"/>
    <n v="94965"/>
    <n v="1"/>
    <n v="3"/>
    <x v="0"/>
    <x v="0"/>
    <s v="Yes"/>
    <n v="31.61"/>
    <s v="Yes"/>
    <s v="Yes"/>
    <x v="1"/>
    <n v="20"/>
    <s v="No"/>
    <s v="Yes"/>
    <s v="No"/>
    <s v="No"/>
    <s v="No"/>
    <s v="Yes"/>
    <s v="Yes"/>
    <s v="No"/>
    <x v="1"/>
    <s v="Yes"/>
    <x v="0"/>
    <n v="91.5"/>
    <n v="242.95"/>
    <n v="0"/>
    <n v="10"/>
    <n v="94.83"/>
    <n v="347.78"/>
    <n v="115.92666666666666"/>
    <x v="0"/>
    <x v="1"/>
    <n v="1"/>
    <s v="Competitor"/>
    <x v="9"/>
    <n v="1"/>
  </r>
  <r>
    <s v="5095-ETBRJ"/>
    <x v="0"/>
    <n v="28"/>
    <x v="0"/>
    <x v="0"/>
    <x v="0"/>
    <x v="904"/>
    <n v="95453"/>
    <n v="5"/>
    <n v="55"/>
    <x v="2"/>
    <x v="0"/>
    <s v="Yes"/>
    <n v="2.36"/>
    <s v="No"/>
    <s v="Yes"/>
    <x v="2"/>
    <n v="69"/>
    <s v="Yes"/>
    <s v="Yes"/>
    <s v="No"/>
    <s v="Yes"/>
    <s v="No"/>
    <s v="No"/>
    <s v="No"/>
    <s v="Yes"/>
    <x v="2"/>
    <s v="No"/>
    <x v="0"/>
    <n v="56.8"/>
    <n v="3112.05"/>
    <n v="0"/>
    <n v="0"/>
    <n v="129.80000000000001"/>
    <n v="3241.85"/>
    <n v="58.942727272727268"/>
    <x v="1"/>
    <x v="0"/>
    <n v="0"/>
    <s v="Not Provided"/>
    <x v="0"/>
    <n v="1"/>
  </r>
  <r>
    <s v="5099-BAILX"/>
    <x v="1"/>
    <n v="77"/>
    <x v="1"/>
    <x v="0"/>
    <x v="0"/>
    <x v="243"/>
    <n v="93101"/>
    <n v="1"/>
    <n v="43"/>
    <x v="1"/>
    <x v="4"/>
    <s v="Yes"/>
    <n v="14.52"/>
    <s v="Yes"/>
    <s v="Yes"/>
    <x v="1"/>
    <n v="5"/>
    <s v="No"/>
    <s v="Yes"/>
    <s v="Yes"/>
    <s v="Yes"/>
    <s v="Yes"/>
    <s v="Yes"/>
    <s v="No"/>
    <s v="Yes"/>
    <x v="1"/>
    <s v="Yes"/>
    <x v="1"/>
    <n v="110.75"/>
    <n v="4687.8999999999996"/>
    <n v="0"/>
    <n v="0"/>
    <n v="624.36"/>
    <n v="5312.26"/>
    <n v="123.54093023255814"/>
    <x v="0"/>
    <x v="1"/>
    <n v="1"/>
    <s v="Competitor"/>
    <x v="5"/>
    <n v="1"/>
  </r>
  <r>
    <s v="5103-MHMHY"/>
    <x v="0"/>
    <n v="49"/>
    <x v="0"/>
    <x v="1"/>
    <x v="2"/>
    <x v="912"/>
    <n v="93402"/>
    <n v="0"/>
    <n v="1"/>
    <x v="0"/>
    <x v="1"/>
    <s v="Yes"/>
    <n v="46.17"/>
    <s v="No"/>
    <s v="Yes"/>
    <x v="0"/>
    <n v="19"/>
    <s v="No"/>
    <s v="No"/>
    <s v="No"/>
    <s v="No"/>
    <s v="No"/>
    <s v="No"/>
    <s v="No"/>
    <s v="Yes"/>
    <x v="1"/>
    <s v="No"/>
    <x v="2"/>
    <n v="45.95"/>
    <n v="45.95"/>
    <n v="0"/>
    <n v="0"/>
    <n v="46.17"/>
    <n v="92.12"/>
    <n v="92.12"/>
    <x v="1"/>
    <x v="1"/>
    <n v="1"/>
    <s v="Competitor"/>
    <x v="1"/>
    <n v="1"/>
  </r>
  <r>
    <s v="5108-ADXWO"/>
    <x v="1"/>
    <n v="30"/>
    <x v="0"/>
    <x v="1"/>
    <x v="0"/>
    <x v="143"/>
    <n v="94130"/>
    <n v="0"/>
    <n v="11"/>
    <x v="0"/>
    <x v="0"/>
    <s v="Yes"/>
    <n v="38.880000000000003"/>
    <s v="No"/>
    <s v="Yes"/>
    <x v="1"/>
    <n v="30"/>
    <s v="Yes"/>
    <s v="No"/>
    <s v="No"/>
    <s v="No"/>
    <s v="No"/>
    <s v="No"/>
    <s v="No"/>
    <s v="Yes"/>
    <x v="1"/>
    <s v="Yes"/>
    <x v="1"/>
    <n v="73.5"/>
    <n v="791.75"/>
    <n v="0"/>
    <n v="0"/>
    <n v="427.68"/>
    <n v="1219.43"/>
    <n v="110.85727272727273"/>
    <x v="0"/>
    <x v="1"/>
    <n v="1"/>
    <s v="Competitor"/>
    <x v="5"/>
    <n v="1"/>
  </r>
  <r>
    <s v="5110-CHOPY"/>
    <x v="0"/>
    <n v="61"/>
    <x v="1"/>
    <x v="1"/>
    <x v="0"/>
    <x v="850"/>
    <n v="92009"/>
    <n v="0"/>
    <n v="60"/>
    <x v="2"/>
    <x v="0"/>
    <s v="No"/>
    <n v="25.420517214274568"/>
    <s v="No"/>
    <s v="Yes"/>
    <x v="0"/>
    <n v="4"/>
    <s v="Yes"/>
    <s v="No"/>
    <s v="Yes"/>
    <s v="No"/>
    <s v="Yes"/>
    <s v="Yes"/>
    <s v="Yes"/>
    <s v="Yes"/>
    <x v="2"/>
    <s v="No"/>
    <x v="1"/>
    <n v="53.6"/>
    <n v="3237.05"/>
    <n v="0"/>
    <n v="0"/>
    <n v="0"/>
    <n v="3237.05"/>
    <n v="53.950833333333335"/>
    <x v="1"/>
    <x v="0"/>
    <n v="0"/>
    <s v="Not Provided"/>
    <x v="0"/>
    <n v="1"/>
  </r>
  <r>
    <s v="5115-GZDEL"/>
    <x v="1"/>
    <n v="20"/>
    <x v="2"/>
    <x v="1"/>
    <x v="1"/>
    <x v="599"/>
    <n v="91911"/>
    <n v="0"/>
    <n v="72"/>
    <x v="2"/>
    <x v="0"/>
    <s v="No"/>
    <n v="25.420517214274568"/>
    <s v="No"/>
    <s v="Yes"/>
    <x v="0"/>
    <n v="71"/>
    <s v="Yes"/>
    <s v="Yes"/>
    <s v="Yes"/>
    <s v="Yes"/>
    <s v="Yes"/>
    <s v="Yes"/>
    <s v="Yes"/>
    <s v="Yes"/>
    <x v="2"/>
    <s v="No"/>
    <x v="0"/>
    <n v="67.2"/>
    <n v="4671.7"/>
    <n v="0"/>
    <n v="0"/>
    <n v="0"/>
    <n v="4671.7"/>
    <n v="64.884722222222223"/>
    <x v="1"/>
    <x v="0"/>
    <n v="0"/>
    <s v="Not Provided"/>
    <x v="0"/>
    <n v="1"/>
  </r>
  <r>
    <s v="5115-SQAAU"/>
    <x v="0"/>
    <n v="55"/>
    <x v="1"/>
    <x v="0"/>
    <x v="2"/>
    <x v="162"/>
    <n v="90813"/>
    <n v="5"/>
    <n v="69"/>
    <x v="2"/>
    <x v="0"/>
    <s v="Yes"/>
    <n v="20.98"/>
    <s v="Yes"/>
    <s v="No"/>
    <x v="3"/>
    <n v="0"/>
    <s v="No"/>
    <s v="No"/>
    <s v="No"/>
    <s v="No"/>
    <s v="No"/>
    <s v="No"/>
    <s v="No"/>
    <s v="No"/>
    <x v="2"/>
    <s v="Yes"/>
    <x v="1"/>
    <n v="25.6"/>
    <n v="1673.4"/>
    <n v="28.09"/>
    <n v="0"/>
    <n v="1447.62"/>
    <n v="3092.93"/>
    <n v="44.825072463768116"/>
    <x v="2"/>
    <x v="0"/>
    <n v="0"/>
    <s v="Not Provided"/>
    <x v="0"/>
    <n v="1"/>
  </r>
  <r>
    <s v="5117-IFGPS"/>
    <x v="1"/>
    <n v="73"/>
    <x v="1"/>
    <x v="0"/>
    <x v="0"/>
    <x v="737"/>
    <n v="96145"/>
    <n v="7"/>
    <n v="29"/>
    <x v="1"/>
    <x v="5"/>
    <s v="Yes"/>
    <n v="36.75"/>
    <s v="Yes"/>
    <s v="Yes"/>
    <x v="1"/>
    <n v="12"/>
    <s v="No"/>
    <s v="No"/>
    <s v="No"/>
    <s v="No"/>
    <s v="No"/>
    <s v="Yes"/>
    <s v="Yes"/>
    <s v="Yes"/>
    <x v="2"/>
    <s v="Yes"/>
    <x v="1"/>
    <n v="84.3"/>
    <n v="2357.75"/>
    <n v="0"/>
    <n v="0"/>
    <n v="1065.75"/>
    <n v="3423.5"/>
    <n v="118.05172413793103"/>
    <x v="0"/>
    <x v="0"/>
    <n v="0"/>
    <s v="Not Provided"/>
    <x v="0"/>
    <n v="1"/>
  </r>
  <r>
    <s v="5117-ZSMHQ"/>
    <x v="0"/>
    <n v="22"/>
    <x v="2"/>
    <x v="0"/>
    <x v="2"/>
    <x v="664"/>
    <n v="95666"/>
    <n v="9"/>
    <n v="71"/>
    <x v="2"/>
    <x v="3"/>
    <s v="Yes"/>
    <n v="37.57"/>
    <s v="Yes"/>
    <s v="Yes"/>
    <x v="2"/>
    <n v="85"/>
    <s v="Yes"/>
    <s v="Yes"/>
    <s v="Yes"/>
    <s v="Yes"/>
    <s v="Yes"/>
    <s v="Yes"/>
    <s v="Yes"/>
    <s v="No"/>
    <x v="2"/>
    <s v="No"/>
    <x v="1"/>
    <n v="89.9"/>
    <n v="6342.7"/>
    <n v="0"/>
    <n v="150"/>
    <n v="2667.47"/>
    <n v="9160.17"/>
    <n v="129.01647887323944"/>
    <x v="0"/>
    <x v="0"/>
    <n v="0"/>
    <s v="Not Provided"/>
    <x v="0"/>
    <n v="1"/>
  </r>
  <r>
    <s v="5118-MUEYH"/>
    <x v="0"/>
    <n v="22"/>
    <x v="2"/>
    <x v="0"/>
    <x v="0"/>
    <x v="1064"/>
    <n v="92313"/>
    <n v="4"/>
    <n v="48"/>
    <x v="1"/>
    <x v="4"/>
    <s v="Yes"/>
    <n v="39.25"/>
    <s v="Yes"/>
    <s v="Yes"/>
    <x v="1"/>
    <n v="51"/>
    <s v="No"/>
    <s v="Yes"/>
    <s v="No"/>
    <s v="Yes"/>
    <s v="Yes"/>
    <s v="Yes"/>
    <s v="Yes"/>
    <s v="Yes"/>
    <x v="1"/>
    <s v="Yes"/>
    <x v="0"/>
    <n v="105.1"/>
    <n v="5083.55"/>
    <n v="0"/>
    <n v="0"/>
    <n v="1884"/>
    <n v="6967.55"/>
    <n v="145.15729166666668"/>
    <x v="0"/>
    <x v="0"/>
    <n v="0"/>
    <s v="Not Provided"/>
    <x v="0"/>
    <n v="1"/>
  </r>
  <r>
    <s v="5119-KEPFY"/>
    <x v="1"/>
    <n v="50"/>
    <x v="0"/>
    <x v="0"/>
    <x v="0"/>
    <x v="41"/>
    <n v="95131"/>
    <n v="3"/>
    <n v="36"/>
    <x v="1"/>
    <x v="0"/>
    <s v="Yes"/>
    <n v="5.99"/>
    <s v="Yes"/>
    <s v="Yes"/>
    <x v="1"/>
    <n v="6"/>
    <s v="No"/>
    <s v="No"/>
    <s v="No"/>
    <s v="No"/>
    <s v="Yes"/>
    <s v="Yes"/>
    <s v="Yes"/>
    <s v="Yes"/>
    <x v="1"/>
    <s v="Yes"/>
    <x v="1"/>
    <n v="95"/>
    <n v="3440.25"/>
    <n v="0"/>
    <n v="0"/>
    <n v="215.64"/>
    <n v="3655.89"/>
    <n v="101.55249999999999"/>
    <x v="0"/>
    <x v="0"/>
    <n v="0"/>
    <s v="Not Provided"/>
    <x v="0"/>
    <n v="1"/>
  </r>
  <r>
    <s v="5119-NZPTV"/>
    <x v="1"/>
    <n v="70"/>
    <x v="1"/>
    <x v="0"/>
    <x v="0"/>
    <x v="113"/>
    <n v="95823"/>
    <n v="9"/>
    <n v="2"/>
    <x v="0"/>
    <x v="1"/>
    <s v="Yes"/>
    <n v="34.99"/>
    <s v="No"/>
    <s v="Yes"/>
    <x v="1"/>
    <n v="24"/>
    <s v="No"/>
    <s v="No"/>
    <s v="No"/>
    <s v="No"/>
    <s v="No"/>
    <s v="No"/>
    <s v="No"/>
    <s v="Yes"/>
    <x v="1"/>
    <s v="No"/>
    <x v="1"/>
    <n v="70.099999999999994"/>
    <n v="141.65"/>
    <n v="0"/>
    <n v="0"/>
    <n v="69.98"/>
    <n v="211.63"/>
    <n v="105.815"/>
    <x v="0"/>
    <x v="2"/>
    <n v="0"/>
    <s v="Not Provided"/>
    <x v="0"/>
    <n v="1"/>
  </r>
  <r>
    <s v="5120-ZBLAI"/>
    <x v="0"/>
    <n v="40"/>
    <x v="0"/>
    <x v="0"/>
    <x v="0"/>
    <x v="919"/>
    <n v="93930"/>
    <n v="5"/>
    <n v="50"/>
    <x v="2"/>
    <x v="4"/>
    <s v="Yes"/>
    <n v="9.4700000000000006"/>
    <s v="Yes"/>
    <s v="Yes"/>
    <x v="2"/>
    <n v="28"/>
    <s v="No"/>
    <s v="No"/>
    <s v="Yes"/>
    <s v="No"/>
    <s v="Yes"/>
    <s v="Yes"/>
    <s v="Yes"/>
    <s v="Yes"/>
    <x v="0"/>
    <s v="No"/>
    <x v="1"/>
    <n v="75.7"/>
    <n v="3876.2"/>
    <n v="0"/>
    <n v="0"/>
    <n v="473.5"/>
    <n v="4349.7"/>
    <n v="86.994"/>
    <x v="1"/>
    <x v="0"/>
    <n v="0"/>
    <s v="Not Provided"/>
    <x v="0"/>
    <n v="1"/>
  </r>
  <r>
    <s v="5122-CYFXA"/>
    <x v="0"/>
    <n v="53"/>
    <x v="1"/>
    <x v="1"/>
    <x v="0"/>
    <x v="199"/>
    <n v="90212"/>
    <n v="0"/>
    <n v="3"/>
    <x v="0"/>
    <x v="1"/>
    <s v="Yes"/>
    <n v="38.99"/>
    <s v="No"/>
    <s v="Yes"/>
    <x v="2"/>
    <n v="20"/>
    <s v="No"/>
    <s v="Yes"/>
    <s v="No"/>
    <s v="Yes"/>
    <s v="Yes"/>
    <s v="Yes"/>
    <s v="Yes"/>
    <s v="Yes"/>
    <x v="1"/>
    <s v="Yes"/>
    <x v="1"/>
    <n v="75.3"/>
    <n v="244.1"/>
    <n v="0"/>
    <n v="0"/>
    <n v="116.97"/>
    <n v="361.07"/>
    <n v="120.35666666666667"/>
    <x v="0"/>
    <x v="2"/>
    <n v="0"/>
    <s v="Not Provided"/>
    <x v="0"/>
    <n v="1"/>
  </r>
  <r>
    <s v="5124-EOGYE"/>
    <x v="1"/>
    <n v="59"/>
    <x v="1"/>
    <x v="1"/>
    <x v="0"/>
    <x v="1018"/>
    <n v="92325"/>
    <n v="0"/>
    <n v="31"/>
    <x v="1"/>
    <x v="0"/>
    <s v="Yes"/>
    <n v="34.57"/>
    <s v="No"/>
    <s v="No"/>
    <x v="3"/>
    <n v="0"/>
    <s v="No"/>
    <s v="No"/>
    <s v="No"/>
    <s v="No"/>
    <s v="No"/>
    <s v="No"/>
    <s v="No"/>
    <s v="No"/>
    <x v="2"/>
    <s v="No"/>
    <x v="0"/>
    <n v="20.45"/>
    <n v="638.54999999999995"/>
    <n v="0"/>
    <n v="0"/>
    <n v="1071.67"/>
    <n v="1710.22"/>
    <n v="55.168387096774197"/>
    <x v="1"/>
    <x v="0"/>
    <n v="0"/>
    <s v="Not Provided"/>
    <x v="0"/>
    <n v="1"/>
  </r>
  <r>
    <s v="5125-CNDSP"/>
    <x v="1"/>
    <n v="48"/>
    <x v="0"/>
    <x v="1"/>
    <x v="0"/>
    <x v="500"/>
    <n v="93605"/>
    <n v="0"/>
    <n v="63"/>
    <x v="2"/>
    <x v="4"/>
    <s v="No"/>
    <n v="25.420517214274568"/>
    <s v="No"/>
    <s v="Yes"/>
    <x v="2"/>
    <n v="28"/>
    <s v="Yes"/>
    <s v="Yes"/>
    <s v="No"/>
    <s v="Yes"/>
    <s v="No"/>
    <s v="No"/>
    <s v="No"/>
    <s v="Yes"/>
    <x v="0"/>
    <s v="Yes"/>
    <x v="1"/>
    <n v="40.6"/>
    <n v="2588.9499999999998"/>
    <n v="0"/>
    <n v="0"/>
    <n v="0"/>
    <n v="2588.9499999999998"/>
    <n v="41.094444444444441"/>
    <x v="2"/>
    <x v="0"/>
    <n v="0"/>
    <s v="Not Provided"/>
    <x v="0"/>
    <n v="1"/>
  </r>
  <r>
    <s v="5126-RCXYW"/>
    <x v="1"/>
    <n v="41"/>
    <x v="0"/>
    <x v="0"/>
    <x v="2"/>
    <x v="74"/>
    <n v="91803"/>
    <n v="0"/>
    <n v="54"/>
    <x v="2"/>
    <x v="4"/>
    <s v="No"/>
    <n v="25.420517214274568"/>
    <s v="No"/>
    <s v="Yes"/>
    <x v="2"/>
    <n v="19"/>
    <s v="No"/>
    <s v="No"/>
    <s v="Yes"/>
    <s v="Yes"/>
    <s v="No"/>
    <s v="Yes"/>
    <s v="Yes"/>
    <s v="No"/>
    <x v="2"/>
    <s v="No"/>
    <x v="0"/>
    <n v="46"/>
    <n v="2424.0500000000002"/>
    <n v="0"/>
    <n v="90"/>
    <n v="0"/>
    <n v="2514.0500000000002"/>
    <n v="46.556481481481484"/>
    <x v="2"/>
    <x v="0"/>
    <n v="0"/>
    <s v="Not Provided"/>
    <x v="0"/>
    <n v="1"/>
  </r>
  <r>
    <s v="5127-BZENZ"/>
    <x v="0"/>
    <n v="62"/>
    <x v="1"/>
    <x v="0"/>
    <x v="0"/>
    <x v="807"/>
    <n v="96056"/>
    <n v="1"/>
    <n v="56"/>
    <x v="2"/>
    <x v="4"/>
    <s v="Yes"/>
    <n v="39.72"/>
    <s v="Yes"/>
    <s v="Yes"/>
    <x v="2"/>
    <n v="11"/>
    <s v="Yes"/>
    <s v="No"/>
    <s v="No"/>
    <s v="No"/>
    <s v="Yes"/>
    <s v="No"/>
    <s v="No"/>
    <s v="Yes"/>
    <x v="0"/>
    <s v="No"/>
    <x v="1"/>
    <n v="65.2"/>
    <n v="3512.15"/>
    <n v="0"/>
    <n v="0"/>
    <n v="2224.3200000000002"/>
    <n v="5736.47"/>
    <n v="102.4369642857143"/>
    <x v="0"/>
    <x v="0"/>
    <n v="0"/>
    <s v="Not Provided"/>
    <x v="0"/>
    <n v="1"/>
  </r>
  <r>
    <s v="5129-HHMZC"/>
    <x v="0"/>
    <n v="64"/>
    <x v="1"/>
    <x v="0"/>
    <x v="0"/>
    <x v="229"/>
    <n v="91401"/>
    <n v="6"/>
    <n v="43"/>
    <x v="1"/>
    <x v="0"/>
    <s v="Yes"/>
    <n v="21.08"/>
    <s v="Yes"/>
    <s v="Yes"/>
    <x v="0"/>
    <n v="14"/>
    <s v="Yes"/>
    <s v="Yes"/>
    <s v="No"/>
    <s v="Yes"/>
    <s v="Yes"/>
    <s v="Yes"/>
    <s v="Yes"/>
    <s v="Yes"/>
    <x v="2"/>
    <s v="No"/>
    <x v="0"/>
    <n v="86.45"/>
    <n v="3574.5"/>
    <n v="0"/>
    <n v="0"/>
    <n v="906.44"/>
    <n v="4480.9399999999996"/>
    <n v="104.20790697674418"/>
    <x v="0"/>
    <x v="0"/>
    <n v="0"/>
    <s v="Not Provided"/>
    <x v="0"/>
    <n v="1"/>
  </r>
  <r>
    <s v="5129-JLPIS"/>
    <x v="1"/>
    <n v="27"/>
    <x v="0"/>
    <x v="1"/>
    <x v="0"/>
    <x v="31"/>
    <n v="90016"/>
    <n v="0"/>
    <n v="25"/>
    <x v="1"/>
    <x v="0"/>
    <s v="Yes"/>
    <n v="10.4"/>
    <s v="No"/>
    <s v="Yes"/>
    <x v="1"/>
    <n v="48"/>
    <s v="Yes"/>
    <s v="No"/>
    <s v="Yes"/>
    <s v="Yes"/>
    <s v="Yes"/>
    <s v="Yes"/>
    <s v="Yes"/>
    <s v="Yes"/>
    <x v="1"/>
    <s v="Yes"/>
    <x v="1"/>
    <n v="105.5"/>
    <n v="2686.05"/>
    <n v="0"/>
    <n v="0"/>
    <n v="260"/>
    <n v="2946.05"/>
    <n v="117.84200000000001"/>
    <x v="0"/>
    <x v="0"/>
    <n v="0"/>
    <s v="Not Provided"/>
    <x v="0"/>
    <n v="1"/>
  </r>
  <r>
    <s v="5130-IEKQT"/>
    <x v="1"/>
    <n v="73"/>
    <x v="1"/>
    <x v="1"/>
    <x v="0"/>
    <x v="143"/>
    <n v="94109"/>
    <n v="0"/>
    <n v="25"/>
    <x v="1"/>
    <x v="5"/>
    <s v="Yes"/>
    <n v="46.34"/>
    <s v="Yes"/>
    <s v="Yes"/>
    <x v="1"/>
    <n v="22"/>
    <s v="No"/>
    <s v="Yes"/>
    <s v="Yes"/>
    <s v="No"/>
    <s v="Yes"/>
    <s v="Yes"/>
    <s v="No"/>
    <s v="Yes"/>
    <x v="1"/>
    <s v="No"/>
    <x v="0"/>
    <n v="105.95"/>
    <n v="2655.25"/>
    <n v="0"/>
    <n v="0"/>
    <n v="1158.5"/>
    <n v="3813.75"/>
    <n v="152.55000000000001"/>
    <x v="3"/>
    <x v="1"/>
    <n v="1"/>
    <s v="Price"/>
    <x v="15"/>
    <n v="1"/>
  </r>
  <r>
    <s v="5130-YPIRV"/>
    <x v="0"/>
    <n v="22"/>
    <x v="2"/>
    <x v="0"/>
    <x v="0"/>
    <x v="38"/>
    <n v="92119"/>
    <n v="1"/>
    <n v="62"/>
    <x v="2"/>
    <x v="4"/>
    <s v="Yes"/>
    <n v="6.41"/>
    <s v="No"/>
    <s v="Yes"/>
    <x v="0"/>
    <n v="59"/>
    <s v="Yes"/>
    <s v="Yes"/>
    <s v="Yes"/>
    <s v="No"/>
    <s v="Yes"/>
    <s v="No"/>
    <s v="No"/>
    <s v="Yes"/>
    <x v="2"/>
    <s v="Yes"/>
    <x v="0"/>
    <n v="72"/>
    <n v="4284.2"/>
    <n v="0"/>
    <n v="0"/>
    <n v="397.42"/>
    <n v="4681.62"/>
    <n v="75.510000000000005"/>
    <x v="1"/>
    <x v="0"/>
    <n v="0"/>
    <s v="Not Provided"/>
    <x v="0"/>
    <n v="1"/>
  </r>
  <r>
    <s v="5131-PONJI"/>
    <x v="1"/>
    <n v="62"/>
    <x v="1"/>
    <x v="0"/>
    <x v="1"/>
    <x v="643"/>
    <n v="95485"/>
    <n v="10"/>
    <n v="49"/>
    <x v="2"/>
    <x v="4"/>
    <s v="Yes"/>
    <n v="11.74"/>
    <s v="No"/>
    <s v="Yes"/>
    <x v="1"/>
    <n v="20"/>
    <s v="No"/>
    <s v="Yes"/>
    <s v="Yes"/>
    <s v="No"/>
    <s v="Yes"/>
    <s v="No"/>
    <s v="No"/>
    <s v="Yes"/>
    <x v="1"/>
    <s v="Yes"/>
    <x v="0"/>
    <n v="90.4"/>
    <n v="4494.6499999999996"/>
    <n v="0"/>
    <n v="0"/>
    <n v="575.26"/>
    <n v="5069.91"/>
    <n v="103.46755102040817"/>
    <x v="0"/>
    <x v="0"/>
    <n v="0"/>
    <s v="Not Provided"/>
    <x v="0"/>
    <n v="1"/>
  </r>
  <r>
    <s v="5133-POWUA"/>
    <x v="1"/>
    <n v="34"/>
    <x v="0"/>
    <x v="1"/>
    <x v="0"/>
    <x v="642"/>
    <n v="95684"/>
    <n v="0"/>
    <n v="1"/>
    <x v="0"/>
    <x v="0"/>
    <s v="Yes"/>
    <n v="13.62"/>
    <s v="No"/>
    <s v="Yes"/>
    <x v="0"/>
    <n v="21"/>
    <s v="No"/>
    <s v="No"/>
    <s v="No"/>
    <s v="No"/>
    <s v="No"/>
    <s v="No"/>
    <s v="No"/>
    <s v="Yes"/>
    <x v="1"/>
    <s v="Yes"/>
    <x v="0"/>
    <n v="45.8"/>
    <n v="45.8"/>
    <n v="0"/>
    <n v="0"/>
    <n v="13.62"/>
    <n v="59.42"/>
    <n v="59.42"/>
    <x v="1"/>
    <x v="2"/>
    <n v="0"/>
    <s v="Not Provided"/>
    <x v="0"/>
    <n v="1"/>
  </r>
  <r>
    <s v="5133-VRSAB"/>
    <x v="1"/>
    <n v="47"/>
    <x v="0"/>
    <x v="1"/>
    <x v="0"/>
    <x v="1001"/>
    <n v="94950"/>
    <n v="0"/>
    <n v="8"/>
    <x v="0"/>
    <x v="1"/>
    <s v="No"/>
    <n v="25.420517214274568"/>
    <s v="No"/>
    <s v="Yes"/>
    <x v="0"/>
    <n v="8"/>
    <s v="Yes"/>
    <s v="No"/>
    <s v="No"/>
    <s v="No"/>
    <s v="No"/>
    <s v="No"/>
    <s v="No"/>
    <s v="No"/>
    <x v="1"/>
    <s v="No"/>
    <x v="0"/>
    <n v="29.35"/>
    <n v="216.45"/>
    <n v="0"/>
    <n v="10"/>
    <n v="0"/>
    <n v="226.45"/>
    <n v="28.306249999999999"/>
    <x v="2"/>
    <x v="0"/>
    <n v="0"/>
    <s v="Not Provided"/>
    <x v="0"/>
    <n v="1"/>
  </r>
  <r>
    <s v="5134-IKDAY"/>
    <x v="0"/>
    <n v="34"/>
    <x v="0"/>
    <x v="0"/>
    <x v="0"/>
    <x v="1065"/>
    <n v="95984"/>
    <n v="1"/>
    <n v="1"/>
    <x v="0"/>
    <x v="0"/>
    <s v="Yes"/>
    <n v="11.08"/>
    <s v="No"/>
    <s v="Yes"/>
    <x v="1"/>
    <n v="13"/>
    <s v="No"/>
    <s v="No"/>
    <s v="No"/>
    <s v="No"/>
    <s v="No"/>
    <s v="No"/>
    <s v="No"/>
    <s v="Yes"/>
    <x v="1"/>
    <s v="Yes"/>
    <x v="1"/>
    <n v="69.8"/>
    <n v="69.8"/>
    <n v="0"/>
    <n v="0"/>
    <n v="11.08"/>
    <n v="80.88"/>
    <n v="80.88"/>
    <x v="1"/>
    <x v="1"/>
    <n v="1"/>
    <s v="Dissatisfaction"/>
    <x v="14"/>
    <n v="1"/>
  </r>
  <r>
    <s v="5135-GRQJV"/>
    <x v="1"/>
    <n v="75"/>
    <x v="1"/>
    <x v="0"/>
    <x v="0"/>
    <x v="576"/>
    <n v="93608"/>
    <n v="4"/>
    <n v="72"/>
    <x v="2"/>
    <x v="3"/>
    <s v="Yes"/>
    <n v="5.6"/>
    <s v="Yes"/>
    <s v="Yes"/>
    <x v="1"/>
    <n v="19"/>
    <s v="Yes"/>
    <s v="Yes"/>
    <s v="Yes"/>
    <s v="Yes"/>
    <s v="Yes"/>
    <s v="Yes"/>
    <s v="Yes"/>
    <s v="Yes"/>
    <x v="2"/>
    <s v="Yes"/>
    <x v="2"/>
    <n v="114.5"/>
    <n v="8331.9500000000007"/>
    <n v="0"/>
    <n v="0"/>
    <n v="403.2"/>
    <n v="8735.15"/>
    <n v="121.32152777777777"/>
    <x v="0"/>
    <x v="0"/>
    <n v="0"/>
    <s v="Not Provided"/>
    <x v="0"/>
    <n v="1"/>
  </r>
  <r>
    <s v="5135-RDDQL"/>
    <x v="0"/>
    <n v="37"/>
    <x v="0"/>
    <x v="0"/>
    <x v="2"/>
    <x v="957"/>
    <n v="96021"/>
    <n v="6"/>
    <n v="63"/>
    <x v="2"/>
    <x v="4"/>
    <s v="Yes"/>
    <n v="25.32"/>
    <s v="No"/>
    <s v="Yes"/>
    <x v="2"/>
    <n v="11"/>
    <s v="Yes"/>
    <s v="No"/>
    <s v="No"/>
    <s v="No"/>
    <s v="No"/>
    <s v="No"/>
    <s v="No"/>
    <s v="Yes"/>
    <x v="2"/>
    <s v="Yes"/>
    <x v="1"/>
    <n v="50.65"/>
    <n v="3221.25"/>
    <n v="37.04"/>
    <n v="0"/>
    <n v="1595.16"/>
    <n v="4779.37"/>
    <n v="75.863015873015868"/>
    <x v="1"/>
    <x v="0"/>
    <n v="0"/>
    <s v="Not Provided"/>
    <x v="0"/>
    <n v="1"/>
  </r>
  <r>
    <s v="5136-GFPMB"/>
    <x v="1"/>
    <n v="44"/>
    <x v="0"/>
    <x v="1"/>
    <x v="0"/>
    <x v="470"/>
    <n v="91978"/>
    <n v="0"/>
    <n v="54"/>
    <x v="2"/>
    <x v="4"/>
    <s v="Yes"/>
    <n v="35.32"/>
    <s v="Yes"/>
    <s v="Yes"/>
    <x v="1"/>
    <n v="15"/>
    <s v="No"/>
    <s v="No"/>
    <s v="Yes"/>
    <s v="No"/>
    <s v="No"/>
    <s v="Yes"/>
    <s v="Yes"/>
    <s v="Yes"/>
    <x v="1"/>
    <s v="No"/>
    <x v="0"/>
    <n v="89.4"/>
    <n v="4869.5"/>
    <n v="0"/>
    <n v="0"/>
    <n v="1907.28"/>
    <n v="6776.78"/>
    <n v="125.49592592592592"/>
    <x v="0"/>
    <x v="0"/>
    <n v="0"/>
    <s v="Not Provided"/>
    <x v="0"/>
    <n v="1"/>
  </r>
  <r>
    <s v="5136-KCKGI"/>
    <x v="0"/>
    <n v="22"/>
    <x v="2"/>
    <x v="0"/>
    <x v="0"/>
    <x v="672"/>
    <n v="93465"/>
    <n v="1"/>
    <n v="33"/>
    <x v="1"/>
    <x v="5"/>
    <s v="Yes"/>
    <n v="41.61"/>
    <s v="Yes"/>
    <s v="Yes"/>
    <x v="1"/>
    <n v="73"/>
    <s v="Yes"/>
    <s v="No"/>
    <s v="Yes"/>
    <s v="No"/>
    <s v="Yes"/>
    <s v="Yes"/>
    <s v="Yes"/>
    <s v="Yes"/>
    <x v="0"/>
    <s v="Yes"/>
    <x v="2"/>
    <n v="103.7"/>
    <n v="3467"/>
    <n v="0"/>
    <n v="0"/>
    <n v="1373.13"/>
    <n v="4840.13"/>
    <n v="146.67060606060608"/>
    <x v="0"/>
    <x v="1"/>
    <n v="1"/>
    <s v="Competitor"/>
    <x v="1"/>
    <n v="1"/>
  </r>
  <r>
    <s v="5136-RGMZO"/>
    <x v="1"/>
    <n v="39"/>
    <x v="0"/>
    <x v="1"/>
    <x v="0"/>
    <x v="156"/>
    <n v="90247"/>
    <n v="0"/>
    <n v="31"/>
    <x v="1"/>
    <x v="0"/>
    <s v="Yes"/>
    <n v="6.4"/>
    <s v="Yes"/>
    <s v="Yes"/>
    <x v="0"/>
    <n v="24"/>
    <s v="No"/>
    <s v="Yes"/>
    <s v="No"/>
    <s v="Yes"/>
    <s v="Yes"/>
    <s v="No"/>
    <s v="No"/>
    <s v="Yes"/>
    <x v="1"/>
    <s v="Yes"/>
    <x v="1"/>
    <n v="71.05"/>
    <n v="2168.15"/>
    <n v="0"/>
    <n v="0"/>
    <n v="198.4"/>
    <n v="2366.5500000000002"/>
    <n v="76.340322580645164"/>
    <x v="1"/>
    <x v="0"/>
    <n v="0"/>
    <s v="Not Provided"/>
    <x v="0"/>
    <n v="1"/>
  </r>
  <r>
    <s v="5138-WVKYJ"/>
    <x v="1"/>
    <n v="51"/>
    <x v="1"/>
    <x v="1"/>
    <x v="0"/>
    <x v="38"/>
    <n v="92129"/>
    <n v="0"/>
    <n v="10"/>
    <x v="0"/>
    <x v="2"/>
    <s v="Yes"/>
    <n v="27.57"/>
    <s v="Yes"/>
    <s v="Yes"/>
    <x v="1"/>
    <n v="13"/>
    <s v="Yes"/>
    <s v="No"/>
    <s v="No"/>
    <s v="No"/>
    <s v="Yes"/>
    <s v="Yes"/>
    <s v="Yes"/>
    <s v="Yes"/>
    <x v="1"/>
    <s v="No"/>
    <x v="1"/>
    <n v="98.55"/>
    <n v="1008.55"/>
    <n v="0"/>
    <n v="0"/>
    <n v="275.7"/>
    <n v="1284.25"/>
    <n v="128.42500000000001"/>
    <x v="0"/>
    <x v="1"/>
    <n v="1"/>
    <s v="Competitor"/>
    <x v="5"/>
    <n v="1"/>
  </r>
  <r>
    <s v="5140-FOMCQ"/>
    <x v="0"/>
    <n v="52"/>
    <x v="1"/>
    <x v="0"/>
    <x v="0"/>
    <x v="126"/>
    <n v="94602"/>
    <n v="7"/>
    <n v="59"/>
    <x v="2"/>
    <x v="4"/>
    <s v="Yes"/>
    <n v="40.47"/>
    <s v="Yes"/>
    <s v="Yes"/>
    <x v="1"/>
    <n v="4"/>
    <s v="Yes"/>
    <s v="Yes"/>
    <s v="Yes"/>
    <s v="No"/>
    <s v="Yes"/>
    <s v="Yes"/>
    <s v="Yes"/>
    <s v="Yes"/>
    <x v="0"/>
    <s v="Yes"/>
    <x v="0"/>
    <n v="109.15"/>
    <n v="6557.75"/>
    <n v="0"/>
    <n v="0"/>
    <n v="2387.73"/>
    <n v="8945.48"/>
    <n v="151.61830508474574"/>
    <x v="3"/>
    <x v="0"/>
    <n v="0"/>
    <s v="Not Provided"/>
    <x v="0"/>
    <n v="1"/>
  </r>
  <r>
    <s v="5141-ZUVBH"/>
    <x v="0"/>
    <n v="46"/>
    <x v="0"/>
    <x v="1"/>
    <x v="2"/>
    <x v="85"/>
    <n v="93516"/>
    <n v="0"/>
    <n v="9"/>
    <x v="0"/>
    <x v="0"/>
    <s v="Yes"/>
    <n v="42.1"/>
    <s v="No"/>
    <s v="Yes"/>
    <x v="1"/>
    <n v="16"/>
    <s v="Yes"/>
    <s v="No"/>
    <s v="Yes"/>
    <s v="Yes"/>
    <s v="No"/>
    <s v="Yes"/>
    <s v="Yes"/>
    <s v="Yes"/>
    <x v="1"/>
    <s v="No"/>
    <x v="1"/>
    <n v="93"/>
    <n v="870.25"/>
    <n v="0"/>
    <n v="0"/>
    <n v="378.9"/>
    <n v="1249.1500000000001"/>
    <n v="138.79444444444445"/>
    <x v="0"/>
    <x v="0"/>
    <n v="0"/>
    <s v="Not Provided"/>
    <x v="0"/>
    <n v="1"/>
  </r>
  <r>
    <s v="5143-EGQFK"/>
    <x v="0"/>
    <n v="76"/>
    <x v="1"/>
    <x v="1"/>
    <x v="0"/>
    <x v="38"/>
    <n v="92126"/>
    <n v="0"/>
    <n v="10"/>
    <x v="0"/>
    <x v="0"/>
    <s v="No"/>
    <n v="25.420517214274568"/>
    <s v="No"/>
    <s v="Yes"/>
    <x v="0"/>
    <n v="20"/>
    <s v="No"/>
    <s v="No"/>
    <s v="No"/>
    <s v="Yes"/>
    <s v="No"/>
    <s v="No"/>
    <s v="No"/>
    <s v="No"/>
    <x v="1"/>
    <s v="Yes"/>
    <x v="1"/>
    <n v="29.65"/>
    <n v="291.39999999999998"/>
    <n v="0"/>
    <n v="110"/>
    <n v="0"/>
    <n v="401.4"/>
    <n v="40.14"/>
    <x v="2"/>
    <x v="1"/>
    <n v="1"/>
    <s v="Other"/>
    <x v="0"/>
    <n v="1"/>
  </r>
  <r>
    <s v="5143-WMWOG"/>
    <x v="1"/>
    <n v="62"/>
    <x v="1"/>
    <x v="1"/>
    <x v="0"/>
    <x v="1054"/>
    <n v="93266"/>
    <n v="0"/>
    <n v="1"/>
    <x v="0"/>
    <x v="0"/>
    <s v="Yes"/>
    <n v="17.61"/>
    <s v="No"/>
    <s v="No"/>
    <x v="3"/>
    <n v="0"/>
    <s v="No"/>
    <s v="No"/>
    <s v="No"/>
    <s v="No"/>
    <s v="No"/>
    <s v="No"/>
    <s v="No"/>
    <s v="No"/>
    <x v="1"/>
    <s v="No"/>
    <x v="1"/>
    <n v="19.95"/>
    <n v="19.95"/>
    <n v="0"/>
    <n v="0"/>
    <n v="17.61"/>
    <n v="37.56"/>
    <n v="37.56"/>
    <x v="2"/>
    <x v="1"/>
    <n v="1"/>
    <s v="Attitude"/>
    <x v="8"/>
    <n v="1"/>
  </r>
  <r>
    <s v="5144-PQCDZ"/>
    <x v="1"/>
    <n v="55"/>
    <x v="1"/>
    <x v="1"/>
    <x v="0"/>
    <x v="76"/>
    <n v="94533"/>
    <n v="0"/>
    <n v="4"/>
    <x v="0"/>
    <x v="0"/>
    <s v="Yes"/>
    <n v="34.86"/>
    <s v="No"/>
    <s v="No"/>
    <x v="3"/>
    <n v="0"/>
    <s v="No"/>
    <s v="No"/>
    <s v="No"/>
    <s v="No"/>
    <s v="No"/>
    <s v="No"/>
    <s v="No"/>
    <s v="No"/>
    <x v="1"/>
    <s v="Yes"/>
    <x v="0"/>
    <n v="19.95"/>
    <n v="59.25"/>
    <n v="0"/>
    <n v="0"/>
    <n v="139.44"/>
    <n v="198.69"/>
    <n v="49.672499999999999"/>
    <x v="2"/>
    <x v="0"/>
    <n v="0"/>
    <s v="Not Provided"/>
    <x v="0"/>
    <n v="1"/>
  </r>
  <r>
    <s v="5144-TVGLP"/>
    <x v="1"/>
    <n v="68"/>
    <x v="1"/>
    <x v="1"/>
    <x v="0"/>
    <x v="31"/>
    <n v="90002"/>
    <n v="0"/>
    <n v="38"/>
    <x v="1"/>
    <x v="0"/>
    <s v="Yes"/>
    <n v="46.96"/>
    <s v="Yes"/>
    <s v="Yes"/>
    <x v="1"/>
    <n v="13"/>
    <s v="No"/>
    <s v="No"/>
    <s v="No"/>
    <s v="No"/>
    <s v="Yes"/>
    <s v="Yes"/>
    <s v="No"/>
    <s v="Yes"/>
    <x v="2"/>
    <s v="No"/>
    <x v="1"/>
    <n v="94.75"/>
    <n v="3653"/>
    <n v="45.82"/>
    <n v="0"/>
    <n v="1784.48"/>
    <n v="5391.66"/>
    <n v="141.88578947368421"/>
    <x v="0"/>
    <x v="0"/>
    <n v="0"/>
    <s v="Not Provided"/>
    <x v="0"/>
    <n v="1"/>
  </r>
  <r>
    <s v="5146-CBVOE"/>
    <x v="0"/>
    <n v="44"/>
    <x v="0"/>
    <x v="1"/>
    <x v="0"/>
    <x v="143"/>
    <n v="94134"/>
    <n v="0"/>
    <n v="16"/>
    <x v="1"/>
    <x v="0"/>
    <s v="Yes"/>
    <n v="38.020000000000003"/>
    <s v="No"/>
    <s v="Yes"/>
    <x v="1"/>
    <n v="25"/>
    <s v="No"/>
    <s v="Yes"/>
    <s v="No"/>
    <s v="No"/>
    <s v="No"/>
    <s v="No"/>
    <s v="No"/>
    <s v="Yes"/>
    <x v="1"/>
    <s v="No"/>
    <x v="1"/>
    <n v="75.099999999999994"/>
    <n v="1212.8499999999999"/>
    <n v="0"/>
    <n v="0"/>
    <n v="608.32000000000005"/>
    <n v="1821.17"/>
    <n v="113.823125"/>
    <x v="0"/>
    <x v="0"/>
    <n v="0"/>
    <s v="Not Provided"/>
    <x v="0"/>
    <n v="1"/>
  </r>
  <r>
    <s v="5146-YYFRZ"/>
    <x v="1"/>
    <n v="32"/>
    <x v="0"/>
    <x v="1"/>
    <x v="0"/>
    <x v="1063"/>
    <n v="91745"/>
    <n v="0"/>
    <n v="67"/>
    <x v="2"/>
    <x v="3"/>
    <s v="Yes"/>
    <n v="15.32"/>
    <s v="No"/>
    <s v="No"/>
    <x v="3"/>
    <n v="0"/>
    <s v="No"/>
    <s v="No"/>
    <s v="No"/>
    <s v="No"/>
    <s v="No"/>
    <s v="No"/>
    <s v="No"/>
    <s v="No"/>
    <x v="2"/>
    <s v="No"/>
    <x v="1"/>
    <n v="19.95"/>
    <n v="1311.75"/>
    <n v="0"/>
    <n v="0"/>
    <n v="1026.44"/>
    <n v="2338.19"/>
    <n v="34.898358208955223"/>
    <x v="2"/>
    <x v="0"/>
    <n v="0"/>
    <s v="Not Provided"/>
    <x v="0"/>
    <n v="1"/>
  </r>
  <r>
    <s v="5148-HKFIR"/>
    <x v="0"/>
    <n v="49"/>
    <x v="0"/>
    <x v="1"/>
    <x v="0"/>
    <x v="729"/>
    <n v="93040"/>
    <n v="0"/>
    <n v="20"/>
    <x v="1"/>
    <x v="0"/>
    <s v="Yes"/>
    <n v="15.87"/>
    <s v="No"/>
    <s v="No"/>
    <x v="3"/>
    <n v="0"/>
    <s v="No"/>
    <s v="No"/>
    <s v="No"/>
    <s v="No"/>
    <s v="No"/>
    <s v="No"/>
    <s v="No"/>
    <s v="No"/>
    <x v="2"/>
    <s v="No"/>
    <x v="0"/>
    <n v="19.7"/>
    <n v="406.95"/>
    <n v="0"/>
    <n v="0"/>
    <n v="317.39999999999998"/>
    <n v="724.35"/>
    <n v="36.217500000000001"/>
    <x v="2"/>
    <x v="0"/>
    <n v="0"/>
    <s v="Not Provided"/>
    <x v="0"/>
    <n v="1"/>
  </r>
  <r>
    <s v="5148-ORICT"/>
    <x v="0"/>
    <n v="23"/>
    <x v="2"/>
    <x v="0"/>
    <x v="0"/>
    <x v="294"/>
    <n v="95961"/>
    <n v="2"/>
    <n v="64"/>
    <x v="2"/>
    <x v="0"/>
    <s v="Yes"/>
    <n v="18.03"/>
    <s v="No"/>
    <s v="Yes"/>
    <x v="0"/>
    <n v="42"/>
    <s v="Yes"/>
    <s v="Yes"/>
    <s v="Yes"/>
    <s v="Yes"/>
    <s v="No"/>
    <s v="Yes"/>
    <s v="Yes"/>
    <s v="Yes"/>
    <x v="2"/>
    <s v="Yes"/>
    <x v="2"/>
    <n v="74.349999999999994"/>
    <n v="4759.55"/>
    <n v="0"/>
    <n v="0"/>
    <n v="1153.92"/>
    <n v="5913.47"/>
    <n v="92.397968750000004"/>
    <x v="1"/>
    <x v="0"/>
    <n v="0"/>
    <s v="Not Provided"/>
    <x v="0"/>
    <n v="1"/>
  </r>
  <r>
    <s v="5149-CUZUJ"/>
    <x v="1"/>
    <n v="35"/>
    <x v="0"/>
    <x v="0"/>
    <x v="0"/>
    <x v="382"/>
    <n v="92342"/>
    <n v="1"/>
    <n v="28"/>
    <x v="1"/>
    <x v="0"/>
    <s v="Yes"/>
    <n v="27.34"/>
    <s v="No"/>
    <s v="Yes"/>
    <x v="1"/>
    <n v="16"/>
    <s v="No"/>
    <s v="Yes"/>
    <s v="Yes"/>
    <s v="Yes"/>
    <s v="Yes"/>
    <s v="No"/>
    <s v="No"/>
    <s v="Yes"/>
    <x v="0"/>
    <s v="No"/>
    <x v="1"/>
    <n v="92.9"/>
    <n v="2768.35"/>
    <n v="0"/>
    <n v="0"/>
    <n v="765.52"/>
    <n v="3533.87"/>
    <n v="126.20964285714285"/>
    <x v="0"/>
    <x v="0"/>
    <n v="0"/>
    <s v="Not Provided"/>
    <x v="0"/>
    <n v="1"/>
  </r>
  <r>
    <s v="5149-QYTTU"/>
    <x v="0"/>
    <n v="35"/>
    <x v="0"/>
    <x v="0"/>
    <x v="2"/>
    <x v="162"/>
    <n v="90814"/>
    <n v="3"/>
    <n v="71"/>
    <x v="2"/>
    <x v="3"/>
    <s v="Yes"/>
    <n v="34.53"/>
    <s v="Yes"/>
    <s v="Yes"/>
    <x v="1"/>
    <n v="19"/>
    <s v="Yes"/>
    <s v="Yes"/>
    <s v="Yes"/>
    <s v="Yes"/>
    <s v="No"/>
    <s v="No"/>
    <s v="No"/>
    <s v="No"/>
    <x v="0"/>
    <s v="Yes"/>
    <x v="0"/>
    <n v="95.15"/>
    <n v="6770.85"/>
    <n v="0"/>
    <n v="0"/>
    <n v="2451.63"/>
    <n v="9222.48"/>
    <n v="129.89408450704224"/>
    <x v="0"/>
    <x v="0"/>
    <n v="0"/>
    <s v="Not Provided"/>
    <x v="0"/>
    <n v="1"/>
  </r>
  <r>
    <s v="5149-TGWDZ"/>
    <x v="0"/>
    <n v="48"/>
    <x v="0"/>
    <x v="1"/>
    <x v="0"/>
    <x v="143"/>
    <n v="94118"/>
    <n v="0"/>
    <n v="21"/>
    <x v="1"/>
    <x v="0"/>
    <s v="Yes"/>
    <n v="36.31"/>
    <s v="No"/>
    <s v="Yes"/>
    <x v="1"/>
    <n v="27"/>
    <s v="No"/>
    <s v="Yes"/>
    <s v="Yes"/>
    <s v="Yes"/>
    <s v="Yes"/>
    <s v="Yes"/>
    <s v="Yes"/>
    <s v="Yes"/>
    <x v="0"/>
    <s v="Yes"/>
    <x v="0"/>
    <n v="104.55"/>
    <n v="2239.4"/>
    <n v="0"/>
    <n v="0"/>
    <n v="762.51"/>
    <n v="3001.91"/>
    <n v="142.94809523809522"/>
    <x v="0"/>
    <x v="0"/>
    <n v="0"/>
    <s v="Not Provided"/>
    <x v="0"/>
    <n v="1"/>
  </r>
  <r>
    <s v="5150-ITWWB"/>
    <x v="1"/>
    <n v="65"/>
    <x v="1"/>
    <x v="1"/>
    <x v="0"/>
    <x v="394"/>
    <n v="95951"/>
    <n v="0"/>
    <n v="3"/>
    <x v="0"/>
    <x v="1"/>
    <s v="Yes"/>
    <n v="37.78"/>
    <s v="Yes"/>
    <s v="Yes"/>
    <x v="1"/>
    <n v="28"/>
    <s v="No"/>
    <s v="No"/>
    <s v="No"/>
    <s v="No"/>
    <s v="Yes"/>
    <s v="Yes"/>
    <s v="Yes"/>
    <s v="Yes"/>
    <x v="2"/>
    <s v="Yes"/>
    <x v="1"/>
    <n v="94.85"/>
    <n v="335.75"/>
    <n v="0"/>
    <n v="0"/>
    <n v="113.34"/>
    <n v="449.09"/>
    <n v="149.69666666666666"/>
    <x v="0"/>
    <x v="2"/>
    <n v="0"/>
    <s v="Not Provided"/>
    <x v="0"/>
    <n v="1"/>
  </r>
  <r>
    <s v="5150-LJNSR"/>
    <x v="1"/>
    <n v="27"/>
    <x v="0"/>
    <x v="0"/>
    <x v="1"/>
    <x v="367"/>
    <n v="92782"/>
    <n v="3"/>
    <n v="31"/>
    <x v="1"/>
    <x v="5"/>
    <s v="Yes"/>
    <n v="36.49"/>
    <s v="Yes"/>
    <s v="Yes"/>
    <x v="1"/>
    <n v="59"/>
    <s v="Yes"/>
    <s v="No"/>
    <s v="Yes"/>
    <s v="No"/>
    <s v="Yes"/>
    <s v="No"/>
    <s v="No"/>
    <s v="Yes"/>
    <x v="0"/>
    <s v="No"/>
    <x v="1"/>
    <n v="98.05"/>
    <n v="3082.1"/>
    <n v="0"/>
    <n v="0"/>
    <n v="1131.19"/>
    <n v="4213.29"/>
    <n v="135.91258064516128"/>
    <x v="0"/>
    <x v="0"/>
    <n v="0"/>
    <s v="Not Provided"/>
    <x v="0"/>
    <n v="1"/>
  </r>
  <r>
    <s v="5151-HQRDG"/>
    <x v="1"/>
    <n v="57"/>
    <x v="1"/>
    <x v="0"/>
    <x v="0"/>
    <x v="661"/>
    <n v="95667"/>
    <n v="6"/>
    <n v="37"/>
    <x v="1"/>
    <x v="0"/>
    <s v="Yes"/>
    <n v="27.41"/>
    <s v="Yes"/>
    <s v="Yes"/>
    <x v="2"/>
    <n v="10"/>
    <s v="Yes"/>
    <s v="No"/>
    <s v="No"/>
    <s v="No"/>
    <s v="No"/>
    <s v="No"/>
    <s v="No"/>
    <s v="Yes"/>
    <x v="1"/>
    <s v="Yes"/>
    <x v="2"/>
    <n v="55.05"/>
    <n v="2030.75"/>
    <n v="0"/>
    <n v="0"/>
    <n v="1014.17"/>
    <n v="3044.92"/>
    <n v="82.295135135135141"/>
    <x v="1"/>
    <x v="0"/>
    <n v="0"/>
    <s v="Not Provided"/>
    <x v="0"/>
    <n v="1"/>
  </r>
  <r>
    <s v="5153-LXKDT"/>
    <x v="1"/>
    <n v="51"/>
    <x v="1"/>
    <x v="0"/>
    <x v="1"/>
    <x v="712"/>
    <n v="94506"/>
    <n v="1"/>
    <n v="68"/>
    <x v="2"/>
    <x v="0"/>
    <s v="Yes"/>
    <n v="18.47"/>
    <s v="Yes"/>
    <s v="Yes"/>
    <x v="1"/>
    <n v="75"/>
    <s v="Yes"/>
    <s v="Yes"/>
    <s v="Yes"/>
    <s v="No"/>
    <s v="Yes"/>
    <s v="Yes"/>
    <s v="Yes"/>
    <s v="Yes"/>
    <x v="2"/>
    <s v="Yes"/>
    <x v="1"/>
    <n v="110.2"/>
    <n v="7467.5"/>
    <n v="0"/>
    <n v="0"/>
    <n v="1255.96"/>
    <n v="8723.4599999999991"/>
    <n v="128.28617647058823"/>
    <x v="0"/>
    <x v="0"/>
    <n v="0"/>
    <s v="Not Provided"/>
    <x v="0"/>
    <n v="1"/>
  </r>
  <r>
    <s v="5153-RTHKF"/>
    <x v="0"/>
    <n v="26"/>
    <x v="0"/>
    <x v="1"/>
    <x v="0"/>
    <x v="319"/>
    <n v="92264"/>
    <n v="0"/>
    <n v="34"/>
    <x v="1"/>
    <x v="0"/>
    <s v="Yes"/>
    <n v="23.54"/>
    <s v="Yes"/>
    <s v="Yes"/>
    <x v="1"/>
    <n v="76"/>
    <s v="No"/>
    <s v="No"/>
    <s v="No"/>
    <s v="No"/>
    <s v="Yes"/>
    <s v="No"/>
    <s v="No"/>
    <s v="No"/>
    <x v="1"/>
    <s v="No"/>
    <x v="1"/>
    <n v="85.35"/>
    <n v="2896.6"/>
    <n v="0"/>
    <n v="0"/>
    <n v="800.36"/>
    <n v="3696.96"/>
    <n v="108.73411764705882"/>
    <x v="0"/>
    <x v="0"/>
    <n v="0"/>
    <s v="Not Provided"/>
    <x v="0"/>
    <n v="1"/>
  </r>
  <r>
    <s v="5154-VEKBL"/>
    <x v="0"/>
    <n v="30"/>
    <x v="0"/>
    <x v="1"/>
    <x v="0"/>
    <x v="426"/>
    <n v="93205"/>
    <n v="0"/>
    <n v="9"/>
    <x v="0"/>
    <x v="1"/>
    <s v="No"/>
    <n v="25.420517214274568"/>
    <s v="No"/>
    <s v="Yes"/>
    <x v="0"/>
    <n v="48"/>
    <s v="Yes"/>
    <s v="No"/>
    <s v="Yes"/>
    <s v="Yes"/>
    <s v="Yes"/>
    <s v="Yes"/>
    <s v="Yes"/>
    <s v="Yes"/>
    <x v="1"/>
    <s v="No"/>
    <x v="2"/>
    <n v="58.5"/>
    <n v="539.85"/>
    <n v="0"/>
    <n v="0"/>
    <n v="0"/>
    <n v="539.85"/>
    <n v="59.983333333333334"/>
    <x v="1"/>
    <x v="1"/>
    <n v="1"/>
    <s v="Competitor"/>
    <x v="9"/>
    <n v="1"/>
  </r>
  <r>
    <s v="5155-AZQPB"/>
    <x v="0"/>
    <n v="33"/>
    <x v="0"/>
    <x v="0"/>
    <x v="2"/>
    <x v="38"/>
    <n v="92114"/>
    <n v="6"/>
    <n v="28"/>
    <x v="1"/>
    <x v="5"/>
    <s v="Yes"/>
    <n v="41.41"/>
    <s v="Yes"/>
    <s v="Yes"/>
    <x v="2"/>
    <n v="30"/>
    <s v="No"/>
    <s v="No"/>
    <s v="No"/>
    <s v="No"/>
    <s v="No"/>
    <s v="No"/>
    <s v="No"/>
    <s v="Yes"/>
    <x v="1"/>
    <s v="No"/>
    <x v="0"/>
    <n v="49.9"/>
    <n v="1410.25"/>
    <n v="0"/>
    <n v="0"/>
    <n v="1159.48"/>
    <n v="2569.73"/>
    <n v="91.776071428571427"/>
    <x v="1"/>
    <x v="0"/>
    <n v="0"/>
    <s v="Not Provided"/>
    <x v="0"/>
    <n v="1"/>
  </r>
  <r>
    <s v="5156-UMKOW"/>
    <x v="0"/>
    <n v="44"/>
    <x v="0"/>
    <x v="1"/>
    <x v="1"/>
    <x v="292"/>
    <n v="93452"/>
    <n v="0"/>
    <n v="3"/>
    <x v="0"/>
    <x v="0"/>
    <s v="No"/>
    <n v="25.420517214274568"/>
    <s v="No"/>
    <s v="Yes"/>
    <x v="2"/>
    <n v="53"/>
    <s v="No"/>
    <s v="Yes"/>
    <s v="No"/>
    <s v="No"/>
    <s v="No"/>
    <s v="No"/>
    <s v="No"/>
    <s v="Yes"/>
    <x v="1"/>
    <s v="No"/>
    <x v="2"/>
    <n v="29.65"/>
    <n v="90.05"/>
    <n v="0"/>
    <n v="0"/>
    <n v="0"/>
    <n v="90.05"/>
    <n v="30.016666666666666"/>
    <x v="2"/>
    <x v="2"/>
    <n v="0"/>
    <s v="Not Provided"/>
    <x v="0"/>
    <n v="1"/>
  </r>
  <r>
    <s v="5158-RIVOP"/>
    <x v="0"/>
    <n v="32"/>
    <x v="0"/>
    <x v="0"/>
    <x v="2"/>
    <x v="1003"/>
    <n v="95537"/>
    <n v="3"/>
    <n v="11"/>
    <x v="0"/>
    <x v="2"/>
    <s v="Yes"/>
    <n v="2.52"/>
    <s v="No"/>
    <s v="No"/>
    <x v="3"/>
    <n v="0"/>
    <s v="No"/>
    <s v="No"/>
    <s v="No"/>
    <s v="No"/>
    <s v="No"/>
    <s v="No"/>
    <s v="No"/>
    <s v="No"/>
    <x v="2"/>
    <s v="No"/>
    <x v="0"/>
    <n v="20.9"/>
    <n v="202.3"/>
    <n v="0"/>
    <n v="0"/>
    <n v="27.72"/>
    <n v="230.02"/>
    <n v="20.91090909090909"/>
    <x v="2"/>
    <x v="0"/>
    <n v="0"/>
    <s v="Not Provided"/>
    <x v="0"/>
    <n v="1"/>
  </r>
  <r>
    <s v="5159-YFPKQ"/>
    <x v="0"/>
    <n v="37"/>
    <x v="0"/>
    <x v="1"/>
    <x v="0"/>
    <x v="111"/>
    <n v="92551"/>
    <n v="0"/>
    <n v="2"/>
    <x v="0"/>
    <x v="1"/>
    <s v="Yes"/>
    <n v="24.31"/>
    <s v="No"/>
    <s v="Yes"/>
    <x v="1"/>
    <n v="16"/>
    <s v="No"/>
    <s v="No"/>
    <s v="Yes"/>
    <s v="No"/>
    <s v="No"/>
    <s v="No"/>
    <s v="No"/>
    <s v="Yes"/>
    <x v="1"/>
    <s v="Yes"/>
    <x v="1"/>
    <n v="75.8"/>
    <n v="160.75"/>
    <n v="0"/>
    <n v="0"/>
    <n v="48.62"/>
    <n v="209.37"/>
    <n v="104.685"/>
    <x v="0"/>
    <x v="1"/>
    <n v="1"/>
    <s v="Competitor"/>
    <x v="1"/>
    <n v="1"/>
  </r>
  <r>
    <s v="5160-UXJED"/>
    <x v="1"/>
    <n v="27"/>
    <x v="0"/>
    <x v="1"/>
    <x v="0"/>
    <x v="38"/>
    <n v="92101"/>
    <n v="0"/>
    <n v="17"/>
    <x v="1"/>
    <x v="0"/>
    <s v="Yes"/>
    <n v="13.02"/>
    <s v="No"/>
    <s v="Yes"/>
    <x v="0"/>
    <n v="73"/>
    <s v="No"/>
    <s v="No"/>
    <s v="No"/>
    <s v="No"/>
    <s v="No"/>
    <s v="No"/>
    <s v="No"/>
    <s v="Yes"/>
    <x v="0"/>
    <s v="No"/>
    <x v="0"/>
    <n v="44.6"/>
    <n v="681.4"/>
    <n v="0"/>
    <n v="0"/>
    <n v="221.34"/>
    <n v="902.74"/>
    <n v="53.10235294117647"/>
    <x v="1"/>
    <x v="0"/>
    <n v="0"/>
    <s v="Not Provided"/>
    <x v="0"/>
    <n v="1"/>
  </r>
  <r>
    <s v="5161-UBZXI"/>
    <x v="1"/>
    <n v="38"/>
    <x v="0"/>
    <x v="0"/>
    <x v="3"/>
    <x v="523"/>
    <n v="94507"/>
    <n v="1"/>
    <n v="69"/>
    <x v="2"/>
    <x v="0"/>
    <s v="Yes"/>
    <n v="42.9"/>
    <s v="No"/>
    <s v="Yes"/>
    <x v="1"/>
    <n v="24"/>
    <s v="Yes"/>
    <s v="Yes"/>
    <s v="No"/>
    <s v="Yes"/>
    <s v="Yes"/>
    <s v="Yes"/>
    <s v="Yes"/>
    <s v="Yes"/>
    <x v="2"/>
    <s v="Yes"/>
    <x v="0"/>
    <n v="106.35"/>
    <n v="7261.75"/>
    <n v="0"/>
    <n v="0"/>
    <n v="2960.1"/>
    <n v="10221.85"/>
    <n v="148.14275362318841"/>
    <x v="0"/>
    <x v="0"/>
    <n v="0"/>
    <s v="Not Provided"/>
    <x v="0"/>
    <n v="1"/>
  </r>
  <r>
    <s v="5161-XEUVX"/>
    <x v="1"/>
    <n v="23"/>
    <x v="2"/>
    <x v="0"/>
    <x v="0"/>
    <x v="581"/>
    <n v="90262"/>
    <n v="8"/>
    <n v="37"/>
    <x v="1"/>
    <x v="5"/>
    <s v="Yes"/>
    <n v="13.13"/>
    <s v="Yes"/>
    <s v="Yes"/>
    <x v="1"/>
    <n v="58"/>
    <s v="No"/>
    <s v="No"/>
    <s v="Yes"/>
    <s v="Yes"/>
    <s v="Yes"/>
    <s v="No"/>
    <s v="No"/>
    <s v="Yes"/>
    <x v="2"/>
    <s v="No"/>
    <x v="0"/>
    <n v="94.3"/>
    <n v="3460.95"/>
    <n v="0"/>
    <n v="0"/>
    <n v="485.81"/>
    <n v="3946.76"/>
    <n v="106.6691891891892"/>
    <x v="0"/>
    <x v="0"/>
    <n v="0"/>
    <s v="Not Provided"/>
    <x v="0"/>
    <n v="1"/>
  </r>
  <r>
    <s v="5167-GBFRE"/>
    <x v="1"/>
    <n v="73"/>
    <x v="1"/>
    <x v="1"/>
    <x v="0"/>
    <x v="126"/>
    <n v="94602"/>
    <n v="0"/>
    <n v="4"/>
    <x v="0"/>
    <x v="1"/>
    <s v="No"/>
    <n v="25.420517214274568"/>
    <s v="No"/>
    <s v="Yes"/>
    <x v="2"/>
    <n v="19"/>
    <s v="No"/>
    <s v="No"/>
    <s v="No"/>
    <s v="No"/>
    <s v="No"/>
    <s v="No"/>
    <s v="No"/>
    <s v="Yes"/>
    <x v="1"/>
    <s v="Yes"/>
    <x v="1"/>
    <n v="25.2"/>
    <n v="102.5"/>
    <n v="0"/>
    <n v="0"/>
    <n v="0"/>
    <n v="102.5"/>
    <n v="25.625"/>
    <x v="2"/>
    <x v="1"/>
    <n v="1"/>
    <s v="Dissatisfaction"/>
    <x v="17"/>
    <n v="1"/>
  </r>
  <r>
    <s v="5167-ZFFMM"/>
    <x v="1"/>
    <n v="64"/>
    <x v="1"/>
    <x v="1"/>
    <x v="0"/>
    <x v="38"/>
    <n v="92122"/>
    <n v="0"/>
    <n v="1"/>
    <x v="0"/>
    <x v="1"/>
    <s v="Yes"/>
    <n v="8.56"/>
    <s v="Yes"/>
    <s v="Yes"/>
    <x v="1"/>
    <n v="24"/>
    <s v="No"/>
    <s v="Yes"/>
    <s v="No"/>
    <s v="No"/>
    <s v="No"/>
    <s v="Yes"/>
    <s v="Yes"/>
    <s v="Yes"/>
    <x v="1"/>
    <s v="Yes"/>
    <x v="0"/>
    <n v="90.85"/>
    <n v="90.85"/>
    <n v="0"/>
    <n v="0"/>
    <n v="8.56"/>
    <n v="99.41"/>
    <n v="99.41"/>
    <x v="1"/>
    <x v="1"/>
    <n v="1"/>
    <s v="Competitor"/>
    <x v="5"/>
    <n v="1"/>
  </r>
  <r>
    <s v="5168-MQQCA"/>
    <x v="0"/>
    <n v="50"/>
    <x v="0"/>
    <x v="0"/>
    <x v="0"/>
    <x v="764"/>
    <n v="92399"/>
    <n v="2"/>
    <n v="72"/>
    <x v="2"/>
    <x v="3"/>
    <s v="Yes"/>
    <n v="38.44"/>
    <s v="Yes"/>
    <s v="Yes"/>
    <x v="1"/>
    <n v="16"/>
    <s v="No"/>
    <s v="Yes"/>
    <s v="Yes"/>
    <s v="Yes"/>
    <s v="Yes"/>
    <s v="Yes"/>
    <s v="Yes"/>
    <s v="Yes"/>
    <x v="0"/>
    <s v="Yes"/>
    <x v="1"/>
    <n v="108.5"/>
    <n v="8003.8"/>
    <n v="0"/>
    <n v="0"/>
    <n v="2767.68"/>
    <n v="10771.48"/>
    <n v="149.60388888888889"/>
    <x v="0"/>
    <x v="0"/>
    <n v="0"/>
    <s v="Not Provided"/>
    <x v="0"/>
    <n v="1"/>
  </r>
  <r>
    <s v="5168-MSWXT"/>
    <x v="1"/>
    <n v="26"/>
    <x v="0"/>
    <x v="0"/>
    <x v="1"/>
    <x v="209"/>
    <n v="92332"/>
    <n v="4"/>
    <n v="8"/>
    <x v="0"/>
    <x v="0"/>
    <s v="Yes"/>
    <n v="22.14"/>
    <s v="No"/>
    <s v="Yes"/>
    <x v="1"/>
    <n v="82"/>
    <s v="No"/>
    <s v="No"/>
    <s v="Yes"/>
    <s v="No"/>
    <s v="Yes"/>
    <s v="Yes"/>
    <s v="Yes"/>
    <s v="Yes"/>
    <x v="1"/>
    <s v="Yes"/>
    <x v="1"/>
    <n v="94.75"/>
    <n v="759.55"/>
    <n v="0"/>
    <n v="0"/>
    <n v="177.12"/>
    <n v="936.67"/>
    <n v="117.08374999999999"/>
    <x v="0"/>
    <x v="0"/>
    <n v="0"/>
    <s v="Not Provided"/>
    <x v="0"/>
    <n v="1"/>
  </r>
  <r>
    <s v="5170-PTRKA"/>
    <x v="0"/>
    <n v="19"/>
    <x v="2"/>
    <x v="0"/>
    <x v="0"/>
    <x v="101"/>
    <n v="94027"/>
    <n v="1"/>
    <n v="49"/>
    <x v="2"/>
    <x v="0"/>
    <s v="No"/>
    <n v="25.420517214274568"/>
    <s v="No"/>
    <s v="Yes"/>
    <x v="0"/>
    <n v="82"/>
    <s v="Yes"/>
    <s v="No"/>
    <s v="No"/>
    <s v="Yes"/>
    <s v="No"/>
    <s v="No"/>
    <s v="No"/>
    <s v="Yes"/>
    <x v="0"/>
    <s v="Yes"/>
    <x v="0"/>
    <n v="35.799999999999997"/>
    <n v="1782"/>
    <n v="0"/>
    <n v="0"/>
    <n v="0"/>
    <n v="1782"/>
    <n v="36.367346938775512"/>
    <x v="2"/>
    <x v="0"/>
    <n v="0"/>
    <s v="Not Provided"/>
    <x v="0"/>
    <n v="1"/>
  </r>
  <r>
    <s v="5171-EPLKN"/>
    <x v="1"/>
    <n v="27"/>
    <x v="0"/>
    <x v="1"/>
    <x v="0"/>
    <x v="320"/>
    <n v="91739"/>
    <n v="0"/>
    <n v="27"/>
    <x v="1"/>
    <x v="0"/>
    <s v="Yes"/>
    <n v="47.65"/>
    <s v="No"/>
    <s v="No"/>
    <x v="3"/>
    <n v="0"/>
    <s v="No"/>
    <s v="No"/>
    <s v="No"/>
    <s v="No"/>
    <s v="No"/>
    <s v="No"/>
    <s v="No"/>
    <s v="No"/>
    <x v="2"/>
    <s v="No"/>
    <x v="0"/>
    <n v="19.850000000000001"/>
    <n v="470"/>
    <n v="0"/>
    <n v="0"/>
    <n v="1286.55"/>
    <n v="1756.55"/>
    <n v="65.05740740740741"/>
    <x v="1"/>
    <x v="0"/>
    <n v="0"/>
    <s v="Not Provided"/>
    <x v="0"/>
    <n v="1"/>
  </r>
  <r>
    <s v="5172-MIGPM"/>
    <x v="1"/>
    <n v="22"/>
    <x v="2"/>
    <x v="1"/>
    <x v="0"/>
    <x v="174"/>
    <n v="92865"/>
    <n v="0"/>
    <n v="4"/>
    <x v="0"/>
    <x v="0"/>
    <s v="Yes"/>
    <n v="13.31"/>
    <s v="Yes"/>
    <s v="Yes"/>
    <x v="0"/>
    <n v="59"/>
    <s v="No"/>
    <s v="No"/>
    <s v="No"/>
    <s v="Yes"/>
    <s v="No"/>
    <s v="Yes"/>
    <s v="Yes"/>
    <s v="Yes"/>
    <x v="1"/>
    <s v="No"/>
    <x v="0"/>
    <n v="65.55"/>
    <n v="237.2"/>
    <n v="0"/>
    <n v="0"/>
    <n v="53.24"/>
    <n v="290.44"/>
    <n v="72.61"/>
    <x v="1"/>
    <x v="0"/>
    <n v="0"/>
    <s v="Not Provided"/>
    <x v="0"/>
    <n v="1"/>
  </r>
  <r>
    <s v="5172-RKOCB"/>
    <x v="1"/>
    <n v="28"/>
    <x v="0"/>
    <x v="0"/>
    <x v="0"/>
    <x v="650"/>
    <n v="95587"/>
    <n v="0"/>
    <n v="72"/>
    <x v="2"/>
    <x v="0"/>
    <s v="Yes"/>
    <n v="21.26"/>
    <s v="Yes"/>
    <s v="Yes"/>
    <x v="1"/>
    <n v="53"/>
    <s v="Yes"/>
    <s v="Yes"/>
    <s v="No"/>
    <s v="Yes"/>
    <s v="Yes"/>
    <s v="Yes"/>
    <s v="Yes"/>
    <s v="Yes"/>
    <x v="2"/>
    <s v="Yes"/>
    <x v="0"/>
    <n v="108.95"/>
    <n v="7875"/>
    <n v="0"/>
    <n v="0"/>
    <n v="1530.72"/>
    <n v="9405.7199999999993"/>
    <n v="130.63499999999999"/>
    <x v="0"/>
    <x v="0"/>
    <n v="0"/>
    <s v="Not Provided"/>
    <x v="0"/>
    <n v="1"/>
  </r>
  <r>
    <s v="5173-WXOQV"/>
    <x v="1"/>
    <n v="38"/>
    <x v="0"/>
    <x v="0"/>
    <x v="0"/>
    <x v="416"/>
    <n v="93620"/>
    <n v="2"/>
    <n v="2"/>
    <x v="0"/>
    <x v="1"/>
    <s v="Yes"/>
    <n v="4.41"/>
    <s v="No"/>
    <s v="Yes"/>
    <x v="2"/>
    <n v="26"/>
    <s v="No"/>
    <s v="Yes"/>
    <s v="No"/>
    <s v="Yes"/>
    <s v="No"/>
    <s v="Yes"/>
    <s v="Yes"/>
    <s v="No"/>
    <x v="1"/>
    <s v="Yes"/>
    <x v="0"/>
    <n v="64.2"/>
    <n v="143.65"/>
    <n v="0"/>
    <n v="30"/>
    <n v="8.82"/>
    <n v="182.47"/>
    <n v="91.234999999999999"/>
    <x v="1"/>
    <x v="2"/>
    <n v="0"/>
    <s v="Not Provided"/>
    <x v="0"/>
    <n v="1"/>
  </r>
  <r>
    <s v="5173-ZXXXL"/>
    <x v="1"/>
    <n v="47"/>
    <x v="0"/>
    <x v="1"/>
    <x v="0"/>
    <x v="174"/>
    <n v="92869"/>
    <n v="0"/>
    <n v="2"/>
    <x v="0"/>
    <x v="0"/>
    <s v="Yes"/>
    <n v="31.45"/>
    <s v="No"/>
    <s v="No"/>
    <x v="3"/>
    <n v="0"/>
    <s v="No"/>
    <s v="No"/>
    <s v="No"/>
    <s v="No"/>
    <s v="No"/>
    <s v="No"/>
    <s v="No"/>
    <s v="No"/>
    <x v="0"/>
    <s v="No"/>
    <x v="0"/>
    <n v="19.95"/>
    <n v="47.7"/>
    <n v="0"/>
    <n v="0"/>
    <n v="62.9"/>
    <n v="110.6"/>
    <n v="55.3"/>
    <x v="1"/>
    <x v="2"/>
    <n v="0"/>
    <s v="Not Provided"/>
    <x v="0"/>
    <n v="1"/>
  </r>
  <r>
    <s v="5174-ITUMV"/>
    <x v="1"/>
    <n v="37"/>
    <x v="0"/>
    <x v="0"/>
    <x v="3"/>
    <x v="477"/>
    <n v="92583"/>
    <n v="0"/>
    <n v="67"/>
    <x v="2"/>
    <x v="3"/>
    <s v="Yes"/>
    <n v="38.979999999999997"/>
    <s v="Yes"/>
    <s v="Yes"/>
    <x v="1"/>
    <n v="16"/>
    <s v="No"/>
    <s v="Yes"/>
    <s v="Yes"/>
    <s v="No"/>
    <s v="Yes"/>
    <s v="Yes"/>
    <s v="Yes"/>
    <s v="Yes"/>
    <x v="0"/>
    <s v="Yes"/>
    <x v="1"/>
    <n v="105.4"/>
    <n v="6989.45"/>
    <n v="0"/>
    <n v="0"/>
    <n v="2611.66"/>
    <n v="9601.11"/>
    <n v="143.30014925373135"/>
    <x v="0"/>
    <x v="0"/>
    <n v="0"/>
    <s v="Not Provided"/>
    <x v="0"/>
    <n v="1"/>
  </r>
  <r>
    <s v="5174-RNGBH"/>
    <x v="0"/>
    <n v="27"/>
    <x v="0"/>
    <x v="1"/>
    <x v="0"/>
    <x v="736"/>
    <n v="95953"/>
    <n v="0"/>
    <n v="9"/>
    <x v="0"/>
    <x v="0"/>
    <s v="Yes"/>
    <n v="24.81"/>
    <s v="No"/>
    <s v="Yes"/>
    <x v="0"/>
    <n v="69"/>
    <s v="No"/>
    <s v="Yes"/>
    <s v="No"/>
    <s v="Yes"/>
    <s v="Yes"/>
    <s v="No"/>
    <s v="No"/>
    <s v="No"/>
    <x v="1"/>
    <s v="No"/>
    <x v="2"/>
    <n v="66.25"/>
    <n v="620.54999999999995"/>
    <n v="0"/>
    <n v="10"/>
    <n v="223.29"/>
    <n v="853.84"/>
    <n v="94.871111111111119"/>
    <x v="1"/>
    <x v="1"/>
    <n v="1"/>
    <s v="Dissatisfaction"/>
    <x v="3"/>
    <n v="1"/>
  </r>
  <r>
    <s v="5175-AOBHI"/>
    <x v="0"/>
    <n v="48"/>
    <x v="0"/>
    <x v="1"/>
    <x v="0"/>
    <x v="394"/>
    <n v="95951"/>
    <n v="0"/>
    <n v="4"/>
    <x v="0"/>
    <x v="0"/>
    <s v="Yes"/>
    <n v="15.07"/>
    <s v="No"/>
    <s v="Yes"/>
    <x v="0"/>
    <n v="16"/>
    <s v="No"/>
    <s v="No"/>
    <s v="No"/>
    <s v="No"/>
    <s v="No"/>
    <s v="No"/>
    <s v="No"/>
    <s v="Yes"/>
    <x v="1"/>
    <s v="Yes"/>
    <x v="2"/>
    <n v="46"/>
    <n v="193.6"/>
    <n v="0"/>
    <n v="0"/>
    <n v="60.28"/>
    <n v="253.88"/>
    <n v="63.47"/>
    <x v="1"/>
    <x v="1"/>
    <n v="1"/>
    <s v="Dissatisfaction"/>
    <x v="16"/>
    <n v="1"/>
  </r>
  <r>
    <s v="5175-WLYXL"/>
    <x v="1"/>
    <n v="56"/>
    <x v="1"/>
    <x v="1"/>
    <x v="0"/>
    <x v="78"/>
    <n v="92028"/>
    <n v="0"/>
    <n v="22"/>
    <x v="1"/>
    <x v="2"/>
    <s v="Yes"/>
    <n v="30.35"/>
    <s v="Yes"/>
    <s v="Yes"/>
    <x v="1"/>
    <n v="10"/>
    <s v="No"/>
    <s v="Yes"/>
    <s v="No"/>
    <s v="No"/>
    <s v="No"/>
    <s v="No"/>
    <s v="No"/>
    <s v="No"/>
    <x v="1"/>
    <s v="Yes"/>
    <x v="0"/>
    <n v="78.849999999999994"/>
    <n v="1600.25"/>
    <n v="0"/>
    <n v="50"/>
    <n v="667.7"/>
    <n v="2317.9499999999998"/>
    <n v="105.36136363636363"/>
    <x v="0"/>
    <x v="0"/>
    <n v="0"/>
    <s v="Not Provided"/>
    <x v="0"/>
    <n v="1"/>
  </r>
  <r>
    <s v="5176-LDKUH"/>
    <x v="0"/>
    <n v="64"/>
    <x v="1"/>
    <x v="1"/>
    <x v="0"/>
    <x v="143"/>
    <n v="94114"/>
    <n v="0"/>
    <n v="48"/>
    <x v="1"/>
    <x v="0"/>
    <s v="Yes"/>
    <n v="41.26"/>
    <s v="No"/>
    <s v="Yes"/>
    <x v="1"/>
    <n v="23"/>
    <s v="No"/>
    <s v="Yes"/>
    <s v="No"/>
    <s v="No"/>
    <s v="No"/>
    <s v="No"/>
    <s v="No"/>
    <s v="Yes"/>
    <x v="0"/>
    <s v="No"/>
    <x v="1"/>
    <n v="75.150000000000006"/>
    <n v="3772.65"/>
    <n v="0"/>
    <n v="0"/>
    <n v="1980.48"/>
    <n v="5753.13"/>
    <n v="119.856875"/>
    <x v="0"/>
    <x v="0"/>
    <n v="0"/>
    <s v="Not Provided"/>
    <x v="0"/>
    <n v="1"/>
  </r>
  <r>
    <s v="5176-LMJXE"/>
    <x v="0"/>
    <n v="34"/>
    <x v="0"/>
    <x v="1"/>
    <x v="0"/>
    <x v="38"/>
    <n v="92114"/>
    <n v="0"/>
    <n v="47"/>
    <x v="1"/>
    <x v="0"/>
    <s v="Yes"/>
    <n v="44.69"/>
    <s v="No"/>
    <s v="No"/>
    <x v="3"/>
    <n v="0"/>
    <s v="No"/>
    <s v="No"/>
    <s v="No"/>
    <s v="No"/>
    <s v="No"/>
    <s v="No"/>
    <s v="No"/>
    <s v="No"/>
    <x v="2"/>
    <s v="Yes"/>
    <x v="0"/>
    <n v="20.55"/>
    <n v="945.7"/>
    <n v="0"/>
    <n v="0"/>
    <n v="2100.4299999999998"/>
    <n v="3046.13"/>
    <n v="64.811276595744687"/>
    <x v="1"/>
    <x v="0"/>
    <n v="0"/>
    <s v="Not Provided"/>
    <x v="0"/>
    <n v="1"/>
  </r>
  <r>
    <s v="5176-OLSKT"/>
    <x v="0"/>
    <n v="49"/>
    <x v="0"/>
    <x v="0"/>
    <x v="0"/>
    <x v="814"/>
    <n v="95683"/>
    <n v="5"/>
    <n v="66"/>
    <x v="2"/>
    <x v="3"/>
    <s v="Yes"/>
    <n v="44.4"/>
    <s v="Yes"/>
    <s v="Yes"/>
    <x v="2"/>
    <n v="11"/>
    <s v="Yes"/>
    <s v="Yes"/>
    <s v="Yes"/>
    <s v="No"/>
    <s v="No"/>
    <s v="No"/>
    <s v="No"/>
    <s v="No"/>
    <x v="2"/>
    <s v="No"/>
    <x v="1"/>
    <n v="66.900000000000006"/>
    <n v="4370.25"/>
    <n v="0"/>
    <n v="70"/>
    <n v="2930.4"/>
    <n v="7370.65"/>
    <n v="111.67651515151515"/>
    <x v="0"/>
    <x v="0"/>
    <n v="0"/>
    <s v="Not Provided"/>
    <x v="0"/>
    <n v="1"/>
  </r>
  <r>
    <s v="5177-RVZNU"/>
    <x v="0"/>
    <n v="28"/>
    <x v="0"/>
    <x v="1"/>
    <x v="1"/>
    <x v="33"/>
    <n v="96002"/>
    <n v="0"/>
    <n v="37"/>
    <x v="1"/>
    <x v="0"/>
    <s v="Yes"/>
    <n v="10.23"/>
    <s v="No"/>
    <s v="No"/>
    <x v="3"/>
    <n v="0"/>
    <s v="No"/>
    <s v="No"/>
    <s v="No"/>
    <s v="No"/>
    <s v="No"/>
    <s v="No"/>
    <s v="No"/>
    <s v="No"/>
    <x v="0"/>
    <s v="No"/>
    <x v="1"/>
    <n v="20.3"/>
    <n v="755.4"/>
    <n v="0"/>
    <n v="0"/>
    <n v="378.51"/>
    <n v="1133.9100000000001"/>
    <n v="30.646216216216217"/>
    <x v="2"/>
    <x v="0"/>
    <n v="0"/>
    <s v="Not Provided"/>
    <x v="0"/>
    <n v="1"/>
  </r>
  <r>
    <s v="5178-LMXOP"/>
    <x v="1"/>
    <n v="71"/>
    <x v="1"/>
    <x v="0"/>
    <x v="0"/>
    <x v="156"/>
    <n v="90248"/>
    <n v="1"/>
    <n v="1"/>
    <x v="0"/>
    <x v="0"/>
    <s v="Yes"/>
    <n v="4.8899999999999997"/>
    <s v="Yes"/>
    <s v="Yes"/>
    <x v="1"/>
    <n v="11"/>
    <s v="No"/>
    <s v="No"/>
    <s v="No"/>
    <s v="No"/>
    <s v="Yes"/>
    <s v="Yes"/>
    <s v="No"/>
    <s v="Yes"/>
    <x v="1"/>
    <s v="Yes"/>
    <x v="1"/>
    <n v="95.1"/>
    <n v="95.1"/>
    <n v="0"/>
    <n v="0"/>
    <n v="4.8899999999999997"/>
    <n v="99.99"/>
    <n v="99.99"/>
    <x v="1"/>
    <x v="1"/>
    <n v="1"/>
    <s v="Price"/>
    <x v="15"/>
    <n v="1"/>
  </r>
  <r>
    <s v="5180-UCIIQ"/>
    <x v="1"/>
    <n v="80"/>
    <x v="1"/>
    <x v="0"/>
    <x v="3"/>
    <x v="767"/>
    <n v="95458"/>
    <n v="5"/>
    <n v="22"/>
    <x v="1"/>
    <x v="0"/>
    <s v="No"/>
    <n v="25.420517214274568"/>
    <s v="No"/>
    <s v="Yes"/>
    <x v="0"/>
    <n v="18"/>
    <s v="Yes"/>
    <s v="No"/>
    <s v="No"/>
    <s v="No"/>
    <s v="No"/>
    <s v="Yes"/>
    <s v="No"/>
    <s v="Yes"/>
    <x v="1"/>
    <s v="No"/>
    <x v="2"/>
    <n v="40.049999999999997"/>
    <n v="880.2"/>
    <n v="0"/>
    <n v="0"/>
    <n v="0"/>
    <n v="880.2"/>
    <n v="40.009090909090908"/>
    <x v="2"/>
    <x v="1"/>
    <n v="1"/>
    <s v="Other"/>
    <x v="13"/>
    <n v="1"/>
  </r>
  <r>
    <s v="5181-OABFK"/>
    <x v="0"/>
    <n v="59"/>
    <x v="1"/>
    <x v="0"/>
    <x v="1"/>
    <x v="139"/>
    <n v="95672"/>
    <n v="7"/>
    <n v="56"/>
    <x v="2"/>
    <x v="0"/>
    <s v="Yes"/>
    <n v="18.989999999999998"/>
    <s v="No"/>
    <s v="Yes"/>
    <x v="0"/>
    <n v="53"/>
    <s v="Yes"/>
    <s v="Yes"/>
    <s v="Yes"/>
    <s v="No"/>
    <s v="No"/>
    <s v="No"/>
    <s v="No"/>
    <s v="Yes"/>
    <x v="2"/>
    <s v="Yes"/>
    <x v="0"/>
    <n v="61.3"/>
    <n v="3346.8"/>
    <n v="0"/>
    <n v="0"/>
    <n v="1063.44"/>
    <n v="4410.24"/>
    <n v="78.754285714285714"/>
    <x v="1"/>
    <x v="0"/>
    <n v="0"/>
    <s v="Not Provided"/>
    <x v="0"/>
    <n v="1"/>
  </r>
  <r>
    <s v="5183-KLYEM"/>
    <x v="0"/>
    <n v="30"/>
    <x v="0"/>
    <x v="1"/>
    <x v="0"/>
    <x v="828"/>
    <n v="94530"/>
    <n v="0"/>
    <n v="72"/>
    <x v="2"/>
    <x v="3"/>
    <s v="Yes"/>
    <n v="35.24"/>
    <s v="Yes"/>
    <s v="Yes"/>
    <x v="1"/>
    <n v="42"/>
    <s v="Yes"/>
    <s v="Yes"/>
    <s v="Yes"/>
    <s v="Yes"/>
    <s v="Yes"/>
    <s v="Yes"/>
    <s v="Yes"/>
    <s v="Yes"/>
    <x v="2"/>
    <s v="Yes"/>
    <x v="0"/>
    <n v="112.75"/>
    <n v="8192.6"/>
    <n v="0"/>
    <n v="0"/>
    <n v="2537.2800000000002"/>
    <n v="10729.88"/>
    <n v="149.02611111111111"/>
    <x v="0"/>
    <x v="0"/>
    <n v="0"/>
    <s v="Not Provided"/>
    <x v="0"/>
    <n v="1"/>
  </r>
  <r>
    <s v="5183-SNMJQ"/>
    <x v="1"/>
    <n v="32"/>
    <x v="0"/>
    <x v="1"/>
    <x v="0"/>
    <x v="0"/>
    <n v="93225"/>
    <n v="0"/>
    <n v="10"/>
    <x v="0"/>
    <x v="2"/>
    <s v="Yes"/>
    <n v="45.69"/>
    <s v="No"/>
    <s v="Yes"/>
    <x v="1"/>
    <n v="11"/>
    <s v="No"/>
    <s v="No"/>
    <s v="No"/>
    <s v="Yes"/>
    <s v="Yes"/>
    <s v="Yes"/>
    <s v="Yes"/>
    <s v="Yes"/>
    <x v="1"/>
    <s v="Yes"/>
    <x v="0"/>
    <n v="95.1"/>
    <n v="865.1"/>
    <n v="43.25"/>
    <n v="0"/>
    <n v="456.9"/>
    <n v="1278.75"/>
    <n v="127.875"/>
    <x v="0"/>
    <x v="0"/>
    <n v="0"/>
    <s v="Not Provided"/>
    <x v="0"/>
    <n v="1"/>
  </r>
  <r>
    <s v="5186-EJEGL"/>
    <x v="1"/>
    <n v="24"/>
    <x v="2"/>
    <x v="1"/>
    <x v="0"/>
    <x v="110"/>
    <n v="92026"/>
    <n v="0"/>
    <n v="9"/>
    <x v="0"/>
    <x v="0"/>
    <s v="Yes"/>
    <n v="34.43"/>
    <s v="No"/>
    <s v="Yes"/>
    <x v="2"/>
    <n v="51"/>
    <s v="Yes"/>
    <s v="No"/>
    <s v="Yes"/>
    <s v="Yes"/>
    <s v="Yes"/>
    <s v="No"/>
    <s v="Yes"/>
    <s v="Yes"/>
    <x v="1"/>
    <s v="Yes"/>
    <x v="0"/>
    <n v="69.5"/>
    <n v="653.25"/>
    <n v="0"/>
    <n v="0"/>
    <n v="309.87"/>
    <n v="963.12"/>
    <n v="107.01333333333334"/>
    <x v="0"/>
    <x v="0"/>
    <n v="0"/>
    <s v="Not Provided"/>
    <x v="0"/>
    <n v="1"/>
  </r>
  <r>
    <s v="5186-PEIZU"/>
    <x v="0"/>
    <n v="31"/>
    <x v="0"/>
    <x v="1"/>
    <x v="0"/>
    <x v="143"/>
    <n v="94124"/>
    <n v="0"/>
    <n v="35"/>
    <x v="1"/>
    <x v="0"/>
    <s v="Yes"/>
    <n v="37.81"/>
    <s v="No"/>
    <s v="No"/>
    <x v="3"/>
    <n v="0"/>
    <s v="No"/>
    <s v="No"/>
    <s v="No"/>
    <s v="No"/>
    <s v="No"/>
    <s v="No"/>
    <s v="No"/>
    <s v="No"/>
    <x v="1"/>
    <s v="No"/>
    <x v="1"/>
    <n v="19.25"/>
    <n v="617.65"/>
    <n v="0"/>
    <n v="0"/>
    <n v="1323.35"/>
    <n v="1941"/>
    <n v="55.457142857142856"/>
    <x v="1"/>
    <x v="0"/>
    <n v="0"/>
    <s v="Not Provided"/>
    <x v="0"/>
    <n v="1"/>
  </r>
  <r>
    <s v="5186-SAMNZ"/>
    <x v="1"/>
    <n v="75"/>
    <x v="1"/>
    <x v="1"/>
    <x v="0"/>
    <x v="954"/>
    <n v="93933"/>
    <n v="0"/>
    <n v="1"/>
    <x v="0"/>
    <x v="0"/>
    <s v="Yes"/>
    <n v="41.2"/>
    <s v="No"/>
    <s v="Yes"/>
    <x v="1"/>
    <n v="15"/>
    <s v="No"/>
    <s v="No"/>
    <s v="No"/>
    <s v="No"/>
    <s v="No"/>
    <s v="No"/>
    <s v="No"/>
    <s v="No"/>
    <x v="1"/>
    <s v="Yes"/>
    <x v="1"/>
    <n v="69.5"/>
    <n v="69.5"/>
    <n v="0"/>
    <n v="80"/>
    <n v="41.2"/>
    <n v="190.7"/>
    <n v="190.7"/>
    <x v="3"/>
    <x v="1"/>
    <n v="1"/>
    <s v="Price"/>
    <x v="15"/>
    <n v="1"/>
  </r>
  <r>
    <s v="5188-HGMLP"/>
    <x v="1"/>
    <n v="73"/>
    <x v="1"/>
    <x v="0"/>
    <x v="0"/>
    <x v="104"/>
    <n v="95461"/>
    <n v="10"/>
    <n v="54"/>
    <x v="2"/>
    <x v="0"/>
    <s v="Yes"/>
    <n v="35.159999999999997"/>
    <s v="Yes"/>
    <s v="Yes"/>
    <x v="1"/>
    <n v="5"/>
    <s v="No"/>
    <s v="No"/>
    <s v="No"/>
    <s v="No"/>
    <s v="No"/>
    <s v="No"/>
    <s v="No"/>
    <s v="Yes"/>
    <x v="1"/>
    <s v="No"/>
    <x v="1"/>
    <n v="74"/>
    <n v="3919.15"/>
    <n v="0"/>
    <n v="0"/>
    <n v="1898.64"/>
    <n v="5817.79"/>
    <n v="107.73685185185185"/>
    <x v="0"/>
    <x v="0"/>
    <n v="0"/>
    <s v="Not Provided"/>
    <x v="0"/>
    <n v="1"/>
  </r>
  <r>
    <s v="5192-EBGOV"/>
    <x v="0"/>
    <n v="68"/>
    <x v="1"/>
    <x v="1"/>
    <x v="0"/>
    <x v="727"/>
    <n v="92823"/>
    <n v="0"/>
    <n v="1"/>
    <x v="0"/>
    <x v="0"/>
    <s v="Yes"/>
    <n v="45.81"/>
    <s v="Yes"/>
    <s v="Yes"/>
    <x v="1"/>
    <n v="21"/>
    <s v="No"/>
    <s v="No"/>
    <s v="No"/>
    <s v="No"/>
    <s v="Yes"/>
    <s v="No"/>
    <s v="No"/>
    <s v="Yes"/>
    <x v="1"/>
    <s v="Yes"/>
    <x v="1"/>
    <n v="85.7"/>
    <n v="85.7"/>
    <n v="0"/>
    <n v="0"/>
    <n v="45.81"/>
    <n v="131.51"/>
    <n v="131.51"/>
    <x v="0"/>
    <x v="1"/>
    <n v="1"/>
    <s v="Competitor"/>
    <x v="1"/>
    <n v="1"/>
  </r>
  <r>
    <s v="5193-QLVZB"/>
    <x v="1"/>
    <n v="52"/>
    <x v="1"/>
    <x v="1"/>
    <x v="0"/>
    <x v="936"/>
    <n v="96009"/>
    <n v="0"/>
    <n v="63"/>
    <x v="2"/>
    <x v="4"/>
    <s v="Yes"/>
    <n v="48.75"/>
    <s v="Yes"/>
    <s v="Yes"/>
    <x v="1"/>
    <n v="21"/>
    <s v="No"/>
    <s v="Yes"/>
    <s v="Yes"/>
    <s v="No"/>
    <s v="Yes"/>
    <s v="Yes"/>
    <s v="Yes"/>
    <s v="Yes"/>
    <x v="2"/>
    <s v="Yes"/>
    <x v="1"/>
    <n v="104.75"/>
    <n v="6536.5"/>
    <n v="0"/>
    <n v="0"/>
    <n v="3071.25"/>
    <n v="9607.75"/>
    <n v="152.50396825396825"/>
    <x v="3"/>
    <x v="0"/>
    <n v="0"/>
    <s v="Not Provided"/>
    <x v="0"/>
    <n v="1"/>
  </r>
  <r>
    <s v="5195-KPUNQ"/>
    <x v="0"/>
    <n v="72"/>
    <x v="1"/>
    <x v="1"/>
    <x v="0"/>
    <x v="502"/>
    <n v="96051"/>
    <n v="0"/>
    <n v="53"/>
    <x v="2"/>
    <x v="4"/>
    <s v="Yes"/>
    <n v="34.58"/>
    <s v="No"/>
    <s v="Yes"/>
    <x v="1"/>
    <n v="28"/>
    <s v="Yes"/>
    <s v="Yes"/>
    <s v="No"/>
    <s v="Yes"/>
    <s v="No"/>
    <s v="Yes"/>
    <s v="Yes"/>
    <s v="Yes"/>
    <x v="0"/>
    <s v="Yes"/>
    <x v="0"/>
    <n v="96.75"/>
    <n v="5206.55"/>
    <n v="0"/>
    <n v="0"/>
    <n v="1832.74"/>
    <n v="7039.29"/>
    <n v="132.81679245283019"/>
    <x v="0"/>
    <x v="0"/>
    <n v="0"/>
    <s v="Not Provided"/>
    <x v="0"/>
    <n v="1"/>
  </r>
  <r>
    <s v="5196-SGOAK"/>
    <x v="0"/>
    <n v="39"/>
    <x v="0"/>
    <x v="1"/>
    <x v="0"/>
    <x v="1066"/>
    <n v="93518"/>
    <n v="0"/>
    <n v="1"/>
    <x v="0"/>
    <x v="1"/>
    <s v="Yes"/>
    <n v="9.0500000000000007"/>
    <s v="No"/>
    <s v="Yes"/>
    <x v="1"/>
    <n v="21"/>
    <s v="No"/>
    <s v="Yes"/>
    <s v="No"/>
    <s v="No"/>
    <s v="No"/>
    <s v="No"/>
    <s v="No"/>
    <s v="Yes"/>
    <x v="1"/>
    <s v="Yes"/>
    <x v="1"/>
    <n v="75.7"/>
    <n v="75.7"/>
    <n v="0"/>
    <n v="0"/>
    <n v="9.0500000000000007"/>
    <n v="84.75"/>
    <n v="84.75"/>
    <x v="1"/>
    <x v="1"/>
    <n v="1"/>
    <s v="Attitude"/>
    <x v="8"/>
    <n v="1"/>
  </r>
  <r>
    <s v="5196-WPYOW"/>
    <x v="1"/>
    <n v="43"/>
    <x v="0"/>
    <x v="0"/>
    <x v="3"/>
    <x v="818"/>
    <n v="93446"/>
    <n v="1"/>
    <n v="67"/>
    <x v="2"/>
    <x v="0"/>
    <s v="Yes"/>
    <n v="6.53"/>
    <s v="No"/>
    <s v="Yes"/>
    <x v="0"/>
    <n v="19"/>
    <s v="Yes"/>
    <s v="Yes"/>
    <s v="No"/>
    <s v="Yes"/>
    <s v="No"/>
    <s v="No"/>
    <s v="No"/>
    <s v="Yes"/>
    <x v="0"/>
    <s v="No"/>
    <x v="0"/>
    <n v="60.05"/>
    <n v="3994.05"/>
    <n v="0"/>
    <n v="0"/>
    <n v="437.51"/>
    <n v="4431.5600000000004"/>
    <n v="66.142686567164191"/>
    <x v="1"/>
    <x v="0"/>
    <n v="0"/>
    <s v="Not Provided"/>
    <x v="0"/>
    <n v="1"/>
  </r>
  <r>
    <s v="5197-LQXXH"/>
    <x v="0"/>
    <n v="56"/>
    <x v="1"/>
    <x v="0"/>
    <x v="0"/>
    <x v="244"/>
    <n v="95983"/>
    <n v="9"/>
    <n v="71"/>
    <x v="2"/>
    <x v="0"/>
    <s v="Yes"/>
    <n v="13.41"/>
    <s v="Yes"/>
    <s v="Yes"/>
    <x v="2"/>
    <n v="18"/>
    <s v="No"/>
    <s v="Yes"/>
    <s v="Yes"/>
    <s v="Yes"/>
    <s v="Yes"/>
    <s v="Yes"/>
    <s v="Yes"/>
    <s v="Yes"/>
    <x v="2"/>
    <s v="Yes"/>
    <x v="0"/>
    <n v="83.3"/>
    <n v="5894.5"/>
    <n v="37.44"/>
    <n v="0"/>
    <n v="952.11"/>
    <n v="6809.17"/>
    <n v="95.903802816901404"/>
    <x v="1"/>
    <x v="0"/>
    <n v="0"/>
    <s v="Not Provided"/>
    <x v="0"/>
    <n v="1"/>
  </r>
  <r>
    <s v="5197-PYEPU"/>
    <x v="0"/>
    <n v="21"/>
    <x v="2"/>
    <x v="0"/>
    <x v="1"/>
    <x v="566"/>
    <n v="93523"/>
    <n v="5"/>
    <n v="42"/>
    <x v="1"/>
    <x v="4"/>
    <s v="Yes"/>
    <n v="6.37"/>
    <s v="Yes"/>
    <s v="Yes"/>
    <x v="1"/>
    <n v="69"/>
    <s v="Yes"/>
    <s v="Yes"/>
    <s v="No"/>
    <s v="No"/>
    <s v="Yes"/>
    <s v="No"/>
    <s v="No"/>
    <s v="No"/>
    <x v="0"/>
    <s v="Yes"/>
    <x v="0"/>
    <n v="94.45"/>
    <n v="3923.8"/>
    <n v="0"/>
    <n v="140"/>
    <n v="267.54000000000002"/>
    <n v="4331.34"/>
    <n v="103.12714285714286"/>
    <x v="0"/>
    <x v="0"/>
    <n v="0"/>
    <s v="Not Provided"/>
    <x v="0"/>
    <n v="1"/>
  </r>
  <r>
    <s v="5197-YPYBZ"/>
    <x v="0"/>
    <n v="39"/>
    <x v="0"/>
    <x v="0"/>
    <x v="3"/>
    <x v="1067"/>
    <n v="92677"/>
    <n v="4"/>
    <n v="12"/>
    <x v="1"/>
    <x v="0"/>
    <s v="Yes"/>
    <n v="39.590000000000003"/>
    <s v="Yes"/>
    <s v="No"/>
    <x v="3"/>
    <n v="0"/>
    <s v="No"/>
    <s v="No"/>
    <s v="No"/>
    <s v="No"/>
    <s v="No"/>
    <s v="No"/>
    <s v="No"/>
    <s v="No"/>
    <x v="2"/>
    <s v="No"/>
    <x v="0"/>
    <n v="25.25"/>
    <n v="274.7"/>
    <n v="0"/>
    <n v="0"/>
    <n v="475.08"/>
    <n v="749.78"/>
    <n v="62.481666666666662"/>
    <x v="1"/>
    <x v="0"/>
    <n v="0"/>
    <s v="Not Provided"/>
    <x v="0"/>
    <n v="1"/>
  </r>
  <r>
    <s v="5198-EFNBM"/>
    <x v="1"/>
    <n v="66"/>
    <x v="1"/>
    <x v="0"/>
    <x v="0"/>
    <x v="354"/>
    <n v="93631"/>
    <n v="10"/>
    <n v="57"/>
    <x v="2"/>
    <x v="0"/>
    <s v="Yes"/>
    <n v="46.62"/>
    <s v="No"/>
    <s v="Yes"/>
    <x v="1"/>
    <n v="4"/>
    <s v="No"/>
    <s v="Yes"/>
    <s v="Yes"/>
    <s v="No"/>
    <s v="Yes"/>
    <s v="No"/>
    <s v="No"/>
    <s v="Yes"/>
    <x v="0"/>
    <s v="Yes"/>
    <x v="1"/>
    <n v="90.65"/>
    <n v="5199.8"/>
    <n v="0"/>
    <n v="0"/>
    <n v="2657.34"/>
    <n v="7857.14"/>
    <n v="137.84456140350878"/>
    <x v="0"/>
    <x v="0"/>
    <n v="0"/>
    <s v="Not Provided"/>
    <x v="0"/>
    <n v="1"/>
  </r>
  <r>
    <s v="5198-HQAEN"/>
    <x v="1"/>
    <n v="50"/>
    <x v="0"/>
    <x v="0"/>
    <x v="1"/>
    <x v="39"/>
    <n v="94538"/>
    <n v="5"/>
    <n v="35"/>
    <x v="1"/>
    <x v="5"/>
    <s v="Yes"/>
    <n v="1.53"/>
    <s v="No"/>
    <s v="Yes"/>
    <x v="1"/>
    <n v="57"/>
    <s v="No"/>
    <s v="Yes"/>
    <s v="No"/>
    <s v="Yes"/>
    <s v="Yes"/>
    <s v="No"/>
    <s v="No"/>
    <s v="Yes"/>
    <x v="0"/>
    <s v="Yes"/>
    <x v="1"/>
    <n v="89.7"/>
    <n v="3165.6"/>
    <n v="0"/>
    <n v="0"/>
    <n v="53.55"/>
    <n v="3219.15"/>
    <n v="91.97571428571429"/>
    <x v="1"/>
    <x v="0"/>
    <n v="0"/>
    <s v="Not Provided"/>
    <x v="0"/>
    <n v="1"/>
  </r>
  <r>
    <s v="5199-FPUSP"/>
    <x v="1"/>
    <n v="64"/>
    <x v="1"/>
    <x v="1"/>
    <x v="3"/>
    <x v="1058"/>
    <n v="95627"/>
    <n v="0"/>
    <n v="33"/>
    <x v="1"/>
    <x v="0"/>
    <s v="No"/>
    <n v="25.420517214274568"/>
    <s v="No"/>
    <s v="Yes"/>
    <x v="0"/>
    <n v="12"/>
    <s v="Yes"/>
    <s v="No"/>
    <s v="No"/>
    <s v="Yes"/>
    <s v="No"/>
    <s v="No"/>
    <s v="No"/>
    <s v="Yes"/>
    <x v="0"/>
    <s v="No"/>
    <x v="0"/>
    <n v="34.049999999999997"/>
    <n v="1113.95"/>
    <n v="0"/>
    <n v="0"/>
    <n v="0"/>
    <n v="1113.95"/>
    <n v="33.756060606060608"/>
    <x v="2"/>
    <x v="0"/>
    <n v="0"/>
    <s v="Not Provided"/>
    <x v="0"/>
    <n v="1"/>
  </r>
  <r>
    <s v="5201-CBWYG"/>
    <x v="1"/>
    <n v="60"/>
    <x v="1"/>
    <x v="0"/>
    <x v="2"/>
    <x v="733"/>
    <n v="92275"/>
    <n v="1"/>
    <n v="62"/>
    <x v="2"/>
    <x v="0"/>
    <s v="Yes"/>
    <n v="16.48"/>
    <s v="Yes"/>
    <s v="No"/>
    <x v="3"/>
    <n v="0"/>
    <s v="No"/>
    <s v="No"/>
    <s v="No"/>
    <s v="No"/>
    <s v="No"/>
    <s v="No"/>
    <s v="No"/>
    <s v="No"/>
    <x v="0"/>
    <s v="No"/>
    <x v="1"/>
    <n v="24.8"/>
    <n v="1476.25"/>
    <n v="0"/>
    <n v="0"/>
    <n v="1021.76"/>
    <n v="2498.0100000000002"/>
    <n v="40.290483870967748"/>
    <x v="2"/>
    <x v="0"/>
    <n v="0"/>
    <s v="Not Provided"/>
    <x v="0"/>
    <n v="1"/>
  </r>
  <r>
    <s v="5201-FRKKS"/>
    <x v="1"/>
    <n v="53"/>
    <x v="1"/>
    <x v="1"/>
    <x v="0"/>
    <x v="476"/>
    <n v="91306"/>
    <n v="0"/>
    <n v="25"/>
    <x v="1"/>
    <x v="5"/>
    <s v="Yes"/>
    <n v="17.3"/>
    <s v="No"/>
    <s v="Yes"/>
    <x v="1"/>
    <n v="26"/>
    <s v="Yes"/>
    <s v="No"/>
    <s v="No"/>
    <s v="No"/>
    <s v="No"/>
    <s v="No"/>
    <s v="No"/>
    <s v="Yes"/>
    <x v="1"/>
    <s v="No"/>
    <x v="1"/>
    <n v="74.3"/>
    <n v="1952.25"/>
    <n v="40.54"/>
    <n v="0"/>
    <n v="432.5"/>
    <n v="2344.21"/>
    <n v="93.7684"/>
    <x v="1"/>
    <x v="0"/>
    <n v="0"/>
    <s v="Not Provided"/>
    <x v="0"/>
    <n v="1"/>
  </r>
  <r>
    <s v="5201-USSQZ"/>
    <x v="0"/>
    <n v="56"/>
    <x v="1"/>
    <x v="0"/>
    <x v="0"/>
    <x v="324"/>
    <n v="95462"/>
    <n v="1"/>
    <n v="26"/>
    <x v="1"/>
    <x v="0"/>
    <s v="Yes"/>
    <n v="42.26"/>
    <s v="No"/>
    <s v="Yes"/>
    <x v="1"/>
    <n v="2"/>
    <s v="No"/>
    <s v="No"/>
    <s v="No"/>
    <s v="Yes"/>
    <s v="No"/>
    <s v="Yes"/>
    <s v="Yes"/>
    <s v="Yes"/>
    <x v="1"/>
    <s v="No"/>
    <x v="0"/>
    <n v="85.9"/>
    <n v="2196.4499999999998"/>
    <n v="0"/>
    <n v="0"/>
    <n v="1098.76"/>
    <n v="3295.21"/>
    <n v="126.73884615384615"/>
    <x v="0"/>
    <x v="0"/>
    <n v="0"/>
    <s v="Not Provided"/>
    <x v="0"/>
    <n v="1"/>
  </r>
  <r>
    <s v="5202-IVJNU"/>
    <x v="0"/>
    <n v="56"/>
    <x v="1"/>
    <x v="1"/>
    <x v="3"/>
    <x v="884"/>
    <n v="94525"/>
    <n v="0"/>
    <n v="39"/>
    <x v="1"/>
    <x v="0"/>
    <s v="No"/>
    <n v="25.420517214274568"/>
    <s v="No"/>
    <s v="Yes"/>
    <x v="2"/>
    <n v="24"/>
    <s v="No"/>
    <s v="No"/>
    <s v="Yes"/>
    <s v="No"/>
    <s v="No"/>
    <s v="No"/>
    <s v="No"/>
    <s v="No"/>
    <x v="1"/>
    <s v="No"/>
    <x v="0"/>
    <n v="30.1"/>
    <n v="1131.3"/>
    <n v="0"/>
    <n v="150"/>
    <n v="0"/>
    <n v="1281.3"/>
    <n v="32.853846153846156"/>
    <x v="2"/>
    <x v="1"/>
    <n v="1"/>
    <s v="Dissatisfaction"/>
    <x v="3"/>
    <n v="1"/>
  </r>
  <r>
    <s v="5203-XEHAX"/>
    <x v="0"/>
    <n v="55"/>
    <x v="1"/>
    <x v="1"/>
    <x v="0"/>
    <x v="1014"/>
    <n v="96058"/>
    <n v="0"/>
    <n v="34"/>
    <x v="1"/>
    <x v="0"/>
    <s v="Yes"/>
    <n v="45.56"/>
    <s v="No"/>
    <s v="Yes"/>
    <x v="2"/>
    <n v="7"/>
    <s v="Yes"/>
    <s v="Yes"/>
    <s v="No"/>
    <s v="No"/>
    <s v="No"/>
    <s v="Yes"/>
    <s v="Yes"/>
    <s v="Yes"/>
    <x v="0"/>
    <s v="No"/>
    <x v="1"/>
    <n v="64.349999999999994"/>
    <n v="2053.0500000000002"/>
    <n v="46.39"/>
    <n v="0"/>
    <n v="1549.04"/>
    <n v="3555.7"/>
    <n v="104.57941176470588"/>
    <x v="0"/>
    <x v="0"/>
    <n v="0"/>
    <s v="Not Provided"/>
    <x v="0"/>
    <n v="1"/>
  </r>
  <r>
    <s v="5204-HMGYF"/>
    <x v="0"/>
    <n v="32"/>
    <x v="0"/>
    <x v="0"/>
    <x v="3"/>
    <x v="939"/>
    <n v="91214"/>
    <n v="4"/>
    <n v="49"/>
    <x v="2"/>
    <x v="0"/>
    <s v="Yes"/>
    <n v="33.07"/>
    <s v="No"/>
    <s v="Yes"/>
    <x v="2"/>
    <n v="23"/>
    <s v="Yes"/>
    <s v="Yes"/>
    <s v="Yes"/>
    <s v="Yes"/>
    <s v="Yes"/>
    <s v="Yes"/>
    <s v="Yes"/>
    <s v="Yes"/>
    <x v="0"/>
    <s v="Yes"/>
    <x v="0"/>
    <n v="87.2"/>
    <n v="4345"/>
    <n v="0"/>
    <n v="0"/>
    <n v="1620.43"/>
    <n v="5965.43"/>
    <n v="121.74346938775511"/>
    <x v="0"/>
    <x v="0"/>
    <n v="0"/>
    <s v="Not Provided"/>
    <x v="0"/>
    <n v="1"/>
  </r>
  <r>
    <s v="5204-QZXPU"/>
    <x v="1"/>
    <n v="50"/>
    <x v="0"/>
    <x v="1"/>
    <x v="0"/>
    <x v="1"/>
    <n v="91205"/>
    <n v="0"/>
    <n v="19"/>
    <x v="1"/>
    <x v="0"/>
    <s v="No"/>
    <n v="25.420517214274568"/>
    <s v="No"/>
    <s v="Yes"/>
    <x v="2"/>
    <n v="21"/>
    <s v="No"/>
    <s v="No"/>
    <s v="Yes"/>
    <s v="No"/>
    <s v="Yes"/>
    <s v="No"/>
    <s v="No"/>
    <s v="Yes"/>
    <x v="1"/>
    <s v="Yes"/>
    <x v="1"/>
    <n v="39.65"/>
    <n v="733.35"/>
    <n v="0"/>
    <n v="0"/>
    <n v="0"/>
    <n v="733.35"/>
    <n v="38.597368421052636"/>
    <x v="2"/>
    <x v="1"/>
    <n v="1"/>
    <s v="Competitor"/>
    <x v="1"/>
    <n v="1"/>
  </r>
  <r>
    <s v="5206-HPJKM"/>
    <x v="1"/>
    <n v="64"/>
    <x v="1"/>
    <x v="1"/>
    <x v="0"/>
    <x v="864"/>
    <n v="91354"/>
    <n v="0"/>
    <n v="17"/>
    <x v="1"/>
    <x v="0"/>
    <s v="Yes"/>
    <n v="33.68"/>
    <s v="No"/>
    <s v="Yes"/>
    <x v="2"/>
    <n v="14"/>
    <s v="Yes"/>
    <s v="Yes"/>
    <s v="No"/>
    <s v="No"/>
    <s v="No"/>
    <s v="No"/>
    <s v="No"/>
    <s v="Yes"/>
    <x v="1"/>
    <s v="Yes"/>
    <x v="0"/>
    <n v="55.5"/>
    <n v="934.15"/>
    <n v="0"/>
    <n v="0"/>
    <n v="572.55999999999995"/>
    <n v="1506.71"/>
    <n v="88.63"/>
    <x v="1"/>
    <x v="0"/>
    <n v="0"/>
    <s v="Not Provided"/>
    <x v="0"/>
    <n v="1"/>
  </r>
  <r>
    <s v="5206-XZZQI"/>
    <x v="1"/>
    <n v="56"/>
    <x v="1"/>
    <x v="1"/>
    <x v="0"/>
    <x v="174"/>
    <n v="92867"/>
    <n v="0"/>
    <n v="53"/>
    <x v="2"/>
    <x v="4"/>
    <s v="Yes"/>
    <n v="49.21"/>
    <s v="No"/>
    <s v="Yes"/>
    <x v="1"/>
    <n v="29"/>
    <s v="No"/>
    <s v="Yes"/>
    <s v="No"/>
    <s v="Yes"/>
    <s v="No"/>
    <s v="No"/>
    <s v="No"/>
    <s v="No"/>
    <x v="1"/>
    <s v="Yes"/>
    <x v="0"/>
    <n v="80.599999999999994"/>
    <n v="4348.1000000000004"/>
    <n v="39.450000000000003"/>
    <n v="90"/>
    <n v="2608.13"/>
    <n v="7006.78"/>
    <n v="132.20339622641509"/>
    <x v="0"/>
    <x v="0"/>
    <n v="0"/>
    <s v="Not Provided"/>
    <x v="0"/>
    <n v="1"/>
  </r>
  <r>
    <s v="5207-PLSTK"/>
    <x v="1"/>
    <n v="32"/>
    <x v="0"/>
    <x v="0"/>
    <x v="3"/>
    <x v="207"/>
    <n v="90631"/>
    <n v="10"/>
    <n v="1"/>
    <x v="0"/>
    <x v="0"/>
    <s v="Yes"/>
    <n v="26.26"/>
    <s v="No"/>
    <s v="Yes"/>
    <x v="2"/>
    <n v="22"/>
    <s v="Yes"/>
    <s v="No"/>
    <s v="No"/>
    <s v="No"/>
    <s v="No"/>
    <s v="No"/>
    <s v="No"/>
    <s v="Yes"/>
    <x v="1"/>
    <s v="Yes"/>
    <x v="0"/>
    <n v="48.75"/>
    <n v="48.75"/>
    <n v="0"/>
    <n v="0"/>
    <n v="26.26"/>
    <n v="75.010000000000005"/>
    <n v="75.010000000000005"/>
    <x v="1"/>
    <x v="2"/>
    <n v="0"/>
    <s v="Not Provided"/>
    <x v="0"/>
    <n v="1"/>
  </r>
  <r>
    <s v="5208-FVQKB"/>
    <x v="1"/>
    <n v="41"/>
    <x v="0"/>
    <x v="0"/>
    <x v="0"/>
    <x v="568"/>
    <n v="93634"/>
    <n v="7"/>
    <n v="70"/>
    <x v="2"/>
    <x v="3"/>
    <s v="Yes"/>
    <n v="24.93"/>
    <s v="No"/>
    <s v="Yes"/>
    <x v="2"/>
    <n v="15"/>
    <s v="Yes"/>
    <s v="Yes"/>
    <s v="No"/>
    <s v="Yes"/>
    <s v="No"/>
    <s v="Yes"/>
    <s v="Yes"/>
    <s v="Yes"/>
    <x v="2"/>
    <s v="No"/>
    <x v="0"/>
    <n v="67.95"/>
    <n v="4664.1499999999996"/>
    <n v="0"/>
    <n v="0"/>
    <n v="1745.1"/>
    <n v="6409.25"/>
    <n v="91.560714285714283"/>
    <x v="1"/>
    <x v="0"/>
    <n v="0"/>
    <s v="Not Provided"/>
    <x v="0"/>
    <n v="1"/>
  </r>
  <r>
    <s v="5208-HFSBT"/>
    <x v="0"/>
    <n v="47"/>
    <x v="0"/>
    <x v="1"/>
    <x v="0"/>
    <x v="133"/>
    <n v="95925"/>
    <n v="0"/>
    <n v="2"/>
    <x v="0"/>
    <x v="1"/>
    <s v="Yes"/>
    <n v="42.55"/>
    <s v="No"/>
    <s v="Yes"/>
    <x v="2"/>
    <n v="30"/>
    <s v="No"/>
    <s v="Yes"/>
    <s v="No"/>
    <s v="Yes"/>
    <s v="No"/>
    <s v="No"/>
    <s v="No"/>
    <s v="Yes"/>
    <x v="1"/>
    <s v="Yes"/>
    <x v="0"/>
    <n v="55.05"/>
    <n v="102.75"/>
    <n v="0"/>
    <n v="0"/>
    <n v="85.1"/>
    <n v="187.85"/>
    <n v="93.924999999999997"/>
    <x v="1"/>
    <x v="1"/>
    <n v="1"/>
    <s v="Competitor"/>
    <x v="1"/>
    <n v="1"/>
  </r>
  <r>
    <s v="5213-TWWJU"/>
    <x v="1"/>
    <n v="26"/>
    <x v="0"/>
    <x v="1"/>
    <x v="0"/>
    <x v="335"/>
    <n v="94804"/>
    <n v="0"/>
    <n v="28"/>
    <x v="1"/>
    <x v="0"/>
    <s v="Yes"/>
    <n v="45.24"/>
    <s v="No"/>
    <s v="Yes"/>
    <x v="1"/>
    <n v="59"/>
    <s v="No"/>
    <s v="No"/>
    <s v="Yes"/>
    <s v="Yes"/>
    <s v="No"/>
    <s v="Yes"/>
    <s v="Yes"/>
    <s v="Yes"/>
    <x v="1"/>
    <s v="No"/>
    <x v="1"/>
    <n v="91"/>
    <n v="2626.15"/>
    <n v="0"/>
    <n v="0"/>
    <n v="1266.72"/>
    <n v="3892.87"/>
    <n v="139.03107142857144"/>
    <x v="0"/>
    <x v="0"/>
    <n v="0"/>
    <s v="Not Provided"/>
    <x v="0"/>
    <n v="1"/>
  </r>
  <r>
    <s v="5214-CHIWJ"/>
    <x v="1"/>
    <n v="44"/>
    <x v="0"/>
    <x v="1"/>
    <x v="0"/>
    <x v="64"/>
    <n v="93728"/>
    <n v="0"/>
    <n v="27"/>
    <x v="1"/>
    <x v="0"/>
    <s v="Yes"/>
    <n v="21.66"/>
    <s v="No"/>
    <s v="No"/>
    <x v="3"/>
    <n v="0"/>
    <s v="No"/>
    <s v="No"/>
    <s v="No"/>
    <s v="No"/>
    <s v="No"/>
    <s v="No"/>
    <s v="No"/>
    <s v="No"/>
    <x v="0"/>
    <s v="No"/>
    <x v="0"/>
    <n v="20.3"/>
    <n v="595.04999999999995"/>
    <n v="0"/>
    <n v="0"/>
    <n v="584.82000000000005"/>
    <n v="1179.8699999999999"/>
    <n v="43.698888888888888"/>
    <x v="2"/>
    <x v="0"/>
    <n v="0"/>
    <s v="Not Provided"/>
    <x v="0"/>
    <n v="1"/>
  </r>
  <r>
    <s v="5214-NLTIT"/>
    <x v="1"/>
    <n v="22"/>
    <x v="2"/>
    <x v="0"/>
    <x v="2"/>
    <x v="867"/>
    <n v="93624"/>
    <n v="1"/>
    <n v="72"/>
    <x v="2"/>
    <x v="3"/>
    <s v="Yes"/>
    <n v="23.7"/>
    <s v="Yes"/>
    <s v="Yes"/>
    <x v="1"/>
    <n v="59"/>
    <s v="No"/>
    <s v="No"/>
    <s v="Yes"/>
    <s v="No"/>
    <s v="No"/>
    <s v="Yes"/>
    <s v="Yes"/>
    <s v="No"/>
    <x v="2"/>
    <s v="Yes"/>
    <x v="0"/>
    <n v="90.8"/>
    <n v="6511.8"/>
    <n v="0"/>
    <n v="60"/>
    <n v="1706.4"/>
    <n v="8278.2000000000007"/>
    <n v="114.97500000000001"/>
    <x v="0"/>
    <x v="0"/>
    <n v="0"/>
    <s v="Not Provided"/>
    <x v="0"/>
    <n v="1"/>
  </r>
  <r>
    <s v="5215-LNLDJ"/>
    <x v="0"/>
    <n v="20"/>
    <x v="2"/>
    <x v="0"/>
    <x v="3"/>
    <x v="782"/>
    <n v="95045"/>
    <n v="3"/>
    <n v="7"/>
    <x v="0"/>
    <x v="0"/>
    <s v="No"/>
    <n v="25.420517214274568"/>
    <s v="No"/>
    <s v="Yes"/>
    <x v="2"/>
    <n v="76"/>
    <s v="No"/>
    <s v="No"/>
    <s v="No"/>
    <s v="No"/>
    <s v="No"/>
    <s v="No"/>
    <s v="Yes"/>
    <s v="Yes"/>
    <x v="1"/>
    <s v="Yes"/>
    <x v="1"/>
    <n v="64.792366026289201"/>
    <n v="149.05000000000001"/>
    <n v="0"/>
    <n v="0"/>
    <n v="0"/>
    <n v="149.05000000000001"/>
    <n v="21.292857142857144"/>
    <x v="2"/>
    <x v="0"/>
    <n v="0"/>
    <s v="Not Provided"/>
    <x v="0"/>
    <n v="1"/>
  </r>
  <r>
    <s v="5216-WASFJ"/>
    <x v="0"/>
    <n v="68"/>
    <x v="1"/>
    <x v="0"/>
    <x v="0"/>
    <x v="133"/>
    <n v="95925"/>
    <n v="4"/>
    <n v="31"/>
    <x v="1"/>
    <x v="5"/>
    <s v="Yes"/>
    <n v="5.3"/>
    <s v="Yes"/>
    <s v="Yes"/>
    <x v="1"/>
    <n v="3"/>
    <s v="No"/>
    <s v="No"/>
    <s v="No"/>
    <s v="No"/>
    <s v="No"/>
    <s v="Yes"/>
    <s v="Yes"/>
    <s v="Yes"/>
    <x v="2"/>
    <s v="Yes"/>
    <x v="1"/>
    <n v="84.85"/>
    <n v="2633.4"/>
    <n v="0"/>
    <n v="0"/>
    <n v="164.3"/>
    <n v="2797.7"/>
    <n v="90.248387096774181"/>
    <x v="1"/>
    <x v="0"/>
    <n v="0"/>
    <s v="Not Provided"/>
    <x v="0"/>
    <n v="1"/>
  </r>
  <r>
    <s v="5219-YIPTK"/>
    <x v="0"/>
    <n v="46"/>
    <x v="0"/>
    <x v="0"/>
    <x v="0"/>
    <x v="389"/>
    <n v="95570"/>
    <n v="1"/>
    <n v="33"/>
    <x v="1"/>
    <x v="0"/>
    <s v="Yes"/>
    <n v="11.32"/>
    <s v="Yes"/>
    <s v="Yes"/>
    <x v="1"/>
    <n v="12"/>
    <s v="No"/>
    <s v="Yes"/>
    <s v="Yes"/>
    <s v="No"/>
    <s v="Yes"/>
    <s v="Yes"/>
    <s v="Yes"/>
    <s v="Yes"/>
    <x v="1"/>
    <s v="Yes"/>
    <x v="1"/>
    <n v="104.4"/>
    <n v="3409.6"/>
    <n v="0"/>
    <n v="0"/>
    <n v="373.56"/>
    <n v="3783.16"/>
    <n v="114.64121212121212"/>
    <x v="0"/>
    <x v="1"/>
    <n v="1"/>
    <s v="Dissatisfaction"/>
    <x v="14"/>
    <n v="1"/>
  </r>
  <r>
    <s v="5220-AGAAX"/>
    <x v="1"/>
    <n v="60"/>
    <x v="1"/>
    <x v="0"/>
    <x v="2"/>
    <x v="453"/>
    <n v="95460"/>
    <n v="8"/>
    <n v="68"/>
    <x v="2"/>
    <x v="3"/>
    <s v="Yes"/>
    <n v="2.71"/>
    <s v="Yes"/>
    <s v="No"/>
    <x v="3"/>
    <n v="0"/>
    <s v="No"/>
    <s v="No"/>
    <s v="No"/>
    <s v="No"/>
    <s v="No"/>
    <s v="No"/>
    <s v="No"/>
    <s v="No"/>
    <x v="2"/>
    <s v="Yes"/>
    <x v="1"/>
    <n v="24"/>
    <n v="1664.3"/>
    <n v="0"/>
    <n v="0"/>
    <n v="184.28"/>
    <n v="1848.58"/>
    <n v="27.184999999999999"/>
    <x v="2"/>
    <x v="0"/>
    <n v="0"/>
    <s v="Not Provided"/>
    <x v="0"/>
    <n v="1"/>
  </r>
  <r>
    <s v="5222-IMUKT"/>
    <x v="1"/>
    <n v="40"/>
    <x v="0"/>
    <x v="1"/>
    <x v="0"/>
    <x v="267"/>
    <n v="95325"/>
    <n v="0"/>
    <n v="32"/>
    <x v="1"/>
    <x v="0"/>
    <s v="Yes"/>
    <n v="47.3"/>
    <s v="No"/>
    <s v="Yes"/>
    <x v="1"/>
    <n v="24"/>
    <s v="No"/>
    <s v="No"/>
    <s v="No"/>
    <s v="No"/>
    <s v="Yes"/>
    <s v="Yes"/>
    <s v="Yes"/>
    <s v="Yes"/>
    <x v="1"/>
    <s v="No"/>
    <x v="1"/>
    <n v="91.05"/>
    <n v="2871.5"/>
    <n v="0"/>
    <n v="0"/>
    <n v="1513.6"/>
    <n v="4385.1000000000004"/>
    <n v="137.03437500000001"/>
    <x v="0"/>
    <x v="0"/>
    <n v="0"/>
    <s v="Not Provided"/>
    <x v="0"/>
    <n v="1"/>
  </r>
  <r>
    <s v="5222-JCXZT"/>
    <x v="1"/>
    <n v="31"/>
    <x v="0"/>
    <x v="1"/>
    <x v="0"/>
    <x v="113"/>
    <n v="95864"/>
    <n v="0"/>
    <n v="4"/>
    <x v="0"/>
    <x v="0"/>
    <s v="Yes"/>
    <n v="20.16"/>
    <s v="No"/>
    <s v="No"/>
    <x v="3"/>
    <n v="0"/>
    <s v="No"/>
    <s v="No"/>
    <s v="No"/>
    <s v="No"/>
    <s v="No"/>
    <s v="No"/>
    <s v="No"/>
    <s v="No"/>
    <x v="1"/>
    <s v="No"/>
    <x v="2"/>
    <n v="19"/>
    <n v="78.900000000000006"/>
    <n v="0"/>
    <n v="0"/>
    <n v="80.64"/>
    <n v="159.54"/>
    <n v="39.884999999999998"/>
    <x v="2"/>
    <x v="0"/>
    <n v="0"/>
    <s v="Not Provided"/>
    <x v="0"/>
    <n v="1"/>
  </r>
  <r>
    <s v="5223-UZAVK"/>
    <x v="1"/>
    <n v="51"/>
    <x v="1"/>
    <x v="1"/>
    <x v="0"/>
    <x v="182"/>
    <n v="95686"/>
    <n v="0"/>
    <n v="64"/>
    <x v="2"/>
    <x v="4"/>
    <s v="Yes"/>
    <n v="9.9499999999999993"/>
    <s v="No"/>
    <s v="Yes"/>
    <x v="1"/>
    <n v="2"/>
    <s v="Yes"/>
    <s v="Yes"/>
    <s v="No"/>
    <s v="No"/>
    <s v="Yes"/>
    <s v="Yes"/>
    <s v="Yes"/>
    <s v="Yes"/>
    <x v="0"/>
    <s v="Yes"/>
    <x v="0"/>
    <n v="100.3"/>
    <n v="6603.8"/>
    <n v="0"/>
    <n v="0"/>
    <n v="636.79999999999995"/>
    <n v="7240.6"/>
    <n v="113.13437500000001"/>
    <x v="0"/>
    <x v="0"/>
    <n v="0"/>
    <s v="Not Provided"/>
    <x v="0"/>
    <n v="1"/>
  </r>
  <r>
    <s v="5226-NOZFC"/>
    <x v="1"/>
    <n v="48"/>
    <x v="0"/>
    <x v="1"/>
    <x v="0"/>
    <x v="27"/>
    <n v="95358"/>
    <n v="0"/>
    <n v="26"/>
    <x v="1"/>
    <x v="0"/>
    <s v="Yes"/>
    <n v="40.35"/>
    <s v="No"/>
    <s v="Yes"/>
    <x v="1"/>
    <n v="13"/>
    <s v="No"/>
    <s v="Yes"/>
    <s v="No"/>
    <s v="No"/>
    <s v="Yes"/>
    <s v="No"/>
    <s v="No"/>
    <s v="Yes"/>
    <x v="1"/>
    <s v="Yes"/>
    <x v="1"/>
    <n v="85.75"/>
    <n v="2146.5"/>
    <n v="0"/>
    <n v="0"/>
    <n v="1049.0999999999999"/>
    <n v="3195.6"/>
    <n v="122.9076923076923"/>
    <x v="0"/>
    <x v="0"/>
    <n v="0"/>
    <s v="Not Provided"/>
    <x v="0"/>
    <n v="1"/>
  </r>
  <r>
    <s v="5227-JSCFE"/>
    <x v="1"/>
    <n v="74"/>
    <x v="1"/>
    <x v="0"/>
    <x v="0"/>
    <x v="98"/>
    <n v="95066"/>
    <n v="9"/>
    <n v="71"/>
    <x v="2"/>
    <x v="3"/>
    <s v="No"/>
    <n v="25.420517214274568"/>
    <s v="No"/>
    <s v="Yes"/>
    <x v="2"/>
    <n v="19"/>
    <s v="Yes"/>
    <s v="Yes"/>
    <s v="Yes"/>
    <s v="Yes"/>
    <s v="No"/>
    <s v="No"/>
    <s v="No"/>
    <s v="Yes"/>
    <x v="2"/>
    <s v="No"/>
    <x v="0"/>
    <n v="46.35"/>
    <n v="3353.4"/>
    <n v="18.64"/>
    <n v="0"/>
    <n v="0"/>
    <n v="3334.76"/>
    <n v="46.968450704225354"/>
    <x v="2"/>
    <x v="0"/>
    <n v="0"/>
    <s v="Not Provided"/>
    <x v="0"/>
    <n v="1"/>
  </r>
  <r>
    <s v="5228-EXCET"/>
    <x v="1"/>
    <n v="40"/>
    <x v="0"/>
    <x v="1"/>
    <x v="0"/>
    <x v="38"/>
    <n v="92126"/>
    <n v="0"/>
    <n v="13"/>
    <x v="1"/>
    <x v="0"/>
    <s v="Yes"/>
    <n v="12.54"/>
    <s v="No"/>
    <s v="Yes"/>
    <x v="1"/>
    <n v="20"/>
    <s v="No"/>
    <s v="No"/>
    <s v="No"/>
    <s v="No"/>
    <s v="No"/>
    <s v="Yes"/>
    <s v="Yes"/>
    <s v="Yes"/>
    <x v="1"/>
    <s v="Yes"/>
    <x v="1"/>
    <n v="80.849999999999994"/>
    <n v="1008.7"/>
    <n v="0"/>
    <n v="0"/>
    <n v="163.02000000000001"/>
    <n v="1171.72"/>
    <n v="90.132307692307691"/>
    <x v="1"/>
    <x v="1"/>
    <n v="1"/>
    <s v="Competitor"/>
    <x v="5"/>
    <n v="1"/>
  </r>
  <r>
    <s v="5229-DTFYB"/>
    <x v="0"/>
    <n v="64"/>
    <x v="1"/>
    <x v="1"/>
    <x v="0"/>
    <x v="38"/>
    <n v="92111"/>
    <n v="0"/>
    <n v="41"/>
    <x v="1"/>
    <x v="0"/>
    <s v="Yes"/>
    <n v="10.26"/>
    <s v="No"/>
    <s v="Yes"/>
    <x v="1"/>
    <n v="2"/>
    <s v="No"/>
    <s v="Yes"/>
    <s v="No"/>
    <s v="Yes"/>
    <s v="Yes"/>
    <s v="Yes"/>
    <s v="Yes"/>
    <s v="Yes"/>
    <x v="2"/>
    <s v="Yes"/>
    <x v="1"/>
    <n v="98.8"/>
    <n v="3959.15"/>
    <n v="27.09"/>
    <n v="0"/>
    <n v="420.66"/>
    <n v="4352.72"/>
    <n v="106.1639024390244"/>
    <x v="0"/>
    <x v="0"/>
    <n v="0"/>
    <s v="Not Provided"/>
    <x v="0"/>
    <n v="1"/>
  </r>
  <r>
    <s v="5229-PRWKT"/>
    <x v="1"/>
    <n v="47"/>
    <x v="0"/>
    <x v="1"/>
    <x v="0"/>
    <x v="6"/>
    <n v="93437"/>
    <n v="0"/>
    <n v="8"/>
    <x v="0"/>
    <x v="1"/>
    <s v="Yes"/>
    <n v="24.76"/>
    <s v="Yes"/>
    <s v="Yes"/>
    <x v="1"/>
    <n v="2"/>
    <s v="No"/>
    <s v="No"/>
    <s v="No"/>
    <s v="No"/>
    <s v="No"/>
    <s v="Yes"/>
    <s v="Yes"/>
    <s v="Yes"/>
    <x v="1"/>
    <s v="Yes"/>
    <x v="1"/>
    <n v="86.55"/>
    <n v="649.65"/>
    <n v="0"/>
    <n v="0"/>
    <n v="198.08"/>
    <n v="847.73"/>
    <n v="105.96625"/>
    <x v="0"/>
    <x v="1"/>
    <n v="1"/>
    <s v="Attitude"/>
    <x v="7"/>
    <n v="1"/>
  </r>
  <r>
    <s v="5231-FIQPA"/>
    <x v="0"/>
    <n v="53"/>
    <x v="1"/>
    <x v="1"/>
    <x v="0"/>
    <x v="199"/>
    <n v="90211"/>
    <n v="0"/>
    <n v="41"/>
    <x v="1"/>
    <x v="0"/>
    <s v="Yes"/>
    <n v="2.3199999999999998"/>
    <s v="No"/>
    <s v="No"/>
    <x v="3"/>
    <n v="0"/>
    <s v="No"/>
    <s v="No"/>
    <s v="No"/>
    <s v="No"/>
    <s v="No"/>
    <s v="No"/>
    <s v="No"/>
    <s v="No"/>
    <x v="2"/>
    <s v="Yes"/>
    <x v="0"/>
    <n v="19.850000000000001"/>
    <n v="810.45"/>
    <n v="0"/>
    <n v="0"/>
    <n v="95.12"/>
    <n v="905.57"/>
    <n v="22.08707317073171"/>
    <x v="2"/>
    <x v="0"/>
    <n v="0"/>
    <s v="Not Provided"/>
    <x v="0"/>
    <n v="1"/>
  </r>
  <r>
    <s v="5232-NXPAY"/>
    <x v="0"/>
    <n v="33"/>
    <x v="0"/>
    <x v="1"/>
    <x v="0"/>
    <x v="281"/>
    <n v="95324"/>
    <n v="0"/>
    <n v="47"/>
    <x v="1"/>
    <x v="4"/>
    <s v="Yes"/>
    <n v="3.47"/>
    <s v="No"/>
    <s v="Yes"/>
    <x v="2"/>
    <n v="12"/>
    <s v="No"/>
    <s v="No"/>
    <s v="Yes"/>
    <s v="Yes"/>
    <s v="Yes"/>
    <s v="Yes"/>
    <s v="Yes"/>
    <s v="Yes"/>
    <x v="2"/>
    <s v="No"/>
    <x v="0"/>
    <n v="74.45"/>
    <n v="3510.3"/>
    <n v="0"/>
    <n v="0"/>
    <n v="163.09"/>
    <n v="3673.39"/>
    <n v="78.157234042553185"/>
    <x v="1"/>
    <x v="0"/>
    <n v="0"/>
    <s v="Not Provided"/>
    <x v="0"/>
    <n v="1"/>
  </r>
  <r>
    <s v="5233-AOZUF"/>
    <x v="0"/>
    <n v="62"/>
    <x v="1"/>
    <x v="0"/>
    <x v="0"/>
    <x v="319"/>
    <n v="92262"/>
    <n v="3"/>
    <n v="29"/>
    <x v="1"/>
    <x v="0"/>
    <s v="Yes"/>
    <n v="5.39"/>
    <s v="Yes"/>
    <s v="Yes"/>
    <x v="1"/>
    <n v="17"/>
    <s v="No"/>
    <s v="No"/>
    <s v="No"/>
    <s v="No"/>
    <s v="No"/>
    <s v="No"/>
    <s v="No"/>
    <s v="Yes"/>
    <x v="1"/>
    <s v="Yes"/>
    <x v="1"/>
    <n v="74.95"/>
    <n v="2149.0500000000002"/>
    <n v="0"/>
    <n v="0"/>
    <n v="156.31"/>
    <n v="2305.36"/>
    <n v="79.495172413793114"/>
    <x v="1"/>
    <x v="0"/>
    <n v="0"/>
    <s v="Not Provided"/>
    <x v="0"/>
    <n v="1"/>
  </r>
  <r>
    <s v="5233-GEEAX"/>
    <x v="1"/>
    <n v="65"/>
    <x v="1"/>
    <x v="1"/>
    <x v="0"/>
    <x v="257"/>
    <n v="96052"/>
    <n v="0"/>
    <n v="8"/>
    <x v="0"/>
    <x v="1"/>
    <s v="No"/>
    <n v="25.420517214274568"/>
    <s v="No"/>
    <s v="Yes"/>
    <x v="2"/>
    <n v="4"/>
    <s v="No"/>
    <s v="No"/>
    <s v="Yes"/>
    <s v="No"/>
    <s v="No"/>
    <s v="No"/>
    <s v="No"/>
    <s v="Yes"/>
    <x v="1"/>
    <s v="Yes"/>
    <x v="1"/>
    <n v="29.4"/>
    <n v="221.9"/>
    <n v="0"/>
    <n v="0"/>
    <n v="0"/>
    <n v="221.9"/>
    <n v="27.737500000000001"/>
    <x v="2"/>
    <x v="1"/>
    <n v="1"/>
    <s v="Competitor"/>
    <x v="1"/>
    <n v="1"/>
  </r>
  <r>
    <s v="5236-PERKL"/>
    <x v="0"/>
    <n v="38"/>
    <x v="0"/>
    <x v="1"/>
    <x v="0"/>
    <x v="543"/>
    <n v="93553"/>
    <n v="0"/>
    <n v="57"/>
    <x v="2"/>
    <x v="0"/>
    <s v="Yes"/>
    <n v="48.86"/>
    <s v="Yes"/>
    <s v="Yes"/>
    <x v="1"/>
    <n v="6"/>
    <s v="Yes"/>
    <s v="Yes"/>
    <s v="Yes"/>
    <s v="No"/>
    <s v="Yes"/>
    <s v="Yes"/>
    <s v="Yes"/>
    <s v="Yes"/>
    <x v="2"/>
    <s v="Yes"/>
    <x v="1"/>
    <n v="112.95"/>
    <n v="6465"/>
    <n v="0"/>
    <n v="0"/>
    <n v="2785.02"/>
    <n v="9250.02"/>
    <n v="162.28105263157894"/>
    <x v="3"/>
    <x v="1"/>
    <n v="1"/>
    <s v="Competitor"/>
    <x v="9"/>
    <n v="1"/>
  </r>
  <r>
    <s v="5236-XMZJY"/>
    <x v="0"/>
    <n v="27"/>
    <x v="0"/>
    <x v="1"/>
    <x v="0"/>
    <x v="31"/>
    <n v="90031"/>
    <n v="0"/>
    <n v="42"/>
    <x v="1"/>
    <x v="4"/>
    <s v="Yes"/>
    <n v="22.08"/>
    <s v="No"/>
    <s v="Yes"/>
    <x v="0"/>
    <n v="26"/>
    <s v="Yes"/>
    <s v="Yes"/>
    <s v="Yes"/>
    <s v="No"/>
    <s v="No"/>
    <s v="No"/>
    <s v="No"/>
    <s v="Yes"/>
    <x v="1"/>
    <s v="No"/>
    <x v="1"/>
    <n v="59.65"/>
    <n v="2536.5500000000002"/>
    <n v="0"/>
    <n v="0"/>
    <n v="927.36"/>
    <n v="3463.91"/>
    <n v="82.47404761904761"/>
    <x v="1"/>
    <x v="0"/>
    <n v="0"/>
    <s v="Not Provided"/>
    <x v="0"/>
    <n v="1"/>
  </r>
  <r>
    <s v="5240-CAOYT"/>
    <x v="0"/>
    <n v="30"/>
    <x v="0"/>
    <x v="1"/>
    <x v="0"/>
    <x v="994"/>
    <n v="93022"/>
    <n v="0"/>
    <n v="57"/>
    <x v="2"/>
    <x v="0"/>
    <s v="Yes"/>
    <n v="28.27"/>
    <s v="Yes"/>
    <s v="Yes"/>
    <x v="1"/>
    <n v="41"/>
    <s v="Yes"/>
    <s v="Yes"/>
    <s v="No"/>
    <s v="Yes"/>
    <s v="No"/>
    <s v="No"/>
    <s v="No"/>
    <s v="Yes"/>
    <x v="1"/>
    <s v="Yes"/>
    <x v="1"/>
    <n v="87.55"/>
    <n v="4884.8500000000004"/>
    <n v="1.83"/>
    <n v="0"/>
    <n v="1611.39"/>
    <n v="6494.41"/>
    <n v="113.93701754385965"/>
    <x v="0"/>
    <x v="0"/>
    <n v="0"/>
    <s v="Not Provided"/>
    <x v="0"/>
    <n v="1"/>
  </r>
  <r>
    <s v="5240-IJOQT"/>
    <x v="1"/>
    <n v="69"/>
    <x v="1"/>
    <x v="1"/>
    <x v="0"/>
    <x v="210"/>
    <n v="95949"/>
    <n v="0"/>
    <n v="1"/>
    <x v="0"/>
    <x v="0"/>
    <s v="Yes"/>
    <n v="11.34"/>
    <s v="Yes"/>
    <s v="Yes"/>
    <x v="1"/>
    <n v="20"/>
    <s v="No"/>
    <s v="No"/>
    <s v="No"/>
    <s v="No"/>
    <s v="No"/>
    <s v="No"/>
    <s v="No"/>
    <s v="Yes"/>
    <x v="1"/>
    <s v="Yes"/>
    <x v="1"/>
    <n v="74.7"/>
    <n v="74.7"/>
    <n v="0"/>
    <n v="0"/>
    <n v="11.34"/>
    <n v="86.04"/>
    <n v="86.04"/>
    <x v="1"/>
    <x v="1"/>
    <n v="1"/>
    <s v="Competitor"/>
    <x v="1"/>
    <n v="1"/>
  </r>
  <r>
    <s v="5242-UOWHD"/>
    <x v="1"/>
    <n v="24"/>
    <x v="2"/>
    <x v="0"/>
    <x v="3"/>
    <x v="364"/>
    <n v="92802"/>
    <n v="3"/>
    <n v="45"/>
    <x v="1"/>
    <x v="4"/>
    <s v="Yes"/>
    <n v="39.03"/>
    <s v="No"/>
    <s v="No"/>
    <x v="3"/>
    <n v="0"/>
    <s v="No"/>
    <s v="No"/>
    <s v="No"/>
    <s v="No"/>
    <s v="No"/>
    <s v="No"/>
    <s v="No"/>
    <s v="No"/>
    <x v="2"/>
    <s v="No"/>
    <x v="0"/>
    <n v="20.350000000000001"/>
    <n v="929.2"/>
    <n v="0"/>
    <n v="0"/>
    <n v="1756.35"/>
    <n v="2685.55"/>
    <n v="59.678888888888892"/>
    <x v="1"/>
    <x v="0"/>
    <n v="0"/>
    <s v="Not Provided"/>
    <x v="0"/>
    <n v="1"/>
  </r>
  <r>
    <s v="5243-SAOTC"/>
    <x v="1"/>
    <n v="36"/>
    <x v="0"/>
    <x v="1"/>
    <x v="0"/>
    <x v="824"/>
    <n v="92003"/>
    <n v="0"/>
    <n v="54"/>
    <x v="2"/>
    <x v="4"/>
    <s v="Yes"/>
    <n v="7.64"/>
    <s v="Yes"/>
    <s v="Yes"/>
    <x v="1"/>
    <n v="3"/>
    <s v="No"/>
    <s v="Yes"/>
    <s v="No"/>
    <s v="No"/>
    <s v="No"/>
    <s v="No"/>
    <s v="No"/>
    <s v="Yes"/>
    <x v="1"/>
    <s v="Yes"/>
    <x v="1"/>
    <n v="79.849999999999994"/>
    <n v="4308.25"/>
    <n v="0"/>
    <n v="0"/>
    <n v="412.56"/>
    <n v="4720.8100000000004"/>
    <n v="87.42240740740742"/>
    <x v="1"/>
    <x v="0"/>
    <n v="0"/>
    <s v="Not Provided"/>
    <x v="0"/>
    <n v="1"/>
  </r>
  <r>
    <s v="5244-IRFIH"/>
    <x v="1"/>
    <n v="72"/>
    <x v="1"/>
    <x v="0"/>
    <x v="0"/>
    <x v="38"/>
    <n v="92129"/>
    <n v="1"/>
    <n v="33"/>
    <x v="1"/>
    <x v="0"/>
    <s v="Yes"/>
    <n v="27.78"/>
    <s v="Yes"/>
    <s v="Yes"/>
    <x v="1"/>
    <n v="8"/>
    <s v="No"/>
    <s v="No"/>
    <s v="No"/>
    <s v="No"/>
    <s v="Yes"/>
    <s v="Yes"/>
    <s v="No"/>
    <s v="Yes"/>
    <x v="1"/>
    <s v="Yes"/>
    <x v="1"/>
    <n v="94.5"/>
    <n v="3105.55"/>
    <n v="0"/>
    <n v="0"/>
    <n v="916.74"/>
    <n v="4022.29"/>
    <n v="121.88757575757576"/>
    <x v="0"/>
    <x v="1"/>
    <n v="1"/>
    <s v="Dissatisfaction"/>
    <x v="17"/>
    <n v="1"/>
  </r>
  <r>
    <s v="5245-VDBUR"/>
    <x v="0"/>
    <n v="58"/>
    <x v="1"/>
    <x v="0"/>
    <x v="0"/>
    <x v="201"/>
    <n v="90720"/>
    <n v="4"/>
    <n v="52"/>
    <x v="2"/>
    <x v="0"/>
    <s v="No"/>
    <n v="25.420517214274568"/>
    <s v="No"/>
    <s v="Yes"/>
    <x v="2"/>
    <n v="8"/>
    <s v="Yes"/>
    <s v="No"/>
    <s v="Yes"/>
    <s v="No"/>
    <s v="No"/>
    <s v="No"/>
    <s v="No"/>
    <s v="Yes"/>
    <x v="0"/>
    <s v="No"/>
    <x v="0"/>
    <n v="35.450000000000003"/>
    <n v="1958.95"/>
    <n v="0"/>
    <n v="0"/>
    <n v="0"/>
    <n v="1958.95"/>
    <n v="37.672115384615388"/>
    <x v="2"/>
    <x v="0"/>
    <n v="0"/>
    <s v="Not Provided"/>
    <x v="0"/>
    <n v="1"/>
  </r>
  <r>
    <s v="5248-KWLAR"/>
    <x v="1"/>
    <n v="31"/>
    <x v="0"/>
    <x v="0"/>
    <x v="0"/>
    <x v="579"/>
    <n v="92257"/>
    <n v="1"/>
    <n v="71"/>
    <x v="2"/>
    <x v="3"/>
    <s v="Yes"/>
    <n v="18.420000000000002"/>
    <s v="Yes"/>
    <s v="Yes"/>
    <x v="2"/>
    <n v="29"/>
    <s v="Yes"/>
    <s v="Yes"/>
    <s v="Yes"/>
    <s v="Yes"/>
    <s v="Yes"/>
    <s v="Yes"/>
    <s v="Yes"/>
    <s v="Yes"/>
    <x v="2"/>
    <s v="No"/>
    <x v="1"/>
    <n v="90.35"/>
    <n v="6325.25"/>
    <n v="0"/>
    <n v="0"/>
    <n v="1307.82"/>
    <n v="7633.07"/>
    <n v="107.50802816901408"/>
    <x v="0"/>
    <x v="0"/>
    <n v="0"/>
    <s v="Not Provided"/>
    <x v="0"/>
    <n v="1"/>
  </r>
  <r>
    <s v="5248-RPYWW"/>
    <x v="0"/>
    <n v="78"/>
    <x v="1"/>
    <x v="0"/>
    <x v="2"/>
    <x v="114"/>
    <n v="95382"/>
    <n v="2"/>
    <n v="72"/>
    <x v="2"/>
    <x v="0"/>
    <s v="Yes"/>
    <n v="9.8800000000000008"/>
    <s v="Yes"/>
    <s v="Yes"/>
    <x v="0"/>
    <n v="16"/>
    <s v="Yes"/>
    <s v="Yes"/>
    <s v="Yes"/>
    <s v="Yes"/>
    <s v="Yes"/>
    <s v="Yes"/>
    <s v="No"/>
    <s v="Yes"/>
    <x v="2"/>
    <s v="Yes"/>
    <x v="1"/>
    <n v="90.15"/>
    <n v="6716.45"/>
    <n v="0"/>
    <n v="0"/>
    <n v="711.36"/>
    <n v="7427.81"/>
    <n v="103.16402777777779"/>
    <x v="0"/>
    <x v="0"/>
    <n v="0"/>
    <s v="Not Provided"/>
    <x v="0"/>
    <n v="1"/>
  </r>
  <r>
    <s v="5248-YGIJN"/>
    <x v="1"/>
    <n v="36"/>
    <x v="0"/>
    <x v="0"/>
    <x v="0"/>
    <x v="31"/>
    <n v="90031"/>
    <n v="9"/>
    <n v="72"/>
    <x v="2"/>
    <x v="0"/>
    <s v="Yes"/>
    <n v="10.92"/>
    <s v="Yes"/>
    <s v="Yes"/>
    <x v="2"/>
    <n v="28"/>
    <s v="Yes"/>
    <s v="Yes"/>
    <s v="Yes"/>
    <s v="Yes"/>
    <s v="Yes"/>
    <s v="Yes"/>
    <s v="Yes"/>
    <s v="Yes"/>
    <x v="2"/>
    <s v="Yes"/>
    <x v="0"/>
    <n v="90.25"/>
    <n v="6369.45"/>
    <n v="0"/>
    <n v="0"/>
    <n v="786.24"/>
    <n v="7155.69"/>
    <n v="99.384583333333325"/>
    <x v="1"/>
    <x v="0"/>
    <n v="0"/>
    <s v="Not Provided"/>
    <x v="0"/>
    <n v="1"/>
  </r>
  <r>
    <s v="5249-QYHEX"/>
    <x v="0"/>
    <n v="27"/>
    <x v="0"/>
    <x v="0"/>
    <x v="3"/>
    <x v="827"/>
    <n v="92270"/>
    <n v="2"/>
    <n v="40"/>
    <x v="1"/>
    <x v="4"/>
    <s v="Yes"/>
    <n v="33.44"/>
    <s v="Yes"/>
    <s v="No"/>
    <x v="3"/>
    <n v="0"/>
    <s v="No"/>
    <s v="No"/>
    <s v="No"/>
    <s v="No"/>
    <s v="No"/>
    <s v="No"/>
    <s v="No"/>
    <s v="No"/>
    <x v="2"/>
    <s v="Yes"/>
    <x v="0"/>
    <n v="24.8"/>
    <n v="1024.7"/>
    <n v="0"/>
    <n v="0"/>
    <n v="1337.6"/>
    <n v="2362.3000000000002"/>
    <n v="59.057500000000005"/>
    <x v="1"/>
    <x v="0"/>
    <n v="0"/>
    <s v="Not Provided"/>
    <x v="0"/>
    <n v="1"/>
  </r>
  <r>
    <s v="5256-SKJGO"/>
    <x v="0"/>
    <n v="48"/>
    <x v="0"/>
    <x v="0"/>
    <x v="0"/>
    <x v="208"/>
    <n v="90603"/>
    <n v="1"/>
    <n v="64"/>
    <x v="2"/>
    <x v="0"/>
    <s v="No"/>
    <n v="25.420517214274568"/>
    <s v="No"/>
    <s v="Yes"/>
    <x v="2"/>
    <n v="30"/>
    <s v="No"/>
    <s v="Yes"/>
    <s v="No"/>
    <s v="Yes"/>
    <s v="Yes"/>
    <s v="Yes"/>
    <s v="Yes"/>
    <s v="Yes"/>
    <x v="2"/>
    <s v="Yes"/>
    <x v="1"/>
    <n v="54.6"/>
    <n v="3423.5"/>
    <n v="0"/>
    <n v="0"/>
    <n v="0"/>
    <n v="3423.5"/>
    <n v="53.4921875"/>
    <x v="1"/>
    <x v="0"/>
    <n v="0"/>
    <s v="Not Provided"/>
    <x v="0"/>
    <n v="1"/>
  </r>
  <r>
    <s v="5260-UMPWX"/>
    <x v="0"/>
    <n v="41"/>
    <x v="0"/>
    <x v="0"/>
    <x v="2"/>
    <x v="527"/>
    <n v="95494"/>
    <n v="4"/>
    <n v="26"/>
    <x v="1"/>
    <x v="0"/>
    <s v="Yes"/>
    <n v="24.44"/>
    <s v="No"/>
    <s v="No"/>
    <x v="3"/>
    <n v="0"/>
    <s v="No"/>
    <s v="No"/>
    <s v="No"/>
    <s v="No"/>
    <s v="No"/>
    <s v="No"/>
    <s v="No"/>
    <s v="No"/>
    <x v="1"/>
    <s v="Yes"/>
    <x v="0"/>
    <n v="20.25"/>
    <n v="493.95"/>
    <n v="0"/>
    <n v="0"/>
    <n v="635.44000000000005"/>
    <n v="1129.3900000000001"/>
    <n v="43.438076923076927"/>
    <x v="2"/>
    <x v="0"/>
    <n v="0"/>
    <s v="Not Provided"/>
    <x v="0"/>
    <n v="1"/>
  </r>
  <r>
    <s v="5261-QSHQM"/>
    <x v="0"/>
    <n v="31"/>
    <x v="0"/>
    <x v="1"/>
    <x v="0"/>
    <x v="77"/>
    <n v="92592"/>
    <n v="0"/>
    <n v="4"/>
    <x v="0"/>
    <x v="1"/>
    <s v="No"/>
    <n v="25.420517214274568"/>
    <s v="No"/>
    <s v="Yes"/>
    <x v="2"/>
    <n v="9"/>
    <s v="No"/>
    <s v="No"/>
    <s v="No"/>
    <s v="No"/>
    <s v="No"/>
    <s v="No"/>
    <s v="No"/>
    <s v="Yes"/>
    <x v="1"/>
    <s v="Yes"/>
    <x v="1"/>
    <n v="24.45"/>
    <n v="86.6"/>
    <n v="0"/>
    <n v="0"/>
    <n v="0"/>
    <n v="86.6"/>
    <n v="21.65"/>
    <x v="2"/>
    <x v="1"/>
    <n v="1"/>
    <s v="Competitor"/>
    <x v="5"/>
    <n v="1"/>
  </r>
  <r>
    <s v="5266-PFRQK"/>
    <x v="1"/>
    <n v="47"/>
    <x v="0"/>
    <x v="0"/>
    <x v="1"/>
    <x v="322"/>
    <n v="95556"/>
    <n v="2"/>
    <n v="52"/>
    <x v="2"/>
    <x v="4"/>
    <s v="Yes"/>
    <n v="39.479999999999997"/>
    <s v="No"/>
    <s v="No"/>
    <x v="3"/>
    <n v="0"/>
    <s v="No"/>
    <s v="No"/>
    <s v="No"/>
    <s v="No"/>
    <s v="No"/>
    <s v="No"/>
    <s v="No"/>
    <s v="No"/>
    <x v="0"/>
    <s v="Yes"/>
    <x v="0"/>
    <n v="20.85"/>
    <n v="1071.5999999999999"/>
    <n v="0"/>
    <n v="0"/>
    <n v="2052.96"/>
    <n v="3124.56"/>
    <n v="60.087692307692308"/>
    <x v="1"/>
    <x v="0"/>
    <n v="0"/>
    <s v="Not Provided"/>
    <x v="0"/>
    <n v="1"/>
  </r>
  <r>
    <s v="5268-DSMNQ"/>
    <x v="0"/>
    <n v="65"/>
    <x v="1"/>
    <x v="0"/>
    <x v="0"/>
    <x v="47"/>
    <n v="95230"/>
    <n v="5"/>
    <n v="62"/>
    <x v="2"/>
    <x v="0"/>
    <s v="Yes"/>
    <n v="11.41"/>
    <s v="Yes"/>
    <s v="Yes"/>
    <x v="1"/>
    <n v="25"/>
    <s v="No"/>
    <s v="Yes"/>
    <s v="Yes"/>
    <s v="No"/>
    <s v="Yes"/>
    <s v="No"/>
    <s v="No"/>
    <s v="Yes"/>
    <x v="0"/>
    <s v="Yes"/>
    <x v="0"/>
    <n v="97.95"/>
    <n v="5936.55"/>
    <n v="0"/>
    <n v="0"/>
    <n v="707.42"/>
    <n v="6643.97"/>
    <n v="107.16080645161291"/>
    <x v="0"/>
    <x v="0"/>
    <n v="0"/>
    <s v="Not Provided"/>
    <x v="0"/>
    <n v="1"/>
  </r>
  <r>
    <s v="5269-NRGDP"/>
    <x v="1"/>
    <n v="54"/>
    <x v="1"/>
    <x v="0"/>
    <x v="3"/>
    <x v="386"/>
    <n v="94521"/>
    <n v="1"/>
    <n v="42"/>
    <x v="1"/>
    <x v="0"/>
    <s v="Yes"/>
    <n v="14.8"/>
    <s v="No"/>
    <s v="Yes"/>
    <x v="2"/>
    <n v="23"/>
    <s v="No"/>
    <s v="No"/>
    <s v="Yes"/>
    <s v="Yes"/>
    <s v="Yes"/>
    <s v="Yes"/>
    <s v="Yes"/>
    <s v="Yes"/>
    <x v="0"/>
    <s v="No"/>
    <x v="1"/>
    <n v="73.150000000000006"/>
    <n v="3088.25"/>
    <n v="0"/>
    <n v="0"/>
    <n v="621.6"/>
    <n v="3709.85"/>
    <n v="88.329761904761909"/>
    <x v="1"/>
    <x v="0"/>
    <n v="0"/>
    <s v="Not Provided"/>
    <x v="0"/>
    <n v="1"/>
  </r>
  <r>
    <s v="5271-DBYSJ"/>
    <x v="1"/>
    <n v="80"/>
    <x v="1"/>
    <x v="1"/>
    <x v="0"/>
    <x v="105"/>
    <n v="94708"/>
    <n v="0"/>
    <n v="11"/>
    <x v="0"/>
    <x v="2"/>
    <s v="Yes"/>
    <n v="26.84"/>
    <s v="No"/>
    <s v="Yes"/>
    <x v="1"/>
    <n v="15"/>
    <s v="No"/>
    <s v="No"/>
    <s v="No"/>
    <s v="No"/>
    <s v="No"/>
    <s v="Yes"/>
    <s v="Yes"/>
    <s v="No"/>
    <x v="1"/>
    <s v="Yes"/>
    <x v="0"/>
    <n v="79.150000000000006"/>
    <n v="827.7"/>
    <n v="0"/>
    <n v="140"/>
    <n v="295.24"/>
    <n v="1262.94"/>
    <n v="114.81272727272727"/>
    <x v="0"/>
    <x v="0"/>
    <n v="0"/>
    <s v="Not Provided"/>
    <x v="0"/>
    <n v="1"/>
  </r>
  <r>
    <s v="5271-YNWVR"/>
    <x v="1"/>
    <n v="48"/>
    <x v="0"/>
    <x v="0"/>
    <x v="0"/>
    <x v="863"/>
    <n v="93060"/>
    <n v="1"/>
    <n v="68"/>
    <x v="2"/>
    <x v="3"/>
    <s v="Yes"/>
    <n v="23.67"/>
    <s v="Yes"/>
    <s v="Yes"/>
    <x v="1"/>
    <n v="22"/>
    <s v="Yes"/>
    <s v="Yes"/>
    <s v="Yes"/>
    <s v="Yes"/>
    <s v="Yes"/>
    <s v="Yes"/>
    <s v="Yes"/>
    <s v="Yes"/>
    <x v="2"/>
    <s v="Yes"/>
    <x v="1"/>
    <n v="113.15"/>
    <n v="7856"/>
    <n v="0"/>
    <n v="0"/>
    <n v="1609.56"/>
    <n v="9465.56"/>
    <n v="139.19941176470587"/>
    <x v="0"/>
    <x v="1"/>
    <n v="1"/>
    <s v="Price"/>
    <x v="18"/>
    <n v="1"/>
  </r>
  <r>
    <s v="5274-XHAKY"/>
    <x v="0"/>
    <n v="19"/>
    <x v="2"/>
    <x v="0"/>
    <x v="3"/>
    <x v="702"/>
    <n v="90222"/>
    <n v="10"/>
    <n v="41"/>
    <x v="1"/>
    <x v="4"/>
    <s v="Yes"/>
    <n v="1.6"/>
    <s v="Yes"/>
    <s v="Yes"/>
    <x v="1"/>
    <n v="59"/>
    <s v="Yes"/>
    <s v="Yes"/>
    <s v="No"/>
    <s v="No"/>
    <s v="Yes"/>
    <s v="No"/>
    <s v="No"/>
    <s v="Yes"/>
    <x v="1"/>
    <s v="Yes"/>
    <x v="1"/>
    <n v="94.3"/>
    <n v="3893.6"/>
    <n v="0"/>
    <n v="0"/>
    <n v="65.599999999999994"/>
    <n v="3959.2"/>
    <n v="96.565853658536582"/>
    <x v="1"/>
    <x v="0"/>
    <n v="0"/>
    <s v="Not Provided"/>
    <x v="0"/>
    <n v="1"/>
  </r>
  <r>
    <s v="5275-PMFUT"/>
    <x v="1"/>
    <n v="52"/>
    <x v="1"/>
    <x v="0"/>
    <x v="0"/>
    <x v="802"/>
    <n v="93925"/>
    <n v="9"/>
    <n v="72"/>
    <x v="2"/>
    <x v="0"/>
    <s v="No"/>
    <n v="25.420517214274568"/>
    <s v="No"/>
    <s v="Yes"/>
    <x v="2"/>
    <n v="18"/>
    <s v="Yes"/>
    <s v="Yes"/>
    <s v="Yes"/>
    <s v="Yes"/>
    <s v="Yes"/>
    <s v="Yes"/>
    <s v="Yes"/>
    <s v="Yes"/>
    <x v="2"/>
    <s v="Yes"/>
    <x v="0"/>
    <n v="64.8"/>
    <n v="4719.75"/>
    <n v="0"/>
    <n v="0"/>
    <n v="0"/>
    <n v="4719.75"/>
    <n v="65.552083333333329"/>
    <x v="1"/>
    <x v="0"/>
    <n v="0"/>
    <s v="Not Provided"/>
    <x v="0"/>
    <n v="1"/>
  </r>
  <r>
    <s v="5275-SQEIZ"/>
    <x v="1"/>
    <n v="64"/>
    <x v="1"/>
    <x v="1"/>
    <x v="0"/>
    <x v="50"/>
    <n v="93023"/>
    <n v="0"/>
    <n v="1"/>
    <x v="0"/>
    <x v="0"/>
    <s v="Yes"/>
    <n v="14.91"/>
    <s v="No"/>
    <s v="Yes"/>
    <x v="1"/>
    <n v="21"/>
    <s v="No"/>
    <s v="No"/>
    <s v="No"/>
    <s v="No"/>
    <s v="No"/>
    <s v="Yes"/>
    <s v="Yes"/>
    <s v="Yes"/>
    <x v="1"/>
    <s v="Yes"/>
    <x v="0"/>
    <n v="80.849999999999994"/>
    <n v="80.849999999999994"/>
    <n v="0"/>
    <n v="0"/>
    <n v="14.91"/>
    <n v="95.76"/>
    <n v="95.76"/>
    <x v="1"/>
    <x v="1"/>
    <n v="1"/>
    <s v="Competitor"/>
    <x v="1"/>
    <n v="1"/>
  </r>
  <r>
    <s v="5276-KQWHG"/>
    <x v="0"/>
    <n v="74"/>
    <x v="1"/>
    <x v="1"/>
    <x v="0"/>
    <x v="780"/>
    <n v="93287"/>
    <n v="0"/>
    <n v="2"/>
    <x v="0"/>
    <x v="1"/>
    <s v="Yes"/>
    <n v="15.32"/>
    <s v="No"/>
    <s v="Yes"/>
    <x v="1"/>
    <n v="21"/>
    <s v="No"/>
    <s v="No"/>
    <s v="No"/>
    <s v="No"/>
    <s v="No"/>
    <s v="No"/>
    <s v="No"/>
    <s v="Yes"/>
    <x v="1"/>
    <s v="Yes"/>
    <x v="1"/>
    <n v="69.599999999999994"/>
    <n v="131.65"/>
    <n v="0"/>
    <n v="0"/>
    <n v="30.64"/>
    <n v="162.29"/>
    <n v="81.144999999999996"/>
    <x v="1"/>
    <x v="1"/>
    <n v="1"/>
    <s v="Price"/>
    <x v="18"/>
    <n v="1"/>
  </r>
  <r>
    <s v="5277-ZLOOR"/>
    <x v="0"/>
    <n v="78"/>
    <x v="1"/>
    <x v="1"/>
    <x v="0"/>
    <x v="1068"/>
    <n v="95703"/>
    <n v="0"/>
    <n v="2"/>
    <x v="0"/>
    <x v="1"/>
    <s v="Yes"/>
    <n v="5.49"/>
    <s v="Yes"/>
    <s v="Yes"/>
    <x v="1"/>
    <n v="25"/>
    <s v="No"/>
    <s v="No"/>
    <s v="No"/>
    <s v="No"/>
    <s v="Yes"/>
    <s v="No"/>
    <s v="No"/>
    <s v="Yes"/>
    <x v="1"/>
    <s v="Yes"/>
    <x v="1"/>
    <n v="85.55"/>
    <n v="187.45"/>
    <n v="0"/>
    <n v="0"/>
    <n v="10.98"/>
    <n v="198.43"/>
    <n v="99.215000000000003"/>
    <x v="1"/>
    <x v="1"/>
    <n v="1"/>
    <s v="Dissatisfaction"/>
    <x v="3"/>
    <n v="1"/>
  </r>
  <r>
    <s v="5278-PNYOX"/>
    <x v="0"/>
    <n v="49"/>
    <x v="0"/>
    <x v="1"/>
    <x v="0"/>
    <x v="41"/>
    <n v="95126"/>
    <n v="0"/>
    <n v="49"/>
    <x v="2"/>
    <x v="0"/>
    <s v="Yes"/>
    <n v="11.11"/>
    <s v="No"/>
    <s v="Yes"/>
    <x v="1"/>
    <n v="27"/>
    <s v="No"/>
    <s v="No"/>
    <s v="Yes"/>
    <s v="Yes"/>
    <s v="Yes"/>
    <s v="Yes"/>
    <s v="Yes"/>
    <s v="Yes"/>
    <x v="2"/>
    <s v="No"/>
    <x v="0"/>
    <n v="100.65"/>
    <n v="4917.75"/>
    <n v="0"/>
    <n v="0"/>
    <n v="544.39"/>
    <n v="5462.14"/>
    <n v="111.47224489795919"/>
    <x v="0"/>
    <x v="0"/>
    <n v="0"/>
    <s v="Not Provided"/>
    <x v="0"/>
    <n v="1"/>
  </r>
  <r>
    <s v="5281-BUZGT"/>
    <x v="1"/>
    <n v="69"/>
    <x v="1"/>
    <x v="1"/>
    <x v="0"/>
    <x v="718"/>
    <n v="96093"/>
    <n v="0"/>
    <n v="36"/>
    <x v="1"/>
    <x v="5"/>
    <s v="Yes"/>
    <n v="23.33"/>
    <s v="Yes"/>
    <s v="Yes"/>
    <x v="1"/>
    <n v="23"/>
    <s v="Yes"/>
    <s v="No"/>
    <s v="No"/>
    <s v="No"/>
    <s v="Yes"/>
    <s v="No"/>
    <s v="No"/>
    <s v="Yes"/>
    <x v="1"/>
    <s v="Yes"/>
    <x v="1"/>
    <n v="90.85"/>
    <n v="3186.7"/>
    <n v="0"/>
    <n v="0"/>
    <n v="839.88"/>
    <n v="4026.58"/>
    <n v="111.84944444444444"/>
    <x v="0"/>
    <x v="1"/>
    <n v="1"/>
    <s v="Competitor"/>
    <x v="5"/>
    <n v="1"/>
  </r>
  <r>
    <s v="5285-MVEHD"/>
    <x v="0"/>
    <n v="35"/>
    <x v="0"/>
    <x v="0"/>
    <x v="0"/>
    <x v="11"/>
    <n v="94087"/>
    <n v="1"/>
    <n v="56"/>
    <x v="2"/>
    <x v="4"/>
    <s v="Yes"/>
    <n v="34.1"/>
    <s v="No"/>
    <s v="Yes"/>
    <x v="1"/>
    <n v="13"/>
    <s v="Yes"/>
    <s v="Yes"/>
    <s v="Yes"/>
    <s v="No"/>
    <s v="Yes"/>
    <s v="Yes"/>
    <s v="Yes"/>
    <s v="Yes"/>
    <x v="0"/>
    <s v="Yes"/>
    <x v="0"/>
    <n v="105.6"/>
    <n v="6068.65"/>
    <n v="0"/>
    <n v="0"/>
    <n v="1909.6"/>
    <n v="7978.25"/>
    <n v="142.46875"/>
    <x v="0"/>
    <x v="0"/>
    <n v="0"/>
    <s v="Not Provided"/>
    <x v="0"/>
    <n v="1"/>
  </r>
  <r>
    <s v="5286-YHCVC"/>
    <x v="1"/>
    <n v="58"/>
    <x v="1"/>
    <x v="0"/>
    <x v="0"/>
    <x v="1069"/>
    <n v="93242"/>
    <n v="4"/>
    <n v="72"/>
    <x v="2"/>
    <x v="0"/>
    <s v="Yes"/>
    <n v="40.49"/>
    <s v="Yes"/>
    <s v="Yes"/>
    <x v="1"/>
    <n v="15"/>
    <s v="No"/>
    <s v="Yes"/>
    <s v="Yes"/>
    <s v="No"/>
    <s v="Yes"/>
    <s v="Yes"/>
    <s v="Yes"/>
    <s v="Yes"/>
    <x v="2"/>
    <s v="Yes"/>
    <x v="1"/>
    <n v="104.8"/>
    <n v="7470.1"/>
    <n v="0"/>
    <n v="0"/>
    <n v="2915.28"/>
    <n v="10385.379999999999"/>
    <n v="144.24138888888888"/>
    <x v="0"/>
    <x v="0"/>
    <n v="0"/>
    <s v="Not Provided"/>
    <x v="0"/>
    <n v="1"/>
  </r>
  <r>
    <s v="5287-QWLKY"/>
    <x v="1"/>
    <n v="79"/>
    <x v="1"/>
    <x v="0"/>
    <x v="0"/>
    <x v="808"/>
    <n v="93513"/>
    <n v="1"/>
    <n v="71"/>
    <x v="2"/>
    <x v="0"/>
    <s v="Yes"/>
    <n v="44.66"/>
    <s v="Yes"/>
    <s v="Yes"/>
    <x v="1"/>
    <n v="8"/>
    <s v="Yes"/>
    <s v="Yes"/>
    <s v="No"/>
    <s v="No"/>
    <s v="Yes"/>
    <s v="Yes"/>
    <s v="Yes"/>
    <s v="Yes"/>
    <x v="1"/>
    <s v="Yes"/>
    <x v="0"/>
    <n v="105.1"/>
    <n v="7548.1"/>
    <n v="0"/>
    <n v="0"/>
    <n v="3170.86"/>
    <n v="10718.96"/>
    <n v="150.97126760563378"/>
    <x v="3"/>
    <x v="1"/>
    <n v="1"/>
    <s v="Attitude"/>
    <x v="8"/>
    <n v="1"/>
  </r>
  <r>
    <s v="5288-AHOUP"/>
    <x v="1"/>
    <n v="71"/>
    <x v="1"/>
    <x v="1"/>
    <x v="0"/>
    <x v="371"/>
    <n v="92260"/>
    <n v="0"/>
    <n v="11"/>
    <x v="0"/>
    <x v="0"/>
    <s v="Yes"/>
    <n v="41.58"/>
    <s v="No"/>
    <s v="Yes"/>
    <x v="1"/>
    <n v="3"/>
    <s v="No"/>
    <s v="No"/>
    <s v="No"/>
    <s v="No"/>
    <s v="No"/>
    <s v="Yes"/>
    <s v="Yes"/>
    <s v="Yes"/>
    <x v="2"/>
    <s v="Yes"/>
    <x v="1"/>
    <n v="78.5"/>
    <n v="874.2"/>
    <n v="0"/>
    <n v="0"/>
    <n v="457.38"/>
    <n v="1331.58"/>
    <n v="121.05272727272727"/>
    <x v="0"/>
    <x v="0"/>
    <n v="0"/>
    <s v="Not Provided"/>
    <x v="0"/>
    <n v="1"/>
  </r>
  <r>
    <s v="5293-WXJAK"/>
    <x v="0"/>
    <n v="73"/>
    <x v="1"/>
    <x v="0"/>
    <x v="0"/>
    <x v="41"/>
    <n v="95135"/>
    <n v="5"/>
    <n v="11"/>
    <x v="0"/>
    <x v="0"/>
    <s v="Yes"/>
    <n v="17.25"/>
    <s v="Yes"/>
    <s v="Yes"/>
    <x v="1"/>
    <n v="27"/>
    <s v="No"/>
    <s v="No"/>
    <s v="Yes"/>
    <s v="Yes"/>
    <s v="Yes"/>
    <s v="Yes"/>
    <s v="No"/>
    <s v="Yes"/>
    <x v="1"/>
    <s v="Yes"/>
    <x v="1"/>
    <n v="104.05"/>
    <n v="1133.6500000000001"/>
    <n v="0"/>
    <n v="0"/>
    <n v="189.75"/>
    <n v="1323.4"/>
    <n v="120.30909090909091"/>
    <x v="0"/>
    <x v="1"/>
    <n v="1"/>
    <s v="Competitor"/>
    <x v="10"/>
    <n v="1"/>
  </r>
  <r>
    <s v="5294-CDGWY"/>
    <x v="1"/>
    <n v="51"/>
    <x v="1"/>
    <x v="0"/>
    <x v="0"/>
    <x v="162"/>
    <n v="90802"/>
    <n v="1"/>
    <n v="51"/>
    <x v="2"/>
    <x v="0"/>
    <s v="No"/>
    <n v="25.420517214274568"/>
    <s v="No"/>
    <s v="Yes"/>
    <x v="2"/>
    <n v="2"/>
    <s v="Yes"/>
    <s v="Yes"/>
    <s v="Yes"/>
    <s v="No"/>
    <s v="Yes"/>
    <s v="Yes"/>
    <s v="Yes"/>
    <s v="Yes"/>
    <x v="0"/>
    <s v="No"/>
    <x v="1"/>
    <n v="59.3"/>
    <n v="3014.65"/>
    <n v="0"/>
    <n v="0"/>
    <n v="0"/>
    <n v="3014.65"/>
    <n v="59.110784313725489"/>
    <x v="1"/>
    <x v="1"/>
    <n v="1"/>
    <s v="Other"/>
    <x v="0"/>
    <n v="1"/>
  </r>
  <r>
    <s v="5294-DMSFH"/>
    <x v="0"/>
    <n v="32"/>
    <x v="0"/>
    <x v="0"/>
    <x v="3"/>
    <x v="239"/>
    <n v="90503"/>
    <n v="1"/>
    <n v="29"/>
    <x v="1"/>
    <x v="0"/>
    <s v="Yes"/>
    <n v="33.619999999999997"/>
    <s v="No"/>
    <s v="Yes"/>
    <x v="1"/>
    <n v="13"/>
    <s v="No"/>
    <s v="No"/>
    <s v="No"/>
    <s v="No"/>
    <s v="Yes"/>
    <s v="Yes"/>
    <s v="Yes"/>
    <s v="Yes"/>
    <x v="1"/>
    <s v="Yes"/>
    <x v="0"/>
    <n v="87.8"/>
    <n v="2621.75"/>
    <n v="0"/>
    <n v="0"/>
    <n v="974.98"/>
    <n v="3596.73"/>
    <n v="124.0251724137931"/>
    <x v="0"/>
    <x v="0"/>
    <n v="0"/>
    <s v="Not Provided"/>
    <x v="0"/>
    <n v="1"/>
  </r>
  <r>
    <s v="5294-IMHHT"/>
    <x v="1"/>
    <n v="44"/>
    <x v="0"/>
    <x v="0"/>
    <x v="0"/>
    <x v="1051"/>
    <n v="95465"/>
    <n v="6"/>
    <n v="53"/>
    <x v="2"/>
    <x v="0"/>
    <s v="Yes"/>
    <n v="32.94"/>
    <s v="Yes"/>
    <s v="Yes"/>
    <x v="1"/>
    <n v="17"/>
    <s v="No"/>
    <s v="Yes"/>
    <s v="No"/>
    <s v="Yes"/>
    <s v="No"/>
    <s v="Yes"/>
    <s v="Yes"/>
    <s v="Yes"/>
    <x v="0"/>
    <s v="No"/>
    <x v="1"/>
    <n v="97.75"/>
    <n v="5043.2"/>
    <n v="0"/>
    <n v="0"/>
    <n v="1745.82"/>
    <n v="6789.02"/>
    <n v="128.09471698113208"/>
    <x v="0"/>
    <x v="0"/>
    <n v="0"/>
    <s v="Not Provided"/>
    <x v="0"/>
    <n v="1"/>
  </r>
  <r>
    <s v="5295-PCJOO"/>
    <x v="1"/>
    <n v="44"/>
    <x v="0"/>
    <x v="1"/>
    <x v="3"/>
    <x v="162"/>
    <n v="90805"/>
    <n v="0"/>
    <n v="4"/>
    <x v="0"/>
    <x v="0"/>
    <s v="Yes"/>
    <n v="9.77"/>
    <s v="No"/>
    <s v="Yes"/>
    <x v="0"/>
    <n v="16"/>
    <s v="Yes"/>
    <s v="No"/>
    <s v="No"/>
    <s v="No"/>
    <s v="No"/>
    <s v="No"/>
    <s v="No"/>
    <s v="No"/>
    <x v="1"/>
    <s v="Yes"/>
    <x v="1"/>
    <n v="49.4"/>
    <n v="184.4"/>
    <n v="0"/>
    <n v="10"/>
    <n v="39.08"/>
    <n v="233.48"/>
    <n v="58.37"/>
    <x v="1"/>
    <x v="1"/>
    <n v="1"/>
    <s v="Other"/>
    <x v="0"/>
    <n v="1"/>
  </r>
  <r>
    <s v="5296-BFCYD"/>
    <x v="1"/>
    <n v="35"/>
    <x v="0"/>
    <x v="0"/>
    <x v="3"/>
    <x v="1029"/>
    <n v="91340"/>
    <n v="4"/>
    <n v="46"/>
    <x v="1"/>
    <x v="0"/>
    <s v="Yes"/>
    <n v="14.91"/>
    <s v="No"/>
    <s v="No"/>
    <x v="3"/>
    <n v="0"/>
    <s v="No"/>
    <s v="No"/>
    <s v="No"/>
    <s v="No"/>
    <s v="No"/>
    <s v="No"/>
    <s v="No"/>
    <s v="No"/>
    <x v="2"/>
    <s v="Yes"/>
    <x v="2"/>
    <n v="20.100000000000001"/>
    <n v="936.85"/>
    <n v="0"/>
    <n v="0"/>
    <n v="685.86"/>
    <n v="1622.71"/>
    <n v="35.276304347826091"/>
    <x v="2"/>
    <x v="0"/>
    <n v="0"/>
    <s v="Not Provided"/>
    <x v="0"/>
    <n v="1"/>
  </r>
  <r>
    <s v="5296-PSYVW"/>
    <x v="0"/>
    <n v="41"/>
    <x v="0"/>
    <x v="0"/>
    <x v="0"/>
    <x v="749"/>
    <n v="92054"/>
    <n v="8"/>
    <n v="72"/>
    <x v="2"/>
    <x v="0"/>
    <s v="Yes"/>
    <n v="8.98"/>
    <s v="Yes"/>
    <s v="No"/>
    <x v="3"/>
    <n v="0"/>
    <s v="No"/>
    <s v="No"/>
    <s v="No"/>
    <s v="No"/>
    <s v="No"/>
    <s v="No"/>
    <s v="No"/>
    <s v="No"/>
    <x v="2"/>
    <s v="No"/>
    <x v="1"/>
    <n v="24.55"/>
    <n v="1750.7"/>
    <n v="0"/>
    <n v="0"/>
    <n v="646.55999999999995"/>
    <n v="2397.2600000000002"/>
    <n v="33.295277777777784"/>
    <x v="2"/>
    <x v="0"/>
    <n v="0"/>
    <s v="Not Provided"/>
    <x v="0"/>
    <n v="1"/>
  </r>
  <r>
    <s v="5297-MDOIR"/>
    <x v="0"/>
    <n v="20"/>
    <x v="2"/>
    <x v="0"/>
    <x v="0"/>
    <x v="68"/>
    <n v="91754"/>
    <n v="7"/>
    <n v="63"/>
    <x v="2"/>
    <x v="4"/>
    <s v="Yes"/>
    <n v="34.51"/>
    <s v="No"/>
    <s v="Yes"/>
    <x v="1"/>
    <n v="46"/>
    <s v="Yes"/>
    <s v="No"/>
    <s v="Yes"/>
    <s v="No"/>
    <s v="No"/>
    <s v="No"/>
    <s v="Yes"/>
    <s v="Yes"/>
    <x v="0"/>
    <s v="Yes"/>
    <x v="0"/>
    <n v="81.150000000000006"/>
    <n v="5224.5"/>
    <n v="0"/>
    <n v="0"/>
    <n v="2174.13"/>
    <n v="7398.63"/>
    <n v="117.43857142857144"/>
    <x v="0"/>
    <x v="0"/>
    <n v="0"/>
    <s v="Not Provided"/>
    <x v="0"/>
    <n v="1"/>
  </r>
  <r>
    <s v="5298-GSTLM"/>
    <x v="0"/>
    <n v="74"/>
    <x v="1"/>
    <x v="1"/>
    <x v="0"/>
    <x v="113"/>
    <n v="95817"/>
    <n v="0"/>
    <n v="60"/>
    <x v="2"/>
    <x v="4"/>
    <s v="Yes"/>
    <n v="48.92"/>
    <s v="Yes"/>
    <s v="Yes"/>
    <x v="1"/>
    <n v="11"/>
    <s v="Yes"/>
    <s v="No"/>
    <s v="No"/>
    <s v="No"/>
    <s v="Yes"/>
    <s v="Yes"/>
    <s v="No"/>
    <s v="Yes"/>
    <x v="0"/>
    <s v="Yes"/>
    <x v="1"/>
    <n v="101.4"/>
    <n v="6176.6"/>
    <n v="0"/>
    <n v="0"/>
    <n v="2935.2"/>
    <n v="9111.7999999999993"/>
    <n v="151.86333333333332"/>
    <x v="3"/>
    <x v="0"/>
    <n v="0"/>
    <s v="Not Provided"/>
    <x v="0"/>
    <n v="1"/>
  </r>
  <r>
    <s v="5299-RULOA"/>
    <x v="0"/>
    <n v="62"/>
    <x v="1"/>
    <x v="0"/>
    <x v="3"/>
    <x v="208"/>
    <n v="90606"/>
    <n v="1"/>
    <n v="10"/>
    <x v="0"/>
    <x v="0"/>
    <s v="Yes"/>
    <n v="24.48"/>
    <s v="Yes"/>
    <s v="Yes"/>
    <x v="1"/>
    <n v="30"/>
    <s v="Yes"/>
    <s v="No"/>
    <s v="No"/>
    <s v="No"/>
    <s v="Yes"/>
    <s v="Yes"/>
    <s v="Yes"/>
    <s v="Yes"/>
    <x v="1"/>
    <s v="Yes"/>
    <x v="1"/>
    <n v="100.25"/>
    <n v="1064.6500000000001"/>
    <n v="0"/>
    <n v="0"/>
    <n v="244.8"/>
    <n v="1309.45"/>
    <n v="130.94499999999999"/>
    <x v="0"/>
    <x v="1"/>
    <n v="1"/>
    <s v="Price"/>
    <x v="15"/>
    <n v="1"/>
  </r>
  <r>
    <s v="5299-SJCZT"/>
    <x v="1"/>
    <n v="57"/>
    <x v="1"/>
    <x v="1"/>
    <x v="0"/>
    <x v="531"/>
    <n v="92694"/>
    <n v="0"/>
    <n v="3"/>
    <x v="0"/>
    <x v="1"/>
    <s v="Yes"/>
    <n v="21.86"/>
    <s v="Yes"/>
    <s v="Yes"/>
    <x v="1"/>
    <n v="6"/>
    <s v="No"/>
    <s v="No"/>
    <s v="Yes"/>
    <s v="No"/>
    <s v="Yes"/>
    <s v="Yes"/>
    <s v="Yes"/>
    <s v="Yes"/>
    <x v="1"/>
    <s v="Yes"/>
    <x v="1"/>
    <n v="101.55"/>
    <n v="298.35000000000002"/>
    <n v="0"/>
    <n v="0"/>
    <n v="65.58"/>
    <n v="363.93"/>
    <n v="121.31"/>
    <x v="0"/>
    <x v="1"/>
    <n v="1"/>
    <s v="Dissatisfaction"/>
    <x v="3"/>
    <n v="1"/>
  </r>
  <r>
    <s v="5301-GAUUY"/>
    <x v="1"/>
    <n v="31"/>
    <x v="0"/>
    <x v="1"/>
    <x v="0"/>
    <x v="197"/>
    <n v="92661"/>
    <n v="0"/>
    <n v="32"/>
    <x v="1"/>
    <x v="5"/>
    <s v="Yes"/>
    <n v="1.49"/>
    <s v="Yes"/>
    <s v="Yes"/>
    <x v="1"/>
    <n v="21"/>
    <s v="No"/>
    <s v="Yes"/>
    <s v="No"/>
    <s v="No"/>
    <s v="No"/>
    <s v="No"/>
    <s v="No"/>
    <s v="Yes"/>
    <x v="1"/>
    <s v="Yes"/>
    <x v="1"/>
    <n v="80.349999999999994"/>
    <n v="2596.15"/>
    <n v="0"/>
    <n v="0"/>
    <n v="47.68"/>
    <n v="2643.83"/>
    <n v="82.619687499999998"/>
    <x v="1"/>
    <x v="1"/>
    <n v="1"/>
    <s v="Competitor"/>
    <x v="1"/>
    <n v="1"/>
  </r>
  <r>
    <s v="5302-BDJNT"/>
    <x v="1"/>
    <n v="27"/>
    <x v="0"/>
    <x v="1"/>
    <x v="0"/>
    <x v="836"/>
    <n v="95685"/>
    <n v="0"/>
    <n v="35"/>
    <x v="1"/>
    <x v="0"/>
    <s v="Yes"/>
    <n v="45.62"/>
    <s v="Yes"/>
    <s v="Yes"/>
    <x v="1"/>
    <n v="59"/>
    <s v="No"/>
    <s v="No"/>
    <s v="Yes"/>
    <s v="Yes"/>
    <s v="Yes"/>
    <s v="No"/>
    <s v="No"/>
    <s v="Yes"/>
    <x v="1"/>
    <s v="No"/>
    <x v="1"/>
    <n v="95.5"/>
    <n v="3418.2"/>
    <n v="0"/>
    <n v="0"/>
    <n v="1596.7"/>
    <n v="5014.8999999999996"/>
    <n v="143.28285714285713"/>
    <x v="0"/>
    <x v="0"/>
    <n v="0"/>
    <s v="Not Provided"/>
    <x v="0"/>
    <n v="1"/>
  </r>
  <r>
    <s v="5304-EFJLP"/>
    <x v="1"/>
    <n v="72"/>
    <x v="1"/>
    <x v="0"/>
    <x v="0"/>
    <x v="413"/>
    <n v="96055"/>
    <n v="4"/>
    <n v="72"/>
    <x v="2"/>
    <x v="0"/>
    <s v="Yes"/>
    <n v="16.920000000000002"/>
    <s v="Yes"/>
    <s v="Yes"/>
    <x v="1"/>
    <n v="19"/>
    <s v="No"/>
    <s v="Yes"/>
    <s v="Yes"/>
    <s v="Yes"/>
    <s v="Yes"/>
    <s v="Yes"/>
    <s v="Yes"/>
    <s v="No"/>
    <x v="2"/>
    <s v="Yes"/>
    <x v="1"/>
    <n v="111.65"/>
    <n v="8022.85"/>
    <n v="0"/>
    <n v="110"/>
    <n v="1218.24"/>
    <n v="9351.09"/>
    <n v="129.87625"/>
    <x v="0"/>
    <x v="0"/>
    <n v="0"/>
    <s v="Not Provided"/>
    <x v="0"/>
    <n v="1"/>
  </r>
  <r>
    <s v="5306-BVTKJ"/>
    <x v="1"/>
    <n v="20"/>
    <x v="2"/>
    <x v="0"/>
    <x v="2"/>
    <x v="179"/>
    <n v="92020"/>
    <n v="1"/>
    <n v="48"/>
    <x v="1"/>
    <x v="4"/>
    <s v="Yes"/>
    <n v="38.299999999999997"/>
    <s v="No"/>
    <s v="Yes"/>
    <x v="2"/>
    <n v="85"/>
    <s v="No"/>
    <s v="Yes"/>
    <s v="Yes"/>
    <s v="No"/>
    <s v="No"/>
    <s v="No"/>
    <s v="Yes"/>
    <s v="Yes"/>
    <x v="0"/>
    <s v="Yes"/>
    <x v="0"/>
    <n v="55.8"/>
    <n v="2651.2"/>
    <n v="0"/>
    <n v="0"/>
    <n v="1838.4"/>
    <n v="4489.6000000000004"/>
    <n v="93.533333333333346"/>
    <x v="1"/>
    <x v="0"/>
    <n v="0"/>
    <s v="Not Provided"/>
    <x v="0"/>
    <n v="1"/>
  </r>
  <r>
    <s v="5307-DZCVC"/>
    <x v="0"/>
    <n v="78"/>
    <x v="1"/>
    <x v="0"/>
    <x v="0"/>
    <x v="113"/>
    <n v="95835"/>
    <n v="0"/>
    <n v="32"/>
    <x v="1"/>
    <x v="5"/>
    <s v="Yes"/>
    <n v="48.95"/>
    <s v="Yes"/>
    <s v="Yes"/>
    <x v="1"/>
    <n v="9"/>
    <s v="No"/>
    <s v="No"/>
    <s v="No"/>
    <s v="No"/>
    <s v="Yes"/>
    <s v="No"/>
    <s v="No"/>
    <s v="Yes"/>
    <x v="1"/>
    <s v="Yes"/>
    <x v="0"/>
    <n v="85.95"/>
    <n v="2628.6"/>
    <n v="0"/>
    <n v="0"/>
    <n v="1566.4"/>
    <n v="4195"/>
    <n v="131.09375"/>
    <x v="0"/>
    <x v="1"/>
    <n v="1"/>
    <s v="Price"/>
    <x v="18"/>
    <n v="1"/>
  </r>
  <r>
    <s v="5307-UVGNB"/>
    <x v="0"/>
    <n v="40"/>
    <x v="0"/>
    <x v="0"/>
    <x v="1"/>
    <x v="702"/>
    <n v="90220"/>
    <n v="5"/>
    <n v="53"/>
    <x v="2"/>
    <x v="0"/>
    <s v="No"/>
    <n v="25.420517214274568"/>
    <s v="No"/>
    <s v="Yes"/>
    <x v="0"/>
    <n v="25"/>
    <s v="Yes"/>
    <s v="Yes"/>
    <s v="Yes"/>
    <s v="No"/>
    <s v="No"/>
    <s v="Yes"/>
    <s v="Yes"/>
    <s v="Yes"/>
    <x v="1"/>
    <s v="Yes"/>
    <x v="1"/>
    <n v="48.7"/>
    <n v="2495.1999999999998"/>
    <n v="0"/>
    <n v="0"/>
    <n v="0"/>
    <n v="2495.1999999999998"/>
    <n v="47.079245283018864"/>
    <x v="2"/>
    <x v="0"/>
    <n v="0"/>
    <s v="Not Provided"/>
    <x v="0"/>
    <n v="1"/>
  </r>
  <r>
    <s v="5309-TAIKL"/>
    <x v="0"/>
    <n v="42"/>
    <x v="0"/>
    <x v="1"/>
    <x v="0"/>
    <x v="987"/>
    <n v="95673"/>
    <n v="0"/>
    <n v="7"/>
    <x v="0"/>
    <x v="0"/>
    <s v="Yes"/>
    <n v="8.2899999999999991"/>
    <s v="No"/>
    <s v="Yes"/>
    <x v="2"/>
    <n v="21"/>
    <s v="No"/>
    <s v="No"/>
    <s v="Yes"/>
    <s v="Yes"/>
    <s v="No"/>
    <s v="Yes"/>
    <s v="Yes"/>
    <s v="Yes"/>
    <x v="1"/>
    <s v="No"/>
    <x v="1"/>
    <n v="62.8"/>
    <n v="418.3"/>
    <n v="0"/>
    <n v="0"/>
    <n v="58.03"/>
    <n v="476.33"/>
    <n v="68.047142857142859"/>
    <x v="1"/>
    <x v="0"/>
    <n v="0"/>
    <s v="Not Provided"/>
    <x v="0"/>
    <n v="1"/>
  </r>
  <r>
    <s v="5310-NOOVA"/>
    <x v="1"/>
    <n v="51"/>
    <x v="1"/>
    <x v="1"/>
    <x v="0"/>
    <x v="885"/>
    <n v="95470"/>
    <n v="0"/>
    <n v="46"/>
    <x v="1"/>
    <x v="0"/>
    <s v="Yes"/>
    <n v="13.42"/>
    <s v="No"/>
    <s v="No"/>
    <x v="3"/>
    <n v="0"/>
    <s v="No"/>
    <s v="No"/>
    <s v="No"/>
    <s v="No"/>
    <s v="No"/>
    <s v="No"/>
    <s v="No"/>
    <s v="No"/>
    <x v="2"/>
    <s v="No"/>
    <x v="1"/>
    <n v="19.95"/>
    <n v="907.05"/>
    <n v="0"/>
    <n v="0"/>
    <n v="617.32000000000005"/>
    <n v="1524.37"/>
    <n v="33.138478260869562"/>
    <x v="2"/>
    <x v="0"/>
    <n v="0"/>
    <s v="Not Provided"/>
    <x v="0"/>
    <n v="1"/>
  </r>
  <r>
    <s v="5311-IHLEI"/>
    <x v="1"/>
    <n v="45"/>
    <x v="0"/>
    <x v="1"/>
    <x v="0"/>
    <x v="770"/>
    <n v="95472"/>
    <n v="0"/>
    <n v="12"/>
    <x v="1"/>
    <x v="2"/>
    <s v="No"/>
    <n v="25.420517214274568"/>
    <s v="No"/>
    <s v="Yes"/>
    <x v="2"/>
    <n v="9"/>
    <s v="Yes"/>
    <s v="Yes"/>
    <s v="No"/>
    <s v="Yes"/>
    <s v="Yes"/>
    <s v="No"/>
    <s v="No"/>
    <s v="Yes"/>
    <x v="1"/>
    <s v="Yes"/>
    <x v="1"/>
    <n v="50.95"/>
    <n v="605.75"/>
    <n v="0"/>
    <n v="0"/>
    <n v="0"/>
    <n v="605.75"/>
    <n v="50.479166666666664"/>
    <x v="1"/>
    <x v="0"/>
    <n v="0"/>
    <s v="Not Provided"/>
    <x v="0"/>
    <n v="1"/>
  </r>
  <r>
    <s v="5312-IRCFR"/>
    <x v="0"/>
    <n v="21"/>
    <x v="2"/>
    <x v="0"/>
    <x v="1"/>
    <x v="587"/>
    <n v="95464"/>
    <n v="8"/>
    <n v="64"/>
    <x v="2"/>
    <x v="0"/>
    <s v="Yes"/>
    <n v="37.47"/>
    <s v="Yes"/>
    <s v="Yes"/>
    <x v="1"/>
    <n v="69"/>
    <s v="No"/>
    <s v="Yes"/>
    <s v="Yes"/>
    <s v="No"/>
    <s v="No"/>
    <s v="Yes"/>
    <s v="Yes"/>
    <s v="Yes"/>
    <x v="0"/>
    <s v="Yes"/>
    <x v="1"/>
    <n v="92.85"/>
    <n v="5980.75"/>
    <n v="0"/>
    <n v="0"/>
    <n v="2398.08"/>
    <n v="8378.83"/>
    <n v="130.91921875"/>
    <x v="0"/>
    <x v="0"/>
    <n v="0"/>
    <s v="Not Provided"/>
    <x v="0"/>
    <n v="1"/>
  </r>
  <r>
    <s v="5312-TSZVC"/>
    <x v="0"/>
    <n v="36"/>
    <x v="0"/>
    <x v="1"/>
    <x v="0"/>
    <x v="118"/>
    <n v="96046"/>
    <n v="0"/>
    <n v="15"/>
    <x v="1"/>
    <x v="0"/>
    <s v="Yes"/>
    <n v="23.56"/>
    <s v="No"/>
    <s v="No"/>
    <x v="3"/>
    <n v="0"/>
    <s v="No"/>
    <s v="No"/>
    <s v="No"/>
    <s v="No"/>
    <s v="No"/>
    <s v="No"/>
    <s v="No"/>
    <s v="No"/>
    <x v="0"/>
    <s v="No"/>
    <x v="0"/>
    <n v="19.649999999999999"/>
    <n v="270.60000000000002"/>
    <n v="0"/>
    <n v="0"/>
    <n v="353.4"/>
    <n v="624"/>
    <n v="41.6"/>
    <x v="2"/>
    <x v="0"/>
    <n v="0"/>
    <s v="Not Provided"/>
    <x v="0"/>
    <n v="1"/>
  </r>
  <r>
    <s v="5312-UXESG"/>
    <x v="0"/>
    <n v="43"/>
    <x v="0"/>
    <x v="1"/>
    <x v="0"/>
    <x v="108"/>
    <n v="92203"/>
    <n v="0"/>
    <n v="41"/>
    <x v="1"/>
    <x v="4"/>
    <s v="Yes"/>
    <n v="29.19"/>
    <s v="Yes"/>
    <s v="Yes"/>
    <x v="1"/>
    <n v="4"/>
    <s v="No"/>
    <s v="No"/>
    <s v="Yes"/>
    <s v="No"/>
    <s v="Yes"/>
    <s v="Yes"/>
    <s v="Yes"/>
    <s v="Yes"/>
    <x v="1"/>
    <s v="No"/>
    <x v="1"/>
    <n v="98.05"/>
    <n v="3990.6"/>
    <n v="0"/>
    <n v="0"/>
    <n v="1196.79"/>
    <n v="5187.3900000000003"/>
    <n v="126.52170731707318"/>
    <x v="0"/>
    <x v="0"/>
    <n v="0"/>
    <s v="Not Provided"/>
    <x v="0"/>
    <n v="1"/>
  </r>
  <r>
    <s v="5313-FPXWG"/>
    <x v="1"/>
    <n v="58"/>
    <x v="1"/>
    <x v="1"/>
    <x v="0"/>
    <x v="751"/>
    <n v="93271"/>
    <n v="0"/>
    <n v="51"/>
    <x v="2"/>
    <x v="4"/>
    <s v="Yes"/>
    <n v="34.36"/>
    <s v="Yes"/>
    <s v="No"/>
    <x v="3"/>
    <n v="0"/>
    <s v="No"/>
    <s v="No"/>
    <s v="No"/>
    <s v="No"/>
    <s v="No"/>
    <s v="No"/>
    <s v="No"/>
    <s v="No"/>
    <x v="0"/>
    <s v="Yes"/>
    <x v="1"/>
    <n v="24.6"/>
    <n v="1266.4000000000001"/>
    <n v="47.91"/>
    <n v="0"/>
    <n v="1752.36"/>
    <n v="2970.85"/>
    <n v="58.251960784313724"/>
    <x v="1"/>
    <x v="0"/>
    <n v="0"/>
    <s v="Not Provided"/>
    <x v="0"/>
    <n v="1"/>
  </r>
  <r>
    <s v="5315-CKEQK"/>
    <x v="1"/>
    <n v="73"/>
    <x v="1"/>
    <x v="0"/>
    <x v="3"/>
    <x v="293"/>
    <n v="94546"/>
    <n v="1"/>
    <n v="28"/>
    <x v="1"/>
    <x v="0"/>
    <s v="Yes"/>
    <n v="4.71"/>
    <s v="Yes"/>
    <s v="Yes"/>
    <x v="2"/>
    <n v="21"/>
    <s v="No"/>
    <s v="No"/>
    <s v="No"/>
    <s v="No"/>
    <s v="No"/>
    <s v="No"/>
    <s v="No"/>
    <s v="No"/>
    <x v="0"/>
    <s v="Yes"/>
    <x v="1"/>
    <n v="51"/>
    <n v="1381.8"/>
    <n v="0"/>
    <n v="80"/>
    <n v="131.88"/>
    <n v="1593.68"/>
    <n v="56.917142857142856"/>
    <x v="1"/>
    <x v="0"/>
    <n v="0"/>
    <s v="Not Provided"/>
    <x v="0"/>
    <n v="1"/>
  </r>
  <r>
    <s v="5317-FLPJF"/>
    <x v="0"/>
    <n v="25"/>
    <x v="0"/>
    <x v="1"/>
    <x v="0"/>
    <x v="376"/>
    <n v="91001"/>
    <n v="0"/>
    <n v="66"/>
    <x v="2"/>
    <x v="3"/>
    <s v="No"/>
    <n v="25.420517214274568"/>
    <s v="No"/>
    <s v="Yes"/>
    <x v="2"/>
    <n v="73"/>
    <s v="Yes"/>
    <s v="No"/>
    <s v="Yes"/>
    <s v="Yes"/>
    <s v="Yes"/>
    <s v="Yes"/>
    <s v="Yes"/>
    <s v="No"/>
    <x v="2"/>
    <s v="Yes"/>
    <x v="1"/>
    <n v="61.35"/>
    <n v="4193.3999999999996"/>
    <n v="0"/>
    <n v="130"/>
    <n v="0"/>
    <n v="4323.3999999999996"/>
    <n v="65.506060606060601"/>
    <x v="1"/>
    <x v="0"/>
    <n v="0"/>
    <s v="Not Provided"/>
    <x v="0"/>
    <n v="1"/>
  </r>
  <r>
    <s v="5318-IXUZF"/>
    <x v="0"/>
    <n v="50"/>
    <x v="0"/>
    <x v="1"/>
    <x v="0"/>
    <x v="768"/>
    <n v="90277"/>
    <n v="0"/>
    <n v="2"/>
    <x v="0"/>
    <x v="0"/>
    <s v="Yes"/>
    <n v="6.2"/>
    <s v="No"/>
    <s v="Yes"/>
    <x v="1"/>
    <n v="6"/>
    <s v="No"/>
    <s v="Yes"/>
    <s v="No"/>
    <s v="No"/>
    <s v="Yes"/>
    <s v="No"/>
    <s v="No"/>
    <s v="Yes"/>
    <x v="1"/>
    <s v="Yes"/>
    <x v="1"/>
    <n v="87.15"/>
    <n v="183.75"/>
    <n v="0"/>
    <n v="0"/>
    <n v="12.4"/>
    <n v="196.15"/>
    <n v="98.075000000000003"/>
    <x v="1"/>
    <x v="1"/>
    <n v="1"/>
    <s v="Other"/>
    <x v="0"/>
    <n v="1"/>
  </r>
  <r>
    <s v="5318-YKDPV"/>
    <x v="1"/>
    <n v="62"/>
    <x v="1"/>
    <x v="0"/>
    <x v="0"/>
    <x v="811"/>
    <n v="93653"/>
    <n v="1"/>
    <n v="43"/>
    <x v="1"/>
    <x v="0"/>
    <s v="Yes"/>
    <n v="41.08"/>
    <s v="No"/>
    <s v="Yes"/>
    <x v="2"/>
    <n v="18"/>
    <s v="Yes"/>
    <s v="No"/>
    <s v="Yes"/>
    <s v="Yes"/>
    <s v="Yes"/>
    <s v="Yes"/>
    <s v="Yes"/>
    <s v="Yes"/>
    <x v="2"/>
    <s v="Yes"/>
    <x v="0"/>
    <n v="79.150000000000006"/>
    <n v="3566.6"/>
    <n v="0"/>
    <n v="0"/>
    <n v="1766.44"/>
    <n v="5333.04"/>
    <n v="124.02418604651163"/>
    <x v="0"/>
    <x v="0"/>
    <n v="0"/>
    <s v="Not Provided"/>
    <x v="0"/>
    <n v="1"/>
  </r>
  <r>
    <s v="5320-BRKGK"/>
    <x v="0"/>
    <n v="28"/>
    <x v="0"/>
    <x v="0"/>
    <x v="3"/>
    <x v="110"/>
    <n v="92027"/>
    <n v="1"/>
    <n v="58"/>
    <x v="2"/>
    <x v="4"/>
    <s v="Yes"/>
    <n v="2.87"/>
    <s v="Yes"/>
    <s v="Yes"/>
    <x v="2"/>
    <n v="69"/>
    <s v="Yes"/>
    <s v="No"/>
    <s v="Yes"/>
    <s v="Yes"/>
    <s v="Yes"/>
    <s v="No"/>
    <s v="No"/>
    <s v="Yes"/>
    <x v="2"/>
    <s v="No"/>
    <x v="0"/>
    <n v="75.8"/>
    <n v="4415.75"/>
    <n v="0"/>
    <n v="0"/>
    <n v="166.46"/>
    <n v="4582.21"/>
    <n v="79.003620689655179"/>
    <x v="1"/>
    <x v="0"/>
    <n v="0"/>
    <s v="Not Provided"/>
    <x v="0"/>
    <n v="1"/>
  </r>
  <r>
    <s v="5321-NTRKC"/>
    <x v="1"/>
    <n v="25"/>
    <x v="0"/>
    <x v="0"/>
    <x v="2"/>
    <x v="654"/>
    <n v="93953"/>
    <n v="8"/>
    <n v="66"/>
    <x v="2"/>
    <x v="3"/>
    <s v="Yes"/>
    <n v="35.01"/>
    <s v="Yes"/>
    <s v="Yes"/>
    <x v="2"/>
    <n v="59"/>
    <s v="No"/>
    <s v="Yes"/>
    <s v="Yes"/>
    <s v="No"/>
    <s v="Yes"/>
    <s v="Yes"/>
    <s v="Yes"/>
    <s v="Yes"/>
    <x v="2"/>
    <s v="No"/>
    <x v="1"/>
    <n v="79.849999999999994"/>
    <n v="5234.95"/>
    <n v="0"/>
    <n v="0"/>
    <n v="2310.66"/>
    <n v="7545.61"/>
    <n v="114.32742424242424"/>
    <x v="0"/>
    <x v="0"/>
    <n v="0"/>
    <s v="Not Provided"/>
    <x v="0"/>
    <n v="1"/>
  </r>
  <r>
    <s v="5322-TEUJK"/>
    <x v="0"/>
    <n v="45"/>
    <x v="0"/>
    <x v="0"/>
    <x v="1"/>
    <x v="1070"/>
    <n v="95430"/>
    <n v="5"/>
    <n v="71"/>
    <x v="2"/>
    <x v="0"/>
    <s v="Yes"/>
    <n v="4.91"/>
    <s v="Yes"/>
    <s v="Yes"/>
    <x v="1"/>
    <n v="29"/>
    <s v="Yes"/>
    <s v="Yes"/>
    <s v="Yes"/>
    <s v="Yes"/>
    <s v="Yes"/>
    <s v="Yes"/>
    <s v="Yes"/>
    <s v="Yes"/>
    <x v="2"/>
    <s v="No"/>
    <x v="1"/>
    <n v="114.6"/>
    <n v="8100.25"/>
    <n v="0"/>
    <n v="0"/>
    <n v="348.61"/>
    <n v="8448.86"/>
    <n v="118.99802816901409"/>
    <x v="0"/>
    <x v="0"/>
    <n v="0"/>
    <s v="Not Provided"/>
    <x v="0"/>
    <n v="1"/>
  </r>
  <r>
    <s v="5322-ZSMZY"/>
    <x v="1"/>
    <n v="26"/>
    <x v="0"/>
    <x v="0"/>
    <x v="1"/>
    <x v="1039"/>
    <n v="95457"/>
    <n v="7"/>
    <n v="31"/>
    <x v="1"/>
    <x v="0"/>
    <s v="Yes"/>
    <n v="7.03"/>
    <s v="Yes"/>
    <s v="No"/>
    <x v="3"/>
    <n v="0"/>
    <s v="No"/>
    <s v="No"/>
    <s v="No"/>
    <s v="No"/>
    <s v="No"/>
    <s v="No"/>
    <s v="No"/>
    <s v="No"/>
    <x v="2"/>
    <s v="No"/>
    <x v="0"/>
    <n v="25.75"/>
    <n v="755.6"/>
    <n v="0"/>
    <n v="0"/>
    <n v="217.93"/>
    <n v="973.53"/>
    <n v="31.404193548387095"/>
    <x v="2"/>
    <x v="0"/>
    <n v="0"/>
    <s v="Not Provided"/>
    <x v="0"/>
    <n v="1"/>
  </r>
  <r>
    <s v="5324-KTGCG"/>
    <x v="1"/>
    <n v="55"/>
    <x v="1"/>
    <x v="0"/>
    <x v="0"/>
    <x v="542"/>
    <n v="94608"/>
    <n v="5"/>
    <n v="71"/>
    <x v="2"/>
    <x v="0"/>
    <s v="Yes"/>
    <n v="44.82"/>
    <s v="No"/>
    <s v="No"/>
    <x v="3"/>
    <n v="0"/>
    <s v="No"/>
    <s v="No"/>
    <s v="No"/>
    <s v="No"/>
    <s v="No"/>
    <s v="No"/>
    <s v="No"/>
    <s v="No"/>
    <x v="0"/>
    <s v="No"/>
    <x v="1"/>
    <n v="20.85"/>
    <n v="1539.75"/>
    <n v="0"/>
    <n v="0"/>
    <n v="3182.22"/>
    <n v="4721.97"/>
    <n v="66.506619718309864"/>
    <x v="1"/>
    <x v="0"/>
    <n v="0"/>
    <s v="Not Provided"/>
    <x v="0"/>
    <n v="1"/>
  </r>
  <r>
    <s v="5325-UWTWJ"/>
    <x v="1"/>
    <n v="47"/>
    <x v="0"/>
    <x v="0"/>
    <x v="0"/>
    <x v="105"/>
    <n v="94707"/>
    <n v="4"/>
    <n v="31"/>
    <x v="1"/>
    <x v="5"/>
    <s v="Yes"/>
    <n v="22.42"/>
    <s v="Yes"/>
    <s v="Yes"/>
    <x v="1"/>
    <n v="21"/>
    <s v="Yes"/>
    <s v="Yes"/>
    <s v="No"/>
    <s v="Yes"/>
    <s v="No"/>
    <s v="No"/>
    <s v="No"/>
    <s v="Yes"/>
    <x v="1"/>
    <s v="Yes"/>
    <x v="0"/>
    <n v="90.55"/>
    <n v="2929.75"/>
    <n v="0"/>
    <n v="0"/>
    <n v="695.02"/>
    <n v="3624.77"/>
    <n v="116.92806451612903"/>
    <x v="0"/>
    <x v="0"/>
    <n v="0"/>
    <s v="Not Provided"/>
    <x v="0"/>
    <n v="1"/>
  </r>
  <r>
    <s v="5327-CNLUQ"/>
    <x v="1"/>
    <n v="33"/>
    <x v="0"/>
    <x v="0"/>
    <x v="0"/>
    <x v="963"/>
    <n v="96075"/>
    <n v="1"/>
    <n v="48"/>
    <x v="1"/>
    <x v="4"/>
    <s v="Yes"/>
    <n v="6.1"/>
    <s v="Yes"/>
    <s v="Yes"/>
    <x v="1"/>
    <n v="18"/>
    <s v="Yes"/>
    <s v="Yes"/>
    <s v="Yes"/>
    <s v="No"/>
    <s v="Yes"/>
    <s v="No"/>
    <s v="No"/>
    <s v="Yes"/>
    <x v="2"/>
    <s v="Yes"/>
    <x v="1"/>
    <n v="96.9"/>
    <n v="4473.45"/>
    <n v="0"/>
    <n v="0"/>
    <n v="292.8"/>
    <n v="4766.25"/>
    <n v="99.296875"/>
    <x v="1"/>
    <x v="0"/>
    <n v="0"/>
    <s v="Not Provided"/>
    <x v="0"/>
    <n v="1"/>
  </r>
  <r>
    <s v="5327-XOKKY"/>
    <x v="1"/>
    <n v="79"/>
    <x v="1"/>
    <x v="0"/>
    <x v="0"/>
    <x v="787"/>
    <n v="93458"/>
    <n v="7"/>
    <n v="72"/>
    <x v="2"/>
    <x v="3"/>
    <s v="Yes"/>
    <n v="11.26"/>
    <s v="Yes"/>
    <s v="Yes"/>
    <x v="0"/>
    <n v="3"/>
    <s v="No"/>
    <s v="No"/>
    <s v="Yes"/>
    <s v="No"/>
    <s v="Yes"/>
    <s v="Yes"/>
    <s v="Yes"/>
    <s v="Yes"/>
    <x v="2"/>
    <s v="Yes"/>
    <x v="0"/>
    <n v="73.45"/>
    <n v="5329"/>
    <n v="0"/>
    <n v="0"/>
    <n v="810.72"/>
    <n v="6139.72"/>
    <n v="85.273888888888891"/>
    <x v="1"/>
    <x v="0"/>
    <n v="0"/>
    <s v="Not Provided"/>
    <x v="0"/>
    <n v="1"/>
  </r>
  <r>
    <s v="5329-KRDTM"/>
    <x v="1"/>
    <n v="73"/>
    <x v="1"/>
    <x v="0"/>
    <x v="0"/>
    <x v="973"/>
    <n v="95335"/>
    <n v="4"/>
    <n v="72"/>
    <x v="2"/>
    <x v="3"/>
    <s v="Yes"/>
    <n v="33.68"/>
    <s v="Yes"/>
    <s v="Yes"/>
    <x v="2"/>
    <n v="10"/>
    <s v="No"/>
    <s v="Yes"/>
    <s v="Yes"/>
    <s v="Yes"/>
    <s v="Yes"/>
    <s v="No"/>
    <s v="No"/>
    <s v="Yes"/>
    <x v="2"/>
    <s v="No"/>
    <x v="0"/>
    <n v="77.349999999999994"/>
    <n v="5396.25"/>
    <n v="0"/>
    <n v="0"/>
    <n v="2424.96"/>
    <n v="7821.21"/>
    <n v="108.62791666666666"/>
    <x v="0"/>
    <x v="0"/>
    <n v="0"/>
    <s v="Not Provided"/>
    <x v="0"/>
    <n v="1"/>
  </r>
  <r>
    <s v="5331-RGMTT"/>
    <x v="1"/>
    <n v="67"/>
    <x v="1"/>
    <x v="0"/>
    <x v="0"/>
    <x v="653"/>
    <n v="95468"/>
    <n v="0"/>
    <n v="54"/>
    <x v="2"/>
    <x v="0"/>
    <s v="Yes"/>
    <n v="38.479999999999997"/>
    <s v="Yes"/>
    <s v="Yes"/>
    <x v="1"/>
    <n v="13"/>
    <s v="No"/>
    <s v="No"/>
    <s v="Yes"/>
    <s v="No"/>
    <s v="Yes"/>
    <s v="Yes"/>
    <s v="No"/>
    <s v="No"/>
    <x v="1"/>
    <s v="Yes"/>
    <x v="0"/>
    <n v="99.05"/>
    <n v="5295.7"/>
    <n v="0"/>
    <n v="40"/>
    <n v="2077.92"/>
    <n v="7413.62"/>
    <n v="137.28925925925927"/>
    <x v="0"/>
    <x v="0"/>
    <n v="0"/>
    <s v="Not Provided"/>
    <x v="0"/>
    <n v="1"/>
  </r>
  <r>
    <s v="5334-AFQJB"/>
    <x v="1"/>
    <n v="66"/>
    <x v="1"/>
    <x v="1"/>
    <x v="0"/>
    <x v="8"/>
    <n v="93065"/>
    <n v="0"/>
    <n v="72"/>
    <x v="2"/>
    <x v="3"/>
    <s v="Yes"/>
    <n v="2.37"/>
    <s v="Yes"/>
    <s v="No"/>
    <x v="3"/>
    <n v="0"/>
    <s v="No"/>
    <s v="No"/>
    <s v="No"/>
    <s v="No"/>
    <s v="No"/>
    <s v="No"/>
    <s v="No"/>
    <s v="No"/>
    <x v="2"/>
    <s v="Yes"/>
    <x v="0"/>
    <n v="25.1"/>
    <n v="1789.9"/>
    <n v="0"/>
    <n v="0"/>
    <n v="170.64"/>
    <n v="1960.54"/>
    <n v="27.229722222222222"/>
    <x v="2"/>
    <x v="0"/>
    <n v="0"/>
    <s v="Not Provided"/>
    <x v="0"/>
    <n v="1"/>
  </r>
  <r>
    <s v="5334-JLAXU"/>
    <x v="0"/>
    <n v="44"/>
    <x v="0"/>
    <x v="0"/>
    <x v="0"/>
    <x v="999"/>
    <n v="95231"/>
    <n v="8"/>
    <n v="60"/>
    <x v="2"/>
    <x v="4"/>
    <s v="Yes"/>
    <n v="15.54"/>
    <s v="Yes"/>
    <s v="Yes"/>
    <x v="1"/>
    <n v="19"/>
    <s v="Yes"/>
    <s v="Yes"/>
    <s v="No"/>
    <s v="No"/>
    <s v="No"/>
    <s v="Yes"/>
    <s v="Yes"/>
    <s v="Yes"/>
    <x v="1"/>
    <s v="Yes"/>
    <x v="0"/>
    <n v="94.1"/>
    <n v="5475.9"/>
    <n v="0"/>
    <n v="0"/>
    <n v="932.4"/>
    <n v="6408.3"/>
    <n v="106.80500000000001"/>
    <x v="0"/>
    <x v="0"/>
    <n v="0"/>
    <s v="Not Provided"/>
    <x v="0"/>
    <n v="1"/>
  </r>
  <r>
    <s v="5336-UFNZP"/>
    <x v="0"/>
    <n v="65"/>
    <x v="1"/>
    <x v="0"/>
    <x v="1"/>
    <x v="68"/>
    <n v="91755"/>
    <n v="7"/>
    <n v="65"/>
    <x v="2"/>
    <x v="4"/>
    <s v="Yes"/>
    <n v="19.579999999999998"/>
    <s v="Yes"/>
    <s v="Yes"/>
    <x v="1"/>
    <n v="26"/>
    <s v="No"/>
    <s v="Yes"/>
    <s v="Yes"/>
    <s v="No"/>
    <s v="Yes"/>
    <s v="Yes"/>
    <s v="Yes"/>
    <s v="Yes"/>
    <x v="0"/>
    <s v="Yes"/>
    <x v="1"/>
    <n v="107.45"/>
    <n v="7047.5"/>
    <n v="0"/>
    <n v="0"/>
    <n v="1272.7"/>
    <n v="8320.2000000000007"/>
    <n v="128.00307692307695"/>
    <x v="0"/>
    <x v="0"/>
    <n v="0"/>
    <s v="Not Provided"/>
    <x v="0"/>
    <n v="1"/>
  </r>
  <r>
    <s v="5337-IIWKZ"/>
    <x v="1"/>
    <n v="35"/>
    <x v="0"/>
    <x v="0"/>
    <x v="1"/>
    <x v="250"/>
    <n v="93666"/>
    <n v="2"/>
    <n v="34"/>
    <x v="1"/>
    <x v="5"/>
    <s v="No"/>
    <n v="25.420517214274568"/>
    <s v="No"/>
    <s v="Yes"/>
    <x v="2"/>
    <n v="76"/>
    <s v="No"/>
    <s v="No"/>
    <s v="Yes"/>
    <s v="Yes"/>
    <s v="Yes"/>
    <s v="No"/>
    <s v="No"/>
    <s v="Yes"/>
    <x v="1"/>
    <s v="Yes"/>
    <x v="1"/>
    <n v="44.85"/>
    <n v="1442.6"/>
    <n v="0"/>
    <n v="0"/>
    <n v="0"/>
    <n v="1442.6"/>
    <n v="42.429411764705883"/>
    <x v="2"/>
    <x v="0"/>
    <n v="0"/>
    <s v="Not Provided"/>
    <x v="0"/>
    <n v="1"/>
  </r>
  <r>
    <s v="5338-YHWYT"/>
    <x v="1"/>
    <n v="45"/>
    <x v="0"/>
    <x v="1"/>
    <x v="2"/>
    <x v="38"/>
    <n v="92115"/>
    <n v="0"/>
    <n v="37"/>
    <x v="1"/>
    <x v="0"/>
    <s v="Yes"/>
    <n v="49.99"/>
    <s v="No"/>
    <s v="Yes"/>
    <x v="0"/>
    <n v="27"/>
    <s v="Yes"/>
    <s v="Yes"/>
    <s v="No"/>
    <s v="Yes"/>
    <s v="No"/>
    <s v="No"/>
    <s v="No"/>
    <s v="No"/>
    <x v="2"/>
    <s v="No"/>
    <x v="0"/>
    <n v="61.45"/>
    <n v="2302.35"/>
    <n v="48.79"/>
    <n v="110"/>
    <n v="1849.63"/>
    <n v="4213.1899999999996"/>
    <n v="113.86999999999999"/>
    <x v="0"/>
    <x v="0"/>
    <n v="0"/>
    <s v="Not Provided"/>
    <x v="0"/>
    <n v="1"/>
  </r>
  <r>
    <s v="5339-PXDVH"/>
    <x v="1"/>
    <n v="43"/>
    <x v="0"/>
    <x v="1"/>
    <x v="0"/>
    <x v="745"/>
    <n v="95930"/>
    <n v="0"/>
    <n v="4"/>
    <x v="0"/>
    <x v="1"/>
    <s v="Yes"/>
    <n v="31.57"/>
    <s v="Yes"/>
    <s v="Yes"/>
    <x v="1"/>
    <n v="18"/>
    <s v="Yes"/>
    <s v="No"/>
    <s v="No"/>
    <s v="No"/>
    <s v="Yes"/>
    <s v="No"/>
    <s v="No"/>
    <s v="Yes"/>
    <x v="1"/>
    <s v="No"/>
    <x v="1"/>
    <n v="90.65"/>
    <n v="367.95"/>
    <n v="0"/>
    <n v="0"/>
    <n v="126.28"/>
    <n v="494.23"/>
    <n v="123.5575"/>
    <x v="0"/>
    <x v="0"/>
    <n v="0"/>
    <s v="Not Provided"/>
    <x v="0"/>
    <n v="1"/>
  </r>
  <r>
    <s v="5339-TJFEK"/>
    <x v="1"/>
    <n v="22"/>
    <x v="2"/>
    <x v="0"/>
    <x v="2"/>
    <x v="40"/>
    <n v="95407"/>
    <n v="8"/>
    <n v="62"/>
    <x v="2"/>
    <x v="4"/>
    <s v="Yes"/>
    <n v="14.75"/>
    <s v="Yes"/>
    <s v="Yes"/>
    <x v="1"/>
    <n v="52"/>
    <s v="Yes"/>
    <s v="Yes"/>
    <s v="No"/>
    <s v="No"/>
    <s v="Yes"/>
    <s v="Yes"/>
    <s v="Yes"/>
    <s v="No"/>
    <x v="1"/>
    <s v="Yes"/>
    <x v="1"/>
    <n v="105.5"/>
    <n v="6487.2"/>
    <n v="0"/>
    <n v="150"/>
    <n v="914.5"/>
    <n v="7551.7"/>
    <n v="121.8016129032258"/>
    <x v="0"/>
    <x v="0"/>
    <n v="0"/>
    <s v="Not Provided"/>
    <x v="0"/>
    <n v="1"/>
  </r>
  <r>
    <s v="5343-SGUBI"/>
    <x v="0"/>
    <n v="43"/>
    <x v="0"/>
    <x v="1"/>
    <x v="0"/>
    <x v="386"/>
    <n v="94518"/>
    <n v="0"/>
    <n v="52"/>
    <x v="2"/>
    <x v="4"/>
    <s v="Yes"/>
    <n v="42.9"/>
    <s v="Yes"/>
    <s v="Yes"/>
    <x v="1"/>
    <n v="14"/>
    <s v="No"/>
    <s v="Yes"/>
    <s v="No"/>
    <s v="No"/>
    <s v="No"/>
    <s v="No"/>
    <s v="No"/>
    <s v="Yes"/>
    <x v="0"/>
    <s v="Yes"/>
    <x v="0"/>
    <n v="80.2"/>
    <n v="4297.6000000000004"/>
    <n v="0"/>
    <n v="0"/>
    <n v="2230.8000000000002"/>
    <n v="6528.4"/>
    <n v="125.54615384615384"/>
    <x v="0"/>
    <x v="0"/>
    <n v="0"/>
    <s v="Not Provided"/>
    <x v="0"/>
    <n v="1"/>
  </r>
  <r>
    <s v="5345-BMKWB"/>
    <x v="1"/>
    <n v="29"/>
    <x v="0"/>
    <x v="0"/>
    <x v="0"/>
    <x v="143"/>
    <n v="94122"/>
    <n v="9"/>
    <n v="8"/>
    <x v="0"/>
    <x v="0"/>
    <s v="Yes"/>
    <n v="4.9800000000000004"/>
    <s v="No"/>
    <s v="No"/>
    <x v="3"/>
    <n v="0"/>
    <s v="No"/>
    <s v="No"/>
    <s v="No"/>
    <s v="No"/>
    <s v="No"/>
    <s v="No"/>
    <s v="No"/>
    <s v="No"/>
    <x v="1"/>
    <s v="No"/>
    <x v="0"/>
    <n v="20.25"/>
    <n v="158.35"/>
    <n v="0"/>
    <n v="0"/>
    <n v="39.840000000000003"/>
    <n v="198.19"/>
    <n v="24.77375"/>
    <x v="2"/>
    <x v="0"/>
    <n v="0"/>
    <s v="Not Provided"/>
    <x v="0"/>
    <n v="1"/>
  </r>
  <r>
    <s v="5346-BZCHP"/>
    <x v="0"/>
    <n v="19"/>
    <x v="2"/>
    <x v="0"/>
    <x v="3"/>
    <x v="743"/>
    <n v="92242"/>
    <n v="0"/>
    <n v="69"/>
    <x v="2"/>
    <x v="3"/>
    <s v="Yes"/>
    <n v="25.18"/>
    <s v="No"/>
    <s v="No"/>
    <x v="3"/>
    <n v="0"/>
    <s v="No"/>
    <s v="No"/>
    <s v="No"/>
    <s v="No"/>
    <s v="No"/>
    <s v="No"/>
    <s v="No"/>
    <s v="No"/>
    <x v="2"/>
    <s v="No"/>
    <x v="0"/>
    <n v="19.399999999999999"/>
    <n v="1346.2"/>
    <n v="0"/>
    <n v="0"/>
    <n v="1737.42"/>
    <n v="3083.62"/>
    <n v="44.690144927536231"/>
    <x v="2"/>
    <x v="0"/>
    <n v="0"/>
    <s v="Not Provided"/>
    <x v="0"/>
    <n v="1"/>
  </r>
  <r>
    <s v="5348-CAGXB"/>
    <x v="1"/>
    <n v="60"/>
    <x v="1"/>
    <x v="1"/>
    <x v="0"/>
    <x v="97"/>
    <n v="92614"/>
    <n v="0"/>
    <n v="12"/>
    <x v="1"/>
    <x v="2"/>
    <s v="Yes"/>
    <n v="33.36"/>
    <s v="Yes"/>
    <s v="Yes"/>
    <x v="1"/>
    <n v="22"/>
    <s v="No"/>
    <s v="No"/>
    <s v="Yes"/>
    <s v="No"/>
    <s v="Yes"/>
    <s v="No"/>
    <s v="No"/>
    <s v="Yes"/>
    <x v="1"/>
    <s v="Yes"/>
    <x v="1"/>
    <n v="89.55"/>
    <n v="1021.75"/>
    <n v="0"/>
    <n v="0"/>
    <n v="400.32"/>
    <n v="1422.07"/>
    <n v="118.50583333333333"/>
    <x v="0"/>
    <x v="0"/>
    <n v="0"/>
    <s v="Not Provided"/>
    <x v="0"/>
    <n v="1"/>
  </r>
  <r>
    <s v="5349-AZPEW"/>
    <x v="0"/>
    <n v="40"/>
    <x v="0"/>
    <x v="0"/>
    <x v="1"/>
    <x v="38"/>
    <n v="92131"/>
    <n v="3"/>
    <n v="5"/>
    <x v="0"/>
    <x v="1"/>
    <s v="No"/>
    <n v="25.420517214274568"/>
    <s v="No"/>
    <s v="Yes"/>
    <x v="2"/>
    <n v="53"/>
    <s v="No"/>
    <s v="No"/>
    <s v="No"/>
    <s v="No"/>
    <s v="No"/>
    <s v="No"/>
    <s v="No"/>
    <s v="Yes"/>
    <x v="1"/>
    <s v="No"/>
    <x v="0"/>
    <n v="25.05"/>
    <n v="125.5"/>
    <n v="0"/>
    <n v="0"/>
    <n v="0"/>
    <n v="125.5"/>
    <n v="25.1"/>
    <x v="2"/>
    <x v="0"/>
    <n v="0"/>
    <s v="Not Provided"/>
    <x v="0"/>
    <n v="1"/>
  </r>
  <r>
    <s v="5349-IECLD"/>
    <x v="1"/>
    <n v="61"/>
    <x v="1"/>
    <x v="1"/>
    <x v="0"/>
    <x v="41"/>
    <n v="95111"/>
    <n v="0"/>
    <n v="2"/>
    <x v="0"/>
    <x v="0"/>
    <s v="Yes"/>
    <n v="26.05"/>
    <s v="No"/>
    <s v="Yes"/>
    <x v="1"/>
    <n v="2"/>
    <s v="No"/>
    <s v="No"/>
    <s v="Yes"/>
    <s v="No"/>
    <s v="Yes"/>
    <s v="Yes"/>
    <s v="Yes"/>
    <s v="Yes"/>
    <x v="1"/>
    <s v="No"/>
    <x v="1"/>
    <n v="94.95"/>
    <n v="178.1"/>
    <n v="0"/>
    <n v="0"/>
    <n v="52.1"/>
    <n v="230.2"/>
    <n v="115.1"/>
    <x v="0"/>
    <x v="1"/>
    <n v="1"/>
    <s v="Competitor"/>
    <x v="1"/>
    <n v="1"/>
  </r>
  <r>
    <s v="5351-QESIO"/>
    <x v="1"/>
    <n v="64"/>
    <x v="1"/>
    <x v="1"/>
    <x v="3"/>
    <x v="38"/>
    <n v="92122"/>
    <n v="0"/>
    <n v="1"/>
    <x v="0"/>
    <x v="1"/>
    <s v="No"/>
    <n v="25.420517214274568"/>
    <s v="No"/>
    <s v="Yes"/>
    <x v="0"/>
    <n v="17"/>
    <s v="No"/>
    <s v="No"/>
    <s v="No"/>
    <s v="No"/>
    <s v="No"/>
    <s v="No"/>
    <s v="No"/>
    <s v="Yes"/>
    <x v="1"/>
    <s v="No"/>
    <x v="2"/>
    <n v="24.2"/>
    <n v="24.2"/>
    <n v="0"/>
    <n v="0"/>
    <n v="0"/>
    <n v="24.2"/>
    <n v="24.2"/>
    <x v="2"/>
    <x v="2"/>
    <n v="0"/>
    <s v="Not Provided"/>
    <x v="0"/>
    <n v="1"/>
  </r>
  <r>
    <s v="5353-WILCI"/>
    <x v="0"/>
    <n v="51"/>
    <x v="1"/>
    <x v="1"/>
    <x v="0"/>
    <x v="35"/>
    <n v="95206"/>
    <n v="0"/>
    <n v="28"/>
    <x v="1"/>
    <x v="5"/>
    <s v="Yes"/>
    <n v="44.11"/>
    <s v="No"/>
    <s v="Yes"/>
    <x v="0"/>
    <n v="15"/>
    <s v="Yes"/>
    <s v="Yes"/>
    <s v="No"/>
    <s v="No"/>
    <s v="No"/>
    <s v="No"/>
    <s v="No"/>
    <s v="No"/>
    <x v="1"/>
    <s v="No"/>
    <x v="1"/>
    <n v="56.05"/>
    <n v="1522.65"/>
    <n v="0"/>
    <n v="110"/>
    <n v="1235.08"/>
    <n v="2867.73"/>
    <n v="102.41892857142857"/>
    <x v="0"/>
    <x v="0"/>
    <n v="0"/>
    <s v="Not Provided"/>
    <x v="0"/>
    <n v="1"/>
  </r>
  <r>
    <s v="5356-CSVSQ"/>
    <x v="0"/>
    <n v="20"/>
    <x v="2"/>
    <x v="1"/>
    <x v="0"/>
    <x v="846"/>
    <n v="91750"/>
    <n v="0"/>
    <n v="3"/>
    <x v="0"/>
    <x v="0"/>
    <s v="Yes"/>
    <n v="40.99"/>
    <s v="Yes"/>
    <s v="Yes"/>
    <x v="0"/>
    <n v="48"/>
    <s v="No"/>
    <s v="No"/>
    <s v="No"/>
    <s v="Yes"/>
    <s v="Yes"/>
    <s v="No"/>
    <s v="No"/>
    <s v="Yes"/>
    <x v="1"/>
    <s v="No"/>
    <x v="1"/>
    <n v="64.599999999999994"/>
    <n v="174.2"/>
    <n v="0"/>
    <n v="0"/>
    <n v="122.97"/>
    <n v="297.17"/>
    <n v="99.056666666666672"/>
    <x v="1"/>
    <x v="2"/>
    <n v="0"/>
    <s v="Not Provided"/>
    <x v="0"/>
    <n v="1"/>
  </r>
  <r>
    <s v="5356-KZCKT"/>
    <x v="1"/>
    <n v="42"/>
    <x v="0"/>
    <x v="1"/>
    <x v="0"/>
    <x v="239"/>
    <n v="90503"/>
    <n v="0"/>
    <n v="58"/>
    <x v="2"/>
    <x v="4"/>
    <s v="Yes"/>
    <n v="2.38"/>
    <s v="Yes"/>
    <s v="No"/>
    <x v="3"/>
    <n v="0"/>
    <s v="No"/>
    <s v="No"/>
    <s v="No"/>
    <s v="No"/>
    <s v="No"/>
    <s v="No"/>
    <s v="No"/>
    <s v="No"/>
    <x v="2"/>
    <s v="Yes"/>
    <x v="0"/>
    <n v="24.45"/>
    <n v="1513.6"/>
    <n v="0"/>
    <n v="0"/>
    <n v="138.04"/>
    <n v="1651.64"/>
    <n v="28.476551724137934"/>
    <x v="2"/>
    <x v="0"/>
    <n v="0"/>
    <s v="Not Provided"/>
    <x v="0"/>
    <n v="1"/>
  </r>
  <r>
    <s v="5356-RHIPP"/>
    <x v="1"/>
    <n v="38"/>
    <x v="0"/>
    <x v="1"/>
    <x v="0"/>
    <x v="766"/>
    <n v="93618"/>
    <n v="0"/>
    <n v="1"/>
    <x v="0"/>
    <x v="1"/>
    <s v="Yes"/>
    <n v="45.49"/>
    <s v="No"/>
    <s v="No"/>
    <x v="3"/>
    <n v="0"/>
    <s v="No"/>
    <s v="No"/>
    <s v="No"/>
    <s v="No"/>
    <s v="No"/>
    <s v="No"/>
    <s v="No"/>
    <s v="No"/>
    <x v="1"/>
    <s v="Yes"/>
    <x v="0"/>
    <n v="20.2"/>
    <n v="20.2"/>
    <n v="0"/>
    <n v="0"/>
    <n v="45.49"/>
    <n v="65.69"/>
    <n v="65.69"/>
    <x v="1"/>
    <x v="1"/>
    <n v="1"/>
    <s v="Competitor"/>
    <x v="5"/>
    <n v="1"/>
  </r>
  <r>
    <s v="5357-TZHPP"/>
    <x v="1"/>
    <n v="67"/>
    <x v="1"/>
    <x v="1"/>
    <x v="0"/>
    <x v="592"/>
    <n v="95692"/>
    <n v="0"/>
    <n v="9"/>
    <x v="0"/>
    <x v="0"/>
    <s v="Yes"/>
    <n v="30.8"/>
    <s v="Yes"/>
    <s v="Yes"/>
    <x v="1"/>
    <n v="18"/>
    <s v="No"/>
    <s v="No"/>
    <s v="No"/>
    <s v="No"/>
    <s v="No"/>
    <s v="Yes"/>
    <s v="No"/>
    <s v="Yes"/>
    <x v="1"/>
    <s v="Yes"/>
    <x v="0"/>
    <n v="84.4"/>
    <n v="732.5"/>
    <n v="0"/>
    <n v="0"/>
    <n v="277.2"/>
    <n v="1009.7"/>
    <n v="112.1888888888889"/>
    <x v="0"/>
    <x v="1"/>
    <n v="1"/>
    <s v="Attitude"/>
    <x v="8"/>
    <n v="1"/>
  </r>
  <r>
    <s v="5360-LJCNJ"/>
    <x v="0"/>
    <n v="37"/>
    <x v="0"/>
    <x v="0"/>
    <x v="0"/>
    <x v="986"/>
    <n v="95376"/>
    <n v="4"/>
    <n v="71"/>
    <x v="2"/>
    <x v="0"/>
    <s v="Yes"/>
    <n v="10.46"/>
    <s v="Yes"/>
    <s v="Yes"/>
    <x v="1"/>
    <n v="3"/>
    <s v="No"/>
    <s v="Yes"/>
    <s v="Yes"/>
    <s v="No"/>
    <s v="Yes"/>
    <s v="Yes"/>
    <s v="Yes"/>
    <s v="No"/>
    <x v="2"/>
    <s v="Yes"/>
    <x v="1"/>
    <n v="105.15"/>
    <n v="7555"/>
    <n v="0"/>
    <n v="60"/>
    <n v="742.66"/>
    <n v="8357.66"/>
    <n v="117.71352112676057"/>
    <x v="0"/>
    <x v="0"/>
    <n v="0"/>
    <s v="Not Provided"/>
    <x v="0"/>
    <n v="1"/>
  </r>
  <r>
    <s v="5360-XGYAZ"/>
    <x v="1"/>
    <n v="32"/>
    <x v="0"/>
    <x v="0"/>
    <x v="2"/>
    <x v="31"/>
    <n v="90040"/>
    <n v="1"/>
    <n v="72"/>
    <x v="2"/>
    <x v="0"/>
    <s v="No"/>
    <n v="25.420517214274568"/>
    <s v="No"/>
    <s v="Yes"/>
    <x v="2"/>
    <n v="16"/>
    <s v="Yes"/>
    <s v="Yes"/>
    <s v="Yes"/>
    <s v="Yes"/>
    <s v="Yes"/>
    <s v="Yes"/>
    <s v="Yes"/>
    <s v="No"/>
    <x v="2"/>
    <s v="Yes"/>
    <x v="1"/>
    <n v="65.650000000000006"/>
    <n v="4664.5"/>
    <n v="0"/>
    <n v="60"/>
    <n v="0"/>
    <n v="4724.5"/>
    <n v="65.618055555555557"/>
    <x v="1"/>
    <x v="0"/>
    <n v="0"/>
    <s v="Not Provided"/>
    <x v="0"/>
    <n v="1"/>
  </r>
  <r>
    <s v="5364-EVNIB"/>
    <x v="1"/>
    <n v="61"/>
    <x v="1"/>
    <x v="1"/>
    <x v="0"/>
    <x v="174"/>
    <n v="92868"/>
    <n v="0"/>
    <n v="13"/>
    <x v="1"/>
    <x v="0"/>
    <s v="Yes"/>
    <n v="30.88"/>
    <s v="No"/>
    <s v="Yes"/>
    <x v="1"/>
    <n v="3"/>
    <s v="No"/>
    <s v="Yes"/>
    <s v="Yes"/>
    <s v="No"/>
    <s v="No"/>
    <s v="No"/>
    <s v="No"/>
    <s v="Yes"/>
    <x v="1"/>
    <s v="Yes"/>
    <x v="1"/>
    <n v="79.8"/>
    <n v="973.45"/>
    <n v="0"/>
    <n v="0"/>
    <n v="401.44"/>
    <n v="1374.89"/>
    <n v="105.76076923076924"/>
    <x v="0"/>
    <x v="1"/>
    <n v="1"/>
    <s v="Dissatisfaction"/>
    <x v="14"/>
    <n v="1"/>
  </r>
  <r>
    <s v="5364-XYIRR"/>
    <x v="1"/>
    <n v="44"/>
    <x v="0"/>
    <x v="0"/>
    <x v="0"/>
    <x v="31"/>
    <n v="90013"/>
    <n v="1"/>
    <n v="51"/>
    <x v="2"/>
    <x v="0"/>
    <s v="Yes"/>
    <n v="21.08"/>
    <s v="Yes"/>
    <s v="Yes"/>
    <x v="1"/>
    <n v="9"/>
    <s v="No"/>
    <s v="No"/>
    <s v="No"/>
    <s v="No"/>
    <s v="Yes"/>
    <s v="Yes"/>
    <s v="Yes"/>
    <s v="Yes"/>
    <x v="1"/>
    <s v="Yes"/>
    <x v="1"/>
    <n v="94.65"/>
    <n v="4812.75"/>
    <n v="0"/>
    <n v="0"/>
    <n v="1075.08"/>
    <n v="5887.83"/>
    <n v="115.44764705882353"/>
    <x v="0"/>
    <x v="1"/>
    <n v="1"/>
    <s v="Competitor"/>
    <x v="1"/>
    <n v="1"/>
  </r>
  <r>
    <s v="5365-LLFYV"/>
    <x v="0"/>
    <n v="43"/>
    <x v="0"/>
    <x v="1"/>
    <x v="0"/>
    <x v="630"/>
    <n v="95663"/>
    <n v="0"/>
    <n v="2"/>
    <x v="0"/>
    <x v="1"/>
    <s v="Yes"/>
    <n v="5.47"/>
    <s v="No"/>
    <s v="Yes"/>
    <x v="2"/>
    <n v="29"/>
    <s v="No"/>
    <s v="No"/>
    <s v="No"/>
    <s v="No"/>
    <s v="No"/>
    <s v="No"/>
    <s v="No"/>
    <s v="Yes"/>
    <x v="1"/>
    <s v="Yes"/>
    <x v="0"/>
    <n v="45.85"/>
    <n v="105.6"/>
    <n v="0"/>
    <n v="0"/>
    <n v="10.94"/>
    <n v="116.54"/>
    <n v="58.27"/>
    <x v="1"/>
    <x v="2"/>
    <n v="0"/>
    <s v="Not Provided"/>
    <x v="0"/>
    <n v="1"/>
  </r>
  <r>
    <s v="5366-IJEQJ"/>
    <x v="1"/>
    <n v="20"/>
    <x v="2"/>
    <x v="1"/>
    <x v="0"/>
    <x v="38"/>
    <n v="92109"/>
    <n v="0"/>
    <n v="20"/>
    <x v="1"/>
    <x v="2"/>
    <s v="Yes"/>
    <n v="5.54"/>
    <s v="Yes"/>
    <s v="Yes"/>
    <x v="1"/>
    <n v="59"/>
    <s v="No"/>
    <s v="No"/>
    <s v="Yes"/>
    <s v="No"/>
    <s v="Yes"/>
    <s v="No"/>
    <s v="No"/>
    <s v="Yes"/>
    <x v="1"/>
    <s v="Yes"/>
    <x v="1"/>
    <n v="88.7"/>
    <n v="1761.45"/>
    <n v="0"/>
    <n v="0"/>
    <n v="110.8"/>
    <n v="1872.25"/>
    <n v="93.612499999999997"/>
    <x v="1"/>
    <x v="1"/>
    <n v="1"/>
    <s v="Other"/>
    <x v="0"/>
    <n v="1"/>
  </r>
  <r>
    <s v="5366-OBVMR"/>
    <x v="0"/>
    <n v="42"/>
    <x v="0"/>
    <x v="0"/>
    <x v="0"/>
    <x v="31"/>
    <n v="90027"/>
    <n v="4"/>
    <n v="18"/>
    <x v="1"/>
    <x v="2"/>
    <s v="Yes"/>
    <n v="35.96"/>
    <s v="No"/>
    <s v="Yes"/>
    <x v="2"/>
    <n v="17"/>
    <s v="No"/>
    <s v="No"/>
    <s v="No"/>
    <s v="Yes"/>
    <s v="No"/>
    <s v="No"/>
    <s v="No"/>
    <s v="Yes"/>
    <x v="1"/>
    <s v="Yes"/>
    <x v="0"/>
    <n v="50.3"/>
    <n v="908.75"/>
    <n v="0"/>
    <n v="0"/>
    <n v="647.28"/>
    <n v="1556.03"/>
    <n v="86.446111111111108"/>
    <x v="1"/>
    <x v="0"/>
    <n v="0"/>
    <s v="Not Provided"/>
    <x v="0"/>
    <n v="1"/>
  </r>
  <r>
    <s v="5370-IIVVL"/>
    <x v="1"/>
    <n v="26"/>
    <x v="0"/>
    <x v="1"/>
    <x v="0"/>
    <x v="66"/>
    <n v="95333"/>
    <n v="0"/>
    <n v="37"/>
    <x v="1"/>
    <x v="5"/>
    <s v="Yes"/>
    <n v="38.72"/>
    <s v="Yes"/>
    <s v="Yes"/>
    <x v="1"/>
    <n v="59"/>
    <s v="No"/>
    <s v="Yes"/>
    <s v="No"/>
    <s v="Yes"/>
    <s v="Yes"/>
    <s v="Yes"/>
    <s v="Yes"/>
    <s v="Yes"/>
    <x v="0"/>
    <s v="Yes"/>
    <x v="0"/>
    <n v="104.5"/>
    <n v="3778"/>
    <n v="0"/>
    <n v="0"/>
    <n v="1432.64"/>
    <n v="5210.6400000000003"/>
    <n v="140.82810810810813"/>
    <x v="0"/>
    <x v="0"/>
    <n v="0"/>
    <s v="Not Provided"/>
    <x v="0"/>
    <n v="1"/>
  </r>
  <r>
    <s v="5371-VYLSX"/>
    <x v="0"/>
    <n v="65"/>
    <x v="1"/>
    <x v="1"/>
    <x v="0"/>
    <x v="162"/>
    <n v="90814"/>
    <n v="0"/>
    <n v="50"/>
    <x v="2"/>
    <x v="0"/>
    <s v="Yes"/>
    <n v="47.99"/>
    <s v="Yes"/>
    <s v="Yes"/>
    <x v="1"/>
    <n v="22"/>
    <s v="Yes"/>
    <s v="Yes"/>
    <s v="No"/>
    <s v="No"/>
    <s v="No"/>
    <s v="No"/>
    <s v="No"/>
    <s v="Yes"/>
    <x v="1"/>
    <s v="Yes"/>
    <x v="1"/>
    <n v="83.4"/>
    <n v="4113.7"/>
    <n v="0"/>
    <n v="0"/>
    <n v="2399.5"/>
    <n v="6513.2"/>
    <n v="130.26400000000001"/>
    <x v="0"/>
    <x v="0"/>
    <n v="0"/>
    <s v="Not Provided"/>
    <x v="0"/>
    <n v="1"/>
  </r>
  <r>
    <s v="5372-FBKBN"/>
    <x v="0"/>
    <n v="38"/>
    <x v="0"/>
    <x v="1"/>
    <x v="3"/>
    <x v="41"/>
    <n v="95111"/>
    <n v="0"/>
    <n v="21"/>
    <x v="1"/>
    <x v="2"/>
    <s v="Yes"/>
    <n v="8.68"/>
    <s v="No"/>
    <s v="No"/>
    <x v="3"/>
    <n v="0"/>
    <s v="No"/>
    <s v="No"/>
    <s v="No"/>
    <s v="No"/>
    <s v="No"/>
    <s v="No"/>
    <s v="No"/>
    <s v="No"/>
    <x v="1"/>
    <s v="No"/>
    <x v="0"/>
    <n v="20.75"/>
    <n v="452.2"/>
    <n v="0"/>
    <n v="0"/>
    <n v="182.28"/>
    <n v="634.48"/>
    <n v="30.213333333333335"/>
    <x v="2"/>
    <x v="0"/>
    <n v="0"/>
    <s v="Not Provided"/>
    <x v="0"/>
    <n v="1"/>
  </r>
  <r>
    <s v="5373-SFODM"/>
    <x v="1"/>
    <n v="65"/>
    <x v="1"/>
    <x v="0"/>
    <x v="0"/>
    <x v="167"/>
    <n v="93954"/>
    <n v="1"/>
    <n v="36"/>
    <x v="1"/>
    <x v="0"/>
    <s v="Yes"/>
    <n v="24.54"/>
    <s v="Yes"/>
    <s v="Yes"/>
    <x v="1"/>
    <n v="5"/>
    <s v="No"/>
    <s v="No"/>
    <s v="No"/>
    <s v="No"/>
    <s v="No"/>
    <s v="Yes"/>
    <s v="Yes"/>
    <s v="Yes"/>
    <x v="1"/>
    <s v="Yes"/>
    <x v="0"/>
    <n v="85.25"/>
    <n v="3132.75"/>
    <n v="0"/>
    <n v="0"/>
    <n v="883.44"/>
    <n v="4016.19"/>
    <n v="111.56083333333333"/>
    <x v="0"/>
    <x v="1"/>
    <n v="1"/>
    <s v="Dissatisfaction"/>
    <x v="2"/>
    <n v="1"/>
  </r>
  <r>
    <s v="5375-XLDOF"/>
    <x v="1"/>
    <n v="24"/>
    <x v="2"/>
    <x v="0"/>
    <x v="1"/>
    <x v="1048"/>
    <n v="92233"/>
    <n v="7"/>
    <n v="69"/>
    <x v="2"/>
    <x v="3"/>
    <s v="Yes"/>
    <n v="37.97"/>
    <s v="Yes"/>
    <s v="Yes"/>
    <x v="1"/>
    <n v="27"/>
    <s v="Yes"/>
    <s v="Yes"/>
    <s v="Yes"/>
    <s v="Yes"/>
    <s v="Yes"/>
    <s v="Yes"/>
    <s v="Yes"/>
    <s v="No"/>
    <x v="2"/>
    <s v="Yes"/>
    <x v="1"/>
    <n v="114.35"/>
    <n v="7665.8"/>
    <n v="0"/>
    <n v="10"/>
    <n v="2619.9299999999998"/>
    <n v="10295.73"/>
    <n v="149.21347826086955"/>
    <x v="0"/>
    <x v="0"/>
    <n v="0"/>
    <s v="Not Provided"/>
    <x v="0"/>
    <n v="1"/>
  </r>
  <r>
    <s v="5376-DEQCP"/>
    <x v="0"/>
    <n v="48"/>
    <x v="0"/>
    <x v="1"/>
    <x v="0"/>
    <x v="38"/>
    <n v="92126"/>
    <n v="0"/>
    <n v="1"/>
    <x v="0"/>
    <x v="0"/>
    <s v="Yes"/>
    <n v="27.12"/>
    <s v="No"/>
    <s v="Yes"/>
    <x v="1"/>
    <n v="23"/>
    <s v="No"/>
    <s v="No"/>
    <s v="No"/>
    <s v="No"/>
    <s v="No"/>
    <s v="No"/>
    <s v="No"/>
    <s v="Yes"/>
    <x v="1"/>
    <s v="Yes"/>
    <x v="1"/>
    <n v="70.599999999999994"/>
    <n v="70.599999999999994"/>
    <n v="0"/>
    <n v="0"/>
    <n v="27.12"/>
    <n v="97.72"/>
    <n v="97.72"/>
    <x v="1"/>
    <x v="1"/>
    <n v="1"/>
    <s v="Competitor"/>
    <x v="5"/>
    <n v="1"/>
  </r>
  <r>
    <s v="5376-PCKNB"/>
    <x v="1"/>
    <n v="35"/>
    <x v="0"/>
    <x v="0"/>
    <x v="2"/>
    <x v="1023"/>
    <n v="91763"/>
    <n v="5"/>
    <n v="72"/>
    <x v="2"/>
    <x v="3"/>
    <s v="Yes"/>
    <n v="17.489999999999998"/>
    <s v="Yes"/>
    <s v="Yes"/>
    <x v="1"/>
    <n v="12"/>
    <s v="No"/>
    <s v="Yes"/>
    <s v="Yes"/>
    <s v="No"/>
    <s v="Yes"/>
    <s v="Yes"/>
    <s v="Yes"/>
    <s v="No"/>
    <x v="0"/>
    <s v="Yes"/>
    <x v="0"/>
    <n v="104.45"/>
    <n v="7459"/>
    <n v="0"/>
    <n v="130"/>
    <n v="1259.28"/>
    <n v="8848.2800000000007"/>
    <n v="122.89277777777778"/>
    <x v="0"/>
    <x v="0"/>
    <n v="0"/>
    <s v="Not Provided"/>
    <x v="0"/>
    <n v="1"/>
  </r>
  <r>
    <s v="5377-NDTOU"/>
    <x v="0"/>
    <n v="26"/>
    <x v="0"/>
    <x v="0"/>
    <x v="0"/>
    <x v="468"/>
    <n v="90732"/>
    <n v="3"/>
    <n v="71"/>
    <x v="2"/>
    <x v="3"/>
    <s v="Yes"/>
    <n v="9.5"/>
    <s v="Yes"/>
    <s v="Yes"/>
    <x v="0"/>
    <n v="76"/>
    <s v="Yes"/>
    <s v="Yes"/>
    <s v="Yes"/>
    <s v="Yes"/>
    <s v="Yes"/>
    <s v="Yes"/>
    <s v="Yes"/>
    <s v="Yes"/>
    <x v="2"/>
    <s v="No"/>
    <x v="0"/>
    <n v="91.05"/>
    <n v="6293.75"/>
    <n v="0"/>
    <n v="0"/>
    <n v="674.5"/>
    <n v="6968.25"/>
    <n v="98.144366197183103"/>
    <x v="1"/>
    <x v="0"/>
    <n v="0"/>
    <s v="Not Provided"/>
    <x v="0"/>
    <n v="1"/>
  </r>
  <r>
    <s v="5378-IKEEG"/>
    <x v="0"/>
    <n v="47"/>
    <x v="0"/>
    <x v="1"/>
    <x v="0"/>
    <x v="755"/>
    <n v="96110"/>
    <n v="0"/>
    <n v="1"/>
    <x v="0"/>
    <x v="1"/>
    <s v="No"/>
    <n v="25.420517214274568"/>
    <s v="No"/>
    <s v="Yes"/>
    <x v="0"/>
    <n v="2"/>
    <s v="No"/>
    <s v="No"/>
    <s v="No"/>
    <s v="No"/>
    <s v="Yes"/>
    <s v="No"/>
    <s v="No"/>
    <s v="Yes"/>
    <x v="1"/>
    <s v="Yes"/>
    <x v="1"/>
    <n v="35.75"/>
    <n v="35.75"/>
    <n v="0"/>
    <n v="0"/>
    <n v="0"/>
    <n v="35.75"/>
    <n v="35.75"/>
    <x v="2"/>
    <x v="1"/>
    <n v="1"/>
    <s v="Price"/>
    <x v="15"/>
    <n v="1"/>
  </r>
  <r>
    <s v="5380-AFSSK"/>
    <x v="0"/>
    <n v="44"/>
    <x v="0"/>
    <x v="1"/>
    <x v="0"/>
    <x v="966"/>
    <n v="96008"/>
    <n v="0"/>
    <n v="5"/>
    <x v="0"/>
    <x v="0"/>
    <s v="Yes"/>
    <n v="46.45"/>
    <s v="Yes"/>
    <s v="Yes"/>
    <x v="1"/>
    <n v="10"/>
    <s v="No"/>
    <s v="No"/>
    <s v="No"/>
    <s v="No"/>
    <s v="Yes"/>
    <s v="Yes"/>
    <s v="Yes"/>
    <s v="Yes"/>
    <x v="1"/>
    <s v="Yes"/>
    <x v="2"/>
    <n v="93.9"/>
    <n v="486.85"/>
    <n v="0"/>
    <n v="0"/>
    <n v="232.25"/>
    <n v="719.1"/>
    <n v="143.82"/>
    <x v="0"/>
    <x v="1"/>
    <n v="1"/>
    <s v="Other"/>
    <x v="0"/>
    <n v="1"/>
  </r>
  <r>
    <s v="5380-WJKOV"/>
    <x v="1"/>
    <n v="51"/>
    <x v="1"/>
    <x v="1"/>
    <x v="2"/>
    <x v="31"/>
    <n v="90041"/>
    <n v="0"/>
    <n v="34"/>
    <x v="1"/>
    <x v="5"/>
    <s v="Yes"/>
    <n v="21.69"/>
    <s v="Yes"/>
    <s v="Yes"/>
    <x v="1"/>
    <n v="28"/>
    <s v="No"/>
    <s v="Yes"/>
    <s v="Yes"/>
    <s v="No"/>
    <s v="Yes"/>
    <s v="Yes"/>
    <s v="Yes"/>
    <s v="Yes"/>
    <x v="1"/>
    <s v="Yes"/>
    <x v="1"/>
    <n v="106.35"/>
    <n v="3549.25"/>
    <n v="0"/>
    <n v="0"/>
    <n v="737.46"/>
    <n v="4286.71"/>
    <n v="126.07970588235294"/>
    <x v="0"/>
    <x v="1"/>
    <n v="1"/>
    <s v="Competitor"/>
    <x v="9"/>
    <n v="1"/>
  </r>
  <r>
    <s v="5380-XPJNZ"/>
    <x v="0"/>
    <n v="22"/>
    <x v="2"/>
    <x v="1"/>
    <x v="0"/>
    <x v="143"/>
    <n v="94103"/>
    <n v="0"/>
    <n v="38"/>
    <x v="1"/>
    <x v="0"/>
    <s v="Yes"/>
    <n v="40.64"/>
    <s v="No"/>
    <s v="No"/>
    <x v="3"/>
    <n v="0"/>
    <s v="No"/>
    <s v="No"/>
    <s v="No"/>
    <s v="No"/>
    <s v="No"/>
    <s v="No"/>
    <s v="No"/>
    <s v="No"/>
    <x v="0"/>
    <s v="No"/>
    <x v="0"/>
    <n v="20.05"/>
    <n v="678.2"/>
    <n v="0"/>
    <n v="0"/>
    <n v="1544.32"/>
    <n v="2222.52"/>
    <n v="58.487368421052629"/>
    <x v="1"/>
    <x v="0"/>
    <n v="0"/>
    <s v="Not Provided"/>
    <x v="0"/>
    <n v="1"/>
  </r>
  <r>
    <s v="5382-SOYZL"/>
    <x v="1"/>
    <n v="39"/>
    <x v="0"/>
    <x v="1"/>
    <x v="0"/>
    <x v="386"/>
    <n v="94519"/>
    <n v="0"/>
    <n v="22"/>
    <x v="1"/>
    <x v="0"/>
    <s v="Yes"/>
    <n v="11.15"/>
    <s v="Yes"/>
    <s v="Yes"/>
    <x v="1"/>
    <n v="17"/>
    <s v="No"/>
    <s v="No"/>
    <s v="No"/>
    <s v="No"/>
    <s v="Yes"/>
    <s v="Yes"/>
    <s v="Yes"/>
    <s v="Yes"/>
    <x v="1"/>
    <s v="Yes"/>
    <x v="1"/>
    <n v="95.1"/>
    <n v="2162.6"/>
    <n v="0"/>
    <n v="0"/>
    <n v="245.3"/>
    <n v="2407.9"/>
    <n v="109.45"/>
    <x v="0"/>
    <x v="0"/>
    <n v="0"/>
    <s v="Not Provided"/>
    <x v="0"/>
    <n v="1"/>
  </r>
  <r>
    <s v="5382-TEMLV"/>
    <x v="1"/>
    <n v="45"/>
    <x v="0"/>
    <x v="1"/>
    <x v="0"/>
    <x v="496"/>
    <n v="93247"/>
    <n v="0"/>
    <n v="45"/>
    <x v="1"/>
    <x v="0"/>
    <s v="Yes"/>
    <n v="19.39"/>
    <s v="No"/>
    <s v="Yes"/>
    <x v="2"/>
    <n v="16"/>
    <s v="Yes"/>
    <s v="No"/>
    <s v="No"/>
    <s v="No"/>
    <s v="No"/>
    <s v="No"/>
    <s v="No"/>
    <s v="Yes"/>
    <x v="1"/>
    <s v="Yes"/>
    <x v="1"/>
    <n v="50.9"/>
    <n v="2298.5500000000002"/>
    <n v="0"/>
    <n v="0"/>
    <n v="872.55"/>
    <n v="3171.1"/>
    <n v="70.468888888888884"/>
    <x v="1"/>
    <x v="0"/>
    <n v="0"/>
    <s v="Not Provided"/>
    <x v="0"/>
    <n v="1"/>
  </r>
  <r>
    <s v="5383-MMTWC"/>
    <x v="0"/>
    <n v="75"/>
    <x v="1"/>
    <x v="0"/>
    <x v="0"/>
    <x v="474"/>
    <n v="94561"/>
    <n v="1"/>
    <n v="8"/>
    <x v="0"/>
    <x v="0"/>
    <s v="Yes"/>
    <n v="46.05"/>
    <s v="Yes"/>
    <s v="Yes"/>
    <x v="1"/>
    <n v="22"/>
    <s v="No"/>
    <s v="No"/>
    <s v="No"/>
    <s v="No"/>
    <s v="No"/>
    <s v="Yes"/>
    <s v="No"/>
    <s v="Yes"/>
    <x v="1"/>
    <s v="Yes"/>
    <x v="1"/>
    <n v="84"/>
    <n v="613.4"/>
    <n v="0"/>
    <n v="0"/>
    <n v="368.4"/>
    <n v="981.8"/>
    <n v="122.72499999999999"/>
    <x v="0"/>
    <x v="1"/>
    <n v="1"/>
    <s v="Dissatisfaction"/>
    <x v="4"/>
    <n v="1"/>
  </r>
  <r>
    <s v="5384-ZTTWP"/>
    <x v="0"/>
    <n v="49"/>
    <x v="0"/>
    <x v="0"/>
    <x v="2"/>
    <x v="703"/>
    <n v="95991"/>
    <n v="4"/>
    <n v="15"/>
    <x v="1"/>
    <x v="2"/>
    <s v="Yes"/>
    <n v="17.43"/>
    <s v="No"/>
    <s v="No"/>
    <x v="3"/>
    <n v="0"/>
    <s v="No"/>
    <s v="No"/>
    <s v="No"/>
    <s v="No"/>
    <s v="No"/>
    <s v="No"/>
    <s v="No"/>
    <s v="No"/>
    <x v="1"/>
    <s v="No"/>
    <x v="2"/>
    <n v="19.8"/>
    <n v="272.95"/>
    <n v="18.55"/>
    <n v="0"/>
    <n v="261.45"/>
    <n v="515.85"/>
    <n v="34.39"/>
    <x v="2"/>
    <x v="0"/>
    <n v="0"/>
    <s v="Not Provided"/>
    <x v="0"/>
    <n v="1"/>
  </r>
  <r>
    <s v="5385-SUIRI"/>
    <x v="1"/>
    <n v="69"/>
    <x v="1"/>
    <x v="0"/>
    <x v="0"/>
    <x v="676"/>
    <n v="95315"/>
    <n v="0"/>
    <n v="52"/>
    <x v="2"/>
    <x v="0"/>
    <s v="Yes"/>
    <n v="37.6"/>
    <s v="Yes"/>
    <s v="Yes"/>
    <x v="1"/>
    <n v="23"/>
    <s v="Yes"/>
    <s v="No"/>
    <s v="Yes"/>
    <s v="No"/>
    <s v="Yes"/>
    <s v="Yes"/>
    <s v="Yes"/>
    <s v="Yes"/>
    <x v="1"/>
    <s v="Yes"/>
    <x v="1"/>
    <n v="104.2"/>
    <n v="5568.35"/>
    <n v="0"/>
    <n v="0"/>
    <n v="1955.2"/>
    <n v="7523.55"/>
    <n v="144.68365384615385"/>
    <x v="0"/>
    <x v="1"/>
    <n v="1"/>
    <s v="Competitor"/>
    <x v="9"/>
    <n v="1"/>
  </r>
  <r>
    <s v="5386-THSLQ"/>
    <x v="0"/>
    <n v="65"/>
    <x v="1"/>
    <x v="0"/>
    <x v="0"/>
    <x v="75"/>
    <n v="90402"/>
    <n v="0"/>
    <n v="66"/>
    <x v="2"/>
    <x v="3"/>
    <s v="No"/>
    <n v="25.420517214274568"/>
    <s v="No"/>
    <s v="Yes"/>
    <x v="0"/>
    <n v="9"/>
    <s v="No"/>
    <s v="Yes"/>
    <s v="Yes"/>
    <s v="No"/>
    <s v="Yes"/>
    <s v="No"/>
    <s v="No"/>
    <s v="Yes"/>
    <x v="0"/>
    <s v="No"/>
    <x v="1"/>
    <n v="45.55"/>
    <n v="3027.25"/>
    <n v="0"/>
    <n v="0"/>
    <n v="0"/>
    <n v="3027.25"/>
    <n v="45.867424242424242"/>
    <x v="2"/>
    <x v="0"/>
    <n v="0"/>
    <s v="Not Provided"/>
    <x v="0"/>
    <n v="1"/>
  </r>
  <r>
    <s v="5387-ASZNZ"/>
    <x v="0"/>
    <n v="72"/>
    <x v="1"/>
    <x v="1"/>
    <x v="0"/>
    <x v="401"/>
    <n v="95312"/>
    <n v="0"/>
    <n v="66"/>
    <x v="2"/>
    <x v="3"/>
    <s v="Yes"/>
    <n v="36.479999999999997"/>
    <s v="Yes"/>
    <s v="Yes"/>
    <x v="2"/>
    <n v="5"/>
    <s v="Yes"/>
    <s v="Yes"/>
    <s v="No"/>
    <s v="Yes"/>
    <s v="No"/>
    <s v="No"/>
    <s v="No"/>
    <s v="Yes"/>
    <x v="0"/>
    <s v="Yes"/>
    <x v="0"/>
    <n v="64.792366026289201"/>
    <n v="4174.3500000000004"/>
    <n v="0"/>
    <n v="0"/>
    <n v="2407.6799999999998"/>
    <n v="6582.03"/>
    <n v="99.727727272727265"/>
    <x v="1"/>
    <x v="0"/>
    <n v="0"/>
    <s v="Not Provided"/>
    <x v="0"/>
    <n v="1"/>
  </r>
  <r>
    <s v="5389-FFVKB"/>
    <x v="1"/>
    <n v="71"/>
    <x v="1"/>
    <x v="0"/>
    <x v="0"/>
    <x v="784"/>
    <n v="91360"/>
    <n v="1"/>
    <n v="32"/>
    <x v="1"/>
    <x v="0"/>
    <s v="Yes"/>
    <n v="2.08"/>
    <s v="No"/>
    <s v="Yes"/>
    <x v="1"/>
    <n v="25"/>
    <s v="No"/>
    <s v="No"/>
    <s v="No"/>
    <s v="No"/>
    <s v="No"/>
    <s v="Yes"/>
    <s v="Yes"/>
    <s v="Yes"/>
    <x v="1"/>
    <s v="Yes"/>
    <x v="0"/>
    <n v="80.3"/>
    <n v="2483.0500000000002"/>
    <n v="0"/>
    <n v="0"/>
    <n v="66.56"/>
    <n v="2549.61"/>
    <n v="79.675312500000004"/>
    <x v="1"/>
    <x v="1"/>
    <n v="1"/>
    <s v="Dissatisfaction"/>
    <x v="14"/>
    <n v="1"/>
  </r>
  <r>
    <s v="5392-AKEMH"/>
    <x v="0"/>
    <n v="50"/>
    <x v="0"/>
    <x v="1"/>
    <x v="0"/>
    <x v="298"/>
    <n v="92083"/>
    <n v="0"/>
    <n v="12"/>
    <x v="1"/>
    <x v="0"/>
    <s v="Yes"/>
    <n v="31.22"/>
    <s v="No"/>
    <s v="Yes"/>
    <x v="2"/>
    <n v="12"/>
    <s v="No"/>
    <s v="No"/>
    <s v="No"/>
    <s v="No"/>
    <s v="No"/>
    <s v="No"/>
    <s v="No"/>
    <s v="Yes"/>
    <x v="1"/>
    <s v="Yes"/>
    <x v="1"/>
    <n v="45.05"/>
    <n v="523.1"/>
    <n v="0"/>
    <n v="0"/>
    <n v="374.64"/>
    <n v="897.74"/>
    <n v="74.811666666666667"/>
    <x v="1"/>
    <x v="0"/>
    <n v="0"/>
    <s v="Not Provided"/>
    <x v="0"/>
    <n v="1"/>
  </r>
  <r>
    <s v="5393-HJZSM"/>
    <x v="0"/>
    <n v="54"/>
    <x v="1"/>
    <x v="0"/>
    <x v="2"/>
    <x v="143"/>
    <n v="94129"/>
    <n v="1"/>
    <n v="32"/>
    <x v="1"/>
    <x v="5"/>
    <s v="Yes"/>
    <n v="32.43"/>
    <s v="No"/>
    <s v="Yes"/>
    <x v="0"/>
    <n v="19"/>
    <s v="Yes"/>
    <s v="Yes"/>
    <s v="Yes"/>
    <s v="Yes"/>
    <s v="No"/>
    <s v="Yes"/>
    <s v="Yes"/>
    <s v="Yes"/>
    <x v="1"/>
    <s v="No"/>
    <x v="1"/>
    <n v="76.3"/>
    <n v="2404.15"/>
    <n v="0"/>
    <n v="0"/>
    <n v="1037.76"/>
    <n v="3441.91"/>
    <n v="107.5596875"/>
    <x v="0"/>
    <x v="0"/>
    <n v="0"/>
    <s v="Not Provided"/>
    <x v="0"/>
    <n v="1"/>
  </r>
  <r>
    <s v="5393-RXQSZ"/>
    <x v="1"/>
    <n v="40"/>
    <x v="0"/>
    <x v="1"/>
    <x v="0"/>
    <x v="896"/>
    <n v="93268"/>
    <n v="0"/>
    <n v="1"/>
    <x v="0"/>
    <x v="0"/>
    <s v="Yes"/>
    <n v="19.32"/>
    <s v="No"/>
    <s v="Yes"/>
    <x v="1"/>
    <n v="22"/>
    <s v="No"/>
    <s v="No"/>
    <s v="No"/>
    <s v="No"/>
    <s v="No"/>
    <s v="Yes"/>
    <s v="Yes"/>
    <s v="Yes"/>
    <x v="1"/>
    <s v="No"/>
    <x v="1"/>
    <n v="79.599999999999994"/>
    <n v="79.599999999999994"/>
    <n v="0"/>
    <n v="0"/>
    <n v="19.32"/>
    <n v="98.92"/>
    <n v="98.92"/>
    <x v="1"/>
    <x v="1"/>
    <n v="1"/>
    <s v="Attitude"/>
    <x v="8"/>
    <n v="1"/>
  </r>
  <r>
    <s v="5394-MEITZ"/>
    <x v="0"/>
    <n v="26"/>
    <x v="0"/>
    <x v="0"/>
    <x v="0"/>
    <x v="374"/>
    <n v="92625"/>
    <n v="5"/>
    <n v="60"/>
    <x v="2"/>
    <x v="0"/>
    <s v="Yes"/>
    <n v="14"/>
    <s v="No"/>
    <s v="Yes"/>
    <x v="0"/>
    <n v="42"/>
    <s v="No"/>
    <s v="Yes"/>
    <s v="Yes"/>
    <s v="Yes"/>
    <s v="Yes"/>
    <s v="Yes"/>
    <s v="Yes"/>
    <s v="Yes"/>
    <x v="2"/>
    <s v="Yes"/>
    <x v="1"/>
    <n v="80.599999999999994"/>
    <n v="4946.7"/>
    <n v="0"/>
    <n v="0"/>
    <n v="840"/>
    <n v="5786.7"/>
    <n v="96.444999999999993"/>
    <x v="1"/>
    <x v="0"/>
    <n v="0"/>
    <s v="Not Provided"/>
    <x v="0"/>
    <n v="1"/>
  </r>
  <r>
    <s v="5394-SVGJV"/>
    <x v="1"/>
    <n v="27"/>
    <x v="0"/>
    <x v="1"/>
    <x v="0"/>
    <x v="113"/>
    <n v="95838"/>
    <n v="0"/>
    <n v="37"/>
    <x v="1"/>
    <x v="0"/>
    <s v="Yes"/>
    <n v="30.72"/>
    <s v="Yes"/>
    <s v="Yes"/>
    <x v="1"/>
    <n v="42"/>
    <s v="No"/>
    <s v="No"/>
    <s v="No"/>
    <s v="Yes"/>
    <s v="Yes"/>
    <s v="Yes"/>
    <s v="Yes"/>
    <s v="Yes"/>
    <x v="1"/>
    <s v="No"/>
    <x v="1"/>
    <n v="98.8"/>
    <n v="3475.55"/>
    <n v="0"/>
    <n v="0"/>
    <n v="1136.6400000000001"/>
    <n v="4612.1899999999996"/>
    <n v="124.65378378378378"/>
    <x v="0"/>
    <x v="1"/>
    <n v="1"/>
    <s v="Competitor"/>
    <x v="5"/>
    <n v="1"/>
  </r>
  <r>
    <s v="5396-IZEPB"/>
    <x v="1"/>
    <n v="37"/>
    <x v="0"/>
    <x v="1"/>
    <x v="0"/>
    <x v="1028"/>
    <n v="93067"/>
    <n v="0"/>
    <n v="9"/>
    <x v="0"/>
    <x v="1"/>
    <s v="Yes"/>
    <n v="24.89"/>
    <s v="No"/>
    <s v="No"/>
    <x v="3"/>
    <n v="0"/>
    <s v="No"/>
    <s v="No"/>
    <s v="No"/>
    <s v="No"/>
    <s v="No"/>
    <s v="No"/>
    <s v="No"/>
    <s v="No"/>
    <x v="1"/>
    <s v="No"/>
    <x v="0"/>
    <n v="19.7"/>
    <n v="180.7"/>
    <n v="0"/>
    <n v="0"/>
    <n v="224.01"/>
    <n v="404.71"/>
    <n v="44.967777777777776"/>
    <x v="2"/>
    <x v="0"/>
    <n v="0"/>
    <s v="Not Provided"/>
    <x v="0"/>
    <n v="1"/>
  </r>
  <r>
    <s v="5397-NSKQG"/>
    <x v="1"/>
    <n v="39"/>
    <x v="0"/>
    <x v="0"/>
    <x v="3"/>
    <x v="853"/>
    <n v="94022"/>
    <n v="2"/>
    <n v="67"/>
    <x v="2"/>
    <x v="3"/>
    <s v="No"/>
    <n v="25.420517214274568"/>
    <s v="No"/>
    <s v="Yes"/>
    <x v="2"/>
    <n v="17"/>
    <s v="Yes"/>
    <s v="No"/>
    <s v="No"/>
    <s v="No"/>
    <s v="Yes"/>
    <s v="Yes"/>
    <s v="Yes"/>
    <s v="Yes"/>
    <x v="2"/>
    <s v="No"/>
    <x v="0"/>
    <n v="50.9"/>
    <n v="3281.65"/>
    <n v="0"/>
    <n v="0"/>
    <n v="0"/>
    <n v="3281.65"/>
    <n v="48.97985074626866"/>
    <x v="2"/>
    <x v="0"/>
    <n v="0"/>
    <s v="Not Provided"/>
    <x v="0"/>
    <n v="1"/>
  </r>
  <r>
    <s v="5397-TUPSH"/>
    <x v="1"/>
    <n v="76"/>
    <x v="1"/>
    <x v="0"/>
    <x v="0"/>
    <x v="544"/>
    <n v="90745"/>
    <n v="6"/>
    <n v="65"/>
    <x v="2"/>
    <x v="0"/>
    <s v="Yes"/>
    <n v="28.68"/>
    <s v="No"/>
    <s v="Yes"/>
    <x v="1"/>
    <n v="20"/>
    <s v="No"/>
    <s v="No"/>
    <s v="No"/>
    <s v="No"/>
    <s v="No"/>
    <s v="No"/>
    <s v="No"/>
    <s v="Yes"/>
    <x v="0"/>
    <s v="Yes"/>
    <x v="1"/>
    <n v="70.95"/>
    <n v="4555.2"/>
    <n v="7.43"/>
    <n v="0"/>
    <n v="1864.2"/>
    <n v="6411.97"/>
    <n v="98.645692307692315"/>
    <x v="1"/>
    <x v="0"/>
    <n v="0"/>
    <s v="Not Provided"/>
    <x v="0"/>
    <n v="1"/>
  </r>
  <r>
    <s v="5399-ZIMKF"/>
    <x v="1"/>
    <n v="58"/>
    <x v="1"/>
    <x v="1"/>
    <x v="0"/>
    <x v="292"/>
    <n v="93452"/>
    <n v="0"/>
    <n v="5"/>
    <x v="0"/>
    <x v="0"/>
    <s v="Yes"/>
    <n v="32.81"/>
    <s v="No"/>
    <s v="Yes"/>
    <x v="1"/>
    <n v="16"/>
    <s v="No"/>
    <s v="Yes"/>
    <s v="No"/>
    <s v="No"/>
    <s v="No"/>
    <s v="No"/>
    <s v="No"/>
    <s v="Yes"/>
    <x v="1"/>
    <s v="Yes"/>
    <x v="1"/>
    <n v="74.650000000000006"/>
    <n v="383.65"/>
    <n v="0"/>
    <n v="0"/>
    <n v="164.05"/>
    <n v="547.70000000000005"/>
    <n v="109.54"/>
    <x v="0"/>
    <x v="0"/>
    <n v="0"/>
    <s v="Not Provided"/>
    <x v="0"/>
    <n v="1"/>
  </r>
  <r>
    <s v="5402-HTOTQ"/>
    <x v="1"/>
    <n v="43"/>
    <x v="0"/>
    <x v="1"/>
    <x v="0"/>
    <x v="1014"/>
    <n v="96058"/>
    <n v="0"/>
    <n v="16"/>
    <x v="1"/>
    <x v="0"/>
    <s v="Yes"/>
    <n v="5.79"/>
    <s v="Yes"/>
    <s v="Yes"/>
    <x v="2"/>
    <n v="4"/>
    <s v="No"/>
    <s v="Yes"/>
    <s v="No"/>
    <s v="No"/>
    <s v="No"/>
    <s v="No"/>
    <s v="No"/>
    <s v="Yes"/>
    <x v="1"/>
    <s v="No"/>
    <x v="1"/>
    <n v="55.3"/>
    <n v="875.35"/>
    <n v="0"/>
    <n v="0"/>
    <n v="92.64"/>
    <n v="967.99"/>
    <n v="60.499375000000001"/>
    <x v="1"/>
    <x v="0"/>
    <n v="0"/>
    <s v="Not Provided"/>
    <x v="0"/>
    <n v="1"/>
  </r>
  <r>
    <s v="5404-GGUKR"/>
    <x v="1"/>
    <n v="39"/>
    <x v="0"/>
    <x v="1"/>
    <x v="0"/>
    <x v="431"/>
    <n v="93460"/>
    <n v="0"/>
    <n v="5"/>
    <x v="0"/>
    <x v="1"/>
    <s v="Yes"/>
    <n v="17.16"/>
    <s v="No"/>
    <s v="Yes"/>
    <x v="2"/>
    <n v="7"/>
    <s v="No"/>
    <s v="Yes"/>
    <s v="No"/>
    <s v="No"/>
    <s v="No"/>
    <s v="No"/>
    <s v="No"/>
    <s v="Yes"/>
    <x v="1"/>
    <s v="Yes"/>
    <x v="1"/>
    <n v="51.35"/>
    <n v="262.3"/>
    <n v="0"/>
    <n v="0"/>
    <n v="85.8"/>
    <n v="348.1"/>
    <n v="69.62"/>
    <x v="1"/>
    <x v="0"/>
    <n v="0"/>
    <s v="Not Provided"/>
    <x v="0"/>
    <n v="1"/>
  </r>
  <r>
    <s v="5405-ZMYXQ"/>
    <x v="0"/>
    <n v="21"/>
    <x v="2"/>
    <x v="1"/>
    <x v="0"/>
    <x v="31"/>
    <n v="90019"/>
    <n v="0"/>
    <n v="8"/>
    <x v="0"/>
    <x v="1"/>
    <s v="Yes"/>
    <n v="1.28"/>
    <s v="Yes"/>
    <s v="Yes"/>
    <x v="1"/>
    <n v="42"/>
    <s v="No"/>
    <s v="No"/>
    <s v="No"/>
    <s v="No"/>
    <s v="No"/>
    <s v="No"/>
    <s v="No"/>
    <s v="Yes"/>
    <x v="1"/>
    <s v="Yes"/>
    <x v="0"/>
    <n v="74.599999999999994"/>
    <n v="548.9"/>
    <n v="0"/>
    <n v="0"/>
    <n v="10.24"/>
    <n v="559.14"/>
    <n v="69.892499999999998"/>
    <x v="1"/>
    <x v="0"/>
    <n v="0"/>
    <s v="Not Provided"/>
    <x v="0"/>
    <n v="1"/>
  </r>
  <r>
    <s v="5406-KGRMX"/>
    <x v="0"/>
    <n v="30"/>
    <x v="0"/>
    <x v="1"/>
    <x v="0"/>
    <x v="1071"/>
    <n v="93627"/>
    <n v="0"/>
    <n v="71"/>
    <x v="2"/>
    <x v="0"/>
    <s v="Yes"/>
    <n v="2.66"/>
    <s v="Yes"/>
    <s v="No"/>
    <x v="3"/>
    <n v="0"/>
    <s v="No"/>
    <s v="No"/>
    <s v="No"/>
    <s v="No"/>
    <s v="No"/>
    <s v="No"/>
    <s v="No"/>
    <s v="No"/>
    <x v="2"/>
    <s v="No"/>
    <x v="1"/>
    <n v="24.55"/>
    <n v="1719.15"/>
    <n v="0"/>
    <n v="0"/>
    <n v="188.86"/>
    <n v="1908.01"/>
    <n v="26.873380281690142"/>
    <x v="2"/>
    <x v="0"/>
    <n v="0"/>
    <s v="Not Provided"/>
    <x v="0"/>
    <n v="1"/>
  </r>
  <r>
    <s v="5414-OFQCB"/>
    <x v="1"/>
    <n v="34"/>
    <x v="0"/>
    <x v="1"/>
    <x v="0"/>
    <x v="979"/>
    <n v="93230"/>
    <n v="0"/>
    <n v="57"/>
    <x v="2"/>
    <x v="0"/>
    <s v="Yes"/>
    <n v="30.77"/>
    <s v="Yes"/>
    <s v="Yes"/>
    <x v="1"/>
    <n v="10"/>
    <s v="No"/>
    <s v="No"/>
    <s v="No"/>
    <s v="Yes"/>
    <s v="Yes"/>
    <s v="No"/>
    <s v="No"/>
    <s v="No"/>
    <x v="2"/>
    <s v="Yes"/>
    <x v="0"/>
    <n v="90.45"/>
    <n v="5229.8"/>
    <n v="0"/>
    <n v="70"/>
    <n v="1753.89"/>
    <n v="7053.69"/>
    <n v="123.74894736842104"/>
    <x v="0"/>
    <x v="0"/>
    <n v="0"/>
    <s v="Not Provided"/>
    <x v="0"/>
    <n v="1"/>
  </r>
  <r>
    <s v="5419-CONWX"/>
    <x v="0"/>
    <n v="65"/>
    <x v="1"/>
    <x v="1"/>
    <x v="0"/>
    <x v="424"/>
    <n v="95668"/>
    <n v="0"/>
    <n v="4"/>
    <x v="0"/>
    <x v="0"/>
    <s v="Yes"/>
    <n v="12.68"/>
    <s v="No"/>
    <s v="Yes"/>
    <x v="1"/>
    <n v="10"/>
    <s v="No"/>
    <s v="Yes"/>
    <s v="Yes"/>
    <s v="No"/>
    <s v="Yes"/>
    <s v="Yes"/>
    <s v="Yes"/>
    <s v="Yes"/>
    <x v="1"/>
    <s v="Yes"/>
    <x v="0"/>
    <n v="99.8"/>
    <n v="442.85"/>
    <n v="0"/>
    <n v="0"/>
    <n v="50.72"/>
    <n v="493.57"/>
    <n v="123.3925"/>
    <x v="0"/>
    <x v="1"/>
    <n v="1"/>
    <s v="Competitor"/>
    <x v="1"/>
    <n v="1"/>
  </r>
  <r>
    <s v="5419-JKZNQ"/>
    <x v="1"/>
    <n v="65"/>
    <x v="1"/>
    <x v="0"/>
    <x v="0"/>
    <x v="13"/>
    <n v="91941"/>
    <n v="1"/>
    <n v="30"/>
    <x v="1"/>
    <x v="0"/>
    <s v="Yes"/>
    <n v="2.86"/>
    <s v="Yes"/>
    <s v="Yes"/>
    <x v="1"/>
    <n v="19"/>
    <s v="No"/>
    <s v="No"/>
    <s v="No"/>
    <s v="No"/>
    <s v="No"/>
    <s v="No"/>
    <s v="No"/>
    <s v="Yes"/>
    <x v="1"/>
    <s v="No"/>
    <x v="2"/>
    <n v="77.900000000000006"/>
    <n v="2351.4499999999998"/>
    <n v="0"/>
    <n v="0"/>
    <n v="85.8"/>
    <n v="2437.25"/>
    <n v="81.24166666666666"/>
    <x v="1"/>
    <x v="0"/>
    <n v="0"/>
    <s v="Not Provided"/>
    <x v="0"/>
    <n v="1"/>
  </r>
  <r>
    <s v="5419-JPRRN"/>
    <x v="1"/>
    <n v="32"/>
    <x v="0"/>
    <x v="1"/>
    <x v="0"/>
    <x v="266"/>
    <n v="95975"/>
    <n v="0"/>
    <n v="1"/>
    <x v="0"/>
    <x v="0"/>
    <s v="Yes"/>
    <n v="10.38"/>
    <s v="Yes"/>
    <s v="Yes"/>
    <x v="1"/>
    <n v="7"/>
    <s v="No"/>
    <s v="No"/>
    <s v="Yes"/>
    <s v="No"/>
    <s v="Yes"/>
    <s v="Yes"/>
    <s v="Yes"/>
    <s v="Yes"/>
    <x v="1"/>
    <s v="Yes"/>
    <x v="1"/>
    <n v="101.45"/>
    <n v="101.45"/>
    <n v="0"/>
    <n v="0"/>
    <n v="10.38"/>
    <n v="111.83"/>
    <n v="111.83"/>
    <x v="0"/>
    <x v="1"/>
    <n v="1"/>
    <s v="Price"/>
    <x v="18"/>
    <n v="1"/>
  </r>
  <r>
    <s v="5419-KLXBN"/>
    <x v="0"/>
    <n v="36"/>
    <x v="0"/>
    <x v="0"/>
    <x v="0"/>
    <x v="38"/>
    <n v="92117"/>
    <n v="1"/>
    <n v="25"/>
    <x v="1"/>
    <x v="0"/>
    <s v="Yes"/>
    <n v="24.64"/>
    <s v="No"/>
    <s v="Yes"/>
    <x v="1"/>
    <n v="5"/>
    <s v="No"/>
    <s v="Yes"/>
    <s v="Yes"/>
    <s v="No"/>
    <s v="Yes"/>
    <s v="No"/>
    <s v="No"/>
    <s v="Yes"/>
    <x v="1"/>
    <s v="Yes"/>
    <x v="1"/>
    <n v="89.15"/>
    <n v="2257.75"/>
    <n v="0"/>
    <n v="0"/>
    <n v="616"/>
    <n v="2873.75"/>
    <n v="114.95"/>
    <x v="0"/>
    <x v="1"/>
    <n v="1"/>
    <s v="Competitor"/>
    <x v="5"/>
    <n v="1"/>
  </r>
  <r>
    <s v="5423-BHIXO"/>
    <x v="0"/>
    <n v="42"/>
    <x v="0"/>
    <x v="1"/>
    <x v="0"/>
    <x v="303"/>
    <n v="91103"/>
    <n v="0"/>
    <n v="32"/>
    <x v="1"/>
    <x v="0"/>
    <s v="Yes"/>
    <n v="32.020000000000003"/>
    <s v="Yes"/>
    <s v="Yes"/>
    <x v="2"/>
    <n v="3"/>
    <s v="No"/>
    <s v="Yes"/>
    <s v="No"/>
    <s v="No"/>
    <s v="No"/>
    <s v="No"/>
    <s v="No"/>
    <s v="Yes"/>
    <x v="1"/>
    <s v="Yes"/>
    <x v="1"/>
    <n v="54.2"/>
    <n v="1739.6"/>
    <n v="0"/>
    <n v="0"/>
    <n v="1024.6400000000001"/>
    <n v="2764.24"/>
    <n v="86.382499999999993"/>
    <x v="1"/>
    <x v="0"/>
    <n v="0"/>
    <s v="Not Provided"/>
    <x v="0"/>
    <n v="1"/>
  </r>
  <r>
    <s v="5424-RLQLC"/>
    <x v="1"/>
    <n v="36"/>
    <x v="0"/>
    <x v="1"/>
    <x v="0"/>
    <x v="824"/>
    <n v="92003"/>
    <n v="0"/>
    <n v="10"/>
    <x v="0"/>
    <x v="2"/>
    <s v="Yes"/>
    <n v="1.48"/>
    <s v="No"/>
    <s v="Yes"/>
    <x v="2"/>
    <n v="25"/>
    <s v="No"/>
    <s v="Yes"/>
    <s v="No"/>
    <s v="No"/>
    <s v="Yes"/>
    <s v="No"/>
    <s v="No"/>
    <s v="No"/>
    <x v="1"/>
    <s v="Yes"/>
    <x v="0"/>
    <n v="59.65"/>
    <n v="638.95000000000005"/>
    <n v="0"/>
    <n v="90"/>
    <n v="14.8"/>
    <n v="743.75"/>
    <n v="74.375"/>
    <x v="1"/>
    <x v="0"/>
    <n v="0"/>
    <s v="Not Provided"/>
    <x v="0"/>
    <n v="1"/>
  </r>
  <r>
    <s v="5429-LWCMV"/>
    <x v="0"/>
    <n v="52"/>
    <x v="1"/>
    <x v="1"/>
    <x v="0"/>
    <x v="156"/>
    <n v="90248"/>
    <n v="0"/>
    <n v="12"/>
    <x v="1"/>
    <x v="2"/>
    <s v="Yes"/>
    <n v="34.729999999999997"/>
    <s v="Yes"/>
    <s v="Yes"/>
    <x v="1"/>
    <n v="6"/>
    <s v="No"/>
    <s v="Yes"/>
    <s v="No"/>
    <s v="No"/>
    <s v="No"/>
    <s v="Yes"/>
    <s v="Yes"/>
    <s v="No"/>
    <x v="1"/>
    <s v="Yes"/>
    <x v="1"/>
    <n v="89.15"/>
    <n v="1057.55"/>
    <n v="0"/>
    <n v="70"/>
    <n v="416.76"/>
    <n v="1544.31"/>
    <n v="128.6925"/>
    <x v="0"/>
    <x v="0"/>
    <n v="0"/>
    <s v="Not Provided"/>
    <x v="0"/>
    <n v="1"/>
  </r>
  <r>
    <s v="5433-KYGHE"/>
    <x v="0"/>
    <n v="53"/>
    <x v="1"/>
    <x v="1"/>
    <x v="2"/>
    <x v="509"/>
    <n v="93424"/>
    <n v="0"/>
    <n v="14"/>
    <x v="1"/>
    <x v="2"/>
    <s v="Yes"/>
    <n v="47.72"/>
    <s v="Yes"/>
    <s v="Yes"/>
    <x v="1"/>
    <n v="22"/>
    <s v="Yes"/>
    <s v="No"/>
    <s v="No"/>
    <s v="Yes"/>
    <s v="No"/>
    <s v="No"/>
    <s v="No"/>
    <s v="Yes"/>
    <x v="1"/>
    <s v="Yes"/>
    <x v="2"/>
    <n v="86"/>
    <n v="1164.05"/>
    <n v="0"/>
    <n v="0"/>
    <n v="668.08"/>
    <n v="1832.13"/>
    <n v="130.86642857142857"/>
    <x v="0"/>
    <x v="0"/>
    <n v="0"/>
    <s v="Not Provided"/>
    <x v="0"/>
    <n v="1"/>
  </r>
  <r>
    <s v="5438-QMDDL"/>
    <x v="0"/>
    <n v="20"/>
    <x v="2"/>
    <x v="0"/>
    <x v="0"/>
    <x v="686"/>
    <n v="95226"/>
    <n v="3"/>
    <n v="19"/>
    <x v="1"/>
    <x v="0"/>
    <s v="Yes"/>
    <n v="8.3000000000000007"/>
    <s v="No"/>
    <s v="Yes"/>
    <x v="2"/>
    <n v="48"/>
    <s v="No"/>
    <s v="Yes"/>
    <s v="No"/>
    <s v="No"/>
    <s v="No"/>
    <s v="Yes"/>
    <s v="Yes"/>
    <s v="Yes"/>
    <x v="1"/>
    <s v="Yes"/>
    <x v="0"/>
    <n v="59.8"/>
    <n v="1130.8499999999999"/>
    <n v="0"/>
    <n v="0"/>
    <n v="157.69999999999999"/>
    <n v="1288.55"/>
    <n v="67.818421052631578"/>
    <x v="1"/>
    <x v="0"/>
    <n v="0"/>
    <s v="Not Provided"/>
    <x v="0"/>
    <n v="1"/>
  </r>
  <r>
    <s v="5439-WIKXB"/>
    <x v="1"/>
    <n v="65"/>
    <x v="1"/>
    <x v="0"/>
    <x v="0"/>
    <x v="305"/>
    <n v="91321"/>
    <n v="8"/>
    <n v="41"/>
    <x v="1"/>
    <x v="4"/>
    <s v="Yes"/>
    <n v="46.46"/>
    <s v="No"/>
    <s v="Yes"/>
    <x v="1"/>
    <n v="2"/>
    <s v="No"/>
    <s v="Yes"/>
    <s v="No"/>
    <s v="No"/>
    <s v="Yes"/>
    <s v="Yes"/>
    <s v="Yes"/>
    <s v="No"/>
    <x v="1"/>
    <s v="Yes"/>
    <x v="1"/>
    <n v="94.55"/>
    <n v="3851.45"/>
    <n v="0"/>
    <n v="40"/>
    <n v="1904.86"/>
    <n v="5796.31"/>
    <n v="141.37341463414634"/>
    <x v="0"/>
    <x v="0"/>
    <n v="0"/>
    <s v="Not Provided"/>
    <x v="0"/>
    <n v="1"/>
  </r>
  <r>
    <s v="5440-FLBQG"/>
    <x v="1"/>
    <n v="69"/>
    <x v="1"/>
    <x v="0"/>
    <x v="0"/>
    <x v="243"/>
    <n v="93110"/>
    <n v="1"/>
    <n v="69"/>
    <x v="2"/>
    <x v="3"/>
    <s v="Yes"/>
    <n v="48.88"/>
    <s v="Yes"/>
    <s v="Yes"/>
    <x v="1"/>
    <n v="4"/>
    <s v="No"/>
    <s v="Yes"/>
    <s v="Yes"/>
    <s v="Yes"/>
    <s v="Yes"/>
    <s v="Yes"/>
    <s v="No"/>
    <s v="Yes"/>
    <x v="2"/>
    <s v="Yes"/>
    <x v="1"/>
    <n v="108.4"/>
    <n v="7318.2"/>
    <n v="0"/>
    <n v="0"/>
    <n v="3372.72"/>
    <n v="10690.92"/>
    <n v="154.94086956521738"/>
    <x v="3"/>
    <x v="1"/>
    <n v="1"/>
    <s v="Attitude"/>
    <x v="7"/>
    <n v="1"/>
  </r>
  <r>
    <s v="5440-VHLUL"/>
    <x v="1"/>
    <n v="48"/>
    <x v="0"/>
    <x v="1"/>
    <x v="0"/>
    <x v="105"/>
    <n v="94710"/>
    <n v="0"/>
    <n v="69"/>
    <x v="2"/>
    <x v="3"/>
    <s v="Yes"/>
    <n v="44.57"/>
    <s v="Yes"/>
    <s v="Yes"/>
    <x v="1"/>
    <n v="28"/>
    <s v="No"/>
    <s v="Yes"/>
    <s v="No"/>
    <s v="Yes"/>
    <s v="Yes"/>
    <s v="Yes"/>
    <s v="Yes"/>
    <s v="Yes"/>
    <x v="0"/>
    <s v="Yes"/>
    <x v="1"/>
    <n v="105.2"/>
    <n v="7386.05"/>
    <n v="0"/>
    <n v="0"/>
    <n v="3075.33"/>
    <n v="10461.379999999999"/>
    <n v="151.6142028985507"/>
    <x v="3"/>
    <x v="0"/>
    <n v="0"/>
    <s v="Not Provided"/>
    <x v="0"/>
    <n v="1"/>
  </r>
  <r>
    <s v="5442-BHQNG"/>
    <x v="0"/>
    <n v="32"/>
    <x v="0"/>
    <x v="1"/>
    <x v="0"/>
    <x v="968"/>
    <n v="95606"/>
    <n v="0"/>
    <n v="2"/>
    <x v="0"/>
    <x v="0"/>
    <s v="Yes"/>
    <n v="44.77"/>
    <s v="No"/>
    <s v="Yes"/>
    <x v="1"/>
    <n v="9"/>
    <s v="No"/>
    <s v="No"/>
    <s v="No"/>
    <s v="No"/>
    <s v="No"/>
    <s v="No"/>
    <s v="No"/>
    <s v="Yes"/>
    <x v="1"/>
    <s v="No"/>
    <x v="1"/>
    <n v="70.349999999999994"/>
    <n v="139.25"/>
    <n v="0"/>
    <n v="0"/>
    <n v="89.54"/>
    <n v="228.79"/>
    <n v="114.395"/>
    <x v="0"/>
    <x v="2"/>
    <n v="0"/>
    <s v="Not Provided"/>
    <x v="0"/>
    <n v="1"/>
  </r>
  <r>
    <s v="5442-BXVND"/>
    <x v="0"/>
    <n v="49"/>
    <x v="0"/>
    <x v="0"/>
    <x v="3"/>
    <x v="38"/>
    <n v="92117"/>
    <n v="2"/>
    <n v="33"/>
    <x v="1"/>
    <x v="0"/>
    <s v="Yes"/>
    <n v="9.9700000000000006"/>
    <s v="Yes"/>
    <s v="No"/>
    <x v="3"/>
    <n v="0"/>
    <s v="No"/>
    <s v="No"/>
    <s v="No"/>
    <s v="No"/>
    <s v="No"/>
    <s v="No"/>
    <s v="No"/>
    <s v="No"/>
    <x v="1"/>
    <s v="No"/>
    <x v="1"/>
    <n v="24.25"/>
    <n v="838.5"/>
    <n v="0"/>
    <n v="0"/>
    <n v="329.01"/>
    <n v="1167.51"/>
    <n v="35.379090909090905"/>
    <x v="2"/>
    <x v="0"/>
    <n v="0"/>
    <s v="Not Provided"/>
    <x v="0"/>
    <n v="1"/>
  </r>
  <r>
    <s v="5442-PPTJY"/>
    <x v="1"/>
    <n v="44"/>
    <x v="0"/>
    <x v="0"/>
    <x v="1"/>
    <x v="585"/>
    <n v="91006"/>
    <n v="7"/>
    <n v="12"/>
    <x v="1"/>
    <x v="2"/>
    <s v="Yes"/>
    <n v="4.71"/>
    <s v="No"/>
    <s v="No"/>
    <x v="3"/>
    <n v="0"/>
    <s v="No"/>
    <s v="No"/>
    <s v="No"/>
    <s v="No"/>
    <s v="No"/>
    <s v="No"/>
    <s v="No"/>
    <s v="No"/>
    <x v="2"/>
    <s v="No"/>
    <x v="0"/>
    <n v="19.7"/>
    <n v="258.35000000000002"/>
    <n v="0"/>
    <n v="0"/>
    <n v="56.52"/>
    <n v="314.87"/>
    <n v="26.239166666666666"/>
    <x v="2"/>
    <x v="0"/>
    <n v="0"/>
    <s v="Not Provided"/>
    <x v="0"/>
    <n v="1"/>
  </r>
  <r>
    <s v="5442-UTCVD"/>
    <x v="1"/>
    <n v="53"/>
    <x v="1"/>
    <x v="1"/>
    <x v="0"/>
    <x v="407"/>
    <n v="94565"/>
    <n v="0"/>
    <n v="3"/>
    <x v="0"/>
    <x v="0"/>
    <s v="Yes"/>
    <n v="43.72"/>
    <s v="Yes"/>
    <s v="Yes"/>
    <x v="1"/>
    <n v="21"/>
    <s v="No"/>
    <s v="No"/>
    <s v="Yes"/>
    <s v="No"/>
    <s v="No"/>
    <s v="Yes"/>
    <s v="Yes"/>
    <s v="Yes"/>
    <x v="1"/>
    <s v="No"/>
    <x v="1"/>
    <n v="91.85"/>
    <n v="257.05"/>
    <n v="0"/>
    <n v="0"/>
    <n v="131.16"/>
    <n v="388.21"/>
    <n v="129.40333333333334"/>
    <x v="0"/>
    <x v="1"/>
    <n v="1"/>
    <s v="Attitude"/>
    <x v="7"/>
    <n v="1"/>
  </r>
  <r>
    <s v="5442-XSDCW"/>
    <x v="1"/>
    <n v="61"/>
    <x v="1"/>
    <x v="0"/>
    <x v="0"/>
    <x v="38"/>
    <n v="92130"/>
    <n v="1"/>
    <n v="11"/>
    <x v="0"/>
    <x v="2"/>
    <s v="Yes"/>
    <n v="13.33"/>
    <s v="No"/>
    <s v="Yes"/>
    <x v="1"/>
    <n v="19"/>
    <s v="No"/>
    <s v="No"/>
    <s v="No"/>
    <s v="No"/>
    <s v="Yes"/>
    <s v="No"/>
    <s v="No"/>
    <s v="No"/>
    <x v="1"/>
    <s v="Yes"/>
    <x v="1"/>
    <n v="79.5"/>
    <n v="868.5"/>
    <n v="0"/>
    <n v="50"/>
    <n v="146.63"/>
    <n v="1065.1300000000001"/>
    <n v="96.830000000000013"/>
    <x v="1"/>
    <x v="1"/>
    <n v="1"/>
    <s v="Competitor"/>
    <x v="5"/>
    <n v="1"/>
  </r>
  <r>
    <s v="5443-SCMKX"/>
    <x v="0"/>
    <n v="49"/>
    <x v="0"/>
    <x v="0"/>
    <x v="0"/>
    <x v="1072"/>
    <n v="91320"/>
    <n v="1"/>
    <n v="58"/>
    <x v="2"/>
    <x v="0"/>
    <s v="Yes"/>
    <n v="21.38"/>
    <s v="Yes"/>
    <s v="Yes"/>
    <x v="1"/>
    <n v="26"/>
    <s v="No"/>
    <s v="Yes"/>
    <s v="Yes"/>
    <s v="No"/>
    <s v="No"/>
    <s v="Yes"/>
    <s v="Yes"/>
    <s v="No"/>
    <x v="0"/>
    <s v="Yes"/>
    <x v="1"/>
    <n v="94.3"/>
    <n v="5610.15"/>
    <n v="5.55"/>
    <n v="150"/>
    <n v="1240.04"/>
    <n v="6994.64"/>
    <n v="120.59724137931035"/>
    <x v="0"/>
    <x v="0"/>
    <n v="0"/>
    <s v="Not Provided"/>
    <x v="0"/>
    <n v="1"/>
  </r>
  <r>
    <s v="5445-GLVOT"/>
    <x v="0"/>
    <n v="64"/>
    <x v="1"/>
    <x v="1"/>
    <x v="0"/>
    <x v="514"/>
    <n v="94904"/>
    <n v="0"/>
    <n v="22"/>
    <x v="1"/>
    <x v="2"/>
    <s v="Yes"/>
    <n v="31.53"/>
    <s v="No"/>
    <s v="Yes"/>
    <x v="0"/>
    <n v="11"/>
    <s v="Yes"/>
    <s v="No"/>
    <s v="No"/>
    <s v="No"/>
    <s v="No"/>
    <s v="No"/>
    <s v="No"/>
    <s v="Yes"/>
    <x v="1"/>
    <s v="Yes"/>
    <x v="1"/>
    <n v="49.8"/>
    <n v="1049.05"/>
    <n v="0"/>
    <n v="0"/>
    <n v="693.66"/>
    <n v="1742.71"/>
    <n v="79.214090909090913"/>
    <x v="1"/>
    <x v="0"/>
    <n v="0"/>
    <s v="Not Provided"/>
    <x v="0"/>
    <n v="1"/>
  </r>
  <r>
    <s v="5445-PZWGX"/>
    <x v="1"/>
    <n v="63"/>
    <x v="1"/>
    <x v="1"/>
    <x v="0"/>
    <x v="913"/>
    <n v="94535"/>
    <n v="0"/>
    <n v="62"/>
    <x v="2"/>
    <x v="4"/>
    <s v="Yes"/>
    <n v="8.08"/>
    <s v="Yes"/>
    <s v="Yes"/>
    <x v="1"/>
    <n v="21"/>
    <s v="Yes"/>
    <s v="Yes"/>
    <s v="No"/>
    <s v="Yes"/>
    <s v="No"/>
    <s v="Yes"/>
    <s v="Yes"/>
    <s v="No"/>
    <x v="0"/>
    <s v="No"/>
    <x v="1"/>
    <n v="102"/>
    <n v="6529.25"/>
    <n v="0"/>
    <n v="110"/>
    <n v="500.96"/>
    <n v="7140.21"/>
    <n v="115.16467741935485"/>
    <x v="0"/>
    <x v="1"/>
    <n v="1"/>
    <s v="Price"/>
    <x v="15"/>
    <n v="1"/>
  </r>
  <r>
    <s v="5445-UTODQ"/>
    <x v="0"/>
    <n v="35"/>
    <x v="0"/>
    <x v="0"/>
    <x v="0"/>
    <x v="38"/>
    <n v="92117"/>
    <n v="1"/>
    <n v="7"/>
    <x v="0"/>
    <x v="0"/>
    <s v="Yes"/>
    <n v="11.58"/>
    <s v="No"/>
    <s v="Yes"/>
    <x v="1"/>
    <n v="27"/>
    <s v="No"/>
    <s v="No"/>
    <s v="No"/>
    <s v="No"/>
    <s v="Yes"/>
    <s v="No"/>
    <s v="No"/>
    <s v="Yes"/>
    <x v="1"/>
    <s v="Yes"/>
    <x v="1"/>
    <n v="81.099999999999994"/>
    <n v="576.65"/>
    <n v="0"/>
    <n v="0"/>
    <n v="81.06"/>
    <n v="657.71"/>
    <n v="93.958571428571432"/>
    <x v="1"/>
    <x v="1"/>
    <n v="1"/>
    <s v="Competitor"/>
    <x v="5"/>
    <n v="1"/>
  </r>
  <r>
    <s v="5446-DKWYW"/>
    <x v="0"/>
    <n v="74"/>
    <x v="1"/>
    <x v="0"/>
    <x v="2"/>
    <x v="143"/>
    <n v="94103"/>
    <n v="9"/>
    <n v="61"/>
    <x v="2"/>
    <x v="4"/>
    <s v="Yes"/>
    <n v="39.31"/>
    <s v="Yes"/>
    <s v="Yes"/>
    <x v="2"/>
    <n v="10"/>
    <s v="No"/>
    <s v="No"/>
    <s v="Yes"/>
    <s v="No"/>
    <s v="Yes"/>
    <s v="No"/>
    <s v="No"/>
    <s v="Yes"/>
    <x v="0"/>
    <s v="Yes"/>
    <x v="1"/>
    <n v="65.2"/>
    <n v="3965.05"/>
    <n v="0"/>
    <n v="0"/>
    <n v="2397.91"/>
    <n v="6362.96"/>
    <n v="104.31081967213115"/>
    <x v="0"/>
    <x v="0"/>
    <n v="0"/>
    <s v="Not Provided"/>
    <x v="0"/>
    <n v="1"/>
  </r>
  <r>
    <s v="5447-VYTKW"/>
    <x v="1"/>
    <n v="53"/>
    <x v="1"/>
    <x v="1"/>
    <x v="0"/>
    <x v="31"/>
    <n v="90064"/>
    <n v="0"/>
    <n v="27"/>
    <x v="1"/>
    <x v="0"/>
    <s v="Yes"/>
    <n v="15.09"/>
    <s v="No"/>
    <s v="Yes"/>
    <x v="0"/>
    <n v="28"/>
    <s v="Yes"/>
    <s v="No"/>
    <s v="No"/>
    <s v="Yes"/>
    <s v="No"/>
    <s v="No"/>
    <s v="No"/>
    <s v="Yes"/>
    <x v="1"/>
    <s v="No"/>
    <x v="0"/>
    <n v="53.45"/>
    <n v="1461.45"/>
    <n v="0"/>
    <n v="0"/>
    <n v="407.43"/>
    <n v="1868.88"/>
    <n v="69.217777777777783"/>
    <x v="1"/>
    <x v="0"/>
    <n v="0"/>
    <s v="Not Provided"/>
    <x v="0"/>
    <n v="1"/>
  </r>
  <r>
    <s v="5447-WZAFP"/>
    <x v="0"/>
    <n v="22"/>
    <x v="2"/>
    <x v="1"/>
    <x v="0"/>
    <x v="850"/>
    <n v="92008"/>
    <n v="0"/>
    <n v="53"/>
    <x v="2"/>
    <x v="4"/>
    <s v="Yes"/>
    <n v="8.33"/>
    <s v="No"/>
    <s v="Yes"/>
    <x v="1"/>
    <n v="73"/>
    <s v="No"/>
    <s v="Yes"/>
    <s v="Yes"/>
    <s v="No"/>
    <s v="Yes"/>
    <s v="Yes"/>
    <s v="Yes"/>
    <s v="Yes"/>
    <x v="0"/>
    <s v="Yes"/>
    <x v="2"/>
    <n v="100.3"/>
    <n v="5200.8"/>
    <n v="0"/>
    <n v="0"/>
    <n v="441.49"/>
    <n v="5642.29"/>
    <n v="106.45830188679246"/>
    <x v="0"/>
    <x v="0"/>
    <n v="0"/>
    <s v="Not Provided"/>
    <x v="0"/>
    <n v="1"/>
  </r>
  <r>
    <s v="5448-VWNAM"/>
    <x v="0"/>
    <n v="49"/>
    <x v="0"/>
    <x v="1"/>
    <x v="1"/>
    <x v="658"/>
    <n v="95966"/>
    <n v="0"/>
    <n v="19"/>
    <x v="1"/>
    <x v="2"/>
    <s v="Yes"/>
    <n v="8.02"/>
    <s v="Yes"/>
    <s v="Yes"/>
    <x v="2"/>
    <n v="57"/>
    <s v="Yes"/>
    <s v="Yes"/>
    <s v="No"/>
    <s v="Yes"/>
    <s v="Yes"/>
    <s v="No"/>
    <s v="No"/>
    <s v="Yes"/>
    <x v="1"/>
    <s v="Yes"/>
    <x v="0"/>
    <n v="75.900000000000006"/>
    <n v="1375.6"/>
    <n v="0"/>
    <n v="0"/>
    <n v="152.38"/>
    <n v="1527.98"/>
    <n v="80.42"/>
    <x v="1"/>
    <x v="0"/>
    <n v="0"/>
    <s v="Not Provided"/>
    <x v="0"/>
    <n v="1"/>
  </r>
  <r>
    <s v="5449-FIBXJ"/>
    <x v="1"/>
    <n v="34"/>
    <x v="0"/>
    <x v="0"/>
    <x v="0"/>
    <x v="41"/>
    <n v="95127"/>
    <n v="1"/>
    <n v="19"/>
    <x v="1"/>
    <x v="2"/>
    <s v="Yes"/>
    <n v="28.04"/>
    <s v="Yes"/>
    <s v="Yes"/>
    <x v="1"/>
    <n v="22"/>
    <s v="No"/>
    <s v="No"/>
    <s v="Yes"/>
    <s v="Yes"/>
    <s v="Yes"/>
    <s v="Yes"/>
    <s v="Yes"/>
    <s v="Yes"/>
    <x v="1"/>
    <s v="No"/>
    <x v="1"/>
    <n v="103.3"/>
    <n v="2012.7"/>
    <n v="0"/>
    <n v="0"/>
    <n v="532.76"/>
    <n v="2545.46"/>
    <n v="133.97157894736841"/>
    <x v="0"/>
    <x v="1"/>
    <n v="1"/>
    <s v="Price"/>
    <x v="11"/>
    <n v="1"/>
  </r>
  <r>
    <s v="5451-MHQOF"/>
    <x v="1"/>
    <n v="64"/>
    <x v="1"/>
    <x v="0"/>
    <x v="0"/>
    <x v="31"/>
    <n v="90031"/>
    <n v="7"/>
    <n v="56"/>
    <x v="2"/>
    <x v="0"/>
    <s v="Yes"/>
    <n v="32.93"/>
    <s v="Yes"/>
    <s v="No"/>
    <x v="3"/>
    <n v="0"/>
    <s v="No"/>
    <s v="No"/>
    <s v="No"/>
    <s v="No"/>
    <s v="No"/>
    <s v="No"/>
    <s v="No"/>
    <s v="No"/>
    <x v="0"/>
    <s v="Yes"/>
    <x v="2"/>
    <n v="24.45"/>
    <n v="1431.65"/>
    <n v="0"/>
    <n v="0"/>
    <n v="1844.08"/>
    <n v="3275.73"/>
    <n v="58.495178571428575"/>
    <x v="1"/>
    <x v="0"/>
    <n v="0"/>
    <s v="Not Provided"/>
    <x v="0"/>
    <n v="1"/>
  </r>
  <r>
    <s v="5451-YHYPW"/>
    <x v="0"/>
    <n v="75"/>
    <x v="1"/>
    <x v="0"/>
    <x v="0"/>
    <x v="143"/>
    <n v="94129"/>
    <n v="2"/>
    <n v="72"/>
    <x v="2"/>
    <x v="3"/>
    <s v="Yes"/>
    <n v="44.89"/>
    <s v="Yes"/>
    <s v="Yes"/>
    <x v="1"/>
    <n v="24"/>
    <s v="Yes"/>
    <s v="Yes"/>
    <s v="Yes"/>
    <s v="Yes"/>
    <s v="Yes"/>
    <s v="Yes"/>
    <s v="No"/>
    <s v="No"/>
    <x v="2"/>
    <s v="Yes"/>
    <x v="0"/>
    <n v="115.75"/>
    <n v="8443.7000000000007"/>
    <n v="0"/>
    <n v="120"/>
    <n v="3232.08"/>
    <n v="11795.78"/>
    <n v="163.83027777777778"/>
    <x v="3"/>
    <x v="0"/>
    <n v="0"/>
    <s v="Not Provided"/>
    <x v="0"/>
    <n v="1"/>
  </r>
  <r>
    <s v="5453-AXEPF"/>
    <x v="1"/>
    <n v="31"/>
    <x v="0"/>
    <x v="0"/>
    <x v="0"/>
    <x v="41"/>
    <n v="95134"/>
    <n v="7"/>
    <n v="17"/>
    <x v="1"/>
    <x v="2"/>
    <s v="Yes"/>
    <n v="46.71"/>
    <s v="Yes"/>
    <s v="Yes"/>
    <x v="1"/>
    <n v="8"/>
    <s v="No"/>
    <s v="Yes"/>
    <s v="No"/>
    <s v="No"/>
    <s v="No"/>
    <s v="No"/>
    <s v="No"/>
    <s v="Yes"/>
    <x v="1"/>
    <s v="Yes"/>
    <x v="1"/>
    <n v="80.5"/>
    <n v="1336.9"/>
    <n v="0"/>
    <n v="0"/>
    <n v="794.07"/>
    <n v="2130.9699999999998"/>
    <n v="125.35117647058823"/>
    <x v="0"/>
    <x v="0"/>
    <n v="0"/>
    <s v="Not Provided"/>
    <x v="0"/>
    <n v="1"/>
  </r>
  <r>
    <s v="5453-YBTWV"/>
    <x v="1"/>
    <n v="52"/>
    <x v="1"/>
    <x v="0"/>
    <x v="3"/>
    <x v="111"/>
    <n v="92557"/>
    <n v="10"/>
    <n v="70"/>
    <x v="2"/>
    <x v="0"/>
    <s v="Yes"/>
    <n v="49.67"/>
    <s v="No"/>
    <s v="Yes"/>
    <x v="1"/>
    <n v="19"/>
    <s v="Yes"/>
    <s v="Yes"/>
    <s v="Yes"/>
    <s v="Yes"/>
    <s v="Yes"/>
    <s v="No"/>
    <s v="No"/>
    <s v="Yes"/>
    <x v="2"/>
    <s v="Yes"/>
    <x v="0"/>
    <n v="101.1"/>
    <n v="6994.8"/>
    <n v="0"/>
    <n v="0"/>
    <n v="3476.9"/>
    <n v="10471.700000000001"/>
    <n v="149.59571428571431"/>
    <x v="0"/>
    <x v="0"/>
    <n v="0"/>
    <s v="Not Provided"/>
    <x v="0"/>
    <n v="1"/>
  </r>
  <r>
    <s v="5456-ITGIC"/>
    <x v="1"/>
    <n v="76"/>
    <x v="1"/>
    <x v="0"/>
    <x v="0"/>
    <x v="406"/>
    <n v="95650"/>
    <n v="9"/>
    <n v="72"/>
    <x v="2"/>
    <x v="0"/>
    <s v="No"/>
    <n v="25.420517214274568"/>
    <s v="No"/>
    <s v="Yes"/>
    <x v="2"/>
    <n v="9"/>
    <s v="Yes"/>
    <s v="Yes"/>
    <s v="Yes"/>
    <s v="Yes"/>
    <s v="Yes"/>
    <s v="Yes"/>
    <s v="Yes"/>
    <s v="Yes"/>
    <x v="2"/>
    <s v="Yes"/>
    <x v="0"/>
    <n v="64.45"/>
    <n v="4641.1000000000004"/>
    <n v="0"/>
    <n v="0"/>
    <n v="0"/>
    <n v="4641.1000000000004"/>
    <n v="64.459722222222226"/>
    <x v="1"/>
    <x v="0"/>
    <n v="0"/>
    <s v="Not Provided"/>
    <x v="0"/>
    <n v="1"/>
  </r>
  <r>
    <s v="5457-COLHT"/>
    <x v="1"/>
    <n v="48"/>
    <x v="0"/>
    <x v="0"/>
    <x v="1"/>
    <x v="143"/>
    <n v="94124"/>
    <n v="5"/>
    <n v="69"/>
    <x v="2"/>
    <x v="0"/>
    <s v="Yes"/>
    <n v="40.36"/>
    <s v="No"/>
    <s v="Yes"/>
    <x v="0"/>
    <n v="53"/>
    <s v="Yes"/>
    <s v="Yes"/>
    <s v="No"/>
    <s v="Yes"/>
    <s v="Yes"/>
    <s v="Yes"/>
    <s v="Yes"/>
    <s v="Yes"/>
    <x v="2"/>
    <s v="No"/>
    <x v="1"/>
    <n v="80.650000000000006"/>
    <n v="5542.55"/>
    <n v="0"/>
    <n v="0"/>
    <n v="2784.84"/>
    <n v="8327.39"/>
    <n v="120.68681159420289"/>
    <x v="0"/>
    <x v="0"/>
    <n v="0"/>
    <s v="Not Provided"/>
    <x v="0"/>
    <n v="1"/>
  </r>
  <r>
    <s v="5458-CQJTA"/>
    <x v="1"/>
    <n v="56"/>
    <x v="1"/>
    <x v="0"/>
    <x v="0"/>
    <x v="663"/>
    <n v="95567"/>
    <n v="1"/>
    <n v="65"/>
    <x v="2"/>
    <x v="4"/>
    <s v="Yes"/>
    <n v="40.47"/>
    <s v="No"/>
    <s v="Yes"/>
    <x v="2"/>
    <n v="30"/>
    <s v="Yes"/>
    <s v="No"/>
    <s v="No"/>
    <s v="Yes"/>
    <s v="Yes"/>
    <s v="Yes"/>
    <s v="Yes"/>
    <s v="Yes"/>
    <x v="2"/>
    <s v="Yes"/>
    <x v="1"/>
    <n v="74.8"/>
    <n v="4820.1499999999996"/>
    <n v="0"/>
    <n v="0"/>
    <n v="2630.55"/>
    <n v="7450.7"/>
    <n v="114.62615384615384"/>
    <x v="0"/>
    <x v="1"/>
    <n v="1"/>
    <s v="Dissatisfaction"/>
    <x v="2"/>
    <n v="1"/>
  </r>
  <r>
    <s v="5461-QKNTN"/>
    <x v="1"/>
    <n v="71"/>
    <x v="1"/>
    <x v="0"/>
    <x v="0"/>
    <x v="775"/>
    <n v="95306"/>
    <n v="1"/>
    <n v="43"/>
    <x v="1"/>
    <x v="0"/>
    <s v="Yes"/>
    <n v="4.59"/>
    <s v="Yes"/>
    <s v="Yes"/>
    <x v="1"/>
    <n v="5"/>
    <s v="No"/>
    <s v="Yes"/>
    <s v="No"/>
    <s v="Yes"/>
    <s v="Yes"/>
    <s v="No"/>
    <s v="No"/>
    <s v="Yes"/>
    <x v="0"/>
    <s v="Yes"/>
    <x v="1"/>
    <n v="94.3"/>
    <n v="3953.15"/>
    <n v="0"/>
    <n v="0"/>
    <n v="197.37"/>
    <n v="4150.5200000000004"/>
    <n v="96.523720930232571"/>
    <x v="1"/>
    <x v="0"/>
    <n v="0"/>
    <s v="Not Provided"/>
    <x v="0"/>
    <n v="1"/>
  </r>
  <r>
    <s v="5465-BUBFA"/>
    <x v="0"/>
    <n v="34"/>
    <x v="0"/>
    <x v="0"/>
    <x v="2"/>
    <x v="1073"/>
    <n v="95317"/>
    <n v="1"/>
    <n v="41"/>
    <x v="1"/>
    <x v="4"/>
    <s v="Yes"/>
    <n v="21.28"/>
    <s v="No"/>
    <s v="No"/>
    <x v="3"/>
    <n v="0"/>
    <s v="No"/>
    <s v="No"/>
    <s v="No"/>
    <s v="No"/>
    <s v="No"/>
    <s v="No"/>
    <s v="No"/>
    <s v="No"/>
    <x v="2"/>
    <s v="No"/>
    <x v="1"/>
    <n v="19.3"/>
    <n v="772.4"/>
    <n v="0"/>
    <n v="0"/>
    <n v="872.48"/>
    <n v="1644.88"/>
    <n v="40.119024390243908"/>
    <x v="2"/>
    <x v="0"/>
    <n v="0"/>
    <s v="Not Provided"/>
    <x v="0"/>
    <n v="1"/>
  </r>
  <r>
    <s v="5468-BPMMO"/>
    <x v="1"/>
    <n v="59"/>
    <x v="1"/>
    <x v="0"/>
    <x v="0"/>
    <x v="177"/>
    <n v="95064"/>
    <n v="3"/>
    <n v="46"/>
    <x v="1"/>
    <x v="0"/>
    <s v="Yes"/>
    <n v="16.07"/>
    <s v="No"/>
    <s v="No"/>
    <x v="3"/>
    <n v="0"/>
    <s v="No"/>
    <s v="No"/>
    <s v="No"/>
    <s v="No"/>
    <s v="No"/>
    <s v="No"/>
    <s v="No"/>
    <s v="No"/>
    <x v="1"/>
    <s v="No"/>
    <x v="1"/>
    <n v="19.600000000000001"/>
    <n v="851.2"/>
    <n v="0"/>
    <n v="0"/>
    <n v="739.22"/>
    <n v="1590.42"/>
    <n v="34.574347826086957"/>
    <x v="2"/>
    <x v="0"/>
    <n v="0"/>
    <s v="Not Provided"/>
    <x v="0"/>
    <n v="1"/>
  </r>
  <r>
    <s v="5469-CTCWN"/>
    <x v="1"/>
    <n v="52"/>
    <x v="1"/>
    <x v="0"/>
    <x v="0"/>
    <x v="757"/>
    <n v="95912"/>
    <n v="1"/>
    <n v="61"/>
    <x v="2"/>
    <x v="0"/>
    <s v="Yes"/>
    <n v="46.95"/>
    <s v="Yes"/>
    <s v="Yes"/>
    <x v="0"/>
    <n v="21"/>
    <s v="Yes"/>
    <s v="Yes"/>
    <s v="No"/>
    <s v="No"/>
    <s v="Yes"/>
    <s v="Yes"/>
    <s v="Yes"/>
    <s v="Yes"/>
    <x v="0"/>
    <s v="Yes"/>
    <x v="1"/>
    <n v="106"/>
    <n v="6547.7"/>
    <n v="0"/>
    <n v="0"/>
    <n v="2863.95"/>
    <n v="9411.65"/>
    <n v="154.28934426229509"/>
    <x v="3"/>
    <x v="1"/>
    <n v="1"/>
    <s v="Competitor"/>
    <x v="9"/>
    <n v="1"/>
  </r>
  <r>
    <s v="5469-NUJUR"/>
    <x v="1"/>
    <n v="58"/>
    <x v="1"/>
    <x v="1"/>
    <x v="0"/>
    <x v="447"/>
    <n v="95595"/>
    <n v="0"/>
    <n v="19"/>
    <x v="1"/>
    <x v="0"/>
    <s v="Yes"/>
    <n v="19.100000000000001"/>
    <s v="No"/>
    <s v="No"/>
    <x v="3"/>
    <n v="0"/>
    <s v="No"/>
    <s v="No"/>
    <s v="No"/>
    <s v="No"/>
    <s v="No"/>
    <s v="No"/>
    <s v="No"/>
    <s v="No"/>
    <x v="2"/>
    <s v="Yes"/>
    <x v="0"/>
    <n v="19.95"/>
    <n v="373.5"/>
    <n v="0"/>
    <n v="0"/>
    <n v="362.9"/>
    <n v="736.4"/>
    <n v="38.757894736842104"/>
    <x v="2"/>
    <x v="0"/>
    <n v="0"/>
    <s v="Not Provided"/>
    <x v="0"/>
    <n v="1"/>
  </r>
  <r>
    <s v="5472-CVMDX"/>
    <x v="0"/>
    <n v="21"/>
    <x v="2"/>
    <x v="1"/>
    <x v="0"/>
    <x v="914"/>
    <n v="94924"/>
    <n v="0"/>
    <n v="68"/>
    <x v="2"/>
    <x v="0"/>
    <s v="No"/>
    <n v="25.420517214274568"/>
    <s v="No"/>
    <s v="Yes"/>
    <x v="2"/>
    <n v="58"/>
    <s v="Yes"/>
    <s v="No"/>
    <s v="Yes"/>
    <s v="Yes"/>
    <s v="No"/>
    <s v="No"/>
    <s v="No"/>
    <s v="Yes"/>
    <x v="2"/>
    <s v="No"/>
    <x v="0"/>
    <n v="38.9"/>
    <n v="2719.2"/>
    <n v="0"/>
    <n v="0"/>
    <n v="0"/>
    <n v="2719.2"/>
    <n v="39.988235294117644"/>
    <x v="2"/>
    <x v="0"/>
    <n v="0"/>
    <s v="Not Provided"/>
    <x v="0"/>
    <n v="1"/>
  </r>
  <r>
    <s v="5473-KHBPS"/>
    <x v="0"/>
    <n v="53"/>
    <x v="1"/>
    <x v="0"/>
    <x v="1"/>
    <x v="381"/>
    <n v="90743"/>
    <n v="8"/>
    <n v="52"/>
    <x v="2"/>
    <x v="4"/>
    <s v="Yes"/>
    <n v="8.16"/>
    <s v="Yes"/>
    <s v="Yes"/>
    <x v="1"/>
    <n v="20"/>
    <s v="No"/>
    <s v="Yes"/>
    <s v="Yes"/>
    <s v="No"/>
    <s v="Yes"/>
    <s v="No"/>
    <s v="No"/>
    <s v="Yes"/>
    <x v="0"/>
    <s v="Yes"/>
    <x v="0"/>
    <n v="95.7"/>
    <n v="4976.1499999999996"/>
    <n v="0"/>
    <n v="0"/>
    <n v="424.32"/>
    <n v="5400.47"/>
    <n v="103.85519230769231"/>
    <x v="0"/>
    <x v="0"/>
    <n v="0"/>
    <s v="Not Provided"/>
    <x v="0"/>
    <n v="1"/>
  </r>
  <r>
    <s v="5474-LAMUQ"/>
    <x v="1"/>
    <n v="56"/>
    <x v="1"/>
    <x v="0"/>
    <x v="0"/>
    <x v="31"/>
    <n v="90029"/>
    <n v="9"/>
    <n v="24"/>
    <x v="1"/>
    <x v="5"/>
    <s v="Yes"/>
    <n v="35.799999999999997"/>
    <s v="No"/>
    <s v="No"/>
    <x v="3"/>
    <n v="0"/>
    <s v="No"/>
    <s v="No"/>
    <s v="No"/>
    <s v="No"/>
    <s v="No"/>
    <s v="No"/>
    <s v="No"/>
    <s v="No"/>
    <x v="0"/>
    <s v="No"/>
    <x v="0"/>
    <n v="20.100000000000001"/>
    <n v="533.9"/>
    <n v="0"/>
    <n v="0"/>
    <n v="859.2"/>
    <n v="1393.1"/>
    <n v="58.045833333333327"/>
    <x v="1"/>
    <x v="0"/>
    <n v="0"/>
    <s v="Not Provided"/>
    <x v="0"/>
    <n v="1"/>
  </r>
  <r>
    <s v="5478-JJVZK"/>
    <x v="0"/>
    <n v="38"/>
    <x v="0"/>
    <x v="1"/>
    <x v="0"/>
    <x v="1030"/>
    <n v="95628"/>
    <n v="0"/>
    <n v="33"/>
    <x v="1"/>
    <x v="0"/>
    <s v="Yes"/>
    <n v="15.69"/>
    <s v="Yes"/>
    <s v="Yes"/>
    <x v="2"/>
    <n v="24"/>
    <s v="Yes"/>
    <s v="Yes"/>
    <s v="No"/>
    <s v="No"/>
    <s v="No"/>
    <s v="No"/>
    <s v="No"/>
    <s v="Yes"/>
    <x v="1"/>
    <s v="Yes"/>
    <x v="0"/>
    <n v="60.9"/>
    <n v="2033.85"/>
    <n v="0"/>
    <n v="0"/>
    <n v="517.77"/>
    <n v="2551.62"/>
    <n v="77.321818181818173"/>
    <x v="1"/>
    <x v="0"/>
    <n v="0"/>
    <s v="Not Provided"/>
    <x v="0"/>
    <n v="1"/>
  </r>
  <r>
    <s v="5480-HPRRX"/>
    <x v="0"/>
    <n v="80"/>
    <x v="1"/>
    <x v="1"/>
    <x v="0"/>
    <x v="934"/>
    <n v="91740"/>
    <n v="0"/>
    <n v="3"/>
    <x v="0"/>
    <x v="0"/>
    <s v="No"/>
    <n v="25.420517214274568"/>
    <s v="No"/>
    <s v="Yes"/>
    <x v="2"/>
    <n v="30"/>
    <s v="No"/>
    <s v="No"/>
    <s v="No"/>
    <s v="No"/>
    <s v="No"/>
    <s v="No"/>
    <s v="No"/>
    <s v="Yes"/>
    <x v="1"/>
    <s v="No"/>
    <x v="1"/>
    <n v="25.3"/>
    <n v="77.75"/>
    <n v="0"/>
    <n v="0"/>
    <n v="0"/>
    <n v="77.75"/>
    <n v="25.916666666666668"/>
    <x v="2"/>
    <x v="1"/>
    <n v="1"/>
    <s v="Attitude"/>
    <x v="8"/>
    <n v="1"/>
  </r>
  <r>
    <s v="5480-TBGPH"/>
    <x v="0"/>
    <n v="63"/>
    <x v="1"/>
    <x v="0"/>
    <x v="0"/>
    <x v="113"/>
    <n v="95842"/>
    <n v="0"/>
    <n v="24"/>
    <x v="1"/>
    <x v="0"/>
    <s v="Yes"/>
    <n v="44.96"/>
    <s v="No"/>
    <s v="Yes"/>
    <x v="1"/>
    <n v="28"/>
    <s v="No"/>
    <s v="Yes"/>
    <s v="Yes"/>
    <s v="No"/>
    <s v="Yes"/>
    <s v="Yes"/>
    <s v="Yes"/>
    <s v="Yes"/>
    <x v="1"/>
    <s v="Yes"/>
    <x v="0"/>
    <n v="99.3"/>
    <n v="2431.35"/>
    <n v="0"/>
    <n v="0"/>
    <n v="1079.04"/>
    <n v="3510.39"/>
    <n v="146.26624999999999"/>
    <x v="0"/>
    <x v="1"/>
    <n v="1"/>
    <s v="Competitor"/>
    <x v="10"/>
    <n v="1"/>
  </r>
  <r>
    <s v="5480-XTFFL"/>
    <x v="0"/>
    <n v="60"/>
    <x v="1"/>
    <x v="0"/>
    <x v="1"/>
    <x v="242"/>
    <n v="95041"/>
    <n v="3"/>
    <n v="31"/>
    <x v="1"/>
    <x v="5"/>
    <s v="Yes"/>
    <n v="9.8000000000000007"/>
    <s v="No"/>
    <s v="No"/>
    <x v="3"/>
    <n v="0"/>
    <s v="No"/>
    <s v="No"/>
    <s v="No"/>
    <s v="No"/>
    <s v="No"/>
    <s v="No"/>
    <s v="No"/>
    <s v="No"/>
    <x v="2"/>
    <s v="No"/>
    <x v="0"/>
    <n v="21"/>
    <n v="697.7"/>
    <n v="0"/>
    <n v="0"/>
    <n v="303.8"/>
    <n v="1001.5"/>
    <n v="32.306451612903224"/>
    <x v="2"/>
    <x v="0"/>
    <n v="0"/>
    <s v="Not Provided"/>
    <x v="0"/>
    <n v="1"/>
  </r>
  <r>
    <s v="5481-NTDOH"/>
    <x v="0"/>
    <n v="67"/>
    <x v="1"/>
    <x v="0"/>
    <x v="0"/>
    <x v="208"/>
    <n v="90603"/>
    <n v="8"/>
    <n v="67"/>
    <x v="2"/>
    <x v="0"/>
    <s v="Yes"/>
    <n v="38.47"/>
    <s v="Yes"/>
    <s v="Yes"/>
    <x v="1"/>
    <n v="20"/>
    <s v="Yes"/>
    <s v="No"/>
    <s v="Yes"/>
    <s v="No"/>
    <s v="Yes"/>
    <s v="Yes"/>
    <s v="No"/>
    <s v="Yes"/>
    <x v="0"/>
    <s v="Yes"/>
    <x v="0"/>
    <n v="107.05"/>
    <n v="7142.5"/>
    <n v="0"/>
    <n v="0"/>
    <n v="2577.4899999999998"/>
    <n v="9719.99"/>
    <n v="145.0744776119403"/>
    <x v="0"/>
    <x v="0"/>
    <n v="0"/>
    <s v="Not Provided"/>
    <x v="0"/>
    <n v="1"/>
  </r>
  <r>
    <s v="5482-NUPNA"/>
    <x v="0"/>
    <n v="28"/>
    <x v="0"/>
    <x v="1"/>
    <x v="0"/>
    <x v="507"/>
    <n v="92251"/>
    <n v="0"/>
    <n v="4"/>
    <x v="0"/>
    <x v="0"/>
    <s v="Yes"/>
    <n v="18.03"/>
    <s v="No"/>
    <s v="Yes"/>
    <x v="0"/>
    <n v="59"/>
    <s v="Yes"/>
    <s v="Yes"/>
    <s v="No"/>
    <s v="Yes"/>
    <s v="No"/>
    <s v="No"/>
    <s v="No"/>
    <s v="Yes"/>
    <x v="1"/>
    <s v="Yes"/>
    <x v="0"/>
    <n v="60.4"/>
    <n v="272.14999999999998"/>
    <n v="0"/>
    <n v="0"/>
    <n v="72.12"/>
    <n v="344.27"/>
    <n v="86.067499999999995"/>
    <x v="1"/>
    <x v="1"/>
    <n v="1"/>
    <s v="Competitor"/>
    <x v="1"/>
    <n v="1"/>
  </r>
  <r>
    <s v="5482-PLVPE"/>
    <x v="0"/>
    <n v="79"/>
    <x v="1"/>
    <x v="1"/>
    <x v="0"/>
    <x v="18"/>
    <n v="94014"/>
    <n v="0"/>
    <n v="2"/>
    <x v="0"/>
    <x v="0"/>
    <s v="No"/>
    <n v="25.420517214274568"/>
    <s v="No"/>
    <s v="Yes"/>
    <x v="2"/>
    <n v="11"/>
    <s v="No"/>
    <s v="No"/>
    <s v="No"/>
    <s v="No"/>
    <s v="No"/>
    <s v="No"/>
    <s v="No"/>
    <s v="Yes"/>
    <x v="1"/>
    <s v="No"/>
    <x v="1"/>
    <n v="24.35"/>
    <n v="41.85"/>
    <n v="0"/>
    <n v="0"/>
    <n v="0"/>
    <n v="41.85"/>
    <n v="20.925000000000001"/>
    <x v="2"/>
    <x v="1"/>
    <n v="1"/>
    <s v="Competitor"/>
    <x v="1"/>
    <n v="1"/>
  </r>
  <r>
    <s v="5482-VXSXJ"/>
    <x v="1"/>
    <n v="50"/>
    <x v="0"/>
    <x v="1"/>
    <x v="0"/>
    <x v="960"/>
    <n v="96090"/>
    <n v="0"/>
    <n v="22"/>
    <x v="1"/>
    <x v="0"/>
    <s v="Yes"/>
    <n v="46.5"/>
    <s v="No"/>
    <s v="Yes"/>
    <x v="1"/>
    <n v="17"/>
    <s v="No"/>
    <s v="Yes"/>
    <s v="No"/>
    <s v="No"/>
    <s v="Yes"/>
    <s v="Yes"/>
    <s v="Yes"/>
    <s v="Yes"/>
    <x v="1"/>
    <s v="Yes"/>
    <x v="0"/>
    <n v="93.2"/>
    <n v="2157.3000000000002"/>
    <n v="0"/>
    <n v="0"/>
    <n v="1023"/>
    <n v="3180.3"/>
    <n v="144.55909090909091"/>
    <x v="0"/>
    <x v="0"/>
    <n v="0"/>
    <s v="Not Provided"/>
    <x v="0"/>
    <n v="1"/>
  </r>
  <r>
    <s v="5485-ITNPC"/>
    <x v="1"/>
    <n v="42"/>
    <x v="0"/>
    <x v="0"/>
    <x v="0"/>
    <x v="66"/>
    <n v="95333"/>
    <n v="2"/>
    <n v="66"/>
    <x v="2"/>
    <x v="0"/>
    <s v="Yes"/>
    <n v="7.61"/>
    <s v="No"/>
    <s v="Yes"/>
    <x v="2"/>
    <n v="10"/>
    <s v="Yes"/>
    <s v="Yes"/>
    <s v="Yes"/>
    <s v="Yes"/>
    <s v="Yes"/>
    <s v="Yes"/>
    <s v="Yes"/>
    <s v="Yes"/>
    <x v="2"/>
    <s v="Yes"/>
    <x v="1"/>
    <n v="85.9"/>
    <n v="5595.3"/>
    <n v="0"/>
    <n v="0"/>
    <n v="502.26"/>
    <n v="6097.56"/>
    <n v="92.38727272727273"/>
    <x v="1"/>
    <x v="0"/>
    <n v="0"/>
    <s v="Not Provided"/>
    <x v="0"/>
    <n v="1"/>
  </r>
  <r>
    <s v="5485-WUYWF"/>
    <x v="1"/>
    <n v="73"/>
    <x v="1"/>
    <x v="1"/>
    <x v="0"/>
    <x v="884"/>
    <n v="94525"/>
    <n v="0"/>
    <n v="2"/>
    <x v="0"/>
    <x v="0"/>
    <s v="Yes"/>
    <n v="5.57"/>
    <s v="No"/>
    <s v="Yes"/>
    <x v="0"/>
    <n v="24"/>
    <s v="Yes"/>
    <s v="No"/>
    <s v="Yes"/>
    <s v="No"/>
    <s v="Yes"/>
    <s v="No"/>
    <s v="No"/>
    <s v="Yes"/>
    <x v="1"/>
    <s v="No"/>
    <x v="1"/>
    <n v="66.400000000000006"/>
    <n v="94.55"/>
    <n v="0"/>
    <n v="0"/>
    <n v="11.14"/>
    <n v="105.69"/>
    <n v="52.844999999999999"/>
    <x v="1"/>
    <x v="1"/>
    <n v="1"/>
    <s v="Price"/>
    <x v="6"/>
    <n v="1"/>
  </r>
  <r>
    <s v="5493-SDRDQ"/>
    <x v="1"/>
    <n v="19"/>
    <x v="2"/>
    <x v="1"/>
    <x v="0"/>
    <x v="862"/>
    <n v="95222"/>
    <n v="0"/>
    <n v="2"/>
    <x v="0"/>
    <x v="1"/>
    <s v="Yes"/>
    <n v="5.33"/>
    <s v="No"/>
    <s v="Yes"/>
    <x v="0"/>
    <n v="52"/>
    <s v="Yes"/>
    <s v="No"/>
    <s v="Yes"/>
    <s v="No"/>
    <s v="No"/>
    <s v="No"/>
    <s v="No"/>
    <s v="Yes"/>
    <x v="1"/>
    <s v="Yes"/>
    <x v="2"/>
    <n v="55.1"/>
    <n v="113.35"/>
    <n v="0"/>
    <n v="0"/>
    <n v="10.66"/>
    <n v="124.01"/>
    <n v="62.005000000000003"/>
    <x v="1"/>
    <x v="1"/>
    <n v="1"/>
    <s v="Competitor"/>
    <x v="5"/>
    <n v="1"/>
  </r>
  <r>
    <s v="5494-HECPR"/>
    <x v="0"/>
    <n v="34"/>
    <x v="0"/>
    <x v="1"/>
    <x v="0"/>
    <x v="340"/>
    <n v="95346"/>
    <n v="0"/>
    <n v="1"/>
    <x v="0"/>
    <x v="1"/>
    <s v="Yes"/>
    <n v="32.92"/>
    <s v="No"/>
    <s v="Yes"/>
    <x v="1"/>
    <n v="3"/>
    <s v="No"/>
    <s v="No"/>
    <s v="No"/>
    <s v="No"/>
    <s v="Yes"/>
    <s v="No"/>
    <s v="No"/>
    <s v="Yes"/>
    <x v="1"/>
    <s v="Yes"/>
    <x v="1"/>
    <n v="80.25"/>
    <n v="80.25"/>
    <n v="0"/>
    <n v="0"/>
    <n v="32.92"/>
    <n v="113.17"/>
    <n v="113.17"/>
    <x v="0"/>
    <x v="1"/>
    <n v="1"/>
    <s v="Other"/>
    <x v="13"/>
    <n v="1"/>
  </r>
  <r>
    <s v="5494-WOZRZ"/>
    <x v="0"/>
    <n v="40"/>
    <x v="0"/>
    <x v="0"/>
    <x v="0"/>
    <x v="380"/>
    <n v="92692"/>
    <n v="0"/>
    <n v="71"/>
    <x v="2"/>
    <x v="0"/>
    <s v="Yes"/>
    <n v="38.22"/>
    <s v="No"/>
    <s v="Yes"/>
    <x v="2"/>
    <n v="23"/>
    <s v="Yes"/>
    <s v="No"/>
    <s v="Yes"/>
    <s v="Yes"/>
    <s v="Yes"/>
    <s v="Yes"/>
    <s v="Yes"/>
    <s v="Yes"/>
    <x v="2"/>
    <s v="Yes"/>
    <x v="0"/>
    <n v="82"/>
    <n v="5999.85"/>
    <n v="0"/>
    <n v="0"/>
    <n v="2713.62"/>
    <n v="8713.4699999999993"/>
    <n v="122.72492957746478"/>
    <x v="0"/>
    <x v="0"/>
    <n v="0"/>
    <s v="Not Provided"/>
    <x v="0"/>
    <n v="1"/>
  </r>
  <r>
    <s v="5495-GPSRW"/>
    <x v="1"/>
    <n v="62"/>
    <x v="1"/>
    <x v="1"/>
    <x v="0"/>
    <x v="993"/>
    <n v="92252"/>
    <n v="0"/>
    <n v="20"/>
    <x v="1"/>
    <x v="0"/>
    <s v="Yes"/>
    <n v="27.11"/>
    <s v="No"/>
    <s v="No"/>
    <x v="3"/>
    <n v="0"/>
    <s v="No"/>
    <s v="No"/>
    <s v="No"/>
    <s v="No"/>
    <s v="No"/>
    <s v="No"/>
    <s v="No"/>
    <s v="No"/>
    <x v="2"/>
    <s v="Yes"/>
    <x v="0"/>
    <n v="19.7"/>
    <n v="419.4"/>
    <n v="0"/>
    <n v="0"/>
    <n v="542.20000000000005"/>
    <n v="961.6"/>
    <n v="48.08"/>
    <x v="2"/>
    <x v="0"/>
    <n v="0"/>
    <s v="Not Provided"/>
    <x v="0"/>
    <n v="1"/>
  </r>
  <r>
    <s v="5498-IBWPI"/>
    <x v="0"/>
    <n v="34"/>
    <x v="0"/>
    <x v="0"/>
    <x v="3"/>
    <x v="840"/>
    <n v="93434"/>
    <n v="1"/>
    <n v="66"/>
    <x v="2"/>
    <x v="3"/>
    <s v="Yes"/>
    <n v="48.11"/>
    <s v="No"/>
    <s v="Yes"/>
    <x v="0"/>
    <n v="27"/>
    <s v="No"/>
    <s v="No"/>
    <s v="No"/>
    <s v="Yes"/>
    <s v="No"/>
    <s v="No"/>
    <s v="No"/>
    <s v="Yes"/>
    <x v="0"/>
    <s v="Yes"/>
    <x v="0"/>
    <n v="49.4"/>
    <n v="3251.85"/>
    <n v="0"/>
    <n v="0"/>
    <n v="3175.26"/>
    <n v="6427.11"/>
    <n v="97.38045454545454"/>
    <x v="1"/>
    <x v="0"/>
    <n v="0"/>
    <s v="Not Provided"/>
    <x v="0"/>
    <n v="1"/>
  </r>
  <r>
    <s v="5498-TXHLF"/>
    <x v="0"/>
    <n v="39"/>
    <x v="0"/>
    <x v="0"/>
    <x v="0"/>
    <x v="273"/>
    <n v="96096"/>
    <n v="1"/>
    <n v="34"/>
    <x v="1"/>
    <x v="0"/>
    <s v="Yes"/>
    <n v="40.78"/>
    <s v="Yes"/>
    <s v="Yes"/>
    <x v="1"/>
    <n v="4"/>
    <s v="No"/>
    <s v="No"/>
    <s v="Yes"/>
    <s v="No"/>
    <s v="Yes"/>
    <s v="No"/>
    <s v="No"/>
    <s v="Yes"/>
    <x v="1"/>
    <s v="No"/>
    <x v="1"/>
    <n v="87.45"/>
    <n v="2874.15"/>
    <n v="0"/>
    <n v="0"/>
    <n v="1386.52"/>
    <n v="4260.67"/>
    <n v="125.31382352941176"/>
    <x v="0"/>
    <x v="1"/>
    <n v="1"/>
    <s v="Price"/>
    <x v="18"/>
    <n v="1"/>
  </r>
  <r>
    <s v="5499-ECUTN"/>
    <x v="0"/>
    <n v="49"/>
    <x v="0"/>
    <x v="0"/>
    <x v="0"/>
    <x v="291"/>
    <n v="93263"/>
    <n v="1"/>
    <n v="47"/>
    <x v="1"/>
    <x v="0"/>
    <s v="Yes"/>
    <n v="6.56"/>
    <s v="No"/>
    <s v="Yes"/>
    <x v="2"/>
    <n v="11"/>
    <s v="Yes"/>
    <s v="No"/>
    <s v="Yes"/>
    <s v="No"/>
    <s v="Yes"/>
    <s v="No"/>
    <s v="No"/>
    <s v="No"/>
    <x v="0"/>
    <s v="Yes"/>
    <x v="0"/>
    <n v="66.05"/>
    <n v="3021.45"/>
    <n v="0"/>
    <n v="40"/>
    <n v="308.32"/>
    <n v="3369.77"/>
    <n v="71.697234042553191"/>
    <x v="1"/>
    <x v="0"/>
    <n v="0"/>
    <s v="Not Provided"/>
    <x v="0"/>
    <n v="1"/>
  </r>
  <r>
    <s v="5501-TVMGM"/>
    <x v="1"/>
    <n v="21"/>
    <x v="2"/>
    <x v="1"/>
    <x v="0"/>
    <x v="548"/>
    <n v="96015"/>
    <n v="0"/>
    <n v="1"/>
    <x v="0"/>
    <x v="0"/>
    <s v="Yes"/>
    <n v="39.19"/>
    <s v="No"/>
    <s v="Yes"/>
    <x v="2"/>
    <n v="69"/>
    <s v="No"/>
    <s v="No"/>
    <s v="No"/>
    <s v="No"/>
    <s v="No"/>
    <s v="Yes"/>
    <s v="Yes"/>
    <s v="No"/>
    <x v="1"/>
    <s v="Yes"/>
    <x v="1"/>
    <n v="55.25"/>
    <n v="55.25"/>
    <n v="0"/>
    <n v="60"/>
    <n v="39.19"/>
    <n v="154.44"/>
    <n v="154.44"/>
    <x v="3"/>
    <x v="2"/>
    <n v="0"/>
    <s v="Not Provided"/>
    <x v="0"/>
    <n v="1"/>
  </r>
  <r>
    <s v="5502-RLUYV"/>
    <x v="0"/>
    <n v="42"/>
    <x v="0"/>
    <x v="0"/>
    <x v="0"/>
    <x v="341"/>
    <n v="95035"/>
    <n v="1"/>
    <n v="69"/>
    <x v="2"/>
    <x v="0"/>
    <s v="Yes"/>
    <n v="37.200000000000003"/>
    <s v="Yes"/>
    <s v="Yes"/>
    <x v="1"/>
    <n v="27"/>
    <s v="No"/>
    <s v="Yes"/>
    <s v="Yes"/>
    <s v="No"/>
    <s v="Yes"/>
    <s v="Yes"/>
    <s v="Yes"/>
    <s v="Yes"/>
    <x v="1"/>
    <s v="Yes"/>
    <x v="1"/>
    <n v="103.95"/>
    <n v="7446.9"/>
    <n v="0"/>
    <n v="0"/>
    <n v="2566.8000000000002"/>
    <n v="10013.700000000001"/>
    <n v="145.12608695652176"/>
    <x v="0"/>
    <x v="1"/>
    <n v="1"/>
    <s v="Competitor"/>
    <x v="5"/>
    <n v="1"/>
  </r>
  <r>
    <s v="5504-WSIUR"/>
    <x v="0"/>
    <n v="38"/>
    <x v="0"/>
    <x v="1"/>
    <x v="0"/>
    <x v="599"/>
    <n v="91914"/>
    <n v="0"/>
    <n v="70"/>
    <x v="2"/>
    <x v="0"/>
    <s v="Yes"/>
    <n v="13.4"/>
    <s v="Yes"/>
    <s v="Yes"/>
    <x v="1"/>
    <n v="3"/>
    <s v="No"/>
    <s v="Yes"/>
    <s v="Yes"/>
    <s v="Yes"/>
    <s v="No"/>
    <s v="No"/>
    <s v="No"/>
    <s v="No"/>
    <x v="0"/>
    <s v="Yes"/>
    <x v="1"/>
    <n v="90.25"/>
    <n v="6385.95"/>
    <n v="0"/>
    <n v="100"/>
    <n v="938"/>
    <n v="7423.95"/>
    <n v="106.05642857142857"/>
    <x v="0"/>
    <x v="0"/>
    <n v="0"/>
    <s v="Not Provided"/>
    <x v="0"/>
    <n v="1"/>
  </r>
  <r>
    <s v="5505-OVWQW"/>
    <x v="0"/>
    <n v="35"/>
    <x v="0"/>
    <x v="1"/>
    <x v="0"/>
    <x v="113"/>
    <n v="95815"/>
    <n v="0"/>
    <n v="17"/>
    <x v="1"/>
    <x v="0"/>
    <s v="Yes"/>
    <n v="4.38"/>
    <s v="No"/>
    <s v="No"/>
    <x v="3"/>
    <n v="0"/>
    <s v="No"/>
    <s v="No"/>
    <s v="No"/>
    <s v="No"/>
    <s v="No"/>
    <s v="No"/>
    <s v="No"/>
    <s v="No"/>
    <x v="0"/>
    <s v="No"/>
    <x v="2"/>
    <n v="20.149999999999999"/>
    <n v="353.65"/>
    <n v="0"/>
    <n v="0"/>
    <n v="74.459999999999994"/>
    <n v="428.11"/>
    <n v="25.182941176470589"/>
    <x v="2"/>
    <x v="0"/>
    <n v="0"/>
    <s v="Not Provided"/>
    <x v="0"/>
    <n v="1"/>
  </r>
  <r>
    <s v="5510-BOIUJ"/>
    <x v="1"/>
    <n v="35"/>
    <x v="0"/>
    <x v="1"/>
    <x v="8"/>
    <x v="43"/>
    <n v="93277"/>
    <n v="0"/>
    <n v="1"/>
    <x v="0"/>
    <x v="0"/>
    <s v="Yes"/>
    <n v="12.81"/>
    <s v="No"/>
    <s v="No"/>
    <x v="3"/>
    <n v="0"/>
    <s v="No"/>
    <s v="No"/>
    <s v="No"/>
    <s v="No"/>
    <s v="No"/>
    <s v="No"/>
    <s v="No"/>
    <s v="No"/>
    <x v="1"/>
    <s v="No"/>
    <x v="0"/>
    <n v="19.25"/>
    <n v="19.25"/>
    <n v="0"/>
    <n v="0"/>
    <n v="12.81"/>
    <n v="32.06"/>
    <n v="32.06"/>
    <x v="2"/>
    <x v="1"/>
    <n v="1"/>
    <s v="Attitude"/>
    <x v="7"/>
    <n v="1"/>
  </r>
  <r>
    <s v="5512-IDZEI"/>
    <x v="1"/>
    <n v="56"/>
    <x v="1"/>
    <x v="0"/>
    <x v="0"/>
    <x v="107"/>
    <n v="92841"/>
    <n v="1"/>
    <n v="46"/>
    <x v="1"/>
    <x v="0"/>
    <s v="Yes"/>
    <n v="18.45"/>
    <s v="Yes"/>
    <s v="No"/>
    <x v="3"/>
    <n v="0"/>
    <s v="No"/>
    <s v="No"/>
    <s v="No"/>
    <s v="No"/>
    <s v="No"/>
    <s v="No"/>
    <s v="No"/>
    <s v="No"/>
    <x v="0"/>
    <s v="No"/>
    <x v="1"/>
    <n v="24.9"/>
    <n v="1174.8"/>
    <n v="0"/>
    <n v="0"/>
    <n v="848.7"/>
    <n v="2023.5"/>
    <n v="43.989130434782609"/>
    <x v="2"/>
    <x v="0"/>
    <n v="0"/>
    <s v="Not Provided"/>
    <x v="0"/>
    <n v="1"/>
  </r>
  <r>
    <s v="5514-YQENT"/>
    <x v="1"/>
    <n v="29"/>
    <x v="0"/>
    <x v="1"/>
    <x v="1"/>
    <x v="887"/>
    <n v="95765"/>
    <n v="0"/>
    <n v="41"/>
    <x v="1"/>
    <x v="0"/>
    <s v="Yes"/>
    <n v="30.58"/>
    <s v="No"/>
    <s v="Yes"/>
    <x v="1"/>
    <n v="59"/>
    <s v="Yes"/>
    <s v="Yes"/>
    <s v="Yes"/>
    <s v="Yes"/>
    <s v="Yes"/>
    <s v="Yes"/>
    <s v="Yes"/>
    <s v="Yes"/>
    <x v="2"/>
    <s v="Yes"/>
    <x v="1"/>
    <n v="111.15"/>
    <n v="4507.1499999999996"/>
    <n v="0"/>
    <n v="0"/>
    <n v="1253.78"/>
    <n v="5760.93"/>
    <n v="140.51048780487807"/>
    <x v="0"/>
    <x v="0"/>
    <n v="0"/>
    <s v="Not Provided"/>
    <x v="0"/>
    <n v="1"/>
  </r>
  <r>
    <s v="5515-AKOAJ"/>
    <x v="0"/>
    <n v="38"/>
    <x v="0"/>
    <x v="1"/>
    <x v="0"/>
    <x v="794"/>
    <n v="90716"/>
    <n v="0"/>
    <n v="54"/>
    <x v="2"/>
    <x v="0"/>
    <s v="Yes"/>
    <n v="41.83"/>
    <s v="Yes"/>
    <s v="Yes"/>
    <x v="1"/>
    <n v="9"/>
    <s v="No"/>
    <s v="No"/>
    <s v="No"/>
    <s v="Yes"/>
    <s v="Yes"/>
    <s v="Yes"/>
    <s v="Yes"/>
    <s v="Yes"/>
    <x v="1"/>
    <s v="Yes"/>
    <x v="1"/>
    <n v="100.1"/>
    <n v="5440.9"/>
    <n v="0"/>
    <n v="0"/>
    <n v="2258.8200000000002"/>
    <n v="7699.72"/>
    <n v="142.58740740740743"/>
    <x v="0"/>
    <x v="1"/>
    <n v="1"/>
    <s v="Dissatisfaction"/>
    <x v="14"/>
    <n v="1"/>
  </r>
  <r>
    <s v="5515-IDEJJ"/>
    <x v="1"/>
    <n v="46"/>
    <x v="0"/>
    <x v="0"/>
    <x v="2"/>
    <x v="38"/>
    <n v="92126"/>
    <n v="4"/>
    <n v="1"/>
    <x v="0"/>
    <x v="1"/>
    <s v="Yes"/>
    <n v="45.77"/>
    <s v="No"/>
    <s v="No"/>
    <x v="3"/>
    <n v="0"/>
    <s v="No"/>
    <s v="No"/>
    <s v="No"/>
    <s v="No"/>
    <s v="No"/>
    <s v="No"/>
    <s v="No"/>
    <s v="No"/>
    <x v="1"/>
    <s v="No"/>
    <x v="2"/>
    <n v="19.899999999999999"/>
    <n v="19.899999999999999"/>
    <n v="0"/>
    <n v="0"/>
    <n v="45.77"/>
    <n v="65.67"/>
    <n v="65.67"/>
    <x v="1"/>
    <x v="1"/>
    <n v="1"/>
    <s v="Competitor"/>
    <x v="5"/>
    <n v="1"/>
  </r>
  <r>
    <s v="5515-RUGKN"/>
    <x v="1"/>
    <n v="63"/>
    <x v="1"/>
    <x v="1"/>
    <x v="0"/>
    <x v="199"/>
    <n v="90211"/>
    <n v="0"/>
    <n v="8"/>
    <x v="0"/>
    <x v="0"/>
    <s v="Yes"/>
    <n v="30.53"/>
    <s v="No"/>
    <s v="Yes"/>
    <x v="2"/>
    <n v="26"/>
    <s v="No"/>
    <s v="No"/>
    <s v="No"/>
    <s v="No"/>
    <s v="No"/>
    <s v="Yes"/>
    <s v="Yes"/>
    <s v="Yes"/>
    <x v="1"/>
    <s v="Yes"/>
    <x v="0"/>
    <n v="54.75"/>
    <n v="438.05"/>
    <n v="0"/>
    <n v="0"/>
    <n v="244.24"/>
    <n v="682.29"/>
    <n v="85.286249999999995"/>
    <x v="1"/>
    <x v="0"/>
    <n v="0"/>
    <s v="Not Provided"/>
    <x v="0"/>
    <n v="1"/>
  </r>
  <r>
    <s v="5519-NPHVG"/>
    <x v="0"/>
    <n v="53"/>
    <x v="1"/>
    <x v="1"/>
    <x v="0"/>
    <x v="473"/>
    <n v="96050"/>
    <n v="0"/>
    <n v="12"/>
    <x v="1"/>
    <x v="0"/>
    <s v="Yes"/>
    <n v="12.75"/>
    <s v="Yes"/>
    <s v="Yes"/>
    <x v="1"/>
    <n v="24"/>
    <s v="No"/>
    <s v="No"/>
    <s v="No"/>
    <s v="No"/>
    <s v="Yes"/>
    <s v="Yes"/>
    <s v="Yes"/>
    <s v="No"/>
    <x v="1"/>
    <s v="Yes"/>
    <x v="1"/>
    <n v="94.2"/>
    <n v="1046.0999999999999"/>
    <n v="7.39"/>
    <n v="120"/>
    <n v="153"/>
    <n v="1311.71"/>
    <n v="109.30916666666667"/>
    <x v="0"/>
    <x v="1"/>
    <n v="1"/>
    <s v="Price"/>
    <x v="15"/>
    <n v="1"/>
  </r>
  <r>
    <s v="5519-TEEUH"/>
    <x v="1"/>
    <n v="51"/>
    <x v="1"/>
    <x v="1"/>
    <x v="1"/>
    <x v="97"/>
    <n v="92604"/>
    <n v="0"/>
    <n v="33"/>
    <x v="1"/>
    <x v="5"/>
    <s v="Yes"/>
    <n v="21.16"/>
    <s v="No"/>
    <s v="No"/>
    <x v="3"/>
    <n v="0"/>
    <s v="No"/>
    <s v="No"/>
    <s v="No"/>
    <s v="No"/>
    <s v="No"/>
    <s v="No"/>
    <s v="No"/>
    <s v="No"/>
    <x v="0"/>
    <s v="Yes"/>
    <x v="0"/>
    <n v="20.149999999999999"/>
    <n v="682.15"/>
    <n v="0"/>
    <n v="0"/>
    <n v="698.28"/>
    <n v="1380.43"/>
    <n v="41.831212121212126"/>
    <x v="2"/>
    <x v="0"/>
    <n v="0"/>
    <s v="Not Provided"/>
    <x v="0"/>
    <n v="1"/>
  </r>
  <r>
    <s v="5519-YLDGW"/>
    <x v="0"/>
    <n v="57"/>
    <x v="1"/>
    <x v="0"/>
    <x v="0"/>
    <x v="31"/>
    <n v="90071"/>
    <n v="1"/>
    <n v="21"/>
    <x v="1"/>
    <x v="2"/>
    <s v="Yes"/>
    <n v="1.21"/>
    <s v="Yes"/>
    <s v="Yes"/>
    <x v="1"/>
    <n v="16"/>
    <s v="Yes"/>
    <s v="No"/>
    <s v="Yes"/>
    <s v="No"/>
    <s v="Yes"/>
    <s v="Yes"/>
    <s v="Yes"/>
    <s v="Yes"/>
    <x v="1"/>
    <s v="Yes"/>
    <x v="1"/>
    <n v="103.9"/>
    <n v="2254.1999999999998"/>
    <n v="0"/>
    <n v="0"/>
    <n v="25.41"/>
    <n v="2279.61"/>
    <n v="108.55285714285715"/>
    <x v="0"/>
    <x v="1"/>
    <n v="1"/>
    <s v="Dissatisfaction"/>
    <x v="4"/>
    <n v="1"/>
  </r>
  <r>
    <s v="5520-FVEWJ"/>
    <x v="0"/>
    <n v="28"/>
    <x v="0"/>
    <x v="0"/>
    <x v="0"/>
    <x v="40"/>
    <n v="95405"/>
    <n v="1"/>
    <n v="12"/>
    <x v="1"/>
    <x v="0"/>
    <s v="Yes"/>
    <n v="40.630000000000003"/>
    <s v="Yes"/>
    <s v="Yes"/>
    <x v="1"/>
    <n v="59"/>
    <s v="No"/>
    <s v="Yes"/>
    <s v="Yes"/>
    <s v="No"/>
    <s v="No"/>
    <s v="No"/>
    <s v="Yes"/>
    <s v="Yes"/>
    <x v="1"/>
    <s v="Yes"/>
    <x v="1"/>
    <n v="84.5"/>
    <n v="916.9"/>
    <n v="0"/>
    <n v="0"/>
    <n v="487.56"/>
    <n v="1404.46"/>
    <n v="117.03833333333334"/>
    <x v="0"/>
    <x v="1"/>
    <n v="1"/>
    <s v="Competitor"/>
    <x v="1"/>
    <n v="1"/>
  </r>
  <r>
    <s v="5522-JBWMO"/>
    <x v="1"/>
    <n v="62"/>
    <x v="1"/>
    <x v="1"/>
    <x v="3"/>
    <x v="788"/>
    <n v="92225"/>
    <n v="0"/>
    <n v="1"/>
    <x v="0"/>
    <x v="0"/>
    <s v="Yes"/>
    <n v="15.66"/>
    <s v="No"/>
    <s v="Yes"/>
    <x v="2"/>
    <n v="29"/>
    <s v="No"/>
    <s v="No"/>
    <s v="No"/>
    <s v="No"/>
    <s v="No"/>
    <s v="No"/>
    <s v="No"/>
    <s v="Yes"/>
    <x v="1"/>
    <s v="No"/>
    <x v="1"/>
    <n v="44"/>
    <n v="44"/>
    <n v="0"/>
    <n v="0"/>
    <n v="15.66"/>
    <n v="59.66"/>
    <n v="59.66"/>
    <x v="1"/>
    <x v="2"/>
    <n v="0"/>
    <s v="Not Provided"/>
    <x v="0"/>
    <n v="1"/>
  </r>
  <r>
    <s v="5522-NYKPB"/>
    <x v="1"/>
    <n v="26"/>
    <x v="0"/>
    <x v="0"/>
    <x v="1"/>
    <x v="402"/>
    <n v="96013"/>
    <n v="0"/>
    <n v="25"/>
    <x v="1"/>
    <x v="5"/>
    <s v="Yes"/>
    <n v="11.79"/>
    <s v="No"/>
    <s v="Yes"/>
    <x v="1"/>
    <n v="59"/>
    <s v="No"/>
    <s v="No"/>
    <s v="No"/>
    <s v="Yes"/>
    <s v="Yes"/>
    <s v="No"/>
    <s v="No"/>
    <s v="Yes"/>
    <x v="1"/>
    <s v="No"/>
    <x v="1"/>
    <n v="85.9"/>
    <n v="2199.0500000000002"/>
    <n v="0"/>
    <n v="0"/>
    <n v="294.75"/>
    <n v="2493.8000000000002"/>
    <n v="99.75200000000001"/>
    <x v="1"/>
    <x v="0"/>
    <n v="0"/>
    <s v="Not Provided"/>
    <x v="0"/>
    <n v="1"/>
  </r>
  <r>
    <s v="5524-KHNJP"/>
    <x v="1"/>
    <n v="35"/>
    <x v="0"/>
    <x v="0"/>
    <x v="0"/>
    <x v="1"/>
    <n v="91205"/>
    <n v="7"/>
    <n v="33"/>
    <x v="1"/>
    <x v="5"/>
    <s v="Yes"/>
    <n v="48.85"/>
    <s v="No"/>
    <s v="Yes"/>
    <x v="0"/>
    <n v="30"/>
    <s v="Yes"/>
    <s v="No"/>
    <s v="Yes"/>
    <s v="No"/>
    <s v="Yes"/>
    <s v="Yes"/>
    <s v="Yes"/>
    <s v="Yes"/>
    <x v="0"/>
    <s v="No"/>
    <x v="0"/>
    <n v="74.75"/>
    <n v="2453.3000000000002"/>
    <n v="0"/>
    <n v="0"/>
    <n v="1612.05"/>
    <n v="4065.35"/>
    <n v="123.19242424242424"/>
    <x v="0"/>
    <x v="0"/>
    <n v="0"/>
    <s v="Not Provided"/>
    <x v="0"/>
    <n v="1"/>
  </r>
  <r>
    <s v="5527-ACHSO"/>
    <x v="0"/>
    <n v="38"/>
    <x v="0"/>
    <x v="1"/>
    <x v="0"/>
    <x v="174"/>
    <n v="92865"/>
    <n v="0"/>
    <n v="11"/>
    <x v="0"/>
    <x v="0"/>
    <s v="Yes"/>
    <n v="47.61"/>
    <s v="No"/>
    <s v="Yes"/>
    <x v="2"/>
    <n v="12"/>
    <s v="No"/>
    <s v="No"/>
    <s v="No"/>
    <s v="Yes"/>
    <s v="Yes"/>
    <s v="Yes"/>
    <s v="Yes"/>
    <s v="Yes"/>
    <x v="1"/>
    <s v="No"/>
    <x v="0"/>
    <n v="70.5"/>
    <n v="829.3"/>
    <n v="0"/>
    <n v="0"/>
    <n v="523.71"/>
    <n v="1353.01"/>
    <n v="123.00090909090909"/>
    <x v="0"/>
    <x v="0"/>
    <n v="0"/>
    <s v="Not Provided"/>
    <x v="0"/>
    <n v="1"/>
  </r>
  <r>
    <s v="5529-GIBVH"/>
    <x v="0"/>
    <n v="57"/>
    <x v="1"/>
    <x v="1"/>
    <x v="0"/>
    <x v="1070"/>
    <n v="95430"/>
    <n v="0"/>
    <n v="47"/>
    <x v="1"/>
    <x v="0"/>
    <s v="Yes"/>
    <n v="3.49"/>
    <s v="No"/>
    <s v="No"/>
    <x v="3"/>
    <n v="0"/>
    <s v="No"/>
    <s v="No"/>
    <s v="No"/>
    <s v="No"/>
    <s v="No"/>
    <s v="No"/>
    <s v="No"/>
    <s v="No"/>
    <x v="2"/>
    <s v="No"/>
    <x v="0"/>
    <n v="20.149999999999999"/>
    <n v="1046.2"/>
    <n v="0"/>
    <n v="0"/>
    <n v="164.03"/>
    <n v="1210.23"/>
    <n v="25.749574468085108"/>
    <x v="2"/>
    <x v="0"/>
    <n v="0"/>
    <s v="Not Provided"/>
    <x v="0"/>
    <n v="1"/>
  </r>
  <r>
    <s v="5533-NHFRF"/>
    <x v="1"/>
    <n v="75"/>
    <x v="1"/>
    <x v="1"/>
    <x v="0"/>
    <x v="41"/>
    <n v="95132"/>
    <n v="0"/>
    <n v="7"/>
    <x v="0"/>
    <x v="0"/>
    <s v="No"/>
    <n v="25.420517214274568"/>
    <s v="No"/>
    <s v="Yes"/>
    <x v="2"/>
    <n v="26"/>
    <s v="No"/>
    <s v="Yes"/>
    <s v="No"/>
    <s v="Yes"/>
    <s v="No"/>
    <s v="Yes"/>
    <s v="No"/>
    <s v="Yes"/>
    <x v="2"/>
    <s v="Yes"/>
    <x v="1"/>
    <n v="44.4"/>
    <n v="265.8"/>
    <n v="0"/>
    <n v="0"/>
    <n v="0"/>
    <n v="265.8"/>
    <n v="37.971428571428575"/>
    <x v="2"/>
    <x v="0"/>
    <n v="0"/>
    <s v="Not Provided"/>
    <x v="0"/>
    <n v="1"/>
  </r>
  <r>
    <s v="5533-RJFTJ"/>
    <x v="1"/>
    <n v="22"/>
    <x v="2"/>
    <x v="1"/>
    <x v="0"/>
    <x v="1074"/>
    <n v="93245"/>
    <n v="0"/>
    <n v="49"/>
    <x v="2"/>
    <x v="4"/>
    <s v="No"/>
    <n v="25.420517214274568"/>
    <s v="No"/>
    <s v="Yes"/>
    <x v="0"/>
    <n v="58"/>
    <s v="No"/>
    <s v="No"/>
    <s v="Yes"/>
    <s v="No"/>
    <s v="No"/>
    <s v="No"/>
    <s v="No"/>
    <s v="Yes"/>
    <x v="1"/>
    <s v="Yes"/>
    <x v="1"/>
    <n v="30.2"/>
    <n v="1453.1"/>
    <n v="0"/>
    <n v="0"/>
    <n v="0"/>
    <n v="1453.1"/>
    <n v="29.655102040816324"/>
    <x v="2"/>
    <x v="0"/>
    <n v="0"/>
    <s v="Not Provided"/>
    <x v="0"/>
    <n v="1"/>
  </r>
  <r>
    <s v="5536-RTPWK"/>
    <x v="1"/>
    <n v="54"/>
    <x v="1"/>
    <x v="0"/>
    <x v="0"/>
    <x v="924"/>
    <n v="94965"/>
    <n v="1"/>
    <n v="49"/>
    <x v="2"/>
    <x v="4"/>
    <s v="Yes"/>
    <n v="20.48"/>
    <s v="Yes"/>
    <s v="Yes"/>
    <x v="1"/>
    <n v="22"/>
    <s v="No"/>
    <s v="Yes"/>
    <s v="No"/>
    <s v="No"/>
    <s v="Yes"/>
    <s v="Yes"/>
    <s v="Yes"/>
    <s v="Yes"/>
    <x v="1"/>
    <s v="Yes"/>
    <x v="1"/>
    <n v="99.05"/>
    <n v="4853.75"/>
    <n v="14.24"/>
    <n v="0"/>
    <n v="1003.52"/>
    <n v="5843.03"/>
    <n v="119.24551020408163"/>
    <x v="0"/>
    <x v="1"/>
    <n v="1"/>
    <s v="Competitor"/>
    <x v="9"/>
    <n v="1"/>
  </r>
  <r>
    <s v="5536-SLHPM"/>
    <x v="0"/>
    <n v="38"/>
    <x v="0"/>
    <x v="0"/>
    <x v="0"/>
    <x v="77"/>
    <n v="92592"/>
    <n v="5"/>
    <n v="55"/>
    <x v="2"/>
    <x v="0"/>
    <s v="Yes"/>
    <n v="19.41"/>
    <s v="Yes"/>
    <s v="Yes"/>
    <x v="1"/>
    <n v="4"/>
    <s v="No"/>
    <s v="No"/>
    <s v="Yes"/>
    <s v="No"/>
    <s v="No"/>
    <s v="No"/>
    <s v="No"/>
    <s v="Yes"/>
    <x v="1"/>
    <s v="Yes"/>
    <x v="1"/>
    <n v="77.75"/>
    <n v="4458.1499999999996"/>
    <n v="0"/>
    <n v="0"/>
    <n v="1067.55"/>
    <n v="5525.7"/>
    <n v="100.46727272727273"/>
    <x v="0"/>
    <x v="1"/>
    <n v="1"/>
    <s v="Competitor"/>
    <x v="5"/>
    <n v="1"/>
  </r>
  <r>
    <s v="5537-UXXVS"/>
    <x v="0"/>
    <n v="49"/>
    <x v="0"/>
    <x v="0"/>
    <x v="0"/>
    <x v="588"/>
    <n v="95621"/>
    <n v="0"/>
    <n v="20"/>
    <x v="1"/>
    <x v="2"/>
    <s v="Yes"/>
    <n v="48.03"/>
    <s v="No"/>
    <s v="No"/>
    <x v="3"/>
    <n v="0"/>
    <s v="No"/>
    <s v="No"/>
    <s v="No"/>
    <s v="No"/>
    <s v="No"/>
    <s v="No"/>
    <s v="No"/>
    <s v="No"/>
    <x v="1"/>
    <s v="No"/>
    <x v="1"/>
    <n v="19.25"/>
    <n v="375.25"/>
    <n v="0"/>
    <n v="0"/>
    <n v="960.6"/>
    <n v="1335.85"/>
    <n v="66.79249999999999"/>
    <x v="1"/>
    <x v="0"/>
    <n v="0"/>
    <s v="Not Provided"/>
    <x v="0"/>
    <n v="1"/>
  </r>
  <r>
    <s v="5539-HIVAK"/>
    <x v="0"/>
    <n v="79"/>
    <x v="1"/>
    <x v="0"/>
    <x v="0"/>
    <x v="501"/>
    <n v="93626"/>
    <n v="8"/>
    <n v="28"/>
    <x v="1"/>
    <x v="0"/>
    <s v="Yes"/>
    <n v="25.57"/>
    <s v="Yes"/>
    <s v="No"/>
    <x v="3"/>
    <n v="0"/>
    <s v="No"/>
    <s v="No"/>
    <s v="No"/>
    <s v="No"/>
    <s v="No"/>
    <s v="No"/>
    <s v="No"/>
    <s v="No"/>
    <x v="1"/>
    <s v="No"/>
    <x v="2"/>
    <n v="25.7"/>
    <n v="734.6"/>
    <n v="0"/>
    <n v="0"/>
    <n v="715.96"/>
    <n v="1450.56"/>
    <n v="51.805714285714281"/>
    <x v="1"/>
    <x v="0"/>
    <n v="0"/>
    <s v="Not Provided"/>
    <x v="0"/>
    <n v="1"/>
  </r>
  <r>
    <s v="5539-TMZLF"/>
    <x v="1"/>
    <n v="69"/>
    <x v="1"/>
    <x v="1"/>
    <x v="0"/>
    <x v="386"/>
    <n v="94520"/>
    <n v="0"/>
    <n v="1"/>
    <x v="0"/>
    <x v="0"/>
    <s v="Yes"/>
    <n v="33.840000000000003"/>
    <s v="No"/>
    <s v="Yes"/>
    <x v="1"/>
    <n v="5"/>
    <s v="No"/>
    <s v="No"/>
    <s v="No"/>
    <s v="No"/>
    <s v="No"/>
    <s v="No"/>
    <s v="No"/>
    <s v="Yes"/>
    <x v="1"/>
    <s v="Yes"/>
    <x v="1"/>
    <n v="69.75"/>
    <n v="69.75"/>
    <n v="0"/>
    <n v="0"/>
    <n v="33.840000000000003"/>
    <n v="103.59"/>
    <n v="103.59"/>
    <x v="0"/>
    <x v="1"/>
    <n v="1"/>
    <s v="Competitor"/>
    <x v="1"/>
    <n v="1"/>
  </r>
  <r>
    <s v="5542-DHSXL"/>
    <x v="0"/>
    <n v="36"/>
    <x v="0"/>
    <x v="0"/>
    <x v="0"/>
    <x v="353"/>
    <n v="95920"/>
    <n v="2"/>
    <n v="4"/>
    <x v="0"/>
    <x v="0"/>
    <s v="Yes"/>
    <n v="6.77"/>
    <s v="No"/>
    <s v="Yes"/>
    <x v="0"/>
    <n v="3"/>
    <s v="Yes"/>
    <s v="Yes"/>
    <s v="No"/>
    <s v="No"/>
    <s v="No"/>
    <s v="No"/>
    <s v="No"/>
    <s v="Yes"/>
    <x v="1"/>
    <s v="No"/>
    <x v="0"/>
    <n v="54.7"/>
    <n v="235.05"/>
    <n v="0"/>
    <n v="0"/>
    <n v="27.08"/>
    <n v="262.13"/>
    <n v="65.532499999999999"/>
    <x v="1"/>
    <x v="0"/>
    <n v="0"/>
    <s v="Not Provided"/>
    <x v="0"/>
    <n v="1"/>
  </r>
  <r>
    <s v="5542-NKVRU"/>
    <x v="0"/>
    <n v="24"/>
    <x v="2"/>
    <x v="1"/>
    <x v="0"/>
    <x v="522"/>
    <n v="95329"/>
    <n v="0"/>
    <n v="42"/>
    <x v="1"/>
    <x v="4"/>
    <s v="Yes"/>
    <n v="18.309999999999999"/>
    <s v="No"/>
    <s v="No"/>
    <x v="3"/>
    <n v="0"/>
    <s v="No"/>
    <s v="No"/>
    <s v="No"/>
    <s v="No"/>
    <s v="No"/>
    <s v="No"/>
    <s v="No"/>
    <s v="No"/>
    <x v="2"/>
    <s v="Yes"/>
    <x v="1"/>
    <n v="20.75"/>
    <n v="844.45"/>
    <n v="0"/>
    <n v="0"/>
    <n v="769.02"/>
    <n v="1613.47"/>
    <n v="38.415952380952383"/>
    <x v="2"/>
    <x v="0"/>
    <n v="0"/>
    <s v="Not Provided"/>
    <x v="0"/>
    <n v="1"/>
  </r>
  <r>
    <s v="5542-TBBWB"/>
    <x v="1"/>
    <n v="46"/>
    <x v="0"/>
    <x v="1"/>
    <x v="0"/>
    <x v="904"/>
    <n v="95453"/>
    <n v="0"/>
    <n v="1"/>
    <x v="0"/>
    <x v="0"/>
    <s v="Yes"/>
    <n v="9.36"/>
    <s v="No"/>
    <s v="Yes"/>
    <x v="1"/>
    <n v="14"/>
    <s v="No"/>
    <s v="No"/>
    <s v="No"/>
    <s v="No"/>
    <s v="No"/>
    <s v="No"/>
    <s v="No"/>
    <s v="No"/>
    <x v="1"/>
    <s v="Yes"/>
    <x v="1"/>
    <n v="69.900000000000006"/>
    <n v="69.900000000000006"/>
    <n v="0"/>
    <n v="10"/>
    <n v="9.36"/>
    <n v="89.26"/>
    <n v="89.26"/>
    <x v="1"/>
    <x v="2"/>
    <n v="0"/>
    <s v="Not Provided"/>
    <x v="0"/>
    <n v="1"/>
  </r>
  <r>
    <s v="5543-QDCRY"/>
    <x v="1"/>
    <n v="38"/>
    <x v="0"/>
    <x v="1"/>
    <x v="0"/>
    <x v="143"/>
    <n v="94103"/>
    <n v="0"/>
    <n v="4"/>
    <x v="0"/>
    <x v="0"/>
    <s v="Yes"/>
    <n v="20.76"/>
    <s v="No"/>
    <s v="Yes"/>
    <x v="2"/>
    <n v="30"/>
    <s v="No"/>
    <s v="No"/>
    <s v="No"/>
    <s v="No"/>
    <s v="Yes"/>
    <s v="No"/>
    <s v="No"/>
    <s v="Yes"/>
    <x v="1"/>
    <s v="Yes"/>
    <x v="1"/>
    <n v="56.4"/>
    <n v="234.85"/>
    <n v="0"/>
    <n v="0"/>
    <n v="83.04"/>
    <n v="317.89"/>
    <n v="79.472499999999997"/>
    <x v="1"/>
    <x v="0"/>
    <n v="0"/>
    <s v="Not Provided"/>
    <x v="0"/>
    <n v="1"/>
  </r>
  <r>
    <s v="5546-BYZSM"/>
    <x v="0"/>
    <n v="52"/>
    <x v="1"/>
    <x v="1"/>
    <x v="0"/>
    <x v="994"/>
    <n v="93022"/>
    <n v="0"/>
    <n v="41"/>
    <x v="1"/>
    <x v="4"/>
    <s v="Yes"/>
    <n v="15.48"/>
    <s v="No"/>
    <s v="No"/>
    <x v="3"/>
    <n v="0"/>
    <s v="No"/>
    <s v="No"/>
    <s v="No"/>
    <s v="No"/>
    <s v="No"/>
    <s v="No"/>
    <s v="No"/>
    <s v="No"/>
    <x v="1"/>
    <s v="No"/>
    <x v="1"/>
    <n v="20.45"/>
    <n v="775.6"/>
    <n v="0"/>
    <n v="0"/>
    <n v="634.67999999999995"/>
    <n v="1410.28"/>
    <n v="34.397073170731709"/>
    <x v="2"/>
    <x v="0"/>
    <n v="0"/>
    <s v="Not Provided"/>
    <x v="0"/>
    <n v="1"/>
  </r>
  <r>
    <s v="5546-QUERU"/>
    <x v="1"/>
    <n v="42"/>
    <x v="0"/>
    <x v="1"/>
    <x v="0"/>
    <x v="444"/>
    <n v="91506"/>
    <n v="0"/>
    <n v="13"/>
    <x v="1"/>
    <x v="0"/>
    <s v="Yes"/>
    <n v="16.350000000000001"/>
    <s v="No"/>
    <s v="No"/>
    <x v="3"/>
    <n v="0"/>
    <s v="No"/>
    <s v="No"/>
    <s v="No"/>
    <s v="No"/>
    <s v="No"/>
    <s v="No"/>
    <s v="No"/>
    <s v="No"/>
    <x v="0"/>
    <s v="Yes"/>
    <x v="0"/>
    <n v="19.95"/>
    <n v="257"/>
    <n v="0"/>
    <n v="0"/>
    <n v="212.55"/>
    <n v="469.55"/>
    <n v="36.119230769230768"/>
    <x v="2"/>
    <x v="0"/>
    <n v="0"/>
    <s v="Not Provided"/>
    <x v="0"/>
    <n v="1"/>
  </r>
  <r>
    <s v="5549-ZGHFB"/>
    <x v="1"/>
    <n v="33"/>
    <x v="0"/>
    <x v="0"/>
    <x v="2"/>
    <x v="1"/>
    <n v="91205"/>
    <n v="3"/>
    <n v="50"/>
    <x v="2"/>
    <x v="0"/>
    <s v="Yes"/>
    <n v="22.3"/>
    <s v="Yes"/>
    <s v="No"/>
    <x v="3"/>
    <n v="0"/>
    <s v="No"/>
    <s v="No"/>
    <s v="No"/>
    <s v="No"/>
    <s v="No"/>
    <s v="No"/>
    <s v="No"/>
    <s v="No"/>
    <x v="2"/>
    <s v="No"/>
    <x v="0"/>
    <n v="24.95"/>
    <n v="1261.45"/>
    <n v="0"/>
    <n v="0"/>
    <n v="1115"/>
    <n v="2376.4499999999998"/>
    <n v="47.528999999999996"/>
    <x v="2"/>
    <x v="0"/>
    <n v="0"/>
    <s v="Not Provided"/>
    <x v="0"/>
    <n v="1"/>
  </r>
  <r>
    <s v="5550-VFRLC"/>
    <x v="0"/>
    <n v="70"/>
    <x v="1"/>
    <x v="1"/>
    <x v="0"/>
    <x v="82"/>
    <n v="93021"/>
    <n v="0"/>
    <n v="1"/>
    <x v="0"/>
    <x v="0"/>
    <s v="Yes"/>
    <n v="43.45"/>
    <s v="No"/>
    <s v="Yes"/>
    <x v="1"/>
    <n v="30"/>
    <s v="No"/>
    <s v="No"/>
    <s v="No"/>
    <s v="No"/>
    <s v="No"/>
    <s v="No"/>
    <s v="No"/>
    <s v="No"/>
    <x v="1"/>
    <s v="Yes"/>
    <x v="1"/>
    <n v="69.849999999999994"/>
    <n v="69.849999999999994"/>
    <n v="0"/>
    <n v="40"/>
    <n v="43.45"/>
    <n v="153.30000000000001"/>
    <n v="153.30000000000001"/>
    <x v="3"/>
    <x v="1"/>
    <n v="1"/>
    <s v="Dissatisfaction"/>
    <x v="4"/>
    <n v="1"/>
  </r>
  <r>
    <s v="5552-ZNFSJ"/>
    <x v="1"/>
    <n v="49"/>
    <x v="0"/>
    <x v="1"/>
    <x v="0"/>
    <x v="40"/>
    <n v="95407"/>
    <n v="0"/>
    <n v="1"/>
    <x v="0"/>
    <x v="0"/>
    <s v="Yes"/>
    <n v="34.369999999999997"/>
    <s v="No"/>
    <s v="Yes"/>
    <x v="2"/>
    <n v="28"/>
    <s v="No"/>
    <s v="No"/>
    <s v="No"/>
    <s v="No"/>
    <s v="No"/>
    <s v="No"/>
    <s v="No"/>
    <s v="Yes"/>
    <x v="1"/>
    <s v="No"/>
    <x v="1"/>
    <n v="45.3"/>
    <n v="45.3"/>
    <n v="0"/>
    <n v="0"/>
    <n v="34.369999999999997"/>
    <n v="79.67"/>
    <n v="79.67"/>
    <x v="1"/>
    <x v="1"/>
    <n v="1"/>
    <s v="Dissatisfaction"/>
    <x v="17"/>
    <n v="1"/>
  </r>
  <r>
    <s v="5553-AOINX"/>
    <x v="0"/>
    <n v="67"/>
    <x v="1"/>
    <x v="0"/>
    <x v="2"/>
    <x v="186"/>
    <n v="95228"/>
    <n v="6"/>
    <n v="66"/>
    <x v="2"/>
    <x v="0"/>
    <s v="Yes"/>
    <n v="39.380000000000003"/>
    <s v="Yes"/>
    <s v="Yes"/>
    <x v="1"/>
    <n v="30"/>
    <s v="No"/>
    <s v="Yes"/>
    <s v="Yes"/>
    <s v="No"/>
    <s v="Yes"/>
    <s v="Yes"/>
    <s v="Yes"/>
    <s v="Yes"/>
    <x v="0"/>
    <s v="Yes"/>
    <x v="1"/>
    <n v="104.9"/>
    <n v="6891.45"/>
    <n v="0"/>
    <n v="0"/>
    <n v="2599.08"/>
    <n v="9490.5300000000007"/>
    <n v="143.79590909090911"/>
    <x v="0"/>
    <x v="0"/>
    <n v="0"/>
    <s v="Not Provided"/>
    <x v="0"/>
    <n v="1"/>
  </r>
  <r>
    <s v="5555-RNPGT"/>
    <x v="1"/>
    <n v="61"/>
    <x v="1"/>
    <x v="1"/>
    <x v="1"/>
    <x v="803"/>
    <n v="92316"/>
    <n v="0"/>
    <n v="10"/>
    <x v="0"/>
    <x v="2"/>
    <s v="Yes"/>
    <n v="34.47"/>
    <s v="Yes"/>
    <s v="No"/>
    <x v="3"/>
    <n v="0"/>
    <s v="No"/>
    <s v="No"/>
    <s v="No"/>
    <s v="No"/>
    <s v="No"/>
    <s v="No"/>
    <s v="No"/>
    <s v="No"/>
    <x v="1"/>
    <s v="No"/>
    <x v="0"/>
    <n v="24.8"/>
    <n v="223.9"/>
    <n v="0"/>
    <n v="0"/>
    <n v="344.7"/>
    <n v="568.6"/>
    <n v="56.86"/>
    <x v="1"/>
    <x v="0"/>
    <n v="0"/>
    <s v="Not Provided"/>
    <x v="0"/>
    <n v="1"/>
  </r>
  <r>
    <s v="5561-NWEVX"/>
    <x v="0"/>
    <n v="78"/>
    <x v="1"/>
    <x v="0"/>
    <x v="0"/>
    <x v="976"/>
    <n v="90254"/>
    <n v="1"/>
    <n v="2"/>
    <x v="0"/>
    <x v="1"/>
    <s v="Yes"/>
    <n v="17.73"/>
    <s v="Yes"/>
    <s v="Yes"/>
    <x v="1"/>
    <n v="18"/>
    <s v="No"/>
    <s v="No"/>
    <s v="Yes"/>
    <s v="No"/>
    <s v="No"/>
    <s v="No"/>
    <s v="No"/>
    <s v="Yes"/>
    <x v="1"/>
    <s v="No"/>
    <x v="1"/>
    <n v="79.2"/>
    <n v="172.85"/>
    <n v="0"/>
    <n v="0"/>
    <n v="35.46"/>
    <n v="208.31"/>
    <n v="104.155"/>
    <x v="0"/>
    <x v="1"/>
    <n v="1"/>
    <s v="Price"/>
    <x v="15"/>
    <n v="1"/>
  </r>
  <r>
    <s v="5562-BETPV"/>
    <x v="1"/>
    <n v="21"/>
    <x v="2"/>
    <x v="0"/>
    <x v="0"/>
    <x v="900"/>
    <n v="95249"/>
    <n v="1"/>
    <n v="1"/>
    <x v="0"/>
    <x v="1"/>
    <s v="Yes"/>
    <n v="23.41"/>
    <s v="No"/>
    <s v="No"/>
    <x v="3"/>
    <n v="0"/>
    <s v="No"/>
    <s v="No"/>
    <s v="No"/>
    <s v="No"/>
    <s v="No"/>
    <s v="No"/>
    <s v="No"/>
    <s v="No"/>
    <x v="0"/>
    <s v="No"/>
    <x v="2"/>
    <n v="19.649999999999999"/>
    <n v="19.649999999999999"/>
    <n v="0"/>
    <n v="0"/>
    <n v="23.41"/>
    <n v="43.06"/>
    <n v="43.06"/>
    <x v="2"/>
    <x v="2"/>
    <n v="0"/>
    <s v="Not Provided"/>
    <x v="0"/>
    <n v="1"/>
  </r>
  <r>
    <s v="5562-YJQGT"/>
    <x v="0"/>
    <n v="57"/>
    <x v="1"/>
    <x v="1"/>
    <x v="0"/>
    <x v="211"/>
    <n v="91316"/>
    <n v="0"/>
    <n v="2"/>
    <x v="0"/>
    <x v="0"/>
    <s v="Yes"/>
    <n v="2.46"/>
    <s v="No"/>
    <s v="No"/>
    <x v="3"/>
    <n v="0"/>
    <s v="No"/>
    <s v="No"/>
    <s v="No"/>
    <s v="No"/>
    <s v="No"/>
    <s v="No"/>
    <s v="No"/>
    <s v="No"/>
    <x v="1"/>
    <s v="No"/>
    <x v="0"/>
    <n v="20.350000000000001"/>
    <n v="35.1"/>
    <n v="0"/>
    <n v="0"/>
    <n v="4.92"/>
    <n v="40.020000000000003"/>
    <n v="20.010000000000002"/>
    <x v="2"/>
    <x v="2"/>
    <n v="0"/>
    <s v="Not Provided"/>
    <x v="0"/>
    <n v="1"/>
  </r>
  <r>
    <s v="5564-NEMQO"/>
    <x v="0"/>
    <n v="80"/>
    <x v="1"/>
    <x v="1"/>
    <x v="0"/>
    <x v="270"/>
    <n v="92274"/>
    <n v="0"/>
    <n v="1"/>
    <x v="0"/>
    <x v="1"/>
    <s v="Yes"/>
    <n v="35.090000000000003"/>
    <s v="No"/>
    <s v="Yes"/>
    <x v="1"/>
    <n v="17"/>
    <s v="No"/>
    <s v="No"/>
    <s v="Yes"/>
    <s v="No"/>
    <s v="No"/>
    <s v="No"/>
    <s v="No"/>
    <s v="No"/>
    <x v="1"/>
    <s v="Yes"/>
    <x v="1"/>
    <n v="75.3"/>
    <n v="75.3"/>
    <n v="0"/>
    <n v="20"/>
    <n v="35.090000000000003"/>
    <n v="130.38999999999999"/>
    <n v="130.38999999999999"/>
    <x v="0"/>
    <x v="1"/>
    <n v="1"/>
    <s v="Dissatisfaction"/>
    <x v="3"/>
    <n v="1"/>
  </r>
  <r>
    <s v="5565-FILXA"/>
    <x v="0"/>
    <n v="76"/>
    <x v="1"/>
    <x v="1"/>
    <x v="0"/>
    <x v="110"/>
    <n v="92027"/>
    <n v="0"/>
    <n v="16"/>
    <x v="1"/>
    <x v="0"/>
    <s v="Yes"/>
    <n v="38.75"/>
    <s v="Yes"/>
    <s v="Yes"/>
    <x v="1"/>
    <n v="16"/>
    <s v="No"/>
    <s v="No"/>
    <s v="No"/>
    <s v="No"/>
    <s v="Yes"/>
    <s v="Yes"/>
    <s v="No"/>
    <s v="Yes"/>
    <x v="1"/>
    <s v="Yes"/>
    <x v="1"/>
    <n v="96.15"/>
    <n v="1529.2"/>
    <n v="0"/>
    <n v="0"/>
    <n v="620"/>
    <n v="2149.1999999999998"/>
    <n v="134.32499999999999"/>
    <x v="0"/>
    <x v="1"/>
    <n v="1"/>
    <s v="Other"/>
    <x v="0"/>
    <n v="1"/>
  </r>
  <r>
    <s v="5566-SOEZD"/>
    <x v="1"/>
    <n v="47"/>
    <x v="0"/>
    <x v="0"/>
    <x v="1"/>
    <x v="1075"/>
    <n v="96119"/>
    <n v="1"/>
    <n v="27"/>
    <x v="1"/>
    <x v="0"/>
    <s v="Yes"/>
    <n v="15.71"/>
    <s v="No"/>
    <s v="Yes"/>
    <x v="1"/>
    <n v="53"/>
    <s v="Yes"/>
    <s v="Yes"/>
    <s v="No"/>
    <s v="No"/>
    <s v="No"/>
    <s v="No"/>
    <s v="No"/>
    <s v="Yes"/>
    <x v="0"/>
    <s v="Yes"/>
    <x v="0"/>
    <n v="80.650000000000006"/>
    <n v="2209.75"/>
    <n v="0"/>
    <n v="0"/>
    <n v="424.17"/>
    <n v="2633.92"/>
    <n v="97.552592592592589"/>
    <x v="1"/>
    <x v="0"/>
    <n v="0"/>
    <s v="Not Provided"/>
    <x v="0"/>
    <n v="1"/>
  </r>
  <r>
    <s v="5567-GZKQY"/>
    <x v="1"/>
    <n v="58"/>
    <x v="1"/>
    <x v="1"/>
    <x v="0"/>
    <x v="752"/>
    <n v="93257"/>
    <n v="0"/>
    <n v="58"/>
    <x v="2"/>
    <x v="4"/>
    <s v="Yes"/>
    <n v="29.25"/>
    <s v="No"/>
    <s v="No"/>
    <x v="3"/>
    <n v="0"/>
    <s v="No"/>
    <s v="No"/>
    <s v="No"/>
    <s v="No"/>
    <s v="No"/>
    <s v="No"/>
    <s v="No"/>
    <s v="No"/>
    <x v="2"/>
    <s v="No"/>
    <x v="0"/>
    <n v="20.3"/>
    <n v="1131.5"/>
    <n v="0"/>
    <n v="0"/>
    <n v="1696.5"/>
    <n v="2828"/>
    <n v="48.758620689655174"/>
    <x v="2"/>
    <x v="0"/>
    <n v="0"/>
    <s v="Not Provided"/>
    <x v="0"/>
    <n v="1"/>
  </r>
  <r>
    <s v="5567-WSELE"/>
    <x v="1"/>
    <n v="70"/>
    <x v="1"/>
    <x v="0"/>
    <x v="0"/>
    <x v="335"/>
    <n v="94801"/>
    <n v="1"/>
    <n v="3"/>
    <x v="0"/>
    <x v="1"/>
    <s v="Yes"/>
    <n v="32.31"/>
    <s v="Yes"/>
    <s v="Yes"/>
    <x v="1"/>
    <n v="27"/>
    <s v="No"/>
    <s v="No"/>
    <s v="No"/>
    <s v="No"/>
    <s v="Yes"/>
    <s v="Yes"/>
    <s v="No"/>
    <s v="Yes"/>
    <x v="1"/>
    <s v="Yes"/>
    <x v="1"/>
    <n v="94.6"/>
    <n v="279.55"/>
    <n v="0"/>
    <n v="0"/>
    <n v="96.93"/>
    <n v="376.48"/>
    <n v="125.49333333333334"/>
    <x v="0"/>
    <x v="1"/>
    <n v="1"/>
    <s v="Competitor"/>
    <x v="1"/>
    <n v="1"/>
  </r>
  <r>
    <s v="5568-DMXZS"/>
    <x v="0"/>
    <n v="36"/>
    <x v="0"/>
    <x v="1"/>
    <x v="0"/>
    <x v="38"/>
    <n v="92124"/>
    <n v="0"/>
    <n v="8"/>
    <x v="0"/>
    <x v="1"/>
    <s v="Yes"/>
    <n v="37.369999999999997"/>
    <s v="No"/>
    <s v="Yes"/>
    <x v="0"/>
    <n v="16"/>
    <s v="No"/>
    <s v="Yes"/>
    <s v="No"/>
    <s v="Yes"/>
    <s v="Yes"/>
    <s v="No"/>
    <s v="No"/>
    <s v="Yes"/>
    <x v="1"/>
    <s v="Yes"/>
    <x v="1"/>
    <n v="65.45"/>
    <n v="554.45000000000005"/>
    <n v="0"/>
    <n v="0"/>
    <n v="298.95999999999998"/>
    <n v="853.41"/>
    <n v="106.67625"/>
    <x v="0"/>
    <x v="0"/>
    <n v="0"/>
    <s v="Not Provided"/>
    <x v="0"/>
    <n v="1"/>
  </r>
  <r>
    <s v="5569-IDSEY"/>
    <x v="1"/>
    <n v="52"/>
    <x v="1"/>
    <x v="0"/>
    <x v="0"/>
    <x v="331"/>
    <n v="95694"/>
    <n v="8"/>
    <n v="71"/>
    <x v="2"/>
    <x v="3"/>
    <s v="Yes"/>
    <n v="29.11"/>
    <s v="Yes"/>
    <s v="Yes"/>
    <x v="1"/>
    <n v="28"/>
    <s v="No"/>
    <s v="Yes"/>
    <s v="Yes"/>
    <s v="No"/>
    <s v="Yes"/>
    <s v="Yes"/>
    <s v="Yes"/>
    <s v="Yes"/>
    <x v="0"/>
    <s v="Yes"/>
    <x v="1"/>
    <n v="105.7"/>
    <n v="7472.15"/>
    <n v="0"/>
    <n v="0"/>
    <n v="2066.81"/>
    <n v="9538.9599999999991"/>
    <n v="134.35154929577465"/>
    <x v="0"/>
    <x v="0"/>
    <n v="0"/>
    <s v="Not Provided"/>
    <x v="0"/>
    <n v="1"/>
  </r>
  <r>
    <s v="5569-KGJHX"/>
    <x v="0"/>
    <n v="63"/>
    <x v="1"/>
    <x v="0"/>
    <x v="0"/>
    <x v="778"/>
    <n v="91303"/>
    <n v="1"/>
    <n v="9"/>
    <x v="0"/>
    <x v="1"/>
    <s v="Yes"/>
    <n v="14.21"/>
    <s v="Yes"/>
    <s v="Yes"/>
    <x v="1"/>
    <n v="5"/>
    <s v="No"/>
    <s v="No"/>
    <s v="No"/>
    <s v="No"/>
    <s v="Yes"/>
    <s v="No"/>
    <s v="No"/>
    <s v="No"/>
    <x v="1"/>
    <s v="Yes"/>
    <x v="1"/>
    <n v="85.35"/>
    <n v="754.65"/>
    <n v="0"/>
    <n v="50"/>
    <n v="127.89"/>
    <n v="932.54"/>
    <n v="103.61555555555555"/>
    <x v="0"/>
    <x v="1"/>
    <n v="1"/>
    <s v="Dissatisfaction"/>
    <x v="14"/>
    <n v="1"/>
  </r>
  <r>
    <s v="5569-OUICF"/>
    <x v="0"/>
    <n v="67"/>
    <x v="1"/>
    <x v="0"/>
    <x v="0"/>
    <x v="38"/>
    <n v="92109"/>
    <n v="1"/>
    <n v="28"/>
    <x v="1"/>
    <x v="5"/>
    <s v="Yes"/>
    <n v="16.43"/>
    <s v="Yes"/>
    <s v="Yes"/>
    <x v="1"/>
    <n v="20"/>
    <s v="No"/>
    <s v="No"/>
    <s v="No"/>
    <s v="Yes"/>
    <s v="Yes"/>
    <s v="Yes"/>
    <s v="No"/>
    <s v="Yes"/>
    <x v="1"/>
    <s v="Yes"/>
    <x v="0"/>
    <n v="101.3"/>
    <n v="2812.2"/>
    <n v="0"/>
    <n v="0"/>
    <n v="460.04"/>
    <n v="3272.24"/>
    <n v="116.86571428571428"/>
    <x v="0"/>
    <x v="1"/>
    <n v="1"/>
    <s v="Competitor"/>
    <x v="5"/>
    <n v="1"/>
  </r>
  <r>
    <s v="5570-PTWEH"/>
    <x v="0"/>
    <n v="33"/>
    <x v="0"/>
    <x v="0"/>
    <x v="0"/>
    <x v="202"/>
    <n v="92024"/>
    <n v="1"/>
    <n v="3"/>
    <x v="0"/>
    <x v="0"/>
    <s v="Yes"/>
    <n v="15.02"/>
    <s v="Yes"/>
    <s v="Yes"/>
    <x v="1"/>
    <n v="29"/>
    <s v="No"/>
    <s v="No"/>
    <s v="No"/>
    <s v="No"/>
    <s v="No"/>
    <s v="No"/>
    <s v="No"/>
    <s v="Yes"/>
    <x v="1"/>
    <s v="Yes"/>
    <x v="0"/>
    <n v="75.150000000000006"/>
    <n v="216.75"/>
    <n v="0"/>
    <n v="0"/>
    <n v="45.06"/>
    <n v="261.81"/>
    <n v="87.27"/>
    <x v="1"/>
    <x v="1"/>
    <n v="1"/>
    <s v="Attitude"/>
    <x v="8"/>
    <n v="1"/>
  </r>
  <r>
    <s v="5572-ZDXHY"/>
    <x v="0"/>
    <n v="25"/>
    <x v="0"/>
    <x v="1"/>
    <x v="0"/>
    <x v="40"/>
    <n v="95409"/>
    <n v="0"/>
    <n v="22"/>
    <x v="1"/>
    <x v="0"/>
    <s v="Yes"/>
    <n v="29.07"/>
    <s v="No"/>
    <s v="Yes"/>
    <x v="1"/>
    <n v="52"/>
    <s v="No"/>
    <s v="Yes"/>
    <s v="No"/>
    <s v="No"/>
    <s v="No"/>
    <s v="Yes"/>
    <s v="Yes"/>
    <s v="Yes"/>
    <x v="1"/>
    <s v="Yes"/>
    <x v="2"/>
    <n v="84.3"/>
    <n v="1855.65"/>
    <n v="0"/>
    <n v="0"/>
    <n v="639.54"/>
    <n v="2495.19"/>
    <n v="113.41772727272728"/>
    <x v="0"/>
    <x v="1"/>
    <n v="1"/>
    <s v="Competitor"/>
    <x v="1"/>
    <n v="1"/>
  </r>
  <r>
    <s v="5574-NXZIU"/>
    <x v="1"/>
    <n v="36"/>
    <x v="0"/>
    <x v="1"/>
    <x v="0"/>
    <x v="1076"/>
    <n v="93440"/>
    <n v="0"/>
    <n v="63"/>
    <x v="2"/>
    <x v="0"/>
    <s v="Yes"/>
    <n v="13.14"/>
    <s v="No"/>
    <s v="Yes"/>
    <x v="1"/>
    <n v="17"/>
    <s v="Yes"/>
    <s v="Yes"/>
    <s v="Yes"/>
    <s v="Yes"/>
    <s v="Yes"/>
    <s v="Yes"/>
    <s v="Yes"/>
    <s v="Yes"/>
    <x v="2"/>
    <s v="No"/>
    <x v="0"/>
    <n v="64.792366026289201"/>
    <n v="7049.75"/>
    <n v="0"/>
    <n v="0"/>
    <n v="827.82"/>
    <n v="7877.57"/>
    <n v="125.04079365079365"/>
    <x v="0"/>
    <x v="0"/>
    <n v="0"/>
    <s v="Not Provided"/>
    <x v="0"/>
    <n v="1"/>
  </r>
  <r>
    <s v="5575-GNVDE"/>
    <x v="1"/>
    <n v="46"/>
    <x v="0"/>
    <x v="1"/>
    <x v="0"/>
    <x v="31"/>
    <n v="90002"/>
    <n v="0"/>
    <n v="34"/>
    <x v="1"/>
    <x v="0"/>
    <s v="Yes"/>
    <n v="17.09"/>
    <s v="No"/>
    <s v="Yes"/>
    <x v="2"/>
    <n v="16"/>
    <s v="Yes"/>
    <s v="No"/>
    <s v="Yes"/>
    <s v="No"/>
    <s v="No"/>
    <s v="No"/>
    <s v="No"/>
    <s v="Yes"/>
    <x v="0"/>
    <s v="No"/>
    <x v="2"/>
    <n v="56.95"/>
    <n v="1889.5"/>
    <n v="0"/>
    <n v="0"/>
    <n v="581.05999999999995"/>
    <n v="2470.56"/>
    <n v="72.663529411764699"/>
    <x v="1"/>
    <x v="0"/>
    <n v="0"/>
    <s v="Not Provided"/>
    <x v="0"/>
    <n v="1"/>
  </r>
  <r>
    <s v="5575-TPIZQ"/>
    <x v="1"/>
    <n v="21"/>
    <x v="2"/>
    <x v="1"/>
    <x v="0"/>
    <x v="122"/>
    <n v="93427"/>
    <n v="0"/>
    <n v="46"/>
    <x v="1"/>
    <x v="4"/>
    <s v="Yes"/>
    <n v="37.75"/>
    <s v="Yes"/>
    <s v="Yes"/>
    <x v="1"/>
    <n v="73"/>
    <s v="Yes"/>
    <s v="No"/>
    <s v="No"/>
    <s v="No"/>
    <s v="Yes"/>
    <s v="No"/>
    <s v="No"/>
    <s v="Yes"/>
    <x v="1"/>
    <s v="Yes"/>
    <x v="0"/>
    <n v="89.15"/>
    <n v="4245.55"/>
    <n v="0"/>
    <n v="0"/>
    <n v="1736.5"/>
    <n v="5982.05"/>
    <n v="130.04456521739129"/>
    <x v="0"/>
    <x v="0"/>
    <n v="0"/>
    <s v="Not Provided"/>
    <x v="0"/>
    <n v="1"/>
  </r>
  <r>
    <s v="5577-OTWWW"/>
    <x v="0"/>
    <n v="54"/>
    <x v="1"/>
    <x v="1"/>
    <x v="0"/>
    <x v="41"/>
    <n v="95120"/>
    <n v="0"/>
    <n v="15"/>
    <x v="1"/>
    <x v="2"/>
    <s v="Yes"/>
    <n v="39.840000000000003"/>
    <s v="No"/>
    <s v="No"/>
    <x v="3"/>
    <n v="0"/>
    <s v="No"/>
    <s v="No"/>
    <s v="No"/>
    <s v="No"/>
    <s v="No"/>
    <s v="No"/>
    <s v="No"/>
    <s v="No"/>
    <x v="1"/>
    <s v="No"/>
    <x v="1"/>
    <n v="19.75"/>
    <n v="297.3"/>
    <n v="0"/>
    <n v="0"/>
    <n v="597.6"/>
    <n v="894.9"/>
    <n v="59.66"/>
    <x v="1"/>
    <x v="1"/>
    <n v="1"/>
    <s v="Other"/>
    <x v="13"/>
    <n v="1"/>
  </r>
  <r>
    <s v="5578-NKCXI"/>
    <x v="0"/>
    <n v="20"/>
    <x v="2"/>
    <x v="0"/>
    <x v="3"/>
    <x v="555"/>
    <n v="90280"/>
    <n v="9"/>
    <n v="58"/>
    <x v="2"/>
    <x v="0"/>
    <s v="Yes"/>
    <n v="39.049999999999997"/>
    <s v="No"/>
    <s v="Yes"/>
    <x v="1"/>
    <n v="76"/>
    <s v="Yes"/>
    <s v="Yes"/>
    <s v="No"/>
    <s v="No"/>
    <s v="Yes"/>
    <s v="Yes"/>
    <s v="Yes"/>
    <s v="Yes"/>
    <x v="0"/>
    <s v="No"/>
    <x v="0"/>
    <n v="99.25"/>
    <n v="5846.65"/>
    <n v="0"/>
    <n v="0"/>
    <n v="2264.9"/>
    <n v="8111.55"/>
    <n v="139.85431034482758"/>
    <x v="0"/>
    <x v="0"/>
    <n v="0"/>
    <s v="Not Provided"/>
    <x v="0"/>
    <n v="1"/>
  </r>
  <r>
    <s v="5583-EJXRD"/>
    <x v="1"/>
    <n v="19"/>
    <x v="2"/>
    <x v="0"/>
    <x v="3"/>
    <x v="38"/>
    <n v="92127"/>
    <n v="1"/>
    <n v="44"/>
    <x v="1"/>
    <x v="0"/>
    <s v="No"/>
    <n v="25.420517214274568"/>
    <s v="No"/>
    <s v="Yes"/>
    <x v="0"/>
    <n v="59"/>
    <s v="Yes"/>
    <s v="Yes"/>
    <s v="Yes"/>
    <s v="Yes"/>
    <s v="No"/>
    <s v="Yes"/>
    <s v="Yes"/>
    <s v="Yes"/>
    <x v="2"/>
    <s v="Yes"/>
    <x v="0"/>
    <n v="54.05"/>
    <n v="2375.1999999999998"/>
    <n v="47.45"/>
    <n v="0"/>
    <n v="0"/>
    <n v="2327.75"/>
    <n v="52.903409090909093"/>
    <x v="1"/>
    <x v="0"/>
    <n v="0"/>
    <s v="Not Provided"/>
    <x v="0"/>
    <n v="1"/>
  </r>
  <r>
    <s v="5583-SXDAG"/>
    <x v="1"/>
    <n v="41"/>
    <x v="0"/>
    <x v="0"/>
    <x v="0"/>
    <x v="74"/>
    <n v="91803"/>
    <n v="1"/>
    <n v="1"/>
    <x v="0"/>
    <x v="1"/>
    <s v="Yes"/>
    <n v="19.149999999999999"/>
    <s v="No"/>
    <s v="Yes"/>
    <x v="1"/>
    <n v="18"/>
    <s v="No"/>
    <s v="No"/>
    <s v="No"/>
    <s v="No"/>
    <s v="No"/>
    <s v="No"/>
    <s v="No"/>
    <s v="No"/>
    <x v="1"/>
    <s v="No"/>
    <x v="1"/>
    <n v="70"/>
    <n v="70"/>
    <n v="0"/>
    <n v="10"/>
    <n v="19.149999999999999"/>
    <n v="99.15"/>
    <n v="99.15"/>
    <x v="1"/>
    <x v="1"/>
    <n v="1"/>
    <s v="Other"/>
    <x v="0"/>
    <n v="1"/>
  </r>
  <r>
    <s v="5590-BYNII"/>
    <x v="1"/>
    <n v="51"/>
    <x v="1"/>
    <x v="1"/>
    <x v="0"/>
    <x v="793"/>
    <n v="95524"/>
    <n v="0"/>
    <n v="22"/>
    <x v="1"/>
    <x v="0"/>
    <s v="Yes"/>
    <n v="35.93"/>
    <s v="Yes"/>
    <s v="Yes"/>
    <x v="1"/>
    <n v="17"/>
    <s v="Yes"/>
    <s v="No"/>
    <s v="No"/>
    <s v="No"/>
    <s v="Yes"/>
    <s v="Yes"/>
    <s v="Yes"/>
    <s v="Yes"/>
    <x v="1"/>
    <s v="Yes"/>
    <x v="1"/>
    <n v="100.75"/>
    <n v="2095"/>
    <n v="0"/>
    <n v="0"/>
    <n v="790.46"/>
    <n v="2885.46"/>
    <n v="131.15727272727273"/>
    <x v="0"/>
    <x v="1"/>
    <n v="1"/>
    <s v="Other"/>
    <x v="0"/>
    <n v="1"/>
  </r>
  <r>
    <s v="5590-YRFJT"/>
    <x v="0"/>
    <n v="44"/>
    <x v="0"/>
    <x v="0"/>
    <x v="0"/>
    <x v="6"/>
    <n v="93437"/>
    <n v="1"/>
    <n v="20"/>
    <x v="1"/>
    <x v="0"/>
    <s v="No"/>
    <n v="25.420517214274568"/>
    <s v="No"/>
    <s v="Yes"/>
    <x v="2"/>
    <n v="10"/>
    <s v="No"/>
    <s v="No"/>
    <s v="No"/>
    <s v="No"/>
    <s v="No"/>
    <s v="No"/>
    <s v="No"/>
    <s v="Yes"/>
    <x v="1"/>
    <s v="Yes"/>
    <x v="1"/>
    <n v="24.45"/>
    <n v="482.8"/>
    <n v="0"/>
    <n v="0"/>
    <n v="0"/>
    <n v="482.8"/>
    <n v="24.14"/>
    <x v="2"/>
    <x v="1"/>
    <n v="1"/>
    <s v="Other"/>
    <x v="0"/>
    <n v="1"/>
  </r>
  <r>
    <s v="5590-ZSKRV"/>
    <x v="0"/>
    <n v="62"/>
    <x v="1"/>
    <x v="0"/>
    <x v="2"/>
    <x v="156"/>
    <n v="90249"/>
    <n v="1"/>
    <n v="8"/>
    <x v="0"/>
    <x v="1"/>
    <s v="Yes"/>
    <n v="38.78"/>
    <s v="No"/>
    <s v="Yes"/>
    <x v="2"/>
    <n v="18"/>
    <s v="Yes"/>
    <s v="Yes"/>
    <s v="No"/>
    <s v="No"/>
    <s v="No"/>
    <s v="No"/>
    <s v="No"/>
    <s v="Yes"/>
    <x v="1"/>
    <s v="No"/>
    <x v="0"/>
    <n v="54.65"/>
    <n v="482.25"/>
    <n v="0"/>
    <n v="0"/>
    <n v="310.24"/>
    <n v="792.49"/>
    <n v="99.061250000000001"/>
    <x v="1"/>
    <x v="0"/>
    <n v="0"/>
    <s v="Not Provided"/>
    <x v="0"/>
    <n v="1"/>
  </r>
  <r>
    <s v="5593-SUAOO"/>
    <x v="0"/>
    <n v="60"/>
    <x v="1"/>
    <x v="0"/>
    <x v="1"/>
    <x v="463"/>
    <n v="95415"/>
    <n v="6"/>
    <n v="24"/>
    <x v="1"/>
    <x v="0"/>
    <s v="Yes"/>
    <n v="41.45"/>
    <s v="Yes"/>
    <s v="Yes"/>
    <x v="1"/>
    <n v="53"/>
    <s v="No"/>
    <s v="Yes"/>
    <s v="Yes"/>
    <s v="No"/>
    <s v="No"/>
    <s v="No"/>
    <s v="No"/>
    <s v="Yes"/>
    <x v="0"/>
    <s v="No"/>
    <x v="1"/>
    <n v="83.15"/>
    <n v="2033.05"/>
    <n v="0"/>
    <n v="0"/>
    <n v="994.8"/>
    <n v="3027.85"/>
    <n v="126.16041666666666"/>
    <x v="0"/>
    <x v="0"/>
    <n v="0"/>
    <s v="Not Provided"/>
    <x v="0"/>
    <n v="1"/>
  </r>
  <r>
    <s v="5597-GLBUC"/>
    <x v="0"/>
    <n v="48"/>
    <x v="0"/>
    <x v="1"/>
    <x v="0"/>
    <x v="430"/>
    <n v="93675"/>
    <n v="0"/>
    <n v="1"/>
    <x v="0"/>
    <x v="1"/>
    <s v="Yes"/>
    <n v="22.97"/>
    <s v="No"/>
    <s v="Yes"/>
    <x v="1"/>
    <n v="23"/>
    <s v="No"/>
    <s v="No"/>
    <s v="Yes"/>
    <s v="No"/>
    <s v="Yes"/>
    <s v="No"/>
    <s v="No"/>
    <s v="Yes"/>
    <x v="1"/>
    <s v="Yes"/>
    <x v="1"/>
    <n v="85.45"/>
    <n v="85.45"/>
    <n v="0"/>
    <n v="0"/>
    <n v="22.97"/>
    <n v="108.42"/>
    <n v="108.42"/>
    <x v="0"/>
    <x v="1"/>
    <n v="1"/>
    <s v="Price"/>
    <x v="11"/>
    <n v="1"/>
  </r>
  <r>
    <s v="5598-IKHQQ"/>
    <x v="0"/>
    <n v="39"/>
    <x v="0"/>
    <x v="1"/>
    <x v="0"/>
    <x v="857"/>
    <n v="95554"/>
    <n v="0"/>
    <n v="72"/>
    <x v="2"/>
    <x v="3"/>
    <s v="Yes"/>
    <n v="6.75"/>
    <s v="Yes"/>
    <s v="No"/>
    <x v="3"/>
    <n v="0"/>
    <s v="No"/>
    <s v="No"/>
    <s v="No"/>
    <s v="No"/>
    <s v="No"/>
    <s v="No"/>
    <s v="No"/>
    <s v="No"/>
    <x v="2"/>
    <s v="No"/>
    <x v="0"/>
    <n v="25.45"/>
    <n v="1866.45"/>
    <n v="0"/>
    <n v="0"/>
    <n v="486"/>
    <n v="2352.4499999999998"/>
    <n v="32.672916666666666"/>
    <x v="2"/>
    <x v="0"/>
    <n v="0"/>
    <s v="Not Provided"/>
    <x v="0"/>
    <n v="1"/>
  </r>
  <r>
    <s v="5599-HVLTW"/>
    <x v="0"/>
    <n v="73"/>
    <x v="1"/>
    <x v="1"/>
    <x v="0"/>
    <x v="126"/>
    <n v="94609"/>
    <n v="0"/>
    <n v="14"/>
    <x v="1"/>
    <x v="0"/>
    <s v="Yes"/>
    <n v="7.34"/>
    <s v="Yes"/>
    <s v="Yes"/>
    <x v="1"/>
    <n v="3"/>
    <s v="No"/>
    <s v="No"/>
    <s v="Yes"/>
    <s v="No"/>
    <s v="No"/>
    <s v="No"/>
    <s v="No"/>
    <s v="Yes"/>
    <x v="2"/>
    <s v="Yes"/>
    <x v="1"/>
    <n v="80.349999999999994"/>
    <n v="1058.0999999999999"/>
    <n v="32.71"/>
    <n v="0"/>
    <n v="102.76"/>
    <n v="1128.1500000000001"/>
    <n v="80.58214285714287"/>
    <x v="1"/>
    <x v="0"/>
    <n v="0"/>
    <s v="Not Provided"/>
    <x v="0"/>
    <n v="1"/>
  </r>
  <r>
    <s v="5600-KTXFM"/>
    <x v="1"/>
    <n v="48"/>
    <x v="0"/>
    <x v="0"/>
    <x v="3"/>
    <x v="635"/>
    <n v="93004"/>
    <n v="6"/>
    <n v="2"/>
    <x v="0"/>
    <x v="1"/>
    <s v="Yes"/>
    <n v="29.1"/>
    <s v="No"/>
    <s v="Yes"/>
    <x v="1"/>
    <n v="19"/>
    <s v="No"/>
    <s v="No"/>
    <s v="No"/>
    <s v="No"/>
    <s v="No"/>
    <s v="No"/>
    <s v="No"/>
    <s v="Yes"/>
    <x v="1"/>
    <s v="No"/>
    <x v="0"/>
    <n v="69.95"/>
    <n v="143.9"/>
    <n v="0"/>
    <n v="0"/>
    <n v="58.2"/>
    <n v="202.1"/>
    <n v="101.05"/>
    <x v="0"/>
    <x v="2"/>
    <n v="0"/>
    <s v="Not Provided"/>
    <x v="0"/>
    <n v="1"/>
  </r>
  <r>
    <s v="5600-PDUJF"/>
    <x v="1"/>
    <n v="60"/>
    <x v="1"/>
    <x v="1"/>
    <x v="0"/>
    <x v="31"/>
    <n v="90047"/>
    <n v="0"/>
    <n v="6"/>
    <x v="0"/>
    <x v="0"/>
    <s v="Yes"/>
    <n v="26.76"/>
    <s v="No"/>
    <s v="Yes"/>
    <x v="2"/>
    <n v="22"/>
    <s v="No"/>
    <s v="No"/>
    <s v="No"/>
    <s v="Yes"/>
    <s v="No"/>
    <s v="No"/>
    <s v="No"/>
    <s v="Yes"/>
    <x v="1"/>
    <s v="Yes"/>
    <x v="0"/>
    <n v="49.5"/>
    <n v="312.7"/>
    <n v="0"/>
    <n v="0"/>
    <n v="160.56"/>
    <n v="473.26"/>
    <n v="78.876666666666665"/>
    <x v="1"/>
    <x v="0"/>
    <n v="0"/>
    <s v="Not Provided"/>
    <x v="0"/>
    <n v="1"/>
  </r>
  <r>
    <s v="5602-BVFMK"/>
    <x v="0"/>
    <n v="58"/>
    <x v="1"/>
    <x v="1"/>
    <x v="0"/>
    <x v="849"/>
    <n v="93526"/>
    <n v="0"/>
    <n v="12"/>
    <x v="1"/>
    <x v="0"/>
    <s v="Yes"/>
    <n v="41.78"/>
    <s v="No"/>
    <s v="No"/>
    <x v="3"/>
    <n v="0"/>
    <s v="No"/>
    <s v="No"/>
    <s v="No"/>
    <s v="No"/>
    <s v="No"/>
    <s v="No"/>
    <s v="No"/>
    <s v="No"/>
    <x v="0"/>
    <s v="No"/>
    <x v="0"/>
    <n v="19.3"/>
    <n v="228.75"/>
    <n v="0"/>
    <n v="0"/>
    <n v="501.36"/>
    <n v="730.11"/>
    <n v="60.842500000000001"/>
    <x v="1"/>
    <x v="0"/>
    <n v="0"/>
    <s v="Not Provided"/>
    <x v="0"/>
    <n v="1"/>
  </r>
  <r>
    <s v="5605-IYGFG"/>
    <x v="0"/>
    <n v="61"/>
    <x v="1"/>
    <x v="1"/>
    <x v="0"/>
    <x v="425"/>
    <n v="92276"/>
    <n v="0"/>
    <n v="7"/>
    <x v="0"/>
    <x v="0"/>
    <s v="Yes"/>
    <n v="27.46"/>
    <s v="No"/>
    <s v="Yes"/>
    <x v="1"/>
    <n v="4"/>
    <s v="No"/>
    <s v="No"/>
    <s v="No"/>
    <s v="No"/>
    <s v="No"/>
    <s v="No"/>
    <s v="No"/>
    <s v="Yes"/>
    <x v="1"/>
    <s v="Yes"/>
    <x v="1"/>
    <n v="69.849999999999994"/>
    <n v="515.45000000000005"/>
    <n v="0"/>
    <n v="0"/>
    <n v="192.22"/>
    <n v="707.67"/>
    <n v="101.09571428571428"/>
    <x v="0"/>
    <x v="0"/>
    <n v="0"/>
    <s v="Not Provided"/>
    <x v="0"/>
    <n v="1"/>
  </r>
  <r>
    <s v="5605-XNWEN"/>
    <x v="1"/>
    <n v="77"/>
    <x v="1"/>
    <x v="0"/>
    <x v="0"/>
    <x v="1077"/>
    <n v="90640"/>
    <n v="0"/>
    <n v="72"/>
    <x v="2"/>
    <x v="0"/>
    <s v="Yes"/>
    <n v="28.99"/>
    <s v="Yes"/>
    <s v="No"/>
    <x v="3"/>
    <n v="0"/>
    <s v="No"/>
    <s v="No"/>
    <s v="No"/>
    <s v="No"/>
    <s v="No"/>
    <s v="No"/>
    <s v="No"/>
    <s v="No"/>
    <x v="2"/>
    <s v="Yes"/>
    <x v="1"/>
    <n v="25"/>
    <n v="1802.55"/>
    <n v="28.93"/>
    <n v="0"/>
    <n v="2087.2800000000002"/>
    <n v="3860.9"/>
    <n v="53.62361111111111"/>
    <x v="1"/>
    <x v="0"/>
    <n v="0"/>
    <s v="Not Provided"/>
    <x v="0"/>
    <n v="1"/>
  </r>
  <r>
    <s v="5606-AMZBO"/>
    <x v="0"/>
    <n v="23"/>
    <x v="2"/>
    <x v="0"/>
    <x v="0"/>
    <x v="1053"/>
    <n v="93560"/>
    <n v="4"/>
    <n v="10"/>
    <x v="0"/>
    <x v="0"/>
    <s v="Yes"/>
    <n v="38.03"/>
    <s v="Yes"/>
    <s v="Yes"/>
    <x v="1"/>
    <n v="42"/>
    <s v="Yes"/>
    <s v="No"/>
    <s v="No"/>
    <s v="No"/>
    <s v="No"/>
    <s v="No"/>
    <s v="No"/>
    <s v="Yes"/>
    <x v="1"/>
    <s v="Yes"/>
    <x v="0"/>
    <n v="78.150000000000006"/>
    <n v="765.15"/>
    <n v="0"/>
    <n v="0"/>
    <n v="380.3"/>
    <n v="1145.45"/>
    <n v="114.545"/>
    <x v="0"/>
    <x v="0"/>
    <n v="0"/>
    <s v="Not Provided"/>
    <x v="0"/>
    <n v="1"/>
  </r>
  <r>
    <s v="5609-CEBID"/>
    <x v="0"/>
    <n v="77"/>
    <x v="1"/>
    <x v="1"/>
    <x v="0"/>
    <x v="510"/>
    <n v="92544"/>
    <n v="0"/>
    <n v="20"/>
    <x v="1"/>
    <x v="0"/>
    <s v="Yes"/>
    <n v="48.73"/>
    <s v="Yes"/>
    <s v="Yes"/>
    <x v="1"/>
    <n v="12"/>
    <s v="No"/>
    <s v="Yes"/>
    <s v="Yes"/>
    <s v="No"/>
    <s v="No"/>
    <s v="Yes"/>
    <s v="No"/>
    <s v="No"/>
    <x v="1"/>
    <s v="Yes"/>
    <x v="1"/>
    <n v="94.1"/>
    <n v="1782.4"/>
    <n v="0"/>
    <n v="80"/>
    <n v="974.6"/>
    <n v="2837"/>
    <n v="141.85"/>
    <x v="0"/>
    <x v="1"/>
    <n v="1"/>
    <s v="Competitor"/>
    <x v="1"/>
    <n v="1"/>
  </r>
  <r>
    <s v="5609-IMCGG"/>
    <x v="0"/>
    <n v="44"/>
    <x v="0"/>
    <x v="1"/>
    <x v="0"/>
    <x v="791"/>
    <n v="94585"/>
    <n v="0"/>
    <n v="15"/>
    <x v="1"/>
    <x v="2"/>
    <s v="Yes"/>
    <n v="6.22"/>
    <s v="Yes"/>
    <s v="Yes"/>
    <x v="1"/>
    <n v="4"/>
    <s v="Yes"/>
    <s v="No"/>
    <s v="Yes"/>
    <s v="No"/>
    <s v="No"/>
    <s v="No"/>
    <s v="No"/>
    <s v="Yes"/>
    <x v="1"/>
    <s v="Yes"/>
    <x v="0"/>
    <n v="84.35"/>
    <n v="1302.6500000000001"/>
    <n v="0"/>
    <n v="0"/>
    <n v="93.3"/>
    <n v="1395.95"/>
    <n v="93.063333333333333"/>
    <x v="1"/>
    <x v="0"/>
    <n v="0"/>
    <s v="Not Provided"/>
    <x v="0"/>
    <n v="1"/>
  </r>
  <r>
    <s v="5614-DNZCE"/>
    <x v="0"/>
    <n v="56"/>
    <x v="1"/>
    <x v="1"/>
    <x v="0"/>
    <x v="433"/>
    <n v="95257"/>
    <n v="0"/>
    <n v="58"/>
    <x v="2"/>
    <x v="0"/>
    <s v="Yes"/>
    <n v="29.47"/>
    <s v="No"/>
    <s v="Yes"/>
    <x v="2"/>
    <n v="16"/>
    <s v="Yes"/>
    <s v="Yes"/>
    <s v="Yes"/>
    <s v="Yes"/>
    <s v="No"/>
    <s v="No"/>
    <s v="No"/>
    <s v="Yes"/>
    <x v="2"/>
    <s v="Yes"/>
    <x v="0"/>
    <n v="64.900000000000006"/>
    <n v="3795.45"/>
    <n v="0"/>
    <n v="0"/>
    <n v="1709.26"/>
    <n v="5504.71"/>
    <n v="94.908793103448275"/>
    <x v="1"/>
    <x v="0"/>
    <n v="0"/>
    <s v="Not Provided"/>
    <x v="0"/>
    <n v="1"/>
  </r>
  <r>
    <s v="5616-PRTNT"/>
    <x v="1"/>
    <n v="30"/>
    <x v="0"/>
    <x v="1"/>
    <x v="1"/>
    <x v="86"/>
    <n v="92239"/>
    <n v="0"/>
    <n v="20"/>
    <x v="1"/>
    <x v="0"/>
    <s v="Yes"/>
    <n v="22.78"/>
    <s v="No"/>
    <s v="No"/>
    <x v="3"/>
    <n v="0"/>
    <s v="No"/>
    <s v="No"/>
    <s v="No"/>
    <s v="No"/>
    <s v="No"/>
    <s v="No"/>
    <s v="No"/>
    <s v="No"/>
    <x v="1"/>
    <s v="Yes"/>
    <x v="1"/>
    <n v="19.399999999999999"/>
    <n v="374.5"/>
    <n v="0"/>
    <n v="0"/>
    <n v="455.6"/>
    <n v="830.1"/>
    <n v="41.505000000000003"/>
    <x v="2"/>
    <x v="1"/>
    <n v="1"/>
    <s v="Attitude"/>
    <x v="8"/>
    <n v="1"/>
  </r>
  <r>
    <s v="5619-PTMIK"/>
    <x v="0"/>
    <n v="25"/>
    <x v="0"/>
    <x v="0"/>
    <x v="0"/>
    <x v="519"/>
    <n v="91945"/>
    <n v="1"/>
    <n v="46"/>
    <x v="1"/>
    <x v="4"/>
    <s v="Yes"/>
    <n v="44.74"/>
    <s v="Yes"/>
    <s v="Yes"/>
    <x v="2"/>
    <n v="82"/>
    <s v="Yes"/>
    <s v="No"/>
    <s v="No"/>
    <s v="No"/>
    <s v="No"/>
    <s v="No"/>
    <s v="Yes"/>
    <s v="Yes"/>
    <x v="1"/>
    <s v="No"/>
    <x v="1"/>
    <n v="53.1"/>
    <n v="2459.8000000000002"/>
    <n v="0"/>
    <n v="0"/>
    <n v="2058.04"/>
    <n v="4517.84"/>
    <n v="98.213913043478257"/>
    <x v="1"/>
    <x v="0"/>
    <n v="0"/>
    <s v="Not Provided"/>
    <x v="0"/>
    <n v="1"/>
  </r>
  <r>
    <s v="5619-XZZKR"/>
    <x v="1"/>
    <n v="47"/>
    <x v="0"/>
    <x v="1"/>
    <x v="0"/>
    <x v="787"/>
    <n v="93454"/>
    <n v="0"/>
    <n v="4"/>
    <x v="0"/>
    <x v="0"/>
    <s v="Yes"/>
    <n v="6.86"/>
    <s v="No"/>
    <s v="No"/>
    <x v="3"/>
    <n v="0"/>
    <s v="No"/>
    <s v="No"/>
    <s v="No"/>
    <s v="No"/>
    <s v="No"/>
    <s v="No"/>
    <s v="No"/>
    <s v="No"/>
    <x v="0"/>
    <s v="No"/>
    <x v="0"/>
    <n v="19.95"/>
    <n v="68.2"/>
    <n v="0"/>
    <n v="0"/>
    <n v="27.44"/>
    <n v="95.64"/>
    <n v="23.91"/>
    <x v="2"/>
    <x v="0"/>
    <n v="0"/>
    <s v="Not Provided"/>
    <x v="0"/>
    <n v="1"/>
  </r>
  <r>
    <s v="5622-UEJFI"/>
    <x v="0"/>
    <n v="53"/>
    <x v="1"/>
    <x v="0"/>
    <x v="2"/>
    <x v="1070"/>
    <n v="95430"/>
    <n v="9"/>
    <n v="35"/>
    <x v="1"/>
    <x v="0"/>
    <s v="Yes"/>
    <n v="32.75"/>
    <s v="Yes"/>
    <s v="No"/>
    <x v="3"/>
    <n v="0"/>
    <s v="No"/>
    <s v="No"/>
    <s v="No"/>
    <s v="No"/>
    <s v="No"/>
    <s v="No"/>
    <s v="No"/>
    <s v="No"/>
    <x v="2"/>
    <s v="Yes"/>
    <x v="0"/>
    <n v="25.4"/>
    <n v="949.8"/>
    <n v="0"/>
    <n v="0"/>
    <n v="1146.25"/>
    <n v="2096.0500000000002"/>
    <n v="59.887142857142862"/>
    <x v="1"/>
    <x v="0"/>
    <n v="0"/>
    <s v="Not Provided"/>
    <x v="0"/>
    <n v="1"/>
  </r>
  <r>
    <s v="5624-BQSSA"/>
    <x v="0"/>
    <n v="19"/>
    <x v="2"/>
    <x v="1"/>
    <x v="0"/>
    <x v="177"/>
    <n v="95065"/>
    <n v="0"/>
    <n v="1"/>
    <x v="0"/>
    <x v="0"/>
    <s v="Yes"/>
    <n v="40.479999999999997"/>
    <s v="No"/>
    <s v="No"/>
    <x v="3"/>
    <n v="0"/>
    <s v="No"/>
    <s v="No"/>
    <s v="No"/>
    <s v="No"/>
    <s v="No"/>
    <s v="No"/>
    <s v="No"/>
    <s v="No"/>
    <x v="1"/>
    <s v="No"/>
    <x v="0"/>
    <n v="20.95"/>
    <n v="20.95"/>
    <n v="0"/>
    <n v="0"/>
    <n v="40.479999999999997"/>
    <n v="61.43"/>
    <n v="61.43"/>
    <x v="1"/>
    <x v="1"/>
    <n v="1"/>
    <s v="Price"/>
    <x v="6"/>
    <n v="1"/>
  </r>
  <r>
    <s v="5624-RYAMH"/>
    <x v="0"/>
    <n v="43"/>
    <x v="0"/>
    <x v="1"/>
    <x v="0"/>
    <x v="588"/>
    <n v="95610"/>
    <n v="0"/>
    <n v="9"/>
    <x v="0"/>
    <x v="0"/>
    <s v="Yes"/>
    <n v="46.94"/>
    <s v="No"/>
    <s v="No"/>
    <x v="3"/>
    <n v="0"/>
    <s v="No"/>
    <s v="No"/>
    <s v="No"/>
    <s v="No"/>
    <s v="No"/>
    <s v="No"/>
    <s v="No"/>
    <s v="No"/>
    <x v="1"/>
    <s v="Yes"/>
    <x v="1"/>
    <n v="19.5"/>
    <n v="178.85"/>
    <n v="0"/>
    <n v="0"/>
    <n v="422.46"/>
    <n v="601.30999999999995"/>
    <n v="66.812222222222218"/>
    <x v="1"/>
    <x v="0"/>
    <n v="0"/>
    <s v="Not Provided"/>
    <x v="0"/>
    <n v="1"/>
  </r>
  <r>
    <s v="5626-MGTUK"/>
    <x v="0"/>
    <n v="50"/>
    <x v="0"/>
    <x v="1"/>
    <x v="0"/>
    <x v="716"/>
    <n v="91311"/>
    <n v="0"/>
    <n v="20"/>
    <x v="1"/>
    <x v="0"/>
    <s v="Yes"/>
    <n v="24.73"/>
    <s v="Yes"/>
    <s v="Yes"/>
    <x v="1"/>
    <n v="25"/>
    <s v="Yes"/>
    <s v="No"/>
    <s v="No"/>
    <s v="No"/>
    <s v="Yes"/>
    <s v="No"/>
    <s v="No"/>
    <s v="No"/>
    <x v="1"/>
    <s v="Yes"/>
    <x v="1"/>
    <n v="89.1"/>
    <n v="1879.25"/>
    <n v="15.43"/>
    <n v="30"/>
    <n v="494.6"/>
    <n v="2388.42"/>
    <n v="119.42100000000001"/>
    <x v="0"/>
    <x v="0"/>
    <n v="0"/>
    <s v="Not Provided"/>
    <x v="0"/>
    <n v="1"/>
  </r>
  <r>
    <s v="5627-TVBPP"/>
    <x v="0"/>
    <n v="44"/>
    <x v="0"/>
    <x v="1"/>
    <x v="2"/>
    <x v="362"/>
    <n v="92315"/>
    <n v="0"/>
    <n v="35"/>
    <x v="1"/>
    <x v="0"/>
    <s v="Yes"/>
    <n v="25.52"/>
    <s v="No"/>
    <s v="No"/>
    <x v="3"/>
    <n v="0"/>
    <s v="No"/>
    <s v="No"/>
    <s v="No"/>
    <s v="No"/>
    <s v="No"/>
    <s v="No"/>
    <s v="No"/>
    <s v="No"/>
    <x v="0"/>
    <s v="Yes"/>
    <x v="0"/>
    <n v="20.100000000000001"/>
    <n v="644.5"/>
    <n v="0"/>
    <n v="0"/>
    <n v="893.2"/>
    <n v="1537.7"/>
    <n v="43.934285714285714"/>
    <x v="2"/>
    <x v="0"/>
    <n v="0"/>
    <s v="Not Provided"/>
    <x v="0"/>
    <n v="1"/>
  </r>
  <r>
    <s v="5628-FCGYG"/>
    <x v="1"/>
    <n v="46"/>
    <x v="0"/>
    <x v="1"/>
    <x v="0"/>
    <x v="200"/>
    <n v="92509"/>
    <n v="0"/>
    <n v="21"/>
    <x v="1"/>
    <x v="0"/>
    <s v="Yes"/>
    <n v="49.05"/>
    <s v="Yes"/>
    <s v="Yes"/>
    <x v="1"/>
    <n v="9"/>
    <s v="No"/>
    <s v="No"/>
    <s v="No"/>
    <s v="No"/>
    <s v="No"/>
    <s v="Yes"/>
    <s v="Yes"/>
    <s v="Yes"/>
    <x v="1"/>
    <s v="Yes"/>
    <x v="1"/>
    <n v="84.1"/>
    <n v="1737.45"/>
    <n v="0"/>
    <n v="0"/>
    <n v="1030.05"/>
    <n v="2767.5"/>
    <n v="131.78571428571428"/>
    <x v="0"/>
    <x v="0"/>
    <n v="0"/>
    <s v="Not Provided"/>
    <x v="0"/>
    <n v="1"/>
  </r>
  <r>
    <s v="5628-RKIFK"/>
    <x v="0"/>
    <n v="76"/>
    <x v="1"/>
    <x v="1"/>
    <x v="0"/>
    <x v="803"/>
    <n v="92316"/>
    <n v="0"/>
    <n v="49"/>
    <x v="2"/>
    <x v="0"/>
    <s v="Yes"/>
    <n v="24.84"/>
    <s v="Yes"/>
    <s v="Yes"/>
    <x v="1"/>
    <n v="14"/>
    <s v="Yes"/>
    <s v="No"/>
    <s v="No"/>
    <s v="No"/>
    <s v="Yes"/>
    <s v="Yes"/>
    <s v="Yes"/>
    <s v="Yes"/>
    <x v="0"/>
    <s v="No"/>
    <x v="0"/>
    <n v="101.55"/>
    <n v="5070.3999999999996"/>
    <n v="0"/>
    <n v="0"/>
    <n v="1217.1600000000001"/>
    <n v="6287.56"/>
    <n v="128.31755102040816"/>
    <x v="0"/>
    <x v="0"/>
    <n v="0"/>
    <s v="Not Provided"/>
    <x v="0"/>
    <n v="1"/>
  </r>
  <r>
    <s v="5630-AHZIL"/>
    <x v="0"/>
    <n v="51"/>
    <x v="1"/>
    <x v="1"/>
    <x v="1"/>
    <x v="666"/>
    <n v="90245"/>
    <n v="0"/>
    <n v="3"/>
    <x v="0"/>
    <x v="1"/>
    <s v="Yes"/>
    <n v="39.549999999999997"/>
    <s v="No"/>
    <s v="Yes"/>
    <x v="2"/>
    <n v="56"/>
    <s v="Yes"/>
    <s v="No"/>
    <s v="No"/>
    <s v="Yes"/>
    <s v="No"/>
    <s v="Yes"/>
    <s v="Yes"/>
    <s v="No"/>
    <x v="1"/>
    <s v="Yes"/>
    <x v="1"/>
    <n v="64.5"/>
    <n v="177.4"/>
    <n v="0"/>
    <n v="60"/>
    <n v="118.65"/>
    <n v="356.05"/>
    <n v="118.68333333333334"/>
    <x v="0"/>
    <x v="2"/>
    <n v="0"/>
    <s v="Not Provided"/>
    <x v="0"/>
    <n v="1"/>
  </r>
  <r>
    <s v="5630-IXDXV"/>
    <x v="0"/>
    <n v="51"/>
    <x v="1"/>
    <x v="1"/>
    <x v="0"/>
    <x v="881"/>
    <n v="93654"/>
    <n v="0"/>
    <n v="47"/>
    <x v="1"/>
    <x v="4"/>
    <s v="Yes"/>
    <n v="14.54"/>
    <s v="Yes"/>
    <s v="Yes"/>
    <x v="1"/>
    <n v="10"/>
    <s v="No"/>
    <s v="Yes"/>
    <s v="Yes"/>
    <s v="No"/>
    <s v="Yes"/>
    <s v="Yes"/>
    <s v="Yes"/>
    <s v="Yes"/>
    <x v="1"/>
    <s v="Yes"/>
    <x v="1"/>
    <n v="106.35"/>
    <n v="4849.1000000000004"/>
    <n v="0"/>
    <n v="0"/>
    <n v="683.38"/>
    <n v="5532.48"/>
    <n v="117.71234042553191"/>
    <x v="0"/>
    <x v="0"/>
    <n v="0"/>
    <s v="Not Provided"/>
    <x v="0"/>
    <n v="1"/>
  </r>
  <r>
    <s v="5639-NTUPK"/>
    <x v="1"/>
    <n v="28"/>
    <x v="0"/>
    <x v="1"/>
    <x v="2"/>
    <x v="570"/>
    <n v="94598"/>
    <n v="0"/>
    <n v="13"/>
    <x v="1"/>
    <x v="2"/>
    <s v="Yes"/>
    <n v="19.170000000000002"/>
    <s v="No"/>
    <s v="Yes"/>
    <x v="0"/>
    <n v="59"/>
    <s v="Yes"/>
    <s v="No"/>
    <s v="No"/>
    <s v="No"/>
    <s v="No"/>
    <s v="No"/>
    <s v="Yes"/>
    <s v="Yes"/>
    <x v="1"/>
    <s v="Yes"/>
    <x v="0"/>
    <n v="52.1"/>
    <n v="670.65"/>
    <n v="0"/>
    <n v="0"/>
    <n v="249.21"/>
    <n v="919.86"/>
    <n v="70.758461538461546"/>
    <x v="1"/>
    <x v="0"/>
    <n v="0"/>
    <s v="Not Provided"/>
    <x v="0"/>
    <n v="1"/>
  </r>
  <r>
    <s v="5640-CAXOA"/>
    <x v="0"/>
    <n v="23"/>
    <x v="2"/>
    <x v="1"/>
    <x v="0"/>
    <x v="1078"/>
    <n v="93602"/>
    <n v="0"/>
    <n v="30"/>
    <x v="1"/>
    <x v="0"/>
    <s v="No"/>
    <n v="25.420517214274568"/>
    <s v="No"/>
    <s v="Yes"/>
    <x v="0"/>
    <n v="42"/>
    <s v="No"/>
    <s v="No"/>
    <s v="No"/>
    <s v="Yes"/>
    <s v="No"/>
    <s v="Yes"/>
    <s v="Yes"/>
    <s v="Yes"/>
    <x v="0"/>
    <s v="Yes"/>
    <x v="0"/>
    <n v="40.35"/>
    <n v="1187.05"/>
    <n v="0"/>
    <n v="0"/>
    <n v="0"/>
    <n v="1187.05"/>
    <n v="39.568333333333335"/>
    <x v="2"/>
    <x v="0"/>
    <n v="0"/>
    <s v="Not Provided"/>
    <x v="0"/>
    <n v="1"/>
  </r>
  <r>
    <s v="5641-DMBFJ"/>
    <x v="0"/>
    <n v="29"/>
    <x v="0"/>
    <x v="0"/>
    <x v="0"/>
    <x v="488"/>
    <n v="95962"/>
    <n v="1"/>
    <n v="58"/>
    <x v="2"/>
    <x v="0"/>
    <s v="Yes"/>
    <n v="31.27"/>
    <s v="Yes"/>
    <s v="Yes"/>
    <x v="2"/>
    <n v="59"/>
    <s v="Yes"/>
    <s v="No"/>
    <s v="Yes"/>
    <s v="Yes"/>
    <s v="Yes"/>
    <s v="Yes"/>
    <s v="Yes"/>
    <s v="Yes"/>
    <x v="2"/>
    <s v="Yes"/>
    <x v="1"/>
    <n v="84.3"/>
    <n v="4916.3999999999996"/>
    <n v="0"/>
    <n v="0"/>
    <n v="1813.66"/>
    <n v="6730.06"/>
    <n v="116.03551724137932"/>
    <x v="0"/>
    <x v="0"/>
    <n v="0"/>
    <s v="Not Provided"/>
    <x v="0"/>
    <n v="1"/>
  </r>
  <r>
    <s v="5642-MHDQT"/>
    <x v="0"/>
    <n v="60"/>
    <x v="1"/>
    <x v="0"/>
    <x v="0"/>
    <x v="536"/>
    <n v="93250"/>
    <n v="6"/>
    <n v="53"/>
    <x v="2"/>
    <x v="4"/>
    <s v="Yes"/>
    <n v="11.35"/>
    <s v="No"/>
    <s v="No"/>
    <x v="3"/>
    <n v="0"/>
    <s v="No"/>
    <s v="No"/>
    <s v="No"/>
    <s v="No"/>
    <s v="No"/>
    <s v="No"/>
    <s v="No"/>
    <s v="No"/>
    <x v="0"/>
    <s v="Yes"/>
    <x v="1"/>
    <n v="19.850000000000001"/>
    <n v="1039.45"/>
    <n v="14.67"/>
    <n v="0"/>
    <n v="601.54999999999995"/>
    <n v="1626.33"/>
    <n v="30.685471698113208"/>
    <x v="2"/>
    <x v="0"/>
    <n v="0"/>
    <s v="Not Provided"/>
    <x v="0"/>
    <n v="1"/>
  </r>
  <r>
    <s v="5644-PDMZC"/>
    <x v="0"/>
    <n v="69"/>
    <x v="1"/>
    <x v="1"/>
    <x v="0"/>
    <x v="1045"/>
    <n v="93215"/>
    <n v="0"/>
    <n v="2"/>
    <x v="0"/>
    <x v="0"/>
    <s v="Yes"/>
    <n v="47.47"/>
    <s v="Yes"/>
    <s v="Yes"/>
    <x v="1"/>
    <n v="19"/>
    <s v="No"/>
    <s v="Yes"/>
    <s v="No"/>
    <s v="No"/>
    <s v="No"/>
    <s v="Yes"/>
    <s v="Yes"/>
    <s v="Yes"/>
    <x v="1"/>
    <s v="No"/>
    <x v="1"/>
    <n v="89.5"/>
    <n v="161.5"/>
    <n v="0"/>
    <n v="0"/>
    <n v="94.94"/>
    <n v="256.44"/>
    <n v="128.22"/>
    <x v="0"/>
    <x v="1"/>
    <n v="1"/>
    <s v="Attitude"/>
    <x v="8"/>
    <n v="1"/>
  </r>
  <r>
    <s v="5647-FXOTP"/>
    <x v="0"/>
    <n v="71"/>
    <x v="1"/>
    <x v="0"/>
    <x v="0"/>
    <x v="697"/>
    <n v="92070"/>
    <n v="1"/>
    <n v="60"/>
    <x v="2"/>
    <x v="4"/>
    <s v="Yes"/>
    <n v="36.71"/>
    <s v="Yes"/>
    <s v="Yes"/>
    <x v="1"/>
    <n v="25"/>
    <s v="No"/>
    <s v="Yes"/>
    <s v="Yes"/>
    <s v="No"/>
    <s v="Yes"/>
    <s v="Yes"/>
    <s v="Yes"/>
    <s v="No"/>
    <x v="1"/>
    <s v="Yes"/>
    <x v="1"/>
    <n v="105.9"/>
    <n v="6401.25"/>
    <n v="0"/>
    <n v="110"/>
    <n v="2202.6"/>
    <n v="8713.85"/>
    <n v="145.23083333333335"/>
    <x v="0"/>
    <x v="0"/>
    <n v="0"/>
    <s v="Not Provided"/>
    <x v="0"/>
    <n v="1"/>
  </r>
  <r>
    <s v="5647-URDKA"/>
    <x v="1"/>
    <n v="27"/>
    <x v="0"/>
    <x v="0"/>
    <x v="2"/>
    <x v="922"/>
    <n v="96101"/>
    <n v="8"/>
    <n v="8"/>
    <x v="0"/>
    <x v="0"/>
    <s v="Yes"/>
    <n v="11.57"/>
    <s v="No"/>
    <s v="No"/>
    <x v="3"/>
    <n v="0"/>
    <s v="No"/>
    <s v="No"/>
    <s v="No"/>
    <s v="No"/>
    <s v="No"/>
    <s v="No"/>
    <s v="No"/>
    <s v="No"/>
    <x v="2"/>
    <s v="No"/>
    <x v="0"/>
    <n v="19.7"/>
    <n v="130.25"/>
    <n v="0"/>
    <n v="0"/>
    <n v="92.56"/>
    <n v="222.81"/>
    <n v="27.85125"/>
    <x v="2"/>
    <x v="0"/>
    <n v="0"/>
    <s v="Not Provided"/>
    <x v="0"/>
    <n v="1"/>
  </r>
  <r>
    <s v="5649-ANRML"/>
    <x v="1"/>
    <n v="76"/>
    <x v="1"/>
    <x v="1"/>
    <x v="0"/>
    <x v="745"/>
    <n v="95930"/>
    <n v="0"/>
    <n v="2"/>
    <x v="0"/>
    <x v="1"/>
    <s v="Yes"/>
    <n v="12.96"/>
    <s v="No"/>
    <s v="Yes"/>
    <x v="1"/>
    <n v="20"/>
    <s v="No"/>
    <s v="Yes"/>
    <s v="Yes"/>
    <s v="Yes"/>
    <s v="No"/>
    <s v="Yes"/>
    <s v="No"/>
    <s v="Yes"/>
    <x v="1"/>
    <s v="Yes"/>
    <x v="0"/>
    <n v="95.1"/>
    <n v="180.25"/>
    <n v="0"/>
    <n v="0"/>
    <n v="25.92"/>
    <n v="206.17"/>
    <n v="103.08499999999999"/>
    <x v="0"/>
    <x v="1"/>
    <n v="1"/>
    <s v="Dissatisfaction"/>
    <x v="17"/>
    <n v="1"/>
  </r>
  <r>
    <s v="5649-RXQTV"/>
    <x v="1"/>
    <n v="34"/>
    <x v="0"/>
    <x v="1"/>
    <x v="0"/>
    <x v="226"/>
    <n v="95511"/>
    <n v="0"/>
    <n v="51"/>
    <x v="2"/>
    <x v="4"/>
    <s v="Yes"/>
    <n v="42.33"/>
    <s v="No"/>
    <s v="Yes"/>
    <x v="1"/>
    <n v="2"/>
    <s v="No"/>
    <s v="Yes"/>
    <s v="Yes"/>
    <s v="No"/>
    <s v="Yes"/>
    <s v="Yes"/>
    <s v="Yes"/>
    <s v="Yes"/>
    <x v="1"/>
    <s v="Yes"/>
    <x v="1"/>
    <n v="99"/>
    <n v="5038.1499999999996"/>
    <n v="0"/>
    <n v="0"/>
    <n v="2158.83"/>
    <n v="7196.98"/>
    <n v="141.11725490196076"/>
    <x v="0"/>
    <x v="0"/>
    <n v="0"/>
    <s v="Not Provided"/>
    <x v="0"/>
    <n v="1"/>
  </r>
  <r>
    <s v="5649-TJHOV"/>
    <x v="1"/>
    <n v="68"/>
    <x v="1"/>
    <x v="0"/>
    <x v="0"/>
    <x v="1079"/>
    <n v="95017"/>
    <n v="1"/>
    <n v="27"/>
    <x v="1"/>
    <x v="5"/>
    <s v="No"/>
    <n v="25.420517214274568"/>
    <s v="No"/>
    <s v="Yes"/>
    <x v="2"/>
    <n v="25"/>
    <s v="No"/>
    <s v="No"/>
    <s v="No"/>
    <s v="No"/>
    <s v="No"/>
    <s v="Yes"/>
    <s v="No"/>
    <s v="No"/>
    <x v="1"/>
    <s v="No"/>
    <x v="1"/>
    <n v="36.5"/>
    <n v="1032"/>
    <n v="0"/>
    <n v="30"/>
    <n v="0"/>
    <n v="1062"/>
    <n v="39.333333333333336"/>
    <x v="2"/>
    <x v="1"/>
    <n v="1"/>
    <s v="Dissatisfaction"/>
    <x v="2"/>
    <n v="1"/>
  </r>
  <r>
    <s v="5649-VUKMC"/>
    <x v="0"/>
    <n v="61"/>
    <x v="1"/>
    <x v="1"/>
    <x v="0"/>
    <x v="38"/>
    <n v="92126"/>
    <n v="0"/>
    <n v="12"/>
    <x v="1"/>
    <x v="0"/>
    <s v="Yes"/>
    <n v="34.81"/>
    <s v="No"/>
    <s v="Yes"/>
    <x v="1"/>
    <n v="16"/>
    <s v="No"/>
    <s v="No"/>
    <s v="Yes"/>
    <s v="No"/>
    <s v="Yes"/>
    <s v="Yes"/>
    <s v="Yes"/>
    <s v="Yes"/>
    <x v="0"/>
    <s v="No"/>
    <x v="2"/>
    <n v="95.5"/>
    <n v="1115.1500000000001"/>
    <n v="0"/>
    <n v="0"/>
    <n v="417.72"/>
    <n v="1532.87"/>
    <n v="127.73916666666666"/>
    <x v="0"/>
    <x v="1"/>
    <n v="1"/>
    <s v="Competitor"/>
    <x v="5"/>
    <n v="1"/>
  </r>
  <r>
    <s v="5650-VDUDS"/>
    <x v="0"/>
    <n v="48"/>
    <x v="0"/>
    <x v="1"/>
    <x v="0"/>
    <x v="800"/>
    <n v="93238"/>
    <n v="0"/>
    <n v="4"/>
    <x v="0"/>
    <x v="1"/>
    <s v="No"/>
    <n v="25.420517214274568"/>
    <s v="No"/>
    <s v="Yes"/>
    <x v="0"/>
    <n v="16"/>
    <s v="No"/>
    <s v="No"/>
    <s v="No"/>
    <s v="No"/>
    <s v="No"/>
    <s v="No"/>
    <s v="No"/>
    <s v="Yes"/>
    <x v="1"/>
    <s v="Yes"/>
    <x v="2"/>
    <n v="24.25"/>
    <n v="96.05"/>
    <n v="0"/>
    <n v="0"/>
    <n v="0"/>
    <n v="96.05"/>
    <n v="24.012499999999999"/>
    <x v="2"/>
    <x v="1"/>
    <n v="1"/>
    <s v="Competitor"/>
    <x v="5"/>
    <n v="1"/>
  </r>
  <r>
    <s v="5650-YLIBA"/>
    <x v="1"/>
    <n v="60"/>
    <x v="1"/>
    <x v="1"/>
    <x v="0"/>
    <x v="904"/>
    <n v="95453"/>
    <n v="0"/>
    <n v="31"/>
    <x v="1"/>
    <x v="0"/>
    <s v="Yes"/>
    <n v="42.05"/>
    <s v="Yes"/>
    <s v="Yes"/>
    <x v="1"/>
    <n v="12"/>
    <s v="No"/>
    <s v="Yes"/>
    <s v="No"/>
    <s v="No"/>
    <s v="No"/>
    <s v="No"/>
    <s v="No"/>
    <s v="Yes"/>
    <x v="1"/>
    <s v="Yes"/>
    <x v="1"/>
    <n v="81.150000000000006"/>
    <n v="2640.55"/>
    <n v="0"/>
    <n v="0"/>
    <n v="1303.55"/>
    <n v="3944.1"/>
    <n v="127.22903225806451"/>
    <x v="0"/>
    <x v="0"/>
    <n v="0"/>
    <s v="Not Provided"/>
    <x v="0"/>
    <n v="1"/>
  </r>
  <r>
    <s v="5651-CPDND"/>
    <x v="1"/>
    <n v="45"/>
    <x v="0"/>
    <x v="1"/>
    <x v="0"/>
    <x v="719"/>
    <n v="94578"/>
    <n v="0"/>
    <n v="10"/>
    <x v="0"/>
    <x v="2"/>
    <s v="Yes"/>
    <n v="13.51"/>
    <s v="No"/>
    <s v="Yes"/>
    <x v="2"/>
    <n v="14"/>
    <s v="No"/>
    <s v="No"/>
    <s v="No"/>
    <s v="No"/>
    <s v="No"/>
    <s v="No"/>
    <s v="No"/>
    <s v="Yes"/>
    <x v="1"/>
    <s v="No"/>
    <x v="0"/>
    <n v="46"/>
    <n v="492.1"/>
    <n v="0"/>
    <n v="0"/>
    <n v="135.1"/>
    <n v="627.20000000000005"/>
    <n v="62.720000000000006"/>
    <x v="1"/>
    <x v="0"/>
    <n v="0"/>
    <s v="Not Provided"/>
    <x v="0"/>
    <n v="1"/>
  </r>
  <r>
    <s v="5651-CRHKQ"/>
    <x v="0"/>
    <n v="53"/>
    <x v="1"/>
    <x v="0"/>
    <x v="0"/>
    <x v="38"/>
    <n v="92139"/>
    <n v="3"/>
    <n v="41"/>
    <x v="1"/>
    <x v="0"/>
    <s v="Yes"/>
    <n v="13.23"/>
    <s v="No"/>
    <s v="Yes"/>
    <x v="1"/>
    <n v="16"/>
    <s v="No"/>
    <s v="Yes"/>
    <s v="Yes"/>
    <s v="Yes"/>
    <s v="No"/>
    <s v="No"/>
    <s v="No"/>
    <s v="Yes"/>
    <x v="0"/>
    <s v="Yes"/>
    <x v="1"/>
    <n v="86.2"/>
    <n v="3339.05"/>
    <n v="0"/>
    <n v="0"/>
    <n v="542.42999999999995"/>
    <n v="3881.48"/>
    <n v="94.670243902439026"/>
    <x v="1"/>
    <x v="0"/>
    <n v="0"/>
    <s v="Not Provided"/>
    <x v="0"/>
    <n v="1"/>
  </r>
  <r>
    <s v="5651-WYIPH"/>
    <x v="0"/>
    <n v="69"/>
    <x v="1"/>
    <x v="1"/>
    <x v="0"/>
    <x v="420"/>
    <n v="95688"/>
    <n v="0"/>
    <n v="18"/>
    <x v="1"/>
    <x v="0"/>
    <s v="Yes"/>
    <n v="41.13"/>
    <s v="No"/>
    <s v="Yes"/>
    <x v="0"/>
    <n v="23"/>
    <s v="No"/>
    <s v="Yes"/>
    <s v="No"/>
    <s v="No"/>
    <s v="No"/>
    <s v="No"/>
    <s v="No"/>
    <s v="Yes"/>
    <x v="0"/>
    <s v="Yes"/>
    <x v="0"/>
    <n v="49.85"/>
    <n v="865.75"/>
    <n v="0"/>
    <n v="0"/>
    <n v="740.34"/>
    <n v="1606.09"/>
    <n v="89.227222222222224"/>
    <x v="1"/>
    <x v="0"/>
    <n v="0"/>
    <s v="Not Provided"/>
    <x v="0"/>
    <n v="1"/>
  </r>
  <r>
    <s v="5651-YLPRD"/>
    <x v="0"/>
    <n v="45"/>
    <x v="0"/>
    <x v="0"/>
    <x v="1"/>
    <x v="712"/>
    <n v="94526"/>
    <n v="7"/>
    <n v="32"/>
    <x v="1"/>
    <x v="0"/>
    <s v="Yes"/>
    <n v="26.66"/>
    <s v="No"/>
    <s v="Yes"/>
    <x v="1"/>
    <n v="57"/>
    <s v="No"/>
    <s v="Yes"/>
    <s v="No"/>
    <s v="No"/>
    <s v="Yes"/>
    <s v="No"/>
    <s v="No"/>
    <s v="No"/>
    <x v="1"/>
    <s v="Yes"/>
    <x v="1"/>
    <n v="86.1"/>
    <n v="2723.75"/>
    <n v="0"/>
    <n v="130"/>
    <n v="853.12"/>
    <n v="3706.87"/>
    <n v="115.8396875"/>
    <x v="0"/>
    <x v="0"/>
    <n v="0"/>
    <s v="Not Provided"/>
    <x v="0"/>
    <n v="1"/>
  </r>
  <r>
    <s v="5652-MSDEY"/>
    <x v="0"/>
    <n v="37"/>
    <x v="0"/>
    <x v="1"/>
    <x v="0"/>
    <x v="836"/>
    <n v="95685"/>
    <n v="0"/>
    <n v="10"/>
    <x v="0"/>
    <x v="0"/>
    <s v="Yes"/>
    <n v="39.85"/>
    <s v="Yes"/>
    <s v="Yes"/>
    <x v="1"/>
    <n v="21"/>
    <s v="No"/>
    <s v="No"/>
    <s v="No"/>
    <s v="No"/>
    <s v="No"/>
    <s v="No"/>
    <s v="No"/>
    <s v="Yes"/>
    <x v="1"/>
    <s v="Yes"/>
    <x v="2"/>
    <n v="75.75"/>
    <n v="777.3"/>
    <n v="0"/>
    <n v="0"/>
    <n v="398.5"/>
    <n v="1175.8"/>
    <n v="117.58"/>
    <x v="0"/>
    <x v="0"/>
    <n v="0"/>
    <s v="Not Provided"/>
    <x v="0"/>
    <n v="1"/>
  </r>
  <r>
    <s v="5655-JSMZM"/>
    <x v="1"/>
    <n v="66"/>
    <x v="1"/>
    <x v="1"/>
    <x v="0"/>
    <x v="400"/>
    <n v="93210"/>
    <n v="0"/>
    <n v="49"/>
    <x v="2"/>
    <x v="4"/>
    <s v="Yes"/>
    <n v="32.36"/>
    <s v="Yes"/>
    <s v="Yes"/>
    <x v="1"/>
    <n v="2"/>
    <s v="No"/>
    <s v="No"/>
    <s v="No"/>
    <s v="No"/>
    <s v="Yes"/>
    <s v="Yes"/>
    <s v="No"/>
    <s v="Yes"/>
    <x v="1"/>
    <s v="Yes"/>
    <x v="1"/>
    <n v="96.2"/>
    <n v="4718.25"/>
    <n v="0"/>
    <n v="0"/>
    <n v="1585.64"/>
    <n v="6303.89"/>
    <n v="128.65081632653062"/>
    <x v="0"/>
    <x v="1"/>
    <n v="1"/>
    <s v="Attitude"/>
    <x v="8"/>
    <n v="1"/>
  </r>
  <r>
    <s v="5656-JAMLX"/>
    <x v="1"/>
    <n v="29"/>
    <x v="0"/>
    <x v="1"/>
    <x v="0"/>
    <x v="514"/>
    <n v="94904"/>
    <n v="0"/>
    <n v="62"/>
    <x v="2"/>
    <x v="0"/>
    <s v="Yes"/>
    <n v="14.17"/>
    <s v="No"/>
    <s v="No"/>
    <x v="3"/>
    <n v="0"/>
    <s v="No"/>
    <s v="No"/>
    <s v="No"/>
    <s v="No"/>
    <s v="No"/>
    <s v="No"/>
    <s v="No"/>
    <s v="No"/>
    <x v="2"/>
    <s v="No"/>
    <x v="1"/>
    <n v="19.850000000000001"/>
    <n v="1253.6500000000001"/>
    <n v="0"/>
    <n v="0"/>
    <n v="878.54"/>
    <n v="2132.19"/>
    <n v="34.390161290322581"/>
    <x v="2"/>
    <x v="0"/>
    <n v="0"/>
    <s v="Not Provided"/>
    <x v="0"/>
    <n v="1"/>
  </r>
  <r>
    <s v="5656-MJEFC"/>
    <x v="1"/>
    <n v="48"/>
    <x v="0"/>
    <x v="0"/>
    <x v="0"/>
    <x v="240"/>
    <n v="92392"/>
    <n v="10"/>
    <n v="42"/>
    <x v="1"/>
    <x v="4"/>
    <s v="No"/>
    <n v="25.420517214274568"/>
    <s v="No"/>
    <s v="Yes"/>
    <x v="0"/>
    <n v="8"/>
    <s v="Yes"/>
    <s v="No"/>
    <s v="Yes"/>
    <s v="Yes"/>
    <s v="Yes"/>
    <s v="No"/>
    <s v="No"/>
    <s v="Yes"/>
    <x v="2"/>
    <s v="No"/>
    <x v="0"/>
    <n v="48.15"/>
    <n v="2032.3"/>
    <n v="0"/>
    <n v="0"/>
    <n v="0"/>
    <n v="2032.3"/>
    <n v="48.388095238095239"/>
    <x v="2"/>
    <x v="0"/>
    <n v="0"/>
    <s v="Not Provided"/>
    <x v="0"/>
    <n v="1"/>
  </r>
  <r>
    <s v="5663-QBGIS"/>
    <x v="1"/>
    <n v="65"/>
    <x v="1"/>
    <x v="0"/>
    <x v="0"/>
    <x v="985"/>
    <n v="91011"/>
    <n v="0"/>
    <n v="72"/>
    <x v="2"/>
    <x v="0"/>
    <s v="Yes"/>
    <n v="44.61"/>
    <s v="Yes"/>
    <s v="Yes"/>
    <x v="1"/>
    <n v="30"/>
    <s v="No"/>
    <s v="Yes"/>
    <s v="No"/>
    <s v="No"/>
    <s v="Yes"/>
    <s v="Yes"/>
    <s v="Yes"/>
    <s v="Yes"/>
    <x v="2"/>
    <s v="No"/>
    <x v="1"/>
    <n v="98.35"/>
    <n v="6929.4"/>
    <n v="0"/>
    <n v="0"/>
    <n v="3211.92"/>
    <n v="10141.32"/>
    <n v="140.85166666666666"/>
    <x v="0"/>
    <x v="0"/>
    <n v="0"/>
    <s v="Not Provided"/>
    <x v="0"/>
    <n v="1"/>
  </r>
  <r>
    <s v="5666-CYCYZ"/>
    <x v="0"/>
    <n v="21"/>
    <x v="2"/>
    <x v="1"/>
    <x v="0"/>
    <x v="1077"/>
    <n v="90640"/>
    <n v="0"/>
    <n v="24"/>
    <x v="1"/>
    <x v="0"/>
    <s v="Yes"/>
    <n v="18.07"/>
    <s v="Yes"/>
    <s v="Yes"/>
    <x v="1"/>
    <n v="52"/>
    <s v="No"/>
    <s v="No"/>
    <s v="No"/>
    <s v="Yes"/>
    <s v="No"/>
    <s v="Yes"/>
    <s v="Yes"/>
    <s v="Yes"/>
    <x v="1"/>
    <s v="Yes"/>
    <x v="1"/>
    <n v="89.55"/>
    <n v="2259.35"/>
    <n v="0"/>
    <n v="0"/>
    <n v="433.68"/>
    <n v="2693.03"/>
    <n v="112.20958333333334"/>
    <x v="0"/>
    <x v="0"/>
    <n v="0"/>
    <s v="Not Provided"/>
    <x v="0"/>
    <n v="1"/>
  </r>
  <r>
    <s v="5666-MBJPT"/>
    <x v="1"/>
    <n v="22"/>
    <x v="2"/>
    <x v="1"/>
    <x v="0"/>
    <x v="284"/>
    <n v="93304"/>
    <n v="0"/>
    <n v="65"/>
    <x v="2"/>
    <x v="4"/>
    <s v="Yes"/>
    <n v="20.43"/>
    <s v="Yes"/>
    <s v="No"/>
    <x v="3"/>
    <n v="0"/>
    <s v="No"/>
    <s v="No"/>
    <s v="No"/>
    <s v="No"/>
    <s v="No"/>
    <s v="No"/>
    <s v="No"/>
    <s v="No"/>
    <x v="2"/>
    <s v="Yes"/>
    <x v="1"/>
    <n v="25.1"/>
    <n v="1725"/>
    <n v="0"/>
    <n v="0"/>
    <n v="1327.95"/>
    <n v="3052.95"/>
    <n v="46.968461538461533"/>
    <x v="2"/>
    <x v="0"/>
    <n v="0"/>
    <s v="Not Provided"/>
    <x v="0"/>
    <n v="1"/>
  </r>
  <r>
    <s v="5668-MEISB"/>
    <x v="0"/>
    <n v="57"/>
    <x v="1"/>
    <x v="0"/>
    <x v="2"/>
    <x v="1063"/>
    <n v="91745"/>
    <n v="1"/>
    <n v="72"/>
    <x v="2"/>
    <x v="0"/>
    <s v="Yes"/>
    <n v="6.41"/>
    <s v="Yes"/>
    <s v="Yes"/>
    <x v="1"/>
    <n v="14"/>
    <s v="Yes"/>
    <s v="Yes"/>
    <s v="Yes"/>
    <s v="Yes"/>
    <s v="Yes"/>
    <s v="No"/>
    <s v="No"/>
    <s v="Yes"/>
    <x v="2"/>
    <s v="No"/>
    <x v="0"/>
    <n v="106.1"/>
    <n v="7657.4"/>
    <n v="0"/>
    <n v="0"/>
    <n v="461.52"/>
    <n v="8118.92"/>
    <n v="112.76277777777779"/>
    <x v="0"/>
    <x v="0"/>
    <n v="0"/>
    <s v="Not Provided"/>
    <x v="0"/>
    <n v="1"/>
  </r>
  <r>
    <s v="5669-SRAIP"/>
    <x v="0"/>
    <n v="55"/>
    <x v="1"/>
    <x v="1"/>
    <x v="0"/>
    <x v="1000"/>
    <n v="94939"/>
    <n v="0"/>
    <n v="5"/>
    <x v="0"/>
    <x v="1"/>
    <s v="No"/>
    <n v="25.420517214274568"/>
    <s v="No"/>
    <s v="Yes"/>
    <x v="2"/>
    <n v="2"/>
    <s v="No"/>
    <s v="No"/>
    <s v="Yes"/>
    <s v="No"/>
    <s v="No"/>
    <s v="Yes"/>
    <s v="Yes"/>
    <s v="Yes"/>
    <x v="1"/>
    <s v="No"/>
    <x v="1"/>
    <n v="39.5"/>
    <n v="210.75"/>
    <n v="39.270000000000003"/>
    <n v="0"/>
    <n v="0"/>
    <n v="171.48"/>
    <n v="34.295999999999999"/>
    <x v="2"/>
    <x v="1"/>
    <n v="1"/>
    <s v="Competitor"/>
    <x v="9"/>
    <n v="1"/>
  </r>
  <r>
    <s v="5671-RQRLP"/>
    <x v="0"/>
    <n v="72"/>
    <x v="1"/>
    <x v="0"/>
    <x v="0"/>
    <x v="911"/>
    <n v="93625"/>
    <n v="4"/>
    <n v="70"/>
    <x v="2"/>
    <x v="3"/>
    <s v="Yes"/>
    <n v="16.87"/>
    <s v="Yes"/>
    <s v="Yes"/>
    <x v="1"/>
    <n v="3"/>
    <s v="No"/>
    <s v="No"/>
    <s v="No"/>
    <s v="No"/>
    <s v="No"/>
    <s v="No"/>
    <s v="No"/>
    <s v="Yes"/>
    <x v="2"/>
    <s v="Yes"/>
    <x v="0"/>
    <n v="75.650000000000006"/>
    <n v="5411.4"/>
    <n v="25.67"/>
    <n v="0"/>
    <n v="1180.9000000000001"/>
    <n v="6566.63"/>
    <n v="93.808999999999997"/>
    <x v="1"/>
    <x v="0"/>
    <n v="0"/>
    <s v="Not Provided"/>
    <x v="0"/>
    <n v="1"/>
  </r>
  <r>
    <s v="5671-UUNXD"/>
    <x v="0"/>
    <n v="79"/>
    <x v="1"/>
    <x v="0"/>
    <x v="0"/>
    <x v="612"/>
    <n v="94946"/>
    <n v="1"/>
    <n v="50"/>
    <x v="2"/>
    <x v="0"/>
    <s v="Yes"/>
    <n v="36.58"/>
    <s v="Yes"/>
    <s v="Yes"/>
    <x v="1"/>
    <n v="23"/>
    <s v="No"/>
    <s v="No"/>
    <s v="No"/>
    <s v="Yes"/>
    <s v="Yes"/>
    <s v="Yes"/>
    <s v="Yes"/>
    <s v="Yes"/>
    <x v="0"/>
    <s v="Yes"/>
    <x v="1"/>
    <n v="100.65"/>
    <n v="5189.75"/>
    <n v="0"/>
    <n v="0"/>
    <n v="1829"/>
    <n v="7018.75"/>
    <n v="140.375"/>
    <x v="0"/>
    <x v="0"/>
    <n v="0"/>
    <s v="Not Provided"/>
    <x v="0"/>
    <n v="1"/>
  </r>
  <r>
    <s v="5673-FSSMF"/>
    <x v="0"/>
    <n v="19"/>
    <x v="2"/>
    <x v="1"/>
    <x v="0"/>
    <x v="676"/>
    <n v="95315"/>
    <n v="0"/>
    <n v="1"/>
    <x v="0"/>
    <x v="1"/>
    <s v="Yes"/>
    <n v="33.479999999999997"/>
    <s v="Yes"/>
    <s v="Yes"/>
    <x v="0"/>
    <n v="59"/>
    <s v="No"/>
    <s v="No"/>
    <s v="No"/>
    <s v="No"/>
    <s v="No"/>
    <s v="Yes"/>
    <s v="Yes"/>
    <s v="No"/>
    <x v="1"/>
    <s v="Yes"/>
    <x v="1"/>
    <n v="60.15"/>
    <n v="60.15"/>
    <n v="0"/>
    <n v="20"/>
    <n v="33.479999999999997"/>
    <n v="113.63"/>
    <n v="113.63"/>
    <x v="0"/>
    <x v="1"/>
    <n v="1"/>
    <s v="Attitude"/>
    <x v="8"/>
    <n v="1"/>
  </r>
  <r>
    <s v="5673-TIYIB"/>
    <x v="1"/>
    <n v="34"/>
    <x v="0"/>
    <x v="1"/>
    <x v="0"/>
    <x v="239"/>
    <n v="90502"/>
    <n v="0"/>
    <n v="2"/>
    <x v="0"/>
    <x v="1"/>
    <s v="No"/>
    <n v="25.420517214274568"/>
    <s v="No"/>
    <s v="Yes"/>
    <x v="2"/>
    <n v="8"/>
    <s v="No"/>
    <s v="Yes"/>
    <s v="Yes"/>
    <s v="Yes"/>
    <s v="No"/>
    <s v="No"/>
    <s v="No"/>
    <s v="Yes"/>
    <x v="1"/>
    <s v="Yes"/>
    <x v="0"/>
    <n v="40.4"/>
    <n v="77.150000000000006"/>
    <n v="0"/>
    <n v="0"/>
    <n v="0"/>
    <n v="77.150000000000006"/>
    <n v="38.575000000000003"/>
    <x v="2"/>
    <x v="1"/>
    <n v="1"/>
    <s v="Other"/>
    <x v="0"/>
    <n v="1"/>
  </r>
  <r>
    <s v="5676-CFLYY"/>
    <x v="1"/>
    <n v="30"/>
    <x v="0"/>
    <x v="0"/>
    <x v="0"/>
    <x v="20"/>
    <n v="93601"/>
    <n v="4"/>
    <n v="71"/>
    <x v="2"/>
    <x v="3"/>
    <s v="Yes"/>
    <n v="16.239999999999998"/>
    <s v="No"/>
    <s v="Yes"/>
    <x v="0"/>
    <n v="59"/>
    <s v="No"/>
    <s v="Yes"/>
    <s v="No"/>
    <s v="Yes"/>
    <s v="Yes"/>
    <s v="Yes"/>
    <s v="Yes"/>
    <s v="Yes"/>
    <x v="2"/>
    <s v="Yes"/>
    <x v="0"/>
    <n v="73.349999999999994"/>
    <n v="5154.5"/>
    <n v="0"/>
    <n v="0"/>
    <n v="1153.04"/>
    <n v="6307.54"/>
    <n v="88.838591549295771"/>
    <x v="1"/>
    <x v="0"/>
    <n v="0"/>
    <s v="Not Provided"/>
    <x v="0"/>
    <n v="1"/>
  </r>
  <r>
    <s v="5678-VFNEQ"/>
    <x v="0"/>
    <n v="19"/>
    <x v="2"/>
    <x v="0"/>
    <x v="0"/>
    <x v="887"/>
    <n v="95677"/>
    <n v="8"/>
    <n v="71"/>
    <x v="2"/>
    <x v="3"/>
    <s v="Yes"/>
    <n v="4.3899999999999997"/>
    <s v="Yes"/>
    <s v="Yes"/>
    <x v="1"/>
    <n v="82"/>
    <s v="Yes"/>
    <s v="No"/>
    <s v="Yes"/>
    <s v="No"/>
    <s v="Yes"/>
    <s v="Yes"/>
    <s v="Yes"/>
    <s v="Yes"/>
    <x v="0"/>
    <s v="Yes"/>
    <x v="0"/>
    <n v="104.1"/>
    <n v="7412.25"/>
    <n v="0"/>
    <n v="0"/>
    <n v="311.69"/>
    <n v="7723.94"/>
    <n v="108.78788732394365"/>
    <x v="0"/>
    <x v="0"/>
    <n v="0"/>
    <s v="Not Provided"/>
    <x v="0"/>
    <n v="1"/>
  </r>
  <r>
    <s v="5680-LQOGP"/>
    <x v="0"/>
    <n v="21"/>
    <x v="2"/>
    <x v="1"/>
    <x v="0"/>
    <x v="621"/>
    <n v="95735"/>
    <n v="0"/>
    <n v="68"/>
    <x v="2"/>
    <x v="3"/>
    <s v="Yes"/>
    <n v="14.86"/>
    <s v="No"/>
    <s v="Yes"/>
    <x v="0"/>
    <n v="59"/>
    <s v="Yes"/>
    <s v="Yes"/>
    <s v="Yes"/>
    <s v="Yes"/>
    <s v="Yes"/>
    <s v="Yes"/>
    <s v="Yes"/>
    <s v="No"/>
    <x v="2"/>
    <s v="Yes"/>
    <x v="0"/>
    <n v="82.45"/>
    <n v="5646.6"/>
    <n v="0"/>
    <n v="90"/>
    <n v="1010.48"/>
    <n v="6747.08"/>
    <n v="99.22176470588235"/>
    <x v="1"/>
    <x v="0"/>
    <n v="0"/>
    <s v="Not Provided"/>
    <x v="0"/>
    <n v="1"/>
  </r>
  <r>
    <s v="5681-LLOEI"/>
    <x v="1"/>
    <n v="59"/>
    <x v="1"/>
    <x v="0"/>
    <x v="2"/>
    <x v="211"/>
    <n v="91316"/>
    <n v="11"/>
    <n v="43"/>
    <x v="1"/>
    <x v="0"/>
    <s v="Yes"/>
    <n v="42.22"/>
    <s v="Yes"/>
    <s v="Yes"/>
    <x v="1"/>
    <n v="25"/>
    <s v="Yes"/>
    <s v="No"/>
    <s v="Yes"/>
    <s v="Yes"/>
    <s v="No"/>
    <s v="No"/>
    <s v="No"/>
    <s v="Yes"/>
    <x v="0"/>
    <s v="Yes"/>
    <x v="0"/>
    <n v="64.792366026289201"/>
    <n v="4013.8"/>
    <n v="25.49"/>
    <n v="0"/>
    <n v="1815.46"/>
    <n v="5803.77"/>
    <n v="134.97139534883721"/>
    <x v="0"/>
    <x v="0"/>
    <n v="0"/>
    <s v="Not Provided"/>
    <x v="0"/>
    <n v="1"/>
  </r>
  <r>
    <s v="5684-FJVYR"/>
    <x v="0"/>
    <n v="41"/>
    <x v="0"/>
    <x v="0"/>
    <x v="0"/>
    <x v="183"/>
    <n v="93532"/>
    <n v="9"/>
    <n v="72"/>
    <x v="2"/>
    <x v="3"/>
    <s v="Yes"/>
    <n v="9.6"/>
    <s v="Yes"/>
    <s v="Yes"/>
    <x v="1"/>
    <n v="25"/>
    <s v="Yes"/>
    <s v="Yes"/>
    <s v="No"/>
    <s v="Yes"/>
    <s v="No"/>
    <s v="No"/>
    <s v="No"/>
    <s v="Yes"/>
    <x v="2"/>
    <s v="Yes"/>
    <x v="1"/>
    <n v="90.35"/>
    <n v="6563.4"/>
    <n v="0"/>
    <n v="0"/>
    <n v="691.2"/>
    <n v="7254.6"/>
    <n v="100.75833333333334"/>
    <x v="0"/>
    <x v="0"/>
    <n v="0"/>
    <s v="Not Provided"/>
    <x v="0"/>
    <n v="1"/>
  </r>
  <r>
    <s v="5685-IIXLY"/>
    <x v="0"/>
    <n v="54"/>
    <x v="1"/>
    <x v="0"/>
    <x v="0"/>
    <x v="192"/>
    <n v="94945"/>
    <n v="1"/>
    <n v="5"/>
    <x v="0"/>
    <x v="0"/>
    <s v="Yes"/>
    <n v="7"/>
    <s v="No"/>
    <s v="Yes"/>
    <x v="1"/>
    <n v="23"/>
    <s v="No"/>
    <s v="Yes"/>
    <s v="No"/>
    <s v="No"/>
    <s v="No"/>
    <s v="Yes"/>
    <s v="Yes"/>
    <s v="Yes"/>
    <x v="1"/>
    <s v="Yes"/>
    <x v="1"/>
    <n v="83.6"/>
    <n v="404.2"/>
    <n v="24.44"/>
    <n v="0"/>
    <n v="35"/>
    <n v="414.76"/>
    <n v="82.951999999999998"/>
    <x v="1"/>
    <x v="1"/>
    <n v="1"/>
    <s v="Competitor"/>
    <x v="9"/>
    <n v="1"/>
  </r>
  <r>
    <s v="5686-CMAWK"/>
    <x v="1"/>
    <n v="41"/>
    <x v="0"/>
    <x v="1"/>
    <x v="0"/>
    <x v="38"/>
    <n v="92131"/>
    <n v="0"/>
    <n v="17"/>
    <x v="1"/>
    <x v="0"/>
    <s v="Yes"/>
    <n v="49.71"/>
    <s v="Yes"/>
    <s v="Yes"/>
    <x v="1"/>
    <n v="4"/>
    <s v="No"/>
    <s v="No"/>
    <s v="Yes"/>
    <s v="Yes"/>
    <s v="No"/>
    <s v="No"/>
    <s v="No"/>
    <s v="Yes"/>
    <x v="0"/>
    <s v="No"/>
    <x v="1"/>
    <n v="86.75"/>
    <n v="1410.25"/>
    <n v="0"/>
    <n v="0"/>
    <n v="845.07"/>
    <n v="2255.3200000000002"/>
    <n v="132.6658823529412"/>
    <x v="0"/>
    <x v="0"/>
    <n v="0"/>
    <s v="Not Provided"/>
    <x v="0"/>
    <n v="1"/>
  </r>
  <r>
    <s v="5687-DKDTV"/>
    <x v="0"/>
    <n v="35"/>
    <x v="0"/>
    <x v="1"/>
    <x v="0"/>
    <x v="212"/>
    <n v="90706"/>
    <n v="0"/>
    <n v="4"/>
    <x v="0"/>
    <x v="0"/>
    <s v="Yes"/>
    <n v="37.659999999999997"/>
    <s v="No"/>
    <s v="No"/>
    <x v="3"/>
    <n v="0"/>
    <s v="No"/>
    <s v="No"/>
    <s v="No"/>
    <s v="No"/>
    <s v="No"/>
    <s v="No"/>
    <s v="No"/>
    <s v="No"/>
    <x v="1"/>
    <s v="No"/>
    <x v="0"/>
    <n v="20.350000000000001"/>
    <n v="77.5"/>
    <n v="0"/>
    <n v="0"/>
    <n v="150.63999999999999"/>
    <n v="228.14"/>
    <n v="57.034999999999997"/>
    <x v="1"/>
    <x v="1"/>
    <n v="1"/>
    <s v="Attitude"/>
    <x v="8"/>
    <n v="1"/>
  </r>
  <r>
    <s v="5688-KZTSN"/>
    <x v="1"/>
    <n v="59"/>
    <x v="1"/>
    <x v="0"/>
    <x v="1"/>
    <x v="38"/>
    <n v="92121"/>
    <n v="1"/>
    <n v="15"/>
    <x v="1"/>
    <x v="0"/>
    <s v="Yes"/>
    <n v="31.14"/>
    <s v="No"/>
    <s v="No"/>
    <x v="3"/>
    <n v="0"/>
    <s v="No"/>
    <s v="No"/>
    <s v="No"/>
    <s v="No"/>
    <s v="No"/>
    <s v="No"/>
    <s v="No"/>
    <s v="No"/>
    <x v="1"/>
    <s v="Yes"/>
    <x v="1"/>
    <n v="20"/>
    <n v="288.05"/>
    <n v="0"/>
    <n v="0"/>
    <n v="467.1"/>
    <n v="755.15"/>
    <n v="50.343333333333334"/>
    <x v="1"/>
    <x v="1"/>
    <n v="1"/>
    <s v="Competitor"/>
    <x v="5"/>
    <n v="1"/>
  </r>
  <r>
    <s v="5692-FPTAH"/>
    <x v="0"/>
    <n v="32"/>
    <x v="0"/>
    <x v="1"/>
    <x v="0"/>
    <x v="442"/>
    <n v="95659"/>
    <n v="0"/>
    <n v="1"/>
    <x v="0"/>
    <x v="0"/>
    <s v="Yes"/>
    <n v="38.31"/>
    <s v="No"/>
    <s v="Yes"/>
    <x v="0"/>
    <n v="26"/>
    <s v="No"/>
    <s v="No"/>
    <s v="No"/>
    <s v="No"/>
    <s v="No"/>
    <s v="No"/>
    <s v="No"/>
    <s v="Yes"/>
    <x v="1"/>
    <s v="Yes"/>
    <x v="0"/>
    <n v="45.4"/>
    <n v="45.4"/>
    <n v="0"/>
    <n v="0"/>
    <n v="38.31"/>
    <n v="83.71"/>
    <n v="83.71"/>
    <x v="1"/>
    <x v="1"/>
    <n v="1"/>
    <s v="Dissatisfaction"/>
    <x v="3"/>
    <n v="1"/>
  </r>
  <r>
    <s v="5692-ICXLW"/>
    <x v="1"/>
    <n v="75"/>
    <x v="1"/>
    <x v="1"/>
    <x v="0"/>
    <x v="110"/>
    <n v="92027"/>
    <n v="0"/>
    <n v="31"/>
    <x v="1"/>
    <x v="0"/>
    <s v="Yes"/>
    <n v="46.71"/>
    <s v="Yes"/>
    <s v="Yes"/>
    <x v="1"/>
    <n v="24"/>
    <s v="No"/>
    <s v="Yes"/>
    <s v="No"/>
    <s v="No"/>
    <s v="Yes"/>
    <s v="No"/>
    <s v="No"/>
    <s v="No"/>
    <x v="2"/>
    <s v="Yes"/>
    <x v="1"/>
    <n v="90.7"/>
    <n v="2845.15"/>
    <n v="0"/>
    <n v="100"/>
    <n v="1448.01"/>
    <n v="4393.16"/>
    <n v="141.71483870967742"/>
    <x v="0"/>
    <x v="0"/>
    <n v="0"/>
    <s v="Not Provided"/>
    <x v="0"/>
    <n v="1"/>
  </r>
  <r>
    <s v="5693-PIPCS"/>
    <x v="1"/>
    <n v="29"/>
    <x v="0"/>
    <x v="1"/>
    <x v="0"/>
    <x v="535"/>
    <n v="91950"/>
    <n v="0"/>
    <n v="41"/>
    <x v="1"/>
    <x v="4"/>
    <s v="Yes"/>
    <n v="21.64"/>
    <s v="No"/>
    <s v="Yes"/>
    <x v="1"/>
    <n v="59"/>
    <s v="No"/>
    <s v="Yes"/>
    <s v="No"/>
    <s v="Yes"/>
    <s v="Yes"/>
    <s v="Yes"/>
    <s v="Yes"/>
    <s v="Yes"/>
    <x v="2"/>
    <s v="Yes"/>
    <x v="0"/>
    <n v="99.65"/>
    <n v="4220.3500000000004"/>
    <n v="0"/>
    <n v="0"/>
    <n v="887.24"/>
    <n v="5107.59"/>
    <n v="124.57536585365854"/>
    <x v="0"/>
    <x v="0"/>
    <n v="0"/>
    <s v="Not Provided"/>
    <x v="0"/>
    <n v="1"/>
  </r>
  <r>
    <s v="5696-CEIQJ"/>
    <x v="1"/>
    <n v="31"/>
    <x v="0"/>
    <x v="0"/>
    <x v="1"/>
    <x v="200"/>
    <n v="92504"/>
    <n v="4"/>
    <n v="67"/>
    <x v="2"/>
    <x v="3"/>
    <s v="Yes"/>
    <n v="13.26"/>
    <s v="No"/>
    <s v="Yes"/>
    <x v="1"/>
    <n v="76"/>
    <s v="No"/>
    <s v="Yes"/>
    <s v="Yes"/>
    <s v="Yes"/>
    <s v="Yes"/>
    <s v="Yes"/>
    <s v="Yes"/>
    <s v="Yes"/>
    <x v="2"/>
    <s v="No"/>
    <x v="1"/>
    <n v="103.15"/>
    <n v="6895.5"/>
    <n v="0"/>
    <n v="0"/>
    <n v="888.42"/>
    <n v="7783.92"/>
    <n v="116.17791044776119"/>
    <x v="0"/>
    <x v="0"/>
    <n v="0"/>
    <s v="Not Provided"/>
    <x v="0"/>
    <n v="1"/>
  </r>
  <r>
    <s v="5696-EXCYS"/>
    <x v="1"/>
    <n v="50"/>
    <x v="0"/>
    <x v="1"/>
    <x v="0"/>
    <x v="482"/>
    <n v="95639"/>
    <n v="0"/>
    <n v="17"/>
    <x v="1"/>
    <x v="2"/>
    <s v="Yes"/>
    <n v="39.340000000000003"/>
    <s v="No"/>
    <s v="No"/>
    <x v="3"/>
    <n v="0"/>
    <s v="No"/>
    <s v="No"/>
    <s v="No"/>
    <s v="No"/>
    <s v="No"/>
    <s v="No"/>
    <s v="No"/>
    <s v="No"/>
    <x v="2"/>
    <s v="No"/>
    <x v="0"/>
    <n v="19.45"/>
    <n v="369.05"/>
    <n v="0"/>
    <n v="0"/>
    <n v="668.78"/>
    <n v="1037.83"/>
    <n v="61.048823529411763"/>
    <x v="1"/>
    <x v="0"/>
    <n v="0"/>
    <s v="Not Provided"/>
    <x v="0"/>
    <n v="1"/>
  </r>
  <r>
    <s v="5696-JVVQY"/>
    <x v="0"/>
    <n v="56"/>
    <x v="1"/>
    <x v="0"/>
    <x v="1"/>
    <x v="345"/>
    <n v="95616"/>
    <n v="1"/>
    <n v="48"/>
    <x v="1"/>
    <x v="4"/>
    <s v="Yes"/>
    <n v="4.45"/>
    <s v="No"/>
    <s v="Yes"/>
    <x v="2"/>
    <n v="57"/>
    <s v="Yes"/>
    <s v="Yes"/>
    <s v="Yes"/>
    <s v="No"/>
    <s v="No"/>
    <s v="Yes"/>
    <s v="Yes"/>
    <s v="No"/>
    <x v="2"/>
    <s v="Yes"/>
    <x v="0"/>
    <n v="70.099999999999994"/>
    <n v="3238.4"/>
    <n v="0"/>
    <n v="30"/>
    <n v="213.6"/>
    <n v="3482"/>
    <n v="72.541666666666671"/>
    <x v="1"/>
    <x v="0"/>
    <n v="0"/>
    <s v="Not Provided"/>
    <x v="0"/>
    <n v="1"/>
  </r>
  <r>
    <s v="5696-QURRL"/>
    <x v="1"/>
    <n v="31"/>
    <x v="0"/>
    <x v="1"/>
    <x v="0"/>
    <x v="593"/>
    <n v="95386"/>
    <n v="0"/>
    <n v="1"/>
    <x v="0"/>
    <x v="0"/>
    <s v="Yes"/>
    <n v="13.84"/>
    <s v="No"/>
    <s v="Yes"/>
    <x v="2"/>
    <n v="26"/>
    <s v="No"/>
    <s v="No"/>
    <s v="No"/>
    <s v="No"/>
    <s v="No"/>
    <s v="No"/>
    <s v="No"/>
    <s v="No"/>
    <x v="1"/>
    <s v="Yes"/>
    <x v="0"/>
    <n v="64.792366026289201"/>
    <n v="45.05"/>
    <n v="0"/>
    <n v="70"/>
    <n v="13.84"/>
    <n v="128.88999999999999"/>
    <n v="128.88999999999999"/>
    <x v="0"/>
    <x v="1"/>
    <n v="1"/>
    <s v="Dissatisfaction"/>
    <x v="3"/>
    <n v="1"/>
  </r>
  <r>
    <s v="5697-GOMBF"/>
    <x v="0"/>
    <n v="75"/>
    <x v="1"/>
    <x v="0"/>
    <x v="1"/>
    <x v="667"/>
    <n v="92036"/>
    <n v="3"/>
    <n v="28"/>
    <x v="1"/>
    <x v="0"/>
    <s v="No"/>
    <n v="25.420517214274568"/>
    <s v="No"/>
    <s v="Yes"/>
    <x v="2"/>
    <n v="58"/>
    <s v="No"/>
    <s v="No"/>
    <s v="No"/>
    <s v="No"/>
    <s v="Yes"/>
    <s v="No"/>
    <s v="No"/>
    <s v="No"/>
    <x v="0"/>
    <s v="Yes"/>
    <x v="1"/>
    <n v="35.9"/>
    <n v="973.65"/>
    <n v="0"/>
    <n v="40"/>
    <n v="0"/>
    <n v="1013.65"/>
    <n v="36.201785714285712"/>
    <x v="2"/>
    <x v="0"/>
    <n v="0"/>
    <s v="Not Provided"/>
    <x v="0"/>
    <n v="1"/>
  </r>
  <r>
    <s v="5698-BQJOH"/>
    <x v="0"/>
    <n v="41"/>
    <x v="0"/>
    <x v="1"/>
    <x v="3"/>
    <x v="199"/>
    <n v="90211"/>
    <n v="0"/>
    <n v="9"/>
    <x v="0"/>
    <x v="0"/>
    <s v="Yes"/>
    <n v="27.21"/>
    <s v="Yes"/>
    <s v="Yes"/>
    <x v="1"/>
    <n v="29"/>
    <s v="No"/>
    <s v="No"/>
    <s v="No"/>
    <s v="No"/>
    <s v="Yes"/>
    <s v="Yes"/>
    <s v="Yes"/>
    <s v="Yes"/>
    <x v="1"/>
    <s v="No"/>
    <x v="1"/>
    <n v="94.4"/>
    <n v="857.25"/>
    <n v="0"/>
    <n v="0"/>
    <n v="244.89"/>
    <n v="1102.1400000000001"/>
    <n v="122.46000000000001"/>
    <x v="0"/>
    <x v="1"/>
    <n v="1"/>
    <s v="Price"/>
    <x v="15"/>
    <n v="1"/>
  </r>
  <r>
    <s v="5699-BNCAS"/>
    <x v="1"/>
    <n v="79"/>
    <x v="1"/>
    <x v="1"/>
    <x v="0"/>
    <x v="1080"/>
    <n v="92082"/>
    <n v="0"/>
    <n v="71"/>
    <x v="2"/>
    <x v="3"/>
    <s v="Yes"/>
    <n v="4.75"/>
    <s v="Yes"/>
    <s v="No"/>
    <x v="3"/>
    <n v="0"/>
    <s v="No"/>
    <s v="No"/>
    <s v="No"/>
    <s v="No"/>
    <s v="No"/>
    <s v="No"/>
    <s v="No"/>
    <s v="No"/>
    <x v="2"/>
    <s v="Yes"/>
    <x v="0"/>
    <n v="24.65"/>
    <n v="1766.75"/>
    <n v="0"/>
    <n v="0"/>
    <n v="337.25"/>
    <n v="2104"/>
    <n v="29.633802816901408"/>
    <x v="2"/>
    <x v="0"/>
    <n v="0"/>
    <s v="Not Provided"/>
    <x v="0"/>
    <n v="1"/>
  </r>
  <r>
    <s v="5701-GUXDC"/>
    <x v="0"/>
    <n v="24"/>
    <x v="2"/>
    <x v="0"/>
    <x v="0"/>
    <x v="671"/>
    <n v="92243"/>
    <n v="4"/>
    <n v="26"/>
    <x v="1"/>
    <x v="0"/>
    <s v="No"/>
    <n v="25.420517214274568"/>
    <s v="No"/>
    <s v="Yes"/>
    <x v="2"/>
    <n v="51"/>
    <s v="Yes"/>
    <s v="No"/>
    <s v="Yes"/>
    <s v="No"/>
    <s v="No"/>
    <s v="No"/>
    <s v="No"/>
    <s v="Yes"/>
    <x v="0"/>
    <s v="No"/>
    <x v="0"/>
    <n v="35.4"/>
    <n v="978.6"/>
    <n v="0"/>
    <n v="0"/>
    <n v="0"/>
    <n v="978.6"/>
    <n v="37.638461538461542"/>
    <x v="2"/>
    <x v="0"/>
    <n v="0"/>
    <s v="Not Provided"/>
    <x v="0"/>
    <n v="1"/>
  </r>
  <r>
    <s v="5701-SVCWR"/>
    <x v="0"/>
    <n v="45"/>
    <x v="0"/>
    <x v="1"/>
    <x v="2"/>
    <x v="1067"/>
    <n v="92677"/>
    <n v="0"/>
    <n v="1"/>
    <x v="0"/>
    <x v="1"/>
    <s v="Yes"/>
    <n v="32.950000000000003"/>
    <s v="Yes"/>
    <s v="No"/>
    <x v="3"/>
    <n v="0"/>
    <s v="No"/>
    <s v="No"/>
    <s v="No"/>
    <s v="No"/>
    <s v="No"/>
    <s v="No"/>
    <s v="No"/>
    <s v="No"/>
    <x v="1"/>
    <s v="No"/>
    <x v="0"/>
    <n v="24"/>
    <n v="24"/>
    <n v="0"/>
    <n v="0"/>
    <n v="32.950000000000003"/>
    <n v="56.95"/>
    <n v="56.95"/>
    <x v="1"/>
    <x v="2"/>
    <n v="0"/>
    <s v="Not Provided"/>
    <x v="0"/>
    <n v="1"/>
  </r>
  <r>
    <s v="5701-YVSVF"/>
    <x v="0"/>
    <n v="68"/>
    <x v="1"/>
    <x v="0"/>
    <x v="0"/>
    <x v="78"/>
    <n v="92028"/>
    <n v="9"/>
    <n v="11"/>
    <x v="0"/>
    <x v="2"/>
    <s v="Yes"/>
    <n v="29.15"/>
    <s v="No"/>
    <s v="Yes"/>
    <x v="1"/>
    <n v="2"/>
    <s v="No"/>
    <s v="No"/>
    <s v="No"/>
    <s v="Yes"/>
    <s v="Yes"/>
    <s v="No"/>
    <s v="No"/>
    <s v="Yes"/>
    <x v="0"/>
    <s v="Yes"/>
    <x v="1"/>
    <n v="82.9"/>
    <n v="880.05"/>
    <n v="0"/>
    <n v="0"/>
    <n v="320.64999999999998"/>
    <n v="1200.7"/>
    <n v="109.15454545454546"/>
    <x v="0"/>
    <x v="0"/>
    <n v="0"/>
    <s v="Not Provided"/>
    <x v="0"/>
    <n v="1"/>
  </r>
  <r>
    <s v="5701-ZIKJE"/>
    <x v="1"/>
    <n v="28"/>
    <x v="0"/>
    <x v="1"/>
    <x v="0"/>
    <x v="557"/>
    <n v="95569"/>
    <n v="0"/>
    <n v="13"/>
    <x v="1"/>
    <x v="2"/>
    <s v="Yes"/>
    <n v="33.950000000000003"/>
    <s v="No"/>
    <s v="Yes"/>
    <x v="2"/>
    <n v="59"/>
    <s v="No"/>
    <s v="No"/>
    <s v="No"/>
    <s v="Yes"/>
    <s v="No"/>
    <s v="No"/>
    <s v="Yes"/>
    <s v="Yes"/>
    <x v="1"/>
    <s v="Yes"/>
    <x v="0"/>
    <n v="50.55"/>
    <n v="610.75"/>
    <n v="0"/>
    <n v="0"/>
    <n v="441.35"/>
    <n v="1052.0999999999999"/>
    <n v="80.930769230769229"/>
    <x v="1"/>
    <x v="0"/>
    <n v="0"/>
    <s v="Not Provided"/>
    <x v="0"/>
    <n v="1"/>
  </r>
  <r>
    <s v="5702-KVQRD"/>
    <x v="1"/>
    <n v="34"/>
    <x v="0"/>
    <x v="0"/>
    <x v="0"/>
    <x v="1055"/>
    <n v="96133"/>
    <n v="2"/>
    <n v="71"/>
    <x v="2"/>
    <x v="3"/>
    <s v="Yes"/>
    <n v="28.21"/>
    <s v="No"/>
    <s v="Yes"/>
    <x v="2"/>
    <n v="19"/>
    <s v="Yes"/>
    <s v="No"/>
    <s v="Yes"/>
    <s v="Yes"/>
    <s v="Yes"/>
    <s v="Yes"/>
    <s v="Yes"/>
    <s v="Yes"/>
    <x v="2"/>
    <s v="Yes"/>
    <x v="1"/>
    <n v="82.55"/>
    <n v="5832.65"/>
    <n v="0"/>
    <n v="0"/>
    <n v="2002.91"/>
    <n v="7835.56"/>
    <n v="110.36"/>
    <x v="0"/>
    <x v="0"/>
    <n v="0"/>
    <s v="Not Provided"/>
    <x v="0"/>
    <n v="1"/>
  </r>
  <r>
    <s v="5702-SKUOB"/>
    <x v="0"/>
    <n v="34"/>
    <x v="0"/>
    <x v="0"/>
    <x v="0"/>
    <x v="64"/>
    <n v="93722"/>
    <n v="1"/>
    <n v="4"/>
    <x v="0"/>
    <x v="0"/>
    <s v="Yes"/>
    <n v="29.14"/>
    <s v="No"/>
    <s v="No"/>
    <x v="3"/>
    <n v="0"/>
    <s v="No"/>
    <s v="No"/>
    <s v="No"/>
    <s v="No"/>
    <s v="No"/>
    <s v="No"/>
    <s v="No"/>
    <s v="No"/>
    <x v="1"/>
    <s v="No"/>
    <x v="0"/>
    <n v="19.600000000000001"/>
    <n v="93.45"/>
    <n v="0"/>
    <n v="0"/>
    <n v="116.56"/>
    <n v="210.01"/>
    <n v="52.502499999999998"/>
    <x v="1"/>
    <x v="0"/>
    <n v="0"/>
    <s v="Not Provided"/>
    <x v="0"/>
    <n v="1"/>
  </r>
  <r>
    <s v="5707-ORNDZ"/>
    <x v="1"/>
    <n v="79"/>
    <x v="1"/>
    <x v="1"/>
    <x v="0"/>
    <x v="703"/>
    <n v="95993"/>
    <n v="0"/>
    <n v="9"/>
    <x v="0"/>
    <x v="1"/>
    <s v="Yes"/>
    <n v="2.4500000000000002"/>
    <s v="Yes"/>
    <s v="Yes"/>
    <x v="2"/>
    <n v="7"/>
    <s v="Yes"/>
    <s v="No"/>
    <s v="No"/>
    <s v="No"/>
    <s v="No"/>
    <s v="No"/>
    <s v="No"/>
    <s v="Yes"/>
    <x v="1"/>
    <s v="No"/>
    <x v="1"/>
    <n v="54.55"/>
    <n v="494.05"/>
    <n v="0"/>
    <n v="0"/>
    <n v="22.05"/>
    <n v="516.1"/>
    <n v="57.344444444444449"/>
    <x v="1"/>
    <x v="1"/>
    <n v="1"/>
    <s v="Dissatisfaction"/>
    <x v="3"/>
    <n v="1"/>
  </r>
  <r>
    <s v="5707-ZMDJP"/>
    <x v="1"/>
    <n v="61"/>
    <x v="1"/>
    <x v="0"/>
    <x v="3"/>
    <x v="717"/>
    <n v="90650"/>
    <n v="3"/>
    <n v="53"/>
    <x v="2"/>
    <x v="0"/>
    <s v="Yes"/>
    <n v="31.69"/>
    <s v="No"/>
    <s v="Yes"/>
    <x v="2"/>
    <n v="16"/>
    <s v="Yes"/>
    <s v="Yes"/>
    <s v="No"/>
    <s v="Yes"/>
    <s v="Yes"/>
    <s v="No"/>
    <s v="No"/>
    <s v="Yes"/>
    <x v="2"/>
    <s v="Yes"/>
    <x v="0"/>
    <n v="69.7"/>
    <n v="3729.6"/>
    <n v="0"/>
    <n v="0"/>
    <n v="1679.57"/>
    <n v="5409.17"/>
    <n v="102.05981132075472"/>
    <x v="0"/>
    <x v="0"/>
    <n v="0"/>
    <s v="Not Provided"/>
    <x v="0"/>
    <n v="1"/>
  </r>
  <r>
    <s v="5708-EVONK"/>
    <x v="0"/>
    <n v="37"/>
    <x v="0"/>
    <x v="0"/>
    <x v="0"/>
    <x v="390"/>
    <n v="96016"/>
    <n v="1"/>
    <n v="58"/>
    <x v="2"/>
    <x v="0"/>
    <s v="Yes"/>
    <n v="3.65"/>
    <s v="Yes"/>
    <s v="Yes"/>
    <x v="1"/>
    <n v="20"/>
    <s v="Yes"/>
    <s v="Yes"/>
    <s v="No"/>
    <s v="No"/>
    <s v="No"/>
    <s v="Yes"/>
    <s v="Yes"/>
    <s v="Yes"/>
    <x v="1"/>
    <s v="Yes"/>
    <x v="1"/>
    <n v="93.4"/>
    <n v="5435.6"/>
    <n v="0"/>
    <n v="0"/>
    <n v="211.7"/>
    <n v="5647.3"/>
    <n v="97.367241379310343"/>
    <x v="1"/>
    <x v="1"/>
    <n v="1"/>
    <s v="Other"/>
    <x v="0"/>
    <n v="1"/>
  </r>
  <r>
    <s v="5709-LVOEQ"/>
    <x v="0"/>
    <n v="40"/>
    <x v="0"/>
    <x v="0"/>
    <x v="0"/>
    <x v="176"/>
    <n v="94401"/>
    <n v="8"/>
    <n v="10"/>
    <x v="0"/>
    <x v="0"/>
    <s v="Yes"/>
    <n v="31.09"/>
    <s v="No"/>
    <s v="Yes"/>
    <x v="2"/>
    <n v="5"/>
    <s v="Yes"/>
    <s v="Yes"/>
    <s v="Yes"/>
    <s v="No"/>
    <s v="Yes"/>
    <s v="Yes"/>
    <s v="Yes"/>
    <s v="Yes"/>
    <x v="2"/>
    <s v="No"/>
    <x v="2"/>
    <n v="80.849999999999994"/>
    <n v="808.5"/>
    <n v="0"/>
    <n v="0"/>
    <n v="310.89999999999998"/>
    <n v="1119.4000000000001"/>
    <n v="111.94000000000001"/>
    <x v="0"/>
    <x v="0"/>
    <n v="0"/>
    <s v="Not Provided"/>
    <x v="0"/>
    <n v="1"/>
  </r>
  <r>
    <s v="5712-AHQNN"/>
    <x v="0"/>
    <n v="36"/>
    <x v="0"/>
    <x v="1"/>
    <x v="0"/>
    <x v="208"/>
    <n v="90601"/>
    <n v="0"/>
    <n v="43"/>
    <x v="1"/>
    <x v="0"/>
    <s v="Yes"/>
    <n v="26.55"/>
    <s v="No"/>
    <s v="Yes"/>
    <x v="1"/>
    <n v="12"/>
    <s v="No"/>
    <s v="Yes"/>
    <s v="Yes"/>
    <s v="No"/>
    <s v="Yes"/>
    <s v="No"/>
    <s v="No"/>
    <s v="Yes"/>
    <x v="1"/>
    <s v="Yes"/>
    <x v="1"/>
    <n v="91.65"/>
    <n v="3954.1"/>
    <n v="0"/>
    <n v="0"/>
    <n v="1141.6500000000001"/>
    <n v="5095.75"/>
    <n v="118.50581395348837"/>
    <x v="0"/>
    <x v="0"/>
    <n v="0"/>
    <s v="Not Provided"/>
    <x v="0"/>
    <n v="1"/>
  </r>
  <r>
    <s v="5712-PTIWW"/>
    <x v="1"/>
    <n v="46"/>
    <x v="0"/>
    <x v="1"/>
    <x v="0"/>
    <x v="807"/>
    <n v="96056"/>
    <n v="0"/>
    <n v="2"/>
    <x v="0"/>
    <x v="1"/>
    <s v="Yes"/>
    <n v="16.14"/>
    <s v="No"/>
    <s v="Yes"/>
    <x v="1"/>
    <n v="2"/>
    <s v="No"/>
    <s v="No"/>
    <s v="Yes"/>
    <s v="Yes"/>
    <s v="No"/>
    <s v="No"/>
    <s v="No"/>
    <s v="Yes"/>
    <x v="1"/>
    <s v="Yes"/>
    <x v="1"/>
    <n v="79.849999999999994"/>
    <n v="152.44999999999999"/>
    <n v="0"/>
    <n v="0"/>
    <n v="32.28"/>
    <n v="184.73"/>
    <n v="92.364999999999995"/>
    <x v="1"/>
    <x v="1"/>
    <n v="1"/>
    <s v="Dissatisfaction"/>
    <x v="14"/>
    <n v="1"/>
  </r>
  <r>
    <s v="5712-VBOXD"/>
    <x v="0"/>
    <n v="53"/>
    <x v="1"/>
    <x v="1"/>
    <x v="0"/>
    <x v="243"/>
    <n v="93108"/>
    <n v="0"/>
    <n v="4"/>
    <x v="0"/>
    <x v="1"/>
    <s v="Yes"/>
    <n v="1.3"/>
    <s v="No"/>
    <s v="No"/>
    <x v="3"/>
    <n v="0"/>
    <s v="No"/>
    <s v="No"/>
    <s v="No"/>
    <s v="No"/>
    <s v="No"/>
    <s v="No"/>
    <s v="No"/>
    <s v="No"/>
    <x v="1"/>
    <s v="Yes"/>
    <x v="0"/>
    <n v="20.149999999999999"/>
    <n v="68.45"/>
    <n v="0"/>
    <n v="0"/>
    <n v="5.2"/>
    <n v="73.650000000000006"/>
    <n v="18.412500000000001"/>
    <x v="2"/>
    <x v="0"/>
    <n v="0"/>
    <s v="Not Provided"/>
    <x v="0"/>
    <n v="1"/>
  </r>
  <r>
    <s v="5716-EZXZN"/>
    <x v="0"/>
    <n v="56"/>
    <x v="1"/>
    <x v="0"/>
    <x v="0"/>
    <x v="381"/>
    <n v="90743"/>
    <n v="5"/>
    <n v="65"/>
    <x v="2"/>
    <x v="0"/>
    <s v="Yes"/>
    <n v="13.2"/>
    <s v="Yes"/>
    <s v="Yes"/>
    <x v="1"/>
    <n v="13"/>
    <s v="Yes"/>
    <s v="Yes"/>
    <s v="No"/>
    <s v="Yes"/>
    <s v="Yes"/>
    <s v="No"/>
    <s v="No"/>
    <s v="Yes"/>
    <x v="2"/>
    <s v="Yes"/>
    <x v="0"/>
    <n v="99.05"/>
    <n v="6416.7"/>
    <n v="0"/>
    <n v="0"/>
    <n v="858"/>
    <n v="7274.7"/>
    <n v="111.91846153846154"/>
    <x v="0"/>
    <x v="0"/>
    <n v="0"/>
    <s v="Not Provided"/>
    <x v="0"/>
    <n v="1"/>
  </r>
  <r>
    <s v="5716-LIBJC"/>
    <x v="0"/>
    <n v="29"/>
    <x v="0"/>
    <x v="1"/>
    <x v="3"/>
    <x v="821"/>
    <n v="95388"/>
    <n v="0"/>
    <n v="13"/>
    <x v="1"/>
    <x v="2"/>
    <s v="Yes"/>
    <n v="11.99"/>
    <s v="Yes"/>
    <s v="Yes"/>
    <x v="1"/>
    <n v="27"/>
    <s v="No"/>
    <s v="Yes"/>
    <s v="Yes"/>
    <s v="No"/>
    <s v="Yes"/>
    <s v="Yes"/>
    <s v="Yes"/>
    <s v="Yes"/>
    <x v="0"/>
    <s v="Yes"/>
    <x v="0"/>
    <n v="104.15"/>
    <n v="1299.0999999999999"/>
    <n v="2.76"/>
    <n v="0"/>
    <n v="155.87"/>
    <n v="1452.21"/>
    <n v="111.70846153846153"/>
    <x v="0"/>
    <x v="0"/>
    <n v="0"/>
    <s v="Not Provided"/>
    <x v="0"/>
    <n v="1"/>
  </r>
  <r>
    <s v="5724-BIDBU"/>
    <x v="1"/>
    <n v="29"/>
    <x v="0"/>
    <x v="0"/>
    <x v="0"/>
    <x v="283"/>
    <n v="95946"/>
    <n v="3"/>
    <n v="49"/>
    <x v="2"/>
    <x v="0"/>
    <s v="Yes"/>
    <n v="42.19"/>
    <s v="Yes"/>
    <s v="Yes"/>
    <x v="0"/>
    <n v="52"/>
    <s v="Yes"/>
    <s v="No"/>
    <s v="No"/>
    <s v="No"/>
    <s v="No"/>
    <s v="No"/>
    <s v="No"/>
    <s v="Yes"/>
    <x v="0"/>
    <s v="Yes"/>
    <x v="1"/>
    <n v="55.35"/>
    <n v="2633.95"/>
    <n v="0"/>
    <n v="0"/>
    <n v="2067.31"/>
    <n v="4701.26"/>
    <n v="95.944081632653067"/>
    <x v="1"/>
    <x v="0"/>
    <n v="0"/>
    <s v="Not Provided"/>
    <x v="0"/>
    <n v="1"/>
  </r>
  <r>
    <s v="5726-CVNYA"/>
    <x v="0"/>
    <n v="44"/>
    <x v="0"/>
    <x v="0"/>
    <x v="0"/>
    <x v="379"/>
    <n v="93615"/>
    <n v="8"/>
    <n v="8"/>
    <x v="0"/>
    <x v="1"/>
    <s v="Yes"/>
    <n v="17.09"/>
    <s v="No"/>
    <s v="No"/>
    <x v="3"/>
    <n v="0"/>
    <s v="No"/>
    <s v="No"/>
    <s v="No"/>
    <s v="No"/>
    <s v="No"/>
    <s v="No"/>
    <s v="No"/>
    <s v="No"/>
    <x v="2"/>
    <s v="Yes"/>
    <x v="0"/>
    <n v="19.850000000000001"/>
    <n v="146.6"/>
    <n v="0"/>
    <n v="0"/>
    <n v="136.72"/>
    <n v="283.32"/>
    <n v="35.414999999999999"/>
    <x v="2"/>
    <x v="0"/>
    <n v="0"/>
    <s v="Not Provided"/>
    <x v="0"/>
    <n v="1"/>
  </r>
  <r>
    <s v="5727-MYATE"/>
    <x v="1"/>
    <n v="64"/>
    <x v="1"/>
    <x v="0"/>
    <x v="3"/>
    <x v="229"/>
    <n v="91405"/>
    <n v="1"/>
    <n v="72"/>
    <x v="2"/>
    <x v="3"/>
    <s v="Yes"/>
    <n v="20.63"/>
    <s v="Yes"/>
    <s v="Yes"/>
    <x v="2"/>
    <n v="26"/>
    <s v="Yes"/>
    <s v="Yes"/>
    <s v="Yes"/>
    <s v="Yes"/>
    <s v="Yes"/>
    <s v="Yes"/>
    <s v="Yes"/>
    <s v="Yes"/>
    <x v="2"/>
    <s v="Yes"/>
    <x v="0"/>
    <n v="90.8"/>
    <n v="6397.6"/>
    <n v="0"/>
    <n v="0"/>
    <n v="1485.36"/>
    <n v="7882.96"/>
    <n v="109.48555555555555"/>
    <x v="0"/>
    <x v="0"/>
    <n v="0"/>
    <s v="Not Provided"/>
    <x v="0"/>
    <n v="1"/>
  </r>
  <r>
    <s v="5729-KLZAR"/>
    <x v="0"/>
    <n v="22"/>
    <x v="2"/>
    <x v="0"/>
    <x v="0"/>
    <x v="113"/>
    <n v="95817"/>
    <n v="1"/>
    <n v="4"/>
    <x v="0"/>
    <x v="1"/>
    <s v="Yes"/>
    <n v="44.28"/>
    <s v="No"/>
    <s v="Yes"/>
    <x v="1"/>
    <n v="59"/>
    <s v="No"/>
    <s v="No"/>
    <s v="No"/>
    <s v="No"/>
    <s v="No"/>
    <s v="Yes"/>
    <s v="Yes"/>
    <s v="No"/>
    <x v="1"/>
    <s v="No"/>
    <x v="1"/>
    <n v="80.849999999999994"/>
    <n v="302.75"/>
    <n v="0"/>
    <n v="40"/>
    <n v="177.12"/>
    <n v="519.87"/>
    <n v="129.9675"/>
    <x v="0"/>
    <x v="1"/>
    <n v="1"/>
    <s v="Competitor"/>
    <x v="1"/>
    <n v="1"/>
  </r>
  <r>
    <s v="5730-DBDSI"/>
    <x v="1"/>
    <n v="50"/>
    <x v="0"/>
    <x v="1"/>
    <x v="0"/>
    <x v="358"/>
    <n v="93529"/>
    <n v="0"/>
    <n v="66"/>
    <x v="2"/>
    <x v="3"/>
    <s v="Yes"/>
    <n v="45.54"/>
    <s v="No"/>
    <s v="No"/>
    <x v="3"/>
    <n v="0"/>
    <s v="No"/>
    <s v="No"/>
    <s v="No"/>
    <s v="No"/>
    <s v="No"/>
    <s v="No"/>
    <s v="No"/>
    <s v="No"/>
    <x v="2"/>
    <s v="No"/>
    <x v="1"/>
    <n v="19.7"/>
    <n v="1253.8"/>
    <n v="0"/>
    <n v="0"/>
    <n v="3005.64"/>
    <n v="4259.4399999999996"/>
    <n v="64.536969696969692"/>
    <x v="1"/>
    <x v="0"/>
    <n v="0"/>
    <s v="Not Provided"/>
    <x v="0"/>
    <n v="1"/>
  </r>
  <r>
    <s v="5730-RIITO"/>
    <x v="0"/>
    <n v="73"/>
    <x v="1"/>
    <x v="1"/>
    <x v="0"/>
    <x v="286"/>
    <n v="95988"/>
    <n v="0"/>
    <n v="43"/>
    <x v="1"/>
    <x v="0"/>
    <s v="No"/>
    <n v="25.420517214274568"/>
    <s v="No"/>
    <s v="Yes"/>
    <x v="2"/>
    <n v="18"/>
    <s v="Yes"/>
    <s v="Yes"/>
    <s v="No"/>
    <s v="No"/>
    <s v="No"/>
    <s v="No"/>
    <s v="No"/>
    <s v="No"/>
    <x v="2"/>
    <s v="Yes"/>
    <x v="0"/>
    <n v="33.450000000000003"/>
    <n v="1500.25"/>
    <n v="0"/>
    <n v="40"/>
    <n v="0"/>
    <n v="1540.25"/>
    <n v="35.819767441860463"/>
    <x v="2"/>
    <x v="0"/>
    <n v="0"/>
    <s v="Not Provided"/>
    <x v="0"/>
    <n v="1"/>
  </r>
  <r>
    <s v="5732-IKGQH"/>
    <x v="1"/>
    <n v="79"/>
    <x v="1"/>
    <x v="0"/>
    <x v="0"/>
    <x v="4"/>
    <n v="93012"/>
    <n v="5"/>
    <n v="52"/>
    <x v="2"/>
    <x v="0"/>
    <s v="Yes"/>
    <n v="39"/>
    <s v="No"/>
    <s v="Yes"/>
    <x v="1"/>
    <n v="11"/>
    <s v="Yes"/>
    <s v="No"/>
    <s v="Yes"/>
    <s v="Yes"/>
    <s v="Yes"/>
    <s v="Yes"/>
    <s v="No"/>
    <s v="Yes"/>
    <x v="0"/>
    <s v="Yes"/>
    <x v="1"/>
    <n v="104.45"/>
    <n v="5481.25"/>
    <n v="0"/>
    <n v="0"/>
    <n v="2028"/>
    <n v="7509.25"/>
    <n v="144.40865384615384"/>
    <x v="0"/>
    <x v="0"/>
    <n v="0"/>
    <s v="Not Provided"/>
    <x v="0"/>
    <n v="1"/>
  </r>
  <r>
    <s v="5734-EJKXG"/>
    <x v="0"/>
    <n v="25"/>
    <x v="0"/>
    <x v="1"/>
    <x v="0"/>
    <x v="1081"/>
    <n v="95944"/>
    <n v="0"/>
    <n v="61"/>
    <x v="2"/>
    <x v="4"/>
    <s v="Yes"/>
    <n v="38.78"/>
    <s v="Yes"/>
    <s v="Yes"/>
    <x v="1"/>
    <n v="42"/>
    <s v="Yes"/>
    <s v="Yes"/>
    <s v="Yes"/>
    <s v="Yes"/>
    <s v="Yes"/>
    <s v="Yes"/>
    <s v="Yes"/>
    <s v="Yes"/>
    <x v="0"/>
    <s v="Yes"/>
    <x v="1"/>
    <n v="118.6"/>
    <n v="7365.7"/>
    <n v="0"/>
    <n v="0"/>
    <n v="2365.58"/>
    <n v="9731.2800000000007"/>
    <n v="159.52918032786886"/>
    <x v="3"/>
    <x v="0"/>
    <n v="0"/>
    <s v="Not Provided"/>
    <x v="0"/>
    <n v="1"/>
  </r>
  <r>
    <s v="5736-YEJAX"/>
    <x v="1"/>
    <n v="23"/>
    <x v="2"/>
    <x v="1"/>
    <x v="0"/>
    <x v="510"/>
    <n v="92543"/>
    <n v="0"/>
    <n v="69"/>
    <x v="2"/>
    <x v="3"/>
    <s v="Yes"/>
    <n v="26.45"/>
    <s v="Yes"/>
    <s v="Yes"/>
    <x v="2"/>
    <n v="46"/>
    <s v="Yes"/>
    <s v="Yes"/>
    <s v="Yes"/>
    <s v="Yes"/>
    <s v="Yes"/>
    <s v="No"/>
    <s v="No"/>
    <s v="No"/>
    <x v="2"/>
    <s v="Yes"/>
    <x v="0"/>
    <n v="79.45"/>
    <n v="5502.55"/>
    <n v="0"/>
    <n v="80"/>
    <n v="1825.05"/>
    <n v="7407.6"/>
    <n v="107.35652173913044"/>
    <x v="0"/>
    <x v="0"/>
    <n v="0"/>
    <s v="Not Provided"/>
    <x v="0"/>
    <n v="1"/>
  </r>
  <r>
    <s v="5740-YHGTW"/>
    <x v="1"/>
    <n v="62"/>
    <x v="1"/>
    <x v="0"/>
    <x v="1"/>
    <x v="31"/>
    <n v="90041"/>
    <n v="8"/>
    <n v="70"/>
    <x v="2"/>
    <x v="0"/>
    <s v="Yes"/>
    <n v="32.380000000000003"/>
    <s v="Yes"/>
    <s v="Yes"/>
    <x v="1"/>
    <n v="53"/>
    <s v="Yes"/>
    <s v="Yes"/>
    <s v="No"/>
    <s v="No"/>
    <s v="Yes"/>
    <s v="No"/>
    <s v="No"/>
    <s v="Yes"/>
    <x v="1"/>
    <s v="Yes"/>
    <x v="0"/>
    <n v="97.55"/>
    <n v="6669.05"/>
    <n v="0"/>
    <n v="0"/>
    <n v="2266.6"/>
    <n v="8935.65"/>
    <n v="127.65214285714285"/>
    <x v="0"/>
    <x v="0"/>
    <n v="0"/>
    <s v="Not Provided"/>
    <x v="0"/>
    <n v="1"/>
  </r>
  <r>
    <s v="5743-KHMNA"/>
    <x v="1"/>
    <n v="43"/>
    <x v="0"/>
    <x v="1"/>
    <x v="0"/>
    <x v="105"/>
    <n v="94705"/>
    <n v="0"/>
    <n v="71"/>
    <x v="2"/>
    <x v="0"/>
    <s v="Yes"/>
    <n v="39.08"/>
    <s v="Yes"/>
    <s v="No"/>
    <x v="3"/>
    <n v="0"/>
    <s v="No"/>
    <s v="No"/>
    <s v="No"/>
    <s v="No"/>
    <s v="No"/>
    <s v="No"/>
    <s v="No"/>
    <s v="No"/>
    <x v="2"/>
    <s v="No"/>
    <x v="1"/>
    <n v="25.55"/>
    <n v="1898.1"/>
    <n v="0"/>
    <n v="0"/>
    <n v="2774.68"/>
    <n v="4672.78"/>
    <n v="65.813802816901401"/>
    <x v="1"/>
    <x v="0"/>
    <n v="0"/>
    <s v="Not Provided"/>
    <x v="0"/>
    <n v="1"/>
  </r>
  <r>
    <s v="5747-PMBSQ"/>
    <x v="1"/>
    <n v="72"/>
    <x v="1"/>
    <x v="0"/>
    <x v="0"/>
    <x v="38"/>
    <n v="92126"/>
    <n v="1"/>
    <n v="10"/>
    <x v="0"/>
    <x v="0"/>
    <s v="Yes"/>
    <n v="11.12"/>
    <s v="No"/>
    <s v="Yes"/>
    <x v="1"/>
    <n v="30"/>
    <s v="No"/>
    <s v="Yes"/>
    <s v="Yes"/>
    <s v="Yes"/>
    <s v="Yes"/>
    <s v="No"/>
    <s v="No"/>
    <s v="No"/>
    <x v="1"/>
    <s v="Yes"/>
    <x v="0"/>
    <n v="92.5"/>
    <n v="934.1"/>
    <n v="0"/>
    <n v="100"/>
    <n v="111.2"/>
    <n v="1145.3"/>
    <n v="114.53"/>
    <x v="0"/>
    <x v="1"/>
    <n v="1"/>
    <s v="Competitor"/>
    <x v="5"/>
    <n v="1"/>
  </r>
  <r>
    <s v="5748-RNCJT"/>
    <x v="1"/>
    <n v="58"/>
    <x v="1"/>
    <x v="1"/>
    <x v="0"/>
    <x v="113"/>
    <n v="95820"/>
    <n v="0"/>
    <n v="69"/>
    <x v="2"/>
    <x v="3"/>
    <s v="Yes"/>
    <n v="26.88"/>
    <s v="Yes"/>
    <s v="Yes"/>
    <x v="1"/>
    <n v="11"/>
    <s v="No"/>
    <s v="No"/>
    <s v="Yes"/>
    <s v="Yes"/>
    <s v="Yes"/>
    <s v="Yes"/>
    <s v="Yes"/>
    <s v="Yes"/>
    <x v="2"/>
    <s v="Yes"/>
    <x v="1"/>
    <n v="106.5"/>
    <n v="7348.8"/>
    <n v="0"/>
    <n v="0"/>
    <n v="1854.72"/>
    <n v="9203.52"/>
    <n v="133.38434782608695"/>
    <x v="0"/>
    <x v="1"/>
    <n v="1"/>
    <s v="Competitor"/>
    <x v="9"/>
    <n v="1"/>
  </r>
  <r>
    <s v="5751-USDBL"/>
    <x v="1"/>
    <n v="37"/>
    <x v="0"/>
    <x v="0"/>
    <x v="2"/>
    <x v="820"/>
    <n v="95728"/>
    <n v="1"/>
    <n v="46"/>
    <x v="1"/>
    <x v="0"/>
    <s v="Yes"/>
    <n v="45.95"/>
    <s v="No"/>
    <s v="Yes"/>
    <x v="0"/>
    <n v="10"/>
    <s v="Yes"/>
    <s v="No"/>
    <s v="Yes"/>
    <s v="Yes"/>
    <s v="Yes"/>
    <s v="Yes"/>
    <s v="Yes"/>
    <s v="Yes"/>
    <x v="2"/>
    <s v="No"/>
    <x v="2"/>
    <n v="81"/>
    <n v="3846.35"/>
    <n v="0"/>
    <n v="0"/>
    <n v="2113.6999999999998"/>
    <n v="5960.05"/>
    <n v="129.5663043478261"/>
    <x v="0"/>
    <x v="0"/>
    <n v="0"/>
    <s v="Not Provided"/>
    <x v="0"/>
    <n v="1"/>
  </r>
  <r>
    <s v="5753-QQWPW"/>
    <x v="0"/>
    <n v="57"/>
    <x v="1"/>
    <x v="1"/>
    <x v="0"/>
    <x v="551"/>
    <n v="92656"/>
    <n v="0"/>
    <n v="28"/>
    <x v="1"/>
    <x v="5"/>
    <s v="Yes"/>
    <n v="11.32"/>
    <s v="No"/>
    <s v="Yes"/>
    <x v="2"/>
    <n v="11"/>
    <s v="Yes"/>
    <s v="Yes"/>
    <s v="No"/>
    <s v="Yes"/>
    <s v="No"/>
    <s v="No"/>
    <s v="No"/>
    <s v="Yes"/>
    <x v="0"/>
    <s v="Yes"/>
    <x v="1"/>
    <n v="59.9"/>
    <n v="1654.7"/>
    <n v="0"/>
    <n v="0"/>
    <n v="316.95999999999998"/>
    <n v="1971.66"/>
    <n v="70.416428571428568"/>
    <x v="1"/>
    <x v="0"/>
    <n v="0"/>
    <s v="Not Provided"/>
    <x v="0"/>
    <n v="1"/>
  </r>
  <r>
    <s v="5756-JYOJT"/>
    <x v="0"/>
    <n v="55"/>
    <x v="1"/>
    <x v="1"/>
    <x v="0"/>
    <x v="157"/>
    <n v="92706"/>
    <n v="0"/>
    <n v="11"/>
    <x v="0"/>
    <x v="0"/>
    <s v="Yes"/>
    <n v="5"/>
    <s v="No"/>
    <s v="Yes"/>
    <x v="0"/>
    <n v="23"/>
    <s v="No"/>
    <s v="No"/>
    <s v="Yes"/>
    <s v="Yes"/>
    <s v="No"/>
    <s v="Yes"/>
    <s v="Yes"/>
    <s v="Yes"/>
    <x v="0"/>
    <s v="No"/>
    <x v="0"/>
    <n v="64.900000000000006"/>
    <n v="697.25"/>
    <n v="0"/>
    <n v="0"/>
    <n v="55"/>
    <n v="752.25"/>
    <n v="68.38636363636364"/>
    <x v="1"/>
    <x v="0"/>
    <n v="0"/>
    <s v="Not Provided"/>
    <x v="0"/>
    <n v="1"/>
  </r>
  <r>
    <s v="5756-OZRIO"/>
    <x v="1"/>
    <n v="73"/>
    <x v="1"/>
    <x v="0"/>
    <x v="0"/>
    <x v="200"/>
    <n v="92504"/>
    <n v="9"/>
    <n v="61"/>
    <x v="2"/>
    <x v="0"/>
    <s v="Yes"/>
    <n v="34.24"/>
    <s v="Yes"/>
    <s v="Yes"/>
    <x v="2"/>
    <n v="20"/>
    <s v="No"/>
    <s v="Yes"/>
    <s v="No"/>
    <s v="No"/>
    <s v="No"/>
    <s v="Yes"/>
    <s v="Yes"/>
    <s v="Yes"/>
    <x v="0"/>
    <s v="No"/>
    <x v="1"/>
    <n v="64.05"/>
    <n v="3902.6"/>
    <n v="0"/>
    <n v="0"/>
    <n v="2088.64"/>
    <n v="5991.24"/>
    <n v="98.217049180327862"/>
    <x v="1"/>
    <x v="0"/>
    <n v="0"/>
    <s v="Not Provided"/>
    <x v="0"/>
    <n v="1"/>
  </r>
  <r>
    <s v="5759-RCVCB"/>
    <x v="0"/>
    <n v="20"/>
    <x v="2"/>
    <x v="1"/>
    <x v="0"/>
    <x v="174"/>
    <n v="92869"/>
    <n v="0"/>
    <n v="3"/>
    <x v="0"/>
    <x v="1"/>
    <s v="No"/>
    <n v="25.420517214274568"/>
    <s v="No"/>
    <s v="Yes"/>
    <x v="2"/>
    <n v="30"/>
    <s v="No"/>
    <s v="No"/>
    <s v="No"/>
    <s v="No"/>
    <s v="Yes"/>
    <s v="No"/>
    <s v="No"/>
    <s v="Yes"/>
    <x v="1"/>
    <s v="No"/>
    <x v="0"/>
    <n v="35.200000000000003"/>
    <n v="108.95"/>
    <n v="0"/>
    <n v="0"/>
    <n v="0"/>
    <n v="108.95"/>
    <n v="36.31666666666667"/>
    <x v="2"/>
    <x v="1"/>
    <n v="1"/>
    <s v="Competitor"/>
    <x v="1"/>
    <n v="1"/>
  </r>
  <r>
    <s v="5760-FXFVO"/>
    <x v="1"/>
    <n v="55"/>
    <x v="1"/>
    <x v="1"/>
    <x v="0"/>
    <x v="424"/>
    <n v="95668"/>
    <n v="0"/>
    <n v="6"/>
    <x v="0"/>
    <x v="1"/>
    <s v="Yes"/>
    <n v="29.52"/>
    <s v="No"/>
    <s v="Yes"/>
    <x v="1"/>
    <n v="28"/>
    <s v="Yes"/>
    <s v="Yes"/>
    <s v="No"/>
    <s v="No"/>
    <s v="No"/>
    <s v="No"/>
    <s v="No"/>
    <s v="Yes"/>
    <x v="1"/>
    <s v="Yes"/>
    <x v="1"/>
    <n v="78.95"/>
    <n v="494.95"/>
    <n v="0"/>
    <n v="0"/>
    <n v="177.12"/>
    <n v="672.07"/>
    <n v="112.01166666666667"/>
    <x v="0"/>
    <x v="0"/>
    <n v="0"/>
    <s v="Not Provided"/>
    <x v="0"/>
    <n v="1"/>
  </r>
  <r>
    <s v="5760-IFJOZ"/>
    <x v="1"/>
    <n v="57"/>
    <x v="1"/>
    <x v="1"/>
    <x v="0"/>
    <x v="472"/>
    <n v="93261"/>
    <n v="0"/>
    <n v="3"/>
    <x v="0"/>
    <x v="0"/>
    <s v="Yes"/>
    <n v="47.5"/>
    <s v="Yes"/>
    <s v="Yes"/>
    <x v="1"/>
    <n v="22"/>
    <s v="No"/>
    <s v="Yes"/>
    <s v="Yes"/>
    <s v="No"/>
    <s v="Yes"/>
    <s v="Yes"/>
    <s v="Yes"/>
    <s v="Yes"/>
    <x v="1"/>
    <s v="No"/>
    <x v="2"/>
    <n v="107.95"/>
    <n v="313.60000000000002"/>
    <n v="0"/>
    <n v="0"/>
    <n v="142.5"/>
    <n v="456.1"/>
    <n v="152.03333333333333"/>
    <x v="3"/>
    <x v="2"/>
    <n v="0"/>
    <s v="Not Provided"/>
    <x v="0"/>
    <n v="1"/>
  </r>
  <r>
    <s v="5760-WRAHC"/>
    <x v="0"/>
    <n v="78"/>
    <x v="1"/>
    <x v="1"/>
    <x v="0"/>
    <x v="843"/>
    <n v="92336"/>
    <n v="0"/>
    <n v="22"/>
    <x v="1"/>
    <x v="2"/>
    <s v="Yes"/>
    <n v="49.98"/>
    <s v="No"/>
    <s v="Yes"/>
    <x v="2"/>
    <n v="28"/>
    <s v="Yes"/>
    <s v="No"/>
    <s v="Yes"/>
    <s v="Yes"/>
    <s v="No"/>
    <s v="Yes"/>
    <s v="Yes"/>
    <s v="Yes"/>
    <x v="0"/>
    <s v="Yes"/>
    <x v="2"/>
    <n v="69.75"/>
    <n v="1545.4"/>
    <n v="0"/>
    <n v="0"/>
    <n v="1099.56"/>
    <n v="2644.96"/>
    <n v="120.22545454545455"/>
    <x v="0"/>
    <x v="0"/>
    <n v="0"/>
    <s v="Not Provided"/>
    <x v="0"/>
    <n v="1"/>
  </r>
  <r>
    <s v="5762-TJXGK"/>
    <x v="0"/>
    <n v="40"/>
    <x v="0"/>
    <x v="1"/>
    <x v="0"/>
    <x v="592"/>
    <n v="95692"/>
    <n v="0"/>
    <n v="52"/>
    <x v="2"/>
    <x v="4"/>
    <s v="No"/>
    <n v="25.420517214274568"/>
    <s v="No"/>
    <s v="Yes"/>
    <x v="2"/>
    <n v="19"/>
    <s v="Yes"/>
    <s v="Yes"/>
    <s v="Yes"/>
    <s v="No"/>
    <s v="Yes"/>
    <s v="Yes"/>
    <s v="Yes"/>
    <s v="Yes"/>
    <x v="2"/>
    <s v="Yes"/>
    <x v="1"/>
    <n v="58.75"/>
    <n v="3038.55"/>
    <n v="0"/>
    <n v="0"/>
    <n v="0"/>
    <n v="3038.55"/>
    <n v="58.433653846153852"/>
    <x v="1"/>
    <x v="0"/>
    <n v="0"/>
    <s v="Not Provided"/>
    <x v="0"/>
    <n v="1"/>
  </r>
  <r>
    <s v="5766-FTRTS"/>
    <x v="1"/>
    <n v="35"/>
    <x v="0"/>
    <x v="0"/>
    <x v="0"/>
    <x v="666"/>
    <n v="90245"/>
    <n v="8"/>
    <n v="72"/>
    <x v="2"/>
    <x v="3"/>
    <s v="Yes"/>
    <n v="35.06"/>
    <s v="No"/>
    <s v="Yes"/>
    <x v="2"/>
    <n v="26"/>
    <s v="Yes"/>
    <s v="Yes"/>
    <s v="Yes"/>
    <s v="Yes"/>
    <s v="Yes"/>
    <s v="Yes"/>
    <s v="Yes"/>
    <s v="Yes"/>
    <x v="2"/>
    <s v="No"/>
    <x v="0"/>
    <n v="84.45"/>
    <n v="6033.1"/>
    <n v="0"/>
    <n v="0"/>
    <n v="2524.3200000000002"/>
    <n v="8557.42"/>
    <n v="118.85305555555556"/>
    <x v="0"/>
    <x v="0"/>
    <n v="0"/>
    <s v="Not Provided"/>
    <x v="0"/>
    <n v="1"/>
  </r>
  <r>
    <s v="5766-XQXMQ"/>
    <x v="0"/>
    <n v="45"/>
    <x v="0"/>
    <x v="1"/>
    <x v="0"/>
    <x v="918"/>
    <n v="95970"/>
    <n v="0"/>
    <n v="29"/>
    <x v="1"/>
    <x v="0"/>
    <s v="Yes"/>
    <n v="1.02"/>
    <s v="No"/>
    <s v="Yes"/>
    <x v="2"/>
    <n v="19"/>
    <s v="Yes"/>
    <s v="Yes"/>
    <s v="Yes"/>
    <s v="No"/>
    <s v="No"/>
    <s v="Yes"/>
    <s v="Yes"/>
    <s v="Yes"/>
    <x v="1"/>
    <s v="Yes"/>
    <x v="1"/>
    <n v="68.849999999999994"/>
    <n v="1970.5"/>
    <n v="0"/>
    <n v="0"/>
    <n v="29.58"/>
    <n v="2000.08"/>
    <n v="68.968275862068964"/>
    <x v="1"/>
    <x v="1"/>
    <n v="1"/>
    <s v="Competitor"/>
    <x v="5"/>
    <n v="1"/>
  </r>
  <r>
    <s v="5766-ZJYBB"/>
    <x v="1"/>
    <n v="52"/>
    <x v="1"/>
    <x v="1"/>
    <x v="0"/>
    <x v="505"/>
    <n v="94005"/>
    <n v="0"/>
    <n v="1"/>
    <x v="0"/>
    <x v="0"/>
    <s v="Yes"/>
    <n v="3.14"/>
    <s v="No"/>
    <s v="No"/>
    <x v="3"/>
    <n v="0"/>
    <s v="No"/>
    <s v="No"/>
    <s v="No"/>
    <s v="No"/>
    <s v="No"/>
    <s v="No"/>
    <s v="No"/>
    <s v="No"/>
    <x v="1"/>
    <s v="No"/>
    <x v="2"/>
    <n v="64.792366026289201"/>
    <n v="19.399999999999999"/>
    <n v="0"/>
    <n v="0"/>
    <n v="3.14"/>
    <n v="22.54"/>
    <n v="22.54"/>
    <x v="2"/>
    <x v="1"/>
    <n v="1"/>
    <s v="Dissatisfaction"/>
    <x v="14"/>
    <n v="1"/>
  </r>
  <r>
    <s v="5774-QPLTF"/>
    <x v="1"/>
    <n v="40"/>
    <x v="0"/>
    <x v="0"/>
    <x v="3"/>
    <x v="1073"/>
    <n v="95317"/>
    <n v="9"/>
    <n v="50"/>
    <x v="2"/>
    <x v="0"/>
    <s v="Yes"/>
    <n v="26.98"/>
    <s v="No"/>
    <s v="No"/>
    <x v="3"/>
    <n v="0"/>
    <s v="No"/>
    <s v="No"/>
    <s v="No"/>
    <s v="No"/>
    <s v="No"/>
    <s v="No"/>
    <s v="No"/>
    <s v="No"/>
    <x v="0"/>
    <s v="Yes"/>
    <x v="0"/>
    <n v="20.350000000000001"/>
    <n v="938.95"/>
    <n v="0"/>
    <n v="0"/>
    <n v="1349"/>
    <n v="2287.9499999999998"/>
    <n v="45.758999999999993"/>
    <x v="2"/>
    <x v="0"/>
    <n v="0"/>
    <s v="Not Provided"/>
    <x v="0"/>
    <n v="1"/>
  </r>
  <r>
    <s v="5774-XZTQC"/>
    <x v="0"/>
    <n v="30"/>
    <x v="0"/>
    <x v="0"/>
    <x v="2"/>
    <x v="410"/>
    <n v="90715"/>
    <n v="3"/>
    <n v="7"/>
    <x v="0"/>
    <x v="1"/>
    <s v="Yes"/>
    <n v="5.84"/>
    <s v="No"/>
    <s v="No"/>
    <x v="3"/>
    <n v="0"/>
    <s v="No"/>
    <s v="No"/>
    <s v="No"/>
    <s v="No"/>
    <s v="No"/>
    <s v="No"/>
    <s v="No"/>
    <s v="No"/>
    <x v="1"/>
    <s v="No"/>
    <x v="0"/>
    <n v="20.45"/>
    <n v="150.75"/>
    <n v="0"/>
    <n v="0"/>
    <n v="40.880000000000003"/>
    <n v="191.63"/>
    <n v="27.375714285714285"/>
    <x v="2"/>
    <x v="0"/>
    <n v="0"/>
    <s v="Not Provided"/>
    <x v="0"/>
    <n v="1"/>
  </r>
  <r>
    <s v="5777-KJIRB"/>
    <x v="0"/>
    <n v="61"/>
    <x v="1"/>
    <x v="1"/>
    <x v="0"/>
    <x v="763"/>
    <n v="95736"/>
    <n v="0"/>
    <n v="40"/>
    <x v="1"/>
    <x v="0"/>
    <s v="Yes"/>
    <n v="23.28"/>
    <s v="No"/>
    <s v="Yes"/>
    <x v="0"/>
    <n v="6"/>
    <s v="No"/>
    <s v="No"/>
    <s v="Yes"/>
    <s v="No"/>
    <s v="No"/>
    <s v="No"/>
    <s v="No"/>
    <s v="Yes"/>
    <x v="0"/>
    <s v="Yes"/>
    <x v="0"/>
    <n v="50.25"/>
    <n v="2023.55"/>
    <n v="0"/>
    <n v="0"/>
    <n v="931.2"/>
    <n v="2954.75"/>
    <n v="73.868750000000006"/>
    <x v="1"/>
    <x v="0"/>
    <n v="0"/>
    <s v="Not Provided"/>
    <x v="0"/>
    <n v="1"/>
  </r>
  <r>
    <s v="5777-ZPQNC"/>
    <x v="0"/>
    <n v="35"/>
    <x v="0"/>
    <x v="1"/>
    <x v="0"/>
    <x v="166"/>
    <n v="91724"/>
    <n v="0"/>
    <n v="12"/>
    <x v="1"/>
    <x v="2"/>
    <s v="Yes"/>
    <n v="26.67"/>
    <s v="No"/>
    <s v="No"/>
    <x v="3"/>
    <n v="0"/>
    <s v="No"/>
    <s v="No"/>
    <s v="No"/>
    <s v="No"/>
    <s v="No"/>
    <s v="No"/>
    <s v="No"/>
    <s v="No"/>
    <x v="0"/>
    <s v="No"/>
    <x v="1"/>
    <n v="20.149999999999999"/>
    <n v="260.7"/>
    <n v="0"/>
    <n v="0"/>
    <n v="320.04000000000002"/>
    <n v="580.74"/>
    <n v="48.395000000000003"/>
    <x v="2"/>
    <x v="0"/>
    <n v="0"/>
    <s v="Not Provided"/>
    <x v="0"/>
    <n v="1"/>
  </r>
  <r>
    <s v="5778-BVOFB"/>
    <x v="0"/>
    <n v="33"/>
    <x v="0"/>
    <x v="1"/>
    <x v="0"/>
    <x v="110"/>
    <n v="92027"/>
    <n v="0"/>
    <n v="9"/>
    <x v="0"/>
    <x v="1"/>
    <s v="Yes"/>
    <n v="39.19"/>
    <s v="No"/>
    <s v="Yes"/>
    <x v="0"/>
    <n v="20"/>
    <s v="No"/>
    <s v="No"/>
    <s v="No"/>
    <s v="Yes"/>
    <s v="Yes"/>
    <s v="No"/>
    <s v="No"/>
    <s v="Yes"/>
    <x v="1"/>
    <s v="Yes"/>
    <x v="1"/>
    <n v="59.5"/>
    <n v="530.04999999999995"/>
    <n v="0"/>
    <n v="0"/>
    <n v="352.71"/>
    <n v="882.76"/>
    <n v="98.084444444444443"/>
    <x v="1"/>
    <x v="0"/>
    <n v="0"/>
    <s v="Not Provided"/>
    <x v="0"/>
    <n v="1"/>
  </r>
  <r>
    <s v="5780-INQIK"/>
    <x v="0"/>
    <n v="52"/>
    <x v="1"/>
    <x v="1"/>
    <x v="0"/>
    <x v="176"/>
    <n v="94401"/>
    <n v="0"/>
    <n v="8"/>
    <x v="0"/>
    <x v="0"/>
    <s v="Yes"/>
    <n v="20.9"/>
    <s v="No"/>
    <s v="Yes"/>
    <x v="2"/>
    <n v="6"/>
    <s v="No"/>
    <s v="No"/>
    <s v="No"/>
    <s v="Yes"/>
    <s v="No"/>
    <s v="No"/>
    <s v="No"/>
    <s v="Yes"/>
    <x v="1"/>
    <s v="No"/>
    <x v="1"/>
    <n v="49.4"/>
    <n v="408.25"/>
    <n v="0"/>
    <n v="0"/>
    <n v="167.2"/>
    <n v="575.45000000000005"/>
    <n v="71.931250000000006"/>
    <x v="1"/>
    <x v="0"/>
    <n v="0"/>
    <s v="Not Provided"/>
    <x v="0"/>
    <n v="1"/>
  </r>
  <r>
    <s v="5781-BKHOP"/>
    <x v="0"/>
    <n v="48"/>
    <x v="0"/>
    <x v="0"/>
    <x v="0"/>
    <x v="335"/>
    <n v="94801"/>
    <n v="10"/>
    <n v="72"/>
    <x v="2"/>
    <x v="3"/>
    <s v="Yes"/>
    <n v="41.68"/>
    <s v="Yes"/>
    <s v="Yes"/>
    <x v="1"/>
    <n v="28"/>
    <s v="Yes"/>
    <s v="Yes"/>
    <s v="Yes"/>
    <s v="No"/>
    <s v="Yes"/>
    <s v="No"/>
    <s v="No"/>
    <s v="Yes"/>
    <x v="2"/>
    <s v="No"/>
    <x v="1"/>
    <n v="100.65"/>
    <n v="7334.05"/>
    <n v="0"/>
    <n v="0"/>
    <n v="3000.96"/>
    <n v="10335.01"/>
    <n v="143.54180555555556"/>
    <x v="0"/>
    <x v="0"/>
    <n v="0"/>
    <s v="Not Provided"/>
    <x v="0"/>
    <n v="1"/>
  </r>
  <r>
    <s v="5781-RFZRP"/>
    <x v="1"/>
    <n v="34"/>
    <x v="0"/>
    <x v="0"/>
    <x v="0"/>
    <x v="531"/>
    <n v="92694"/>
    <n v="7"/>
    <n v="71"/>
    <x v="2"/>
    <x v="0"/>
    <s v="Yes"/>
    <n v="34.39"/>
    <s v="Yes"/>
    <s v="Yes"/>
    <x v="2"/>
    <n v="5"/>
    <s v="Yes"/>
    <s v="Yes"/>
    <s v="No"/>
    <s v="Yes"/>
    <s v="Yes"/>
    <s v="No"/>
    <s v="No"/>
    <s v="Yes"/>
    <x v="2"/>
    <s v="No"/>
    <x v="0"/>
    <n v="73.5"/>
    <n v="5357.75"/>
    <n v="0"/>
    <n v="0"/>
    <n v="2441.69"/>
    <n v="7799.44"/>
    <n v="109.85126760563379"/>
    <x v="0"/>
    <x v="0"/>
    <n v="0"/>
    <s v="Not Provided"/>
    <x v="0"/>
    <n v="1"/>
  </r>
  <r>
    <s v="5787-KXGIY"/>
    <x v="1"/>
    <n v="54"/>
    <x v="1"/>
    <x v="0"/>
    <x v="0"/>
    <x v="223"/>
    <n v="94303"/>
    <n v="3"/>
    <n v="72"/>
    <x v="2"/>
    <x v="0"/>
    <s v="Yes"/>
    <n v="2.61"/>
    <s v="No"/>
    <s v="No"/>
    <x v="3"/>
    <n v="0"/>
    <s v="No"/>
    <s v="No"/>
    <s v="No"/>
    <s v="No"/>
    <s v="No"/>
    <s v="No"/>
    <s v="No"/>
    <s v="No"/>
    <x v="2"/>
    <s v="No"/>
    <x v="0"/>
    <n v="19.3"/>
    <n v="1304.8"/>
    <n v="0"/>
    <n v="0"/>
    <n v="187.92"/>
    <n v="1492.72"/>
    <n v="20.732222222222223"/>
    <x v="2"/>
    <x v="0"/>
    <n v="0"/>
    <s v="Not Provided"/>
    <x v="0"/>
    <n v="1"/>
  </r>
  <r>
    <s v="5788-YPOEG"/>
    <x v="0"/>
    <n v="41"/>
    <x v="0"/>
    <x v="0"/>
    <x v="3"/>
    <x v="654"/>
    <n v="93953"/>
    <n v="9"/>
    <n v="34"/>
    <x v="1"/>
    <x v="5"/>
    <s v="Yes"/>
    <n v="9.09"/>
    <s v="No"/>
    <s v="Yes"/>
    <x v="2"/>
    <n v="16"/>
    <s v="Yes"/>
    <s v="Yes"/>
    <s v="Yes"/>
    <s v="Yes"/>
    <s v="Yes"/>
    <s v="Yes"/>
    <s v="Yes"/>
    <s v="Yes"/>
    <x v="2"/>
    <s v="No"/>
    <x v="0"/>
    <n v="84.75"/>
    <n v="2839.45"/>
    <n v="0"/>
    <n v="0"/>
    <n v="309.06"/>
    <n v="3148.51"/>
    <n v="92.603235294117653"/>
    <x v="1"/>
    <x v="0"/>
    <n v="0"/>
    <s v="Not Provided"/>
    <x v="0"/>
    <n v="1"/>
  </r>
  <r>
    <s v="5789-LDFXO"/>
    <x v="1"/>
    <n v="60"/>
    <x v="1"/>
    <x v="1"/>
    <x v="0"/>
    <x v="750"/>
    <n v="92309"/>
    <n v="0"/>
    <n v="24"/>
    <x v="1"/>
    <x v="5"/>
    <s v="Yes"/>
    <n v="47.33"/>
    <s v="Yes"/>
    <s v="No"/>
    <x v="3"/>
    <n v="0"/>
    <s v="No"/>
    <s v="No"/>
    <s v="No"/>
    <s v="No"/>
    <s v="No"/>
    <s v="No"/>
    <s v="No"/>
    <s v="No"/>
    <x v="0"/>
    <s v="No"/>
    <x v="1"/>
    <n v="24.6"/>
    <n v="592.65"/>
    <n v="0"/>
    <n v="0"/>
    <n v="1135.92"/>
    <n v="1728.57"/>
    <n v="72.023749999999993"/>
    <x v="1"/>
    <x v="0"/>
    <n v="0"/>
    <s v="Not Provided"/>
    <x v="0"/>
    <n v="1"/>
  </r>
  <r>
    <s v="5791-KAJFD"/>
    <x v="0"/>
    <n v="58"/>
    <x v="1"/>
    <x v="0"/>
    <x v="0"/>
    <x v="197"/>
    <n v="92662"/>
    <n v="2"/>
    <n v="56"/>
    <x v="2"/>
    <x v="0"/>
    <s v="Yes"/>
    <n v="42.86"/>
    <s v="Yes"/>
    <s v="Yes"/>
    <x v="2"/>
    <n v="8"/>
    <s v="Yes"/>
    <s v="No"/>
    <s v="Yes"/>
    <s v="No"/>
    <s v="No"/>
    <s v="Yes"/>
    <s v="Yes"/>
    <s v="Yes"/>
    <x v="0"/>
    <s v="Yes"/>
    <x v="1"/>
    <n v="68.75"/>
    <n v="3808"/>
    <n v="0"/>
    <n v="0"/>
    <n v="2400.16"/>
    <n v="6208.16"/>
    <n v="110.86"/>
    <x v="0"/>
    <x v="0"/>
    <n v="0"/>
    <s v="Not Provided"/>
    <x v="0"/>
    <n v="1"/>
  </r>
  <r>
    <s v="5792-JALQC"/>
    <x v="0"/>
    <n v="78"/>
    <x v="1"/>
    <x v="1"/>
    <x v="0"/>
    <x v="722"/>
    <n v="94901"/>
    <n v="0"/>
    <n v="52"/>
    <x v="2"/>
    <x v="4"/>
    <s v="Yes"/>
    <n v="34"/>
    <s v="Yes"/>
    <s v="Yes"/>
    <x v="2"/>
    <n v="3"/>
    <s v="Yes"/>
    <s v="No"/>
    <s v="Yes"/>
    <s v="No"/>
    <s v="No"/>
    <s v="No"/>
    <s v="No"/>
    <s v="Yes"/>
    <x v="2"/>
    <s v="No"/>
    <x v="1"/>
    <n v="59.85"/>
    <n v="3103.25"/>
    <n v="19.16"/>
    <n v="0"/>
    <n v="1768"/>
    <n v="4852.09"/>
    <n v="93.309423076923082"/>
    <x v="1"/>
    <x v="0"/>
    <n v="0"/>
    <s v="Not Provided"/>
    <x v="0"/>
    <n v="1"/>
  </r>
  <r>
    <s v="5793-YOLJN"/>
    <x v="0"/>
    <n v="53"/>
    <x v="1"/>
    <x v="0"/>
    <x v="1"/>
    <x v="333"/>
    <n v="92368"/>
    <n v="8"/>
    <n v="55"/>
    <x v="2"/>
    <x v="4"/>
    <s v="Yes"/>
    <n v="38.51"/>
    <s v="No"/>
    <s v="No"/>
    <x v="3"/>
    <n v="0"/>
    <s v="No"/>
    <s v="No"/>
    <s v="No"/>
    <s v="No"/>
    <s v="No"/>
    <s v="No"/>
    <s v="No"/>
    <s v="No"/>
    <x v="2"/>
    <s v="No"/>
    <x v="0"/>
    <n v="21"/>
    <n v="1210.3"/>
    <n v="0"/>
    <n v="0"/>
    <n v="2118.0500000000002"/>
    <n v="3328.35"/>
    <n v="60.515454545454546"/>
    <x v="1"/>
    <x v="0"/>
    <n v="0"/>
    <s v="Not Provided"/>
    <x v="0"/>
    <n v="1"/>
  </r>
  <r>
    <s v="5795-BKOYE"/>
    <x v="0"/>
    <n v="47"/>
    <x v="0"/>
    <x v="0"/>
    <x v="2"/>
    <x v="113"/>
    <n v="95837"/>
    <n v="5"/>
    <n v="69"/>
    <x v="2"/>
    <x v="3"/>
    <s v="Yes"/>
    <n v="14.48"/>
    <s v="No"/>
    <s v="Yes"/>
    <x v="2"/>
    <n v="19"/>
    <s v="No"/>
    <s v="Yes"/>
    <s v="Yes"/>
    <s v="Yes"/>
    <s v="No"/>
    <s v="No"/>
    <s v="No"/>
    <s v="Yes"/>
    <x v="0"/>
    <s v="No"/>
    <x v="1"/>
    <n v="59.1"/>
    <n v="4134.7"/>
    <n v="0"/>
    <n v="0"/>
    <n v="999.12"/>
    <n v="5133.82"/>
    <n v="74.403188405797096"/>
    <x v="1"/>
    <x v="0"/>
    <n v="0"/>
    <s v="Not Provided"/>
    <x v="0"/>
    <n v="1"/>
  </r>
  <r>
    <s v="5795-KTGUD"/>
    <x v="0"/>
    <n v="61"/>
    <x v="1"/>
    <x v="0"/>
    <x v="0"/>
    <x v="175"/>
    <n v="95640"/>
    <n v="2"/>
    <n v="68"/>
    <x v="2"/>
    <x v="3"/>
    <s v="Yes"/>
    <n v="46.7"/>
    <s v="Yes"/>
    <s v="Yes"/>
    <x v="1"/>
    <n v="14"/>
    <s v="Yes"/>
    <s v="Yes"/>
    <s v="Yes"/>
    <s v="No"/>
    <s v="Yes"/>
    <s v="Yes"/>
    <s v="Yes"/>
    <s v="Yes"/>
    <x v="2"/>
    <s v="Yes"/>
    <x v="1"/>
    <n v="110.8"/>
    <n v="7553.6"/>
    <n v="0"/>
    <n v="0"/>
    <n v="3175.6"/>
    <n v="10729.2"/>
    <n v="157.78235294117647"/>
    <x v="3"/>
    <x v="0"/>
    <n v="0"/>
    <s v="Not Provided"/>
    <x v="0"/>
    <n v="1"/>
  </r>
  <r>
    <s v="5797-APWZC"/>
    <x v="0"/>
    <n v="41"/>
    <x v="0"/>
    <x v="1"/>
    <x v="0"/>
    <x v="143"/>
    <n v="94105"/>
    <n v="0"/>
    <n v="1"/>
    <x v="0"/>
    <x v="1"/>
    <s v="Yes"/>
    <n v="31.68"/>
    <s v="No"/>
    <s v="Yes"/>
    <x v="1"/>
    <n v="22"/>
    <s v="No"/>
    <s v="No"/>
    <s v="No"/>
    <s v="No"/>
    <s v="Yes"/>
    <s v="Yes"/>
    <s v="Yes"/>
    <s v="Yes"/>
    <x v="1"/>
    <s v="No"/>
    <x v="1"/>
    <n v="90.6"/>
    <n v="90.6"/>
    <n v="0"/>
    <n v="0"/>
    <n v="31.68"/>
    <n v="122.28"/>
    <n v="122.28"/>
    <x v="0"/>
    <x v="1"/>
    <n v="1"/>
    <s v="Competitor"/>
    <x v="9"/>
    <n v="1"/>
  </r>
  <r>
    <s v="5799-JRCZO"/>
    <x v="0"/>
    <n v="48"/>
    <x v="0"/>
    <x v="1"/>
    <x v="2"/>
    <x v="1025"/>
    <n v="95960"/>
    <n v="0"/>
    <n v="63"/>
    <x v="2"/>
    <x v="0"/>
    <s v="Yes"/>
    <n v="24.32"/>
    <s v="No"/>
    <s v="No"/>
    <x v="3"/>
    <n v="0"/>
    <s v="No"/>
    <s v="No"/>
    <s v="No"/>
    <s v="No"/>
    <s v="No"/>
    <s v="No"/>
    <s v="No"/>
    <s v="No"/>
    <x v="2"/>
    <s v="No"/>
    <x v="0"/>
    <n v="19.5"/>
    <n v="1215.0999999999999"/>
    <n v="0"/>
    <n v="0"/>
    <n v="1532.16"/>
    <n v="2747.26"/>
    <n v="43.607301587301592"/>
    <x v="2"/>
    <x v="0"/>
    <n v="0"/>
    <s v="Not Provided"/>
    <x v="0"/>
    <n v="1"/>
  </r>
  <r>
    <s v="5802-ADBRC"/>
    <x v="0"/>
    <n v="57"/>
    <x v="1"/>
    <x v="0"/>
    <x v="0"/>
    <x v="185"/>
    <n v="92675"/>
    <n v="7"/>
    <n v="50"/>
    <x v="2"/>
    <x v="4"/>
    <s v="Yes"/>
    <n v="20.79"/>
    <s v="Yes"/>
    <s v="Yes"/>
    <x v="1"/>
    <n v="7"/>
    <s v="Yes"/>
    <s v="No"/>
    <s v="Yes"/>
    <s v="No"/>
    <s v="Yes"/>
    <s v="Yes"/>
    <s v="Yes"/>
    <s v="Yes"/>
    <x v="0"/>
    <s v="Yes"/>
    <x v="2"/>
    <n v="104.4"/>
    <n v="5232.8999999999996"/>
    <n v="0"/>
    <n v="0"/>
    <n v="1039.5"/>
    <n v="6272.4"/>
    <n v="125.44799999999999"/>
    <x v="0"/>
    <x v="0"/>
    <n v="0"/>
    <s v="Not Provided"/>
    <x v="0"/>
    <n v="1"/>
  </r>
  <r>
    <s v="5803-NQJZO"/>
    <x v="1"/>
    <n v="46"/>
    <x v="0"/>
    <x v="0"/>
    <x v="0"/>
    <x v="284"/>
    <n v="93305"/>
    <n v="1"/>
    <n v="72"/>
    <x v="2"/>
    <x v="0"/>
    <s v="Yes"/>
    <n v="15.52"/>
    <s v="Yes"/>
    <s v="Yes"/>
    <x v="0"/>
    <n v="6"/>
    <s v="Yes"/>
    <s v="Yes"/>
    <s v="Yes"/>
    <s v="Yes"/>
    <s v="No"/>
    <s v="No"/>
    <s v="No"/>
    <s v="Yes"/>
    <x v="2"/>
    <s v="Yes"/>
    <x v="1"/>
    <n v="67.8"/>
    <n v="4804.6499999999996"/>
    <n v="0"/>
    <n v="0"/>
    <n v="1117.44"/>
    <n v="5922.09"/>
    <n v="82.251249999999999"/>
    <x v="1"/>
    <x v="0"/>
    <n v="0"/>
    <s v="Not Provided"/>
    <x v="0"/>
    <n v="1"/>
  </r>
  <r>
    <s v="5804-HYIEZ"/>
    <x v="1"/>
    <n v="40"/>
    <x v="0"/>
    <x v="0"/>
    <x v="2"/>
    <x v="841"/>
    <n v="92283"/>
    <n v="1"/>
    <n v="70"/>
    <x v="2"/>
    <x v="3"/>
    <s v="Yes"/>
    <n v="40.28"/>
    <s v="Yes"/>
    <s v="Yes"/>
    <x v="1"/>
    <n v="13"/>
    <s v="Yes"/>
    <s v="Yes"/>
    <s v="No"/>
    <s v="No"/>
    <s v="Yes"/>
    <s v="Yes"/>
    <s v="Yes"/>
    <s v="Yes"/>
    <x v="1"/>
    <s v="Yes"/>
    <x v="1"/>
    <n v="106.05"/>
    <n v="7554.05"/>
    <n v="0"/>
    <n v="0"/>
    <n v="2819.6"/>
    <n v="10373.65"/>
    <n v="148.19499999999999"/>
    <x v="0"/>
    <x v="0"/>
    <n v="0"/>
    <s v="Not Provided"/>
    <x v="0"/>
    <n v="1"/>
  </r>
  <r>
    <s v="5804-JMYIO"/>
    <x v="0"/>
    <n v="40"/>
    <x v="0"/>
    <x v="0"/>
    <x v="1"/>
    <x v="972"/>
    <n v="95232"/>
    <n v="6"/>
    <n v="39"/>
    <x v="1"/>
    <x v="5"/>
    <s v="Yes"/>
    <n v="15.91"/>
    <s v="No"/>
    <s v="No"/>
    <x v="3"/>
    <n v="0"/>
    <s v="No"/>
    <s v="No"/>
    <s v="No"/>
    <s v="No"/>
    <s v="No"/>
    <s v="No"/>
    <s v="No"/>
    <s v="No"/>
    <x v="2"/>
    <s v="No"/>
    <x v="0"/>
    <n v="19.75"/>
    <n v="757.95"/>
    <n v="0"/>
    <n v="0"/>
    <n v="620.49"/>
    <n v="1378.44"/>
    <n v="35.344615384615388"/>
    <x v="2"/>
    <x v="0"/>
    <n v="0"/>
    <s v="Not Provided"/>
    <x v="0"/>
    <n v="1"/>
  </r>
  <r>
    <s v="5804-LEPIM"/>
    <x v="0"/>
    <n v="74"/>
    <x v="1"/>
    <x v="1"/>
    <x v="0"/>
    <x v="38"/>
    <n v="92122"/>
    <n v="0"/>
    <n v="2"/>
    <x v="0"/>
    <x v="1"/>
    <s v="Yes"/>
    <n v="13.17"/>
    <s v="No"/>
    <s v="Yes"/>
    <x v="1"/>
    <n v="10"/>
    <s v="No"/>
    <s v="No"/>
    <s v="No"/>
    <s v="No"/>
    <s v="No"/>
    <s v="No"/>
    <s v="No"/>
    <s v="Yes"/>
    <x v="1"/>
    <s v="Yes"/>
    <x v="1"/>
    <n v="70.349999999999994"/>
    <n v="139.05000000000001"/>
    <n v="0"/>
    <n v="0"/>
    <n v="26.34"/>
    <n v="165.39"/>
    <n v="82.694999999999993"/>
    <x v="1"/>
    <x v="1"/>
    <n v="1"/>
    <s v="Other"/>
    <x v="0"/>
    <n v="1"/>
  </r>
  <r>
    <s v="5808-TOTXO"/>
    <x v="0"/>
    <n v="37"/>
    <x v="0"/>
    <x v="1"/>
    <x v="3"/>
    <x v="126"/>
    <n v="94605"/>
    <n v="0"/>
    <n v="3"/>
    <x v="0"/>
    <x v="0"/>
    <s v="Yes"/>
    <n v="11.27"/>
    <s v="No"/>
    <s v="No"/>
    <x v="3"/>
    <n v="0"/>
    <s v="No"/>
    <s v="No"/>
    <s v="No"/>
    <s v="No"/>
    <s v="No"/>
    <s v="No"/>
    <s v="No"/>
    <s v="No"/>
    <x v="0"/>
    <s v="Yes"/>
    <x v="0"/>
    <n v="20.55"/>
    <n v="57.4"/>
    <n v="0"/>
    <n v="0"/>
    <n v="33.81"/>
    <n v="91.21"/>
    <n v="30.403333333333332"/>
    <x v="2"/>
    <x v="2"/>
    <n v="0"/>
    <s v="Not Provided"/>
    <x v="0"/>
    <n v="1"/>
  </r>
  <r>
    <s v="5811-IWXYM"/>
    <x v="0"/>
    <n v="20"/>
    <x v="2"/>
    <x v="0"/>
    <x v="2"/>
    <x v="7"/>
    <n v="94558"/>
    <n v="1"/>
    <n v="52"/>
    <x v="2"/>
    <x v="4"/>
    <s v="Yes"/>
    <n v="44.79"/>
    <s v="Yes"/>
    <s v="Yes"/>
    <x v="1"/>
    <n v="52"/>
    <s v="No"/>
    <s v="No"/>
    <s v="Yes"/>
    <s v="No"/>
    <s v="Yes"/>
    <s v="Yes"/>
    <s v="Yes"/>
    <s v="Yes"/>
    <x v="0"/>
    <s v="No"/>
    <x v="1"/>
    <n v="101.25"/>
    <n v="5301.1"/>
    <n v="0"/>
    <n v="0"/>
    <n v="2329.08"/>
    <n v="7630.18"/>
    <n v="146.73423076923078"/>
    <x v="0"/>
    <x v="0"/>
    <n v="0"/>
    <s v="Not Provided"/>
    <x v="0"/>
    <n v="1"/>
  </r>
  <r>
    <s v="5813-UECBU"/>
    <x v="1"/>
    <n v="78"/>
    <x v="1"/>
    <x v="1"/>
    <x v="0"/>
    <x v="899"/>
    <n v="95526"/>
    <n v="0"/>
    <n v="33"/>
    <x v="1"/>
    <x v="0"/>
    <s v="Yes"/>
    <n v="38.53"/>
    <s v="Yes"/>
    <s v="Yes"/>
    <x v="1"/>
    <n v="2"/>
    <s v="No"/>
    <s v="Yes"/>
    <s v="Yes"/>
    <s v="No"/>
    <s v="No"/>
    <s v="No"/>
    <s v="No"/>
    <s v="Yes"/>
    <x v="1"/>
    <s v="Yes"/>
    <x v="0"/>
    <n v="83.85"/>
    <n v="2716.3"/>
    <n v="0"/>
    <n v="0"/>
    <n v="1271.49"/>
    <n v="3987.79"/>
    <n v="120.84212121212121"/>
    <x v="0"/>
    <x v="1"/>
    <n v="1"/>
    <s v="Competitor"/>
    <x v="5"/>
    <n v="1"/>
  </r>
  <r>
    <s v="5815-HGGHV"/>
    <x v="1"/>
    <n v="45"/>
    <x v="0"/>
    <x v="0"/>
    <x v="0"/>
    <x v="944"/>
    <n v="95493"/>
    <n v="3"/>
    <n v="20"/>
    <x v="1"/>
    <x v="2"/>
    <s v="Yes"/>
    <n v="33.78"/>
    <s v="No"/>
    <s v="Yes"/>
    <x v="2"/>
    <n v="18"/>
    <s v="Yes"/>
    <s v="No"/>
    <s v="No"/>
    <s v="Yes"/>
    <s v="No"/>
    <s v="Yes"/>
    <s v="Yes"/>
    <s v="No"/>
    <x v="0"/>
    <s v="Yes"/>
    <x v="0"/>
    <n v="64.150000000000006"/>
    <n v="1274.45"/>
    <n v="0"/>
    <n v="100"/>
    <n v="675.6"/>
    <n v="2050.0500000000002"/>
    <n v="102.50250000000001"/>
    <x v="0"/>
    <x v="0"/>
    <n v="0"/>
    <s v="Not Provided"/>
    <x v="0"/>
    <n v="1"/>
  </r>
  <r>
    <s v="5816-JMLGY"/>
    <x v="0"/>
    <n v="28"/>
    <x v="0"/>
    <x v="0"/>
    <x v="0"/>
    <x v="1082"/>
    <n v="96080"/>
    <n v="4"/>
    <n v="70"/>
    <x v="2"/>
    <x v="0"/>
    <s v="Yes"/>
    <n v="39.78"/>
    <s v="No"/>
    <s v="Yes"/>
    <x v="2"/>
    <n v="52"/>
    <s v="No"/>
    <s v="Yes"/>
    <s v="Yes"/>
    <s v="Yes"/>
    <s v="Yes"/>
    <s v="Yes"/>
    <s v="Yes"/>
    <s v="Yes"/>
    <x v="2"/>
    <s v="Yes"/>
    <x v="1"/>
    <n v="64.792366026289201"/>
    <n v="5717.85"/>
    <n v="0"/>
    <n v="0"/>
    <n v="2784.6"/>
    <n v="8502.4500000000007"/>
    <n v="121.46357142857144"/>
    <x v="0"/>
    <x v="0"/>
    <n v="0"/>
    <s v="Not Provided"/>
    <x v="0"/>
    <n v="1"/>
  </r>
  <r>
    <s v="5816-QVHRX"/>
    <x v="0"/>
    <n v="26"/>
    <x v="0"/>
    <x v="1"/>
    <x v="0"/>
    <x v="719"/>
    <n v="94579"/>
    <n v="0"/>
    <n v="37"/>
    <x v="1"/>
    <x v="0"/>
    <s v="Yes"/>
    <n v="45.06"/>
    <s v="Yes"/>
    <s v="Yes"/>
    <x v="1"/>
    <n v="82"/>
    <s v="No"/>
    <s v="No"/>
    <s v="No"/>
    <s v="Yes"/>
    <s v="Yes"/>
    <s v="Yes"/>
    <s v="Yes"/>
    <s v="Yes"/>
    <x v="1"/>
    <s v="No"/>
    <x v="0"/>
    <n v="100.3"/>
    <n v="3541.4"/>
    <n v="0"/>
    <n v="0"/>
    <n v="1667.22"/>
    <n v="5208.62"/>
    <n v="140.77351351351351"/>
    <x v="0"/>
    <x v="0"/>
    <n v="0"/>
    <s v="Not Provided"/>
    <x v="0"/>
    <n v="1"/>
  </r>
  <r>
    <s v="5816-SCGFC"/>
    <x v="0"/>
    <n v="73"/>
    <x v="1"/>
    <x v="1"/>
    <x v="0"/>
    <x v="351"/>
    <n v="92835"/>
    <n v="0"/>
    <n v="7"/>
    <x v="0"/>
    <x v="0"/>
    <s v="Yes"/>
    <n v="11.01"/>
    <s v="No"/>
    <s v="Yes"/>
    <x v="0"/>
    <n v="18"/>
    <s v="No"/>
    <s v="Yes"/>
    <s v="No"/>
    <s v="No"/>
    <s v="No"/>
    <s v="No"/>
    <s v="No"/>
    <s v="Yes"/>
    <x v="2"/>
    <s v="Yes"/>
    <x v="0"/>
    <n v="51.3"/>
    <n v="419.35"/>
    <n v="0"/>
    <n v="0"/>
    <n v="77.069999999999993"/>
    <n v="496.42"/>
    <n v="70.917142857142863"/>
    <x v="1"/>
    <x v="0"/>
    <n v="0"/>
    <s v="Not Provided"/>
    <x v="0"/>
    <n v="1"/>
  </r>
  <r>
    <s v="5820-PTRYM"/>
    <x v="0"/>
    <n v="75"/>
    <x v="1"/>
    <x v="0"/>
    <x v="0"/>
    <x v="599"/>
    <n v="91913"/>
    <n v="1"/>
    <n v="56"/>
    <x v="2"/>
    <x v="0"/>
    <s v="Yes"/>
    <n v="26.82"/>
    <s v="Yes"/>
    <s v="Yes"/>
    <x v="0"/>
    <n v="18"/>
    <s v="Yes"/>
    <s v="Yes"/>
    <s v="Yes"/>
    <s v="Yes"/>
    <s v="No"/>
    <s v="No"/>
    <s v="No"/>
    <s v="Yes"/>
    <x v="0"/>
    <s v="Yes"/>
    <x v="0"/>
    <n v="68.45"/>
    <n v="4014"/>
    <n v="0"/>
    <n v="0"/>
    <n v="1501.92"/>
    <n v="5515.92"/>
    <n v="98.498571428571424"/>
    <x v="1"/>
    <x v="0"/>
    <n v="0"/>
    <s v="Not Provided"/>
    <x v="0"/>
    <n v="1"/>
  </r>
  <r>
    <s v="5821-MMEIL"/>
    <x v="0"/>
    <n v="43"/>
    <x v="0"/>
    <x v="0"/>
    <x v="0"/>
    <x v="943"/>
    <n v="92364"/>
    <n v="6"/>
    <n v="57"/>
    <x v="2"/>
    <x v="0"/>
    <s v="Yes"/>
    <n v="44.86"/>
    <s v="No"/>
    <s v="No"/>
    <x v="3"/>
    <n v="0"/>
    <s v="No"/>
    <s v="No"/>
    <s v="No"/>
    <s v="No"/>
    <s v="No"/>
    <s v="No"/>
    <s v="No"/>
    <s v="No"/>
    <x v="2"/>
    <s v="No"/>
    <x v="1"/>
    <n v="19.899999999999999"/>
    <n v="1115.5999999999999"/>
    <n v="0"/>
    <n v="0"/>
    <n v="2557.02"/>
    <n v="3672.62"/>
    <n v="64.431929824561408"/>
    <x v="1"/>
    <x v="0"/>
    <n v="0"/>
    <s v="Not Provided"/>
    <x v="0"/>
    <n v="1"/>
  </r>
  <r>
    <s v="5825-XJOCM"/>
    <x v="1"/>
    <n v="39"/>
    <x v="0"/>
    <x v="1"/>
    <x v="1"/>
    <x v="1040"/>
    <n v="96034"/>
    <n v="0"/>
    <n v="48"/>
    <x v="1"/>
    <x v="0"/>
    <s v="Yes"/>
    <n v="26.24"/>
    <s v="Yes"/>
    <s v="Yes"/>
    <x v="0"/>
    <n v="53"/>
    <s v="Yes"/>
    <s v="Yes"/>
    <s v="Yes"/>
    <s v="No"/>
    <s v="No"/>
    <s v="No"/>
    <s v="No"/>
    <s v="Yes"/>
    <x v="0"/>
    <s v="Yes"/>
    <x v="1"/>
    <n v="64.400000000000006"/>
    <n v="3035.35"/>
    <n v="0"/>
    <n v="0"/>
    <n v="1259.52"/>
    <n v="4294.87"/>
    <n v="89.476458333333326"/>
    <x v="1"/>
    <x v="0"/>
    <n v="0"/>
    <s v="Not Provided"/>
    <x v="0"/>
    <n v="1"/>
  </r>
  <r>
    <s v="5827-MWCZK"/>
    <x v="1"/>
    <n v="39"/>
    <x v="0"/>
    <x v="0"/>
    <x v="1"/>
    <x v="463"/>
    <n v="95415"/>
    <n v="4"/>
    <n v="56"/>
    <x v="2"/>
    <x v="4"/>
    <s v="Yes"/>
    <n v="23.52"/>
    <s v="Yes"/>
    <s v="Yes"/>
    <x v="1"/>
    <n v="53"/>
    <s v="No"/>
    <s v="Yes"/>
    <s v="No"/>
    <s v="Yes"/>
    <s v="Yes"/>
    <s v="No"/>
    <s v="No"/>
    <s v="Yes"/>
    <x v="1"/>
    <s v="Yes"/>
    <x v="0"/>
    <n v="96.95"/>
    <n v="5432.2"/>
    <n v="0"/>
    <n v="0"/>
    <n v="1317.12"/>
    <n v="6749.32"/>
    <n v="120.52357142857143"/>
    <x v="0"/>
    <x v="0"/>
    <n v="0"/>
    <s v="Not Provided"/>
    <x v="0"/>
    <n v="1"/>
  </r>
  <r>
    <s v="5828-AVIPD"/>
    <x v="1"/>
    <n v="29"/>
    <x v="0"/>
    <x v="0"/>
    <x v="0"/>
    <x v="860"/>
    <n v="96126"/>
    <n v="1"/>
    <n v="19"/>
    <x v="1"/>
    <x v="0"/>
    <s v="Yes"/>
    <n v="5.93"/>
    <s v="Yes"/>
    <s v="Yes"/>
    <x v="1"/>
    <n v="51"/>
    <s v="No"/>
    <s v="No"/>
    <s v="No"/>
    <s v="Yes"/>
    <s v="Yes"/>
    <s v="Yes"/>
    <s v="Yes"/>
    <s v="Yes"/>
    <x v="0"/>
    <s v="Yes"/>
    <x v="1"/>
    <n v="100.95"/>
    <n v="1875.55"/>
    <n v="0"/>
    <n v="0"/>
    <n v="112.67"/>
    <n v="1988.22"/>
    <n v="104.64315789473685"/>
    <x v="0"/>
    <x v="1"/>
    <n v="1"/>
    <s v="Dissatisfaction"/>
    <x v="17"/>
    <n v="1"/>
  </r>
  <r>
    <s v="5828-DWPIL"/>
    <x v="1"/>
    <n v="68"/>
    <x v="1"/>
    <x v="0"/>
    <x v="0"/>
    <x v="397"/>
    <n v="94550"/>
    <n v="4"/>
    <n v="62"/>
    <x v="2"/>
    <x v="0"/>
    <s v="Yes"/>
    <n v="4.76"/>
    <s v="Yes"/>
    <s v="Yes"/>
    <x v="1"/>
    <n v="3"/>
    <s v="Yes"/>
    <s v="Yes"/>
    <s v="Yes"/>
    <s v="No"/>
    <s v="No"/>
    <s v="No"/>
    <s v="No"/>
    <s v="Yes"/>
    <x v="1"/>
    <s v="Yes"/>
    <x v="1"/>
    <n v="89.1"/>
    <n v="5618.3"/>
    <n v="0"/>
    <n v="0"/>
    <n v="295.12"/>
    <n v="5913.42"/>
    <n v="95.377741935483868"/>
    <x v="1"/>
    <x v="0"/>
    <n v="0"/>
    <s v="Not Provided"/>
    <x v="0"/>
    <n v="1"/>
  </r>
  <r>
    <s v="5829-NVSQN"/>
    <x v="0"/>
    <n v="38"/>
    <x v="0"/>
    <x v="0"/>
    <x v="0"/>
    <x v="190"/>
    <n v="93926"/>
    <n v="3"/>
    <n v="23"/>
    <x v="1"/>
    <x v="0"/>
    <s v="Yes"/>
    <n v="31.39"/>
    <s v="No"/>
    <s v="Yes"/>
    <x v="2"/>
    <n v="29"/>
    <s v="Yes"/>
    <s v="No"/>
    <s v="Yes"/>
    <s v="Yes"/>
    <s v="No"/>
    <s v="Yes"/>
    <s v="Yes"/>
    <s v="Yes"/>
    <x v="0"/>
    <s v="Yes"/>
    <x v="1"/>
    <n v="68.75"/>
    <n v="1689.45"/>
    <n v="0"/>
    <n v="0"/>
    <n v="721.97"/>
    <n v="2411.42"/>
    <n v="104.84434782608696"/>
    <x v="0"/>
    <x v="0"/>
    <n v="0"/>
    <s v="Not Provided"/>
    <x v="0"/>
    <n v="1"/>
  </r>
  <r>
    <s v="5832-EXGTT"/>
    <x v="1"/>
    <n v="28"/>
    <x v="0"/>
    <x v="0"/>
    <x v="1"/>
    <x v="444"/>
    <n v="91501"/>
    <n v="9"/>
    <n v="29"/>
    <x v="1"/>
    <x v="0"/>
    <s v="Yes"/>
    <n v="1.41"/>
    <s v="No"/>
    <s v="Yes"/>
    <x v="2"/>
    <n v="73"/>
    <s v="Yes"/>
    <s v="No"/>
    <s v="No"/>
    <s v="No"/>
    <s v="No"/>
    <s v="Yes"/>
    <s v="Yes"/>
    <s v="Yes"/>
    <x v="1"/>
    <s v="Yes"/>
    <x v="0"/>
    <n v="60.2"/>
    <n v="1834.15"/>
    <n v="0"/>
    <n v="0"/>
    <n v="40.89"/>
    <n v="1875.04"/>
    <n v="64.656551724137927"/>
    <x v="1"/>
    <x v="0"/>
    <n v="0"/>
    <s v="Not Provided"/>
    <x v="0"/>
    <n v="1"/>
  </r>
  <r>
    <s v="5832-TRLPB"/>
    <x v="1"/>
    <n v="30"/>
    <x v="0"/>
    <x v="1"/>
    <x v="0"/>
    <x v="341"/>
    <n v="95035"/>
    <n v="0"/>
    <n v="29"/>
    <x v="1"/>
    <x v="0"/>
    <s v="Yes"/>
    <n v="3.69"/>
    <s v="No"/>
    <s v="Yes"/>
    <x v="0"/>
    <n v="27"/>
    <s v="No"/>
    <s v="No"/>
    <s v="Yes"/>
    <s v="Yes"/>
    <s v="Yes"/>
    <s v="Yes"/>
    <s v="Yes"/>
    <s v="Yes"/>
    <x v="0"/>
    <s v="Yes"/>
    <x v="1"/>
    <n v="75.349999999999994"/>
    <n v="2243.9"/>
    <n v="2.2400000000000002"/>
    <n v="0"/>
    <n v="107.01"/>
    <n v="2348.67"/>
    <n v="80.988620689655178"/>
    <x v="1"/>
    <x v="0"/>
    <n v="0"/>
    <s v="Not Provided"/>
    <x v="0"/>
    <n v="1"/>
  </r>
  <r>
    <s v="5832-XKAES"/>
    <x v="1"/>
    <n v="56"/>
    <x v="1"/>
    <x v="1"/>
    <x v="0"/>
    <x v="860"/>
    <n v="96126"/>
    <n v="0"/>
    <n v="2"/>
    <x v="0"/>
    <x v="1"/>
    <s v="Yes"/>
    <n v="37.72"/>
    <s v="No"/>
    <s v="Yes"/>
    <x v="1"/>
    <n v="27"/>
    <s v="No"/>
    <s v="No"/>
    <s v="No"/>
    <s v="No"/>
    <s v="No"/>
    <s v="No"/>
    <s v="No"/>
    <s v="Yes"/>
    <x v="1"/>
    <s v="Yes"/>
    <x v="0"/>
    <n v="69.8"/>
    <n v="134.69999999999999"/>
    <n v="0"/>
    <n v="0"/>
    <n v="75.44"/>
    <n v="210.14"/>
    <n v="105.07"/>
    <x v="0"/>
    <x v="1"/>
    <n v="1"/>
    <s v="Other"/>
    <x v="0"/>
    <n v="1"/>
  </r>
  <r>
    <s v="5834-ASPWA"/>
    <x v="1"/>
    <n v="55"/>
    <x v="1"/>
    <x v="1"/>
    <x v="0"/>
    <x v="38"/>
    <n v="92117"/>
    <n v="0"/>
    <n v="1"/>
    <x v="0"/>
    <x v="0"/>
    <s v="Yes"/>
    <n v="11.58"/>
    <s v="Yes"/>
    <s v="Yes"/>
    <x v="1"/>
    <n v="15"/>
    <s v="No"/>
    <s v="No"/>
    <s v="No"/>
    <s v="No"/>
    <s v="No"/>
    <s v="No"/>
    <s v="No"/>
    <s v="Yes"/>
    <x v="1"/>
    <s v="Yes"/>
    <x v="1"/>
    <n v="75.45"/>
    <n v="75.45"/>
    <n v="0"/>
    <n v="0"/>
    <n v="11.58"/>
    <n v="87.03"/>
    <n v="87.03"/>
    <x v="1"/>
    <x v="1"/>
    <n v="1"/>
    <s v="Competitor"/>
    <x v="5"/>
    <n v="1"/>
  </r>
  <r>
    <s v="5835-BEQEU"/>
    <x v="1"/>
    <n v="44"/>
    <x v="0"/>
    <x v="1"/>
    <x v="0"/>
    <x v="110"/>
    <n v="92027"/>
    <n v="0"/>
    <n v="3"/>
    <x v="0"/>
    <x v="0"/>
    <s v="Yes"/>
    <n v="38.380000000000003"/>
    <s v="Yes"/>
    <s v="Yes"/>
    <x v="1"/>
    <n v="23"/>
    <s v="No"/>
    <s v="No"/>
    <s v="No"/>
    <s v="No"/>
    <s v="No"/>
    <s v="No"/>
    <s v="No"/>
    <s v="No"/>
    <x v="1"/>
    <s v="Yes"/>
    <x v="1"/>
    <n v="76.95"/>
    <n v="228.4"/>
    <n v="0"/>
    <n v="10"/>
    <n v="115.14"/>
    <n v="353.54"/>
    <n v="117.84666666666668"/>
    <x v="0"/>
    <x v="1"/>
    <n v="1"/>
    <s v="Competitor"/>
    <x v="5"/>
    <n v="1"/>
  </r>
  <r>
    <s v="5837-LXSDN"/>
    <x v="0"/>
    <n v="63"/>
    <x v="1"/>
    <x v="0"/>
    <x v="1"/>
    <x v="65"/>
    <n v="94508"/>
    <n v="1"/>
    <n v="21"/>
    <x v="1"/>
    <x v="0"/>
    <s v="Yes"/>
    <n v="35.72"/>
    <s v="No"/>
    <s v="Yes"/>
    <x v="0"/>
    <n v="30"/>
    <s v="No"/>
    <s v="Yes"/>
    <s v="No"/>
    <s v="No"/>
    <s v="Yes"/>
    <s v="No"/>
    <s v="No"/>
    <s v="Yes"/>
    <x v="0"/>
    <s v="Yes"/>
    <x v="0"/>
    <n v="58.85"/>
    <n v="1215.45"/>
    <n v="0"/>
    <n v="0"/>
    <n v="750.12"/>
    <n v="1965.57"/>
    <n v="93.598571428571432"/>
    <x v="1"/>
    <x v="0"/>
    <n v="0"/>
    <s v="Not Provided"/>
    <x v="0"/>
    <n v="1"/>
  </r>
  <r>
    <s v="5839-SUYVZ"/>
    <x v="1"/>
    <n v="21"/>
    <x v="2"/>
    <x v="1"/>
    <x v="0"/>
    <x v="174"/>
    <n v="92868"/>
    <n v="0"/>
    <n v="16"/>
    <x v="1"/>
    <x v="0"/>
    <s v="Yes"/>
    <n v="38.32"/>
    <s v="No"/>
    <s v="Yes"/>
    <x v="1"/>
    <n v="82"/>
    <s v="No"/>
    <s v="No"/>
    <s v="No"/>
    <s v="Yes"/>
    <s v="No"/>
    <s v="No"/>
    <s v="No"/>
    <s v="Yes"/>
    <x v="1"/>
    <s v="Yes"/>
    <x v="0"/>
    <n v="74.55"/>
    <n v="1170.5"/>
    <n v="0"/>
    <n v="0"/>
    <n v="613.12"/>
    <n v="1783.62"/>
    <n v="111.47624999999999"/>
    <x v="0"/>
    <x v="0"/>
    <n v="0"/>
    <s v="Not Provided"/>
    <x v="0"/>
    <n v="1"/>
  </r>
  <r>
    <s v="5840-NVDCG"/>
    <x v="0"/>
    <n v="32"/>
    <x v="0"/>
    <x v="0"/>
    <x v="2"/>
    <x v="546"/>
    <n v="91331"/>
    <n v="10"/>
    <n v="16"/>
    <x v="1"/>
    <x v="0"/>
    <s v="Yes"/>
    <n v="20.12"/>
    <s v="No"/>
    <s v="Yes"/>
    <x v="0"/>
    <n v="30"/>
    <s v="Yes"/>
    <s v="Yes"/>
    <s v="No"/>
    <s v="Yes"/>
    <s v="No"/>
    <s v="Yes"/>
    <s v="Yes"/>
    <s v="Yes"/>
    <x v="2"/>
    <s v="No"/>
    <x v="1"/>
    <n v="68.25"/>
    <n v="1114.8499999999999"/>
    <n v="0"/>
    <n v="0"/>
    <n v="321.92"/>
    <n v="1436.77"/>
    <n v="89.798124999999999"/>
    <x v="1"/>
    <x v="0"/>
    <n v="0"/>
    <s v="Not Provided"/>
    <x v="0"/>
    <n v="1"/>
  </r>
  <r>
    <s v="5842-POCOP"/>
    <x v="0"/>
    <n v="37"/>
    <x v="0"/>
    <x v="0"/>
    <x v="0"/>
    <x v="79"/>
    <n v="93554"/>
    <n v="1"/>
    <n v="5"/>
    <x v="0"/>
    <x v="0"/>
    <s v="Yes"/>
    <n v="41.57"/>
    <s v="No"/>
    <s v="Yes"/>
    <x v="0"/>
    <n v="27"/>
    <s v="Yes"/>
    <s v="No"/>
    <s v="Yes"/>
    <s v="No"/>
    <s v="No"/>
    <s v="Yes"/>
    <s v="Yes"/>
    <s v="Yes"/>
    <x v="1"/>
    <s v="Yes"/>
    <x v="2"/>
    <n v="88.9"/>
    <n v="454.15"/>
    <n v="0"/>
    <n v="0"/>
    <n v="207.85"/>
    <n v="662"/>
    <n v="132.4"/>
    <x v="0"/>
    <x v="1"/>
    <n v="1"/>
    <s v="Competitor"/>
    <x v="9"/>
    <n v="1"/>
  </r>
  <r>
    <s v="5843-TTHGI"/>
    <x v="0"/>
    <n v="30"/>
    <x v="0"/>
    <x v="1"/>
    <x v="0"/>
    <x v="11"/>
    <n v="94086"/>
    <n v="0"/>
    <n v="18"/>
    <x v="1"/>
    <x v="0"/>
    <s v="Yes"/>
    <n v="17.329999999999998"/>
    <s v="No"/>
    <s v="Yes"/>
    <x v="2"/>
    <n v="69"/>
    <s v="No"/>
    <s v="No"/>
    <s v="Yes"/>
    <s v="No"/>
    <s v="No"/>
    <s v="No"/>
    <s v="No"/>
    <s v="No"/>
    <x v="1"/>
    <s v="Yes"/>
    <x v="0"/>
    <n v="50"/>
    <n v="892.7"/>
    <n v="0"/>
    <n v="50"/>
    <n v="311.94"/>
    <n v="1254.6400000000001"/>
    <n v="69.702222222222233"/>
    <x v="1"/>
    <x v="0"/>
    <n v="0"/>
    <s v="Not Provided"/>
    <x v="0"/>
    <n v="1"/>
  </r>
  <r>
    <s v="5844-QVTAT"/>
    <x v="0"/>
    <n v="24"/>
    <x v="2"/>
    <x v="0"/>
    <x v="0"/>
    <x v="97"/>
    <n v="92620"/>
    <n v="8"/>
    <n v="33"/>
    <x v="1"/>
    <x v="5"/>
    <s v="Yes"/>
    <n v="8.7899999999999991"/>
    <s v="No"/>
    <s v="Yes"/>
    <x v="0"/>
    <n v="27"/>
    <s v="Yes"/>
    <s v="Yes"/>
    <s v="Yes"/>
    <s v="No"/>
    <s v="No"/>
    <s v="No"/>
    <s v="No"/>
    <s v="Yes"/>
    <x v="0"/>
    <s v="Yes"/>
    <x v="0"/>
    <n v="58.45"/>
    <n v="1955.4"/>
    <n v="0"/>
    <n v="0"/>
    <n v="290.07"/>
    <n v="2245.4699999999998"/>
    <n v="68.044545454545442"/>
    <x v="1"/>
    <x v="0"/>
    <n v="0"/>
    <s v="Not Provided"/>
    <x v="0"/>
    <n v="1"/>
  </r>
  <r>
    <s v="5845-BZZIB"/>
    <x v="1"/>
    <n v="37"/>
    <x v="0"/>
    <x v="0"/>
    <x v="1"/>
    <x v="0"/>
    <n v="93222"/>
    <n v="7"/>
    <n v="35"/>
    <x v="1"/>
    <x v="0"/>
    <s v="Yes"/>
    <n v="11.75"/>
    <s v="No"/>
    <s v="No"/>
    <x v="3"/>
    <n v="0"/>
    <s v="No"/>
    <s v="No"/>
    <s v="No"/>
    <s v="No"/>
    <s v="No"/>
    <s v="No"/>
    <s v="No"/>
    <s v="No"/>
    <x v="2"/>
    <s v="No"/>
    <x v="0"/>
    <n v="20.100000000000001"/>
    <n v="655.29999999999995"/>
    <n v="38.61"/>
    <n v="0"/>
    <n v="411.25"/>
    <n v="1027.94"/>
    <n v="29.369714285714288"/>
    <x v="2"/>
    <x v="0"/>
    <n v="0"/>
    <s v="Not Provided"/>
    <x v="0"/>
    <n v="1"/>
  </r>
  <r>
    <s v="5846-ABOBJ"/>
    <x v="1"/>
    <n v="24"/>
    <x v="2"/>
    <x v="0"/>
    <x v="0"/>
    <x v="31"/>
    <n v="90034"/>
    <n v="2"/>
    <n v="71"/>
    <x v="2"/>
    <x v="0"/>
    <s v="Yes"/>
    <n v="33.61"/>
    <s v="Yes"/>
    <s v="No"/>
    <x v="3"/>
    <n v="0"/>
    <s v="No"/>
    <s v="No"/>
    <s v="No"/>
    <s v="No"/>
    <s v="No"/>
    <s v="No"/>
    <s v="No"/>
    <s v="No"/>
    <x v="2"/>
    <s v="No"/>
    <x v="1"/>
    <n v="24.45"/>
    <n v="1730.65"/>
    <n v="0"/>
    <n v="0"/>
    <n v="2386.31"/>
    <n v="4116.96"/>
    <n v="57.985352112676054"/>
    <x v="1"/>
    <x v="0"/>
    <n v="0"/>
    <s v="Not Provided"/>
    <x v="0"/>
    <n v="1"/>
  </r>
  <r>
    <s v="5846-NEQVZ"/>
    <x v="1"/>
    <n v="19"/>
    <x v="2"/>
    <x v="0"/>
    <x v="0"/>
    <x v="380"/>
    <n v="92691"/>
    <n v="3"/>
    <n v="71"/>
    <x v="2"/>
    <x v="0"/>
    <s v="Yes"/>
    <n v="2.4300000000000002"/>
    <s v="No"/>
    <s v="Yes"/>
    <x v="0"/>
    <n v="58"/>
    <s v="Yes"/>
    <s v="No"/>
    <s v="Yes"/>
    <s v="Yes"/>
    <s v="No"/>
    <s v="Yes"/>
    <s v="Yes"/>
    <s v="Yes"/>
    <x v="2"/>
    <s v="Yes"/>
    <x v="0"/>
    <n v="70.849999999999994"/>
    <n v="4973.3999999999996"/>
    <n v="0"/>
    <n v="0"/>
    <n v="172.53"/>
    <n v="5145.93"/>
    <n v="72.477887323943662"/>
    <x v="1"/>
    <x v="0"/>
    <n v="0"/>
    <s v="Not Provided"/>
    <x v="0"/>
    <n v="1"/>
  </r>
  <r>
    <s v="5846-QFDFI"/>
    <x v="0"/>
    <n v="21"/>
    <x v="2"/>
    <x v="0"/>
    <x v="2"/>
    <x v="245"/>
    <n v="91962"/>
    <n v="6"/>
    <n v="33"/>
    <x v="1"/>
    <x v="5"/>
    <s v="Yes"/>
    <n v="11.01"/>
    <s v="Yes"/>
    <s v="Yes"/>
    <x v="1"/>
    <n v="73"/>
    <s v="No"/>
    <s v="Yes"/>
    <s v="Yes"/>
    <s v="Yes"/>
    <s v="No"/>
    <s v="No"/>
    <s v="Yes"/>
    <s v="Yes"/>
    <x v="1"/>
    <s v="No"/>
    <x v="0"/>
    <n v="88.6"/>
    <n v="2888.7"/>
    <n v="0"/>
    <n v="0"/>
    <n v="363.33"/>
    <n v="3252.03"/>
    <n v="98.546363636363637"/>
    <x v="1"/>
    <x v="0"/>
    <n v="0"/>
    <s v="Not Provided"/>
    <x v="0"/>
    <n v="1"/>
  </r>
  <r>
    <s v="5847-MXBEO"/>
    <x v="1"/>
    <n v="42"/>
    <x v="0"/>
    <x v="1"/>
    <x v="0"/>
    <x v="1071"/>
    <n v="93627"/>
    <n v="0"/>
    <n v="22"/>
    <x v="1"/>
    <x v="2"/>
    <s v="Yes"/>
    <n v="10.36"/>
    <s v="No"/>
    <s v="No"/>
    <x v="3"/>
    <n v="0"/>
    <s v="No"/>
    <s v="No"/>
    <s v="No"/>
    <s v="No"/>
    <s v="No"/>
    <s v="No"/>
    <s v="No"/>
    <s v="No"/>
    <x v="0"/>
    <s v="No"/>
    <x v="0"/>
    <n v="20.3"/>
    <n v="475.1"/>
    <n v="0"/>
    <n v="0"/>
    <n v="227.92"/>
    <n v="703.02"/>
    <n v="31.955454545454543"/>
    <x v="2"/>
    <x v="0"/>
    <n v="0"/>
    <s v="Not Provided"/>
    <x v="0"/>
    <n v="1"/>
  </r>
  <r>
    <s v="5848-FHRFC"/>
    <x v="0"/>
    <n v="49"/>
    <x v="0"/>
    <x v="1"/>
    <x v="0"/>
    <x v="75"/>
    <n v="90405"/>
    <n v="0"/>
    <n v="68"/>
    <x v="2"/>
    <x v="3"/>
    <s v="Yes"/>
    <n v="2.83"/>
    <s v="No"/>
    <s v="No"/>
    <x v="3"/>
    <n v="0"/>
    <s v="No"/>
    <s v="No"/>
    <s v="No"/>
    <s v="No"/>
    <s v="No"/>
    <s v="No"/>
    <s v="No"/>
    <s v="No"/>
    <x v="2"/>
    <s v="No"/>
    <x v="1"/>
    <n v="20.05"/>
    <n v="1386.9"/>
    <n v="0"/>
    <n v="0"/>
    <n v="192.44"/>
    <n v="1579.34"/>
    <n v="23.225588235294115"/>
    <x v="2"/>
    <x v="0"/>
    <n v="0"/>
    <s v="Not Provided"/>
    <x v="0"/>
    <n v="1"/>
  </r>
  <r>
    <s v="5849-ASHZJ"/>
    <x v="1"/>
    <n v="26"/>
    <x v="0"/>
    <x v="1"/>
    <x v="1"/>
    <x v="223"/>
    <n v="94306"/>
    <n v="0"/>
    <n v="27"/>
    <x v="1"/>
    <x v="0"/>
    <s v="Yes"/>
    <n v="17.3"/>
    <s v="No"/>
    <s v="No"/>
    <x v="3"/>
    <n v="0"/>
    <s v="No"/>
    <s v="No"/>
    <s v="No"/>
    <s v="No"/>
    <s v="No"/>
    <s v="No"/>
    <s v="No"/>
    <s v="No"/>
    <x v="0"/>
    <s v="No"/>
    <x v="0"/>
    <n v="20.05"/>
    <n v="552.9"/>
    <n v="0"/>
    <n v="0"/>
    <n v="467.1"/>
    <n v="1020"/>
    <n v="37.777777777777779"/>
    <x v="2"/>
    <x v="0"/>
    <n v="0"/>
    <s v="Not Provided"/>
    <x v="0"/>
    <n v="1"/>
  </r>
  <r>
    <s v="5850-BDWCY"/>
    <x v="0"/>
    <n v="64"/>
    <x v="1"/>
    <x v="1"/>
    <x v="0"/>
    <x v="31"/>
    <n v="90045"/>
    <n v="0"/>
    <n v="6"/>
    <x v="0"/>
    <x v="1"/>
    <s v="Yes"/>
    <n v="43.18"/>
    <s v="No"/>
    <s v="No"/>
    <x v="3"/>
    <n v="0"/>
    <s v="No"/>
    <s v="No"/>
    <s v="No"/>
    <s v="No"/>
    <s v="No"/>
    <s v="No"/>
    <s v="No"/>
    <s v="No"/>
    <x v="1"/>
    <s v="No"/>
    <x v="0"/>
    <n v="20.2"/>
    <n v="123.65"/>
    <n v="0"/>
    <n v="0"/>
    <n v="259.08"/>
    <n v="382.73"/>
    <n v="63.788333333333334"/>
    <x v="1"/>
    <x v="0"/>
    <n v="0"/>
    <s v="Not Provided"/>
    <x v="0"/>
    <n v="1"/>
  </r>
  <r>
    <s v="5854-KSRBJ"/>
    <x v="1"/>
    <n v="31"/>
    <x v="0"/>
    <x v="0"/>
    <x v="2"/>
    <x v="130"/>
    <n v="92673"/>
    <n v="10"/>
    <n v="70"/>
    <x v="2"/>
    <x v="3"/>
    <s v="Yes"/>
    <n v="9.33"/>
    <s v="Yes"/>
    <s v="No"/>
    <x v="3"/>
    <n v="0"/>
    <s v="No"/>
    <s v="No"/>
    <s v="No"/>
    <s v="No"/>
    <s v="No"/>
    <s v="No"/>
    <s v="No"/>
    <s v="No"/>
    <x v="2"/>
    <s v="No"/>
    <x v="0"/>
    <n v="25.4"/>
    <n v="1782.05"/>
    <n v="0"/>
    <n v="0"/>
    <n v="653.1"/>
    <n v="2435.15"/>
    <n v="34.787857142857142"/>
    <x v="2"/>
    <x v="0"/>
    <n v="0"/>
    <s v="Not Provided"/>
    <x v="0"/>
    <n v="1"/>
  </r>
  <r>
    <s v="5855-EIBDE"/>
    <x v="0"/>
    <n v="35"/>
    <x v="0"/>
    <x v="0"/>
    <x v="0"/>
    <x v="233"/>
    <n v="95662"/>
    <n v="10"/>
    <n v="49"/>
    <x v="2"/>
    <x v="0"/>
    <s v="Yes"/>
    <n v="40.67"/>
    <s v="Yes"/>
    <s v="Yes"/>
    <x v="1"/>
    <n v="12"/>
    <s v="Yes"/>
    <s v="Yes"/>
    <s v="Yes"/>
    <s v="Yes"/>
    <s v="No"/>
    <s v="Yes"/>
    <s v="Yes"/>
    <s v="Yes"/>
    <x v="2"/>
    <s v="No"/>
    <x v="0"/>
    <n v="106.65"/>
    <n v="5174.3500000000004"/>
    <n v="0"/>
    <n v="0"/>
    <n v="1992.83"/>
    <n v="7167.18"/>
    <n v="146.26897959183674"/>
    <x v="0"/>
    <x v="0"/>
    <n v="0"/>
    <s v="Not Provided"/>
    <x v="0"/>
    <n v="1"/>
  </r>
  <r>
    <s v="5857-TYBCJ"/>
    <x v="1"/>
    <n v="72"/>
    <x v="1"/>
    <x v="0"/>
    <x v="0"/>
    <x v="268"/>
    <n v="95620"/>
    <n v="6"/>
    <n v="44"/>
    <x v="1"/>
    <x v="4"/>
    <s v="Yes"/>
    <n v="14.65"/>
    <s v="Yes"/>
    <s v="Yes"/>
    <x v="1"/>
    <n v="30"/>
    <s v="No"/>
    <s v="No"/>
    <s v="Yes"/>
    <s v="No"/>
    <s v="Yes"/>
    <s v="No"/>
    <s v="No"/>
    <s v="Yes"/>
    <x v="2"/>
    <s v="Yes"/>
    <x v="1"/>
    <n v="89.2"/>
    <n v="4040.2"/>
    <n v="0"/>
    <n v="0"/>
    <n v="644.6"/>
    <n v="4684.8"/>
    <n v="106.47272727272728"/>
    <x v="0"/>
    <x v="0"/>
    <n v="0"/>
    <s v="Not Provided"/>
    <x v="0"/>
    <n v="1"/>
  </r>
  <r>
    <s v="5857-XRECV"/>
    <x v="0"/>
    <n v="44"/>
    <x v="0"/>
    <x v="1"/>
    <x v="1"/>
    <x v="348"/>
    <n v="95336"/>
    <n v="0"/>
    <n v="2"/>
    <x v="0"/>
    <x v="0"/>
    <s v="Yes"/>
    <n v="31.01"/>
    <s v="No"/>
    <s v="No"/>
    <x v="3"/>
    <n v="0"/>
    <s v="No"/>
    <s v="No"/>
    <s v="No"/>
    <s v="No"/>
    <s v="No"/>
    <s v="No"/>
    <s v="No"/>
    <s v="No"/>
    <x v="0"/>
    <s v="No"/>
    <x v="1"/>
    <n v="20.5"/>
    <n v="38.25"/>
    <n v="0"/>
    <n v="0"/>
    <n v="62.02"/>
    <n v="100.27"/>
    <n v="50.134999999999998"/>
    <x v="1"/>
    <x v="2"/>
    <n v="0"/>
    <s v="Not Provided"/>
    <x v="0"/>
    <n v="1"/>
  </r>
  <r>
    <s v="5858-EAFCZ"/>
    <x v="1"/>
    <n v="45"/>
    <x v="0"/>
    <x v="1"/>
    <x v="0"/>
    <x v="990"/>
    <n v="92377"/>
    <n v="0"/>
    <n v="1"/>
    <x v="0"/>
    <x v="0"/>
    <s v="Yes"/>
    <n v="23.34"/>
    <s v="No"/>
    <s v="Yes"/>
    <x v="2"/>
    <n v="16"/>
    <s v="No"/>
    <s v="No"/>
    <s v="No"/>
    <s v="No"/>
    <s v="No"/>
    <s v="No"/>
    <s v="No"/>
    <s v="Yes"/>
    <x v="1"/>
    <s v="No"/>
    <x v="0"/>
    <n v="44.45"/>
    <n v="44.45"/>
    <n v="0"/>
    <n v="0"/>
    <n v="23.34"/>
    <n v="67.790000000000006"/>
    <n v="67.790000000000006"/>
    <x v="1"/>
    <x v="2"/>
    <n v="0"/>
    <s v="Not Provided"/>
    <x v="0"/>
    <n v="1"/>
  </r>
  <r>
    <s v="5859-HZYLF"/>
    <x v="1"/>
    <n v="45"/>
    <x v="0"/>
    <x v="0"/>
    <x v="3"/>
    <x v="41"/>
    <n v="95133"/>
    <n v="9"/>
    <n v="26"/>
    <x v="1"/>
    <x v="0"/>
    <s v="Yes"/>
    <n v="43.84"/>
    <s v="No"/>
    <s v="No"/>
    <x v="3"/>
    <n v="0"/>
    <s v="No"/>
    <s v="No"/>
    <s v="No"/>
    <s v="No"/>
    <s v="No"/>
    <s v="No"/>
    <s v="No"/>
    <s v="No"/>
    <x v="2"/>
    <s v="Yes"/>
    <x v="0"/>
    <n v="19.149999999999999"/>
    <n v="515.75"/>
    <n v="0"/>
    <n v="0"/>
    <n v="1139.8399999999999"/>
    <n v="1655.59"/>
    <n v="63.676538461538456"/>
    <x v="1"/>
    <x v="0"/>
    <n v="0"/>
    <s v="Not Provided"/>
    <x v="0"/>
    <n v="1"/>
  </r>
  <r>
    <s v="5862-BRIXZ"/>
    <x v="1"/>
    <n v="33"/>
    <x v="0"/>
    <x v="1"/>
    <x v="0"/>
    <x v="787"/>
    <n v="93458"/>
    <n v="0"/>
    <n v="46"/>
    <x v="1"/>
    <x v="4"/>
    <s v="No"/>
    <n v="25.420517214274568"/>
    <s v="No"/>
    <s v="Yes"/>
    <x v="2"/>
    <n v="13"/>
    <s v="Yes"/>
    <s v="No"/>
    <s v="Yes"/>
    <s v="Yes"/>
    <s v="Yes"/>
    <s v="Yes"/>
    <s v="Yes"/>
    <s v="Yes"/>
    <x v="2"/>
    <s v="Yes"/>
    <x v="1"/>
    <n v="60.75"/>
    <n v="2893.4"/>
    <n v="0"/>
    <n v="0"/>
    <n v="0"/>
    <n v="2893.4"/>
    <n v="62.9"/>
    <x v="1"/>
    <x v="0"/>
    <n v="0"/>
    <s v="Not Provided"/>
    <x v="0"/>
    <n v="1"/>
  </r>
  <r>
    <s v="5863-OOKCL"/>
    <x v="0"/>
    <n v="60"/>
    <x v="1"/>
    <x v="1"/>
    <x v="0"/>
    <x v="646"/>
    <n v="93430"/>
    <n v="0"/>
    <n v="10"/>
    <x v="0"/>
    <x v="2"/>
    <s v="Yes"/>
    <n v="41.04"/>
    <s v="No"/>
    <s v="No"/>
    <x v="3"/>
    <n v="0"/>
    <s v="No"/>
    <s v="No"/>
    <s v="No"/>
    <s v="No"/>
    <s v="No"/>
    <s v="No"/>
    <s v="No"/>
    <s v="No"/>
    <x v="1"/>
    <s v="No"/>
    <x v="0"/>
    <n v="18.850000000000001"/>
    <n v="163.19999999999999"/>
    <n v="0"/>
    <n v="0"/>
    <n v="410.4"/>
    <n v="573.6"/>
    <n v="57.36"/>
    <x v="1"/>
    <x v="0"/>
    <n v="0"/>
    <s v="Not Provided"/>
    <x v="0"/>
    <n v="1"/>
  </r>
  <r>
    <s v="5868-CZJDR"/>
    <x v="1"/>
    <n v="41"/>
    <x v="0"/>
    <x v="1"/>
    <x v="0"/>
    <x v="906"/>
    <n v="95236"/>
    <n v="0"/>
    <n v="1"/>
    <x v="0"/>
    <x v="1"/>
    <s v="No"/>
    <n v="25.420517214274568"/>
    <s v="No"/>
    <s v="Yes"/>
    <x v="2"/>
    <n v="6"/>
    <s v="No"/>
    <s v="Yes"/>
    <s v="No"/>
    <s v="No"/>
    <s v="No"/>
    <s v="No"/>
    <s v="No"/>
    <s v="No"/>
    <x v="1"/>
    <s v="Yes"/>
    <x v="2"/>
    <n v="31.35"/>
    <n v="31.35"/>
    <n v="0"/>
    <n v="80"/>
    <n v="0"/>
    <n v="111.35"/>
    <n v="111.35"/>
    <x v="0"/>
    <x v="1"/>
    <n v="1"/>
    <s v="Attitude"/>
    <x v="7"/>
    <n v="1"/>
  </r>
  <r>
    <s v="5868-YTYKS"/>
    <x v="1"/>
    <n v="21"/>
    <x v="2"/>
    <x v="1"/>
    <x v="3"/>
    <x v="1079"/>
    <n v="95017"/>
    <n v="0"/>
    <n v="1"/>
    <x v="0"/>
    <x v="1"/>
    <s v="Yes"/>
    <n v="47.25"/>
    <s v="No"/>
    <s v="No"/>
    <x v="3"/>
    <n v="0"/>
    <s v="No"/>
    <s v="No"/>
    <s v="No"/>
    <s v="No"/>
    <s v="No"/>
    <s v="No"/>
    <s v="No"/>
    <s v="No"/>
    <x v="1"/>
    <s v="Yes"/>
    <x v="0"/>
    <n v="20.25"/>
    <n v="20.25"/>
    <n v="0"/>
    <n v="0"/>
    <n v="47.25"/>
    <n v="67.5"/>
    <n v="67.5"/>
    <x v="1"/>
    <x v="2"/>
    <n v="0"/>
    <s v="Not Provided"/>
    <x v="0"/>
    <n v="1"/>
  </r>
  <r>
    <s v="5868-YWPDW"/>
    <x v="1"/>
    <n v="76"/>
    <x v="1"/>
    <x v="0"/>
    <x v="0"/>
    <x v="180"/>
    <n v="91423"/>
    <n v="1"/>
    <n v="6"/>
    <x v="0"/>
    <x v="0"/>
    <s v="Yes"/>
    <n v="40.44"/>
    <s v="No"/>
    <s v="Yes"/>
    <x v="1"/>
    <n v="25"/>
    <s v="No"/>
    <s v="Yes"/>
    <s v="No"/>
    <s v="No"/>
    <s v="No"/>
    <s v="Yes"/>
    <s v="No"/>
    <s v="Yes"/>
    <x v="1"/>
    <s v="Yes"/>
    <x v="1"/>
    <n v="84.2"/>
    <n v="519.15"/>
    <n v="0"/>
    <n v="0"/>
    <n v="242.64"/>
    <n v="761.79"/>
    <n v="126.96499999999999"/>
    <x v="0"/>
    <x v="1"/>
    <n v="1"/>
    <s v="Dissatisfaction"/>
    <x v="4"/>
    <n v="1"/>
  </r>
  <r>
    <s v="5871-DGTXZ"/>
    <x v="1"/>
    <n v="55"/>
    <x v="1"/>
    <x v="1"/>
    <x v="0"/>
    <x v="403"/>
    <n v="95675"/>
    <n v="0"/>
    <n v="32"/>
    <x v="1"/>
    <x v="5"/>
    <s v="Yes"/>
    <n v="41.52"/>
    <s v="No"/>
    <s v="No"/>
    <x v="3"/>
    <n v="0"/>
    <s v="No"/>
    <s v="No"/>
    <s v="No"/>
    <s v="No"/>
    <s v="No"/>
    <s v="No"/>
    <s v="No"/>
    <s v="No"/>
    <x v="0"/>
    <s v="No"/>
    <x v="0"/>
    <n v="19.8"/>
    <n v="607.70000000000005"/>
    <n v="0"/>
    <n v="0"/>
    <n v="1328.64"/>
    <n v="1936.34"/>
    <n v="60.510624999999997"/>
    <x v="1"/>
    <x v="0"/>
    <n v="0"/>
    <s v="Not Provided"/>
    <x v="0"/>
    <n v="1"/>
  </r>
  <r>
    <s v="5872-OEQNH"/>
    <x v="0"/>
    <n v="29"/>
    <x v="0"/>
    <x v="1"/>
    <x v="0"/>
    <x v="1083"/>
    <n v="95608"/>
    <n v="0"/>
    <n v="60"/>
    <x v="2"/>
    <x v="4"/>
    <s v="No"/>
    <n v="25.420517214274568"/>
    <s v="No"/>
    <s v="Yes"/>
    <x v="2"/>
    <n v="73"/>
    <s v="Yes"/>
    <s v="No"/>
    <s v="Yes"/>
    <s v="No"/>
    <s v="No"/>
    <s v="Yes"/>
    <s v="Yes"/>
    <s v="Yes"/>
    <x v="0"/>
    <s v="Yes"/>
    <x v="1"/>
    <n v="44.45"/>
    <n v="2773.9"/>
    <n v="0"/>
    <n v="0"/>
    <n v="0"/>
    <n v="2773.9"/>
    <n v="46.231666666666669"/>
    <x v="2"/>
    <x v="0"/>
    <n v="0"/>
    <s v="Not Provided"/>
    <x v="0"/>
    <n v="1"/>
  </r>
  <r>
    <s v="5875-YPQFJ"/>
    <x v="1"/>
    <n v="51"/>
    <x v="1"/>
    <x v="1"/>
    <x v="0"/>
    <x v="39"/>
    <n v="94555"/>
    <n v="0"/>
    <n v="1"/>
    <x v="0"/>
    <x v="1"/>
    <s v="Yes"/>
    <n v="45.66"/>
    <s v="No"/>
    <s v="Yes"/>
    <x v="1"/>
    <n v="28"/>
    <s v="No"/>
    <s v="No"/>
    <s v="No"/>
    <s v="No"/>
    <s v="No"/>
    <s v="No"/>
    <s v="No"/>
    <s v="Yes"/>
    <x v="1"/>
    <s v="Yes"/>
    <x v="1"/>
    <n v="69.900000000000006"/>
    <n v="69.900000000000006"/>
    <n v="0"/>
    <n v="0"/>
    <n v="45.66"/>
    <n v="115.56"/>
    <n v="115.56"/>
    <x v="0"/>
    <x v="1"/>
    <n v="1"/>
    <s v="Competitor"/>
    <x v="9"/>
    <n v="1"/>
  </r>
  <r>
    <s v="5876-HZVZM"/>
    <x v="0"/>
    <n v="55"/>
    <x v="1"/>
    <x v="0"/>
    <x v="1"/>
    <x v="388"/>
    <n v="91792"/>
    <n v="1"/>
    <n v="6"/>
    <x v="0"/>
    <x v="1"/>
    <s v="Yes"/>
    <n v="14.51"/>
    <s v="No"/>
    <s v="Yes"/>
    <x v="0"/>
    <n v="20"/>
    <s v="Yes"/>
    <s v="Yes"/>
    <s v="No"/>
    <s v="No"/>
    <s v="No"/>
    <s v="No"/>
    <s v="No"/>
    <s v="No"/>
    <x v="1"/>
    <s v="No"/>
    <x v="0"/>
    <n v="55.9"/>
    <n v="365.35"/>
    <n v="0"/>
    <n v="30"/>
    <n v="87.06"/>
    <n v="482.41"/>
    <n v="80.401666666666671"/>
    <x v="1"/>
    <x v="1"/>
    <n v="1"/>
    <s v="Attitude"/>
    <x v="7"/>
    <n v="1"/>
  </r>
  <r>
    <s v="5876-QMYLD"/>
    <x v="0"/>
    <n v="44"/>
    <x v="0"/>
    <x v="0"/>
    <x v="0"/>
    <x v="743"/>
    <n v="92242"/>
    <n v="10"/>
    <n v="23"/>
    <x v="1"/>
    <x v="0"/>
    <s v="Yes"/>
    <n v="17.82"/>
    <s v="No"/>
    <s v="No"/>
    <x v="3"/>
    <n v="0"/>
    <s v="No"/>
    <s v="No"/>
    <s v="No"/>
    <s v="No"/>
    <s v="No"/>
    <s v="No"/>
    <s v="No"/>
    <s v="No"/>
    <x v="0"/>
    <s v="No"/>
    <x v="0"/>
    <n v="20.05"/>
    <n v="415.1"/>
    <n v="0"/>
    <n v="0"/>
    <n v="409.86"/>
    <n v="824.96"/>
    <n v="35.867826086956526"/>
    <x v="2"/>
    <x v="0"/>
    <n v="0"/>
    <s v="Not Provided"/>
    <x v="0"/>
    <n v="1"/>
  </r>
  <r>
    <s v="5879-HMFFH"/>
    <x v="0"/>
    <n v="49"/>
    <x v="0"/>
    <x v="0"/>
    <x v="0"/>
    <x v="390"/>
    <n v="96016"/>
    <n v="1"/>
    <n v="72"/>
    <x v="2"/>
    <x v="0"/>
    <s v="Yes"/>
    <n v="38.28"/>
    <s v="Yes"/>
    <s v="Yes"/>
    <x v="2"/>
    <n v="24"/>
    <s v="Yes"/>
    <s v="Yes"/>
    <s v="Yes"/>
    <s v="Yes"/>
    <s v="Yes"/>
    <s v="Yes"/>
    <s v="Yes"/>
    <s v="Yes"/>
    <x v="2"/>
    <s v="No"/>
    <x v="1"/>
    <n v="88.05"/>
    <n v="6520.8"/>
    <n v="29.11"/>
    <n v="0"/>
    <n v="2756.16"/>
    <n v="9247.85"/>
    <n v="128.44236111111113"/>
    <x v="0"/>
    <x v="0"/>
    <n v="0"/>
    <s v="Not Provided"/>
    <x v="0"/>
    <n v="1"/>
  </r>
  <r>
    <s v="5879-SESNB"/>
    <x v="0"/>
    <n v="34"/>
    <x v="0"/>
    <x v="1"/>
    <x v="0"/>
    <x v="1061"/>
    <n v="94556"/>
    <n v="0"/>
    <n v="11"/>
    <x v="0"/>
    <x v="2"/>
    <s v="Yes"/>
    <n v="33.79"/>
    <s v="Yes"/>
    <s v="Yes"/>
    <x v="1"/>
    <n v="23"/>
    <s v="No"/>
    <s v="No"/>
    <s v="No"/>
    <s v="No"/>
    <s v="No"/>
    <s v="No"/>
    <s v="No"/>
    <s v="Yes"/>
    <x v="1"/>
    <s v="No"/>
    <x v="1"/>
    <n v="75.25"/>
    <n v="888.65"/>
    <n v="0"/>
    <n v="0"/>
    <n v="371.69"/>
    <n v="1260.3399999999999"/>
    <n v="114.57636363636362"/>
    <x v="0"/>
    <x v="0"/>
    <n v="0"/>
    <s v="Not Provided"/>
    <x v="0"/>
    <n v="1"/>
  </r>
  <r>
    <s v="5882-CMAZQ"/>
    <x v="0"/>
    <n v="52"/>
    <x v="1"/>
    <x v="0"/>
    <x v="3"/>
    <x v="535"/>
    <n v="91950"/>
    <n v="9"/>
    <n v="5"/>
    <x v="0"/>
    <x v="0"/>
    <s v="No"/>
    <n v="25.420517214274568"/>
    <s v="No"/>
    <s v="Yes"/>
    <x v="2"/>
    <n v="19"/>
    <s v="No"/>
    <s v="Yes"/>
    <s v="No"/>
    <s v="Yes"/>
    <s v="No"/>
    <s v="No"/>
    <s v="No"/>
    <s v="Yes"/>
    <x v="1"/>
    <s v="No"/>
    <x v="1"/>
    <n v="34.25"/>
    <n v="163.55000000000001"/>
    <n v="0"/>
    <n v="0"/>
    <n v="0"/>
    <n v="163.55000000000001"/>
    <n v="32.71"/>
    <x v="2"/>
    <x v="0"/>
    <n v="0"/>
    <s v="Not Provided"/>
    <x v="0"/>
    <n v="1"/>
  </r>
  <r>
    <s v="5883-GTGVD"/>
    <x v="1"/>
    <n v="54"/>
    <x v="1"/>
    <x v="1"/>
    <x v="0"/>
    <x v="279"/>
    <n v="93606"/>
    <n v="0"/>
    <n v="19"/>
    <x v="1"/>
    <x v="2"/>
    <s v="Yes"/>
    <n v="2.19"/>
    <s v="Yes"/>
    <s v="Yes"/>
    <x v="1"/>
    <n v="18"/>
    <s v="No"/>
    <s v="Yes"/>
    <s v="No"/>
    <s v="No"/>
    <s v="Yes"/>
    <s v="Yes"/>
    <s v="Yes"/>
    <s v="Yes"/>
    <x v="1"/>
    <s v="Yes"/>
    <x v="1"/>
    <n v="99.95"/>
    <n v="1931.75"/>
    <n v="0"/>
    <n v="0"/>
    <n v="41.61"/>
    <n v="1973.36"/>
    <n v="103.86105263157894"/>
    <x v="0"/>
    <x v="1"/>
    <n v="1"/>
    <s v="Competitor"/>
    <x v="1"/>
    <n v="1"/>
  </r>
  <r>
    <s v="5884-FBCTL"/>
    <x v="0"/>
    <n v="43"/>
    <x v="0"/>
    <x v="0"/>
    <x v="3"/>
    <x v="291"/>
    <n v="93263"/>
    <n v="4"/>
    <n v="72"/>
    <x v="2"/>
    <x v="0"/>
    <s v="Yes"/>
    <n v="35.619999999999997"/>
    <s v="Yes"/>
    <s v="No"/>
    <x v="3"/>
    <n v="0"/>
    <s v="No"/>
    <s v="No"/>
    <s v="No"/>
    <s v="No"/>
    <s v="No"/>
    <s v="No"/>
    <s v="No"/>
    <s v="No"/>
    <x v="2"/>
    <s v="No"/>
    <x v="1"/>
    <n v="25.1"/>
    <n v="1857.85"/>
    <n v="0"/>
    <n v="0"/>
    <n v="2564.64"/>
    <n v="4422.49"/>
    <n v="61.423472222222216"/>
    <x v="1"/>
    <x v="0"/>
    <n v="0"/>
    <s v="Not Provided"/>
    <x v="0"/>
    <n v="1"/>
  </r>
  <r>
    <s v="5884-GCYMI"/>
    <x v="1"/>
    <n v="62"/>
    <x v="1"/>
    <x v="1"/>
    <x v="0"/>
    <x v="38"/>
    <n v="92130"/>
    <n v="0"/>
    <n v="1"/>
    <x v="0"/>
    <x v="1"/>
    <s v="Yes"/>
    <n v="38.53"/>
    <s v="No"/>
    <s v="Yes"/>
    <x v="1"/>
    <n v="20"/>
    <s v="No"/>
    <s v="No"/>
    <s v="No"/>
    <s v="No"/>
    <s v="No"/>
    <s v="No"/>
    <s v="No"/>
    <s v="Yes"/>
    <x v="1"/>
    <s v="No"/>
    <x v="2"/>
    <n v="69.400000000000006"/>
    <n v="69.400000000000006"/>
    <n v="0"/>
    <n v="0"/>
    <n v="38.53"/>
    <n v="107.93"/>
    <n v="107.93"/>
    <x v="0"/>
    <x v="1"/>
    <n v="1"/>
    <s v="Competitor"/>
    <x v="5"/>
    <n v="1"/>
  </r>
  <r>
    <s v="5886-VLQVU"/>
    <x v="1"/>
    <n v="30"/>
    <x v="0"/>
    <x v="0"/>
    <x v="0"/>
    <x v="1064"/>
    <n v="92313"/>
    <n v="0"/>
    <n v="35"/>
    <x v="1"/>
    <x v="0"/>
    <s v="Yes"/>
    <n v="24.83"/>
    <s v="Yes"/>
    <s v="Yes"/>
    <x v="1"/>
    <n v="51"/>
    <s v="No"/>
    <s v="No"/>
    <s v="No"/>
    <s v="Yes"/>
    <s v="No"/>
    <s v="Yes"/>
    <s v="Yes"/>
    <s v="No"/>
    <x v="1"/>
    <s v="Yes"/>
    <x v="1"/>
    <n v="89.85"/>
    <n v="3161.2"/>
    <n v="0"/>
    <n v="20"/>
    <n v="869.05"/>
    <n v="4050.25"/>
    <n v="115.72142857142858"/>
    <x v="0"/>
    <x v="0"/>
    <n v="0"/>
    <s v="Not Provided"/>
    <x v="0"/>
    <n v="1"/>
  </r>
  <r>
    <s v="5887-IKKYO"/>
    <x v="1"/>
    <n v="54"/>
    <x v="1"/>
    <x v="0"/>
    <x v="3"/>
    <x v="644"/>
    <n v="91768"/>
    <n v="2"/>
    <n v="58"/>
    <x v="2"/>
    <x v="4"/>
    <s v="Yes"/>
    <n v="5.01"/>
    <s v="Yes"/>
    <s v="Yes"/>
    <x v="1"/>
    <n v="23"/>
    <s v="No"/>
    <s v="No"/>
    <s v="Yes"/>
    <s v="Yes"/>
    <s v="No"/>
    <s v="Yes"/>
    <s v="Yes"/>
    <s v="Yes"/>
    <x v="2"/>
    <s v="No"/>
    <x v="1"/>
    <n v="94.35"/>
    <n v="5563.65"/>
    <n v="0"/>
    <n v="0"/>
    <n v="290.58"/>
    <n v="5854.23"/>
    <n v="100.93499999999999"/>
    <x v="0"/>
    <x v="0"/>
    <n v="0"/>
    <s v="Not Provided"/>
    <x v="0"/>
    <n v="1"/>
  </r>
  <r>
    <s v="5889-JTMUL"/>
    <x v="0"/>
    <n v="67"/>
    <x v="1"/>
    <x v="0"/>
    <x v="0"/>
    <x v="428"/>
    <n v="91384"/>
    <n v="1"/>
    <n v="50"/>
    <x v="2"/>
    <x v="4"/>
    <s v="Yes"/>
    <n v="31.56"/>
    <s v="Yes"/>
    <s v="Yes"/>
    <x v="1"/>
    <n v="4"/>
    <s v="No"/>
    <s v="Yes"/>
    <s v="Yes"/>
    <s v="No"/>
    <s v="Yes"/>
    <s v="No"/>
    <s v="No"/>
    <s v="No"/>
    <x v="1"/>
    <s v="Yes"/>
    <x v="1"/>
    <n v="95.05"/>
    <n v="4888.7"/>
    <n v="0"/>
    <n v="50"/>
    <n v="1578"/>
    <n v="6516.7"/>
    <n v="130.334"/>
    <x v="0"/>
    <x v="1"/>
    <n v="1"/>
    <s v="Price"/>
    <x v="15"/>
    <n v="1"/>
  </r>
  <r>
    <s v="5889-LFOLL"/>
    <x v="0"/>
    <n v="27"/>
    <x v="0"/>
    <x v="1"/>
    <x v="0"/>
    <x v="548"/>
    <n v="96015"/>
    <n v="0"/>
    <n v="13"/>
    <x v="1"/>
    <x v="2"/>
    <s v="Yes"/>
    <n v="35.96"/>
    <s v="Yes"/>
    <s v="Yes"/>
    <x v="1"/>
    <n v="42"/>
    <s v="No"/>
    <s v="No"/>
    <s v="No"/>
    <s v="No"/>
    <s v="No"/>
    <s v="Yes"/>
    <s v="Yes"/>
    <s v="Yes"/>
    <x v="1"/>
    <s v="Yes"/>
    <x v="1"/>
    <n v="84.6"/>
    <n v="1115.2"/>
    <n v="0"/>
    <n v="0"/>
    <n v="467.48"/>
    <n v="1582.68"/>
    <n v="121.74461538461539"/>
    <x v="0"/>
    <x v="1"/>
    <n v="1"/>
    <s v="Competitor"/>
    <x v="10"/>
    <n v="1"/>
  </r>
  <r>
    <s v="5893-KCLGT"/>
    <x v="0"/>
    <n v="56"/>
    <x v="1"/>
    <x v="1"/>
    <x v="3"/>
    <x v="984"/>
    <n v="91040"/>
    <n v="0"/>
    <n v="72"/>
    <x v="2"/>
    <x v="0"/>
    <s v="Yes"/>
    <n v="15.21"/>
    <s v="No"/>
    <s v="No"/>
    <x v="3"/>
    <n v="0"/>
    <s v="No"/>
    <s v="No"/>
    <s v="No"/>
    <s v="No"/>
    <s v="No"/>
    <s v="No"/>
    <s v="No"/>
    <s v="No"/>
    <x v="2"/>
    <s v="Yes"/>
    <x v="0"/>
    <n v="19.75"/>
    <n v="1567"/>
    <n v="25.98"/>
    <n v="0"/>
    <n v="1095.1199999999999"/>
    <n v="2636.14"/>
    <n v="36.613055555555555"/>
    <x v="2"/>
    <x v="0"/>
    <n v="0"/>
    <s v="Not Provided"/>
    <x v="0"/>
    <n v="1"/>
  </r>
  <r>
    <s v="5893-PYOLZ"/>
    <x v="1"/>
    <n v="55"/>
    <x v="1"/>
    <x v="1"/>
    <x v="0"/>
    <x v="719"/>
    <n v="94578"/>
    <n v="0"/>
    <n v="56"/>
    <x v="2"/>
    <x v="4"/>
    <s v="Yes"/>
    <n v="49.36"/>
    <s v="No"/>
    <s v="Yes"/>
    <x v="2"/>
    <n v="21"/>
    <s v="No"/>
    <s v="Yes"/>
    <s v="Yes"/>
    <s v="Yes"/>
    <s v="Yes"/>
    <s v="Yes"/>
    <s v="Yes"/>
    <s v="Yes"/>
    <x v="2"/>
    <s v="Yes"/>
    <x v="0"/>
    <n v="81.8"/>
    <n v="4534.45"/>
    <n v="0"/>
    <n v="0"/>
    <n v="2764.16"/>
    <n v="7298.61"/>
    <n v="130.33232142857142"/>
    <x v="0"/>
    <x v="0"/>
    <n v="0"/>
    <s v="Not Provided"/>
    <x v="0"/>
    <n v="1"/>
  </r>
  <r>
    <s v="5895-QSXOD"/>
    <x v="1"/>
    <n v="42"/>
    <x v="0"/>
    <x v="1"/>
    <x v="0"/>
    <x v="817"/>
    <n v="95910"/>
    <n v="0"/>
    <n v="9"/>
    <x v="0"/>
    <x v="0"/>
    <s v="Yes"/>
    <n v="48.25"/>
    <s v="No"/>
    <s v="Yes"/>
    <x v="1"/>
    <n v="24"/>
    <s v="No"/>
    <s v="No"/>
    <s v="No"/>
    <s v="No"/>
    <s v="No"/>
    <s v="No"/>
    <s v="No"/>
    <s v="Yes"/>
    <x v="1"/>
    <s v="No"/>
    <x v="0"/>
    <n v="70.05"/>
    <n v="657.5"/>
    <n v="0"/>
    <n v="0"/>
    <n v="434.25"/>
    <n v="1091.75"/>
    <n v="121.30555555555556"/>
    <x v="0"/>
    <x v="0"/>
    <n v="0"/>
    <s v="Not Provided"/>
    <x v="0"/>
    <n v="1"/>
  </r>
  <r>
    <s v="5896-NPFWW"/>
    <x v="1"/>
    <n v="23"/>
    <x v="2"/>
    <x v="0"/>
    <x v="0"/>
    <x v="38"/>
    <n v="92129"/>
    <n v="1"/>
    <n v="3"/>
    <x v="0"/>
    <x v="0"/>
    <s v="Yes"/>
    <n v="13.54"/>
    <s v="No"/>
    <s v="Yes"/>
    <x v="0"/>
    <n v="51"/>
    <s v="No"/>
    <s v="No"/>
    <s v="Yes"/>
    <s v="No"/>
    <s v="No"/>
    <s v="No"/>
    <s v="No"/>
    <s v="Yes"/>
    <x v="1"/>
    <s v="Yes"/>
    <x v="1"/>
    <n v="50.15"/>
    <n v="168.15"/>
    <n v="0"/>
    <n v="0"/>
    <n v="40.619999999999997"/>
    <n v="208.77"/>
    <n v="69.59"/>
    <x v="1"/>
    <x v="1"/>
    <n v="1"/>
    <s v="Competitor"/>
    <x v="5"/>
    <n v="1"/>
  </r>
  <r>
    <s v="5897-ZYEKH"/>
    <x v="0"/>
    <n v="74"/>
    <x v="1"/>
    <x v="0"/>
    <x v="0"/>
    <x v="916"/>
    <n v="95648"/>
    <n v="3"/>
    <n v="67"/>
    <x v="2"/>
    <x v="0"/>
    <s v="Yes"/>
    <n v="11.91"/>
    <s v="Yes"/>
    <s v="Yes"/>
    <x v="1"/>
    <n v="10"/>
    <s v="Yes"/>
    <s v="Yes"/>
    <s v="No"/>
    <s v="No"/>
    <s v="Yes"/>
    <s v="Yes"/>
    <s v="Yes"/>
    <s v="Yes"/>
    <x v="0"/>
    <s v="Yes"/>
    <x v="1"/>
    <n v="105.6"/>
    <n v="7112.15"/>
    <n v="0"/>
    <n v="0"/>
    <n v="797.97"/>
    <n v="7910.12"/>
    <n v="118.06149253731343"/>
    <x v="0"/>
    <x v="0"/>
    <n v="0"/>
    <s v="Not Provided"/>
    <x v="0"/>
    <n v="1"/>
  </r>
  <r>
    <s v="5898-IGSLP"/>
    <x v="1"/>
    <n v="37"/>
    <x v="0"/>
    <x v="0"/>
    <x v="1"/>
    <x v="350"/>
    <n v="94041"/>
    <n v="1"/>
    <n v="31"/>
    <x v="1"/>
    <x v="5"/>
    <s v="Yes"/>
    <n v="20.76"/>
    <s v="Yes"/>
    <s v="Yes"/>
    <x v="1"/>
    <n v="57"/>
    <s v="Yes"/>
    <s v="No"/>
    <s v="Yes"/>
    <s v="Yes"/>
    <s v="No"/>
    <s v="No"/>
    <s v="No"/>
    <s v="Yes"/>
    <x v="1"/>
    <s v="No"/>
    <x v="1"/>
    <n v="89.3"/>
    <n v="2823"/>
    <n v="0"/>
    <n v="0"/>
    <n v="643.55999999999995"/>
    <n v="3466.56"/>
    <n v="111.82451612903226"/>
    <x v="0"/>
    <x v="0"/>
    <n v="0"/>
    <s v="Not Provided"/>
    <x v="0"/>
    <n v="1"/>
  </r>
  <r>
    <s v="5899-MQZZL"/>
    <x v="0"/>
    <n v="25"/>
    <x v="0"/>
    <x v="1"/>
    <x v="0"/>
    <x v="191"/>
    <n v="92173"/>
    <n v="0"/>
    <n v="13"/>
    <x v="1"/>
    <x v="2"/>
    <s v="Yes"/>
    <n v="6.03"/>
    <s v="Yes"/>
    <s v="Yes"/>
    <x v="1"/>
    <n v="48"/>
    <s v="No"/>
    <s v="No"/>
    <s v="No"/>
    <s v="No"/>
    <s v="No"/>
    <s v="No"/>
    <s v="Yes"/>
    <s v="Yes"/>
    <x v="1"/>
    <s v="Yes"/>
    <x v="2"/>
    <n v="75"/>
    <n v="999.45"/>
    <n v="0"/>
    <n v="0"/>
    <n v="78.39"/>
    <n v="1077.8399999999999"/>
    <n v="82.910769230769219"/>
    <x v="1"/>
    <x v="1"/>
    <n v="1"/>
    <s v="Competitor"/>
    <x v="9"/>
    <n v="1"/>
  </r>
  <r>
    <s v="5899-OUVKV"/>
    <x v="1"/>
    <n v="56"/>
    <x v="1"/>
    <x v="1"/>
    <x v="0"/>
    <x v="113"/>
    <n v="95821"/>
    <n v="0"/>
    <n v="31"/>
    <x v="1"/>
    <x v="0"/>
    <s v="Yes"/>
    <n v="45.92"/>
    <s v="No"/>
    <s v="Yes"/>
    <x v="1"/>
    <n v="18"/>
    <s v="No"/>
    <s v="Yes"/>
    <s v="No"/>
    <s v="No"/>
    <s v="Yes"/>
    <s v="Yes"/>
    <s v="Yes"/>
    <s v="Yes"/>
    <x v="1"/>
    <s v="Yes"/>
    <x v="1"/>
    <n v="94.5"/>
    <n v="2979.2"/>
    <n v="0"/>
    <n v="0"/>
    <n v="1423.52"/>
    <n v="4402.72"/>
    <n v="142.02322580645162"/>
    <x v="0"/>
    <x v="0"/>
    <n v="0"/>
    <s v="Not Provided"/>
    <x v="0"/>
    <n v="1"/>
  </r>
  <r>
    <s v="5902-WBLSE"/>
    <x v="0"/>
    <n v="32"/>
    <x v="0"/>
    <x v="0"/>
    <x v="2"/>
    <x v="761"/>
    <n v="91902"/>
    <n v="0"/>
    <n v="70"/>
    <x v="2"/>
    <x v="0"/>
    <s v="Yes"/>
    <n v="26.85"/>
    <s v="No"/>
    <s v="No"/>
    <x v="3"/>
    <n v="0"/>
    <s v="No"/>
    <s v="No"/>
    <s v="No"/>
    <s v="No"/>
    <s v="No"/>
    <s v="No"/>
    <s v="No"/>
    <s v="No"/>
    <x v="2"/>
    <s v="Yes"/>
    <x v="0"/>
    <n v="20.149999999999999"/>
    <n v="1411.2"/>
    <n v="0"/>
    <n v="0"/>
    <n v="1879.5"/>
    <n v="3290.7"/>
    <n v="47.01"/>
    <x v="2"/>
    <x v="0"/>
    <n v="0"/>
    <s v="Not Provided"/>
    <x v="0"/>
    <n v="1"/>
  </r>
  <r>
    <s v="5906-BFOZT"/>
    <x v="1"/>
    <n v="54"/>
    <x v="1"/>
    <x v="1"/>
    <x v="0"/>
    <x v="1084"/>
    <n v="95551"/>
    <n v="0"/>
    <n v="1"/>
    <x v="0"/>
    <x v="0"/>
    <s v="Yes"/>
    <n v="8.02"/>
    <s v="No"/>
    <s v="No"/>
    <x v="3"/>
    <n v="0"/>
    <s v="No"/>
    <s v="No"/>
    <s v="No"/>
    <s v="No"/>
    <s v="No"/>
    <s v="No"/>
    <s v="No"/>
    <s v="No"/>
    <x v="1"/>
    <s v="Yes"/>
    <x v="0"/>
    <n v="19.5"/>
    <n v="19.5"/>
    <n v="0"/>
    <n v="0"/>
    <n v="8.02"/>
    <n v="27.52"/>
    <n v="27.52"/>
    <x v="2"/>
    <x v="2"/>
    <n v="0"/>
    <s v="Not Provided"/>
    <x v="0"/>
    <n v="1"/>
  </r>
  <r>
    <s v="5906-CVLHP"/>
    <x v="0"/>
    <n v="60"/>
    <x v="1"/>
    <x v="0"/>
    <x v="0"/>
    <x v="946"/>
    <n v="91748"/>
    <n v="1"/>
    <n v="45"/>
    <x v="1"/>
    <x v="0"/>
    <s v="Yes"/>
    <n v="42.04"/>
    <s v="No"/>
    <s v="Yes"/>
    <x v="0"/>
    <n v="26"/>
    <s v="No"/>
    <s v="Yes"/>
    <s v="No"/>
    <s v="Yes"/>
    <s v="No"/>
    <s v="No"/>
    <s v="No"/>
    <s v="Yes"/>
    <x v="0"/>
    <s v="Yes"/>
    <x v="0"/>
    <n v="54.15"/>
    <n v="2319.8000000000002"/>
    <n v="0"/>
    <n v="0"/>
    <n v="1891.8"/>
    <n v="4211.6000000000004"/>
    <n v="93.591111111111118"/>
    <x v="1"/>
    <x v="1"/>
    <n v="1"/>
    <s v="Attitude"/>
    <x v="7"/>
    <n v="1"/>
  </r>
  <r>
    <s v="5906-DVAPM"/>
    <x v="0"/>
    <n v="27"/>
    <x v="0"/>
    <x v="0"/>
    <x v="3"/>
    <x v="795"/>
    <n v="95957"/>
    <n v="7"/>
    <n v="55"/>
    <x v="2"/>
    <x v="0"/>
    <s v="Yes"/>
    <n v="33.5"/>
    <s v="Yes"/>
    <s v="Yes"/>
    <x v="2"/>
    <n v="51"/>
    <s v="Yes"/>
    <s v="Yes"/>
    <s v="No"/>
    <s v="Yes"/>
    <s v="Yes"/>
    <s v="No"/>
    <s v="No"/>
    <s v="Yes"/>
    <x v="0"/>
    <s v="Yes"/>
    <x v="0"/>
    <n v="75"/>
    <n v="4213.8999999999996"/>
    <n v="0"/>
    <n v="0"/>
    <n v="1842.5"/>
    <n v="6056.4"/>
    <n v="110.11636363636363"/>
    <x v="0"/>
    <x v="0"/>
    <n v="0"/>
    <s v="Not Provided"/>
    <x v="0"/>
    <n v="1"/>
  </r>
  <r>
    <s v="5908-QMGOE"/>
    <x v="1"/>
    <n v="74"/>
    <x v="1"/>
    <x v="1"/>
    <x v="0"/>
    <x v="911"/>
    <n v="93625"/>
    <n v="0"/>
    <n v="15"/>
    <x v="1"/>
    <x v="0"/>
    <s v="Yes"/>
    <n v="23.53"/>
    <s v="Yes"/>
    <s v="Yes"/>
    <x v="1"/>
    <n v="9"/>
    <s v="No"/>
    <s v="No"/>
    <s v="No"/>
    <s v="No"/>
    <s v="No"/>
    <s v="No"/>
    <s v="No"/>
    <s v="Yes"/>
    <x v="1"/>
    <s v="Yes"/>
    <x v="0"/>
    <n v="74.2"/>
    <n v="1133.9000000000001"/>
    <n v="43.31"/>
    <n v="0"/>
    <n v="352.95"/>
    <n v="1443.54"/>
    <n v="96.236000000000004"/>
    <x v="1"/>
    <x v="1"/>
    <n v="1"/>
    <s v="Competitor"/>
    <x v="1"/>
    <n v="1"/>
  </r>
  <r>
    <s v="5909-ECHUI"/>
    <x v="0"/>
    <n v="49"/>
    <x v="0"/>
    <x v="1"/>
    <x v="0"/>
    <x v="227"/>
    <n v="96069"/>
    <n v="0"/>
    <n v="1"/>
    <x v="0"/>
    <x v="0"/>
    <s v="Yes"/>
    <n v="26.14"/>
    <s v="No"/>
    <s v="Yes"/>
    <x v="2"/>
    <n v="22"/>
    <s v="No"/>
    <s v="No"/>
    <s v="No"/>
    <s v="No"/>
    <s v="No"/>
    <s v="Yes"/>
    <s v="Yes"/>
    <s v="Yes"/>
    <x v="1"/>
    <s v="Yes"/>
    <x v="1"/>
    <n v="56.25"/>
    <n v="56.25"/>
    <n v="0"/>
    <n v="0"/>
    <n v="26.14"/>
    <n v="82.39"/>
    <n v="82.39"/>
    <x v="1"/>
    <x v="1"/>
    <n v="1"/>
    <s v="Price"/>
    <x v="11"/>
    <n v="1"/>
  </r>
  <r>
    <s v="5913-INRQV"/>
    <x v="1"/>
    <n v="71"/>
    <x v="1"/>
    <x v="0"/>
    <x v="0"/>
    <x v="163"/>
    <n v="91786"/>
    <n v="7"/>
    <n v="34"/>
    <x v="1"/>
    <x v="0"/>
    <s v="Yes"/>
    <n v="26.49"/>
    <s v="No"/>
    <s v="Yes"/>
    <x v="1"/>
    <n v="18"/>
    <s v="Yes"/>
    <s v="No"/>
    <s v="No"/>
    <s v="Yes"/>
    <s v="Yes"/>
    <s v="No"/>
    <s v="No"/>
    <s v="Yes"/>
    <x v="0"/>
    <s v="No"/>
    <x v="0"/>
    <n v="90.15"/>
    <n v="3128.8"/>
    <n v="0"/>
    <n v="0"/>
    <n v="900.66"/>
    <n v="4029.46"/>
    <n v="118.51352941176471"/>
    <x v="0"/>
    <x v="0"/>
    <n v="0"/>
    <s v="Not Provided"/>
    <x v="0"/>
    <n v="1"/>
  </r>
  <r>
    <s v="5914-DVBWJ"/>
    <x v="0"/>
    <n v="80"/>
    <x v="1"/>
    <x v="1"/>
    <x v="0"/>
    <x v="200"/>
    <n v="92508"/>
    <n v="0"/>
    <n v="18"/>
    <x v="1"/>
    <x v="0"/>
    <s v="Yes"/>
    <n v="2.36"/>
    <s v="Yes"/>
    <s v="Yes"/>
    <x v="1"/>
    <n v="21"/>
    <s v="No"/>
    <s v="Yes"/>
    <s v="No"/>
    <s v="Yes"/>
    <s v="No"/>
    <s v="No"/>
    <s v="No"/>
    <s v="Yes"/>
    <x v="1"/>
    <s v="Yes"/>
    <x v="1"/>
    <n v="85.45"/>
    <n v="1505.85"/>
    <n v="0"/>
    <n v="0"/>
    <n v="42.48"/>
    <n v="1548.33"/>
    <n v="86.018333333333331"/>
    <x v="1"/>
    <x v="1"/>
    <n v="1"/>
    <s v="Competitor"/>
    <x v="10"/>
    <n v="1"/>
  </r>
  <r>
    <s v="5914-GXMDA"/>
    <x v="0"/>
    <n v="42"/>
    <x v="0"/>
    <x v="0"/>
    <x v="0"/>
    <x v="792"/>
    <n v="93241"/>
    <n v="1"/>
    <n v="32"/>
    <x v="1"/>
    <x v="0"/>
    <s v="Yes"/>
    <n v="45.26"/>
    <s v="No"/>
    <s v="No"/>
    <x v="3"/>
    <n v="0"/>
    <s v="No"/>
    <s v="No"/>
    <s v="No"/>
    <s v="No"/>
    <s v="No"/>
    <s v="No"/>
    <s v="No"/>
    <s v="No"/>
    <x v="0"/>
    <s v="No"/>
    <x v="0"/>
    <n v="19.3"/>
    <n v="593.20000000000005"/>
    <n v="0"/>
    <n v="0"/>
    <n v="1448.32"/>
    <n v="2041.52"/>
    <n v="63.797499999999999"/>
    <x v="1"/>
    <x v="0"/>
    <n v="0"/>
    <s v="Not Provided"/>
    <x v="0"/>
    <n v="1"/>
  </r>
  <r>
    <s v="5914-XRFQB"/>
    <x v="1"/>
    <n v="58"/>
    <x v="1"/>
    <x v="0"/>
    <x v="0"/>
    <x v="831"/>
    <n v="95420"/>
    <n v="0"/>
    <n v="72"/>
    <x v="2"/>
    <x v="0"/>
    <s v="Yes"/>
    <n v="43.12"/>
    <s v="Yes"/>
    <s v="Yes"/>
    <x v="1"/>
    <n v="6"/>
    <s v="Yes"/>
    <s v="Yes"/>
    <s v="Yes"/>
    <s v="Yes"/>
    <s v="Yes"/>
    <s v="Yes"/>
    <s v="Yes"/>
    <s v="Yes"/>
    <x v="2"/>
    <s v="Yes"/>
    <x v="1"/>
    <n v="115.8"/>
    <n v="8424.9"/>
    <n v="0"/>
    <n v="0"/>
    <n v="3104.64"/>
    <n v="11529.54"/>
    <n v="160.13250000000002"/>
    <x v="3"/>
    <x v="0"/>
    <n v="0"/>
    <s v="Not Provided"/>
    <x v="0"/>
    <n v="1"/>
  </r>
  <r>
    <s v="5915-ANOEI"/>
    <x v="1"/>
    <n v="40"/>
    <x v="0"/>
    <x v="0"/>
    <x v="0"/>
    <x v="638"/>
    <n v="93212"/>
    <n v="1"/>
    <n v="70"/>
    <x v="2"/>
    <x v="0"/>
    <s v="Yes"/>
    <n v="39.35"/>
    <s v="Yes"/>
    <s v="Yes"/>
    <x v="2"/>
    <n v="2"/>
    <s v="Yes"/>
    <s v="Yes"/>
    <s v="Yes"/>
    <s v="Yes"/>
    <s v="Yes"/>
    <s v="No"/>
    <s v="No"/>
    <s v="Yes"/>
    <x v="2"/>
    <s v="No"/>
    <x v="0"/>
    <n v="79.150000000000006"/>
    <n v="5536.5"/>
    <n v="0"/>
    <n v="0"/>
    <n v="2754.5"/>
    <n v="8291"/>
    <n v="118.44285714285714"/>
    <x v="0"/>
    <x v="0"/>
    <n v="0"/>
    <s v="Not Provided"/>
    <x v="0"/>
    <n v="1"/>
  </r>
  <r>
    <s v="5915-DGNVC"/>
    <x v="0"/>
    <n v="47"/>
    <x v="0"/>
    <x v="0"/>
    <x v="0"/>
    <x v="61"/>
    <n v="93428"/>
    <n v="9"/>
    <n v="49"/>
    <x v="2"/>
    <x v="4"/>
    <s v="Yes"/>
    <n v="25.1"/>
    <s v="Yes"/>
    <s v="Yes"/>
    <x v="2"/>
    <n v="30"/>
    <s v="Yes"/>
    <s v="Yes"/>
    <s v="Yes"/>
    <s v="No"/>
    <s v="No"/>
    <s v="Yes"/>
    <s v="Yes"/>
    <s v="Yes"/>
    <x v="0"/>
    <s v="No"/>
    <x v="1"/>
    <n v="71.8"/>
    <n v="3472.05"/>
    <n v="0"/>
    <n v="0"/>
    <n v="1229.9000000000001"/>
    <n v="4701.95"/>
    <n v="95.958163265306112"/>
    <x v="1"/>
    <x v="0"/>
    <n v="0"/>
    <s v="Not Provided"/>
    <x v="0"/>
    <n v="1"/>
  </r>
  <r>
    <s v="5916-QEWPT"/>
    <x v="0"/>
    <n v="61"/>
    <x v="1"/>
    <x v="0"/>
    <x v="0"/>
    <x v="366"/>
    <n v="91607"/>
    <n v="1"/>
    <n v="2"/>
    <x v="0"/>
    <x v="1"/>
    <s v="Yes"/>
    <n v="27.41"/>
    <s v="No"/>
    <s v="Yes"/>
    <x v="0"/>
    <n v="23"/>
    <s v="No"/>
    <s v="No"/>
    <s v="Yes"/>
    <s v="No"/>
    <s v="Yes"/>
    <s v="Yes"/>
    <s v="Yes"/>
    <s v="Yes"/>
    <x v="1"/>
    <s v="No"/>
    <x v="0"/>
    <n v="69"/>
    <n v="147.80000000000001"/>
    <n v="0"/>
    <n v="0"/>
    <n v="54.82"/>
    <n v="202.62"/>
    <n v="101.31"/>
    <x v="0"/>
    <x v="2"/>
    <n v="0"/>
    <s v="Not Provided"/>
    <x v="0"/>
    <n v="1"/>
  </r>
  <r>
    <s v="5917-HBSDW"/>
    <x v="0"/>
    <n v="20"/>
    <x v="2"/>
    <x v="0"/>
    <x v="3"/>
    <x v="930"/>
    <n v="94941"/>
    <n v="1"/>
    <n v="37"/>
    <x v="1"/>
    <x v="0"/>
    <s v="Yes"/>
    <n v="2.68"/>
    <s v="No"/>
    <s v="No"/>
    <x v="3"/>
    <n v="0"/>
    <s v="No"/>
    <s v="No"/>
    <s v="No"/>
    <s v="No"/>
    <s v="No"/>
    <s v="No"/>
    <s v="No"/>
    <s v="No"/>
    <x v="1"/>
    <s v="No"/>
    <x v="1"/>
    <n v="19.350000000000001"/>
    <n v="683.75"/>
    <n v="0"/>
    <n v="0"/>
    <n v="99.16"/>
    <n v="782.91"/>
    <n v="21.15972972972973"/>
    <x v="2"/>
    <x v="0"/>
    <n v="0"/>
    <s v="Not Provided"/>
    <x v="0"/>
    <n v="1"/>
  </r>
  <r>
    <s v="5917-RYRMG"/>
    <x v="1"/>
    <n v="79"/>
    <x v="1"/>
    <x v="1"/>
    <x v="0"/>
    <x v="421"/>
    <n v="93928"/>
    <n v="0"/>
    <n v="32"/>
    <x v="1"/>
    <x v="0"/>
    <s v="Yes"/>
    <n v="25.89"/>
    <s v="No"/>
    <s v="No"/>
    <x v="3"/>
    <n v="0"/>
    <s v="No"/>
    <s v="No"/>
    <s v="No"/>
    <s v="No"/>
    <s v="No"/>
    <s v="No"/>
    <s v="No"/>
    <s v="No"/>
    <x v="0"/>
    <s v="No"/>
    <x v="0"/>
    <n v="19.8"/>
    <n v="587.70000000000005"/>
    <n v="0"/>
    <n v="0"/>
    <n v="828.48"/>
    <n v="1416.18"/>
    <n v="44.255625000000002"/>
    <x v="2"/>
    <x v="0"/>
    <n v="0"/>
    <s v="Not Provided"/>
    <x v="0"/>
    <n v="1"/>
  </r>
  <r>
    <s v="5918-VUKWP"/>
    <x v="0"/>
    <n v="61"/>
    <x v="1"/>
    <x v="1"/>
    <x v="0"/>
    <x v="303"/>
    <n v="91104"/>
    <n v="0"/>
    <n v="32"/>
    <x v="1"/>
    <x v="5"/>
    <s v="Yes"/>
    <n v="35.97"/>
    <s v="No"/>
    <s v="No"/>
    <x v="3"/>
    <n v="0"/>
    <s v="No"/>
    <s v="No"/>
    <s v="No"/>
    <s v="No"/>
    <s v="No"/>
    <s v="No"/>
    <s v="No"/>
    <s v="No"/>
    <x v="0"/>
    <s v="No"/>
    <x v="1"/>
    <n v="20.55"/>
    <n v="654.54999999999995"/>
    <n v="0"/>
    <n v="0"/>
    <n v="1151.04"/>
    <n v="1805.59"/>
    <n v="56.424687499999997"/>
    <x v="1"/>
    <x v="0"/>
    <n v="0"/>
    <s v="Not Provided"/>
    <x v="0"/>
    <n v="1"/>
  </r>
  <r>
    <s v="5919-TMRGD"/>
    <x v="0"/>
    <n v="32"/>
    <x v="0"/>
    <x v="1"/>
    <x v="1"/>
    <x v="36"/>
    <n v="90255"/>
    <n v="0"/>
    <n v="1"/>
    <x v="0"/>
    <x v="0"/>
    <s v="Yes"/>
    <n v="13.13"/>
    <s v="No"/>
    <s v="Yes"/>
    <x v="1"/>
    <n v="57"/>
    <s v="No"/>
    <s v="No"/>
    <s v="No"/>
    <s v="No"/>
    <s v="Yes"/>
    <s v="No"/>
    <s v="No"/>
    <s v="Yes"/>
    <x v="1"/>
    <s v="Yes"/>
    <x v="1"/>
    <n v="79.349999999999994"/>
    <n v="79.349999999999994"/>
    <n v="0"/>
    <n v="0"/>
    <n v="13.13"/>
    <n v="92.48"/>
    <n v="92.48"/>
    <x v="1"/>
    <x v="1"/>
    <n v="1"/>
    <s v="Competitor"/>
    <x v="1"/>
    <n v="1"/>
  </r>
  <r>
    <s v="5919-VCZYM"/>
    <x v="1"/>
    <n v="19"/>
    <x v="2"/>
    <x v="1"/>
    <x v="0"/>
    <x v="157"/>
    <n v="92707"/>
    <n v="0"/>
    <n v="2"/>
    <x v="0"/>
    <x v="0"/>
    <s v="Yes"/>
    <n v="40.28"/>
    <s v="No"/>
    <s v="No"/>
    <x v="3"/>
    <n v="0"/>
    <s v="No"/>
    <s v="No"/>
    <s v="No"/>
    <s v="No"/>
    <s v="No"/>
    <s v="No"/>
    <s v="No"/>
    <s v="No"/>
    <x v="1"/>
    <s v="No"/>
    <x v="0"/>
    <n v="20.05"/>
    <n v="42.7"/>
    <n v="0"/>
    <n v="0"/>
    <n v="80.56"/>
    <n v="123.26"/>
    <n v="61.63"/>
    <x v="1"/>
    <x v="2"/>
    <n v="0"/>
    <s v="Not Provided"/>
    <x v="0"/>
    <n v="1"/>
  </r>
  <r>
    <s v="5921-NGYRH"/>
    <x v="1"/>
    <n v="40"/>
    <x v="0"/>
    <x v="0"/>
    <x v="0"/>
    <x v="524"/>
    <n v="95979"/>
    <n v="0"/>
    <n v="64"/>
    <x v="2"/>
    <x v="4"/>
    <s v="Yes"/>
    <n v="48.41"/>
    <s v="No"/>
    <s v="Yes"/>
    <x v="1"/>
    <n v="22"/>
    <s v="Yes"/>
    <s v="No"/>
    <s v="No"/>
    <s v="No"/>
    <s v="No"/>
    <s v="No"/>
    <s v="No"/>
    <s v="Yes"/>
    <x v="1"/>
    <s v="Yes"/>
    <x v="0"/>
    <n v="73.55"/>
    <n v="4764"/>
    <n v="21.9"/>
    <n v="0"/>
    <n v="3098.24"/>
    <n v="7840.34"/>
    <n v="122.5053125"/>
    <x v="0"/>
    <x v="0"/>
    <n v="0"/>
    <s v="Not Provided"/>
    <x v="0"/>
    <n v="1"/>
  </r>
  <r>
    <s v="5922-ABDVO"/>
    <x v="0"/>
    <n v="20"/>
    <x v="2"/>
    <x v="0"/>
    <x v="0"/>
    <x v="517"/>
    <n v="90740"/>
    <n v="1"/>
    <n v="19"/>
    <x v="1"/>
    <x v="2"/>
    <s v="Yes"/>
    <n v="21.71"/>
    <s v="Yes"/>
    <s v="Yes"/>
    <x v="1"/>
    <n v="47"/>
    <s v="No"/>
    <s v="No"/>
    <s v="Yes"/>
    <s v="No"/>
    <s v="No"/>
    <s v="Yes"/>
    <s v="Yes"/>
    <s v="No"/>
    <x v="1"/>
    <s v="No"/>
    <x v="0"/>
    <n v="89.65"/>
    <n v="1761.05"/>
    <n v="0"/>
    <n v="80"/>
    <n v="412.49"/>
    <n v="2253.54"/>
    <n v="118.60736842105263"/>
    <x v="0"/>
    <x v="1"/>
    <n v="1"/>
    <s v="Attitude"/>
    <x v="8"/>
    <n v="1"/>
  </r>
  <r>
    <s v="5923-GXUOC"/>
    <x v="1"/>
    <n v="37"/>
    <x v="0"/>
    <x v="1"/>
    <x v="0"/>
    <x v="78"/>
    <n v="92028"/>
    <n v="0"/>
    <n v="10"/>
    <x v="0"/>
    <x v="0"/>
    <s v="Yes"/>
    <n v="8.3800000000000008"/>
    <s v="No"/>
    <s v="Yes"/>
    <x v="1"/>
    <n v="2"/>
    <s v="Yes"/>
    <s v="Yes"/>
    <s v="Yes"/>
    <s v="No"/>
    <s v="Yes"/>
    <s v="Yes"/>
    <s v="Yes"/>
    <s v="Yes"/>
    <x v="1"/>
    <s v="Yes"/>
    <x v="1"/>
    <n v="104.4"/>
    <n v="1081.45"/>
    <n v="0"/>
    <n v="0"/>
    <n v="83.8"/>
    <n v="1165.25"/>
    <n v="116.52500000000001"/>
    <x v="0"/>
    <x v="1"/>
    <n v="1"/>
    <s v="Competitor"/>
    <x v="5"/>
    <n v="1"/>
  </r>
  <r>
    <s v="5924-IFQTT"/>
    <x v="1"/>
    <n v="33"/>
    <x v="0"/>
    <x v="0"/>
    <x v="3"/>
    <x v="1085"/>
    <n v="95934"/>
    <n v="4"/>
    <n v="13"/>
    <x v="1"/>
    <x v="0"/>
    <s v="Yes"/>
    <n v="13.77"/>
    <s v="Yes"/>
    <s v="Yes"/>
    <x v="2"/>
    <n v="23"/>
    <s v="No"/>
    <s v="Yes"/>
    <s v="Yes"/>
    <s v="Yes"/>
    <s v="Yes"/>
    <s v="No"/>
    <s v="No"/>
    <s v="Yes"/>
    <x v="1"/>
    <s v="Yes"/>
    <x v="1"/>
    <n v="72.8"/>
    <n v="930.05"/>
    <n v="0"/>
    <n v="0"/>
    <n v="179.01"/>
    <n v="1109.06"/>
    <n v="85.312307692307684"/>
    <x v="1"/>
    <x v="0"/>
    <n v="0"/>
    <s v="Not Provided"/>
    <x v="0"/>
    <n v="1"/>
  </r>
  <r>
    <s v="5924-SNGKP"/>
    <x v="0"/>
    <n v="39"/>
    <x v="0"/>
    <x v="1"/>
    <x v="0"/>
    <x v="1086"/>
    <n v="92075"/>
    <n v="0"/>
    <n v="41"/>
    <x v="1"/>
    <x v="0"/>
    <s v="Yes"/>
    <n v="6.61"/>
    <s v="No"/>
    <s v="No"/>
    <x v="3"/>
    <n v="0"/>
    <s v="No"/>
    <s v="No"/>
    <s v="No"/>
    <s v="No"/>
    <s v="No"/>
    <s v="No"/>
    <s v="No"/>
    <s v="No"/>
    <x v="0"/>
    <s v="Yes"/>
    <x v="0"/>
    <n v="20.25"/>
    <n v="865"/>
    <n v="46.78"/>
    <n v="0"/>
    <n v="271.01"/>
    <n v="1089.23"/>
    <n v="26.566585365853658"/>
    <x v="2"/>
    <x v="0"/>
    <n v="0"/>
    <s v="Not Provided"/>
    <x v="0"/>
    <n v="1"/>
  </r>
  <r>
    <s v="5928-QLDHB"/>
    <x v="1"/>
    <n v="48"/>
    <x v="0"/>
    <x v="1"/>
    <x v="0"/>
    <x v="1029"/>
    <n v="91340"/>
    <n v="0"/>
    <n v="9"/>
    <x v="0"/>
    <x v="0"/>
    <s v="Yes"/>
    <n v="34.75"/>
    <s v="Yes"/>
    <s v="Yes"/>
    <x v="1"/>
    <n v="3"/>
    <s v="No"/>
    <s v="No"/>
    <s v="No"/>
    <s v="No"/>
    <s v="No"/>
    <s v="No"/>
    <s v="No"/>
    <s v="Yes"/>
    <x v="1"/>
    <s v="Yes"/>
    <x v="1"/>
    <n v="76.25"/>
    <n v="684.85"/>
    <n v="0"/>
    <n v="0"/>
    <n v="312.75"/>
    <n v="997.6"/>
    <n v="110.84444444444445"/>
    <x v="0"/>
    <x v="0"/>
    <n v="0"/>
    <s v="Not Provided"/>
    <x v="0"/>
    <n v="1"/>
  </r>
  <r>
    <s v="5930-GBIWP"/>
    <x v="1"/>
    <n v="46"/>
    <x v="0"/>
    <x v="1"/>
    <x v="0"/>
    <x v="855"/>
    <n v="96109"/>
    <n v="0"/>
    <n v="69"/>
    <x v="2"/>
    <x v="0"/>
    <s v="Yes"/>
    <n v="3.24"/>
    <s v="Yes"/>
    <s v="Yes"/>
    <x v="0"/>
    <n v="26"/>
    <s v="Yes"/>
    <s v="Yes"/>
    <s v="Yes"/>
    <s v="Yes"/>
    <s v="No"/>
    <s v="Yes"/>
    <s v="Yes"/>
    <s v="Yes"/>
    <x v="2"/>
    <s v="Yes"/>
    <x v="0"/>
    <n v="81.5"/>
    <n v="5553.25"/>
    <n v="0"/>
    <n v="0"/>
    <n v="223.56"/>
    <n v="5776.81"/>
    <n v="83.721884057971025"/>
    <x v="1"/>
    <x v="0"/>
    <n v="0"/>
    <s v="Not Provided"/>
    <x v="0"/>
    <n v="1"/>
  </r>
  <r>
    <s v="5931-FLJJF"/>
    <x v="1"/>
    <n v="75"/>
    <x v="1"/>
    <x v="0"/>
    <x v="0"/>
    <x v="124"/>
    <n v="92655"/>
    <n v="1"/>
    <n v="7"/>
    <x v="0"/>
    <x v="0"/>
    <s v="Yes"/>
    <n v="16.05"/>
    <s v="No"/>
    <s v="Yes"/>
    <x v="1"/>
    <n v="22"/>
    <s v="No"/>
    <s v="No"/>
    <s v="No"/>
    <s v="No"/>
    <s v="No"/>
    <s v="No"/>
    <s v="No"/>
    <s v="Yes"/>
    <x v="1"/>
    <s v="Yes"/>
    <x v="0"/>
    <n v="70.099999999999994"/>
    <n v="467.55"/>
    <n v="20.23"/>
    <n v="0"/>
    <n v="112.35"/>
    <n v="559.66999999999996"/>
    <n v="79.952857142857141"/>
    <x v="1"/>
    <x v="1"/>
    <n v="1"/>
    <s v="Attitude"/>
    <x v="7"/>
    <n v="1"/>
  </r>
  <r>
    <s v="5934-RMPOV"/>
    <x v="0"/>
    <n v="32"/>
    <x v="0"/>
    <x v="1"/>
    <x v="3"/>
    <x v="147"/>
    <n v="94060"/>
    <n v="0"/>
    <n v="22"/>
    <x v="1"/>
    <x v="2"/>
    <s v="Yes"/>
    <n v="33.729999999999997"/>
    <s v="Yes"/>
    <s v="Yes"/>
    <x v="1"/>
    <n v="19"/>
    <s v="No"/>
    <s v="No"/>
    <s v="No"/>
    <s v="No"/>
    <s v="No"/>
    <s v="Yes"/>
    <s v="Yes"/>
    <s v="Yes"/>
    <x v="1"/>
    <s v="Yes"/>
    <x v="1"/>
    <n v="84.75"/>
    <n v="1816.75"/>
    <n v="0"/>
    <n v="0"/>
    <n v="742.06"/>
    <n v="2558.81"/>
    <n v="116.30954545454546"/>
    <x v="0"/>
    <x v="0"/>
    <n v="0"/>
    <s v="Not Provided"/>
    <x v="0"/>
    <n v="1"/>
  </r>
  <r>
    <s v="5934-TSSAU"/>
    <x v="0"/>
    <n v="51"/>
    <x v="1"/>
    <x v="0"/>
    <x v="1"/>
    <x v="92"/>
    <n v="92285"/>
    <n v="6"/>
    <n v="23"/>
    <x v="1"/>
    <x v="2"/>
    <s v="Yes"/>
    <n v="48.73"/>
    <s v="No"/>
    <s v="Yes"/>
    <x v="1"/>
    <n v="75"/>
    <s v="No"/>
    <s v="No"/>
    <s v="Yes"/>
    <s v="No"/>
    <s v="No"/>
    <s v="No"/>
    <s v="No"/>
    <s v="Yes"/>
    <x v="1"/>
    <s v="Yes"/>
    <x v="0"/>
    <n v="75.3"/>
    <n v="1702.9"/>
    <n v="0"/>
    <n v="0"/>
    <n v="1120.79"/>
    <n v="2823.69"/>
    <n v="122.76913043478261"/>
    <x v="0"/>
    <x v="0"/>
    <n v="0"/>
    <s v="Not Provided"/>
    <x v="0"/>
    <n v="1"/>
  </r>
  <r>
    <s v="5935-FCCNB"/>
    <x v="0"/>
    <n v="79"/>
    <x v="1"/>
    <x v="1"/>
    <x v="0"/>
    <x v="131"/>
    <n v="90242"/>
    <n v="0"/>
    <n v="17"/>
    <x v="1"/>
    <x v="0"/>
    <s v="Yes"/>
    <n v="32.19"/>
    <s v="Yes"/>
    <s v="Yes"/>
    <x v="1"/>
    <n v="11"/>
    <s v="No"/>
    <s v="No"/>
    <s v="No"/>
    <s v="No"/>
    <s v="Yes"/>
    <s v="Yes"/>
    <s v="Yes"/>
    <s v="Yes"/>
    <x v="2"/>
    <s v="Yes"/>
    <x v="1"/>
    <n v="64.792366026289201"/>
    <n v="1608.15"/>
    <n v="36.4"/>
    <n v="0"/>
    <n v="547.23"/>
    <n v="2118.98"/>
    <n v="124.64588235294117"/>
    <x v="0"/>
    <x v="0"/>
    <n v="0"/>
    <s v="Not Provided"/>
    <x v="0"/>
    <n v="1"/>
  </r>
  <r>
    <s v="5937-EORGB"/>
    <x v="1"/>
    <n v="79"/>
    <x v="1"/>
    <x v="0"/>
    <x v="0"/>
    <x v="867"/>
    <n v="93624"/>
    <n v="9"/>
    <n v="15"/>
    <x v="1"/>
    <x v="0"/>
    <s v="Yes"/>
    <n v="22.83"/>
    <s v="Yes"/>
    <s v="Yes"/>
    <x v="1"/>
    <n v="26"/>
    <s v="Yes"/>
    <s v="No"/>
    <s v="Yes"/>
    <s v="No"/>
    <s v="Yes"/>
    <s v="No"/>
    <s v="No"/>
    <s v="Yes"/>
    <x v="1"/>
    <s v="Yes"/>
    <x v="1"/>
    <n v="96.5"/>
    <n v="1392.25"/>
    <n v="0"/>
    <n v="0"/>
    <n v="342.45"/>
    <n v="1734.7"/>
    <n v="115.64666666666668"/>
    <x v="0"/>
    <x v="0"/>
    <n v="0"/>
    <s v="Not Provided"/>
    <x v="0"/>
    <n v="1"/>
  </r>
  <r>
    <s v="5939-SXWHM"/>
    <x v="1"/>
    <n v="59"/>
    <x v="1"/>
    <x v="0"/>
    <x v="1"/>
    <x v="977"/>
    <n v="96062"/>
    <n v="1"/>
    <n v="48"/>
    <x v="1"/>
    <x v="4"/>
    <s v="Yes"/>
    <n v="20.73"/>
    <s v="Yes"/>
    <s v="No"/>
    <x v="3"/>
    <n v="0"/>
    <s v="No"/>
    <s v="No"/>
    <s v="No"/>
    <s v="No"/>
    <s v="No"/>
    <s v="No"/>
    <s v="No"/>
    <s v="No"/>
    <x v="2"/>
    <s v="No"/>
    <x v="1"/>
    <n v="26.3"/>
    <n v="1245.05"/>
    <n v="0"/>
    <n v="0"/>
    <n v="995.04"/>
    <n v="2240.09"/>
    <n v="46.66854166666667"/>
    <x v="2"/>
    <x v="0"/>
    <n v="0"/>
    <s v="Not Provided"/>
    <x v="0"/>
    <n v="1"/>
  </r>
  <r>
    <s v="5939-XAIXZ"/>
    <x v="0"/>
    <n v="54"/>
    <x v="1"/>
    <x v="1"/>
    <x v="0"/>
    <x v="739"/>
    <n v="94512"/>
    <n v="0"/>
    <n v="19"/>
    <x v="1"/>
    <x v="2"/>
    <s v="Yes"/>
    <n v="36.880000000000003"/>
    <s v="Yes"/>
    <s v="Yes"/>
    <x v="2"/>
    <n v="27"/>
    <s v="No"/>
    <s v="No"/>
    <s v="Yes"/>
    <s v="No"/>
    <s v="No"/>
    <s v="No"/>
    <s v="No"/>
    <s v="Yes"/>
    <x v="1"/>
    <s v="Yes"/>
    <x v="0"/>
    <n v="56.1"/>
    <n v="1033.9000000000001"/>
    <n v="0"/>
    <n v="0"/>
    <n v="700.72"/>
    <n v="1734.62"/>
    <n v="91.295789473684209"/>
    <x v="1"/>
    <x v="0"/>
    <n v="0"/>
    <s v="Not Provided"/>
    <x v="0"/>
    <n v="1"/>
  </r>
  <r>
    <s v="5940-AHUHD"/>
    <x v="1"/>
    <n v="30"/>
    <x v="0"/>
    <x v="1"/>
    <x v="0"/>
    <x v="644"/>
    <n v="91768"/>
    <n v="0"/>
    <n v="1"/>
    <x v="0"/>
    <x v="1"/>
    <s v="Yes"/>
    <n v="44.59"/>
    <s v="No"/>
    <s v="Yes"/>
    <x v="1"/>
    <n v="41"/>
    <s v="No"/>
    <s v="No"/>
    <s v="No"/>
    <s v="No"/>
    <s v="No"/>
    <s v="No"/>
    <s v="No"/>
    <s v="Yes"/>
    <x v="1"/>
    <s v="No"/>
    <x v="0"/>
    <n v="70.599999999999994"/>
    <n v="70.599999999999994"/>
    <n v="0"/>
    <n v="0"/>
    <n v="44.59"/>
    <n v="115.19"/>
    <n v="115.19"/>
    <x v="0"/>
    <x v="1"/>
    <n v="1"/>
    <s v="Attitude"/>
    <x v="8"/>
    <n v="1"/>
  </r>
  <r>
    <s v="5940-NFXKV"/>
    <x v="1"/>
    <n v="59"/>
    <x v="1"/>
    <x v="0"/>
    <x v="0"/>
    <x v="38"/>
    <n v="92109"/>
    <n v="1"/>
    <n v="19"/>
    <x v="1"/>
    <x v="0"/>
    <s v="Yes"/>
    <n v="14.09"/>
    <s v="Yes"/>
    <s v="Yes"/>
    <x v="1"/>
    <n v="25"/>
    <s v="No"/>
    <s v="No"/>
    <s v="No"/>
    <s v="No"/>
    <s v="No"/>
    <s v="Yes"/>
    <s v="Yes"/>
    <s v="No"/>
    <x v="1"/>
    <s v="Yes"/>
    <x v="1"/>
    <n v="83.65"/>
    <n v="1465.75"/>
    <n v="0"/>
    <n v="130"/>
    <n v="267.70999999999998"/>
    <n v="1863.46"/>
    <n v="98.076842105263154"/>
    <x v="1"/>
    <x v="1"/>
    <n v="1"/>
    <s v="Competitor"/>
    <x v="5"/>
    <n v="1"/>
  </r>
  <r>
    <s v="5944-UGLLK"/>
    <x v="1"/>
    <n v="62"/>
    <x v="1"/>
    <x v="1"/>
    <x v="0"/>
    <x v="682"/>
    <n v="95425"/>
    <n v="0"/>
    <n v="53"/>
    <x v="2"/>
    <x v="4"/>
    <s v="No"/>
    <n v="25.420517214274568"/>
    <s v="No"/>
    <s v="Yes"/>
    <x v="0"/>
    <n v="17"/>
    <s v="No"/>
    <s v="No"/>
    <s v="Yes"/>
    <s v="Yes"/>
    <s v="Yes"/>
    <s v="Yes"/>
    <s v="Yes"/>
    <s v="Yes"/>
    <x v="0"/>
    <s v="No"/>
    <x v="0"/>
    <n v="54.9"/>
    <n v="3045.75"/>
    <n v="0"/>
    <n v="0"/>
    <n v="0"/>
    <n v="3045.75"/>
    <n v="57.466981132075475"/>
    <x v="1"/>
    <x v="0"/>
    <n v="0"/>
    <s v="Not Provided"/>
    <x v="0"/>
    <n v="1"/>
  </r>
  <r>
    <s v="5945-AZYHT"/>
    <x v="1"/>
    <n v="53"/>
    <x v="1"/>
    <x v="0"/>
    <x v="0"/>
    <x v="1087"/>
    <n v="94509"/>
    <n v="9"/>
    <n v="71"/>
    <x v="2"/>
    <x v="3"/>
    <s v="Yes"/>
    <n v="49.32"/>
    <s v="Yes"/>
    <s v="Yes"/>
    <x v="1"/>
    <n v="9"/>
    <s v="Yes"/>
    <s v="Yes"/>
    <s v="Yes"/>
    <s v="No"/>
    <s v="Yes"/>
    <s v="Yes"/>
    <s v="Yes"/>
    <s v="Yes"/>
    <x v="0"/>
    <s v="Yes"/>
    <x v="1"/>
    <n v="109.6"/>
    <n v="7854.15"/>
    <n v="0"/>
    <n v="0"/>
    <n v="3501.72"/>
    <n v="11355.87"/>
    <n v="159.94183098591552"/>
    <x v="3"/>
    <x v="0"/>
    <n v="0"/>
    <s v="Not Provided"/>
    <x v="0"/>
    <n v="1"/>
  </r>
  <r>
    <s v="5947-SGKCL"/>
    <x v="0"/>
    <n v="19"/>
    <x v="2"/>
    <x v="0"/>
    <x v="1"/>
    <x v="829"/>
    <n v="91108"/>
    <n v="6"/>
    <n v="15"/>
    <x v="1"/>
    <x v="2"/>
    <s v="Yes"/>
    <n v="4.1900000000000004"/>
    <s v="Yes"/>
    <s v="Yes"/>
    <x v="1"/>
    <n v="59"/>
    <s v="No"/>
    <s v="Yes"/>
    <s v="Yes"/>
    <s v="No"/>
    <s v="Yes"/>
    <s v="Yes"/>
    <s v="Yes"/>
    <s v="Yes"/>
    <x v="1"/>
    <s v="Yes"/>
    <x v="1"/>
    <n v="105.35"/>
    <n v="1559.25"/>
    <n v="0"/>
    <n v="0"/>
    <n v="62.85"/>
    <n v="1622.1"/>
    <n v="108.14"/>
    <x v="0"/>
    <x v="0"/>
    <n v="0"/>
    <s v="Not Provided"/>
    <x v="0"/>
    <n v="1"/>
  </r>
  <r>
    <s v="5948-UJZLF"/>
    <x v="1"/>
    <n v="22"/>
    <x v="2"/>
    <x v="1"/>
    <x v="0"/>
    <x v="31"/>
    <n v="90049"/>
    <n v="0"/>
    <n v="2"/>
    <x v="0"/>
    <x v="0"/>
    <s v="Yes"/>
    <n v="40.75"/>
    <s v="No"/>
    <s v="Yes"/>
    <x v="2"/>
    <n v="71"/>
    <s v="No"/>
    <s v="Yes"/>
    <s v="No"/>
    <s v="No"/>
    <s v="No"/>
    <s v="No"/>
    <s v="No"/>
    <s v="Yes"/>
    <x v="1"/>
    <s v="No"/>
    <x v="0"/>
    <n v="49.25"/>
    <n v="97"/>
    <n v="0"/>
    <n v="0"/>
    <n v="81.5"/>
    <n v="178.5"/>
    <n v="89.25"/>
    <x v="1"/>
    <x v="2"/>
    <n v="0"/>
    <s v="Not Provided"/>
    <x v="0"/>
    <n v="1"/>
  </r>
  <r>
    <s v="5949-EBSQK"/>
    <x v="1"/>
    <n v="44"/>
    <x v="0"/>
    <x v="0"/>
    <x v="2"/>
    <x v="481"/>
    <n v="90742"/>
    <n v="4"/>
    <n v="4"/>
    <x v="0"/>
    <x v="0"/>
    <s v="Yes"/>
    <n v="27.24"/>
    <s v="No"/>
    <s v="Yes"/>
    <x v="2"/>
    <n v="21"/>
    <s v="No"/>
    <s v="No"/>
    <s v="No"/>
    <s v="Yes"/>
    <s v="No"/>
    <s v="Yes"/>
    <s v="Yes"/>
    <s v="Yes"/>
    <x v="1"/>
    <s v="No"/>
    <x v="0"/>
    <n v="61.45"/>
    <n v="229.55"/>
    <n v="0"/>
    <n v="0"/>
    <n v="108.96"/>
    <n v="338.51"/>
    <n v="84.627499999999998"/>
    <x v="1"/>
    <x v="1"/>
    <n v="1"/>
    <s v="Price"/>
    <x v="15"/>
    <n v="1"/>
  </r>
  <r>
    <s v="5949-HGVJL"/>
    <x v="0"/>
    <n v="35"/>
    <x v="0"/>
    <x v="0"/>
    <x v="0"/>
    <x v="813"/>
    <n v="96057"/>
    <n v="7"/>
    <n v="26"/>
    <x v="1"/>
    <x v="0"/>
    <s v="Yes"/>
    <n v="23.31"/>
    <s v="No"/>
    <s v="Yes"/>
    <x v="2"/>
    <n v="20"/>
    <s v="No"/>
    <s v="Yes"/>
    <s v="No"/>
    <s v="Yes"/>
    <s v="Yes"/>
    <s v="Yes"/>
    <s v="Yes"/>
    <s v="No"/>
    <x v="1"/>
    <s v="Yes"/>
    <x v="1"/>
    <n v="73.05"/>
    <n v="1959.5"/>
    <n v="47.59"/>
    <n v="50"/>
    <n v="606.05999999999995"/>
    <n v="2567.9699999999998"/>
    <n v="98.768076923076919"/>
    <x v="1"/>
    <x v="0"/>
    <n v="0"/>
    <s v="Not Provided"/>
    <x v="0"/>
    <n v="1"/>
  </r>
  <r>
    <s v="5949-XIKAE"/>
    <x v="0"/>
    <n v="32"/>
    <x v="0"/>
    <x v="0"/>
    <x v="0"/>
    <x v="160"/>
    <n v="92401"/>
    <n v="1"/>
    <n v="8"/>
    <x v="0"/>
    <x v="0"/>
    <s v="Yes"/>
    <n v="32.32"/>
    <s v="No"/>
    <s v="Yes"/>
    <x v="0"/>
    <n v="25"/>
    <s v="No"/>
    <s v="Yes"/>
    <s v="No"/>
    <s v="No"/>
    <s v="Yes"/>
    <s v="No"/>
    <s v="No"/>
    <s v="Yes"/>
    <x v="1"/>
    <s v="Yes"/>
    <x v="1"/>
    <n v="83.55"/>
    <n v="680.05"/>
    <n v="0"/>
    <n v="0"/>
    <n v="258.56"/>
    <n v="938.61"/>
    <n v="117.32625"/>
    <x v="0"/>
    <x v="1"/>
    <n v="1"/>
    <s v="Dissatisfaction"/>
    <x v="2"/>
    <n v="1"/>
  </r>
  <r>
    <s v="5950-AAAGJ"/>
    <x v="1"/>
    <n v="19"/>
    <x v="2"/>
    <x v="1"/>
    <x v="0"/>
    <x v="902"/>
    <n v="90293"/>
    <n v="0"/>
    <n v="18"/>
    <x v="1"/>
    <x v="2"/>
    <s v="Yes"/>
    <n v="2.2599999999999998"/>
    <s v="Yes"/>
    <s v="Yes"/>
    <x v="1"/>
    <n v="73"/>
    <s v="No"/>
    <s v="No"/>
    <s v="No"/>
    <s v="No"/>
    <s v="Yes"/>
    <s v="No"/>
    <s v="No"/>
    <s v="Yes"/>
    <x v="1"/>
    <s v="No"/>
    <x v="1"/>
    <n v="84.3"/>
    <n v="1537.9"/>
    <n v="0"/>
    <n v="0"/>
    <n v="40.68"/>
    <n v="1578.58"/>
    <n v="87.698888888888888"/>
    <x v="1"/>
    <x v="0"/>
    <n v="0"/>
    <s v="Not Provided"/>
    <x v="0"/>
    <n v="1"/>
  </r>
  <r>
    <s v="5951-AOFIH"/>
    <x v="1"/>
    <n v="19"/>
    <x v="2"/>
    <x v="1"/>
    <x v="0"/>
    <x v="41"/>
    <n v="95122"/>
    <n v="0"/>
    <n v="33"/>
    <x v="1"/>
    <x v="0"/>
    <s v="Yes"/>
    <n v="45.72"/>
    <s v="No"/>
    <s v="Yes"/>
    <x v="0"/>
    <n v="51"/>
    <s v="No"/>
    <s v="Yes"/>
    <s v="Yes"/>
    <s v="No"/>
    <s v="Yes"/>
    <s v="No"/>
    <s v="Yes"/>
    <s v="No"/>
    <x v="1"/>
    <s v="Yes"/>
    <x v="0"/>
    <n v="66.400000000000006"/>
    <n v="2245.4"/>
    <n v="0"/>
    <n v="0"/>
    <n v="1508.76"/>
    <n v="3754.16"/>
    <n v="113.76242424242423"/>
    <x v="0"/>
    <x v="0"/>
    <n v="0"/>
    <s v="Not Provided"/>
    <x v="0"/>
    <n v="1"/>
  </r>
  <r>
    <s v="5954-BDFSG"/>
    <x v="0"/>
    <n v="40"/>
    <x v="0"/>
    <x v="1"/>
    <x v="0"/>
    <x v="342"/>
    <n v="90069"/>
    <n v="0"/>
    <n v="72"/>
    <x v="2"/>
    <x v="0"/>
    <s v="Yes"/>
    <n v="9.4700000000000006"/>
    <s v="Yes"/>
    <s v="Yes"/>
    <x v="1"/>
    <n v="21"/>
    <s v="No"/>
    <s v="No"/>
    <s v="Yes"/>
    <s v="Yes"/>
    <s v="Yes"/>
    <s v="Yes"/>
    <s v="Yes"/>
    <s v="No"/>
    <x v="2"/>
    <s v="Yes"/>
    <x v="0"/>
    <n v="107.5"/>
    <n v="7853.7"/>
    <n v="0"/>
    <n v="60"/>
    <n v="681.84"/>
    <n v="8595.5400000000009"/>
    <n v="119.38250000000001"/>
    <x v="0"/>
    <x v="0"/>
    <n v="0"/>
    <s v="Not Provided"/>
    <x v="0"/>
    <n v="1"/>
  </r>
  <r>
    <s v="5955-EPOAZ"/>
    <x v="0"/>
    <n v="40"/>
    <x v="0"/>
    <x v="1"/>
    <x v="0"/>
    <x v="397"/>
    <n v="94550"/>
    <n v="0"/>
    <n v="6"/>
    <x v="0"/>
    <x v="0"/>
    <s v="Yes"/>
    <n v="43.19"/>
    <s v="No"/>
    <s v="No"/>
    <x v="3"/>
    <n v="0"/>
    <s v="No"/>
    <s v="No"/>
    <s v="No"/>
    <s v="No"/>
    <s v="No"/>
    <s v="No"/>
    <s v="No"/>
    <s v="No"/>
    <x v="1"/>
    <s v="Yes"/>
    <x v="0"/>
    <n v="20.95"/>
    <n v="109.5"/>
    <n v="0"/>
    <n v="0"/>
    <n v="259.14"/>
    <n v="368.64"/>
    <n v="61.44"/>
    <x v="1"/>
    <x v="0"/>
    <n v="0"/>
    <s v="Not Provided"/>
    <x v="0"/>
    <n v="1"/>
  </r>
  <r>
    <s v="5955-ERIHD"/>
    <x v="1"/>
    <n v="53"/>
    <x v="1"/>
    <x v="0"/>
    <x v="0"/>
    <x v="410"/>
    <n v="90712"/>
    <n v="1"/>
    <n v="18"/>
    <x v="1"/>
    <x v="2"/>
    <s v="Yes"/>
    <n v="31.49"/>
    <s v="Yes"/>
    <s v="Yes"/>
    <x v="1"/>
    <n v="20"/>
    <s v="No"/>
    <s v="No"/>
    <s v="No"/>
    <s v="No"/>
    <s v="Yes"/>
    <s v="Yes"/>
    <s v="Yes"/>
    <s v="Yes"/>
    <x v="1"/>
    <s v="Yes"/>
    <x v="1"/>
    <n v="94.7"/>
    <n v="1687.95"/>
    <n v="0"/>
    <n v="0"/>
    <n v="566.82000000000005"/>
    <n v="2254.77"/>
    <n v="125.265"/>
    <x v="0"/>
    <x v="1"/>
    <n v="1"/>
    <s v="Price"/>
    <x v="6"/>
    <n v="1"/>
  </r>
  <r>
    <s v="5956-VKDTT"/>
    <x v="0"/>
    <n v="72"/>
    <x v="1"/>
    <x v="0"/>
    <x v="0"/>
    <x v="111"/>
    <n v="92557"/>
    <n v="4"/>
    <n v="5"/>
    <x v="0"/>
    <x v="1"/>
    <s v="Yes"/>
    <n v="45.76"/>
    <s v="Yes"/>
    <s v="Yes"/>
    <x v="1"/>
    <n v="22"/>
    <s v="No"/>
    <s v="No"/>
    <s v="No"/>
    <s v="No"/>
    <s v="No"/>
    <s v="No"/>
    <s v="No"/>
    <s v="Yes"/>
    <x v="1"/>
    <s v="Yes"/>
    <x v="1"/>
    <n v="74.349999999999994"/>
    <n v="334.8"/>
    <n v="0"/>
    <n v="0"/>
    <n v="228.8"/>
    <n v="563.6"/>
    <n v="112.72"/>
    <x v="0"/>
    <x v="1"/>
    <n v="1"/>
    <s v="Dissatisfaction"/>
    <x v="2"/>
    <n v="1"/>
  </r>
  <r>
    <s v="5956-YHHRX"/>
    <x v="1"/>
    <n v="75"/>
    <x v="1"/>
    <x v="1"/>
    <x v="0"/>
    <x v="142"/>
    <n v="95664"/>
    <n v="0"/>
    <n v="21"/>
    <x v="1"/>
    <x v="2"/>
    <s v="Yes"/>
    <n v="24.91"/>
    <s v="Yes"/>
    <s v="Yes"/>
    <x v="1"/>
    <n v="17"/>
    <s v="No"/>
    <s v="Yes"/>
    <s v="Yes"/>
    <s v="No"/>
    <s v="Yes"/>
    <s v="Yes"/>
    <s v="Yes"/>
    <s v="No"/>
    <x v="2"/>
    <s v="Yes"/>
    <x v="1"/>
    <n v="104.35"/>
    <n v="2271.85"/>
    <n v="0"/>
    <n v="130"/>
    <n v="523.11"/>
    <n v="2924.96"/>
    <n v="139.28380952380954"/>
    <x v="0"/>
    <x v="0"/>
    <n v="0"/>
    <s v="Not Provided"/>
    <x v="0"/>
    <n v="1"/>
  </r>
  <r>
    <s v="5959-BELXA"/>
    <x v="1"/>
    <n v="67"/>
    <x v="1"/>
    <x v="1"/>
    <x v="0"/>
    <x v="764"/>
    <n v="92399"/>
    <n v="0"/>
    <n v="32"/>
    <x v="1"/>
    <x v="5"/>
    <s v="Yes"/>
    <n v="25.45"/>
    <s v="Yes"/>
    <s v="Yes"/>
    <x v="1"/>
    <n v="18"/>
    <s v="No"/>
    <s v="No"/>
    <s v="No"/>
    <s v="No"/>
    <s v="Yes"/>
    <s v="Yes"/>
    <s v="No"/>
    <s v="Yes"/>
    <x v="1"/>
    <s v="Yes"/>
    <x v="0"/>
    <n v="96.15"/>
    <n v="3019.25"/>
    <n v="0"/>
    <n v="0"/>
    <n v="814.4"/>
    <n v="3833.65"/>
    <n v="119.8015625"/>
    <x v="0"/>
    <x v="1"/>
    <n v="1"/>
    <s v="Price"/>
    <x v="15"/>
    <n v="1"/>
  </r>
  <r>
    <s v="5960-MVTUK"/>
    <x v="1"/>
    <n v="58"/>
    <x v="1"/>
    <x v="1"/>
    <x v="0"/>
    <x v="369"/>
    <n v="96038"/>
    <n v="0"/>
    <n v="3"/>
    <x v="0"/>
    <x v="1"/>
    <s v="No"/>
    <n v="25.420517214274568"/>
    <s v="No"/>
    <s v="Yes"/>
    <x v="2"/>
    <n v="18"/>
    <s v="No"/>
    <s v="No"/>
    <s v="No"/>
    <s v="Yes"/>
    <s v="No"/>
    <s v="No"/>
    <s v="No"/>
    <s v="Yes"/>
    <x v="1"/>
    <s v="Yes"/>
    <x v="1"/>
    <n v="29.75"/>
    <n v="96.85"/>
    <n v="0"/>
    <n v="0"/>
    <n v="0"/>
    <n v="96.85"/>
    <n v="32.283333333333331"/>
    <x v="2"/>
    <x v="2"/>
    <n v="0"/>
    <s v="Not Provided"/>
    <x v="0"/>
    <n v="1"/>
  </r>
  <r>
    <s v="5960-WPXQM"/>
    <x v="1"/>
    <n v="24"/>
    <x v="2"/>
    <x v="1"/>
    <x v="0"/>
    <x v="77"/>
    <n v="92592"/>
    <n v="0"/>
    <n v="1"/>
    <x v="0"/>
    <x v="0"/>
    <s v="Yes"/>
    <n v="31.34"/>
    <s v="No"/>
    <s v="Yes"/>
    <x v="1"/>
    <n v="52"/>
    <s v="No"/>
    <s v="No"/>
    <s v="No"/>
    <s v="No"/>
    <s v="Yes"/>
    <s v="No"/>
    <s v="Yes"/>
    <s v="Yes"/>
    <x v="1"/>
    <s v="Yes"/>
    <x v="1"/>
    <n v="79.05"/>
    <n v="79.05"/>
    <n v="0"/>
    <n v="0"/>
    <n v="31.34"/>
    <n v="110.39"/>
    <n v="110.39"/>
    <x v="0"/>
    <x v="1"/>
    <n v="1"/>
    <s v="Competitor"/>
    <x v="5"/>
    <n v="1"/>
  </r>
  <r>
    <s v="5961-VUSRV"/>
    <x v="0"/>
    <n v="53"/>
    <x v="1"/>
    <x v="1"/>
    <x v="0"/>
    <x v="180"/>
    <n v="91403"/>
    <n v="0"/>
    <n v="12"/>
    <x v="1"/>
    <x v="2"/>
    <s v="Yes"/>
    <n v="16.72"/>
    <s v="No"/>
    <s v="No"/>
    <x v="3"/>
    <n v="0"/>
    <s v="No"/>
    <s v="No"/>
    <s v="No"/>
    <s v="No"/>
    <s v="No"/>
    <s v="No"/>
    <s v="No"/>
    <s v="No"/>
    <x v="0"/>
    <s v="Yes"/>
    <x v="1"/>
    <n v="19.350000000000001"/>
    <n v="219.35"/>
    <n v="0"/>
    <n v="0"/>
    <n v="200.64"/>
    <n v="419.99"/>
    <n v="34.999166666666667"/>
    <x v="2"/>
    <x v="0"/>
    <n v="0"/>
    <s v="Not Provided"/>
    <x v="0"/>
    <n v="1"/>
  </r>
  <r>
    <s v="5965-GGPRW"/>
    <x v="1"/>
    <n v="41"/>
    <x v="0"/>
    <x v="0"/>
    <x v="3"/>
    <x v="450"/>
    <n v="94541"/>
    <n v="5"/>
    <n v="72"/>
    <x v="2"/>
    <x v="3"/>
    <s v="Yes"/>
    <n v="36.049999999999997"/>
    <s v="Yes"/>
    <s v="Yes"/>
    <x v="1"/>
    <n v="14"/>
    <s v="Yes"/>
    <s v="No"/>
    <s v="Yes"/>
    <s v="No"/>
    <s v="Yes"/>
    <s v="Yes"/>
    <s v="Yes"/>
    <s v="Yes"/>
    <x v="2"/>
    <s v="No"/>
    <x v="1"/>
    <n v="105.25"/>
    <n v="7609.75"/>
    <n v="0"/>
    <n v="0"/>
    <n v="2595.6"/>
    <n v="10205.35"/>
    <n v="141.74097222222224"/>
    <x v="0"/>
    <x v="0"/>
    <n v="0"/>
    <s v="Not Provided"/>
    <x v="0"/>
    <n v="1"/>
  </r>
  <r>
    <s v="5966-EMAZU"/>
    <x v="1"/>
    <n v="27"/>
    <x v="0"/>
    <x v="0"/>
    <x v="0"/>
    <x v="1088"/>
    <n v="96112"/>
    <n v="1"/>
    <n v="64"/>
    <x v="2"/>
    <x v="4"/>
    <s v="Yes"/>
    <n v="4.01"/>
    <s v="Yes"/>
    <s v="Yes"/>
    <x v="1"/>
    <n v="71"/>
    <s v="Yes"/>
    <s v="No"/>
    <s v="Yes"/>
    <s v="Yes"/>
    <s v="Yes"/>
    <s v="Yes"/>
    <s v="Yes"/>
    <s v="Yes"/>
    <x v="0"/>
    <s v="Yes"/>
    <x v="0"/>
    <n v="108.5"/>
    <n v="6880.85"/>
    <n v="0"/>
    <n v="0"/>
    <n v="256.64"/>
    <n v="7137.49"/>
    <n v="111.52328125"/>
    <x v="0"/>
    <x v="0"/>
    <n v="0"/>
    <s v="Not Provided"/>
    <x v="0"/>
    <n v="1"/>
  </r>
  <r>
    <s v="5968-HYJRZ"/>
    <x v="1"/>
    <n v="28"/>
    <x v="0"/>
    <x v="0"/>
    <x v="3"/>
    <x v="804"/>
    <n v="93630"/>
    <n v="3"/>
    <n v="47"/>
    <x v="1"/>
    <x v="4"/>
    <s v="Yes"/>
    <n v="15.68"/>
    <s v="Yes"/>
    <s v="No"/>
    <x v="3"/>
    <n v="0"/>
    <s v="No"/>
    <s v="No"/>
    <s v="No"/>
    <s v="No"/>
    <s v="No"/>
    <s v="No"/>
    <s v="No"/>
    <s v="No"/>
    <x v="2"/>
    <s v="No"/>
    <x v="0"/>
    <n v="24.55"/>
    <n v="1160.45"/>
    <n v="0"/>
    <n v="0"/>
    <n v="736.96"/>
    <n v="1897.41"/>
    <n v="40.370425531914897"/>
    <x v="2"/>
    <x v="0"/>
    <n v="0"/>
    <s v="Not Provided"/>
    <x v="0"/>
    <n v="1"/>
  </r>
  <r>
    <s v="5968-VXZLG"/>
    <x v="1"/>
    <n v="45"/>
    <x v="0"/>
    <x v="1"/>
    <x v="0"/>
    <x v="961"/>
    <n v="91302"/>
    <n v="0"/>
    <n v="2"/>
    <x v="0"/>
    <x v="0"/>
    <s v="Yes"/>
    <n v="1.87"/>
    <s v="No"/>
    <s v="Yes"/>
    <x v="2"/>
    <n v="12"/>
    <s v="No"/>
    <s v="No"/>
    <s v="No"/>
    <s v="No"/>
    <s v="No"/>
    <s v="No"/>
    <s v="No"/>
    <s v="Yes"/>
    <x v="1"/>
    <s v="Yes"/>
    <x v="1"/>
    <n v="46.6"/>
    <n v="87.9"/>
    <n v="0"/>
    <n v="0"/>
    <n v="3.74"/>
    <n v="91.64"/>
    <n v="45.82"/>
    <x v="2"/>
    <x v="2"/>
    <n v="0"/>
    <s v="Not Provided"/>
    <x v="0"/>
    <n v="1"/>
  </r>
  <r>
    <s v="5968-XQIVE"/>
    <x v="1"/>
    <n v="32"/>
    <x v="0"/>
    <x v="0"/>
    <x v="0"/>
    <x v="77"/>
    <n v="92592"/>
    <n v="2"/>
    <n v="72"/>
    <x v="2"/>
    <x v="3"/>
    <s v="Yes"/>
    <n v="11.57"/>
    <s v="Yes"/>
    <s v="Yes"/>
    <x v="1"/>
    <n v="18"/>
    <s v="No"/>
    <s v="Yes"/>
    <s v="No"/>
    <s v="No"/>
    <s v="Yes"/>
    <s v="No"/>
    <s v="No"/>
    <s v="Yes"/>
    <x v="0"/>
    <s v="Yes"/>
    <x v="1"/>
    <n v="89.7"/>
    <n v="6588.95"/>
    <n v="0"/>
    <n v="0"/>
    <n v="833.04"/>
    <n v="7421.99"/>
    <n v="103.08319444444444"/>
    <x v="0"/>
    <x v="0"/>
    <n v="0"/>
    <s v="Not Provided"/>
    <x v="0"/>
    <n v="1"/>
  </r>
  <r>
    <s v="5970-GHJAW"/>
    <x v="1"/>
    <n v="40"/>
    <x v="0"/>
    <x v="0"/>
    <x v="3"/>
    <x v="97"/>
    <n v="92612"/>
    <n v="9"/>
    <n v="46"/>
    <x v="1"/>
    <x v="4"/>
    <s v="Yes"/>
    <n v="26.12"/>
    <s v="No"/>
    <s v="No"/>
    <x v="3"/>
    <n v="0"/>
    <s v="No"/>
    <s v="No"/>
    <s v="No"/>
    <s v="No"/>
    <s v="No"/>
    <s v="No"/>
    <s v="No"/>
    <s v="No"/>
    <x v="2"/>
    <s v="No"/>
    <x v="0"/>
    <n v="19.95"/>
    <n v="862.4"/>
    <n v="0"/>
    <n v="0"/>
    <n v="1201.52"/>
    <n v="2063.92"/>
    <n v="44.867826086956526"/>
    <x v="2"/>
    <x v="0"/>
    <n v="0"/>
    <s v="Not Provided"/>
    <x v="0"/>
    <n v="1"/>
  </r>
  <r>
    <s v="5973-EJGDP"/>
    <x v="1"/>
    <n v="21"/>
    <x v="2"/>
    <x v="1"/>
    <x v="0"/>
    <x v="319"/>
    <n v="92264"/>
    <n v="0"/>
    <n v="51"/>
    <x v="2"/>
    <x v="4"/>
    <s v="Yes"/>
    <n v="1.51"/>
    <s v="Yes"/>
    <s v="Yes"/>
    <x v="1"/>
    <n v="52"/>
    <s v="No"/>
    <s v="Yes"/>
    <s v="Yes"/>
    <s v="Yes"/>
    <s v="No"/>
    <s v="No"/>
    <s v="No"/>
    <s v="No"/>
    <x v="1"/>
    <s v="Yes"/>
    <x v="1"/>
    <n v="87.35"/>
    <n v="4473"/>
    <n v="0"/>
    <n v="0"/>
    <n v="77.010000000000005"/>
    <n v="4550.01"/>
    <n v="89.215882352941179"/>
    <x v="1"/>
    <x v="0"/>
    <n v="0"/>
    <s v="Not Provided"/>
    <x v="0"/>
    <n v="1"/>
  </r>
  <r>
    <s v="5975-BAICR"/>
    <x v="1"/>
    <n v="36"/>
    <x v="0"/>
    <x v="0"/>
    <x v="3"/>
    <x v="1089"/>
    <n v="94599"/>
    <n v="8"/>
    <n v="36"/>
    <x v="1"/>
    <x v="0"/>
    <s v="Yes"/>
    <n v="47.45"/>
    <s v="No"/>
    <s v="Yes"/>
    <x v="2"/>
    <n v="14"/>
    <s v="Yes"/>
    <s v="No"/>
    <s v="Yes"/>
    <s v="No"/>
    <s v="No"/>
    <s v="Yes"/>
    <s v="Yes"/>
    <s v="Yes"/>
    <x v="0"/>
    <s v="Yes"/>
    <x v="0"/>
    <n v="63.7"/>
    <n v="2188.5"/>
    <n v="0"/>
    <n v="0"/>
    <n v="1708.2"/>
    <n v="3896.7"/>
    <n v="108.24166666666666"/>
    <x v="0"/>
    <x v="0"/>
    <n v="0"/>
    <s v="Not Provided"/>
    <x v="0"/>
    <n v="1"/>
  </r>
  <r>
    <s v="5976-JCJRH"/>
    <x v="1"/>
    <n v="36"/>
    <x v="0"/>
    <x v="0"/>
    <x v="0"/>
    <x v="712"/>
    <n v="94526"/>
    <n v="1"/>
    <n v="10"/>
    <x v="0"/>
    <x v="2"/>
    <s v="Yes"/>
    <n v="31.72"/>
    <s v="No"/>
    <s v="Yes"/>
    <x v="1"/>
    <n v="23"/>
    <s v="No"/>
    <s v="No"/>
    <s v="No"/>
    <s v="No"/>
    <s v="No"/>
    <s v="No"/>
    <s v="No"/>
    <s v="Yes"/>
    <x v="1"/>
    <s v="Yes"/>
    <x v="1"/>
    <n v="70.3"/>
    <n v="738.2"/>
    <n v="0"/>
    <n v="0"/>
    <n v="317.2"/>
    <n v="1055.4000000000001"/>
    <n v="105.54"/>
    <x v="0"/>
    <x v="1"/>
    <n v="1"/>
    <s v="Dissatisfaction"/>
    <x v="4"/>
    <n v="1"/>
  </r>
  <r>
    <s v="5977-CKHON"/>
    <x v="0"/>
    <n v="59"/>
    <x v="1"/>
    <x v="0"/>
    <x v="1"/>
    <x v="742"/>
    <n v="95678"/>
    <n v="3"/>
    <n v="43"/>
    <x v="1"/>
    <x v="4"/>
    <s v="Yes"/>
    <n v="27.49"/>
    <s v="Yes"/>
    <s v="Yes"/>
    <x v="1"/>
    <n v="53"/>
    <s v="No"/>
    <s v="No"/>
    <s v="Yes"/>
    <s v="No"/>
    <s v="No"/>
    <s v="Yes"/>
    <s v="Yes"/>
    <s v="Yes"/>
    <x v="1"/>
    <s v="Yes"/>
    <x v="1"/>
    <n v="92.55"/>
    <n v="4039"/>
    <n v="0"/>
    <n v="0"/>
    <n v="1182.07"/>
    <n v="5221.07"/>
    <n v="121.42023255813953"/>
    <x v="0"/>
    <x v="0"/>
    <n v="0"/>
    <s v="Not Provided"/>
    <x v="0"/>
    <n v="1"/>
  </r>
  <r>
    <s v="5980-BDHPY"/>
    <x v="1"/>
    <n v="48"/>
    <x v="0"/>
    <x v="0"/>
    <x v="0"/>
    <x v="512"/>
    <n v="96136"/>
    <n v="5"/>
    <n v="72"/>
    <x v="2"/>
    <x v="0"/>
    <s v="Yes"/>
    <n v="12.02"/>
    <s v="Yes"/>
    <s v="Yes"/>
    <x v="0"/>
    <n v="26"/>
    <s v="Yes"/>
    <s v="Yes"/>
    <s v="Yes"/>
    <s v="Yes"/>
    <s v="Yes"/>
    <s v="Yes"/>
    <s v="Yes"/>
    <s v="Yes"/>
    <x v="2"/>
    <s v="Yes"/>
    <x v="1"/>
    <n v="64.792366026289201"/>
    <n v="6230.1"/>
    <n v="0"/>
    <n v="0"/>
    <n v="865.44"/>
    <n v="7095.54"/>
    <n v="98.549166666666665"/>
    <x v="1"/>
    <x v="0"/>
    <n v="0"/>
    <s v="Not Provided"/>
    <x v="0"/>
    <n v="1"/>
  </r>
  <r>
    <s v="5980-NOPLP"/>
    <x v="0"/>
    <n v="19"/>
    <x v="2"/>
    <x v="0"/>
    <x v="0"/>
    <x v="303"/>
    <n v="91105"/>
    <n v="4"/>
    <n v="44"/>
    <x v="1"/>
    <x v="0"/>
    <s v="Yes"/>
    <n v="11.24"/>
    <s v="Yes"/>
    <s v="Yes"/>
    <x v="1"/>
    <n v="59"/>
    <s v="No"/>
    <s v="No"/>
    <s v="No"/>
    <s v="No"/>
    <s v="Yes"/>
    <s v="Yes"/>
    <s v="Yes"/>
    <s v="Yes"/>
    <x v="1"/>
    <s v="Yes"/>
    <x v="1"/>
    <n v="96.1"/>
    <n v="4364.1000000000004"/>
    <n v="0"/>
    <n v="0"/>
    <n v="494.56"/>
    <n v="4858.66"/>
    <n v="110.42409090909091"/>
    <x v="0"/>
    <x v="1"/>
    <n v="1"/>
    <s v="Competitor"/>
    <x v="9"/>
    <n v="1"/>
  </r>
  <r>
    <s v="5981-ITEMU"/>
    <x v="1"/>
    <n v="58"/>
    <x v="1"/>
    <x v="0"/>
    <x v="0"/>
    <x v="927"/>
    <n v="94940"/>
    <n v="1"/>
    <n v="40"/>
    <x v="1"/>
    <x v="4"/>
    <s v="Yes"/>
    <n v="16.329999999999998"/>
    <s v="Yes"/>
    <s v="Yes"/>
    <x v="1"/>
    <n v="23"/>
    <s v="No"/>
    <s v="No"/>
    <s v="No"/>
    <s v="No"/>
    <s v="Yes"/>
    <s v="Yes"/>
    <s v="Yes"/>
    <s v="Yes"/>
    <x v="1"/>
    <s v="Yes"/>
    <x v="1"/>
    <n v="97.1"/>
    <n v="3706.95"/>
    <n v="41.85"/>
    <n v="0"/>
    <n v="653.20000000000005"/>
    <n v="4318.3"/>
    <n v="107.95750000000001"/>
    <x v="0"/>
    <x v="1"/>
    <n v="1"/>
    <s v="Competitor"/>
    <x v="10"/>
    <n v="1"/>
  </r>
  <r>
    <s v="5981-ZVXOT"/>
    <x v="0"/>
    <n v="72"/>
    <x v="1"/>
    <x v="1"/>
    <x v="0"/>
    <x v="38"/>
    <n v="92131"/>
    <n v="0"/>
    <n v="35"/>
    <x v="1"/>
    <x v="5"/>
    <s v="Yes"/>
    <n v="10.73"/>
    <s v="Yes"/>
    <s v="Yes"/>
    <x v="1"/>
    <n v="3"/>
    <s v="Yes"/>
    <s v="Yes"/>
    <s v="Yes"/>
    <s v="No"/>
    <s v="Yes"/>
    <s v="Yes"/>
    <s v="Yes"/>
    <s v="Yes"/>
    <x v="0"/>
    <s v="Yes"/>
    <x v="1"/>
    <n v="108.35"/>
    <n v="3726.15"/>
    <n v="0"/>
    <n v="0"/>
    <n v="375.55"/>
    <n v="4101.7"/>
    <n v="117.19142857142856"/>
    <x v="0"/>
    <x v="0"/>
    <n v="0"/>
    <s v="Not Provided"/>
    <x v="0"/>
    <n v="1"/>
  </r>
  <r>
    <s v="5982-FPVQN"/>
    <x v="0"/>
    <n v="40"/>
    <x v="0"/>
    <x v="0"/>
    <x v="2"/>
    <x v="4"/>
    <n v="93012"/>
    <n v="2"/>
    <n v="37"/>
    <x v="1"/>
    <x v="0"/>
    <s v="Yes"/>
    <n v="41.03"/>
    <s v="Yes"/>
    <s v="Yes"/>
    <x v="1"/>
    <n v="15"/>
    <s v="No"/>
    <s v="Yes"/>
    <s v="Yes"/>
    <s v="No"/>
    <s v="No"/>
    <s v="Yes"/>
    <s v="Yes"/>
    <s v="Yes"/>
    <x v="1"/>
    <s v="Yes"/>
    <x v="1"/>
    <n v="95.15"/>
    <n v="3532.85"/>
    <n v="0"/>
    <n v="0"/>
    <n v="1518.11"/>
    <n v="5050.96"/>
    <n v="136.51243243243243"/>
    <x v="0"/>
    <x v="0"/>
    <n v="0"/>
    <s v="Not Provided"/>
    <x v="0"/>
    <n v="1"/>
  </r>
  <r>
    <s v="5982-PSMKW"/>
    <x v="0"/>
    <n v="20"/>
    <x v="2"/>
    <x v="0"/>
    <x v="3"/>
    <x v="52"/>
    <n v="91601"/>
    <n v="1"/>
    <n v="23"/>
    <x v="1"/>
    <x v="2"/>
    <s v="Yes"/>
    <n v="27.97"/>
    <s v="Yes"/>
    <s v="Yes"/>
    <x v="0"/>
    <n v="51"/>
    <s v="Yes"/>
    <s v="Yes"/>
    <s v="Yes"/>
    <s v="Yes"/>
    <s v="Yes"/>
    <s v="Yes"/>
    <s v="Yes"/>
    <s v="Yes"/>
    <x v="2"/>
    <s v="Yes"/>
    <x v="0"/>
    <n v="91.1"/>
    <n v="2198.3000000000002"/>
    <n v="0"/>
    <n v="0"/>
    <n v="643.30999999999995"/>
    <n v="2841.61"/>
    <n v="123.54826086956523"/>
    <x v="0"/>
    <x v="0"/>
    <n v="0"/>
    <s v="Not Provided"/>
    <x v="0"/>
    <n v="1"/>
  </r>
  <r>
    <s v="5982-XMDEX"/>
    <x v="0"/>
    <n v="42"/>
    <x v="0"/>
    <x v="1"/>
    <x v="0"/>
    <x v="1024"/>
    <n v="93203"/>
    <n v="0"/>
    <n v="65"/>
    <x v="2"/>
    <x v="4"/>
    <s v="Yes"/>
    <n v="33.71"/>
    <s v="Yes"/>
    <s v="No"/>
    <x v="3"/>
    <n v="0"/>
    <s v="No"/>
    <s v="No"/>
    <s v="No"/>
    <s v="No"/>
    <s v="No"/>
    <s v="No"/>
    <s v="No"/>
    <s v="No"/>
    <x v="2"/>
    <s v="No"/>
    <x v="1"/>
    <n v="26.5"/>
    <n v="1698.55"/>
    <n v="0"/>
    <n v="0"/>
    <n v="2191.15"/>
    <n v="3889.7"/>
    <n v="59.841538461538455"/>
    <x v="1"/>
    <x v="0"/>
    <n v="0"/>
    <s v="Not Provided"/>
    <x v="0"/>
    <n v="1"/>
  </r>
  <r>
    <s v="5985-BEHZK"/>
    <x v="0"/>
    <n v="78"/>
    <x v="1"/>
    <x v="0"/>
    <x v="0"/>
    <x v="157"/>
    <n v="92705"/>
    <n v="1"/>
    <n v="72"/>
    <x v="2"/>
    <x v="3"/>
    <s v="Yes"/>
    <n v="27.79"/>
    <s v="Yes"/>
    <s v="Yes"/>
    <x v="1"/>
    <n v="10"/>
    <s v="No"/>
    <s v="Yes"/>
    <s v="Yes"/>
    <s v="No"/>
    <s v="Yes"/>
    <s v="Yes"/>
    <s v="No"/>
    <s v="Yes"/>
    <x v="0"/>
    <s v="No"/>
    <x v="0"/>
    <n v="105"/>
    <n v="7578.05"/>
    <n v="0"/>
    <n v="0"/>
    <n v="2000.88"/>
    <n v="9578.93"/>
    <n v="133.04069444444445"/>
    <x v="0"/>
    <x v="0"/>
    <n v="0"/>
    <s v="Not Provided"/>
    <x v="0"/>
    <n v="1"/>
  </r>
  <r>
    <s v="5985-TBABQ"/>
    <x v="0"/>
    <n v="45"/>
    <x v="0"/>
    <x v="1"/>
    <x v="0"/>
    <x v="530"/>
    <n v="95605"/>
    <n v="0"/>
    <n v="32"/>
    <x v="1"/>
    <x v="5"/>
    <s v="Yes"/>
    <n v="33.450000000000003"/>
    <s v="Yes"/>
    <s v="Yes"/>
    <x v="2"/>
    <n v="5"/>
    <s v="Yes"/>
    <s v="No"/>
    <s v="No"/>
    <s v="No"/>
    <s v="Yes"/>
    <s v="Yes"/>
    <s v="Yes"/>
    <s v="Yes"/>
    <x v="0"/>
    <s v="No"/>
    <x v="0"/>
    <n v="74.75"/>
    <n v="2282.9499999999998"/>
    <n v="0"/>
    <n v="0"/>
    <n v="1070.4000000000001"/>
    <n v="3353.35"/>
    <n v="104.7921875"/>
    <x v="0"/>
    <x v="0"/>
    <n v="0"/>
    <s v="Not Provided"/>
    <x v="0"/>
    <n v="1"/>
  </r>
  <r>
    <s v="5986-WWXDV"/>
    <x v="1"/>
    <n v="42"/>
    <x v="0"/>
    <x v="1"/>
    <x v="0"/>
    <x v="733"/>
    <n v="92275"/>
    <n v="0"/>
    <n v="39"/>
    <x v="1"/>
    <x v="0"/>
    <s v="Yes"/>
    <n v="48.61"/>
    <s v="No"/>
    <s v="No"/>
    <x v="3"/>
    <n v="0"/>
    <s v="No"/>
    <s v="No"/>
    <s v="No"/>
    <s v="No"/>
    <s v="No"/>
    <s v="No"/>
    <s v="No"/>
    <s v="No"/>
    <x v="0"/>
    <s v="No"/>
    <x v="1"/>
    <n v="19.350000000000001"/>
    <n v="779.2"/>
    <n v="0"/>
    <n v="0"/>
    <n v="1895.79"/>
    <n v="2674.99"/>
    <n v="68.589487179487179"/>
    <x v="1"/>
    <x v="0"/>
    <n v="0"/>
    <s v="Not Provided"/>
    <x v="0"/>
    <n v="1"/>
  </r>
  <r>
    <s v="5989-AXPUC"/>
    <x v="0"/>
    <n v="27"/>
    <x v="0"/>
    <x v="0"/>
    <x v="0"/>
    <x v="107"/>
    <n v="92840"/>
    <n v="1"/>
    <n v="68"/>
    <x v="2"/>
    <x v="3"/>
    <s v="Yes"/>
    <n v="1.29"/>
    <s v="Yes"/>
    <s v="Yes"/>
    <x v="1"/>
    <n v="27"/>
    <s v="Yes"/>
    <s v="Yes"/>
    <s v="Yes"/>
    <s v="Yes"/>
    <s v="Yes"/>
    <s v="Yes"/>
    <s v="Yes"/>
    <s v="Yes"/>
    <x v="2"/>
    <s v="No"/>
    <x v="0"/>
    <n v="118.6"/>
    <n v="7990.05"/>
    <n v="38.57"/>
    <n v="0"/>
    <n v="87.72"/>
    <n v="8039.2"/>
    <n v="118.2235294117647"/>
    <x v="0"/>
    <x v="0"/>
    <n v="0"/>
    <s v="Not Provided"/>
    <x v="0"/>
    <n v="1"/>
  </r>
  <r>
    <s v="5989-OMNJE"/>
    <x v="0"/>
    <n v="42"/>
    <x v="0"/>
    <x v="0"/>
    <x v="0"/>
    <x v="515"/>
    <n v="95492"/>
    <n v="6"/>
    <n v="24"/>
    <x v="1"/>
    <x v="0"/>
    <s v="No"/>
    <n v="25.420517214274568"/>
    <s v="No"/>
    <s v="Yes"/>
    <x v="2"/>
    <n v="27"/>
    <s v="Yes"/>
    <s v="Yes"/>
    <s v="Yes"/>
    <s v="No"/>
    <s v="Yes"/>
    <s v="Yes"/>
    <s v="Yes"/>
    <s v="Yes"/>
    <x v="0"/>
    <s v="No"/>
    <x v="1"/>
    <n v="57.6"/>
    <n v="1367.75"/>
    <n v="0"/>
    <n v="0"/>
    <n v="0"/>
    <n v="1367.75"/>
    <n v="56.989583333333336"/>
    <x v="1"/>
    <x v="0"/>
    <n v="0"/>
    <s v="Not Provided"/>
    <x v="0"/>
    <n v="1"/>
  </r>
  <r>
    <s v="5989-PGKJB"/>
    <x v="0"/>
    <n v="40"/>
    <x v="0"/>
    <x v="1"/>
    <x v="0"/>
    <x v="38"/>
    <n v="92121"/>
    <n v="0"/>
    <n v="16"/>
    <x v="1"/>
    <x v="2"/>
    <s v="Yes"/>
    <n v="22.3"/>
    <s v="No"/>
    <s v="Yes"/>
    <x v="1"/>
    <n v="28"/>
    <s v="No"/>
    <s v="Yes"/>
    <s v="No"/>
    <s v="No"/>
    <s v="No"/>
    <s v="Yes"/>
    <s v="Yes"/>
    <s v="Yes"/>
    <x v="1"/>
    <s v="Yes"/>
    <x v="1"/>
    <n v="86.25"/>
    <n v="1340.1"/>
    <n v="0"/>
    <n v="0"/>
    <n v="356.8"/>
    <n v="1696.9"/>
    <n v="106.05625000000001"/>
    <x v="0"/>
    <x v="0"/>
    <n v="0"/>
    <s v="Not Provided"/>
    <x v="0"/>
    <n v="1"/>
  </r>
  <r>
    <s v="5993-BQHEA"/>
    <x v="1"/>
    <n v="42"/>
    <x v="0"/>
    <x v="1"/>
    <x v="0"/>
    <x v="143"/>
    <n v="94111"/>
    <n v="0"/>
    <n v="12"/>
    <x v="1"/>
    <x v="0"/>
    <s v="Yes"/>
    <n v="16.59"/>
    <s v="No"/>
    <s v="No"/>
    <x v="3"/>
    <n v="0"/>
    <s v="No"/>
    <s v="No"/>
    <s v="No"/>
    <s v="No"/>
    <s v="No"/>
    <s v="No"/>
    <s v="No"/>
    <s v="No"/>
    <x v="0"/>
    <s v="No"/>
    <x v="0"/>
    <n v="64.792366026289201"/>
    <n v="267"/>
    <n v="0"/>
    <n v="0"/>
    <n v="199.08"/>
    <n v="466.08"/>
    <n v="38.839999999999996"/>
    <x v="2"/>
    <x v="0"/>
    <n v="0"/>
    <s v="Not Provided"/>
    <x v="0"/>
    <n v="1"/>
  </r>
  <r>
    <s v="5993-JSUWV"/>
    <x v="0"/>
    <n v="25"/>
    <x v="0"/>
    <x v="1"/>
    <x v="0"/>
    <x v="392"/>
    <n v="95310"/>
    <n v="0"/>
    <n v="66"/>
    <x v="2"/>
    <x v="0"/>
    <s v="Yes"/>
    <n v="21.37"/>
    <s v="No"/>
    <s v="Yes"/>
    <x v="2"/>
    <n v="30"/>
    <s v="Yes"/>
    <s v="Yes"/>
    <s v="Yes"/>
    <s v="No"/>
    <s v="No"/>
    <s v="No"/>
    <s v="No"/>
    <s v="Yes"/>
    <x v="2"/>
    <s v="Yes"/>
    <x v="1"/>
    <n v="61.15"/>
    <n v="4017.45"/>
    <n v="0"/>
    <n v="0"/>
    <n v="1410.42"/>
    <n v="5427.87"/>
    <n v="82.24045454545454"/>
    <x v="1"/>
    <x v="0"/>
    <n v="0"/>
    <s v="Not Provided"/>
    <x v="0"/>
    <n v="1"/>
  </r>
  <r>
    <s v="5995-LFTLE"/>
    <x v="1"/>
    <n v="39"/>
    <x v="0"/>
    <x v="1"/>
    <x v="0"/>
    <x v="1039"/>
    <n v="95457"/>
    <n v="0"/>
    <n v="58"/>
    <x v="2"/>
    <x v="0"/>
    <s v="Yes"/>
    <n v="48.78"/>
    <s v="Yes"/>
    <s v="No"/>
    <x v="3"/>
    <n v="0"/>
    <s v="No"/>
    <s v="No"/>
    <s v="No"/>
    <s v="No"/>
    <s v="No"/>
    <s v="No"/>
    <s v="No"/>
    <s v="No"/>
    <x v="2"/>
    <s v="Yes"/>
    <x v="0"/>
    <n v="25.3"/>
    <n v="1474.35"/>
    <n v="0"/>
    <n v="0"/>
    <n v="2829.24"/>
    <n v="4303.59"/>
    <n v="74.199827586206894"/>
    <x v="1"/>
    <x v="0"/>
    <n v="0"/>
    <s v="Not Provided"/>
    <x v="0"/>
    <n v="1"/>
  </r>
  <r>
    <s v="5995-OIGLP"/>
    <x v="1"/>
    <n v="42"/>
    <x v="0"/>
    <x v="1"/>
    <x v="0"/>
    <x v="704"/>
    <n v="94569"/>
    <n v="0"/>
    <n v="12"/>
    <x v="1"/>
    <x v="0"/>
    <s v="Yes"/>
    <n v="7.97"/>
    <s v="No"/>
    <s v="Yes"/>
    <x v="0"/>
    <n v="10"/>
    <s v="Yes"/>
    <s v="No"/>
    <s v="No"/>
    <s v="Yes"/>
    <s v="No"/>
    <s v="No"/>
    <s v="No"/>
    <s v="Yes"/>
    <x v="1"/>
    <s v="No"/>
    <x v="0"/>
    <n v="56.65"/>
    <n v="654.85"/>
    <n v="0"/>
    <n v="0"/>
    <n v="95.64"/>
    <n v="750.49"/>
    <n v="62.540833333333332"/>
    <x v="1"/>
    <x v="1"/>
    <n v="1"/>
    <s v="Price"/>
    <x v="18"/>
    <n v="1"/>
  </r>
  <r>
    <s v="5995-SNNEW"/>
    <x v="1"/>
    <n v="80"/>
    <x v="1"/>
    <x v="0"/>
    <x v="0"/>
    <x v="208"/>
    <n v="90605"/>
    <n v="1"/>
    <n v="23"/>
    <x v="1"/>
    <x v="0"/>
    <s v="Yes"/>
    <n v="45.21"/>
    <s v="Yes"/>
    <s v="Yes"/>
    <x v="1"/>
    <n v="14"/>
    <s v="No"/>
    <s v="Yes"/>
    <s v="Yes"/>
    <s v="No"/>
    <s v="Yes"/>
    <s v="Yes"/>
    <s v="Yes"/>
    <s v="No"/>
    <x v="1"/>
    <s v="Yes"/>
    <x v="1"/>
    <n v="104.45"/>
    <n v="2184.85"/>
    <n v="0"/>
    <n v="60"/>
    <n v="1039.83"/>
    <n v="3284.68"/>
    <n v="142.81217391304347"/>
    <x v="0"/>
    <x v="0"/>
    <n v="0"/>
    <s v="Not Provided"/>
    <x v="0"/>
    <n v="1"/>
  </r>
  <r>
    <s v="5995-WWKKG"/>
    <x v="0"/>
    <n v="62"/>
    <x v="1"/>
    <x v="1"/>
    <x v="0"/>
    <x v="759"/>
    <n v="92382"/>
    <n v="0"/>
    <n v="37"/>
    <x v="1"/>
    <x v="5"/>
    <s v="Yes"/>
    <n v="30.17"/>
    <s v="No"/>
    <s v="No"/>
    <x v="3"/>
    <n v="0"/>
    <s v="No"/>
    <s v="No"/>
    <s v="No"/>
    <s v="No"/>
    <s v="No"/>
    <s v="No"/>
    <s v="No"/>
    <s v="No"/>
    <x v="0"/>
    <s v="Yes"/>
    <x v="1"/>
    <n v="19.8"/>
    <n v="695.05"/>
    <n v="0"/>
    <n v="0"/>
    <n v="1116.29"/>
    <n v="1811.34"/>
    <n v="48.95513513513513"/>
    <x v="2"/>
    <x v="0"/>
    <n v="0"/>
    <s v="Not Provided"/>
    <x v="0"/>
    <n v="1"/>
  </r>
  <r>
    <s v="5996-DAOQL"/>
    <x v="1"/>
    <n v="28"/>
    <x v="0"/>
    <x v="1"/>
    <x v="0"/>
    <x v="1022"/>
    <n v="94951"/>
    <n v="0"/>
    <n v="1"/>
    <x v="0"/>
    <x v="1"/>
    <s v="Yes"/>
    <n v="42.17"/>
    <s v="No"/>
    <s v="No"/>
    <x v="3"/>
    <n v="0"/>
    <s v="No"/>
    <s v="No"/>
    <s v="No"/>
    <s v="No"/>
    <s v="No"/>
    <s v="No"/>
    <s v="No"/>
    <s v="No"/>
    <x v="1"/>
    <s v="Yes"/>
    <x v="0"/>
    <n v="20.45"/>
    <n v="20.45"/>
    <n v="0"/>
    <n v="0"/>
    <n v="42.17"/>
    <n v="62.62"/>
    <n v="62.62"/>
    <x v="1"/>
    <x v="2"/>
    <n v="0"/>
    <s v="Not Provided"/>
    <x v="0"/>
    <n v="1"/>
  </r>
  <r>
    <s v="5996-EBTKM"/>
    <x v="0"/>
    <n v="46"/>
    <x v="0"/>
    <x v="0"/>
    <x v="2"/>
    <x v="893"/>
    <n v="92040"/>
    <n v="1"/>
    <n v="67"/>
    <x v="2"/>
    <x v="3"/>
    <s v="Yes"/>
    <n v="14.83"/>
    <s v="Yes"/>
    <s v="Yes"/>
    <x v="2"/>
    <n v="24"/>
    <s v="No"/>
    <s v="No"/>
    <s v="Yes"/>
    <s v="Yes"/>
    <s v="No"/>
    <s v="Yes"/>
    <s v="Yes"/>
    <s v="Yes"/>
    <x v="2"/>
    <s v="Yes"/>
    <x v="1"/>
    <n v="69.900000000000006"/>
    <n v="4615.8999999999996"/>
    <n v="0"/>
    <n v="0"/>
    <n v="993.61"/>
    <n v="5609.51"/>
    <n v="83.724029850746277"/>
    <x v="1"/>
    <x v="0"/>
    <n v="0"/>
    <s v="Not Provided"/>
    <x v="0"/>
    <n v="1"/>
  </r>
  <r>
    <s v="5996-NRVXR"/>
    <x v="1"/>
    <n v="68"/>
    <x v="1"/>
    <x v="0"/>
    <x v="0"/>
    <x v="201"/>
    <n v="90720"/>
    <n v="2"/>
    <n v="40"/>
    <x v="1"/>
    <x v="0"/>
    <s v="Yes"/>
    <n v="15.15"/>
    <s v="No"/>
    <s v="Yes"/>
    <x v="1"/>
    <n v="18"/>
    <s v="Yes"/>
    <s v="Yes"/>
    <s v="Yes"/>
    <s v="Yes"/>
    <s v="Yes"/>
    <s v="No"/>
    <s v="No"/>
    <s v="Yes"/>
    <x v="0"/>
    <s v="Yes"/>
    <x v="0"/>
    <n v="98.15"/>
    <n v="4116.8"/>
    <n v="27.89"/>
    <n v="0"/>
    <n v="606"/>
    <n v="4694.91"/>
    <n v="117.37275"/>
    <x v="0"/>
    <x v="0"/>
    <n v="0"/>
    <s v="Not Provided"/>
    <x v="0"/>
    <n v="1"/>
  </r>
  <r>
    <s v="5997-OPVFA"/>
    <x v="1"/>
    <n v="39"/>
    <x v="0"/>
    <x v="0"/>
    <x v="0"/>
    <x v="529"/>
    <n v="91020"/>
    <n v="7"/>
    <n v="72"/>
    <x v="2"/>
    <x v="3"/>
    <s v="Yes"/>
    <n v="6.05"/>
    <s v="Yes"/>
    <s v="Yes"/>
    <x v="0"/>
    <n v="30"/>
    <s v="Yes"/>
    <s v="Yes"/>
    <s v="Yes"/>
    <s v="Yes"/>
    <s v="Yes"/>
    <s v="Yes"/>
    <s v="Yes"/>
    <s v="Yes"/>
    <x v="2"/>
    <s v="Yes"/>
    <x v="1"/>
    <n v="89.05"/>
    <n v="6254.45"/>
    <n v="0"/>
    <n v="0"/>
    <n v="435.6"/>
    <n v="6690.05"/>
    <n v="92.91736111111112"/>
    <x v="1"/>
    <x v="0"/>
    <n v="0"/>
    <s v="Not Provided"/>
    <x v="0"/>
    <n v="1"/>
  </r>
  <r>
    <s v="5998-DZLYR"/>
    <x v="0"/>
    <n v="55"/>
    <x v="1"/>
    <x v="0"/>
    <x v="0"/>
    <x v="760"/>
    <n v="95982"/>
    <n v="1"/>
    <n v="61"/>
    <x v="2"/>
    <x v="4"/>
    <s v="Yes"/>
    <n v="25.14"/>
    <s v="Yes"/>
    <s v="Yes"/>
    <x v="1"/>
    <n v="13"/>
    <s v="No"/>
    <s v="Yes"/>
    <s v="No"/>
    <s v="Yes"/>
    <s v="No"/>
    <s v="Yes"/>
    <s v="Yes"/>
    <s v="Yes"/>
    <x v="2"/>
    <s v="Yes"/>
    <x v="1"/>
    <n v="94.35"/>
    <n v="5703"/>
    <n v="29.88"/>
    <n v="0"/>
    <n v="1533.54"/>
    <n v="7206.66"/>
    <n v="118.14196721311475"/>
    <x v="0"/>
    <x v="0"/>
    <n v="0"/>
    <s v="Not Provided"/>
    <x v="0"/>
    <n v="1"/>
  </r>
  <r>
    <s v="5998-VVEJY"/>
    <x v="1"/>
    <n v="34"/>
    <x v="0"/>
    <x v="1"/>
    <x v="0"/>
    <x v="934"/>
    <n v="91741"/>
    <n v="0"/>
    <n v="26"/>
    <x v="1"/>
    <x v="0"/>
    <s v="Yes"/>
    <n v="24.16"/>
    <s v="Yes"/>
    <s v="Yes"/>
    <x v="1"/>
    <n v="22"/>
    <s v="No"/>
    <s v="No"/>
    <s v="No"/>
    <s v="Yes"/>
    <s v="No"/>
    <s v="No"/>
    <s v="No"/>
    <s v="Yes"/>
    <x v="1"/>
    <s v="Yes"/>
    <x v="1"/>
    <n v="80.5"/>
    <n v="2088.8000000000002"/>
    <n v="0"/>
    <n v="0"/>
    <n v="628.16"/>
    <n v="2716.96"/>
    <n v="104.49846153846154"/>
    <x v="0"/>
    <x v="1"/>
    <n v="1"/>
    <s v="Other"/>
    <x v="13"/>
    <n v="1"/>
  </r>
  <r>
    <s v="5999-LCXAO"/>
    <x v="0"/>
    <n v="42"/>
    <x v="0"/>
    <x v="1"/>
    <x v="0"/>
    <x v="174"/>
    <n v="92866"/>
    <n v="0"/>
    <n v="1"/>
    <x v="0"/>
    <x v="0"/>
    <s v="No"/>
    <n v="25.420517214274568"/>
    <s v="No"/>
    <s v="Yes"/>
    <x v="2"/>
    <n v="24"/>
    <s v="Yes"/>
    <s v="No"/>
    <s v="No"/>
    <s v="No"/>
    <s v="No"/>
    <s v="No"/>
    <s v="No"/>
    <s v="Yes"/>
    <x v="1"/>
    <s v="No"/>
    <x v="0"/>
    <n v="29.9"/>
    <n v="29.9"/>
    <n v="0"/>
    <n v="0"/>
    <n v="0"/>
    <n v="29.9"/>
    <n v="29.9"/>
    <x v="2"/>
    <x v="2"/>
    <n v="0"/>
    <s v="Not Provided"/>
    <x v="0"/>
    <n v="1"/>
  </r>
  <r>
    <s v="6000-APYLU"/>
    <x v="1"/>
    <n v="39"/>
    <x v="0"/>
    <x v="1"/>
    <x v="0"/>
    <x v="864"/>
    <n v="91355"/>
    <n v="0"/>
    <n v="9"/>
    <x v="0"/>
    <x v="0"/>
    <s v="Yes"/>
    <n v="20.34"/>
    <s v="No"/>
    <s v="Yes"/>
    <x v="1"/>
    <n v="7"/>
    <s v="No"/>
    <s v="No"/>
    <s v="No"/>
    <s v="No"/>
    <s v="No"/>
    <s v="Yes"/>
    <s v="Yes"/>
    <s v="Yes"/>
    <x v="1"/>
    <s v="Yes"/>
    <x v="1"/>
    <n v="80.8"/>
    <n v="713.1"/>
    <n v="0"/>
    <n v="0"/>
    <n v="183.06"/>
    <n v="896.16"/>
    <n v="99.573333333333323"/>
    <x v="1"/>
    <x v="1"/>
    <n v="1"/>
    <s v="Competitor"/>
    <x v="10"/>
    <n v="1"/>
  </r>
  <r>
    <s v="6000-UKLWI"/>
    <x v="1"/>
    <n v="46"/>
    <x v="0"/>
    <x v="1"/>
    <x v="0"/>
    <x v="113"/>
    <n v="95842"/>
    <n v="0"/>
    <n v="41"/>
    <x v="1"/>
    <x v="0"/>
    <s v="Yes"/>
    <n v="36.76"/>
    <s v="No"/>
    <s v="No"/>
    <x v="3"/>
    <n v="0"/>
    <s v="No"/>
    <s v="No"/>
    <s v="No"/>
    <s v="No"/>
    <s v="No"/>
    <s v="No"/>
    <s v="No"/>
    <s v="No"/>
    <x v="2"/>
    <s v="No"/>
    <x v="0"/>
    <n v="20.149999999999999"/>
    <n v="802.35"/>
    <n v="29.95"/>
    <n v="0"/>
    <n v="1507.16"/>
    <n v="2279.56"/>
    <n v="55.599024390243898"/>
    <x v="1"/>
    <x v="0"/>
    <n v="0"/>
    <s v="Not Provided"/>
    <x v="0"/>
    <n v="1"/>
  </r>
  <r>
    <s v="6005-OBZPH"/>
    <x v="0"/>
    <n v="68"/>
    <x v="1"/>
    <x v="1"/>
    <x v="0"/>
    <x v="38"/>
    <n v="92126"/>
    <n v="0"/>
    <n v="26"/>
    <x v="1"/>
    <x v="5"/>
    <s v="Yes"/>
    <n v="9.09"/>
    <s v="Yes"/>
    <s v="Yes"/>
    <x v="1"/>
    <n v="12"/>
    <s v="No"/>
    <s v="Yes"/>
    <s v="No"/>
    <s v="No"/>
    <s v="Yes"/>
    <s v="No"/>
    <s v="No"/>
    <s v="Yes"/>
    <x v="1"/>
    <s v="Yes"/>
    <x v="1"/>
    <n v="89.15"/>
    <n v="2277.65"/>
    <n v="0"/>
    <n v="0"/>
    <n v="236.34"/>
    <n v="2513.9899999999998"/>
    <n v="96.691923076923075"/>
    <x v="1"/>
    <x v="1"/>
    <n v="1"/>
    <s v="Other"/>
    <x v="0"/>
    <n v="1"/>
  </r>
  <r>
    <s v="6007-TCTST"/>
    <x v="0"/>
    <n v="57"/>
    <x v="1"/>
    <x v="0"/>
    <x v="3"/>
    <x v="624"/>
    <n v="93901"/>
    <n v="9"/>
    <n v="72"/>
    <x v="2"/>
    <x v="0"/>
    <s v="Yes"/>
    <n v="12.29"/>
    <s v="Yes"/>
    <s v="Yes"/>
    <x v="1"/>
    <n v="24"/>
    <s v="Yes"/>
    <s v="Yes"/>
    <s v="Yes"/>
    <s v="Yes"/>
    <s v="Yes"/>
    <s v="Yes"/>
    <s v="Yes"/>
    <s v="Yes"/>
    <x v="2"/>
    <s v="Yes"/>
    <x v="1"/>
    <n v="115.8"/>
    <n v="8476.5"/>
    <n v="0"/>
    <n v="0"/>
    <n v="884.88"/>
    <n v="9361.3799999999992"/>
    <n v="130.01916666666665"/>
    <x v="0"/>
    <x v="0"/>
    <n v="0"/>
    <s v="Not Provided"/>
    <x v="0"/>
    <n v="1"/>
  </r>
  <r>
    <s v="6008-NAIXK"/>
    <x v="1"/>
    <n v="72"/>
    <x v="1"/>
    <x v="1"/>
    <x v="0"/>
    <x v="396"/>
    <n v="95665"/>
    <n v="0"/>
    <n v="54"/>
    <x v="2"/>
    <x v="0"/>
    <s v="No"/>
    <n v="25.420517214274568"/>
    <s v="No"/>
    <s v="Yes"/>
    <x v="2"/>
    <n v="26"/>
    <s v="No"/>
    <s v="Yes"/>
    <s v="Yes"/>
    <s v="No"/>
    <s v="Yes"/>
    <s v="Yes"/>
    <s v="Yes"/>
    <s v="Yes"/>
    <x v="0"/>
    <s v="Yes"/>
    <x v="1"/>
    <n v="55.45"/>
    <n v="2966.95"/>
    <n v="0"/>
    <n v="0"/>
    <n v="0"/>
    <n v="2966.95"/>
    <n v="54.943518518518516"/>
    <x v="1"/>
    <x v="0"/>
    <n v="0"/>
    <s v="Not Provided"/>
    <x v="0"/>
    <n v="1"/>
  </r>
  <r>
    <s v="6010-DDPPW"/>
    <x v="1"/>
    <n v="61"/>
    <x v="1"/>
    <x v="0"/>
    <x v="0"/>
    <x v="696"/>
    <n v="92657"/>
    <n v="7"/>
    <n v="70"/>
    <x v="2"/>
    <x v="3"/>
    <s v="Yes"/>
    <n v="9.0299999999999994"/>
    <s v="Yes"/>
    <s v="No"/>
    <x v="3"/>
    <n v="0"/>
    <s v="No"/>
    <s v="No"/>
    <s v="No"/>
    <s v="No"/>
    <s v="No"/>
    <s v="No"/>
    <s v="No"/>
    <s v="No"/>
    <x v="2"/>
    <s v="No"/>
    <x v="1"/>
    <n v="25.15"/>
    <n v="1940.85"/>
    <n v="0"/>
    <n v="0"/>
    <n v="632.1"/>
    <n v="2572.9499999999998"/>
    <n v="36.756428571428572"/>
    <x v="2"/>
    <x v="0"/>
    <n v="0"/>
    <s v="Not Provided"/>
    <x v="0"/>
    <n v="1"/>
  </r>
  <r>
    <s v="6013-BHCAW"/>
    <x v="1"/>
    <n v="27"/>
    <x v="0"/>
    <x v="0"/>
    <x v="1"/>
    <x v="41"/>
    <n v="95117"/>
    <n v="1"/>
    <n v="61"/>
    <x v="2"/>
    <x v="0"/>
    <s v="Yes"/>
    <n v="32.96"/>
    <s v="Yes"/>
    <s v="Yes"/>
    <x v="2"/>
    <n v="41"/>
    <s v="No"/>
    <s v="No"/>
    <s v="Yes"/>
    <s v="Yes"/>
    <s v="Yes"/>
    <s v="Yes"/>
    <s v="Yes"/>
    <s v="Yes"/>
    <x v="2"/>
    <s v="Yes"/>
    <x v="1"/>
    <n v="81"/>
    <n v="4976.1499999999996"/>
    <n v="0"/>
    <n v="0"/>
    <n v="2010.56"/>
    <n v="6986.71"/>
    <n v="114.53622950819673"/>
    <x v="0"/>
    <x v="0"/>
    <n v="0"/>
    <s v="Not Provided"/>
    <x v="0"/>
    <n v="1"/>
  </r>
  <r>
    <s v="6015-VVHHE"/>
    <x v="0"/>
    <n v="68"/>
    <x v="1"/>
    <x v="1"/>
    <x v="0"/>
    <x v="31"/>
    <n v="90039"/>
    <n v="0"/>
    <n v="5"/>
    <x v="0"/>
    <x v="0"/>
    <s v="Yes"/>
    <n v="41.83"/>
    <s v="Yes"/>
    <s v="Yes"/>
    <x v="1"/>
    <n v="25"/>
    <s v="No"/>
    <s v="No"/>
    <s v="No"/>
    <s v="No"/>
    <s v="Yes"/>
    <s v="No"/>
    <s v="No"/>
    <s v="Yes"/>
    <x v="1"/>
    <s v="Yes"/>
    <x v="0"/>
    <n v="83.15"/>
    <n v="446.05"/>
    <n v="0"/>
    <n v="0"/>
    <n v="209.15"/>
    <n v="655.20000000000005"/>
    <n v="131.04000000000002"/>
    <x v="0"/>
    <x v="1"/>
    <n v="1"/>
    <s v="Dissatisfaction"/>
    <x v="14"/>
    <n v="1"/>
  </r>
  <r>
    <s v="6016-LVTJQ"/>
    <x v="0"/>
    <n v="39"/>
    <x v="0"/>
    <x v="0"/>
    <x v="2"/>
    <x v="162"/>
    <n v="90805"/>
    <n v="7"/>
    <n v="34"/>
    <x v="1"/>
    <x v="0"/>
    <s v="Yes"/>
    <n v="9.66"/>
    <s v="No"/>
    <s v="No"/>
    <x v="3"/>
    <n v="0"/>
    <s v="No"/>
    <s v="No"/>
    <s v="No"/>
    <s v="No"/>
    <s v="No"/>
    <s v="No"/>
    <s v="No"/>
    <s v="No"/>
    <x v="1"/>
    <s v="No"/>
    <x v="0"/>
    <n v="20.65"/>
    <n v="716.4"/>
    <n v="0"/>
    <n v="0"/>
    <n v="328.44"/>
    <n v="1044.8399999999999"/>
    <n v="30.730588235294114"/>
    <x v="2"/>
    <x v="0"/>
    <n v="0"/>
    <s v="Not Provided"/>
    <x v="0"/>
    <n v="1"/>
  </r>
  <r>
    <s v="6016-NXBNJ"/>
    <x v="1"/>
    <n v="53"/>
    <x v="1"/>
    <x v="1"/>
    <x v="0"/>
    <x v="591"/>
    <n v="93646"/>
    <n v="0"/>
    <n v="35"/>
    <x v="1"/>
    <x v="0"/>
    <s v="Yes"/>
    <n v="7.74"/>
    <s v="No"/>
    <s v="No"/>
    <x v="3"/>
    <n v="0"/>
    <s v="No"/>
    <s v="No"/>
    <s v="No"/>
    <s v="No"/>
    <s v="No"/>
    <s v="No"/>
    <s v="No"/>
    <s v="No"/>
    <x v="0"/>
    <s v="Yes"/>
    <x v="0"/>
    <n v="19.149999999999999"/>
    <n v="638"/>
    <n v="0"/>
    <n v="0"/>
    <n v="270.89999999999998"/>
    <n v="908.9"/>
    <n v="25.968571428571426"/>
    <x v="2"/>
    <x v="0"/>
    <n v="0"/>
    <s v="Not Provided"/>
    <x v="0"/>
    <n v="1"/>
  </r>
  <r>
    <s v="6017-PPLPX"/>
    <x v="1"/>
    <n v="47"/>
    <x v="0"/>
    <x v="0"/>
    <x v="0"/>
    <x v="18"/>
    <n v="94014"/>
    <n v="1"/>
    <n v="20"/>
    <x v="1"/>
    <x v="0"/>
    <s v="Yes"/>
    <n v="16.489999999999998"/>
    <s v="No"/>
    <s v="Yes"/>
    <x v="1"/>
    <n v="8"/>
    <s v="No"/>
    <s v="No"/>
    <s v="No"/>
    <s v="No"/>
    <s v="No"/>
    <s v="No"/>
    <s v="No"/>
    <s v="Yes"/>
    <x v="1"/>
    <s v="Yes"/>
    <x v="1"/>
    <n v="70.45"/>
    <n v="1470.95"/>
    <n v="0"/>
    <n v="0"/>
    <n v="329.8"/>
    <n v="1800.75"/>
    <n v="90.037499999999994"/>
    <x v="1"/>
    <x v="1"/>
    <n v="1"/>
    <s v="Competitor"/>
    <x v="1"/>
    <n v="1"/>
  </r>
  <r>
    <s v="6022-KOUQO"/>
    <x v="0"/>
    <n v="51"/>
    <x v="1"/>
    <x v="0"/>
    <x v="3"/>
    <x v="755"/>
    <n v="96110"/>
    <n v="4"/>
    <n v="2"/>
    <x v="0"/>
    <x v="1"/>
    <s v="No"/>
    <n v="25.420517214274568"/>
    <s v="No"/>
    <s v="Yes"/>
    <x v="0"/>
    <n v="27"/>
    <s v="No"/>
    <s v="No"/>
    <s v="No"/>
    <s v="Yes"/>
    <s v="No"/>
    <s v="No"/>
    <s v="No"/>
    <s v="Yes"/>
    <x v="1"/>
    <s v="No"/>
    <x v="1"/>
    <n v="29.05"/>
    <n v="44.75"/>
    <n v="0"/>
    <n v="0"/>
    <n v="0"/>
    <n v="44.75"/>
    <n v="22.375"/>
    <x v="2"/>
    <x v="2"/>
    <n v="0"/>
    <s v="Not Provided"/>
    <x v="0"/>
    <n v="1"/>
  </r>
  <r>
    <s v="6022-UGGSO"/>
    <x v="0"/>
    <n v="70"/>
    <x v="1"/>
    <x v="1"/>
    <x v="0"/>
    <x v="588"/>
    <n v="95610"/>
    <n v="0"/>
    <n v="32"/>
    <x v="1"/>
    <x v="5"/>
    <s v="Yes"/>
    <n v="33.22"/>
    <s v="No"/>
    <s v="Yes"/>
    <x v="1"/>
    <n v="9"/>
    <s v="No"/>
    <s v="Yes"/>
    <s v="No"/>
    <s v="No"/>
    <s v="No"/>
    <s v="No"/>
    <s v="No"/>
    <s v="Yes"/>
    <x v="1"/>
    <s v="Yes"/>
    <x v="1"/>
    <n v="74.400000000000006"/>
    <n v="2276.9499999999998"/>
    <n v="44.31"/>
    <n v="0"/>
    <n v="1063.04"/>
    <n v="3295.68"/>
    <n v="102.99"/>
    <x v="0"/>
    <x v="1"/>
    <n v="1"/>
    <s v="Competitor"/>
    <x v="1"/>
    <n v="1"/>
  </r>
  <r>
    <s v="6023-GSSXW"/>
    <x v="0"/>
    <n v="27"/>
    <x v="0"/>
    <x v="0"/>
    <x v="0"/>
    <x v="1090"/>
    <n v="93285"/>
    <n v="1"/>
    <n v="69"/>
    <x v="2"/>
    <x v="0"/>
    <s v="Yes"/>
    <n v="2.73"/>
    <s v="No"/>
    <s v="Yes"/>
    <x v="2"/>
    <n v="69"/>
    <s v="No"/>
    <s v="Yes"/>
    <s v="No"/>
    <s v="No"/>
    <s v="No"/>
    <s v="Yes"/>
    <s v="Yes"/>
    <s v="Yes"/>
    <x v="2"/>
    <s v="Yes"/>
    <x v="0"/>
    <n v="61.45"/>
    <n v="4131.2"/>
    <n v="0"/>
    <n v="0"/>
    <n v="188.37"/>
    <n v="4319.57"/>
    <n v="62.602463768115939"/>
    <x v="1"/>
    <x v="0"/>
    <n v="0"/>
    <s v="Not Provided"/>
    <x v="0"/>
    <n v="1"/>
  </r>
  <r>
    <s v="6023-YEBUP"/>
    <x v="1"/>
    <n v="32"/>
    <x v="0"/>
    <x v="1"/>
    <x v="0"/>
    <x v="35"/>
    <n v="95210"/>
    <n v="0"/>
    <n v="3"/>
    <x v="0"/>
    <x v="1"/>
    <s v="Yes"/>
    <n v="11.94"/>
    <s v="Yes"/>
    <s v="Yes"/>
    <x v="0"/>
    <n v="30"/>
    <s v="No"/>
    <s v="No"/>
    <s v="Yes"/>
    <s v="No"/>
    <s v="Yes"/>
    <s v="Yes"/>
    <s v="Yes"/>
    <s v="No"/>
    <x v="1"/>
    <s v="Yes"/>
    <x v="1"/>
    <n v="100.95"/>
    <n v="329.95"/>
    <n v="0"/>
    <n v="10"/>
    <n v="35.82"/>
    <n v="375.77"/>
    <n v="125.25666666666666"/>
    <x v="0"/>
    <x v="1"/>
    <n v="1"/>
    <s v="Competitor"/>
    <x v="1"/>
    <n v="1"/>
  </r>
  <r>
    <s v="6024-RUGGH"/>
    <x v="1"/>
    <n v="22"/>
    <x v="2"/>
    <x v="0"/>
    <x v="3"/>
    <x v="143"/>
    <n v="94112"/>
    <n v="1"/>
    <n v="72"/>
    <x v="2"/>
    <x v="0"/>
    <s v="Yes"/>
    <n v="28.06"/>
    <s v="Yes"/>
    <s v="No"/>
    <x v="3"/>
    <n v="0"/>
    <s v="No"/>
    <s v="No"/>
    <s v="No"/>
    <s v="No"/>
    <s v="No"/>
    <s v="No"/>
    <s v="No"/>
    <s v="No"/>
    <x v="2"/>
    <s v="Yes"/>
    <x v="1"/>
    <n v="25.2"/>
    <n v="1798.9"/>
    <n v="0"/>
    <n v="0"/>
    <n v="2020.32"/>
    <n v="3819.22"/>
    <n v="53.044722222222219"/>
    <x v="1"/>
    <x v="0"/>
    <n v="0"/>
    <s v="Not Provided"/>
    <x v="0"/>
    <n v="1"/>
  </r>
  <r>
    <s v="6029-CSMJE"/>
    <x v="1"/>
    <n v="63"/>
    <x v="1"/>
    <x v="1"/>
    <x v="0"/>
    <x v="261"/>
    <n v="95942"/>
    <n v="0"/>
    <n v="17"/>
    <x v="1"/>
    <x v="0"/>
    <s v="No"/>
    <n v="25.420517214274568"/>
    <s v="No"/>
    <s v="Yes"/>
    <x v="0"/>
    <n v="11"/>
    <s v="No"/>
    <s v="No"/>
    <s v="No"/>
    <s v="No"/>
    <s v="No"/>
    <s v="No"/>
    <s v="No"/>
    <s v="Yes"/>
    <x v="1"/>
    <s v="Yes"/>
    <x v="2"/>
    <n v="25.65"/>
    <n v="440.2"/>
    <n v="0"/>
    <n v="0"/>
    <n v="0"/>
    <n v="440.2"/>
    <n v="25.894117647058824"/>
    <x v="2"/>
    <x v="0"/>
    <n v="0"/>
    <s v="Not Provided"/>
    <x v="0"/>
    <n v="1"/>
  </r>
  <r>
    <s v="6029-WTIPC"/>
    <x v="1"/>
    <n v="73"/>
    <x v="1"/>
    <x v="1"/>
    <x v="0"/>
    <x v="38"/>
    <n v="92109"/>
    <n v="0"/>
    <n v="37"/>
    <x v="1"/>
    <x v="5"/>
    <s v="Yes"/>
    <n v="38.06"/>
    <s v="Yes"/>
    <s v="Yes"/>
    <x v="1"/>
    <n v="19"/>
    <s v="No"/>
    <s v="No"/>
    <s v="Yes"/>
    <s v="No"/>
    <s v="Yes"/>
    <s v="Yes"/>
    <s v="No"/>
    <s v="Yes"/>
    <x v="1"/>
    <s v="Yes"/>
    <x v="1"/>
    <n v="101.1"/>
    <n v="3744.05"/>
    <n v="0"/>
    <n v="0"/>
    <n v="1408.22"/>
    <n v="5152.2700000000004"/>
    <n v="139.25054054054056"/>
    <x v="0"/>
    <x v="1"/>
    <n v="1"/>
    <s v="Competitor"/>
    <x v="5"/>
    <n v="1"/>
  </r>
  <r>
    <s v="6030-REHUX"/>
    <x v="0"/>
    <n v="76"/>
    <x v="1"/>
    <x v="0"/>
    <x v="0"/>
    <x v="728"/>
    <n v="92708"/>
    <n v="6"/>
    <n v="28"/>
    <x v="1"/>
    <x v="5"/>
    <s v="Yes"/>
    <n v="45.67"/>
    <s v="Yes"/>
    <s v="Yes"/>
    <x v="1"/>
    <n v="8"/>
    <s v="No"/>
    <s v="Yes"/>
    <s v="Yes"/>
    <s v="Yes"/>
    <s v="Yes"/>
    <s v="Yes"/>
    <s v="No"/>
    <s v="Yes"/>
    <x v="0"/>
    <s v="Yes"/>
    <x v="1"/>
    <n v="110.85"/>
    <n v="3204.4"/>
    <n v="0"/>
    <n v="0"/>
    <n v="1278.76"/>
    <n v="4483.16"/>
    <n v="160.11285714285714"/>
    <x v="3"/>
    <x v="0"/>
    <n v="0"/>
    <s v="Not Provided"/>
    <x v="0"/>
    <n v="1"/>
  </r>
  <r>
    <s v="6032-IGALN"/>
    <x v="0"/>
    <n v="35"/>
    <x v="0"/>
    <x v="1"/>
    <x v="0"/>
    <x v="854"/>
    <n v="95746"/>
    <n v="0"/>
    <n v="1"/>
    <x v="0"/>
    <x v="0"/>
    <s v="No"/>
    <n v="25.420517214274568"/>
    <s v="No"/>
    <s v="Yes"/>
    <x v="0"/>
    <n v="28"/>
    <s v="No"/>
    <s v="No"/>
    <s v="No"/>
    <s v="No"/>
    <s v="No"/>
    <s v="No"/>
    <s v="No"/>
    <s v="Yes"/>
    <x v="1"/>
    <s v="Yes"/>
    <x v="2"/>
    <n v="25.1"/>
    <n v="25.1"/>
    <n v="0"/>
    <n v="0"/>
    <n v="0"/>
    <n v="25.1"/>
    <n v="25.1"/>
    <x v="2"/>
    <x v="1"/>
    <n v="1"/>
    <s v="Competitor"/>
    <x v="1"/>
    <n v="1"/>
  </r>
  <r>
    <s v="6032-KRXXO"/>
    <x v="1"/>
    <n v="33"/>
    <x v="0"/>
    <x v="1"/>
    <x v="0"/>
    <x v="38"/>
    <n v="92130"/>
    <n v="0"/>
    <n v="30"/>
    <x v="1"/>
    <x v="0"/>
    <s v="Yes"/>
    <n v="30.06"/>
    <s v="No"/>
    <s v="Yes"/>
    <x v="1"/>
    <n v="19"/>
    <s v="No"/>
    <s v="No"/>
    <s v="No"/>
    <s v="No"/>
    <s v="Yes"/>
    <s v="Yes"/>
    <s v="Yes"/>
    <s v="Yes"/>
    <x v="1"/>
    <s v="Yes"/>
    <x v="1"/>
    <n v="90.25"/>
    <n v="2755.35"/>
    <n v="0"/>
    <n v="0"/>
    <n v="901.8"/>
    <n v="3657.15"/>
    <n v="121.905"/>
    <x v="0"/>
    <x v="1"/>
    <n v="1"/>
    <s v="Competitor"/>
    <x v="5"/>
    <n v="1"/>
  </r>
  <r>
    <s v="6034-YMTOB"/>
    <x v="0"/>
    <n v="62"/>
    <x v="1"/>
    <x v="1"/>
    <x v="0"/>
    <x v="585"/>
    <n v="91007"/>
    <n v="0"/>
    <n v="5"/>
    <x v="0"/>
    <x v="0"/>
    <s v="Yes"/>
    <n v="29.75"/>
    <s v="No"/>
    <s v="Yes"/>
    <x v="1"/>
    <n v="6"/>
    <s v="No"/>
    <s v="No"/>
    <s v="No"/>
    <s v="Yes"/>
    <s v="No"/>
    <s v="No"/>
    <s v="No"/>
    <s v="Yes"/>
    <x v="1"/>
    <s v="Yes"/>
    <x v="0"/>
    <n v="75.650000000000006"/>
    <n v="399.45"/>
    <n v="0"/>
    <n v="0"/>
    <n v="148.75"/>
    <n v="548.20000000000005"/>
    <n v="109.64000000000001"/>
    <x v="0"/>
    <x v="0"/>
    <n v="0"/>
    <s v="Not Provided"/>
    <x v="0"/>
    <n v="1"/>
  </r>
  <r>
    <s v="6034-ZRYCV"/>
    <x v="0"/>
    <n v="51"/>
    <x v="1"/>
    <x v="0"/>
    <x v="0"/>
    <x v="113"/>
    <n v="95837"/>
    <n v="1"/>
    <n v="72"/>
    <x v="2"/>
    <x v="3"/>
    <s v="No"/>
    <n v="25.420517214274568"/>
    <s v="No"/>
    <s v="Yes"/>
    <x v="0"/>
    <n v="15"/>
    <s v="No"/>
    <s v="Yes"/>
    <s v="Yes"/>
    <s v="No"/>
    <s v="Yes"/>
    <s v="Yes"/>
    <s v="Yes"/>
    <s v="Yes"/>
    <x v="2"/>
    <s v="Yes"/>
    <x v="1"/>
    <n v="54.2"/>
    <n v="3937.45"/>
    <n v="0"/>
    <n v="0"/>
    <n v="0"/>
    <n v="3937.45"/>
    <n v="54.686805555555551"/>
    <x v="1"/>
    <x v="1"/>
    <n v="1"/>
    <s v="Competitor"/>
    <x v="10"/>
    <n v="1"/>
  </r>
  <r>
    <s v="6035-BXTTY"/>
    <x v="0"/>
    <n v="69"/>
    <x v="1"/>
    <x v="1"/>
    <x v="0"/>
    <x v="10"/>
    <n v="92067"/>
    <n v="0"/>
    <n v="32"/>
    <x v="1"/>
    <x v="0"/>
    <s v="Yes"/>
    <n v="19.920000000000002"/>
    <s v="No"/>
    <s v="Yes"/>
    <x v="2"/>
    <n v="14"/>
    <s v="No"/>
    <s v="Yes"/>
    <s v="No"/>
    <s v="Yes"/>
    <s v="No"/>
    <s v="No"/>
    <s v="No"/>
    <s v="No"/>
    <x v="0"/>
    <s v="No"/>
    <x v="1"/>
    <n v="54.65"/>
    <n v="1830.1"/>
    <n v="0"/>
    <n v="10"/>
    <n v="637.44000000000005"/>
    <n v="2477.54"/>
    <n v="77.423124999999999"/>
    <x v="1"/>
    <x v="0"/>
    <n v="0"/>
    <s v="Not Provided"/>
    <x v="0"/>
    <n v="1"/>
  </r>
  <r>
    <s v="6035-RIIOM"/>
    <x v="0"/>
    <n v="39"/>
    <x v="0"/>
    <x v="1"/>
    <x v="0"/>
    <x v="518"/>
    <n v="96114"/>
    <n v="0"/>
    <n v="54"/>
    <x v="2"/>
    <x v="0"/>
    <s v="Yes"/>
    <n v="31.55"/>
    <s v="Yes"/>
    <s v="Yes"/>
    <x v="1"/>
    <n v="8"/>
    <s v="No"/>
    <s v="Yes"/>
    <s v="No"/>
    <s v="No"/>
    <s v="Yes"/>
    <s v="Yes"/>
    <s v="Yes"/>
    <s v="Yes"/>
    <x v="2"/>
    <s v="Yes"/>
    <x v="1"/>
    <n v="97.2"/>
    <n v="5129.45"/>
    <n v="0"/>
    <n v="0"/>
    <n v="1703.7"/>
    <n v="6833.15"/>
    <n v="126.5398148148148"/>
    <x v="0"/>
    <x v="0"/>
    <n v="0"/>
    <s v="Not Provided"/>
    <x v="0"/>
    <n v="1"/>
  </r>
  <r>
    <s v="6036-TTFYU"/>
    <x v="0"/>
    <n v="48"/>
    <x v="0"/>
    <x v="0"/>
    <x v="0"/>
    <x v="784"/>
    <n v="91362"/>
    <n v="1"/>
    <n v="16"/>
    <x v="1"/>
    <x v="0"/>
    <s v="Yes"/>
    <n v="46.86"/>
    <s v="No"/>
    <s v="No"/>
    <x v="3"/>
    <n v="0"/>
    <s v="No"/>
    <s v="No"/>
    <s v="No"/>
    <s v="No"/>
    <s v="No"/>
    <s v="No"/>
    <s v="No"/>
    <s v="No"/>
    <x v="1"/>
    <s v="No"/>
    <x v="0"/>
    <n v="19.600000000000001"/>
    <n v="314.45"/>
    <n v="26.83"/>
    <n v="0"/>
    <n v="749.76"/>
    <n v="1037.3800000000001"/>
    <n v="64.836250000000007"/>
    <x v="1"/>
    <x v="0"/>
    <n v="0"/>
    <s v="Not Provided"/>
    <x v="0"/>
    <n v="1"/>
  </r>
  <r>
    <s v="6038-GCYEC"/>
    <x v="0"/>
    <n v="25"/>
    <x v="0"/>
    <x v="1"/>
    <x v="0"/>
    <x v="371"/>
    <n v="92211"/>
    <n v="0"/>
    <n v="24"/>
    <x v="1"/>
    <x v="5"/>
    <s v="No"/>
    <n v="25.420517214274568"/>
    <s v="No"/>
    <s v="Yes"/>
    <x v="2"/>
    <n v="52"/>
    <s v="No"/>
    <s v="Yes"/>
    <s v="Yes"/>
    <s v="No"/>
    <s v="Yes"/>
    <s v="Yes"/>
    <s v="Yes"/>
    <s v="Yes"/>
    <x v="1"/>
    <s v="Yes"/>
    <x v="0"/>
    <n v="54.15"/>
    <n v="1240.25"/>
    <n v="0"/>
    <n v="0"/>
    <n v="0"/>
    <n v="1240.25"/>
    <n v="51.677083333333336"/>
    <x v="1"/>
    <x v="1"/>
    <n v="1"/>
    <s v="Competitor"/>
    <x v="1"/>
    <n v="1"/>
  </r>
  <r>
    <s v="6040-CGACY"/>
    <x v="0"/>
    <n v="48"/>
    <x v="0"/>
    <x v="1"/>
    <x v="0"/>
    <x v="731"/>
    <n v="96103"/>
    <n v="0"/>
    <n v="15"/>
    <x v="1"/>
    <x v="0"/>
    <s v="Yes"/>
    <n v="39.869999999999997"/>
    <s v="No"/>
    <s v="No"/>
    <x v="3"/>
    <n v="0"/>
    <s v="No"/>
    <s v="No"/>
    <s v="No"/>
    <s v="No"/>
    <s v="No"/>
    <s v="No"/>
    <s v="No"/>
    <s v="No"/>
    <x v="1"/>
    <s v="No"/>
    <x v="0"/>
    <n v="19.600000000000001"/>
    <n v="299.39999999999998"/>
    <n v="0"/>
    <n v="0"/>
    <n v="598.04999999999995"/>
    <n v="897.45"/>
    <n v="59.830000000000005"/>
    <x v="1"/>
    <x v="0"/>
    <n v="0"/>
    <s v="Not Provided"/>
    <x v="0"/>
    <n v="1"/>
  </r>
  <r>
    <s v="6047-SUHPR"/>
    <x v="1"/>
    <n v="60"/>
    <x v="1"/>
    <x v="0"/>
    <x v="3"/>
    <x v="15"/>
    <n v="93286"/>
    <n v="5"/>
    <n v="39"/>
    <x v="1"/>
    <x v="0"/>
    <s v="Yes"/>
    <n v="13.8"/>
    <s v="No"/>
    <s v="Yes"/>
    <x v="2"/>
    <n v="13"/>
    <s v="Yes"/>
    <s v="Yes"/>
    <s v="Yes"/>
    <s v="No"/>
    <s v="No"/>
    <s v="No"/>
    <s v="No"/>
    <s v="No"/>
    <x v="0"/>
    <s v="No"/>
    <x v="1"/>
    <n v="59.8"/>
    <n v="2343.85"/>
    <n v="0"/>
    <n v="140"/>
    <n v="538.20000000000005"/>
    <n v="3022.05"/>
    <n v="77.48846153846155"/>
    <x v="1"/>
    <x v="0"/>
    <n v="0"/>
    <s v="Not Provided"/>
    <x v="0"/>
    <n v="1"/>
  </r>
  <r>
    <s v="6047-YHPVI"/>
    <x v="1"/>
    <n v="56"/>
    <x v="1"/>
    <x v="1"/>
    <x v="1"/>
    <x v="31"/>
    <n v="90039"/>
    <n v="0"/>
    <n v="5"/>
    <x v="0"/>
    <x v="0"/>
    <s v="Yes"/>
    <n v="12.6"/>
    <s v="No"/>
    <s v="Yes"/>
    <x v="1"/>
    <n v="58"/>
    <s v="No"/>
    <s v="No"/>
    <s v="No"/>
    <s v="No"/>
    <s v="No"/>
    <s v="No"/>
    <s v="No"/>
    <s v="Yes"/>
    <x v="1"/>
    <s v="Yes"/>
    <x v="1"/>
    <n v="69.7"/>
    <n v="316.89999999999998"/>
    <n v="0"/>
    <n v="0"/>
    <n v="63"/>
    <n v="379.9"/>
    <n v="75.97999999999999"/>
    <x v="1"/>
    <x v="1"/>
    <n v="1"/>
    <s v="Competitor"/>
    <x v="1"/>
    <n v="1"/>
  </r>
  <r>
    <s v="6048-NJXHX"/>
    <x v="1"/>
    <n v="21"/>
    <x v="2"/>
    <x v="0"/>
    <x v="0"/>
    <x v="852"/>
    <n v="92308"/>
    <n v="1"/>
    <n v="41"/>
    <x v="1"/>
    <x v="4"/>
    <s v="Yes"/>
    <n v="35.46"/>
    <s v="No"/>
    <s v="No"/>
    <x v="3"/>
    <n v="0"/>
    <s v="No"/>
    <s v="No"/>
    <s v="No"/>
    <s v="No"/>
    <s v="No"/>
    <s v="No"/>
    <s v="No"/>
    <s v="No"/>
    <x v="2"/>
    <s v="Yes"/>
    <x v="1"/>
    <n v="19.75"/>
    <n v="899.45"/>
    <n v="0"/>
    <n v="0"/>
    <n v="1453.86"/>
    <n v="2353.31"/>
    <n v="57.397804878048781"/>
    <x v="1"/>
    <x v="0"/>
    <n v="0"/>
    <s v="Not Provided"/>
    <x v="0"/>
    <n v="1"/>
  </r>
  <r>
    <s v="6048-QBXKL"/>
    <x v="0"/>
    <n v="68"/>
    <x v="1"/>
    <x v="1"/>
    <x v="0"/>
    <x v="228"/>
    <n v="95653"/>
    <n v="0"/>
    <n v="2"/>
    <x v="0"/>
    <x v="1"/>
    <s v="Yes"/>
    <n v="31.74"/>
    <s v="Yes"/>
    <s v="Yes"/>
    <x v="2"/>
    <n v="25"/>
    <s v="No"/>
    <s v="Yes"/>
    <s v="No"/>
    <s v="No"/>
    <s v="No"/>
    <s v="No"/>
    <s v="No"/>
    <s v="Yes"/>
    <x v="1"/>
    <s v="Yes"/>
    <x v="0"/>
    <n v="56.55"/>
    <n v="118.25"/>
    <n v="0"/>
    <n v="0"/>
    <n v="63.48"/>
    <n v="181.73"/>
    <n v="90.864999999999995"/>
    <x v="1"/>
    <x v="2"/>
    <n v="0"/>
    <s v="Not Provided"/>
    <x v="0"/>
    <n v="1"/>
  </r>
  <r>
    <s v="6048-UWKAL"/>
    <x v="0"/>
    <n v="73"/>
    <x v="1"/>
    <x v="0"/>
    <x v="0"/>
    <x v="235"/>
    <n v="95903"/>
    <n v="2"/>
    <n v="69"/>
    <x v="2"/>
    <x v="0"/>
    <s v="Yes"/>
    <n v="19.39"/>
    <s v="Yes"/>
    <s v="Yes"/>
    <x v="1"/>
    <n v="13"/>
    <s v="No"/>
    <s v="Yes"/>
    <s v="No"/>
    <s v="Yes"/>
    <s v="Yes"/>
    <s v="Yes"/>
    <s v="Yes"/>
    <s v="Yes"/>
    <x v="2"/>
    <s v="No"/>
    <x v="0"/>
    <n v="105.4"/>
    <n v="6998.95"/>
    <n v="0"/>
    <n v="0"/>
    <n v="1337.91"/>
    <n v="8336.86"/>
    <n v="120.8240579710145"/>
    <x v="0"/>
    <x v="0"/>
    <n v="0"/>
    <s v="Not Provided"/>
    <x v="0"/>
    <n v="1"/>
  </r>
  <r>
    <s v="6050-FFXES"/>
    <x v="0"/>
    <n v="51"/>
    <x v="1"/>
    <x v="0"/>
    <x v="0"/>
    <x v="107"/>
    <n v="92844"/>
    <n v="3"/>
    <n v="69"/>
    <x v="2"/>
    <x v="0"/>
    <s v="Yes"/>
    <n v="14.69"/>
    <s v="Yes"/>
    <s v="Yes"/>
    <x v="1"/>
    <n v="6"/>
    <s v="No"/>
    <s v="No"/>
    <s v="Yes"/>
    <s v="Yes"/>
    <s v="Yes"/>
    <s v="Yes"/>
    <s v="Yes"/>
    <s v="No"/>
    <x v="2"/>
    <s v="No"/>
    <x v="1"/>
    <n v="105.35"/>
    <n v="7240.65"/>
    <n v="0"/>
    <n v="50"/>
    <n v="1013.61"/>
    <n v="8304.26"/>
    <n v="120.35159420289855"/>
    <x v="0"/>
    <x v="0"/>
    <n v="0"/>
    <s v="Not Provided"/>
    <x v="0"/>
    <n v="1"/>
  </r>
  <r>
    <s v="6050-IJRHS"/>
    <x v="0"/>
    <n v="47"/>
    <x v="0"/>
    <x v="0"/>
    <x v="2"/>
    <x v="325"/>
    <n v="91709"/>
    <n v="2"/>
    <n v="70"/>
    <x v="2"/>
    <x v="3"/>
    <s v="Yes"/>
    <n v="5.93"/>
    <s v="Yes"/>
    <s v="Yes"/>
    <x v="1"/>
    <n v="19"/>
    <s v="No"/>
    <s v="Yes"/>
    <s v="Yes"/>
    <s v="No"/>
    <s v="Yes"/>
    <s v="Yes"/>
    <s v="Yes"/>
    <s v="Yes"/>
    <x v="0"/>
    <s v="Yes"/>
    <x v="1"/>
    <n v="106.5"/>
    <n v="7397"/>
    <n v="0"/>
    <n v="0"/>
    <n v="415.1"/>
    <n v="7812.1"/>
    <n v="111.60142857142857"/>
    <x v="0"/>
    <x v="0"/>
    <n v="0"/>
    <s v="Not Provided"/>
    <x v="0"/>
    <n v="1"/>
  </r>
  <r>
    <s v="6051-PTVNS"/>
    <x v="0"/>
    <n v="31"/>
    <x v="0"/>
    <x v="0"/>
    <x v="2"/>
    <x v="426"/>
    <n v="93205"/>
    <n v="0"/>
    <n v="55"/>
    <x v="2"/>
    <x v="4"/>
    <s v="Yes"/>
    <n v="27.7"/>
    <s v="No"/>
    <s v="No"/>
    <x v="3"/>
    <n v="0"/>
    <s v="No"/>
    <s v="No"/>
    <s v="No"/>
    <s v="No"/>
    <s v="No"/>
    <s v="No"/>
    <s v="No"/>
    <s v="No"/>
    <x v="0"/>
    <s v="No"/>
    <x v="0"/>
    <n v="19.149999999999999"/>
    <n v="998.1"/>
    <n v="0"/>
    <n v="0"/>
    <n v="1523.5"/>
    <n v="2521.6"/>
    <n v="45.847272727272724"/>
    <x v="2"/>
    <x v="0"/>
    <n v="0"/>
    <s v="Not Provided"/>
    <x v="0"/>
    <n v="1"/>
  </r>
  <r>
    <s v="6060-DRTNL"/>
    <x v="0"/>
    <n v="66"/>
    <x v="1"/>
    <x v="1"/>
    <x v="0"/>
    <x v="477"/>
    <n v="92583"/>
    <n v="0"/>
    <n v="5"/>
    <x v="0"/>
    <x v="0"/>
    <s v="Yes"/>
    <n v="27.35"/>
    <s v="No"/>
    <s v="Yes"/>
    <x v="1"/>
    <n v="27"/>
    <s v="No"/>
    <s v="No"/>
    <s v="Yes"/>
    <s v="No"/>
    <s v="Yes"/>
    <s v="No"/>
    <s v="No"/>
    <s v="No"/>
    <x v="1"/>
    <s v="Yes"/>
    <x v="0"/>
    <n v="84.85"/>
    <n v="415.55"/>
    <n v="0"/>
    <n v="20"/>
    <n v="136.75"/>
    <n v="572.29999999999995"/>
    <n v="114.46"/>
    <x v="0"/>
    <x v="1"/>
    <n v="1"/>
    <s v="Competitor"/>
    <x v="1"/>
    <n v="1"/>
  </r>
  <r>
    <s v="6060-QBMGV"/>
    <x v="1"/>
    <n v="30"/>
    <x v="0"/>
    <x v="0"/>
    <x v="0"/>
    <x v="303"/>
    <n v="91106"/>
    <n v="9"/>
    <n v="70"/>
    <x v="2"/>
    <x v="3"/>
    <s v="Yes"/>
    <n v="3.51"/>
    <s v="No"/>
    <s v="No"/>
    <x v="3"/>
    <n v="0"/>
    <s v="No"/>
    <s v="No"/>
    <s v="No"/>
    <s v="No"/>
    <s v="No"/>
    <s v="No"/>
    <s v="No"/>
    <s v="No"/>
    <x v="2"/>
    <s v="No"/>
    <x v="0"/>
    <n v="19.850000000000001"/>
    <n v="1433.8"/>
    <n v="45.47"/>
    <n v="0"/>
    <n v="245.7"/>
    <n v="1634.03"/>
    <n v="23.343285714285713"/>
    <x v="2"/>
    <x v="0"/>
    <n v="0"/>
    <s v="Not Provided"/>
    <x v="0"/>
    <n v="1"/>
  </r>
  <r>
    <s v="6061-GWWAV"/>
    <x v="1"/>
    <n v="44"/>
    <x v="0"/>
    <x v="1"/>
    <x v="2"/>
    <x v="64"/>
    <n v="93726"/>
    <n v="0"/>
    <n v="41"/>
    <x v="1"/>
    <x v="0"/>
    <s v="Yes"/>
    <n v="13.76"/>
    <s v="No"/>
    <s v="Yes"/>
    <x v="0"/>
    <n v="11"/>
    <s v="Yes"/>
    <s v="Yes"/>
    <s v="Yes"/>
    <s v="No"/>
    <s v="Yes"/>
    <s v="No"/>
    <s v="No"/>
    <s v="Yes"/>
    <x v="0"/>
    <s v="No"/>
    <x v="0"/>
    <n v="70.2"/>
    <n v="2894.55"/>
    <n v="0"/>
    <n v="0"/>
    <n v="564.16"/>
    <n v="3458.71"/>
    <n v="84.358780487804879"/>
    <x v="1"/>
    <x v="0"/>
    <n v="0"/>
    <s v="Not Provided"/>
    <x v="0"/>
    <n v="1"/>
  </r>
  <r>
    <s v="6061-PQHMK"/>
    <x v="0"/>
    <n v="50"/>
    <x v="0"/>
    <x v="1"/>
    <x v="0"/>
    <x v="31"/>
    <n v="90006"/>
    <n v="0"/>
    <n v="25"/>
    <x v="1"/>
    <x v="0"/>
    <s v="Yes"/>
    <n v="1.36"/>
    <s v="No"/>
    <s v="No"/>
    <x v="3"/>
    <n v="0"/>
    <s v="No"/>
    <s v="No"/>
    <s v="No"/>
    <s v="No"/>
    <s v="No"/>
    <s v="No"/>
    <s v="No"/>
    <s v="No"/>
    <x v="0"/>
    <s v="No"/>
    <x v="0"/>
    <n v="19.899999999999999"/>
    <n v="527.5"/>
    <n v="0"/>
    <n v="0"/>
    <n v="34"/>
    <n v="561.5"/>
    <n v="22.46"/>
    <x v="2"/>
    <x v="0"/>
    <n v="0"/>
    <s v="Not Provided"/>
    <x v="0"/>
    <n v="1"/>
  </r>
  <r>
    <s v="6064-PUPMC"/>
    <x v="1"/>
    <n v="59"/>
    <x v="1"/>
    <x v="0"/>
    <x v="3"/>
    <x v="1006"/>
    <n v="96118"/>
    <n v="4"/>
    <n v="23"/>
    <x v="1"/>
    <x v="0"/>
    <s v="Yes"/>
    <n v="37.86"/>
    <s v="No"/>
    <s v="Yes"/>
    <x v="2"/>
    <n v="30"/>
    <s v="Yes"/>
    <s v="No"/>
    <s v="No"/>
    <s v="Yes"/>
    <s v="No"/>
    <s v="No"/>
    <s v="No"/>
    <s v="Yes"/>
    <x v="0"/>
    <s v="No"/>
    <x v="0"/>
    <n v="57.2"/>
    <n v="1423.35"/>
    <n v="0"/>
    <n v="0"/>
    <n v="870.78"/>
    <n v="2294.13"/>
    <n v="99.744782608695658"/>
    <x v="1"/>
    <x v="0"/>
    <n v="0"/>
    <s v="Not Provided"/>
    <x v="0"/>
    <n v="1"/>
  </r>
  <r>
    <s v="6064-ZATLR"/>
    <x v="0"/>
    <n v="44"/>
    <x v="0"/>
    <x v="1"/>
    <x v="0"/>
    <x v="1008"/>
    <n v="93544"/>
    <n v="0"/>
    <n v="27"/>
    <x v="1"/>
    <x v="0"/>
    <s v="Yes"/>
    <n v="10.55"/>
    <s v="No"/>
    <s v="Yes"/>
    <x v="2"/>
    <n v="29"/>
    <s v="Yes"/>
    <s v="Yes"/>
    <s v="No"/>
    <s v="No"/>
    <s v="No"/>
    <s v="No"/>
    <s v="No"/>
    <s v="Yes"/>
    <x v="2"/>
    <s v="No"/>
    <x v="1"/>
    <n v="52.85"/>
    <n v="1498.65"/>
    <n v="0"/>
    <n v="0"/>
    <n v="284.85000000000002"/>
    <n v="1783.5"/>
    <n v="66.055555555555557"/>
    <x v="1"/>
    <x v="0"/>
    <n v="0"/>
    <s v="Not Provided"/>
    <x v="0"/>
    <n v="1"/>
  </r>
  <r>
    <s v="6067-NGCEU"/>
    <x v="0"/>
    <n v="50"/>
    <x v="0"/>
    <x v="1"/>
    <x v="0"/>
    <x v="253"/>
    <n v="90290"/>
    <n v="0"/>
    <n v="65"/>
    <x v="2"/>
    <x v="0"/>
    <s v="Yes"/>
    <n v="41.78"/>
    <s v="Yes"/>
    <s v="Yes"/>
    <x v="1"/>
    <n v="14"/>
    <s v="Yes"/>
    <s v="Yes"/>
    <s v="Yes"/>
    <s v="No"/>
    <s v="Yes"/>
    <s v="Yes"/>
    <s v="Yes"/>
    <s v="Yes"/>
    <x v="1"/>
    <s v="Yes"/>
    <x v="0"/>
    <n v="64.792366026289201"/>
    <n v="7107"/>
    <n v="0"/>
    <n v="0"/>
    <n v="2715.7"/>
    <n v="9822.7000000000007"/>
    <n v="151.11846153846156"/>
    <x v="3"/>
    <x v="0"/>
    <n v="0"/>
    <s v="Not Provided"/>
    <x v="0"/>
    <n v="1"/>
  </r>
  <r>
    <s v="6072-NUQCB"/>
    <x v="1"/>
    <n v="50"/>
    <x v="0"/>
    <x v="0"/>
    <x v="3"/>
    <x v="1091"/>
    <n v="92861"/>
    <n v="1"/>
    <n v="22"/>
    <x v="1"/>
    <x v="2"/>
    <s v="Yes"/>
    <n v="37.700000000000003"/>
    <s v="No"/>
    <s v="No"/>
    <x v="3"/>
    <n v="0"/>
    <s v="No"/>
    <s v="No"/>
    <s v="No"/>
    <s v="No"/>
    <s v="No"/>
    <s v="No"/>
    <s v="No"/>
    <s v="No"/>
    <x v="0"/>
    <s v="No"/>
    <x v="1"/>
    <n v="20.25"/>
    <n v="488.25"/>
    <n v="0"/>
    <n v="0"/>
    <n v="829.4"/>
    <n v="1317.65"/>
    <n v="59.893181818181823"/>
    <x v="1"/>
    <x v="0"/>
    <n v="0"/>
    <s v="Not Provided"/>
    <x v="0"/>
    <n v="1"/>
  </r>
  <r>
    <s v="6075-QMNRR"/>
    <x v="0"/>
    <n v="33"/>
    <x v="0"/>
    <x v="1"/>
    <x v="0"/>
    <x v="855"/>
    <n v="96109"/>
    <n v="0"/>
    <n v="52"/>
    <x v="2"/>
    <x v="4"/>
    <s v="Yes"/>
    <n v="38.93"/>
    <s v="No"/>
    <s v="Yes"/>
    <x v="2"/>
    <n v="8"/>
    <s v="Yes"/>
    <s v="No"/>
    <s v="No"/>
    <s v="No"/>
    <s v="No"/>
    <s v="No"/>
    <s v="No"/>
    <s v="Yes"/>
    <x v="1"/>
    <s v="Yes"/>
    <x v="1"/>
    <n v="49.75"/>
    <n v="2535.5500000000002"/>
    <n v="0"/>
    <n v="0"/>
    <n v="2024.36"/>
    <n v="4559.91"/>
    <n v="87.690576923076918"/>
    <x v="1"/>
    <x v="0"/>
    <n v="0"/>
    <s v="Not Provided"/>
    <x v="0"/>
    <n v="1"/>
  </r>
  <r>
    <s v="6075-SLNIL"/>
    <x v="1"/>
    <n v="47"/>
    <x v="0"/>
    <x v="1"/>
    <x v="0"/>
    <x v="86"/>
    <n v="92239"/>
    <n v="0"/>
    <n v="38"/>
    <x v="1"/>
    <x v="5"/>
    <s v="Yes"/>
    <n v="6.71"/>
    <s v="Yes"/>
    <s v="Yes"/>
    <x v="1"/>
    <n v="11"/>
    <s v="No"/>
    <s v="Yes"/>
    <s v="Yes"/>
    <s v="No"/>
    <s v="No"/>
    <s v="Yes"/>
    <s v="Yes"/>
    <s v="Yes"/>
    <x v="1"/>
    <s v="Yes"/>
    <x v="0"/>
    <n v="95.1"/>
    <n v="3691.2"/>
    <n v="0"/>
    <n v="0"/>
    <n v="254.98"/>
    <n v="3946.18"/>
    <n v="103.84684210526315"/>
    <x v="0"/>
    <x v="0"/>
    <n v="0"/>
    <s v="Not Provided"/>
    <x v="0"/>
    <n v="1"/>
  </r>
  <r>
    <s v="6077-BDPXA"/>
    <x v="0"/>
    <n v="56"/>
    <x v="1"/>
    <x v="1"/>
    <x v="0"/>
    <x v="316"/>
    <n v="95340"/>
    <n v="0"/>
    <n v="3"/>
    <x v="0"/>
    <x v="0"/>
    <s v="Yes"/>
    <n v="5.63"/>
    <s v="No"/>
    <s v="Yes"/>
    <x v="1"/>
    <n v="15"/>
    <s v="No"/>
    <s v="No"/>
    <s v="No"/>
    <s v="No"/>
    <s v="No"/>
    <s v="No"/>
    <s v="No"/>
    <s v="Yes"/>
    <x v="1"/>
    <s v="Yes"/>
    <x v="1"/>
    <n v="70.150000000000006"/>
    <n v="194.2"/>
    <n v="0"/>
    <n v="0"/>
    <n v="16.89"/>
    <n v="211.09"/>
    <n v="70.36333333333333"/>
    <x v="1"/>
    <x v="2"/>
    <n v="0"/>
    <s v="Not Provided"/>
    <x v="0"/>
    <n v="1"/>
  </r>
  <r>
    <s v="6078-VESFR"/>
    <x v="1"/>
    <n v="78"/>
    <x v="1"/>
    <x v="0"/>
    <x v="0"/>
    <x v="298"/>
    <n v="92084"/>
    <n v="1"/>
    <n v="13"/>
    <x v="1"/>
    <x v="0"/>
    <s v="Yes"/>
    <n v="36.57"/>
    <s v="No"/>
    <s v="Yes"/>
    <x v="1"/>
    <n v="26"/>
    <s v="No"/>
    <s v="No"/>
    <s v="No"/>
    <s v="No"/>
    <s v="No"/>
    <s v="No"/>
    <s v="No"/>
    <s v="Yes"/>
    <x v="1"/>
    <s v="No"/>
    <x v="1"/>
    <n v="70.45"/>
    <n v="849.1"/>
    <n v="0"/>
    <n v="0"/>
    <n v="475.41"/>
    <n v="1324.51"/>
    <n v="101.88538461538461"/>
    <x v="0"/>
    <x v="0"/>
    <n v="0"/>
    <s v="Not Provided"/>
    <x v="0"/>
    <n v="1"/>
  </r>
  <r>
    <s v="6080-LNESI"/>
    <x v="1"/>
    <n v="63"/>
    <x v="1"/>
    <x v="1"/>
    <x v="0"/>
    <x v="810"/>
    <n v="94547"/>
    <n v="0"/>
    <n v="51"/>
    <x v="2"/>
    <x v="4"/>
    <s v="Yes"/>
    <n v="18.07"/>
    <s v="Yes"/>
    <s v="No"/>
    <x v="3"/>
    <n v="0"/>
    <s v="No"/>
    <s v="No"/>
    <s v="No"/>
    <s v="No"/>
    <s v="No"/>
    <s v="No"/>
    <s v="No"/>
    <s v="No"/>
    <x v="2"/>
    <s v="No"/>
    <x v="0"/>
    <n v="24.75"/>
    <n v="1234.5999999999999"/>
    <n v="0"/>
    <n v="0"/>
    <n v="921.57"/>
    <n v="2156.17"/>
    <n v="42.277843137254905"/>
    <x v="2"/>
    <x v="0"/>
    <n v="0"/>
    <s v="Not Provided"/>
    <x v="0"/>
    <n v="1"/>
  </r>
  <r>
    <s v="6080-TCMYC"/>
    <x v="1"/>
    <n v="55"/>
    <x v="1"/>
    <x v="0"/>
    <x v="1"/>
    <x v="454"/>
    <n v="91770"/>
    <n v="4"/>
    <n v="40"/>
    <x v="1"/>
    <x v="0"/>
    <s v="Yes"/>
    <n v="3.52"/>
    <s v="Yes"/>
    <s v="Yes"/>
    <x v="1"/>
    <n v="56"/>
    <s v="No"/>
    <s v="No"/>
    <s v="Yes"/>
    <s v="No"/>
    <s v="No"/>
    <s v="No"/>
    <s v="No"/>
    <s v="Yes"/>
    <x v="1"/>
    <s v="Yes"/>
    <x v="1"/>
    <n v="81.2"/>
    <n v="3292.3"/>
    <n v="0"/>
    <n v="0"/>
    <n v="140.80000000000001"/>
    <n v="3433.1"/>
    <n v="85.827500000000001"/>
    <x v="1"/>
    <x v="0"/>
    <n v="0"/>
    <s v="Not Provided"/>
    <x v="0"/>
    <n v="1"/>
  </r>
  <r>
    <s v="6082-GLJIX"/>
    <x v="1"/>
    <n v="50"/>
    <x v="0"/>
    <x v="1"/>
    <x v="0"/>
    <x v="1056"/>
    <n v="92250"/>
    <n v="0"/>
    <n v="18"/>
    <x v="1"/>
    <x v="2"/>
    <s v="Yes"/>
    <n v="31.33"/>
    <s v="No"/>
    <s v="No"/>
    <x v="3"/>
    <n v="0"/>
    <s v="No"/>
    <s v="No"/>
    <s v="No"/>
    <s v="No"/>
    <s v="No"/>
    <s v="No"/>
    <s v="No"/>
    <s v="No"/>
    <x v="1"/>
    <s v="No"/>
    <x v="0"/>
    <n v="19.25"/>
    <n v="331.35"/>
    <n v="0"/>
    <n v="0"/>
    <n v="563.94000000000005"/>
    <n v="895.29"/>
    <n v="49.73833333333333"/>
    <x v="2"/>
    <x v="0"/>
    <n v="0"/>
    <s v="Not Provided"/>
    <x v="0"/>
    <n v="1"/>
  </r>
  <r>
    <s v="6082-OQFBA"/>
    <x v="1"/>
    <n v="62"/>
    <x v="1"/>
    <x v="0"/>
    <x v="0"/>
    <x v="240"/>
    <n v="92394"/>
    <n v="2"/>
    <n v="23"/>
    <x v="1"/>
    <x v="2"/>
    <s v="Yes"/>
    <n v="24.88"/>
    <s v="No"/>
    <s v="No"/>
    <x v="3"/>
    <n v="0"/>
    <s v="No"/>
    <s v="No"/>
    <s v="No"/>
    <s v="No"/>
    <s v="No"/>
    <s v="No"/>
    <s v="No"/>
    <s v="No"/>
    <x v="0"/>
    <s v="No"/>
    <x v="2"/>
    <n v="19.649999999999999"/>
    <n v="436.9"/>
    <n v="0"/>
    <n v="0"/>
    <n v="572.24"/>
    <n v="1009.14"/>
    <n v="43.875652173913046"/>
    <x v="2"/>
    <x v="0"/>
    <n v="0"/>
    <s v="Not Provided"/>
    <x v="0"/>
    <n v="1"/>
  </r>
  <r>
    <s v="6086-ESGRL"/>
    <x v="0"/>
    <n v="53"/>
    <x v="1"/>
    <x v="1"/>
    <x v="0"/>
    <x v="727"/>
    <n v="92821"/>
    <n v="0"/>
    <n v="1"/>
    <x v="0"/>
    <x v="1"/>
    <s v="Yes"/>
    <n v="4.67"/>
    <s v="No"/>
    <s v="Yes"/>
    <x v="1"/>
    <n v="11"/>
    <s v="No"/>
    <s v="No"/>
    <s v="No"/>
    <s v="No"/>
    <s v="No"/>
    <s v="Yes"/>
    <s v="Yes"/>
    <s v="Yes"/>
    <x v="1"/>
    <s v="No"/>
    <x v="0"/>
    <n v="64.792366026289201"/>
    <n v="80.150000000000006"/>
    <n v="0"/>
    <n v="0"/>
    <n v="4.67"/>
    <n v="84.82"/>
    <n v="84.82"/>
    <x v="1"/>
    <x v="1"/>
    <n v="1"/>
    <s v="Attitude"/>
    <x v="8"/>
    <n v="1"/>
  </r>
  <r>
    <s v="6087-MVHJH"/>
    <x v="0"/>
    <n v="44"/>
    <x v="0"/>
    <x v="1"/>
    <x v="0"/>
    <x v="999"/>
    <n v="95231"/>
    <n v="0"/>
    <n v="16"/>
    <x v="1"/>
    <x v="2"/>
    <s v="Yes"/>
    <n v="17.8"/>
    <s v="Yes"/>
    <s v="Yes"/>
    <x v="1"/>
    <n v="5"/>
    <s v="No"/>
    <s v="No"/>
    <s v="Yes"/>
    <s v="No"/>
    <s v="No"/>
    <s v="Yes"/>
    <s v="Yes"/>
    <s v="No"/>
    <x v="1"/>
    <s v="Yes"/>
    <x v="1"/>
    <n v="88.45"/>
    <n v="1422.1"/>
    <n v="0"/>
    <n v="140"/>
    <n v="284.8"/>
    <n v="1846.9"/>
    <n v="115.43125000000001"/>
    <x v="0"/>
    <x v="1"/>
    <n v="1"/>
    <s v="Other"/>
    <x v="0"/>
    <n v="1"/>
  </r>
  <r>
    <s v="6087-YPWHO"/>
    <x v="1"/>
    <n v="56"/>
    <x v="1"/>
    <x v="0"/>
    <x v="0"/>
    <x v="811"/>
    <n v="93653"/>
    <n v="1"/>
    <n v="72"/>
    <x v="2"/>
    <x v="3"/>
    <s v="Yes"/>
    <n v="17.309999999999999"/>
    <s v="Yes"/>
    <s v="Yes"/>
    <x v="2"/>
    <n v="17"/>
    <s v="Yes"/>
    <s v="Yes"/>
    <s v="Yes"/>
    <s v="Yes"/>
    <s v="No"/>
    <s v="No"/>
    <s v="No"/>
    <s v="Yes"/>
    <x v="2"/>
    <s v="No"/>
    <x v="0"/>
    <n v="68.150000000000006"/>
    <n v="4808.7"/>
    <n v="0"/>
    <n v="0"/>
    <n v="1246.32"/>
    <n v="6055.02"/>
    <n v="84.097500000000011"/>
    <x v="1"/>
    <x v="0"/>
    <n v="0"/>
    <s v="Not Provided"/>
    <x v="0"/>
    <n v="1"/>
  </r>
  <r>
    <s v="6088-BXMRG"/>
    <x v="0"/>
    <n v="59"/>
    <x v="1"/>
    <x v="0"/>
    <x v="2"/>
    <x v="710"/>
    <n v="92230"/>
    <n v="2"/>
    <n v="32"/>
    <x v="1"/>
    <x v="0"/>
    <s v="Yes"/>
    <n v="24.04"/>
    <s v="Yes"/>
    <s v="Yes"/>
    <x v="1"/>
    <n v="22"/>
    <s v="No"/>
    <s v="Yes"/>
    <s v="No"/>
    <s v="No"/>
    <s v="Yes"/>
    <s v="Yes"/>
    <s v="Yes"/>
    <s v="Yes"/>
    <x v="1"/>
    <s v="Yes"/>
    <x v="1"/>
    <n v="98.85"/>
    <n v="3089.6"/>
    <n v="0"/>
    <n v="0"/>
    <n v="769.28"/>
    <n v="3858.88"/>
    <n v="120.59"/>
    <x v="0"/>
    <x v="0"/>
    <n v="0"/>
    <s v="Not Provided"/>
    <x v="0"/>
    <n v="1"/>
  </r>
  <r>
    <s v="6092-QZVPP"/>
    <x v="1"/>
    <n v="27"/>
    <x v="0"/>
    <x v="1"/>
    <x v="0"/>
    <x v="64"/>
    <n v="93704"/>
    <n v="0"/>
    <n v="36"/>
    <x v="1"/>
    <x v="5"/>
    <s v="Yes"/>
    <n v="42.51"/>
    <s v="No"/>
    <s v="Yes"/>
    <x v="0"/>
    <n v="52"/>
    <s v="Yes"/>
    <s v="No"/>
    <s v="Yes"/>
    <s v="Yes"/>
    <s v="Yes"/>
    <s v="Yes"/>
    <s v="Yes"/>
    <s v="No"/>
    <x v="1"/>
    <s v="Yes"/>
    <x v="0"/>
    <n v="79.2"/>
    <n v="2854.95"/>
    <n v="0"/>
    <n v="40"/>
    <n v="1530.36"/>
    <n v="4425.3100000000004"/>
    <n v="122.92527777777779"/>
    <x v="0"/>
    <x v="0"/>
    <n v="0"/>
    <s v="Not Provided"/>
    <x v="0"/>
    <n v="1"/>
  </r>
  <r>
    <s v="6094-ZIVKX"/>
    <x v="0"/>
    <n v="45"/>
    <x v="0"/>
    <x v="1"/>
    <x v="0"/>
    <x v="146"/>
    <n v="90302"/>
    <n v="0"/>
    <n v="68"/>
    <x v="2"/>
    <x v="3"/>
    <s v="Yes"/>
    <n v="17.41"/>
    <s v="No"/>
    <s v="Yes"/>
    <x v="0"/>
    <n v="27"/>
    <s v="Yes"/>
    <s v="No"/>
    <s v="Yes"/>
    <s v="No"/>
    <s v="No"/>
    <s v="No"/>
    <s v="No"/>
    <s v="Yes"/>
    <x v="0"/>
    <s v="Yes"/>
    <x v="0"/>
    <n v="54.45"/>
    <n v="3674.95"/>
    <n v="0"/>
    <n v="0"/>
    <n v="1183.8800000000001"/>
    <n v="4858.83"/>
    <n v="71.453382352941176"/>
    <x v="1"/>
    <x v="0"/>
    <n v="0"/>
    <s v="Not Provided"/>
    <x v="0"/>
    <n v="1"/>
  </r>
  <r>
    <s v="6096-EGVTU"/>
    <x v="0"/>
    <n v="50"/>
    <x v="0"/>
    <x v="0"/>
    <x v="2"/>
    <x v="41"/>
    <n v="95120"/>
    <n v="6"/>
    <n v="64"/>
    <x v="2"/>
    <x v="0"/>
    <s v="Yes"/>
    <n v="19.23"/>
    <s v="Yes"/>
    <s v="No"/>
    <x v="3"/>
    <n v="0"/>
    <s v="No"/>
    <s v="No"/>
    <s v="No"/>
    <s v="No"/>
    <s v="No"/>
    <s v="No"/>
    <s v="No"/>
    <s v="No"/>
    <x v="0"/>
    <s v="No"/>
    <x v="0"/>
    <n v="24.9"/>
    <n v="1595.5"/>
    <n v="0"/>
    <n v="0"/>
    <n v="1230.72"/>
    <n v="2826.22"/>
    <n v="44.159687499999997"/>
    <x v="2"/>
    <x v="0"/>
    <n v="0"/>
    <s v="Not Provided"/>
    <x v="0"/>
    <n v="1"/>
  </r>
  <r>
    <s v="6097-EQISJ"/>
    <x v="0"/>
    <n v="41"/>
    <x v="0"/>
    <x v="0"/>
    <x v="0"/>
    <x v="31"/>
    <n v="90058"/>
    <n v="1"/>
    <n v="66"/>
    <x v="2"/>
    <x v="3"/>
    <s v="Yes"/>
    <n v="48.77"/>
    <s v="Yes"/>
    <s v="Yes"/>
    <x v="1"/>
    <n v="12"/>
    <s v="No"/>
    <s v="Yes"/>
    <s v="Yes"/>
    <s v="No"/>
    <s v="Yes"/>
    <s v="Yes"/>
    <s v="Yes"/>
    <s v="No"/>
    <x v="0"/>
    <s v="Yes"/>
    <x v="0"/>
    <n v="102.45"/>
    <n v="6615.15"/>
    <n v="0"/>
    <n v="130"/>
    <n v="3218.82"/>
    <n v="9963.9699999999993"/>
    <n v="150.96924242424242"/>
    <x v="3"/>
    <x v="1"/>
    <n v="1"/>
    <s v="Competitor"/>
    <x v="1"/>
    <n v="1"/>
  </r>
  <r>
    <s v="6100-FJZDG"/>
    <x v="1"/>
    <n v="49"/>
    <x v="0"/>
    <x v="0"/>
    <x v="0"/>
    <x v="1001"/>
    <n v="94950"/>
    <n v="10"/>
    <n v="26"/>
    <x v="1"/>
    <x v="0"/>
    <s v="Yes"/>
    <n v="45.28"/>
    <s v="No"/>
    <s v="No"/>
    <x v="3"/>
    <n v="0"/>
    <s v="No"/>
    <s v="No"/>
    <s v="No"/>
    <s v="No"/>
    <s v="No"/>
    <s v="No"/>
    <s v="No"/>
    <s v="No"/>
    <x v="0"/>
    <s v="Yes"/>
    <x v="1"/>
    <n v="20.05"/>
    <n v="505.9"/>
    <n v="0"/>
    <n v="0"/>
    <n v="1177.28"/>
    <n v="1683.18"/>
    <n v="64.737692307692313"/>
    <x v="1"/>
    <x v="0"/>
    <n v="0"/>
    <s v="Not Provided"/>
    <x v="0"/>
    <n v="1"/>
  </r>
  <r>
    <s v="6100-QQHEB"/>
    <x v="1"/>
    <n v="42"/>
    <x v="0"/>
    <x v="0"/>
    <x v="0"/>
    <x v="41"/>
    <n v="95121"/>
    <n v="1"/>
    <n v="17"/>
    <x v="1"/>
    <x v="2"/>
    <s v="Yes"/>
    <n v="17.71"/>
    <s v="Yes"/>
    <s v="Yes"/>
    <x v="1"/>
    <n v="13"/>
    <s v="No"/>
    <s v="No"/>
    <s v="No"/>
    <s v="No"/>
    <s v="Yes"/>
    <s v="Yes"/>
    <s v="Yes"/>
    <s v="Yes"/>
    <x v="1"/>
    <s v="Yes"/>
    <x v="1"/>
    <n v="92.55"/>
    <n v="1515.1"/>
    <n v="0"/>
    <n v="0"/>
    <n v="301.07"/>
    <n v="1816.17"/>
    <n v="106.83352941176472"/>
    <x v="0"/>
    <x v="1"/>
    <n v="1"/>
    <s v="Other"/>
    <x v="13"/>
    <n v="1"/>
  </r>
  <r>
    <s v="6101-IMRMM"/>
    <x v="1"/>
    <n v="53"/>
    <x v="1"/>
    <x v="1"/>
    <x v="0"/>
    <x v="666"/>
    <n v="90245"/>
    <n v="0"/>
    <n v="6"/>
    <x v="0"/>
    <x v="1"/>
    <s v="Yes"/>
    <n v="16.579999999999998"/>
    <s v="No"/>
    <s v="Yes"/>
    <x v="1"/>
    <n v="17"/>
    <s v="No"/>
    <s v="No"/>
    <s v="Yes"/>
    <s v="No"/>
    <s v="Yes"/>
    <s v="Yes"/>
    <s v="Yes"/>
    <s v="No"/>
    <x v="1"/>
    <s v="No"/>
    <x v="2"/>
    <n v="94.5"/>
    <n v="575.45000000000005"/>
    <n v="0"/>
    <n v="10"/>
    <n v="99.48"/>
    <n v="684.93"/>
    <n v="114.15499999999999"/>
    <x v="0"/>
    <x v="1"/>
    <n v="1"/>
    <s v="Dissatisfaction"/>
    <x v="3"/>
    <n v="1"/>
  </r>
  <r>
    <s v="6103-BOCOU"/>
    <x v="0"/>
    <n v="37"/>
    <x v="0"/>
    <x v="1"/>
    <x v="0"/>
    <x v="143"/>
    <n v="94117"/>
    <n v="0"/>
    <n v="26"/>
    <x v="1"/>
    <x v="5"/>
    <s v="Yes"/>
    <n v="20.64"/>
    <s v="Yes"/>
    <s v="Yes"/>
    <x v="1"/>
    <n v="22"/>
    <s v="No"/>
    <s v="No"/>
    <s v="Yes"/>
    <s v="No"/>
    <s v="No"/>
    <s v="No"/>
    <s v="No"/>
    <s v="Yes"/>
    <x v="1"/>
    <s v="Yes"/>
    <x v="1"/>
    <n v="80.7"/>
    <n v="2193"/>
    <n v="0"/>
    <n v="0"/>
    <n v="536.64"/>
    <n v="2729.64"/>
    <n v="104.98615384615384"/>
    <x v="0"/>
    <x v="0"/>
    <n v="0"/>
    <s v="Not Provided"/>
    <x v="0"/>
    <n v="1"/>
  </r>
  <r>
    <s v="6103-LIANB"/>
    <x v="1"/>
    <n v="49"/>
    <x v="0"/>
    <x v="0"/>
    <x v="2"/>
    <x v="689"/>
    <n v="92683"/>
    <n v="3"/>
    <n v="59"/>
    <x v="2"/>
    <x v="0"/>
    <s v="Yes"/>
    <n v="41.09"/>
    <s v="Yes"/>
    <s v="Yes"/>
    <x v="1"/>
    <n v="16"/>
    <s v="No"/>
    <s v="No"/>
    <s v="Yes"/>
    <s v="No"/>
    <s v="Yes"/>
    <s v="Yes"/>
    <s v="Yes"/>
    <s v="Yes"/>
    <x v="2"/>
    <s v="Yes"/>
    <x v="0"/>
    <n v="99.5"/>
    <n v="5861.75"/>
    <n v="0"/>
    <n v="0"/>
    <n v="2424.31"/>
    <n v="8286.06"/>
    <n v="140.44169491525423"/>
    <x v="0"/>
    <x v="0"/>
    <n v="0"/>
    <s v="Not Provided"/>
    <x v="0"/>
    <n v="1"/>
  </r>
  <r>
    <s v="6103-QCKFX"/>
    <x v="0"/>
    <n v="36"/>
    <x v="0"/>
    <x v="0"/>
    <x v="1"/>
    <x v="415"/>
    <n v="96010"/>
    <n v="10"/>
    <n v="44"/>
    <x v="1"/>
    <x v="4"/>
    <s v="Yes"/>
    <n v="43.7"/>
    <s v="No"/>
    <s v="Yes"/>
    <x v="2"/>
    <n v="75"/>
    <s v="Yes"/>
    <s v="No"/>
    <s v="No"/>
    <s v="Yes"/>
    <s v="No"/>
    <s v="No"/>
    <s v="No"/>
    <s v="No"/>
    <x v="1"/>
    <s v="No"/>
    <x v="1"/>
    <n v="56.25"/>
    <n v="2419.5500000000002"/>
    <n v="14.78"/>
    <n v="40"/>
    <n v="1922.8"/>
    <n v="4367.57"/>
    <n v="99.262954545454534"/>
    <x v="1"/>
    <x v="0"/>
    <n v="0"/>
    <s v="Not Provided"/>
    <x v="0"/>
    <n v="1"/>
  </r>
  <r>
    <s v="6108-OQZDQ"/>
    <x v="0"/>
    <n v="21"/>
    <x v="2"/>
    <x v="0"/>
    <x v="0"/>
    <x v="656"/>
    <n v="93531"/>
    <n v="4"/>
    <n v="4"/>
    <x v="0"/>
    <x v="1"/>
    <s v="Yes"/>
    <n v="9.98"/>
    <s v="Yes"/>
    <s v="Yes"/>
    <x v="1"/>
    <n v="51"/>
    <s v="No"/>
    <s v="Yes"/>
    <s v="No"/>
    <s v="No"/>
    <s v="Yes"/>
    <s v="Yes"/>
    <s v="Yes"/>
    <s v="Yes"/>
    <x v="1"/>
    <s v="Yes"/>
    <x v="1"/>
    <n v="97.95"/>
    <n v="384.5"/>
    <n v="0"/>
    <n v="0"/>
    <n v="39.92"/>
    <n v="424.42"/>
    <n v="106.105"/>
    <x v="0"/>
    <x v="1"/>
    <n v="1"/>
    <s v="Attitude"/>
    <x v="7"/>
    <n v="1"/>
  </r>
  <r>
    <s v="6110-OHIHY"/>
    <x v="1"/>
    <n v="33"/>
    <x v="0"/>
    <x v="1"/>
    <x v="0"/>
    <x v="402"/>
    <n v="96013"/>
    <n v="0"/>
    <n v="3"/>
    <x v="0"/>
    <x v="1"/>
    <s v="Yes"/>
    <n v="49.76"/>
    <s v="No"/>
    <s v="Yes"/>
    <x v="1"/>
    <n v="3"/>
    <s v="No"/>
    <s v="No"/>
    <s v="No"/>
    <s v="No"/>
    <s v="Yes"/>
    <s v="No"/>
    <s v="No"/>
    <s v="No"/>
    <x v="1"/>
    <s v="No"/>
    <x v="1"/>
    <n v="79.25"/>
    <n v="267.60000000000002"/>
    <n v="0"/>
    <n v="10"/>
    <n v="149.28"/>
    <n v="426.88"/>
    <n v="142.29333333333332"/>
    <x v="0"/>
    <x v="1"/>
    <n v="1"/>
    <s v="Competitor"/>
    <x v="9"/>
    <n v="1"/>
  </r>
  <r>
    <s v="6112-KTHFQ"/>
    <x v="0"/>
    <n v="50"/>
    <x v="0"/>
    <x v="1"/>
    <x v="0"/>
    <x v="1084"/>
    <n v="95551"/>
    <n v="0"/>
    <n v="13"/>
    <x v="1"/>
    <x v="2"/>
    <s v="Yes"/>
    <n v="21.36"/>
    <s v="No"/>
    <s v="No"/>
    <x v="3"/>
    <n v="0"/>
    <s v="No"/>
    <s v="No"/>
    <s v="No"/>
    <s v="No"/>
    <s v="No"/>
    <s v="No"/>
    <s v="No"/>
    <s v="No"/>
    <x v="1"/>
    <s v="Yes"/>
    <x v="0"/>
    <n v="19.3"/>
    <n v="279.3"/>
    <n v="0"/>
    <n v="0"/>
    <n v="277.68"/>
    <n v="556.98"/>
    <n v="42.844615384615388"/>
    <x v="2"/>
    <x v="0"/>
    <n v="0"/>
    <s v="Not Provided"/>
    <x v="0"/>
    <n v="1"/>
  </r>
  <r>
    <s v="6114-TCFID"/>
    <x v="0"/>
    <n v="47"/>
    <x v="0"/>
    <x v="1"/>
    <x v="0"/>
    <x v="1012"/>
    <n v="93449"/>
    <n v="0"/>
    <n v="29"/>
    <x v="1"/>
    <x v="0"/>
    <s v="No"/>
    <n v="25.420517214274568"/>
    <s v="No"/>
    <s v="Yes"/>
    <x v="0"/>
    <n v="28"/>
    <s v="Yes"/>
    <s v="Yes"/>
    <s v="No"/>
    <s v="Yes"/>
    <s v="No"/>
    <s v="No"/>
    <s v="No"/>
    <s v="Yes"/>
    <x v="0"/>
    <s v="No"/>
    <x v="0"/>
    <n v="39.5"/>
    <n v="1082.75"/>
    <n v="0"/>
    <n v="0"/>
    <n v="0"/>
    <n v="1082.75"/>
    <n v="37.336206896551722"/>
    <x v="2"/>
    <x v="0"/>
    <n v="0"/>
    <s v="Not Provided"/>
    <x v="0"/>
    <n v="1"/>
  </r>
  <r>
    <s v="6115-ZTBFQ"/>
    <x v="0"/>
    <n v="56"/>
    <x v="1"/>
    <x v="0"/>
    <x v="0"/>
    <x v="523"/>
    <n v="94507"/>
    <n v="6"/>
    <n v="72"/>
    <x v="2"/>
    <x v="0"/>
    <s v="No"/>
    <n v="25.420517214274568"/>
    <s v="No"/>
    <s v="Yes"/>
    <x v="2"/>
    <n v="4"/>
    <s v="Yes"/>
    <s v="Yes"/>
    <s v="Yes"/>
    <s v="Yes"/>
    <s v="Yes"/>
    <s v="Yes"/>
    <s v="Yes"/>
    <s v="Yes"/>
    <x v="2"/>
    <s v="No"/>
    <x v="1"/>
    <n v="65.5"/>
    <n v="4919.7"/>
    <n v="0"/>
    <n v="0"/>
    <n v="0"/>
    <n v="4919.7"/>
    <n v="68.329166666666666"/>
    <x v="1"/>
    <x v="0"/>
    <n v="0"/>
    <s v="Not Provided"/>
    <x v="0"/>
    <n v="1"/>
  </r>
  <r>
    <s v="6116-RFVHN"/>
    <x v="0"/>
    <n v="20"/>
    <x v="2"/>
    <x v="0"/>
    <x v="0"/>
    <x v="742"/>
    <n v="95747"/>
    <n v="10"/>
    <n v="34"/>
    <x v="1"/>
    <x v="5"/>
    <s v="Yes"/>
    <n v="35.29"/>
    <s v="Yes"/>
    <s v="Yes"/>
    <x v="1"/>
    <n v="47"/>
    <s v="No"/>
    <s v="No"/>
    <s v="Yes"/>
    <s v="No"/>
    <s v="Yes"/>
    <s v="Yes"/>
    <s v="Yes"/>
    <s v="Yes"/>
    <x v="1"/>
    <s v="Yes"/>
    <x v="1"/>
    <n v="100.45"/>
    <n v="3414.65"/>
    <n v="0"/>
    <n v="0"/>
    <n v="1199.8599999999999"/>
    <n v="4614.51"/>
    <n v="135.72088235294117"/>
    <x v="0"/>
    <x v="0"/>
    <n v="0"/>
    <s v="Not Provided"/>
    <x v="0"/>
    <n v="1"/>
  </r>
  <r>
    <s v="6119-SPUDB"/>
    <x v="1"/>
    <n v="40"/>
    <x v="0"/>
    <x v="1"/>
    <x v="0"/>
    <x v="372"/>
    <n v="95695"/>
    <n v="0"/>
    <n v="46"/>
    <x v="1"/>
    <x v="4"/>
    <s v="No"/>
    <n v="25.420517214274568"/>
    <s v="No"/>
    <s v="Yes"/>
    <x v="2"/>
    <n v="2"/>
    <s v="Yes"/>
    <s v="No"/>
    <s v="Yes"/>
    <s v="Yes"/>
    <s v="No"/>
    <s v="No"/>
    <s v="No"/>
    <s v="Yes"/>
    <x v="2"/>
    <s v="No"/>
    <x v="0"/>
    <n v="38.25"/>
    <n v="1755.35"/>
    <n v="0"/>
    <n v="0"/>
    <n v="0"/>
    <n v="1755.35"/>
    <n v="38.15978260869565"/>
    <x v="2"/>
    <x v="0"/>
    <n v="0"/>
    <s v="Not Provided"/>
    <x v="0"/>
    <n v="1"/>
  </r>
  <r>
    <s v="6120-RJKLU"/>
    <x v="0"/>
    <n v="69"/>
    <x v="1"/>
    <x v="0"/>
    <x v="0"/>
    <x v="925"/>
    <n v="91024"/>
    <n v="9"/>
    <n v="62"/>
    <x v="2"/>
    <x v="4"/>
    <s v="Yes"/>
    <n v="24.62"/>
    <s v="No"/>
    <s v="Yes"/>
    <x v="2"/>
    <n v="29"/>
    <s v="Yes"/>
    <s v="No"/>
    <s v="Yes"/>
    <s v="Yes"/>
    <s v="Yes"/>
    <s v="Yes"/>
    <s v="No"/>
    <s v="Yes"/>
    <x v="2"/>
    <s v="Yes"/>
    <x v="0"/>
    <n v="79.95"/>
    <n v="4819.75"/>
    <n v="0"/>
    <n v="0"/>
    <n v="1526.44"/>
    <n v="6346.19"/>
    <n v="102.35790322580644"/>
    <x v="0"/>
    <x v="0"/>
    <n v="0"/>
    <s v="Not Provided"/>
    <x v="0"/>
    <n v="1"/>
  </r>
  <r>
    <s v="6121-TNHBO"/>
    <x v="0"/>
    <n v="71"/>
    <x v="1"/>
    <x v="1"/>
    <x v="0"/>
    <x v="113"/>
    <n v="95822"/>
    <n v="0"/>
    <n v="63"/>
    <x v="2"/>
    <x v="4"/>
    <s v="Yes"/>
    <n v="15.62"/>
    <s v="Yes"/>
    <s v="Yes"/>
    <x v="2"/>
    <n v="18"/>
    <s v="Yes"/>
    <s v="Yes"/>
    <s v="Yes"/>
    <s v="Yes"/>
    <s v="Yes"/>
    <s v="No"/>
    <s v="No"/>
    <s v="Yes"/>
    <x v="0"/>
    <s v="No"/>
    <x v="1"/>
    <n v="83"/>
    <n v="5243.05"/>
    <n v="0"/>
    <n v="0"/>
    <n v="984.06"/>
    <n v="6227.11"/>
    <n v="98.843015873015872"/>
    <x v="1"/>
    <x v="0"/>
    <n v="0"/>
    <s v="Not Provided"/>
    <x v="0"/>
    <n v="1"/>
  </r>
  <r>
    <s v="6121-VZNQB"/>
    <x v="0"/>
    <n v="35"/>
    <x v="0"/>
    <x v="1"/>
    <x v="0"/>
    <x v="914"/>
    <n v="94924"/>
    <n v="0"/>
    <n v="1"/>
    <x v="0"/>
    <x v="0"/>
    <s v="Yes"/>
    <n v="34.79"/>
    <s v="No"/>
    <s v="No"/>
    <x v="3"/>
    <n v="0"/>
    <s v="No"/>
    <s v="No"/>
    <s v="No"/>
    <s v="No"/>
    <s v="No"/>
    <s v="No"/>
    <s v="No"/>
    <s v="No"/>
    <x v="1"/>
    <s v="Yes"/>
    <x v="0"/>
    <n v="19.100000000000001"/>
    <n v="19.100000000000001"/>
    <n v="0"/>
    <n v="0"/>
    <n v="34.79"/>
    <n v="53.89"/>
    <n v="53.89"/>
    <x v="1"/>
    <x v="1"/>
    <n v="1"/>
    <s v="Competitor"/>
    <x v="5"/>
    <n v="1"/>
  </r>
  <r>
    <s v="6122-EFVKN"/>
    <x v="1"/>
    <n v="44"/>
    <x v="0"/>
    <x v="1"/>
    <x v="0"/>
    <x v="38"/>
    <n v="92123"/>
    <n v="0"/>
    <n v="24"/>
    <x v="1"/>
    <x v="0"/>
    <s v="No"/>
    <n v="25.420517214274568"/>
    <s v="No"/>
    <s v="Yes"/>
    <x v="0"/>
    <n v="20"/>
    <s v="Yes"/>
    <s v="No"/>
    <s v="No"/>
    <s v="Yes"/>
    <s v="No"/>
    <s v="No"/>
    <s v="No"/>
    <s v="Yes"/>
    <x v="2"/>
    <s v="No"/>
    <x v="0"/>
    <n v="35.75"/>
    <n v="830.8"/>
    <n v="0"/>
    <n v="0"/>
    <n v="0"/>
    <n v="830.8"/>
    <n v="34.616666666666667"/>
    <x v="2"/>
    <x v="0"/>
    <n v="0"/>
    <s v="Not Provided"/>
    <x v="0"/>
    <n v="1"/>
  </r>
  <r>
    <s v="6122-LJADA"/>
    <x v="1"/>
    <n v="31"/>
    <x v="0"/>
    <x v="0"/>
    <x v="2"/>
    <x v="1039"/>
    <n v="95457"/>
    <n v="7"/>
    <n v="70"/>
    <x v="2"/>
    <x v="0"/>
    <s v="Yes"/>
    <n v="2.5"/>
    <s v="Yes"/>
    <s v="Yes"/>
    <x v="0"/>
    <n v="13"/>
    <s v="Yes"/>
    <s v="Yes"/>
    <s v="Yes"/>
    <s v="Yes"/>
    <s v="Yes"/>
    <s v="Yes"/>
    <s v="Yes"/>
    <s v="Yes"/>
    <x v="2"/>
    <s v="Yes"/>
    <x v="0"/>
    <n v="90.15"/>
    <n v="6237.05"/>
    <n v="0"/>
    <n v="0"/>
    <n v="175"/>
    <n v="6412.05"/>
    <n v="91.60071428571429"/>
    <x v="1"/>
    <x v="0"/>
    <n v="0"/>
    <s v="Not Provided"/>
    <x v="0"/>
    <n v="1"/>
  </r>
  <r>
    <s v="6124-ACRHJ"/>
    <x v="0"/>
    <n v="59"/>
    <x v="1"/>
    <x v="1"/>
    <x v="0"/>
    <x v="176"/>
    <n v="94403"/>
    <n v="0"/>
    <n v="1"/>
    <x v="0"/>
    <x v="0"/>
    <s v="Yes"/>
    <n v="41.28"/>
    <s v="No"/>
    <s v="No"/>
    <x v="3"/>
    <n v="0"/>
    <s v="No"/>
    <s v="No"/>
    <s v="No"/>
    <s v="No"/>
    <s v="No"/>
    <s v="No"/>
    <s v="No"/>
    <s v="No"/>
    <x v="1"/>
    <s v="No"/>
    <x v="0"/>
    <n v="19.75"/>
    <n v="19.75"/>
    <n v="0"/>
    <n v="0"/>
    <n v="41.28"/>
    <n v="61.03"/>
    <n v="61.03"/>
    <x v="1"/>
    <x v="2"/>
    <n v="0"/>
    <s v="Not Provided"/>
    <x v="0"/>
    <n v="1"/>
  </r>
  <r>
    <s v="6127-ISGTU"/>
    <x v="0"/>
    <n v="34"/>
    <x v="0"/>
    <x v="0"/>
    <x v="0"/>
    <x v="866"/>
    <n v="95633"/>
    <n v="1"/>
    <n v="16"/>
    <x v="1"/>
    <x v="0"/>
    <s v="Yes"/>
    <n v="6.82"/>
    <s v="Yes"/>
    <s v="Yes"/>
    <x v="1"/>
    <n v="7"/>
    <s v="No"/>
    <s v="No"/>
    <s v="No"/>
    <s v="No"/>
    <s v="Yes"/>
    <s v="No"/>
    <s v="No"/>
    <s v="Yes"/>
    <x v="1"/>
    <s v="Yes"/>
    <x v="1"/>
    <n v="84.95"/>
    <n v="1378.25"/>
    <n v="0"/>
    <n v="0"/>
    <n v="109.12"/>
    <n v="1487.37"/>
    <n v="92.960624999999993"/>
    <x v="1"/>
    <x v="1"/>
    <n v="1"/>
    <s v="Attitude"/>
    <x v="8"/>
    <n v="1"/>
  </r>
  <r>
    <s v="6127-IYJOZ"/>
    <x v="1"/>
    <n v="71"/>
    <x v="1"/>
    <x v="1"/>
    <x v="0"/>
    <x v="589"/>
    <n v="91604"/>
    <n v="0"/>
    <n v="1"/>
    <x v="0"/>
    <x v="0"/>
    <s v="Yes"/>
    <n v="40.380000000000003"/>
    <s v="No"/>
    <s v="Yes"/>
    <x v="2"/>
    <n v="6"/>
    <s v="No"/>
    <s v="No"/>
    <s v="No"/>
    <s v="No"/>
    <s v="No"/>
    <s v="No"/>
    <s v="No"/>
    <s v="Yes"/>
    <x v="1"/>
    <s v="Yes"/>
    <x v="0"/>
    <n v="45.85"/>
    <n v="45.85"/>
    <n v="0"/>
    <n v="0"/>
    <n v="40.380000000000003"/>
    <n v="86.23"/>
    <n v="86.23"/>
    <x v="1"/>
    <x v="2"/>
    <n v="0"/>
    <s v="Not Provided"/>
    <x v="0"/>
    <n v="1"/>
  </r>
  <r>
    <s v="6128-AQBMT"/>
    <x v="1"/>
    <n v="65"/>
    <x v="1"/>
    <x v="0"/>
    <x v="0"/>
    <x v="612"/>
    <n v="94946"/>
    <n v="8"/>
    <n v="41"/>
    <x v="1"/>
    <x v="4"/>
    <s v="No"/>
    <n v="25.420517214274568"/>
    <s v="No"/>
    <s v="Yes"/>
    <x v="0"/>
    <n v="9"/>
    <s v="No"/>
    <s v="Yes"/>
    <s v="Yes"/>
    <s v="No"/>
    <s v="Yes"/>
    <s v="Yes"/>
    <s v="Yes"/>
    <s v="Yes"/>
    <x v="2"/>
    <s v="Yes"/>
    <x v="1"/>
    <n v="53.95"/>
    <n v="2215.4"/>
    <n v="0"/>
    <n v="0"/>
    <n v="0"/>
    <n v="2215.4"/>
    <n v="54.034146341463419"/>
    <x v="1"/>
    <x v="0"/>
    <n v="0"/>
    <s v="Not Provided"/>
    <x v="0"/>
    <n v="1"/>
  </r>
  <r>
    <s v="6128-CZOMY"/>
    <x v="0"/>
    <n v="43"/>
    <x v="0"/>
    <x v="1"/>
    <x v="0"/>
    <x v="878"/>
    <n v="91901"/>
    <n v="0"/>
    <n v="1"/>
    <x v="0"/>
    <x v="0"/>
    <s v="Yes"/>
    <n v="36.99"/>
    <s v="No"/>
    <s v="Yes"/>
    <x v="0"/>
    <n v="22"/>
    <s v="No"/>
    <s v="No"/>
    <s v="No"/>
    <s v="No"/>
    <s v="No"/>
    <s v="No"/>
    <s v="No"/>
    <s v="Yes"/>
    <x v="1"/>
    <s v="Yes"/>
    <x v="1"/>
    <n v="45.65"/>
    <n v="45.65"/>
    <n v="0"/>
    <n v="0"/>
    <n v="36.99"/>
    <n v="82.64"/>
    <n v="82.64"/>
    <x v="1"/>
    <x v="1"/>
    <n v="1"/>
    <s v="Competitor"/>
    <x v="9"/>
    <n v="1"/>
  </r>
  <r>
    <s v="6128-DAFVY"/>
    <x v="0"/>
    <n v="58"/>
    <x v="1"/>
    <x v="1"/>
    <x v="0"/>
    <x v="931"/>
    <n v="95490"/>
    <n v="0"/>
    <n v="56"/>
    <x v="2"/>
    <x v="0"/>
    <s v="No"/>
    <n v="25.420517214274568"/>
    <s v="No"/>
    <s v="Yes"/>
    <x v="2"/>
    <n v="23"/>
    <s v="No"/>
    <s v="No"/>
    <s v="No"/>
    <s v="No"/>
    <s v="Yes"/>
    <s v="Yes"/>
    <s v="Yes"/>
    <s v="Yes"/>
    <x v="1"/>
    <s v="Yes"/>
    <x v="0"/>
    <n v="44.85"/>
    <n v="2564.9499999999998"/>
    <n v="0"/>
    <n v="0"/>
    <n v="0"/>
    <n v="2564.9499999999998"/>
    <n v="45.802678571428565"/>
    <x v="2"/>
    <x v="0"/>
    <n v="0"/>
    <s v="Not Provided"/>
    <x v="0"/>
    <n v="1"/>
  </r>
  <r>
    <s v="6131-FOYAS"/>
    <x v="1"/>
    <n v="48"/>
    <x v="0"/>
    <x v="1"/>
    <x v="0"/>
    <x v="480"/>
    <n v="94580"/>
    <n v="0"/>
    <n v="35"/>
    <x v="1"/>
    <x v="0"/>
    <s v="Yes"/>
    <n v="20.61"/>
    <s v="Yes"/>
    <s v="Yes"/>
    <x v="2"/>
    <n v="16"/>
    <s v="Yes"/>
    <s v="No"/>
    <s v="Yes"/>
    <s v="No"/>
    <s v="No"/>
    <s v="No"/>
    <s v="No"/>
    <s v="Yes"/>
    <x v="1"/>
    <s v="Yes"/>
    <x v="1"/>
    <n v="59.6"/>
    <n v="2094.9"/>
    <n v="0"/>
    <n v="0"/>
    <n v="721.35"/>
    <n v="2816.25"/>
    <n v="80.464285714285708"/>
    <x v="1"/>
    <x v="0"/>
    <n v="0"/>
    <s v="Not Provided"/>
    <x v="0"/>
    <n v="1"/>
  </r>
  <r>
    <s v="6131-IUNXN"/>
    <x v="0"/>
    <n v="47"/>
    <x v="0"/>
    <x v="0"/>
    <x v="3"/>
    <x v="102"/>
    <n v="92646"/>
    <n v="6"/>
    <n v="19"/>
    <x v="1"/>
    <x v="0"/>
    <s v="Yes"/>
    <n v="46.91"/>
    <s v="No"/>
    <s v="No"/>
    <x v="3"/>
    <n v="0"/>
    <s v="No"/>
    <s v="No"/>
    <s v="No"/>
    <s v="No"/>
    <s v="No"/>
    <s v="No"/>
    <s v="No"/>
    <s v="No"/>
    <x v="1"/>
    <s v="No"/>
    <x v="2"/>
    <n v="20.2"/>
    <n v="382.2"/>
    <n v="0"/>
    <n v="0"/>
    <n v="891.29"/>
    <n v="1273.49"/>
    <n v="67.025789473684213"/>
    <x v="1"/>
    <x v="0"/>
    <n v="0"/>
    <s v="Not Provided"/>
    <x v="0"/>
    <n v="1"/>
  </r>
  <r>
    <s v="6131-JLWZM"/>
    <x v="0"/>
    <n v="27"/>
    <x v="0"/>
    <x v="1"/>
    <x v="0"/>
    <x v="143"/>
    <n v="94131"/>
    <n v="0"/>
    <n v="13"/>
    <x v="1"/>
    <x v="2"/>
    <s v="Yes"/>
    <n v="22.01"/>
    <s v="No"/>
    <s v="No"/>
    <x v="3"/>
    <n v="0"/>
    <s v="No"/>
    <s v="No"/>
    <s v="No"/>
    <s v="No"/>
    <s v="No"/>
    <s v="No"/>
    <s v="No"/>
    <s v="No"/>
    <x v="1"/>
    <s v="Yes"/>
    <x v="0"/>
    <n v="20.3"/>
    <n v="275.39999999999998"/>
    <n v="0"/>
    <n v="0"/>
    <n v="286.13"/>
    <n v="561.53"/>
    <n v="43.194615384615382"/>
    <x v="2"/>
    <x v="0"/>
    <n v="0"/>
    <s v="Not Provided"/>
    <x v="0"/>
    <n v="1"/>
  </r>
  <r>
    <s v="6133-OZILE"/>
    <x v="0"/>
    <n v="45"/>
    <x v="0"/>
    <x v="1"/>
    <x v="0"/>
    <x v="75"/>
    <n v="90403"/>
    <n v="0"/>
    <n v="18"/>
    <x v="1"/>
    <x v="2"/>
    <s v="No"/>
    <n v="25.420517214274568"/>
    <s v="No"/>
    <s v="Yes"/>
    <x v="2"/>
    <n v="11"/>
    <s v="No"/>
    <s v="No"/>
    <s v="Yes"/>
    <s v="Yes"/>
    <s v="No"/>
    <s v="No"/>
    <s v="No"/>
    <s v="No"/>
    <x v="1"/>
    <s v="Yes"/>
    <x v="1"/>
    <n v="35.200000000000003"/>
    <n v="607.29999999999995"/>
    <n v="0"/>
    <n v="50"/>
    <n v="0"/>
    <n v="657.3"/>
    <n v="36.516666666666666"/>
    <x v="2"/>
    <x v="0"/>
    <n v="0"/>
    <s v="Not Provided"/>
    <x v="0"/>
    <n v="1"/>
  </r>
  <r>
    <s v="6134-KWTBV"/>
    <x v="1"/>
    <n v="43"/>
    <x v="0"/>
    <x v="1"/>
    <x v="0"/>
    <x v="166"/>
    <n v="91724"/>
    <n v="0"/>
    <n v="62"/>
    <x v="2"/>
    <x v="0"/>
    <s v="Yes"/>
    <n v="48.93"/>
    <s v="Yes"/>
    <s v="No"/>
    <x v="3"/>
    <n v="0"/>
    <s v="No"/>
    <s v="No"/>
    <s v="No"/>
    <s v="No"/>
    <s v="No"/>
    <s v="No"/>
    <s v="No"/>
    <s v="No"/>
    <x v="2"/>
    <s v="No"/>
    <x v="1"/>
    <n v="23.4"/>
    <n v="1429.65"/>
    <n v="0"/>
    <n v="0"/>
    <n v="3033.66"/>
    <n v="4463.3100000000004"/>
    <n v="71.988870967741946"/>
    <x v="1"/>
    <x v="0"/>
    <n v="0"/>
    <s v="Not Provided"/>
    <x v="0"/>
    <n v="1"/>
  </r>
  <r>
    <s v="6135-OZQVA"/>
    <x v="0"/>
    <n v="46"/>
    <x v="0"/>
    <x v="1"/>
    <x v="0"/>
    <x v="772"/>
    <n v="91350"/>
    <n v="0"/>
    <n v="7"/>
    <x v="0"/>
    <x v="1"/>
    <s v="Yes"/>
    <n v="40.42"/>
    <s v="Yes"/>
    <s v="Yes"/>
    <x v="0"/>
    <n v="17"/>
    <s v="Yes"/>
    <s v="No"/>
    <s v="No"/>
    <s v="No"/>
    <s v="No"/>
    <s v="No"/>
    <s v="No"/>
    <s v="Yes"/>
    <x v="1"/>
    <s v="Yes"/>
    <x v="1"/>
    <n v="53.65"/>
    <n v="404.35"/>
    <n v="0"/>
    <n v="0"/>
    <n v="282.94"/>
    <n v="687.29"/>
    <n v="98.184285714285707"/>
    <x v="1"/>
    <x v="0"/>
    <n v="0"/>
    <s v="Not Provided"/>
    <x v="0"/>
    <n v="1"/>
  </r>
  <r>
    <s v="6137-MFAJN"/>
    <x v="0"/>
    <n v="62"/>
    <x v="1"/>
    <x v="1"/>
    <x v="0"/>
    <x v="31"/>
    <n v="90008"/>
    <n v="0"/>
    <n v="48"/>
    <x v="1"/>
    <x v="0"/>
    <s v="No"/>
    <n v="25.420517214274568"/>
    <s v="No"/>
    <s v="Yes"/>
    <x v="0"/>
    <n v="23"/>
    <s v="Yes"/>
    <s v="Yes"/>
    <s v="No"/>
    <s v="No"/>
    <s v="Yes"/>
    <s v="No"/>
    <s v="No"/>
    <s v="Yes"/>
    <x v="1"/>
    <s v="Yes"/>
    <x v="1"/>
    <n v="44.8"/>
    <n v="2104.5500000000002"/>
    <n v="0"/>
    <n v="0"/>
    <n v="0"/>
    <n v="2104.5500000000002"/>
    <n v="43.844791666666673"/>
    <x v="2"/>
    <x v="0"/>
    <n v="0"/>
    <s v="Not Provided"/>
    <x v="0"/>
    <n v="1"/>
  </r>
  <r>
    <s v="6137-NICCO"/>
    <x v="0"/>
    <n v="39"/>
    <x v="0"/>
    <x v="0"/>
    <x v="3"/>
    <x v="136"/>
    <n v="92571"/>
    <n v="7"/>
    <n v="6"/>
    <x v="0"/>
    <x v="0"/>
    <s v="Yes"/>
    <n v="41.29"/>
    <s v="Yes"/>
    <s v="Yes"/>
    <x v="1"/>
    <n v="19"/>
    <s v="No"/>
    <s v="Yes"/>
    <s v="Yes"/>
    <s v="No"/>
    <s v="Yes"/>
    <s v="No"/>
    <s v="No"/>
    <s v="Yes"/>
    <x v="1"/>
    <s v="Yes"/>
    <x v="0"/>
    <n v="94.05"/>
    <n v="518.75"/>
    <n v="0"/>
    <n v="0"/>
    <n v="247.74"/>
    <n v="766.49"/>
    <n v="127.74833333333333"/>
    <x v="0"/>
    <x v="0"/>
    <n v="0"/>
    <s v="Not Provided"/>
    <x v="0"/>
    <n v="1"/>
  </r>
  <r>
    <s v="6139-ZZRBQ"/>
    <x v="1"/>
    <n v="79"/>
    <x v="1"/>
    <x v="1"/>
    <x v="0"/>
    <x v="854"/>
    <n v="95746"/>
    <n v="0"/>
    <n v="64"/>
    <x v="2"/>
    <x v="0"/>
    <s v="Yes"/>
    <n v="4.99"/>
    <s v="No"/>
    <s v="No"/>
    <x v="3"/>
    <n v="0"/>
    <s v="No"/>
    <s v="No"/>
    <s v="No"/>
    <s v="No"/>
    <s v="No"/>
    <s v="No"/>
    <s v="No"/>
    <s v="No"/>
    <x v="2"/>
    <s v="Yes"/>
    <x v="1"/>
    <n v="20.05"/>
    <n v="1198.05"/>
    <n v="0"/>
    <n v="0"/>
    <n v="319.36"/>
    <n v="1517.41"/>
    <n v="23.709531250000001"/>
    <x v="2"/>
    <x v="0"/>
    <n v="0"/>
    <s v="Not Provided"/>
    <x v="0"/>
    <n v="1"/>
  </r>
  <r>
    <s v="6140-QNRQQ"/>
    <x v="1"/>
    <n v="42"/>
    <x v="0"/>
    <x v="1"/>
    <x v="0"/>
    <x v="243"/>
    <n v="93103"/>
    <n v="0"/>
    <n v="1"/>
    <x v="0"/>
    <x v="1"/>
    <s v="Yes"/>
    <n v="17.27"/>
    <s v="No"/>
    <s v="Yes"/>
    <x v="1"/>
    <n v="10"/>
    <s v="No"/>
    <s v="No"/>
    <s v="No"/>
    <s v="No"/>
    <s v="No"/>
    <s v="No"/>
    <s v="No"/>
    <s v="Yes"/>
    <x v="1"/>
    <s v="Yes"/>
    <x v="2"/>
    <n v="71.55"/>
    <n v="71.55"/>
    <n v="0"/>
    <n v="0"/>
    <n v="17.27"/>
    <n v="88.82"/>
    <n v="88.82"/>
    <x v="1"/>
    <x v="1"/>
    <n v="1"/>
    <s v="Competitor"/>
    <x v="1"/>
    <n v="1"/>
  </r>
  <r>
    <s v="6141-OOXUQ"/>
    <x v="1"/>
    <n v="43"/>
    <x v="0"/>
    <x v="1"/>
    <x v="0"/>
    <x v="160"/>
    <n v="92411"/>
    <n v="0"/>
    <n v="1"/>
    <x v="0"/>
    <x v="1"/>
    <s v="Yes"/>
    <n v="17.25"/>
    <s v="No"/>
    <s v="No"/>
    <x v="3"/>
    <n v="0"/>
    <s v="No"/>
    <s v="No"/>
    <s v="No"/>
    <s v="No"/>
    <s v="No"/>
    <s v="No"/>
    <s v="No"/>
    <s v="No"/>
    <x v="1"/>
    <s v="No"/>
    <x v="2"/>
    <n v="19.649999999999999"/>
    <n v="19.649999999999999"/>
    <n v="0"/>
    <n v="0"/>
    <n v="17.25"/>
    <n v="36.9"/>
    <n v="36.9"/>
    <x v="2"/>
    <x v="1"/>
    <n v="1"/>
    <s v="Dissatisfaction"/>
    <x v="14"/>
    <n v="1"/>
  </r>
  <r>
    <s v="6142-VSJQO"/>
    <x v="0"/>
    <n v="27"/>
    <x v="0"/>
    <x v="0"/>
    <x v="1"/>
    <x v="948"/>
    <n v="92548"/>
    <n v="0"/>
    <n v="1"/>
    <x v="0"/>
    <x v="0"/>
    <s v="Yes"/>
    <n v="40.42"/>
    <s v="No"/>
    <s v="Yes"/>
    <x v="0"/>
    <n v="59"/>
    <s v="No"/>
    <s v="No"/>
    <s v="No"/>
    <s v="No"/>
    <s v="No"/>
    <s v="No"/>
    <s v="No"/>
    <s v="Yes"/>
    <x v="1"/>
    <s v="Yes"/>
    <x v="1"/>
    <n v="44.35"/>
    <n v="44.35"/>
    <n v="0"/>
    <n v="0"/>
    <n v="40.42"/>
    <n v="84.77"/>
    <n v="84.77"/>
    <x v="1"/>
    <x v="1"/>
    <n v="1"/>
    <s v="Attitude"/>
    <x v="8"/>
    <n v="1"/>
  </r>
  <r>
    <s v="6143-JQKEA"/>
    <x v="1"/>
    <n v="34"/>
    <x v="0"/>
    <x v="1"/>
    <x v="0"/>
    <x v="929"/>
    <n v="92301"/>
    <n v="0"/>
    <n v="10"/>
    <x v="0"/>
    <x v="0"/>
    <s v="Yes"/>
    <n v="15.45"/>
    <s v="No"/>
    <s v="Yes"/>
    <x v="0"/>
    <n v="22"/>
    <s v="No"/>
    <s v="No"/>
    <s v="No"/>
    <s v="No"/>
    <s v="No"/>
    <s v="No"/>
    <s v="No"/>
    <s v="Yes"/>
    <x v="1"/>
    <s v="Yes"/>
    <x v="0"/>
    <n v="45.8"/>
    <n v="436.2"/>
    <n v="0"/>
    <n v="0"/>
    <n v="154.5"/>
    <n v="590.70000000000005"/>
    <n v="59.070000000000007"/>
    <x v="1"/>
    <x v="0"/>
    <n v="0"/>
    <s v="Not Provided"/>
    <x v="0"/>
    <n v="1"/>
  </r>
  <r>
    <s v="6145-NNPNO"/>
    <x v="0"/>
    <n v="45"/>
    <x v="0"/>
    <x v="1"/>
    <x v="0"/>
    <x v="40"/>
    <n v="95404"/>
    <n v="0"/>
    <n v="1"/>
    <x v="0"/>
    <x v="1"/>
    <s v="Yes"/>
    <n v="9.82"/>
    <s v="No"/>
    <s v="Yes"/>
    <x v="0"/>
    <n v="13"/>
    <s v="No"/>
    <s v="No"/>
    <s v="No"/>
    <s v="No"/>
    <s v="No"/>
    <s v="No"/>
    <s v="No"/>
    <s v="Yes"/>
    <x v="1"/>
    <s v="No"/>
    <x v="1"/>
    <n v="44.15"/>
    <n v="44.15"/>
    <n v="0"/>
    <n v="0"/>
    <n v="9.82"/>
    <n v="53.97"/>
    <n v="53.97"/>
    <x v="1"/>
    <x v="2"/>
    <n v="0"/>
    <s v="Not Provided"/>
    <x v="0"/>
    <n v="1"/>
  </r>
  <r>
    <s v="6147-CBCRA"/>
    <x v="0"/>
    <n v="34"/>
    <x v="0"/>
    <x v="0"/>
    <x v="0"/>
    <x v="1090"/>
    <n v="93285"/>
    <n v="5"/>
    <n v="33"/>
    <x v="1"/>
    <x v="0"/>
    <s v="Yes"/>
    <n v="4.1500000000000004"/>
    <s v="No"/>
    <s v="No"/>
    <x v="3"/>
    <n v="0"/>
    <s v="No"/>
    <s v="No"/>
    <s v="No"/>
    <s v="No"/>
    <s v="No"/>
    <s v="No"/>
    <s v="No"/>
    <s v="No"/>
    <x v="1"/>
    <s v="No"/>
    <x v="0"/>
    <n v="20.05"/>
    <n v="669.45"/>
    <n v="0"/>
    <n v="0"/>
    <n v="136.94999999999999"/>
    <n v="806.4"/>
    <n v="24.436363636363637"/>
    <x v="2"/>
    <x v="0"/>
    <n v="0"/>
    <s v="Not Provided"/>
    <x v="0"/>
    <n v="1"/>
  </r>
  <r>
    <s v="6152-ONASV"/>
    <x v="0"/>
    <n v="49"/>
    <x v="0"/>
    <x v="0"/>
    <x v="0"/>
    <x v="92"/>
    <n v="92285"/>
    <n v="4"/>
    <n v="68"/>
    <x v="2"/>
    <x v="3"/>
    <s v="Yes"/>
    <n v="41.46"/>
    <s v="Yes"/>
    <s v="Yes"/>
    <x v="2"/>
    <n v="30"/>
    <s v="Yes"/>
    <s v="No"/>
    <s v="No"/>
    <s v="Yes"/>
    <s v="No"/>
    <s v="No"/>
    <s v="No"/>
    <s v="No"/>
    <x v="0"/>
    <s v="No"/>
    <x v="1"/>
    <n v="58.25"/>
    <n v="3975.7"/>
    <n v="0"/>
    <n v="140"/>
    <n v="2819.28"/>
    <n v="6934.98"/>
    <n v="101.985"/>
    <x v="0"/>
    <x v="0"/>
    <n v="0"/>
    <s v="Not Provided"/>
    <x v="0"/>
    <n v="1"/>
  </r>
  <r>
    <s v="6156-UZDLF"/>
    <x v="0"/>
    <n v="19"/>
    <x v="2"/>
    <x v="1"/>
    <x v="0"/>
    <x v="1020"/>
    <n v="94523"/>
    <n v="0"/>
    <n v="26"/>
    <x v="1"/>
    <x v="5"/>
    <s v="Yes"/>
    <n v="45.09"/>
    <s v="No"/>
    <s v="Yes"/>
    <x v="1"/>
    <n v="41"/>
    <s v="Yes"/>
    <s v="No"/>
    <s v="Yes"/>
    <s v="Yes"/>
    <s v="No"/>
    <s v="No"/>
    <s v="No"/>
    <s v="No"/>
    <x v="0"/>
    <s v="Yes"/>
    <x v="0"/>
    <n v="87.15"/>
    <n v="2274.1"/>
    <n v="0"/>
    <n v="20"/>
    <n v="1172.3399999999999"/>
    <n v="3466.44"/>
    <n v="133.32461538461538"/>
    <x v="0"/>
    <x v="0"/>
    <n v="0"/>
    <s v="Not Provided"/>
    <x v="0"/>
    <n v="1"/>
  </r>
  <r>
    <s v="6158-DWPZT"/>
    <x v="1"/>
    <n v="53"/>
    <x v="1"/>
    <x v="0"/>
    <x v="0"/>
    <x v="610"/>
    <n v="95224"/>
    <n v="1"/>
    <n v="9"/>
    <x v="0"/>
    <x v="1"/>
    <s v="No"/>
    <n v="25.420517214274568"/>
    <s v="No"/>
    <s v="Yes"/>
    <x v="2"/>
    <n v="15"/>
    <s v="No"/>
    <s v="No"/>
    <s v="No"/>
    <s v="No"/>
    <s v="No"/>
    <s v="No"/>
    <s v="No"/>
    <s v="Yes"/>
    <x v="0"/>
    <s v="No"/>
    <x v="1"/>
    <n v="24.1"/>
    <n v="259.8"/>
    <n v="0"/>
    <n v="0"/>
    <n v="0"/>
    <n v="259.8"/>
    <n v="28.866666666666667"/>
    <x v="2"/>
    <x v="1"/>
    <n v="1"/>
    <s v="Competitor"/>
    <x v="10"/>
    <n v="1"/>
  </r>
  <r>
    <s v="6158-HDPXZ"/>
    <x v="1"/>
    <n v="31"/>
    <x v="0"/>
    <x v="1"/>
    <x v="0"/>
    <x v="38"/>
    <n v="92128"/>
    <n v="0"/>
    <n v="1"/>
    <x v="0"/>
    <x v="0"/>
    <s v="No"/>
    <n v="25.420517214274568"/>
    <s v="No"/>
    <s v="Yes"/>
    <x v="2"/>
    <n v="13"/>
    <s v="No"/>
    <s v="No"/>
    <s v="No"/>
    <s v="No"/>
    <s v="No"/>
    <s v="No"/>
    <s v="No"/>
    <s v="Yes"/>
    <x v="1"/>
    <s v="No"/>
    <x v="0"/>
    <n v="25.35"/>
    <n v="25.35"/>
    <n v="0"/>
    <n v="0"/>
    <n v="0"/>
    <n v="25.35"/>
    <n v="25.35"/>
    <x v="2"/>
    <x v="2"/>
    <n v="0"/>
    <s v="Not Provided"/>
    <x v="0"/>
    <n v="1"/>
  </r>
  <r>
    <s v="6161-ERDGD"/>
    <x v="1"/>
    <n v="57"/>
    <x v="1"/>
    <x v="0"/>
    <x v="1"/>
    <x v="787"/>
    <n v="93458"/>
    <n v="0"/>
    <n v="71"/>
    <x v="2"/>
    <x v="3"/>
    <s v="Yes"/>
    <n v="23.41"/>
    <s v="Yes"/>
    <s v="Yes"/>
    <x v="2"/>
    <n v="53"/>
    <s v="Yes"/>
    <s v="No"/>
    <s v="Yes"/>
    <s v="Yes"/>
    <s v="Yes"/>
    <s v="Yes"/>
    <s v="Yes"/>
    <s v="Yes"/>
    <x v="0"/>
    <s v="No"/>
    <x v="1"/>
    <n v="85.45"/>
    <n v="6300.85"/>
    <n v="0"/>
    <n v="0"/>
    <n v="1662.11"/>
    <n v="7962.96"/>
    <n v="112.15436619718309"/>
    <x v="0"/>
    <x v="0"/>
    <n v="0"/>
    <s v="Not Provided"/>
    <x v="0"/>
    <n v="1"/>
  </r>
  <r>
    <s v="6161-UUUTA"/>
    <x v="1"/>
    <n v="77"/>
    <x v="1"/>
    <x v="1"/>
    <x v="0"/>
    <x v="35"/>
    <n v="95206"/>
    <n v="0"/>
    <n v="3"/>
    <x v="0"/>
    <x v="0"/>
    <s v="Yes"/>
    <n v="2.98"/>
    <s v="No"/>
    <s v="Yes"/>
    <x v="1"/>
    <n v="3"/>
    <s v="No"/>
    <s v="No"/>
    <s v="No"/>
    <s v="No"/>
    <s v="Yes"/>
    <s v="No"/>
    <s v="No"/>
    <s v="Yes"/>
    <x v="1"/>
    <s v="Yes"/>
    <x v="1"/>
    <n v="79.900000000000006"/>
    <n v="260.89999999999998"/>
    <n v="0"/>
    <n v="0"/>
    <n v="8.94"/>
    <n v="269.83999999999997"/>
    <n v="89.946666666666658"/>
    <x v="1"/>
    <x v="1"/>
    <n v="1"/>
    <s v="Price"/>
    <x v="15"/>
    <n v="1"/>
  </r>
  <r>
    <s v="6164-HAQTX"/>
    <x v="1"/>
    <n v="46"/>
    <x v="0"/>
    <x v="1"/>
    <x v="0"/>
    <x v="463"/>
    <n v="95415"/>
    <n v="0"/>
    <n v="71"/>
    <x v="2"/>
    <x v="0"/>
    <s v="No"/>
    <n v="25.420517214274568"/>
    <s v="No"/>
    <s v="Yes"/>
    <x v="2"/>
    <n v="20"/>
    <s v="Yes"/>
    <s v="Yes"/>
    <s v="Yes"/>
    <s v="Yes"/>
    <s v="Yes"/>
    <s v="No"/>
    <s v="No"/>
    <s v="Yes"/>
    <x v="2"/>
    <s v="No"/>
    <x v="1"/>
    <n v="53.95"/>
    <n v="3888.65"/>
    <n v="0"/>
    <n v="0"/>
    <n v="0"/>
    <n v="3888.65"/>
    <n v="54.769718309859158"/>
    <x v="1"/>
    <x v="0"/>
    <n v="0"/>
    <s v="Not Provided"/>
    <x v="0"/>
    <n v="1"/>
  </r>
  <r>
    <s v="6164-HXUGH"/>
    <x v="0"/>
    <n v="40"/>
    <x v="0"/>
    <x v="0"/>
    <x v="2"/>
    <x v="811"/>
    <n v="93653"/>
    <n v="1"/>
    <n v="6"/>
    <x v="0"/>
    <x v="1"/>
    <s v="Yes"/>
    <n v="6.48"/>
    <s v="No"/>
    <s v="No"/>
    <x v="3"/>
    <n v="0"/>
    <s v="No"/>
    <s v="No"/>
    <s v="No"/>
    <s v="No"/>
    <s v="No"/>
    <s v="No"/>
    <s v="No"/>
    <s v="No"/>
    <x v="1"/>
    <s v="No"/>
    <x v="0"/>
    <n v="19.850000000000001"/>
    <n v="119.3"/>
    <n v="0"/>
    <n v="0"/>
    <n v="38.880000000000003"/>
    <n v="158.18"/>
    <n v="26.363333333333333"/>
    <x v="2"/>
    <x v="0"/>
    <n v="0"/>
    <s v="Not Provided"/>
    <x v="0"/>
    <n v="1"/>
  </r>
  <r>
    <s v="6166-ILMNY"/>
    <x v="0"/>
    <n v="46"/>
    <x v="0"/>
    <x v="1"/>
    <x v="0"/>
    <x v="812"/>
    <n v="94971"/>
    <n v="0"/>
    <n v="2"/>
    <x v="0"/>
    <x v="0"/>
    <s v="Yes"/>
    <n v="26.44"/>
    <s v="No"/>
    <s v="Yes"/>
    <x v="1"/>
    <n v="24"/>
    <s v="No"/>
    <s v="No"/>
    <s v="No"/>
    <s v="No"/>
    <s v="No"/>
    <s v="No"/>
    <s v="No"/>
    <s v="Yes"/>
    <x v="1"/>
    <s v="No"/>
    <x v="1"/>
    <n v="69.75"/>
    <n v="144.55000000000001"/>
    <n v="0"/>
    <n v="0"/>
    <n v="52.88"/>
    <n v="197.43"/>
    <n v="98.715000000000003"/>
    <x v="1"/>
    <x v="1"/>
    <n v="1"/>
    <s v="Competitor"/>
    <x v="1"/>
    <n v="1"/>
  </r>
  <r>
    <s v="6166-YIPFO"/>
    <x v="1"/>
    <n v="33"/>
    <x v="0"/>
    <x v="0"/>
    <x v="0"/>
    <x v="312"/>
    <n v="96024"/>
    <n v="8"/>
    <n v="72"/>
    <x v="2"/>
    <x v="3"/>
    <s v="No"/>
    <n v="25.420517214274568"/>
    <s v="No"/>
    <s v="Yes"/>
    <x v="2"/>
    <n v="12"/>
    <s v="Yes"/>
    <s v="Yes"/>
    <s v="Yes"/>
    <s v="Yes"/>
    <s v="Yes"/>
    <s v="Yes"/>
    <s v="Yes"/>
    <s v="No"/>
    <x v="2"/>
    <s v="Yes"/>
    <x v="1"/>
    <n v="64.7"/>
    <n v="4746.05"/>
    <n v="0"/>
    <n v="140"/>
    <n v="0"/>
    <n v="4886.05"/>
    <n v="67.861805555555563"/>
    <x v="1"/>
    <x v="0"/>
    <n v="0"/>
    <s v="Not Provided"/>
    <x v="0"/>
    <n v="1"/>
  </r>
  <r>
    <s v="6168-WFVVF"/>
    <x v="0"/>
    <n v="69"/>
    <x v="1"/>
    <x v="1"/>
    <x v="0"/>
    <x v="38"/>
    <n v="92126"/>
    <n v="0"/>
    <n v="3"/>
    <x v="0"/>
    <x v="0"/>
    <s v="Yes"/>
    <n v="5.54"/>
    <s v="No"/>
    <s v="Yes"/>
    <x v="1"/>
    <n v="16"/>
    <s v="No"/>
    <s v="No"/>
    <s v="No"/>
    <s v="No"/>
    <s v="No"/>
    <s v="No"/>
    <s v="No"/>
    <s v="Yes"/>
    <x v="1"/>
    <s v="Yes"/>
    <x v="1"/>
    <n v="70.3"/>
    <n v="235.5"/>
    <n v="0"/>
    <n v="0"/>
    <n v="16.62"/>
    <n v="252.12"/>
    <n v="84.04"/>
    <x v="1"/>
    <x v="1"/>
    <n v="1"/>
    <s v="Competitor"/>
    <x v="5"/>
    <n v="1"/>
  </r>
  <r>
    <s v="6168-YBYNP"/>
    <x v="1"/>
    <n v="19"/>
    <x v="2"/>
    <x v="1"/>
    <x v="0"/>
    <x v="305"/>
    <n v="91321"/>
    <n v="0"/>
    <n v="59"/>
    <x v="2"/>
    <x v="4"/>
    <s v="Yes"/>
    <n v="48.12"/>
    <s v="Yes"/>
    <s v="Yes"/>
    <x v="1"/>
    <n v="51"/>
    <s v="No"/>
    <s v="Yes"/>
    <s v="Yes"/>
    <s v="Yes"/>
    <s v="Yes"/>
    <s v="Yes"/>
    <s v="Yes"/>
    <s v="Yes"/>
    <x v="1"/>
    <s v="Yes"/>
    <x v="1"/>
    <n v="111.35"/>
    <n v="6519.75"/>
    <n v="0"/>
    <n v="0"/>
    <n v="2839.08"/>
    <n v="9358.83"/>
    <n v="158.62423728813559"/>
    <x v="3"/>
    <x v="0"/>
    <n v="0"/>
    <s v="Not Provided"/>
    <x v="0"/>
    <n v="1"/>
  </r>
  <r>
    <s v="6169-PGNCD"/>
    <x v="0"/>
    <n v="61"/>
    <x v="1"/>
    <x v="1"/>
    <x v="0"/>
    <x v="458"/>
    <n v="96137"/>
    <n v="0"/>
    <n v="57"/>
    <x v="2"/>
    <x v="0"/>
    <s v="Yes"/>
    <n v="6.45"/>
    <s v="No"/>
    <s v="Yes"/>
    <x v="2"/>
    <n v="3"/>
    <s v="Yes"/>
    <s v="Yes"/>
    <s v="Yes"/>
    <s v="Yes"/>
    <s v="Yes"/>
    <s v="No"/>
    <s v="No"/>
    <s v="Yes"/>
    <x v="2"/>
    <s v="Yes"/>
    <x v="0"/>
    <n v="74.3"/>
    <n v="4166.3500000000004"/>
    <n v="0"/>
    <n v="0"/>
    <n v="367.65"/>
    <n v="4534"/>
    <n v="79.543859649122808"/>
    <x v="1"/>
    <x v="0"/>
    <n v="0"/>
    <s v="Not Provided"/>
    <x v="0"/>
    <n v="1"/>
  </r>
  <r>
    <s v="6169-PPETC"/>
    <x v="1"/>
    <n v="42"/>
    <x v="0"/>
    <x v="0"/>
    <x v="2"/>
    <x v="615"/>
    <n v="94513"/>
    <n v="8"/>
    <n v="35"/>
    <x v="1"/>
    <x v="0"/>
    <s v="Yes"/>
    <n v="47.33"/>
    <s v="No"/>
    <s v="No"/>
    <x v="3"/>
    <n v="0"/>
    <s v="No"/>
    <s v="No"/>
    <s v="No"/>
    <s v="No"/>
    <s v="No"/>
    <s v="No"/>
    <s v="No"/>
    <s v="No"/>
    <x v="2"/>
    <s v="No"/>
    <x v="1"/>
    <n v="20.5"/>
    <n v="759.35"/>
    <n v="0"/>
    <n v="0"/>
    <n v="1656.55"/>
    <n v="2415.9"/>
    <n v="69.025714285714287"/>
    <x v="1"/>
    <x v="0"/>
    <n v="0"/>
    <s v="Not Provided"/>
    <x v="0"/>
    <n v="1"/>
  </r>
  <r>
    <s v="6171-ZTVYB"/>
    <x v="1"/>
    <n v="42"/>
    <x v="0"/>
    <x v="0"/>
    <x v="0"/>
    <x v="38"/>
    <n v="92104"/>
    <n v="1"/>
    <n v="43"/>
    <x v="1"/>
    <x v="0"/>
    <s v="Yes"/>
    <n v="26.1"/>
    <s v="Yes"/>
    <s v="Yes"/>
    <x v="2"/>
    <n v="17"/>
    <s v="Yes"/>
    <s v="Yes"/>
    <s v="No"/>
    <s v="Yes"/>
    <s v="No"/>
    <s v="No"/>
    <s v="No"/>
    <s v="Yes"/>
    <x v="1"/>
    <s v="No"/>
    <x v="1"/>
    <n v="66.25"/>
    <n v="2907.35"/>
    <n v="6.41"/>
    <n v="0"/>
    <n v="1122.3"/>
    <n v="4023.24"/>
    <n v="93.563720930232549"/>
    <x v="1"/>
    <x v="0"/>
    <n v="0"/>
    <s v="Not Provided"/>
    <x v="0"/>
    <n v="1"/>
  </r>
  <r>
    <s v="6172-FECYY"/>
    <x v="1"/>
    <n v="55"/>
    <x v="1"/>
    <x v="0"/>
    <x v="0"/>
    <x v="1087"/>
    <n v="94509"/>
    <n v="1"/>
    <n v="49"/>
    <x v="2"/>
    <x v="4"/>
    <s v="Yes"/>
    <n v="39.6"/>
    <s v="Yes"/>
    <s v="Yes"/>
    <x v="1"/>
    <n v="20"/>
    <s v="No"/>
    <s v="No"/>
    <s v="No"/>
    <s v="No"/>
    <s v="Yes"/>
    <s v="No"/>
    <s v="No"/>
    <s v="Yes"/>
    <x v="1"/>
    <s v="No"/>
    <x v="1"/>
    <n v="84.5"/>
    <n v="4254.8500000000004"/>
    <n v="0"/>
    <n v="0"/>
    <n v="1940.4"/>
    <n v="6195.25"/>
    <n v="126.43367346938776"/>
    <x v="0"/>
    <x v="1"/>
    <n v="1"/>
    <s v="Competitor"/>
    <x v="10"/>
    <n v="1"/>
  </r>
  <r>
    <s v="6173-GOLSU"/>
    <x v="1"/>
    <n v="79"/>
    <x v="1"/>
    <x v="0"/>
    <x v="0"/>
    <x v="994"/>
    <n v="93022"/>
    <n v="4"/>
    <n v="67"/>
    <x v="2"/>
    <x v="3"/>
    <s v="Yes"/>
    <n v="7.2"/>
    <s v="Yes"/>
    <s v="Yes"/>
    <x v="1"/>
    <n v="23"/>
    <s v="No"/>
    <s v="No"/>
    <s v="No"/>
    <s v="No"/>
    <s v="Yes"/>
    <s v="Yes"/>
    <s v="No"/>
    <s v="Yes"/>
    <x v="2"/>
    <s v="Yes"/>
    <x v="0"/>
    <n v="94.65"/>
    <n v="6079"/>
    <n v="0"/>
    <n v="0"/>
    <n v="482.4"/>
    <n v="6561.4"/>
    <n v="97.931343283582081"/>
    <x v="1"/>
    <x v="0"/>
    <n v="0"/>
    <s v="Not Provided"/>
    <x v="0"/>
    <n v="1"/>
  </r>
  <r>
    <s v="6173-ITPWD"/>
    <x v="1"/>
    <n v="26"/>
    <x v="0"/>
    <x v="0"/>
    <x v="0"/>
    <x v="578"/>
    <n v="92249"/>
    <n v="1"/>
    <n v="47"/>
    <x v="1"/>
    <x v="4"/>
    <s v="Yes"/>
    <n v="17.54"/>
    <s v="Yes"/>
    <s v="Yes"/>
    <x v="1"/>
    <n v="59"/>
    <s v="No"/>
    <s v="Yes"/>
    <s v="Yes"/>
    <s v="No"/>
    <s v="No"/>
    <s v="No"/>
    <s v="Yes"/>
    <s v="No"/>
    <x v="1"/>
    <s v="Yes"/>
    <x v="1"/>
    <n v="83.35"/>
    <n v="4065"/>
    <n v="0"/>
    <n v="140"/>
    <n v="824.38"/>
    <n v="5029.38"/>
    <n v="107.00808510638298"/>
    <x v="0"/>
    <x v="1"/>
    <n v="1"/>
    <s v="Dissatisfaction"/>
    <x v="2"/>
    <n v="1"/>
  </r>
  <r>
    <s v="6174-NRBTZ"/>
    <x v="1"/>
    <n v="44"/>
    <x v="0"/>
    <x v="1"/>
    <x v="0"/>
    <x v="779"/>
    <n v="92563"/>
    <n v="0"/>
    <n v="46"/>
    <x v="1"/>
    <x v="0"/>
    <s v="No"/>
    <n v="25.420517214274568"/>
    <s v="No"/>
    <s v="Yes"/>
    <x v="0"/>
    <n v="19"/>
    <s v="Yes"/>
    <s v="No"/>
    <s v="No"/>
    <s v="No"/>
    <s v="No"/>
    <s v="No"/>
    <s v="No"/>
    <s v="Yes"/>
    <x v="0"/>
    <s v="Yes"/>
    <x v="1"/>
    <n v="30.75"/>
    <n v="1489.3"/>
    <n v="0"/>
    <n v="0"/>
    <n v="0"/>
    <n v="1489.3"/>
    <n v="32.376086956521739"/>
    <x v="2"/>
    <x v="0"/>
    <n v="0"/>
    <s v="Not Provided"/>
    <x v="0"/>
    <n v="1"/>
  </r>
  <r>
    <s v="6175-IRFIT"/>
    <x v="1"/>
    <n v="32"/>
    <x v="0"/>
    <x v="1"/>
    <x v="0"/>
    <x v="247"/>
    <n v="95914"/>
    <n v="0"/>
    <n v="5"/>
    <x v="0"/>
    <x v="0"/>
    <s v="Yes"/>
    <n v="32.909999999999997"/>
    <s v="No"/>
    <s v="Yes"/>
    <x v="1"/>
    <n v="24"/>
    <s v="No"/>
    <s v="No"/>
    <s v="No"/>
    <s v="No"/>
    <s v="No"/>
    <s v="Yes"/>
    <s v="Yes"/>
    <s v="No"/>
    <x v="1"/>
    <s v="No"/>
    <x v="0"/>
    <n v="78.75"/>
    <n v="426.35"/>
    <n v="0"/>
    <n v="10"/>
    <n v="164.55"/>
    <n v="600.9"/>
    <n v="120.17999999999999"/>
    <x v="0"/>
    <x v="0"/>
    <n v="0"/>
    <s v="Not Provided"/>
    <x v="0"/>
    <n v="1"/>
  </r>
  <r>
    <s v="6176-YJWAS"/>
    <x v="1"/>
    <n v="43"/>
    <x v="0"/>
    <x v="0"/>
    <x v="0"/>
    <x v="1041"/>
    <n v="95469"/>
    <n v="1"/>
    <n v="72"/>
    <x v="2"/>
    <x v="3"/>
    <s v="Yes"/>
    <n v="38.299999999999997"/>
    <s v="Yes"/>
    <s v="Yes"/>
    <x v="1"/>
    <n v="3"/>
    <s v="Yes"/>
    <s v="Yes"/>
    <s v="Yes"/>
    <s v="No"/>
    <s v="Yes"/>
    <s v="No"/>
    <s v="No"/>
    <s v="Yes"/>
    <x v="2"/>
    <s v="Yes"/>
    <x v="0"/>
    <n v="97.95"/>
    <n v="7114.25"/>
    <n v="0"/>
    <n v="0"/>
    <n v="2757.6"/>
    <n v="9871.85"/>
    <n v="137.10902777777778"/>
    <x v="0"/>
    <x v="0"/>
    <n v="0"/>
    <s v="Not Provided"/>
    <x v="0"/>
    <n v="1"/>
  </r>
  <r>
    <s v="6177-PEVRA"/>
    <x v="0"/>
    <n v="58"/>
    <x v="1"/>
    <x v="1"/>
    <x v="0"/>
    <x v="638"/>
    <n v="93212"/>
    <n v="0"/>
    <n v="48"/>
    <x v="1"/>
    <x v="0"/>
    <s v="Yes"/>
    <n v="13.03"/>
    <s v="No"/>
    <s v="Yes"/>
    <x v="2"/>
    <n v="5"/>
    <s v="Yes"/>
    <s v="Yes"/>
    <s v="No"/>
    <s v="No"/>
    <s v="No"/>
    <s v="No"/>
    <s v="No"/>
    <s v="Yes"/>
    <x v="2"/>
    <s v="No"/>
    <x v="0"/>
    <n v="55.5"/>
    <n v="2627.35"/>
    <n v="0"/>
    <n v="0"/>
    <n v="625.44000000000005"/>
    <n v="3252.79"/>
    <n v="67.766458333333333"/>
    <x v="1"/>
    <x v="0"/>
    <n v="0"/>
    <s v="Not Provided"/>
    <x v="0"/>
    <n v="1"/>
  </r>
  <r>
    <s v="6178-KFNHS"/>
    <x v="0"/>
    <n v="34"/>
    <x v="0"/>
    <x v="1"/>
    <x v="0"/>
    <x v="950"/>
    <n v="95326"/>
    <n v="0"/>
    <n v="12"/>
    <x v="1"/>
    <x v="2"/>
    <s v="Yes"/>
    <n v="35.799999999999997"/>
    <s v="Yes"/>
    <s v="Yes"/>
    <x v="1"/>
    <n v="25"/>
    <s v="Yes"/>
    <s v="No"/>
    <s v="No"/>
    <s v="No"/>
    <s v="No"/>
    <s v="No"/>
    <s v="No"/>
    <s v="Yes"/>
    <x v="1"/>
    <s v="Yes"/>
    <x v="1"/>
    <n v="78.3"/>
    <n v="909.25"/>
    <n v="0"/>
    <n v="0"/>
    <n v="429.6"/>
    <n v="1338.85"/>
    <n v="111.57083333333333"/>
    <x v="0"/>
    <x v="1"/>
    <n v="1"/>
    <s v="Competitor"/>
    <x v="9"/>
    <n v="1"/>
  </r>
  <r>
    <s v="6179-GJPSO"/>
    <x v="0"/>
    <n v="67"/>
    <x v="1"/>
    <x v="1"/>
    <x v="0"/>
    <x v="110"/>
    <n v="92027"/>
    <n v="0"/>
    <n v="43"/>
    <x v="1"/>
    <x v="0"/>
    <s v="Yes"/>
    <n v="31.83"/>
    <s v="No"/>
    <s v="Yes"/>
    <x v="1"/>
    <n v="10"/>
    <s v="Yes"/>
    <s v="Yes"/>
    <s v="No"/>
    <s v="Yes"/>
    <s v="Yes"/>
    <s v="Yes"/>
    <s v="No"/>
    <s v="Yes"/>
    <x v="1"/>
    <s v="Yes"/>
    <x v="0"/>
    <n v="108.15"/>
    <n v="4600.7"/>
    <n v="0"/>
    <n v="0"/>
    <n v="1368.69"/>
    <n v="5969.39"/>
    <n v="138.82302325581395"/>
    <x v="0"/>
    <x v="1"/>
    <n v="1"/>
    <s v="Competitor"/>
    <x v="5"/>
    <n v="1"/>
  </r>
  <r>
    <s v="6180-YBIQI"/>
    <x v="1"/>
    <n v="35"/>
    <x v="0"/>
    <x v="1"/>
    <x v="0"/>
    <x v="75"/>
    <n v="90404"/>
    <n v="0"/>
    <n v="5"/>
    <x v="0"/>
    <x v="1"/>
    <s v="No"/>
    <n v="25.420517214274568"/>
    <s v="No"/>
    <s v="Yes"/>
    <x v="2"/>
    <n v="21"/>
    <s v="No"/>
    <s v="No"/>
    <s v="No"/>
    <s v="No"/>
    <s v="No"/>
    <s v="No"/>
    <s v="No"/>
    <s v="Yes"/>
    <x v="1"/>
    <s v="No"/>
    <x v="0"/>
    <n v="24.3"/>
    <n v="100.2"/>
    <n v="0"/>
    <n v="0"/>
    <n v="0"/>
    <n v="100.2"/>
    <n v="20.04"/>
    <x v="2"/>
    <x v="0"/>
    <n v="0"/>
    <s v="Not Provided"/>
    <x v="0"/>
    <n v="1"/>
  </r>
  <r>
    <s v="6181-AXXYF"/>
    <x v="1"/>
    <n v="54"/>
    <x v="1"/>
    <x v="0"/>
    <x v="3"/>
    <x v="1015"/>
    <n v="90660"/>
    <n v="3"/>
    <n v="72"/>
    <x v="2"/>
    <x v="3"/>
    <s v="Yes"/>
    <n v="47.69"/>
    <s v="Yes"/>
    <s v="No"/>
    <x v="3"/>
    <n v="0"/>
    <s v="No"/>
    <s v="No"/>
    <s v="No"/>
    <s v="No"/>
    <s v="No"/>
    <s v="No"/>
    <s v="No"/>
    <s v="No"/>
    <x v="2"/>
    <s v="No"/>
    <x v="0"/>
    <n v="24.75"/>
    <n v="1859.1"/>
    <n v="0"/>
    <n v="0"/>
    <n v="3433.68"/>
    <n v="5292.78"/>
    <n v="73.510833333333323"/>
    <x v="1"/>
    <x v="0"/>
    <n v="0"/>
    <s v="Not Provided"/>
    <x v="0"/>
    <n v="1"/>
  </r>
  <r>
    <s v="6184-DYUOB"/>
    <x v="0"/>
    <n v="28"/>
    <x v="0"/>
    <x v="0"/>
    <x v="0"/>
    <x v="494"/>
    <n v="95968"/>
    <n v="5"/>
    <n v="3"/>
    <x v="0"/>
    <x v="0"/>
    <s v="Yes"/>
    <n v="41.9"/>
    <s v="No"/>
    <s v="No"/>
    <x v="3"/>
    <n v="0"/>
    <s v="No"/>
    <s v="No"/>
    <s v="No"/>
    <s v="No"/>
    <s v="No"/>
    <s v="No"/>
    <s v="No"/>
    <s v="No"/>
    <x v="1"/>
    <s v="Yes"/>
    <x v="0"/>
    <n v="19.600000000000001"/>
    <n v="55.25"/>
    <n v="0"/>
    <n v="0"/>
    <n v="125.7"/>
    <n v="180.95"/>
    <n v="60.316666666666663"/>
    <x v="1"/>
    <x v="2"/>
    <n v="0"/>
    <s v="Not Provided"/>
    <x v="0"/>
    <n v="1"/>
  </r>
  <r>
    <s v="6185-TASNN"/>
    <x v="1"/>
    <n v="71"/>
    <x v="1"/>
    <x v="1"/>
    <x v="0"/>
    <x v="599"/>
    <n v="91913"/>
    <n v="0"/>
    <n v="1"/>
    <x v="0"/>
    <x v="1"/>
    <s v="Yes"/>
    <n v="11.51"/>
    <s v="No"/>
    <s v="Yes"/>
    <x v="2"/>
    <n v="21"/>
    <s v="No"/>
    <s v="No"/>
    <s v="No"/>
    <s v="No"/>
    <s v="No"/>
    <s v="No"/>
    <s v="No"/>
    <s v="Yes"/>
    <x v="2"/>
    <s v="No"/>
    <x v="1"/>
    <n v="46.3"/>
    <n v="46.3"/>
    <n v="0"/>
    <n v="0"/>
    <n v="11.51"/>
    <n v="57.81"/>
    <n v="57.81"/>
    <x v="1"/>
    <x v="2"/>
    <n v="0"/>
    <s v="Not Provided"/>
    <x v="0"/>
    <n v="1"/>
  </r>
  <r>
    <s v="6188-UXBBR"/>
    <x v="0"/>
    <n v="47"/>
    <x v="0"/>
    <x v="0"/>
    <x v="0"/>
    <x v="64"/>
    <n v="93720"/>
    <n v="1"/>
    <n v="38"/>
    <x v="1"/>
    <x v="5"/>
    <s v="Yes"/>
    <n v="10.54"/>
    <s v="No"/>
    <s v="No"/>
    <x v="3"/>
    <n v="0"/>
    <s v="No"/>
    <s v="No"/>
    <s v="No"/>
    <s v="No"/>
    <s v="No"/>
    <s v="No"/>
    <s v="No"/>
    <s v="No"/>
    <x v="0"/>
    <s v="Yes"/>
    <x v="0"/>
    <n v="20.25"/>
    <n v="814.75"/>
    <n v="0"/>
    <n v="0"/>
    <n v="400.52"/>
    <n v="1215.27"/>
    <n v="31.980789473684212"/>
    <x v="2"/>
    <x v="0"/>
    <n v="0"/>
    <s v="Not Provided"/>
    <x v="0"/>
    <n v="1"/>
  </r>
  <r>
    <s v="6194-HBGQN"/>
    <x v="1"/>
    <n v="22"/>
    <x v="2"/>
    <x v="1"/>
    <x v="0"/>
    <x v="896"/>
    <n v="93268"/>
    <n v="0"/>
    <n v="51"/>
    <x v="2"/>
    <x v="0"/>
    <s v="Yes"/>
    <n v="34.75"/>
    <s v="Yes"/>
    <s v="Yes"/>
    <x v="0"/>
    <n v="59"/>
    <s v="Yes"/>
    <s v="Yes"/>
    <s v="Yes"/>
    <s v="Yes"/>
    <s v="Yes"/>
    <s v="No"/>
    <s v="No"/>
    <s v="Yes"/>
    <x v="0"/>
    <s v="Yes"/>
    <x v="0"/>
    <n v="81.150000000000006"/>
    <n v="4126.2"/>
    <n v="0"/>
    <n v="0"/>
    <n v="1772.25"/>
    <n v="5898.45"/>
    <n v="115.65588235294118"/>
    <x v="0"/>
    <x v="0"/>
    <n v="0"/>
    <s v="Not Provided"/>
    <x v="0"/>
    <n v="1"/>
  </r>
  <r>
    <s v="6195-MELTI"/>
    <x v="1"/>
    <n v="57"/>
    <x v="1"/>
    <x v="1"/>
    <x v="0"/>
    <x v="1020"/>
    <n v="94523"/>
    <n v="0"/>
    <n v="57"/>
    <x v="2"/>
    <x v="0"/>
    <s v="Yes"/>
    <n v="9.32"/>
    <s v="No"/>
    <s v="Yes"/>
    <x v="2"/>
    <n v="20"/>
    <s v="No"/>
    <s v="Yes"/>
    <s v="No"/>
    <s v="Yes"/>
    <s v="No"/>
    <s v="No"/>
    <s v="No"/>
    <s v="Yes"/>
    <x v="0"/>
    <s v="Yes"/>
    <x v="0"/>
    <n v="54.65"/>
    <n v="3134.7"/>
    <n v="0"/>
    <n v="0"/>
    <n v="531.24"/>
    <n v="3665.94"/>
    <n v="64.314736842105262"/>
    <x v="1"/>
    <x v="0"/>
    <n v="0"/>
    <s v="Not Provided"/>
    <x v="0"/>
    <n v="1"/>
  </r>
  <r>
    <s v="6196-HBOBZ"/>
    <x v="1"/>
    <n v="31"/>
    <x v="0"/>
    <x v="0"/>
    <x v="0"/>
    <x v="476"/>
    <n v="91306"/>
    <n v="9"/>
    <n v="65"/>
    <x v="2"/>
    <x v="0"/>
    <s v="Yes"/>
    <n v="30.44"/>
    <s v="Yes"/>
    <s v="Yes"/>
    <x v="1"/>
    <n v="20"/>
    <s v="Yes"/>
    <s v="Yes"/>
    <s v="Yes"/>
    <s v="No"/>
    <s v="Yes"/>
    <s v="No"/>
    <s v="No"/>
    <s v="Yes"/>
    <x v="2"/>
    <s v="Yes"/>
    <x v="1"/>
    <n v="99.35"/>
    <n v="6347.55"/>
    <n v="0"/>
    <n v="0"/>
    <n v="1978.6"/>
    <n v="8326.15"/>
    <n v="128.09461538461537"/>
    <x v="0"/>
    <x v="0"/>
    <n v="0"/>
    <s v="Not Provided"/>
    <x v="0"/>
    <n v="1"/>
  </r>
  <r>
    <s v="6198-PNNSZ"/>
    <x v="0"/>
    <n v="54"/>
    <x v="1"/>
    <x v="0"/>
    <x v="0"/>
    <x v="1035"/>
    <n v="95252"/>
    <n v="9"/>
    <n v="56"/>
    <x v="2"/>
    <x v="4"/>
    <s v="Yes"/>
    <n v="37.76"/>
    <s v="Yes"/>
    <s v="Yes"/>
    <x v="1"/>
    <n v="21"/>
    <s v="Yes"/>
    <s v="Yes"/>
    <s v="Yes"/>
    <s v="No"/>
    <s v="Yes"/>
    <s v="Yes"/>
    <s v="Yes"/>
    <s v="Yes"/>
    <x v="0"/>
    <s v="No"/>
    <x v="1"/>
    <n v="109.8"/>
    <n v="6109.65"/>
    <n v="0"/>
    <n v="0"/>
    <n v="2114.56"/>
    <n v="8224.2099999999991"/>
    <n v="146.86089285714283"/>
    <x v="0"/>
    <x v="0"/>
    <n v="0"/>
    <s v="Not Provided"/>
    <x v="0"/>
    <n v="1"/>
  </r>
  <r>
    <s v="6198-RTPMF"/>
    <x v="0"/>
    <n v="46"/>
    <x v="0"/>
    <x v="0"/>
    <x v="0"/>
    <x v="488"/>
    <n v="95962"/>
    <n v="10"/>
    <n v="17"/>
    <x v="1"/>
    <x v="2"/>
    <s v="Yes"/>
    <n v="9.2200000000000006"/>
    <s v="Yes"/>
    <s v="Yes"/>
    <x v="1"/>
    <n v="13"/>
    <s v="No"/>
    <s v="No"/>
    <s v="No"/>
    <s v="No"/>
    <s v="Yes"/>
    <s v="Yes"/>
    <s v="Yes"/>
    <s v="Yes"/>
    <x v="1"/>
    <s v="No"/>
    <x v="1"/>
    <n v="92.6"/>
    <n v="1579.7"/>
    <n v="0"/>
    <n v="0"/>
    <n v="156.74"/>
    <n v="1736.44"/>
    <n v="102.1435294117647"/>
    <x v="0"/>
    <x v="0"/>
    <n v="0"/>
    <s v="Not Provided"/>
    <x v="0"/>
    <n v="1"/>
  </r>
  <r>
    <s v="6198-ZFIOJ"/>
    <x v="0"/>
    <n v="50"/>
    <x v="0"/>
    <x v="1"/>
    <x v="0"/>
    <x v="931"/>
    <n v="95490"/>
    <n v="0"/>
    <n v="5"/>
    <x v="0"/>
    <x v="0"/>
    <s v="Yes"/>
    <n v="19.3"/>
    <s v="Yes"/>
    <s v="Yes"/>
    <x v="1"/>
    <n v="25"/>
    <s v="No"/>
    <s v="No"/>
    <s v="No"/>
    <s v="No"/>
    <s v="No"/>
    <s v="No"/>
    <s v="No"/>
    <s v="No"/>
    <x v="1"/>
    <s v="No"/>
    <x v="1"/>
    <n v="75.599999999999994"/>
    <n v="402.5"/>
    <n v="0"/>
    <n v="10"/>
    <n v="96.5"/>
    <n v="509"/>
    <n v="101.8"/>
    <x v="0"/>
    <x v="0"/>
    <n v="0"/>
    <s v="Not Provided"/>
    <x v="0"/>
    <n v="1"/>
  </r>
  <r>
    <s v="6199-IPCAO"/>
    <x v="0"/>
    <n v="62"/>
    <x v="1"/>
    <x v="0"/>
    <x v="3"/>
    <x v="605"/>
    <n v="93561"/>
    <n v="8"/>
    <n v="29"/>
    <x v="1"/>
    <x v="0"/>
    <s v="Yes"/>
    <n v="5.35"/>
    <s v="Yes"/>
    <s v="No"/>
    <x v="3"/>
    <n v="0"/>
    <s v="No"/>
    <s v="No"/>
    <s v="No"/>
    <s v="No"/>
    <s v="No"/>
    <s v="No"/>
    <s v="No"/>
    <s v="No"/>
    <x v="2"/>
    <s v="No"/>
    <x v="0"/>
    <n v="26.1"/>
    <n v="692.55"/>
    <n v="0"/>
    <n v="0"/>
    <n v="155.15"/>
    <n v="847.7"/>
    <n v="29.231034482758623"/>
    <x v="2"/>
    <x v="0"/>
    <n v="0"/>
    <s v="Not Provided"/>
    <x v="0"/>
    <n v="1"/>
  </r>
  <r>
    <s v="6199-IWKGC"/>
    <x v="0"/>
    <n v="71"/>
    <x v="1"/>
    <x v="0"/>
    <x v="0"/>
    <x v="783"/>
    <n v="93512"/>
    <n v="5"/>
    <n v="46"/>
    <x v="1"/>
    <x v="0"/>
    <s v="Yes"/>
    <n v="21.46"/>
    <s v="Yes"/>
    <s v="Yes"/>
    <x v="1"/>
    <n v="15"/>
    <s v="No"/>
    <s v="No"/>
    <s v="No"/>
    <s v="Yes"/>
    <s v="Yes"/>
    <s v="Yes"/>
    <s v="No"/>
    <s v="Yes"/>
    <x v="0"/>
    <s v="No"/>
    <x v="1"/>
    <n v="100.25"/>
    <n v="4753.8500000000004"/>
    <n v="0"/>
    <n v="0"/>
    <n v="987.16"/>
    <n v="5741.01"/>
    <n v="124.80456521739131"/>
    <x v="0"/>
    <x v="0"/>
    <n v="0"/>
    <s v="Not Provided"/>
    <x v="0"/>
    <n v="1"/>
  </r>
  <r>
    <s v="6202-DYYFX"/>
    <x v="0"/>
    <n v="64"/>
    <x v="1"/>
    <x v="1"/>
    <x v="0"/>
    <x v="388"/>
    <n v="91792"/>
    <n v="0"/>
    <n v="22"/>
    <x v="1"/>
    <x v="2"/>
    <s v="Yes"/>
    <n v="19.72"/>
    <s v="Yes"/>
    <s v="Yes"/>
    <x v="1"/>
    <n v="5"/>
    <s v="No"/>
    <s v="No"/>
    <s v="No"/>
    <s v="No"/>
    <s v="No"/>
    <s v="No"/>
    <s v="No"/>
    <s v="Yes"/>
    <x v="0"/>
    <s v="Yes"/>
    <x v="0"/>
    <n v="64.792366026289201"/>
    <n v="1783.6"/>
    <n v="0"/>
    <n v="0"/>
    <n v="433.84"/>
    <n v="2217.44"/>
    <n v="100.79272727272728"/>
    <x v="0"/>
    <x v="0"/>
    <n v="0"/>
    <s v="Not Provided"/>
    <x v="0"/>
    <n v="1"/>
  </r>
  <r>
    <s v="6202-JVYEU"/>
    <x v="1"/>
    <n v="28"/>
    <x v="0"/>
    <x v="1"/>
    <x v="0"/>
    <x v="112"/>
    <n v="91710"/>
    <n v="0"/>
    <n v="9"/>
    <x v="0"/>
    <x v="0"/>
    <s v="Yes"/>
    <n v="4.0199999999999996"/>
    <s v="No"/>
    <s v="No"/>
    <x v="3"/>
    <n v="0"/>
    <s v="No"/>
    <s v="No"/>
    <s v="No"/>
    <s v="No"/>
    <s v="No"/>
    <s v="No"/>
    <s v="No"/>
    <s v="No"/>
    <x v="0"/>
    <s v="Yes"/>
    <x v="1"/>
    <n v="19.899999999999999"/>
    <n v="164.6"/>
    <n v="0"/>
    <n v="0"/>
    <n v="36.18"/>
    <n v="200.78"/>
    <n v="22.308888888888887"/>
    <x v="2"/>
    <x v="0"/>
    <n v="0"/>
    <s v="Not Provided"/>
    <x v="0"/>
    <n v="1"/>
  </r>
  <r>
    <s v="6203-HBZPA"/>
    <x v="1"/>
    <n v="57"/>
    <x v="1"/>
    <x v="1"/>
    <x v="0"/>
    <x v="606"/>
    <n v="95436"/>
    <n v="0"/>
    <n v="52"/>
    <x v="2"/>
    <x v="0"/>
    <s v="No"/>
    <n v="25.420517214274568"/>
    <s v="No"/>
    <s v="Yes"/>
    <x v="2"/>
    <n v="18"/>
    <s v="Yes"/>
    <s v="Yes"/>
    <s v="Yes"/>
    <s v="Yes"/>
    <s v="Yes"/>
    <s v="Yes"/>
    <s v="Yes"/>
    <s v="Yes"/>
    <x v="2"/>
    <s v="No"/>
    <x v="0"/>
    <n v="63.9"/>
    <n v="3334.95"/>
    <n v="0"/>
    <n v="0"/>
    <n v="0"/>
    <n v="3334.95"/>
    <n v="64.133653846153848"/>
    <x v="1"/>
    <x v="0"/>
    <n v="0"/>
    <s v="Not Provided"/>
    <x v="0"/>
    <n v="1"/>
  </r>
  <r>
    <s v="6204-IEUXJ"/>
    <x v="0"/>
    <n v="30"/>
    <x v="0"/>
    <x v="1"/>
    <x v="0"/>
    <x v="874"/>
    <n v="92886"/>
    <n v="0"/>
    <n v="3"/>
    <x v="0"/>
    <x v="1"/>
    <s v="Yes"/>
    <n v="40.67"/>
    <s v="No"/>
    <s v="Yes"/>
    <x v="1"/>
    <n v="58"/>
    <s v="No"/>
    <s v="No"/>
    <s v="Yes"/>
    <s v="Yes"/>
    <s v="No"/>
    <s v="No"/>
    <s v="No"/>
    <s v="Yes"/>
    <x v="1"/>
    <s v="No"/>
    <x v="0"/>
    <n v="80.099999999999994"/>
    <n v="217.55"/>
    <n v="0"/>
    <n v="0"/>
    <n v="122.01"/>
    <n v="339.56"/>
    <n v="113.18666666666667"/>
    <x v="0"/>
    <x v="1"/>
    <n v="1"/>
    <s v="Attitude"/>
    <x v="7"/>
    <n v="1"/>
  </r>
  <r>
    <s v="6207-WIOLX"/>
    <x v="0"/>
    <n v="27"/>
    <x v="0"/>
    <x v="0"/>
    <x v="0"/>
    <x v="1021"/>
    <n v="90704"/>
    <n v="6"/>
    <n v="25"/>
    <x v="1"/>
    <x v="5"/>
    <s v="No"/>
    <n v="25.420517214274568"/>
    <s v="No"/>
    <s v="Yes"/>
    <x v="2"/>
    <n v="48"/>
    <s v="Yes"/>
    <s v="Yes"/>
    <s v="Yes"/>
    <s v="No"/>
    <s v="Yes"/>
    <s v="Yes"/>
    <s v="Yes"/>
    <s v="Yes"/>
    <x v="1"/>
    <s v="Yes"/>
    <x v="0"/>
    <n v="58.6"/>
    <n v="1502.65"/>
    <n v="4.4800000000000004"/>
    <n v="0"/>
    <n v="0"/>
    <n v="1498.17"/>
    <n v="59.9268"/>
    <x v="1"/>
    <x v="1"/>
    <n v="1"/>
    <s v="Attitude"/>
    <x v="8"/>
    <n v="1"/>
  </r>
  <r>
    <s v="6210-KBBPI"/>
    <x v="1"/>
    <n v="67"/>
    <x v="1"/>
    <x v="1"/>
    <x v="0"/>
    <x v="388"/>
    <n v="91790"/>
    <n v="0"/>
    <n v="9"/>
    <x v="0"/>
    <x v="0"/>
    <s v="Yes"/>
    <n v="10.66"/>
    <s v="Yes"/>
    <s v="Yes"/>
    <x v="1"/>
    <n v="15"/>
    <s v="No"/>
    <s v="Yes"/>
    <s v="No"/>
    <s v="No"/>
    <s v="Yes"/>
    <s v="Yes"/>
    <s v="No"/>
    <s v="Yes"/>
    <x v="1"/>
    <s v="Yes"/>
    <x v="0"/>
    <n v="99.45"/>
    <n v="919.4"/>
    <n v="0"/>
    <n v="0"/>
    <n v="95.94"/>
    <n v="1015.34"/>
    <n v="112.81555555555556"/>
    <x v="0"/>
    <x v="1"/>
    <n v="1"/>
    <s v="Competitor"/>
    <x v="1"/>
    <n v="1"/>
  </r>
  <r>
    <s v="6211-WHMYA"/>
    <x v="0"/>
    <n v="77"/>
    <x v="1"/>
    <x v="1"/>
    <x v="0"/>
    <x v="599"/>
    <n v="91915"/>
    <n v="0"/>
    <n v="64"/>
    <x v="2"/>
    <x v="0"/>
    <s v="No"/>
    <n v="25.420517214274568"/>
    <s v="No"/>
    <s v="Yes"/>
    <x v="2"/>
    <n v="21"/>
    <s v="No"/>
    <s v="Yes"/>
    <s v="No"/>
    <s v="Yes"/>
    <s v="Yes"/>
    <s v="No"/>
    <s v="No"/>
    <s v="No"/>
    <x v="1"/>
    <s v="Yes"/>
    <x v="1"/>
    <n v="43.85"/>
    <n v="2751"/>
    <n v="0"/>
    <n v="30"/>
    <n v="0"/>
    <n v="2781"/>
    <n v="43.453125"/>
    <x v="2"/>
    <x v="0"/>
    <n v="0"/>
    <s v="Not Provided"/>
    <x v="0"/>
    <n v="1"/>
  </r>
  <r>
    <s v="6211-WWLTF"/>
    <x v="1"/>
    <n v="46"/>
    <x v="0"/>
    <x v="0"/>
    <x v="0"/>
    <x v="632"/>
    <n v="93644"/>
    <n v="3"/>
    <n v="63"/>
    <x v="2"/>
    <x v="4"/>
    <s v="Yes"/>
    <n v="26.81"/>
    <s v="No"/>
    <s v="Yes"/>
    <x v="1"/>
    <n v="6"/>
    <s v="Yes"/>
    <s v="No"/>
    <s v="Yes"/>
    <s v="No"/>
    <s v="Yes"/>
    <s v="Yes"/>
    <s v="Yes"/>
    <s v="Yes"/>
    <x v="2"/>
    <s v="No"/>
    <x v="0"/>
    <n v="99.7"/>
    <n v="6330.4"/>
    <n v="0"/>
    <n v="0"/>
    <n v="1689.03"/>
    <n v="8019.43"/>
    <n v="127.29253968253968"/>
    <x v="0"/>
    <x v="0"/>
    <n v="0"/>
    <s v="Not Provided"/>
    <x v="0"/>
    <n v="1"/>
  </r>
  <r>
    <s v="6212-ATMLK"/>
    <x v="0"/>
    <n v="42"/>
    <x v="0"/>
    <x v="1"/>
    <x v="0"/>
    <x v="320"/>
    <n v="91701"/>
    <n v="0"/>
    <n v="50"/>
    <x v="2"/>
    <x v="0"/>
    <s v="Yes"/>
    <n v="49.14"/>
    <s v="Yes"/>
    <s v="Yes"/>
    <x v="1"/>
    <n v="6"/>
    <s v="No"/>
    <s v="No"/>
    <s v="No"/>
    <s v="No"/>
    <s v="Yes"/>
    <s v="Yes"/>
    <s v="Yes"/>
    <s v="No"/>
    <x v="1"/>
    <s v="Yes"/>
    <x v="1"/>
    <n v="95.7"/>
    <n v="4729.75"/>
    <n v="0"/>
    <n v="140"/>
    <n v="2457"/>
    <n v="7326.75"/>
    <n v="146.535"/>
    <x v="0"/>
    <x v="0"/>
    <n v="0"/>
    <s v="Not Provided"/>
    <x v="0"/>
    <n v="1"/>
  </r>
  <r>
    <s v="6214-EDAKZ"/>
    <x v="0"/>
    <n v="32"/>
    <x v="0"/>
    <x v="0"/>
    <x v="2"/>
    <x v="337"/>
    <n v="95626"/>
    <n v="1"/>
    <n v="22"/>
    <x v="1"/>
    <x v="0"/>
    <s v="Yes"/>
    <n v="5.26"/>
    <s v="No"/>
    <s v="Yes"/>
    <x v="2"/>
    <n v="19"/>
    <s v="No"/>
    <s v="Yes"/>
    <s v="No"/>
    <s v="Yes"/>
    <s v="No"/>
    <s v="No"/>
    <s v="No"/>
    <s v="No"/>
    <x v="1"/>
    <s v="No"/>
    <x v="1"/>
    <n v="55.15"/>
    <n v="1206.05"/>
    <n v="0"/>
    <n v="30"/>
    <n v="115.72"/>
    <n v="1351.77"/>
    <n v="61.44409090909091"/>
    <x v="1"/>
    <x v="1"/>
    <n v="1"/>
    <s v="Dissatisfaction"/>
    <x v="14"/>
    <n v="1"/>
  </r>
  <r>
    <s v="6215-NQCPY"/>
    <x v="1"/>
    <n v="53"/>
    <x v="1"/>
    <x v="1"/>
    <x v="0"/>
    <x v="336"/>
    <n v="96097"/>
    <n v="0"/>
    <n v="15"/>
    <x v="1"/>
    <x v="2"/>
    <s v="Yes"/>
    <n v="10.119999999999999"/>
    <s v="Yes"/>
    <s v="Yes"/>
    <x v="1"/>
    <n v="15"/>
    <s v="Yes"/>
    <s v="No"/>
    <s v="No"/>
    <s v="No"/>
    <s v="Yes"/>
    <s v="Yes"/>
    <s v="Yes"/>
    <s v="Yes"/>
    <x v="1"/>
    <s v="Yes"/>
    <x v="1"/>
    <n v="99.7"/>
    <n v="1566.75"/>
    <n v="0"/>
    <n v="0"/>
    <n v="151.80000000000001"/>
    <n v="1718.55"/>
    <n v="114.57"/>
    <x v="0"/>
    <x v="0"/>
    <n v="0"/>
    <s v="Not Provided"/>
    <x v="0"/>
    <n v="1"/>
  </r>
  <r>
    <s v="6217-KDYWC"/>
    <x v="1"/>
    <n v="58"/>
    <x v="1"/>
    <x v="1"/>
    <x v="0"/>
    <x v="231"/>
    <n v="90717"/>
    <n v="0"/>
    <n v="57"/>
    <x v="2"/>
    <x v="0"/>
    <s v="Yes"/>
    <n v="5.71"/>
    <s v="No"/>
    <s v="No"/>
    <x v="3"/>
    <n v="0"/>
    <s v="No"/>
    <s v="No"/>
    <s v="No"/>
    <s v="No"/>
    <s v="No"/>
    <s v="No"/>
    <s v="No"/>
    <s v="No"/>
    <x v="2"/>
    <s v="Yes"/>
    <x v="0"/>
    <n v="19.600000000000001"/>
    <n v="1170.55"/>
    <n v="0"/>
    <n v="0"/>
    <n v="325.47000000000003"/>
    <n v="1496.02"/>
    <n v="26.245964912280701"/>
    <x v="2"/>
    <x v="0"/>
    <n v="0"/>
    <s v="Not Provided"/>
    <x v="0"/>
    <n v="1"/>
  </r>
  <r>
    <s v="6217-TOWGS"/>
    <x v="0"/>
    <n v="29"/>
    <x v="0"/>
    <x v="0"/>
    <x v="0"/>
    <x v="41"/>
    <n v="95113"/>
    <n v="5"/>
    <n v="17"/>
    <x v="1"/>
    <x v="2"/>
    <s v="Yes"/>
    <n v="7.6"/>
    <s v="Yes"/>
    <s v="Yes"/>
    <x v="2"/>
    <n v="52"/>
    <s v="No"/>
    <s v="Yes"/>
    <s v="No"/>
    <s v="No"/>
    <s v="Yes"/>
    <s v="Yes"/>
    <s v="Yes"/>
    <s v="Yes"/>
    <x v="1"/>
    <s v="Yes"/>
    <x v="1"/>
    <n v="75.400000000000006"/>
    <n v="1322.55"/>
    <n v="0"/>
    <n v="0"/>
    <n v="129.19999999999999"/>
    <n v="1451.75"/>
    <n v="85.397058823529406"/>
    <x v="1"/>
    <x v="0"/>
    <n v="0"/>
    <s v="Not Provided"/>
    <x v="0"/>
    <n v="1"/>
  </r>
  <r>
    <s v="6218-KNUBD"/>
    <x v="1"/>
    <n v="58"/>
    <x v="1"/>
    <x v="1"/>
    <x v="0"/>
    <x v="44"/>
    <n v="95242"/>
    <n v="0"/>
    <n v="6"/>
    <x v="0"/>
    <x v="0"/>
    <s v="Yes"/>
    <n v="10.88"/>
    <s v="No"/>
    <s v="Yes"/>
    <x v="0"/>
    <n v="8"/>
    <s v="No"/>
    <s v="Yes"/>
    <s v="No"/>
    <s v="No"/>
    <s v="Yes"/>
    <s v="No"/>
    <s v="No"/>
    <s v="Yes"/>
    <x v="1"/>
    <s v="No"/>
    <x v="1"/>
    <n v="59.45"/>
    <n v="357.6"/>
    <n v="0"/>
    <n v="0"/>
    <n v="65.28"/>
    <n v="422.88"/>
    <n v="70.48"/>
    <x v="1"/>
    <x v="0"/>
    <n v="0"/>
    <s v="Not Provided"/>
    <x v="0"/>
    <n v="1"/>
  </r>
  <r>
    <s v="6221-AVQYL"/>
    <x v="1"/>
    <n v="37"/>
    <x v="0"/>
    <x v="1"/>
    <x v="0"/>
    <x v="1"/>
    <n v="91203"/>
    <n v="0"/>
    <n v="2"/>
    <x v="0"/>
    <x v="0"/>
    <s v="Yes"/>
    <n v="2.96"/>
    <s v="Yes"/>
    <s v="Yes"/>
    <x v="1"/>
    <n v="15"/>
    <s v="No"/>
    <s v="No"/>
    <s v="No"/>
    <s v="No"/>
    <s v="No"/>
    <s v="No"/>
    <s v="No"/>
    <s v="Yes"/>
    <x v="1"/>
    <s v="Yes"/>
    <x v="0"/>
    <n v="73.25"/>
    <n v="131.05000000000001"/>
    <n v="0"/>
    <n v="0"/>
    <n v="5.92"/>
    <n v="136.97"/>
    <n v="68.484999999999999"/>
    <x v="1"/>
    <x v="1"/>
    <n v="1"/>
    <s v="Price"/>
    <x v="15"/>
    <n v="1"/>
  </r>
  <r>
    <s v="6223-DHJGV"/>
    <x v="0"/>
    <n v="56"/>
    <x v="1"/>
    <x v="1"/>
    <x v="0"/>
    <x v="31"/>
    <n v="90056"/>
    <n v="0"/>
    <n v="42"/>
    <x v="1"/>
    <x v="0"/>
    <s v="Yes"/>
    <n v="23.25"/>
    <s v="No"/>
    <s v="No"/>
    <x v="3"/>
    <n v="0"/>
    <s v="No"/>
    <s v="No"/>
    <s v="No"/>
    <s v="No"/>
    <s v="No"/>
    <s v="No"/>
    <s v="No"/>
    <s v="No"/>
    <x v="0"/>
    <s v="Yes"/>
    <x v="0"/>
    <n v="20.65"/>
    <n v="958.1"/>
    <n v="0"/>
    <n v="0"/>
    <n v="976.5"/>
    <n v="1934.6"/>
    <n v="46.061904761904756"/>
    <x v="2"/>
    <x v="0"/>
    <n v="0"/>
    <s v="Not Provided"/>
    <x v="0"/>
    <n v="1"/>
  </r>
  <r>
    <s v="6227-FBDXH"/>
    <x v="1"/>
    <n v="50"/>
    <x v="0"/>
    <x v="0"/>
    <x v="0"/>
    <x v="209"/>
    <n v="92332"/>
    <n v="10"/>
    <n v="69"/>
    <x v="2"/>
    <x v="3"/>
    <s v="Yes"/>
    <n v="3.81"/>
    <s v="Yes"/>
    <s v="Yes"/>
    <x v="1"/>
    <n v="4"/>
    <s v="No"/>
    <s v="No"/>
    <s v="Yes"/>
    <s v="No"/>
    <s v="Yes"/>
    <s v="Yes"/>
    <s v="Yes"/>
    <s v="Yes"/>
    <x v="0"/>
    <s v="No"/>
    <x v="1"/>
    <n v="99.5"/>
    <n v="6841.45"/>
    <n v="0"/>
    <n v="0"/>
    <n v="262.89"/>
    <n v="7104.34"/>
    <n v="102.96144927536233"/>
    <x v="0"/>
    <x v="0"/>
    <n v="0"/>
    <s v="Not Provided"/>
    <x v="0"/>
    <n v="1"/>
  </r>
  <r>
    <s v="6227-HWPWX"/>
    <x v="0"/>
    <n v="40"/>
    <x v="0"/>
    <x v="1"/>
    <x v="0"/>
    <x v="240"/>
    <n v="92392"/>
    <n v="0"/>
    <n v="15"/>
    <x v="1"/>
    <x v="2"/>
    <s v="Yes"/>
    <n v="4.67"/>
    <s v="No"/>
    <s v="Yes"/>
    <x v="1"/>
    <n v="28"/>
    <s v="No"/>
    <s v="No"/>
    <s v="No"/>
    <s v="No"/>
    <s v="No"/>
    <s v="No"/>
    <s v="No"/>
    <s v="Yes"/>
    <x v="1"/>
    <s v="No"/>
    <x v="1"/>
    <n v="69"/>
    <n v="994.8"/>
    <n v="0"/>
    <n v="0"/>
    <n v="70.05"/>
    <n v="1064.8499999999999"/>
    <n v="70.989999999999995"/>
    <x v="1"/>
    <x v="1"/>
    <n v="1"/>
    <s v="Competitor"/>
    <x v="1"/>
    <n v="1"/>
  </r>
  <r>
    <s v="6229-LSCKB"/>
    <x v="1"/>
    <n v="69"/>
    <x v="1"/>
    <x v="1"/>
    <x v="0"/>
    <x v="211"/>
    <n v="91436"/>
    <n v="0"/>
    <n v="6"/>
    <x v="0"/>
    <x v="1"/>
    <s v="Yes"/>
    <n v="48.32"/>
    <s v="No"/>
    <s v="Yes"/>
    <x v="1"/>
    <n v="11"/>
    <s v="No"/>
    <s v="No"/>
    <s v="No"/>
    <s v="No"/>
    <s v="Yes"/>
    <s v="No"/>
    <s v="No"/>
    <s v="Yes"/>
    <x v="1"/>
    <s v="Yes"/>
    <x v="1"/>
    <n v="79.7"/>
    <n v="497.6"/>
    <n v="0"/>
    <n v="0"/>
    <n v="289.92"/>
    <n v="787.52"/>
    <n v="131.25333333333333"/>
    <x v="0"/>
    <x v="0"/>
    <n v="0"/>
    <s v="Not Provided"/>
    <x v="0"/>
    <n v="1"/>
  </r>
  <r>
    <s v="6229-UOLQL"/>
    <x v="1"/>
    <n v="24"/>
    <x v="2"/>
    <x v="0"/>
    <x v="3"/>
    <x v="313"/>
    <n v="92282"/>
    <n v="8"/>
    <n v="56"/>
    <x v="2"/>
    <x v="4"/>
    <s v="No"/>
    <n v="25.420517214274568"/>
    <s v="No"/>
    <s v="Yes"/>
    <x v="0"/>
    <n v="41"/>
    <s v="Yes"/>
    <s v="Yes"/>
    <s v="No"/>
    <s v="Yes"/>
    <s v="Yes"/>
    <s v="No"/>
    <s v="No"/>
    <s v="Yes"/>
    <x v="0"/>
    <s v="Yes"/>
    <x v="0"/>
    <n v="52"/>
    <n v="2884.9"/>
    <n v="0"/>
    <n v="0"/>
    <n v="0"/>
    <n v="2884.9"/>
    <n v="51.516071428571429"/>
    <x v="1"/>
    <x v="0"/>
    <n v="0"/>
    <s v="Not Provided"/>
    <x v="0"/>
    <n v="1"/>
  </r>
  <r>
    <s v="6230-BSUXY"/>
    <x v="0"/>
    <n v="71"/>
    <x v="1"/>
    <x v="1"/>
    <x v="0"/>
    <x v="184"/>
    <n v="90723"/>
    <n v="0"/>
    <n v="1"/>
    <x v="0"/>
    <x v="0"/>
    <s v="Yes"/>
    <n v="42.5"/>
    <s v="No"/>
    <s v="Yes"/>
    <x v="1"/>
    <n v="8"/>
    <s v="No"/>
    <s v="No"/>
    <s v="Yes"/>
    <s v="No"/>
    <s v="No"/>
    <s v="Yes"/>
    <s v="No"/>
    <s v="Yes"/>
    <x v="1"/>
    <s v="Yes"/>
    <x v="1"/>
    <n v="85"/>
    <n v="85"/>
    <n v="0"/>
    <n v="0"/>
    <n v="42.5"/>
    <n v="127.5"/>
    <n v="127.5"/>
    <x v="0"/>
    <x v="1"/>
    <n v="1"/>
    <s v="Dissatisfaction"/>
    <x v="3"/>
    <n v="1"/>
  </r>
  <r>
    <s v="6231-WFGFH"/>
    <x v="1"/>
    <n v="39"/>
    <x v="0"/>
    <x v="0"/>
    <x v="3"/>
    <x v="278"/>
    <n v="94510"/>
    <n v="4"/>
    <n v="4"/>
    <x v="0"/>
    <x v="0"/>
    <s v="Yes"/>
    <n v="3.63"/>
    <s v="No"/>
    <s v="No"/>
    <x v="3"/>
    <n v="0"/>
    <s v="No"/>
    <s v="No"/>
    <s v="No"/>
    <s v="No"/>
    <s v="No"/>
    <s v="No"/>
    <s v="No"/>
    <s v="No"/>
    <x v="1"/>
    <s v="Yes"/>
    <x v="2"/>
    <n v="20.5"/>
    <n v="77.599999999999994"/>
    <n v="0"/>
    <n v="0"/>
    <n v="14.52"/>
    <n v="92.12"/>
    <n v="23.03"/>
    <x v="2"/>
    <x v="0"/>
    <n v="0"/>
    <s v="Not Provided"/>
    <x v="0"/>
    <n v="1"/>
  </r>
  <r>
    <s v="6233-HXJMX"/>
    <x v="0"/>
    <n v="42"/>
    <x v="0"/>
    <x v="1"/>
    <x v="0"/>
    <x v="878"/>
    <n v="91901"/>
    <n v="0"/>
    <n v="45"/>
    <x v="1"/>
    <x v="4"/>
    <s v="Yes"/>
    <n v="13.82"/>
    <s v="Yes"/>
    <s v="Yes"/>
    <x v="1"/>
    <n v="8"/>
    <s v="No"/>
    <s v="No"/>
    <s v="Yes"/>
    <s v="No"/>
    <s v="No"/>
    <s v="Yes"/>
    <s v="Yes"/>
    <s v="Yes"/>
    <x v="1"/>
    <s v="Yes"/>
    <x v="0"/>
    <n v="89.3"/>
    <n v="4192.1499999999996"/>
    <n v="0"/>
    <n v="0"/>
    <n v="621.9"/>
    <n v="4814.05"/>
    <n v="106.97888888888889"/>
    <x v="0"/>
    <x v="0"/>
    <n v="0"/>
    <s v="Not Provided"/>
    <x v="0"/>
    <n v="1"/>
  </r>
  <r>
    <s v="6234-PFPXL"/>
    <x v="1"/>
    <n v="42"/>
    <x v="0"/>
    <x v="0"/>
    <x v="0"/>
    <x v="113"/>
    <n v="95829"/>
    <n v="6"/>
    <n v="22"/>
    <x v="1"/>
    <x v="0"/>
    <s v="Yes"/>
    <n v="35.619999999999997"/>
    <s v="Yes"/>
    <s v="Yes"/>
    <x v="1"/>
    <n v="29"/>
    <s v="Yes"/>
    <s v="No"/>
    <s v="No"/>
    <s v="Yes"/>
    <s v="Yes"/>
    <s v="No"/>
    <s v="No"/>
    <s v="Yes"/>
    <x v="1"/>
    <s v="No"/>
    <x v="0"/>
    <n v="95.9"/>
    <n v="2234.9499999999998"/>
    <n v="0"/>
    <n v="0"/>
    <n v="783.64"/>
    <n v="3018.59"/>
    <n v="137.20863636363637"/>
    <x v="0"/>
    <x v="0"/>
    <n v="0"/>
    <s v="Not Provided"/>
    <x v="0"/>
    <n v="1"/>
  </r>
  <r>
    <s v="6234-RAAPL"/>
    <x v="0"/>
    <n v="60"/>
    <x v="1"/>
    <x v="0"/>
    <x v="0"/>
    <x v="31"/>
    <n v="90038"/>
    <n v="7"/>
    <n v="72"/>
    <x v="2"/>
    <x v="0"/>
    <s v="Yes"/>
    <n v="23.66"/>
    <s v="Yes"/>
    <s v="Yes"/>
    <x v="1"/>
    <n v="26"/>
    <s v="Yes"/>
    <s v="Yes"/>
    <s v="No"/>
    <s v="Yes"/>
    <s v="Yes"/>
    <s v="No"/>
    <s v="No"/>
    <s v="Yes"/>
    <x v="2"/>
    <s v="No"/>
    <x v="1"/>
    <n v="99.9"/>
    <n v="7251.7"/>
    <n v="0"/>
    <n v="0"/>
    <n v="1703.52"/>
    <n v="8955.2199999999993"/>
    <n v="124.37805555555555"/>
    <x v="0"/>
    <x v="0"/>
    <n v="0"/>
    <s v="Not Provided"/>
    <x v="0"/>
    <n v="1"/>
  </r>
  <r>
    <s v="6235-VDHOM"/>
    <x v="0"/>
    <n v="77"/>
    <x v="1"/>
    <x v="1"/>
    <x v="0"/>
    <x v="200"/>
    <n v="92509"/>
    <n v="0"/>
    <n v="5"/>
    <x v="0"/>
    <x v="1"/>
    <s v="No"/>
    <n v="25.420517214274568"/>
    <s v="No"/>
    <s v="Yes"/>
    <x v="2"/>
    <n v="26"/>
    <s v="No"/>
    <s v="Yes"/>
    <s v="No"/>
    <s v="No"/>
    <s v="No"/>
    <s v="No"/>
    <s v="No"/>
    <s v="Yes"/>
    <x v="1"/>
    <s v="No"/>
    <x v="1"/>
    <n v="28.45"/>
    <n v="131.05000000000001"/>
    <n v="0"/>
    <n v="0"/>
    <n v="0"/>
    <n v="131.05000000000001"/>
    <n v="26.21"/>
    <x v="2"/>
    <x v="1"/>
    <n v="1"/>
    <s v="Dissatisfaction"/>
    <x v="4"/>
    <n v="1"/>
  </r>
  <r>
    <s v="6240-EURKS"/>
    <x v="0"/>
    <n v="27"/>
    <x v="0"/>
    <x v="1"/>
    <x v="0"/>
    <x v="443"/>
    <n v="95669"/>
    <n v="0"/>
    <n v="18"/>
    <x v="1"/>
    <x v="0"/>
    <s v="No"/>
    <n v="25.420517214274568"/>
    <s v="No"/>
    <s v="Yes"/>
    <x v="2"/>
    <n v="85"/>
    <s v="No"/>
    <s v="No"/>
    <s v="No"/>
    <s v="No"/>
    <s v="No"/>
    <s v="Yes"/>
    <s v="Yes"/>
    <s v="No"/>
    <x v="1"/>
    <s v="Yes"/>
    <x v="1"/>
    <n v="35"/>
    <n v="553"/>
    <n v="0"/>
    <n v="70"/>
    <n v="0"/>
    <n v="623"/>
    <n v="34.611111111111114"/>
    <x v="2"/>
    <x v="1"/>
    <n v="1"/>
    <s v="Competitor"/>
    <x v="10"/>
    <n v="1"/>
  </r>
  <r>
    <s v="6242-FEGFD"/>
    <x v="1"/>
    <n v="43"/>
    <x v="0"/>
    <x v="0"/>
    <x v="0"/>
    <x v="1054"/>
    <n v="93266"/>
    <n v="5"/>
    <n v="66"/>
    <x v="2"/>
    <x v="0"/>
    <s v="Yes"/>
    <n v="36.549999999999997"/>
    <s v="Yes"/>
    <s v="Yes"/>
    <x v="1"/>
    <n v="20"/>
    <s v="Yes"/>
    <s v="Yes"/>
    <s v="Yes"/>
    <s v="Yes"/>
    <s v="No"/>
    <s v="No"/>
    <s v="No"/>
    <s v="Yes"/>
    <x v="2"/>
    <s v="No"/>
    <x v="0"/>
    <n v="96.6"/>
    <n v="6424.25"/>
    <n v="0"/>
    <n v="0"/>
    <n v="2412.3000000000002"/>
    <n v="8836.5499999999993"/>
    <n v="133.8871212121212"/>
    <x v="0"/>
    <x v="0"/>
    <n v="0"/>
    <s v="Not Provided"/>
    <x v="0"/>
    <n v="1"/>
  </r>
  <r>
    <s v="6242-MBHPK"/>
    <x v="0"/>
    <n v="67"/>
    <x v="1"/>
    <x v="0"/>
    <x v="0"/>
    <x v="869"/>
    <n v="95233"/>
    <n v="1"/>
    <n v="23"/>
    <x v="1"/>
    <x v="0"/>
    <s v="Yes"/>
    <n v="41.88"/>
    <s v="No"/>
    <s v="Yes"/>
    <x v="1"/>
    <n v="12"/>
    <s v="Yes"/>
    <s v="No"/>
    <s v="No"/>
    <s v="No"/>
    <s v="Yes"/>
    <s v="Yes"/>
    <s v="Yes"/>
    <s v="Yes"/>
    <x v="0"/>
    <s v="Yes"/>
    <x v="1"/>
    <n v="95.1"/>
    <n v="2326.0500000000002"/>
    <n v="0"/>
    <n v="0"/>
    <n v="963.24"/>
    <n v="3289.29"/>
    <n v="143.01260869565218"/>
    <x v="0"/>
    <x v="0"/>
    <n v="0"/>
    <s v="Not Provided"/>
    <x v="0"/>
    <n v="1"/>
  </r>
  <r>
    <s v="6242-SGYTS"/>
    <x v="1"/>
    <n v="19"/>
    <x v="2"/>
    <x v="0"/>
    <x v="1"/>
    <x v="126"/>
    <n v="94603"/>
    <n v="6"/>
    <n v="62"/>
    <x v="2"/>
    <x v="4"/>
    <s v="Yes"/>
    <n v="15.76"/>
    <s v="Yes"/>
    <s v="Yes"/>
    <x v="1"/>
    <n v="59"/>
    <s v="Yes"/>
    <s v="Yes"/>
    <s v="No"/>
    <s v="No"/>
    <s v="Yes"/>
    <s v="No"/>
    <s v="Yes"/>
    <s v="Yes"/>
    <x v="0"/>
    <s v="Yes"/>
    <x v="0"/>
    <n v="94.95"/>
    <n v="5791.85"/>
    <n v="0"/>
    <n v="0"/>
    <n v="977.12"/>
    <n v="6768.97"/>
    <n v="109.17693548387098"/>
    <x v="0"/>
    <x v="0"/>
    <n v="0"/>
    <s v="Not Provided"/>
    <x v="0"/>
    <n v="1"/>
  </r>
  <r>
    <s v="6243-OZGFH"/>
    <x v="0"/>
    <n v="47"/>
    <x v="0"/>
    <x v="1"/>
    <x v="0"/>
    <x v="298"/>
    <n v="92084"/>
    <n v="0"/>
    <n v="23"/>
    <x v="1"/>
    <x v="0"/>
    <s v="No"/>
    <n v="25.420517214274568"/>
    <s v="No"/>
    <s v="Yes"/>
    <x v="2"/>
    <n v="14"/>
    <s v="No"/>
    <s v="No"/>
    <s v="No"/>
    <s v="No"/>
    <s v="Yes"/>
    <s v="Yes"/>
    <s v="Yes"/>
    <s v="No"/>
    <x v="1"/>
    <s v="Yes"/>
    <x v="1"/>
    <n v="44.95"/>
    <n v="996.85"/>
    <n v="25.84"/>
    <n v="40"/>
    <n v="0"/>
    <n v="1011.01"/>
    <n v="43.95695652173913"/>
    <x v="2"/>
    <x v="0"/>
    <n v="0"/>
    <s v="Not Provided"/>
    <x v="0"/>
    <n v="1"/>
  </r>
  <r>
    <s v="6244-BESBM"/>
    <x v="1"/>
    <n v="61"/>
    <x v="1"/>
    <x v="0"/>
    <x v="2"/>
    <x v="958"/>
    <n v="95441"/>
    <n v="6"/>
    <n v="69"/>
    <x v="2"/>
    <x v="0"/>
    <s v="Yes"/>
    <n v="12.02"/>
    <s v="No"/>
    <s v="Yes"/>
    <x v="1"/>
    <n v="30"/>
    <s v="No"/>
    <s v="No"/>
    <s v="No"/>
    <s v="Yes"/>
    <s v="Yes"/>
    <s v="Yes"/>
    <s v="Yes"/>
    <s v="Yes"/>
    <x v="2"/>
    <s v="Yes"/>
    <x v="0"/>
    <n v="95.2"/>
    <n v="6671.7"/>
    <n v="0"/>
    <n v="0"/>
    <n v="829.38"/>
    <n v="7501.08"/>
    <n v="108.71130434782609"/>
    <x v="0"/>
    <x v="0"/>
    <n v="0"/>
    <s v="Not Provided"/>
    <x v="0"/>
    <n v="1"/>
  </r>
  <r>
    <s v="6248-BSHKG"/>
    <x v="1"/>
    <n v="42"/>
    <x v="0"/>
    <x v="0"/>
    <x v="1"/>
    <x v="603"/>
    <n v="93960"/>
    <n v="7"/>
    <n v="61"/>
    <x v="2"/>
    <x v="4"/>
    <s v="Yes"/>
    <n v="31.49"/>
    <s v="No"/>
    <s v="No"/>
    <x v="3"/>
    <n v="0"/>
    <s v="No"/>
    <s v="No"/>
    <s v="No"/>
    <s v="No"/>
    <s v="No"/>
    <s v="No"/>
    <s v="No"/>
    <s v="No"/>
    <x v="0"/>
    <s v="No"/>
    <x v="0"/>
    <n v="20.399999999999999"/>
    <n v="1226.45"/>
    <n v="0"/>
    <n v="0"/>
    <n v="1920.89"/>
    <n v="3147.34"/>
    <n v="51.595737704918037"/>
    <x v="1"/>
    <x v="0"/>
    <n v="0"/>
    <s v="Not Provided"/>
    <x v="0"/>
    <n v="1"/>
  </r>
  <r>
    <s v="6248-TKCQV"/>
    <x v="0"/>
    <n v="37"/>
    <x v="0"/>
    <x v="0"/>
    <x v="0"/>
    <x v="643"/>
    <n v="95485"/>
    <n v="5"/>
    <n v="70"/>
    <x v="2"/>
    <x v="0"/>
    <s v="Yes"/>
    <n v="43.81"/>
    <s v="Yes"/>
    <s v="Yes"/>
    <x v="2"/>
    <n v="17"/>
    <s v="Yes"/>
    <s v="No"/>
    <s v="No"/>
    <s v="Yes"/>
    <s v="Yes"/>
    <s v="Yes"/>
    <s v="Yes"/>
    <s v="Yes"/>
    <x v="2"/>
    <s v="Yes"/>
    <x v="1"/>
    <n v="80.599999999999994"/>
    <n v="5460.2"/>
    <n v="0"/>
    <n v="0"/>
    <n v="3066.7"/>
    <n v="8526.9"/>
    <n v="121.81285714285714"/>
    <x v="0"/>
    <x v="0"/>
    <n v="0"/>
    <s v="Not Provided"/>
    <x v="0"/>
    <n v="1"/>
  </r>
  <r>
    <s v="6250-CGGUN"/>
    <x v="1"/>
    <n v="41"/>
    <x v="0"/>
    <x v="1"/>
    <x v="0"/>
    <x v="1058"/>
    <n v="95627"/>
    <n v="0"/>
    <n v="54"/>
    <x v="2"/>
    <x v="4"/>
    <s v="Yes"/>
    <n v="30.66"/>
    <s v="No"/>
    <s v="Yes"/>
    <x v="1"/>
    <n v="18"/>
    <s v="Yes"/>
    <s v="No"/>
    <s v="Yes"/>
    <s v="Yes"/>
    <s v="No"/>
    <s v="No"/>
    <s v="No"/>
    <s v="Yes"/>
    <x v="0"/>
    <s v="No"/>
    <x v="1"/>
    <n v="84.4"/>
    <n v="4484.05"/>
    <n v="0"/>
    <n v="0"/>
    <n v="1655.64"/>
    <n v="6139.69"/>
    <n v="113.69796296296296"/>
    <x v="0"/>
    <x v="0"/>
    <n v="0"/>
    <s v="Not Provided"/>
    <x v="0"/>
    <n v="1"/>
  </r>
  <r>
    <s v="6252-DFGTK"/>
    <x v="0"/>
    <n v="64"/>
    <x v="1"/>
    <x v="0"/>
    <x v="0"/>
    <x v="1043"/>
    <n v="93645"/>
    <n v="1"/>
    <n v="37"/>
    <x v="1"/>
    <x v="0"/>
    <s v="Yes"/>
    <n v="30.36"/>
    <s v="Yes"/>
    <s v="Yes"/>
    <x v="2"/>
    <n v="11"/>
    <s v="Yes"/>
    <s v="No"/>
    <s v="Yes"/>
    <s v="Yes"/>
    <s v="No"/>
    <s v="No"/>
    <s v="No"/>
    <s v="Yes"/>
    <x v="0"/>
    <s v="No"/>
    <x v="0"/>
    <n v="68.099999999999994"/>
    <n v="2479.25"/>
    <n v="0"/>
    <n v="0"/>
    <n v="1123.32"/>
    <n v="3602.57"/>
    <n v="97.366756756756757"/>
    <x v="1"/>
    <x v="0"/>
    <n v="0"/>
    <s v="Not Provided"/>
    <x v="0"/>
    <n v="1"/>
  </r>
  <r>
    <s v="6253-GNHWH"/>
    <x v="0"/>
    <n v="63"/>
    <x v="1"/>
    <x v="0"/>
    <x v="1"/>
    <x v="647"/>
    <n v="90272"/>
    <n v="9"/>
    <n v="71"/>
    <x v="2"/>
    <x v="0"/>
    <s v="Yes"/>
    <n v="45.81"/>
    <s v="Yes"/>
    <s v="Yes"/>
    <x v="2"/>
    <n v="52"/>
    <s v="Yes"/>
    <s v="Yes"/>
    <s v="Yes"/>
    <s v="Yes"/>
    <s v="No"/>
    <s v="No"/>
    <s v="No"/>
    <s v="Yes"/>
    <x v="2"/>
    <s v="No"/>
    <x v="0"/>
    <n v="71.099999999999994"/>
    <n v="5224.95"/>
    <n v="0"/>
    <n v="0"/>
    <n v="3252.51"/>
    <n v="8477.4599999999991"/>
    <n v="119.40084507042252"/>
    <x v="0"/>
    <x v="0"/>
    <n v="0"/>
    <s v="Not Provided"/>
    <x v="0"/>
    <n v="1"/>
  </r>
  <r>
    <s v="6253-WRFHY"/>
    <x v="1"/>
    <n v="59"/>
    <x v="1"/>
    <x v="0"/>
    <x v="2"/>
    <x v="927"/>
    <n v="94940"/>
    <n v="1"/>
    <n v="13"/>
    <x v="1"/>
    <x v="0"/>
    <s v="Yes"/>
    <n v="13.32"/>
    <s v="No"/>
    <s v="Yes"/>
    <x v="2"/>
    <n v="21"/>
    <s v="No"/>
    <s v="No"/>
    <s v="No"/>
    <s v="No"/>
    <s v="Yes"/>
    <s v="Yes"/>
    <s v="Yes"/>
    <s v="Yes"/>
    <x v="0"/>
    <s v="Yes"/>
    <x v="1"/>
    <n v="64.75"/>
    <n v="877.35"/>
    <n v="0"/>
    <n v="0"/>
    <n v="173.16"/>
    <n v="1050.51"/>
    <n v="80.808461538461543"/>
    <x v="1"/>
    <x v="0"/>
    <n v="0"/>
    <s v="Not Provided"/>
    <x v="0"/>
    <n v="1"/>
  </r>
  <r>
    <s v="6257-DTAYD"/>
    <x v="1"/>
    <n v="27"/>
    <x v="0"/>
    <x v="0"/>
    <x v="0"/>
    <x v="78"/>
    <n v="92028"/>
    <n v="1"/>
    <n v="71"/>
    <x v="2"/>
    <x v="3"/>
    <s v="Yes"/>
    <n v="3.86"/>
    <s v="Yes"/>
    <s v="Yes"/>
    <x v="1"/>
    <n v="85"/>
    <s v="No"/>
    <s v="Yes"/>
    <s v="No"/>
    <s v="Yes"/>
    <s v="Yes"/>
    <s v="Yes"/>
    <s v="Yes"/>
    <s v="Yes"/>
    <x v="2"/>
    <s v="Yes"/>
    <x v="0"/>
    <n v="104.15"/>
    <n v="7365.3"/>
    <n v="0"/>
    <n v="0"/>
    <n v="274.06"/>
    <n v="7639.36"/>
    <n v="107.59661971830985"/>
    <x v="0"/>
    <x v="0"/>
    <n v="0"/>
    <s v="Not Provided"/>
    <x v="0"/>
    <n v="1"/>
  </r>
  <r>
    <s v="6257-RJOHI"/>
    <x v="1"/>
    <n v="58"/>
    <x v="1"/>
    <x v="1"/>
    <x v="0"/>
    <x v="38"/>
    <n v="92110"/>
    <n v="0"/>
    <n v="4"/>
    <x v="0"/>
    <x v="1"/>
    <s v="Yes"/>
    <n v="1.88"/>
    <s v="No"/>
    <s v="Yes"/>
    <x v="2"/>
    <n v="21"/>
    <s v="No"/>
    <s v="No"/>
    <s v="No"/>
    <s v="Yes"/>
    <s v="No"/>
    <s v="No"/>
    <s v="No"/>
    <s v="Yes"/>
    <x v="1"/>
    <s v="Yes"/>
    <x v="0"/>
    <n v="50.8"/>
    <n v="202.3"/>
    <n v="0"/>
    <n v="0"/>
    <n v="7.52"/>
    <n v="209.82"/>
    <n v="52.454999999999998"/>
    <x v="1"/>
    <x v="0"/>
    <n v="0"/>
    <s v="Not Provided"/>
    <x v="0"/>
    <n v="1"/>
  </r>
  <r>
    <s v="6258-NGCNG"/>
    <x v="1"/>
    <n v="54"/>
    <x v="1"/>
    <x v="1"/>
    <x v="0"/>
    <x v="702"/>
    <n v="90220"/>
    <n v="0"/>
    <n v="7"/>
    <x v="0"/>
    <x v="1"/>
    <s v="Yes"/>
    <n v="1.41"/>
    <s v="Yes"/>
    <s v="No"/>
    <x v="3"/>
    <n v="0"/>
    <s v="No"/>
    <s v="No"/>
    <s v="No"/>
    <s v="No"/>
    <s v="No"/>
    <s v="No"/>
    <s v="No"/>
    <s v="No"/>
    <x v="1"/>
    <s v="No"/>
    <x v="0"/>
    <n v="23.5"/>
    <n v="173"/>
    <n v="0"/>
    <n v="0"/>
    <n v="9.8699999999999992"/>
    <n v="182.87"/>
    <n v="26.124285714285715"/>
    <x v="2"/>
    <x v="0"/>
    <n v="0"/>
    <s v="Not Provided"/>
    <x v="0"/>
    <n v="1"/>
  </r>
  <r>
    <s v="6258-PVZWJ"/>
    <x v="1"/>
    <n v="38"/>
    <x v="0"/>
    <x v="0"/>
    <x v="0"/>
    <x v="140"/>
    <n v="96106"/>
    <n v="1"/>
    <n v="68"/>
    <x v="2"/>
    <x v="3"/>
    <s v="Yes"/>
    <n v="11.83"/>
    <s v="Yes"/>
    <s v="Yes"/>
    <x v="2"/>
    <n v="21"/>
    <s v="Yes"/>
    <s v="Yes"/>
    <s v="Yes"/>
    <s v="Yes"/>
    <s v="Yes"/>
    <s v="Yes"/>
    <s v="Yes"/>
    <s v="Yes"/>
    <x v="2"/>
    <s v="Yes"/>
    <x v="0"/>
    <n v="90.8"/>
    <n v="6302.85"/>
    <n v="0"/>
    <n v="0"/>
    <n v="804.44"/>
    <n v="7107.29"/>
    <n v="104.51897058823529"/>
    <x v="0"/>
    <x v="0"/>
    <n v="0"/>
    <s v="Not Provided"/>
    <x v="0"/>
    <n v="1"/>
  </r>
  <r>
    <s v="6259-WJQLC"/>
    <x v="1"/>
    <n v="77"/>
    <x v="1"/>
    <x v="1"/>
    <x v="0"/>
    <x v="1092"/>
    <n v="94044"/>
    <n v="0"/>
    <n v="32"/>
    <x v="1"/>
    <x v="5"/>
    <s v="Yes"/>
    <n v="1.1200000000000001"/>
    <s v="Yes"/>
    <s v="Yes"/>
    <x v="1"/>
    <n v="5"/>
    <s v="No"/>
    <s v="No"/>
    <s v="Yes"/>
    <s v="No"/>
    <s v="No"/>
    <s v="No"/>
    <s v="No"/>
    <s v="Yes"/>
    <x v="0"/>
    <s v="Yes"/>
    <x v="0"/>
    <n v="81.099999999999994"/>
    <n v="2619.25"/>
    <n v="19.25"/>
    <n v="0"/>
    <n v="35.840000000000003"/>
    <n v="2635.84"/>
    <n v="82.37"/>
    <x v="1"/>
    <x v="0"/>
    <n v="0"/>
    <s v="Not Provided"/>
    <x v="0"/>
    <n v="1"/>
  </r>
  <r>
    <s v="6260-ONULR"/>
    <x v="1"/>
    <n v="55"/>
    <x v="1"/>
    <x v="1"/>
    <x v="0"/>
    <x v="104"/>
    <n v="95461"/>
    <n v="0"/>
    <n v="1"/>
    <x v="0"/>
    <x v="0"/>
    <s v="Yes"/>
    <n v="42.19"/>
    <s v="No"/>
    <s v="Yes"/>
    <x v="0"/>
    <n v="29"/>
    <s v="No"/>
    <s v="No"/>
    <s v="No"/>
    <s v="No"/>
    <s v="Yes"/>
    <s v="Yes"/>
    <s v="Yes"/>
    <s v="Yes"/>
    <x v="1"/>
    <s v="Yes"/>
    <x v="0"/>
    <n v="62.8"/>
    <n v="62.8"/>
    <n v="0"/>
    <n v="0"/>
    <n v="42.19"/>
    <n v="104.99"/>
    <n v="104.99"/>
    <x v="0"/>
    <x v="2"/>
    <n v="0"/>
    <s v="Not Provided"/>
    <x v="0"/>
    <n v="1"/>
  </r>
  <r>
    <s v="6260-XLACS"/>
    <x v="1"/>
    <n v="49"/>
    <x v="0"/>
    <x v="1"/>
    <x v="0"/>
    <x v="1002"/>
    <n v="93429"/>
    <n v="0"/>
    <n v="4"/>
    <x v="0"/>
    <x v="0"/>
    <s v="Yes"/>
    <n v="23.04"/>
    <s v="No"/>
    <s v="No"/>
    <x v="3"/>
    <n v="0"/>
    <s v="No"/>
    <s v="No"/>
    <s v="No"/>
    <s v="No"/>
    <s v="No"/>
    <s v="No"/>
    <s v="No"/>
    <s v="No"/>
    <x v="0"/>
    <s v="No"/>
    <x v="0"/>
    <n v="19.7"/>
    <n v="117.8"/>
    <n v="0"/>
    <n v="0"/>
    <n v="92.16"/>
    <n v="209.96"/>
    <n v="52.49"/>
    <x v="1"/>
    <x v="0"/>
    <n v="0"/>
    <s v="Not Provided"/>
    <x v="0"/>
    <n v="1"/>
  </r>
  <r>
    <s v="6261-LHRTG"/>
    <x v="0"/>
    <n v="27"/>
    <x v="0"/>
    <x v="1"/>
    <x v="0"/>
    <x v="163"/>
    <n v="91786"/>
    <n v="0"/>
    <n v="26"/>
    <x v="1"/>
    <x v="0"/>
    <s v="Yes"/>
    <n v="39.840000000000003"/>
    <s v="No"/>
    <s v="Yes"/>
    <x v="0"/>
    <n v="42"/>
    <s v="No"/>
    <s v="Yes"/>
    <s v="Yes"/>
    <s v="No"/>
    <s v="No"/>
    <s v="No"/>
    <s v="No"/>
    <s v="Yes"/>
    <x v="1"/>
    <s v="Yes"/>
    <x v="0"/>
    <n v="54.75"/>
    <n v="1406.9"/>
    <n v="0"/>
    <n v="0"/>
    <n v="1035.8399999999999"/>
    <n v="2442.7399999999998"/>
    <n v="93.951538461538448"/>
    <x v="1"/>
    <x v="0"/>
    <n v="0"/>
    <s v="Not Provided"/>
    <x v="0"/>
    <n v="1"/>
  </r>
  <r>
    <s v="6261-RCVNS"/>
    <x v="0"/>
    <n v="22"/>
    <x v="2"/>
    <x v="1"/>
    <x v="0"/>
    <x v="503"/>
    <n v="94572"/>
    <n v="0"/>
    <n v="42"/>
    <x v="1"/>
    <x v="4"/>
    <s v="Yes"/>
    <n v="5.75"/>
    <s v="No"/>
    <s v="Yes"/>
    <x v="2"/>
    <n v="53"/>
    <s v="Yes"/>
    <s v="Yes"/>
    <s v="Yes"/>
    <s v="Yes"/>
    <s v="No"/>
    <s v="Yes"/>
    <s v="Yes"/>
    <s v="Yes"/>
    <x v="0"/>
    <s v="No"/>
    <x v="0"/>
    <n v="73.900000000000006"/>
    <n v="3160.55"/>
    <n v="0"/>
    <n v="0"/>
    <n v="241.5"/>
    <n v="3402.05"/>
    <n v="81.001190476190487"/>
    <x v="1"/>
    <x v="1"/>
    <n v="1"/>
    <s v="Price"/>
    <x v="15"/>
    <n v="1"/>
  </r>
  <r>
    <s v="6265-FRMTQ"/>
    <x v="1"/>
    <n v="56"/>
    <x v="1"/>
    <x v="1"/>
    <x v="0"/>
    <x v="907"/>
    <n v="95565"/>
    <n v="0"/>
    <n v="31"/>
    <x v="1"/>
    <x v="0"/>
    <s v="Yes"/>
    <n v="25.58"/>
    <s v="No"/>
    <s v="No"/>
    <x v="3"/>
    <n v="0"/>
    <s v="No"/>
    <s v="No"/>
    <s v="No"/>
    <s v="No"/>
    <s v="No"/>
    <s v="No"/>
    <s v="No"/>
    <s v="No"/>
    <x v="2"/>
    <s v="No"/>
    <x v="1"/>
    <n v="20.399999999999999"/>
    <n v="609.1"/>
    <n v="0"/>
    <n v="0"/>
    <n v="792.98"/>
    <n v="1402.08"/>
    <n v="45.228387096774192"/>
    <x v="2"/>
    <x v="0"/>
    <n v="0"/>
    <s v="Not Provided"/>
    <x v="0"/>
    <n v="1"/>
  </r>
  <r>
    <s v="6265-SXWBU"/>
    <x v="1"/>
    <n v="35"/>
    <x v="0"/>
    <x v="0"/>
    <x v="3"/>
    <x v="982"/>
    <n v="96088"/>
    <n v="9"/>
    <n v="69"/>
    <x v="2"/>
    <x v="0"/>
    <s v="Yes"/>
    <n v="42.45"/>
    <s v="Yes"/>
    <s v="Yes"/>
    <x v="1"/>
    <n v="27"/>
    <s v="No"/>
    <s v="Yes"/>
    <s v="Yes"/>
    <s v="No"/>
    <s v="Yes"/>
    <s v="No"/>
    <s v="No"/>
    <s v="Yes"/>
    <x v="0"/>
    <s v="No"/>
    <x v="0"/>
    <n v="95.75"/>
    <n v="6511.25"/>
    <n v="0"/>
    <n v="0"/>
    <n v="2929.05"/>
    <n v="9440.2999999999993"/>
    <n v="136.81594202898549"/>
    <x v="0"/>
    <x v="0"/>
    <n v="0"/>
    <s v="Not Provided"/>
    <x v="0"/>
    <n v="1"/>
  </r>
  <r>
    <s v="6266-QHOJZ"/>
    <x v="0"/>
    <n v="47"/>
    <x v="0"/>
    <x v="1"/>
    <x v="0"/>
    <x v="231"/>
    <n v="90717"/>
    <n v="0"/>
    <n v="65"/>
    <x v="2"/>
    <x v="0"/>
    <s v="Yes"/>
    <n v="38.33"/>
    <s v="Yes"/>
    <s v="Yes"/>
    <x v="1"/>
    <n v="7"/>
    <s v="Yes"/>
    <s v="Yes"/>
    <s v="No"/>
    <s v="Yes"/>
    <s v="No"/>
    <s v="No"/>
    <s v="No"/>
    <s v="Yes"/>
    <x v="0"/>
    <s v="Yes"/>
    <x v="1"/>
    <n v="89.85"/>
    <n v="5844.65"/>
    <n v="0"/>
    <n v="0"/>
    <n v="2491.4499999999998"/>
    <n v="8336.1"/>
    <n v="128.24769230769232"/>
    <x v="0"/>
    <x v="0"/>
    <n v="0"/>
    <s v="Not Provided"/>
    <x v="0"/>
    <n v="1"/>
  </r>
  <r>
    <s v="6267-DCFFZ"/>
    <x v="0"/>
    <n v="68"/>
    <x v="1"/>
    <x v="0"/>
    <x v="0"/>
    <x v="1075"/>
    <n v="96119"/>
    <n v="8"/>
    <n v="30"/>
    <x v="1"/>
    <x v="5"/>
    <s v="Yes"/>
    <n v="47.75"/>
    <s v="Yes"/>
    <s v="Yes"/>
    <x v="1"/>
    <n v="27"/>
    <s v="No"/>
    <s v="Yes"/>
    <s v="No"/>
    <s v="No"/>
    <s v="Yes"/>
    <s v="No"/>
    <s v="No"/>
    <s v="Yes"/>
    <x v="2"/>
    <s v="Yes"/>
    <x v="1"/>
    <n v="90.05"/>
    <n v="2627.2"/>
    <n v="0"/>
    <n v="0"/>
    <n v="1432.5"/>
    <n v="4059.7"/>
    <n v="135.32333333333332"/>
    <x v="0"/>
    <x v="0"/>
    <n v="0"/>
    <s v="Not Provided"/>
    <x v="0"/>
    <n v="1"/>
  </r>
  <r>
    <s v="6270-OMFIW"/>
    <x v="1"/>
    <n v="33"/>
    <x v="0"/>
    <x v="0"/>
    <x v="0"/>
    <x v="1035"/>
    <n v="95252"/>
    <n v="9"/>
    <n v="60"/>
    <x v="2"/>
    <x v="4"/>
    <s v="Yes"/>
    <n v="47.4"/>
    <s v="No"/>
    <s v="Yes"/>
    <x v="0"/>
    <n v="29"/>
    <s v="No"/>
    <s v="Yes"/>
    <s v="No"/>
    <s v="No"/>
    <s v="Yes"/>
    <s v="Yes"/>
    <s v="Yes"/>
    <s v="Yes"/>
    <x v="0"/>
    <s v="Yes"/>
    <x v="1"/>
    <n v="94.4"/>
    <n v="5610.25"/>
    <n v="0"/>
    <n v="0"/>
    <n v="2844"/>
    <n v="8454.25"/>
    <n v="140.90416666666667"/>
    <x v="0"/>
    <x v="1"/>
    <n v="1"/>
    <s v="Attitude"/>
    <x v="8"/>
    <n v="1"/>
  </r>
  <r>
    <s v="6275-YDUVO"/>
    <x v="0"/>
    <n v="62"/>
    <x v="1"/>
    <x v="1"/>
    <x v="0"/>
    <x v="801"/>
    <n v="93647"/>
    <n v="0"/>
    <n v="2"/>
    <x v="0"/>
    <x v="1"/>
    <s v="Yes"/>
    <n v="24.05"/>
    <s v="No"/>
    <s v="Yes"/>
    <x v="1"/>
    <n v="27"/>
    <s v="No"/>
    <s v="No"/>
    <s v="Yes"/>
    <s v="No"/>
    <s v="No"/>
    <s v="Yes"/>
    <s v="Yes"/>
    <s v="Yes"/>
    <x v="1"/>
    <s v="Yes"/>
    <x v="2"/>
    <n v="64.792366026289201"/>
    <n v="178.7"/>
    <n v="0"/>
    <n v="0"/>
    <n v="48.1"/>
    <n v="226.8"/>
    <n v="113.4"/>
    <x v="0"/>
    <x v="1"/>
    <n v="1"/>
    <s v="Attitude"/>
    <x v="7"/>
    <n v="1"/>
  </r>
  <r>
    <s v="6278-FEPBZ"/>
    <x v="0"/>
    <n v="57"/>
    <x v="1"/>
    <x v="1"/>
    <x v="0"/>
    <x v="160"/>
    <n v="92410"/>
    <n v="0"/>
    <n v="9"/>
    <x v="0"/>
    <x v="1"/>
    <s v="Yes"/>
    <n v="2.6"/>
    <s v="No"/>
    <s v="No"/>
    <x v="3"/>
    <n v="0"/>
    <s v="No"/>
    <s v="No"/>
    <s v="No"/>
    <s v="No"/>
    <s v="No"/>
    <s v="No"/>
    <s v="No"/>
    <s v="No"/>
    <x v="1"/>
    <s v="No"/>
    <x v="0"/>
    <n v="20.25"/>
    <n v="186.15"/>
    <n v="0"/>
    <n v="0"/>
    <n v="23.4"/>
    <n v="209.55"/>
    <n v="23.283333333333335"/>
    <x v="2"/>
    <x v="0"/>
    <n v="0"/>
    <s v="Not Provided"/>
    <x v="0"/>
    <n v="1"/>
  </r>
  <r>
    <s v="6281-FKEWS"/>
    <x v="0"/>
    <n v="58"/>
    <x v="1"/>
    <x v="1"/>
    <x v="0"/>
    <x v="152"/>
    <n v="95916"/>
    <n v="0"/>
    <n v="44"/>
    <x v="1"/>
    <x v="0"/>
    <s v="No"/>
    <n v="25.420517214274568"/>
    <s v="No"/>
    <s v="Yes"/>
    <x v="0"/>
    <n v="3"/>
    <s v="No"/>
    <s v="No"/>
    <s v="Yes"/>
    <s v="No"/>
    <s v="Yes"/>
    <s v="Yes"/>
    <s v="Yes"/>
    <s v="Yes"/>
    <x v="0"/>
    <s v="Yes"/>
    <x v="1"/>
    <n v="49.05"/>
    <n v="2265"/>
    <n v="0"/>
    <n v="0"/>
    <n v="0"/>
    <n v="2265"/>
    <n v="51.477272727272727"/>
    <x v="1"/>
    <x v="0"/>
    <n v="0"/>
    <s v="Not Provided"/>
    <x v="0"/>
    <n v="1"/>
  </r>
  <r>
    <s v="6283-GITPX"/>
    <x v="1"/>
    <n v="20"/>
    <x v="2"/>
    <x v="1"/>
    <x v="1"/>
    <x v="995"/>
    <n v="92223"/>
    <n v="0"/>
    <n v="71"/>
    <x v="2"/>
    <x v="3"/>
    <s v="Yes"/>
    <n v="4.76"/>
    <s v="No"/>
    <s v="Yes"/>
    <x v="2"/>
    <n v="52"/>
    <s v="Yes"/>
    <s v="Yes"/>
    <s v="Yes"/>
    <s v="Yes"/>
    <s v="Yes"/>
    <s v="No"/>
    <s v="No"/>
    <s v="Yes"/>
    <x v="2"/>
    <s v="Yes"/>
    <x v="0"/>
    <n v="76.900000000000006"/>
    <n v="5522.7"/>
    <n v="0"/>
    <n v="0"/>
    <n v="337.96"/>
    <n v="5860.66"/>
    <n v="82.544507042253514"/>
    <x v="1"/>
    <x v="0"/>
    <n v="0"/>
    <s v="Not Provided"/>
    <x v="0"/>
    <n v="1"/>
  </r>
  <r>
    <s v="6284-AHOOQ"/>
    <x v="1"/>
    <n v="71"/>
    <x v="1"/>
    <x v="1"/>
    <x v="0"/>
    <x v="971"/>
    <n v="93204"/>
    <n v="0"/>
    <n v="22"/>
    <x v="1"/>
    <x v="0"/>
    <s v="Yes"/>
    <n v="46.11"/>
    <s v="Yes"/>
    <s v="Yes"/>
    <x v="1"/>
    <n v="27"/>
    <s v="No"/>
    <s v="No"/>
    <s v="No"/>
    <s v="Yes"/>
    <s v="Yes"/>
    <s v="No"/>
    <s v="No"/>
    <s v="Yes"/>
    <x v="1"/>
    <s v="Yes"/>
    <x v="1"/>
    <n v="90.5"/>
    <n v="1910.6"/>
    <n v="0"/>
    <n v="0"/>
    <n v="1014.42"/>
    <n v="2925.02"/>
    <n v="132.95545454545456"/>
    <x v="0"/>
    <x v="1"/>
    <n v="1"/>
    <s v="Other"/>
    <x v="0"/>
    <n v="1"/>
  </r>
  <r>
    <s v="6284-KMNUF"/>
    <x v="0"/>
    <n v="33"/>
    <x v="0"/>
    <x v="0"/>
    <x v="0"/>
    <x v="945"/>
    <n v="92278"/>
    <n v="10"/>
    <n v="56"/>
    <x v="2"/>
    <x v="4"/>
    <s v="Yes"/>
    <n v="37.5"/>
    <s v="Yes"/>
    <s v="Yes"/>
    <x v="1"/>
    <n v="11"/>
    <s v="Yes"/>
    <s v="No"/>
    <s v="No"/>
    <s v="No"/>
    <s v="Yes"/>
    <s v="Yes"/>
    <s v="Yes"/>
    <s v="Yes"/>
    <x v="0"/>
    <s v="Yes"/>
    <x v="1"/>
    <n v="98"/>
    <n v="5270.6"/>
    <n v="0"/>
    <n v="0"/>
    <n v="2100"/>
    <n v="7370.6"/>
    <n v="131.61785714285716"/>
    <x v="0"/>
    <x v="0"/>
    <n v="0"/>
    <s v="Not Provided"/>
    <x v="0"/>
    <n v="1"/>
  </r>
  <r>
    <s v="6285-FTQBF"/>
    <x v="1"/>
    <n v="53"/>
    <x v="1"/>
    <x v="0"/>
    <x v="1"/>
    <x v="93"/>
    <n v="90250"/>
    <n v="4"/>
    <n v="72"/>
    <x v="2"/>
    <x v="3"/>
    <s v="Yes"/>
    <n v="36.82"/>
    <s v="Yes"/>
    <s v="No"/>
    <x v="3"/>
    <n v="0"/>
    <s v="No"/>
    <s v="No"/>
    <s v="No"/>
    <s v="No"/>
    <s v="No"/>
    <s v="No"/>
    <s v="No"/>
    <s v="No"/>
    <x v="2"/>
    <s v="No"/>
    <x v="0"/>
    <n v="25.55"/>
    <n v="1867.7"/>
    <n v="0"/>
    <n v="0"/>
    <n v="2651.04"/>
    <n v="4518.74"/>
    <n v="62.760277777777773"/>
    <x v="1"/>
    <x v="0"/>
    <n v="0"/>
    <s v="Not Provided"/>
    <x v="0"/>
    <n v="1"/>
  </r>
  <r>
    <s v="6286-SUUWT"/>
    <x v="1"/>
    <n v="44"/>
    <x v="0"/>
    <x v="1"/>
    <x v="0"/>
    <x v="673"/>
    <n v="95223"/>
    <n v="0"/>
    <n v="1"/>
    <x v="0"/>
    <x v="1"/>
    <s v="Yes"/>
    <n v="27.08"/>
    <s v="No"/>
    <s v="No"/>
    <x v="3"/>
    <n v="0"/>
    <s v="No"/>
    <s v="No"/>
    <s v="No"/>
    <s v="No"/>
    <s v="No"/>
    <s v="No"/>
    <s v="No"/>
    <s v="No"/>
    <x v="1"/>
    <s v="No"/>
    <x v="0"/>
    <n v="19.95"/>
    <n v="19.95"/>
    <n v="0"/>
    <n v="0"/>
    <n v="27.08"/>
    <n v="47.03"/>
    <n v="47.03"/>
    <x v="2"/>
    <x v="2"/>
    <n v="0"/>
    <s v="Not Provided"/>
    <x v="0"/>
    <n v="1"/>
  </r>
  <r>
    <s v="6286-ZHAOK"/>
    <x v="0"/>
    <n v="47"/>
    <x v="0"/>
    <x v="0"/>
    <x v="8"/>
    <x v="554"/>
    <n v="93622"/>
    <n v="6"/>
    <n v="20"/>
    <x v="1"/>
    <x v="2"/>
    <s v="Yes"/>
    <n v="36.85"/>
    <s v="Yes"/>
    <s v="No"/>
    <x v="3"/>
    <n v="0"/>
    <s v="No"/>
    <s v="No"/>
    <s v="No"/>
    <s v="No"/>
    <s v="No"/>
    <s v="No"/>
    <s v="No"/>
    <s v="No"/>
    <x v="1"/>
    <s v="Yes"/>
    <x v="1"/>
    <n v="25.55"/>
    <n v="507.4"/>
    <n v="0"/>
    <n v="0"/>
    <n v="737"/>
    <n v="1244.4000000000001"/>
    <n v="62.220000000000006"/>
    <x v="1"/>
    <x v="0"/>
    <n v="0"/>
    <s v="Not Provided"/>
    <x v="0"/>
    <n v="1"/>
  </r>
  <r>
    <s v="6288-CHQJB"/>
    <x v="0"/>
    <n v="21"/>
    <x v="2"/>
    <x v="0"/>
    <x v="0"/>
    <x v="160"/>
    <n v="92405"/>
    <n v="3"/>
    <n v="54"/>
    <x v="2"/>
    <x v="4"/>
    <s v="Yes"/>
    <n v="28.17"/>
    <s v="No"/>
    <s v="Yes"/>
    <x v="2"/>
    <n v="76"/>
    <s v="Yes"/>
    <s v="No"/>
    <s v="Yes"/>
    <s v="Yes"/>
    <s v="No"/>
    <s v="Yes"/>
    <s v="Yes"/>
    <s v="Yes"/>
    <x v="2"/>
    <s v="No"/>
    <x v="1"/>
    <n v="69.95"/>
    <n v="3871.85"/>
    <n v="0"/>
    <n v="0"/>
    <n v="1521.18"/>
    <n v="5393.03"/>
    <n v="99.870925925925917"/>
    <x v="1"/>
    <x v="0"/>
    <n v="0"/>
    <s v="Not Provided"/>
    <x v="0"/>
    <n v="1"/>
  </r>
  <r>
    <s v="6288-LBEAR"/>
    <x v="0"/>
    <n v="22"/>
    <x v="2"/>
    <x v="1"/>
    <x v="0"/>
    <x v="1089"/>
    <n v="94599"/>
    <n v="0"/>
    <n v="23"/>
    <x v="1"/>
    <x v="0"/>
    <s v="Yes"/>
    <n v="15.18"/>
    <s v="No"/>
    <s v="Yes"/>
    <x v="1"/>
    <n v="46"/>
    <s v="No"/>
    <s v="Yes"/>
    <s v="No"/>
    <s v="Yes"/>
    <s v="No"/>
    <s v="No"/>
    <s v="No"/>
    <s v="Yes"/>
    <x v="1"/>
    <s v="Yes"/>
    <x v="0"/>
    <n v="79.099999999999994"/>
    <n v="1783.75"/>
    <n v="0"/>
    <n v="0"/>
    <n v="349.14"/>
    <n v="2132.89"/>
    <n v="92.734347826086946"/>
    <x v="1"/>
    <x v="0"/>
    <n v="0"/>
    <s v="Not Provided"/>
    <x v="0"/>
    <n v="1"/>
  </r>
  <r>
    <s v="6289-CPNLD"/>
    <x v="1"/>
    <n v="33"/>
    <x v="0"/>
    <x v="0"/>
    <x v="0"/>
    <x v="77"/>
    <n v="92591"/>
    <n v="3"/>
    <n v="33"/>
    <x v="1"/>
    <x v="5"/>
    <s v="Yes"/>
    <n v="33.32"/>
    <s v="No"/>
    <s v="Yes"/>
    <x v="2"/>
    <n v="4"/>
    <s v="No"/>
    <s v="No"/>
    <s v="Yes"/>
    <s v="Yes"/>
    <s v="Yes"/>
    <s v="Yes"/>
    <s v="Yes"/>
    <s v="Yes"/>
    <x v="0"/>
    <s v="Yes"/>
    <x v="2"/>
    <n v="73.900000000000006"/>
    <n v="2405.0500000000002"/>
    <n v="0"/>
    <n v="0"/>
    <n v="1099.56"/>
    <n v="3504.61"/>
    <n v="106.20030303030303"/>
    <x v="0"/>
    <x v="1"/>
    <n v="1"/>
    <s v="Competitor"/>
    <x v="1"/>
    <n v="1"/>
  </r>
  <r>
    <s v="6292-TOSSS"/>
    <x v="1"/>
    <n v="64"/>
    <x v="1"/>
    <x v="1"/>
    <x v="0"/>
    <x v="826"/>
    <n v="91759"/>
    <n v="0"/>
    <n v="50"/>
    <x v="2"/>
    <x v="4"/>
    <s v="Yes"/>
    <n v="47.16"/>
    <s v="Yes"/>
    <s v="No"/>
    <x v="3"/>
    <n v="0"/>
    <s v="No"/>
    <s v="No"/>
    <s v="No"/>
    <s v="No"/>
    <s v="No"/>
    <s v="No"/>
    <s v="No"/>
    <s v="No"/>
    <x v="2"/>
    <s v="No"/>
    <x v="1"/>
    <n v="24.9"/>
    <n v="1195.25"/>
    <n v="0"/>
    <n v="0"/>
    <n v="2358"/>
    <n v="3553.25"/>
    <n v="71.064999999999998"/>
    <x v="1"/>
    <x v="0"/>
    <n v="0"/>
    <s v="Not Provided"/>
    <x v="0"/>
    <n v="1"/>
  </r>
  <r>
    <s v="6295-OSINB"/>
    <x v="1"/>
    <n v="20"/>
    <x v="2"/>
    <x v="0"/>
    <x v="0"/>
    <x v="169"/>
    <n v="95564"/>
    <n v="2"/>
    <n v="72"/>
    <x v="2"/>
    <x v="3"/>
    <s v="Yes"/>
    <n v="6.89"/>
    <s v="Yes"/>
    <s v="Yes"/>
    <x v="1"/>
    <n v="73"/>
    <s v="Yes"/>
    <s v="Yes"/>
    <s v="Yes"/>
    <s v="No"/>
    <s v="Yes"/>
    <s v="Yes"/>
    <s v="Yes"/>
    <s v="No"/>
    <x v="2"/>
    <s v="Yes"/>
    <x v="1"/>
    <n v="109.65"/>
    <n v="7880.25"/>
    <n v="0"/>
    <n v="10"/>
    <n v="496.08"/>
    <n v="8386.33"/>
    <n v="116.47680555555556"/>
    <x v="0"/>
    <x v="0"/>
    <n v="0"/>
    <s v="Not Provided"/>
    <x v="0"/>
    <n v="1"/>
  </r>
  <r>
    <s v="6296-DDOOR"/>
    <x v="0"/>
    <n v="19"/>
    <x v="2"/>
    <x v="1"/>
    <x v="0"/>
    <x v="1034"/>
    <n v="92651"/>
    <n v="0"/>
    <n v="19"/>
    <x v="1"/>
    <x v="0"/>
    <s v="Yes"/>
    <n v="24.35"/>
    <s v="No"/>
    <s v="Yes"/>
    <x v="0"/>
    <n v="69"/>
    <s v="No"/>
    <s v="Yes"/>
    <s v="No"/>
    <s v="No"/>
    <s v="Yes"/>
    <s v="No"/>
    <s v="No"/>
    <s v="Yes"/>
    <x v="0"/>
    <s v="No"/>
    <x v="1"/>
    <n v="58.2"/>
    <n v="1045.25"/>
    <n v="0"/>
    <n v="0"/>
    <n v="462.65"/>
    <n v="1507.9"/>
    <n v="79.363157894736844"/>
    <x v="1"/>
    <x v="0"/>
    <n v="0"/>
    <s v="Not Provided"/>
    <x v="0"/>
    <n v="1"/>
  </r>
  <r>
    <s v="6297-NOOPG"/>
    <x v="0"/>
    <n v="41"/>
    <x v="0"/>
    <x v="0"/>
    <x v="0"/>
    <x v="77"/>
    <n v="92592"/>
    <n v="4"/>
    <n v="70"/>
    <x v="2"/>
    <x v="0"/>
    <s v="Yes"/>
    <n v="28.54"/>
    <s v="Yes"/>
    <s v="Yes"/>
    <x v="1"/>
    <n v="23"/>
    <s v="No"/>
    <s v="Yes"/>
    <s v="Yes"/>
    <s v="Yes"/>
    <s v="Yes"/>
    <s v="Yes"/>
    <s v="Yes"/>
    <s v="Yes"/>
    <x v="2"/>
    <s v="Yes"/>
    <x v="1"/>
    <n v="110.5"/>
    <n v="7752.05"/>
    <n v="0"/>
    <n v="0"/>
    <n v="1997.8"/>
    <n v="9749.85"/>
    <n v="139.28357142857143"/>
    <x v="0"/>
    <x v="0"/>
    <n v="0"/>
    <s v="Not Provided"/>
    <x v="0"/>
    <n v="1"/>
  </r>
  <r>
    <s v="6298-QDFNH"/>
    <x v="1"/>
    <n v="48"/>
    <x v="0"/>
    <x v="1"/>
    <x v="0"/>
    <x v="628"/>
    <n v="92220"/>
    <n v="0"/>
    <n v="22"/>
    <x v="1"/>
    <x v="0"/>
    <s v="Yes"/>
    <n v="19.190000000000001"/>
    <s v="Yes"/>
    <s v="Yes"/>
    <x v="1"/>
    <n v="17"/>
    <s v="No"/>
    <s v="Yes"/>
    <s v="No"/>
    <s v="No"/>
    <s v="No"/>
    <s v="No"/>
    <s v="No"/>
    <s v="Yes"/>
    <x v="1"/>
    <s v="Yes"/>
    <x v="1"/>
    <n v="79.349999999999994"/>
    <n v="1730.35"/>
    <n v="0"/>
    <n v="0"/>
    <n v="422.18"/>
    <n v="2152.5300000000002"/>
    <n v="97.842272727272743"/>
    <x v="1"/>
    <x v="1"/>
    <n v="1"/>
    <s v="Dissatisfaction"/>
    <x v="2"/>
    <n v="1"/>
  </r>
  <r>
    <s v="6300-BWMJX"/>
    <x v="0"/>
    <n v="45"/>
    <x v="0"/>
    <x v="0"/>
    <x v="0"/>
    <x v="864"/>
    <n v="91355"/>
    <n v="1"/>
    <n v="59"/>
    <x v="2"/>
    <x v="0"/>
    <s v="Yes"/>
    <n v="20.78"/>
    <s v="Yes"/>
    <s v="Yes"/>
    <x v="1"/>
    <n v="26"/>
    <s v="No"/>
    <s v="No"/>
    <s v="Yes"/>
    <s v="Yes"/>
    <s v="Yes"/>
    <s v="No"/>
    <s v="No"/>
    <s v="Yes"/>
    <x v="1"/>
    <s v="No"/>
    <x v="1"/>
    <n v="93.35"/>
    <n v="5386.5"/>
    <n v="36.07"/>
    <n v="0"/>
    <n v="1226.02"/>
    <n v="6576.45"/>
    <n v="111.46525423728814"/>
    <x v="0"/>
    <x v="0"/>
    <n v="0"/>
    <s v="Not Provided"/>
    <x v="0"/>
    <n v="1"/>
  </r>
  <r>
    <s v="6302-JGYRJ"/>
    <x v="1"/>
    <n v="37"/>
    <x v="0"/>
    <x v="1"/>
    <x v="0"/>
    <x v="418"/>
    <n v="95928"/>
    <n v="0"/>
    <n v="31"/>
    <x v="1"/>
    <x v="0"/>
    <s v="Yes"/>
    <n v="6.71"/>
    <s v="Yes"/>
    <s v="Yes"/>
    <x v="2"/>
    <n v="3"/>
    <s v="No"/>
    <s v="Yes"/>
    <s v="No"/>
    <s v="Yes"/>
    <s v="Yes"/>
    <s v="Yes"/>
    <s v="Yes"/>
    <s v="Yes"/>
    <x v="0"/>
    <s v="Yes"/>
    <x v="2"/>
    <n v="79.45"/>
    <n v="2587.6999999999998"/>
    <n v="0"/>
    <n v="0"/>
    <n v="208.01"/>
    <n v="2795.71"/>
    <n v="90.1841935483871"/>
    <x v="1"/>
    <x v="1"/>
    <n v="1"/>
    <s v="Dissatisfaction"/>
    <x v="2"/>
    <n v="1"/>
  </r>
  <r>
    <s v="6303-KFWSL"/>
    <x v="0"/>
    <n v="28"/>
    <x v="0"/>
    <x v="1"/>
    <x v="0"/>
    <x v="31"/>
    <n v="90071"/>
    <n v="0"/>
    <n v="29"/>
    <x v="1"/>
    <x v="0"/>
    <s v="Yes"/>
    <n v="39.35"/>
    <s v="Yes"/>
    <s v="Yes"/>
    <x v="2"/>
    <n v="69"/>
    <s v="No"/>
    <s v="Yes"/>
    <s v="No"/>
    <s v="No"/>
    <s v="No"/>
    <s v="No"/>
    <s v="No"/>
    <s v="Yes"/>
    <x v="0"/>
    <s v="Yes"/>
    <x v="1"/>
    <n v="55.25"/>
    <n v="1620.2"/>
    <n v="0"/>
    <n v="0"/>
    <n v="1141.1500000000001"/>
    <n v="2761.35"/>
    <n v="95.218965517241372"/>
    <x v="1"/>
    <x v="0"/>
    <n v="0"/>
    <s v="Not Provided"/>
    <x v="0"/>
    <n v="1"/>
  </r>
  <r>
    <s v="6304-IJFSQ"/>
    <x v="1"/>
    <n v="63"/>
    <x v="1"/>
    <x v="1"/>
    <x v="0"/>
    <x v="1048"/>
    <n v="92233"/>
    <n v="0"/>
    <n v="3"/>
    <x v="0"/>
    <x v="0"/>
    <s v="Yes"/>
    <n v="46.57"/>
    <s v="No"/>
    <s v="Yes"/>
    <x v="0"/>
    <n v="16"/>
    <s v="No"/>
    <s v="Yes"/>
    <s v="No"/>
    <s v="No"/>
    <s v="No"/>
    <s v="No"/>
    <s v="No"/>
    <s v="Yes"/>
    <x v="1"/>
    <s v="Yes"/>
    <x v="0"/>
    <n v="49.9"/>
    <n v="130.1"/>
    <n v="0"/>
    <n v="0"/>
    <n v="139.71"/>
    <n v="269.81"/>
    <n v="89.936666666666667"/>
    <x v="1"/>
    <x v="1"/>
    <n v="1"/>
    <s v="Other"/>
    <x v="13"/>
    <n v="1"/>
  </r>
  <r>
    <s v="6305-YLBMM"/>
    <x v="1"/>
    <n v="50"/>
    <x v="0"/>
    <x v="1"/>
    <x v="0"/>
    <x v="482"/>
    <n v="95639"/>
    <n v="0"/>
    <n v="69"/>
    <x v="2"/>
    <x v="0"/>
    <s v="Yes"/>
    <n v="2.52"/>
    <s v="No"/>
    <s v="Yes"/>
    <x v="1"/>
    <n v="24"/>
    <s v="No"/>
    <s v="Yes"/>
    <s v="Yes"/>
    <s v="Yes"/>
    <s v="Yes"/>
    <s v="Yes"/>
    <s v="Yes"/>
    <s v="Yes"/>
    <x v="0"/>
    <s v="Yes"/>
    <x v="1"/>
    <n v="104.05"/>
    <n v="7262"/>
    <n v="0"/>
    <n v="0"/>
    <n v="173.88"/>
    <n v="7435.88"/>
    <n v="107.7663768115942"/>
    <x v="0"/>
    <x v="1"/>
    <n v="1"/>
    <s v="Attitude"/>
    <x v="7"/>
    <n v="1"/>
  </r>
  <r>
    <s v="6308-CQRBU"/>
    <x v="0"/>
    <n v="32"/>
    <x v="0"/>
    <x v="0"/>
    <x v="0"/>
    <x v="447"/>
    <n v="95595"/>
    <n v="7"/>
    <n v="71"/>
    <x v="2"/>
    <x v="0"/>
    <s v="Yes"/>
    <n v="29.78"/>
    <s v="Yes"/>
    <s v="Yes"/>
    <x v="1"/>
    <n v="22"/>
    <s v="No"/>
    <s v="Yes"/>
    <s v="Yes"/>
    <s v="Yes"/>
    <s v="Yes"/>
    <s v="Yes"/>
    <s v="Yes"/>
    <s v="Yes"/>
    <x v="2"/>
    <s v="No"/>
    <x v="1"/>
    <n v="109.25"/>
    <n v="7707.7"/>
    <n v="0"/>
    <n v="0"/>
    <n v="2114.38"/>
    <n v="9822.08"/>
    <n v="138.33915492957746"/>
    <x v="0"/>
    <x v="0"/>
    <n v="0"/>
    <s v="Not Provided"/>
    <x v="0"/>
    <n v="1"/>
  </r>
  <r>
    <s v="6311-UEUME"/>
    <x v="0"/>
    <n v="37"/>
    <x v="0"/>
    <x v="1"/>
    <x v="0"/>
    <x v="31"/>
    <n v="90025"/>
    <n v="0"/>
    <n v="29"/>
    <x v="1"/>
    <x v="0"/>
    <s v="Yes"/>
    <n v="44.33"/>
    <s v="No"/>
    <s v="Yes"/>
    <x v="1"/>
    <n v="7"/>
    <s v="No"/>
    <s v="No"/>
    <s v="No"/>
    <s v="No"/>
    <s v="Yes"/>
    <s v="No"/>
    <s v="No"/>
    <s v="Yes"/>
    <x v="1"/>
    <s v="Yes"/>
    <x v="1"/>
    <n v="78.900000000000006"/>
    <n v="2384.15"/>
    <n v="0"/>
    <n v="0"/>
    <n v="1285.57"/>
    <n v="3669.72"/>
    <n v="126.54206896551723"/>
    <x v="0"/>
    <x v="1"/>
    <n v="1"/>
    <s v="Price"/>
    <x v="18"/>
    <n v="1"/>
  </r>
  <r>
    <s v="6313-GIDIT"/>
    <x v="1"/>
    <n v="73"/>
    <x v="1"/>
    <x v="1"/>
    <x v="0"/>
    <x v="653"/>
    <n v="95468"/>
    <n v="0"/>
    <n v="53"/>
    <x v="2"/>
    <x v="0"/>
    <s v="No"/>
    <n v="25.420517214274568"/>
    <s v="No"/>
    <s v="Yes"/>
    <x v="2"/>
    <n v="25"/>
    <s v="No"/>
    <s v="Yes"/>
    <s v="Yes"/>
    <s v="No"/>
    <s v="Yes"/>
    <s v="Yes"/>
    <s v="No"/>
    <s v="Yes"/>
    <x v="1"/>
    <s v="Yes"/>
    <x v="1"/>
    <n v="54.45"/>
    <n v="2854.55"/>
    <n v="20.16"/>
    <n v="0"/>
    <n v="0"/>
    <n v="2834.39"/>
    <n v="53.479056603773586"/>
    <x v="1"/>
    <x v="1"/>
    <n v="1"/>
    <s v="Price"/>
    <x v="15"/>
    <n v="1"/>
  </r>
  <r>
    <s v="6317-YPKDH"/>
    <x v="0"/>
    <n v="54"/>
    <x v="1"/>
    <x v="1"/>
    <x v="0"/>
    <x v="1"/>
    <n v="91202"/>
    <n v="0"/>
    <n v="1"/>
    <x v="0"/>
    <x v="1"/>
    <s v="No"/>
    <n v="25.420517214274568"/>
    <s v="No"/>
    <s v="Yes"/>
    <x v="2"/>
    <n v="27"/>
    <s v="No"/>
    <s v="Yes"/>
    <s v="No"/>
    <s v="No"/>
    <s v="No"/>
    <s v="No"/>
    <s v="No"/>
    <s v="Yes"/>
    <x v="1"/>
    <s v="No"/>
    <x v="1"/>
    <n v="29.95"/>
    <n v="29.95"/>
    <n v="0"/>
    <n v="0"/>
    <n v="0"/>
    <n v="29.95"/>
    <n v="29.95"/>
    <x v="2"/>
    <x v="1"/>
    <n v="1"/>
    <s v="Competitor"/>
    <x v="1"/>
    <n v="1"/>
  </r>
  <r>
    <s v="6319-IEJWJ"/>
    <x v="1"/>
    <n v="63"/>
    <x v="1"/>
    <x v="0"/>
    <x v="0"/>
    <x v="4"/>
    <n v="93012"/>
    <n v="1"/>
    <n v="20"/>
    <x v="1"/>
    <x v="0"/>
    <s v="Yes"/>
    <n v="49.69"/>
    <s v="No"/>
    <s v="Yes"/>
    <x v="1"/>
    <n v="10"/>
    <s v="No"/>
    <s v="No"/>
    <s v="No"/>
    <s v="No"/>
    <s v="Yes"/>
    <s v="Yes"/>
    <s v="Yes"/>
    <s v="Yes"/>
    <x v="1"/>
    <s v="Yes"/>
    <x v="1"/>
    <n v="90.2"/>
    <n v="1776.55"/>
    <n v="0"/>
    <n v="0"/>
    <n v="993.8"/>
    <n v="2770.35"/>
    <n v="138.51749999999998"/>
    <x v="0"/>
    <x v="1"/>
    <n v="1"/>
    <s v="Other"/>
    <x v="13"/>
    <n v="1"/>
  </r>
  <r>
    <s v="6319-QSUSR"/>
    <x v="0"/>
    <n v="57"/>
    <x v="1"/>
    <x v="1"/>
    <x v="2"/>
    <x v="749"/>
    <n v="92056"/>
    <n v="0"/>
    <n v="11"/>
    <x v="0"/>
    <x v="2"/>
    <s v="Yes"/>
    <n v="44.88"/>
    <s v="No"/>
    <s v="No"/>
    <x v="3"/>
    <n v="0"/>
    <s v="No"/>
    <s v="No"/>
    <s v="No"/>
    <s v="No"/>
    <s v="No"/>
    <s v="No"/>
    <s v="No"/>
    <s v="No"/>
    <x v="1"/>
    <s v="No"/>
    <x v="0"/>
    <n v="19.7"/>
    <n v="216.2"/>
    <n v="0"/>
    <n v="0"/>
    <n v="493.68"/>
    <n v="709.88"/>
    <n v="64.534545454545452"/>
    <x v="1"/>
    <x v="0"/>
    <n v="0"/>
    <s v="Not Provided"/>
    <x v="0"/>
    <n v="1"/>
  </r>
  <r>
    <s v="6322-HRPFA"/>
    <x v="1"/>
    <n v="42"/>
    <x v="0"/>
    <x v="0"/>
    <x v="3"/>
    <x v="31"/>
    <n v="90026"/>
    <n v="3"/>
    <n v="49"/>
    <x v="2"/>
    <x v="4"/>
    <s v="Yes"/>
    <n v="5.29"/>
    <s v="No"/>
    <s v="Yes"/>
    <x v="0"/>
    <n v="30"/>
    <s v="Yes"/>
    <s v="Yes"/>
    <s v="No"/>
    <s v="Yes"/>
    <s v="No"/>
    <s v="No"/>
    <s v="No"/>
    <s v="Yes"/>
    <x v="1"/>
    <s v="No"/>
    <x v="0"/>
    <n v="59.6"/>
    <n v="2970.3"/>
    <n v="0"/>
    <n v="0"/>
    <n v="259.20999999999998"/>
    <n v="3229.51"/>
    <n v="65.908367346938775"/>
    <x v="1"/>
    <x v="0"/>
    <n v="0"/>
    <s v="Not Provided"/>
    <x v="0"/>
    <n v="1"/>
  </r>
  <r>
    <s v="6322-PJJDJ"/>
    <x v="1"/>
    <n v="58"/>
    <x v="1"/>
    <x v="0"/>
    <x v="0"/>
    <x v="938"/>
    <n v="96120"/>
    <n v="8"/>
    <n v="49"/>
    <x v="2"/>
    <x v="4"/>
    <s v="Yes"/>
    <n v="36.299999999999997"/>
    <s v="No"/>
    <s v="Yes"/>
    <x v="1"/>
    <n v="9"/>
    <s v="No"/>
    <s v="Yes"/>
    <s v="No"/>
    <s v="No"/>
    <s v="Yes"/>
    <s v="Yes"/>
    <s v="Yes"/>
    <s v="No"/>
    <x v="2"/>
    <s v="Yes"/>
    <x v="1"/>
    <n v="94.8"/>
    <n v="4690.6499999999996"/>
    <n v="0"/>
    <n v="70"/>
    <n v="1778.7"/>
    <n v="6539.35"/>
    <n v="133.45612244897961"/>
    <x v="0"/>
    <x v="0"/>
    <n v="0"/>
    <s v="Not Provided"/>
    <x v="0"/>
    <n v="1"/>
  </r>
  <r>
    <s v="6323-AYBRX"/>
    <x v="1"/>
    <n v="51"/>
    <x v="1"/>
    <x v="1"/>
    <x v="0"/>
    <x v="516"/>
    <n v="91762"/>
    <n v="0"/>
    <n v="59"/>
    <x v="2"/>
    <x v="0"/>
    <s v="Yes"/>
    <n v="26.63"/>
    <s v="No"/>
    <s v="No"/>
    <x v="3"/>
    <n v="0"/>
    <s v="No"/>
    <s v="No"/>
    <s v="No"/>
    <s v="No"/>
    <s v="No"/>
    <s v="No"/>
    <s v="No"/>
    <s v="No"/>
    <x v="2"/>
    <s v="No"/>
    <x v="0"/>
    <n v="19.350000000000001"/>
    <n v="1099.5999999999999"/>
    <n v="14.22"/>
    <n v="0"/>
    <n v="1571.17"/>
    <n v="2656.55"/>
    <n v="45.026271186440681"/>
    <x v="2"/>
    <x v="1"/>
    <n v="1"/>
    <s v="Price"/>
    <x v="15"/>
    <n v="1"/>
  </r>
  <r>
    <s v="6326-MTTXK"/>
    <x v="1"/>
    <n v="56"/>
    <x v="1"/>
    <x v="1"/>
    <x v="0"/>
    <x v="703"/>
    <n v="95993"/>
    <n v="0"/>
    <n v="8"/>
    <x v="0"/>
    <x v="1"/>
    <s v="Yes"/>
    <n v="3.27"/>
    <s v="Yes"/>
    <s v="Yes"/>
    <x v="1"/>
    <n v="6"/>
    <s v="No"/>
    <s v="Yes"/>
    <s v="No"/>
    <s v="No"/>
    <s v="Yes"/>
    <s v="Yes"/>
    <s v="Yes"/>
    <s v="Yes"/>
    <x v="1"/>
    <s v="No"/>
    <x v="1"/>
    <n v="100.85"/>
    <n v="819.55"/>
    <n v="0"/>
    <n v="0"/>
    <n v="26.16"/>
    <n v="845.71"/>
    <n v="105.71375"/>
    <x v="0"/>
    <x v="1"/>
    <n v="1"/>
    <s v="Attitude"/>
    <x v="7"/>
    <n v="1"/>
  </r>
  <r>
    <s v="6328-ZPBGN"/>
    <x v="0"/>
    <n v="67"/>
    <x v="1"/>
    <x v="1"/>
    <x v="0"/>
    <x v="609"/>
    <n v="95367"/>
    <n v="0"/>
    <n v="11"/>
    <x v="0"/>
    <x v="0"/>
    <s v="Yes"/>
    <n v="3.62"/>
    <s v="Yes"/>
    <s v="Yes"/>
    <x v="1"/>
    <n v="22"/>
    <s v="No"/>
    <s v="No"/>
    <s v="No"/>
    <s v="No"/>
    <s v="Yes"/>
    <s v="Yes"/>
    <s v="Yes"/>
    <s v="Yes"/>
    <x v="1"/>
    <s v="Yes"/>
    <x v="1"/>
    <n v="95.15"/>
    <n v="997.65"/>
    <n v="0"/>
    <n v="0"/>
    <n v="39.82"/>
    <n v="1037.47"/>
    <n v="94.315454545454543"/>
    <x v="1"/>
    <x v="1"/>
    <n v="1"/>
    <s v="Price"/>
    <x v="18"/>
    <n v="1"/>
  </r>
  <r>
    <s v="6330-JKLPC"/>
    <x v="1"/>
    <n v="42"/>
    <x v="0"/>
    <x v="0"/>
    <x v="0"/>
    <x v="534"/>
    <n v="93066"/>
    <n v="3"/>
    <n v="11"/>
    <x v="0"/>
    <x v="2"/>
    <s v="Yes"/>
    <n v="11.5"/>
    <s v="Yes"/>
    <s v="Yes"/>
    <x v="1"/>
    <n v="27"/>
    <s v="No"/>
    <s v="Yes"/>
    <s v="No"/>
    <s v="No"/>
    <s v="No"/>
    <s v="No"/>
    <s v="No"/>
    <s v="Yes"/>
    <x v="1"/>
    <s v="Yes"/>
    <x v="1"/>
    <n v="80.5"/>
    <n v="896.9"/>
    <n v="0"/>
    <n v="0"/>
    <n v="126.5"/>
    <n v="1023.4"/>
    <n v="93.036363636363632"/>
    <x v="1"/>
    <x v="1"/>
    <n v="1"/>
    <s v="Dissatisfaction"/>
    <x v="2"/>
    <n v="1"/>
  </r>
  <r>
    <s v="6331-EWIEB"/>
    <x v="1"/>
    <n v="49"/>
    <x v="0"/>
    <x v="1"/>
    <x v="0"/>
    <x v="205"/>
    <n v="91731"/>
    <n v="0"/>
    <n v="20"/>
    <x v="1"/>
    <x v="2"/>
    <s v="Yes"/>
    <n v="1.36"/>
    <s v="Yes"/>
    <s v="Yes"/>
    <x v="1"/>
    <n v="25"/>
    <s v="No"/>
    <s v="No"/>
    <s v="No"/>
    <s v="No"/>
    <s v="Yes"/>
    <s v="No"/>
    <s v="No"/>
    <s v="Yes"/>
    <x v="1"/>
    <s v="Yes"/>
    <x v="1"/>
    <n v="85.25"/>
    <n v="1734.5"/>
    <n v="0"/>
    <n v="0"/>
    <n v="27.2"/>
    <n v="1761.7"/>
    <n v="88.085000000000008"/>
    <x v="1"/>
    <x v="1"/>
    <n v="1"/>
    <s v="Other"/>
    <x v="13"/>
    <n v="1"/>
  </r>
  <r>
    <s v="6331-LWDTQ"/>
    <x v="1"/>
    <n v="49"/>
    <x v="0"/>
    <x v="1"/>
    <x v="0"/>
    <x v="990"/>
    <n v="92377"/>
    <n v="0"/>
    <n v="10"/>
    <x v="0"/>
    <x v="0"/>
    <s v="Yes"/>
    <n v="33.75"/>
    <s v="Yes"/>
    <s v="Yes"/>
    <x v="2"/>
    <n v="11"/>
    <s v="No"/>
    <s v="No"/>
    <s v="No"/>
    <s v="No"/>
    <s v="Yes"/>
    <s v="Yes"/>
    <s v="Yes"/>
    <s v="No"/>
    <x v="1"/>
    <s v="Yes"/>
    <x v="0"/>
    <n v="72.150000000000006"/>
    <n v="794.25"/>
    <n v="0"/>
    <n v="80"/>
    <n v="337.5"/>
    <n v="1211.75"/>
    <n v="121.175"/>
    <x v="0"/>
    <x v="1"/>
    <n v="1"/>
    <s v="Dissatisfaction"/>
    <x v="4"/>
    <n v="1"/>
  </r>
  <r>
    <s v="6332-FBZRI"/>
    <x v="1"/>
    <n v="39"/>
    <x v="0"/>
    <x v="0"/>
    <x v="2"/>
    <x v="113"/>
    <n v="95864"/>
    <n v="6"/>
    <n v="67"/>
    <x v="2"/>
    <x v="0"/>
    <s v="Yes"/>
    <n v="36.21"/>
    <s v="Yes"/>
    <s v="Yes"/>
    <x v="2"/>
    <n v="24"/>
    <s v="Yes"/>
    <s v="Yes"/>
    <s v="Yes"/>
    <s v="Yes"/>
    <s v="No"/>
    <s v="No"/>
    <s v="No"/>
    <s v="Yes"/>
    <x v="0"/>
    <s v="Yes"/>
    <x v="0"/>
    <n v="69.349999999999994"/>
    <n v="4653.25"/>
    <n v="9.99"/>
    <n v="0"/>
    <n v="2426.0700000000002"/>
    <n v="7069.33"/>
    <n v="105.51238805970149"/>
    <x v="0"/>
    <x v="0"/>
    <n v="0"/>
    <s v="Not Provided"/>
    <x v="0"/>
    <n v="1"/>
  </r>
  <r>
    <s v="6333-YDVLT"/>
    <x v="1"/>
    <n v="61"/>
    <x v="1"/>
    <x v="1"/>
    <x v="0"/>
    <x v="126"/>
    <n v="94607"/>
    <n v="0"/>
    <n v="65"/>
    <x v="2"/>
    <x v="0"/>
    <s v="Yes"/>
    <n v="33.11"/>
    <s v="Yes"/>
    <s v="Yes"/>
    <x v="1"/>
    <n v="10"/>
    <s v="Yes"/>
    <s v="No"/>
    <s v="Yes"/>
    <s v="Yes"/>
    <s v="Yes"/>
    <s v="Yes"/>
    <s v="Yes"/>
    <s v="Yes"/>
    <x v="0"/>
    <s v="Yes"/>
    <x v="0"/>
    <n v="110"/>
    <n v="7138.65"/>
    <n v="0"/>
    <n v="0"/>
    <n v="2152.15"/>
    <n v="9290.7999999999993"/>
    <n v="142.93538461538461"/>
    <x v="0"/>
    <x v="0"/>
    <n v="0"/>
    <s v="Not Provided"/>
    <x v="0"/>
    <n v="1"/>
  </r>
  <r>
    <s v="6338-AVWCY"/>
    <x v="1"/>
    <n v="19"/>
    <x v="2"/>
    <x v="1"/>
    <x v="0"/>
    <x v="110"/>
    <n v="92027"/>
    <n v="0"/>
    <n v="3"/>
    <x v="0"/>
    <x v="0"/>
    <s v="No"/>
    <n v="25.420517214274568"/>
    <s v="No"/>
    <s v="Yes"/>
    <x v="2"/>
    <n v="26"/>
    <s v="No"/>
    <s v="No"/>
    <s v="Yes"/>
    <s v="No"/>
    <s v="Yes"/>
    <s v="No"/>
    <s v="No"/>
    <s v="Yes"/>
    <x v="1"/>
    <s v="Yes"/>
    <x v="2"/>
    <n v="40.15"/>
    <n v="130.75"/>
    <n v="0"/>
    <n v="0"/>
    <n v="0"/>
    <n v="130.75"/>
    <n v="43.583333333333336"/>
    <x v="2"/>
    <x v="1"/>
    <n v="1"/>
    <s v="Competitor"/>
    <x v="5"/>
    <n v="1"/>
  </r>
  <r>
    <s v="6339-DKLMK"/>
    <x v="0"/>
    <n v="27"/>
    <x v="0"/>
    <x v="1"/>
    <x v="0"/>
    <x v="434"/>
    <n v="92879"/>
    <n v="0"/>
    <n v="13"/>
    <x v="1"/>
    <x v="2"/>
    <s v="No"/>
    <n v="25.420517214274568"/>
    <s v="No"/>
    <s v="Yes"/>
    <x v="2"/>
    <n v="27"/>
    <s v="No"/>
    <s v="Yes"/>
    <s v="No"/>
    <s v="No"/>
    <s v="No"/>
    <s v="No"/>
    <s v="No"/>
    <s v="Yes"/>
    <x v="1"/>
    <s v="Yes"/>
    <x v="1"/>
    <n v="31.65"/>
    <n v="389.95"/>
    <n v="0"/>
    <n v="0"/>
    <n v="0"/>
    <n v="389.95"/>
    <n v="29.996153846153845"/>
    <x v="2"/>
    <x v="0"/>
    <n v="0"/>
    <s v="Not Provided"/>
    <x v="0"/>
    <n v="1"/>
  </r>
  <r>
    <s v="6339-RZCBJ"/>
    <x v="1"/>
    <n v="45"/>
    <x v="0"/>
    <x v="1"/>
    <x v="0"/>
    <x v="359"/>
    <n v="92324"/>
    <n v="0"/>
    <n v="48"/>
    <x v="1"/>
    <x v="0"/>
    <s v="Yes"/>
    <n v="3.59"/>
    <s v="No"/>
    <s v="Yes"/>
    <x v="2"/>
    <n v="10"/>
    <s v="No"/>
    <s v="Yes"/>
    <s v="Yes"/>
    <s v="Yes"/>
    <s v="Yes"/>
    <s v="Yes"/>
    <s v="Yes"/>
    <s v="Yes"/>
    <x v="2"/>
    <s v="No"/>
    <x v="0"/>
    <n v="78.900000000000006"/>
    <n v="3771.5"/>
    <n v="0"/>
    <n v="0"/>
    <n v="172.32"/>
    <n v="3943.82"/>
    <n v="82.162916666666675"/>
    <x v="1"/>
    <x v="0"/>
    <n v="0"/>
    <s v="Not Provided"/>
    <x v="0"/>
    <n v="1"/>
  </r>
  <r>
    <s v="6339-TBELP"/>
    <x v="1"/>
    <n v="53"/>
    <x v="1"/>
    <x v="1"/>
    <x v="0"/>
    <x v="1032"/>
    <n v="93015"/>
    <n v="0"/>
    <n v="71"/>
    <x v="2"/>
    <x v="0"/>
    <s v="Yes"/>
    <n v="6.75"/>
    <s v="Yes"/>
    <s v="Yes"/>
    <x v="1"/>
    <n v="15"/>
    <s v="No"/>
    <s v="No"/>
    <s v="Yes"/>
    <s v="Yes"/>
    <s v="No"/>
    <s v="No"/>
    <s v="No"/>
    <s v="Yes"/>
    <x v="2"/>
    <s v="Yes"/>
    <x v="0"/>
    <n v="86.4"/>
    <n v="6172"/>
    <n v="0"/>
    <n v="0"/>
    <n v="479.25"/>
    <n v="6651.25"/>
    <n v="93.679577464788736"/>
    <x v="1"/>
    <x v="0"/>
    <n v="0"/>
    <s v="Not Provided"/>
    <x v="0"/>
    <n v="1"/>
  </r>
  <r>
    <s v="6339-YPSAH"/>
    <x v="1"/>
    <n v="54"/>
    <x v="1"/>
    <x v="1"/>
    <x v="0"/>
    <x v="960"/>
    <n v="96090"/>
    <n v="0"/>
    <n v="9"/>
    <x v="0"/>
    <x v="0"/>
    <s v="Yes"/>
    <n v="1.85"/>
    <s v="No"/>
    <s v="Yes"/>
    <x v="1"/>
    <n v="22"/>
    <s v="No"/>
    <s v="No"/>
    <s v="Yes"/>
    <s v="No"/>
    <s v="No"/>
    <s v="No"/>
    <s v="No"/>
    <s v="No"/>
    <x v="1"/>
    <s v="Yes"/>
    <x v="1"/>
    <n v="73.8"/>
    <n v="704.3"/>
    <n v="0"/>
    <n v="50"/>
    <n v="16.649999999999999"/>
    <n v="770.95"/>
    <n v="85.661111111111111"/>
    <x v="1"/>
    <x v="0"/>
    <n v="0"/>
    <s v="Not Provided"/>
    <x v="0"/>
    <n v="1"/>
  </r>
  <r>
    <s v="6340-DACFT"/>
    <x v="0"/>
    <n v="37"/>
    <x v="0"/>
    <x v="0"/>
    <x v="1"/>
    <x v="1075"/>
    <n v="96119"/>
    <n v="10"/>
    <n v="50"/>
    <x v="2"/>
    <x v="0"/>
    <s v="Yes"/>
    <n v="10.130000000000001"/>
    <s v="No"/>
    <s v="No"/>
    <x v="3"/>
    <n v="0"/>
    <s v="No"/>
    <s v="No"/>
    <s v="No"/>
    <s v="No"/>
    <s v="No"/>
    <s v="No"/>
    <s v="No"/>
    <s v="No"/>
    <x v="2"/>
    <s v="No"/>
    <x v="0"/>
    <n v="20.55"/>
    <n v="1070.25"/>
    <n v="0"/>
    <n v="0"/>
    <n v="506.5"/>
    <n v="1576.75"/>
    <n v="31.535"/>
    <x v="2"/>
    <x v="0"/>
    <n v="0"/>
    <s v="Not Provided"/>
    <x v="0"/>
    <n v="1"/>
  </r>
  <r>
    <s v="6341-AEVKX"/>
    <x v="0"/>
    <n v="37"/>
    <x v="0"/>
    <x v="0"/>
    <x v="0"/>
    <x v="516"/>
    <n v="91762"/>
    <n v="5"/>
    <n v="62"/>
    <x v="2"/>
    <x v="4"/>
    <s v="Yes"/>
    <n v="44.95"/>
    <s v="No"/>
    <s v="Yes"/>
    <x v="1"/>
    <n v="5"/>
    <s v="Yes"/>
    <s v="No"/>
    <s v="Yes"/>
    <s v="Yes"/>
    <s v="Yes"/>
    <s v="Yes"/>
    <s v="Yes"/>
    <s v="Yes"/>
    <x v="0"/>
    <s v="Yes"/>
    <x v="1"/>
    <n v="104.3"/>
    <n v="6613.65"/>
    <n v="0"/>
    <n v="0"/>
    <n v="2786.9"/>
    <n v="9400.5499999999993"/>
    <n v="151.62177419354836"/>
    <x v="3"/>
    <x v="0"/>
    <n v="0"/>
    <s v="Not Provided"/>
    <x v="0"/>
    <n v="1"/>
  </r>
  <r>
    <s v="6341-JVQGF"/>
    <x v="0"/>
    <n v="26"/>
    <x v="0"/>
    <x v="0"/>
    <x v="0"/>
    <x v="229"/>
    <n v="91406"/>
    <n v="2"/>
    <n v="31"/>
    <x v="1"/>
    <x v="0"/>
    <s v="Yes"/>
    <n v="39.340000000000003"/>
    <s v="No"/>
    <s v="Yes"/>
    <x v="2"/>
    <n v="41"/>
    <s v="Yes"/>
    <s v="No"/>
    <s v="Yes"/>
    <s v="Yes"/>
    <s v="Yes"/>
    <s v="Yes"/>
    <s v="Yes"/>
    <s v="Yes"/>
    <x v="0"/>
    <s v="Yes"/>
    <x v="2"/>
    <n v="81.150000000000006"/>
    <n v="2545.75"/>
    <n v="0"/>
    <n v="0"/>
    <n v="1219.54"/>
    <n v="3765.29"/>
    <n v="121.46096774193548"/>
    <x v="0"/>
    <x v="0"/>
    <n v="0"/>
    <s v="Not Provided"/>
    <x v="0"/>
    <n v="1"/>
  </r>
  <r>
    <s v="6344-SFJVH"/>
    <x v="0"/>
    <n v="41"/>
    <x v="0"/>
    <x v="1"/>
    <x v="0"/>
    <x v="300"/>
    <n v="96019"/>
    <n v="0"/>
    <n v="20"/>
    <x v="1"/>
    <x v="0"/>
    <s v="No"/>
    <n v="25.420517214274568"/>
    <s v="No"/>
    <s v="Yes"/>
    <x v="2"/>
    <n v="21"/>
    <s v="No"/>
    <s v="No"/>
    <s v="No"/>
    <s v="No"/>
    <s v="No"/>
    <s v="No"/>
    <s v="No"/>
    <s v="Yes"/>
    <x v="1"/>
    <s v="No"/>
    <x v="0"/>
    <n v="24.9"/>
    <n v="505.95"/>
    <n v="0"/>
    <n v="0"/>
    <n v="0"/>
    <n v="505.95"/>
    <n v="25.297499999999999"/>
    <x v="2"/>
    <x v="0"/>
    <n v="0"/>
    <s v="Not Provided"/>
    <x v="0"/>
    <n v="1"/>
  </r>
  <r>
    <s v="6345-FZOQH"/>
    <x v="1"/>
    <n v="40"/>
    <x v="0"/>
    <x v="0"/>
    <x v="0"/>
    <x v="985"/>
    <n v="91011"/>
    <n v="3"/>
    <n v="69"/>
    <x v="2"/>
    <x v="3"/>
    <s v="Yes"/>
    <n v="30.86"/>
    <s v="No"/>
    <s v="No"/>
    <x v="3"/>
    <n v="0"/>
    <s v="No"/>
    <s v="No"/>
    <s v="No"/>
    <s v="No"/>
    <s v="No"/>
    <s v="No"/>
    <s v="No"/>
    <s v="No"/>
    <x v="2"/>
    <s v="No"/>
    <x v="0"/>
    <n v="19.899999999999999"/>
    <n v="1363.45"/>
    <n v="0"/>
    <n v="0"/>
    <n v="2129.34"/>
    <n v="3492.79"/>
    <n v="50.620144927536231"/>
    <x v="1"/>
    <x v="0"/>
    <n v="0"/>
    <s v="Not Provided"/>
    <x v="0"/>
    <n v="1"/>
  </r>
  <r>
    <s v="6345-HOVES"/>
    <x v="1"/>
    <n v="59"/>
    <x v="1"/>
    <x v="1"/>
    <x v="0"/>
    <x v="912"/>
    <n v="93402"/>
    <n v="0"/>
    <n v="34"/>
    <x v="1"/>
    <x v="0"/>
    <s v="No"/>
    <n v="25.420517214274568"/>
    <s v="No"/>
    <s v="Yes"/>
    <x v="0"/>
    <n v="28"/>
    <s v="No"/>
    <s v="No"/>
    <s v="No"/>
    <s v="No"/>
    <s v="No"/>
    <s v="No"/>
    <s v="No"/>
    <s v="Yes"/>
    <x v="1"/>
    <s v="Yes"/>
    <x v="1"/>
    <n v="25.05"/>
    <n v="852.7"/>
    <n v="0"/>
    <n v="0"/>
    <n v="0"/>
    <n v="852.7"/>
    <n v="25.079411764705885"/>
    <x v="2"/>
    <x v="0"/>
    <n v="0"/>
    <s v="Not Provided"/>
    <x v="0"/>
    <n v="1"/>
  </r>
  <r>
    <s v="6345-ULYRW"/>
    <x v="1"/>
    <n v="68"/>
    <x v="1"/>
    <x v="0"/>
    <x v="0"/>
    <x v="1034"/>
    <n v="92651"/>
    <n v="1"/>
    <n v="44"/>
    <x v="1"/>
    <x v="0"/>
    <s v="Yes"/>
    <n v="24.62"/>
    <s v="Yes"/>
    <s v="Yes"/>
    <x v="0"/>
    <n v="14"/>
    <s v="No"/>
    <s v="Yes"/>
    <s v="No"/>
    <s v="No"/>
    <s v="No"/>
    <s v="Yes"/>
    <s v="Yes"/>
    <s v="Yes"/>
    <x v="0"/>
    <s v="No"/>
    <x v="0"/>
    <n v="88.4"/>
    <n v="3912.9"/>
    <n v="0"/>
    <n v="0"/>
    <n v="1083.28"/>
    <n v="4996.18"/>
    <n v="113.54954545454547"/>
    <x v="0"/>
    <x v="1"/>
    <n v="1"/>
    <s v="Competitor"/>
    <x v="5"/>
    <n v="1"/>
  </r>
  <r>
    <s v="6347-DCUIK"/>
    <x v="1"/>
    <n v="28"/>
    <x v="0"/>
    <x v="1"/>
    <x v="0"/>
    <x v="31"/>
    <n v="90043"/>
    <n v="0"/>
    <n v="10"/>
    <x v="0"/>
    <x v="2"/>
    <s v="Yes"/>
    <n v="29.24"/>
    <s v="Yes"/>
    <s v="Yes"/>
    <x v="1"/>
    <n v="85"/>
    <s v="No"/>
    <s v="No"/>
    <s v="No"/>
    <s v="No"/>
    <s v="No"/>
    <s v="No"/>
    <s v="Yes"/>
    <s v="Yes"/>
    <x v="1"/>
    <s v="Yes"/>
    <x v="0"/>
    <n v="74.150000000000006"/>
    <n v="811.8"/>
    <n v="0"/>
    <n v="0"/>
    <n v="292.39999999999998"/>
    <n v="1104.2"/>
    <n v="110.42"/>
    <x v="0"/>
    <x v="1"/>
    <n v="1"/>
    <s v="Attitude"/>
    <x v="8"/>
    <n v="1"/>
  </r>
  <r>
    <s v="6348-SNFUS"/>
    <x v="1"/>
    <n v="30"/>
    <x v="0"/>
    <x v="0"/>
    <x v="0"/>
    <x v="741"/>
    <n v="91344"/>
    <n v="5"/>
    <n v="72"/>
    <x v="2"/>
    <x v="3"/>
    <s v="No"/>
    <n v="25.420517214274568"/>
    <s v="No"/>
    <s v="Yes"/>
    <x v="0"/>
    <n v="47"/>
    <s v="Yes"/>
    <s v="Yes"/>
    <s v="Yes"/>
    <s v="Yes"/>
    <s v="No"/>
    <s v="Yes"/>
    <s v="Yes"/>
    <s v="Yes"/>
    <x v="2"/>
    <s v="Yes"/>
    <x v="0"/>
    <n v="55.45"/>
    <n v="4179.2"/>
    <n v="0"/>
    <n v="0"/>
    <n v="0"/>
    <n v="4179.2"/>
    <n v="58.044444444444444"/>
    <x v="1"/>
    <x v="0"/>
    <n v="0"/>
    <s v="Not Provided"/>
    <x v="0"/>
    <n v="1"/>
  </r>
  <r>
    <s v="6349-JDHQP"/>
    <x v="0"/>
    <n v="62"/>
    <x v="1"/>
    <x v="1"/>
    <x v="0"/>
    <x v="911"/>
    <n v="93625"/>
    <n v="0"/>
    <n v="53"/>
    <x v="2"/>
    <x v="0"/>
    <s v="Yes"/>
    <n v="18.809999999999999"/>
    <s v="No"/>
    <s v="No"/>
    <x v="3"/>
    <n v="0"/>
    <s v="No"/>
    <s v="No"/>
    <s v="No"/>
    <s v="No"/>
    <s v="No"/>
    <s v="No"/>
    <s v="No"/>
    <s v="No"/>
    <x v="2"/>
    <s v="No"/>
    <x v="0"/>
    <n v="19.850000000000001"/>
    <n v="1049.5999999999999"/>
    <n v="0"/>
    <n v="0"/>
    <n v="996.93"/>
    <n v="2046.53"/>
    <n v="38.613773584905658"/>
    <x v="2"/>
    <x v="0"/>
    <n v="0"/>
    <s v="Not Provided"/>
    <x v="0"/>
    <n v="1"/>
  </r>
  <r>
    <s v="6350-XFYGW"/>
    <x v="1"/>
    <n v="80"/>
    <x v="1"/>
    <x v="1"/>
    <x v="0"/>
    <x v="307"/>
    <n v="95536"/>
    <n v="0"/>
    <n v="4"/>
    <x v="0"/>
    <x v="0"/>
    <s v="Yes"/>
    <n v="19"/>
    <s v="No"/>
    <s v="Yes"/>
    <x v="1"/>
    <n v="17"/>
    <s v="No"/>
    <s v="No"/>
    <s v="Yes"/>
    <s v="No"/>
    <s v="Yes"/>
    <s v="Yes"/>
    <s v="Yes"/>
    <s v="Yes"/>
    <x v="2"/>
    <s v="Yes"/>
    <x v="1"/>
    <n v="94.75"/>
    <n v="422.4"/>
    <n v="0"/>
    <n v="0"/>
    <n v="76"/>
    <n v="498.4"/>
    <n v="124.6"/>
    <x v="0"/>
    <x v="0"/>
    <n v="0"/>
    <s v="Not Provided"/>
    <x v="0"/>
    <n v="1"/>
  </r>
  <r>
    <s v="6351-SCJKT"/>
    <x v="1"/>
    <n v="32"/>
    <x v="0"/>
    <x v="1"/>
    <x v="0"/>
    <x v="177"/>
    <n v="95062"/>
    <n v="0"/>
    <n v="3"/>
    <x v="0"/>
    <x v="0"/>
    <s v="No"/>
    <n v="25.420517214274568"/>
    <s v="No"/>
    <s v="Yes"/>
    <x v="0"/>
    <n v="25"/>
    <s v="Yes"/>
    <s v="No"/>
    <s v="Yes"/>
    <s v="Yes"/>
    <s v="No"/>
    <s v="No"/>
    <s v="No"/>
    <s v="Yes"/>
    <x v="1"/>
    <s v="No"/>
    <x v="0"/>
    <n v="41.35"/>
    <n v="107.25"/>
    <n v="0"/>
    <n v="0"/>
    <n v="0"/>
    <n v="107.25"/>
    <n v="35.75"/>
    <x v="2"/>
    <x v="2"/>
    <n v="0"/>
    <s v="Not Provided"/>
    <x v="0"/>
    <n v="1"/>
  </r>
  <r>
    <s v="6352-GIGGQ"/>
    <x v="1"/>
    <n v="19"/>
    <x v="2"/>
    <x v="1"/>
    <x v="0"/>
    <x v="110"/>
    <n v="92027"/>
    <n v="0"/>
    <n v="67"/>
    <x v="2"/>
    <x v="3"/>
    <s v="Yes"/>
    <n v="37.32"/>
    <s v="Yes"/>
    <s v="Yes"/>
    <x v="2"/>
    <n v="59"/>
    <s v="Yes"/>
    <s v="Yes"/>
    <s v="Yes"/>
    <s v="Yes"/>
    <s v="Yes"/>
    <s v="Yes"/>
    <s v="Yes"/>
    <s v="Yes"/>
    <x v="0"/>
    <s v="Yes"/>
    <x v="1"/>
    <n v="88.8"/>
    <n v="5903.15"/>
    <n v="0"/>
    <n v="0"/>
    <n v="2500.44"/>
    <n v="8403.59"/>
    <n v="125.42671641791046"/>
    <x v="0"/>
    <x v="0"/>
    <n v="0"/>
    <s v="Not Provided"/>
    <x v="0"/>
    <n v="1"/>
  </r>
  <r>
    <s v="6352-TWCAU"/>
    <x v="0"/>
    <n v="32"/>
    <x v="0"/>
    <x v="1"/>
    <x v="0"/>
    <x v="38"/>
    <n v="92130"/>
    <n v="0"/>
    <n v="35"/>
    <x v="1"/>
    <x v="0"/>
    <s v="Yes"/>
    <n v="19.07"/>
    <s v="Yes"/>
    <s v="Yes"/>
    <x v="1"/>
    <n v="17"/>
    <s v="No"/>
    <s v="No"/>
    <s v="No"/>
    <s v="No"/>
    <s v="Yes"/>
    <s v="No"/>
    <s v="No"/>
    <s v="Yes"/>
    <x v="1"/>
    <s v="Yes"/>
    <x v="1"/>
    <n v="86.45"/>
    <n v="3029.1"/>
    <n v="0"/>
    <n v="0"/>
    <n v="667.45"/>
    <n v="3696.55"/>
    <n v="105.61571428571429"/>
    <x v="0"/>
    <x v="1"/>
    <n v="1"/>
    <s v="Competitor"/>
    <x v="5"/>
    <n v="1"/>
  </r>
  <r>
    <s v="6353-BRMMA"/>
    <x v="0"/>
    <n v="62"/>
    <x v="1"/>
    <x v="0"/>
    <x v="1"/>
    <x v="65"/>
    <n v="94508"/>
    <n v="3"/>
    <n v="54"/>
    <x v="2"/>
    <x v="4"/>
    <s v="Yes"/>
    <n v="42.35"/>
    <s v="Yes"/>
    <s v="Yes"/>
    <x v="1"/>
    <n v="76"/>
    <s v="Yes"/>
    <s v="Yes"/>
    <s v="No"/>
    <s v="No"/>
    <s v="Yes"/>
    <s v="Yes"/>
    <s v="Yes"/>
    <s v="Yes"/>
    <x v="1"/>
    <s v="Yes"/>
    <x v="1"/>
    <n v="104.1"/>
    <n v="5645.8"/>
    <n v="0"/>
    <n v="0"/>
    <n v="2286.9"/>
    <n v="7932.7"/>
    <n v="146.90185185185186"/>
    <x v="0"/>
    <x v="0"/>
    <n v="0"/>
    <s v="Not Provided"/>
    <x v="0"/>
    <n v="1"/>
  </r>
  <r>
    <s v="6356-ELRKD"/>
    <x v="0"/>
    <n v="29"/>
    <x v="0"/>
    <x v="1"/>
    <x v="0"/>
    <x v="827"/>
    <n v="92270"/>
    <n v="0"/>
    <n v="1"/>
    <x v="0"/>
    <x v="0"/>
    <s v="Yes"/>
    <n v="6.67"/>
    <s v="No"/>
    <s v="Yes"/>
    <x v="1"/>
    <n v="27"/>
    <s v="Yes"/>
    <s v="No"/>
    <s v="No"/>
    <s v="No"/>
    <s v="Yes"/>
    <s v="Yes"/>
    <s v="Yes"/>
    <s v="Yes"/>
    <x v="1"/>
    <s v="Yes"/>
    <x v="1"/>
    <n v="95.6"/>
    <n v="95.6"/>
    <n v="0"/>
    <n v="0"/>
    <n v="6.67"/>
    <n v="102.27"/>
    <n v="102.27"/>
    <x v="0"/>
    <x v="1"/>
    <n v="1"/>
    <s v="Other"/>
    <x v="0"/>
    <n v="1"/>
  </r>
  <r>
    <s v="6357-JJPQT"/>
    <x v="0"/>
    <n v="48"/>
    <x v="0"/>
    <x v="1"/>
    <x v="0"/>
    <x v="680"/>
    <n v="91776"/>
    <n v="0"/>
    <n v="3"/>
    <x v="0"/>
    <x v="0"/>
    <s v="Yes"/>
    <n v="26.86"/>
    <s v="No"/>
    <s v="Yes"/>
    <x v="1"/>
    <n v="5"/>
    <s v="No"/>
    <s v="No"/>
    <s v="No"/>
    <s v="No"/>
    <s v="Yes"/>
    <s v="No"/>
    <s v="No"/>
    <s v="No"/>
    <x v="1"/>
    <s v="Yes"/>
    <x v="1"/>
    <n v="80.5"/>
    <n v="232.35"/>
    <n v="0"/>
    <n v="0"/>
    <n v="80.58"/>
    <n v="312.93"/>
    <n v="104.31"/>
    <x v="0"/>
    <x v="2"/>
    <n v="0"/>
    <s v="Not Provided"/>
    <x v="0"/>
    <n v="1"/>
  </r>
  <r>
    <s v="6358-LYNGM"/>
    <x v="1"/>
    <n v="26"/>
    <x v="0"/>
    <x v="1"/>
    <x v="0"/>
    <x v="678"/>
    <n v="95338"/>
    <n v="0"/>
    <n v="1"/>
    <x v="0"/>
    <x v="1"/>
    <s v="Yes"/>
    <n v="1.84"/>
    <s v="Yes"/>
    <s v="Yes"/>
    <x v="1"/>
    <n v="76"/>
    <s v="No"/>
    <s v="No"/>
    <s v="No"/>
    <s v="No"/>
    <s v="No"/>
    <s v="No"/>
    <s v="Yes"/>
    <s v="Yes"/>
    <x v="1"/>
    <s v="Yes"/>
    <x v="1"/>
    <n v="74.900000000000006"/>
    <n v="74.900000000000006"/>
    <n v="0"/>
    <n v="0"/>
    <n v="1.84"/>
    <n v="76.739999999999995"/>
    <n v="76.739999999999995"/>
    <x v="1"/>
    <x v="1"/>
    <n v="1"/>
    <s v="Other"/>
    <x v="13"/>
    <n v="1"/>
  </r>
  <r>
    <s v="6360-SVNWV"/>
    <x v="0"/>
    <n v="72"/>
    <x v="1"/>
    <x v="1"/>
    <x v="0"/>
    <x v="500"/>
    <n v="93605"/>
    <n v="0"/>
    <n v="31"/>
    <x v="1"/>
    <x v="0"/>
    <s v="Yes"/>
    <n v="47.48"/>
    <s v="No"/>
    <s v="Yes"/>
    <x v="1"/>
    <n v="8"/>
    <s v="Yes"/>
    <s v="No"/>
    <s v="No"/>
    <s v="No"/>
    <s v="No"/>
    <s v="No"/>
    <s v="No"/>
    <s v="Yes"/>
    <x v="2"/>
    <s v="Yes"/>
    <x v="0"/>
    <n v="73.55"/>
    <n v="2094.65"/>
    <n v="0"/>
    <n v="0"/>
    <n v="1471.88"/>
    <n v="3566.53"/>
    <n v="115.04935483870969"/>
    <x v="0"/>
    <x v="0"/>
    <n v="0"/>
    <s v="Not Provided"/>
    <x v="0"/>
    <n v="1"/>
  </r>
  <r>
    <s v="6362-QHAFM"/>
    <x v="1"/>
    <n v="53"/>
    <x v="1"/>
    <x v="0"/>
    <x v="0"/>
    <x v="113"/>
    <n v="95825"/>
    <n v="1"/>
    <n v="42"/>
    <x v="1"/>
    <x v="0"/>
    <s v="Yes"/>
    <n v="42.45"/>
    <s v="Yes"/>
    <s v="Yes"/>
    <x v="1"/>
    <n v="11"/>
    <s v="No"/>
    <s v="No"/>
    <s v="Yes"/>
    <s v="Yes"/>
    <s v="Yes"/>
    <s v="Yes"/>
    <s v="Yes"/>
    <s v="Yes"/>
    <x v="0"/>
    <s v="Yes"/>
    <x v="1"/>
    <n v="108.3"/>
    <n v="4586.1499999999996"/>
    <n v="0"/>
    <n v="0"/>
    <n v="1782.9"/>
    <n v="6369.05"/>
    <n v="151.64404761904763"/>
    <x v="3"/>
    <x v="0"/>
    <n v="0"/>
    <s v="Not Provided"/>
    <x v="0"/>
    <n v="1"/>
  </r>
  <r>
    <s v="6365-HITVU"/>
    <x v="0"/>
    <n v="24"/>
    <x v="2"/>
    <x v="0"/>
    <x v="3"/>
    <x v="769"/>
    <n v="90670"/>
    <n v="5"/>
    <n v="71"/>
    <x v="2"/>
    <x v="0"/>
    <s v="Yes"/>
    <n v="48.08"/>
    <s v="No"/>
    <s v="Yes"/>
    <x v="0"/>
    <n v="51"/>
    <s v="Yes"/>
    <s v="Yes"/>
    <s v="Yes"/>
    <s v="Yes"/>
    <s v="Yes"/>
    <s v="Yes"/>
    <s v="Yes"/>
    <s v="Yes"/>
    <x v="2"/>
    <s v="No"/>
    <x v="0"/>
    <n v="87.25"/>
    <n v="6328.7"/>
    <n v="0"/>
    <n v="0"/>
    <n v="3413.68"/>
    <n v="9742.3799999999992"/>
    <n v="137.21661971830986"/>
    <x v="0"/>
    <x v="0"/>
    <n v="0"/>
    <s v="Not Provided"/>
    <x v="0"/>
    <n v="1"/>
  </r>
  <r>
    <s v="6365-MTGZX"/>
    <x v="1"/>
    <n v="44"/>
    <x v="0"/>
    <x v="1"/>
    <x v="0"/>
    <x v="1"/>
    <n v="91206"/>
    <n v="0"/>
    <n v="24"/>
    <x v="1"/>
    <x v="0"/>
    <s v="Yes"/>
    <n v="24.76"/>
    <s v="No"/>
    <s v="Yes"/>
    <x v="1"/>
    <n v="2"/>
    <s v="No"/>
    <s v="No"/>
    <s v="No"/>
    <s v="Yes"/>
    <s v="Yes"/>
    <s v="Yes"/>
    <s v="Yes"/>
    <s v="Yes"/>
    <x v="1"/>
    <s v="Yes"/>
    <x v="1"/>
    <n v="96"/>
    <n v="2122.4499999999998"/>
    <n v="0"/>
    <n v="0"/>
    <n v="594.24"/>
    <n v="2716.69"/>
    <n v="113.19541666666667"/>
    <x v="0"/>
    <x v="1"/>
    <n v="1"/>
    <s v="Competitor"/>
    <x v="1"/>
    <n v="1"/>
  </r>
  <r>
    <s v="6366-XIVKZ"/>
    <x v="0"/>
    <n v="40"/>
    <x v="0"/>
    <x v="0"/>
    <x v="1"/>
    <x v="41"/>
    <n v="95122"/>
    <n v="3"/>
    <n v="13"/>
    <x v="1"/>
    <x v="0"/>
    <s v="Yes"/>
    <n v="39.200000000000003"/>
    <s v="No"/>
    <s v="Yes"/>
    <x v="0"/>
    <n v="25"/>
    <s v="Yes"/>
    <s v="No"/>
    <s v="Yes"/>
    <s v="No"/>
    <s v="No"/>
    <s v="Yes"/>
    <s v="Yes"/>
    <s v="Yes"/>
    <x v="1"/>
    <s v="Yes"/>
    <x v="0"/>
    <n v="63.15"/>
    <n v="816.8"/>
    <n v="0"/>
    <n v="0"/>
    <n v="509.6"/>
    <n v="1326.4"/>
    <n v="102.03076923076924"/>
    <x v="0"/>
    <x v="0"/>
    <n v="0"/>
    <s v="Not Provided"/>
    <x v="0"/>
    <n v="1"/>
  </r>
  <r>
    <s v="6366-ZGQGL"/>
    <x v="1"/>
    <n v="60"/>
    <x v="1"/>
    <x v="1"/>
    <x v="0"/>
    <x v="644"/>
    <n v="91766"/>
    <n v="0"/>
    <n v="1"/>
    <x v="0"/>
    <x v="1"/>
    <s v="No"/>
    <n v="25.420517214274568"/>
    <s v="No"/>
    <s v="Yes"/>
    <x v="0"/>
    <n v="29"/>
    <s v="No"/>
    <s v="No"/>
    <s v="No"/>
    <s v="No"/>
    <s v="No"/>
    <s v="No"/>
    <s v="No"/>
    <s v="Yes"/>
    <x v="1"/>
    <s v="No"/>
    <x v="1"/>
    <n v="24.8"/>
    <n v="24.8"/>
    <n v="0"/>
    <n v="0"/>
    <n v="0"/>
    <n v="24.8"/>
    <n v="24.8"/>
    <x v="2"/>
    <x v="1"/>
    <n v="1"/>
    <s v="Dissatisfaction"/>
    <x v="14"/>
    <n v="1"/>
  </r>
  <r>
    <s v="6368-NWMCE"/>
    <x v="0"/>
    <n v="61"/>
    <x v="1"/>
    <x v="1"/>
    <x v="0"/>
    <x v="316"/>
    <n v="95340"/>
    <n v="0"/>
    <n v="38"/>
    <x v="1"/>
    <x v="0"/>
    <s v="Yes"/>
    <n v="21.19"/>
    <s v="Yes"/>
    <s v="Yes"/>
    <x v="2"/>
    <n v="24"/>
    <s v="No"/>
    <s v="Yes"/>
    <s v="No"/>
    <s v="Yes"/>
    <s v="No"/>
    <s v="Yes"/>
    <s v="Yes"/>
    <s v="Yes"/>
    <x v="1"/>
    <s v="No"/>
    <x v="0"/>
    <n v="68.150000000000006"/>
    <n v="2656.3"/>
    <n v="0"/>
    <n v="0"/>
    <n v="805.22"/>
    <n v="3461.52"/>
    <n v="91.092631578947362"/>
    <x v="1"/>
    <x v="0"/>
    <n v="0"/>
    <s v="Not Provided"/>
    <x v="0"/>
    <n v="1"/>
  </r>
  <r>
    <s v="6368-TZZDT"/>
    <x v="1"/>
    <n v="62"/>
    <x v="1"/>
    <x v="0"/>
    <x v="3"/>
    <x v="420"/>
    <n v="95687"/>
    <n v="8"/>
    <n v="4"/>
    <x v="0"/>
    <x v="0"/>
    <s v="Yes"/>
    <n v="3.57"/>
    <s v="No"/>
    <s v="No"/>
    <x v="3"/>
    <n v="0"/>
    <s v="No"/>
    <s v="No"/>
    <s v="No"/>
    <s v="No"/>
    <s v="No"/>
    <s v="No"/>
    <s v="No"/>
    <s v="No"/>
    <x v="2"/>
    <s v="No"/>
    <x v="0"/>
    <n v="19.5"/>
    <n v="96.85"/>
    <n v="0"/>
    <n v="0"/>
    <n v="14.28"/>
    <n v="111.13"/>
    <n v="27.782499999999999"/>
    <x v="2"/>
    <x v="0"/>
    <n v="0"/>
    <s v="Not Provided"/>
    <x v="0"/>
    <n v="1"/>
  </r>
  <r>
    <s v="6369-MCAKO"/>
    <x v="0"/>
    <n v="50"/>
    <x v="0"/>
    <x v="0"/>
    <x v="2"/>
    <x v="68"/>
    <n v="91755"/>
    <n v="4"/>
    <n v="68"/>
    <x v="2"/>
    <x v="3"/>
    <s v="Yes"/>
    <n v="47.91"/>
    <s v="Yes"/>
    <s v="Yes"/>
    <x v="2"/>
    <n v="23"/>
    <s v="Yes"/>
    <s v="Yes"/>
    <s v="Yes"/>
    <s v="Yes"/>
    <s v="Yes"/>
    <s v="Yes"/>
    <s v="Yes"/>
    <s v="Yes"/>
    <x v="2"/>
    <s v="Yes"/>
    <x v="1"/>
    <n v="89.05"/>
    <n v="6185.8"/>
    <n v="0"/>
    <n v="0"/>
    <n v="3257.88"/>
    <n v="9443.68"/>
    <n v="138.87764705882353"/>
    <x v="0"/>
    <x v="0"/>
    <n v="0"/>
    <s v="Not Provided"/>
    <x v="0"/>
    <n v="1"/>
  </r>
  <r>
    <s v="6370-ZVHDV"/>
    <x v="0"/>
    <n v="52"/>
    <x v="1"/>
    <x v="0"/>
    <x v="0"/>
    <x v="122"/>
    <n v="93427"/>
    <n v="1"/>
    <n v="61"/>
    <x v="2"/>
    <x v="4"/>
    <s v="Yes"/>
    <n v="40.369999999999997"/>
    <s v="Yes"/>
    <s v="No"/>
    <x v="3"/>
    <n v="0"/>
    <s v="No"/>
    <s v="No"/>
    <s v="No"/>
    <s v="No"/>
    <s v="No"/>
    <s v="No"/>
    <s v="No"/>
    <s v="No"/>
    <x v="2"/>
    <s v="No"/>
    <x v="1"/>
    <n v="25.3"/>
    <n v="1554.9"/>
    <n v="0"/>
    <n v="0"/>
    <n v="2462.5700000000002"/>
    <n v="4017.47"/>
    <n v="65.860163934426225"/>
    <x v="1"/>
    <x v="0"/>
    <n v="0"/>
    <s v="Not Provided"/>
    <x v="0"/>
    <n v="1"/>
  </r>
  <r>
    <s v="6371-NZYEG"/>
    <x v="1"/>
    <n v="38"/>
    <x v="0"/>
    <x v="0"/>
    <x v="0"/>
    <x v="162"/>
    <n v="90814"/>
    <n v="9"/>
    <n v="16"/>
    <x v="1"/>
    <x v="0"/>
    <s v="Yes"/>
    <n v="23.31"/>
    <s v="No"/>
    <s v="Yes"/>
    <x v="2"/>
    <n v="27"/>
    <s v="Yes"/>
    <s v="No"/>
    <s v="Yes"/>
    <s v="No"/>
    <s v="Yes"/>
    <s v="No"/>
    <s v="No"/>
    <s v="Yes"/>
    <x v="2"/>
    <s v="No"/>
    <x v="0"/>
    <n v="64.25"/>
    <n v="1024"/>
    <n v="0"/>
    <n v="0"/>
    <n v="372.96"/>
    <n v="1396.96"/>
    <n v="87.31"/>
    <x v="1"/>
    <x v="0"/>
    <n v="0"/>
    <s v="Not Provided"/>
    <x v="0"/>
    <n v="1"/>
  </r>
  <r>
    <s v="6372-RFVNS"/>
    <x v="0"/>
    <n v="55"/>
    <x v="1"/>
    <x v="0"/>
    <x v="0"/>
    <x v="329"/>
    <n v="92870"/>
    <n v="1"/>
    <n v="1"/>
    <x v="0"/>
    <x v="1"/>
    <s v="Yes"/>
    <n v="28.04"/>
    <s v="No"/>
    <s v="Yes"/>
    <x v="1"/>
    <n v="30"/>
    <s v="No"/>
    <s v="No"/>
    <s v="No"/>
    <s v="No"/>
    <s v="Yes"/>
    <s v="No"/>
    <s v="No"/>
    <s v="Yes"/>
    <x v="1"/>
    <s v="No"/>
    <x v="1"/>
    <n v="78.8"/>
    <n v="78.8"/>
    <n v="0"/>
    <n v="0"/>
    <n v="28.04"/>
    <n v="106.84"/>
    <n v="106.84"/>
    <x v="0"/>
    <x v="1"/>
    <n v="1"/>
    <s v="Attitude"/>
    <x v="7"/>
    <n v="1"/>
  </r>
  <r>
    <s v="6374-AFWOX"/>
    <x v="1"/>
    <n v="23"/>
    <x v="2"/>
    <x v="0"/>
    <x v="0"/>
    <x v="162"/>
    <n v="90815"/>
    <n v="3"/>
    <n v="46"/>
    <x v="1"/>
    <x v="0"/>
    <s v="Yes"/>
    <n v="46.71"/>
    <s v="No"/>
    <s v="Yes"/>
    <x v="0"/>
    <n v="41"/>
    <s v="Yes"/>
    <s v="Yes"/>
    <s v="Yes"/>
    <s v="Yes"/>
    <s v="No"/>
    <s v="No"/>
    <s v="No"/>
    <s v="Yes"/>
    <x v="2"/>
    <s v="No"/>
    <x v="0"/>
    <n v="65.650000000000006"/>
    <n v="3047.15"/>
    <n v="0"/>
    <n v="0"/>
    <n v="2148.66"/>
    <n v="5195.8100000000004"/>
    <n v="112.95239130434784"/>
    <x v="0"/>
    <x v="0"/>
    <n v="0"/>
    <s v="Not Provided"/>
    <x v="0"/>
    <n v="1"/>
  </r>
  <r>
    <s v="6374-NTQLP"/>
    <x v="1"/>
    <n v="67"/>
    <x v="1"/>
    <x v="0"/>
    <x v="3"/>
    <x v="949"/>
    <n v="96091"/>
    <n v="4"/>
    <n v="72"/>
    <x v="2"/>
    <x v="0"/>
    <s v="Yes"/>
    <n v="16.82"/>
    <s v="No"/>
    <s v="Yes"/>
    <x v="1"/>
    <n v="25"/>
    <s v="Yes"/>
    <s v="No"/>
    <s v="Yes"/>
    <s v="Yes"/>
    <s v="Yes"/>
    <s v="Yes"/>
    <s v="No"/>
    <s v="No"/>
    <x v="2"/>
    <s v="Yes"/>
    <x v="0"/>
    <n v="104.1"/>
    <n v="7447.7"/>
    <n v="0"/>
    <n v="40"/>
    <n v="1211.04"/>
    <n v="8698.74"/>
    <n v="120.81583333333333"/>
    <x v="0"/>
    <x v="0"/>
    <n v="0"/>
    <s v="Not Provided"/>
    <x v="0"/>
    <n v="1"/>
  </r>
  <r>
    <s v="6376-GAHQE"/>
    <x v="1"/>
    <n v="48"/>
    <x v="0"/>
    <x v="1"/>
    <x v="0"/>
    <x v="339"/>
    <n v="95714"/>
    <n v="0"/>
    <n v="4"/>
    <x v="0"/>
    <x v="1"/>
    <s v="Yes"/>
    <n v="42.8"/>
    <s v="No"/>
    <s v="Yes"/>
    <x v="1"/>
    <n v="28"/>
    <s v="No"/>
    <s v="No"/>
    <s v="No"/>
    <s v="No"/>
    <s v="Yes"/>
    <s v="No"/>
    <s v="No"/>
    <s v="No"/>
    <x v="1"/>
    <s v="No"/>
    <x v="1"/>
    <n v="77.849999999999994"/>
    <n v="299.2"/>
    <n v="0"/>
    <n v="10"/>
    <n v="171.2"/>
    <n v="480.4"/>
    <n v="120.1"/>
    <x v="0"/>
    <x v="1"/>
    <n v="1"/>
    <s v="Other"/>
    <x v="0"/>
    <n v="1"/>
  </r>
  <r>
    <s v="6377-KSLXC"/>
    <x v="1"/>
    <n v="31"/>
    <x v="0"/>
    <x v="1"/>
    <x v="0"/>
    <x v="1030"/>
    <n v="95628"/>
    <n v="0"/>
    <n v="5"/>
    <x v="0"/>
    <x v="0"/>
    <s v="Yes"/>
    <n v="24.16"/>
    <s v="No"/>
    <s v="No"/>
    <x v="3"/>
    <n v="0"/>
    <s v="No"/>
    <s v="No"/>
    <s v="No"/>
    <s v="No"/>
    <s v="No"/>
    <s v="No"/>
    <s v="No"/>
    <s v="No"/>
    <x v="1"/>
    <s v="No"/>
    <x v="0"/>
    <n v="19.95"/>
    <n v="107.05"/>
    <n v="0"/>
    <n v="0"/>
    <n v="120.8"/>
    <n v="227.85"/>
    <n v="45.57"/>
    <x v="2"/>
    <x v="0"/>
    <n v="0"/>
    <s v="Not Provided"/>
    <x v="0"/>
    <n v="1"/>
  </r>
  <r>
    <s v="6377-WHAOX"/>
    <x v="0"/>
    <n v="48"/>
    <x v="0"/>
    <x v="0"/>
    <x v="0"/>
    <x v="754"/>
    <n v="95445"/>
    <n v="5"/>
    <n v="60"/>
    <x v="2"/>
    <x v="4"/>
    <s v="Yes"/>
    <n v="9.98"/>
    <s v="Yes"/>
    <s v="Yes"/>
    <x v="1"/>
    <n v="22"/>
    <s v="No"/>
    <s v="Yes"/>
    <s v="Yes"/>
    <s v="No"/>
    <s v="Yes"/>
    <s v="Yes"/>
    <s v="Yes"/>
    <s v="Yes"/>
    <x v="1"/>
    <s v="Yes"/>
    <x v="1"/>
    <n v="106.15"/>
    <n v="6411.25"/>
    <n v="0"/>
    <n v="0"/>
    <n v="598.79999999999995"/>
    <n v="7010.05"/>
    <n v="116.83416666666668"/>
    <x v="0"/>
    <x v="0"/>
    <n v="0"/>
    <s v="Not Provided"/>
    <x v="0"/>
    <n v="1"/>
  </r>
  <r>
    <s v="6379-RXJRQ"/>
    <x v="1"/>
    <n v="42"/>
    <x v="0"/>
    <x v="0"/>
    <x v="0"/>
    <x v="27"/>
    <n v="95358"/>
    <n v="1"/>
    <n v="10"/>
    <x v="0"/>
    <x v="0"/>
    <s v="Yes"/>
    <n v="22.03"/>
    <s v="No"/>
    <s v="Yes"/>
    <x v="1"/>
    <n v="19"/>
    <s v="No"/>
    <s v="No"/>
    <s v="No"/>
    <s v="No"/>
    <s v="No"/>
    <s v="No"/>
    <s v="No"/>
    <s v="Yes"/>
    <x v="1"/>
    <s v="Yes"/>
    <x v="1"/>
    <n v="70.099999999999994"/>
    <n v="659.65"/>
    <n v="34.69"/>
    <n v="0"/>
    <n v="220.3"/>
    <n v="845.26"/>
    <n v="84.525999999999996"/>
    <x v="1"/>
    <x v="1"/>
    <n v="1"/>
    <s v="Dissatisfaction"/>
    <x v="3"/>
    <n v="1"/>
  </r>
  <r>
    <s v="6380-ARCEH"/>
    <x v="1"/>
    <n v="19"/>
    <x v="2"/>
    <x v="1"/>
    <x v="0"/>
    <x v="146"/>
    <n v="90304"/>
    <n v="0"/>
    <n v="1"/>
    <x v="0"/>
    <x v="1"/>
    <s v="Yes"/>
    <n v="41.1"/>
    <s v="No"/>
    <s v="No"/>
    <x v="3"/>
    <n v="0"/>
    <s v="No"/>
    <s v="No"/>
    <s v="No"/>
    <s v="No"/>
    <s v="No"/>
    <s v="No"/>
    <s v="No"/>
    <s v="No"/>
    <x v="1"/>
    <s v="No"/>
    <x v="0"/>
    <n v="20.2"/>
    <n v="20.2"/>
    <n v="0"/>
    <n v="0"/>
    <n v="41.1"/>
    <n v="61.3"/>
    <n v="61.3"/>
    <x v="1"/>
    <x v="2"/>
    <n v="0"/>
    <s v="Not Provided"/>
    <x v="0"/>
    <n v="1"/>
  </r>
  <r>
    <s v="6383-ZTSIW"/>
    <x v="0"/>
    <n v="77"/>
    <x v="1"/>
    <x v="0"/>
    <x v="0"/>
    <x v="1036"/>
    <n v="95322"/>
    <n v="6"/>
    <n v="39"/>
    <x v="1"/>
    <x v="0"/>
    <s v="Yes"/>
    <n v="9.1300000000000008"/>
    <s v="No"/>
    <s v="Yes"/>
    <x v="1"/>
    <n v="18"/>
    <s v="Yes"/>
    <s v="Yes"/>
    <s v="No"/>
    <s v="No"/>
    <s v="Yes"/>
    <s v="Yes"/>
    <s v="No"/>
    <s v="Yes"/>
    <x v="0"/>
    <s v="No"/>
    <x v="2"/>
    <n v="99.1"/>
    <n v="3877.95"/>
    <n v="0"/>
    <n v="0"/>
    <n v="356.07"/>
    <n v="4234.0200000000004"/>
    <n v="108.56461538461539"/>
    <x v="0"/>
    <x v="0"/>
    <n v="0"/>
    <s v="Not Provided"/>
    <x v="0"/>
    <n v="1"/>
  </r>
  <r>
    <s v="6384-VMJHP"/>
    <x v="0"/>
    <n v="23"/>
    <x v="2"/>
    <x v="1"/>
    <x v="0"/>
    <x v="577"/>
    <n v="94511"/>
    <n v="0"/>
    <n v="72"/>
    <x v="2"/>
    <x v="3"/>
    <s v="Yes"/>
    <n v="23.02"/>
    <s v="No"/>
    <s v="Yes"/>
    <x v="0"/>
    <n v="69"/>
    <s v="Yes"/>
    <s v="Yes"/>
    <s v="Yes"/>
    <s v="Yes"/>
    <s v="No"/>
    <s v="Yes"/>
    <s v="Yes"/>
    <s v="Yes"/>
    <x v="2"/>
    <s v="Yes"/>
    <x v="0"/>
    <n v="73"/>
    <n v="5265.2"/>
    <n v="0"/>
    <n v="0"/>
    <n v="1657.44"/>
    <n v="6922.64"/>
    <n v="96.147777777777776"/>
    <x v="1"/>
    <x v="0"/>
    <n v="0"/>
    <s v="Not Provided"/>
    <x v="0"/>
    <n v="1"/>
  </r>
  <r>
    <s v="6386-SZZKH"/>
    <x v="0"/>
    <n v="38"/>
    <x v="0"/>
    <x v="0"/>
    <x v="0"/>
    <x v="38"/>
    <n v="92126"/>
    <n v="1"/>
    <n v="49"/>
    <x v="2"/>
    <x v="0"/>
    <s v="Yes"/>
    <n v="6.45"/>
    <s v="Yes"/>
    <s v="Yes"/>
    <x v="1"/>
    <n v="10"/>
    <s v="No"/>
    <s v="Yes"/>
    <s v="Yes"/>
    <s v="Yes"/>
    <s v="Yes"/>
    <s v="Yes"/>
    <s v="Yes"/>
    <s v="Yes"/>
    <x v="2"/>
    <s v="Yes"/>
    <x v="1"/>
    <n v="107.95"/>
    <n v="5293.2"/>
    <n v="0"/>
    <n v="0"/>
    <n v="316.05"/>
    <n v="5609.25"/>
    <n v="114.47448979591837"/>
    <x v="0"/>
    <x v="1"/>
    <n v="1"/>
    <s v="Competitor"/>
    <x v="5"/>
    <n v="1"/>
  </r>
  <r>
    <s v="6388-TABGU"/>
    <x v="1"/>
    <n v="48"/>
    <x v="0"/>
    <x v="1"/>
    <x v="0"/>
    <x v="31"/>
    <n v="90011"/>
    <n v="0"/>
    <n v="62"/>
    <x v="2"/>
    <x v="4"/>
    <s v="Yes"/>
    <n v="7.96"/>
    <s v="No"/>
    <s v="Yes"/>
    <x v="2"/>
    <n v="8"/>
    <s v="Yes"/>
    <s v="Yes"/>
    <s v="No"/>
    <s v="No"/>
    <s v="No"/>
    <s v="No"/>
    <s v="No"/>
    <s v="Yes"/>
    <x v="0"/>
    <s v="No"/>
    <x v="1"/>
    <n v="56.15"/>
    <n v="3487.95"/>
    <n v="0"/>
    <n v="0"/>
    <n v="493.52"/>
    <n v="3981.47"/>
    <n v="64.21725806451613"/>
    <x v="1"/>
    <x v="0"/>
    <n v="0"/>
    <s v="Not Provided"/>
    <x v="0"/>
    <n v="1"/>
  </r>
  <r>
    <s v="6390-DSAZX"/>
    <x v="0"/>
    <n v="21"/>
    <x v="2"/>
    <x v="1"/>
    <x v="0"/>
    <x v="38"/>
    <n v="92122"/>
    <n v="0"/>
    <n v="1"/>
    <x v="0"/>
    <x v="0"/>
    <s v="Yes"/>
    <n v="6.19"/>
    <s v="No"/>
    <s v="Yes"/>
    <x v="1"/>
    <n v="52"/>
    <s v="Yes"/>
    <s v="No"/>
    <s v="No"/>
    <s v="No"/>
    <s v="No"/>
    <s v="No"/>
    <s v="Yes"/>
    <s v="Yes"/>
    <x v="1"/>
    <s v="Yes"/>
    <x v="0"/>
    <n v="73.599999999999994"/>
    <n v="73.599999999999994"/>
    <n v="0"/>
    <n v="0"/>
    <n v="6.19"/>
    <n v="79.790000000000006"/>
    <n v="79.790000000000006"/>
    <x v="1"/>
    <x v="1"/>
    <n v="1"/>
    <s v="Competitor"/>
    <x v="5"/>
    <n v="1"/>
  </r>
  <r>
    <s v="6393-WRYZE"/>
    <x v="0"/>
    <n v="35"/>
    <x v="0"/>
    <x v="0"/>
    <x v="0"/>
    <x v="899"/>
    <n v="95526"/>
    <n v="1"/>
    <n v="34"/>
    <x v="1"/>
    <x v="0"/>
    <s v="Yes"/>
    <n v="43.33"/>
    <s v="Yes"/>
    <s v="Yes"/>
    <x v="1"/>
    <n v="16"/>
    <s v="No"/>
    <s v="No"/>
    <s v="No"/>
    <s v="No"/>
    <s v="Yes"/>
    <s v="Yes"/>
    <s v="Yes"/>
    <s v="Yes"/>
    <x v="1"/>
    <s v="Yes"/>
    <x v="1"/>
    <n v="97.65"/>
    <n v="3207.55"/>
    <n v="0"/>
    <n v="0"/>
    <n v="1473.22"/>
    <n v="4680.7700000000004"/>
    <n v="137.66970588235296"/>
    <x v="0"/>
    <x v="1"/>
    <n v="1"/>
    <s v="Other"/>
    <x v="0"/>
    <n v="1"/>
  </r>
  <r>
    <s v="6394-HHHZM"/>
    <x v="1"/>
    <n v="27"/>
    <x v="0"/>
    <x v="1"/>
    <x v="0"/>
    <x v="797"/>
    <n v="95456"/>
    <n v="0"/>
    <n v="3"/>
    <x v="0"/>
    <x v="1"/>
    <s v="Yes"/>
    <n v="38.409999999999997"/>
    <s v="No"/>
    <s v="No"/>
    <x v="3"/>
    <n v="0"/>
    <s v="No"/>
    <s v="No"/>
    <s v="No"/>
    <s v="No"/>
    <s v="No"/>
    <s v="No"/>
    <s v="No"/>
    <s v="No"/>
    <x v="1"/>
    <s v="No"/>
    <x v="0"/>
    <n v="20.7"/>
    <n v="57.5"/>
    <n v="0"/>
    <n v="0"/>
    <n v="115.23"/>
    <n v="172.73"/>
    <n v="57.576666666666661"/>
    <x v="1"/>
    <x v="2"/>
    <n v="0"/>
    <s v="Not Provided"/>
    <x v="0"/>
    <n v="1"/>
  </r>
  <r>
    <s v="6394-MFYNG"/>
    <x v="0"/>
    <n v="20"/>
    <x v="2"/>
    <x v="1"/>
    <x v="0"/>
    <x v="1086"/>
    <n v="92075"/>
    <n v="0"/>
    <n v="48"/>
    <x v="1"/>
    <x v="0"/>
    <s v="Yes"/>
    <n v="5.19"/>
    <s v="Yes"/>
    <s v="Yes"/>
    <x v="1"/>
    <n v="47"/>
    <s v="No"/>
    <s v="Yes"/>
    <s v="Yes"/>
    <s v="No"/>
    <s v="Yes"/>
    <s v="Yes"/>
    <s v="Yes"/>
    <s v="Yes"/>
    <x v="1"/>
    <s v="Yes"/>
    <x v="1"/>
    <n v="107.4"/>
    <n v="5121.3"/>
    <n v="0"/>
    <n v="0"/>
    <n v="249.12"/>
    <n v="5370.42"/>
    <n v="111.88375000000001"/>
    <x v="0"/>
    <x v="1"/>
    <n v="1"/>
    <s v="Attitude"/>
    <x v="8"/>
    <n v="1"/>
  </r>
  <r>
    <s v="6397-JNZZG"/>
    <x v="0"/>
    <n v="70"/>
    <x v="1"/>
    <x v="0"/>
    <x v="0"/>
    <x v="352"/>
    <n v="96006"/>
    <n v="1"/>
    <n v="43"/>
    <x v="1"/>
    <x v="4"/>
    <s v="No"/>
    <n v="25.420517214274568"/>
    <s v="No"/>
    <s v="Yes"/>
    <x v="2"/>
    <n v="21"/>
    <s v="No"/>
    <s v="Yes"/>
    <s v="Yes"/>
    <s v="No"/>
    <s v="Yes"/>
    <s v="Yes"/>
    <s v="No"/>
    <s v="Yes"/>
    <x v="1"/>
    <s v="No"/>
    <x v="0"/>
    <n v="55.55"/>
    <n v="2342.1999999999998"/>
    <n v="0"/>
    <n v="0"/>
    <n v="0"/>
    <n v="2342.1999999999998"/>
    <n v="54.469767441860462"/>
    <x v="1"/>
    <x v="1"/>
    <n v="1"/>
    <s v="Competitor"/>
    <x v="1"/>
    <n v="1"/>
  </r>
  <r>
    <s v="6400-BWQKW"/>
    <x v="0"/>
    <n v="51"/>
    <x v="1"/>
    <x v="1"/>
    <x v="0"/>
    <x v="176"/>
    <n v="94402"/>
    <n v="0"/>
    <n v="6"/>
    <x v="0"/>
    <x v="0"/>
    <s v="Yes"/>
    <n v="19.739999999999998"/>
    <s v="Yes"/>
    <s v="Yes"/>
    <x v="1"/>
    <n v="27"/>
    <s v="Yes"/>
    <s v="No"/>
    <s v="No"/>
    <s v="No"/>
    <s v="No"/>
    <s v="No"/>
    <s v="No"/>
    <s v="Yes"/>
    <x v="1"/>
    <s v="Yes"/>
    <x v="1"/>
    <n v="79.05"/>
    <n v="434.5"/>
    <n v="0"/>
    <n v="0"/>
    <n v="118.44"/>
    <n v="552.94000000000005"/>
    <n v="92.15666666666668"/>
    <x v="1"/>
    <x v="1"/>
    <n v="1"/>
    <s v="Dissatisfaction"/>
    <x v="3"/>
    <n v="1"/>
  </r>
  <r>
    <s v="6402-EJMWF"/>
    <x v="1"/>
    <n v="33"/>
    <x v="0"/>
    <x v="1"/>
    <x v="0"/>
    <x v="477"/>
    <n v="92583"/>
    <n v="0"/>
    <n v="4"/>
    <x v="0"/>
    <x v="0"/>
    <s v="Yes"/>
    <n v="21.03"/>
    <s v="No"/>
    <s v="Yes"/>
    <x v="2"/>
    <n v="3"/>
    <s v="No"/>
    <s v="No"/>
    <s v="No"/>
    <s v="No"/>
    <s v="No"/>
    <s v="Yes"/>
    <s v="Yes"/>
    <s v="Yes"/>
    <x v="1"/>
    <s v="Yes"/>
    <x v="0"/>
    <n v="55.3"/>
    <n v="238.5"/>
    <n v="0"/>
    <n v="0"/>
    <n v="84.12"/>
    <n v="322.62"/>
    <n v="80.655000000000001"/>
    <x v="1"/>
    <x v="0"/>
    <n v="0"/>
    <s v="Not Provided"/>
    <x v="0"/>
    <n v="1"/>
  </r>
  <r>
    <s v="6402-SSEJG"/>
    <x v="0"/>
    <n v="31"/>
    <x v="0"/>
    <x v="1"/>
    <x v="0"/>
    <x v="786"/>
    <n v="95005"/>
    <n v="0"/>
    <n v="25"/>
    <x v="1"/>
    <x v="0"/>
    <s v="No"/>
    <n v="25.420517214274568"/>
    <s v="No"/>
    <s v="Yes"/>
    <x v="2"/>
    <n v="9"/>
    <s v="Yes"/>
    <s v="Yes"/>
    <s v="Yes"/>
    <s v="No"/>
    <s v="Yes"/>
    <s v="Yes"/>
    <s v="Yes"/>
    <s v="Yes"/>
    <x v="0"/>
    <s v="No"/>
    <x v="1"/>
    <n v="61.05"/>
    <n v="1540.2"/>
    <n v="0"/>
    <n v="0"/>
    <n v="0"/>
    <n v="1540.2"/>
    <n v="61.608000000000004"/>
    <x v="1"/>
    <x v="0"/>
    <n v="0"/>
    <s v="Not Provided"/>
    <x v="0"/>
    <n v="1"/>
  </r>
  <r>
    <s v="6402-ZFPPI"/>
    <x v="0"/>
    <n v="75"/>
    <x v="1"/>
    <x v="1"/>
    <x v="0"/>
    <x v="1030"/>
    <n v="95628"/>
    <n v="0"/>
    <n v="25"/>
    <x v="1"/>
    <x v="0"/>
    <s v="Yes"/>
    <n v="36.5"/>
    <s v="Yes"/>
    <s v="Yes"/>
    <x v="1"/>
    <n v="30"/>
    <s v="Yes"/>
    <s v="Yes"/>
    <s v="No"/>
    <s v="No"/>
    <s v="Yes"/>
    <s v="Yes"/>
    <s v="No"/>
    <s v="Yes"/>
    <x v="1"/>
    <s v="Yes"/>
    <x v="0"/>
    <n v="102.8"/>
    <n v="2660.2"/>
    <n v="0"/>
    <n v="0"/>
    <n v="912.5"/>
    <n v="3572.7"/>
    <n v="142.90799999999999"/>
    <x v="0"/>
    <x v="1"/>
    <n v="1"/>
    <s v="Price"/>
    <x v="15"/>
    <n v="1"/>
  </r>
  <r>
    <s v="6407-GSJNL"/>
    <x v="0"/>
    <n v="56"/>
    <x v="1"/>
    <x v="1"/>
    <x v="0"/>
    <x v="843"/>
    <n v="92337"/>
    <n v="0"/>
    <n v="51"/>
    <x v="2"/>
    <x v="4"/>
    <s v="Yes"/>
    <n v="44.35"/>
    <s v="Yes"/>
    <s v="No"/>
    <x v="3"/>
    <n v="0"/>
    <s v="No"/>
    <s v="No"/>
    <s v="No"/>
    <s v="No"/>
    <s v="No"/>
    <s v="No"/>
    <s v="No"/>
    <s v="No"/>
    <x v="2"/>
    <s v="No"/>
    <x v="1"/>
    <n v="24.95"/>
    <n v="1288"/>
    <n v="0"/>
    <n v="0"/>
    <n v="2261.85"/>
    <n v="3549.85"/>
    <n v="69.604901960784318"/>
    <x v="1"/>
    <x v="0"/>
    <n v="0"/>
    <s v="Not Provided"/>
    <x v="0"/>
    <n v="1"/>
  </r>
  <r>
    <s v="6407-UTSLV"/>
    <x v="0"/>
    <n v="76"/>
    <x v="1"/>
    <x v="1"/>
    <x v="0"/>
    <x v="702"/>
    <n v="90222"/>
    <n v="0"/>
    <n v="2"/>
    <x v="0"/>
    <x v="0"/>
    <s v="Yes"/>
    <n v="32.979999999999997"/>
    <s v="No"/>
    <s v="Yes"/>
    <x v="1"/>
    <n v="14"/>
    <s v="No"/>
    <s v="Yes"/>
    <s v="No"/>
    <s v="No"/>
    <s v="Yes"/>
    <s v="No"/>
    <s v="No"/>
    <s v="Yes"/>
    <x v="2"/>
    <s v="Yes"/>
    <x v="1"/>
    <n v="83.8"/>
    <n v="163.69999999999999"/>
    <n v="0"/>
    <n v="0"/>
    <n v="65.959999999999994"/>
    <n v="229.66"/>
    <n v="114.83"/>
    <x v="0"/>
    <x v="2"/>
    <n v="0"/>
    <s v="Not Provided"/>
    <x v="0"/>
    <n v="1"/>
  </r>
  <r>
    <s v="6408-OTUBZ"/>
    <x v="0"/>
    <n v="44"/>
    <x v="0"/>
    <x v="1"/>
    <x v="0"/>
    <x v="1"/>
    <n v="91208"/>
    <n v="0"/>
    <n v="66"/>
    <x v="2"/>
    <x v="3"/>
    <s v="Yes"/>
    <n v="16.39"/>
    <s v="Yes"/>
    <s v="Yes"/>
    <x v="1"/>
    <n v="26"/>
    <s v="Yes"/>
    <s v="Yes"/>
    <s v="Yes"/>
    <s v="Yes"/>
    <s v="Yes"/>
    <s v="No"/>
    <s v="No"/>
    <s v="Yes"/>
    <x v="0"/>
    <s v="Yes"/>
    <x v="1"/>
    <n v="104.55"/>
    <n v="6779.05"/>
    <n v="0"/>
    <n v="0"/>
    <n v="1081.74"/>
    <n v="7860.79"/>
    <n v="119.10287878787879"/>
    <x v="0"/>
    <x v="0"/>
    <n v="0"/>
    <s v="Not Provided"/>
    <x v="0"/>
    <n v="1"/>
  </r>
  <r>
    <s v="6408-WHTEF"/>
    <x v="1"/>
    <n v="45"/>
    <x v="0"/>
    <x v="0"/>
    <x v="3"/>
    <x v="60"/>
    <n v="93563"/>
    <n v="7"/>
    <n v="72"/>
    <x v="2"/>
    <x v="0"/>
    <s v="Yes"/>
    <n v="2.75"/>
    <s v="Yes"/>
    <s v="Yes"/>
    <x v="2"/>
    <n v="19"/>
    <s v="Yes"/>
    <s v="Yes"/>
    <s v="Yes"/>
    <s v="Yes"/>
    <s v="Yes"/>
    <s v="Yes"/>
    <s v="Yes"/>
    <s v="Yes"/>
    <x v="2"/>
    <s v="Yes"/>
    <x v="0"/>
    <n v="89.4"/>
    <n v="6376.55"/>
    <n v="0"/>
    <n v="0"/>
    <n v="198"/>
    <n v="6574.55"/>
    <n v="91.313194444444449"/>
    <x v="1"/>
    <x v="0"/>
    <n v="0"/>
    <s v="Not Provided"/>
    <x v="0"/>
    <n v="1"/>
  </r>
  <r>
    <s v="6410-LEFEN"/>
    <x v="0"/>
    <n v="38"/>
    <x v="0"/>
    <x v="1"/>
    <x v="0"/>
    <x v="38"/>
    <n v="92108"/>
    <n v="0"/>
    <n v="9"/>
    <x v="0"/>
    <x v="0"/>
    <s v="Yes"/>
    <n v="15.62"/>
    <s v="No"/>
    <s v="Yes"/>
    <x v="2"/>
    <n v="2"/>
    <s v="No"/>
    <s v="No"/>
    <s v="No"/>
    <s v="No"/>
    <s v="No"/>
    <s v="No"/>
    <s v="No"/>
    <s v="Yes"/>
    <x v="1"/>
    <s v="No"/>
    <x v="1"/>
    <n v="45.15"/>
    <n v="416.45"/>
    <n v="0"/>
    <n v="0"/>
    <n v="140.58000000000001"/>
    <n v="557.03"/>
    <n v="61.892222222222216"/>
    <x v="1"/>
    <x v="1"/>
    <n v="1"/>
    <s v="Dissatisfaction"/>
    <x v="2"/>
    <n v="1"/>
  </r>
  <r>
    <s v="6413-XKKPU"/>
    <x v="1"/>
    <n v="54"/>
    <x v="1"/>
    <x v="0"/>
    <x v="0"/>
    <x v="445"/>
    <n v="96125"/>
    <n v="1"/>
    <n v="17"/>
    <x v="1"/>
    <x v="0"/>
    <s v="Yes"/>
    <n v="19.190000000000001"/>
    <s v="No"/>
    <s v="Yes"/>
    <x v="1"/>
    <n v="22"/>
    <s v="Yes"/>
    <s v="No"/>
    <s v="Yes"/>
    <s v="No"/>
    <s v="Yes"/>
    <s v="No"/>
    <s v="No"/>
    <s v="Yes"/>
    <x v="1"/>
    <s v="Yes"/>
    <x v="1"/>
    <n v="89.4"/>
    <n v="1539.45"/>
    <n v="0"/>
    <n v="0"/>
    <n v="326.23"/>
    <n v="1865.68"/>
    <n v="109.74588235294118"/>
    <x v="0"/>
    <x v="1"/>
    <n v="1"/>
    <s v="Dissatisfaction"/>
    <x v="14"/>
    <n v="1"/>
  </r>
  <r>
    <s v="6416-JNVRK"/>
    <x v="0"/>
    <n v="50"/>
    <x v="0"/>
    <x v="1"/>
    <x v="0"/>
    <x v="156"/>
    <n v="90248"/>
    <n v="0"/>
    <n v="46"/>
    <x v="1"/>
    <x v="4"/>
    <s v="Yes"/>
    <n v="2.0299999999999998"/>
    <s v="No"/>
    <s v="Yes"/>
    <x v="0"/>
    <n v="7"/>
    <s v="No"/>
    <s v="No"/>
    <s v="No"/>
    <s v="No"/>
    <s v="No"/>
    <s v="Yes"/>
    <s v="Yes"/>
    <s v="Yes"/>
    <x v="0"/>
    <s v="No"/>
    <x v="0"/>
    <n v="55.65"/>
    <n v="2688.85"/>
    <n v="0"/>
    <n v="0"/>
    <n v="93.38"/>
    <n v="2782.23"/>
    <n v="60.483260869565221"/>
    <x v="1"/>
    <x v="0"/>
    <n v="0"/>
    <s v="Not Provided"/>
    <x v="0"/>
    <n v="1"/>
  </r>
  <r>
    <s v="6416-TVAIH"/>
    <x v="1"/>
    <n v="39"/>
    <x v="0"/>
    <x v="0"/>
    <x v="0"/>
    <x v="143"/>
    <n v="94127"/>
    <n v="1"/>
    <n v="1"/>
    <x v="0"/>
    <x v="1"/>
    <s v="Yes"/>
    <n v="30.62"/>
    <s v="No"/>
    <s v="Yes"/>
    <x v="1"/>
    <n v="11"/>
    <s v="No"/>
    <s v="No"/>
    <s v="No"/>
    <s v="No"/>
    <s v="No"/>
    <s v="No"/>
    <s v="No"/>
    <s v="Yes"/>
    <x v="1"/>
    <s v="Yes"/>
    <x v="1"/>
    <n v="68.5"/>
    <n v="68.5"/>
    <n v="0"/>
    <n v="0"/>
    <n v="30.62"/>
    <n v="99.12"/>
    <n v="99.12"/>
    <x v="1"/>
    <x v="1"/>
    <n v="1"/>
    <s v="Competitor"/>
    <x v="10"/>
    <n v="1"/>
  </r>
  <r>
    <s v="6416-YJTTB"/>
    <x v="1"/>
    <n v="20"/>
    <x v="2"/>
    <x v="1"/>
    <x v="0"/>
    <x v="845"/>
    <n v="95936"/>
    <n v="0"/>
    <n v="11"/>
    <x v="0"/>
    <x v="2"/>
    <s v="Yes"/>
    <n v="8.48"/>
    <s v="No"/>
    <s v="Yes"/>
    <x v="1"/>
    <n v="52"/>
    <s v="Yes"/>
    <s v="No"/>
    <s v="Yes"/>
    <s v="No"/>
    <s v="No"/>
    <s v="No"/>
    <s v="No"/>
    <s v="Yes"/>
    <x v="1"/>
    <s v="Yes"/>
    <x v="1"/>
    <n v="79.5"/>
    <n v="795.65"/>
    <n v="0"/>
    <n v="0"/>
    <n v="93.28"/>
    <n v="888.93"/>
    <n v="80.811818181818182"/>
    <x v="1"/>
    <x v="0"/>
    <n v="0"/>
    <s v="Not Provided"/>
    <x v="0"/>
    <n v="1"/>
  </r>
  <r>
    <s v="6418-HNFED"/>
    <x v="1"/>
    <n v="33"/>
    <x v="0"/>
    <x v="0"/>
    <x v="0"/>
    <x v="102"/>
    <n v="92648"/>
    <n v="1"/>
    <n v="51"/>
    <x v="2"/>
    <x v="4"/>
    <s v="Yes"/>
    <n v="40.340000000000003"/>
    <s v="No"/>
    <s v="Yes"/>
    <x v="2"/>
    <n v="9"/>
    <s v="Yes"/>
    <s v="Yes"/>
    <s v="Yes"/>
    <s v="Yes"/>
    <s v="Yes"/>
    <s v="Yes"/>
    <s v="Yes"/>
    <s v="Yes"/>
    <x v="2"/>
    <s v="Yes"/>
    <x v="0"/>
    <n v="83.25"/>
    <n v="4089.45"/>
    <n v="0"/>
    <n v="0"/>
    <n v="2057.34"/>
    <n v="6146.79"/>
    <n v="120.52529411764706"/>
    <x v="0"/>
    <x v="0"/>
    <n v="0"/>
    <s v="Not Provided"/>
    <x v="0"/>
    <n v="1"/>
  </r>
  <r>
    <s v="6418-PIQSP"/>
    <x v="0"/>
    <n v="49"/>
    <x v="0"/>
    <x v="0"/>
    <x v="0"/>
    <x v="136"/>
    <n v="92570"/>
    <n v="6"/>
    <n v="62"/>
    <x v="2"/>
    <x v="4"/>
    <s v="Yes"/>
    <n v="13.32"/>
    <s v="No"/>
    <s v="Yes"/>
    <x v="0"/>
    <n v="22"/>
    <s v="Yes"/>
    <s v="No"/>
    <s v="Yes"/>
    <s v="Yes"/>
    <s v="Yes"/>
    <s v="Yes"/>
    <s v="Yes"/>
    <s v="Yes"/>
    <x v="2"/>
    <s v="No"/>
    <x v="2"/>
    <n v="81"/>
    <n v="4985.8999999999996"/>
    <n v="0"/>
    <n v="0"/>
    <n v="825.84"/>
    <n v="5811.74"/>
    <n v="93.737741935483868"/>
    <x v="1"/>
    <x v="0"/>
    <n v="0"/>
    <s v="Not Provided"/>
    <x v="0"/>
    <n v="1"/>
  </r>
  <r>
    <s v="6419-ZTTLE"/>
    <x v="1"/>
    <n v="69"/>
    <x v="1"/>
    <x v="0"/>
    <x v="0"/>
    <x v="1089"/>
    <n v="94599"/>
    <n v="2"/>
    <n v="23"/>
    <x v="1"/>
    <x v="0"/>
    <s v="Yes"/>
    <n v="45.83"/>
    <s v="No"/>
    <s v="No"/>
    <x v="3"/>
    <n v="0"/>
    <s v="No"/>
    <s v="No"/>
    <s v="No"/>
    <s v="No"/>
    <s v="No"/>
    <s v="No"/>
    <s v="No"/>
    <s v="No"/>
    <x v="0"/>
    <s v="Yes"/>
    <x v="1"/>
    <n v="20.75"/>
    <n v="485.2"/>
    <n v="37.64"/>
    <n v="0"/>
    <n v="1054.0899999999999"/>
    <n v="1501.65"/>
    <n v="65.289130434782606"/>
    <x v="1"/>
    <x v="0"/>
    <n v="0"/>
    <s v="Not Provided"/>
    <x v="0"/>
    <n v="1"/>
  </r>
  <r>
    <s v="6421-SZVEM"/>
    <x v="0"/>
    <n v="30"/>
    <x v="0"/>
    <x v="0"/>
    <x v="2"/>
    <x v="544"/>
    <n v="90745"/>
    <n v="4"/>
    <n v="28"/>
    <x v="1"/>
    <x v="5"/>
    <s v="Yes"/>
    <n v="16.13"/>
    <s v="No"/>
    <s v="Yes"/>
    <x v="1"/>
    <n v="69"/>
    <s v="Yes"/>
    <s v="No"/>
    <s v="No"/>
    <s v="No"/>
    <s v="No"/>
    <s v="Yes"/>
    <s v="Yes"/>
    <s v="Yes"/>
    <x v="0"/>
    <s v="Yes"/>
    <x v="1"/>
    <n v="82.85"/>
    <n v="2320.8000000000002"/>
    <n v="0"/>
    <n v="0"/>
    <n v="451.64"/>
    <n v="2772.44"/>
    <n v="99.015714285714282"/>
    <x v="1"/>
    <x v="0"/>
    <n v="0"/>
    <s v="Not Provided"/>
    <x v="0"/>
    <n v="1"/>
  </r>
  <r>
    <s v="6424-ELEYH"/>
    <x v="0"/>
    <n v="39"/>
    <x v="0"/>
    <x v="0"/>
    <x v="0"/>
    <x v="825"/>
    <n v="93243"/>
    <n v="1"/>
    <n v="3"/>
    <x v="0"/>
    <x v="1"/>
    <s v="Yes"/>
    <n v="35.18"/>
    <s v="Yes"/>
    <s v="Yes"/>
    <x v="1"/>
    <n v="13"/>
    <s v="No"/>
    <s v="No"/>
    <s v="No"/>
    <s v="No"/>
    <s v="No"/>
    <s v="No"/>
    <s v="No"/>
    <s v="Yes"/>
    <x v="1"/>
    <s v="Yes"/>
    <x v="0"/>
    <n v="74.75"/>
    <n v="229.5"/>
    <n v="0"/>
    <n v="0"/>
    <n v="105.54"/>
    <n v="335.04"/>
    <n v="111.68"/>
    <x v="0"/>
    <x v="1"/>
    <n v="1"/>
    <s v="Competitor"/>
    <x v="1"/>
    <n v="1"/>
  </r>
  <r>
    <s v="6425-JWTDV"/>
    <x v="1"/>
    <n v="43"/>
    <x v="0"/>
    <x v="0"/>
    <x v="0"/>
    <x v="85"/>
    <n v="93516"/>
    <n v="5"/>
    <n v="48"/>
    <x v="1"/>
    <x v="4"/>
    <s v="Yes"/>
    <n v="15.95"/>
    <s v="No"/>
    <s v="No"/>
    <x v="3"/>
    <n v="0"/>
    <s v="No"/>
    <s v="No"/>
    <s v="No"/>
    <s v="No"/>
    <s v="No"/>
    <s v="No"/>
    <s v="No"/>
    <s v="No"/>
    <x v="2"/>
    <s v="No"/>
    <x v="0"/>
    <n v="19.25"/>
    <n v="855.1"/>
    <n v="0"/>
    <n v="0"/>
    <n v="765.6"/>
    <n v="1620.7"/>
    <n v="33.764583333333334"/>
    <x v="2"/>
    <x v="0"/>
    <n v="0"/>
    <s v="Not Provided"/>
    <x v="0"/>
    <n v="1"/>
  </r>
  <r>
    <s v="6425-YQLLO"/>
    <x v="0"/>
    <n v="68"/>
    <x v="1"/>
    <x v="0"/>
    <x v="0"/>
    <x v="1037"/>
    <n v="94564"/>
    <n v="1"/>
    <n v="66"/>
    <x v="2"/>
    <x v="0"/>
    <s v="Yes"/>
    <n v="27.75"/>
    <s v="Yes"/>
    <s v="Yes"/>
    <x v="1"/>
    <n v="11"/>
    <s v="No"/>
    <s v="No"/>
    <s v="Yes"/>
    <s v="Yes"/>
    <s v="Yes"/>
    <s v="Yes"/>
    <s v="No"/>
    <s v="Yes"/>
    <x v="0"/>
    <s v="Yes"/>
    <x v="0"/>
    <n v="105.95"/>
    <n v="6975.25"/>
    <n v="0"/>
    <n v="0"/>
    <n v="1831.5"/>
    <n v="8806.75"/>
    <n v="133.43560606060606"/>
    <x v="0"/>
    <x v="1"/>
    <n v="1"/>
    <s v="Other"/>
    <x v="0"/>
    <n v="1"/>
  </r>
  <r>
    <s v="6427-FEFIG"/>
    <x v="0"/>
    <n v="63"/>
    <x v="1"/>
    <x v="0"/>
    <x v="1"/>
    <x v="195"/>
    <n v="94080"/>
    <n v="8"/>
    <n v="24"/>
    <x v="1"/>
    <x v="5"/>
    <s v="Yes"/>
    <n v="21.43"/>
    <s v="Yes"/>
    <s v="Yes"/>
    <x v="2"/>
    <n v="56"/>
    <s v="Yes"/>
    <s v="No"/>
    <s v="Yes"/>
    <s v="No"/>
    <s v="Yes"/>
    <s v="Yes"/>
    <s v="Yes"/>
    <s v="Yes"/>
    <x v="2"/>
    <s v="No"/>
    <x v="0"/>
    <n v="78.599999999999994"/>
    <n v="1846.65"/>
    <n v="0"/>
    <n v="0"/>
    <n v="514.32000000000005"/>
    <n v="2360.9699999999998"/>
    <n v="98.373749999999987"/>
    <x v="1"/>
    <x v="0"/>
    <n v="0"/>
    <s v="Not Provided"/>
    <x v="0"/>
    <n v="1"/>
  </r>
  <r>
    <s v="6429-SHBCB"/>
    <x v="1"/>
    <n v="54"/>
    <x v="1"/>
    <x v="1"/>
    <x v="0"/>
    <x v="882"/>
    <n v="95955"/>
    <n v="0"/>
    <n v="19"/>
    <x v="1"/>
    <x v="2"/>
    <s v="Yes"/>
    <n v="13.76"/>
    <s v="Yes"/>
    <s v="Yes"/>
    <x v="2"/>
    <n v="4"/>
    <s v="No"/>
    <s v="No"/>
    <s v="No"/>
    <s v="No"/>
    <s v="Yes"/>
    <s v="Yes"/>
    <s v="Yes"/>
    <s v="Yes"/>
    <x v="1"/>
    <s v="No"/>
    <x v="2"/>
    <n v="69.599999999999994"/>
    <n v="1394.55"/>
    <n v="0"/>
    <n v="0"/>
    <n v="261.44"/>
    <n v="1655.99"/>
    <n v="87.157368421052638"/>
    <x v="1"/>
    <x v="0"/>
    <n v="0"/>
    <s v="Not Provided"/>
    <x v="0"/>
    <n v="1"/>
  </r>
  <r>
    <s v="6432-TWQLB"/>
    <x v="1"/>
    <n v="51"/>
    <x v="1"/>
    <x v="0"/>
    <x v="0"/>
    <x v="454"/>
    <n v="91770"/>
    <n v="1"/>
    <n v="5"/>
    <x v="0"/>
    <x v="1"/>
    <s v="Yes"/>
    <n v="42.29"/>
    <s v="Yes"/>
    <s v="Yes"/>
    <x v="1"/>
    <n v="16"/>
    <s v="No"/>
    <s v="Yes"/>
    <s v="No"/>
    <s v="Yes"/>
    <s v="No"/>
    <s v="No"/>
    <s v="No"/>
    <s v="Yes"/>
    <x v="1"/>
    <s v="Yes"/>
    <x v="1"/>
    <n v="85.4"/>
    <n v="401.1"/>
    <n v="45.37"/>
    <n v="0"/>
    <n v="211.45"/>
    <n v="567.17999999999995"/>
    <n v="113.43599999999999"/>
    <x v="0"/>
    <x v="1"/>
    <n v="1"/>
    <s v="Dissatisfaction"/>
    <x v="3"/>
    <n v="1"/>
  </r>
  <r>
    <s v="6434-TTGJP"/>
    <x v="1"/>
    <n v="49"/>
    <x v="0"/>
    <x v="0"/>
    <x v="3"/>
    <x v="958"/>
    <n v="95441"/>
    <n v="2"/>
    <n v="10"/>
    <x v="0"/>
    <x v="2"/>
    <s v="No"/>
    <n v="25.420517214274568"/>
    <s v="No"/>
    <s v="Yes"/>
    <x v="0"/>
    <n v="24"/>
    <s v="Yes"/>
    <s v="Yes"/>
    <s v="Yes"/>
    <s v="Yes"/>
    <s v="No"/>
    <s v="Yes"/>
    <s v="Yes"/>
    <s v="Yes"/>
    <x v="2"/>
    <s v="No"/>
    <x v="0"/>
    <n v="53.7"/>
    <n v="521"/>
    <n v="22.97"/>
    <n v="0"/>
    <n v="0"/>
    <n v="498.03"/>
    <n v="49.802999999999997"/>
    <x v="2"/>
    <x v="0"/>
    <n v="0"/>
    <s v="Not Provided"/>
    <x v="0"/>
    <n v="1"/>
  </r>
  <r>
    <s v="6435-SRWBJ"/>
    <x v="0"/>
    <n v="21"/>
    <x v="2"/>
    <x v="1"/>
    <x v="0"/>
    <x v="31"/>
    <n v="90068"/>
    <n v="0"/>
    <n v="5"/>
    <x v="0"/>
    <x v="1"/>
    <s v="Yes"/>
    <n v="29.74"/>
    <s v="Yes"/>
    <s v="Yes"/>
    <x v="1"/>
    <n v="42"/>
    <s v="No"/>
    <s v="No"/>
    <s v="Yes"/>
    <s v="Yes"/>
    <s v="No"/>
    <s v="No"/>
    <s v="No"/>
    <s v="Yes"/>
    <x v="1"/>
    <s v="Yes"/>
    <x v="1"/>
    <n v="82.75"/>
    <n v="417.75"/>
    <n v="0"/>
    <n v="0"/>
    <n v="148.69999999999999"/>
    <n v="566.45000000000005"/>
    <n v="113.29"/>
    <x v="0"/>
    <x v="0"/>
    <n v="0"/>
    <s v="Not Provided"/>
    <x v="0"/>
    <n v="1"/>
  </r>
  <r>
    <s v="6435-VWCCY"/>
    <x v="1"/>
    <n v="71"/>
    <x v="1"/>
    <x v="0"/>
    <x v="0"/>
    <x v="333"/>
    <n v="92368"/>
    <n v="3"/>
    <n v="65"/>
    <x v="2"/>
    <x v="4"/>
    <s v="Yes"/>
    <n v="27.14"/>
    <s v="Yes"/>
    <s v="Yes"/>
    <x v="1"/>
    <n v="26"/>
    <s v="Yes"/>
    <s v="Yes"/>
    <s v="No"/>
    <s v="No"/>
    <s v="Yes"/>
    <s v="No"/>
    <s v="No"/>
    <s v="Yes"/>
    <x v="2"/>
    <s v="Yes"/>
    <x v="0"/>
    <n v="92.7"/>
    <n v="5968.4"/>
    <n v="0"/>
    <n v="0"/>
    <n v="1764.1"/>
    <n v="7732.5"/>
    <n v="118.96153846153847"/>
    <x v="0"/>
    <x v="0"/>
    <n v="0"/>
    <s v="Not Provided"/>
    <x v="0"/>
    <n v="1"/>
  </r>
  <r>
    <s v="6437-UDQJM"/>
    <x v="0"/>
    <n v="72"/>
    <x v="1"/>
    <x v="0"/>
    <x v="0"/>
    <x v="31"/>
    <n v="90023"/>
    <n v="5"/>
    <n v="72"/>
    <x v="2"/>
    <x v="0"/>
    <s v="Yes"/>
    <n v="47.4"/>
    <s v="Yes"/>
    <s v="Yes"/>
    <x v="2"/>
    <n v="28"/>
    <s v="Yes"/>
    <s v="Yes"/>
    <s v="Yes"/>
    <s v="No"/>
    <s v="Yes"/>
    <s v="Yes"/>
    <s v="Yes"/>
    <s v="Yes"/>
    <x v="2"/>
    <s v="Yes"/>
    <x v="0"/>
    <n v="84.1"/>
    <n v="6129.65"/>
    <n v="0"/>
    <n v="0"/>
    <n v="3412.8"/>
    <n v="9542.4500000000007"/>
    <n v="132.53402777777779"/>
    <x v="0"/>
    <x v="0"/>
    <n v="0"/>
    <s v="Not Provided"/>
    <x v="0"/>
    <n v="1"/>
  </r>
  <r>
    <s v="6437-UKHMV"/>
    <x v="0"/>
    <n v="31"/>
    <x v="0"/>
    <x v="1"/>
    <x v="0"/>
    <x v="111"/>
    <n v="92557"/>
    <n v="0"/>
    <n v="7"/>
    <x v="0"/>
    <x v="0"/>
    <s v="Yes"/>
    <n v="28.92"/>
    <s v="No"/>
    <s v="Yes"/>
    <x v="1"/>
    <n v="16"/>
    <s v="No"/>
    <s v="No"/>
    <s v="No"/>
    <s v="No"/>
    <s v="Yes"/>
    <s v="No"/>
    <s v="No"/>
    <s v="Yes"/>
    <x v="1"/>
    <s v="Yes"/>
    <x v="1"/>
    <n v="79.7"/>
    <n v="586.04999999999995"/>
    <n v="0"/>
    <n v="0"/>
    <n v="202.44"/>
    <n v="788.49"/>
    <n v="112.64142857142858"/>
    <x v="0"/>
    <x v="1"/>
    <n v="1"/>
    <s v="Attitude"/>
    <x v="8"/>
    <n v="1"/>
  </r>
  <r>
    <s v="6439-GTPCA"/>
    <x v="0"/>
    <n v="29"/>
    <x v="0"/>
    <x v="1"/>
    <x v="0"/>
    <x v="38"/>
    <n v="92129"/>
    <n v="0"/>
    <n v="45"/>
    <x v="1"/>
    <x v="0"/>
    <s v="Yes"/>
    <n v="4.4800000000000004"/>
    <s v="Yes"/>
    <s v="Yes"/>
    <x v="0"/>
    <n v="51"/>
    <s v="No"/>
    <s v="No"/>
    <s v="Yes"/>
    <s v="Yes"/>
    <s v="No"/>
    <s v="No"/>
    <s v="No"/>
    <s v="Yes"/>
    <x v="1"/>
    <s v="Yes"/>
    <x v="1"/>
    <n v="87.25"/>
    <n v="3941.7"/>
    <n v="0"/>
    <n v="0"/>
    <n v="201.6"/>
    <n v="4143.3"/>
    <n v="92.073333333333338"/>
    <x v="1"/>
    <x v="1"/>
    <n v="1"/>
    <s v="Competitor"/>
    <x v="5"/>
    <n v="1"/>
  </r>
  <r>
    <s v="6439-LAJXL"/>
    <x v="1"/>
    <n v="47"/>
    <x v="0"/>
    <x v="0"/>
    <x v="0"/>
    <x v="964"/>
    <n v="95721"/>
    <n v="2"/>
    <n v="9"/>
    <x v="0"/>
    <x v="1"/>
    <s v="Yes"/>
    <n v="34.64"/>
    <s v="No"/>
    <s v="Yes"/>
    <x v="2"/>
    <n v="7"/>
    <s v="Yes"/>
    <s v="Yes"/>
    <s v="No"/>
    <s v="Yes"/>
    <s v="Yes"/>
    <s v="No"/>
    <s v="No"/>
    <s v="Yes"/>
    <x v="1"/>
    <s v="Yes"/>
    <x v="2"/>
    <n v="68.95"/>
    <n v="593.85"/>
    <n v="0"/>
    <n v="0"/>
    <n v="311.76"/>
    <n v="905.61"/>
    <n v="100.62333333333333"/>
    <x v="0"/>
    <x v="0"/>
    <n v="0"/>
    <s v="Not Provided"/>
    <x v="0"/>
    <n v="1"/>
  </r>
  <r>
    <s v="6439-PKTRR"/>
    <x v="0"/>
    <n v="50"/>
    <x v="0"/>
    <x v="0"/>
    <x v="3"/>
    <x v="38"/>
    <n v="92121"/>
    <n v="6"/>
    <n v="70"/>
    <x v="2"/>
    <x v="3"/>
    <s v="Yes"/>
    <n v="4.1100000000000003"/>
    <s v="Yes"/>
    <s v="Yes"/>
    <x v="0"/>
    <n v="16"/>
    <s v="Yes"/>
    <s v="Yes"/>
    <s v="Yes"/>
    <s v="Yes"/>
    <s v="Yes"/>
    <s v="No"/>
    <s v="No"/>
    <s v="Yes"/>
    <x v="2"/>
    <s v="No"/>
    <x v="1"/>
    <n v="80.7"/>
    <n v="5617.95"/>
    <n v="0"/>
    <n v="0"/>
    <n v="287.7"/>
    <n v="5905.65"/>
    <n v="84.366428571428571"/>
    <x v="1"/>
    <x v="0"/>
    <n v="0"/>
    <s v="Not Provided"/>
    <x v="0"/>
    <n v="1"/>
  </r>
  <r>
    <s v="6440-DKQGE"/>
    <x v="1"/>
    <n v="52"/>
    <x v="1"/>
    <x v="1"/>
    <x v="0"/>
    <x v="544"/>
    <n v="90746"/>
    <n v="0"/>
    <n v="30"/>
    <x v="1"/>
    <x v="5"/>
    <s v="Yes"/>
    <n v="27.88"/>
    <s v="No"/>
    <s v="Yes"/>
    <x v="0"/>
    <n v="6"/>
    <s v="No"/>
    <s v="Yes"/>
    <s v="Yes"/>
    <s v="No"/>
    <s v="Yes"/>
    <s v="No"/>
    <s v="No"/>
    <s v="No"/>
    <x v="0"/>
    <s v="No"/>
    <x v="0"/>
    <n v="64.5"/>
    <n v="1929.95"/>
    <n v="0"/>
    <n v="0"/>
    <n v="836.4"/>
    <n v="2766.35"/>
    <n v="92.211666666666659"/>
    <x v="1"/>
    <x v="0"/>
    <n v="0"/>
    <s v="Not Provided"/>
    <x v="0"/>
    <n v="1"/>
  </r>
  <r>
    <s v="6445-TNRXS"/>
    <x v="1"/>
    <n v="61"/>
    <x v="1"/>
    <x v="0"/>
    <x v="2"/>
    <x v="335"/>
    <n v="94805"/>
    <n v="5"/>
    <n v="68"/>
    <x v="2"/>
    <x v="3"/>
    <s v="Yes"/>
    <n v="32.590000000000003"/>
    <s v="Yes"/>
    <s v="Yes"/>
    <x v="1"/>
    <n v="24"/>
    <s v="Yes"/>
    <s v="Yes"/>
    <s v="Yes"/>
    <s v="Yes"/>
    <s v="Yes"/>
    <s v="Yes"/>
    <s v="Yes"/>
    <s v="Yes"/>
    <x v="2"/>
    <s v="Yes"/>
    <x v="1"/>
    <n v="114.7"/>
    <n v="7849.85"/>
    <n v="0"/>
    <n v="0"/>
    <n v="2216.12"/>
    <n v="10065.969999999999"/>
    <n v="148.0289705882353"/>
    <x v="0"/>
    <x v="0"/>
    <n v="0"/>
    <s v="Not Provided"/>
    <x v="0"/>
    <n v="1"/>
  </r>
  <r>
    <s v="6447-EGDIV"/>
    <x v="0"/>
    <n v="23"/>
    <x v="2"/>
    <x v="1"/>
    <x v="0"/>
    <x v="75"/>
    <n v="90401"/>
    <n v="0"/>
    <n v="31"/>
    <x v="1"/>
    <x v="0"/>
    <s v="Yes"/>
    <n v="31.79"/>
    <s v="No"/>
    <s v="No"/>
    <x v="3"/>
    <n v="0"/>
    <s v="No"/>
    <s v="No"/>
    <s v="No"/>
    <s v="No"/>
    <s v="No"/>
    <s v="No"/>
    <s v="No"/>
    <s v="No"/>
    <x v="0"/>
    <s v="No"/>
    <x v="2"/>
    <n v="20.95"/>
    <n v="683.25"/>
    <n v="0"/>
    <n v="0"/>
    <n v="985.49"/>
    <n v="1668.74"/>
    <n v="53.830322580645159"/>
    <x v="1"/>
    <x v="0"/>
    <n v="0"/>
    <s v="Not Provided"/>
    <x v="0"/>
    <n v="1"/>
  </r>
  <r>
    <s v="6447-GORXK"/>
    <x v="1"/>
    <n v="20"/>
    <x v="2"/>
    <x v="1"/>
    <x v="1"/>
    <x v="38"/>
    <n v="92128"/>
    <n v="0"/>
    <n v="31"/>
    <x v="1"/>
    <x v="5"/>
    <s v="No"/>
    <n v="25.420517214274568"/>
    <s v="No"/>
    <s v="Yes"/>
    <x v="0"/>
    <n v="51"/>
    <s v="No"/>
    <s v="No"/>
    <s v="No"/>
    <s v="No"/>
    <s v="No"/>
    <s v="No"/>
    <s v="No"/>
    <s v="Yes"/>
    <x v="1"/>
    <s v="No"/>
    <x v="0"/>
    <n v="25"/>
    <n v="789.2"/>
    <n v="22.4"/>
    <n v="0"/>
    <n v="0"/>
    <n v="766.8"/>
    <n v="24.735483870967741"/>
    <x v="2"/>
    <x v="0"/>
    <n v="0"/>
    <s v="Not Provided"/>
    <x v="0"/>
    <n v="1"/>
  </r>
  <r>
    <s v="6457-GIRWB"/>
    <x v="1"/>
    <n v="57"/>
    <x v="1"/>
    <x v="1"/>
    <x v="0"/>
    <x v="850"/>
    <n v="92008"/>
    <n v="0"/>
    <n v="1"/>
    <x v="0"/>
    <x v="0"/>
    <s v="Yes"/>
    <n v="22.03"/>
    <s v="No"/>
    <s v="Yes"/>
    <x v="1"/>
    <n v="26"/>
    <s v="No"/>
    <s v="No"/>
    <s v="No"/>
    <s v="No"/>
    <s v="No"/>
    <s v="No"/>
    <s v="No"/>
    <s v="Yes"/>
    <x v="1"/>
    <s v="Yes"/>
    <x v="1"/>
    <n v="69.349999999999994"/>
    <n v="69.349999999999994"/>
    <n v="0"/>
    <n v="0"/>
    <n v="22.03"/>
    <n v="91.38"/>
    <n v="91.38"/>
    <x v="1"/>
    <x v="1"/>
    <n v="1"/>
    <s v="Attitude"/>
    <x v="7"/>
    <n v="1"/>
  </r>
  <r>
    <s v="6457-USBER"/>
    <x v="1"/>
    <n v="34"/>
    <x v="0"/>
    <x v="1"/>
    <x v="0"/>
    <x v="38"/>
    <n v="92121"/>
    <n v="0"/>
    <n v="1"/>
    <x v="0"/>
    <x v="0"/>
    <s v="Yes"/>
    <n v="41.77"/>
    <s v="No"/>
    <s v="Yes"/>
    <x v="1"/>
    <n v="15"/>
    <s v="No"/>
    <s v="No"/>
    <s v="No"/>
    <s v="No"/>
    <s v="No"/>
    <s v="Yes"/>
    <s v="Yes"/>
    <s v="Yes"/>
    <x v="1"/>
    <s v="Yes"/>
    <x v="1"/>
    <n v="80.8"/>
    <n v="80.8"/>
    <n v="0"/>
    <n v="0"/>
    <n v="41.77"/>
    <n v="122.57"/>
    <n v="122.57"/>
    <x v="0"/>
    <x v="1"/>
    <n v="1"/>
    <s v="Competitor"/>
    <x v="5"/>
    <n v="1"/>
  </r>
  <r>
    <s v="6458-CYIDZ"/>
    <x v="0"/>
    <n v="72"/>
    <x v="1"/>
    <x v="1"/>
    <x v="0"/>
    <x v="695"/>
    <n v="95410"/>
    <n v="0"/>
    <n v="5"/>
    <x v="0"/>
    <x v="1"/>
    <s v="Yes"/>
    <n v="36.270000000000003"/>
    <s v="No"/>
    <s v="Yes"/>
    <x v="1"/>
    <n v="17"/>
    <s v="Yes"/>
    <s v="Yes"/>
    <s v="No"/>
    <s v="No"/>
    <s v="No"/>
    <s v="No"/>
    <s v="No"/>
    <s v="Yes"/>
    <x v="1"/>
    <s v="No"/>
    <x v="1"/>
    <n v="80.7"/>
    <n v="374.8"/>
    <n v="0"/>
    <n v="0"/>
    <n v="181.35"/>
    <n v="556.15"/>
    <n v="111.22999999999999"/>
    <x v="0"/>
    <x v="0"/>
    <n v="0"/>
    <s v="Not Provided"/>
    <x v="0"/>
    <n v="1"/>
  </r>
  <r>
    <s v="6461-PPAXN"/>
    <x v="0"/>
    <n v="20"/>
    <x v="2"/>
    <x v="0"/>
    <x v="0"/>
    <x v="7"/>
    <n v="94559"/>
    <n v="5"/>
    <n v="35"/>
    <x v="1"/>
    <x v="0"/>
    <s v="Yes"/>
    <n v="42.18"/>
    <s v="No"/>
    <s v="Yes"/>
    <x v="0"/>
    <n v="59"/>
    <s v="Yes"/>
    <s v="No"/>
    <s v="No"/>
    <s v="Yes"/>
    <s v="No"/>
    <s v="No"/>
    <s v="No"/>
    <s v="Yes"/>
    <x v="0"/>
    <s v="Yes"/>
    <x v="1"/>
    <n v="54.95"/>
    <n v="1916"/>
    <n v="0"/>
    <n v="0"/>
    <n v="1476.3"/>
    <n v="3392.3"/>
    <n v="96.922857142857154"/>
    <x v="1"/>
    <x v="0"/>
    <n v="0"/>
    <s v="Not Provided"/>
    <x v="0"/>
    <n v="1"/>
  </r>
  <r>
    <s v="6461-SZMCV"/>
    <x v="0"/>
    <n v="46"/>
    <x v="0"/>
    <x v="0"/>
    <x v="0"/>
    <x v="937"/>
    <n v="94925"/>
    <n v="7"/>
    <n v="71"/>
    <x v="2"/>
    <x v="0"/>
    <s v="Yes"/>
    <n v="9.06"/>
    <s v="Yes"/>
    <s v="Yes"/>
    <x v="2"/>
    <n v="30"/>
    <s v="Yes"/>
    <s v="Yes"/>
    <s v="Yes"/>
    <s v="Yes"/>
    <s v="Yes"/>
    <s v="Yes"/>
    <s v="Yes"/>
    <s v="Yes"/>
    <x v="2"/>
    <s v="No"/>
    <x v="1"/>
    <n v="87.95"/>
    <n v="6365.35"/>
    <n v="0"/>
    <n v="0"/>
    <n v="643.26"/>
    <n v="7008.61"/>
    <n v="98.712816901408445"/>
    <x v="1"/>
    <x v="0"/>
    <n v="0"/>
    <s v="Not Provided"/>
    <x v="0"/>
    <n v="1"/>
  </r>
  <r>
    <s v="6463-HHXJR"/>
    <x v="0"/>
    <n v="61"/>
    <x v="1"/>
    <x v="0"/>
    <x v="3"/>
    <x v="790"/>
    <n v="93244"/>
    <n v="5"/>
    <n v="71"/>
    <x v="2"/>
    <x v="3"/>
    <s v="Yes"/>
    <n v="36.5"/>
    <s v="Yes"/>
    <s v="Yes"/>
    <x v="1"/>
    <n v="19"/>
    <s v="Yes"/>
    <s v="Yes"/>
    <s v="Yes"/>
    <s v="No"/>
    <s v="Yes"/>
    <s v="No"/>
    <s v="No"/>
    <s v="Yes"/>
    <x v="2"/>
    <s v="No"/>
    <x v="1"/>
    <n v="100.5"/>
    <n v="7030.65"/>
    <n v="0"/>
    <n v="0"/>
    <n v="2591.5"/>
    <n v="9622.15"/>
    <n v="135.52323943661972"/>
    <x v="0"/>
    <x v="0"/>
    <n v="0"/>
    <s v="Not Provided"/>
    <x v="0"/>
    <n v="1"/>
  </r>
  <r>
    <s v="6463-MVYRY"/>
    <x v="0"/>
    <n v="67"/>
    <x v="1"/>
    <x v="1"/>
    <x v="0"/>
    <x v="223"/>
    <n v="94301"/>
    <n v="0"/>
    <n v="57"/>
    <x v="2"/>
    <x v="4"/>
    <s v="Yes"/>
    <n v="11.23"/>
    <s v="No"/>
    <s v="Yes"/>
    <x v="2"/>
    <n v="30"/>
    <s v="Yes"/>
    <s v="No"/>
    <s v="Yes"/>
    <s v="Yes"/>
    <s v="Yes"/>
    <s v="No"/>
    <s v="No"/>
    <s v="Yes"/>
    <x v="2"/>
    <s v="No"/>
    <x v="1"/>
    <n v="69.849999999999994"/>
    <n v="4003"/>
    <n v="0"/>
    <n v="0"/>
    <n v="640.11"/>
    <n v="4643.1099999999997"/>
    <n v="81.458070175438593"/>
    <x v="1"/>
    <x v="0"/>
    <n v="0"/>
    <s v="Not Provided"/>
    <x v="0"/>
    <n v="1"/>
  </r>
  <r>
    <s v="6464-KEXXH"/>
    <x v="1"/>
    <n v="55"/>
    <x v="1"/>
    <x v="1"/>
    <x v="0"/>
    <x v="1032"/>
    <n v="93015"/>
    <n v="0"/>
    <n v="8"/>
    <x v="0"/>
    <x v="0"/>
    <s v="No"/>
    <n v="25.420517214274568"/>
    <s v="No"/>
    <s v="Yes"/>
    <x v="0"/>
    <n v="16"/>
    <s v="No"/>
    <s v="No"/>
    <s v="No"/>
    <s v="No"/>
    <s v="No"/>
    <s v="No"/>
    <s v="No"/>
    <s v="Yes"/>
    <x v="1"/>
    <s v="Yes"/>
    <x v="0"/>
    <n v="25.25"/>
    <n v="186.3"/>
    <n v="0"/>
    <n v="0"/>
    <n v="0"/>
    <n v="186.3"/>
    <n v="23.287500000000001"/>
    <x v="2"/>
    <x v="0"/>
    <n v="0"/>
    <s v="Not Provided"/>
    <x v="0"/>
    <n v="1"/>
  </r>
  <r>
    <s v="6465-GSRCL"/>
    <x v="0"/>
    <n v="19"/>
    <x v="2"/>
    <x v="1"/>
    <x v="3"/>
    <x v="443"/>
    <n v="95669"/>
    <n v="0"/>
    <n v="67"/>
    <x v="2"/>
    <x v="3"/>
    <s v="Yes"/>
    <n v="18.739999999999998"/>
    <s v="Yes"/>
    <s v="Yes"/>
    <x v="1"/>
    <n v="59"/>
    <s v="No"/>
    <s v="Yes"/>
    <s v="No"/>
    <s v="Yes"/>
    <s v="Yes"/>
    <s v="Yes"/>
    <s v="Yes"/>
    <s v="Yes"/>
    <x v="0"/>
    <s v="Yes"/>
    <x v="1"/>
    <n v="106.6"/>
    <n v="7244.7"/>
    <n v="0"/>
    <n v="0"/>
    <n v="1255.58"/>
    <n v="8500.2800000000007"/>
    <n v="126.86985074626867"/>
    <x v="0"/>
    <x v="0"/>
    <n v="0"/>
    <s v="Not Provided"/>
    <x v="0"/>
    <n v="1"/>
  </r>
  <r>
    <s v="6467-CHFZW"/>
    <x v="1"/>
    <n v="61"/>
    <x v="1"/>
    <x v="0"/>
    <x v="2"/>
    <x v="31"/>
    <n v="90028"/>
    <n v="1"/>
    <n v="47"/>
    <x v="1"/>
    <x v="0"/>
    <s v="Yes"/>
    <n v="31.35"/>
    <s v="Yes"/>
    <s v="Yes"/>
    <x v="1"/>
    <n v="16"/>
    <s v="No"/>
    <s v="Yes"/>
    <s v="No"/>
    <s v="No"/>
    <s v="Yes"/>
    <s v="Yes"/>
    <s v="Yes"/>
    <s v="Yes"/>
    <x v="1"/>
    <s v="Yes"/>
    <x v="1"/>
    <n v="99.35"/>
    <n v="4749.1499999999996"/>
    <n v="0"/>
    <n v="0"/>
    <n v="1473.45"/>
    <n v="6222.6"/>
    <n v="132.39574468085107"/>
    <x v="0"/>
    <x v="1"/>
    <n v="1"/>
    <s v="Competitor"/>
    <x v="1"/>
    <n v="1"/>
  </r>
  <r>
    <s v="6469-MRVET"/>
    <x v="1"/>
    <n v="32"/>
    <x v="0"/>
    <x v="0"/>
    <x v="0"/>
    <x v="229"/>
    <n v="91401"/>
    <n v="8"/>
    <n v="1"/>
    <x v="0"/>
    <x v="0"/>
    <s v="Yes"/>
    <n v="44.69"/>
    <s v="No"/>
    <s v="No"/>
    <x v="3"/>
    <n v="0"/>
    <s v="No"/>
    <s v="No"/>
    <s v="No"/>
    <s v="No"/>
    <s v="No"/>
    <s v="No"/>
    <s v="No"/>
    <s v="No"/>
    <x v="0"/>
    <s v="Yes"/>
    <x v="1"/>
    <n v="64.792366026289201"/>
    <n v="20.2"/>
    <n v="0"/>
    <n v="0"/>
    <n v="44.69"/>
    <n v="64.89"/>
    <n v="64.89"/>
    <x v="1"/>
    <x v="2"/>
    <n v="0"/>
    <s v="Not Provided"/>
    <x v="0"/>
    <n v="1"/>
  </r>
  <r>
    <s v="6469-QJKZW"/>
    <x v="0"/>
    <n v="35"/>
    <x v="0"/>
    <x v="0"/>
    <x v="0"/>
    <x v="1013"/>
    <n v="93420"/>
    <n v="5"/>
    <n v="4"/>
    <x v="0"/>
    <x v="0"/>
    <s v="Yes"/>
    <n v="45.84"/>
    <s v="No"/>
    <s v="No"/>
    <x v="3"/>
    <n v="0"/>
    <s v="No"/>
    <s v="No"/>
    <s v="No"/>
    <s v="No"/>
    <s v="No"/>
    <s v="No"/>
    <s v="No"/>
    <s v="No"/>
    <x v="1"/>
    <s v="No"/>
    <x v="1"/>
    <n v="20.149999999999999"/>
    <n v="91.4"/>
    <n v="0"/>
    <n v="0"/>
    <n v="183.36"/>
    <n v="274.76"/>
    <n v="68.69"/>
    <x v="1"/>
    <x v="0"/>
    <n v="0"/>
    <s v="Not Provided"/>
    <x v="0"/>
    <n v="1"/>
  </r>
  <r>
    <s v="6473-ULUHT"/>
    <x v="1"/>
    <n v="22"/>
    <x v="2"/>
    <x v="0"/>
    <x v="3"/>
    <x v="38"/>
    <n v="92126"/>
    <n v="5"/>
    <n v="16"/>
    <x v="1"/>
    <x v="2"/>
    <s v="Yes"/>
    <n v="9.16"/>
    <s v="Yes"/>
    <s v="Yes"/>
    <x v="2"/>
    <n v="59"/>
    <s v="Yes"/>
    <s v="Yes"/>
    <s v="No"/>
    <s v="Yes"/>
    <s v="Yes"/>
    <s v="Yes"/>
    <s v="Yes"/>
    <s v="Yes"/>
    <x v="1"/>
    <s v="No"/>
    <x v="1"/>
    <n v="84.9"/>
    <n v="1398.25"/>
    <n v="0"/>
    <n v="0"/>
    <n v="146.56"/>
    <n v="1544.81"/>
    <n v="96.550624999999997"/>
    <x v="1"/>
    <x v="0"/>
    <n v="0"/>
    <s v="Not Provided"/>
    <x v="0"/>
    <n v="1"/>
  </r>
  <r>
    <s v="6474-FVJLC"/>
    <x v="1"/>
    <n v="61"/>
    <x v="1"/>
    <x v="1"/>
    <x v="0"/>
    <x v="180"/>
    <n v="91423"/>
    <n v="0"/>
    <n v="2"/>
    <x v="0"/>
    <x v="1"/>
    <s v="Yes"/>
    <n v="43.47"/>
    <s v="Yes"/>
    <s v="Yes"/>
    <x v="1"/>
    <n v="30"/>
    <s v="No"/>
    <s v="No"/>
    <s v="No"/>
    <s v="No"/>
    <s v="No"/>
    <s v="Yes"/>
    <s v="Yes"/>
    <s v="Yes"/>
    <x v="1"/>
    <s v="Yes"/>
    <x v="1"/>
    <n v="86"/>
    <n v="165.45"/>
    <n v="0"/>
    <n v="0"/>
    <n v="86.94"/>
    <n v="252.39"/>
    <n v="126.19499999999999"/>
    <x v="0"/>
    <x v="1"/>
    <n v="1"/>
    <s v="Attitude"/>
    <x v="8"/>
    <n v="1"/>
  </r>
  <r>
    <s v="6475-VHUIZ"/>
    <x v="0"/>
    <n v="47"/>
    <x v="0"/>
    <x v="0"/>
    <x v="0"/>
    <x v="857"/>
    <n v="95554"/>
    <n v="6"/>
    <n v="23"/>
    <x v="1"/>
    <x v="2"/>
    <s v="Yes"/>
    <n v="38.93"/>
    <s v="No"/>
    <s v="Yes"/>
    <x v="0"/>
    <n v="4"/>
    <s v="No"/>
    <s v="No"/>
    <s v="Yes"/>
    <s v="Yes"/>
    <s v="No"/>
    <s v="No"/>
    <s v="No"/>
    <s v="Yes"/>
    <x v="1"/>
    <s v="No"/>
    <x v="1"/>
    <n v="54.25"/>
    <n v="1221.55"/>
    <n v="0"/>
    <n v="0"/>
    <n v="895.39"/>
    <n v="2116.94"/>
    <n v="92.040869565217392"/>
    <x v="1"/>
    <x v="0"/>
    <n v="0"/>
    <s v="Not Provided"/>
    <x v="0"/>
    <n v="1"/>
  </r>
  <r>
    <s v="6476-EPYZR"/>
    <x v="1"/>
    <n v="57"/>
    <x v="1"/>
    <x v="0"/>
    <x v="2"/>
    <x v="876"/>
    <n v="93669"/>
    <n v="6"/>
    <n v="12"/>
    <x v="1"/>
    <x v="0"/>
    <s v="Yes"/>
    <n v="46.06"/>
    <s v="No"/>
    <s v="No"/>
    <x v="3"/>
    <n v="0"/>
    <s v="No"/>
    <s v="No"/>
    <s v="No"/>
    <s v="No"/>
    <s v="No"/>
    <s v="No"/>
    <s v="No"/>
    <s v="No"/>
    <x v="1"/>
    <s v="No"/>
    <x v="0"/>
    <n v="20.5"/>
    <n v="255.5"/>
    <n v="0"/>
    <n v="0"/>
    <n v="552.72"/>
    <n v="808.22"/>
    <n v="67.351666666666674"/>
    <x v="1"/>
    <x v="0"/>
    <n v="0"/>
    <s v="Not Provided"/>
    <x v="0"/>
    <n v="1"/>
  </r>
  <r>
    <s v="6476-YHMGA"/>
    <x v="0"/>
    <n v="63"/>
    <x v="1"/>
    <x v="0"/>
    <x v="2"/>
    <x v="783"/>
    <n v="93512"/>
    <n v="5"/>
    <n v="15"/>
    <x v="1"/>
    <x v="0"/>
    <s v="Yes"/>
    <n v="39.770000000000003"/>
    <s v="No"/>
    <s v="Yes"/>
    <x v="2"/>
    <n v="18"/>
    <s v="No"/>
    <s v="Yes"/>
    <s v="Yes"/>
    <s v="Yes"/>
    <s v="Yes"/>
    <s v="Yes"/>
    <s v="Yes"/>
    <s v="Yes"/>
    <x v="1"/>
    <s v="No"/>
    <x v="1"/>
    <n v="76.5"/>
    <n v="1155.5999999999999"/>
    <n v="0"/>
    <n v="0"/>
    <n v="596.54999999999995"/>
    <n v="1752.15"/>
    <n v="116.81"/>
    <x v="0"/>
    <x v="0"/>
    <n v="0"/>
    <s v="Not Provided"/>
    <x v="0"/>
    <n v="1"/>
  </r>
  <r>
    <s v="6478-HRRCZ"/>
    <x v="1"/>
    <n v="47"/>
    <x v="0"/>
    <x v="0"/>
    <x v="0"/>
    <x v="842"/>
    <n v="95978"/>
    <n v="7"/>
    <n v="32"/>
    <x v="1"/>
    <x v="0"/>
    <s v="Yes"/>
    <n v="44.45"/>
    <s v="No"/>
    <s v="Yes"/>
    <x v="2"/>
    <n v="6"/>
    <s v="Yes"/>
    <s v="Yes"/>
    <s v="No"/>
    <s v="Yes"/>
    <s v="No"/>
    <s v="Yes"/>
    <s v="Yes"/>
    <s v="Yes"/>
    <x v="0"/>
    <s v="No"/>
    <x v="0"/>
    <n v="70.5"/>
    <n v="2201.75"/>
    <n v="0"/>
    <n v="0"/>
    <n v="1422.4"/>
    <n v="3624.15"/>
    <n v="113.2546875"/>
    <x v="0"/>
    <x v="0"/>
    <n v="0"/>
    <s v="Not Provided"/>
    <x v="0"/>
    <n v="1"/>
  </r>
  <r>
    <s v="6479-OAUSD"/>
    <x v="1"/>
    <n v="41"/>
    <x v="0"/>
    <x v="1"/>
    <x v="0"/>
    <x v="417"/>
    <n v="95245"/>
    <n v="0"/>
    <n v="25"/>
    <x v="1"/>
    <x v="5"/>
    <s v="Yes"/>
    <n v="7.17"/>
    <s v="No"/>
    <s v="No"/>
    <x v="3"/>
    <n v="0"/>
    <s v="No"/>
    <s v="No"/>
    <s v="No"/>
    <s v="No"/>
    <s v="No"/>
    <s v="No"/>
    <s v="No"/>
    <s v="No"/>
    <x v="0"/>
    <s v="No"/>
    <x v="0"/>
    <n v="19.899999999999999"/>
    <n v="510.8"/>
    <n v="0"/>
    <n v="0"/>
    <n v="179.25"/>
    <n v="690.05"/>
    <n v="27.601999999999997"/>
    <x v="2"/>
    <x v="0"/>
    <n v="0"/>
    <s v="Not Provided"/>
    <x v="0"/>
    <n v="1"/>
  </r>
  <r>
    <s v="6479-SZPLM"/>
    <x v="1"/>
    <n v="26"/>
    <x v="0"/>
    <x v="0"/>
    <x v="3"/>
    <x v="364"/>
    <n v="92805"/>
    <n v="2"/>
    <n v="36"/>
    <x v="1"/>
    <x v="0"/>
    <s v="Yes"/>
    <n v="32.299999999999997"/>
    <s v="No"/>
    <s v="No"/>
    <x v="3"/>
    <n v="0"/>
    <s v="No"/>
    <s v="No"/>
    <s v="No"/>
    <s v="No"/>
    <s v="No"/>
    <s v="No"/>
    <s v="No"/>
    <s v="No"/>
    <x v="2"/>
    <s v="No"/>
    <x v="0"/>
    <n v="19.45"/>
    <n v="754.5"/>
    <n v="0"/>
    <n v="0"/>
    <n v="1162.8"/>
    <n v="1917.3"/>
    <n v="53.258333333333333"/>
    <x v="1"/>
    <x v="0"/>
    <n v="0"/>
    <s v="Not Provided"/>
    <x v="0"/>
    <n v="1"/>
  </r>
  <r>
    <s v="6479-VDGRK"/>
    <x v="0"/>
    <n v="46"/>
    <x v="0"/>
    <x v="0"/>
    <x v="2"/>
    <x v="1060"/>
    <n v="92007"/>
    <n v="0"/>
    <n v="72"/>
    <x v="2"/>
    <x v="0"/>
    <s v="Yes"/>
    <n v="36.130000000000003"/>
    <s v="No"/>
    <s v="Yes"/>
    <x v="0"/>
    <n v="21"/>
    <s v="Yes"/>
    <s v="Yes"/>
    <s v="Yes"/>
    <s v="Yes"/>
    <s v="Yes"/>
    <s v="Yes"/>
    <s v="Yes"/>
    <s v="Yes"/>
    <x v="2"/>
    <s v="No"/>
    <x v="1"/>
    <n v="85.3"/>
    <n v="6129.2"/>
    <n v="0"/>
    <n v="0"/>
    <n v="2601.36"/>
    <n v="8730.56"/>
    <n v="121.25777777777778"/>
    <x v="0"/>
    <x v="0"/>
    <n v="0"/>
    <s v="Not Provided"/>
    <x v="0"/>
    <n v="1"/>
  </r>
  <r>
    <s v="6480-YAGIY"/>
    <x v="1"/>
    <n v="57"/>
    <x v="1"/>
    <x v="1"/>
    <x v="0"/>
    <x v="143"/>
    <n v="94117"/>
    <n v="0"/>
    <n v="45"/>
    <x v="1"/>
    <x v="0"/>
    <s v="Yes"/>
    <n v="28.72"/>
    <s v="No"/>
    <s v="Yes"/>
    <x v="1"/>
    <n v="3"/>
    <s v="Yes"/>
    <s v="Yes"/>
    <s v="Yes"/>
    <s v="Yes"/>
    <s v="Yes"/>
    <s v="Yes"/>
    <s v="Yes"/>
    <s v="Yes"/>
    <x v="0"/>
    <s v="No"/>
    <x v="0"/>
    <n v="112.2"/>
    <n v="5031.8500000000004"/>
    <n v="0"/>
    <n v="0"/>
    <n v="1292.4000000000001"/>
    <n v="6324.25"/>
    <n v="140.53888888888889"/>
    <x v="0"/>
    <x v="0"/>
    <n v="0"/>
    <s v="Not Provided"/>
    <x v="0"/>
    <n v="1"/>
  </r>
  <r>
    <s v="6481-ESCNL"/>
    <x v="0"/>
    <n v="33"/>
    <x v="0"/>
    <x v="1"/>
    <x v="0"/>
    <x v="1044"/>
    <n v="94517"/>
    <n v="0"/>
    <n v="29"/>
    <x v="1"/>
    <x v="0"/>
    <s v="Yes"/>
    <n v="10.67"/>
    <s v="Yes"/>
    <s v="Yes"/>
    <x v="1"/>
    <n v="12"/>
    <s v="No"/>
    <s v="No"/>
    <s v="Yes"/>
    <s v="No"/>
    <s v="Yes"/>
    <s v="Yes"/>
    <s v="Yes"/>
    <s v="Yes"/>
    <x v="1"/>
    <s v="No"/>
    <x v="1"/>
    <n v="100.55"/>
    <n v="2878.75"/>
    <n v="0"/>
    <n v="0"/>
    <n v="309.43"/>
    <n v="3188.18"/>
    <n v="109.93724137931034"/>
    <x v="0"/>
    <x v="0"/>
    <n v="0"/>
    <s v="Not Provided"/>
    <x v="0"/>
    <n v="1"/>
  </r>
  <r>
    <s v="6481-LXPWL"/>
    <x v="1"/>
    <n v="61"/>
    <x v="1"/>
    <x v="0"/>
    <x v="2"/>
    <x v="223"/>
    <n v="94306"/>
    <n v="1"/>
    <n v="56"/>
    <x v="2"/>
    <x v="0"/>
    <s v="No"/>
    <n v="25.420517214274568"/>
    <s v="No"/>
    <s v="Yes"/>
    <x v="2"/>
    <n v="28"/>
    <s v="No"/>
    <s v="Yes"/>
    <s v="Yes"/>
    <s v="No"/>
    <s v="No"/>
    <s v="No"/>
    <s v="No"/>
    <s v="No"/>
    <x v="0"/>
    <s v="Yes"/>
    <x v="0"/>
    <n v="36.1"/>
    <n v="1971.5"/>
    <n v="0"/>
    <n v="60"/>
    <n v="0"/>
    <n v="2031.5"/>
    <n v="36.276785714285715"/>
    <x v="2"/>
    <x v="0"/>
    <n v="0"/>
    <s v="Not Provided"/>
    <x v="0"/>
    <n v="1"/>
  </r>
  <r>
    <s v="6481-OGDOO"/>
    <x v="1"/>
    <n v="31"/>
    <x v="0"/>
    <x v="0"/>
    <x v="0"/>
    <x v="38"/>
    <n v="92129"/>
    <n v="1"/>
    <n v="67"/>
    <x v="2"/>
    <x v="3"/>
    <s v="Yes"/>
    <n v="30.75"/>
    <s v="No"/>
    <s v="Yes"/>
    <x v="1"/>
    <n v="5"/>
    <s v="Yes"/>
    <s v="Yes"/>
    <s v="No"/>
    <s v="No"/>
    <s v="No"/>
    <s v="Yes"/>
    <s v="Yes"/>
    <s v="Yes"/>
    <x v="0"/>
    <s v="Yes"/>
    <x v="0"/>
    <n v="90.6"/>
    <n v="6056.15"/>
    <n v="0"/>
    <n v="0"/>
    <n v="2060.25"/>
    <n v="8116.4"/>
    <n v="121.14029850746267"/>
    <x v="0"/>
    <x v="1"/>
    <n v="1"/>
    <s v="Competitor"/>
    <x v="5"/>
    <n v="1"/>
  </r>
  <r>
    <s v="6483-OATDN"/>
    <x v="1"/>
    <n v="47"/>
    <x v="0"/>
    <x v="0"/>
    <x v="2"/>
    <x v="427"/>
    <n v="91016"/>
    <n v="7"/>
    <n v="8"/>
    <x v="0"/>
    <x v="0"/>
    <s v="Yes"/>
    <n v="10.36"/>
    <s v="No"/>
    <s v="Yes"/>
    <x v="2"/>
    <n v="20"/>
    <s v="Yes"/>
    <s v="No"/>
    <s v="No"/>
    <s v="No"/>
    <s v="No"/>
    <s v="No"/>
    <s v="No"/>
    <s v="Yes"/>
    <x v="1"/>
    <s v="Yes"/>
    <x v="0"/>
    <n v="51.3"/>
    <n v="411.6"/>
    <n v="15.02"/>
    <n v="0"/>
    <n v="82.88"/>
    <n v="479.46"/>
    <n v="59.932499999999997"/>
    <x v="1"/>
    <x v="0"/>
    <n v="0"/>
    <s v="Not Provided"/>
    <x v="0"/>
    <n v="1"/>
  </r>
  <r>
    <s v="6484-LATFU"/>
    <x v="1"/>
    <n v="20"/>
    <x v="2"/>
    <x v="1"/>
    <x v="0"/>
    <x v="906"/>
    <n v="95236"/>
    <n v="0"/>
    <n v="68"/>
    <x v="2"/>
    <x v="0"/>
    <s v="Yes"/>
    <n v="5.84"/>
    <s v="Yes"/>
    <s v="No"/>
    <x v="3"/>
    <n v="0"/>
    <s v="No"/>
    <s v="No"/>
    <s v="No"/>
    <s v="No"/>
    <s v="No"/>
    <s v="No"/>
    <s v="No"/>
    <s v="No"/>
    <x v="2"/>
    <s v="No"/>
    <x v="0"/>
    <n v="24.55"/>
    <n v="1657.4"/>
    <n v="0"/>
    <n v="0"/>
    <n v="397.12"/>
    <n v="2054.52"/>
    <n v="30.213529411764707"/>
    <x v="2"/>
    <x v="0"/>
    <n v="0"/>
    <s v="Not Provided"/>
    <x v="0"/>
    <n v="1"/>
  </r>
  <r>
    <s v="6485-QXWWE"/>
    <x v="0"/>
    <n v="51"/>
    <x v="1"/>
    <x v="1"/>
    <x v="1"/>
    <x v="537"/>
    <n v="96071"/>
    <n v="0"/>
    <n v="62"/>
    <x v="2"/>
    <x v="4"/>
    <s v="Yes"/>
    <n v="2.83"/>
    <s v="Yes"/>
    <s v="No"/>
    <x v="3"/>
    <n v="0"/>
    <s v="No"/>
    <s v="No"/>
    <s v="No"/>
    <s v="No"/>
    <s v="No"/>
    <s v="No"/>
    <s v="No"/>
    <s v="No"/>
    <x v="2"/>
    <s v="No"/>
    <x v="1"/>
    <n v="26"/>
    <n v="1638.7"/>
    <n v="0"/>
    <n v="0"/>
    <n v="175.46"/>
    <n v="1814.16"/>
    <n v="29.260645161290324"/>
    <x v="2"/>
    <x v="0"/>
    <n v="0"/>
    <s v="Not Provided"/>
    <x v="0"/>
    <n v="1"/>
  </r>
  <r>
    <s v="6486-LHTMA"/>
    <x v="0"/>
    <n v="67"/>
    <x v="1"/>
    <x v="0"/>
    <x v="0"/>
    <x v="771"/>
    <n v="93505"/>
    <n v="1"/>
    <n v="31"/>
    <x v="1"/>
    <x v="0"/>
    <s v="Yes"/>
    <n v="44.26"/>
    <s v="Yes"/>
    <s v="Yes"/>
    <x v="1"/>
    <n v="22"/>
    <s v="No"/>
    <s v="No"/>
    <s v="Yes"/>
    <s v="No"/>
    <s v="Yes"/>
    <s v="No"/>
    <s v="No"/>
    <s v="Yes"/>
    <x v="0"/>
    <s v="Yes"/>
    <x v="1"/>
    <n v="90.7"/>
    <n v="2835.5"/>
    <n v="0"/>
    <n v="0"/>
    <n v="1372.06"/>
    <n v="4207.5600000000004"/>
    <n v="135.72774193548389"/>
    <x v="0"/>
    <x v="0"/>
    <n v="0"/>
    <s v="Not Provided"/>
    <x v="0"/>
    <n v="1"/>
  </r>
  <r>
    <s v="6490-FGZAT"/>
    <x v="1"/>
    <n v="33"/>
    <x v="0"/>
    <x v="1"/>
    <x v="0"/>
    <x v="886"/>
    <n v="93267"/>
    <n v="0"/>
    <n v="6"/>
    <x v="0"/>
    <x v="1"/>
    <s v="Yes"/>
    <n v="32.340000000000003"/>
    <s v="No"/>
    <s v="No"/>
    <x v="3"/>
    <n v="0"/>
    <s v="No"/>
    <s v="No"/>
    <s v="No"/>
    <s v="No"/>
    <s v="No"/>
    <s v="No"/>
    <s v="No"/>
    <s v="No"/>
    <x v="1"/>
    <s v="No"/>
    <x v="0"/>
    <n v="20.65"/>
    <n v="109.3"/>
    <n v="0"/>
    <n v="0"/>
    <n v="194.04"/>
    <n v="303.33999999999997"/>
    <n v="50.556666666666665"/>
    <x v="1"/>
    <x v="0"/>
    <n v="0"/>
    <s v="Not Provided"/>
    <x v="0"/>
    <n v="1"/>
  </r>
  <r>
    <s v="6496-JDSSB"/>
    <x v="0"/>
    <n v="24"/>
    <x v="2"/>
    <x v="1"/>
    <x v="0"/>
    <x v="194"/>
    <n v="91377"/>
    <n v="0"/>
    <n v="8"/>
    <x v="0"/>
    <x v="0"/>
    <s v="Yes"/>
    <n v="39.92"/>
    <s v="No"/>
    <s v="Yes"/>
    <x v="1"/>
    <n v="73"/>
    <s v="No"/>
    <s v="No"/>
    <s v="No"/>
    <s v="No"/>
    <s v="Yes"/>
    <s v="No"/>
    <s v="No"/>
    <s v="Yes"/>
    <x v="1"/>
    <s v="Yes"/>
    <x v="1"/>
    <n v="80"/>
    <n v="624.6"/>
    <n v="0"/>
    <n v="0"/>
    <n v="319.36"/>
    <n v="943.96"/>
    <n v="117.995"/>
    <x v="0"/>
    <x v="0"/>
    <n v="0"/>
    <s v="Not Provided"/>
    <x v="0"/>
    <n v="1"/>
  </r>
  <r>
    <s v="6496-SLWHQ"/>
    <x v="1"/>
    <n v="68"/>
    <x v="1"/>
    <x v="1"/>
    <x v="0"/>
    <x v="1061"/>
    <n v="94556"/>
    <n v="0"/>
    <n v="3"/>
    <x v="0"/>
    <x v="1"/>
    <s v="Yes"/>
    <n v="35.43"/>
    <s v="Yes"/>
    <s v="Yes"/>
    <x v="1"/>
    <n v="18"/>
    <s v="No"/>
    <s v="Yes"/>
    <s v="Yes"/>
    <s v="No"/>
    <s v="Yes"/>
    <s v="Yes"/>
    <s v="No"/>
    <s v="Yes"/>
    <x v="1"/>
    <s v="Yes"/>
    <x v="1"/>
    <n v="105"/>
    <n v="294.45"/>
    <n v="0"/>
    <n v="0"/>
    <n v="106.29"/>
    <n v="400.74"/>
    <n v="133.58000000000001"/>
    <x v="0"/>
    <x v="1"/>
    <n v="1"/>
    <s v="Attitude"/>
    <x v="8"/>
    <n v="1"/>
  </r>
  <r>
    <s v="6497-TILVL"/>
    <x v="0"/>
    <n v="20"/>
    <x v="2"/>
    <x v="0"/>
    <x v="3"/>
    <x v="84"/>
    <n v="90638"/>
    <n v="1"/>
    <n v="7"/>
    <x v="0"/>
    <x v="0"/>
    <s v="Yes"/>
    <n v="25.64"/>
    <s v="No"/>
    <s v="Yes"/>
    <x v="2"/>
    <n v="71"/>
    <s v="Yes"/>
    <s v="No"/>
    <s v="No"/>
    <s v="No"/>
    <s v="No"/>
    <s v="No"/>
    <s v="No"/>
    <s v="Yes"/>
    <x v="1"/>
    <s v="No"/>
    <x v="0"/>
    <n v="50.7"/>
    <n v="350.35"/>
    <n v="0"/>
    <n v="0"/>
    <n v="179.48"/>
    <n v="529.83000000000004"/>
    <n v="75.690000000000012"/>
    <x v="1"/>
    <x v="0"/>
    <n v="0"/>
    <s v="Not Provided"/>
    <x v="0"/>
    <n v="1"/>
  </r>
  <r>
    <s v="6500-JVEGC"/>
    <x v="1"/>
    <n v="56"/>
    <x v="1"/>
    <x v="1"/>
    <x v="0"/>
    <x v="410"/>
    <n v="90715"/>
    <n v="0"/>
    <n v="68"/>
    <x v="2"/>
    <x v="0"/>
    <s v="Yes"/>
    <n v="11.22"/>
    <s v="Yes"/>
    <s v="Yes"/>
    <x v="1"/>
    <n v="7"/>
    <s v="Yes"/>
    <s v="Yes"/>
    <s v="Yes"/>
    <s v="No"/>
    <s v="Yes"/>
    <s v="No"/>
    <s v="No"/>
    <s v="Yes"/>
    <x v="0"/>
    <s v="No"/>
    <x v="1"/>
    <n v="101.35"/>
    <n v="7110.75"/>
    <n v="0"/>
    <n v="0"/>
    <n v="762.96"/>
    <n v="7873.71"/>
    <n v="115.78985294117648"/>
    <x v="0"/>
    <x v="0"/>
    <n v="0"/>
    <s v="Not Provided"/>
    <x v="0"/>
    <n v="1"/>
  </r>
  <r>
    <s v="6502-HCJTI"/>
    <x v="1"/>
    <n v="78"/>
    <x v="1"/>
    <x v="0"/>
    <x v="0"/>
    <x v="410"/>
    <n v="90712"/>
    <n v="0"/>
    <n v="7"/>
    <x v="0"/>
    <x v="0"/>
    <s v="Yes"/>
    <n v="9.6999999999999993"/>
    <s v="Yes"/>
    <s v="Yes"/>
    <x v="1"/>
    <n v="17"/>
    <s v="Yes"/>
    <s v="Yes"/>
    <s v="No"/>
    <s v="No"/>
    <s v="No"/>
    <s v="Yes"/>
    <s v="Yes"/>
    <s v="Yes"/>
    <x v="1"/>
    <s v="Yes"/>
    <x v="0"/>
    <n v="94.7"/>
    <n v="673.1"/>
    <n v="0"/>
    <n v="0"/>
    <n v="67.900000000000006"/>
    <n v="741"/>
    <n v="105.85714285714286"/>
    <x v="0"/>
    <x v="1"/>
    <n v="1"/>
    <s v="Attitude"/>
    <x v="7"/>
    <n v="1"/>
  </r>
  <r>
    <s v="6502-KUGLL"/>
    <x v="0"/>
    <n v="29"/>
    <x v="0"/>
    <x v="0"/>
    <x v="3"/>
    <x v="205"/>
    <n v="91732"/>
    <n v="4"/>
    <n v="14"/>
    <x v="1"/>
    <x v="2"/>
    <s v="Yes"/>
    <n v="42.64"/>
    <s v="No"/>
    <s v="Yes"/>
    <x v="2"/>
    <n v="69"/>
    <s v="Yes"/>
    <s v="Yes"/>
    <s v="No"/>
    <s v="Yes"/>
    <s v="No"/>
    <s v="No"/>
    <s v="No"/>
    <s v="Yes"/>
    <x v="1"/>
    <s v="No"/>
    <x v="1"/>
    <n v="59.45"/>
    <n v="780.85"/>
    <n v="0"/>
    <n v="0"/>
    <n v="596.96"/>
    <n v="1377.81"/>
    <n v="98.414999999999992"/>
    <x v="1"/>
    <x v="0"/>
    <n v="0"/>
    <s v="Not Provided"/>
    <x v="0"/>
    <n v="1"/>
  </r>
  <r>
    <s v="6502-MJQAE"/>
    <x v="1"/>
    <n v="27"/>
    <x v="0"/>
    <x v="1"/>
    <x v="0"/>
    <x v="110"/>
    <n v="92027"/>
    <n v="0"/>
    <n v="1"/>
    <x v="0"/>
    <x v="0"/>
    <s v="Yes"/>
    <n v="46.21"/>
    <s v="No"/>
    <s v="Yes"/>
    <x v="1"/>
    <n v="58"/>
    <s v="No"/>
    <s v="No"/>
    <s v="No"/>
    <s v="No"/>
    <s v="No"/>
    <s v="No"/>
    <s v="Yes"/>
    <s v="Yes"/>
    <x v="1"/>
    <s v="Yes"/>
    <x v="1"/>
    <n v="69.599999999999994"/>
    <n v="69.599999999999994"/>
    <n v="0"/>
    <n v="0"/>
    <n v="46.21"/>
    <n v="115.81"/>
    <n v="115.81"/>
    <x v="0"/>
    <x v="1"/>
    <n v="1"/>
    <s v="Competitor"/>
    <x v="5"/>
    <n v="1"/>
  </r>
  <r>
    <s v="6504-VBLFL"/>
    <x v="1"/>
    <n v="38"/>
    <x v="0"/>
    <x v="0"/>
    <x v="0"/>
    <x v="1075"/>
    <n v="96119"/>
    <n v="9"/>
    <n v="55"/>
    <x v="2"/>
    <x v="4"/>
    <s v="Yes"/>
    <n v="6.63"/>
    <s v="No"/>
    <s v="Yes"/>
    <x v="2"/>
    <n v="23"/>
    <s v="Yes"/>
    <s v="Yes"/>
    <s v="Yes"/>
    <s v="No"/>
    <s v="No"/>
    <s v="No"/>
    <s v="No"/>
    <s v="Yes"/>
    <x v="2"/>
    <s v="No"/>
    <x v="1"/>
    <n v="58.6"/>
    <n v="3068.6"/>
    <n v="0"/>
    <n v="0"/>
    <n v="364.65"/>
    <n v="3433.25"/>
    <n v="62.422727272727272"/>
    <x v="1"/>
    <x v="0"/>
    <n v="0"/>
    <s v="Not Provided"/>
    <x v="0"/>
    <n v="1"/>
  </r>
  <r>
    <s v="6505-OZNPG"/>
    <x v="0"/>
    <n v="21"/>
    <x v="2"/>
    <x v="1"/>
    <x v="0"/>
    <x v="1031"/>
    <n v="95412"/>
    <n v="0"/>
    <n v="6"/>
    <x v="0"/>
    <x v="0"/>
    <s v="No"/>
    <n v="25.420517214274568"/>
    <s v="No"/>
    <s v="Yes"/>
    <x v="0"/>
    <n v="52"/>
    <s v="Yes"/>
    <s v="Yes"/>
    <s v="Yes"/>
    <s v="Yes"/>
    <s v="Yes"/>
    <s v="Yes"/>
    <s v="Yes"/>
    <s v="No"/>
    <x v="2"/>
    <s v="Yes"/>
    <x v="2"/>
    <n v="63.4"/>
    <n v="348.8"/>
    <n v="0"/>
    <n v="10"/>
    <n v="0"/>
    <n v="358.8"/>
    <n v="59.800000000000004"/>
    <x v="1"/>
    <x v="0"/>
    <n v="0"/>
    <s v="Not Provided"/>
    <x v="0"/>
    <n v="1"/>
  </r>
  <r>
    <s v="6506-EYCNH"/>
    <x v="0"/>
    <n v="27"/>
    <x v="0"/>
    <x v="0"/>
    <x v="1"/>
    <x v="1023"/>
    <n v="91763"/>
    <n v="9"/>
    <n v="28"/>
    <x v="1"/>
    <x v="0"/>
    <s v="Yes"/>
    <n v="15.85"/>
    <s v="No"/>
    <s v="No"/>
    <x v="3"/>
    <n v="0"/>
    <s v="No"/>
    <s v="No"/>
    <s v="No"/>
    <s v="No"/>
    <s v="No"/>
    <s v="No"/>
    <s v="No"/>
    <s v="No"/>
    <x v="1"/>
    <s v="Yes"/>
    <x v="1"/>
    <n v="19.55"/>
    <n v="543.79999999999995"/>
    <n v="0"/>
    <n v="0"/>
    <n v="443.8"/>
    <n v="987.6"/>
    <n v="35.271428571428572"/>
    <x v="2"/>
    <x v="0"/>
    <n v="0"/>
    <s v="Not Provided"/>
    <x v="0"/>
    <n v="1"/>
  </r>
  <r>
    <s v="6507-DTJZV"/>
    <x v="1"/>
    <n v="50"/>
    <x v="0"/>
    <x v="1"/>
    <x v="2"/>
    <x v="1060"/>
    <n v="92007"/>
    <n v="0"/>
    <n v="13"/>
    <x v="1"/>
    <x v="2"/>
    <s v="Yes"/>
    <n v="30.19"/>
    <s v="No"/>
    <s v="Yes"/>
    <x v="2"/>
    <n v="17"/>
    <s v="No"/>
    <s v="No"/>
    <s v="No"/>
    <s v="No"/>
    <s v="Yes"/>
    <s v="Yes"/>
    <s v="Yes"/>
    <s v="Yes"/>
    <x v="1"/>
    <s v="No"/>
    <x v="0"/>
    <n v="66.400000000000006"/>
    <n v="831.75"/>
    <n v="0"/>
    <n v="0"/>
    <n v="392.47"/>
    <n v="1224.22"/>
    <n v="94.170769230769238"/>
    <x v="1"/>
    <x v="0"/>
    <n v="0"/>
    <s v="Not Provided"/>
    <x v="0"/>
    <n v="1"/>
  </r>
  <r>
    <s v="6507-ZJSUR"/>
    <x v="1"/>
    <n v="76"/>
    <x v="1"/>
    <x v="0"/>
    <x v="0"/>
    <x v="695"/>
    <n v="95410"/>
    <n v="6"/>
    <n v="23"/>
    <x v="1"/>
    <x v="0"/>
    <s v="Yes"/>
    <n v="46.82"/>
    <s v="No"/>
    <s v="Yes"/>
    <x v="1"/>
    <n v="11"/>
    <s v="No"/>
    <s v="No"/>
    <s v="No"/>
    <s v="No"/>
    <s v="Yes"/>
    <s v="Yes"/>
    <s v="No"/>
    <s v="No"/>
    <x v="0"/>
    <s v="Yes"/>
    <x v="1"/>
    <n v="90.45"/>
    <n v="2117.25"/>
    <n v="0"/>
    <n v="30"/>
    <n v="1076.8599999999999"/>
    <n v="3224.11"/>
    <n v="140.17869565217393"/>
    <x v="0"/>
    <x v="0"/>
    <n v="0"/>
    <s v="Not Provided"/>
    <x v="0"/>
    <n v="1"/>
  </r>
  <r>
    <s v="6508-NJYRO"/>
    <x v="1"/>
    <n v="36"/>
    <x v="0"/>
    <x v="0"/>
    <x v="0"/>
    <x v="850"/>
    <n v="92009"/>
    <n v="5"/>
    <n v="15"/>
    <x v="1"/>
    <x v="0"/>
    <s v="Yes"/>
    <n v="14.27"/>
    <s v="No"/>
    <s v="No"/>
    <x v="3"/>
    <n v="0"/>
    <s v="No"/>
    <s v="No"/>
    <s v="No"/>
    <s v="No"/>
    <s v="No"/>
    <s v="No"/>
    <s v="No"/>
    <s v="No"/>
    <x v="0"/>
    <s v="No"/>
    <x v="0"/>
    <n v="18.8"/>
    <n v="294.95"/>
    <n v="0"/>
    <n v="0"/>
    <n v="214.05"/>
    <n v="509"/>
    <n v="33.93333333333333"/>
    <x v="2"/>
    <x v="0"/>
    <n v="0"/>
    <s v="Not Provided"/>
    <x v="0"/>
    <n v="1"/>
  </r>
  <r>
    <s v="6509-TSGWN"/>
    <x v="0"/>
    <n v="42"/>
    <x v="0"/>
    <x v="0"/>
    <x v="3"/>
    <x v="78"/>
    <n v="92028"/>
    <n v="1"/>
    <n v="37"/>
    <x v="1"/>
    <x v="0"/>
    <s v="Yes"/>
    <n v="31.83"/>
    <s v="Yes"/>
    <s v="No"/>
    <x v="3"/>
    <n v="0"/>
    <s v="No"/>
    <s v="No"/>
    <s v="No"/>
    <s v="No"/>
    <s v="No"/>
    <s v="No"/>
    <s v="No"/>
    <s v="No"/>
    <x v="1"/>
    <s v="No"/>
    <x v="0"/>
    <n v="26.45"/>
    <n v="911.6"/>
    <n v="0"/>
    <n v="0"/>
    <n v="1177.71"/>
    <n v="2089.31"/>
    <n v="56.467837837837834"/>
    <x v="1"/>
    <x v="0"/>
    <n v="0"/>
    <s v="Not Provided"/>
    <x v="0"/>
    <n v="1"/>
  </r>
  <r>
    <s v="6510-UPNKS"/>
    <x v="0"/>
    <n v="21"/>
    <x v="2"/>
    <x v="1"/>
    <x v="0"/>
    <x v="920"/>
    <n v="95715"/>
    <n v="0"/>
    <n v="23"/>
    <x v="1"/>
    <x v="0"/>
    <s v="Yes"/>
    <n v="43.77"/>
    <s v="Yes"/>
    <s v="No"/>
    <x v="3"/>
    <n v="0"/>
    <s v="No"/>
    <s v="No"/>
    <s v="No"/>
    <s v="No"/>
    <s v="No"/>
    <s v="No"/>
    <s v="No"/>
    <s v="No"/>
    <x v="0"/>
    <s v="No"/>
    <x v="0"/>
    <n v="24.8"/>
    <n v="615.35"/>
    <n v="0"/>
    <n v="0"/>
    <n v="1006.71"/>
    <n v="1622.06"/>
    <n v="70.524347826086952"/>
    <x v="1"/>
    <x v="0"/>
    <n v="0"/>
    <s v="Not Provided"/>
    <x v="0"/>
    <n v="1"/>
  </r>
  <r>
    <s v="6513-EECDB"/>
    <x v="1"/>
    <n v="75"/>
    <x v="1"/>
    <x v="0"/>
    <x v="0"/>
    <x v="143"/>
    <n v="94114"/>
    <n v="0"/>
    <n v="1"/>
    <x v="0"/>
    <x v="0"/>
    <s v="Yes"/>
    <n v="36.92"/>
    <s v="Yes"/>
    <s v="Yes"/>
    <x v="1"/>
    <n v="6"/>
    <s v="No"/>
    <s v="No"/>
    <s v="No"/>
    <s v="No"/>
    <s v="No"/>
    <s v="No"/>
    <s v="No"/>
    <s v="Yes"/>
    <x v="1"/>
    <s v="Yes"/>
    <x v="1"/>
    <n v="73.55"/>
    <n v="73.55"/>
    <n v="0"/>
    <n v="0"/>
    <n v="36.92"/>
    <n v="110.47"/>
    <n v="110.47"/>
    <x v="0"/>
    <x v="1"/>
    <n v="1"/>
    <s v="Price"/>
    <x v="15"/>
    <n v="1"/>
  </r>
  <r>
    <s v="6516-NKQBO"/>
    <x v="1"/>
    <n v="28"/>
    <x v="0"/>
    <x v="0"/>
    <x v="0"/>
    <x v="434"/>
    <n v="92882"/>
    <n v="1"/>
    <n v="38"/>
    <x v="1"/>
    <x v="0"/>
    <s v="Yes"/>
    <n v="22.05"/>
    <s v="No"/>
    <s v="Yes"/>
    <x v="0"/>
    <n v="73"/>
    <s v="Yes"/>
    <s v="No"/>
    <s v="Yes"/>
    <s v="Yes"/>
    <s v="Yes"/>
    <s v="Yes"/>
    <s v="Yes"/>
    <s v="Yes"/>
    <x v="2"/>
    <s v="No"/>
    <x v="0"/>
    <n v="81"/>
    <n v="3084.9"/>
    <n v="0"/>
    <n v="0"/>
    <n v="837.9"/>
    <n v="3922.8"/>
    <n v="103.23157894736842"/>
    <x v="0"/>
    <x v="0"/>
    <n v="0"/>
    <s v="Not Provided"/>
    <x v="0"/>
    <n v="1"/>
  </r>
  <r>
    <s v="6518-KZXCB"/>
    <x v="1"/>
    <n v="61"/>
    <x v="1"/>
    <x v="1"/>
    <x v="0"/>
    <x v="390"/>
    <n v="96016"/>
    <n v="0"/>
    <n v="22"/>
    <x v="1"/>
    <x v="2"/>
    <s v="Yes"/>
    <n v="4.79"/>
    <s v="Yes"/>
    <s v="No"/>
    <x v="3"/>
    <n v="0"/>
    <s v="No"/>
    <s v="No"/>
    <s v="No"/>
    <s v="No"/>
    <s v="No"/>
    <s v="No"/>
    <s v="No"/>
    <s v="No"/>
    <x v="2"/>
    <s v="No"/>
    <x v="0"/>
    <n v="25.25"/>
    <n v="566.5"/>
    <n v="0"/>
    <n v="0"/>
    <n v="105.38"/>
    <n v="671.88"/>
    <n v="30.54"/>
    <x v="2"/>
    <x v="0"/>
    <n v="0"/>
    <s v="Not Provided"/>
    <x v="0"/>
    <n v="1"/>
  </r>
  <r>
    <s v="6518-LGAOV"/>
    <x v="0"/>
    <n v="60"/>
    <x v="1"/>
    <x v="0"/>
    <x v="0"/>
    <x v="38"/>
    <n v="92121"/>
    <n v="1"/>
    <n v="38"/>
    <x v="1"/>
    <x v="0"/>
    <s v="Yes"/>
    <n v="19.079999999999998"/>
    <s v="Yes"/>
    <s v="Yes"/>
    <x v="1"/>
    <n v="4"/>
    <s v="No"/>
    <s v="No"/>
    <s v="Yes"/>
    <s v="Yes"/>
    <s v="Yes"/>
    <s v="Yes"/>
    <s v="Yes"/>
    <s v="Yes"/>
    <x v="1"/>
    <s v="Yes"/>
    <x v="1"/>
    <n v="105"/>
    <n v="4026.4"/>
    <n v="0"/>
    <n v="0"/>
    <n v="725.04"/>
    <n v="4751.4399999999996"/>
    <n v="125.03789473684209"/>
    <x v="0"/>
    <x v="1"/>
    <n v="1"/>
    <s v="Other"/>
    <x v="0"/>
    <n v="1"/>
  </r>
  <r>
    <s v="6518-PPLMZ"/>
    <x v="1"/>
    <n v="38"/>
    <x v="0"/>
    <x v="0"/>
    <x v="1"/>
    <x v="140"/>
    <n v="96106"/>
    <n v="8"/>
    <n v="53"/>
    <x v="2"/>
    <x v="0"/>
    <s v="Yes"/>
    <n v="25.32"/>
    <s v="No"/>
    <s v="No"/>
    <x v="3"/>
    <n v="0"/>
    <s v="No"/>
    <s v="No"/>
    <s v="No"/>
    <s v="No"/>
    <s v="No"/>
    <s v="No"/>
    <s v="No"/>
    <s v="No"/>
    <x v="2"/>
    <s v="Yes"/>
    <x v="0"/>
    <n v="19.399999999999999"/>
    <n v="1110.3499999999999"/>
    <n v="0"/>
    <n v="0"/>
    <n v="1341.96"/>
    <n v="2452.31"/>
    <n v="46.269999999999996"/>
    <x v="2"/>
    <x v="0"/>
    <n v="0"/>
    <s v="Not Provided"/>
    <x v="0"/>
    <n v="1"/>
  </r>
  <r>
    <s v="6519-CFDBX"/>
    <x v="0"/>
    <n v="31"/>
    <x v="0"/>
    <x v="1"/>
    <x v="0"/>
    <x v="239"/>
    <n v="90505"/>
    <n v="0"/>
    <n v="2"/>
    <x v="0"/>
    <x v="0"/>
    <s v="Yes"/>
    <n v="10.81"/>
    <s v="No"/>
    <s v="Yes"/>
    <x v="0"/>
    <n v="13"/>
    <s v="No"/>
    <s v="No"/>
    <s v="No"/>
    <s v="No"/>
    <s v="No"/>
    <s v="No"/>
    <s v="No"/>
    <s v="Yes"/>
    <x v="1"/>
    <s v="Yes"/>
    <x v="1"/>
    <n v="45.4"/>
    <n v="80.95"/>
    <n v="0"/>
    <n v="0"/>
    <n v="21.62"/>
    <n v="102.57"/>
    <n v="51.284999999999997"/>
    <x v="1"/>
    <x v="2"/>
    <n v="0"/>
    <s v="Not Provided"/>
    <x v="0"/>
    <n v="1"/>
  </r>
  <r>
    <s v="6519-ZHPXP"/>
    <x v="0"/>
    <n v="51"/>
    <x v="1"/>
    <x v="0"/>
    <x v="3"/>
    <x v="113"/>
    <n v="95824"/>
    <n v="1"/>
    <n v="72"/>
    <x v="2"/>
    <x v="0"/>
    <s v="Yes"/>
    <n v="41.55"/>
    <s v="No"/>
    <s v="Yes"/>
    <x v="1"/>
    <n v="25"/>
    <s v="Yes"/>
    <s v="Yes"/>
    <s v="Yes"/>
    <s v="Yes"/>
    <s v="Yes"/>
    <s v="Yes"/>
    <s v="Yes"/>
    <s v="No"/>
    <x v="2"/>
    <s v="Yes"/>
    <x v="1"/>
    <n v="108.3"/>
    <n v="7679.65"/>
    <n v="36.130000000000003"/>
    <n v="50"/>
    <n v="2991.6"/>
    <n v="10685.12"/>
    <n v="148.40444444444447"/>
    <x v="0"/>
    <x v="0"/>
    <n v="0"/>
    <s v="Not Provided"/>
    <x v="0"/>
    <n v="1"/>
  </r>
  <r>
    <s v="6521-YYTYI"/>
    <x v="1"/>
    <n v="59"/>
    <x v="1"/>
    <x v="1"/>
    <x v="0"/>
    <x v="708"/>
    <n v="95463"/>
    <n v="0"/>
    <n v="1"/>
    <x v="0"/>
    <x v="1"/>
    <s v="Yes"/>
    <n v="7.99"/>
    <s v="Yes"/>
    <s v="Yes"/>
    <x v="1"/>
    <n v="30"/>
    <s v="No"/>
    <s v="No"/>
    <s v="No"/>
    <s v="No"/>
    <s v="Yes"/>
    <s v="Yes"/>
    <s v="Yes"/>
    <s v="Yes"/>
    <x v="1"/>
    <s v="Yes"/>
    <x v="1"/>
    <n v="93.3"/>
    <n v="93.3"/>
    <n v="0"/>
    <n v="0"/>
    <n v="7.99"/>
    <n v="101.29"/>
    <n v="101.29"/>
    <x v="0"/>
    <x v="1"/>
    <n v="1"/>
    <s v="Other"/>
    <x v="13"/>
    <n v="1"/>
  </r>
  <r>
    <s v="6522-OIQSX"/>
    <x v="0"/>
    <n v="60"/>
    <x v="1"/>
    <x v="0"/>
    <x v="1"/>
    <x v="412"/>
    <n v="95701"/>
    <n v="4"/>
    <n v="69"/>
    <x v="2"/>
    <x v="3"/>
    <s v="No"/>
    <n v="25.420517214274568"/>
    <s v="No"/>
    <s v="Yes"/>
    <x v="0"/>
    <n v="56"/>
    <s v="No"/>
    <s v="Yes"/>
    <s v="Yes"/>
    <s v="No"/>
    <s v="Yes"/>
    <s v="Yes"/>
    <s v="Yes"/>
    <s v="Yes"/>
    <x v="2"/>
    <s v="Yes"/>
    <x v="0"/>
    <n v="54.95"/>
    <n v="3772.5"/>
    <n v="0"/>
    <n v="0"/>
    <n v="0"/>
    <n v="3772.5"/>
    <n v="54.673913043478258"/>
    <x v="1"/>
    <x v="0"/>
    <n v="0"/>
    <s v="Not Provided"/>
    <x v="0"/>
    <n v="1"/>
  </r>
  <r>
    <s v="6522-YRBXD"/>
    <x v="1"/>
    <n v="68"/>
    <x v="1"/>
    <x v="0"/>
    <x v="0"/>
    <x v="364"/>
    <n v="92802"/>
    <n v="3"/>
    <n v="35"/>
    <x v="1"/>
    <x v="5"/>
    <s v="Yes"/>
    <n v="20.440000000000001"/>
    <s v="Yes"/>
    <s v="Yes"/>
    <x v="1"/>
    <n v="18"/>
    <s v="Yes"/>
    <s v="Yes"/>
    <s v="No"/>
    <s v="No"/>
    <s v="No"/>
    <s v="Yes"/>
    <s v="No"/>
    <s v="Yes"/>
    <x v="0"/>
    <s v="Yes"/>
    <x v="1"/>
    <n v="94.55"/>
    <n v="3365.4"/>
    <n v="0"/>
    <n v="0"/>
    <n v="715.4"/>
    <n v="4080.8"/>
    <n v="116.59428571428572"/>
    <x v="0"/>
    <x v="0"/>
    <n v="0"/>
    <s v="Not Provided"/>
    <x v="0"/>
    <n v="1"/>
  </r>
  <r>
    <s v="6527-PZFPV"/>
    <x v="1"/>
    <n v="19"/>
    <x v="2"/>
    <x v="0"/>
    <x v="3"/>
    <x v="31"/>
    <n v="90023"/>
    <n v="6"/>
    <n v="24"/>
    <x v="1"/>
    <x v="5"/>
    <s v="Yes"/>
    <n v="25.84"/>
    <s v="No"/>
    <s v="No"/>
    <x v="3"/>
    <n v="0"/>
    <s v="No"/>
    <s v="No"/>
    <s v="No"/>
    <s v="No"/>
    <s v="No"/>
    <s v="No"/>
    <s v="No"/>
    <s v="No"/>
    <x v="0"/>
    <s v="Yes"/>
    <x v="0"/>
    <n v="20.8"/>
    <n v="469.65"/>
    <n v="0"/>
    <n v="0"/>
    <n v="620.16"/>
    <n v="1089.81"/>
    <n v="45.408749999999998"/>
    <x v="2"/>
    <x v="0"/>
    <n v="0"/>
    <s v="Not Provided"/>
    <x v="0"/>
    <n v="1"/>
  </r>
  <r>
    <s v="6532-YLWSI"/>
    <x v="0"/>
    <n v="25"/>
    <x v="0"/>
    <x v="0"/>
    <x v="0"/>
    <x v="1085"/>
    <n v="95934"/>
    <n v="1"/>
    <n v="53"/>
    <x v="2"/>
    <x v="4"/>
    <s v="Yes"/>
    <n v="37.85"/>
    <s v="No"/>
    <s v="No"/>
    <x v="3"/>
    <n v="0"/>
    <s v="No"/>
    <s v="No"/>
    <s v="No"/>
    <s v="No"/>
    <s v="No"/>
    <s v="No"/>
    <s v="No"/>
    <s v="No"/>
    <x v="0"/>
    <s v="No"/>
    <x v="1"/>
    <n v="20.8"/>
    <n v="1021.8"/>
    <n v="0"/>
    <n v="0"/>
    <n v="2006.05"/>
    <n v="3027.85"/>
    <n v="57.129245283018868"/>
    <x v="1"/>
    <x v="1"/>
    <n v="1"/>
    <s v="Price"/>
    <x v="15"/>
    <n v="1"/>
  </r>
  <r>
    <s v="6537-OTKMY"/>
    <x v="1"/>
    <n v="52"/>
    <x v="1"/>
    <x v="1"/>
    <x v="0"/>
    <x v="730"/>
    <n v="95428"/>
    <n v="0"/>
    <n v="15"/>
    <x v="1"/>
    <x v="2"/>
    <s v="No"/>
    <n v="25.420517214274568"/>
    <s v="No"/>
    <s v="Yes"/>
    <x v="2"/>
    <n v="14"/>
    <s v="No"/>
    <s v="No"/>
    <s v="Yes"/>
    <s v="No"/>
    <s v="Yes"/>
    <s v="Yes"/>
    <s v="Yes"/>
    <s v="Yes"/>
    <x v="0"/>
    <s v="No"/>
    <x v="1"/>
    <n v="50.75"/>
    <n v="688.2"/>
    <n v="32.549999999999997"/>
    <n v="0"/>
    <n v="0"/>
    <n v="655.65"/>
    <n v="43.71"/>
    <x v="2"/>
    <x v="0"/>
    <n v="0"/>
    <s v="Not Provided"/>
    <x v="0"/>
    <n v="1"/>
  </r>
  <r>
    <s v="6537-QLGEX"/>
    <x v="0"/>
    <n v="34"/>
    <x v="0"/>
    <x v="1"/>
    <x v="0"/>
    <x v="773"/>
    <n v="93546"/>
    <n v="0"/>
    <n v="16"/>
    <x v="1"/>
    <x v="0"/>
    <s v="No"/>
    <n v="25.420517214274568"/>
    <s v="No"/>
    <s v="Yes"/>
    <x v="2"/>
    <n v="30"/>
    <s v="Yes"/>
    <s v="No"/>
    <s v="No"/>
    <s v="No"/>
    <s v="Yes"/>
    <s v="No"/>
    <s v="No"/>
    <s v="Yes"/>
    <x v="1"/>
    <s v="Yes"/>
    <x v="1"/>
    <n v="38.9"/>
    <n v="664.4"/>
    <n v="0"/>
    <n v="0"/>
    <n v="0"/>
    <n v="664.4"/>
    <n v="41.524999999999999"/>
    <x v="2"/>
    <x v="0"/>
    <n v="0"/>
    <s v="Not Provided"/>
    <x v="0"/>
    <n v="1"/>
  </r>
  <r>
    <s v="6538-POCHL"/>
    <x v="1"/>
    <n v="59"/>
    <x v="1"/>
    <x v="1"/>
    <x v="0"/>
    <x v="1062"/>
    <n v="92561"/>
    <n v="0"/>
    <n v="33"/>
    <x v="1"/>
    <x v="5"/>
    <s v="Yes"/>
    <n v="17.63"/>
    <s v="No"/>
    <s v="Yes"/>
    <x v="1"/>
    <n v="19"/>
    <s v="No"/>
    <s v="Yes"/>
    <s v="Yes"/>
    <s v="No"/>
    <s v="No"/>
    <s v="No"/>
    <s v="No"/>
    <s v="Yes"/>
    <x v="1"/>
    <s v="Yes"/>
    <x v="0"/>
    <n v="79"/>
    <n v="2576.8000000000002"/>
    <n v="0"/>
    <n v="0"/>
    <n v="581.79"/>
    <n v="3158.59"/>
    <n v="95.714848484848488"/>
    <x v="1"/>
    <x v="0"/>
    <n v="0"/>
    <s v="Not Provided"/>
    <x v="0"/>
    <n v="1"/>
  </r>
  <r>
    <s v="6542-LWGXJ"/>
    <x v="1"/>
    <n v="46"/>
    <x v="0"/>
    <x v="0"/>
    <x v="0"/>
    <x v="391"/>
    <n v="93256"/>
    <n v="1"/>
    <n v="3"/>
    <x v="0"/>
    <x v="1"/>
    <s v="No"/>
    <n v="25.420517214274568"/>
    <s v="No"/>
    <s v="Yes"/>
    <x v="2"/>
    <n v="12"/>
    <s v="No"/>
    <s v="No"/>
    <s v="No"/>
    <s v="No"/>
    <s v="No"/>
    <s v="No"/>
    <s v="No"/>
    <s v="Yes"/>
    <x v="1"/>
    <s v="No"/>
    <x v="0"/>
    <n v="25"/>
    <n v="78.25"/>
    <n v="0"/>
    <n v="0"/>
    <n v="0"/>
    <n v="78.25"/>
    <n v="26.083333333333332"/>
    <x v="2"/>
    <x v="2"/>
    <n v="0"/>
    <s v="Not Provided"/>
    <x v="0"/>
    <n v="1"/>
  </r>
  <r>
    <s v="6543-CPZMK"/>
    <x v="1"/>
    <n v="32"/>
    <x v="0"/>
    <x v="0"/>
    <x v="0"/>
    <x v="635"/>
    <n v="93001"/>
    <n v="1"/>
    <n v="9"/>
    <x v="0"/>
    <x v="1"/>
    <s v="No"/>
    <n v="25.420517214274568"/>
    <s v="No"/>
    <s v="Yes"/>
    <x v="2"/>
    <n v="9"/>
    <s v="No"/>
    <s v="Yes"/>
    <s v="No"/>
    <s v="No"/>
    <s v="No"/>
    <s v="No"/>
    <s v="No"/>
    <s v="No"/>
    <x v="1"/>
    <s v="Yes"/>
    <x v="1"/>
    <n v="29.95"/>
    <n v="248.95"/>
    <n v="0"/>
    <n v="10"/>
    <n v="0"/>
    <n v="258.95"/>
    <n v="28.772222222222222"/>
    <x v="2"/>
    <x v="1"/>
    <n v="1"/>
    <s v="Competitor"/>
    <x v="10"/>
    <n v="1"/>
  </r>
  <r>
    <s v="6543-JXSOO"/>
    <x v="0"/>
    <n v="30"/>
    <x v="0"/>
    <x v="0"/>
    <x v="0"/>
    <x v="745"/>
    <n v="95930"/>
    <n v="5"/>
    <n v="23"/>
    <x v="1"/>
    <x v="2"/>
    <s v="Yes"/>
    <n v="12.88"/>
    <s v="No"/>
    <s v="Yes"/>
    <x v="2"/>
    <n v="41"/>
    <s v="Yes"/>
    <s v="Yes"/>
    <s v="No"/>
    <s v="Yes"/>
    <s v="No"/>
    <s v="No"/>
    <s v="No"/>
    <s v="Yes"/>
    <x v="0"/>
    <s v="Yes"/>
    <x v="0"/>
    <n v="57.75"/>
    <n v="1282.8499999999999"/>
    <n v="0"/>
    <n v="0"/>
    <n v="296.24"/>
    <n v="1579.09"/>
    <n v="68.656086956521733"/>
    <x v="1"/>
    <x v="0"/>
    <n v="0"/>
    <s v="Not Provided"/>
    <x v="0"/>
    <n v="1"/>
  </r>
  <r>
    <s v="6543-XRMYR"/>
    <x v="0"/>
    <n v="73"/>
    <x v="1"/>
    <x v="1"/>
    <x v="0"/>
    <x v="35"/>
    <n v="95209"/>
    <n v="0"/>
    <n v="30"/>
    <x v="1"/>
    <x v="0"/>
    <s v="Yes"/>
    <n v="43.61"/>
    <s v="Yes"/>
    <s v="Yes"/>
    <x v="1"/>
    <n v="8"/>
    <s v="No"/>
    <s v="Yes"/>
    <s v="No"/>
    <s v="No"/>
    <s v="Yes"/>
    <s v="Yes"/>
    <s v="No"/>
    <s v="No"/>
    <x v="1"/>
    <s v="Yes"/>
    <x v="1"/>
    <n v="99.7"/>
    <n v="2967.35"/>
    <n v="0"/>
    <n v="80"/>
    <n v="1308.3"/>
    <n v="4355.6499999999996"/>
    <n v="145.18833333333333"/>
    <x v="0"/>
    <x v="1"/>
    <n v="1"/>
    <s v="Dissatisfaction"/>
    <x v="2"/>
    <n v="1"/>
  </r>
  <r>
    <s v="6546-OPBBH"/>
    <x v="1"/>
    <n v="40"/>
    <x v="0"/>
    <x v="0"/>
    <x v="1"/>
    <x v="157"/>
    <n v="92704"/>
    <n v="1"/>
    <n v="51"/>
    <x v="2"/>
    <x v="0"/>
    <s v="Yes"/>
    <n v="42.55"/>
    <s v="Yes"/>
    <s v="No"/>
    <x v="3"/>
    <n v="0"/>
    <s v="No"/>
    <s v="No"/>
    <s v="No"/>
    <s v="No"/>
    <s v="No"/>
    <s v="No"/>
    <s v="No"/>
    <s v="No"/>
    <x v="0"/>
    <s v="Yes"/>
    <x v="0"/>
    <n v="23.95"/>
    <n v="1216.3499999999999"/>
    <n v="0"/>
    <n v="0"/>
    <n v="2170.0500000000002"/>
    <n v="3386.4"/>
    <n v="66.400000000000006"/>
    <x v="1"/>
    <x v="0"/>
    <n v="0"/>
    <s v="Not Provided"/>
    <x v="0"/>
    <n v="1"/>
  </r>
  <r>
    <s v="6549-BTYPG"/>
    <x v="0"/>
    <n v="19"/>
    <x v="2"/>
    <x v="0"/>
    <x v="0"/>
    <x v="770"/>
    <n v="95472"/>
    <n v="5"/>
    <n v="60"/>
    <x v="2"/>
    <x v="0"/>
    <s v="No"/>
    <n v="25.420517214274568"/>
    <s v="No"/>
    <s v="Yes"/>
    <x v="2"/>
    <n v="69"/>
    <s v="No"/>
    <s v="Yes"/>
    <s v="Yes"/>
    <s v="Yes"/>
    <s v="Yes"/>
    <s v="Yes"/>
    <s v="Yes"/>
    <s v="Yes"/>
    <x v="2"/>
    <s v="No"/>
    <x v="0"/>
    <n v="60.8"/>
    <n v="3603.45"/>
    <n v="0"/>
    <n v="0"/>
    <n v="0"/>
    <n v="3603.45"/>
    <n v="60.057499999999997"/>
    <x v="1"/>
    <x v="0"/>
    <n v="0"/>
    <s v="Not Provided"/>
    <x v="0"/>
    <n v="1"/>
  </r>
  <r>
    <s v="6549-NNDYT"/>
    <x v="0"/>
    <n v="59"/>
    <x v="1"/>
    <x v="1"/>
    <x v="0"/>
    <x v="64"/>
    <n v="93720"/>
    <n v="0"/>
    <n v="13"/>
    <x v="1"/>
    <x v="0"/>
    <s v="No"/>
    <n v="25.420517214274568"/>
    <s v="No"/>
    <s v="Yes"/>
    <x v="0"/>
    <n v="7"/>
    <s v="Yes"/>
    <s v="No"/>
    <s v="No"/>
    <s v="No"/>
    <s v="No"/>
    <s v="No"/>
    <s v="No"/>
    <s v="Yes"/>
    <x v="1"/>
    <s v="Yes"/>
    <x v="1"/>
    <n v="30.85"/>
    <n v="394.1"/>
    <n v="0"/>
    <n v="0"/>
    <n v="0"/>
    <n v="394.1"/>
    <n v="30.315384615384616"/>
    <x v="2"/>
    <x v="0"/>
    <n v="0"/>
    <s v="Not Provided"/>
    <x v="0"/>
    <n v="1"/>
  </r>
  <r>
    <s v="6549-YMFAW"/>
    <x v="1"/>
    <n v="70"/>
    <x v="1"/>
    <x v="0"/>
    <x v="0"/>
    <x v="14"/>
    <n v="93441"/>
    <n v="1"/>
    <n v="9"/>
    <x v="0"/>
    <x v="0"/>
    <s v="Yes"/>
    <n v="1.66"/>
    <s v="No"/>
    <s v="No"/>
    <x v="3"/>
    <n v="0"/>
    <s v="No"/>
    <s v="No"/>
    <s v="No"/>
    <s v="No"/>
    <s v="No"/>
    <s v="No"/>
    <s v="No"/>
    <s v="No"/>
    <x v="0"/>
    <s v="Yes"/>
    <x v="0"/>
    <n v="21.25"/>
    <n v="204.55"/>
    <n v="0"/>
    <n v="0"/>
    <n v="14.94"/>
    <n v="219.49"/>
    <n v="24.387777777777778"/>
    <x v="2"/>
    <x v="0"/>
    <n v="0"/>
    <s v="Not Provided"/>
    <x v="0"/>
    <n v="1"/>
  </r>
  <r>
    <s v="6551-GNYDG"/>
    <x v="0"/>
    <n v="33"/>
    <x v="0"/>
    <x v="0"/>
    <x v="2"/>
    <x v="162"/>
    <n v="90808"/>
    <n v="7"/>
    <n v="14"/>
    <x v="1"/>
    <x v="0"/>
    <s v="Yes"/>
    <n v="40.22"/>
    <s v="No"/>
    <s v="Yes"/>
    <x v="1"/>
    <n v="19"/>
    <s v="No"/>
    <s v="No"/>
    <s v="No"/>
    <s v="No"/>
    <s v="No"/>
    <s v="Yes"/>
    <s v="Yes"/>
    <s v="Yes"/>
    <x v="1"/>
    <s v="Yes"/>
    <x v="1"/>
    <n v="80.900000000000006"/>
    <n v="1152.8"/>
    <n v="0"/>
    <n v="0"/>
    <n v="563.08000000000004"/>
    <n v="1715.88"/>
    <n v="122.56285714285715"/>
    <x v="0"/>
    <x v="0"/>
    <n v="0"/>
    <s v="Not Provided"/>
    <x v="0"/>
    <n v="1"/>
  </r>
  <r>
    <s v="6551-VLJMV"/>
    <x v="1"/>
    <n v="44"/>
    <x v="0"/>
    <x v="0"/>
    <x v="0"/>
    <x v="510"/>
    <n v="92543"/>
    <n v="6"/>
    <n v="34"/>
    <x v="1"/>
    <x v="5"/>
    <s v="Yes"/>
    <n v="4.42"/>
    <s v="No"/>
    <s v="No"/>
    <x v="3"/>
    <n v="0"/>
    <s v="No"/>
    <s v="No"/>
    <s v="No"/>
    <s v="No"/>
    <s v="No"/>
    <s v="No"/>
    <s v="No"/>
    <s v="No"/>
    <x v="2"/>
    <s v="No"/>
    <x v="0"/>
    <n v="20.05"/>
    <n v="679"/>
    <n v="0"/>
    <n v="0"/>
    <n v="150.28"/>
    <n v="829.28"/>
    <n v="24.390588235294118"/>
    <x v="2"/>
    <x v="0"/>
    <n v="0"/>
    <s v="Not Provided"/>
    <x v="0"/>
    <n v="1"/>
  </r>
  <r>
    <s v="6551-ZCOTS"/>
    <x v="1"/>
    <n v="73"/>
    <x v="1"/>
    <x v="1"/>
    <x v="0"/>
    <x v="239"/>
    <n v="90503"/>
    <n v="0"/>
    <n v="33"/>
    <x v="1"/>
    <x v="5"/>
    <s v="Yes"/>
    <n v="3.15"/>
    <s v="Yes"/>
    <s v="No"/>
    <x v="3"/>
    <n v="0"/>
    <s v="No"/>
    <s v="No"/>
    <s v="No"/>
    <s v="No"/>
    <s v="No"/>
    <s v="No"/>
    <s v="No"/>
    <s v="No"/>
    <x v="0"/>
    <s v="Yes"/>
    <x v="1"/>
    <n v="24.9"/>
    <n v="847.8"/>
    <n v="0"/>
    <n v="0"/>
    <n v="103.95"/>
    <n v="951.75"/>
    <n v="28.84090909090909"/>
    <x v="2"/>
    <x v="0"/>
    <n v="0"/>
    <s v="Not Provided"/>
    <x v="0"/>
    <n v="1"/>
  </r>
  <r>
    <s v="6556-DBKZF"/>
    <x v="0"/>
    <n v="38"/>
    <x v="0"/>
    <x v="0"/>
    <x v="2"/>
    <x v="599"/>
    <n v="91915"/>
    <n v="6"/>
    <n v="71"/>
    <x v="2"/>
    <x v="0"/>
    <s v="Yes"/>
    <n v="9.4"/>
    <s v="No"/>
    <s v="Yes"/>
    <x v="1"/>
    <n v="10"/>
    <s v="No"/>
    <s v="No"/>
    <s v="Yes"/>
    <s v="No"/>
    <s v="No"/>
    <s v="No"/>
    <s v="No"/>
    <s v="Yes"/>
    <x v="2"/>
    <s v="No"/>
    <x v="1"/>
    <n v="76.05"/>
    <n v="5436.45"/>
    <n v="0"/>
    <n v="0"/>
    <n v="667.4"/>
    <n v="6103.85"/>
    <n v="85.969718309859161"/>
    <x v="1"/>
    <x v="0"/>
    <n v="0"/>
    <s v="Not Provided"/>
    <x v="0"/>
    <n v="1"/>
  </r>
  <r>
    <s v="6557-BZXLQ"/>
    <x v="1"/>
    <n v="66"/>
    <x v="1"/>
    <x v="1"/>
    <x v="0"/>
    <x v="710"/>
    <n v="92230"/>
    <n v="0"/>
    <n v="16"/>
    <x v="1"/>
    <x v="2"/>
    <s v="Yes"/>
    <n v="22.9"/>
    <s v="No"/>
    <s v="Yes"/>
    <x v="1"/>
    <n v="24"/>
    <s v="No"/>
    <s v="No"/>
    <s v="No"/>
    <s v="No"/>
    <s v="No"/>
    <s v="No"/>
    <s v="No"/>
    <s v="Yes"/>
    <x v="2"/>
    <s v="No"/>
    <x v="1"/>
    <n v="69.650000000000006"/>
    <n v="1043.3"/>
    <n v="0"/>
    <n v="0"/>
    <n v="366.4"/>
    <n v="1409.7"/>
    <n v="88.106250000000003"/>
    <x v="1"/>
    <x v="0"/>
    <n v="0"/>
    <s v="Not Provided"/>
    <x v="0"/>
    <n v="1"/>
  </r>
  <r>
    <s v="6559-ILWKJ"/>
    <x v="1"/>
    <n v="44"/>
    <x v="0"/>
    <x v="0"/>
    <x v="0"/>
    <x v="64"/>
    <n v="93722"/>
    <n v="1"/>
    <n v="71"/>
    <x v="2"/>
    <x v="0"/>
    <s v="No"/>
    <n v="25.420517214274568"/>
    <s v="No"/>
    <s v="Yes"/>
    <x v="0"/>
    <n v="25"/>
    <s v="No"/>
    <s v="Yes"/>
    <s v="No"/>
    <s v="No"/>
    <s v="Yes"/>
    <s v="Yes"/>
    <s v="Yes"/>
    <s v="No"/>
    <x v="2"/>
    <s v="No"/>
    <x v="1"/>
    <n v="49.35"/>
    <n v="3515.25"/>
    <n v="0"/>
    <n v="100"/>
    <n v="0"/>
    <n v="3615.25"/>
    <n v="50.91901408450704"/>
    <x v="1"/>
    <x v="1"/>
    <n v="1"/>
    <s v="Dissatisfaction"/>
    <x v="2"/>
    <n v="1"/>
  </r>
  <r>
    <s v="6559-PDZLR"/>
    <x v="1"/>
    <n v="26"/>
    <x v="0"/>
    <x v="1"/>
    <x v="0"/>
    <x v="86"/>
    <n v="92239"/>
    <n v="0"/>
    <n v="26"/>
    <x v="1"/>
    <x v="0"/>
    <s v="Yes"/>
    <n v="37"/>
    <s v="No"/>
    <s v="Yes"/>
    <x v="1"/>
    <n v="76"/>
    <s v="No"/>
    <s v="No"/>
    <s v="Yes"/>
    <s v="Yes"/>
    <s v="Yes"/>
    <s v="Yes"/>
    <s v="Yes"/>
    <s v="Yes"/>
    <x v="1"/>
    <s v="Yes"/>
    <x v="1"/>
    <n v="98.65"/>
    <n v="2537"/>
    <n v="0"/>
    <n v="0"/>
    <n v="962"/>
    <n v="3499"/>
    <n v="134.57692307692307"/>
    <x v="0"/>
    <x v="0"/>
    <n v="0"/>
    <s v="Not Provided"/>
    <x v="0"/>
    <n v="1"/>
  </r>
  <r>
    <s v="6559-RAKOZ"/>
    <x v="1"/>
    <n v="61"/>
    <x v="1"/>
    <x v="0"/>
    <x v="2"/>
    <x v="591"/>
    <n v="93646"/>
    <n v="7"/>
    <n v="49"/>
    <x v="2"/>
    <x v="4"/>
    <s v="Yes"/>
    <n v="16.02"/>
    <s v="Yes"/>
    <s v="Yes"/>
    <x v="1"/>
    <n v="18"/>
    <s v="No"/>
    <s v="No"/>
    <s v="No"/>
    <s v="Yes"/>
    <s v="Yes"/>
    <s v="Yes"/>
    <s v="Yes"/>
    <s v="Yes"/>
    <x v="0"/>
    <s v="Yes"/>
    <x v="1"/>
    <n v="97.95"/>
    <n v="4917.8999999999996"/>
    <n v="0"/>
    <n v="0"/>
    <n v="784.98"/>
    <n v="5702.88"/>
    <n v="116.38530612244898"/>
    <x v="0"/>
    <x v="0"/>
    <n v="0"/>
    <s v="Not Provided"/>
    <x v="0"/>
    <n v="1"/>
  </r>
  <r>
    <s v="6563-VNPMN"/>
    <x v="0"/>
    <n v="80"/>
    <x v="1"/>
    <x v="1"/>
    <x v="0"/>
    <x v="762"/>
    <n v="91342"/>
    <n v="0"/>
    <n v="45"/>
    <x v="1"/>
    <x v="0"/>
    <s v="Yes"/>
    <n v="4.1399999999999997"/>
    <s v="No"/>
    <s v="Yes"/>
    <x v="1"/>
    <n v="20"/>
    <s v="Yes"/>
    <s v="Yes"/>
    <s v="No"/>
    <s v="Yes"/>
    <s v="No"/>
    <s v="No"/>
    <s v="No"/>
    <s v="No"/>
    <x v="1"/>
    <s v="Yes"/>
    <x v="1"/>
    <n v="85.7"/>
    <n v="3778.1"/>
    <n v="0"/>
    <n v="50"/>
    <n v="186.3"/>
    <n v="4014.4"/>
    <n v="89.208888888888893"/>
    <x v="1"/>
    <x v="0"/>
    <n v="0"/>
    <s v="Not Provided"/>
    <x v="0"/>
    <n v="1"/>
  </r>
  <r>
    <s v="6563-VRERX"/>
    <x v="1"/>
    <n v="63"/>
    <x v="1"/>
    <x v="0"/>
    <x v="0"/>
    <x v="38"/>
    <n v="92121"/>
    <n v="2"/>
    <n v="33"/>
    <x v="1"/>
    <x v="0"/>
    <s v="Yes"/>
    <n v="34.22"/>
    <s v="No"/>
    <s v="No"/>
    <x v="3"/>
    <n v="0"/>
    <s v="No"/>
    <s v="No"/>
    <s v="No"/>
    <s v="No"/>
    <s v="No"/>
    <s v="No"/>
    <s v="No"/>
    <s v="No"/>
    <x v="0"/>
    <s v="No"/>
    <x v="0"/>
    <n v="20.6"/>
    <n v="690.25"/>
    <n v="0"/>
    <n v="0"/>
    <n v="1129.26"/>
    <n v="1819.51"/>
    <n v="55.136666666666663"/>
    <x v="1"/>
    <x v="0"/>
    <n v="0"/>
    <s v="Not Provided"/>
    <x v="0"/>
    <n v="1"/>
  </r>
  <r>
    <s v="6567-HOOPW"/>
    <x v="0"/>
    <n v="69"/>
    <x v="1"/>
    <x v="1"/>
    <x v="0"/>
    <x v="125"/>
    <n v="95630"/>
    <n v="0"/>
    <n v="1"/>
    <x v="0"/>
    <x v="0"/>
    <s v="Yes"/>
    <n v="20.059999999999999"/>
    <s v="No"/>
    <s v="Yes"/>
    <x v="1"/>
    <n v="24"/>
    <s v="No"/>
    <s v="No"/>
    <s v="No"/>
    <s v="No"/>
    <s v="Yes"/>
    <s v="No"/>
    <s v="No"/>
    <s v="Yes"/>
    <x v="1"/>
    <s v="Yes"/>
    <x v="1"/>
    <n v="64.792366026289201"/>
    <n v="79.2"/>
    <n v="0"/>
    <n v="0"/>
    <n v="20.059999999999999"/>
    <n v="99.26"/>
    <n v="99.26"/>
    <x v="1"/>
    <x v="1"/>
    <n v="1"/>
    <s v="Competitor"/>
    <x v="5"/>
    <n v="1"/>
  </r>
  <r>
    <s v="6568-POCUI"/>
    <x v="0"/>
    <n v="51"/>
    <x v="1"/>
    <x v="0"/>
    <x v="0"/>
    <x v="707"/>
    <n v="95981"/>
    <n v="3"/>
    <n v="45"/>
    <x v="1"/>
    <x v="0"/>
    <s v="Yes"/>
    <n v="48.02"/>
    <s v="No"/>
    <s v="Yes"/>
    <x v="1"/>
    <n v="18"/>
    <s v="No"/>
    <s v="No"/>
    <s v="No"/>
    <s v="Yes"/>
    <s v="Yes"/>
    <s v="Yes"/>
    <s v="Yes"/>
    <s v="No"/>
    <x v="2"/>
    <s v="Yes"/>
    <x v="0"/>
    <n v="95.2"/>
    <n v="4285.8"/>
    <n v="43.95"/>
    <n v="50"/>
    <n v="2160.9"/>
    <n v="6452.75"/>
    <n v="143.39444444444445"/>
    <x v="0"/>
    <x v="0"/>
    <n v="0"/>
    <s v="Not Provided"/>
    <x v="0"/>
    <n v="1"/>
  </r>
  <r>
    <s v="6569-KTMDU"/>
    <x v="0"/>
    <n v="28"/>
    <x v="0"/>
    <x v="1"/>
    <x v="0"/>
    <x v="113"/>
    <n v="95826"/>
    <n v="0"/>
    <n v="1"/>
    <x v="0"/>
    <x v="0"/>
    <s v="Yes"/>
    <n v="5.0199999999999996"/>
    <s v="No"/>
    <s v="No"/>
    <x v="3"/>
    <n v="0"/>
    <s v="No"/>
    <s v="No"/>
    <s v="No"/>
    <s v="No"/>
    <s v="No"/>
    <s v="No"/>
    <s v="No"/>
    <s v="No"/>
    <x v="1"/>
    <s v="No"/>
    <x v="2"/>
    <n v="19.100000000000001"/>
    <n v="19.100000000000001"/>
    <n v="0"/>
    <n v="0"/>
    <n v="5.0199999999999996"/>
    <n v="24.12"/>
    <n v="24.12"/>
    <x v="2"/>
    <x v="2"/>
    <n v="0"/>
    <s v="Not Provided"/>
    <x v="0"/>
    <n v="1"/>
  </r>
  <r>
    <s v="6572-ADKRS"/>
    <x v="0"/>
    <n v="19"/>
    <x v="2"/>
    <x v="1"/>
    <x v="0"/>
    <x v="31"/>
    <n v="90040"/>
    <n v="0"/>
    <n v="46"/>
    <x v="1"/>
    <x v="4"/>
    <s v="Yes"/>
    <n v="42.44"/>
    <s v="No"/>
    <s v="Yes"/>
    <x v="1"/>
    <n v="69"/>
    <s v="No"/>
    <s v="No"/>
    <s v="Yes"/>
    <s v="No"/>
    <s v="No"/>
    <s v="No"/>
    <s v="No"/>
    <s v="Yes"/>
    <x v="1"/>
    <s v="Yes"/>
    <x v="0"/>
    <n v="74.8"/>
    <n v="3548.3"/>
    <n v="0"/>
    <n v="0"/>
    <n v="1952.24"/>
    <n v="5500.54"/>
    <n v="119.57695652173913"/>
    <x v="0"/>
    <x v="0"/>
    <n v="0"/>
    <s v="Not Provided"/>
    <x v="0"/>
    <n v="1"/>
  </r>
  <r>
    <s v="6574-MCOEH"/>
    <x v="0"/>
    <n v="47"/>
    <x v="0"/>
    <x v="0"/>
    <x v="3"/>
    <x v="110"/>
    <n v="92026"/>
    <n v="2"/>
    <n v="33"/>
    <x v="1"/>
    <x v="0"/>
    <s v="Yes"/>
    <n v="31.59"/>
    <s v="Yes"/>
    <s v="Yes"/>
    <x v="0"/>
    <n v="18"/>
    <s v="No"/>
    <s v="No"/>
    <s v="Yes"/>
    <s v="Yes"/>
    <s v="Yes"/>
    <s v="Yes"/>
    <s v="Yes"/>
    <s v="No"/>
    <x v="0"/>
    <s v="Yes"/>
    <x v="1"/>
    <n v="79.150000000000006"/>
    <n v="2531.4"/>
    <n v="0"/>
    <n v="20"/>
    <n v="1042.47"/>
    <n v="3593.87"/>
    <n v="108.90515151515152"/>
    <x v="0"/>
    <x v="0"/>
    <n v="0"/>
    <s v="Not Provided"/>
    <x v="0"/>
    <n v="1"/>
  </r>
  <r>
    <s v="6575-SUVOI"/>
    <x v="0"/>
    <n v="65"/>
    <x v="1"/>
    <x v="0"/>
    <x v="0"/>
    <x v="31"/>
    <n v="90062"/>
    <n v="9"/>
    <n v="25"/>
    <x v="1"/>
    <x v="0"/>
    <s v="Yes"/>
    <n v="30.6"/>
    <s v="Yes"/>
    <s v="Yes"/>
    <x v="2"/>
    <n v="2"/>
    <s v="Yes"/>
    <s v="No"/>
    <s v="No"/>
    <s v="Yes"/>
    <s v="Yes"/>
    <s v="No"/>
    <s v="No"/>
    <s v="Yes"/>
    <x v="0"/>
    <s v="Yes"/>
    <x v="0"/>
    <n v="69.5"/>
    <n v="1752.65"/>
    <n v="0"/>
    <n v="0"/>
    <n v="765"/>
    <n v="2517.65"/>
    <n v="100.706"/>
    <x v="0"/>
    <x v="0"/>
    <n v="0"/>
    <s v="Not Provided"/>
    <x v="0"/>
    <n v="1"/>
  </r>
  <r>
    <s v="6576-FBXOJ"/>
    <x v="1"/>
    <n v="29"/>
    <x v="0"/>
    <x v="0"/>
    <x v="0"/>
    <x v="703"/>
    <n v="95991"/>
    <n v="5"/>
    <n v="17"/>
    <x v="1"/>
    <x v="2"/>
    <s v="No"/>
    <n v="25.420517214274568"/>
    <s v="No"/>
    <s v="Yes"/>
    <x v="2"/>
    <n v="27"/>
    <s v="No"/>
    <s v="No"/>
    <s v="Yes"/>
    <s v="Yes"/>
    <s v="Yes"/>
    <s v="Yes"/>
    <s v="Yes"/>
    <s v="Yes"/>
    <x v="0"/>
    <s v="No"/>
    <x v="1"/>
    <n v="54.6"/>
    <n v="934.8"/>
    <n v="47.73"/>
    <n v="0"/>
    <n v="0"/>
    <n v="887.07"/>
    <n v="52.180588235294124"/>
    <x v="1"/>
    <x v="0"/>
    <n v="0"/>
    <s v="Not Provided"/>
    <x v="0"/>
    <n v="1"/>
  </r>
  <r>
    <s v="6578-KRMAW"/>
    <x v="1"/>
    <n v="22"/>
    <x v="2"/>
    <x v="1"/>
    <x v="0"/>
    <x v="81"/>
    <n v="95365"/>
    <n v="0"/>
    <n v="32"/>
    <x v="1"/>
    <x v="0"/>
    <s v="Yes"/>
    <n v="46.33"/>
    <s v="No"/>
    <s v="Yes"/>
    <x v="1"/>
    <n v="85"/>
    <s v="Yes"/>
    <s v="Yes"/>
    <s v="Yes"/>
    <s v="No"/>
    <s v="No"/>
    <s v="Yes"/>
    <s v="Yes"/>
    <s v="Yes"/>
    <x v="1"/>
    <s v="Yes"/>
    <x v="0"/>
    <n v="93.4"/>
    <n v="2979.3"/>
    <n v="0"/>
    <n v="0"/>
    <n v="1482.56"/>
    <n v="4461.8599999999997"/>
    <n v="139.43312499999999"/>
    <x v="0"/>
    <x v="0"/>
    <n v="0"/>
    <s v="Not Provided"/>
    <x v="0"/>
    <n v="1"/>
  </r>
  <r>
    <s v="6579-JPICP"/>
    <x v="1"/>
    <n v="31"/>
    <x v="0"/>
    <x v="1"/>
    <x v="0"/>
    <x v="200"/>
    <n v="92505"/>
    <n v="0"/>
    <n v="1"/>
    <x v="0"/>
    <x v="0"/>
    <s v="Yes"/>
    <n v="17.809999999999999"/>
    <s v="No"/>
    <s v="No"/>
    <x v="3"/>
    <n v="0"/>
    <s v="No"/>
    <s v="No"/>
    <s v="No"/>
    <s v="No"/>
    <s v="No"/>
    <s v="No"/>
    <s v="No"/>
    <s v="No"/>
    <x v="1"/>
    <s v="No"/>
    <x v="2"/>
    <n v="20.399999999999999"/>
    <n v="20.399999999999999"/>
    <n v="0"/>
    <n v="0"/>
    <n v="17.809999999999999"/>
    <n v="38.21"/>
    <n v="38.21"/>
    <x v="2"/>
    <x v="2"/>
    <n v="0"/>
    <s v="Not Provided"/>
    <x v="0"/>
    <n v="1"/>
  </r>
  <r>
    <s v="6581-NQCBA"/>
    <x v="0"/>
    <n v="36"/>
    <x v="0"/>
    <x v="0"/>
    <x v="0"/>
    <x v="158"/>
    <n v="95369"/>
    <n v="1"/>
    <n v="16"/>
    <x v="1"/>
    <x v="2"/>
    <s v="No"/>
    <n v="25.420517214274568"/>
    <s v="No"/>
    <s v="Yes"/>
    <x v="2"/>
    <n v="29"/>
    <s v="No"/>
    <s v="No"/>
    <s v="No"/>
    <s v="Yes"/>
    <s v="Yes"/>
    <s v="Yes"/>
    <s v="Yes"/>
    <s v="Yes"/>
    <x v="1"/>
    <s v="Yes"/>
    <x v="1"/>
    <n v="49.95"/>
    <n v="810.2"/>
    <n v="0"/>
    <n v="0"/>
    <n v="0"/>
    <n v="810.2"/>
    <n v="50.637500000000003"/>
    <x v="1"/>
    <x v="1"/>
    <n v="1"/>
    <s v="Other"/>
    <x v="0"/>
    <n v="1"/>
  </r>
  <r>
    <s v="6582-OIVSP"/>
    <x v="0"/>
    <n v="25"/>
    <x v="0"/>
    <x v="1"/>
    <x v="0"/>
    <x v="1"/>
    <n v="91203"/>
    <n v="0"/>
    <n v="1"/>
    <x v="0"/>
    <x v="0"/>
    <s v="Yes"/>
    <n v="47.36"/>
    <s v="No"/>
    <s v="Yes"/>
    <x v="0"/>
    <n v="41"/>
    <s v="No"/>
    <s v="No"/>
    <s v="No"/>
    <s v="No"/>
    <s v="No"/>
    <s v="No"/>
    <s v="No"/>
    <s v="Yes"/>
    <x v="1"/>
    <s v="No"/>
    <x v="0"/>
    <n v="45.3"/>
    <n v="45.3"/>
    <n v="0"/>
    <n v="0"/>
    <n v="47.36"/>
    <n v="92.66"/>
    <n v="92.66"/>
    <x v="1"/>
    <x v="2"/>
    <n v="0"/>
    <s v="Not Provided"/>
    <x v="0"/>
    <n v="1"/>
  </r>
  <r>
    <s v="6582-PLFUU"/>
    <x v="1"/>
    <n v="40"/>
    <x v="0"/>
    <x v="0"/>
    <x v="2"/>
    <x v="230"/>
    <n v="96104"/>
    <n v="1"/>
    <n v="51"/>
    <x v="2"/>
    <x v="4"/>
    <s v="Yes"/>
    <n v="28.96"/>
    <s v="No"/>
    <s v="No"/>
    <x v="3"/>
    <n v="0"/>
    <s v="No"/>
    <s v="No"/>
    <s v="No"/>
    <s v="No"/>
    <s v="No"/>
    <s v="No"/>
    <s v="No"/>
    <s v="No"/>
    <x v="2"/>
    <s v="No"/>
    <x v="0"/>
    <n v="19.55"/>
    <n v="1086.75"/>
    <n v="0"/>
    <n v="0"/>
    <n v="1476.96"/>
    <n v="2563.71"/>
    <n v="50.268823529411769"/>
    <x v="1"/>
    <x v="0"/>
    <n v="0"/>
    <s v="Not Provided"/>
    <x v="0"/>
    <n v="1"/>
  </r>
  <r>
    <s v="6583-KQJLK"/>
    <x v="0"/>
    <n v="66"/>
    <x v="1"/>
    <x v="0"/>
    <x v="0"/>
    <x v="621"/>
    <n v="95735"/>
    <n v="5"/>
    <n v="15"/>
    <x v="1"/>
    <x v="2"/>
    <s v="Yes"/>
    <n v="37.840000000000003"/>
    <s v="No"/>
    <s v="Yes"/>
    <x v="1"/>
    <n v="19"/>
    <s v="No"/>
    <s v="Yes"/>
    <s v="No"/>
    <s v="No"/>
    <s v="Yes"/>
    <s v="Yes"/>
    <s v="Yes"/>
    <s v="Yes"/>
    <x v="2"/>
    <s v="Yes"/>
    <x v="1"/>
    <n v="94.65"/>
    <n v="1285.05"/>
    <n v="0"/>
    <n v="0"/>
    <n v="567.6"/>
    <n v="1852.65"/>
    <n v="123.51"/>
    <x v="0"/>
    <x v="0"/>
    <n v="0"/>
    <s v="Not Provided"/>
    <x v="0"/>
    <n v="1"/>
  </r>
  <r>
    <s v="6583-QGCSI"/>
    <x v="0"/>
    <n v="79"/>
    <x v="1"/>
    <x v="0"/>
    <x v="0"/>
    <x v="1093"/>
    <n v="92210"/>
    <n v="1"/>
    <n v="50"/>
    <x v="2"/>
    <x v="4"/>
    <s v="Yes"/>
    <n v="37.119999999999997"/>
    <s v="Yes"/>
    <s v="Yes"/>
    <x v="1"/>
    <n v="4"/>
    <s v="No"/>
    <s v="Yes"/>
    <s v="No"/>
    <s v="No"/>
    <s v="Yes"/>
    <s v="No"/>
    <s v="No"/>
    <s v="No"/>
    <x v="1"/>
    <s v="Yes"/>
    <x v="1"/>
    <n v="88.05"/>
    <n v="4367.3500000000004"/>
    <n v="0"/>
    <n v="100"/>
    <n v="1856"/>
    <n v="6323.35"/>
    <n v="126.46700000000001"/>
    <x v="0"/>
    <x v="1"/>
    <n v="1"/>
    <s v="Competitor"/>
    <x v="5"/>
    <n v="1"/>
  </r>
  <r>
    <s v="6583-SZVGP"/>
    <x v="1"/>
    <n v="59"/>
    <x v="1"/>
    <x v="1"/>
    <x v="0"/>
    <x v="108"/>
    <n v="92203"/>
    <n v="0"/>
    <n v="48"/>
    <x v="1"/>
    <x v="0"/>
    <s v="Yes"/>
    <n v="9.91"/>
    <s v="Yes"/>
    <s v="Yes"/>
    <x v="1"/>
    <n v="4"/>
    <s v="No"/>
    <s v="Yes"/>
    <s v="Yes"/>
    <s v="No"/>
    <s v="Yes"/>
    <s v="Yes"/>
    <s v="Yes"/>
    <s v="Yes"/>
    <x v="2"/>
    <s v="Yes"/>
    <x v="1"/>
    <n v="108.1"/>
    <n v="5067.45"/>
    <n v="0"/>
    <n v="0"/>
    <n v="475.68"/>
    <n v="5543.13"/>
    <n v="115.481875"/>
    <x v="0"/>
    <x v="0"/>
    <n v="0"/>
    <s v="Not Provided"/>
    <x v="0"/>
    <n v="1"/>
  </r>
  <r>
    <s v="6584-VQMYT"/>
    <x v="1"/>
    <n v="19"/>
    <x v="2"/>
    <x v="1"/>
    <x v="3"/>
    <x v="41"/>
    <n v="95138"/>
    <n v="0"/>
    <n v="27"/>
    <x v="1"/>
    <x v="5"/>
    <s v="Yes"/>
    <n v="2.63"/>
    <s v="No"/>
    <s v="Yes"/>
    <x v="2"/>
    <n v="59"/>
    <s v="Yes"/>
    <s v="Yes"/>
    <s v="No"/>
    <s v="No"/>
    <s v="No"/>
    <s v="No"/>
    <s v="No"/>
    <s v="No"/>
    <x v="0"/>
    <s v="No"/>
    <x v="0"/>
    <n v="56.2"/>
    <n v="1567.55"/>
    <n v="0"/>
    <n v="30"/>
    <n v="71.010000000000005"/>
    <n v="1668.56"/>
    <n v="61.798518518518513"/>
    <x v="1"/>
    <x v="0"/>
    <n v="0"/>
    <s v="Not Provided"/>
    <x v="0"/>
    <n v="1"/>
  </r>
  <r>
    <s v="6585-WCEWR"/>
    <x v="1"/>
    <n v="24"/>
    <x v="2"/>
    <x v="0"/>
    <x v="2"/>
    <x v="64"/>
    <n v="93728"/>
    <n v="1"/>
    <n v="72"/>
    <x v="2"/>
    <x v="0"/>
    <s v="Yes"/>
    <n v="22.78"/>
    <s v="No"/>
    <s v="No"/>
    <x v="3"/>
    <n v="0"/>
    <s v="No"/>
    <s v="No"/>
    <s v="No"/>
    <s v="No"/>
    <s v="No"/>
    <s v="No"/>
    <s v="No"/>
    <s v="No"/>
    <x v="2"/>
    <s v="No"/>
    <x v="1"/>
    <n v="20.350000000000001"/>
    <n v="1354.4"/>
    <n v="0"/>
    <n v="0"/>
    <n v="1640.16"/>
    <n v="2994.56"/>
    <n v="41.591111111111111"/>
    <x v="2"/>
    <x v="0"/>
    <n v="0"/>
    <s v="Not Provided"/>
    <x v="0"/>
    <n v="1"/>
  </r>
  <r>
    <s v="6586-MYGKD"/>
    <x v="1"/>
    <n v="46"/>
    <x v="0"/>
    <x v="0"/>
    <x v="0"/>
    <x v="197"/>
    <n v="92662"/>
    <n v="1"/>
    <n v="70"/>
    <x v="2"/>
    <x v="3"/>
    <s v="Yes"/>
    <n v="18.260000000000002"/>
    <s v="Yes"/>
    <s v="Yes"/>
    <x v="2"/>
    <n v="18"/>
    <s v="Yes"/>
    <s v="No"/>
    <s v="No"/>
    <s v="Yes"/>
    <s v="Yes"/>
    <s v="Yes"/>
    <s v="Yes"/>
    <s v="Yes"/>
    <x v="2"/>
    <s v="Yes"/>
    <x v="0"/>
    <n v="76.95"/>
    <n v="5289.8"/>
    <n v="0"/>
    <n v="0"/>
    <n v="1278.2"/>
    <n v="6568"/>
    <n v="93.828571428571422"/>
    <x v="1"/>
    <x v="0"/>
    <n v="0"/>
    <s v="Not Provided"/>
    <x v="0"/>
    <n v="1"/>
  </r>
  <r>
    <s v="6586-PSJOX"/>
    <x v="1"/>
    <n v="62"/>
    <x v="1"/>
    <x v="1"/>
    <x v="3"/>
    <x v="1094"/>
    <n v="93219"/>
    <n v="0"/>
    <n v="15"/>
    <x v="1"/>
    <x v="2"/>
    <s v="Yes"/>
    <n v="1.63"/>
    <s v="No"/>
    <s v="Yes"/>
    <x v="2"/>
    <n v="11"/>
    <s v="No"/>
    <s v="No"/>
    <s v="Yes"/>
    <s v="Yes"/>
    <s v="No"/>
    <s v="No"/>
    <s v="No"/>
    <s v="No"/>
    <x v="0"/>
    <s v="No"/>
    <x v="0"/>
    <n v="55.2"/>
    <n v="864.55"/>
    <n v="0"/>
    <n v="80"/>
    <n v="24.45"/>
    <n v="969"/>
    <n v="64.599999999999994"/>
    <x v="1"/>
    <x v="0"/>
    <n v="0"/>
    <s v="Not Provided"/>
    <x v="0"/>
    <n v="1"/>
  </r>
  <r>
    <s v="6591-QGOYB"/>
    <x v="1"/>
    <n v="29"/>
    <x v="0"/>
    <x v="1"/>
    <x v="0"/>
    <x v="381"/>
    <n v="90743"/>
    <n v="0"/>
    <n v="17"/>
    <x v="1"/>
    <x v="0"/>
    <s v="Yes"/>
    <n v="38.78"/>
    <s v="Yes"/>
    <s v="Yes"/>
    <x v="1"/>
    <n v="59"/>
    <s v="Yes"/>
    <s v="Yes"/>
    <s v="Yes"/>
    <s v="Yes"/>
    <s v="Yes"/>
    <s v="No"/>
    <s v="No"/>
    <s v="Yes"/>
    <x v="1"/>
    <s v="Yes"/>
    <x v="1"/>
    <n v="106.65"/>
    <n v="1672.1"/>
    <n v="0"/>
    <n v="0"/>
    <n v="659.26"/>
    <n v="2331.36"/>
    <n v="137.13882352941178"/>
    <x v="0"/>
    <x v="0"/>
    <n v="0"/>
    <s v="Not Provided"/>
    <x v="0"/>
    <n v="1"/>
  </r>
  <r>
    <s v="6595-COKXZ"/>
    <x v="0"/>
    <n v="63"/>
    <x v="1"/>
    <x v="1"/>
    <x v="0"/>
    <x v="443"/>
    <n v="95669"/>
    <n v="0"/>
    <n v="1"/>
    <x v="0"/>
    <x v="1"/>
    <s v="Yes"/>
    <n v="48.31"/>
    <s v="No"/>
    <s v="Yes"/>
    <x v="0"/>
    <n v="22"/>
    <s v="No"/>
    <s v="No"/>
    <s v="No"/>
    <s v="No"/>
    <s v="No"/>
    <s v="No"/>
    <s v="No"/>
    <s v="Yes"/>
    <x v="1"/>
    <s v="Yes"/>
    <x v="2"/>
    <n v="44.45"/>
    <n v="44.45"/>
    <n v="0"/>
    <n v="0"/>
    <n v="48.31"/>
    <n v="92.76"/>
    <n v="92.76"/>
    <x v="1"/>
    <x v="1"/>
    <n v="1"/>
    <s v="Attitude"/>
    <x v="7"/>
    <n v="1"/>
  </r>
  <r>
    <s v="6595-YGXIT"/>
    <x v="1"/>
    <n v="71"/>
    <x v="1"/>
    <x v="1"/>
    <x v="0"/>
    <x v="487"/>
    <n v="95006"/>
    <n v="0"/>
    <n v="25"/>
    <x v="1"/>
    <x v="5"/>
    <s v="Yes"/>
    <n v="47.66"/>
    <s v="Yes"/>
    <s v="Yes"/>
    <x v="1"/>
    <n v="23"/>
    <s v="No"/>
    <s v="Yes"/>
    <s v="No"/>
    <s v="No"/>
    <s v="Yes"/>
    <s v="No"/>
    <s v="No"/>
    <s v="Yes"/>
    <x v="1"/>
    <s v="Yes"/>
    <x v="1"/>
    <n v="88.95"/>
    <n v="2291.1999999999998"/>
    <n v="0"/>
    <n v="0"/>
    <n v="1191.5"/>
    <n v="3482.7"/>
    <n v="139.30799999999999"/>
    <x v="0"/>
    <x v="1"/>
    <n v="1"/>
    <s v="Competitor"/>
    <x v="5"/>
    <n v="1"/>
  </r>
  <r>
    <s v="6598-KELSS"/>
    <x v="1"/>
    <n v="40"/>
    <x v="0"/>
    <x v="1"/>
    <x v="1"/>
    <x v="38"/>
    <n v="92108"/>
    <n v="0"/>
    <n v="50"/>
    <x v="2"/>
    <x v="4"/>
    <s v="No"/>
    <n v="25.420517214274568"/>
    <s v="No"/>
    <s v="Yes"/>
    <x v="2"/>
    <n v="76"/>
    <s v="Yes"/>
    <s v="Yes"/>
    <s v="No"/>
    <s v="No"/>
    <s v="Yes"/>
    <s v="No"/>
    <s v="No"/>
    <s v="Yes"/>
    <x v="0"/>
    <s v="Yes"/>
    <x v="1"/>
    <n v="43.05"/>
    <n v="2208.0500000000002"/>
    <n v="0"/>
    <n v="0"/>
    <n v="0"/>
    <n v="2208.0500000000002"/>
    <n v="44.161000000000001"/>
    <x v="2"/>
    <x v="0"/>
    <n v="0"/>
    <s v="Not Provided"/>
    <x v="0"/>
    <n v="1"/>
  </r>
  <r>
    <s v="6598-RFFVI"/>
    <x v="1"/>
    <n v="56"/>
    <x v="1"/>
    <x v="1"/>
    <x v="0"/>
    <x v="160"/>
    <n v="92405"/>
    <n v="0"/>
    <n v="2"/>
    <x v="0"/>
    <x v="0"/>
    <s v="Yes"/>
    <n v="15.79"/>
    <s v="No"/>
    <s v="No"/>
    <x v="3"/>
    <n v="0"/>
    <s v="No"/>
    <s v="No"/>
    <s v="No"/>
    <s v="No"/>
    <s v="No"/>
    <s v="No"/>
    <s v="No"/>
    <s v="No"/>
    <x v="0"/>
    <s v="No"/>
    <x v="0"/>
    <n v="19.3"/>
    <n v="28.3"/>
    <n v="0"/>
    <n v="0"/>
    <n v="31.58"/>
    <n v="59.88"/>
    <n v="29.94"/>
    <x v="2"/>
    <x v="1"/>
    <n v="1"/>
    <s v="Price"/>
    <x v="6"/>
    <n v="1"/>
  </r>
  <r>
    <s v="6599-CEBNN"/>
    <x v="0"/>
    <n v="63"/>
    <x v="1"/>
    <x v="1"/>
    <x v="0"/>
    <x v="38"/>
    <n v="92122"/>
    <n v="0"/>
    <n v="34"/>
    <x v="1"/>
    <x v="5"/>
    <s v="Yes"/>
    <n v="1.55"/>
    <s v="No"/>
    <s v="Yes"/>
    <x v="1"/>
    <n v="14"/>
    <s v="No"/>
    <s v="Yes"/>
    <s v="No"/>
    <s v="No"/>
    <s v="No"/>
    <s v="No"/>
    <s v="No"/>
    <s v="Yes"/>
    <x v="1"/>
    <s v="Yes"/>
    <x v="0"/>
    <n v="73.95"/>
    <n v="2524.4499999999998"/>
    <n v="0"/>
    <n v="0"/>
    <n v="52.7"/>
    <n v="2577.15"/>
    <n v="75.798529411764704"/>
    <x v="1"/>
    <x v="1"/>
    <n v="1"/>
    <s v="Competitor"/>
    <x v="5"/>
    <n v="1"/>
  </r>
  <r>
    <s v="6599-GZWCM"/>
    <x v="0"/>
    <n v="39"/>
    <x v="0"/>
    <x v="1"/>
    <x v="0"/>
    <x v="41"/>
    <n v="95129"/>
    <n v="0"/>
    <n v="13"/>
    <x v="1"/>
    <x v="0"/>
    <s v="Yes"/>
    <n v="42.62"/>
    <s v="No"/>
    <s v="Yes"/>
    <x v="1"/>
    <n v="15"/>
    <s v="No"/>
    <s v="Yes"/>
    <s v="No"/>
    <s v="No"/>
    <s v="No"/>
    <s v="No"/>
    <s v="No"/>
    <s v="Yes"/>
    <x v="0"/>
    <s v="Yes"/>
    <x v="0"/>
    <n v="74.650000000000006"/>
    <n v="966.25"/>
    <n v="0"/>
    <n v="0"/>
    <n v="554.05999999999995"/>
    <n v="1520.31"/>
    <n v="116.94692307692307"/>
    <x v="0"/>
    <x v="0"/>
    <n v="0"/>
    <s v="Not Provided"/>
    <x v="0"/>
    <n v="1"/>
  </r>
  <r>
    <s v="6599-RCLCJ"/>
    <x v="1"/>
    <n v="54"/>
    <x v="1"/>
    <x v="0"/>
    <x v="0"/>
    <x v="78"/>
    <n v="92028"/>
    <n v="1"/>
    <n v="47"/>
    <x v="1"/>
    <x v="4"/>
    <s v="Yes"/>
    <n v="7.62"/>
    <s v="Yes"/>
    <s v="Yes"/>
    <x v="1"/>
    <n v="20"/>
    <s v="No"/>
    <s v="Yes"/>
    <s v="Yes"/>
    <s v="Yes"/>
    <s v="Yes"/>
    <s v="Yes"/>
    <s v="Yes"/>
    <s v="No"/>
    <x v="1"/>
    <s v="Yes"/>
    <x v="1"/>
    <n v="109.55"/>
    <n v="5124.55"/>
    <n v="0"/>
    <n v="0"/>
    <n v="358.14"/>
    <n v="5482.69"/>
    <n v="116.65297872340425"/>
    <x v="0"/>
    <x v="1"/>
    <n v="1"/>
    <s v="Competitor"/>
    <x v="5"/>
    <n v="1"/>
  </r>
  <r>
    <s v="6599-SFQVE"/>
    <x v="0"/>
    <n v="27"/>
    <x v="0"/>
    <x v="1"/>
    <x v="0"/>
    <x v="135"/>
    <n v="95051"/>
    <n v="0"/>
    <n v="6"/>
    <x v="0"/>
    <x v="0"/>
    <s v="Yes"/>
    <n v="37.57"/>
    <s v="No"/>
    <s v="Yes"/>
    <x v="0"/>
    <n v="58"/>
    <s v="No"/>
    <s v="No"/>
    <s v="No"/>
    <s v="No"/>
    <s v="No"/>
    <s v="Yes"/>
    <s v="Yes"/>
    <s v="Yes"/>
    <x v="1"/>
    <s v="Yes"/>
    <x v="1"/>
    <n v="55"/>
    <n v="340.4"/>
    <n v="0"/>
    <n v="0"/>
    <n v="225.42"/>
    <n v="565.82000000000005"/>
    <n v="94.303333333333342"/>
    <x v="1"/>
    <x v="0"/>
    <n v="0"/>
    <s v="Not Provided"/>
    <x v="0"/>
    <n v="1"/>
  </r>
  <r>
    <s v="6603-QWSPR"/>
    <x v="0"/>
    <n v="20"/>
    <x v="2"/>
    <x v="1"/>
    <x v="0"/>
    <x v="1004"/>
    <n v="95632"/>
    <n v="0"/>
    <n v="46"/>
    <x v="1"/>
    <x v="4"/>
    <s v="Yes"/>
    <n v="5.86"/>
    <s v="No"/>
    <s v="Yes"/>
    <x v="1"/>
    <n v="82"/>
    <s v="No"/>
    <s v="Yes"/>
    <s v="Yes"/>
    <s v="Yes"/>
    <s v="Yes"/>
    <s v="Yes"/>
    <s v="Yes"/>
    <s v="Yes"/>
    <x v="2"/>
    <s v="Yes"/>
    <x v="1"/>
    <n v="104.4"/>
    <n v="4904.2"/>
    <n v="0"/>
    <n v="0"/>
    <n v="269.56"/>
    <n v="5173.76"/>
    <n v="112.47304347826088"/>
    <x v="0"/>
    <x v="0"/>
    <n v="0"/>
    <s v="Not Provided"/>
    <x v="0"/>
    <n v="1"/>
  </r>
  <r>
    <s v="6603-YRDCJ"/>
    <x v="1"/>
    <n v="19"/>
    <x v="2"/>
    <x v="0"/>
    <x v="0"/>
    <x v="143"/>
    <n v="94124"/>
    <n v="3"/>
    <n v="33"/>
    <x v="1"/>
    <x v="5"/>
    <s v="Yes"/>
    <n v="15.89"/>
    <s v="No"/>
    <s v="Yes"/>
    <x v="2"/>
    <n v="52"/>
    <s v="Yes"/>
    <s v="Yes"/>
    <s v="No"/>
    <s v="Yes"/>
    <s v="No"/>
    <s v="No"/>
    <s v="No"/>
    <s v="Yes"/>
    <x v="2"/>
    <s v="Yes"/>
    <x v="0"/>
    <n v="61.05"/>
    <n v="2018.4"/>
    <n v="0"/>
    <n v="0"/>
    <n v="524.37"/>
    <n v="2542.77"/>
    <n v="77.053636363636357"/>
    <x v="1"/>
    <x v="0"/>
    <n v="0"/>
    <s v="Not Provided"/>
    <x v="0"/>
    <n v="1"/>
  </r>
  <r>
    <s v="6608-QQLVK"/>
    <x v="1"/>
    <n v="35"/>
    <x v="0"/>
    <x v="1"/>
    <x v="0"/>
    <x v="247"/>
    <n v="95914"/>
    <n v="0"/>
    <n v="1"/>
    <x v="0"/>
    <x v="0"/>
    <s v="Yes"/>
    <n v="39.58"/>
    <s v="No"/>
    <s v="Yes"/>
    <x v="2"/>
    <n v="28"/>
    <s v="No"/>
    <s v="No"/>
    <s v="Yes"/>
    <s v="No"/>
    <s v="No"/>
    <s v="No"/>
    <s v="No"/>
    <s v="Yes"/>
    <x v="1"/>
    <s v="Yes"/>
    <x v="1"/>
    <n v="50.5"/>
    <n v="50.5"/>
    <n v="0"/>
    <n v="0"/>
    <n v="39.58"/>
    <n v="90.08"/>
    <n v="90.08"/>
    <x v="1"/>
    <x v="1"/>
    <n v="1"/>
    <s v="Competitor"/>
    <x v="5"/>
    <n v="1"/>
  </r>
  <r>
    <s v="6609-MXJHJ"/>
    <x v="0"/>
    <n v="39"/>
    <x v="0"/>
    <x v="0"/>
    <x v="3"/>
    <x v="162"/>
    <n v="90808"/>
    <n v="6"/>
    <n v="30"/>
    <x v="1"/>
    <x v="5"/>
    <s v="Yes"/>
    <n v="47.21"/>
    <s v="Yes"/>
    <s v="No"/>
    <x v="3"/>
    <n v="0"/>
    <s v="No"/>
    <s v="No"/>
    <s v="No"/>
    <s v="No"/>
    <s v="No"/>
    <s v="No"/>
    <s v="No"/>
    <s v="No"/>
    <x v="2"/>
    <s v="Yes"/>
    <x v="0"/>
    <n v="25.1"/>
    <n v="789.55"/>
    <n v="15.41"/>
    <n v="0"/>
    <n v="1416.3"/>
    <n v="2190.44"/>
    <n v="73.01466666666667"/>
    <x v="1"/>
    <x v="0"/>
    <n v="0"/>
    <s v="Not Provided"/>
    <x v="0"/>
    <n v="1"/>
  </r>
  <r>
    <s v="6614-FHDBO"/>
    <x v="1"/>
    <n v="49"/>
    <x v="0"/>
    <x v="1"/>
    <x v="0"/>
    <x v="320"/>
    <n v="91701"/>
    <n v="0"/>
    <n v="72"/>
    <x v="2"/>
    <x v="0"/>
    <s v="Yes"/>
    <n v="35.11"/>
    <s v="Yes"/>
    <s v="Yes"/>
    <x v="1"/>
    <n v="22"/>
    <s v="No"/>
    <s v="Yes"/>
    <s v="Yes"/>
    <s v="Yes"/>
    <s v="Yes"/>
    <s v="Yes"/>
    <s v="Yes"/>
    <s v="Yes"/>
    <x v="2"/>
    <s v="No"/>
    <x v="1"/>
    <n v="109.2"/>
    <n v="7878.3"/>
    <n v="0"/>
    <n v="0"/>
    <n v="2527.92"/>
    <n v="10406.219999999999"/>
    <n v="144.53083333333333"/>
    <x v="0"/>
    <x v="0"/>
    <n v="0"/>
    <s v="Not Provided"/>
    <x v="0"/>
    <n v="1"/>
  </r>
  <r>
    <s v="6614-VBEGU"/>
    <x v="0"/>
    <n v="23"/>
    <x v="2"/>
    <x v="0"/>
    <x v="0"/>
    <x v="641"/>
    <n v="92354"/>
    <n v="8"/>
    <n v="24"/>
    <x v="1"/>
    <x v="5"/>
    <s v="Yes"/>
    <n v="44.06"/>
    <s v="No"/>
    <s v="Yes"/>
    <x v="2"/>
    <n v="59"/>
    <s v="No"/>
    <s v="Yes"/>
    <s v="No"/>
    <s v="No"/>
    <s v="Yes"/>
    <s v="Yes"/>
    <s v="Yes"/>
    <s v="Yes"/>
    <x v="1"/>
    <s v="Yes"/>
    <x v="1"/>
    <n v="69.45"/>
    <n v="1614.05"/>
    <n v="0"/>
    <n v="0"/>
    <n v="1057.44"/>
    <n v="2671.49"/>
    <n v="111.31208333333332"/>
    <x v="0"/>
    <x v="0"/>
    <n v="0"/>
    <s v="Not Provided"/>
    <x v="0"/>
    <n v="1"/>
  </r>
  <r>
    <s v="6614-YOLAC"/>
    <x v="0"/>
    <n v="31"/>
    <x v="0"/>
    <x v="0"/>
    <x v="0"/>
    <x v="126"/>
    <n v="94602"/>
    <n v="3"/>
    <n v="71"/>
    <x v="2"/>
    <x v="3"/>
    <s v="No"/>
    <n v="25.420517214274568"/>
    <s v="No"/>
    <s v="Yes"/>
    <x v="0"/>
    <n v="8"/>
    <s v="Yes"/>
    <s v="Yes"/>
    <s v="No"/>
    <s v="Yes"/>
    <s v="Yes"/>
    <s v="Yes"/>
    <s v="Yes"/>
    <s v="Yes"/>
    <x v="2"/>
    <s v="No"/>
    <x v="0"/>
    <n v="58.65"/>
    <n v="4145.25"/>
    <n v="0"/>
    <n v="0"/>
    <n v="0"/>
    <n v="4145.25"/>
    <n v="58.383802816901408"/>
    <x v="1"/>
    <x v="0"/>
    <n v="0"/>
    <s v="Not Provided"/>
    <x v="0"/>
    <n v="1"/>
  </r>
  <r>
    <s v="6614-YWYSC"/>
    <x v="1"/>
    <n v="68"/>
    <x v="1"/>
    <x v="0"/>
    <x v="0"/>
    <x v="250"/>
    <n v="93666"/>
    <n v="5"/>
    <n v="61"/>
    <x v="2"/>
    <x v="0"/>
    <s v="Yes"/>
    <n v="19.14"/>
    <s v="Yes"/>
    <s v="No"/>
    <x v="3"/>
    <n v="0"/>
    <s v="No"/>
    <s v="No"/>
    <s v="No"/>
    <s v="No"/>
    <s v="No"/>
    <s v="No"/>
    <s v="No"/>
    <s v="No"/>
    <x v="2"/>
    <s v="No"/>
    <x v="1"/>
    <n v="25"/>
    <n v="1501.75"/>
    <n v="0"/>
    <n v="0"/>
    <n v="1167.54"/>
    <n v="2669.29"/>
    <n v="43.758852459016396"/>
    <x v="2"/>
    <x v="0"/>
    <n v="0"/>
    <s v="Not Provided"/>
    <x v="0"/>
    <n v="1"/>
  </r>
  <r>
    <s v="6615-NGGZJ"/>
    <x v="1"/>
    <n v="56"/>
    <x v="1"/>
    <x v="1"/>
    <x v="0"/>
    <x v="122"/>
    <n v="93427"/>
    <n v="0"/>
    <n v="14"/>
    <x v="1"/>
    <x v="0"/>
    <s v="Yes"/>
    <n v="36.97"/>
    <s v="Yes"/>
    <s v="Yes"/>
    <x v="1"/>
    <n v="27"/>
    <s v="No"/>
    <s v="Yes"/>
    <s v="No"/>
    <s v="No"/>
    <s v="Yes"/>
    <s v="Yes"/>
    <s v="Yes"/>
    <s v="Yes"/>
    <x v="1"/>
    <s v="Yes"/>
    <x v="1"/>
    <n v="100.55"/>
    <n v="1415.55"/>
    <n v="0"/>
    <n v="0"/>
    <n v="517.58000000000004"/>
    <n v="1933.13"/>
    <n v="138.08071428571429"/>
    <x v="0"/>
    <x v="1"/>
    <n v="1"/>
    <s v="Dissatisfaction"/>
    <x v="14"/>
    <n v="1"/>
  </r>
  <r>
    <s v="6615-ZGEDR"/>
    <x v="1"/>
    <n v="42"/>
    <x v="0"/>
    <x v="1"/>
    <x v="0"/>
    <x v="663"/>
    <n v="95567"/>
    <n v="0"/>
    <n v="1"/>
    <x v="0"/>
    <x v="0"/>
    <s v="Yes"/>
    <n v="1.91"/>
    <s v="No"/>
    <s v="No"/>
    <x v="3"/>
    <n v="0"/>
    <s v="No"/>
    <s v="No"/>
    <s v="No"/>
    <s v="No"/>
    <s v="No"/>
    <s v="No"/>
    <s v="No"/>
    <s v="No"/>
    <x v="1"/>
    <s v="No"/>
    <x v="2"/>
    <n v="19.7"/>
    <n v="19.7"/>
    <n v="0"/>
    <n v="0"/>
    <n v="1.91"/>
    <n v="21.61"/>
    <n v="21.61"/>
    <x v="2"/>
    <x v="1"/>
    <n v="1"/>
    <s v="Attitude"/>
    <x v="7"/>
    <n v="1"/>
  </r>
  <r>
    <s v="6616-AALSR"/>
    <x v="0"/>
    <n v="23"/>
    <x v="2"/>
    <x v="0"/>
    <x v="2"/>
    <x v="588"/>
    <n v="95610"/>
    <n v="5"/>
    <n v="65"/>
    <x v="2"/>
    <x v="0"/>
    <s v="Yes"/>
    <n v="13.17"/>
    <s v="Yes"/>
    <s v="Yes"/>
    <x v="1"/>
    <n v="59"/>
    <s v="Yes"/>
    <s v="No"/>
    <s v="Yes"/>
    <s v="No"/>
    <s v="Yes"/>
    <s v="Yes"/>
    <s v="Yes"/>
    <s v="No"/>
    <x v="2"/>
    <s v="Yes"/>
    <x v="0"/>
    <n v="104.3"/>
    <n v="6725.3"/>
    <n v="0"/>
    <n v="70"/>
    <n v="856.05"/>
    <n v="7651.35"/>
    <n v="117.71307692307693"/>
    <x v="0"/>
    <x v="0"/>
    <n v="0"/>
    <s v="Not Provided"/>
    <x v="0"/>
    <n v="1"/>
  </r>
  <r>
    <s v="6617-WLBQC"/>
    <x v="0"/>
    <n v="51"/>
    <x v="1"/>
    <x v="0"/>
    <x v="1"/>
    <x v="199"/>
    <n v="90212"/>
    <n v="3"/>
    <n v="23"/>
    <x v="1"/>
    <x v="2"/>
    <s v="Yes"/>
    <n v="5.7"/>
    <s v="Yes"/>
    <s v="Yes"/>
    <x v="1"/>
    <n v="30"/>
    <s v="Yes"/>
    <s v="No"/>
    <s v="No"/>
    <s v="No"/>
    <s v="No"/>
    <s v="No"/>
    <s v="No"/>
    <s v="Yes"/>
    <x v="0"/>
    <s v="No"/>
    <x v="0"/>
    <n v="81.849999999999994"/>
    <n v="1810.85"/>
    <n v="0"/>
    <n v="0"/>
    <n v="131.1"/>
    <n v="1941.95"/>
    <n v="84.432608695652178"/>
    <x v="1"/>
    <x v="0"/>
    <n v="0"/>
    <s v="Not Provided"/>
    <x v="0"/>
    <n v="1"/>
  </r>
  <r>
    <s v="6618-RYATB"/>
    <x v="0"/>
    <n v="56"/>
    <x v="1"/>
    <x v="1"/>
    <x v="0"/>
    <x v="52"/>
    <n v="91605"/>
    <n v="0"/>
    <n v="1"/>
    <x v="0"/>
    <x v="1"/>
    <s v="Yes"/>
    <n v="5.0999999999999996"/>
    <s v="Yes"/>
    <s v="Yes"/>
    <x v="1"/>
    <n v="10"/>
    <s v="No"/>
    <s v="No"/>
    <s v="Yes"/>
    <s v="No"/>
    <s v="No"/>
    <s v="No"/>
    <s v="No"/>
    <s v="Yes"/>
    <x v="1"/>
    <s v="Yes"/>
    <x v="0"/>
    <n v="79.55"/>
    <n v="79.55"/>
    <n v="0"/>
    <n v="0"/>
    <n v="5.0999999999999996"/>
    <n v="84.65"/>
    <n v="84.65"/>
    <x v="1"/>
    <x v="1"/>
    <n v="1"/>
    <s v="Price"/>
    <x v="15"/>
    <n v="1"/>
  </r>
  <r>
    <s v="6619-RPLQZ"/>
    <x v="0"/>
    <n v="24"/>
    <x v="2"/>
    <x v="0"/>
    <x v="2"/>
    <x v="358"/>
    <n v="93529"/>
    <n v="2"/>
    <n v="45"/>
    <x v="1"/>
    <x v="4"/>
    <s v="Yes"/>
    <n v="40.19"/>
    <s v="No"/>
    <s v="No"/>
    <x v="3"/>
    <n v="0"/>
    <s v="No"/>
    <s v="No"/>
    <s v="No"/>
    <s v="No"/>
    <s v="No"/>
    <s v="No"/>
    <s v="No"/>
    <s v="No"/>
    <x v="2"/>
    <s v="No"/>
    <x v="2"/>
    <n v="20.85"/>
    <n v="892.15"/>
    <n v="0"/>
    <n v="0"/>
    <n v="1808.55"/>
    <n v="2700.7"/>
    <n v="60.015555555555551"/>
    <x v="1"/>
    <x v="0"/>
    <n v="0"/>
    <s v="Not Provided"/>
    <x v="0"/>
    <n v="1"/>
  </r>
  <r>
    <s v="6620-HVDUJ"/>
    <x v="1"/>
    <n v="50"/>
    <x v="0"/>
    <x v="1"/>
    <x v="0"/>
    <x v="64"/>
    <n v="93701"/>
    <n v="0"/>
    <n v="24"/>
    <x v="1"/>
    <x v="5"/>
    <s v="Yes"/>
    <n v="23.71"/>
    <s v="No"/>
    <s v="Yes"/>
    <x v="2"/>
    <n v="4"/>
    <s v="Yes"/>
    <s v="Yes"/>
    <s v="No"/>
    <s v="Yes"/>
    <s v="No"/>
    <s v="No"/>
    <s v="No"/>
    <s v="Yes"/>
    <x v="1"/>
    <s v="No"/>
    <x v="1"/>
    <n v="60.45"/>
    <n v="1440.75"/>
    <n v="0"/>
    <n v="0"/>
    <n v="569.04"/>
    <n v="2009.79"/>
    <n v="83.741249999999994"/>
    <x v="1"/>
    <x v="0"/>
    <n v="0"/>
    <s v="Not Provided"/>
    <x v="0"/>
    <n v="1"/>
  </r>
  <r>
    <s v="6620-JDYNW"/>
    <x v="0"/>
    <n v="64"/>
    <x v="1"/>
    <x v="1"/>
    <x v="0"/>
    <x v="265"/>
    <n v="95585"/>
    <n v="0"/>
    <n v="18"/>
    <x v="1"/>
    <x v="2"/>
    <s v="Yes"/>
    <n v="10.97"/>
    <s v="Yes"/>
    <s v="Yes"/>
    <x v="2"/>
    <n v="9"/>
    <s v="Yes"/>
    <s v="No"/>
    <s v="Yes"/>
    <s v="No"/>
    <s v="No"/>
    <s v="No"/>
    <s v="No"/>
    <s v="Yes"/>
    <x v="1"/>
    <s v="Yes"/>
    <x v="0"/>
    <n v="60.6"/>
    <n v="1156.3499999999999"/>
    <n v="0"/>
    <n v="0"/>
    <n v="197.46"/>
    <n v="1353.81"/>
    <n v="75.211666666666659"/>
    <x v="1"/>
    <x v="0"/>
    <n v="0"/>
    <s v="Not Provided"/>
    <x v="0"/>
    <n v="1"/>
  </r>
  <r>
    <s v="6621-NRZAK"/>
    <x v="0"/>
    <n v="40"/>
    <x v="0"/>
    <x v="0"/>
    <x v="3"/>
    <x v="822"/>
    <n v="95140"/>
    <n v="7"/>
    <n v="63"/>
    <x v="2"/>
    <x v="4"/>
    <s v="Yes"/>
    <n v="46.9"/>
    <s v="No"/>
    <s v="No"/>
    <x v="3"/>
    <n v="0"/>
    <s v="No"/>
    <s v="No"/>
    <s v="No"/>
    <s v="No"/>
    <s v="No"/>
    <s v="No"/>
    <s v="No"/>
    <s v="No"/>
    <x v="2"/>
    <s v="No"/>
    <x v="0"/>
    <n v="20"/>
    <n v="1209.25"/>
    <n v="0"/>
    <n v="0"/>
    <n v="2954.7"/>
    <n v="4163.95"/>
    <n v="66.094444444444449"/>
    <x v="1"/>
    <x v="0"/>
    <n v="0"/>
    <s v="Not Provided"/>
    <x v="0"/>
    <n v="1"/>
  </r>
  <r>
    <s v="6621-YOBKI"/>
    <x v="1"/>
    <n v="46"/>
    <x v="0"/>
    <x v="1"/>
    <x v="0"/>
    <x v="584"/>
    <n v="93450"/>
    <n v="0"/>
    <n v="5"/>
    <x v="0"/>
    <x v="0"/>
    <s v="Yes"/>
    <n v="31.78"/>
    <s v="No"/>
    <s v="No"/>
    <x v="3"/>
    <n v="0"/>
    <s v="No"/>
    <s v="No"/>
    <s v="No"/>
    <s v="No"/>
    <s v="No"/>
    <s v="No"/>
    <s v="No"/>
    <s v="No"/>
    <x v="1"/>
    <s v="No"/>
    <x v="0"/>
    <n v="20.350000000000001"/>
    <n v="92.75"/>
    <n v="0"/>
    <n v="0"/>
    <n v="158.9"/>
    <n v="251.65"/>
    <n v="50.33"/>
    <x v="1"/>
    <x v="0"/>
    <n v="0"/>
    <s v="Not Provided"/>
    <x v="0"/>
    <n v="1"/>
  </r>
  <r>
    <s v="6624-JDRDS"/>
    <x v="0"/>
    <n v="22"/>
    <x v="2"/>
    <x v="1"/>
    <x v="0"/>
    <x v="416"/>
    <n v="93620"/>
    <n v="0"/>
    <n v="6"/>
    <x v="0"/>
    <x v="1"/>
    <s v="No"/>
    <n v="25.420517214274568"/>
    <s v="No"/>
    <s v="Yes"/>
    <x v="0"/>
    <n v="52"/>
    <s v="Yes"/>
    <s v="No"/>
    <s v="No"/>
    <s v="No"/>
    <s v="No"/>
    <s v="No"/>
    <s v="No"/>
    <s v="Yes"/>
    <x v="1"/>
    <s v="No"/>
    <x v="1"/>
    <n v="29.45"/>
    <n v="161.44999999999999"/>
    <n v="0"/>
    <n v="0"/>
    <n v="0"/>
    <n v="161.44999999999999"/>
    <n v="26.908333333333331"/>
    <x v="2"/>
    <x v="0"/>
    <n v="0"/>
    <s v="Not Provided"/>
    <x v="0"/>
    <n v="1"/>
  </r>
  <r>
    <s v="6625-FLENO"/>
    <x v="1"/>
    <n v="31"/>
    <x v="0"/>
    <x v="0"/>
    <x v="0"/>
    <x v="31"/>
    <n v="90002"/>
    <n v="9"/>
    <n v="58"/>
    <x v="2"/>
    <x v="0"/>
    <s v="Yes"/>
    <n v="18.68"/>
    <s v="No"/>
    <s v="No"/>
    <x v="3"/>
    <n v="0"/>
    <s v="No"/>
    <s v="No"/>
    <s v="No"/>
    <s v="No"/>
    <s v="No"/>
    <s v="No"/>
    <s v="No"/>
    <s v="No"/>
    <x v="2"/>
    <s v="No"/>
    <x v="0"/>
    <n v="64.792366026289201"/>
    <n v="1185.95"/>
    <n v="0"/>
    <n v="0"/>
    <n v="1083.44"/>
    <n v="2269.39"/>
    <n v="39.127413793103443"/>
    <x v="2"/>
    <x v="0"/>
    <n v="0"/>
    <s v="Not Provided"/>
    <x v="0"/>
    <n v="1"/>
  </r>
  <r>
    <s v="6625-IUTTT"/>
    <x v="1"/>
    <n v="29"/>
    <x v="0"/>
    <x v="1"/>
    <x v="0"/>
    <x v="39"/>
    <n v="94536"/>
    <n v="0"/>
    <n v="67"/>
    <x v="2"/>
    <x v="3"/>
    <s v="Yes"/>
    <n v="49.74"/>
    <s v="No"/>
    <s v="Yes"/>
    <x v="0"/>
    <n v="41"/>
    <s v="Yes"/>
    <s v="No"/>
    <s v="Yes"/>
    <s v="No"/>
    <s v="No"/>
    <s v="Yes"/>
    <s v="Yes"/>
    <s v="No"/>
    <x v="2"/>
    <s v="No"/>
    <x v="1"/>
    <n v="65.55"/>
    <n v="4361.55"/>
    <n v="0"/>
    <n v="40"/>
    <n v="3332.58"/>
    <n v="7734.13"/>
    <n v="115.43477611940298"/>
    <x v="0"/>
    <x v="0"/>
    <n v="0"/>
    <s v="Not Provided"/>
    <x v="0"/>
    <n v="1"/>
  </r>
  <r>
    <s v="6625-UTXEW"/>
    <x v="0"/>
    <n v="26"/>
    <x v="0"/>
    <x v="0"/>
    <x v="0"/>
    <x v="237"/>
    <n v="95437"/>
    <n v="1"/>
    <n v="12"/>
    <x v="1"/>
    <x v="2"/>
    <s v="Yes"/>
    <n v="46.88"/>
    <s v="No"/>
    <s v="Yes"/>
    <x v="0"/>
    <n v="73"/>
    <s v="No"/>
    <s v="Yes"/>
    <s v="No"/>
    <s v="No"/>
    <s v="No"/>
    <s v="No"/>
    <s v="No"/>
    <s v="Yes"/>
    <x v="1"/>
    <s v="Yes"/>
    <x v="1"/>
    <n v="51.25"/>
    <n v="612.1"/>
    <n v="0"/>
    <n v="0"/>
    <n v="562.55999999999995"/>
    <n v="1174.6600000000001"/>
    <n v="97.888333333333335"/>
    <x v="1"/>
    <x v="0"/>
    <n v="0"/>
    <s v="Not Provided"/>
    <x v="0"/>
    <n v="1"/>
  </r>
  <r>
    <s v="6627-CFOSN"/>
    <x v="0"/>
    <n v="54"/>
    <x v="1"/>
    <x v="1"/>
    <x v="0"/>
    <x v="343"/>
    <n v="93637"/>
    <n v="0"/>
    <n v="59"/>
    <x v="2"/>
    <x v="4"/>
    <s v="Yes"/>
    <n v="39.42"/>
    <s v="Yes"/>
    <s v="Yes"/>
    <x v="1"/>
    <n v="12"/>
    <s v="Yes"/>
    <s v="Yes"/>
    <s v="Yes"/>
    <s v="No"/>
    <s v="No"/>
    <s v="Yes"/>
    <s v="Yes"/>
    <s v="No"/>
    <x v="1"/>
    <s v="Yes"/>
    <x v="1"/>
    <n v="99.45"/>
    <n v="5623.7"/>
    <n v="0"/>
    <n v="30"/>
    <n v="2325.7800000000002"/>
    <n v="7979.48"/>
    <n v="135.24542372881356"/>
    <x v="0"/>
    <x v="0"/>
    <n v="0"/>
    <s v="Not Provided"/>
    <x v="0"/>
    <n v="1"/>
  </r>
  <r>
    <s v="6629-CZTTH"/>
    <x v="1"/>
    <n v="62"/>
    <x v="1"/>
    <x v="1"/>
    <x v="0"/>
    <x v="174"/>
    <n v="92865"/>
    <n v="0"/>
    <n v="1"/>
    <x v="0"/>
    <x v="0"/>
    <s v="Yes"/>
    <n v="48.22"/>
    <s v="No"/>
    <s v="Yes"/>
    <x v="0"/>
    <n v="22"/>
    <s v="No"/>
    <s v="No"/>
    <s v="No"/>
    <s v="No"/>
    <s v="No"/>
    <s v="Yes"/>
    <s v="Yes"/>
    <s v="Yes"/>
    <x v="1"/>
    <s v="Yes"/>
    <x v="0"/>
    <n v="55.7"/>
    <n v="55.7"/>
    <n v="0"/>
    <n v="0"/>
    <n v="48.22"/>
    <n v="103.92"/>
    <n v="103.92"/>
    <x v="0"/>
    <x v="1"/>
    <n v="1"/>
    <s v="Dissatisfaction"/>
    <x v="2"/>
    <n v="1"/>
  </r>
  <r>
    <s v="6629-LADHQ"/>
    <x v="0"/>
    <n v="42"/>
    <x v="0"/>
    <x v="1"/>
    <x v="0"/>
    <x v="243"/>
    <n v="93109"/>
    <n v="0"/>
    <n v="2"/>
    <x v="0"/>
    <x v="1"/>
    <s v="Yes"/>
    <n v="36.96"/>
    <s v="No"/>
    <s v="Yes"/>
    <x v="2"/>
    <n v="24"/>
    <s v="Yes"/>
    <s v="No"/>
    <s v="No"/>
    <s v="No"/>
    <s v="No"/>
    <s v="No"/>
    <s v="No"/>
    <s v="Yes"/>
    <x v="1"/>
    <s v="No"/>
    <x v="0"/>
    <n v="50.95"/>
    <n v="123.05"/>
    <n v="0"/>
    <n v="0"/>
    <n v="73.92"/>
    <n v="196.97"/>
    <n v="98.484999999999999"/>
    <x v="1"/>
    <x v="2"/>
    <n v="0"/>
    <s v="Not Provided"/>
    <x v="0"/>
    <n v="1"/>
  </r>
  <r>
    <s v="6630-UJZMY"/>
    <x v="0"/>
    <n v="73"/>
    <x v="1"/>
    <x v="0"/>
    <x v="0"/>
    <x v="223"/>
    <n v="94306"/>
    <n v="10"/>
    <n v="4"/>
    <x v="0"/>
    <x v="0"/>
    <s v="Yes"/>
    <n v="14.34"/>
    <s v="Yes"/>
    <s v="Yes"/>
    <x v="1"/>
    <n v="14"/>
    <s v="No"/>
    <s v="No"/>
    <s v="No"/>
    <s v="No"/>
    <s v="Yes"/>
    <s v="No"/>
    <s v="No"/>
    <s v="Yes"/>
    <x v="0"/>
    <s v="Yes"/>
    <x v="1"/>
    <n v="83.25"/>
    <n v="308.05"/>
    <n v="39.93"/>
    <n v="0"/>
    <n v="57.36"/>
    <n v="325.48"/>
    <n v="81.37"/>
    <x v="1"/>
    <x v="0"/>
    <n v="0"/>
    <s v="Not Provided"/>
    <x v="0"/>
    <n v="1"/>
  </r>
  <r>
    <s v="6631-HMANX"/>
    <x v="1"/>
    <n v="39"/>
    <x v="0"/>
    <x v="0"/>
    <x v="0"/>
    <x v="232"/>
    <n v="95451"/>
    <n v="10"/>
    <n v="72"/>
    <x v="2"/>
    <x v="0"/>
    <s v="Yes"/>
    <n v="31.15"/>
    <s v="Yes"/>
    <s v="Yes"/>
    <x v="0"/>
    <n v="16"/>
    <s v="No"/>
    <s v="Yes"/>
    <s v="Yes"/>
    <s v="Yes"/>
    <s v="Yes"/>
    <s v="Yes"/>
    <s v="Yes"/>
    <s v="Yes"/>
    <x v="2"/>
    <s v="Yes"/>
    <x v="0"/>
    <n v="85.45"/>
    <n v="6227.5"/>
    <n v="0"/>
    <n v="0"/>
    <n v="2242.8000000000002"/>
    <n v="8470.2999999999993"/>
    <n v="117.64305555555555"/>
    <x v="0"/>
    <x v="0"/>
    <n v="0"/>
    <s v="Not Provided"/>
    <x v="0"/>
    <n v="1"/>
  </r>
  <r>
    <s v="6633-MPWBS"/>
    <x v="1"/>
    <n v="47"/>
    <x v="0"/>
    <x v="1"/>
    <x v="0"/>
    <x v="372"/>
    <n v="95776"/>
    <n v="0"/>
    <n v="5"/>
    <x v="0"/>
    <x v="1"/>
    <s v="Yes"/>
    <n v="7.31"/>
    <s v="No"/>
    <s v="Yes"/>
    <x v="2"/>
    <n v="18"/>
    <s v="No"/>
    <s v="No"/>
    <s v="No"/>
    <s v="Yes"/>
    <s v="No"/>
    <s v="No"/>
    <s v="No"/>
    <s v="Yes"/>
    <x v="1"/>
    <s v="Yes"/>
    <x v="1"/>
    <n v="49.2"/>
    <n v="216.9"/>
    <n v="0"/>
    <n v="0"/>
    <n v="36.549999999999997"/>
    <n v="253.45"/>
    <n v="50.69"/>
    <x v="1"/>
    <x v="1"/>
    <n v="1"/>
    <s v="Competitor"/>
    <x v="10"/>
    <n v="1"/>
  </r>
  <r>
    <s v="6633-SYEUS"/>
    <x v="0"/>
    <n v="23"/>
    <x v="2"/>
    <x v="1"/>
    <x v="0"/>
    <x v="38"/>
    <n v="92127"/>
    <n v="0"/>
    <n v="23"/>
    <x v="1"/>
    <x v="0"/>
    <s v="Yes"/>
    <n v="19.96"/>
    <s v="No"/>
    <s v="Yes"/>
    <x v="1"/>
    <n v="76"/>
    <s v="No"/>
    <s v="Yes"/>
    <s v="Yes"/>
    <s v="Yes"/>
    <s v="No"/>
    <s v="No"/>
    <s v="No"/>
    <s v="Yes"/>
    <x v="1"/>
    <s v="No"/>
    <x v="1"/>
    <n v="83.2"/>
    <n v="2032.3"/>
    <n v="23.79"/>
    <n v="0"/>
    <n v="459.08"/>
    <n v="2467.59"/>
    <n v="107.28652173913044"/>
    <x v="0"/>
    <x v="0"/>
    <n v="0"/>
    <s v="Not Provided"/>
    <x v="0"/>
    <n v="1"/>
  </r>
  <r>
    <s v="6635-CPNUN"/>
    <x v="1"/>
    <n v="25"/>
    <x v="0"/>
    <x v="0"/>
    <x v="0"/>
    <x v="111"/>
    <n v="92553"/>
    <n v="10"/>
    <n v="28"/>
    <x v="1"/>
    <x v="0"/>
    <s v="Yes"/>
    <n v="33.57"/>
    <s v="Yes"/>
    <s v="Yes"/>
    <x v="1"/>
    <n v="52"/>
    <s v="No"/>
    <s v="Yes"/>
    <s v="Yes"/>
    <s v="No"/>
    <s v="Yes"/>
    <s v="No"/>
    <s v="No"/>
    <s v="Yes"/>
    <x v="1"/>
    <s v="No"/>
    <x v="0"/>
    <n v="96.6"/>
    <n v="2684.35"/>
    <n v="0"/>
    <n v="0"/>
    <n v="939.96"/>
    <n v="3624.31"/>
    <n v="129.43964285714284"/>
    <x v="0"/>
    <x v="0"/>
    <n v="0"/>
    <s v="Not Provided"/>
    <x v="0"/>
    <n v="1"/>
  </r>
  <r>
    <s v="6635-MYYYZ"/>
    <x v="0"/>
    <n v="59"/>
    <x v="1"/>
    <x v="1"/>
    <x v="0"/>
    <x v="949"/>
    <n v="96091"/>
    <n v="0"/>
    <n v="30"/>
    <x v="1"/>
    <x v="0"/>
    <s v="Yes"/>
    <n v="43.01"/>
    <s v="No"/>
    <s v="Yes"/>
    <x v="0"/>
    <n v="4"/>
    <s v="Yes"/>
    <s v="Yes"/>
    <s v="Yes"/>
    <s v="Yes"/>
    <s v="Yes"/>
    <s v="Yes"/>
    <s v="Yes"/>
    <s v="No"/>
    <x v="0"/>
    <s v="No"/>
    <x v="1"/>
    <n v="85.35"/>
    <n v="2530.4"/>
    <n v="0"/>
    <n v="20"/>
    <n v="1290.3"/>
    <n v="3840.7"/>
    <n v="128.02333333333334"/>
    <x v="0"/>
    <x v="1"/>
    <n v="1"/>
    <s v="Competitor"/>
    <x v="5"/>
    <n v="1"/>
  </r>
  <r>
    <s v="6637-KYRCV"/>
    <x v="0"/>
    <n v="22"/>
    <x v="2"/>
    <x v="0"/>
    <x v="2"/>
    <x v="72"/>
    <n v="91744"/>
    <n v="1"/>
    <n v="5"/>
    <x v="0"/>
    <x v="0"/>
    <s v="No"/>
    <n v="25.420517214274568"/>
    <s v="No"/>
    <s v="Yes"/>
    <x v="2"/>
    <n v="59"/>
    <s v="No"/>
    <s v="Yes"/>
    <s v="No"/>
    <s v="No"/>
    <s v="No"/>
    <s v="No"/>
    <s v="No"/>
    <s v="Yes"/>
    <x v="1"/>
    <s v="Yes"/>
    <x v="1"/>
    <n v="30.5"/>
    <n v="167.2"/>
    <n v="0"/>
    <n v="0"/>
    <n v="0"/>
    <n v="167.2"/>
    <n v="33.44"/>
    <x v="2"/>
    <x v="0"/>
    <n v="0"/>
    <s v="Not Provided"/>
    <x v="0"/>
    <n v="1"/>
  </r>
  <r>
    <s v="6641-XRPSU"/>
    <x v="0"/>
    <n v="61"/>
    <x v="1"/>
    <x v="1"/>
    <x v="0"/>
    <x v="480"/>
    <n v="94580"/>
    <n v="0"/>
    <n v="34"/>
    <x v="1"/>
    <x v="5"/>
    <s v="Yes"/>
    <n v="4.66"/>
    <s v="No"/>
    <s v="Yes"/>
    <x v="1"/>
    <n v="21"/>
    <s v="No"/>
    <s v="No"/>
    <s v="No"/>
    <s v="No"/>
    <s v="No"/>
    <s v="No"/>
    <s v="No"/>
    <s v="Yes"/>
    <x v="1"/>
    <s v="Yes"/>
    <x v="0"/>
    <n v="70"/>
    <n v="2416.1"/>
    <n v="11"/>
    <n v="0"/>
    <n v="158.44"/>
    <n v="2563.54"/>
    <n v="75.39823529411764"/>
    <x v="1"/>
    <x v="1"/>
    <n v="1"/>
    <s v="Competitor"/>
    <x v="10"/>
    <n v="1"/>
  </r>
  <r>
    <s v="6645-MXQJT"/>
    <x v="1"/>
    <n v="40"/>
    <x v="0"/>
    <x v="0"/>
    <x v="2"/>
    <x v="186"/>
    <n v="95228"/>
    <n v="10"/>
    <n v="2"/>
    <x v="0"/>
    <x v="1"/>
    <s v="Yes"/>
    <n v="39.35"/>
    <s v="No"/>
    <s v="Yes"/>
    <x v="1"/>
    <n v="24"/>
    <s v="Yes"/>
    <s v="No"/>
    <s v="No"/>
    <s v="No"/>
    <s v="Yes"/>
    <s v="Yes"/>
    <s v="Yes"/>
    <s v="Yes"/>
    <x v="1"/>
    <s v="No"/>
    <x v="1"/>
    <n v="97.1"/>
    <n v="184.15"/>
    <n v="0"/>
    <n v="0"/>
    <n v="78.7"/>
    <n v="262.85000000000002"/>
    <n v="131.42500000000001"/>
    <x v="0"/>
    <x v="2"/>
    <n v="0"/>
    <s v="Not Provided"/>
    <x v="0"/>
    <n v="1"/>
  </r>
  <r>
    <s v="6646-JPPHA"/>
    <x v="0"/>
    <n v="76"/>
    <x v="1"/>
    <x v="1"/>
    <x v="0"/>
    <x v="351"/>
    <n v="92832"/>
    <n v="0"/>
    <n v="14"/>
    <x v="1"/>
    <x v="0"/>
    <s v="Yes"/>
    <n v="48.01"/>
    <s v="No"/>
    <s v="Yes"/>
    <x v="1"/>
    <n v="2"/>
    <s v="Yes"/>
    <s v="Yes"/>
    <s v="No"/>
    <s v="No"/>
    <s v="No"/>
    <s v="No"/>
    <s v="No"/>
    <s v="No"/>
    <x v="1"/>
    <s v="No"/>
    <x v="1"/>
    <n v="78.849999999999994"/>
    <n v="1043.8"/>
    <n v="0"/>
    <n v="50"/>
    <n v="672.14"/>
    <n v="1765.94"/>
    <n v="126.13857142857144"/>
    <x v="0"/>
    <x v="0"/>
    <n v="0"/>
    <s v="Not Provided"/>
    <x v="0"/>
    <n v="1"/>
  </r>
  <r>
    <s v="6646-QVXLR"/>
    <x v="1"/>
    <n v="77"/>
    <x v="1"/>
    <x v="0"/>
    <x v="0"/>
    <x v="7"/>
    <n v="94558"/>
    <n v="1"/>
    <n v="62"/>
    <x v="2"/>
    <x v="0"/>
    <s v="Yes"/>
    <n v="7.11"/>
    <s v="Yes"/>
    <s v="Yes"/>
    <x v="1"/>
    <n v="16"/>
    <s v="No"/>
    <s v="Yes"/>
    <s v="Yes"/>
    <s v="No"/>
    <s v="Yes"/>
    <s v="Yes"/>
    <s v="Yes"/>
    <s v="Yes"/>
    <x v="0"/>
    <s v="Yes"/>
    <x v="1"/>
    <n v="103.75"/>
    <n v="6383.35"/>
    <n v="0"/>
    <n v="0"/>
    <n v="440.82"/>
    <n v="6824.17"/>
    <n v="110.06725806451612"/>
    <x v="0"/>
    <x v="1"/>
    <n v="1"/>
    <s v="Competitor"/>
    <x v="1"/>
    <n v="1"/>
  </r>
  <r>
    <s v="6646-VRFOL"/>
    <x v="1"/>
    <n v="74"/>
    <x v="1"/>
    <x v="0"/>
    <x v="0"/>
    <x v="1000"/>
    <n v="94939"/>
    <n v="1"/>
    <n v="53"/>
    <x v="2"/>
    <x v="0"/>
    <s v="Yes"/>
    <n v="39.36"/>
    <s v="Yes"/>
    <s v="Yes"/>
    <x v="1"/>
    <n v="23"/>
    <s v="No"/>
    <s v="Yes"/>
    <s v="Yes"/>
    <s v="No"/>
    <s v="Yes"/>
    <s v="Yes"/>
    <s v="No"/>
    <s v="Yes"/>
    <x v="1"/>
    <s v="Yes"/>
    <x v="1"/>
    <n v="103.85"/>
    <n v="5485.5"/>
    <n v="0"/>
    <n v="0"/>
    <n v="2086.08"/>
    <n v="7571.58"/>
    <n v="142.85999999999999"/>
    <x v="0"/>
    <x v="1"/>
    <n v="1"/>
    <s v="Competitor"/>
    <x v="1"/>
    <n v="1"/>
  </r>
  <r>
    <s v="6647-ZEDXT"/>
    <x v="0"/>
    <n v="19"/>
    <x v="2"/>
    <x v="1"/>
    <x v="0"/>
    <x v="787"/>
    <n v="93455"/>
    <n v="0"/>
    <n v="30"/>
    <x v="1"/>
    <x v="0"/>
    <s v="Yes"/>
    <n v="13.16"/>
    <s v="Yes"/>
    <s v="Yes"/>
    <x v="1"/>
    <n v="27"/>
    <s v="No"/>
    <s v="Yes"/>
    <s v="Yes"/>
    <s v="Yes"/>
    <s v="Yes"/>
    <s v="Yes"/>
    <s v="Yes"/>
    <s v="Yes"/>
    <x v="0"/>
    <s v="No"/>
    <x v="0"/>
    <n v="110.45"/>
    <n v="3327.05"/>
    <n v="0"/>
    <n v="0"/>
    <n v="394.8"/>
    <n v="3721.85"/>
    <n v="124.06166666666667"/>
    <x v="0"/>
    <x v="0"/>
    <n v="0"/>
    <s v="Not Provided"/>
    <x v="0"/>
    <n v="1"/>
  </r>
  <r>
    <s v="6648-INWPS"/>
    <x v="1"/>
    <n v="30"/>
    <x v="0"/>
    <x v="0"/>
    <x v="1"/>
    <x v="160"/>
    <n v="92410"/>
    <n v="4"/>
    <n v="16"/>
    <x v="1"/>
    <x v="2"/>
    <s v="Yes"/>
    <n v="38.549999999999997"/>
    <s v="No"/>
    <s v="No"/>
    <x v="3"/>
    <n v="0"/>
    <s v="No"/>
    <s v="No"/>
    <s v="No"/>
    <s v="No"/>
    <s v="No"/>
    <s v="No"/>
    <s v="No"/>
    <s v="No"/>
    <x v="1"/>
    <s v="No"/>
    <x v="1"/>
    <n v="20.149999999999999"/>
    <n v="341.35"/>
    <n v="0"/>
    <n v="0"/>
    <n v="616.79999999999995"/>
    <n v="958.15"/>
    <n v="59.884374999999999"/>
    <x v="1"/>
    <x v="0"/>
    <n v="0"/>
    <s v="Not Provided"/>
    <x v="0"/>
    <n v="1"/>
  </r>
  <r>
    <s v="6650-BWFRT"/>
    <x v="0"/>
    <n v="43"/>
    <x v="0"/>
    <x v="0"/>
    <x v="0"/>
    <x v="61"/>
    <n v="93428"/>
    <n v="1"/>
    <n v="72"/>
    <x v="2"/>
    <x v="3"/>
    <s v="Yes"/>
    <n v="24.89"/>
    <s v="Yes"/>
    <s v="Yes"/>
    <x v="1"/>
    <n v="5"/>
    <s v="Yes"/>
    <s v="Yes"/>
    <s v="Yes"/>
    <s v="Yes"/>
    <s v="Yes"/>
    <s v="Yes"/>
    <s v="Yes"/>
    <s v="Yes"/>
    <x v="2"/>
    <s v="Yes"/>
    <x v="0"/>
    <n v="117.15"/>
    <n v="8529.5"/>
    <n v="0"/>
    <n v="0"/>
    <n v="1792.08"/>
    <n v="10321.58"/>
    <n v="143.35527777777779"/>
    <x v="0"/>
    <x v="0"/>
    <n v="0"/>
    <s v="Not Provided"/>
    <x v="0"/>
    <n v="1"/>
  </r>
  <r>
    <s v="6650-VJONK"/>
    <x v="1"/>
    <n v="54"/>
    <x v="1"/>
    <x v="1"/>
    <x v="0"/>
    <x v="544"/>
    <n v="90746"/>
    <n v="0"/>
    <n v="1"/>
    <x v="0"/>
    <x v="0"/>
    <s v="Yes"/>
    <n v="15.9"/>
    <s v="No"/>
    <s v="Yes"/>
    <x v="0"/>
    <n v="27"/>
    <s v="No"/>
    <s v="No"/>
    <s v="No"/>
    <s v="No"/>
    <s v="No"/>
    <s v="No"/>
    <s v="No"/>
    <s v="No"/>
    <x v="1"/>
    <s v="Yes"/>
    <x v="1"/>
    <n v="43.85"/>
    <n v="43.85"/>
    <n v="0"/>
    <n v="10"/>
    <n v="15.9"/>
    <n v="69.75"/>
    <n v="69.75"/>
    <x v="1"/>
    <x v="2"/>
    <n v="0"/>
    <s v="Not Provided"/>
    <x v="0"/>
    <n v="1"/>
  </r>
  <r>
    <s v="6651-AZVTJ"/>
    <x v="1"/>
    <n v="27"/>
    <x v="0"/>
    <x v="0"/>
    <x v="0"/>
    <x v="644"/>
    <n v="91768"/>
    <n v="1"/>
    <n v="49"/>
    <x v="2"/>
    <x v="0"/>
    <s v="Yes"/>
    <n v="46.94"/>
    <s v="Yes"/>
    <s v="Yes"/>
    <x v="1"/>
    <n v="73"/>
    <s v="No"/>
    <s v="No"/>
    <s v="Yes"/>
    <s v="No"/>
    <s v="Yes"/>
    <s v="Yes"/>
    <s v="Yes"/>
    <s v="No"/>
    <x v="1"/>
    <s v="Yes"/>
    <x v="1"/>
    <n v="99.8"/>
    <n v="4872.45"/>
    <n v="0"/>
    <n v="130"/>
    <n v="2300.06"/>
    <n v="7302.51"/>
    <n v="149.03081632653061"/>
    <x v="0"/>
    <x v="1"/>
    <n v="1"/>
    <s v="Attitude"/>
    <x v="8"/>
    <n v="1"/>
  </r>
  <r>
    <s v="6651-RLGGM"/>
    <x v="1"/>
    <n v="54"/>
    <x v="1"/>
    <x v="0"/>
    <x v="3"/>
    <x v="1004"/>
    <n v="95632"/>
    <n v="2"/>
    <n v="67"/>
    <x v="2"/>
    <x v="3"/>
    <s v="Yes"/>
    <n v="14.54"/>
    <s v="Yes"/>
    <s v="No"/>
    <x v="3"/>
    <n v="0"/>
    <s v="No"/>
    <s v="No"/>
    <s v="No"/>
    <s v="No"/>
    <s v="No"/>
    <s v="No"/>
    <s v="No"/>
    <s v="No"/>
    <x v="2"/>
    <s v="No"/>
    <x v="0"/>
    <n v="26.3"/>
    <n v="1688.9"/>
    <n v="0"/>
    <n v="0"/>
    <n v="974.18"/>
    <n v="2663.08"/>
    <n v="39.747462686567161"/>
    <x v="2"/>
    <x v="0"/>
    <n v="0"/>
    <s v="Not Provided"/>
    <x v="0"/>
    <n v="1"/>
  </r>
  <r>
    <s v="6652-YFFJO"/>
    <x v="0"/>
    <n v="42"/>
    <x v="0"/>
    <x v="1"/>
    <x v="0"/>
    <x v="88"/>
    <n v="95379"/>
    <n v="0"/>
    <n v="11"/>
    <x v="0"/>
    <x v="2"/>
    <s v="Yes"/>
    <n v="13.56"/>
    <s v="No"/>
    <s v="Yes"/>
    <x v="0"/>
    <n v="17"/>
    <s v="No"/>
    <s v="No"/>
    <s v="No"/>
    <s v="No"/>
    <s v="Yes"/>
    <s v="Yes"/>
    <s v="Yes"/>
    <s v="Yes"/>
    <x v="1"/>
    <s v="Yes"/>
    <x v="1"/>
    <n v="64.900000000000006"/>
    <n v="716.1"/>
    <n v="0"/>
    <n v="0"/>
    <n v="149.16"/>
    <n v="865.26"/>
    <n v="78.66"/>
    <x v="1"/>
    <x v="0"/>
    <n v="0"/>
    <s v="Not Provided"/>
    <x v="0"/>
    <n v="1"/>
  </r>
  <r>
    <s v="6653-CBBOM"/>
    <x v="0"/>
    <n v="57"/>
    <x v="1"/>
    <x v="1"/>
    <x v="0"/>
    <x v="702"/>
    <n v="90221"/>
    <n v="0"/>
    <n v="1"/>
    <x v="0"/>
    <x v="1"/>
    <s v="Yes"/>
    <n v="15.92"/>
    <s v="No"/>
    <s v="Yes"/>
    <x v="1"/>
    <n v="11"/>
    <s v="No"/>
    <s v="No"/>
    <s v="No"/>
    <s v="No"/>
    <s v="No"/>
    <s v="No"/>
    <s v="No"/>
    <s v="Yes"/>
    <x v="1"/>
    <s v="Yes"/>
    <x v="1"/>
    <n v="70.3"/>
    <n v="70.3"/>
    <n v="0"/>
    <n v="0"/>
    <n v="15.92"/>
    <n v="86.22"/>
    <n v="86.22"/>
    <x v="1"/>
    <x v="1"/>
    <n v="1"/>
    <s v="Dissatisfaction"/>
    <x v="14"/>
    <n v="1"/>
  </r>
  <r>
    <s v="6654-QGBZZ"/>
    <x v="0"/>
    <n v="21"/>
    <x v="2"/>
    <x v="1"/>
    <x v="0"/>
    <x v="323"/>
    <n v="95959"/>
    <n v="0"/>
    <n v="1"/>
    <x v="0"/>
    <x v="0"/>
    <s v="Yes"/>
    <n v="1.5"/>
    <s v="No"/>
    <s v="No"/>
    <x v="3"/>
    <n v="0"/>
    <s v="No"/>
    <s v="No"/>
    <s v="No"/>
    <s v="No"/>
    <s v="No"/>
    <s v="No"/>
    <s v="No"/>
    <s v="No"/>
    <x v="1"/>
    <s v="No"/>
    <x v="0"/>
    <n v="19.899999999999999"/>
    <n v="19.899999999999999"/>
    <n v="0"/>
    <n v="0"/>
    <n v="1.5"/>
    <n v="21.4"/>
    <n v="21.4"/>
    <x v="2"/>
    <x v="2"/>
    <n v="0"/>
    <s v="Not Provided"/>
    <x v="0"/>
    <n v="1"/>
  </r>
  <r>
    <s v="6655-LHBYW"/>
    <x v="1"/>
    <n v="46"/>
    <x v="0"/>
    <x v="1"/>
    <x v="0"/>
    <x v="934"/>
    <n v="91741"/>
    <n v="0"/>
    <n v="50"/>
    <x v="2"/>
    <x v="4"/>
    <s v="Yes"/>
    <n v="19.8"/>
    <s v="Yes"/>
    <s v="Yes"/>
    <x v="1"/>
    <n v="21"/>
    <s v="Yes"/>
    <s v="Yes"/>
    <s v="Yes"/>
    <s v="Yes"/>
    <s v="Yes"/>
    <s v="Yes"/>
    <s v="Yes"/>
    <s v="No"/>
    <x v="0"/>
    <s v="No"/>
    <x v="0"/>
    <n v="114.35"/>
    <n v="5791.1"/>
    <n v="0"/>
    <n v="10"/>
    <n v="990"/>
    <n v="6791.1"/>
    <n v="135.822"/>
    <x v="0"/>
    <x v="0"/>
    <n v="0"/>
    <s v="Not Provided"/>
    <x v="0"/>
    <n v="1"/>
  </r>
  <r>
    <s v="6656-GULJQ"/>
    <x v="1"/>
    <n v="25"/>
    <x v="0"/>
    <x v="0"/>
    <x v="3"/>
    <x v="920"/>
    <n v="95715"/>
    <n v="4"/>
    <n v="72"/>
    <x v="2"/>
    <x v="0"/>
    <s v="Yes"/>
    <n v="21.21"/>
    <s v="Yes"/>
    <s v="Yes"/>
    <x v="2"/>
    <n v="27"/>
    <s v="Yes"/>
    <s v="No"/>
    <s v="Yes"/>
    <s v="Yes"/>
    <s v="Yes"/>
    <s v="Yes"/>
    <s v="Yes"/>
    <s v="No"/>
    <x v="2"/>
    <s v="Yes"/>
    <x v="0"/>
    <n v="83.55"/>
    <n v="6093.3"/>
    <n v="0"/>
    <n v="90"/>
    <n v="1527.12"/>
    <n v="7710.42"/>
    <n v="107.08916666666667"/>
    <x v="0"/>
    <x v="0"/>
    <n v="0"/>
    <s v="Not Provided"/>
    <x v="0"/>
    <n v="1"/>
  </r>
  <r>
    <s v="6656-JWRQX"/>
    <x v="0"/>
    <n v="60"/>
    <x v="1"/>
    <x v="1"/>
    <x v="0"/>
    <x v="38"/>
    <n v="92124"/>
    <n v="0"/>
    <n v="1"/>
    <x v="0"/>
    <x v="0"/>
    <s v="No"/>
    <n v="25.420517214274568"/>
    <s v="No"/>
    <s v="Yes"/>
    <x v="2"/>
    <n v="9"/>
    <s v="No"/>
    <s v="No"/>
    <s v="No"/>
    <s v="Yes"/>
    <s v="No"/>
    <s v="No"/>
    <s v="No"/>
    <s v="No"/>
    <x v="1"/>
    <s v="No"/>
    <x v="0"/>
    <n v="30.55"/>
    <n v="30.55"/>
    <n v="0"/>
    <n v="40"/>
    <n v="0"/>
    <n v="70.55"/>
    <n v="70.55"/>
    <x v="1"/>
    <x v="2"/>
    <n v="0"/>
    <s v="Not Provided"/>
    <x v="0"/>
    <n v="1"/>
  </r>
  <r>
    <s v="6661-EIPZC"/>
    <x v="0"/>
    <n v="38"/>
    <x v="0"/>
    <x v="0"/>
    <x v="2"/>
    <x v="1064"/>
    <n v="92313"/>
    <n v="6"/>
    <n v="48"/>
    <x v="1"/>
    <x v="0"/>
    <s v="No"/>
    <n v="25.420517214274568"/>
    <s v="No"/>
    <s v="Yes"/>
    <x v="2"/>
    <n v="16"/>
    <s v="No"/>
    <s v="No"/>
    <s v="No"/>
    <s v="Yes"/>
    <s v="No"/>
    <s v="No"/>
    <s v="No"/>
    <s v="Yes"/>
    <x v="1"/>
    <s v="Yes"/>
    <x v="0"/>
    <n v="29.5"/>
    <n v="1423.05"/>
    <n v="0"/>
    <n v="0"/>
    <n v="0"/>
    <n v="1423.05"/>
    <n v="29.646874999999998"/>
    <x v="2"/>
    <x v="0"/>
    <n v="0"/>
    <s v="Not Provided"/>
    <x v="0"/>
    <n v="1"/>
  </r>
  <r>
    <s v="6661-HBGWL"/>
    <x v="0"/>
    <n v="69"/>
    <x v="1"/>
    <x v="1"/>
    <x v="0"/>
    <x v="1095"/>
    <n v="96063"/>
    <n v="0"/>
    <n v="42"/>
    <x v="1"/>
    <x v="0"/>
    <s v="Yes"/>
    <n v="16.22"/>
    <s v="Yes"/>
    <s v="Yes"/>
    <x v="1"/>
    <n v="12"/>
    <s v="No"/>
    <s v="Yes"/>
    <s v="Yes"/>
    <s v="No"/>
    <s v="Yes"/>
    <s v="Yes"/>
    <s v="No"/>
    <s v="Yes"/>
    <x v="1"/>
    <s v="Yes"/>
    <x v="1"/>
    <n v="104.75"/>
    <n v="4323.45"/>
    <n v="0"/>
    <n v="0"/>
    <n v="681.24"/>
    <n v="5004.6899999999996"/>
    <n v="119.1592857142857"/>
    <x v="0"/>
    <x v="1"/>
    <n v="1"/>
    <s v="Dissatisfaction"/>
    <x v="3"/>
    <n v="1"/>
  </r>
  <r>
    <s v="6663-JOCQO"/>
    <x v="1"/>
    <n v="55"/>
    <x v="1"/>
    <x v="0"/>
    <x v="0"/>
    <x v="302"/>
    <n v="93280"/>
    <n v="7"/>
    <n v="31"/>
    <x v="1"/>
    <x v="0"/>
    <s v="Yes"/>
    <n v="29.06"/>
    <s v="Yes"/>
    <s v="Yes"/>
    <x v="2"/>
    <n v="22"/>
    <s v="Yes"/>
    <s v="Yes"/>
    <s v="No"/>
    <s v="Yes"/>
    <s v="No"/>
    <s v="Yes"/>
    <s v="Yes"/>
    <s v="Yes"/>
    <x v="0"/>
    <s v="Yes"/>
    <x v="1"/>
    <n v="75.25"/>
    <n v="2344.5"/>
    <n v="1.99"/>
    <n v="0"/>
    <n v="900.86"/>
    <n v="3243.37"/>
    <n v="104.62483870967742"/>
    <x v="0"/>
    <x v="0"/>
    <n v="0"/>
    <s v="Not Provided"/>
    <x v="0"/>
    <n v="1"/>
  </r>
  <r>
    <s v="6664-FPDAC"/>
    <x v="0"/>
    <n v="77"/>
    <x v="1"/>
    <x v="1"/>
    <x v="0"/>
    <x v="38"/>
    <n v="92115"/>
    <n v="0"/>
    <n v="56"/>
    <x v="2"/>
    <x v="4"/>
    <s v="Yes"/>
    <n v="19.46"/>
    <s v="Yes"/>
    <s v="Yes"/>
    <x v="1"/>
    <n v="28"/>
    <s v="No"/>
    <s v="Yes"/>
    <s v="Yes"/>
    <s v="Yes"/>
    <s v="Yes"/>
    <s v="Yes"/>
    <s v="No"/>
    <s v="Yes"/>
    <x v="0"/>
    <s v="Yes"/>
    <x v="1"/>
    <n v="111.95"/>
    <n v="6418.9"/>
    <n v="0"/>
    <n v="0"/>
    <n v="1089.76"/>
    <n v="7508.66"/>
    <n v="134.08321428571429"/>
    <x v="0"/>
    <x v="1"/>
    <n v="1"/>
    <s v="Attitude"/>
    <x v="7"/>
    <n v="1"/>
  </r>
  <r>
    <s v="6668-CNMFP"/>
    <x v="0"/>
    <n v="24"/>
    <x v="2"/>
    <x v="0"/>
    <x v="1"/>
    <x v="983"/>
    <n v="91307"/>
    <n v="1"/>
    <n v="19"/>
    <x v="1"/>
    <x v="0"/>
    <s v="Yes"/>
    <n v="36.92"/>
    <s v="Yes"/>
    <s v="Yes"/>
    <x v="1"/>
    <n v="52"/>
    <s v="No"/>
    <s v="No"/>
    <s v="No"/>
    <s v="Yes"/>
    <s v="No"/>
    <s v="Yes"/>
    <s v="Yes"/>
    <s v="Yes"/>
    <x v="0"/>
    <s v="Yes"/>
    <x v="1"/>
    <n v="89.35"/>
    <n v="1686.85"/>
    <n v="0"/>
    <n v="0"/>
    <n v="701.48"/>
    <n v="2388.33"/>
    <n v="125.70157894736842"/>
    <x v="0"/>
    <x v="0"/>
    <n v="0"/>
    <s v="Not Provided"/>
    <x v="0"/>
    <n v="1"/>
  </r>
  <r>
    <s v="6670-MFRPK"/>
    <x v="1"/>
    <n v="53"/>
    <x v="1"/>
    <x v="0"/>
    <x v="2"/>
    <x v="400"/>
    <n v="93210"/>
    <n v="5"/>
    <n v="69"/>
    <x v="2"/>
    <x v="3"/>
    <s v="Yes"/>
    <n v="21.56"/>
    <s v="Yes"/>
    <s v="Yes"/>
    <x v="1"/>
    <n v="17"/>
    <s v="No"/>
    <s v="No"/>
    <s v="Yes"/>
    <s v="No"/>
    <s v="No"/>
    <s v="No"/>
    <s v="No"/>
    <s v="Yes"/>
    <x v="2"/>
    <s v="Yes"/>
    <x v="0"/>
    <n v="79.2"/>
    <n v="5420.65"/>
    <n v="0"/>
    <n v="0"/>
    <n v="1487.64"/>
    <n v="6908.29"/>
    <n v="100.12014492753623"/>
    <x v="0"/>
    <x v="0"/>
    <n v="0"/>
    <s v="Not Provided"/>
    <x v="0"/>
    <n v="1"/>
  </r>
  <r>
    <s v="6671-NGWON"/>
    <x v="0"/>
    <n v="43"/>
    <x v="0"/>
    <x v="1"/>
    <x v="0"/>
    <x v="965"/>
    <n v="94929"/>
    <n v="0"/>
    <n v="7"/>
    <x v="0"/>
    <x v="1"/>
    <s v="Yes"/>
    <n v="41.57"/>
    <s v="No"/>
    <s v="No"/>
    <x v="3"/>
    <n v="0"/>
    <s v="No"/>
    <s v="No"/>
    <s v="No"/>
    <s v="No"/>
    <s v="No"/>
    <s v="No"/>
    <s v="No"/>
    <s v="No"/>
    <x v="1"/>
    <s v="No"/>
    <x v="0"/>
    <n v="20.350000000000001"/>
    <n v="150.6"/>
    <n v="0"/>
    <n v="0"/>
    <n v="290.99"/>
    <n v="441.59"/>
    <n v="63.084285714285713"/>
    <x v="1"/>
    <x v="0"/>
    <n v="0"/>
    <s v="Not Provided"/>
    <x v="0"/>
    <n v="1"/>
  </r>
  <r>
    <s v="6674-KVJHG"/>
    <x v="0"/>
    <n v="50"/>
    <x v="0"/>
    <x v="1"/>
    <x v="0"/>
    <x v="1038"/>
    <n v="92352"/>
    <n v="0"/>
    <n v="11"/>
    <x v="0"/>
    <x v="0"/>
    <s v="Yes"/>
    <n v="1.87"/>
    <s v="Yes"/>
    <s v="No"/>
    <x v="3"/>
    <n v="0"/>
    <s v="No"/>
    <s v="No"/>
    <s v="No"/>
    <s v="No"/>
    <s v="No"/>
    <s v="No"/>
    <s v="No"/>
    <s v="No"/>
    <x v="0"/>
    <s v="No"/>
    <x v="1"/>
    <n v="25.2"/>
    <n v="245.15"/>
    <n v="0"/>
    <n v="0"/>
    <n v="20.57"/>
    <n v="265.72000000000003"/>
    <n v="24.15636363636364"/>
    <x v="2"/>
    <x v="0"/>
    <n v="0"/>
    <s v="Not Provided"/>
    <x v="0"/>
    <n v="1"/>
  </r>
  <r>
    <s v="6680-NENYN"/>
    <x v="0"/>
    <n v="24"/>
    <x v="2"/>
    <x v="1"/>
    <x v="0"/>
    <x v="38"/>
    <n v="92122"/>
    <n v="0"/>
    <n v="43"/>
    <x v="1"/>
    <x v="0"/>
    <s v="Yes"/>
    <n v="12.88"/>
    <s v="Yes"/>
    <s v="Yes"/>
    <x v="1"/>
    <n v="59"/>
    <s v="No"/>
    <s v="Yes"/>
    <s v="Yes"/>
    <s v="No"/>
    <s v="Yes"/>
    <s v="Yes"/>
    <s v="Yes"/>
    <s v="Yes"/>
    <x v="2"/>
    <s v="Yes"/>
    <x v="1"/>
    <n v="104.6"/>
    <n v="4759.8500000000004"/>
    <n v="0"/>
    <n v="0"/>
    <n v="553.84"/>
    <n v="5313.69"/>
    <n v="123.57418604651161"/>
    <x v="0"/>
    <x v="1"/>
    <n v="1"/>
    <s v="Competitor"/>
    <x v="5"/>
    <n v="1"/>
  </r>
  <r>
    <s v="6680-WKXRZ"/>
    <x v="0"/>
    <n v="32"/>
    <x v="0"/>
    <x v="1"/>
    <x v="0"/>
    <x v="1087"/>
    <n v="94509"/>
    <n v="0"/>
    <n v="3"/>
    <x v="0"/>
    <x v="0"/>
    <s v="Yes"/>
    <n v="23.82"/>
    <s v="Yes"/>
    <s v="Yes"/>
    <x v="1"/>
    <n v="24"/>
    <s v="No"/>
    <s v="No"/>
    <s v="No"/>
    <s v="No"/>
    <s v="No"/>
    <s v="No"/>
    <s v="No"/>
    <s v="Yes"/>
    <x v="1"/>
    <s v="No"/>
    <x v="1"/>
    <n v="74.400000000000006"/>
    <n v="215.8"/>
    <n v="0"/>
    <n v="0"/>
    <n v="71.459999999999994"/>
    <n v="287.26"/>
    <n v="95.75333333333333"/>
    <x v="1"/>
    <x v="1"/>
    <n v="1"/>
    <s v="Other"/>
    <x v="0"/>
    <n v="1"/>
  </r>
  <r>
    <s v="6681-ZSEXG"/>
    <x v="1"/>
    <n v="34"/>
    <x v="0"/>
    <x v="0"/>
    <x v="0"/>
    <x v="249"/>
    <n v="95742"/>
    <n v="9"/>
    <n v="56"/>
    <x v="2"/>
    <x v="4"/>
    <s v="Yes"/>
    <n v="35.549999999999997"/>
    <s v="Yes"/>
    <s v="Yes"/>
    <x v="2"/>
    <n v="17"/>
    <s v="No"/>
    <s v="Yes"/>
    <s v="Yes"/>
    <s v="No"/>
    <s v="No"/>
    <s v="No"/>
    <s v="No"/>
    <s v="Yes"/>
    <x v="2"/>
    <s v="No"/>
    <x v="0"/>
    <n v="59.5"/>
    <n v="3389.25"/>
    <n v="0"/>
    <n v="0"/>
    <n v="1990.8"/>
    <n v="5380.05"/>
    <n v="96.072321428571428"/>
    <x v="1"/>
    <x v="0"/>
    <n v="0"/>
    <s v="Not Provided"/>
    <x v="0"/>
    <n v="1"/>
  </r>
  <r>
    <s v="6682-QJDGB"/>
    <x v="1"/>
    <n v="20"/>
    <x v="2"/>
    <x v="1"/>
    <x v="2"/>
    <x v="38"/>
    <n v="92109"/>
    <n v="0"/>
    <n v="40"/>
    <x v="1"/>
    <x v="0"/>
    <s v="Yes"/>
    <n v="8.08"/>
    <s v="No"/>
    <s v="Yes"/>
    <x v="2"/>
    <n v="76"/>
    <s v="Yes"/>
    <s v="Yes"/>
    <s v="No"/>
    <s v="No"/>
    <s v="No"/>
    <s v="No"/>
    <s v="No"/>
    <s v="Yes"/>
    <x v="1"/>
    <s v="Yes"/>
    <x v="2"/>
    <n v="55.25"/>
    <n v="2139.1999999999998"/>
    <n v="0"/>
    <n v="0"/>
    <n v="323.2"/>
    <n v="2462.4"/>
    <n v="61.56"/>
    <x v="1"/>
    <x v="1"/>
    <n v="1"/>
    <s v="Competitor"/>
    <x v="5"/>
    <n v="1"/>
  </r>
  <r>
    <s v="6682-VCIXC"/>
    <x v="0"/>
    <n v="61"/>
    <x v="1"/>
    <x v="0"/>
    <x v="0"/>
    <x v="553"/>
    <n v="95552"/>
    <n v="2"/>
    <n v="43"/>
    <x v="1"/>
    <x v="4"/>
    <s v="No"/>
    <n v="25.420517214274568"/>
    <s v="No"/>
    <s v="Yes"/>
    <x v="0"/>
    <n v="6"/>
    <s v="Yes"/>
    <s v="Yes"/>
    <s v="No"/>
    <s v="Yes"/>
    <s v="Yes"/>
    <s v="No"/>
    <s v="No"/>
    <s v="Yes"/>
    <x v="0"/>
    <s v="Yes"/>
    <x v="1"/>
    <n v="51.25"/>
    <n v="2151.6"/>
    <n v="0"/>
    <n v="0"/>
    <n v="0"/>
    <n v="2151.6"/>
    <n v="50.037209302325579"/>
    <x v="1"/>
    <x v="0"/>
    <n v="0"/>
    <s v="Not Provided"/>
    <x v="0"/>
    <n v="1"/>
  </r>
  <r>
    <s v="6683-VLCTZ"/>
    <x v="1"/>
    <n v="73"/>
    <x v="1"/>
    <x v="1"/>
    <x v="0"/>
    <x v="38"/>
    <n v="92129"/>
    <n v="0"/>
    <n v="20"/>
    <x v="1"/>
    <x v="0"/>
    <s v="Yes"/>
    <n v="44.44"/>
    <s v="Yes"/>
    <s v="Yes"/>
    <x v="1"/>
    <n v="13"/>
    <s v="No"/>
    <s v="No"/>
    <s v="Yes"/>
    <s v="No"/>
    <s v="Yes"/>
    <s v="Yes"/>
    <s v="No"/>
    <s v="No"/>
    <x v="1"/>
    <s v="Yes"/>
    <x v="1"/>
    <n v="98.55"/>
    <n v="1842.8"/>
    <n v="0"/>
    <n v="120"/>
    <n v="888.8"/>
    <n v="2851.6"/>
    <n v="142.57999999999998"/>
    <x v="0"/>
    <x v="1"/>
    <n v="1"/>
    <s v="Competitor"/>
    <x v="5"/>
    <n v="1"/>
  </r>
  <r>
    <s v="6685-GBWJZ"/>
    <x v="1"/>
    <n v="59"/>
    <x v="1"/>
    <x v="0"/>
    <x v="0"/>
    <x v="31"/>
    <n v="90015"/>
    <n v="6"/>
    <n v="63"/>
    <x v="2"/>
    <x v="0"/>
    <s v="Yes"/>
    <n v="46.99"/>
    <s v="No"/>
    <s v="Yes"/>
    <x v="0"/>
    <n v="13"/>
    <s v="Yes"/>
    <s v="Yes"/>
    <s v="No"/>
    <s v="Yes"/>
    <s v="Yes"/>
    <s v="No"/>
    <s v="No"/>
    <s v="Yes"/>
    <x v="0"/>
    <s v="No"/>
    <x v="0"/>
    <n v="70.8"/>
    <n v="4448.8"/>
    <n v="0"/>
    <n v="0"/>
    <n v="2960.37"/>
    <n v="7409.17"/>
    <n v="117.60587301587302"/>
    <x v="0"/>
    <x v="0"/>
    <n v="0"/>
    <s v="Not Provided"/>
    <x v="0"/>
    <n v="1"/>
  </r>
  <r>
    <s v="6685-XSHHU"/>
    <x v="1"/>
    <n v="45"/>
    <x v="0"/>
    <x v="0"/>
    <x v="3"/>
    <x v="1057"/>
    <n v="95328"/>
    <n v="9"/>
    <n v="60"/>
    <x v="2"/>
    <x v="0"/>
    <s v="Yes"/>
    <n v="32.119999999999997"/>
    <s v="No"/>
    <s v="No"/>
    <x v="3"/>
    <n v="0"/>
    <s v="No"/>
    <s v="No"/>
    <s v="No"/>
    <s v="No"/>
    <s v="No"/>
    <s v="No"/>
    <s v="No"/>
    <s v="No"/>
    <x v="2"/>
    <s v="Yes"/>
    <x v="1"/>
    <n v="20.95"/>
    <n v="1270.55"/>
    <n v="0"/>
    <n v="0"/>
    <n v="1927.2"/>
    <n v="3197.75"/>
    <n v="53.295833333333334"/>
    <x v="1"/>
    <x v="0"/>
    <n v="0"/>
    <s v="Not Provided"/>
    <x v="0"/>
    <n v="1"/>
  </r>
  <r>
    <s v="6686-YPGHK"/>
    <x v="1"/>
    <n v="65"/>
    <x v="1"/>
    <x v="1"/>
    <x v="0"/>
    <x v="162"/>
    <n v="90808"/>
    <n v="0"/>
    <n v="47"/>
    <x v="1"/>
    <x v="0"/>
    <s v="Yes"/>
    <n v="36.58"/>
    <s v="No"/>
    <s v="Yes"/>
    <x v="1"/>
    <n v="20"/>
    <s v="Yes"/>
    <s v="No"/>
    <s v="No"/>
    <s v="No"/>
    <s v="No"/>
    <s v="Yes"/>
    <s v="Yes"/>
    <s v="No"/>
    <x v="1"/>
    <s v="No"/>
    <x v="0"/>
    <n v="85.5"/>
    <n v="4042.3"/>
    <n v="0"/>
    <n v="50"/>
    <n v="1719.26"/>
    <n v="5811.56"/>
    <n v="123.65021276595745"/>
    <x v="0"/>
    <x v="1"/>
    <n v="1"/>
    <s v="Other"/>
    <x v="13"/>
    <n v="1"/>
  </r>
  <r>
    <s v="6688-UZPWD"/>
    <x v="0"/>
    <n v="36"/>
    <x v="0"/>
    <x v="0"/>
    <x v="0"/>
    <x v="319"/>
    <n v="92262"/>
    <n v="1"/>
    <n v="11"/>
    <x v="0"/>
    <x v="0"/>
    <s v="Yes"/>
    <n v="7.89"/>
    <s v="Yes"/>
    <s v="Yes"/>
    <x v="1"/>
    <n v="10"/>
    <s v="No"/>
    <s v="Yes"/>
    <s v="No"/>
    <s v="No"/>
    <s v="Yes"/>
    <s v="Yes"/>
    <s v="Yes"/>
    <s v="Yes"/>
    <x v="1"/>
    <s v="Yes"/>
    <x v="1"/>
    <n v="102"/>
    <n v="1145.3499999999999"/>
    <n v="0"/>
    <n v="0"/>
    <n v="86.79"/>
    <n v="1232.1400000000001"/>
    <n v="112.01272727272728"/>
    <x v="0"/>
    <x v="1"/>
    <n v="1"/>
    <s v="Competitor"/>
    <x v="10"/>
    <n v="1"/>
  </r>
  <r>
    <s v="6689-KXGBO"/>
    <x v="0"/>
    <n v="36"/>
    <x v="0"/>
    <x v="1"/>
    <x v="0"/>
    <x v="395"/>
    <n v="93401"/>
    <n v="0"/>
    <n v="1"/>
    <x v="0"/>
    <x v="0"/>
    <s v="Yes"/>
    <n v="30.96"/>
    <s v="No"/>
    <s v="Yes"/>
    <x v="2"/>
    <n v="5"/>
    <s v="No"/>
    <s v="Yes"/>
    <s v="No"/>
    <s v="No"/>
    <s v="No"/>
    <s v="No"/>
    <s v="No"/>
    <s v="Yes"/>
    <x v="1"/>
    <s v="No"/>
    <x v="1"/>
    <n v="50.55"/>
    <n v="50.55"/>
    <n v="0"/>
    <n v="0"/>
    <n v="30.96"/>
    <n v="81.510000000000005"/>
    <n v="81.510000000000005"/>
    <x v="1"/>
    <x v="1"/>
    <n v="1"/>
    <s v="Dissatisfaction"/>
    <x v="2"/>
    <n v="1"/>
  </r>
  <r>
    <s v="6689-TCZHQ"/>
    <x v="0"/>
    <n v="70"/>
    <x v="1"/>
    <x v="1"/>
    <x v="0"/>
    <x v="155"/>
    <n v="91711"/>
    <n v="0"/>
    <n v="5"/>
    <x v="0"/>
    <x v="1"/>
    <s v="Yes"/>
    <n v="12.27"/>
    <s v="No"/>
    <s v="Yes"/>
    <x v="1"/>
    <n v="20"/>
    <s v="No"/>
    <s v="No"/>
    <s v="No"/>
    <s v="No"/>
    <s v="No"/>
    <s v="Yes"/>
    <s v="No"/>
    <s v="Yes"/>
    <x v="1"/>
    <s v="No"/>
    <x v="1"/>
    <n v="78.95"/>
    <n v="378.4"/>
    <n v="0"/>
    <n v="0"/>
    <n v="61.35"/>
    <n v="439.75"/>
    <n v="87.95"/>
    <x v="1"/>
    <x v="1"/>
    <n v="1"/>
    <s v="Attitude"/>
    <x v="8"/>
    <n v="1"/>
  </r>
  <r>
    <s v="6689-VRRTK"/>
    <x v="0"/>
    <n v="71"/>
    <x v="1"/>
    <x v="1"/>
    <x v="0"/>
    <x v="4"/>
    <n v="93010"/>
    <n v="0"/>
    <n v="44"/>
    <x v="1"/>
    <x v="0"/>
    <s v="Yes"/>
    <n v="49.75"/>
    <s v="Yes"/>
    <s v="Yes"/>
    <x v="1"/>
    <n v="2"/>
    <s v="Yes"/>
    <s v="Yes"/>
    <s v="Yes"/>
    <s v="No"/>
    <s v="Yes"/>
    <s v="Yes"/>
    <s v="No"/>
    <s v="Yes"/>
    <x v="0"/>
    <s v="Yes"/>
    <x v="0"/>
    <n v="109.8"/>
    <n v="4860.3500000000004"/>
    <n v="0"/>
    <n v="0"/>
    <n v="2189"/>
    <n v="7049.35"/>
    <n v="160.21250000000001"/>
    <x v="3"/>
    <x v="0"/>
    <n v="0"/>
    <s v="Not Provided"/>
    <x v="0"/>
    <n v="1"/>
  </r>
  <r>
    <s v="6691-CCIHA"/>
    <x v="0"/>
    <n v="46"/>
    <x v="0"/>
    <x v="0"/>
    <x v="0"/>
    <x v="993"/>
    <n v="92252"/>
    <n v="1"/>
    <n v="62"/>
    <x v="2"/>
    <x v="4"/>
    <s v="Yes"/>
    <n v="4.7"/>
    <s v="Yes"/>
    <s v="Yes"/>
    <x v="0"/>
    <n v="28"/>
    <s v="Yes"/>
    <s v="Yes"/>
    <s v="No"/>
    <s v="Yes"/>
    <s v="Yes"/>
    <s v="Yes"/>
    <s v="Yes"/>
    <s v="Yes"/>
    <x v="2"/>
    <s v="Yes"/>
    <x v="1"/>
    <n v="84.95"/>
    <n v="5150.55"/>
    <n v="4.68"/>
    <n v="0"/>
    <n v="291.39999999999998"/>
    <n v="5437.27"/>
    <n v="87.697903225806456"/>
    <x v="1"/>
    <x v="0"/>
    <n v="0"/>
    <s v="Not Provided"/>
    <x v="0"/>
    <n v="1"/>
  </r>
  <r>
    <s v="6692-UDPJC"/>
    <x v="0"/>
    <n v="61"/>
    <x v="1"/>
    <x v="0"/>
    <x v="2"/>
    <x v="441"/>
    <n v="91733"/>
    <n v="1"/>
    <n v="14"/>
    <x v="1"/>
    <x v="0"/>
    <s v="Yes"/>
    <n v="9.1300000000000008"/>
    <s v="Yes"/>
    <s v="Yes"/>
    <x v="1"/>
    <n v="12"/>
    <s v="No"/>
    <s v="No"/>
    <s v="No"/>
    <s v="Yes"/>
    <s v="Yes"/>
    <s v="No"/>
    <s v="No"/>
    <s v="Yes"/>
    <x v="1"/>
    <s v="Yes"/>
    <x v="1"/>
    <n v="91.65"/>
    <n v="1301"/>
    <n v="0"/>
    <n v="0"/>
    <n v="127.82"/>
    <n v="1428.82"/>
    <n v="102.05857142857143"/>
    <x v="0"/>
    <x v="1"/>
    <n v="1"/>
    <s v="Dissatisfaction"/>
    <x v="3"/>
    <n v="1"/>
  </r>
  <r>
    <s v="6692-YQHXC"/>
    <x v="1"/>
    <n v="43"/>
    <x v="0"/>
    <x v="1"/>
    <x v="0"/>
    <x v="113"/>
    <n v="95842"/>
    <n v="0"/>
    <n v="16"/>
    <x v="1"/>
    <x v="0"/>
    <s v="Yes"/>
    <n v="27.43"/>
    <s v="No"/>
    <s v="Yes"/>
    <x v="1"/>
    <n v="27"/>
    <s v="No"/>
    <s v="No"/>
    <s v="No"/>
    <s v="No"/>
    <s v="No"/>
    <s v="No"/>
    <s v="No"/>
    <s v="Yes"/>
    <x v="1"/>
    <s v="Yes"/>
    <x v="0"/>
    <n v="69.95"/>
    <n v="1205.5"/>
    <n v="0"/>
    <n v="0"/>
    <n v="438.88"/>
    <n v="1644.38"/>
    <n v="102.77375000000001"/>
    <x v="0"/>
    <x v="0"/>
    <n v="0"/>
    <s v="Not Provided"/>
    <x v="0"/>
    <n v="1"/>
  </r>
  <r>
    <s v="6693-DJWTY"/>
    <x v="0"/>
    <n v="46"/>
    <x v="0"/>
    <x v="1"/>
    <x v="1"/>
    <x v="146"/>
    <n v="90304"/>
    <n v="0"/>
    <n v="35"/>
    <x v="1"/>
    <x v="0"/>
    <s v="Yes"/>
    <n v="12.56"/>
    <s v="No"/>
    <s v="Yes"/>
    <x v="2"/>
    <n v="56"/>
    <s v="Yes"/>
    <s v="Yes"/>
    <s v="No"/>
    <s v="No"/>
    <s v="No"/>
    <s v="No"/>
    <s v="No"/>
    <s v="Yes"/>
    <x v="0"/>
    <s v="No"/>
    <x v="0"/>
    <n v="64.792366026289201"/>
    <n v="2016.45"/>
    <n v="0"/>
    <n v="0"/>
    <n v="439.6"/>
    <n v="2456.0500000000002"/>
    <n v="70.172857142857154"/>
    <x v="1"/>
    <x v="0"/>
    <n v="0"/>
    <s v="Not Provided"/>
    <x v="0"/>
    <n v="1"/>
  </r>
  <r>
    <s v="6693-FRIRW"/>
    <x v="1"/>
    <n v="61"/>
    <x v="1"/>
    <x v="1"/>
    <x v="0"/>
    <x v="197"/>
    <n v="92661"/>
    <n v="0"/>
    <n v="18"/>
    <x v="1"/>
    <x v="0"/>
    <s v="Yes"/>
    <n v="7.56"/>
    <s v="No"/>
    <s v="Yes"/>
    <x v="1"/>
    <n v="20"/>
    <s v="No"/>
    <s v="Yes"/>
    <s v="Yes"/>
    <s v="No"/>
    <s v="Yes"/>
    <s v="Yes"/>
    <s v="Yes"/>
    <s v="Yes"/>
    <x v="1"/>
    <s v="No"/>
    <x v="0"/>
    <n v="101.3"/>
    <n v="1794.65"/>
    <n v="0"/>
    <n v="0"/>
    <n v="136.08000000000001"/>
    <n v="1930.73"/>
    <n v="107.26277777777779"/>
    <x v="0"/>
    <x v="0"/>
    <n v="0"/>
    <s v="Not Provided"/>
    <x v="0"/>
    <n v="1"/>
  </r>
  <r>
    <s v="6695-AMZUF"/>
    <x v="0"/>
    <n v="31"/>
    <x v="0"/>
    <x v="0"/>
    <x v="0"/>
    <x v="35"/>
    <n v="95219"/>
    <n v="0"/>
    <n v="70"/>
    <x v="2"/>
    <x v="3"/>
    <s v="Yes"/>
    <n v="31.15"/>
    <s v="No"/>
    <s v="Yes"/>
    <x v="2"/>
    <n v="5"/>
    <s v="Yes"/>
    <s v="Yes"/>
    <s v="Yes"/>
    <s v="Yes"/>
    <s v="Yes"/>
    <s v="Yes"/>
    <s v="Yes"/>
    <s v="Yes"/>
    <x v="2"/>
    <s v="No"/>
    <x v="0"/>
    <n v="86.45"/>
    <n v="5950.2"/>
    <n v="0"/>
    <n v="0"/>
    <n v="2180.5"/>
    <n v="8130.7"/>
    <n v="116.15285714285714"/>
    <x v="0"/>
    <x v="0"/>
    <n v="0"/>
    <s v="Not Provided"/>
    <x v="0"/>
    <n v="1"/>
  </r>
  <r>
    <s v="6695-FRVEC"/>
    <x v="1"/>
    <n v="60"/>
    <x v="1"/>
    <x v="0"/>
    <x v="0"/>
    <x v="444"/>
    <n v="91506"/>
    <n v="1"/>
    <n v="67"/>
    <x v="2"/>
    <x v="0"/>
    <s v="Yes"/>
    <n v="21.17"/>
    <s v="No"/>
    <s v="Yes"/>
    <x v="0"/>
    <n v="13"/>
    <s v="Yes"/>
    <s v="No"/>
    <s v="Yes"/>
    <s v="Yes"/>
    <s v="No"/>
    <s v="No"/>
    <s v="No"/>
    <s v="No"/>
    <x v="2"/>
    <s v="Yes"/>
    <x v="1"/>
    <n v="60.4"/>
    <n v="3953.7"/>
    <n v="0"/>
    <n v="40"/>
    <n v="1418.39"/>
    <n v="5412.09"/>
    <n v="80.777462686567162"/>
    <x v="1"/>
    <x v="0"/>
    <n v="0"/>
    <s v="Not Provided"/>
    <x v="0"/>
    <n v="1"/>
  </r>
  <r>
    <s v="6696-YDAYZ"/>
    <x v="1"/>
    <n v="30"/>
    <x v="0"/>
    <x v="0"/>
    <x v="3"/>
    <x v="826"/>
    <n v="91759"/>
    <n v="3"/>
    <n v="16"/>
    <x v="1"/>
    <x v="2"/>
    <s v="Yes"/>
    <n v="27.24"/>
    <s v="No"/>
    <s v="No"/>
    <x v="3"/>
    <n v="0"/>
    <s v="No"/>
    <s v="No"/>
    <s v="No"/>
    <s v="No"/>
    <s v="No"/>
    <s v="No"/>
    <s v="No"/>
    <s v="No"/>
    <x v="2"/>
    <s v="No"/>
    <x v="0"/>
    <n v="20.5"/>
    <n v="290.55"/>
    <n v="0"/>
    <n v="0"/>
    <n v="435.84"/>
    <n v="726.39"/>
    <n v="45.399374999999999"/>
    <x v="2"/>
    <x v="0"/>
    <n v="0"/>
    <s v="Not Provided"/>
    <x v="0"/>
    <n v="1"/>
  </r>
  <r>
    <s v="6698-OXETB"/>
    <x v="1"/>
    <n v="60"/>
    <x v="1"/>
    <x v="1"/>
    <x v="0"/>
    <x v="993"/>
    <n v="92252"/>
    <n v="0"/>
    <n v="11"/>
    <x v="0"/>
    <x v="2"/>
    <s v="Yes"/>
    <n v="49.8"/>
    <s v="No"/>
    <s v="No"/>
    <x v="3"/>
    <n v="0"/>
    <s v="No"/>
    <s v="No"/>
    <s v="No"/>
    <s v="No"/>
    <s v="No"/>
    <s v="No"/>
    <s v="No"/>
    <s v="No"/>
    <x v="2"/>
    <s v="No"/>
    <x v="0"/>
    <n v="20.399999999999999"/>
    <n v="231.45"/>
    <n v="0"/>
    <n v="0"/>
    <n v="547.79999999999995"/>
    <n v="779.25"/>
    <n v="70.840909090909093"/>
    <x v="1"/>
    <x v="0"/>
    <n v="0"/>
    <s v="Not Provided"/>
    <x v="0"/>
    <n v="1"/>
  </r>
  <r>
    <s v="6701-DHKWQ"/>
    <x v="0"/>
    <n v="38"/>
    <x v="0"/>
    <x v="0"/>
    <x v="0"/>
    <x v="529"/>
    <n v="91020"/>
    <n v="10"/>
    <n v="61"/>
    <x v="2"/>
    <x v="4"/>
    <s v="No"/>
    <n v="25.420517214274568"/>
    <s v="No"/>
    <s v="Yes"/>
    <x v="2"/>
    <n v="17"/>
    <s v="No"/>
    <s v="Yes"/>
    <s v="Yes"/>
    <s v="Yes"/>
    <s v="Yes"/>
    <s v="No"/>
    <s v="No"/>
    <s v="Yes"/>
    <x v="2"/>
    <s v="No"/>
    <x v="0"/>
    <n v="51.35"/>
    <n v="3244.4"/>
    <n v="0"/>
    <n v="0"/>
    <n v="0"/>
    <n v="3244.4"/>
    <n v="53.186885245901642"/>
    <x v="1"/>
    <x v="0"/>
    <n v="0"/>
    <s v="Not Provided"/>
    <x v="0"/>
    <n v="1"/>
  </r>
  <r>
    <s v="6701-YVNQG"/>
    <x v="1"/>
    <n v="63"/>
    <x v="1"/>
    <x v="0"/>
    <x v="0"/>
    <x v="111"/>
    <n v="92553"/>
    <n v="4"/>
    <n v="72"/>
    <x v="2"/>
    <x v="3"/>
    <s v="Yes"/>
    <n v="47.66"/>
    <s v="Yes"/>
    <s v="Yes"/>
    <x v="2"/>
    <n v="19"/>
    <s v="Yes"/>
    <s v="Yes"/>
    <s v="Yes"/>
    <s v="Yes"/>
    <s v="Yes"/>
    <s v="Yes"/>
    <s v="Yes"/>
    <s v="Yes"/>
    <x v="2"/>
    <s v="Yes"/>
    <x v="0"/>
    <n v="88.7"/>
    <n v="6301.7"/>
    <n v="0"/>
    <n v="0"/>
    <n v="3431.52"/>
    <n v="9733.2199999999993"/>
    <n v="135.18361111111111"/>
    <x v="0"/>
    <x v="0"/>
    <n v="0"/>
    <s v="Not Provided"/>
    <x v="0"/>
    <n v="1"/>
  </r>
  <r>
    <s v="6702-OHFWR"/>
    <x v="1"/>
    <n v="75"/>
    <x v="1"/>
    <x v="1"/>
    <x v="0"/>
    <x v="844"/>
    <n v="91335"/>
    <n v="0"/>
    <n v="1"/>
    <x v="0"/>
    <x v="1"/>
    <s v="No"/>
    <n v="25.420517214274568"/>
    <s v="No"/>
    <s v="Yes"/>
    <x v="2"/>
    <n v="26"/>
    <s v="No"/>
    <s v="Yes"/>
    <s v="Yes"/>
    <s v="No"/>
    <s v="No"/>
    <s v="Yes"/>
    <s v="No"/>
    <s v="Yes"/>
    <x v="1"/>
    <s v="Yes"/>
    <x v="1"/>
    <n v="43.3"/>
    <n v="43.3"/>
    <n v="0"/>
    <n v="0"/>
    <n v="0"/>
    <n v="43.3"/>
    <n v="43.3"/>
    <x v="2"/>
    <x v="1"/>
    <n v="1"/>
    <s v="Dissatisfaction"/>
    <x v="17"/>
    <n v="1"/>
  </r>
  <r>
    <s v="6704-UTUKK"/>
    <x v="1"/>
    <n v="43"/>
    <x v="0"/>
    <x v="0"/>
    <x v="0"/>
    <x v="681"/>
    <n v="93221"/>
    <n v="3"/>
    <n v="29"/>
    <x v="1"/>
    <x v="0"/>
    <s v="No"/>
    <n v="25.420517214274568"/>
    <s v="No"/>
    <s v="Yes"/>
    <x v="2"/>
    <n v="15"/>
    <s v="No"/>
    <s v="No"/>
    <s v="No"/>
    <s v="No"/>
    <s v="Yes"/>
    <s v="Yes"/>
    <s v="Yes"/>
    <s v="No"/>
    <x v="1"/>
    <s v="Yes"/>
    <x v="1"/>
    <n v="45.9"/>
    <n v="1332.4"/>
    <n v="0"/>
    <n v="20"/>
    <n v="0"/>
    <n v="1352.4"/>
    <n v="46.634482758620692"/>
    <x v="2"/>
    <x v="0"/>
    <n v="0"/>
    <s v="Not Provided"/>
    <x v="0"/>
    <n v="1"/>
  </r>
  <r>
    <s v="6705-LNMDD"/>
    <x v="1"/>
    <n v="38"/>
    <x v="0"/>
    <x v="1"/>
    <x v="0"/>
    <x v="38"/>
    <n v="92154"/>
    <n v="0"/>
    <n v="20"/>
    <x v="1"/>
    <x v="2"/>
    <s v="Yes"/>
    <n v="49.81"/>
    <s v="No"/>
    <s v="Yes"/>
    <x v="2"/>
    <n v="4"/>
    <s v="No"/>
    <s v="No"/>
    <s v="No"/>
    <s v="Yes"/>
    <s v="No"/>
    <s v="No"/>
    <s v="No"/>
    <s v="Yes"/>
    <x v="1"/>
    <s v="No"/>
    <x v="0"/>
    <n v="50"/>
    <n v="1003.05"/>
    <n v="2.81"/>
    <n v="0"/>
    <n v="996.2"/>
    <n v="1996.44"/>
    <n v="99.822000000000003"/>
    <x v="1"/>
    <x v="0"/>
    <n v="0"/>
    <s v="Not Provided"/>
    <x v="0"/>
    <n v="1"/>
  </r>
  <r>
    <s v="6705-LXORM"/>
    <x v="0"/>
    <n v="79"/>
    <x v="1"/>
    <x v="0"/>
    <x v="0"/>
    <x v="136"/>
    <n v="92570"/>
    <n v="1"/>
    <n v="5"/>
    <x v="0"/>
    <x v="1"/>
    <s v="Yes"/>
    <n v="5.42"/>
    <s v="No"/>
    <s v="Yes"/>
    <x v="1"/>
    <n v="23"/>
    <s v="No"/>
    <s v="No"/>
    <s v="No"/>
    <s v="No"/>
    <s v="No"/>
    <s v="No"/>
    <s v="No"/>
    <s v="Yes"/>
    <x v="0"/>
    <s v="No"/>
    <x v="1"/>
    <n v="70.05"/>
    <n v="302.60000000000002"/>
    <n v="0"/>
    <n v="0"/>
    <n v="27.1"/>
    <n v="329.7"/>
    <n v="65.94"/>
    <x v="1"/>
    <x v="0"/>
    <n v="0"/>
    <s v="Not Provided"/>
    <x v="0"/>
    <n v="1"/>
  </r>
  <r>
    <s v="6710-HSJRD"/>
    <x v="1"/>
    <n v="48"/>
    <x v="0"/>
    <x v="0"/>
    <x v="0"/>
    <x v="696"/>
    <n v="92657"/>
    <n v="8"/>
    <n v="61"/>
    <x v="2"/>
    <x v="4"/>
    <s v="Yes"/>
    <n v="12.32"/>
    <s v="Yes"/>
    <s v="Yes"/>
    <x v="1"/>
    <n v="7"/>
    <s v="No"/>
    <s v="Yes"/>
    <s v="Yes"/>
    <s v="Yes"/>
    <s v="Yes"/>
    <s v="Yes"/>
    <s v="Yes"/>
    <s v="Yes"/>
    <x v="1"/>
    <s v="Yes"/>
    <x v="1"/>
    <n v="114.1"/>
    <n v="7132.15"/>
    <n v="0"/>
    <n v="0"/>
    <n v="751.52"/>
    <n v="7883.67"/>
    <n v="129.2404918032787"/>
    <x v="0"/>
    <x v="0"/>
    <n v="0"/>
    <s v="Not Provided"/>
    <x v="0"/>
    <n v="1"/>
  </r>
  <r>
    <s v="6711-FLDFB"/>
    <x v="0"/>
    <n v="62"/>
    <x v="1"/>
    <x v="1"/>
    <x v="0"/>
    <x v="69"/>
    <n v="95305"/>
    <n v="0"/>
    <n v="7"/>
    <x v="0"/>
    <x v="1"/>
    <s v="Yes"/>
    <n v="46.79"/>
    <s v="Yes"/>
    <s v="Yes"/>
    <x v="1"/>
    <n v="25"/>
    <s v="No"/>
    <s v="No"/>
    <s v="No"/>
    <s v="No"/>
    <s v="No"/>
    <s v="No"/>
    <s v="No"/>
    <s v="Yes"/>
    <x v="1"/>
    <s v="Yes"/>
    <x v="1"/>
    <n v="74.900000000000006"/>
    <n v="541.15"/>
    <n v="0"/>
    <n v="0"/>
    <n v="327.52999999999997"/>
    <n v="868.68"/>
    <n v="124.09714285714286"/>
    <x v="0"/>
    <x v="1"/>
    <n v="1"/>
    <s v="Competitor"/>
    <x v="1"/>
    <n v="1"/>
  </r>
  <r>
    <s v="6711-VTNRE"/>
    <x v="0"/>
    <n v="42"/>
    <x v="0"/>
    <x v="1"/>
    <x v="0"/>
    <x v="1096"/>
    <n v="93668"/>
    <n v="0"/>
    <n v="36"/>
    <x v="1"/>
    <x v="0"/>
    <s v="Yes"/>
    <n v="27.72"/>
    <s v="No"/>
    <s v="Yes"/>
    <x v="1"/>
    <n v="24"/>
    <s v="No"/>
    <s v="No"/>
    <s v="Yes"/>
    <s v="Yes"/>
    <s v="No"/>
    <s v="Yes"/>
    <s v="Yes"/>
    <s v="Yes"/>
    <x v="1"/>
    <s v="Yes"/>
    <x v="1"/>
    <n v="87.55"/>
    <n v="3078.1"/>
    <n v="0"/>
    <n v="0"/>
    <n v="997.92"/>
    <n v="4076.02"/>
    <n v="113.22277777777778"/>
    <x v="0"/>
    <x v="1"/>
    <n v="1"/>
    <s v="Competitor"/>
    <x v="1"/>
    <n v="1"/>
  </r>
  <r>
    <s v="6712-OAWRH"/>
    <x v="0"/>
    <n v="79"/>
    <x v="1"/>
    <x v="1"/>
    <x v="0"/>
    <x v="160"/>
    <n v="92408"/>
    <n v="0"/>
    <n v="26"/>
    <x v="1"/>
    <x v="5"/>
    <s v="Yes"/>
    <n v="34.69"/>
    <s v="No"/>
    <s v="Yes"/>
    <x v="1"/>
    <n v="27"/>
    <s v="No"/>
    <s v="No"/>
    <s v="No"/>
    <s v="No"/>
    <s v="Yes"/>
    <s v="Yes"/>
    <s v="No"/>
    <s v="Yes"/>
    <x v="1"/>
    <s v="Yes"/>
    <x v="1"/>
    <n v="91.25"/>
    <n v="2351.8000000000002"/>
    <n v="0"/>
    <n v="0"/>
    <n v="901.94"/>
    <n v="3253.74"/>
    <n v="125.14384615384614"/>
    <x v="0"/>
    <x v="1"/>
    <n v="1"/>
    <s v="Attitude"/>
    <x v="8"/>
    <n v="1"/>
  </r>
  <r>
    <s v="6713-OKOMC"/>
    <x v="0"/>
    <n v="42"/>
    <x v="0"/>
    <x v="1"/>
    <x v="0"/>
    <x v="31"/>
    <n v="90008"/>
    <n v="0"/>
    <n v="10"/>
    <x v="0"/>
    <x v="2"/>
    <s v="No"/>
    <n v="25.420517214274568"/>
    <s v="No"/>
    <s v="Yes"/>
    <x v="2"/>
    <n v="8"/>
    <s v="Yes"/>
    <s v="No"/>
    <s v="No"/>
    <s v="No"/>
    <s v="No"/>
    <s v="No"/>
    <s v="No"/>
    <s v="Yes"/>
    <x v="1"/>
    <s v="No"/>
    <x v="2"/>
    <n v="29.75"/>
    <n v="301.89999999999998"/>
    <n v="0"/>
    <n v="0"/>
    <n v="0"/>
    <n v="301.89999999999998"/>
    <n v="30.189999999999998"/>
    <x v="2"/>
    <x v="0"/>
    <n v="0"/>
    <s v="Not Provided"/>
    <x v="0"/>
    <n v="1"/>
  </r>
  <r>
    <s v="6715-OFDBP"/>
    <x v="1"/>
    <n v="52"/>
    <x v="1"/>
    <x v="1"/>
    <x v="0"/>
    <x v="223"/>
    <n v="94304"/>
    <n v="0"/>
    <n v="5"/>
    <x v="0"/>
    <x v="0"/>
    <s v="Yes"/>
    <n v="14.26"/>
    <s v="No"/>
    <s v="Yes"/>
    <x v="2"/>
    <n v="26"/>
    <s v="No"/>
    <s v="No"/>
    <s v="Yes"/>
    <s v="No"/>
    <s v="Yes"/>
    <s v="Yes"/>
    <s v="Yes"/>
    <s v="Yes"/>
    <x v="1"/>
    <s v="Yes"/>
    <x v="1"/>
    <n v="70.05"/>
    <n v="346.4"/>
    <n v="0"/>
    <n v="0"/>
    <n v="71.3"/>
    <n v="417.7"/>
    <n v="83.539999999999992"/>
    <x v="1"/>
    <x v="1"/>
    <n v="1"/>
    <s v="Price"/>
    <x v="15"/>
    <n v="1"/>
  </r>
  <r>
    <s v="6718-BDGHG"/>
    <x v="0"/>
    <n v="64"/>
    <x v="1"/>
    <x v="0"/>
    <x v="0"/>
    <x v="346"/>
    <n v="95717"/>
    <n v="6"/>
    <n v="43"/>
    <x v="1"/>
    <x v="0"/>
    <s v="Yes"/>
    <n v="12.98"/>
    <s v="Yes"/>
    <s v="Yes"/>
    <x v="2"/>
    <n v="8"/>
    <s v="No"/>
    <s v="No"/>
    <s v="No"/>
    <s v="Yes"/>
    <s v="Yes"/>
    <s v="No"/>
    <s v="No"/>
    <s v="Yes"/>
    <x v="0"/>
    <s v="Yes"/>
    <x v="1"/>
    <n v="64.849999999999994"/>
    <n v="2908.2"/>
    <n v="0"/>
    <n v="0"/>
    <n v="558.14"/>
    <n v="3466.34"/>
    <n v="80.612558139534883"/>
    <x v="1"/>
    <x v="0"/>
    <n v="0"/>
    <s v="Not Provided"/>
    <x v="0"/>
    <n v="1"/>
  </r>
  <r>
    <s v="6719-FGEDO"/>
    <x v="0"/>
    <n v="27"/>
    <x v="0"/>
    <x v="0"/>
    <x v="0"/>
    <x v="208"/>
    <n v="90606"/>
    <n v="1"/>
    <n v="72"/>
    <x v="2"/>
    <x v="3"/>
    <s v="Yes"/>
    <n v="38.79"/>
    <s v="Yes"/>
    <s v="Yes"/>
    <x v="1"/>
    <n v="42"/>
    <s v="Yes"/>
    <s v="Yes"/>
    <s v="Yes"/>
    <s v="Yes"/>
    <s v="No"/>
    <s v="No"/>
    <s v="No"/>
    <s v="Yes"/>
    <x v="2"/>
    <s v="Yes"/>
    <x v="1"/>
    <n v="97"/>
    <n v="7104.2"/>
    <n v="0"/>
    <n v="0"/>
    <n v="2792.88"/>
    <n v="9897.08"/>
    <n v="137.45944444444444"/>
    <x v="0"/>
    <x v="0"/>
    <n v="0"/>
    <s v="Not Provided"/>
    <x v="0"/>
    <n v="1"/>
  </r>
  <r>
    <s v="6719-OXYBR"/>
    <x v="1"/>
    <n v="41"/>
    <x v="0"/>
    <x v="1"/>
    <x v="0"/>
    <x v="771"/>
    <n v="93505"/>
    <n v="0"/>
    <n v="15"/>
    <x v="1"/>
    <x v="0"/>
    <s v="Yes"/>
    <n v="27.3"/>
    <s v="No"/>
    <s v="Yes"/>
    <x v="1"/>
    <n v="18"/>
    <s v="No"/>
    <s v="No"/>
    <s v="Yes"/>
    <s v="No"/>
    <s v="Yes"/>
    <s v="No"/>
    <s v="No"/>
    <s v="Yes"/>
    <x v="1"/>
    <s v="No"/>
    <x v="1"/>
    <n v="85.3"/>
    <n v="1219.8499999999999"/>
    <n v="0"/>
    <n v="0"/>
    <n v="409.5"/>
    <n v="1629.35"/>
    <n v="108.62333333333332"/>
    <x v="0"/>
    <x v="0"/>
    <n v="0"/>
    <s v="Not Provided"/>
    <x v="0"/>
    <n v="1"/>
  </r>
  <r>
    <s v="6723-CEGQI"/>
    <x v="0"/>
    <n v="33"/>
    <x v="0"/>
    <x v="1"/>
    <x v="3"/>
    <x v="793"/>
    <n v="95524"/>
    <n v="0"/>
    <n v="65"/>
    <x v="2"/>
    <x v="0"/>
    <s v="No"/>
    <n v="25.420517214274568"/>
    <s v="No"/>
    <s v="Yes"/>
    <x v="2"/>
    <n v="25"/>
    <s v="No"/>
    <s v="Yes"/>
    <s v="No"/>
    <s v="Yes"/>
    <s v="Yes"/>
    <s v="No"/>
    <s v="No"/>
    <s v="Yes"/>
    <x v="2"/>
    <s v="No"/>
    <x v="0"/>
    <n v="45.25"/>
    <n v="2933.95"/>
    <n v="0"/>
    <n v="0"/>
    <n v="0"/>
    <n v="2933.95"/>
    <n v="45.137692307692305"/>
    <x v="2"/>
    <x v="0"/>
    <n v="0"/>
    <s v="Not Provided"/>
    <x v="0"/>
    <n v="1"/>
  </r>
  <r>
    <s v="6723-WSNTY"/>
    <x v="0"/>
    <n v="73"/>
    <x v="1"/>
    <x v="0"/>
    <x v="0"/>
    <x v="575"/>
    <n v="92014"/>
    <n v="3"/>
    <n v="66"/>
    <x v="2"/>
    <x v="0"/>
    <s v="Yes"/>
    <n v="6.94"/>
    <s v="Yes"/>
    <s v="Yes"/>
    <x v="1"/>
    <n v="23"/>
    <s v="No"/>
    <s v="Yes"/>
    <s v="Yes"/>
    <s v="Yes"/>
    <s v="Yes"/>
    <s v="Yes"/>
    <s v="Yes"/>
    <s v="Yes"/>
    <x v="0"/>
    <s v="Yes"/>
    <x v="0"/>
    <n v="108.1"/>
    <n v="7181.95"/>
    <n v="0"/>
    <n v="0"/>
    <n v="458.04"/>
    <n v="7639.99"/>
    <n v="115.75742424242424"/>
    <x v="0"/>
    <x v="0"/>
    <n v="0"/>
    <s v="Not Provided"/>
    <x v="0"/>
    <n v="1"/>
  </r>
  <r>
    <s v="6725-TPKJO"/>
    <x v="1"/>
    <n v="28"/>
    <x v="0"/>
    <x v="1"/>
    <x v="0"/>
    <x v="1070"/>
    <n v="95430"/>
    <n v="0"/>
    <n v="44"/>
    <x v="1"/>
    <x v="0"/>
    <s v="Yes"/>
    <n v="47.53"/>
    <s v="No"/>
    <s v="No"/>
    <x v="3"/>
    <n v="0"/>
    <s v="No"/>
    <s v="No"/>
    <s v="No"/>
    <s v="No"/>
    <s v="No"/>
    <s v="No"/>
    <s v="No"/>
    <s v="No"/>
    <x v="2"/>
    <s v="No"/>
    <x v="0"/>
    <n v="20.05"/>
    <n v="845.25"/>
    <n v="15.31"/>
    <n v="0"/>
    <n v="2091.3200000000002"/>
    <n v="2921.26"/>
    <n v="66.392272727272726"/>
    <x v="1"/>
    <x v="0"/>
    <n v="0"/>
    <s v="Not Provided"/>
    <x v="0"/>
    <n v="1"/>
  </r>
  <r>
    <s v="6726-NNFWD"/>
    <x v="0"/>
    <n v="74"/>
    <x v="1"/>
    <x v="0"/>
    <x v="0"/>
    <x v="779"/>
    <n v="92562"/>
    <n v="10"/>
    <n v="71"/>
    <x v="2"/>
    <x v="3"/>
    <s v="Yes"/>
    <n v="16.260000000000002"/>
    <s v="No"/>
    <s v="Yes"/>
    <x v="1"/>
    <n v="27"/>
    <s v="No"/>
    <s v="Yes"/>
    <s v="Yes"/>
    <s v="No"/>
    <s v="No"/>
    <s v="Yes"/>
    <s v="No"/>
    <s v="Yes"/>
    <x v="2"/>
    <s v="No"/>
    <x v="0"/>
    <n v="89.45"/>
    <n v="6435.25"/>
    <n v="0"/>
    <n v="0"/>
    <n v="1154.46"/>
    <n v="7589.71"/>
    <n v="106.89732394366197"/>
    <x v="0"/>
    <x v="0"/>
    <n v="0"/>
    <s v="Not Provided"/>
    <x v="0"/>
    <n v="1"/>
  </r>
  <r>
    <s v="6726-WEXXK"/>
    <x v="1"/>
    <n v="72"/>
    <x v="1"/>
    <x v="0"/>
    <x v="0"/>
    <x v="1003"/>
    <n v="95537"/>
    <n v="7"/>
    <n v="27"/>
    <x v="1"/>
    <x v="0"/>
    <s v="Yes"/>
    <n v="41.11"/>
    <s v="Yes"/>
    <s v="Yes"/>
    <x v="1"/>
    <n v="14"/>
    <s v="Yes"/>
    <s v="No"/>
    <s v="Yes"/>
    <s v="No"/>
    <s v="No"/>
    <s v="No"/>
    <s v="No"/>
    <s v="Yes"/>
    <x v="0"/>
    <s v="Yes"/>
    <x v="1"/>
    <n v="85.9"/>
    <n v="2220.1"/>
    <n v="0"/>
    <n v="0"/>
    <n v="1109.97"/>
    <n v="3330.07"/>
    <n v="123.33592592592593"/>
    <x v="0"/>
    <x v="0"/>
    <n v="0"/>
    <s v="Not Provided"/>
    <x v="0"/>
    <n v="1"/>
  </r>
  <r>
    <s v="6727-IOTLZ"/>
    <x v="1"/>
    <n v="48"/>
    <x v="0"/>
    <x v="0"/>
    <x v="0"/>
    <x v="303"/>
    <n v="91101"/>
    <n v="3"/>
    <n v="14"/>
    <x v="1"/>
    <x v="2"/>
    <s v="Yes"/>
    <n v="5.17"/>
    <s v="No"/>
    <s v="Yes"/>
    <x v="0"/>
    <n v="25"/>
    <s v="No"/>
    <s v="Yes"/>
    <s v="Yes"/>
    <s v="Yes"/>
    <s v="Yes"/>
    <s v="Yes"/>
    <s v="Yes"/>
    <s v="Yes"/>
    <x v="2"/>
    <s v="No"/>
    <x v="0"/>
    <n v="81.95"/>
    <n v="1181.75"/>
    <n v="0"/>
    <n v="0"/>
    <n v="72.38"/>
    <n v="1254.1300000000001"/>
    <n v="89.580714285714294"/>
    <x v="1"/>
    <x v="0"/>
    <n v="0"/>
    <s v="Not Provided"/>
    <x v="0"/>
    <n v="1"/>
  </r>
  <r>
    <s v="6728-CZFEI"/>
    <x v="0"/>
    <n v="28"/>
    <x v="0"/>
    <x v="1"/>
    <x v="0"/>
    <x v="113"/>
    <n v="95819"/>
    <n v="0"/>
    <n v="15"/>
    <x v="1"/>
    <x v="0"/>
    <s v="Yes"/>
    <n v="6.56"/>
    <s v="No"/>
    <s v="Yes"/>
    <x v="2"/>
    <n v="52"/>
    <s v="No"/>
    <s v="No"/>
    <s v="No"/>
    <s v="No"/>
    <s v="Yes"/>
    <s v="No"/>
    <s v="No"/>
    <s v="Yes"/>
    <x v="0"/>
    <s v="No"/>
    <x v="0"/>
    <n v="56.15"/>
    <n v="931.9"/>
    <n v="35.229999999999997"/>
    <n v="0"/>
    <n v="98.4"/>
    <n v="995.07"/>
    <n v="66.338000000000008"/>
    <x v="1"/>
    <x v="0"/>
    <n v="0"/>
    <s v="Not Provided"/>
    <x v="0"/>
    <n v="1"/>
  </r>
  <r>
    <s v="6728-DKUCO"/>
    <x v="0"/>
    <n v="25"/>
    <x v="0"/>
    <x v="0"/>
    <x v="0"/>
    <x v="75"/>
    <n v="90405"/>
    <n v="1"/>
    <n v="72"/>
    <x v="2"/>
    <x v="3"/>
    <s v="Yes"/>
    <n v="25.82"/>
    <s v="Yes"/>
    <s v="Yes"/>
    <x v="1"/>
    <n v="59"/>
    <s v="Yes"/>
    <s v="Yes"/>
    <s v="No"/>
    <s v="No"/>
    <s v="Yes"/>
    <s v="Yes"/>
    <s v="Yes"/>
    <s v="Yes"/>
    <x v="0"/>
    <s v="Yes"/>
    <x v="1"/>
    <n v="104.15"/>
    <n v="7303.05"/>
    <n v="0"/>
    <n v="0"/>
    <n v="1859.04"/>
    <n v="9162.09"/>
    <n v="127.25125"/>
    <x v="0"/>
    <x v="0"/>
    <n v="0"/>
    <s v="Not Provided"/>
    <x v="0"/>
    <n v="1"/>
  </r>
  <r>
    <s v="6728-VOIFY"/>
    <x v="0"/>
    <n v="20"/>
    <x v="2"/>
    <x v="0"/>
    <x v="0"/>
    <x v="600"/>
    <n v="96073"/>
    <n v="5"/>
    <n v="63"/>
    <x v="2"/>
    <x v="4"/>
    <s v="Yes"/>
    <n v="20.51"/>
    <s v="No"/>
    <s v="Yes"/>
    <x v="1"/>
    <n v="51"/>
    <s v="No"/>
    <s v="Yes"/>
    <s v="No"/>
    <s v="No"/>
    <s v="Yes"/>
    <s v="Yes"/>
    <s v="Yes"/>
    <s v="No"/>
    <x v="0"/>
    <s v="Yes"/>
    <x v="1"/>
    <n v="96"/>
    <n v="6109.75"/>
    <n v="0"/>
    <n v="30"/>
    <n v="1292.1300000000001"/>
    <n v="7431.88"/>
    <n v="117.96634920634921"/>
    <x v="0"/>
    <x v="0"/>
    <n v="0"/>
    <s v="Not Provided"/>
    <x v="0"/>
    <n v="1"/>
  </r>
  <r>
    <s v="6728-WYQBC"/>
    <x v="1"/>
    <n v="52"/>
    <x v="1"/>
    <x v="1"/>
    <x v="0"/>
    <x v="110"/>
    <n v="92027"/>
    <n v="0"/>
    <n v="1"/>
    <x v="0"/>
    <x v="1"/>
    <s v="Yes"/>
    <n v="2.29"/>
    <s v="No"/>
    <s v="No"/>
    <x v="3"/>
    <n v="0"/>
    <s v="No"/>
    <s v="No"/>
    <s v="No"/>
    <s v="No"/>
    <s v="No"/>
    <s v="No"/>
    <s v="No"/>
    <s v="No"/>
    <x v="1"/>
    <s v="No"/>
    <x v="1"/>
    <n v="20.95"/>
    <n v="20.95"/>
    <n v="0"/>
    <n v="0"/>
    <n v="2.29"/>
    <n v="23.24"/>
    <n v="23.24"/>
    <x v="2"/>
    <x v="2"/>
    <n v="0"/>
    <s v="Not Provided"/>
    <x v="0"/>
    <n v="1"/>
  </r>
  <r>
    <s v="6729-FZWSY"/>
    <x v="1"/>
    <n v="45"/>
    <x v="0"/>
    <x v="1"/>
    <x v="0"/>
    <x v="283"/>
    <n v="95946"/>
    <n v="0"/>
    <n v="67"/>
    <x v="2"/>
    <x v="3"/>
    <s v="Yes"/>
    <n v="9.0500000000000007"/>
    <s v="No"/>
    <s v="No"/>
    <x v="3"/>
    <n v="0"/>
    <s v="No"/>
    <s v="No"/>
    <s v="No"/>
    <s v="No"/>
    <s v="No"/>
    <s v="No"/>
    <s v="No"/>
    <s v="No"/>
    <x v="0"/>
    <s v="Yes"/>
    <x v="0"/>
    <n v="19.45"/>
    <n v="1195.95"/>
    <n v="0"/>
    <n v="0"/>
    <n v="606.35"/>
    <n v="1802.3"/>
    <n v="26.9"/>
    <x v="2"/>
    <x v="0"/>
    <n v="0"/>
    <s v="Not Provided"/>
    <x v="0"/>
    <n v="1"/>
  </r>
  <r>
    <s v="6729-GDNGC"/>
    <x v="0"/>
    <n v="71"/>
    <x v="1"/>
    <x v="1"/>
    <x v="0"/>
    <x v="633"/>
    <n v="95488"/>
    <n v="0"/>
    <n v="20"/>
    <x v="1"/>
    <x v="0"/>
    <s v="Yes"/>
    <n v="21.49"/>
    <s v="No"/>
    <s v="Yes"/>
    <x v="1"/>
    <n v="4"/>
    <s v="No"/>
    <s v="No"/>
    <s v="No"/>
    <s v="No"/>
    <s v="Yes"/>
    <s v="No"/>
    <s v="No"/>
    <s v="Yes"/>
    <x v="0"/>
    <s v="No"/>
    <x v="1"/>
    <n v="80.7"/>
    <n v="1614.2"/>
    <n v="0"/>
    <n v="0"/>
    <n v="429.8"/>
    <n v="2044"/>
    <n v="102.2"/>
    <x v="0"/>
    <x v="0"/>
    <n v="0"/>
    <s v="Not Provided"/>
    <x v="0"/>
    <n v="1"/>
  </r>
  <r>
    <s v="6732-FZUGP"/>
    <x v="0"/>
    <n v="30"/>
    <x v="0"/>
    <x v="1"/>
    <x v="0"/>
    <x v="105"/>
    <n v="94705"/>
    <n v="0"/>
    <n v="47"/>
    <x v="1"/>
    <x v="4"/>
    <s v="Yes"/>
    <n v="40.25"/>
    <s v="Yes"/>
    <s v="Yes"/>
    <x v="1"/>
    <n v="69"/>
    <s v="Yes"/>
    <s v="No"/>
    <s v="Yes"/>
    <s v="No"/>
    <s v="Yes"/>
    <s v="No"/>
    <s v="No"/>
    <s v="Yes"/>
    <x v="0"/>
    <s v="No"/>
    <x v="0"/>
    <n v="94.9"/>
    <n v="4615.25"/>
    <n v="0"/>
    <n v="0"/>
    <n v="1891.75"/>
    <n v="6507"/>
    <n v="138.44680851063831"/>
    <x v="0"/>
    <x v="0"/>
    <n v="0"/>
    <s v="Not Provided"/>
    <x v="0"/>
    <n v="1"/>
  </r>
  <r>
    <s v="6732-VAILE"/>
    <x v="1"/>
    <n v="33"/>
    <x v="0"/>
    <x v="0"/>
    <x v="0"/>
    <x v="1023"/>
    <n v="91763"/>
    <n v="10"/>
    <n v="70"/>
    <x v="2"/>
    <x v="0"/>
    <s v="Yes"/>
    <n v="30.06"/>
    <s v="Yes"/>
    <s v="Yes"/>
    <x v="0"/>
    <n v="24"/>
    <s v="No"/>
    <s v="Yes"/>
    <s v="Yes"/>
    <s v="Yes"/>
    <s v="Yes"/>
    <s v="Yes"/>
    <s v="Yes"/>
    <s v="Yes"/>
    <x v="2"/>
    <s v="Yes"/>
    <x v="0"/>
    <n v="85.95"/>
    <n v="5931.75"/>
    <n v="0"/>
    <n v="0"/>
    <n v="2104.1999999999998"/>
    <n v="8035.95"/>
    <n v="114.79928571428572"/>
    <x v="0"/>
    <x v="0"/>
    <n v="0"/>
    <s v="Not Provided"/>
    <x v="0"/>
    <n v="1"/>
  </r>
  <r>
    <s v="6733-LRIZX"/>
    <x v="1"/>
    <n v="42"/>
    <x v="0"/>
    <x v="1"/>
    <x v="0"/>
    <x v="132"/>
    <n v="94923"/>
    <n v="0"/>
    <n v="35"/>
    <x v="1"/>
    <x v="0"/>
    <s v="Yes"/>
    <n v="20.07"/>
    <s v="Yes"/>
    <s v="Yes"/>
    <x v="1"/>
    <n v="23"/>
    <s v="Yes"/>
    <s v="No"/>
    <s v="Yes"/>
    <s v="Yes"/>
    <s v="Yes"/>
    <s v="Yes"/>
    <s v="Yes"/>
    <s v="Yes"/>
    <x v="2"/>
    <s v="Yes"/>
    <x v="1"/>
    <n v="108.95"/>
    <n v="4025.5"/>
    <n v="0"/>
    <n v="0"/>
    <n v="702.45"/>
    <n v="4727.95"/>
    <n v="135.0842857142857"/>
    <x v="0"/>
    <x v="0"/>
    <n v="0"/>
    <s v="Not Provided"/>
    <x v="0"/>
    <n v="1"/>
  </r>
  <r>
    <s v="6734-CKRSM"/>
    <x v="0"/>
    <n v="38"/>
    <x v="0"/>
    <x v="1"/>
    <x v="0"/>
    <x v="842"/>
    <n v="95978"/>
    <n v="0"/>
    <n v="3"/>
    <x v="0"/>
    <x v="0"/>
    <s v="Yes"/>
    <n v="40.200000000000003"/>
    <s v="No"/>
    <s v="No"/>
    <x v="3"/>
    <n v="0"/>
    <s v="No"/>
    <s v="No"/>
    <s v="No"/>
    <s v="No"/>
    <s v="No"/>
    <s v="No"/>
    <s v="No"/>
    <s v="No"/>
    <x v="1"/>
    <s v="No"/>
    <x v="2"/>
    <n v="20"/>
    <n v="63.6"/>
    <n v="0"/>
    <n v="0"/>
    <n v="120.6"/>
    <n v="184.2"/>
    <n v="61.4"/>
    <x v="1"/>
    <x v="2"/>
    <n v="0"/>
    <s v="Not Provided"/>
    <x v="0"/>
    <n v="1"/>
  </r>
  <r>
    <s v="6734-FQAJX"/>
    <x v="1"/>
    <n v="65"/>
    <x v="1"/>
    <x v="1"/>
    <x v="0"/>
    <x v="642"/>
    <n v="95684"/>
    <n v="0"/>
    <n v="67"/>
    <x v="2"/>
    <x v="0"/>
    <s v="Yes"/>
    <n v="34.229999999999997"/>
    <s v="No"/>
    <s v="Yes"/>
    <x v="1"/>
    <n v="11"/>
    <s v="Yes"/>
    <s v="Yes"/>
    <s v="No"/>
    <s v="Yes"/>
    <s v="Yes"/>
    <s v="Yes"/>
    <s v="Yes"/>
    <s v="Yes"/>
    <x v="2"/>
    <s v="Yes"/>
    <x v="1"/>
    <n v="105.05"/>
    <n v="7171.7"/>
    <n v="0"/>
    <n v="0"/>
    <n v="2293.41"/>
    <n v="9465.11"/>
    <n v="141.27029850746268"/>
    <x v="0"/>
    <x v="0"/>
    <n v="0"/>
    <s v="Not Provided"/>
    <x v="0"/>
    <n v="1"/>
  </r>
  <r>
    <s v="6734-GMPVK"/>
    <x v="1"/>
    <n v="34"/>
    <x v="0"/>
    <x v="1"/>
    <x v="0"/>
    <x v="787"/>
    <n v="93454"/>
    <n v="0"/>
    <n v="5"/>
    <x v="0"/>
    <x v="1"/>
    <s v="Yes"/>
    <n v="44.65"/>
    <s v="Yes"/>
    <s v="Yes"/>
    <x v="1"/>
    <n v="30"/>
    <s v="No"/>
    <s v="Yes"/>
    <s v="Yes"/>
    <s v="No"/>
    <s v="Yes"/>
    <s v="Yes"/>
    <s v="Yes"/>
    <s v="Yes"/>
    <x v="1"/>
    <s v="No"/>
    <x v="1"/>
    <n v="105.3"/>
    <n v="550.6"/>
    <n v="0"/>
    <n v="0"/>
    <n v="223.25"/>
    <n v="773.85"/>
    <n v="154.77000000000001"/>
    <x v="3"/>
    <x v="0"/>
    <n v="0"/>
    <s v="Not Provided"/>
    <x v="0"/>
    <n v="1"/>
  </r>
  <r>
    <s v="6734-JDTTV"/>
    <x v="1"/>
    <n v="55"/>
    <x v="1"/>
    <x v="0"/>
    <x v="2"/>
    <x v="617"/>
    <n v="96059"/>
    <n v="5"/>
    <n v="65"/>
    <x v="2"/>
    <x v="4"/>
    <s v="Yes"/>
    <n v="33.47"/>
    <s v="No"/>
    <s v="No"/>
    <x v="3"/>
    <n v="0"/>
    <s v="No"/>
    <s v="No"/>
    <s v="No"/>
    <s v="No"/>
    <s v="No"/>
    <s v="No"/>
    <s v="No"/>
    <s v="No"/>
    <x v="2"/>
    <s v="Yes"/>
    <x v="0"/>
    <n v="19.850000000000001"/>
    <n v="1267.05"/>
    <n v="0"/>
    <n v="0"/>
    <n v="2175.5500000000002"/>
    <n v="3442.6"/>
    <n v="52.963076923076919"/>
    <x v="1"/>
    <x v="0"/>
    <n v="0"/>
    <s v="Not Provided"/>
    <x v="0"/>
    <n v="1"/>
  </r>
  <r>
    <s v="6734-PSBAW"/>
    <x v="1"/>
    <n v="46"/>
    <x v="0"/>
    <x v="0"/>
    <x v="0"/>
    <x v="769"/>
    <n v="90670"/>
    <n v="1"/>
    <n v="72"/>
    <x v="2"/>
    <x v="3"/>
    <s v="Yes"/>
    <n v="1.86"/>
    <s v="Yes"/>
    <s v="No"/>
    <x v="3"/>
    <n v="0"/>
    <s v="No"/>
    <s v="No"/>
    <s v="No"/>
    <s v="No"/>
    <s v="No"/>
    <s v="No"/>
    <s v="No"/>
    <s v="No"/>
    <x v="2"/>
    <s v="Yes"/>
    <x v="1"/>
    <n v="23.55"/>
    <n v="1723.95"/>
    <n v="0"/>
    <n v="0"/>
    <n v="133.91999999999999"/>
    <n v="1857.87"/>
    <n v="25.803749999999997"/>
    <x v="2"/>
    <x v="0"/>
    <n v="0"/>
    <s v="Not Provided"/>
    <x v="0"/>
    <n v="1"/>
  </r>
  <r>
    <s v="6736-DHUQI"/>
    <x v="0"/>
    <n v="64"/>
    <x v="1"/>
    <x v="0"/>
    <x v="1"/>
    <x v="288"/>
    <n v="94930"/>
    <n v="5"/>
    <n v="67"/>
    <x v="2"/>
    <x v="0"/>
    <s v="Yes"/>
    <n v="3.47"/>
    <s v="No"/>
    <s v="Yes"/>
    <x v="1"/>
    <n v="21"/>
    <s v="Yes"/>
    <s v="Yes"/>
    <s v="Yes"/>
    <s v="No"/>
    <s v="No"/>
    <s v="No"/>
    <s v="No"/>
    <s v="Yes"/>
    <x v="0"/>
    <s v="No"/>
    <x v="1"/>
    <n v="84.8"/>
    <n v="5598.3"/>
    <n v="0"/>
    <n v="0"/>
    <n v="232.49"/>
    <n v="5830.79"/>
    <n v="87.02671641791045"/>
    <x v="1"/>
    <x v="0"/>
    <n v="0"/>
    <s v="Not Provided"/>
    <x v="0"/>
    <n v="1"/>
  </r>
  <r>
    <s v="6738-ISCBM"/>
    <x v="1"/>
    <n v="55"/>
    <x v="1"/>
    <x v="1"/>
    <x v="0"/>
    <x v="685"/>
    <n v="91324"/>
    <n v="0"/>
    <n v="44"/>
    <x v="1"/>
    <x v="0"/>
    <s v="No"/>
    <n v="25.420517214274568"/>
    <s v="No"/>
    <s v="Yes"/>
    <x v="0"/>
    <n v="17"/>
    <s v="Yes"/>
    <s v="No"/>
    <s v="Yes"/>
    <s v="No"/>
    <s v="Yes"/>
    <s v="Yes"/>
    <s v="Yes"/>
    <s v="Yes"/>
    <x v="0"/>
    <s v="Yes"/>
    <x v="1"/>
    <n v="54"/>
    <n v="2440.25"/>
    <n v="5.47"/>
    <n v="0"/>
    <n v="0"/>
    <n v="2434.7800000000002"/>
    <n v="55.335909090909098"/>
    <x v="1"/>
    <x v="0"/>
    <n v="0"/>
    <s v="Not Provided"/>
    <x v="0"/>
    <n v="1"/>
  </r>
  <r>
    <s v="6741-EGCBI"/>
    <x v="1"/>
    <n v="69"/>
    <x v="1"/>
    <x v="1"/>
    <x v="0"/>
    <x v="1063"/>
    <n v="91745"/>
    <n v="0"/>
    <n v="30"/>
    <x v="1"/>
    <x v="0"/>
    <s v="Yes"/>
    <n v="4.04"/>
    <s v="Yes"/>
    <s v="Yes"/>
    <x v="1"/>
    <n v="14"/>
    <s v="Yes"/>
    <s v="No"/>
    <s v="No"/>
    <s v="No"/>
    <s v="No"/>
    <s v="Yes"/>
    <s v="No"/>
    <s v="Yes"/>
    <x v="2"/>
    <s v="Yes"/>
    <x v="0"/>
    <n v="90.5"/>
    <n v="2595.85"/>
    <n v="0"/>
    <n v="0"/>
    <n v="121.2"/>
    <n v="2717.05"/>
    <n v="90.568333333333342"/>
    <x v="1"/>
    <x v="0"/>
    <n v="0"/>
    <s v="Not Provided"/>
    <x v="0"/>
    <n v="1"/>
  </r>
  <r>
    <s v="6741-QRLUP"/>
    <x v="0"/>
    <n v="50"/>
    <x v="0"/>
    <x v="1"/>
    <x v="0"/>
    <x v="1001"/>
    <n v="94950"/>
    <n v="0"/>
    <n v="63"/>
    <x v="2"/>
    <x v="0"/>
    <s v="Yes"/>
    <n v="31.34"/>
    <s v="Yes"/>
    <s v="Yes"/>
    <x v="2"/>
    <n v="26"/>
    <s v="Yes"/>
    <s v="Yes"/>
    <s v="Yes"/>
    <s v="Yes"/>
    <s v="No"/>
    <s v="Yes"/>
    <s v="Yes"/>
    <s v="Yes"/>
    <x v="2"/>
    <s v="Yes"/>
    <x v="0"/>
    <n v="80.3"/>
    <n v="4995.3500000000004"/>
    <n v="0"/>
    <n v="0"/>
    <n v="1974.42"/>
    <n v="6969.77"/>
    <n v="110.63126984126986"/>
    <x v="0"/>
    <x v="0"/>
    <n v="0"/>
    <s v="Not Provided"/>
    <x v="0"/>
    <n v="1"/>
  </r>
  <r>
    <s v="6743-HHQPF"/>
    <x v="1"/>
    <n v="26"/>
    <x v="0"/>
    <x v="0"/>
    <x v="0"/>
    <x v="254"/>
    <n v="95607"/>
    <n v="5"/>
    <n v="42"/>
    <x v="1"/>
    <x v="0"/>
    <s v="No"/>
    <n v="25.420517214274568"/>
    <s v="No"/>
    <s v="Yes"/>
    <x v="2"/>
    <n v="59"/>
    <s v="No"/>
    <s v="No"/>
    <s v="No"/>
    <s v="No"/>
    <s v="No"/>
    <s v="No"/>
    <s v="Yes"/>
    <s v="Yes"/>
    <x v="1"/>
    <s v="Yes"/>
    <x v="0"/>
    <n v="25.1"/>
    <n v="1097.1500000000001"/>
    <n v="0"/>
    <n v="0"/>
    <n v="0"/>
    <n v="1097.1500000000001"/>
    <n v="26.12261904761905"/>
    <x v="2"/>
    <x v="0"/>
    <n v="0"/>
    <s v="Not Provided"/>
    <x v="0"/>
    <n v="1"/>
  </r>
  <r>
    <s v="6745-JEFZB"/>
    <x v="1"/>
    <n v="64"/>
    <x v="1"/>
    <x v="0"/>
    <x v="0"/>
    <x v="179"/>
    <n v="92019"/>
    <n v="2"/>
    <n v="35"/>
    <x v="1"/>
    <x v="0"/>
    <s v="Yes"/>
    <n v="23.85"/>
    <s v="Yes"/>
    <s v="Yes"/>
    <x v="1"/>
    <n v="10"/>
    <s v="No"/>
    <s v="No"/>
    <s v="No"/>
    <s v="Yes"/>
    <s v="Yes"/>
    <s v="No"/>
    <s v="No"/>
    <s v="No"/>
    <x v="1"/>
    <s v="Yes"/>
    <x v="0"/>
    <n v="91.5"/>
    <n v="3236.35"/>
    <n v="40.79"/>
    <n v="90"/>
    <n v="834.75"/>
    <n v="4120.3100000000004"/>
    <n v="117.72314285714288"/>
    <x v="0"/>
    <x v="0"/>
    <n v="0"/>
    <s v="Not Provided"/>
    <x v="0"/>
    <n v="1"/>
  </r>
  <r>
    <s v="6746-WAUWT"/>
    <x v="1"/>
    <n v="62"/>
    <x v="1"/>
    <x v="1"/>
    <x v="0"/>
    <x v="99"/>
    <n v="95368"/>
    <n v="0"/>
    <n v="19"/>
    <x v="1"/>
    <x v="0"/>
    <s v="Yes"/>
    <n v="26.54"/>
    <s v="No"/>
    <s v="No"/>
    <x v="3"/>
    <n v="0"/>
    <s v="No"/>
    <s v="No"/>
    <s v="No"/>
    <s v="No"/>
    <s v="No"/>
    <s v="No"/>
    <s v="No"/>
    <s v="No"/>
    <x v="0"/>
    <s v="Yes"/>
    <x v="0"/>
    <n v="19.7"/>
    <n v="386.5"/>
    <n v="0"/>
    <n v="0"/>
    <n v="504.26"/>
    <n v="890.76"/>
    <n v="46.882105263157897"/>
    <x v="2"/>
    <x v="0"/>
    <n v="0"/>
    <s v="Not Provided"/>
    <x v="0"/>
    <n v="1"/>
  </r>
  <r>
    <s v="6749-UTDVX"/>
    <x v="1"/>
    <n v="64"/>
    <x v="1"/>
    <x v="1"/>
    <x v="0"/>
    <x v="942"/>
    <n v="95919"/>
    <n v="0"/>
    <n v="72"/>
    <x v="2"/>
    <x v="3"/>
    <s v="Yes"/>
    <n v="10.87"/>
    <s v="Yes"/>
    <s v="Yes"/>
    <x v="1"/>
    <n v="16"/>
    <s v="No"/>
    <s v="Yes"/>
    <s v="Yes"/>
    <s v="No"/>
    <s v="Yes"/>
    <s v="Yes"/>
    <s v="Yes"/>
    <s v="Yes"/>
    <x v="2"/>
    <s v="Yes"/>
    <x v="1"/>
    <n v="103.65"/>
    <n v="7634.8"/>
    <n v="0"/>
    <n v="0"/>
    <n v="782.64"/>
    <n v="8417.44"/>
    <n v="116.9088888888889"/>
    <x v="0"/>
    <x v="0"/>
    <n v="0"/>
    <s v="Not Provided"/>
    <x v="0"/>
    <n v="1"/>
  </r>
  <r>
    <s v="6752-APNJL"/>
    <x v="1"/>
    <n v="30"/>
    <x v="0"/>
    <x v="0"/>
    <x v="2"/>
    <x v="15"/>
    <n v="93286"/>
    <n v="7"/>
    <n v="42"/>
    <x v="1"/>
    <x v="0"/>
    <s v="Yes"/>
    <n v="18.93"/>
    <s v="No"/>
    <s v="Yes"/>
    <x v="2"/>
    <n v="73"/>
    <s v="Yes"/>
    <s v="Yes"/>
    <s v="No"/>
    <s v="No"/>
    <s v="No"/>
    <s v="No"/>
    <s v="No"/>
    <s v="Yes"/>
    <x v="1"/>
    <s v="No"/>
    <x v="0"/>
    <n v="54.5"/>
    <n v="2301.15"/>
    <n v="0"/>
    <n v="0"/>
    <n v="795.06"/>
    <n v="3096.21"/>
    <n v="73.719285714285718"/>
    <x v="1"/>
    <x v="0"/>
    <n v="0"/>
    <s v="Not Provided"/>
    <x v="0"/>
    <n v="1"/>
  </r>
  <r>
    <s v="6754-LZUKA"/>
    <x v="1"/>
    <n v="29"/>
    <x v="0"/>
    <x v="0"/>
    <x v="0"/>
    <x v="110"/>
    <n v="92027"/>
    <n v="1"/>
    <n v="61"/>
    <x v="2"/>
    <x v="0"/>
    <s v="Yes"/>
    <n v="23.31"/>
    <s v="Yes"/>
    <s v="Yes"/>
    <x v="2"/>
    <n v="51"/>
    <s v="No"/>
    <s v="Yes"/>
    <s v="Yes"/>
    <s v="No"/>
    <s v="Yes"/>
    <s v="Yes"/>
    <s v="Yes"/>
    <s v="Yes"/>
    <x v="2"/>
    <s v="No"/>
    <x v="1"/>
    <n v="80.900000000000006"/>
    <n v="4932.5"/>
    <n v="0"/>
    <n v="0"/>
    <n v="1421.91"/>
    <n v="6354.41"/>
    <n v="104.17065573770492"/>
    <x v="0"/>
    <x v="0"/>
    <n v="0"/>
    <s v="Not Provided"/>
    <x v="0"/>
    <n v="1"/>
  </r>
  <r>
    <s v="6754-WKSHP"/>
    <x v="1"/>
    <n v="61"/>
    <x v="1"/>
    <x v="1"/>
    <x v="3"/>
    <x v="505"/>
    <n v="94005"/>
    <n v="0"/>
    <n v="30"/>
    <x v="1"/>
    <x v="5"/>
    <s v="Yes"/>
    <n v="4.2699999999999996"/>
    <s v="Yes"/>
    <s v="No"/>
    <x v="3"/>
    <n v="0"/>
    <s v="No"/>
    <s v="No"/>
    <s v="No"/>
    <s v="No"/>
    <s v="No"/>
    <s v="No"/>
    <s v="No"/>
    <s v="No"/>
    <x v="0"/>
    <s v="No"/>
    <x v="1"/>
    <n v="25.35"/>
    <n v="723.3"/>
    <n v="0"/>
    <n v="0"/>
    <n v="128.1"/>
    <n v="851.4"/>
    <n v="28.38"/>
    <x v="2"/>
    <x v="0"/>
    <n v="0"/>
    <s v="Not Provided"/>
    <x v="0"/>
    <n v="1"/>
  </r>
  <r>
    <s v="6762-NSODU"/>
    <x v="0"/>
    <n v="46"/>
    <x v="0"/>
    <x v="0"/>
    <x v="1"/>
    <x v="31"/>
    <n v="90015"/>
    <n v="9"/>
    <n v="46"/>
    <x v="1"/>
    <x v="0"/>
    <s v="Yes"/>
    <n v="12.68"/>
    <s v="No"/>
    <s v="No"/>
    <x v="3"/>
    <n v="0"/>
    <s v="No"/>
    <s v="No"/>
    <s v="No"/>
    <s v="No"/>
    <s v="No"/>
    <s v="No"/>
    <s v="No"/>
    <s v="No"/>
    <x v="2"/>
    <s v="No"/>
    <x v="0"/>
    <n v="19.399999999999999"/>
    <n v="958.15"/>
    <n v="0"/>
    <n v="0"/>
    <n v="583.28"/>
    <n v="1541.43"/>
    <n v="33.509347826086959"/>
    <x v="2"/>
    <x v="0"/>
    <n v="0"/>
    <s v="Not Provided"/>
    <x v="0"/>
    <n v="1"/>
  </r>
  <r>
    <s v="6762-QVYJO"/>
    <x v="0"/>
    <n v="25"/>
    <x v="0"/>
    <x v="0"/>
    <x v="1"/>
    <x v="616"/>
    <n v="93510"/>
    <n v="8"/>
    <n v="58"/>
    <x v="2"/>
    <x v="4"/>
    <s v="No"/>
    <n v="25.420517214274568"/>
    <s v="No"/>
    <s v="Yes"/>
    <x v="2"/>
    <n v="59"/>
    <s v="Yes"/>
    <s v="No"/>
    <s v="Yes"/>
    <s v="Yes"/>
    <s v="Yes"/>
    <s v="Yes"/>
    <s v="Yes"/>
    <s v="Yes"/>
    <x v="2"/>
    <s v="No"/>
    <x v="0"/>
    <n v="59.75"/>
    <n v="3624.35"/>
    <n v="0"/>
    <n v="0"/>
    <n v="0"/>
    <n v="3624.35"/>
    <n v="62.488793103448273"/>
    <x v="1"/>
    <x v="0"/>
    <n v="0"/>
    <s v="Not Provided"/>
    <x v="0"/>
    <n v="1"/>
  </r>
  <r>
    <s v="6765-MBQNU"/>
    <x v="0"/>
    <n v="56"/>
    <x v="1"/>
    <x v="0"/>
    <x v="0"/>
    <x v="525"/>
    <n v="95559"/>
    <n v="7"/>
    <n v="26"/>
    <x v="1"/>
    <x v="0"/>
    <s v="Yes"/>
    <n v="33.47"/>
    <s v="Yes"/>
    <s v="No"/>
    <x v="3"/>
    <n v="0"/>
    <s v="No"/>
    <s v="No"/>
    <s v="No"/>
    <s v="No"/>
    <s v="No"/>
    <s v="No"/>
    <s v="No"/>
    <s v="No"/>
    <x v="0"/>
    <s v="No"/>
    <x v="0"/>
    <n v="26"/>
    <n v="684.05"/>
    <n v="0"/>
    <n v="0"/>
    <n v="870.22"/>
    <n v="1554.27"/>
    <n v="59.779615384615383"/>
    <x v="1"/>
    <x v="0"/>
    <n v="0"/>
    <s v="Not Provided"/>
    <x v="0"/>
    <n v="1"/>
  </r>
  <r>
    <s v="6766-HFKLA"/>
    <x v="0"/>
    <n v="60"/>
    <x v="1"/>
    <x v="0"/>
    <x v="0"/>
    <x v="619"/>
    <n v="95421"/>
    <n v="10"/>
    <n v="56"/>
    <x v="2"/>
    <x v="0"/>
    <s v="Yes"/>
    <n v="10.130000000000001"/>
    <s v="Yes"/>
    <s v="Yes"/>
    <x v="1"/>
    <n v="13"/>
    <s v="No"/>
    <s v="No"/>
    <s v="Yes"/>
    <s v="Yes"/>
    <s v="Yes"/>
    <s v="Yes"/>
    <s v="Yes"/>
    <s v="Yes"/>
    <x v="2"/>
    <s v="No"/>
    <x v="1"/>
    <n v="103.2"/>
    <n v="5744.35"/>
    <n v="0"/>
    <n v="0"/>
    <n v="567.28"/>
    <n v="6311.63"/>
    <n v="112.70767857142857"/>
    <x v="0"/>
    <x v="0"/>
    <n v="0"/>
    <s v="Not Provided"/>
    <x v="0"/>
    <n v="1"/>
  </r>
  <r>
    <s v="6769-DCQLI"/>
    <x v="1"/>
    <n v="21"/>
    <x v="2"/>
    <x v="1"/>
    <x v="0"/>
    <x v="796"/>
    <n v="94567"/>
    <n v="0"/>
    <n v="52"/>
    <x v="2"/>
    <x v="0"/>
    <s v="Yes"/>
    <n v="49.29"/>
    <s v="No"/>
    <s v="Yes"/>
    <x v="1"/>
    <n v="51"/>
    <s v="No"/>
    <s v="Yes"/>
    <s v="Yes"/>
    <s v="Yes"/>
    <s v="Yes"/>
    <s v="Yes"/>
    <s v="Yes"/>
    <s v="Yes"/>
    <x v="0"/>
    <s v="Yes"/>
    <x v="1"/>
    <n v="105"/>
    <n v="5426.85"/>
    <n v="0"/>
    <n v="0"/>
    <n v="2563.08"/>
    <n v="7989.93"/>
    <n v="153.6525"/>
    <x v="3"/>
    <x v="1"/>
    <n v="1"/>
    <s v="Other"/>
    <x v="0"/>
    <n v="1"/>
  </r>
  <r>
    <s v="6769-DYBQN"/>
    <x v="1"/>
    <n v="77"/>
    <x v="1"/>
    <x v="1"/>
    <x v="0"/>
    <x v="422"/>
    <n v="95422"/>
    <n v="0"/>
    <n v="46"/>
    <x v="1"/>
    <x v="0"/>
    <s v="Yes"/>
    <n v="36.78"/>
    <s v="No"/>
    <s v="Yes"/>
    <x v="1"/>
    <n v="29"/>
    <s v="Yes"/>
    <s v="No"/>
    <s v="No"/>
    <s v="No"/>
    <s v="No"/>
    <s v="Yes"/>
    <s v="Yes"/>
    <s v="Yes"/>
    <x v="1"/>
    <s v="No"/>
    <x v="1"/>
    <n v="85"/>
    <n v="3969.4"/>
    <n v="0"/>
    <n v="0"/>
    <n v="1691.88"/>
    <n v="5661.28"/>
    <n v="123.07130434782609"/>
    <x v="0"/>
    <x v="1"/>
    <n v="1"/>
    <s v="Attitude"/>
    <x v="8"/>
    <n v="1"/>
  </r>
  <r>
    <s v="6770-UAYGJ"/>
    <x v="0"/>
    <n v="23"/>
    <x v="2"/>
    <x v="0"/>
    <x v="3"/>
    <x v="825"/>
    <n v="93243"/>
    <n v="8"/>
    <n v="49"/>
    <x v="2"/>
    <x v="0"/>
    <s v="Yes"/>
    <n v="33.65"/>
    <s v="Yes"/>
    <s v="No"/>
    <x v="3"/>
    <n v="0"/>
    <s v="No"/>
    <s v="No"/>
    <s v="No"/>
    <s v="No"/>
    <s v="No"/>
    <s v="No"/>
    <s v="No"/>
    <s v="No"/>
    <x v="2"/>
    <s v="No"/>
    <x v="0"/>
    <n v="25.25"/>
    <n v="1211.6500000000001"/>
    <n v="0"/>
    <n v="0"/>
    <n v="1648.85"/>
    <n v="2860.5"/>
    <n v="58.377551020408163"/>
    <x v="1"/>
    <x v="0"/>
    <n v="0"/>
    <s v="Not Provided"/>
    <x v="0"/>
    <n v="1"/>
  </r>
  <r>
    <s v="6770-XUAGN"/>
    <x v="0"/>
    <n v="30"/>
    <x v="0"/>
    <x v="0"/>
    <x v="0"/>
    <x v="52"/>
    <n v="91605"/>
    <n v="1"/>
    <n v="1"/>
    <x v="0"/>
    <x v="1"/>
    <s v="Yes"/>
    <n v="16.66"/>
    <s v="No"/>
    <s v="No"/>
    <x v="3"/>
    <n v="0"/>
    <s v="No"/>
    <s v="No"/>
    <s v="No"/>
    <s v="No"/>
    <s v="No"/>
    <s v="No"/>
    <s v="No"/>
    <s v="No"/>
    <x v="1"/>
    <s v="Yes"/>
    <x v="1"/>
    <n v="21"/>
    <n v="21"/>
    <n v="0"/>
    <n v="0"/>
    <n v="16.66"/>
    <n v="37.659999999999997"/>
    <n v="37.659999999999997"/>
    <x v="2"/>
    <x v="1"/>
    <n v="1"/>
    <s v="Attitude"/>
    <x v="8"/>
    <n v="1"/>
  </r>
  <r>
    <s v="6771-XWBDM"/>
    <x v="0"/>
    <n v="47"/>
    <x v="0"/>
    <x v="0"/>
    <x v="0"/>
    <x v="313"/>
    <n v="92282"/>
    <n v="1"/>
    <n v="57"/>
    <x v="2"/>
    <x v="0"/>
    <s v="Yes"/>
    <n v="40.130000000000003"/>
    <s v="Yes"/>
    <s v="Yes"/>
    <x v="1"/>
    <n v="25"/>
    <s v="No"/>
    <s v="Yes"/>
    <s v="Yes"/>
    <s v="No"/>
    <s v="Yes"/>
    <s v="Yes"/>
    <s v="Yes"/>
    <s v="Yes"/>
    <x v="1"/>
    <s v="Yes"/>
    <x v="0"/>
    <n v="104.5"/>
    <n v="5921.35"/>
    <n v="0"/>
    <n v="0"/>
    <n v="2287.41"/>
    <n v="8208.76"/>
    <n v="144.01333333333335"/>
    <x v="0"/>
    <x v="1"/>
    <n v="1"/>
    <s v="Dissatisfaction"/>
    <x v="2"/>
    <n v="1"/>
  </r>
  <r>
    <s v="6772-KSATR"/>
    <x v="1"/>
    <n v="31"/>
    <x v="0"/>
    <x v="1"/>
    <x v="0"/>
    <x v="755"/>
    <n v="96110"/>
    <n v="0"/>
    <n v="1"/>
    <x v="0"/>
    <x v="1"/>
    <s v="Yes"/>
    <n v="9.81"/>
    <s v="Yes"/>
    <s v="Yes"/>
    <x v="1"/>
    <n v="28"/>
    <s v="Yes"/>
    <s v="No"/>
    <s v="No"/>
    <s v="No"/>
    <s v="No"/>
    <s v="No"/>
    <s v="No"/>
    <s v="Yes"/>
    <x v="1"/>
    <s v="Yes"/>
    <x v="1"/>
    <n v="81.7"/>
    <n v="81.7"/>
    <n v="0"/>
    <n v="0"/>
    <n v="9.81"/>
    <n v="91.51"/>
    <n v="91.51"/>
    <x v="1"/>
    <x v="1"/>
    <n v="1"/>
    <s v="Dissatisfaction"/>
    <x v="14"/>
    <n v="1"/>
  </r>
  <r>
    <s v="6772-WFQRD"/>
    <x v="1"/>
    <n v="58"/>
    <x v="1"/>
    <x v="1"/>
    <x v="1"/>
    <x v="735"/>
    <n v="96017"/>
    <n v="0"/>
    <n v="40"/>
    <x v="1"/>
    <x v="4"/>
    <s v="Yes"/>
    <n v="26.41"/>
    <s v="No"/>
    <s v="No"/>
    <x v="3"/>
    <n v="0"/>
    <s v="No"/>
    <s v="No"/>
    <s v="No"/>
    <s v="No"/>
    <s v="No"/>
    <s v="No"/>
    <s v="No"/>
    <s v="No"/>
    <x v="0"/>
    <s v="Yes"/>
    <x v="1"/>
    <n v="20.399999999999999"/>
    <n v="854.9"/>
    <n v="32.549999999999997"/>
    <n v="0"/>
    <n v="1056.4000000000001"/>
    <n v="1878.75"/>
    <n v="46.96875"/>
    <x v="2"/>
    <x v="0"/>
    <n v="0"/>
    <s v="Not Provided"/>
    <x v="0"/>
    <n v="1"/>
  </r>
  <r>
    <s v="6773-LQTVT"/>
    <x v="0"/>
    <n v="67"/>
    <x v="1"/>
    <x v="0"/>
    <x v="2"/>
    <x v="162"/>
    <n v="90803"/>
    <n v="8"/>
    <n v="29"/>
    <x v="1"/>
    <x v="0"/>
    <s v="No"/>
    <n v="25.420517214274568"/>
    <s v="No"/>
    <s v="Yes"/>
    <x v="2"/>
    <n v="20"/>
    <s v="No"/>
    <s v="Yes"/>
    <s v="Yes"/>
    <s v="No"/>
    <s v="No"/>
    <s v="No"/>
    <s v="No"/>
    <s v="Yes"/>
    <x v="2"/>
    <s v="Yes"/>
    <x v="0"/>
    <n v="35.65"/>
    <n v="1025.1500000000001"/>
    <n v="25.07"/>
    <n v="0"/>
    <n v="0"/>
    <n v="1000.08"/>
    <n v="34.485517241379313"/>
    <x v="2"/>
    <x v="0"/>
    <n v="0"/>
    <s v="Not Provided"/>
    <x v="0"/>
    <n v="1"/>
  </r>
  <r>
    <s v="6776-TLWOI"/>
    <x v="1"/>
    <n v="29"/>
    <x v="0"/>
    <x v="1"/>
    <x v="0"/>
    <x v="120"/>
    <n v="95334"/>
    <n v="0"/>
    <n v="3"/>
    <x v="0"/>
    <x v="1"/>
    <s v="Yes"/>
    <n v="32.01"/>
    <s v="No"/>
    <s v="No"/>
    <x v="3"/>
    <n v="0"/>
    <s v="No"/>
    <s v="No"/>
    <s v="No"/>
    <s v="No"/>
    <s v="No"/>
    <s v="No"/>
    <s v="No"/>
    <s v="No"/>
    <x v="1"/>
    <s v="No"/>
    <x v="2"/>
    <n v="19.850000000000001"/>
    <n v="64.55"/>
    <n v="0"/>
    <n v="0"/>
    <n v="96.03"/>
    <n v="160.58000000000001"/>
    <n v="53.526666666666671"/>
    <x v="1"/>
    <x v="1"/>
    <n v="1"/>
    <s v="Price"/>
    <x v="15"/>
    <n v="1"/>
  </r>
  <r>
    <s v="6777-TGHTM"/>
    <x v="0"/>
    <n v="44"/>
    <x v="0"/>
    <x v="1"/>
    <x v="0"/>
    <x v="143"/>
    <n v="94122"/>
    <n v="0"/>
    <n v="53"/>
    <x v="2"/>
    <x v="0"/>
    <s v="Yes"/>
    <n v="29.8"/>
    <s v="Yes"/>
    <s v="Yes"/>
    <x v="1"/>
    <n v="4"/>
    <s v="Yes"/>
    <s v="No"/>
    <s v="Yes"/>
    <s v="No"/>
    <s v="Yes"/>
    <s v="Yes"/>
    <s v="Yes"/>
    <s v="Yes"/>
    <x v="0"/>
    <s v="Yes"/>
    <x v="0"/>
    <n v="106.95"/>
    <n v="5785.5"/>
    <n v="0"/>
    <n v="0"/>
    <n v="1579.4"/>
    <n v="7364.9"/>
    <n v="138.96037735849055"/>
    <x v="0"/>
    <x v="1"/>
    <n v="1"/>
    <s v="Competitor"/>
    <x v="1"/>
    <n v="1"/>
  </r>
  <r>
    <s v="6778-EICRF"/>
    <x v="1"/>
    <n v="57"/>
    <x v="1"/>
    <x v="0"/>
    <x v="2"/>
    <x v="140"/>
    <n v="96106"/>
    <n v="9"/>
    <n v="24"/>
    <x v="1"/>
    <x v="0"/>
    <s v="Yes"/>
    <n v="8.67"/>
    <s v="Yes"/>
    <s v="Yes"/>
    <x v="0"/>
    <n v="10"/>
    <s v="Yes"/>
    <s v="No"/>
    <s v="No"/>
    <s v="No"/>
    <s v="Yes"/>
    <s v="Yes"/>
    <s v="Yes"/>
    <s v="Yes"/>
    <x v="0"/>
    <s v="No"/>
    <x v="0"/>
    <n v="74.8"/>
    <n v="1821.2"/>
    <n v="0"/>
    <n v="0"/>
    <n v="208.08"/>
    <n v="2029.28"/>
    <n v="84.553333333333327"/>
    <x v="1"/>
    <x v="0"/>
    <n v="0"/>
    <s v="Not Provided"/>
    <x v="0"/>
    <n v="1"/>
  </r>
  <r>
    <s v="6778-JFCMK"/>
    <x v="1"/>
    <n v="28"/>
    <x v="0"/>
    <x v="1"/>
    <x v="0"/>
    <x v="229"/>
    <n v="91405"/>
    <n v="0"/>
    <n v="24"/>
    <x v="1"/>
    <x v="5"/>
    <s v="No"/>
    <n v="25.420517214274568"/>
    <s v="No"/>
    <s v="Yes"/>
    <x v="2"/>
    <n v="46"/>
    <s v="Yes"/>
    <s v="No"/>
    <s v="No"/>
    <s v="No"/>
    <s v="Yes"/>
    <s v="Yes"/>
    <s v="Yes"/>
    <s v="Yes"/>
    <x v="0"/>
    <s v="Yes"/>
    <x v="2"/>
    <n v="50.6"/>
    <n v="1288.75"/>
    <n v="0"/>
    <n v="0"/>
    <n v="0"/>
    <n v="1288.75"/>
    <n v="53.697916666666664"/>
    <x v="1"/>
    <x v="0"/>
    <n v="0"/>
    <s v="Not Provided"/>
    <x v="0"/>
    <n v="1"/>
  </r>
  <r>
    <s v="6778-YSNIH"/>
    <x v="0"/>
    <n v="63"/>
    <x v="1"/>
    <x v="1"/>
    <x v="0"/>
    <x v="200"/>
    <n v="92501"/>
    <n v="0"/>
    <n v="2"/>
    <x v="0"/>
    <x v="0"/>
    <s v="Yes"/>
    <n v="27.02"/>
    <s v="No"/>
    <s v="Yes"/>
    <x v="0"/>
    <n v="26"/>
    <s v="No"/>
    <s v="Yes"/>
    <s v="No"/>
    <s v="No"/>
    <s v="Yes"/>
    <s v="No"/>
    <s v="No"/>
    <s v="Yes"/>
    <x v="1"/>
    <s v="Yes"/>
    <x v="1"/>
    <n v="59"/>
    <n v="114.15"/>
    <n v="0"/>
    <n v="0"/>
    <n v="54.04"/>
    <n v="168.19"/>
    <n v="84.094999999999999"/>
    <x v="1"/>
    <x v="2"/>
    <n v="0"/>
    <s v="Not Provided"/>
    <x v="0"/>
    <n v="1"/>
  </r>
  <r>
    <s v="6784-XYJAE"/>
    <x v="0"/>
    <n v="38"/>
    <x v="0"/>
    <x v="1"/>
    <x v="0"/>
    <x v="251"/>
    <n v="92310"/>
    <n v="0"/>
    <n v="36"/>
    <x v="1"/>
    <x v="0"/>
    <s v="Yes"/>
    <n v="46.92"/>
    <s v="Yes"/>
    <s v="Yes"/>
    <x v="2"/>
    <n v="5"/>
    <s v="No"/>
    <s v="No"/>
    <s v="Yes"/>
    <s v="No"/>
    <s v="No"/>
    <s v="No"/>
    <s v="No"/>
    <s v="No"/>
    <x v="0"/>
    <s v="No"/>
    <x v="1"/>
    <n v="55.8"/>
    <n v="1941.5"/>
    <n v="0"/>
    <n v="70"/>
    <n v="1689.12"/>
    <n v="3700.62"/>
    <n v="102.795"/>
    <x v="0"/>
    <x v="0"/>
    <n v="0"/>
    <s v="Not Provided"/>
    <x v="0"/>
    <n v="1"/>
  </r>
  <r>
    <s v="6786-OBWQR"/>
    <x v="0"/>
    <n v="20"/>
    <x v="2"/>
    <x v="0"/>
    <x v="3"/>
    <x v="962"/>
    <n v="93444"/>
    <n v="8"/>
    <n v="5"/>
    <x v="0"/>
    <x v="0"/>
    <s v="Yes"/>
    <n v="47.91"/>
    <s v="No"/>
    <s v="Yes"/>
    <x v="1"/>
    <n v="73"/>
    <s v="No"/>
    <s v="No"/>
    <s v="No"/>
    <s v="No"/>
    <s v="Yes"/>
    <s v="No"/>
    <s v="No"/>
    <s v="Yes"/>
    <x v="1"/>
    <s v="Yes"/>
    <x v="1"/>
    <n v="80.849999999999994"/>
    <n v="356.1"/>
    <n v="0"/>
    <n v="0"/>
    <n v="239.55"/>
    <n v="595.65"/>
    <n v="119.13"/>
    <x v="0"/>
    <x v="0"/>
    <n v="0"/>
    <s v="Not Provided"/>
    <x v="0"/>
    <n v="1"/>
  </r>
  <r>
    <s v="6789-HJBWG"/>
    <x v="0"/>
    <n v="20"/>
    <x v="2"/>
    <x v="1"/>
    <x v="0"/>
    <x v="120"/>
    <n v="95334"/>
    <n v="0"/>
    <n v="12"/>
    <x v="1"/>
    <x v="2"/>
    <s v="Yes"/>
    <n v="17.14"/>
    <s v="No"/>
    <s v="Yes"/>
    <x v="2"/>
    <n v="48"/>
    <s v="No"/>
    <s v="Yes"/>
    <s v="No"/>
    <s v="No"/>
    <s v="No"/>
    <s v="No"/>
    <s v="No"/>
    <s v="No"/>
    <x v="1"/>
    <s v="Yes"/>
    <x v="1"/>
    <n v="49.4"/>
    <n v="611.65"/>
    <n v="0"/>
    <n v="90"/>
    <n v="205.68"/>
    <n v="907.33"/>
    <n v="75.610833333333332"/>
    <x v="1"/>
    <x v="0"/>
    <n v="0"/>
    <s v="Not Provided"/>
    <x v="0"/>
    <n v="1"/>
  </r>
  <r>
    <s v="6791-YBNAK"/>
    <x v="1"/>
    <n v="26"/>
    <x v="0"/>
    <x v="0"/>
    <x v="3"/>
    <x v="348"/>
    <n v="95337"/>
    <n v="9"/>
    <n v="18"/>
    <x v="1"/>
    <x v="2"/>
    <s v="No"/>
    <n v="25.420517214274568"/>
    <s v="No"/>
    <s v="Yes"/>
    <x v="2"/>
    <n v="52"/>
    <s v="No"/>
    <s v="No"/>
    <s v="No"/>
    <s v="No"/>
    <s v="No"/>
    <s v="No"/>
    <s v="No"/>
    <s v="Yes"/>
    <x v="1"/>
    <s v="No"/>
    <x v="0"/>
    <n v="25.55"/>
    <n v="467.85"/>
    <n v="0"/>
    <n v="0"/>
    <n v="0"/>
    <n v="467.85"/>
    <n v="25.991666666666667"/>
    <x v="2"/>
    <x v="0"/>
    <n v="0"/>
    <s v="Not Provided"/>
    <x v="0"/>
    <n v="1"/>
  </r>
  <r>
    <s v="6794-HKIAJ"/>
    <x v="1"/>
    <n v="44"/>
    <x v="0"/>
    <x v="1"/>
    <x v="0"/>
    <x v="768"/>
    <n v="90278"/>
    <n v="0"/>
    <n v="62"/>
    <x v="2"/>
    <x v="0"/>
    <s v="Yes"/>
    <n v="18.899999999999999"/>
    <s v="Yes"/>
    <s v="Yes"/>
    <x v="1"/>
    <n v="2"/>
    <s v="Yes"/>
    <s v="Yes"/>
    <s v="Yes"/>
    <s v="No"/>
    <s v="No"/>
    <s v="No"/>
    <s v="No"/>
    <s v="Yes"/>
    <x v="1"/>
    <s v="No"/>
    <x v="1"/>
    <n v="90.7"/>
    <n v="5586.45"/>
    <n v="0"/>
    <n v="0"/>
    <n v="1171.8"/>
    <n v="6758.25"/>
    <n v="109.00403225806451"/>
    <x v="0"/>
    <x v="0"/>
    <n v="0"/>
    <s v="Not Provided"/>
    <x v="0"/>
    <n v="1"/>
  </r>
  <r>
    <s v="6797-LNAQX"/>
    <x v="1"/>
    <n v="34"/>
    <x v="0"/>
    <x v="0"/>
    <x v="0"/>
    <x v="241"/>
    <n v="92064"/>
    <n v="1"/>
    <n v="70"/>
    <x v="2"/>
    <x v="3"/>
    <s v="Yes"/>
    <n v="29.59"/>
    <s v="Yes"/>
    <s v="Yes"/>
    <x v="1"/>
    <n v="3"/>
    <s v="No"/>
    <s v="Yes"/>
    <s v="No"/>
    <s v="No"/>
    <s v="Yes"/>
    <s v="Yes"/>
    <s v="Yes"/>
    <s v="No"/>
    <x v="2"/>
    <s v="No"/>
    <x v="1"/>
    <n v="98.3"/>
    <n v="6859.5"/>
    <n v="0"/>
    <n v="20"/>
    <n v="2071.3000000000002"/>
    <n v="8950.7999999999993"/>
    <n v="127.86857142857141"/>
    <x v="0"/>
    <x v="1"/>
    <n v="1"/>
    <s v="Competitor"/>
    <x v="1"/>
    <n v="1"/>
  </r>
  <r>
    <s v="6797-UCJHZ"/>
    <x v="0"/>
    <n v="74"/>
    <x v="1"/>
    <x v="0"/>
    <x v="0"/>
    <x v="8"/>
    <n v="93065"/>
    <n v="7"/>
    <n v="66"/>
    <x v="2"/>
    <x v="3"/>
    <s v="Yes"/>
    <n v="25.51"/>
    <s v="Yes"/>
    <s v="Yes"/>
    <x v="1"/>
    <n v="15"/>
    <s v="No"/>
    <s v="Yes"/>
    <s v="Yes"/>
    <s v="No"/>
    <s v="Yes"/>
    <s v="Yes"/>
    <s v="No"/>
    <s v="Yes"/>
    <x v="0"/>
    <s v="No"/>
    <x v="0"/>
    <n v="104.6"/>
    <n v="6819.45"/>
    <n v="0"/>
    <n v="0"/>
    <n v="1683.66"/>
    <n v="8503.11"/>
    <n v="128.83500000000001"/>
    <x v="0"/>
    <x v="0"/>
    <n v="0"/>
    <s v="Not Provided"/>
    <x v="0"/>
    <n v="1"/>
  </r>
  <r>
    <s v="6804-GDMOI"/>
    <x v="0"/>
    <n v="39"/>
    <x v="0"/>
    <x v="1"/>
    <x v="0"/>
    <x v="727"/>
    <n v="92823"/>
    <n v="0"/>
    <n v="61"/>
    <x v="2"/>
    <x v="0"/>
    <s v="Yes"/>
    <n v="41.23"/>
    <s v="Yes"/>
    <s v="Yes"/>
    <x v="1"/>
    <n v="28"/>
    <s v="No"/>
    <s v="No"/>
    <s v="Yes"/>
    <s v="Yes"/>
    <s v="Yes"/>
    <s v="Yes"/>
    <s v="Yes"/>
    <s v="Yes"/>
    <x v="2"/>
    <s v="Yes"/>
    <x v="1"/>
    <n v="106.6"/>
    <n v="6428.4"/>
    <n v="0"/>
    <n v="0"/>
    <n v="2515.0300000000002"/>
    <n v="8943.43"/>
    <n v="146.61360655737707"/>
    <x v="0"/>
    <x v="1"/>
    <n v="1"/>
    <s v="Competitor"/>
    <x v="10"/>
    <n v="1"/>
  </r>
  <r>
    <s v="6806-YDEUL"/>
    <x v="0"/>
    <n v="67"/>
    <x v="1"/>
    <x v="1"/>
    <x v="0"/>
    <x v="113"/>
    <n v="95817"/>
    <n v="0"/>
    <n v="6"/>
    <x v="0"/>
    <x v="1"/>
    <s v="Yes"/>
    <n v="2.0299999999999998"/>
    <s v="No"/>
    <s v="No"/>
    <x v="3"/>
    <n v="0"/>
    <s v="No"/>
    <s v="No"/>
    <s v="No"/>
    <s v="No"/>
    <s v="No"/>
    <s v="No"/>
    <s v="No"/>
    <s v="No"/>
    <x v="2"/>
    <s v="No"/>
    <x v="1"/>
    <n v="19.5"/>
    <n v="106.8"/>
    <n v="0"/>
    <n v="0"/>
    <n v="12.18"/>
    <n v="118.98"/>
    <n v="19.830000000000002"/>
    <x v="2"/>
    <x v="0"/>
    <n v="0"/>
    <s v="Not Provided"/>
    <x v="0"/>
    <n v="1"/>
  </r>
  <r>
    <s v="6807-SIWJI"/>
    <x v="1"/>
    <n v="47"/>
    <x v="0"/>
    <x v="1"/>
    <x v="0"/>
    <x v="115"/>
    <n v="95321"/>
    <n v="0"/>
    <n v="38"/>
    <x v="1"/>
    <x v="5"/>
    <s v="Yes"/>
    <n v="4.34"/>
    <s v="Yes"/>
    <s v="Yes"/>
    <x v="1"/>
    <n v="26"/>
    <s v="Yes"/>
    <s v="Yes"/>
    <s v="No"/>
    <s v="No"/>
    <s v="Yes"/>
    <s v="Yes"/>
    <s v="Yes"/>
    <s v="Yes"/>
    <x v="0"/>
    <s v="Yes"/>
    <x v="1"/>
    <n v="104.85"/>
    <n v="3887.25"/>
    <n v="0"/>
    <n v="0"/>
    <n v="164.92"/>
    <n v="4052.17"/>
    <n v="106.63605263157895"/>
    <x v="0"/>
    <x v="0"/>
    <n v="0"/>
    <s v="Not Provided"/>
    <x v="0"/>
    <n v="1"/>
  </r>
  <r>
    <s v="6810-VCAEX"/>
    <x v="0"/>
    <n v="57"/>
    <x v="1"/>
    <x v="1"/>
    <x v="0"/>
    <x v="31"/>
    <n v="90064"/>
    <n v="0"/>
    <n v="47"/>
    <x v="1"/>
    <x v="4"/>
    <s v="No"/>
    <n v="25.420517214274568"/>
    <s v="No"/>
    <s v="Yes"/>
    <x v="2"/>
    <n v="3"/>
    <s v="Yes"/>
    <s v="Yes"/>
    <s v="No"/>
    <s v="Yes"/>
    <s v="No"/>
    <s v="No"/>
    <s v="No"/>
    <s v="Yes"/>
    <x v="0"/>
    <s v="No"/>
    <x v="0"/>
    <n v="39.65"/>
    <n v="1798.65"/>
    <n v="0"/>
    <n v="0"/>
    <n v="0"/>
    <n v="1798.65"/>
    <n v="38.269148936170218"/>
    <x v="2"/>
    <x v="0"/>
    <n v="0"/>
    <s v="Not Provided"/>
    <x v="0"/>
    <n v="1"/>
  </r>
  <r>
    <s v="6813-GZQCG"/>
    <x v="0"/>
    <n v="21"/>
    <x v="2"/>
    <x v="0"/>
    <x v="2"/>
    <x v="171"/>
    <n v="96121"/>
    <n v="5"/>
    <n v="45"/>
    <x v="1"/>
    <x v="0"/>
    <s v="Yes"/>
    <n v="37.57"/>
    <s v="Yes"/>
    <s v="No"/>
    <x v="3"/>
    <n v="0"/>
    <s v="No"/>
    <s v="No"/>
    <s v="No"/>
    <s v="No"/>
    <s v="No"/>
    <s v="No"/>
    <s v="No"/>
    <s v="No"/>
    <x v="2"/>
    <s v="Yes"/>
    <x v="0"/>
    <n v="24.65"/>
    <n v="1171.3"/>
    <n v="0"/>
    <n v="0"/>
    <n v="1690.65"/>
    <n v="2861.95"/>
    <n v="63.598888888888887"/>
    <x v="1"/>
    <x v="0"/>
    <n v="0"/>
    <s v="Not Provided"/>
    <x v="0"/>
    <n v="1"/>
  </r>
  <r>
    <s v="6814-ZPWFQ"/>
    <x v="1"/>
    <n v="67"/>
    <x v="1"/>
    <x v="1"/>
    <x v="0"/>
    <x v="772"/>
    <n v="91350"/>
    <n v="0"/>
    <n v="51"/>
    <x v="2"/>
    <x v="0"/>
    <s v="Yes"/>
    <n v="3.11"/>
    <s v="Yes"/>
    <s v="No"/>
    <x v="3"/>
    <n v="0"/>
    <s v="No"/>
    <s v="No"/>
    <s v="No"/>
    <s v="No"/>
    <s v="No"/>
    <s v="No"/>
    <s v="No"/>
    <s v="No"/>
    <x v="0"/>
    <s v="No"/>
    <x v="1"/>
    <n v="25"/>
    <n v="1260.7"/>
    <n v="0"/>
    <n v="0"/>
    <n v="158.61000000000001"/>
    <n v="1419.31"/>
    <n v="27.829607843137254"/>
    <x v="2"/>
    <x v="0"/>
    <n v="0"/>
    <s v="Not Provided"/>
    <x v="0"/>
    <n v="1"/>
  </r>
  <r>
    <s v="6815-ABQFQ"/>
    <x v="1"/>
    <n v="53"/>
    <x v="1"/>
    <x v="0"/>
    <x v="0"/>
    <x v="1047"/>
    <n v="92676"/>
    <n v="1"/>
    <n v="56"/>
    <x v="2"/>
    <x v="0"/>
    <s v="Yes"/>
    <n v="14.43"/>
    <s v="Yes"/>
    <s v="Yes"/>
    <x v="1"/>
    <n v="25"/>
    <s v="No"/>
    <s v="Yes"/>
    <s v="No"/>
    <s v="Yes"/>
    <s v="Yes"/>
    <s v="Yes"/>
    <s v="Yes"/>
    <s v="Yes"/>
    <x v="0"/>
    <s v="Yes"/>
    <x v="1"/>
    <n v="107.25"/>
    <n v="6033.3"/>
    <n v="0"/>
    <n v="0"/>
    <n v="808.08"/>
    <n v="6841.38"/>
    <n v="122.1675"/>
    <x v="0"/>
    <x v="0"/>
    <n v="0"/>
    <s v="Not Provided"/>
    <x v="0"/>
    <n v="1"/>
  </r>
  <r>
    <s v="6817-WTYHE"/>
    <x v="1"/>
    <n v="56"/>
    <x v="1"/>
    <x v="1"/>
    <x v="0"/>
    <x v="497"/>
    <n v="96039"/>
    <n v="0"/>
    <n v="2"/>
    <x v="0"/>
    <x v="0"/>
    <s v="Yes"/>
    <n v="5.08"/>
    <s v="No"/>
    <s v="Yes"/>
    <x v="2"/>
    <n v="17"/>
    <s v="No"/>
    <s v="No"/>
    <s v="No"/>
    <s v="No"/>
    <s v="No"/>
    <s v="No"/>
    <s v="No"/>
    <s v="Yes"/>
    <x v="1"/>
    <s v="No"/>
    <x v="1"/>
    <n v="44.9"/>
    <n v="111.05"/>
    <n v="0"/>
    <n v="0"/>
    <n v="10.16"/>
    <n v="121.21"/>
    <n v="60.604999999999997"/>
    <x v="1"/>
    <x v="2"/>
    <n v="0"/>
    <s v="Not Provided"/>
    <x v="0"/>
    <n v="1"/>
  </r>
  <r>
    <s v="6818-DJXAA"/>
    <x v="0"/>
    <n v="43"/>
    <x v="0"/>
    <x v="1"/>
    <x v="1"/>
    <x v="922"/>
    <n v="96101"/>
    <n v="0"/>
    <n v="10"/>
    <x v="0"/>
    <x v="0"/>
    <s v="Yes"/>
    <n v="42.93"/>
    <s v="No"/>
    <s v="Yes"/>
    <x v="1"/>
    <n v="52"/>
    <s v="No"/>
    <s v="No"/>
    <s v="Yes"/>
    <s v="Yes"/>
    <s v="Yes"/>
    <s v="No"/>
    <s v="No"/>
    <s v="Yes"/>
    <x v="1"/>
    <s v="Yes"/>
    <x v="1"/>
    <n v="91.1"/>
    <n v="964.35"/>
    <n v="0"/>
    <n v="0"/>
    <n v="429.3"/>
    <n v="1393.65"/>
    <n v="139.36500000000001"/>
    <x v="0"/>
    <x v="0"/>
    <n v="0"/>
    <s v="Not Provided"/>
    <x v="0"/>
    <n v="1"/>
  </r>
  <r>
    <s v="6818-WOBHJ"/>
    <x v="0"/>
    <n v="70"/>
    <x v="1"/>
    <x v="0"/>
    <x v="0"/>
    <x v="153"/>
    <n v="95439"/>
    <n v="1"/>
    <n v="68"/>
    <x v="2"/>
    <x v="3"/>
    <s v="Yes"/>
    <n v="24.13"/>
    <s v="Yes"/>
    <s v="Yes"/>
    <x v="1"/>
    <n v="24"/>
    <s v="No"/>
    <s v="Yes"/>
    <s v="No"/>
    <s v="No"/>
    <s v="No"/>
    <s v="Yes"/>
    <s v="No"/>
    <s v="Yes"/>
    <x v="1"/>
    <s v="Yes"/>
    <x v="1"/>
    <n v="89.6"/>
    <n v="6127.6"/>
    <n v="0"/>
    <n v="0"/>
    <n v="1640.84"/>
    <n v="7768.44"/>
    <n v="114.24176470588235"/>
    <x v="0"/>
    <x v="1"/>
    <n v="1"/>
    <s v="Competitor"/>
    <x v="1"/>
    <n v="1"/>
  </r>
  <r>
    <s v="6821-BUXUX"/>
    <x v="0"/>
    <n v="28"/>
    <x v="0"/>
    <x v="1"/>
    <x v="0"/>
    <x v="77"/>
    <n v="92592"/>
    <n v="0"/>
    <n v="13"/>
    <x v="1"/>
    <x v="2"/>
    <s v="Yes"/>
    <n v="17.02"/>
    <s v="Yes"/>
    <s v="Yes"/>
    <x v="1"/>
    <n v="41"/>
    <s v="Yes"/>
    <s v="Yes"/>
    <s v="No"/>
    <s v="No"/>
    <s v="Yes"/>
    <s v="No"/>
    <s v="No"/>
    <s v="Yes"/>
    <x v="1"/>
    <s v="Yes"/>
    <x v="1"/>
    <n v="96.65"/>
    <n v="1244.5"/>
    <n v="0"/>
    <n v="0"/>
    <n v="221.26"/>
    <n v="1465.76"/>
    <n v="112.75076923076924"/>
    <x v="0"/>
    <x v="1"/>
    <n v="1"/>
    <s v="Competitor"/>
    <x v="5"/>
    <n v="1"/>
  </r>
  <r>
    <s v="6821-JPCDC"/>
    <x v="0"/>
    <n v="29"/>
    <x v="0"/>
    <x v="0"/>
    <x v="0"/>
    <x v="293"/>
    <n v="94552"/>
    <n v="4"/>
    <n v="48"/>
    <x v="1"/>
    <x v="0"/>
    <s v="Yes"/>
    <n v="47.64"/>
    <s v="No"/>
    <s v="Yes"/>
    <x v="1"/>
    <n v="59"/>
    <s v="No"/>
    <s v="Yes"/>
    <s v="Yes"/>
    <s v="No"/>
    <s v="Yes"/>
    <s v="Yes"/>
    <s v="Yes"/>
    <s v="Yes"/>
    <x v="0"/>
    <s v="Yes"/>
    <x v="1"/>
    <n v="97.05"/>
    <n v="4692.95"/>
    <n v="0"/>
    <n v="0"/>
    <n v="2286.7199999999998"/>
    <n v="6979.67"/>
    <n v="145.40979166666668"/>
    <x v="0"/>
    <x v="0"/>
    <n v="0"/>
    <s v="Not Provided"/>
    <x v="0"/>
    <n v="1"/>
  </r>
  <r>
    <s v="6823-SIDFQ"/>
    <x v="1"/>
    <n v="58"/>
    <x v="1"/>
    <x v="1"/>
    <x v="0"/>
    <x v="446"/>
    <n v="92267"/>
    <n v="0"/>
    <n v="28"/>
    <x v="1"/>
    <x v="5"/>
    <s v="Yes"/>
    <n v="40.39"/>
    <s v="No"/>
    <s v="No"/>
    <x v="3"/>
    <n v="0"/>
    <s v="No"/>
    <s v="No"/>
    <s v="No"/>
    <s v="No"/>
    <s v="No"/>
    <s v="No"/>
    <s v="No"/>
    <s v="No"/>
    <x v="0"/>
    <s v="No"/>
    <x v="0"/>
    <n v="18.25"/>
    <n v="534.70000000000005"/>
    <n v="0"/>
    <n v="0"/>
    <n v="1130.92"/>
    <n v="1665.62"/>
    <n v="59.486428571428569"/>
    <x v="1"/>
    <x v="0"/>
    <n v="0"/>
    <s v="Not Provided"/>
    <x v="0"/>
    <n v="1"/>
  </r>
  <r>
    <s v="6825-UYPFK"/>
    <x v="0"/>
    <n v="47"/>
    <x v="0"/>
    <x v="1"/>
    <x v="0"/>
    <x v="409"/>
    <n v="92586"/>
    <n v="0"/>
    <n v="23"/>
    <x v="1"/>
    <x v="2"/>
    <s v="Yes"/>
    <n v="27.61"/>
    <s v="Yes"/>
    <s v="Yes"/>
    <x v="1"/>
    <n v="23"/>
    <s v="No"/>
    <s v="No"/>
    <s v="No"/>
    <s v="No"/>
    <s v="No"/>
    <s v="No"/>
    <s v="No"/>
    <s v="Yes"/>
    <x v="1"/>
    <s v="No"/>
    <x v="1"/>
    <n v="75.599999999999994"/>
    <n v="1758.6"/>
    <n v="0"/>
    <n v="0"/>
    <n v="635.03"/>
    <n v="2393.63"/>
    <n v="104.07086956521739"/>
    <x v="0"/>
    <x v="1"/>
    <n v="1"/>
    <s v="Dissatisfaction"/>
    <x v="3"/>
    <n v="1"/>
  </r>
  <r>
    <s v="6827-IEAUQ"/>
    <x v="0"/>
    <n v="46"/>
    <x v="0"/>
    <x v="0"/>
    <x v="0"/>
    <x v="31"/>
    <n v="90035"/>
    <n v="5"/>
    <n v="27"/>
    <x v="1"/>
    <x v="0"/>
    <s v="Yes"/>
    <n v="40.21"/>
    <s v="No"/>
    <s v="Yes"/>
    <x v="2"/>
    <n v="13"/>
    <s v="Yes"/>
    <s v="Yes"/>
    <s v="Yes"/>
    <s v="Yes"/>
    <s v="No"/>
    <s v="No"/>
    <s v="No"/>
    <s v="Yes"/>
    <x v="0"/>
    <s v="No"/>
    <x v="0"/>
    <n v="66.150000000000006"/>
    <n v="1874.45"/>
    <n v="0"/>
    <n v="0"/>
    <n v="1085.67"/>
    <n v="2960.12"/>
    <n v="109.63407407407406"/>
    <x v="0"/>
    <x v="0"/>
    <n v="0"/>
    <s v="Not Provided"/>
    <x v="0"/>
    <n v="1"/>
  </r>
  <r>
    <s v="6828-HMKWP"/>
    <x v="1"/>
    <n v="24"/>
    <x v="2"/>
    <x v="0"/>
    <x v="2"/>
    <x v="105"/>
    <n v="94710"/>
    <n v="3"/>
    <n v="12"/>
    <x v="1"/>
    <x v="0"/>
    <s v="Yes"/>
    <n v="49.7"/>
    <s v="No"/>
    <s v="No"/>
    <x v="3"/>
    <n v="0"/>
    <s v="No"/>
    <s v="No"/>
    <s v="No"/>
    <s v="No"/>
    <s v="No"/>
    <s v="No"/>
    <s v="No"/>
    <s v="No"/>
    <x v="2"/>
    <s v="No"/>
    <x v="1"/>
    <n v="21.05"/>
    <n v="262.05"/>
    <n v="0"/>
    <n v="0"/>
    <n v="596.4"/>
    <n v="858.45"/>
    <n v="71.537500000000009"/>
    <x v="1"/>
    <x v="0"/>
    <n v="0"/>
    <s v="Not Provided"/>
    <x v="0"/>
    <n v="1"/>
  </r>
  <r>
    <s v="6833-JMZYP"/>
    <x v="0"/>
    <n v="54"/>
    <x v="1"/>
    <x v="1"/>
    <x v="0"/>
    <x v="419"/>
    <n v="92345"/>
    <n v="0"/>
    <n v="15"/>
    <x v="1"/>
    <x v="0"/>
    <s v="Yes"/>
    <n v="15.28"/>
    <s v="No"/>
    <s v="Yes"/>
    <x v="1"/>
    <n v="16"/>
    <s v="No"/>
    <s v="No"/>
    <s v="Yes"/>
    <s v="No"/>
    <s v="Yes"/>
    <s v="Yes"/>
    <s v="Yes"/>
    <s v="Yes"/>
    <x v="1"/>
    <s v="Yes"/>
    <x v="0"/>
    <n v="94"/>
    <n v="1505.45"/>
    <n v="0"/>
    <n v="0"/>
    <n v="229.2"/>
    <n v="1734.65"/>
    <n v="115.64333333333335"/>
    <x v="0"/>
    <x v="0"/>
    <n v="0"/>
    <s v="Not Provided"/>
    <x v="0"/>
    <n v="1"/>
  </r>
  <r>
    <s v="6834-NXDCA"/>
    <x v="0"/>
    <n v="30"/>
    <x v="0"/>
    <x v="1"/>
    <x v="0"/>
    <x v="203"/>
    <n v="93665"/>
    <n v="0"/>
    <n v="13"/>
    <x v="1"/>
    <x v="0"/>
    <s v="No"/>
    <n v="25.420517214274568"/>
    <s v="No"/>
    <s v="Yes"/>
    <x v="2"/>
    <n v="53"/>
    <s v="No"/>
    <s v="No"/>
    <s v="No"/>
    <s v="No"/>
    <s v="No"/>
    <s v="No"/>
    <s v="No"/>
    <s v="Yes"/>
    <x v="1"/>
    <s v="Yes"/>
    <x v="1"/>
    <n v="23.9"/>
    <n v="300.8"/>
    <n v="0"/>
    <n v="0"/>
    <n v="0"/>
    <n v="300.8"/>
    <n v="23.138461538461538"/>
    <x v="2"/>
    <x v="1"/>
    <n v="1"/>
    <s v="Dissatisfaction"/>
    <x v="4"/>
    <n v="1"/>
  </r>
  <r>
    <s v="6837-BJYDQ"/>
    <x v="1"/>
    <n v="42"/>
    <x v="0"/>
    <x v="1"/>
    <x v="0"/>
    <x v="54"/>
    <n v="90744"/>
    <n v="0"/>
    <n v="3"/>
    <x v="0"/>
    <x v="0"/>
    <s v="Yes"/>
    <n v="35.65"/>
    <s v="No"/>
    <s v="No"/>
    <x v="3"/>
    <n v="0"/>
    <s v="No"/>
    <s v="No"/>
    <s v="No"/>
    <s v="No"/>
    <s v="No"/>
    <s v="No"/>
    <s v="No"/>
    <s v="No"/>
    <x v="0"/>
    <s v="No"/>
    <x v="0"/>
    <n v="19.600000000000001"/>
    <n v="61.35"/>
    <n v="0"/>
    <n v="0"/>
    <n v="106.95"/>
    <n v="168.3"/>
    <n v="56.1"/>
    <x v="1"/>
    <x v="2"/>
    <n v="0"/>
    <s v="Not Provided"/>
    <x v="0"/>
    <n v="1"/>
  </r>
  <r>
    <s v="6837-HAEVO"/>
    <x v="1"/>
    <n v="47"/>
    <x v="0"/>
    <x v="0"/>
    <x v="3"/>
    <x v="111"/>
    <n v="92551"/>
    <n v="9"/>
    <n v="69"/>
    <x v="2"/>
    <x v="3"/>
    <s v="Yes"/>
    <n v="22.49"/>
    <s v="Yes"/>
    <s v="Yes"/>
    <x v="1"/>
    <n v="11"/>
    <s v="No"/>
    <s v="Yes"/>
    <s v="Yes"/>
    <s v="No"/>
    <s v="Yes"/>
    <s v="Yes"/>
    <s v="Yes"/>
    <s v="Yes"/>
    <x v="2"/>
    <s v="Yes"/>
    <x v="1"/>
    <n v="105"/>
    <n v="7297.75"/>
    <n v="0"/>
    <n v="0"/>
    <n v="1551.81"/>
    <n v="8849.56"/>
    <n v="128.25449275362317"/>
    <x v="0"/>
    <x v="0"/>
    <n v="0"/>
    <s v="Not Provided"/>
    <x v="0"/>
    <n v="1"/>
  </r>
  <r>
    <s v="6838-HVLXG"/>
    <x v="0"/>
    <n v="26"/>
    <x v="0"/>
    <x v="1"/>
    <x v="0"/>
    <x v="1057"/>
    <n v="95328"/>
    <n v="0"/>
    <n v="12"/>
    <x v="1"/>
    <x v="0"/>
    <s v="Yes"/>
    <n v="32.32"/>
    <s v="No"/>
    <s v="No"/>
    <x v="3"/>
    <n v="0"/>
    <s v="No"/>
    <s v="No"/>
    <s v="No"/>
    <s v="No"/>
    <s v="No"/>
    <s v="No"/>
    <s v="No"/>
    <s v="No"/>
    <x v="1"/>
    <s v="No"/>
    <x v="2"/>
    <n v="20.3"/>
    <n v="246.7"/>
    <n v="0"/>
    <n v="0"/>
    <n v="387.84"/>
    <n v="634.54"/>
    <n v="52.87833333333333"/>
    <x v="1"/>
    <x v="0"/>
    <n v="0"/>
    <s v="Not Provided"/>
    <x v="0"/>
    <n v="1"/>
  </r>
  <r>
    <s v="6838-YAUVY"/>
    <x v="0"/>
    <n v="26"/>
    <x v="0"/>
    <x v="1"/>
    <x v="0"/>
    <x v="216"/>
    <n v="94952"/>
    <n v="0"/>
    <n v="54"/>
    <x v="2"/>
    <x v="0"/>
    <s v="Yes"/>
    <n v="11.76"/>
    <s v="Yes"/>
    <s v="Yes"/>
    <x v="1"/>
    <n v="52"/>
    <s v="No"/>
    <s v="No"/>
    <s v="Yes"/>
    <s v="Yes"/>
    <s v="No"/>
    <s v="Yes"/>
    <s v="Yes"/>
    <s v="Yes"/>
    <x v="2"/>
    <s v="Yes"/>
    <x v="1"/>
    <n v="95.1"/>
    <n v="5064.8500000000004"/>
    <n v="0"/>
    <n v="0"/>
    <n v="635.04"/>
    <n v="5699.89"/>
    <n v="105.55351851851853"/>
    <x v="0"/>
    <x v="0"/>
    <n v="0"/>
    <s v="Not Provided"/>
    <x v="0"/>
    <n v="1"/>
  </r>
  <r>
    <s v="6839-ITVZJ"/>
    <x v="0"/>
    <n v="35"/>
    <x v="0"/>
    <x v="0"/>
    <x v="0"/>
    <x v="31"/>
    <n v="90037"/>
    <n v="1"/>
    <n v="26"/>
    <x v="1"/>
    <x v="0"/>
    <s v="Yes"/>
    <n v="22.33"/>
    <s v="Yes"/>
    <s v="Yes"/>
    <x v="2"/>
    <n v="13"/>
    <s v="No"/>
    <s v="Yes"/>
    <s v="No"/>
    <s v="Yes"/>
    <s v="No"/>
    <s v="No"/>
    <s v="No"/>
    <s v="Yes"/>
    <x v="1"/>
    <s v="Yes"/>
    <x v="1"/>
    <n v="60.05"/>
    <n v="1616.15"/>
    <n v="0"/>
    <n v="0"/>
    <n v="580.58000000000004"/>
    <n v="2196.73"/>
    <n v="84.489615384615391"/>
    <x v="1"/>
    <x v="1"/>
    <n v="1"/>
    <s v="Other"/>
    <x v="0"/>
    <n v="1"/>
  </r>
  <r>
    <s v="6840-RESVB"/>
    <x v="1"/>
    <n v="38"/>
    <x v="0"/>
    <x v="0"/>
    <x v="3"/>
    <x v="929"/>
    <n v="92301"/>
    <n v="1"/>
    <n v="24"/>
    <x v="1"/>
    <x v="5"/>
    <s v="Yes"/>
    <n v="36.049999999999997"/>
    <s v="Yes"/>
    <s v="Yes"/>
    <x v="0"/>
    <n v="24"/>
    <s v="Yes"/>
    <s v="No"/>
    <s v="Yes"/>
    <s v="Yes"/>
    <s v="Yes"/>
    <s v="Yes"/>
    <s v="Yes"/>
    <s v="Yes"/>
    <x v="0"/>
    <s v="Yes"/>
    <x v="2"/>
    <n v="84.8"/>
    <n v="1990.5"/>
    <n v="48.23"/>
    <n v="0"/>
    <n v="865.2"/>
    <n v="2807.47"/>
    <n v="116.97791666666666"/>
    <x v="0"/>
    <x v="0"/>
    <n v="0"/>
    <s v="Not Provided"/>
    <x v="0"/>
    <n v="1"/>
  </r>
  <r>
    <s v="6844-DZKRF"/>
    <x v="1"/>
    <n v="61"/>
    <x v="1"/>
    <x v="1"/>
    <x v="0"/>
    <x v="97"/>
    <n v="92604"/>
    <n v="0"/>
    <n v="2"/>
    <x v="0"/>
    <x v="0"/>
    <s v="Yes"/>
    <n v="6.34"/>
    <s v="No"/>
    <s v="Yes"/>
    <x v="0"/>
    <n v="28"/>
    <s v="No"/>
    <s v="No"/>
    <s v="No"/>
    <s v="Yes"/>
    <s v="No"/>
    <s v="No"/>
    <s v="No"/>
    <s v="No"/>
    <x v="1"/>
    <s v="Yes"/>
    <x v="0"/>
    <n v="50.2"/>
    <n v="109.25"/>
    <n v="0"/>
    <n v="10"/>
    <n v="12.68"/>
    <n v="131.93"/>
    <n v="65.965000000000003"/>
    <x v="1"/>
    <x v="2"/>
    <n v="0"/>
    <s v="Not Provided"/>
    <x v="0"/>
    <n v="1"/>
  </r>
  <r>
    <s v="6845-RGTYS"/>
    <x v="0"/>
    <n v="29"/>
    <x v="0"/>
    <x v="0"/>
    <x v="0"/>
    <x v="38"/>
    <n v="92117"/>
    <n v="1"/>
    <n v="47"/>
    <x v="1"/>
    <x v="0"/>
    <s v="Yes"/>
    <n v="2.87"/>
    <s v="Yes"/>
    <s v="Yes"/>
    <x v="1"/>
    <n v="51"/>
    <s v="Yes"/>
    <s v="Yes"/>
    <s v="Yes"/>
    <s v="No"/>
    <s v="Yes"/>
    <s v="No"/>
    <s v="Yes"/>
    <s v="Yes"/>
    <x v="1"/>
    <s v="Yes"/>
    <x v="1"/>
    <n v="98.75"/>
    <n v="4533.7"/>
    <n v="0"/>
    <n v="0"/>
    <n v="134.88999999999999"/>
    <n v="4668.59"/>
    <n v="99.331702127659582"/>
    <x v="1"/>
    <x v="1"/>
    <n v="1"/>
    <s v="Competitor"/>
    <x v="5"/>
    <n v="1"/>
  </r>
  <r>
    <s v="6847-KJLTS"/>
    <x v="0"/>
    <n v="72"/>
    <x v="1"/>
    <x v="0"/>
    <x v="0"/>
    <x v="0"/>
    <n v="93225"/>
    <n v="8"/>
    <n v="58"/>
    <x v="2"/>
    <x v="4"/>
    <s v="Yes"/>
    <n v="47.34"/>
    <s v="Yes"/>
    <s v="Yes"/>
    <x v="1"/>
    <n v="28"/>
    <s v="No"/>
    <s v="No"/>
    <s v="No"/>
    <s v="Yes"/>
    <s v="Yes"/>
    <s v="Yes"/>
    <s v="Yes"/>
    <s v="Yes"/>
    <x v="1"/>
    <s v="Yes"/>
    <x v="1"/>
    <n v="100.4"/>
    <n v="5749.8"/>
    <n v="0"/>
    <n v="0"/>
    <n v="2745.72"/>
    <n v="8495.52"/>
    <n v="146.4744827586207"/>
    <x v="0"/>
    <x v="0"/>
    <n v="0"/>
    <s v="Not Provided"/>
    <x v="0"/>
    <n v="1"/>
  </r>
  <r>
    <s v="6848-HJTXY"/>
    <x v="0"/>
    <n v="41"/>
    <x v="0"/>
    <x v="0"/>
    <x v="0"/>
    <x v="516"/>
    <n v="91761"/>
    <n v="8"/>
    <n v="64"/>
    <x v="2"/>
    <x v="4"/>
    <s v="Yes"/>
    <n v="19.98"/>
    <s v="No"/>
    <s v="No"/>
    <x v="3"/>
    <n v="0"/>
    <s v="No"/>
    <s v="No"/>
    <s v="No"/>
    <s v="No"/>
    <s v="No"/>
    <s v="No"/>
    <s v="No"/>
    <s v="No"/>
    <x v="2"/>
    <s v="No"/>
    <x v="0"/>
    <n v="19.45"/>
    <n v="1208.5999999999999"/>
    <n v="0"/>
    <n v="0"/>
    <n v="1278.72"/>
    <n v="2487.3200000000002"/>
    <n v="38.864375000000003"/>
    <x v="2"/>
    <x v="0"/>
    <n v="0"/>
    <s v="Not Provided"/>
    <x v="0"/>
    <n v="1"/>
  </r>
  <r>
    <s v="6848-YLDFR"/>
    <x v="1"/>
    <n v="54"/>
    <x v="1"/>
    <x v="0"/>
    <x v="3"/>
    <x v="572"/>
    <n v="96035"/>
    <n v="9"/>
    <n v="58"/>
    <x v="2"/>
    <x v="0"/>
    <s v="Yes"/>
    <n v="35.35"/>
    <s v="No"/>
    <s v="Yes"/>
    <x v="2"/>
    <n v="29"/>
    <s v="No"/>
    <s v="Yes"/>
    <s v="No"/>
    <s v="Yes"/>
    <s v="Yes"/>
    <s v="Yes"/>
    <s v="Yes"/>
    <s v="Yes"/>
    <x v="0"/>
    <s v="Yes"/>
    <x v="0"/>
    <n v="75.2"/>
    <n v="4300.8"/>
    <n v="0"/>
    <n v="0"/>
    <n v="2050.3000000000002"/>
    <n v="6351.1"/>
    <n v="109.50172413793103"/>
    <x v="0"/>
    <x v="0"/>
    <n v="0"/>
    <s v="Not Provided"/>
    <x v="0"/>
    <n v="1"/>
  </r>
  <r>
    <s v="6849-OYAMU"/>
    <x v="1"/>
    <n v="56"/>
    <x v="1"/>
    <x v="0"/>
    <x v="0"/>
    <x v="108"/>
    <n v="92201"/>
    <n v="1"/>
    <n v="19"/>
    <x v="1"/>
    <x v="0"/>
    <s v="Yes"/>
    <n v="43.95"/>
    <s v="No"/>
    <s v="Yes"/>
    <x v="1"/>
    <n v="20"/>
    <s v="No"/>
    <s v="Yes"/>
    <s v="No"/>
    <s v="Yes"/>
    <s v="Yes"/>
    <s v="Yes"/>
    <s v="Yes"/>
    <s v="Yes"/>
    <x v="0"/>
    <s v="No"/>
    <x v="1"/>
    <n v="100"/>
    <n v="1888.65"/>
    <n v="0"/>
    <n v="0"/>
    <n v="835.05"/>
    <n v="2723.7"/>
    <n v="143.35263157894735"/>
    <x v="0"/>
    <x v="1"/>
    <n v="1"/>
    <s v="Competitor"/>
    <x v="10"/>
    <n v="1"/>
  </r>
  <r>
    <s v="6849-WLEYG"/>
    <x v="1"/>
    <n v="43"/>
    <x v="0"/>
    <x v="1"/>
    <x v="1"/>
    <x v="542"/>
    <n v="94608"/>
    <n v="0"/>
    <n v="1"/>
    <x v="0"/>
    <x v="0"/>
    <s v="Yes"/>
    <n v="11.91"/>
    <s v="No"/>
    <s v="No"/>
    <x v="3"/>
    <n v="0"/>
    <s v="No"/>
    <s v="No"/>
    <s v="No"/>
    <s v="No"/>
    <s v="No"/>
    <s v="No"/>
    <s v="No"/>
    <s v="No"/>
    <x v="1"/>
    <s v="No"/>
    <x v="0"/>
    <n v="19.75"/>
    <n v="19.75"/>
    <n v="0"/>
    <n v="0"/>
    <n v="11.91"/>
    <n v="31.66"/>
    <n v="31.66"/>
    <x v="2"/>
    <x v="1"/>
    <n v="1"/>
    <s v="Attitude"/>
    <x v="8"/>
    <n v="1"/>
  </r>
  <r>
    <s v="6851-WEFYX"/>
    <x v="1"/>
    <n v="73"/>
    <x v="1"/>
    <x v="0"/>
    <x v="0"/>
    <x v="596"/>
    <n v="91916"/>
    <n v="4"/>
    <n v="35"/>
    <x v="1"/>
    <x v="0"/>
    <s v="Yes"/>
    <n v="2.12"/>
    <s v="Yes"/>
    <s v="Yes"/>
    <x v="1"/>
    <n v="3"/>
    <s v="No"/>
    <s v="No"/>
    <s v="Yes"/>
    <s v="No"/>
    <s v="Yes"/>
    <s v="Yes"/>
    <s v="No"/>
    <s v="Yes"/>
    <x v="0"/>
    <s v="Yes"/>
    <x v="1"/>
    <n v="100.8"/>
    <n v="3437.5"/>
    <n v="0"/>
    <n v="0"/>
    <n v="74.2"/>
    <n v="3511.7"/>
    <n v="100.33428571428571"/>
    <x v="0"/>
    <x v="0"/>
    <n v="0"/>
    <s v="Not Provided"/>
    <x v="0"/>
    <n v="1"/>
  </r>
  <r>
    <s v="6854-EXGSF"/>
    <x v="0"/>
    <n v="37"/>
    <x v="0"/>
    <x v="1"/>
    <x v="0"/>
    <x v="826"/>
    <n v="91759"/>
    <n v="0"/>
    <n v="8"/>
    <x v="0"/>
    <x v="1"/>
    <s v="Yes"/>
    <n v="8.73"/>
    <s v="Yes"/>
    <s v="Yes"/>
    <x v="2"/>
    <n v="28"/>
    <s v="Yes"/>
    <s v="Yes"/>
    <s v="Yes"/>
    <s v="No"/>
    <s v="No"/>
    <s v="No"/>
    <s v="No"/>
    <s v="Yes"/>
    <x v="1"/>
    <s v="Yes"/>
    <x v="1"/>
    <n v="65.5"/>
    <n v="573.15"/>
    <n v="0"/>
    <n v="0"/>
    <n v="69.84"/>
    <n v="642.99"/>
    <n v="80.373750000000001"/>
    <x v="1"/>
    <x v="0"/>
    <n v="0"/>
    <s v="Not Provided"/>
    <x v="0"/>
    <n v="1"/>
  </r>
  <r>
    <s v="6855-VLGOS"/>
    <x v="1"/>
    <n v="51"/>
    <x v="1"/>
    <x v="0"/>
    <x v="2"/>
    <x v="276"/>
    <n v="95446"/>
    <n v="5"/>
    <n v="72"/>
    <x v="2"/>
    <x v="0"/>
    <s v="Yes"/>
    <n v="37.11"/>
    <s v="No"/>
    <s v="No"/>
    <x v="3"/>
    <n v="0"/>
    <s v="No"/>
    <s v="No"/>
    <s v="No"/>
    <s v="No"/>
    <s v="No"/>
    <s v="No"/>
    <s v="No"/>
    <s v="No"/>
    <x v="2"/>
    <s v="No"/>
    <x v="1"/>
    <n v="20.55"/>
    <n v="1432.55"/>
    <n v="0"/>
    <n v="0"/>
    <n v="2671.92"/>
    <n v="4104.47"/>
    <n v="57.006527777777784"/>
    <x v="1"/>
    <x v="0"/>
    <n v="0"/>
    <s v="Not Provided"/>
    <x v="0"/>
    <n v="1"/>
  </r>
  <r>
    <s v="6856-RAURS"/>
    <x v="0"/>
    <n v="50"/>
    <x v="0"/>
    <x v="1"/>
    <x v="0"/>
    <x v="834"/>
    <n v="95674"/>
    <n v="0"/>
    <n v="2"/>
    <x v="0"/>
    <x v="0"/>
    <s v="Yes"/>
    <n v="41.08"/>
    <s v="Yes"/>
    <s v="Yes"/>
    <x v="1"/>
    <n v="25"/>
    <s v="No"/>
    <s v="No"/>
    <s v="No"/>
    <s v="No"/>
    <s v="No"/>
    <s v="No"/>
    <s v="No"/>
    <s v="Yes"/>
    <x v="1"/>
    <s v="Yes"/>
    <x v="0"/>
    <n v="74.900000000000006"/>
    <n v="136.05000000000001"/>
    <n v="0"/>
    <n v="0"/>
    <n v="82.16"/>
    <n v="218.21"/>
    <n v="109.105"/>
    <x v="0"/>
    <x v="2"/>
    <n v="0"/>
    <s v="Not Provided"/>
    <x v="0"/>
    <n v="1"/>
  </r>
  <r>
    <s v="6857-TKDJV"/>
    <x v="1"/>
    <n v="60"/>
    <x v="1"/>
    <x v="0"/>
    <x v="3"/>
    <x v="707"/>
    <n v="95981"/>
    <n v="6"/>
    <n v="67"/>
    <x v="2"/>
    <x v="0"/>
    <s v="Yes"/>
    <n v="14.41"/>
    <s v="Yes"/>
    <s v="No"/>
    <x v="3"/>
    <n v="0"/>
    <s v="No"/>
    <s v="No"/>
    <s v="No"/>
    <s v="No"/>
    <s v="No"/>
    <s v="No"/>
    <s v="No"/>
    <s v="No"/>
    <x v="2"/>
    <s v="No"/>
    <x v="1"/>
    <n v="24.65"/>
    <n v="1620.45"/>
    <n v="0"/>
    <n v="0"/>
    <n v="965.47"/>
    <n v="2585.92"/>
    <n v="38.595820895522387"/>
    <x v="2"/>
    <x v="0"/>
    <n v="0"/>
    <s v="Not Provided"/>
    <x v="0"/>
    <n v="1"/>
  </r>
  <r>
    <s v="6857-VWJDT"/>
    <x v="0"/>
    <n v="45"/>
    <x v="0"/>
    <x v="1"/>
    <x v="0"/>
    <x v="177"/>
    <n v="95060"/>
    <n v="0"/>
    <n v="1"/>
    <x v="0"/>
    <x v="1"/>
    <s v="Yes"/>
    <n v="32.33"/>
    <s v="Yes"/>
    <s v="Yes"/>
    <x v="1"/>
    <n v="9"/>
    <s v="No"/>
    <s v="No"/>
    <s v="No"/>
    <s v="No"/>
    <s v="Yes"/>
    <s v="Yes"/>
    <s v="Yes"/>
    <s v="Yes"/>
    <x v="1"/>
    <s v="No"/>
    <x v="0"/>
    <n v="95.65"/>
    <n v="95.65"/>
    <n v="0"/>
    <n v="0"/>
    <n v="32.33"/>
    <n v="127.98"/>
    <n v="127.98"/>
    <x v="0"/>
    <x v="1"/>
    <n v="1"/>
    <s v="Attitude"/>
    <x v="7"/>
    <n v="1"/>
  </r>
  <r>
    <s v="6859-QNXIQ"/>
    <x v="0"/>
    <n v="43"/>
    <x v="0"/>
    <x v="0"/>
    <x v="6"/>
    <x v="2"/>
    <n v="92626"/>
    <n v="10"/>
    <n v="72"/>
    <x v="2"/>
    <x v="0"/>
    <s v="Yes"/>
    <n v="26.32"/>
    <s v="Yes"/>
    <s v="Yes"/>
    <x v="1"/>
    <n v="53"/>
    <s v="Yes"/>
    <s v="Yes"/>
    <s v="Yes"/>
    <s v="Yes"/>
    <s v="Yes"/>
    <s v="Yes"/>
    <s v="Yes"/>
    <s v="Yes"/>
    <x v="2"/>
    <s v="Yes"/>
    <x v="1"/>
    <n v="113.1"/>
    <n v="8248.5"/>
    <n v="0"/>
    <n v="0"/>
    <n v="1895.04"/>
    <n v="10143.540000000001"/>
    <n v="140.88250000000002"/>
    <x v="0"/>
    <x v="0"/>
    <n v="0"/>
    <s v="Not Provided"/>
    <x v="0"/>
    <n v="1"/>
  </r>
  <r>
    <s v="6859-RKMZJ"/>
    <x v="1"/>
    <n v="38"/>
    <x v="0"/>
    <x v="0"/>
    <x v="0"/>
    <x v="690"/>
    <n v="94589"/>
    <n v="6"/>
    <n v="11"/>
    <x v="0"/>
    <x v="0"/>
    <s v="Yes"/>
    <n v="44.2"/>
    <s v="No"/>
    <s v="Yes"/>
    <x v="2"/>
    <n v="15"/>
    <s v="No"/>
    <s v="No"/>
    <s v="No"/>
    <s v="No"/>
    <s v="Yes"/>
    <s v="No"/>
    <s v="No"/>
    <s v="Yes"/>
    <x v="1"/>
    <s v="Yes"/>
    <x v="1"/>
    <n v="64.792366026289201"/>
    <n v="608.15"/>
    <n v="0"/>
    <n v="0"/>
    <n v="486.2"/>
    <n v="1094.3499999999999"/>
    <n v="99.486363636363635"/>
    <x v="1"/>
    <x v="0"/>
    <n v="0"/>
    <s v="Not Provided"/>
    <x v="0"/>
    <n v="1"/>
  </r>
  <r>
    <s v="6860-YRJZP"/>
    <x v="1"/>
    <n v="66"/>
    <x v="1"/>
    <x v="1"/>
    <x v="0"/>
    <x v="113"/>
    <n v="95820"/>
    <n v="0"/>
    <n v="9"/>
    <x v="0"/>
    <x v="1"/>
    <s v="Yes"/>
    <n v="39.770000000000003"/>
    <s v="Yes"/>
    <s v="Yes"/>
    <x v="1"/>
    <n v="25"/>
    <s v="No"/>
    <s v="No"/>
    <s v="No"/>
    <s v="No"/>
    <s v="No"/>
    <s v="No"/>
    <s v="No"/>
    <s v="Yes"/>
    <x v="2"/>
    <s v="Yes"/>
    <x v="1"/>
    <n v="74.05"/>
    <n v="678.45"/>
    <n v="0"/>
    <n v="0"/>
    <n v="357.93"/>
    <n v="1036.3800000000001"/>
    <n v="115.15333333333335"/>
    <x v="0"/>
    <x v="0"/>
    <n v="0"/>
    <s v="Not Provided"/>
    <x v="0"/>
    <n v="1"/>
  </r>
  <r>
    <s v="6861-OKBCE"/>
    <x v="0"/>
    <n v="62"/>
    <x v="1"/>
    <x v="1"/>
    <x v="1"/>
    <x v="517"/>
    <n v="90740"/>
    <n v="0"/>
    <n v="11"/>
    <x v="0"/>
    <x v="2"/>
    <s v="Yes"/>
    <n v="33.06"/>
    <s v="No"/>
    <s v="No"/>
    <x v="3"/>
    <n v="0"/>
    <s v="No"/>
    <s v="No"/>
    <s v="No"/>
    <s v="No"/>
    <s v="No"/>
    <s v="No"/>
    <s v="No"/>
    <s v="No"/>
    <x v="1"/>
    <s v="No"/>
    <x v="0"/>
    <n v="20.100000000000001"/>
    <n v="221.35"/>
    <n v="0"/>
    <n v="0"/>
    <n v="363.66"/>
    <n v="585.01"/>
    <n v="53.18272727272727"/>
    <x v="1"/>
    <x v="1"/>
    <n v="1"/>
    <s v="Attitude"/>
    <x v="8"/>
    <n v="1"/>
  </r>
  <r>
    <s v="6861-XWTWQ"/>
    <x v="1"/>
    <n v="71"/>
    <x v="1"/>
    <x v="0"/>
    <x v="0"/>
    <x v="7"/>
    <n v="94559"/>
    <n v="1"/>
    <n v="7"/>
    <x v="0"/>
    <x v="0"/>
    <s v="Yes"/>
    <n v="42.92"/>
    <s v="Yes"/>
    <s v="Yes"/>
    <x v="1"/>
    <n v="2"/>
    <s v="No"/>
    <s v="No"/>
    <s v="Yes"/>
    <s v="No"/>
    <s v="Yes"/>
    <s v="Yes"/>
    <s v="Yes"/>
    <s v="Yes"/>
    <x v="1"/>
    <s v="Yes"/>
    <x v="1"/>
    <n v="99.25"/>
    <n v="665.45"/>
    <n v="0"/>
    <n v="0"/>
    <n v="300.44"/>
    <n v="965.89"/>
    <n v="137.9842857142857"/>
    <x v="0"/>
    <x v="1"/>
    <n v="1"/>
    <s v="Attitude"/>
    <x v="8"/>
    <n v="1"/>
  </r>
  <r>
    <s v="6862-CQUMB"/>
    <x v="1"/>
    <n v="28"/>
    <x v="0"/>
    <x v="1"/>
    <x v="0"/>
    <x v="38"/>
    <n v="92126"/>
    <n v="0"/>
    <n v="37"/>
    <x v="1"/>
    <x v="0"/>
    <s v="Yes"/>
    <n v="21.84"/>
    <s v="No"/>
    <s v="Yes"/>
    <x v="1"/>
    <n v="41"/>
    <s v="No"/>
    <s v="Yes"/>
    <s v="No"/>
    <s v="No"/>
    <s v="Yes"/>
    <s v="Yes"/>
    <s v="Yes"/>
    <s v="Yes"/>
    <x v="1"/>
    <s v="Yes"/>
    <x v="0"/>
    <n v="96.1"/>
    <n v="3646.8"/>
    <n v="0"/>
    <n v="0"/>
    <n v="808.08"/>
    <n v="4454.88"/>
    <n v="120.40216216216217"/>
    <x v="0"/>
    <x v="0"/>
    <n v="0"/>
    <s v="Not Provided"/>
    <x v="0"/>
    <n v="1"/>
  </r>
  <r>
    <s v="6865-JZNKO"/>
    <x v="0"/>
    <n v="25"/>
    <x v="0"/>
    <x v="1"/>
    <x v="0"/>
    <x v="31"/>
    <n v="90027"/>
    <n v="0"/>
    <n v="30"/>
    <x v="1"/>
    <x v="0"/>
    <s v="Yes"/>
    <n v="19.41"/>
    <s v="No"/>
    <s v="Yes"/>
    <x v="0"/>
    <n v="27"/>
    <s v="Yes"/>
    <s v="Yes"/>
    <s v="No"/>
    <s v="No"/>
    <s v="No"/>
    <s v="No"/>
    <s v="No"/>
    <s v="Yes"/>
    <x v="1"/>
    <s v="Yes"/>
    <x v="1"/>
    <n v="55.3"/>
    <n v="1530.6"/>
    <n v="0"/>
    <n v="0"/>
    <n v="582.29999999999995"/>
    <n v="2112.9"/>
    <n v="70.430000000000007"/>
    <x v="1"/>
    <x v="0"/>
    <n v="0"/>
    <s v="Not Provided"/>
    <x v="0"/>
    <n v="1"/>
  </r>
  <r>
    <s v="6867-ACCZI"/>
    <x v="0"/>
    <n v="34"/>
    <x v="0"/>
    <x v="0"/>
    <x v="1"/>
    <x v="577"/>
    <n v="94511"/>
    <n v="1"/>
    <n v="24"/>
    <x v="1"/>
    <x v="5"/>
    <s v="No"/>
    <n v="25.420517214274568"/>
    <s v="No"/>
    <s v="Yes"/>
    <x v="2"/>
    <n v="75"/>
    <s v="Yes"/>
    <s v="Yes"/>
    <s v="Yes"/>
    <s v="Yes"/>
    <s v="No"/>
    <s v="Yes"/>
    <s v="Yes"/>
    <s v="Yes"/>
    <x v="2"/>
    <s v="Yes"/>
    <x v="0"/>
    <n v="52.5"/>
    <n v="1208.1500000000001"/>
    <n v="0"/>
    <n v="0"/>
    <n v="0"/>
    <n v="1208.1500000000001"/>
    <n v="50.339583333333337"/>
    <x v="1"/>
    <x v="0"/>
    <n v="0"/>
    <s v="Not Provided"/>
    <x v="0"/>
    <n v="1"/>
  </r>
  <r>
    <s v="6869-FGJJC"/>
    <x v="1"/>
    <n v="50"/>
    <x v="0"/>
    <x v="1"/>
    <x v="0"/>
    <x v="1040"/>
    <n v="96034"/>
    <n v="0"/>
    <n v="68"/>
    <x v="2"/>
    <x v="0"/>
    <s v="Yes"/>
    <n v="18.53"/>
    <s v="No"/>
    <s v="Yes"/>
    <x v="1"/>
    <n v="21"/>
    <s v="No"/>
    <s v="Yes"/>
    <s v="Yes"/>
    <s v="No"/>
    <s v="No"/>
    <s v="No"/>
    <s v="No"/>
    <s v="No"/>
    <x v="0"/>
    <s v="No"/>
    <x v="0"/>
    <n v="79.599999999999994"/>
    <n v="5461.45"/>
    <n v="3.26"/>
    <n v="10"/>
    <n v="1260.04"/>
    <n v="6728.23"/>
    <n v="98.944558823529405"/>
    <x v="1"/>
    <x v="0"/>
    <n v="0"/>
    <s v="Not Provided"/>
    <x v="0"/>
    <n v="1"/>
  </r>
  <r>
    <s v="6870-ECSHE"/>
    <x v="0"/>
    <n v="23"/>
    <x v="2"/>
    <x v="1"/>
    <x v="0"/>
    <x v="409"/>
    <n v="92586"/>
    <n v="0"/>
    <n v="2"/>
    <x v="0"/>
    <x v="0"/>
    <s v="Yes"/>
    <n v="46"/>
    <s v="No"/>
    <s v="No"/>
    <x v="3"/>
    <n v="0"/>
    <s v="No"/>
    <s v="No"/>
    <s v="No"/>
    <s v="No"/>
    <s v="No"/>
    <s v="No"/>
    <s v="No"/>
    <s v="No"/>
    <x v="0"/>
    <s v="No"/>
    <x v="0"/>
    <n v="20.45"/>
    <n v="34.799999999999997"/>
    <n v="0"/>
    <n v="0"/>
    <n v="92"/>
    <n v="126.8"/>
    <n v="63.4"/>
    <x v="1"/>
    <x v="2"/>
    <n v="0"/>
    <s v="Not Provided"/>
    <x v="0"/>
    <n v="1"/>
  </r>
  <r>
    <s v="6870-ZWMNX"/>
    <x v="1"/>
    <n v="55"/>
    <x v="1"/>
    <x v="0"/>
    <x v="0"/>
    <x v="437"/>
    <n v="95227"/>
    <n v="4"/>
    <n v="70"/>
    <x v="2"/>
    <x v="3"/>
    <s v="Yes"/>
    <n v="33.369999999999997"/>
    <s v="Yes"/>
    <s v="Yes"/>
    <x v="2"/>
    <n v="9"/>
    <s v="No"/>
    <s v="Yes"/>
    <s v="Yes"/>
    <s v="Yes"/>
    <s v="Yes"/>
    <s v="No"/>
    <s v="No"/>
    <s v="No"/>
    <x v="2"/>
    <s v="No"/>
    <x v="0"/>
    <n v="76.099999999999994"/>
    <n v="5264.25"/>
    <n v="0"/>
    <n v="110"/>
    <n v="2335.9"/>
    <n v="7710.15"/>
    <n v="110.145"/>
    <x v="0"/>
    <x v="0"/>
    <n v="0"/>
    <s v="Not Provided"/>
    <x v="0"/>
    <n v="1"/>
  </r>
  <r>
    <s v="6872-HXFNF"/>
    <x v="0"/>
    <n v="27"/>
    <x v="0"/>
    <x v="0"/>
    <x v="0"/>
    <x v="97"/>
    <n v="92606"/>
    <n v="1"/>
    <n v="64"/>
    <x v="2"/>
    <x v="4"/>
    <s v="Yes"/>
    <n v="40.28"/>
    <s v="Yes"/>
    <s v="Yes"/>
    <x v="2"/>
    <n v="52"/>
    <s v="No"/>
    <s v="No"/>
    <s v="Yes"/>
    <s v="Yes"/>
    <s v="No"/>
    <s v="No"/>
    <s v="No"/>
    <s v="Yes"/>
    <x v="0"/>
    <s v="No"/>
    <x v="1"/>
    <n v="58.35"/>
    <n v="3756.45"/>
    <n v="0"/>
    <n v="0"/>
    <n v="2577.92"/>
    <n v="6334.37"/>
    <n v="98.974531249999998"/>
    <x v="1"/>
    <x v="0"/>
    <n v="0"/>
    <s v="Not Provided"/>
    <x v="0"/>
    <n v="1"/>
  </r>
  <r>
    <s v="6873-UDNLD"/>
    <x v="1"/>
    <n v="28"/>
    <x v="0"/>
    <x v="1"/>
    <x v="0"/>
    <x v="126"/>
    <n v="94612"/>
    <n v="0"/>
    <n v="40"/>
    <x v="1"/>
    <x v="0"/>
    <s v="Yes"/>
    <n v="39.049999999999997"/>
    <s v="No"/>
    <s v="Yes"/>
    <x v="2"/>
    <n v="58"/>
    <s v="Yes"/>
    <s v="No"/>
    <s v="Yes"/>
    <s v="No"/>
    <s v="No"/>
    <s v="Yes"/>
    <s v="Yes"/>
    <s v="Yes"/>
    <x v="1"/>
    <s v="No"/>
    <x v="1"/>
    <n v="67.45"/>
    <n v="2731"/>
    <n v="0"/>
    <n v="0"/>
    <n v="1562"/>
    <n v="4293"/>
    <n v="107.325"/>
    <x v="0"/>
    <x v="0"/>
    <n v="0"/>
    <s v="Not Provided"/>
    <x v="0"/>
    <n v="1"/>
  </r>
  <r>
    <s v="6874-SGLHU"/>
    <x v="1"/>
    <n v="44"/>
    <x v="0"/>
    <x v="1"/>
    <x v="0"/>
    <x v="41"/>
    <n v="95121"/>
    <n v="0"/>
    <n v="30"/>
    <x v="1"/>
    <x v="0"/>
    <s v="Yes"/>
    <n v="12.17"/>
    <s v="No"/>
    <s v="Yes"/>
    <x v="1"/>
    <n v="16"/>
    <s v="No"/>
    <s v="Yes"/>
    <s v="No"/>
    <s v="No"/>
    <s v="Yes"/>
    <s v="Yes"/>
    <s v="Yes"/>
    <s v="Yes"/>
    <x v="0"/>
    <s v="Yes"/>
    <x v="1"/>
    <n v="97"/>
    <n v="3021.3"/>
    <n v="0"/>
    <n v="0"/>
    <n v="365.1"/>
    <n v="3386.4"/>
    <n v="112.88000000000001"/>
    <x v="0"/>
    <x v="0"/>
    <n v="0"/>
    <s v="Not Provided"/>
    <x v="0"/>
    <n v="1"/>
  </r>
  <r>
    <s v="6876-ADESB"/>
    <x v="1"/>
    <n v="22"/>
    <x v="2"/>
    <x v="1"/>
    <x v="3"/>
    <x v="285"/>
    <n v="96027"/>
    <n v="0"/>
    <n v="1"/>
    <x v="0"/>
    <x v="0"/>
    <s v="Yes"/>
    <n v="34.4"/>
    <s v="No"/>
    <s v="Yes"/>
    <x v="0"/>
    <n v="52"/>
    <s v="No"/>
    <s v="No"/>
    <s v="Yes"/>
    <s v="No"/>
    <s v="No"/>
    <s v="No"/>
    <s v="Yes"/>
    <s v="Yes"/>
    <x v="1"/>
    <s v="No"/>
    <x v="1"/>
    <n v="48.95"/>
    <n v="48.95"/>
    <n v="0"/>
    <n v="0"/>
    <n v="34.4"/>
    <n v="83.35"/>
    <n v="83.35"/>
    <x v="1"/>
    <x v="1"/>
    <n v="1"/>
    <s v="Competitor"/>
    <x v="9"/>
    <n v="1"/>
  </r>
  <r>
    <s v="6877-LGWXO"/>
    <x v="1"/>
    <n v="66"/>
    <x v="1"/>
    <x v="0"/>
    <x v="0"/>
    <x v="272"/>
    <n v="94588"/>
    <n v="1"/>
    <n v="18"/>
    <x v="1"/>
    <x v="2"/>
    <s v="Yes"/>
    <n v="4.9800000000000004"/>
    <s v="No"/>
    <s v="Yes"/>
    <x v="1"/>
    <n v="18"/>
    <s v="No"/>
    <s v="No"/>
    <s v="No"/>
    <s v="No"/>
    <s v="No"/>
    <s v="Yes"/>
    <s v="No"/>
    <s v="Yes"/>
    <x v="1"/>
    <s v="No"/>
    <x v="1"/>
    <n v="78.55"/>
    <n v="1422.65"/>
    <n v="0"/>
    <n v="0"/>
    <n v="89.64"/>
    <n v="1512.29"/>
    <n v="84.016111111111115"/>
    <x v="1"/>
    <x v="1"/>
    <n v="1"/>
    <s v="Attitude"/>
    <x v="8"/>
    <n v="1"/>
  </r>
  <r>
    <s v="6877-TJMBR"/>
    <x v="1"/>
    <n v="21"/>
    <x v="2"/>
    <x v="0"/>
    <x v="0"/>
    <x v="781"/>
    <n v="94563"/>
    <n v="1"/>
    <n v="1"/>
    <x v="0"/>
    <x v="1"/>
    <s v="Yes"/>
    <n v="37.83"/>
    <s v="No"/>
    <s v="Yes"/>
    <x v="1"/>
    <n v="51"/>
    <s v="No"/>
    <s v="No"/>
    <s v="No"/>
    <s v="Yes"/>
    <s v="Yes"/>
    <s v="No"/>
    <s v="No"/>
    <s v="Yes"/>
    <x v="1"/>
    <s v="Yes"/>
    <x v="1"/>
    <n v="84.8"/>
    <n v="84.8"/>
    <n v="0"/>
    <n v="0"/>
    <n v="37.83"/>
    <n v="122.63"/>
    <n v="122.63"/>
    <x v="0"/>
    <x v="1"/>
    <n v="1"/>
    <s v="Dissatisfaction"/>
    <x v="3"/>
    <n v="1"/>
  </r>
  <r>
    <s v="6878-GGDWG"/>
    <x v="0"/>
    <n v="57"/>
    <x v="1"/>
    <x v="0"/>
    <x v="0"/>
    <x v="38"/>
    <n v="92101"/>
    <n v="1"/>
    <n v="32"/>
    <x v="1"/>
    <x v="0"/>
    <s v="Yes"/>
    <n v="12.35"/>
    <s v="No"/>
    <s v="No"/>
    <x v="3"/>
    <n v="0"/>
    <s v="No"/>
    <s v="No"/>
    <s v="No"/>
    <s v="No"/>
    <s v="No"/>
    <s v="No"/>
    <s v="No"/>
    <s v="No"/>
    <x v="1"/>
    <s v="No"/>
    <x v="1"/>
    <n v="19.399999999999999"/>
    <n v="641.15"/>
    <n v="0"/>
    <n v="0"/>
    <n v="395.2"/>
    <n v="1036.3499999999999"/>
    <n v="32.385937499999997"/>
    <x v="2"/>
    <x v="0"/>
    <n v="0"/>
    <s v="Not Provided"/>
    <x v="0"/>
    <n v="1"/>
  </r>
  <r>
    <s v="6885-PKOAM"/>
    <x v="0"/>
    <n v="59"/>
    <x v="1"/>
    <x v="0"/>
    <x v="0"/>
    <x v="17"/>
    <n v="92069"/>
    <n v="3"/>
    <n v="71"/>
    <x v="2"/>
    <x v="0"/>
    <s v="Yes"/>
    <n v="30.68"/>
    <s v="Yes"/>
    <s v="Yes"/>
    <x v="0"/>
    <n v="18"/>
    <s v="Yes"/>
    <s v="Yes"/>
    <s v="Yes"/>
    <s v="Yes"/>
    <s v="Yes"/>
    <s v="Yes"/>
    <s v="Yes"/>
    <s v="Yes"/>
    <x v="2"/>
    <s v="No"/>
    <x v="0"/>
    <n v="85.75"/>
    <n v="6223.8"/>
    <n v="4.5999999999999996"/>
    <n v="0"/>
    <n v="2178.2800000000002"/>
    <n v="8397.48"/>
    <n v="118.2743661971831"/>
    <x v="0"/>
    <x v="0"/>
    <n v="0"/>
    <s v="Not Provided"/>
    <x v="0"/>
    <n v="1"/>
  </r>
  <r>
    <s v="6888-SBYAI"/>
    <x v="1"/>
    <n v="56"/>
    <x v="1"/>
    <x v="1"/>
    <x v="0"/>
    <x v="559"/>
    <n v="94583"/>
    <n v="0"/>
    <n v="1"/>
    <x v="0"/>
    <x v="1"/>
    <s v="Yes"/>
    <n v="38.049999999999997"/>
    <s v="No"/>
    <s v="Yes"/>
    <x v="0"/>
    <n v="14"/>
    <s v="Yes"/>
    <s v="No"/>
    <s v="No"/>
    <s v="No"/>
    <s v="No"/>
    <s v="No"/>
    <s v="No"/>
    <s v="Yes"/>
    <x v="1"/>
    <s v="Yes"/>
    <x v="0"/>
    <n v="50.7"/>
    <n v="50.7"/>
    <n v="0"/>
    <n v="0"/>
    <n v="38.049999999999997"/>
    <n v="88.75"/>
    <n v="88.75"/>
    <x v="1"/>
    <x v="2"/>
    <n v="0"/>
    <s v="Not Provided"/>
    <x v="0"/>
    <n v="1"/>
  </r>
  <r>
    <s v="6890-PFRQX"/>
    <x v="1"/>
    <n v="56"/>
    <x v="1"/>
    <x v="1"/>
    <x v="0"/>
    <x v="113"/>
    <n v="95819"/>
    <n v="0"/>
    <n v="18"/>
    <x v="1"/>
    <x v="0"/>
    <s v="Yes"/>
    <n v="12.21"/>
    <s v="Yes"/>
    <s v="Yes"/>
    <x v="2"/>
    <n v="8"/>
    <s v="Yes"/>
    <s v="No"/>
    <s v="Yes"/>
    <s v="No"/>
    <s v="Yes"/>
    <s v="No"/>
    <s v="No"/>
    <s v="Yes"/>
    <x v="1"/>
    <s v="No"/>
    <x v="2"/>
    <n v="69.5"/>
    <n v="1199.4000000000001"/>
    <n v="0"/>
    <n v="0"/>
    <n v="219.78"/>
    <n v="1419.18"/>
    <n v="78.843333333333334"/>
    <x v="1"/>
    <x v="0"/>
    <n v="0"/>
    <s v="Not Provided"/>
    <x v="0"/>
    <n v="1"/>
  </r>
  <r>
    <s v="6891-JPYFF"/>
    <x v="0"/>
    <n v="57"/>
    <x v="1"/>
    <x v="0"/>
    <x v="1"/>
    <x v="41"/>
    <n v="95121"/>
    <n v="1"/>
    <n v="48"/>
    <x v="1"/>
    <x v="4"/>
    <s v="Yes"/>
    <n v="30.41"/>
    <s v="Yes"/>
    <s v="Yes"/>
    <x v="1"/>
    <n v="53"/>
    <s v="Yes"/>
    <s v="Yes"/>
    <s v="No"/>
    <s v="No"/>
    <s v="Yes"/>
    <s v="Yes"/>
    <s v="Yes"/>
    <s v="Yes"/>
    <x v="1"/>
    <s v="Yes"/>
    <x v="0"/>
    <n v="105.25"/>
    <n v="4997.5"/>
    <n v="1.66"/>
    <n v="0"/>
    <n v="1459.68"/>
    <n v="6455.52"/>
    <n v="134.49"/>
    <x v="0"/>
    <x v="0"/>
    <n v="0"/>
    <s v="Not Provided"/>
    <x v="0"/>
    <n v="1"/>
  </r>
  <r>
    <s v="6892-BOGQE"/>
    <x v="0"/>
    <n v="44"/>
    <x v="0"/>
    <x v="0"/>
    <x v="0"/>
    <x v="208"/>
    <n v="90601"/>
    <n v="0"/>
    <n v="71"/>
    <x v="2"/>
    <x v="3"/>
    <s v="Yes"/>
    <n v="14.91"/>
    <s v="No"/>
    <s v="No"/>
    <x v="3"/>
    <n v="0"/>
    <s v="No"/>
    <s v="No"/>
    <s v="No"/>
    <s v="No"/>
    <s v="No"/>
    <s v="No"/>
    <s v="No"/>
    <s v="No"/>
    <x v="2"/>
    <s v="Yes"/>
    <x v="1"/>
    <n v="20.9"/>
    <n v="1493.2"/>
    <n v="0"/>
    <n v="0"/>
    <n v="1058.6099999999999"/>
    <n v="2551.81"/>
    <n v="35.940985915492959"/>
    <x v="2"/>
    <x v="0"/>
    <n v="0"/>
    <s v="Not Provided"/>
    <x v="0"/>
    <n v="1"/>
  </r>
  <r>
    <s v="6892-EZDTG"/>
    <x v="0"/>
    <n v="55"/>
    <x v="1"/>
    <x v="0"/>
    <x v="0"/>
    <x v="547"/>
    <n v="96143"/>
    <n v="1"/>
    <n v="4"/>
    <x v="0"/>
    <x v="1"/>
    <s v="Yes"/>
    <n v="21.81"/>
    <s v="Yes"/>
    <s v="Yes"/>
    <x v="1"/>
    <n v="14"/>
    <s v="No"/>
    <s v="Yes"/>
    <s v="No"/>
    <s v="No"/>
    <s v="Yes"/>
    <s v="No"/>
    <s v="No"/>
    <s v="Yes"/>
    <x v="1"/>
    <s v="Yes"/>
    <x v="1"/>
    <n v="91.65"/>
    <n v="365.4"/>
    <n v="0"/>
    <n v="0"/>
    <n v="87.24"/>
    <n v="452.64"/>
    <n v="113.16"/>
    <x v="0"/>
    <x v="1"/>
    <n v="1"/>
    <s v="Price"/>
    <x v="18"/>
    <n v="1"/>
  </r>
  <r>
    <s v="6892-XPFPU"/>
    <x v="1"/>
    <n v="70"/>
    <x v="1"/>
    <x v="0"/>
    <x v="0"/>
    <x v="303"/>
    <n v="91107"/>
    <n v="3"/>
    <n v="24"/>
    <x v="1"/>
    <x v="5"/>
    <s v="Yes"/>
    <n v="49.76"/>
    <s v="Yes"/>
    <s v="Yes"/>
    <x v="1"/>
    <n v="11"/>
    <s v="No"/>
    <s v="Yes"/>
    <s v="Yes"/>
    <s v="No"/>
    <s v="Yes"/>
    <s v="Yes"/>
    <s v="Yes"/>
    <s v="Yes"/>
    <x v="1"/>
    <s v="Yes"/>
    <x v="1"/>
    <n v="104.25"/>
    <n v="2433.9"/>
    <n v="0"/>
    <n v="0"/>
    <n v="1194.24"/>
    <n v="3628.14"/>
    <n v="151.17249999999999"/>
    <x v="3"/>
    <x v="1"/>
    <n v="1"/>
    <s v="Competitor"/>
    <x v="9"/>
    <n v="1"/>
  </r>
  <r>
    <s v="6893-ODYYE"/>
    <x v="1"/>
    <n v="34"/>
    <x v="0"/>
    <x v="1"/>
    <x v="0"/>
    <x v="417"/>
    <n v="95245"/>
    <n v="0"/>
    <n v="50"/>
    <x v="2"/>
    <x v="0"/>
    <s v="Yes"/>
    <n v="15.37"/>
    <s v="No"/>
    <s v="Yes"/>
    <x v="1"/>
    <n v="22"/>
    <s v="Yes"/>
    <s v="Yes"/>
    <s v="Yes"/>
    <s v="Yes"/>
    <s v="No"/>
    <s v="No"/>
    <s v="No"/>
    <s v="Yes"/>
    <x v="0"/>
    <s v="Yes"/>
    <x v="0"/>
    <n v="90.1"/>
    <n v="4549.45"/>
    <n v="0"/>
    <n v="0"/>
    <n v="768.5"/>
    <n v="5317.95"/>
    <n v="106.35899999999999"/>
    <x v="0"/>
    <x v="0"/>
    <n v="0"/>
    <s v="Not Provided"/>
    <x v="0"/>
    <n v="1"/>
  </r>
  <r>
    <s v="6894-LFHLY"/>
    <x v="1"/>
    <n v="79"/>
    <x v="1"/>
    <x v="1"/>
    <x v="0"/>
    <x v="110"/>
    <n v="92027"/>
    <n v="0"/>
    <n v="1"/>
    <x v="0"/>
    <x v="0"/>
    <s v="Yes"/>
    <n v="8.35"/>
    <s v="Yes"/>
    <s v="Yes"/>
    <x v="1"/>
    <n v="23"/>
    <s v="No"/>
    <s v="No"/>
    <s v="No"/>
    <s v="No"/>
    <s v="No"/>
    <s v="No"/>
    <s v="No"/>
    <s v="Yes"/>
    <x v="1"/>
    <s v="Yes"/>
    <x v="1"/>
    <n v="75.75"/>
    <n v="75.75"/>
    <n v="0"/>
    <n v="0"/>
    <n v="8.35"/>
    <n v="84.1"/>
    <n v="84.1"/>
    <x v="1"/>
    <x v="1"/>
    <n v="1"/>
    <s v="Competitor"/>
    <x v="5"/>
    <n v="1"/>
  </r>
  <r>
    <s v="6896-SRVYQ"/>
    <x v="1"/>
    <n v="69"/>
    <x v="1"/>
    <x v="1"/>
    <x v="0"/>
    <x v="715"/>
    <n v="95709"/>
    <n v="0"/>
    <n v="44"/>
    <x v="1"/>
    <x v="4"/>
    <s v="Yes"/>
    <n v="47.06"/>
    <s v="No"/>
    <s v="Yes"/>
    <x v="1"/>
    <n v="3"/>
    <s v="No"/>
    <s v="No"/>
    <s v="Yes"/>
    <s v="No"/>
    <s v="No"/>
    <s v="No"/>
    <s v="No"/>
    <s v="No"/>
    <x v="0"/>
    <s v="No"/>
    <x v="1"/>
    <n v="73.849999999999994"/>
    <n v="3122.4"/>
    <n v="0"/>
    <n v="100"/>
    <n v="2070.64"/>
    <n v="5293.04"/>
    <n v="120.29636363636364"/>
    <x v="0"/>
    <x v="0"/>
    <n v="0"/>
    <s v="Not Provided"/>
    <x v="0"/>
    <n v="1"/>
  </r>
  <r>
    <s v="6897-RWMUB"/>
    <x v="1"/>
    <n v="23"/>
    <x v="2"/>
    <x v="0"/>
    <x v="3"/>
    <x v="112"/>
    <n v="91710"/>
    <n v="2"/>
    <n v="61"/>
    <x v="2"/>
    <x v="0"/>
    <s v="Yes"/>
    <n v="42.31"/>
    <s v="No"/>
    <s v="Yes"/>
    <x v="2"/>
    <n v="59"/>
    <s v="Yes"/>
    <s v="Yes"/>
    <s v="Yes"/>
    <s v="Yes"/>
    <s v="No"/>
    <s v="No"/>
    <s v="No"/>
    <s v="Yes"/>
    <x v="2"/>
    <s v="Yes"/>
    <x v="1"/>
    <n v="64.792366026289201"/>
    <n v="4158.25"/>
    <n v="0"/>
    <n v="0"/>
    <n v="2580.91"/>
    <n v="6739.16"/>
    <n v="110.47803278688524"/>
    <x v="0"/>
    <x v="0"/>
    <n v="0"/>
    <s v="Not Provided"/>
    <x v="0"/>
    <n v="1"/>
  </r>
  <r>
    <s v="6897-UUBNU"/>
    <x v="1"/>
    <n v="39"/>
    <x v="0"/>
    <x v="1"/>
    <x v="0"/>
    <x v="52"/>
    <n v="91602"/>
    <n v="0"/>
    <n v="29"/>
    <x v="1"/>
    <x v="0"/>
    <s v="Yes"/>
    <n v="12.92"/>
    <s v="No"/>
    <s v="Yes"/>
    <x v="1"/>
    <n v="24"/>
    <s v="No"/>
    <s v="Yes"/>
    <s v="No"/>
    <s v="Yes"/>
    <s v="Yes"/>
    <s v="No"/>
    <s v="No"/>
    <s v="No"/>
    <x v="1"/>
    <s v="No"/>
    <x v="0"/>
    <n v="89.65"/>
    <n v="2623.65"/>
    <n v="0"/>
    <n v="10"/>
    <n v="374.68"/>
    <n v="3008.33"/>
    <n v="103.73551724137931"/>
    <x v="0"/>
    <x v="0"/>
    <n v="0"/>
    <s v="Not Provided"/>
    <x v="0"/>
    <n v="1"/>
  </r>
  <r>
    <s v="6898-MDLZW"/>
    <x v="1"/>
    <n v="53"/>
    <x v="1"/>
    <x v="1"/>
    <x v="0"/>
    <x v="903"/>
    <n v="95525"/>
    <n v="0"/>
    <n v="12"/>
    <x v="1"/>
    <x v="2"/>
    <s v="Yes"/>
    <n v="1.8"/>
    <s v="No"/>
    <s v="Yes"/>
    <x v="2"/>
    <n v="3"/>
    <s v="No"/>
    <s v="Yes"/>
    <s v="No"/>
    <s v="Yes"/>
    <s v="No"/>
    <s v="No"/>
    <s v="No"/>
    <s v="Yes"/>
    <x v="1"/>
    <s v="Yes"/>
    <x v="0"/>
    <n v="53.75"/>
    <n v="648.65"/>
    <n v="0"/>
    <n v="0"/>
    <n v="21.6"/>
    <n v="670.25"/>
    <n v="55.854166666666664"/>
    <x v="1"/>
    <x v="0"/>
    <n v="0"/>
    <s v="Not Provided"/>
    <x v="0"/>
    <n v="1"/>
  </r>
  <r>
    <s v="6898-RBTLU"/>
    <x v="0"/>
    <n v="47"/>
    <x v="0"/>
    <x v="0"/>
    <x v="2"/>
    <x v="208"/>
    <n v="90602"/>
    <n v="9"/>
    <n v="49"/>
    <x v="2"/>
    <x v="4"/>
    <s v="Yes"/>
    <n v="16.600000000000001"/>
    <s v="Yes"/>
    <s v="Yes"/>
    <x v="2"/>
    <n v="14"/>
    <s v="No"/>
    <s v="Yes"/>
    <s v="No"/>
    <s v="Yes"/>
    <s v="Yes"/>
    <s v="Yes"/>
    <s v="Yes"/>
    <s v="Yes"/>
    <x v="2"/>
    <s v="No"/>
    <x v="1"/>
    <n v="64.792366026289201"/>
    <n v="3902.45"/>
    <n v="0"/>
    <n v="0"/>
    <n v="813.4"/>
    <n v="4715.8500000000004"/>
    <n v="96.241836734693891"/>
    <x v="1"/>
    <x v="0"/>
    <n v="0"/>
    <s v="Not Provided"/>
    <x v="0"/>
    <n v="1"/>
  </r>
  <r>
    <s v="6899-PPEEA"/>
    <x v="0"/>
    <n v="66"/>
    <x v="1"/>
    <x v="1"/>
    <x v="0"/>
    <x v="690"/>
    <n v="94590"/>
    <n v="0"/>
    <n v="37"/>
    <x v="1"/>
    <x v="0"/>
    <s v="Yes"/>
    <n v="3.3"/>
    <s v="Yes"/>
    <s v="Yes"/>
    <x v="1"/>
    <n v="2"/>
    <s v="No"/>
    <s v="No"/>
    <s v="No"/>
    <s v="No"/>
    <s v="Yes"/>
    <s v="Yes"/>
    <s v="No"/>
    <s v="Yes"/>
    <x v="1"/>
    <s v="Yes"/>
    <x v="1"/>
    <n v="96.55"/>
    <n v="3580.3"/>
    <n v="0"/>
    <n v="0"/>
    <n v="122.1"/>
    <n v="3702.4"/>
    <n v="100.06486486486487"/>
    <x v="0"/>
    <x v="1"/>
    <n v="1"/>
    <s v="Attitude"/>
    <x v="7"/>
    <n v="1"/>
  </r>
  <r>
    <s v="6900-PXRMS"/>
    <x v="1"/>
    <n v="72"/>
    <x v="1"/>
    <x v="0"/>
    <x v="0"/>
    <x v="470"/>
    <n v="91978"/>
    <n v="0"/>
    <n v="26"/>
    <x v="1"/>
    <x v="5"/>
    <s v="Yes"/>
    <n v="1.26"/>
    <s v="Yes"/>
    <s v="Yes"/>
    <x v="1"/>
    <n v="18"/>
    <s v="No"/>
    <s v="Yes"/>
    <s v="Yes"/>
    <s v="No"/>
    <s v="Yes"/>
    <s v="Yes"/>
    <s v="Yes"/>
    <s v="No"/>
    <x v="1"/>
    <s v="No"/>
    <x v="1"/>
    <n v="105.75"/>
    <n v="2710.25"/>
    <n v="0"/>
    <n v="90"/>
    <n v="32.76"/>
    <n v="2833.01"/>
    <n v="108.96192307692309"/>
    <x v="0"/>
    <x v="1"/>
    <n v="1"/>
    <s v="Dissatisfaction"/>
    <x v="2"/>
    <n v="1"/>
  </r>
  <r>
    <s v="6900-RBKER"/>
    <x v="1"/>
    <n v="32"/>
    <x v="0"/>
    <x v="1"/>
    <x v="0"/>
    <x v="41"/>
    <n v="95120"/>
    <n v="0"/>
    <n v="52"/>
    <x v="2"/>
    <x v="4"/>
    <s v="Yes"/>
    <n v="15.1"/>
    <s v="Yes"/>
    <s v="Yes"/>
    <x v="1"/>
    <n v="17"/>
    <s v="No"/>
    <s v="No"/>
    <s v="Yes"/>
    <s v="No"/>
    <s v="No"/>
    <s v="Yes"/>
    <s v="Yes"/>
    <s v="Yes"/>
    <x v="2"/>
    <s v="Yes"/>
    <x v="0"/>
    <n v="89.45"/>
    <n v="4577.75"/>
    <n v="18.89"/>
    <n v="0"/>
    <n v="785.2"/>
    <n v="5344.06"/>
    <n v="102.77038461538463"/>
    <x v="0"/>
    <x v="0"/>
    <n v="0"/>
    <s v="Not Provided"/>
    <x v="0"/>
    <n v="1"/>
  </r>
  <r>
    <s v="6901-GOGZG"/>
    <x v="1"/>
    <n v="28"/>
    <x v="0"/>
    <x v="1"/>
    <x v="2"/>
    <x v="183"/>
    <n v="93532"/>
    <n v="0"/>
    <n v="60"/>
    <x v="2"/>
    <x v="4"/>
    <s v="Yes"/>
    <n v="49.96"/>
    <s v="Yes"/>
    <s v="Yes"/>
    <x v="2"/>
    <n v="85"/>
    <s v="Yes"/>
    <s v="No"/>
    <s v="Yes"/>
    <s v="Yes"/>
    <s v="Yes"/>
    <s v="Yes"/>
    <s v="Yes"/>
    <s v="Yes"/>
    <x v="2"/>
    <s v="Yes"/>
    <x v="1"/>
    <n v="84.95"/>
    <n v="4984.8500000000004"/>
    <n v="0"/>
    <n v="0"/>
    <n v="2997.6"/>
    <n v="7982.45"/>
    <n v="133.04083333333332"/>
    <x v="0"/>
    <x v="0"/>
    <n v="0"/>
    <s v="Not Provided"/>
    <x v="0"/>
    <n v="1"/>
  </r>
  <r>
    <s v="6904-JLBGY"/>
    <x v="0"/>
    <n v="78"/>
    <x v="1"/>
    <x v="1"/>
    <x v="0"/>
    <x v="624"/>
    <n v="93905"/>
    <n v="0"/>
    <n v="72"/>
    <x v="2"/>
    <x v="3"/>
    <s v="Yes"/>
    <n v="14.94"/>
    <s v="Yes"/>
    <s v="Yes"/>
    <x v="1"/>
    <n v="30"/>
    <s v="Yes"/>
    <s v="Yes"/>
    <s v="Yes"/>
    <s v="Yes"/>
    <s v="Yes"/>
    <s v="Yes"/>
    <s v="Yes"/>
    <s v="Yes"/>
    <x v="2"/>
    <s v="Yes"/>
    <x v="0"/>
    <n v="117.35"/>
    <n v="8436.25"/>
    <n v="0"/>
    <n v="0"/>
    <n v="1075.68"/>
    <n v="9511.93"/>
    <n v="132.11013888888888"/>
    <x v="0"/>
    <x v="0"/>
    <n v="0"/>
    <s v="Not Provided"/>
    <x v="0"/>
    <n v="1"/>
  </r>
  <r>
    <s v="6905-NIQIN"/>
    <x v="1"/>
    <n v="26"/>
    <x v="0"/>
    <x v="1"/>
    <x v="0"/>
    <x v="38"/>
    <n v="92122"/>
    <n v="0"/>
    <n v="1"/>
    <x v="0"/>
    <x v="1"/>
    <s v="Yes"/>
    <n v="14.78"/>
    <s v="No"/>
    <s v="Yes"/>
    <x v="2"/>
    <n v="59"/>
    <s v="No"/>
    <s v="Yes"/>
    <s v="No"/>
    <s v="No"/>
    <s v="No"/>
    <s v="No"/>
    <s v="Yes"/>
    <s v="Yes"/>
    <x v="1"/>
    <s v="No"/>
    <x v="0"/>
    <n v="50.65"/>
    <n v="50.65"/>
    <n v="0"/>
    <n v="0"/>
    <n v="14.78"/>
    <n v="65.430000000000007"/>
    <n v="65.430000000000007"/>
    <x v="1"/>
    <x v="1"/>
    <n v="1"/>
    <s v="Competitor"/>
    <x v="5"/>
    <n v="1"/>
  </r>
  <r>
    <s v="6906-ANDWJ"/>
    <x v="1"/>
    <n v="39"/>
    <x v="0"/>
    <x v="0"/>
    <x v="0"/>
    <x v="1097"/>
    <n v="96092"/>
    <n v="1"/>
    <n v="15"/>
    <x v="1"/>
    <x v="2"/>
    <s v="Yes"/>
    <n v="34.630000000000003"/>
    <s v="Yes"/>
    <s v="Yes"/>
    <x v="1"/>
    <n v="15"/>
    <s v="No"/>
    <s v="No"/>
    <s v="No"/>
    <s v="No"/>
    <s v="No"/>
    <s v="No"/>
    <s v="No"/>
    <s v="Yes"/>
    <x v="1"/>
    <s v="Yes"/>
    <x v="1"/>
    <n v="74.900000000000006"/>
    <n v="1107.25"/>
    <n v="0"/>
    <n v="0"/>
    <n v="519.45000000000005"/>
    <n v="1626.7"/>
    <n v="108.44666666666667"/>
    <x v="0"/>
    <x v="1"/>
    <n v="1"/>
    <s v="Dissatisfaction"/>
    <x v="16"/>
    <n v="1"/>
  </r>
  <r>
    <s v="6906-MPARY"/>
    <x v="1"/>
    <n v="30"/>
    <x v="0"/>
    <x v="1"/>
    <x v="0"/>
    <x v="768"/>
    <n v="90277"/>
    <n v="0"/>
    <n v="40"/>
    <x v="1"/>
    <x v="4"/>
    <s v="Yes"/>
    <n v="32.270000000000003"/>
    <s v="No"/>
    <s v="Yes"/>
    <x v="1"/>
    <n v="69"/>
    <s v="No"/>
    <s v="Yes"/>
    <s v="No"/>
    <s v="Yes"/>
    <s v="No"/>
    <s v="Yes"/>
    <s v="Yes"/>
    <s v="Yes"/>
    <x v="0"/>
    <s v="Yes"/>
    <x v="0"/>
    <n v="89.6"/>
    <n v="3488.15"/>
    <n v="0"/>
    <n v="0"/>
    <n v="1290.8"/>
    <n v="4778.95"/>
    <n v="119.47375"/>
    <x v="0"/>
    <x v="0"/>
    <n v="0"/>
    <s v="Not Provided"/>
    <x v="0"/>
    <n v="1"/>
  </r>
  <r>
    <s v="6907-CQGPN"/>
    <x v="1"/>
    <n v="40"/>
    <x v="0"/>
    <x v="1"/>
    <x v="0"/>
    <x v="126"/>
    <n v="94612"/>
    <n v="0"/>
    <n v="29"/>
    <x v="1"/>
    <x v="0"/>
    <s v="No"/>
    <n v="25.420517214274568"/>
    <s v="No"/>
    <s v="Yes"/>
    <x v="2"/>
    <n v="27"/>
    <s v="No"/>
    <s v="Yes"/>
    <s v="No"/>
    <s v="Yes"/>
    <s v="No"/>
    <s v="No"/>
    <s v="No"/>
    <s v="Yes"/>
    <x v="1"/>
    <s v="No"/>
    <x v="1"/>
    <n v="34.299999999999997"/>
    <n v="1004.75"/>
    <n v="0"/>
    <n v="0"/>
    <n v="0"/>
    <n v="1004.75"/>
    <n v="34.646551724137929"/>
    <x v="2"/>
    <x v="0"/>
    <n v="0"/>
    <s v="Not Provided"/>
    <x v="0"/>
    <n v="1"/>
  </r>
  <r>
    <s v="6907-FLBER"/>
    <x v="1"/>
    <n v="62"/>
    <x v="1"/>
    <x v="1"/>
    <x v="0"/>
    <x v="444"/>
    <n v="91505"/>
    <n v="0"/>
    <n v="1"/>
    <x v="0"/>
    <x v="1"/>
    <s v="Yes"/>
    <n v="34.020000000000003"/>
    <s v="Yes"/>
    <s v="Yes"/>
    <x v="2"/>
    <n v="24"/>
    <s v="No"/>
    <s v="Yes"/>
    <s v="No"/>
    <s v="No"/>
    <s v="No"/>
    <s v="No"/>
    <s v="No"/>
    <s v="No"/>
    <x v="1"/>
    <s v="No"/>
    <x v="1"/>
    <n v="54.3"/>
    <n v="54.3"/>
    <n v="0"/>
    <n v="10"/>
    <n v="34.020000000000003"/>
    <n v="98.32"/>
    <n v="98.32"/>
    <x v="1"/>
    <x v="2"/>
    <n v="0"/>
    <s v="Not Provided"/>
    <x v="0"/>
    <n v="1"/>
  </r>
  <r>
    <s v="6907-NZZIJ"/>
    <x v="0"/>
    <n v="54"/>
    <x v="1"/>
    <x v="1"/>
    <x v="0"/>
    <x v="75"/>
    <n v="90402"/>
    <n v="0"/>
    <n v="36"/>
    <x v="1"/>
    <x v="0"/>
    <s v="Yes"/>
    <n v="13.35"/>
    <s v="Yes"/>
    <s v="Yes"/>
    <x v="1"/>
    <n v="7"/>
    <s v="No"/>
    <s v="Yes"/>
    <s v="No"/>
    <s v="No"/>
    <s v="Yes"/>
    <s v="Yes"/>
    <s v="Yes"/>
    <s v="No"/>
    <x v="1"/>
    <s v="Yes"/>
    <x v="1"/>
    <n v="99.15"/>
    <n v="3615.6"/>
    <n v="0"/>
    <n v="30"/>
    <n v="480.6"/>
    <n v="4126.2"/>
    <n v="114.61666666666666"/>
    <x v="0"/>
    <x v="1"/>
    <n v="1"/>
    <s v="Competitor"/>
    <x v="1"/>
    <n v="1"/>
  </r>
  <r>
    <s v="6908-VVYHM"/>
    <x v="1"/>
    <n v="52"/>
    <x v="1"/>
    <x v="0"/>
    <x v="0"/>
    <x v="303"/>
    <n v="91104"/>
    <n v="1"/>
    <n v="65"/>
    <x v="2"/>
    <x v="4"/>
    <s v="Yes"/>
    <n v="19.84"/>
    <s v="Yes"/>
    <s v="Yes"/>
    <x v="1"/>
    <n v="2"/>
    <s v="No"/>
    <s v="Yes"/>
    <s v="No"/>
    <s v="No"/>
    <s v="No"/>
    <s v="Yes"/>
    <s v="Yes"/>
    <s v="No"/>
    <x v="1"/>
    <s v="Yes"/>
    <x v="1"/>
    <n v="90.65"/>
    <n v="5931"/>
    <n v="0"/>
    <n v="110"/>
    <n v="1289.5999999999999"/>
    <n v="7330.6"/>
    <n v="112.77846153846154"/>
    <x v="0"/>
    <x v="0"/>
    <n v="0"/>
    <s v="Not Provided"/>
    <x v="0"/>
    <n v="1"/>
  </r>
  <r>
    <s v="6910-HADCM"/>
    <x v="0"/>
    <n v="63"/>
    <x v="1"/>
    <x v="1"/>
    <x v="0"/>
    <x v="162"/>
    <n v="90808"/>
    <n v="0"/>
    <n v="1"/>
    <x v="0"/>
    <x v="0"/>
    <s v="Yes"/>
    <n v="7.26"/>
    <s v="No"/>
    <s v="Yes"/>
    <x v="0"/>
    <n v="9"/>
    <s v="No"/>
    <s v="No"/>
    <s v="Yes"/>
    <s v="No"/>
    <s v="No"/>
    <s v="No"/>
    <s v="No"/>
    <s v="Yes"/>
    <x v="1"/>
    <s v="No"/>
    <x v="1"/>
    <n v="76.349999999999994"/>
    <n v="76.349999999999994"/>
    <n v="0"/>
    <n v="0"/>
    <n v="7.26"/>
    <n v="83.61"/>
    <n v="83.61"/>
    <x v="1"/>
    <x v="1"/>
    <n v="1"/>
    <s v="Attitude"/>
    <x v="8"/>
    <n v="1"/>
  </r>
  <r>
    <s v="6916-HIJSE"/>
    <x v="0"/>
    <n v="57"/>
    <x v="1"/>
    <x v="1"/>
    <x v="0"/>
    <x v="64"/>
    <n v="93725"/>
    <n v="0"/>
    <n v="65"/>
    <x v="2"/>
    <x v="0"/>
    <s v="Yes"/>
    <n v="41.74"/>
    <s v="No"/>
    <s v="Yes"/>
    <x v="0"/>
    <n v="17"/>
    <s v="Yes"/>
    <s v="Yes"/>
    <s v="Yes"/>
    <s v="Yes"/>
    <s v="Yes"/>
    <s v="Yes"/>
    <s v="Yes"/>
    <s v="Yes"/>
    <x v="2"/>
    <s v="Yes"/>
    <x v="1"/>
    <n v="84.85"/>
    <n v="5459.2"/>
    <n v="0"/>
    <n v="0"/>
    <n v="2713.1"/>
    <n v="8172.3"/>
    <n v="125.72769230769231"/>
    <x v="0"/>
    <x v="0"/>
    <n v="0"/>
    <s v="Not Provided"/>
    <x v="0"/>
    <n v="1"/>
  </r>
  <r>
    <s v="6917-FIJHC"/>
    <x v="0"/>
    <n v="60"/>
    <x v="1"/>
    <x v="0"/>
    <x v="0"/>
    <x v="120"/>
    <n v="95334"/>
    <n v="8"/>
    <n v="72"/>
    <x v="2"/>
    <x v="3"/>
    <s v="Yes"/>
    <n v="26.98"/>
    <s v="Yes"/>
    <s v="No"/>
    <x v="3"/>
    <n v="0"/>
    <s v="No"/>
    <s v="No"/>
    <s v="No"/>
    <s v="No"/>
    <s v="No"/>
    <s v="No"/>
    <s v="No"/>
    <s v="No"/>
    <x v="2"/>
    <s v="Yes"/>
    <x v="0"/>
    <n v="26"/>
    <n v="1776"/>
    <n v="0"/>
    <n v="0"/>
    <n v="1942.56"/>
    <n v="3718.56"/>
    <n v="51.646666666666668"/>
    <x v="1"/>
    <x v="0"/>
    <n v="0"/>
    <s v="Not Provided"/>
    <x v="0"/>
    <n v="1"/>
  </r>
  <r>
    <s v="6917-IAYHD"/>
    <x v="1"/>
    <n v="44"/>
    <x v="0"/>
    <x v="1"/>
    <x v="2"/>
    <x v="947"/>
    <n v="94020"/>
    <n v="0"/>
    <n v="1"/>
    <x v="0"/>
    <x v="1"/>
    <s v="No"/>
    <n v="25.420517214274568"/>
    <s v="No"/>
    <s v="Yes"/>
    <x v="0"/>
    <n v="19"/>
    <s v="No"/>
    <s v="Yes"/>
    <s v="No"/>
    <s v="Yes"/>
    <s v="No"/>
    <s v="No"/>
    <s v="No"/>
    <s v="No"/>
    <x v="1"/>
    <s v="No"/>
    <x v="0"/>
    <n v="33.6"/>
    <n v="33.6"/>
    <n v="0"/>
    <n v="50"/>
    <n v="0"/>
    <n v="83.6"/>
    <n v="83.6"/>
    <x v="1"/>
    <x v="2"/>
    <n v="0"/>
    <s v="Not Provided"/>
    <x v="0"/>
    <n v="1"/>
  </r>
  <r>
    <s v="6917-YACBP"/>
    <x v="0"/>
    <n v="80"/>
    <x v="1"/>
    <x v="1"/>
    <x v="0"/>
    <x v="110"/>
    <n v="92027"/>
    <n v="0"/>
    <n v="59"/>
    <x v="2"/>
    <x v="4"/>
    <s v="Yes"/>
    <n v="25.57"/>
    <s v="Yes"/>
    <s v="Yes"/>
    <x v="1"/>
    <n v="5"/>
    <s v="Yes"/>
    <s v="Yes"/>
    <s v="Yes"/>
    <s v="No"/>
    <s v="No"/>
    <s v="No"/>
    <s v="No"/>
    <s v="Yes"/>
    <x v="2"/>
    <s v="Yes"/>
    <x v="1"/>
    <n v="89.75"/>
    <n v="5496.9"/>
    <n v="0"/>
    <n v="0"/>
    <n v="1508.63"/>
    <n v="7005.53"/>
    <n v="118.73779661016948"/>
    <x v="0"/>
    <x v="0"/>
    <n v="0"/>
    <s v="Not Provided"/>
    <x v="0"/>
    <n v="1"/>
  </r>
  <r>
    <s v="6918-UMQCG"/>
    <x v="0"/>
    <n v="25"/>
    <x v="0"/>
    <x v="1"/>
    <x v="0"/>
    <x v="174"/>
    <n v="92869"/>
    <n v="0"/>
    <n v="5"/>
    <x v="0"/>
    <x v="1"/>
    <s v="Yes"/>
    <n v="48.86"/>
    <s v="No"/>
    <s v="Yes"/>
    <x v="1"/>
    <n v="59"/>
    <s v="No"/>
    <s v="No"/>
    <s v="No"/>
    <s v="No"/>
    <s v="Yes"/>
    <s v="No"/>
    <s v="No"/>
    <s v="Yes"/>
    <x v="1"/>
    <s v="No"/>
    <x v="1"/>
    <n v="80.2"/>
    <n v="384.25"/>
    <n v="0"/>
    <n v="0"/>
    <n v="244.3"/>
    <n v="628.54999999999995"/>
    <n v="125.71"/>
    <x v="0"/>
    <x v="0"/>
    <n v="0"/>
    <s v="Not Provided"/>
    <x v="0"/>
    <n v="1"/>
  </r>
  <r>
    <s v="6919-ELBGL"/>
    <x v="1"/>
    <n v="75"/>
    <x v="1"/>
    <x v="0"/>
    <x v="0"/>
    <x v="808"/>
    <n v="93513"/>
    <n v="3"/>
    <n v="72"/>
    <x v="2"/>
    <x v="3"/>
    <s v="Yes"/>
    <n v="21.38"/>
    <s v="Yes"/>
    <s v="Yes"/>
    <x v="1"/>
    <n v="2"/>
    <s v="Yes"/>
    <s v="Yes"/>
    <s v="Yes"/>
    <s v="Yes"/>
    <s v="Yes"/>
    <s v="Yes"/>
    <s v="No"/>
    <s v="Yes"/>
    <x v="2"/>
    <s v="Yes"/>
    <x v="1"/>
    <n v="114.95"/>
    <n v="8196.4"/>
    <n v="0"/>
    <n v="0"/>
    <n v="1539.36"/>
    <n v="9735.76"/>
    <n v="135.2188888888889"/>
    <x v="0"/>
    <x v="0"/>
    <n v="0"/>
    <s v="Not Provided"/>
    <x v="0"/>
    <n v="1"/>
  </r>
  <r>
    <s v="6921-OZMFH"/>
    <x v="1"/>
    <n v="38"/>
    <x v="0"/>
    <x v="0"/>
    <x v="2"/>
    <x v="135"/>
    <n v="95051"/>
    <n v="3"/>
    <n v="5"/>
    <x v="0"/>
    <x v="0"/>
    <s v="Yes"/>
    <n v="18.97"/>
    <s v="Yes"/>
    <s v="Yes"/>
    <x v="0"/>
    <n v="12"/>
    <s v="No"/>
    <s v="No"/>
    <s v="No"/>
    <s v="Yes"/>
    <s v="No"/>
    <s v="No"/>
    <s v="No"/>
    <s v="Yes"/>
    <x v="1"/>
    <s v="Yes"/>
    <x v="0"/>
    <n v="55.7"/>
    <n v="259.39999999999998"/>
    <n v="0"/>
    <n v="0"/>
    <n v="94.85"/>
    <n v="354.25"/>
    <n v="70.849999999999994"/>
    <x v="1"/>
    <x v="0"/>
    <n v="0"/>
    <s v="Not Provided"/>
    <x v="0"/>
    <n v="1"/>
  </r>
  <r>
    <s v="6922-NCEDI"/>
    <x v="1"/>
    <n v="38"/>
    <x v="0"/>
    <x v="1"/>
    <x v="0"/>
    <x v="2"/>
    <n v="92627"/>
    <n v="0"/>
    <n v="56"/>
    <x v="2"/>
    <x v="4"/>
    <s v="Yes"/>
    <n v="48.63"/>
    <s v="No"/>
    <s v="No"/>
    <x v="3"/>
    <n v="0"/>
    <s v="No"/>
    <s v="No"/>
    <s v="No"/>
    <s v="No"/>
    <s v="No"/>
    <s v="No"/>
    <s v="No"/>
    <s v="No"/>
    <x v="0"/>
    <s v="Yes"/>
    <x v="2"/>
    <n v="21.2"/>
    <n v="1238.6500000000001"/>
    <n v="0"/>
    <n v="0"/>
    <n v="2723.28"/>
    <n v="3961.93"/>
    <n v="70.748750000000001"/>
    <x v="1"/>
    <x v="0"/>
    <n v="0"/>
    <s v="Not Provided"/>
    <x v="0"/>
    <n v="1"/>
  </r>
  <r>
    <s v="6923-AQONU"/>
    <x v="1"/>
    <n v="32"/>
    <x v="0"/>
    <x v="0"/>
    <x v="2"/>
    <x v="31"/>
    <n v="90046"/>
    <n v="1"/>
    <n v="23"/>
    <x v="1"/>
    <x v="2"/>
    <s v="Yes"/>
    <n v="18.91"/>
    <s v="No"/>
    <s v="No"/>
    <x v="3"/>
    <n v="0"/>
    <s v="No"/>
    <s v="No"/>
    <s v="No"/>
    <s v="No"/>
    <s v="No"/>
    <s v="No"/>
    <s v="No"/>
    <s v="No"/>
    <x v="2"/>
    <s v="No"/>
    <x v="0"/>
    <n v="20.9"/>
    <n v="454"/>
    <n v="0"/>
    <n v="0"/>
    <n v="434.93"/>
    <n v="888.93"/>
    <n v="38.649130434782606"/>
    <x v="2"/>
    <x v="0"/>
    <n v="0"/>
    <s v="Not Provided"/>
    <x v="0"/>
    <n v="1"/>
  </r>
  <r>
    <s v="6923-EFPNL"/>
    <x v="1"/>
    <n v="39"/>
    <x v="0"/>
    <x v="1"/>
    <x v="0"/>
    <x v="1047"/>
    <n v="92676"/>
    <n v="0"/>
    <n v="4"/>
    <x v="0"/>
    <x v="0"/>
    <s v="Yes"/>
    <n v="9.98"/>
    <s v="Yes"/>
    <s v="Yes"/>
    <x v="2"/>
    <n v="13"/>
    <s v="No"/>
    <s v="No"/>
    <s v="No"/>
    <s v="No"/>
    <s v="No"/>
    <s v="No"/>
    <s v="No"/>
    <s v="Yes"/>
    <x v="1"/>
    <s v="No"/>
    <x v="0"/>
    <n v="51.75"/>
    <n v="201.1"/>
    <n v="0"/>
    <n v="0"/>
    <n v="39.92"/>
    <n v="241.02"/>
    <n v="60.255000000000003"/>
    <x v="1"/>
    <x v="1"/>
    <n v="1"/>
    <s v="Competitor"/>
    <x v="1"/>
    <n v="1"/>
  </r>
  <r>
    <s v="6923-JHPMP"/>
    <x v="0"/>
    <n v="35"/>
    <x v="0"/>
    <x v="1"/>
    <x v="0"/>
    <x v="672"/>
    <n v="93465"/>
    <n v="0"/>
    <n v="2"/>
    <x v="0"/>
    <x v="0"/>
    <s v="Yes"/>
    <n v="35.409999999999997"/>
    <s v="No"/>
    <s v="Yes"/>
    <x v="1"/>
    <n v="25"/>
    <s v="Yes"/>
    <s v="No"/>
    <s v="Yes"/>
    <s v="No"/>
    <s v="No"/>
    <s v="No"/>
    <s v="No"/>
    <s v="Yes"/>
    <x v="1"/>
    <s v="Yes"/>
    <x v="1"/>
    <n v="80.45"/>
    <n v="137.1"/>
    <n v="0"/>
    <n v="0"/>
    <n v="70.819999999999993"/>
    <n v="207.92"/>
    <n v="103.96"/>
    <x v="0"/>
    <x v="2"/>
    <n v="0"/>
    <s v="Not Provided"/>
    <x v="0"/>
    <n v="1"/>
  </r>
  <r>
    <s v="6924-TDGMT"/>
    <x v="1"/>
    <n v="34"/>
    <x v="0"/>
    <x v="0"/>
    <x v="0"/>
    <x v="833"/>
    <n v="96076"/>
    <n v="6"/>
    <n v="11"/>
    <x v="0"/>
    <x v="0"/>
    <s v="Yes"/>
    <n v="26.11"/>
    <s v="No"/>
    <s v="No"/>
    <x v="3"/>
    <n v="0"/>
    <s v="No"/>
    <s v="No"/>
    <s v="No"/>
    <s v="No"/>
    <s v="No"/>
    <s v="No"/>
    <s v="No"/>
    <s v="No"/>
    <x v="0"/>
    <s v="Yes"/>
    <x v="0"/>
    <n v="20.55"/>
    <n v="184.95"/>
    <n v="0"/>
    <n v="0"/>
    <n v="287.20999999999998"/>
    <n v="472.16"/>
    <n v="42.923636363636369"/>
    <x v="2"/>
    <x v="0"/>
    <n v="0"/>
    <s v="Not Provided"/>
    <x v="0"/>
    <n v="1"/>
  </r>
  <r>
    <s v="6925-BAYGL"/>
    <x v="0"/>
    <n v="79"/>
    <x v="1"/>
    <x v="0"/>
    <x v="0"/>
    <x v="146"/>
    <n v="90303"/>
    <n v="1"/>
    <n v="53"/>
    <x v="2"/>
    <x v="0"/>
    <s v="Yes"/>
    <n v="19.03"/>
    <s v="Yes"/>
    <s v="No"/>
    <x v="3"/>
    <n v="0"/>
    <s v="No"/>
    <s v="No"/>
    <s v="No"/>
    <s v="No"/>
    <s v="No"/>
    <s v="No"/>
    <s v="No"/>
    <s v="No"/>
    <x v="2"/>
    <s v="No"/>
    <x v="0"/>
    <n v="25.1"/>
    <n v="1275.5999999999999"/>
    <n v="0"/>
    <n v="0"/>
    <n v="1008.59"/>
    <n v="2284.19"/>
    <n v="43.097924528301888"/>
    <x v="2"/>
    <x v="0"/>
    <n v="0"/>
    <s v="Not Provided"/>
    <x v="0"/>
    <n v="1"/>
  </r>
  <r>
    <s v="6927-WTFIV"/>
    <x v="1"/>
    <n v="78"/>
    <x v="1"/>
    <x v="1"/>
    <x v="0"/>
    <x v="91"/>
    <n v="94061"/>
    <n v="0"/>
    <n v="20"/>
    <x v="1"/>
    <x v="2"/>
    <s v="Yes"/>
    <n v="5.71"/>
    <s v="No"/>
    <s v="Yes"/>
    <x v="1"/>
    <n v="22"/>
    <s v="No"/>
    <s v="No"/>
    <s v="No"/>
    <s v="No"/>
    <s v="No"/>
    <s v="No"/>
    <s v="No"/>
    <s v="Yes"/>
    <x v="1"/>
    <s v="No"/>
    <x v="0"/>
    <n v="71.3"/>
    <n v="1389.2"/>
    <n v="0"/>
    <n v="0"/>
    <n v="114.2"/>
    <n v="1503.4"/>
    <n v="75.17"/>
    <x v="1"/>
    <x v="1"/>
    <n v="1"/>
    <s v="Attitude"/>
    <x v="7"/>
    <n v="1"/>
  </r>
  <r>
    <s v="6928-ONTRW"/>
    <x v="0"/>
    <n v="53"/>
    <x v="1"/>
    <x v="0"/>
    <x v="2"/>
    <x v="260"/>
    <n v="90201"/>
    <n v="9"/>
    <n v="72"/>
    <x v="2"/>
    <x v="0"/>
    <s v="Yes"/>
    <n v="48.04"/>
    <s v="No"/>
    <s v="No"/>
    <x v="3"/>
    <n v="0"/>
    <s v="No"/>
    <s v="No"/>
    <s v="No"/>
    <s v="No"/>
    <s v="No"/>
    <s v="No"/>
    <s v="No"/>
    <s v="No"/>
    <x v="2"/>
    <s v="No"/>
    <x v="0"/>
    <n v="19.7"/>
    <n v="1379.8"/>
    <n v="0"/>
    <n v="0"/>
    <n v="3458.88"/>
    <n v="4838.68"/>
    <n v="67.203888888888898"/>
    <x v="1"/>
    <x v="0"/>
    <n v="0"/>
    <s v="Not Provided"/>
    <x v="0"/>
    <n v="1"/>
  </r>
  <r>
    <s v="6933-FHBZC"/>
    <x v="0"/>
    <n v="30"/>
    <x v="0"/>
    <x v="1"/>
    <x v="0"/>
    <x v="111"/>
    <n v="92551"/>
    <n v="0"/>
    <n v="26"/>
    <x v="1"/>
    <x v="5"/>
    <s v="Yes"/>
    <n v="35.75"/>
    <s v="No"/>
    <s v="Yes"/>
    <x v="0"/>
    <n v="71"/>
    <s v="No"/>
    <s v="Yes"/>
    <s v="Yes"/>
    <s v="No"/>
    <s v="No"/>
    <s v="No"/>
    <s v="No"/>
    <s v="Yes"/>
    <x v="0"/>
    <s v="Yes"/>
    <x v="0"/>
    <n v="56.05"/>
    <n v="1553.2"/>
    <n v="0"/>
    <n v="0"/>
    <n v="929.5"/>
    <n v="2482.6999999999998"/>
    <n v="95.488461538461536"/>
    <x v="1"/>
    <x v="0"/>
    <n v="0"/>
    <s v="Not Provided"/>
    <x v="0"/>
    <n v="1"/>
  </r>
  <r>
    <s v="6933-VLYFX"/>
    <x v="1"/>
    <n v="64"/>
    <x v="1"/>
    <x v="0"/>
    <x v="3"/>
    <x v="889"/>
    <n v="94002"/>
    <n v="7"/>
    <n v="31"/>
    <x v="1"/>
    <x v="5"/>
    <s v="No"/>
    <n v="25.420517214274568"/>
    <s v="No"/>
    <s v="Yes"/>
    <x v="0"/>
    <n v="25"/>
    <s v="Yes"/>
    <s v="No"/>
    <s v="Yes"/>
    <s v="Yes"/>
    <s v="Yes"/>
    <s v="Yes"/>
    <s v="Yes"/>
    <s v="Yes"/>
    <x v="0"/>
    <s v="No"/>
    <x v="1"/>
    <n v="59.95"/>
    <n v="1848.8"/>
    <n v="0"/>
    <n v="0"/>
    <n v="0"/>
    <n v="1848.8"/>
    <n v="59.638709677419357"/>
    <x v="1"/>
    <x v="0"/>
    <n v="0"/>
    <s v="Not Provided"/>
    <x v="0"/>
    <n v="1"/>
  </r>
  <r>
    <s v="6937-GCDGQ"/>
    <x v="1"/>
    <n v="59"/>
    <x v="1"/>
    <x v="0"/>
    <x v="2"/>
    <x v="57"/>
    <n v="95255"/>
    <n v="1"/>
    <n v="19"/>
    <x v="1"/>
    <x v="2"/>
    <s v="Yes"/>
    <n v="11.75"/>
    <s v="No"/>
    <s v="Yes"/>
    <x v="0"/>
    <n v="21"/>
    <s v="Yes"/>
    <s v="No"/>
    <s v="No"/>
    <s v="No"/>
    <s v="No"/>
    <s v="No"/>
    <s v="No"/>
    <s v="Yes"/>
    <x v="0"/>
    <s v="Yes"/>
    <x v="1"/>
    <n v="48.95"/>
    <n v="955.6"/>
    <n v="0"/>
    <n v="0"/>
    <n v="223.25"/>
    <n v="1178.8499999999999"/>
    <n v="62.044736842105259"/>
    <x v="1"/>
    <x v="0"/>
    <n v="0"/>
    <s v="Not Provided"/>
    <x v="0"/>
    <n v="1"/>
  </r>
  <r>
    <s v="6941-KXRRV"/>
    <x v="0"/>
    <n v="65"/>
    <x v="1"/>
    <x v="0"/>
    <x v="0"/>
    <x v="639"/>
    <n v="96023"/>
    <n v="10"/>
    <n v="48"/>
    <x v="1"/>
    <x v="0"/>
    <s v="Yes"/>
    <n v="34.43"/>
    <s v="No"/>
    <s v="Yes"/>
    <x v="2"/>
    <n v="2"/>
    <s v="No"/>
    <s v="Yes"/>
    <s v="No"/>
    <s v="No"/>
    <s v="No"/>
    <s v="Yes"/>
    <s v="Yes"/>
    <s v="Yes"/>
    <x v="0"/>
    <s v="Yes"/>
    <x v="1"/>
    <n v="58.95"/>
    <n v="2789.7"/>
    <n v="0"/>
    <n v="0"/>
    <n v="1652.64"/>
    <n v="4442.34"/>
    <n v="92.548749999999998"/>
    <x v="1"/>
    <x v="0"/>
    <n v="0"/>
    <s v="Not Provided"/>
    <x v="0"/>
    <n v="1"/>
  </r>
  <r>
    <s v="6941-PMGEP"/>
    <x v="0"/>
    <n v="26"/>
    <x v="0"/>
    <x v="1"/>
    <x v="0"/>
    <x v="192"/>
    <n v="94945"/>
    <n v="0"/>
    <n v="5"/>
    <x v="0"/>
    <x v="1"/>
    <s v="Yes"/>
    <n v="43.99"/>
    <s v="No"/>
    <s v="Yes"/>
    <x v="1"/>
    <n v="42"/>
    <s v="No"/>
    <s v="No"/>
    <s v="No"/>
    <s v="No"/>
    <s v="No"/>
    <s v="Yes"/>
    <s v="Yes"/>
    <s v="No"/>
    <x v="1"/>
    <s v="Yes"/>
    <x v="1"/>
    <n v="80"/>
    <n v="412.5"/>
    <n v="40"/>
    <n v="10"/>
    <n v="219.95"/>
    <n v="602.45000000000005"/>
    <n v="120.49000000000001"/>
    <x v="0"/>
    <x v="1"/>
    <n v="1"/>
    <s v="Competitor"/>
    <x v="5"/>
    <n v="1"/>
  </r>
  <r>
    <s v="6942-LBFDP"/>
    <x v="0"/>
    <n v="30"/>
    <x v="0"/>
    <x v="1"/>
    <x v="0"/>
    <x v="284"/>
    <n v="93308"/>
    <n v="0"/>
    <n v="2"/>
    <x v="0"/>
    <x v="0"/>
    <s v="Yes"/>
    <n v="16.7"/>
    <s v="No"/>
    <s v="No"/>
    <x v="3"/>
    <n v="0"/>
    <s v="No"/>
    <s v="No"/>
    <s v="No"/>
    <s v="No"/>
    <s v="No"/>
    <s v="No"/>
    <s v="No"/>
    <s v="No"/>
    <x v="1"/>
    <s v="Yes"/>
    <x v="2"/>
    <n v="20.55"/>
    <n v="33.6"/>
    <n v="0"/>
    <n v="0"/>
    <n v="33.4"/>
    <n v="67"/>
    <n v="33.5"/>
    <x v="2"/>
    <x v="2"/>
    <n v="0"/>
    <s v="Not Provided"/>
    <x v="0"/>
    <n v="1"/>
  </r>
  <r>
    <s v="6946-LMSQS"/>
    <x v="1"/>
    <n v="80"/>
    <x v="1"/>
    <x v="0"/>
    <x v="0"/>
    <x v="77"/>
    <n v="92592"/>
    <n v="3"/>
    <n v="25"/>
    <x v="1"/>
    <x v="5"/>
    <s v="Yes"/>
    <n v="33.630000000000003"/>
    <s v="Yes"/>
    <s v="Yes"/>
    <x v="1"/>
    <n v="25"/>
    <s v="Yes"/>
    <s v="No"/>
    <s v="No"/>
    <s v="No"/>
    <s v="No"/>
    <s v="Yes"/>
    <s v="No"/>
    <s v="Yes"/>
    <x v="0"/>
    <s v="Yes"/>
    <x v="1"/>
    <n v="89.05"/>
    <n v="2177.4499999999998"/>
    <n v="0"/>
    <n v="0"/>
    <n v="840.75"/>
    <n v="3018.2"/>
    <n v="120.72799999999999"/>
    <x v="0"/>
    <x v="1"/>
    <n v="1"/>
    <s v="Competitor"/>
    <x v="5"/>
    <n v="1"/>
  </r>
  <r>
    <s v="6950-TWMYB"/>
    <x v="1"/>
    <n v="31"/>
    <x v="0"/>
    <x v="0"/>
    <x v="9"/>
    <x v="75"/>
    <n v="90404"/>
    <n v="2"/>
    <n v="54"/>
    <x v="2"/>
    <x v="4"/>
    <s v="Yes"/>
    <n v="46.7"/>
    <s v="No"/>
    <s v="Yes"/>
    <x v="1"/>
    <n v="75"/>
    <s v="No"/>
    <s v="Yes"/>
    <s v="No"/>
    <s v="Yes"/>
    <s v="No"/>
    <s v="No"/>
    <s v="No"/>
    <s v="Yes"/>
    <x v="2"/>
    <s v="Yes"/>
    <x v="1"/>
    <n v="79.95"/>
    <n v="4362.05"/>
    <n v="0"/>
    <n v="0"/>
    <n v="2521.8000000000002"/>
    <n v="6883.85"/>
    <n v="127.47870370370372"/>
    <x v="0"/>
    <x v="0"/>
    <n v="0"/>
    <s v="Not Provided"/>
    <x v="0"/>
    <n v="1"/>
  </r>
  <r>
    <s v="6952-OMNWB"/>
    <x v="1"/>
    <n v="75"/>
    <x v="1"/>
    <x v="0"/>
    <x v="0"/>
    <x v="625"/>
    <n v="93432"/>
    <n v="7"/>
    <n v="68"/>
    <x v="2"/>
    <x v="3"/>
    <s v="Yes"/>
    <n v="34.31"/>
    <s v="Yes"/>
    <s v="Yes"/>
    <x v="1"/>
    <n v="15"/>
    <s v="No"/>
    <s v="No"/>
    <s v="Yes"/>
    <s v="No"/>
    <s v="No"/>
    <s v="No"/>
    <s v="No"/>
    <s v="Yes"/>
    <x v="0"/>
    <s v="Yes"/>
    <x v="0"/>
    <n v="80.349999999999994"/>
    <n v="5589.3"/>
    <n v="0"/>
    <n v="0"/>
    <n v="2333.08"/>
    <n v="7922.38"/>
    <n v="116.50558823529411"/>
    <x v="0"/>
    <x v="0"/>
    <n v="0"/>
    <s v="Not Provided"/>
    <x v="0"/>
    <n v="1"/>
  </r>
  <r>
    <s v="6953-PBDIN"/>
    <x v="1"/>
    <n v="50"/>
    <x v="0"/>
    <x v="0"/>
    <x v="0"/>
    <x v="1088"/>
    <n v="96112"/>
    <n v="4"/>
    <n v="70"/>
    <x v="2"/>
    <x v="3"/>
    <s v="Yes"/>
    <n v="38.58"/>
    <s v="Yes"/>
    <s v="Yes"/>
    <x v="2"/>
    <n v="25"/>
    <s v="No"/>
    <s v="Yes"/>
    <s v="Yes"/>
    <s v="Yes"/>
    <s v="Yes"/>
    <s v="No"/>
    <s v="No"/>
    <s v="No"/>
    <x v="2"/>
    <s v="No"/>
    <x v="1"/>
    <n v="72.95"/>
    <n v="5265.55"/>
    <n v="0"/>
    <n v="60"/>
    <n v="2700.6"/>
    <n v="8026.15"/>
    <n v="114.65928571428572"/>
    <x v="0"/>
    <x v="0"/>
    <n v="0"/>
    <s v="Not Provided"/>
    <x v="0"/>
    <n v="1"/>
  </r>
  <r>
    <s v="6954-OOYZZ"/>
    <x v="1"/>
    <n v="41"/>
    <x v="0"/>
    <x v="0"/>
    <x v="0"/>
    <x v="31"/>
    <n v="90006"/>
    <n v="10"/>
    <n v="18"/>
    <x v="1"/>
    <x v="2"/>
    <s v="Yes"/>
    <n v="45.92"/>
    <s v="No"/>
    <s v="Yes"/>
    <x v="2"/>
    <n v="17"/>
    <s v="No"/>
    <s v="No"/>
    <s v="No"/>
    <s v="No"/>
    <s v="No"/>
    <s v="No"/>
    <s v="No"/>
    <s v="Yes"/>
    <x v="1"/>
    <s v="Yes"/>
    <x v="1"/>
    <n v="44.35"/>
    <n v="768.05"/>
    <n v="0"/>
    <n v="0"/>
    <n v="826.56"/>
    <n v="1594.61"/>
    <n v="88.589444444444439"/>
    <x v="1"/>
    <x v="0"/>
    <n v="0"/>
    <s v="Not Provided"/>
    <x v="0"/>
    <n v="1"/>
  </r>
  <r>
    <s v="6956-SMUCM"/>
    <x v="0"/>
    <n v="29"/>
    <x v="0"/>
    <x v="1"/>
    <x v="0"/>
    <x v="776"/>
    <n v="95553"/>
    <n v="0"/>
    <n v="3"/>
    <x v="0"/>
    <x v="0"/>
    <s v="Yes"/>
    <n v="33.39"/>
    <s v="No"/>
    <s v="Yes"/>
    <x v="1"/>
    <n v="59"/>
    <s v="Yes"/>
    <s v="No"/>
    <s v="Yes"/>
    <s v="No"/>
    <s v="Yes"/>
    <s v="Yes"/>
    <s v="Yes"/>
    <s v="No"/>
    <x v="1"/>
    <s v="Yes"/>
    <x v="0"/>
    <n v="99"/>
    <n v="287.39999999999998"/>
    <n v="0"/>
    <n v="10"/>
    <n v="100.17"/>
    <n v="397.57"/>
    <n v="132.52333333333334"/>
    <x v="0"/>
    <x v="1"/>
    <n v="1"/>
    <s v="Competitor"/>
    <x v="9"/>
    <n v="1"/>
  </r>
  <r>
    <s v="6959-GQEGV"/>
    <x v="1"/>
    <n v="61"/>
    <x v="1"/>
    <x v="1"/>
    <x v="0"/>
    <x v="778"/>
    <n v="91303"/>
    <n v="0"/>
    <n v="45"/>
    <x v="1"/>
    <x v="0"/>
    <s v="Yes"/>
    <n v="10.36"/>
    <s v="No"/>
    <s v="Yes"/>
    <x v="2"/>
    <n v="6"/>
    <s v="Yes"/>
    <s v="No"/>
    <s v="Yes"/>
    <s v="No"/>
    <s v="Yes"/>
    <s v="Yes"/>
    <s v="Yes"/>
    <s v="Yes"/>
    <x v="1"/>
    <s v="Yes"/>
    <x v="1"/>
    <n v="75.95"/>
    <n v="3273.8"/>
    <n v="0"/>
    <n v="0"/>
    <n v="466.2"/>
    <n v="3740"/>
    <n v="83.111111111111114"/>
    <x v="1"/>
    <x v="0"/>
    <n v="0"/>
    <s v="Not Provided"/>
    <x v="0"/>
    <n v="1"/>
  </r>
  <r>
    <s v="6959-UWKHF"/>
    <x v="1"/>
    <n v="47"/>
    <x v="0"/>
    <x v="1"/>
    <x v="0"/>
    <x v="22"/>
    <n v="93201"/>
    <n v="0"/>
    <n v="1"/>
    <x v="0"/>
    <x v="1"/>
    <s v="Yes"/>
    <n v="4.0199999999999996"/>
    <s v="No"/>
    <s v="Yes"/>
    <x v="0"/>
    <n v="11"/>
    <s v="No"/>
    <s v="No"/>
    <s v="No"/>
    <s v="No"/>
    <s v="No"/>
    <s v="No"/>
    <s v="No"/>
    <s v="Yes"/>
    <x v="1"/>
    <s v="Yes"/>
    <x v="1"/>
    <n v="42.9"/>
    <n v="42.9"/>
    <n v="0"/>
    <n v="0"/>
    <n v="4.0199999999999996"/>
    <n v="46.92"/>
    <n v="46.92"/>
    <x v="2"/>
    <x v="1"/>
    <n v="1"/>
    <s v="Competitor"/>
    <x v="1"/>
    <n v="1"/>
  </r>
  <r>
    <s v="6960-HVYXR"/>
    <x v="0"/>
    <n v="20"/>
    <x v="2"/>
    <x v="1"/>
    <x v="0"/>
    <x v="987"/>
    <n v="95673"/>
    <n v="0"/>
    <n v="1"/>
    <x v="0"/>
    <x v="0"/>
    <s v="Yes"/>
    <n v="35.01"/>
    <s v="Yes"/>
    <s v="Yes"/>
    <x v="1"/>
    <n v="52"/>
    <s v="No"/>
    <s v="No"/>
    <s v="No"/>
    <s v="No"/>
    <s v="No"/>
    <s v="No"/>
    <s v="No"/>
    <s v="Yes"/>
    <x v="1"/>
    <s v="No"/>
    <x v="1"/>
    <n v="76"/>
    <n v="76"/>
    <n v="0"/>
    <n v="0"/>
    <n v="35.01"/>
    <n v="111.01"/>
    <n v="111.01"/>
    <x v="0"/>
    <x v="1"/>
    <n v="1"/>
    <s v="Competitor"/>
    <x v="5"/>
    <n v="1"/>
  </r>
  <r>
    <s v="6961-MJKBO"/>
    <x v="1"/>
    <n v="27"/>
    <x v="0"/>
    <x v="1"/>
    <x v="0"/>
    <x v="31"/>
    <n v="90057"/>
    <n v="0"/>
    <n v="47"/>
    <x v="1"/>
    <x v="0"/>
    <s v="Yes"/>
    <n v="6.61"/>
    <s v="No"/>
    <s v="No"/>
    <x v="3"/>
    <n v="0"/>
    <s v="No"/>
    <s v="No"/>
    <s v="No"/>
    <s v="No"/>
    <s v="No"/>
    <s v="No"/>
    <s v="No"/>
    <s v="No"/>
    <x v="2"/>
    <s v="No"/>
    <x v="1"/>
    <n v="20.45"/>
    <n v="943"/>
    <n v="0"/>
    <n v="0"/>
    <n v="310.67"/>
    <n v="1253.67"/>
    <n v="26.673829787234045"/>
    <x v="2"/>
    <x v="0"/>
    <n v="0"/>
    <s v="Not Provided"/>
    <x v="0"/>
    <n v="1"/>
  </r>
  <r>
    <s v="6961-VCPMC"/>
    <x v="1"/>
    <n v="71"/>
    <x v="1"/>
    <x v="0"/>
    <x v="0"/>
    <x v="383"/>
    <n v="92258"/>
    <n v="1"/>
    <n v="46"/>
    <x v="1"/>
    <x v="4"/>
    <s v="Yes"/>
    <n v="48.62"/>
    <s v="No"/>
    <s v="Yes"/>
    <x v="1"/>
    <n v="3"/>
    <s v="No"/>
    <s v="No"/>
    <s v="No"/>
    <s v="No"/>
    <s v="No"/>
    <s v="Yes"/>
    <s v="No"/>
    <s v="No"/>
    <x v="1"/>
    <s v="Yes"/>
    <x v="1"/>
    <n v="80.400000000000006"/>
    <n v="3605.2"/>
    <n v="0"/>
    <n v="20"/>
    <n v="2236.52"/>
    <n v="5861.72"/>
    <n v="127.42869565217391"/>
    <x v="0"/>
    <x v="1"/>
    <n v="1"/>
    <s v="Competitor"/>
    <x v="10"/>
    <n v="1"/>
  </r>
  <r>
    <s v="6963-EZQEE"/>
    <x v="1"/>
    <n v="69"/>
    <x v="1"/>
    <x v="0"/>
    <x v="0"/>
    <x v="5"/>
    <n v="95345"/>
    <n v="4"/>
    <n v="70"/>
    <x v="2"/>
    <x v="0"/>
    <s v="Yes"/>
    <n v="40.94"/>
    <s v="Yes"/>
    <s v="Yes"/>
    <x v="2"/>
    <n v="8"/>
    <s v="Yes"/>
    <s v="Yes"/>
    <s v="Yes"/>
    <s v="Yes"/>
    <s v="Yes"/>
    <s v="Yes"/>
    <s v="No"/>
    <s v="Yes"/>
    <x v="2"/>
    <s v="Yes"/>
    <x v="0"/>
    <n v="88.55"/>
    <n v="6306.5"/>
    <n v="0"/>
    <n v="0"/>
    <n v="2865.8"/>
    <n v="9172.2999999999993"/>
    <n v="131.03285714285713"/>
    <x v="0"/>
    <x v="0"/>
    <n v="0"/>
    <s v="Not Provided"/>
    <x v="0"/>
    <n v="1"/>
  </r>
  <r>
    <s v="6963-KQYQB"/>
    <x v="0"/>
    <n v="24"/>
    <x v="2"/>
    <x v="0"/>
    <x v="3"/>
    <x v="1092"/>
    <n v="94044"/>
    <n v="4"/>
    <n v="70"/>
    <x v="2"/>
    <x v="3"/>
    <s v="Yes"/>
    <n v="4.2699999999999996"/>
    <s v="Yes"/>
    <s v="No"/>
    <x v="3"/>
    <n v="0"/>
    <s v="No"/>
    <s v="No"/>
    <s v="No"/>
    <s v="No"/>
    <s v="No"/>
    <s v="No"/>
    <s v="No"/>
    <s v="No"/>
    <x v="2"/>
    <s v="No"/>
    <x v="0"/>
    <n v="24.05"/>
    <n v="1764.75"/>
    <n v="0"/>
    <n v="0"/>
    <n v="298.89999999999998"/>
    <n v="2063.65"/>
    <n v="29.480714285714289"/>
    <x v="2"/>
    <x v="0"/>
    <n v="0"/>
    <s v="Not Provided"/>
    <x v="0"/>
    <n v="1"/>
  </r>
  <r>
    <s v="6967-PEJLL"/>
    <x v="1"/>
    <n v="23"/>
    <x v="2"/>
    <x v="0"/>
    <x v="3"/>
    <x v="38"/>
    <n v="92129"/>
    <n v="7"/>
    <n v="37"/>
    <x v="1"/>
    <x v="5"/>
    <s v="No"/>
    <n v="25.420517214274568"/>
    <s v="No"/>
    <s v="Yes"/>
    <x v="0"/>
    <n v="52"/>
    <s v="Yes"/>
    <s v="No"/>
    <s v="Yes"/>
    <s v="Yes"/>
    <s v="No"/>
    <s v="No"/>
    <s v="No"/>
    <s v="Yes"/>
    <x v="0"/>
    <s v="Yes"/>
    <x v="1"/>
    <n v="40.200000000000003"/>
    <n v="1525.35"/>
    <n v="0"/>
    <n v="0"/>
    <n v="0"/>
    <n v="1525.35"/>
    <n v="41.225675675675674"/>
    <x v="2"/>
    <x v="0"/>
    <n v="0"/>
    <s v="Not Provided"/>
    <x v="0"/>
    <n v="1"/>
  </r>
  <r>
    <s v="6967-QIQRV"/>
    <x v="1"/>
    <n v="23"/>
    <x v="2"/>
    <x v="0"/>
    <x v="2"/>
    <x v="380"/>
    <n v="92692"/>
    <n v="8"/>
    <n v="15"/>
    <x v="1"/>
    <x v="0"/>
    <s v="Yes"/>
    <n v="2.12"/>
    <s v="No"/>
    <s v="Yes"/>
    <x v="1"/>
    <n v="30"/>
    <s v="Yes"/>
    <s v="No"/>
    <s v="No"/>
    <s v="Yes"/>
    <s v="Yes"/>
    <s v="Yes"/>
    <s v="Yes"/>
    <s v="No"/>
    <x v="0"/>
    <s v="No"/>
    <x v="1"/>
    <n v="101.9"/>
    <n v="1667.25"/>
    <n v="0"/>
    <n v="120"/>
    <n v="31.8"/>
    <n v="1819.05"/>
    <n v="121.27"/>
    <x v="0"/>
    <x v="0"/>
    <n v="0"/>
    <s v="Not Provided"/>
    <x v="0"/>
    <n v="1"/>
  </r>
  <r>
    <s v="6968-GMKPR"/>
    <x v="0"/>
    <n v="39"/>
    <x v="0"/>
    <x v="1"/>
    <x v="0"/>
    <x v="466"/>
    <n v="96033"/>
    <n v="0"/>
    <n v="55"/>
    <x v="2"/>
    <x v="4"/>
    <s v="Yes"/>
    <n v="22.34"/>
    <s v="No"/>
    <s v="Yes"/>
    <x v="1"/>
    <n v="4"/>
    <s v="No"/>
    <s v="Yes"/>
    <s v="Yes"/>
    <s v="No"/>
    <s v="No"/>
    <s v="No"/>
    <s v="No"/>
    <s v="Yes"/>
    <x v="1"/>
    <s v="Yes"/>
    <x v="1"/>
    <n v="81.55"/>
    <n v="4509.5"/>
    <n v="0"/>
    <n v="0"/>
    <n v="1228.7"/>
    <n v="5738.2"/>
    <n v="104.33090909090909"/>
    <x v="0"/>
    <x v="0"/>
    <n v="0"/>
    <s v="Not Provided"/>
    <x v="0"/>
    <n v="1"/>
  </r>
  <r>
    <s v="6968-MHOMU"/>
    <x v="1"/>
    <n v="53"/>
    <x v="1"/>
    <x v="0"/>
    <x v="0"/>
    <x v="918"/>
    <n v="95970"/>
    <n v="0"/>
    <n v="58"/>
    <x v="2"/>
    <x v="0"/>
    <s v="No"/>
    <n v="25.420517214274568"/>
    <s v="No"/>
    <s v="Yes"/>
    <x v="0"/>
    <n v="23"/>
    <s v="No"/>
    <s v="No"/>
    <s v="No"/>
    <s v="No"/>
    <s v="Yes"/>
    <s v="Yes"/>
    <s v="Yes"/>
    <s v="Yes"/>
    <x v="0"/>
    <s v="Yes"/>
    <x v="0"/>
    <n v="45"/>
    <n v="2689.35"/>
    <n v="0"/>
    <n v="0"/>
    <n v="0"/>
    <n v="2689.35"/>
    <n v="46.368103448275861"/>
    <x v="2"/>
    <x v="0"/>
    <n v="0"/>
    <s v="Not Provided"/>
    <x v="0"/>
    <n v="1"/>
  </r>
  <r>
    <s v="6968-URWQU"/>
    <x v="1"/>
    <n v="50"/>
    <x v="0"/>
    <x v="0"/>
    <x v="0"/>
    <x v="533"/>
    <n v="92374"/>
    <n v="9"/>
    <n v="43"/>
    <x v="1"/>
    <x v="0"/>
    <s v="Yes"/>
    <n v="4.34"/>
    <s v="No"/>
    <s v="Yes"/>
    <x v="2"/>
    <n v="23"/>
    <s v="No"/>
    <s v="No"/>
    <s v="No"/>
    <s v="No"/>
    <s v="Yes"/>
    <s v="No"/>
    <s v="No"/>
    <s v="Yes"/>
    <x v="0"/>
    <s v="Yes"/>
    <x v="0"/>
    <n v="56.35"/>
    <n v="2391.15"/>
    <n v="0"/>
    <n v="0"/>
    <n v="186.62"/>
    <n v="2577.77"/>
    <n v="59.948139534883722"/>
    <x v="1"/>
    <x v="0"/>
    <n v="0"/>
    <s v="Not Provided"/>
    <x v="0"/>
    <n v="1"/>
  </r>
  <r>
    <s v="6969-MVBAI"/>
    <x v="0"/>
    <n v="66"/>
    <x v="1"/>
    <x v="1"/>
    <x v="0"/>
    <x v="992"/>
    <n v="96108"/>
    <n v="0"/>
    <n v="9"/>
    <x v="0"/>
    <x v="1"/>
    <s v="Yes"/>
    <n v="40"/>
    <s v="Yes"/>
    <s v="Yes"/>
    <x v="1"/>
    <n v="4"/>
    <s v="No"/>
    <s v="No"/>
    <s v="Yes"/>
    <s v="No"/>
    <s v="Yes"/>
    <s v="No"/>
    <s v="No"/>
    <s v="Yes"/>
    <x v="1"/>
    <s v="Yes"/>
    <x v="1"/>
    <n v="90.1"/>
    <n v="816.8"/>
    <n v="0"/>
    <n v="0"/>
    <n v="360"/>
    <n v="1176.8"/>
    <n v="130.75555555555556"/>
    <x v="0"/>
    <x v="0"/>
    <n v="0"/>
    <s v="Not Provided"/>
    <x v="0"/>
    <n v="1"/>
  </r>
  <r>
    <s v="6972-SNKKW"/>
    <x v="0"/>
    <n v="60"/>
    <x v="1"/>
    <x v="1"/>
    <x v="0"/>
    <x v="280"/>
    <n v="96020"/>
    <n v="0"/>
    <n v="6"/>
    <x v="0"/>
    <x v="0"/>
    <s v="Yes"/>
    <n v="47.46"/>
    <s v="No"/>
    <s v="No"/>
    <x v="3"/>
    <n v="0"/>
    <s v="No"/>
    <s v="No"/>
    <s v="No"/>
    <s v="No"/>
    <s v="No"/>
    <s v="No"/>
    <s v="No"/>
    <s v="No"/>
    <x v="1"/>
    <s v="No"/>
    <x v="2"/>
    <n v="20"/>
    <n v="109.2"/>
    <n v="0"/>
    <n v="0"/>
    <n v="284.76"/>
    <n v="393.96"/>
    <n v="65.66"/>
    <x v="1"/>
    <x v="0"/>
    <n v="0"/>
    <s v="Not Provided"/>
    <x v="0"/>
    <n v="1"/>
  </r>
  <r>
    <s v="6974-DAFLI"/>
    <x v="0"/>
    <n v="54"/>
    <x v="1"/>
    <x v="0"/>
    <x v="0"/>
    <x v="284"/>
    <n v="93312"/>
    <n v="8"/>
    <n v="55"/>
    <x v="2"/>
    <x v="4"/>
    <s v="Yes"/>
    <n v="3.28"/>
    <s v="No"/>
    <s v="No"/>
    <x v="3"/>
    <n v="0"/>
    <s v="No"/>
    <s v="No"/>
    <s v="No"/>
    <s v="No"/>
    <s v="No"/>
    <s v="No"/>
    <s v="No"/>
    <s v="No"/>
    <x v="0"/>
    <s v="No"/>
    <x v="1"/>
    <n v="19.7"/>
    <n v="1140.05"/>
    <n v="0"/>
    <n v="0"/>
    <n v="180.4"/>
    <n v="1320.45"/>
    <n v="24.008181818181818"/>
    <x v="2"/>
    <x v="0"/>
    <n v="0"/>
    <s v="Not Provided"/>
    <x v="0"/>
    <n v="1"/>
  </r>
  <r>
    <s v="6976-BWGLQ"/>
    <x v="0"/>
    <n v="64"/>
    <x v="1"/>
    <x v="0"/>
    <x v="1"/>
    <x v="644"/>
    <n v="91766"/>
    <n v="1"/>
    <n v="72"/>
    <x v="2"/>
    <x v="3"/>
    <s v="Yes"/>
    <n v="39.299999999999997"/>
    <s v="Yes"/>
    <s v="No"/>
    <x v="3"/>
    <n v="0"/>
    <s v="No"/>
    <s v="No"/>
    <s v="No"/>
    <s v="No"/>
    <s v="No"/>
    <s v="No"/>
    <s v="No"/>
    <s v="No"/>
    <x v="2"/>
    <s v="No"/>
    <x v="1"/>
    <n v="25.2"/>
    <n v="1787.35"/>
    <n v="0"/>
    <n v="0"/>
    <n v="2829.6"/>
    <n v="4616.95"/>
    <n v="64.124305555555551"/>
    <x v="1"/>
    <x v="0"/>
    <n v="0"/>
    <s v="Not Provided"/>
    <x v="0"/>
    <n v="1"/>
  </r>
  <r>
    <s v="6979-TNDEU"/>
    <x v="0"/>
    <n v="42"/>
    <x v="0"/>
    <x v="1"/>
    <x v="0"/>
    <x v="113"/>
    <n v="95841"/>
    <n v="0"/>
    <n v="8"/>
    <x v="0"/>
    <x v="0"/>
    <s v="Yes"/>
    <n v="14.32"/>
    <s v="No"/>
    <s v="No"/>
    <x v="3"/>
    <n v="0"/>
    <s v="No"/>
    <s v="No"/>
    <s v="No"/>
    <s v="No"/>
    <s v="No"/>
    <s v="No"/>
    <s v="No"/>
    <s v="No"/>
    <x v="1"/>
    <s v="No"/>
    <x v="0"/>
    <n v="19.2"/>
    <n v="156.85"/>
    <n v="0"/>
    <n v="0"/>
    <n v="114.56"/>
    <n v="271.41000000000003"/>
    <n v="33.926250000000003"/>
    <x v="2"/>
    <x v="0"/>
    <n v="0"/>
    <s v="Not Provided"/>
    <x v="0"/>
    <n v="1"/>
  </r>
  <r>
    <s v="6979-ZNSFF"/>
    <x v="0"/>
    <n v="48"/>
    <x v="0"/>
    <x v="1"/>
    <x v="0"/>
    <x v="880"/>
    <n v="95726"/>
    <n v="0"/>
    <n v="8"/>
    <x v="0"/>
    <x v="1"/>
    <s v="Yes"/>
    <n v="45.59"/>
    <s v="Yes"/>
    <s v="Yes"/>
    <x v="1"/>
    <n v="8"/>
    <s v="No"/>
    <s v="No"/>
    <s v="No"/>
    <s v="No"/>
    <s v="Yes"/>
    <s v="No"/>
    <s v="No"/>
    <s v="Yes"/>
    <x v="1"/>
    <s v="Yes"/>
    <x v="1"/>
    <n v="87.05"/>
    <n v="762.1"/>
    <n v="0"/>
    <n v="0"/>
    <n v="364.72"/>
    <n v="1126.82"/>
    <n v="140.85249999999999"/>
    <x v="0"/>
    <x v="1"/>
    <n v="1"/>
    <s v="Price"/>
    <x v="15"/>
    <n v="1"/>
  </r>
  <r>
    <s v="6980-CDGFC"/>
    <x v="0"/>
    <n v="57"/>
    <x v="1"/>
    <x v="0"/>
    <x v="0"/>
    <x v="684"/>
    <n v="95003"/>
    <n v="5"/>
    <n v="67"/>
    <x v="2"/>
    <x v="3"/>
    <s v="Yes"/>
    <n v="7.91"/>
    <s v="No"/>
    <s v="No"/>
    <x v="3"/>
    <n v="0"/>
    <s v="No"/>
    <s v="No"/>
    <s v="No"/>
    <s v="No"/>
    <s v="No"/>
    <s v="No"/>
    <s v="No"/>
    <s v="No"/>
    <x v="0"/>
    <s v="Yes"/>
    <x v="1"/>
    <n v="20.85"/>
    <n v="1327.4"/>
    <n v="0"/>
    <n v="0"/>
    <n v="529.97"/>
    <n v="1857.37"/>
    <n v="27.721940298507462"/>
    <x v="2"/>
    <x v="0"/>
    <n v="0"/>
    <s v="Not Provided"/>
    <x v="0"/>
    <n v="1"/>
  </r>
  <r>
    <s v="6980-IMXXE"/>
    <x v="0"/>
    <n v="28"/>
    <x v="0"/>
    <x v="0"/>
    <x v="3"/>
    <x v="27"/>
    <n v="95355"/>
    <n v="5"/>
    <n v="69"/>
    <x v="2"/>
    <x v="0"/>
    <s v="Yes"/>
    <n v="42.49"/>
    <s v="No"/>
    <s v="No"/>
    <x v="3"/>
    <n v="0"/>
    <s v="No"/>
    <s v="No"/>
    <s v="No"/>
    <s v="No"/>
    <s v="No"/>
    <s v="No"/>
    <s v="No"/>
    <s v="No"/>
    <x v="2"/>
    <s v="No"/>
    <x v="1"/>
    <n v="20.2"/>
    <n v="1412.65"/>
    <n v="0"/>
    <n v="0"/>
    <n v="2931.81"/>
    <n v="4344.46"/>
    <n v="62.963188405797105"/>
    <x v="1"/>
    <x v="0"/>
    <n v="0"/>
    <s v="Not Provided"/>
    <x v="0"/>
    <n v="1"/>
  </r>
  <r>
    <s v="6981-TDRFT"/>
    <x v="1"/>
    <n v="25"/>
    <x v="0"/>
    <x v="0"/>
    <x v="2"/>
    <x v="1027"/>
    <n v="95372"/>
    <n v="1"/>
    <n v="44"/>
    <x v="1"/>
    <x v="0"/>
    <s v="No"/>
    <n v="25.420517214274568"/>
    <s v="No"/>
    <s v="Yes"/>
    <x v="2"/>
    <n v="69"/>
    <s v="No"/>
    <s v="No"/>
    <s v="Yes"/>
    <s v="Yes"/>
    <s v="Yes"/>
    <s v="Yes"/>
    <s v="Yes"/>
    <s v="No"/>
    <x v="0"/>
    <s v="Yes"/>
    <x v="1"/>
    <n v="54.3"/>
    <n v="2317.1"/>
    <n v="0"/>
    <n v="10"/>
    <n v="0"/>
    <n v="2327.1"/>
    <n v="52.888636363636358"/>
    <x v="1"/>
    <x v="0"/>
    <n v="0"/>
    <s v="Not Provided"/>
    <x v="0"/>
    <n v="1"/>
  </r>
  <r>
    <s v="6982-SSHFK"/>
    <x v="1"/>
    <n v="45"/>
    <x v="0"/>
    <x v="1"/>
    <x v="0"/>
    <x v="64"/>
    <n v="93703"/>
    <n v="0"/>
    <n v="1"/>
    <x v="0"/>
    <x v="1"/>
    <s v="Yes"/>
    <n v="32.44"/>
    <s v="No"/>
    <s v="Yes"/>
    <x v="2"/>
    <n v="12"/>
    <s v="No"/>
    <s v="No"/>
    <s v="No"/>
    <s v="No"/>
    <s v="No"/>
    <s v="No"/>
    <s v="No"/>
    <s v="Yes"/>
    <x v="1"/>
    <s v="No"/>
    <x v="2"/>
    <n v="44.4"/>
    <n v="44.4"/>
    <n v="0"/>
    <n v="0"/>
    <n v="32.44"/>
    <n v="76.84"/>
    <n v="76.84"/>
    <x v="1"/>
    <x v="1"/>
    <n v="1"/>
    <s v="Competitor"/>
    <x v="1"/>
    <n v="1"/>
  </r>
  <r>
    <s v="6982-UQZLY"/>
    <x v="0"/>
    <n v="80"/>
    <x v="1"/>
    <x v="0"/>
    <x v="0"/>
    <x v="1076"/>
    <n v="93440"/>
    <n v="1"/>
    <n v="1"/>
    <x v="0"/>
    <x v="1"/>
    <s v="Yes"/>
    <n v="22.86"/>
    <s v="No"/>
    <s v="No"/>
    <x v="3"/>
    <n v="0"/>
    <s v="No"/>
    <s v="No"/>
    <s v="No"/>
    <s v="No"/>
    <s v="No"/>
    <s v="No"/>
    <s v="No"/>
    <s v="No"/>
    <x v="1"/>
    <s v="Yes"/>
    <x v="0"/>
    <n v="20.85"/>
    <n v="20.85"/>
    <n v="0"/>
    <n v="0"/>
    <n v="22.86"/>
    <n v="43.71"/>
    <n v="43.71"/>
    <x v="2"/>
    <x v="1"/>
    <n v="1"/>
    <s v="Attitude"/>
    <x v="8"/>
    <n v="1"/>
  </r>
  <r>
    <s v="6985-HAYWX"/>
    <x v="0"/>
    <n v="50"/>
    <x v="0"/>
    <x v="0"/>
    <x v="0"/>
    <x v="950"/>
    <n v="95326"/>
    <n v="5"/>
    <n v="26"/>
    <x v="1"/>
    <x v="0"/>
    <s v="Yes"/>
    <n v="37.6"/>
    <s v="Yes"/>
    <s v="Yes"/>
    <x v="1"/>
    <n v="10"/>
    <s v="No"/>
    <s v="Yes"/>
    <s v="No"/>
    <s v="No"/>
    <s v="No"/>
    <s v="No"/>
    <s v="No"/>
    <s v="Yes"/>
    <x v="1"/>
    <s v="No"/>
    <x v="1"/>
    <n v="79.3"/>
    <n v="2015.8"/>
    <n v="0"/>
    <n v="0"/>
    <n v="977.6"/>
    <n v="2993.4"/>
    <n v="115.13076923076923"/>
    <x v="0"/>
    <x v="0"/>
    <n v="0"/>
    <s v="Not Provided"/>
    <x v="0"/>
    <n v="1"/>
  </r>
  <r>
    <s v="6986-IJDHX"/>
    <x v="1"/>
    <n v="29"/>
    <x v="0"/>
    <x v="0"/>
    <x v="0"/>
    <x v="102"/>
    <n v="92648"/>
    <n v="5"/>
    <n v="39"/>
    <x v="1"/>
    <x v="5"/>
    <s v="Yes"/>
    <n v="40.25"/>
    <s v="No"/>
    <s v="Yes"/>
    <x v="1"/>
    <n v="19"/>
    <s v="No"/>
    <s v="Yes"/>
    <s v="No"/>
    <s v="No"/>
    <s v="Yes"/>
    <s v="No"/>
    <s v="No"/>
    <s v="Yes"/>
    <x v="1"/>
    <s v="Yes"/>
    <x v="0"/>
    <n v="86.3"/>
    <n v="3266"/>
    <n v="0"/>
    <n v="0"/>
    <n v="1569.75"/>
    <n v="4835.75"/>
    <n v="123.99358974358974"/>
    <x v="0"/>
    <x v="1"/>
    <n v="1"/>
    <s v="Competitor"/>
    <x v="1"/>
    <n v="1"/>
  </r>
  <r>
    <s v="6986-IXNDM"/>
    <x v="1"/>
    <n v="47"/>
    <x v="0"/>
    <x v="1"/>
    <x v="0"/>
    <x v="751"/>
    <n v="93271"/>
    <n v="0"/>
    <n v="14"/>
    <x v="1"/>
    <x v="2"/>
    <s v="Yes"/>
    <n v="27.8"/>
    <s v="No"/>
    <s v="Yes"/>
    <x v="1"/>
    <n v="17"/>
    <s v="No"/>
    <s v="No"/>
    <s v="No"/>
    <s v="No"/>
    <s v="Yes"/>
    <s v="Yes"/>
    <s v="Yes"/>
    <s v="Yes"/>
    <x v="1"/>
    <s v="Yes"/>
    <x v="1"/>
    <n v="92.9"/>
    <n v="1337.45"/>
    <n v="0"/>
    <n v="0"/>
    <n v="389.2"/>
    <n v="1726.65"/>
    <n v="123.33214285714287"/>
    <x v="0"/>
    <x v="0"/>
    <n v="0"/>
    <s v="Not Provided"/>
    <x v="0"/>
    <n v="1"/>
  </r>
  <r>
    <s v="6987-XQSJT"/>
    <x v="0"/>
    <n v="68"/>
    <x v="1"/>
    <x v="1"/>
    <x v="0"/>
    <x v="903"/>
    <n v="95525"/>
    <n v="0"/>
    <n v="54"/>
    <x v="2"/>
    <x v="0"/>
    <s v="Yes"/>
    <n v="45.77"/>
    <s v="Yes"/>
    <s v="Yes"/>
    <x v="1"/>
    <n v="10"/>
    <s v="No"/>
    <s v="Yes"/>
    <s v="No"/>
    <s v="No"/>
    <s v="No"/>
    <s v="No"/>
    <s v="No"/>
    <s v="Yes"/>
    <x v="1"/>
    <s v="Yes"/>
    <x v="1"/>
    <n v="79.5"/>
    <n v="4370.25"/>
    <n v="0"/>
    <n v="0"/>
    <n v="2471.58"/>
    <n v="6841.83"/>
    <n v="126.70055555555555"/>
    <x v="0"/>
    <x v="1"/>
    <n v="1"/>
    <s v="Attitude"/>
    <x v="8"/>
    <n v="1"/>
  </r>
  <r>
    <s v="6988-CJEYV"/>
    <x v="1"/>
    <n v="56"/>
    <x v="1"/>
    <x v="1"/>
    <x v="0"/>
    <x v="87"/>
    <n v="95313"/>
    <n v="0"/>
    <n v="49"/>
    <x v="2"/>
    <x v="4"/>
    <s v="Yes"/>
    <n v="45.46"/>
    <s v="Yes"/>
    <s v="Yes"/>
    <x v="1"/>
    <n v="27"/>
    <s v="No"/>
    <s v="Yes"/>
    <s v="No"/>
    <s v="No"/>
    <s v="Yes"/>
    <s v="Yes"/>
    <s v="Yes"/>
    <s v="Yes"/>
    <x v="1"/>
    <s v="No"/>
    <x v="1"/>
    <n v="98.7"/>
    <n v="4920.55"/>
    <n v="0"/>
    <n v="0"/>
    <n v="2227.54"/>
    <n v="7148.09"/>
    <n v="145.87938775510204"/>
    <x v="0"/>
    <x v="0"/>
    <n v="0"/>
    <s v="Not Provided"/>
    <x v="0"/>
    <n v="1"/>
  </r>
  <r>
    <s v="6990-YNRIO"/>
    <x v="1"/>
    <n v="53"/>
    <x v="1"/>
    <x v="0"/>
    <x v="0"/>
    <x v="423"/>
    <n v="91301"/>
    <n v="0"/>
    <n v="65"/>
    <x v="2"/>
    <x v="0"/>
    <s v="Yes"/>
    <n v="41.88"/>
    <s v="Yes"/>
    <s v="Yes"/>
    <x v="1"/>
    <n v="7"/>
    <s v="Yes"/>
    <s v="No"/>
    <s v="Yes"/>
    <s v="Yes"/>
    <s v="Yes"/>
    <s v="Yes"/>
    <s v="Yes"/>
    <s v="Yes"/>
    <x v="2"/>
    <s v="No"/>
    <x v="1"/>
    <n v="108.65"/>
    <n v="6937.95"/>
    <n v="0"/>
    <n v="0"/>
    <n v="2722.2"/>
    <n v="9660.15"/>
    <n v="148.61769230769229"/>
    <x v="0"/>
    <x v="1"/>
    <n v="1"/>
    <s v="Attitude"/>
    <x v="8"/>
    <n v="1"/>
  </r>
  <r>
    <s v="6992-TKNYO"/>
    <x v="1"/>
    <n v="34"/>
    <x v="0"/>
    <x v="0"/>
    <x v="0"/>
    <x v="335"/>
    <n v="94804"/>
    <n v="2"/>
    <n v="38"/>
    <x v="1"/>
    <x v="5"/>
    <s v="Yes"/>
    <n v="32.11"/>
    <s v="Yes"/>
    <s v="Yes"/>
    <x v="2"/>
    <n v="16"/>
    <s v="No"/>
    <s v="No"/>
    <s v="Yes"/>
    <s v="Yes"/>
    <s v="No"/>
    <s v="Yes"/>
    <s v="Yes"/>
    <s v="Yes"/>
    <x v="0"/>
    <s v="No"/>
    <x v="0"/>
    <n v="69"/>
    <n v="2669.45"/>
    <n v="0"/>
    <n v="0"/>
    <n v="1220.18"/>
    <n v="3889.63"/>
    <n v="102.35868421052632"/>
    <x v="0"/>
    <x v="0"/>
    <n v="0"/>
    <s v="Not Provided"/>
    <x v="0"/>
    <n v="1"/>
  </r>
  <r>
    <s v="6993-OHLXR"/>
    <x v="0"/>
    <n v="26"/>
    <x v="0"/>
    <x v="1"/>
    <x v="0"/>
    <x v="570"/>
    <n v="94596"/>
    <n v="0"/>
    <n v="2"/>
    <x v="0"/>
    <x v="0"/>
    <s v="Yes"/>
    <n v="30.73"/>
    <s v="No"/>
    <s v="Yes"/>
    <x v="1"/>
    <n v="39"/>
    <s v="No"/>
    <s v="No"/>
    <s v="No"/>
    <s v="No"/>
    <s v="No"/>
    <s v="No"/>
    <s v="Yes"/>
    <s v="Yes"/>
    <x v="1"/>
    <s v="No"/>
    <x v="1"/>
    <n v="68.95"/>
    <n v="119.75"/>
    <n v="0"/>
    <n v="0"/>
    <n v="61.46"/>
    <n v="181.21"/>
    <n v="90.605000000000004"/>
    <x v="1"/>
    <x v="1"/>
    <n v="1"/>
    <s v="Competitor"/>
    <x v="1"/>
    <n v="1"/>
  </r>
  <r>
    <s v="6993-YCOBK"/>
    <x v="1"/>
    <n v="48"/>
    <x v="0"/>
    <x v="0"/>
    <x v="1"/>
    <x v="258"/>
    <n v="91352"/>
    <n v="1"/>
    <n v="60"/>
    <x v="2"/>
    <x v="0"/>
    <s v="Yes"/>
    <n v="40.36"/>
    <s v="Yes"/>
    <s v="Yes"/>
    <x v="1"/>
    <n v="76"/>
    <s v="Yes"/>
    <s v="No"/>
    <s v="Yes"/>
    <s v="Yes"/>
    <s v="Yes"/>
    <s v="Yes"/>
    <s v="Yes"/>
    <s v="No"/>
    <x v="2"/>
    <s v="Yes"/>
    <x v="1"/>
    <n v="110.6"/>
    <n v="6586.85"/>
    <n v="36.380000000000003"/>
    <n v="80"/>
    <n v="2421.6"/>
    <n v="9052.07"/>
    <n v="150.86783333333332"/>
    <x v="3"/>
    <x v="0"/>
    <n v="0"/>
    <s v="Not Provided"/>
    <x v="0"/>
    <n v="1"/>
  </r>
  <r>
    <s v="6993-YGFJV"/>
    <x v="1"/>
    <n v="29"/>
    <x v="0"/>
    <x v="0"/>
    <x v="0"/>
    <x v="646"/>
    <n v="93430"/>
    <n v="9"/>
    <n v="69"/>
    <x v="2"/>
    <x v="3"/>
    <s v="Yes"/>
    <n v="3.41"/>
    <s v="Yes"/>
    <s v="Yes"/>
    <x v="1"/>
    <n v="41"/>
    <s v="Yes"/>
    <s v="Yes"/>
    <s v="Yes"/>
    <s v="Yes"/>
    <s v="Yes"/>
    <s v="Yes"/>
    <s v="Yes"/>
    <s v="Yes"/>
    <x v="2"/>
    <s v="Yes"/>
    <x v="1"/>
    <n v="112.55"/>
    <n v="7806.5"/>
    <n v="0"/>
    <n v="0"/>
    <n v="235.29"/>
    <n v="8041.79"/>
    <n v="116.54768115942029"/>
    <x v="0"/>
    <x v="0"/>
    <n v="0"/>
    <s v="Not Provided"/>
    <x v="0"/>
    <n v="1"/>
  </r>
  <r>
    <s v="6994-FGRHH"/>
    <x v="1"/>
    <n v="37"/>
    <x v="0"/>
    <x v="0"/>
    <x v="1"/>
    <x v="602"/>
    <n v="95722"/>
    <n v="7"/>
    <n v="70"/>
    <x v="2"/>
    <x v="0"/>
    <s v="Yes"/>
    <n v="3.67"/>
    <s v="No"/>
    <s v="Yes"/>
    <x v="1"/>
    <n v="28"/>
    <s v="No"/>
    <s v="Yes"/>
    <s v="Yes"/>
    <s v="Yes"/>
    <s v="Yes"/>
    <s v="Yes"/>
    <s v="Yes"/>
    <s v="Yes"/>
    <x v="0"/>
    <s v="Yes"/>
    <x v="1"/>
    <n v="106.15"/>
    <n v="7475.1"/>
    <n v="0"/>
    <n v="0"/>
    <n v="256.89999999999998"/>
    <n v="7732"/>
    <n v="110.45714285714286"/>
    <x v="0"/>
    <x v="0"/>
    <n v="0"/>
    <s v="Not Provided"/>
    <x v="0"/>
    <n v="1"/>
  </r>
  <r>
    <s v="6994-KERXL"/>
    <x v="1"/>
    <n v="51"/>
    <x v="1"/>
    <x v="1"/>
    <x v="0"/>
    <x v="1021"/>
    <n v="90704"/>
    <n v="0"/>
    <n v="4"/>
    <x v="0"/>
    <x v="0"/>
    <s v="Yes"/>
    <n v="17.7"/>
    <s v="No"/>
    <s v="Yes"/>
    <x v="2"/>
    <n v="22"/>
    <s v="No"/>
    <s v="No"/>
    <s v="No"/>
    <s v="No"/>
    <s v="No"/>
    <s v="Yes"/>
    <s v="Yes"/>
    <s v="Yes"/>
    <x v="1"/>
    <s v="Yes"/>
    <x v="1"/>
    <n v="55.9"/>
    <n v="238.5"/>
    <n v="0"/>
    <n v="0"/>
    <n v="70.8"/>
    <n v="309.3"/>
    <n v="77.325000000000003"/>
    <x v="1"/>
    <x v="0"/>
    <n v="0"/>
    <s v="Not Provided"/>
    <x v="0"/>
    <n v="1"/>
  </r>
  <r>
    <s v="6994-ORCWG"/>
    <x v="0"/>
    <n v="33"/>
    <x v="0"/>
    <x v="1"/>
    <x v="0"/>
    <x v="433"/>
    <n v="95257"/>
    <n v="0"/>
    <n v="14"/>
    <x v="1"/>
    <x v="2"/>
    <s v="Yes"/>
    <n v="21.03"/>
    <s v="Yes"/>
    <s v="Yes"/>
    <x v="2"/>
    <n v="7"/>
    <s v="No"/>
    <s v="Yes"/>
    <s v="No"/>
    <s v="No"/>
    <s v="No"/>
    <s v="No"/>
    <s v="No"/>
    <s v="Yes"/>
    <x v="0"/>
    <s v="Yes"/>
    <x v="2"/>
    <n v="54.25"/>
    <n v="773.2"/>
    <n v="0"/>
    <n v="0"/>
    <n v="294.42"/>
    <n v="1067.6199999999999"/>
    <n v="76.258571428571415"/>
    <x v="1"/>
    <x v="0"/>
    <n v="0"/>
    <s v="Not Provided"/>
    <x v="0"/>
    <n v="1"/>
  </r>
  <r>
    <s v="6996-KNSML"/>
    <x v="0"/>
    <n v="26"/>
    <x v="0"/>
    <x v="1"/>
    <x v="0"/>
    <x v="626"/>
    <n v="94931"/>
    <n v="0"/>
    <n v="1"/>
    <x v="0"/>
    <x v="0"/>
    <s v="Yes"/>
    <n v="35.25"/>
    <s v="No"/>
    <s v="Yes"/>
    <x v="1"/>
    <n v="30"/>
    <s v="No"/>
    <s v="No"/>
    <s v="Yes"/>
    <s v="No"/>
    <s v="No"/>
    <s v="No"/>
    <s v="No"/>
    <s v="Yes"/>
    <x v="1"/>
    <s v="Yes"/>
    <x v="1"/>
    <n v="74.900000000000006"/>
    <n v="74.900000000000006"/>
    <n v="0"/>
    <n v="0"/>
    <n v="35.25"/>
    <n v="110.15"/>
    <n v="110.15"/>
    <x v="0"/>
    <x v="1"/>
    <n v="1"/>
    <s v="Competitor"/>
    <x v="1"/>
    <n v="1"/>
  </r>
  <r>
    <s v="6997-UVGOX"/>
    <x v="1"/>
    <n v="35"/>
    <x v="0"/>
    <x v="0"/>
    <x v="1"/>
    <x v="998"/>
    <n v="94706"/>
    <n v="9"/>
    <n v="71"/>
    <x v="2"/>
    <x v="3"/>
    <s v="Yes"/>
    <n v="22.83"/>
    <s v="No"/>
    <s v="Yes"/>
    <x v="2"/>
    <n v="53"/>
    <s v="Yes"/>
    <s v="Yes"/>
    <s v="Yes"/>
    <s v="Yes"/>
    <s v="Yes"/>
    <s v="Yes"/>
    <s v="Yes"/>
    <s v="Yes"/>
    <x v="2"/>
    <s v="No"/>
    <x v="1"/>
    <n v="85.45"/>
    <n v="6029.9"/>
    <n v="0"/>
    <n v="0"/>
    <n v="1620.93"/>
    <n v="7650.83"/>
    <n v="107.7581690140845"/>
    <x v="0"/>
    <x v="0"/>
    <n v="0"/>
    <s v="Not Provided"/>
    <x v="0"/>
    <n v="1"/>
  </r>
  <r>
    <s v="6999-CHVCF"/>
    <x v="1"/>
    <n v="40"/>
    <x v="0"/>
    <x v="1"/>
    <x v="0"/>
    <x v="166"/>
    <n v="91723"/>
    <n v="0"/>
    <n v="68"/>
    <x v="2"/>
    <x v="0"/>
    <s v="Yes"/>
    <n v="49.42"/>
    <s v="Yes"/>
    <s v="Yes"/>
    <x v="1"/>
    <n v="7"/>
    <s v="Yes"/>
    <s v="Yes"/>
    <s v="Yes"/>
    <s v="No"/>
    <s v="No"/>
    <s v="Yes"/>
    <s v="Yes"/>
    <s v="Yes"/>
    <x v="2"/>
    <s v="Yes"/>
    <x v="1"/>
    <n v="102.1"/>
    <n v="7149.35"/>
    <n v="0"/>
    <n v="0"/>
    <n v="3360.56"/>
    <n v="10509.91"/>
    <n v="154.5575"/>
    <x v="3"/>
    <x v="0"/>
    <n v="0"/>
    <s v="Not Provided"/>
    <x v="0"/>
    <n v="1"/>
  </r>
  <r>
    <s v="7000-WCEVQ"/>
    <x v="0"/>
    <n v="67"/>
    <x v="1"/>
    <x v="1"/>
    <x v="0"/>
    <x v="221"/>
    <n v="92397"/>
    <n v="0"/>
    <n v="20"/>
    <x v="1"/>
    <x v="0"/>
    <s v="Yes"/>
    <n v="27.11"/>
    <s v="Yes"/>
    <s v="Yes"/>
    <x v="2"/>
    <n v="27"/>
    <s v="No"/>
    <s v="No"/>
    <s v="No"/>
    <s v="No"/>
    <s v="No"/>
    <s v="Yes"/>
    <s v="No"/>
    <s v="Yes"/>
    <x v="1"/>
    <s v="Yes"/>
    <x v="0"/>
    <n v="61.6"/>
    <n v="1174.3499999999999"/>
    <n v="0"/>
    <n v="0"/>
    <n v="542.20000000000005"/>
    <n v="1716.55"/>
    <n v="85.827500000000001"/>
    <x v="1"/>
    <x v="1"/>
    <n v="1"/>
    <s v="Price"/>
    <x v="6"/>
    <n v="1"/>
  </r>
  <r>
    <s v="7005-CCBKV"/>
    <x v="1"/>
    <n v="53"/>
    <x v="1"/>
    <x v="1"/>
    <x v="0"/>
    <x v="182"/>
    <n v="95686"/>
    <n v="0"/>
    <n v="6"/>
    <x v="0"/>
    <x v="0"/>
    <s v="Yes"/>
    <n v="21.97"/>
    <s v="No"/>
    <s v="Yes"/>
    <x v="1"/>
    <n v="9"/>
    <s v="No"/>
    <s v="Yes"/>
    <s v="No"/>
    <s v="No"/>
    <s v="No"/>
    <s v="Yes"/>
    <s v="Yes"/>
    <s v="Yes"/>
    <x v="1"/>
    <s v="Yes"/>
    <x v="1"/>
    <n v="84.4"/>
    <n v="556.35"/>
    <n v="0"/>
    <n v="0"/>
    <n v="131.82"/>
    <n v="688.17"/>
    <n v="114.69499999999999"/>
    <x v="0"/>
    <x v="1"/>
    <n v="1"/>
    <s v="Dissatisfaction"/>
    <x v="14"/>
    <n v="1"/>
  </r>
  <r>
    <s v="7005-CYUIL"/>
    <x v="0"/>
    <n v="78"/>
    <x v="1"/>
    <x v="0"/>
    <x v="0"/>
    <x v="378"/>
    <n v="95454"/>
    <n v="2"/>
    <n v="71"/>
    <x v="2"/>
    <x v="3"/>
    <s v="Yes"/>
    <n v="12.26"/>
    <s v="No"/>
    <s v="Yes"/>
    <x v="1"/>
    <n v="3"/>
    <s v="Yes"/>
    <s v="Yes"/>
    <s v="Yes"/>
    <s v="Yes"/>
    <s v="Yes"/>
    <s v="No"/>
    <s v="No"/>
    <s v="Yes"/>
    <x v="2"/>
    <s v="Yes"/>
    <x v="1"/>
    <n v="99.4"/>
    <n v="7168.25"/>
    <n v="0"/>
    <n v="0"/>
    <n v="870.46"/>
    <n v="8038.71"/>
    <n v="113.2212676056338"/>
    <x v="0"/>
    <x v="0"/>
    <n v="0"/>
    <s v="Not Provided"/>
    <x v="0"/>
    <n v="1"/>
  </r>
  <r>
    <s v="7008-LZVOZ"/>
    <x v="1"/>
    <n v="59"/>
    <x v="1"/>
    <x v="0"/>
    <x v="1"/>
    <x v="391"/>
    <n v="93256"/>
    <n v="5"/>
    <n v="66"/>
    <x v="2"/>
    <x v="0"/>
    <s v="Yes"/>
    <n v="38.549999999999997"/>
    <s v="Yes"/>
    <s v="No"/>
    <x v="3"/>
    <n v="0"/>
    <s v="No"/>
    <s v="No"/>
    <s v="No"/>
    <s v="No"/>
    <s v="No"/>
    <s v="No"/>
    <s v="No"/>
    <s v="No"/>
    <x v="2"/>
    <s v="Yes"/>
    <x v="0"/>
    <n v="25.3"/>
    <n v="1672.35"/>
    <n v="0"/>
    <n v="0"/>
    <n v="2544.3000000000002"/>
    <n v="4216.6499999999996"/>
    <n v="63.888636363636358"/>
    <x v="1"/>
    <x v="0"/>
    <n v="0"/>
    <s v="Not Provided"/>
    <x v="0"/>
    <n v="1"/>
  </r>
  <r>
    <s v="7009-LGECI"/>
    <x v="0"/>
    <n v="24"/>
    <x v="2"/>
    <x v="1"/>
    <x v="0"/>
    <x v="338"/>
    <n v="91361"/>
    <n v="0"/>
    <n v="4"/>
    <x v="0"/>
    <x v="0"/>
    <s v="Yes"/>
    <n v="22.07"/>
    <s v="No"/>
    <s v="Yes"/>
    <x v="2"/>
    <n v="41"/>
    <s v="Yes"/>
    <s v="No"/>
    <s v="No"/>
    <s v="No"/>
    <s v="No"/>
    <s v="No"/>
    <s v="No"/>
    <s v="Yes"/>
    <x v="1"/>
    <s v="Yes"/>
    <x v="1"/>
    <n v="50.55"/>
    <n v="235.65"/>
    <n v="0"/>
    <n v="0"/>
    <n v="88.28"/>
    <n v="323.93"/>
    <n v="80.982500000000002"/>
    <x v="1"/>
    <x v="0"/>
    <n v="0"/>
    <s v="Not Provided"/>
    <x v="0"/>
    <n v="1"/>
  </r>
  <r>
    <s v="7009-PCARS"/>
    <x v="1"/>
    <n v="53"/>
    <x v="1"/>
    <x v="1"/>
    <x v="3"/>
    <x v="35"/>
    <n v="95215"/>
    <n v="0"/>
    <n v="55"/>
    <x v="2"/>
    <x v="4"/>
    <s v="Yes"/>
    <n v="39.29"/>
    <s v="No"/>
    <s v="No"/>
    <x v="3"/>
    <n v="0"/>
    <s v="No"/>
    <s v="No"/>
    <s v="No"/>
    <s v="No"/>
    <s v="No"/>
    <s v="No"/>
    <s v="No"/>
    <s v="No"/>
    <x v="0"/>
    <s v="No"/>
    <x v="1"/>
    <n v="19.100000000000001"/>
    <n v="1001.5"/>
    <n v="0"/>
    <n v="0"/>
    <n v="2160.9499999999998"/>
    <n v="3162.45"/>
    <n v="57.499090909090903"/>
    <x v="1"/>
    <x v="0"/>
    <n v="0"/>
    <s v="Not Provided"/>
    <x v="0"/>
    <n v="1"/>
  </r>
  <r>
    <s v="7010-BRBUU"/>
    <x v="1"/>
    <n v="48"/>
    <x v="0"/>
    <x v="0"/>
    <x v="2"/>
    <x v="119"/>
    <n v="91364"/>
    <n v="0"/>
    <n v="72"/>
    <x v="2"/>
    <x v="0"/>
    <s v="Yes"/>
    <n v="19.64"/>
    <s v="Yes"/>
    <s v="No"/>
    <x v="3"/>
    <n v="0"/>
    <s v="No"/>
    <s v="No"/>
    <s v="No"/>
    <s v="No"/>
    <s v="No"/>
    <s v="No"/>
    <s v="No"/>
    <s v="No"/>
    <x v="2"/>
    <s v="No"/>
    <x v="0"/>
    <n v="24.1"/>
    <n v="1734.65"/>
    <n v="0"/>
    <n v="0"/>
    <n v="1414.08"/>
    <n v="3148.73"/>
    <n v="43.732361111111111"/>
    <x v="2"/>
    <x v="0"/>
    <n v="0"/>
    <s v="Not Provided"/>
    <x v="0"/>
    <n v="1"/>
  </r>
  <r>
    <s v="7010-ZMVBF"/>
    <x v="0"/>
    <n v="39"/>
    <x v="0"/>
    <x v="0"/>
    <x v="3"/>
    <x v="270"/>
    <n v="92274"/>
    <n v="8"/>
    <n v="18"/>
    <x v="1"/>
    <x v="0"/>
    <s v="Yes"/>
    <n v="14.6"/>
    <s v="No"/>
    <s v="No"/>
    <x v="3"/>
    <n v="0"/>
    <s v="No"/>
    <s v="No"/>
    <s v="No"/>
    <s v="No"/>
    <s v="No"/>
    <s v="No"/>
    <s v="No"/>
    <s v="No"/>
    <x v="1"/>
    <s v="No"/>
    <x v="0"/>
    <n v="20.45"/>
    <n v="357"/>
    <n v="0"/>
    <n v="0"/>
    <n v="262.8"/>
    <n v="619.79999999999995"/>
    <n v="34.43333333333333"/>
    <x v="2"/>
    <x v="0"/>
    <n v="0"/>
    <s v="Not Provided"/>
    <x v="0"/>
    <n v="1"/>
  </r>
  <r>
    <s v="7011-CVEUC"/>
    <x v="1"/>
    <n v="51"/>
    <x v="1"/>
    <x v="0"/>
    <x v="0"/>
    <x v="599"/>
    <n v="91911"/>
    <n v="7"/>
    <n v="25"/>
    <x v="1"/>
    <x v="0"/>
    <s v="Yes"/>
    <n v="3.81"/>
    <s v="No"/>
    <s v="Yes"/>
    <x v="1"/>
    <n v="8"/>
    <s v="No"/>
    <s v="No"/>
    <s v="No"/>
    <s v="Yes"/>
    <s v="Yes"/>
    <s v="Yes"/>
    <s v="Yes"/>
    <s v="Yes"/>
    <x v="1"/>
    <s v="Yes"/>
    <x v="0"/>
    <n v="95.7"/>
    <n v="2338.35"/>
    <n v="0"/>
    <n v="0"/>
    <n v="95.25"/>
    <n v="2433.6"/>
    <n v="97.343999999999994"/>
    <x v="1"/>
    <x v="0"/>
    <n v="0"/>
    <s v="Not Provided"/>
    <x v="0"/>
    <n v="1"/>
  </r>
  <r>
    <s v="7013-PSXHK"/>
    <x v="0"/>
    <n v="41"/>
    <x v="0"/>
    <x v="1"/>
    <x v="0"/>
    <x v="969"/>
    <n v="94938"/>
    <n v="0"/>
    <n v="40"/>
    <x v="1"/>
    <x v="0"/>
    <s v="Yes"/>
    <n v="33.83"/>
    <s v="Yes"/>
    <s v="Yes"/>
    <x v="2"/>
    <n v="19"/>
    <s v="No"/>
    <s v="No"/>
    <s v="Yes"/>
    <s v="Yes"/>
    <s v="Yes"/>
    <s v="Yes"/>
    <s v="Yes"/>
    <s v="Yes"/>
    <x v="0"/>
    <s v="Yes"/>
    <x v="0"/>
    <n v="80.75"/>
    <n v="3208.65"/>
    <n v="0"/>
    <n v="0"/>
    <n v="1353.2"/>
    <n v="4561.8500000000004"/>
    <n v="114.04625000000001"/>
    <x v="0"/>
    <x v="0"/>
    <n v="0"/>
    <s v="Not Provided"/>
    <x v="0"/>
    <n v="1"/>
  </r>
  <r>
    <s v="7014-ZZXAW"/>
    <x v="0"/>
    <n v="30"/>
    <x v="0"/>
    <x v="0"/>
    <x v="0"/>
    <x v="1023"/>
    <n v="91763"/>
    <n v="1"/>
    <n v="71"/>
    <x v="2"/>
    <x v="0"/>
    <s v="Yes"/>
    <n v="8.2100000000000009"/>
    <s v="Yes"/>
    <s v="No"/>
    <x v="3"/>
    <n v="0"/>
    <s v="No"/>
    <s v="No"/>
    <s v="No"/>
    <s v="No"/>
    <s v="No"/>
    <s v="No"/>
    <s v="No"/>
    <s v="No"/>
    <x v="2"/>
    <s v="Yes"/>
    <x v="0"/>
    <n v="24.25"/>
    <n v="1732.95"/>
    <n v="0"/>
    <n v="0"/>
    <n v="582.91"/>
    <n v="2315.86"/>
    <n v="32.617746478873244"/>
    <x v="2"/>
    <x v="0"/>
    <n v="0"/>
    <s v="Not Provided"/>
    <x v="0"/>
    <n v="1"/>
  </r>
  <r>
    <s v="7016-BPGEU"/>
    <x v="0"/>
    <n v="53"/>
    <x v="1"/>
    <x v="1"/>
    <x v="0"/>
    <x v="1010"/>
    <n v="96025"/>
    <n v="0"/>
    <n v="29"/>
    <x v="1"/>
    <x v="0"/>
    <s v="No"/>
    <n v="25.420517214274568"/>
    <s v="No"/>
    <s v="Yes"/>
    <x v="0"/>
    <n v="22"/>
    <s v="No"/>
    <s v="No"/>
    <s v="No"/>
    <s v="No"/>
    <s v="No"/>
    <s v="No"/>
    <s v="No"/>
    <s v="Yes"/>
    <x v="1"/>
    <s v="Yes"/>
    <x v="0"/>
    <n v="25.1"/>
    <n v="712.85"/>
    <n v="0"/>
    <n v="0"/>
    <n v="0"/>
    <n v="712.85"/>
    <n v="24.581034482758621"/>
    <x v="2"/>
    <x v="1"/>
    <n v="1"/>
    <s v="Competitor"/>
    <x v="9"/>
    <n v="1"/>
  </r>
  <r>
    <s v="7016-NVRIC"/>
    <x v="1"/>
    <n v="73"/>
    <x v="1"/>
    <x v="0"/>
    <x v="0"/>
    <x v="802"/>
    <n v="93925"/>
    <n v="10"/>
    <n v="29"/>
    <x v="1"/>
    <x v="0"/>
    <s v="Yes"/>
    <n v="32.03"/>
    <s v="No"/>
    <s v="Yes"/>
    <x v="1"/>
    <n v="16"/>
    <s v="Yes"/>
    <s v="No"/>
    <s v="Yes"/>
    <s v="No"/>
    <s v="No"/>
    <s v="Yes"/>
    <s v="Yes"/>
    <s v="Yes"/>
    <x v="0"/>
    <s v="No"/>
    <x v="1"/>
    <n v="90.1"/>
    <n v="2656.7"/>
    <n v="0"/>
    <n v="0"/>
    <n v="928.87"/>
    <n v="3585.57"/>
    <n v="123.64034482758622"/>
    <x v="0"/>
    <x v="0"/>
    <n v="0"/>
    <s v="Not Provided"/>
    <x v="0"/>
    <n v="1"/>
  </r>
  <r>
    <s v="7017-VFHAY"/>
    <x v="0"/>
    <n v="42"/>
    <x v="0"/>
    <x v="0"/>
    <x v="2"/>
    <x v="934"/>
    <n v="91740"/>
    <n v="3"/>
    <n v="61"/>
    <x v="2"/>
    <x v="4"/>
    <s v="Yes"/>
    <n v="20.010000000000002"/>
    <s v="Yes"/>
    <s v="Yes"/>
    <x v="1"/>
    <n v="12"/>
    <s v="Yes"/>
    <s v="Yes"/>
    <s v="Yes"/>
    <s v="Yes"/>
    <s v="Yes"/>
    <s v="Yes"/>
    <s v="Yes"/>
    <s v="Yes"/>
    <x v="2"/>
    <s v="No"/>
    <x v="0"/>
    <n v="115.1"/>
    <n v="7008.15"/>
    <n v="0"/>
    <n v="0"/>
    <n v="1220.6099999999999"/>
    <n v="8228.76"/>
    <n v="134.89770491803279"/>
    <x v="0"/>
    <x v="0"/>
    <n v="0"/>
    <s v="Not Provided"/>
    <x v="0"/>
    <n v="1"/>
  </r>
  <r>
    <s v="7017-VFULY"/>
    <x v="0"/>
    <n v="38"/>
    <x v="0"/>
    <x v="0"/>
    <x v="0"/>
    <x v="716"/>
    <n v="91311"/>
    <n v="9"/>
    <n v="2"/>
    <x v="0"/>
    <x v="0"/>
    <s v="Yes"/>
    <n v="32.86"/>
    <s v="No"/>
    <s v="No"/>
    <x v="3"/>
    <n v="0"/>
    <s v="No"/>
    <s v="No"/>
    <s v="No"/>
    <s v="No"/>
    <s v="No"/>
    <s v="No"/>
    <s v="No"/>
    <s v="No"/>
    <x v="1"/>
    <s v="No"/>
    <x v="1"/>
    <n v="20.100000000000001"/>
    <n v="43.15"/>
    <n v="0"/>
    <n v="0"/>
    <n v="65.72"/>
    <n v="108.87"/>
    <n v="54.435000000000002"/>
    <x v="1"/>
    <x v="2"/>
    <n v="0"/>
    <s v="Not Provided"/>
    <x v="0"/>
    <n v="1"/>
  </r>
  <r>
    <s v="7018-FPXHH"/>
    <x v="1"/>
    <n v="45"/>
    <x v="0"/>
    <x v="0"/>
    <x v="3"/>
    <x v="218"/>
    <n v="96014"/>
    <n v="1"/>
    <n v="56"/>
    <x v="2"/>
    <x v="4"/>
    <s v="Yes"/>
    <n v="22.74"/>
    <s v="No"/>
    <s v="Yes"/>
    <x v="2"/>
    <n v="13"/>
    <s v="Yes"/>
    <s v="Yes"/>
    <s v="Yes"/>
    <s v="No"/>
    <s v="No"/>
    <s v="No"/>
    <s v="No"/>
    <s v="Yes"/>
    <x v="2"/>
    <s v="Yes"/>
    <x v="1"/>
    <n v="59.8"/>
    <n v="3457.45"/>
    <n v="35.01"/>
    <n v="0"/>
    <n v="1273.44"/>
    <n v="4695.88"/>
    <n v="83.855000000000004"/>
    <x v="1"/>
    <x v="0"/>
    <n v="0"/>
    <s v="Not Provided"/>
    <x v="0"/>
    <n v="1"/>
  </r>
  <r>
    <s v="7018-WBJNK"/>
    <x v="1"/>
    <n v="55"/>
    <x v="1"/>
    <x v="1"/>
    <x v="1"/>
    <x v="1029"/>
    <n v="91340"/>
    <n v="0"/>
    <n v="13"/>
    <x v="1"/>
    <x v="2"/>
    <s v="Yes"/>
    <n v="31.93"/>
    <s v="No"/>
    <s v="Yes"/>
    <x v="1"/>
    <n v="22"/>
    <s v="No"/>
    <s v="No"/>
    <s v="No"/>
    <s v="No"/>
    <s v="Yes"/>
    <s v="No"/>
    <s v="No"/>
    <s v="No"/>
    <x v="1"/>
    <s v="Yes"/>
    <x v="0"/>
    <n v="78.3"/>
    <n v="1033.95"/>
    <n v="0"/>
    <n v="150"/>
    <n v="415.09"/>
    <n v="1599.04"/>
    <n v="123.00307692307692"/>
    <x v="0"/>
    <x v="0"/>
    <n v="0"/>
    <s v="Not Provided"/>
    <x v="0"/>
    <n v="1"/>
  </r>
  <r>
    <s v="7020-OZKXZ"/>
    <x v="0"/>
    <n v="65"/>
    <x v="1"/>
    <x v="1"/>
    <x v="0"/>
    <x v="298"/>
    <n v="92084"/>
    <n v="0"/>
    <n v="9"/>
    <x v="0"/>
    <x v="0"/>
    <s v="Yes"/>
    <n v="24.96"/>
    <s v="No"/>
    <s v="Yes"/>
    <x v="1"/>
    <n v="9"/>
    <s v="No"/>
    <s v="No"/>
    <s v="Yes"/>
    <s v="No"/>
    <s v="No"/>
    <s v="No"/>
    <s v="No"/>
    <s v="Yes"/>
    <x v="2"/>
    <s v="No"/>
    <x v="0"/>
    <n v="75.5"/>
    <n v="637.4"/>
    <n v="0"/>
    <n v="0"/>
    <n v="224.64"/>
    <n v="862.04"/>
    <n v="95.782222222222217"/>
    <x v="1"/>
    <x v="0"/>
    <n v="0"/>
    <s v="Not Provided"/>
    <x v="0"/>
    <n v="1"/>
  </r>
  <r>
    <s v="7021-XSNYE"/>
    <x v="1"/>
    <n v="46"/>
    <x v="0"/>
    <x v="0"/>
    <x v="3"/>
    <x v="189"/>
    <n v="93535"/>
    <n v="4"/>
    <n v="7"/>
    <x v="0"/>
    <x v="0"/>
    <s v="No"/>
    <n v="25.420517214274568"/>
    <s v="No"/>
    <s v="Yes"/>
    <x v="2"/>
    <n v="28"/>
    <s v="Yes"/>
    <s v="No"/>
    <s v="Yes"/>
    <s v="Yes"/>
    <s v="No"/>
    <s v="Yes"/>
    <s v="Yes"/>
    <s v="Yes"/>
    <x v="2"/>
    <s v="No"/>
    <x v="0"/>
    <n v="49.65"/>
    <n v="305.55"/>
    <n v="0"/>
    <n v="0"/>
    <n v="0"/>
    <n v="305.55"/>
    <n v="43.65"/>
    <x v="2"/>
    <x v="0"/>
    <n v="0"/>
    <s v="Not Provided"/>
    <x v="0"/>
    <n v="1"/>
  </r>
  <r>
    <s v="7024-OHCCK"/>
    <x v="0"/>
    <n v="77"/>
    <x v="1"/>
    <x v="1"/>
    <x v="0"/>
    <x v="9"/>
    <n v="95681"/>
    <n v="0"/>
    <n v="2"/>
    <x v="0"/>
    <x v="0"/>
    <s v="Yes"/>
    <n v="19.27"/>
    <s v="Yes"/>
    <s v="Yes"/>
    <x v="1"/>
    <n v="18"/>
    <s v="No"/>
    <s v="No"/>
    <s v="No"/>
    <s v="No"/>
    <s v="Yes"/>
    <s v="Yes"/>
    <s v="No"/>
    <s v="Yes"/>
    <x v="1"/>
    <s v="Yes"/>
    <x v="1"/>
    <n v="93.85"/>
    <n v="170.85"/>
    <n v="0"/>
    <n v="0"/>
    <n v="38.54"/>
    <n v="209.39"/>
    <n v="104.69499999999999"/>
    <x v="0"/>
    <x v="1"/>
    <n v="1"/>
    <s v="Dissatisfaction"/>
    <x v="17"/>
    <n v="1"/>
  </r>
  <r>
    <s v="7025-IWFHT"/>
    <x v="1"/>
    <n v="62"/>
    <x v="1"/>
    <x v="1"/>
    <x v="0"/>
    <x v="163"/>
    <n v="91784"/>
    <n v="0"/>
    <n v="41"/>
    <x v="1"/>
    <x v="4"/>
    <s v="Yes"/>
    <n v="45.22"/>
    <s v="No"/>
    <s v="Yes"/>
    <x v="1"/>
    <n v="15"/>
    <s v="No"/>
    <s v="Yes"/>
    <s v="No"/>
    <s v="Yes"/>
    <s v="Yes"/>
    <s v="No"/>
    <s v="No"/>
    <s v="Yes"/>
    <x v="0"/>
    <s v="Yes"/>
    <x v="1"/>
    <n v="89.55"/>
    <n v="3729.75"/>
    <n v="0"/>
    <n v="0"/>
    <n v="1854.02"/>
    <n v="5583.77"/>
    <n v="136.18951219512195"/>
    <x v="0"/>
    <x v="0"/>
    <n v="0"/>
    <s v="Not Provided"/>
    <x v="0"/>
    <n v="1"/>
  </r>
  <r>
    <s v="7025-WCBNE"/>
    <x v="1"/>
    <n v="74"/>
    <x v="1"/>
    <x v="1"/>
    <x v="0"/>
    <x v="157"/>
    <n v="92705"/>
    <n v="0"/>
    <n v="47"/>
    <x v="1"/>
    <x v="0"/>
    <s v="Yes"/>
    <n v="14.78"/>
    <s v="Yes"/>
    <s v="Yes"/>
    <x v="2"/>
    <n v="10"/>
    <s v="No"/>
    <s v="Yes"/>
    <s v="No"/>
    <s v="Yes"/>
    <s v="No"/>
    <s v="No"/>
    <s v="No"/>
    <s v="Yes"/>
    <x v="2"/>
    <s v="No"/>
    <x v="1"/>
    <n v="59.6"/>
    <n v="2754"/>
    <n v="0"/>
    <n v="0"/>
    <n v="694.66"/>
    <n v="3448.66"/>
    <n v="73.375744680851057"/>
    <x v="1"/>
    <x v="0"/>
    <n v="0"/>
    <s v="Not Provided"/>
    <x v="0"/>
    <n v="1"/>
  </r>
  <r>
    <s v="7026-YMSBE"/>
    <x v="1"/>
    <n v="62"/>
    <x v="1"/>
    <x v="1"/>
    <x v="0"/>
    <x v="105"/>
    <n v="94704"/>
    <n v="0"/>
    <n v="30"/>
    <x v="1"/>
    <x v="0"/>
    <s v="Yes"/>
    <n v="24.57"/>
    <s v="No"/>
    <s v="No"/>
    <x v="3"/>
    <n v="0"/>
    <s v="No"/>
    <s v="No"/>
    <s v="No"/>
    <s v="No"/>
    <s v="No"/>
    <s v="No"/>
    <s v="No"/>
    <s v="No"/>
    <x v="0"/>
    <s v="No"/>
    <x v="2"/>
    <n v="19.7"/>
    <n v="625.04999999999995"/>
    <n v="0"/>
    <n v="0"/>
    <n v="737.1"/>
    <n v="1362.15"/>
    <n v="45.405000000000001"/>
    <x v="2"/>
    <x v="0"/>
    <n v="0"/>
    <s v="Not Provided"/>
    <x v="0"/>
    <n v="1"/>
  </r>
  <r>
    <s v="7028-DVOIQ"/>
    <x v="1"/>
    <n v="71"/>
    <x v="1"/>
    <x v="1"/>
    <x v="0"/>
    <x v="739"/>
    <n v="94512"/>
    <n v="0"/>
    <n v="35"/>
    <x v="1"/>
    <x v="0"/>
    <s v="Yes"/>
    <n v="20.83"/>
    <s v="Yes"/>
    <s v="Yes"/>
    <x v="1"/>
    <n v="19"/>
    <s v="No"/>
    <s v="No"/>
    <s v="Yes"/>
    <s v="No"/>
    <s v="Yes"/>
    <s v="Yes"/>
    <s v="No"/>
    <s v="No"/>
    <x v="1"/>
    <s v="Yes"/>
    <x v="1"/>
    <n v="99.05"/>
    <n v="3395.8"/>
    <n v="0"/>
    <n v="120"/>
    <n v="729.05"/>
    <n v="4244.8500000000004"/>
    <n v="121.28142857142858"/>
    <x v="0"/>
    <x v="1"/>
    <n v="1"/>
    <s v="Other"/>
    <x v="0"/>
    <n v="1"/>
  </r>
  <r>
    <s v="7029-IJEJK"/>
    <x v="0"/>
    <n v="52"/>
    <x v="1"/>
    <x v="1"/>
    <x v="0"/>
    <x v="31"/>
    <n v="90059"/>
    <n v="0"/>
    <n v="54"/>
    <x v="2"/>
    <x v="0"/>
    <s v="No"/>
    <n v="25.420517214274568"/>
    <s v="No"/>
    <s v="Yes"/>
    <x v="2"/>
    <n v="21"/>
    <s v="Yes"/>
    <s v="No"/>
    <s v="No"/>
    <s v="Yes"/>
    <s v="No"/>
    <s v="Yes"/>
    <s v="Yes"/>
    <s v="Yes"/>
    <x v="0"/>
    <s v="No"/>
    <x v="1"/>
    <n v="44.1"/>
    <n v="2369.6999999999998"/>
    <n v="0"/>
    <n v="0"/>
    <n v="0"/>
    <n v="2369.6999999999998"/>
    <n v="43.883333333333333"/>
    <x v="2"/>
    <x v="0"/>
    <n v="0"/>
    <s v="Not Provided"/>
    <x v="0"/>
    <n v="1"/>
  </r>
  <r>
    <s v="7029-RPUAV"/>
    <x v="1"/>
    <n v="74"/>
    <x v="1"/>
    <x v="0"/>
    <x v="0"/>
    <x v="116"/>
    <n v="95030"/>
    <n v="1"/>
    <n v="17"/>
    <x v="1"/>
    <x v="0"/>
    <s v="Yes"/>
    <n v="28.18"/>
    <s v="Yes"/>
    <s v="Yes"/>
    <x v="0"/>
    <n v="16"/>
    <s v="No"/>
    <s v="No"/>
    <s v="Yes"/>
    <s v="No"/>
    <s v="Yes"/>
    <s v="Yes"/>
    <s v="No"/>
    <s v="Yes"/>
    <x v="1"/>
    <s v="Yes"/>
    <x v="0"/>
    <n v="100.45"/>
    <n v="1622.45"/>
    <n v="0"/>
    <n v="0"/>
    <n v="479.06"/>
    <n v="2101.5100000000002"/>
    <n v="123.61823529411765"/>
    <x v="0"/>
    <x v="1"/>
    <n v="1"/>
    <s v="Competitor"/>
    <x v="10"/>
    <n v="1"/>
  </r>
  <r>
    <s v="7030-FZTFM"/>
    <x v="1"/>
    <n v="31"/>
    <x v="0"/>
    <x v="0"/>
    <x v="2"/>
    <x v="190"/>
    <n v="93926"/>
    <n v="5"/>
    <n v="72"/>
    <x v="2"/>
    <x v="3"/>
    <s v="Yes"/>
    <n v="45.32"/>
    <s v="Yes"/>
    <s v="Yes"/>
    <x v="1"/>
    <n v="11"/>
    <s v="No"/>
    <s v="Yes"/>
    <s v="Yes"/>
    <s v="Yes"/>
    <s v="Yes"/>
    <s v="Yes"/>
    <s v="Yes"/>
    <s v="No"/>
    <x v="2"/>
    <s v="No"/>
    <x v="0"/>
    <n v="110.9"/>
    <n v="7922.75"/>
    <n v="0"/>
    <n v="130"/>
    <n v="3263.04"/>
    <n v="11315.79"/>
    <n v="157.16375000000002"/>
    <x v="3"/>
    <x v="0"/>
    <n v="0"/>
    <s v="Not Provided"/>
    <x v="0"/>
    <n v="1"/>
  </r>
  <r>
    <s v="7030-NJVDP"/>
    <x v="1"/>
    <n v="36"/>
    <x v="0"/>
    <x v="0"/>
    <x v="0"/>
    <x v="915"/>
    <n v="94964"/>
    <n v="2"/>
    <n v="24"/>
    <x v="1"/>
    <x v="0"/>
    <s v="Yes"/>
    <n v="10.23"/>
    <s v="No"/>
    <s v="Yes"/>
    <x v="1"/>
    <n v="8"/>
    <s v="Yes"/>
    <s v="No"/>
    <s v="No"/>
    <s v="Yes"/>
    <s v="No"/>
    <s v="Yes"/>
    <s v="Yes"/>
    <s v="Yes"/>
    <x v="1"/>
    <s v="Yes"/>
    <x v="1"/>
    <n v="89.25"/>
    <n v="2210.1999999999998"/>
    <n v="0"/>
    <n v="0"/>
    <n v="245.52"/>
    <n v="2455.7199999999998"/>
    <n v="102.32166666666666"/>
    <x v="0"/>
    <x v="0"/>
    <n v="0"/>
    <s v="Not Provided"/>
    <x v="0"/>
    <n v="1"/>
  </r>
  <r>
    <s v="7032-LMBHI"/>
    <x v="0"/>
    <n v="42"/>
    <x v="0"/>
    <x v="1"/>
    <x v="0"/>
    <x v="788"/>
    <n v="92225"/>
    <n v="0"/>
    <n v="37"/>
    <x v="1"/>
    <x v="0"/>
    <s v="Yes"/>
    <n v="37.18"/>
    <s v="Yes"/>
    <s v="Yes"/>
    <x v="0"/>
    <n v="9"/>
    <s v="Yes"/>
    <s v="No"/>
    <s v="No"/>
    <s v="No"/>
    <s v="Yes"/>
    <s v="No"/>
    <s v="No"/>
    <s v="Yes"/>
    <x v="0"/>
    <s v="No"/>
    <x v="1"/>
    <n v="64.650000000000006"/>
    <n v="2347.85"/>
    <n v="0"/>
    <n v="0"/>
    <n v="1375.66"/>
    <n v="3723.51"/>
    <n v="100.63540540540541"/>
    <x v="0"/>
    <x v="0"/>
    <n v="0"/>
    <s v="Not Provided"/>
    <x v="0"/>
    <n v="1"/>
  </r>
  <r>
    <s v="7033-CLAMM"/>
    <x v="0"/>
    <n v="60"/>
    <x v="1"/>
    <x v="0"/>
    <x v="3"/>
    <x v="513"/>
    <n v="95568"/>
    <n v="6"/>
    <n v="48"/>
    <x v="1"/>
    <x v="4"/>
    <s v="Yes"/>
    <n v="18.64"/>
    <s v="No"/>
    <s v="No"/>
    <x v="3"/>
    <n v="0"/>
    <s v="No"/>
    <s v="No"/>
    <s v="No"/>
    <s v="No"/>
    <s v="No"/>
    <s v="No"/>
    <s v="No"/>
    <s v="No"/>
    <x v="2"/>
    <s v="No"/>
    <x v="1"/>
    <n v="20.2"/>
    <n v="1027.25"/>
    <n v="0"/>
    <n v="0"/>
    <n v="894.72"/>
    <n v="1921.97"/>
    <n v="40.041041666666665"/>
    <x v="2"/>
    <x v="0"/>
    <n v="0"/>
    <s v="Not Provided"/>
    <x v="0"/>
    <n v="1"/>
  </r>
  <r>
    <s v="7036-TYDEC"/>
    <x v="0"/>
    <n v="44"/>
    <x v="0"/>
    <x v="1"/>
    <x v="0"/>
    <x v="130"/>
    <n v="92673"/>
    <n v="0"/>
    <n v="69"/>
    <x v="2"/>
    <x v="0"/>
    <s v="Yes"/>
    <n v="1.85"/>
    <s v="Yes"/>
    <s v="Yes"/>
    <x v="1"/>
    <n v="13"/>
    <s v="No"/>
    <s v="No"/>
    <s v="Yes"/>
    <s v="Yes"/>
    <s v="Yes"/>
    <s v="Yes"/>
    <s v="Yes"/>
    <s v="Yes"/>
    <x v="2"/>
    <s v="No"/>
    <x v="1"/>
    <n v="104"/>
    <n v="7028.5"/>
    <n v="0"/>
    <n v="0"/>
    <n v="127.65"/>
    <n v="7156.15"/>
    <n v="103.7123188405797"/>
    <x v="0"/>
    <x v="0"/>
    <n v="0"/>
    <s v="Not Provided"/>
    <x v="0"/>
    <n v="1"/>
  </r>
  <r>
    <s v="7036-ZZKBD"/>
    <x v="1"/>
    <n v="56"/>
    <x v="1"/>
    <x v="0"/>
    <x v="0"/>
    <x v="916"/>
    <n v="95648"/>
    <n v="7"/>
    <n v="31"/>
    <x v="1"/>
    <x v="5"/>
    <s v="Yes"/>
    <n v="25.3"/>
    <s v="No"/>
    <s v="Yes"/>
    <x v="0"/>
    <n v="28"/>
    <s v="No"/>
    <s v="No"/>
    <s v="Yes"/>
    <s v="Yes"/>
    <s v="No"/>
    <s v="Yes"/>
    <s v="Yes"/>
    <s v="Yes"/>
    <x v="1"/>
    <s v="Yes"/>
    <x v="0"/>
    <n v="66.400000000000006"/>
    <n v="2019.8"/>
    <n v="0"/>
    <n v="0"/>
    <n v="784.3"/>
    <n v="2804.1"/>
    <n v="90.454838709677418"/>
    <x v="1"/>
    <x v="0"/>
    <n v="0"/>
    <s v="Not Provided"/>
    <x v="0"/>
    <n v="1"/>
  </r>
  <r>
    <s v="7037-MTYVW"/>
    <x v="1"/>
    <n v="26"/>
    <x v="0"/>
    <x v="0"/>
    <x v="3"/>
    <x v="41"/>
    <n v="95133"/>
    <n v="6"/>
    <n v="38"/>
    <x v="1"/>
    <x v="5"/>
    <s v="Yes"/>
    <n v="17.52"/>
    <s v="Yes"/>
    <s v="Yes"/>
    <x v="2"/>
    <n v="59"/>
    <s v="Yes"/>
    <s v="No"/>
    <s v="Yes"/>
    <s v="Yes"/>
    <s v="Yes"/>
    <s v="Yes"/>
    <s v="Yes"/>
    <s v="Yes"/>
    <x v="2"/>
    <s v="Yes"/>
    <x v="1"/>
    <n v="85.4"/>
    <n v="3297"/>
    <n v="0"/>
    <n v="0"/>
    <n v="665.76"/>
    <n v="3962.76"/>
    <n v="104.28315789473685"/>
    <x v="0"/>
    <x v="0"/>
    <n v="0"/>
    <s v="Not Provided"/>
    <x v="0"/>
    <n v="1"/>
  </r>
  <r>
    <s v="7041-TXQJH"/>
    <x v="0"/>
    <n v="64"/>
    <x v="1"/>
    <x v="1"/>
    <x v="0"/>
    <x v="1081"/>
    <n v="95944"/>
    <n v="0"/>
    <n v="37"/>
    <x v="1"/>
    <x v="5"/>
    <s v="No"/>
    <n v="25.420517214274568"/>
    <s v="No"/>
    <s v="Yes"/>
    <x v="0"/>
    <n v="6"/>
    <s v="No"/>
    <s v="No"/>
    <s v="Yes"/>
    <s v="No"/>
    <s v="No"/>
    <s v="Yes"/>
    <s v="Yes"/>
    <s v="Yes"/>
    <x v="1"/>
    <s v="Yes"/>
    <x v="0"/>
    <n v="40.200000000000003"/>
    <n v="1478.85"/>
    <n v="0"/>
    <n v="0"/>
    <n v="0"/>
    <n v="1478.85"/>
    <n v="39.968918918918916"/>
    <x v="2"/>
    <x v="0"/>
    <n v="0"/>
    <s v="Not Provided"/>
    <x v="0"/>
    <n v="1"/>
  </r>
  <r>
    <s v="7044-YAACC"/>
    <x v="1"/>
    <n v="70"/>
    <x v="1"/>
    <x v="0"/>
    <x v="0"/>
    <x v="7"/>
    <n v="94559"/>
    <n v="5"/>
    <n v="4"/>
    <x v="0"/>
    <x v="0"/>
    <s v="Yes"/>
    <n v="6.03"/>
    <s v="No"/>
    <s v="Yes"/>
    <x v="1"/>
    <n v="8"/>
    <s v="No"/>
    <s v="No"/>
    <s v="No"/>
    <s v="No"/>
    <s v="No"/>
    <s v="No"/>
    <s v="No"/>
    <s v="Yes"/>
    <x v="2"/>
    <s v="Yes"/>
    <x v="1"/>
    <n v="70.2"/>
    <n v="280.35000000000002"/>
    <n v="30.75"/>
    <n v="0"/>
    <n v="24.12"/>
    <n v="273.72000000000003"/>
    <n v="68.430000000000007"/>
    <x v="1"/>
    <x v="0"/>
    <n v="0"/>
    <s v="Not Provided"/>
    <x v="0"/>
    <n v="1"/>
  </r>
  <r>
    <s v="7047-FWEYA"/>
    <x v="0"/>
    <n v="41"/>
    <x v="0"/>
    <x v="0"/>
    <x v="0"/>
    <x v="468"/>
    <n v="90731"/>
    <n v="3"/>
    <n v="46"/>
    <x v="1"/>
    <x v="4"/>
    <s v="Yes"/>
    <n v="33.22"/>
    <s v="Yes"/>
    <s v="Yes"/>
    <x v="1"/>
    <n v="29"/>
    <s v="No"/>
    <s v="Yes"/>
    <s v="No"/>
    <s v="Yes"/>
    <s v="Yes"/>
    <s v="Yes"/>
    <s v="Yes"/>
    <s v="No"/>
    <x v="0"/>
    <s v="Yes"/>
    <x v="1"/>
    <n v="103.15"/>
    <n v="4594.6499999999996"/>
    <n v="0"/>
    <n v="130"/>
    <n v="1528.12"/>
    <n v="6252.77"/>
    <n v="135.92978260869566"/>
    <x v="0"/>
    <x v="0"/>
    <n v="0"/>
    <s v="Not Provided"/>
    <x v="0"/>
    <n v="1"/>
  </r>
  <r>
    <s v="7047-YXDMZ"/>
    <x v="1"/>
    <n v="59"/>
    <x v="1"/>
    <x v="1"/>
    <x v="0"/>
    <x v="690"/>
    <n v="94591"/>
    <n v="0"/>
    <n v="21"/>
    <x v="1"/>
    <x v="2"/>
    <s v="Yes"/>
    <n v="34.39"/>
    <s v="No"/>
    <s v="No"/>
    <x v="3"/>
    <n v="0"/>
    <s v="No"/>
    <s v="No"/>
    <s v="No"/>
    <s v="No"/>
    <s v="No"/>
    <s v="No"/>
    <s v="No"/>
    <s v="No"/>
    <x v="1"/>
    <s v="No"/>
    <x v="0"/>
    <n v="20"/>
    <n v="417.7"/>
    <n v="0"/>
    <n v="0"/>
    <n v="722.19"/>
    <n v="1139.8900000000001"/>
    <n v="54.280476190476193"/>
    <x v="1"/>
    <x v="0"/>
    <n v="0"/>
    <s v="Not Provided"/>
    <x v="0"/>
    <n v="1"/>
  </r>
  <r>
    <s v="7048-GXDAY"/>
    <x v="1"/>
    <n v="55"/>
    <x v="1"/>
    <x v="1"/>
    <x v="0"/>
    <x v="64"/>
    <n v="93705"/>
    <n v="0"/>
    <n v="39"/>
    <x v="1"/>
    <x v="5"/>
    <s v="Yes"/>
    <n v="17.170000000000002"/>
    <s v="Yes"/>
    <s v="Yes"/>
    <x v="1"/>
    <n v="30"/>
    <s v="Yes"/>
    <s v="Yes"/>
    <s v="No"/>
    <s v="No"/>
    <s v="Yes"/>
    <s v="Yes"/>
    <s v="Yes"/>
    <s v="Yes"/>
    <x v="1"/>
    <s v="Yes"/>
    <x v="1"/>
    <n v="106.4"/>
    <n v="4040.65"/>
    <n v="0"/>
    <n v="0"/>
    <n v="669.63"/>
    <n v="4710.28"/>
    <n v="120.77641025641024"/>
    <x v="0"/>
    <x v="0"/>
    <n v="0"/>
    <s v="Not Provided"/>
    <x v="0"/>
    <n v="1"/>
  </r>
  <r>
    <s v="7049-GKVZY"/>
    <x v="0"/>
    <n v="45"/>
    <x v="0"/>
    <x v="1"/>
    <x v="0"/>
    <x v="105"/>
    <n v="94702"/>
    <n v="0"/>
    <n v="17"/>
    <x v="1"/>
    <x v="0"/>
    <s v="Yes"/>
    <n v="12.69"/>
    <s v="No"/>
    <s v="Yes"/>
    <x v="0"/>
    <n v="22"/>
    <s v="Yes"/>
    <s v="Yes"/>
    <s v="No"/>
    <s v="Yes"/>
    <s v="Yes"/>
    <s v="Yes"/>
    <s v="Yes"/>
    <s v="Yes"/>
    <x v="0"/>
    <s v="No"/>
    <x v="0"/>
    <n v="64.792366026289201"/>
    <n v="1387.35"/>
    <n v="0"/>
    <n v="0"/>
    <n v="215.73"/>
    <n v="1603.08"/>
    <n v="94.298823529411763"/>
    <x v="1"/>
    <x v="0"/>
    <n v="0"/>
    <s v="Not Provided"/>
    <x v="0"/>
    <n v="1"/>
  </r>
  <r>
    <s v="7054-DMVAS"/>
    <x v="1"/>
    <n v="47"/>
    <x v="0"/>
    <x v="1"/>
    <x v="0"/>
    <x v="885"/>
    <n v="95470"/>
    <n v="0"/>
    <n v="54"/>
    <x v="2"/>
    <x v="0"/>
    <s v="Yes"/>
    <n v="18.739999999999998"/>
    <s v="No"/>
    <s v="Yes"/>
    <x v="2"/>
    <n v="16"/>
    <s v="Yes"/>
    <s v="Yes"/>
    <s v="No"/>
    <s v="No"/>
    <s v="Yes"/>
    <s v="No"/>
    <s v="No"/>
    <s v="Yes"/>
    <x v="2"/>
    <s v="Yes"/>
    <x v="1"/>
    <n v="65.3"/>
    <n v="3512.9"/>
    <n v="0"/>
    <n v="0"/>
    <n v="1011.96"/>
    <n v="4524.8599999999997"/>
    <n v="83.793703703703699"/>
    <x v="1"/>
    <x v="0"/>
    <n v="0"/>
    <s v="Not Provided"/>
    <x v="0"/>
    <n v="1"/>
  </r>
  <r>
    <s v="7054-ENNGU"/>
    <x v="0"/>
    <n v="19"/>
    <x v="2"/>
    <x v="0"/>
    <x v="0"/>
    <x v="278"/>
    <n v="94510"/>
    <n v="4"/>
    <n v="9"/>
    <x v="0"/>
    <x v="0"/>
    <s v="Yes"/>
    <n v="12.59"/>
    <s v="No"/>
    <s v="Yes"/>
    <x v="0"/>
    <n v="76"/>
    <s v="No"/>
    <s v="Yes"/>
    <s v="No"/>
    <s v="No"/>
    <s v="No"/>
    <s v="No"/>
    <s v="No"/>
    <s v="Yes"/>
    <x v="1"/>
    <s v="No"/>
    <x v="0"/>
    <n v="50.85"/>
    <n v="466.6"/>
    <n v="0"/>
    <n v="0"/>
    <n v="113.31"/>
    <n v="579.91"/>
    <n v="64.434444444444438"/>
    <x v="1"/>
    <x v="0"/>
    <n v="0"/>
    <s v="Not Provided"/>
    <x v="0"/>
    <n v="1"/>
  </r>
  <r>
    <s v="7054-LGEQW"/>
    <x v="0"/>
    <n v="23"/>
    <x v="2"/>
    <x v="1"/>
    <x v="0"/>
    <x v="550"/>
    <n v="91351"/>
    <n v="0"/>
    <n v="1"/>
    <x v="0"/>
    <x v="1"/>
    <s v="Yes"/>
    <n v="5.12"/>
    <s v="No"/>
    <s v="Yes"/>
    <x v="2"/>
    <n v="30"/>
    <s v="No"/>
    <s v="No"/>
    <s v="No"/>
    <s v="No"/>
    <s v="No"/>
    <s v="No"/>
    <s v="Yes"/>
    <s v="Yes"/>
    <x v="1"/>
    <s v="No"/>
    <x v="0"/>
    <n v="45.95"/>
    <n v="45.95"/>
    <n v="0"/>
    <n v="0"/>
    <n v="5.12"/>
    <n v="51.07"/>
    <n v="51.07"/>
    <x v="1"/>
    <x v="1"/>
    <n v="1"/>
    <s v="Attitude"/>
    <x v="8"/>
    <n v="1"/>
  </r>
  <r>
    <s v="7055-HNEOJ"/>
    <x v="1"/>
    <n v="34"/>
    <x v="0"/>
    <x v="0"/>
    <x v="0"/>
    <x v="164"/>
    <n v="95762"/>
    <n v="2"/>
    <n v="3"/>
    <x v="0"/>
    <x v="1"/>
    <s v="Yes"/>
    <n v="4.1900000000000004"/>
    <s v="No"/>
    <s v="Yes"/>
    <x v="0"/>
    <n v="6"/>
    <s v="No"/>
    <s v="No"/>
    <s v="Yes"/>
    <s v="Yes"/>
    <s v="No"/>
    <s v="No"/>
    <s v="No"/>
    <s v="Yes"/>
    <x v="1"/>
    <s v="Yes"/>
    <x v="2"/>
    <n v="55.8"/>
    <n v="154.55000000000001"/>
    <n v="0"/>
    <n v="0"/>
    <n v="12.57"/>
    <n v="167.12"/>
    <n v="55.706666666666671"/>
    <x v="1"/>
    <x v="2"/>
    <n v="0"/>
    <s v="Not Provided"/>
    <x v="0"/>
    <n v="1"/>
  </r>
  <r>
    <s v="7055-JCGNI"/>
    <x v="0"/>
    <n v="60"/>
    <x v="1"/>
    <x v="1"/>
    <x v="0"/>
    <x v="30"/>
    <n v="94038"/>
    <n v="0"/>
    <n v="70"/>
    <x v="2"/>
    <x v="3"/>
    <s v="Yes"/>
    <n v="44.57"/>
    <s v="Yes"/>
    <s v="Yes"/>
    <x v="1"/>
    <n v="26"/>
    <s v="Yes"/>
    <s v="Yes"/>
    <s v="Yes"/>
    <s v="Yes"/>
    <s v="Yes"/>
    <s v="Yes"/>
    <s v="Yes"/>
    <s v="Yes"/>
    <x v="2"/>
    <s v="Yes"/>
    <x v="0"/>
    <n v="111.95"/>
    <n v="7795.95"/>
    <n v="0"/>
    <n v="0"/>
    <n v="3119.9"/>
    <n v="10915.85"/>
    <n v="155.94071428571428"/>
    <x v="3"/>
    <x v="0"/>
    <n v="0"/>
    <s v="Not Provided"/>
    <x v="0"/>
    <n v="1"/>
  </r>
  <r>
    <s v="7055-VKGDA"/>
    <x v="1"/>
    <n v="31"/>
    <x v="0"/>
    <x v="1"/>
    <x v="0"/>
    <x v="96"/>
    <n v="95612"/>
    <n v="0"/>
    <n v="54"/>
    <x v="2"/>
    <x v="4"/>
    <s v="Yes"/>
    <n v="49.98"/>
    <s v="No"/>
    <s v="Yes"/>
    <x v="1"/>
    <n v="26"/>
    <s v="Yes"/>
    <s v="Yes"/>
    <s v="No"/>
    <s v="Yes"/>
    <s v="Yes"/>
    <s v="Yes"/>
    <s v="Yes"/>
    <s v="Yes"/>
    <x v="0"/>
    <s v="Yes"/>
    <x v="0"/>
    <n v="105.4"/>
    <n v="5643.4"/>
    <n v="0"/>
    <n v="0"/>
    <n v="2698.92"/>
    <n v="8342.32"/>
    <n v="154.4874074074074"/>
    <x v="3"/>
    <x v="1"/>
    <n v="1"/>
    <s v="Dissatisfaction"/>
    <x v="2"/>
    <n v="1"/>
  </r>
  <r>
    <s v="7056-IMHCC"/>
    <x v="1"/>
    <n v="69"/>
    <x v="1"/>
    <x v="0"/>
    <x v="0"/>
    <x v="239"/>
    <n v="90501"/>
    <n v="1"/>
    <n v="53"/>
    <x v="2"/>
    <x v="4"/>
    <s v="Yes"/>
    <n v="7.94"/>
    <s v="Yes"/>
    <s v="Yes"/>
    <x v="1"/>
    <n v="6"/>
    <s v="No"/>
    <s v="Yes"/>
    <s v="No"/>
    <s v="No"/>
    <s v="Yes"/>
    <s v="Yes"/>
    <s v="No"/>
    <s v="Yes"/>
    <x v="1"/>
    <s v="Yes"/>
    <x v="1"/>
    <n v="101.9"/>
    <n v="5549.4"/>
    <n v="0"/>
    <n v="0"/>
    <n v="420.82"/>
    <n v="5970.22"/>
    <n v="112.6456603773585"/>
    <x v="0"/>
    <x v="1"/>
    <n v="1"/>
    <s v="Price"/>
    <x v="15"/>
    <n v="1"/>
  </r>
  <r>
    <s v="7061-OVMIM"/>
    <x v="0"/>
    <n v="57"/>
    <x v="1"/>
    <x v="0"/>
    <x v="0"/>
    <x v="319"/>
    <n v="92262"/>
    <n v="1"/>
    <n v="30"/>
    <x v="1"/>
    <x v="0"/>
    <s v="Yes"/>
    <n v="21.14"/>
    <s v="No"/>
    <s v="No"/>
    <x v="3"/>
    <n v="0"/>
    <s v="No"/>
    <s v="No"/>
    <s v="No"/>
    <s v="No"/>
    <s v="No"/>
    <s v="No"/>
    <s v="No"/>
    <s v="No"/>
    <x v="0"/>
    <s v="No"/>
    <x v="1"/>
    <n v="19.55"/>
    <n v="608.5"/>
    <n v="0"/>
    <n v="0"/>
    <n v="634.20000000000005"/>
    <n v="1242.7"/>
    <n v="41.423333333333332"/>
    <x v="2"/>
    <x v="0"/>
    <n v="0"/>
    <s v="Not Provided"/>
    <x v="0"/>
    <n v="1"/>
  </r>
  <r>
    <s v="7064-FRRSW"/>
    <x v="1"/>
    <n v="71"/>
    <x v="1"/>
    <x v="1"/>
    <x v="0"/>
    <x v="355"/>
    <n v="91356"/>
    <n v="0"/>
    <n v="48"/>
    <x v="1"/>
    <x v="0"/>
    <s v="Yes"/>
    <n v="5.87"/>
    <s v="Yes"/>
    <s v="Yes"/>
    <x v="1"/>
    <n v="2"/>
    <s v="No"/>
    <s v="Yes"/>
    <s v="No"/>
    <s v="No"/>
    <s v="Yes"/>
    <s v="Yes"/>
    <s v="No"/>
    <s v="Yes"/>
    <x v="0"/>
    <s v="Yes"/>
    <x v="1"/>
    <n v="99"/>
    <n v="4744.3500000000004"/>
    <n v="0"/>
    <n v="0"/>
    <n v="281.76"/>
    <n v="5026.1099999999997"/>
    <n v="104.71062499999999"/>
    <x v="0"/>
    <x v="0"/>
    <n v="0"/>
    <s v="Not Provided"/>
    <x v="0"/>
    <n v="1"/>
  </r>
  <r>
    <s v="7064-JHXCE"/>
    <x v="1"/>
    <n v="64"/>
    <x v="1"/>
    <x v="0"/>
    <x v="2"/>
    <x v="395"/>
    <n v="93401"/>
    <n v="5"/>
    <n v="62"/>
    <x v="2"/>
    <x v="4"/>
    <s v="Yes"/>
    <n v="20.96"/>
    <s v="No"/>
    <s v="No"/>
    <x v="3"/>
    <n v="0"/>
    <s v="No"/>
    <s v="No"/>
    <s v="No"/>
    <s v="No"/>
    <s v="No"/>
    <s v="No"/>
    <s v="No"/>
    <s v="No"/>
    <x v="2"/>
    <s v="No"/>
    <x v="0"/>
    <n v="20.05"/>
    <n v="1263.9000000000001"/>
    <n v="0"/>
    <n v="0"/>
    <n v="1299.52"/>
    <n v="2563.42"/>
    <n v="41.34548387096774"/>
    <x v="2"/>
    <x v="0"/>
    <n v="0"/>
    <s v="Not Provided"/>
    <x v="0"/>
    <n v="1"/>
  </r>
  <r>
    <s v="7065-YUNRY"/>
    <x v="0"/>
    <n v="28"/>
    <x v="0"/>
    <x v="1"/>
    <x v="0"/>
    <x v="38"/>
    <n v="92117"/>
    <n v="0"/>
    <n v="1"/>
    <x v="0"/>
    <x v="0"/>
    <s v="Yes"/>
    <n v="39.94"/>
    <s v="No"/>
    <s v="Yes"/>
    <x v="0"/>
    <n v="59"/>
    <s v="No"/>
    <s v="No"/>
    <s v="No"/>
    <s v="No"/>
    <s v="No"/>
    <s v="No"/>
    <s v="Yes"/>
    <s v="Yes"/>
    <x v="1"/>
    <s v="Yes"/>
    <x v="2"/>
    <n v="45.3"/>
    <n v="45.3"/>
    <n v="0"/>
    <n v="0"/>
    <n v="39.94"/>
    <n v="85.24"/>
    <n v="85.24"/>
    <x v="1"/>
    <x v="1"/>
    <n v="1"/>
    <s v="Competitor"/>
    <x v="5"/>
    <n v="1"/>
  </r>
  <r>
    <s v="7067-KSAZT"/>
    <x v="0"/>
    <n v="66"/>
    <x v="1"/>
    <x v="0"/>
    <x v="0"/>
    <x v="418"/>
    <n v="95928"/>
    <n v="1"/>
    <n v="65"/>
    <x v="2"/>
    <x v="0"/>
    <s v="Yes"/>
    <n v="18.690000000000001"/>
    <s v="Yes"/>
    <s v="Yes"/>
    <x v="1"/>
    <n v="30"/>
    <s v="No"/>
    <s v="Yes"/>
    <s v="Yes"/>
    <s v="No"/>
    <s v="Yes"/>
    <s v="Yes"/>
    <s v="No"/>
    <s v="Yes"/>
    <x v="0"/>
    <s v="Yes"/>
    <x v="1"/>
    <n v="106.25"/>
    <n v="6979.8"/>
    <n v="0"/>
    <n v="0"/>
    <n v="1214.8499999999999"/>
    <n v="8194.65"/>
    <n v="126.07153846153845"/>
    <x v="0"/>
    <x v="1"/>
    <n v="1"/>
    <s v="Competitor"/>
    <x v="5"/>
    <n v="1"/>
  </r>
  <r>
    <s v="7072-MBHEV"/>
    <x v="0"/>
    <n v="77"/>
    <x v="1"/>
    <x v="0"/>
    <x v="3"/>
    <x v="566"/>
    <n v="93523"/>
    <n v="8"/>
    <n v="11"/>
    <x v="0"/>
    <x v="0"/>
    <s v="Yes"/>
    <n v="17.66"/>
    <s v="Yes"/>
    <s v="Yes"/>
    <x v="1"/>
    <n v="13"/>
    <s v="No"/>
    <s v="No"/>
    <s v="Yes"/>
    <s v="No"/>
    <s v="No"/>
    <s v="No"/>
    <s v="No"/>
    <s v="Yes"/>
    <x v="1"/>
    <s v="Yes"/>
    <x v="0"/>
    <n v="78.099999999999994"/>
    <n v="864.85"/>
    <n v="0"/>
    <n v="0"/>
    <n v="194.26"/>
    <n v="1059.1099999999999"/>
    <n v="96.282727272727257"/>
    <x v="1"/>
    <x v="0"/>
    <n v="0"/>
    <s v="Not Provided"/>
    <x v="0"/>
    <n v="1"/>
  </r>
  <r>
    <s v="7073-QETQY"/>
    <x v="1"/>
    <n v="59"/>
    <x v="1"/>
    <x v="0"/>
    <x v="0"/>
    <x v="254"/>
    <n v="95607"/>
    <n v="9"/>
    <n v="66"/>
    <x v="2"/>
    <x v="3"/>
    <s v="Yes"/>
    <n v="45.03"/>
    <s v="No"/>
    <s v="No"/>
    <x v="3"/>
    <n v="0"/>
    <s v="No"/>
    <s v="No"/>
    <s v="No"/>
    <s v="No"/>
    <s v="No"/>
    <s v="No"/>
    <s v="No"/>
    <s v="No"/>
    <x v="0"/>
    <s v="Yes"/>
    <x v="1"/>
    <n v="20.350000000000001"/>
    <n v="1359.5"/>
    <n v="0"/>
    <n v="0"/>
    <n v="2971.98"/>
    <n v="4331.4799999999996"/>
    <n v="65.628484848484845"/>
    <x v="1"/>
    <x v="0"/>
    <n v="0"/>
    <s v="Not Provided"/>
    <x v="0"/>
    <n v="1"/>
  </r>
  <r>
    <s v="7074-IEVOJ"/>
    <x v="0"/>
    <n v="75"/>
    <x v="1"/>
    <x v="1"/>
    <x v="0"/>
    <x v="143"/>
    <n v="94130"/>
    <n v="0"/>
    <n v="3"/>
    <x v="0"/>
    <x v="0"/>
    <s v="Yes"/>
    <n v="41.9"/>
    <s v="Yes"/>
    <s v="Yes"/>
    <x v="1"/>
    <n v="11"/>
    <s v="No"/>
    <s v="Yes"/>
    <s v="No"/>
    <s v="No"/>
    <s v="No"/>
    <s v="No"/>
    <s v="No"/>
    <s v="Yes"/>
    <x v="1"/>
    <s v="Yes"/>
    <x v="1"/>
    <n v="79.400000000000006"/>
    <n v="205.05"/>
    <n v="0"/>
    <n v="0"/>
    <n v="125.7"/>
    <n v="330.75"/>
    <n v="110.25"/>
    <x v="0"/>
    <x v="1"/>
    <n v="1"/>
    <s v="Dissatisfaction"/>
    <x v="2"/>
    <n v="1"/>
  </r>
  <r>
    <s v="7074-STDCN"/>
    <x v="1"/>
    <n v="25"/>
    <x v="0"/>
    <x v="1"/>
    <x v="0"/>
    <x v="627"/>
    <n v="90701"/>
    <n v="0"/>
    <n v="39"/>
    <x v="1"/>
    <x v="5"/>
    <s v="No"/>
    <n v="25.420517214274568"/>
    <s v="No"/>
    <s v="Yes"/>
    <x v="0"/>
    <n v="26"/>
    <s v="No"/>
    <s v="No"/>
    <s v="No"/>
    <s v="Yes"/>
    <s v="No"/>
    <s v="Yes"/>
    <s v="Yes"/>
    <s v="Yes"/>
    <x v="1"/>
    <s v="Yes"/>
    <x v="1"/>
    <n v="40.6"/>
    <n v="1494.5"/>
    <n v="0"/>
    <n v="0"/>
    <n v="0"/>
    <n v="1494.5"/>
    <n v="38.320512820512818"/>
    <x v="2"/>
    <x v="0"/>
    <n v="0"/>
    <s v="Not Provided"/>
    <x v="0"/>
    <n v="1"/>
  </r>
  <r>
    <s v="7075-BNDVQ"/>
    <x v="0"/>
    <n v="46"/>
    <x v="0"/>
    <x v="1"/>
    <x v="0"/>
    <x v="799"/>
    <n v="96132"/>
    <n v="0"/>
    <n v="4"/>
    <x v="0"/>
    <x v="0"/>
    <s v="No"/>
    <n v="25.420517214274568"/>
    <s v="No"/>
    <s v="Yes"/>
    <x v="2"/>
    <n v="26"/>
    <s v="Yes"/>
    <s v="No"/>
    <s v="Yes"/>
    <s v="No"/>
    <s v="No"/>
    <s v="No"/>
    <s v="No"/>
    <s v="No"/>
    <x v="1"/>
    <s v="No"/>
    <x v="0"/>
    <n v="35"/>
    <n v="135.75"/>
    <n v="0"/>
    <n v="50"/>
    <n v="0"/>
    <n v="185.75"/>
    <n v="46.4375"/>
    <x v="2"/>
    <x v="0"/>
    <n v="0"/>
    <s v="Not Provided"/>
    <x v="0"/>
    <n v="1"/>
  </r>
  <r>
    <s v="7077-XJMET"/>
    <x v="1"/>
    <n v="63"/>
    <x v="1"/>
    <x v="0"/>
    <x v="0"/>
    <x v="412"/>
    <n v="95701"/>
    <n v="7"/>
    <n v="12"/>
    <x v="1"/>
    <x v="0"/>
    <s v="Yes"/>
    <n v="49.39"/>
    <s v="No"/>
    <s v="Yes"/>
    <x v="2"/>
    <n v="5"/>
    <s v="No"/>
    <s v="No"/>
    <s v="Yes"/>
    <s v="Yes"/>
    <s v="Yes"/>
    <s v="Yes"/>
    <s v="Yes"/>
    <s v="Yes"/>
    <x v="1"/>
    <s v="Yes"/>
    <x v="1"/>
    <n v="74.150000000000006"/>
    <n v="741.4"/>
    <n v="0"/>
    <n v="0"/>
    <n v="592.67999999999995"/>
    <n v="1334.08"/>
    <n v="111.17333333333333"/>
    <x v="0"/>
    <x v="0"/>
    <n v="0"/>
    <s v="Not Provided"/>
    <x v="0"/>
    <n v="1"/>
  </r>
  <r>
    <s v="7078-NVFAM"/>
    <x v="0"/>
    <n v="57"/>
    <x v="1"/>
    <x v="0"/>
    <x v="2"/>
    <x v="644"/>
    <n v="91767"/>
    <n v="3"/>
    <n v="32"/>
    <x v="1"/>
    <x v="0"/>
    <s v="No"/>
    <n v="25.420517214274568"/>
    <s v="No"/>
    <s v="Yes"/>
    <x v="0"/>
    <n v="14"/>
    <s v="Yes"/>
    <s v="Yes"/>
    <s v="No"/>
    <s v="No"/>
    <s v="No"/>
    <s v="No"/>
    <s v="No"/>
    <s v="Yes"/>
    <x v="1"/>
    <s v="Yes"/>
    <x v="1"/>
    <n v="35.15"/>
    <n v="1051.05"/>
    <n v="0"/>
    <n v="0"/>
    <n v="0"/>
    <n v="1051.05"/>
    <n v="32.845312499999999"/>
    <x v="2"/>
    <x v="0"/>
    <n v="0"/>
    <s v="Not Provided"/>
    <x v="0"/>
    <n v="1"/>
  </r>
  <r>
    <s v="7079-QRCBC"/>
    <x v="0"/>
    <n v="35"/>
    <x v="0"/>
    <x v="1"/>
    <x v="0"/>
    <x v="113"/>
    <n v="95864"/>
    <n v="0"/>
    <n v="24"/>
    <x v="1"/>
    <x v="0"/>
    <s v="Yes"/>
    <n v="37.69"/>
    <s v="Yes"/>
    <s v="Yes"/>
    <x v="1"/>
    <n v="18"/>
    <s v="No"/>
    <s v="No"/>
    <s v="Yes"/>
    <s v="No"/>
    <s v="Yes"/>
    <s v="Yes"/>
    <s v="Yes"/>
    <s v="Yes"/>
    <x v="1"/>
    <s v="Yes"/>
    <x v="1"/>
    <n v="98.75"/>
    <n v="2407.3000000000002"/>
    <n v="0"/>
    <n v="0"/>
    <n v="904.56"/>
    <n v="3311.86"/>
    <n v="137.99416666666667"/>
    <x v="0"/>
    <x v="1"/>
    <n v="1"/>
    <s v="Competitor"/>
    <x v="1"/>
    <n v="1"/>
  </r>
  <r>
    <s v="7080-TNUWP"/>
    <x v="1"/>
    <n v="48"/>
    <x v="0"/>
    <x v="0"/>
    <x v="0"/>
    <x v="757"/>
    <n v="95912"/>
    <n v="5"/>
    <n v="70"/>
    <x v="2"/>
    <x v="0"/>
    <s v="Yes"/>
    <n v="31.13"/>
    <s v="Yes"/>
    <s v="Yes"/>
    <x v="1"/>
    <n v="16"/>
    <s v="No"/>
    <s v="Yes"/>
    <s v="Yes"/>
    <s v="No"/>
    <s v="Yes"/>
    <s v="No"/>
    <s v="No"/>
    <s v="Yes"/>
    <x v="0"/>
    <s v="Yes"/>
    <x v="1"/>
    <n v="95"/>
    <n v="6602.9"/>
    <n v="0"/>
    <n v="0"/>
    <n v="2179.1"/>
    <n v="8782"/>
    <n v="125.45714285714286"/>
    <x v="0"/>
    <x v="0"/>
    <n v="0"/>
    <s v="Not Provided"/>
    <x v="0"/>
    <n v="1"/>
  </r>
  <r>
    <s v="7083-MIOPC"/>
    <x v="0"/>
    <n v="62"/>
    <x v="1"/>
    <x v="1"/>
    <x v="0"/>
    <x v="444"/>
    <n v="91505"/>
    <n v="0"/>
    <n v="72"/>
    <x v="2"/>
    <x v="0"/>
    <s v="Yes"/>
    <n v="42.36"/>
    <s v="No"/>
    <s v="No"/>
    <x v="3"/>
    <n v="0"/>
    <s v="No"/>
    <s v="No"/>
    <s v="No"/>
    <s v="No"/>
    <s v="No"/>
    <s v="No"/>
    <s v="No"/>
    <s v="No"/>
    <x v="2"/>
    <s v="No"/>
    <x v="0"/>
    <n v="20.25"/>
    <n v="1566.9"/>
    <n v="0"/>
    <n v="0"/>
    <n v="3049.92"/>
    <n v="4616.82"/>
    <n v="64.122500000000002"/>
    <x v="1"/>
    <x v="0"/>
    <n v="0"/>
    <s v="Not Provided"/>
    <x v="0"/>
    <n v="1"/>
  </r>
  <r>
    <s v="7083-YNSKY"/>
    <x v="0"/>
    <n v="22"/>
    <x v="2"/>
    <x v="1"/>
    <x v="0"/>
    <x v="44"/>
    <n v="95242"/>
    <n v="0"/>
    <n v="15"/>
    <x v="1"/>
    <x v="2"/>
    <s v="Yes"/>
    <n v="45.84"/>
    <s v="Yes"/>
    <s v="No"/>
    <x v="3"/>
    <n v="0"/>
    <s v="No"/>
    <s v="No"/>
    <s v="No"/>
    <s v="No"/>
    <s v="No"/>
    <s v="No"/>
    <s v="No"/>
    <s v="No"/>
    <x v="1"/>
    <s v="Yes"/>
    <x v="0"/>
    <n v="25.4"/>
    <n v="399.6"/>
    <n v="0"/>
    <n v="0"/>
    <n v="687.6"/>
    <n v="1087.2"/>
    <n v="72.48"/>
    <x v="1"/>
    <x v="1"/>
    <n v="1"/>
    <s v="Attitude"/>
    <x v="8"/>
    <n v="1"/>
  </r>
  <r>
    <s v="7088-FBAWU"/>
    <x v="0"/>
    <n v="22"/>
    <x v="2"/>
    <x v="0"/>
    <x v="3"/>
    <x v="31"/>
    <n v="90007"/>
    <n v="8"/>
    <n v="17"/>
    <x v="1"/>
    <x v="2"/>
    <s v="Yes"/>
    <n v="44.9"/>
    <s v="No"/>
    <s v="Yes"/>
    <x v="2"/>
    <n v="47"/>
    <s v="Yes"/>
    <s v="Yes"/>
    <s v="No"/>
    <s v="No"/>
    <s v="Yes"/>
    <s v="Yes"/>
    <s v="Yes"/>
    <s v="Yes"/>
    <x v="1"/>
    <s v="No"/>
    <x v="0"/>
    <n v="74.55"/>
    <n v="1215.8"/>
    <n v="0"/>
    <n v="0"/>
    <n v="763.3"/>
    <n v="1979.1"/>
    <n v="116.41764705882352"/>
    <x v="0"/>
    <x v="0"/>
    <n v="0"/>
    <s v="Not Provided"/>
    <x v="0"/>
    <n v="1"/>
  </r>
  <r>
    <s v="7089-IVVAZ"/>
    <x v="0"/>
    <n v="26"/>
    <x v="0"/>
    <x v="1"/>
    <x v="0"/>
    <x v="576"/>
    <n v="93608"/>
    <n v="0"/>
    <n v="8"/>
    <x v="0"/>
    <x v="1"/>
    <s v="Yes"/>
    <n v="19.68"/>
    <s v="Yes"/>
    <s v="Yes"/>
    <x v="1"/>
    <n v="41"/>
    <s v="Yes"/>
    <s v="No"/>
    <s v="No"/>
    <s v="Yes"/>
    <s v="Yes"/>
    <s v="Yes"/>
    <s v="Yes"/>
    <s v="Yes"/>
    <x v="1"/>
    <s v="Yes"/>
    <x v="1"/>
    <n v="103.35"/>
    <n v="847.3"/>
    <n v="0"/>
    <n v="0"/>
    <n v="157.44"/>
    <n v="1004.74"/>
    <n v="125.5925"/>
    <x v="0"/>
    <x v="1"/>
    <n v="1"/>
    <s v="Competitor"/>
    <x v="10"/>
    <n v="1"/>
  </r>
  <r>
    <s v="7089-RKVSZ"/>
    <x v="1"/>
    <n v="43"/>
    <x v="0"/>
    <x v="0"/>
    <x v="0"/>
    <x v="780"/>
    <n v="93287"/>
    <n v="6"/>
    <n v="8"/>
    <x v="0"/>
    <x v="0"/>
    <s v="Yes"/>
    <n v="23.18"/>
    <s v="Yes"/>
    <s v="No"/>
    <x v="3"/>
    <n v="0"/>
    <s v="No"/>
    <s v="No"/>
    <s v="No"/>
    <s v="No"/>
    <s v="No"/>
    <s v="No"/>
    <s v="No"/>
    <s v="No"/>
    <x v="0"/>
    <s v="No"/>
    <x v="2"/>
    <n v="24.4"/>
    <n v="203.95"/>
    <n v="0"/>
    <n v="0"/>
    <n v="185.44"/>
    <n v="389.39"/>
    <n v="48.673749999999998"/>
    <x v="2"/>
    <x v="0"/>
    <n v="0"/>
    <s v="Not Provided"/>
    <x v="0"/>
    <n v="1"/>
  </r>
  <r>
    <s v="7089-XXAYG"/>
    <x v="1"/>
    <n v="37"/>
    <x v="0"/>
    <x v="0"/>
    <x v="0"/>
    <x v="887"/>
    <n v="95677"/>
    <n v="10"/>
    <n v="25"/>
    <x v="1"/>
    <x v="0"/>
    <s v="No"/>
    <n v="25.420517214274568"/>
    <s v="No"/>
    <s v="Yes"/>
    <x v="0"/>
    <n v="24"/>
    <s v="No"/>
    <s v="No"/>
    <s v="Yes"/>
    <s v="No"/>
    <s v="Yes"/>
    <s v="No"/>
    <s v="No"/>
    <s v="No"/>
    <x v="0"/>
    <s v="Yes"/>
    <x v="0"/>
    <n v="38.1"/>
    <n v="970.4"/>
    <n v="0"/>
    <n v="100"/>
    <n v="0"/>
    <n v="1070.4000000000001"/>
    <n v="42.816000000000003"/>
    <x v="2"/>
    <x v="0"/>
    <n v="0"/>
    <s v="Not Provided"/>
    <x v="0"/>
    <n v="1"/>
  </r>
  <r>
    <s v="7094-MSZAO"/>
    <x v="1"/>
    <n v="55"/>
    <x v="1"/>
    <x v="0"/>
    <x v="1"/>
    <x v="126"/>
    <n v="94610"/>
    <n v="7"/>
    <n v="10"/>
    <x v="0"/>
    <x v="0"/>
    <s v="Yes"/>
    <n v="13.83"/>
    <s v="No"/>
    <s v="No"/>
    <x v="3"/>
    <n v="0"/>
    <s v="No"/>
    <s v="No"/>
    <s v="No"/>
    <s v="No"/>
    <s v="No"/>
    <s v="No"/>
    <s v="No"/>
    <s v="No"/>
    <x v="1"/>
    <s v="Yes"/>
    <x v="0"/>
    <n v="20.05"/>
    <n v="218.5"/>
    <n v="0"/>
    <n v="0"/>
    <n v="138.30000000000001"/>
    <n v="356.8"/>
    <n v="35.68"/>
    <x v="2"/>
    <x v="0"/>
    <n v="0"/>
    <s v="Not Provided"/>
    <x v="0"/>
    <n v="1"/>
  </r>
  <r>
    <s v="7096-UCLNH"/>
    <x v="1"/>
    <n v="30"/>
    <x v="0"/>
    <x v="1"/>
    <x v="0"/>
    <x v="843"/>
    <n v="92335"/>
    <n v="0"/>
    <n v="1"/>
    <x v="0"/>
    <x v="0"/>
    <s v="Yes"/>
    <n v="11.1"/>
    <s v="No"/>
    <s v="No"/>
    <x v="3"/>
    <n v="0"/>
    <s v="No"/>
    <s v="No"/>
    <s v="No"/>
    <s v="No"/>
    <s v="No"/>
    <s v="No"/>
    <s v="No"/>
    <s v="No"/>
    <x v="1"/>
    <s v="No"/>
    <x v="0"/>
    <n v="20.05"/>
    <n v="20.05"/>
    <n v="0"/>
    <n v="0"/>
    <n v="11.1"/>
    <n v="31.15"/>
    <n v="31.15"/>
    <x v="2"/>
    <x v="2"/>
    <n v="0"/>
    <s v="Not Provided"/>
    <x v="0"/>
    <n v="1"/>
  </r>
  <r>
    <s v="7096-ZNBZI"/>
    <x v="0"/>
    <n v="21"/>
    <x v="2"/>
    <x v="0"/>
    <x v="0"/>
    <x v="589"/>
    <n v="91604"/>
    <n v="1"/>
    <n v="72"/>
    <x v="2"/>
    <x v="3"/>
    <s v="Yes"/>
    <n v="22.22"/>
    <s v="Yes"/>
    <s v="No"/>
    <x v="3"/>
    <n v="0"/>
    <s v="No"/>
    <s v="No"/>
    <s v="No"/>
    <s v="No"/>
    <s v="No"/>
    <s v="No"/>
    <s v="No"/>
    <s v="No"/>
    <x v="2"/>
    <s v="No"/>
    <x v="0"/>
    <n v="26.45"/>
    <n v="1914.5"/>
    <n v="0"/>
    <n v="0"/>
    <n v="1599.84"/>
    <n v="3514.34"/>
    <n v="48.810277777777777"/>
    <x v="2"/>
    <x v="0"/>
    <n v="0"/>
    <s v="Not Provided"/>
    <x v="0"/>
    <n v="1"/>
  </r>
  <r>
    <s v="7100-FQPRV"/>
    <x v="1"/>
    <n v="24"/>
    <x v="2"/>
    <x v="0"/>
    <x v="0"/>
    <x v="778"/>
    <n v="91303"/>
    <n v="5"/>
    <n v="43"/>
    <x v="1"/>
    <x v="4"/>
    <s v="Yes"/>
    <n v="48.1"/>
    <s v="Yes"/>
    <s v="Yes"/>
    <x v="2"/>
    <n v="51"/>
    <s v="Yes"/>
    <s v="No"/>
    <s v="No"/>
    <s v="Yes"/>
    <s v="No"/>
    <s v="Yes"/>
    <s v="Yes"/>
    <s v="Yes"/>
    <x v="0"/>
    <s v="Yes"/>
    <x v="0"/>
    <n v="71.900000000000006"/>
    <n v="3173.35"/>
    <n v="0"/>
    <n v="0"/>
    <n v="2068.3000000000002"/>
    <n v="5241.6499999999996"/>
    <n v="121.89883720930231"/>
    <x v="0"/>
    <x v="0"/>
    <n v="0"/>
    <s v="Not Provided"/>
    <x v="0"/>
    <n v="1"/>
  </r>
  <r>
    <s v="7101-HRBLJ"/>
    <x v="0"/>
    <n v="25"/>
    <x v="0"/>
    <x v="0"/>
    <x v="0"/>
    <x v="926"/>
    <n v="92549"/>
    <n v="9"/>
    <n v="72"/>
    <x v="2"/>
    <x v="0"/>
    <s v="Yes"/>
    <n v="16.05"/>
    <s v="No"/>
    <s v="Yes"/>
    <x v="0"/>
    <n v="46"/>
    <s v="Yes"/>
    <s v="Yes"/>
    <s v="Yes"/>
    <s v="Yes"/>
    <s v="Yes"/>
    <s v="Yes"/>
    <s v="Yes"/>
    <s v="Yes"/>
    <x v="2"/>
    <s v="Yes"/>
    <x v="1"/>
    <n v="83.7"/>
    <n v="6096.9"/>
    <n v="0"/>
    <n v="0"/>
    <n v="1155.5999999999999"/>
    <n v="7252.5"/>
    <n v="100.72916666666667"/>
    <x v="0"/>
    <x v="0"/>
    <n v="0"/>
    <s v="Not Provided"/>
    <x v="0"/>
    <n v="1"/>
  </r>
  <r>
    <s v="7102-JJVTX"/>
    <x v="0"/>
    <n v="31"/>
    <x v="0"/>
    <x v="0"/>
    <x v="0"/>
    <x v="110"/>
    <n v="92025"/>
    <n v="9"/>
    <n v="9"/>
    <x v="0"/>
    <x v="1"/>
    <s v="Yes"/>
    <n v="30.07"/>
    <s v="No"/>
    <s v="Yes"/>
    <x v="2"/>
    <n v="30"/>
    <s v="Yes"/>
    <s v="No"/>
    <s v="No"/>
    <s v="No"/>
    <s v="No"/>
    <s v="No"/>
    <s v="No"/>
    <s v="Yes"/>
    <x v="0"/>
    <s v="No"/>
    <x v="0"/>
    <n v="48.6"/>
    <n v="422.3"/>
    <n v="20.45"/>
    <n v="0"/>
    <n v="270.63"/>
    <n v="672.48"/>
    <n v="74.72"/>
    <x v="1"/>
    <x v="0"/>
    <n v="0"/>
    <s v="Not Provided"/>
    <x v="0"/>
    <n v="1"/>
  </r>
  <r>
    <s v="7103-IPXPJ"/>
    <x v="1"/>
    <n v="44"/>
    <x v="0"/>
    <x v="0"/>
    <x v="0"/>
    <x v="146"/>
    <n v="90305"/>
    <n v="7"/>
    <n v="50"/>
    <x v="2"/>
    <x v="4"/>
    <s v="Yes"/>
    <n v="26.06"/>
    <s v="Yes"/>
    <s v="Yes"/>
    <x v="1"/>
    <n v="18"/>
    <s v="No"/>
    <s v="No"/>
    <s v="No"/>
    <s v="Yes"/>
    <s v="Yes"/>
    <s v="Yes"/>
    <s v="Yes"/>
    <s v="Yes"/>
    <x v="0"/>
    <s v="No"/>
    <x v="1"/>
    <n v="99.4"/>
    <n v="5059.75"/>
    <n v="0"/>
    <n v="0"/>
    <n v="1303"/>
    <n v="6362.75"/>
    <n v="127.255"/>
    <x v="0"/>
    <x v="0"/>
    <n v="0"/>
    <s v="Not Provided"/>
    <x v="0"/>
    <n v="1"/>
  </r>
  <r>
    <s v="7103-ZGVNT"/>
    <x v="0"/>
    <n v="59"/>
    <x v="1"/>
    <x v="0"/>
    <x v="1"/>
    <x v="1033"/>
    <n v="94028"/>
    <n v="10"/>
    <n v="69"/>
    <x v="2"/>
    <x v="3"/>
    <s v="Yes"/>
    <n v="7.84"/>
    <s v="Yes"/>
    <s v="Yes"/>
    <x v="0"/>
    <n v="21"/>
    <s v="Yes"/>
    <s v="Yes"/>
    <s v="No"/>
    <s v="Yes"/>
    <s v="Yes"/>
    <s v="No"/>
    <s v="No"/>
    <s v="Yes"/>
    <x v="0"/>
    <s v="No"/>
    <x v="0"/>
    <n v="64.792366026289201"/>
    <n v="4885.8500000000004"/>
    <n v="0"/>
    <n v="0"/>
    <n v="540.96"/>
    <n v="5426.81"/>
    <n v="78.649420289855072"/>
    <x v="1"/>
    <x v="0"/>
    <n v="0"/>
    <s v="Not Provided"/>
    <x v="0"/>
    <n v="1"/>
  </r>
  <r>
    <s v="7105-BENQF"/>
    <x v="1"/>
    <n v="31"/>
    <x v="0"/>
    <x v="1"/>
    <x v="1"/>
    <x v="355"/>
    <n v="91356"/>
    <n v="0"/>
    <n v="15"/>
    <x v="1"/>
    <x v="0"/>
    <s v="Yes"/>
    <n v="43.69"/>
    <s v="No"/>
    <s v="Yes"/>
    <x v="2"/>
    <n v="29"/>
    <s v="Yes"/>
    <s v="No"/>
    <s v="Yes"/>
    <s v="No"/>
    <s v="No"/>
    <s v="Yes"/>
    <s v="Yes"/>
    <s v="Yes"/>
    <x v="0"/>
    <s v="No"/>
    <x v="0"/>
    <n v="64.849999999999994"/>
    <n v="950.75"/>
    <n v="0"/>
    <n v="0"/>
    <n v="655.35"/>
    <n v="1606.1"/>
    <n v="107.07333333333332"/>
    <x v="0"/>
    <x v="0"/>
    <n v="0"/>
    <s v="Not Provided"/>
    <x v="0"/>
    <n v="1"/>
  </r>
  <r>
    <s v="7105-MXJLL"/>
    <x v="0"/>
    <n v="76"/>
    <x v="1"/>
    <x v="0"/>
    <x v="0"/>
    <x v="864"/>
    <n v="91355"/>
    <n v="2"/>
    <n v="26"/>
    <x v="1"/>
    <x v="0"/>
    <s v="Yes"/>
    <n v="17.12"/>
    <s v="No"/>
    <s v="Yes"/>
    <x v="0"/>
    <n v="17"/>
    <s v="No"/>
    <s v="No"/>
    <s v="Yes"/>
    <s v="No"/>
    <s v="No"/>
    <s v="Yes"/>
    <s v="No"/>
    <s v="Yes"/>
    <x v="0"/>
    <s v="No"/>
    <x v="0"/>
    <n v="60.7"/>
    <n v="1597.4"/>
    <n v="0"/>
    <n v="0"/>
    <n v="445.12"/>
    <n v="2042.52"/>
    <n v="78.558461538461543"/>
    <x v="1"/>
    <x v="0"/>
    <n v="0"/>
    <s v="Not Provided"/>
    <x v="0"/>
    <n v="1"/>
  </r>
  <r>
    <s v="7107-UBYKY"/>
    <x v="0"/>
    <n v="62"/>
    <x v="1"/>
    <x v="0"/>
    <x v="2"/>
    <x v="760"/>
    <n v="95982"/>
    <n v="5"/>
    <n v="35"/>
    <x v="1"/>
    <x v="5"/>
    <s v="Yes"/>
    <n v="24.76"/>
    <s v="Yes"/>
    <s v="No"/>
    <x v="3"/>
    <n v="0"/>
    <s v="No"/>
    <s v="No"/>
    <s v="No"/>
    <s v="No"/>
    <s v="No"/>
    <s v="No"/>
    <s v="No"/>
    <s v="No"/>
    <x v="1"/>
    <s v="Yes"/>
    <x v="1"/>
    <n v="25.75"/>
    <n v="882.55"/>
    <n v="0"/>
    <n v="0"/>
    <n v="866.6"/>
    <n v="1749.15"/>
    <n v="49.97571428571429"/>
    <x v="2"/>
    <x v="0"/>
    <n v="0"/>
    <s v="Not Provided"/>
    <x v="0"/>
    <n v="1"/>
  </r>
  <r>
    <s v="7108-DGVUU"/>
    <x v="0"/>
    <n v="73"/>
    <x v="1"/>
    <x v="0"/>
    <x v="0"/>
    <x v="758"/>
    <n v="96054"/>
    <n v="4"/>
    <n v="21"/>
    <x v="1"/>
    <x v="0"/>
    <s v="Yes"/>
    <n v="30.3"/>
    <s v="Yes"/>
    <s v="Yes"/>
    <x v="2"/>
    <n v="18"/>
    <s v="No"/>
    <s v="Yes"/>
    <s v="Yes"/>
    <s v="No"/>
    <s v="No"/>
    <s v="Yes"/>
    <s v="No"/>
    <s v="No"/>
    <x v="0"/>
    <s v="No"/>
    <x v="1"/>
    <n v="71.7"/>
    <n v="1497.05"/>
    <n v="0"/>
    <n v="100"/>
    <n v="636.29999999999995"/>
    <n v="2233.35"/>
    <n v="106.35"/>
    <x v="0"/>
    <x v="0"/>
    <n v="0"/>
    <s v="Not Provided"/>
    <x v="0"/>
    <n v="1"/>
  </r>
  <r>
    <s v="7109-CQYUZ"/>
    <x v="1"/>
    <n v="34"/>
    <x v="0"/>
    <x v="1"/>
    <x v="0"/>
    <x v="199"/>
    <n v="90210"/>
    <n v="0"/>
    <n v="52"/>
    <x v="2"/>
    <x v="0"/>
    <s v="Yes"/>
    <n v="6.8"/>
    <s v="Yes"/>
    <s v="Yes"/>
    <x v="2"/>
    <n v="30"/>
    <s v="Yes"/>
    <s v="Yes"/>
    <s v="Yes"/>
    <s v="Yes"/>
    <s v="Yes"/>
    <s v="Yes"/>
    <s v="Yes"/>
    <s v="Yes"/>
    <x v="2"/>
    <s v="Yes"/>
    <x v="0"/>
    <n v="89.25"/>
    <n v="4652.3999999999996"/>
    <n v="0"/>
    <n v="0"/>
    <n v="353.6"/>
    <n v="5006"/>
    <n v="96.269230769230774"/>
    <x v="1"/>
    <x v="0"/>
    <n v="0"/>
    <s v="Not Provided"/>
    <x v="0"/>
    <n v="1"/>
  </r>
  <r>
    <s v="7109-MFBYV"/>
    <x v="1"/>
    <n v="28"/>
    <x v="0"/>
    <x v="1"/>
    <x v="0"/>
    <x v="160"/>
    <n v="92407"/>
    <n v="0"/>
    <n v="26"/>
    <x v="1"/>
    <x v="5"/>
    <s v="Yes"/>
    <n v="29.07"/>
    <s v="No"/>
    <s v="Yes"/>
    <x v="0"/>
    <n v="42"/>
    <s v="No"/>
    <s v="No"/>
    <s v="No"/>
    <s v="No"/>
    <s v="No"/>
    <s v="No"/>
    <s v="No"/>
    <s v="Yes"/>
    <x v="1"/>
    <s v="No"/>
    <x v="1"/>
    <n v="45.45"/>
    <n v="1233.1500000000001"/>
    <n v="0"/>
    <n v="0"/>
    <n v="755.82"/>
    <n v="1988.97"/>
    <n v="76.498846153846159"/>
    <x v="1"/>
    <x v="0"/>
    <n v="0"/>
    <s v="Not Provided"/>
    <x v="0"/>
    <n v="1"/>
  </r>
  <r>
    <s v="7110-BDTWG"/>
    <x v="0"/>
    <n v="59"/>
    <x v="1"/>
    <x v="0"/>
    <x v="0"/>
    <x v="41"/>
    <n v="95148"/>
    <n v="4"/>
    <n v="71"/>
    <x v="2"/>
    <x v="0"/>
    <s v="No"/>
    <n v="25.420517214274568"/>
    <s v="No"/>
    <s v="Yes"/>
    <x v="0"/>
    <n v="6"/>
    <s v="No"/>
    <s v="No"/>
    <s v="Yes"/>
    <s v="Yes"/>
    <s v="No"/>
    <s v="Yes"/>
    <s v="Yes"/>
    <s v="Yes"/>
    <x v="2"/>
    <s v="Yes"/>
    <x v="1"/>
    <n v="47.05"/>
    <n v="3263.6"/>
    <n v="0"/>
    <n v="0"/>
    <n v="0"/>
    <n v="3263.6"/>
    <n v="45.966197183098593"/>
    <x v="2"/>
    <x v="0"/>
    <n v="0"/>
    <s v="Not Provided"/>
    <x v="0"/>
    <n v="1"/>
  </r>
  <r>
    <s v="7112-OPOTK"/>
    <x v="1"/>
    <n v="37"/>
    <x v="0"/>
    <x v="1"/>
    <x v="0"/>
    <x v="1088"/>
    <n v="96112"/>
    <n v="0"/>
    <n v="33"/>
    <x v="1"/>
    <x v="0"/>
    <s v="Yes"/>
    <n v="28.84"/>
    <s v="No"/>
    <s v="Yes"/>
    <x v="1"/>
    <n v="23"/>
    <s v="No"/>
    <s v="No"/>
    <s v="No"/>
    <s v="No"/>
    <s v="No"/>
    <s v="No"/>
    <s v="No"/>
    <s v="Yes"/>
    <x v="1"/>
    <s v="No"/>
    <x v="1"/>
    <n v="68.25"/>
    <n v="2171.15"/>
    <n v="0"/>
    <n v="0"/>
    <n v="951.72"/>
    <n v="3122.87"/>
    <n v="94.632424242424236"/>
    <x v="1"/>
    <x v="1"/>
    <n v="1"/>
    <s v="Attitude"/>
    <x v="8"/>
    <n v="1"/>
  </r>
  <r>
    <s v="7113-HIPFI"/>
    <x v="1"/>
    <n v="59"/>
    <x v="1"/>
    <x v="0"/>
    <x v="3"/>
    <x v="162"/>
    <n v="90806"/>
    <n v="10"/>
    <n v="66"/>
    <x v="2"/>
    <x v="3"/>
    <s v="Yes"/>
    <n v="26.91"/>
    <s v="No"/>
    <s v="Yes"/>
    <x v="0"/>
    <n v="30"/>
    <s v="Yes"/>
    <s v="Yes"/>
    <s v="Yes"/>
    <s v="Yes"/>
    <s v="No"/>
    <s v="No"/>
    <s v="No"/>
    <s v="Yes"/>
    <x v="2"/>
    <s v="No"/>
    <x v="0"/>
    <n v="65.849999999999994"/>
    <n v="4097.05"/>
    <n v="0"/>
    <n v="0"/>
    <n v="1776.06"/>
    <n v="5873.11"/>
    <n v="88.98651515151515"/>
    <x v="1"/>
    <x v="0"/>
    <n v="0"/>
    <s v="Not Provided"/>
    <x v="0"/>
    <n v="1"/>
  </r>
  <r>
    <s v="7114-AEOZE"/>
    <x v="0"/>
    <n v="53"/>
    <x v="1"/>
    <x v="1"/>
    <x v="0"/>
    <x v="415"/>
    <n v="96010"/>
    <n v="0"/>
    <n v="60"/>
    <x v="2"/>
    <x v="4"/>
    <s v="Yes"/>
    <n v="31.12"/>
    <s v="No"/>
    <s v="No"/>
    <x v="3"/>
    <n v="0"/>
    <s v="No"/>
    <s v="No"/>
    <s v="No"/>
    <s v="No"/>
    <s v="No"/>
    <s v="No"/>
    <s v="No"/>
    <s v="No"/>
    <x v="2"/>
    <s v="No"/>
    <x v="1"/>
    <n v="19.850000000000001"/>
    <n v="1128.0999999999999"/>
    <n v="0"/>
    <n v="0"/>
    <n v="1867.2"/>
    <n v="2995.3"/>
    <n v="49.921666666666667"/>
    <x v="2"/>
    <x v="0"/>
    <n v="0"/>
    <s v="Not Provided"/>
    <x v="0"/>
    <n v="1"/>
  </r>
  <r>
    <s v="7115-IRDHS"/>
    <x v="0"/>
    <n v="64"/>
    <x v="1"/>
    <x v="0"/>
    <x v="0"/>
    <x v="213"/>
    <n v="95370"/>
    <n v="3"/>
    <n v="72"/>
    <x v="2"/>
    <x v="0"/>
    <s v="Yes"/>
    <n v="24.42"/>
    <s v="Yes"/>
    <s v="No"/>
    <x v="3"/>
    <n v="0"/>
    <s v="No"/>
    <s v="No"/>
    <s v="No"/>
    <s v="No"/>
    <s v="No"/>
    <s v="No"/>
    <s v="No"/>
    <s v="No"/>
    <x v="2"/>
    <s v="No"/>
    <x v="1"/>
    <n v="24.65"/>
    <n v="1830.05"/>
    <n v="0"/>
    <n v="0"/>
    <n v="1758.24"/>
    <n v="3588.29"/>
    <n v="49.837361111111107"/>
    <x v="2"/>
    <x v="0"/>
    <n v="0"/>
    <s v="Not Provided"/>
    <x v="0"/>
    <n v="1"/>
  </r>
  <r>
    <s v="7120-RFMVS"/>
    <x v="1"/>
    <n v="31"/>
    <x v="0"/>
    <x v="1"/>
    <x v="0"/>
    <x v="701"/>
    <n v="95641"/>
    <n v="0"/>
    <n v="1"/>
    <x v="0"/>
    <x v="0"/>
    <s v="Yes"/>
    <n v="6.89"/>
    <s v="Yes"/>
    <s v="Yes"/>
    <x v="1"/>
    <n v="12"/>
    <s v="No"/>
    <s v="No"/>
    <s v="No"/>
    <s v="No"/>
    <s v="Yes"/>
    <s v="No"/>
    <s v="No"/>
    <s v="Yes"/>
    <x v="1"/>
    <s v="No"/>
    <x v="1"/>
    <n v="84.5"/>
    <n v="84.5"/>
    <n v="0"/>
    <n v="0"/>
    <n v="6.89"/>
    <n v="91.39"/>
    <n v="91.39"/>
    <x v="1"/>
    <x v="1"/>
    <n v="1"/>
    <s v="Price"/>
    <x v="15"/>
    <n v="1"/>
  </r>
  <r>
    <s v="7123-WQUHX"/>
    <x v="1"/>
    <n v="34"/>
    <x v="0"/>
    <x v="1"/>
    <x v="0"/>
    <x v="75"/>
    <n v="90401"/>
    <n v="0"/>
    <n v="38"/>
    <x v="1"/>
    <x v="5"/>
    <s v="Yes"/>
    <n v="3.95"/>
    <s v="Yes"/>
    <s v="Yes"/>
    <x v="1"/>
    <n v="21"/>
    <s v="No"/>
    <s v="No"/>
    <s v="Yes"/>
    <s v="Yes"/>
    <s v="Yes"/>
    <s v="No"/>
    <s v="No"/>
    <s v="Yes"/>
    <x v="0"/>
    <s v="No"/>
    <x v="1"/>
    <n v="95"/>
    <n v="3605.6"/>
    <n v="0"/>
    <n v="0"/>
    <n v="150.1"/>
    <n v="3755.7"/>
    <n v="98.834210526315786"/>
    <x v="1"/>
    <x v="0"/>
    <n v="0"/>
    <s v="Not Provided"/>
    <x v="0"/>
    <n v="1"/>
  </r>
  <r>
    <s v="7124-UGSUR"/>
    <x v="0"/>
    <n v="77"/>
    <x v="1"/>
    <x v="0"/>
    <x v="0"/>
    <x v="31"/>
    <n v="90028"/>
    <n v="1"/>
    <n v="61"/>
    <x v="2"/>
    <x v="0"/>
    <s v="Yes"/>
    <n v="35.11"/>
    <s v="Yes"/>
    <s v="Yes"/>
    <x v="1"/>
    <n v="17"/>
    <s v="No"/>
    <s v="Yes"/>
    <s v="Yes"/>
    <s v="No"/>
    <s v="Yes"/>
    <s v="Yes"/>
    <s v="No"/>
    <s v="Yes"/>
    <x v="0"/>
    <s v="Yes"/>
    <x v="0"/>
    <n v="104.4"/>
    <n v="6405"/>
    <n v="0"/>
    <n v="0"/>
    <n v="2141.71"/>
    <n v="8546.7099999999991"/>
    <n v="140.10999999999999"/>
    <x v="0"/>
    <x v="1"/>
    <n v="1"/>
    <s v="Competitor"/>
    <x v="1"/>
    <n v="1"/>
  </r>
  <r>
    <s v="7126-RBHSD"/>
    <x v="0"/>
    <n v="53"/>
    <x v="1"/>
    <x v="0"/>
    <x v="0"/>
    <x v="652"/>
    <n v="95330"/>
    <n v="1"/>
    <n v="17"/>
    <x v="1"/>
    <x v="2"/>
    <s v="Yes"/>
    <n v="21.15"/>
    <s v="Yes"/>
    <s v="Yes"/>
    <x v="1"/>
    <n v="4"/>
    <s v="Yes"/>
    <s v="No"/>
    <s v="No"/>
    <s v="No"/>
    <s v="No"/>
    <s v="No"/>
    <s v="No"/>
    <s v="Yes"/>
    <x v="1"/>
    <s v="No"/>
    <x v="1"/>
    <n v="78.900000000000006"/>
    <n v="1348.95"/>
    <n v="0"/>
    <n v="0"/>
    <n v="359.55"/>
    <n v="1708.5"/>
    <n v="100.5"/>
    <x v="0"/>
    <x v="0"/>
    <n v="0"/>
    <s v="Not Provided"/>
    <x v="0"/>
    <n v="1"/>
  </r>
  <r>
    <s v="7128-GGCNO"/>
    <x v="1"/>
    <n v="38"/>
    <x v="0"/>
    <x v="1"/>
    <x v="0"/>
    <x v="1042"/>
    <n v="92653"/>
    <n v="0"/>
    <n v="46"/>
    <x v="1"/>
    <x v="4"/>
    <s v="Yes"/>
    <n v="41.1"/>
    <s v="Yes"/>
    <s v="Yes"/>
    <x v="1"/>
    <n v="26"/>
    <s v="No"/>
    <s v="No"/>
    <s v="No"/>
    <s v="No"/>
    <s v="No"/>
    <s v="No"/>
    <s v="No"/>
    <s v="Yes"/>
    <x v="1"/>
    <s v="No"/>
    <x v="1"/>
    <n v="72.8"/>
    <n v="3249.4"/>
    <n v="0"/>
    <n v="0"/>
    <n v="1890.6"/>
    <n v="5140"/>
    <n v="111.73913043478261"/>
    <x v="0"/>
    <x v="0"/>
    <n v="0"/>
    <s v="Not Provided"/>
    <x v="0"/>
    <n v="1"/>
  </r>
  <r>
    <s v="7129-ACFOG"/>
    <x v="0"/>
    <n v="56"/>
    <x v="1"/>
    <x v="1"/>
    <x v="0"/>
    <x v="1050"/>
    <n v="95246"/>
    <n v="0"/>
    <n v="5"/>
    <x v="0"/>
    <x v="0"/>
    <s v="Yes"/>
    <n v="49.4"/>
    <s v="Yes"/>
    <s v="Yes"/>
    <x v="0"/>
    <n v="22"/>
    <s v="Yes"/>
    <s v="No"/>
    <s v="No"/>
    <s v="No"/>
    <s v="No"/>
    <s v="No"/>
    <s v="No"/>
    <s v="No"/>
    <x v="1"/>
    <s v="Yes"/>
    <x v="1"/>
    <n v="53.8"/>
    <n v="283.95"/>
    <n v="0"/>
    <n v="10"/>
    <n v="247"/>
    <n v="540.95000000000005"/>
    <n v="108.19000000000001"/>
    <x v="0"/>
    <x v="0"/>
    <n v="0"/>
    <s v="Not Provided"/>
    <x v="0"/>
    <n v="1"/>
  </r>
  <r>
    <s v="7129-AZJDE"/>
    <x v="1"/>
    <n v="59"/>
    <x v="1"/>
    <x v="0"/>
    <x v="2"/>
    <x v="102"/>
    <n v="92647"/>
    <n v="1"/>
    <n v="34"/>
    <x v="1"/>
    <x v="5"/>
    <s v="Yes"/>
    <n v="3.54"/>
    <s v="No"/>
    <s v="Yes"/>
    <x v="1"/>
    <n v="12"/>
    <s v="No"/>
    <s v="No"/>
    <s v="No"/>
    <s v="No"/>
    <s v="No"/>
    <s v="Yes"/>
    <s v="Yes"/>
    <s v="Yes"/>
    <x v="0"/>
    <s v="Yes"/>
    <x v="1"/>
    <n v="78.95"/>
    <n v="2647.2"/>
    <n v="0"/>
    <n v="0"/>
    <n v="120.36"/>
    <n v="2767.56"/>
    <n v="81.398823529411757"/>
    <x v="1"/>
    <x v="0"/>
    <n v="0"/>
    <s v="Not Provided"/>
    <x v="0"/>
    <n v="1"/>
  </r>
  <r>
    <s v="7129-CAKJW"/>
    <x v="0"/>
    <n v="62"/>
    <x v="1"/>
    <x v="1"/>
    <x v="0"/>
    <x v="64"/>
    <n v="93721"/>
    <n v="0"/>
    <n v="17"/>
    <x v="1"/>
    <x v="2"/>
    <s v="Yes"/>
    <n v="44.96"/>
    <s v="Yes"/>
    <s v="Yes"/>
    <x v="1"/>
    <n v="29"/>
    <s v="No"/>
    <s v="No"/>
    <s v="Yes"/>
    <s v="No"/>
    <s v="No"/>
    <s v="No"/>
    <s v="No"/>
    <s v="Yes"/>
    <x v="1"/>
    <s v="No"/>
    <x v="1"/>
    <n v="80.05"/>
    <n v="1345.65"/>
    <n v="0"/>
    <n v="0"/>
    <n v="764.32"/>
    <n v="2109.9699999999998"/>
    <n v="124.11588235294117"/>
    <x v="0"/>
    <x v="0"/>
    <n v="0"/>
    <s v="Not Provided"/>
    <x v="0"/>
    <n v="1"/>
  </r>
  <r>
    <s v="7130-CTCUS"/>
    <x v="1"/>
    <n v="79"/>
    <x v="1"/>
    <x v="0"/>
    <x v="0"/>
    <x v="1017"/>
    <n v="93265"/>
    <n v="5"/>
    <n v="16"/>
    <x v="1"/>
    <x v="0"/>
    <s v="Yes"/>
    <n v="35.53"/>
    <s v="No"/>
    <s v="Yes"/>
    <x v="2"/>
    <n v="23"/>
    <s v="Yes"/>
    <s v="Yes"/>
    <s v="No"/>
    <s v="No"/>
    <s v="No"/>
    <s v="No"/>
    <s v="No"/>
    <s v="Yes"/>
    <x v="2"/>
    <s v="Yes"/>
    <x v="1"/>
    <n v="54.55"/>
    <n v="825.1"/>
    <n v="0"/>
    <n v="0"/>
    <n v="568.48"/>
    <n v="1393.58"/>
    <n v="87.098749999999995"/>
    <x v="1"/>
    <x v="0"/>
    <n v="0"/>
    <s v="Not Provided"/>
    <x v="0"/>
    <n v="1"/>
  </r>
  <r>
    <s v="7130-VTEWQ"/>
    <x v="0"/>
    <n v="74"/>
    <x v="1"/>
    <x v="1"/>
    <x v="0"/>
    <x v="722"/>
    <n v="94903"/>
    <n v="0"/>
    <n v="8"/>
    <x v="0"/>
    <x v="0"/>
    <s v="Yes"/>
    <n v="13.8"/>
    <s v="Yes"/>
    <s v="Yes"/>
    <x v="1"/>
    <n v="6"/>
    <s v="No"/>
    <s v="No"/>
    <s v="No"/>
    <s v="No"/>
    <s v="No"/>
    <s v="No"/>
    <s v="No"/>
    <s v="Yes"/>
    <x v="1"/>
    <s v="Yes"/>
    <x v="1"/>
    <n v="75.75"/>
    <n v="606.25"/>
    <n v="0"/>
    <n v="0"/>
    <n v="110.4"/>
    <n v="716.65"/>
    <n v="89.581249999999997"/>
    <x v="1"/>
    <x v="1"/>
    <n v="1"/>
    <s v="Competitor"/>
    <x v="10"/>
    <n v="1"/>
  </r>
  <r>
    <s v="7130-YXBRO"/>
    <x v="1"/>
    <n v="28"/>
    <x v="0"/>
    <x v="0"/>
    <x v="0"/>
    <x v="356"/>
    <n v="95614"/>
    <n v="9"/>
    <n v="48"/>
    <x v="1"/>
    <x v="4"/>
    <s v="Yes"/>
    <n v="22.36"/>
    <s v="Yes"/>
    <s v="Yes"/>
    <x v="1"/>
    <n v="59"/>
    <s v="Yes"/>
    <s v="Yes"/>
    <s v="Yes"/>
    <s v="No"/>
    <s v="Yes"/>
    <s v="Yes"/>
    <s v="Yes"/>
    <s v="Yes"/>
    <x v="1"/>
    <s v="Yes"/>
    <x v="1"/>
    <n v="111.45"/>
    <n v="5315.1"/>
    <n v="0"/>
    <n v="0"/>
    <n v="1073.28"/>
    <n v="6388.38"/>
    <n v="133.09125"/>
    <x v="0"/>
    <x v="0"/>
    <n v="0"/>
    <s v="Not Provided"/>
    <x v="0"/>
    <n v="1"/>
  </r>
  <r>
    <s v="7131-ZQZNK"/>
    <x v="0"/>
    <n v="46"/>
    <x v="0"/>
    <x v="0"/>
    <x v="0"/>
    <x v="117"/>
    <n v="93612"/>
    <n v="1"/>
    <n v="60"/>
    <x v="2"/>
    <x v="4"/>
    <s v="No"/>
    <n v="25.420517214274568"/>
    <s v="No"/>
    <s v="Yes"/>
    <x v="2"/>
    <n v="19"/>
    <s v="Yes"/>
    <s v="No"/>
    <s v="Yes"/>
    <s v="Yes"/>
    <s v="Yes"/>
    <s v="Yes"/>
    <s v="Yes"/>
    <s v="Yes"/>
    <x v="2"/>
    <s v="No"/>
    <x v="0"/>
    <n v="59.85"/>
    <n v="3590.2"/>
    <n v="0"/>
    <n v="0"/>
    <n v="0"/>
    <n v="3590.2"/>
    <n v="59.836666666666666"/>
    <x v="1"/>
    <x v="0"/>
    <n v="0"/>
    <s v="Not Provided"/>
    <x v="0"/>
    <n v="1"/>
  </r>
  <r>
    <s v="7133-VBDCG"/>
    <x v="0"/>
    <n v="54"/>
    <x v="1"/>
    <x v="1"/>
    <x v="0"/>
    <x v="38"/>
    <n v="92129"/>
    <n v="0"/>
    <n v="25"/>
    <x v="1"/>
    <x v="5"/>
    <s v="Yes"/>
    <n v="26.81"/>
    <s v="No"/>
    <s v="Yes"/>
    <x v="1"/>
    <n v="12"/>
    <s v="Yes"/>
    <s v="Yes"/>
    <s v="No"/>
    <s v="No"/>
    <s v="No"/>
    <s v="No"/>
    <s v="No"/>
    <s v="Yes"/>
    <x v="1"/>
    <s v="Yes"/>
    <x v="1"/>
    <n v="79.849999999999994"/>
    <n v="2015.35"/>
    <n v="0"/>
    <n v="0"/>
    <n v="670.25"/>
    <n v="2685.6"/>
    <n v="107.42399999999999"/>
    <x v="0"/>
    <x v="1"/>
    <n v="1"/>
    <s v="Competitor"/>
    <x v="5"/>
    <n v="1"/>
  </r>
  <r>
    <s v="7134-HBPBS"/>
    <x v="0"/>
    <n v="65"/>
    <x v="1"/>
    <x v="1"/>
    <x v="0"/>
    <x v="929"/>
    <n v="92301"/>
    <n v="0"/>
    <n v="72"/>
    <x v="2"/>
    <x v="3"/>
    <s v="Yes"/>
    <n v="26.87"/>
    <s v="Yes"/>
    <s v="Yes"/>
    <x v="1"/>
    <n v="20"/>
    <s v="No"/>
    <s v="Yes"/>
    <s v="Yes"/>
    <s v="Yes"/>
    <s v="Yes"/>
    <s v="Yes"/>
    <s v="Yes"/>
    <s v="Yes"/>
    <x v="2"/>
    <s v="Yes"/>
    <x v="1"/>
    <n v="108.1"/>
    <n v="7774.05"/>
    <n v="0"/>
    <n v="0"/>
    <n v="1934.64"/>
    <n v="9708.69"/>
    <n v="134.84291666666667"/>
    <x v="0"/>
    <x v="0"/>
    <n v="0"/>
    <s v="Not Provided"/>
    <x v="0"/>
    <n v="1"/>
  </r>
  <r>
    <s v="7134-MJPDY"/>
    <x v="0"/>
    <n v="69"/>
    <x v="1"/>
    <x v="1"/>
    <x v="0"/>
    <x v="82"/>
    <n v="93021"/>
    <n v="0"/>
    <n v="66"/>
    <x v="2"/>
    <x v="3"/>
    <s v="Yes"/>
    <n v="11.63"/>
    <s v="Yes"/>
    <s v="Yes"/>
    <x v="1"/>
    <n v="5"/>
    <s v="No"/>
    <s v="No"/>
    <s v="Yes"/>
    <s v="Yes"/>
    <s v="Yes"/>
    <s v="Yes"/>
    <s v="No"/>
    <s v="No"/>
    <x v="0"/>
    <s v="Yes"/>
    <x v="0"/>
    <n v="102.85"/>
    <n v="6976.75"/>
    <n v="0"/>
    <n v="60"/>
    <n v="767.58"/>
    <n v="7804.33"/>
    <n v="118.24742424242424"/>
    <x v="0"/>
    <x v="0"/>
    <n v="0"/>
    <s v="Not Provided"/>
    <x v="0"/>
    <n v="1"/>
  </r>
  <r>
    <s v="7136-IHZJA"/>
    <x v="0"/>
    <n v="30"/>
    <x v="0"/>
    <x v="0"/>
    <x v="3"/>
    <x v="769"/>
    <n v="90670"/>
    <n v="4"/>
    <n v="40"/>
    <x v="1"/>
    <x v="0"/>
    <s v="Yes"/>
    <n v="29.14"/>
    <s v="No"/>
    <s v="Yes"/>
    <x v="2"/>
    <n v="48"/>
    <s v="Yes"/>
    <s v="Yes"/>
    <s v="No"/>
    <s v="Yes"/>
    <s v="No"/>
    <s v="Yes"/>
    <s v="Yes"/>
    <s v="Yes"/>
    <x v="1"/>
    <s v="Yes"/>
    <x v="0"/>
    <n v="71.349999999999994"/>
    <n v="2847.2"/>
    <n v="0"/>
    <n v="0"/>
    <n v="1165.5999999999999"/>
    <n v="4012.8"/>
    <n v="100.32000000000001"/>
    <x v="0"/>
    <x v="0"/>
    <n v="0"/>
    <s v="Not Provided"/>
    <x v="0"/>
    <n v="1"/>
  </r>
  <r>
    <s v="7136-RVDTZ"/>
    <x v="1"/>
    <n v="79"/>
    <x v="1"/>
    <x v="1"/>
    <x v="0"/>
    <x v="1033"/>
    <n v="94028"/>
    <n v="0"/>
    <n v="70"/>
    <x v="2"/>
    <x v="0"/>
    <s v="No"/>
    <n v="25.420517214274568"/>
    <s v="No"/>
    <s v="Yes"/>
    <x v="2"/>
    <n v="20"/>
    <s v="No"/>
    <s v="No"/>
    <s v="No"/>
    <s v="No"/>
    <s v="Yes"/>
    <s v="Yes"/>
    <s v="No"/>
    <s v="Yes"/>
    <x v="0"/>
    <s v="Yes"/>
    <x v="1"/>
    <n v="45.25"/>
    <n v="3264.45"/>
    <n v="0"/>
    <n v="0"/>
    <n v="0"/>
    <n v="3264.45"/>
    <n v="46.634999999999998"/>
    <x v="2"/>
    <x v="1"/>
    <n v="1"/>
    <s v="Attitude"/>
    <x v="7"/>
    <n v="1"/>
  </r>
  <r>
    <s v="7137-NAXML"/>
    <x v="1"/>
    <n v="63"/>
    <x v="1"/>
    <x v="1"/>
    <x v="0"/>
    <x v="30"/>
    <n v="94038"/>
    <n v="0"/>
    <n v="23"/>
    <x v="1"/>
    <x v="2"/>
    <s v="Yes"/>
    <n v="26.37"/>
    <s v="No"/>
    <s v="No"/>
    <x v="3"/>
    <n v="0"/>
    <s v="No"/>
    <s v="No"/>
    <s v="No"/>
    <s v="No"/>
    <s v="No"/>
    <s v="No"/>
    <s v="No"/>
    <s v="No"/>
    <x v="0"/>
    <s v="No"/>
    <x v="1"/>
    <n v="64.792366026289201"/>
    <n v="405.6"/>
    <n v="0"/>
    <n v="0"/>
    <n v="606.51"/>
    <n v="1012.11"/>
    <n v="44.004782608695656"/>
    <x v="2"/>
    <x v="0"/>
    <n v="0"/>
    <s v="Not Provided"/>
    <x v="0"/>
    <n v="1"/>
  </r>
  <r>
    <s v="7137-RYLPP"/>
    <x v="1"/>
    <n v="75"/>
    <x v="1"/>
    <x v="0"/>
    <x v="0"/>
    <x v="1098"/>
    <n v="96074"/>
    <n v="1"/>
    <n v="37"/>
    <x v="1"/>
    <x v="5"/>
    <s v="Yes"/>
    <n v="46.61"/>
    <s v="Yes"/>
    <s v="Yes"/>
    <x v="1"/>
    <n v="26"/>
    <s v="No"/>
    <s v="No"/>
    <s v="No"/>
    <s v="No"/>
    <s v="Yes"/>
    <s v="No"/>
    <s v="No"/>
    <s v="Yes"/>
    <x v="1"/>
    <s v="Yes"/>
    <x v="1"/>
    <n v="85.7"/>
    <n v="3171.15"/>
    <n v="0"/>
    <n v="0"/>
    <n v="1724.57"/>
    <n v="4895.72"/>
    <n v="132.31675675675677"/>
    <x v="0"/>
    <x v="1"/>
    <n v="1"/>
    <s v="Competitor"/>
    <x v="9"/>
    <n v="1"/>
  </r>
  <r>
    <s v="7138-GIRSH"/>
    <x v="1"/>
    <n v="63"/>
    <x v="1"/>
    <x v="1"/>
    <x v="0"/>
    <x v="4"/>
    <n v="93012"/>
    <n v="0"/>
    <n v="50"/>
    <x v="2"/>
    <x v="0"/>
    <s v="Yes"/>
    <n v="27.04"/>
    <s v="Yes"/>
    <s v="Yes"/>
    <x v="2"/>
    <n v="2"/>
    <s v="No"/>
    <s v="No"/>
    <s v="Yes"/>
    <s v="Yes"/>
    <s v="No"/>
    <s v="Yes"/>
    <s v="Yes"/>
    <s v="Yes"/>
    <x v="2"/>
    <s v="No"/>
    <x v="1"/>
    <n v="69.5"/>
    <n v="3418.2"/>
    <n v="5.73"/>
    <n v="0"/>
    <n v="1352"/>
    <n v="4764.47"/>
    <n v="95.289400000000001"/>
    <x v="1"/>
    <x v="0"/>
    <n v="0"/>
    <s v="Not Provided"/>
    <x v="0"/>
    <n v="1"/>
  </r>
  <r>
    <s v="7139-JZFVG"/>
    <x v="1"/>
    <n v="37"/>
    <x v="0"/>
    <x v="0"/>
    <x v="3"/>
    <x v="102"/>
    <n v="92646"/>
    <n v="7"/>
    <n v="60"/>
    <x v="2"/>
    <x v="0"/>
    <s v="Yes"/>
    <n v="43.24"/>
    <s v="No"/>
    <s v="Yes"/>
    <x v="2"/>
    <n v="28"/>
    <s v="Yes"/>
    <s v="Yes"/>
    <s v="Yes"/>
    <s v="No"/>
    <s v="No"/>
    <s v="No"/>
    <s v="No"/>
    <s v="Yes"/>
    <x v="2"/>
    <s v="No"/>
    <x v="1"/>
    <n v="60.5"/>
    <n v="3694.45"/>
    <n v="0"/>
    <n v="0"/>
    <n v="2594.4"/>
    <n v="6288.85"/>
    <n v="104.81416666666668"/>
    <x v="0"/>
    <x v="0"/>
    <n v="0"/>
    <s v="Not Provided"/>
    <x v="0"/>
    <n v="1"/>
  </r>
  <r>
    <s v="7140-ADSMJ"/>
    <x v="1"/>
    <n v="23"/>
    <x v="2"/>
    <x v="1"/>
    <x v="0"/>
    <x v="823"/>
    <n v="93635"/>
    <n v="0"/>
    <n v="8"/>
    <x v="0"/>
    <x v="1"/>
    <s v="Yes"/>
    <n v="35.21"/>
    <s v="No"/>
    <s v="No"/>
    <x v="3"/>
    <n v="0"/>
    <s v="No"/>
    <s v="No"/>
    <s v="No"/>
    <s v="No"/>
    <s v="No"/>
    <s v="No"/>
    <s v="No"/>
    <s v="No"/>
    <x v="1"/>
    <s v="Yes"/>
    <x v="0"/>
    <n v="20.45"/>
    <n v="162.30000000000001"/>
    <n v="0"/>
    <n v="0"/>
    <n v="281.68"/>
    <n v="443.98"/>
    <n v="55.497500000000002"/>
    <x v="1"/>
    <x v="0"/>
    <n v="0"/>
    <s v="Not Provided"/>
    <x v="0"/>
    <n v="1"/>
  </r>
  <r>
    <s v="7142-HVGBG"/>
    <x v="1"/>
    <n v="73"/>
    <x v="1"/>
    <x v="0"/>
    <x v="0"/>
    <x v="798"/>
    <n v="91948"/>
    <n v="1"/>
    <n v="43"/>
    <x v="1"/>
    <x v="4"/>
    <s v="Yes"/>
    <n v="17.43"/>
    <s v="Yes"/>
    <s v="Yes"/>
    <x v="1"/>
    <n v="26"/>
    <s v="No"/>
    <s v="Yes"/>
    <s v="Yes"/>
    <s v="No"/>
    <s v="Yes"/>
    <s v="Yes"/>
    <s v="No"/>
    <s v="Yes"/>
    <x v="1"/>
    <s v="Yes"/>
    <x v="1"/>
    <n v="103"/>
    <n v="4414.3"/>
    <n v="0"/>
    <n v="0"/>
    <n v="749.49"/>
    <n v="5163.79"/>
    <n v="120.08813953488372"/>
    <x v="0"/>
    <x v="1"/>
    <n v="1"/>
    <s v="Competitor"/>
    <x v="1"/>
    <n v="1"/>
  </r>
  <r>
    <s v="7143-BQIBA"/>
    <x v="1"/>
    <n v="32"/>
    <x v="0"/>
    <x v="1"/>
    <x v="0"/>
    <x v="216"/>
    <n v="94954"/>
    <n v="0"/>
    <n v="10"/>
    <x v="0"/>
    <x v="2"/>
    <s v="Yes"/>
    <n v="7.65"/>
    <s v="No"/>
    <s v="Yes"/>
    <x v="2"/>
    <n v="17"/>
    <s v="Yes"/>
    <s v="No"/>
    <s v="No"/>
    <s v="Yes"/>
    <s v="Yes"/>
    <s v="No"/>
    <s v="No"/>
    <s v="Yes"/>
    <x v="1"/>
    <s v="No"/>
    <x v="1"/>
    <n v="62.25"/>
    <n v="612.95000000000005"/>
    <n v="0"/>
    <n v="0"/>
    <n v="76.5"/>
    <n v="689.45"/>
    <n v="68.945000000000007"/>
    <x v="1"/>
    <x v="0"/>
    <n v="0"/>
    <s v="Not Provided"/>
    <x v="0"/>
    <n v="1"/>
  </r>
  <r>
    <s v="7145-FEJWU"/>
    <x v="0"/>
    <n v="62"/>
    <x v="1"/>
    <x v="1"/>
    <x v="3"/>
    <x v="143"/>
    <n v="94134"/>
    <n v="0"/>
    <n v="12"/>
    <x v="1"/>
    <x v="0"/>
    <s v="Yes"/>
    <n v="16.96"/>
    <s v="Yes"/>
    <s v="Yes"/>
    <x v="1"/>
    <n v="18"/>
    <s v="No"/>
    <s v="Yes"/>
    <s v="Yes"/>
    <s v="No"/>
    <s v="Yes"/>
    <s v="Yes"/>
    <s v="Yes"/>
    <s v="Yes"/>
    <x v="1"/>
    <s v="Yes"/>
    <x v="1"/>
    <n v="105.3"/>
    <n v="1275.6500000000001"/>
    <n v="0"/>
    <n v="0"/>
    <n v="203.52"/>
    <n v="1479.17"/>
    <n v="123.26416666666667"/>
    <x v="0"/>
    <x v="0"/>
    <n v="0"/>
    <s v="Not Provided"/>
    <x v="0"/>
    <n v="1"/>
  </r>
  <r>
    <s v="7147-AYBAA"/>
    <x v="1"/>
    <n v="62"/>
    <x v="1"/>
    <x v="1"/>
    <x v="0"/>
    <x v="105"/>
    <n v="94702"/>
    <n v="0"/>
    <n v="37"/>
    <x v="1"/>
    <x v="0"/>
    <s v="Yes"/>
    <n v="28.84"/>
    <s v="No"/>
    <s v="Yes"/>
    <x v="1"/>
    <n v="25"/>
    <s v="No"/>
    <s v="No"/>
    <s v="No"/>
    <s v="No"/>
    <s v="No"/>
    <s v="No"/>
    <s v="No"/>
    <s v="Yes"/>
    <x v="1"/>
    <s v="Yes"/>
    <x v="0"/>
    <n v="70.349999999999994"/>
    <n v="2552.9"/>
    <n v="0"/>
    <n v="0"/>
    <n v="1067.08"/>
    <n v="3619.98"/>
    <n v="97.837297297297297"/>
    <x v="1"/>
    <x v="0"/>
    <n v="0"/>
    <s v="Not Provided"/>
    <x v="0"/>
    <n v="1"/>
  </r>
  <r>
    <s v="7148-XZPHA"/>
    <x v="1"/>
    <n v="43"/>
    <x v="0"/>
    <x v="0"/>
    <x v="1"/>
    <x v="249"/>
    <n v="95670"/>
    <n v="9"/>
    <n v="55"/>
    <x v="2"/>
    <x v="0"/>
    <s v="Yes"/>
    <n v="13.45"/>
    <s v="No"/>
    <s v="Yes"/>
    <x v="1"/>
    <n v="53"/>
    <s v="No"/>
    <s v="Yes"/>
    <s v="No"/>
    <s v="Yes"/>
    <s v="No"/>
    <s v="No"/>
    <s v="No"/>
    <s v="Yes"/>
    <x v="1"/>
    <s v="No"/>
    <x v="1"/>
    <n v="79.400000000000006"/>
    <n v="4238.45"/>
    <n v="0"/>
    <n v="0"/>
    <n v="739.75"/>
    <n v="4978.2"/>
    <n v="90.512727272727275"/>
    <x v="1"/>
    <x v="0"/>
    <n v="0"/>
    <s v="Not Provided"/>
    <x v="0"/>
    <n v="1"/>
  </r>
  <r>
    <s v="7153-CHRBV"/>
    <x v="0"/>
    <n v="54"/>
    <x v="1"/>
    <x v="0"/>
    <x v="2"/>
    <x v="900"/>
    <n v="95249"/>
    <n v="6"/>
    <n v="57"/>
    <x v="2"/>
    <x v="4"/>
    <s v="Yes"/>
    <n v="18.850000000000001"/>
    <s v="No"/>
    <s v="Yes"/>
    <x v="0"/>
    <n v="24"/>
    <s v="Yes"/>
    <s v="No"/>
    <s v="Yes"/>
    <s v="Yes"/>
    <s v="No"/>
    <s v="No"/>
    <s v="No"/>
    <s v="Yes"/>
    <x v="0"/>
    <s v="Yes"/>
    <x v="0"/>
    <n v="59.3"/>
    <n v="3274.35"/>
    <n v="0"/>
    <n v="0"/>
    <n v="1074.45"/>
    <n v="4348.8"/>
    <n v="76.294736842105266"/>
    <x v="1"/>
    <x v="0"/>
    <n v="0"/>
    <s v="Not Provided"/>
    <x v="0"/>
    <n v="1"/>
  </r>
  <r>
    <s v="7153-OANIO"/>
    <x v="1"/>
    <n v="48"/>
    <x v="0"/>
    <x v="1"/>
    <x v="0"/>
    <x v="453"/>
    <n v="95460"/>
    <n v="0"/>
    <n v="1"/>
    <x v="0"/>
    <x v="1"/>
    <s v="Yes"/>
    <n v="27.58"/>
    <s v="No"/>
    <s v="Yes"/>
    <x v="1"/>
    <n v="16"/>
    <s v="No"/>
    <s v="No"/>
    <s v="No"/>
    <s v="No"/>
    <s v="No"/>
    <s v="No"/>
    <s v="No"/>
    <s v="Yes"/>
    <x v="1"/>
    <s v="No"/>
    <x v="1"/>
    <n v="69.95"/>
    <n v="69.95"/>
    <n v="0"/>
    <n v="0"/>
    <n v="27.58"/>
    <n v="97.53"/>
    <n v="97.53"/>
    <x v="1"/>
    <x v="1"/>
    <n v="1"/>
    <s v="Other"/>
    <x v="13"/>
    <n v="1"/>
  </r>
  <r>
    <s v="7156-MHUGY"/>
    <x v="1"/>
    <n v="68"/>
    <x v="1"/>
    <x v="1"/>
    <x v="0"/>
    <x v="334"/>
    <n v="90621"/>
    <n v="0"/>
    <n v="13"/>
    <x v="1"/>
    <x v="0"/>
    <s v="Yes"/>
    <n v="26.11"/>
    <s v="No"/>
    <s v="Yes"/>
    <x v="1"/>
    <n v="4"/>
    <s v="No"/>
    <s v="No"/>
    <s v="No"/>
    <s v="No"/>
    <s v="Yes"/>
    <s v="Yes"/>
    <s v="Yes"/>
    <s v="No"/>
    <x v="1"/>
    <s v="Yes"/>
    <x v="1"/>
    <n v="90.5"/>
    <n v="1201.1500000000001"/>
    <n v="29.84"/>
    <n v="140"/>
    <n v="339.43"/>
    <n v="1650.74"/>
    <n v="126.98"/>
    <x v="0"/>
    <x v="1"/>
    <n v="1"/>
    <s v="Competitor"/>
    <x v="1"/>
    <n v="1"/>
  </r>
  <r>
    <s v="7156-MXBJE"/>
    <x v="0"/>
    <n v="29"/>
    <x v="0"/>
    <x v="1"/>
    <x v="0"/>
    <x v="38"/>
    <n v="92127"/>
    <n v="0"/>
    <n v="43"/>
    <x v="1"/>
    <x v="0"/>
    <s v="Yes"/>
    <n v="2.4900000000000002"/>
    <s v="Yes"/>
    <s v="Yes"/>
    <x v="2"/>
    <n v="53"/>
    <s v="No"/>
    <s v="Yes"/>
    <s v="Yes"/>
    <s v="Yes"/>
    <s v="Yes"/>
    <s v="Yes"/>
    <s v="Yes"/>
    <s v="No"/>
    <x v="0"/>
    <s v="No"/>
    <x v="0"/>
    <n v="85.1"/>
    <n v="3662.25"/>
    <n v="0"/>
    <n v="30"/>
    <n v="107.07"/>
    <n v="3799.32"/>
    <n v="88.356279069767439"/>
    <x v="1"/>
    <x v="0"/>
    <n v="0"/>
    <s v="Not Provided"/>
    <x v="0"/>
    <n v="1"/>
  </r>
  <r>
    <s v="7157-SMCFK"/>
    <x v="1"/>
    <n v="32"/>
    <x v="0"/>
    <x v="1"/>
    <x v="3"/>
    <x v="864"/>
    <n v="91355"/>
    <n v="0"/>
    <n v="61"/>
    <x v="2"/>
    <x v="4"/>
    <s v="Yes"/>
    <n v="15.02"/>
    <s v="No"/>
    <s v="No"/>
    <x v="3"/>
    <n v="0"/>
    <s v="No"/>
    <s v="No"/>
    <s v="No"/>
    <s v="No"/>
    <s v="No"/>
    <s v="No"/>
    <s v="No"/>
    <s v="No"/>
    <x v="2"/>
    <s v="No"/>
    <x v="2"/>
    <n v="19.75"/>
    <n v="1124.2"/>
    <n v="0"/>
    <n v="0"/>
    <n v="916.22"/>
    <n v="2040.42"/>
    <n v="33.449508196721311"/>
    <x v="2"/>
    <x v="0"/>
    <n v="0"/>
    <s v="Not Provided"/>
    <x v="0"/>
    <n v="1"/>
  </r>
  <r>
    <s v="7159-FVYPK"/>
    <x v="0"/>
    <n v="23"/>
    <x v="2"/>
    <x v="0"/>
    <x v="1"/>
    <x v="995"/>
    <n v="92223"/>
    <n v="3"/>
    <n v="3"/>
    <x v="0"/>
    <x v="0"/>
    <s v="Yes"/>
    <n v="24.28"/>
    <s v="Yes"/>
    <s v="Yes"/>
    <x v="2"/>
    <n v="73"/>
    <s v="No"/>
    <s v="Yes"/>
    <s v="Yes"/>
    <s v="No"/>
    <s v="Yes"/>
    <s v="No"/>
    <s v="No"/>
    <s v="No"/>
    <x v="1"/>
    <s v="Yes"/>
    <x v="1"/>
    <n v="69.150000000000006"/>
    <n v="235"/>
    <n v="0"/>
    <n v="0"/>
    <n v="72.84"/>
    <n v="307.83999999999997"/>
    <n v="102.61333333333333"/>
    <x v="0"/>
    <x v="2"/>
    <n v="0"/>
    <s v="Not Provided"/>
    <x v="0"/>
    <n v="1"/>
  </r>
  <r>
    <s v="7159-NOKYQ"/>
    <x v="1"/>
    <n v="42"/>
    <x v="0"/>
    <x v="0"/>
    <x v="0"/>
    <x v="1077"/>
    <n v="90640"/>
    <n v="5"/>
    <n v="67"/>
    <x v="2"/>
    <x v="3"/>
    <s v="Yes"/>
    <n v="17.399999999999999"/>
    <s v="Yes"/>
    <s v="Yes"/>
    <x v="1"/>
    <n v="11"/>
    <s v="No"/>
    <s v="Yes"/>
    <s v="Yes"/>
    <s v="No"/>
    <s v="No"/>
    <s v="Yes"/>
    <s v="Yes"/>
    <s v="No"/>
    <x v="2"/>
    <s v="Yes"/>
    <x v="1"/>
    <n v="93.15"/>
    <n v="6368.2"/>
    <n v="0"/>
    <n v="90"/>
    <n v="1165.8"/>
    <n v="7624"/>
    <n v="113.79104477611941"/>
    <x v="0"/>
    <x v="0"/>
    <n v="0"/>
    <s v="Not Provided"/>
    <x v="0"/>
    <n v="1"/>
  </r>
  <r>
    <s v="7161-DFHUF"/>
    <x v="0"/>
    <n v="55"/>
    <x v="1"/>
    <x v="0"/>
    <x v="0"/>
    <x v="569"/>
    <n v="96087"/>
    <n v="4"/>
    <n v="71"/>
    <x v="2"/>
    <x v="0"/>
    <s v="Yes"/>
    <n v="21.19"/>
    <s v="Yes"/>
    <s v="No"/>
    <x v="3"/>
    <n v="0"/>
    <s v="No"/>
    <s v="No"/>
    <s v="No"/>
    <s v="No"/>
    <s v="No"/>
    <s v="No"/>
    <s v="No"/>
    <s v="No"/>
    <x v="2"/>
    <s v="No"/>
    <x v="0"/>
    <n v="23.85"/>
    <n v="1672.1"/>
    <n v="0"/>
    <n v="0"/>
    <n v="1504.49"/>
    <n v="3176.59"/>
    <n v="44.740704225352111"/>
    <x v="2"/>
    <x v="0"/>
    <n v="0"/>
    <s v="Not Provided"/>
    <x v="0"/>
    <n v="1"/>
  </r>
  <r>
    <s v="7162-WPHPM"/>
    <x v="1"/>
    <n v="44"/>
    <x v="0"/>
    <x v="0"/>
    <x v="1"/>
    <x v="328"/>
    <n v="95432"/>
    <n v="1"/>
    <n v="58"/>
    <x v="2"/>
    <x v="0"/>
    <s v="Yes"/>
    <n v="40.57"/>
    <s v="Yes"/>
    <s v="Yes"/>
    <x v="2"/>
    <n v="25"/>
    <s v="Yes"/>
    <s v="Yes"/>
    <s v="Yes"/>
    <s v="Yes"/>
    <s v="No"/>
    <s v="No"/>
    <s v="No"/>
    <s v="Yes"/>
    <x v="2"/>
    <s v="No"/>
    <x v="0"/>
    <n v="71.599999999999994"/>
    <n v="4230.25"/>
    <n v="45.54"/>
    <n v="0"/>
    <n v="2353.06"/>
    <n v="6537.77"/>
    <n v="112.72017241379311"/>
    <x v="0"/>
    <x v="0"/>
    <n v="0"/>
    <s v="Not Provided"/>
    <x v="0"/>
    <n v="1"/>
  </r>
  <r>
    <s v="7163-OCEQI"/>
    <x v="1"/>
    <n v="64"/>
    <x v="1"/>
    <x v="0"/>
    <x v="3"/>
    <x v="570"/>
    <n v="94596"/>
    <n v="6"/>
    <n v="22"/>
    <x v="1"/>
    <x v="0"/>
    <s v="Yes"/>
    <n v="36.15"/>
    <s v="Yes"/>
    <s v="Yes"/>
    <x v="2"/>
    <n v="11"/>
    <s v="No"/>
    <s v="No"/>
    <s v="Yes"/>
    <s v="Yes"/>
    <s v="Yes"/>
    <s v="Yes"/>
    <s v="Yes"/>
    <s v="Yes"/>
    <x v="0"/>
    <s v="Yes"/>
    <x v="0"/>
    <n v="64.792366026289201"/>
    <n v="1663.75"/>
    <n v="0"/>
    <n v="0"/>
    <n v="795.3"/>
    <n v="2459.0500000000002"/>
    <n v="111.77500000000001"/>
    <x v="0"/>
    <x v="0"/>
    <n v="0"/>
    <s v="Not Provided"/>
    <x v="0"/>
    <n v="1"/>
  </r>
  <r>
    <s v="7164-BPTUT"/>
    <x v="1"/>
    <n v="55"/>
    <x v="1"/>
    <x v="1"/>
    <x v="3"/>
    <x v="628"/>
    <n v="92220"/>
    <n v="0"/>
    <n v="57"/>
    <x v="2"/>
    <x v="4"/>
    <s v="Yes"/>
    <n v="9.36"/>
    <s v="Yes"/>
    <s v="Yes"/>
    <x v="0"/>
    <n v="20"/>
    <s v="Yes"/>
    <s v="Yes"/>
    <s v="Yes"/>
    <s v="Yes"/>
    <s v="Yes"/>
    <s v="Yes"/>
    <s v="Yes"/>
    <s v="Yes"/>
    <x v="2"/>
    <s v="No"/>
    <x v="2"/>
    <n v="89.55"/>
    <n v="5012.3500000000004"/>
    <n v="30.45"/>
    <n v="0"/>
    <n v="533.52"/>
    <n v="5515.42"/>
    <n v="96.76175438596492"/>
    <x v="1"/>
    <x v="0"/>
    <n v="0"/>
    <s v="Not Provided"/>
    <x v="0"/>
    <n v="1"/>
  </r>
  <r>
    <s v="7167-PCEYD"/>
    <x v="1"/>
    <n v="31"/>
    <x v="0"/>
    <x v="1"/>
    <x v="0"/>
    <x v="77"/>
    <n v="92592"/>
    <n v="0"/>
    <n v="67"/>
    <x v="2"/>
    <x v="0"/>
    <s v="Yes"/>
    <n v="4.72"/>
    <s v="No"/>
    <s v="No"/>
    <x v="3"/>
    <n v="0"/>
    <s v="No"/>
    <s v="No"/>
    <s v="No"/>
    <s v="No"/>
    <s v="No"/>
    <s v="No"/>
    <s v="No"/>
    <s v="No"/>
    <x v="2"/>
    <s v="Yes"/>
    <x v="0"/>
    <n v="19.8"/>
    <n v="1311.3"/>
    <n v="0"/>
    <n v="0"/>
    <n v="316.24"/>
    <n v="1627.54"/>
    <n v="24.291641791044775"/>
    <x v="2"/>
    <x v="0"/>
    <n v="0"/>
    <s v="Not Provided"/>
    <x v="0"/>
    <n v="1"/>
  </r>
  <r>
    <s v="7168-HDQHG"/>
    <x v="0"/>
    <n v="56"/>
    <x v="1"/>
    <x v="0"/>
    <x v="3"/>
    <x v="942"/>
    <n v="95919"/>
    <n v="3"/>
    <n v="36"/>
    <x v="1"/>
    <x v="5"/>
    <s v="Yes"/>
    <n v="20.57"/>
    <s v="No"/>
    <s v="No"/>
    <x v="3"/>
    <n v="0"/>
    <s v="No"/>
    <s v="No"/>
    <s v="No"/>
    <s v="No"/>
    <s v="No"/>
    <s v="No"/>
    <s v="No"/>
    <s v="No"/>
    <x v="1"/>
    <s v="No"/>
    <x v="1"/>
    <n v="19.2"/>
    <n v="702.9"/>
    <n v="0"/>
    <n v="0"/>
    <n v="740.52"/>
    <n v="1443.42"/>
    <n v="40.094999999999999"/>
    <x v="2"/>
    <x v="0"/>
    <n v="0"/>
    <s v="Not Provided"/>
    <x v="0"/>
    <n v="1"/>
  </r>
  <r>
    <s v="7169-YWAMK"/>
    <x v="1"/>
    <n v="52"/>
    <x v="1"/>
    <x v="0"/>
    <x v="2"/>
    <x v="898"/>
    <n v="94586"/>
    <n v="7"/>
    <n v="72"/>
    <x v="2"/>
    <x v="0"/>
    <s v="Yes"/>
    <n v="15.96"/>
    <s v="No"/>
    <s v="Yes"/>
    <x v="2"/>
    <n v="26"/>
    <s v="Yes"/>
    <s v="Yes"/>
    <s v="No"/>
    <s v="Yes"/>
    <s v="Yes"/>
    <s v="No"/>
    <s v="No"/>
    <s v="Yes"/>
    <x v="2"/>
    <s v="No"/>
    <x v="1"/>
    <n v="68.400000000000006"/>
    <n v="4855.3500000000004"/>
    <n v="0"/>
    <n v="0"/>
    <n v="1149.1199999999999"/>
    <n v="6004.47"/>
    <n v="83.395416666666677"/>
    <x v="1"/>
    <x v="0"/>
    <n v="0"/>
    <s v="Not Provided"/>
    <x v="0"/>
    <n v="1"/>
  </r>
  <r>
    <s v="7173-TETGO"/>
    <x v="0"/>
    <n v="66"/>
    <x v="1"/>
    <x v="0"/>
    <x v="0"/>
    <x v="970"/>
    <n v="92358"/>
    <n v="4"/>
    <n v="72"/>
    <x v="2"/>
    <x v="3"/>
    <s v="Yes"/>
    <n v="32.369999999999997"/>
    <s v="Yes"/>
    <s v="Yes"/>
    <x v="1"/>
    <n v="22"/>
    <s v="Yes"/>
    <s v="No"/>
    <s v="No"/>
    <s v="No"/>
    <s v="No"/>
    <s v="No"/>
    <s v="No"/>
    <s v="Yes"/>
    <x v="2"/>
    <s v="No"/>
    <x v="1"/>
    <n v="78.5"/>
    <n v="5602.25"/>
    <n v="0"/>
    <n v="0"/>
    <n v="2330.64"/>
    <n v="7932.89"/>
    <n v="110.17902777777778"/>
    <x v="0"/>
    <x v="0"/>
    <n v="0"/>
    <s v="Not Provided"/>
    <x v="0"/>
    <n v="1"/>
  </r>
  <r>
    <s v="7175-NTIXE"/>
    <x v="0"/>
    <n v="26"/>
    <x v="0"/>
    <x v="1"/>
    <x v="0"/>
    <x v="91"/>
    <n v="94061"/>
    <n v="0"/>
    <n v="25"/>
    <x v="1"/>
    <x v="0"/>
    <s v="Yes"/>
    <n v="21.67"/>
    <s v="No"/>
    <s v="Yes"/>
    <x v="2"/>
    <n v="48"/>
    <s v="Yes"/>
    <s v="No"/>
    <s v="No"/>
    <s v="Yes"/>
    <s v="Yes"/>
    <s v="Yes"/>
    <s v="Yes"/>
    <s v="Yes"/>
    <x v="1"/>
    <s v="Yes"/>
    <x v="0"/>
    <n v="76.150000000000006"/>
    <n v="1992.95"/>
    <n v="0"/>
    <n v="0"/>
    <n v="541.75"/>
    <n v="2534.6999999999998"/>
    <n v="101.38799999999999"/>
    <x v="0"/>
    <x v="0"/>
    <n v="0"/>
    <s v="Not Provided"/>
    <x v="0"/>
    <n v="1"/>
  </r>
  <r>
    <s v="7176-WIONM"/>
    <x v="0"/>
    <n v="24"/>
    <x v="2"/>
    <x v="0"/>
    <x v="0"/>
    <x v="368"/>
    <n v="93514"/>
    <n v="10"/>
    <n v="12"/>
    <x v="1"/>
    <x v="2"/>
    <s v="No"/>
    <n v="25.420517214274568"/>
    <s v="No"/>
    <s v="Yes"/>
    <x v="0"/>
    <n v="82"/>
    <s v="No"/>
    <s v="No"/>
    <s v="Yes"/>
    <s v="No"/>
    <s v="Yes"/>
    <s v="Yes"/>
    <s v="Yes"/>
    <s v="Yes"/>
    <x v="1"/>
    <s v="Yes"/>
    <x v="1"/>
    <n v="49.85"/>
    <n v="617.15"/>
    <n v="0"/>
    <n v="0"/>
    <n v="0"/>
    <n v="617.15"/>
    <n v="51.429166666666667"/>
    <x v="1"/>
    <x v="0"/>
    <n v="0"/>
    <s v="Not Provided"/>
    <x v="0"/>
    <n v="1"/>
  </r>
  <r>
    <s v="7176-WRTNX"/>
    <x v="1"/>
    <n v="51"/>
    <x v="1"/>
    <x v="1"/>
    <x v="0"/>
    <x v="635"/>
    <n v="93004"/>
    <n v="0"/>
    <n v="70"/>
    <x v="2"/>
    <x v="3"/>
    <s v="Yes"/>
    <n v="14.63"/>
    <s v="Yes"/>
    <s v="Yes"/>
    <x v="1"/>
    <n v="30"/>
    <s v="Yes"/>
    <s v="Yes"/>
    <s v="Yes"/>
    <s v="Yes"/>
    <s v="Yes"/>
    <s v="Yes"/>
    <s v="Yes"/>
    <s v="Yes"/>
    <x v="2"/>
    <s v="Yes"/>
    <x v="1"/>
    <n v="114.95"/>
    <n v="7711.25"/>
    <n v="0"/>
    <n v="0"/>
    <n v="1024.0999999999999"/>
    <n v="8735.35"/>
    <n v="124.79071428571429"/>
    <x v="0"/>
    <x v="0"/>
    <n v="0"/>
    <s v="Not Provided"/>
    <x v="0"/>
    <n v="1"/>
  </r>
  <r>
    <s v="7180-PISOG"/>
    <x v="1"/>
    <n v="41"/>
    <x v="0"/>
    <x v="0"/>
    <x v="0"/>
    <x v="729"/>
    <n v="93040"/>
    <n v="0"/>
    <n v="1"/>
    <x v="0"/>
    <x v="0"/>
    <s v="Yes"/>
    <n v="36.44"/>
    <s v="Yes"/>
    <s v="Yes"/>
    <x v="1"/>
    <n v="16"/>
    <s v="No"/>
    <s v="No"/>
    <s v="No"/>
    <s v="No"/>
    <s v="No"/>
    <s v="No"/>
    <s v="No"/>
    <s v="Yes"/>
    <x v="1"/>
    <s v="Yes"/>
    <x v="1"/>
    <n v="74.5"/>
    <n v="74.5"/>
    <n v="0"/>
    <n v="0"/>
    <n v="36.44"/>
    <n v="110.94"/>
    <n v="110.94"/>
    <x v="0"/>
    <x v="1"/>
    <n v="1"/>
    <s v="Attitude"/>
    <x v="7"/>
    <n v="1"/>
  </r>
  <r>
    <s v="7181-BQYBV"/>
    <x v="0"/>
    <n v="52"/>
    <x v="1"/>
    <x v="0"/>
    <x v="0"/>
    <x v="107"/>
    <n v="92845"/>
    <n v="1"/>
    <n v="1"/>
    <x v="0"/>
    <x v="0"/>
    <s v="Yes"/>
    <n v="25.88"/>
    <s v="Yes"/>
    <s v="Yes"/>
    <x v="1"/>
    <n v="9"/>
    <s v="Yes"/>
    <s v="No"/>
    <s v="Yes"/>
    <s v="No"/>
    <s v="Yes"/>
    <s v="Yes"/>
    <s v="Yes"/>
    <s v="Yes"/>
    <x v="1"/>
    <s v="Yes"/>
    <x v="1"/>
    <n v="102.45"/>
    <n v="102.45"/>
    <n v="0"/>
    <n v="0"/>
    <n v="25.88"/>
    <n v="128.33000000000001"/>
    <n v="128.33000000000001"/>
    <x v="0"/>
    <x v="1"/>
    <n v="1"/>
    <s v="Attitude"/>
    <x v="7"/>
    <n v="1"/>
  </r>
  <r>
    <s v="7181-OQCUT"/>
    <x v="1"/>
    <n v="60"/>
    <x v="1"/>
    <x v="1"/>
    <x v="0"/>
    <x v="64"/>
    <n v="93706"/>
    <n v="0"/>
    <n v="21"/>
    <x v="1"/>
    <x v="2"/>
    <s v="Yes"/>
    <n v="15.89"/>
    <s v="Yes"/>
    <s v="Yes"/>
    <x v="1"/>
    <n v="3"/>
    <s v="Yes"/>
    <s v="No"/>
    <s v="Yes"/>
    <s v="No"/>
    <s v="Yes"/>
    <s v="Yes"/>
    <s v="Yes"/>
    <s v="Yes"/>
    <x v="1"/>
    <s v="No"/>
    <x v="0"/>
    <n v="103.85"/>
    <n v="2215"/>
    <n v="0"/>
    <n v="0"/>
    <n v="333.69"/>
    <n v="2548.69"/>
    <n v="121.36619047619048"/>
    <x v="0"/>
    <x v="0"/>
    <n v="0"/>
    <s v="Not Provided"/>
    <x v="0"/>
    <n v="1"/>
  </r>
  <r>
    <s v="7182-OVLBJ"/>
    <x v="0"/>
    <n v="32"/>
    <x v="0"/>
    <x v="0"/>
    <x v="1"/>
    <x v="56"/>
    <n v="95452"/>
    <n v="4"/>
    <n v="62"/>
    <x v="2"/>
    <x v="0"/>
    <s v="Yes"/>
    <n v="28.64"/>
    <s v="Yes"/>
    <s v="Yes"/>
    <x v="1"/>
    <n v="52"/>
    <s v="Yes"/>
    <s v="No"/>
    <s v="No"/>
    <s v="No"/>
    <s v="Yes"/>
    <s v="Yes"/>
    <s v="Yes"/>
    <s v="No"/>
    <x v="2"/>
    <s v="Yes"/>
    <x v="1"/>
    <n v="101.15"/>
    <n v="6638.35"/>
    <n v="0"/>
    <n v="30"/>
    <n v="1775.68"/>
    <n v="8444.0300000000007"/>
    <n v="136.19403225806454"/>
    <x v="0"/>
    <x v="0"/>
    <n v="0"/>
    <s v="Not Provided"/>
    <x v="0"/>
    <n v="1"/>
  </r>
  <r>
    <s v="7184-LRUUR"/>
    <x v="0"/>
    <n v="22"/>
    <x v="2"/>
    <x v="1"/>
    <x v="0"/>
    <x v="823"/>
    <n v="93635"/>
    <n v="0"/>
    <n v="22"/>
    <x v="1"/>
    <x v="0"/>
    <s v="Yes"/>
    <n v="1.74"/>
    <s v="No"/>
    <s v="Yes"/>
    <x v="2"/>
    <n v="85"/>
    <s v="No"/>
    <s v="Yes"/>
    <s v="Yes"/>
    <s v="No"/>
    <s v="Yes"/>
    <s v="No"/>
    <s v="No"/>
    <s v="Yes"/>
    <x v="0"/>
    <s v="No"/>
    <x v="1"/>
    <n v="65.25"/>
    <n v="1441.8"/>
    <n v="0"/>
    <n v="0"/>
    <n v="38.28"/>
    <n v="1480.08"/>
    <n v="67.276363636363627"/>
    <x v="1"/>
    <x v="0"/>
    <n v="0"/>
    <s v="Not Provided"/>
    <x v="0"/>
    <n v="1"/>
  </r>
  <r>
    <s v="7188-CBBBA"/>
    <x v="0"/>
    <n v="59"/>
    <x v="1"/>
    <x v="1"/>
    <x v="0"/>
    <x v="946"/>
    <n v="91748"/>
    <n v="0"/>
    <n v="65"/>
    <x v="2"/>
    <x v="0"/>
    <s v="Yes"/>
    <n v="27.68"/>
    <s v="Yes"/>
    <s v="Yes"/>
    <x v="1"/>
    <n v="6"/>
    <s v="No"/>
    <s v="Yes"/>
    <s v="Yes"/>
    <s v="No"/>
    <s v="Yes"/>
    <s v="No"/>
    <s v="No"/>
    <s v="No"/>
    <x v="0"/>
    <s v="Yes"/>
    <x v="1"/>
    <n v="95.5"/>
    <n v="6153.85"/>
    <n v="0"/>
    <n v="80"/>
    <n v="1799.2"/>
    <n v="8033.05"/>
    <n v="123.58538461538461"/>
    <x v="0"/>
    <x v="0"/>
    <n v="0"/>
    <s v="Not Provided"/>
    <x v="0"/>
    <n v="1"/>
  </r>
  <r>
    <s v="7190-XHTWJ"/>
    <x v="0"/>
    <n v="48"/>
    <x v="0"/>
    <x v="1"/>
    <x v="0"/>
    <x v="1072"/>
    <n v="91320"/>
    <n v="0"/>
    <n v="38"/>
    <x v="1"/>
    <x v="0"/>
    <s v="Yes"/>
    <n v="32.630000000000003"/>
    <s v="No"/>
    <s v="No"/>
    <x v="3"/>
    <n v="0"/>
    <s v="No"/>
    <s v="No"/>
    <s v="No"/>
    <s v="No"/>
    <s v="No"/>
    <s v="No"/>
    <s v="No"/>
    <s v="No"/>
    <x v="0"/>
    <s v="No"/>
    <x v="2"/>
    <n v="19.3"/>
    <n v="755.5"/>
    <n v="0"/>
    <n v="0"/>
    <n v="1239.94"/>
    <n v="1995.44"/>
    <n v="52.51157894736842"/>
    <x v="1"/>
    <x v="0"/>
    <n v="0"/>
    <s v="Not Provided"/>
    <x v="0"/>
    <n v="1"/>
  </r>
  <r>
    <s v="7191-ADRGF"/>
    <x v="1"/>
    <n v="63"/>
    <x v="1"/>
    <x v="0"/>
    <x v="0"/>
    <x v="239"/>
    <n v="90504"/>
    <n v="1"/>
    <n v="44"/>
    <x v="1"/>
    <x v="0"/>
    <s v="No"/>
    <n v="25.420517214274568"/>
    <s v="No"/>
    <s v="Yes"/>
    <x v="0"/>
    <n v="18"/>
    <s v="No"/>
    <s v="Yes"/>
    <s v="Yes"/>
    <s v="No"/>
    <s v="Yes"/>
    <s v="Yes"/>
    <s v="Yes"/>
    <s v="Yes"/>
    <x v="2"/>
    <s v="No"/>
    <x v="1"/>
    <n v="54.3"/>
    <n v="2390.4499999999998"/>
    <n v="0"/>
    <n v="0"/>
    <n v="0"/>
    <n v="2390.4499999999998"/>
    <n v="54.328409090909084"/>
    <x v="1"/>
    <x v="0"/>
    <n v="0"/>
    <s v="Not Provided"/>
    <x v="0"/>
    <n v="1"/>
  </r>
  <r>
    <s v="7196-LIWRH"/>
    <x v="0"/>
    <n v="61"/>
    <x v="1"/>
    <x v="1"/>
    <x v="0"/>
    <x v="658"/>
    <n v="95965"/>
    <n v="0"/>
    <n v="6"/>
    <x v="0"/>
    <x v="1"/>
    <s v="Yes"/>
    <n v="7.35"/>
    <s v="No"/>
    <s v="No"/>
    <x v="3"/>
    <n v="0"/>
    <s v="No"/>
    <s v="No"/>
    <s v="No"/>
    <s v="No"/>
    <s v="No"/>
    <s v="No"/>
    <s v="No"/>
    <s v="No"/>
    <x v="2"/>
    <s v="No"/>
    <x v="0"/>
    <n v="19.55"/>
    <n v="124.45"/>
    <n v="0"/>
    <n v="0"/>
    <n v="44.1"/>
    <n v="168.55"/>
    <n v="28.091666666666669"/>
    <x v="2"/>
    <x v="0"/>
    <n v="0"/>
    <s v="Not Provided"/>
    <x v="0"/>
    <n v="1"/>
  </r>
  <r>
    <s v="7197-VOJMM"/>
    <x v="1"/>
    <n v="59"/>
    <x v="1"/>
    <x v="0"/>
    <x v="0"/>
    <x v="414"/>
    <n v="96124"/>
    <n v="0"/>
    <n v="67"/>
    <x v="2"/>
    <x v="0"/>
    <s v="Yes"/>
    <n v="47.46"/>
    <s v="No"/>
    <s v="Yes"/>
    <x v="2"/>
    <n v="20"/>
    <s v="Yes"/>
    <s v="Yes"/>
    <s v="No"/>
    <s v="Yes"/>
    <s v="No"/>
    <s v="Yes"/>
    <s v="Yes"/>
    <s v="Yes"/>
    <x v="2"/>
    <s v="Yes"/>
    <x v="0"/>
    <n v="69.2"/>
    <n v="4671.6499999999996"/>
    <n v="0"/>
    <n v="0"/>
    <n v="3179.82"/>
    <n v="7851.47"/>
    <n v="117.18611940298509"/>
    <x v="0"/>
    <x v="0"/>
    <n v="0"/>
    <s v="Not Provided"/>
    <x v="0"/>
    <n v="1"/>
  </r>
  <r>
    <s v="7198-GLXTC"/>
    <x v="1"/>
    <n v="33"/>
    <x v="0"/>
    <x v="1"/>
    <x v="0"/>
    <x v="464"/>
    <n v="90623"/>
    <n v="0"/>
    <n v="2"/>
    <x v="0"/>
    <x v="0"/>
    <s v="Yes"/>
    <n v="48.66"/>
    <s v="No"/>
    <s v="Yes"/>
    <x v="1"/>
    <n v="21"/>
    <s v="No"/>
    <s v="No"/>
    <s v="No"/>
    <s v="No"/>
    <s v="Yes"/>
    <s v="No"/>
    <s v="No"/>
    <s v="Yes"/>
    <x v="1"/>
    <s v="No"/>
    <x v="1"/>
    <n v="79"/>
    <n v="143.65"/>
    <n v="0"/>
    <n v="0"/>
    <n v="97.32"/>
    <n v="240.97"/>
    <n v="120.485"/>
    <x v="0"/>
    <x v="1"/>
    <n v="1"/>
    <s v="Attitude"/>
    <x v="8"/>
    <n v="1"/>
  </r>
  <r>
    <s v="7203-OYKCT"/>
    <x v="1"/>
    <n v="45"/>
    <x v="0"/>
    <x v="1"/>
    <x v="0"/>
    <x v="59"/>
    <n v="92266"/>
    <n v="0"/>
    <n v="72"/>
    <x v="2"/>
    <x v="0"/>
    <s v="Yes"/>
    <n v="33.93"/>
    <s v="Yes"/>
    <s v="Yes"/>
    <x v="1"/>
    <n v="18"/>
    <s v="No"/>
    <s v="Yes"/>
    <s v="Yes"/>
    <s v="No"/>
    <s v="Yes"/>
    <s v="Yes"/>
    <s v="Yes"/>
    <s v="Yes"/>
    <x v="0"/>
    <s v="Yes"/>
    <x v="1"/>
    <n v="104.95"/>
    <n v="7544.3"/>
    <n v="25.42"/>
    <n v="0"/>
    <n v="2442.96"/>
    <n v="9961.84"/>
    <n v="138.35888888888888"/>
    <x v="0"/>
    <x v="0"/>
    <n v="0"/>
    <s v="Not Provided"/>
    <x v="0"/>
    <n v="1"/>
  </r>
  <r>
    <s v="7205-BAIAD"/>
    <x v="0"/>
    <n v="42"/>
    <x v="0"/>
    <x v="1"/>
    <x v="0"/>
    <x v="1032"/>
    <n v="93015"/>
    <n v="0"/>
    <n v="40"/>
    <x v="1"/>
    <x v="0"/>
    <s v="Yes"/>
    <n v="22.89"/>
    <s v="No"/>
    <s v="No"/>
    <x v="3"/>
    <n v="0"/>
    <s v="No"/>
    <s v="No"/>
    <s v="No"/>
    <s v="No"/>
    <s v="No"/>
    <s v="No"/>
    <s v="No"/>
    <s v="No"/>
    <x v="2"/>
    <s v="Yes"/>
    <x v="1"/>
    <n v="20.6"/>
    <n v="827.3"/>
    <n v="0"/>
    <n v="0"/>
    <n v="915.6"/>
    <n v="1742.9"/>
    <n v="43.572500000000005"/>
    <x v="2"/>
    <x v="0"/>
    <n v="0"/>
    <s v="Not Provided"/>
    <x v="0"/>
    <n v="1"/>
  </r>
  <r>
    <s v="7206-GZCDC"/>
    <x v="0"/>
    <n v="75"/>
    <x v="1"/>
    <x v="1"/>
    <x v="0"/>
    <x v="1084"/>
    <n v="95551"/>
    <n v="0"/>
    <n v="1"/>
    <x v="0"/>
    <x v="1"/>
    <s v="Yes"/>
    <n v="29.68"/>
    <s v="No"/>
    <s v="Yes"/>
    <x v="0"/>
    <n v="18"/>
    <s v="No"/>
    <s v="No"/>
    <s v="No"/>
    <s v="No"/>
    <s v="No"/>
    <s v="No"/>
    <s v="No"/>
    <s v="Yes"/>
    <x v="1"/>
    <s v="Yes"/>
    <x v="1"/>
    <n v="69.25"/>
    <n v="69.25"/>
    <n v="0"/>
    <n v="0"/>
    <n v="29.68"/>
    <n v="98.93"/>
    <n v="98.93"/>
    <x v="1"/>
    <x v="1"/>
    <n v="1"/>
    <s v="Attitude"/>
    <x v="8"/>
    <n v="1"/>
  </r>
  <r>
    <s v="7206-PQBBZ"/>
    <x v="1"/>
    <n v="76"/>
    <x v="1"/>
    <x v="0"/>
    <x v="0"/>
    <x v="843"/>
    <n v="92336"/>
    <n v="7"/>
    <n v="11"/>
    <x v="0"/>
    <x v="2"/>
    <s v="Yes"/>
    <n v="24.42"/>
    <s v="No"/>
    <s v="Yes"/>
    <x v="1"/>
    <n v="29"/>
    <s v="No"/>
    <s v="No"/>
    <s v="No"/>
    <s v="No"/>
    <s v="No"/>
    <s v="No"/>
    <s v="No"/>
    <s v="Yes"/>
    <x v="2"/>
    <s v="Yes"/>
    <x v="1"/>
    <n v="70.2"/>
    <n v="834.7"/>
    <n v="0"/>
    <n v="0"/>
    <n v="268.62"/>
    <n v="1103.32"/>
    <n v="100.30181818181818"/>
    <x v="0"/>
    <x v="0"/>
    <n v="0"/>
    <s v="Not Provided"/>
    <x v="0"/>
    <n v="1"/>
  </r>
  <r>
    <s v="7207-RMRDB"/>
    <x v="0"/>
    <n v="20"/>
    <x v="2"/>
    <x v="0"/>
    <x v="0"/>
    <x v="243"/>
    <n v="93110"/>
    <n v="7"/>
    <n v="65"/>
    <x v="2"/>
    <x v="0"/>
    <s v="Yes"/>
    <n v="34.14"/>
    <s v="Yes"/>
    <s v="Yes"/>
    <x v="1"/>
    <n v="26"/>
    <s v="No"/>
    <s v="Yes"/>
    <s v="Yes"/>
    <s v="No"/>
    <s v="Yes"/>
    <s v="Yes"/>
    <s v="Yes"/>
    <s v="Yes"/>
    <x v="1"/>
    <s v="Yes"/>
    <x v="1"/>
    <n v="105.5"/>
    <n v="6985.65"/>
    <n v="0"/>
    <n v="0"/>
    <n v="2219.1"/>
    <n v="9204.75"/>
    <n v="141.61153846153846"/>
    <x v="0"/>
    <x v="1"/>
    <n v="1"/>
    <s v="Competitor"/>
    <x v="1"/>
    <n v="1"/>
  </r>
  <r>
    <s v="7208-PSIHR"/>
    <x v="0"/>
    <n v="50"/>
    <x v="0"/>
    <x v="0"/>
    <x v="0"/>
    <x v="63"/>
    <n v="95548"/>
    <n v="9"/>
    <n v="70"/>
    <x v="2"/>
    <x v="0"/>
    <s v="Yes"/>
    <n v="5.46"/>
    <s v="Yes"/>
    <s v="Yes"/>
    <x v="1"/>
    <n v="30"/>
    <s v="No"/>
    <s v="No"/>
    <s v="Yes"/>
    <s v="Yes"/>
    <s v="Yes"/>
    <s v="Yes"/>
    <s v="Yes"/>
    <s v="No"/>
    <x v="2"/>
    <s v="Yes"/>
    <x v="1"/>
    <n v="104.3"/>
    <n v="7188.5"/>
    <n v="0"/>
    <n v="30"/>
    <n v="382.2"/>
    <n v="7600.7"/>
    <n v="108.58142857142857"/>
    <x v="0"/>
    <x v="0"/>
    <n v="0"/>
    <s v="Not Provided"/>
    <x v="0"/>
    <n v="1"/>
  </r>
  <r>
    <s v="7209-JCUDS"/>
    <x v="1"/>
    <n v="25"/>
    <x v="0"/>
    <x v="1"/>
    <x v="0"/>
    <x v="35"/>
    <n v="95212"/>
    <n v="0"/>
    <n v="10"/>
    <x v="0"/>
    <x v="2"/>
    <s v="Yes"/>
    <n v="40.22"/>
    <s v="No"/>
    <s v="Yes"/>
    <x v="1"/>
    <n v="41"/>
    <s v="No"/>
    <s v="No"/>
    <s v="Yes"/>
    <s v="No"/>
    <s v="Yes"/>
    <s v="Yes"/>
    <s v="Yes"/>
    <s v="Yes"/>
    <x v="1"/>
    <s v="Yes"/>
    <x v="1"/>
    <n v="94.9"/>
    <n v="1048.8499999999999"/>
    <n v="0"/>
    <n v="0"/>
    <n v="402.2"/>
    <n v="1451.05"/>
    <n v="145.10499999999999"/>
    <x v="0"/>
    <x v="1"/>
    <n v="1"/>
    <s v="Competitor"/>
    <x v="1"/>
    <n v="1"/>
  </r>
  <r>
    <s v="7216-EWTRS"/>
    <x v="0"/>
    <n v="78"/>
    <x v="1"/>
    <x v="0"/>
    <x v="0"/>
    <x v="197"/>
    <n v="92663"/>
    <n v="4"/>
    <n v="1"/>
    <x v="0"/>
    <x v="0"/>
    <s v="Yes"/>
    <n v="17.350000000000001"/>
    <s v="Yes"/>
    <s v="Yes"/>
    <x v="1"/>
    <n v="23"/>
    <s v="No"/>
    <s v="No"/>
    <s v="Yes"/>
    <s v="No"/>
    <s v="Yes"/>
    <s v="Yes"/>
    <s v="No"/>
    <s v="Yes"/>
    <x v="1"/>
    <s v="Yes"/>
    <x v="1"/>
    <n v="100.8"/>
    <n v="100.8"/>
    <n v="0"/>
    <n v="0"/>
    <n v="17.350000000000001"/>
    <n v="118.15"/>
    <n v="118.15"/>
    <x v="0"/>
    <x v="1"/>
    <n v="1"/>
    <s v="Attitude"/>
    <x v="7"/>
    <n v="1"/>
  </r>
  <r>
    <s v="7216-KAOID"/>
    <x v="1"/>
    <n v="27"/>
    <x v="0"/>
    <x v="0"/>
    <x v="2"/>
    <x v="40"/>
    <n v="95401"/>
    <n v="8"/>
    <n v="41"/>
    <x v="1"/>
    <x v="4"/>
    <s v="Yes"/>
    <n v="39.53"/>
    <s v="No"/>
    <s v="No"/>
    <x v="3"/>
    <n v="0"/>
    <s v="No"/>
    <s v="No"/>
    <s v="No"/>
    <s v="No"/>
    <s v="No"/>
    <s v="No"/>
    <s v="No"/>
    <s v="No"/>
    <x v="0"/>
    <s v="No"/>
    <x v="1"/>
    <n v="19.5"/>
    <n v="798.2"/>
    <n v="0"/>
    <n v="0"/>
    <n v="1620.73"/>
    <n v="2418.9299999999998"/>
    <n v="58.998292682926824"/>
    <x v="1"/>
    <x v="0"/>
    <n v="0"/>
    <s v="Not Provided"/>
    <x v="0"/>
    <n v="1"/>
  </r>
  <r>
    <s v="7217-JYHOQ"/>
    <x v="1"/>
    <n v="30"/>
    <x v="0"/>
    <x v="0"/>
    <x v="3"/>
    <x v="444"/>
    <n v="91505"/>
    <n v="6"/>
    <n v="24"/>
    <x v="1"/>
    <x v="0"/>
    <s v="Yes"/>
    <n v="44.57"/>
    <s v="No"/>
    <s v="Yes"/>
    <x v="0"/>
    <n v="26"/>
    <s v="Yes"/>
    <s v="Yes"/>
    <s v="No"/>
    <s v="Yes"/>
    <s v="No"/>
    <s v="Yes"/>
    <s v="Yes"/>
    <s v="Yes"/>
    <x v="1"/>
    <s v="Yes"/>
    <x v="0"/>
    <n v="70.3"/>
    <n v="1706.45"/>
    <n v="0"/>
    <n v="0"/>
    <n v="1069.68"/>
    <n v="2776.13"/>
    <n v="115.67208333333333"/>
    <x v="0"/>
    <x v="0"/>
    <n v="0"/>
    <s v="Not Provided"/>
    <x v="0"/>
    <n v="1"/>
  </r>
  <r>
    <s v="7218-HKQFK"/>
    <x v="1"/>
    <n v="49"/>
    <x v="0"/>
    <x v="0"/>
    <x v="0"/>
    <x v="948"/>
    <n v="92548"/>
    <n v="4"/>
    <n v="2"/>
    <x v="0"/>
    <x v="0"/>
    <s v="Yes"/>
    <n v="18.79"/>
    <s v="No"/>
    <s v="Yes"/>
    <x v="1"/>
    <n v="19"/>
    <s v="No"/>
    <s v="No"/>
    <s v="No"/>
    <s v="Yes"/>
    <s v="Yes"/>
    <s v="Yes"/>
    <s v="Yes"/>
    <s v="Yes"/>
    <x v="1"/>
    <s v="Yes"/>
    <x v="1"/>
    <n v="94.2"/>
    <n v="167.5"/>
    <n v="0"/>
    <n v="0"/>
    <n v="37.58"/>
    <n v="205.08"/>
    <n v="102.54"/>
    <x v="0"/>
    <x v="1"/>
    <n v="1"/>
    <s v="Other"/>
    <x v="0"/>
    <n v="1"/>
  </r>
  <r>
    <s v="7219-TLZHO"/>
    <x v="0"/>
    <n v="27"/>
    <x v="0"/>
    <x v="0"/>
    <x v="2"/>
    <x v="1077"/>
    <n v="90640"/>
    <n v="1"/>
    <n v="4"/>
    <x v="0"/>
    <x v="0"/>
    <s v="Yes"/>
    <n v="39.89"/>
    <s v="No"/>
    <s v="No"/>
    <x v="3"/>
    <n v="0"/>
    <s v="No"/>
    <s v="No"/>
    <s v="No"/>
    <s v="No"/>
    <s v="No"/>
    <s v="No"/>
    <s v="No"/>
    <s v="No"/>
    <x v="1"/>
    <s v="No"/>
    <x v="0"/>
    <n v="20.85"/>
    <n v="62.9"/>
    <n v="0"/>
    <n v="0"/>
    <n v="159.56"/>
    <n v="222.46"/>
    <n v="55.615000000000002"/>
    <x v="1"/>
    <x v="0"/>
    <n v="0"/>
    <s v="Not Provided"/>
    <x v="0"/>
    <n v="1"/>
  </r>
  <r>
    <s v="7225-CBZPL"/>
    <x v="1"/>
    <n v="79"/>
    <x v="1"/>
    <x v="0"/>
    <x v="0"/>
    <x v="1094"/>
    <n v="93219"/>
    <n v="7"/>
    <n v="17"/>
    <x v="1"/>
    <x v="0"/>
    <s v="Yes"/>
    <n v="46.44"/>
    <s v="Yes"/>
    <s v="Yes"/>
    <x v="1"/>
    <n v="13"/>
    <s v="No"/>
    <s v="No"/>
    <s v="No"/>
    <s v="No"/>
    <s v="Yes"/>
    <s v="Yes"/>
    <s v="No"/>
    <s v="Yes"/>
    <x v="2"/>
    <s v="Yes"/>
    <x v="1"/>
    <n v="94.8"/>
    <n v="1563.9"/>
    <n v="0"/>
    <n v="0"/>
    <n v="789.48"/>
    <n v="2353.38"/>
    <n v="138.43411764705883"/>
    <x v="0"/>
    <x v="0"/>
    <n v="0"/>
    <s v="Not Provided"/>
    <x v="0"/>
    <n v="1"/>
  </r>
  <r>
    <s v="7225-IILWY"/>
    <x v="1"/>
    <n v="36"/>
    <x v="0"/>
    <x v="0"/>
    <x v="2"/>
    <x v="114"/>
    <n v="95380"/>
    <n v="10"/>
    <n v="68"/>
    <x v="2"/>
    <x v="0"/>
    <s v="Yes"/>
    <n v="26.83"/>
    <s v="Yes"/>
    <s v="No"/>
    <x v="3"/>
    <n v="0"/>
    <s v="No"/>
    <s v="No"/>
    <s v="No"/>
    <s v="No"/>
    <s v="No"/>
    <s v="No"/>
    <s v="No"/>
    <s v="No"/>
    <x v="2"/>
    <s v="No"/>
    <x v="2"/>
    <n v="25.75"/>
    <n v="1686.15"/>
    <n v="0"/>
    <n v="0"/>
    <n v="1824.44"/>
    <n v="3510.59"/>
    <n v="51.626323529411764"/>
    <x v="1"/>
    <x v="0"/>
    <n v="0"/>
    <s v="Not Provided"/>
    <x v="0"/>
    <n v="1"/>
  </r>
  <r>
    <s v="7228-OMTPN"/>
    <x v="1"/>
    <n v="32"/>
    <x v="0"/>
    <x v="1"/>
    <x v="0"/>
    <x v="243"/>
    <n v="93110"/>
    <n v="0"/>
    <n v="4"/>
    <x v="0"/>
    <x v="0"/>
    <s v="Yes"/>
    <n v="49.14"/>
    <s v="No"/>
    <s v="Yes"/>
    <x v="1"/>
    <n v="15"/>
    <s v="No"/>
    <s v="No"/>
    <s v="No"/>
    <s v="No"/>
    <s v="Yes"/>
    <s v="Yes"/>
    <s v="Yes"/>
    <s v="Yes"/>
    <x v="1"/>
    <s v="Yes"/>
    <x v="1"/>
    <n v="88.45"/>
    <n v="370.65"/>
    <n v="0"/>
    <n v="0"/>
    <n v="196.56"/>
    <n v="567.21"/>
    <n v="141.80250000000001"/>
    <x v="0"/>
    <x v="1"/>
    <n v="1"/>
    <s v="Other"/>
    <x v="0"/>
    <n v="1"/>
  </r>
  <r>
    <s v="7228-PAQPD"/>
    <x v="0"/>
    <n v="19"/>
    <x v="2"/>
    <x v="1"/>
    <x v="0"/>
    <x v="110"/>
    <n v="92027"/>
    <n v="0"/>
    <n v="14"/>
    <x v="1"/>
    <x v="2"/>
    <s v="Yes"/>
    <n v="34.01"/>
    <s v="No"/>
    <s v="Yes"/>
    <x v="0"/>
    <n v="69"/>
    <s v="No"/>
    <s v="No"/>
    <s v="No"/>
    <s v="Yes"/>
    <s v="No"/>
    <s v="Yes"/>
    <s v="Yes"/>
    <s v="Yes"/>
    <x v="0"/>
    <s v="No"/>
    <x v="0"/>
    <n v="59.1"/>
    <n v="772.85"/>
    <n v="0"/>
    <n v="0"/>
    <n v="476.14"/>
    <n v="1248.99"/>
    <n v="89.213571428571427"/>
    <x v="1"/>
    <x v="0"/>
    <n v="0"/>
    <s v="Not Provided"/>
    <x v="0"/>
    <n v="1"/>
  </r>
  <r>
    <s v="7233-DRTRF"/>
    <x v="1"/>
    <n v="47"/>
    <x v="0"/>
    <x v="0"/>
    <x v="0"/>
    <x v="64"/>
    <n v="93701"/>
    <n v="1"/>
    <n v="63"/>
    <x v="2"/>
    <x v="0"/>
    <s v="Yes"/>
    <n v="17.75"/>
    <s v="Yes"/>
    <s v="Yes"/>
    <x v="1"/>
    <n v="15"/>
    <s v="No"/>
    <s v="Yes"/>
    <s v="Yes"/>
    <s v="No"/>
    <s v="Yes"/>
    <s v="Yes"/>
    <s v="Yes"/>
    <s v="Yes"/>
    <x v="1"/>
    <s v="Yes"/>
    <x v="1"/>
    <n v="102.4"/>
    <n v="6444.05"/>
    <n v="0"/>
    <n v="0"/>
    <n v="1118.25"/>
    <n v="7562.3"/>
    <n v="120.03650793650795"/>
    <x v="0"/>
    <x v="0"/>
    <n v="0"/>
    <s v="Not Provided"/>
    <x v="0"/>
    <n v="1"/>
  </r>
  <r>
    <s v="7233-IOQNP"/>
    <x v="0"/>
    <n v="34"/>
    <x v="0"/>
    <x v="0"/>
    <x v="0"/>
    <x v="1040"/>
    <n v="96034"/>
    <n v="9"/>
    <n v="43"/>
    <x v="1"/>
    <x v="4"/>
    <s v="No"/>
    <n v="25.420517214274568"/>
    <s v="No"/>
    <s v="Yes"/>
    <x v="0"/>
    <n v="21"/>
    <s v="Yes"/>
    <s v="No"/>
    <s v="No"/>
    <s v="Yes"/>
    <s v="No"/>
    <s v="No"/>
    <s v="No"/>
    <s v="Yes"/>
    <x v="1"/>
    <s v="No"/>
    <x v="1"/>
    <n v="34"/>
    <n v="1505.35"/>
    <n v="49.22"/>
    <n v="0"/>
    <n v="0"/>
    <n v="1456.13"/>
    <n v="33.863488372093023"/>
    <x v="2"/>
    <x v="0"/>
    <n v="0"/>
    <s v="Not Provided"/>
    <x v="0"/>
    <n v="1"/>
  </r>
  <r>
    <s v="7233-PAHHL"/>
    <x v="1"/>
    <n v="57"/>
    <x v="1"/>
    <x v="0"/>
    <x v="0"/>
    <x v="555"/>
    <n v="90280"/>
    <n v="0"/>
    <n v="66"/>
    <x v="2"/>
    <x v="3"/>
    <s v="Yes"/>
    <n v="6.22"/>
    <s v="Yes"/>
    <s v="Yes"/>
    <x v="2"/>
    <n v="26"/>
    <s v="Yes"/>
    <s v="No"/>
    <s v="Yes"/>
    <s v="Yes"/>
    <s v="Yes"/>
    <s v="Yes"/>
    <s v="Yes"/>
    <s v="Yes"/>
    <x v="2"/>
    <s v="Yes"/>
    <x v="0"/>
    <n v="84"/>
    <n v="5714.25"/>
    <n v="0"/>
    <n v="0"/>
    <n v="410.52"/>
    <n v="6124.77"/>
    <n v="92.799545454545466"/>
    <x v="1"/>
    <x v="0"/>
    <n v="0"/>
    <s v="Not Provided"/>
    <x v="0"/>
    <n v="1"/>
  </r>
  <r>
    <s v="7234-FECYN"/>
    <x v="0"/>
    <n v="78"/>
    <x v="1"/>
    <x v="1"/>
    <x v="0"/>
    <x v="680"/>
    <n v="91776"/>
    <n v="0"/>
    <n v="8"/>
    <x v="0"/>
    <x v="0"/>
    <s v="Yes"/>
    <n v="43.98"/>
    <s v="Yes"/>
    <s v="Yes"/>
    <x v="1"/>
    <n v="27"/>
    <s v="No"/>
    <s v="No"/>
    <s v="Yes"/>
    <s v="No"/>
    <s v="Yes"/>
    <s v="Yes"/>
    <s v="No"/>
    <s v="Yes"/>
    <x v="1"/>
    <s v="No"/>
    <x v="1"/>
    <n v="101.35"/>
    <n v="780.5"/>
    <n v="0"/>
    <n v="0"/>
    <n v="351.84"/>
    <n v="1132.3399999999999"/>
    <n v="141.54249999999999"/>
    <x v="0"/>
    <x v="1"/>
    <n v="1"/>
    <s v="Attitude"/>
    <x v="8"/>
    <n v="1"/>
  </r>
  <r>
    <s v="7234-KMNRQ"/>
    <x v="1"/>
    <n v="21"/>
    <x v="2"/>
    <x v="1"/>
    <x v="0"/>
    <x v="647"/>
    <n v="90272"/>
    <n v="0"/>
    <n v="4"/>
    <x v="0"/>
    <x v="0"/>
    <s v="Yes"/>
    <n v="8.3800000000000008"/>
    <s v="No"/>
    <s v="No"/>
    <x v="3"/>
    <n v="0"/>
    <s v="No"/>
    <s v="No"/>
    <s v="No"/>
    <s v="No"/>
    <s v="No"/>
    <s v="No"/>
    <s v="No"/>
    <s v="No"/>
    <x v="1"/>
    <s v="No"/>
    <x v="0"/>
    <n v="19"/>
    <n v="73.45"/>
    <n v="0"/>
    <n v="0"/>
    <n v="33.520000000000003"/>
    <n v="106.97"/>
    <n v="26.7425"/>
    <x v="2"/>
    <x v="0"/>
    <n v="0"/>
    <s v="Not Provided"/>
    <x v="0"/>
    <n v="1"/>
  </r>
  <r>
    <s v="7235-NXZCP"/>
    <x v="1"/>
    <n v="79"/>
    <x v="1"/>
    <x v="1"/>
    <x v="0"/>
    <x v="1052"/>
    <n v="96044"/>
    <n v="0"/>
    <n v="2"/>
    <x v="0"/>
    <x v="1"/>
    <s v="Yes"/>
    <n v="45.41"/>
    <s v="Yes"/>
    <s v="Yes"/>
    <x v="1"/>
    <n v="18"/>
    <s v="No"/>
    <s v="No"/>
    <s v="No"/>
    <s v="No"/>
    <s v="No"/>
    <s v="No"/>
    <s v="No"/>
    <s v="Yes"/>
    <x v="1"/>
    <s v="Yes"/>
    <x v="2"/>
    <n v="74.849999999999994"/>
    <n v="156.4"/>
    <n v="0"/>
    <n v="0"/>
    <n v="90.82"/>
    <n v="247.22"/>
    <n v="123.61"/>
    <x v="0"/>
    <x v="1"/>
    <n v="1"/>
    <s v="Competitor"/>
    <x v="5"/>
    <n v="1"/>
  </r>
  <r>
    <s v="7239-HZZCX"/>
    <x v="1"/>
    <n v="21"/>
    <x v="2"/>
    <x v="1"/>
    <x v="0"/>
    <x v="189"/>
    <n v="93535"/>
    <n v="0"/>
    <n v="1"/>
    <x v="0"/>
    <x v="0"/>
    <s v="Yes"/>
    <n v="29.33"/>
    <s v="No"/>
    <s v="No"/>
    <x v="3"/>
    <n v="0"/>
    <s v="No"/>
    <s v="No"/>
    <s v="No"/>
    <s v="No"/>
    <s v="No"/>
    <s v="No"/>
    <s v="No"/>
    <s v="No"/>
    <x v="1"/>
    <s v="No"/>
    <x v="0"/>
    <n v="19.75"/>
    <n v="19.75"/>
    <n v="0"/>
    <n v="0"/>
    <n v="29.33"/>
    <n v="49.08"/>
    <n v="49.08"/>
    <x v="2"/>
    <x v="1"/>
    <n v="1"/>
    <s v="Competitor"/>
    <x v="5"/>
    <n v="1"/>
  </r>
  <r>
    <s v="7240-ETPTR"/>
    <x v="0"/>
    <n v="51"/>
    <x v="1"/>
    <x v="0"/>
    <x v="0"/>
    <x v="796"/>
    <n v="94567"/>
    <n v="1"/>
    <n v="9"/>
    <x v="0"/>
    <x v="0"/>
    <s v="No"/>
    <n v="25.420517214274568"/>
    <s v="No"/>
    <s v="Yes"/>
    <x v="2"/>
    <n v="10"/>
    <s v="No"/>
    <s v="No"/>
    <s v="Yes"/>
    <s v="No"/>
    <s v="Yes"/>
    <s v="Yes"/>
    <s v="Yes"/>
    <s v="No"/>
    <x v="1"/>
    <s v="Yes"/>
    <x v="1"/>
    <n v="48.75"/>
    <n v="442.2"/>
    <n v="0"/>
    <n v="10"/>
    <n v="0"/>
    <n v="452.2"/>
    <n v="50.24444444444444"/>
    <x v="1"/>
    <x v="1"/>
    <n v="1"/>
    <s v="Price"/>
    <x v="11"/>
    <n v="1"/>
  </r>
  <r>
    <s v="7240-FQLHE"/>
    <x v="0"/>
    <n v="68"/>
    <x v="1"/>
    <x v="0"/>
    <x v="0"/>
    <x v="38"/>
    <n v="92114"/>
    <n v="1"/>
    <n v="18"/>
    <x v="1"/>
    <x v="0"/>
    <s v="Yes"/>
    <n v="25.27"/>
    <s v="Yes"/>
    <s v="Yes"/>
    <x v="1"/>
    <n v="15"/>
    <s v="No"/>
    <s v="No"/>
    <s v="No"/>
    <s v="Yes"/>
    <s v="Yes"/>
    <s v="Yes"/>
    <s v="No"/>
    <s v="Yes"/>
    <x v="1"/>
    <s v="No"/>
    <x v="1"/>
    <n v="99.75"/>
    <n v="1836.25"/>
    <n v="0"/>
    <n v="0"/>
    <n v="454.86"/>
    <n v="2291.11"/>
    <n v="127.2838888888889"/>
    <x v="0"/>
    <x v="1"/>
    <n v="1"/>
    <s v="Attitude"/>
    <x v="8"/>
    <n v="1"/>
  </r>
  <r>
    <s v="7241-AJHFS"/>
    <x v="1"/>
    <n v="53"/>
    <x v="1"/>
    <x v="1"/>
    <x v="0"/>
    <x v="110"/>
    <n v="92027"/>
    <n v="0"/>
    <n v="32"/>
    <x v="1"/>
    <x v="0"/>
    <s v="Yes"/>
    <n v="6.2"/>
    <s v="Yes"/>
    <s v="Yes"/>
    <x v="1"/>
    <n v="25"/>
    <s v="Yes"/>
    <s v="No"/>
    <s v="No"/>
    <s v="Yes"/>
    <s v="No"/>
    <s v="No"/>
    <s v="No"/>
    <s v="No"/>
    <x v="1"/>
    <s v="No"/>
    <x v="1"/>
    <n v="87.65"/>
    <n v="2766.4"/>
    <n v="47.87"/>
    <n v="150"/>
    <n v="198.4"/>
    <n v="3066.93"/>
    <n v="95.841562499999995"/>
    <x v="1"/>
    <x v="0"/>
    <n v="0"/>
    <s v="Not Provided"/>
    <x v="0"/>
    <n v="1"/>
  </r>
  <r>
    <s v="7242-EDTYC"/>
    <x v="1"/>
    <n v="48"/>
    <x v="0"/>
    <x v="1"/>
    <x v="3"/>
    <x v="245"/>
    <n v="91962"/>
    <n v="0"/>
    <n v="44"/>
    <x v="1"/>
    <x v="4"/>
    <s v="Yes"/>
    <n v="14.37"/>
    <s v="No"/>
    <s v="No"/>
    <x v="3"/>
    <n v="0"/>
    <s v="No"/>
    <s v="No"/>
    <s v="No"/>
    <s v="No"/>
    <s v="No"/>
    <s v="No"/>
    <s v="No"/>
    <s v="No"/>
    <x v="2"/>
    <s v="No"/>
    <x v="1"/>
    <n v="19.55"/>
    <n v="819.95"/>
    <n v="0"/>
    <n v="0"/>
    <n v="632.28"/>
    <n v="1452.23"/>
    <n v="33.005227272727275"/>
    <x v="2"/>
    <x v="0"/>
    <n v="0"/>
    <s v="Not Provided"/>
    <x v="0"/>
    <n v="1"/>
  </r>
  <r>
    <s v="7242-QZLXF"/>
    <x v="1"/>
    <n v="20"/>
    <x v="2"/>
    <x v="1"/>
    <x v="1"/>
    <x v="38"/>
    <n v="92121"/>
    <n v="0"/>
    <n v="1"/>
    <x v="0"/>
    <x v="0"/>
    <s v="No"/>
    <n v="25.420517214274568"/>
    <s v="No"/>
    <s v="Yes"/>
    <x v="0"/>
    <n v="51"/>
    <s v="No"/>
    <s v="No"/>
    <s v="No"/>
    <s v="No"/>
    <s v="No"/>
    <s v="No"/>
    <s v="No"/>
    <s v="No"/>
    <x v="1"/>
    <s v="Yes"/>
    <x v="1"/>
    <n v="25.3"/>
    <n v="25.3"/>
    <n v="0"/>
    <n v="10"/>
    <n v="0"/>
    <n v="35.299999999999997"/>
    <n v="35.299999999999997"/>
    <x v="2"/>
    <x v="1"/>
    <n v="1"/>
    <s v="Competitor"/>
    <x v="5"/>
    <n v="1"/>
  </r>
  <r>
    <s v="7243-LCGGZ"/>
    <x v="0"/>
    <n v="28"/>
    <x v="0"/>
    <x v="1"/>
    <x v="0"/>
    <x v="74"/>
    <n v="91801"/>
    <n v="0"/>
    <n v="1"/>
    <x v="0"/>
    <x v="0"/>
    <s v="Yes"/>
    <n v="10.210000000000001"/>
    <s v="No"/>
    <s v="No"/>
    <x v="3"/>
    <n v="0"/>
    <s v="No"/>
    <s v="No"/>
    <s v="No"/>
    <s v="No"/>
    <s v="No"/>
    <s v="No"/>
    <s v="No"/>
    <s v="No"/>
    <x v="1"/>
    <s v="No"/>
    <x v="2"/>
    <n v="20.9"/>
    <n v="20.9"/>
    <n v="0"/>
    <n v="0"/>
    <n v="10.210000000000001"/>
    <n v="31.11"/>
    <n v="31.11"/>
    <x v="2"/>
    <x v="2"/>
    <n v="0"/>
    <s v="Not Provided"/>
    <x v="0"/>
    <n v="1"/>
  </r>
  <r>
    <s v="7244-KXYZN"/>
    <x v="0"/>
    <n v="25"/>
    <x v="0"/>
    <x v="1"/>
    <x v="0"/>
    <x v="27"/>
    <n v="95357"/>
    <n v="0"/>
    <n v="24"/>
    <x v="1"/>
    <x v="0"/>
    <s v="Yes"/>
    <n v="5.98"/>
    <s v="No"/>
    <s v="No"/>
    <x v="3"/>
    <n v="0"/>
    <s v="No"/>
    <s v="No"/>
    <s v="No"/>
    <s v="No"/>
    <s v="No"/>
    <s v="No"/>
    <s v="No"/>
    <s v="No"/>
    <x v="0"/>
    <s v="No"/>
    <x v="0"/>
    <n v="20.45"/>
    <n v="527.35"/>
    <n v="0"/>
    <n v="0"/>
    <n v="143.52000000000001"/>
    <n v="670.87"/>
    <n v="27.952916666666667"/>
    <x v="2"/>
    <x v="0"/>
    <n v="0"/>
    <s v="Not Provided"/>
    <x v="0"/>
    <n v="1"/>
  </r>
  <r>
    <s v="7244-QWYHG"/>
    <x v="1"/>
    <n v="20"/>
    <x v="2"/>
    <x v="0"/>
    <x v="0"/>
    <x v="38"/>
    <n v="92154"/>
    <n v="3"/>
    <n v="50"/>
    <x v="2"/>
    <x v="4"/>
    <s v="No"/>
    <n v="25.420517214274568"/>
    <s v="No"/>
    <s v="Yes"/>
    <x v="2"/>
    <n v="73"/>
    <s v="Yes"/>
    <s v="No"/>
    <s v="No"/>
    <s v="Yes"/>
    <s v="Yes"/>
    <s v="No"/>
    <s v="No"/>
    <s v="Yes"/>
    <x v="0"/>
    <s v="Yes"/>
    <x v="1"/>
    <n v="44.45"/>
    <n v="2188.4499999999998"/>
    <n v="0"/>
    <n v="0"/>
    <n v="0"/>
    <n v="2188.4499999999998"/>
    <n v="43.768999999999998"/>
    <x v="2"/>
    <x v="0"/>
    <n v="0"/>
    <s v="Not Provided"/>
    <x v="0"/>
    <n v="1"/>
  </r>
  <r>
    <s v="7245-JMTTQ"/>
    <x v="0"/>
    <n v="19"/>
    <x v="2"/>
    <x v="1"/>
    <x v="0"/>
    <x v="601"/>
    <n v="91706"/>
    <n v="0"/>
    <n v="51"/>
    <x v="2"/>
    <x v="4"/>
    <s v="Yes"/>
    <n v="43.79"/>
    <s v="Yes"/>
    <s v="Yes"/>
    <x v="1"/>
    <n v="82"/>
    <s v="No"/>
    <s v="Yes"/>
    <s v="Yes"/>
    <s v="Yes"/>
    <s v="Yes"/>
    <s v="Yes"/>
    <s v="Yes"/>
    <s v="Yes"/>
    <x v="0"/>
    <s v="Yes"/>
    <x v="1"/>
    <n v="111.5"/>
    <n v="5703.25"/>
    <n v="0"/>
    <n v="0"/>
    <n v="2233.29"/>
    <n v="7936.54"/>
    <n v="155.61843137254903"/>
    <x v="3"/>
    <x v="0"/>
    <n v="0"/>
    <s v="Not Provided"/>
    <x v="0"/>
    <n v="1"/>
  </r>
  <r>
    <s v="7245-NIIWQ"/>
    <x v="0"/>
    <n v="53"/>
    <x v="1"/>
    <x v="1"/>
    <x v="0"/>
    <x v="540"/>
    <n v="93224"/>
    <n v="0"/>
    <n v="3"/>
    <x v="0"/>
    <x v="1"/>
    <s v="Yes"/>
    <n v="34.76"/>
    <s v="No"/>
    <s v="Yes"/>
    <x v="1"/>
    <n v="21"/>
    <s v="No"/>
    <s v="No"/>
    <s v="No"/>
    <s v="No"/>
    <s v="No"/>
    <s v="No"/>
    <s v="No"/>
    <s v="Yes"/>
    <x v="1"/>
    <s v="Yes"/>
    <x v="1"/>
    <n v="69.849999999999994"/>
    <n v="199.85"/>
    <n v="0"/>
    <n v="0"/>
    <n v="104.28"/>
    <n v="304.13"/>
    <n v="101.37666666666667"/>
    <x v="0"/>
    <x v="2"/>
    <n v="0"/>
    <s v="Not Provided"/>
    <x v="0"/>
    <n v="1"/>
  </r>
  <r>
    <s v="7246-ZGQDF"/>
    <x v="0"/>
    <n v="63"/>
    <x v="1"/>
    <x v="1"/>
    <x v="1"/>
    <x v="240"/>
    <n v="92394"/>
    <n v="0"/>
    <n v="1"/>
    <x v="0"/>
    <x v="0"/>
    <s v="Yes"/>
    <n v="33.21"/>
    <s v="No"/>
    <s v="Yes"/>
    <x v="2"/>
    <n v="75"/>
    <s v="Yes"/>
    <s v="No"/>
    <s v="No"/>
    <s v="Yes"/>
    <s v="No"/>
    <s v="No"/>
    <s v="No"/>
    <s v="Yes"/>
    <x v="1"/>
    <s v="No"/>
    <x v="1"/>
    <n v="54.5"/>
    <n v="54.5"/>
    <n v="0"/>
    <n v="0"/>
    <n v="33.21"/>
    <n v="87.71"/>
    <n v="87.71"/>
    <x v="1"/>
    <x v="2"/>
    <n v="0"/>
    <s v="Not Provided"/>
    <x v="0"/>
    <n v="1"/>
  </r>
  <r>
    <s v="7247-XOZPB"/>
    <x v="1"/>
    <n v="52"/>
    <x v="1"/>
    <x v="0"/>
    <x v="0"/>
    <x v="669"/>
    <n v="93641"/>
    <n v="1"/>
    <n v="53"/>
    <x v="2"/>
    <x v="4"/>
    <s v="Yes"/>
    <n v="47.55"/>
    <s v="Yes"/>
    <s v="Yes"/>
    <x v="2"/>
    <n v="13"/>
    <s v="Yes"/>
    <s v="No"/>
    <s v="Yes"/>
    <s v="Yes"/>
    <s v="Yes"/>
    <s v="No"/>
    <s v="No"/>
    <s v="Yes"/>
    <x v="0"/>
    <s v="No"/>
    <x v="1"/>
    <n v="77.400000000000006"/>
    <n v="4155.95"/>
    <n v="0"/>
    <n v="0"/>
    <n v="2520.15"/>
    <n v="6676.1"/>
    <n v="125.96415094339623"/>
    <x v="0"/>
    <x v="0"/>
    <n v="0"/>
    <s v="Not Provided"/>
    <x v="0"/>
    <n v="1"/>
  </r>
  <r>
    <s v="7248-VZQLC"/>
    <x v="0"/>
    <n v="78"/>
    <x v="1"/>
    <x v="1"/>
    <x v="0"/>
    <x v="386"/>
    <n v="94521"/>
    <n v="0"/>
    <n v="47"/>
    <x v="1"/>
    <x v="0"/>
    <s v="Yes"/>
    <n v="16.829999999999998"/>
    <s v="Yes"/>
    <s v="Yes"/>
    <x v="1"/>
    <n v="12"/>
    <s v="No"/>
    <s v="Yes"/>
    <s v="Yes"/>
    <s v="No"/>
    <s v="No"/>
    <s v="No"/>
    <s v="No"/>
    <s v="Yes"/>
    <x v="1"/>
    <s v="Yes"/>
    <x v="1"/>
    <n v="85.2"/>
    <n v="3969.35"/>
    <n v="0"/>
    <n v="0"/>
    <n v="791.01"/>
    <n v="4760.3599999999997"/>
    <n v="101.28425531914893"/>
    <x v="0"/>
    <x v="1"/>
    <n v="1"/>
    <s v="Price"/>
    <x v="15"/>
    <n v="1"/>
  </r>
  <r>
    <s v="7249-WBIYX"/>
    <x v="1"/>
    <n v="63"/>
    <x v="1"/>
    <x v="0"/>
    <x v="0"/>
    <x v="996"/>
    <n v="95625"/>
    <n v="1"/>
    <n v="10"/>
    <x v="0"/>
    <x v="0"/>
    <s v="Yes"/>
    <n v="30.1"/>
    <s v="Yes"/>
    <s v="Yes"/>
    <x v="0"/>
    <n v="29"/>
    <s v="No"/>
    <s v="No"/>
    <s v="No"/>
    <s v="No"/>
    <s v="Yes"/>
    <s v="No"/>
    <s v="No"/>
    <s v="Yes"/>
    <x v="1"/>
    <s v="Yes"/>
    <x v="1"/>
    <n v="85.6"/>
    <n v="813.85"/>
    <n v="0"/>
    <n v="0"/>
    <n v="301"/>
    <n v="1114.8499999999999"/>
    <n v="111.48499999999999"/>
    <x v="0"/>
    <x v="1"/>
    <n v="1"/>
    <s v="Competitor"/>
    <x v="10"/>
    <n v="1"/>
  </r>
  <r>
    <s v="7250-EQKIY"/>
    <x v="0"/>
    <n v="47"/>
    <x v="0"/>
    <x v="0"/>
    <x v="3"/>
    <x v="110"/>
    <n v="92027"/>
    <n v="1"/>
    <n v="1"/>
    <x v="0"/>
    <x v="1"/>
    <s v="Yes"/>
    <n v="9.73"/>
    <s v="No"/>
    <s v="Yes"/>
    <x v="2"/>
    <n v="29"/>
    <s v="No"/>
    <s v="No"/>
    <s v="Yes"/>
    <s v="No"/>
    <s v="No"/>
    <s v="No"/>
    <s v="No"/>
    <s v="Yes"/>
    <x v="1"/>
    <s v="No"/>
    <x v="2"/>
    <n v="50.45"/>
    <n v="50.45"/>
    <n v="0"/>
    <n v="0"/>
    <n v="9.73"/>
    <n v="60.18"/>
    <n v="60.18"/>
    <x v="1"/>
    <x v="1"/>
    <n v="1"/>
    <s v="Competitor"/>
    <x v="5"/>
    <n v="1"/>
  </r>
  <r>
    <s v="7251-LJBQN"/>
    <x v="0"/>
    <n v="74"/>
    <x v="1"/>
    <x v="1"/>
    <x v="0"/>
    <x v="886"/>
    <n v="93267"/>
    <n v="0"/>
    <n v="40"/>
    <x v="1"/>
    <x v="0"/>
    <s v="Yes"/>
    <n v="28.54"/>
    <s v="Yes"/>
    <s v="Yes"/>
    <x v="1"/>
    <n v="24"/>
    <s v="No"/>
    <s v="No"/>
    <s v="Yes"/>
    <s v="Yes"/>
    <s v="Yes"/>
    <s v="Yes"/>
    <s v="No"/>
    <s v="Yes"/>
    <x v="0"/>
    <s v="Yes"/>
    <x v="0"/>
    <n v="103.75"/>
    <n v="4188.3999999999996"/>
    <n v="0"/>
    <n v="0"/>
    <n v="1141.5999999999999"/>
    <n v="5330"/>
    <n v="133.25"/>
    <x v="0"/>
    <x v="0"/>
    <n v="0"/>
    <s v="Not Provided"/>
    <x v="0"/>
    <n v="1"/>
  </r>
  <r>
    <s v="7251-XFOIL"/>
    <x v="0"/>
    <n v="60"/>
    <x v="1"/>
    <x v="1"/>
    <x v="0"/>
    <x v="892"/>
    <n v="95311"/>
    <n v="0"/>
    <n v="61"/>
    <x v="2"/>
    <x v="4"/>
    <s v="Yes"/>
    <n v="14.52"/>
    <s v="Yes"/>
    <s v="Yes"/>
    <x v="1"/>
    <n v="27"/>
    <s v="No"/>
    <s v="No"/>
    <s v="Yes"/>
    <s v="No"/>
    <s v="No"/>
    <s v="Yes"/>
    <s v="Yes"/>
    <s v="Yes"/>
    <x v="1"/>
    <s v="No"/>
    <x v="0"/>
    <n v="89.2"/>
    <n v="5500.6"/>
    <n v="0"/>
    <n v="0"/>
    <n v="885.72"/>
    <n v="6386.32"/>
    <n v="104.69377049180328"/>
    <x v="0"/>
    <x v="0"/>
    <n v="0"/>
    <s v="Not Provided"/>
    <x v="0"/>
    <n v="1"/>
  </r>
  <r>
    <s v="7252-NTGSS"/>
    <x v="0"/>
    <n v="43"/>
    <x v="0"/>
    <x v="1"/>
    <x v="0"/>
    <x v="768"/>
    <n v="90277"/>
    <n v="0"/>
    <n v="1"/>
    <x v="0"/>
    <x v="0"/>
    <s v="Yes"/>
    <n v="42.34"/>
    <s v="No"/>
    <s v="Yes"/>
    <x v="2"/>
    <n v="10"/>
    <s v="No"/>
    <s v="No"/>
    <s v="No"/>
    <s v="No"/>
    <s v="No"/>
    <s v="No"/>
    <s v="No"/>
    <s v="Yes"/>
    <x v="1"/>
    <s v="No"/>
    <x v="0"/>
    <n v="45.15"/>
    <n v="45.15"/>
    <n v="0"/>
    <n v="0"/>
    <n v="42.34"/>
    <n v="87.49"/>
    <n v="87.49"/>
    <x v="1"/>
    <x v="2"/>
    <n v="0"/>
    <s v="Not Provided"/>
    <x v="0"/>
    <n v="1"/>
  </r>
  <r>
    <s v="7253-UVNDW"/>
    <x v="0"/>
    <n v="52"/>
    <x v="1"/>
    <x v="1"/>
    <x v="0"/>
    <x v="243"/>
    <n v="93108"/>
    <n v="0"/>
    <n v="46"/>
    <x v="1"/>
    <x v="0"/>
    <s v="Yes"/>
    <n v="45.2"/>
    <s v="No"/>
    <s v="Yes"/>
    <x v="2"/>
    <n v="17"/>
    <s v="No"/>
    <s v="No"/>
    <s v="Yes"/>
    <s v="Yes"/>
    <s v="No"/>
    <s v="No"/>
    <s v="No"/>
    <s v="Yes"/>
    <x v="2"/>
    <s v="No"/>
    <x v="0"/>
    <n v="54.35"/>
    <n v="2460.15"/>
    <n v="0"/>
    <n v="0"/>
    <n v="2079.1999999999998"/>
    <n v="4539.3500000000004"/>
    <n v="98.681521739130446"/>
    <x v="1"/>
    <x v="1"/>
    <n v="1"/>
    <s v="Dissatisfaction"/>
    <x v="3"/>
    <n v="1"/>
  </r>
  <r>
    <s v="7254-IQWOZ"/>
    <x v="1"/>
    <n v="30"/>
    <x v="0"/>
    <x v="1"/>
    <x v="0"/>
    <x v="33"/>
    <n v="96001"/>
    <n v="0"/>
    <n v="1"/>
    <x v="0"/>
    <x v="1"/>
    <s v="Yes"/>
    <n v="28.7"/>
    <s v="No"/>
    <s v="Yes"/>
    <x v="1"/>
    <n v="69"/>
    <s v="No"/>
    <s v="No"/>
    <s v="No"/>
    <s v="No"/>
    <s v="No"/>
    <s v="No"/>
    <s v="No"/>
    <s v="Yes"/>
    <x v="1"/>
    <s v="Yes"/>
    <x v="1"/>
    <n v="69.650000000000006"/>
    <n v="69.650000000000006"/>
    <n v="0"/>
    <n v="0"/>
    <n v="28.7"/>
    <n v="98.35"/>
    <n v="98.35"/>
    <x v="1"/>
    <x v="1"/>
    <n v="1"/>
    <s v="Dissatisfaction"/>
    <x v="3"/>
    <n v="1"/>
  </r>
  <r>
    <s v="7255-SSFBC"/>
    <x v="1"/>
    <n v="42"/>
    <x v="0"/>
    <x v="0"/>
    <x v="1"/>
    <x v="685"/>
    <n v="91324"/>
    <n v="2"/>
    <n v="72"/>
    <x v="2"/>
    <x v="3"/>
    <s v="Yes"/>
    <n v="11.66"/>
    <s v="Yes"/>
    <s v="Yes"/>
    <x v="1"/>
    <n v="28"/>
    <s v="No"/>
    <s v="Yes"/>
    <s v="Yes"/>
    <s v="Yes"/>
    <s v="Yes"/>
    <s v="Yes"/>
    <s v="Yes"/>
    <s v="Yes"/>
    <x v="2"/>
    <s v="Yes"/>
    <x v="1"/>
    <n v="112.25"/>
    <n v="8041.65"/>
    <n v="0"/>
    <n v="0"/>
    <n v="839.52"/>
    <n v="8881.17"/>
    <n v="123.34958333333333"/>
    <x v="0"/>
    <x v="0"/>
    <n v="0"/>
    <s v="Not Provided"/>
    <x v="0"/>
    <n v="1"/>
  </r>
  <r>
    <s v="7266-GSSJX"/>
    <x v="1"/>
    <n v="43"/>
    <x v="0"/>
    <x v="0"/>
    <x v="3"/>
    <x v="530"/>
    <n v="95605"/>
    <n v="3"/>
    <n v="11"/>
    <x v="0"/>
    <x v="0"/>
    <s v="Yes"/>
    <n v="16.670000000000002"/>
    <s v="No"/>
    <s v="No"/>
    <x v="3"/>
    <n v="0"/>
    <s v="No"/>
    <s v="No"/>
    <s v="No"/>
    <s v="No"/>
    <s v="No"/>
    <s v="No"/>
    <s v="No"/>
    <s v="No"/>
    <x v="1"/>
    <s v="Yes"/>
    <x v="1"/>
    <n v="20.45"/>
    <n v="250.8"/>
    <n v="0"/>
    <n v="0"/>
    <n v="183.37"/>
    <n v="434.17"/>
    <n v="39.47"/>
    <x v="2"/>
    <x v="0"/>
    <n v="0"/>
    <s v="Not Provided"/>
    <x v="0"/>
    <n v="1"/>
  </r>
  <r>
    <s v="7267-FRMJW"/>
    <x v="0"/>
    <n v="25"/>
    <x v="0"/>
    <x v="0"/>
    <x v="1"/>
    <x v="925"/>
    <n v="91024"/>
    <n v="1"/>
    <n v="25"/>
    <x v="1"/>
    <x v="5"/>
    <s v="Yes"/>
    <n v="4.57"/>
    <s v="No"/>
    <s v="No"/>
    <x v="3"/>
    <n v="0"/>
    <s v="No"/>
    <s v="No"/>
    <s v="No"/>
    <s v="No"/>
    <s v="No"/>
    <s v="No"/>
    <s v="No"/>
    <s v="No"/>
    <x v="2"/>
    <s v="No"/>
    <x v="0"/>
    <n v="20.100000000000001"/>
    <n v="486.05"/>
    <n v="0"/>
    <n v="0"/>
    <n v="114.25"/>
    <n v="600.29999999999995"/>
    <n v="24.011999999999997"/>
    <x v="2"/>
    <x v="0"/>
    <n v="0"/>
    <s v="Not Provided"/>
    <x v="0"/>
    <n v="1"/>
  </r>
  <r>
    <s v="7268-IGMFD"/>
    <x v="1"/>
    <n v="75"/>
    <x v="1"/>
    <x v="1"/>
    <x v="0"/>
    <x v="509"/>
    <n v="93424"/>
    <n v="0"/>
    <n v="18"/>
    <x v="1"/>
    <x v="2"/>
    <s v="Yes"/>
    <n v="1.92"/>
    <s v="Yes"/>
    <s v="Yes"/>
    <x v="1"/>
    <n v="25"/>
    <s v="No"/>
    <s v="No"/>
    <s v="Yes"/>
    <s v="Yes"/>
    <s v="Yes"/>
    <s v="No"/>
    <s v="No"/>
    <s v="Yes"/>
    <x v="2"/>
    <s v="No"/>
    <x v="1"/>
    <n v="93.9"/>
    <n v="1743.9"/>
    <n v="0"/>
    <n v="0"/>
    <n v="34.56"/>
    <n v="1778.46"/>
    <n v="98.803333333333342"/>
    <x v="1"/>
    <x v="0"/>
    <n v="0"/>
    <s v="Not Provided"/>
    <x v="0"/>
    <n v="1"/>
  </r>
  <r>
    <s v="7268-WNTCP"/>
    <x v="1"/>
    <n v="45"/>
    <x v="0"/>
    <x v="0"/>
    <x v="3"/>
    <x v="785"/>
    <n v="95514"/>
    <n v="2"/>
    <n v="62"/>
    <x v="2"/>
    <x v="0"/>
    <s v="Yes"/>
    <n v="1.87"/>
    <s v="No"/>
    <s v="No"/>
    <x v="3"/>
    <n v="0"/>
    <s v="No"/>
    <s v="No"/>
    <s v="No"/>
    <s v="No"/>
    <s v="No"/>
    <s v="No"/>
    <s v="No"/>
    <s v="No"/>
    <x v="2"/>
    <s v="No"/>
    <x v="1"/>
    <n v="20.45"/>
    <n v="1297.3499999999999"/>
    <n v="0"/>
    <n v="0"/>
    <n v="115.94"/>
    <n v="1413.29"/>
    <n v="22.794999999999998"/>
    <x v="2"/>
    <x v="0"/>
    <n v="0"/>
    <s v="Not Provided"/>
    <x v="0"/>
    <n v="1"/>
  </r>
  <r>
    <s v="7269-JISCY"/>
    <x v="0"/>
    <n v="48"/>
    <x v="0"/>
    <x v="1"/>
    <x v="0"/>
    <x v="201"/>
    <n v="90720"/>
    <n v="0"/>
    <n v="55"/>
    <x v="2"/>
    <x v="0"/>
    <s v="Yes"/>
    <n v="33.6"/>
    <s v="No"/>
    <s v="Yes"/>
    <x v="2"/>
    <n v="5"/>
    <s v="No"/>
    <s v="No"/>
    <s v="No"/>
    <s v="No"/>
    <s v="No"/>
    <s v="No"/>
    <s v="No"/>
    <s v="Yes"/>
    <x v="0"/>
    <s v="No"/>
    <x v="1"/>
    <n v="45.05"/>
    <n v="2462.6"/>
    <n v="0"/>
    <n v="0"/>
    <n v="1848"/>
    <n v="4310.6000000000004"/>
    <n v="78.374545454545455"/>
    <x v="1"/>
    <x v="0"/>
    <n v="0"/>
    <s v="Not Provided"/>
    <x v="0"/>
    <n v="1"/>
  </r>
  <r>
    <s v="7270-BDIOA"/>
    <x v="0"/>
    <n v="60"/>
    <x v="1"/>
    <x v="1"/>
    <x v="0"/>
    <x v="882"/>
    <n v="95955"/>
    <n v="0"/>
    <n v="22"/>
    <x v="1"/>
    <x v="0"/>
    <s v="Yes"/>
    <n v="12.19"/>
    <s v="Yes"/>
    <s v="Yes"/>
    <x v="1"/>
    <n v="23"/>
    <s v="No"/>
    <s v="No"/>
    <s v="No"/>
    <s v="Yes"/>
    <s v="Yes"/>
    <s v="No"/>
    <s v="No"/>
    <s v="Yes"/>
    <x v="1"/>
    <s v="Yes"/>
    <x v="1"/>
    <n v="64.792366026289201"/>
    <n v="1993.8"/>
    <n v="0"/>
    <n v="0"/>
    <n v="268.18"/>
    <n v="2261.98"/>
    <n v="102.81727272727272"/>
    <x v="0"/>
    <x v="1"/>
    <n v="1"/>
    <s v="Dissatisfaction"/>
    <x v="4"/>
    <n v="1"/>
  </r>
  <r>
    <s v="7271-AJDTL"/>
    <x v="0"/>
    <n v="64"/>
    <x v="1"/>
    <x v="0"/>
    <x v="0"/>
    <x v="113"/>
    <n v="95816"/>
    <n v="1"/>
    <n v="55"/>
    <x v="2"/>
    <x v="0"/>
    <s v="Yes"/>
    <n v="34.61"/>
    <s v="Yes"/>
    <s v="Yes"/>
    <x v="1"/>
    <n v="16"/>
    <s v="No"/>
    <s v="Yes"/>
    <s v="Yes"/>
    <s v="No"/>
    <s v="Yes"/>
    <s v="No"/>
    <s v="No"/>
    <s v="Yes"/>
    <x v="1"/>
    <s v="Yes"/>
    <x v="0"/>
    <n v="94.45"/>
    <n v="5073.1000000000004"/>
    <n v="0"/>
    <n v="0"/>
    <n v="1903.55"/>
    <n v="6976.65"/>
    <n v="126.84818181818181"/>
    <x v="0"/>
    <x v="0"/>
    <n v="0"/>
    <s v="Not Provided"/>
    <x v="0"/>
    <n v="1"/>
  </r>
  <r>
    <s v="7272-QDCKA"/>
    <x v="1"/>
    <n v="31"/>
    <x v="0"/>
    <x v="1"/>
    <x v="0"/>
    <x v="658"/>
    <n v="95965"/>
    <n v="0"/>
    <n v="28"/>
    <x v="1"/>
    <x v="5"/>
    <s v="Yes"/>
    <n v="12.36"/>
    <s v="Yes"/>
    <s v="Yes"/>
    <x v="1"/>
    <n v="13"/>
    <s v="No"/>
    <s v="Yes"/>
    <s v="No"/>
    <s v="No"/>
    <s v="Yes"/>
    <s v="Yes"/>
    <s v="Yes"/>
    <s v="Yes"/>
    <x v="0"/>
    <s v="No"/>
    <x v="1"/>
    <n v="100.2"/>
    <n v="2688.45"/>
    <n v="42.64"/>
    <n v="0"/>
    <n v="346.08"/>
    <n v="2991.89"/>
    <n v="106.85321428571429"/>
    <x v="0"/>
    <x v="0"/>
    <n v="0"/>
    <s v="Not Provided"/>
    <x v="0"/>
    <n v="1"/>
  </r>
  <r>
    <s v="7273-TEFQD"/>
    <x v="1"/>
    <n v="67"/>
    <x v="1"/>
    <x v="1"/>
    <x v="0"/>
    <x v="72"/>
    <n v="91746"/>
    <n v="0"/>
    <n v="3"/>
    <x v="0"/>
    <x v="1"/>
    <s v="No"/>
    <n v="25.420517214274568"/>
    <s v="No"/>
    <s v="Yes"/>
    <x v="2"/>
    <n v="28"/>
    <s v="No"/>
    <s v="No"/>
    <s v="Yes"/>
    <s v="No"/>
    <s v="No"/>
    <s v="Yes"/>
    <s v="Yes"/>
    <s v="Yes"/>
    <x v="1"/>
    <s v="Yes"/>
    <x v="1"/>
    <n v="41.15"/>
    <n v="132.19999999999999"/>
    <n v="0"/>
    <n v="0"/>
    <n v="0"/>
    <n v="132.19999999999999"/>
    <n v="44.066666666666663"/>
    <x v="2"/>
    <x v="1"/>
    <n v="1"/>
    <s v="Price"/>
    <x v="6"/>
    <n v="1"/>
  </r>
  <r>
    <s v="7274-CGTOD"/>
    <x v="1"/>
    <n v="21"/>
    <x v="2"/>
    <x v="1"/>
    <x v="0"/>
    <x v="1059"/>
    <n v="94963"/>
    <n v="0"/>
    <n v="62"/>
    <x v="2"/>
    <x v="0"/>
    <s v="No"/>
    <n v="25.420517214274568"/>
    <s v="No"/>
    <s v="Yes"/>
    <x v="2"/>
    <n v="51"/>
    <s v="Yes"/>
    <s v="Yes"/>
    <s v="Yes"/>
    <s v="Yes"/>
    <s v="No"/>
    <s v="No"/>
    <s v="No"/>
    <s v="Yes"/>
    <x v="2"/>
    <s v="Yes"/>
    <x v="1"/>
    <n v="43.7"/>
    <n v="2618.3000000000002"/>
    <n v="0"/>
    <n v="0"/>
    <n v="0"/>
    <n v="2618.3000000000002"/>
    <n v="42.230645161290326"/>
    <x v="2"/>
    <x v="0"/>
    <n v="0"/>
    <s v="Not Provided"/>
    <x v="0"/>
    <n v="1"/>
  </r>
  <r>
    <s v="7274-RTAPZ"/>
    <x v="1"/>
    <n v="20"/>
    <x v="2"/>
    <x v="1"/>
    <x v="0"/>
    <x v="162"/>
    <n v="90804"/>
    <n v="0"/>
    <n v="1"/>
    <x v="0"/>
    <x v="1"/>
    <s v="Yes"/>
    <n v="7.15"/>
    <s v="No"/>
    <s v="Yes"/>
    <x v="1"/>
    <n v="48"/>
    <s v="No"/>
    <s v="No"/>
    <s v="No"/>
    <s v="No"/>
    <s v="Yes"/>
    <s v="Yes"/>
    <s v="Yes"/>
    <s v="Yes"/>
    <x v="1"/>
    <s v="Yes"/>
    <x v="1"/>
    <n v="90.55"/>
    <n v="90.55"/>
    <n v="0"/>
    <n v="0"/>
    <n v="7.15"/>
    <n v="97.7"/>
    <n v="97.7"/>
    <x v="1"/>
    <x v="1"/>
    <n v="1"/>
    <s v="Dissatisfaction"/>
    <x v="2"/>
    <n v="1"/>
  </r>
  <r>
    <s v="7277-KAMWT"/>
    <x v="1"/>
    <n v="23"/>
    <x v="2"/>
    <x v="1"/>
    <x v="0"/>
    <x v="719"/>
    <n v="94578"/>
    <n v="0"/>
    <n v="13"/>
    <x v="1"/>
    <x v="2"/>
    <s v="Yes"/>
    <n v="1.61"/>
    <s v="No"/>
    <s v="No"/>
    <x v="3"/>
    <n v="0"/>
    <s v="No"/>
    <s v="No"/>
    <s v="No"/>
    <s v="No"/>
    <s v="No"/>
    <s v="No"/>
    <s v="No"/>
    <s v="No"/>
    <x v="2"/>
    <s v="No"/>
    <x v="0"/>
    <n v="20"/>
    <n v="268.45"/>
    <n v="0"/>
    <n v="0"/>
    <n v="20.93"/>
    <n v="289.38"/>
    <n v="22.259999999999998"/>
    <x v="2"/>
    <x v="0"/>
    <n v="0"/>
    <s v="Not Provided"/>
    <x v="0"/>
    <n v="1"/>
  </r>
  <r>
    <s v="7277-OZCGZ"/>
    <x v="0"/>
    <n v="40"/>
    <x v="0"/>
    <x v="1"/>
    <x v="0"/>
    <x v="470"/>
    <n v="91978"/>
    <n v="0"/>
    <n v="22"/>
    <x v="1"/>
    <x v="0"/>
    <s v="Yes"/>
    <n v="6"/>
    <s v="No"/>
    <s v="Yes"/>
    <x v="1"/>
    <n v="8"/>
    <s v="Yes"/>
    <s v="No"/>
    <s v="No"/>
    <s v="Yes"/>
    <s v="No"/>
    <s v="Yes"/>
    <s v="Yes"/>
    <s v="Yes"/>
    <x v="1"/>
    <s v="Yes"/>
    <x v="1"/>
    <n v="89.05"/>
    <n v="1886.25"/>
    <n v="0"/>
    <n v="0"/>
    <n v="132"/>
    <n v="2018.25"/>
    <n v="91.73863636363636"/>
    <x v="1"/>
    <x v="0"/>
    <n v="0"/>
    <s v="Not Provided"/>
    <x v="0"/>
    <n v="1"/>
  </r>
  <r>
    <s v="7278-CKDNC"/>
    <x v="1"/>
    <n v="76"/>
    <x v="1"/>
    <x v="1"/>
    <x v="0"/>
    <x v="64"/>
    <n v="93701"/>
    <n v="0"/>
    <n v="24"/>
    <x v="1"/>
    <x v="0"/>
    <s v="Yes"/>
    <n v="46.13"/>
    <s v="Yes"/>
    <s v="Yes"/>
    <x v="1"/>
    <n v="23"/>
    <s v="No"/>
    <s v="Yes"/>
    <s v="No"/>
    <s v="No"/>
    <s v="No"/>
    <s v="No"/>
    <s v="No"/>
    <s v="Yes"/>
    <x v="2"/>
    <s v="Yes"/>
    <x v="1"/>
    <n v="80.5"/>
    <n v="2088.4499999999998"/>
    <n v="0"/>
    <n v="0"/>
    <n v="1107.1199999999999"/>
    <n v="3195.57"/>
    <n v="133.14875000000001"/>
    <x v="0"/>
    <x v="0"/>
    <n v="0"/>
    <s v="Not Provided"/>
    <x v="0"/>
    <n v="1"/>
  </r>
  <r>
    <s v="7279-BUYWN"/>
    <x v="0"/>
    <n v="66"/>
    <x v="1"/>
    <x v="1"/>
    <x v="0"/>
    <x v="334"/>
    <n v="90620"/>
    <n v="0"/>
    <n v="41"/>
    <x v="1"/>
    <x v="0"/>
    <s v="Yes"/>
    <n v="27.95"/>
    <s v="Yes"/>
    <s v="Yes"/>
    <x v="1"/>
    <n v="23"/>
    <s v="Yes"/>
    <s v="Yes"/>
    <s v="Yes"/>
    <s v="No"/>
    <s v="Yes"/>
    <s v="Yes"/>
    <s v="Yes"/>
    <s v="Yes"/>
    <x v="1"/>
    <s v="Yes"/>
    <x v="1"/>
    <n v="113.2"/>
    <n v="4689.5"/>
    <n v="0"/>
    <n v="0"/>
    <n v="1145.95"/>
    <n v="5835.45"/>
    <n v="142.32804878048779"/>
    <x v="0"/>
    <x v="1"/>
    <n v="1"/>
    <s v="Attitude"/>
    <x v="8"/>
    <n v="1"/>
  </r>
  <r>
    <s v="7279-NMVJC"/>
    <x v="0"/>
    <n v="38"/>
    <x v="0"/>
    <x v="1"/>
    <x v="0"/>
    <x v="702"/>
    <n v="90220"/>
    <n v="0"/>
    <n v="17"/>
    <x v="1"/>
    <x v="0"/>
    <s v="Yes"/>
    <n v="25.62"/>
    <s v="No"/>
    <s v="No"/>
    <x v="3"/>
    <n v="0"/>
    <s v="No"/>
    <s v="No"/>
    <s v="No"/>
    <s v="No"/>
    <s v="No"/>
    <s v="No"/>
    <s v="No"/>
    <s v="No"/>
    <x v="0"/>
    <s v="No"/>
    <x v="1"/>
    <n v="19.899999999999999"/>
    <n v="323.14999999999998"/>
    <n v="0"/>
    <n v="0"/>
    <n v="435.54"/>
    <n v="758.69"/>
    <n v="44.628823529411768"/>
    <x v="2"/>
    <x v="0"/>
    <n v="0"/>
    <s v="Not Provided"/>
    <x v="0"/>
    <n v="1"/>
  </r>
  <r>
    <s v="7284-BUYEC"/>
    <x v="0"/>
    <n v="46"/>
    <x v="0"/>
    <x v="1"/>
    <x v="0"/>
    <x v="48"/>
    <n v="96134"/>
    <n v="0"/>
    <n v="5"/>
    <x v="0"/>
    <x v="1"/>
    <s v="No"/>
    <n v="25.420517214274568"/>
    <s v="No"/>
    <s v="Yes"/>
    <x v="0"/>
    <n v="26"/>
    <s v="No"/>
    <s v="Yes"/>
    <s v="No"/>
    <s v="No"/>
    <s v="Yes"/>
    <s v="Yes"/>
    <s v="Yes"/>
    <s v="Yes"/>
    <x v="1"/>
    <s v="Yes"/>
    <x v="0"/>
    <n v="50.95"/>
    <n v="229.4"/>
    <n v="0"/>
    <n v="0"/>
    <n v="0"/>
    <n v="229.4"/>
    <n v="45.88"/>
    <x v="2"/>
    <x v="0"/>
    <n v="0"/>
    <s v="Not Provided"/>
    <x v="0"/>
    <n v="1"/>
  </r>
  <r>
    <s v="7284-ZZLOH"/>
    <x v="1"/>
    <n v="37"/>
    <x v="0"/>
    <x v="0"/>
    <x v="0"/>
    <x v="412"/>
    <n v="95701"/>
    <n v="10"/>
    <n v="45"/>
    <x v="1"/>
    <x v="0"/>
    <s v="Yes"/>
    <n v="43.27"/>
    <s v="No"/>
    <s v="Yes"/>
    <x v="2"/>
    <n v="4"/>
    <s v="Yes"/>
    <s v="No"/>
    <s v="Yes"/>
    <s v="No"/>
    <s v="No"/>
    <s v="No"/>
    <s v="No"/>
    <s v="No"/>
    <x v="2"/>
    <s v="No"/>
    <x v="0"/>
    <n v="53.3"/>
    <n v="2296.25"/>
    <n v="0"/>
    <n v="90"/>
    <n v="1947.15"/>
    <n v="4333.3999999999996"/>
    <n v="96.297777777777767"/>
    <x v="1"/>
    <x v="0"/>
    <n v="0"/>
    <s v="Not Provided"/>
    <x v="0"/>
    <n v="1"/>
  </r>
  <r>
    <s v="7285-KLOTR"/>
    <x v="0"/>
    <n v="46"/>
    <x v="0"/>
    <x v="0"/>
    <x v="0"/>
    <x v="1092"/>
    <n v="94044"/>
    <n v="3"/>
    <n v="12"/>
    <x v="1"/>
    <x v="0"/>
    <s v="Yes"/>
    <n v="25.09"/>
    <s v="Yes"/>
    <s v="Yes"/>
    <x v="0"/>
    <n v="17"/>
    <s v="Yes"/>
    <s v="No"/>
    <s v="Yes"/>
    <s v="No"/>
    <s v="Yes"/>
    <s v="Yes"/>
    <s v="Yes"/>
    <s v="Yes"/>
    <x v="0"/>
    <s v="No"/>
    <x v="1"/>
    <n v="78.849999999999994"/>
    <n v="876.75"/>
    <n v="0"/>
    <n v="0"/>
    <n v="301.08"/>
    <n v="1177.83"/>
    <n v="98.152499999999989"/>
    <x v="1"/>
    <x v="0"/>
    <n v="0"/>
    <s v="Not Provided"/>
    <x v="0"/>
    <n v="1"/>
  </r>
  <r>
    <s v="7291-CDTMJ"/>
    <x v="1"/>
    <n v="40"/>
    <x v="0"/>
    <x v="1"/>
    <x v="0"/>
    <x v="1034"/>
    <n v="92651"/>
    <n v="0"/>
    <n v="1"/>
    <x v="0"/>
    <x v="1"/>
    <s v="Yes"/>
    <n v="13.85"/>
    <s v="No"/>
    <s v="No"/>
    <x v="3"/>
    <n v="0"/>
    <s v="No"/>
    <s v="No"/>
    <s v="No"/>
    <s v="No"/>
    <s v="No"/>
    <s v="No"/>
    <s v="No"/>
    <s v="No"/>
    <x v="1"/>
    <s v="Yes"/>
    <x v="1"/>
    <n v="19.649999999999999"/>
    <n v="19.649999999999999"/>
    <n v="0"/>
    <n v="0"/>
    <n v="13.85"/>
    <n v="33.5"/>
    <n v="33.5"/>
    <x v="2"/>
    <x v="2"/>
    <n v="0"/>
    <s v="Not Provided"/>
    <x v="0"/>
    <n v="1"/>
  </r>
  <r>
    <s v="7293-LSCDV"/>
    <x v="0"/>
    <n v="32"/>
    <x v="0"/>
    <x v="0"/>
    <x v="1"/>
    <x v="157"/>
    <n v="92704"/>
    <n v="2"/>
    <n v="60"/>
    <x v="2"/>
    <x v="0"/>
    <s v="Yes"/>
    <n v="23.68"/>
    <s v="No"/>
    <s v="No"/>
    <x v="3"/>
    <n v="0"/>
    <s v="No"/>
    <s v="No"/>
    <s v="No"/>
    <s v="No"/>
    <s v="No"/>
    <s v="No"/>
    <s v="No"/>
    <s v="No"/>
    <x v="2"/>
    <s v="Yes"/>
    <x v="0"/>
    <n v="19.25"/>
    <n v="1103.25"/>
    <n v="0"/>
    <n v="0"/>
    <n v="1420.8"/>
    <n v="2524.0500000000002"/>
    <n v="42.067500000000003"/>
    <x v="2"/>
    <x v="0"/>
    <n v="0"/>
    <s v="Not Provided"/>
    <x v="0"/>
    <n v="1"/>
  </r>
  <r>
    <s v="7294-TMAOP"/>
    <x v="0"/>
    <n v="30"/>
    <x v="0"/>
    <x v="1"/>
    <x v="0"/>
    <x v="293"/>
    <n v="94546"/>
    <n v="0"/>
    <n v="1"/>
    <x v="0"/>
    <x v="1"/>
    <s v="Yes"/>
    <n v="15.44"/>
    <s v="No"/>
    <s v="Yes"/>
    <x v="1"/>
    <n v="51"/>
    <s v="No"/>
    <s v="No"/>
    <s v="No"/>
    <s v="No"/>
    <s v="Yes"/>
    <s v="Yes"/>
    <s v="Yes"/>
    <s v="No"/>
    <x v="1"/>
    <s v="No"/>
    <x v="1"/>
    <n v="90.55"/>
    <n v="90.55"/>
    <n v="0"/>
    <n v="60"/>
    <n v="15.44"/>
    <n v="165.99"/>
    <n v="165.99"/>
    <x v="3"/>
    <x v="1"/>
    <n v="1"/>
    <s v="Competitor"/>
    <x v="5"/>
    <n v="1"/>
  </r>
  <r>
    <s v="7295-JOMMD"/>
    <x v="0"/>
    <n v="34"/>
    <x v="0"/>
    <x v="1"/>
    <x v="0"/>
    <x v="41"/>
    <n v="95135"/>
    <n v="0"/>
    <n v="4"/>
    <x v="0"/>
    <x v="1"/>
    <s v="Yes"/>
    <n v="5.63"/>
    <s v="No"/>
    <s v="Yes"/>
    <x v="1"/>
    <n v="18"/>
    <s v="No"/>
    <s v="No"/>
    <s v="Yes"/>
    <s v="Yes"/>
    <s v="Yes"/>
    <s v="Yes"/>
    <s v="Yes"/>
    <s v="Yes"/>
    <x v="1"/>
    <s v="Yes"/>
    <x v="1"/>
    <n v="98.1"/>
    <n v="396.3"/>
    <n v="0"/>
    <n v="0"/>
    <n v="22.52"/>
    <n v="418.82"/>
    <n v="104.705"/>
    <x v="0"/>
    <x v="1"/>
    <n v="1"/>
    <s v="Competitor"/>
    <x v="5"/>
    <n v="1"/>
  </r>
  <r>
    <s v="7296-PIXQY"/>
    <x v="0"/>
    <n v="60"/>
    <x v="1"/>
    <x v="0"/>
    <x v="3"/>
    <x v="219"/>
    <n v="94922"/>
    <n v="0"/>
    <n v="14"/>
    <x v="1"/>
    <x v="2"/>
    <s v="Yes"/>
    <n v="23"/>
    <s v="No"/>
    <s v="Yes"/>
    <x v="1"/>
    <n v="17"/>
    <s v="No"/>
    <s v="No"/>
    <s v="No"/>
    <s v="No"/>
    <s v="No"/>
    <s v="No"/>
    <s v="No"/>
    <s v="Yes"/>
    <x v="1"/>
    <s v="No"/>
    <x v="1"/>
    <n v="70.2"/>
    <n v="1046.5"/>
    <n v="0"/>
    <n v="0"/>
    <n v="322"/>
    <n v="1368.5"/>
    <n v="97.75"/>
    <x v="1"/>
    <x v="0"/>
    <n v="0"/>
    <s v="Not Provided"/>
    <x v="0"/>
    <n v="1"/>
  </r>
  <r>
    <s v="7297-DVYGA"/>
    <x v="0"/>
    <n v="61"/>
    <x v="1"/>
    <x v="1"/>
    <x v="0"/>
    <x v="388"/>
    <n v="91790"/>
    <n v="0"/>
    <n v="51"/>
    <x v="2"/>
    <x v="4"/>
    <s v="Yes"/>
    <n v="29.87"/>
    <s v="No"/>
    <s v="No"/>
    <x v="3"/>
    <n v="0"/>
    <s v="No"/>
    <s v="No"/>
    <s v="No"/>
    <s v="No"/>
    <s v="No"/>
    <s v="No"/>
    <s v="No"/>
    <s v="No"/>
    <x v="0"/>
    <s v="Yes"/>
    <x v="1"/>
    <n v="19.850000000000001"/>
    <n v="996.95"/>
    <n v="0"/>
    <n v="0"/>
    <n v="1523.37"/>
    <n v="2520.3200000000002"/>
    <n v="49.418039215686278"/>
    <x v="2"/>
    <x v="0"/>
    <n v="0"/>
    <s v="Not Provided"/>
    <x v="0"/>
    <n v="1"/>
  </r>
  <r>
    <s v="7298-IZWLY"/>
    <x v="0"/>
    <n v="43"/>
    <x v="0"/>
    <x v="1"/>
    <x v="0"/>
    <x v="156"/>
    <n v="90249"/>
    <n v="0"/>
    <n v="1"/>
    <x v="0"/>
    <x v="0"/>
    <s v="Yes"/>
    <n v="23.97"/>
    <s v="No"/>
    <s v="No"/>
    <x v="3"/>
    <n v="0"/>
    <s v="No"/>
    <s v="No"/>
    <s v="No"/>
    <s v="No"/>
    <s v="No"/>
    <s v="No"/>
    <s v="No"/>
    <s v="No"/>
    <x v="1"/>
    <s v="Yes"/>
    <x v="0"/>
    <n v="19.399999999999999"/>
    <n v="19.399999999999999"/>
    <n v="0"/>
    <n v="0"/>
    <n v="23.97"/>
    <n v="43.37"/>
    <n v="43.37"/>
    <x v="2"/>
    <x v="2"/>
    <n v="0"/>
    <s v="Not Provided"/>
    <x v="0"/>
    <n v="1"/>
  </r>
  <r>
    <s v="7299-GNVPL"/>
    <x v="0"/>
    <n v="19"/>
    <x v="2"/>
    <x v="0"/>
    <x v="3"/>
    <x v="45"/>
    <n v="95318"/>
    <n v="5"/>
    <n v="23"/>
    <x v="1"/>
    <x v="0"/>
    <s v="Yes"/>
    <n v="27.24"/>
    <s v="No"/>
    <s v="Yes"/>
    <x v="1"/>
    <n v="82"/>
    <s v="Yes"/>
    <s v="Yes"/>
    <s v="No"/>
    <s v="Yes"/>
    <s v="No"/>
    <s v="No"/>
    <s v="No"/>
    <s v="Yes"/>
    <x v="1"/>
    <s v="No"/>
    <x v="2"/>
    <n v="64.792366026289201"/>
    <n v="1936.85"/>
    <n v="0"/>
    <n v="0"/>
    <n v="626.52"/>
    <n v="2563.37"/>
    <n v="111.45086956521739"/>
    <x v="0"/>
    <x v="0"/>
    <n v="0"/>
    <s v="Not Provided"/>
    <x v="0"/>
    <n v="1"/>
  </r>
  <r>
    <s v="7301-ABVAD"/>
    <x v="0"/>
    <n v="37"/>
    <x v="0"/>
    <x v="1"/>
    <x v="0"/>
    <x v="366"/>
    <n v="91607"/>
    <n v="0"/>
    <n v="72"/>
    <x v="2"/>
    <x v="0"/>
    <s v="Yes"/>
    <n v="8.2899999999999991"/>
    <s v="Yes"/>
    <s v="Yes"/>
    <x v="0"/>
    <n v="13"/>
    <s v="No"/>
    <s v="Yes"/>
    <s v="Yes"/>
    <s v="Yes"/>
    <s v="Yes"/>
    <s v="Yes"/>
    <s v="Yes"/>
    <s v="Yes"/>
    <x v="2"/>
    <s v="No"/>
    <x v="1"/>
    <n v="86.6"/>
    <n v="6350.5"/>
    <n v="0"/>
    <n v="0"/>
    <n v="596.88"/>
    <n v="6947.38"/>
    <n v="96.491388888888892"/>
    <x v="1"/>
    <x v="0"/>
    <n v="0"/>
    <s v="Not Provided"/>
    <x v="0"/>
    <n v="1"/>
  </r>
  <r>
    <s v="7302-ZHMHP"/>
    <x v="0"/>
    <n v="35"/>
    <x v="0"/>
    <x v="1"/>
    <x v="0"/>
    <x v="573"/>
    <n v="92118"/>
    <n v="0"/>
    <n v="1"/>
    <x v="0"/>
    <x v="0"/>
    <s v="Yes"/>
    <n v="22.37"/>
    <s v="No"/>
    <s v="No"/>
    <x v="3"/>
    <n v="0"/>
    <s v="No"/>
    <s v="No"/>
    <s v="No"/>
    <s v="No"/>
    <s v="No"/>
    <s v="No"/>
    <s v="No"/>
    <s v="No"/>
    <x v="1"/>
    <s v="No"/>
    <x v="0"/>
    <n v="19.149999999999999"/>
    <n v="19.149999999999999"/>
    <n v="0"/>
    <n v="0"/>
    <n v="22.37"/>
    <n v="41.52"/>
    <n v="41.52"/>
    <x v="2"/>
    <x v="2"/>
    <n v="0"/>
    <s v="Not Provided"/>
    <x v="0"/>
    <n v="1"/>
  </r>
  <r>
    <s v="7305-ZWMAJ"/>
    <x v="1"/>
    <n v="45"/>
    <x v="0"/>
    <x v="0"/>
    <x v="0"/>
    <x v="563"/>
    <n v="95361"/>
    <n v="2"/>
    <n v="30"/>
    <x v="1"/>
    <x v="0"/>
    <s v="Yes"/>
    <n v="22.89"/>
    <s v="No"/>
    <s v="No"/>
    <x v="3"/>
    <n v="0"/>
    <s v="No"/>
    <s v="No"/>
    <s v="No"/>
    <s v="No"/>
    <s v="No"/>
    <s v="No"/>
    <s v="No"/>
    <s v="No"/>
    <x v="0"/>
    <s v="No"/>
    <x v="0"/>
    <n v="20.7"/>
    <n v="587.1"/>
    <n v="0"/>
    <n v="0"/>
    <n v="686.7"/>
    <n v="1273.8"/>
    <n v="42.46"/>
    <x v="2"/>
    <x v="0"/>
    <n v="0"/>
    <s v="Not Provided"/>
    <x v="0"/>
    <n v="1"/>
  </r>
  <r>
    <s v="7306-YDSOI"/>
    <x v="1"/>
    <n v="32"/>
    <x v="0"/>
    <x v="0"/>
    <x v="2"/>
    <x v="479"/>
    <n v="92259"/>
    <n v="4"/>
    <n v="69"/>
    <x v="2"/>
    <x v="3"/>
    <s v="Yes"/>
    <n v="49.4"/>
    <s v="No"/>
    <s v="Yes"/>
    <x v="2"/>
    <n v="12"/>
    <s v="Yes"/>
    <s v="Yes"/>
    <s v="Yes"/>
    <s v="No"/>
    <s v="No"/>
    <s v="No"/>
    <s v="No"/>
    <s v="Yes"/>
    <x v="2"/>
    <s v="Yes"/>
    <x v="1"/>
    <n v="59.75"/>
    <n v="4069.9"/>
    <n v="0"/>
    <n v="0"/>
    <n v="3408.6"/>
    <n v="7478.5"/>
    <n v="108.3840579710145"/>
    <x v="0"/>
    <x v="0"/>
    <n v="0"/>
    <s v="Not Provided"/>
    <x v="0"/>
    <n v="1"/>
  </r>
  <r>
    <s v="7310-EGVHZ"/>
    <x v="1"/>
    <n v="35"/>
    <x v="0"/>
    <x v="1"/>
    <x v="0"/>
    <x v="31"/>
    <n v="90036"/>
    <n v="0"/>
    <n v="1"/>
    <x v="0"/>
    <x v="1"/>
    <s v="Yes"/>
    <n v="24.48"/>
    <s v="No"/>
    <s v="No"/>
    <x v="3"/>
    <n v="0"/>
    <s v="No"/>
    <s v="No"/>
    <s v="No"/>
    <s v="No"/>
    <s v="No"/>
    <s v="No"/>
    <s v="No"/>
    <s v="No"/>
    <x v="1"/>
    <s v="No"/>
    <x v="1"/>
    <n v="20.2"/>
    <n v="20.2"/>
    <n v="0"/>
    <n v="0"/>
    <n v="24.48"/>
    <n v="44.68"/>
    <n v="44.68"/>
    <x v="2"/>
    <x v="2"/>
    <n v="0"/>
    <s v="Not Provided"/>
    <x v="0"/>
    <n v="1"/>
  </r>
  <r>
    <s v="7311-MQJCH"/>
    <x v="0"/>
    <n v="54"/>
    <x v="1"/>
    <x v="1"/>
    <x v="0"/>
    <x v="77"/>
    <n v="92592"/>
    <n v="0"/>
    <n v="5"/>
    <x v="0"/>
    <x v="0"/>
    <s v="Yes"/>
    <n v="37.97"/>
    <s v="No"/>
    <s v="No"/>
    <x v="3"/>
    <n v="0"/>
    <s v="No"/>
    <s v="No"/>
    <s v="No"/>
    <s v="No"/>
    <s v="No"/>
    <s v="No"/>
    <s v="No"/>
    <s v="No"/>
    <x v="0"/>
    <s v="No"/>
    <x v="1"/>
    <n v="19.55"/>
    <n v="99.6"/>
    <n v="0"/>
    <n v="0"/>
    <n v="189.85"/>
    <n v="289.45"/>
    <n v="57.89"/>
    <x v="1"/>
    <x v="0"/>
    <n v="0"/>
    <s v="Not Provided"/>
    <x v="0"/>
    <n v="1"/>
  </r>
  <r>
    <s v="7312-XSBAT"/>
    <x v="1"/>
    <n v="47"/>
    <x v="0"/>
    <x v="1"/>
    <x v="0"/>
    <x v="284"/>
    <n v="93305"/>
    <n v="0"/>
    <n v="1"/>
    <x v="0"/>
    <x v="1"/>
    <s v="Yes"/>
    <n v="41.79"/>
    <s v="No"/>
    <s v="Yes"/>
    <x v="2"/>
    <n v="14"/>
    <s v="Yes"/>
    <s v="No"/>
    <s v="No"/>
    <s v="No"/>
    <s v="No"/>
    <s v="No"/>
    <s v="No"/>
    <s v="Yes"/>
    <x v="1"/>
    <s v="No"/>
    <x v="1"/>
    <n v="49.75"/>
    <n v="49.75"/>
    <n v="0"/>
    <n v="0"/>
    <n v="41.79"/>
    <n v="91.54"/>
    <n v="91.54"/>
    <x v="1"/>
    <x v="2"/>
    <n v="0"/>
    <s v="Not Provided"/>
    <x v="0"/>
    <n v="1"/>
  </r>
  <r>
    <s v="7314-OXENN"/>
    <x v="1"/>
    <n v="42"/>
    <x v="0"/>
    <x v="1"/>
    <x v="0"/>
    <x v="77"/>
    <n v="92592"/>
    <n v="0"/>
    <n v="2"/>
    <x v="0"/>
    <x v="0"/>
    <s v="Yes"/>
    <n v="41.18"/>
    <s v="Yes"/>
    <s v="Yes"/>
    <x v="1"/>
    <n v="14"/>
    <s v="No"/>
    <s v="Yes"/>
    <s v="No"/>
    <s v="No"/>
    <s v="No"/>
    <s v="No"/>
    <s v="No"/>
    <s v="Yes"/>
    <x v="1"/>
    <s v="Yes"/>
    <x v="1"/>
    <n v="82"/>
    <n v="184.65"/>
    <n v="0"/>
    <n v="0"/>
    <n v="82.36"/>
    <n v="267.01"/>
    <n v="133.505"/>
    <x v="0"/>
    <x v="1"/>
    <n v="1"/>
    <s v="Competitor"/>
    <x v="5"/>
    <n v="1"/>
  </r>
  <r>
    <s v="7315-WYOAW"/>
    <x v="1"/>
    <n v="29"/>
    <x v="0"/>
    <x v="1"/>
    <x v="0"/>
    <x v="75"/>
    <n v="90405"/>
    <n v="0"/>
    <n v="13"/>
    <x v="1"/>
    <x v="2"/>
    <s v="Yes"/>
    <n v="44.43"/>
    <s v="Yes"/>
    <s v="Yes"/>
    <x v="1"/>
    <n v="41"/>
    <s v="No"/>
    <s v="No"/>
    <s v="No"/>
    <s v="Yes"/>
    <s v="Yes"/>
    <s v="Yes"/>
    <s v="Yes"/>
    <s v="No"/>
    <x v="1"/>
    <s v="No"/>
    <x v="1"/>
    <n v="100.75"/>
    <n v="1313.25"/>
    <n v="0"/>
    <n v="120"/>
    <n v="577.59"/>
    <n v="2010.84"/>
    <n v="154.68"/>
    <x v="3"/>
    <x v="0"/>
    <n v="0"/>
    <s v="Not Provided"/>
    <x v="0"/>
    <n v="1"/>
  </r>
  <r>
    <s v="7317-GGVPB"/>
    <x v="1"/>
    <n v="57"/>
    <x v="1"/>
    <x v="0"/>
    <x v="0"/>
    <x v="141"/>
    <n v="95651"/>
    <n v="1"/>
    <n v="71"/>
    <x v="2"/>
    <x v="3"/>
    <s v="Yes"/>
    <n v="5.76"/>
    <s v="Yes"/>
    <s v="Yes"/>
    <x v="1"/>
    <n v="11"/>
    <s v="No"/>
    <s v="Yes"/>
    <s v="Yes"/>
    <s v="Yes"/>
    <s v="Yes"/>
    <s v="Yes"/>
    <s v="Yes"/>
    <s v="No"/>
    <x v="2"/>
    <s v="Yes"/>
    <x v="0"/>
    <n v="108.6"/>
    <n v="7690.9"/>
    <n v="0"/>
    <n v="20"/>
    <n v="408.96"/>
    <n v="8119.86"/>
    <n v="114.36422535211267"/>
    <x v="0"/>
    <x v="1"/>
    <n v="1"/>
    <s v="Dissatisfaction"/>
    <x v="2"/>
    <n v="1"/>
  </r>
  <r>
    <s v="7318-EIVKO"/>
    <x v="1"/>
    <n v="38"/>
    <x v="0"/>
    <x v="1"/>
    <x v="0"/>
    <x v="640"/>
    <n v="93461"/>
    <n v="0"/>
    <n v="8"/>
    <x v="0"/>
    <x v="1"/>
    <s v="Yes"/>
    <n v="48.2"/>
    <s v="Yes"/>
    <s v="Yes"/>
    <x v="2"/>
    <n v="22"/>
    <s v="No"/>
    <s v="No"/>
    <s v="No"/>
    <s v="No"/>
    <s v="Yes"/>
    <s v="No"/>
    <s v="No"/>
    <s v="Yes"/>
    <x v="1"/>
    <s v="Yes"/>
    <x v="1"/>
    <n v="59.25"/>
    <n v="436.6"/>
    <n v="0"/>
    <n v="0"/>
    <n v="385.6"/>
    <n v="822.2"/>
    <n v="102.77500000000001"/>
    <x v="0"/>
    <x v="0"/>
    <n v="0"/>
    <s v="Not Provided"/>
    <x v="0"/>
    <n v="1"/>
  </r>
  <r>
    <s v="7319-VENRZ"/>
    <x v="1"/>
    <n v="19"/>
    <x v="2"/>
    <x v="1"/>
    <x v="0"/>
    <x v="562"/>
    <n v="92688"/>
    <n v="0"/>
    <n v="7"/>
    <x v="0"/>
    <x v="1"/>
    <s v="Yes"/>
    <n v="31.84"/>
    <s v="No"/>
    <s v="Yes"/>
    <x v="0"/>
    <n v="58"/>
    <s v="No"/>
    <s v="No"/>
    <s v="Yes"/>
    <s v="Yes"/>
    <s v="Yes"/>
    <s v="No"/>
    <s v="No"/>
    <s v="Yes"/>
    <x v="1"/>
    <s v="No"/>
    <x v="1"/>
    <n v="64.3"/>
    <n v="445.95"/>
    <n v="0"/>
    <n v="0"/>
    <n v="222.88"/>
    <n v="668.83"/>
    <n v="95.547142857142859"/>
    <x v="1"/>
    <x v="0"/>
    <n v="0"/>
    <s v="Not Provided"/>
    <x v="0"/>
    <n v="1"/>
  </r>
  <r>
    <s v="7319-ZNRTR"/>
    <x v="1"/>
    <n v="43"/>
    <x v="0"/>
    <x v="0"/>
    <x v="3"/>
    <x v="987"/>
    <n v="95673"/>
    <n v="1"/>
    <n v="25"/>
    <x v="1"/>
    <x v="0"/>
    <s v="Yes"/>
    <n v="15.76"/>
    <s v="No"/>
    <s v="No"/>
    <x v="3"/>
    <n v="0"/>
    <s v="No"/>
    <s v="No"/>
    <s v="No"/>
    <s v="No"/>
    <s v="No"/>
    <s v="No"/>
    <s v="No"/>
    <s v="No"/>
    <x v="0"/>
    <s v="No"/>
    <x v="1"/>
    <n v="19.600000000000001"/>
    <n v="411.15"/>
    <n v="0"/>
    <n v="0"/>
    <n v="394"/>
    <n v="805.15"/>
    <n v="32.205999999999996"/>
    <x v="2"/>
    <x v="0"/>
    <n v="0"/>
    <s v="Not Provided"/>
    <x v="0"/>
    <n v="1"/>
  </r>
  <r>
    <s v="7321-KKSDU"/>
    <x v="1"/>
    <n v="38"/>
    <x v="0"/>
    <x v="1"/>
    <x v="3"/>
    <x v="829"/>
    <n v="91108"/>
    <n v="0"/>
    <n v="32"/>
    <x v="1"/>
    <x v="0"/>
    <s v="Yes"/>
    <n v="16.940000000000001"/>
    <s v="No"/>
    <s v="No"/>
    <x v="3"/>
    <n v="0"/>
    <s v="No"/>
    <s v="No"/>
    <s v="No"/>
    <s v="No"/>
    <s v="No"/>
    <s v="No"/>
    <s v="No"/>
    <s v="No"/>
    <x v="2"/>
    <s v="No"/>
    <x v="0"/>
    <n v="20.5"/>
    <n v="696.8"/>
    <n v="0"/>
    <n v="0"/>
    <n v="542.08000000000004"/>
    <n v="1238.8800000000001"/>
    <n v="38.715000000000003"/>
    <x v="2"/>
    <x v="0"/>
    <n v="0"/>
    <s v="Not Provided"/>
    <x v="0"/>
    <n v="1"/>
  </r>
  <r>
    <s v="7321-PKUYW"/>
    <x v="0"/>
    <n v="46"/>
    <x v="0"/>
    <x v="1"/>
    <x v="0"/>
    <x v="330"/>
    <n v="95417"/>
    <n v="0"/>
    <n v="11"/>
    <x v="0"/>
    <x v="2"/>
    <s v="Yes"/>
    <n v="22.36"/>
    <s v="Yes"/>
    <s v="Yes"/>
    <x v="0"/>
    <n v="3"/>
    <s v="No"/>
    <s v="No"/>
    <s v="No"/>
    <s v="Yes"/>
    <s v="Yes"/>
    <s v="No"/>
    <s v="No"/>
    <s v="Yes"/>
    <x v="1"/>
    <s v="No"/>
    <x v="1"/>
    <n v="90.15"/>
    <n v="987.95"/>
    <n v="0"/>
    <n v="0"/>
    <n v="245.96"/>
    <n v="1233.9100000000001"/>
    <n v="112.17363636363638"/>
    <x v="0"/>
    <x v="1"/>
    <n v="1"/>
    <s v="Competitor"/>
    <x v="1"/>
    <n v="1"/>
  </r>
  <r>
    <s v="7321-VGNKU"/>
    <x v="0"/>
    <n v="45"/>
    <x v="0"/>
    <x v="0"/>
    <x v="0"/>
    <x v="1098"/>
    <n v="96074"/>
    <n v="1"/>
    <n v="2"/>
    <x v="0"/>
    <x v="1"/>
    <s v="Yes"/>
    <n v="7.7"/>
    <s v="No"/>
    <s v="Yes"/>
    <x v="1"/>
    <n v="22"/>
    <s v="No"/>
    <s v="No"/>
    <s v="No"/>
    <s v="No"/>
    <s v="No"/>
    <s v="No"/>
    <s v="No"/>
    <s v="No"/>
    <x v="1"/>
    <s v="Yes"/>
    <x v="1"/>
    <n v="70.349999999999994"/>
    <n v="120.25"/>
    <n v="0"/>
    <n v="20"/>
    <n v="15.4"/>
    <n v="155.65"/>
    <n v="77.825000000000003"/>
    <x v="1"/>
    <x v="2"/>
    <n v="0"/>
    <s v="Not Provided"/>
    <x v="0"/>
    <n v="1"/>
  </r>
  <r>
    <s v="7321-ZNSLA"/>
    <x v="1"/>
    <n v="58"/>
    <x v="1"/>
    <x v="0"/>
    <x v="1"/>
    <x v="552"/>
    <n v="96022"/>
    <n v="0"/>
    <n v="13"/>
    <x v="1"/>
    <x v="0"/>
    <s v="No"/>
    <n v="25.420517214274568"/>
    <s v="No"/>
    <s v="Yes"/>
    <x v="2"/>
    <n v="57"/>
    <s v="Yes"/>
    <s v="Yes"/>
    <s v="No"/>
    <s v="Yes"/>
    <s v="No"/>
    <s v="No"/>
    <s v="No"/>
    <s v="Yes"/>
    <x v="2"/>
    <s v="No"/>
    <x v="0"/>
    <n v="40.549999999999997"/>
    <n v="590.35"/>
    <n v="0"/>
    <n v="0"/>
    <n v="0"/>
    <n v="590.35"/>
    <n v="45.411538461538463"/>
    <x v="2"/>
    <x v="0"/>
    <n v="0"/>
    <s v="Not Provided"/>
    <x v="0"/>
    <n v="1"/>
  </r>
  <r>
    <s v="7322-OCWHC"/>
    <x v="1"/>
    <n v="73"/>
    <x v="1"/>
    <x v="0"/>
    <x v="0"/>
    <x v="329"/>
    <n v="92870"/>
    <n v="10"/>
    <n v="72"/>
    <x v="2"/>
    <x v="3"/>
    <s v="Yes"/>
    <n v="1.34"/>
    <s v="Yes"/>
    <s v="Yes"/>
    <x v="1"/>
    <n v="30"/>
    <s v="Yes"/>
    <s v="Yes"/>
    <s v="Yes"/>
    <s v="Yes"/>
    <s v="No"/>
    <s v="No"/>
    <s v="No"/>
    <s v="Yes"/>
    <x v="2"/>
    <s v="Yes"/>
    <x v="1"/>
    <n v="93.05"/>
    <n v="6735.05"/>
    <n v="0"/>
    <n v="0"/>
    <n v="96.48"/>
    <n v="6831.53"/>
    <n v="94.882361111111109"/>
    <x v="1"/>
    <x v="0"/>
    <n v="0"/>
    <s v="Not Provided"/>
    <x v="0"/>
    <n v="1"/>
  </r>
  <r>
    <s v="7325-ENZFI"/>
    <x v="0"/>
    <n v="37"/>
    <x v="0"/>
    <x v="1"/>
    <x v="0"/>
    <x v="177"/>
    <n v="95064"/>
    <n v="0"/>
    <n v="39"/>
    <x v="1"/>
    <x v="0"/>
    <s v="No"/>
    <n v="25.420517214274568"/>
    <s v="No"/>
    <s v="Yes"/>
    <x v="2"/>
    <n v="19"/>
    <s v="Yes"/>
    <s v="Yes"/>
    <s v="No"/>
    <s v="Yes"/>
    <s v="No"/>
    <s v="No"/>
    <s v="No"/>
    <s v="Yes"/>
    <x v="0"/>
    <s v="Yes"/>
    <x v="1"/>
    <n v="40.299999999999997"/>
    <n v="1630.4"/>
    <n v="0"/>
    <n v="0"/>
    <n v="0"/>
    <n v="1630.4"/>
    <n v="41.805128205128206"/>
    <x v="2"/>
    <x v="0"/>
    <n v="0"/>
    <s v="Not Provided"/>
    <x v="0"/>
    <n v="1"/>
  </r>
  <r>
    <s v="7326-RIGQZ"/>
    <x v="1"/>
    <n v="48"/>
    <x v="0"/>
    <x v="0"/>
    <x v="1"/>
    <x v="564"/>
    <n v="90230"/>
    <n v="9"/>
    <n v="6"/>
    <x v="0"/>
    <x v="0"/>
    <s v="Yes"/>
    <n v="38.5"/>
    <s v="No"/>
    <s v="Yes"/>
    <x v="1"/>
    <n v="20"/>
    <s v="No"/>
    <s v="No"/>
    <s v="No"/>
    <s v="No"/>
    <s v="No"/>
    <s v="No"/>
    <s v="No"/>
    <s v="Yes"/>
    <x v="1"/>
    <s v="Yes"/>
    <x v="1"/>
    <n v="69.8"/>
    <n v="377.85"/>
    <n v="0"/>
    <n v="0"/>
    <n v="231"/>
    <n v="608.85"/>
    <n v="101.47500000000001"/>
    <x v="0"/>
    <x v="0"/>
    <n v="0"/>
    <s v="Not Provided"/>
    <x v="0"/>
    <n v="1"/>
  </r>
  <r>
    <s v="7328-OWMOM"/>
    <x v="0"/>
    <n v="63"/>
    <x v="1"/>
    <x v="1"/>
    <x v="0"/>
    <x v="38"/>
    <n v="92111"/>
    <n v="0"/>
    <n v="31"/>
    <x v="1"/>
    <x v="5"/>
    <s v="Yes"/>
    <n v="33.71"/>
    <s v="No"/>
    <s v="No"/>
    <x v="3"/>
    <n v="0"/>
    <s v="No"/>
    <s v="No"/>
    <s v="No"/>
    <s v="No"/>
    <s v="No"/>
    <s v="No"/>
    <s v="No"/>
    <s v="No"/>
    <x v="0"/>
    <s v="No"/>
    <x v="0"/>
    <n v="20.100000000000001"/>
    <n v="589.25"/>
    <n v="0"/>
    <n v="0"/>
    <n v="1045.01"/>
    <n v="1634.26"/>
    <n v="52.718064516129033"/>
    <x v="1"/>
    <x v="0"/>
    <n v="0"/>
    <s v="Not Provided"/>
    <x v="0"/>
    <n v="1"/>
  </r>
  <r>
    <s v="7328-ZJAJO"/>
    <x v="0"/>
    <n v="19"/>
    <x v="2"/>
    <x v="0"/>
    <x v="3"/>
    <x v="40"/>
    <n v="95409"/>
    <n v="1"/>
    <n v="59"/>
    <x v="2"/>
    <x v="0"/>
    <s v="Yes"/>
    <n v="9.51"/>
    <s v="No"/>
    <s v="No"/>
    <x v="3"/>
    <n v="0"/>
    <s v="No"/>
    <s v="No"/>
    <s v="No"/>
    <s v="No"/>
    <s v="No"/>
    <s v="No"/>
    <s v="No"/>
    <s v="No"/>
    <x v="2"/>
    <s v="No"/>
    <x v="0"/>
    <n v="19.5"/>
    <n v="1222.6500000000001"/>
    <n v="0"/>
    <n v="0"/>
    <n v="561.09"/>
    <n v="1783.74"/>
    <n v="30.232881355932204"/>
    <x v="2"/>
    <x v="0"/>
    <n v="0"/>
    <s v="Not Provided"/>
    <x v="0"/>
    <n v="1"/>
  </r>
  <r>
    <s v="7330-WZLNC"/>
    <x v="0"/>
    <n v="25"/>
    <x v="0"/>
    <x v="1"/>
    <x v="0"/>
    <x v="1082"/>
    <n v="96080"/>
    <n v="0"/>
    <n v="5"/>
    <x v="0"/>
    <x v="1"/>
    <s v="Yes"/>
    <n v="1.49"/>
    <s v="Yes"/>
    <s v="Yes"/>
    <x v="1"/>
    <n v="51"/>
    <s v="No"/>
    <s v="Yes"/>
    <s v="No"/>
    <s v="No"/>
    <s v="Yes"/>
    <s v="No"/>
    <s v="Yes"/>
    <s v="Yes"/>
    <x v="1"/>
    <s v="Yes"/>
    <x v="1"/>
    <n v="90.8"/>
    <n v="455.5"/>
    <n v="0"/>
    <n v="0"/>
    <n v="7.45"/>
    <n v="462.95"/>
    <n v="92.59"/>
    <x v="1"/>
    <x v="1"/>
    <n v="1"/>
    <s v="Competitor"/>
    <x v="10"/>
    <n v="1"/>
  </r>
  <r>
    <s v="7336-RLLRH"/>
    <x v="1"/>
    <n v="42"/>
    <x v="0"/>
    <x v="0"/>
    <x v="0"/>
    <x v="749"/>
    <n v="92054"/>
    <n v="3"/>
    <n v="27"/>
    <x v="1"/>
    <x v="5"/>
    <s v="Yes"/>
    <n v="11.83"/>
    <s v="Yes"/>
    <s v="Yes"/>
    <x v="2"/>
    <n v="14"/>
    <s v="Yes"/>
    <s v="No"/>
    <s v="No"/>
    <s v="Yes"/>
    <s v="Yes"/>
    <s v="Yes"/>
    <s v="Yes"/>
    <s v="Yes"/>
    <x v="0"/>
    <s v="No"/>
    <x v="0"/>
    <n v="80.849999999999994"/>
    <n v="2204.35"/>
    <n v="0"/>
    <n v="0"/>
    <n v="319.41000000000003"/>
    <n v="2523.7600000000002"/>
    <n v="93.472592592592605"/>
    <x v="1"/>
    <x v="0"/>
    <n v="0"/>
    <s v="Not Provided"/>
    <x v="0"/>
    <n v="1"/>
  </r>
  <r>
    <s v="7337-CINUD"/>
    <x v="0"/>
    <n v="48"/>
    <x v="0"/>
    <x v="0"/>
    <x v="1"/>
    <x v="417"/>
    <n v="95245"/>
    <n v="6"/>
    <n v="8"/>
    <x v="0"/>
    <x v="0"/>
    <s v="Yes"/>
    <n v="17.2"/>
    <s v="No"/>
    <s v="No"/>
    <x v="3"/>
    <n v="0"/>
    <s v="No"/>
    <s v="No"/>
    <s v="No"/>
    <s v="No"/>
    <s v="No"/>
    <s v="No"/>
    <s v="No"/>
    <s v="No"/>
    <x v="2"/>
    <s v="No"/>
    <x v="1"/>
    <n v="19.5"/>
    <n v="159.35"/>
    <n v="0"/>
    <n v="0"/>
    <n v="137.6"/>
    <n v="296.95"/>
    <n v="37.118749999999999"/>
    <x v="2"/>
    <x v="0"/>
    <n v="0"/>
    <s v="Not Provided"/>
    <x v="0"/>
    <n v="1"/>
  </r>
  <r>
    <s v="7338-ERIVA"/>
    <x v="1"/>
    <n v="40"/>
    <x v="0"/>
    <x v="1"/>
    <x v="0"/>
    <x v="285"/>
    <n v="96027"/>
    <n v="0"/>
    <n v="39"/>
    <x v="1"/>
    <x v="5"/>
    <s v="No"/>
    <n v="25.420517214274568"/>
    <s v="No"/>
    <s v="Yes"/>
    <x v="2"/>
    <n v="13"/>
    <s v="Yes"/>
    <s v="No"/>
    <s v="No"/>
    <s v="Yes"/>
    <s v="Yes"/>
    <s v="No"/>
    <s v="No"/>
    <s v="Yes"/>
    <x v="0"/>
    <s v="No"/>
    <x v="1"/>
    <n v="45.05"/>
    <n v="1790.6"/>
    <n v="0"/>
    <n v="0"/>
    <n v="0"/>
    <n v="1790.6"/>
    <n v="45.91282051282051"/>
    <x v="2"/>
    <x v="0"/>
    <n v="0"/>
    <s v="Not Provided"/>
    <x v="0"/>
    <n v="1"/>
  </r>
  <r>
    <s v="7339-POGZN"/>
    <x v="0"/>
    <n v="24"/>
    <x v="2"/>
    <x v="1"/>
    <x v="0"/>
    <x v="303"/>
    <n v="91107"/>
    <n v="0"/>
    <n v="4"/>
    <x v="0"/>
    <x v="0"/>
    <s v="Yes"/>
    <n v="16.25"/>
    <s v="Yes"/>
    <s v="Yes"/>
    <x v="2"/>
    <n v="51"/>
    <s v="No"/>
    <s v="No"/>
    <s v="No"/>
    <s v="No"/>
    <s v="No"/>
    <s v="No"/>
    <s v="No"/>
    <s v="Yes"/>
    <x v="1"/>
    <s v="No"/>
    <x v="1"/>
    <n v="50.7"/>
    <n v="214.55"/>
    <n v="39.92"/>
    <n v="0"/>
    <n v="65"/>
    <n v="239.63"/>
    <n v="59.907499999999999"/>
    <x v="1"/>
    <x v="0"/>
    <n v="0"/>
    <s v="Not Provided"/>
    <x v="0"/>
    <n v="1"/>
  </r>
  <r>
    <s v="7340-KEFQE"/>
    <x v="0"/>
    <n v="23"/>
    <x v="2"/>
    <x v="0"/>
    <x v="3"/>
    <x v="157"/>
    <n v="92703"/>
    <n v="7"/>
    <n v="51"/>
    <x v="2"/>
    <x v="4"/>
    <s v="No"/>
    <n v="25.420517214274568"/>
    <s v="No"/>
    <s v="Yes"/>
    <x v="0"/>
    <n v="27"/>
    <s v="Yes"/>
    <s v="No"/>
    <s v="No"/>
    <s v="Yes"/>
    <s v="No"/>
    <s v="No"/>
    <s v="Yes"/>
    <s v="Yes"/>
    <x v="2"/>
    <s v="No"/>
    <x v="1"/>
    <n v="34.200000000000003"/>
    <n v="1782"/>
    <n v="9.39"/>
    <n v="0"/>
    <n v="0"/>
    <n v="1772.61"/>
    <n v="34.757058823529412"/>
    <x v="2"/>
    <x v="0"/>
    <n v="0"/>
    <s v="Not Provided"/>
    <x v="0"/>
    <n v="1"/>
  </r>
  <r>
    <s v="7341-LXCAF"/>
    <x v="1"/>
    <n v="24"/>
    <x v="2"/>
    <x v="0"/>
    <x v="0"/>
    <x v="105"/>
    <n v="94705"/>
    <n v="8"/>
    <n v="4"/>
    <x v="0"/>
    <x v="0"/>
    <s v="Yes"/>
    <n v="48.64"/>
    <s v="Yes"/>
    <s v="Yes"/>
    <x v="1"/>
    <n v="30"/>
    <s v="No"/>
    <s v="No"/>
    <s v="No"/>
    <s v="No"/>
    <s v="No"/>
    <s v="No"/>
    <s v="No"/>
    <s v="Yes"/>
    <x v="1"/>
    <s v="Yes"/>
    <x v="1"/>
    <n v="74.650000000000006"/>
    <n v="301.39999999999998"/>
    <n v="0"/>
    <n v="0"/>
    <n v="194.56"/>
    <n v="495.96"/>
    <n v="123.99"/>
    <x v="0"/>
    <x v="1"/>
    <n v="1"/>
    <s v="Dissatisfaction"/>
    <x v="2"/>
    <n v="1"/>
  </r>
  <r>
    <s v="7343-EOBEU"/>
    <x v="1"/>
    <n v="19"/>
    <x v="2"/>
    <x v="0"/>
    <x v="0"/>
    <x v="1067"/>
    <n v="92677"/>
    <n v="9"/>
    <n v="3"/>
    <x v="0"/>
    <x v="1"/>
    <s v="Yes"/>
    <n v="14.1"/>
    <s v="Yes"/>
    <s v="No"/>
    <x v="3"/>
    <n v="0"/>
    <s v="No"/>
    <s v="No"/>
    <s v="No"/>
    <s v="No"/>
    <s v="No"/>
    <s v="No"/>
    <s v="No"/>
    <s v="No"/>
    <x v="1"/>
    <s v="Yes"/>
    <x v="0"/>
    <n v="23.6"/>
    <n v="89.05"/>
    <n v="0"/>
    <n v="0"/>
    <n v="42.3"/>
    <n v="131.35"/>
    <n v="43.783333333333331"/>
    <x v="2"/>
    <x v="2"/>
    <n v="0"/>
    <s v="Not Provided"/>
    <x v="0"/>
    <n v="1"/>
  </r>
  <r>
    <s v="7346-MEDWM"/>
    <x v="0"/>
    <n v="48"/>
    <x v="0"/>
    <x v="1"/>
    <x v="0"/>
    <x v="493"/>
    <n v="92234"/>
    <n v="0"/>
    <n v="59"/>
    <x v="2"/>
    <x v="4"/>
    <s v="Yes"/>
    <n v="31.23"/>
    <s v="Yes"/>
    <s v="Yes"/>
    <x v="1"/>
    <n v="16"/>
    <s v="No"/>
    <s v="Yes"/>
    <s v="Yes"/>
    <s v="No"/>
    <s v="No"/>
    <s v="No"/>
    <s v="No"/>
    <s v="Yes"/>
    <x v="1"/>
    <s v="Yes"/>
    <x v="1"/>
    <n v="83.25"/>
    <n v="4949.1000000000004"/>
    <n v="0"/>
    <n v="0"/>
    <n v="1842.57"/>
    <n v="6791.67"/>
    <n v="115.11305084745763"/>
    <x v="0"/>
    <x v="0"/>
    <n v="0"/>
    <s v="Not Provided"/>
    <x v="0"/>
    <n v="1"/>
  </r>
  <r>
    <s v="7349-ALMUX"/>
    <x v="1"/>
    <n v="35"/>
    <x v="0"/>
    <x v="1"/>
    <x v="0"/>
    <x v="320"/>
    <n v="91730"/>
    <n v="0"/>
    <n v="37"/>
    <x v="1"/>
    <x v="0"/>
    <s v="Yes"/>
    <n v="38.43"/>
    <s v="No"/>
    <s v="Yes"/>
    <x v="0"/>
    <n v="30"/>
    <s v="Yes"/>
    <s v="Yes"/>
    <s v="Yes"/>
    <s v="Yes"/>
    <s v="No"/>
    <s v="No"/>
    <s v="No"/>
    <s v="Yes"/>
    <x v="2"/>
    <s v="No"/>
    <x v="1"/>
    <n v="65.599999999999994"/>
    <n v="2313.8000000000002"/>
    <n v="0"/>
    <n v="0"/>
    <n v="1421.91"/>
    <n v="3735.71"/>
    <n v="100.96513513513514"/>
    <x v="0"/>
    <x v="0"/>
    <n v="0"/>
    <s v="Not Provided"/>
    <x v="0"/>
    <n v="1"/>
  </r>
  <r>
    <s v="7351-KYHQH"/>
    <x v="0"/>
    <n v="67"/>
    <x v="1"/>
    <x v="1"/>
    <x v="0"/>
    <x v="78"/>
    <n v="92028"/>
    <n v="0"/>
    <n v="7"/>
    <x v="0"/>
    <x v="0"/>
    <s v="Yes"/>
    <n v="7.82"/>
    <s v="No"/>
    <s v="Yes"/>
    <x v="0"/>
    <n v="7"/>
    <s v="No"/>
    <s v="Yes"/>
    <s v="Yes"/>
    <s v="No"/>
    <s v="Yes"/>
    <s v="No"/>
    <s v="No"/>
    <s v="Yes"/>
    <x v="2"/>
    <s v="Yes"/>
    <x v="1"/>
    <n v="64.95"/>
    <n v="493.65"/>
    <n v="0"/>
    <n v="0"/>
    <n v="54.74"/>
    <n v="548.39"/>
    <n v="78.341428571428565"/>
    <x v="1"/>
    <x v="0"/>
    <n v="0"/>
    <s v="Not Provided"/>
    <x v="0"/>
    <n v="1"/>
  </r>
  <r>
    <s v="7351-MHQVU"/>
    <x v="0"/>
    <n v="43"/>
    <x v="0"/>
    <x v="1"/>
    <x v="0"/>
    <x v="528"/>
    <n v="95689"/>
    <n v="0"/>
    <n v="6"/>
    <x v="0"/>
    <x v="1"/>
    <s v="No"/>
    <n v="25.420517214274568"/>
    <s v="No"/>
    <s v="Yes"/>
    <x v="0"/>
    <n v="23"/>
    <s v="Yes"/>
    <s v="Yes"/>
    <s v="No"/>
    <s v="Yes"/>
    <s v="No"/>
    <s v="Yes"/>
    <s v="Yes"/>
    <s v="Yes"/>
    <x v="1"/>
    <s v="No"/>
    <x v="0"/>
    <n v="50.95"/>
    <n v="307.60000000000002"/>
    <n v="0"/>
    <n v="0"/>
    <n v="0"/>
    <n v="307.60000000000002"/>
    <n v="51.266666666666673"/>
    <x v="1"/>
    <x v="0"/>
    <n v="0"/>
    <s v="Not Provided"/>
    <x v="0"/>
    <n v="1"/>
  </r>
  <r>
    <s v="7353-YOWFP"/>
    <x v="0"/>
    <n v="41"/>
    <x v="0"/>
    <x v="1"/>
    <x v="0"/>
    <x v="492"/>
    <n v="95007"/>
    <n v="0"/>
    <n v="7"/>
    <x v="0"/>
    <x v="0"/>
    <s v="Yes"/>
    <n v="39.590000000000003"/>
    <s v="No"/>
    <s v="No"/>
    <x v="3"/>
    <n v="0"/>
    <s v="No"/>
    <s v="No"/>
    <s v="No"/>
    <s v="No"/>
    <s v="No"/>
    <s v="No"/>
    <s v="No"/>
    <s v="No"/>
    <x v="0"/>
    <s v="No"/>
    <x v="0"/>
    <n v="20.25"/>
    <n v="129.15"/>
    <n v="0"/>
    <n v="0"/>
    <n v="277.13"/>
    <n v="406.28"/>
    <n v="58.04"/>
    <x v="1"/>
    <x v="0"/>
    <n v="0"/>
    <s v="Not Provided"/>
    <x v="0"/>
    <n v="1"/>
  </r>
  <r>
    <s v="7354-OIJLX"/>
    <x v="1"/>
    <n v="52"/>
    <x v="1"/>
    <x v="1"/>
    <x v="0"/>
    <x v="146"/>
    <n v="90305"/>
    <n v="0"/>
    <n v="9"/>
    <x v="0"/>
    <x v="1"/>
    <s v="Yes"/>
    <n v="7.32"/>
    <s v="Yes"/>
    <s v="Yes"/>
    <x v="1"/>
    <n v="11"/>
    <s v="No"/>
    <s v="No"/>
    <s v="No"/>
    <s v="No"/>
    <s v="No"/>
    <s v="No"/>
    <s v="No"/>
    <s v="Yes"/>
    <x v="1"/>
    <s v="Yes"/>
    <x v="1"/>
    <n v="75.849999999999994"/>
    <n v="724.65"/>
    <n v="0"/>
    <n v="0"/>
    <n v="65.88"/>
    <n v="790.53"/>
    <n v="87.836666666666659"/>
    <x v="1"/>
    <x v="0"/>
    <n v="0"/>
    <s v="Not Provided"/>
    <x v="0"/>
    <n v="1"/>
  </r>
  <r>
    <s v="7356-AYNJP"/>
    <x v="0"/>
    <n v="33"/>
    <x v="0"/>
    <x v="1"/>
    <x v="0"/>
    <x v="35"/>
    <n v="95219"/>
    <n v="0"/>
    <n v="4"/>
    <x v="0"/>
    <x v="1"/>
    <s v="Yes"/>
    <n v="6.36"/>
    <s v="Yes"/>
    <s v="No"/>
    <x v="3"/>
    <n v="0"/>
    <s v="No"/>
    <s v="No"/>
    <s v="No"/>
    <s v="No"/>
    <s v="No"/>
    <s v="No"/>
    <s v="No"/>
    <s v="No"/>
    <x v="0"/>
    <s v="No"/>
    <x v="1"/>
    <n v="23.9"/>
    <n v="97.5"/>
    <n v="0"/>
    <n v="0"/>
    <n v="25.44"/>
    <n v="122.94"/>
    <n v="30.734999999999999"/>
    <x v="2"/>
    <x v="0"/>
    <n v="0"/>
    <s v="Not Provided"/>
    <x v="0"/>
    <n v="1"/>
  </r>
  <r>
    <s v="7356-IWLFW"/>
    <x v="1"/>
    <n v="43"/>
    <x v="0"/>
    <x v="0"/>
    <x v="2"/>
    <x v="679"/>
    <n v="95571"/>
    <n v="1"/>
    <n v="46"/>
    <x v="1"/>
    <x v="4"/>
    <s v="Yes"/>
    <n v="5.52"/>
    <s v="Yes"/>
    <s v="Yes"/>
    <x v="1"/>
    <n v="16"/>
    <s v="No"/>
    <s v="Yes"/>
    <s v="No"/>
    <s v="No"/>
    <s v="No"/>
    <s v="No"/>
    <s v="No"/>
    <s v="Yes"/>
    <x v="1"/>
    <s v="Yes"/>
    <x v="1"/>
    <n v="80"/>
    <n v="3769.7"/>
    <n v="0"/>
    <n v="0"/>
    <n v="253.92"/>
    <n v="4023.62"/>
    <n v="87.47"/>
    <x v="1"/>
    <x v="0"/>
    <n v="0"/>
    <s v="Not Provided"/>
    <x v="0"/>
    <n v="1"/>
  </r>
  <r>
    <s v="7359-PTSXY"/>
    <x v="1"/>
    <n v="36"/>
    <x v="0"/>
    <x v="1"/>
    <x v="0"/>
    <x v="367"/>
    <n v="92780"/>
    <n v="0"/>
    <n v="1"/>
    <x v="0"/>
    <x v="0"/>
    <s v="Yes"/>
    <n v="24.24"/>
    <s v="No"/>
    <s v="Yes"/>
    <x v="2"/>
    <n v="28"/>
    <s v="No"/>
    <s v="No"/>
    <s v="No"/>
    <s v="No"/>
    <s v="No"/>
    <s v="No"/>
    <s v="No"/>
    <s v="Yes"/>
    <x v="1"/>
    <s v="No"/>
    <x v="1"/>
    <n v="45.75"/>
    <n v="45.75"/>
    <n v="0"/>
    <n v="0"/>
    <n v="24.24"/>
    <n v="69.989999999999995"/>
    <n v="69.989999999999995"/>
    <x v="1"/>
    <x v="1"/>
    <n v="1"/>
    <s v="Attitude"/>
    <x v="8"/>
    <n v="1"/>
  </r>
  <r>
    <s v="7359-SSBJK"/>
    <x v="0"/>
    <n v="80"/>
    <x v="1"/>
    <x v="1"/>
    <x v="0"/>
    <x v="208"/>
    <n v="90605"/>
    <n v="0"/>
    <n v="64"/>
    <x v="2"/>
    <x v="4"/>
    <s v="Yes"/>
    <n v="29.12"/>
    <s v="No"/>
    <s v="Yes"/>
    <x v="2"/>
    <n v="24"/>
    <s v="Yes"/>
    <s v="Yes"/>
    <s v="No"/>
    <s v="Yes"/>
    <s v="Yes"/>
    <s v="No"/>
    <s v="No"/>
    <s v="Yes"/>
    <x v="2"/>
    <s v="Yes"/>
    <x v="0"/>
    <n v="70.2"/>
    <n v="4481"/>
    <n v="0"/>
    <n v="0"/>
    <n v="1863.68"/>
    <n v="6344.68"/>
    <n v="99.135625000000005"/>
    <x v="1"/>
    <x v="1"/>
    <n v="1"/>
    <s v="Price"/>
    <x v="11"/>
    <n v="1"/>
  </r>
  <r>
    <s v="7359-WWYJV"/>
    <x v="1"/>
    <n v="53"/>
    <x v="1"/>
    <x v="0"/>
    <x v="0"/>
    <x v="31"/>
    <n v="90044"/>
    <n v="5"/>
    <n v="72"/>
    <x v="2"/>
    <x v="0"/>
    <s v="Yes"/>
    <n v="6.29"/>
    <s v="Yes"/>
    <s v="Yes"/>
    <x v="1"/>
    <n v="8"/>
    <s v="Yes"/>
    <s v="Yes"/>
    <s v="Yes"/>
    <s v="Yes"/>
    <s v="Yes"/>
    <s v="Yes"/>
    <s v="Yes"/>
    <s v="Yes"/>
    <x v="2"/>
    <s v="No"/>
    <x v="0"/>
    <n v="114.45"/>
    <n v="8375.0499999999993"/>
    <n v="0"/>
    <n v="0"/>
    <n v="452.88"/>
    <n v="8827.93"/>
    <n v="122.6101388888889"/>
    <x v="0"/>
    <x v="0"/>
    <n v="0"/>
    <s v="Not Provided"/>
    <x v="0"/>
    <n v="1"/>
  </r>
  <r>
    <s v="7361-YPXFS"/>
    <x v="0"/>
    <n v="67"/>
    <x v="1"/>
    <x v="1"/>
    <x v="0"/>
    <x v="361"/>
    <n v="92227"/>
    <n v="0"/>
    <n v="28"/>
    <x v="1"/>
    <x v="0"/>
    <s v="Yes"/>
    <n v="12.72"/>
    <s v="Yes"/>
    <s v="Yes"/>
    <x v="0"/>
    <n v="23"/>
    <s v="No"/>
    <s v="Yes"/>
    <s v="Yes"/>
    <s v="Yes"/>
    <s v="No"/>
    <s v="No"/>
    <s v="No"/>
    <s v="Yes"/>
    <x v="2"/>
    <s v="No"/>
    <x v="1"/>
    <n v="64.45"/>
    <n v="1867.6"/>
    <n v="0"/>
    <n v="0"/>
    <n v="356.16"/>
    <n v="2223.7600000000002"/>
    <n v="79.42"/>
    <x v="1"/>
    <x v="0"/>
    <n v="0"/>
    <s v="Not Provided"/>
    <x v="0"/>
    <n v="1"/>
  </r>
  <r>
    <s v="7363-QTBIW"/>
    <x v="0"/>
    <n v="24"/>
    <x v="2"/>
    <x v="0"/>
    <x v="0"/>
    <x v="98"/>
    <n v="95066"/>
    <n v="3"/>
    <n v="9"/>
    <x v="0"/>
    <x v="0"/>
    <s v="Yes"/>
    <n v="6.78"/>
    <s v="No"/>
    <s v="Yes"/>
    <x v="1"/>
    <n v="59"/>
    <s v="No"/>
    <s v="No"/>
    <s v="No"/>
    <s v="No"/>
    <s v="No"/>
    <s v="Yes"/>
    <s v="Yes"/>
    <s v="Yes"/>
    <x v="1"/>
    <s v="Yes"/>
    <x v="1"/>
    <n v="79.75"/>
    <n v="769.1"/>
    <n v="0"/>
    <n v="0"/>
    <n v="61.02"/>
    <n v="830.12"/>
    <n v="92.23555555555555"/>
    <x v="1"/>
    <x v="0"/>
    <n v="0"/>
    <s v="Not Provided"/>
    <x v="0"/>
    <n v="1"/>
  </r>
  <r>
    <s v="7365-BVCJH"/>
    <x v="1"/>
    <n v="40"/>
    <x v="0"/>
    <x v="1"/>
    <x v="0"/>
    <x v="949"/>
    <n v="96091"/>
    <n v="0"/>
    <n v="1"/>
    <x v="0"/>
    <x v="1"/>
    <s v="No"/>
    <n v="25.420517214274568"/>
    <s v="No"/>
    <s v="Yes"/>
    <x v="2"/>
    <n v="6"/>
    <s v="No"/>
    <s v="No"/>
    <s v="No"/>
    <s v="No"/>
    <s v="No"/>
    <s v="No"/>
    <s v="No"/>
    <s v="Yes"/>
    <x v="1"/>
    <s v="Yes"/>
    <x v="1"/>
    <n v="24.4"/>
    <n v="24.4"/>
    <n v="0"/>
    <n v="0"/>
    <n v="0"/>
    <n v="24.4"/>
    <n v="24.4"/>
    <x v="2"/>
    <x v="2"/>
    <n v="0"/>
    <s v="Not Provided"/>
    <x v="0"/>
    <n v="1"/>
  </r>
  <r>
    <s v="7369-TRPFD"/>
    <x v="1"/>
    <n v="62"/>
    <x v="1"/>
    <x v="1"/>
    <x v="0"/>
    <x v="716"/>
    <n v="91311"/>
    <n v="0"/>
    <n v="19"/>
    <x v="1"/>
    <x v="2"/>
    <s v="Yes"/>
    <n v="17.170000000000002"/>
    <s v="No"/>
    <s v="No"/>
    <x v="3"/>
    <n v="0"/>
    <s v="No"/>
    <s v="No"/>
    <s v="No"/>
    <s v="No"/>
    <s v="No"/>
    <s v="No"/>
    <s v="No"/>
    <s v="No"/>
    <x v="0"/>
    <s v="No"/>
    <x v="0"/>
    <n v="18.8"/>
    <n v="279.2"/>
    <n v="0"/>
    <n v="0"/>
    <n v="326.23"/>
    <n v="605.42999999999995"/>
    <n v="31.864736842105259"/>
    <x v="2"/>
    <x v="0"/>
    <n v="0"/>
    <s v="Not Provided"/>
    <x v="0"/>
    <n v="1"/>
  </r>
  <r>
    <s v="7375-WMVMT"/>
    <x v="1"/>
    <n v="75"/>
    <x v="1"/>
    <x v="0"/>
    <x v="0"/>
    <x v="1016"/>
    <n v="92595"/>
    <n v="2"/>
    <n v="71"/>
    <x v="2"/>
    <x v="0"/>
    <s v="Yes"/>
    <n v="1.23"/>
    <s v="No"/>
    <s v="Yes"/>
    <x v="1"/>
    <n v="9"/>
    <s v="No"/>
    <s v="Yes"/>
    <s v="Yes"/>
    <s v="Yes"/>
    <s v="No"/>
    <s v="Yes"/>
    <s v="No"/>
    <s v="Yes"/>
    <x v="2"/>
    <s v="Yes"/>
    <x v="0"/>
    <n v="95.5"/>
    <n v="6707.15"/>
    <n v="0"/>
    <n v="0"/>
    <n v="87.33"/>
    <n v="6794.48"/>
    <n v="95.696901408450699"/>
    <x v="1"/>
    <x v="0"/>
    <n v="0"/>
    <s v="Not Provided"/>
    <x v="0"/>
    <n v="1"/>
  </r>
  <r>
    <s v="7377-DMMRI"/>
    <x v="1"/>
    <n v="35"/>
    <x v="0"/>
    <x v="1"/>
    <x v="0"/>
    <x v="681"/>
    <n v="93221"/>
    <n v="0"/>
    <n v="2"/>
    <x v="0"/>
    <x v="1"/>
    <s v="Yes"/>
    <n v="13.73"/>
    <s v="No"/>
    <s v="Yes"/>
    <x v="2"/>
    <n v="11"/>
    <s v="Yes"/>
    <s v="No"/>
    <s v="No"/>
    <s v="No"/>
    <s v="No"/>
    <s v="No"/>
    <s v="No"/>
    <s v="Yes"/>
    <x v="1"/>
    <s v="Yes"/>
    <x v="1"/>
    <n v="47.8"/>
    <n v="92.45"/>
    <n v="0"/>
    <n v="0"/>
    <n v="27.46"/>
    <n v="119.91"/>
    <n v="59.954999999999998"/>
    <x v="1"/>
    <x v="1"/>
    <n v="1"/>
    <s v="Attitude"/>
    <x v="8"/>
    <n v="1"/>
  </r>
  <r>
    <s v="7379-FNIUJ"/>
    <x v="1"/>
    <n v="49"/>
    <x v="0"/>
    <x v="1"/>
    <x v="0"/>
    <x v="565"/>
    <n v="96146"/>
    <n v="0"/>
    <n v="2"/>
    <x v="0"/>
    <x v="1"/>
    <s v="Yes"/>
    <n v="22.56"/>
    <s v="No"/>
    <s v="Yes"/>
    <x v="1"/>
    <n v="15"/>
    <s v="Yes"/>
    <s v="Yes"/>
    <s v="No"/>
    <s v="No"/>
    <s v="Yes"/>
    <s v="Yes"/>
    <s v="Yes"/>
    <s v="No"/>
    <x v="1"/>
    <s v="No"/>
    <x v="1"/>
    <n v="100.2"/>
    <n v="198.5"/>
    <n v="0"/>
    <n v="10"/>
    <n v="45.12"/>
    <n v="253.62"/>
    <n v="126.81"/>
    <x v="0"/>
    <x v="2"/>
    <n v="0"/>
    <s v="Not Provided"/>
    <x v="0"/>
    <n v="1"/>
  </r>
  <r>
    <s v="7379-POKDZ"/>
    <x v="1"/>
    <n v="31"/>
    <x v="0"/>
    <x v="0"/>
    <x v="0"/>
    <x v="189"/>
    <n v="93536"/>
    <n v="1"/>
    <n v="3"/>
    <x v="0"/>
    <x v="0"/>
    <s v="Yes"/>
    <n v="26.71"/>
    <s v="No"/>
    <s v="Yes"/>
    <x v="1"/>
    <n v="11"/>
    <s v="No"/>
    <s v="No"/>
    <s v="No"/>
    <s v="No"/>
    <s v="No"/>
    <s v="No"/>
    <s v="No"/>
    <s v="Yes"/>
    <x v="1"/>
    <s v="Yes"/>
    <x v="1"/>
    <n v="70.3"/>
    <n v="208.85"/>
    <n v="0"/>
    <n v="0"/>
    <n v="80.13"/>
    <n v="288.98"/>
    <n v="96.326666666666668"/>
    <x v="1"/>
    <x v="1"/>
    <n v="1"/>
    <s v="Competitor"/>
    <x v="1"/>
    <n v="1"/>
  </r>
  <r>
    <s v="7382-DFJTU"/>
    <x v="1"/>
    <n v="63"/>
    <x v="1"/>
    <x v="1"/>
    <x v="0"/>
    <x v="568"/>
    <n v="93634"/>
    <n v="0"/>
    <n v="18"/>
    <x v="1"/>
    <x v="2"/>
    <s v="Yes"/>
    <n v="47.72"/>
    <s v="No"/>
    <s v="Yes"/>
    <x v="2"/>
    <n v="28"/>
    <s v="No"/>
    <s v="No"/>
    <s v="Yes"/>
    <s v="Yes"/>
    <s v="No"/>
    <s v="No"/>
    <s v="No"/>
    <s v="Yes"/>
    <x v="1"/>
    <s v="No"/>
    <x v="0"/>
    <n v="64.792366026289201"/>
    <n v="1058.0999999999999"/>
    <n v="0"/>
    <n v="0"/>
    <n v="858.96"/>
    <n v="1917.06"/>
    <n v="106.50333333333333"/>
    <x v="0"/>
    <x v="0"/>
    <n v="0"/>
    <s v="Not Provided"/>
    <x v="0"/>
    <n v="1"/>
  </r>
  <r>
    <s v="7384-GHBPI"/>
    <x v="1"/>
    <n v="61"/>
    <x v="1"/>
    <x v="0"/>
    <x v="0"/>
    <x v="138"/>
    <n v="91773"/>
    <n v="1"/>
    <n v="3"/>
    <x v="0"/>
    <x v="1"/>
    <s v="No"/>
    <n v="25.420517214274568"/>
    <s v="No"/>
    <s v="Yes"/>
    <x v="0"/>
    <n v="13"/>
    <s v="No"/>
    <s v="No"/>
    <s v="No"/>
    <s v="No"/>
    <s v="No"/>
    <s v="Yes"/>
    <s v="Yes"/>
    <s v="Yes"/>
    <x v="1"/>
    <s v="Yes"/>
    <x v="1"/>
    <n v="35.15"/>
    <n v="99.75"/>
    <n v="0"/>
    <n v="0"/>
    <n v="0"/>
    <n v="99.75"/>
    <n v="33.25"/>
    <x v="2"/>
    <x v="1"/>
    <n v="1"/>
    <s v="Attitude"/>
    <x v="8"/>
    <n v="1"/>
  </r>
  <r>
    <s v="7389-KBFIT"/>
    <x v="0"/>
    <n v="31"/>
    <x v="0"/>
    <x v="0"/>
    <x v="3"/>
    <x v="808"/>
    <n v="93513"/>
    <n v="6"/>
    <n v="2"/>
    <x v="0"/>
    <x v="1"/>
    <s v="No"/>
    <n v="25.420517214274568"/>
    <s v="No"/>
    <s v="Yes"/>
    <x v="2"/>
    <n v="20"/>
    <s v="No"/>
    <s v="Yes"/>
    <s v="No"/>
    <s v="No"/>
    <s v="No"/>
    <s v="No"/>
    <s v="No"/>
    <s v="Yes"/>
    <x v="1"/>
    <s v="Yes"/>
    <x v="2"/>
    <n v="30.25"/>
    <n v="63.75"/>
    <n v="0"/>
    <n v="0"/>
    <n v="0"/>
    <n v="63.75"/>
    <n v="31.875"/>
    <x v="2"/>
    <x v="2"/>
    <n v="0"/>
    <s v="Not Provided"/>
    <x v="0"/>
    <n v="1"/>
  </r>
  <r>
    <s v="7392-YYPYJ"/>
    <x v="1"/>
    <n v="26"/>
    <x v="0"/>
    <x v="1"/>
    <x v="0"/>
    <x v="157"/>
    <n v="92706"/>
    <n v="0"/>
    <n v="22"/>
    <x v="1"/>
    <x v="2"/>
    <s v="Yes"/>
    <n v="28.42"/>
    <s v="Yes"/>
    <s v="Yes"/>
    <x v="1"/>
    <n v="73"/>
    <s v="No"/>
    <s v="Yes"/>
    <s v="No"/>
    <s v="No"/>
    <s v="Yes"/>
    <s v="Yes"/>
    <s v="Yes"/>
    <s v="Yes"/>
    <x v="1"/>
    <s v="Yes"/>
    <x v="1"/>
    <n v="100.65"/>
    <n v="2415.9499999999998"/>
    <n v="5.01"/>
    <n v="0"/>
    <n v="625.24"/>
    <n v="3036.18"/>
    <n v="138.00818181818181"/>
    <x v="0"/>
    <x v="0"/>
    <n v="0"/>
    <s v="Not Provided"/>
    <x v="0"/>
    <n v="1"/>
  </r>
  <r>
    <s v="7394-FKDNK"/>
    <x v="0"/>
    <n v="62"/>
    <x v="1"/>
    <x v="0"/>
    <x v="0"/>
    <x v="38"/>
    <n v="92126"/>
    <n v="3"/>
    <n v="9"/>
    <x v="0"/>
    <x v="1"/>
    <s v="Yes"/>
    <n v="26.51"/>
    <s v="No"/>
    <s v="Yes"/>
    <x v="1"/>
    <n v="18"/>
    <s v="No"/>
    <s v="No"/>
    <s v="No"/>
    <s v="No"/>
    <s v="Yes"/>
    <s v="Yes"/>
    <s v="Yes"/>
    <s v="Yes"/>
    <x v="1"/>
    <s v="No"/>
    <x v="1"/>
    <n v="89.45"/>
    <n v="853.1"/>
    <n v="0"/>
    <n v="0"/>
    <n v="238.59"/>
    <n v="1091.69"/>
    <n v="121.2988888888889"/>
    <x v="0"/>
    <x v="1"/>
    <n v="1"/>
    <s v="Competitor"/>
    <x v="5"/>
    <n v="1"/>
  </r>
  <r>
    <s v="7394-LWLYN"/>
    <x v="0"/>
    <n v="57"/>
    <x v="1"/>
    <x v="1"/>
    <x v="0"/>
    <x v="126"/>
    <n v="94610"/>
    <n v="0"/>
    <n v="2"/>
    <x v="0"/>
    <x v="0"/>
    <s v="Yes"/>
    <n v="33.75"/>
    <s v="No"/>
    <s v="Yes"/>
    <x v="1"/>
    <n v="10"/>
    <s v="No"/>
    <s v="No"/>
    <s v="No"/>
    <s v="No"/>
    <s v="No"/>
    <s v="No"/>
    <s v="No"/>
    <s v="Yes"/>
    <x v="1"/>
    <s v="Yes"/>
    <x v="1"/>
    <n v="70.150000000000006"/>
    <n v="123.8"/>
    <n v="0"/>
    <n v="0"/>
    <n v="67.5"/>
    <n v="191.3"/>
    <n v="95.65"/>
    <x v="1"/>
    <x v="2"/>
    <n v="0"/>
    <s v="Not Provided"/>
    <x v="0"/>
    <n v="1"/>
  </r>
  <r>
    <s v="7395-IGJOS"/>
    <x v="1"/>
    <n v="70"/>
    <x v="1"/>
    <x v="0"/>
    <x v="0"/>
    <x v="1009"/>
    <n v="95971"/>
    <n v="1"/>
    <n v="17"/>
    <x v="1"/>
    <x v="0"/>
    <s v="Yes"/>
    <n v="9.5"/>
    <s v="No"/>
    <s v="Yes"/>
    <x v="1"/>
    <n v="16"/>
    <s v="No"/>
    <s v="No"/>
    <s v="No"/>
    <s v="No"/>
    <s v="No"/>
    <s v="Yes"/>
    <s v="No"/>
    <s v="Yes"/>
    <x v="1"/>
    <s v="No"/>
    <x v="1"/>
    <n v="81.5"/>
    <n v="1329.2"/>
    <n v="0"/>
    <n v="0"/>
    <n v="161.5"/>
    <n v="1490.7"/>
    <n v="87.688235294117646"/>
    <x v="1"/>
    <x v="1"/>
    <n v="1"/>
    <s v="Competitor"/>
    <x v="5"/>
    <n v="1"/>
  </r>
  <r>
    <s v="7395-XWZOY"/>
    <x v="1"/>
    <n v="45"/>
    <x v="0"/>
    <x v="1"/>
    <x v="0"/>
    <x v="791"/>
    <n v="94585"/>
    <n v="0"/>
    <n v="20"/>
    <x v="1"/>
    <x v="0"/>
    <s v="No"/>
    <n v="25.420517214274568"/>
    <s v="No"/>
    <s v="Yes"/>
    <x v="2"/>
    <n v="20"/>
    <s v="Yes"/>
    <s v="Yes"/>
    <s v="Yes"/>
    <s v="Yes"/>
    <s v="Yes"/>
    <s v="No"/>
    <s v="No"/>
    <s v="Yes"/>
    <x v="1"/>
    <s v="Yes"/>
    <x v="0"/>
    <n v="55"/>
    <n v="1165.55"/>
    <n v="0"/>
    <n v="0"/>
    <n v="0"/>
    <n v="1165.55"/>
    <n v="58.277499999999996"/>
    <x v="1"/>
    <x v="0"/>
    <n v="0"/>
    <s v="Not Provided"/>
    <x v="0"/>
    <n v="1"/>
  </r>
  <r>
    <s v="7396-VJUZB"/>
    <x v="1"/>
    <n v="33"/>
    <x v="0"/>
    <x v="0"/>
    <x v="3"/>
    <x v="725"/>
    <n v="95573"/>
    <n v="8"/>
    <n v="4"/>
    <x v="0"/>
    <x v="1"/>
    <s v="Yes"/>
    <n v="35.090000000000003"/>
    <s v="No"/>
    <s v="Yes"/>
    <x v="2"/>
    <n v="30"/>
    <s v="No"/>
    <s v="No"/>
    <s v="No"/>
    <s v="No"/>
    <s v="No"/>
    <s v="No"/>
    <s v="No"/>
    <s v="Yes"/>
    <x v="1"/>
    <s v="No"/>
    <x v="0"/>
    <n v="45.25"/>
    <n v="155.35"/>
    <n v="0"/>
    <n v="0"/>
    <n v="140.36000000000001"/>
    <n v="295.70999999999998"/>
    <n v="73.927499999999995"/>
    <x v="1"/>
    <x v="0"/>
    <n v="0"/>
    <s v="Not Provided"/>
    <x v="0"/>
    <n v="1"/>
  </r>
  <r>
    <s v="7398-HPYZQ"/>
    <x v="1"/>
    <n v="30"/>
    <x v="0"/>
    <x v="0"/>
    <x v="0"/>
    <x v="995"/>
    <n v="92223"/>
    <n v="2"/>
    <n v="71"/>
    <x v="2"/>
    <x v="3"/>
    <s v="Yes"/>
    <n v="28.58"/>
    <s v="Yes"/>
    <s v="Yes"/>
    <x v="0"/>
    <n v="30"/>
    <s v="Yes"/>
    <s v="Yes"/>
    <s v="Yes"/>
    <s v="Yes"/>
    <s v="Yes"/>
    <s v="Yes"/>
    <s v="Yes"/>
    <s v="Yes"/>
    <x v="2"/>
    <s v="No"/>
    <x v="1"/>
    <n v="90.55"/>
    <n v="6404"/>
    <n v="0"/>
    <n v="0"/>
    <n v="2029.18"/>
    <n v="8433.18"/>
    <n v="118.77718309859155"/>
    <x v="0"/>
    <x v="0"/>
    <n v="0"/>
    <s v="Not Provided"/>
    <x v="0"/>
    <n v="1"/>
  </r>
  <r>
    <s v="7398-LXGYX"/>
    <x v="1"/>
    <n v="53"/>
    <x v="1"/>
    <x v="0"/>
    <x v="0"/>
    <x v="469"/>
    <n v="92268"/>
    <n v="2"/>
    <n v="44"/>
    <x v="1"/>
    <x v="4"/>
    <s v="Yes"/>
    <n v="21.39"/>
    <s v="Yes"/>
    <s v="Yes"/>
    <x v="1"/>
    <n v="10"/>
    <s v="Yes"/>
    <s v="No"/>
    <s v="Yes"/>
    <s v="No"/>
    <s v="No"/>
    <s v="No"/>
    <s v="No"/>
    <s v="Yes"/>
    <x v="1"/>
    <s v="Yes"/>
    <x v="0"/>
    <n v="84.8"/>
    <n v="3626.35"/>
    <n v="43.96"/>
    <n v="0"/>
    <n v="941.16"/>
    <n v="4523.55"/>
    <n v="102.80795454545455"/>
    <x v="0"/>
    <x v="0"/>
    <n v="0"/>
    <s v="Not Provided"/>
    <x v="0"/>
    <n v="1"/>
  </r>
  <r>
    <s v="7398-SKNQZ"/>
    <x v="0"/>
    <n v="51"/>
    <x v="1"/>
    <x v="0"/>
    <x v="0"/>
    <x v="131"/>
    <n v="90241"/>
    <n v="5"/>
    <n v="3"/>
    <x v="0"/>
    <x v="0"/>
    <s v="Yes"/>
    <n v="2.97"/>
    <s v="Yes"/>
    <s v="Yes"/>
    <x v="1"/>
    <n v="7"/>
    <s v="No"/>
    <s v="No"/>
    <s v="No"/>
    <s v="No"/>
    <s v="Yes"/>
    <s v="Yes"/>
    <s v="Yes"/>
    <s v="Yes"/>
    <x v="1"/>
    <s v="No"/>
    <x v="1"/>
    <n v="94.9"/>
    <n v="273.2"/>
    <n v="0"/>
    <n v="0"/>
    <n v="8.91"/>
    <n v="282.11"/>
    <n v="94.036666666666676"/>
    <x v="1"/>
    <x v="2"/>
    <n v="0"/>
    <s v="Not Provided"/>
    <x v="0"/>
    <n v="1"/>
  </r>
  <r>
    <s v="7399-QHBJS"/>
    <x v="0"/>
    <n v="56"/>
    <x v="1"/>
    <x v="0"/>
    <x v="1"/>
    <x v="110"/>
    <n v="92027"/>
    <n v="8"/>
    <n v="72"/>
    <x v="2"/>
    <x v="0"/>
    <s v="Yes"/>
    <n v="22.62"/>
    <s v="Yes"/>
    <s v="Yes"/>
    <x v="0"/>
    <n v="27"/>
    <s v="Yes"/>
    <s v="Yes"/>
    <s v="No"/>
    <s v="Yes"/>
    <s v="No"/>
    <s v="No"/>
    <s v="No"/>
    <s v="Yes"/>
    <x v="2"/>
    <s v="No"/>
    <x v="0"/>
    <n v="66.75"/>
    <n v="4760.3"/>
    <n v="0"/>
    <n v="0"/>
    <n v="1628.64"/>
    <n v="6388.94"/>
    <n v="88.735277777777767"/>
    <x v="1"/>
    <x v="0"/>
    <n v="0"/>
    <s v="Not Provided"/>
    <x v="0"/>
    <n v="1"/>
  </r>
  <r>
    <s v="7401-JIXNM"/>
    <x v="0"/>
    <n v="27"/>
    <x v="0"/>
    <x v="0"/>
    <x v="0"/>
    <x v="1024"/>
    <n v="93203"/>
    <n v="5"/>
    <n v="54"/>
    <x v="2"/>
    <x v="0"/>
    <s v="Yes"/>
    <n v="29.66"/>
    <s v="Yes"/>
    <s v="Yes"/>
    <x v="0"/>
    <n v="76"/>
    <s v="Yes"/>
    <s v="Yes"/>
    <s v="Yes"/>
    <s v="Yes"/>
    <s v="Yes"/>
    <s v="Yes"/>
    <s v="Yes"/>
    <s v="Yes"/>
    <x v="2"/>
    <s v="No"/>
    <x v="0"/>
    <n v="91.3"/>
    <n v="4965"/>
    <n v="0"/>
    <n v="0"/>
    <n v="1601.64"/>
    <n v="6566.64"/>
    <n v="121.60444444444445"/>
    <x v="0"/>
    <x v="0"/>
    <n v="0"/>
    <s v="Not Provided"/>
    <x v="0"/>
    <n v="1"/>
  </r>
  <r>
    <s v="7401-RUBNK"/>
    <x v="0"/>
    <n v="25"/>
    <x v="0"/>
    <x v="0"/>
    <x v="0"/>
    <x v="203"/>
    <n v="93665"/>
    <n v="1"/>
    <n v="18"/>
    <x v="1"/>
    <x v="2"/>
    <s v="Yes"/>
    <n v="43.29"/>
    <s v="No"/>
    <s v="Yes"/>
    <x v="1"/>
    <n v="41"/>
    <s v="Yes"/>
    <s v="No"/>
    <s v="No"/>
    <s v="No"/>
    <s v="No"/>
    <s v="No"/>
    <s v="No"/>
    <s v="Yes"/>
    <x v="1"/>
    <s v="No"/>
    <x v="1"/>
    <n v="74.8"/>
    <n v="1438.05"/>
    <n v="0"/>
    <n v="0"/>
    <n v="779.22"/>
    <n v="2217.27"/>
    <n v="123.18166666666667"/>
    <x v="0"/>
    <x v="0"/>
    <n v="0"/>
    <s v="Not Provided"/>
    <x v="0"/>
    <n v="1"/>
  </r>
  <r>
    <s v="7402-EYFXX"/>
    <x v="1"/>
    <n v="65"/>
    <x v="1"/>
    <x v="1"/>
    <x v="0"/>
    <x v="839"/>
    <n v="95563"/>
    <n v="0"/>
    <n v="26"/>
    <x v="1"/>
    <x v="5"/>
    <s v="Yes"/>
    <n v="25.04"/>
    <s v="Yes"/>
    <s v="Yes"/>
    <x v="1"/>
    <n v="9"/>
    <s v="No"/>
    <s v="No"/>
    <s v="No"/>
    <s v="No"/>
    <s v="Yes"/>
    <s v="Yes"/>
    <s v="Yes"/>
    <s v="Yes"/>
    <x v="2"/>
    <s v="Yes"/>
    <x v="1"/>
    <n v="93.6"/>
    <n v="2404.1"/>
    <n v="0"/>
    <n v="0"/>
    <n v="651.04"/>
    <n v="3055.14"/>
    <n v="117.50538461538461"/>
    <x v="0"/>
    <x v="0"/>
    <n v="0"/>
    <s v="Not Provided"/>
    <x v="0"/>
    <n v="1"/>
  </r>
  <r>
    <s v="7402-PWYJJ"/>
    <x v="0"/>
    <n v="21"/>
    <x v="2"/>
    <x v="0"/>
    <x v="0"/>
    <x v="113"/>
    <n v="95841"/>
    <n v="2"/>
    <n v="53"/>
    <x v="2"/>
    <x v="4"/>
    <s v="Yes"/>
    <n v="42.18"/>
    <s v="Yes"/>
    <s v="Yes"/>
    <x v="1"/>
    <n v="53"/>
    <s v="No"/>
    <s v="No"/>
    <s v="No"/>
    <s v="Yes"/>
    <s v="No"/>
    <s v="Yes"/>
    <s v="Yes"/>
    <s v="No"/>
    <x v="0"/>
    <s v="Yes"/>
    <x v="1"/>
    <n v="91.15"/>
    <n v="4862.5"/>
    <n v="0"/>
    <n v="150"/>
    <n v="2235.54"/>
    <n v="7248.04"/>
    <n v="136.75547169811321"/>
    <x v="0"/>
    <x v="0"/>
    <n v="0"/>
    <s v="Not Provided"/>
    <x v="0"/>
    <n v="1"/>
  </r>
  <r>
    <s v="7404-JLKQG"/>
    <x v="0"/>
    <n v="21"/>
    <x v="2"/>
    <x v="1"/>
    <x v="0"/>
    <x v="909"/>
    <n v="93226"/>
    <n v="0"/>
    <n v="3"/>
    <x v="0"/>
    <x v="0"/>
    <s v="Yes"/>
    <n v="48.3"/>
    <s v="No"/>
    <s v="Yes"/>
    <x v="0"/>
    <n v="42"/>
    <s v="No"/>
    <s v="No"/>
    <s v="Yes"/>
    <s v="No"/>
    <s v="Yes"/>
    <s v="No"/>
    <s v="No"/>
    <s v="Yes"/>
    <x v="1"/>
    <s v="No"/>
    <x v="1"/>
    <n v="57.55"/>
    <n v="161.44999999999999"/>
    <n v="0"/>
    <n v="0"/>
    <n v="144.9"/>
    <n v="306.35000000000002"/>
    <n v="102.11666666666667"/>
    <x v="0"/>
    <x v="2"/>
    <n v="0"/>
    <s v="Not Provided"/>
    <x v="0"/>
    <n v="1"/>
  </r>
  <r>
    <s v="7407-SUJIZ"/>
    <x v="1"/>
    <n v="33"/>
    <x v="0"/>
    <x v="1"/>
    <x v="0"/>
    <x v="31"/>
    <n v="90061"/>
    <n v="0"/>
    <n v="25"/>
    <x v="1"/>
    <x v="5"/>
    <s v="Yes"/>
    <n v="13.36"/>
    <s v="No"/>
    <s v="No"/>
    <x v="3"/>
    <n v="0"/>
    <s v="No"/>
    <s v="No"/>
    <s v="No"/>
    <s v="No"/>
    <s v="No"/>
    <s v="No"/>
    <s v="No"/>
    <s v="No"/>
    <x v="1"/>
    <s v="No"/>
    <x v="0"/>
    <n v="20.6"/>
    <n v="541.5"/>
    <n v="0"/>
    <n v="0"/>
    <n v="334"/>
    <n v="875.5"/>
    <n v="35.020000000000003"/>
    <x v="2"/>
    <x v="0"/>
    <n v="0"/>
    <s v="Not Provided"/>
    <x v="0"/>
    <n v="1"/>
  </r>
  <r>
    <s v="7408-OFWXJ"/>
    <x v="0"/>
    <n v="23"/>
    <x v="2"/>
    <x v="0"/>
    <x v="0"/>
    <x v="64"/>
    <n v="93728"/>
    <n v="3"/>
    <n v="72"/>
    <x v="2"/>
    <x v="0"/>
    <s v="Yes"/>
    <n v="44.92"/>
    <s v="Yes"/>
    <s v="Yes"/>
    <x v="2"/>
    <n v="69"/>
    <s v="Yes"/>
    <s v="Yes"/>
    <s v="Yes"/>
    <s v="Yes"/>
    <s v="Yes"/>
    <s v="Yes"/>
    <s v="Yes"/>
    <s v="Yes"/>
    <x v="2"/>
    <s v="No"/>
    <x v="0"/>
    <n v="89.8"/>
    <n v="6510.45"/>
    <n v="0"/>
    <n v="0"/>
    <n v="3234.24"/>
    <n v="9744.69"/>
    <n v="135.34291666666667"/>
    <x v="0"/>
    <x v="0"/>
    <n v="0"/>
    <s v="Not Provided"/>
    <x v="0"/>
    <n v="1"/>
  </r>
  <r>
    <s v="7409-JURKQ"/>
    <x v="0"/>
    <n v="29"/>
    <x v="0"/>
    <x v="0"/>
    <x v="0"/>
    <x v="746"/>
    <n v="91780"/>
    <n v="3"/>
    <n v="53"/>
    <x v="2"/>
    <x v="0"/>
    <s v="Yes"/>
    <n v="41.82"/>
    <s v="Yes"/>
    <s v="Yes"/>
    <x v="1"/>
    <n v="69"/>
    <s v="No"/>
    <s v="Yes"/>
    <s v="Yes"/>
    <s v="Yes"/>
    <s v="Yes"/>
    <s v="Yes"/>
    <s v="Yes"/>
    <s v="Yes"/>
    <x v="0"/>
    <s v="Yes"/>
    <x v="1"/>
    <n v="111.8"/>
    <n v="5809.75"/>
    <n v="0"/>
    <n v="0"/>
    <n v="2216.46"/>
    <n v="8026.21"/>
    <n v="151.43792452830189"/>
    <x v="3"/>
    <x v="0"/>
    <n v="0"/>
    <s v="Not Provided"/>
    <x v="0"/>
    <n v="1"/>
  </r>
  <r>
    <s v="7409-KIUTL"/>
    <x v="0"/>
    <n v="80"/>
    <x v="1"/>
    <x v="1"/>
    <x v="0"/>
    <x v="110"/>
    <n v="92027"/>
    <n v="0"/>
    <n v="1"/>
    <x v="0"/>
    <x v="0"/>
    <s v="Yes"/>
    <n v="28.64"/>
    <s v="No"/>
    <s v="Yes"/>
    <x v="1"/>
    <n v="5"/>
    <s v="No"/>
    <s v="No"/>
    <s v="No"/>
    <s v="No"/>
    <s v="No"/>
    <s v="No"/>
    <s v="No"/>
    <s v="Yes"/>
    <x v="1"/>
    <s v="Yes"/>
    <x v="1"/>
    <n v="71"/>
    <n v="71"/>
    <n v="0"/>
    <n v="0"/>
    <n v="28.64"/>
    <n v="99.64"/>
    <n v="99.64"/>
    <x v="1"/>
    <x v="1"/>
    <n v="1"/>
    <s v="Competitor"/>
    <x v="5"/>
    <n v="1"/>
  </r>
  <r>
    <s v="7410-KTVFV"/>
    <x v="1"/>
    <n v="53"/>
    <x v="1"/>
    <x v="0"/>
    <x v="0"/>
    <x v="475"/>
    <n v="95950"/>
    <n v="1"/>
    <n v="18"/>
    <x v="1"/>
    <x v="0"/>
    <s v="Yes"/>
    <n v="19.05"/>
    <s v="No"/>
    <s v="Yes"/>
    <x v="2"/>
    <n v="26"/>
    <s v="No"/>
    <s v="No"/>
    <s v="Yes"/>
    <s v="No"/>
    <s v="No"/>
    <s v="No"/>
    <s v="No"/>
    <s v="Yes"/>
    <x v="1"/>
    <s v="Yes"/>
    <x v="2"/>
    <n v="49.55"/>
    <n v="878.35"/>
    <n v="0"/>
    <n v="0"/>
    <n v="342.9"/>
    <n v="1221.25"/>
    <n v="67.847222222222229"/>
    <x v="1"/>
    <x v="1"/>
    <n v="1"/>
    <s v="Competitor"/>
    <x v="1"/>
    <n v="1"/>
  </r>
  <r>
    <s v="7410-OIEDU"/>
    <x v="1"/>
    <n v="29"/>
    <x v="0"/>
    <x v="1"/>
    <x v="0"/>
    <x v="564"/>
    <n v="90230"/>
    <n v="0"/>
    <n v="10"/>
    <x v="0"/>
    <x v="0"/>
    <s v="Yes"/>
    <n v="48.38"/>
    <s v="No"/>
    <s v="Yes"/>
    <x v="1"/>
    <n v="42"/>
    <s v="Yes"/>
    <s v="No"/>
    <s v="Yes"/>
    <s v="No"/>
    <s v="No"/>
    <s v="No"/>
    <s v="No"/>
    <s v="Yes"/>
    <x v="1"/>
    <s v="Yes"/>
    <x v="0"/>
    <n v="79.849999999999994"/>
    <n v="887.35"/>
    <n v="0"/>
    <n v="0"/>
    <n v="483.8"/>
    <n v="1371.15"/>
    <n v="137.11500000000001"/>
    <x v="0"/>
    <x v="0"/>
    <n v="0"/>
    <s v="Not Provided"/>
    <x v="0"/>
    <n v="1"/>
  </r>
  <r>
    <s v="7410-YTJIK"/>
    <x v="0"/>
    <n v="35"/>
    <x v="0"/>
    <x v="1"/>
    <x v="0"/>
    <x v="29"/>
    <n v="95501"/>
    <n v="0"/>
    <n v="7"/>
    <x v="0"/>
    <x v="0"/>
    <s v="Yes"/>
    <n v="18.100000000000001"/>
    <s v="Yes"/>
    <s v="Yes"/>
    <x v="1"/>
    <n v="15"/>
    <s v="No"/>
    <s v="No"/>
    <s v="No"/>
    <s v="No"/>
    <s v="No"/>
    <s v="No"/>
    <s v="No"/>
    <s v="Yes"/>
    <x v="1"/>
    <s v="No"/>
    <x v="0"/>
    <n v="75.45"/>
    <n v="480.75"/>
    <n v="0"/>
    <n v="0"/>
    <n v="126.7"/>
    <n v="607.45000000000005"/>
    <n v="86.778571428571439"/>
    <x v="1"/>
    <x v="1"/>
    <n v="1"/>
    <s v="Competitor"/>
    <x v="1"/>
    <n v="1"/>
  </r>
  <r>
    <s v="7416-CKTEP"/>
    <x v="0"/>
    <n v="54"/>
    <x v="1"/>
    <x v="0"/>
    <x v="0"/>
    <x v="410"/>
    <n v="90715"/>
    <n v="10"/>
    <n v="57"/>
    <x v="2"/>
    <x v="4"/>
    <s v="Yes"/>
    <n v="23.28"/>
    <s v="No"/>
    <s v="No"/>
    <x v="3"/>
    <n v="0"/>
    <s v="No"/>
    <s v="No"/>
    <s v="No"/>
    <s v="No"/>
    <s v="No"/>
    <s v="No"/>
    <s v="No"/>
    <s v="No"/>
    <x v="2"/>
    <s v="Yes"/>
    <x v="1"/>
    <n v="19.600000000000001"/>
    <n v="1134.25"/>
    <n v="0"/>
    <n v="0"/>
    <n v="1326.96"/>
    <n v="2461.21"/>
    <n v="43.179122807017542"/>
    <x v="2"/>
    <x v="0"/>
    <n v="0"/>
    <s v="Not Provided"/>
    <x v="0"/>
    <n v="1"/>
  </r>
  <r>
    <s v="7421-ZLUPA"/>
    <x v="0"/>
    <n v="57"/>
    <x v="1"/>
    <x v="1"/>
    <x v="0"/>
    <x v="979"/>
    <n v="93230"/>
    <n v="0"/>
    <n v="8"/>
    <x v="0"/>
    <x v="0"/>
    <s v="No"/>
    <n v="25.420517214274568"/>
    <s v="No"/>
    <s v="Yes"/>
    <x v="2"/>
    <n v="2"/>
    <s v="No"/>
    <s v="Yes"/>
    <s v="No"/>
    <s v="No"/>
    <s v="No"/>
    <s v="No"/>
    <s v="No"/>
    <s v="Yes"/>
    <x v="1"/>
    <s v="Yes"/>
    <x v="0"/>
    <n v="29.25"/>
    <n v="226.95"/>
    <n v="0"/>
    <n v="0"/>
    <n v="0"/>
    <n v="226.95"/>
    <n v="28.368749999999999"/>
    <x v="2"/>
    <x v="0"/>
    <n v="0"/>
    <s v="Not Provided"/>
    <x v="0"/>
    <n v="1"/>
  </r>
  <r>
    <s v="7422-WNBTY"/>
    <x v="1"/>
    <n v="35"/>
    <x v="0"/>
    <x v="0"/>
    <x v="0"/>
    <x v="1099"/>
    <n v="92341"/>
    <n v="5"/>
    <n v="33"/>
    <x v="1"/>
    <x v="0"/>
    <s v="Yes"/>
    <n v="31.76"/>
    <s v="Yes"/>
    <s v="Yes"/>
    <x v="1"/>
    <n v="7"/>
    <s v="No"/>
    <s v="Yes"/>
    <s v="Yes"/>
    <s v="No"/>
    <s v="No"/>
    <s v="Yes"/>
    <s v="Yes"/>
    <s v="Yes"/>
    <x v="1"/>
    <s v="Yes"/>
    <x v="1"/>
    <n v="93.35"/>
    <n v="3092"/>
    <n v="0"/>
    <n v="0"/>
    <n v="1048.08"/>
    <n v="4140.08"/>
    <n v="125.45696969696969"/>
    <x v="0"/>
    <x v="0"/>
    <n v="0"/>
    <s v="Not Provided"/>
    <x v="0"/>
    <n v="1"/>
  </r>
  <r>
    <s v="7426-GSWPO"/>
    <x v="1"/>
    <n v="78"/>
    <x v="1"/>
    <x v="1"/>
    <x v="0"/>
    <x v="457"/>
    <n v="96122"/>
    <n v="0"/>
    <n v="64"/>
    <x v="2"/>
    <x v="4"/>
    <s v="Yes"/>
    <n v="19.2"/>
    <s v="Yes"/>
    <s v="Yes"/>
    <x v="1"/>
    <n v="18"/>
    <s v="Yes"/>
    <s v="Yes"/>
    <s v="No"/>
    <s v="No"/>
    <s v="Yes"/>
    <s v="Yes"/>
    <s v="Yes"/>
    <s v="Yes"/>
    <x v="1"/>
    <s v="Yes"/>
    <x v="1"/>
    <n v="103.5"/>
    <n v="6548.65"/>
    <n v="0"/>
    <n v="0"/>
    <n v="1228.8"/>
    <n v="7777.45"/>
    <n v="121.52265625"/>
    <x v="0"/>
    <x v="0"/>
    <n v="0"/>
    <s v="Not Provided"/>
    <x v="0"/>
    <n v="1"/>
  </r>
  <r>
    <s v="7426-RHZGU"/>
    <x v="1"/>
    <n v="41"/>
    <x v="0"/>
    <x v="1"/>
    <x v="0"/>
    <x v="126"/>
    <n v="94603"/>
    <n v="0"/>
    <n v="9"/>
    <x v="0"/>
    <x v="0"/>
    <s v="Yes"/>
    <n v="30.8"/>
    <s v="No"/>
    <s v="Yes"/>
    <x v="1"/>
    <n v="3"/>
    <s v="No"/>
    <s v="No"/>
    <s v="No"/>
    <s v="Yes"/>
    <s v="Yes"/>
    <s v="Yes"/>
    <s v="Yes"/>
    <s v="Yes"/>
    <x v="1"/>
    <s v="Yes"/>
    <x v="1"/>
    <n v="95.9"/>
    <n v="827.45"/>
    <n v="0"/>
    <n v="0"/>
    <n v="277.2"/>
    <n v="1104.6500000000001"/>
    <n v="122.73888888888889"/>
    <x v="0"/>
    <x v="0"/>
    <n v="0"/>
    <s v="Not Provided"/>
    <x v="0"/>
    <n v="1"/>
  </r>
  <r>
    <s v="7426-WEIJX"/>
    <x v="1"/>
    <n v="71"/>
    <x v="1"/>
    <x v="0"/>
    <x v="2"/>
    <x v="565"/>
    <n v="96146"/>
    <n v="10"/>
    <n v="60"/>
    <x v="2"/>
    <x v="0"/>
    <s v="Yes"/>
    <n v="18.23"/>
    <s v="Yes"/>
    <s v="Yes"/>
    <x v="1"/>
    <n v="11"/>
    <s v="Yes"/>
    <s v="No"/>
    <s v="No"/>
    <s v="No"/>
    <s v="No"/>
    <s v="No"/>
    <s v="No"/>
    <s v="Yes"/>
    <x v="2"/>
    <s v="Yes"/>
    <x v="1"/>
    <n v="80.95"/>
    <n v="4859.1000000000004"/>
    <n v="49.53"/>
    <n v="0"/>
    <n v="1093.8"/>
    <n v="5903.37"/>
    <n v="98.389499999999998"/>
    <x v="1"/>
    <x v="0"/>
    <n v="0"/>
    <s v="Not Provided"/>
    <x v="0"/>
    <n v="1"/>
  </r>
  <r>
    <s v="7427-AUFPY"/>
    <x v="1"/>
    <n v="27"/>
    <x v="0"/>
    <x v="1"/>
    <x v="0"/>
    <x v="394"/>
    <n v="95951"/>
    <n v="0"/>
    <n v="54"/>
    <x v="2"/>
    <x v="0"/>
    <s v="Yes"/>
    <n v="25.72"/>
    <s v="No"/>
    <s v="No"/>
    <x v="3"/>
    <n v="0"/>
    <s v="No"/>
    <s v="No"/>
    <s v="No"/>
    <s v="No"/>
    <s v="No"/>
    <s v="No"/>
    <s v="No"/>
    <s v="No"/>
    <x v="2"/>
    <s v="No"/>
    <x v="0"/>
    <n v="19.649999999999999"/>
    <n v="1008.7"/>
    <n v="0"/>
    <n v="0"/>
    <n v="1388.88"/>
    <n v="2397.58"/>
    <n v="44.399629629629629"/>
    <x v="2"/>
    <x v="0"/>
    <n v="0"/>
    <s v="Not Provided"/>
    <x v="0"/>
    <n v="1"/>
  </r>
  <r>
    <s v="7432-FFVAR"/>
    <x v="0"/>
    <n v="23"/>
    <x v="2"/>
    <x v="0"/>
    <x v="1"/>
    <x v="240"/>
    <n v="92392"/>
    <n v="2"/>
    <n v="46"/>
    <x v="1"/>
    <x v="4"/>
    <s v="Yes"/>
    <n v="6.26"/>
    <s v="No"/>
    <s v="Yes"/>
    <x v="1"/>
    <n v="48"/>
    <s v="No"/>
    <s v="No"/>
    <s v="Yes"/>
    <s v="Yes"/>
    <s v="No"/>
    <s v="Yes"/>
    <s v="Yes"/>
    <s v="No"/>
    <x v="0"/>
    <s v="No"/>
    <x v="1"/>
    <n v="90.95"/>
    <n v="4236.6000000000004"/>
    <n v="0"/>
    <n v="50"/>
    <n v="287.95999999999998"/>
    <n v="4574.5600000000004"/>
    <n v="99.446956521739139"/>
    <x v="1"/>
    <x v="0"/>
    <n v="0"/>
    <s v="Not Provided"/>
    <x v="0"/>
    <n v="1"/>
  </r>
  <r>
    <s v="7434-SHXLS"/>
    <x v="0"/>
    <n v="21"/>
    <x v="2"/>
    <x v="1"/>
    <x v="0"/>
    <x v="618"/>
    <n v="95254"/>
    <n v="0"/>
    <n v="1"/>
    <x v="0"/>
    <x v="1"/>
    <s v="Yes"/>
    <n v="15.73"/>
    <s v="No"/>
    <s v="No"/>
    <x v="3"/>
    <n v="0"/>
    <s v="No"/>
    <s v="No"/>
    <s v="No"/>
    <s v="No"/>
    <s v="No"/>
    <s v="No"/>
    <s v="No"/>
    <s v="No"/>
    <x v="1"/>
    <s v="No"/>
    <x v="2"/>
    <n v="20.9"/>
    <n v="20.9"/>
    <n v="0"/>
    <n v="0"/>
    <n v="15.73"/>
    <n v="36.630000000000003"/>
    <n v="36.630000000000003"/>
    <x v="2"/>
    <x v="1"/>
    <n v="1"/>
    <s v="Competitor"/>
    <x v="5"/>
    <n v="1"/>
  </r>
  <r>
    <s v="7435-ZNUYY"/>
    <x v="1"/>
    <n v="24"/>
    <x v="2"/>
    <x v="1"/>
    <x v="0"/>
    <x v="1084"/>
    <n v="95551"/>
    <n v="0"/>
    <n v="6"/>
    <x v="0"/>
    <x v="1"/>
    <s v="Yes"/>
    <n v="12.17"/>
    <s v="No"/>
    <s v="No"/>
    <x v="3"/>
    <n v="0"/>
    <s v="No"/>
    <s v="No"/>
    <s v="No"/>
    <s v="No"/>
    <s v="No"/>
    <s v="No"/>
    <s v="No"/>
    <s v="No"/>
    <x v="0"/>
    <s v="No"/>
    <x v="0"/>
    <n v="20.6"/>
    <n v="116.6"/>
    <n v="0"/>
    <n v="0"/>
    <n v="73.02"/>
    <n v="189.62"/>
    <n v="31.603333333333335"/>
    <x v="2"/>
    <x v="0"/>
    <n v="0"/>
    <s v="Not Provided"/>
    <x v="0"/>
    <n v="1"/>
  </r>
  <r>
    <s v="7439-DKZTW"/>
    <x v="1"/>
    <n v="49"/>
    <x v="0"/>
    <x v="1"/>
    <x v="0"/>
    <x v="879"/>
    <n v="95043"/>
    <n v="0"/>
    <n v="1"/>
    <x v="0"/>
    <x v="0"/>
    <s v="Yes"/>
    <n v="5.93"/>
    <s v="No"/>
    <s v="Yes"/>
    <x v="1"/>
    <n v="19"/>
    <s v="No"/>
    <s v="No"/>
    <s v="No"/>
    <s v="No"/>
    <s v="Yes"/>
    <s v="No"/>
    <s v="No"/>
    <s v="No"/>
    <x v="1"/>
    <s v="Yes"/>
    <x v="1"/>
    <n v="80.55"/>
    <n v="80.55"/>
    <n v="0"/>
    <n v="60"/>
    <n v="5.93"/>
    <n v="146.47999999999999"/>
    <n v="146.47999999999999"/>
    <x v="0"/>
    <x v="2"/>
    <n v="0"/>
    <s v="Not Provided"/>
    <x v="0"/>
    <n v="1"/>
  </r>
  <r>
    <s v="7442-YGZFK"/>
    <x v="1"/>
    <n v="31"/>
    <x v="0"/>
    <x v="1"/>
    <x v="0"/>
    <x v="738"/>
    <n v="91906"/>
    <n v="0"/>
    <n v="1"/>
    <x v="0"/>
    <x v="0"/>
    <s v="Yes"/>
    <n v="3.97"/>
    <s v="Yes"/>
    <s v="Yes"/>
    <x v="2"/>
    <n v="11"/>
    <s v="No"/>
    <s v="No"/>
    <s v="No"/>
    <s v="No"/>
    <s v="No"/>
    <s v="No"/>
    <s v="No"/>
    <s v="Yes"/>
    <x v="1"/>
    <s v="Yes"/>
    <x v="0"/>
    <n v="49.8"/>
    <n v="49.8"/>
    <n v="0"/>
    <n v="0"/>
    <n v="3.97"/>
    <n v="53.77"/>
    <n v="53.77"/>
    <x v="1"/>
    <x v="2"/>
    <n v="0"/>
    <s v="Not Provided"/>
    <x v="0"/>
    <n v="1"/>
  </r>
  <r>
    <s v="7445-WMRBW"/>
    <x v="0"/>
    <n v="49"/>
    <x v="0"/>
    <x v="1"/>
    <x v="0"/>
    <x v="869"/>
    <n v="95233"/>
    <n v="0"/>
    <n v="48"/>
    <x v="1"/>
    <x v="4"/>
    <s v="Yes"/>
    <n v="21.39"/>
    <s v="Yes"/>
    <s v="Yes"/>
    <x v="2"/>
    <n v="3"/>
    <s v="No"/>
    <s v="Yes"/>
    <s v="Yes"/>
    <s v="Yes"/>
    <s v="Yes"/>
    <s v="No"/>
    <s v="No"/>
    <s v="No"/>
    <x v="0"/>
    <s v="Yes"/>
    <x v="1"/>
    <n v="73.849999999999994"/>
    <n v="3581.4"/>
    <n v="0"/>
    <n v="60"/>
    <n v="1026.72"/>
    <n v="4668.12"/>
    <n v="97.252499999999998"/>
    <x v="1"/>
    <x v="0"/>
    <n v="0"/>
    <s v="Not Provided"/>
    <x v="0"/>
    <n v="1"/>
  </r>
  <r>
    <s v="7446-KQISO"/>
    <x v="1"/>
    <n v="62"/>
    <x v="1"/>
    <x v="0"/>
    <x v="1"/>
    <x v="43"/>
    <n v="93292"/>
    <n v="2"/>
    <n v="45"/>
    <x v="1"/>
    <x v="0"/>
    <s v="Yes"/>
    <n v="7.48"/>
    <s v="Yes"/>
    <s v="Yes"/>
    <x v="1"/>
    <n v="27"/>
    <s v="No"/>
    <s v="Yes"/>
    <s v="Yes"/>
    <s v="Yes"/>
    <s v="Yes"/>
    <s v="Yes"/>
    <s v="Yes"/>
    <s v="Yes"/>
    <x v="2"/>
    <s v="Yes"/>
    <x v="1"/>
    <n v="109.75"/>
    <n v="4900.6499999999996"/>
    <n v="0"/>
    <n v="0"/>
    <n v="336.6"/>
    <n v="5237.25"/>
    <n v="116.38333333333334"/>
    <x v="0"/>
    <x v="0"/>
    <n v="0"/>
    <s v="Not Provided"/>
    <x v="0"/>
    <n v="1"/>
  </r>
  <r>
    <s v="7446-SFAOA"/>
    <x v="0"/>
    <n v="54"/>
    <x v="1"/>
    <x v="0"/>
    <x v="0"/>
    <x v="40"/>
    <n v="95407"/>
    <n v="8"/>
    <n v="37"/>
    <x v="1"/>
    <x v="0"/>
    <s v="Yes"/>
    <n v="15.51"/>
    <s v="No"/>
    <s v="No"/>
    <x v="3"/>
    <n v="0"/>
    <s v="No"/>
    <s v="No"/>
    <s v="No"/>
    <s v="No"/>
    <s v="No"/>
    <s v="No"/>
    <s v="No"/>
    <s v="No"/>
    <x v="0"/>
    <s v="Yes"/>
    <x v="1"/>
    <n v="19.850000000000001"/>
    <n v="717.5"/>
    <n v="0"/>
    <n v="0"/>
    <n v="573.87"/>
    <n v="1291.3699999999999"/>
    <n v="34.901891891891886"/>
    <x v="2"/>
    <x v="0"/>
    <n v="0"/>
    <s v="Not Provided"/>
    <x v="0"/>
    <n v="1"/>
  </r>
  <r>
    <s v="7446-YPODE"/>
    <x v="1"/>
    <n v="75"/>
    <x v="1"/>
    <x v="1"/>
    <x v="0"/>
    <x v="460"/>
    <n v="93517"/>
    <n v="0"/>
    <n v="11"/>
    <x v="0"/>
    <x v="0"/>
    <s v="Yes"/>
    <n v="48.33"/>
    <s v="Yes"/>
    <s v="Yes"/>
    <x v="2"/>
    <n v="17"/>
    <s v="Yes"/>
    <s v="Yes"/>
    <s v="No"/>
    <s v="No"/>
    <s v="No"/>
    <s v="No"/>
    <s v="No"/>
    <s v="No"/>
    <x v="2"/>
    <s v="No"/>
    <x v="1"/>
    <n v="60.25"/>
    <n v="662.95"/>
    <n v="0"/>
    <n v="120"/>
    <n v="531.63"/>
    <n v="1314.58"/>
    <n v="119.50727272727272"/>
    <x v="0"/>
    <x v="0"/>
    <n v="0"/>
    <s v="Not Provided"/>
    <x v="0"/>
    <n v="1"/>
  </r>
  <r>
    <s v="7449-HVPIV"/>
    <x v="1"/>
    <n v="38"/>
    <x v="0"/>
    <x v="0"/>
    <x v="1"/>
    <x v="599"/>
    <n v="91913"/>
    <n v="10"/>
    <n v="55"/>
    <x v="2"/>
    <x v="4"/>
    <s v="Yes"/>
    <n v="22.56"/>
    <s v="Yes"/>
    <s v="Yes"/>
    <x v="1"/>
    <n v="56"/>
    <s v="No"/>
    <s v="No"/>
    <s v="Yes"/>
    <s v="No"/>
    <s v="Yes"/>
    <s v="No"/>
    <s v="No"/>
    <s v="Yes"/>
    <x v="1"/>
    <s v="Yes"/>
    <x v="0"/>
    <n v="90.4"/>
    <n v="5099.1499999999996"/>
    <n v="0"/>
    <n v="0"/>
    <n v="1240.8"/>
    <n v="6339.95"/>
    <n v="115.27181818181818"/>
    <x v="0"/>
    <x v="0"/>
    <n v="0"/>
    <s v="Not Provided"/>
    <x v="0"/>
    <n v="1"/>
  </r>
  <r>
    <s v="7450-NWRTR"/>
    <x v="1"/>
    <n v="76"/>
    <x v="1"/>
    <x v="1"/>
    <x v="0"/>
    <x v="38"/>
    <n v="92126"/>
    <n v="0"/>
    <n v="12"/>
    <x v="1"/>
    <x v="0"/>
    <s v="Yes"/>
    <n v="21.89"/>
    <s v="Yes"/>
    <s v="Yes"/>
    <x v="1"/>
    <n v="26"/>
    <s v="No"/>
    <s v="No"/>
    <s v="Yes"/>
    <s v="No"/>
    <s v="Yes"/>
    <s v="Yes"/>
    <s v="No"/>
    <s v="Yes"/>
    <x v="1"/>
    <s v="Yes"/>
    <x v="1"/>
    <n v="99.45"/>
    <n v="1200.1500000000001"/>
    <n v="0"/>
    <n v="0"/>
    <n v="262.68"/>
    <n v="1462.83"/>
    <n v="121.90249999999999"/>
    <x v="0"/>
    <x v="1"/>
    <n v="1"/>
    <s v="Competitor"/>
    <x v="5"/>
    <n v="1"/>
  </r>
  <r>
    <s v="7452-FOLON"/>
    <x v="1"/>
    <n v="45"/>
    <x v="0"/>
    <x v="1"/>
    <x v="3"/>
    <x v="590"/>
    <n v="93270"/>
    <n v="0"/>
    <n v="39"/>
    <x v="1"/>
    <x v="0"/>
    <s v="Yes"/>
    <n v="46.57"/>
    <s v="Yes"/>
    <s v="No"/>
    <x v="3"/>
    <n v="0"/>
    <s v="No"/>
    <s v="No"/>
    <s v="No"/>
    <s v="No"/>
    <s v="No"/>
    <s v="No"/>
    <s v="No"/>
    <s v="No"/>
    <x v="0"/>
    <s v="No"/>
    <x v="1"/>
    <n v="25.45"/>
    <n v="958.45"/>
    <n v="0"/>
    <n v="0"/>
    <n v="1816.23"/>
    <n v="2774.68"/>
    <n v="71.145641025641027"/>
    <x v="1"/>
    <x v="0"/>
    <n v="0"/>
    <s v="Not Provided"/>
    <x v="0"/>
    <n v="1"/>
  </r>
  <r>
    <s v="7459-IMVYU"/>
    <x v="1"/>
    <n v="51"/>
    <x v="1"/>
    <x v="1"/>
    <x v="0"/>
    <x v="325"/>
    <n v="91709"/>
    <n v="0"/>
    <n v="38"/>
    <x v="1"/>
    <x v="0"/>
    <s v="Yes"/>
    <n v="28"/>
    <s v="Yes"/>
    <s v="Yes"/>
    <x v="2"/>
    <n v="22"/>
    <s v="Yes"/>
    <s v="Yes"/>
    <s v="Yes"/>
    <s v="Yes"/>
    <s v="No"/>
    <s v="No"/>
    <s v="No"/>
    <s v="No"/>
    <x v="1"/>
    <s v="No"/>
    <x v="1"/>
    <n v="69.95"/>
    <n v="2657.55"/>
    <n v="0"/>
    <n v="90"/>
    <n v="1064"/>
    <n v="3811.55"/>
    <n v="100.30394736842106"/>
    <x v="0"/>
    <x v="0"/>
    <n v="0"/>
    <s v="Not Provided"/>
    <x v="0"/>
    <n v="1"/>
  </r>
  <r>
    <s v="7459-RRWQZ"/>
    <x v="0"/>
    <n v="51"/>
    <x v="1"/>
    <x v="1"/>
    <x v="0"/>
    <x v="38"/>
    <n v="92130"/>
    <n v="0"/>
    <n v="15"/>
    <x v="1"/>
    <x v="2"/>
    <s v="Yes"/>
    <n v="47.57"/>
    <s v="Yes"/>
    <s v="Yes"/>
    <x v="2"/>
    <n v="26"/>
    <s v="Yes"/>
    <s v="No"/>
    <s v="No"/>
    <s v="No"/>
    <s v="No"/>
    <s v="Yes"/>
    <s v="Yes"/>
    <s v="Yes"/>
    <x v="1"/>
    <s v="Yes"/>
    <x v="1"/>
    <n v="64.650000000000006"/>
    <n v="994.55"/>
    <n v="0"/>
    <n v="0"/>
    <n v="713.55"/>
    <n v="1708.1"/>
    <n v="113.87333333333332"/>
    <x v="0"/>
    <x v="1"/>
    <n v="1"/>
    <s v="Competitor"/>
    <x v="5"/>
    <n v="1"/>
  </r>
  <r>
    <s v="7460-ITWWP"/>
    <x v="0"/>
    <n v="67"/>
    <x v="1"/>
    <x v="0"/>
    <x v="0"/>
    <x v="126"/>
    <n v="94621"/>
    <n v="5"/>
    <n v="45"/>
    <x v="1"/>
    <x v="0"/>
    <s v="Yes"/>
    <n v="40.85"/>
    <s v="No"/>
    <s v="Yes"/>
    <x v="1"/>
    <n v="24"/>
    <s v="No"/>
    <s v="No"/>
    <s v="Yes"/>
    <s v="No"/>
    <s v="No"/>
    <s v="Yes"/>
    <s v="No"/>
    <s v="Yes"/>
    <x v="0"/>
    <s v="Yes"/>
    <x v="1"/>
    <n v="86.1"/>
    <n v="3861.45"/>
    <n v="12.19"/>
    <n v="0"/>
    <n v="1838.25"/>
    <n v="5687.51"/>
    <n v="126.38911111111112"/>
    <x v="0"/>
    <x v="0"/>
    <n v="0"/>
    <s v="Not Provided"/>
    <x v="0"/>
    <n v="1"/>
  </r>
  <r>
    <s v="7463-IFMQU"/>
    <x v="0"/>
    <n v="44"/>
    <x v="0"/>
    <x v="0"/>
    <x v="0"/>
    <x v="1069"/>
    <n v="93242"/>
    <n v="1"/>
    <n v="72"/>
    <x v="2"/>
    <x v="0"/>
    <s v="Yes"/>
    <n v="47.24"/>
    <s v="No"/>
    <s v="No"/>
    <x v="3"/>
    <n v="0"/>
    <s v="No"/>
    <s v="No"/>
    <s v="No"/>
    <s v="No"/>
    <s v="No"/>
    <s v="No"/>
    <s v="No"/>
    <s v="No"/>
    <x v="2"/>
    <s v="No"/>
    <x v="1"/>
    <n v="20.05"/>
    <n v="1423.65"/>
    <n v="0"/>
    <n v="0"/>
    <n v="3401.28"/>
    <n v="4824.93"/>
    <n v="67.012916666666669"/>
    <x v="1"/>
    <x v="0"/>
    <n v="0"/>
    <s v="Not Provided"/>
    <x v="0"/>
    <n v="1"/>
  </r>
  <r>
    <s v="7465-ZZRVX"/>
    <x v="1"/>
    <n v="63"/>
    <x v="1"/>
    <x v="1"/>
    <x v="0"/>
    <x v="309"/>
    <n v="95307"/>
    <n v="0"/>
    <n v="1"/>
    <x v="0"/>
    <x v="0"/>
    <s v="Yes"/>
    <n v="14.42"/>
    <s v="No"/>
    <s v="Yes"/>
    <x v="1"/>
    <n v="27"/>
    <s v="No"/>
    <s v="No"/>
    <s v="No"/>
    <s v="No"/>
    <s v="No"/>
    <s v="No"/>
    <s v="No"/>
    <s v="No"/>
    <x v="1"/>
    <s v="Yes"/>
    <x v="1"/>
    <n v="70.349999999999994"/>
    <n v="70.349999999999994"/>
    <n v="0"/>
    <n v="10"/>
    <n v="14.42"/>
    <n v="94.77"/>
    <n v="94.77"/>
    <x v="1"/>
    <x v="2"/>
    <n v="0"/>
    <s v="Not Provided"/>
    <x v="0"/>
    <n v="1"/>
  </r>
  <r>
    <s v="7469-LKBCI"/>
    <x v="1"/>
    <n v="21"/>
    <x v="2"/>
    <x v="1"/>
    <x v="0"/>
    <x v="31"/>
    <n v="90013"/>
    <n v="0"/>
    <n v="16"/>
    <x v="1"/>
    <x v="2"/>
    <s v="Yes"/>
    <n v="32.619999999999997"/>
    <s v="No"/>
    <s v="No"/>
    <x v="3"/>
    <n v="0"/>
    <s v="No"/>
    <s v="No"/>
    <s v="No"/>
    <s v="No"/>
    <s v="No"/>
    <s v="No"/>
    <s v="No"/>
    <s v="No"/>
    <x v="2"/>
    <s v="No"/>
    <x v="0"/>
    <n v="18.95"/>
    <n v="326.8"/>
    <n v="0"/>
    <n v="0"/>
    <n v="521.91999999999996"/>
    <n v="848.72"/>
    <n v="53.045000000000002"/>
    <x v="1"/>
    <x v="0"/>
    <n v="0"/>
    <s v="Not Provided"/>
    <x v="0"/>
    <n v="1"/>
  </r>
  <r>
    <s v="7470-DYNOE"/>
    <x v="1"/>
    <n v="37"/>
    <x v="0"/>
    <x v="1"/>
    <x v="0"/>
    <x v="700"/>
    <n v="91789"/>
    <n v="0"/>
    <n v="53"/>
    <x v="2"/>
    <x v="4"/>
    <s v="Yes"/>
    <n v="4.82"/>
    <s v="No"/>
    <s v="Yes"/>
    <x v="2"/>
    <n v="24"/>
    <s v="No"/>
    <s v="No"/>
    <s v="Yes"/>
    <s v="No"/>
    <s v="No"/>
    <s v="Yes"/>
    <s v="Yes"/>
    <s v="Yes"/>
    <x v="0"/>
    <s v="Yes"/>
    <x v="1"/>
    <n v="61.1"/>
    <n v="3357.9"/>
    <n v="0"/>
    <n v="0"/>
    <n v="255.46"/>
    <n v="3613.36"/>
    <n v="68.176603773584901"/>
    <x v="1"/>
    <x v="0"/>
    <n v="0"/>
    <s v="Not Provided"/>
    <x v="0"/>
    <n v="1"/>
  </r>
  <r>
    <s v="7470-MCQTK"/>
    <x v="0"/>
    <n v="42"/>
    <x v="0"/>
    <x v="0"/>
    <x v="0"/>
    <x v="22"/>
    <n v="93201"/>
    <n v="1"/>
    <n v="13"/>
    <x v="1"/>
    <x v="0"/>
    <s v="No"/>
    <n v="25.420517214274568"/>
    <s v="No"/>
    <s v="Yes"/>
    <x v="2"/>
    <n v="8"/>
    <s v="No"/>
    <s v="No"/>
    <s v="Yes"/>
    <s v="No"/>
    <s v="Yes"/>
    <s v="Yes"/>
    <s v="Yes"/>
    <s v="Yes"/>
    <x v="1"/>
    <s v="Yes"/>
    <x v="1"/>
    <n v="48.75"/>
    <n v="633.4"/>
    <n v="0"/>
    <n v="0"/>
    <n v="0"/>
    <n v="633.4"/>
    <n v="48.723076923076924"/>
    <x v="2"/>
    <x v="1"/>
    <n v="1"/>
    <s v="Attitude"/>
    <x v="8"/>
    <n v="1"/>
  </r>
  <r>
    <s v="7471-MQPOS"/>
    <x v="1"/>
    <n v="74"/>
    <x v="1"/>
    <x v="0"/>
    <x v="1"/>
    <x v="162"/>
    <n v="90808"/>
    <n v="1"/>
    <n v="71"/>
    <x v="2"/>
    <x v="0"/>
    <s v="Yes"/>
    <n v="46.11"/>
    <s v="Yes"/>
    <s v="Yes"/>
    <x v="2"/>
    <n v="20"/>
    <s v="No"/>
    <s v="Yes"/>
    <s v="Yes"/>
    <s v="Yes"/>
    <s v="No"/>
    <s v="Yes"/>
    <s v="No"/>
    <s v="No"/>
    <x v="0"/>
    <s v="Yes"/>
    <x v="1"/>
    <n v="72.900000000000006"/>
    <n v="5139.6499999999996"/>
    <n v="0"/>
    <n v="20"/>
    <n v="3273.81"/>
    <n v="8433.4599999999991"/>
    <n v="118.78112676056337"/>
    <x v="0"/>
    <x v="0"/>
    <n v="0"/>
    <s v="Not Provided"/>
    <x v="0"/>
    <n v="1"/>
  </r>
  <r>
    <s v="7471-WNSUF"/>
    <x v="1"/>
    <n v="23"/>
    <x v="2"/>
    <x v="0"/>
    <x v="0"/>
    <x v="143"/>
    <n v="94121"/>
    <n v="1"/>
    <n v="60"/>
    <x v="2"/>
    <x v="4"/>
    <s v="Yes"/>
    <n v="16.420000000000002"/>
    <s v="Yes"/>
    <s v="No"/>
    <x v="3"/>
    <n v="0"/>
    <s v="No"/>
    <s v="No"/>
    <s v="No"/>
    <s v="No"/>
    <s v="No"/>
    <s v="No"/>
    <s v="No"/>
    <s v="No"/>
    <x v="0"/>
    <s v="No"/>
    <x v="1"/>
    <n v="24.15"/>
    <n v="1505.9"/>
    <n v="0"/>
    <n v="0"/>
    <n v="985.2"/>
    <n v="2491.1"/>
    <n v="41.518333333333331"/>
    <x v="2"/>
    <x v="0"/>
    <n v="0"/>
    <s v="Not Provided"/>
    <x v="0"/>
    <n v="1"/>
  </r>
  <r>
    <s v="7472-EQOAV"/>
    <x v="1"/>
    <n v="76"/>
    <x v="1"/>
    <x v="0"/>
    <x v="3"/>
    <x v="1067"/>
    <n v="92677"/>
    <n v="5"/>
    <n v="71"/>
    <x v="2"/>
    <x v="3"/>
    <s v="Yes"/>
    <n v="30.16"/>
    <s v="No"/>
    <s v="Yes"/>
    <x v="1"/>
    <n v="19"/>
    <s v="Yes"/>
    <s v="Yes"/>
    <s v="Yes"/>
    <s v="No"/>
    <s v="No"/>
    <s v="No"/>
    <s v="No"/>
    <s v="Yes"/>
    <x v="0"/>
    <s v="Yes"/>
    <x v="1"/>
    <n v="86.7"/>
    <n v="6179.35"/>
    <n v="0"/>
    <n v="0"/>
    <n v="2141.36"/>
    <n v="8320.7099999999991"/>
    <n v="117.19309859154929"/>
    <x v="0"/>
    <x v="0"/>
    <n v="0"/>
    <s v="Not Provided"/>
    <x v="0"/>
    <n v="1"/>
  </r>
  <r>
    <s v="7473-ZBDSN"/>
    <x v="0"/>
    <n v="38"/>
    <x v="0"/>
    <x v="0"/>
    <x v="1"/>
    <x v="570"/>
    <n v="94595"/>
    <n v="2"/>
    <n v="14"/>
    <x v="1"/>
    <x v="2"/>
    <s v="Yes"/>
    <n v="44.55"/>
    <s v="No"/>
    <s v="No"/>
    <x v="3"/>
    <n v="0"/>
    <s v="No"/>
    <s v="No"/>
    <s v="No"/>
    <s v="No"/>
    <s v="No"/>
    <s v="No"/>
    <s v="No"/>
    <s v="No"/>
    <x v="2"/>
    <s v="No"/>
    <x v="2"/>
    <n v="18.8"/>
    <n v="255.55"/>
    <n v="0"/>
    <n v="0"/>
    <n v="623.70000000000005"/>
    <n v="879.25"/>
    <n v="62.803571428571431"/>
    <x v="1"/>
    <x v="0"/>
    <n v="0"/>
    <s v="Not Provided"/>
    <x v="0"/>
    <n v="1"/>
  </r>
  <r>
    <s v="7479-NITWS"/>
    <x v="1"/>
    <n v="35"/>
    <x v="0"/>
    <x v="1"/>
    <x v="0"/>
    <x v="1099"/>
    <n v="92341"/>
    <n v="0"/>
    <n v="7"/>
    <x v="0"/>
    <x v="0"/>
    <s v="Yes"/>
    <n v="36.840000000000003"/>
    <s v="Yes"/>
    <s v="Yes"/>
    <x v="1"/>
    <n v="17"/>
    <s v="No"/>
    <s v="No"/>
    <s v="Yes"/>
    <s v="No"/>
    <s v="Yes"/>
    <s v="No"/>
    <s v="No"/>
    <s v="No"/>
    <x v="1"/>
    <s v="Yes"/>
    <x v="0"/>
    <n v="89.35"/>
    <n v="631.85"/>
    <n v="0"/>
    <n v="60"/>
    <n v="257.88"/>
    <n v="949.73"/>
    <n v="135.67571428571429"/>
    <x v="0"/>
    <x v="1"/>
    <n v="1"/>
    <s v="Price"/>
    <x v="15"/>
    <n v="1"/>
  </r>
  <r>
    <s v="7480-QNVZJ"/>
    <x v="1"/>
    <n v="65"/>
    <x v="1"/>
    <x v="1"/>
    <x v="0"/>
    <x v="31"/>
    <n v="90005"/>
    <n v="0"/>
    <n v="50"/>
    <x v="2"/>
    <x v="0"/>
    <s v="Yes"/>
    <n v="18.920000000000002"/>
    <s v="Yes"/>
    <s v="Yes"/>
    <x v="1"/>
    <n v="11"/>
    <s v="No"/>
    <s v="No"/>
    <s v="No"/>
    <s v="No"/>
    <s v="Yes"/>
    <s v="Yes"/>
    <s v="Yes"/>
    <s v="Yes"/>
    <x v="1"/>
    <s v="Yes"/>
    <x v="1"/>
    <n v="95.7"/>
    <n v="4816.7"/>
    <n v="0"/>
    <n v="0"/>
    <n v="946"/>
    <n v="5762.7"/>
    <n v="115.25399999999999"/>
    <x v="0"/>
    <x v="1"/>
    <n v="1"/>
    <s v="Dissatisfaction"/>
    <x v="3"/>
    <n v="1"/>
  </r>
  <r>
    <s v="7480-SPLEF"/>
    <x v="1"/>
    <n v="63"/>
    <x v="1"/>
    <x v="0"/>
    <x v="3"/>
    <x v="296"/>
    <n v="93621"/>
    <n v="5"/>
    <n v="69"/>
    <x v="2"/>
    <x v="0"/>
    <s v="Yes"/>
    <n v="11.6"/>
    <s v="Yes"/>
    <s v="No"/>
    <x v="3"/>
    <n v="0"/>
    <s v="No"/>
    <s v="No"/>
    <s v="No"/>
    <s v="No"/>
    <s v="No"/>
    <s v="No"/>
    <s v="No"/>
    <s v="No"/>
    <x v="2"/>
    <s v="Yes"/>
    <x v="1"/>
    <n v="26"/>
    <n v="1796.55"/>
    <n v="0"/>
    <n v="0"/>
    <n v="800.4"/>
    <n v="2596.9499999999998"/>
    <n v="37.63695652173913"/>
    <x v="2"/>
    <x v="0"/>
    <n v="0"/>
    <s v="Not Provided"/>
    <x v="0"/>
    <n v="1"/>
  </r>
  <r>
    <s v="7481-ATQQS"/>
    <x v="0"/>
    <n v="76"/>
    <x v="1"/>
    <x v="1"/>
    <x v="0"/>
    <x v="487"/>
    <n v="95006"/>
    <n v="0"/>
    <n v="49"/>
    <x v="2"/>
    <x v="4"/>
    <s v="Yes"/>
    <n v="44.88"/>
    <s v="Yes"/>
    <s v="Yes"/>
    <x v="1"/>
    <n v="15"/>
    <s v="No"/>
    <s v="No"/>
    <s v="Yes"/>
    <s v="No"/>
    <s v="No"/>
    <s v="Yes"/>
    <s v="No"/>
    <s v="Yes"/>
    <x v="1"/>
    <s v="Yes"/>
    <x v="0"/>
    <n v="90.85"/>
    <n v="4515.8500000000004"/>
    <n v="0"/>
    <n v="0"/>
    <n v="2199.12"/>
    <n v="6714.97"/>
    <n v="137.04020408163265"/>
    <x v="0"/>
    <x v="1"/>
    <n v="1"/>
    <s v="Attitude"/>
    <x v="8"/>
    <n v="1"/>
  </r>
  <r>
    <s v="7483-IQWIB"/>
    <x v="1"/>
    <n v="33"/>
    <x v="0"/>
    <x v="0"/>
    <x v="2"/>
    <x v="58"/>
    <n v="92256"/>
    <n v="1"/>
    <n v="37"/>
    <x v="1"/>
    <x v="5"/>
    <s v="Yes"/>
    <n v="38.89"/>
    <s v="Yes"/>
    <s v="Yes"/>
    <x v="1"/>
    <n v="29"/>
    <s v="No"/>
    <s v="Yes"/>
    <s v="Yes"/>
    <s v="No"/>
    <s v="Yes"/>
    <s v="No"/>
    <s v="No"/>
    <s v="Yes"/>
    <x v="1"/>
    <s v="Yes"/>
    <x v="1"/>
    <n v="92.95"/>
    <n v="3415.25"/>
    <n v="0"/>
    <n v="0"/>
    <n v="1438.93"/>
    <n v="4854.18"/>
    <n v="131.19405405405405"/>
    <x v="0"/>
    <x v="0"/>
    <n v="0"/>
    <s v="Not Provided"/>
    <x v="0"/>
    <n v="1"/>
  </r>
  <r>
    <s v="7486-KSRVI"/>
    <x v="1"/>
    <n v="56"/>
    <x v="1"/>
    <x v="1"/>
    <x v="0"/>
    <x v="125"/>
    <n v="95630"/>
    <n v="0"/>
    <n v="43"/>
    <x v="1"/>
    <x v="4"/>
    <s v="Yes"/>
    <n v="39.369999999999997"/>
    <s v="Yes"/>
    <s v="Yes"/>
    <x v="1"/>
    <n v="23"/>
    <s v="No"/>
    <s v="No"/>
    <s v="No"/>
    <s v="Yes"/>
    <s v="Yes"/>
    <s v="Yes"/>
    <s v="Yes"/>
    <s v="No"/>
    <x v="0"/>
    <s v="Yes"/>
    <x v="1"/>
    <n v="100"/>
    <n v="4211.55"/>
    <n v="0"/>
    <n v="140"/>
    <n v="1692.91"/>
    <n v="6044.46"/>
    <n v="140.56883720930233"/>
    <x v="0"/>
    <x v="1"/>
    <n v="1"/>
    <s v="Dissatisfaction"/>
    <x v="2"/>
    <n v="1"/>
  </r>
  <r>
    <s v="7488-MXJIV"/>
    <x v="0"/>
    <n v="63"/>
    <x v="1"/>
    <x v="1"/>
    <x v="0"/>
    <x v="95"/>
    <n v="93202"/>
    <n v="0"/>
    <n v="4"/>
    <x v="0"/>
    <x v="1"/>
    <s v="Yes"/>
    <n v="43.32"/>
    <s v="Yes"/>
    <s v="Yes"/>
    <x v="1"/>
    <n v="20"/>
    <s v="No"/>
    <s v="No"/>
    <s v="No"/>
    <s v="No"/>
    <s v="Yes"/>
    <s v="No"/>
    <s v="No"/>
    <s v="No"/>
    <x v="1"/>
    <s v="Yes"/>
    <x v="1"/>
    <n v="85.65"/>
    <n v="321.64999999999998"/>
    <n v="0"/>
    <n v="10"/>
    <n v="173.28"/>
    <n v="504.93"/>
    <n v="126.2325"/>
    <x v="0"/>
    <x v="1"/>
    <n v="1"/>
    <s v="Competitor"/>
    <x v="1"/>
    <n v="1"/>
  </r>
  <r>
    <s v="7492-TAFJD"/>
    <x v="1"/>
    <n v="26"/>
    <x v="0"/>
    <x v="0"/>
    <x v="0"/>
    <x v="162"/>
    <n v="90803"/>
    <n v="5"/>
    <n v="7"/>
    <x v="0"/>
    <x v="0"/>
    <s v="No"/>
    <n v="25.420517214274568"/>
    <s v="No"/>
    <s v="Yes"/>
    <x v="0"/>
    <n v="58"/>
    <s v="Yes"/>
    <s v="Yes"/>
    <s v="Yes"/>
    <s v="No"/>
    <s v="No"/>
    <s v="No"/>
    <s v="No"/>
    <s v="Yes"/>
    <x v="2"/>
    <s v="No"/>
    <x v="0"/>
    <n v="38.549999999999997"/>
    <n v="280"/>
    <n v="0"/>
    <n v="0"/>
    <n v="0"/>
    <n v="280"/>
    <n v="40"/>
    <x v="2"/>
    <x v="0"/>
    <n v="0"/>
    <s v="Not Provided"/>
    <x v="0"/>
    <n v="1"/>
  </r>
  <r>
    <s v="7493-GVFIO"/>
    <x v="1"/>
    <n v="56"/>
    <x v="1"/>
    <x v="1"/>
    <x v="0"/>
    <x v="35"/>
    <n v="95202"/>
    <n v="0"/>
    <n v="57"/>
    <x v="2"/>
    <x v="4"/>
    <s v="Yes"/>
    <n v="12.99"/>
    <s v="No"/>
    <s v="No"/>
    <x v="3"/>
    <n v="0"/>
    <s v="No"/>
    <s v="No"/>
    <s v="No"/>
    <s v="No"/>
    <s v="No"/>
    <s v="No"/>
    <s v="No"/>
    <s v="No"/>
    <x v="2"/>
    <s v="No"/>
    <x v="0"/>
    <n v="20.55"/>
    <n v="1252.8499999999999"/>
    <n v="0"/>
    <n v="0"/>
    <n v="740.43"/>
    <n v="1993.28"/>
    <n v="34.969824561403506"/>
    <x v="2"/>
    <x v="0"/>
    <n v="0"/>
    <s v="Not Provided"/>
    <x v="0"/>
    <n v="1"/>
  </r>
  <r>
    <s v="7493-TPUWZ"/>
    <x v="1"/>
    <n v="64"/>
    <x v="1"/>
    <x v="1"/>
    <x v="0"/>
    <x v="694"/>
    <n v="95619"/>
    <n v="0"/>
    <n v="1"/>
    <x v="0"/>
    <x v="0"/>
    <s v="Yes"/>
    <n v="24.48"/>
    <s v="Yes"/>
    <s v="Yes"/>
    <x v="1"/>
    <n v="24"/>
    <s v="No"/>
    <s v="Yes"/>
    <s v="No"/>
    <s v="No"/>
    <s v="No"/>
    <s v="No"/>
    <s v="No"/>
    <s v="Yes"/>
    <x v="1"/>
    <s v="Yes"/>
    <x v="1"/>
    <n v="79.150000000000006"/>
    <n v="79.150000000000006"/>
    <n v="0"/>
    <n v="0"/>
    <n v="24.48"/>
    <n v="103.63"/>
    <n v="103.63"/>
    <x v="0"/>
    <x v="1"/>
    <n v="1"/>
    <s v="Competitor"/>
    <x v="1"/>
    <n v="1"/>
  </r>
  <r>
    <s v="7495-OOKFY"/>
    <x v="0"/>
    <n v="74"/>
    <x v="1"/>
    <x v="0"/>
    <x v="2"/>
    <x v="31"/>
    <n v="90063"/>
    <n v="1"/>
    <n v="8"/>
    <x v="0"/>
    <x v="1"/>
    <s v="Yes"/>
    <n v="48.85"/>
    <s v="Yes"/>
    <s v="Yes"/>
    <x v="1"/>
    <n v="17"/>
    <s v="No"/>
    <s v="Yes"/>
    <s v="No"/>
    <s v="No"/>
    <s v="No"/>
    <s v="No"/>
    <s v="No"/>
    <s v="Yes"/>
    <x v="1"/>
    <s v="Yes"/>
    <x v="0"/>
    <n v="80.650000000000006"/>
    <n v="633.29999999999995"/>
    <n v="0"/>
    <n v="0"/>
    <n v="390.8"/>
    <n v="1024.0999999999999"/>
    <n v="128.01249999999999"/>
    <x v="0"/>
    <x v="1"/>
    <n v="1"/>
    <s v="Competitor"/>
    <x v="5"/>
    <n v="1"/>
  </r>
  <r>
    <s v="7501-IWUNG"/>
    <x v="0"/>
    <n v="57"/>
    <x v="1"/>
    <x v="0"/>
    <x v="0"/>
    <x v="1017"/>
    <n v="93265"/>
    <n v="9"/>
    <n v="61"/>
    <x v="2"/>
    <x v="4"/>
    <s v="Yes"/>
    <n v="1.27"/>
    <s v="No"/>
    <s v="Yes"/>
    <x v="2"/>
    <n v="24"/>
    <s v="No"/>
    <s v="No"/>
    <s v="Yes"/>
    <s v="Yes"/>
    <s v="Yes"/>
    <s v="Yes"/>
    <s v="Yes"/>
    <s v="No"/>
    <x v="2"/>
    <s v="Yes"/>
    <x v="1"/>
    <n v="73.8"/>
    <n v="4616.05"/>
    <n v="49.51"/>
    <n v="30"/>
    <n v="77.47"/>
    <n v="4674.01"/>
    <n v="76.623114754098367"/>
    <x v="1"/>
    <x v="0"/>
    <n v="0"/>
    <s v="Not Provided"/>
    <x v="0"/>
    <n v="1"/>
  </r>
  <r>
    <s v="7501-VTYLJ"/>
    <x v="0"/>
    <n v="21"/>
    <x v="2"/>
    <x v="1"/>
    <x v="2"/>
    <x v="113"/>
    <n v="95864"/>
    <n v="0"/>
    <n v="2"/>
    <x v="0"/>
    <x v="0"/>
    <s v="Yes"/>
    <n v="18.61"/>
    <s v="No"/>
    <s v="Yes"/>
    <x v="2"/>
    <n v="27"/>
    <s v="No"/>
    <s v="Yes"/>
    <s v="No"/>
    <s v="No"/>
    <s v="No"/>
    <s v="No"/>
    <s v="No"/>
    <s v="Yes"/>
    <x v="1"/>
    <s v="No"/>
    <x v="0"/>
    <n v="51.55"/>
    <n v="106.2"/>
    <n v="0"/>
    <n v="0"/>
    <n v="37.22"/>
    <n v="143.41999999999999"/>
    <n v="71.709999999999994"/>
    <x v="1"/>
    <x v="2"/>
    <n v="0"/>
    <s v="Not Provided"/>
    <x v="0"/>
    <n v="1"/>
  </r>
  <r>
    <s v="7502-BNYGS"/>
    <x v="0"/>
    <n v="29"/>
    <x v="0"/>
    <x v="0"/>
    <x v="0"/>
    <x v="302"/>
    <n v="93280"/>
    <n v="7"/>
    <n v="46"/>
    <x v="1"/>
    <x v="4"/>
    <s v="Yes"/>
    <n v="31.88"/>
    <s v="No"/>
    <s v="Yes"/>
    <x v="2"/>
    <n v="53"/>
    <s v="No"/>
    <s v="Yes"/>
    <s v="No"/>
    <s v="No"/>
    <s v="Yes"/>
    <s v="Yes"/>
    <s v="Yes"/>
    <s v="Yes"/>
    <x v="1"/>
    <s v="Yes"/>
    <x v="0"/>
    <n v="69.099999999999994"/>
    <n v="3168"/>
    <n v="0"/>
    <n v="0"/>
    <n v="1466.48"/>
    <n v="4634.4799999999996"/>
    <n v="100.74956521739129"/>
    <x v="0"/>
    <x v="0"/>
    <n v="0"/>
    <s v="Not Provided"/>
    <x v="0"/>
    <n v="1"/>
  </r>
  <r>
    <s v="7503-EPSZW"/>
    <x v="0"/>
    <n v="45"/>
    <x v="0"/>
    <x v="0"/>
    <x v="1"/>
    <x v="403"/>
    <n v="95675"/>
    <n v="5"/>
    <n v="64"/>
    <x v="2"/>
    <x v="4"/>
    <s v="Yes"/>
    <n v="17.93"/>
    <s v="Yes"/>
    <s v="No"/>
    <x v="3"/>
    <n v="0"/>
    <s v="No"/>
    <s v="No"/>
    <s v="No"/>
    <s v="No"/>
    <s v="No"/>
    <s v="No"/>
    <s v="No"/>
    <s v="No"/>
    <x v="2"/>
    <s v="Yes"/>
    <x v="2"/>
    <n v="24.05"/>
    <n v="1559.15"/>
    <n v="0"/>
    <n v="0"/>
    <n v="1147.52"/>
    <n v="2706.67"/>
    <n v="42.291718750000001"/>
    <x v="2"/>
    <x v="0"/>
    <n v="0"/>
    <s v="Not Provided"/>
    <x v="0"/>
    <n v="1"/>
  </r>
  <r>
    <s v="7503-MIOGA"/>
    <x v="0"/>
    <n v="68"/>
    <x v="1"/>
    <x v="0"/>
    <x v="0"/>
    <x v="640"/>
    <n v="93461"/>
    <n v="0"/>
    <n v="72"/>
    <x v="2"/>
    <x v="3"/>
    <s v="Yes"/>
    <n v="48.51"/>
    <s v="Yes"/>
    <s v="Yes"/>
    <x v="0"/>
    <n v="17"/>
    <s v="Yes"/>
    <s v="Yes"/>
    <s v="Yes"/>
    <s v="Yes"/>
    <s v="Yes"/>
    <s v="Yes"/>
    <s v="No"/>
    <s v="Yes"/>
    <x v="2"/>
    <s v="Yes"/>
    <x v="1"/>
    <n v="89.85"/>
    <n v="6697.35"/>
    <n v="0"/>
    <n v="0"/>
    <n v="3492.72"/>
    <n v="10190.07"/>
    <n v="141.52875"/>
    <x v="0"/>
    <x v="0"/>
    <n v="0"/>
    <s v="Not Provided"/>
    <x v="0"/>
    <n v="1"/>
  </r>
  <r>
    <s v="7503-QQRVF"/>
    <x v="1"/>
    <n v="74"/>
    <x v="1"/>
    <x v="0"/>
    <x v="0"/>
    <x v="41"/>
    <n v="95127"/>
    <n v="1"/>
    <n v="16"/>
    <x v="1"/>
    <x v="2"/>
    <s v="Yes"/>
    <n v="26.12"/>
    <s v="No"/>
    <s v="Yes"/>
    <x v="1"/>
    <n v="8"/>
    <s v="No"/>
    <s v="Yes"/>
    <s v="No"/>
    <s v="No"/>
    <s v="No"/>
    <s v="No"/>
    <s v="No"/>
    <s v="Yes"/>
    <x v="1"/>
    <s v="Yes"/>
    <x v="0"/>
    <n v="74.3"/>
    <n v="1178.25"/>
    <n v="0"/>
    <n v="0"/>
    <n v="417.92"/>
    <n v="1596.17"/>
    <n v="99.760625000000005"/>
    <x v="1"/>
    <x v="1"/>
    <n v="1"/>
    <s v="Competitor"/>
    <x v="1"/>
    <n v="1"/>
  </r>
  <r>
    <s v="7503-ZGUZJ"/>
    <x v="1"/>
    <n v="25"/>
    <x v="0"/>
    <x v="1"/>
    <x v="0"/>
    <x v="200"/>
    <n v="92505"/>
    <n v="0"/>
    <n v="1"/>
    <x v="0"/>
    <x v="0"/>
    <s v="Yes"/>
    <n v="22.3"/>
    <s v="Yes"/>
    <s v="Yes"/>
    <x v="1"/>
    <n v="51"/>
    <s v="No"/>
    <s v="No"/>
    <s v="No"/>
    <s v="No"/>
    <s v="Yes"/>
    <s v="No"/>
    <s v="No"/>
    <s v="No"/>
    <x v="1"/>
    <s v="Yes"/>
    <x v="2"/>
    <n v="84.65"/>
    <n v="84.65"/>
    <n v="0"/>
    <n v="40"/>
    <n v="22.3"/>
    <n v="146.94999999999999"/>
    <n v="146.94999999999999"/>
    <x v="0"/>
    <x v="1"/>
    <n v="1"/>
    <s v="Dissatisfaction"/>
    <x v="16"/>
    <n v="1"/>
  </r>
  <r>
    <s v="7504-UWHNB"/>
    <x v="1"/>
    <n v="42"/>
    <x v="0"/>
    <x v="1"/>
    <x v="0"/>
    <x v="690"/>
    <n v="94591"/>
    <n v="0"/>
    <n v="25"/>
    <x v="1"/>
    <x v="5"/>
    <s v="Yes"/>
    <n v="40.11"/>
    <s v="No"/>
    <s v="Yes"/>
    <x v="1"/>
    <n v="18"/>
    <s v="No"/>
    <s v="No"/>
    <s v="No"/>
    <s v="No"/>
    <s v="No"/>
    <s v="No"/>
    <s v="No"/>
    <s v="No"/>
    <x v="1"/>
    <s v="No"/>
    <x v="1"/>
    <n v="69.75"/>
    <n v="1729.35"/>
    <n v="0"/>
    <n v="100"/>
    <n v="1002.75"/>
    <n v="2832.1"/>
    <n v="113.28399999999999"/>
    <x v="0"/>
    <x v="0"/>
    <n v="0"/>
    <s v="Not Provided"/>
    <x v="0"/>
    <n v="1"/>
  </r>
  <r>
    <s v="7508-DQAKK"/>
    <x v="0"/>
    <n v="21"/>
    <x v="2"/>
    <x v="1"/>
    <x v="0"/>
    <x v="384"/>
    <n v="95682"/>
    <n v="0"/>
    <n v="64"/>
    <x v="2"/>
    <x v="0"/>
    <s v="Yes"/>
    <n v="8.52"/>
    <s v="Yes"/>
    <s v="Yes"/>
    <x v="2"/>
    <n v="73"/>
    <s v="Yes"/>
    <s v="Yes"/>
    <s v="Yes"/>
    <s v="Yes"/>
    <s v="Yes"/>
    <s v="Yes"/>
    <s v="Yes"/>
    <s v="Yes"/>
    <x v="2"/>
    <s v="Yes"/>
    <x v="0"/>
    <n v="86.4"/>
    <n v="5442.05"/>
    <n v="0"/>
    <n v="0"/>
    <n v="545.28"/>
    <n v="5987.33"/>
    <n v="93.552031249999999"/>
    <x v="1"/>
    <x v="0"/>
    <n v="0"/>
    <s v="Not Provided"/>
    <x v="0"/>
    <n v="1"/>
  </r>
  <r>
    <s v="7508-KBIMB"/>
    <x v="1"/>
    <n v="33"/>
    <x v="0"/>
    <x v="0"/>
    <x v="1"/>
    <x v="224"/>
    <n v="95327"/>
    <n v="7"/>
    <n v="24"/>
    <x v="1"/>
    <x v="0"/>
    <s v="Yes"/>
    <n v="2.31"/>
    <s v="No"/>
    <s v="Yes"/>
    <x v="0"/>
    <n v="53"/>
    <s v="Yes"/>
    <s v="No"/>
    <s v="Yes"/>
    <s v="No"/>
    <s v="No"/>
    <s v="No"/>
    <s v="No"/>
    <s v="Yes"/>
    <x v="0"/>
    <s v="Yes"/>
    <x v="0"/>
    <n v="56.25"/>
    <n v="1454.25"/>
    <n v="0"/>
    <n v="0"/>
    <n v="55.44"/>
    <n v="1509.69"/>
    <n v="62.903750000000002"/>
    <x v="1"/>
    <x v="0"/>
    <n v="0"/>
    <s v="Not Provided"/>
    <x v="0"/>
    <n v="1"/>
  </r>
  <r>
    <s v="7508-MYBOG"/>
    <x v="1"/>
    <n v="20"/>
    <x v="2"/>
    <x v="0"/>
    <x v="0"/>
    <x v="747"/>
    <n v="95363"/>
    <n v="1"/>
    <n v="14"/>
    <x v="1"/>
    <x v="2"/>
    <s v="Yes"/>
    <n v="7.26"/>
    <s v="Yes"/>
    <s v="Yes"/>
    <x v="1"/>
    <n v="42"/>
    <s v="No"/>
    <s v="No"/>
    <s v="No"/>
    <s v="No"/>
    <s v="Yes"/>
    <s v="No"/>
    <s v="No"/>
    <s v="Yes"/>
    <x v="1"/>
    <s v="Yes"/>
    <x v="1"/>
    <n v="86.1"/>
    <n v="1235.55"/>
    <n v="0"/>
    <n v="0"/>
    <n v="101.64"/>
    <n v="1337.19"/>
    <n v="95.513571428571439"/>
    <x v="1"/>
    <x v="1"/>
    <n v="1"/>
    <s v="Competitor"/>
    <x v="1"/>
    <n v="1"/>
  </r>
  <r>
    <s v="7508-SMHXL"/>
    <x v="0"/>
    <n v="72"/>
    <x v="1"/>
    <x v="1"/>
    <x v="0"/>
    <x v="143"/>
    <n v="94109"/>
    <n v="0"/>
    <n v="15"/>
    <x v="1"/>
    <x v="0"/>
    <s v="Yes"/>
    <n v="1.67"/>
    <s v="Yes"/>
    <s v="Yes"/>
    <x v="1"/>
    <n v="21"/>
    <s v="No"/>
    <s v="Yes"/>
    <s v="No"/>
    <s v="No"/>
    <s v="Yes"/>
    <s v="No"/>
    <s v="No"/>
    <s v="Yes"/>
    <x v="0"/>
    <s v="No"/>
    <x v="0"/>
    <n v="89"/>
    <n v="1288.3"/>
    <n v="45.69"/>
    <n v="0"/>
    <n v="25.05"/>
    <n v="1267.6600000000001"/>
    <n v="84.510666666666665"/>
    <x v="1"/>
    <x v="0"/>
    <n v="0"/>
    <s v="Not Provided"/>
    <x v="0"/>
    <n v="1"/>
  </r>
  <r>
    <s v="7511-YMXVQ"/>
    <x v="1"/>
    <n v="54"/>
    <x v="1"/>
    <x v="1"/>
    <x v="0"/>
    <x v="581"/>
    <n v="90262"/>
    <n v="0"/>
    <n v="9"/>
    <x v="0"/>
    <x v="0"/>
    <s v="No"/>
    <n v="25.420517214274568"/>
    <s v="No"/>
    <s v="Yes"/>
    <x v="0"/>
    <n v="20"/>
    <s v="No"/>
    <s v="No"/>
    <s v="No"/>
    <s v="No"/>
    <s v="Yes"/>
    <s v="Yes"/>
    <s v="Yes"/>
    <s v="No"/>
    <x v="1"/>
    <s v="Yes"/>
    <x v="1"/>
    <n v="45.4"/>
    <n v="418.8"/>
    <n v="0"/>
    <n v="20"/>
    <n v="0"/>
    <n v="438.8"/>
    <n v="48.75555555555556"/>
    <x v="2"/>
    <x v="1"/>
    <n v="1"/>
    <s v="Competitor"/>
    <x v="1"/>
    <n v="1"/>
  </r>
  <r>
    <s v="7515-LODFU"/>
    <x v="1"/>
    <n v="67"/>
    <x v="1"/>
    <x v="1"/>
    <x v="0"/>
    <x v="402"/>
    <n v="96013"/>
    <n v="0"/>
    <n v="69"/>
    <x v="2"/>
    <x v="0"/>
    <s v="Yes"/>
    <n v="20.62"/>
    <s v="No"/>
    <s v="No"/>
    <x v="3"/>
    <n v="0"/>
    <s v="No"/>
    <s v="No"/>
    <s v="No"/>
    <s v="No"/>
    <s v="No"/>
    <s v="No"/>
    <s v="No"/>
    <s v="No"/>
    <x v="2"/>
    <s v="No"/>
    <x v="0"/>
    <n v="64.792366026289201"/>
    <n v="1356.3"/>
    <n v="0"/>
    <n v="0"/>
    <n v="1422.78"/>
    <n v="2779.08"/>
    <n v="40.27652173913043"/>
    <x v="2"/>
    <x v="0"/>
    <n v="0"/>
    <s v="Not Provided"/>
    <x v="0"/>
    <n v="1"/>
  </r>
  <r>
    <s v="7516-GMHUV"/>
    <x v="1"/>
    <n v="77"/>
    <x v="1"/>
    <x v="0"/>
    <x v="0"/>
    <x v="568"/>
    <n v="93634"/>
    <n v="1"/>
    <n v="50"/>
    <x v="2"/>
    <x v="0"/>
    <s v="Yes"/>
    <n v="40.9"/>
    <s v="Yes"/>
    <s v="Yes"/>
    <x v="1"/>
    <n v="8"/>
    <s v="Yes"/>
    <s v="No"/>
    <s v="Yes"/>
    <s v="No"/>
    <s v="Yes"/>
    <s v="Yes"/>
    <s v="Yes"/>
    <s v="Yes"/>
    <x v="2"/>
    <s v="Yes"/>
    <x v="0"/>
    <n v="105.05"/>
    <n v="5163.3"/>
    <n v="0"/>
    <n v="0"/>
    <n v="2045"/>
    <n v="7208.3"/>
    <n v="144.166"/>
    <x v="0"/>
    <x v="0"/>
    <n v="0"/>
    <s v="Not Provided"/>
    <x v="0"/>
    <n v="1"/>
  </r>
  <r>
    <s v="7517-LDMPS"/>
    <x v="0"/>
    <n v="31"/>
    <x v="0"/>
    <x v="1"/>
    <x v="0"/>
    <x v="27"/>
    <n v="95356"/>
    <n v="0"/>
    <n v="12"/>
    <x v="1"/>
    <x v="0"/>
    <s v="Yes"/>
    <n v="2.57"/>
    <s v="No"/>
    <s v="Yes"/>
    <x v="1"/>
    <n v="25"/>
    <s v="No"/>
    <s v="Yes"/>
    <s v="No"/>
    <s v="No"/>
    <s v="No"/>
    <s v="Yes"/>
    <s v="Yes"/>
    <s v="Yes"/>
    <x v="1"/>
    <s v="Yes"/>
    <x v="1"/>
    <n v="84.6"/>
    <n v="1017.35"/>
    <n v="0"/>
    <n v="0"/>
    <n v="30.84"/>
    <n v="1048.19"/>
    <n v="87.349166666666676"/>
    <x v="1"/>
    <x v="0"/>
    <n v="0"/>
    <s v="Not Provided"/>
    <x v="0"/>
    <n v="1"/>
  </r>
  <r>
    <s v="7517-SAWMO"/>
    <x v="0"/>
    <n v="31"/>
    <x v="0"/>
    <x v="0"/>
    <x v="0"/>
    <x v="741"/>
    <n v="91344"/>
    <n v="1"/>
    <n v="19"/>
    <x v="1"/>
    <x v="2"/>
    <s v="Yes"/>
    <n v="25.75"/>
    <s v="No"/>
    <s v="Yes"/>
    <x v="1"/>
    <n v="22"/>
    <s v="Yes"/>
    <s v="No"/>
    <s v="No"/>
    <s v="No"/>
    <s v="No"/>
    <s v="No"/>
    <s v="No"/>
    <s v="Yes"/>
    <x v="1"/>
    <s v="Yes"/>
    <x v="1"/>
    <n v="73.2"/>
    <n v="1441.1"/>
    <n v="0"/>
    <n v="0"/>
    <n v="489.25"/>
    <n v="1930.35"/>
    <n v="101.59736842105262"/>
    <x v="0"/>
    <x v="1"/>
    <n v="1"/>
    <s v="Attitude"/>
    <x v="8"/>
    <n v="1"/>
  </r>
  <r>
    <s v="7519-JTWQH"/>
    <x v="0"/>
    <n v="30"/>
    <x v="0"/>
    <x v="1"/>
    <x v="0"/>
    <x v="1048"/>
    <n v="92233"/>
    <n v="0"/>
    <n v="69"/>
    <x v="2"/>
    <x v="3"/>
    <s v="Yes"/>
    <n v="23.92"/>
    <s v="Yes"/>
    <s v="Yes"/>
    <x v="1"/>
    <n v="42"/>
    <s v="No"/>
    <s v="Yes"/>
    <s v="Yes"/>
    <s v="Yes"/>
    <s v="Yes"/>
    <s v="Yes"/>
    <s v="Yes"/>
    <s v="Yes"/>
    <x v="2"/>
    <s v="Yes"/>
    <x v="1"/>
    <n v="110.5"/>
    <n v="7455.45"/>
    <n v="0"/>
    <n v="0"/>
    <n v="1650.48"/>
    <n v="9105.93"/>
    <n v="131.97"/>
    <x v="0"/>
    <x v="0"/>
    <n v="0"/>
    <s v="Not Provided"/>
    <x v="0"/>
    <n v="1"/>
  </r>
  <r>
    <s v="7520-HQWJU"/>
    <x v="0"/>
    <n v="22"/>
    <x v="2"/>
    <x v="0"/>
    <x v="2"/>
    <x v="697"/>
    <n v="92070"/>
    <n v="6"/>
    <n v="66"/>
    <x v="2"/>
    <x v="0"/>
    <s v="Yes"/>
    <n v="23.2"/>
    <s v="Yes"/>
    <s v="Yes"/>
    <x v="2"/>
    <n v="59"/>
    <s v="Yes"/>
    <s v="Yes"/>
    <s v="Yes"/>
    <s v="No"/>
    <s v="No"/>
    <s v="No"/>
    <s v="No"/>
    <s v="Yes"/>
    <x v="1"/>
    <s v="Yes"/>
    <x v="1"/>
    <n v="67.45"/>
    <n v="4508.6499999999996"/>
    <n v="41.67"/>
    <n v="0"/>
    <n v="1531.2"/>
    <n v="5998.18"/>
    <n v="90.88151515151516"/>
    <x v="1"/>
    <x v="0"/>
    <n v="0"/>
    <s v="Not Provided"/>
    <x v="0"/>
    <n v="1"/>
  </r>
  <r>
    <s v="7521-AFHAB"/>
    <x v="0"/>
    <n v="45"/>
    <x v="0"/>
    <x v="0"/>
    <x v="3"/>
    <x v="1078"/>
    <n v="93602"/>
    <n v="10"/>
    <n v="5"/>
    <x v="0"/>
    <x v="1"/>
    <s v="Yes"/>
    <n v="35.6"/>
    <s v="No"/>
    <s v="Yes"/>
    <x v="0"/>
    <n v="19"/>
    <s v="No"/>
    <s v="No"/>
    <s v="No"/>
    <s v="No"/>
    <s v="No"/>
    <s v="No"/>
    <s v="No"/>
    <s v="Yes"/>
    <x v="1"/>
    <s v="No"/>
    <x v="0"/>
    <n v="44.8"/>
    <n v="220.45"/>
    <n v="0"/>
    <n v="0"/>
    <n v="178"/>
    <n v="398.45"/>
    <n v="79.69"/>
    <x v="1"/>
    <x v="0"/>
    <n v="0"/>
    <s v="Not Provided"/>
    <x v="0"/>
    <n v="1"/>
  </r>
  <r>
    <s v="7521-YXVZY"/>
    <x v="1"/>
    <n v="38"/>
    <x v="0"/>
    <x v="1"/>
    <x v="1"/>
    <x v="661"/>
    <n v="95667"/>
    <n v="0"/>
    <n v="3"/>
    <x v="0"/>
    <x v="1"/>
    <s v="Yes"/>
    <n v="5.15"/>
    <s v="No"/>
    <s v="No"/>
    <x v="3"/>
    <n v="0"/>
    <s v="No"/>
    <s v="No"/>
    <s v="No"/>
    <s v="No"/>
    <s v="No"/>
    <s v="No"/>
    <s v="No"/>
    <s v="No"/>
    <x v="1"/>
    <s v="No"/>
    <x v="2"/>
    <n v="19.95"/>
    <n v="58.3"/>
    <n v="0"/>
    <n v="0"/>
    <n v="15.45"/>
    <n v="73.75"/>
    <n v="24.583333333333332"/>
    <x v="2"/>
    <x v="2"/>
    <n v="0"/>
    <s v="Not Provided"/>
    <x v="0"/>
    <n v="1"/>
  </r>
  <r>
    <s v="7524-VRLPL"/>
    <x v="1"/>
    <n v="71"/>
    <x v="1"/>
    <x v="1"/>
    <x v="0"/>
    <x v="662"/>
    <n v="95459"/>
    <n v="0"/>
    <n v="69"/>
    <x v="2"/>
    <x v="3"/>
    <s v="Yes"/>
    <n v="13.36"/>
    <s v="Yes"/>
    <s v="Yes"/>
    <x v="0"/>
    <n v="10"/>
    <s v="Yes"/>
    <s v="No"/>
    <s v="Yes"/>
    <s v="Yes"/>
    <s v="No"/>
    <s v="Yes"/>
    <s v="Yes"/>
    <s v="Yes"/>
    <x v="2"/>
    <s v="No"/>
    <x v="0"/>
    <n v="74.099999999999994"/>
    <n v="5031"/>
    <n v="0"/>
    <n v="0"/>
    <n v="921.84"/>
    <n v="5952.84"/>
    <n v="86.273043478260874"/>
    <x v="1"/>
    <x v="0"/>
    <n v="0"/>
    <s v="Not Provided"/>
    <x v="0"/>
    <n v="1"/>
  </r>
  <r>
    <s v="7526-BEZQB"/>
    <x v="1"/>
    <n v="39"/>
    <x v="0"/>
    <x v="1"/>
    <x v="0"/>
    <x v="438"/>
    <n v="90260"/>
    <n v="0"/>
    <n v="12"/>
    <x v="1"/>
    <x v="2"/>
    <s v="Yes"/>
    <n v="44.71"/>
    <s v="Yes"/>
    <s v="Yes"/>
    <x v="0"/>
    <n v="25"/>
    <s v="No"/>
    <s v="No"/>
    <s v="No"/>
    <s v="No"/>
    <s v="Yes"/>
    <s v="Yes"/>
    <s v="Yes"/>
    <s v="Yes"/>
    <x v="1"/>
    <s v="Yes"/>
    <x v="1"/>
    <n v="96.05"/>
    <n v="1148.0999999999999"/>
    <n v="0"/>
    <n v="0"/>
    <n v="536.52"/>
    <n v="1684.62"/>
    <n v="140.38499999999999"/>
    <x v="0"/>
    <x v="1"/>
    <n v="1"/>
    <s v="Attitude"/>
    <x v="8"/>
    <n v="1"/>
  </r>
  <r>
    <s v="7526-IVLYU"/>
    <x v="1"/>
    <n v="46"/>
    <x v="0"/>
    <x v="1"/>
    <x v="0"/>
    <x v="143"/>
    <n v="94108"/>
    <n v="0"/>
    <n v="3"/>
    <x v="0"/>
    <x v="0"/>
    <s v="Yes"/>
    <n v="35.590000000000003"/>
    <s v="No"/>
    <s v="No"/>
    <x v="3"/>
    <n v="0"/>
    <s v="No"/>
    <s v="No"/>
    <s v="No"/>
    <s v="No"/>
    <s v="No"/>
    <s v="No"/>
    <s v="No"/>
    <s v="No"/>
    <x v="1"/>
    <s v="Yes"/>
    <x v="0"/>
    <n v="19.649999999999999"/>
    <n v="68.349999999999994"/>
    <n v="0"/>
    <n v="0"/>
    <n v="106.77"/>
    <n v="175.12"/>
    <n v="58.373333333333335"/>
    <x v="1"/>
    <x v="2"/>
    <n v="0"/>
    <s v="Not Provided"/>
    <x v="0"/>
    <n v="1"/>
  </r>
  <r>
    <s v="7527-QNRUS"/>
    <x v="1"/>
    <n v="33"/>
    <x v="0"/>
    <x v="0"/>
    <x v="1"/>
    <x v="110"/>
    <n v="92027"/>
    <n v="8"/>
    <n v="17"/>
    <x v="1"/>
    <x v="2"/>
    <s v="Yes"/>
    <n v="45.24"/>
    <s v="Yes"/>
    <s v="No"/>
    <x v="3"/>
    <n v="0"/>
    <s v="No"/>
    <s v="No"/>
    <s v="No"/>
    <s v="No"/>
    <s v="No"/>
    <s v="No"/>
    <s v="No"/>
    <s v="No"/>
    <x v="2"/>
    <s v="Yes"/>
    <x v="0"/>
    <n v="25.15"/>
    <n v="412.6"/>
    <n v="0"/>
    <n v="0"/>
    <n v="769.08"/>
    <n v="1181.68"/>
    <n v="69.510588235294122"/>
    <x v="1"/>
    <x v="0"/>
    <n v="0"/>
    <s v="Not Provided"/>
    <x v="0"/>
    <n v="1"/>
  </r>
  <r>
    <s v="7529-ZDFXI"/>
    <x v="1"/>
    <n v="79"/>
    <x v="1"/>
    <x v="0"/>
    <x v="0"/>
    <x v="846"/>
    <n v="91750"/>
    <n v="1"/>
    <n v="57"/>
    <x v="2"/>
    <x v="0"/>
    <s v="Yes"/>
    <n v="36.659999999999997"/>
    <s v="Yes"/>
    <s v="Yes"/>
    <x v="1"/>
    <n v="9"/>
    <s v="No"/>
    <s v="Yes"/>
    <s v="No"/>
    <s v="No"/>
    <s v="No"/>
    <s v="Yes"/>
    <s v="No"/>
    <s v="Yes"/>
    <x v="0"/>
    <s v="Yes"/>
    <x v="1"/>
    <n v="89.85"/>
    <n v="4925.3500000000004"/>
    <n v="0"/>
    <n v="0"/>
    <n v="2089.62"/>
    <n v="7014.97"/>
    <n v="123.06964912280702"/>
    <x v="0"/>
    <x v="0"/>
    <n v="0"/>
    <s v="Not Provided"/>
    <x v="0"/>
    <n v="1"/>
  </r>
  <r>
    <s v="7530-HDYDS"/>
    <x v="0"/>
    <n v="26"/>
    <x v="0"/>
    <x v="1"/>
    <x v="0"/>
    <x v="410"/>
    <n v="90712"/>
    <n v="0"/>
    <n v="38"/>
    <x v="1"/>
    <x v="0"/>
    <s v="Yes"/>
    <n v="17.66"/>
    <s v="No"/>
    <s v="Yes"/>
    <x v="1"/>
    <n v="41"/>
    <s v="No"/>
    <s v="Yes"/>
    <s v="Yes"/>
    <s v="Yes"/>
    <s v="No"/>
    <s v="No"/>
    <s v="Yes"/>
    <s v="Yes"/>
    <x v="1"/>
    <s v="Yes"/>
    <x v="0"/>
    <n v="84.25"/>
    <n v="3264.5"/>
    <n v="0"/>
    <n v="0"/>
    <n v="671.08"/>
    <n v="3935.58"/>
    <n v="103.56789473684211"/>
    <x v="0"/>
    <x v="1"/>
    <n v="1"/>
    <s v="Attitude"/>
    <x v="8"/>
    <n v="1"/>
  </r>
  <r>
    <s v="7531-GQHME"/>
    <x v="1"/>
    <n v="34"/>
    <x v="0"/>
    <x v="1"/>
    <x v="0"/>
    <x v="477"/>
    <n v="92582"/>
    <n v="0"/>
    <n v="12"/>
    <x v="1"/>
    <x v="2"/>
    <s v="Yes"/>
    <n v="38.96"/>
    <s v="No"/>
    <s v="No"/>
    <x v="3"/>
    <n v="0"/>
    <s v="No"/>
    <s v="No"/>
    <s v="No"/>
    <s v="No"/>
    <s v="No"/>
    <s v="No"/>
    <s v="No"/>
    <s v="No"/>
    <x v="1"/>
    <s v="No"/>
    <x v="0"/>
    <n v="20.05"/>
    <n v="265.45"/>
    <n v="0"/>
    <n v="0"/>
    <n v="467.52"/>
    <n v="732.97"/>
    <n v="61.080833333333338"/>
    <x v="1"/>
    <x v="0"/>
    <n v="0"/>
    <s v="Not Provided"/>
    <x v="0"/>
    <n v="1"/>
  </r>
  <r>
    <s v="7534-BFESC"/>
    <x v="1"/>
    <n v="69"/>
    <x v="1"/>
    <x v="1"/>
    <x v="0"/>
    <x v="38"/>
    <n v="92122"/>
    <n v="0"/>
    <n v="24"/>
    <x v="1"/>
    <x v="5"/>
    <s v="Yes"/>
    <n v="30.87"/>
    <s v="Yes"/>
    <s v="Yes"/>
    <x v="1"/>
    <n v="15"/>
    <s v="No"/>
    <s v="No"/>
    <s v="No"/>
    <s v="No"/>
    <s v="No"/>
    <s v="No"/>
    <s v="No"/>
    <s v="Yes"/>
    <x v="1"/>
    <s v="Yes"/>
    <x v="1"/>
    <n v="76.099999999999994"/>
    <n v="1712.7"/>
    <n v="0"/>
    <n v="0"/>
    <n v="740.88"/>
    <n v="2453.58"/>
    <n v="102.2325"/>
    <x v="0"/>
    <x v="1"/>
    <n v="1"/>
    <s v="Competitor"/>
    <x v="5"/>
    <n v="1"/>
  </r>
  <r>
    <s v="7537-CBQUZ"/>
    <x v="1"/>
    <n v="68"/>
    <x v="1"/>
    <x v="1"/>
    <x v="0"/>
    <x v="634"/>
    <n v="95012"/>
    <n v="0"/>
    <n v="63"/>
    <x v="2"/>
    <x v="0"/>
    <s v="Yes"/>
    <n v="26.11"/>
    <s v="Yes"/>
    <s v="Yes"/>
    <x v="1"/>
    <n v="20"/>
    <s v="Yes"/>
    <s v="Yes"/>
    <s v="Yes"/>
    <s v="No"/>
    <s v="Yes"/>
    <s v="Yes"/>
    <s v="Yes"/>
    <s v="Yes"/>
    <x v="1"/>
    <s v="Yes"/>
    <x v="1"/>
    <n v="109.4"/>
    <n v="7031.45"/>
    <n v="0"/>
    <n v="0"/>
    <n v="1644.93"/>
    <n v="8676.3799999999992"/>
    <n v="137.72031746031746"/>
    <x v="0"/>
    <x v="0"/>
    <n v="0"/>
    <s v="Not Provided"/>
    <x v="0"/>
    <n v="1"/>
  </r>
  <r>
    <s v="7537-RBWEA"/>
    <x v="0"/>
    <n v="19"/>
    <x v="2"/>
    <x v="1"/>
    <x v="0"/>
    <x v="897"/>
    <n v="95558"/>
    <n v="0"/>
    <n v="1"/>
    <x v="0"/>
    <x v="0"/>
    <s v="No"/>
    <n v="25.420517214274568"/>
    <s v="No"/>
    <s v="Yes"/>
    <x v="0"/>
    <n v="52"/>
    <s v="No"/>
    <s v="No"/>
    <s v="No"/>
    <s v="No"/>
    <s v="No"/>
    <s v="No"/>
    <s v="No"/>
    <s v="Yes"/>
    <x v="1"/>
    <s v="Yes"/>
    <x v="0"/>
    <n v="25.15"/>
    <n v="25.15"/>
    <n v="0"/>
    <n v="0"/>
    <n v="0"/>
    <n v="25.15"/>
    <n v="25.15"/>
    <x v="2"/>
    <x v="2"/>
    <n v="0"/>
    <s v="Not Provided"/>
    <x v="0"/>
    <n v="1"/>
  </r>
  <r>
    <s v="7538-GWHML"/>
    <x v="0"/>
    <n v="52"/>
    <x v="1"/>
    <x v="1"/>
    <x v="0"/>
    <x v="790"/>
    <n v="93244"/>
    <n v="0"/>
    <n v="2"/>
    <x v="0"/>
    <x v="1"/>
    <s v="Yes"/>
    <n v="7.64"/>
    <s v="No"/>
    <s v="Yes"/>
    <x v="1"/>
    <n v="27"/>
    <s v="No"/>
    <s v="No"/>
    <s v="No"/>
    <s v="No"/>
    <s v="No"/>
    <s v="No"/>
    <s v="No"/>
    <s v="Yes"/>
    <x v="1"/>
    <s v="No"/>
    <x v="1"/>
    <n v="69.650000000000006"/>
    <n v="145.15"/>
    <n v="0"/>
    <n v="0"/>
    <n v="15.28"/>
    <n v="160.43"/>
    <n v="80.215000000000003"/>
    <x v="1"/>
    <x v="1"/>
    <n v="1"/>
    <s v="Competitor"/>
    <x v="5"/>
    <n v="1"/>
  </r>
  <r>
    <s v="7541-YLXCL"/>
    <x v="1"/>
    <n v="25"/>
    <x v="0"/>
    <x v="1"/>
    <x v="0"/>
    <x v="644"/>
    <n v="91767"/>
    <n v="0"/>
    <n v="36"/>
    <x v="1"/>
    <x v="0"/>
    <s v="Yes"/>
    <n v="26.51"/>
    <s v="No"/>
    <s v="Yes"/>
    <x v="0"/>
    <n v="85"/>
    <s v="No"/>
    <s v="Yes"/>
    <s v="No"/>
    <s v="Yes"/>
    <s v="No"/>
    <s v="Yes"/>
    <s v="Yes"/>
    <s v="Yes"/>
    <x v="0"/>
    <s v="Yes"/>
    <x v="0"/>
    <n v="65.400000000000006"/>
    <n v="2498.4"/>
    <n v="0"/>
    <n v="0"/>
    <n v="954.36"/>
    <n v="3452.76"/>
    <n v="95.910000000000011"/>
    <x v="1"/>
    <x v="1"/>
    <n v="1"/>
    <s v="Other"/>
    <x v="0"/>
    <n v="1"/>
  </r>
  <r>
    <s v="7542-CYDDM"/>
    <x v="1"/>
    <n v="61"/>
    <x v="1"/>
    <x v="1"/>
    <x v="0"/>
    <x v="114"/>
    <n v="95382"/>
    <n v="0"/>
    <n v="18"/>
    <x v="1"/>
    <x v="0"/>
    <s v="Yes"/>
    <n v="22.97"/>
    <s v="No"/>
    <s v="No"/>
    <x v="3"/>
    <n v="0"/>
    <s v="No"/>
    <s v="No"/>
    <s v="No"/>
    <s v="No"/>
    <s v="No"/>
    <s v="No"/>
    <s v="No"/>
    <s v="No"/>
    <x v="1"/>
    <s v="No"/>
    <x v="0"/>
    <n v="20.05"/>
    <n v="358.5"/>
    <n v="0"/>
    <n v="0"/>
    <n v="413.46"/>
    <n v="771.96"/>
    <n v="42.88666666666667"/>
    <x v="2"/>
    <x v="0"/>
    <n v="0"/>
    <s v="Not Provided"/>
    <x v="0"/>
    <n v="1"/>
  </r>
  <r>
    <s v="7544-ZVIKX"/>
    <x v="1"/>
    <n v="33"/>
    <x v="0"/>
    <x v="0"/>
    <x v="3"/>
    <x v="742"/>
    <n v="95678"/>
    <n v="2"/>
    <n v="58"/>
    <x v="2"/>
    <x v="0"/>
    <s v="Yes"/>
    <n v="33.82"/>
    <s v="Yes"/>
    <s v="Yes"/>
    <x v="1"/>
    <n v="10"/>
    <s v="No"/>
    <s v="No"/>
    <s v="Yes"/>
    <s v="Yes"/>
    <s v="Yes"/>
    <s v="Yes"/>
    <s v="Yes"/>
    <s v="Yes"/>
    <x v="0"/>
    <s v="Yes"/>
    <x v="1"/>
    <n v="105.05"/>
    <n v="6004.85"/>
    <n v="0"/>
    <n v="0"/>
    <n v="1961.56"/>
    <n v="7966.41"/>
    <n v="137.35189655172414"/>
    <x v="0"/>
    <x v="0"/>
    <n v="0"/>
    <s v="Not Provided"/>
    <x v="0"/>
    <n v="1"/>
  </r>
  <r>
    <s v="7547-EKNFS"/>
    <x v="1"/>
    <n v="37"/>
    <x v="0"/>
    <x v="0"/>
    <x v="0"/>
    <x v="831"/>
    <n v="95420"/>
    <n v="1"/>
    <n v="42"/>
    <x v="1"/>
    <x v="4"/>
    <s v="Yes"/>
    <n v="18.260000000000002"/>
    <s v="Yes"/>
    <s v="Yes"/>
    <x v="1"/>
    <n v="29"/>
    <s v="No"/>
    <s v="Yes"/>
    <s v="Yes"/>
    <s v="No"/>
    <s v="Yes"/>
    <s v="No"/>
    <s v="No"/>
    <s v="Yes"/>
    <x v="1"/>
    <s v="Yes"/>
    <x v="1"/>
    <n v="95.25"/>
    <n v="3959.35"/>
    <n v="27.3"/>
    <n v="0"/>
    <n v="766.92"/>
    <n v="4698.97"/>
    <n v="111.8802380952381"/>
    <x v="0"/>
    <x v="1"/>
    <n v="1"/>
    <s v="Attitude"/>
    <x v="7"/>
    <n v="1"/>
  </r>
  <r>
    <s v="7548-SEPYI"/>
    <x v="0"/>
    <n v="62"/>
    <x v="1"/>
    <x v="1"/>
    <x v="0"/>
    <x v="77"/>
    <n v="92592"/>
    <n v="0"/>
    <n v="5"/>
    <x v="0"/>
    <x v="1"/>
    <s v="Yes"/>
    <n v="32.119999999999997"/>
    <s v="No"/>
    <s v="Yes"/>
    <x v="1"/>
    <n v="10"/>
    <s v="No"/>
    <s v="Yes"/>
    <s v="No"/>
    <s v="No"/>
    <s v="Yes"/>
    <s v="Yes"/>
    <s v="Yes"/>
    <s v="Yes"/>
    <x v="1"/>
    <s v="Yes"/>
    <x v="1"/>
    <n v="96.25"/>
    <n v="512.45000000000005"/>
    <n v="0"/>
    <n v="0"/>
    <n v="160.6"/>
    <n v="673.05"/>
    <n v="134.60999999999999"/>
    <x v="0"/>
    <x v="1"/>
    <n v="1"/>
    <s v="Competitor"/>
    <x v="5"/>
    <n v="1"/>
  </r>
  <r>
    <s v="7549-MYGPK"/>
    <x v="0"/>
    <n v="48"/>
    <x v="0"/>
    <x v="0"/>
    <x v="0"/>
    <x v="350"/>
    <n v="94040"/>
    <n v="3"/>
    <n v="63"/>
    <x v="2"/>
    <x v="4"/>
    <s v="Yes"/>
    <n v="8.98"/>
    <s v="Yes"/>
    <s v="Yes"/>
    <x v="1"/>
    <n v="16"/>
    <s v="Yes"/>
    <s v="Yes"/>
    <s v="Yes"/>
    <s v="No"/>
    <s v="Yes"/>
    <s v="No"/>
    <s v="No"/>
    <s v="No"/>
    <x v="1"/>
    <s v="Yes"/>
    <x v="1"/>
    <n v="100.55"/>
    <n v="6215.35"/>
    <n v="0"/>
    <n v="0"/>
    <n v="565.74"/>
    <n v="6781.09"/>
    <n v="107.63634920634921"/>
    <x v="0"/>
    <x v="1"/>
    <n v="1"/>
    <s v="Price"/>
    <x v="15"/>
    <n v="1"/>
  </r>
  <r>
    <s v="7550-WIQVA"/>
    <x v="1"/>
    <n v="34"/>
    <x v="0"/>
    <x v="0"/>
    <x v="2"/>
    <x v="887"/>
    <n v="95677"/>
    <n v="3"/>
    <n v="50"/>
    <x v="2"/>
    <x v="0"/>
    <s v="Yes"/>
    <n v="41.58"/>
    <s v="Yes"/>
    <s v="Yes"/>
    <x v="1"/>
    <n v="19"/>
    <s v="Yes"/>
    <s v="Yes"/>
    <s v="Yes"/>
    <s v="No"/>
    <s v="Yes"/>
    <s v="Yes"/>
    <s v="Yes"/>
    <s v="Yes"/>
    <x v="0"/>
    <s v="Yes"/>
    <x v="1"/>
    <n v="108.25"/>
    <n v="5431.4"/>
    <n v="0"/>
    <n v="0"/>
    <n v="2079"/>
    <n v="7510.4"/>
    <n v="150.208"/>
    <x v="3"/>
    <x v="0"/>
    <n v="0"/>
    <s v="Not Provided"/>
    <x v="0"/>
    <n v="1"/>
  </r>
  <r>
    <s v="7551-DACSP"/>
    <x v="1"/>
    <n v="49"/>
    <x v="0"/>
    <x v="0"/>
    <x v="2"/>
    <x v="748"/>
    <n v="96040"/>
    <n v="1"/>
    <n v="6"/>
    <x v="0"/>
    <x v="1"/>
    <s v="Yes"/>
    <n v="1.86"/>
    <s v="No"/>
    <s v="Yes"/>
    <x v="2"/>
    <n v="19"/>
    <s v="No"/>
    <s v="Yes"/>
    <s v="Yes"/>
    <s v="No"/>
    <s v="No"/>
    <s v="No"/>
    <s v="No"/>
    <s v="Yes"/>
    <x v="1"/>
    <s v="Yes"/>
    <x v="2"/>
    <n v="55.3"/>
    <n v="324.25"/>
    <n v="0"/>
    <n v="0"/>
    <n v="11.16"/>
    <n v="335.41"/>
    <n v="55.901666666666671"/>
    <x v="1"/>
    <x v="1"/>
    <n v="1"/>
    <s v="Competitor"/>
    <x v="5"/>
    <n v="1"/>
  </r>
  <r>
    <s v="7551-JOHTI"/>
    <x v="0"/>
    <n v="54"/>
    <x v="1"/>
    <x v="1"/>
    <x v="0"/>
    <x v="165"/>
    <n v="90265"/>
    <n v="0"/>
    <n v="1"/>
    <x v="0"/>
    <x v="0"/>
    <s v="Yes"/>
    <n v="32.450000000000003"/>
    <s v="No"/>
    <s v="No"/>
    <x v="3"/>
    <n v="0"/>
    <s v="No"/>
    <s v="No"/>
    <s v="No"/>
    <s v="No"/>
    <s v="No"/>
    <s v="No"/>
    <s v="No"/>
    <s v="No"/>
    <x v="1"/>
    <s v="No"/>
    <x v="0"/>
    <n v="64.792366026289201"/>
    <n v="19.5"/>
    <n v="0"/>
    <n v="0"/>
    <n v="32.450000000000003"/>
    <n v="51.95"/>
    <n v="51.95"/>
    <x v="1"/>
    <x v="1"/>
    <n v="1"/>
    <s v="Attitude"/>
    <x v="8"/>
    <n v="1"/>
  </r>
  <r>
    <s v="7552-KEYGT"/>
    <x v="1"/>
    <n v="53"/>
    <x v="1"/>
    <x v="0"/>
    <x v="0"/>
    <x v="833"/>
    <n v="96076"/>
    <n v="1"/>
    <n v="27"/>
    <x v="1"/>
    <x v="5"/>
    <s v="Yes"/>
    <n v="44.19"/>
    <s v="No"/>
    <s v="No"/>
    <x v="3"/>
    <n v="0"/>
    <s v="No"/>
    <s v="No"/>
    <s v="No"/>
    <s v="No"/>
    <s v="No"/>
    <s v="No"/>
    <s v="No"/>
    <s v="No"/>
    <x v="2"/>
    <s v="No"/>
    <x v="1"/>
    <n v="64.792366026289201"/>
    <n v="520.54999999999995"/>
    <n v="0"/>
    <n v="0"/>
    <n v="1193.1300000000001"/>
    <n v="1713.68"/>
    <n v="63.46962962962963"/>
    <x v="1"/>
    <x v="0"/>
    <n v="0"/>
    <s v="Not Provided"/>
    <x v="0"/>
    <n v="1"/>
  </r>
  <r>
    <s v="7554-AKDQF"/>
    <x v="0"/>
    <n v="27"/>
    <x v="0"/>
    <x v="0"/>
    <x v="0"/>
    <x v="925"/>
    <n v="91024"/>
    <n v="9"/>
    <n v="6"/>
    <x v="0"/>
    <x v="1"/>
    <s v="Yes"/>
    <n v="5.69"/>
    <s v="No"/>
    <s v="Yes"/>
    <x v="2"/>
    <n v="27"/>
    <s v="No"/>
    <s v="No"/>
    <s v="No"/>
    <s v="No"/>
    <s v="No"/>
    <s v="No"/>
    <s v="No"/>
    <s v="Yes"/>
    <x v="1"/>
    <s v="No"/>
    <x v="0"/>
    <n v="45.65"/>
    <n v="323.45"/>
    <n v="0"/>
    <n v="0"/>
    <n v="34.14"/>
    <n v="357.59"/>
    <n v="59.598333333333329"/>
    <x v="1"/>
    <x v="0"/>
    <n v="0"/>
    <s v="Not Provided"/>
    <x v="0"/>
    <n v="1"/>
  </r>
  <r>
    <s v="7554-NEWDD"/>
    <x v="1"/>
    <n v="44"/>
    <x v="0"/>
    <x v="1"/>
    <x v="0"/>
    <x v="162"/>
    <n v="90815"/>
    <n v="0"/>
    <n v="10"/>
    <x v="0"/>
    <x v="0"/>
    <s v="Yes"/>
    <n v="32.1"/>
    <s v="Yes"/>
    <s v="No"/>
    <x v="3"/>
    <n v="0"/>
    <s v="No"/>
    <s v="No"/>
    <s v="No"/>
    <s v="No"/>
    <s v="No"/>
    <s v="No"/>
    <s v="No"/>
    <s v="No"/>
    <x v="2"/>
    <s v="No"/>
    <x v="1"/>
    <n v="25.7"/>
    <n v="251.6"/>
    <n v="0"/>
    <n v="0"/>
    <n v="321"/>
    <n v="572.6"/>
    <n v="57.260000000000005"/>
    <x v="1"/>
    <x v="0"/>
    <n v="0"/>
    <s v="Not Provided"/>
    <x v="0"/>
    <n v="1"/>
  </r>
  <r>
    <s v="7558-IMLMT"/>
    <x v="1"/>
    <n v="48"/>
    <x v="0"/>
    <x v="0"/>
    <x v="3"/>
    <x v="255"/>
    <n v="90680"/>
    <n v="6"/>
    <n v="67"/>
    <x v="2"/>
    <x v="0"/>
    <s v="Yes"/>
    <n v="8.82"/>
    <s v="No"/>
    <s v="No"/>
    <x v="3"/>
    <n v="0"/>
    <s v="No"/>
    <s v="No"/>
    <s v="No"/>
    <s v="No"/>
    <s v="No"/>
    <s v="No"/>
    <s v="No"/>
    <s v="No"/>
    <x v="2"/>
    <s v="Yes"/>
    <x v="0"/>
    <n v="20.8"/>
    <n v="1411.9"/>
    <n v="0"/>
    <n v="0"/>
    <n v="590.94000000000005"/>
    <n v="2002.84"/>
    <n v="29.893134328358208"/>
    <x v="2"/>
    <x v="0"/>
    <n v="0"/>
    <s v="Not Provided"/>
    <x v="0"/>
    <n v="1"/>
  </r>
  <r>
    <s v="7560-QJAVJ"/>
    <x v="0"/>
    <n v="60"/>
    <x v="1"/>
    <x v="1"/>
    <x v="0"/>
    <x v="611"/>
    <n v="95917"/>
    <n v="0"/>
    <n v="70"/>
    <x v="2"/>
    <x v="0"/>
    <s v="Yes"/>
    <n v="47.72"/>
    <s v="No"/>
    <s v="Yes"/>
    <x v="2"/>
    <n v="28"/>
    <s v="Yes"/>
    <s v="No"/>
    <s v="Yes"/>
    <s v="Yes"/>
    <s v="Yes"/>
    <s v="Yes"/>
    <s v="Yes"/>
    <s v="Yes"/>
    <x v="2"/>
    <s v="No"/>
    <x v="1"/>
    <n v="79.599999999999994"/>
    <n v="5589.45"/>
    <n v="42.34"/>
    <n v="0"/>
    <n v="3340.4"/>
    <n v="8887.51"/>
    <n v="126.96442857142857"/>
    <x v="0"/>
    <x v="0"/>
    <n v="0"/>
    <s v="Not Provided"/>
    <x v="0"/>
    <n v="1"/>
  </r>
  <r>
    <s v="7560-QRBXH"/>
    <x v="0"/>
    <n v="32"/>
    <x v="0"/>
    <x v="1"/>
    <x v="0"/>
    <x v="372"/>
    <n v="95695"/>
    <n v="0"/>
    <n v="48"/>
    <x v="1"/>
    <x v="0"/>
    <s v="Yes"/>
    <n v="9.19"/>
    <s v="No"/>
    <s v="No"/>
    <x v="3"/>
    <n v="0"/>
    <s v="No"/>
    <s v="No"/>
    <s v="No"/>
    <s v="No"/>
    <s v="No"/>
    <s v="No"/>
    <s v="No"/>
    <s v="No"/>
    <x v="0"/>
    <s v="No"/>
    <x v="2"/>
    <n v="19.95"/>
    <n v="936.7"/>
    <n v="0"/>
    <n v="0"/>
    <n v="441.12"/>
    <n v="1377.82"/>
    <n v="28.704583333333332"/>
    <x v="2"/>
    <x v="0"/>
    <n v="0"/>
    <s v="Not Provided"/>
    <x v="0"/>
    <n v="1"/>
  </r>
  <r>
    <s v="7562-GSUHK"/>
    <x v="0"/>
    <n v="40"/>
    <x v="0"/>
    <x v="1"/>
    <x v="0"/>
    <x v="224"/>
    <n v="95327"/>
    <n v="0"/>
    <n v="16"/>
    <x v="1"/>
    <x v="0"/>
    <s v="Yes"/>
    <n v="40.76"/>
    <s v="No"/>
    <s v="Yes"/>
    <x v="1"/>
    <n v="7"/>
    <s v="No"/>
    <s v="Yes"/>
    <s v="Yes"/>
    <s v="No"/>
    <s v="No"/>
    <s v="Yes"/>
    <s v="Yes"/>
    <s v="Yes"/>
    <x v="1"/>
    <s v="Yes"/>
    <x v="0"/>
    <n v="93.2"/>
    <n v="1573.7"/>
    <n v="35.700000000000003"/>
    <n v="0"/>
    <n v="652.16"/>
    <n v="2190.16"/>
    <n v="136.88499999999999"/>
    <x v="0"/>
    <x v="1"/>
    <n v="1"/>
    <s v="Competitor"/>
    <x v="5"/>
    <n v="1"/>
  </r>
  <r>
    <s v="7562-UXTPG"/>
    <x v="0"/>
    <n v="40"/>
    <x v="0"/>
    <x v="1"/>
    <x v="0"/>
    <x v="778"/>
    <n v="91303"/>
    <n v="0"/>
    <n v="13"/>
    <x v="1"/>
    <x v="0"/>
    <s v="Yes"/>
    <n v="26.13"/>
    <s v="No"/>
    <s v="Yes"/>
    <x v="1"/>
    <n v="28"/>
    <s v="No"/>
    <s v="No"/>
    <s v="No"/>
    <s v="No"/>
    <s v="No"/>
    <s v="No"/>
    <s v="No"/>
    <s v="Yes"/>
    <x v="1"/>
    <s v="Yes"/>
    <x v="0"/>
    <n v="70.150000000000006"/>
    <n v="886.7"/>
    <n v="8.5299999999999994"/>
    <n v="0"/>
    <n v="339.69"/>
    <n v="1217.8599999999999"/>
    <n v="93.681538461538452"/>
    <x v="1"/>
    <x v="0"/>
    <n v="0"/>
    <s v="Not Provided"/>
    <x v="0"/>
    <n v="1"/>
  </r>
  <r>
    <s v="7563-BIUPC"/>
    <x v="1"/>
    <n v="30"/>
    <x v="0"/>
    <x v="1"/>
    <x v="0"/>
    <x v="38"/>
    <n v="92122"/>
    <n v="0"/>
    <n v="5"/>
    <x v="0"/>
    <x v="1"/>
    <s v="Yes"/>
    <n v="5.78"/>
    <s v="No"/>
    <s v="Yes"/>
    <x v="1"/>
    <n v="52"/>
    <s v="No"/>
    <s v="No"/>
    <s v="No"/>
    <s v="No"/>
    <s v="Yes"/>
    <s v="No"/>
    <s v="No"/>
    <s v="No"/>
    <x v="1"/>
    <s v="Yes"/>
    <x v="1"/>
    <n v="80.599999999999994"/>
    <n v="415.55"/>
    <n v="36.44"/>
    <n v="40"/>
    <n v="28.9"/>
    <n v="448.01"/>
    <n v="89.602000000000004"/>
    <x v="1"/>
    <x v="1"/>
    <n v="1"/>
    <s v="Competitor"/>
    <x v="5"/>
    <n v="1"/>
  </r>
  <r>
    <s v="7564-GHCVB"/>
    <x v="0"/>
    <n v="27"/>
    <x v="0"/>
    <x v="0"/>
    <x v="0"/>
    <x v="292"/>
    <n v="93452"/>
    <n v="5"/>
    <n v="72"/>
    <x v="2"/>
    <x v="3"/>
    <s v="Yes"/>
    <n v="7.29"/>
    <s v="Yes"/>
    <s v="Yes"/>
    <x v="1"/>
    <n v="53"/>
    <s v="Yes"/>
    <s v="No"/>
    <s v="No"/>
    <s v="No"/>
    <s v="No"/>
    <s v="No"/>
    <s v="No"/>
    <s v="No"/>
    <x v="2"/>
    <s v="No"/>
    <x v="1"/>
    <n v="79.05"/>
    <n v="5730.7"/>
    <n v="0"/>
    <n v="80"/>
    <n v="524.88"/>
    <n v="6335.58"/>
    <n v="87.994166666666672"/>
    <x v="1"/>
    <x v="0"/>
    <n v="0"/>
    <s v="Not Provided"/>
    <x v="0"/>
    <n v="1"/>
  </r>
  <r>
    <s v="7566-DSRLQ"/>
    <x v="0"/>
    <n v="54"/>
    <x v="1"/>
    <x v="0"/>
    <x v="0"/>
    <x v="320"/>
    <n v="91701"/>
    <n v="7"/>
    <n v="72"/>
    <x v="2"/>
    <x v="3"/>
    <s v="Yes"/>
    <n v="12.85"/>
    <s v="Yes"/>
    <s v="Yes"/>
    <x v="1"/>
    <n v="24"/>
    <s v="No"/>
    <s v="Yes"/>
    <s v="Yes"/>
    <s v="Yes"/>
    <s v="Yes"/>
    <s v="Yes"/>
    <s v="Yes"/>
    <s v="No"/>
    <x v="2"/>
    <s v="Yes"/>
    <x v="1"/>
    <n v="110.15"/>
    <n v="7998.8"/>
    <n v="0"/>
    <n v="70"/>
    <n v="925.2"/>
    <n v="8994"/>
    <n v="124.91666666666667"/>
    <x v="0"/>
    <x v="0"/>
    <n v="0"/>
    <s v="Not Provided"/>
    <x v="0"/>
    <n v="1"/>
  </r>
  <r>
    <s v="7567-ECMCM"/>
    <x v="1"/>
    <n v="23"/>
    <x v="2"/>
    <x v="1"/>
    <x v="0"/>
    <x v="712"/>
    <n v="94506"/>
    <n v="0"/>
    <n v="24"/>
    <x v="1"/>
    <x v="0"/>
    <s v="Yes"/>
    <n v="35.299999999999997"/>
    <s v="No"/>
    <s v="Yes"/>
    <x v="1"/>
    <n v="41"/>
    <s v="No"/>
    <s v="No"/>
    <s v="No"/>
    <s v="No"/>
    <s v="No"/>
    <s v="Yes"/>
    <s v="Yes"/>
    <s v="Yes"/>
    <x v="1"/>
    <s v="Yes"/>
    <x v="0"/>
    <n v="79.849999999999994"/>
    <n v="2001"/>
    <n v="0"/>
    <n v="0"/>
    <n v="847.2"/>
    <n v="2848.2"/>
    <n v="118.675"/>
    <x v="0"/>
    <x v="0"/>
    <n v="0"/>
    <s v="Not Provided"/>
    <x v="0"/>
    <n v="1"/>
  </r>
  <r>
    <s v="7568-PODML"/>
    <x v="1"/>
    <n v="34"/>
    <x v="0"/>
    <x v="1"/>
    <x v="0"/>
    <x v="1100"/>
    <n v="95076"/>
    <n v="0"/>
    <n v="1"/>
    <x v="0"/>
    <x v="0"/>
    <s v="No"/>
    <n v="25.420517214274568"/>
    <s v="No"/>
    <s v="Yes"/>
    <x v="2"/>
    <n v="18"/>
    <s v="No"/>
    <s v="No"/>
    <s v="No"/>
    <s v="No"/>
    <s v="Yes"/>
    <s v="Yes"/>
    <s v="Yes"/>
    <s v="Yes"/>
    <x v="1"/>
    <s v="Yes"/>
    <x v="2"/>
    <n v="45.3"/>
    <n v="45.3"/>
    <n v="0"/>
    <n v="0"/>
    <n v="0"/>
    <n v="45.3"/>
    <n v="45.3"/>
    <x v="2"/>
    <x v="1"/>
    <n v="1"/>
    <s v="Competitor"/>
    <x v="1"/>
    <n v="1"/>
  </r>
  <r>
    <s v="7569-NMZYQ"/>
    <x v="0"/>
    <n v="33"/>
    <x v="0"/>
    <x v="0"/>
    <x v="1"/>
    <x v="104"/>
    <n v="95461"/>
    <n v="1"/>
    <n v="72"/>
    <x v="2"/>
    <x v="0"/>
    <s v="Yes"/>
    <n v="41.14"/>
    <s v="Yes"/>
    <s v="Yes"/>
    <x v="1"/>
    <n v="53"/>
    <s v="Yes"/>
    <s v="Yes"/>
    <s v="Yes"/>
    <s v="Yes"/>
    <s v="Yes"/>
    <s v="Yes"/>
    <s v="Yes"/>
    <s v="Yes"/>
    <x v="2"/>
    <s v="Yes"/>
    <x v="1"/>
    <n v="118.75"/>
    <n v="8672.4500000000007"/>
    <n v="0"/>
    <n v="0"/>
    <n v="2962.08"/>
    <n v="11634.53"/>
    <n v="161.59069444444447"/>
    <x v="3"/>
    <x v="0"/>
    <n v="0"/>
    <s v="Not Provided"/>
    <x v="0"/>
    <n v="1"/>
  </r>
  <r>
    <s v="7570-WELNY"/>
    <x v="0"/>
    <n v="52"/>
    <x v="1"/>
    <x v="0"/>
    <x v="0"/>
    <x v="180"/>
    <n v="91423"/>
    <n v="1"/>
    <n v="68"/>
    <x v="2"/>
    <x v="3"/>
    <s v="Yes"/>
    <n v="7.87"/>
    <s v="Yes"/>
    <s v="Yes"/>
    <x v="1"/>
    <n v="4"/>
    <s v="Yes"/>
    <s v="Yes"/>
    <s v="No"/>
    <s v="No"/>
    <s v="No"/>
    <s v="No"/>
    <s v="No"/>
    <s v="Yes"/>
    <x v="2"/>
    <s v="Yes"/>
    <x v="1"/>
    <n v="64.792366026289201"/>
    <n v="5711.05"/>
    <n v="0"/>
    <n v="0"/>
    <n v="535.16"/>
    <n v="6246.21"/>
    <n v="91.856029411764709"/>
    <x v="1"/>
    <x v="0"/>
    <n v="0"/>
    <s v="Not Provided"/>
    <x v="0"/>
    <n v="1"/>
  </r>
  <r>
    <s v="7571-YXDAD"/>
    <x v="0"/>
    <n v="37"/>
    <x v="0"/>
    <x v="1"/>
    <x v="0"/>
    <x v="345"/>
    <n v="95618"/>
    <n v="0"/>
    <n v="2"/>
    <x v="0"/>
    <x v="0"/>
    <s v="Yes"/>
    <n v="38.28"/>
    <s v="Yes"/>
    <s v="Yes"/>
    <x v="1"/>
    <n v="18"/>
    <s v="No"/>
    <s v="No"/>
    <s v="No"/>
    <s v="No"/>
    <s v="No"/>
    <s v="No"/>
    <s v="No"/>
    <s v="Yes"/>
    <x v="1"/>
    <s v="No"/>
    <x v="0"/>
    <n v="74.900000000000006"/>
    <n v="147.15"/>
    <n v="0"/>
    <n v="0"/>
    <n v="76.56"/>
    <n v="223.71"/>
    <n v="111.855"/>
    <x v="0"/>
    <x v="1"/>
    <n v="1"/>
    <s v="Price"/>
    <x v="6"/>
    <n v="1"/>
  </r>
  <r>
    <s v="7572-KPVKK"/>
    <x v="1"/>
    <n v="44"/>
    <x v="0"/>
    <x v="1"/>
    <x v="2"/>
    <x v="853"/>
    <n v="94024"/>
    <n v="0"/>
    <n v="62"/>
    <x v="2"/>
    <x v="4"/>
    <s v="Yes"/>
    <n v="17.670000000000002"/>
    <s v="Yes"/>
    <s v="Yes"/>
    <x v="1"/>
    <n v="19"/>
    <s v="No"/>
    <s v="No"/>
    <s v="Yes"/>
    <s v="Yes"/>
    <s v="Yes"/>
    <s v="Yes"/>
    <s v="Yes"/>
    <s v="Yes"/>
    <x v="2"/>
    <s v="Yes"/>
    <x v="1"/>
    <n v="104.05"/>
    <n v="6590.5"/>
    <n v="0"/>
    <n v="0"/>
    <n v="1095.54"/>
    <n v="7686.04"/>
    <n v="123.96838709677419"/>
    <x v="0"/>
    <x v="0"/>
    <n v="0"/>
    <s v="Not Provided"/>
    <x v="0"/>
    <n v="1"/>
  </r>
  <r>
    <s v="7576-ASEJU"/>
    <x v="0"/>
    <n v="38"/>
    <x v="0"/>
    <x v="0"/>
    <x v="0"/>
    <x v="263"/>
    <n v="91702"/>
    <n v="10"/>
    <n v="41"/>
    <x v="1"/>
    <x v="4"/>
    <s v="Yes"/>
    <n v="25.16"/>
    <s v="No"/>
    <s v="Yes"/>
    <x v="2"/>
    <n v="11"/>
    <s v="Yes"/>
    <s v="No"/>
    <s v="No"/>
    <s v="Yes"/>
    <s v="Yes"/>
    <s v="Yes"/>
    <s v="Yes"/>
    <s v="Yes"/>
    <x v="0"/>
    <s v="Yes"/>
    <x v="0"/>
    <n v="74.7"/>
    <n v="3187.65"/>
    <n v="0"/>
    <n v="0"/>
    <n v="1031.56"/>
    <n v="4219.21"/>
    <n v="102.90756097560975"/>
    <x v="0"/>
    <x v="0"/>
    <n v="0"/>
    <s v="Not Provided"/>
    <x v="0"/>
    <n v="1"/>
  </r>
  <r>
    <s v="7576-JMYWV"/>
    <x v="0"/>
    <n v="76"/>
    <x v="1"/>
    <x v="0"/>
    <x v="2"/>
    <x v="34"/>
    <n v="95046"/>
    <n v="7"/>
    <n v="46"/>
    <x v="1"/>
    <x v="4"/>
    <s v="Yes"/>
    <n v="20.420000000000002"/>
    <s v="Yes"/>
    <s v="Yes"/>
    <x v="1"/>
    <n v="16"/>
    <s v="Yes"/>
    <s v="Yes"/>
    <s v="No"/>
    <s v="Yes"/>
    <s v="Yes"/>
    <s v="Yes"/>
    <s v="No"/>
    <s v="Yes"/>
    <x v="2"/>
    <s v="Yes"/>
    <x v="1"/>
    <n v="110.2"/>
    <n v="4972.1000000000004"/>
    <n v="0"/>
    <n v="0"/>
    <n v="939.32"/>
    <n v="5911.42"/>
    <n v="128.50913043478261"/>
    <x v="0"/>
    <x v="0"/>
    <n v="0"/>
    <s v="Not Provided"/>
    <x v="0"/>
    <n v="1"/>
  </r>
  <r>
    <s v="7576-OYWBN"/>
    <x v="1"/>
    <n v="71"/>
    <x v="1"/>
    <x v="1"/>
    <x v="0"/>
    <x v="176"/>
    <n v="94402"/>
    <n v="0"/>
    <n v="3"/>
    <x v="0"/>
    <x v="0"/>
    <s v="Yes"/>
    <n v="30.25"/>
    <s v="Yes"/>
    <s v="Yes"/>
    <x v="1"/>
    <n v="28"/>
    <s v="No"/>
    <s v="No"/>
    <s v="No"/>
    <s v="No"/>
    <s v="No"/>
    <s v="No"/>
    <s v="No"/>
    <s v="Yes"/>
    <x v="1"/>
    <s v="Yes"/>
    <x v="1"/>
    <n v="76.05"/>
    <n v="231.8"/>
    <n v="0"/>
    <n v="0"/>
    <n v="90.75"/>
    <n v="322.55"/>
    <n v="107.51666666666667"/>
    <x v="0"/>
    <x v="1"/>
    <n v="1"/>
    <s v="Competitor"/>
    <x v="1"/>
    <n v="1"/>
  </r>
  <r>
    <s v="7577-SWIFR"/>
    <x v="1"/>
    <n v="49"/>
    <x v="0"/>
    <x v="1"/>
    <x v="0"/>
    <x v="1"/>
    <n v="91206"/>
    <n v="0"/>
    <n v="1"/>
    <x v="0"/>
    <x v="0"/>
    <s v="Yes"/>
    <n v="16.64"/>
    <s v="No"/>
    <s v="Yes"/>
    <x v="1"/>
    <n v="2"/>
    <s v="No"/>
    <s v="No"/>
    <s v="No"/>
    <s v="No"/>
    <s v="Yes"/>
    <s v="Yes"/>
    <s v="Yes"/>
    <s v="Yes"/>
    <x v="1"/>
    <s v="Yes"/>
    <x v="1"/>
    <n v="89.25"/>
    <n v="89.25"/>
    <n v="0"/>
    <n v="0"/>
    <n v="16.64"/>
    <n v="105.89"/>
    <n v="105.89"/>
    <x v="0"/>
    <x v="2"/>
    <n v="0"/>
    <s v="Not Provided"/>
    <x v="0"/>
    <n v="1"/>
  </r>
  <r>
    <s v="7579-KKLOE"/>
    <x v="1"/>
    <n v="59"/>
    <x v="1"/>
    <x v="0"/>
    <x v="0"/>
    <x v="1094"/>
    <n v="93219"/>
    <n v="7"/>
    <n v="71"/>
    <x v="2"/>
    <x v="3"/>
    <s v="Yes"/>
    <n v="46.53"/>
    <s v="Yes"/>
    <s v="Yes"/>
    <x v="2"/>
    <n v="3"/>
    <s v="Yes"/>
    <s v="Yes"/>
    <s v="Yes"/>
    <s v="Yes"/>
    <s v="Yes"/>
    <s v="Yes"/>
    <s v="Yes"/>
    <s v="Yes"/>
    <x v="2"/>
    <s v="Yes"/>
    <x v="0"/>
    <n v="91.25"/>
    <n v="6589.6"/>
    <n v="0"/>
    <n v="0"/>
    <n v="3303.63"/>
    <n v="9893.23"/>
    <n v="139.34126760563379"/>
    <x v="0"/>
    <x v="0"/>
    <n v="0"/>
    <s v="Not Provided"/>
    <x v="0"/>
    <n v="1"/>
  </r>
  <r>
    <s v="7579-OOPEC"/>
    <x v="0"/>
    <n v="75"/>
    <x v="1"/>
    <x v="0"/>
    <x v="0"/>
    <x v="363"/>
    <n v="92059"/>
    <n v="1"/>
    <n v="2"/>
    <x v="0"/>
    <x v="1"/>
    <s v="Yes"/>
    <n v="6.86"/>
    <s v="No"/>
    <s v="Yes"/>
    <x v="2"/>
    <n v="20"/>
    <s v="No"/>
    <s v="Yes"/>
    <s v="No"/>
    <s v="No"/>
    <s v="No"/>
    <s v="No"/>
    <s v="No"/>
    <s v="Yes"/>
    <x v="1"/>
    <s v="No"/>
    <x v="0"/>
    <n v="50.15"/>
    <n v="115.1"/>
    <n v="0"/>
    <n v="0"/>
    <n v="13.72"/>
    <n v="128.82"/>
    <n v="64.41"/>
    <x v="1"/>
    <x v="1"/>
    <n v="1"/>
    <s v="Competitor"/>
    <x v="1"/>
    <n v="1"/>
  </r>
  <r>
    <s v="7580-UGXNC"/>
    <x v="0"/>
    <n v="73"/>
    <x v="1"/>
    <x v="1"/>
    <x v="0"/>
    <x v="564"/>
    <n v="90232"/>
    <n v="0"/>
    <n v="2"/>
    <x v="0"/>
    <x v="0"/>
    <s v="Yes"/>
    <n v="25.74"/>
    <s v="No"/>
    <s v="Yes"/>
    <x v="2"/>
    <n v="6"/>
    <s v="Yes"/>
    <s v="Yes"/>
    <s v="No"/>
    <s v="No"/>
    <s v="No"/>
    <s v="No"/>
    <s v="No"/>
    <s v="Yes"/>
    <x v="1"/>
    <s v="No"/>
    <x v="0"/>
    <n v="54.85"/>
    <n v="104.2"/>
    <n v="0"/>
    <n v="0"/>
    <n v="51.48"/>
    <n v="155.68"/>
    <n v="77.84"/>
    <x v="1"/>
    <x v="1"/>
    <n v="1"/>
    <s v="Price"/>
    <x v="18"/>
    <n v="1"/>
  </r>
  <r>
    <s v="7581-EBBOU"/>
    <x v="0"/>
    <n v="49"/>
    <x v="0"/>
    <x v="1"/>
    <x v="0"/>
    <x v="528"/>
    <n v="95689"/>
    <n v="0"/>
    <n v="60"/>
    <x v="2"/>
    <x v="0"/>
    <s v="Yes"/>
    <n v="38.880000000000003"/>
    <s v="No"/>
    <s v="Yes"/>
    <x v="2"/>
    <n v="2"/>
    <s v="No"/>
    <s v="Yes"/>
    <s v="Yes"/>
    <s v="Yes"/>
    <s v="Yes"/>
    <s v="No"/>
    <s v="No"/>
    <s v="Yes"/>
    <x v="0"/>
    <s v="Yes"/>
    <x v="0"/>
    <n v="70.150000000000006"/>
    <n v="4224.7"/>
    <n v="0"/>
    <n v="0"/>
    <n v="2332.8000000000002"/>
    <n v="6557.5"/>
    <n v="109.29166666666667"/>
    <x v="0"/>
    <x v="0"/>
    <n v="0"/>
    <s v="Not Provided"/>
    <x v="0"/>
    <n v="1"/>
  </r>
  <r>
    <s v="7586-ZATGZ"/>
    <x v="1"/>
    <n v="59"/>
    <x v="1"/>
    <x v="1"/>
    <x v="0"/>
    <x v="917"/>
    <n v="96123"/>
    <n v="0"/>
    <n v="40"/>
    <x v="1"/>
    <x v="0"/>
    <s v="Yes"/>
    <n v="17.829999999999998"/>
    <s v="Yes"/>
    <s v="Yes"/>
    <x v="1"/>
    <n v="27"/>
    <s v="No"/>
    <s v="No"/>
    <s v="No"/>
    <s v="No"/>
    <s v="Yes"/>
    <s v="No"/>
    <s v="No"/>
    <s v="Yes"/>
    <x v="1"/>
    <s v="Yes"/>
    <x v="1"/>
    <n v="84.9"/>
    <n v="3369.05"/>
    <n v="0"/>
    <n v="0"/>
    <n v="713.2"/>
    <n v="4082.25"/>
    <n v="102.05625000000001"/>
    <x v="0"/>
    <x v="0"/>
    <n v="0"/>
    <s v="Not Provided"/>
    <x v="0"/>
    <n v="1"/>
  </r>
  <r>
    <s v="7587-AOVVU"/>
    <x v="1"/>
    <n v="39"/>
    <x v="0"/>
    <x v="0"/>
    <x v="2"/>
    <x v="308"/>
    <n v="95521"/>
    <n v="0"/>
    <n v="27"/>
    <x v="1"/>
    <x v="0"/>
    <s v="Yes"/>
    <n v="14.07"/>
    <s v="Yes"/>
    <s v="Yes"/>
    <x v="1"/>
    <n v="15"/>
    <s v="Yes"/>
    <s v="Yes"/>
    <s v="No"/>
    <s v="Yes"/>
    <s v="Yes"/>
    <s v="No"/>
    <s v="No"/>
    <s v="Yes"/>
    <x v="1"/>
    <s v="No"/>
    <x v="1"/>
    <n v="100.75"/>
    <n v="2793.55"/>
    <n v="0"/>
    <n v="0"/>
    <n v="379.89"/>
    <n v="3173.44"/>
    <n v="117.53481481481482"/>
    <x v="0"/>
    <x v="0"/>
    <n v="0"/>
    <s v="Not Provided"/>
    <x v="0"/>
    <n v="1"/>
  </r>
  <r>
    <s v="7587-RZNME"/>
    <x v="1"/>
    <n v="23"/>
    <x v="2"/>
    <x v="1"/>
    <x v="0"/>
    <x v="864"/>
    <n v="91355"/>
    <n v="0"/>
    <n v="3"/>
    <x v="0"/>
    <x v="1"/>
    <s v="Yes"/>
    <n v="48.84"/>
    <s v="No"/>
    <s v="Yes"/>
    <x v="2"/>
    <n v="41"/>
    <s v="No"/>
    <s v="No"/>
    <s v="No"/>
    <s v="No"/>
    <s v="No"/>
    <s v="No"/>
    <s v="Yes"/>
    <s v="Yes"/>
    <x v="1"/>
    <s v="Yes"/>
    <x v="1"/>
    <n v="43.3"/>
    <n v="123.65"/>
    <n v="0"/>
    <n v="0"/>
    <n v="146.52000000000001"/>
    <n v="270.17"/>
    <n v="90.056666666666672"/>
    <x v="1"/>
    <x v="1"/>
    <n v="1"/>
    <s v="Price"/>
    <x v="11"/>
    <n v="1"/>
  </r>
  <r>
    <s v="7590-VHVEG"/>
    <x v="0"/>
    <n v="36"/>
    <x v="0"/>
    <x v="0"/>
    <x v="0"/>
    <x v="31"/>
    <n v="90001"/>
    <n v="0"/>
    <n v="1"/>
    <x v="0"/>
    <x v="1"/>
    <s v="No"/>
    <n v="25.420517214274568"/>
    <s v="No"/>
    <s v="Yes"/>
    <x v="2"/>
    <n v="10"/>
    <s v="No"/>
    <s v="Yes"/>
    <s v="No"/>
    <s v="No"/>
    <s v="No"/>
    <s v="No"/>
    <s v="No"/>
    <s v="Yes"/>
    <x v="1"/>
    <s v="Yes"/>
    <x v="1"/>
    <n v="29.85"/>
    <n v="29.85"/>
    <n v="0"/>
    <n v="0"/>
    <n v="0"/>
    <n v="29.85"/>
    <n v="29.85"/>
    <x v="2"/>
    <x v="2"/>
    <n v="0"/>
    <s v="Not Provided"/>
    <x v="0"/>
    <n v="1"/>
  </r>
  <r>
    <s v="7593-JNWRU"/>
    <x v="1"/>
    <n v="61"/>
    <x v="1"/>
    <x v="0"/>
    <x v="2"/>
    <x v="39"/>
    <n v="94538"/>
    <n v="5"/>
    <n v="6"/>
    <x v="0"/>
    <x v="1"/>
    <s v="Yes"/>
    <n v="49.2"/>
    <s v="No"/>
    <s v="Yes"/>
    <x v="2"/>
    <n v="21"/>
    <s v="No"/>
    <s v="No"/>
    <s v="No"/>
    <s v="No"/>
    <s v="No"/>
    <s v="No"/>
    <s v="No"/>
    <s v="Yes"/>
    <x v="1"/>
    <s v="Yes"/>
    <x v="1"/>
    <n v="44.6"/>
    <n v="260.8"/>
    <n v="0"/>
    <n v="0"/>
    <n v="295.2"/>
    <n v="556"/>
    <n v="92.666666666666671"/>
    <x v="1"/>
    <x v="1"/>
    <n v="1"/>
    <s v="Price"/>
    <x v="18"/>
    <n v="1"/>
  </r>
  <r>
    <s v="7593-XFKDI"/>
    <x v="1"/>
    <n v="39"/>
    <x v="0"/>
    <x v="1"/>
    <x v="0"/>
    <x v="31"/>
    <n v="90031"/>
    <n v="0"/>
    <n v="1"/>
    <x v="0"/>
    <x v="0"/>
    <s v="Yes"/>
    <n v="48.22"/>
    <s v="No"/>
    <s v="Yes"/>
    <x v="2"/>
    <n v="21"/>
    <s v="No"/>
    <s v="No"/>
    <s v="No"/>
    <s v="No"/>
    <s v="No"/>
    <s v="No"/>
    <s v="No"/>
    <s v="Yes"/>
    <x v="1"/>
    <s v="No"/>
    <x v="0"/>
    <n v="64.792366026289201"/>
    <n v="46.3"/>
    <n v="0"/>
    <n v="0"/>
    <n v="48.22"/>
    <n v="94.52"/>
    <n v="94.52"/>
    <x v="1"/>
    <x v="1"/>
    <n v="1"/>
    <s v="Price"/>
    <x v="18"/>
    <n v="1"/>
  </r>
  <r>
    <s v="7594-LZNWR"/>
    <x v="1"/>
    <n v="67"/>
    <x v="1"/>
    <x v="1"/>
    <x v="0"/>
    <x v="113"/>
    <n v="95826"/>
    <n v="0"/>
    <n v="34"/>
    <x v="1"/>
    <x v="5"/>
    <s v="Yes"/>
    <n v="13.56"/>
    <s v="No"/>
    <s v="Yes"/>
    <x v="1"/>
    <n v="30"/>
    <s v="No"/>
    <s v="No"/>
    <s v="No"/>
    <s v="No"/>
    <s v="No"/>
    <s v="No"/>
    <s v="No"/>
    <s v="Yes"/>
    <x v="2"/>
    <s v="No"/>
    <x v="0"/>
    <n v="69.150000000000006"/>
    <n v="2275.1"/>
    <n v="0"/>
    <n v="0"/>
    <n v="461.04"/>
    <n v="2736.14"/>
    <n v="80.474705882352936"/>
    <x v="1"/>
    <x v="0"/>
    <n v="0"/>
    <s v="Not Provided"/>
    <x v="0"/>
    <n v="1"/>
  </r>
  <r>
    <s v="7594-RQHXR"/>
    <x v="0"/>
    <n v="20"/>
    <x v="2"/>
    <x v="1"/>
    <x v="0"/>
    <x v="166"/>
    <n v="91722"/>
    <n v="0"/>
    <n v="1"/>
    <x v="0"/>
    <x v="1"/>
    <s v="Yes"/>
    <n v="21.72"/>
    <s v="No"/>
    <s v="Yes"/>
    <x v="1"/>
    <n v="52"/>
    <s v="No"/>
    <s v="No"/>
    <s v="No"/>
    <s v="No"/>
    <s v="No"/>
    <s v="Yes"/>
    <s v="Yes"/>
    <s v="Yes"/>
    <x v="1"/>
    <s v="Yes"/>
    <x v="1"/>
    <n v="79.599999999999994"/>
    <n v="79.599999999999994"/>
    <n v="0"/>
    <n v="0"/>
    <n v="21.72"/>
    <n v="101.32"/>
    <n v="101.32"/>
    <x v="0"/>
    <x v="1"/>
    <n v="1"/>
    <s v="Other"/>
    <x v="12"/>
    <n v="1"/>
  </r>
  <r>
    <s v="7595-EHCDL"/>
    <x v="1"/>
    <n v="48"/>
    <x v="0"/>
    <x v="0"/>
    <x v="3"/>
    <x v="787"/>
    <n v="93454"/>
    <n v="10"/>
    <n v="32"/>
    <x v="1"/>
    <x v="0"/>
    <s v="No"/>
    <n v="25.420517214274568"/>
    <s v="No"/>
    <s v="Yes"/>
    <x v="2"/>
    <n v="19"/>
    <s v="No"/>
    <s v="No"/>
    <s v="Yes"/>
    <s v="No"/>
    <s v="Yes"/>
    <s v="Yes"/>
    <s v="Yes"/>
    <s v="Yes"/>
    <x v="1"/>
    <s v="No"/>
    <x v="0"/>
    <n v="50.6"/>
    <n v="1653.45"/>
    <n v="0"/>
    <n v="0"/>
    <n v="0"/>
    <n v="1653.45"/>
    <n v="51.670312500000001"/>
    <x v="1"/>
    <x v="0"/>
    <n v="0"/>
    <s v="Not Provided"/>
    <x v="0"/>
    <n v="1"/>
  </r>
  <r>
    <s v="7595-EUIVN"/>
    <x v="0"/>
    <n v="53"/>
    <x v="1"/>
    <x v="1"/>
    <x v="0"/>
    <x v="422"/>
    <n v="95422"/>
    <n v="0"/>
    <n v="1"/>
    <x v="0"/>
    <x v="0"/>
    <s v="Yes"/>
    <n v="14.48"/>
    <s v="No"/>
    <s v="Yes"/>
    <x v="1"/>
    <n v="26"/>
    <s v="No"/>
    <s v="Yes"/>
    <s v="No"/>
    <s v="No"/>
    <s v="No"/>
    <s v="No"/>
    <s v="No"/>
    <s v="Yes"/>
    <x v="1"/>
    <s v="No"/>
    <x v="1"/>
    <n v="75.8"/>
    <n v="75.8"/>
    <n v="0"/>
    <n v="0"/>
    <n v="14.48"/>
    <n v="90.28"/>
    <n v="90.28"/>
    <x v="1"/>
    <x v="1"/>
    <n v="1"/>
    <s v="Competitor"/>
    <x v="1"/>
    <n v="1"/>
  </r>
  <r>
    <s v="7596-IIWYC"/>
    <x v="0"/>
    <n v="62"/>
    <x v="1"/>
    <x v="1"/>
    <x v="0"/>
    <x v="429"/>
    <n v="95629"/>
    <n v="0"/>
    <n v="27"/>
    <x v="1"/>
    <x v="0"/>
    <s v="Yes"/>
    <n v="35.770000000000003"/>
    <s v="No"/>
    <s v="No"/>
    <x v="3"/>
    <n v="0"/>
    <s v="No"/>
    <s v="No"/>
    <s v="No"/>
    <s v="No"/>
    <s v="No"/>
    <s v="No"/>
    <s v="No"/>
    <s v="No"/>
    <x v="2"/>
    <s v="Yes"/>
    <x v="1"/>
    <n v="20.25"/>
    <n v="538.20000000000005"/>
    <n v="0"/>
    <n v="0"/>
    <n v="965.79"/>
    <n v="1503.99"/>
    <n v="55.703333333333333"/>
    <x v="1"/>
    <x v="0"/>
    <n v="0"/>
    <s v="Not Provided"/>
    <x v="0"/>
    <n v="1"/>
  </r>
  <r>
    <s v="7596-LDUXP"/>
    <x v="0"/>
    <n v="61"/>
    <x v="1"/>
    <x v="1"/>
    <x v="0"/>
    <x v="503"/>
    <n v="94572"/>
    <n v="0"/>
    <n v="12"/>
    <x v="1"/>
    <x v="2"/>
    <s v="Yes"/>
    <n v="15.97"/>
    <s v="No"/>
    <s v="Yes"/>
    <x v="1"/>
    <n v="19"/>
    <s v="Yes"/>
    <s v="No"/>
    <s v="No"/>
    <s v="No"/>
    <s v="Yes"/>
    <s v="No"/>
    <s v="No"/>
    <s v="Yes"/>
    <x v="0"/>
    <s v="Yes"/>
    <x v="0"/>
    <n v="85.15"/>
    <n v="979.05"/>
    <n v="0"/>
    <n v="0"/>
    <n v="191.64"/>
    <n v="1170.69"/>
    <n v="97.557500000000005"/>
    <x v="1"/>
    <x v="0"/>
    <n v="0"/>
    <s v="Not Provided"/>
    <x v="0"/>
    <n v="1"/>
  </r>
  <r>
    <s v="7596-ZYWBB"/>
    <x v="0"/>
    <n v="19"/>
    <x v="2"/>
    <x v="1"/>
    <x v="0"/>
    <x v="284"/>
    <n v="93312"/>
    <n v="0"/>
    <n v="65"/>
    <x v="2"/>
    <x v="4"/>
    <s v="Yes"/>
    <n v="43.29"/>
    <s v="No"/>
    <s v="Yes"/>
    <x v="2"/>
    <n v="76"/>
    <s v="Yes"/>
    <s v="Yes"/>
    <s v="No"/>
    <s v="Yes"/>
    <s v="No"/>
    <s v="No"/>
    <s v="No"/>
    <s v="No"/>
    <x v="2"/>
    <s v="Yes"/>
    <x v="2"/>
    <n v="59.6"/>
    <n v="3739.8"/>
    <n v="0"/>
    <n v="120"/>
    <n v="2813.85"/>
    <n v="6673.65"/>
    <n v="102.67153846153846"/>
    <x v="0"/>
    <x v="0"/>
    <n v="0"/>
    <s v="Not Provided"/>
    <x v="0"/>
    <n v="1"/>
  </r>
  <r>
    <s v="7598-UAASY"/>
    <x v="1"/>
    <n v="19"/>
    <x v="2"/>
    <x v="0"/>
    <x v="0"/>
    <x v="927"/>
    <n v="94940"/>
    <n v="1"/>
    <n v="2"/>
    <x v="0"/>
    <x v="1"/>
    <s v="Yes"/>
    <n v="20.5"/>
    <s v="No"/>
    <s v="Yes"/>
    <x v="1"/>
    <n v="51"/>
    <s v="No"/>
    <s v="No"/>
    <s v="Yes"/>
    <s v="No"/>
    <s v="No"/>
    <s v="No"/>
    <s v="No"/>
    <s v="Yes"/>
    <x v="1"/>
    <s v="No"/>
    <x v="1"/>
    <n v="76.400000000000006"/>
    <n v="151.80000000000001"/>
    <n v="0"/>
    <n v="0"/>
    <n v="41"/>
    <n v="192.8"/>
    <n v="96.4"/>
    <x v="1"/>
    <x v="1"/>
    <n v="1"/>
    <s v="Competitor"/>
    <x v="1"/>
    <n v="1"/>
  </r>
  <r>
    <s v="7599-FKVXZ"/>
    <x v="1"/>
    <n v="54"/>
    <x v="1"/>
    <x v="0"/>
    <x v="0"/>
    <x v="490"/>
    <n v="91030"/>
    <n v="1"/>
    <n v="42"/>
    <x v="1"/>
    <x v="0"/>
    <s v="Yes"/>
    <n v="2.41"/>
    <s v="Yes"/>
    <s v="Yes"/>
    <x v="1"/>
    <n v="21"/>
    <s v="No"/>
    <s v="No"/>
    <s v="Yes"/>
    <s v="Yes"/>
    <s v="Yes"/>
    <s v="Yes"/>
    <s v="Yes"/>
    <s v="Yes"/>
    <x v="1"/>
    <s v="Yes"/>
    <x v="1"/>
    <n v="106.15"/>
    <n v="4512.7"/>
    <n v="0"/>
    <n v="0"/>
    <n v="101.22"/>
    <n v="4613.92"/>
    <n v="109.85523809523809"/>
    <x v="0"/>
    <x v="1"/>
    <n v="1"/>
    <s v="Other"/>
    <x v="0"/>
    <n v="1"/>
  </r>
  <r>
    <s v="7599-NTMDP"/>
    <x v="0"/>
    <n v="32"/>
    <x v="0"/>
    <x v="0"/>
    <x v="3"/>
    <x v="1046"/>
    <n v="95237"/>
    <n v="6"/>
    <n v="62"/>
    <x v="2"/>
    <x v="4"/>
    <s v="No"/>
    <n v="25.420517214274568"/>
    <s v="No"/>
    <s v="Yes"/>
    <x v="0"/>
    <n v="26"/>
    <s v="Yes"/>
    <s v="Yes"/>
    <s v="No"/>
    <s v="Yes"/>
    <s v="Yes"/>
    <s v="No"/>
    <s v="No"/>
    <s v="No"/>
    <x v="2"/>
    <s v="No"/>
    <x v="1"/>
    <n v="48.7"/>
    <n v="3008.55"/>
    <n v="0"/>
    <n v="120"/>
    <n v="0"/>
    <n v="3128.55"/>
    <n v="50.460483870967742"/>
    <x v="1"/>
    <x v="0"/>
    <n v="0"/>
    <s v="Not Provided"/>
    <x v="0"/>
    <n v="1"/>
  </r>
  <r>
    <s v="7601-DHFWZ"/>
    <x v="0"/>
    <n v="54"/>
    <x v="1"/>
    <x v="1"/>
    <x v="0"/>
    <x v="8"/>
    <n v="93063"/>
    <n v="0"/>
    <n v="48"/>
    <x v="1"/>
    <x v="4"/>
    <s v="Yes"/>
    <n v="30.82"/>
    <s v="Yes"/>
    <s v="No"/>
    <x v="3"/>
    <n v="0"/>
    <s v="No"/>
    <s v="No"/>
    <s v="No"/>
    <s v="No"/>
    <s v="No"/>
    <s v="No"/>
    <s v="No"/>
    <s v="No"/>
    <x v="2"/>
    <s v="No"/>
    <x v="0"/>
    <n v="24"/>
    <n v="1183.05"/>
    <n v="0"/>
    <n v="0"/>
    <n v="1479.36"/>
    <n v="2662.41"/>
    <n v="55.466874999999995"/>
    <x v="1"/>
    <x v="0"/>
    <n v="0"/>
    <s v="Not Provided"/>
    <x v="0"/>
    <n v="1"/>
  </r>
  <r>
    <s v="7601-GNDYK"/>
    <x v="1"/>
    <n v="52"/>
    <x v="1"/>
    <x v="0"/>
    <x v="1"/>
    <x v="1016"/>
    <n v="92595"/>
    <n v="1"/>
    <n v="35"/>
    <x v="1"/>
    <x v="5"/>
    <s v="Yes"/>
    <n v="20.85"/>
    <s v="No"/>
    <s v="No"/>
    <x v="3"/>
    <n v="0"/>
    <s v="No"/>
    <s v="No"/>
    <s v="No"/>
    <s v="No"/>
    <s v="No"/>
    <s v="No"/>
    <s v="No"/>
    <s v="No"/>
    <x v="2"/>
    <s v="No"/>
    <x v="0"/>
    <n v="19.600000000000001"/>
    <n v="686.95"/>
    <n v="0"/>
    <n v="0"/>
    <n v="729.75"/>
    <n v="1416.7"/>
    <n v="40.477142857142859"/>
    <x v="2"/>
    <x v="0"/>
    <n v="0"/>
    <s v="Not Provided"/>
    <x v="0"/>
    <n v="1"/>
  </r>
  <r>
    <s v="7601-WFVZV"/>
    <x v="1"/>
    <n v="35"/>
    <x v="0"/>
    <x v="1"/>
    <x v="0"/>
    <x v="845"/>
    <n v="95936"/>
    <n v="0"/>
    <n v="1"/>
    <x v="0"/>
    <x v="1"/>
    <s v="Yes"/>
    <n v="17.940000000000001"/>
    <s v="No"/>
    <s v="No"/>
    <x v="3"/>
    <n v="0"/>
    <s v="No"/>
    <s v="No"/>
    <s v="No"/>
    <s v="No"/>
    <s v="No"/>
    <s v="No"/>
    <s v="No"/>
    <s v="No"/>
    <x v="1"/>
    <s v="No"/>
    <x v="0"/>
    <n v="19.55"/>
    <n v="19.55"/>
    <n v="0"/>
    <n v="0"/>
    <n v="17.940000000000001"/>
    <n v="37.49"/>
    <n v="37.49"/>
    <x v="2"/>
    <x v="2"/>
    <n v="0"/>
    <s v="Not Provided"/>
    <x v="0"/>
    <n v="1"/>
  </r>
  <r>
    <s v="7602-DBTOU"/>
    <x v="0"/>
    <n v="46"/>
    <x v="0"/>
    <x v="0"/>
    <x v="0"/>
    <x v="143"/>
    <n v="94121"/>
    <n v="2"/>
    <n v="71"/>
    <x v="2"/>
    <x v="0"/>
    <s v="Yes"/>
    <n v="37.83"/>
    <s v="No"/>
    <s v="No"/>
    <x v="3"/>
    <n v="0"/>
    <s v="No"/>
    <s v="No"/>
    <s v="No"/>
    <s v="No"/>
    <s v="No"/>
    <s v="No"/>
    <s v="No"/>
    <s v="No"/>
    <x v="2"/>
    <s v="No"/>
    <x v="0"/>
    <n v="19.600000000000001"/>
    <n v="1416.5"/>
    <n v="0"/>
    <n v="0"/>
    <n v="2685.93"/>
    <n v="4102.43"/>
    <n v="57.780704225352117"/>
    <x v="1"/>
    <x v="0"/>
    <n v="0"/>
    <s v="Not Provided"/>
    <x v="0"/>
    <n v="1"/>
  </r>
  <r>
    <s v="7602-MVRMB"/>
    <x v="0"/>
    <n v="62"/>
    <x v="1"/>
    <x v="0"/>
    <x v="2"/>
    <x v="571"/>
    <n v="93623"/>
    <n v="9"/>
    <n v="72"/>
    <x v="2"/>
    <x v="0"/>
    <s v="Yes"/>
    <n v="46.63"/>
    <s v="Yes"/>
    <s v="Yes"/>
    <x v="1"/>
    <n v="14"/>
    <s v="Yes"/>
    <s v="No"/>
    <s v="Yes"/>
    <s v="Yes"/>
    <s v="Yes"/>
    <s v="Yes"/>
    <s v="Yes"/>
    <s v="Yes"/>
    <x v="2"/>
    <s v="Yes"/>
    <x v="1"/>
    <n v="110.45"/>
    <n v="8058.85"/>
    <n v="0"/>
    <n v="0"/>
    <n v="3357.36"/>
    <n v="11416.21"/>
    <n v="158.55847222222221"/>
    <x v="3"/>
    <x v="0"/>
    <n v="0"/>
    <s v="Not Provided"/>
    <x v="0"/>
    <n v="1"/>
  </r>
  <r>
    <s v="7603-USHJS"/>
    <x v="1"/>
    <n v="27"/>
    <x v="0"/>
    <x v="1"/>
    <x v="2"/>
    <x v="680"/>
    <n v="91775"/>
    <n v="0"/>
    <n v="12"/>
    <x v="1"/>
    <x v="2"/>
    <s v="Yes"/>
    <n v="14.96"/>
    <s v="Yes"/>
    <s v="Yes"/>
    <x v="1"/>
    <n v="59"/>
    <s v="No"/>
    <s v="No"/>
    <s v="No"/>
    <s v="No"/>
    <s v="No"/>
    <s v="No"/>
    <s v="Yes"/>
    <s v="Yes"/>
    <x v="1"/>
    <s v="Yes"/>
    <x v="0"/>
    <n v="73.75"/>
    <n v="871.4"/>
    <n v="0"/>
    <n v="0"/>
    <n v="179.52"/>
    <n v="1050.92"/>
    <n v="87.576666666666668"/>
    <x v="1"/>
    <x v="1"/>
    <n v="1"/>
    <s v="Attitude"/>
    <x v="8"/>
    <n v="1"/>
  </r>
  <r>
    <s v="7605-BDWDC"/>
    <x v="0"/>
    <n v="35"/>
    <x v="0"/>
    <x v="1"/>
    <x v="0"/>
    <x v="622"/>
    <n v="91752"/>
    <n v="0"/>
    <n v="31"/>
    <x v="1"/>
    <x v="0"/>
    <s v="No"/>
    <n v="25.420517214274568"/>
    <s v="No"/>
    <s v="Yes"/>
    <x v="2"/>
    <n v="10"/>
    <s v="Yes"/>
    <s v="Yes"/>
    <s v="No"/>
    <s v="Yes"/>
    <s v="No"/>
    <s v="Yes"/>
    <s v="Yes"/>
    <s v="Yes"/>
    <x v="2"/>
    <s v="Yes"/>
    <x v="1"/>
    <n v="49.85"/>
    <n v="1520.1"/>
    <n v="0"/>
    <n v="0"/>
    <n v="0"/>
    <n v="1520.1"/>
    <n v="49.035483870967738"/>
    <x v="2"/>
    <x v="0"/>
    <n v="0"/>
    <s v="Not Provided"/>
    <x v="0"/>
    <n v="1"/>
  </r>
  <r>
    <s v="7605-SNLQG"/>
    <x v="0"/>
    <n v="42"/>
    <x v="0"/>
    <x v="0"/>
    <x v="0"/>
    <x v="156"/>
    <n v="90249"/>
    <n v="6"/>
    <n v="45"/>
    <x v="1"/>
    <x v="4"/>
    <s v="Yes"/>
    <n v="6.49"/>
    <s v="No"/>
    <s v="Yes"/>
    <x v="2"/>
    <n v="22"/>
    <s v="No"/>
    <s v="No"/>
    <s v="Yes"/>
    <s v="No"/>
    <s v="No"/>
    <s v="No"/>
    <s v="No"/>
    <s v="Yes"/>
    <x v="1"/>
    <s v="Yes"/>
    <x v="0"/>
    <n v="50.25"/>
    <n v="2221.5500000000002"/>
    <n v="0"/>
    <n v="0"/>
    <n v="292.05"/>
    <n v="2513.6"/>
    <n v="55.857777777777777"/>
    <x v="1"/>
    <x v="0"/>
    <n v="0"/>
    <s v="Not Provided"/>
    <x v="0"/>
    <n v="1"/>
  </r>
  <r>
    <s v="7606-BPHHN"/>
    <x v="1"/>
    <n v="39"/>
    <x v="0"/>
    <x v="1"/>
    <x v="0"/>
    <x v="623"/>
    <n v="92253"/>
    <n v="0"/>
    <n v="72"/>
    <x v="2"/>
    <x v="3"/>
    <s v="Yes"/>
    <n v="30.44"/>
    <s v="No"/>
    <s v="No"/>
    <x v="3"/>
    <n v="0"/>
    <s v="No"/>
    <s v="No"/>
    <s v="No"/>
    <s v="No"/>
    <s v="No"/>
    <s v="No"/>
    <s v="No"/>
    <s v="No"/>
    <x v="2"/>
    <s v="Yes"/>
    <x v="0"/>
    <n v="19.8"/>
    <n v="1468.75"/>
    <n v="0"/>
    <n v="0"/>
    <n v="2191.6799999999998"/>
    <n v="3660.43"/>
    <n v="50.839305555555555"/>
    <x v="1"/>
    <x v="0"/>
    <n v="0"/>
    <s v="Not Provided"/>
    <x v="0"/>
    <n v="1"/>
  </r>
  <r>
    <s v="7607-QKKTJ"/>
    <x v="1"/>
    <n v="25"/>
    <x v="0"/>
    <x v="0"/>
    <x v="3"/>
    <x v="641"/>
    <n v="92354"/>
    <n v="6"/>
    <n v="45"/>
    <x v="1"/>
    <x v="0"/>
    <s v="Yes"/>
    <n v="33.450000000000003"/>
    <s v="Yes"/>
    <s v="Yes"/>
    <x v="1"/>
    <n v="69"/>
    <s v="No"/>
    <s v="Yes"/>
    <s v="Yes"/>
    <s v="No"/>
    <s v="No"/>
    <s v="Yes"/>
    <s v="Yes"/>
    <s v="No"/>
    <x v="0"/>
    <s v="Yes"/>
    <x v="0"/>
    <n v="95"/>
    <n v="4368.8500000000004"/>
    <n v="0"/>
    <n v="60"/>
    <n v="1505.25"/>
    <n v="5934.1"/>
    <n v="131.8688888888889"/>
    <x v="0"/>
    <x v="0"/>
    <n v="0"/>
    <s v="Not Provided"/>
    <x v="0"/>
    <n v="1"/>
  </r>
  <r>
    <s v="7608-RGIRO"/>
    <x v="1"/>
    <n v="62"/>
    <x v="1"/>
    <x v="1"/>
    <x v="2"/>
    <x v="705"/>
    <n v="95901"/>
    <n v="0"/>
    <n v="62"/>
    <x v="2"/>
    <x v="4"/>
    <s v="Yes"/>
    <n v="17.559999999999999"/>
    <s v="Yes"/>
    <s v="No"/>
    <x v="3"/>
    <n v="0"/>
    <s v="No"/>
    <s v="No"/>
    <s v="No"/>
    <s v="No"/>
    <s v="No"/>
    <s v="No"/>
    <s v="No"/>
    <s v="No"/>
    <x v="2"/>
    <s v="Yes"/>
    <x v="0"/>
    <n v="64.792366026289201"/>
    <n v="1413"/>
    <n v="0"/>
    <n v="0"/>
    <n v="1088.72"/>
    <n v="2501.7199999999998"/>
    <n v="40.350322580645155"/>
    <x v="2"/>
    <x v="0"/>
    <n v="0"/>
    <s v="Not Provided"/>
    <x v="0"/>
    <n v="1"/>
  </r>
  <r>
    <s v="7609-NRNCA"/>
    <x v="0"/>
    <n v="21"/>
    <x v="2"/>
    <x v="1"/>
    <x v="0"/>
    <x v="1050"/>
    <n v="95246"/>
    <n v="0"/>
    <n v="17"/>
    <x v="1"/>
    <x v="0"/>
    <s v="Yes"/>
    <n v="42.42"/>
    <s v="No"/>
    <s v="No"/>
    <x v="3"/>
    <n v="0"/>
    <s v="No"/>
    <s v="No"/>
    <s v="No"/>
    <s v="No"/>
    <s v="No"/>
    <s v="No"/>
    <s v="No"/>
    <s v="No"/>
    <x v="0"/>
    <s v="No"/>
    <x v="0"/>
    <n v="19.55"/>
    <n v="280.85000000000002"/>
    <n v="0"/>
    <n v="0"/>
    <n v="721.14"/>
    <n v="1001.99"/>
    <n v="58.940588235294115"/>
    <x v="1"/>
    <x v="0"/>
    <n v="0"/>
    <s v="Not Provided"/>
    <x v="0"/>
    <n v="1"/>
  </r>
  <r>
    <s v="7609-YBPXG"/>
    <x v="1"/>
    <n v="60"/>
    <x v="1"/>
    <x v="1"/>
    <x v="0"/>
    <x v="97"/>
    <n v="92602"/>
    <n v="0"/>
    <n v="54"/>
    <x v="2"/>
    <x v="0"/>
    <s v="Yes"/>
    <n v="18.54"/>
    <s v="Yes"/>
    <s v="Yes"/>
    <x v="2"/>
    <n v="26"/>
    <s v="Yes"/>
    <s v="No"/>
    <s v="Yes"/>
    <s v="Yes"/>
    <s v="Yes"/>
    <s v="Yes"/>
    <s v="Yes"/>
    <s v="No"/>
    <x v="2"/>
    <s v="No"/>
    <x v="1"/>
    <n v="87.1"/>
    <n v="4735.2"/>
    <n v="0"/>
    <n v="80"/>
    <n v="1001.16"/>
    <n v="5816.36"/>
    <n v="107.71037037037037"/>
    <x v="0"/>
    <x v="0"/>
    <n v="0"/>
    <s v="Not Provided"/>
    <x v="0"/>
    <n v="1"/>
  </r>
  <r>
    <s v="7610-TVOPG"/>
    <x v="1"/>
    <n v="48"/>
    <x v="0"/>
    <x v="1"/>
    <x v="0"/>
    <x v="57"/>
    <n v="95255"/>
    <n v="0"/>
    <n v="15"/>
    <x v="1"/>
    <x v="0"/>
    <s v="Yes"/>
    <n v="7.96"/>
    <s v="Yes"/>
    <s v="No"/>
    <x v="3"/>
    <n v="0"/>
    <s v="No"/>
    <s v="No"/>
    <s v="No"/>
    <s v="No"/>
    <s v="No"/>
    <s v="No"/>
    <s v="No"/>
    <s v="No"/>
    <x v="1"/>
    <s v="Yes"/>
    <x v="1"/>
    <n v="26.35"/>
    <n v="378.6"/>
    <n v="0"/>
    <n v="0"/>
    <n v="119.4"/>
    <n v="498"/>
    <n v="33.200000000000003"/>
    <x v="2"/>
    <x v="0"/>
    <n v="0"/>
    <s v="Not Provided"/>
    <x v="0"/>
    <n v="1"/>
  </r>
  <r>
    <s v="7611-YKYTC"/>
    <x v="1"/>
    <n v="50"/>
    <x v="0"/>
    <x v="0"/>
    <x v="3"/>
    <x v="1101"/>
    <n v="95225"/>
    <n v="1"/>
    <n v="22"/>
    <x v="1"/>
    <x v="2"/>
    <s v="Yes"/>
    <n v="38.82"/>
    <s v="No"/>
    <s v="Yes"/>
    <x v="1"/>
    <n v="19"/>
    <s v="Yes"/>
    <s v="No"/>
    <s v="No"/>
    <s v="No"/>
    <s v="No"/>
    <s v="No"/>
    <s v="No"/>
    <s v="Yes"/>
    <x v="1"/>
    <s v="No"/>
    <x v="1"/>
    <n v="75"/>
    <n v="1573.95"/>
    <n v="0"/>
    <n v="0"/>
    <n v="854.04"/>
    <n v="2427.9899999999998"/>
    <n v="110.36318181818181"/>
    <x v="0"/>
    <x v="0"/>
    <n v="0"/>
    <s v="Not Provided"/>
    <x v="0"/>
    <n v="1"/>
  </r>
  <r>
    <s v="7613-LLQFO"/>
    <x v="1"/>
    <n v="41"/>
    <x v="0"/>
    <x v="1"/>
    <x v="0"/>
    <x v="495"/>
    <n v="95601"/>
    <n v="0"/>
    <n v="12"/>
    <x v="1"/>
    <x v="0"/>
    <s v="Yes"/>
    <n v="12.36"/>
    <s v="Yes"/>
    <s v="Yes"/>
    <x v="1"/>
    <n v="23"/>
    <s v="No"/>
    <s v="No"/>
    <s v="No"/>
    <s v="No"/>
    <s v="Yes"/>
    <s v="No"/>
    <s v="No"/>
    <s v="Yes"/>
    <x v="1"/>
    <s v="Yes"/>
    <x v="1"/>
    <n v="84.45"/>
    <n v="1059.55"/>
    <n v="0"/>
    <n v="0"/>
    <n v="148.32"/>
    <n v="1207.8699999999999"/>
    <n v="100.65583333333332"/>
    <x v="0"/>
    <x v="1"/>
    <n v="1"/>
    <s v="Dissatisfaction"/>
    <x v="4"/>
    <n v="1"/>
  </r>
  <r>
    <s v="7614-QVWQL"/>
    <x v="1"/>
    <n v="57"/>
    <x v="1"/>
    <x v="0"/>
    <x v="0"/>
    <x v="2"/>
    <n v="92627"/>
    <n v="2"/>
    <n v="49"/>
    <x v="2"/>
    <x v="0"/>
    <s v="No"/>
    <n v="25.420517214274568"/>
    <s v="No"/>
    <s v="Yes"/>
    <x v="2"/>
    <n v="5"/>
    <s v="No"/>
    <s v="Yes"/>
    <s v="No"/>
    <s v="No"/>
    <s v="Yes"/>
    <s v="Yes"/>
    <s v="Yes"/>
    <s v="No"/>
    <x v="0"/>
    <s v="Yes"/>
    <x v="1"/>
    <n v="51.8"/>
    <n v="2541.25"/>
    <n v="0"/>
    <n v="50"/>
    <n v="0"/>
    <n v="2591.25"/>
    <n v="52.882653061224488"/>
    <x v="1"/>
    <x v="1"/>
    <n v="1"/>
    <s v="Other"/>
    <x v="13"/>
    <n v="1"/>
  </r>
  <r>
    <s v="7615-ESMYF"/>
    <x v="0"/>
    <n v="23"/>
    <x v="2"/>
    <x v="0"/>
    <x v="0"/>
    <x v="38"/>
    <n v="92117"/>
    <n v="1"/>
    <n v="2"/>
    <x v="0"/>
    <x v="0"/>
    <s v="No"/>
    <n v="25.420517214274568"/>
    <s v="No"/>
    <s v="Yes"/>
    <x v="0"/>
    <n v="51"/>
    <s v="No"/>
    <s v="No"/>
    <s v="No"/>
    <s v="No"/>
    <s v="Yes"/>
    <s v="Yes"/>
    <s v="Yes"/>
    <s v="Yes"/>
    <x v="1"/>
    <s v="No"/>
    <x v="1"/>
    <n v="44.6"/>
    <n v="97.1"/>
    <n v="0"/>
    <n v="0"/>
    <n v="0"/>
    <n v="97.1"/>
    <n v="48.55"/>
    <x v="2"/>
    <x v="1"/>
    <n v="1"/>
    <s v="Competitor"/>
    <x v="5"/>
    <n v="1"/>
  </r>
  <r>
    <s v="7617-EYGLW"/>
    <x v="1"/>
    <n v="62"/>
    <x v="1"/>
    <x v="1"/>
    <x v="0"/>
    <x v="408"/>
    <n v="95423"/>
    <n v="0"/>
    <n v="1"/>
    <x v="0"/>
    <x v="1"/>
    <s v="Yes"/>
    <n v="46.59"/>
    <s v="No"/>
    <s v="No"/>
    <x v="3"/>
    <n v="0"/>
    <s v="No"/>
    <s v="No"/>
    <s v="No"/>
    <s v="No"/>
    <s v="No"/>
    <s v="No"/>
    <s v="No"/>
    <s v="No"/>
    <x v="1"/>
    <s v="No"/>
    <x v="1"/>
    <n v="19.45"/>
    <n v="19.45"/>
    <n v="0"/>
    <n v="0"/>
    <n v="46.59"/>
    <n v="66.040000000000006"/>
    <n v="66.040000000000006"/>
    <x v="1"/>
    <x v="2"/>
    <n v="0"/>
    <s v="Not Provided"/>
    <x v="0"/>
    <n v="1"/>
  </r>
  <r>
    <s v="7619-ODSGN"/>
    <x v="1"/>
    <n v="63"/>
    <x v="1"/>
    <x v="0"/>
    <x v="3"/>
    <x v="370"/>
    <n v="92610"/>
    <n v="1"/>
    <n v="24"/>
    <x v="1"/>
    <x v="5"/>
    <s v="Yes"/>
    <n v="17.27"/>
    <s v="Yes"/>
    <s v="Yes"/>
    <x v="2"/>
    <n v="18"/>
    <s v="Yes"/>
    <s v="No"/>
    <s v="No"/>
    <s v="No"/>
    <s v="No"/>
    <s v="No"/>
    <s v="No"/>
    <s v="Yes"/>
    <x v="1"/>
    <s v="No"/>
    <x v="1"/>
    <n v="54.75"/>
    <n v="1338.15"/>
    <n v="0"/>
    <n v="0"/>
    <n v="414.48"/>
    <n v="1752.63"/>
    <n v="73.026250000000005"/>
    <x v="1"/>
    <x v="1"/>
    <n v="1"/>
    <s v="Attitude"/>
    <x v="8"/>
    <n v="1"/>
  </r>
  <r>
    <s v="7619-PLRLP"/>
    <x v="0"/>
    <n v="41"/>
    <x v="0"/>
    <x v="0"/>
    <x v="0"/>
    <x v="1060"/>
    <n v="92007"/>
    <n v="3"/>
    <n v="53"/>
    <x v="2"/>
    <x v="4"/>
    <s v="Yes"/>
    <n v="37.14"/>
    <s v="Yes"/>
    <s v="Yes"/>
    <x v="0"/>
    <n v="4"/>
    <s v="Yes"/>
    <s v="Yes"/>
    <s v="Yes"/>
    <s v="No"/>
    <s v="No"/>
    <s v="Yes"/>
    <s v="Yes"/>
    <s v="Yes"/>
    <x v="0"/>
    <s v="No"/>
    <x v="1"/>
    <n v="74.099999999999994"/>
    <n v="3833.95"/>
    <n v="0"/>
    <n v="0"/>
    <n v="1968.42"/>
    <n v="5802.37"/>
    <n v="109.47867924528302"/>
    <x v="0"/>
    <x v="0"/>
    <n v="0"/>
    <s v="Not Provided"/>
    <x v="0"/>
    <n v="1"/>
  </r>
  <r>
    <s v="7621-VPNET"/>
    <x v="0"/>
    <n v="60"/>
    <x v="1"/>
    <x v="0"/>
    <x v="0"/>
    <x v="585"/>
    <n v="91006"/>
    <n v="8"/>
    <n v="42"/>
    <x v="1"/>
    <x v="0"/>
    <s v="Yes"/>
    <n v="20.58"/>
    <s v="Yes"/>
    <s v="Yes"/>
    <x v="1"/>
    <n v="13"/>
    <s v="No"/>
    <s v="No"/>
    <s v="Yes"/>
    <s v="Yes"/>
    <s v="No"/>
    <s v="No"/>
    <s v="No"/>
    <s v="Yes"/>
    <x v="1"/>
    <s v="Yes"/>
    <x v="0"/>
    <n v="85.9"/>
    <n v="3729.75"/>
    <n v="0"/>
    <n v="0"/>
    <n v="864.36"/>
    <n v="4594.1099999999997"/>
    <n v="109.38357142857141"/>
    <x v="0"/>
    <x v="0"/>
    <n v="0"/>
    <s v="Not Provided"/>
    <x v="0"/>
    <n v="1"/>
  </r>
  <r>
    <s v="7622-FWGEW"/>
    <x v="1"/>
    <n v="71"/>
    <x v="1"/>
    <x v="0"/>
    <x v="0"/>
    <x v="2"/>
    <n v="92626"/>
    <n v="8"/>
    <n v="56"/>
    <x v="2"/>
    <x v="0"/>
    <s v="Yes"/>
    <n v="31.68"/>
    <s v="No"/>
    <s v="Yes"/>
    <x v="2"/>
    <n v="30"/>
    <s v="Yes"/>
    <s v="Yes"/>
    <s v="Yes"/>
    <s v="Yes"/>
    <s v="Yes"/>
    <s v="Yes"/>
    <s v="No"/>
    <s v="Yes"/>
    <x v="2"/>
    <s v="Yes"/>
    <x v="1"/>
    <n v="85.65"/>
    <n v="4824.45"/>
    <n v="0"/>
    <n v="0"/>
    <n v="1774.08"/>
    <n v="6598.53"/>
    <n v="117.83089285714286"/>
    <x v="0"/>
    <x v="0"/>
    <n v="0"/>
    <s v="Not Provided"/>
    <x v="0"/>
    <n v="1"/>
  </r>
  <r>
    <s v="7622-NXQZR"/>
    <x v="1"/>
    <n v="29"/>
    <x v="0"/>
    <x v="1"/>
    <x v="0"/>
    <x v="778"/>
    <n v="91304"/>
    <n v="0"/>
    <n v="28"/>
    <x v="1"/>
    <x v="5"/>
    <s v="No"/>
    <n v="25.420517214274568"/>
    <s v="No"/>
    <s v="Yes"/>
    <x v="2"/>
    <n v="48"/>
    <s v="No"/>
    <s v="No"/>
    <s v="No"/>
    <s v="Yes"/>
    <s v="No"/>
    <s v="No"/>
    <s v="No"/>
    <s v="Yes"/>
    <x v="1"/>
    <s v="Yes"/>
    <x v="0"/>
    <n v="30.1"/>
    <n v="810.85"/>
    <n v="0"/>
    <n v="0"/>
    <n v="0"/>
    <n v="810.85"/>
    <n v="28.958928571428572"/>
    <x v="2"/>
    <x v="0"/>
    <n v="0"/>
    <s v="Not Provided"/>
    <x v="0"/>
    <n v="1"/>
  </r>
  <r>
    <s v="7623-HKYRK"/>
    <x v="1"/>
    <n v="46"/>
    <x v="0"/>
    <x v="1"/>
    <x v="2"/>
    <x v="1066"/>
    <n v="93518"/>
    <n v="0"/>
    <n v="6"/>
    <x v="0"/>
    <x v="0"/>
    <s v="Yes"/>
    <n v="27.78"/>
    <s v="No"/>
    <s v="No"/>
    <x v="3"/>
    <n v="0"/>
    <s v="No"/>
    <s v="No"/>
    <s v="No"/>
    <s v="No"/>
    <s v="No"/>
    <s v="No"/>
    <s v="No"/>
    <s v="No"/>
    <x v="1"/>
    <s v="No"/>
    <x v="2"/>
    <n v="19.7"/>
    <n v="111.65"/>
    <n v="0"/>
    <n v="0"/>
    <n v="166.68"/>
    <n v="278.33"/>
    <n v="46.388333333333328"/>
    <x v="2"/>
    <x v="0"/>
    <n v="0"/>
    <s v="Not Provided"/>
    <x v="0"/>
    <n v="1"/>
  </r>
  <r>
    <s v="7623-TRNQN"/>
    <x v="1"/>
    <n v="34"/>
    <x v="0"/>
    <x v="1"/>
    <x v="2"/>
    <x v="910"/>
    <n v="95642"/>
    <n v="0"/>
    <n v="1"/>
    <x v="0"/>
    <x v="0"/>
    <s v="Yes"/>
    <n v="39.6"/>
    <s v="No"/>
    <s v="Yes"/>
    <x v="2"/>
    <n v="17"/>
    <s v="No"/>
    <s v="No"/>
    <s v="No"/>
    <s v="Yes"/>
    <s v="No"/>
    <s v="No"/>
    <s v="No"/>
    <s v="Yes"/>
    <x v="1"/>
    <s v="Yes"/>
    <x v="2"/>
    <n v="49.9"/>
    <n v="49.9"/>
    <n v="0"/>
    <n v="0"/>
    <n v="39.6"/>
    <n v="89.5"/>
    <n v="89.5"/>
    <x v="1"/>
    <x v="1"/>
    <n v="1"/>
    <s v="Price"/>
    <x v="18"/>
    <n v="1"/>
  </r>
  <r>
    <s v="7625-XCQRH"/>
    <x v="0"/>
    <n v="48"/>
    <x v="0"/>
    <x v="1"/>
    <x v="0"/>
    <x v="886"/>
    <n v="93267"/>
    <n v="0"/>
    <n v="11"/>
    <x v="0"/>
    <x v="0"/>
    <s v="Yes"/>
    <n v="15.6"/>
    <s v="Yes"/>
    <s v="Yes"/>
    <x v="1"/>
    <n v="4"/>
    <s v="No"/>
    <s v="No"/>
    <s v="No"/>
    <s v="No"/>
    <s v="No"/>
    <s v="No"/>
    <s v="No"/>
    <s v="Yes"/>
    <x v="1"/>
    <s v="Yes"/>
    <x v="1"/>
    <n v="76.5"/>
    <n v="837.95"/>
    <n v="0"/>
    <n v="0"/>
    <n v="171.6"/>
    <n v="1009.55"/>
    <n v="91.777272727272717"/>
    <x v="1"/>
    <x v="1"/>
    <n v="1"/>
    <s v="Dissatisfaction"/>
    <x v="3"/>
    <n v="1"/>
  </r>
  <r>
    <s v="7627-JKIAZ"/>
    <x v="0"/>
    <n v="62"/>
    <x v="1"/>
    <x v="0"/>
    <x v="0"/>
    <x v="41"/>
    <n v="95116"/>
    <n v="0"/>
    <n v="37"/>
    <x v="1"/>
    <x v="0"/>
    <s v="Yes"/>
    <n v="37.49"/>
    <s v="Yes"/>
    <s v="Yes"/>
    <x v="1"/>
    <n v="29"/>
    <s v="No"/>
    <s v="No"/>
    <s v="Yes"/>
    <s v="No"/>
    <s v="No"/>
    <s v="No"/>
    <s v="No"/>
    <s v="Yes"/>
    <x v="1"/>
    <s v="Yes"/>
    <x v="0"/>
    <n v="78.95"/>
    <n v="2839.65"/>
    <n v="0"/>
    <n v="0"/>
    <n v="1387.13"/>
    <n v="4226.78"/>
    <n v="114.23729729729729"/>
    <x v="0"/>
    <x v="1"/>
    <n v="1"/>
    <s v="Competitor"/>
    <x v="9"/>
    <n v="1"/>
  </r>
  <r>
    <s v="7629-WFGLW"/>
    <x v="0"/>
    <n v="80"/>
    <x v="1"/>
    <x v="0"/>
    <x v="0"/>
    <x v="223"/>
    <n v="94301"/>
    <n v="10"/>
    <n v="56"/>
    <x v="2"/>
    <x v="4"/>
    <s v="Yes"/>
    <n v="11.55"/>
    <s v="Yes"/>
    <s v="Yes"/>
    <x v="1"/>
    <n v="27"/>
    <s v="Yes"/>
    <s v="Yes"/>
    <s v="Yes"/>
    <s v="Yes"/>
    <s v="No"/>
    <s v="No"/>
    <s v="No"/>
    <s v="Yes"/>
    <x v="0"/>
    <s v="No"/>
    <x v="1"/>
    <n v="95.65"/>
    <n v="5471.75"/>
    <n v="21.71"/>
    <n v="0"/>
    <n v="646.79999999999995"/>
    <n v="6096.84"/>
    <n v="108.87214285714286"/>
    <x v="0"/>
    <x v="0"/>
    <n v="0"/>
    <s v="Not Provided"/>
    <x v="0"/>
    <n v="1"/>
  </r>
  <r>
    <s v="7629-WIXZF"/>
    <x v="0"/>
    <n v="32"/>
    <x v="0"/>
    <x v="1"/>
    <x v="0"/>
    <x v="722"/>
    <n v="94903"/>
    <n v="0"/>
    <n v="7"/>
    <x v="0"/>
    <x v="0"/>
    <s v="Yes"/>
    <n v="6.83"/>
    <s v="No"/>
    <s v="Yes"/>
    <x v="2"/>
    <n v="17"/>
    <s v="Yes"/>
    <s v="No"/>
    <s v="No"/>
    <s v="No"/>
    <s v="No"/>
    <s v="Yes"/>
    <s v="Yes"/>
    <s v="Yes"/>
    <x v="0"/>
    <s v="Yes"/>
    <x v="1"/>
    <n v="59.1"/>
    <n v="369.25"/>
    <n v="0"/>
    <n v="0"/>
    <n v="47.81"/>
    <n v="417.06"/>
    <n v="59.58"/>
    <x v="1"/>
    <x v="0"/>
    <n v="0"/>
    <s v="Not Provided"/>
    <x v="0"/>
    <n v="1"/>
  </r>
  <r>
    <s v="7632-MNYOY"/>
    <x v="1"/>
    <n v="69"/>
    <x v="1"/>
    <x v="1"/>
    <x v="0"/>
    <x v="614"/>
    <n v="96148"/>
    <n v="0"/>
    <n v="66"/>
    <x v="2"/>
    <x v="0"/>
    <s v="Yes"/>
    <n v="9.9"/>
    <s v="Yes"/>
    <s v="Yes"/>
    <x v="1"/>
    <n v="25"/>
    <s v="No"/>
    <s v="Yes"/>
    <s v="Yes"/>
    <s v="Yes"/>
    <s v="Yes"/>
    <s v="Yes"/>
    <s v="No"/>
    <s v="Yes"/>
    <x v="0"/>
    <s v="No"/>
    <x v="0"/>
    <n v="110.9"/>
    <n v="7432.05"/>
    <n v="0"/>
    <n v="0"/>
    <n v="653.4"/>
    <n v="8085.45"/>
    <n v="122.50681818181818"/>
    <x v="0"/>
    <x v="1"/>
    <n v="1"/>
    <s v="Attitude"/>
    <x v="7"/>
    <n v="1"/>
  </r>
  <r>
    <s v="7632-YUTXB"/>
    <x v="0"/>
    <n v="52"/>
    <x v="1"/>
    <x v="0"/>
    <x v="3"/>
    <x v="838"/>
    <n v="94970"/>
    <n v="7"/>
    <n v="25"/>
    <x v="1"/>
    <x v="5"/>
    <s v="Yes"/>
    <n v="13.06"/>
    <s v="No"/>
    <s v="No"/>
    <x v="3"/>
    <n v="0"/>
    <s v="No"/>
    <s v="No"/>
    <s v="No"/>
    <s v="No"/>
    <s v="No"/>
    <s v="No"/>
    <s v="No"/>
    <s v="No"/>
    <x v="0"/>
    <s v="No"/>
    <x v="0"/>
    <n v="20.05"/>
    <n v="520.1"/>
    <n v="0"/>
    <n v="0"/>
    <n v="326.5"/>
    <n v="846.6"/>
    <n v="33.864000000000004"/>
    <x v="2"/>
    <x v="0"/>
    <n v="0"/>
    <s v="Not Provided"/>
    <x v="0"/>
    <n v="1"/>
  </r>
  <r>
    <s v="7633-MVPUY"/>
    <x v="1"/>
    <n v="50"/>
    <x v="0"/>
    <x v="0"/>
    <x v="0"/>
    <x v="332"/>
    <n v="91765"/>
    <n v="1"/>
    <n v="57"/>
    <x v="2"/>
    <x v="4"/>
    <s v="Yes"/>
    <n v="49.29"/>
    <s v="No"/>
    <s v="Yes"/>
    <x v="0"/>
    <n v="22"/>
    <s v="Yes"/>
    <s v="Yes"/>
    <s v="No"/>
    <s v="Yes"/>
    <s v="No"/>
    <s v="No"/>
    <s v="No"/>
    <s v="Yes"/>
    <x v="2"/>
    <s v="Yes"/>
    <x v="1"/>
    <n v="59.75"/>
    <n v="3450.15"/>
    <n v="0"/>
    <n v="0"/>
    <n v="2809.53"/>
    <n v="6259.68"/>
    <n v="109.81894736842106"/>
    <x v="0"/>
    <x v="0"/>
    <n v="0"/>
    <s v="Not Provided"/>
    <x v="0"/>
    <n v="1"/>
  </r>
  <r>
    <s v="7634-HLQJR"/>
    <x v="0"/>
    <n v="52"/>
    <x v="1"/>
    <x v="0"/>
    <x v="2"/>
    <x v="1049"/>
    <n v="95039"/>
    <n v="1"/>
    <n v="47"/>
    <x v="1"/>
    <x v="0"/>
    <s v="Yes"/>
    <n v="1.44"/>
    <s v="No"/>
    <s v="No"/>
    <x v="3"/>
    <n v="0"/>
    <s v="No"/>
    <s v="No"/>
    <s v="No"/>
    <s v="No"/>
    <s v="No"/>
    <s v="No"/>
    <s v="No"/>
    <s v="No"/>
    <x v="2"/>
    <s v="No"/>
    <x v="0"/>
    <n v="20.05"/>
    <n v="1016.7"/>
    <n v="0"/>
    <n v="0"/>
    <n v="67.680000000000007"/>
    <n v="1084.3800000000001"/>
    <n v="23.071914893617024"/>
    <x v="2"/>
    <x v="0"/>
    <n v="0"/>
    <s v="Not Provided"/>
    <x v="0"/>
    <n v="1"/>
  </r>
  <r>
    <s v="7634-WSWDB"/>
    <x v="0"/>
    <n v="22"/>
    <x v="2"/>
    <x v="1"/>
    <x v="2"/>
    <x v="590"/>
    <n v="93270"/>
    <n v="0"/>
    <n v="8"/>
    <x v="0"/>
    <x v="0"/>
    <s v="No"/>
    <n v="25.420517214274568"/>
    <s v="No"/>
    <s v="Yes"/>
    <x v="2"/>
    <n v="51"/>
    <s v="Yes"/>
    <s v="No"/>
    <s v="No"/>
    <s v="No"/>
    <s v="No"/>
    <s v="Yes"/>
    <s v="Yes"/>
    <s v="Yes"/>
    <x v="1"/>
    <s v="Yes"/>
    <x v="1"/>
    <n v="38.5"/>
    <n v="330.8"/>
    <n v="0"/>
    <n v="0"/>
    <n v="0"/>
    <n v="330.8"/>
    <n v="41.35"/>
    <x v="2"/>
    <x v="0"/>
    <n v="0"/>
    <s v="Not Provided"/>
    <x v="0"/>
    <n v="1"/>
  </r>
  <r>
    <s v="7636-OWBPG"/>
    <x v="1"/>
    <n v="79"/>
    <x v="1"/>
    <x v="1"/>
    <x v="0"/>
    <x v="33"/>
    <n v="96001"/>
    <n v="0"/>
    <n v="12"/>
    <x v="1"/>
    <x v="0"/>
    <s v="No"/>
    <n v="25.420517214274568"/>
    <s v="No"/>
    <s v="Yes"/>
    <x v="2"/>
    <n v="4"/>
    <s v="No"/>
    <s v="Yes"/>
    <s v="No"/>
    <s v="No"/>
    <s v="No"/>
    <s v="No"/>
    <s v="No"/>
    <s v="Yes"/>
    <x v="2"/>
    <s v="Yes"/>
    <x v="0"/>
    <n v="29.35"/>
    <n v="381.2"/>
    <n v="38.979999999999997"/>
    <n v="0"/>
    <n v="0"/>
    <n v="342.22"/>
    <n v="28.518333333333334"/>
    <x v="2"/>
    <x v="0"/>
    <n v="0"/>
    <s v="Not Provided"/>
    <x v="0"/>
    <n v="1"/>
  </r>
  <r>
    <s v="7636-PEPNS"/>
    <x v="0"/>
    <n v="44"/>
    <x v="0"/>
    <x v="0"/>
    <x v="1"/>
    <x v="511"/>
    <n v="90274"/>
    <n v="7"/>
    <n v="58"/>
    <x v="2"/>
    <x v="0"/>
    <s v="Yes"/>
    <n v="22.65"/>
    <s v="No"/>
    <s v="Yes"/>
    <x v="0"/>
    <n v="25"/>
    <s v="No"/>
    <s v="No"/>
    <s v="No"/>
    <s v="No"/>
    <s v="No"/>
    <s v="No"/>
    <s v="No"/>
    <s v="No"/>
    <x v="0"/>
    <s v="Yes"/>
    <x v="0"/>
    <n v="44.1"/>
    <n v="2413.0500000000002"/>
    <n v="0"/>
    <n v="150"/>
    <n v="1313.7"/>
    <n v="3876.75"/>
    <n v="66.840517241379317"/>
    <x v="1"/>
    <x v="0"/>
    <n v="0"/>
    <s v="Not Provided"/>
    <x v="0"/>
    <n v="1"/>
  </r>
  <r>
    <s v="7636-XUHWW"/>
    <x v="1"/>
    <n v="56"/>
    <x v="1"/>
    <x v="1"/>
    <x v="0"/>
    <x v="554"/>
    <n v="93622"/>
    <n v="0"/>
    <n v="2"/>
    <x v="0"/>
    <x v="1"/>
    <s v="Yes"/>
    <n v="3.82"/>
    <s v="No"/>
    <s v="No"/>
    <x v="3"/>
    <n v="0"/>
    <s v="No"/>
    <s v="No"/>
    <s v="No"/>
    <s v="No"/>
    <s v="No"/>
    <s v="No"/>
    <s v="No"/>
    <s v="No"/>
    <x v="1"/>
    <s v="Yes"/>
    <x v="0"/>
    <n v="19.899999999999999"/>
    <n v="33.700000000000003"/>
    <n v="0"/>
    <n v="0"/>
    <n v="7.64"/>
    <n v="41.34"/>
    <n v="20.67"/>
    <x v="2"/>
    <x v="2"/>
    <n v="0"/>
    <s v="Not Provided"/>
    <x v="0"/>
    <n v="1"/>
  </r>
  <r>
    <s v="7638-QVMVY"/>
    <x v="0"/>
    <n v="63"/>
    <x v="1"/>
    <x v="1"/>
    <x v="0"/>
    <x v="43"/>
    <n v="93292"/>
    <n v="0"/>
    <n v="7"/>
    <x v="0"/>
    <x v="0"/>
    <s v="Yes"/>
    <n v="26.09"/>
    <s v="No"/>
    <s v="Yes"/>
    <x v="1"/>
    <n v="2"/>
    <s v="No"/>
    <s v="No"/>
    <s v="No"/>
    <s v="No"/>
    <s v="Yes"/>
    <s v="No"/>
    <s v="No"/>
    <s v="Yes"/>
    <x v="1"/>
    <s v="Yes"/>
    <x v="1"/>
    <n v="79"/>
    <n v="522.95000000000005"/>
    <n v="0"/>
    <n v="0"/>
    <n v="182.63"/>
    <n v="705.58"/>
    <n v="100.79714285714286"/>
    <x v="0"/>
    <x v="1"/>
    <n v="1"/>
    <s v="Attitude"/>
    <x v="8"/>
    <n v="1"/>
  </r>
  <r>
    <s v="7639-LIAYI"/>
    <x v="1"/>
    <n v="23"/>
    <x v="2"/>
    <x v="1"/>
    <x v="0"/>
    <x v="31"/>
    <n v="90057"/>
    <n v="0"/>
    <n v="52"/>
    <x v="2"/>
    <x v="4"/>
    <s v="Yes"/>
    <n v="29.16"/>
    <s v="Yes"/>
    <s v="Yes"/>
    <x v="0"/>
    <n v="73"/>
    <s v="Yes"/>
    <s v="No"/>
    <s v="No"/>
    <s v="Yes"/>
    <s v="Yes"/>
    <s v="Yes"/>
    <s v="Yes"/>
    <s v="Yes"/>
    <x v="2"/>
    <s v="Yes"/>
    <x v="0"/>
    <n v="79.75"/>
    <n v="4217.8"/>
    <n v="0"/>
    <n v="0"/>
    <n v="1516.32"/>
    <n v="5734.12"/>
    <n v="110.27153846153846"/>
    <x v="0"/>
    <x v="0"/>
    <n v="0"/>
    <s v="Not Provided"/>
    <x v="0"/>
    <n v="1"/>
  </r>
  <r>
    <s v="7639-OPLNG"/>
    <x v="1"/>
    <n v="56"/>
    <x v="1"/>
    <x v="0"/>
    <x v="0"/>
    <x v="38"/>
    <n v="92107"/>
    <n v="8"/>
    <n v="70"/>
    <x v="2"/>
    <x v="3"/>
    <s v="Yes"/>
    <n v="27.97"/>
    <s v="Yes"/>
    <s v="Yes"/>
    <x v="0"/>
    <n v="2"/>
    <s v="Yes"/>
    <s v="Yes"/>
    <s v="Yes"/>
    <s v="Yes"/>
    <s v="Yes"/>
    <s v="No"/>
    <s v="No"/>
    <s v="Yes"/>
    <x v="2"/>
    <s v="Yes"/>
    <x v="1"/>
    <n v="79.25"/>
    <n v="5731.85"/>
    <n v="0"/>
    <n v="0"/>
    <n v="1957.9"/>
    <n v="7689.75"/>
    <n v="109.85357142857143"/>
    <x v="0"/>
    <x v="0"/>
    <n v="0"/>
    <s v="Not Provided"/>
    <x v="0"/>
    <n v="1"/>
  </r>
  <r>
    <s v="7639-SUPCW"/>
    <x v="0"/>
    <n v="32"/>
    <x v="0"/>
    <x v="1"/>
    <x v="0"/>
    <x v="28"/>
    <n v="95442"/>
    <n v="0"/>
    <n v="22"/>
    <x v="1"/>
    <x v="0"/>
    <s v="Yes"/>
    <n v="3.95"/>
    <s v="No"/>
    <s v="Yes"/>
    <x v="2"/>
    <n v="30"/>
    <s v="Yes"/>
    <s v="No"/>
    <s v="No"/>
    <s v="No"/>
    <s v="No"/>
    <s v="No"/>
    <s v="No"/>
    <s v="No"/>
    <x v="1"/>
    <s v="Yes"/>
    <x v="0"/>
    <n v="48.8"/>
    <n v="1054.5999999999999"/>
    <n v="0"/>
    <n v="20"/>
    <n v="86.9"/>
    <n v="1161.5"/>
    <n v="52.795454545454547"/>
    <x v="1"/>
    <x v="1"/>
    <n v="1"/>
    <s v="Competitor"/>
    <x v="5"/>
    <n v="1"/>
  </r>
  <r>
    <s v="7641-EUYET"/>
    <x v="1"/>
    <n v="76"/>
    <x v="1"/>
    <x v="0"/>
    <x v="0"/>
    <x v="1096"/>
    <n v="93668"/>
    <n v="3"/>
    <n v="46"/>
    <x v="1"/>
    <x v="0"/>
    <s v="Yes"/>
    <n v="49.11"/>
    <s v="Yes"/>
    <s v="Yes"/>
    <x v="1"/>
    <n v="17"/>
    <s v="Yes"/>
    <s v="Yes"/>
    <s v="Yes"/>
    <s v="No"/>
    <s v="Yes"/>
    <s v="No"/>
    <s v="No"/>
    <s v="Yes"/>
    <x v="1"/>
    <s v="Yes"/>
    <x v="1"/>
    <n v="100.7"/>
    <n v="4541.2"/>
    <n v="46.64"/>
    <n v="0"/>
    <n v="2259.06"/>
    <n v="6753.62"/>
    <n v="146.81782608695653"/>
    <x v="0"/>
    <x v="1"/>
    <n v="1"/>
    <s v="Dissatisfaction"/>
    <x v="2"/>
    <n v="1"/>
  </r>
  <r>
    <s v="7641-TQFHN"/>
    <x v="1"/>
    <n v="21"/>
    <x v="2"/>
    <x v="1"/>
    <x v="2"/>
    <x v="64"/>
    <n v="93704"/>
    <n v="0"/>
    <n v="39"/>
    <x v="1"/>
    <x v="5"/>
    <s v="Yes"/>
    <n v="14.72"/>
    <s v="Yes"/>
    <s v="Yes"/>
    <x v="1"/>
    <n v="85"/>
    <s v="No"/>
    <s v="No"/>
    <s v="No"/>
    <s v="Yes"/>
    <s v="Yes"/>
    <s v="Yes"/>
    <s v="Yes"/>
    <s v="Yes"/>
    <x v="2"/>
    <s v="No"/>
    <x v="0"/>
    <n v="100.55"/>
    <n v="3895.35"/>
    <n v="0"/>
    <n v="0"/>
    <n v="574.08000000000004"/>
    <n v="4469.43"/>
    <n v="114.60076923076925"/>
    <x v="0"/>
    <x v="0"/>
    <n v="0"/>
    <s v="Not Provided"/>
    <x v="0"/>
    <n v="1"/>
  </r>
  <r>
    <s v="7643-RCHXS"/>
    <x v="0"/>
    <n v="31"/>
    <x v="0"/>
    <x v="0"/>
    <x v="1"/>
    <x v="264"/>
    <n v="96065"/>
    <n v="0"/>
    <n v="63"/>
    <x v="2"/>
    <x v="4"/>
    <s v="Yes"/>
    <n v="41.84"/>
    <s v="No"/>
    <s v="No"/>
    <x v="3"/>
    <n v="0"/>
    <s v="No"/>
    <s v="No"/>
    <s v="No"/>
    <s v="No"/>
    <s v="No"/>
    <s v="No"/>
    <s v="No"/>
    <s v="No"/>
    <x v="2"/>
    <s v="No"/>
    <x v="1"/>
    <n v="19.350000000000001"/>
    <n v="1263.8499999999999"/>
    <n v="0"/>
    <n v="0"/>
    <n v="2635.92"/>
    <n v="3899.77"/>
    <n v="61.901111111111113"/>
    <x v="1"/>
    <x v="0"/>
    <n v="0"/>
    <s v="Not Provided"/>
    <x v="0"/>
    <n v="1"/>
  </r>
  <r>
    <s v="7644-OMVMY"/>
    <x v="1"/>
    <n v="56"/>
    <x v="1"/>
    <x v="0"/>
    <x v="2"/>
    <x v="31"/>
    <n v="90029"/>
    <n v="5"/>
    <n v="10"/>
    <x v="0"/>
    <x v="0"/>
    <s v="Yes"/>
    <n v="15.51"/>
    <s v="No"/>
    <s v="No"/>
    <x v="3"/>
    <n v="0"/>
    <s v="No"/>
    <s v="No"/>
    <s v="No"/>
    <s v="No"/>
    <s v="No"/>
    <s v="No"/>
    <s v="No"/>
    <s v="No"/>
    <x v="2"/>
    <s v="No"/>
    <x v="0"/>
    <n v="19.850000000000001"/>
    <n v="198.5"/>
    <n v="0"/>
    <n v="0"/>
    <n v="155.1"/>
    <n v="353.6"/>
    <n v="35.36"/>
    <x v="2"/>
    <x v="0"/>
    <n v="0"/>
    <s v="Not Provided"/>
    <x v="0"/>
    <n v="1"/>
  </r>
  <r>
    <s v="7647-GYYKX"/>
    <x v="0"/>
    <n v="48"/>
    <x v="0"/>
    <x v="0"/>
    <x v="4"/>
    <x v="17"/>
    <n v="92069"/>
    <n v="1"/>
    <n v="54"/>
    <x v="2"/>
    <x v="0"/>
    <s v="Yes"/>
    <n v="41.93"/>
    <s v="No"/>
    <s v="No"/>
    <x v="3"/>
    <n v="0"/>
    <s v="No"/>
    <s v="No"/>
    <s v="No"/>
    <s v="No"/>
    <s v="No"/>
    <s v="No"/>
    <s v="No"/>
    <s v="No"/>
    <x v="2"/>
    <s v="Yes"/>
    <x v="1"/>
    <n v="64.792366026289201"/>
    <n v="1092.3499999999999"/>
    <n v="0"/>
    <n v="0"/>
    <n v="2264.2199999999998"/>
    <n v="3356.57"/>
    <n v="62.158703703703708"/>
    <x v="1"/>
    <x v="0"/>
    <n v="0"/>
    <s v="Not Provided"/>
    <x v="0"/>
    <n v="1"/>
  </r>
  <r>
    <s v="7649-PHJVR"/>
    <x v="1"/>
    <n v="22"/>
    <x v="2"/>
    <x v="1"/>
    <x v="0"/>
    <x v="818"/>
    <n v="93446"/>
    <n v="0"/>
    <n v="11"/>
    <x v="0"/>
    <x v="2"/>
    <s v="Yes"/>
    <n v="33.479999999999997"/>
    <s v="No"/>
    <s v="No"/>
    <x v="3"/>
    <n v="0"/>
    <s v="No"/>
    <s v="No"/>
    <s v="No"/>
    <s v="No"/>
    <s v="No"/>
    <s v="No"/>
    <s v="No"/>
    <s v="No"/>
    <x v="0"/>
    <s v="No"/>
    <x v="2"/>
    <n v="19.5"/>
    <n v="226.8"/>
    <n v="0"/>
    <n v="0"/>
    <n v="368.28"/>
    <n v="595.08000000000004"/>
    <n v="54.098181818181821"/>
    <x v="1"/>
    <x v="0"/>
    <n v="0"/>
    <s v="Not Provided"/>
    <x v="0"/>
    <n v="1"/>
  </r>
  <r>
    <s v="7649-SIJJF"/>
    <x v="1"/>
    <n v="36"/>
    <x v="0"/>
    <x v="0"/>
    <x v="0"/>
    <x v="542"/>
    <n v="94608"/>
    <n v="5"/>
    <n v="71"/>
    <x v="2"/>
    <x v="3"/>
    <s v="Yes"/>
    <n v="10.97"/>
    <s v="Yes"/>
    <s v="Yes"/>
    <x v="2"/>
    <n v="20"/>
    <s v="Yes"/>
    <s v="Yes"/>
    <s v="Yes"/>
    <s v="Yes"/>
    <s v="No"/>
    <s v="Yes"/>
    <s v="Yes"/>
    <s v="Yes"/>
    <x v="2"/>
    <s v="Yes"/>
    <x v="0"/>
    <n v="80.099999999999994"/>
    <n v="5585.4"/>
    <n v="0"/>
    <n v="0"/>
    <n v="778.87"/>
    <n v="6364.27"/>
    <n v="89.637605633802821"/>
    <x v="1"/>
    <x v="0"/>
    <n v="0"/>
    <s v="Not Provided"/>
    <x v="0"/>
    <n v="1"/>
  </r>
  <r>
    <s v="7654-YWJUF"/>
    <x v="1"/>
    <n v="61"/>
    <x v="1"/>
    <x v="0"/>
    <x v="0"/>
    <x v="984"/>
    <n v="91040"/>
    <n v="6"/>
    <n v="43"/>
    <x v="1"/>
    <x v="0"/>
    <s v="Yes"/>
    <n v="15.2"/>
    <s v="No"/>
    <s v="Yes"/>
    <x v="1"/>
    <n v="21"/>
    <s v="Yes"/>
    <s v="No"/>
    <s v="Yes"/>
    <s v="Yes"/>
    <s v="No"/>
    <s v="No"/>
    <s v="No"/>
    <s v="Yes"/>
    <x v="0"/>
    <s v="Yes"/>
    <x v="1"/>
    <n v="84.25"/>
    <n v="3539.25"/>
    <n v="0"/>
    <n v="0"/>
    <n v="653.6"/>
    <n v="4192.8500000000004"/>
    <n v="97.508139534883725"/>
    <x v="1"/>
    <x v="0"/>
    <n v="0"/>
    <s v="Not Provided"/>
    <x v="0"/>
    <n v="1"/>
  </r>
  <r>
    <s v="7657-DYEPJ"/>
    <x v="1"/>
    <n v="73"/>
    <x v="1"/>
    <x v="1"/>
    <x v="0"/>
    <x v="31"/>
    <n v="90024"/>
    <n v="0"/>
    <n v="38"/>
    <x v="1"/>
    <x v="5"/>
    <s v="Yes"/>
    <n v="5.75"/>
    <s v="No"/>
    <s v="Yes"/>
    <x v="0"/>
    <n v="30"/>
    <s v="No"/>
    <s v="Yes"/>
    <s v="Yes"/>
    <s v="Yes"/>
    <s v="Yes"/>
    <s v="No"/>
    <s v="No"/>
    <s v="Yes"/>
    <x v="0"/>
    <s v="Yes"/>
    <x v="0"/>
    <n v="70.150000000000006"/>
    <n v="2497.35"/>
    <n v="0"/>
    <n v="0"/>
    <n v="218.5"/>
    <n v="2715.85"/>
    <n v="71.469736842105263"/>
    <x v="1"/>
    <x v="1"/>
    <n v="1"/>
    <s v="Price"/>
    <x v="11"/>
    <n v="1"/>
  </r>
  <r>
    <s v="7658-UYUQS"/>
    <x v="1"/>
    <n v="71"/>
    <x v="1"/>
    <x v="0"/>
    <x v="0"/>
    <x v="351"/>
    <n v="92835"/>
    <n v="0"/>
    <n v="21"/>
    <x v="1"/>
    <x v="0"/>
    <s v="Yes"/>
    <n v="22.3"/>
    <s v="No"/>
    <s v="Yes"/>
    <x v="1"/>
    <n v="9"/>
    <s v="No"/>
    <s v="No"/>
    <s v="Yes"/>
    <s v="No"/>
    <s v="Yes"/>
    <s v="No"/>
    <s v="No"/>
    <s v="Yes"/>
    <x v="1"/>
    <s v="No"/>
    <x v="1"/>
    <n v="86.55"/>
    <n v="1857.25"/>
    <n v="0"/>
    <n v="0"/>
    <n v="468.3"/>
    <n v="2325.5500000000002"/>
    <n v="110.7404761904762"/>
    <x v="0"/>
    <x v="0"/>
    <n v="0"/>
    <s v="Not Provided"/>
    <x v="0"/>
    <n v="1"/>
  </r>
  <r>
    <s v="7660-HDPJV"/>
    <x v="0"/>
    <n v="51"/>
    <x v="1"/>
    <x v="1"/>
    <x v="0"/>
    <x v="162"/>
    <n v="90810"/>
    <n v="0"/>
    <n v="1"/>
    <x v="0"/>
    <x v="0"/>
    <s v="Yes"/>
    <n v="10.08"/>
    <s v="No"/>
    <s v="Yes"/>
    <x v="1"/>
    <n v="18"/>
    <s v="No"/>
    <s v="No"/>
    <s v="No"/>
    <s v="No"/>
    <s v="No"/>
    <s v="No"/>
    <s v="No"/>
    <s v="Yes"/>
    <x v="1"/>
    <s v="Yes"/>
    <x v="1"/>
    <n v="69.2"/>
    <n v="69.2"/>
    <n v="0"/>
    <n v="0"/>
    <n v="10.08"/>
    <n v="79.28"/>
    <n v="79.28"/>
    <x v="1"/>
    <x v="1"/>
    <n v="1"/>
    <s v="Dissatisfaction"/>
    <x v="17"/>
    <n v="1"/>
  </r>
  <r>
    <s v="7661-CPURM"/>
    <x v="1"/>
    <n v="49"/>
    <x v="0"/>
    <x v="1"/>
    <x v="0"/>
    <x v="74"/>
    <n v="91803"/>
    <n v="0"/>
    <n v="19"/>
    <x v="1"/>
    <x v="2"/>
    <s v="Yes"/>
    <n v="43.11"/>
    <s v="No"/>
    <s v="Yes"/>
    <x v="1"/>
    <n v="2"/>
    <s v="No"/>
    <s v="No"/>
    <s v="No"/>
    <s v="Yes"/>
    <s v="No"/>
    <s v="Yes"/>
    <s v="Yes"/>
    <s v="Yes"/>
    <x v="0"/>
    <s v="Yes"/>
    <x v="0"/>
    <n v="87.7"/>
    <n v="1725.95"/>
    <n v="0"/>
    <n v="0"/>
    <n v="819.09"/>
    <n v="2545.04"/>
    <n v="133.94947368421052"/>
    <x v="0"/>
    <x v="0"/>
    <n v="0"/>
    <s v="Not Provided"/>
    <x v="0"/>
    <n v="1"/>
  </r>
  <r>
    <s v="7663-CUXZB"/>
    <x v="1"/>
    <n v="34"/>
    <x v="0"/>
    <x v="0"/>
    <x v="0"/>
    <x v="1003"/>
    <n v="95537"/>
    <n v="9"/>
    <n v="59"/>
    <x v="2"/>
    <x v="4"/>
    <s v="Yes"/>
    <n v="14.98"/>
    <s v="Yes"/>
    <s v="Yes"/>
    <x v="1"/>
    <n v="19"/>
    <s v="Yes"/>
    <s v="Yes"/>
    <s v="Yes"/>
    <s v="Yes"/>
    <s v="Yes"/>
    <s v="Yes"/>
    <s v="Yes"/>
    <s v="Yes"/>
    <x v="2"/>
    <s v="No"/>
    <x v="1"/>
    <n v="113.75"/>
    <n v="6561.25"/>
    <n v="0"/>
    <n v="0"/>
    <n v="883.82"/>
    <n v="7445.07"/>
    <n v="126.18762711864406"/>
    <x v="0"/>
    <x v="0"/>
    <n v="0"/>
    <s v="Not Provided"/>
    <x v="0"/>
    <n v="1"/>
  </r>
  <r>
    <s v="7663-RGWBC"/>
    <x v="1"/>
    <n v="44"/>
    <x v="0"/>
    <x v="1"/>
    <x v="0"/>
    <x v="31"/>
    <n v="90049"/>
    <n v="0"/>
    <n v="1"/>
    <x v="0"/>
    <x v="0"/>
    <s v="Yes"/>
    <n v="8.77"/>
    <s v="No"/>
    <s v="Yes"/>
    <x v="2"/>
    <n v="10"/>
    <s v="No"/>
    <s v="No"/>
    <s v="No"/>
    <s v="No"/>
    <s v="No"/>
    <s v="No"/>
    <s v="No"/>
    <s v="Yes"/>
    <x v="1"/>
    <s v="Yes"/>
    <x v="0"/>
    <n v="44.15"/>
    <n v="44.15"/>
    <n v="0"/>
    <n v="0"/>
    <n v="8.77"/>
    <n v="52.92"/>
    <n v="52.92"/>
    <x v="1"/>
    <x v="1"/>
    <n v="1"/>
    <s v="Other"/>
    <x v="0"/>
    <n v="1"/>
  </r>
  <r>
    <s v="7663-YJHSN"/>
    <x v="0"/>
    <n v="33"/>
    <x v="0"/>
    <x v="0"/>
    <x v="0"/>
    <x v="1049"/>
    <n v="95039"/>
    <n v="10"/>
    <n v="72"/>
    <x v="2"/>
    <x v="3"/>
    <s v="Yes"/>
    <n v="44.27"/>
    <s v="Yes"/>
    <s v="Yes"/>
    <x v="1"/>
    <n v="8"/>
    <s v="Yes"/>
    <s v="Yes"/>
    <s v="Yes"/>
    <s v="Yes"/>
    <s v="Yes"/>
    <s v="No"/>
    <s v="No"/>
    <s v="No"/>
    <x v="2"/>
    <s v="Yes"/>
    <x v="1"/>
    <n v="103.95"/>
    <n v="7556.9"/>
    <n v="0"/>
    <n v="70"/>
    <n v="3187.44"/>
    <n v="10814.34"/>
    <n v="150.19916666666666"/>
    <x v="3"/>
    <x v="0"/>
    <n v="0"/>
    <s v="Not Provided"/>
    <x v="0"/>
    <n v="1"/>
  </r>
  <r>
    <s v="7663-ZTEGJ"/>
    <x v="1"/>
    <n v="46"/>
    <x v="0"/>
    <x v="1"/>
    <x v="0"/>
    <x v="110"/>
    <n v="92027"/>
    <n v="0"/>
    <n v="29"/>
    <x v="1"/>
    <x v="0"/>
    <s v="Yes"/>
    <n v="49.92"/>
    <s v="Yes"/>
    <s v="Yes"/>
    <x v="1"/>
    <n v="23"/>
    <s v="No"/>
    <s v="Yes"/>
    <s v="Yes"/>
    <s v="Yes"/>
    <s v="No"/>
    <s v="Yes"/>
    <s v="Yes"/>
    <s v="No"/>
    <x v="0"/>
    <s v="No"/>
    <x v="0"/>
    <n v="100.55"/>
    <n v="2830.45"/>
    <n v="0"/>
    <n v="100"/>
    <n v="1447.68"/>
    <n v="4378.13"/>
    <n v="150.97"/>
    <x v="3"/>
    <x v="0"/>
    <n v="0"/>
    <s v="Not Provided"/>
    <x v="0"/>
    <n v="1"/>
  </r>
  <r>
    <s v="7665-NKLAV"/>
    <x v="0"/>
    <n v="19"/>
    <x v="2"/>
    <x v="0"/>
    <x v="1"/>
    <x v="272"/>
    <n v="94566"/>
    <n v="5"/>
    <n v="36"/>
    <x v="1"/>
    <x v="0"/>
    <s v="No"/>
    <n v="25.420517214274568"/>
    <s v="No"/>
    <s v="Yes"/>
    <x v="0"/>
    <n v="71"/>
    <s v="Yes"/>
    <s v="No"/>
    <s v="Yes"/>
    <s v="Yes"/>
    <s v="No"/>
    <s v="No"/>
    <s v="No"/>
    <s v="Yes"/>
    <x v="2"/>
    <s v="No"/>
    <x v="0"/>
    <n v="40.65"/>
    <n v="1547.35"/>
    <n v="0"/>
    <n v="0"/>
    <n v="0"/>
    <n v="1547.35"/>
    <n v="42.981944444444444"/>
    <x v="2"/>
    <x v="0"/>
    <n v="0"/>
    <s v="Not Provided"/>
    <x v="0"/>
    <n v="1"/>
  </r>
  <r>
    <s v="7665-TOALD"/>
    <x v="0"/>
    <n v="25"/>
    <x v="0"/>
    <x v="1"/>
    <x v="0"/>
    <x v="77"/>
    <n v="92592"/>
    <n v="0"/>
    <n v="1"/>
    <x v="0"/>
    <x v="0"/>
    <s v="Yes"/>
    <n v="14.19"/>
    <s v="No"/>
    <s v="Yes"/>
    <x v="1"/>
    <n v="59"/>
    <s v="No"/>
    <s v="No"/>
    <s v="No"/>
    <s v="No"/>
    <s v="No"/>
    <s v="No"/>
    <s v="Yes"/>
    <s v="Yes"/>
    <x v="1"/>
    <s v="Yes"/>
    <x v="1"/>
    <n v="69.599999999999994"/>
    <n v="69.599999999999994"/>
    <n v="0"/>
    <n v="0"/>
    <n v="14.19"/>
    <n v="83.79"/>
    <n v="83.79"/>
    <x v="1"/>
    <x v="1"/>
    <n v="1"/>
    <s v="Competitor"/>
    <x v="5"/>
    <n v="1"/>
  </r>
  <r>
    <s v="7665-VIGUD"/>
    <x v="1"/>
    <n v="40"/>
    <x v="0"/>
    <x v="1"/>
    <x v="0"/>
    <x v="243"/>
    <n v="93108"/>
    <n v="0"/>
    <n v="10"/>
    <x v="0"/>
    <x v="0"/>
    <s v="Yes"/>
    <n v="17.399999999999999"/>
    <s v="No"/>
    <s v="No"/>
    <x v="3"/>
    <n v="0"/>
    <s v="No"/>
    <s v="No"/>
    <s v="No"/>
    <s v="No"/>
    <s v="No"/>
    <s v="No"/>
    <s v="No"/>
    <s v="No"/>
    <x v="0"/>
    <s v="No"/>
    <x v="0"/>
    <n v="20.350000000000001"/>
    <n v="176.3"/>
    <n v="0"/>
    <n v="0"/>
    <n v="174"/>
    <n v="350.3"/>
    <n v="35.03"/>
    <x v="2"/>
    <x v="0"/>
    <n v="0"/>
    <s v="Not Provided"/>
    <x v="0"/>
    <n v="1"/>
  </r>
  <r>
    <s v="7666-WKRON"/>
    <x v="0"/>
    <n v="39"/>
    <x v="0"/>
    <x v="1"/>
    <x v="0"/>
    <x v="609"/>
    <n v="95367"/>
    <n v="0"/>
    <n v="39"/>
    <x v="1"/>
    <x v="0"/>
    <s v="Yes"/>
    <n v="24.45"/>
    <s v="No"/>
    <s v="Yes"/>
    <x v="1"/>
    <n v="27"/>
    <s v="No"/>
    <s v="No"/>
    <s v="Yes"/>
    <s v="Yes"/>
    <s v="No"/>
    <s v="No"/>
    <s v="No"/>
    <s v="Yes"/>
    <x v="2"/>
    <s v="Yes"/>
    <x v="1"/>
    <n v="80.45"/>
    <n v="3201.55"/>
    <n v="0"/>
    <n v="0"/>
    <n v="953.55"/>
    <n v="4155.1000000000004"/>
    <n v="106.54102564102566"/>
    <x v="0"/>
    <x v="1"/>
    <n v="1"/>
    <s v="Dissatisfaction"/>
    <x v="16"/>
    <n v="1"/>
  </r>
  <r>
    <s v="7668-XCFYV"/>
    <x v="0"/>
    <n v="77"/>
    <x v="1"/>
    <x v="0"/>
    <x v="0"/>
    <x v="934"/>
    <n v="91741"/>
    <n v="9"/>
    <n v="17"/>
    <x v="1"/>
    <x v="0"/>
    <s v="Yes"/>
    <n v="3.83"/>
    <s v="Yes"/>
    <s v="Yes"/>
    <x v="1"/>
    <n v="20"/>
    <s v="No"/>
    <s v="No"/>
    <s v="No"/>
    <s v="No"/>
    <s v="Yes"/>
    <s v="Yes"/>
    <s v="No"/>
    <s v="Yes"/>
    <x v="1"/>
    <s v="Yes"/>
    <x v="1"/>
    <n v="64.792366026289201"/>
    <n v="1614.7"/>
    <n v="0"/>
    <n v="0"/>
    <n v="65.11"/>
    <n v="1679.81"/>
    <n v="98.812352941176471"/>
    <x v="1"/>
    <x v="0"/>
    <n v="0"/>
    <s v="Not Provided"/>
    <x v="0"/>
    <n v="1"/>
  </r>
  <r>
    <s v="7669-LCRSD"/>
    <x v="1"/>
    <n v="49"/>
    <x v="0"/>
    <x v="0"/>
    <x v="3"/>
    <x v="677"/>
    <n v="96047"/>
    <n v="5"/>
    <n v="12"/>
    <x v="1"/>
    <x v="2"/>
    <s v="Yes"/>
    <n v="17.27"/>
    <s v="No"/>
    <s v="Yes"/>
    <x v="0"/>
    <n v="29"/>
    <s v="No"/>
    <s v="No"/>
    <s v="No"/>
    <s v="No"/>
    <s v="Yes"/>
    <s v="No"/>
    <s v="No"/>
    <s v="Yes"/>
    <x v="1"/>
    <s v="Yes"/>
    <x v="2"/>
    <n v="56.3"/>
    <n v="628.65"/>
    <n v="0"/>
    <n v="0"/>
    <n v="207.24"/>
    <n v="835.89"/>
    <n v="69.657499999999999"/>
    <x v="1"/>
    <x v="0"/>
    <n v="0"/>
    <s v="Not Provided"/>
    <x v="0"/>
    <n v="1"/>
  </r>
  <r>
    <s v="7670-ZBPOQ"/>
    <x v="0"/>
    <n v="59"/>
    <x v="1"/>
    <x v="0"/>
    <x v="0"/>
    <x v="220"/>
    <n v="95316"/>
    <n v="1"/>
    <n v="58"/>
    <x v="2"/>
    <x v="4"/>
    <s v="Yes"/>
    <n v="26.36"/>
    <s v="Yes"/>
    <s v="Yes"/>
    <x v="2"/>
    <n v="8"/>
    <s v="Yes"/>
    <s v="No"/>
    <s v="No"/>
    <s v="Yes"/>
    <s v="No"/>
    <s v="No"/>
    <s v="No"/>
    <s v="No"/>
    <x v="0"/>
    <s v="Yes"/>
    <x v="1"/>
    <n v="61.05"/>
    <n v="3478.75"/>
    <n v="0"/>
    <n v="0"/>
    <n v="1528.88"/>
    <n v="5007.63"/>
    <n v="86.338448275862078"/>
    <x v="1"/>
    <x v="0"/>
    <n v="0"/>
    <s v="Not Provided"/>
    <x v="0"/>
    <n v="1"/>
  </r>
  <r>
    <s v="7672-VFMXZ"/>
    <x v="1"/>
    <n v="31"/>
    <x v="0"/>
    <x v="0"/>
    <x v="0"/>
    <x v="162"/>
    <n v="90815"/>
    <n v="6"/>
    <n v="57"/>
    <x v="2"/>
    <x v="0"/>
    <s v="Yes"/>
    <n v="15.48"/>
    <s v="No"/>
    <s v="Yes"/>
    <x v="0"/>
    <n v="15"/>
    <s v="Yes"/>
    <s v="No"/>
    <s v="No"/>
    <s v="Yes"/>
    <s v="No"/>
    <s v="No"/>
    <s v="No"/>
    <s v="Yes"/>
    <x v="1"/>
    <s v="No"/>
    <x v="1"/>
    <n v="55.7"/>
    <n v="3171.6"/>
    <n v="34.590000000000003"/>
    <n v="0"/>
    <n v="882.36"/>
    <n v="4019.37"/>
    <n v="70.515263157894736"/>
    <x v="1"/>
    <x v="0"/>
    <n v="0"/>
    <s v="Not Provided"/>
    <x v="0"/>
    <n v="1"/>
  </r>
  <r>
    <s v="7673-BQGKU"/>
    <x v="0"/>
    <n v="64"/>
    <x v="1"/>
    <x v="0"/>
    <x v="1"/>
    <x v="850"/>
    <n v="92009"/>
    <n v="6"/>
    <n v="69"/>
    <x v="2"/>
    <x v="0"/>
    <s v="Yes"/>
    <n v="11.47"/>
    <s v="No"/>
    <s v="No"/>
    <x v="3"/>
    <n v="0"/>
    <s v="No"/>
    <s v="No"/>
    <s v="No"/>
    <s v="No"/>
    <s v="No"/>
    <s v="No"/>
    <s v="No"/>
    <s v="No"/>
    <x v="2"/>
    <s v="No"/>
    <x v="1"/>
    <n v="20.149999999999999"/>
    <n v="1337.5"/>
    <n v="0"/>
    <n v="0"/>
    <n v="791.43"/>
    <n v="2128.9299999999998"/>
    <n v="30.854057971014491"/>
    <x v="2"/>
    <x v="0"/>
    <n v="0"/>
    <s v="Not Provided"/>
    <x v="0"/>
    <n v="1"/>
  </r>
  <r>
    <s v="7673-LPRNY"/>
    <x v="0"/>
    <n v="43"/>
    <x v="0"/>
    <x v="1"/>
    <x v="0"/>
    <x v="303"/>
    <n v="91104"/>
    <n v="0"/>
    <n v="23"/>
    <x v="1"/>
    <x v="0"/>
    <s v="Yes"/>
    <n v="48.88"/>
    <s v="Yes"/>
    <s v="Yes"/>
    <x v="2"/>
    <n v="12"/>
    <s v="Yes"/>
    <s v="No"/>
    <s v="Yes"/>
    <s v="No"/>
    <s v="Yes"/>
    <s v="Yes"/>
    <s v="Yes"/>
    <s v="Yes"/>
    <x v="0"/>
    <s v="Yes"/>
    <x v="1"/>
    <n v="78.55"/>
    <n v="1843.05"/>
    <n v="19.63"/>
    <n v="0"/>
    <n v="1124.24"/>
    <n v="2947.66"/>
    <n v="128.15913043478261"/>
    <x v="0"/>
    <x v="0"/>
    <n v="0"/>
    <s v="Not Provided"/>
    <x v="0"/>
    <n v="1"/>
  </r>
  <r>
    <s v="7674-YTAFD"/>
    <x v="0"/>
    <n v="64"/>
    <x v="1"/>
    <x v="1"/>
    <x v="0"/>
    <x v="301"/>
    <n v="91343"/>
    <n v="0"/>
    <n v="33"/>
    <x v="1"/>
    <x v="5"/>
    <s v="Yes"/>
    <n v="42.29"/>
    <s v="No"/>
    <s v="Yes"/>
    <x v="1"/>
    <n v="13"/>
    <s v="No"/>
    <s v="Yes"/>
    <s v="No"/>
    <s v="Yes"/>
    <s v="No"/>
    <s v="No"/>
    <s v="No"/>
    <s v="Yes"/>
    <x v="0"/>
    <s v="Yes"/>
    <x v="1"/>
    <n v="79.95"/>
    <n v="2684.85"/>
    <n v="0"/>
    <n v="0"/>
    <n v="1395.57"/>
    <n v="4080.42"/>
    <n v="123.64909090909092"/>
    <x v="0"/>
    <x v="0"/>
    <n v="0"/>
    <s v="Not Provided"/>
    <x v="0"/>
    <n v="1"/>
  </r>
  <r>
    <s v="7675-OZCZG"/>
    <x v="0"/>
    <n v="76"/>
    <x v="1"/>
    <x v="1"/>
    <x v="0"/>
    <x v="78"/>
    <n v="92028"/>
    <n v="0"/>
    <n v="3"/>
    <x v="0"/>
    <x v="0"/>
    <s v="Yes"/>
    <n v="30.14"/>
    <s v="No"/>
    <s v="Yes"/>
    <x v="2"/>
    <n v="6"/>
    <s v="No"/>
    <s v="No"/>
    <s v="No"/>
    <s v="No"/>
    <s v="No"/>
    <s v="No"/>
    <s v="No"/>
    <s v="No"/>
    <x v="1"/>
    <s v="No"/>
    <x v="1"/>
    <n v="45"/>
    <n v="127.1"/>
    <n v="0"/>
    <n v="10"/>
    <n v="90.42"/>
    <n v="227.52"/>
    <n v="75.84"/>
    <x v="1"/>
    <x v="1"/>
    <n v="1"/>
    <s v="Competitor"/>
    <x v="5"/>
    <n v="1"/>
  </r>
  <r>
    <s v="7677-SJJJK"/>
    <x v="1"/>
    <n v="26"/>
    <x v="0"/>
    <x v="0"/>
    <x v="0"/>
    <x v="854"/>
    <n v="95746"/>
    <n v="5"/>
    <n v="8"/>
    <x v="0"/>
    <x v="1"/>
    <s v="Yes"/>
    <n v="48.39"/>
    <s v="No"/>
    <s v="No"/>
    <x v="3"/>
    <n v="0"/>
    <s v="No"/>
    <s v="No"/>
    <s v="No"/>
    <s v="No"/>
    <s v="No"/>
    <s v="No"/>
    <s v="No"/>
    <s v="No"/>
    <x v="0"/>
    <s v="No"/>
    <x v="0"/>
    <n v="19.899999999999999"/>
    <n v="153.94999999999999"/>
    <n v="0"/>
    <n v="0"/>
    <n v="387.12"/>
    <n v="541.07000000000005"/>
    <n v="67.633750000000006"/>
    <x v="1"/>
    <x v="0"/>
    <n v="0"/>
    <s v="Not Provided"/>
    <x v="0"/>
    <n v="1"/>
  </r>
  <r>
    <s v="7682-AZNDK"/>
    <x v="1"/>
    <n v="25"/>
    <x v="0"/>
    <x v="0"/>
    <x v="1"/>
    <x v="875"/>
    <n v="95987"/>
    <n v="5"/>
    <n v="34"/>
    <x v="1"/>
    <x v="0"/>
    <s v="Yes"/>
    <n v="18.36"/>
    <s v="No"/>
    <s v="Yes"/>
    <x v="1"/>
    <n v="85"/>
    <s v="No"/>
    <s v="Yes"/>
    <s v="Yes"/>
    <s v="No"/>
    <s v="Yes"/>
    <s v="No"/>
    <s v="No"/>
    <s v="Yes"/>
    <x v="1"/>
    <s v="Yes"/>
    <x v="1"/>
    <n v="89.85"/>
    <n v="3091.75"/>
    <n v="14.93"/>
    <n v="0"/>
    <n v="624.24"/>
    <n v="3701.06"/>
    <n v="108.85470588235295"/>
    <x v="0"/>
    <x v="0"/>
    <n v="0"/>
    <s v="Not Provided"/>
    <x v="0"/>
    <n v="1"/>
  </r>
  <r>
    <s v="7683-CBDKJ"/>
    <x v="1"/>
    <n v="42"/>
    <x v="0"/>
    <x v="0"/>
    <x v="2"/>
    <x v="123"/>
    <n v="93550"/>
    <n v="1"/>
    <n v="14"/>
    <x v="1"/>
    <x v="0"/>
    <s v="Yes"/>
    <n v="45.6"/>
    <s v="No"/>
    <s v="Yes"/>
    <x v="0"/>
    <n v="19"/>
    <s v="Yes"/>
    <s v="Yes"/>
    <s v="No"/>
    <s v="No"/>
    <s v="Yes"/>
    <s v="No"/>
    <s v="No"/>
    <s v="Yes"/>
    <x v="1"/>
    <s v="Yes"/>
    <x v="1"/>
    <n v="65.45"/>
    <n v="937.6"/>
    <n v="0"/>
    <n v="0"/>
    <n v="638.4"/>
    <n v="1576"/>
    <n v="112.57142857142857"/>
    <x v="0"/>
    <x v="1"/>
    <n v="1"/>
    <s v="Competitor"/>
    <x v="1"/>
    <n v="1"/>
  </r>
  <r>
    <s v="7684-XSZIY"/>
    <x v="1"/>
    <n v="53"/>
    <x v="1"/>
    <x v="0"/>
    <x v="1"/>
    <x v="406"/>
    <n v="95650"/>
    <n v="3"/>
    <n v="72"/>
    <x v="2"/>
    <x v="3"/>
    <s v="Yes"/>
    <n v="20.420000000000002"/>
    <s v="Yes"/>
    <s v="No"/>
    <x v="3"/>
    <n v="0"/>
    <s v="No"/>
    <s v="No"/>
    <s v="No"/>
    <s v="No"/>
    <s v="No"/>
    <s v="No"/>
    <s v="No"/>
    <s v="No"/>
    <x v="2"/>
    <s v="No"/>
    <x v="1"/>
    <n v="24.3"/>
    <n v="1643.25"/>
    <n v="0"/>
    <n v="0"/>
    <n v="1470.24"/>
    <n v="3113.49"/>
    <n v="43.242916666666666"/>
    <x v="2"/>
    <x v="0"/>
    <n v="0"/>
    <s v="Not Provided"/>
    <x v="0"/>
    <n v="1"/>
  </r>
  <r>
    <s v="7688-AWMDX"/>
    <x v="1"/>
    <n v="21"/>
    <x v="2"/>
    <x v="0"/>
    <x v="0"/>
    <x v="38"/>
    <n v="92131"/>
    <n v="5"/>
    <n v="71"/>
    <x v="2"/>
    <x v="0"/>
    <s v="Yes"/>
    <n v="48.32"/>
    <s v="No"/>
    <s v="Yes"/>
    <x v="2"/>
    <n v="59"/>
    <s v="Yes"/>
    <s v="No"/>
    <s v="No"/>
    <s v="Yes"/>
    <s v="No"/>
    <s v="No"/>
    <s v="No"/>
    <s v="Yes"/>
    <x v="2"/>
    <s v="No"/>
    <x v="1"/>
    <n v="54.5"/>
    <n v="3778.2"/>
    <n v="0"/>
    <n v="0"/>
    <n v="3430.72"/>
    <n v="7208.92"/>
    <n v="101.53408450704225"/>
    <x v="0"/>
    <x v="0"/>
    <n v="0"/>
    <s v="Not Provided"/>
    <x v="0"/>
    <n v="1"/>
  </r>
  <r>
    <s v="7690-KPNCU"/>
    <x v="1"/>
    <n v="20"/>
    <x v="2"/>
    <x v="0"/>
    <x v="0"/>
    <x v="725"/>
    <n v="95573"/>
    <n v="5"/>
    <n v="64"/>
    <x v="2"/>
    <x v="4"/>
    <s v="Yes"/>
    <n v="26.64"/>
    <s v="No"/>
    <s v="Yes"/>
    <x v="2"/>
    <n v="71"/>
    <s v="Yes"/>
    <s v="No"/>
    <s v="Yes"/>
    <s v="No"/>
    <s v="Yes"/>
    <s v="Yes"/>
    <s v="Yes"/>
    <s v="Yes"/>
    <x v="0"/>
    <s v="Yes"/>
    <x v="0"/>
    <n v="73.05"/>
    <n v="4688.6499999999996"/>
    <n v="0"/>
    <n v="0"/>
    <n v="1704.96"/>
    <n v="6393.61"/>
    <n v="99.900156249999995"/>
    <x v="1"/>
    <x v="0"/>
    <n v="0"/>
    <s v="Not Provided"/>
    <x v="0"/>
    <n v="1"/>
  </r>
  <r>
    <s v="7691-KGKGP"/>
    <x v="1"/>
    <n v="31"/>
    <x v="0"/>
    <x v="0"/>
    <x v="2"/>
    <x v="551"/>
    <n v="92656"/>
    <n v="9"/>
    <n v="53"/>
    <x v="2"/>
    <x v="4"/>
    <s v="Yes"/>
    <n v="2.11"/>
    <s v="No"/>
    <s v="Yes"/>
    <x v="2"/>
    <n v="19"/>
    <s v="No"/>
    <s v="Yes"/>
    <s v="No"/>
    <s v="Yes"/>
    <s v="Yes"/>
    <s v="No"/>
    <s v="No"/>
    <s v="Yes"/>
    <x v="1"/>
    <s v="No"/>
    <x v="0"/>
    <n v="65"/>
    <n v="3363.8"/>
    <n v="0"/>
    <n v="0"/>
    <n v="111.83"/>
    <n v="3475.63"/>
    <n v="65.577924528301892"/>
    <x v="1"/>
    <x v="0"/>
    <n v="0"/>
    <s v="Not Provided"/>
    <x v="0"/>
    <n v="1"/>
  </r>
  <r>
    <s v="7691-XVTZH"/>
    <x v="0"/>
    <n v="30"/>
    <x v="0"/>
    <x v="0"/>
    <x v="0"/>
    <x v="148"/>
    <n v="95004"/>
    <n v="5"/>
    <n v="68"/>
    <x v="2"/>
    <x v="3"/>
    <s v="Yes"/>
    <n v="28.36"/>
    <s v="Yes"/>
    <s v="Yes"/>
    <x v="1"/>
    <n v="82"/>
    <s v="No"/>
    <s v="No"/>
    <s v="Yes"/>
    <s v="No"/>
    <s v="Yes"/>
    <s v="No"/>
    <s v="No"/>
    <s v="Yes"/>
    <x v="2"/>
    <s v="Yes"/>
    <x v="1"/>
    <n v="89.95"/>
    <n v="5974.3"/>
    <n v="0"/>
    <n v="0"/>
    <n v="1928.48"/>
    <n v="7902.78"/>
    <n v="116.21735294117647"/>
    <x v="0"/>
    <x v="0"/>
    <n v="0"/>
    <s v="Not Provided"/>
    <x v="0"/>
    <n v="1"/>
  </r>
  <r>
    <s v="7693-LCKZL"/>
    <x v="1"/>
    <n v="57"/>
    <x v="1"/>
    <x v="0"/>
    <x v="2"/>
    <x v="667"/>
    <n v="92036"/>
    <n v="1"/>
    <n v="5"/>
    <x v="0"/>
    <x v="0"/>
    <s v="Yes"/>
    <n v="11.54"/>
    <s v="Yes"/>
    <s v="Yes"/>
    <x v="1"/>
    <n v="19"/>
    <s v="No"/>
    <s v="Yes"/>
    <s v="No"/>
    <s v="No"/>
    <s v="No"/>
    <s v="No"/>
    <s v="No"/>
    <s v="Yes"/>
    <x v="1"/>
    <s v="Yes"/>
    <x v="1"/>
    <n v="80.150000000000006"/>
    <n v="385"/>
    <n v="0"/>
    <n v="0"/>
    <n v="57.7"/>
    <n v="442.7"/>
    <n v="88.539999999999992"/>
    <x v="1"/>
    <x v="1"/>
    <n v="1"/>
    <s v="Competitor"/>
    <x v="1"/>
    <n v="1"/>
  </r>
  <r>
    <s v="7693-QPEFS"/>
    <x v="1"/>
    <n v="75"/>
    <x v="1"/>
    <x v="1"/>
    <x v="0"/>
    <x v="1079"/>
    <n v="95017"/>
    <n v="0"/>
    <n v="52"/>
    <x v="2"/>
    <x v="4"/>
    <s v="Yes"/>
    <n v="42.19"/>
    <s v="Yes"/>
    <s v="Yes"/>
    <x v="1"/>
    <n v="11"/>
    <s v="No"/>
    <s v="No"/>
    <s v="No"/>
    <s v="No"/>
    <s v="No"/>
    <s v="No"/>
    <s v="No"/>
    <s v="Yes"/>
    <x v="2"/>
    <s v="Yes"/>
    <x v="1"/>
    <n v="72.95"/>
    <n v="3829.75"/>
    <n v="0"/>
    <n v="0"/>
    <n v="2193.88"/>
    <n v="6023.63"/>
    <n v="115.83903846153846"/>
    <x v="0"/>
    <x v="0"/>
    <n v="0"/>
    <s v="Not Provided"/>
    <x v="0"/>
    <n v="1"/>
  </r>
  <r>
    <s v="7694-VLBWQ"/>
    <x v="1"/>
    <n v="61"/>
    <x v="1"/>
    <x v="0"/>
    <x v="0"/>
    <x v="573"/>
    <n v="92118"/>
    <n v="4"/>
    <n v="67"/>
    <x v="2"/>
    <x v="3"/>
    <s v="Yes"/>
    <n v="8.18"/>
    <s v="Yes"/>
    <s v="Yes"/>
    <x v="1"/>
    <n v="3"/>
    <s v="No"/>
    <s v="Yes"/>
    <s v="Yes"/>
    <s v="No"/>
    <s v="Yes"/>
    <s v="Yes"/>
    <s v="Yes"/>
    <s v="Yes"/>
    <x v="0"/>
    <s v="No"/>
    <x v="1"/>
    <n v="104.1"/>
    <n v="7040.85"/>
    <n v="0"/>
    <n v="0"/>
    <n v="548.05999999999995"/>
    <n v="7588.91"/>
    <n v="113.26731343283582"/>
    <x v="0"/>
    <x v="1"/>
    <n v="1"/>
    <s v="Dissatisfaction"/>
    <x v="2"/>
    <n v="1"/>
  </r>
  <r>
    <s v="7695-PKLCZ"/>
    <x v="0"/>
    <n v="32"/>
    <x v="0"/>
    <x v="1"/>
    <x v="0"/>
    <x v="624"/>
    <n v="93908"/>
    <n v="0"/>
    <n v="68"/>
    <x v="2"/>
    <x v="0"/>
    <s v="Yes"/>
    <n v="48.41"/>
    <s v="No"/>
    <s v="No"/>
    <x v="3"/>
    <n v="0"/>
    <s v="No"/>
    <s v="No"/>
    <s v="No"/>
    <s v="No"/>
    <s v="No"/>
    <s v="No"/>
    <s v="No"/>
    <s v="No"/>
    <x v="2"/>
    <s v="No"/>
    <x v="0"/>
    <n v="20.5"/>
    <n v="1424.9"/>
    <n v="0"/>
    <n v="0"/>
    <n v="3291.88"/>
    <n v="4716.78"/>
    <n v="69.364411764705878"/>
    <x v="1"/>
    <x v="0"/>
    <n v="0"/>
    <s v="Not Provided"/>
    <x v="0"/>
    <n v="1"/>
  </r>
  <r>
    <s v="7696-AMHOD"/>
    <x v="0"/>
    <n v="23"/>
    <x v="2"/>
    <x v="0"/>
    <x v="2"/>
    <x v="78"/>
    <n v="92028"/>
    <n v="10"/>
    <n v="49"/>
    <x v="2"/>
    <x v="0"/>
    <s v="Yes"/>
    <n v="9.07"/>
    <s v="No"/>
    <s v="Yes"/>
    <x v="2"/>
    <n v="82"/>
    <s v="No"/>
    <s v="Yes"/>
    <s v="Yes"/>
    <s v="No"/>
    <s v="Yes"/>
    <s v="Yes"/>
    <s v="Yes"/>
    <s v="Yes"/>
    <x v="0"/>
    <s v="No"/>
    <x v="0"/>
    <n v="78"/>
    <n v="3824.2"/>
    <n v="0"/>
    <n v="0"/>
    <n v="444.43"/>
    <n v="4268.63"/>
    <n v="87.114897959183679"/>
    <x v="1"/>
    <x v="0"/>
    <n v="0"/>
    <s v="Not Provided"/>
    <x v="0"/>
    <n v="1"/>
  </r>
  <r>
    <s v="7696-CFTAT"/>
    <x v="1"/>
    <n v="24"/>
    <x v="2"/>
    <x v="0"/>
    <x v="1"/>
    <x v="332"/>
    <n v="91765"/>
    <n v="0"/>
    <n v="37"/>
    <x v="1"/>
    <x v="0"/>
    <s v="Yes"/>
    <n v="8.2100000000000009"/>
    <s v="No"/>
    <s v="No"/>
    <x v="3"/>
    <n v="0"/>
    <s v="No"/>
    <s v="No"/>
    <s v="No"/>
    <s v="No"/>
    <s v="No"/>
    <s v="No"/>
    <s v="No"/>
    <s v="No"/>
    <x v="2"/>
    <s v="No"/>
    <x v="1"/>
    <n v="19.8"/>
    <n v="726.1"/>
    <n v="0"/>
    <n v="0"/>
    <n v="303.77"/>
    <n v="1029.8699999999999"/>
    <n v="27.834324324324321"/>
    <x v="2"/>
    <x v="0"/>
    <n v="0"/>
    <s v="Not Provided"/>
    <x v="0"/>
    <n v="1"/>
  </r>
  <r>
    <s v="7698-YFGEZ"/>
    <x v="1"/>
    <n v="55"/>
    <x v="1"/>
    <x v="1"/>
    <x v="0"/>
    <x v="200"/>
    <n v="92509"/>
    <n v="0"/>
    <n v="1"/>
    <x v="0"/>
    <x v="1"/>
    <s v="Yes"/>
    <n v="25.99"/>
    <s v="No"/>
    <s v="No"/>
    <x v="3"/>
    <n v="0"/>
    <s v="No"/>
    <s v="No"/>
    <s v="No"/>
    <s v="No"/>
    <s v="No"/>
    <s v="No"/>
    <s v="No"/>
    <s v="No"/>
    <x v="1"/>
    <s v="No"/>
    <x v="0"/>
    <n v="20"/>
    <n v="20"/>
    <n v="0"/>
    <n v="0"/>
    <n v="25.99"/>
    <n v="45.99"/>
    <n v="45.99"/>
    <x v="2"/>
    <x v="2"/>
    <n v="0"/>
    <s v="Not Provided"/>
    <x v="0"/>
    <n v="1"/>
  </r>
  <r>
    <s v="7703-ZEKEF"/>
    <x v="1"/>
    <n v="47"/>
    <x v="0"/>
    <x v="1"/>
    <x v="0"/>
    <x v="578"/>
    <n v="92249"/>
    <n v="0"/>
    <n v="23"/>
    <x v="1"/>
    <x v="2"/>
    <s v="Yes"/>
    <n v="18.7"/>
    <s v="Yes"/>
    <s v="Yes"/>
    <x v="1"/>
    <n v="24"/>
    <s v="No"/>
    <s v="No"/>
    <s v="Yes"/>
    <s v="No"/>
    <s v="No"/>
    <s v="No"/>
    <s v="No"/>
    <s v="Yes"/>
    <x v="1"/>
    <s v="Yes"/>
    <x v="1"/>
    <n v="81"/>
    <n v="1917.1"/>
    <n v="0"/>
    <n v="0"/>
    <n v="430.1"/>
    <n v="2347.1999999999998"/>
    <n v="102.05217391304348"/>
    <x v="0"/>
    <x v="1"/>
    <n v="1"/>
    <s v="Competitor"/>
    <x v="10"/>
    <n v="1"/>
  </r>
  <r>
    <s v="7706-DZNKK"/>
    <x v="1"/>
    <n v="63"/>
    <x v="1"/>
    <x v="1"/>
    <x v="0"/>
    <x v="123"/>
    <n v="93551"/>
    <n v="0"/>
    <n v="11"/>
    <x v="0"/>
    <x v="2"/>
    <s v="Yes"/>
    <n v="44.53"/>
    <s v="No"/>
    <s v="No"/>
    <x v="3"/>
    <n v="0"/>
    <s v="No"/>
    <s v="No"/>
    <s v="No"/>
    <s v="No"/>
    <s v="No"/>
    <s v="No"/>
    <s v="No"/>
    <s v="No"/>
    <x v="1"/>
    <s v="Yes"/>
    <x v="0"/>
    <n v="20.45"/>
    <n v="237.3"/>
    <n v="0"/>
    <n v="0"/>
    <n v="489.83"/>
    <n v="727.13"/>
    <n v="66.102727272727279"/>
    <x v="1"/>
    <x v="0"/>
    <n v="0"/>
    <s v="Not Provided"/>
    <x v="0"/>
    <n v="1"/>
  </r>
  <r>
    <s v="7706-YLMQA"/>
    <x v="0"/>
    <n v="30"/>
    <x v="0"/>
    <x v="1"/>
    <x v="0"/>
    <x v="343"/>
    <n v="93638"/>
    <n v="0"/>
    <n v="70"/>
    <x v="2"/>
    <x v="0"/>
    <s v="Yes"/>
    <n v="10"/>
    <s v="No"/>
    <s v="No"/>
    <x v="3"/>
    <n v="0"/>
    <s v="No"/>
    <s v="No"/>
    <s v="No"/>
    <s v="No"/>
    <s v="No"/>
    <s v="No"/>
    <s v="No"/>
    <s v="No"/>
    <x v="0"/>
    <s v="No"/>
    <x v="1"/>
    <n v="19.7"/>
    <n v="1341.5"/>
    <n v="0"/>
    <n v="0"/>
    <n v="700"/>
    <n v="2041.5"/>
    <n v="29.164285714285715"/>
    <x v="2"/>
    <x v="0"/>
    <n v="0"/>
    <s v="Not Provided"/>
    <x v="0"/>
    <n v="1"/>
  </r>
  <r>
    <s v="7707-PYBBH"/>
    <x v="1"/>
    <n v="49"/>
    <x v="0"/>
    <x v="1"/>
    <x v="0"/>
    <x v="398"/>
    <n v="92356"/>
    <n v="0"/>
    <n v="40"/>
    <x v="1"/>
    <x v="0"/>
    <s v="Yes"/>
    <n v="36.979999999999997"/>
    <s v="No"/>
    <s v="Yes"/>
    <x v="2"/>
    <n v="21"/>
    <s v="Yes"/>
    <s v="Yes"/>
    <s v="No"/>
    <s v="Yes"/>
    <s v="No"/>
    <s v="No"/>
    <s v="No"/>
    <s v="Yes"/>
    <x v="1"/>
    <s v="Yes"/>
    <x v="0"/>
    <n v="61.9"/>
    <n v="2647.1"/>
    <n v="0"/>
    <n v="0"/>
    <n v="1479.2"/>
    <n v="4126.3"/>
    <n v="103.1575"/>
    <x v="0"/>
    <x v="0"/>
    <n v="0"/>
    <s v="Not Provided"/>
    <x v="0"/>
    <n v="1"/>
  </r>
  <r>
    <s v="7710-JSYOA"/>
    <x v="0"/>
    <n v="59"/>
    <x v="1"/>
    <x v="0"/>
    <x v="2"/>
    <x v="363"/>
    <n v="92059"/>
    <n v="0"/>
    <n v="69"/>
    <x v="2"/>
    <x v="3"/>
    <s v="Yes"/>
    <n v="28.53"/>
    <s v="Yes"/>
    <s v="Yes"/>
    <x v="1"/>
    <n v="24"/>
    <s v="No"/>
    <s v="Yes"/>
    <s v="No"/>
    <s v="Yes"/>
    <s v="No"/>
    <s v="Yes"/>
    <s v="Yes"/>
    <s v="Yes"/>
    <x v="2"/>
    <s v="Yes"/>
    <x v="1"/>
    <n v="93.3"/>
    <n v="6398.05"/>
    <n v="0"/>
    <n v="0"/>
    <n v="1968.57"/>
    <n v="8366.6200000000008"/>
    <n v="121.2553623188406"/>
    <x v="0"/>
    <x v="0"/>
    <n v="0"/>
    <s v="Not Provided"/>
    <x v="0"/>
    <n v="1"/>
  </r>
  <r>
    <s v="7711-GQBZC"/>
    <x v="0"/>
    <n v="42"/>
    <x v="0"/>
    <x v="0"/>
    <x v="2"/>
    <x v="35"/>
    <n v="95207"/>
    <n v="1"/>
    <n v="71"/>
    <x v="2"/>
    <x v="0"/>
    <s v="Yes"/>
    <n v="19.489999999999998"/>
    <s v="Yes"/>
    <s v="No"/>
    <x v="3"/>
    <n v="0"/>
    <s v="No"/>
    <s v="No"/>
    <s v="No"/>
    <s v="No"/>
    <s v="No"/>
    <s v="No"/>
    <s v="No"/>
    <s v="No"/>
    <x v="2"/>
    <s v="No"/>
    <x v="1"/>
    <n v="24.7"/>
    <n v="1810.55"/>
    <n v="0"/>
    <n v="0"/>
    <n v="1383.79"/>
    <n v="3194.34"/>
    <n v="44.990704225352111"/>
    <x v="2"/>
    <x v="0"/>
    <n v="0"/>
    <s v="Not Provided"/>
    <x v="0"/>
    <n v="1"/>
  </r>
  <r>
    <s v="7711-YIJWC"/>
    <x v="1"/>
    <n v="21"/>
    <x v="2"/>
    <x v="0"/>
    <x v="3"/>
    <x v="982"/>
    <n v="96088"/>
    <n v="3"/>
    <n v="61"/>
    <x v="2"/>
    <x v="4"/>
    <s v="Yes"/>
    <n v="12.72"/>
    <s v="No"/>
    <s v="Yes"/>
    <x v="0"/>
    <n v="48"/>
    <s v="Yes"/>
    <s v="Yes"/>
    <s v="Yes"/>
    <s v="Yes"/>
    <s v="Yes"/>
    <s v="Yes"/>
    <s v="Yes"/>
    <s v="Yes"/>
    <x v="0"/>
    <s v="No"/>
    <x v="1"/>
    <n v="84.9"/>
    <n v="5264.5"/>
    <n v="0"/>
    <n v="0"/>
    <n v="775.92"/>
    <n v="6040.42"/>
    <n v="99.023278688524584"/>
    <x v="1"/>
    <x v="0"/>
    <n v="0"/>
    <s v="Not Provided"/>
    <x v="0"/>
    <n v="1"/>
  </r>
  <r>
    <s v="7714-YXSMB"/>
    <x v="0"/>
    <n v="60"/>
    <x v="1"/>
    <x v="1"/>
    <x v="0"/>
    <x v="97"/>
    <n v="92612"/>
    <n v="0"/>
    <n v="26"/>
    <x v="1"/>
    <x v="5"/>
    <s v="Yes"/>
    <n v="25.66"/>
    <s v="Yes"/>
    <s v="Yes"/>
    <x v="1"/>
    <n v="3"/>
    <s v="No"/>
    <s v="No"/>
    <s v="Yes"/>
    <s v="No"/>
    <s v="Yes"/>
    <s v="Yes"/>
    <s v="Yes"/>
    <s v="Yes"/>
    <x v="1"/>
    <s v="Yes"/>
    <x v="1"/>
    <n v="100.5"/>
    <n v="2599.9499999999998"/>
    <n v="0"/>
    <n v="0"/>
    <n v="667.16"/>
    <n v="3267.11"/>
    <n v="125.65807692307693"/>
    <x v="0"/>
    <x v="0"/>
    <n v="0"/>
    <s v="Not Provided"/>
    <x v="0"/>
    <n v="1"/>
  </r>
  <r>
    <s v="7716-YTYHG"/>
    <x v="0"/>
    <n v="41"/>
    <x v="0"/>
    <x v="0"/>
    <x v="0"/>
    <x v="109"/>
    <n v="93030"/>
    <n v="1"/>
    <n v="48"/>
    <x v="1"/>
    <x v="4"/>
    <s v="Yes"/>
    <n v="23.95"/>
    <s v="Yes"/>
    <s v="Yes"/>
    <x v="1"/>
    <n v="30"/>
    <s v="No"/>
    <s v="No"/>
    <s v="No"/>
    <s v="No"/>
    <s v="No"/>
    <s v="Yes"/>
    <s v="Yes"/>
    <s v="Yes"/>
    <x v="0"/>
    <s v="Yes"/>
    <x v="2"/>
    <n v="82.05"/>
    <n v="4029.95"/>
    <n v="0"/>
    <n v="0"/>
    <n v="1149.5999999999999"/>
    <n v="5179.55"/>
    <n v="107.90729166666667"/>
    <x v="0"/>
    <x v="1"/>
    <n v="1"/>
    <s v="Competitor"/>
    <x v="9"/>
    <n v="1"/>
  </r>
  <r>
    <s v="7717-BICXI"/>
    <x v="1"/>
    <n v="37"/>
    <x v="0"/>
    <x v="0"/>
    <x v="1"/>
    <x v="1043"/>
    <n v="93645"/>
    <n v="4"/>
    <n v="60"/>
    <x v="2"/>
    <x v="4"/>
    <s v="Yes"/>
    <n v="15.65"/>
    <s v="No"/>
    <s v="No"/>
    <x v="3"/>
    <n v="0"/>
    <s v="No"/>
    <s v="No"/>
    <s v="No"/>
    <s v="No"/>
    <s v="No"/>
    <s v="No"/>
    <s v="No"/>
    <s v="No"/>
    <x v="2"/>
    <s v="No"/>
    <x v="0"/>
    <n v="20.55"/>
    <n v="1205.05"/>
    <n v="0"/>
    <n v="0"/>
    <n v="939"/>
    <n v="2144.0500000000002"/>
    <n v="35.734166666666667"/>
    <x v="2"/>
    <x v="0"/>
    <n v="0"/>
    <s v="Not Provided"/>
    <x v="0"/>
    <n v="1"/>
  </r>
  <r>
    <s v="7718-RXDGG"/>
    <x v="1"/>
    <n v="54"/>
    <x v="1"/>
    <x v="0"/>
    <x v="0"/>
    <x v="956"/>
    <n v="95658"/>
    <n v="9"/>
    <n v="15"/>
    <x v="1"/>
    <x v="2"/>
    <s v="Yes"/>
    <n v="24.17"/>
    <s v="No"/>
    <s v="Yes"/>
    <x v="1"/>
    <n v="10"/>
    <s v="No"/>
    <s v="No"/>
    <s v="No"/>
    <s v="No"/>
    <s v="No"/>
    <s v="No"/>
    <s v="No"/>
    <s v="No"/>
    <x v="1"/>
    <s v="Yes"/>
    <x v="1"/>
    <n v="68.599999999999994"/>
    <n v="1108.5999999999999"/>
    <n v="0"/>
    <n v="90"/>
    <n v="362.55"/>
    <n v="1561.15"/>
    <n v="104.07666666666667"/>
    <x v="0"/>
    <x v="0"/>
    <n v="0"/>
    <s v="Not Provided"/>
    <x v="0"/>
    <n v="1"/>
  </r>
  <r>
    <s v="7718-UPSKJ"/>
    <x v="0"/>
    <n v="59"/>
    <x v="1"/>
    <x v="0"/>
    <x v="0"/>
    <x v="38"/>
    <n v="92116"/>
    <n v="9"/>
    <n v="69"/>
    <x v="2"/>
    <x v="3"/>
    <s v="Yes"/>
    <n v="24.17"/>
    <s v="No"/>
    <s v="Yes"/>
    <x v="1"/>
    <n v="5"/>
    <s v="Yes"/>
    <s v="Yes"/>
    <s v="No"/>
    <s v="Yes"/>
    <s v="Yes"/>
    <s v="Yes"/>
    <s v="Yes"/>
    <s v="Yes"/>
    <x v="0"/>
    <s v="Yes"/>
    <x v="0"/>
    <n v="106.4"/>
    <n v="7251.9"/>
    <n v="3.59"/>
    <n v="0"/>
    <n v="1667.73"/>
    <n v="8916.0400000000009"/>
    <n v="129.21797101449278"/>
    <x v="0"/>
    <x v="0"/>
    <n v="0"/>
    <s v="Not Provided"/>
    <x v="0"/>
    <n v="1"/>
  </r>
  <r>
    <s v="7721-DVEKZ"/>
    <x v="0"/>
    <n v="42"/>
    <x v="0"/>
    <x v="1"/>
    <x v="0"/>
    <x v="784"/>
    <n v="91360"/>
    <n v="0"/>
    <n v="1"/>
    <x v="0"/>
    <x v="1"/>
    <s v="Yes"/>
    <n v="23.67"/>
    <s v="No"/>
    <s v="No"/>
    <x v="3"/>
    <n v="0"/>
    <s v="No"/>
    <s v="No"/>
    <s v="No"/>
    <s v="No"/>
    <s v="No"/>
    <s v="No"/>
    <s v="No"/>
    <s v="No"/>
    <x v="1"/>
    <s v="No"/>
    <x v="0"/>
    <n v="19.649999999999999"/>
    <n v="19.649999999999999"/>
    <n v="0"/>
    <n v="0"/>
    <n v="23.67"/>
    <n v="43.32"/>
    <n v="43.32"/>
    <x v="2"/>
    <x v="2"/>
    <n v="0"/>
    <s v="Not Provided"/>
    <x v="0"/>
    <n v="1"/>
  </r>
  <r>
    <s v="7721-JXEAW"/>
    <x v="1"/>
    <n v="23"/>
    <x v="2"/>
    <x v="0"/>
    <x v="0"/>
    <x v="310"/>
    <n v="95624"/>
    <n v="1"/>
    <n v="59"/>
    <x v="2"/>
    <x v="4"/>
    <s v="No"/>
    <n v="25.420517214274568"/>
    <s v="No"/>
    <s v="Yes"/>
    <x v="2"/>
    <n v="69"/>
    <s v="No"/>
    <s v="Yes"/>
    <s v="No"/>
    <s v="No"/>
    <s v="No"/>
    <s v="Yes"/>
    <s v="Yes"/>
    <s v="Yes"/>
    <x v="1"/>
    <s v="Yes"/>
    <x v="1"/>
    <n v="41.05"/>
    <n v="2452.6999999999998"/>
    <n v="0"/>
    <n v="0"/>
    <n v="0"/>
    <n v="2452.6999999999998"/>
    <n v="41.571186440677963"/>
    <x v="2"/>
    <x v="1"/>
    <n v="1"/>
    <s v="Competitor"/>
    <x v="9"/>
    <n v="1"/>
  </r>
  <r>
    <s v="7722-CVFXN"/>
    <x v="1"/>
    <n v="50"/>
    <x v="0"/>
    <x v="0"/>
    <x v="1"/>
    <x v="177"/>
    <n v="95064"/>
    <n v="9"/>
    <n v="54"/>
    <x v="2"/>
    <x v="0"/>
    <s v="Yes"/>
    <n v="7.25"/>
    <s v="Yes"/>
    <s v="Yes"/>
    <x v="1"/>
    <n v="57"/>
    <s v="No"/>
    <s v="Yes"/>
    <s v="No"/>
    <s v="Yes"/>
    <s v="Yes"/>
    <s v="Yes"/>
    <s v="Yes"/>
    <s v="Yes"/>
    <x v="0"/>
    <s v="Yes"/>
    <x v="1"/>
    <n v="105.2"/>
    <n v="5637.85"/>
    <n v="23.01"/>
    <n v="0"/>
    <n v="391.5"/>
    <n v="6006.34"/>
    <n v="111.22851851851853"/>
    <x v="0"/>
    <x v="0"/>
    <n v="0"/>
    <s v="Not Provided"/>
    <x v="0"/>
    <n v="1"/>
  </r>
  <r>
    <s v="7722-VJRQD"/>
    <x v="1"/>
    <n v="38"/>
    <x v="0"/>
    <x v="0"/>
    <x v="0"/>
    <x v="968"/>
    <n v="95606"/>
    <n v="8"/>
    <n v="72"/>
    <x v="2"/>
    <x v="0"/>
    <s v="No"/>
    <n v="25.420517214274568"/>
    <s v="No"/>
    <s v="Yes"/>
    <x v="0"/>
    <n v="15"/>
    <s v="Yes"/>
    <s v="No"/>
    <s v="Yes"/>
    <s v="Yes"/>
    <s v="Yes"/>
    <s v="Yes"/>
    <s v="Yes"/>
    <s v="Yes"/>
    <x v="2"/>
    <s v="No"/>
    <x v="1"/>
    <n v="60.95"/>
    <n v="4549.05"/>
    <n v="0"/>
    <n v="0"/>
    <n v="0"/>
    <n v="4549.05"/>
    <n v="63.181250000000006"/>
    <x v="1"/>
    <x v="0"/>
    <n v="0"/>
    <s v="Not Provided"/>
    <x v="0"/>
    <n v="1"/>
  </r>
  <r>
    <s v="7727-SHVZV"/>
    <x v="0"/>
    <n v="56"/>
    <x v="1"/>
    <x v="1"/>
    <x v="0"/>
    <x v="418"/>
    <n v="95926"/>
    <n v="0"/>
    <n v="9"/>
    <x v="0"/>
    <x v="0"/>
    <s v="Yes"/>
    <n v="43.83"/>
    <s v="No"/>
    <s v="No"/>
    <x v="3"/>
    <n v="0"/>
    <s v="No"/>
    <s v="No"/>
    <s v="No"/>
    <s v="No"/>
    <s v="No"/>
    <s v="No"/>
    <s v="No"/>
    <s v="No"/>
    <x v="1"/>
    <s v="No"/>
    <x v="1"/>
    <n v="19.5"/>
    <n v="150.35"/>
    <n v="0"/>
    <n v="0"/>
    <n v="394.47"/>
    <n v="544.82000000000005"/>
    <n v="60.535555555555561"/>
    <x v="1"/>
    <x v="0"/>
    <n v="0"/>
    <s v="Not Provided"/>
    <x v="0"/>
    <n v="1"/>
  </r>
  <r>
    <s v="7729-JTEEC"/>
    <x v="1"/>
    <n v="33"/>
    <x v="0"/>
    <x v="0"/>
    <x v="2"/>
    <x v="565"/>
    <n v="96146"/>
    <n v="2"/>
    <n v="2"/>
    <x v="0"/>
    <x v="0"/>
    <s v="Yes"/>
    <n v="30.87"/>
    <s v="No"/>
    <s v="Yes"/>
    <x v="2"/>
    <n v="19"/>
    <s v="No"/>
    <s v="No"/>
    <s v="No"/>
    <s v="No"/>
    <s v="No"/>
    <s v="No"/>
    <s v="No"/>
    <s v="Yes"/>
    <x v="1"/>
    <s v="Yes"/>
    <x v="1"/>
    <n v="44.5"/>
    <n v="90.05"/>
    <n v="0"/>
    <n v="0"/>
    <n v="61.74"/>
    <n v="151.79"/>
    <n v="75.894999999999996"/>
    <x v="1"/>
    <x v="2"/>
    <n v="0"/>
    <s v="Not Provided"/>
    <x v="0"/>
    <n v="1"/>
  </r>
  <r>
    <s v="7729-XBTWX"/>
    <x v="1"/>
    <n v="62"/>
    <x v="1"/>
    <x v="0"/>
    <x v="3"/>
    <x v="559"/>
    <n v="94583"/>
    <n v="7"/>
    <n v="66"/>
    <x v="2"/>
    <x v="0"/>
    <s v="Yes"/>
    <n v="31.53"/>
    <s v="No"/>
    <s v="No"/>
    <x v="3"/>
    <n v="0"/>
    <s v="No"/>
    <s v="No"/>
    <s v="No"/>
    <s v="No"/>
    <s v="No"/>
    <s v="No"/>
    <s v="No"/>
    <s v="No"/>
    <x v="2"/>
    <s v="Yes"/>
    <x v="0"/>
    <n v="19.75"/>
    <n v="1344.5"/>
    <n v="0"/>
    <n v="0"/>
    <n v="2080.98"/>
    <n v="3425.48"/>
    <n v="51.901212121212119"/>
    <x v="1"/>
    <x v="0"/>
    <n v="0"/>
    <s v="Not Provided"/>
    <x v="0"/>
    <n v="1"/>
  </r>
  <r>
    <s v="7730-CLDSV"/>
    <x v="0"/>
    <n v="61"/>
    <x v="1"/>
    <x v="0"/>
    <x v="3"/>
    <x v="615"/>
    <n v="94513"/>
    <n v="6"/>
    <n v="72"/>
    <x v="2"/>
    <x v="3"/>
    <s v="Yes"/>
    <n v="35.21"/>
    <s v="Yes"/>
    <s v="Yes"/>
    <x v="1"/>
    <n v="10"/>
    <s v="No"/>
    <s v="Yes"/>
    <s v="Yes"/>
    <s v="Yes"/>
    <s v="No"/>
    <s v="Yes"/>
    <s v="Yes"/>
    <s v="Yes"/>
    <x v="2"/>
    <s v="Yes"/>
    <x v="1"/>
    <n v="98.65"/>
    <n v="7129.45"/>
    <n v="0"/>
    <n v="0"/>
    <n v="2535.12"/>
    <n v="9664.57"/>
    <n v="134.23013888888889"/>
    <x v="0"/>
    <x v="0"/>
    <n v="0"/>
    <s v="Not Provided"/>
    <x v="0"/>
    <n v="1"/>
  </r>
  <r>
    <s v="7730-IUTDZ"/>
    <x v="1"/>
    <n v="63"/>
    <x v="1"/>
    <x v="1"/>
    <x v="0"/>
    <x v="716"/>
    <n v="91311"/>
    <n v="0"/>
    <n v="43"/>
    <x v="1"/>
    <x v="0"/>
    <s v="Yes"/>
    <n v="34"/>
    <s v="No"/>
    <s v="Yes"/>
    <x v="1"/>
    <n v="11"/>
    <s v="Yes"/>
    <s v="No"/>
    <s v="No"/>
    <s v="No"/>
    <s v="No"/>
    <s v="No"/>
    <s v="No"/>
    <s v="Yes"/>
    <x v="1"/>
    <s v="Yes"/>
    <x v="1"/>
    <n v="75.2"/>
    <n v="3198.6"/>
    <n v="0"/>
    <n v="0"/>
    <n v="1462"/>
    <n v="4660.6000000000004"/>
    <n v="108.38604651162791"/>
    <x v="0"/>
    <x v="1"/>
    <n v="1"/>
    <s v="Dissatisfaction"/>
    <x v="3"/>
    <n v="1"/>
  </r>
  <r>
    <s v="7733-UDMTP"/>
    <x v="0"/>
    <n v="65"/>
    <x v="1"/>
    <x v="1"/>
    <x v="0"/>
    <x v="64"/>
    <n v="93726"/>
    <n v="0"/>
    <n v="57"/>
    <x v="2"/>
    <x v="4"/>
    <s v="No"/>
    <n v="25.420517214274568"/>
    <s v="No"/>
    <s v="Yes"/>
    <x v="2"/>
    <n v="26"/>
    <s v="No"/>
    <s v="Yes"/>
    <s v="Yes"/>
    <s v="No"/>
    <s v="Yes"/>
    <s v="Yes"/>
    <s v="Yes"/>
    <s v="Yes"/>
    <x v="2"/>
    <s v="Yes"/>
    <x v="1"/>
    <n v="55"/>
    <n v="3094.05"/>
    <n v="0"/>
    <n v="0"/>
    <n v="0"/>
    <n v="3094.05"/>
    <n v="54.281578947368423"/>
    <x v="1"/>
    <x v="0"/>
    <n v="0"/>
    <s v="Not Provided"/>
    <x v="0"/>
    <n v="1"/>
  </r>
  <r>
    <s v="7734-DBOAI"/>
    <x v="0"/>
    <n v="42"/>
    <x v="0"/>
    <x v="0"/>
    <x v="3"/>
    <x v="796"/>
    <n v="94567"/>
    <n v="1"/>
    <n v="1"/>
    <x v="0"/>
    <x v="0"/>
    <s v="No"/>
    <n v="25.420517214274568"/>
    <s v="No"/>
    <s v="Yes"/>
    <x v="2"/>
    <n v="12"/>
    <s v="No"/>
    <s v="No"/>
    <s v="No"/>
    <s v="Yes"/>
    <s v="Yes"/>
    <s v="No"/>
    <s v="No"/>
    <s v="No"/>
    <x v="1"/>
    <s v="No"/>
    <x v="1"/>
    <n v="40.1"/>
    <n v="40.1"/>
    <n v="0"/>
    <n v="10"/>
    <n v="0"/>
    <n v="50.1"/>
    <n v="50.1"/>
    <x v="1"/>
    <x v="1"/>
    <n v="1"/>
    <s v="Attitude"/>
    <x v="8"/>
    <n v="1"/>
  </r>
  <r>
    <s v="7739-LAXOG"/>
    <x v="0"/>
    <n v="51"/>
    <x v="1"/>
    <x v="0"/>
    <x v="0"/>
    <x v="113"/>
    <n v="95825"/>
    <n v="1"/>
    <n v="32"/>
    <x v="1"/>
    <x v="0"/>
    <s v="Yes"/>
    <n v="46.92"/>
    <s v="Yes"/>
    <s v="Yes"/>
    <x v="1"/>
    <n v="9"/>
    <s v="No"/>
    <s v="No"/>
    <s v="Yes"/>
    <s v="No"/>
    <s v="No"/>
    <s v="Yes"/>
    <s v="Yes"/>
    <s v="No"/>
    <x v="1"/>
    <s v="Yes"/>
    <x v="1"/>
    <n v="91.05"/>
    <n v="2954.5"/>
    <n v="0"/>
    <n v="70"/>
    <n v="1501.44"/>
    <n v="4525.9399999999996"/>
    <n v="141.43562499999999"/>
    <x v="0"/>
    <x v="1"/>
    <n v="1"/>
    <s v="Competitor"/>
    <x v="10"/>
    <n v="1"/>
  </r>
  <r>
    <s v="7740-BTPUX"/>
    <x v="1"/>
    <n v="72"/>
    <x v="1"/>
    <x v="0"/>
    <x v="0"/>
    <x v="662"/>
    <n v="95459"/>
    <n v="7"/>
    <n v="55"/>
    <x v="2"/>
    <x v="4"/>
    <s v="Yes"/>
    <n v="12.91"/>
    <s v="Yes"/>
    <s v="Yes"/>
    <x v="1"/>
    <n v="21"/>
    <s v="No"/>
    <s v="Yes"/>
    <s v="Yes"/>
    <s v="Yes"/>
    <s v="Yes"/>
    <s v="Yes"/>
    <s v="No"/>
    <s v="Yes"/>
    <x v="2"/>
    <s v="Yes"/>
    <x v="1"/>
    <n v="113.6"/>
    <n v="6292.7"/>
    <n v="0"/>
    <n v="0"/>
    <n v="710.05"/>
    <n v="7002.75"/>
    <n v="127.32272727272728"/>
    <x v="0"/>
    <x v="0"/>
    <n v="0"/>
    <s v="Not Provided"/>
    <x v="0"/>
    <n v="1"/>
  </r>
  <r>
    <s v="7740-KKCXF"/>
    <x v="1"/>
    <n v="61"/>
    <x v="1"/>
    <x v="0"/>
    <x v="0"/>
    <x v="31"/>
    <n v="90039"/>
    <n v="9"/>
    <n v="51"/>
    <x v="2"/>
    <x v="0"/>
    <s v="No"/>
    <n v="25.420517214274568"/>
    <s v="No"/>
    <s v="Yes"/>
    <x v="2"/>
    <n v="6"/>
    <s v="No"/>
    <s v="Yes"/>
    <s v="No"/>
    <s v="No"/>
    <s v="No"/>
    <s v="No"/>
    <s v="No"/>
    <s v="Yes"/>
    <x v="1"/>
    <s v="Yes"/>
    <x v="0"/>
    <n v="30.05"/>
    <n v="1529.45"/>
    <n v="0"/>
    <n v="0"/>
    <n v="0"/>
    <n v="1529.45"/>
    <n v="29.989215686274509"/>
    <x v="2"/>
    <x v="0"/>
    <n v="0"/>
    <s v="Not Provided"/>
    <x v="0"/>
    <n v="1"/>
  </r>
  <r>
    <s v="7742-MYPGI"/>
    <x v="0"/>
    <n v="39"/>
    <x v="0"/>
    <x v="0"/>
    <x v="3"/>
    <x v="449"/>
    <n v="95426"/>
    <n v="3"/>
    <n v="6"/>
    <x v="0"/>
    <x v="0"/>
    <s v="Yes"/>
    <n v="49.45"/>
    <s v="No"/>
    <s v="Yes"/>
    <x v="2"/>
    <n v="10"/>
    <s v="No"/>
    <s v="No"/>
    <s v="No"/>
    <s v="Yes"/>
    <s v="No"/>
    <s v="No"/>
    <s v="No"/>
    <s v="Yes"/>
    <x v="1"/>
    <s v="Yes"/>
    <x v="0"/>
    <n v="48.8"/>
    <n v="297.35000000000002"/>
    <n v="0"/>
    <n v="0"/>
    <n v="296.7"/>
    <n v="594.04999999999995"/>
    <n v="99.008333333333326"/>
    <x v="1"/>
    <x v="0"/>
    <n v="0"/>
    <s v="Not Provided"/>
    <x v="0"/>
    <n v="1"/>
  </r>
  <r>
    <s v="7743-EXURX"/>
    <x v="1"/>
    <n v="47"/>
    <x v="0"/>
    <x v="0"/>
    <x v="2"/>
    <x v="1"/>
    <n v="91208"/>
    <n v="1"/>
    <n v="8"/>
    <x v="0"/>
    <x v="1"/>
    <s v="Yes"/>
    <n v="3.85"/>
    <s v="No"/>
    <s v="Yes"/>
    <x v="2"/>
    <n v="20"/>
    <s v="No"/>
    <s v="No"/>
    <s v="Yes"/>
    <s v="No"/>
    <s v="No"/>
    <s v="No"/>
    <s v="No"/>
    <s v="Yes"/>
    <x v="1"/>
    <s v="Yes"/>
    <x v="1"/>
    <n v="51.05"/>
    <n v="415.05"/>
    <n v="0"/>
    <n v="0"/>
    <n v="30.8"/>
    <n v="445.85"/>
    <n v="55.731250000000003"/>
    <x v="1"/>
    <x v="1"/>
    <n v="1"/>
    <s v="Dissatisfaction"/>
    <x v="2"/>
    <n v="1"/>
  </r>
  <r>
    <s v="7746-AWNQW"/>
    <x v="0"/>
    <n v="62"/>
    <x v="1"/>
    <x v="1"/>
    <x v="0"/>
    <x v="816"/>
    <n v="92037"/>
    <n v="0"/>
    <n v="28"/>
    <x v="1"/>
    <x v="5"/>
    <s v="No"/>
    <n v="25.420517214274568"/>
    <s v="No"/>
    <s v="Yes"/>
    <x v="2"/>
    <n v="2"/>
    <s v="No"/>
    <s v="No"/>
    <s v="Yes"/>
    <s v="Yes"/>
    <s v="No"/>
    <s v="No"/>
    <s v="No"/>
    <s v="Yes"/>
    <x v="1"/>
    <s v="Yes"/>
    <x v="2"/>
    <n v="35.75"/>
    <n v="961.4"/>
    <n v="0"/>
    <n v="0"/>
    <n v="0"/>
    <n v="961.4"/>
    <n v="34.335714285714282"/>
    <x v="2"/>
    <x v="0"/>
    <n v="0"/>
    <s v="Not Provided"/>
    <x v="0"/>
    <n v="1"/>
  </r>
  <r>
    <s v="7746-QYVCO"/>
    <x v="1"/>
    <n v="57"/>
    <x v="1"/>
    <x v="0"/>
    <x v="0"/>
    <x v="313"/>
    <n v="92282"/>
    <n v="1"/>
    <n v="16"/>
    <x v="1"/>
    <x v="2"/>
    <s v="Yes"/>
    <n v="21.04"/>
    <s v="No"/>
    <s v="Yes"/>
    <x v="0"/>
    <n v="17"/>
    <s v="Yes"/>
    <s v="Yes"/>
    <s v="No"/>
    <s v="No"/>
    <s v="No"/>
    <s v="No"/>
    <s v="No"/>
    <s v="Yes"/>
    <x v="0"/>
    <s v="Yes"/>
    <x v="0"/>
    <n v="55.85"/>
    <n v="857.8"/>
    <n v="0"/>
    <n v="0"/>
    <n v="336.64"/>
    <n v="1194.44"/>
    <n v="74.652500000000003"/>
    <x v="1"/>
    <x v="0"/>
    <n v="0"/>
    <s v="Not Provided"/>
    <x v="0"/>
    <n v="1"/>
  </r>
  <r>
    <s v="7748-UMTRK"/>
    <x v="0"/>
    <n v="80"/>
    <x v="1"/>
    <x v="1"/>
    <x v="2"/>
    <x v="143"/>
    <n v="94132"/>
    <n v="0"/>
    <n v="30"/>
    <x v="1"/>
    <x v="0"/>
    <s v="Yes"/>
    <n v="37.42"/>
    <s v="Yes"/>
    <s v="Yes"/>
    <x v="1"/>
    <n v="17"/>
    <s v="No"/>
    <s v="No"/>
    <s v="No"/>
    <s v="Yes"/>
    <s v="Yes"/>
    <s v="Yes"/>
    <s v="Yes"/>
    <s v="Yes"/>
    <x v="2"/>
    <s v="Yes"/>
    <x v="1"/>
    <n v="101.3"/>
    <n v="2974.5"/>
    <n v="0"/>
    <n v="0"/>
    <n v="1122.5999999999999"/>
    <n v="4097.1000000000004"/>
    <n v="136.57000000000002"/>
    <x v="0"/>
    <x v="0"/>
    <n v="0"/>
    <s v="Not Provided"/>
    <x v="0"/>
    <n v="1"/>
  </r>
  <r>
    <s v="7750-EYXWZ"/>
    <x v="0"/>
    <n v="62"/>
    <x v="1"/>
    <x v="1"/>
    <x v="0"/>
    <x v="877"/>
    <n v="92284"/>
    <n v="0"/>
    <n v="12"/>
    <x v="1"/>
    <x v="0"/>
    <s v="No"/>
    <n v="25.420517214274568"/>
    <s v="No"/>
    <s v="Yes"/>
    <x v="0"/>
    <n v="24"/>
    <s v="No"/>
    <s v="Yes"/>
    <s v="Yes"/>
    <s v="Yes"/>
    <s v="Yes"/>
    <s v="Yes"/>
    <s v="Yes"/>
    <s v="Yes"/>
    <x v="0"/>
    <s v="No"/>
    <x v="1"/>
    <n v="60.65"/>
    <n v="743.3"/>
    <n v="40.409999999999997"/>
    <n v="0"/>
    <n v="0"/>
    <n v="702.89"/>
    <n v="58.574166666666663"/>
    <x v="1"/>
    <x v="0"/>
    <n v="0"/>
    <s v="Not Provided"/>
    <x v="0"/>
    <n v="1"/>
  </r>
  <r>
    <s v="7752-XUSCI"/>
    <x v="0"/>
    <n v="20"/>
    <x v="2"/>
    <x v="1"/>
    <x v="0"/>
    <x v="1018"/>
    <n v="92325"/>
    <n v="0"/>
    <n v="60"/>
    <x v="2"/>
    <x v="0"/>
    <s v="Yes"/>
    <n v="10.7"/>
    <s v="Yes"/>
    <s v="Yes"/>
    <x v="1"/>
    <n v="71"/>
    <s v="No"/>
    <s v="Yes"/>
    <s v="Yes"/>
    <s v="No"/>
    <s v="Yes"/>
    <s v="Yes"/>
    <s v="Yes"/>
    <s v="Yes"/>
    <x v="1"/>
    <s v="Yes"/>
    <x v="1"/>
    <n v="105.9"/>
    <n v="6396.45"/>
    <n v="0"/>
    <n v="0"/>
    <n v="642"/>
    <n v="7038.45"/>
    <n v="117.30749999999999"/>
    <x v="0"/>
    <x v="1"/>
    <n v="1"/>
    <s v="Other"/>
    <x v="0"/>
    <n v="1"/>
  </r>
  <r>
    <s v="7753-USQYQ"/>
    <x v="1"/>
    <n v="47"/>
    <x v="0"/>
    <x v="1"/>
    <x v="0"/>
    <x v="388"/>
    <n v="91792"/>
    <n v="0"/>
    <n v="55"/>
    <x v="2"/>
    <x v="4"/>
    <s v="Yes"/>
    <n v="27.65"/>
    <s v="No"/>
    <s v="Yes"/>
    <x v="0"/>
    <n v="26"/>
    <s v="No"/>
    <s v="Yes"/>
    <s v="No"/>
    <s v="Yes"/>
    <s v="No"/>
    <s v="Yes"/>
    <s v="Yes"/>
    <s v="No"/>
    <x v="0"/>
    <s v="Yes"/>
    <x v="1"/>
    <n v="64.2"/>
    <n v="3627.3"/>
    <n v="0"/>
    <n v="0"/>
    <n v="1520.75"/>
    <n v="5148.05"/>
    <n v="93.600909090909099"/>
    <x v="1"/>
    <x v="0"/>
    <n v="0"/>
    <s v="Not Provided"/>
    <x v="0"/>
    <n v="1"/>
  </r>
  <r>
    <s v="7754-IXRMC"/>
    <x v="0"/>
    <n v="39"/>
    <x v="0"/>
    <x v="1"/>
    <x v="0"/>
    <x v="80"/>
    <n v="93422"/>
    <n v="0"/>
    <n v="1"/>
    <x v="0"/>
    <x v="0"/>
    <s v="Yes"/>
    <n v="12.46"/>
    <s v="No"/>
    <s v="Yes"/>
    <x v="2"/>
    <n v="14"/>
    <s v="No"/>
    <s v="No"/>
    <s v="No"/>
    <s v="No"/>
    <s v="No"/>
    <s v="No"/>
    <s v="No"/>
    <s v="Yes"/>
    <x v="1"/>
    <s v="No"/>
    <x v="0"/>
    <n v="45.35"/>
    <n v="45.35"/>
    <n v="0"/>
    <n v="0"/>
    <n v="12.46"/>
    <n v="57.81"/>
    <n v="57.81"/>
    <x v="1"/>
    <x v="2"/>
    <n v="0"/>
    <s v="Not Provided"/>
    <x v="0"/>
    <n v="1"/>
  </r>
  <r>
    <s v="7758-UJWYS"/>
    <x v="1"/>
    <n v="31"/>
    <x v="0"/>
    <x v="0"/>
    <x v="2"/>
    <x v="713"/>
    <n v="94030"/>
    <n v="10"/>
    <n v="34"/>
    <x v="1"/>
    <x v="0"/>
    <s v="No"/>
    <n v="25.420517214274568"/>
    <s v="No"/>
    <s v="Yes"/>
    <x v="2"/>
    <n v="29"/>
    <s v="No"/>
    <s v="No"/>
    <s v="No"/>
    <s v="Yes"/>
    <s v="Yes"/>
    <s v="No"/>
    <s v="No"/>
    <s v="Yes"/>
    <x v="2"/>
    <s v="Yes"/>
    <x v="1"/>
    <n v="40.549999999999997"/>
    <n v="1325.85"/>
    <n v="0"/>
    <n v="0"/>
    <n v="0"/>
    <n v="1325.85"/>
    <n v="38.995588235294115"/>
    <x v="2"/>
    <x v="0"/>
    <n v="0"/>
    <s v="Not Provided"/>
    <x v="0"/>
    <n v="1"/>
  </r>
  <r>
    <s v="7758-XKCBS"/>
    <x v="1"/>
    <n v="56"/>
    <x v="1"/>
    <x v="1"/>
    <x v="0"/>
    <x v="844"/>
    <n v="91335"/>
    <n v="0"/>
    <n v="15"/>
    <x v="1"/>
    <x v="0"/>
    <s v="No"/>
    <n v="25.420517214274568"/>
    <s v="No"/>
    <s v="Yes"/>
    <x v="2"/>
    <n v="29"/>
    <s v="No"/>
    <s v="No"/>
    <s v="No"/>
    <s v="Yes"/>
    <s v="No"/>
    <s v="No"/>
    <s v="No"/>
    <s v="No"/>
    <x v="1"/>
    <s v="Yes"/>
    <x v="1"/>
    <n v="29.7"/>
    <n v="438.25"/>
    <n v="0"/>
    <n v="90"/>
    <n v="0"/>
    <n v="528.25"/>
    <n v="35.216666666666669"/>
    <x v="2"/>
    <x v="1"/>
    <n v="1"/>
    <s v="Competitor"/>
    <x v="10"/>
    <n v="1"/>
  </r>
  <r>
    <s v="7760-OYPDY"/>
    <x v="0"/>
    <n v="32"/>
    <x v="0"/>
    <x v="1"/>
    <x v="3"/>
    <x v="31"/>
    <n v="90056"/>
    <n v="0"/>
    <n v="2"/>
    <x v="0"/>
    <x v="0"/>
    <s v="Yes"/>
    <n v="5.85"/>
    <s v="No"/>
    <s v="Yes"/>
    <x v="1"/>
    <n v="19"/>
    <s v="No"/>
    <s v="No"/>
    <s v="No"/>
    <s v="No"/>
    <s v="Yes"/>
    <s v="No"/>
    <s v="No"/>
    <s v="No"/>
    <x v="1"/>
    <s v="Yes"/>
    <x v="1"/>
    <n v="80.650000000000006"/>
    <n v="144.15"/>
    <n v="0"/>
    <n v="20"/>
    <n v="11.7"/>
    <n v="175.85"/>
    <n v="87.924999999999997"/>
    <x v="1"/>
    <x v="1"/>
    <n v="1"/>
    <s v="Competitor"/>
    <x v="1"/>
    <n v="1"/>
  </r>
  <r>
    <s v="7762-ONLJY"/>
    <x v="0"/>
    <n v="62"/>
    <x v="1"/>
    <x v="0"/>
    <x v="1"/>
    <x v="113"/>
    <n v="95834"/>
    <n v="5"/>
    <n v="6"/>
    <x v="0"/>
    <x v="0"/>
    <s v="Yes"/>
    <n v="44.13"/>
    <s v="No"/>
    <s v="No"/>
    <x v="3"/>
    <n v="0"/>
    <s v="No"/>
    <s v="No"/>
    <s v="No"/>
    <s v="No"/>
    <s v="No"/>
    <s v="No"/>
    <s v="No"/>
    <s v="No"/>
    <x v="0"/>
    <s v="No"/>
    <x v="0"/>
    <n v="19.7"/>
    <n v="94.45"/>
    <n v="0"/>
    <n v="0"/>
    <n v="264.77999999999997"/>
    <n v="359.23"/>
    <n v="59.87166666666667"/>
    <x v="1"/>
    <x v="0"/>
    <n v="0"/>
    <s v="Not Provided"/>
    <x v="0"/>
    <n v="1"/>
  </r>
  <r>
    <s v="7762-URZQH"/>
    <x v="1"/>
    <n v="30"/>
    <x v="0"/>
    <x v="0"/>
    <x v="0"/>
    <x v="683"/>
    <n v="90291"/>
    <n v="0"/>
    <n v="66"/>
    <x v="2"/>
    <x v="0"/>
    <s v="Yes"/>
    <n v="23.51"/>
    <s v="Yes"/>
    <s v="Yes"/>
    <x v="1"/>
    <n v="52"/>
    <s v="Yes"/>
    <s v="No"/>
    <s v="Yes"/>
    <s v="No"/>
    <s v="Yes"/>
    <s v="Yes"/>
    <s v="Yes"/>
    <s v="Yes"/>
    <x v="2"/>
    <s v="Yes"/>
    <x v="0"/>
    <n v="106.05"/>
    <n v="6981.35"/>
    <n v="0"/>
    <n v="0"/>
    <n v="1551.66"/>
    <n v="8533.01"/>
    <n v="129.2880303030303"/>
    <x v="0"/>
    <x v="1"/>
    <n v="1"/>
    <s v="Dissatisfaction"/>
    <x v="2"/>
    <n v="1"/>
  </r>
  <r>
    <s v="7764-BDPEE"/>
    <x v="1"/>
    <n v="50"/>
    <x v="0"/>
    <x v="1"/>
    <x v="1"/>
    <x v="450"/>
    <n v="94542"/>
    <n v="0"/>
    <n v="3"/>
    <x v="0"/>
    <x v="0"/>
    <s v="Yes"/>
    <n v="19.579999999999998"/>
    <s v="No"/>
    <s v="No"/>
    <x v="3"/>
    <n v="0"/>
    <s v="No"/>
    <s v="No"/>
    <s v="No"/>
    <s v="No"/>
    <s v="No"/>
    <s v="No"/>
    <s v="No"/>
    <s v="No"/>
    <x v="1"/>
    <s v="No"/>
    <x v="0"/>
    <n v="20.85"/>
    <n v="60.65"/>
    <n v="0"/>
    <n v="0"/>
    <n v="58.74"/>
    <n v="119.39"/>
    <n v="39.796666666666667"/>
    <x v="2"/>
    <x v="2"/>
    <n v="0"/>
    <s v="Not Provided"/>
    <x v="0"/>
    <n v="1"/>
  </r>
  <r>
    <s v="7765-LWVVH"/>
    <x v="0"/>
    <n v="39"/>
    <x v="0"/>
    <x v="0"/>
    <x v="3"/>
    <x v="831"/>
    <n v="95420"/>
    <n v="8"/>
    <n v="72"/>
    <x v="2"/>
    <x v="0"/>
    <s v="Yes"/>
    <n v="18.739999999999998"/>
    <s v="Yes"/>
    <s v="Yes"/>
    <x v="1"/>
    <n v="19"/>
    <s v="Yes"/>
    <s v="Yes"/>
    <s v="No"/>
    <s v="No"/>
    <s v="Yes"/>
    <s v="No"/>
    <s v="No"/>
    <s v="Yes"/>
    <x v="2"/>
    <s v="Yes"/>
    <x v="1"/>
    <n v="95.1"/>
    <n v="6843.15"/>
    <n v="0"/>
    <n v="0"/>
    <n v="1349.28"/>
    <n v="8192.43"/>
    <n v="113.78375"/>
    <x v="0"/>
    <x v="0"/>
    <n v="0"/>
    <s v="Not Provided"/>
    <x v="0"/>
    <n v="1"/>
  </r>
  <r>
    <s v="7766-CLTIC"/>
    <x v="0"/>
    <n v="58"/>
    <x v="1"/>
    <x v="1"/>
    <x v="0"/>
    <x v="56"/>
    <n v="95452"/>
    <n v="0"/>
    <n v="10"/>
    <x v="0"/>
    <x v="0"/>
    <s v="Yes"/>
    <n v="8.35"/>
    <s v="No"/>
    <s v="Yes"/>
    <x v="0"/>
    <n v="29"/>
    <s v="No"/>
    <s v="No"/>
    <s v="No"/>
    <s v="Yes"/>
    <s v="No"/>
    <s v="Yes"/>
    <s v="Yes"/>
    <s v="Yes"/>
    <x v="1"/>
    <s v="Yes"/>
    <x v="0"/>
    <n v="60.95"/>
    <n v="629.54999999999995"/>
    <n v="0"/>
    <n v="0"/>
    <n v="83.5"/>
    <n v="713.05"/>
    <n v="71.304999999999993"/>
    <x v="1"/>
    <x v="0"/>
    <n v="0"/>
    <s v="Not Provided"/>
    <x v="0"/>
    <n v="1"/>
  </r>
  <r>
    <s v="7767-UXAGJ"/>
    <x v="1"/>
    <n v="37"/>
    <x v="0"/>
    <x v="1"/>
    <x v="0"/>
    <x v="452"/>
    <n v="95713"/>
    <n v="0"/>
    <n v="1"/>
    <x v="0"/>
    <x v="0"/>
    <s v="Yes"/>
    <n v="28.25"/>
    <s v="Yes"/>
    <s v="Yes"/>
    <x v="0"/>
    <n v="9"/>
    <s v="No"/>
    <s v="No"/>
    <s v="No"/>
    <s v="No"/>
    <s v="No"/>
    <s v="No"/>
    <s v="No"/>
    <s v="Yes"/>
    <x v="1"/>
    <s v="Yes"/>
    <x v="1"/>
    <n v="50.45"/>
    <n v="50.45"/>
    <n v="0"/>
    <n v="0"/>
    <n v="28.25"/>
    <n v="78.7"/>
    <n v="78.7"/>
    <x v="1"/>
    <x v="1"/>
    <n v="1"/>
    <s v="Competitor"/>
    <x v="5"/>
    <n v="1"/>
  </r>
  <r>
    <s v="7771-CFQRQ"/>
    <x v="0"/>
    <n v="32"/>
    <x v="0"/>
    <x v="0"/>
    <x v="1"/>
    <x v="678"/>
    <n v="95338"/>
    <n v="0"/>
    <n v="47"/>
    <x v="1"/>
    <x v="0"/>
    <s v="Yes"/>
    <n v="30.06"/>
    <s v="No"/>
    <s v="Yes"/>
    <x v="2"/>
    <n v="57"/>
    <s v="No"/>
    <s v="Yes"/>
    <s v="No"/>
    <s v="Yes"/>
    <s v="No"/>
    <s v="Yes"/>
    <s v="Yes"/>
    <s v="No"/>
    <x v="2"/>
    <s v="No"/>
    <x v="1"/>
    <n v="63.8"/>
    <n v="3007.25"/>
    <n v="0"/>
    <n v="80"/>
    <n v="1412.82"/>
    <n v="4500.07"/>
    <n v="95.746170212765946"/>
    <x v="1"/>
    <x v="0"/>
    <n v="0"/>
    <s v="Not Provided"/>
    <x v="0"/>
    <n v="1"/>
  </r>
  <r>
    <s v="7771-ZONAT"/>
    <x v="1"/>
    <n v="62"/>
    <x v="1"/>
    <x v="1"/>
    <x v="0"/>
    <x v="387"/>
    <n v="94973"/>
    <n v="0"/>
    <n v="22"/>
    <x v="1"/>
    <x v="0"/>
    <s v="No"/>
    <n v="25.420517214274568"/>
    <s v="No"/>
    <s v="Yes"/>
    <x v="2"/>
    <n v="19"/>
    <s v="No"/>
    <s v="No"/>
    <s v="Yes"/>
    <s v="Yes"/>
    <s v="Yes"/>
    <s v="Yes"/>
    <s v="Yes"/>
    <s v="Yes"/>
    <x v="2"/>
    <s v="No"/>
    <x v="1"/>
    <n v="56.75"/>
    <n v="1304.8499999999999"/>
    <n v="0"/>
    <n v="0"/>
    <n v="0"/>
    <n v="1304.8499999999999"/>
    <n v="59.31136363636363"/>
    <x v="1"/>
    <x v="0"/>
    <n v="0"/>
    <s v="Not Provided"/>
    <x v="0"/>
    <n v="1"/>
  </r>
  <r>
    <s v="7774-OJSXI"/>
    <x v="1"/>
    <n v="53"/>
    <x v="1"/>
    <x v="1"/>
    <x v="0"/>
    <x v="1102"/>
    <n v="96150"/>
    <n v="0"/>
    <n v="31"/>
    <x v="1"/>
    <x v="0"/>
    <s v="Yes"/>
    <n v="9.27"/>
    <s v="Yes"/>
    <s v="Yes"/>
    <x v="1"/>
    <n v="30"/>
    <s v="No"/>
    <s v="Yes"/>
    <s v="Yes"/>
    <s v="No"/>
    <s v="Yes"/>
    <s v="Yes"/>
    <s v="Yes"/>
    <s v="Yes"/>
    <x v="0"/>
    <s v="Yes"/>
    <x v="1"/>
    <n v="103.45"/>
    <n v="3066.45"/>
    <n v="0"/>
    <n v="0"/>
    <n v="287.37"/>
    <n v="3353.82"/>
    <n v="108.18774193548387"/>
    <x v="0"/>
    <x v="1"/>
    <n v="1"/>
    <s v="Dissatisfaction"/>
    <x v="19"/>
    <n v="1"/>
  </r>
  <r>
    <s v="7776-QGYJC"/>
    <x v="0"/>
    <n v="64"/>
    <x v="1"/>
    <x v="0"/>
    <x v="6"/>
    <x v="300"/>
    <n v="96019"/>
    <n v="7"/>
    <n v="39"/>
    <x v="1"/>
    <x v="5"/>
    <s v="Yes"/>
    <n v="40.68"/>
    <s v="No"/>
    <s v="Yes"/>
    <x v="1"/>
    <n v="76"/>
    <s v="No"/>
    <s v="No"/>
    <s v="Yes"/>
    <s v="Yes"/>
    <s v="No"/>
    <s v="No"/>
    <s v="No"/>
    <s v="Yes"/>
    <x v="1"/>
    <s v="Yes"/>
    <x v="1"/>
    <n v="81.5"/>
    <n v="3107.3"/>
    <n v="0"/>
    <n v="0"/>
    <n v="1586.52"/>
    <n v="4693.82"/>
    <n v="120.35435897435897"/>
    <x v="0"/>
    <x v="0"/>
    <n v="0"/>
    <s v="Not Provided"/>
    <x v="0"/>
    <n v="1"/>
  </r>
  <r>
    <s v="7776-QWNFX"/>
    <x v="1"/>
    <n v="71"/>
    <x v="1"/>
    <x v="0"/>
    <x v="0"/>
    <x v="112"/>
    <n v="91710"/>
    <n v="1"/>
    <n v="30"/>
    <x v="1"/>
    <x v="0"/>
    <s v="Yes"/>
    <n v="4.6500000000000004"/>
    <s v="No"/>
    <s v="Yes"/>
    <x v="2"/>
    <n v="29"/>
    <s v="No"/>
    <s v="Yes"/>
    <s v="No"/>
    <s v="No"/>
    <s v="No"/>
    <s v="No"/>
    <s v="No"/>
    <s v="Yes"/>
    <x v="1"/>
    <s v="Yes"/>
    <x v="1"/>
    <n v="50.4"/>
    <n v="1527.5"/>
    <n v="0"/>
    <n v="0"/>
    <n v="139.5"/>
    <n v="1667"/>
    <n v="55.56666666666667"/>
    <x v="1"/>
    <x v="1"/>
    <n v="1"/>
    <s v="Attitude"/>
    <x v="8"/>
    <n v="1"/>
  </r>
  <r>
    <s v="7777-UNYHB"/>
    <x v="0"/>
    <n v="43"/>
    <x v="0"/>
    <x v="0"/>
    <x v="2"/>
    <x v="806"/>
    <n v="93673"/>
    <n v="3"/>
    <n v="12"/>
    <x v="1"/>
    <x v="0"/>
    <s v="Yes"/>
    <n v="24.65"/>
    <s v="No"/>
    <s v="No"/>
    <x v="3"/>
    <n v="0"/>
    <s v="No"/>
    <s v="No"/>
    <s v="No"/>
    <s v="No"/>
    <s v="No"/>
    <s v="No"/>
    <s v="No"/>
    <s v="No"/>
    <x v="1"/>
    <s v="Yes"/>
    <x v="0"/>
    <n v="20.100000000000001"/>
    <n v="232.4"/>
    <n v="0"/>
    <n v="0"/>
    <n v="295.8"/>
    <n v="528.20000000000005"/>
    <n v="44.016666666666673"/>
    <x v="2"/>
    <x v="0"/>
    <n v="0"/>
    <s v="Not Provided"/>
    <x v="0"/>
    <n v="1"/>
  </r>
  <r>
    <s v="7779-LGOVN"/>
    <x v="1"/>
    <n v="74"/>
    <x v="1"/>
    <x v="0"/>
    <x v="0"/>
    <x v="1098"/>
    <n v="96074"/>
    <n v="2"/>
    <n v="10"/>
    <x v="0"/>
    <x v="0"/>
    <s v="Yes"/>
    <n v="46.5"/>
    <s v="Yes"/>
    <s v="Yes"/>
    <x v="0"/>
    <n v="4"/>
    <s v="No"/>
    <s v="No"/>
    <s v="No"/>
    <s v="No"/>
    <s v="No"/>
    <s v="Yes"/>
    <s v="No"/>
    <s v="Yes"/>
    <x v="1"/>
    <s v="Yes"/>
    <x v="1"/>
    <n v="86.65"/>
    <n v="856.65"/>
    <n v="0"/>
    <n v="0"/>
    <n v="465"/>
    <n v="1321.65"/>
    <n v="132.16500000000002"/>
    <x v="0"/>
    <x v="1"/>
    <n v="1"/>
    <s v="Dissatisfaction"/>
    <x v="4"/>
    <n v="1"/>
  </r>
  <r>
    <s v="7779-ORAEL"/>
    <x v="1"/>
    <n v="77"/>
    <x v="1"/>
    <x v="0"/>
    <x v="0"/>
    <x v="340"/>
    <n v="95346"/>
    <n v="4"/>
    <n v="45"/>
    <x v="1"/>
    <x v="0"/>
    <s v="Yes"/>
    <n v="9.39"/>
    <s v="Yes"/>
    <s v="Yes"/>
    <x v="2"/>
    <n v="22"/>
    <s v="Yes"/>
    <s v="No"/>
    <s v="Yes"/>
    <s v="Yes"/>
    <s v="No"/>
    <s v="Yes"/>
    <s v="No"/>
    <s v="Yes"/>
    <x v="2"/>
    <s v="No"/>
    <x v="0"/>
    <n v="75.150000000000006"/>
    <n v="3480.35"/>
    <n v="0"/>
    <n v="0"/>
    <n v="422.55"/>
    <n v="3902.9"/>
    <n v="86.731111111111119"/>
    <x v="1"/>
    <x v="0"/>
    <n v="0"/>
    <s v="Not Provided"/>
    <x v="0"/>
    <n v="1"/>
  </r>
  <r>
    <s v="7780-OTDSO"/>
    <x v="1"/>
    <n v="51"/>
    <x v="1"/>
    <x v="0"/>
    <x v="0"/>
    <x v="730"/>
    <n v="95428"/>
    <n v="1"/>
    <n v="18"/>
    <x v="1"/>
    <x v="0"/>
    <s v="Yes"/>
    <n v="11.3"/>
    <s v="Yes"/>
    <s v="Yes"/>
    <x v="1"/>
    <n v="16"/>
    <s v="Yes"/>
    <s v="No"/>
    <s v="No"/>
    <s v="No"/>
    <s v="Yes"/>
    <s v="Yes"/>
    <s v="Yes"/>
    <s v="Yes"/>
    <x v="1"/>
    <s v="Yes"/>
    <x v="1"/>
    <n v="99.4"/>
    <n v="1742.95"/>
    <n v="0"/>
    <n v="0"/>
    <n v="203.4"/>
    <n v="1946.35"/>
    <n v="108.13055555555555"/>
    <x v="0"/>
    <x v="1"/>
    <n v="1"/>
    <s v="Attitude"/>
    <x v="8"/>
    <n v="1"/>
  </r>
  <r>
    <s v="7781-EWARA"/>
    <x v="1"/>
    <n v="19"/>
    <x v="2"/>
    <x v="0"/>
    <x v="1"/>
    <x v="692"/>
    <n v="96011"/>
    <n v="1"/>
    <n v="70"/>
    <x v="2"/>
    <x v="3"/>
    <s v="No"/>
    <n v="25.420517214274568"/>
    <s v="No"/>
    <s v="Yes"/>
    <x v="0"/>
    <n v="47"/>
    <s v="No"/>
    <s v="Yes"/>
    <s v="Yes"/>
    <s v="Yes"/>
    <s v="Yes"/>
    <s v="Yes"/>
    <s v="Yes"/>
    <s v="Yes"/>
    <x v="0"/>
    <s v="No"/>
    <x v="1"/>
    <n v="60.35"/>
    <n v="4138.7"/>
    <n v="49.23"/>
    <n v="0"/>
    <n v="0"/>
    <n v="4089.47"/>
    <n v="58.420999999999999"/>
    <x v="1"/>
    <x v="0"/>
    <n v="0"/>
    <s v="Not Provided"/>
    <x v="0"/>
    <n v="1"/>
  </r>
  <r>
    <s v="7781-HVGMK"/>
    <x v="0"/>
    <n v="56"/>
    <x v="1"/>
    <x v="0"/>
    <x v="0"/>
    <x v="734"/>
    <n v="92304"/>
    <n v="5"/>
    <n v="72"/>
    <x v="2"/>
    <x v="3"/>
    <s v="No"/>
    <n v="25.420517214274568"/>
    <s v="No"/>
    <s v="Yes"/>
    <x v="2"/>
    <n v="30"/>
    <s v="Yes"/>
    <s v="Yes"/>
    <s v="Yes"/>
    <s v="Yes"/>
    <s v="Yes"/>
    <s v="Yes"/>
    <s v="Yes"/>
    <s v="Yes"/>
    <x v="2"/>
    <s v="Yes"/>
    <x v="0"/>
    <n v="65.2"/>
    <n v="4784.45"/>
    <n v="0"/>
    <n v="0"/>
    <n v="0"/>
    <n v="4784.45"/>
    <n v="66.450694444444437"/>
    <x v="1"/>
    <x v="0"/>
    <n v="0"/>
    <s v="Not Provided"/>
    <x v="0"/>
    <n v="1"/>
  </r>
  <r>
    <s v="7783-YKGDV"/>
    <x v="0"/>
    <n v="49"/>
    <x v="0"/>
    <x v="1"/>
    <x v="0"/>
    <x v="789"/>
    <n v="92518"/>
    <n v="0"/>
    <n v="12"/>
    <x v="1"/>
    <x v="2"/>
    <s v="Yes"/>
    <n v="16.07"/>
    <s v="Yes"/>
    <s v="Yes"/>
    <x v="1"/>
    <n v="14"/>
    <s v="Yes"/>
    <s v="Yes"/>
    <s v="Yes"/>
    <s v="No"/>
    <s v="No"/>
    <s v="Yes"/>
    <s v="Yes"/>
    <s v="Yes"/>
    <x v="1"/>
    <s v="Yes"/>
    <x v="1"/>
    <n v="99.7"/>
    <n v="1238.45"/>
    <n v="0"/>
    <n v="0"/>
    <n v="192.84"/>
    <n v="1431.29"/>
    <n v="119.27416666666666"/>
    <x v="0"/>
    <x v="1"/>
    <n v="1"/>
    <s v="Price"/>
    <x v="11"/>
    <n v="1"/>
  </r>
  <r>
    <s v="7785-RDVIG"/>
    <x v="0"/>
    <n v="53"/>
    <x v="1"/>
    <x v="0"/>
    <x v="3"/>
    <x v="510"/>
    <n v="92543"/>
    <n v="5"/>
    <n v="3"/>
    <x v="0"/>
    <x v="0"/>
    <s v="Yes"/>
    <n v="10.130000000000001"/>
    <s v="No"/>
    <s v="No"/>
    <x v="3"/>
    <n v="0"/>
    <s v="No"/>
    <s v="No"/>
    <s v="No"/>
    <s v="No"/>
    <s v="No"/>
    <s v="No"/>
    <s v="No"/>
    <s v="No"/>
    <x v="1"/>
    <s v="No"/>
    <x v="0"/>
    <n v="19.3"/>
    <n v="54.7"/>
    <n v="0"/>
    <n v="0"/>
    <n v="30.39"/>
    <n v="85.09"/>
    <n v="28.363333333333333"/>
    <x v="2"/>
    <x v="2"/>
    <n v="0"/>
    <s v="Not Provided"/>
    <x v="0"/>
    <n v="1"/>
  </r>
  <r>
    <s v="7786-WBJYI"/>
    <x v="0"/>
    <n v="31"/>
    <x v="0"/>
    <x v="1"/>
    <x v="0"/>
    <x v="38"/>
    <n v="92130"/>
    <n v="0"/>
    <n v="4"/>
    <x v="0"/>
    <x v="0"/>
    <s v="Yes"/>
    <n v="30.95"/>
    <s v="Yes"/>
    <s v="Yes"/>
    <x v="1"/>
    <n v="26"/>
    <s v="No"/>
    <s v="Yes"/>
    <s v="No"/>
    <s v="No"/>
    <s v="No"/>
    <s v="No"/>
    <s v="No"/>
    <s v="Yes"/>
    <x v="1"/>
    <s v="No"/>
    <x v="1"/>
    <n v="77.95"/>
    <n v="305.55"/>
    <n v="0"/>
    <n v="0"/>
    <n v="123.8"/>
    <n v="429.35"/>
    <n v="107.33750000000001"/>
    <x v="0"/>
    <x v="1"/>
    <n v="1"/>
    <s v="Competitor"/>
    <x v="5"/>
    <n v="1"/>
  </r>
  <r>
    <s v="7787-BNTZM"/>
    <x v="1"/>
    <n v="56"/>
    <x v="1"/>
    <x v="1"/>
    <x v="0"/>
    <x v="297"/>
    <n v="95427"/>
    <n v="0"/>
    <n v="6"/>
    <x v="0"/>
    <x v="0"/>
    <s v="Yes"/>
    <n v="6.93"/>
    <s v="No"/>
    <s v="No"/>
    <x v="3"/>
    <n v="0"/>
    <s v="No"/>
    <s v="No"/>
    <s v="No"/>
    <s v="No"/>
    <s v="No"/>
    <s v="No"/>
    <s v="No"/>
    <s v="No"/>
    <x v="1"/>
    <s v="No"/>
    <x v="1"/>
    <n v="20.149999999999999"/>
    <n v="130.5"/>
    <n v="0"/>
    <n v="0"/>
    <n v="41.58"/>
    <n v="172.08"/>
    <n v="28.680000000000003"/>
    <x v="2"/>
    <x v="0"/>
    <n v="0"/>
    <s v="Not Provided"/>
    <x v="0"/>
    <n v="1"/>
  </r>
  <r>
    <s v="7789-CRUVC"/>
    <x v="0"/>
    <n v="77"/>
    <x v="1"/>
    <x v="0"/>
    <x v="0"/>
    <x v="38"/>
    <n v="92107"/>
    <n v="1"/>
    <n v="61"/>
    <x v="2"/>
    <x v="0"/>
    <s v="Yes"/>
    <n v="33.75"/>
    <s v="Yes"/>
    <s v="Yes"/>
    <x v="1"/>
    <n v="29"/>
    <s v="Yes"/>
    <s v="Yes"/>
    <s v="Yes"/>
    <s v="Yes"/>
    <s v="No"/>
    <s v="No"/>
    <s v="No"/>
    <s v="Yes"/>
    <x v="1"/>
    <s v="Yes"/>
    <x v="0"/>
    <n v="94.2"/>
    <n v="5895.45"/>
    <n v="0"/>
    <n v="0"/>
    <n v="2058.75"/>
    <n v="7954.2"/>
    <n v="130.3967213114754"/>
    <x v="0"/>
    <x v="0"/>
    <n v="0"/>
    <s v="Not Provided"/>
    <x v="0"/>
    <n v="1"/>
  </r>
  <r>
    <s v="7789-HKSBS"/>
    <x v="0"/>
    <n v="79"/>
    <x v="1"/>
    <x v="0"/>
    <x v="0"/>
    <x v="410"/>
    <n v="90713"/>
    <n v="2"/>
    <n v="42"/>
    <x v="1"/>
    <x v="0"/>
    <s v="Yes"/>
    <n v="35.380000000000003"/>
    <s v="Yes"/>
    <s v="Yes"/>
    <x v="1"/>
    <n v="7"/>
    <s v="Yes"/>
    <s v="No"/>
    <s v="Yes"/>
    <s v="No"/>
    <s v="Yes"/>
    <s v="Yes"/>
    <s v="Yes"/>
    <s v="Yes"/>
    <x v="0"/>
    <s v="Yes"/>
    <x v="1"/>
    <n v="105.2"/>
    <n v="4599.1499999999996"/>
    <n v="40.46"/>
    <n v="0"/>
    <n v="1485.96"/>
    <n v="6044.65"/>
    <n v="143.92023809523809"/>
    <x v="0"/>
    <x v="0"/>
    <n v="0"/>
    <s v="Not Provided"/>
    <x v="0"/>
    <n v="1"/>
  </r>
  <r>
    <s v="7794-JASDG"/>
    <x v="1"/>
    <n v="37"/>
    <x v="0"/>
    <x v="1"/>
    <x v="0"/>
    <x v="178"/>
    <n v="92596"/>
    <n v="0"/>
    <n v="1"/>
    <x v="0"/>
    <x v="1"/>
    <s v="Yes"/>
    <n v="45.77"/>
    <s v="No"/>
    <s v="Yes"/>
    <x v="2"/>
    <n v="20"/>
    <s v="Yes"/>
    <s v="No"/>
    <s v="No"/>
    <s v="No"/>
    <s v="No"/>
    <s v="No"/>
    <s v="No"/>
    <s v="Yes"/>
    <x v="1"/>
    <s v="Yes"/>
    <x v="0"/>
    <n v="50.75"/>
    <n v="50.75"/>
    <n v="0"/>
    <n v="0"/>
    <n v="45.77"/>
    <n v="96.52"/>
    <n v="96.52"/>
    <x v="1"/>
    <x v="2"/>
    <n v="0"/>
    <s v="Not Provided"/>
    <x v="0"/>
    <n v="1"/>
  </r>
  <r>
    <s v="7795-CFOCW"/>
    <x v="1"/>
    <n v="53"/>
    <x v="1"/>
    <x v="1"/>
    <x v="0"/>
    <x v="31"/>
    <n v="90004"/>
    <n v="0"/>
    <n v="45"/>
    <x v="1"/>
    <x v="0"/>
    <s v="No"/>
    <n v="25.420517214274568"/>
    <s v="No"/>
    <s v="Yes"/>
    <x v="2"/>
    <n v="10"/>
    <s v="Yes"/>
    <s v="No"/>
    <s v="Yes"/>
    <s v="Yes"/>
    <s v="No"/>
    <s v="No"/>
    <s v="No"/>
    <s v="Yes"/>
    <x v="0"/>
    <s v="No"/>
    <x v="1"/>
    <n v="42.3"/>
    <n v="1840.75"/>
    <n v="0"/>
    <n v="0"/>
    <n v="0"/>
    <n v="1840.75"/>
    <n v="40.905555555555559"/>
    <x v="2"/>
    <x v="0"/>
    <n v="0"/>
    <s v="Not Provided"/>
    <x v="0"/>
    <n v="1"/>
  </r>
  <r>
    <s v="7797-EJMDP"/>
    <x v="0"/>
    <n v="34"/>
    <x v="0"/>
    <x v="1"/>
    <x v="0"/>
    <x v="348"/>
    <n v="95336"/>
    <n v="0"/>
    <n v="8"/>
    <x v="0"/>
    <x v="1"/>
    <s v="Yes"/>
    <n v="33.54"/>
    <s v="No"/>
    <s v="Yes"/>
    <x v="2"/>
    <n v="14"/>
    <s v="Yes"/>
    <s v="No"/>
    <s v="No"/>
    <s v="Yes"/>
    <s v="No"/>
    <s v="Yes"/>
    <s v="Yes"/>
    <s v="Yes"/>
    <x v="1"/>
    <s v="No"/>
    <x v="1"/>
    <n v="66.05"/>
    <n v="574.5"/>
    <n v="0"/>
    <n v="0"/>
    <n v="268.32"/>
    <n v="842.82"/>
    <n v="105.35250000000001"/>
    <x v="0"/>
    <x v="0"/>
    <n v="0"/>
    <s v="Not Provided"/>
    <x v="0"/>
    <n v="1"/>
  </r>
  <r>
    <s v="7798-JVXYM"/>
    <x v="0"/>
    <n v="52"/>
    <x v="1"/>
    <x v="1"/>
    <x v="0"/>
    <x v="275"/>
    <n v="95638"/>
    <n v="0"/>
    <n v="14"/>
    <x v="1"/>
    <x v="2"/>
    <s v="Yes"/>
    <n v="37.01"/>
    <s v="No"/>
    <s v="Yes"/>
    <x v="2"/>
    <n v="29"/>
    <s v="No"/>
    <s v="No"/>
    <s v="No"/>
    <s v="Yes"/>
    <s v="Yes"/>
    <s v="Yes"/>
    <s v="Yes"/>
    <s v="Yes"/>
    <x v="1"/>
    <s v="Yes"/>
    <x v="1"/>
    <n v="69.650000000000006"/>
    <n v="921.4"/>
    <n v="0"/>
    <n v="0"/>
    <n v="518.14"/>
    <n v="1439.54"/>
    <n v="102.82428571428571"/>
    <x v="0"/>
    <x v="0"/>
    <n v="0"/>
    <s v="Not Provided"/>
    <x v="0"/>
    <n v="1"/>
  </r>
  <r>
    <s v="7799-DSEWS"/>
    <x v="1"/>
    <n v="22"/>
    <x v="2"/>
    <x v="1"/>
    <x v="0"/>
    <x v="450"/>
    <n v="94544"/>
    <n v="0"/>
    <n v="18"/>
    <x v="1"/>
    <x v="2"/>
    <s v="Yes"/>
    <n v="48.68"/>
    <s v="No"/>
    <s v="Yes"/>
    <x v="2"/>
    <n v="48"/>
    <s v="Yes"/>
    <s v="No"/>
    <s v="Yes"/>
    <s v="Yes"/>
    <s v="Yes"/>
    <s v="No"/>
    <s v="No"/>
    <s v="Yes"/>
    <x v="1"/>
    <s v="Yes"/>
    <x v="1"/>
    <n v="68.349999999999994"/>
    <n v="1299.8"/>
    <n v="0"/>
    <n v="0"/>
    <n v="876.24"/>
    <n v="2176.04"/>
    <n v="120.89111111111112"/>
    <x v="0"/>
    <x v="0"/>
    <n v="0"/>
    <s v="Not Provided"/>
    <x v="0"/>
    <n v="1"/>
  </r>
  <r>
    <s v="7799-LGRDP"/>
    <x v="0"/>
    <n v="42"/>
    <x v="0"/>
    <x v="1"/>
    <x v="0"/>
    <x v="410"/>
    <n v="90713"/>
    <n v="0"/>
    <n v="43"/>
    <x v="1"/>
    <x v="0"/>
    <s v="Yes"/>
    <n v="25.53"/>
    <s v="Yes"/>
    <s v="No"/>
    <x v="3"/>
    <n v="0"/>
    <s v="No"/>
    <s v="No"/>
    <s v="No"/>
    <s v="No"/>
    <s v="No"/>
    <s v="No"/>
    <s v="No"/>
    <s v="No"/>
    <x v="2"/>
    <s v="Yes"/>
    <x v="0"/>
    <n v="25.7"/>
    <n v="1188.2"/>
    <n v="0"/>
    <n v="0"/>
    <n v="1097.79"/>
    <n v="2285.9899999999998"/>
    <n v="53.16255813953488"/>
    <x v="1"/>
    <x v="0"/>
    <n v="0"/>
    <s v="Not Provided"/>
    <x v="0"/>
    <n v="1"/>
  </r>
  <r>
    <s v="7801-CEDNV"/>
    <x v="1"/>
    <n v="33"/>
    <x v="0"/>
    <x v="0"/>
    <x v="0"/>
    <x v="146"/>
    <n v="90304"/>
    <n v="10"/>
    <n v="27"/>
    <x v="1"/>
    <x v="0"/>
    <s v="Yes"/>
    <n v="9.01"/>
    <s v="No"/>
    <s v="Yes"/>
    <x v="2"/>
    <n v="5"/>
    <s v="Yes"/>
    <s v="No"/>
    <s v="No"/>
    <s v="No"/>
    <s v="No"/>
    <s v="No"/>
    <s v="No"/>
    <s v="Yes"/>
    <x v="0"/>
    <s v="No"/>
    <x v="0"/>
    <n v="48.7"/>
    <n v="1421.75"/>
    <n v="0"/>
    <n v="0"/>
    <n v="243.27"/>
    <n v="1665.02"/>
    <n v="61.66740740740741"/>
    <x v="1"/>
    <x v="0"/>
    <n v="0"/>
    <s v="Not Provided"/>
    <x v="0"/>
    <n v="1"/>
  </r>
  <r>
    <s v="7801-KICAO"/>
    <x v="0"/>
    <n v="43"/>
    <x v="0"/>
    <x v="1"/>
    <x v="0"/>
    <x v="303"/>
    <n v="91103"/>
    <n v="0"/>
    <n v="18"/>
    <x v="1"/>
    <x v="2"/>
    <s v="Yes"/>
    <n v="11.36"/>
    <s v="Yes"/>
    <s v="Yes"/>
    <x v="1"/>
    <n v="13"/>
    <s v="No"/>
    <s v="No"/>
    <s v="No"/>
    <s v="No"/>
    <s v="No"/>
    <s v="No"/>
    <s v="No"/>
    <s v="Yes"/>
    <x v="1"/>
    <s v="Yes"/>
    <x v="1"/>
    <n v="74.150000000000006"/>
    <n v="1345.75"/>
    <n v="0"/>
    <n v="0"/>
    <n v="204.48"/>
    <n v="1550.23"/>
    <n v="86.123888888888885"/>
    <x v="1"/>
    <x v="0"/>
    <n v="0"/>
    <s v="Not Provided"/>
    <x v="0"/>
    <n v="1"/>
  </r>
  <r>
    <s v="7802-EFKNY"/>
    <x v="1"/>
    <n v="37"/>
    <x v="0"/>
    <x v="0"/>
    <x v="0"/>
    <x v="533"/>
    <n v="92374"/>
    <n v="1"/>
    <n v="5"/>
    <x v="0"/>
    <x v="1"/>
    <s v="No"/>
    <n v="25.420517214274568"/>
    <s v="No"/>
    <s v="Yes"/>
    <x v="2"/>
    <n v="7"/>
    <s v="No"/>
    <s v="No"/>
    <s v="No"/>
    <s v="No"/>
    <s v="No"/>
    <s v="No"/>
    <s v="No"/>
    <s v="Yes"/>
    <x v="1"/>
    <s v="Yes"/>
    <x v="1"/>
    <n v="24.95"/>
    <n v="100.4"/>
    <n v="0"/>
    <n v="0"/>
    <n v="0"/>
    <n v="100.4"/>
    <n v="20.080000000000002"/>
    <x v="2"/>
    <x v="1"/>
    <n v="1"/>
    <s v="Competitor"/>
    <x v="1"/>
    <n v="1"/>
  </r>
  <r>
    <s v="7803-XOCCZ"/>
    <x v="0"/>
    <n v="54"/>
    <x v="1"/>
    <x v="0"/>
    <x v="3"/>
    <x v="259"/>
    <n v="92539"/>
    <n v="1"/>
    <n v="52"/>
    <x v="2"/>
    <x v="4"/>
    <s v="Yes"/>
    <n v="31.96"/>
    <s v="No"/>
    <s v="Yes"/>
    <x v="1"/>
    <n v="26"/>
    <s v="Yes"/>
    <s v="No"/>
    <s v="Yes"/>
    <s v="Yes"/>
    <s v="No"/>
    <s v="No"/>
    <s v="No"/>
    <s v="Yes"/>
    <x v="1"/>
    <s v="Yes"/>
    <x v="1"/>
    <n v="84.05"/>
    <n v="4326.8"/>
    <n v="0"/>
    <n v="0"/>
    <n v="1661.92"/>
    <n v="5988.72"/>
    <n v="115.16769230769231"/>
    <x v="0"/>
    <x v="0"/>
    <n v="0"/>
    <s v="Not Provided"/>
    <x v="0"/>
    <n v="1"/>
  </r>
  <r>
    <s v="7808-DVWEP"/>
    <x v="1"/>
    <n v="51"/>
    <x v="1"/>
    <x v="0"/>
    <x v="0"/>
    <x v="418"/>
    <n v="95926"/>
    <n v="3"/>
    <n v="3"/>
    <x v="0"/>
    <x v="0"/>
    <s v="Yes"/>
    <n v="31.06"/>
    <s v="No"/>
    <s v="No"/>
    <x v="3"/>
    <n v="0"/>
    <s v="No"/>
    <s v="No"/>
    <s v="No"/>
    <s v="No"/>
    <s v="No"/>
    <s v="No"/>
    <s v="No"/>
    <s v="No"/>
    <x v="1"/>
    <s v="No"/>
    <x v="1"/>
    <n v="20"/>
    <n v="49.65"/>
    <n v="0"/>
    <n v="0"/>
    <n v="93.18"/>
    <n v="142.83000000000001"/>
    <n v="47.610000000000007"/>
    <x v="2"/>
    <x v="2"/>
    <n v="0"/>
    <s v="Not Provided"/>
    <x v="0"/>
    <n v="1"/>
  </r>
  <r>
    <s v="7811-JIVPF"/>
    <x v="0"/>
    <n v="44"/>
    <x v="0"/>
    <x v="1"/>
    <x v="0"/>
    <x v="162"/>
    <n v="90805"/>
    <n v="0"/>
    <n v="23"/>
    <x v="1"/>
    <x v="0"/>
    <s v="Yes"/>
    <n v="42.26"/>
    <s v="No"/>
    <s v="Yes"/>
    <x v="0"/>
    <n v="2"/>
    <s v="No"/>
    <s v="No"/>
    <s v="Yes"/>
    <s v="No"/>
    <s v="No"/>
    <s v="No"/>
    <s v="No"/>
    <s v="No"/>
    <x v="1"/>
    <s v="No"/>
    <x v="0"/>
    <n v="49.7"/>
    <n v="1081.25"/>
    <n v="0"/>
    <n v="150"/>
    <n v="971.98"/>
    <n v="2203.23"/>
    <n v="95.792608695652177"/>
    <x v="1"/>
    <x v="0"/>
    <n v="0"/>
    <s v="Not Provided"/>
    <x v="0"/>
    <n v="1"/>
  </r>
  <r>
    <s v="7812-FZHPE"/>
    <x v="0"/>
    <n v="31"/>
    <x v="0"/>
    <x v="0"/>
    <x v="3"/>
    <x v="645"/>
    <n v="93426"/>
    <n v="1"/>
    <n v="17"/>
    <x v="1"/>
    <x v="2"/>
    <s v="Yes"/>
    <n v="18.260000000000002"/>
    <s v="Yes"/>
    <s v="No"/>
    <x v="3"/>
    <n v="0"/>
    <s v="No"/>
    <s v="No"/>
    <s v="No"/>
    <s v="No"/>
    <s v="No"/>
    <s v="No"/>
    <s v="No"/>
    <s v="No"/>
    <x v="1"/>
    <s v="No"/>
    <x v="0"/>
    <n v="24.1"/>
    <n v="409.9"/>
    <n v="0"/>
    <n v="0"/>
    <n v="310.42"/>
    <n v="720.32"/>
    <n v="42.371764705882356"/>
    <x v="2"/>
    <x v="1"/>
    <n v="1"/>
    <s v="Price"/>
    <x v="6"/>
    <n v="1"/>
  </r>
  <r>
    <s v="7813-TKCVO"/>
    <x v="0"/>
    <n v="23"/>
    <x v="2"/>
    <x v="0"/>
    <x v="0"/>
    <x v="194"/>
    <n v="91377"/>
    <n v="1"/>
    <n v="20"/>
    <x v="1"/>
    <x v="0"/>
    <s v="Yes"/>
    <n v="27.96"/>
    <s v="No"/>
    <s v="No"/>
    <x v="3"/>
    <n v="0"/>
    <s v="No"/>
    <s v="No"/>
    <s v="No"/>
    <s v="No"/>
    <s v="No"/>
    <s v="No"/>
    <s v="No"/>
    <s v="No"/>
    <x v="0"/>
    <s v="No"/>
    <x v="0"/>
    <n v="20.350000000000001"/>
    <n v="393.15"/>
    <n v="0"/>
    <n v="0"/>
    <n v="559.20000000000005"/>
    <n v="952.35"/>
    <n v="47.6175"/>
    <x v="2"/>
    <x v="0"/>
    <n v="0"/>
    <s v="Not Provided"/>
    <x v="0"/>
    <n v="1"/>
  </r>
  <r>
    <s v="7813-ZGGAW"/>
    <x v="1"/>
    <n v="68"/>
    <x v="1"/>
    <x v="1"/>
    <x v="0"/>
    <x v="1068"/>
    <n v="95703"/>
    <n v="0"/>
    <n v="31"/>
    <x v="1"/>
    <x v="5"/>
    <s v="Yes"/>
    <n v="15.35"/>
    <s v="Yes"/>
    <s v="Yes"/>
    <x v="1"/>
    <n v="10"/>
    <s v="No"/>
    <s v="No"/>
    <s v="Yes"/>
    <s v="Yes"/>
    <s v="Yes"/>
    <s v="No"/>
    <s v="No"/>
    <s v="Yes"/>
    <x v="2"/>
    <s v="Yes"/>
    <x v="1"/>
    <n v="96.6"/>
    <n v="2877.95"/>
    <n v="0"/>
    <n v="0"/>
    <n v="475.85"/>
    <n v="3353.8"/>
    <n v="108.18709677419355"/>
    <x v="0"/>
    <x v="0"/>
    <n v="0"/>
    <s v="Not Provided"/>
    <x v="0"/>
    <n v="1"/>
  </r>
  <r>
    <s v="7814-LEEVE"/>
    <x v="0"/>
    <n v="60"/>
    <x v="1"/>
    <x v="0"/>
    <x v="0"/>
    <x v="210"/>
    <n v="95949"/>
    <n v="7"/>
    <n v="1"/>
    <x v="0"/>
    <x v="0"/>
    <s v="Yes"/>
    <n v="6.64"/>
    <s v="No"/>
    <s v="No"/>
    <x v="3"/>
    <n v="0"/>
    <s v="No"/>
    <s v="No"/>
    <s v="No"/>
    <s v="No"/>
    <s v="No"/>
    <s v="No"/>
    <s v="No"/>
    <s v="No"/>
    <x v="1"/>
    <s v="Yes"/>
    <x v="1"/>
    <n v="20.3"/>
    <n v="20.3"/>
    <n v="0"/>
    <n v="0"/>
    <n v="6.64"/>
    <n v="26.94"/>
    <n v="26.94"/>
    <x v="2"/>
    <x v="2"/>
    <n v="0"/>
    <s v="Not Provided"/>
    <x v="0"/>
    <n v="1"/>
  </r>
  <r>
    <s v="7815-PDTHL"/>
    <x v="1"/>
    <n v="64"/>
    <x v="1"/>
    <x v="1"/>
    <x v="0"/>
    <x v="229"/>
    <n v="91401"/>
    <n v="0"/>
    <n v="35"/>
    <x v="1"/>
    <x v="0"/>
    <s v="Yes"/>
    <n v="42.8"/>
    <s v="No"/>
    <s v="No"/>
    <x v="3"/>
    <n v="0"/>
    <s v="No"/>
    <s v="No"/>
    <s v="No"/>
    <s v="No"/>
    <s v="No"/>
    <s v="No"/>
    <s v="No"/>
    <s v="No"/>
    <x v="2"/>
    <s v="Yes"/>
    <x v="0"/>
    <n v="20.2"/>
    <n v="684.4"/>
    <n v="0"/>
    <n v="0"/>
    <n v="1498"/>
    <n v="2182.4"/>
    <n v="62.354285714285716"/>
    <x v="1"/>
    <x v="0"/>
    <n v="0"/>
    <s v="Not Provided"/>
    <x v="0"/>
    <n v="1"/>
  </r>
  <r>
    <s v="7816-VGHTO"/>
    <x v="0"/>
    <n v="61"/>
    <x v="1"/>
    <x v="0"/>
    <x v="3"/>
    <x v="834"/>
    <n v="95674"/>
    <n v="7"/>
    <n v="6"/>
    <x v="0"/>
    <x v="1"/>
    <s v="No"/>
    <n v="25.420517214274568"/>
    <s v="No"/>
    <s v="Yes"/>
    <x v="0"/>
    <n v="10"/>
    <s v="No"/>
    <s v="Yes"/>
    <s v="Yes"/>
    <s v="Yes"/>
    <s v="No"/>
    <s v="No"/>
    <s v="No"/>
    <s v="No"/>
    <x v="2"/>
    <s v="No"/>
    <x v="0"/>
    <n v="40.549999999999997"/>
    <n v="217.5"/>
    <n v="0"/>
    <n v="50"/>
    <n v="0"/>
    <n v="267.5"/>
    <n v="44.583333333333336"/>
    <x v="2"/>
    <x v="0"/>
    <n v="0"/>
    <s v="Not Provided"/>
    <x v="0"/>
    <n v="1"/>
  </r>
  <r>
    <s v="7817-BOQPW"/>
    <x v="0"/>
    <n v="32"/>
    <x v="0"/>
    <x v="1"/>
    <x v="0"/>
    <x v="532"/>
    <n v="95562"/>
    <n v="0"/>
    <n v="2"/>
    <x v="0"/>
    <x v="0"/>
    <s v="Yes"/>
    <n v="41.37"/>
    <s v="Yes"/>
    <s v="Yes"/>
    <x v="1"/>
    <n v="28"/>
    <s v="No"/>
    <s v="No"/>
    <s v="No"/>
    <s v="No"/>
    <s v="No"/>
    <s v="No"/>
    <s v="No"/>
    <s v="Yes"/>
    <x v="1"/>
    <s v="Yes"/>
    <x v="1"/>
    <n v="75.55"/>
    <n v="166.3"/>
    <n v="0"/>
    <n v="0"/>
    <n v="82.74"/>
    <n v="249.04"/>
    <n v="124.52"/>
    <x v="0"/>
    <x v="1"/>
    <n v="1"/>
    <s v="Competitor"/>
    <x v="5"/>
    <n v="1"/>
  </r>
  <r>
    <s v="7817-OMJNA"/>
    <x v="1"/>
    <n v="23"/>
    <x v="2"/>
    <x v="1"/>
    <x v="0"/>
    <x v="773"/>
    <n v="93546"/>
    <n v="0"/>
    <n v="14"/>
    <x v="1"/>
    <x v="2"/>
    <s v="Yes"/>
    <n v="36.42"/>
    <s v="No"/>
    <s v="No"/>
    <x v="3"/>
    <n v="0"/>
    <s v="No"/>
    <s v="No"/>
    <s v="No"/>
    <s v="No"/>
    <s v="No"/>
    <s v="No"/>
    <s v="No"/>
    <s v="No"/>
    <x v="0"/>
    <s v="No"/>
    <x v="1"/>
    <n v="20.399999999999999"/>
    <n v="275.7"/>
    <n v="0"/>
    <n v="0"/>
    <n v="509.88"/>
    <n v="785.58"/>
    <n v="56.112857142857145"/>
    <x v="1"/>
    <x v="0"/>
    <n v="0"/>
    <s v="Not Provided"/>
    <x v="0"/>
    <n v="1"/>
  </r>
  <r>
    <s v="7820-ZYGNY"/>
    <x v="1"/>
    <n v="33"/>
    <x v="0"/>
    <x v="1"/>
    <x v="0"/>
    <x v="72"/>
    <n v="91746"/>
    <n v="0"/>
    <n v="63"/>
    <x v="2"/>
    <x v="0"/>
    <s v="Yes"/>
    <n v="9.2100000000000009"/>
    <s v="Yes"/>
    <s v="Yes"/>
    <x v="1"/>
    <n v="28"/>
    <s v="No"/>
    <s v="Yes"/>
    <s v="No"/>
    <s v="No"/>
    <s v="No"/>
    <s v="Yes"/>
    <s v="Yes"/>
    <s v="No"/>
    <x v="0"/>
    <s v="No"/>
    <x v="0"/>
    <n v="90.45"/>
    <n v="5825.5"/>
    <n v="0"/>
    <n v="100"/>
    <n v="580.23"/>
    <n v="6505.73"/>
    <n v="103.26555555555555"/>
    <x v="0"/>
    <x v="0"/>
    <n v="0"/>
    <s v="Not Provided"/>
    <x v="0"/>
    <n v="1"/>
  </r>
  <r>
    <s v="7821-DPRQE"/>
    <x v="1"/>
    <n v="25"/>
    <x v="0"/>
    <x v="0"/>
    <x v="0"/>
    <x v="35"/>
    <n v="95207"/>
    <n v="2"/>
    <n v="68"/>
    <x v="2"/>
    <x v="3"/>
    <s v="Yes"/>
    <n v="24.01"/>
    <s v="Yes"/>
    <s v="Yes"/>
    <x v="1"/>
    <n v="48"/>
    <s v="Yes"/>
    <s v="Yes"/>
    <s v="No"/>
    <s v="Yes"/>
    <s v="Yes"/>
    <s v="Yes"/>
    <s v="Yes"/>
    <s v="Yes"/>
    <x v="1"/>
    <s v="Yes"/>
    <x v="1"/>
    <n v="107.7"/>
    <n v="7320.9"/>
    <n v="0"/>
    <n v="0"/>
    <n v="1632.68"/>
    <n v="8953.58"/>
    <n v="131.67029411764705"/>
    <x v="0"/>
    <x v="0"/>
    <n v="0"/>
    <s v="Not Provided"/>
    <x v="0"/>
    <n v="1"/>
  </r>
  <r>
    <s v="7823-JSOAG"/>
    <x v="1"/>
    <n v="39"/>
    <x v="0"/>
    <x v="1"/>
    <x v="0"/>
    <x v="870"/>
    <n v="95476"/>
    <n v="0"/>
    <n v="3"/>
    <x v="0"/>
    <x v="0"/>
    <s v="Yes"/>
    <n v="6.97"/>
    <s v="Yes"/>
    <s v="Yes"/>
    <x v="1"/>
    <n v="14"/>
    <s v="No"/>
    <s v="No"/>
    <s v="No"/>
    <s v="No"/>
    <s v="No"/>
    <s v="No"/>
    <s v="No"/>
    <s v="Yes"/>
    <x v="1"/>
    <s v="No"/>
    <x v="1"/>
    <n v="74.5"/>
    <n v="217.45"/>
    <n v="0"/>
    <n v="0"/>
    <n v="20.91"/>
    <n v="238.36"/>
    <n v="79.453333333333333"/>
    <x v="1"/>
    <x v="2"/>
    <n v="0"/>
    <s v="Not Provided"/>
    <x v="0"/>
    <n v="1"/>
  </r>
  <r>
    <s v="7824-PANSQ"/>
    <x v="1"/>
    <n v="52"/>
    <x v="1"/>
    <x v="1"/>
    <x v="0"/>
    <x v="773"/>
    <n v="93546"/>
    <n v="0"/>
    <n v="58"/>
    <x v="2"/>
    <x v="0"/>
    <s v="Yes"/>
    <n v="44.67"/>
    <s v="Yes"/>
    <s v="Yes"/>
    <x v="1"/>
    <n v="8"/>
    <s v="No"/>
    <s v="No"/>
    <s v="No"/>
    <s v="Yes"/>
    <s v="No"/>
    <s v="No"/>
    <s v="No"/>
    <s v="Yes"/>
    <x v="1"/>
    <s v="No"/>
    <x v="1"/>
    <n v="80.650000000000006"/>
    <n v="4807.3500000000004"/>
    <n v="0"/>
    <n v="0"/>
    <n v="2590.86"/>
    <n v="7398.21"/>
    <n v="127.55534482758621"/>
    <x v="0"/>
    <x v="0"/>
    <n v="0"/>
    <s v="Not Provided"/>
    <x v="0"/>
    <n v="1"/>
  </r>
  <r>
    <s v="7825-ECJRF"/>
    <x v="0"/>
    <n v="43"/>
    <x v="0"/>
    <x v="1"/>
    <x v="2"/>
    <x v="772"/>
    <n v="91350"/>
    <n v="0"/>
    <n v="19"/>
    <x v="1"/>
    <x v="0"/>
    <s v="Yes"/>
    <n v="28.35"/>
    <s v="No"/>
    <s v="Yes"/>
    <x v="1"/>
    <n v="19"/>
    <s v="Yes"/>
    <s v="No"/>
    <s v="Yes"/>
    <s v="Yes"/>
    <s v="Yes"/>
    <s v="Yes"/>
    <s v="Yes"/>
    <s v="No"/>
    <x v="1"/>
    <s v="Yes"/>
    <x v="1"/>
    <n v="106.6"/>
    <n v="1934.45"/>
    <n v="21.72"/>
    <n v="40"/>
    <n v="538.65"/>
    <n v="2491.38"/>
    <n v="131.12526315789475"/>
    <x v="0"/>
    <x v="1"/>
    <n v="1"/>
    <s v="Dissatisfaction"/>
    <x v="3"/>
    <n v="1"/>
  </r>
  <r>
    <s v="7825-GKXMW"/>
    <x v="0"/>
    <n v="41"/>
    <x v="0"/>
    <x v="1"/>
    <x v="0"/>
    <x v="38"/>
    <n v="92121"/>
    <n v="0"/>
    <n v="1"/>
    <x v="0"/>
    <x v="1"/>
    <s v="Yes"/>
    <n v="22.11"/>
    <s v="No"/>
    <s v="Yes"/>
    <x v="2"/>
    <n v="18"/>
    <s v="No"/>
    <s v="No"/>
    <s v="No"/>
    <s v="No"/>
    <s v="No"/>
    <s v="No"/>
    <s v="No"/>
    <s v="No"/>
    <x v="1"/>
    <s v="No"/>
    <x v="1"/>
    <n v="64.792366026289201"/>
    <n v="45.8"/>
    <n v="0"/>
    <n v="10"/>
    <n v="22.11"/>
    <n v="77.91"/>
    <n v="77.91"/>
    <x v="1"/>
    <x v="1"/>
    <n v="1"/>
    <s v="Competitor"/>
    <x v="5"/>
    <n v="1"/>
  </r>
  <r>
    <s v="7826-VVKWT"/>
    <x v="0"/>
    <n v="69"/>
    <x v="1"/>
    <x v="0"/>
    <x v="2"/>
    <x v="38"/>
    <n v="92114"/>
    <n v="9"/>
    <n v="24"/>
    <x v="1"/>
    <x v="0"/>
    <s v="Yes"/>
    <n v="20.78"/>
    <s v="No"/>
    <s v="Yes"/>
    <x v="1"/>
    <n v="23"/>
    <s v="No"/>
    <s v="No"/>
    <s v="Yes"/>
    <s v="No"/>
    <s v="Yes"/>
    <s v="Yes"/>
    <s v="Yes"/>
    <s v="Yes"/>
    <x v="2"/>
    <s v="Yes"/>
    <x v="1"/>
    <n v="96.55"/>
    <n v="2263.4499999999998"/>
    <n v="0"/>
    <n v="0"/>
    <n v="498.72"/>
    <n v="2762.17"/>
    <n v="115.09041666666667"/>
    <x v="0"/>
    <x v="0"/>
    <n v="0"/>
    <s v="Not Provided"/>
    <x v="0"/>
    <n v="1"/>
  </r>
  <r>
    <s v="7831-QGOXH"/>
    <x v="0"/>
    <n v="27"/>
    <x v="0"/>
    <x v="1"/>
    <x v="0"/>
    <x v="903"/>
    <n v="95525"/>
    <n v="0"/>
    <n v="18"/>
    <x v="1"/>
    <x v="0"/>
    <s v="Yes"/>
    <n v="24.4"/>
    <s v="Yes"/>
    <s v="Yes"/>
    <x v="1"/>
    <n v="71"/>
    <s v="No"/>
    <s v="No"/>
    <s v="No"/>
    <s v="No"/>
    <s v="Yes"/>
    <s v="No"/>
    <s v="Yes"/>
    <s v="Yes"/>
    <x v="1"/>
    <s v="Yes"/>
    <x v="1"/>
    <n v="85.2"/>
    <n v="1553.9"/>
    <n v="0"/>
    <n v="0"/>
    <n v="439.2"/>
    <n v="1993.1"/>
    <n v="110.72777777777777"/>
    <x v="0"/>
    <x v="1"/>
    <n v="1"/>
    <s v="Other"/>
    <x v="0"/>
    <n v="1"/>
  </r>
  <r>
    <s v="7833-PKIHD"/>
    <x v="1"/>
    <n v="59"/>
    <x v="1"/>
    <x v="0"/>
    <x v="0"/>
    <x v="371"/>
    <n v="92260"/>
    <n v="1"/>
    <n v="51"/>
    <x v="2"/>
    <x v="0"/>
    <s v="Yes"/>
    <n v="31.66"/>
    <s v="No"/>
    <s v="Yes"/>
    <x v="0"/>
    <n v="3"/>
    <s v="Yes"/>
    <s v="No"/>
    <s v="No"/>
    <s v="Yes"/>
    <s v="Yes"/>
    <s v="Yes"/>
    <s v="Yes"/>
    <s v="Yes"/>
    <x v="0"/>
    <s v="Yes"/>
    <x v="1"/>
    <n v="76.400000000000006"/>
    <n v="3966.3"/>
    <n v="0"/>
    <n v="0"/>
    <n v="1614.66"/>
    <n v="5580.96"/>
    <n v="109.43058823529412"/>
    <x v="0"/>
    <x v="0"/>
    <n v="0"/>
    <s v="Not Provided"/>
    <x v="0"/>
    <n v="1"/>
  </r>
  <r>
    <s v="7838-LAZFO"/>
    <x v="1"/>
    <n v="38"/>
    <x v="0"/>
    <x v="0"/>
    <x v="0"/>
    <x v="979"/>
    <n v="93230"/>
    <n v="6"/>
    <n v="45"/>
    <x v="1"/>
    <x v="4"/>
    <s v="Yes"/>
    <n v="9.91"/>
    <s v="No"/>
    <s v="Yes"/>
    <x v="0"/>
    <n v="19"/>
    <s v="Yes"/>
    <s v="Yes"/>
    <s v="Yes"/>
    <s v="No"/>
    <s v="Yes"/>
    <s v="Yes"/>
    <s v="Yes"/>
    <s v="Yes"/>
    <x v="0"/>
    <s v="No"/>
    <x v="1"/>
    <n v="78.8"/>
    <n v="3597.5"/>
    <n v="23.28"/>
    <n v="0"/>
    <n v="445.95"/>
    <n v="4020.17"/>
    <n v="89.337111111111113"/>
    <x v="1"/>
    <x v="0"/>
    <n v="0"/>
    <s v="Not Provided"/>
    <x v="0"/>
    <n v="1"/>
  </r>
  <r>
    <s v="7839-NUIAA"/>
    <x v="0"/>
    <n v="27"/>
    <x v="0"/>
    <x v="0"/>
    <x v="2"/>
    <x v="992"/>
    <n v="96108"/>
    <n v="1"/>
    <n v="61"/>
    <x v="2"/>
    <x v="4"/>
    <s v="Yes"/>
    <n v="26.7"/>
    <s v="Yes"/>
    <s v="Yes"/>
    <x v="2"/>
    <n v="30"/>
    <s v="Yes"/>
    <s v="Yes"/>
    <s v="No"/>
    <s v="No"/>
    <s v="No"/>
    <s v="No"/>
    <s v="No"/>
    <s v="No"/>
    <x v="1"/>
    <s v="No"/>
    <x v="1"/>
    <n v="59.8"/>
    <n v="3641.5"/>
    <n v="0"/>
    <n v="100"/>
    <n v="1628.7"/>
    <n v="5370.2"/>
    <n v="88.036065573770486"/>
    <x v="1"/>
    <x v="0"/>
    <n v="0"/>
    <s v="Not Provided"/>
    <x v="0"/>
    <n v="1"/>
  </r>
  <r>
    <s v="7839-QRKXN"/>
    <x v="0"/>
    <n v="62"/>
    <x v="1"/>
    <x v="1"/>
    <x v="0"/>
    <x v="1"/>
    <n v="91203"/>
    <n v="0"/>
    <n v="1"/>
    <x v="0"/>
    <x v="1"/>
    <s v="Yes"/>
    <n v="48.25"/>
    <s v="No"/>
    <s v="No"/>
    <x v="3"/>
    <n v="0"/>
    <s v="No"/>
    <s v="No"/>
    <s v="No"/>
    <s v="No"/>
    <s v="No"/>
    <s v="No"/>
    <s v="No"/>
    <s v="No"/>
    <x v="1"/>
    <s v="Yes"/>
    <x v="0"/>
    <n v="20.2"/>
    <n v="20.2"/>
    <n v="0"/>
    <n v="0"/>
    <n v="48.25"/>
    <n v="68.45"/>
    <n v="68.45"/>
    <x v="1"/>
    <x v="1"/>
    <n v="1"/>
    <s v="Price"/>
    <x v="6"/>
    <n v="1"/>
  </r>
  <r>
    <s v="7841-FCRQD"/>
    <x v="0"/>
    <n v="27"/>
    <x v="0"/>
    <x v="0"/>
    <x v="0"/>
    <x v="700"/>
    <n v="91789"/>
    <n v="1"/>
    <n v="33"/>
    <x v="1"/>
    <x v="0"/>
    <s v="Yes"/>
    <n v="15.45"/>
    <s v="No"/>
    <s v="Yes"/>
    <x v="0"/>
    <n v="59"/>
    <s v="No"/>
    <s v="Yes"/>
    <s v="No"/>
    <s v="Yes"/>
    <s v="No"/>
    <s v="No"/>
    <s v="No"/>
    <s v="Yes"/>
    <x v="0"/>
    <s v="Yes"/>
    <x v="0"/>
    <n v="53.75"/>
    <n v="1857.3"/>
    <n v="0"/>
    <n v="0"/>
    <n v="509.85"/>
    <n v="2367.15"/>
    <n v="71.731818181818184"/>
    <x v="1"/>
    <x v="0"/>
    <n v="0"/>
    <s v="Not Provided"/>
    <x v="0"/>
    <n v="1"/>
  </r>
  <r>
    <s v="7841-TZDMQ"/>
    <x v="1"/>
    <n v="19"/>
    <x v="2"/>
    <x v="1"/>
    <x v="0"/>
    <x v="258"/>
    <n v="91352"/>
    <n v="0"/>
    <n v="2"/>
    <x v="0"/>
    <x v="0"/>
    <s v="Yes"/>
    <n v="49.81"/>
    <s v="No"/>
    <s v="Yes"/>
    <x v="2"/>
    <n v="41"/>
    <s v="No"/>
    <s v="No"/>
    <s v="No"/>
    <s v="No"/>
    <s v="No"/>
    <s v="No"/>
    <s v="Yes"/>
    <s v="Yes"/>
    <x v="1"/>
    <s v="Yes"/>
    <x v="0"/>
    <n v="64.792366026289201"/>
    <n v="84.5"/>
    <n v="0"/>
    <n v="0"/>
    <n v="99.62"/>
    <n v="184.12"/>
    <n v="92.06"/>
    <x v="1"/>
    <x v="1"/>
    <n v="1"/>
    <s v="Other"/>
    <x v="0"/>
    <n v="1"/>
  </r>
  <r>
    <s v="7845-URHJN"/>
    <x v="0"/>
    <n v="24"/>
    <x v="2"/>
    <x v="0"/>
    <x v="0"/>
    <x v="1063"/>
    <n v="91745"/>
    <n v="1"/>
    <n v="8"/>
    <x v="0"/>
    <x v="0"/>
    <s v="Yes"/>
    <n v="11.35"/>
    <s v="No"/>
    <s v="No"/>
    <x v="3"/>
    <n v="0"/>
    <s v="No"/>
    <s v="No"/>
    <s v="No"/>
    <s v="No"/>
    <s v="No"/>
    <s v="No"/>
    <s v="No"/>
    <s v="No"/>
    <x v="1"/>
    <s v="No"/>
    <x v="1"/>
    <n v="20.149999999999999"/>
    <n v="156.25"/>
    <n v="0"/>
    <n v="0"/>
    <n v="90.8"/>
    <n v="247.05"/>
    <n v="30.881250000000001"/>
    <x v="2"/>
    <x v="1"/>
    <n v="1"/>
    <s v="Price"/>
    <x v="15"/>
    <n v="1"/>
  </r>
  <r>
    <s v="7850-THJMU"/>
    <x v="0"/>
    <n v="40"/>
    <x v="0"/>
    <x v="0"/>
    <x v="3"/>
    <x v="891"/>
    <n v="96061"/>
    <n v="4"/>
    <n v="26"/>
    <x v="1"/>
    <x v="0"/>
    <s v="Yes"/>
    <n v="12.71"/>
    <s v="No"/>
    <s v="No"/>
    <x v="3"/>
    <n v="0"/>
    <s v="No"/>
    <s v="No"/>
    <s v="No"/>
    <s v="No"/>
    <s v="No"/>
    <s v="No"/>
    <s v="No"/>
    <s v="No"/>
    <x v="2"/>
    <s v="No"/>
    <x v="0"/>
    <n v="19.649999999999999"/>
    <n v="494.9"/>
    <n v="0"/>
    <n v="0"/>
    <n v="330.46"/>
    <n v="825.36"/>
    <n v="31.744615384615386"/>
    <x v="2"/>
    <x v="0"/>
    <n v="0"/>
    <s v="Not Provided"/>
    <x v="0"/>
    <n v="1"/>
  </r>
  <r>
    <s v="7850-VWJUU"/>
    <x v="0"/>
    <n v="37"/>
    <x v="0"/>
    <x v="1"/>
    <x v="0"/>
    <x v="410"/>
    <n v="90715"/>
    <n v="0"/>
    <n v="23"/>
    <x v="1"/>
    <x v="0"/>
    <s v="Yes"/>
    <n v="24.04"/>
    <s v="No"/>
    <s v="Yes"/>
    <x v="1"/>
    <n v="22"/>
    <s v="Yes"/>
    <s v="No"/>
    <s v="No"/>
    <s v="No"/>
    <s v="No"/>
    <s v="No"/>
    <s v="No"/>
    <s v="Yes"/>
    <x v="1"/>
    <s v="Yes"/>
    <x v="1"/>
    <n v="75"/>
    <n v="1778.5"/>
    <n v="0"/>
    <n v="0"/>
    <n v="552.91999999999996"/>
    <n v="2331.42"/>
    <n v="101.36608695652174"/>
    <x v="0"/>
    <x v="0"/>
    <n v="0"/>
    <s v="Not Provided"/>
    <x v="0"/>
    <n v="1"/>
  </r>
  <r>
    <s v="7851-FLGGQ"/>
    <x v="1"/>
    <n v="49"/>
    <x v="0"/>
    <x v="1"/>
    <x v="0"/>
    <x v="592"/>
    <n v="95692"/>
    <n v="0"/>
    <n v="1"/>
    <x v="0"/>
    <x v="1"/>
    <s v="No"/>
    <n v="25.420517214274568"/>
    <s v="No"/>
    <s v="Yes"/>
    <x v="0"/>
    <n v="19"/>
    <s v="No"/>
    <s v="Yes"/>
    <s v="No"/>
    <s v="Yes"/>
    <s v="No"/>
    <s v="Yes"/>
    <s v="Yes"/>
    <s v="Yes"/>
    <x v="1"/>
    <s v="Yes"/>
    <x v="2"/>
    <n v="44.65"/>
    <n v="44.65"/>
    <n v="0"/>
    <n v="0"/>
    <n v="0"/>
    <n v="44.65"/>
    <n v="44.65"/>
    <x v="2"/>
    <x v="1"/>
    <n v="1"/>
    <s v="Competitor"/>
    <x v="1"/>
    <n v="1"/>
  </r>
  <r>
    <s v="7851-WZEKY"/>
    <x v="0"/>
    <n v="32"/>
    <x v="0"/>
    <x v="1"/>
    <x v="0"/>
    <x v="35"/>
    <n v="95219"/>
    <n v="0"/>
    <n v="2"/>
    <x v="0"/>
    <x v="1"/>
    <s v="Yes"/>
    <n v="38.51"/>
    <s v="Yes"/>
    <s v="Yes"/>
    <x v="1"/>
    <n v="25"/>
    <s v="No"/>
    <s v="No"/>
    <s v="No"/>
    <s v="No"/>
    <s v="Yes"/>
    <s v="Yes"/>
    <s v="Yes"/>
    <s v="Yes"/>
    <x v="1"/>
    <s v="Yes"/>
    <x v="1"/>
    <n v="95.15"/>
    <n v="196.9"/>
    <n v="0"/>
    <n v="0"/>
    <n v="77.02"/>
    <n v="273.92"/>
    <n v="136.96"/>
    <x v="0"/>
    <x v="1"/>
    <n v="1"/>
    <s v="Competitor"/>
    <x v="5"/>
    <n v="1"/>
  </r>
  <r>
    <s v="7852-LECYP"/>
    <x v="1"/>
    <n v="79"/>
    <x v="1"/>
    <x v="0"/>
    <x v="0"/>
    <x v="31"/>
    <n v="90019"/>
    <n v="8"/>
    <n v="13"/>
    <x v="1"/>
    <x v="2"/>
    <s v="Yes"/>
    <n v="48.15"/>
    <s v="Yes"/>
    <s v="Yes"/>
    <x v="1"/>
    <n v="6"/>
    <s v="Yes"/>
    <s v="Yes"/>
    <s v="No"/>
    <s v="No"/>
    <s v="No"/>
    <s v="Yes"/>
    <s v="Yes"/>
    <s v="Yes"/>
    <x v="2"/>
    <s v="No"/>
    <x v="0"/>
    <n v="93.8"/>
    <n v="1261"/>
    <n v="0"/>
    <n v="0"/>
    <n v="625.95000000000005"/>
    <n v="1886.95"/>
    <n v="145.15"/>
    <x v="0"/>
    <x v="0"/>
    <n v="0"/>
    <s v="Not Provided"/>
    <x v="0"/>
    <n v="1"/>
  </r>
  <r>
    <s v="7853-GVUDZ"/>
    <x v="0"/>
    <n v="55"/>
    <x v="1"/>
    <x v="0"/>
    <x v="2"/>
    <x v="31"/>
    <n v="90004"/>
    <n v="1"/>
    <n v="1"/>
    <x v="0"/>
    <x v="1"/>
    <s v="Yes"/>
    <n v="3.09"/>
    <s v="No"/>
    <s v="No"/>
    <x v="3"/>
    <n v="0"/>
    <s v="No"/>
    <s v="No"/>
    <s v="No"/>
    <s v="No"/>
    <s v="No"/>
    <s v="No"/>
    <s v="No"/>
    <s v="No"/>
    <x v="1"/>
    <s v="Yes"/>
    <x v="0"/>
    <n v="20.149999999999999"/>
    <n v="20.149999999999999"/>
    <n v="0"/>
    <n v="0"/>
    <n v="3.09"/>
    <n v="23.24"/>
    <n v="23.24"/>
    <x v="2"/>
    <x v="1"/>
    <n v="1"/>
    <s v="Price"/>
    <x v="6"/>
    <n v="1"/>
  </r>
  <r>
    <s v="7853-OETYL"/>
    <x v="0"/>
    <n v="40"/>
    <x v="0"/>
    <x v="0"/>
    <x v="0"/>
    <x v="388"/>
    <n v="91790"/>
    <n v="2"/>
    <n v="4"/>
    <x v="0"/>
    <x v="1"/>
    <s v="No"/>
    <n v="25.420517214274568"/>
    <s v="No"/>
    <s v="Yes"/>
    <x v="2"/>
    <n v="13"/>
    <s v="Yes"/>
    <s v="No"/>
    <s v="No"/>
    <s v="No"/>
    <s v="No"/>
    <s v="No"/>
    <s v="No"/>
    <s v="Yes"/>
    <x v="1"/>
    <s v="Yes"/>
    <x v="1"/>
    <n v="29.05"/>
    <n v="129.6"/>
    <n v="0"/>
    <n v="0"/>
    <n v="0"/>
    <n v="129.6"/>
    <n v="32.4"/>
    <x v="2"/>
    <x v="0"/>
    <n v="0"/>
    <s v="Not Provided"/>
    <x v="0"/>
    <n v="1"/>
  </r>
  <r>
    <s v="7853-WNZSY"/>
    <x v="1"/>
    <n v="58"/>
    <x v="1"/>
    <x v="1"/>
    <x v="0"/>
    <x v="1073"/>
    <n v="95317"/>
    <n v="0"/>
    <n v="1"/>
    <x v="0"/>
    <x v="1"/>
    <s v="Yes"/>
    <n v="1.61"/>
    <s v="No"/>
    <s v="No"/>
    <x v="3"/>
    <n v="0"/>
    <s v="No"/>
    <s v="No"/>
    <s v="No"/>
    <s v="No"/>
    <s v="No"/>
    <s v="No"/>
    <s v="No"/>
    <s v="No"/>
    <x v="1"/>
    <s v="Yes"/>
    <x v="0"/>
    <n v="19.75"/>
    <n v="19.75"/>
    <n v="0"/>
    <n v="0"/>
    <n v="1.61"/>
    <n v="21.36"/>
    <n v="21.36"/>
    <x v="2"/>
    <x v="2"/>
    <n v="0"/>
    <s v="Not Provided"/>
    <x v="0"/>
    <n v="1"/>
  </r>
  <r>
    <s v="7854-EDSSA"/>
    <x v="1"/>
    <n v="46"/>
    <x v="0"/>
    <x v="1"/>
    <x v="0"/>
    <x v="40"/>
    <n v="95404"/>
    <n v="0"/>
    <n v="22"/>
    <x v="1"/>
    <x v="2"/>
    <s v="Yes"/>
    <n v="49.43"/>
    <s v="Yes"/>
    <s v="Yes"/>
    <x v="0"/>
    <n v="17"/>
    <s v="Yes"/>
    <s v="Yes"/>
    <s v="No"/>
    <s v="No"/>
    <s v="No"/>
    <s v="No"/>
    <s v="No"/>
    <s v="Yes"/>
    <x v="1"/>
    <s v="No"/>
    <x v="1"/>
    <n v="59"/>
    <n v="1254.7"/>
    <n v="0"/>
    <n v="0"/>
    <n v="1087.46"/>
    <n v="2342.16"/>
    <n v="106.46181818181817"/>
    <x v="0"/>
    <x v="1"/>
    <n v="1"/>
    <s v="Dissatisfaction"/>
    <x v="17"/>
    <n v="1"/>
  </r>
  <r>
    <s v="7854-EKTJL"/>
    <x v="0"/>
    <n v="31"/>
    <x v="0"/>
    <x v="1"/>
    <x v="6"/>
    <x v="624"/>
    <n v="93901"/>
    <n v="0"/>
    <n v="2"/>
    <x v="0"/>
    <x v="0"/>
    <s v="Yes"/>
    <n v="29.81"/>
    <s v="No"/>
    <s v="No"/>
    <x v="3"/>
    <n v="0"/>
    <s v="No"/>
    <s v="No"/>
    <s v="No"/>
    <s v="No"/>
    <s v="No"/>
    <s v="No"/>
    <s v="No"/>
    <s v="No"/>
    <x v="1"/>
    <s v="Yes"/>
    <x v="1"/>
    <n v="19.600000000000001"/>
    <n v="35.85"/>
    <n v="0"/>
    <n v="0"/>
    <n v="59.62"/>
    <n v="95.47"/>
    <n v="47.734999999999999"/>
    <x v="2"/>
    <x v="1"/>
    <n v="1"/>
    <s v="Attitude"/>
    <x v="8"/>
    <n v="1"/>
  </r>
  <r>
    <s v="7854-FOKSF"/>
    <x v="1"/>
    <n v="54"/>
    <x v="1"/>
    <x v="1"/>
    <x v="0"/>
    <x v="1053"/>
    <n v="93560"/>
    <n v="0"/>
    <n v="1"/>
    <x v="0"/>
    <x v="1"/>
    <s v="No"/>
    <n v="25.420517214274568"/>
    <s v="No"/>
    <s v="Yes"/>
    <x v="0"/>
    <n v="29"/>
    <s v="No"/>
    <s v="No"/>
    <s v="No"/>
    <s v="No"/>
    <s v="No"/>
    <s v="Yes"/>
    <s v="Yes"/>
    <s v="Yes"/>
    <x v="1"/>
    <s v="No"/>
    <x v="1"/>
    <n v="35.9"/>
    <n v="35.9"/>
    <n v="0"/>
    <n v="0"/>
    <n v="0"/>
    <n v="35.9"/>
    <n v="35.9"/>
    <x v="2"/>
    <x v="1"/>
    <n v="1"/>
    <s v="Competitor"/>
    <x v="9"/>
    <n v="1"/>
  </r>
  <r>
    <s v="7855-DIWPO"/>
    <x v="0"/>
    <n v="60"/>
    <x v="1"/>
    <x v="1"/>
    <x v="0"/>
    <x v="814"/>
    <n v="95683"/>
    <n v="0"/>
    <n v="21"/>
    <x v="1"/>
    <x v="2"/>
    <s v="Yes"/>
    <n v="30.59"/>
    <s v="No"/>
    <s v="Yes"/>
    <x v="1"/>
    <n v="11"/>
    <s v="No"/>
    <s v="No"/>
    <s v="No"/>
    <s v="No"/>
    <s v="No"/>
    <s v="No"/>
    <s v="No"/>
    <s v="Yes"/>
    <x v="1"/>
    <s v="Yes"/>
    <x v="1"/>
    <n v="68.650000000000006"/>
    <n v="1493.2"/>
    <n v="0"/>
    <n v="0"/>
    <n v="642.39"/>
    <n v="2135.59"/>
    <n v="101.69476190476192"/>
    <x v="0"/>
    <x v="0"/>
    <n v="0"/>
    <s v="Not Provided"/>
    <x v="0"/>
    <n v="1"/>
  </r>
  <r>
    <s v="7856-GANIL"/>
    <x v="1"/>
    <n v="71"/>
    <x v="1"/>
    <x v="0"/>
    <x v="0"/>
    <x v="97"/>
    <n v="92606"/>
    <n v="1"/>
    <n v="45"/>
    <x v="1"/>
    <x v="4"/>
    <s v="Yes"/>
    <n v="2.38"/>
    <s v="Yes"/>
    <s v="Yes"/>
    <x v="1"/>
    <n v="20"/>
    <s v="No"/>
    <s v="Yes"/>
    <s v="Yes"/>
    <s v="Yes"/>
    <s v="Yes"/>
    <s v="No"/>
    <s v="No"/>
    <s v="Yes"/>
    <x v="0"/>
    <s v="Yes"/>
    <x v="1"/>
    <n v="98.7"/>
    <n v="4525.8"/>
    <n v="0"/>
    <n v="0"/>
    <n v="107.1"/>
    <n v="4632.8999999999996"/>
    <n v="102.95333333333332"/>
    <x v="0"/>
    <x v="0"/>
    <n v="0"/>
    <s v="Not Provided"/>
    <x v="0"/>
    <n v="1"/>
  </r>
  <r>
    <s v="7858-GTZSP"/>
    <x v="0"/>
    <n v="33"/>
    <x v="0"/>
    <x v="1"/>
    <x v="0"/>
    <x v="167"/>
    <n v="93954"/>
    <n v="0"/>
    <n v="12"/>
    <x v="1"/>
    <x v="2"/>
    <s v="Yes"/>
    <n v="18.75"/>
    <s v="Yes"/>
    <s v="Yes"/>
    <x v="1"/>
    <n v="25"/>
    <s v="No"/>
    <s v="No"/>
    <s v="No"/>
    <s v="No"/>
    <s v="No"/>
    <s v="Yes"/>
    <s v="Yes"/>
    <s v="No"/>
    <x v="1"/>
    <s v="Yes"/>
    <x v="1"/>
    <n v="86.55"/>
    <n v="1066.9000000000001"/>
    <n v="0"/>
    <n v="110"/>
    <n v="225"/>
    <n v="1401.9"/>
    <n v="116.825"/>
    <x v="0"/>
    <x v="0"/>
    <n v="0"/>
    <s v="Not Provided"/>
    <x v="0"/>
    <n v="1"/>
  </r>
  <r>
    <s v="7860-KSUGX"/>
    <x v="1"/>
    <n v="25"/>
    <x v="0"/>
    <x v="0"/>
    <x v="0"/>
    <x v="162"/>
    <n v="90806"/>
    <n v="1"/>
    <n v="72"/>
    <x v="2"/>
    <x v="3"/>
    <s v="Yes"/>
    <n v="32.67"/>
    <s v="Yes"/>
    <s v="Yes"/>
    <x v="0"/>
    <n v="48"/>
    <s v="Yes"/>
    <s v="Yes"/>
    <s v="Yes"/>
    <s v="No"/>
    <s v="No"/>
    <s v="No"/>
    <s v="No"/>
    <s v="Yes"/>
    <x v="2"/>
    <s v="No"/>
    <x v="0"/>
    <n v="64.45"/>
    <n v="4720"/>
    <n v="0"/>
    <n v="0"/>
    <n v="2352.2399999999998"/>
    <n v="7072.24"/>
    <n v="98.225555555555559"/>
    <x v="1"/>
    <x v="0"/>
    <n v="0"/>
    <s v="Not Provided"/>
    <x v="0"/>
    <n v="1"/>
  </r>
  <r>
    <s v="7860-UXCRM"/>
    <x v="1"/>
    <n v="22"/>
    <x v="2"/>
    <x v="0"/>
    <x v="3"/>
    <x v="680"/>
    <n v="91775"/>
    <n v="9"/>
    <n v="63"/>
    <x v="2"/>
    <x v="0"/>
    <s v="Yes"/>
    <n v="42.17"/>
    <s v="No"/>
    <s v="Yes"/>
    <x v="2"/>
    <n v="73"/>
    <s v="Yes"/>
    <s v="Yes"/>
    <s v="Yes"/>
    <s v="Yes"/>
    <s v="Yes"/>
    <s v="No"/>
    <s v="No"/>
    <s v="Yes"/>
    <x v="2"/>
    <s v="No"/>
    <x v="0"/>
    <n v="74.5"/>
    <n v="4674.55"/>
    <n v="0"/>
    <n v="0"/>
    <n v="2656.71"/>
    <n v="7331.26"/>
    <n v="116.36920634920635"/>
    <x v="0"/>
    <x v="0"/>
    <n v="0"/>
    <s v="Not Provided"/>
    <x v="0"/>
    <n v="1"/>
  </r>
  <r>
    <s v="7861-UVUFT"/>
    <x v="0"/>
    <n v="36"/>
    <x v="0"/>
    <x v="0"/>
    <x v="0"/>
    <x v="814"/>
    <n v="95683"/>
    <n v="1"/>
    <n v="15"/>
    <x v="1"/>
    <x v="0"/>
    <s v="Yes"/>
    <n v="28.3"/>
    <s v="No"/>
    <s v="Yes"/>
    <x v="0"/>
    <n v="28"/>
    <s v="No"/>
    <s v="No"/>
    <s v="Yes"/>
    <s v="No"/>
    <s v="Yes"/>
    <s v="No"/>
    <s v="No"/>
    <s v="Yes"/>
    <x v="1"/>
    <s v="Yes"/>
    <x v="1"/>
    <n v="84.3"/>
    <n v="1308.4000000000001"/>
    <n v="0"/>
    <n v="0"/>
    <n v="424.5"/>
    <n v="1732.9"/>
    <n v="115.52666666666667"/>
    <x v="0"/>
    <x v="1"/>
    <n v="1"/>
    <s v="Competitor"/>
    <x v="1"/>
    <n v="1"/>
  </r>
  <r>
    <s v="7868-BGSZA"/>
    <x v="1"/>
    <n v="30"/>
    <x v="0"/>
    <x v="0"/>
    <x v="0"/>
    <x v="200"/>
    <n v="92504"/>
    <n v="7"/>
    <n v="43"/>
    <x v="1"/>
    <x v="0"/>
    <s v="Yes"/>
    <n v="33.97"/>
    <s v="Yes"/>
    <s v="Yes"/>
    <x v="2"/>
    <n v="69"/>
    <s v="Yes"/>
    <s v="No"/>
    <s v="Yes"/>
    <s v="No"/>
    <s v="Yes"/>
    <s v="Yes"/>
    <s v="Yes"/>
    <s v="Yes"/>
    <x v="0"/>
    <s v="Yes"/>
    <x v="1"/>
    <n v="80.2"/>
    <n v="3581.6"/>
    <n v="0"/>
    <n v="0"/>
    <n v="1460.71"/>
    <n v="5042.3100000000004"/>
    <n v="117.26302325581396"/>
    <x v="0"/>
    <x v="0"/>
    <n v="0"/>
    <s v="Not Provided"/>
    <x v="0"/>
    <n v="1"/>
  </r>
  <r>
    <s v="7868-TMWMZ"/>
    <x v="0"/>
    <n v="69"/>
    <x v="1"/>
    <x v="0"/>
    <x v="0"/>
    <x v="105"/>
    <n v="94703"/>
    <n v="2"/>
    <n v="60"/>
    <x v="2"/>
    <x v="0"/>
    <s v="Yes"/>
    <n v="24.62"/>
    <s v="No"/>
    <s v="Yes"/>
    <x v="1"/>
    <n v="30"/>
    <s v="Yes"/>
    <s v="Yes"/>
    <s v="Yes"/>
    <s v="Yes"/>
    <s v="Yes"/>
    <s v="Yes"/>
    <s v="No"/>
    <s v="Yes"/>
    <x v="2"/>
    <s v="Yes"/>
    <x v="1"/>
    <n v="110"/>
    <n v="6668.35"/>
    <n v="0"/>
    <n v="0"/>
    <n v="1477.2"/>
    <n v="8145.55"/>
    <n v="135.75916666666666"/>
    <x v="0"/>
    <x v="0"/>
    <n v="0"/>
    <s v="Not Provided"/>
    <x v="0"/>
    <n v="1"/>
  </r>
  <r>
    <s v="7869-ZYDST"/>
    <x v="1"/>
    <n v="33"/>
    <x v="0"/>
    <x v="0"/>
    <x v="0"/>
    <x v="118"/>
    <n v="96046"/>
    <n v="0"/>
    <n v="31"/>
    <x v="1"/>
    <x v="0"/>
    <s v="Yes"/>
    <n v="28.72"/>
    <s v="Yes"/>
    <s v="Yes"/>
    <x v="0"/>
    <n v="21"/>
    <s v="No"/>
    <s v="No"/>
    <s v="No"/>
    <s v="No"/>
    <s v="Yes"/>
    <s v="No"/>
    <s v="No"/>
    <s v="Yes"/>
    <x v="1"/>
    <s v="Yes"/>
    <x v="0"/>
    <n v="59.05"/>
    <n v="1882.8"/>
    <n v="0"/>
    <n v="0"/>
    <n v="890.32"/>
    <n v="2773.12"/>
    <n v="89.45548387096774"/>
    <x v="1"/>
    <x v="0"/>
    <n v="0"/>
    <s v="Not Provided"/>
    <x v="0"/>
    <n v="1"/>
  </r>
  <r>
    <s v="7872-BAAZR"/>
    <x v="0"/>
    <n v="49"/>
    <x v="0"/>
    <x v="0"/>
    <x v="2"/>
    <x v="717"/>
    <n v="90650"/>
    <n v="10"/>
    <n v="53"/>
    <x v="2"/>
    <x v="4"/>
    <s v="Yes"/>
    <n v="30.31"/>
    <s v="No"/>
    <s v="No"/>
    <x v="3"/>
    <n v="0"/>
    <s v="No"/>
    <s v="No"/>
    <s v="No"/>
    <s v="No"/>
    <s v="No"/>
    <s v="No"/>
    <s v="No"/>
    <s v="No"/>
    <x v="0"/>
    <s v="No"/>
    <x v="1"/>
    <n v="19.55"/>
    <n v="1007.9"/>
    <n v="0"/>
    <n v="0"/>
    <n v="1606.43"/>
    <n v="2614.33"/>
    <n v="49.326981132075467"/>
    <x v="2"/>
    <x v="0"/>
    <n v="0"/>
    <s v="Not Provided"/>
    <x v="0"/>
    <n v="1"/>
  </r>
  <r>
    <s v="7872-RDDLZ"/>
    <x v="0"/>
    <n v="68"/>
    <x v="1"/>
    <x v="1"/>
    <x v="0"/>
    <x v="650"/>
    <n v="95587"/>
    <n v="0"/>
    <n v="67"/>
    <x v="2"/>
    <x v="0"/>
    <s v="Yes"/>
    <n v="48.43"/>
    <s v="Yes"/>
    <s v="Yes"/>
    <x v="2"/>
    <n v="28"/>
    <s v="No"/>
    <s v="Yes"/>
    <s v="No"/>
    <s v="No"/>
    <s v="No"/>
    <s v="No"/>
    <s v="No"/>
    <s v="Yes"/>
    <x v="1"/>
    <s v="No"/>
    <x v="1"/>
    <n v="54.9"/>
    <n v="3725.5"/>
    <n v="0"/>
    <n v="0"/>
    <n v="3244.81"/>
    <n v="6970.31"/>
    <n v="104.0344776119403"/>
    <x v="0"/>
    <x v="0"/>
    <n v="0"/>
    <s v="Not Provided"/>
    <x v="0"/>
    <n v="1"/>
  </r>
  <r>
    <s v="7873-CVMAW"/>
    <x v="1"/>
    <n v="61"/>
    <x v="1"/>
    <x v="1"/>
    <x v="0"/>
    <x v="229"/>
    <n v="91405"/>
    <n v="0"/>
    <n v="72"/>
    <x v="2"/>
    <x v="0"/>
    <s v="Yes"/>
    <n v="46.1"/>
    <s v="Yes"/>
    <s v="Yes"/>
    <x v="2"/>
    <n v="27"/>
    <s v="Yes"/>
    <s v="Yes"/>
    <s v="Yes"/>
    <s v="Yes"/>
    <s v="Yes"/>
    <s v="Yes"/>
    <s v="Yes"/>
    <s v="Yes"/>
    <x v="2"/>
    <s v="No"/>
    <x v="0"/>
    <n v="88.55"/>
    <n v="6362.35"/>
    <n v="0"/>
    <n v="0"/>
    <n v="3319.2"/>
    <n v="9681.5499999999993"/>
    <n v="134.46597222222221"/>
    <x v="0"/>
    <x v="0"/>
    <n v="0"/>
    <s v="Not Provided"/>
    <x v="0"/>
    <n v="1"/>
  </r>
  <r>
    <s v="7874-ECPQJ"/>
    <x v="0"/>
    <n v="57"/>
    <x v="1"/>
    <x v="1"/>
    <x v="3"/>
    <x v="1090"/>
    <n v="93285"/>
    <n v="0"/>
    <n v="4"/>
    <x v="0"/>
    <x v="0"/>
    <s v="Yes"/>
    <n v="27.37"/>
    <s v="No"/>
    <s v="No"/>
    <x v="3"/>
    <n v="0"/>
    <s v="No"/>
    <s v="No"/>
    <s v="No"/>
    <s v="No"/>
    <s v="No"/>
    <s v="No"/>
    <s v="No"/>
    <s v="No"/>
    <x v="1"/>
    <s v="Yes"/>
    <x v="1"/>
    <n v="20.05"/>
    <n v="85.5"/>
    <n v="0"/>
    <n v="0"/>
    <n v="109.48"/>
    <n v="194.98"/>
    <n v="48.744999999999997"/>
    <x v="2"/>
    <x v="0"/>
    <n v="0"/>
    <s v="Not Provided"/>
    <x v="0"/>
    <n v="1"/>
  </r>
  <r>
    <s v="7876-AEHIG"/>
    <x v="0"/>
    <n v="48"/>
    <x v="0"/>
    <x v="1"/>
    <x v="0"/>
    <x v="18"/>
    <n v="94015"/>
    <n v="0"/>
    <n v="51"/>
    <x v="2"/>
    <x v="0"/>
    <s v="No"/>
    <n v="25.420517214274568"/>
    <s v="No"/>
    <s v="Yes"/>
    <x v="2"/>
    <n v="10"/>
    <s v="Yes"/>
    <s v="No"/>
    <s v="Yes"/>
    <s v="Yes"/>
    <s v="Yes"/>
    <s v="Yes"/>
    <s v="Yes"/>
    <s v="Yes"/>
    <x v="0"/>
    <s v="No"/>
    <x v="1"/>
    <n v="60.15"/>
    <n v="3077"/>
    <n v="0"/>
    <n v="0"/>
    <n v="0"/>
    <n v="3077"/>
    <n v="60.333333333333336"/>
    <x v="1"/>
    <x v="0"/>
    <n v="0"/>
    <s v="Not Provided"/>
    <x v="0"/>
    <n v="1"/>
  </r>
  <r>
    <s v="7876-BEUTG"/>
    <x v="0"/>
    <n v="34"/>
    <x v="0"/>
    <x v="1"/>
    <x v="0"/>
    <x v="890"/>
    <n v="94066"/>
    <n v="0"/>
    <n v="15"/>
    <x v="1"/>
    <x v="2"/>
    <s v="Yes"/>
    <n v="26.54"/>
    <s v="Yes"/>
    <s v="Yes"/>
    <x v="2"/>
    <n v="18"/>
    <s v="No"/>
    <s v="No"/>
    <s v="No"/>
    <s v="No"/>
    <s v="No"/>
    <s v="No"/>
    <s v="No"/>
    <s v="Yes"/>
    <x v="1"/>
    <s v="Yes"/>
    <x v="0"/>
    <n v="48.8"/>
    <n v="720.1"/>
    <n v="0"/>
    <n v="0"/>
    <n v="398.1"/>
    <n v="1118.2"/>
    <n v="74.546666666666667"/>
    <x v="1"/>
    <x v="0"/>
    <n v="0"/>
    <s v="Not Provided"/>
    <x v="0"/>
    <n v="1"/>
  </r>
  <r>
    <s v="7876-DNYAP"/>
    <x v="0"/>
    <n v="29"/>
    <x v="0"/>
    <x v="0"/>
    <x v="3"/>
    <x v="556"/>
    <n v="95986"/>
    <n v="7"/>
    <n v="69"/>
    <x v="2"/>
    <x v="3"/>
    <s v="Yes"/>
    <n v="8.39"/>
    <s v="No"/>
    <s v="No"/>
    <x v="3"/>
    <n v="0"/>
    <s v="No"/>
    <s v="No"/>
    <s v="No"/>
    <s v="No"/>
    <s v="No"/>
    <s v="No"/>
    <s v="No"/>
    <s v="No"/>
    <x v="2"/>
    <s v="No"/>
    <x v="0"/>
    <n v="19.8"/>
    <n v="1436.95"/>
    <n v="0"/>
    <n v="0"/>
    <n v="578.91"/>
    <n v="2015.86"/>
    <n v="29.21536231884058"/>
    <x v="2"/>
    <x v="0"/>
    <n v="0"/>
    <s v="Not Provided"/>
    <x v="0"/>
    <n v="1"/>
  </r>
  <r>
    <s v="7878-JGDKK"/>
    <x v="1"/>
    <n v="38"/>
    <x v="0"/>
    <x v="1"/>
    <x v="0"/>
    <x v="953"/>
    <n v="93662"/>
    <n v="0"/>
    <n v="4"/>
    <x v="0"/>
    <x v="1"/>
    <s v="Yes"/>
    <n v="30.07"/>
    <s v="No"/>
    <s v="Yes"/>
    <x v="0"/>
    <n v="29"/>
    <s v="No"/>
    <s v="No"/>
    <s v="No"/>
    <s v="No"/>
    <s v="No"/>
    <s v="No"/>
    <s v="No"/>
    <s v="Yes"/>
    <x v="1"/>
    <s v="No"/>
    <x v="0"/>
    <n v="44.55"/>
    <n v="220.75"/>
    <n v="0"/>
    <n v="0"/>
    <n v="120.28"/>
    <n v="341.03"/>
    <n v="85.257499999999993"/>
    <x v="1"/>
    <x v="0"/>
    <n v="0"/>
    <s v="Not Provided"/>
    <x v="0"/>
    <n v="1"/>
  </r>
  <r>
    <s v="7878-RTCZG"/>
    <x v="0"/>
    <n v="55"/>
    <x v="1"/>
    <x v="1"/>
    <x v="0"/>
    <x v="146"/>
    <n v="90302"/>
    <n v="0"/>
    <n v="1"/>
    <x v="0"/>
    <x v="0"/>
    <s v="Yes"/>
    <n v="2.38"/>
    <s v="No"/>
    <s v="No"/>
    <x v="3"/>
    <n v="0"/>
    <s v="No"/>
    <s v="No"/>
    <s v="No"/>
    <s v="No"/>
    <s v="No"/>
    <s v="No"/>
    <s v="No"/>
    <s v="No"/>
    <x v="1"/>
    <s v="No"/>
    <x v="0"/>
    <n v="19.899999999999999"/>
    <n v="19.899999999999999"/>
    <n v="0"/>
    <n v="0"/>
    <n v="2.38"/>
    <n v="22.28"/>
    <n v="22.28"/>
    <x v="2"/>
    <x v="2"/>
    <n v="0"/>
    <s v="Not Provided"/>
    <x v="0"/>
    <n v="1"/>
  </r>
  <r>
    <s v="7879-CGSFV"/>
    <x v="1"/>
    <n v="19"/>
    <x v="2"/>
    <x v="1"/>
    <x v="0"/>
    <x v="1019"/>
    <n v="92386"/>
    <n v="0"/>
    <n v="55"/>
    <x v="2"/>
    <x v="4"/>
    <s v="Yes"/>
    <n v="42.19"/>
    <s v="No"/>
    <s v="Yes"/>
    <x v="1"/>
    <n v="51"/>
    <s v="Yes"/>
    <s v="Yes"/>
    <s v="No"/>
    <s v="No"/>
    <s v="Yes"/>
    <s v="Yes"/>
    <s v="Yes"/>
    <s v="Yes"/>
    <x v="0"/>
    <s v="Yes"/>
    <x v="0"/>
    <n v="100.9"/>
    <n v="5552.05"/>
    <n v="0"/>
    <n v="0"/>
    <n v="2320.4499999999998"/>
    <n v="7872.5"/>
    <n v="143.13636363636363"/>
    <x v="0"/>
    <x v="0"/>
    <n v="0"/>
    <s v="Not Provided"/>
    <x v="0"/>
    <n v="1"/>
  </r>
  <r>
    <s v="7880-XSOJX"/>
    <x v="1"/>
    <n v="50"/>
    <x v="0"/>
    <x v="1"/>
    <x v="0"/>
    <x v="107"/>
    <n v="92840"/>
    <n v="0"/>
    <n v="4"/>
    <x v="0"/>
    <x v="0"/>
    <s v="No"/>
    <n v="25.420517214274568"/>
    <s v="No"/>
    <s v="Yes"/>
    <x v="2"/>
    <n v="23"/>
    <s v="Yes"/>
    <s v="Yes"/>
    <s v="No"/>
    <s v="Yes"/>
    <s v="No"/>
    <s v="No"/>
    <s v="No"/>
    <s v="Yes"/>
    <x v="1"/>
    <s v="No"/>
    <x v="0"/>
    <n v="42.4"/>
    <n v="146.4"/>
    <n v="0"/>
    <n v="0"/>
    <n v="0"/>
    <n v="146.4"/>
    <n v="36.6"/>
    <x v="2"/>
    <x v="0"/>
    <n v="0"/>
    <s v="Not Provided"/>
    <x v="0"/>
    <n v="1"/>
  </r>
  <r>
    <s v="7881-EVUAD"/>
    <x v="0"/>
    <n v="49"/>
    <x v="0"/>
    <x v="1"/>
    <x v="0"/>
    <x v="658"/>
    <n v="95966"/>
    <n v="0"/>
    <n v="2"/>
    <x v="0"/>
    <x v="1"/>
    <s v="No"/>
    <n v="25.420517214274568"/>
    <s v="No"/>
    <s v="Yes"/>
    <x v="2"/>
    <n v="21"/>
    <s v="Yes"/>
    <s v="Yes"/>
    <s v="No"/>
    <s v="No"/>
    <s v="No"/>
    <s v="Yes"/>
    <s v="Yes"/>
    <s v="Yes"/>
    <x v="1"/>
    <s v="Yes"/>
    <x v="1"/>
    <n v="42.6"/>
    <n v="72.400000000000006"/>
    <n v="0"/>
    <n v="0"/>
    <n v="0"/>
    <n v="72.400000000000006"/>
    <n v="36.200000000000003"/>
    <x v="2"/>
    <x v="1"/>
    <n v="1"/>
    <s v="Competitor"/>
    <x v="10"/>
    <n v="1"/>
  </r>
  <r>
    <s v="7881-INRLC"/>
    <x v="1"/>
    <n v="34"/>
    <x v="0"/>
    <x v="1"/>
    <x v="0"/>
    <x v="176"/>
    <n v="94403"/>
    <n v="0"/>
    <n v="45"/>
    <x v="1"/>
    <x v="4"/>
    <s v="Yes"/>
    <n v="14.12"/>
    <s v="Yes"/>
    <s v="Yes"/>
    <x v="1"/>
    <n v="3"/>
    <s v="No"/>
    <s v="Yes"/>
    <s v="No"/>
    <s v="No"/>
    <s v="Yes"/>
    <s v="Yes"/>
    <s v="Yes"/>
    <s v="Yes"/>
    <x v="1"/>
    <s v="Yes"/>
    <x v="0"/>
    <n v="100.85"/>
    <n v="4740"/>
    <n v="0"/>
    <n v="0"/>
    <n v="635.4"/>
    <n v="5375.4"/>
    <n v="119.45333333333332"/>
    <x v="0"/>
    <x v="1"/>
    <n v="1"/>
    <s v="Competitor"/>
    <x v="10"/>
    <n v="1"/>
  </r>
  <r>
    <s v="7883-ROJOC"/>
    <x v="0"/>
    <n v="33"/>
    <x v="0"/>
    <x v="0"/>
    <x v="0"/>
    <x v="16"/>
    <n v="94956"/>
    <n v="0"/>
    <n v="19"/>
    <x v="1"/>
    <x v="2"/>
    <s v="Yes"/>
    <n v="34.51"/>
    <s v="No"/>
    <s v="Yes"/>
    <x v="0"/>
    <n v="22"/>
    <s v="No"/>
    <s v="No"/>
    <s v="No"/>
    <s v="No"/>
    <s v="No"/>
    <s v="No"/>
    <s v="No"/>
    <s v="Yes"/>
    <x v="1"/>
    <s v="No"/>
    <x v="0"/>
    <n v="44.9"/>
    <n v="839.65"/>
    <n v="0"/>
    <n v="0"/>
    <n v="655.69"/>
    <n v="1495.34"/>
    <n v="78.70210526315789"/>
    <x v="1"/>
    <x v="0"/>
    <n v="0"/>
    <s v="Not Provided"/>
    <x v="0"/>
    <n v="1"/>
  </r>
  <r>
    <s v="7890-VYYWG"/>
    <x v="1"/>
    <n v="67"/>
    <x v="1"/>
    <x v="0"/>
    <x v="0"/>
    <x v="760"/>
    <n v="95982"/>
    <n v="1"/>
    <n v="3"/>
    <x v="0"/>
    <x v="1"/>
    <s v="No"/>
    <n v="25.420517214274568"/>
    <s v="No"/>
    <s v="Yes"/>
    <x v="2"/>
    <n v="20"/>
    <s v="No"/>
    <s v="No"/>
    <s v="No"/>
    <s v="No"/>
    <s v="Yes"/>
    <s v="No"/>
    <s v="No"/>
    <s v="Yes"/>
    <x v="1"/>
    <s v="Yes"/>
    <x v="0"/>
    <n v="36.450000000000003"/>
    <n v="93.7"/>
    <n v="0"/>
    <n v="0"/>
    <n v="0"/>
    <n v="93.7"/>
    <n v="31.233333333333334"/>
    <x v="2"/>
    <x v="1"/>
    <n v="1"/>
    <s v="Competitor"/>
    <x v="1"/>
    <n v="1"/>
  </r>
  <r>
    <s v="7892-POOKP"/>
    <x v="0"/>
    <n v="23"/>
    <x v="2"/>
    <x v="0"/>
    <x v="1"/>
    <x v="31"/>
    <n v="90010"/>
    <n v="0"/>
    <n v="28"/>
    <x v="1"/>
    <x v="5"/>
    <s v="Yes"/>
    <n v="4.8899999999999997"/>
    <s v="Yes"/>
    <s v="Yes"/>
    <x v="1"/>
    <n v="47"/>
    <s v="No"/>
    <s v="No"/>
    <s v="Yes"/>
    <s v="Yes"/>
    <s v="Yes"/>
    <s v="Yes"/>
    <s v="Yes"/>
    <s v="Yes"/>
    <x v="1"/>
    <s v="Yes"/>
    <x v="1"/>
    <n v="104.8"/>
    <n v="3046.05"/>
    <n v="0"/>
    <n v="0"/>
    <n v="136.91999999999999"/>
    <n v="3182.97"/>
    <n v="113.67749999999999"/>
    <x v="0"/>
    <x v="1"/>
    <n v="1"/>
    <s v="Other"/>
    <x v="13"/>
    <n v="1"/>
  </r>
  <r>
    <s v="7892-QVYKW"/>
    <x v="0"/>
    <n v="25"/>
    <x v="0"/>
    <x v="0"/>
    <x v="2"/>
    <x v="179"/>
    <n v="92020"/>
    <n v="10"/>
    <n v="23"/>
    <x v="1"/>
    <x v="0"/>
    <s v="Yes"/>
    <n v="9.84"/>
    <s v="Yes"/>
    <s v="Yes"/>
    <x v="1"/>
    <n v="71"/>
    <s v="No"/>
    <s v="No"/>
    <s v="No"/>
    <s v="No"/>
    <s v="No"/>
    <s v="Yes"/>
    <s v="Yes"/>
    <s v="Yes"/>
    <x v="1"/>
    <s v="No"/>
    <x v="1"/>
    <n v="85.6"/>
    <n v="1868.4"/>
    <n v="0"/>
    <n v="0"/>
    <n v="226.32"/>
    <n v="2094.7199999999998"/>
    <n v="91.074782608695642"/>
    <x v="1"/>
    <x v="0"/>
    <n v="0"/>
    <s v="Not Provided"/>
    <x v="0"/>
    <n v="1"/>
  </r>
  <r>
    <s v="7893-IXHRQ"/>
    <x v="1"/>
    <n v="53"/>
    <x v="1"/>
    <x v="1"/>
    <x v="0"/>
    <x v="113"/>
    <n v="95826"/>
    <n v="0"/>
    <n v="1"/>
    <x v="0"/>
    <x v="0"/>
    <s v="Yes"/>
    <n v="15.91"/>
    <s v="No"/>
    <s v="No"/>
    <x v="3"/>
    <n v="0"/>
    <s v="No"/>
    <s v="No"/>
    <s v="No"/>
    <s v="No"/>
    <s v="No"/>
    <s v="No"/>
    <s v="No"/>
    <s v="No"/>
    <x v="1"/>
    <s v="No"/>
    <x v="1"/>
    <n v="20.55"/>
    <n v="20.55"/>
    <n v="0"/>
    <n v="0"/>
    <n v="15.91"/>
    <n v="36.46"/>
    <n v="36.46"/>
    <x v="2"/>
    <x v="1"/>
    <n v="1"/>
    <s v="Attitude"/>
    <x v="7"/>
    <n v="1"/>
  </r>
  <r>
    <s v="7895-VONWT"/>
    <x v="0"/>
    <n v="20"/>
    <x v="2"/>
    <x v="1"/>
    <x v="0"/>
    <x v="989"/>
    <n v="90266"/>
    <n v="0"/>
    <n v="25"/>
    <x v="1"/>
    <x v="5"/>
    <s v="No"/>
    <n v="25.420517214274568"/>
    <s v="No"/>
    <s v="Yes"/>
    <x v="0"/>
    <n v="59"/>
    <s v="No"/>
    <s v="No"/>
    <s v="Yes"/>
    <s v="No"/>
    <s v="Yes"/>
    <s v="Yes"/>
    <s v="Yes"/>
    <s v="Yes"/>
    <x v="1"/>
    <s v="Yes"/>
    <x v="1"/>
    <n v="48.25"/>
    <n v="1293.8"/>
    <n v="0"/>
    <n v="0"/>
    <n v="0"/>
    <n v="1293.8"/>
    <n v="51.751999999999995"/>
    <x v="1"/>
    <x v="0"/>
    <n v="0"/>
    <s v="Not Provided"/>
    <x v="0"/>
    <n v="1"/>
  </r>
  <r>
    <s v="7898-PDWQE"/>
    <x v="1"/>
    <n v="22"/>
    <x v="2"/>
    <x v="0"/>
    <x v="0"/>
    <x v="882"/>
    <n v="95955"/>
    <n v="2"/>
    <n v="71"/>
    <x v="2"/>
    <x v="3"/>
    <s v="Yes"/>
    <n v="18.04"/>
    <s v="Yes"/>
    <s v="Yes"/>
    <x v="2"/>
    <n v="41"/>
    <s v="Yes"/>
    <s v="Yes"/>
    <s v="Yes"/>
    <s v="Yes"/>
    <s v="No"/>
    <s v="Yes"/>
    <s v="Yes"/>
    <s v="Yes"/>
    <x v="2"/>
    <s v="No"/>
    <x v="0"/>
    <n v="80.400000000000006"/>
    <n v="5727.15"/>
    <n v="0"/>
    <n v="0"/>
    <n v="1280.8399999999999"/>
    <n v="7007.99"/>
    <n v="98.704084507042253"/>
    <x v="1"/>
    <x v="0"/>
    <n v="0"/>
    <s v="Not Provided"/>
    <x v="0"/>
    <n v="1"/>
  </r>
  <r>
    <s v="7901-HXJVA"/>
    <x v="1"/>
    <n v="20"/>
    <x v="2"/>
    <x v="1"/>
    <x v="0"/>
    <x v="418"/>
    <n v="95928"/>
    <n v="0"/>
    <n v="14"/>
    <x v="1"/>
    <x v="0"/>
    <s v="Yes"/>
    <n v="18.46"/>
    <s v="No"/>
    <s v="Yes"/>
    <x v="1"/>
    <n v="26"/>
    <s v="No"/>
    <s v="No"/>
    <s v="Yes"/>
    <s v="No"/>
    <s v="No"/>
    <s v="No"/>
    <s v="No"/>
    <s v="Yes"/>
    <x v="1"/>
    <s v="No"/>
    <x v="1"/>
    <n v="76.45"/>
    <n v="1117.55"/>
    <n v="0"/>
    <n v="0"/>
    <n v="258.44"/>
    <n v="1375.99"/>
    <n v="98.284999999999997"/>
    <x v="1"/>
    <x v="0"/>
    <n v="0"/>
    <s v="Not Provided"/>
    <x v="0"/>
    <n v="1"/>
  </r>
  <r>
    <s v="7901-IIDQV"/>
    <x v="1"/>
    <n v="28"/>
    <x v="0"/>
    <x v="1"/>
    <x v="0"/>
    <x v="38"/>
    <n v="92119"/>
    <n v="0"/>
    <n v="24"/>
    <x v="1"/>
    <x v="0"/>
    <s v="Yes"/>
    <n v="7.52"/>
    <s v="Yes"/>
    <s v="Yes"/>
    <x v="0"/>
    <n v="85"/>
    <s v="No"/>
    <s v="No"/>
    <s v="No"/>
    <s v="Yes"/>
    <s v="No"/>
    <s v="No"/>
    <s v="No"/>
    <s v="Yes"/>
    <x v="0"/>
    <s v="No"/>
    <x v="1"/>
    <n v="54.6"/>
    <n v="1242.25"/>
    <n v="28.42"/>
    <n v="0"/>
    <n v="180.48"/>
    <n v="1394.31"/>
    <n v="58.096249999999998"/>
    <x v="1"/>
    <x v="0"/>
    <n v="0"/>
    <s v="Not Provided"/>
    <x v="0"/>
    <n v="1"/>
  </r>
  <r>
    <s v="7901-TBKJX"/>
    <x v="1"/>
    <n v="76"/>
    <x v="1"/>
    <x v="1"/>
    <x v="0"/>
    <x v="945"/>
    <n v="92278"/>
    <n v="0"/>
    <n v="56"/>
    <x v="2"/>
    <x v="0"/>
    <s v="Yes"/>
    <n v="5.19"/>
    <s v="Yes"/>
    <s v="Yes"/>
    <x v="1"/>
    <n v="16"/>
    <s v="No"/>
    <s v="No"/>
    <s v="Yes"/>
    <s v="No"/>
    <s v="Yes"/>
    <s v="Yes"/>
    <s v="No"/>
    <s v="No"/>
    <x v="2"/>
    <s v="Yes"/>
    <x v="1"/>
    <n v="101.05"/>
    <n v="5594"/>
    <n v="0"/>
    <n v="10"/>
    <n v="290.64"/>
    <n v="5894.64"/>
    <n v="105.26142857142858"/>
    <x v="0"/>
    <x v="0"/>
    <n v="0"/>
    <s v="Not Provided"/>
    <x v="0"/>
    <n v="1"/>
  </r>
  <r>
    <s v="7903-CMPEY"/>
    <x v="1"/>
    <n v="78"/>
    <x v="1"/>
    <x v="0"/>
    <x v="0"/>
    <x v="937"/>
    <n v="94925"/>
    <n v="1"/>
    <n v="1"/>
    <x v="0"/>
    <x v="0"/>
    <s v="Yes"/>
    <n v="17.510000000000002"/>
    <s v="Yes"/>
    <s v="Yes"/>
    <x v="1"/>
    <n v="21"/>
    <s v="Yes"/>
    <s v="No"/>
    <s v="No"/>
    <s v="No"/>
    <s v="No"/>
    <s v="No"/>
    <s v="No"/>
    <s v="Yes"/>
    <x v="1"/>
    <s v="Yes"/>
    <x v="1"/>
    <n v="80.3"/>
    <n v="80.3"/>
    <n v="0"/>
    <n v="0"/>
    <n v="17.510000000000002"/>
    <n v="97.81"/>
    <n v="97.81"/>
    <x v="1"/>
    <x v="1"/>
    <n v="1"/>
    <s v="Competitor"/>
    <x v="1"/>
    <n v="1"/>
  </r>
  <r>
    <s v="7905-NJMXS"/>
    <x v="1"/>
    <n v="68"/>
    <x v="1"/>
    <x v="0"/>
    <x v="0"/>
    <x v="875"/>
    <n v="95987"/>
    <n v="2"/>
    <n v="7"/>
    <x v="0"/>
    <x v="0"/>
    <s v="Yes"/>
    <n v="3.19"/>
    <s v="Yes"/>
    <s v="Yes"/>
    <x v="0"/>
    <n v="26"/>
    <s v="Yes"/>
    <s v="Yes"/>
    <s v="No"/>
    <s v="Yes"/>
    <s v="No"/>
    <s v="No"/>
    <s v="No"/>
    <s v="Yes"/>
    <x v="2"/>
    <s v="No"/>
    <x v="1"/>
    <n v="64.2"/>
    <n v="475"/>
    <n v="0"/>
    <n v="0"/>
    <n v="22.33"/>
    <n v="497.33"/>
    <n v="71.047142857142859"/>
    <x v="1"/>
    <x v="0"/>
    <n v="0"/>
    <s v="Not Provided"/>
    <x v="0"/>
    <n v="1"/>
  </r>
  <r>
    <s v="7905-TVXTA"/>
    <x v="0"/>
    <n v="63"/>
    <x v="1"/>
    <x v="1"/>
    <x v="0"/>
    <x v="624"/>
    <n v="93907"/>
    <n v="0"/>
    <n v="5"/>
    <x v="0"/>
    <x v="1"/>
    <s v="Yes"/>
    <n v="8.32"/>
    <s v="No"/>
    <s v="Yes"/>
    <x v="2"/>
    <n v="22"/>
    <s v="Yes"/>
    <s v="No"/>
    <s v="No"/>
    <s v="Yes"/>
    <s v="Yes"/>
    <s v="No"/>
    <s v="No"/>
    <s v="Yes"/>
    <x v="1"/>
    <s v="Yes"/>
    <x v="1"/>
    <n v="64.349999999999994"/>
    <n v="352.65"/>
    <n v="0"/>
    <n v="0"/>
    <n v="41.6"/>
    <n v="394.25"/>
    <n v="78.849999999999994"/>
    <x v="1"/>
    <x v="0"/>
    <n v="0"/>
    <s v="Not Provided"/>
    <x v="0"/>
    <n v="1"/>
  </r>
  <r>
    <s v="7908-QCBCA"/>
    <x v="0"/>
    <n v="47"/>
    <x v="0"/>
    <x v="0"/>
    <x v="0"/>
    <x v="978"/>
    <n v="95301"/>
    <n v="1"/>
    <n v="1"/>
    <x v="0"/>
    <x v="1"/>
    <s v="Yes"/>
    <n v="33.46"/>
    <s v="No"/>
    <s v="Yes"/>
    <x v="1"/>
    <n v="12"/>
    <s v="No"/>
    <s v="No"/>
    <s v="No"/>
    <s v="No"/>
    <s v="No"/>
    <s v="No"/>
    <s v="No"/>
    <s v="No"/>
    <x v="1"/>
    <s v="Yes"/>
    <x v="2"/>
    <n v="69.400000000000006"/>
    <n v="69.400000000000006"/>
    <n v="0"/>
    <n v="10"/>
    <n v="33.46"/>
    <n v="112.86"/>
    <n v="112.86"/>
    <x v="0"/>
    <x v="1"/>
    <n v="1"/>
    <s v="Competitor"/>
    <x v="1"/>
    <n v="1"/>
  </r>
  <r>
    <s v="7909-FIOIY"/>
    <x v="0"/>
    <n v="21"/>
    <x v="2"/>
    <x v="0"/>
    <x v="2"/>
    <x v="135"/>
    <n v="95051"/>
    <n v="4"/>
    <n v="19"/>
    <x v="1"/>
    <x v="2"/>
    <s v="No"/>
    <n v="25.420517214274568"/>
    <s v="No"/>
    <s v="Yes"/>
    <x v="0"/>
    <n v="85"/>
    <s v="No"/>
    <s v="No"/>
    <s v="No"/>
    <s v="No"/>
    <s v="No"/>
    <s v="No"/>
    <s v="No"/>
    <s v="Yes"/>
    <x v="1"/>
    <s v="Yes"/>
    <x v="0"/>
    <n v="24.85"/>
    <n v="434.8"/>
    <n v="0"/>
    <n v="0"/>
    <n v="0"/>
    <n v="434.8"/>
    <n v="22.88421052631579"/>
    <x v="2"/>
    <x v="0"/>
    <n v="0"/>
    <s v="Not Provided"/>
    <x v="0"/>
    <n v="1"/>
  </r>
  <r>
    <s v="7912-SYRQT"/>
    <x v="0"/>
    <n v="35"/>
    <x v="0"/>
    <x v="1"/>
    <x v="0"/>
    <x v="31"/>
    <n v="90042"/>
    <n v="0"/>
    <n v="7"/>
    <x v="0"/>
    <x v="1"/>
    <s v="Yes"/>
    <n v="18.989999999999998"/>
    <s v="Yes"/>
    <s v="Yes"/>
    <x v="1"/>
    <n v="23"/>
    <s v="No"/>
    <s v="No"/>
    <s v="No"/>
    <s v="No"/>
    <s v="No"/>
    <s v="No"/>
    <s v="No"/>
    <s v="Yes"/>
    <x v="1"/>
    <s v="Yes"/>
    <x v="1"/>
    <n v="75.099999999999994"/>
    <n v="552.95000000000005"/>
    <n v="0"/>
    <n v="0"/>
    <n v="132.93"/>
    <n v="685.88"/>
    <n v="97.982857142857142"/>
    <x v="1"/>
    <x v="1"/>
    <n v="1"/>
    <s v="Competitor"/>
    <x v="10"/>
    <n v="1"/>
  </r>
  <r>
    <s v="7916-VCCPB"/>
    <x v="0"/>
    <n v="58"/>
    <x v="1"/>
    <x v="0"/>
    <x v="2"/>
    <x v="446"/>
    <n v="92267"/>
    <n v="6"/>
    <n v="16"/>
    <x v="1"/>
    <x v="2"/>
    <s v="Yes"/>
    <n v="40.03"/>
    <s v="No"/>
    <s v="Yes"/>
    <x v="1"/>
    <n v="20"/>
    <s v="No"/>
    <s v="Yes"/>
    <s v="No"/>
    <s v="No"/>
    <s v="No"/>
    <s v="No"/>
    <s v="No"/>
    <s v="Yes"/>
    <x v="1"/>
    <s v="No"/>
    <x v="1"/>
    <n v="73.25"/>
    <n v="1195.75"/>
    <n v="0"/>
    <n v="0"/>
    <n v="640.48"/>
    <n v="1836.23"/>
    <n v="114.764375"/>
    <x v="0"/>
    <x v="0"/>
    <n v="0"/>
    <s v="Not Provided"/>
    <x v="0"/>
    <n v="1"/>
  </r>
  <r>
    <s v="7919-ZODZZ"/>
    <x v="0"/>
    <n v="32"/>
    <x v="0"/>
    <x v="0"/>
    <x v="3"/>
    <x v="1087"/>
    <n v="94509"/>
    <n v="1"/>
    <n v="10"/>
    <x v="0"/>
    <x v="2"/>
    <s v="Yes"/>
    <n v="42"/>
    <s v="No"/>
    <s v="Yes"/>
    <x v="2"/>
    <n v="14"/>
    <s v="No"/>
    <s v="Yes"/>
    <s v="Yes"/>
    <s v="No"/>
    <s v="No"/>
    <s v="Yes"/>
    <s v="Yes"/>
    <s v="Yes"/>
    <x v="0"/>
    <s v="Yes"/>
    <x v="0"/>
    <n v="65.900000000000006"/>
    <n v="660.05"/>
    <n v="0"/>
    <n v="0"/>
    <n v="420"/>
    <n v="1080.05"/>
    <n v="108.005"/>
    <x v="0"/>
    <x v="0"/>
    <n v="0"/>
    <s v="Not Provided"/>
    <x v="0"/>
    <n v="1"/>
  </r>
  <r>
    <s v="7921-BEPCI"/>
    <x v="0"/>
    <n v="40"/>
    <x v="0"/>
    <x v="1"/>
    <x v="0"/>
    <x v="887"/>
    <n v="95765"/>
    <n v="0"/>
    <n v="72"/>
    <x v="2"/>
    <x v="0"/>
    <s v="Yes"/>
    <n v="12.63"/>
    <s v="Yes"/>
    <s v="Yes"/>
    <x v="2"/>
    <n v="23"/>
    <s v="Yes"/>
    <s v="Yes"/>
    <s v="No"/>
    <s v="No"/>
    <s v="No"/>
    <s v="No"/>
    <s v="No"/>
    <s v="Yes"/>
    <x v="2"/>
    <s v="No"/>
    <x v="1"/>
    <n v="59.75"/>
    <n v="4265"/>
    <n v="0"/>
    <n v="0"/>
    <n v="909.36"/>
    <n v="5174.3599999999997"/>
    <n v="71.86611111111111"/>
    <x v="1"/>
    <x v="0"/>
    <n v="0"/>
    <s v="Not Provided"/>
    <x v="0"/>
    <n v="1"/>
  </r>
  <r>
    <s v="7921-LMDFQ"/>
    <x v="1"/>
    <n v="69"/>
    <x v="1"/>
    <x v="1"/>
    <x v="0"/>
    <x v="599"/>
    <n v="91910"/>
    <n v="0"/>
    <n v="51"/>
    <x v="2"/>
    <x v="0"/>
    <s v="Yes"/>
    <n v="4.1399999999999997"/>
    <s v="No"/>
    <s v="Yes"/>
    <x v="1"/>
    <n v="21"/>
    <s v="No"/>
    <s v="No"/>
    <s v="Yes"/>
    <s v="No"/>
    <s v="Yes"/>
    <s v="Yes"/>
    <s v="Yes"/>
    <s v="Yes"/>
    <x v="0"/>
    <s v="Yes"/>
    <x v="1"/>
    <n v="94"/>
    <n v="4905.75"/>
    <n v="0"/>
    <n v="0"/>
    <n v="211.14"/>
    <n v="5116.8900000000003"/>
    <n v="100.33117647058825"/>
    <x v="0"/>
    <x v="0"/>
    <n v="0"/>
    <s v="Not Provided"/>
    <x v="0"/>
    <n v="1"/>
  </r>
  <r>
    <s v="7923-IYJWY"/>
    <x v="1"/>
    <n v="68"/>
    <x v="1"/>
    <x v="1"/>
    <x v="0"/>
    <x v="471"/>
    <n v="95383"/>
    <n v="0"/>
    <n v="67"/>
    <x v="2"/>
    <x v="0"/>
    <s v="Yes"/>
    <n v="44.56"/>
    <s v="Yes"/>
    <s v="Yes"/>
    <x v="1"/>
    <n v="29"/>
    <s v="Yes"/>
    <s v="Yes"/>
    <s v="Yes"/>
    <s v="Yes"/>
    <s v="Yes"/>
    <s v="Yes"/>
    <s v="No"/>
    <s v="No"/>
    <x v="2"/>
    <s v="Yes"/>
    <x v="0"/>
    <n v="116.1"/>
    <n v="7839.85"/>
    <n v="0"/>
    <n v="40"/>
    <n v="2985.52"/>
    <n v="10865.37"/>
    <n v="162.16970149253731"/>
    <x v="3"/>
    <x v="0"/>
    <n v="0"/>
    <s v="Not Provided"/>
    <x v="0"/>
    <n v="1"/>
  </r>
  <r>
    <s v="7924-GJZFI"/>
    <x v="0"/>
    <n v="75"/>
    <x v="1"/>
    <x v="0"/>
    <x v="0"/>
    <x v="910"/>
    <n v="95642"/>
    <n v="7"/>
    <n v="25"/>
    <x v="1"/>
    <x v="0"/>
    <s v="Yes"/>
    <n v="38.590000000000003"/>
    <s v="No"/>
    <s v="Yes"/>
    <x v="1"/>
    <n v="24"/>
    <s v="No"/>
    <s v="No"/>
    <s v="No"/>
    <s v="No"/>
    <s v="No"/>
    <s v="No"/>
    <s v="No"/>
    <s v="Yes"/>
    <x v="2"/>
    <s v="Yes"/>
    <x v="1"/>
    <n v="69.3"/>
    <n v="1813.1"/>
    <n v="0"/>
    <n v="0"/>
    <n v="964.75"/>
    <n v="2777.85"/>
    <n v="111.11399999999999"/>
    <x v="0"/>
    <x v="0"/>
    <n v="0"/>
    <s v="Not Provided"/>
    <x v="0"/>
    <n v="1"/>
  </r>
  <r>
    <s v="7925-PNRGI"/>
    <x v="0"/>
    <n v="51"/>
    <x v="1"/>
    <x v="0"/>
    <x v="3"/>
    <x v="599"/>
    <n v="91914"/>
    <n v="9"/>
    <n v="45"/>
    <x v="1"/>
    <x v="4"/>
    <s v="Yes"/>
    <n v="10.210000000000001"/>
    <s v="Yes"/>
    <s v="Yes"/>
    <x v="2"/>
    <n v="11"/>
    <s v="Yes"/>
    <s v="Yes"/>
    <s v="Yes"/>
    <s v="Yes"/>
    <s v="Yes"/>
    <s v="No"/>
    <s v="No"/>
    <s v="Yes"/>
    <x v="1"/>
    <s v="No"/>
    <x v="0"/>
    <n v="81.3"/>
    <n v="3541.1"/>
    <n v="0"/>
    <n v="0"/>
    <n v="459.45"/>
    <n v="4000.55"/>
    <n v="88.901111111111121"/>
    <x v="1"/>
    <x v="0"/>
    <n v="0"/>
    <s v="Not Provided"/>
    <x v="0"/>
    <n v="1"/>
  </r>
  <r>
    <s v="7926-IJOOU"/>
    <x v="1"/>
    <n v="50"/>
    <x v="0"/>
    <x v="1"/>
    <x v="0"/>
    <x v="143"/>
    <n v="94116"/>
    <n v="0"/>
    <n v="1"/>
    <x v="0"/>
    <x v="1"/>
    <s v="Yes"/>
    <n v="16.36"/>
    <s v="No"/>
    <s v="No"/>
    <x v="3"/>
    <n v="0"/>
    <s v="No"/>
    <s v="No"/>
    <s v="No"/>
    <s v="No"/>
    <s v="No"/>
    <s v="No"/>
    <s v="No"/>
    <s v="No"/>
    <x v="1"/>
    <s v="No"/>
    <x v="0"/>
    <n v="19.3"/>
    <n v="19.3"/>
    <n v="0"/>
    <n v="0"/>
    <n v="16.36"/>
    <n v="35.659999999999997"/>
    <n v="35.659999999999997"/>
    <x v="2"/>
    <x v="2"/>
    <n v="0"/>
    <s v="Not Provided"/>
    <x v="0"/>
    <n v="1"/>
  </r>
  <r>
    <s v="7927-AUXBZ"/>
    <x v="0"/>
    <n v="45"/>
    <x v="0"/>
    <x v="1"/>
    <x v="0"/>
    <x v="409"/>
    <n v="92586"/>
    <n v="0"/>
    <n v="30"/>
    <x v="1"/>
    <x v="5"/>
    <s v="Yes"/>
    <n v="9.34"/>
    <s v="No"/>
    <s v="Yes"/>
    <x v="1"/>
    <n v="8"/>
    <s v="No"/>
    <s v="No"/>
    <s v="No"/>
    <s v="Yes"/>
    <s v="Yes"/>
    <s v="No"/>
    <s v="No"/>
    <s v="Yes"/>
    <x v="1"/>
    <s v="No"/>
    <x v="1"/>
    <n v="85.15"/>
    <n v="2555.9"/>
    <n v="0"/>
    <n v="0"/>
    <n v="280.2"/>
    <n v="2836.1"/>
    <n v="94.536666666666662"/>
    <x v="1"/>
    <x v="1"/>
    <n v="1"/>
    <s v="Attitude"/>
    <x v="8"/>
    <n v="1"/>
  </r>
  <r>
    <s v="7928-VJYAB"/>
    <x v="1"/>
    <n v="44"/>
    <x v="0"/>
    <x v="0"/>
    <x v="2"/>
    <x v="1074"/>
    <n v="93245"/>
    <n v="9"/>
    <n v="11"/>
    <x v="0"/>
    <x v="2"/>
    <s v="Yes"/>
    <n v="38.479999999999997"/>
    <s v="No"/>
    <s v="Yes"/>
    <x v="1"/>
    <n v="19"/>
    <s v="No"/>
    <s v="No"/>
    <s v="No"/>
    <s v="No"/>
    <s v="Yes"/>
    <s v="Yes"/>
    <s v="Yes"/>
    <s v="Yes"/>
    <x v="1"/>
    <s v="No"/>
    <x v="1"/>
    <n v="90.6"/>
    <n v="1020.2"/>
    <n v="0"/>
    <n v="0"/>
    <n v="423.28"/>
    <n v="1443.48"/>
    <n v="131.22545454545454"/>
    <x v="0"/>
    <x v="0"/>
    <n v="0"/>
    <s v="Not Provided"/>
    <x v="0"/>
    <n v="1"/>
  </r>
  <r>
    <s v="7929-DMBCV"/>
    <x v="0"/>
    <n v="45"/>
    <x v="0"/>
    <x v="0"/>
    <x v="0"/>
    <x v="1013"/>
    <n v="93420"/>
    <n v="6"/>
    <n v="20"/>
    <x v="1"/>
    <x v="2"/>
    <s v="Yes"/>
    <n v="11.39"/>
    <s v="No"/>
    <s v="Yes"/>
    <x v="1"/>
    <n v="21"/>
    <s v="No"/>
    <s v="No"/>
    <s v="Yes"/>
    <s v="Yes"/>
    <s v="No"/>
    <s v="No"/>
    <s v="No"/>
    <s v="Yes"/>
    <x v="1"/>
    <s v="Yes"/>
    <x v="2"/>
    <n v="81"/>
    <n v="1683.7"/>
    <n v="0"/>
    <n v="0"/>
    <n v="227.8"/>
    <n v="1911.5"/>
    <n v="95.575000000000003"/>
    <x v="1"/>
    <x v="0"/>
    <n v="0"/>
    <s v="Not Provided"/>
    <x v="0"/>
    <n v="1"/>
  </r>
  <r>
    <s v="7929-SKFGK"/>
    <x v="1"/>
    <n v="23"/>
    <x v="2"/>
    <x v="0"/>
    <x v="0"/>
    <x v="582"/>
    <n v="92359"/>
    <n v="10"/>
    <n v="70"/>
    <x v="2"/>
    <x v="3"/>
    <s v="Yes"/>
    <n v="21.68"/>
    <s v="Yes"/>
    <s v="Yes"/>
    <x v="1"/>
    <n v="30"/>
    <s v="Yes"/>
    <s v="Yes"/>
    <s v="Yes"/>
    <s v="Yes"/>
    <s v="Yes"/>
    <s v="Yes"/>
    <s v="Yes"/>
    <s v="Yes"/>
    <x v="2"/>
    <s v="No"/>
    <x v="0"/>
    <n v="114.3"/>
    <n v="8244.2999999999993"/>
    <n v="0"/>
    <n v="0"/>
    <n v="1517.6"/>
    <n v="9761.9"/>
    <n v="139.45571428571429"/>
    <x v="0"/>
    <x v="0"/>
    <n v="0"/>
    <s v="Not Provided"/>
    <x v="0"/>
    <n v="1"/>
  </r>
  <r>
    <s v="7931-PXHFC"/>
    <x v="1"/>
    <n v="46"/>
    <x v="0"/>
    <x v="1"/>
    <x v="0"/>
    <x v="128"/>
    <n v="91010"/>
    <n v="0"/>
    <n v="38"/>
    <x v="1"/>
    <x v="0"/>
    <s v="Yes"/>
    <n v="46.21"/>
    <s v="No"/>
    <s v="Yes"/>
    <x v="0"/>
    <n v="14"/>
    <s v="No"/>
    <s v="No"/>
    <s v="Yes"/>
    <s v="Yes"/>
    <s v="No"/>
    <s v="Yes"/>
    <s v="Yes"/>
    <s v="Yes"/>
    <x v="0"/>
    <s v="Yes"/>
    <x v="0"/>
    <n v="62.3"/>
    <n v="2354.8000000000002"/>
    <n v="0"/>
    <n v="0"/>
    <n v="1755.98"/>
    <n v="4110.78"/>
    <n v="108.17842105263158"/>
    <x v="0"/>
    <x v="1"/>
    <n v="1"/>
    <s v="Dissatisfaction"/>
    <x v="19"/>
    <n v="1"/>
  </r>
  <r>
    <s v="7932-WPTDS"/>
    <x v="0"/>
    <n v="77"/>
    <x v="1"/>
    <x v="0"/>
    <x v="0"/>
    <x v="38"/>
    <n v="92126"/>
    <n v="1"/>
    <n v="1"/>
    <x v="0"/>
    <x v="0"/>
    <s v="No"/>
    <n v="25.420517214274568"/>
    <s v="No"/>
    <s v="Yes"/>
    <x v="2"/>
    <n v="19"/>
    <s v="No"/>
    <s v="No"/>
    <s v="No"/>
    <s v="No"/>
    <s v="No"/>
    <s v="No"/>
    <s v="No"/>
    <s v="Yes"/>
    <x v="1"/>
    <s v="Yes"/>
    <x v="1"/>
    <n v="24.8"/>
    <n v="24.8"/>
    <n v="0"/>
    <n v="0"/>
    <n v="0"/>
    <n v="24.8"/>
    <n v="24.8"/>
    <x v="2"/>
    <x v="1"/>
    <n v="1"/>
    <s v="Competitor"/>
    <x v="5"/>
    <n v="1"/>
  </r>
  <r>
    <s v="7938-OUHIO"/>
    <x v="1"/>
    <n v="28"/>
    <x v="0"/>
    <x v="1"/>
    <x v="0"/>
    <x v="930"/>
    <n v="94941"/>
    <n v="0"/>
    <n v="3"/>
    <x v="0"/>
    <x v="1"/>
    <s v="Yes"/>
    <n v="32.76"/>
    <s v="No"/>
    <s v="Yes"/>
    <x v="1"/>
    <n v="73"/>
    <s v="No"/>
    <s v="No"/>
    <s v="Yes"/>
    <s v="Yes"/>
    <s v="Yes"/>
    <s v="Yes"/>
    <s v="Yes"/>
    <s v="Yes"/>
    <x v="1"/>
    <s v="Yes"/>
    <x v="1"/>
    <n v="98.7"/>
    <n v="293.64999999999998"/>
    <n v="0"/>
    <n v="0"/>
    <n v="98.28"/>
    <n v="391.93"/>
    <n v="130.64333333333335"/>
    <x v="0"/>
    <x v="1"/>
    <n v="1"/>
    <s v="Attitude"/>
    <x v="7"/>
    <n v="1"/>
  </r>
  <r>
    <s v="7940-UQQUG"/>
    <x v="0"/>
    <n v="42"/>
    <x v="0"/>
    <x v="0"/>
    <x v="3"/>
    <x v="784"/>
    <n v="91360"/>
    <n v="4"/>
    <n v="64"/>
    <x v="2"/>
    <x v="0"/>
    <s v="Yes"/>
    <n v="13.95"/>
    <s v="Yes"/>
    <s v="Yes"/>
    <x v="1"/>
    <n v="11"/>
    <s v="Yes"/>
    <s v="No"/>
    <s v="No"/>
    <s v="Yes"/>
    <s v="Yes"/>
    <s v="Yes"/>
    <s v="Yes"/>
    <s v="Yes"/>
    <x v="0"/>
    <s v="Yes"/>
    <x v="1"/>
    <n v="104.4"/>
    <n v="6721.6"/>
    <n v="0"/>
    <n v="0"/>
    <n v="892.8"/>
    <n v="7614.4"/>
    <n v="118.97499999999999"/>
    <x v="0"/>
    <x v="0"/>
    <n v="0"/>
    <s v="Not Provided"/>
    <x v="0"/>
    <n v="1"/>
  </r>
  <r>
    <s v="7941-RCJOW"/>
    <x v="1"/>
    <n v="34"/>
    <x v="0"/>
    <x v="1"/>
    <x v="0"/>
    <x v="960"/>
    <n v="96090"/>
    <n v="0"/>
    <n v="65"/>
    <x v="2"/>
    <x v="4"/>
    <s v="Yes"/>
    <n v="44.7"/>
    <s v="No"/>
    <s v="No"/>
    <x v="3"/>
    <n v="0"/>
    <s v="No"/>
    <s v="No"/>
    <s v="No"/>
    <s v="No"/>
    <s v="No"/>
    <s v="No"/>
    <s v="No"/>
    <s v="No"/>
    <x v="2"/>
    <s v="Yes"/>
    <x v="0"/>
    <n v="19.55"/>
    <n v="1218.6500000000001"/>
    <n v="0"/>
    <n v="0"/>
    <n v="2905.5"/>
    <n v="4124.1499999999996"/>
    <n v="63.44846153846153"/>
    <x v="1"/>
    <x v="0"/>
    <n v="0"/>
    <s v="Not Provided"/>
    <x v="0"/>
    <n v="1"/>
  </r>
  <r>
    <s v="7943-RQCHR"/>
    <x v="0"/>
    <n v="34"/>
    <x v="0"/>
    <x v="1"/>
    <x v="0"/>
    <x v="345"/>
    <n v="95616"/>
    <n v="0"/>
    <n v="9"/>
    <x v="0"/>
    <x v="1"/>
    <s v="Yes"/>
    <n v="10.07"/>
    <s v="Yes"/>
    <s v="Yes"/>
    <x v="1"/>
    <n v="26"/>
    <s v="No"/>
    <s v="No"/>
    <s v="No"/>
    <s v="No"/>
    <s v="Yes"/>
    <s v="Yes"/>
    <s v="Yes"/>
    <s v="No"/>
    <x v="1"/>
    <s v="Yes"/>
    <x v="1"/>
    <n v="94.75"/>
    <n v="889.9"/>
    <n v="0"/>
    <n v="30"/>
    <n v="90.63"/>
    <n v="1010.53"/>
    <n v="112.2811111111111"/>
    <x v="0"/>
    <x v="1"/>
    <n v="1"/>
    <s v="Competitor"/>
    <x v="10"/>
    <n v="1"/>
  </r>
  <r>
    <s v="7945-HLKEA"/>
    <x v="0"/>
    <n v="29"/>
    <x v="0"/>
    <x v="1"/>
    <x v="0"/>
    <x v="344"/>
    <n v="94019"/>
    <n v="0"/>
    <n v="60"/>
    <x v="2"/>
    <x v="0"/>
    <s v="Yes"/>
    <n v="37.950000000000003"/>
    <s v="Yes"/>
    <s v="Yes"/>
    <x v="2"/>
    <n v="27"/>
    <s v="Yes"/>
    <s v="No"/>
    <s v="Yes"/>
    <s v="Yes"/>
    <s v="No"/>
    <s v="No"/>
    <s v="No"/>
    <s v="No"/>
    <x v="0"/>
    <s v="No"/>
    <x v="1"/>
    <n v="64.75"/>
    <n v="4039.5"/>
    <n v="0"/>
    <n v="120"/>
    <n v="2277"/>
    <n v="6436.5"/>
    <n v="107.27500000000001"/>
    <x v="0"/>
    <x v="0"/>
    <n v="0"/>
    <s v="Not Provided"/>
    <x v="0"/>
    <n v="1"/>
  </r>
  <r>
    <s v="7945-PRBVF"/>
    <x v="1"/>
    <n v="47"/>
    <x v="0"/>
    <x v="1"/>
    <x v="0"/>
    <x v="323"/>
    <n v="95959"/>
    <n v="0"/>
    <n v="35"/>
    <x v="1"/>
    <x v="0"/>
    <s v="Yes"/>
    <n v="17.2"/>
    <s v="No"/>
    <s v="No"/>
    <x v="3"/>
    <n v="0"/>
    <s v="No"/>
    <s v="No"/>
    <s v="No"/>
    <s v="No"/>
    <s v="No"/>
    <s v="No"/>
    <s v="No"/>
    <s v="No"/>
    <x v="2"/>
    <s v="No"/>
    <x v="1"/>
    <n v="21.45"/>
    <n v="705.45"/>
    <n v="0"/>
    <n v="0"/>
    <n v="602"/>
    <n v="1307.45"/>
    <n v="37.355714285714285"/>
    <x v="2"/>
    <x v="0"/>
    <n v="0"/>
    <s v="Not Provided"/>
    <x v="0"/>
    <n v="1"/>
  </r>
  <r>
    <s v="7950-XWOVN"/>
    <x v="1"/>
    <n v="60"/>
    <x v="1"/>
    <x v="1"/>
    <x v="0"/>
    <x v="109"/>
    <n v="93035"/>
    <n v="0"/>
    <n v="11"/>
    <x v="0"/>
    <x v="2"/>
    <s v="No"/>
    <n v="25.420517214274568"/>
    <s v="No"/>
    <s v="Yes"/>
    <x v="2"/>
    <n v="22"/>
    <s v="No"/>
    <s v="Yes"/>
    <s v="Yes"/>
    <s v="No"/>
    <s v="No"/>
    <s v="No"/>
    <s v="No"/>
    <s v="No"/>
    <x v="1"/>
    <s v="No"/>
    <x v="0"/>
    <n v="34.700000000000003"/>
    <n v="383.55"/>
    <n v="22.53"/>
    <n v="150"/>
    <n v="0"/>
    <n v="511.02"/>
    <n v="46.456363636363633"/>
    <x v="2"/>
    <x v="0"/>
    <n v="0"/>
    <s v="Not Provided"/>
    <x v="0"/>
    <n v="1"/>
  </r>
  <r>
    <s v="7951-QKZPL"/>
    <x v="0"/>
    <n v="21"/>
    <x v="2"/>
    <x v="0"/>
    <x v="0"/>
    <x v="941"/>
    <n v="94574"/>
    <n v="1"/>
    <n v="33"/>
    <x v="1"/>
    <x v="0"/>
    <s v="Yes"/>
    <n v="35.31"/>
    <s v="Yes"/>
    <s v="No"/>
    <x v="3"/>
    <n v="0"/>
    <s v="No"/>
    <s v="No"/>
    <s v="No"/>
    <s v="No"/>
    <s v="No"/>
    <s v="No"/>
    <s v="No"/>
    <s v="No"/>
    <x v="2"/>
    <s v="Yes"/>
    <x v="0"/>
    <n v="24.5"/>
    <n v="740.3"/>
    <n v="35.049999999999997"/>
    <n v="0"/>
    <n v="1165.23"/>
    <n v="1870.48"/>
    <n v="56.68121212121212"/>
    <x v="1"/>
    <x v="1"/>
    <n v="1"/>
    <s v="Price"/>
    <x v="6"/>
    <n v="1"/>
  </r>
  <r>
    <s v="7951-VRDVK"/>
    <x v="0"/>
    <n v="26"/>
    <x v="0"/>
    <x v="1"/>
    <x v="0"/>
    <x v="1042"/>
    <n v="92653"/>
    <n v="0"/>
    <n v="36"/>
    <x v="1"/>
    <x v="0"/>
    <s v="Yes"/>
    <n v="13.9"/>
    <s v="No"/>
    <s v="Yes"/>
    <x v="0"/>
    <n v="73"/>
    <s v="Yes"/>
    <s v="Yes"/>
    <s v="Yes"/>
    <s v="Yes"/>
    <s v="Yes"/>
    <s v="Yes"/>
    <s v="Yes"/>
    <s v="No"/>
    <x v="0"/>
    <s v="No"/>
    <x v="1"/>
    <n v="85.85"/>
    <n v="3003.55"/>
    <n v="0"/>
    <n v="0"/>
    <n v="500.4"/>
    <n v="3503.95"/>
    <n v="97.331944444444446"/>
    <x v="1"/>
    <x v="0"/>
    <n v="0"/>
    <s v="Not Provided"/>
    <x v="0"/>
    <n v="1"/>
  </r>
  <r>
    <s v="7952-OBOYL"/>
    <x v="1"/>
    <n v="24"/>
    <x v="2"/>
    <x v="1"/>
    <x v="0"/>
    <x v="163"/>
    <n v="91786"/>
    <n v="0"/>
    <n v="3"/>
    <x v="0"/>
    <x v="0"/>
    <s v="Yes"/>
    <n v="25.1"/>
    <s v="No"/>
    <s v="Yes"/>
    <x v="1"/>
    <n v="59"/>
    <s v="No"/>
    <s v="No"/>
    <s v="Yes"/>
    <s v="Yes"/>
    <s v="Yes"/>
    <s v="No"/>
    <s v="Yes"/>
    <s v="Yes"/>
    <x v="1"/>
    <s v="Yes"/>
    <x v="0"/>
    <n v="89.85"/>
    <n v="244.45"/>
    <n v="0"/>
    <n v="0"/>
    <n v="75.3"/>
    <n v="319.75"/>
    <n v="106.58333333333333"/>
    <x v="0"/>
    <x v="2"/>
    <n v="0"/>
    <s v="Not Provided"/>
    <x v="0"/>
    <n v="1"/>
  </r>
  <r>
    <s v="7954-MLBUN"/>
    <x v="1"/>
    <n v="41"/>
    <x v="0"/>
    <x v="1"/>
    <x v="0"/>
    <x v="243"/>
    <n v="93111"/>
    <n v="0"/>
    <n v="31"/>
    <x v="1"/>
    <x v="0"/>
    <s v="Yes"/>
    <n v="10.050000000000001"/>
    <s v="No"/>
    <s v="Yes"/>
    <x v="1"/>
    <n v="14"/>
    <s v="No"/>
    <s v="No"/>
    <s v="Yes"/>
    <s v="Yes"/>
    <s v="Yes"/>
    <s v="Yes"/>
    <s v="Yes"/>
    <s v="Yes"/>
    <x v="2"/>
    <s v="No"/>
    <x v="1"/>
    <n v="99.45"/>
    <n v="3109.9"/>
    <n v="43.38"/>
    <n v="0"/>
    <n v="311.55"/>
    <n v="3378.07"/>
    <n v="108.97"/>
    <x v="0"/>
    <x v="0"/>
    <n v="0"/>
    <s v="Not Provided"/>
    <x v="0"/>
    <n v="1"/>
  </r>
  <r>
    <s v="7956-XQWGU"/>
    <x v="1"/>
    <n v="43"/>
    <x v="0"/>
    <x v="1"/>
    <x v="0"/>
    <x v="162"/>
    <n v="90803"/>
    <n v="0"/>
    <n v="27"/>
    <x v="1"/>
    <x v="0"/>
    <s v="Yes"/>
    <n v="2.59"/>
    <s v="No"/>
    <s v="No"/>
    <x v="3"/>
    <n v="0"/>
    <s v="No"/>
    <s v="No"/>
    <s v="No"/>
    <s v="No"/>
    <s v="No"/>
    <s v="No"/>
    <s v="No"/>
    <s v="No"/>
    <x v="1"/>
    <s v="Yes"/>
    <x v="0"/>
    <n v="19.399999999999999"/>
    <n v="460.25"/>
    <n v="29.59"/>
    <n v="0"/>
    <n v="69.930000000000007"/>
    <n v="500.59"/>
    <n v="18.540370370370368"/>
    <x v="2"/>
    <x v="0"/>
    <n v="0"/>
    <s v="Not Provided"/>
    <x v="0"/>
    <n v="1"/>
  </r>
  <r>
    <s v="7957-RYHQD"/>
    <x v="0"/>
    <n v="65"/>
    <x v="1"/>
    <x v="1"/>
    <x v="0"/>
    <x v="212"/>
    <n v="90706"/>
    <n v="0"/>
    <n v="40"/>
    <x v="1"/>
    <x v="4"/>
    <s v="Yes"/>
    <n v="44.86"/>
    <s v="No"/>
    <s v="Yes"/>
    <x v="1"/>
    <n v="4"/>
    <s v="Yes"/>
    <s v="Yes"/>
    <s v="No"/>
    <s v="No"/>
    <s v="No"/>
    <s v="No"/>
    <s v="No"/>
    <s v="Yes"/>
    <x v="1"/>
    <s v="Yes"/>
    <x v="0"/>
    <n v="79.2"/>
    <n v="3233.85"/>
    <n v="0"/>
    <n v="0"/>
    <n v="1794.4"/>
    <n v="5028.25"/>
    <n v="125.70625"/>
    <x v="0"/>
    <x v="1"/>
    <n v="1"/>
    <s v="Price"/>
    <x v="15"/>
    <n v="1"/>
  </r>
  <r>
    <s v="7963-GQRMY"/>
    <x v="0"/>
    <n v="19"/>
    <x v="2"/>
    <x v="0"/>
    <x v="0"/>
    <x v="31"/>
    <n v="90004"/>
    <n v="1"/>
    <n v="3"/>
    <x v="0"/>
    <x v="1"/>
    <s v="Yes"/>
    <n v="44.46"/>
    <s v="No"/>
    <s v="Yes"/>
    <x v="2"/>
    <n v="51"/>
    <s v="No"/>
    <s v="No"/>
    <s v="No"/>
    <s v="No"/>
    <s v="No"/>
    <s v="No"/>
    <s v="Yes"/>
    <s v="Yes"/>
    <x v="1"/>
    <s v="No"/>
    <x v="0"/>
    <n v="44.3"/>
    <n v="134.5"/>
    <n v="0"/>
    <n v="0"/>
    <n v="133.38"/>
    <n v="267.88"/>
    <n v="89.293333333333337"/>
    <x v="1"/>
    <x v="1"/>
    <n v="1"/>
    <s v="Price"/>
    <x v="18"/>
    <n v="1"/>
  </r>
  <r>
    <s v="7963-SHNDT"/>
    <x v="0"/>
    <n v="63"/>
    <x v="1"/>
    <x v="1"/>
    <x v="0"/>
    <x v="91"/>
    <n v="94062"/>
    <n v="0"/>
    <n v="52"/>
    <x v="2"/>
    <x v="0"/>
    <s v="No"/>
    <n v="25.420517214274568"/>
    <s v="No"/>
    <s v="Yes"/>
    <x v="2"/>
    <n v="7"/>
    <s v="Yes"/>
    <s v="Yes"/>
    <s v="No"/>
    <s v="Yes"/>
    <s v="No"/>
    <s v="No"/>
    <s v="No"/>
    <s v="No"/>
    <x v="2"/>
    <s v="No"/>
    <x v="0"/>
    <n v="39.1"/>
    <n v="1982.1"/>
    <n v="0"/>
    <n v="130"/>
    <n v="0"/>
    <n v="2112.1"/>
    <n v="40.617307692307691"/>
    <x v="2"/>
    <x v="0"/>
    <n v="0"/>
    <s v="Not Provided"/>
    <x v="0"/>
    <n v="1"/>
  </r>
  <r>
    <s v="7964-VEXDG"/>
    <x v="1"/>
    <n v="61"/>
    <x v="1"/>
    <x v="1"/>
    <x v="3"/>
    <x v="364"/>
    <n v="92802"/>
    <n v="0"/>
    <n v="21"/>
    <x v="1"/>
    <x v="2"/>
    <s v="Yes"/>
    <n v="13.39"/>
    <s v="Yes"/>
    <s v="Yes"/>
    <x v="1"/>
    <n v="24"/>
    <s v="Yes"/>
    <s v="No"/>
    <s v="No"/>
    <s v="No"/>
    <s v="No"/>
    <s v="No"/>
    <s v="No"/>
    <s v="Yes"/>
    <x v="1"/>
    <s v="No"/>
    <x v="1"/>
    <n v="80.349999999999994"/>
    <n v="1747.2"/>
    <n v="0"/>
    <n v="0"/>
    <n v="281.19"/>
    <n v="2028.39"/>
    <n v="96.59"/>
    <x v="1"/>
    <x v="0"/>
    <n v="0"/>
    <s v="Not Provided"/>
    <x v="0"/>
    <n v="1"/>
  </r>
  <r>
    <s v="7964-YESJC"/>
    <x v="0"/>
    <n v="21"/>
    <x v="2"/>
    <x v="0"/>
    <x v="0"/>
    <x v="82"/>
    <n v="93021"/>
    <n v="6"/>
    <n v="24"/>
    <x v="1"/>
    <x v="0"/>
    <s v="Yes"/>
    <n v="9.3000000000000007"/>
    <s v="Yes"/>
    <s v="Yes"/>
    <x v="2"/>
    <n v="27"/>
    <s v="Yes"/>
    <s v="Yes"/>
    <s v="Yes"/>
    <s v="No"/>
    <s v="No"/>
    <s v="No"/>
    <s v="No"/>
    <s v="Yes"/>
    <x v="1"/>
    <s v="No"/>
    <x v="0"/>
    <n v="66.3"/>
    <n v="1559.45"/>
    <n v="32.590000000000003"/>
    <n v="0"/>
    <n v="223.2"/>
    <n v="1750.06"/>
    <n v="72.919166666666669"/>
    <x v="1"/>
    <x v="0"/>
    <n v="0"/>
    <s v="Not Provided"/>
    <x v="0"/>
    <n v="1"/>
  </r>
  <r>
    <s v="7964-ZRKKG"/>
    <x v="1"/>
    <n v="44"/>
    <x v="0"/>
    <x v="0"/>
    <x v="0"/>
    <x v="229"/>
    <n v="91411"/>
    <n v="1"/>
    <n v="67"/>
    <x v="2"/>
    <x v="0"/>
    <s v="Yes"/>
    <n v="37.6"/>
    <s v="Yes"/>
    <s v="Yes"/>
    <x v="1"/>
    <n v="23"/>
    <s v="No"/>
    <s v="Yes"/>
    <s v="No"/>
    <s v="No"/>
    <s v="Yes"/>
    <s v="No"/>
    <s v="No"/>
    <s v="Yes"/>
    <x v="0"/>
    <s v="Yes"/>
    <x v="1"/>
    <n v="88.4"/>
    <n v="5798.3"/>
    <n v="0"/>
    <n v="0"/>
    <n v="2519.1999999999998"/>
    <n v="8317.5"/>
    <n v="124.14179104477611"/>
    <x v="0"/>
    <x v="0"/>
    <n v="0"/>
    <s v="Not Provided"/>
    <x v="0"/>
    <n v="1"/>
  </r>
  <r>
    <s v="7966-YOTQW"/>
    <x v="1"/>
    <n v="29"/>
    <x v="0"/>
    <x v="1"/>
    <x v="0"/>
    <x v="935"/>
    <n v="96068"/>
    <n v="0"/>
    <n v="10"/>
    <x v="0"/>
    <x v="0"/>
    <s v="Yes"/>
    <n v="33.979999999999997"/>
    <s v="Yes"/>
    <s v="Yes"/>
    <x v="2"/>
    <n v="59"/>
    <s v="Yes"/>
    <s v="No"/>
    <s v="No"/>
    <s v="No"/>
    <s v="No"/>
    <s v="No"/>
    <s v="No"/>
    <s v="Yes"/>
    <x v="1"/>
    <s v="Yes"/>
    <x v="0"/>
    <n v="54.5"/>
    <n v="568.20000000000005"/>
    <n v="0"/>
    <n v="0"/>
    <n v="339.8"/>
    <n v="908"/>
    <n v="90.8"/>
    <x v="1"/>
    <x v="0"/>
    <n v="0"/>
    <s v="Not Provided"/>
    <x v="0"/>
    <n v="1"/>
  </r>
  <r>
    <s v="7967-HYCDE"/>
    <x v="1"/>
    <n v="26"/>
    <x v="0"/>
    <x v="1"/>
    <x v="0"/>
    <x v="470"/>
    <n v="91978"/>
    <n v="0"/>
    <n v="8"/>
    <x v="0"/>
    <x v="1"/>
    <s v="Yes"/>
    <n v="41.93"/>
    <s v="No"/>
    <s v="Yes"/>
    <x v="1"/>
    <n v="59"/>
    <s v="No"/>
    <s v="No"/>
    <s v="No"/>
    <s v="No"/>
    <s v="No"/>
    <s v="No"/>
    <s v="Yes"/>
    <s v="Yes"/>
    <x v="1"/>
    <s v="No"/>
    <x v="1"/>
    <n v="70.7"/>
    <n v="553.4"/>
    <n v="0"/>
    <n v="0"/>
    <n v="335.44"/>
    <n v="888.84"/>
    <n v="111.105"/>
    <x v="0"/>
    <x v="0"/>
    <n v="0"/>
    <s v="Not Provided"/>
    <x v="0"/>
    <n v="1"/>
  </r>
  <r>
    <s v="7968-QUXNS"/>
    <x v="1"/>
    <n v="24"/>
    <x v="2"/>
    <x v="1"/>
    <x v="0"/>
    <x v="901"/>
    <n v="95935"/>
    <n v="0"/>
    <n v="6"/>
    <x v="0"/>
    <x v="0"/>
    <s v="Yes"/>
    <n v="27.54"/>
    <s v="No"/>
    <s v="No"/>
    <x v="3"/>
    <n v="0"/>
    <s v="No"/>
    <s v="No"/>
    <s v="No"/>
    <s v="No"/>
    <s v="No"/>
    <s v="No"/>
    <s v="No"/>
    <s v="No"/>
    <x v="1"/>
    <s v="No"/>
    <x v="2"/>
    <n v="18.95"/>
    <n v="110.15"/>
    <n v="0"/>
    <n v="0"/>
    <n v="165.24"/>
    <n v="275.39"/>
    <n v="45.898333333333333"/>
    <x v="2"/>
    <x v="0"/>
    <n v="0"/>
    <s v="Not Provided"/>
    <x v="0"/>
    <n v="1"/>
  </r>
  <r>
    <s v="7969-AULMZ"/>
    <x v="0"/>
    <n v="63"/>
    <x v="1"/>
    <x v="1"/>
    <x v="0"/>
    <x v="143"/>
    <n v="94104"/>
    <n v="0"/>
    <n v="21"/>
    <x v="1"/>
    <x v="0"/>
    <s v="Yes"/>
    <n v="9.06"/>
    <s v="Yes"/>
    <s v="Yes"/>
    <x v="1"/>
    <n v="10"/>
    <s v="No"/>
    <s v="No"/>
    <s v="No"/>
    <s v="No"/>
    <s v="Yes"/>
    <s v="Yes"/>
    <s v="Yes"/>
    <s v="Yes"/>
    <x v="1"/>
    <s v="Yes"/>
    <x v="1"/>
    <n v="97.35"/>
    <n v="2119.5"/>
    <n v="0"/>
    <n v="0"/>
    <n v="190.26"/>
    <n v="2309.7600000000002"/>
    <n v="109.98857142857143"/>
    <x v="0"/>
    <x v="1"/>
    <n v="1"/>
    <s v="Other"/>
    <x v="13"/>
    <n v="1"/>
  </r>
  <r>
    <s v="7969-FFOWG"/>
    <x v="1"/>
    <n v="30"/>
    <x v="0"/>
    <x v="0"/>
    <x v="0"/>
    <x v="753"/>
    <n v="93543"/>
    <n v="2"/>
    <n v="65"/>
    <x v="2"/>
    <x v="4"/>
    <s v="Yes"/>
    <n v="18.07"/>
    <s v="No"/>
    <s v="No"/>
    <x v="3"/>
    <n v="0"/>
    <s v="No"/>
    <s v="No"/>
    <s v="No"/>
    <s v="No"/>
    <s v="No"/>
    <s v="No"/>
    <s v="No"/>
    <s v="No"/>
    <x v="2"/>
    <s v="No"/>
    <x v="0"/>
    <n v="19.899999999999999"/>
    <n v="1292.5999999999999"/>
    <n v="0"/>
    <n v="0"/>
    <n v="1174.55"/>
    <n v="2467.15"/>
    <n v="37.956153846153846"/>
    <x v="2"/>
    <x v="0"/>
    <n v="0"/>
    <s v="Not Provided"/>
    <x v="0"/>
    <n v="1"/>
  </r>
  <r>
    <s v="7971-HLVXI"/>
    <x v="1"/>
    <n v="62"/>
    <x v="1"/>
    <x v="0"/>
    <x v="3"/>
    <x v="160"/>
    <n v="92404"/>
    <n v="4"/>
    <n v="72"/>
    <x v="2"/>
    <x v="3"/>
    <s v="Yes"/>
    <n v="44"/>
    <s v="Yes"/>
    <s v="Yes"/>
    <x v="1"/>
    <n v="20"/>
    <s v="No"/>
    <s v="No"/>
    <s v="No"/>
    <s v="No"/>
    <s v="No"/>
    <s v="Yes"/>
    <s v="Yes"/>
    <s v="Yes"/>
    <x v="2"/>
    <s v="Yes"/>
    <x v="0"/>
    <n v="84.5"/>
    <n v="6130.85"/>
    <n v="0"/>
    <n v="0"/>
    <n v="3168"/>
    <n v="9298.85"/>
    <n v="129.15069444444444"/>
    <x v="0"/>
    <x v="0"/>
    <n v="0"/>
    <s v="Not Provided"/>
    <x v="0"/>
    <n v="1"/>
  </r>
  <r>
    <s v="7973-DZRKH"/>
    <x v="0"/>
    <n v="20"/>
    <x v="2"/>
    <x v="1"/>
    <x v="2"/>
    <x v="200"/>
    <n v="92507"/>
    <n v="0"/>
    <n v="66"/>
    <x v="2"/>
    <x v="3"/>
    <s v="Yes"/>
    <n v="27.09"/>
    <s v="Yes"/>
    <s v="Yes"/>
    <x v="1"/>
    <n v="51"/>
    <s v="Yes"/>
    <s v="No"/>
    <s v="Yes"/>
    <s v="Yes"/>
    <s v="No"/>
    <s v="No"/>
    <s v="No"/>
    <s v="Yes"/>
    <x v="2"/>
    <s v="Yes"/>
    <x v="0"/>
    <n v="90.95"/>
    <n v="5930.05"/>
    <n v="0"/>
    <n v="0"/>
    <n v="1787.94"/>
    <n v="7717.99"/>
    <n v="116.93924242424242"/>
    <x v="0"/>
    <x v="0"/>
    <n v="0"/>
    <s v="Not Provided"/>
    <x v="0"/>
    <n v="1"/>
  </r>
  <r>
    <s v="7975-JMZNT"/>
    <x v="1"/>
    <n v="19"/>
    <x v="2"/>
    <x v="0"/>
    <x v="0"/>
    <x v="392"/>
    <n v="95310"/>
    <n v="1"/>
    <n v="66"/>
    <x v="2"/>
    <x v="3"/>
    <s v="Yes"/>
    <n v="23.27"/>
    <s v="Yes"/>
    <s v="Yes"/>
    <x v="2"/>
    <n v="58"/>
    <s v="Yes"/>
    <s v="Yes"/>
    <s v="Yes"/>
    <s v="Yes"/>
    <s v="Yes"/>
    <s v="Yes"/>
    <s v="Yes"/>
    <s v="Yes"/>
    <x v="2"/>
    <s v="No"/>
    <x v="1"/>
    <n v="91.7"/>
    <n v="6075.9"/>
    <n v="0"/>
    <n v="0"/>
    <n v="1535.82"/>
    <n v="7611.72"/>
    <n v="115.32909090909091"/>
    <x v="0"/>
    <x v="0"/>
    <n v="0"/>
    <s v="Not Provided"/>
    <x v="0"/>
    <n v="1"/>
  </r>
  <r>
    <s v="7975-TZMLR"/>
    <x v="1"/>
    <n v="37"/>
    <x v="0"/>
    <x v="1"/>
    <x v="0"/>
    <x v="881"/>
    <n v="93654"/>
    <n v="0"/>
    <n v="47"/>
    <x v="1"/>
    <x v="0"/>
    <s v="Yes"/>
    <n v="16.64"/>
    <s v="Yes"/>
    <s v="Yes"/>
    <x v="1"/>
    <n v="8"/>
    <s v="No"/>
    <s v="Yes"/>
    <s v="Yes"/>
    <s v="No"/>
    <s v="Yes"/>
    <s v="Yes"/>
    <s v="Yes"/>
    <s v="Yes"/>
    <x v="0"/>
    <s v="Yes"/>
    <x v="1"/>
    <n v="103.1"/>
    <n v="4889.3"/>
    <n v="0"/>
    <n v="0"/>
    <n v="782.08"/>
    <n v="5671.38"/>
    <n v="120.66765957446809"/>
    <x v="0"/>
    <x v="0"/>
    <n v="0"/>
    <s v="Not Provided"/>
    <x v="0"/>
    <n v="1"/>
  </r>
  <r>
    <s v="7976-CICYS"/>
    <x v="1"/>
    <n v="49"/>
    <x v="0"/>
    <x v="1"/>
    <x v="0"/>
    <x v="119"/>
    <n v="91367"/>
    <n v="0"/>
    <n v="4"/>
    <x v="0"/>
    <x v="0"/>
    <s v="Yes"/>
    <n v="27.04"/>
    <s v="No"/>
    <s v="No"/>
    <x v="3"/>
    <n v="0"/>
    <s v="No"/>
    <s v="No"/>
    <s v="No"/>
    <s v="No"/>
    <s v="No"/>
    <s v="No"/>
    <s v="No"/>
    <s v="No"/>
    <x v="1"/>
    <s v="Yes"/>
    <x v="0"/>
    <n v="20.7"/>
    <n v="83.75"/>
    <n v="0"/>
    <n v="0"/>
    <n v="108.16"/>
    <n v="191.91"/>
    <n v="47.977499999999999"/>
    <x v="2"/>
    <x v="0"/>
    <n v="0"/>
    <s v="Not Provided"/>
    <x v="0"/>
    <n v="1"/>
  </r>
  <r>
    <s v="7977-HXJKU"/>
    <x v="1"/>
    <n v="45"/>
    <x v="0"/>
    <x v="1"/>
    <x v="3"/>
    <x v="907"/>
    <n v="95565"/>
    <n v="0"/>
    <n v="21"/>
    <x v="1"/>
    <x v="2"/>
    <s v="Yes"/>
    <n v="27.6"/>
    <s v="No"/>
    <s v="No"/>
    <x v="3"/>
    <n v="0"/>
    <s v="No"/>
    <s v="No"/>
    <s v="No"/>
    <s v="No"/>
    <s v="No"/>
    <s v="No"/>
    <s v="No"/>
    <s v="No"/>
    <x v="2"/>
    <s v="No"/>
    <x v="0"/>
    <n v="19.600000000000001"/>
    <n v="397"/>
    <n v="0"/>
    <n v="0"/>
    <n v="579.6"/>
    <n v="976.6"/>
    <n v="46.504761904761907"/>
    <x v="2"/>
    <x v="0"/>
    <n v="0"/>
    <s v="Not Provided"/>
    <x v="0"/>
    <n v="1"/>
  </r>
  <r>
    <s v="7978-DKUQH"/>
    <x v="0"/>
    <n v="26"/>
    <x v="0"/>
    <x v="0"/>
    <x v="0"/>
    <x v="129"/>
    <n v="92532"/>
    <n v="7"/>
    <n v="25"/>
    <x v="1"/>
    <x v="0"/>
    <s v="Yes"/>
    <n v="37.1"/>
    <s v="No"/>
    <s v="Yes"/>
    <x v="1"/>
    <n v="82"/>
    <s v="No"/>
    <s v="No"/>
    <s v="Yes"/>
    <s v="No"/>
    <s v="No"/>
    <s v="No"/>
    <s v="No"/>
    <s v="Yes"/>
    <x v="1"/>
    <s v="Yes"/>
    <x v="1"/>
    <n v="74.599999999999994"/>
    <n v="1797.75"/>
    <n v="0"/>
    <n v="0"/>
    <n v="927.5"/>
    <n v="2725.25"/>
    <n v="109.01"/>
    <x v="0"/>
    <x v="0"/>
    <n v="0"/>
    <s v="Not Provided"/>
    <x v="0"/>
    <n v="1"/>
  </r>
  <r>
    <s v="7979-CORPM"/>
    <x v="1"/>
    <n v="40"/>
    <x v="0"/>
    <x v="1"/>
    <x v="0"/>
    <x v="563"/>
    <n v="95361"/>
    <n v="0"/>
    <n v="24"/>
    <x v="1"/>
    <x v="0"/>
    <s v="Yes"/>
    <n v="35.93"/>
    <s v="Yes"/>
    <s v="Yes"/>
    <x v="1"/>
    <n v="5"/>
    <s v="No"/>
    <s v="Yes"/>
    <s v="No"/>
    <s v="No"/>
    <s v="Yes"/>
    <s v="No"/>
    <s v="No"/>
    <s v="Yes"/>
    <x v="1"/>
    <s v="Yes"/>
    <x v="0"/>
    <n v="90.55"/>
    <n v="2282.5500000000002"/>
    <n v="0"/>
    <n v="0"/>
    <n v="862.32"/>
    <n v="3144.87"/>
    <n v="131.03625"/>
    <x v="0"/>
    <x v="1"/>
    <n v="1"/>
    <s v="Other"/>
    <x v="0"/>
    <n v="1"/>
  </r>
  <r>
    <s v="7980-MHFLQ"/>
    <x v="0"/>
    <n v="42"/>
    <x v="0"/>
    <x v="0"/>
    <x v="1"/>
    <x v="849"/>
    <n v="93526"/>
    <n v="5"/>
    <n v="72"/>
    <x v="2"/>
    <x v="3"/>
    <s v="Yes"/>
    <n v="18.21"/>
    <s v="Yes"/>
    <s v="No"/>
    <x v="3"/>
    <n v="0"/>
    <s v="No"/>
    <s v="No"/>
    <s v="No"/>
    <s v="No"/>
    <s v="No"/>
    <s v="No"/>
    <s v="No"/>
    <s v="No"/>
    <x v="2"/>
    <s v="No"/>
    <x v="0"/>
    <n v="24.9"/>
    <n v="1859.2"/>
    <n v="0"/>
    <n v="0"/>
    <n v="1311.12"/>
    <n v="3170.32"/>
    <n v="44.032222222222224"/>
    <x v="2"/>
    <x v="0"/>
    <n v="0"/>
    <s v="Not Provided"/>
    <x v="0"/>
    <n v="1"/>
  </r>
  <r>
    <s v="7982-VCELR"/>
    <x v="0"/>
    <n v="20"/>
    <x v="2"/>
    <x v="1"/>
    <x v="0"/>
    <x v="709"/>
    <n v="92065"/>
    <n v="0"/>
    <n v="36"/>
    <x v="1"/>
    <x v="0"/>
    <s v="Yes"/>
    <n v="19.64"/>
    <s v="No"/>
    <s v="Yes"/>
    <x v="1"/>
    <n v="71"/>
    <s v="No"/>
    <s v="Yes"/>
    <s v="No"/>
    <s v="No"/>
    <s v="Yes"/>
    <s v="Yes"/>
    <s v="Yes"/>
    <s v="Yes"/>
    <x v="1"/>
    <s v="Yes"/>
    <x v="0"/>
    <n v="94.8"/>
    <n v="3565.65"/>
    <n v="30.26"/>
    <n v="0"/>
    <n v="707.04"/>
    <n v="4242.43"/>
    <n v="117.84527777777778"/>
    <x v="0"/>
    <x v="0"/>
    <n v="0"/>
    <s v="Not Provided"/>
    <x v="0"/>
    <n v="1"/>
  </r>
  <r>
    <s v="7989-AWGEH"/>
    <x v="1"/>
    <n v="24"/>
    <x v="2"/>
    <x v="0"/>
    <x v="3"/>
    <x v="395"/>
    <n v="93405"/>
    <n v="8"/>
    <n v="49"/>
    <x v="2"/>
    <x v="4"/>
    <s v="No"/>
    <n v="25.420517214274568"/>
    <s v="No"/>
    <s v="Yes"/>
    <x v="2"/>
    <n v="47"/>
    <s v="Yes"/>
    <s v="No"/>
    <s v="No"/>
    <s v="No"/>
    <s v="No"/>
    <s v="Yes"/>
    <s v="Yes"/>
    <s v="Yes"/>
    <x v="1"/>
    <s v="Yes"/>
    <x v="1"/>
    <n v="39.200000000000003"/>
    <n v="1838.15"/>
    <n v="0"/>
    <n v="0"/>
    <n v="0"/>
    <n v="1838.15"/>
    <n v="37.513265306122449"/>
    <x v="2"/>
    <x v="0"/>
    <n v="0"/>
    <s v="Not Provided"/>
    <x v="0"/>
    <n v="1"/>
  </r>
  <r>
    <s v="7989-CHGTL"/>
    <x v="1"/>
    <n v="52"/>
    <x v="1"/>
    <x v="1"/>
    <x v="0"/>
    <x v="38"/>
    <n v="92122"/>
    <n v="0"/>
    <n v="1"/>
    <x v="0"/>
    <x v="1"/>
    <s v="Yes"/>
    <n v="14.17"/>
    <s v="No"/>
    <s v="No"/>
    <x v="3"/>
    <n v="0"/>
    <s v="No"/>
    <s v="No"/>
    <s v="No"/>
    <s v="No"/>
    <s v="No"/>
    <s v="No"/>
    <s v="No"/>
    <s v="No"/>
    <x v="1"/>
    <s v="Yes"/>
    <x v="0"/>
    <n v="19.600000000000001"/>
    <n v="19.600000000000001"/>
    <n v="0"/>
    <n v="0"/>
    <n v="14.17"/>
    <n v="33.770000000000003"/>
    <n v="33.770000000000003"/>
    <x v="2"/>
    <x v="1"/>
    <n v="1"/>
    <s v="Competitor"/>
    <x v="5"/>
    <n v="1"/>
  </r>
  <r>
    <s v="7989-VCQOH"/>
    <x v="1"/>
    <n v="29"/>
    <x v="0"/>
    <x v="0"/>
    <x v="2"/>
    <x v="1078"/>
    <n v="93602"/>
    <n v="3"/>
    <n v="18"/>
    <x v="1"/>
    <x v="0"/>
    <s v="Yes"/>
    <n v="10.29"/>
    <s v="No"/>
    <s v="Yes"/>
    <x v="2"/>
    <n v="59"/>
    <s v="Yes"/>
    <s v="No"/>
    <s v="Yes"/>
    <s v="Yes"/>
    <s v="Yes"/>
    <s v="Yes"/>
    <s v="Yes"/>
    <s v="Yes"/>
    <x v="1"/>
    <s v="No"/>
    <x v="1"/>
    <n v="83.25"/>
    <n v="1611.15"/>
    <n v="0"/>
    <n v="0"/>
    <n v="185.22"/>
    <n v="1796.37"/>
    <n v="99.798333333333332"/>
    <x v="1"/>
    <x v="0"/>
    <n v="0"/>
    <s v="Not Provided"/>
    <x v="0"/>
    <n v="1"/>
  </r>
  <r>
    <s v="7993-NQLJE"/>
    <x v="1"/>
    <n v="39"/>
    <x v="0"/>
    <x v="0"/>
    <x v="2"/>
    <x v="631"/>
    <n v="95943"/>
    <n v="7"/>
    <n v="15"/>
    <x v="1"/>
    <x v="0"/>
    <s v="Yes"/>
    <n v="32.729999999999997"/>
    <s v="No"/>
    <s v="Yes"/>
    <x v="1"/>
    <n v="17"/>
    <s v="Yes"/>
    <s v="No"/>
    <s v="No"/>
    <s v="No"/>
    <s v="No"/>
    <s v="No"/>
    <s v="No"/>
    <s v="Yes"/>
    <x v="1"/>
    <s v="No"/>
    <x v="2"/>
    <n v="75.099999999999994"/>
    <n v="1151.55"/>
    <n v="0"/>
    <n v="0"/>
    <n v="490.95"/>
    <n v="1642.5"/>
    <n v="109.5"/>
    <x v="0"/>
    <x v="0"/>
    <n v="0"/>
    <s v="Not Provided"/>
    <x v="0"/>
    <n v="1"/>
  </r>
  <r>
    <s v="7993-PYKOF"/>
    <x v="1"/>
    <n v="20"/>
    <x v="2"/>
    <x v="0"/>
    <x v="0"/>
    <x v="726"/>
    <n v="95471"/>
    <n v="1"/>
    <n v="8"/>
    <x v="0"/>
    <x v="0"/>
    <s v="Yes"/>
    <n v="5.34"/>
    <s v="No"/>
    <s v="Yes"/>
    <x v="1"/>
    <n v="42"/>
    <s v="Yes"/>
    <s v="No"/>
    <s v="No"/>
    <s v="No"/>
    <s v="No"/>
    <s v="No"/>
    <s v="Yes"/>
    <s v="Yes"/>
    <x v="1"/>
    <s v="No"/>
    <x v="1"/>
    <n v="75"/>
    <n v="632.95000000000005"/>
    <n v="0"/>
    <n v="0"/>
    <n v="42.72"/>
    <n v="675.67"/>
    <n v="84.458749999999995"/>
    <x v="1"/>
    <x v="1"/>
    <n v="1"/>
    <s v="Dissatisfaction"/>
    <x v="3"/>
    <n v="1"/>
  </r>
  <r>
    <s v="7994-UYIVZ"/>
    <x v="1"/>
    <n v="62"/>
    <x v="1"/>
    <x v="0"/>
    <x v="0"/>
    <x v="669"/>
    <n v="93641"/>
    <n v="1"/>
    <n v="8"/>
    <x v="0"/>
    <x v="1"/>
    <s v="Yes"/>
    <n v="39.590000000000003"/>
    <s v="Yes"/>
    <s v="Yes"/>
    <x v="1"/>
    <n v="16"/>
    <s v="No"/>
    <s v="No"/>
    <s v="No"/>
    <s v="No"/>
    <s v="No"/>
    <s v="Yes"/>
    <s v="Yes"/>
    <s v="No"/>
    <x v="1"/>
    <s v="Yes"/>
    <x v="1"/>
    <n v="85.65"/>
    <n v="659.45"/>
    <n v="0"/>
    <n v="70"/>
    <n v="316.72000000000003"/>
    <n v="1046.17"/>
    <n v="130.77125000000001"/>
    <x v="0"/>
    <x v="0"/>
    <n v="0"/>
    <s v="Not Provided"/>
    <x v="0"/>
    <n v="1"/>
  </r>
  <r>
    <s v="7994-XIRTR"/>
    <x v="1"/>
    <n v="79"/>
    <x v="1"/>
    <x v="1"/>
    <x v="0"/>
    <x v="742"/>
    <n v="95747"/>
    <n v="0"/>
    <n v="54"/>
    <x v="2"/>
    <x v="4"/>
    <s v="Yes"/>
    <n v="5.14"/>
    <s v="No"/>
    <s v="Yes"/>
    <x v="2"/>
    <n v="6"/>
    <s v="No"/>
    <s v="No"/>
    <s v="Yes"/>
    <s v="Yes"/>
    <s v="No"/>
    <s v="Yes"/>
    <s v="No"/>
    <s v="Yes"/>
    <x v="0"/>
    <s v="No"/>
    <x v="1"/>
    <n v="65.25"/>
    <n v="3529.95"/>
    <n v="33.07"/>
    <n v="0"/>
    <n v="277.56"/>
    <n v="3774.44"/>
    <n v="69.897037037037038"/>
    <x v="1"/>
    <x v="0"/>
    <n v="0"/>
    <s v="Not Provided"/>
    <x v="0"/>
    <n v="1"/>
  </r>
  <r>
    <s v="7995-ZHHNZ"/>
    <x v="1"/>
    <n v="56"/>
    <x v="1"/>
    <x v="0"/>
    <x v="0"/>
    <x v="351"/>
    <n v="92832"/>
    <n v="1"/>
    <n v="42"/>
    <x v="1"/>
    <x v="4"/>
    <s v="Yes"/>
    <n v="20.65"/>
    <s v="Yes"/>
    <s v="Yes"/>
    <x v="2"/>
    <n v="25"/>
    <s v="Yes"/>
    <s v="No"/>
    <s v="No"/>
    <s v="No"/>
    <s v="No"/>
    <s v="No"/>
    <s v="No"/>
    <s v="Yes"/>
    <x v="0"/>
    <s v="No"/>
    <x v="0"/>
    <n v="64.792366026289201"/>
    <n v="2386.85"/>
    <n v="28.83"/>
    <n v="0"/>
    <n v="867.3"/>
    <n v="3225.32"/>
    <n v="76.793333333333337"/>
    <x v="1"/>
    <x v="0"/>
    <n v="0"/>
    <s v="Not Provided"/>
    <x v="0"/>
    <n v="1"/>
  </r>
  <r>
    <s v="7996-BPXHY"/>
    <x v="0"/>
    <n v="44"/>
    <x v="0"/>
    <x v="0"/>
    <x v="1"/>
    <x v="143"/>
    <n v="94111"/>
    <n v="5"/>
    <n v="13"/>
    <x v="1"/>
    <x v="0"/>
    <s v="Yes"/>
    <n v="35.19"/>
    <s v="Yes"/>
    <s v="No"/>
    <x v="3"/>
    <n v="0"/>
    <s v="No"/>
    <s v="No"/>
    <s v="No"/>
    <s v="No"/>
    <s v="No"/>
    <s v="No"/>
    <s v="No"/>
    <s v="No"/>
    <x v="2"/>
    <s v="Yes"/>
    <x v="1"/>
    <n v="25"/>
    <n v="332.5"/>
    <n v="0"/>
    <n v="0"/>
    <n v="457.47"/>
    <n v="789.97"/>
    <n v="60.766923076923078"/>
    <x v="1"/>
    <x v="0"/>
    <n v="0"/>
    <s v="Not Provided"/>
    <x v="0"/>
    <n v="1"/>
  </r>
  <r>
    <s v="7996-MHXLW"/>
    <x v="0"/>
    <n v="51"/>
    <x v="1"/>
    <x v="1"/>
    <x v="0"/>
    <x v="479"/>
    <n v="92259"/>
    <n v="0"/>
    <n v="66"/>
    <x v="2"/>
    <x v="3"/>
    <s v="Yes"/>
    <n v="20.77"/>
    <s v="Yes"/>
    <s v="No"/>
    <x v="3"/>
    <n v="0"/>
    <s v="No"/>
    <s v="No"/>
    <s v="No"/>
    <s v="No"/>
    <s v="No"/>
    <s v="No"/>
    <s v="No"/>
    <s v="No"/>
    <x v="2"/>
    <s v="Yes"/>
    <x v="0"/>
    <n v="25.15"/>
    <n v="1683.6"/>
    <n v="0"/>
    <n v="0"/>
    <n v="1370.82"/>
    <n v="3054.42"/>
    <n v="46.279090909090911"/>
    <x v="2"/>
    <x v="0"/>
    <n v="0"/>
    <s v="Not Provided"/>
    <x v="0"/>
    <n v="1"/>
  </r>
  <r>
    <s v="7997-EASSD"/>
    <x v="0"/>
    <n v="56"/>
    <x v="1"/>
    <x v="0"/>
    <x v="0"/>
    <x v="91"/>
    <n v="94061"/>
    <n v="1"/>
    <n v="63"/>
    <x v="2"/>
    <x v="4"/>
    <s v="Yes"/>
    <n v="38.85"/>
    <s v="Yes"/>
    <s v="Yes"/>
    <x v="1"/>
    <n v="27"/>
    <s v="No"/>
    <s v="No"/>
    <s v="No"/>
    <s v="Yes"/>
    <s v="No"/>
    <s v="No"/>
    <s v="No"/>
    <s v="Yes"/>
    <x v="0"/>
    <s v="Yes"/>
    <x v="0"/>
    <n v="81.2"/>
    <n v="4965.1000000000004"/>
    <n v="0"/>
    <n v="0"/>
    <n v="2447.5500000000002"/>
    <n v="7412.65"/>
    <n v="117.66111111111111"/>
    <x v="0"/>
    <x v="0"/>
    <n v="0"/>
    <s v="Not Provided"/>
    <x v="0"/>
    <n v="1"/>
  </r>
  <r>
    <s v="7998-WNZEM"/>
    <x v="1"/>
    <n v="51"/>
    <x v="1"/>
    <x v="1"/>
    <x v="0"/>
    <x v="143"/>
    <n v="94131"/>
    <n v="0"/>
    <n v="71"/>
    <x v="2"/>
    <x v="0"/>
    <s v="Yes"/>
    <n v="12.27"/>
    <s v="Yes"/>
    <s v="Yes"/>
    <x v="2"/>
    <n v="21"/>
    <s v="Yes"/>
    <s v="Yes"/>
    <s v="Yes"/>
    <s v="Yes"/>
    <s v="No"/>
    <s v="Yes"/>
    <s v="Yes"/>
    <s v="Yes"/>
    <x v="2"/>
    <s v="No"/>
    <x v="1"/>
    <n v="80.599999999999994"/>
    <n v="5708.2"/>
    <n v="0"/>
    <n v="0"/>
    <n v="871.17"/>
    <n v="6579.37"/>
    <n v="92.667183098591551"/>
    <x v="1"/>
    <x v="0"/>
    <n v="0"/>
    <s v="Not Provided"/>
    <x v="0"/>
    <n v="1"/>
  </r>
  <r>
    <s v="7998-ZLXWN"/>
    <x v="0"/>
    <n v="21"/>
    <x v="2"/>
    <x v="0"/>
    <x v="0"/>
    <x v="1000"/>
    <n v="94939"/>
    <n v="3"/>
    <n v="15"/>
    <x v="1"/>
    <x v="0"/>
    <s v="Yes"/>
    <n v="12.41"/>
    <s v="No"/>
    <s v="No"/>
    <x v="3"/>
    <n v="0"/>
    <s v="No"/>
    <s v="No"/>
    <s v="No"/>
    <s v="No"/>
    <s v="No"/>
    <s v="No"/>
    <s v="No"/>
    <s v="No"/>
    <x v="1"/>
    <s v="No"/>
    <x v="0"/>
    <n v="20.45"/>
    <n v="330.8"/>
    <n v="0"/>
    <n v="0"/>
    <n v="186.15"/>
    <n v="516.95000000000005"/>
    <n v="34.463333333333338"/>
    <x v="2"/>
    <x v="0"/>
    <n v="0"/>
    <s v="Not Provided"/>
    <x v="0"/>
    <n v="1"/>
  </r>
  <r>
    <s v="8000-REIQB"/>
    <x v="0"/>
    <n v="73"/>
    <x v="1"/>
    <x v="1"/>
    <x v="0"/>
    <x v="38"/>
    <n v="92117"/>
    <n v="0"/>
    <n v="1"/>
    <x v="0"/>
    <x v="1"/>
    <s v="Yes"/>
    <n v="22.5"/>
    <s v="No"/>
    <s v="Yes"/>
    <x v="1"/>
    <n v="27"/>
    <s v="No"/>
    <s v="No"/>
    <s v="No"/>
    <s v="No"/>
    <s v="No"/>
    <s v="No"/>
    <s v="No"/>
    <s v="No"/>
    <x v="1"/>
    <s v="Yes"/>
    <x v="1"/>
    <n v="69.95"/>
    <n v="69.95"/>
    <n v="0"/>
    <n v="10"/>
    <n v="22.5"/>
    <n v="102.45"/>
    <n v="102.45"/>
    <x v="0"/>
    <x v="1"/>
    <n v="1"/>
    <s v="Competitor"/>
    <x v="5"/>
    <n v="1"/>
  </r>
  <r>
    <s v="8003-EWNDZ"/>
    <x v="0"/>
    <n v="52"/>
    <x v="1"/>
    <x v="1"/>
    <x v="0"/>
    <x v="940"/>
    <n v="95466"/>
    <n v="0"/>
    <n v="10"/>
    <x v="0"/>
    <x v="0"/>
    <s v="Yes"/>
    <n v="10.46"/>
    <s v="No"/>
    <s v="No"/>
    <x v="3"/>
    <n v="0"/>
    <s v="No"/>
    <s v="No"/>
    <s v="No"/>
    <s v="No"/>
    <s v="No"/>
    <s v="No"/>
    <s v="No"/>
    <s v="No"/>
    <x v="1"/>
    <s v="Yes"/>
    <x v="1"/>
    <n v="21.2"/>
    <n v="222.65"/>
    <n v="0"/>
    <n v="0"/>
    <n v="104.6"/>
    <n v="327.25"/>
    <n v="32.725000000000001"/>
    <x v="2"/>
    <x v="0"/>
    <n v="0"/>
    <s v="Not Provided"/>
    <x v="0"/>
    <n v="1"/>
  </r>
  <r>
    <s v="8006-PYCSW"/>
    <x v="0"/>
    <n v="60"/>
    <x v="1"/>
    <x v="1"/>
    <x v="0"/>
    <x v="31"/>
    <n v="90040"/>
    <n v="0"/>
    <n v="2"/>
    <x v="0"/>
    <x v="0"/>
    <s v="Yes"/>
    <n v="35.5"/>
    <s v="No"/>
    <s v="No"/>
    <x v="3"/>
    <n v="0"/>
    <s v="No"/>
    <s v="No"/>
    <s v="No"/>
    <s v="No"/>
    <s v="No"/>
    <s v="No"/>
    <s v="No"/>
    <s v="No"/>
    <x v="1"/>
    <s v="No"/>
    <x v="0"/>
    <n v="20.100000000000001"/>
    <n v="39.799999999999997"/>
    <n v="0"/>
    <n v="0"/>
    <n v="71"/>
    <n v="110.8"/>
    <n v="55.4"/>
    <x v="1"/>
    <x v="2"/>
    <n v="0"/>
    <s v="Not Provided"/>
    <x v="0"/>
    <n v="1"/>
  </r>
  <r>
    <s v="8007-YYPWD"/>
    <x v="0"/>
    <n v="52"/>
    <x v="1"/>
    <x v="1"/>
    <x v="0"/>
    <x v="948"/>
    <n v="92548"/>
    <n v="0"/>
    <n v="15"/>
    <x v="1"/>
    <x v="0"/>
    <s v="Yes"/>
    <n v="40.97"/>
    <s v="Yes"/>
    <s v="No"/>
    <x v="3"/>
    <n v="0"/>
    <s v="No"/>
    <s v="No"/>
    <s v="No"/>
    <s v="No"/>
    <s v="No"/>
    <s v="No"/>
    <s v="No"/>
    <s v="No"/>
    <x v="2"/>
    <s v="No"/>
    <x v="1"/>
    <n v="25.05"/>
    <n v="369.1"/>
    <n v="0"/>
    <n v="0"/>
    <n v="614.54999999999995"/>
    <n v="983.65"/>
    <n v="65.576666666666668"/>
    <x v="1"/>
    <x v="0"/>
    <n v="0"/>
    <s v="Not Provided"/>
    <x v="0"/>
    <n v="1"/>
  </r>
  <r>
    <s v="8008-ESFLK"/>
    <x v="0"/>
    <n v="43"/>
    <x v="0"/>
    <x v="0"/>
    <x v="0"/>
    <x v="154"/>
    <n v="95010"/>
    <n v="1"/>
    <n v="53"/>
    <x v="2"/>
    <x v="0"/>
    <s v="Yes"/>
    <n v="6.68"/>
    <s v="No"/>
    <s v="Yes"/>
    <x v="1"/>
    <n v="25"/>
    <s v="Yes"/>
    <s v="Yes"/>
    <s v="Yes"/>
    <s v="Yes"/>
    <s v="Yes"/>
    <s v="Yes"/>
    <s v="Yes"/>
    <s v="Yes"/>
    <x v="0"/>
    <s v="No"/>
    <x v="1"/>
    <n v="110.5"/>
    <n v="5835.5"/>
    <n v="0"/>
    <n v="0"/>
    <n v="354.04"/>
    <n v="6189.54"/>
    <n v="116.78377358490566"/>
    <x v="0"/>
    <x v="0"/>
    <n v="0"/>
    <s v="Not Provided"/>
    <x v="0"/>
    <n v="1"/>
  </r>
  <r>
    <s v="8008-HAWED"/>
    <x v="1"/>
    <n v="38"/>
    <x v="0"/>
    <x v="1"/>
    <x v="0"/>
    <x v="31"/>
    <n v="90027"/>
    <n v="0"/>
    <n v="14"/>
    <x v="1"/>
    <x v="2"/>
    <s v="No"/>
    <n v="25.420517214274568"/>
    <s v="No"/>
    <s v="Yes"/>
    <x v="0"/>
    <n v="6"/>
    <s v="No"/>
    <s v="No"/>
    <s v="Yes"/>
    <s v="No"/>
    <s v="Yes"/>
    <s v="Yes"/>
    <s v="Yes"/>
    <s v="No"/>
    <x v="1"/>
    <s v="Yes"/>
    <x v="1"/>
    <n v="50.75"/>
    <n v="712.75"/>
    <n v="0"/>
    <n v="10"/>
    <n v="0"/>
    <n v="722.75"/>
    <n v="51.625"/>
    <x v="1"/>
    <x v="1"/>
    <n v="1"/>
    <s v="Competitor"/>
    <x v="1"/>
    <n v="1"/>
  </r>
  <r>
    <s v="8008-OTEZX"/>
    <x v="0"/>
    <n v="30"/>
    <x v="0"/>
    <x v="0"/>
    <x v="3"/>
    <x v="1091"/>
    <n v="92861"/>
    <n v="1"/>
    <n v="35"/>
    <x v="1"/>
    <x v="5"/>
    <s v="Yes"/>
    <n v="18.29"/>
    <s v="No"/>
    <s v="No"/>
    <x v="3"/>
    <n v="0"/>
    <s v="No"/>
    <s v="No"/>
    <s v="No"/>
    <s v="No"/>
    <s v="No"/>
    <s v="No"/>
    <s v="No"/>
    <s v="No"/>
    <x v="0"/>
    <s v="No"/>
    <x v="0"/>
    <n v="19.649999999999999"/>
    <n v="708.8"/>
    <n v="0"/>
    <n v="0"/>
    <n v="640.15"/>
    <n v="1348.95"/>
    <n v="38.541428571428575"/>
    <x v="2"/>
    <x v="0"/>
    <n v="0"/>
    <s v="Not Provided"/>
    <x v="0"/>
    <n v="1"/>
  </r>
  <r>
    <s v="8010-EZLOU"/>
    <x v="1"/>
    <n v="75"/>
    <x v="1"/>
    <x v="1"/>
    <x v="0"/>
    <x v="829"/>
    <n v="91108"/>
    <n v="0"/>
    <n v="15"/>
    <x v="1"/>
    <x v="0"/>
    <s v="Yes"/>
    <n v="12.08"/>
    <s v="Yes"/>
    <s v="Yes"/>
    <x v="1"/>
    <n v="5"/>
    <s v="No"/>
    <s v="Yes"/>
    <s v="No"/>
    <s v="No"/>
    <s v="No"/>
    <s v="No"/>
    <s v="No"/>
    <s v="Yes"/>
    <x v="1"/>
    <s v="Yes"/>
    <x v="1"/>
    <n v="80.2"/>
    <n v="1217.25"/>
    <n v="0"/>
    <n v="0"/>
    <n v="181.2"/>
    <n v="1398.45"/>
    <n v="93.23"/>
    <x v="1"/>
    <x v="1"/>
    <n v="1"/>
    <s v="Competitor"/>
    <x v="9"/>
    <n v="1"/>
  </r>
  <r>
    <s v="8012-SOUDQ"/>
    <x v="0"/>
    <n v="65"/>
    <x v="1"/>
    <x v="1"/>
    <x v="0"/>
    <x v="31"/>
    <n v="90059"/>
    <n v="0"/>
    <n v="43"/>
    <x v="1"/>
    <x v="4"/>
    <s v="Yes"/>
    <n v="12.58"/>
    <s v="Yes"/>
    <s v="Yes"/>
    <x v="1"/>
    <n v="26"/>
    <s v="No"/>
    <s v="Yes"/>
    <s v="No"/>
    <s v="No"/>
    <s v="Yes"/>
    <s v="No"/>
    <s v="No"/>
    <s v="Yes"/>
    <x v="0"/>
    <s v="Yes"/>
    <x v="1"/>
    <n v="90.25"/>
    <n v="3838.75"/>
    <n v="0"/>
    <n v="0"/>
    <n v="540.94000000000005"/>
    <n v="4379.6899999999996"/>
    <n v="101.85325581395348"/>
    <x v="0"/>
    <x v="0"/>
    <n v="0"/>
    <s v="Not Provided"/>
    <x v="0"/>
    <n v="1"/>
  </r>
  <r>
    <s v="8015-IHCGW"/>
    <x v="0"/>
    <n v="53"/>
    <x v="1"/>
    <x v="0"/>
    <x v="2"/>
    <x v="107"/>
    <n v="92844"/>
    <n v="1"/>
    <n v="72"/>
    <x v="2"/>
    <x v="3"/>
    <s v="Yes"/>
    <n v="36.82"/>
    <s v="Yes"/>
    <s v="Yes"/>
    <x v="1"/>
    <n v="10"/>
    <s v="Yes"/>
    <s v="Yes"/>
    <s v="Yes"/>
    <s v="Yes"/>
    <s v="Yes"/>
    <s v="Yes"/>
    <s v="Yes"/>
    <s v="Yes"/>
    <x v="2"/>
    <s v="Yes"/>
    <x v="1"/>
    <n v="115.5"/>
    <n v="8425.15"/>
    <n v="42.29"/>
    <n v="0"/>
    <n v="2651.04"/>
    <n v="11033.9"/>
    <n v="153.2486111111111"/>
    <x v="3"/>
    <x v="0"/>
    <n v="0"/>
    <s v="Not Provided"/>
    <x v="0"/>
    <n v="1"/>
  </r>
  <r>
    <s v="8016-NCFVO"/>
    <x v="1"/>
    <n v="70"/>
    <x v="1"/>
    <x v="1"/>
    <x v="0"/>
    <x v="1"/>
    <n v="91203"/>
    <n v="0"/>
    <n v="55"/>
    <x v="2"/>
    <x v="0"/>
    <s v="Yes"/>
    <n v="29.3"/>
    <s v="Yes"/>
    <s v="Yes"/>
    <x v="1"/>
    <n v="10"/>
    <s v="Yes"/>
    <s v="Yes"/>
    <s v="Yes"/>
    <s v="Yes"/>
    <s v="Yes"/>
    <s v="Yes"/>
    <s v="No"/>
    <s v="Yes"/>
    <x v="1"/>
    <s v="Yes"/>
    <x v="1"/>
    <n v="116.5"/>
    <n v="6382.55"/>
    <n v="0"/>
    <n v="0"/>
    <n v="1611.5"/>
    <n v="7994.05"/>
    <n v="145.34636363636363"/>
    <x v="0"/>
    <x v="0"/>
    <n v="0"/>
    <s v="Not Provided"/>
    <x v="0"/>
    <n v="1"/>
  </r>
  <r>
    <s v="8016-ZMGMO"/>
    <x v="0"/>
    <n v="73"/>
    <x v="1"/>
    <x v="0"/>
    <x v="0"/>
    <x v="187"/>
    <n v="95932"/>
    <n v="0"/>
    <n v="66"/>
    <x v="2"/>
    <x v="0"/>
    <s v="Yes"/>
    <n v="44.01"/>
    <s v="Yes"/>
    <s v="Yes"/>
    <x v="0"/>
    <n v="17"/>
    <s v="No"/>
    <s v="Yes"/>
    <s v="Yes"/>
    <s v="No"/>
    <s v="Yes"/>
    <s v="No"/>
    <s v="No"/>
    <s v="Yes"/>
    <x v="0"/>
    <s v="Yes"/>
    <x v="1"/>
    <n v="70.849999999999994"/>
    <n v="4738.8500000000004"/>
    <n v="0"/>
    <n v="0"/>
    <n v="2904.66"/>
    <n v="7643.51"/>
    <n v="115.81075757575758"/>
    <x v="0"/>
    <x v="0"/>
    <n v="0"/>
    <s v="Not Provided"/>
    <x v="0"/>
    <n v="1"/>
  </r>
  <r>
    <s v="8017-LXHFA"/>
    <x v="0"/>
    <n v="77"/>
    <x v="1"/>
    <x v="1"/>
    <x v="0"/>
    <x v="38"/>
    <n v="92130"/>
    <n v="0"/>
    <n v="23"/>
    <x v="1"/>
    <x v="2"/>
    <s v="Yes"/>
    <n v="31.17"/>
    <s v="No"/>
    <s v="Yes"/>
    <x v="1"/>
    <n v="23"/>
    <s v="No"/>
    <s v="Yes"/>
    <s v="No"/>
    <s v="No"/>
    <s v="Yes"/>
    <s v="Yes"/>
    <s v="No"/>
    <s v="Yes"/>
    <x v="1"/>
    <s v="Yes"/>
    <x v="1"/>
    <n v="94.75"/>
    <n v="2293.6"/>
    <n v="0"/>
    <n v="0"/>
    <n v="716.91"/>
    <n v="3010.51"/>
    <n v="130.89173913043479"/>
    <x v="0"/>
    <x v="1"/>
    <n v="1"/>
    <s v="Competitor"/>
    <x v="5"/>
    <n v="1"/>
  </r>
  <r>
    <s v="8017-UVSZU"/>
    <x v="0"/>
    <n v="62"/>
    <x v="1"/>
    <x v="0"/>
    <x v="0"/>
    <x v="961"/>
    <n v="91302"/>
    <n v="5"/>
    <n v="40"/>
    <x v="1"/>
    <x v="0"/>
    <s v="Yes"/>
    <n v="48.29"/>
    <s v="Yes"/>
    <s v="Yes"/>
    <x v="2"/>
    <n v="23"/>
    <s v="No"/>
    <s v="Yes"/>
    <s v="No"/>
    <s v="No"/>
    <s v="No"/>
    <s v="No"/>
    <s v="No"/>
    <s v="Yes"/>
    <x v="1"/>
    <s v="No"/>
    <x v="0"/>
    <n v="56.6"/>
    <n v="2379.1"/>
    <n v="0"/>
    <n v="0"/>
    <n v="1931.6"/>
    <n v="4310.7"/>
    <n v="107.7675"/>
    <x v="0"/>
    <x v="0"/>
    <n v="0"/>
    <s v="Not Provided"/>
    <x v="0"/>
    <n v="1"/>
  </r>
  <r>
    <s v="8019-ENHXU"/>
    <x v="1"/>
    <n v="50"/>
    <x v="0"/>
    <x v="0"/>
    <x v="0"/>
    <x v="126"/>
    <n v="94601"/>
    <n v="1"/>
    <n v="42"/>
    <x v="1"/>
    <x v="4"/>
    <s v="Yes"/>
    <n v="34.65"/>
    <s v="Yes"/>
    <s v="Yes"/>
    <x v="1"/>
    <n v="9"/>
    <s v="No"/>
    <s v="Yes"/>
    <s v="Yes"/>
    <s v="Yes"/>
    <s v="No"/>
    <s v="Yes"/>
    <s v="Yes"/>
    <s v="No"/>
    <x v="1"/>
    <s v="Yes"/>
    <x v="1"/>
    <n v="99.45"/>
    <n v="4138.05"/>
    <n v="30.46"/>
    <n v="140"/>
    <n v="1455.3"/>
    <n v="5702.89"/>
    <n v="135.78309523809526"/>
    <x v="0"/>
    <x v="1"/>
    <n v="1"/>
    <s v="Dissatisfaction"/>
    <x v="3"/>
    <n v="1"/>
  </r>
  <r>
    <s v="8020-BWHYL"/>
    <x v="0"/>
    <n v="70"/>
    <x v="1"/>
    <x v="1"/>
    <x v="0"/>
    <x v="529"/>
    <n v="91020"/>
    <n v="0"/>
    <n v="15"/>
    <x v="1"/>
    <x v="0"/>
    <s v="Yes"/>
    <n v="7.99"/>
    <s v="No"/>
    <s v="Yes"/>
    <x v="1"/>
    <n v="27"/>
    <s v="No"/>
    <s v="Yes"/>
    <s v="No"/>
    <s v="No"/>
    <s v="No"/>
    <s v="No"/>
    <s v="No"/>
    <s v="Yes"/>
    <x v="1"/>
    <s v="Yes"/>
    <x v="0"/>
    <n v="75.3"/>
    <n v="1147.45"/>
    <n v="0"/>
    <n v="0"/>
    <n v="119.85"/>
    <n v="1267.3"/>
    <n v="84.486666666666665"/>
    <x v="1"/>
    <x v="1"/>
    <n v="1"/>
    <s v="Competitor"/>
    <x v="10"/>
    <n v="1"/>
  </r>
  <r>
    <s v="8022-BECSI"/>
    <x v="1"/>
    <n v="62"/>
    <x v="1"/>
    <x v="1"/>
    <x v="0"/>
    <x v="697"/>
    <n v="92070"/>
    <n v="0"/>
    <n v="22"/>
    <x v="1"/>
    <x v="0"/>
    <s v="Yes"/>
    <n v="20.46"/>
    <s v="No"/>
    <s v="No"/>
    <x v="3"/>
    <n v="0"/>
    <s v="No"/>
    <s v="No"/>
    <s v="No"/>
    <s v="No"/>
    <s v="No"/>
    <s v="No"/>
    <s v="No"/>
    <s v="No"/>
    <x v="0"/>
    <s v="No"/>
    <x v="0"/>
    <n v="19.600000000000001"/>
    <n v="422.5"/>
    <n v="0"/>
    <n v="0"/>
    <n v="450.12"/>
    <n v="872.62"/>
    <n v="39.664545454545454"/>
    <x v="2"/>
    <x v="0"/>
    <n v="0"/>
    <s v="Not Provided"/>
    <x v="0"/>
    <n v="1"/>
  </r>
  <r>
    <s v="8023-QHAIO"/>
    <x v="0"/>
    <n v="72"/>
    <x v="1"/>
    <x v="0"/>
    <x v="0"/>
    <x v="434"/>
    <n v="92882"/>
    <n v="7"/>
    <n v="56"/>
    <x v="2"/>
    <x v="4"/>
    <s v="Yes"/>
    <n v="27.56"/>
    <s v="Yes"/>
    <s v="Yes"/>
    <x v="1"/>
    <n v="29"/>
    <s v="No"/>
    <s v="No"/>
    <s v="No"/>
    <s v="Yes"/>
    <s v="No"/>
    <s v="No"/>
    <s v="No"/>
    <s v="No"/>
    <x v="1"/>
    <s v="Yes"/>
    <x v="1"/>
    <n v="76.849999999999994"/>
    <n v="4275.75"/>
    <n v="0"/>
    <n v="120"/>
    <n v="1543.36"/>
    <n v="5939.11"/>
    <n v="106.05553571428571"/>
    <x v="0"/>
    <x v="0"/>
    <n v="0"/>
    <s v="Not Provided"/>
    <x v="0"/>
    <n v="1"/>
  </r>
  <r>
    <s v="8024-XNAFQ"/>
    <x v="0"/>
    <n v="66"/>
    <x v="1"/>
    <x v="1"/>
    <x v="0"/>
    <x v="701"/>
    <n v="95641"/>
    <n v="0"/>
    <n v="72"/>
    <x v="2"/>
    <x v="0"/>
    <s v="Yes"/>
    <n v="31.31"/>
    <s v="Yes"/>
    <s v="Yes"/>
    <x v="1"/>
    <n v="18"/>
    <s v="Yes"/>
    <s v="Yes"/>
    <s v="Yes"/>
    <s v="Yes"/>
    <s v="No"/>
    <s v="Yes"/>
    <s v="Yes"/>
    <s v="Yes"/>
    <x v="2"/>
    <s v="Yes"/>
    <x v="1"/>
    <n v="107.4"/>
    <n v="7748.75"/>
    <n v="0"/>
    <n v="0"/>
    <n v="2254.3200000000002"/>
    <n v="10003.07"/>
    <n v="138.93152777777777"/>
    <x v="0"/>
    <x v="0"/>
    <n v="0"/>
    <s v="Not Provided"/>
    <x v="0"/>
    <n v="1"/>
  </r>
  <r>
    <s v="8028-PNXHQ"/>
    <x v="1"/>
    <n v="40"/>
    <x v="0"/>
    <x v="0"/>
    <x v="0"/>
    <x v="131"/>
    <n v="90242"/>
    <n v="4"/>
    <n v="62"/>
    <x v="2"/>
    <x v="4"/>
    <s v="Yes"/>
    <n v="48.73"/>
    <s v="Yes"/>
    <s v="No"/>
    <x v="3"/>
    <n v="0"/>
    <s v="No"/>
    <s v="No"/>
    <s v="No"/>
    <s v="No"/>
    <s v="No"/>
    <s v="No"/>
    <s v="No"/>
    <s v="No"/>
    <x v="2"/>
    <s v="Yes"/>
    <x v="1"/>
    <n v="24.25"/>
    <n v="1424.6"/>
    <n v="0"/>
    <n v="0"/>
    <n v="3021.26"/>
    <n v="4445.8599999999997"/>
    <n v="71.707419354838706"/>
    <x v="1"/>
    <x v="0"/>
    <n v="0"/>
    <s v="Not Provided"/>
    <x v="0"/>
    <n v="1"/>
  </r>
  <r>
    <s v="8029-XYPWT"/>
    <x v="1"/>
    <n v="72"/>
    <x v="1"/>
    <x v="0"/>
    <x v="0"/>
    <x v="364"/>
    <n v="92806"/>
    <n v="1"/>
    <n v="71"/>
    <x v="2"/>
    <x v="3"/>
    <s v="Yes"/>
    <n v="46.82"/>
    <s v="Yes"/>
    <s v="Yes"/>
    <x v="1"/>
    <n v="18"/>
    <s v="Yes"/>
    <s v="Yes"/>
    <s v="Yes"/>
    <s v="Yes"/>
    <s v="Yes"/>
    <s v="Yes"/>
    <s v="No"/>
    <s v="Yes"/>
    <x v="2"/>
    <s v="Yes"/>
    <x v="1"/>
    <n v="115.05"/>
    <n v="8016.6"/>
    <n v="0"/>
    <n v="0"/>
    <n v="3324.22"/>
    <n v="11340.82"/>
    <n v="159.72985915492958"/>
    <x v="3"/>
    <x v="0"/>
    <n v="0"/>
    <s v="Not Provided"/>
    <x v="0"/>
    <n v="1"/>
  </r>
  <r>
    <s v="8033-ATFAS"/>
    <x v="0"/>
    <n v="32"/>
    <x v="0"/>
    <x v="0"/>
    <x v="3"/>
    <x v="176"/>
    <n v="94404"/>
    <n v="4"/>
    <n v="39"/>
    <x v="1"/>
    <x v="5"/>
    <s v="Yes"/>
    <n v="48.14"/>
    <s v="No"/>
    <s v="Yes"/>
    <x v="0"/>
    <n v="23"/>
    <s v="No"/>
    <s v="No"/>
    <s v="Yes"/>
    <s v="No"/>
    <s v="Yes"/>
    <s v="No"/>
    <s v="No"/>
    <s v="Yes"/>
    <x v="1"/>
    <s v="Yes"/>
    <x v="0"/>
    <n v="59.85"/>
    <n v="2341.5"/>
    <n v="0"/>
    <n v="0"/>
    <n v="1877.46"/>
    <n v="4218.96"/>
    <n v="108.17846153846153"/>
    <x v="0"/>
    <x v="0"/>
    <n v="0"/>
    <s v="Not Provided"/>
    <x v="0"/>
    <n v="1"/>
  </r>
  <r>
    <s v="8033-VCZGH"/>
    <x v="1"/>
    <n v="27"/>
    <x v="0"/>
    <x v="0"/>
    <x v="0"/>
    <x v="986"/>
    <n v="95376"/>
    <n v="0"/>
    <n v="50"/>
    <x v="2"/>
    <x v="0"/>
    <s v="Yes"/>
    <n v="23.28"/>
    <s v="Yes"/>
    <s v="Yes"/>
    <x v="1"/>
    <n v="51"/>
    <s v="Yes"/>
    <s v="No"/>
    <s v="Yes"/>
    <s v="No"/>
    <s v="Yes"/>
    <s v="Yes"/>
    <s v="Yes"/>
    <s v="Yes"/>
    <x v="0"/>
    <s v="Yes"/>
    <x v="1"/>
    <n v="103.95"/>
    <n v="5231.3"/>
    <n v="0"/>
    <n v="0"/>
    <n v="1164"/>
    <n v="6395.3"/>
    <n v="127.90600000000001"/>
    <x v="0"/>
    <x v="0"/>
    <n v="0"/>
    <s v="Not Provided"/>
    <x v="0"/>
    <n v="1"/>
  </r>
  <r>
    <s v="8034-RYTVV"/>
    <x v="0"/>
    <n v="19"/>
    <x v="2"/>
    <x v="1"/>
    <x v="0"/>
    <x v="562"/>
    <n v="92688"/>
    <n v="0"/>
    <n v="55"/>
    <x v="2"/>
    <x v="0"/>
    <s v="Yes"/>
    <n v="44.85"/>
    <s v="Yes"/>
    <s v="Yes"/>
    <x v="1"/>
    <n v="48"/>
    <s v="Yes"/>
    <s v="No"/>
    <s v="Yes"/>
    <s v="No"/>
    <s v="No"/>
    <s v="No"/>
    <s v="No"/>
    <s v="Yes"/>
    <x v="0"/>
    <s v="Yes"/>
    <x v="0"/>
    <n v="84.25"/>
    <n v="4589.8500000000004"/>
    <n v="0"/>
    <n v="0"/>
    <n v="2466.75"/>
    <n v="7056.6"/>
    <n v="128.30181818181819"/>
    <x v="0"/>
    <x v="0"/>
    <n v="0"/>
    <s v="Not Provided"/>
    <x v="0"/>
    <n v="1"/>
  </r>
  <r>
    <s v="8035-BUYVG"/>
    <x v="1"/>
    <n v="39"/>
    <x v="0"/>
    <x v="0"/>
    <x v="0"/>
    <x v="759"/>
    <n v="92382"/>
    <n v="1"/>
    <n v="40"/>
    <x v="1"/>
    <x v="4"/>
    <s v="No"/>
    <n v="25.420517214274568"/>
    <s v="No"/>
    <s v="Yes"/>
    <x v="2"/>
    <n v="21"/>
    <s v="Yes"/>
    <s v="Yes"/>
    <s v="Yes"/>
    <s v="No"/>
    <s v="No"/>
    <s v="No"/>
    <s v="No"/>
    <s v="Yes"/>
    <x v="0"/>
    <s v="Yes"/>
    <x v="1"/>
    <n v="42.35"/>
    <n v="1716.45"/>
    <n v="0"/>
    <n v="0"/>
    <n v="0"/>
    <n v="1716.45"/>
    <n v="42.911250000000003"/>
    <x v="2"/>
    <x v="1"/>
    <n v="1"/>
    <s v="Attitude"/>
    <x v="8"/>
    <n v="1"/>
  </r>
  <r>
    <s v="8035-PWSEV"/>
    <x v="0"/>
    <n v="60"/>
    <x v="1"/>
    <x v="1"/>
    <x v="0"/>
    <x v="450"/>
    <n v="94542"/>
    <n v="0"/>
    <n v="6"/>
    <x v="0"/>
    <x v="1"/>
    <s v="Yes"/>
    <n v="35.880000000000003"/>
    <s v="No"/>
    <s v="Yes"/>
    <x v="1"/>
    <n v="10"/>
    <s v="No"/>
    <s v="No"/>
    <s v="Yes"/>
    <s v="Yes"/>
    <s v="No"/>
    <s v="Yes"/>
    <s v="Yes"/>
    <s v="Yes"/>
    <x v="1"/>
    <s v="Yes"/>
    <x v="1"/>
    <n v="89.25"/>
    <n v="487.05"/>
    <n v="0"/>
    <n v="0"/>
    <n v="215.28"/>
    <n v="702.33"/>
    <n v="117.05500000000001"/>
    <x v="0"/>
    <x v="0"/>
    <n v="0"/>
    <s v="Not Provided"/>
    <x v="0"/>
    <n v="1"/>
  </r>
  <r>
    <s v="8039-ACLPL"/>
    <x v="0"/>
    <n v="29"/>
    <x v="0"/>
    <x v="0"/>
    <x v="0"/>
    <x v="287"/>
    <n v="95655"/>
    <n v="6"/>
    <n v="72"/>
    <x v="2"/>
    <x v="3"/>
    <s v="Yes"/>
    <n v="12.32"/>
    <s v="No"/>
    <s v="Yes"/>
    <x v="2"/>
    <n v="59"/>
    <s v="Yes"/>
    <s v="Yes"/>
    <s v="Yes"/>
    <s v="No"/>
    <s v="No"/>
    <s v="Yes"/>
    <s v="Yes"/>
    <s v="Yes"/>
    <x v="2"/>
    <s v="No"/>
    <x v="0"/>
    <n v="68.75"/>
    <n v="4888.2"/>
    <n v="0"/>
    <n v="0"/>
    <n v="887.04"/>
    <n v="5775.24"/>
    <n v="80.211666666666659"/>
    <x v="1"/>
    <x v="0"/>
    <n v="0"/>
    <s v="Not Provided"/>
    <x v="0"/>
    <n v="1"/>
  </r>
  <r>
    <s v="8039-EQPIM"/>
    <x v="1"/>
    <n v="22"/>
    <x v="2"/>
    <x v="0"/>
    <x v="0"/>
    <x v="470"/>
    <n v="91977"/>
    <n v="7"/>
    <n v="69"/>
    <x v="2"/>
    <x v="0"/>
    <s v="No"/>
    <n v="25.420517214274568"/>
    <s v="No"/>
    <s v="Yes"/>
    <x v="2"/>
    <n v="59"/>
    <s v="Yes"/>
    <s v="No"/>
    <s v="Yes"/>
    <s v="Yes"/>
    <s v="Yes"/>
    <s v="Yes"/>
    <s v="Yes"/>
    <s v="No"/>
    <x v="2"/>
    <s v="No"/>
    <x v="1"/>
    <n v="60.25"/>
    <n v="4055.5"/>
    <n v="0"/>
    <n v="120"/>
    <n v="0"/>
    <n v="4175.5"/>
    <n v="60.514492753623188"/>
    <x v="1"/>
    <x v="0"/>
    <n v="0"/>
    <s v="Not Provided"/>
    <x v="0"/>
    <n v="1"/>
  </r>
  <r>
    <s v="8040-MNRTF"/>
    <x v="0"/>
    <n v="47"/>
    <x v="0"/>
    <x v="1"/>
    <x v="0"/>
    <x v="896"/>
    <n v="93268"/>
    <n v="0"/>
    <n v="1"/>
    <x v="0"/>
    <x v="0"/>
    <s v="Yes"/>
    <n v="37.51"/>
    <s v="No"/>
    <s v="Yes"/>
    <x v="1"/>
    <n v="10"/>
    <s v="No"/>
    <s v="No"/>
    <s v="No"/>
    <s v="No"/>
    <s v="No"/>
    <s v="No"/>
    <s v="No"/>
    <s v="Yes"/>
    <x v="1"/>
    <s v="No"/>
    <x v="2"/>
    <n v="71.099999999999994"/>
    <n v="71.099999999999994"/>
    <n v="0"/>
    <n v="0"/>
    <n v="37.51"/>
    <n v="108.61"/>
    <n v="108.61"/>
    <x v="0"/>
    <x v="2"/>
    <n v="0"/>
    <s v="Not Provided"/>
    <x v="0"/>
    <n v="1"/>
  </r>
  <r>
    <s v="8041-TMEID"/>
    <x v="1"/>
    <n v="73"/>
    <x v="1"/>
    <x v="0"/>
    <x v="0"/>
    <x v="957"/>
    <n v="96021"/>
    <n v="1"/>
    <n v="63"/>
    <x v="2"/>
    <x v="0"/>
    <s v="Yes"/>
    <n v="37.119999999999997"/>
    <s v="Yes"/>
    <s v="Yes"/>
    <x v="1"/>
    <n v="18"/>
    <s v="Yes"/>
    <s v="Yes"/>
    <s v="Yes"/>
    <s v="No"/>
    <s v="Yes"/>
    <s v="Yes"/>
    <s v="Yes"/>
    <s v="Yes"/>
    <x v="2"/>
    <s v="No"/>
    <x v="0"/>
    <n v="108.5"/>
    <n v="6991.9"/>
    <n v="0"/>
    <n v="0"/>
    <n v="2338.56"/>
    <n v="9330.4599999999991"/>
    <n v="148.10253968253966"/>
    <x v="0"/>
    <x v="0"/>
    <n v="0"/>
    <s v="Not Provided"/>
    <x v="0"/>
    <n v="1"/>
  </r>
  <r>
    <s v="8042-JVNFH"/>
    <x v="1"/>
    <n v="23"/>
    <x v="2"/>
    <x v="1"/>
    <x v="0"/>
    <x v="809"/>
    <n v="93549"/>
    <n v="0"/>
    <n v="1"/>
    <x v="0"/>
    <x v="0"/>
    <s v="Yes"/>
    <n v="35.28"/>
    <s v="No"/>
    <s v="Yes"/>
    <x v="1"/>
    <n v="51"/>
    <s v="No"/>
    <s v="No"/>
    <s v="No"/>
    <s v="No"/>
    <s v="No"/>
    <s v="No"/>
    <s v="Yes"/>
    <s v="Yes"/>
    <x v="1"/>
    <s v="Yes"/>
    <x v="0"/>
    <n v="71.349999999999994"/>
    <n v="71.349999999999994"/>
    <n v="0"/>
    <n v="0"/>
    <n v="35.28"/>
    <n v="106.63"/>
    <n v="106.63"/>
    <x v="0"/>
    <x v="1"/>
    <n v="1"/>
    <s v="Attitude"/>
    <x v="8"/>
    <n v="1"/>
  </r>
  <r>
    <s v="8042-RNLKO"/>
    <x v="1"/>
    <n v="40"/>
    <x v="0"/>
    <x v="1"/>
    <x v="0"/>
    <x v="1100"/>
    <n v="95076"/>
    <n v="0"/>
    <n v="66"/>
    <x v="2"/>
    <x v="3"/>
    <s v="Yes"/>
    <n v="32.22"/>
    <s v="Yes"/>
    <s v="No"/>
    <x v="3"/>
    <n v="0"/>
    <s v="No"/>
    <s v="No"/>
    <s v="No"/>
    <s v="No"/>
    <s v="No"/>
    <s v="No"/>
    <s v="No"/>
    <s v="No"/>
    <x v="0"/>
    <s v="No"/>
    <x v="1"/>
    <n v="25.45"/>
    <n v="1699.15"/>
    <n v="0"/>
    <n v="0"/>
    <n v="2126.52"/>
    <n v="3825.67"/>
    <n v="57.964696969696973"/>
    <x v="1"/>
    <x v="0"/>
    <n v="0"/>
    <s v="Not Provided"/>
    <x v="0"/>
    <n v="1"/>
  </r>
  <r>
    <s v="8043-PNYSD"/>
    <x v="1"/>
    <n v="48"/>
    <x v="0"/>
    <x v="0"/>
    <x v="3"/>
    <x v="502"/>
    <n v="96051"/>
    <n v="4"/>
    <n v="63"/>
    <x v="2"/>
    <x v="4"/>
    <s v="Yes"/>
    <n v="10.67"/>
    <s v="No"/>
    <s v="No"/>
    <x v="3"/>
    <n v="0"/>
    <s v="No"/>
    <s v="No"/>
    <s v="No"/>
    <s v="No"/>
    <s v="No"/>
    <s v="No"/>
    <s v="No"/>
    <s v="No"/>
    <x v="2"/>
    <s v="No"/>
    <x v="2"/>
    <n v="19.55"/>
    <n v="1245.5999999999999"/>
    <n v="0"/>
    <n v="0"/>
    <n v="672.21"/>
    <n v="1917.81"/>
    <n v="30.44142857142857"/>
    <x v="2"/>
    <x v="0"/>
    <n v="0"/>
    <s v="Not Provided"/>
    <x v="0"/>
    <n v="1"/>
  </r>
  <r>
    <s v="8044-BGWPI"/>
    <x v="1"/>
    <n v="50"/>
    <x v="0"/>
    <x v="0"/>
    <x v="3"/>
    <x v="516"/>
    <n v="91764"/>
    <n v="8"/>
    <n v="12"/>
    <x v="1"/>
    <x v="2"/>
    <s v="Yes"/>
    <n v="33.9"/>
    <s v="No"/>
    <s v="No"/>
    <x v="3"/>
    <n v="0"/>
    <s v="No"/>
    <s v="No"/>
    <s v="No"/>
    <s v="No"/>
    <s v="No"/>
    <s v="No"/>
    <s v="No"/>
    <s v="No"/>
    <x v="1"/>
    <s v="Yes"/>
    <x v="1"/>
    <n v="21.15"/>
    <n v="306.05"/>
    <n v="0"/>
    <n v="0"/>
    <n v="406.8"/>
    <n v="712.85"/>
    <n v="59.404166666666669"/>
    <x v="1"/>
    <x v="0"/>
    <n v="0"/>
    <s v="Not Provided"/>
    <x v="0"/>
    <n v="1"/>
  </r>
  <r>
    <s v="8046-DNVTL"/>
    <x v="1"/>
    <n v="56"/>
    <x v="1"/>
    <x v="0"/>
    <x v="0"/>
    <x v="679"/>
    <n v="95571"/>
    <n v="8"/>
    <n v="62"/>
    <x v="2"/>
    <x v="4"/>
    <s v="No"/>
    <n v="25.420517214274568"/>
    <s v="No"/>
    <s v="Yes"/>
    <x v="0"/>
    <n v="29"/>
    <s v="Yes"/>
    <s v="Yes"/>
    <s v="No"/>
    <s v="Yes"/>
    <s v="No"/>
    <s v="No"/>
    <s v="No"/>
    <s v="Yes"/>
    <x v="2"/>
    <s v="Yes"/>
    <x v="0"/>
    <n v="64.792366026289201"/>
    <n v="2345.5500000000002"/>
    <n v="0"/>
    <n v="0"/>
    <n v="0"/>
    <n v="2345.5500000000002"/>
    <n v="37.83145161290323"/>
    <x v="2"/>
    <x v="0"/>
    <n v="0"/>
    <s v="Not Provided"/>
    <x v="0"/>
    <n v="1"/>
  </r>
  <r>
    <s v="8048-DSDFQ"/>
    <x v="1"/>
    <n v="63"/>
    <x v="1"/>
    <x v="1"/>
    <x v="0"/>
    <x v="124"/>
    <n v="92655"/>
    <n v="0"/>
    <n v="1"/>
    <x v="0"/>
    <x v="0"/>
    <s v="Yes"/>
    <n v="13.08"/>
    <s v="No"/>
    <s v="No"/>
    <x v="3"/>
    <n v="0"/>
    <s v="No"/>
    <s v="No"/>
    <s v="No"/>
    <s v="No"/>
    <s v="No"/>
    <s v="No"/>
    <s v="No"/>
    <s v="No"/>
    <x v="1"/>
    <s v="No"/>
    <x v="0"/>
    <n v="20.2"/>
    <n v="20.2"/>
    <n v="0"/>
    <n v="0"/>
    <n v="13.08"/>
    <n v="33.28"/>
    <n v="33.28"/>
    <x v="2"/>
    <x v="2"/>
    <n v="0"/>
    <s v="Not Provided"/>
    <x v="0"/>
    <n v="1"/>
  </r>
  <r>
    <s v="8049-WJCLQ"/>
    <x v="1"/>
    <n v="50"/>
    <x v="0"/>
    <x v="0"/>
    <x v="3"/>
    <x v="933"/>
    <n v="93218"/>
    <n v="5"/>
    <n v="10"/>
    <x v="0"/>
    <x v="2"/>
    <s v="Yes"/>
    <n v="19.77"/>
    <s v="No"/>
    <s v="Yes"/>
    <x v="2"/>
    <n v="12"/>
    <s v="No"/>
    <s v="No"/>
    <s v="Yes"/>
    <s v="No"/>
    <s v="Yes"/>
    <s v="No"/>
    <s v="No"/>
    <s v="Yes"/>
    <x v="1"/>
    <s v="No"/>
    <x v="0"/>
    <n v="60.2"/>
    <n v="563.5"/>
    <n v="0"/>
    <n v="0"/>
    <n v="197.7"/>
    <n v="761.2"/>
    <n v="76.12"/>
    <x v="1"/>
    <x v="0"/>
    <n v="0"/>
    <s v="Not Provided"/>
    <x v="0"/>
    <n v="1"/>
  </r>
  <r>
    <s v="8050-DVOJX"/>
    <x v="1"/>
    <n v="67"/>
    <x v="1"/>
    <x v="1"/>
    <x v="0"/>
    <x v="23"/>
    <n v="93530"/>
    <n v="0"/>
    <n v="49"/>
    <x v="2"/>
    <x v="4"/>
    <s v="Yes"/>
    <n v="43.19"/>
    <s v="Yes"/>
    <s v="Yes"/>
    <x v="0"/>
    <n v="10"/>
    <s v="Yes"/>
    <s v="Yes"/>
    <s v="Yes"/>
    <s v="Yes"/>
    <s v="No"/>
    <s v="Yes"/>
    <s v="Yes"/>
    <s v="Yes"/>
    <x v="2"/>
    <s v="No"/>
    <x v="0"/>
    <n v="81.349999999999994"/>
    <n v="4060.9"/>
    <n v="0"/>
    <n v="0"/>
    <n v="2116.31"/>
    <n v="6177.21"/>
    <n v="126.06551020408163"/>
    <x v="0"/>
    <x v="0"/>
    <n v="0"/>
    <s v="Not Provided"/>
    <x v="0"/>
    <n v="1"/>
  </r>
  <r>
    <s v="8050-WYBND"/>
    <x v="0"/>
    <n v="55"/>
    <x v="1"/>
    <x v="1"/>
    <x v="3"/>
    <x v="208"/>
    <n v="90606"/>
    <n v="0"/>
    <n v="22"/>
    <x v="1"/>
    <x v="0"/>
    <s v="No"/>
    <n v="25.420517214274568"/>
    <s v="No"/>
    <s v="Yes"/>
    <x v="2"/>
    <n v="29"/>
    <s v="No"/>
    <s v="No"/>
    <s v="Yes"/>
    <s v="No"/>
    <s v="Yes"/>
    <s v="Yes"/>
    <s v="Yes"/>
    <s v="Yes"/>
    <x v="0"/>
    <s v="Yes"/>
    <x v="0"/>
    <n v="49.45"/>
    <n v="1031.4000000000001"/>
    <n v="0"/>
    <n v="0"/>
    <n v="0"/>
    <n v="1031.4000000000001"/>
    <n v="46.881818181818183"/>
    <x v="2"/>
    <x v="0"/>
    <n v="0"/>
    <s v="Not Provided"/>
    <x v="0"/>
    <n v="1"/>
  </r>
  <r>
    <s v="8050-XGRVL"/>
    <x v="0"/>
    <n v="22"/>
    <x v="2"/>
    <x v="0"/>
    <x v="1"/>
    <x v="977"/>
    <n v="96062"/>
    <n v="5"/>
    <n v="62"/>
    <x v="2"/>
    <x v="4"/>
    <s v="Yes"/>
    <n v="32.92"/>
    <s v="No"/>
    <s v="Yes"/>
    <x v="2"/>
    <n v="71"/>
    <s v="Yes"/>
    <s v="No"/>
    <s v="Yes"/>
    <s v="No"/>
    <s v="No"/>
    <s v="No"/>
    <s v="No"/>
    <s v="Yes"/>
    <x v="0"/>
    <s v="No"/>
    <x v="0"/>
    <n v="54.75"/>
    <n v="3425.35"/>
    <n v="8.5"/>
    <n v="0"/>
    <n v="2041.04"/>
    <n v="5457.89"/>
    <n v="88.030483870967743"/>
    <x v="1"/>
    <x v="0"/>
    <n v="0"/>
    <s v="Not Provided"/>
    <x v="0"/>
    <n v="1"/>
  </r>
  <r>
    <s v="8051-HJRLT"/>
    <x v="0"/>
    <n v="72"/>
    <x v="1"/>
    <x v="1"/>
    <x v="0"/>
    <x v="221"/>
    <n v="92397"/>
    <n v="0"/>
    <n v="1"/>
    <x v="0"/>
    <x v="1"/>
    <s v="Yes"/>
    <n v="18.2"/>
    <s v="No"/>
    <s v="Yes"/>
    <x v="1"/>
    <n v="13"/>
    <s v="No"/>
    <s v="No"/>
    <s v="No"/>
    <s v="No"/>
    <s v="No"/>
    <s v="No"/>
    <s v="No"/>
    <s v="Yes"/>
    <x v="1"/>
    <s v="Yes"/>
    <x v="1"/>
    <n v="70.55"/>
    <n v="70.55"/>
    <n v="0"/>
    <n v="0"/>
    <n v="18.2"/>
    <n v="88.75"/>
    <n v="88.75"/>
    <x v="1"/>
    <x v="1"/>
    <n v="1"/>
    <s v="Attitude"/>
    <x v="7"/>
    <n v="1"/>
  </r>
  <r>
    <s v="8053-WWDRO"/>
    <x v="0"/>
    <n v="62"/>
    <x v="1"/>
    <x v="0"/>
    <x v="0"/>
    <x v="38"/>
    <n v="92109"/>
    <n v="1"/>
    <n v="6"/>
    <x v="0"/>
    <x v="0"/>
    <s v="Yes"/>
    <n v="31.7"/>
    <s v="No"/>
    <s v="No"/>
    <x v="3"/>
    <n v="0"/>
    <s v="No"/>
    <s v="No"/>
    <s v="No"/>
    <s v="No"/>
    <s v="No"/>
    <s v="No"/>
    <s v="No"/>
    <s v="No"/>
    <x v="1"/>
    <s v="No"/>
    <x v="1"/>
    <n v="19.5"/>
    <n v="146.30000000000001"/>
    <n v="0"/>
    <n v="0"/>
    <n v="190.2"/>
    <n v="336.5"/>
    <n v="56.083333333333336"/>
    <x v="1"/>
    <x v="1"/>
    <n v="1"/>
    <s v="Competitor"/>
    <x v="5"/>
    <n v="1"/>
  </r>
  <r>
    <s v="8058-DMYRU"/>
    <x v="1"/>
    <n v="69"/>
    <x v="1"/>
    <x v="1"/>
    <x v="0"/>
    <x v="1"/>
    <n v="91208"/>
    <n v="0"/>
    <n v="54"/>
    <x v="2"/>
    <x v="0"/>
    <s v="Yes"/>
    <n v="18.579999999999998"/>
    <s v="Yes"/>
    <s v="Yes"/>
    <x v="1"/>
    <n v="14"/>
    <s v="No"/>
    <s v="Yes"/>
    <s v="No"/>
    <s v="No"/>
    <s v="No"/>
    <s v="Yes"/>
    <s v="No"/>
    <s v="Yes"/>
    <x v="2"/>
    <s v="Yes"/>
    <x v="1"/>
    <n v="64.792366026289201"/>
    <n v="4931.8"/>
    <n v="0"/>
    <n v="0"/>
    <n v="1003.32"/>
    <n v="5935.12"/>
    <n v="109.90962962962963"/>
    <x v="0"/>
    <x v="0"/>
    <n v="0"/>
    <s v="Not Provided"/>
    <x v="0"/>
    <n v="1"/>
  </r>
  <r>
    <s v="8058-INTPH"/>
    <x v="0"/>
    <n v="57"/>
    <x v="1"/>
    <x v="1"/>
    <x v="0"/>
    <x v="38"/>
    <n v="92109"/>
    <n v="0"/>
    <n v="1"/>
    <x v="0"/>
    <x v="0"/>
    <s v="Yes"/>
    <n v="22.48"/>
    <s v="No"/>
    <s v="Yes"/>
    <x v="1"/>
    <n v="5"/>
    <s v="No"/>
    <s v="No"/>
    <s v="No"/>
    <s v="No"/>
    <s v="Yes"/>
    <s v="No"/>
    <s v="No"/>
    <s v="Yes"/>
    <x v="1"/>
    <s v="Yes"/>
    <x v="1"/>
    <n v="79.650000000000006"/>
    <n v="79.650000000000006"/>
    <n v="0"/>
    <n v="0"/>
    <n v="22.48"/>
    <n v="102.13"/>
    <n v="102.13"/>
    <x v="0"/>
    <x v="1"/>
    <n v="1"/>
    <s v="Competitor"/>
    <x v="5"/>
    <n v="1"/>
  </r>
  <r>
    <s v="8058-JMEQO"/>
    <x v="0"/>
    <n v="76"/>
    <x v="1"/>
    <x v="1"/>
    <x v="0"/>
    <x v="38"/>
    <n v="92121"/>
    <n v="0"/>
    <n v="9"/>
    <x v="0"/>
    <x v="1"/>
    <s v="Yes"/>
    <n v="12.91"/>
    <s v="Yes"/>
    <s v="Yes"/>
    <x v="1"/>
    <n v="21"/>
    <s v="No"/>
    <s v="No"/>
    <s v="No"/>
    <s v="No"/>
    <s v="No"/>
    <s v="Yes"/>
    <s v="No"/>
    <s v="Yes"/>
    <x v="1"/>
    <s v="Yes"/>
    <x v="1"/>
    <n v="84.45"/>
    <n v="762.5"/>
    <n v="0"/>
    <n v="0"/>
    <n v="116.19"/>
    <n v="878.69"/>
    <n v="97.632222222222225"/>
    <x v="1"/>
    <x v="1"/>
    <n v="1"/>
    <s v="Competitor"/>
    <x v="5"/>
    <n v="1"/>
  </r>
  <r>
    <s v="8059-UDZFY"/>
    <x v="0"/>
    <n v="73"/>
    <x v="1"/>
    <x v="1"/>
    <x v="3"/>
    <x v="767"/>
    <n v="95458"/>
    <n v="0"/>
    <n v="33"/>
    <x v="1"/>
    <x v="5"/>
    <s v="Yes"/>
    <n v="12.75"/>
    <s v="Yes"/>
    <s v="Yes"/>
    <x v="1"/>
    <n v="19"/>
    <s v="No"/>
    <s v="Yes"/>
    <s v="Yes"/>
    <s v="No"/>
    <s v="Yes"/>
    <s v="Yes"/>
    <s v="No"/>
    <s v="Yes"/>
    <x v="2"/>
    <s v="Yes"/>
    <x v="1"/>
    <n v="105.35"/>
    <n v="3465.05"/>
    <n v="0"/>
    <n v="0"/>
    <n v="420.75"/>
    <n v="3885.8"/>
    <n v="117.75151515151515"/>
    <x v="0"/>
    <x v="0"/>
    <n v="0"/>
    <s v="Not Provided"/>
    <x v="0"/>
    <n v="1"/>
  </r>
  <r>
    <s v="8060-HIWJJ"/>
    <x v="1"/>
    <n v="35"/>
    <x v="0"/>
    <x v="1"/>
    <x v="0"/>
    <x v="916"/>
    <n v="95648"/>
    <n v="0"/>
    <n v="64"/>
    <x v="2"/>
    <x v="4"/>
    <s v="Yes"/>
    <n v="14.39"/>
    <s v="Yes"/>
    <s v="Yes"/>
    <x v="2"/>
    <n v="7"/>
    <s v="No"/>
    <s v="Yes"/>
    <s v="Yes"/>
    <s v="Yes"/>
    <s v="Yes"/>
    <s v="Yes"/>
    <s v="Yes"/>
    <s v="Yes"/>
    <x v="2"/>
    <s v="No"/>
    <x v="0"/>
    <n v="86.55"/>
    <n v="5632.55"/>
    <n v="0"/>
    <n v="0"/>
    <n v="920.96"/>
    <n v="6553.51"/>
    <n v="102.39859375"/>
    <x v="0"/>
    <x v="0"/>
    <n v="0"/>
    <s v="Not Provided"/>
    <x v="0"/>
    <n v="1"/>
  </r>
  <r>
    <s v="8062-YBDOE"/>
    <x v="1"/>
    <n v="70"/>
    <x v="1"/>
    <x v="1"/>
    <x v="0"/>
    <x v="550"/>
    <n v="91351"/>
    <n v="0"/>
    <n v="1"/>
    <x v="0"/>
    <x v="0"/>
    <s v="Yes"/>
    <n v="7.23"/>
    <s v="No"/>
    <s v="Yes"/>
    <x v="1"/>
    <n v="2"/>
    <s v="No"/>
    <s v="No"/>
    <s v="No"/>
    <s v="No"/>
    <s v="No"/>
    <s v="No"/>
    <s v="No"/>
    <s v="Yes"/>
    <x v="1"/>
    <s v="Yes"/>
    <x v="1"/>
    <n v="69.650000000000006"/>
    <n v="69.650000000000006"/>
    <n v="0"/>
    <n v="0"/>
    <n v="7.23"/>
    <n v="76.88"/>
    <n v="76.88"/>
    <x v="1"/>
    <x v="1"/>
    <n v="1"/>
    <s v="Other"/>
    <x v="0"/>
    <n v="1"/>
  </r>
  <r>
    <s v="8063-GBATB"/>
    <x v="0"/>
    <n v="74"/>
    <x v="1"/>
    <x v="1"/>
    <x v="0"/>
    <x v="449"/>
    <n v="95426"/>
    <n v="0"/>
    <n v="27"/>
    <x v="1"/>
    <x v="0"/>
    <s v="Yes"/>
    <n v="31.17"/>
    <s v="Yes"/>
    <s v="Yes"/>
    <x v="1"/>
    <n v="25"/>
    <s v="No"/>
    <s v="No"/>
    <s v="No"/>
    <s v="No"/>
    <s v="No"/>
    <s v="Yes"/>
    <s v="Yes"/>
    <s v="Yes"/>
    <x v="1"/>
    <s v="Yes"/>
    <x v="1"/>
    <n v="85.25"/>
    <n v="2287.25"/>
    <n v="0"/>
    <n v="0"/>
    <n v="841.59"/>
    <n v="3128.84"/>
    <n v="115.88296296296296"/>
    <x v="0"/>
    <x v="1"/>
    <n v="1"/>
    <s v="Competitor"/>
    <x v="1"/>
    <n v="1"/>
  </r>
  <r>
    <s v="8063-RJYNF"/>
    <x v="1"/>
    <n v="27"/>
    <x v="0"/>
    <x v="1"/>
    <x v="0"/>
    <x v="335"/>
    <n v="94804"/>
    <n v="0"/>
    <n v="16"/>
    <x v="1"/>
    <x v="0"/>
    <s v="Yes"/>
    <n v="20.440000000000001"/>
    <s v="No"/>
    <s v="Yes"/>
    <x v="1"/>
    <n v="59"/>
    <s v="Yes"/>
    <s v="No"/>
    <s v="No"/>
    <s v="No"/>
    <s v="Yes"/>
    <s v="Yes"/>
    <s v="Yes"/>
    <s v="No"/>
    <x v="1"/>
    <s v="Yes"/>
    <x v="1"/>
    <n v="94.25"/>
    <n v="1483.25"/>
    <n v="0"/>
    <n v="140"/>
    <n v="327.04000000000002"/>
    <n v="1950.29"/>
    <n v="121.893125"/>
    <x v="0"/>
    <x v="1"/>
    <n v="1"/>
    <s v="Competitor"/>
    <x v="9"/>
    <n v="1"/>
  </r>
  <r>
    <s v="8064-RAVOH"/>
    <x v="1"/>
    <n v="44"/>
    <x v="0"/>
    <x v="1"/>
    <x v="1"/>
    <x v="109"/>
    <n v="93030"/>
    <n v="0"/>
    <n v="1"/>
    <x v="0"/>
    <x v="1"/>
    <s v="Yes"/>
    <n v="42.55"/>
    <s v="No"/>
    <s v="Yes"/>
    <x v="2"/>
    <n v="25"/>
    <s v="No"/>
    <s v="No"/>
    <s v="Yes"/>
    <s v="No"/>
    <s v="No"/>
    <s v="No"/>
    <s v="No"/>
    <s v="Yes"/>
    <x v="1"/>
    <s v="Yes"/>
    <x v="1"/>
    <n v="49.85"/>
    <n v="49.85"/>
    <n v="0"/>
    <n v="0"/>
    <n v="42.55"/>
    <n v="92.4"/>
    <n v="92.4"/>
    <x v="1"/>
    <x v="2"/>
    <n v="0"/>
    <s v="Not Provided"/>
    <x v="0"/>
    <n v="1"/>
  </r>
  <r>
    <s v="8065-BVEPF"/>
    <x v="1"/>
    <n v="80"/>
    <x v="1"/>
    <x v="1"/>
    <x v="0"/>
    <x v="527"/>
    <n v="95494"/>
    <n v="0"/>
    <n v="65"/>
    <x v="2"/>
    <x v="4"/>
    <s v="Yes"/>
    <n v="18.23"/>
    <s v="No"/>
    <s v="Yes"/>
    <x v="1"/>
    <n v="3"/>
    <s v="No"/>
    <s v="Yes"/>
    <s v="Yes"/>
    <s v="No"/>
    <s v="Yes"/>
    <s v="Yes"/>
    <s v="Yes"/>
    <s v="Yes"/>
    <x v="2"/>
    <s v="Yes"/>
    <x v="1"/>
    <n v="99.1"/>
    <n v="6496.15"/>
    <n v="0"/>
    <n v="0"/>
    <n v="1184.95"/>
    <n v="7681.1"/>
    <n v="118.17076923076924"/>
    <x v="0"/>
    <x v="0"/>
    <n v="0"/>
    <s v="Not Provided"/>
    <x v="0"/>
    <n v="1"/>
  </r>
  <r>
    <s v="8065-QBYTO"/>
    <x v="0"/>
    <n v="68"/>
    <x v="1"/>
    <x v="1"/>
    <x v="0"/>
    <x v="644"/>
    <n v="91768"/>
    <n v="0"/>
    <n v="71"/>
    <x v="2"/>
    <x v="3"/>
    <s v="Yes"/>
    <n v="3.91"/>
    <s v="Yes"/>
    <s v="Yes"/>
    <x v="1"/>
    <n v="12"/>
    <s v="Yes"/>
    <s v="Yes"/>
    <s v="No"/>
    <s v="Yes"/>
    <s v="Yes"/>
    <s v="No"/>
    <s v="No"/>
    <s v="Yes"/>
    <x v="0"/>
    <s v="Yes"/>
    <x v="0"/>
    <n v="99.65"/>
    <n v="7181.25"/>
    <n v="0"/>
    <n v="0"/>
    <n v="277.61"/>
    <n v="7458.86"/>
    <n v="105.0543661971831"/>
    <x v="0"/>
    <x v="0"/>
    <n v="0"/>
    <s v="Not Provided"/>
    <x v="0"/>
    <n v="1"/>
  </r>
  <r>
    <s v="8065-YKXKD"/>
    <x v="0"/>
    <n v="39"/>
    <x v="0"/>
    <x v="1"/>
    <x v="0"/>
    <x v="38"/>
    <n v="92126"/>
    <n v="0"/>
    <n v="10"/>
    <x v="0"/>
    <x v="0"/>
    <s v="Yes"/>
    <n v="5.63"/>
    <s v="Yes"/>
    <s v="Yes"/>
    <x v="1"/>
    <n v="26"/>
    <s v="No"/>
    <s v="No"/>
    <s v="No"/>
    <s v="No"/>
    <s v="No"/>
    <s v="No"/>
    <s v="No"/>
    <s v="Yes"/>
    <x v="1"/>
    <s v="Yes"/>
    <x v="1"/>
    <n v="74.75"/>
    <n v="799.65"/>
    <n v="0"/>
    <n v="0"/>
    <n v="56.3"/>
    <n v="855.95"/>
    <n v="85.594999999999999"/>
    <x v="1"/>
    <x v="1"/>
    <n v="1"/>
    <s v="Other"/>
    <x v="0"/>
    <n v="1"/>
  </r>
  <r>
    <s v="8066-POXGX"/>
    <x v="0"/>
    <n v="28"/>
    <x v="0"/>
    <x v="1"/>
    <x v="0"/>
    <x v="64"/>
    <n v="93720"/>
    <n v="0"/>
    <n v="13"/>
    <x v="1"/>
    <x v="2"/>
    <s v="No"/>
    <n v="25.420517214274568"/>
    <s v="No"/>
    <s v="Yes"/>
    <x v="0"/>
    <n v="53"/>
    <s v="No"/>
    <s v="No"/>
    <s v="No"/>
    <s v="No"/>
    <s v="No"/>
    <s v="Yes"/>
    <s v="Yes"/>
    <s v="Yes"/>
    <x v="1"/>
    <s v="Yes"/>
    <x v="1"/>
    <n v="64.792366026289201"/>
    <n v="446.1"/>
    <n v="0"/>
    <n v="0"/>
    <n v="0"/>
    <n v="446.1"/>
    <n v="34.315384615384616"/>
    <x v="2"/>
    <x v="1"/>
    <n v="1"/>
    <s v="Attitude"/>
    <x v="7"/>
    <n v="1"/>
  </r>
  <r>
    <s v="8067-NIOYM"/>
    <x v="0"/>
    <n v="51"/>
    <x v="1"/>
    <x v="0"/>
    <x v="1"/>
    <x v="97"/>
    <n v="92602"/>
    <n v="9"/>
    <n v="24"/>
    <x v="1"/>
    <x v="5"/>
    <s v="Yes"/>
    <n v="20.6"/>
    <s v="No"/>
    <s v="No"/>
    <x v="3"/>
    <n v="0"/>
    <s v="No"/>
    <s v="No"/>
    <s v="No"/>
    <s v="No"/>
    <s v="No"/>
    <s v="No"/>
    <s v="No"/>
    <s v="No"/>
    <x v="2"/>
    <s v="Yes"/>
    <x v="0"/>
    <n v="21.1"/>
    <n v="490.65"/>
    <n v="0"/>
    <n v="0"/>
    <n v="494.4"/>
    <n v="985.05"/>
    <n v="41.043749999999996"/>
    <x v="2"/>
    <x v="0"/>
    <n v="0"/>
    <s v="Not Provided"/>
    <x v="0"/>
    <n v="1"/>
  </r>
  <r>
    <s v="8069-RHUXK"/>
    <x v="0"/>
    <n v="55"/>
    <x v="1"/>
    <x v="0"/>
    <x v="0"/>
    <x v="351"/>
    <n v="92832"/>
    <n v="5"/>
    <n v="67"/>
    <x v="2"/>
    <x v="0"/>
    <s v="No"/>
    <n v="25.420517214274568"/>
    <s v="No"/>
    <s v="Yes"/>
    <x v="0"/>
    <n v="30"/>
    <s v="Yes"/>
    <s v="No"/>
    <s v="No"/>
    <s v="Yes"/>
    <s v="No"/>
    <s v="No"/>
    <s v="No"/>
    <s v="Yes"/>
    <x v="2"/>
    <s v="No"/>
    <x v="0"/>
    <n v="35.700000000000003"/>
    <n v="2545.6999999999998"/>
    <n v="0"/>
    <n v="0"/>
    <n v="0"/>
    <n v="2545.6999999999998"/>
    <n v="37.995522388059698"/>
    <x v="2"/>
    <x v="0"/>
    <n v="0"/>
    <s v="Not Provided"/>
    <x v="0"/>
    <n v="1"/>
  </r>
  <r>
    <s v="8069-YQQAJ"/>
    <x v="1"/>
    <n v="63"/>
    <x v="1"/>
    <x v="1"/>
    <x v="0"/>
    <x v="589"/>
    <n v="91604"/>
    <n v="0"/>
    <n v="14"/>
    <x v="1"/>
    <x v="2"/>
    <s v="No"/>
    <n v="25.420517214274568"/>
    <s v="No"/>
    <s v="Yes"/>
    <x v="0"/>
    <n v="12"/>
    <s v="No"/>
    <s v="Yes"/>
    <s v="No"/>
    <s v="No"/>
    <s v="No"/>
    <s v="No"/>
    <s v="No"/>
    <s v="Yes"/>
    <x v="1"/>
    <s v="Yes"/>
    <x v="2"/>
    <n v="31.1"/>
    <n v="419.7"/>
    <n v="0"/>
    <n v="0"/>
    <n v="0"/>
    <n v="419.7"/>
    <n v="29.978571428571428"/>
    <x v="2"/>
    <x v="0"/>
    <n v="0"/>
    <s v="Not Provided"/>
    <x v="0"/>
    <n v="1"/>
  </r>
  <r>
    <s v="8070-AAWZP"/>
    <x v="1"/>
    <n v="68"/>
    <x v="1"/>
    <x v="0"/>
    <x v="0"/>
    <x v="9"/>
    <n v="95681"/>
    <n v="3"/>
    <n v="24"/>
    <x v="1"/>
    <x v="0"/>
    <s v="No"/>
    <n v="25.420517214274568"/>
    <s v="No"/>
    <s v="Yes"/>
    <x v="0"/>
    <n v="28"/>
    <s v="No"/>
    <s v="No"/>
    <s v="Yes"/>
    <s v="Yes"/>
    <s v="No"/>
    <s v="No"/>
    <s v="No"/>
    <s v="Yes"/>
    <x v="2"/>
    <s v="No"/>
    <x v="0"/>
    <n v="34.25"/>
    <n v="828.2"/>
    <n v="0"/>
    <n v="0"/>
    <n v="0"/>
    <n v="828.2"/>
    <n v="34.508333333333333"/>
    <x v="2"/>
    <x v="0"/>
    <n v="0"/>
    <s v="Not Provided"/>
    <x v="0"/>
    <n v="1"/>
  </r>
  <r>
    <s v="8071-SBTRN"/>
    <x v="0"/>
    <n v="63"/>
    <x v="1"/>
    <x v="1"/>
    <x v="0"/>
    <x v="778"/>
    <n v="91304"/>
    <n v="0"/>
    <n v="70"/>
    <x v="2"/>
    <x v="0"/>
    <s v="Yes"/>
    <n v="23.15"/>
    <s v="Yes"/>
    <s v="Yes"/>
    <x v="1"/>
    <n v="17"/>
    <s v="Yes"/>
    <s v="Yes"/>
    <s v="Yes"/>
    <s v="No"/>
    <s v="Yes"/>
    <s v="Yes"/>
    <s v="Yes"/>
    <s v="Yes"/>
    <x v="2"/>
    <s v="Yes"/>
    <x v="0"/>
    <n v="111.15"/>
    <n v="7737.55"/>
    <n v="46.26"/>
    <n v="0"/>
    <n v="1620.5"/>
    <n v="9311.7900000000009"/>
    <n v="133.02557142857145"/>
    <x v="0"/>
    <x v="0"/>
    <n v="0"/>
    <s v="Not Provided"/>
    <x v="0"/>
    <n v="1"/>
  </r>
  <r>
    <s v="8073-IJDCM"/>
    <x v="0"/>
    <n v="44"/>
    <x v="0"/>
    <x v="1"/>
    <x v="0"/>
    <x v="139"/>
    <n v="95672"/>
    <n v="0"/>
    <n v="1"/>
    <x v="0"/>
    <x v="1"/>
    <s v="Yes"/>
    <n v="26.37"/>
    <s v="No"/>
    <s v="No"/>
    <x v="3"/>
    <n v="0"/>
    <s v="No"/>
    <s v="No"/>
    <s v="No"/>
    <s v="No"/>
    <s v="No"/>
    <s v="No"/>
    <s v="No"/>
    <s v="No"/>
    <x v="1"/>
    <s v="Yes"/>
    <x v="2"/>
    <n v="20.3"/>
    <n v="20.3"/>
    <n v="0"/>
    <n v="0"/>
    <n v="26.37"/>
    <n v="46.67"/>
    <n v="46.67"/>
    <x v="2"/>
    <x v="1"/>
    <n v="1"/>
    <s v="Price"/>
    <x v="6"/>
    <n v="1"/>
  </r>
  <r>
    <s v="8075-GXIUB"/>
    <x v="1"/>
    <n v="79"/>
    <x v="1"/>
    <x v="0"/>
    <x v="0"/>
    <x v="470"/>
    <n v="91978"/>
    <n v="3"/>
    <n v="9"/>
    <x v="0"/>
    <x v="0"/>
    <s v="Yes"/>
    <n v="22.79"/>
    <s v="No"/>
    <s v="No"/>
    <x v="3"/>
    <n v="0"/>
    <s v="No"/>
    <s v="No"/>
    <s v="No"/>
    <s v="No"/>
    <s v="No"/>
    <s v="No"/>
    <s v="No"/>
    <s v="No"/>
    <x v="0"/>
    <s v="No"/>
    <x v="0"/>
    <n v="19.850000000000001"/>
    <n v="183.15"/>
    <n v="0"/>
    <n v="0"/>
    <n v="205.11"/>
    <n v="388.26"/>
    <n v="43.14"/>
    <x v="2"/>
    <x v="0"/>
    <n v="0"/>
    <s v="Not Provided"/>
    <x v="0"/>
    <n v="1"/>
  </r>
  <r>
    <s v="8076-FEZKJ"/>
    <x v="1"/>
    <n v="58"/>
    <x v="1"/>
    <x v="1"/>
    <x v="0"/>
    <x v="1047"/>
    <n v="92676"/>
    <n v="0"/>
    <n v="10"/>
    <x v="0"/>
    <x v="0"/>
    <s v="Yes"/>
    <n v="15.71"/>
    <s v="No"/>
    <s v="No"/>
    <x v="3"/>
    <n v="0"/>
    <s v="No"/>
    <s v="No"/>
    <s v="No"/>
    <s v="No"/>
    <s v="No"/>
    <s v="No"/>
    <s v="No"/>
    <s v="No"/>
    <x v="0"/>
    <s v="No"/>
    <x v="0"/>
    <n v="19.5"/>
    <n v="225.85"/>
    <n v="0"/>
    <n v="0"/>
    <n v="157.1"/>
    <n v="382.95"/>
    <n v="38.295000000000002"/>
    <x v="2"/>
    <x v="0"/>
    <n v="0"/>
    <s v="Not Provided"/>
    <x v="0"/>
    <n v="1"/>
  </r>
  <r>
    <s v="8079-XRJRS"/>
    <x v="1"/>
    <n v="39"/>
    <x v="0"/>
    <x v="0"/>
    <x v="0"/>
    <x v="424"/>
    <n v="95668"/>
    <n v="5"/>
    <n v="65"/>
    <x v="2"/>
    <x v="4"/>
    <s v="Yes"/>
    <n v="49.33"/>
    <s v="Yes"/>
    <s v="Yes"/>
    <x v="1"/>
    <n v="16"/>
    <s v="Yes"/>
    <s v="Yes"/>
    <s v="Yes"/>
    <s v="No"/>
    <s v="No"/>
    <s v="No"/>
    <s v="No"/>
    <s v="Yes"/>
    <x v="0"/>
    <s v="No"/>
    <x v="1"/>
    <n v="89.75"/>
    <n v="5769.6"/>
    <n v="18.72"/>
    <n v="0"/>
    <n v="3206.45"/>
    <n v="8957.33"/>
    <n v="137.80507692307691"/>
    <x v="0"/>
    <x v="1"/>
    <n v="1"/>
    <s v="Dissatisfaction"/>
    <x v="3"/>
    <n v="1"/>
  </r>
  <r>
    <s v="8080-DDEMJ"/>
    <x v="1"/>
    <n v="71"/>
    <x v="1"/>
    <x v="1"/>
    <x v="0"/>
    <x v="1"/>
    <n v="91204"/>
    <n v="0"/>
    <n v="1"/>
    <x v="0"/>
    <x v="1"/>
    <s v="Yes"/>
    <n v="15.28"/>
    <s v="No"/>
    <s v="Yes"/>
    <x v="0"/>
    <n v="14"/>
    <s v="No"/>
    <s v="No"/>
    <s v="No"/>
    <s v="No"/>
    <s v="No"/>
    <s v="No"/>
    <s v="No"/>
    <s v="Yes"/>
    <x v="1"/>
    <s v="No"/>
    <x v="1"/>
    <n v="45.1"/>
    <n v="45.1"/>
    <n v="0"/>
    <n v="0"/>
    <n v="15.28"/>
    <n v="60.38"/>
    <n v="60.38"/>
    <x v="1"/>
    <x v="1"/>
    <n v="1"/>
    <s v="Attitude"/>
    <x v="8"/>
    <n v="1"/>
  </r>
  <r>
    <s v="8080-POTJR"/>
    <x v="0"/>
    <n v="59"/>
    <x v="1"/>
    <x v="1"/>
    <x v="0"/>
    <x v="55"/>
    <n v="90275"/>
    <n v="0"/>
    <n v="30"/>
    <x v="1"/>
    <x v="5"/>
    <s v="Yes"/>
    <n v="6.74"/>
    <s v="Yes"/>
    <s v="Yes"/>
    <x v="2"/>
    <n v="18"/>
    <s v="Yes"/>
    <s v="No"/>
    <s v="Yes"/>
    <s v="No"/>
    <s v="Yes"/>
    <s v="Yes"/>
    <s v="Yes"/>
    <s v="Yes"/>
    <x v="0"/>
    <s v="Yes"/>
    <x v="0"/>
    <n v="79.3"/>
    <n v="2427.1"/>
    <n v="0"/>
    <n v="0"/>
    <n v="202.2"/>
    <n v="2629.3"/>
    <n v="87.643333333333345"/>
    <x v="1"/>
    <x v="0"/>
    <n v="0"/>
    <s v="Not Provided"/>
    <x v="0"/>
    <n v="1"/>
  </r>
  <r>
    <s v="8082-GHXOP"/>
    <x v="1"/>
    <n v="20"/>
    <x v="2"/>
    <x v="1"/>
    <x v="2"/>
    <x v="1058"/>
    <n v="95627"/>
    <n v="0"/>
    <n v="13"/>
    <x v="1"/>
    <x v="2"/>
    <s v="Yes"/>
    <n v="26.63"/>
    <s v="No"/>
    <s v="Yes"/>
    <x v="2"/>
    <n v="27"/>
    <s v="No"/>
    <s v="No"/>
    <s v="No"/>
    <s v="No"/>
    <s v="No"/>
    <s v="No"/>
    <s v="Yes"/>
    <s v="Yes"/>
    <x v="1"/>
    <s v="No"/>
    <x v="0"/>
    <n v="44"/>
    <n v="659.35"/>
    <n v="0"/>
    <n v="0"/>
    <n v="346.19"/>
    <n v="1005.54"/>
    <n v="77.349230769230772"/>
    <x v="1"/>
    <x v="0"/>
    <n v="0"/>
    <s v="Not Provided"/>
    <x v="0"/>
    <n v="1"/>
  </r>
  <r>
    <s v="8083-YTZES"/>
    <x v="1"/>
    <n v="52"/>
    <x v="1"/>
    <x v="1"/>
    <x v="0"/>
    <x v="38"/>
    <n v="92113"/>
    <n v="0"/>
    <n v="4"/>
    <x v="0"/>
    <x v="0"/>
    <s v="Yes"/>
    <n v="47.82"/>
    <s v="Yes"/>
    <s v="Yes"/>
    <x v="1"/>
    <n v="13"/>
    <s v="No"/>
    <s v="No"/>
    <s v="No"/>
    <s v="No"/>
    <s v="No"/>
    <s v="No"/>
    <s v="No"/>
    <s v="Yes"/>
    <x v="1"/>
    <s v="Yes"/>
    <x v="1"/>
    <n v="74.349999999999994"/>
    <n v="265.35000000000002"/>
    <n v="0"/>
    <n v="0"/>
    <n v="191.28"/>
    <n v="456.63"/>
    <n v="114.1575"/>
    <x v="0"/>
    <x v="1"/>
    <n v="1"/>
    <s v="Attitude"/>
    <x v="8"/>
    <n v="1"/>
  </r>
  <r>
    <s v="8084-OIVBS"/>
    <x v="0"/>
    <n v="31"/>
    <x v="0"/>
    <x v="1"/>
    <x v="0"/>
    <x v="96"/>
    <n v="95612"/>
    <n v="0"/>
    <n v="11"/>
    <x v="0"/>
    <x v="2"/>
    <s v="Yes"/>
    <n v="46.49"/>
    <s v="No"/>
    <s v="No"/>
    <x v="3"/>
    <n v="0"/>
    <s v="No"/>
    <s v="No"/>
    <s v="No"/>
    <s v="No"/>
    <s v="No"/>
    <s v="No"/>
    <s v="No"/>
    <s v="No"/>
    <x v="0"/>
    <s v="No"/>
    <x v="0"/>
    <n v="20"/>
    <n v="211.95"/>
    <n v="0"/>
    <n v="0"/>
    <n v="511.39"/>
    <n v="723.34"/>
    <n v="65.758181818181825"/>
    <x v="1"/>
    <x v="0"/>
    <n v="0"/>
    <s v="Not Provided"/>
    <x v="0"/>
    <n v="1"/>
  </r>
  <r>
    <s v="8085-MSNLK"/>
    <x v="0"/>
    <n v="21"/>
    <x v="2"/>
    <x v="0"/>
    <x v="0"/>
    <x v="41"/>
    <n v="95124"/>
    <n v="3"/>
    <n v="62"/>
    <x v="2"/>
    <x v="4"/>
    <s v="Yes"/>
    <n v="42.68"/>
    <s v="Yes"/>
    <s v="Yes"/>
    <x v="1"/>
    <n v="51"/>
    <s v="Yes"/>
    <s v="Yes"/>
    <s v="Yes"/>
    <s v="Yes"/>
    <s v="Yes"/>
    <s v="Yes"/>
    <s v="Yes"/>
    <s v="Yes"/>
    <x v="2"/>
    <s v="No"/>
    <x v="0"/>
    <n v="113.95"/>
    <n v="6891.4"/>
    <n v="0"/>
    <n v="0"/>
    <n v="2646.16"/>
    <n v="9537.56"/>
    <n v="153.83161290322579"/>
    <x v="3"/>
    <x v="0"/>
    <n v="0"/>
    <s v="Not Provided"/>
    <x v="0"/>
    <n v="1"/>
  </r>
  <r>
    <s v="8086-OVPWV"/>
    <x v="1"/>
    <n v="58"/>
    <x v="1"/>
    <x v="1"/>
    <x v="0"/>
    <x v="38"/>
    <n v="92117"/>
    <n v="0"/>
    <n v="2"/>
    <x v="0"/>
    <x v="0"/>
    <s v="Yes"/>
    <n v="26.47"/>
    <s v="No"/>
    <s v="Yes"/>
    <x v="1"/>
    <n v="10"/>
    <s v="No"/>
    <s v="No"/>
    <s v="No"/>
    <s v="No"/>
    <s v="No"/>
    <s v="Yes"/>
    <s v="Yes"/>
    <s v="No"/>
    <x v="1"/>
    <s v="Yes"/>
    <x v="1"/>
    <n v="80.2"/>
    <n v="181.1"/>
    <n v="0"/>
    <n v="10"/>
    <n v="52.94"/>
    <n v="244.04"/>
    <n v="122.02"/>
    <x v="0"/>
    <x v="1"/>
    <n v="1"/>
    <s v="Competitor"/>
    <x v="5"/>
    <n v="1"/>
  </r>
  <r>
    <s v="8087-LGYHQ"/>
    <x v="1"/>
    <n v="40"/>
    <x v="0"/>
    <x v="1"/>
    <x v="0"/>
    <x v="1018"/>
    <n v="92325"/>
    <n v="0"/>
    <n v="9"/>
    <x v="0"/>
    <x v="1"/>
    <s v="Yes"/>
    <n v="15.53"/>
    <s v="No"/>
    <s v="Yes"/>
    <x v="1"/>
    <n v="14"/>
    <s v="No"/>
    <s v="No"/>
    <s v="Yes"/>
    <s v="No"/>
    <s v="Yes"/>
    <s v="Yes"/>
    <s v="Yes"/>
    <s v="Yes"/>
    <x v="1"/>
    <s v="Yes"/>
    <x v="1"/>
    <n v="94.05"/>
    <n v="811.65"/>
    <n v="0"/>
    <n v="0"/>
    <n v="139.77000000000001"/>
    <n v="951.42"/>
    <n v="105.71333333333332"/>
    <x v="0"/>
    <x v="0"/>
    <n v="0"/>
    <s v="Not Provided"/>
    <x v="0"/>
    <n v="1"/>
  </r>
  <r>
    <s v="8089-UZWLX"/>
    <x v="0"/>
    <n v="75"/>
    <x v="1"/>
    <x v="1"/>
    <x v="0"/>
    <x v="1073"/>
    <n v="95317"/>
    <n v="0"/>
    <n v="71"/>
    <x v="2"/>
    <x v="3"/>
    <s v="Yes"/>
    <n v="47.86"/>
    <s v="Yes"/>
    <s v="Yes"/>
    <x v="1"/>
    <n v="16"/>
    <s v="No"/>
    <s v="No"/>
    <s v="Yes"/>
    <s v="No"/>
    <s v="Yes"/>
    <s v="Yes"/>
    <s v="No"/>
    <s v="Yes"/>
    <x v="2"/>
    <s v="No"/>
    <x v="1"/>
    <n v="104.05"/>
    <n v="7413.55"/>
    <n v="0"/>
    <n v="0"/>
    <n v="3398.06"/>
    <n v="10811.61"/>
    <n v="152.27619718309859"/>
    <x v="3"/>
    <x v="0"/>
    <n v="0"/>
    <s v="Not Provided"/>
    <x v="0"/>
    <n v="1"/>
  </r>
  <r>
    <s v="8091-TTVAX"/>
    <x v="1"/>
    <n v="39"/>
    <x v="0"/>
    <x v="0"/>
    <x v="0"/>
    <x v="31"/>
    <n v="90014"/>
    <n v="7"/>
    <n v="58"/>
    <x v="2"/>
    <x v="4"/>
    <s v="Yes"/>
    <n v="5.69"/>
    <s v="Yes"/>
    <s v="Yes"/>
    <x v="1"/>
    <n v="10"/>
    <s v="No"/>
    <s v="No"/>
    <s v="Yes"/>
    <s v="No"/>
    <s v="Yes"/>
    <s v="Yes"/>
    <s v="Yes"/>
    <s v="Yes"/>
    <x v="0"/>
    <s v="No"/>
    <x v="0"/>
    <n v="100.35"/>
    <n v="5681.1"/>
    <n v="0"/>
    <n v="0"/>
    <n v="330.02"/>
    <n v="6011.12"/>
    <n v="103.64"/>
    <x v="0"/>
    <x v="0"/>
    <n v="0"/>
    <s v="Not Provided"/>
    <x v="0"/>
    <n v="1"/>
  </r>
  <r>
    <s v="8092-NLTGF"/>
    <x v="1"/>
    <n v="25"/>
    <x v="0"/>
    <x v="1"/>
    <x v="0"/>
    <x v="844"/>
    <n v="91335"/>
    <n v="0"/>
    <n v="72"/>
    <x v="2"/>
    <x v="3"/>
    <s v="Yes"/>
    <n v="29.29"/>
    <s v="Yes"/>
    <s v="No"/>
    <x v="3"/>
    <n v="0"/>
    <s v="No"/>
    <s v="No"/>
    <s v="No"/>
    <s v="No"/>
    <s v="No"/>
    <s v="No"/>
    <s v="No"/>
    <s v="No"/>
    <x v="2"/>
    <s v="No"/>
    <x v="1"/>
    <n v="24.75"/>
    <n v="1777.6"/>
    <n v="0"/>
    <n v="0"/>
    <n v="2108.88"/>
    <n v="3886.48"/>
    <n v="53.978888888888889"/>
    <x v="1"/>
    <x v="0"/>
    <n v="0"/>
    <s v="Not Provided"/>
    <x v="0"/>
    <n v="1"/>
  </r>
  <r>
    <s v="8095-WANWK"/>
    <x v="0"/>
    <n v="46"/>
    <x v="0"/>
    <x v="1"/>
    <x v="0"/>
    <x v="375"/>
    <n v="93239"/>
    <n v="0"/>
    <n v="10"/>
    <x v="0"/>
    <x v="2"/>
    <s v="Yes"/>
    <n v="3.55"/>
    <s v="No"/>
    <s v="Yes"/>
    <x v="2"/>
    <n v="29"/>
    <s v="No"/>
    <s v="No"/>
    <s v="No"/>
    <s v="No"/>
    <s v="No"/>
    <s v="No"/>
    <s v="No"/>
    <s v="No"/>
    <x v="1"/>
    <s v="No"/>
    <x v="0"/>
    <n v="45.25"/>
    <n v="428.7"/>
    <n v="44.9"/>
    <n v="0"/>
    <n v="35.5"/>
    <n v="419.3"/>
    <n v="41.93"/>
    <x v="2"/>
    <x v="0"/>
    <n v="0"/>
    <s v="Not Provided"/>
    <x v="0"/>
    <n v="1"/>
  </r>
  <r>
    <s v="8096-LOIST"/>
    <x v="0"/>
    <n v="57"/>
    <x v="1"/>
    <x v="1"/>
    <x v="0"/>
    <x v="842"/>
    <n v="95978"/>
    <n v="0"/>
    <n v="19"/>
    <x v="1"/>
    <x v="2"/>
    <s v="Yes"/>
    <n v="40.22"/>
    <s v="No"/>
    <s v="Yes"/>
    <x v="0"/>
    <n v="22"/>
    <s v="No"/>
    <s v="No"/>
    <s v="No"/>
    <s v="No"/>
    <s v="No"/>
    <s v="Yes"/>
    <s v="Yes"/>
    <s v="Yes"/>
    <x v="1"/>
    <s v="Yes"/>
    <x v="1"/>
    <n v="56.2"/>
    <n v="1093.4000000000001"/>
    <n v="0"/>
    <n v="0"/>
    <n v="764.18"/>
    <n v="1857.58"/>
    <n v="97.767368421052623"/>
    <x v="1"/>
    <x v="0"/>
    <n v="0"/>
    <s v="Not Provided"/>
    <x v="0"/>
    <n v="1"/>
  </r>
  <r>
    <s v="8097-OMULG"/>
    <x v="1"/>
    <n v="63"/>
    <x v="1"/>
    <x v="0"/>
    <x v="3"/>
    <x v="41"/>
    <n v="95116"/>
    <n v="1"/>
    <n v="59"/>
    <x v="2"/>
    <x v="0"/>
    <s v="Yes"/>
    <n v="15.94"/>
    <s v="No"/>
    <s v="Yes"/>
    <x v="2"/>
    <n v="19"/>
    <s v="No"/>
    <s v="Yes"/>
    <s v="Yes"/>
    <s v="Yes"/>
    <s v="Yes"/>
    <s v="Yes"/>
    <s v="Yes"/>
    <s v="Yes"/>
    <x v="0"/>
    <s v="No"/>
    <x v="0"/>
    <n v="76.75"/>
    <n v="4541.8999999999996"/>
    <n v="0"/>
    <n v="0"/>
    <n v="940.46"/>
    <n v="5482.36"/>
    <n v="92.921355932203383"/>
    <x v="1"/>
    <x v="0"/>
    <n v="0"/>
    <s v="Not Provided"/>
    <x v="0"/>
    <n v="1"/>
  </r>
  <r>
    <s v="8097-VBQTZ"/>
    <x v="1"/>
    <n v="61"/>
    <x v="1"/>
    <x v="1"/>
    <x v="0"/>
    <x v="364"/>
    <n v="92806"/>
    <n v="0"/>
    <n v="54"/>
    <x v="2"/>
    <x v="4"/>
    <s v="Yes"/>
    <n v="27.62"/>
    <s v="No"/>
    <s v="Yes"/>
    <x v="0"/>
    <n v="24"/>
    <s v="Yes"/>
    <s v="Yes"/>
    <s v="No"/>
    <s v="Yes"/>
    <s v="Yes"/>
    <s v="No"/>
    <s v="No"/>
    <s v="Yes"/>
    <x v="1"/>
    <s v="Yes"/>
    <x v="0"/>
    <n v="69.900000000000006"/>
    <n v="3883.3"/>
    <n v="0"/>
    <n v="0"/>
    <n v="1491.48"/>
    <n v="5374.78"/>
    <n v="99.532962962962955"/>
    <x v="1"/>
    <x v="0"/>
    <n v="0"/>
    <s v="Not Provided"/>
    <x v="0"/>
    <n v="1"/>
  </r>
  <r>
    <s v="8098-LLAZX"/>
    <x v="0"/>
    <n v="74"/>
    <x v="1"/>
    <x v="1"/>
    <x v="0"/>
    <x v="38"/>
    <n v="92122"/>
    <n v="0"/>
    <n v="4"/>
    <x v="0"/>
    <x v="1"/>
    <s v="Yes"/>
    <n v="31.61"/>
    <s v="Yes"/>
    <s v="Yes"/>
    <x v="1"/>
    <n v="2"/>
    <s v="No"/>
    <s v="No"/>
    <s v="No"/>
    <s v="No"/>
    <s v="Yes"/>
    <s v="Yes"/>
    <s v="No"/>
    <s v="Yes"/>
    <x v="1"/>
    <s v="Yes"/>
    <x v="1"/>
    <n v="95.45"/>
    <n v="396.1"/>
    <n v="0"/>
    <n v="0"/>
    <n v="126.44"/>
    <n v="522.54"/>
    <n v="130.63499999999999"/>
    <x v="0"/>
    <x v="1"/>
    <n v="1"/>
    <s v="Competitor"/>
    <x v="5"/>
    <n v="1"/>
  </r>
  <r>
    <s v="8098-TDCBU"/>
    <x v="0"/>
    <n v="55"/>
    <x v="1"/>
    <x v="0"/>
    <x v="0"/>
    <x v="777"/>
    <n v="93643"/>
    <n v="9"/>
    <n v="42"/>
    <x v="1"/>
    <x v="0"/>
    <s v="Yes"/>
    <n v="33.630000000000003"/>
    <s v="Yes"/>
    <s v="No"/>
    <x v="3"/>
    <n v="0"/>
    <s v="No"/>
    <s v="No"/>
    <s v="No"/>
    <s v="No"/>
    <s v="No"/>
    <s v="No"/>
    <s v="No"/>
    <s v="No"/>
    <x v="2"/>
    <s v="No"/>
    <x v="1"/>
    <n v="25.25"/>
    <n v="1108.2"/>
    <n v="0"/>
    <n v="0"/>
    <n v="1412.46"/>
    <n v="2520.66"/>
    <n v="60.015714285714282"/>
    <x v="1"/>
    <x v="0"/>
    <n v="0"/>
    <s v="Not Provided"/>
    <x v="0"/>
    <n v="1"/>
  </r>
  <r>
    <s v="8099-MZPUJ"/>
    <x v="1"/>
    <n v="49"/>
    <x v="0"/>
    <x v="0"/>
    <x v="3"/>
    <x v="660"/>
    <n v="93923"/>
    <n v="10"/>
    <n v="48"/>
    <x v="1"/>
    <x v="0"/>
    <s v="Yes"/>
    <n v="12.57"/>
    <s v="Yes"/>
    <s v="Yes"/>
    <x v="1"/>
    <n v="18"/>
    <s v="Yes"/>
    <s v="Yes"/>
    <s v="Yes"/>
    <s v="Yes"/>
    <s v="Yes"/>
    <s v="Yes"/>
    <s v="Yes"/>
    <s v="Yes"/>
    <x v="2"/>
    <s v="No"/>
    <x v="0"/>
    <n v="111.8"/>
    <n v="5443.65"/>
    <n v="0"/>
    <n v="0"/>
    <n v="603.36"/>
    <n v="6047.01"/>
    <n v="125.979375"/>
    <x v="0"/>
    <x v="0"/>
    <n v="0"/>
    <s v="Not Provided"/>
    <x v="0"/>
    <n v="1"/>
  </r>
  <r>
    <s v="8100-HZZLJ"/>
    <x v="0"/>
    <n v="26"/>
    <x v="0"/>
    <x v="1"/>
    <x v="2"/>
    <x v="108"/>
    <n v="92201"/>
    <n v="0"/>
    <n v="43"/>
    <x v="1"/>
    <x v="0"/>
    <s v="Yes"/>
    <n v="5.6"/>
    <s v="No"/>
    <s v="Yes"/>
    <x v="0"/>
    <n v="30"/>
    <s v="Yes"/>
    <s v="Yes"/>
    <s v="No"/>
    <s v="No"/>
    <s v="No"/>
    <s v="Yes"/>
    <s v="Yes"/>
    <s v="Yes"/>
    <x v="1"/>
    <s v="Yes"/>
    <x v="1"/>
    <n v="63.95"/>
    <n v="2737.05"/>
    <n v="0"/>
    <n v="0"/>
    <n v="240.8"/>
    <n v="2977.85"/>
    <n v="69.25232558139534"/>
    <x v="1"/>
    <x v="0"/>
    <n v="0"/>
    <s v="Not Provided"/>
    <x v="0"/>
    <n v="1"/>
  </r>
  <r>
    <s v="8100-PNJMH"/>
    <x v="1"/>
    <n v="39"/>
    <x v="0"/>
    <x v="0"/>
    <x v="0"/>
    <x v="909"/>
    <n v="93226"/>
    <n v="2"/>
    <n v="68"/>
    <x v="2"/>
    <x v="0"/>
    <s v="Yes"/>
    <n v="41.61"/>
    <s v="Yes"/>
    <s v="Yes"/>
    <x v="0"/>
    <n v="14"/>
    <s v="Yes"/>
    <s v="Yes"/>
    <s v="Yes"/>
    <s v="Yes"/>
    <s v="Yes"/>
    <s v="Yes"/>
    <s v="Yes"/>
    <s v="Yes"/>
    <x v="2"/>
    <s v="Yes"/>
    <x v="0"/>
    <n v="88.85"/>
    <n v="6132.7"/>
    <n v="0"/>
    <n v="0"/>
    <n v="2829.48"/>
    <n v="8962.18"/>
    <n v="131.79676470588237"/>
    <x v="0"/>
    <x v="0"/>
    <n v="0"/>
    <s v="Not Provided"/>
    <x v="0"/>
    <n v="1"/>
  </r>
  <r>
    <s v="8104-OSKWT"/>
    <x v="0"/>
    <n v="61"/>
    <x v="1"/>
    <x v="1"/>
    <x v="0"/>
    <x v="364"/>
    <n v="92804"/>
    <n v="0"/>
    <n v="12"/>
    <x v="1"/>
    <x v="2"/>
    <s v="Yes"/>
    <n v="14.42"/>
    <s v="Yes"/>
    <s v="Yes"/>
    <x v="1"/>
    <n v="14"/>
    <s v="Yes"/>
    <s v="No"/>
    <s v="No"/>
    <s v="No"/>
    <s v="No"/>
    <s v="No"/>
    <s v="No"/>
    <s v="Yes"/>
    <x v="1"/>
    <s v="Yes"/>
    <x v="1"/>
    <n v="79.8"/>
    <n v="1001.2"/>
    <n v="21.53"/>
    <n v="0"/>
    <n v="173.04"/>
    <n v="1152.71"/>
    <n v="96.05916666666667"/>
    <x v="1"/>
    <x v="0"/>
    <n v="0"/>
    <s v="Not Provided"/>
    <x v="0"/>
    <n v="1"/>
  </r>
  <r>
    <s v="8106-GWQOK"/>
    <x v="1"/>
    <n v="47"/>
    <x v="0"/>
    <x v="0"/>
    <x v="0"/>
    <x v="980"/>
    <n v="92086"/>
    <n v="5"/>
    <n v="38"/>
    <x v="1"/>
    <x v="0"/>
    <s v="No"/>
    <n v="25.420517214274568"/>
    <s v="No"/>
    <s v="Yes"/>
    <x v="0"/>
    <n v="25"/>
    <s v="Yes"/>
    <s v="Yes"/>
    <s v="No"/>
    <s v="Yes"/>
    <s v="Yes"/>
    <s v="Yes"/>
    <s v="Yes"/>
    <s v="Yes"/>
    <x v="2"/>
    <s v="Yes"/>
    <x v="1"/>
    <n v="60"/>
    <n v="2193.1999999999998"/>
    <n v="0"/>
    <n v="0"/>
    <n v="0"/>
    <n v="2193.1999999999998"/>
    <n v="57.715789473684204"/>
    <x v="1"/>
    <x v="0"/>
    <n v="0"/>
    <s v="Not Provided"/>
    <x v="0"/>
    <n v="1"/>
  </r>
  <r>
    <s v="8107-KNCIM"/>
    <x v="1"/>
    <n v="73"/>
    <x v="1"/>
    <x v="0"/>
    <x v="0"/>
    <x v="143"/>
    <n v="94111"/>
    <n v="8"/>
    <n v="14"/>
    <x v="1"/>
    <x v="0"/>
    <s v="Yes"/>
    <n v="45.46"/>
    <s v="Yes"/>
    <s v="Yes"/>
    <x v="1"/>
    <n v="4"/>
    <s v="No"/>
    <s v="No"/>
    <s v="No"/>
    <s v="No"/>
    <s v="No"/>
    <s v="No"/>
    <s v="No"/>
    <s v="Yes"/>
    <x v="2"/>
    <s v="Yes"/>
    <x v="1"/>
    <n v="75.099999999999994"/>
    <n v="1013.35"/>
    <n v="0"/>
    <n v="0"/>
    <n v="636.44000000000005"/>
    <n v="1649.79"/>
    <n v="117.84214285714286"/>
    <x v="0"/>
    <x v="0"/>
    <n v="0"/>
    <s v="Not Provided"/>
    <x v="0"/>
    <n v="1"/>
  </r>
  <r>
    <s v="8107-RZLNV"/>
    <x v="1"/>
    <n v="22"/>
    <x v="2"/>
    <x v="0"/>
    <x v="0"/>
    <x v="555"/>
    <n v="90280"/>
    <n v="10"/>
    <n v="72"/>
    <x v="2"/>
    <x v="0"/>
    <s v="Yes"/>
    <n v="15.09"/>
    <s v="Yes"/>
    <s v="Yes"/>
    <x v="1"/>
    <n v="85"/>
    <s v="No"/>
    <s v="Yes"/>
    <s v="Yes"/>
    <s v="No"/>
    <s v="Yes"/>
    <s v="Yes"/>
    <s v="Yes"/>
    <s v="Yes"/>
    <x v="2"/>
    <s v="Yes"/>
    <x v="1"/>
    <n v="106.3"/>
    <n v="7565.35"/>
    <n v="0"/>
    <n v="0"/>
    <n v="1086.48"/>
    <n v="8651.83"/>
    <n v="120.16430555555556"/>
    <x v="0"/>
    <x v="0"/>
    <n v="0"/>
    <s v="Not Provided"/>
    <x v="0"/>
    <n v="1"/>
  </r>
  <r>
    <s v="8108-UXRQN"/>
    <x v="0"/>
    <n v="23"/>
    <x v="2"/>
    <x v="0"/>
    <x v="2"/>
    <x v="438"/>
    <n v="90260"/>
    <n v="1"/>
    <n v="11"/>
    <x v="0"/>
    <x v="0"/>
    <s v="No"/>
    <n v="25.420517214274568"/>
    <s v="No"/>
    <s v="Yes"/>
    <x v="0"/>
    <n v="41"/>
    <s v="Yes"/>
    <s v="No"/>
    <s v="No"/>
    <s v="No"/>
    <s v="Yes"/>
    <s v="Yes"/>
    <s v="Yes"/>
    <s v="Yes"/>
    <x v="1"/>
    <s v="No"/>
    <x v="1"/>
    <n v="50.55"/>
    <n v="565.35"/>
    <n v="0"/>
    <n v="0"/>
    <n v="0"/>
    <n v="565.35"/>
    <n v="51.395454545454548"/>
    <x v="1"/>
    <x v="0"/>
    <n v="0"/>
    <s v="Not Provided"/>
    <x v="0"/>
    <n v="1"/>
  </r>
  <r>
    <s v="8109-YUOHE"/>
    <x v="1"/>
    <n v="58"/>
    <x v="1"/>
    <x v="1"/>
    <x v="0"/>
    <x v="478"/>
    <n v="91326"/>
    <n v="0"/>
    <n v="17"/>
    <x v="1"/>
    <x v="0"/>
    <s v="Yes"/>
    <n v="36.47"/>
    <s v="No"/>
    <s v="Yes"/>
    <x v="0"/>
    <n v="15"/>
    <s v="Yes"/>
    <s v="Yes"/>
    <s v="No"/>
    <s v="No"/>
    <s v="No"/>
    <s v="No"/>
    <s v="No"/>
    <s v="Yes"/>
    <x v="0"/>
    <s v="No"/>
    <x v="0"/>
    <n v="56.1"/>
    <n v="946.95"/>
    <n v="0"/>
    <n v="0"/>
    <n v="619.99"/>
    <n v="1566.94"/>
    <n v="92.172941176470587"/>
    <x v="1"/>
    <x v="0"/>
    <n v="0"/>
    <s v="Not Provided"/>
    <x v="0"/>
    <n v="1"/>
  </r>
  <r>
    <s v="8111-BKVDS"/>
    <x v="0"/>
    <n v="31"/>
    <x v="0"/>
    <x v="1"/>
    <x v="0"/>
    <x v="110"/>
    <n v="92027"/>
    <n v="0"/>
    <n v="10"/>
    <x v="0"/>
    <x v="2"/>
    <s v="No"/>
    <n v="25.420517214274568"/>
    <s v="No"/>
    <s v="Yes"/>
    <x v="2"/>
    <n v="24"/>
    <s v="Yes"/>
    <s v="Yes"/>
    <s v="Yes"/>
    <s v="No"/>
    <s v="No"/>
    <s v="No"/>
    <s v="No"/>
    <s v="Yes"/>
    <x v="1"/>
    <s v="No"/>
    <x v="1"/>
    <n v="40.700000000000003"/>
    <n v="449.3"/>
    <n v="0"/>
    <n v="0"/>
    <n v="0"/>
    <n v="449.3"/>
    <n v="44.93"/>
    <x v="2"/>
    <x v="0"/>
    <n v="0"/>
    <s v="Not Provided"/>
    <x v="0"/>
    <n v="1"/>
  </r>
  <r>
    <s v="8111-RKSPX"/>
    <x v="1"/>
    <n v="20"/>
    <x v="2"/>
    <x v="1"/>
    <x v="0"/>
    <x v="40"/>
    <n v="95401"/>
    <n v="0"/>
    <n v="4"/>
    <x v="0"/>
    <x v="1"/>
    <s v="Yes"/>
    <n v="29.98"/>
    <s v="Yes"/>
    <s v="Yes"/>
    <x v="1"/>
    <n v="71"/>
    <s v="No"/>
    <s v="No"/>
    <s v="No"/>
    <s v="No"/>
    <s v="No"/>
    <s v="No"/>
    <s v="Yes"/>
    <s v="Yes"/>
    <x v="1"/>
    <s v="Yes"/>
    <x v="1"/>
    <n v="72.2"/>
    <n v="305.55"/>
    <n v="0"/>
    <n v="0"/>
    <n v="119.92"/>
    <n v="425.47"/>
    <n v="106.36750000000001"/>
    <x v="0"/>
    <x v="1"/>
    <n v="1"/>
    <s v="Dissatisfaction"/>
    <x v="14"/>
    <n v="1"/>
  </r>
  <r>
    <s v="8111-SLLHI"/>
    <x v="1"/>
    <n v="65"/>
    <x v="1"/>
    <x v="0"/>
    <x v="0"/>
    <x v="41"/>
    <n v="95128"/>
    <n v="1"/>
    <n v="39"/>
    <x v="1"/>
    <x v="0"/>
    <s v="Yes"/>
    <n v="33.25"/>
    <s v="Yes"/>
    <s v="Yes"/>
    <x v="1"/>
    <n v="26"/>
    <s v="No"/>
    <s v="Yes"/>
    <s v="Yes"/>
    <s v="No"/>
    <s v="Yes"/>
    <s v="Yes"/>
    <s v="Yes"/>
    <s v="Yes"/>
    <x v="1"/>
    <s v="Yes"/>
    <x v="1"/>
    <n v="105.65"/>
    <n v="4284.8"/>
    <n v="0"/>
    <n v="0"/>
    <n v="1296.75"/>
    <n v="5581.55"/>
    <n v="143.11666666666667"/>
    <x v="0"/>
    <x v="1"/>
    <n v="1"/>
    <s v="Attitude"/>
    <x v="8"/>
    <n v="1"/>
  </r>
  <r>
    <s v="8118-LSUEL"/>
    <x v="1"/>
    <n v="74"/>
    <x v="1"/>
    <x v="1"/>
    <x v="0"/>
    <x v="742"/>
    <n v="95678"/>
    <n v="0"/>
    <n v="23"/>
    <x v="1"/>
    <x v="0"/>
    <s v="Yes"/>
    <n v="17.62"/>
    <s v="Yes"/>
    <s v="Yes"/>
    <x v="1"/>
    <n v="29"/>
    <s v="No"/>
    <s v="Yes"/>
    <s v="Yes"/>
    <s v="No"/>
    <s v="Yes"/>
    <s v="Yes"/>
    <s v="No"/>
    <s v="Yes"/>
    <x v="1"/>
    <s v="Yes"/>
    <x v="1"/>
    <n v="106.4"/>
    <n v="2483.5"/>
    <n v="0"/>
    <n v="0"/>
    <n v="405.26"/>
    <n v="2888.76"/>
    <n v="125.59826086956522"/>
    <x v="0"/>
    <x v="1"/>
    <n v="1"/>
    <s v="Dissatisfaction"/>
    <x v="2"/>
    <n v="1"/>
  </r>
  <r>
    <s v="8118-TJAFG"/>
    <x v="1"/>
    <n v="33"/>
    <x v="0"/>
    <x v="0"/>
    <x v="2"/>
    <x v="156"/>
    <n v="90247"/>
    <n v="1"/>
    <n v="9"/>
    <x v="0"/>
    <x v="0"/>
    <s v="Yes"/>
    <n v="36.94"/>
    <s v="No"/>
    <s v="Yes"/>
    <x v="1"/>
    <n v="16"/>
    <s v="No"/>
    <s v="Yes"/>
    <s v="No"/>
    <s v="Yes"/>
    <s v="Yes"/>
    <s v="Yes"/>
    <s v="Yes"/>
    <s v="Yes"/>
    <x v="1"/>
    <s v="Yes"/>
    <x v="1"/>
    <n v="101.5"/>
    <n v="906.85"/>
    <n v="0"/>
    <n v="0"/>
    <n v="332.46"/>
    <n v="1239.31"/>
    <n v="137.70111111111112"/>
    <x v="0"/>
    <x v="0"/>
    <n v="0"/>
    <s v="Not Provided"/>
    <x v="0"/>
    <n v="1"/>
  </r>
  <r>
    <s v="8120-JDCAM"/>
    <x v="1"/>
    <n v="42"/>
    <x v="0"/>
    <x v="0"/>
    <x v="2"/>
    <x v="690"/>
    <n v="94589"/>
    <n v="1"/>
    <n v="4"/>
    <x v="0"/>
    <x v="0"/>
    <s v="Yes"/>
    <n v="37.229999999999997"/>
    <s v="No"/>
    <s v="Yes"/>
    <x v="1"/>
    <n v="23"/>
    <s v="No"/>
    <s v="No"/>
    <s v="No"/>
    <s v="No"/>
    <s v="No"/>
    <s v="No"/>
    <s v="No"/>
    <s v="Yes"/>
    <x v="1"/>
    <s v="Yes"/>
    <x v="0"/>
    <n v="69.55"/>
    <n v="284.89999999999998"/>
    <n v="0"/>
    <n v="0"/>
    <n v="148.91999999999999"/>
    <n v="433.82"/>
    <n v="108.455"/>
    <x v="0"/>
    <x v="0"/>
    <n v="0"/>
    <s v="Not Provided"/>
    <x v="0"/>
    <n v="1"/>
  </r>
  <r>
    <s v="8123-QBNAZ"/>
    <x v="0"/>
    <n v="39"/>
    <x v="0"/>
    <x v="0"/>
    <x v="2"/>
    <x v="848"/>
    <n v="96085"/>
    <n v="4"/>
    <n v="36"/>
    <x v="1"/>
    <x v="0"/>
    <s v="Yes"/>
    <n v="43.7"/>
    <s v="Yes"/>
    <s v="Yes"/>
    <x v="1"/>
    <n v="26"/>
    <s v="Yes"/>
    <s v="No"/>
    <s v="Yes"/>
    <s v="No"/>
    <s v="Yes"/>
    <s v="Yes"/>
    <s v="Yes"/>
    <s v="Yes"/>
    <x v="1"/>
    <s v="Yes"/>
    <x v="0"/>
    <n v="104.5"/>
    <n v="3684.95"/>
    <n v="0"/>
    <n v="0"/>
    <n v="1573.2"/>
    <n v="5258.15"/>
    <n v="146.05972222222221"/>
    <x v="0"/>
    <x v="0"/>
    <n v="0"/>
    <s v="Not Provided"/>
    <x v="0"/>
    <n v="1"/>
  </r>
  <r>
    <s v="8124-NZVGJ"/>
    <x v="0"/>
    <n v="29"/>
    <x v="0"/>
    <x v="1"/>
    <x v="0"/>
    <x v="750"/>
    <n v="92309"/>
    <n v="0"/>
    <n v="6"/>
    <x v="0"/>
    <x v="0"/>
    <s v="No"/>
    <n v="25.420517214274568"/>
    <s v="No"/>
    <s v="Yes"/>
    <x v="0"/>
    <n v="48"/>
    <s v="No"/>
    <s v="No"/>
    <s v="No"/>
    <s v="Yes"/>
    <s v="Yes"/>
    <s v="Yes"/>
    <s v="Yes"/>
    <s v="Yes"/>
    <x v="0"/>
    <s v="Yes"/>
    <x v="0"/>
    <n v="49.25"/>
    <n v="255.6"/>
    <n v="0"/>
    <n v="0"/>
    <n v="0"/>
    <n v="255.6"/>
    <n v="42.6"/>
    <x v="2"/>
    <x v="0"/>
    <n v="0"/>
    <s v="Not Provided"/>
    <x v="0"/>
    <n v="1"/>
  </r>
  <r>
    <s v="8125-QPFJD"/>
    <x v="0"/>
    <n v="36"/>
    <x v="0"/>
    <x v="0"/>
    <x v="0"/>
    <x v="819"/>
    <n v="96037"/>
    <n v="7"/>
    <n v="72"/>
    <x v="2"/>
    <x v="0"/>
    <s v="Yes"/>
    <n v="1.34"/>
    <s v="Yes"/>
    <s v="Yes"/>
    <x v="2"/>
    <n v="19"/>
    <s v="Yes"/>
    <s v="No"/>
    <s v="Yes"/>
    <s v="Yes"/>
    <s v="Yes"/>
    <s v="Yes"/>
    <s v="Yes"/>
    <s v="Yes"/>
    <x v="2"/>
    <s v="Yes"/>
    <x v="1"/>
    <n v="84.9"/>
    <n v="6065.3"/>
    <n v="0"/>
    <n v="0"/>
    <n v="96.48"/>
    <n v="6161.78"/>
    <n v="85.580277777777781"/>
    <x v="1"/>
    <x v="0"/>
    <n v="0"/>
    <s v="Not Provided"/>
    <x v="0"/>
    <n v="1"/>
  </r>
  <r>
    <s v="8128-YVJRG"/>
    <x v="0"/>
    <n v="61"/>
    <x v="1"/>
    <x v="1"/>
    <x v="0"/>
    <x v="105"/>
    <n v="94709"/>
    <n v="0"/>
    <n v="7"/>
    <x v="0"/>
    <x v="0"/>
    <s v="Yes"/>
    <n v="40.32"/>
    <s v="Yes"/>
    <s v="Yes"/>
    <x v="1"/>
    <n v="18"/>
    <s v="Yes"/>
    <s v="No"/>
    <s v="No"/>
    <s v="No"/>
    <s v="No"/>
    <s v="No"/>
    <s v="No"/>
    <s v="Yes"/>
    <x v="1"/>
    <s v="Yes"/>
    <x v="0"/>
    <n v="79.650000000000006"/>
    <n v="604.70000000000005"/>
    <n v="0"/>
    <n v="0"/>
    <n v="282.24"/>
    <n v="886.94"/>
    <n v="126.70571428571429"/>
    <x v="0"/>
    <x v="1"/>
    <n v="1"/>
    <s v="Attitude"/>
    <x v="8"/>
    <n v="1"/>
  </r>
  <r>
    <s v="8129-GMVGI"/>
    <x v="0"/>
    <n v="58"/>
    <x v="1"/>
    <x v="0"/>
    <x v="1"/>
    <x v="890"/>
    <n v="94066"/>
    <n v="10"/>
    <n v="56"/>
    <x v="2"/>
    <x v="0"/>
    <s v="Yes"/>
    <n v="35.380000000000003"/>
    <s v="No"/>
    <s v="No"/>
    <x v="3"/>
    <n v="0"/>
    <s v="No"/>
    <s v="No"/>
    <s v="No"/>
    <s v="No"/>
    <s v="No"/>
    <s v="No"/>
    <s v="No"/>
    <s v="No"/>
    <x v="2"/>
    <s v="No"/>
    <x v="0"/>
    <n v="20.05"/>
    <n v="1090.0999999999999"/>
    <n v="0"/>
    <n v="0"/>
    <n v="1981.28"/>
    <n v="3071.38"/>
    <n v="54.846071428571427"/>
    <x v="1"/>
    <x v="0"/>
    <n v="0"/>
    <s v="Not Provided"/>
    <x v="0"/>
    <n v="1"/>
  </r>
  <r>
    <s v="8132-YPVBX"/>
    <x v="0"/>
    <n v="28"/>
    <x v="0"/>
    <x v="1"/>
    <x v="0"/>
    <x v="624"/>
    <n v="93907"/>
    <n v="0"/>
    <n v="6"/>
    <x v="0"/>
    <x v="0"/>
    <s v="Yes"/>
    <n v="40.64"/>
    <s v="No"/>
    <s v="Yes"/>
    <x v="1"/>
    <n v="51"/>
    <s v="No"/>
    <s v="Yes"/>
    <s v="No"/>
    <s v="No"/>
    <s v="No"/>
    <s v="Yes"/>
    <s v="Yes"/>
    <s v="Yes"/>
    <x v="1"/>
    <s v="Yes"/>
    <x v="0"/>
    <n v="85.95"/>
    <n v="514.6"/>
    <n v="0"/>
    <n v="0"/>
    <n v="243.84"/>
    <n v="758.44"/>
    <n v="126.40666666666668"/>
    <x v="0"/>
    <x v="0"/>
    <n v="0"/>
    <s v="Not Provided"/>
    <x v="0"/>
    <n v="1"/>
  </r>
  <r>
    <s v="8133-ANHHJ"/>
    <x v="0"/>
    <n v="77"/>
    <x v="1"/>
    <x v="1"/>
    <x v="0"/>
    <x v="635"/>
    <n v="93003"/>
    <n v="0"/>
    <n v="49"/>
    <x v="2"/>
    <x v="4"/>
    <s v="Yes"/>
    <n v="36.47"/>
    <s v="Yes"/>
    <s v="Yes"/>
    <x v="1"/>
    <n v="21"/>
    <s v="Yes"/>
    <s v="Yes"/>
    <s v="Yes"/>
    <s v="Yes"/>
    <s v="No"/>
    <s v="Yes"/>
    <s v="Yes"/>
    <s v="Yes"/>
    <x v="0"/>
    <s v="No"/>
    <x v="1"/>
    <n v="103"/>
    <n v="5166.2"/>
    <n v="0"/>
    <n v="0"/>
    <n v="1787.03"/>
    <n v="6953.23"/>
    <n v="141.90265306122447"/>
    <x v="0"/>
    <x v="0"/>
    <n v="0"/>
    <s v="Not Provided"/>
    <x v="0"/>
    <n v="1"/>
  </r>
  <r>
    <s v="8138-EALND"/>
    <x v="1"/>
    <n v="35"/>
    <x v="0"/>
    <x v="1"/>
    <x v="0"/>
    <x v="1042"/>
    <n v="92653"/>
    <n v="0"/>
    <n v="15"/>
    <x v="1"/>
    <x v="0"/>
    <s v="Yes"/>
    <n v="3.49"/>
    <s v="No"/>
    <s v="No"/>
    <x v="3"/>
    <n v="0"/>
    <s v="No"/>
    <s v="No"/>
    <s v="No"/>
    <s v="No"/>
    <s v="No"/>
    <s v="No"/>
    <s v="No"/>
    <s v="No"/>
    <x v="1"/>
    <s v="No"/>
    <x v="0"/>
    <n v="19.75"/>
    <n v="311.60000000000002"/>
    <n v="0"/>
    <n v="0"/>
    <n v="52.35"/>
    <n v="363.95"/>
    <n v="24.263333333333332"/>
    <x v="2"/>
    <x v="0"/>
    <n v="0"/>
    <s v="Not Provided"/>
    <x v="0"/>
    <n v="1"/>
  </r>
  <r>
    <s v="8143-ETQTI"/>
    <x v="0"/>
    <n v="24"/>
    <x v="2"/>
    <x v="0"/>
    <x v="1"/>
    <x v="284"/>
    <n v="93313"/>
    <n v="9"/>
    <n v="23"/>
    <x v="1"/>
    <x v="2"/>
    <s v="Yes"/>
    <n v="1.88"/>
    <s v="No"/>
    <s v="No"/>
    <x v="3"/>
    <n v="0"/>
    <s v="No"/>
    <s v="No"/>
    <s v="No"/>
    <s v="No"/>
    <s v="No"/>
    <s v="No"/>
    <s v="No"/>
    <s v="No"/>
    <x v="2"/>
    <s v="Yes"/>
    <x v="0"/>
    <n v="19.649999999999999"/>
    <n v="451.55"/>
    <n v="0"/>
    <n v="0"/>
    <n v="43.24"/>
    <n v="494.79"/>
    <n v="21.512608695652176"/>
    <x v="2"/>
    <x v="0"/>
    <n v="0"/>
    <s v="Not Provided"/>
    <x v="0"/>
    <n v="1"/>
  </r>
  <r>
    <s v="8144-DGHXP"/>
    <x v="0"/>
    <n v="46"/>
    <x v="0"/>
    <x v="1"/>
    <x v="0"/>
    <x v="637"/>
    <n v="95948"/>
    <n v="0"/>
    <n v="54"/>
    <x v="2"/>
    <x v="0"/>
    <s v="Yes"/>
    <n v="36.68"/>
    <s v="No"/>
    <s v="Yes"/>
    <x v="2"/>
    <n v="28"/>
    <s v="Yes"/>
    <s v="No"/>
    <s v="Yes"/>
    <s v="Yes"/>
    <s v="Yes"/>
    <s v="Yes"/>
    <s v="Yes"/>
    <s v="No"/>
    <x v="2"/>
    <s v="No"/>
    <x v="1"/>
    <n v="80.599999999999994"/>
    <n v="4299.95"/>
    <n v="0"/>
    <n v="140"/>
    <n v="1980.72"/>
    <n v="6420.67"/>
    <n v="118.90129629629629"/>
    <x v="0"/>
    <x v="0"/>
    <n v="0"/>
    <s v="Not Provided"/>
    <x v="0"/>
    <n v="1"/>
  </r>
  <r>
    <s v="8146-QQKZH"/>
    <x v="0"/>
    <n v="25"/>
    <x v="0"/>
    <x v="0"/>
    <x v="0"/>
    <x v="580"/>
    <n v="94803"/>
    <n v="4"/>
    <n v="71"/>
    <x v="2"/>
    <x v="3"/>
    <s v="Yes"/>
    <n v="6.23"/>
    <s v="No"/>
    <s v="Yes"/>
    <x v="2"/>
    <n v="58"/>
    <s v="Yes"/>
    <s v="No"/>
    <s v="Yes"/>
    <s v="Yes"/>
    <s v="Yes"/>
    <s v="Yes"/>
    <s v="Yes"/>
    <s v="Yes"/>
    <x v="2"/>
    <s v="No"/>
    <x v="1"/>
    <n v="81.849999999999994"/>
    <n v="5924.4"/>
    <n v="0"/>
    <n v="0"/>
    <n v="442.33"/>
    <n v="6366.73"/>
    <n v="89.672253521126748"/>
    <x v="1"/>
    <x v="0"/>
    <n v="0"/>
    <s v="Not Provided"/>
    <x v="0"/>
    <n v="1"/>
  </r>
  <r>
    <s v="8148-BPLZQ"/>
    <x v="1"/>
    <n v="34"/>
    <x v="0"/>
    <x v="1"/>
    <x v="0"/>
    <x v="1103"/>
    <n v="91934"/>
    <n v="0"/>
    <n v="34"/>
    <x v="1"/>
    <x v="0"/>
    <s v="Yes"/>
    <n v="4.8899999999999997"/>
    <s v="No"/>
    <s v="Yes"/>
    <x v="0"/>
    <n v="27"/>
    <s v="No"/>
    <s v="Yes"/>
    <s v="No"/>
    <s v="No"/>
    <s v="No"/>
    <s v="No"/>
    <s v="No"/>
    <s v="No"/>
    <x v="1"/>
    <s v="Yes"/>
    <x v="1"/>
    <n v="49.8"/>
    <n v="1734.2"/>
    <n v="0"/>
    <n v="70"/>
    <n v="166.26"/>
    <n v="1970.46"/>
    <n v="57.95470588235294"/>
    <x v="1"/>
    <x v="0"/>
    <n v="0"/>
    <s v="Not Provided"/>
    <x v="0"/>
    <n v="1"/>
  </r>
  <r>
    <s v="8148-NLEGT"/>
    <x v="0"/>
    <n v="47"/>
    <x v="0"/>
    <x v="0"/>
    <x v="1"/>
    <x v="234"/>
    <n v="95364"/>
    <n v="1"/>
    <n v="42"/>
    <x v="1"/>
    <x v="0"/>
    <s v="Yes"/>
    <n v="13.95"/>
    <s v="Yes"/>
    <s v="No"/>
    <x v="3"/>
    <n v="0"/>
    <s v="No"/>
    <s v="No"/>
    <s v="No"/>
    <s v="No"/>
    <s v="No"/>
    <s v="No"/>
    <s v="No"/>
    <s v="No"/>
    <x v="2"/>
    <s v="No"/>
    <x v="1"/>
    <n v="22.95"/>
    <n v="1014.25"/>
    <n v="0"/>
    <n v="0"/>
    <n v="585.9"/>
    <n v="1600.15"/>
    <n v="38.098809523809528"/>
    <x v="2"/>
    <x v="0"/>
    <n v="0"/>
    <s v="Not Provided"/>
    <x v="0"/>
    <n v="1"/>
  </r>
  <r>
    <s v="8148-WOCMK"/>
    <x v="1"/>
    <n v="54"/>
    <x v="1"/>
    <x v="0"/>
    <x v="1"/>
    <x v="428"/>
    <n v="91384"/>
    <n v="1"/>
    <n v="8"/>
    <x v="0"/>
    <x v="1"/>
    <s v="Yes"/>
    <n v="13.43"/>
    <s v="No"/>
    <s v="No"/>
    <x v="3"/>
    <n v="0"/>
    <s v="No"/>
    <s v="No"/>
    <s v="No"/>
    <s v="No"/>
    <s v="No"/>
    <s v="No"/>
    <s v="No"/>
    <s v="No"/>
    <x v="2"/>
    <s v="No"/>
    <x v="0"/>
    <n v="19.600000000000001"/>
    <n v="125"/>
    <n v="0"/>
    <n v="0"/>
    <n v="107.44"/>
    <n v="232.44"/>
    <n v="29.055"/>
    <x v="2"/>
    <x v="0"/>
    <n v="0"/>
    <s v="Not Provided"/>
    <x v="0"/>
    <n v="1"/>
  </r>
  <r>
    <s v="8149-AIQCG"/>
    <x v="1"/>
    <n v="43"/>
    <x v="0"/>
    <x v="1"/>
    <x v="0"/>
    <x v="768"/>
    <n v="90278"/>
    <n v="0"/>
    <n v="39"/>
    <x v="1"/>
    <x v="5"/>
    <s v="Yes"/>
    <n v="8.69"/>
    <s v="Yes"/>
    <s v="Yes"/>
    <x v="1"/>
    <n v="24"/>
    <s v="No"/>
    <s v="No"/>
    <s v="No"/>
    <s v="No"/>
    <s v="No"/>
    <s v="No"/>
    <s v="No"/>
    <s v="Yes"/>
    <x v="1"/>
    <s v="Yes"/>
    <x v="0"/>
    <n v="73.150000000000006"/>
    <n v="2730.85"/>
    <n v="0"/>
    <n v="0"/>
    <n v="338.91"/>
    <n v="3069.76"/>
    <n v="78.711794871794879"/>
    <x v="1"/>
    <x v="0"/>
    <n v="0"/>
    <s v="Not Provided"/>
    <x v="0"/>
    <n v="1"/>
  </r>
  <r>
    <s v="8149-RSOUN"/>
    <x v="0"/>
    <n v="49"/>
    <x v="0"/>
    <x v="1"/>
    <x v="0"/>
    <x v="639"/>
    <n v="96023"/>
    <n v="0"/>
    <n v="1"/>
    <x v="0"/>
    <x v="1"/>
    <s v="Yes"/>
    <n v="16.149999999999999"/>
    <s v="Yes"/>
    <s v="Yes"/>
    <x v="1"/>
    <n v="12"/>
    <s v="No"/>
    <s v="No"/>
    <s v="No"/>
    <s v="No"/>
    <s v="Yes"/>
    <s v="Yes"/>
    <s v="Yes"/>
    <s v="Yes"/>
    <x v="1"/>
    <s v="Yes"/>
    <x v="1"/>
    <n v="93.85"/>
    <n v="93.85"/>
    <n v="0"/>
    <n v="0"/>
    <n v="16.149999999999999"/>
    <n v="110"/>
    <n v="110"/>
    <x v="0"/>
    <x v="1"/>
    <n v="1"/>
    <s v="Competitor"/>
    <x v="10"/>
    <n v="1"/>
  </r>
  <r>
    <s v="8150-QUDFX"/>
    <x v="1"/>
    <n v="27"/>
    <x v="0"/>
    <x v="1"/>
    <x v="0"/>
    <x v="373"/>
    <n v="94928"/>
    <n v="0"/>
    <n v="2"/>
    <x v="0"/>
    <x v="1"/>
    <s v="Yes"/>
    <n v="27.47"/>
    <s v="No"/>
    <s v="No"/>
    <x v="3"/>
    <n v="0"/>
    <s v="No"/>
    <s v="No"/>
    <s v="No"/>
    <s v="No"/>
    <s v="No"/>
    <s v="No"/>
    <s v="No"/>
    <s v="No"/>
    <x v="1"/>
    <s v="No"/>
    <x v="0"/>
    <n v="19.850000000000001"/>
    <n v="51.6"/>
    <n v="0"/>
    <n v="0"/>
    <n v="54.94"/>
    <n v="106.54"/>
    <n v="53.27"/>
    <x v="1"/>
    <x v="2"/>
    <n v="0"/>
    <s v="Not Provided"/>
    <x v="0"/>
    <n v="1"/>
  </r>
  <r>
    <s v="8152-UOBNY"/>
    <x v="0"/>
    <n v="66"/>
    <x v="1"/>
    <x v="1"/>
    <x v="0"/>
    <x v="1095"/>
    <n v="96063"/>
    <n v="0"/>
    <n v="50"/>
    <x v="2"/>
    <x v="4"/>
    <s v="Yes"/>
    <n v="10.6"/>
    <s v="Yes"/>
    <s v="Yes"/>
    <x v="1"/>
    <n v="14"/>
    <s v="No"/>
    <s v="Yes"/>
    <s v="No"/>
    <s v="Yes"/>
    <s v="Yes"/>
    <s v="Yes"/>
    <s v="No"/>
    <s v="Yes"/>
    <x v="0"/>
    <s v="Yes"/>
    <x v="1"/>
    <n v="106.8"/>
    <n v="5347.95"/>
    <n v="0"/>
    <n v="0"/>
    <n v="530"/>
    <n v="5877.95"/>
    <n v="117.559"/>
    <x v="0"/>
    <x v="0"/>
    <n v="0"/>
    <s v="Not Provided"/>
    <x v="0"/>
    <n v="1"/>
  </r>
  <r>
    <s v="8152-VETUR"/>
    <x v="0"/>
    <n v="26"/>
    <x v="0"/>
    <x v="0"/>
    <x v="0"/>
    <x v="368"/>
    <n v="93514"/>
    <n v="7"/>
    <n v="72"/>
    <x v="2"/>
    <x v="3"/>
    <s v="Yes"/>
    <n v="28.59"/>
    <s v="Yes"/>
    <s v="Yes"/>
    <x v="1"/>
    <n v="58"/>
    <s v="No"/>
    <s v="Yes"/>
    <s v="No"/>
    <s v="No"/>
    <s v="Yes"/>
    <s v="Yes"/>
    <s v="Yes"/>
    <s v="Yes"/>
    <x v="2"/>
    <s v="Yes"/>
    <x v="0"/>
    <n v="97.7"/>
    <n v="6869.7"/>
    <n v="0"/>
    <n v="0"/>
    <n v="2058.48"/>
    <n v="8928.18"/>
    <n v="124.0025"/>
    <x v="0"/>
    <x v="0"/>
    <n v="0"/>
    <s v="Not Provided"/>
    <x v="0"/>
    <n v="1"/>
  </r>
  <r>
    <s v="8155-IBNHG"/>
    <x v="0"/>
    <n v="55"/>
    <x v="1"/>
    <x v="0"/>
    <x v="0"/>
    <x v="38"/>
    <n v="92103"/>
    <n v="1"/>
    <n v="24"/>
    <x v="1"/>
    <x v="0"/>
    <s v="Yes"/>
    <n v="17.73"/>
    <s v="Yes"/>
    <s v="Yes"/>
    <x v="1"/>
    <n v="29"/>
    <s v="No"/>
    <s v="No"/>
    <s v="No"/>
    <s v="No"/>
    <s v="No"/>
    <s v="No"/>
    <s v="No"/>
    <s v="Yes"/>
    <x v="1"/>
    <s v="Yes"/>
    <x v="0"/>
    <n v="75.400000000000006"/>
    <n v="1747.85"/>
    <n v="0"/>
    <n v="0"/>
    <n v="425.52"/>
    <n v="2173.37"/>
    <n v="90.557083333333324"/>
    <x v="1"/>
    <x v="1"/>
    <n v="1"/>
    <s v="Attitude"/>
    <x v="8"/>
    <n v="1"/>
  </r>
  <r>
    <s v="8158-WPEZG"/>
    <x v="1"/>
    <n v="20"/>
    <x v="2"/>
    <x v="1"/>
    <x v="0"/>
    <x v="31"/>
    <n v="90061"/>
    <n v="0"/>
    <n v="11"/>
    <x v="0"/>
    <x v="0"/>
    <s v="No"/>
    <n v="25.420517214274568"/>
    <s v="No"/>
    <s v="Yes"/>
    <x v="2"/>
    <n v="73"/>
    <s v="No"/>
    <s v="Yes"/>
    <s v="No"/>
    <s v="Yes"/>
    <s v="No"/>
    <s v="No"/>
    <s v="No"/>
    <s v="Yes"/>
    <x v="1"/>
    <s v="Yes"/>
    <x v="1"/>
    <n v="35.65"/>
    <n v="425.1"/>
    <n v="0"/>
    <n v="0"/>
    <n v="0"/>
    <n v="425.1"/>
    <n v="38.645454545454548"/>
    <x v="2"/>
    <x v="0"/>
    <n v="0"/>
    <s v="Not Provided"/>
    <x v="0"/>
    <n v="1"/>
  </r>
  <r>
    <s v="8160-HOWOX"/>
    <x v="0"/>
    <n v="30"/>
    <x v="0"/>
    <x v="1"/>
    <x v="0"/>
    <x v="160"/>
    <n v="92407"/>
    <n v="0"/>
    <n v="7"/>
    <x v="0"/>
    <x v="0"/>
    <s v="Yes"/>
    <n v="48.16"/>
    <s v="No"/>
    <s v="Yes"/>
    <x v="2"/>
    <n v="85"/>
    <s v="No"/>
    <s v="No"/>
    <s v="No"/>
    <s v="No"/>
    <s v="Yes"/>
    <s v="Yes"/>
    <s v="Yes"/>
    <s v="Yes"/>
    <x v="1"/>
    <s v="Yes"/>
    <x v="1"/>
    <n v="66.849999999999994"/>
    <n v="458.1"/>
    <n v="0"/>
    <n v="0"/>
    <n v="337.12"/>
    <n v="795.22"/>
    <n v="113.60285714285715"/>
    <x v="0"/>
    <x v="0"/>
    <n v="0"/>
    <s v="Not Provided"/>
    <x v="0"/>
    <n v="1"/>
  </r>
  <r>
    <s v="8161-QYMTT"/>
    <x v="1"/>
    <n v="55"/>
    <x v="1"/>
    <x v="1"/>
    <x v="0"/>
    <x v="787"/>
    <n v="93454"/>
    <n v="0"/>
    <n v="7"/>
    <x v="0"/>
    <x v="0"/>
    <s v="Yes"/>
    <n v="7.37"/>
    <s v="Yes"/>
    <s v="Yes"/>
    <x v="1"/>
    <n v="6"/>
    <s v="No"/>
    <s v="No"/>
    <s v="No"/>
    <s v="No"/>
    <s v="Yes"/>
    <s v="Yes"/>
    <s v="Yes"/>
    <s v="Yes"/>
    <x v="1"/>
    <s v="Yes"/>
    <x v="1"/>
    <n v="94.1"/>
    <n v="701.3"/>
    <n v="0"/>
    <n v="0"/>
    <n v="51.59"/>
    <n v="752.89"/>
    <n v="107.55571428571429"/>
    <x v="0"/>
    <x v="0"/>
    <n v="0"/>
    <s v="Not Provided"/>
    <x v="0"/>
    <n v="1"/>
  </r>
  <r>
    <s v="8164-OCKUJ"/>
    <x v="0"/>
    <n v="45"/>
    <x v="0"/>
    <x v="0"/>
    <x v="3"/>
    <x v="465"/>
    <n v="95954"/>
    <n v="1"/>
    <n v="59"/>
    <x v="2"/>
    <x v="4"/>
    <s v="Yes"/>
    <n v="2.4700000000000002"/>
    <s v="No"/>
    <s v="No"/>
    <x v="3"/>
    <n v="0"/>
    <s v="No"/>
    <s v="No"/>
    <s v="No"/>
    <s v="No"/>
    <s v="No"/>
    <s v="No"/>
    <s v="No"/>
    <s v="No"/>
    <x v="2"/>
    <s v="No"/>
    <x v="0"/>
    <n v="20.6"/>
    <n v="1286"/>
    <n v="0"/>
    <n v="0"/>
    <n v="145.72999999999999"/>
    <n v="1431.73"/>
    <n v="24.266610169491525"/>
    <x v="2"/>
    <x v="0"/>
    <n v="0"/>
    <s v="Not Provided"/>
    <x v="0"/>
    <n v="1"/>
  </r>
  <r>
    <s v="8165-CBKXO"/>
    <x v="1"/>
    <n v="35"/>
    <x v="0"/>
    <x v="0"/>
    <x v="1"/>
    <x v="31"/>
    <n v="90022"/>
    <n v="4"/>
    <n v="66"/>
    <x v="2"/>
    <x v="0"/>
    <s v="No"/>
    <n v="25.420517214274568"/>
    <s v="No"/>
    <s v="Yes"/>
    <x v="0"/>
    <n v="25"/>
    <s v="No"/>
    <s v="Yes"/>
    <s v="Yes"/>
    <s v="No"/>
    <s v="Yes"/>
    <s v="Yes"/>
    <s v="Yes"/>
    <s v="Yes"/>
    <x v="2"/>
    <s v="Yes"/>
    <x v="0"/>
    <n v="56.75"/>
    <n v="3708.4"/>
    <n v="0"/>
    <n v="0"/>
    <n v="0"/>
    <n v="3708.4"/>
    <n v="56.187878787878788"/>
    <x v="1"/>
    <x v="0"/>
    <n v="0"/>
    <s v="Not Provided"/>
    <x v="0"/>
    <n v="1"/>
  </r>
  <r>
    <s v="8165-ZJRNM"/>
    <x v="0"/>
    <n v="62"/>
    <x v="1"/>
    <x v="0"/>
    <x v="2"/>
    <x v="407"/>
    <n v="94565"/>
    <n v="7"/>
    <n v="72"/>
    <x v="2"/>
    <x v="3"/>
    <s v="Yes"/>
    <n v="21.14"/>
    <s v="Yes"/>
    <s v="No"/>
    <x v="3"/>
    <n v="0"/>
    <s v="No"/>
    <s v="No"/>
    <s v="No"/>
    <s v="No"/>
    <s v="No"/>
    <s v="No"/>
    <s v="No"/>
    <s v="No"/>
    <x v="2"/>
    <s v="No"/>
    <x v="1"/>
    <n v="23.75"/>
    <n v="1679.25"/>
    <n v="0"/>
    <n v="0"/>
    <n v="1522.08"/>
    <n v="3201.33"/>
    <n v="44.462916666666665"/>
    <x v="2"/>
    <x v="0"/>
    <n v="0"/>
    <s v="Not Provided"/>
    <x v="0"/>
    <n v="1"/>
  </r>
  <r>
    <s v="8166-ORCHU"/>
    <x v="1"/>
    <n v="73"/>
    <x v="1"/>
    <x v="0"/>
    <x v="0"/>
    <x v="126"/>
    <n v="94605"/>
    <n v="10"/>
    <n v="33"/>
    <x v="1"/>
    <x v="0"/>
    <s v="Yes"/>
    <n v="44.54"/>
    <s v="No"/>
    <s v="Yes"/>
    <x v="1"/>
    <n v="18"/>
    <s v="Yes"/>
    <s v="Yes"/>
    <s v="No"/>
    <s v="Yes"/>
    <s v="No"/>
    <s v="Yes"/>
    <s v="No"/>
    <s v="Yes"/>
    <x v="0"/>
    <s v="Yes"/>
    <x v="1"/>
    <n v="93.55"/>
    <n v="3055.5"/>
    <n v="0"/>
    <n v="0"/>
    <n v="1469.82"/>
    <n v="4525.32"/>
    <n v="137.13090909090909"/>
    <x v="0"/>
    <x v="0"/>
    <n v="0"/>
    <s v="Not Provided"/>
    <x v="0"/>
    <n v="1"/>
  </r>
  <r>
    <s v="8166-ZZTFS"/>
    <x v="0"/>
    <n v="74"/>
    <x v="1"/>
    <x v="0"/>
    <x v="0"/>
    <x v="742"/>
    <n v="95661"/>
    <n v="1"/>
    <n v="66"/>
    <x v="2"/>
    <x v="0"/>
    <s v="Yes"/>
    <n v="21.7"/>
    <s v="Yes"/>
    <s v="Yes"/>
    <x v="0"/>
    <n v="3"/>
    <s v="No"/>
    <s v="Yes"/>
    <s v="Yes"/>
    <s v="No"/>
    <s v="Yes"/>
    <s v="Yes"/>
    <s v="No"/>
    <s v="Yes"/>
    <x v="2"/>
    <s v="Yes"/>
    <x v="1"/>
    <n v="80.55"/>
    <n v="5265.1"/>
    <n v="0"/>
    <n v="0"/>
    <n v="1432.2"/>
    <n v="6697.3"/>
    <n v="101.47424242424243"/>
    <x v="0"/>
    <x v="1"/>
    <n v="1"/>
    <s v="Attitude"/>
    <x v="8"/>
    <n v="1"/>
  </r>
  <r>
    <s v="8167-GJLRN"/>
    <x v="1"/>
    <n v="19"/>
    <x v="2"/>
    <x v="1"/>
    <x v="0"/>
    <x v="939"/>
    <n v="91214"/>
    <n v="0"/>
    <n v="3"/>
    <x v="0"/>
    <x v="0"/>
    <s v="No"/>
    <n v="25.420517214274568"/>
    <s v="No"/>
    <s v="Yes"/>
    <x v="2"/>
    <n v="59"/>
    <s v="No"/>
    <s v="No"/>
    <s v="No"/>
    <s v="Yes"/>
    <s v="No"/>
    <s v="No"/>
    <s v="No"/>
    <s v="Yes"/>
    <x v="1"/>
    <s v="No"/>
    <x v="1"/>
    <n v="30.4"/>
    <n v="82.15"/>
    <n v="0"/>
    <n v="0"/>
    <n v="0"/>
    <n v="82.15"/>
    <n v="27.383333333333336"/>
    <x v="2"/>
    <x v="2"/>
    <n v="0"/>
    <s v="Not Provided"/>
    <x v="0"/>
    <n v="1"/>
  </r>
  <r>
    <s v="8168-UQWWF"/>
    <x v="0"/>
    <n v="48"/>
    <x v="0"/>
    <x v="1"/>
    <x v="3"/>
    <x v="31"/>
    <n v="90042"/>
    <n v="0"/>
    <n v="11"/>
    <x v="0"/>
    <x v="0"/>
    <s v="Yes"/>
    <n v="27.57"/>
    <s v="Yes"/>
    <s v="Yes"/>
    <x v="0"/>
    <n v="18"/>
    <s v="No"/>
    <s v="No"/>
    <s v="Yes"/>
    <s v="No"/>
    <s v="Yes"/>
    <s v="Yes"/>
    <s v="Yes"/>
    <s v="Yes"/>
    <x v="1"/>
    <s v="Yes"/>
    <x v="1"/>
    <n v="97.85"/>
    <n v="1105.4000000000001"/>
    <n v="0"/>
    <n v="0"/>
    <n v="303.27"/>
    <n v="1408.67"/>
    <n v="128.06090909090909"/>
    <x v="0"/>
    <x v="1"/>
    <n v="1"/>
    <s v="Competitor"/>
    <x v="10"/>
    <n v="1"/>
  </r>
  <r>
    <s v="8169-SAEJD"/>
    <x v="1"/>
    <n v="79"/>
    <x v="1"/>
    <x v="0"/>
    <x v="0"/>
    <x v="189"/>
    <n v="93535"/>
    <n v="10"/>
    <n v="69"/>
    <x v="2"/>
    <x v="3"/>
    <s v="No"/>
    <n v="25.420517214274568"/>
    <s v="No"/>
    <s v="Yes"/>
    <x v="2"/>
    <n v="12"/>
    <s v="Yes"/>
    <s v="Yes"/>
    <s v="No"/>
    <s v="No"/>
    <s v="Yes"/>
    <s v="Yes"/>
    <s v="Yes"/>
    <s v="No"/>
    <x v="2"/>
    <s v="No"/>
    <x v="0"/>
    <n v="56.55"/>
    <n v="3952.65"/>
    <n v="0"/>
    <n v="40"/>
    <n v="0"/>
    <n v="3992.65"/>
    <n v="57.864492753623189"/>
    <x v="1"/>
    <x v="0"/>
    <n v="0"/>
    <s v="Not Provided"/>
    <x v="0"/>
    <n v="1"/>
  </r>
  <r>
    <s v="8173-RXAYP"/>
    <x v="0"/>
    <n v="51"/>
    <x v="1"/>
    <x v="0"/>
    <x v="2"/>
    <x v="807"/>
    <n v="96056"/>
    <n v="8"/>
    <n v="24"/>
    <x v="1"/>
    <x v="0"/>
    <s v="Yes"/>
    <n v="30.41"/>
    <s v="No"/>
    <s v="No"/>
    <x v="3"/>
    <n v="0"/>
    <s v="No"/>
    <s v="No"/>
    <s v="No"/>
    <s v="No"/>
    <s v="No"/>
    <s v="No"/>
    <s v="No"/>
    <s v="No"/>
    <x v="2"/>
    <s v="No"/>
    <x v="0"/>
    <n v="19.7"/>
    <n v="452.55"/>
    <n v="0"/>
    <n v="0"/>
    <n v="729.84"/>
    <n v="1182.3900000000001"/>
    <n v="49.266250000000007"/>
    <x v="2"/>
    <x v="0"/>
    <n v="0"/>
    <s v="Not Provided"/>
    <x v="0"/>
    <n v="1"/>
  </r>
  <r>
    <s v="8174-LNWMW"/>
    <x v="0"/>
    <n v="52"/>
    <x v="1"/>
    <x v="1"/>
    <x v="0"/>
    <x v="367"/>
    <n v="92782"/>
    <n v="0"/>
    <n v="31"/>
    <x v="1"/>
    <x v="0"/>
    <s v="Yes"/>
    <n v="26.16"/>
    <s v="No"/>
    <s v="No"/>
    <x v="3"/>
    <n v="0"/>
    <s v="No"/>
    <s v="No"/>
    <s v="No"/>
    <s v="No"/>
    <s v="No"/>
    <s v="No"/>
    <s v="No"/>
    <s v="No"/>
    <x v="2"/>
    <s v="No"/>
    <x v="0"/>
    <n v="20.9"/>
    <n v="689.35"/>
    <n v="0"/>
    <n v="0"/>
    <n v="810.96"/>
    <n v="1500.31"/>
    <n v="48.39709677419355"/>
    <x v="2"/>
    <x v="0"/>
    <n v="0"/>
    <s v="Not Provided"/>
    <x v="0"/>
    <n v="1"/>
  </r>
  <r>
    <s v="8174-TBVCF"/>
    <x v="0"/>
    <n v="30"/>
    <x v="0"/>
    <x v="0"/>
    <x v="0"/>
    <x v="255"/>
    <n v="90680"/>
    <n v="7"/>
    <n v="70"/>
    <x v="2"/>
    <x v="3"/>
    <s v="Yes"/>
    <n v="26.47"/>
    <s v="Yes"/>
    <s v="Yes"/>
    <x v="2"/>
    <n v="59"/>
    <s v="Yes"/>
    <s v="Yes"/>
    <s v="Yes"/>
    <s v="Yes"/>
    <s v="Yes"/>
    <s v="Yes"/>
    <s v="Yes"/>
    <s v="Yes"/>
    <x v="2"/>
    <s v="Yes"/>
    <x v="0"/>
    <n v="94.8"/>
    <n v="6859.05"/>
    <n v="0"/>
    <n v="0"/>
    <n v="1852.9"/>
    <n v="8711.9500000000007"/>
    <n v="124.45642857142859"/>
    <x v="0"/>
    <x v="0"/>
    <n v="0"/>
    <s v="Not Provided"/>
    <x v="0"/>
    <n v="1"/>
  </r>
  <r>
    <s v="8178-EYZUO"/>
    <x v="1"/>
    <n v="48"/>
    <x v="0"/>
    <x v="1"/>
    <x v="0"/>
    <x v="143"/>
    <n v="94105"/>
    <n v="0"/>
    <n v="46"/>
    <x v="1"/>
    <x v="0"/>
    <s v="Yes"/>
    <n v="15.78"/>
    <s v="Yes"/>
    <s v="Yes"/>
    <x v="1"/>
    <n v="3"/>
    <s v="Yes"/>
    <s v="Yes"/>
    <s v="No"/>
    <s v="No"/>
    <s v="No"/>
    <s v="Yes"/>
    <s v="Yes"/>
    <s v="Yes"/>
    <x v="1"/>
    <s v="Yes"/>
    <x v="1"/>
    <n v="93.7"/>
    <n v="4154.8"/>
    <n v="0"/>
    <n v="0"/>
    <n v="725.88"/>
    <n v="4880.68"/>
    <n v="106.10173913043479"/>
    <x v="0"/>
    <x v="1"/>
    <n v="1"/>
    <s v="Price"/>
    <x v="18"/>
    <n v="1"/>
  </r>
  <r>
    <s v="8180-AKMJV"/>
    <x v="0"/>
    <n v="27"/>
    <x v="0"/>
    <x v="1"/>
    <x v="0"/>
    <x v="1005"/>
    <n v="96117"/>
    <n v="0"/>
    <n v="1"/>
    <x v="0"/>
    <x v="1"/>
    <s v="Yes"/>
    <n v="23.04"/>
    <s v="No"/>
    <s v="Yes"/>
    <x v="0"/>
    <n v="82"/>
    <s v="No"/>
    <s v="No"/>
    <s v="No"/>
    <s v="No"/>
    <s v="No"/>
    <s v="No"/>
    <s v="No"/>
    <s v="Yes"/>
    <x v="1"/>
    <s v="Yes"/>
    <x v="0"/>
    <n v="44.55"/>
    <n v="44.55"/>
    <n v="0"/>
    <n v="0"/>
    <n v="23.04"/>
    <n v="67.59"/>
    <n v="67.59"/>
    <x v="1"/>
    <x v="2"/>
    <n v="0"/>
    <s v="Not Provided"/>
    <x v="0"/>
    <n v="1"/>
  </r>
  <r>
    <s v="8181-YHCMF"/>
    <x v="0"/>
    <n v="44"/>
    <x v="0"/>
    <x v="0"/>
    <x v="0"/>
    <x v="13"/>
    <n v="91941"/>
    <n v="8"/>
    <n v="68"/>
    <x v="2"/>
    <x v="0"/>
    <s v="No"/>
    <n v="25.420517214274568"/>
    <s v="No"/>
    <s v="Yes"/>
    <x v="2"/>
    <n v="15"/>
    <s v="No"/>
    <s v="Yes"/>
    <s v="Yes"/>
    <s v="Yes"/>
    <s v="Yes"/>
    <s v="Yes"/>
    <s v="Yes"/>
    <s v="Yes"/>
    <x v="2"/>
    <s v="No"/>
    <x v="0"/>
    <n v="60.3"/>
    <n v="4109"/>
    <n v="0"/>
    <n v="0"/>
    <n v="0"/>
    <n v="4109"/>
    <n v="60.426470588235297"/>
    <x v="1"/>
    <x v="0"/>
    <n v="0"/>
    <s v="Not Provided"/>
    <x v="0"/>
    <n v="1"/>
  </r>
  <r>
    <s v="8182-BJDSI"/>
    <x v="0"/>
    <n v="56"/>
    <x v="1"/>
    <x v="1"/>
    <x v="0"/>
    <x v="157"/>
    <n v="92705"/>
    <n v="0"/>
    <n v="28"/>
    <x v="1"/>
    <x v="5"/>
    <s v="Yes"/>
    <n v="30.28"/>
    <s v="Yes"/>
    <s v="Yes"/>
    <x v="1"/>
    <n v="30"/>
    <s v="No"/>
    <s v="Yes"/>
    <s v="No"/>
    <s v="No"/>
    <s v="No"/>
    <s v="Yes"/>
    <s v="Yes"/>
    <s v="Yes"/>
    <x v="1"/>
    <s v="Yes"/>
    <x v="1"/>
    <n v="89.95"/>
    <n v="2625.55"/>
    <n v="0"/>
    <n v="0"/>
    <n v="847.84"/>
    <n v="3473.39"/>
    <n v="124.04964285714286"/>
    <x v="0"/>
    <x v="1"/>
    <n v="1"/>
    <s v="Attitude"/>
    <x v="7"/>
    <n v="1"/>
  </r>
  <r>
    <s v="8182-PNAGI"/>
    <x v="1"/>
    <n v="50"/>
    <x v="0"/>
    <x v="1"/>
    <x v="0"/>
    <x v="1015"/>
    <n v="90660"/>
    <n v="0"/>
    <n v="12"/>
    <x v="1"/>
    <x v="0"/>
    <s v="Yes"/>
    <n v="46.58"/>
    <s v="No"/>
    <s v="Yes"/>
    <x v="2"/>
    <n v="26"/>
    <s v="No"/>
    <s v="No"/>
    <s v="No"/>
    <s v="Yes"/>
    <s v="No"/>
    <s v="No"/>
    <s v="No"/>
    <s v="No"/>
    <x v="1"/>
    <s v="No"/>
    <x v="1"/>
    <n v="50.25"/>
    <n v="593.75"/>
    <n v="0"/>
    <n v="120"/>
    <n v="558.96"/>
    <n v="1272.71"/>
    <n v="106.05916666666667"/>
    <x v="0"/>
    <x v="1"/>
    <n v="1"/>
    <s v="Price"/>
    <x v="18"/>
    <n v="1"/>
  </r>
  <r>
    <s v="8183-ONMXC"/>
    <x v="0"/>
    <n v="41"/>
    <x v="0"/>
    <x v="1"/>
    <x v="0"/>
    <x v="38"/>
    <n v="92117"/>
    <n v="0"/>
    <n v="2"/>
    <x v="0"/>
    <x v="0"/>
    <s v="Yes"/>
    <n v="5.1100000000000003"/>
    <s v="No"/>
    <s v="Yes"/>
    <x v="1"/>
    <n v="6"/>
    <s v="No"/>
    <s v="No"/>
    <s v="No"/>
    <s v="No"/>
    <s v="No"/>
    <s v="Yes"/>
    <s v="Yes"/>
    <s v="Yes"/>
    <x v="1"/>
    <s v="No"/>
    <x v="1"/>
    <n v="64.792366026289201"/>
    <n v="159.44999999999999"/>
    <n v="0"/>
    <n v="0"/>
    <n v="10.220000000000001"/>
    <n v="169.67"/>
    <n v="84.834999999999994"/>
    <x v="1"/>
    <x v="1"/>
    <n v="1"/>
    <s v="Competitor"/>
    <x v="5"/>
    <n v="1"/>
  </r>
  <r>
    <s v="8184-WMOFI"/>
    <x v="1"/>
    <n v="47"/>
    <x v="0"/>
    <x v="0"/>
    <x v="0"/>
    <x v="64"/>
    <n v="93702"/>
    <n v="0"/>
    <n v="62"/>
    <x v="2"/>
    <x v="0"/>
    <s v="Yes"/>
    <n v="14.05"/>
    <s v="No"/>
    <s v="Yes"/>
    <x v="2"/>
    <n v="25"/>
    <s v="Yes"/>
    <s v="No"/>
    <s v="Yes"/>
    <s v="Yes"/>
    <s v="No"/>
    <s v="Yes"/>
    <s v="Yes"/>
    <s v="Yes"/>
    <x v="0"/>
    <s v="No"/>
    <x v="0"/>
    <n v="71.400000000000006"/>
    <n v="4487.3"/>
    <n v="0"/>
    <n v="0"/>
    <n v="871.1"/>
    <n v="5358.4"/>
    <n v="86.4258064516129"/>
    <x v="1"/>
    <x v="0"/>
    <n v="0"/>
    <s v="Not Provided"/>
    <x v="0"/>
    <n v="1"/>
  </r>
  <r>
    <s v="8185-UPYBR"/>
    <x v="1"/>
    <n v="33"/>
    <x v="0"/>
    <x v="0"/>
    <x v="0"/>
    <x v="976"/>
    <n v="90254"/>
    <n v="4"/>
    <n v="6"/>
    <x v="0"/>
    <x v="0"/>
    <s v="Yes"/>
    <n v="21.23"/>
    <s v="Yes"/>
    <s v="Yes"/>
    <x v="1"/>
    <n v="13"/>
    <s v="No"/>
    <s v="No"/>
    <s v="No"/>
    <s v="No"/>
    <s v="No"/>
    <s v="No"/>
    <s v="No"/>
    <s v="Yes"/>
    <x v="1"/>
    <s v="Yes"/>
    <x v="1"/>
    <n v="75.5"/>
    <n v="438"/>
    <n v="0"/>
    <n v="0"/>
    <n v="127.38"/>
    <n v="565.38"/>
    <n v="94.23"/>
    <x v="1"/>
    <x v="1"/>
    <n v="1"/>
    <s v="Dissatisfaction"/>
    <x v="2"/>
    <n v="1"/>
  </r>
  <r>
    <s v="8189-DUKMV"/>
    <x v="0"/>
    <n v="52"/>
    <x v="1"/>
    <x v="0"/>
    <x v="0"/>
    <x v="249"/>
    <n v="95742"/>
    <n v="8"/>
    <n v="4"/>
    <x v="0"/>
    <x v="0"/>
    <s v="Yes"/>
    <n v="44.73"/>
    <s v="No"/>
    <s v="No"/>
    <x v="3"/>
    <n v="0"/>
    <s v="No"/>
    <s v="No"/>
    <s v="No"/>
    <s v="No"/>
    <s v="No"/>
    <s v="No"/>
    <s v="No"/>
    <s v="No"/>
    <x v="0"/>
    <s v="No"/>
    <x v="1"/>
    <n v="20.5"/>
    <n v="79.05"/>
    <n v="0"/>
    <n v="0"/>
    <n v="178.92"/>
    <n v="257.97000000000003"/>
    <n v="64.492500000000007"/>
    <x v="1"/>
    <x v="0"/>
    <n v="0"/>
    <s v="Not Provided"/>
    <x v="0"/>
    <n v="1"/>
  </r>
  <r>
    <s v="8189-HBVRW"/>
    <x v="0"/>
    <n v="50"/>
    <x v="0"/>
    <x v="1"/>
    <x v="0"/>
    <x v="31"/>
    <n v="90005"/>
    <n v="0"/>
    <n v="53"/>
    <x v="2"/>
    <x v="0"/>
    <s v="Yes"/>
    <n v="2.5099999999999998"/>
    <s v="Yes"/>
    <s v="Yes"/>
    <x v="1"/>
    <n v="19"/>
    <s v="Yes"/>
    <s v="Yes"/>
    <s v="Yes"/>
    <s v="No"/>
    <s v="No"/>
    <s v="No"/>
    <s v="No"/>
    <s v="No"/>
    <x v="1"/>
    <s v="No"/>
    <x v="1"/>
    <n v="90.8"/>
    <n v="4921.2"/>
    <n v="0"/>
    <n v="60"/>
    <n v="133.03"/>
    <n v="5114.2299999999996"/>
    <n v="96.494905660377356"/>
    <x v="1"/>
    <x v="0"/>
    <n v="0"/>
    <s v="Not Provided"/>
    <x v="0"/>
    <n v="1"/>
  </r>
  <r>
    <s v="8189-XRIKE"/>
    <x v="0"/>
    <n v="80"/>
    <x v="1"/>
    <x v="1"/>
    <x v="0"/>
    <x v="908"/>
    <n v="94560"/>
    <n v="0"/>
    <n v="32"/>
    <x v="1"/>
    <x v="5"/>
    <s v="Yes"/>
    <n v="31.57"/>
    <s v="No"/>
    <s v="Yes"/>
    <x v="1"/>
    <n v="4"/>
    <s v="No"/>
    <s v="No"/>
    <s v="No"/>
    <s v="No"/>
    <s v="Yes"/>
    <s v="Yes"/>
    <s v="No"/>
    <s v="Yes"/>
    <x v="2"/>
    <s v="No"/>
    <x v="1"/>
    <n v="90.95"/>
    <n v="2897.95"/>
    <n v="25.55"/>
    <n v="0"/>
    <n v="1010.24"/>
    <n v="3882.64"/>
    <n v="121.3325"/>
    <x v="0"/>
    <x v="0"/>
    <n v="0"/>
    <s v="Not Provided"/>
    <x v="0"/>
    <n v="1"/>
  </r>
  <r>
    <s v="8190-ZTQFB"/>
    <x v="1"/>
    <n v="50"/>
    <x v="0"/>
    <x v="1"/>
    <x v="0"/>
    <x v="936"/>
    <n v="96009"/>
    <n v="0"/>
    <n v="41"/>
    <x v="1"/>
    <x v="0"/>
    <s v="No"/>
    <n v="25.420517214274568"/>
    <s v="No"/>
    <s v="Yes"/>
    <x v="0"/>
    <n v="8"/>
    <s v="No"/>
    <s v="No"/>
    <s v="Yes"/>
    <s v="No"/>
    <s v="Yes"/>
    <s v="Yes"/>
    <s v="Yes"/>
    <s v="No"/>
    <x v="0"/>
    <s v="Yes"/>
    <x v="1"/>
    <n v="51.35"/>
    <n v="2075.1"/>
    <n v="0"/>
    <n v="80"/>
    <n v="0"/>
    <n v="2155.1"/>
    <n v="52.563414634146341"/>
    <x v="1"/>
    <x v="0"/>
    <n v="0"/>
    <s v="Not Provided"/>
    <x v="0"/>
    <n v="1"/>
  </r>
  <r>
    <s v="8191-XWSZG"/>
    <x v="0"/>
    <n v="57"/>
    <x v="1"/>
    <x v="1"/>
    <x v="0"/>
    <x v="31"/>
    <n v="90018"/>
    <n v="0"/>
    <n v="52"/>
    <x v="2"/>
    <x v="4"/>
    <s v="Yes"/>
    <n v="22.55"/>
    <s v="No"/>
    <s v="No"/>
    <x v="3"/>
    <n v="0"/>
    <s v="No"/>
    <s v="No"/>
    <s v="No"/>
    <s v="No"/>
    <s v="No"/>
    <s v="No"/>
    <s v="No"/>
    <s v="No"/>
    <x v="0"/>
    <s v="No"/>
    <x v="2"/>
    <n v="20.65"/>
    <n v="1022.95"/>
    <n v="0"/>
    <n v="0"/>
    <n v="1172.5999999999999"/>
    <n v="2195.5500000000002"/>
    <n v="42.222115384615385"/>
    <x v="2"/>
    <x v="0"/>
    <n v="0"/>
    <s v="Not Provided"/>
    <x v="0"/>
    <n v="1"/>
  </r>
  <r>
    <s v="8194-PEEBY"/>
    <x v="0"/>
    <n v="38"/>
    <x v="0"/>
    <x v="0"/>
    <x v="1"/>
    <x v="97"/>
    <n v="92604"/>
    <n v="1"/>
    <n v="24"/>
    <x v="1"/>
    <x v="5"/>
    <s v="Yes"/>
    <n v="4.47"/>
    <s v="No"/>
    <s v="No"/>
    <x v="3"/>
    <n v="0"/>
    <s v="No"/>
    <s v="No"/>
    <s v="No"/>
    <s v="No"/>
    <s v="No"/>
    <s v="No"/>
    <s v="No"/>
    <s v="No"/>
    <x v="0"/>
    <s v="No"/>
    <x v="0"/>
    <n v="19.899999999999999"/>
    <n v="533.5"/>
    <n v="0"/>
    <n v="0"/>
    <n v="107.28"/>
    <n v="640.78"/>
    <n v="26.699166666666667"/>
    <x v="2"/>
    <x v="0"/>
    <n v="0"/>
    <s v="Not Provided"/>
    <x v="0"/>
    <n v="1"/>
  </r>
  <r>
    <s v="8197-BFWVU"/>
    <x v="0"/>
    <n v="62"/>
    <x v="1"/>
    <x v="0"/>
    <x v="0"/>
    <x v="871"/>
    <n v="93240"/>
    <n v="2"/>
    <n v="72"/>
    <x v="2"/>
    <x v="3"/>
    <s v="Yes"/>
    <n v="1.72"/>
    <s v="Yes"/>
    <s v="Yes"/>
    <x v="0"/>
    <n v="7"/>
    <s v="Yes"/>
    <s v="Yes"/>
    <s v="Yes"/>
    <s v="Yes"/>
    <s v="Yes"/>
    <s v="Yes"/>
    <s v="Yes"/>
    <s v="Yes"/>
    <x v="2"/>
    <s v="Yes"/>
    <x v="1"/>
    <n v="93.25"/>
    <n v="6688.95"/>
    <n v="0"/>
    <n v="0"/>
    <n v="123.84"/>
    <n v="6812.79"/>
    <n v="94.622083333333336"/>
    <x v="1"/>
    <x v="0"/>
    <n v="0"/>
    <s v="Not Provided"/>
    <x v="0"/>
    <n v="1"/>
  </r>
  <r>
    <s v="8198-RKSZG"/>
    <x v="0"/>
    <n v="43"/>
    <x v="0"/>
    <x v="0"/>
    <x v="1"/>
    <x v="828"/>
    <n v="94530"/>
    <n v="8"/>
    <n v="14"/>
    <x v="1"/>
    <x v="2"/>
    <s v="Yes"/>
    <n v="9.77"/>
    <s v="Yes"/>
    <s v="Yes"/>
    <x v="2"/>
    <n v="21"/>
    <s v="No"/>
    <s v="Yes"/>
    <s v="No"/>
    <s v="Yes"/>
    <s v="Yes"/>
    <s v="Yes"/>
    <s v="Yes"/>
    <s v="Yes"/>
    <x v="1"/>
    <s v="No"/>
    <x v="0"/>
    <n v="80.45"/>
    <n v="1137.05"/>
    <n v="0"/>
    <n v="0"/>
    <n v="136.78"/>
    <n v="1273.83"/>
    <n v="90.987857142857138"/>
    <x v="1"/>
    <x v="0"/>
    <n v="0"/>
    <s v="Not Provided"/>
    <x v="0"/>
    <n v="1"/>
  </r>
  <r>
    <s v="8199-ZLLSA"/>
    <x v="1"/>
    <n v="53"/>
    <x v="1"/>
    <x v="1"/>
    <x v="0"/>
    <x v="42"/>
    <n v="91042"/>
    <n v="0"/>
    <n v="67"/>
    <x v="2"/>
    <x v="0"/>
    <s v="Yes"/>
    <n v="22.66"/>
    <s v="Yes"/>
    <s v="Yes"/>
    <x v="1"/>
    <n v="27"/>
    <s v="Yes"/>
    <s v="Yes"/>
    <s v="Yes"/>
    <s v="Yes"/>
    <s v="Yes"/>
    <s v="Yes"/>
    <s v="Yes"/>
    <s v="Yes"/>
    <x v="0"/>
    <s v="Yes"/>
    <x v="1"/>
    <n v="118.35"/>
    <n v="7804.15"/>
    <n v="0"/>
    <n v="0"/>
    <n v="1518.22"/>
    <n v="9322.3700000000008"/>
    <n v="139.13985074626868"/>
    <x v="0"/>
    <x v="1"/>
    <n v="1"/>
    <s v="Competitor"/>
    <x v="1"/>
    <n v="1"/>
  </r>
  <r>
    <s v="8200-KLNYW"/>
    <x v="0"/>
    <n v="55"/>
    <x v="1"/>
    <x v="0"/>
    <x v="0"/>
    <x v="1059"/>
    <n v="94963"/>
    <n v="7"/>
    <n v="21"/>
    <x v="1"/>
    <x v="0"/>
    <s v="Yes"/>
    <n v="11.27"/>
    <s v="No"/>
    <s v="Yes"/>
    <x v="2"/>
    <n v="19"/>
    <s v="Yes"/>
    <s v="No"/>
    <s v="Yes"/>
    <s v="Yes"/>
    <s v="Yes"/>
    <s v="Yes"/>
    <s v="Yes"/>
    <s v="No"/>
    <x v="0"/>
    <s v="No"/>
    <x v="0"/>
    <n v="80.900000000000006"/>
    <n v="1714.95"/>
    <n v="0"/>
    <n v="60"/>
    <n v="236.67"/>
    <n v="2011.62"/>
    <n v="95.791428571428568"/>
    <x v="1"/>
    <x v="0"/>
    <n v="0"/>
    <s v="Not Provided"/>
    <x v="0"/>
    <n v="1"/>
  </r>
  <r>
    <s v="8200-LGKSR"/>
    <x v="1"/>
    <n v="47"/>
    <x v="0"/>
    <x v="0"/>
    <x v="0"/>
    <x v="263"/>
    <n v="91702"/>
    <n v="6"/>
    <n v="71"/>
    <x v="2"/>
    <x v="0"/>
    <s v="Yes"/>
    <n v="35.090000000000003"/>
    <s v="Yes"/>
    <s v="Yes"/>
    <x v="2"/>
    <n v="12"/>
    <s v="Yes"/>
    <s v="No"/>
    <s v="Yes"/>
    <s v="Yes"/>
    <s v="Yes"/>
    <s v="Yes"/>
    <s v="Yes"/>
    <s v="Yes"/>
    <x v="2"/>
    <s v="No"/>
    <x v="1"/>
    <n v="83.2"/>
    <n v="6126.1"/>
    <n v="0"/>
    <n v="0"/>
    <n v="2491.39"/>
    <n v="8617.49"/>
    <n v="121.37309859154929"/>
    <x v="0"/>
    <x v="0"/>
    <n v="0"/>
    <s v="Not Provided"/>
    <x v="0"/>
    <n v="1"/>
  </r>
  <r>
    <s v="8201-AAXCB"/>
    <x v="1"/>
    <n v="55"/>
    <x v="1"/>
    <x v="0"/>
    <x v="1"/>
    <x v="516"/>
    <n v="91764"/>
    <n v="1"/>
    <n v="25"/>
    <x v="1"/>
    <x v="0"/>
    <s v="Yes"/>
    <n v="25.87"/>
    <s v="Yes"/>
    <s v="Yes"/>
    <x v="0"/>
    <n v="76"/>
    <s v="No"/>
    <s v="No"/>
    <s v="No"/>
    <s v="No"/>
    <s v="Yes"/>
    <s v="No"/>
    <s v="No"/>
    <s v="No"/>
    <x v="1"/>
    <s v="No"/>
    <x v="1"/>
    <n v="60.35"/>
    <n v="1404.65"/>
    <n v="0"/>
    <n v="10"/>
    <n v="646.75"/>
    <n v="2061.4"/>
    <n v="82.456000000000003"/>
    <x v="1"/>
    <x v="0"/>
    <n v="0"/>
    <s v="Not Provided"/>
    <x v="0"/>
    <n v="1"/>
  </r>
  <r>
    <s v="8203-XJZRC"/>
    <x v="1"/>
    <n v="44"/>
    <x v="0"/>
    <x v="1"/>
    <x v="0"/>
    <x v="599"/>
    <n v="91914"/>
    <n v="0"/>
    <n v="1"/>
    <x v="0"/>
    <x v="1"/>
    <s v="Yes"/>
    <n v="40.46"/>
    <s v="No"/>
    <s v="No"/>
    <x v="3"/>
    <n v="0"/>
    <s v="No"/>
    <s v="No"/>
    <s v="No"/>
    <s v="No"/>
    <s v="No"/>
    <s v="No"/>
    <s v="No"/>
    <s v="No"/>
    <x v="1"/>
    <s v="No"/>
    <x v="0"/>
    <n v="20.25"/>
    <n v="20.25"/>
    <n v="0"/>
    <n v="0"/>
    <n v="40.46"/>
    <n v="60.71"/>
    <n v="60.71"/>
    <x v="1"/>
    <x v="2"/>
    <n v="0"/>
    <s v="Not Provided"/>
    <x v="0"/>
    <n v="1"/>
  </r>
  <r>
    <s v="8204-TIFGJ"/>
    <x v="0"/>
    <n v="38"/>
    <x v="0"/>
    <x v="1"/>
    <x v="0"/>
    <x v="358"/>
    <n v="93529"/>
    <n v="0"/>
    <n v="23"/>
    <x v="1"/>
    <x v="0"/>
    <s v="Yes"/>
    <n v="16.260000000000002"/>
    <s v="No"/>
    <s v="No"/>
    <x v="3"/>
    <n v="0"/>
    <s v="No"/>
    <s v="No"/>
    <s v="No"/>
    <s v="No"/>
    <s v="No"/>
    <s v="No"/>
    <s v="No"/>
    <s v="No"/>
    <x v="1"/>
    <s v="Yes"/>
    <x v="1"/>
    <n v="20.3"/>
    <n v="470.6"/>
    <n v="0"/>
    <n v="0"/>
    <n v="373.98"/>
    <n v="844.58"/>
    <n v="36.720869565217392"/>
    <x v="2"/>
    <x v="0"/>
    <n v="0"/>
    <s v="Not Provided"/>
    <x v="0"/>
    <n v="1"/>
  </r>
  <r>
    <s v="8204-YJCLA"/>
    <x v="1"/>
    <n v="78"/>
    <x v="1"/>
    <x v="0"/>
    <x v="0"/>
    <x v="191"/>
    <n v="92173"/>
    <n v="1"/>
    <n v="72"/>
    <x v="2"/>
    <x v="3"/>
    <s v="No"/>
    <n v="25.420517214274568"/>
    <s v="No"/>
    <s v="Yes"/>
    <x v="2"/>
    <n v="24"/>
    <s v="Yes"/>
    <s v="Yes"/>
    <s v="Yes"/>
    <s v="Yes"/>
    <s v="Yes"/>
    <s v="Yes"/>
    <s v="No"/>
    <s v="Yes"/>
    <x v="2"/>
    <s v="Yes"/>
    <x v="1"/>
    <n v="64.8"/>
    <n v="4732.3500000000004"/>
    <n v="0"/>
    <n v="0"/>
    <n v="0"/>
    <n v="4732.3500000000004"/>
    <n v="65.72708333333334"/>
    <x v="1"/>
    <x v="0"/>
    <n v="0"/>
    <s v="Not Provided"/>
    <x v="0"/>
    <n v="1"/>
  </r>
  <r>
    <s v="8205-MQUGY"/>
    <x v="1"/>
    <n v="39"/>
    <x v="0"/>
    <x v="0"/>
    <x v="1"/>
    <x v="113"/>
    <n v="95834"/>
    <n v="8"/>
    <n v="12"/>
    <x v="1"/>
    <x v="2"/>
    <s v="Yes"/>
    <n v="9.58"/>
    <s v="No"/>
    <s v="Yes"/>
    <x v="0"/>
    <n v="57"/>
    <s v="Yes"/>
    <s v="No"/>
    <s v="No"/>
    <s v="No"/>
    <s v="No"/>
    <s v="No"/>
    <s v="No"/>
    <s v="No"/>
    <x v="1"/>
    <s v="Yes"/>
    <x v="1"/>
    <n v="49.2"/>
    <n v="571.15"/>
    <n v="0"/>
    <n v="80"/>
    <n v="114.96"/>
    <n v="766.11"/>
    <n v="63.842500000000001"/>
    <x v="1"/>
    <x v="0"/>
    <n v="0"/>
    <s v="Not Provided"/>
    <x v="0"/>
    <n v="1"/>
  </r>
  <r>
    <s v="8205-OTCHB"/>
    <x v="1"/>
    <n v="51"/>
    <x v="1"/>
    <x v="1"/>
    <x v="0"/>
    <x v="200"/>
    <n v="92506"/>
    <n v="0"/>
    <n v="22"/>
    <x v="1"/>
    <x v="2"/>
    <s v="No"/>
    <n v="25.420517214274568"/>
    <s v="No"/>
    <s v="Yes"/>
    <x v="2"/>
    <n v="16"/>
    <s v="No"/>
    <s v="Yes"/>
    <s v="Yes"/>
    <s v="No"/>
    <s v="No"/>
    <s v="Yes"/>
    <s v="Yes"/>
    <s v="Yes"/>
    <x v="0"/>
    <s v="Yes"/>
    <x v="1"/>
    <n v="43.75"/>
    <n v="903.6"/>
    <n v="0"/>
    <n v="0"/>
    <n v="0"/>
    <n v="903.6"/>
    <n v="41.072727272727271"/>
    <x v="2"/>
    <x v="1"/>
    <n v="1"/>
    <s v="Dissatisfaction"/>
    <x v="3"/>
    <n v="1"/>
  </r>
  <r>
    <s v="8205-VSLRB"/>
    <x v="1"/>
    <n v="22"/>
    <x v="2"/>
    <x v="0"/>
    <x v="0"/>
    <x v="819"/>
    <n v="96037"/>
    <n v="2"/>
    <n v="70"/>
    <x v="2"/>
    <x v="0"/>
    <s v="Yes"/>
    <n v="4.8"/>
    <s v="Yes"/>
    <s v="Yes"/>
    <x v="0"/>
    <n v="41"/>
    <s v="Yes"/>
    <s v="No"/>
    <s v="Yes"/>
    <s v="Yes"/>
    <s v="No"/>
    <s v="Yes"/>
    <s v="Yes"/>
    <s v="Yes"/>
    <x v="2"/>
    <s v="No"/>
    <x v="0"/>
    <n v="77.3"/>
    <n v="5498.2"/>
    <n v="26.87"/>
    <n v="0"/>
    <n v="336"/>
    <n v="5807.33"/>
    <n v="82.961857142857141"/>
    <x v="1"/>
    <x v="0"/>
    <n v="0"/>
    <s v="Not Provided"/>
    <x v="0"/>
    <n v="1"/>
  </r>
  <r>
    <s v="8207-DMRVL"/>
    <x v="1"/>
    <n v="47"/>
    <x v="0"/>
    <x v="0"/>
    <x v="1"/>
    <x v="874"/>
    <n v="92886"/>
    <n v="1"/>
    <n v="72"/>
    <x v="2"/>
    <x v="0"/>
    <s v="Yes"/>
    <n v="21.89"/>
    <s v="Yes"/>
    <s v="Yes"/>
    <x v="1"/>
    <n v="58"/>
    <s v="Yes"/>
    <s v="Yes"/>
    <s v="Yes"/>
    <s v="Yes"/>
    <s v="Yes"/>
    <s v="Yes"/>
    <s v="Yes"/>
    <s v="No"/>
    <x v="2"/>
    <s v="No"/>
    <x v="1"/>
    <n v="114.55"/>
    <n v="8306.0499999999993"/>
    <n v="21.6"/>
    <n v="40"/>
    <n v="1576.08"/>
    <n v="9900.5300000000007"/>
    <n v="137.50736111111112"/>
    <x v="0"/>
    <x v="0"/>
    <n v="0"/>
    <s v="Not Provided"/>
    <x v="0"/>
    <n v="1"/>
  </r>
  <r>
    <s v="8207-VVMYB"/>
    <x v="0"/>
    <n v="44"/>
    <x v="0"/>
    <x v="0"/>
    <x v="0"/>
    <x v="1044"/>
    <n v="94517"/>
    <n v="1"/>
    <n v="70"/>
    <x v="2"/>
    <x v="0"/>
    <s v="Yes"/>
    <n v="14.15"/>
    <s v="Yes"/>
    <s v="No"/>
    <x v="3"/>
    <n v="0"/>
    <s v="No"/>
    <s v="No"/>
    <s v="No"/>
    <s v="No"/>
    <s v="No"/>
    <s v="No"/>
    <s v="No"/>
    <s v="No"/>
    <x v="2"/>
    <s v="Yes"/>
    <x v="1"/>
    <n v="26"/>
    <n v="2006.95"/>
    <n v="0"/>
    <n v="0"/>
    <n v="990.5"/>
    <n v="2997.45"/>
    <n v="42.820714285714281"/>
    <x v="2"/>
    <x v="0"/>
    <n v="0"/>
    <s v="Not Provided"/>
    <x v="0"/>
    <n v="1"/>
  </r>
  <r>
    <s v="8208-EUMTE"/>
    <x v="1"/>
    <n v="45"/>
    <x v="0"/>
    <x v="1"/>
    <x v="0"/>
    <x v="1091"/>
    <n v="92861"/>
    <n v="0"/>
    <n v="16"/>
    <x v="1"/>
    <x v="0"/>
    <s v="No"/>
    <n v="25.420517214274568"/>
    <s v="No"/>
    <s v="Yes"/>
    <x v="2"/>
    <n v="27"/>
    <s v="Yes"/>
    <s v="Yes"/>
    <s v="Yes"/>
    <s v="Yes"/>
    <s v="Yes"/>
    <s v="No"/>
    <s v="No"/>
    <s v="Yes"/>
    <x v="2"/>
    <s v="No"/>
    <x v="0"/>
    <n v="54.85"/>
    <n v="916.15"/>
    <n v="0"/>
    <n v="0"/>
    <n v="0"/>
    <n v="916.15"/>
    <n v="57.259374999999999"/>
    <x v="1"/>
    <x v="0"/>
    <n v="0"/>
    <s v="Not Provided"/>
    <x v="0"/>
    <n v="1"/>
  </r>
  <r>
    <s v="8212-CRQXP"/>
    <x v="0"/>
    <n v="20"/>
    <x v="2"/>
    <x v="0"/>
    <x v="0"/>
    <x v="318"/>
    <n v="95002"/>
    <n v="1"/>
    <n v="22"/>
    <x v="1"/>
    <x v="0"/>
    <s v="Yes"/>
    <n v="45.1"/>
    <s v="No"/>
    <s v="Yes"/>
    <x v="1"/>
    <n v="41"/>
    <s v="No"/>
    <s v="No"/>
    <s v="No"/>
    <s v="No"/>
    <s v="Yes"/>
    <s v="No"/>
    <s v="No"/>
    <s v="No"/>
    <x v="1"/>
    <s v="Yes"/>
    <x v="0"/>
    <n v="80"/>
    <n v="1706.45"/>
    <n v="0"/>
    <n v="50"/>
    <n v="992.2"/>
    <n v="2748.65"/>
    <n v="124.93863636363636"/>
    <x v="0"/>
    <x v="0"/>
    <n v="0"/>
    <s v="Not Provided"/>
    <x v="0"/>
    <n v="1"/>
  </r>
  <r>
    <s v="8212-DJRCH"/>
    <x v="1"/>
    <n v="33"/>
    <x v="0"/>
    <x v="0"/>
    <x v="2"/>
    <x v="1072"/>
    <n v="91320"/>
    <n v="1"/>
    <n v="5"/>
    <x v="0"/>
    <x v="0"/>
    <s v="Yes"/>
    <n v="15.01"/>
    <s v="No"/>
    <s v="Yes"/>
    <x v="1"/>
    <n v="19"/>
    <s v="Yes"/>
    <s v="No"/>
    <s v="Yes"/>
    <s v="No"/>
    <s v="No"/>
    <s v="Yes"/>
    <s v="Yes"/>
    <s v="Yes"/>
    <x v="1"/>
    <s v="Yes"/>
    <x v="0"/>
    <n v="90.35"/>
    <n v="434.5"/>
    <n v="17.329999999999998"/>
    <n v="0"/>
    <n v="75.05"/>
    <n v="492.22"/>
    <n v="98.444000000000003"/>
    <x v="1"/>
    <x v="0"/>
    <n v="0"/>
    <s v="Not Provided"/>
    <x v="0"/>
    <n v="1"/>
  </r>
  <r>
    <s v="8213-TAZPM"/>
    <x v="0"/>
    <n v="45"/>
    <x v="0"/>
    <x v="0"/>
    <x v="2"/>
    <x v="519"/>
    <n v="91945"/>
    <n v="5"/>
    <n v="69"/>
    <x v="2"/>
    <x v="3"/>
    <s v="Yes"/>
    <n v="46.45"/>
    <s v="Yes"/>
    <s v="Yes"/>
    <x v="1"/>
    <n v="26"/>
    <s v="No"/>
    <s v="Yes"/>
    <s v="Yes"/>
    <s v="Yes"/>
    <s v="Yes"/>
    <s v="Yes"/>
    <s v="Yes"/>
    <s v="No"/>
    <x v="0"/>
    <s v="Yes"/>
    <x v="1"/>
    <n v="108.75"/>
    <n v="7493.05"/>
    <n v="0"/>
    <n v="100"/>
    <n v="3205.05"/>
    <n v="10798.1"/>
    <n v="156.49420289855072"/>
    <x v="3"/>
    <x v="0"/>
    <n v="0"/>
    <s v="Not Provided"/>
    <x v="0"/>
    <n v="1"/>
  </r>
  <r>
    <s v="8215-NGSPE"/>
    <x v="0"/>
    <n v="63"/>
    <x v="1"/>
    <x v="0"/>
    <x v="2"/>
    <x v="109"/>
    <n v="93035"/>
    <n v="3"/>
    <n v="42"/>
    <x v="1"/>
    <x v="4"/>
    <s v="Yes"/>
    <n v="3.14"/>
    <s v="No"/>
    <s v="No"/>
    <x v="3"/>
    <n v="0"/>
    <s v="No"/>
    <s v="No"/>
    <s v="No"/>
    <s v="No"/>
    <s v="No"/>
    <s v="No"/>
    <s v="No"/>
    <s v="No"/>
    <x v="2"/>
    <s v="No"/>
    <x v="0"/>
    <n v="20"/>
    <n v="833.55"/>
    <n v="0"/>
    <n v="0"/>
    <n v="131.88"/>
    <n v="965.43"/>
    <n v="22.986428571428569"/>
    <x v="2"/>
    <x v="0"/>
    <n v="0"/>
    <s v="Not Provided"/>
    <x v="0"/>
    <n v="1"/>
  </r>
  <r>
    <s v="8216-AZUUZ"/>
    <x v="0"/>
    <n v="42"/>
    <x v="0"/>
    <x v="0"/>
    <x v="1"/>
    <x v="143"/>
    <n v="94118"/>
    <n v="1"/>
    <n v="42"/>
    <x v="1"/>
    <x v="0"/>
    <s v="Yes"/>
    <n v="12.6"/>
    <s v="No"/>
    <s v="Yes"/>
    <x v="1"/>
    <n v="26"/>
    <s v="No"/>
    <s v="No"/>
    <s v="Yes"/>
    <s v="Yes"/>
    <s v="Yes"/>
    <s v="Yes"/>
    <s v="Yes"/>
    <s v="Yes"/>
    <x v="2"/>
    <s v="Yes"/>
    <x v="1"/>
    <n v="100.4"/>
    <n v="4303.6499999999996"/>
    <n v="0"/>
    <n v="0"/>
    <n v="529.20000000000005"/>
    <n v="4832.8500000000004"/>
    <n v="115.06785714285715"/>
    <x v="0"/>
    <x v="0"/>
    <n v="0"/>
    <s v="Not Provided"/>
    <x v="0"/>
    <n v="1"/>
  </r>
  <r>
    <s v="8217-QYOHV"/>
    <x v="1"/>
    <n v="27"/>
    <x v="0"/>
    <x v="1"/>
    <x v="0"/>
    <x v="444"/>
    <n v="91505"/>
    <n v="0"/>
    <n v="5"/>
    <x v="0"/>
    <x v="1"/>
    <s v="Yes"/>
    <n v="30.92"/>
    <s v="No"/>
    <s v="Yes"/>
    <x v="0"/>
    <n v="41"/>
    <s v="Yes"/>
    <s v="No"/>
    <s v="No"/>
    <s v="Yes"/>
    <s v="No"/>
    <s v="No"/>
    <s v="Yes"/>
    <s v="Yes"/>
    <x v="1"/>
    <s v="Yes"/>
    <x v="0"/>
    <n v="55.75"/>
    <n v="266.95"/>
    <n v="0"/>
    <n v="0"/>
    <n v="154.6"/>
    <n v="421.55"/>
    <n v="84.31"/>
    <x v="1"/>
    <x v="0"/>
    <n v="0"/>
    <s v="Not Provided"/>
    <x v="0"/>
    <n v="1"/>
  </r>
  <r>
    <s v="8218-FFJDS"/>
    <x v="0"/>
    <n v="21"/>
    <x v="2"/>
    <x v="0"/>
    <x v="0"/>
    <x v="608"/>
    <n v="95634"/>
    <n v="6"/>
    <n v="72"/>
    <x v="2"/>
    <x v="0"/>
    <s v="Yes"/>
    <n v="15.35"/>
    <s v="Yes"/>
    <s v="Yes"/>
    <x v="2"/>
    <n v="41"/>
    <s v="Yes"/>
    <s v="Yes"/>
    <s v="No"/>
    <s v="Yes"/>
    <s v="Yes"/>
    <s v="Yes"/>
    <s v="Yes"/>
    <s v="Yes"/>
    <x v="2"/>
    <s v="Yes"/>
    <x v="1"/>
    <n v="86.4"/>
    <n v="6058.95"/>
    <n v="0"/>
    <n v="0"/>
    <n v="1105.2"/>
    <n v="7164.15"/>
    <n v="99.502083333333331"/>
    <x v="1"/>
    <x v="0"/>
    <n v="0"/>
    <s v="Not Provided"/>
    <x v="0"/>
    <n v="1"/>
  </r>
  <r>
    <s v="8219-VYBVI"/>
    <x v="1"/>
    <n v="52"/>
    <x v="1"/>
    <x v="1"/>
    <x v="1"/>
    <x v="10"/>
    <n v="92067"/>
    <n v="0"/>
    <n v="39"/>
    <x v="1"/>
    <x v="0"/>
    <s v="Yes"/>
    <n v="49.95"/>
    <s v="Yes"/>
    <s v="No"/>
    <x v="3"/>
    <n v="0"/>
    <s v="No"/>
    <s v="No"/>
    <s v="No"/>
    <s v="No"/>
    <s v="No"/>
    <s v="No"/>
    <s v="No"/>
    <s v="No"/>
    <x v="2"/>
    <s v="No"/>
    <x v="0"/>
    <n v="25"/>
    <n v="1004.35"/>
    <n v="0"/>
    <n v="0"/>
    <n v="1948.05"/>
    <n v="2952.4"/>
    <n v="75.702564102564111"/>
    <x v="1"/>
    <x v="0"/>
    <n v="0"/>
    <s v="Not Provided"/>
    <x v="0"/>
    <n v="1"/>
  </r>
  <r>
    <s v="8220-OCUFY"/>
    <x v="0"/>
    <n v="30"/>
    <x v="0"/>
    <x v="1"/>
    <x v="0"/>
    <x v="136"/>
    <n v="92571"/>
    <n v="0"/>
    <n v="21"/>
    <x v="1"/>
    <x v="0"/>
    <s v="Yes"/>
    <n v="7.41"/>
    <s v="No"/>
    <s v="Yes"/>
    <x v="2"/>
    <n v="51"/>
    <s v="Yes"/>
    <s v="No"/>
    <s v="Yes"/>
    <s v="Yes"/>
    <s v="No"/>
    <s v="No"/>
    <s v="No"/>
    <s v="Yes"/>
    <x v="0"/>
    <s v="Yes"/>
    <x v="1"/>
    <n v="60.25"/>
    <n v="1258.3499999999999"/>
    <n v="0"/>
    <n v="0"/>
    <n v="155.61000000000001"/>
    <n v="1413.96"/>
    <n v="67.331428571428575"/>
    <x v="1"/>
    <x v="0"/>
    <n v="0"/>
    <s v="Not Provided"/>
    <x v="0"/>
    <n v="1"/>
  </r>
  <r>
    <s v="8221-EQDGL"/>
    <x v="1"/>
    <n v="27"/>
    <x v="0"/>
    <x v="0"/>
    <x v="0"/>
    <x v="817"/>
    <n v="95910"/>
    <n v="4"/>
    <n v="35"/>
    <x v="1"/>
    <x v="0"/>
    <s v="Yes"/>
    <n v="25.32"/>
    <s v="No"/>
    <s v="Yes"/>
    <x v="2"/>
    <n v="30"/>
    <s v="Yes"/>
    <s v="Yes"/>
    <s v="Yes"/>
    <s v="No"/>
    <s v="No"/>
    <s v="No"/>
    <s v="No"/>
    <s v="Yes"/>
    <x v="1"/>
    <s v="No"/>
    <x v="0"/>
    <n v="61"/>
    <n v="2130.4499999999998"/>
    <n v="10.7"/>
    <n v="0"/>
    <n v="886.2"/>
    <n v="3005.95"/>
    <n v="85.88428571428571"/>
    <x v="1"/>
    <x v="0"/>
    <n v="0"/>
    <s v="Not Provided"/>
    <x v="0"/>
    <n v="1"/>
  </r>
  <r>
    <s v="8221-HVAYI"/>
    <x v="1"/>
    <n v="60"/>
    <x v="1"/>
    <x v="0"/>
    <x v="0"/>
    <x v="1036"/>
    <n v="95322"/>
    <n v="0"/>
    <n v="35"/>
    <x v="1"/>
    <x v="5"/>
    <s v="Yes"/>
    <n v="5.0599999999999996"/>
    <s v="Yes"/>
    <s v="Yes"/>
    <x v="0"/>
    <n v="20"/>
    <s v="Yes"/>
    <s v="Yes"/>
    <s v="Yes"/>
    <s v="Yes"/>
    <s v="No"/>
    <s v="No"/>
    <s v="No"/>
    <s v="Yes"/>
    <x v="2"/>
    <s v="Yes"/>
    <x v="0"/>
    <n v="69.150000000000006"/>
    <n v="2490.15"/>
    <n v="0"/>
    <n v="0"/>
    <n v="177.1"/>
    <n v="2667.25"/>
    <n v="76.207142857142856"/>
    <x v="1"/>
    <x v="0"/>
    <n v="0"/>
    <s v="Not Provided"/>
    <x v="0"/>
    <n v="1"/>
  </r>
  <r>
    <s v="8224-DWCKX"/>
    <x v="1"/>
    <n v="78"/>
    <x v="1"/>
    <x v="1"/>
    <x v="0"/>
    <x v="873"/>
    <n v="94010"/>
    <n v="0"/>
    <n v="12"/>
    <x v="1"/>
    <x v="0"/>
    <s v="Yes"/>
    <n v="43.4"/>
    <s v="Yes"/>
    <s v="Yes"/>
    <x v="1"/>
    <n v="24"/>
    <s v="No"/>
    <s v="No"/>
    <s v="No"/>
    <s v="No"/>
    <s v="No"/>
    <s v="No"/>
    <s v="No"/>
    <s v="Yes"/>
    <x v="2"/>
    <s v="Yes"/>
    <x v="0"/>
    <n v="73.3"/>
    <n v="828.05"/>
    <n v="0"/>
    <n v="0"/>
    <n v="520.79999999999995"/>
    <n v="1348.85"/>
    <n v="112.40416666666665"/>
    <x v="0"/>
    <x v="0"/>
    <n v="0"/>
    <s v="Not Provided"/>
    <x v="0"/>
    <n v="1"/>
  </r>
  <r>
    <s v="8224-IVVPA"/>
    <x v="0"/>
    <n v="35"/>
    <x v="0"/>
    <x v="1"/>
    <x v="0"/>
    <x v="1066"/>
    <n v="93518"/>
    <n v="0"/>
    <n v="27"/>
    <x v="1"/>
    <x v="0"/>
    <s v="Yes"/>
    <n v="25.21"/>
    <s v="No"/>
    <s v="Yes"/>
    <x v="2"/>
    <n v="9"/>
    <s v="Yes"/>
    <s v="Yes"/>
    <s v="No"/>
    <s v="No"/>
    <s v="No"/>
    <s v="No"/>
    <s v="No"/>
    <s v="Yes"/>
    <x v="1"/>
    <s v="Yes"/>
    <x v="0"/>
    <n v="56.7"/>
    <n v="1652.95"/>
    <n v="0"/>
    <n v="0"/>
    <n v="680.67"/>
    <n v="2333.62"/>
    <n v="86.430370370370369"/>
    <x v="1"/>
    <x v="0"/>
    <n v="0"/>
    <s v="Not Provided"/>
    <x v="0"/>
    <n v="1"/>
  </r>
  <r>
    <s v="8224-KDLKN"/>
    <x v="1"/>
    <n v="22"/>
    <x v="2"/>
    <x v="0"/>
    <x v="3"/>
    <x v="113"/>
    <n v="95825"/>
    <n v="3"/>
    <n v="72"/>
    <x v="2"/>
    <x v="3"/>
    <s v="Yes"/>
    <n v="19.04"/>
    <s v="Yes"/>
    <s v="No"/>
    <x v="3"/>
    <n v="0"/>
    <s v="No"/>
    <s v="No"/>
    <s v="No"/>
    <s v="No"/>
    <s v="No"/>
    <s v="No"/>
    <s v="No"/>
    <s v="No"/>
    <x v="2"/>
    <s v="No"/>
    <x v="1"/>
    <n v="25"/>
    <n v="1738.9"/>
    <n v="0"/>
    <n v="0"/>
    <n v="1370.88"/>
    <n v="3109.78"/>
    <n v="43.191388888888895"/>
    <x v="2"/>
    <x v="0"/>
    <n v="0"/>
    <s v="Not Provided"/>
    <x v="0"/>
    <n v="1"/>
  </r>
  <r>
    <s v="8224-UAXBZ"/>
    <x v="0"/>
    <n v="55"/>
    <x v="1"/>
    <x v="0"/>
    <x v="0"/>
    <x v="113"/>
    <n v="95827"/>
    <n v="7"/>
    <n v="58"/>
    <x v="2"/>
    <x v="0"/>
    <s v="No"/>
    <n v="25.420517214274568"/>
    <s v="No"/>
    <s v="Yes"/>
    <x v="2"/>
    <n v="29"/>
    <s v="Yes"/>
    <s v="Yes"/>
    <s v="No"/>
    <s v="No"/>
    <s v="Yes"/>
    <s v="No"/>
    <s v="No"/>
    <s v="Yes"/>
    <x v="0"/>
    <s v="Yes"/>
    <x v="1"/>
    <n v="45.35"/>
    <n v="2540.1"/>
    <n v="4.08"/>
    <n v="0"/>
    <n v="0"/>
    <n v="2536.02"/>
    <n v="43.724482758620688"/>
    <x v="2"/>
    <x v="0"/>
    <n v="0"/>
    <s v="Not Provided"/>
    <x v="0"/>
    <n v="1"/>
  </r>
  <r>
    <s v="8225-BTJAU"/>
    <x v="1"/>
    <n v="75"/>
    <x v="1"/>
    <x v="1"/>
    <x v="0"/>
    <x v="838"/>
    <n v="94970"/>
    <n v="0"/>
    <n v="10"/>
    <x v="0"/>
    <x v="2"/>
    <s v="Yes"/>
    <n v="7.51"/>
    <s v="No"/>
    <s v="Yes"/>
    <x v="1"/>
    <n v="18"/>
    <s v="No"/>
    <s v="No"/>
    <s v="No"/>
    <s v="No"/>
    <s v="No"/>
    <s v="Yes"/>
    <s v="No"/>
    <s v="Yes"/>
    <x v="1"/>
    <s v="Yes"/>
    <x v="1"/>
    <n v="79.25"/>
    <n v="793.55"/>
    <n v="0"/>
    <n v="0"/>
    <n v="75.099999999999994"/>
    <n v="868.65"/>
    <n v="86.864999999999995"/>
    <x v="1"/>
    <x v="1"/>
    <n v="1"/>
    <s v="Competitor"/>
    <x v="1"/>
    <n v="1"/>
  </r>
  <r>
    <s v="8226-BXGES"/>
    <x v="1"/>
    <n v="30"/>
    <x v="0"/>
    <x v="0"/>
    <x v="0"/>
    <x v="156"/>
    <n v="90249"/>
    <n v="5"/>
    <n v="64"/>
    <x v="2"/>
    <x v="4"/>
    <s v="Yes"/>
    <n v="13.8"/>
    <s v="Yes"/>
    <s v="Yes"/>
    <x v="1"/>
    <n v="48"/>
    <s v="Yes"/>
    <s v="Yes"/>
    <s v="Yes"/>
    <s v="No"/>
    <s v="No"/>
    <s v="No"/>
    <s v="No"/>
    <s v="Yes"/>
    <x v="0"/>
    <s v="No"/>
    <x v="1"/>
    <n v="89.45"/>
    <n v="5692.65"/>
    <n v="0"/>
    <n v="0"/>
    <n v="883.2"/>
    <n v="6575.85"/>
    <n v="102.74765625000001"/>
    <x v="0"/>
    <x v="0"/>
    <n v="0"/>
    <s v="Not Provided"/>
    <x v="0"/>
    <n v="1"/>
  </r>
  <r>
    <s v="8229-BUJHX"/>
    <x v="0"/>
    <n v="60"/>
    <x v="1"/>
    <x v="0"/>
    <x v="2"/>
    <x v="599"/>
    <n v="91911"/>
    <n v="8"/>
    <n v="71"/>
    <x v="2"/>
    <x v="0"/>
    <s v="Yes"/>
    <n v="11.13"/>
    <s v="No"/>
    <s v="No"/>
    <x v="3"/>
    <n v="0"/>
    <s v="No"/>
    <s v="No"/>
    <s v="No"/>
    <s v="No"/>
    <s v="No"/>
    <s v="No"/>
    <s v="No"/>
    <s v="No"/>
    <x v="2"/>
    <s v="No"/>
    <x v="1"/>
    <n v="20.5"/>
    <n v="1500.95"/>
    <n v="0"/>
    <n v="0"/>
    <n v="790.23"/>
    <n v="2291.1799999999998"/>
    <n v="32.270140845070422"/>
    <x v="2"/>
    <x v="0"/>
    <n v="0"/>
    <s v="Not Provided"/>
    <x v="0"/>
    <n v="1"/>
  </r>
  <r>
    <s v="8229-MYEJZ"/>
    <x v="0"/>
    <n v="44"/>
    <x v="0"/>
    <x v="1"/>
    <x v="0"/>
    <x v="163"/>
    <n v="91786"/>
    <n v="0"/>
    <n v="10"/>
    <x v="0"/>
    <x v="2"/>
    <s v="Yes"/>
    <n v="45.56"/>
    <s v="No"/>
    <s v="Yes"/>
    <x v="2"/>
    <n v="17"/>
    <s v="No"/>
    <s v="Yes"/>
    <s v="No"/>
    <s v="No"/>
    <s v="No"/>
    <s v="No"/>
    <s v="No"/>
    <s v="Yes"/>
    <x v="1"/>
    <s v="No"/>
    <x v="1"/>
    <n v="51.2"/>
    <n v="498.25"/>
    <n v="0"/>
    <n v="0"/>
    <n v="455.6"/>
    <n v="953.85"/>
    <n v="95.385000000000005"/>
    <x v="1"/>
    <x v="0"/>
    <n v="0"/>
    <s v="Not Provided"/>
    <x v="0"/>
    <n v="1"/>
  </r>
  <r>
    <s v="8229-TNIQA"/>
    <x v="0"/>
    <n v="36"/>
    <x v="0"/>
    <x v="1"/>
    <x v="0"/>
    <x v="303"/>
    <n v="91105"/>
    <n v="0"/>
    <n v="4"/>
    <x v="0"/>
    <x v="1"/>
    <s v="Yes"/>
    <n v="39.9"/>
    <s v="No"/>
    <s v="Yes"/>
    <x v="0"/>
    <n v="20"/>
    <s v="No"/>
    <s v="No"/>
    <s v="No"/>
    <s v="No"/>
    <s v="No"/>
    <s v="No"/>
    <s v="No"/>
    <s v="Yes"/>
    <x v="1"/>
    <s v="Yes"/>
    <x v="0"/>
    <n v="45.3"/>
    <n v="196.95"/>
    <n v="0"/>
    <n v="0"/>
    <n v="159.6"/>
    <n v="356.55"/>
    <n v="89.137500000000003"/>
    <x v="1"/>
    <x v="1"/>
    <n v="1"/>
    <s v="Other"/>
    <x v="0"/>
    <n v="1"/>
  </r>
  <r>
    <s v="8231-BSWXX"/>
    <x v="1"/>
    <n v="44"/>
    <x v="0"/>
    <x v="1"/>
    <x v="0"/>
    <x v="217"/>
    <n v="93501"/>
    <n v="0"/>
    <n v="71"/>
    <x v="2"/>
    <x v="3"/>
    <s v="Yes"/>
    <n v="41.34"/>
    <s v="Yes"/>
    <s v="Yes"/>
    <x v="1"/>
    <n v="10"/>
    <s v="No"/>
    <s v="Yes"/>
    <s v="No"/>
    <s v="No"/>
    <s v="No"/>
    <s v="No"/>
    <s v="No"/>
    <s v="Yes"/>
    <x v="0"/>
    <s v="Yes"/>
    <x v="0"/>
    <n v="79.05"/>
    <n v="5552.5"/>
    <n v="0"/>
    <n v="0"/>
    <n v="2935.14"/>
    <n v="8487.64"/>
    <n v="119.54422535211266"/>
    <x v="0"/>
    <x v="0"/>
    <n v="0"/>
    <s v="Not Provided"/>
    <x v="0"/>
    <n v="1"/>
  </r>
  <r>
    <s v="8232-CTLKO"/>
    <x v="0"/>
    <n v="58"/>
    <x v="1"/>
    <x v="0"/>
    <x v="3"/>
    <x v="479"/>
    <n v="92259"/>
    <n v="9"/>
    <n v="66"/>
    <x v="2"/>
    <x v="3"/>
    <s v="Yes"/>
    <n v="8.39"/>
    <s v="No"/>
    <s v="Yes"/>
    <x v="2"/>
    <n v="16"/>
    <s v="Yes"/>
    <s v="No"/>
    <s v="No"/>
    <s v="No"/>
    <s v="Yes"/>
    <s v="No"/>
    <s v="No"/>
    <s v="Yes"/>
    <x v="2"/>
    <s v="Yes"/>
    <x v="1"/>
    <n v="59.75"/>
    <n v="3996.8"/>
    <n v="0"/>
    <n v="0"/>
    <n v="553.74"/>
    <n v="4550.54"/>
    <n v="68.947575757575763"/>
    <x v="1"/>
    <x v="0"/>
    <n v="0"/>
    <s v="Not Provided"/>
    <x v="0"/>
    <n v="1"/>
  </r>
  <r>
    <s v="8232-UTFOZ"/>
    <x v="1"/>
    <n v="24"/>
    <x v="2"/>
    <x v="1"/>
    <x v="0"/>
    <x v="934"/>
    <n v="91740"/>
    <n v="0"/>
    <n v="69"/>
    <x v="2"/>
    <x v="0"/>
    <s v="Yes"/>
    <n v="7.18"/>
    <s v="No"/>
    <s v="No"/>
    <x v="3"/>
    <n v="0"/>
    <s v="No"/>
    <s v="No"/>
    <s v="No"/>
    <s v="No"/>
    <s v="No"/>
    <s v="No"/>
    <s v="No"/>
    <s v="No"/>
    <x v="2"/>
    <s v="No"/>
    <x v="0"/>
    <n v="19.95"/>
    <n v="1399.35"/>
    <n v="0"/>
    <n v="0"/>
    <n v="495.42"/>
    <n v="1894.77"/>
    <n v="27.460434782608694"/>
    <x v="2"/>
    <x v="0"/>
    <n v="0"/>
    <s v="Not Provided"/>
    <x v="0"/>
    <n v="1"/>
  </r>
  <r>
    <s v="8234-GSZYK"/>
    <x v="1"/>
    <n v="39"/>
    <x v="0"/>
    <x v="1"/>
    <x v="0"/>
    <x v="695"/>
    <n v="95410"/>
    <n v="0"/>
    <n v="43"/>
    <x v="1"/>
    <x v="0"/>
    <s v="Yes"/>
    <n v="28.9"/>
    <s v="Yes"/>
    <s v="No"/>
    <x v="3"/>
    <n v="0"/>
    <s v="No"/>
    <s v="No"/>
    <s v="No"/>
    <s v="No"/>
    <s v="No"/>
    <s v="No"/>
    <s v="No"/>
    <s v="No"/>
    <x v="2"/>
    <s v="No"/>
    <x v="1"/>
    <n v="26.45"/>
    <n v="1110.05"/>
    <n v="0"/>
    <n v="0"/>
    <n v="1242.7"/>
    <n v="2352.75"/>
    <n v="54.715116279069768"/>
    <x v="1"/>
    <x v="0"/>
    <n v="0"/>
    <s v="Not Provided"/>
    <x v="0"/>
    <n v="1"/>
  </r>
  <r>
    <s v="8237-ULIXL"/>
    <x v="0"/>
    <n v="21"/>
    <x v="2"/>
    <x v="0"/>
    <x v="0"/>
    <x v="143"/>
    <n v="94116"/>
    <n v="1"/>
    <n v="72"/>
    <x v="2"/>
    <x v="3"/>
    <s v="Yes"/>
    <n v="13.27"/>
    <s v="Yes"/>
    <s v="No"/>
    <x v="3"/>
    <n v="0"/>
    <s v="No"/>
    <s v="No"/>
    <s v="No"/>
    <s v="No"/>
    <s v="No"/>
    <s v="No"/>
    <s v="No"/>
    <s v="No"/>
    <x v="2"/>
    <s v="No"/>
    <x v="0"/>
    <n v="24.85"/>
    <n v="1871.85"/>
    <n v="0"/>
    <n v="0"/>
    <n v="955.44"/>
    <n v="2827.29"/>
    <n v="39.267916666666665"/>
    <x v="2"/>
    <x v="0"/>
    <n v="0"/>
    <s v="Not Provided"/>
    <x v="0"/>
    <n v="1"/>
  </r>
  <r>
    <s v="8241-JUIQO"/>
    <x v="0"/>
    <n v="24"/>
    <x v="2"/>
    <x v="1"/>
    <x v="0"/>
    <x v="11"/>
    <n v="94086"/>
    <n v="0"/>
    <n v="61"/>
    <x v="2"/>
    <x v="4"/>
    <s v="Yes"/>
    <n v="25.91"/>
    <s v="No"/>
    <s v="No"/>
    <x v="3"/>
    <n v="0"/>
    <s v="No"/>
    <s v="No"/>
    <s v="No"/>
    <s v="No"/>
    <s v="No"/>
    <s v="No"/>
    <s v="No"/>
    <s v="No"/>
    <x v="0"/>
    <s v="No"/>
    <x v="1"/>
    <n v="19.45"/>
    <n v="1336.35"/>
    <n v="0"/>
    <n v="0"/>
    <n v="1580.51"/>
    <n v="2916.86"/>
    <n v="47.81737704918033"/>
    <x v="2"/>
    <x v="0"/>
    <n v="0"/>
    <s v="Not Provided"/>
    <x v="0"/>
    <n v="1"/>
  </r>
  <r>
    <s v="8242-JSVBO"/>
    <x v="1"/>
    <n v="22"/>
    <x v="2"/>
    <x v="1"/>
    <x v="0"/>
    <x v="1050"/>
    <n v="95246"/>
    <n v="0"/>
    <n v="7"/>
    <x v="0"/>
    <x v="0"/>
    <s v="Yes"/>
    <n v="26.76"/>
    <s v="No"/>
    <s v="Yes"/>
    <x v="2"/>
    <n v="46"/>
    <s v="No"/>
    <s v="No"/>
    <s v="No"/>
    <s v="No"/>
    <s v="No"/>
    <s v="No"/>
    <s v="No"/>
    <s v="Yes"/>
    <x v="1"/>
    <s v="Yes"/>
    <x v="1"/>
    <n v="44.65"/>
    <n v="322.5"/>
    <n v="0"/>
    <n v="0"/>
    <n v="187.32"/>
    <n v="509.82"/>
    <n v="72.831428571428575"/>
    <x v="1"/>
    <x v="0"/>
    <n v="0"/>
    <s v="Not Provided"/>
    <x v="0"/>
    <n v="1"/>
  </r>
  <r>
    <s v="8242-PDSGJ"/>
    <x v="1"/>
    <n v="47"/>
    <x v="0"/>
    <x v="0"/>
    <x v="0"/>
    <x v="720"/>
    <n v="96105"/>
    <n v="1"/>
    <n v="70"/>
    <x v="2"/>
    <x v="0"/>
    <s v="No"/>
    <n v="25.420517214274568"/>
    <s v="No"/>
    <s v="Yes"/>
    <x v="2"/>
    <n v="18"/>
    <s v="Yes"/>
    <s v="No"/>
    <s v="Yes"/>
    <s v="Yes"/>
    <s v="No"/>
    <s v="No"/>
    <s v="No"/>
    <s v="Yes"/>
    <x v="2"/>
    <s v="Yes"/>
    <x v="0"/>
    <n v="39.15"/>
    <n v="2692.75"/>
    <n v="0"/>
    <n v="0"/>
    <n v="0"/>
    <n v="2692.75"/>
    <n v="38.467857142857142"/>
    <x v="2"/>
    <x v="0"/>
    <n v="0"/>
    <s v="Not Provided"/>
    <x v="0"/>
    <n v="1"/>
  </r>
  <r>
    <s v="8242-SOQUO"/>
    <x v="0"/>
    <n v="73"/>
    <x v="1"/>
    <x v="1"/>
    <x v="0"/>
    <x v="126"/>
    <n v="94619"/>
    <n v="0"/>
    <n v="5"/>
    <x v="0"/>
    <x v="1"/>
    <s v="Yes"/>
    <n v="14.22"/>
    <s v="No"/>
    <s v="Yes"/>
    <x v="1"/>
    <n v="4"/>
    <s v="No"/>
    <s v="Yes"/>
    <s v="No"/>
    <s v="No"/>
    <s v="Yes"/>
    <s v="No"/>
    <s v="No"/>
    <s v="Yes"/>
    <x v="0"/>
    <s v="Yes"/>
    <x v="1"/>
    <n v="84.7"/>
    <n v="392.5"/>
    <n v="41.2"/>
    <n v="0"/>
    <n v="71.099999999999994"/>
    <n v="422.4"/>
    <n v="84.47999999999999"/>
    <x v="1"/>
    <x v="0"/>
    <n v="0"/>
    <s v="Not Provided"/>
    <x v="0"/>
    <n v="1"/>
  </r>
  <r>
    <s v="8245-UMPYT"/>
    <x v="0"/>
    <n v="66"/>
    <x v="1"/>
    <x v="1"/>
    <x v="0"/>
    <x v="498"/>
    <n v="93932"/>
    <n v="0"/>
    <n v="16"/>
    <x v="1"/>
    <x v="0"/>
    <s v="Yes"/>
    <n v="32.11"/>
    <s v="Yes"/>
    <s v="Yes"/>
    <x v="1"/>
    <n v="14"/>
    <s v="No"/>
    <s v="No"/>
    <s v="No"/>
    <s v="No"/>
    <s v="Yes"/>
    <s v="Yes"/>
    <s v="No"/>
    <s v="Yes"/>
    <x v="1"/>
    <s v="Yes"/>
    <x v="1"/>
    <n v="96.4"/>
    <n v="1581.2"/>
    <n v="47.2"/>
    <n v="0"/>
    <n v="513.76"/>
    <n v="2047.76"/>
    <n v="127.985"/>
    <x v="0"/>
    <x v="1"/>
    <n v="1"/>
    <s v="Dissatisfaction"/>
    <x v="19"/>
    <n v="1"/>
  </r>
  <r>
    <s v="8246-SHFGA"/>
    <x v="1"/>
    <n v="24"/>
    <x v="2"/>
    <x v="1"/>
    <x v="0"/>
    <x v="560"/>
    <n v="96067"/>
    <n v="0"/>
    <n v="17"/>
    <x v="1"/>
    <x v="0"/>
    <s v="Yes"/>
    <n v="34.020000000000003"/>
    <s v="No"/>
    <s v="No"/>
    <x v="3"/>
    <n v="0"/>
    <s v="No"/>
    <s v="No"/>
    <s v="No"/>
    <s v="No"/>
    <s v="No"/>
    <s v="No"/>
    <s v="No"/>
    <s v="No"/>
    <x v="1"/>
    <s v="No"/>
    <x v="0"/>
    <n v="21.1"/>
    <n v="385.55"/>
    <n v="0"/>
    <n v="0"/>
    <n v="578.34"/>
    <n v="963.89"/>
    <n v="56.699411764705879"/>
    <x v="1"/>
    <x v="0"/>
    <n v="0"/>
    <s v="Not Provided"/>
    <x v="0"/>
    <n v="1"/>
  </r>
  <r>
    <s v="8249-THVEC"/>
    <x v="1"/>
    <n v="38"/>
    <x v="0"/>
    <x v="0"/>
    <x v="1"/>
    <x v="31"/>
    <n v="90041"/>
    <n v="3"/>
    <n v="51"/>
    <x v="2"/>
    <x v="0"/>
    <s v="Yes"/>
    <n v="37.630000000000003"/>
    <s v="No"/>
    <s v="No"/>
    <x v="3"/>
    <n v="0"/>
    <s v="No"/>
    <s v="No"/>
    <s v="No"/>
    <s v="No"/>
    <s v="No"/>
    <s v="No"/>
    <s v="No"/>
    <s v="No"/>
    <x v="0"/>
    <s v="No"/>
    <x v="0"/>
    <n v="19.399999999999999"/>
    <n v="997.75"/>
    <n v="0"/>
    <n v="0"/>
    <n v="1919.13"/>
    <n v="2916.88"/>
    <n v="57.19372549019608"/>
    <x v="1"/>
    <x v="0"/>
    <n v="0"/>
    <s v="Not Provided"/>
    <x v="0"/>
    <n v="1"/>
  </r>
  <r>
    <s v="8250-ZNGGW"/>
    <x v="0"/>
    <n v="79"/>
    <x v="1"/>
    <x v="1"/>
    <x v="0"/>
    <x v="711"/>
    <n v="94571"/>
    <n v="0"/>
    <n v="5"/>
    <x v="0"/>
    <x v="0"/>
    <s v="Yes"/>
    <n v="43.99"/>
    <s v="No"/>
    <s v="Yes"/>
    <x v="2"/>
    <n v="27"/>
    <s v="Yes"/>
    <s v="Yes"/>
    <s v="No"/>
    <s v="Yes"/>
    <s v="No"/>
    <s v="No"/>
    <s v="No"/>
    <s v="No"/>
    <x v="2"/>
    <s v="No"/>
    <x v="0"/>
    <n v="59.9"/>
    <n v="287.85000000000002"/>
    <n v="0"/>
    <n v="20"/>
    <n v="219.95"/>
    <n v="527.79999999999995"/>
    <n v="105.55999999999999"/>
    <x v="0"/>
    <x v="0"/>
    <n v="0"/>
    <s v="Not Provided"/>
    <x v="0"/>
    <n v="1"/>
  </r>
  <r>
    <s v="8257-RZAHR"/>
    <x v="0"/>
    <n v="51"/>
    <x v="1"/>
    <x v="0"/>
    <x v="0"/>
    <x v="41"/>
    <n v="95134"/>
    <n v="1"/>
    <n v="14"/>
    <x v="1"/>
    <x v="2"/>
    <s v="Yes"/>
    <n v="20.399999999999999"/>
    <s v="Yes"/>
    <s v="Yes"/>
    <x v="2"/>
    <n v="30"/>
    <s v="Yes"/>
    <s v="No"/>
    <s v="No"/>
    <s v="No"/>
    <s v="Yes"/>
    <s v="No"/>
    <s v="No"/>
    <s v="Yes"/>
    <x v="1"/>
    <s v="Yes"/>
    <x v="1"/>
    <n v="64.7"/>
    <n v="941"/>
    <n v="0"/>
    <n v="0"/>
    <n v="285.60000000000002"/>
    <n v="1226.5999999999999"/>
    <n v="87.614285714285714"/>
    <x v="1"/>
    <x v="1"/>
    <n v="1"/>
    <s v="Competitor"/>
    <x v="10"/>
    <n v="1"/>
  </r>
  <r>
    <s v="8258-GSTJK"/>
    <x v="1"/>
    <n v="74"/>
    <x v="1"/>
    <x v="1"/>
    <x v="0"/>
    <x v="468"/>
    <n v="90732"/>
    <n v="0"/>
    <n v="3"/>
    <x v="0"/>
    <x v="0"/>
    <s v="Yes"/>
    <n v="48.34"/>
    <s v="Yes"/>
    <s v="Yes"/>
    <x v="1"/>
    <n v="20"/>
    <s v="No"/>
    <s v="No"/>
    <s v="No"/>
    <s v="No"/>
    <s v="No"/>
    <s v="No"/>
    <s v="No"/>
    <s v="Yes"/>
    <x v="1"/>
    <s v="Yes"/>
    <x v="1"/>
    <n v="77"/>
    <n v="237.75"/>
    <n v="0"/>
    <n v="0"/>
    <n v="145.02000000000001"/>
    <n v="382.77"/>
    <n v="127.58999999999999"/>
    <x v="0"/>
    <x v="1"/>
    <n v="1"/>
    <s v="Competitor"/>
    <x v="1"/>
    <n v="1"/>
  </r>
  <r>
    <s v="8259-DZLIZ"/>
    <x v="0"/>
    <n v="53"/>
    <x v="1"/>
    <x v="0"/>
    <x v="3"/>
    <x v="676"/>
    <n v="95315"/>
    <n v="10"/>
    <n v="64"/>
    <x v="2"/>
    <x v="4"/>
    <s v="Yes"/>
    <n v="17.07"/>
    <s v="Yes"/>
    <s v="Yes"/>
    <x v="2"/>
    <n v="25"/>
    <s v="No"/>
    <s v="Yes"/>
    <s v="No"/>
    <s v="No"/>
    <s v="No"/>
    <s v="No"/>
    <s v="No"/>
    <s v="Yes"/>
    <x v="0"/>
    <s v="Yes"/>
    <x v="1"/>
    <n v="53.85"/>
    <n v="3399.85"/>
    <n v="0"/>
    <n v="0"/>
    <n v="1092.48"/>
    <n v="4492.33"/>
    <n v="70.192656249999999"/>
    <x v="1"/>
    <x v="0"/>
    <n v="0"/>
    <s v="Not Provided"/>
    <x v="0"/>
    <n v="1"/>
  </r>
  <r>
    <s v="8259-NFJTV"/>
    <x v="0"/>
    <n v="37"/>
    <x v="0"/>
    <x v="0"/>
    <x v="2"/>
    <x v="269"/>
    <n v="96029"/>
    <n v="8"/>
    <n v="7"/>
    <x v="0"/>
    <x v="0"/>
    <s v="No"/>
    <n v="25.420517214274568"/>
    <s v="No"/>
    <s v="Yes"/>
    <x v="0"/>
    <n v="17"/>
    <s v="Yes"/>
    <s v="No"/>
    <s v="No"/>
    <s v="Yes"/>
    <s v="No"/>
    <s v="No"/>
    <s v="No"/>
    <s v="Yes"/>
    <x v="1"/>
    <s v="No"/>
    <x v="0"/>
    <n v="34.65"/>
    <n v="246.6"/>
    <n v="0"/>
    <n v="0"/>
    <n v="0"/>
    <n v="246.6"/>
    <n v="35.228571428571428"/>
    <x v="2"/>
    <x v="0"/>
    <n v="0"/>
    <s v="Not Provided"/>
    <x v="0"/>
    <n v="1"/>
  </r>
  <r>
    <s v="8260-NGFNY"/>
    <x v="0"/>
    <n v="29"/>
    <x v="0"/>
    <x v="1"/>
    <x v="0"/>
    <x v="327"/>
    <n v="92371"/>
    <n v="0"/>
    <n v="1"/>
    <x v="0"/>
    <x v="0"/>
    <s v="No"/>
    <n v="25.420517214274568"/>
    <s v="No"/>
    <s v="Yes"/>
    <x v="2"/>
    <n v="73"/>
    <s v="No"/>
    <s v="No"/>
    <s v="No"/>
    <s v="No"/>
    <s v="No"/>
    <s v="No"/>
    <s v="Yes"/>
    <s v="Yes"/>
    <x v="1"/>
    <s v="No"/>
    <x v="2"/>
    <n v="25.2"/>
    <n v="25.2"/>
    <n v="0"/>
    <n v="0"/>
    <n v="0"/>
    <n v="25.2"/>
    <n v="25.2"/>
    <x v="2"/>
    <x v="1"/>
    <n v="1"/>
    <s v="Other"/>
    <x v="0"/>
    <n v="1"/>
  </r>
  <r>
    <s v="8261-GWDBQ"/>
    <x v="0"/>
    <n v="70"/>
    <x v="1"/>
    <x v="0"/>
    <x v="0"/>
    <x v="434"/>
    <n v="92880"/>
    <n v="1"/>
    <n v="60"/>
    <x v="2"/>
    <x v="0"/>
    <s v="Yes"/>
    <n v="4.0599999999999996"/>
    <s v="Yes"/>
    <s v="Yes"/>
    <x v="1"/>
    <n v="11"/>
    <s v="Yes"/>
    <s v="Yes"/>
    <s v="Yes"/>
    <s v="Yes"/>
    <s v="Yes"/>
    <s v="Yes"/>
    <s v="No"/>
    <s v="Yes"/>
    <x v="2"/>
    <s v="Yes"/>
    <x v="1"/>
    <n v="116.05"/>
    <n v="6925.9"/>
    <n v="0"/>
    <n v="0"/>
    <n v="243.6"/>
    <n v="7169.5"/>
    <n v="119.49166666666666"/>
    <x v="0"/>
    <x v="0"/>
    <n v="0"/>
    <s v="Not Provided"/>
    <x v="0"/>
    <n v="1"/>
  </r>
  <r>
    <s v="8262-COGGB"/>
    <x v="1"/>
    <n v="53"/>
    <x v="1"/>
    <x v="1"/>
    <x v="0"/>
    <x v="43"/>
    <n v="93277"/>
    <n v="0"/>
    <n v="1"/>
    <x v="0"/>
    <x v="0"/>
    <s v="Yes"/>
    <n v="11.61"/>
    <s v="No"/>
    <s v="No"/>
    <x v="3"/>
    <n v="0"/>
    <s v="No"/>
    <s v="No"/>
    <s v="No"/>
    <s v="No"/>
    <s v="No"/>
    <s v="No"/>
    <s v="No"/>
    <s v="No"/>
    <x v="1"/>
    <s v="Yes"/>
    <x v="2"/>
    <n v="20.45"/>
    <n v="20.45"/>
    <n v="0"/>
    <n v="0"/>
    <n v="11.61"/>
    <n v="32.06"/>
    <n v="32.06"/>
    <x v="2"/>
    <x v="2"/>
    <n v="0"/>
    <s v="Not Provided"/>
    <x v="0"/>
    <n v="1"/>
  </r>
  <r>
    <s v="8263-JQAIK"/>
    <x v="1"/>
    <n v="66"/>
    <x v="1"/>
    <x v="1"/>
    <x v="0"/>
    <x v="123"/>
    <n v="93591"/>
    <n v="0"/>
    <n v="2"/>
    <x v="0"/>
    <x v="0"/>
    <s v="No"/>
    <n v="25.420517214274568"/>
    <s v="No"/>
    <s v="Yes"/>
    <x v="2"/>
    <n v="6"/>
    <s v="No"/>
    <s v="No"/>
    <s v="No"/>
    <s v="No"/>
    <s v="No"/>
    <s v="No"/>
    <s v="No"/>
    <s v="Yes"/>
    <x v="1"/>
    <s v="Yes"/>
    <x v="0"/>
    <n v="24.45"/>
    <n v="47.5"/>
    <n v="0"/>
    <n v="0"/>
    <n v="0"/>
    <n v="47.5"/>
    <n v="23.75"/>
    <x v="2"/>
    <x v="1"/>
    <n v="1"/>
    <s v="Competitor"/>
    <x v="10"/>
    <n v="1"/>
  </r>
  <r>
    <s v="8263-OKETD"/>
    <x v="0"/>
    <n v="44"/>
    <x v="0"/>
    <x v="1"/>
    <x v="0"/>
    <x v="724"/>
    <n v="93609"/>
    <n v="0"/>
    <n v="20"/>
    <x v="1"/>
    <x v="0"/>
    <s v="Yes"/>
    <n v="22.75"/>
    <s v="Yes"/>
    <s v="Yes"/>
    <x v="0"/>
    <n v="11"/>
    <s v="No"/>
    <s v="Yes"/>
    <s v="No"/>
    <s v="Yes"/>
    <s v="No"/>
    <s v="Yes"/>
    <s v="Yes"/>
    <s v="Yes"/>
    <x v="1"/>
    <s v="Yes"/>
    <x v="0"/>
    <n v="68.900000000000006"/>
    <n v="1370.35"/>
    <n v="0"/>
    <n v="0"/>
    <n v="455"/>
    <n v="1825.35"/>
    <n v="91.267499999999998"/>
    <x v="1"/>
    <x v="0"/>
    <n v="0"/>
    <s v="Not Provided"/>
    <x v="0"/>
    <n v="1"/>
  </r>
  <r>
    <s v="8263-QMNTJ"/>
    <x v="1"/>
    <n v="46"/>
    <x v="0"/>
    <x v="0"/>
    <x v="0"/>
    <x v="143"/>
    <n v="94104"/>
    <n v="2"/>
    <n v="72"/>
    <x v="2"/>
    <x v="3"/>
    <s v="Yes"/>
    <n v="47.82"/>
    <s v="Yes"/>
    <s v="Yes"/>
    <x v="1"/>
    <n v="21"/>
    <s v="Yes"/>
    <s v="Yes"/>
    <s v="Yes"/>
    <s v="Yes"/>
    <s v="Yes"/>
    <s v="Yes"/>
    <s v="Yes"/>
    <s v="Yes"/>
    <x v="2"/>
    <s v="Yes"/>
    <x v="1"/>
    <n v="115.55"/>
    <n v="8425.2999999999993"/>
    <n v="0"/>
    <n v="0"/>
    <n v="3443.04"/>
    <n v="11868.34"/>
    <n v="164.83805555555557"/>
    <x v="3"/>
    <x v="0"/>
    <n v="0"/>
    <s v="Not Provided"/>
    <x v="0"/>
    <n v="1"/>
  </r>
  <r>
    <s v="8265-HKSOW"/>
    <x v="0"/>
    <n v="35"/>
    <x v="0"/>
    <x v="0"/>
    <x v="3"/>
    <x v="1051"/>
    <n v="95465"/>
    <n v="1"/>
    <n v="72"/>
    <x v="2"/>
    <x v="0"/>
    <s v="Yes"/>
    <n v="17.89"/>
    <s v="Yes"/>
    <s v="Yes"/>
    <x v="1"/>
    <n v="19"/>
    <s v="Yes"/>
    <s v="Yes"/>
    <s v="Yes"/>
    <s v="Yes"/>
    <s v="No"/>
    <s v="Yes"/>
    <s v="Yes"/>
    <s v="Yes"/>
    <x v="2"/>
    <s v="No"/>
    <x v="0"/>
    <n v="107.45"/>
    <n v="7658.3"/>
    <n v="0"/>
    <n v="0"/>
    <n v="1288.08"/>
    <n v="8946.3799999999992"/>
    <n v="124.25527777777776"/>
    <x v="0"/>
    <x v="0"/>
    <n v="0"/>
    <s v="Not Provided"/>
    <x v="0"/>
    <n v="1"/>
  </r>
  <r>
    <s v="8266-VBFQL"/>
    <x v="1"/>
    <n v="55"/>
    <x v="1"/>
    <x v="1"/>
    <x v="0"/>
    <x v="262"/>
    <n v="91935"/>
    <n v="0"/>
    <n v="4"/>
    <x v="0"/>
    <x v="0"/>
    <s v="Yes"/>
    <n v="31.92"/>
    <s v="No"/>
    <s v="Yes"/>
    <x v="1"/>
    <n v="4"/>
    <s v="No"/>
    <s v="No"/>
    <s v="Yes"/>
    <s v="Yes"/>
    <s v="No"/>
    <s v="Yes"/>
    <s v="Yes"/>
    <s v="Yes"/>
    <x v="1"/>
    <s v="Yes"/>
    <x v="1"/>
    <n v="90.4"/>
    <n v="356.65"/>
    <n v="0"/>
    <n v="0"/>
    <n v="127.68"/>
    <n v="484.33"/>
    <n v="121.0825"/>
    <x v="0"/>
    <x v="0"/>
    <n v="0"/>
    <s v="Not Provided"/>
    <x v="0"/>
    <n v="1"/>
  </r>
  <r>
    <s v="8267-KFGYD"/>
    <x v="1"/>
    <n v="53"/>
    <x v="1"/>
    <x v="1"/>
    <x v="2"/>
    <x v="74"/>
    <n v="91803"/>
    <n v="0"/>
    <n v="1"/>
    <x v="0"/>
    <x v="0"/>
    <s v="Yes"/>
    <n v="10.14"/>
    <s v="No"/>
    <s v="No"/>
    <x v="3"/>
    <n v="0"/>
    <s v="No"/>
    <s v="No"/>
    <s v="No"/>
    <s v="No"/>
    <s v="No"/>
    <s v="No"/>
    <s v="No"/>
    <s v="No"/>
    <x v="1"/>
    <s v="Yes"/>
    <x v="2"/>
    <n v="21.05"/>
    <n v="21.05"/>
    <n v="0"/>
    <n v="0"/>
    <n v="10.14"/>
    <n v="31.19"/>
    <n v="31.19"/>
    <x v="2"/>
    <x v="2"/>
    <n v="0"/>
    <s v="Not Provided"/>
    <x v="0"/>
    <n v="1"/>
  </r>
  <r>
    <s v="8267-ZNYVZ"/>
    <x v="0"/>
    <n v="47"/>
    <x v="0"/>
    <x v="0"/>
    <x v="0"/>
    <x v="470"/>
    <n v="91977"/>
    <n v="1"/>
    <n v="33"/>
    <x v="1"/>
    <x v="0"/>
    <s v="Yes"/>
    <n v="15.66"/>
    <s v="No"/>
    <s v="Yes"/>
    <x v="1"/>
    <n v="24"/>
    <s v="Yes"/>
    <s v="No"/>
    <s v="Yes"/>
    <s v="Yes"/>
    <s v="Yes"/>
    <s v="Yes"/>
    <s v="Yes"/>
    <s v="No"/>
    <x v="0"/>
    <s v="Yes"/>
    <x v="1"/>
    <n v="103.75"/>
    <n v="3361.05"/>
    <n v="0"/>
    <n v="100"/>
    <n v="516.78"/>
    <n v="3977.83"/>
    <n v="120.54030303030302"/>
    <x v="0"/>
    <x v="1"/>
    <n v="1"/>
    <s v="Attitude"/>
    <x v="7"/>
    <n v="1"/>
  </r>
  <r>
    <s v="8268-YDIXR"/>
    <x v="1"/>
    <n v="45"/>
    <x v="0"/>
    <x v="0"/>
    <x v="0"/>
    <x v="316"/>
    <n v="95348"/>
    <n v="1"/>
    <n v="56"/>
    <x v="2"/>
    <x v="4"/>
    <s v="Yes"/>
    <n v="40.33"/>
    <s v="Yes"/>
    <s v="Yes"/>
    <x v="1"/>
    <n v="9"/>
    <s v="Yes"/>
    <s v="Yes"/>
    <s v="Yes"/>
    <s v="No"/>
    <s v="No"/>
    <s v="No"/>
    <s v="No"/>
    <s v="Yes"/>
    <x v="0"/>
    <s v="Yes"/>
    <x v="1"/>
    <n v="93.15"/>
    <n v="5253.95"/>
    <n v="0"/>
    <n v="0"/>
    <n v="2258.48"/>
    <n v="7512.43"/>
    <n v="134.15053571428572"/>
    <x v="0"/>
    <x v="0"/>
    <n v="0"/>
    <s v="Not Provided"/>
    <x v="0"/>
    <n v="1"/>
  </r>
  <r>
    <s v="8270-RKSAP"/>
    <x v="1"/>
    <n v="30"/>
    <x v="0"/>
    <x v="1"/>
    <x v="0"/>
    <x v="364"/>
    <n v="92801"/>
    <n v="0"/>
    <n v="9"/>
    <x v="0"/>
    <x v="1"/>
    <s v="Yes"/>
    <n v="40.71"/>
    <s v="No"/>
    <s v="Yes"/>
    <x v="1"/>
    <n v="52"/>
    <s v="No"/>
    <s v="No"/>
    <s v="No"/>
    <s v="No"/>
    <s v="No"/>
    <s v="No"/>
    <s v="No"/>
    <s v="Yes"/>
    <x v="1"/>
    <s v="Yes"/>
    <x v="1"/>
    <n v="70.5"/>
    <n v="597.9"/>
    <n v="0"/>
    <n v="0"/>
    <n v="366.39"/>
    <n v="964.29"/>
    <n v="107.14333333333333"/>
    <x v="0"/>
    <x v="0"/>
    <n v="0"/>
    <s v="Not Provided"/>
    <x v="0"/>
    <n v="1"/>
  </r>
  <r>
    <s v="8272-ONJLV"/>
    <x v="1"/>
    <n v="57"/>
    <x v="1"/>
    <x v="1"/>
    <x v="0"/>
    <x v="38"/>
    <n v="92123"/>
    <n v="0"/>
    <n v="12"/>
    <x v="1"/>
    <x v="2"/>
    <s v="Yes"/>
    <n v="49"/>
    <s v="No"/>
    <s v="Yes"/>
    <x v="1"/>
    <n v="23"/>
    <s v="No"/>
    <s v="No"/>
    <s v="Yes"/>
    <s v="No"/>
    <s v="Yes"/>
    <s v="Yes"/>
    <s v="Yes"/>
    <s v="Yes"/>
    <x v="0"/>
    <s v="No"/>
    <x v="1"/>
    <n v="95.7"/>
    <n v="1184"/>
    <n v="0"/>
    <n v="0"/>
    <n v="588"/>
    <n v="1772"/>
    <n v="147.66666666666666"/>
    <x v="0"/>
    <x v="0"/>
    <n v="0"/>
    <s v="Not Provided"/>
    <x v="0"/>
    <n v="1"/>
  </r>
  <r>
    <s v="8276-MQBYC"/>
    <x v="1"/>
    <n v="70"/>
    <x v="1"/>
    <x v="1"/>
    <x v="0"/>
    <x v="31"/>
    <n v="90028"/>
    <n v="0"/>
    <n v="51"/>
    <x v="2"/>
    <x v="4"/>
    <s v="Yes"/>
    <n v="19.489999999999998"/>
    <s v="Yes"/>
    <s v="Yes"/>
    <x v="1"/>
    <n v="11"/>
    <s v="No"/>
    <s v="No"/>
    <s v="Yes"/>
    <s v="No"/>
    <s v="Yes"/>
    <s v="Yes"/>
    <s v="No"/>
    <s v="Yes"/>
    <x v="1"/>
    <s v="Yes"/>
    <x v="1"/>
    <n v="97.8"/>
    <n v="4913.3"/>
    <n v="0"/>
    <n v="0"/>
    <n v="993.99"/>
    <n v="5907.29"/>
    <n v="115.82921568627451"/>
    <x v="0"/>
    <x v="1"/>
    <n v="1"/>
    <s v="Price"/>
    <x v="6"/>
    <n v="1"/>
  </r>
  <r>
    <s v="8277-RVRSV"/>
    <x v="0"/>
    <n v="22"/>
    <x v="2"/>
    <x v="0"/>
    <x v="2"/>
    <x v="712"/>
    <n v="94506"/>
    <n v="3"/>
    <n v="33"/>
    <x v="1"/>
    <x v="5"/>
    <s v="Yes"/>
    <n v="1.71"/>
    <s v="Yes"/>
    <s v="No"/>
    <x v="3"/>
    <n v="0"/>
    <s v="No"/>
    <s v="No"/>
    <s v="No"/>
    <s v="No"/>
    <s v="No"/>
    <s v="No"/>
    <s v="No"/>
    <s v="No"/>
    <x v="0"/>
    <s v="No"/>
    <x v="0"/>
    <n v="24.15"/>
    <n v="800.3"/>
    <n v="0"/>
    <n v="0"/>
    <n v="56.43"/>
    <n v="856.73"/>
    <n v="25.961515151515151"/>
    <x v="2"/>
    <x v="0"/>
    <n v="0"/>
    <s v="Not Provided"/>
    <x v="0"/>
    <n v="1"/>
  </r>
  <r>
    <s v="8280-MQRQN"/>
    <x v="0"/>
    <n v="39"/>
    <x v="0"/>
    <x v="1"/>
    <x v="0"/>
    <x v="673"/>
    <n v="95223"/>
    <n v="0"/>
    <n v="1"/>
    <x v="0"/>
    <x v="1"/>
    <s v="Yes"/>
    <n v="23.7"/>
    <s v="No"/>
    <s v="Yes"/>
    <x v="0"/>
    <n v="17"/>
    <s v="No"/>
    <s v="No"/>
    <s v="Yes"/>
    <s v="No"/>
    <s v="No"/>
    <s v="No"/>
    <s v="No"/>
    <s v="Yes"/>
    <x v="1"/>
    <s v="Yes"/>
    <x v="2"/>
    <n v="50.45"/>
    <n v="50.45"/>
    <n v="0"/>
    <n v="0"/>
    <n v="23.7"/>
    <n v="74.150000000000006"/>
    <n v="74.150000000000006"/>
    <x v="1"/>
    <x v="1"/>
    <n v="1"/>
    <s v="Dissatisfaction"/>
    <x v="3"/>
    <n v="1"/>
  </r>
  <r>
    <s v="8285-ABVLB"/>
    <x v="0"/>
    <n v="34"/>
    <x v="0"/>
    <x v="0"/>
    <x v="0"/>
    <x v="243"/>
    <n v="93103"/>
    <n v="0"/>
    <n v="70"/>
    <x v="2"/>
    <x v="0"/>
    <s v="Yes"/>
    <n v="40.909999999999997"/>
    <s v="No"/>
    <s v="No"/>
    <x v="3"/>
    <n v="0"/>
    <s v="No"/>
    <s v="No"/>
    <s v="No"/>
    <s v="No"/>
    <s v="No"/>
    <s v="No"/>
    <s v="No"/>
    <s v="No"/>
    <x v="2"/>
    <s v="No"/>
    <x v="0"/>
    <n v="19.850000000000001"/>
    <n v="1328.35"/>
    <n v="33.29"/>
    <n v="0"/>
    <n v="2863.7"/>
    <n v="4158.76"/>
    <n v="59.410857142857147"/>
    <x v="1"/>
    <x v="0"/>
    <n v="0"/>
    <s v="Not Provided"/>
    <x v="0"/>
    <n v="1"/>
  </r>
  <r>
    <s v="8286-AFUYI"/>
    <x v="1"/>
    <n v="33"/>
    <x v="0"/>
    <x v="1"/>
    <x v="0"/>
    <x v="1"/>
    <n v="91203"/>
    <n v="0"/>
    <n v="1"/>
    <x v="0"/>
    <x v="1"/>
    <s v="Yes"/>
    <n v="46.23"/>
    <s v="No"/>
    <s v="Yes"/>
    <x v="2"/>
    <n v="25"/>
    <s v="Yes"/>
    <s v="No"/>
    <s v="No"/>
    <s v="No"/>
    <s v="No"/>
    <s v="No"/>
    <s v="No"/>
    <s v="Yes"/>
    <x v="1"/>
    <s v="No"/>
    <x v="1"/>
    <n v="47.95"/>
    <n v="47.95"/>
    <n v="0"/>
    <n v="0"/>
    <n v="46.23"/>
    <n v="94.18"/>
    <n v="94.18"/>
    <x v="1"/>
    <x v="2"/>
    <n v="0"/>
    <s v="Not Provided"/>
    <x v="0"/>
    <n v="1"/>
  </r>
  <r>
    <s v="8290-YWKHZ"/>
    <x v="0"/>
    <n v="69"/>
    <x v="1"/>
    <x v="0"/>
    <x v="0"/>
    <x v="78"/>
    <n v="92028"/>
    <n v="1"/>
    <n v="32"/>
    <x v="1"/>
    <x v="0"/>
    <s v="Yes"/>
    <n v="33.74"/>
    <s v="Yes"/>
    <s v="Yes"/>
    <x v="1"/>
    <n v="6"/>
    <s v="No"/>
    <s v="No"/>
    <s v="No"/>
    <s v="No"/>
    <s v="Yes"/>
    <s v="Yes"/>
    <s v="No"/>
    <s v="Yes"/>
    <x v="1"/>
    <s v="Yes"/>
    <x v="1"/>
    <n v="93.2"/>
    <n v="2931"/>
    <n v="17.88"/>
    <n v="0"/>
    <n v="1079.68"/>
    <n v="3992.8"/>
    <n v="124.77500000000001"/>
    <x v="0"/>
    <x v="1"/>
    <n v="1"/>
    <s v="Competitor"/>
    <x v="5"/>
    <n v="1"/>
  </r>
  <r>
    <s v="8292-FRFZQ"/>
    <x v="0"/>
    <n v="19"/>
    <x v="2"/>
    <x v="1"/>
    <x v="0"/>
    <x v="165"/>
    <n v="90263"/>
    <n v="0"/>
    <n v="39"/>
    <x v="1"/>
    <x v="5"/>
    <s v="No"/>
    <n v="25.420517214274568"/>
    <s v="No"/>
    <s v="Yes"/>
    <x v="2"/>
    <n v="73"/>
    <s v="Yes"/>
    <s v="Yes"/>
    <s v="No"/>
    <s v="Yes"/>
    <s v="No"/>
    <s v="No"/>
    <s v="No"/>
    <s v="Yes"/>
    <x v="0"/>
    <s v="No"/>
    <x v="1"/>
    <n v="41.15"/>
    <n v="1700.9"/>
    <n v="0"/>
    <n v="0"/>
    <n v="0"/>
    <n v="1700.9"/>
    <n v="43.612820512820512"/>
    <x v="2"/>
    <x v="0"/>
    <n v="0"/>
    <s v="Not Provided"/>
    <x v="0"/>
    <n v="1"/>
  </r>
  <r>
    <s v="8292-ITGYJ"/>
    <x v="0"/>
    <n v="48"/>
    <x v="0"/>
    <x v="0"/>
    <x v="2"/>
    <x v="686"/>
    <n v="95226"/>
    <n v="7"/>
    <n v="45"/>
    <x v="1"/>
    <x v="4"/>
    <s v="Yes"/>
    <n v="20.11"/>
    <s v="Yes"/>
    <s v="No"/>
    <x v="3"/>
    <n v="0"/>
    <s v="No"/>
    <s v="No"/>
    <s v="No"/>
    <s v="No"/>
    <s v="No"/>
    <s v="No"/>
    <s v="No"/>
    <s v="No"/>
    <x v="2"/>
    <s v="Yes"/>
    <x v="1"/>
    <n v="24.65"/>
    <n v="1138.8"/>
    <n v="0"/>
    <n v="0"/>
    <n v="904.95"/>
    <n v="2043.75"/>
    <n v="45.416666666666664"/>
    <x v="2"/>
    <x v="0"/>
    <n v="0"/>
    <s v="Not Provided"/>
    <x v="0"/>
    <n v="1"/>
  </r>
  <r>
    <s v="8292-TYSPY"/>
    <x v="1"/>
    <n v="55"/>
    <x v="1"/>
    <x v="1"/>
    <x v="0"/>
    <x v="31"/>
    <n v="90048"/>
    <n v="0"/>
    <n v="19"/>
    <x v="1"/>
    <x v="2"/>
    <s v="Yes"/>
    <n v="4.3"/>
    <s v="No"/>
    <s v="Yes"/>
    <x v="0"/>
    <n v="23"/>
    <s v="No"/>
    <s v="No"/>
    <s v="Yes"/>
    <s v="Yes"/>
    <s v="No"/>
    <s v="No"/>
    <s v="No"/>
    <s v="No"/>
    <x v="1"/>
    <s v="Yes"/>
    <x v="0"/>
    <n v="55"/>
    <n v="1046.5"/>
    <n v="0"/>
    <n v="30"/>
    <n v="81.7"/>
    <n v="1158.2"/>
    <n v="60.957894736842107"/>
    <x v="1"/>
    <x v="1"/>
    <n v="1"/>
    <s v="Competitor"/>
    <x v="10"/>
    <n v="1"/>
  </r>
  <r>
    <s v="8294-UIMBA"/>
    <x v="0"/>
    <n v="64"/>
    <x v="1"/>
    <x v="1"/>
    <x v="0"/>
    <x v="685"/>
    <n v="91325"/>
    <n v="0"/>
    <n v="30"/>
    <x v="1"/>
    <x v="0"/>
    <s v="Yes"/>
    <n v="2.67"/>
    <s v="No"/>
    <s v="Yes"/>
    <x v="1"/>
    <n v="27"/>
    <s v="No"/>
    <s v="No"/>
    <s v="No"/>
    <s v="Yes"/>
    <s v="Yes"/>
    <s v="Yes"/>
    <s v="Yes"/>
    <s v="Yes"/>
    <x v="0"/>
    <s v="Yes"/>
    <x v="1"/>
    <n v="94.4"/>
    <n v="2638.1"/>
    <n v="0"/>
    <n v="0"/>
    <n v="80.099999999999994"/>
    <n v="2718.2"/>
    <n v="90.606666666666655"/>
    <x v="1"/>
    <x v="0"/>
    <n v="0"/>
    <s v="Not Provided"/>
    <x v="0"/>
    <n v="1"/>
  </r>
  <r>
    <s v="8295-FHIVV"/>
    <x v="1"/>
    <n v="63"/>
    <x v="1"/>
    <x v="1"/>
    <x v="0"/>
    <x v="879"/>
    <n v="95043"/>
    <n v="0"/>
    <n v="7"/>
    <x v="0"/>
    <x v="0"/>
    <s v="Yes"/>
    <n v="9.19"/>
    <s v="No"/>
    <s v="No"/>
    <x v="3"/>
    <n v="0"/>
    <s v="No"/>
    <s v="No"/>
    <s v="No"/>
    <s v="No"/>
    <s v="No"/>
    <s v="No"/>
    <s v="No"/>
    <s v="No"/>
    <x v="1"/>
    <s v="Yes"/>
    <x v="0"/>
    <n v="19.399999999999999"/>
    <n v="168.65"/>
    <n v="0"/>
    <n v="0"/>
    <n v="64.33"/>
    <n v="232.98"/>
    <n v="33.282857142857139"/>
    <x v="2"/>
    <x v="0"/>
    <n v="0"/>
    <s v="Not Provided"/>
    <x v="0"/>
    <n v="1"/>
  </r>
  <r>
    <s v="8295-KMENE"/>
    <x v="0"/>
    <n v="33"/>
    <x v="0"/>
    <x v="0"/>
    <x v="2"/>
    <x v="305"/>
    <n v="91321"/>
    <n v="0"/>
    <n v="59"/>
    <x v="2"/>
    <x v="0"/>
    <s v="Yes"/>
    <n v="13.27"/>
    <s v="Yes"/>
    <s v="Yes"/>
    <x v="2"/>
    <n v="15"/>
    <s v="Yes"/>
    <s v="No"/>
    <s v="Yes"/>
    <s v="Yes"/>
    <s v="Yes"/>
    <s v="No"/>
    <s v="No"/>
    <s v="Yes"/>
    <x v="2"/>
    <s v="Yes"/>
    <x v="0"/>
    <n v="76.45"/>
    <n v="4519.5"/>
    <n v="30.22"/>
    <n v="0"/>
    <n v="782.93"/>
    <n v="5272.21"/>
    <n v="89.359491525423735"/>
    <x v="1"/>
    <x v="0"/>
    <n v="0"/>
    <s v="Not Provided"/>
    <x v="0"/>
    <n v="1"/>
  </r>
  <r>
    <s v="8305-VHZBZ"/>
    <x v="1"/>
    <n v="55"/>
    <x v="1"/>
    <x v="1"/>
    <x v="0"/>
    <x v="38"/>
    <n v="92154"/>
    <n v="0"/>
    <n v="1"/>
    <x v="0"/>
    <x v="0"/>
    <s v="Yes"/>
    <n v="13.27"/>
    <s v="No"/>
    <s v="No"/>
    <x v="3"/>
    <n v="0"/>
    <s v="No"/>
    <s v="No"/>
    <s v="No"/>
    <s v="No"/>
    <s v="No"/>
    <s v="No"/>
    <s v="No"/>
    <s v="No"/>
    <x v="1"/>
    <s v="Yes"/>
    <x v="2"/>
    <n v="20.2"/>
    <n v="20.2"/>
    <n v="0"/>
    <n v="0"/>
    <n v="13.27"/>
    <n v="33.47"/>
    <n v="33.47"/>
    <x v="2"/>
    <x v="1"/>
    <n v="1"/>
    <s v="Price"/>
    <x v="6"/>
    <n v="1"/>
  </r>
  <r>
    <s v="8309-IEYJD"/>
    <x v="0"/>
    <n v="73"/>
    <x v="1"/>
    <x v="1"/>
    <x v="0"/>
    <x v="1093"/>
    <n v="92210"/>
    <n v="0"/>
    <n v="1"/>
    <x v="0"/>
    <x v="1"/>
    <s v="Yes"/>
    <n v="32.61"/>
    <s v="No"/>
    <s v="Yes"/>
    <x v="1"/>
    <n v="27"/>
    <s v="No"/>
    <s v="No"/>
    <s v="No"/>
    <s v="No"/>
    <s v="No"/>
    <s v="No"/>
    <s v="No"/>
    <s v="No"/>
    <x v="2"/>
    <s v="Yes"/>
    <x v="0"/>
    <n v="70.599999999999994"/>
    <n v="70.599999999999994"/>
    <n v="0"/>
    <n v="30"/>
    <n v="32.61"/>
    <n v="133.21"/>
    <n v="133.21"/>
    <x v="0"/>
    <x v="2"/>
    <n v="0"/>
    <s v="Not Provided"/>
    <x v="0"/>
    <n v="1"/>
  </r>
  <r>
    <s v="8309-PPCED"/>
    <x v="0"/>
    <n v="33"/>
    <x v="0"/>
    <x v="0"/>
    <x v="0"/>
    <x v="962"/>
    <n v="93444"/>
    <n v="1"/>
    <n v="72"/>
    <x v="2"/>
    <x v="0"/>
    <s v="Yes"/>
    <n v="46.23"/>
    <s v="Yes"/>
    <s v="Yes"/>
    <x v="1"/>
    <n v="18"/>
    <s v="No"/>
    <s v="Yes"/>
    <s v="Yes"/>
    <s v="Yes"/>
    <s v="Yes"/>
    <s v="Yes"/>
    <s v="Yes"/>
    <s v="Yes"/>
    <x v="2"/>
    <s v="Yes"/>
    <x v="1"/>
    <n v="110.45"/>
    <n v="7982.5"/>
    <n v="0"/>
    <n v="0"/>
    <n v="3328.56"/>
    <n v="11311.06"/>
    <n v="157.09805555555556"/>
    <x v="3"/>
    <x v="0"/>
    <n v="0"/>
    <s v="Not Provided"/>
    <x v="0"/>
    <n v="1"/>
  </r>
  <r>
    <s v="8311-UEUAB"/>
    <x v="0"/>
    <n v="24"/>
    <x v="2"/>
    <x v="0"/>
    <x v="0"/>
    <x v="990"/>
    <n v="92376"/>
    <n v="5"/>
    <n v="67"/>
    <x v="2"/>
    <x v="3"/>
    <s v="Yes"/>
    <n v="1.36"/>
    <s v="Yes"/>
    <s v="Yes"/>
    <x v="2"/>
    <n v="82"/>
    <s v="Yes"/>
    <s v="No"/>
    <s v="No"/>
    <s v="No"/>
    <s v="Yes"/>
    <s v="Yes"/>
    <s v="Yes"/>
    <s v="Yes"/>
    <x v="2"/>
    <s v="Yes"/>
    <x v="1"/>
    <n v="75.5"/>
    <n v="5229.45"/>
    <n v="0"/>
    <n v="0"/>
    <n v="91.12"/>
    <n v="5320.57"/>
    <n v="79.411492537313435"/>
    <x v="1"/>
    <x v="0"/>
    <n v="0"/>
    <s v="Not Provided"/>
    <x v="0"/>
    <n v="1"/>
  </r>
  <r>
    <s v="8313-AFGBW"/>
    <x v="1"/>
    <n v="55"/>
    <x v="1"/>
    <x v="0"/>
    <x v="0"/>
    <x v="31"/>
    <n v="90008"/>
    <n v="10"/>
    <n v="47"/>
    <x v="1"/>
    <x v="4"/>
    <s v="Yes"/>
    <n v="14.14"/>
    <s v="No"/>
    <s v="Yes"/>
    <x v="2"/>
    <n v="28"/>
    <s v="No"/>
    <s v="Yes"/>
    <s v="Yes"/>
    <s v="No"/>
    <s v="Yes"/>
    <s v="Yes"/>
    <s v="Yes"/>
    <s v="Yes"/>
    <x v="2"/>
    <s v="No"/>
    <x v="1"/>
    <n v="73.599999999999994"/>
    <n v="3522.65"/>
    <n v="0"/>
    <n v="0"/>
    <n v="664.58"/>
    <n v="4187.2299999999996"/>
    <n v="89.089999999999989"/>
    <x v="1"/>
    <x v="0"/>
    <n v="0"/>
    <s v="Not Provided"/>
    <x v="0"/>
    <n v="1"/>
  </r>
  <r>
    <s v="8313-KTIHG"/>
    <x v="1"/>
    <n v="54"/>
    <x v="1"/>
    <x v="1"/>
    <x v="0"/>
    <x v="425"/>
    <n v="92276"/>
    <n v="0"/>
    <n v="4"/>
    <x v="0"/>
    <x v="0"/>
    <s v="Yes"/>
    <n v="37.700000000000003"/>
    <s v="No"/>
    <s v="Yes"/>
    <x v="2"/>
    <n v="2"/>
    <s v="No"/>
    <s v="No"/>
    <s v="No"/>
    <s v="Yes"/>
    <s v="Yes"/>
    <s v="No"/>
    <s v="No"/>
    <s v="No"/>
    <x v="1"/>
    <s v="Yes"/>
    <x v="1"/>
    <n v="61.3"/>
    <n v="249.4"/>
    <n v="0"/>
    <n v="10"/>
    <n v="150.80000000000001"/>
    <n v="410.2"/>
    <n v="102.55"/>
    <x v="0"/>
    <x v="0"/>
    <n v="0"/>
    <s v="Not Provided"/>
    <x v="0"/>
    <n v="1"/>
  </r>
  <r>
    <s v="8313-NDOIA"/>
    <x v="0"/>
    <n v="48"/>
    <x v="0"/>
    <x v="1"/>
    <x v="0"/>
    <x v="1099"/>
    <n v="92341"/>
    <n v="0"/>
    <n v="24"/>
    <x v="1"/>
    <x v="0"/>
    <s v="Yes"/>
    <n v="38.79"/>
    <s v="Yes"/>
    <s v="Yes"/>
    <x v="1"/>
    <n v="4"/>
    <s v="No"/>
    <s v="Yes"/>
    <s v="Yes"/>
    <s v="No"/>
    <s v="Yes"/>
    <s v="Yes"/>
    <s v="Yes"/>
    <s v="No"/>
    <x v="1"/>
    <s v="Yes"/>
    <x v="1"/>
    <n v="104.15"/>
    <n v="2494.65"/>
    <n v="0"/>
    <n v="40"/>
    <n v="930.96"/>
    <n v="3465.61"/>
    <n v="144.40041666666667"/>
    <x v="0"/>
    <x v="0"/>
    <n v="0"/>
    <s v="Not Provided"/>
    <x v="0"/>
    <n v="1"/>
  </r>
  <r>
    <s v="8314-DPQHL"/>
    <x v="1"/>
    <n v="61"/>
    <x v="1"/>
    <x v="1"/>
    <x v="0"/>
    <x v="1078"/>
    <n v="93602"/>
    <n v="0"/>
    <n v="9"/>
    <x v="0"/>
    <x v="0"/>
    <s v="No"/>
    <n v="25.420517214274568"/>
    <s v="No"/>
    <s v="Yes"/>
    <x v="2"/>
    <n v="14"/>
    <s v="Yes"/>
    <s v="No"/>
    <s v="Yes"/>
    <s v="Yes"/>
    <s v="No"/>
    <s v="Yes"/>
    <s v="Yes"/>
    <s v="Yes"/>
    <x v="0"/>
    <s v="No"/>
    <x v="2"/>
    <n v="50.8"/>
    <n v="463.6"/>
    <n v="0"/>
    <n v="0"/>
    <n v="0"/>
    <n v="463.6"/>
    <n v="51.511111111111113"/>
    <x v="1"/>
    <x v="0"/>
    <n v="0"/>
    <s v="Not Provided"/>
    <x v="0"/>
    <n v="1"/>
  </r>
  <r>
    <s v="8314-HTWVE"/>
    <x v="0"/>
    <n v="38"/>
    <x v="0"/>
    <x v="0"/>
    <x v="2"/>
    <x v="188"/>
    <n v="90630"/>
    <n v="2"/>
    <n v="7"/>
    <x v="0"/>
    <x v="1"/>
    <s v="Yes"/>
    <n v="35.26"/>
    <s v="No"/>
    <s v="No"/>
    <x v="3"/>
    <n v="0"/>
    <s v="No"/>
    <s v="No"/>
    <s v="No"/>
    <s v="No"/>
    <s v="No"/>
    <s v="No"/>
    <s v="No"/>
    <s v="No"/>
    <x v="2"/>
    <s v="No"/>
    <x v="0"/>
    <n v="19.850000000000001"/>
    <n v="144.15"/>
    <n v="0"/>
    <n v="0"/>
    <n v="246.82"/>
    <n v="390.97"/>
    <n v="55.852857142857147"/>
    <x v="1"/>
    <x v="0"/>
    <n v="0"/>
    <s v="Not Provided"/>
    <x v="0"/>
    <n v="1"/>
  </r>
  <r>
    <s v="8316-BBQAY"/>
    <x v="0"/>
    <n v="45"/>
    <x v="0"/>
    <x v="1"/>
    <x v="0"/>
    <x v="91"/>
    <n v="94063"/>
    <n v="0"/>
    <n v="65"/>
    <x v="2"/>
    <x v="0"/>
    <s v="No"/>
    <n v="25.420517214274568"/>
    <s v="No"/>
    <s v="Yes"/>
    <x v="0"/>
    <n v="22"/>
    <s v="Yes"/>
    <s v="No"/>
    <s v="Yes"/>
    <s v="Yes"/>
    <s v="Yes"/>
    <s v="Yes"/>
    <s v="Yes"/>
    <s v="Yes"/>
    <x v="2"/>
    <s v="No"/>
    <x v="0"/>
    <n v="59.95"/>
    <n v="3921.1"/>
    <n v="0"/>
    <n v="0"/>
    <n v="0"/>
    <n v="3921.1"/>
    <n v="60.324615384615385"/>
    <x v="1"/>
    <x v="0"/>
    <n v="0"/>
    <s v="Not Provided"/>
    <x v="0"/>
    <n v="1"/>
  </r>
  <r>
    <s v="8317-BVKSO"/>
    <x v="1"/>
    <n v="27"/>
    <x v="0"/>
    <x v="1"/>
    <x v="0"/>
    <x v="799"/>
    <n v="96132"/>
    <n v="0"/>
    <n v="14"/>
    <x v="1"/>
    <x v="0"/>
    <s v="Yes"/>
    <n v="9.19"/>
    <s v="No"/>
    <s v="No"/>
    <x v="3"/>
    <n v="0"/>
    <s v="No"/>
    <s v="No"/>
    <s v="No"/>
    <s v="No"/>
    <s v="No"/>
    <s v="No"/>
    <s v="No"/>
    <s v="No"/>
    <x v="1"/>
    <s v="Yes"/>
    <x v="1"/>
    <n v="20.05"/>
    <n v="299.3"/>
    <n v="0"/>
    <n v="0"/>
    <n v="128.66"/>
    <n v="427.96"/>
    <n v="30.568571428571428"/>
    <x v="2"/>
    <x v="0"/>
    <n v="0"/>
    <s v="Not Provided"/>
    <x v="0"/>
    <n v="1"/>
  </r>
  <r>
    <s v="8318-LCNBW"/>
    <x v="1"/>
    <n v="53"/>
    <x v="1"/>
    <x v="0"/>
    <x v="0"/>
    <x v="395"/>
    <n v="93405"/>
    <n v="5"/>
    <n v="35"/>
    <x v="1"/>
    <x v="0"/>
    <s v="No"/>
    <n v="25.420517214274568"/>
    <s v="No"/>
    <s v="Yes"/>
    <x v="2"/>
    <n v="30"/>
    <s v="Yes"/>
    <s v="No"/>
    <s v="Yes"/>
    <s v="No"/>
    <s v="Yes"/>
    <s v="Yes"/>
    <s v="Yes"/>
    <s v="Yes"/>
    <x v="0"/>
    <s v="No"/>
    <x v="0"/>
    <n v="53.15"/>
    <n v="1930.9"/>
    <n v="0"/>
    <n v="0"/>
    <n v="0"/>
    <n v="1930.9"/>
    <n v="55.168571428571433"/>
    <x v="1"/>
    <x v="0"/>
    <n v="0"/>
    <s v="Not Provided"/>
    <x v="0"/>
    <n v="1"/>
  </r>
  <r>
    <s v="8319-QBEHW"/>
    <x v="1"/>
    <n v="32"/>
    <x v="0"/>
    <x v="1"/>
    <x v="1"/>
    <x v="41"/>
    <n v="95134"/>
    <n v="0"/>
    <n v="26"/>
    <x v="1"/>
    <x v="0"/>
    <s v="No"/>
    <n v="25.420517214274568"/>
    <s v="No"/>
    <s v="Yes"/>
    <x v="0"/>
    <n v="58"/>
    <s v="No"/>
    <s v="Yes"/>
    <s v="No"/>
    <s v="No"/>
    <s v="Yes"/>
    <s v="No"/>
    <s v="No"/>
    <s v="Yes"/>
    <x v="0"/>
    <s v="Yes"/>
    <x v="1"/>
    <n v="39.950000000000003"/>
    <n v="1023.75"/>
    <n v="0"/>
    <n v="0"/>
    <n v="0"/>
    <n v="1023.75"/>
    <n v="39.375"/>
    <x v="2"/>
    <x v="0"/>
    <n v="0"/>
    <s v="Not Provided"/>
    <x v="0"/>
    <n v="1"/>
  </r>
  <r>
    <s v="8325-QRPZR"/>
    <x v="0"/>
    <n v="56"/>
    <x v="1"/>
    <x v="1"/>
    <x v="0"/>
    <x v="278"/>
    <n v="94510"/>
    <n v="0"/>
    <n v="7"/>
    <x v="0"/>
    <x v="0"/>
    <s v="Yes"/>
    <n v="30.06"/>
    <s v="No"/>
    <s v="Yes"/>
    <x v="1"/>
    <n v="10"/>
    <s v="No"/>
    <s v="No"/>
    <s v="Yes"/>
    <s v="No"/>
    <s v="No"/>
    <s v="No"/>
    <s v="No"/>
    <s v="No"/>
    <x v="1"/>
    <s v="Yes"/>
    <x v="1"/>
    <n v="75.150000000000006"/>
    <n v="525"/>
    <n v="0"/>
    <n v="10"/>
    <n v="210.42"/>
    <n v="745.42"/>
    <n v="106.48857142857142"/>
    <x v="0"/>
    <x v="0"/>
    <n v="0"/>
    <s v="Not Provided"/>
    <x v="0"/>
    <n v="1"/>
  </r>
  <r>
    <s v="8327-LZKAS"/>
    <x v="0"/>
    <n v="80"/>
    <x v="1"/>
    <x v="0"/>
    <x v="0"/>
    <x v="644"/>
    <n v="91767"/>
    <n v="1"/>
    <n v="43"/>
    <x v="1"/>
    <x v="0"/>
    <s v="Yes"/>
    <n v="13.84"/>
    <s v="Yes"/>
    <s v="Yes"/>
    <x v="0"/>
    <n v="18"/>
    <s v="No"/>
    <s v="No"/>
    <s v="Yes"/>
    <s v="Yes"/>
    <s v="Yes"/>
    <s v="Yes"/>
    <s v="No"/>
    <s v="No"/>
    <x v="0"/>
    <s v="Yes"/>
    <x v="1"/>
    <n v="107.55"/>
    <n v="4533.8999999999996"/>
    <n v="0"/>
    <n v="140"/>
    <n v="595.12"/>
    <n v="5269.02"/>
    <n v="122.53534883720931"/>
    <x v="0"/>
    <x v="1"/>
    <n v="1"/>
    <s v="Dissatisfaction"/>
    <x v="14"/>
    <n v="1"/>
  </r>
  <r>
    <s v="8327-WKMIE"/>
    <x v="1"/>
    <n v="36"/>
    <x v="0"/>
    <x v="1"/>
    <x v="0"/>
    <x v="66"/>
    <n v="95333"/>
    <n v="0"/>
    <n v="37"/>
    <x v="1"/>
    <x v="0"/>
    <s v="Yes"/>
    <n v="34.369999999999997"/>
    <s v="No"/>
    <s v="No"/>
    <x v="3"/>
    <n v="0"/>
    <s v="No"/>
    <s v="No"/>
    <s v="No"/>
    <s v="No"/>
    <s v="No"/>
    <s v="No"/>
    <s v="No"/>
    <s v="No"/>
    <x v="0"/>
    <s v="No"/>
    <x v="0"/>
    <n v="20.149999999999999"/>
    <n v="785.75"/>
    <n v="0"/>
    <n v="0"/>
    <n v="1271.69"/>
    <n v="2057.44"/>
    <n v="55.606486486486489"/>
    <x v="1"/>
    <x v="0"/>
    <n v="0"/>
    <s v="Not Provided"/>
    <x v="0"/>
    <n v="1"/>
  </r>
  <r>
    <s v="8328-SKJNO"/>
    <x v="1"/>
    <n v="61"/>
    <x v="1"/>
    <x v="1"/>
    <x v="2"/>
    <x v="282"/>
    <n v="92273"/>
    <n v="0"/>
    <n v="23"/>
    <x v="1"/>
    <x v="0"/>
    <s v="No"/>
    <n v="25.420517214274568"/>
    <s v="No"/>
    <s v="Yes"/>
    <x v="2"/>
    <n v="19"/>
    <s v="Yes"/>
    <s v="Yes"/>
    <s v="No"/>
    <s v="Yes"/>
    <s v="No"/>
    <s v="No"/>
    <s v="No"/>
    <s v="Yes"/>
    <x v="0"/>
    <s v="No"/>
    <x v="1"/>
    <n v="40.65"/>
    <n v="947.4"/>
    <n v="0"/>
    <n v="0"/>
    <n v="0"/>
    <n v="947.4"/>
    <n v="41.191304347826083"/>
    <x v="2"/>
    <x v="0"/>
    <n v="0"/>
    <s v="Not Provided"/>
    <x v="0"/>
    <n v="1"/>
  </r>
  <r>
    <s v="8329-GWVPJ"/>
    <x v="0"/>
    <n v="39"/>
    <x v="0"/>
    <x v="0"/>
    <x v="1"/>
    <x v="105"/>
    <n v="94708"/>
    <n v="8"/>
    <n v="50"/>
    <x v="2"/>
    <x v="4"/>
    <s v="Yes"/>
    <n v="10.210000000000001"/>
    <s v="No"/>
    <s v="Yes"/>
    <x v="1"/>
    <n v="23"/>
    <s v="No"/>
    <s v="No"/>
    <s v="No"/>
    <s v="No"/>
    <s v="No"/>
    <s v="No"/>
    <s v="No"/>
    <s v="Yes"/>
    <x v="1"/>
    <s v="Yes"/>
    <x v="1"/>
    <n v="69.75"/>
    <n v="3557.7"/>
    <n v="0"/>
    <n v="0"/>
    <n v="510.5"/>
    <n v="4068.2"/>
    <n v="81.36399999999999"/>
    <x v="1"/>
    <x v="0"/>
    <n v="0"/>
    <s v="Not Provided"/>
    <x v="0"/>
    <n v="1"/>
  </r>
  <r>
    <s v="8329-IBCTI"/>
    <x v="0"/>
    <n v="50"/>
    <x v="0"/>
    <x v="1"/>
    <x v="0"/>
    <x v="626"/>
    <n v="94931"/>
    <n v="0"/>
    <n v="1"/>
    <x v="0"/>
    <x v="1"/>
    <s v="Yes"/>
    <n v="6.08"/>
    <s v="No"/>
    <s v="No"/>
    <x v="3"/>
    <n v="0"/>
    <s v="No"/>
    <s v="No"/>
    <s v="No"/>
    <s v="No"/>
    <s v="No"/>
    <s v="No"/>
    <s v="No"/>
    <s v="No"/>
    <x v="1"/>
    <s v="No"/>
    <x v="2"/>
    <n v="19.649999999999999"/>
    <n v="19.649999999999999"/>
    <n v="0"/>
    <n v="0"/>
    <n v="6.08"/>
    <n v="25.73"/>
    <n v="25.73"/>
    <x v="2"/>
    <x v="1"/>
    <n v="1"/>
    <s v="Competitor"/>
    <x v="5"/>
    <n v="1"/>
  </r>
  <r>
    <s v="8329-UTMVM"/>
    <x v="1"/>
    <n v="76"/>
    <x v="1"/>
    <x v="1"/>
    <x v="0"/>
    <x v="284"/>
    <n v="93313"/>
    <n v="0"/>
    <n v="27"/>
    <x v="1"/>
    <x v="5"/>
    <s v="Yes"/>
    <n v="34.39"/>
    <s v="Yes"/>
    <s v="Yes"/>
    <x v="1"/>
    <n v="19"/>
    <s v="No"/>
    <s v="Yes"/>
    <s v="No"/>
    <s v="Yes"/>
    <s v="Yes"/>
    <s v="Yes"/>
    <s v="No"/>
    <s v="Yes"/>
    <x v="0"/>
    <s v="Yes"/>
    <x v="1"/>
    <n v="104.65"/>
    <n v="2964"/>
    <n v="0"/>
    <n v="0"/>
    <n v="928.53"/>
    <n v="3892.53"/>
    <n v="144.16777777777779"/>
    <x v="0"/>
    <x v="0"/>
    <n v="0"/>
    <s v="Not Provided"/>
    <x v="0"/>
    <n v="1"/>
  </r>
  <r>
    <s v="8331-ZXFOE"/>
    <x v="0"/>
    <n v="56"/>
    <x v="1"/>
    <x v="1"/>
    <x v="0"/>
    <x v="135"/>
    <n v="95054"/>
    <n v="0"/>
    <n v="58"/>
    <x v="2"/>
    <x v="0"/>
    <s v="Yes"/>
    <n v="42.33"/>
    <s v="Yes"/>
    <s v="Yes"/>
    <x v="0"/>
    <n v="7"/>
    <s v="Yes"/>
    <s v="Yes"/>
    <s v="Yes"/>
    <s v="Yes"/>
    <s v="No"/>
    <s v="No"/>
    <s v="No"/>
    <s v="Yes"/>
    <x v="0"/>
    <s v="Yes"/>
    <x v="0"/>
    <n v="71.099999999999994"/>
    <n v="4299.2"/>
    <n v="0"/>
    <n v="0"/>
    <n v="2455.14"/>
    <n v="6754.34"/>
    <n v="116.45413793103448"/>
    <x v="0"/>
    <x v="0"/>
    <n v="0"/>
    <s v="Not Provided"/>
    <x v="0"/>
    <n v="1"/>
  </r>
  <r>
    <s v="8332-OSJDW"/>
    <x v="1"/>
    <n v="54"/>
    <x v="1"/>
    <x v="0"/>
    <x v="0"/>
    <x v="31"/>
    <n v="90038"/>
    <n v="5"/>
    <n v="12"/>
    <x v="1"/>
    <x v="0"/>
    <s v="Yes"/>
    <n v="45.15"/>
    <s v="Yes"/>
    <s v="No"/>
    <x v="3"/>
    <n v="0"/>
    <s v="No"/>
    <s v="No"/>
    <s v="No"/>
    <s v="No"/>
    <s v="No"/>
    <s v="No"/>
    <s v="No"/>
    <s v="No"/>
    <x v="0"/>
    <s v="No"/>
    <x v="2"/>
    <n v="26.4"/>
    <n v="314.95"/>
    <n v="0"/>
    <n v="0"/>
    <n v="541.79999999999995"/>
    <n v="856.75"/>
    <n v="71.395833333333329"/>
    <x v="1"/>
    <x v="0"/>
    <n v="0"/>
    <s v="Not Provided"/>
    <x v="0"/>
    <n v="1"/>
  </r>
  <r>
    <s v="8336-TAVKX"/>
    <x v="0"/>
    <n v="68"/>
    <x v="1"/>
    <x v="0"/>
    <x v="0"/>
    <x v="152"/>
    <n v="95916"/>
    <n v="10"/>
    <n v="72"/>
    <x v="2"/>
    <x v="0"/>
    <s v="Yes"/>
    <n v="15.82"/>
    <s v="Yes"/>
    <s v="Yes"/>
    <x v="2"/>
    <n v="13"/>
    <s v="Yes"/>
    <s v="Yes"/>
    <s v="Yes"/>
    <s v="Yes"/>
    <s v="No"/>
    <s v="Yes"/>
    <s v="Yes"/>
    <s v="Yes"/>
    <x v="2"/>
    <s v="No"/>
    <x v="1"/>
    <n v="78.45"/>
    <n v="5682.25"/>
    <n v="0"/>
    <n v="0"/>
    <n v="1139.04"/>
    <n v="6821.29"/>
    <n v="94.740138888888893"/>
    <x v="1"/>
    <x v="0"/>
    <n v="0"/>
    <s v="Not Provided"/>
    <x v="0"/>
    <n v="1"/>
  </r>
  <r>
    <s v="8337-MSSXB"/>
    <x v="0"/>
    <n v="64"/>
    <x v="1"/>
    <x v="1"/>
    <x v="0"/>
    <x v="888"/>
    <n v="92679"/>
    <n v="0"/>
    <n v="14"/>
    <x v="1"/>
    <x v="0"/>
    <s v="Yes"/>
    <n v="29.3"/>
    <s v="No"/>
    <s v="Yes"/>
    <x v="1"/>
    <n v="26"/>
    <s v="No"/>
    <s v="Yes"/>
    <s v="No"/>
    <s v="No"/>
    <s v="No"/>
    <s v="Yes"/>
    <s v="Yes"/>
    <s v="No"/>
    <x v="1"/>
    <s v="Yes"/>
    <x v="1"/>
    <n v="86.3"/>
    <n v="1180.95"/>
    <n v="0"/>
    <n v="10"/>
    <n v="410.2"/>
    <n v="1601.15"/>
    <n v="114.36785714285715"/>
    <x v="0"/>
    <x v="1"/>
    <n v="1"/>
    <s v="Attitude"/>
    <x v="7"/>
    <n v="1"/>
  </r>
  <r>
    <s v="8337-UPOAQ"/>
    <x v="1"/>
    <n v="71"/>
    <x v="1"/>
    <x v="0"/>
    <x v="0"/>
    <x v="221"/>
    <n v="92397"/>
    <n v="0"/>
    <n v="10"/>
    <x v="0"/>
    <x v="0"/>
    <s v="Yes"/>
    <n v="16.88"/>
    <s v="Yes"/>
    <s v="Yes"/>
    <x v="1"/>
    <n v="24"/>
    <s v="No"/>
    <s v="No"/>
    <s v="Yes"/>
    <s v="No"/>
    <s v="No"/>
    <s v="Yes"/>
    <s v="No"/>
    <s v="Yes"/>
    <x v="1"/>
    <s v="Yes"/>
    <x v="1"/>
    <n v="89.8"/>
    <n v="914.3"/>
    <n v="0"/>
    <n v="0"/>
    <n v="168.8"/>
    <n v="1083.0999999999999"/>
    <n v="108.30999999999999"/>
    <x v="0"/>
    <x v="1"/>
    <n v="1"/>
    <s v="Competitor"/>
    <x v="5"/>
    <n v="1"/>
  </r>
  <r>
    <s v="8338-QIUNR"/>
    <x v="1"/>
    <n v="23"/>
    <x v="2"/>
    <x v="0"/>
    <x v="0"/>
    <x v="284"/>
    <n v="93304"/>
    <n v="8"/>
    <n v="72"/>
    <x v="2"/>
    <x v="0"/>
    <s v="Yes"/>
    <n v="6.09"/>
    <s v="Yes"/>
    <s v="Yes"/>
    <x v="2"/>
    <n v="41"/>
    <s v="Yes"/>
    <s v="No"/>
    <s v="Yes"/>
    <s v="Yes"/>
    <s v="No"/>
    <s v="No"/>
    <s v="No"/>
    <s v="Yes"/>
    <x v="2"/>
    <s v="Yes"/>
    <x v="0"/>
    <n v="66.5"/>
    <n v="4811.6000000000004"/>
    <n v="45.61"/>
    <n v="0"/>
    <n v="438.48"/>
    <n v="5204.47"/>
    <n v="72.284305555555562"/>
    <x v="1"/>
    <x v="0"/>
    <n v="0"/>
    <s v="Not Provided"/>
    <x v="0"/>
    <n v="1"/>
  </r>
  <r>
    <s v="8344-WFMFH"/>
    <x v="1"/>
    <n v="34"/>
    <x v="0"/>
    <x v="1"/>
    <x v="3"/>
    <x v="31"/>
    <n v="90008"/>
    <n v="0"/>
    <n v="9"/>
    <x v="0"/>
    <x v="1"/>
    <s v="Yes"/>
    <n v="27.64"/>
    <s v="No"/>
    <s v="Yes"/>
    <x v="0"/>
    <n v="29"/>
    <s v="No"/>
    <s v="Yes"/>
    <s v="No"/>
    <s v="No"/>
    <s v="No"/>
    <s v="No"/>
    <s v="No"/>
    <s v="Yes"/>
    <x v="1"/>
    <s v="Yes"/>
    <x v="1"/>
    <n v="50.1"/>
    <n v="484.05"/>
    <n v="0"/>
    <n v="0"/>
    <n v="248.76"/>
    <n v="732.81"/>
    <n v="81.423333333333332"/>
    <x v="1"/>
    <x v="0"/>
    <n v="0"/>
    <s v="Not Provided"/>
    <x v="0"/>
    <n v="1"/>
  </r>
  <r>
    <s v="8345-MVDYC"/>
    <x v="0"/>
    <n v="57"/>
    <x v="1"/>
    <x v="1"/>
    <x v="0"/>
    <x v="156"/>
    <n v="90248"/>
    <n v="0"/>
    <n v="45"/>
    <x v="1"/>
    <x v="4"/>
    <s v="Yes"/>
    <n v="37.39"/>
    <s v="No"/>
    <s v="Yes"/>
    <x v="2"/>
    <n v="30"/>
    <s v="Yes"/>
    <s v="No"/>
    <s v="Yes"/>
    <s v="Yes"/>
    <s v="Yes"/>
    <s v="Yes"/>
    <s v="Yes"/>
    <s v="Yes"/>
    <x v="2"/>
    <s v="No"/>
    <x v="1"/>
    <n v="81.650000000000006"/>
    <n v="3618.7"/>
    <n v="0"/>
    <n v="0"/>
    <n v="1682.55"/>
    <n v="5301.25"/>
    <n v="117.80555555555556"/>
    <x v="0"/>
    <x v="0"/>
    <n v="0"/>
    <s v="Not Provided"/>
    <x v="0"/>
    <n v="1"/>
  </r>
  <r>
    <s v="8347-GDTMP"/>
    <x v="0"/>
    <n v="25"/>
    <x v="0"/>
    <x v="0"/>
    <x v="0"/>
    <x v="959"/>
    <n v="95366"/>
    <n v="4"/>
    <n v="64"/>
    <x v="2"/>
    <x v="0"/>
    <s v="Yes"/>
    <n v="14.78"/>
    <s v="No"/>
    <s v="No"/>
    <x v="3"/>
    <n v="0"/>
    <s v="No"/>
    <s v="No"/>
    <s v="No"/>
    <s v="No"/>
    <s v="No"/>
    <s v="No"/>
    <s v="No"/>
    <s v="No"/>
    <x v="2"/>
    <s v="No"/>
    <x v="0"/>
    <n v="19.45"/>
    <n v="1225.6500000000001"/>
    <n v="0"/>
    <n v="0"/>
    <n v="945.92"/>
    <n v="2171.5700000000002"/>
    <n v="33.930781250000003"/>
    <x v="2"/>
    <x v="0"/>
    <n v="0"/>
    <s v="Not Provided"/>
    <x v="0"/>
    <n v="1"/>
  </r>
  <r>
    <s v="8348-HFYIV"/>
    <x v="1"/>
    <n v="21"/>
    <x v="2"/>
    <x v="1"/>
    <x v="0"/>
    <x v="126"/>
    <n v="94601"/>
    <n v="0"/>
    <n v="2"/>
    <x v="0"/>
    <x v="1"/>
    <s v="No"/>
    <n v="25.420517214274568"/>
    <s v="No"/>
    <s v="Yes"/>
    <x v="2"/>
    <n v="51"/>
    <s v="No"/>
    <s v="No"/>
    <s v="Yes"/>
    <s v="No"/>
    <s v="Yes"/>
    <s v="Yes"/>
    <s v="Yes"/>
    <s v="Yes"/>
    <x v="1"/>
    <s v="Yes"/>
    <x v="1"/>
    <n v="49.25"/>
    <n v="90.35"/>
    <n v="0"/>
    <n v="0"/>
    <n v="0"/>
    <n v="90.35"/>
    <n v="45.174999999999997"/>
    <x v="2"/>
    <x v="1"/>
    <n v="1"/>
    <s v="Dissatisfaction"/>
    <x v="4"/>
    <n v="1"/>
  </r>
  <r>
    <s v="8348-JLBUG"/>
    <x v="1"/>
    <n v="77"/>
    <x v="1"/>
    <x v="0"/>
    <x v="0"/>
    <x v="1025"/>
    <n v="95960"/>
    <n v="5"/>
    <n v="64"/>
    <x v="2"/>
    <x v="0"/>
    <s v="Yes"/>
    <n v="14.87"/>
    <s v="No"/>
    <s v="Yes"/>
    <x v="1"/>
    <n v="16"/>
    <s v="Yes"/>
    <s v="No"/>
    <s v="Yes"/>
    <s v="No"/>
    <s v="No"/>
    <s v="No"/>
    <s v="No"/>
    <s v="Yes"/>
    <x v="0"/>
    <s v="No"/>
    <x v="0"/>
    <n v="80.3"/>
    <n v="5017.7"/>
    <n v="0"/>
    <n v="0"/>
    <n v="951.68"/>
    <n v="5969.38"/>
    <n v="93.271562500000002"/>
    <x v="1"/>
    <x v="0"/>
    <n v="0"/>
    <s v="Not Provided"/>
    <x v="0"/>
    <n v="1"/>
  </r>
  <r>
    <s v="8350-NYMVI"/>
    <x v="0"/>
    <n v="35"/>
    <x v="0"/>
    <x v="1"/>
    <x v="0"/>
    <x v="418"/>
    <n v="95973"/>
    <n v="0"/>
    <n v="39"/>
    <x v="1"/>
    <x v="0"/>
    <s v="No"/>
    <n v="25.420517214274568"/>
    <s v="No"/>
    <s v="Yes"/>
    <x v="2"/>
    <n v="8"/>
    <s v="No"/>
    <s v="Yes"/>
    <s v="Yes"/>
    <s v="Yes"/>
    <s v="No"/>
    <s v="No"/>
    <s v="No"/>
    <s v="Yes"/>
    <x v="1"/>
    <s v="No"/>
    <x v="1"/>
    <n v="41.1"/>
    <n v="1597.05"/>
    <n v="0"/>
    <n v="0"/>
    <n v="0"/>
    <n v="1597.05"/>
    <n v="40.949999999999996"/>
    <x v="2"/>
    <x v="0"/>
    <n v="0"/>
    <s v="Not Provided"/>
    <x v="0"/>
    <n v="1"/>
  </r>
  <r>
    <s v="8356-WUAOJ"/>
    <x v="0"/>
    <n v="25"/>
    <x v="0"/>
    <x v="0"/>
    <x v="0"/>
    <x v="1"/>
    <n v="91205"/>
    <n v="7"/>
    <n v="1"/>
    <x v="0"/>
    <x v="1"/>
    <s v="Yes"/>
    <n v="40.630000000000003"/>
    <s v="No"/>
    <s v="Yes"/>
    <x v="2"/>
    <n v="52"/>
    <s v="No"/>
    <s v="No"/>
    <s v="No"/>
    <s v="No"/>
    <s v="No"/>
    <s v="No"/>
    <s v="No"/>
    <s v="No"/>
    <x v="1"/>
    <s v="Yes"/>
    <x v="1"/>
    <n v="45"/>
    <n v="45"/>
    <n v="0"/>
    <n v="10"/>
    <n v="40.630000000000003"/>
    <n v="95.63"/>
    <n v="95.63"/>
    <x v="1"/>
    <x v="2"/>
    <n v="0"/>
    <s v="Not Provided"/>
    <x v="0"/>
    <n v="1"/>
  </r>
  <r>
    <s v="8357-EQXFO"/>
    <x v="0"/>
    <n v="46"/>
    <x v="0"/>
    <x v="1"/>
    <x v="0"/>
    <x v="952"/>
    <n v="94587"/>
    <n v="0"/>
    <n v="7"/>
    <x v="0"/>
    <x v="1"/>
    <s v="Yes"/>
    <n v="48.36"/>
    <s v="No"/>
    <s v="Yes"/>
    <x v="1"/>
    <n v="15"/>
    <s v="No"/>
    <s v="No"/>
    <s v="Yes"/>
    <s v="No"/>
    <s v="Yes"/>
    <s v="Yes"/>
    <s v="Yes"/>
    <s v="Yes"/>
    <x v="1"/>
    <s v="Yes"/>
    <x v="1"/>
    <n v="95.35"/>
    <n v="660.9"/>
    <n v="34.29"/>
    <n v="0"/>
    <n v="338.52"/>
    <n v="965.13"/>
    <n v="137.87571428571428"/>
    <x v="0"/>
    <x v="1"/>
    <n v="1"/>
    <s v="Competitor"/>
    <x v="5"/>
    <n v="1"/>
  </r>
  <r>
    <s v="8361-LBRDI"/>
    <x v="0"/>
    <n v="31"/>
    <x v="0"/>
    <x v="1"/>
    <x v="0"/>
    <x v="941"/>
    <n v="94574"/>
    <n v="0"/>
    <n v="58"/>
    <x v="2"/>
    <x v="4"/>
    <s v="Yes"/>
    <n v="38.619999999999997"/>
    <s v="Yes"/>
    <s v="No"/>
    <x v="3"/>
    <n v="0"/>
    <s v="No"/>
    <s v="No"/>
    <s v="No"/>
    <s v="No"/>
    <s v="No"/>
    <s v="No"/>
    <s v="No"/>
    <s v="No"/>
    <x v="2"/>
    <s v="No"/>
    <x v="0"/>
    <n v="24.35"/>
    <n v="1423.85"/>
    <n v="0"/>
    <n v="0"/>
    <n v="2239.96"/>
    <n v="3663.81"/>
    <n v="63.169137931034484"/>
    <x v="1"/>
    <x v="0"/>
    <n v="0"/>
    <s v="Not Provided"/>
    <x v="0"/>
    <n v="1"/>
  </r>
  <r>
    <s v="8361-LTMKD"/>
    <x v="1"/>
    <n v="75"/>
    <x v="1"/>
    <x v="0"/>
    <x v="0"/>
    <x v="78"/>
    <n v="92028"/>
    <n v="0"/>
    <n v="4"/>
    <x v="0"/>
    <x v="0"/>
    <s v="Yes"/>
    <n v="10.61"/>
    <s v="Yes"/>
    <s v="Yes"/>
    <x v="1"/>
    <n v="8"/>
    <s v="No"/>
    <s v="No"/>
    <s v="No"/>
    <s v="No"/>
    <s v="No"/>
    <s v="No"/>
    <s v="No"/>
    <s v="No"/>
    <x v="1"/>
    <s v="Yes"/>
    <x v="2"/>
    <n v="74.400000000000006"/>
    <n v="306.60000000000002"/>
    <n v="0"/>
    <n v="20"/>
    <n v="42.44"/>
    <n v="369.04"/>
    <n v="92.26"/>
    <x v="1"/>
    <x v="1"/>
    <n v="1"/>
    <s v="Competitor"/>
    <x v="5"/>
    <n v="1"/>
  </r>
  <r>
    <s v="8364-TRMMK"/>
    <x v="0"/>
    <n v="51"/>
    <x v="1"/>
    <x v="1"/>
    <x v="0"/>
    <x v="41"/>
    <n v="95132"/>
    <n v="0"/>
    <n v="3"/>
    <x v="0"/>
    <x v="1"/>
    <s v="Yes"/>
    <n v="22.56"/>
    <s v="Yes"/>
    <s v="Yes"/>
    <x v="0"/>
    <n v="3"/>
    <s v="No"/>
    <s v="No"/>
    <s v="No"/>
    <s v="No"/>
    <s v="No"/>
    <s v="No"/>
    <s v="No"/>
    <s v="Yes"/>
    <x v="1"/>
    <s v="Yes"/>
    <x v="2"/>
    <n v="50.65"/>
    <n v="151.30000000000001"/>
    <n v="0"/>
    <n v="0"/>
    <n v="67.680000000000007"/>
    <n v="218.98"/>
    <n v="72.993333333333325"/>
    <x v="1"/>
    <x v="1"/>
    <n v="1"/>
    <s v="Dissatisfaction"/>
    <x v="16"/>
    <n v="1"/>
  </r>
  <r>
    <s v="8372-JUXUI"/>
    <x v="1"/>
    <n v="32"/>
    <x v="0"/>
    <x v="1"/>
    <x v="0"/>
    <x v="160"/>
    <n v="92410"/>
    <n v="0"/>
    <n v="1"/>
    <x v="0"/>
    <x v="0"/>
    <s v="Yes"/>
    <n v="14.02"/>
    <s v="Yes"/>
    <s v="Yes"/>
    <x v="1"/>
    <n v="2"/>
    <s v="No"/>
    <s v="No"/>
    <s v="No"/>
    <s v="No"/>
    <s v="No"/>
    <s v="No"/>
    <s v="No"/>
    <s v="Yes"/>
    <x v="1"/>
    <s v="Yes"/>
    <x v="1"/>
    <n v="74.349999999999994"/>
    <n v="74.349999999999994"/>
    <n v="0"/>
    <n v="0"/>
    <n v="14.02"/>
    <n v="88.37"/>
    <n v="88.37"/>
    <x v="1"/>
    <x v="1"/>
    <n v="1"/>
    <s v="Competitor"/>
    <x v="1"/>
    <n v="1"/>
  </r>
  <r>
    <s v="8374-UULRV"/>
    <x v="1"/>
    <n v="22"/>
    <x v="2"/>
    <x v="1"/>
    <x v="0"/>
    <x v="923"/>
    <n v="93921"/>
    <n v="0"/>
    <n v="72"/>
    <x v="2"/>
    <x v="0"/>
    <s v="Yes"/>
    <n v="48.36"/>
    <s v="Yes"/>
    <s v="Yes"/>
    <x v="2"/>
    <n v="71"/>
    <s v="Yes"/>
    <s v="Yes"/>
    <s v="No"/>
    <s v="Yes"/>
    <s v="Yes"/>
    <s v="Yes"/>
    <s v="Yes"/>
    <s v="No"/>
    <x v="2"/>
    <s v="No"/>
    <x v="0"/>
    <n v="86.05"/>
    <n v="6309.65"/>
    <n v="0"/>
    <n v="20"/>
    <n v="3481.92"/>
    <n v="9811.57"/>
    <n v="136.27180555555555"/>
    <x v="0"/>
    <x v="0"/>
    <n v="0"/>
    <s v="Not Provided"/>
    <x v="0"/>
    <n v="1"/>
  </r>
  <r>
    <s v="8374-XGEJJ"/>
    <x v="1"/>
    <n v="68"/>
    <x v="1"/>
    <x v="0"/>
    <x v="0"/>
    <x v="77"/>
    <n v="92590"/>
    <n v="8"/>
    <n v="43"/>
    <x v="1"/>
    <x v="4"/>
    <s v="Yes"/>
    <n v="31.25"/>
    <s v="Yes"/>
    <s v="Yes"/>
    <x v="1"/>
    <n v="20"/>
    <s v="No"/>
    <s v="Yes"/>
    <s v="No"/>
    <s v="No"/>
    <s v="Yes"/>
    <s v="Yes"/>
    <s v="No"/>
    <s v="No"/>
    <x v="1"/>
    <s v="Yes"/>
    <x v="1"/>
    <n v="101"/>
    <n v="4388.3999999999996"/>
    <n v="0"/>
    <n v="150"/>
    <n v="1343.75"/>
    <n v="5882.15"/>
    <n v="136.79418604651161"/>
    <x v="0"/>
    <x v="1"/>
    <n v="1"/>
    <s v="Dissatisfaction"/>
    <x v="2"/>
    <n v="1"/>
  </r>
  <r>
    <s v="8375-DKEBR"/>
    <x v="0"/>
    <n v="72"/>
    <x v="1"/>
    <x v="1"/>
    <x v="0"/>
    <x v="976"/>
    <n v="90254"/>
    <n v="0"/>
    <n v="1"/>
    <x v="0"/>
    <x v="1"/>
    <s v="Yes"/>
    <n v="34.51"/>
    <s v="No"/>
    <s v="Yes"/>
    <x v="1"/>
    <n v="15"/>
    <s v="No"/>
    <s v="No"/>
    <s v="No"/>
    <s v="No"/>
    <s v="No"/>
    <s v="No"/>
    <s v="No"/>
    <s v="Yes"/>
    <x v="1"/>
    <s v="Yes"/>
    <x v="1"/>
    <n v="69.599999999999994"/>
    <n v="69.599999999999994"/>
    <n v="0"/>
    <n v="0"/>
    <n v="34.51"/>
    <n v="104.11"/>
    <n v="104.11"/>
    <x v="0"/>
    <x v="1"/>
    <n v="1"/>
    <s v="Competitor"/>
    <x v="1"/>
    <n v="1"/>
  </r>
  <r>
    <s v="8375-KVTHK"/>
    <x v="1"/>
    <n v="43"/>
    <x v="0"/>
    <x v="0"/>
    <x v="0"/>
    <x v="237"/>
    <n v="95437"/>
    <n v="1"/>
    <n v="68"/>
    <x v="2"/>
    <x v="0"/>
    <s v="Yes"/>
    <n v="49.51"/>
    <s v="No"/>
    <s v="Yes"/>
    <x v="1"/>
    <n v="3"/>
    <s v="No"/>
    <s v="Yes"/>
    <s v="No"/>
    <s v="Yes"/>
    <s v="Yes"/>
    <s v="Yes"/>
    <s v="Yes"/>
    <s v="No"/>
    <x v="0"/>
    <s v="Yes"/>
    <x v="1"/>
    <n v="100.3"/>
    <n v="6754.35"/>
    <n v="0"/>
    <n v="90"/>
    <n v="3366.68"/>
    <n v="10211.030000000001"/>
    <n v="150.16220588235296"/>
    <x v="3"/>
    <x v="0"/>
    <n v="0"/>
    <s v="Not Provided"/>
    <x v="0"/>
    <n v="1"/>
  </r>
  <r>
    <s v="8378-LKJAF"/>
    <x v="1"/>
    <n v="34"/>
    <x v="0"/>
    <x v="0"/>
    <x v="2"/>
    <x v="157"/>
    <n v="92704"/>
    <n v="9"/>
    <n v="38"/>
    <x v="1"/>
    <x v="0"/>
    <s v="Yes"/>
    <n v="24.22"/>
    <s v="Yes"/>
    <s v="Yes"/>
    <x v="1"/>
    <n v="14"/>
    <s v="No"/>
    <s v="No"/>
    <s v="Yes"/>
    <s v="No"/>
    <s v="Yes"/>
    <s v="Yes"/>
    <s v="Yes"/>
    <s v="Yes"/>
    <x v="1"/>
    <s v="Yes"/>
    <x v="0"/>
    <n v="101.15"/>
    <n v="3956.7"/>
    <n v="0"/>
    <n v="0"/>
    <n v="920.36"/>
    <n v="4877.0600000000004"/>
    <n v="128.34368421052633"/>
    <x v="0"/>
    <x v="0"/>
    <n v="0"/>
    <s v="Not Provided"/>
    <x v="0"/>
    <n v="1"/>
  </r>
  <r>
    <s v="8380-MQINP"/>
    <x v="0"/>
    <n v="62"/>
    <x v="1"/>
    <x v="0"/>
    <x v="2"/>
    <x v="31"/>
    <n v="90035"/>
    <n v="3"/>
    <n v="55"/>
    <x v="2"/>
    <x v="0"/>
    <s v="Yes"/>
    <n v="3.18"/>
    <s v="No"/>
    <s v="No"/>
    <x v="3"/>
    <n v="0"/>
    <s v="No"/>
    <s v="No"/>
    <s v="No"/>
    <s v="No"/>
    <s v="No"/>
    <s v="No"/>
    <s v="No"/>
    <s v="No"/>
    <x v="2"/>
    <s v="No"/>
    <x v="0"/>
    <n v="20.3"/>
    <n v="1079.05"/>
    <n v="0"/>
    <n v="0"/>
    <n v="174.9"/>
    <n v="1253.95"/>
    <n v="22.799090909090911"/>
    <x v="2"/>
    <x v="0"/>
    <n v="0"/>
    <s v="Not Provided"/>
    <x v="0"/>
    <n v="1"/>
  </r>
  <r>
    <s v="8380-PEFPE"/>
    <x v="1"/>
    <n v="60"/>
    <x v="1"/>
    <x v="1"/>
    <x v="0"/>
    <x v="1021"/>
    <n v="90704"/>
    <n v="0"/>
    <n v="1"/>
    <x v="0"/>
    <x v="0"/>
    <s v="Yes"/>
    <n v="17.54"/>
    <s v="No"/>
    <s v="Yes"/>
    <x v="1"/>
    <n v="16"/>
    <s v="No"/>
    <s v="No"/>
    <s v="No"/>
    <s v="No"/>
    <s v="No"/>
    <s v="No"/>
    <s v="No"/>
    <s v="Yes"/>
    <x v="1"/>
    <s v="Yes"/>
    <x v="1"/>
    <n v="71.650000000000006"/>
    <n v="71.650000000000006"/>
    <n v="0"/>
    <n v="0"/>
    <n v="17.54"/>
    <n v="89.19"/>
    <n v="89.19"/>
    <x v="1"/>
    <x v="1"/>
    <n v="1"/>
    <s v="Competitor"/>
    <x v="1"/>
    <n v="1"/>
  </r>
  <r>
    <s v="8382-SHQEH"/>
    <x v="0"/>
    <n v="58"/>
    <x v="1"/>
    <x v="0"/>
    <x v="0"/>
    <x v="320"/>
    <n v="91739"/>
    <n v="1"/>
    <n v="8"/>
    <x v="0"/>
    <x v="0"/>
    <s v="Yes"/>
    <n v="29"/>
    <s v="Yes"/>
    <s v="Yes"/>
    <x v="1"/>
    <n v="30"/>
    <s v="No"/>
    <s v="No"/>
    <s v="No"/>
    <s v="No"/>
    <s v="No"/>
    <s v="Yes"/>
    <s v="Yes"/>
    <s v="Yes"/>
    <x v="1"/>
    <s v="Yes"/>
    <x v="1"/>
    <n v="84.9"/>
    <n v="764.95"/>
    <n v="0"/>
    <n v="0"/>
    <n v="232"/>
    <n v="996.95"/>
    <n v="124.61875000000001"/>
    <x v="0"/>
    <x v="1"/>
    <n v="1"/>
    <s v="Price"/>
    <x v="6"/>
    <n v="1"/>
  </r>
  <r>
    <s v="8383-SGHJU"/>
    <x v="0"/>
    <n v="41"/>
    <x v="0"/>
    <x v="1"/>
    <x v="0"/>
    <x v="1038"/>
    <n v="92352"/>
    <n v="0"/>
    <n v="33"/>
    <x v="1"/>
    <x v="0"/>
    <s v="Yes"/>
    <n v="10.28"/>
    <s v="Yes"/>
    <s v="Yes"/>
    <x v="0"/>
    <n v="7"/>
    <s v="Yes"/>
    <s v="No"/>
    <s v="No"/>
    <s v="Yes"/>
    <s v="No"/>
    <s v="No"/>
    <s v="No"/>
    <s v="Yes"/>
    <x v="0"/>
    <s v="No"/>
    <x v="1"/>
    <n v="59.4"/>
    <n v="1952.8"/>
    <n v="0"/>
    <n v="0"/>
    <n v="339.24"/>
    <n v="2292.04"/>
    <n v="69.455757575757573"/>
    <x v="1"/>
    <x v="0"/>
    <n v="0"/>
    <s v="Not Provided"/>
    <x v="0"/>
    <n v="1"/>
  </r>
  <r>
    <s v="8384-FZBJK"/>
    <x v="0"/>
    <n v="37"/>
    <x v="0"/>
    <x v="0"/>
    <x v="1"/>
    <x v="176"/>
    <n v="94404"/>
    <n v="1"/>
    <n v="57"/>
    <x v="2"/>
    <x v="0"/>
    <s v="Yes"/>
    <n v="32.369999999999997"/>
    <s v="Yes"/>
    <s v="Yes"/>
    <x v="1"/>
    <n v="28"/>
    <s v="No"/>
    <s v="Yes"/>
    <s v="No"/>
    <s v="No"/>
    <s v="Yes"/>
    <s v="Yes"/>
    <s v="Yes"/>
    <s v="Yes"/>
    <x v="1"/>
    <s v="Yes"/>
    <x v="1"/>
    <n v="100.6"/>
    <n v="5611.7"/>
    <n v="0"/>
    <n v="0"/>
    <n v="1845.09"/>
    <n v="7456.79"/>
    <n v="130.82087719298246"/>
    <x v="0"/>
    <x v="0"/>
    <n v="0"/>
    <s v="Not Provided"/>
    <x v="0"/>
    <n v="1"/>
  </r>
  <r>
    <s v="8387-MOJJT"/>
    <x v="0"/>
    <n v="53"/>
    <x v="1"/>
    <x v="0"/>
    <x v="0"/>
    <x v="935"/>
    <n v="96068"/>
    <n v="1"/>
    <n v="42"/>
    <x v="1"/>
    <x v="0"/>
    <s v="Yes"/>
    <n v="34.020000000000003"/>
    <s v="No"/>
    <s v="Yes"/>
    <x v="1"/>
    <n v="18"/>
    <s v="No"/>
    <s v="No"/>
    <s v="No"/>
    <s v="No"/>
    <s v="Yes"/>
    <s v="No"/>
    <s v="No"/>
    <s v="Yes"/>
    <x v="1"/>
    <s v="Yes"/>
    <x v="0"/>
    <n v="77.95"/>
    <n v="3384"/>
    <n v="0"/>
    <n v="0"/>
    <n v="1428.84"/>
    <n v="4812.84"/>
    <n v="114.59142857142858"/>
    <x v="0"/>
    <x v="1"/>
    <n v="1"/>
    <s v="Competitor"/>
    <x v="5"/>
    <n v="1"/>
  </r>
  <r>
    <s v="8387-UGUSU"/>
    <x v="0"/>
    <n v="57"/>
    <x v="1"/>
    <x v="0"/>
    <x v="2"/>
    <x v="97"/>
    <n v="92614"/>
    <n v="3"/>
    <n v="15"/>
    <x v="1"/>
    <x v="0"/>
    <s v="Yes"/>
    <n v="37.9"/>
    <s v="No"/>
    <s v="No"/>
    <x v="3"/>
    <n v="0"/>
    <s v="No"/>
    <s v="No"/>
    <s v="No"/>
    <s v="No"/>
    <s v="No"/>
    <s v="No"/>
    <s v="No"/>
    <s v="No"/>
    <x v="1"/>
    <s v="No"/>
    <x v="0"/>
    <n v="20.05"/>
    <n v="284.3"/>
    <n v="0"/>
    <n v="0"/>
    <n v="568.5"/>
    <n v="852.8"/>
    <n v="56.853333333333332"/>
    <x v="1"/>
    <x v="0"/>
    <n v="0"/>
    <s v="Not Provided"/>
    <x v="0"/>
    <n v="1"/>
  </r>
  <r>
    <s v="8388-DMKAE"/>
    <x v="0"/>
    <n v="41"/>
    <x v="0"/>
    <x v="1"/>
    <x v="0"/>
    <x v="31"/>
    <n v="90016"/>
    <n v="0"/>
    <n v="8"/>
    <x v="0"/>
    <x v="1"/>
    <s v="Yes"/>
    <n v="15.86"/>
    <s v="No"/>
    <s v="No"/>
    <x v="3"/>
    <n v="0"/>
    <s v="No"/>
    <s v="No"/>
    <s v="No"/>
    <s v="No"/>
    <s v="No"/>
    <s v="No"/>
    <s v="No"/>
    <s v="No"/>
    <x v="2"/>
    <s v="No"/>
    <x v="2"/>
    <n v="20.25"/>
    <n v="174.65"/>
    <n v="0"/>
    <n v="0"/>
    <n v="126.88"/>
    <n v="301.52999999999997"/>
    <n v="37.691249999999997"/>
    <x v="2"/>
    <x v="0"/>
    <n v="0"/>
    <s v="Not Provided"/>
    <x v="0"/>
    <n v="1"/>
  </r>
  <r>
    <s v="8388-FYNPZ"/>
    <x v="1"/>
    <n v="26"/>
    <x v="0"/>
    <x v="1"/>
    <x v="0"/>
    <x v="1020"/>
    <n v="94523"/>
    <n v="0"/>
    <n v="4"/>
    <x v="0"/>
    <x v="1"/>
    <s v="Yes"/>
    <n v="34.69"/>
    <s v="No"/>
    <s v="Yes"/>
    <x v="2"/>
    <n v="47"/>
    <s v="Yes"/>
    <s v="No"/>
    <s v="Yes"/>
    <s v="No"/>
    <s v="No"/>
    <s v="No"/>
    <s v="No"/>
    <s v="Yes"/>
    <x v="1"/>
    <s v="No"/>
    <x v="1"/>
    <n v="56.75"/>
    <n v="245.15"/>
    <n v="0"/>
    <n v="0"/>
    <n v="138.76"/>
    <n v="383.91"/>
    <n v="95.977500000000006"/>
    <x v="1"/>
    <x v="0"/>
    <n v="0"/>
    <s v="Not Provided"/>
    <x v="0"/>
    <n v="1"/>
  </r>
  <r>
    <s v="8390-FESFV"/>
    <x v="0"/>
    <n v="60"/>
    <x v="1"/>
    <x v="1"/>
    <x v="0"/>
    <x v="770"/>
    <n v="95472"/>
    <n v="0"/>
    <n v="62"/>
    <x v="2"/>
    <x v="0"/>
    <s v="Yes"/>
    <n v="6.05"/>
    <s v="Yes"/>
    <s v="Yes"/>
    <x v="2"/>
    <n v="22"/>
    <s v="No"/>
    <s v="Yes"/>
    <s v="Yes"/>
    <s v="Yes"/>
    <s v="Yes"/>
    <s v="Yes"/>
    <s v="Yes"/>
    <s v="Yes"/>
    <x v="2"/>
    <s v="No"/>
    <x v="1"/>
    <n v="84.5"/>
    <n v="5193.2"/>
    <n v="0"/>
    <n v="0"/>
    <n v="375.1"/>
    <n v="5568.3"/>
    <n v="89.811290322580646"/>
    <x v="1"/>
    <x v="0"/>
    <n v="0"/>
    <s v="Not Provided"/>
    <x v="0"/>
    <n v="1"/>
  </r>
  <r>
    <s v="8393-DLHGA"/>
    <x v="1"/>
    <n v="55"/>
    <x v="1"/>
    <x v="1"/>
    <x v="0"/>
    <x v="494"/>
    <n v="95968"/>
    <n v="0"/>
    <n v="25"/>
    <x v="1"/>
    <x v="0"/>
    <s v="Yes"/>
    <n v="5.27"/>
    <s v="No"/>
    <s v="Yes"/>
    <x v="1"/>
    <n v="4"/>
    <s v="No"/>
    <s v="Yes"/>
    <s v="No"/>
    <s v="No"/>
    <s v="Yes"/>
    <s v="Yes"/>
    <s v="Yes"/>
    <s v="Yes"/>
    <x v="1"/>
    <s v="Yes"/>
    <x v="1"/>
    <n v="95.9"/>
    <n v="2448.75"/>
    <n v="0"/>
    <n v="0"/>
    <n v="131.75"/>
    <n v="2580.5"/>
    <n v="103.22"/>
    <x v="0"/>
    <x v="1"/>
    <n v="1"/>
    <s v="Competitor"/>
    <x v="10"/>
    <n v="1"/>
  </r>
  <r>
    <s v="8393-JMVMB"/>
    <x v="1"/>
    <n v="34"/>
    <x v="0"/>
    <x v="1"/>
    <x v="0"/>
    <x v="784"/>
    <n v="91360"/>
    <n v="0"/>
    <n v="1"/>
    <x v="0"/>
    <x v="1"/>
    <s v="Yes"/>
    <n v="29.15"/>
    <s v="No"/>
    <s v="No"/>
    <x v="3"/>
    <n v="0"/>
    <s v="No"/>
    <s v="No"/>
    <s v="No"/>
    <s v="No"/>
    <s v="No"/>
    <s v="No"/>
    <s v="No"/>
    <s v="No"/>
    <x v="1"/>
    <s v="No"/>
    <x v="0"/>
    <n v="19.45"/>
    <n v="19.45"/>
    <n v="0"/>
    <n v="0"/>
    <n v="29.15"/>
    <n v="48.6"/>
    <n v="48.6"/>
    <x v="2"/>
    <x v="2"/>
    <n v="0"/>
    <s v="Not Provided"/>
    <x v="0"/>
    <n v="1"/>
  </r>
  <r>
    <s v="8395-ETZKQ"/>
    <x v="1"/>
    <n v="73"/>
    <x v="1"/>
    <x v="0"/>
    <x v="2"/>
    <x v="113"/>
    <n v="95841"/>
    <n v="8"/>
    <n v="68"/>
    <x v="2"/>
    <x v="0"/>
    <s v="Yes"/>
    <n v="35.14"/>
    <s v="No"/>
    <s v="No"/>
    <x v="3"/>
    <n v="0"/>
    <s v="No"/>
    <s v="No"/>
    <s v="No"/>
    <s v="No"/>
    <s v="No"/>
    <s v="No"/>
    <s v="No"/>
    <s v="No"/>
    <x v="0"/>
    <s v="No"/>
    <x v="1"/>
    <n v="19.5"/>
    <n v="1193.55"/>
    <n v="0"/>
    <n v="0"/>
    <n v="2389.52"/>
    <n v="3583.07"/>
    <n v="52.692205882352944"/>
    <x v="1"/>
    <x v="0"/>
    <n v="0"/>
    <s v="Not Provided"/>
    <x v="0"/>
    <n v="1"/>
  </r>
  <r>
    <s v="8397-MVTAZ"/>
    <x v="1"/>
    <n v="22"/>
    <x v="2"/>
    <x v="0"/>
    <x v="0"/>
    <x v="409"/>
    <n v="92587"/>
    <n v="2"/>
    <n v="34"/>
    <x v="1"/>
    <x v="5"/>
    <s v="Yes"/>
    <n v="23.09"/>
    <s v="Yes"/>
    <s v="Yes"/>
    <x v="1"/>
    <n v="52"/>
    <s v="No"/>
    <s v="No"/>
    <s v="Yes"/>
    <s v="No"/>
    <s v="Yes"/>
    <s v="Yes"/>
    <s v="Yes"/>
    <s v="No"/>
    <x v="1"/>
    <s v="Yes"/>
    <x v="1"/>
    <n v="100.05"/>
    <n v="3480"/>
    <n v="0"/>
    <n v="20"/>
    <n v="785.06"/>
    <n v="4285.0600000000004"/>
    <n v="126.03117647058825"/>
    <x v="0"/>
    <x v="1"/>
    <n v="1"/>
    <s v="Dissatisfaction"/>
    <x v="17"/>
    <n v="1"/>
  </r>
  <r>
    <s v="8398-TBIYD"/>
    <x v="0"/>
    <n v="45"/>
    <x v="0"/>
    <x v="1"/>
    <x v="0"/>
    <x v="293"/>
    <n v="94552"/>
    <n v="0"/>
    <n v="72"/>
    <x v="2"/>
    <x v="3"/>
    <s v="Yes"/>
    <n v="8.48"/>
    <s v="Yes"/>
    <s v="Yes"/>
    <x v="1"/>
    <n v="22"/>
    <s v="Yes"/>
    <s v="No"/>
    <s v="No"/>
    <s v="Yes"/>
    <s v="No"/>
    <s v="No"/>
    <s v="No"/>
    <s v="Yes"/>
    <x v="2"/>
    <s v="Yes"/>
    <x v="1"/>
    <n v="84.7"/>
    <n v="6185.15"/>
    <n v="0"/>
    <n v="0"/>
    <n v="610.55999999999995"/>
    <n v="6795.71"/>
    <n v="94.384861111111107"/>
    <x v="1"/>
    <x v="0"/>
    <n v="0"/>
    <s v="Not Provided"/>
    <x v="0"/>
    <n v="1"/>
  </r>
  <r>
    <s v="8399-YNDCH"/>
    <x v="1"/>
    <n v="80"/>
    <x v="1"/>
    <x v="1"/>
    <x v="0"/>
    <x v="392"/>
    <n v="95310"/>
    <n v="0"/>
    <n v="21"/>
    <x v="1"/>
    <x v="0"/>
    <s v="Yes"/>
    <n v="34.619999999999997"/>
    <s v="No"/>
    <s v="Yes"/>
    <x v="2"/>
    <n v="14"/>
    <s v="No"/>
    <s v="No"/>
    <s v="Yes"/>
    <s v="No"/>
    <s v="Yes"/>
    <s v="No"/>
    <s v="No"/>
    <s v="Yes"/>
    <x v="1"/>
    <s v="Yes"/>
    <x v="1"/>
    <n v="60.05"/>
    <n v="1236.1500000000001"/>
    <n v="0"/>
    <n v="0"/>
    <n v="727.02"/>
    <n v="1963.17"/>
    <n v="93.484285714285718"/>
    <x v="1"/>
    <x v="1"/>
    <n v="1"/>
    <s v="Competitor"/>
    <x v="1"/>
    <n v="1"/>
  </r>
  <r>
    <s v="8400-WZICQ"/>
    <x v="0"/>
    <n v="49"/>
    <x v="0"/>
    <x v="0"/>
    <x v="3"/>
    <x v="162"/>
    <n v="90813"/>
    <n v="9"/>
    <n v="55"/>
    <x v="2"/>
    <x v="4"/>
    <s v="Yes"/>
    <n v="36.409999999999997"/>
    <s v="No"/>
    <s v="Yes"/>
    <x v="2"/>
    <n v="14"/>
    <s v="Yes"/>
    <s v="Yes"/>
    <s v="No"/>
    <s v="No"/>
    <s v="No"/>
    <s v="No"/>
    <s v="No"/>
    <s v="Yes"/>
    <x v="1"/>
    <s v="No"/>
    <x v="1"/>
    <n v="55.7"/>
    <n v="3131.8"/>
    <n v="34.159999999999997"/>
    <n v="0"/>
    <n v="2002.55"/>
    <n v="5100.1899999999996"/>
    <n v="92.730727272727265"/>
    <x v="1"/>
    <x v="0"/>
    <n v="0"/>
    <s v="Not Provided"/>
    <x v="0"/>
    <n v="1"/>
  </r>
  <r>
    <s v="8401-EMUWF"/>
    <x v="1"/>
    <n v="64"/>
    <x v="1"/>
    <x v="0"/>
    <x v="2"/>
    <x v="184"/>
    <n v="90723"/>
    <n v="10"/>
    <n v="42"/>
    <x v="1"/>
    <x v="4"/>
    <s v="Yes"/>
    <n v="16.670000000000002"/>
    <s v="Yes"/>
    <s v="Yes"/>
    <x v="0"/>
    <n v="17"/>
    <s v="Yes"/>
    <s v="Yes"/>
    <s v="No"/>
    <s v="No"/>
    <s v="Yes"/>
    <s v="No"/>
    <s v="No"/>
    <s v="Yes"/>
    <x v="1"/>
    <s v="Yes"/>
    <x v="1"/>
    <n v="69.400000000000006"/>
    <n v="3058.3"/>
    <n v="0"/>
    <n v="0"/>
    <n v="700.14"/>
    <n v="3758.44"/>
    <n v="89.486666666666665"/>
    <x v="1"/>
    <x v="0"/>
    <n v="0"/>
    <s v="Not Provided"/>
    <x v="0"/>
    <n v="1"/>
  </r>
  <r>
    <s v="8402-EIVQS"/>
    <x v="1"/>
    <n v="40"/>
    <x v="0"/>
    <x v="0"/>
    <x v="0"/>
    <x v="0"/>
    <n v="93222"/>
    <n v="8"/>
    <n v="67"/>
    <x v="2"/>
    <x v="3"/>
    <s v="Yes"/>
    <n v="31.41"/>
    <s v="No"/>
    <s v="Yes"/>
    <x v="1"/>
    <n v="23"/>
    <s v="Yes"/>
    <s v="Yes"/>
    <s v="No"/>
    <s v="No"/>
    <s v="Yes"/>
    <s v="Yes"/>
    <s v="Yes"/>
    <s v="Yes"/>
    <x v="0"/>
    <s v="Yes"/>
    <x v="0"/>
    <n v="100.9"/>
    <n v="6733.15"/>
    <n v="0"/>
    <n v="0"/>
    <n v="2104.4699999999998"/>
    <n v="8837.6200000000008"/>
    <n v="131.90477611940301"/>
    <x v="0"/>
    <x v="0"/>
    <n v="0"/>
    <s v="Not Provided"/>
    <x v="0"/>
    <n v="1"/>
  </r>
  <r>
    <s v="8402-OOOHJ"/>
    <x v="0"/>
    <n v="53"/>
    <x v="1"/>
    <x v="1"/>
    <x v="0"/>
    <x v="334"/>
    <n v="90620"/>
    <n v="0"/>
    <n v="41"/>
    <x v="1"/>
    <x v="0"/>
    <s v="Yes"/>
    <n v="31.62"/>
    <s v="No"/>
    <s v="No"/>
    <x v="3"/>
    <n v="0"/>
    <s v="No"/>
    <s v="No"/>
    <s v="No"/>
    <s v="No"/>
    <s v="No"/>
    <s v="No"/>
    <s v="No"/>
    <s v="No"/>
    <x v="2"/>
    <s v="No"/>
    <x v="0"/>
    <n v="20.65"/>
    <n v="835.15"/>
    <n v="0"/>
    <n v="0"/>
    <n v="1296.42"/>
    <n v="2131.5700000000002"/>
    <n v="51.989512195121954"/>
    <x v="1"/>
    <x v="0"/>
    <n v="0"/>
    <s v="Not Provided"/>
    <x v="0"/>
    <n v="1"/>
  </r>
  <r>
    <s v="8404-FYDIB"/>
    <x v="1"/>
    <n v="19"/>
    <x v="2"/>
    <x v="1"/>
    <x v="0"/>
    <x v="31"/>
    <n v="90012"/>
    <n v="0"/>
    <n v="26"/>
    <x v="1"/>
    <x v="5"/>
    <s v="Yes"/>
    <n v="49.87"/>
    <s v="Yes"/>
    <s v="Yes"/>
    <x v="1"/>
    <n v="48"/>
    <s v="Yes"/>
    <s v="Yes"/>
    <s v="No"/>
    <s v="No"/>
    <s v="No"/>
    <s v="No"/>
    <s v="No"/>
    <s v="Yes"/>
    <x v="1"/>
    <s v="Yes"/>
    <x v="0"/>
    <n v="86.65"/>
    <n v="2208.75"/>
    <n v="0"/>
    <n v="0"/>
    <n v="1296.6199999999999"/>
    <n v="3505.37"/>
    <n v="134.82192307692307"/>
    <x v="0"/>
    <x v="0"/>
    <n v="0"/>
    <s v="Not Provided"/>
    <x v="0"/>
    <n v="1"/>
  </r>
  <r>
    <s v="8404-GFGCZ"/>
    <x v="1"/>
    <n v="49"/>
    <x v="0"/>
    <x v="0"/>
    <x v="0"/>
    <x v="977"/>
    <n v="96062"/>
    <n v="7"/>
    <n v="4"/>
    <x v="0"/>
    <x v="1"/>
    <s v="Yes"/>
    <n v="10.130000000000001"/>
    <s v="Yes"/>
    <s v="Yes"/>
    <x v="2"/>
    <n v="3"/>
    <s v="No"/>
    <s v="No"/>
    <s v="Yes"/>
    <s v="No"/>
    <s v="Yes"/>
    <s v="No"/>
    <s v="No"/>
    <s v="Yes"/>
    <x v="1"/>
    <s v="No"/>
    <x v="1"/>
    <n v="65.599999999999994"/>
    <n v="250.1"/>
    <n v="0"/>
    <n v="0"/>
    <n v="40.520000000000003"/>
    <n v="290.62"/>
    <n v="72.655000000000001"/>
    <x v="1"/>
    <x v="0"/>
    <n v="0"/>
    <s v="Not Provided"/>
    <x v="0"/>
    <n v="1"/>
  </r>
  <r>
    <s v="8404-VIOMB"/>
    <x v="0"/>
    <n v="52"/>
    <x v="1"/>
    <x v="1"/>
    <x v="0"/>
    <x v="502"/>
    <n v="96051"/>
    <n v="0"/>
    <n v="66"/>
    <x v="2"/>
    <x v="0"/>
    <s v="No"/>
    <n v="25.420517214274568"/>
    <s v="No"/>
    <s v="Yes"/>
    <x v="2"/>
    <n v="15"/>
    <s v="Yes"/>
    <s v="Yes"/>
    <s v="Yes"/>
    <s v="Yes"/>
    <s v="Yes"/>
    <s v="Yes"/>
    <s v="Yes"/>
    <s v="Yes"/>
    <x v="2"/>
    <s v="Yes"/>
    <x v="1"/>
    <n v="62.5"/>
    <n v="4136.3999999999996"/>
    <n v="0"/>
    <n v="0"/>
    <n v="0"/>
    <n v="4136.3999999999996"/>
    <n v="62.672727272727265"/>
    <x v="1"/>
    <x v="0"/>
    <n v="0"/>
    <s v="Not Provided"/>
    <x v="0"/>
    <n v="1"/>
  </r>
  <r>
    <s v="8404-VLQFB"/>
    <x v="0"/>
    <n v="21"/>
    <x v="2"/>
    <x v="0"/>
    <x v="2"/>
    <x v="967"/>
    <n v="93207"/>
    <n v="1"/>
    <n v="15"/>
    <x v="1"/>
    <x v="0"/>
    <s v="Yes"/>
    <n v="29.55"/>
    <s v="Yes"/>
    <s v="No"/>
    <x v="3"/>
    <n v="0"/>
    <s v="No"/>
    <s v="No"/>
    <s v="No"/>
    <s v="No"/>
    <s v="No"/>
    <s v="No"/>
    <s v="No"/>
    <s v="No"/>
    <x v="1"/>
    <s v="Yes"/>
    <x v="1"/>
    <n v="25.25"/>
    <n v="394.85"/>
    <n v="0"/>
    <n v="0"/>
    <n v="443.25"/>
    <n v="838.1"/>
    <n v="55.873333333333335"/>
    <x v="1"/>
    <x v="0"/>
    <n v="0"/>
    <s v="Not Provided"/>
    <x v="0"/>
    <n v="1"/>
  </r>
  <r>
    <s v="8405-IGQFX"/>
    <x v="0"/>
    <n v="41"/>
    <x v="0"/>
    <x v="1"/>
    <x v="0"/>
    <x v="460"/>
    <n v="93517"/>
    <n v="0"/>
    <n v="63"/>
    <x v="2"/>
    <x v="4"/>
    <s v="Yes"/>
    <n v="40.340000000000003"/>
    <s v="No"/>
    <s v="Yes"/>
    <x v="1"/>
    <n v="8"/>
    <s v="No"/>
    <s v="No"/>
    <s v="Yes"/>
    <s v="Yes"/>
    <s v="Yes"/>
    <s v="No"/>
    <s v="No"/>
    <s v="Yes"/>
    <x v="0"/>
    <s v="Yes"/>
    <x v="0"/>
    <n v="90.05"/>
    <n v="5817"/>
    <n v="0"/>
    <n v="0"/>
    <n v="2541.42"/>
    <n v="8358.42"/>
    <n v="132.67333333333335"/>
    <x v="0"/>
    <x v="0"/>
    <n v="0"/>
    <s v="Not Provided"/>
    <x v="0"/>
    <n v="1"/>
  </r>
  <r>
    <s v="8406-LNMHF"/>
    <x v="1"/>
    <n v="75"/>
    <x v="1"/>
    <x v="0"/>
    <x v="0"/>
    <x v="77"/>
    <n v="92592"/>
    <n v="10"/>
    <n v="59"/>
    <x v="2"/>
    <x v="0"/>
    <s v="Yes"/>
    <n v="4.21"/>
    <s v="No"/>
    <s v="Yes"/>
    <x v="1"/>
    <n v="21"/>
    <s v="Yes"/>
    <s v="Yes"/>
    <s v="Yes"/>
    <s v="No"/>
    <s v="No"/>
    <s v="No"/>
    <s v="No"/>
    <s v="Yes"/>
    <x v="0"/>
    <s v="Yes"/>
    <x v="0"/>
    <n v="82.95"/>
    <n v="4903.1499999999996"/>
    <n v="0"/>
    <n v="0"/>
    <n v="248.39"/>
    <n v="5151.54"/>
    <n v="87.314237288135587"/>
    <x v="1"/>
    <x v="0"/>
    <n v="0"/>
    <s v="Not Provided"/>
    <x v="0"/>
    <n v="1"/>
  </r>
  <r>
    <s v="8409-WQJUX"/>
    <x v="0"/>
    <n v="37"/>
    <x v="0"/>
    <x v="1"/>
    <x v="0"/>
    <x v="308"/>
    <n v="95521"/>
    <n v="0"/>
    <n v="25"/>
    <x v="1"/>
    <x v="5"/>
    <s v="No"/>
    <n v="25.420517214274568"/>
    <s v="No"/>
    <s v="Yes"/>
    <x v="0"/>
    <n v="29"/>
    <s v="No"/>
    <s v="No"/>
    <s v="Yes"/>
    <s v="Yes"/>
    <s v="Yes"/>
    <s v="Yes"/>
    <s v="Yes"/>
    <s v="Yes"/>
    <x v="0"/>
    <s v="No"/>
    <x v="1"/>
    <n v="54.2"/>
    <n v="1423.15"/>
    <n v="0"/>
    <n v="0"/>
    <n v="0"/>
    <n v="1423.15"/>
    <n v="56.926000000000002"/>
    <x v="1"/>
    <x v="0"/>
    <n v="0"/>
    <s v="Not Provided"/>
    <x v="0"/>
    <n v="1"/>
  </r>
  <r>
    <s v="8410-BGQXN"/>
    <x v="1"/>
    <n v="26"/>
    <x v="0"/>
    <x v="1"/>
    <x v="0"/>
    <x v="862"/>
    <n v="95222"/>
    <n v="0"/>
    <n v="4"/>
    <x v="0"/>
    <x v="0"/>
    <s v="Yes"/>
    <n v="22.54"/>
    <s v="No"/>
    <s v="No"/>
    <x v="3"/>
    <n v="0"/>
    <s v="No"/>
    <s v="No"/>
    <s v="No"/>
    <s v="No"/>
    <s v="No"/>
    <s v="No"/>
    <s v="No"/>
    <s v="No"/>
    <x v="1"/>
    <s v="No"/>
    <x v="0"/>
    <n v="19.399999999999999"/>
    <n v="93.4"/>
    <n v="0"/>
    <n v="0"/>
    <n v="90.16"/>
    <n v="183.56"/>
    <n v="45.89"/>
    <x v="2"/>
    <x v="0"/>
    <n v="0"/>
    <s v="Not Provided"/>
    <x v="0"/>
    <n v="1"/>
  </r>
  <r>
    <s v="8413-VONUO"/>
    <x v="1"/>
    <n v="34"/>
    <x v="0"/>
    <x v="1"/>
    <x v="0"/>
    <x v="475"/>
    <n v="95950"/>
    <n v="0"/>
    <n v="2"/>
    <x v="0"/>
    <x v="0"/>
    <s v="Yes"/>
    <n v="16.760000000000002"/>
    <s v="No"/>
    <s v="Yes"/>
    <x v="1"/>
    <n v="27"/>
    <s v="No"/>
    <s v="Yes"/>
    <s v="No"/>
    <s v="No"/>
    <s v="Yes"/>
    <s v="Yes"/>
    <s v="Yes"/>
    <s v="Yes"/>
    <x v="1"/>
    <s v="No"/>
    <x v="1"/>
    <n v="95.65"/>
    <n v="167.3"/>
    <n v="0"/>
    <n v="0"/>
    <n v="33.520000000000003"/>
    <n v="200.82"/>
    <n v="100.41"/>
    <x v="0"/>
    <x v="1"/>
    <n v="1"/>
    <s v="Dissatisfaction"/>
    <x v="4"/>
    <n v="1"/>
  </r>
  <r>
    <s v="8413-YNHNV"/>
    <x v="1"/>
    <n v="42"/>
    <x v="0"/>
    <x v="1"/>
    <x v="0"/>
    <x v="126"/>
    <n v="94603"/>
    <n v="0"/>
    <n v="69"/>
    <x v="2"/>
    <x v="0"/>
    <s v="Yes"/>
    <n v="47.43"/>
    <s v="Yes"/>
    <s v="Yes"/>
    <x v="2"/>
    <n v="22"/>
    <s v="Yes"/>
    <s v="Yes"/>
    <s v="Yes"/>
    <s v="Yes"/>
    <s v="Yes"/>
    <s v="Yes"/>
    <s v="Yes"/>
    <s v="Yes"/>
    <x v="2"/>
    <s v="No"/>
    <x v="0"/>
    <n v="90.65"/>
    <n v="6322.1"/>
    <n v="0"/>
    <n v="0"/>
    <n v="3272.67"/>
    <n v="9594.77"/>
    <n v="139.05463768115942"/>
    <x v="0"/>
    <x v="0"/>
    <n v="0"/>
    <s v="Not Provided"/>
    <x v="0"/>
    <n v="1"/>
  </r>
  <r>
    <s v="8414-MYSHR"/>
    <x v="1"/>
    <n v="79"/>
    <x v="1"/>
    <x v="1"/>
    <x v="0"/>
    <x v="585"/>
    <n v="91007"/>
    <n v="0"/>
    <n v="5"/>
    <x v="0"/>
    <x v="0"/>
    <s v="Yes"/>
    <n v="4.59"/>
    <s v="No"/>
    <s v="Yes"/>
    <x v="1"/>
    <n v="11"/>
    <s v="No"/>
    <s v="No"/>
    <s v="No"/>
    <s v="No"/>
    <s v="Yes"/>
    <s v="Yes"/>
    <s v="No"/>
    <s v="Yes"/>
    <x v="1"/>
    <s v="Yes"/>
    <x v="1"/>
    <n v="91.4"/>
    <n v="449.75"/>
    <n v="0"/>
    <n v="0"/>
    <n v="22.95"/>
    <n v="472.7"/>
    <n v="94.539999999999992"/>
    <x v="1"/>
    <x v="1"/>
    <n v="1"/>
    <s v="Dissatisfaction"/>
    <x v="3"/>
    <n v="1"/>
  </r>
  <r>
    <s v="8414-OOEEL"/>
    <x v="1"/>
    <n v="48"/>
    <x v="0"/>
    <x v="1"/>
    <x v="3"/>
    <x v="126"/>
    <n v="94606"/>
    <n v="0"/>
    <n v="66"/>
    <x v="2"/>
    <x v="3"/>
    <s v="Yes"/>
    <n v="12.48"/>
    <s v="No"/>
    <s v="Yes"/>
    <x v="2"/>
    <n v="23"/>
    <s v="No"/>
    <s v="Yes"/>
    <s v="Yes"/>
    <s v="Yes"/>
    <s v="Yes"/>
    <s v="Yes"/>
    <s v="Yes"/>
    <s v="Yes"/>
    <x v="2"/>
    <s v="Yes"/>
    <x v="0"/>
    <n v="79.5"/>
    <n v="5196.1000000000004"/>
    <n v="0"/>
    <n v="0"/>
    <n v="823.68"/>
    <n v="6019.78"/>
    <n v="91.208787878787874"/>
    <x v="1"/>
    <x v="0"/>
    <n v="0"/>
    <s v="Not Provided"/>
    <x v="0"/>
    <n v="1"/>
  </r>
  <r>
    <s v="8417-FMLZI"/>
    <x v="1"/>
    <n v="47"/>
    <x v="0"/>
    <x v="0"/>
    <x v="0"/>
    <x v="177"/>
    <n v="95060"/>
    <n v="1"/>
    <n v="6"/>
    <x v="0"/>
    <x v="0"/>
    <s v="Yes"/>
    <n v="26.91"/>
    <s v="No"/>
    <s v="Yes"/>
    <x v="1"/>
    <n v="6"/>
    <s v="No"/>
    <s v="Yes"/>
    <s v="No"/>
    <s v="No"/>
    <s v="No"/>
    <s v="Yes"/>
    <s v="Yes"/>
    <s v="Yes"/>
    <x v="1"/>
    <s v="Yes"/>
    <x v="0"/>
    <n v="83.55"/>
    <n v="477.55"/>
    <n v="0"/>
    <n v="0"/>
    <n v="161.46"/>
    <n v="639.01"/>
    <n v="106.50166666666667"/>
    <x v="0"/>
    <x v="1"/>
    <n v="1"/>
    <s v="Dissatisfaction"/>
    <x v="2"/>
    <n v="1"/>
  </r>
  <r>
    <s v="8417-GSODA"/>
    <x v="1"/>
    <n v="37"/>
    <x v="0"/>
    <x v="0"/>
    <x v="1"/>
    <x v="320"/>
    <n v="91737"/>
    <n v="1"/>
    <n v="28"/>
    <x v="1"/>
    <x v="0"/>
    <s v="Yes"/>
    <n v="13.19"/>
    <s v="Yes"/>
    <s v="Yes"/>
    <x v="1"/>
    <n v="30"/>
    <s v="No"/>
    <s v="No"/>
    <s v="No"/>
    <s v="No"/>
    <s v="Yes"/>
    <s v="Yes"/>
    <s v="Yes"/>
    <s v="Yes"/>
    <x v="0"/>
    <s v="No"/>
    <x v="1"/>
    <n v="92.2"/>
    <n v="2568.15"/>
    <n v="0"/>
    <n v="0"/>
    <n v="369.32"/>
    <n v="2937.47"/>
    <n v="104.90964285714286"/>
    <x v="0"/>
    <x v="0"/>
    <n v="0"/>
    <s v="Not Provided"/>
    <x v="0"/>
    <n v="1"/>
  </r>
  <r>
    <s v="8421-WZOOW"/>
    <x v="0"/>
    <n v="75"/>
    <x v="1"/>
    <x v="0"/>
    <x v="2"/>
    <x v="711"/>
    <n v="94571"/>
    <n v="8"/>
    <n v="57"/>
    <x v="2"/>
    <x v="0"/>
    <s v="Yes"/>
    <n v="28.25"/>
    <s v="No"/>
    <s v="Yes"/>
    <x v="1"/>
    <n v="15"/>
    <s v="No"/>
    <s v="Yes"/>
    <s v="Yes"/>
    <s v="Yes"/>
    <s v="Yes"/>
    <s v="No"/>
    <s v="No"/>
    <s v="Yes"/>
    <x v="1"/>
    <s v="Yes"/>
    <x v="0"/>
    <n v="95.3"/>
    <n v="5567.45"/>
    <n v="0"/>
    <n v="0"/>
    <n v="1610.25"/>
    <n v="7177.7"/>
    <n v="125.92456140350878"/>
    <x v="0"/>
    <x v="0"/>
    <n v="0"/>
    <s v="Not Provided"/>
    <x v="0"/>
    <n v="1"/>
  </r>
  <r>
    <s v="8429-XIBUM"/>
    <x v="1"/>
    <n v="44"/>
    <x v="0"/>
    <x v="1"/>
    <x v="0"/>
    <x v="126"/>
    <n v="94618"/>
    <n v="0"/>
    <n v="22"/>
    <x v="1"/>
    <x v="2"/>
    <s v="Yes"/>
    <n v="10.33"/>
    <s v="Yes"/>
    <s v="Yes"/>
    <x v="1"/>
    <n v="19"/>
    <s v="Yes"/>
    <s v="No"/>
    <s v="No"/>
    <s v="No"/>
    <s v="Yes"/>
    <s v="Yes"/>
    <s v="Yes"/>
    <s v="Yes"/>
    <x v="1"/>
    <s v="Yes"/>
    <x v="1"/>
    <n v="101.35"/>
    <n v="2317.1"/>
    <n v="0"/>
    <n v="0"/>
    <n v="227.26"/>
    <n v="2544.36"/>
    <n v="115.65272727272728"/>
    <x v="0"/>
    <x v="1"/>
    <n v="1"/>
    <s v="Price"/>
    <x v="18"/>
    <n v="1"/>
  </r>
  <r>
    <s v="8430-TWCBX"/>
    <x v="0"/>
    <n v="62"/>
    <x v="1"/>
    <x v="0"/>
    <x v="0"/>
    <x v="192"/>
    <n v="94947"/>
    <n v="0"/>
    <n v="49"/>
    <x v="2"/>
    <x v="0"/>
    <s v="Yes"/>
    <n v="29.18"/>
    <s v="No"/>
    <s v="No"/>
    <x v="3"/>
    <n v="0"/>
    <s v="No"/>
    <s v="No"/>
    <s v="No"/>
    <s v="No"/>
    <s v="No"/>
    <s v="No"/>
    <s v="No"/>
    <s v="No"/>
    <x v="0"/>
    <s v="No"/>
    <x v="0"/>
    <n v="20.7"/>
    <n v="1032.05"/>
    <n v="0"/>
    <n v="0"/>
    <n v="1429.82"/>
    <n v="2461.87"/>
    <n v="50.242244897959182"/>
    <x v="1"/>
    <x v="0"/>
    <n v="0"/>
    <s v="Not Provided"/>
    <x v="0"/>
    <n v="1"/>
  </r>
  <r>
    <s v="8433-WPJTV"/>
    <x v="0"/>
    <n v="76"/>
    <x v="1"/>
    <x v="0"/>
    <x v="1"/>
    <x v="999"/>
    <n v="95231"/>
    <n v="8"/>
    <n v="65"/>
    <x v="2"/>
    <x v="4"/>
    <s v="Yes"/>
    <n v="1.58"/>
    <s v="Yes"/>
    <s v="Yes"/>
    <x v="1"/>
    <n v="27"/>
    <s v="No"/>
    <s v="No"/>
    <s v="Yes"/>
    <s v="Yes"/>
    <s v="Yes"/>
    <s v="Yes"/>
    <s v="No"/>
    <s v="Yes"/>
    <x v="0"/>
    <s v="Yes"/>
    <x v="1"/>
    <n v="103.9"/>
    <n v="6767.1"/>
    <n v="0"/>
    <n v="0"/>
    <n v="102.7"/>
    <n v="6869.8"/>
    <n v="105.68923076923078"/>
    <x v="0"/>
    <x v="0"/>
    <n v="0"/>
    <s v="Not Provided"/>
    <x v="0"/>
    <n v="1"/>
  </r>
  <r>
    <s v="8433-WXGNA"/>
    <x v="1"/>
    <n v="55"/>
    <x v="1"/>
    <x v="1"/>
    <x v="0"/>
    <x v="624"/>
    <n v="93906"/>
    <n v="0"/>
    <n v="2"/>
    <x v="0"/>
    <x v="0"/>
    <s v="Yes"/>
    <n v="42.16"/>
    <s v="No"/>
    <s v="Yes"/>
    <x v="0"/>
    <n v="2"/>
    <s v="Yes"/>
    <s v="No"/>
    <s v="No"/>
    <s v="No"/>
    <s v="No"/>
    <s v="No"/>
    <s v="No"/>
    <s v="Yes"/>
    <x v="1"/>
    <s v="Yes"/>
    <x v="1"/>
    <n v="75.7"/>
    <n v="189.2"/>
    <n v="0"/>
    <n v="0"/>
    <n v="84.32"/>
    <n v="273.52"/>
    <n v="136.76"/>
    <x v="0"/>
    <x v="1"/>
    <n v="1"/>
    <s v="Other"/>
    <x v="0"/>
    <n v="1"/>
  </r>
  <r>
    <s v="8434-PNQZX"/>
    <x v="0"/>
    <n v="56"/>
    <x v="1"/>
    <x v="1"/>
    <x v="0"/>
    <x v="405"/>
    <n v="90292"/>
    <n v="0"/>
    <n v="42"/>
    <x v="1"/>
    <x v="4"/>
    <s v="Yes"/>
    <n v="20.27"/>
    <s v="Yes"/>
    <s v="Yes"/>
    <x v="2"/>
    <n v="15"/>
    <s v="No"/>
    <s v="No"/>
    <s v="Yes"/>
    <s v="Yes"/>
    <s v="Yes"/>
    <s v="Yes"/>
    <s v="Yes"/>
    <s v="Yes"/>
    <x v="2"/>
    <s v="Yes"/>
    <x v="0"/>
    <n v="78.45"/>
    <n v="3373.4"/>
    <n v="0"/>
    <n v="0"/>
    <n v="851.34"/>
    <n v="4224.74"/>
    <n v="100.58904761904762"/>
    <x v="0"/>
    <x v="0"/>
    <n v="0"/>
    <s v="Not Provided"/>
    <x v="0"/>
    <n v="1"/>
  </r>
  <r>
    <s v="8434-VGEQQ"/>
    <x v="1"/>
    <n v="24"/>
    <x v="2"/>
    <x v="0"/>
    <x v="0"/>
    <x v="840"/>
    <n v="93434"/>
    <n v="0"/>
    <n v="61"/>
    <x v="2"/>
    <x v="4"/>
    <s v="Yes"/>
    <n v="46.76"/>
    <s v="No"/>
    <s v="No"/>
    <x v="3"/>
    <n v="0"/>
    <s v="No"/>
    <s v="No"/>
    <s v="No"/>
    <s v="No"/>
    <s v="No"/>
    <s v="No"/>
    <s v="No"/>
    <s v="No"/>
    <x v="2"/>
    <s v="No"/>
    <x v="0"/>
    <n v="20.55"/>
    <n v="1305.95"/>
    <n v="0"/>
    <n v="0"/>
    <n v="2852.36"/>
    <n v="4158.3100000000004"/>
    <n v="68.169016393442632"/>
    <x v="1"/>
    <x v="0"/>
    <n v="0"/>
    <s v="Not Provided"/>
    <x v="0"/>
    <n v="1"/>
  </r>
  <r>
    <s v="8436-BJUMM"/>
    <x v="1"/>
    <n v="62"/>
    <x v="1"/>
    <x v="0"/>
    <x v="0"/>
    <x v="998"/>
    <n v="94706"/>
    <n v="1"/>
    <n v="26"/>
    <x v="1"/>
    <x v="5"/>
    <s v="Yes"/>
    <n v="35.9"/>
    <s v="Yes"/>
    <s v="Yes"/>
    <x v="0"/>
    <n v="26"/>
    <s v="No"/>
    <s v="No"/>
    <s v="No"/>
    <s v="No"/>
    <s v="Yes"/>
    <s v="No"/>
    <s v="No"/>
    <s v="Yes"/>
    <x v="1"/>
    <s v="Yes"/>
    <x v="1"/>
    <n v="83.75"/>
    <n v="2070.6"/>
    <n v="0"/>
    <n v="0"/>
    <n v="933.4"/>
    <n v="3004"/>
    <n v="115.53846153846153"/>
    <x v="0"/>
    <x v="1"/>
    <n v="1"/>
    <s v="Competitor"/>
    <x v="9"/>
    <n v="1"/>
  </r>
  <r>
    <s v="8439-LTUGF"/>
    <x v="1"/>
    <n v="51"/>
    <x v="1"/>
    <x v="1"/>
    <x v="0"/>
    <x v="549"/>
    <n v="92630"/>
    <n v="0"/>
    <n v="10"/>
    <x v="0"/>
    <x v="2"/>
    <s v="Yes"/>
    <n v="19.100000000000001"/>
    <s v="No"/>
    <s v="No"/>
    <x v="3"/>
    <n v="0"/>
    <s v="No"/>
    <s v="No"/>
    <s v="No"/>
    <s v="No"/>
    <s v="No"/>
    <s v="No"/>
    <s v="No"/>
    <s v="No"/>
    <x v="1"/>
    <s v="Yes"/>
    <x v="0"/>
    <n v="20"/>
    <n v="198.6"/>
    <n v="0"/>
    <n v="0"/>
    <n v="191"/>
    <n v="389.6"/>
    <n v="38.96"/>
    <x v="2"/>
    <x v="0"/>
    <n v="0"/>
    <s v="Not Provided"/>
    <x v="0"/>
    <n v="1"/>
  </r>
  <r>
    <s v="8441-SHIPE"/>
    <x v="0"/>
    <n v="53"/>
    <x v="1"/>
    <x v="1"/>
    <x v="0"/>
    <x v="1"/>
    <n v="91204"/>
    <n v="0"/>
    <n v="67"/>
    <x v="2"/>
    <x v="0"/>
    <s v="Yes"/>
    <n v="16.72"/>
    <s v="Yes"/>
    <s v="No"/>
    <x v="3"/>
    <n v="0"/>
    <s v="No"/>
    <s v="No"/>
    <s v="No"/>
    <s v="No"/>
    <s v="No"/>
    <s v="No"/>
    <s v="No"/>
    <s v="No"/>
    <x v="2"/>
    <s v="Yes"/>
    <x v="1"/>
    <n v="25.6"/>
    <n v="1790.35"/>
    <n v="46.06"/>
    <n v="0"/>
    <n v="1120.24"/>
    <n v="2864.53"/>
    <n v="42.754179104477615"/>
    <x v="2"/>
    <x v="0"/>
    <n v="0"/>
    <s v="Not Provided"/>
    <x v="0"/>
    <n v="1"/>
  </r>
  <r>
    <s v="8443-WVPSS"/>
    <x v="1"/>
    <n v="58"/>
    <x v="1"/>
    <x v="0"/>
    <x v="0"/>
    <x v="1004"/>
    <n v="95632"/>
    <n v="5"/>
    <n v="10"/>
    <x v="0"/>
    <x v="0"/>
    <s v="Yes"/>
    <n v="43.28"/>
    <s v="No"/>
    <s v="Yes"/>
    <x v="1"/>
    <n v="12"/>
    <s v="No"/>
    <s v="Yes"/>
    <s v="No"/>
    <s v="Yes"/>
    <s v="Yes"/>
    <s v="Yes"/>
    <s v="Yes"/>
    <s v="Yes"/>
    <x v="1"/>
    <s v="Yes"/>
    <x v="1"/>
    <n v="99.85"/>
    <n v="990.9"/>
    <n v="0"/>
    <n v="0"/>
    <n v="432.8"/>
    <n v="1423.7"/>
    <n v="142.37"/>
    <x v="0"/>
    <x v="1"/>
    <n v="1"/>
    <s v="Dissatisfaction"/>
    <x v="14"/>
    <n v="1"/>
  </r>
  <r>
    <s v="8443-ZRDBZ"/>
    <x v="1"/>
    <n v="62"/>
    <x v="1"/>
    <x v="1"/>
    <x v="0"/>
    <x v="843"/>
    <n v="92336"/>
    <n v="0"/>
    <n v="4"/>
    <x v="0"/>
    <x v="0"/>
    <s v="Yes"/>
    <n v="42.44"/>
    <s v="Yes"/>
    <s v="Yes"/>
    <x v="1"/>
    <n v="29"/>
    <s v="No"/>
    <s v="No"/>
    <s v="No"/>
    <s v="No"/>
    <s v="No"/>
    <s v="No"/>
    <s v="No"/>
    <s v="Yes"/>
    <x v="1"/>
    <s v="Yes"/>
    <x v="1"/>
    <n v="76.05"/>
    <n v="318.89999999999998"/>
    <n v="0"/>
    <n v="0"/>
    <n v="169.76"/>
    <n v="488.66"/>
    <n v="122.16500000000001"/>
    <x v="0"/>
    <x v="1"/>
    <n v="1"/>
    <s v="Price"/>
    <x v="6"/>
    <n v="1"/>
  </r>
  <r>
    <s v="8444-WRIDW"/>
    <x v="0"/>
    <n v="72"/>
    <x v="1"/>
    <x v="1"/>
    <x v="0"/>
    <x v="784"/>
    <n v="91362"/>
    <n v="0"/>
    <n v="66"/>
    <x v="2"/>
    <x v="0"/>
    <s v="Yes"/>
    <n v="45.59"/>
    <s v="Yes"/>
    <s v="Yes"/>
    <x v="1"/>
    <n v="24"/>
    <s v="No"/>
    <s v="Yes"/>
    <s v="No"/>
    <s v="No"/>
    <s v="No"/>
    <s v="No"/>
    <s v="No"/>
    <s v="No"/>
    <x v="1"/>
    <s v="Yes"/>
    <x v="0"/>
    <n v="80.45"/>
    <n v="5224.3500000000004"/>
    <n v="0"/>
    <n v="140"/>
    <n v="3008.94"/>
    <n v="8373.2900000000009"/>
    <n v="126.86803030303031"/>
    <x v="0"/>
    <x v="1"/>
    <n v="1"/>
    <s v="Attitude"/>
    <x v="8"/>
    <n v="1"/>
  </r>
  <r>
    <s v="8445-DNBAE"/>
    <x v="1"/>
    <n v="24"/>
    <x v="2"/>
    <x v="1"/>
    <x v="1"/>
    <x v="113"/>
    <n v="95814"/>
    <n v="0"/>
    <n v="1"/>
    <x v="0"/>
    <x v="1"/>
    <s v="Yes"/>
    <n v="43.05"/>
    <s v="Yes"/>
    <s v="Yes"/>
    <x v="2"/>
    <n v="69"/>
    <s v="No"/>
    <s v="No"/>
    <s v="No"/>
    <s v="No"/>
    <s v="No"/>
    <s v="No"/>
    <s v="No"/>
    <s v="Yes"/>
    <x v="1"/>
    <s v="Yes"/>
    <x v="1"/>
    <n v="50.05"/>
    <n v="50.05"/>
    <n v="0"/>
    <n v="0"/>
    <n v="43.05"/>
    <n v="93.1"/>
    <n v="93.1"/>
    <x v="1"/>
    <x v="2"/>
    <n v="0"/>
    <s v="Not Provided"/>
    <x v="0"/>
    <n v="1"/>
  </r>
  <r>
    <s v="8450-JOVAH"/>
    <x v="1"/>
    <n v="62"/>
    <x v="1"/>
    <x v="0"/>
    <x v="1"/>
    <x v="423"/>
    <n v="91301"/>
    <n v="1"/>
    <n v="2"/>
    <x v="0"/>
    <x v="0"/>
    <s v="Yes"/>
    <n v="5.67"/>
    <s v="Yes"/>
    <s v="Yes"/>
    <x v="2"/>
    <n v="53"/>
    <s v="Yes"/>
    <s v="No"/>
    <s v="No"/>
    <s v="No"/>
    <s v="No"/>
    <s v="No"/>
    <s v="No"/>
    <s v="Yes"/>
    <x v="1"/>
    <s v="No"/>
    <x v="0"/>
    <n v="56.7"/>
    <n v="113.55"/>
    <n v="0"/>
    <n v="0"/>
    <n v="11.34"/>
    <n v="124.89"/>
    <n v="62.445"/>
    <x v="1"/>
    <x v="1"/>
    <n v="1"/>
    <s v="Competitor"/>
    <x v="9"/>
    <n v="1"/>
  </r>
  <r>
    <s v="8450-LUGUK"/>
    <x v="0"/>
    <n v="40"/>
    <x v="0"/>
    <x v="0"/>
    <x v="2"/>
    <x v="38"/>
    <n v="92103"/>
    <n v="5"/>
    <n v="37"/>
    <x v="1"/>
    <x v="0"/>
    <s v="Yes"/>
    <n v="44.68"/>
    <s v="Yes"/>
    <s v="No"/>
    <x v="3"/>
    <n v="0"/>
    <s v="No"/>
    <s v="No"/>
    <s v="No"/>
    <s v="No"/>
    <s v="No"/>
    <s v="No"/>
    <s v="No"/>
    <s v="No"/>
    <x v="2"/>
    <s v="Yes"/>
    <x v="1"/>
    <n v="24.1"/>
    <n v="861.85"/>
    <n v="0"/>
    <n v="0"/>
    <n v="1653.16"/>
    <n v="2515.0100000000002"/>
    <n v="67.973243243243246"/>
    <x v="1"/>
    <x v="0"/>
    <n v="0"/>
    <s v="Not Provided"/>
    <x v="0"/>
    <n v="1"/>
  </r>
  <r>
    <s v="8450-UYIBU"/>
    <x v="0"/>
    <n v="77"/>
    <x v="1"/>
    <x v="1"/>
    <x v="0"/>
    <x v="64"/>
    <n v="93703"/>
    <n v="0"/>
    <n v="35"/>
    <x v="1"/>
    <x v="0"/>
    <s v="No"/>
    <n v="25.420517214274568"/>
    <s v="No"/>
    <s v="Yes"/>
    <x v="0"/>
    <n v="26"/>
    <s v="No"/>
    <s v="No"/>
    <s v="Yes"/>
    <s v="No"/>
    <s v="Yes"/>
    <s v="No"/>
    <s v="No"/>
    <s v="Yes"/>
    <x v="2"/>
    <s v="Yes"/>
    <x v="1"/>
    <n v="39.85"/>
    <n v="1434.6"/>
    <n v="0"/>
    <n v="0"/>
    <n v="0"/>
    <n v="1434.6"/>
    <n v="40.988571428571426"/>
    <x v="2"/>
    <x v="0"/>
    <n v="0"/>
    <s v="Not Provided"/>
    <x v="0"/>
    <n v="1"/>
  </r>
  <r>
    <s v="8454-AATJP"/>
    <x v="0"/>
    <n v="41"/>
    <x v="0"/>
    <x v="1"/>
    <x v="0"/>
    <x v="126"/>
    <n v="94607"/>
    <n v="0"/>
    <n v="72"/>
    <x v="2"/>
    <x v="3"/>
    <s v="Yes"/>
    <n v="19.600000000000001"/>
    <s v="Yes"/>
    <s v="Yes"/>
    <x v="1"/>
    <n v="15"/>
    <s v="Yes"/>
    <s v="Yes"/>
    <s v="Yes"/>
    <s v="Yes"/>
    <s v="Yes"/>
    <s v="Yes"/>
    <s v="Yes"/>
    <s v="Yes"/>
    <x v="2"/>
    <s v="No"/>
    <x v="0"/>
    <n v="115.05"/>
    <n v="8405"/>
    <n v="0"/>
    <n v="0"/>
    <n v="1411.2"/>
    <n v="9816.2000000000007"/>
    <n v="136.33611111111111"/>
    <x v="0"/>
    <x v="0"/>
    <n v="0"/>
    <s v="Not Provided"/>
    <x v="0"/>
    <n v="1"/>
  </r>
  <r>
    <s v="8455-HIRAQ"/>
    <x v="0"/>
    <n v="56"/>
    <x v="1"/>
    <x v="1"/>
    <x v="0"/>
    <x v="1083"/>
    <n v="95608"/>
    <n v="0"/>
    <n v="8"/>
    <x v="0"/>
    <x v="0"/>
    <s v="Yes"/>
    <n v="10.91"/>
    <s v="No"/>
    <s v="Yes"/>
    <x v="2"/>
    <n v="16"/>
    <s v="No"/>
    <s v="No"/>
    <s v="No"/>
    <s v="No"/>
    <s v="No"/>
    <s v="No"/>
    <s v="No"/>
    <s v="Yes"/>
    <x v="1"/>
    <s v="No"/>
    <x v="0"/>
    <n v="44.45"/>
    <n v="369.3"/>
    <n v="0"/>
    <n v="0"/>
    <n v="87.28"/>
    <n v="456.58"/>
    <n v="57.072499999999998"/>
    <x v="1"/>
    <x v="0"/>
    <n v="0"/>
    <s v="Not Provided"/>
    <x v="0"/>
    <n v="1"/>
  </r>
  <r>
    <s v="8456-QDAVC"/>
    <x v="1"/>
    <n v="57"/>
    <x v="1"/>
    <x v="1"/>
    <x v="0"/>
    <x v="841"/>
    <n v="92283"/>
    <n v="0"/>
    <n v="19"/>
    <x v="1"/>
    <x v="0"/>
    <s v="Yes"/>
    <n v="29.55"/>
    <s v="No"/>
    <s v="Yes"/>
    <x v="1"/>
    <n v="13"/>
    <s v="No"/>
    <s v="No"/>
    <s v="No"/>
    <s v="No"/>
    <s v="Yes"/>
    <s v="No"/>
    <s v="No"/>
    <s v="Yes"/>
    <x v="1"/>
    <s v="Yes"/>
    <x v="1"/>
    <n v="78.7"/>
    <n v="1495.1"/>
    <n v="26.84"/>
    <n v="0"/>
    <n v="561.45000000000005"/>
    <n v="2029.71"/>
    <n v="106.82684210526315"/>
    <x v="0"/>
    <x v="0"/>
    <n v="0"/>
    <s v="Not Provided"/>
    <x v="0"/>
    <n v="1"/>
  </r>
  <r>
    <s v="8457-XIGKN"/>
    <x v="1"/>
    <n v="46"/>
    <x v="0"/>
    <x v="1"/>
    <x v="0"/>
    <x v="181"/>
    <n v="92860"/>
    <n v="0"/>
    <n v="20"/>
    <x v="1"/>
    <x v="2"/>
    <s v="Yes"/>
    <n v="29.12"/>
    <s v="No"/>
    <s v="No"/>
    <x v="3"/>
    <n v="0"/>
    <s v="No"/>
    <s v="No"/>
    <s v="No"/>
    <s v="No"/>
    <s v="No"/>
    <s v="No"/>
    <s v="No"/>
    <s v="No"/>
    <x v="1"/>
    <s v="Yes"/>
    <x v="0"/>
    <n v="19.600000000000001"/>
    <n v="356.15"/>
    <n v="0"/>
    <n v="0"/>
    <n v="582.4"/>
    <n v="938.55"/>
    <n v="46.927499999999995"/>
    <x v="2"/>
    <x v="0"/>
    <n v="0"/>
    <s v="Not Provided"/>
    <x v="0"/>
    <n v="1"/>
  </r>
  <r>
    <s v="8461-EFQYM"/>
    <x v="0"/>
    <n v="36"/>
    <x v="0"/>
    <x v="1"/>
    <x v="0"/>
    <x v="41"/>
    <n v="95119"/>
    <n v="0"/>
    <n v="38"/>
    <x v="1"/>
    <x v="0"/>
    <s v="Yes"/>
    <n v="46.18"/>
    <s v="Yes"/>
    <s v="No"/>
    <x v="3"/>
    <n v="0"/>
    <s v="No"/>
    <s v="No"/>
    <s v="No"/>
    <s v="No"/>
    <s v="No"/>
    <s v="No"/>
    <s v="No"/>
    <s v="No"/>
    <x v="0"/>
    <s v="Yes"/>
    <x v="1"/>
    <n v="24.25"/>
    <n v="914.4"/>
    <n v="35.61"/>
    <n v="0"/>
    <n v="1754.84"/>
    <n v="2633.63"/>
    <n v="69.30605263157895"/>
    <x v="1"/>
    <x v="0"/>
    <n v="0"/>
    <s v="Not Provided"/>
    <x v="0"/>
    <n v="1"/>
  </r>
  <r>
    <s v="8464-EETCQ"/>
    <x v="1"/>
    <n v="45"/>
    <x v="0"/>
    <x v="1"/>
    <x v="0"/>
    <x v="624"/>
    <n v="93905"/>
    <n v="0"/>
    <n v="57"/>
    <x v="2"/>
    <x v="0"/>
    <s v="Yes"/>
    <n v="19.690000000000001"/>
    <s v="No"/>
    <s v="No"/>
    <x v="3"/>
    <n v="0"/>
    <s v="No"/>
    <s v="No"/>
    <s v="No"/>
    <s v="No"/>
    <s v="No"/>
    <s v="No"/>
    <s v="No"/>
    <s v="No"/>
    <x v="2"/>
    <s v="No"/>
    <x v="0"/>
    <n v="18.8"/>
    <n v="1094.3499999999999"/>
    <n v="0"/>
    <n v="0"/>
    <n v="1122.33"/>
    <n v="2216.6799999999998"/>
    <n v="38.889122807017543"/>
    <x v="2"/>
    <x v="0"/>
    <n v="0"/>
    <s v="Not Provided"/>
    <x v="0"/>
    <n v="1"/>
  </r>
  <r>
    <s v="8465-SBRXP"/>
    <x v="1"/>
    <n v="32"/>
    <x v="0"/>
    <x v="0"/>
    <x v="3"/>
    <x v="601"/>
    <n v="91706"/>
    <n v="1"/>
    <n v="38"/>
    <x v="1"/>
    <x v="0"/>
    <s v="Yes"/>
    <n v="25.84"/>
    <s v="Yes"/>
    <s v="Yes"/>
    <x v="1"/>
    <n v="19"/>
    <s v="No"/>
    <s v="No"/>
    <s v="Yes"/>
    <s v="Yes"/>
    <s v="Yes"/>
    <s v="No"/>
    <s v="No"/>
    <s v="No"/>
    <x v="2"/>
    <s v="Yes"/>
    <x v="1"/>
    <n v="94.9"/>
    <n v="3616.25"/>
    <n v="0"/>
    <n v="0"/>
    <n v="981.92"/>
    <n v="4598.17"/>
    <n v="121.00447368421052"/>
    <x v="0"/>
    <x v="0"/>
    <n v="0"/>
    <s v="Not Provided"/>
    <x v="0"/>
    <n v="1"/>
  </r>
  <r>
    <s v="8466-PZBLH"/>
    <x v="1"/>
    <n v="32"/>
    <x v="0"/>
    <x v="0"/>
    <x v="1"/>
    <x v="596"/>
    <n v="91916"/>
    <n v="10"/>
    <n v="67"/>
    <x v="2"/>
    <x v="0"/>
    <s v="Yes"/>
    <n v="11.31"/>
    <s v="Yes"/>
    <s v="Yes"/>
    <x v="1"/>
    <n v="57"/>
    <s v="Yes"/>
    <s v="No"/>
    <s v="No"/>
    <s v="Yes"/>
    <s v="Yes"/>
    <s v="Yes"/>
    <s v="Yes"/>
    <s v="Yes"/>
    <x v="2"/>
    <s v="No"/>
    <x v="1"/>
    <n v="104.6"/>
    <n v="6885.75"/>
    <n v="0"/>
    <n v="0"/>
    <n v="757.77"/>
    <n v="7643.52"/>
    <n v="114.0823880597015"/>
    <x v="0"/>
    <x v="0"/>
    <n v="0"/>
    <s v="Not Provided"/>
    <x v="0"/>
    <n v="1"/>
  </r>
  <r>
    <s v="8467-WYNSR"/>
    <x v="1"/>
    <n v="62"/>
    <x v="1"/>
    <x v="1"/>
    <x v="0"/>
    <x v="1044"/>
    <n v="94517"/>
    <n v="0"/>
    <n v="22"/>
    <x v="1"/>
    <x v="0"/>
    <s v="Yes"/>
    <n v="37.11"/>
    <s v="No"/>
    <s v="Yes"/>
    <x v="2"/>
    <n v="15"/>
    <s v="Yes"/>
    <s v="No"/>
    <s v="No"/>
    <s v="Yes"/>
    <s v="No"/>
    <s v="No"/>
    <s v="No"/>
    <s v="Yes"/>
    <x v="1"/>
    <s v="No"/>
    <x v="2"/>
    <n v="55.1"/>
    <n v="1253.1500000000001"/>
    <n v="0"/>
    <n v="0"/>
    <n v="816.42"/>
    <n v="2069.5700000000002"/>
    <n v="94.071363636363643"/>
    <x v="1"/>
    <x v="0"/>
    <n v="0"/>
    <s v="Not Provided"/>
    <x v="0"/>
    <n v="1"/>
  </r>
  <r>
    <s v="8468-EHYJA"/>
    <x v="0"/>
    <n v="32"/>
    <x v="0"/>
    <x v="0"/>
    <x v="0"/>
    <x v="59"/>
    <n v="92266"/>
    <n v="0"/>
    <n v="57"/>
    <x v="2"/>
    <x v="4"/>
    <s v="Yes"/>
    <n v="12.19"/>
    <s v="Yes"/>
    <s v="Yes"/>
    <x v="1"/>
    <n v="16"/>
    <s v="Yes"/>
    <s v="No"/>
    <s v="No"/>
    <s v="No"/>
    <s v="Yes"/>
    <s v="Yes"/>
    <s v="Yes"/>
    <s v="Yes"/>
    <x v="1"/>
    <s v="Yes"/>
    <x v="1"/>
    <n v="64.792366026289201"/>
    <n v="5497.05"/>
    <n v="0"/>
    <n v="0"/>
    <n v="694.83"/>
    <n v="6191.88"/>
    <n v="108.62947368421052"/>
    <x v="0"/>
    <x v="0"/>
    <n v="0"/>
    <s v="Not Provided"/>
    <x v="0"/>
    <n v="1"/>
  </r>
  <r>
    <s v="8468-FZTOE"/>
    <x v="0"/>
    <n v="61"/>
    <x v="1"/>
    <x v="0"/>
    <x v="1"/>
    <x v="38"/>
    <n v="92126"/>
    <n v="8"/>
    <n v="72"/>
    <x v="2"/>
    <x v="3"/>
    <s v="Yes"/>
    <n v="17.21"/>
    <s v="No"/>
    <s v="Yes"/>
    <x v="0"/>
    <n v="53"/>
    <s v="Yes"/>
    <s v="Yes"/>
    <s v="Yes"/>
    <s v="Yes"/>
    <s v="No"/>
    <s v="Yes"/>
    <s v="Yes"/>
    <s v="No"/>
    <x v="2"/>
    <s v="Yes"/>
    <x v="1"/>
    <n v="74.349999999999994"/>
    <n v="5237.3999999999996"/>
    <n v="0"/>
    <n v="50"/>
    <n v="1239.1199999999999"/>
    <n v="6526.52"/>
    <n v="90.646111111111111"/>
    <x v="1"/>
    <x v="0"/>
    <n v="0"/>
    <s v="Not Provided"/>
    <x v="0"/>
    <n v="1"/>
  </r>
  <r>
    <s v="8469-SNFFH"/>
    <x v="1"/>
    <n v="40"/>
    <x v="0"/>
    <x v="0"/>
    <x v="0"/>
    <x v="468"/>
    <n v="90731"/>
    <n v="0"/>
    <n v="70"/>
    <x v="2"/>
    <x v="0"/>
    <s v="Yes"/>
    <n v="43.46"/>
    <s v="Yes"/>
    <s v="Yes"/>
    <x v="2"/>
    <n v="21"/>
    <s v="Yes"/>
    <s v="Yes"/>
    <s v="Yes"/>
    <s v="Yes"/>
    <s v="Yes"/>
    <s v="No"/>
    <s v="No"/>
    <s v="Yes"/>
    <x v="0"/>
    <s v="No"/>
    <x v="1"/>
    <n v="79.400000000000006"/>
    <n v="5528.9"/>
    <n v="0"/>
    <n v="0"/>
    <n v="3042.2"/>
    <n v="8571.1"/>
    <n v="122.44428571428573"/>
    <x v="0"/>
    <x v="0"/>
    <n v="0"/>
    <s v="Not Provided"/>
    <x v="0"/>
    <n v="1"/>
  </r>
  <r>
    <s v="8473-VUVJN"/>
    <x v="1"/>
    <n v="80"/>
    <x v="1"/>
    <x v="1"/>
    <x v="0"/>
    <x v="77"/>
    <n v="92590"/>
    <n v="0"/>
    <n v="1"/>
    <x v="0"/>
    <x v="0"/>
    <s v="Yes"/>
    <n v="39.880000000000003"/>
    <s v="Yes"/>
    <s v="Yes"/>
    <x v="1"/>
    <n v="19"/>
    <s v="No"/>
    <s v="No"/>
    <s v="No"/>
    <s v="No"/>
    <s v="No"/>
    <s v="No"/>
    <s v="No"/>
    <s v="Yes"/>
    <x v="1"/>
    <s v="Yes"/>
    <x v="1"/>
    <n v="73.650000000000006"/>
    <n v="73.650000000000006"/>
    <n v="0"/>
    <n v="0"/>
    <n v="39.880000000000003"/>
    <n v="113.53"/>
    <n v="113.53"/>
    <x v="0"/>
    <x v="1"/>
    <n v="1"/>
    <s v="Attitude"/>
    <x v="7"/>
    <n v="1"/>
  </r>
  <r>
    <s v="8474-UMLNT"/>
    <x v="0"/>
    <n v="36"/>
    <x v="0"/>
    <x v="1"/>
    <x v="0"/>
    <x v="64"/>
    <n v="93710"/>
    <n v="0"/>
    <n v="13"/>
    <x v="1"/>
    <x v="2"/>
    <s v="Yes"/>
    <n v="28.45"/>
    <s v="No"/>
    <s v="Yes"/>
    <x v="2"/>
    <n v="30"/>
    <s v="Yes"/>
    <s v="Yes"/>
    <s v="No"/>
    <s v="Yes"/>
    <s v="No"/>
    <s v="Yes"/>
    <s v="Yes"/>
    <s v="Yes"/>
    <x v="1"/>
    <s v="No"/>
    <x v="1"/>
    <n v="67.8"/>
    <n v="842.25"/>
    <n v="0"/>
    <n v="0"/>
    <n v="369.85"/>
    <n v="1212.0999999999999"/>
    <n v="93.238461538461536"/>
    <x v="1"/>
    <x v="0"/>
    <n v="0"/>
    <s v="Not Provided"/>
    <x v="0"/>
    <n v="1"/>
  </r>
  <r>
    <s v="8480-PPONV"/>
    <x v="1"/>
    <n v="56"/>
    <x v="1"/>
    <x v="0"/>
    <x v="1"/>
    <x v="276"/>
    <n v="95446"/>
    <n v="3"/>
    <n v="62"/>
    <x v="2"/>
    <x v="0"/>
    <s v="Yes"/>
    <n v="40.659999999999997"/>
    <s v="Yes"/>
    <s v="Yes"/>
    <x v="1"/>
    <n v="21"/>
    <s v="Yes"/>
    <s v="Yes"/>
    <s v="Yes"/>
    <s v="Yes"/>
    <s v="Yes"/>
    <s v="Yes"/>
    <s v="Yes"/>
    <s v="Yes"/>
    <x v="2"/>
    <s v="No"/>
    <x v="1"/>
    <n v="115.55"/>
    <n v="7159.05"/>
    <n v="0"/>
    <n v="0"/>
    <n v="2520.92"/>
    <n v="9679.9699999999993"/>
    <n v="156.12854838709677"/>
    <x v="3"/>
    <x v="0"/>
    <n v="0"/>
    <s v="Not Provided"/>
    <x v="0"/>
    <n v="1"/>
  </r>
  <r>
    <s v="8481-YYXWG"/>
    <x v="0"/>
    <n v="30"/>
    <x v="0"/>
    <x v="1"/>
    <x v="0"/>
    <x v="721"/>
    <n v="93628"/>
    <n v="0"/>
    <n v="5"/>
    <x v="0"/>
    <x v="1"/>
    <s v="Yes"/>
    <n v="10.11"/>
    <s v="No"/>
    <s v="Yes"/>
    <x v="1"/>
    <n v="69"/>
    <s v="No"/>
    <s v="Yes"/>
    <s v="No"/>
    <s v="Yes"/>
    <s v="No"/>
    <s v="Yes"/>
    <s v="Yes"/>
    <s v="Yes"/>
    <x v="1"/>
    <s v="Yes"/>
    <x v="1"/>
    <n v="89.35"/>
    <n v="461.7"/>
    <n v="0"/>
    <n v="0"/>
    <n v="50.55"/>
    <n v="512.25"/>
    <n v="102.45"/>
    <x v="0"/>
    <x v="1"/>
    <n v="1"/>
    <s v="Dissatisfaction"/>
    <x v="3"/>
    <n v="1"/>
  </r>
  <r>
    <s v="8485-GJCDN"/>
    <x v="0"/>
    <n v="71"/>
    <x v="1"/>
    <x v="1"/>
    <x v="0"/>
    <x v="38"/>
    <n v="92109"/>
    <n v="0"/>
    <n v="5"/>
    <x v="0"/>
    <x v="0"/>
    <s v="Yes"/>
    <n v="30.05"/>
    <s v="No"/>
    <s v="Yes"/>
    <x v="1"/>
    <n v="11"/>
    <s v="No"/>
    <s v="No"/>
    <s v="No"/>
    <s v="No"/>
    <s v="No"/>
    <s v="No"/>
    <s v="No"/>
    <s v="Yes"/>
    <x v="1"/>
    <s v="Yes"/>
    <x v="0"/>
    <n v="69.05"/>
    <n v="318.5"/>
    <n v="0"/>
    <n v="0"/>
    <n v="150.25"/>
    <n v="468.75"/>
    <n v="93.75"/>
    <x v="1"/>
    <x v="1"/>
    <n v="1"/>
    <s v="Competitor"/>
    <x v="5"/>
    <n v="1"/>
  </r>
  <r>
    <s v="8486-AYEQH"/>
    <x v="0"/>
    <n v="30"/>
    <x v="0"/>
    <x v="1"/>
    <x v="0"/>
    <x v="448"/>
    <n v="91931"/>
    <n v="0"/>
    <n v="31"/>
    <x v="1"/>
    <x v="0"/>
    <s v="Yes"/>
    <n v="38.78"/>
    <s v="Yes"/>
    <s v="Yes"/>
    <x v="1"/>
    <n v="59"/>
    <s v="No"/>
    <s v="No"/>
    <s v="No"/>
    <s v="No"/>
    <s v="No"/>
    <s v="No"/>
    <s v="No"/>
    <s v="Yes"/>
    <x v="1"/>
    <s v="Yes"/>
    <x v="1"/>
    <n v="76.05"/>
    <n v="2227.8000000000002"/>
    <n v="0"/>
    <n v="0"/>
    <n v="1202.18"/>
    <n v="3429.98"/>
    <n v="110.64451612903225"/>
    <x v="0"/>
    <x v="0"/>
    <n v="0"/>
    <s v="Not Provided"/>
    <x v="0"/>
    <n v="1"/>
  </r>
  <r>
    <s v="8490-BXHEO"/>
    <x v="1"/>
    <n v="67"/>
    <x v="1"/>
    <x v="1"/>
    <x v="0"/>
    <x v="398"/>
    <n v="92356"/>
    <n v="0"/>
    <n v="18"/>
    <x v="1"/>
    <x v="0"/>
    <s v="Yes"/>
    <n v="38.79"/>
    <s v="Yes"/>
    <s v="Yes"/>
    <x v="1"/>
    <n v="14"/>
    <s v="No"/>
    <s v="Yes"/>
    <s v="No"/>
    <s v="No"/>
    <s v="No"/>
    <s v="No"/>
    <s v="No"/>
    <s v="Yes"/>
    <x v="1"/>
    <s v="Yes"/>
    <x v="0"/>
    <n v="80.55"/>
    <n v="1411.65"/>
    <n v="0"/>
    <n v="0"/>
    <n v="698.22"/>
    <n v="2109.87"/>
    <n v="117.21499999999999"/>
    <x v="0"/>
    <x v="0"/>
    <n v="0"/>
    <s v="Not Provided"/>
    <x v="0"/>
    <n v="1"/>
  </r>
  <r>
    <s v="8495-LJDFO"/>
    <x v="0"/>
    <n v="76"/>
    <x v="1"/>
    <x v="1"/>
    <x v="0"/>
    <x v="562"/>
    <n v="92688"/>
    <n v="0"/>
    <n v="64"/>
    <x v="2"/>
    <x v="0"/>
    <s v="Yes"/>
    <n v="22.86"/>
    <s v="Yes"/>
    <s v="Yes"/>
    <x v="1"/>
    <n v="24"/>
    <s v="Yes"/>
    <s v="No"/>
    <s v="Yes"/>
    <s v="Yes"/>
    <s v="Yes"/>
    <s v="Yes"/>
    <s v="No"/>
    <s v="Yes"/>
    <x v="2"/>
    <s v="Yes"/>
    <x v="1"/>
    <n v="108.95"/>
    <n v="7111.3"/>
    <n v="0"/>
    <n v="0"/>
    <n v="1463.04"/>
    <n v="8574.34"/>
    <n v="133.9740625"/>
    <x v="0"/>
    <x v="0"/>
    <n v="0"/>
    <s v="Not Provided"/>
    <x v="0"/>
    <n v="1"/>
  </r>
  <r>
    <s v="8495-PRWFH"/>
    <x v="0"/>
    <n v="66"/>
    <x v="1"/>
    <x v="1"/>
    <x v="0"/>
    <x v="593"/>
    <n v="95386"/>
    <n v="0"/>
    <n v="42"/>
    <x v="1"/>
    <x v="0"/>
    <s v="Yes"/>
    <n v="27"/>
    <s v="Yes"/>
    <s v="Yes"/>
    <x v="0"/>
    <n v="30"/>
    <s v="No"/>
    <s v="No"/>
    <s v="Yes"/>
    <s v="No"/>
    <s v="No"/>
    <s v="No"/>
    <s v="No"/>
    <s v="Yes"/>
    <x v="1"/>
    <s v="No"/>
    <x v="1"/>
    <n v="55.65"/>
    <n v="2421.75"/>
    <n v="0"/>
    <n v="0"/>
    <n v="1134"/>
    <n v="3555.75"/>
    <n v="84.660714285714292"/>
    <x v="1"/>
    <x v="0"/>
    <n v="0"/>
    <s v="Not Provided"/>
    <x v="0"/>
    <n v="1"/>
  </r>
  <r>
    <s v="8496-DMZUK"/>
    <x v="1"/>
    <n v="62"/>
    <x v="1"/>
    <x v="1"/>
    <x v="0"/>
    <x v="1027"/>
    <n v="95372"/>
    <n v="0"/>
    <n v="30"/>
    <x v="1"/>
    <x v="5"/>
    <s v="Yes"/>
    <n v="7.19"/>
    <s v="Yes"/>
    <s v="Yes"/>
    <x v="1"/>
    <n v="18"/>
    <s v="Yes"/>
    <s v="Yes"/>
    <s v="Yes"/>
    <s v="No"/>
    <s v="No"/>
    <s v="No"/>
    <s v="No"/>
    <s v="Yes"/>
    <x v="0"/>
    <s v="No"/>
    <x v="1"/>
    <n v="90.4"/>
    <n v="2820.65"/>
    <n v="0"/>
    <n v="0"/>
    <n v="215.7"/>
    <n v="3036.35"/>
    <n v="101.21166666666666"/>
    <x v="0"/>
    <x v="0"/>
    <n v="0"/>
    <s v="Not Provided"/>
    <x v="0"/>
    <n v="1"/>
  </r>
  <r>
    <s v="8496-EJAUI"/>
    <x v="1"/>
    <n v="47"/>
    <x v="0"/>
    <x v="1"/>
    <x v="0"/>
    <x v="42"/>
    <n v="91042"/>
    <n v="0"/>
    <n v="19"/>
    <x v="1"/>
    <x v="2"/>
    <s v="Yes"/>
    <n v="1.79"/>
    <s v="No"/>
    <s v="Yes"/>
    <x v="1"/>
    <n v="14"/>
    <s v="No"/>
    <s v="Yes"/>
    <s v="No"/>
    <s v="No"/>
    <s v="No"/>
    <s v="No"/>
    <s v="No"/>
    <s v="No"/>
    <x v="1"/>
    <s v="Yes"/>
    <x v="0"/>
    <n v="73.849999999999994"/>
    <n v="1424.5"/>
    <n v="0"/>
    <n v="130"/>
    <n v="34.01"/>
    <n v="1588.51"/>
    <n v="83.605789473684212"/>
    <x v="1"/>
    <x v="1"/>
    <n v="1"/>
    <s v="Attitude"/>
    <x v="8"/>
    <n v="1"/>
  </r>
  <r>
    <s v="8498-XXGWA"/>
    <x v="0"/>
    <n v="63"/>
    <x v="1"/>
    <x v="0"/>
    <x v="0"/>
    <x v="165"/>
    <n v="90265"/>
    <n v="7"/>
    <n v="65"/>
    <x v="2"/>
    <x v="0"/>
    <s v="Yes"/>
    <n v="19.989999999999998"/>
    <s v="No"/>
    <s v="Yes"/>
    <x v="2"/>
    <n v="26"/>
    <s v="Yes"/>
    <s v="No"/>
    <s v="Yes"/>
    <s v="No"/>
    <s v="No"/>
    <s v="No"/>
    <s v="No"/>
    <s v="Yes"/>
    <x v="1"/>
    <s v="Yes"/>
    <x v="0"/>
    <n v="55.15"/>
    <n v="3673.15"/>
    <n v="0"/>
    <n v="0"/>
    <n v="1299.3499999999999"/>
    <n v="4972.5"/>
    <n v="76.5"/>
    <x v="1"/>
    <x v="0"/>
    <n v="0"/>
    <s v="Not Provided"/>
    <x v="0"/>
    <n v="1"/>
  </r>
  <r>
    <s v="8499-BRXTD"/>
    <x v="1"/>
    <n v="28"/>
    <x v="0"/>
    <x v="1"/>
    <x v="0"/>
    <x v="800"/>
    <n v="93238"/>
    <n v="0"/>
    <n v="18"/>
    <x v="1"/>
    <x v="2"/>
    <s v="Yes"/>
    <n v="38.729999999999997"/>
    <s v="No"/>
    <s v="No"/>
    <x v="3"/>
    <n v="0"/>
    <s v="No"/>
    <s v="No"/>
    <s v="No"/>
    <s v="No"/>
    <s v="No"/>
    <s v="No"/>
    <s v="No"/>
    <s v="No"/>
    <x v="0"/>
    <s v="No"/>
    <x v="0"/>
    <n v="20.100000000000001"/>
    <n v="401.85"/>
    <n v="0"/>
    <n v="0"/>
    <n v="697.14"/>
    <n v="1098.99"/>
    <n v="61.055"/>
    <x v="1"/>
    <x v="0"/>
    <n v="0"/>
    <s v="Not Provided"/>
    <x v="0"/>
    <n v="1"/>
  </r>
  <r>
    <s v="8510-AWCXC"/>
    <x v="0"/>
    <n v="69"/>
    <x v="1"/>
    <x v="1"/>
    <x v="0"/>
    <x v="192"/>
    <n v="94945"/>
    <n v="0"/>
    <n v="13"/>
    <x v="1"/>
    <x v="2"/>
    <s v="Yes"/>
    <n v="7.22"/>
    <s v="Yes"/>
    <s v="Yes"/>
    <x v="1"/>
    <n v="28"/>
    <s v="Yes"/>
    <s v="No"/>
    <s v="No"/>
    <s v="No"/>
    <s v="Yes"/>
    <s v="Yes"/>
    <s v="No"/>
    <s v="Yes"/>
    <x v="1"/>
    <s v="Yes"/>
    <x v="1"/>
    <n v="100.8"/>
    <n v="1308.0999999999999"/>
    <n v="0"/>
    <n v="0"/>
    <n v="93.86"/>
    <n v="1401.96"/>
    <n v="107.84307692307692"/>
    <x v="0"/>
    <x v="1"/>
    <n v="1"/>
    <s v="Attitude"/>
    <x v="8"/>
    <n v="1"/>
  </r>
  <r>
    <s v="8510-BBWMU"/>
    <x v="0"/>
    <n v="40"/>
    <x v="0"/>
    <x v="1"/>
    <x v="0"/>
    <x v="524"/>
    <n v="95979"/>
    <n v="0"/>
    <n v="41"/>
    <x v="1"/>
    <x v="0"/>
    <s v="Yes"/>
    <n v="37.46"/>
    <s v="No"/>
    <s v="No"/>
    <x v="3"/>
    <n v="0"/>
    <s v="No"/>
    <s v="No"/>
    <s v="No"/>
    <s v="No"/>
    <s v="No"/>
    <s v="No"/>
    <s v="No"/>
    <s v="No"/>
    <x v="0"/>
    <s v="Yes"/>
    <x v="0"/>
    <n v="19.75"/>
    <n v="806.95"/>
    <n v="0"/>
    <n v="0"/>
    <n v="1535.86"/>
    <n v="2342.81"/>
    <n v="57.14170731707317"/>
    <x v="1"/>
    <x v="0"/>
    <n v="0"/>
    <s v="Not Provided"/>
    <x v="0"/>
    <n v="1"/>
  </r>
  <r>
    <s v="8510-TMWYB"/>
    <x v="0"/>
    <n v="61"/>
    <x v="1"/>
    <x v="0"/>
    <x v="1"/>
    <x v="113"/>
    <n v="95814"/>
    <n v="9"/>
    <n v="54"/>
    <x v="2"/>
    <x v="0"/>
    <s v="Yes"/>
    <n v="23.02"/>
    <s v="Yes"/>
    <s v="Yes"/>
    <x v="0"/>
    <n v="21"/>
    <s v="No"/>
    <s v="Yes"/>
    <s v="Yes"/>
    <s v="No"/>
    <s v="No"/>
    <s v="No"/>
    <s v="No"/>
    <s v="Yes"/>
    <x v="2"/>
    <s v="Yes"/>
    <x v="1"/>
    <n v="59.8"/>
    <n v="3246.45"/>
    <n v="0"/>
    <n v="0"/>
    <n v="1243.08"/>
    <n v="4489.53"/>
    <n v="83.139444444444436"/>
    <x v="1"/>
    <x v="0"/>
    <n v="0"/>
    <s v="Not Provided"/>
    <x v="0"/>
    <n v="1"/>
  </r>
  <r>
    <s v="8512-WIWYV"/>
    <x v="1"/>
    <n v="20"/>
    <x v="2"/>
    <x v="1"/>
    <x v="0"/>
    <x v="830"/>
    <n v="95646"/>
    <n v="0"/>
    <n v="32"/>
    <x v="1"/>
    <x v="0"/>
    <s v="Yes"/>
    <n v="36.78"/>
    <s v="No"/>
    <s v="No"/>
    <x v="3"/>
    <n v="0"/>
    <s v="No"/>
    <s v="No"/>
    <s v="No"/>
    <s v="No"/>
    <s v="No"/>
    <s v="No"/>
    <s v="No"/>
    <s v="No"/>
    <x v="0"/>
    <s v="No"/>
    <x v="0"/>
    <n v="64.792366026289201"/>
    <n v="707.5"/>
    <n v="0"/>
    <n v="0"/>
    <n v="1176.96"/>
    <n v="1884.46"/>
    <n v="58.889375000000001"/>
    <x v="1"/>
    <x v="0"/>
    <n v="0"/>
    <s v="Not Provided"/>
    <x v="0"/>
    <n v="1"/>
  </r>
  <r>
    <s v="8513-OLYGY"/>
    <x v="1"/>
    <n v="50"/>
    <x v="0"/>
    <x v="0"/>
    <x v="0"/>
    <x v="137"/>
    <n v="95540"/>
    <n v="8"/>
    <n v="72"/>
    <x v="2"/>
    <x v="0"/>
    <s v="Yes"/>
    <n v="27.59"/>
    <s v="Yes"/>
    <s v="Yes"/>
    <x v="1"/>
    <n v="25"/>
    <s v="Yes"/>
    <s v="Yes"/>
    <s v="Yes"/>
    <s v="Yes"/>
    <s v="Yes"/>
    <s v="Yes"/>
    <s v="Yes"/>
    <s v="Yes"/>
    <x v="2"/>
    <s v="No"/>
    <x v="0"/>
    <n v="115.8"/>
    <n v="8332.15"/>
    <n v="0"/>
    <n v="0"/>
    <n v="1986.48"/>
    <n v="10318.629999999999"/>
    <n v="143.31430555555553"/>
    <x v="0"/>
    <x v="0"/>
    <n v="0"/>
    <s v="Not Provided"/>
    <x v="0"/>
    <n v="1"/>
  </r>
  <r>
    <s v="8514-VZHEB"/>
    <x v="1"/>
    <n v="35"/>
    <x v="0"/>
    <x v="0"/>
    <x v="3"/>
    <x v="913"/>
    <n v="94535"/>
    <n v="10"/>
    <n v="59"/>
    <x v="2"/>
    <x v="4"/>
    <s v="Yes"/>
    <n v="18.75"/>
    <s v="No"/>
    <s v="No"/>
    <x v="3"/>
    <n v="0"/>
    <s v="No"/>
    <s v="No"/>
    <s v="No"/>
    <s v="No"/>
    <s v="No"/>
    <s v="No"/>
    <s v="No"/>
    <s v="No"/>
    <x v="2"/>
    <s v="No"/>
    <x v="0"/>
    <n v="19.5"/>
    <n v="1147.8499999999999"/>
    <n v="0"/>
    <n v="0"/>
    <n v="1106.25"/>
    <n v="2254.1"/>
    <n v="38.205084745762711"/>
    <x v="2"/>
    <x v="0"/>
    <n v="0"/>
    <s v="Not Provided"/>
    <x v="0"/>
    <n v="1"/>
  </r>
  <r>
    <s v="8515-OCTJS"/>
    <x v="0"/>
    <n v="61"/>
    <x v="1"/>
    <x v="1"/>
    <x v="0"/>
    <x v="1074"/>
    <n v="93245"/>
    <n v="0"/>
    <n v="25"/>
    <x v="1"/>
    <x v="5"/>
    <s v="Yes"/>
    <n v="19.75"/>
    <s v="Yes"/>
    <s v="No"/>
    <x v="3"/>
    <n v="0"/>
    <s v="No"/>
    <s v="No"/>
    <s v="No"/>
    <s v="No"/>
    <s v="No"/>
    <s v="No"/>
    <s v="No"/>
    <s v="No"/>
    <x v="2"/>
    <s v="No"/>
    <x v="0"/>
    <n v="24.75"/>
    <n v="692.1"/>
    <n v="0"/>
    <n v="0"/>
    <n v="493.75"/>
    <n v="1185.8499999999999"/>
    <n v="47.433999999999997"/>
    <x v="2"/>
    <x v="1"/>
    <n v="1"/>
    <s v="Competitor"/>
    <x v="5"/>
    <n v="1"/>
  </r>
  <r>
    <s v="8519-IMDHU"/>
    <x v="1"/>
    <n v="74"/>
    <x v="1"/>
    <x v="0"/>
    <x v="0"/>
    <x v="226"/>
    <n v="95511"/>
    <n v="1"/>
    <n v="15"/>
    <x v="1"/>
    <x v="0"/>
    <s v="Yes"/>
    <n v="45.25"/>
    <s v="Yes"/>
    <s v="Yes"/>
    <x v="0"/>
    <n v="22"/>
    <s v="No"/>
    <s v="No"/>
    <s v="No"/>
    <s v="No"/>
    <s v="No"/>
    <s v="Yes"/>
    <s v="No"/>
    <s v="Yes"/>
    <x v="1"/>
    <s v="Yes"/>
    <x v="1"/>
    <n v="85.6"/>
    <n v="1345.55"/>
    <n v="0"/>
    <n v="0"/>
    <n v="678.75"/>
    <n v="2024.3"/>
    <n v="134.95333333333332"/>
    <x v="0"/>
    <x v="1"/>
    <n v="1"/>
    <s v="Competitor"/>
    <x v="1"/>
    <n v="1"/>
  </r>
  <r>
    <s v="8519-QJGJD"/>
    <x v="0"/>
    <n v="42"/>
    <x v="0"/>
    <x v="1"/>
    <x v="0"/>
    <x v="1065"/>
    <n v="95984"/>
    <n v="0"/>
    <n v="14"/>
    <x v="1"/>
    <x v="2"/>
    <s v="Yes"/>
    <n v="18.739999999999998"/>
    <s v="No"/>
    <s v="Yes"/>
    <x v="0"/>
    <n v="20"/>
    <s v="No"/>
    <s v="No"/>
    <s v="Yes"/>
    <s v="No"/>
    <s v="No"/>
    <s v="No"/>
    <s v="No"/>
    <s v="Yes"/>
    <x v="1"/>
    <s v="No"/>
    <x v="1"/>
    <n v="75.349999999999994"/>
    <n v="1025.95"/>
    <n v="0"/>
    <n v="0"/>
    <n v="262.36"/>
    <n v="1288.31"/>
    <n v="92.022142857142853"/>
    <x v="1"/>
    <x v="1"/>
    <n v="1"/>
    <s v="Attitude"/>
    <x v="7"/>
    <n v="1"/>
  </r>
  <r>
    <s v="8532-UEFWH"/>
    <x v="1"/>
    <n v="61"/>
    <x v="1"/>
    <x v="0"/>
    <x v="3"/>
    <x v="102"/>
    <n v="92649"/>
    <n v="6"/>
    <n v="52"/>
    <x v="2"/>
    <x v="4"/>
    <s v="Yes"/>
    <n v="49.51"/>
    <s v="Yes"/>
    <s v="No"/>
    <x v="3"/>
    <n v="0"/>
    <s v="No"/>
    <s v="No"/>
    <s v="No"/>
    <s v="No"/>
    <s v="No"/>
    <s v="No"/>
    <s v="No"/>
    <s v="No"/>
    <x v="2"/>
    <s v="No"/>
    <x v="2"/>
    <n v="25.75"/>
    <n v="1345.85"/>
    <n v="0"/>
    <n v="0"/>
    <n v="2574.52"/>
    <n v="3920.37"/>
    <n v="75.391730769230762"/>
    <x v="1"/>
    <x v="0"/>
    <n v="0"/>
    <s v="Not Provided"/>
    <x v="0"/>
    <n v="1"/>
  </r>
  <r>
    <s v="8535-SFUTN"/>
    <x v="1"/>
    <n v="21"/>
    <x v="2"/>
    <x v="1"/>
    <x v="0"/>
    <x v="111"/>
    <n v="92555"/>
    <n v="0"/>
    <n v="61"/>
    <x v="2"/>
    <x v="4"/>
    <s v="Yes"/>
    <n v="36.049999999999997"/>
    <s v="Yes"/>
    <s v="Yes"/>
    <x v="1"/>
    <n v="73"/>
    <s v="Yes"/>
    <s v="No"/>
    <s v="Yes"/>
    <s v="No"/>
    <s v="Yes"/>
    <s v="Yes"/>
    <s v="Yes"/>
    <s v="Yes"/>
    <x v="1"/>
    <s v="Yes"/>
    <x v="1"/>
    <n v="106.45"/>
    <n v="6300.15"/>
    <n v="0"/>
    <n v="0"/>
    <n v="2199.0500000000002"/>
    <n v="8499.2000000000007"/>
    <n v="139.33114754098361"/>
    <x v="0"/>
    <x v="0"/>
    <n v="0"/>
    <s v="Not Provided"/>
    <x v="0"/>
    <n v="1"/>
  </r>
  <r>
    <s v="8540-ZQGEA"/>
    <x v="0"/>
    <n v="58"/>
    <x v="1"/>
    <x v="0"/>
    <x v="0"/>
    <x v="902"/>
    <n v="90293"/>
    <n v="1"/>
    <n v="54"/>
    <x v="2"/>
    <x v="4"/>
    <s v="Yes"/>
    <n v="32.72"/>
    <s v="No"/>
    <s v="No"/>
    <x v="3"/>
    <n v="0"/>
    <s v="No"/>
    <s v="No"/>
    <s v="No"/>
    <s v="No"/>
    <s v="No"/>
    <s v="No"/>
    <s v="No"/>
    <s v="No"/>
    <x v="2"/>
    <s v="No"/>
    <x v="0"/>
    <n v="20.05"/>
    <n v="1102.4000000000001"/>
    <n v="0"/>
    <n v="0"/>
    <n v="1766.88"/>
    <n v="2869.28"/>
    <n v="53.134814814814817"/>
    <x v="1"/>
    <x v="0"/>
    <n v="0"/>
    <s v="Not Provided"/>
    <x v="0"/>
    <n v="1"/>
  </r>
  <r>
    <s v="8541-QVFKM"/>
    <x v="0"/>
    <n v="22"/>
    <x v="2"/>
    <x v="1"/>
    <x v="0"/>
    <x v="162"/>
    <n v="90807"/>
    <n v="0"/>
    <n v="8"/>
    <x v="0"/>
    <x v="0"/>
    <s v="Yes"/>
    <n v="17.3"/>
    <s v="Yes"/>
    <s v="Yes"/>
    <x v="1"/>
    <n v="41"/>
    <s v="No"/>
    <s v="No"/>
    <s v="No"/>
    <s v="No"/>
    <s v="No"/>
    <s v="No"/>
    <s v="No"/>
    <s v="Yes"/>
    <x v="1"/>
    <s v="Yes"/>
    <x v="1"/>
    <n v="73.5"/>
    <n v="632.20000000000005"/>
    <n v="0"/>
    <n v="0"/>
    <n v="138.4"/>
    <n v="770.6"/>
    <n v="96.325000000000003"/>
    <x v="1"/>
    <x v="0"/>
    <n v="0"/>
    <s v="Not Provided"/>
    <x v="0"/>
    <n v="1"/>
  </r>
  <r>
    <s v="8543-MSDMF"/>
    <x v="1"/>
    <n v="36"/>
    <x v="0"/>
    <x v="1"/>
    <x v="0"/>
    <x v="484"/>
    <n v="92236"/>
    <n v="0"/>
    <n v="3"/>
    <x v="0"/>
    <x v="1"/>
    <s v="Yes"/>
    <n v="44.42"/>
    <s v="No"/>
    <s v="Yes"/>
    <x v="0"/>
    <n v="6"/>
    <s v="Yes"/>
    <s v="No"/>
    <s v="Yes"/>
    <s v="No"/>
    <s v="Yes"/>
    <s v="Yes"/>
    <s v="Yes"/>
    <s v="Yes"/>
    <x v="1"/>
    <s v="Yes"/>
    <x v="1"/>
    <n v="77.400000000000006"/>
    <n v="206.15"/>
    <n v="0"/>
    <n v="0"/>
    <n v="133.26"/>
    <n v="339.41"/>
    <n v="113.13666666666667"/>
    <x v="0"/>
    <x v="2"/>
    <n v="0"/>
    <s v="Not Provided"/>
    <x v="0"/>
    <n v="1"/>
  </r>
  <r>
    <s v="8544-GOQSH"/>
    <x v="0"/>
    <n v="51"/>
    <x v="1"/>
    <x v="1"/>
    <x v="0"/>
    <x v="546"/>
    <n v="91331"/>
    <n v="0"/>
    <n v="14"/>
    <x v="1"/>
    <x v="2"/>
    <s v="Yes"/>
    <n v="1.69"/>
    <s v="No"/>
    <s v="Yes"/>
    <x v="1"/>
    <n v="21"/>
    <s v="No"/>
    <s v="Yes"/>
    <s v="No"/>
    <s v="Yes"/>
    <s v="No"/>
    <s v="No"/>
    <s v="No"/>
    <s v="Yes"/>
    <x v="1"/>
    <s v="Yes"/>
    <x v="0"/>
    <n v="80.05"/>
    <n v="1112.3"/>
    <n v="0"/>
    <n v="0"/>
    <n v="23.66"/>
    <n v="1135.96"/>
    <n v="81.14"/>
    <x v="1"/>
    <x v="0"/>
    <n v="0"/>
    <s v="Not Provided"/>
    <x v="0"/>
    <n v="1"/>
  </r>
  <r>
    <s v="8544-JNBOX"/>
    <x v="1"/>
    <n v="31"/>
    <x v="0"/>
    <x v="1"/>
    <x v="0"/>
    <x v="763"/>
    <n v="95736"/>
    <n v="0"/>
    <n v="72"/>
    <x v="2"/>
    <x v="3"/>
    <s v="Yes"/>
    <n v="23.43"/>
    <s v="No"/>
    <s v="No"/>
    <x v="3"/>
    <n v="0"/>
    <s v="No"/>
    <s v="No"/>
    <s v="No"/>
    <s v="No"/>
    <s v="No"/>
    <s v="No"/>
    <s v="No"/>
    <s v="No"/>
    <x v="2"/>
    <s v="Yes"/>
    <x v="0"/>
    <n v="20.8"/>
    <n v="1521.2"/>
    <n v="0"/>
    <n v="0"/>
    <n v="1686.96"/>
    <n v="3208.16"/>
    <n v="44.557777777777773"/>
    <x v="2"/>
    <x v="0"/>
    <n v="0"/>
    <s v="Not Provided"/>
    <x v="0"/>
    <n v="1"/>
  </r>
  <r>
    <s v="8547-NSBBO"/>
    <x v="1"/>
    <n v="62"/>
    <x v="1"/>
    <x v="1"/>
    <x v="0"/>
    <x v="468"/>
    <n v="90731"/>
    <n v="0"/>
    <n v="35"/>
    <x v="1"/>
    <x v="5"/>
    <s v="Yes"/>
    <n v="39.869999999999997"/>
    <s v="Yes"/>
    <s v="Yes"/>
    <x v="1"/>
    <n v="23"/>
    <s v="Yes"/>
    <s v="Yes"/>
    <s v="Yes"/>
    <s v="Yes"/>
    <s v="No"/>
    <s v="No"/>
    <s v="No"/>
    <s v="No"/>
    <x v="1"/>
    <s v="Yes"/>
    <x v="0"/>
    <n v="96.75"/>
    <n v="3403.4"/>
    <n v="0"/>
    <n v="130"/>
    <n v="1395.45"/>
    <n v="4928.8500000000004"/>
    <n v="140.82428571428574"/>
    <x v="0"/>
    <x v="0"/>
    <n v="0"/>
    <s v="Not Provided"/>
    <x v="0"/>
    <n v="1"/>
  </r>
  <r>
    <s v="8548-AWOFC"/>
    <x v="1"/>
    <n v="21"/>
    <x v="2"/>
    <x v="0"/>
    <x v="0"/>
    <x v="102"/>
    <n v="92647"/>
    <n v="4"/>
    <n v="66"/>
    <x v="2"/>
    <x v="0"/>
    <s v="Yes"/>
    <n v="7.67"/>
    <s v="Yes"/>
    <s v="Yes"/>
    <x v="2"/>
    <n v="69"/>
    <s v="No"/>
    <s v="No"/>
    <s v="No"/>
    <s v="Yes"/>
    <s v="No"/>
    <s v="Yes"/>
    <s v="Yes"/>
    <s v="Yes"/>
    <x v="1"/>
    <s v="No"/>
    <x v="1"/>
    <n v="63.85"/>
    <n v="4264.6000000000004"/>
    <n v="0"/>
    <n v="0"/>
    <n v="506.22"/>
    <n v="4770.82"/>
    <n v="72.285151515151512"/>
    <x v="1"/>
    <x v="0"/>
    <n v="0"/>
    <s v="Not Provided"/>
    <x v="0"/>
    <n v="1"/>
  </r>
  <r>
    <s v="8550-XSXUQ"/>
    <x v="1"/>
    <n v="41"/>
    <x v="0"/>
    <x v="0"/>
    <x v="0"/>
    <x v="552"/>
    <n v="96022"/>
    <n v="7"/>
    <n v="48"/>
    <x v="1"/>
    <x v="4"/>
    <s v="Yes"/>
    <n v="38.82"/>
    <s v="Yes"/>
    <s v="Yes"/>
    <x v="0"/>
    <n v="8"/>
    <s v="No"/>
    <s v="Yes"/>
    <s v="Yes"/>
    <s v="No"/>
    <s v="No"/>
    <s v="Yes"/>
    <s v="Yes"/>
    <s v="Yes"/>
    <x v="0"/>
    <s v="Yes"/>
    <x v="0"/>
    <n v="70.55"/>
    <n v="3420.5"/>
    <n v="0"/>
    <n v="0"/>
    <n v="1863.36"/>
    <n v="5283.86"/>
    <n v="110.08041666666666"/>
    <x v="0"/>
    <x v="0"/>
    <n v="0"/>
    <s v="Not Provided"/>
    <x v="0"/>
    <n v="1"/>
  </r>
  <r>
    <s v="8552-OBVRU"/>
    <x v="0"/>
    <n v="79"/>
    <x v="1"/>
    <x v="0"/>
    <x v="1"/>
    <x v="586"/>
    <n v="93235"/>
    <n v="6"/>
    <n v="48"/>
    <x v="1"/>
    <x v="0"/>
    <s v="Yes"/>
    <n v="13.4"/>
    <s v="No"/>
    <s v="Yes"/>
    <x v="1"/>
    <n v="75"/>
    <s v="Yes"/>
    <s v="No"/>
    <s v="Yes"/>
    <s v="Yes"/>
    <s v="Yes"/>
    <s v="Yes"/>
    <s v="Yes"/>
    <s v="Yes"/>
    <x v="2"/>
    <s v="Yes"/>
    <x v="1"/>
    <n v="104.5"/>
    <n v="5068.05"/>
    <n v="0"/>
    <n v="0"/>
    <n v="643.20000000000005"/>
    <n v="5711.25"/>
    <n v="118.984375"/>
    <x v="0"/>
    <x v="0"/>
    <n v="0"/>
    <s v="Not Provided"/>
    <x v="0"/>
    <n v="1"/>
  </r>
  <r>
    <s v="8559-CIZFV"/>
    <x v="1"/>
    <n v="34"/>
    <x v="0"/>
    <x v="0"/>
    <x v="0"/>
    <x v="1031"/>
    <n v="95412"/>
    <n v="1"/>
    <n v="21"/>
    <x v="1"/>
    <x v="2"/>
    <s v="Yes"/>
    <n v="17.57"/>
    <s v="Yes"/>
    <s v="Yes"/>
    <x v="0"/>
    <n v="14"/>
    <s v="Yes"/>
    <s v="Yes"/>
    <s v="No"/>
    <s v="Yes"/>
    <s v="Yes"/>
    <s v="No"/>
    <s v="No"/>
    <s v="No"/>
    <x v="0"/>
    <s v="No"/>
    <x v="2"/>
    <n v="77.5"/>
    <n v="1625"/>
    <n v="18.39"/>
    <n v="80"/>
    <n v="368.97"/>
    <n v="2055.58"/>
    <n v="97.884761904761902"/>
    <x v="1"/>
    <x v="1"/>
    <n v="1"/>
    <s v="Other"/>
    <x v="0"/>
    <n v="1"/>
  </r>
  <r>
    <s v="8559-WNQZS"/>
    <x v="1"/>
    <n v="37"/>
    <x v="0"/>
    <x v="1"/>
    <x v="0"/>
    <x v="978"/>
    <n v="95301"/>
    <n v="0"/>
    <n v="1"/>
    <x v="0"/>
    <x v="1"/>
    <s v="Yes"/>
    <n v="43.82"/>
    <s v="No"/>
    <s v="No"/>
    <x v="3"/>
    <n v="0"/>
    <s v="No"/>
    <s v="No"/>
    <s v="No"/>
    <s v="No"/>
    <s v="No"/>
    <s v="No"/>
    <s v="No"/>
    <s v="No"/>
    <x v="2"/>
    <s v="No"/>
    <x v="0"/>
    <n v="20.45"/>
    <n v="20.45"/>
    <n v="0"/>
    <n v="0"/>
    <n v="43.82"/>
    <n v="64.27"/>
    <n v="64.27"/>
    <x v="1"/>
    <x v="2"/>
    <n v="0"/>
    <s v="Not Provided"/>
    <x v="0"/>
    <n v="1"/>
  </r>
  <r>
    <s v="8561-NMTBD"/>
    <x v="0"/>
    <n v="20"/>
    <x v="2"/>
    <x v="0"/>
    <x v="1"/>
    <x v="438"/>
    <n v="90260"/>
    <n v="3"/>
    <n v="67"/>
    <x v="2"/>
    <x v="0"/>
    <s v="Yes"/>
    <n v="20.41"/>
    <s v="Yes"/>
    <s v="Yes"/>
    <x v="1"/>
    <n v="52"/>
    <s v="No"/>
    <s v="Yes"/>
    <s v="Yes"/>
    <s v="Yes"/>
    <s v="Yes"/>
    <s v="Yes"/>
    <s v="Yes"/>
    <s v="Yes"/>
    <x v="0"/>
    <s v="Yes"/>
    <x v="0"/>
    <n v="112.35"/>
    <n v="7388.45"/>
    <n v="0"/>
    <n v="0"/>
    <n v="1367.47"/>
    <n v="8755.92"/>
    <n v="130.68537313432836"/>
    <x v="0"/>
    <x v="0"/>
    <n v="0"/>
    <s v="Not Provided"/>
    <x v="0"/>
    <n v="1"/>
  </r>
  <r>
    <s v="8562-GHPPI"/>
    <x v="0"/>
    <n v="50"/>
    <x v="0"/>
    <x v="1"/>
    <x v="0"/>
    <x v="719"/>
    <n v="94577"/>
    <n v="0"/>
    <n v="1"/>
    <x v="0"/>
    <x v="0"/>
    <s v="Yes"/>
    <n v="11.96"/>
    <s v="No"/>
    <s v="No"/>
    <x v="3"/>
    <n v="0"/>
    <s v="No"/>
    <s v="No"/>
    <s v="No"/>
    <s v="No"/>
    <s v="No"/>
    <s v="No"/>
    <s v="No"/>
    <s v="No"/>
    <x v="1"/>
    <s v="No"/>
    <x v="0"/>
    <n v="19.8"/>
    <n v="19.8"/>
    <n v="0"/>
    <n v="0"/>
    <n v="11.96"/>
    <n v="31.76"/>
    <n v="31.76"/>
    <x v="2"/>
    <x v="2"/>
    <n v="0"/>
    <s v="Not Provided"/>
    <x v="0"/>
    <n v="1"/>
  </r>
  <r>
    <s v="8563-IIOXK"/>
    <x v="1"/>
    <n v="24"/>
    <x v="2"/>
    <x v="0"/>
    <x v="0"/>
    <x v="128"/>
    <n v="91010"/>
    <n v="4"/>
    <n v="7"/>
    <x v="0"/>
    <x v="1"/>
    <s v="Yes"/>
    <n v="36.14"/>
    <s v="No"/>
    <s v="Yes"/>
    <x v="2"/>
    <n v="85"/>
    <s v="Yes"/>
    <s v="No"/>
    <s v="No"/>
    <s v="No"/>
    <s v="No"/>
    <s v="No"/>
    <s v="Yes"/>
    <s v="Yes"/>
    <x v="0"/>
    <s v="Yes"/>
    <x v="1"/>
    <n v="49.75"/>
    <n v="331.3"/>
    <n v="0"/>
    <n v="0"/>
    <n v="252.98"/>
    <n v="584.28"/>
    <n v="83.468571428571423"/>
    <x v="1"/>
    <x v="1"/>
    <n v="1"/>
    <s v="Competitor"/>
    <x v="9"/>
    <n v="1"/>
  </r>
  <r>
    <s v="8563-OYMQY"/>
    <x v="1"/>
    <n v="49"/>
    <x v="0"/>
    <x v="1"/>
    <x v="0"/>
    <x v="166"/>
    <n v="91722"/>
    <n v="0"/>
    <n v="17"/>
    <x v="1"/>
    <x v="2"/>
    <s v="Yes"/>
    <n v="34.979999999999997"/>
    <s v="No"/>
    <s v="Yes"/>
    <x v="1"/>
    <n v="21"/>
    <s v="No"/>
    <s v="Yes"/>
    <s v="Yes"/>
    <s v="No"/>
    <s v="No"/>
    <s v="Yes"/>
    <s v="Yes"/>
    <s v="Yes"/>
    <x v="1"/>
    <s v="Yes"/>
    <x v="0"/>
    <n v="90.95"/>
    <n v="1612.2"/>
    <n v="0"/>
    <n v="0"/>
    <n v="594.66"/>
    <n v="2206.86"/>
    <n v="129.81529411764706"/>
    <x v="0"/>
    <x v="0"/>
    <n v="0"/>
    <s v="Not Provided"/>
    <x v="0"/>
    <n v="1"/>
  </r>
  <r>
    <s v="8564-LDKFL"/>
    <x v="1"/>
    <n v="37"/>
    <x v="0"/>
    <x v="0"/>
    <x v="0"/>
    <x v="415"/>
    <n v="96010"/>
    <n v="1"/>
    <n v="40"/>
    <x v="1"/>
    <x v="4"/>
    <s v="Yes"/>
    <n v="29.46"/>
    <s v="Yes"/>
    <s v="Yes"/>
    <x v="1"/>
    <n v="28"/>
    <s v="No"/>
    <s v="Yes"/>
    <s v="Yes"/>
    <s v="No"/>
    <s v="Yes"/>
    <s v="Yes"/>
    <s v="Yes"/>
    <s v="Yes"/>
    <x v="0"/>
    <s v="Yes"/>
    <x v="1"/>
    <n v="106"/>
    <n v="4178.6499999999996"/>
    <n v="47.02"/>
    <n v="0"/>
    <n v="1178.4000000000001"/>
    <n v="5310.03"/>
    <n v="132.75074999999998"/>
    <x v="0"/>
    <x v="0"/>
    <n v="0"/>
    <s v="Not Provided"/>
    <x v="0"/>
    <n v="1"/>
  </r>
  <r>
    <s v="8565-CLBZW"/>
    <x v="1"/>
    <n v="23"/>
    <x v="2"/>
    <x v="1"/>
    <x v="0"/>
    <x v="38"/>
    <n v="92117"/>
    <n v="0"/>
    <n v="24"/>
    <x v="1"/>
    <x v="0"/>
    <s v="Yes"/>
    <n v="27.97"/>
    <s v="Yes"/>
    <s v="Yes"/>
    <x v="1"/>
    <n v="58"/>
    <s v="No"/>
    <s v="No"/>
    <s v="Yes"/>
    <s v="No"/>
    <s v="Yes"/>
    <s v="No"/>
    <s v="Yes"/>
    <s v="Yes"/>
    <x v="1"/>
    <s v="Yes"/>
    <x v="2"/>
    <n v="89.85"/>
    <n v="2165.0500000000002"/>
    <n v="0"/>
    <n v="0"/>
    <n v="671.28"/>
    <n v="2836.33"/>
    <n v="118.18041666666666"/>
    <x v="0"/>
    <x v="1"/>
    <n v="1"/>
    <s v="Competitor"/>
    <x v="5"/>
    <n v="1"/>
  </r>
  <r>
    <s v="8565-HBFNN"/>
    <x v="1"/>
    <n v="51"/>
    <x v="1"/>
    <x v="0"/>
    <x v="0"/>
    <x v="853"/>
    <n v="94024"/>
    <n v="8"/>
    <n v="69"/>
    <x v="2"/>
    <x v="3"/>
    <s v="Yes"/>
    <n v="33.369999999999997"/>
    <s v="Yes"/>
    <s v="Yes"/>
    <x v="1"/>
    <n v="24"/>
    <s v="Yes"/>
    <s v="Yes"/>
    <s v="Yes"/>
    <s v="Yes"/>
    <s v="No"/>
    <s v="Yes"/>
    <s v="Yes"/>
    <s v="Yes"/>
    <x v="0"/>
    <s v="Yes"/>
    <x v="0"/>
    <n v="107.2"/>
    <n v="7317.1"/>
    <n v="0"/>
    <n v="0"/>
    <n v="2302.5300000000002"/>
    <n v="9619.6299999999992"/>
    <n v="139.41492753623189"/>
    <x v="0"/>
    <x v="0"/>
    <n v="0"/>
    <s v="Not Provided"/>
    <x v="0"/>
    <n v="1"/>
  </r>
  <r>
    <s v="8565-WUXZU"/>
    <x v="1"/>
    <n v="77"/>
    <x v="1"/>
    <x v="0"/>
    <x v="0"/>
    <x v="1097"/>
    <n v="96092"/>
    <n v="7"/>
    <n v="72"/>
    <x v="2"/>
    <x v="0"/>
    <s v="Yes"/>
    <n v="5.51"/>
    <s v="No"/>
    <s v="Yes"/>
    <x v="1"/>
    <n v="2"/>
    <s v="Yes"/>
    <s v="Yes"/>
    <s v="No"/>
    <s v="Yes"/>
    <s v="No"/>
    <s v="No"/>
    <s v="No"/>
    <s v="Yes"/>
    <x v="2"/>
    <s v="Yes"/>
    <x v="0"/>
    <n v="84.8"/>
    <n v="6141.65"/>
    <n v="0"/>
    <n v="0"/>
    <n v="396.72"/>
    <n v="6538.37"/>
    <n v="90.810694444444437"/>
    <x v="1"/>
    <x v="0"/>
    <n v="0"/>
    <s v="Not Provided"/>
    <x v="0"/>
    <n v="1"/>
  </r>
  <r>
    <s v="8566-YPRGL"/>
    <x v="0"/>
    <n v="57"/>
    <x v="1"/>
    <x v="1"/>
    <x v="0"/>
    <x v="162"/>
    <n v="90806"/>
    <n v="0"/>
    <n v="1"/>
    <x v="0"/>
    <x v="1"/>
    <s v="Yes"/>
    <n v="33.020000000000003"/>
    <s v="No"/>
    <s v="No"/>
    <x v="3"/>
    <n v="0"/>
    <s v="No"/>
    <s v="No"/>
    <s v="No"/>
    <s v="No"/>
    <s v="No"/>
    <s v="No"/>
    <s v="No"/>
    <s v="No"/>
    <x v="1"/>
    <s v="Yes"/>
    <x v="0"/>
    <n v="19.5"/>
    <n v="19.5"/>
    <n v="0"/>
    <n v="0"/>
    <n v="33.020000000000003"/>
    <n v="52.52"/>
    <n v="52.52"/>
    <x v="1"/>
    <x v="2"/>
    <n v="0"/>
    <s v="Not Provided"/>
    <x v="0"/>
    <n v="1"/>
  </r>
  <r>
    <s v="8570-KLJYJ"/>
    <x v="0"/>
    <n v="40"/>
    <x v="0"/>
    <x v="1"/>
    <x v="0"/>
    <x v="1013"/>
    <n v="93420"/>
    <n v="0"/>
    <n v="36"/>
    <x v="1"/>
    <x v="0"/>
    <s v="Yes"/>
    <n v="25.95"/>
    <s v="Yes"/>
    <s v="Yes"/>
    <x v="2"/>
    <n v="21"/>
    <s v="Yes"/>
    <s v="No"/>
    <s v="No"/>
    <s v="No"/>
    <s v="No"/>
    <s v="No"/>
    <s v="No"/>
    <s v="Yes"/>
    <x v="0"/>
    <s v="No"/>
    <x v="0"/>
    <n v="54.45"/>
    <n v="1893.5"/>
    <n v="0"/>
    <n v="0"/>
    <n v="934.2"/>
    <n v="2827.7"/>
    <n v="78.547222222222217"/>
    <x v="1"/>
    <x v="0"/>
    <n v="0"/>
    <s v="Not Provided"/>
    <x v="0"/>
    <n v="1"/>
  </r>
  <r>
    <s v="8571-ZCMCX"/>
    <x v="0"/>
    <n v="37"/>
    <x v="0"/>
    <x v="0"/>
    <x v="3"/>
    <x v="64"/>
    <n v="93706"/>
    <n v="1"/>
    <n v="47"/>
    <x v="1"/>
    <x v="0"/>
    <s v="No"/>
    <n v="25.420517214274568"/>
    <s v="No"/>
    <s v="Yes"/>
    <x v="2"/>
    <n v="25"/>
    <s v="Yes"/>
    <s v="Yes"/>
    <s v="Yes"/>
    <s v="No"/>
    <s v="Yes"/>
    <s v="Yes"/>
    <s v="Yes"/>
    <s v="Yes"/>
    <x v="2"/>
    <s v="Yes"/>
    <x v="0"/>
    <n v="60"/>
    <n v="2768.65"/>
    <n v="0"/>
    <n v="0"/>
    <n v="0"/>
    <n v="2768.65"/>
    <n v="58.907446808510642"/>
    <x v="1"/>
    <x v="0"/>
    <n v="0"/>
    <s v="Not Provided"/>
    <x v="0"/>
    <n v="1"/>
  </r>
  <r>
    <s v="8573-CGOCC"/>
    <x v="1"/>
    <n v="48"/>
    <x v="0"/>
    <x v="1"/>
    <x v="0"/>
    <x v="35"/>
    <n v="95215"/>
    <n v="0"/>
    <n v="16"/>
    <x v="1"/>
    <x v="0"/>
    <s v="Yes"/>
    <n v="24.79"/>
    <s v="No"/>
    <s v="No"/>
    <x v="3"/>
    <n v="0"/>
    <s v="No"/>
    <s v="No"/>
    <s v="No"/>
    <s v="No"/>
    <s v="No"/>
    <s v="No"/>
    <s v="No"/>
    <s v="No"/>
    <x v="1"/>
    <s v="No"/>
    <x v="0"/>
    <n v="19.75"/>
    <n v="294.89999999999998"/>
    <n v="0"/>
    <n v="0"/>
    <n v="396.64"/>
    <n v="691.54"/>
    <n v="43.221249999999998"/>
    <x v="2"/>
    <x v="0"/>
    <n v="0"/>
    <s v="Not Provided"/>
    <x v="0"/>
    <n v="1"/>
  </r>
  <r>
    <s v="8573-JGCZW"/>
    <x v="1"/>
    <n v="27"/>
    <x v="0"/>
    <x v="1"/>
    <x v="0"/>
    <x v="926"/>
    <n v="92549"/>
    <n v="0"/>
    <n v="17"/>
    <x v="1"/>
    <x v="0"/>
    <s v="Yes"/>
    <n v="47.79"/>
    <s v="No"/>
    <s v="No"/>
    <x v="3"/>
    <n v="0"/>
    <s v="No"/>
    <s v="No"/>
    <s v="No"/>
    <s v="No"/>
    <s v="No"/>
    <s v="No"/>
    <s v="No"/>
    <s v="No"/>
    <x v="0"/>
    <s v="Yes"/>
    <x v="1"/>
    <n v="19.649999999999999"/>
    <n v="351.55"/>
    <n v="0"/>
    <n v="0"/>
    <n v="812.43"/>
    <n v="1163.98"/>
    <n v="68.469411764705882"/>
    <x v="1"/>
    <x v="0"/>
    <n v="0"/>
    <s v="Not Provided"/>
    <x v="0"/>
    <n v="1"/>
  </r>
  <r>
    <s v="8577-QSOCG"/>
    <x v="0"/>
    <n v="54"/>
    <x v="1"/>
    <x v="0"/>
    <x v="2"/>
    <x v="105"/>
    <n v="94703"/>
    <n v="9"/>
    <n v="38"/>
    <x v="1"/>
    <x v="0"/>
    <s v="Yes"/>
    <n v="26.84"/>
    <s v="No"/>
    <s v="No"/>
    <x v="3"/>
    <n v="0"/>
    <s v="No"/>
    <s v="No"/>
    <s v="No"/>
    <s v="No"/>
    <s v="No"/>
    <s v="No"/>
    <s v="No"/>
    <s v="No"/>
    <x v="2"/>
    <s v="Yes"/>
    <x v="0"/>
    <n v="20.2"/>
    <n v="746.05"/>
    <n v="0"/>
    <n v="0"/>
    <n v="1019.92"/>
    <n v="1765.97"/>
    <n v="46.472894736842107"/>
    <x v="2"/>
    <x v="0"/>
    <n v="0"/>
    <s v="Not Provided"/>
    <x v="0"/>
    <n v="1"/>
  </r>
  <r>
    <s v="8580-AECUZ"/>
    <x v="1"/>
    <n v="65"/>
    <x v="1"/>
    <x v="1"/>
    <x v="0"/>
    <x v="38"/>
    <n v="92130"/>
    <n v="0"/>
    <n v="1"/>
    <x v="0"/>
    <x v="0"/>
    <s v="Yes"/>
    <n v="42.3"/>
    <s v="No"/>
    <s v="Yes"/>
    <x v="1"/>
    <n v="16"/>
    <s v="No"/>
    <s v="No"/>
    <s v="No"/>
    <s v="No"/>
    <s v="Yes"/>
    <s v="No"/>
    <s v="No"/>
    <s v="Yes"/>
    <x v="1"/>
    <s v="Yes"/>
    <x v="1"/>
    <n v="79.099999999999994"/>
    <n v="79.099999999999994"/>
    <n v="0"/>
    <n v="0"/>
    <n v="42.3"/>
    <n v="121.4"/>
    <n v="121.4"/>
    <x v="0"/>
    <x v="1"/>
    <n v="1"/>
    <s v="Competitor"/>
    <x v="5"/>
    <n v="1"/>
  </r>
  <r>
    <s v="8580-QVLOC"/>
    <x v="0"/>
    <n v="78"/>
    <x v="1"/>
    <x v="0"/>
    <x v="0"/>
    <x v="316"/>
    <n v="95348"/>
    <n v="0"/>
    <n v="72"/>
    <x v="2"/>
    <x v="0"/>
    <s v="Yes"/>
    <n v="25.77"/>
    <s v="Yes"/>
    <s v="Yes"/>
    <x v="2"/>
    <n v="6"/>
    <s v="Yes"/>
    <s v="Yes"/>
    <s v="Yes"/>
    <s v="Yes"/>
    <s v="Yes"/>
    <s v="Yes"/>
    <s v="No"/>
    <s v="Yes"/>
    <x v="2"/>
    <s v="No"/>
    <x v="0"/>
    <n v="92.45"/>
    <n v="6440.25"/>
    <n v="0"/>
    <n v="0"/>
    <n v="1855.44"/>
    <n v="8295.69"/>
    <n v="115.21791666666667"/>
    <x v="0"/>
    <x v="1"/>
    <n v="1"/>
    <s v="Competitor"/>
    <x v="5"/>
    <n v="1"/>
  </r>
  <r>
    <s v="8582-KRHPJ"/>
    <x v="1"/>
    <n v="51"/>
    <x v="1"/>
    <x v="1"/>
    <x v="0"/>
    <x v="1061"/>
    <n v="94556"/>
    <n v="0"/>
    <n v="50"/>
    <x v="2"/>
    <x v="4"/>
    <s v="No"/>
    <n v="25.420517214274568"/>
    <s v="No"/>
    <s v="Yes"/>
    <x v="2"/>
    <n v="20"/>
    <s v="Yes"/>
    <s v="Yes"/>
    <s v="No"/>
    <s v="No"/>
    <s v="No"/>
    <s v="No"/>
    <s v="No"/>
    <s v="Yes"/>
    <x v="1"/>
    <s v="Yes"/>
    <x v="0"/>
    <n v="35"/>
    <n v="1782.4"/>
    <n v="0"/>
    <n v="0"/>
    <n v="0"/>
    <n v="1782.4"/>
    <n v="35.648000000000003"/>
    <x v="2"/>
    <x v="0"/>
    <n v="0"/>
    <s v="Not Provided"/>
    <x v="0"/>
    <n v="1"/>
  </r>
  <r>
    <s v="8584-KMVXD"/>
    <x v="0"/>
    <n v="64"/>
    <x v="1"/>
    <x v="1"/>
    <x v="0"/>
    <x v="46"/>
    <n v="94515"/>
    <n v="0"/>
    <n v="8"/>
    <x v="0"/>
    <x v="1"/>
    <s v="Yes"/>
    <n v="11.2"/>
    <s v="No"/>
    <s v="Yes"/>
    <x v="1"/>
    <n v="17"/>
    <s v="No"/>
    <s v="Yes"/>
    <s v="No"/>
    <s v="No"/>
    <s v="No"/>
    <s v="No"/>
    <s v="No"/>
    <s v="No"/>
    <x v="1"/>
    <s v="No"/>
    <x v="1"/>
    <n v="75.599999999999994"/>
    <n v="535.54999999999995"/>
    <n v="0"/>
    <n v="10"/>
    <n v="89.6"/>
    <n v="635.15"/>
    <n v="79.393749999999997"/>
    <x v="1"/>
    <x v="0"/>
    <n v="0"/>
    <s v="Not Provided"/>
    <x v="0"/>
    <n v="1"/>
  </r>
  <r>
    <s v="8587-XYZSF"/>
    <x v="1"/>
    <n v="60"/>
    <x v="1"/>
    <x v="1"/>
    <x v="0"/>
    <x v="212"/>
    <n v="90706"/>
    <n v="0"/>
    <n v="67"/>
    <x v="2"/>
    <x v="3"/>
    <s v="Yes"/>
    <n v="32.58"/>
    <s v="No"/>
    <s v="Yes"/>
    <x v="2"/>
    <n v="8"/>
    <s v="No"/>
    <s v="No"/>
    <s v="No"/>
    <s v="Yes"/>
    <s v="No"/>
    <s v="No"/>
    <s v="No"/>
    <s v="Yes"/>
    <x v="2"/>
    <s v="No"/>
    <x v="1"/>
    <n v="50.55"/>
    <n v="3260.1"/>
    <n v="0"/>
    <n v="0"/>
    <n v="2182.86"/>
    <n v="5442.96"/>
    <n v="81.238208955223882"/>
    <x v="1"/>
    <x v="0"/>
    <n v="0"/>
    <s v="Not Provided"/>
    <x v="0"/>
    <n v="1"/>
  </r>
  <r>
    <s v="8590-OHDIW"/>
    <x v="0"/>
    <n v="52"/>
    <x v="1"/>
    <x v="0"/>
    <x v="1"/>
    <x v="107"/>
    <n v="92843"/>
    <n v="1"/>
    <n v="38"/>
    <x v="1"/>
    <x v="5"/>
    <s v="Yes"/>
    <n v="44.32"/>
    <s v="No"/>
    <s v="No"/>
    <x v="3"/>
    <n v="0"/>
    <s v="No"/>
    <s v="No"/>
    <s v="No"/>
    <s v="No"/>
    <s v="No"/>
    <s v="No"/>
    <s v="No"/>
    <s v="No"/>
    <x v="0"/>
    <s v="No"/>
    <x v="0"/>
    <n v="20.3"/>
    <n v="749.35"/>
    <n v="10.65"/>
    <n v="0"/>
    <n v="1684.16"/>
    <n v="2422.86"/>
    <n v="63.759473684210526"/>
    <x v="1"/>
    <x v="0"/>
    <n v="0"/>
    <s v="Not Provided"/>
    <x v="0"/>
    <n v="1"/>
  </r>
  <r>
    <s v="8590-YFFQO"/>
    <x v="1"/>
    <n v="24"/>
    <x v="2"/>
    <x v="0"/>
    <x v="0"/>
    <x v="19"/>
    <n v="95037"/>
    <n v="1"/>
    <n v="70"/>
    <x v="2"/>
    <x v="3"/>
    <s v="Yes"/>
    <n v="1.63"/>
    <s v="No"/>
    <s v="Yes"/>
    <x v="2"/>
    <n v="41"/>
    <s v="Yes"/>
    <s v="Yes"/>
    <s v="Yes"/>
    <s v="Yes"/>
    <s v="No"/>
    <s v="No"/>
    <s v="No"/>
    <s v="Yes"/>
    <x v="2"/>
    <s v="No"/>
    <x v="0"/>
    <n v="64.95"/>
    <n v="4523.25"/>
    <n v="42.89"/>
    <n v="0"/>
    <n v="114.1"/>
    <n v="4594.46"/>
    <n v="65.635142857142853"/>
    <x v="1"/>
    <x v="0"/>
    <n v="0"/>
    <s v="Not Provided"/>
    <x v="0"/>
    <n v="1"/>
  </r>
  <r>
    <s v="8591-NXRCV"/>
    <x v="0"/>
    <n v="47"/>
    <x v="0"/>
    <x v="1"/>
    <x v="0"/>
    <x v="165"/>
    <n v="90265"/>
    <n v="0"/>
    <n v="41"/>
    <x v="1"/>
    <x v="4"/>
    <s v="Yes"/>
    <n v="31.08"/>
    <s v="Yes"/>
    <s v="Yes"/>
    <x v="2"/>
    <n v="12"/>
    <s v="Yes"/>
    <s v="No"/>
    <s v="Yes"/>
    <s v="Yes"/>
    <s v="No"/>
    <s v="Yes"/>
    <s v="Yes"/>
    <s v="No"/>
    <x v="1"/>
    <s v="Yes"/>
    <x v="1"/>
    <n v="74.650000000000006"/>
    <n v="3090.65"/>
    <n v="0"/>
    <n v="100"/>
    <n v="1274.28"/>
    <n v="4464.93"/>
    <n v="108.90073170731708"/>
    <x v="0"/>
    <x v="0"/>
    <n v="0"/>
    <s v="Not Provided"/>
    <x v="0"/>
    <n v="1"/>
  </r>
  <r>
    <s v="8591-TKMZH"/>
    <x v="1"/>
    <n v="40"/>
    <x v="0"/>
    <x v="0"/>
    <x v="1"/>
    <x v="155"/>
    <n v="91711"/>
    <n v="1"/>
    <n v="59"/>
    <x v="2"/>
    <x v="4"/>
    <s v="Yes"/>
    <n v="46.1"/>
    <s v="Yes"/>
    <s v="Yes"/>
    <x v="1"/>
    <n v="57"/>
    <s v="Yes"/>
    <s v="Yes"/>
    <s v="No"/>
    <s v="Yes"/>
    <s v="Yes"/>
    <s v="Yes"/>
    <s v="Yes"/>
    <s v="Yes"/>
    <x v="2"/>
    <s v="Yes"/>
    <x v="0"/>
    <n v="111.1"/>
    <n v="6555.2"/>
    <n v="0"/>
    <n v="0"/>
    <n v="2719.9"/>
    <n v="9275.1"/>
    <n v="157.20508474576272"/>
    <x v="3"/>
    <x v="0"/>
    <n v="0"/>
    <s v="Not Provided"/>
    <x v="0"/>
    <n v="1"/>
  </r>
  <r>
    <s v="8592-PLTMQ"/>
    <x v="0"/>
    <n v="53"/>
    <x v="1"/>
    <x v="1"/>
    <x v="0"/>
    <x v="843"/>
    <n v="92335"/>
    <n v="0"/>
    <n v="64"/>
    <x v="2"/>
    <x v="4"/>
    <s v="Yes"/>
    <n v="4.03"/>
    <s v="Yes"/>
    <s v="No"/>
    <x v="3"/>
    <n v="0"/>
    <s v="No"/>
    <s v="No"/>
    <s v="No"/>
    <s v="No"/>
    <s v="No"/>
    <s v="No"/>
    <s v="No"/>
    <s v="No"/>
    <x v="0"/>
    <s v="No"/>
    <x v="2"/>
    <n v="24.7"/>
    <n v="1642.75"/>
    <n v="0"/>
    <n v="0"/>
    <n v="257.92"/>
    <n v="1900.67"/>
    <n v="29.697968750000001"/>
    <x v="2"/>
    <x v="0"/>
    <n v="0"/>
    <s v="Not Provided"/>
    <x v="0"/>
    <n v="1"/>
  </r>
  <r>
    <s v="8593-WHYHV"/>
    <x v="1"/>
    <n v="46"/>
    <x v="0"/>
    <x v="1"/>
    <x v="0"/>
    <x v="31"/>
    <n v="90047"/>
    <n v="0"/>
    <n v="3"/>
    <x v="0"/>
    <x v="1"/>
    <s v="Yes"/>
    <n v="14.28"/>
    <s v="Yes"/>
    <s v="Yes"/>
    <x v="1"/>
    <n v="21"/>
    <s v="No"/>
    <s v="No"/>
    <s v="No"/>
    <s v="No"/>
    <s v="No"/>
    <s v="Yes"/>
    <s v="Yes"/>
    <s v="Yes"/>
    <x v="1"/>
    <s v="Yes"/>
    <x v="1"/>
    <n v="85.3"/>
    <n v="264.8"/>
    <n v="0"/>
    <n v="0"/>
    <n v="42.84"/>
    <n v="307.64"/>
    <n v="102.54666666666667"/>
    <x v="0"/>
    <x v="1"/>
    <n v="1"/>
    <s v="Other"/>
    <x v="0"/>
    <n v="1"/>
  </r>
  <r>
    <s v="8595-SIZNC"/>
    <x v="0"/>
    <n v="69"/>
    <x v="1"/>
    <x v="0"/>
    <x v="0"/>
    <x v="31"/>
    <n v="90026"/>
    <n v="5"/>
    <n v="22"/>
    <x v="1"/>
    <x v="2"/>
    <s v="Yes"/>
    <n v="15.27"/>
    <s v="Yes"/>
    <s v="No"/>
    <x v="3"/>
    <n v="0"/>
    <s v="No"/>
    <s v="No"/>
    <s v="No"/>
    <s v="No"/>
    <s v="No"/>
    <s v="No"/>
    <s v="No"/>
    <s v="No"/>
    <x v="0"/>
    <s v="No"/>
    <x v="1"/>
    <n v="25.6"/>
    <n v="548.79999999999995"/>
    <n v="0"/>
    <n v="0"/>
    <n v="335.94"/>
    <n v="884.74"/>
    <n v="40.215454545454548"/>
    <x v="2"/>
    <x v="0"/>
    <n v="0"/>
    <s v="Not Provided"/>
    <x v="0"/>
    <n v="1"/>
  </r>
  <r>
    <s v="8597-CTXVJ"/>
    <x v="1"/>
    <n v="31"/>
    <x v="0"/>
    <x v="1"/>
    <x v="2"/>
    <x v="520"/>
    <n v="95450"/>
    <n v="0"/>
    <n v="70"/>
    <x v="2"/>
    <x v="0"/>
    <s v="Yes"/>
    <n v="26.62"/>
    <s v="Yes"/>
    <s v="Yes"/>
    <x v="0"/>
    <n v="19"/>
    <s v="Yes"/>
    <s v="Yes"/>
    <s v="No"/>
    <s v="Yes"/>
    <s v="No"/>
    <s v="No"/>
    <s v="No"/>
    <s v="Yes"/>
    <x v="0"/>
    <s v="No"/>
    <x v="1"/>
    <n v="64.95"/>
    <n v="4551.5"/>
    <n v="20.87"/>
    <n v="0"/>
    <n v="1863.4"/>
    <n v="6394.03"/>
    <n v="91.343285714285713"/>
    <x v="1"/>
    <x v="0"/>
    <n v="0"/>
    <s v="Not Provided"/>
    <x v="0"/>
    <n v="1"/>
  </r>
  <r>
    <s v="8597-CWYHH"/>
    <x v="1"/>
    <n v="50"/>
    <x v="0"/>
    <x v="1"/>
    <x v="0"/>
    <x v="239"/>
    <n v="90502"/>
    <n v="0"/>
    <n v="43"/>
    <x v="1"/>
    <x v="0"/>
    <s v="Yes"/>
    <n v="41.22"/>
    <s v="Yes"/>
    <s v="Yes"/>
    <x v="1"/>
    <n v="7"/>
    <s v="No"/>
    <s v="No"/>
    <s v="No"/>
    <s v="No"/>
    <s v="Yes"/>
    <s v="Yes"/>
    <s v="Yes"/>
    <s v="Yes"/>
    <x v="0"/>
    <s v="No"/>
    <x v="0"/>
    <n v="94.35"/>
    <n v="3921.3"/>
    <n v="0"/>
    <n v="0"/>
    <n v="1772.46"/>
    <n v="5693.76"/>
    <n v="132.41302325581395"/>
    <x v="0"/>
    <x v="0"/>
    <n v="0"/>
    <s v="Not Provided"/>
    <x v="0"/>
    <n v="1"/>
  </r>
  <r>
    <s v="8601-QACRS"/>
    <x v="0"/>
    <n v="54"/>
    <x v="1"/>
    <x v="1"/>
    <x v="0"/>
    <x v="78"/>
    <n v="92028"/>
    <n v="0"/>
    <n v="5"/>
    <x v="0"/>
    <x v="1"/>
    <s v="Yes"/>
    <n v="37.1"/>
    <s v="Yes"/>
    <s v="Yes"/>
    <x v="0"/>
    <n v="2"/>
    <s v="No"/>
    <s v="No"/>
    <s v="No"/>
    <s v="No"/>
    <s v="No"/>
    <s v="No"/>
    <s v="No"/>
    <s v="No"/>
    <x v="1"/>
    <s v="Yes"/>
    <x v="2"/>
    <n v="50.6"/>
    <n v="249.95"/>
    <n v="0"/>
    <n v="20"/>
    <n v="185.5"/>
    <n v="455.45"/>
    <n v="91.09"/>
    <x v="1"/>
    <x v="1"/>
    <n v="1"/>
    <s v="Competitor"/>
    <x v="5"/>
    <n v="1"/>
  </r>
  <r>
    <s v="8603-IJWDN"/>
    <x v="1"/>
    <n v="41"/>
    <x v="0"/>
    <x v="1"/>
    <x v="0"/>
    <x v="1037"/>
    <n v="94564"/>
    <n v="0"/>
    <n v="1"/>
    <x v="0"/>
    <x v="1"/>
    <s v="Yes"/>
    <n v="5.43"/>
    <s v="Yes"/>
    <s v="Yes"/>
    <x v="1"/>
    <n v="18"/>
    <s v="No"/>
    <s v="No"/>
    <s v="No"/>
    <s v="No"/>
    <s v="No"/>
    <s v="Yes"/>
    <s v="Yes"/>
    <s v="Yes"/>
    <x v="1"/>
    <s v="Yes"/>
    <x v="1"/>
    <n v="86.6"/>
    <n v="86.6"/>
    <n v="0"/>
    <n v="0"/>
    <n v="5.43"/>
    <n v="92.03"/>
    <n v="92.03"/>
    <x v="1"/>
    <x v="1"/>
    <n v="1"/>
    <s v="Competitor"/>
    <x v="9"/>
    <n v="1"/>
  </r>
  <r>
    <s v="8605-ITULD"/>
    <x v="0"/>
    <n v="21"/>
    <x v="2"/>
    <x v="1"/>
    <x v="0"/>
    <x v="1085"/>
    <n v="95934"/>
    <n v="0"/>
    <n v="1"/>
    <x v="0"/>
    <x v="0"/>
    <s v="Yes"/>
    <n v="5.0999999999999996"/>
    <s v="No"/>
    <s v="No"/>
    <x v="3"/>
    <n v="0"/>
    <s v="No"/>
    <s v="No"/>
    <s v="No"/>
    <s v="No"/>
    <s v="No"/>
    <s v="No"/>
    <s v="No"/>
    <s v="No"/>
    <x v="1"/>
    <s v="No"/>
    <x v="0"/>
    <n v="19.55"/>
    <n v="19.55"/>
    <n v="0"/>
    <n v="0"/>
    <n v="5.0999999999999996"/>
    <n v="24.65"/>
    <n v="24.65"/>
    <x v="2"/>
    <x v="2"/>
    <n v="0"/>
    <s v="Not Provided"/>
    <x v="0"/>
    <n v="1"/>
  </r>
  <r>
    <s v="8606-CIQUL"/>
    <x v="1"/>
    <n v="77"/>
    <x v="1"/>
    <x v="0"/>
    <x v="2"/>
    <x v="77"/>
    <n v="92591"/>
    <n v="1"/>
    <n v="72"/>
    <x v="2"/>
    <x v="3"/>
    <s v="Yes"/>
    <n v="30.78"/>
    <s v="Yes"/>
    <s v="Yes"/>
    <x v="1"/>
    <n v="17"/>
    <s v="Yes"/>
    <s v="Yes"/>
    <s v="Yes"/>
    <s v="Yes"/>
    <s v="Yes"/>
    <s v="Yes"/>
    <s v="No"/>
    <s v="No"/>
    <x v="2"/>
    <s v="Yes"/>
    <x v="0"/>
    <n v="115.75"/>
    <n v="8399.15"/>
    <n v="0"/>
    <n v="110"/>
    <n v="2216.16"/>
    <n v="10725.31"/>
    <n v="148.96263888888888"/>
    <x v="0"/>
    <x v="0"/>
    <n v="0"/>
    <s v="Not Provided"/>
    <x v="0"/>
    <n v="1"/>
  </r>
  <r>
    <s v="8606-OEGQZ"/>
    <x v="0"/>
    <n v="45"/>
    <x v="0"/>
    <x v="1"/>
    <x v="3"/>
    <x v="981"/>
    <n v="95320"/>
    <n v="0"/>
    <n v="18"/>
    <x v="1"/>
    <x v="2"/>
    <s v="Yes"/>
    <n v="30.22"/>
    <s v="Yes"/>
    <s v="No"/>
    <x v="3"/>
    <n v="0"/>
    <s v="No"/>
    <s v="No"/>
    <s v="No"/>
    <s v="No"/>
    <s v="No"/>
    <s v="No"/>
    <s v="No"/>
    <s v="No"/>
    <x v="2"/>
    <s v="No"/>
    <x v="0"/>
    <n v="25.3"/>
    <n v="454.65"/>
    <n v="0"/>
    <n v="0"/>
    <n v="543.96"/>
    <n v="998.61"/>
    <n v="55.478333333333332"/>
    <x v="1"/>
    <x v="0"/>
    <n v="0"/>
    <s v="Not Provided"/>
    <x v="0"/>
    <n v="1"/>
  </r>
  <r>
    <s v="8608-OZTLB"/>
    <x v="1"/>
    <n v="59"/>
    <x v="1"/>
    <x v="0"/>
    <x v="1"/>
    <x v="1068"/>
    <n v="95703"/>
    <n v="4"/>
    <n v="38"/>
    <x v="1"/>
    <x v="0"/>
    <s v="Yes"/>
    <n v="31.45"/>
    <s v="No"/>
    <s v="Yes"/>
    <x v="2"/>
    <n v="76"/>
    <s v="Yes"/>
    <s v="Yes"/>
    <s v="Yes"/>
    <s v="Yes"/>
    <s v="Yes"/>
    <s v="No"/>
    <s v="No"/>
    <s v="Yes"/>
    <x v="0"/>
    <s v="No"/>
    <x v="1"/>
    <n v="74.05"/>
    <n v="2802.3"/>
    <n v="0"/>
    <n v="0"/>
    <n v="1195.0999999999999"/>
    <n v="3997.4"/>
    <n v="105.19473684210527"/>
    <x v="0"/>
    <x v="0"/>
    <n v="0"/>
    <s v="Not Provided"/>
    <x v="0"/>
    <n v="1"/>
  </r>
  <r>
    <s v="8610-WFCJF"/>
    <x v="0"/>
    <n v="53"/>
    <x v="1"/>
    <x v="0"/>
    <x v="0"/>
    <x v="223"/>
    <n v="94303"/>
    <n v="2"/>
    <n v="49"/>
    <x v="2"/>
    <x v="0"/>
    <s v="Yes"/>
    <n v="49.63"/>
    <s v="Yes"/>
    <s v="Yes"/>
    <x v="1"/>
    <n v="9"/>
    <s v="No"/>
    <s v="No"/>
    <s v="No"/>
    <s v="No"/>
    <s v="Yes"/>
    <s v="Yes"/>
    <s v="Yes"/>
    <s v="Yes"/>
    <x v="1"/>
    <s v="Yes"/>
    <x v="1"/>
    <n v="95.6"/>
    <n v="4783.5"/>
    <n v="0"/>
    <n v="0"/>
    <n v="2431.87"/>
    <n v="7215.37"/>
    <n v="147.25244897959183"/>
    <x v="0"/>
    <x v="1"/>
    <n v="1"/>
    <s v="Competitor"/>
    <x v="9"/>
    <n v="1"/>
  </r>
  <r>
    <s v="8610-ZIKJJ"/>
    <x v="0"/>
    <n v="57"/>
    <x v="1"/>
    <x v="0"/>
    <x v="3"/>
    <x v="42"/>
    <n v="91042"/>
    <n v="2"/>
    <n v="2"/>
    <x v="0"/>
    <x v="0"/>
    <s v="Yes"/>
    <n v="35.42"/>
    <s v="No"/>
    <s v="No"/>
    <x v="3"/>
    <n v="0"/>
    <s v="No"/>
    <s v="No"/>
    <s v="No"/>
    <s v="No"/>
    <s v="No"/>
    <s v="No"/>
    <s v="No"/>
    <s v="No"/>
    <x v="0"/>
    <s v="No"/>
    <x v="0"/>
    <n v="20.3"/>
    <n v="31.9"/>
    <n v="0"/>
    <n v="0"/>
    <n v="70.84"/>
    <n v="102.74"/>
    <n v="51.37"/>
    <x v="1"/>
    <x v="2"/>
    <n v="0"/>
    <s v="Not Provided"/>
    <x v="0"/>
    <n v="1"/>
  </r>
  <r>
    <s v="8612-GXIDD"/>
    <x v="1"/>
    <n v="55"/>
    <x v="1"/>
    <x v="0"/>
    <x v="1"/>
    <x v="160"/>
    <n v="92404"/>
    <n v="8"/>
    <n v="12"/>
    <x v="1"/>
    <x v="2"/>
    <s v="Yes"/>
    <n v="44.12"/>
    <s v="Yes"/>
    <s v="No"/>
    <x v="3"/>
    <n v="0"/>
    <s v="No"/>
    <s v="No"/>
    <s v="No"/>
    <s v="No"/>
    <s v="No"/>
    <s v="No"/>
    <s v="No"/>
    <s v="No"/>
    <x v="2"/>
    <s v="Yes"/>
    <x v="1"/>
    <n v="25.4"/>
    <n v="313"/>
    <n v="0"/>
    <n v="0"/>
    <n v="529.44000000000005"/>
    <n v="842.44"/>
    <n v="70.203333333333333"/>
    <x v="1"/>
    <x v="0"/>
    <n v="0"/>
    <s v="Not Provided"/>
    <x v="0"/>
    <n v="1"/>
  </r>
  <r>
    <s v="8614-VGMMV"/>
    <x v="0"/>
    <n v="33"/>
    <x v="0"/>
    <x v="1"/>
    <x v="0"/>
    <x v="200"/>
    <n v="92503"/>
    <n v="0"/>
    <n v="15"/>
    <x v="1"/>
    <x v="0"/>
    <s v="Yes"/>
    <n v="9.7100000000000009"/>
    <s v="Yes"/>
    <s v="Yes"/>
    <x v="2"/>
    <n v="26"/>
    <s v="No"/>
    <s v="No"/>
    <s v="No"/>
    <s v="No"/>
    <s v="No"/>
    <s v="No"/>
    <s v="No"/>
    <s v="Yes"/>
    <x v="1"/>
    <s v="Yes"/>
    <x v="1"/>
    <n v="49.1"/>
    <n v="679.55"/>
    <n v="0"/>
    <n v="0"/>
    <n v="145.65"/>
    <n v="825.2"/>
    <n v="55.013333333333335"/>
    <x v="1"/>
    <x v="1"/>
    <n v="1"/>
    <s v="Competitor"/>
    <x v="1"/>
    <n v="1"/>
  </r>
  <r>
    <s v="8617-ENBDS"/>
    <x v="1"/>
    <n v="29"/>
    <x v="0"/>
    <x v="1"/>
    <x v="0"/>
    <x v="382"/>
    <n v="92342"/>
    <n v="0"/>
    <n v="3"/>
    <x v="0"/>
    <x v="0"/>
    <s v="Yes"/>
    <n v="27.34"/>
    <s v="No"/>
    <s v="Yes"/>
    <x v="1"/>
    <n v="71"/>
    <s v="No"/>
    <s v="No"/>
    <s v="Yes"/>
    <s v="No"/>
    <s v="No"/>
    <s v="No"/>
    <s v="No"/>
    <s v="No"/>
    <x v="1"/>
    <s v="Yes"/>
    <x v="0"/>
    <n v="73.599999999999994"/>
    <n v="232.5"/>
    <n v="0"/>
    <n v="10"/>
    <n v="82.02"/>
    <n v="324.52"/>
    <n v="108.17333333333333"/>
    <x v="0"/>
    <x v="2"/>
    <n v="0"/>
    <s v="Not Provided"/>
    <x v="0"/>
    <n v="1"/>
  </r>
  <r>
    <s v="8619-IJNDK"/>
    <x v="0"/>
    <n v="64"/>
    <x v="1"/>
    <x v="0"/>
    <x v="0"/>
    <x v="157"/>
    <n v="92703"/>
    <n v="10"/>
    <n v="71"/>
    <x v="2"/>
    <x v="0"/>
    <s v="Yes"/>
    <n v="4.71"/>
    <s v="No"/>
    <s v="Yes"/>
    <x v="2"/>
    <n v="29"/>
    <s v="Yes"/>
    <s v="Yes"/>
    <s v="Yes"/>
    <s v="Yes"/>
    <s v="No"/>
    <s v="No"/>
    <s v="No"/>
    <s v="Yes"/>
    <x v="2"/>
    <s v="No"/>
    <x v="0"/>
    <n v="64.792366026289201"/>
    <n v="4492.8999999999996"/>
    <n v="0"/>
    <n v="0"/>
    <n v="334.41"/>
    <n v="4827.3100000000004"/>
    <n v="67.990281690140847"/>
    <x v="1"/>
    <x v="0"/>
    <n v="0"/>
    <s v="Not Provided"/>
    <x v="0"/>
    <n v="1"/>
  </r>
  <r>
    <s v="8620-RJPZN"/>
    <x v="0"/>
    <n v="27"/>
    <x v="0"/>
    <x v="1"/>
    <x v="0"/>
    <x v="853"/>
    <n v="94022"/>
    <n v="0"/>
    <n v="1"/>
    <x v="0"/>
    <x v="0"/>
    <s v="Yes"/>
    <n v="45.86"/>
    <s v="No"/>
    <s v="No"/>
    <x v="3"/>
    <n v="0"/>
    <s v="No"/>
    <s v="No"/>
    <s v="No"/>
    <s v="No"/>
    <s v="No"/>
    <s v="No"/>
    <s v="No"/>
    <s v="No"/>
    <x v="1"/>
    <s v="No"/>
    <x v="1"/>
    <n v="20.7"/>
    <n v="20.7"/>
    <n v="0"/>
    <n v="0"/>
    <n v="45.86"/>
    <n v="66.56"/>
    <n v="66.56"/>
    <x v="1"/>
    <x v="2"/>
    <n v="0"/>
    <s v="Not Provided"/>
    <x v="0"/>
    <n v="1"/>
  </r>
  <r>
    <s v="8621-MNIHH"/>
    <x v="0"/>
    <n v="75"/>
    <x v="1"/>
    <x v="0"/>
    <x v="0"/>
    <x v="228"/>
    <n v="95653"/>
    <n v="1"/>
    <n v="34"/>
    <x v="1"/>
    <x v="0"/>
    <s v="Yes"/>
    <n v="2.88"/>
    <s v="Yes"/>
    <s v="Yes"/>
    <x v="1"/>
    <n v="4"/>
    <s v="No"/>
    <s v="Yes"/>
    <s v="Yes"/>
    <s v="No"/>
    <s v="No"/>
    <s v="Yes"/>
    <s v="No"/>
    <s v="Yes"/>
    <x v="1"/>
    <s v="Yes"/>
    <x v="1"/>
    <n v="94.25"/>
    <n v="3217.55"/>
    <n v="0"/>
    <n v="0"/>
    <n v="97.92"/>
    <n v="3315.47"/>
    <n v="97.513823529411752"/>
    <x v="1"/>
    <x v="1"/>
    <n v="1"/>
    <s v="Competitor"/>
    <x v="1"/>
    <n v="1"/>
  </r>
  <r>
    <s v="8622-ZLFKO"/>
    <x v="0"/>
    <n v="56"/>
    <x v="1"/>
    <x v="0"/>
    <x v="0"/>
    <x v="64"/>
    <n v="93710"/>
    <n v="1"/>
    <n v="6"/>
    <x v="0"/>
    <x v="0"/>
    <s v="Yes"/>
    <n v="23.35"/>
    <s v="Yes"/>
    <s v="Yes"/>
    <x v="1"/>
    <n v="8"/>
    <s v="No"/>
    <s v="Yes"/>
    <s v="No"/>
    <s v="No"/>
    <s v="No"/>
    <s v="Yes"/>
    <s v="Yes"/>
    <s v="Yes"/>
    <x v="1"/>
    <s v="Yes"/>
    <x v="1"/>
    <n v="90.75"/>
    <n v="512.25"/>
    <n v="0"/>
    <n v="0"/>
    <n v="140.1"/>
    <n v="652.35"/>
    <n v="108.72500000000001"/>
    <x v="0"/>
    <x v="0"/>
    <n v="0"/>
    <s v="Not Provided"/>
    <x v="0"/>
    <n v="1"/>
  </r>
  <r>
    <s v="8623-TMRBY"/>
    <x v="1"/>
    <n v="80"/>
    <x v="1"/>
    <x v="0"/>
    <x v="0"/>
    <x v="599"/>
    <n v="91915"/>
    <n v="2"/>
    <n v="51"/>
    <x v="2"/>
    <x v="4"/>
    <s v="Yes"/>
    <n v="43.58"/>
    <s v="Yes"/>
    <s v="Yes"/>
    <x v="0"/>
    <n v="22"/>
    <s v="No"/>
    <s v="Yes"/>
    <s v="Yes"/>
    <s v="No"/>
    <s v="No"/>
    <s v="No"/>
    <s v="No"/>
    <s v="Yes"/>
    <x v="1"/>
    <s v="Yes"/>
    <x v="1"/>
    <n v="84.2"/>
    <n v="4146.05"/>
    <n v="0"/>
    <n v="0"/>
    <n v="2222.58"/>
    <n v="6368.63"/>
    <n v="124.87509803921569"/>
    <x v="0"/>
    <x v="1"/>
    <n v="1"/>
    <s v="Competitor"/>
    <x v="10"/>
    <n v="1"/>
  </r>
  <r>
    <s v="8623-ULFNQ"/>
    <x v="0"/>
    <n v="79"/>
    <x v="1"/>
    <x v="1"/>
    <x v="0"/>
    <x v="649"/>
    <n v="90703"/>
    <n v="0"/>
    <n v="26"/>
    <x v="1"/>
    <x v="0"/>
    <s v="Yes"/>
    <n v="12.09"/>
    <s v="Yes"/>
    <s v="Yes"/>
    <x v="2"/>
    <n v="15"/>
    <s v="No"/>
    <s v="No"/>
    <s v="No"/>
    <s v="Yes"/>
    <s v="No"/>
    <s v="Yes"/>
    <s v="Yes"/>
    <s v="Yes"/>
    <x v="2"/>
    <s v="Yes"/>
    <x v="1"/>
    <n v="66.05"/>
    <n v="1652.4"/>
    <n v="47.73"/>
    <n v="0"/>
    <n v="314.33999999999997"/>
    <n v="1919.01"/>
    <n v="73.808076923076925"/>
    <x v="1"/>
    <x v="0"/>
    <n v="0"/>
    <s v="Not Provided"/>
    <x v="0"/>
    <n v="1"/>
  </r>
  <r>
    <s v="8624-GIOUT"/>
    <x v="0"/>
    <n v="40"/>
    <x v="0"/>
    <x v="1"/>
    <x v="0"/>
    <x v="282"/>
    <n v="92273"/>
    <n v="0"/>
    <n v="49"/>
    <x v="2"/>
    <x v="4"/>
    <s v="Yes"/>
    <n v="35.869999999999997"/>
    <s v="Yes"/>
    <s v="Yes"/>
    <x v="2"/>
    <n v="30"/>
    <s v="Yes"/>
    <s v="Yes"/>
    <s v="No"/>
    <s v="No"/>
    <s v="No"/>
    <s v="No"/>
    <s v="No"/>
    <s v="Yes"/>
    <x v="1"/>
    <s v="Yes"/>
    <x v="0"/>
    <n v="59.75"/>
    <n v="2934.3"/>
    <n v="0"/>
    <n v="0"/>
    <n v="1757.63"/>
    <n v="4691.93"/>
    <n v="95.753673469387763"/>
    <x v="1"/>
    <x v="1"/>
    <n v="1"/>
    <s v="Other"/>
    <x v="0"/>
    <n v="1"/>
  </r>
  <r>
    <s v="8625-AZYZY"/>
    <x v="1"/>
    <n v="51"/>
    <x v="1"/>
    <x v="0"/>
    <x v="0"/>
    <x v="259"/>
    <n v="92539"/>
    <n v="2"/>
    <n v="24"/>
    <x v="1"/>
    <x v="5"/>
    <s v="Yes"/>
    <n v="3"/>
    <s v="Yes"/>
    <s v="Yes"/>
    <x v="1"/>
    <n v="15"/>
    <s v="No"/>
    <s v="Yes"/>
    <s v="Yes"/>
    <s v="No"/>
    <s v="Yes"/>
    <s v="Yes"/>
    <s v="Yes"/>
    <s v="Yes"/>
    <x v="1"/>
    <s v="Yes"/>
    <x v="1"/>
    <n v="104.65"/>
    <n v="2542.4499999999998"/>
    <n v="0"/>
    <n v="0"/>
    <n v="72"/>
    <n v="2614.4499999999998"/>
    <n v="108.93541666666665"/>
    <x v="0"/>
    <x v="1"/>
    <n v="1"/>
    <s v="Competitor"/>
    <x v="5"/>
    <n v="1"/>
  </r>
  <r>
    <s v="8626-PTQGE"/>
    <x v="1"/>
    <n v="62"/>
    <x v="1"/>
    <x v="1"/>
    <x v="0"/>
    <x v="110"/>
    <n v="92026"/>
    <n v="0"/>
    <n v="69"/>
    <x v="2"/>
    <x v="0"/>
    <s v="No"/>
    <n v="25.420517214274568"/>
    <s v="No"/>
    <s v="Yes"/>
    <x v="0"/>
    <n v="18"/>
    <s v="Yes"/>
    <s v="Yes"/>
    <s v="No"/>
    <s v="Yes"/>
    <s v="Yes"/>
    <s v="Yes"/>
    <s v="Yes"/>
    <s v="Yes"/>
    <x v="2"/>
    <s v="Yes"/>
    <x v="1"/>
    <n v="60.05"/>
    <n v="4176.7"/>
    <n v="41.21"/>
    <n v="0"/>
    <n v="0"/>
    <n v="4135.49"/>
    <n v="59.934637681159415"/>
    <x v="1"/>
    <x v="0"/>
    <n v="0"/>
    <s v="Not Provided"/>
    <x v="0"/>
    <n v="1"/>
  </r>
  <r>
    <s v="8626-XHBIE"/>
    <x v="1"/>
    <n v="48"/>
    <x v="0"/>
    <x v="1"/>
    <x v="1"/>
    <x v="151"/>
    <n v="93656"/>
    <n v="0"/>
    <n v="56"/>
    <x v="2"/>
    <x v="4"/>
    <s v="Yes"/>
    <n v="22.47"/>
    <s v="Yes"/>
    <s v="No"/>
    <x v="3"/>
    <n v="0"/>
    <s v="No"/>
    <s v="No"/>
    <s v="No"/>
    <s v="No"/>
    <s v="No"/>
    <s v="No"/>
    <s v="No"/>
    <s v="No"/>
    <x v="2"/>
    <s v="Yes"/>
    <x v="0"/>
    <n v="24.8"/>
    <n v="1424.2"/>
    <n v="0"/>
    <n v="0"/>
    <n v="1258.32"/>
    <n v="2682.52"/>
    <n v="47.902142857142856"/>
    <x v="2"/>
    <x v="0"/>
    <n v="0"/>
    <s v="Not Provided"/>
    <x v="0"/>
    <n v="1"/>
  </r>
  <r>
    <s v="8627-EHGIP"/>
    <x v="1"/>
    <n v="38"/>
    <x v="0"/>
    <x v="1"/>
    <x v="0"/>
    <x v="113"/>
    <n v="95838"/>
    <n v="0"/>
    <n v="44"/>
    <x v="1"/>
    <x v="4"/>
    <s v="No"/>
    <n v="25.420517214274568"/>
    <s v="No"/>
    <s v="Yes"/>
    <x v="0"/>
    <n v="4"/>
    <s v="No"/>
    <s v="Yes"/>
    <s v="Yes"/>
    <s v="No"/>
    <s v="Yes"/>
    <s v="Yes"/>
    <s v="Yes"/>
    <s v="Yes"/>
    <x v="0"/>
    <s v="Yes"/>
    <x v="0"/>
    <n v="53.95"/>
    <n v="2375.4"/>
    <n v="0"/>
    <n v="0"/>
    <n v="0"/>
    <n v="2375.4"/>
    <n v="53.986363636363642"/>
    <x v="1"/>
    <x v="1"/>
    <n v="1"/>
    <s v="Competitor"/>
    <x v="10"/>
    <n v="1"/>
  </r>
  <r>
    <s v="8627-ZYGSZ"/>
    <x v="1"/>
    <n v="32"/>
    <x v="0"/>
    <x v="0"/>
    <x v="0"/>
    <x v="702"/>
    <n v="90220"/>
    <n v="8"/>
    <n v="47"/>
    <x v="1"/>
    <x v="4"/>
    <s v="Yes"/>
    <n v="39.520000000000003"/>
    <s v="Yes"/>
    <s v="Yes"/>
    <x v="1"/>
    <n v="30"/>
    <s v="No"/>
    <s v="Yes"/>
    <s v="No"/>
    <s v="No"/>
    <s v="No"/>
    <s v="No"/>
    <s v="No"/>
    <s v="Yes"/>
    <x v="0"/>
    <s v="Yes"/>
    <x v="1"/>
    <n v="78.900000000000006"/>
    <n v="3650.35"/>
    <n v="0"/>
    <n v="0"/>
    <n v="1857.44"/>
    <n v="5507.79"/>
    <n v="117.18702127659574"/>
    <x v="0"/>
    <x v="0"/>
    <n v="0"/>
    <s v="Not Provided"/>
    <x v="0"/>
    <n v="1"/>
  </r>
  <r>
    <s v="8628-MFKAX"/>
    <x v="0"/>
    <n v="79"/>
    <x v="1"/>
    <x v="0"/>
    <x v="0"/>
    <x v="699"/>
    <n v="94806"/>
    <n v="6"/>
    <n v="72"/>
    <x v="2"/>
    <x v="3"/>
    <s v="Yes"/>
    <n v="14.75"/>
    <s v="Yes"/>
    <s v="Yes"/>
    <x v="1"/>
    <n v="16"/>
    <s v="Yes"/>
    <s v="Yes"/>
    <s v="Yes"/>
    <s v="Yes"/>
    <s v="Yes"/>
    <s v="Yes"/>
    <s v="No"/>
    <s v="Yes"/>
    <x v="2"/>
    <s v="Yes"/>
    <x v="0"/>
    <n v="116.75"/>
    <n v="8277.0499999999993"/>
    <n v="0"/>
    <n v="0"/>
    <n v="1062"/>
    <n v="9339.0499999999993"/>
    <n v="129.70902777777778"/>
    <x v="0"/>
    <x v="0"/>
    <n v="0"/>
    <s v="Not Provided"/>
    <x v="0"/>
    <n v="1"/>
  </r>
  <r>
    <s v="8630-FJLIB"/>
    <x v="0"/>
    <n v="35"/>
    <x v="0"/>
    <x v="1"/>
    <x v="0"/>
    <x v="41"/>
    <n v="95130"/>
    <n v="0"/>
    <n v="18"/>
    <x v="1"/>
    <x v="2"/>
    <s v="Yes"/>
    <n v="34.119999999999997"/>
    <s v="No"/>
    <s v="Yes"/>
    <x v="1"/>
    <n v="20"/>
    <s v="No"/>
    <s v="No"/>
    <s v="No"/>
    <s v="No"/>
    <s v="No"/>
    <s v="No"/>
    <s v="No"/>
    <s v="Yes"/>
    <x v="1"/>
    <s v="Yes"/>
    <x v="1"/>
    <n v="69.8"/>
    <n v="1221.6500000000001"/>
    <n v="0"/>
    <n v="0"/>
    <n v="614.16"/>
    <n v="1835.81"/>
    <n v="101.98944444444444"/>
    <x v="0"/>
    <x v="0"/>
    <n v="0"/>
    <s v="Not Provided"/>
    <x v="0"/>
    <n v="1"/>
  </r>
  <r>
    <s v="8630-QSGXK"/>
    <x v="1"/>
    <n v="39"/>
    <x v="0"/>
    <x v="0"/>
    <x v="0"/>
    <x v="538"/>
    <n v="92372"/>
    <n v="10"/>
    <n v="51"/>
    <x v="2"/>
    <x v="4"/>
    <s v="Yes"/>
    <n v="9.99"/>
    <s v="Yes"/>
    <s v="Yes"/>
    <x v="2"/>
    <n v="5"/>
    <s v="No"/>
    <s v="No"/>
    <s v="No"/>
    <s v="Yes"/>
    <s v="Yes"/>
    <s v="Yes"/>
    <s v="Yes"/>
    <s v="Yes"/>
    <x v="2"/>
    <s v="Yes"/>
    <x v="1"/>
    <n v="75.2"/>
    <n v="3901.25"/>
    <n v="0"/>
    <n v="0"/>
    <n v="509.49"/>
    <n v="4410.74"/>
    <n v="86.485098039215686"/>
    <x v="1"/>
    <x v="0"/>
    <n v="0"/>
    <s v="Not Provided"/>
    <x v="0"/>
    <n v="1"/>
  </r>
  <r>
    <s v="8631-NBHFZ"/>
    <x v="1"/>
    <n v="71"/>
    <x v="1"/>
    <x v="0"/>
    <x v="0"/>
    <x v="759"/>
    <n v="92382"/>
    <n v="1"/>
    <n v="66"/>
    <x v="2"/>
    <x v="0"/>
    <s v="Yes"/>
    <n v="30.03"/>
    <s v="Yes"/>
    <s v="Yes"/>
    <x v="2"/>
    <n v="15"/>
    <s v="Yes"/>
    <s v="Yes"/>
    <s v="Yes"/>
    <s v="Yes"/>
    <s v="Yes"/>
    <s v="No"/>
    <s v="No"/>
    <s v="No"/>
    <x v="2"/>
    <s v="No"/>
    <x v="0"/>
    <n v="79.400000000000006"/>
    <n v="5154.6000000000004"/>
    <n v="0"/>
    <n v="150"/>
    <n v="1981.98"/>
    <n v="7286.58"/>
    <n v="110.40272727272728"/>
    <x v="0"/>
    <x v="1"/>
    <n v="1"/>
    <s v="Competitor"/>
    <x v="9"/>
    <n v="1"/>
  </r>
  <r>
    <s v="8631-WUXGY"/>
    <x v="0"/>
    <n v="26"/>
    <x v="0"/>
    <x v="1"/>
    <x v="3"/>
    <x v="465"/>
    <n v="95954"/>
    <n v="0"/>
    <n v="46"/>
    <x v="1"/>
    <x v="0"/>
    <s v="Yes"/>
    <n v="17.510000000000002"/>
    <s v="No"/>
    <s v="Yes"/>
    <x v="1"/>
    <n v="85"/>
    <s v="No"/>
    <s v="Yes"/>
    <s v="Yes"/>
    <s v="No"/>
    <s v="Yes"/>
    <s v="Yes"/>
    <s v="Yes"/>
    <s v="Yes"/>
    <x v="1"/>
    <s v="Yes"/>
    <x v="1"/>
    <n v="99.8"/>
    <n v="4391.25"/>
    <n v="0"/>
    <n v="0"/>
    <n v="805.46"/>
    <n v="5196.71"/>
    <n v="112.97195652173913"/>
    <x v="0"/>
    <x v="0"/>
    <n v="0"/>
    <s v="Not Provided"/>
    <x v="0"/>
    <n v="1"/>
  </r>
  <r>
    <s v="8631-XVRZL"/>
    <x v="1"/>
    <n v="40"/>
    <x v="0"/>
    <x v="1"/>
    <x v="0"/>
    <x v="668"/>
    <n v="95720"/>
    <n v="0"/>
    <n v="9"/>
    <x v="0"/>
    <x v="1"/>
    <s v="Yes"/>
    <n v="48.61"/>
    <s v="No"/>
    <s v="No"/>
    <x v="3"/>
    <n v="0"/>
    <s v="No"/>
    <s v="No"/>
    <s v="No"/>
    <s v="No"/>
    <s v="No"/>
    <s v="No"/>
    <s v="No"/>
    <s v="No"/>
    <x v="0"/>
    <s v="Yes"/>
    <x v="2"/>
    <n v="20.149999999999999"/>
    <n v="163.69999999999999"/>
    <n v="0"/>
    <n v="0"/>
    <n v="437.49"/>
    <n v="601.19000000000005"/>
    <n v="66.798888888888897"/>
    <x v="1"/>
    <x v="0"/>
    <n v="0"/>
    <s v="Not Provided"/>
    <x v="0"/>
    <n v="1"/>
  </r>
  <r>
    <s v="8634-CILSZ"/>
    <x v="1"/>
    <n v="52"/>
    <x v="1"/>
    <x v="1"/>
    <x v="0"/>
    <x v="38"/>
    <n v="92109"/>
    <n v="0"/>
    <n v="69"/>
    <x v="2"/>
    <x v="3"/>
    <s v="Yes"/>
    <n v="20.440000000000001"/>
    <s v="Yes"/>
    <s v="Yes"/>
    <x v="1"/>
    <n v="3"/>
    <s v="No"/>
    <s v="Yes"/>
    <s v="No"/>
    <s v="Yes"/>
    <s v="Yes"/>
    <s v="Yes"/>
    <s v="Yes"/>
    <s v="Yes"/>
    <x v="0"/>
    <s v="Yes"/>
    <x v="1"/>
    <n v="104.7"/>
    <n v="7220.35"/>
    <n v="0"/>
    <n v="0"/>
    <n v="1410.36"/>
    <n v="8630.7099999999991"/>
    <n v="125.0827536231884"/>
    <x v="0"/>
    <x v="1"/>
    <n v="1"/>
    <s v="Competitor"/>
    <x v="5"/>
    <n v="1"/>
  </r>
  <r>
    <s v="8634-MPHTR"/>
    <x v="1"/>
    <n v="68"/>
    <x v="1"/>
    <x v="0"/>
    <x v="0"/>
    <x v="432"/>
    <n v="95941"/>
    <n v="1"/>
    <n v="47"/>
    <x v="1"/>
    <x v="0"/>
    <s v="Yes"/>
    <n v="8.9700000000000006"/>
    <s v="Yes"/>
    <s v="Yes"/>
    <x v="1"/>
    <n v="19"/>
    <s v="No"/>
    <s v="No"/>
    <s v="Yes"/>
    <s v="No"/>
    <s v="Yes"/>
    <s v="Yes"/>
    <s v="No"/>
    <s v="Yes"/>
    <x v="1"/>
    <s v="Yes"/>
    <x v="1"/>
    <n v="100.05"/>
    <n v="4871.05"/>
    <n v="0"/>
    <n v="0"/>
    <n v="421.59"/>
    <n v="5292.64"/>
    <n v="112.60936170212767"/>
    <x v="0"/>
    <x v="1"/>
    <n v="1"/>
    <s v="Attitude"/>
    <x v="8"/>
    <n v="1"/>
  </r>
  <r>
    <s v="8637-XJIVR"/>
    <x v="0"/>
    <n v="34"/>
    <x v="0"/>
    <x v="1"/>
    <x v="1"/>
    <x v="405"/>
    <n v="90292"/>
    <n v="0"/>
    <n v="12"/>
    <x v="1"/>
    <x v="0"/>
    <s v="Yes"/>
    <n v="25.34"/>
    <s v="Yes"/>
    <s v="Yes"/>
    <x v="1"/>
    <n v="56"/>
    <s v="Yes"/>
    <s v="No"/>
    <s v="No"/>
    <s v="No"/>
    <s v="No"/>
    <s v="No"/>
    <s v="No"/>
    <s v="No"/>
    <x v="1"/>
    <s v="Yes"/>
    <x v="1"/>
    <n v="78.95"/>
    <n v="927.35"/>
    <n v="0"/>
    <n v="80"/>
    <n v="304.08"/>
    <n v="1311.43"/>
    <n v="109.28583333333334"/>
    <x v="0"/>
    <x v="1"/>
    <n v="1"/>
    <s v="Attitude"/>
    <x v="8"/>
    <n v="1"/>
  </r>
  <r>
    <s v="8639-NHQEI"/>
    <x v="0"/>
    <n v="26"/>
    <x v="0"/>
    <x v="0"/>
    <x v="1"/>
    <x v="951"/>
    <n v="96086"/>
    <n v="9"/>
    <n v="72"/>
    <x v="2"/>
    <x v="0"/>
    <s v="Yes"/>
    <n v="11.85"/>
    <s v="Yes"/>
    <s v="Yes"/>
    <x v="1"/>
    <n v="59"/>
    <s v="Yes"/>
    <s v="Yes"/>
    <s v="No"/>
    <s v="No"/>
    <s v="Yes"/>
    <s v="No"/>
    <s v="No"/>
    <s v="Yes"/>
    <x v="2"/>
    <s v="Yes"/>
    <x v="1"/>
    <n v="95.9"/>
    <n v="6954.15"/>
    <n v="0"/>
    <n v="0"/>
    <n v="853.2"/>
    <n v="7807.35"/>
    <n v="108.43541666666667"/>
    <x v="0"/>
    <x v="0"/>
    <n v="0"/>
    <s v="Not Provided"/>
    <x v="0"/>
    <n v="1"/>
  </r>
  <r>
    <s v="8640-SDGKB"/>
    <x v="1"/>
    <n v="39"/>
    <x v="0"/>
    <x v="1"/>
    <x v="0"/>
    <x v="31"/>
    <n v="90066"/>
    <n v="0"/>
    <n v="4"/>
    <x v="0"/>
    <x v="0"/>
    <s v="Yes"/>
    <n v="28.89"/>
    <s v="No"/>
    <s v="Yes"/>
    <x v="2"/>
    <n v="3"/>
    <s v="No"/>
    <s v="No"/>
    <s v="Yes"/>
    <s v="Yes"/>
    <s v="Yes"/>
    <s v="Yes"/>
    <s v="Yes"/>
    <s v="Yes"/>
    <x v="1"/>
    <s v="Yes"/>
    <x v="1"/>
    <n v="74.400000000000006"/>
    <n v="299.7"/>
    <n v="0"/>
    <n v="0"/>
    <n v="115.56"/>
    <n v="415.26"/>
    <n v="103.815"/>
    <x v="0"/>
    <x v="1"/>
    <n v="1"/>
    <s v="Attitude"/>
    <x v="8"/>
    <n v="1"/>
  </r>
  <r>
    <s v="8642-GVWRF"/>
    <x v="0"/>
    <n v="25"/>
    <x v="0"/>
    <x v="0"/>
    <x v="0"/>
    <x v="154"/>
    <n v="95010"/>
    <n v="1"/>
    <n v="2"/>
    <x v="0"/>
    <x v="0"/>
    <s v="Yes"/>
    <n v="28.86"/>
    <s v="No"/>
    <s v="Yes"/>
    <x v="1"/>
    <n v="26"/>
    <s v="No"/>
    <s v="Yes"/>
    <s v="Yes"/>
    <s v="No"/>
    <s v="No"/>
    <s v="No"/>
    <s v="No"/>
    <s v="Yes"/>
    <x v="1"/>
    <s v="No"/>
    <x v="1"/>
    <n v="79.7"/>
    <n v="165"/>
    <n v="0"/>
    <n v="0"/>
    <n v="57.72"/>
    <n v="222.72"/>
    <n v="111.36"/>
    <x v="0"/>
    <x v="1"/>
    <n v="1"/>
    <s v="Competitor"/>
    <x v="1"/>
    <n v="1"/>
  </r>
  <r>
    <s v="8644-XLFBW"/>
    <x v="1"/>
    <n v="65"/>
    <x v="1"/>
    <x v="1"/>
    <x v="0"/>
    <x v="129"/>
    <n v="92532"/>
    <n v="0"/>
    <n v="1"/>
    <x v="0"/>
    <x v="1"/>
    <s v="Yes"/>
    <n v="28.46"/>
    <s v="No"/>
    <s v="Yes"/>
    <x v="1"/>
    <n v="12"/>
    <s v="No"/>
    <s v="No"/>
    <s v="No"/>
    <s v="No"/>
    <s v="No"/>
    <s v="No"/>
    <s v="No"/>
    <s v="Yes"/>
    <x v="1"/>
    <s v="Yes"/>
    <x v="1"/>
    <n v="71.650000000000006"/>
    <n v="71.650000000000006"/>
    <n v="0"/>
    <n v="0"/>
    <n v="28.46"/>
    <n v="100.11"/>
    <n v="100.11"/>
    <x v="0"/>
    <x v="1"/>
    <n v="1"/>
    <s v="Competitor"/>
    <x v="10"/>
    <n v="1"/>
  </r>
  <r>
    <s v="8644-XYTSV"/>
    <x v="1"/>
    <n v="37"/>
    <x v="0"/>
    <x v="0"/>
    <x v="0"/>
    <x v="851"/>
    <n v="95303"/>
    <n v="1"/>
    <n v="42"/>
    <x v="1"/>
    <x v="4"/>
    <s v="No"/>
    <n v="25.420517214274568"/>
    <s v="No"/>
    <s v="Yes"/>
    <x v="2"/>
    <n v="7"/>
    <s v="Yes"/>
    <s v="No"/>
    <s v="No"/>
    <s v="No"/>
    <s v="Yes"/>
    <s v="No"/>
    <s v="No"/>
    <s v="Yes"/>
    <x v="1"/>
    <s v="Yes"/>
    <x v="1"/>
    <n v="40.15"/>
    <n v="1626.05"/>
    <n v="0"/>
    <n v="0"/>
    <n v="0"/>
    <n v="1626.05"/>
    <n v="38.715476190476188"/>
    <x v="2"/>
    <x v="0"/>
    <n v="0"/>
    <s v="Not Provided"/>
    <x v="0"/>
    <n v="1"/>
  </r>
  <r>
    <s v="8645-KOMJQ"/>
    <x v="1"/>
    <n v="20"/>
    <x v="2"/>
    <x v="0"/>
    <x v="3"/>
    <x v="801"/>
    <n v="93647"/>
    <n v="1"/>
    <n v="69"/>
    <x v="2"/>
    <x v="3"/>
    <s v="Yes"/>
    <n v="49.16"/>
    <s v="Yes"/>
    <s v="Yes"/>
    <x v="2"/>
    <n v="48"/>
    <s v="No"/>
    <s v="Yes"/>
    <s v="Yes"/>
    <s v="Yes"/>
    <s v="Yes"/>
    <s v="Yes"/>
    <s v="Yes"/>
    <s v="Yes"/>
    <x v="2"/>
    <s v="Yes"/>
    <x v="1"/>
    <n v="81.95"/>
    <n v="5601.4"/>
    <n v="0"/>
    <n v="0"/>
    <n v="3392.04"/>
    <n v="8993.44"/>
    <n v="130.33971014492755"/>
    <x v="0"/>
    <x v="0"/>
    <n v="0"/>
    <s v="Not Provided"/>
    <x v="0"/>
    <n v="1"/>
  </r>
  <r>
    <s v="8645-KWHJO"/>
    <x v="1"/>
    <n v="47"/>
    <x v="0"/>
    <x v="1"/>
    <x v="0"/>
    <x v="680"/>
    <n v="91776"/>
    <n v="0"/>
    <n v="14"/>
    <x v="1"/>
    <x v="2"/>
    <s v="No"/>
    <n v="25.420517214274568"/>
    <s v="No"/>
    <s v="Yes"/>
    <x v="2"/>
    <n v="4"/>
    <s v="No"/>
    <s v="No"/>
    <s v="Yes"/>
    <s v="Yes"/>
    <s v="Yes"/>
    <s v="Yes"/>
    <s v="Yes"/>
    <s v="Yes"/>
    <x v="1"/>
    <s v="Yes"/>
    <x v="1"/>
    <n v="55"/>
    <n v="771.95"/>
    <n v="0"/>
    <n v="0"/>
    <n v="0"/>
    <n v="771.95"/>
    <n v="55.13928571428572"/>
    <x v="1"/>
    <x v="0"/>
    <n v="0"/>
    <s v="Not Provided"/>
    <x v="0"/>
    <n v="1"/>
  </r>
  <r>
    <s v="8646-JCOMS"/>
    <x v="0"/>
    <n v="43"/>
    <x v="0"/>
    <x v="0"/>
    <x v="0"/>
    <x v="304"/>
    <n v="90270"/>
    <n v="6"/>
    <n v="66"/>
    <x v="2"/>
    <x v="3"/>
    <s v="Yes"/>
    <n v="11.72"/>
    <s v="Yes"/>
    <s v="Yes"/>
    <x v="1"/>
    <n v="20"/>
    <s v="No"/>
    <s v="Yes"/>
    <s v="Yes"/>
    <s v="Yes"/>
    <s v="No"/>
    <s v="No"/>
    <s v="No"/>
    <s v="Yes"/>
    <x v="0"/>
    <s v="Yes"/>
    <x v="1"/>
    <n v="90.55"/>
    <n v="6130.95"/>
    <n v="0"/>
    <n v="0"/>
    <n v="773.52"/>
    <n v="6904.47"/>
    <n v="104.61318181818183"/>
    <x v="0"/>
    <x v="0"/>
    <n v="0"/>
    <s v="Not Provided"/>
    <x v="0"/>
    <n v="1"/>
  </r>
  <r>
    <s v="8647-SDTWQ"/>
    <x v="1"/>
    <n v="59"/>
    <x v="1"/>
    <x v="0"/>
    <x v="3"/>
    <x v="482"/>
    <n v="95639"/>
    <n v="4"/>
    <n v="57"/>
    <x v="2"/>
    <x v="4"/>
    <s v="Yes"/>
    <n v="49.95"/>
    <s v="Yes"/>
    <s v="Yes"/>
    <x v="1"/>
    <n v="22"/>
    <s v="No"/>
    <s v="No"/>
    <s v="No"/>
    <s v="No"/>
    <s v="No"/>
    <s v="No"/>
    <s v="No"/>
    <s v="No"/>
    <x v="1"/>
    <s v="Yes"/>
    <x v="1"/>
    <n v="74.3"/>
    <n v="4018.35"/>
    <n v="0"/>
    <n v="70"/>
    <n v="2847.15"/>
    <n v="6935.5"/>
    <n v="121.67543859649123"/>
    <x v="0"/>
    <x v="0"/>
    <n v="0"/>
    <s v="Not Provided"/>
    <x v="0"/>
    <n v="1"/>
  </r>
  <r>
    <s v="8648-PFRMP"/>
    <x v="0"/>
    <n v="71"/>
    <x v="1"/>
    <x v="1"/>
    <x v="0"/>
    <x v="307"/>
    <n v="95536"/>
    <n v="0"/>
    <n v="14"/>
    <x v="1"/>
    <x v="0"/>
    <s v="No"/>
    <n v="25.420517214274568"/>
    <s v="No"/>
    <s v="Yes"/>
    <x v="0"/>
    <n v="5"/>
    <s v="No"/>
    <s v="No"/>
    <s v="No"/>
    <s v="No"/>
    <s v="Yes"/>
    <s v="Yes"/>
    <s v="Yes"/>
    <s v="Yes"/>
    <x v="2"/>
    <s v="Yes"/>
    <x v="1"/>
    <n v="46.35"/>
    <n v="672.7"/>
    <n v="0"/>
    <n v="0"/>
    <n v="0"/>
    <n v="672.7"/>
    <n v="48.050000000000004"/>
    <x v="2"/>
    <x v="0"/>
    <n v="0"/>
    <s v="Not Provided"/>
    <x v="0"/>
    <n v="1"/>
  </r>
  <r>
    <s v="8650-RHRKE"/>
    <x v="1"/>
    <n v="27"/>
    <x v="0"/>
    <x v="1"/>
    <x v="0"/>
    <x v="563"/>
    <n v="95361"/>
    <n v="0"/>
    <n v="4"/>
    <x v="0"/>
    <x v="1"/>
    <s v="No"/>
    <n v="25.420517214274568"/>
    <s v="No"/>
    <s v="Yes"/>
    <x v="2"/>
    <n v="48"/>
    <s v="No"/>
    <s v="No"/>
    <s v="Yes"/>
    <s v="No"/>
    <s v="No"/>
    <s v="No"/>
    <s v="Yes"/>
    <s v="Yes"/>
    <x v="1"/>
    <s v="Yes"/>
    <x v="1"/>
    <n v="29.65"/>
    <n v="118.5"/>
    <n v="0"/>
    <n v="0"/>
    <n v="0"/>
    <n v="118.5"/>
    <n v="29.625"/>
    <x v="2"/>
    <x v="1"/>
    <n v="1"/>
    <s v="Dissatisfaction"/>
    <x v="4"/>
    <n v="1"/>
  </r>
  <r>
    <s v="8651-ENBZX"/>
    <x v="0"/>
    <n v="68"/>
    <x v="1"/>
    <x v="1"/>
    <x v="0"/>
    <x v="504"/>
    <n v="95636"/>
    <n v="0"/>
    <n v="60"/>
    <x v="2"/>
    <x v="0"/>
    <s v="Yes"/>
    <n v="34.39"/>
    <s v="Yes"/>
    <s v="Yes"/>
    <x v="1"/>
    <n v="17"/>
    <s v="No"/>
    <s v="No"/>
    <s v="Yes"/>
    <s v="Yes"/>
    <s v="Yes"/>
    <s v="Yes"/>
    <s v="No"/>
    <s v="No"/>
    <x v="0"/>
    <s v="Yes"/>
    <x v="1"/>
    <n v="106"/>
    <n v="6441.4"/>
    <n v="0"/>
    <n v="110"/>
    <n v="2063.4"/>
    <n v="8614.7999999999993"/>
    <n v="143.57999999999998"/>
    <x v="0"/>
    <x v="1"/>
    <n v="1"/>
    <s v="Price"/>
    <x v="6"/>
    <n v="1"/>
  </r>
  <r>
    <s v="8652-YHIYU"/>
    <x v="0"/>
    <n v="30"/>
    <x v="0"/>
    <x v="1"/>
    <x v="1"/>
    <x v="41"/>
    <n v="95125"/>
    <n v="0"/>
    <n v="16"/>
    <x v="1"/>
    <x v="2"/>
    <s v="Yes"/>
    <n v="27.23"/>
    <s v="Yes"/>
    <s v="Yes"/>
    <x v="1"/>
    <n v="69"/>
    <s v="No"/>
    <s v="No"/>
    <s v="No"/>
    <s v="Yes"/>
    <s v="No"/>
    <s v="No"/>
    <s v="No"/>
    <s v="Yes"/>
    <x v="0"/>
    <s v="Yes"/>
    <x v="0"/>
    <n v="79.5"/>
    <n v="1264.2"/>
    <n v="0"/>
    <n v="0"/>
    <n v="435.68"/>
    <n v="1699.88"/>
    <n v="106.24250000000001"/>
    <x v="0"/>
    <x v="0"/>
    <n v="0"/>
    <s v="Not Provided"/>
    <x v="0"/>
    <n v="1"/>
  </r>
  <r>
    <s v="8654-DHAOW"/>
    <x v="0"/>
    <n v="47"/>
    <x v="0"/>
    <x v="1"/>
    <x v="0"/>
    <x v="1101"/>
    <n v="95225"/>
    <n v="0"/>
    <n v="2"/>
    <x v="0"/>
    <x v="1"/>
    <s v="Yes"/>
    <n v="21.3"/>
    <s v="Yes"/>
    <s v="Yes"/>
    <x v="2"/>
    <n v="7"/>
    <s v="No"/>
    <s v="Yes"/>
    <s v="No"/>
    <s v="No"/>
    <s v="No"/>
    <s v="No"/>
    <s v="No"/>
    <s v="No"/>
    <x v="1"/>
    <s v="No"/>
    <x v="0"/>
    <n v="54.15"/>
    <n v="101.65"/>
    <n v="0"/>
    <n v="10"/>
    <n v="42.6"/>
    <n v="154.25"/>
    <n v="77.125"/>
    <x v="1"/>
    <x v="2"/>
    <n v="0"/>
    <s v="Not Provided"/>
    <x v="0"/>
    <n v="1"/>
  </r>
  <r>
    <s v="8659-HDIYE"/>
    <x v="0"/>
    <n v="68"/>
    <x v="1"/>
    <x v="1"/>
    <x v="0"/>
    <x v="31"/>
    <n v="90067"/>
    <n v="0"/>
    <n v="64"/>
    <x v="2"/>
    <x v="0"/>
    <s v="Yes"/>
    <n v="27.7"/>
    <s v="Yes"/>
    <s v="Yes"/>
    <x v="2"/>
    <n v="21"/>
    <s v="No"/>
    <s v="Yes"/>
    <s v="Yes"/>
    <s v="Yes"/>
    <s v="No"/>
    <s v="Yes"/>
    <s v="No"/>
    <s v="Yes"/>
    <x v="2"/>
    <s v="No"/>
    <x v="0"/>
    <n v="74.650000000000006"/>
    <n v="4869.3500000000004"/>
    <n v="47.04"/>
    <n v="0"/>
    <n v="1772.8"/>
    <n v="6595.11"/>
    <n v="103.04859374999999"/>
    <x v="0"/>
    <x v="0"/>
    <n v="0"/>
    <s v="Not Provided"/>
    <x v="0"/>
    <n v="1"/>
  </r>
  <r>
    <s v="8659-IOOPU"/>
    <x v="0"/>
    <n v="25"/>
    <x v="0"/>
    <x v="0"/>
    <x v="3"/>
    <x v="1049"/>
    <n v="95039"/>
    <n v="4"/>
    <n v="71"/>
    <x v="2"/>
    <x v="3"/>
    <s v="Yes"/>
    <n v="32.159999999999997"/>
    <s v="Yes"/>
    <s v="Yes"/>
    <x v="1"/>
    <n v="59"/>
    <s v="Yes"/>
    <s v="No"/>
    <s v="Yes"/>
    <s v="Yes"/>
    <s v="No"/>
    <s v="Yes"/>
    <s v="Yes"/>
    <s v="Yes"/>
    <x v="2"/>
    <s v="No"/>
    <x v="1"/>
    <n v="100.45"/>
    <n v="7159.7"/>
    <n v="16.12"/>
    <n v="0"/>
    <n v="2283.36"/>
    <n v="9426.94"/>
    <n v="132.77380281690142"/>
    <x v="0"/>
    <x v="0"/>
    <n v="0"/>
    <s v="Not Provided"/>
    <x v="0"/>
    <n v="1"/>
  </r>
  <r>
    <s v="8660-BUETV"/>
    <x v="0"/>
    <n v="37"/>
    <x v="0"/>
    <x v="1"/>
    <x v="0"/>
    <x v="200"/>
    <n v="92501"/>
    <n v="0"/>
    <n v="3"/>
    <x v="0"/>
    <x v="0"/>
    <s v="Yes"/>
    <n v="34.89"/>
    <s v="No"/>
    <s v="Yes"/>
    <x v="0"/>
    <n v="13"/>
    <s v="No"/>
    <s v="No"/>
    <s v="No"/>
    <s v="No"/>
    <s v="No"/>
    <s v="No"/>
    <s v="No"/>
    <s v="No"/>
    <x v="1"/>
    <s v="No"/>
    <x v="0"/>
    <n v="44.75"/>
    <n v="148.05000000000001"/>
    <n v="0"/>
    <n v="10"/>
    <n v="104.67"/>
    <n v="262.72000000000003"/>
    <n v="87.573333333333338"/>
    <x v="1"/>
    <x v="2"/>
    <n v="0"/>
    <s v="Not Provided"/>
    <x v="0"/>
    <n v="1"/>
  </r>
  <r>
    <s v="8661-BOYNW"/>
    <x v="0"/>
    <n v="38"/>
    <x v="0"/>
    <x v="0"/>
    <x v="0"/>
    <x v="865"/>
    <n v="93667"/>
    <n v="1"/>
    <n v="72"/>
    <x v="2"/>
    <x v="3"/>
    <s v="Yes"/>
    <n v="5.25"/>
    <s v="Yes"/>
    <s v="Yes"/>
    <x v="2"/>
    <n v="28"/>
    <s v="Yes"/>
    <s v="No"/>
    <s v="Yes"/>
    <s v="Yes"/>
    <s v="Yes"/>
    <s v="Yes"/>
    <s v="Yes"/>
    <s v="Yes"/>
    <x v="2"/>
    <s v="Yes"/>
    <x v="0"/>
    <n v="84.4"/>
    <n v="6096.45"/>
    <n v="0"/>
    <n v="0"/>
    <n v="378"/>
    <n v="6474.45"/>
    <n v="89.922916666666666"/>
    <x v="1"/>
    <x v="0"/>
    <n v="0"/>
    <s v="Not Provided"/>
    <x v="0"/>
    <n v="1"/>
  </r>
  <r>
    <s v="8663-UPDGF"/>
    <x v="0"/>
    <n v="54"/>
    <x v="1"/>
    <x v="1"/>
    <x v="0"/>
    <x v="208"/>
    <n v="90605"/>
    <n v="0"/>
    <n v="26"/>
    <x v="1"/>
    <x v="5"/>
    <s v="Yes"/>
    <n v="25.4"/>
    <s v="Yes"/>
    <s v="Yes"/>
    <x v="2"/>
    <n v="10"/>
    <s v="Yes"/>
    <s v="Yes"/>
    <s v="No"/>
    <s v="No"/>
    <s v="Yes"/>
    <s v="No"/>
    <s v="No"/>
    <s v="Yes"/>
    <x v="1"/>
    <s v="Yes"/>
    <x v="1"/>
    <n v="69.5"/>
    <n v="1800.05"/>
    <n v="0"/>
    <n v="0"/>
    <n v="660.4"/>
    <n v="2460.4499999999998"/>
    <n v="94.632692307692295"/>
    <x v="1"/>
    <x v="0"/>
    <n v="0"/>
    <s v="Not Provided"/>
    <x v="0"/>
    <n v="1"/>
  </r>
  <r>
    <s v="8665-UTDHZ"/>
    <x v="1"/>
    <n v="27"/>
    <x v="0"/>
    <x v="0"/>
    <x v="0"/>
    <x v="31"/>
    <n v="90029"/>
    <n v="1"/>
    <n v="1"/>
    <x v="0"/>
    <x v="0"/>
    <s v="No"/>
    <n v="25.420517214274568"/>
    <s v="No"/>
    <s v="Yes"/>
    <x v="2"/>
    <n v="58"/>
    <s v="No"/>
    <s v="Yes"/>
    <s v="No"/>
    <s v="No"/>
    <s v="No"/>
    <s v="No"/>
    <s v="No"/>
    <s v="Yes"/>
    <x v="1"/>
    <s v="No"/>
    <x v="1"/>
    <n v="30.2"/>
    <n v="30.2"/>
    <n v="0"/>
    <n v="0"/>
    <n v="0"/>
    <n v="30.2"/>
    <n v="30.2"/>
    <x v="2"/>
    <x v="1"/>
    <n v="1"/>
    <s v="Competitor"/>
    <x v="1"/>
    <n v="1"/>
  </r>
  <r>
    <s v="8668-KNZTI"/>
    <x v="1"/>
    <n v="42"/>
    <x v="0"/>
    <x v="1"/>
    <x v="0"/>
    <x v="113"/>
    <n v="95834"/>
    <n v="0"/>
    <n v="52"/>
    <x v="2"/>
    <x v="0"/>
    <s v="Yes"/>
    <n v="47.9"/>
    <s v="No"/>
    <s v="Yes"/>
    <x v="2"/>
    <n v="3"/>
    <s v="Yes"/>
    <s v="No"/>
    <s v="Yes"/>
    <s v="No"/>
    <s v="No"/>
    <s v="No"/>
    <s v="No"/>
    <s v="Yes"/>
    <x v="0"/>
    <s v="No"/>
    <x v="1"/>
    <n v="53.75"/>
    <n v="2790.65"/>
    <n v="43.12"/>
    <n v="0"/>
    <n v="2490.8000000000002"/>
    <n v="5238.33"/>
    <n v="100.73711538461538"/>
    <x v="0"/>
    <x v="0"/>
    <n v="0"/>
    <s v="Not Provided"/>
    <x v="0"/>
    <n v="1"/>
  </r>
  <r>
    <s v="8670-ERCJH"/>
    <x v="1"/>
    <n v="33"/>
    <x v="0"/>
    <x v="1"/>
    <x v="0"/>
    <x v="1033"/>
    <n v="94028"/>
    <n v="0"/>
    <n v="72"/>
    <x v="2"/>
    <x v="3"/>
    <s v="Yes"/>
    <n v="2.56"/>
    <s v="Yes"/>
    <s v="Yes"/>
    <x v="1"/>
    <n v="25"/>
    <s v="Yes"/>
    <s v="Yes"/>
    <s v="Yes"/>
    <s v="Yes"/>
    <s v="Yes"/>
    <s v="Yes"/>
    <s v="Yes"/>
    <s v="Yes"/>
    <x v="2"/>
    <s v="No"/>
    <x v="1"/>
    <n v="113.4"/>
    <n v="8164.1"/>
    <n v="0"/>
    <n v="0"/>
    <n v="184.32"/>
    <n v="8348.42"/>
    <n v="115.95027777777779"/>
    <x v="0"/>
    <x v="0"/>
    <n v="0"/>
    <s v="Not Provided"/>
    <x v="0"/>
    <n v="1"/>
  </r>
  <r>
    <s v="8670-MEFCP"/>
    <x v="0"/>
    <n v="23"/>
    <x v="2"/>
    <x v="0"/>
    <x v="3"/>
    <x v="1096"/>
    <n v="93668"/>
    <n v="7"/>
    <n v="36"/>
    <x v="1"/>
    <x v="0"/>
    <s v="Yes"/>
    <n v="40.54"/>
    <s v="Yes"/>
    <s v="Yes"/>
    <x v="0"/>
    <n v="59"/>
    <s v="Yes"/>
    <s v="Yes"/>
    <s v="Yes"/>
    <s v="Yes"/>
    <s v="Yes"/>
    <s v="Yes"/>
    <s v="Yes"/>
    <s v="Yes"/>
    <x v="2"/>
    <s v="Yes"/>
    <x v="0"/>
    <n v="92.9"/>
    <n v="3379.25"/>
    <n v="0"/>
    <n v="0"/>
    <n v="1459.44"/>
    <n v="4838.6899999999996"/>
    <n v="134.40805555555553"/>
    <x v="0"/>
    <x v="0"/>
    <n v="0"/>
    <s v="Not Provided"/>
    <x v="0"/>
    <n v="1"/>
  </r>
  <r>
    <s v="8671-KKKOS"/>
    <x v="0"/>
    <n v="50"/>
    <x v="0"/>
    <x v="0"/>
    <x v="0"/>
    <x v="365"/>
    <n v="95360"/>
    <n v="3"/>
    <n v="46"/>
    <x v="1"/>
    <x v="4"/>
    <s v="No"/>
    <n v="25.420517214274568"/>
    <s v="No"/>
    <s v="Yes"/>
    <x v="2"/>
    <n v="30"/>
    <s v="Yes"/>
    <s v="Yes"/>
    <s v="No"/>
    <s v="No"/>
    <s v="Yes"/>
    <s v="No"/>
    <s v="No"/>
    <s v="Yes"/>
    <x v="1"/>
    <s v="No"/>
    <x v="1"/>
    <n v="45.55"/>
    <n v="2062.15"/>
    <n v="0"/>
    <n v="0"/>
    <n v="0"/>
    <n v="2062.15"/>
    <n v="44.829347826086959"/>
    <x v="2"/>
    <x v="0"/>
    <n v="0"/>
    <s v="Not Provided"/>
    <x v="0"/>
    <n v="1"/>
  </r>
  <r>
    <s v="8672-OAUPW"/>
    <x v="1"/>
    <n v="48"/>
    <x v="0"/>
    <x v="1"/>
    <x v="0"/>
    <x v="434"/>
    <n v="92883"/>
    <n v="0"/>
    <n v="51"/>
    <x v="2"/>
    <x v="0"/>
    <s v="Yes"/>
    <n v="36.590000000000003"/>
    <s v="No"/>
    <s v="Yes"/>
    <x v="2"/>
    <n v="20"/>
    <s v="No"/>
    <s v="No"/>
    <s v="No"/>
    <s v="Yes"/>
    <s v="No"/>
    <s v="No"/>
    <s v="No"/>
    <s v="Yes"/>
    <x v="0"/>
    <s v="No"/>
    <x v="0"/>
    <n v="47.85"/>
    <n v="2356.75"/>
    <n v="18.39"/>
    <n v="0"/>
    <n v="1866.09"/>
    <n v="4204.45"/>
    <n v="82.44019607843137"/>
    <x v="1"/>
    <x v="0"/>
    <n v="0"/>
    <s v="Not Provided"/>
    <x v="0"/>
    <n v="1"/>
  </r>
  <r>
    <s v="8676-OOQEJ"/>
    <x v="1"/>
    <n v="52"/>
    <x v="1"/>
    <x v="1"/>
    <x v="0"/>
    <x v="734"/>
    <n v="92304"/>
    <n v="0"/>
    <n v="4"/>
    <x v="0"/>
    <x v="0"/>
    <s v="No"/>
    <n v="25.420517214274568"/>
    <s v="No"/>
    <s v="Yes"/>
    <x v="0"/>
    <n v="22"/>
    <s v="No"/>
    <s v="No"/>
    <s v="No"/>
    <s v="Yes"/>
    <s v="No"/>
    <s v="No"/>
    <s v="No"/>
    <s v="Yes"/>
    <x v="1"/>
    <s v="No"/>
    <x v="1"/>
    <n v="30.5"/>
    <n v="118.4"/>
    <n v="0"/>
    <n v="0"/>
    <n v="0"/>
    <n v="118.4"/>
    <n v="29.6"/>
    <x v="2"/>
    <x v="0"/>
    <n v="0"/>
    <s v="Not Provided"/>
    <x v="0"/>
    <n v="1"/>
  </r>
  <r>
    <s v="8676-TRMJS"/>
    <x v="1"/>
    <n v="27"/>
    <x v="0"/>
    <x v="1"/>
    <x v="0"/>
    <x v="239"/>
    <n v="90504"/>
    <n v="0"/>
    <n v="3"/>
    <x v="0"/>
    <x v="0"/>
    <s v="Yes"/>
    <n v="34.49"/>
    <s v="Yes"/>
    <s v="Yes"/>
    <x v="1"/>
    <n v="52"/>
    <s v="No"/>
    <s v="No"/>
    <s v="No"/>
    <s v="No"/>
    <s v="No"/>
    <s v="No"/>
    <s v="Yes"/>
    <s v="Yes"/>
    <x v="1"/>
    <s v="No"/>
    <x v="0"/>
    <n v="75"/>
    <n v="209.1"/>
    <n v="0"/>
    <n v="0"/>
    <n v="103.47"/>
    <n v="312.57"/>
    <n v="104.19"/>
    <x v="0"/>
    <x v="1"/>
    <n v="1"/>
    <s v="Dissatisfaction"/>
    <x v="4"/>
    <n v="1"/>
  </r>
  <r>
    <s v="8677-HDZEE"/>
    <x v="0"/>
    <n v="42"/>
    <x v="0"/>
    <x v="1"/>
    <x v="0"/>
    <x v="1062"/>
    <n v="92561"/>
    <n v="0"/>
    <n v="56"/>
    <x v="2"/>
    <x v="4"/>
    <s v="Yes"/>
    <n v="2.5"/>
    <s v="Yes"/>
    <s v="Yes"/>
    <x v="1"/>
    <n v="3"/>
    <s v="No"/>
    <s v="Yes"/>
    <s v="No"/>
    <s v="Yes"/>
    <s v="Yes"/>
    <s v="Yes"/>
    <s v="Yes"/>
    <s v="Yes"/>
    <x v="1"/>
    <s v="Yes"/>
    <x v="1"/>
    <n v="105.45"/>
    <n v="5916.95"/>
    <n v="0"/>
    <n v="0"/>
    <n v="140"/>
    <n v="6056.95"/>
    <n v="108.15982142857142"/>
    <x v="0"/>
    <x v="0"/>
    <n v="0"/>
    <s v="Not Provided"/>
    <x v="0"/>
    <n v="1"/>
  </r>
  <r>
    <s v="8679-JOEVF"/>
    <x v="0"/>
    <n v="75"/>
    <x v="1"/>
    <x v="1"/>
    <x v="0"/>
    <x v="113"/>
    <n v="95838"/>
    <n v="0"/>
    <n v="16"/>
    <x v="1"/>
    <x v="0"/>
    <s v="Yes"/>
    <n v="36.83"/>
    <s v="No"/>
    <s v="Yes"/>
    <x v="2"/>
    <n v="16"/>
    <s v="No"/>
    <s v="No"/>
    <s v="No"/>
    <s v="Yes"/>
    <s v="Yes"/>
    <s v="No"/>
    <s v="No"/>
    <s v="Yes"/>
    <x v="1"/>
    <s v="No"/>
    <x v="1"/>
    <n v="59.4"/>
    <n v="1023.9"/>
    <n v="0"/>
    <n v="0"/>
    <n v="589.28"/>
    <n v="1613.18"/>
    <n v="100.82375"/>
    <x v="0"/>
    <x v="1"/>
    <n v="1"/>
    <s v="Price"/>
    <x v="15"/>
    <n v="1"/>
  </r>
  <r>
    <s v="8679-LZBMD"/>
    <x v="1"/>
    <n v="30"/>
    <x v="0"/>
    <x v="0"/>
    <x v="0"/>
    <x v="777"/>
    <n v="93643"/>
    <n v="7"/>
    <n v="44"/>
    <x v="1"/>
    <x v="0"/>
    <s v="Yes"/>
    <n v="23.75"/>
    <s v="No"/>
    <s v="Yes"/>
    <x v="1"/>
    <n v="53"/>
    <s v="No"/>
    <s v="No"/>
    <s v="No"/>
    <s v="No"/>
    <s v="Yes"/>
    <s v="Yes"/>
    <s v="Yes"/>
    <s v="Yes"/>
    <x v="0"/>
    <s v="Yes"/>
    <x v="1"/>
    <n v="90.65"/>
    <n v="3974.15"/>
    <n v="0"/>
    <n v="0"/>
    <n v="1045"/>
    <n v="5019.1499999999996"/>
    <n v="114.0715909090909"/>
    <x v="0"/>
    <x v="0"/>
    <n v="0"/>
    <s v="Not Provided"/>
    <x v="0"/>
    <n v="1"/>
  </r>
  <r>
    <s v="8680-CGLTP"/>
    <x v="1"/>
    <n v="35"/>
    <x v="0"/>
    <x v="1"/>
    <x v="0"/>
    <x v="612"/>
    <n v="94946"/>
    <n v="0"/>
    <n v="29"/>
    <x v="1"/>
    <x v="5"/>
    <s v="Yes"/>
    <n v="8"/>
    <s v="No"/>
    <s v="Yes"/>
    <x v="2"/>
    <n v="9"/>
    <s v="Yes"/>
    <s v="Yes"/>
    <s v="No"/>
    <s v="Yes"/>
    <s v="No"/>
    <s v="No"/>
    <s v="No"/>
    <s v="No"/>
    <x v="0"/>
    <s v="Yes"/>
    <x v="1"/>
    <n v="58.75"/>
    <n v="1696.2"/>
    <n v="0"/>
    <n v="50"/>
    <n v="232"/>
    <n v="1978.2"/>
    <n v="68.213793103448282"/>
    <x v="1"/>
    <x v="0"/>
    <n v="0"/>
    <s v="Not Provided"/>
    <x v="0"/>
    <n v="1"/>
  </r>
  <r>
    <s v="8681-ICONS"/>
    <x v="1"/>
    <n v="20"/>
    <x v="2"/>
    <x v="0"/>
    <x v="2"/>
    <x v="113"/>
    <n v="95822"/>
    <n v="5"/>
    <n v="29"/>
    <x v="1"/>
    <x v="0"/>
    <s v="Yes"/>
    <n v="24.64"/>
    <s v="No"/>
    <s v="No"/>
    <x v="3"/>
    <n v="0"/>
    <s v="No"/>
    <s v="No"/>
    <s v="No"/>
    <s v="No"/>
    <s v="No"/>
    <s v="No"/>
    <s v="No"/>
    <s v="No"/>
    <x v="1"/>
    <s v="Yes"/>
    <x v="2"/>
    <n v="20.65"/>
    <n v="654.85"/>
    <n v="0"/>
    <n v="0"/>
    <n v="714.56"/>
    <n v="1369.41"/>
    <n v="47.221034482758625"/>
    <x v="2"/>
    <x v="0"/>
    <n v="0"/>
    <s v="Not Provided"/>
    <x v="0"/>
    <n v="1"/>
  </r>
  <r>
    <s v="8685-WHQPW"/>
    <x v="0"/>
    <n v="79"/>
    <x v="1"/>
    <x v="1"/>
    <x v="0"/>
    <x v="38"/>
    <n v="92110"/>
    <n v="0"/>
    <n v="22"/>
    <x v="1"/>
    <x v="0"/>
    <s v="Yes"/>
    <n v="5.09"/>
    <s v="Yes"/>
    <s v="Yes"/>
    <x v="1"/>
    <n v="23"/>
    <s v="No"/>
    <s v="No"/>
    <s v="No"/>
    <s v="No"/>
    <s v="No"/>
    <s v="No"/>
    <s v="No"/>
    <s v="No"/>
    <x v="1"/>
    <s v="Yes"/>
    <x v="1"/>
    <n v="74.400000000000006"/>
    <n v="1692.6"/>
    <n v="0"/>
    <n v="0"/>
    <n v="111.98"/>
    <n v="1804.58"/>
    <n v="82.026363636363627"/>
    <x v="1"/>
    <x v="1"/>
    <n v="1"/>
    <s v="Competitor"/>
    <x v="1"/>
    <n v="1"/>
  </r>
  <r>
    <s v="8687-BAFGU"/>
    <x v="1"/>
    <n v="34"/>
    <x v="0"/>
    <x v="1"/>
    <x v="0"/>
    <x v="117"/>
    <n v="93612"/>
    <n v="0"/>
    <n v="1"/>
    <x v="0"/>
    <x v="1"/>
    <s v="Yes"/>
    <n v="23.7"/>
    <s v="No"/>
    <s v="Yes"/>
    <x v="1"/>
    <n v="25"/>
    <s v="No"/>
    <s v="No"/>
    <s v="No"/>
    <s v="Yes"/>
    <s v="No"/>
    <s v="No"/>
    <s v="No"/>
    <s v="Yes"/>
    <x v="1"/>
    <s v="No"/>
    <x v="1"/>
    <n v="74"/>
    <n v="74"/>
    <n v="0"/>
    <n v="0"/>
    <n v="23.7"/>
    <n v="97.7"/>
    <n v="97.7"/>
    <x v="1"/>
    <x v="2"/>
    <n v="0"/>
    <s v="Not Provided"/>
    <x v="0"/>
    <n v="1"/>
  </r>
  <r>
    <s v="8690-UPCZI"/>
    <x v="1"/>
    <n v="26"/>
    <x v="0"/>
    <x v="0"/>
    <x v="3"/>
    <x v="31"/>
    <n v="90004"/>
    <n v="5"/>
    <n v="29"/>
    <x v="1"/>
    <x v="5"/>
    <s v="Yes"/>
    <n v="36.700000000000003"/>
    <s v="Yes"/>
    <s v="Yes"/>
    <x v="2"/>
    <n v="69"/>
    <s v="Yes"/>
    <s v="No"/>
    <s v="No"/>
    <s v="Yes"/>
    <s v="Yes"/>
    <s v="No"/>
    <s v="No"/>
    <s v="No"/>
    <x v="0"/>
    <s v="No"/>
    <x v="1"/>
    <n v="69.05"/>
    <n v="1958.45"/>
    <n v="0"/>
    <n v="40"/>
    <n v="1064.3"/>
    <n v="3062.75"/>
    <n v="105.61206896551724"/>
    <x v="0"/>
    <x v="0"/>
    <n v="0"/>
    <s v="Not Provided"/>
    <x v="0"/>
    <n v="1"/>
  </r>
  <r>
    <s v="8690-ZVLCL"/>
    <x v="0"/>
    <n v="49"/>
    <x v="0"/>
    <x v="0"/>
    <x v="2"/>
    <x v="31"/>
    <n v="90038"/>
    <n v="10"/>
    <n v="68"/>
    <x v="2"/>
    <x v="0"/>
    <s v="Yes"/>
    <n v="43.51"/>
    <s v="Yes"/>
    <s v="Yes"/>
    <x v="2"/>
    <n v="22"/>
    <s v="Yes"/>
    <s v="Yes"/>
    <s v="Yes"/>
    <s v="Yes"/>
    <s v="Yes"/>
    <s v="Yes"/>
    <s v="Yes"/>
    <s v="No"/>
    <x v="2"/>
    <s v="No"/>
    <x v="0"/>
    <n v="88"/>
    <n v="6161.9"/>
    <n v="0"/>
    <n v="40"/>
    <n v="2958.68"/>
    <n v="9160.58"/>
    <n v="134.71441176470589"/>
    <x v="0"/>
    <x v="0"/>
    <n v="0"/>
    <s v="Not Provided"/>
    <x v="0"/>
    <n v="1"/>
  </r>
  <r>
    <s v="8695-ARGXZ"/>
    <x v="1"/>
    <n v="66"/>
    <x v="1"/>
    <x v="0"/>
    <x v="0"/>
    <x v="64"/>
    <n v="93722"/>
    <n v="1"/>
    <n v="34"/>
    <x v="1"/>
    <x v="0"/>
    <s v="Yes"/>
    <n v="2.0699999999999998"/>
    <s v="Yes"/>
    <s v="Yes"/>
    <x v="1"/>
    <n v="16"/>
    <s v="No"/>
    <s v="No"/>
    <s v="No"/>
    <s v="No"/>
    <s v="No"/>
    <s v="No"/>
    <s v="No"/>
    <s v="Yes"/>
    <x v="1"/>
    <s v="Yes"/>
    <x v="1"/>
    <n v="75.55"/>
    <n v="2425.4"/>
    <n v="0"/>
    <n v="0"/>
    <n v="70.38"/>
    <n v="2495.7800000000002"/>
    <n v="73.40529411764706"/>
    <x v="1"/>
    <x v="0"/>
    <n v="0"/>
    <s v="Not Provided"/>
    <x v="0"/>
    <n v="1"/>
  </r>
  <r>
    <s v="8695-WDYEA"/>
    <x v="1"/>
    <n v="32"/>
    <x v="0"/>
    <x v="1"/>
    <x v="0"/>
    <x v="418"/>
    <n v="95928"/>
    <n v="0"/>
    <n v="1"/>
    <x v="0"/>
    <x v="0"/>
    <s v="Yes"/>
    <n v="39.299999999999997"/>
    <s v="No"/>
    <s v="Yes"/>
    <x v="2"/>
    <n v="26"/>
    <s v="Yes"/>
    <s v="No"/>
    <s v="No"/>
    <s v="No"/>
    <s v="No"/>
    <s v="No"/>
    <s v="No"/>
    <s v="Yes"/>
    <x v="1"/>
    <s v="No"/>
    <x v="0"/>
    <n v="51.25"/>
    <n v="51.25"/>
    <n v="0"/>
    <n v="0"/>
    <n v="39.299999999999997"/>
    <n v="90.55"/>
    <n v="90.55"/>
    <x v="1"/>
    <x v="2"/>
    <n v="0"/>
    <s v="Not Provided"/>
    <x v="0"/>
    <n v="1"/>
  </r>
  <r>
    <s v="8696-JKZNU"/>
    <x v="0"/>
    <n v="78"/>
    <x v="1"/>
    <x v="1"/>
    <x v="0"/>
    <x v="172"/>
    <n v="96007"/>
    <n v="0"/>
    <n v="37"/>
    <x v="1"/>
    <x v="5"/>
    <s v="Yes"/>
    <n v="26.95"/>
    <s v="Yes"/>
    <s v="Yes"/>
    <x v="1"/>
    <n v="17"/>
    <s v="No"/>
    <s v="No"/>
    <s v="No"/>
    <s v="No"/>
    <s v="No"/>
    <s v="No"/>
    <s v="No"/>
    <s v="Yes"/>
    <x v="1"/>
    <s v="Yes"/>
    <x v="1"/>
    <n v="76.25"/>
    <n v="2841.55"/>
    <n v="0"/>
    <n v="0"/>
    <n v="997.15"/>
    <n v="3838.7"/>
    <n v="103.74864864864864"/>
    <x v="0"/>
    <x v="1"/>
    <n v="1"/>
    <s v="Other"/>
    <x v="0"/>
    <n v="1"/>
  </r>
  <r>
    <s v="8699-ASUFO"/>
    <x v="1"/>
    <n v="72"/>
    <x v="1"/>
    <x v="0"/>
    <x v="0"/>
    <x v="928"/>
    <n v="92567"/>
    <n v="1"/>
    <n v="7"/>
    <x v="0"/>
    <x v="0"/>
    <s v="Yes"/>
    <n v="8.92"/>
    <s v="Yes"/>
    <s v="Yes"/>
    <x v="1"/>
    <n v="17"/>
    <s v="No"/>
    <s v="No"/>
    <s v="No"/>
    <s v="No"/>
    <s v="No"/>
    <s v="No"/>
    <s v="No"/>
    <s v="Yes"/>
    <x v="1"/>
    <s v="Yes"/>
    <x v="0"/>
    <n v="74.400000000000006"/>
    <n v="527.9"/>
    <n v="32.46"/>
    <n v="0"/>
    <n v="62.44"/>
    <n v="557.88"/>
    <n v="79.69714285714285"/>
    <x v="1"/>
    <x v="1"/>
    <n v="1"/>
    <s v="Attitude"/>
    <x v="7"/>
    <n v="1"/>
  </r>
  <r>
    <s v="8701-DGLVH"/>
    <x v="1"/>
    <n v="36"/>
    <x v="0"/>
    <x v="1"/>
    <x v="0"/>
    <x v="310"/>
    <n v="95624"/>
    <n v="0"/>
    <n v="51"/>
    <x v="2"/>
    <x v="0"/>
    <s v="Yes"/>
    <n v="47.43"/>
    <s v="No"/>
    <s v="No"/>
    <x v="3"/>
    <n v="0"/>
    <s v="No"/>
    <s v="No"/>
    <s v="No"/>
    <s v="No"/>
    <s v="No"/>
    <s v="No"/>
    <s v="No"/>
    <s v="No"/>
    <x v="2"/>
    <s v="No"/>
    <x v="0"/>
    <n v="20.45"/>
    <n v="1042.6500000000001"/>
    <n v="0"/>
    <n v="0"/>
    <n v="2418.9299999999998"/>
    <n v="3461.58"/>
    <n v="67.874117647058824"/>
    <x v="1"/>
    <x v="0"/>
    <n v="0"/>
    <s v="Not Provided"/>
    <x v="0"/>
    <n v="1"/>
  </r>
  <r>
    <s v="8705-DWKTI"/>
    <x v="1"/>
    <n v="58"/>
    <x v="1"/>
    <x v="1"/>
    <x v="0"/>
    <x v="655"/>
    <n v="95543"/>
    <n v="0"/>
    <n v="52"/>
    <x v="2"/>
    <x v="0"/>
    <s v="Yes"/>
    <n v="5.92"/>
    <s v="No"/>
    <s v="Yes"/>
    <x v="1"/>
    <n v="23"/>
    <s v="No"/>
    <s v="No"/>
    <s v="Yes"/>
    <s v="No"/>
    <s v="No"/>
    <s v="Yes"/>
    <s v="Yes"/>
    <s v="No"/>
    <x v="1"/>
    <s v="Yes"/>
    <x v="0"/>
    <n v="83.8"/>
    <n v="4331.3999999999996"/>
    <n v="0"/>
    <n v="70"/>
    <n v="307.83999999999997"/>
    <n v="4709.24"/>
    <n v="90.562307692307684"/>
    <x v="1"/>
    <x v="0"/>
    <n v="0"/>
    <s v="Not Provided"/>
    <x v="0"/>
    <n v="1"/>
  </r>
  <r>
    <s v="8705-WZCYL"/>
    <x v="1"/>
    <n v="40"/>
    <x v="0"/>
    <x v="1"/>
    <x v="0"/>
    <x v="202"/>
    <n v="92024"/>
    <n v="0"/>
    <n v="1"/>
    <x v="0"/>
    <x v="1"/>
    <s v="Yes"/>
    <n v="27.46"/>
    <s v="No"/>
    <s v="Yes"/>
    <x v="2"/>
    <n v="26"/>
    <s v="No"/>
    <s v="No"/>
    <s v="No"/>
    <s v="No"/>
    <s v="No"/>
    <s v="No"/>
    <s v="No"/>
    <s v="Yes"/>
    <x v="1"/>
    <s v="Yes"/>
    <x v="1"/>
    <n v="44.8"/>
    <n v="44.8"/>
    <n v="0"/>
    <n v="0"/>
    <n v="27.46"/>
    <n v="72.260000000000005"/>
    <n v="72.260000000000005"/>
    <x v="1"/>
    <x v="2"/>
    <n v="0"/>
    <s v="Not Provided"/>
    <x v="0"/>
    <n v="1"/>
  </r>
  <r>
    <s v="8706-HRADD"/>
    <x v="1"/>
    <n v="29"/>
    <x v="0"/>
    <x v="1"/>
    <x v="0"/>
    <x v="11"/>
    <n v="94087"/>
    <n v="0"/>
    <n v="21"/>
    <x v="1"/>
    <x v="2"/>
    <s v="No"/>
    <n v="25.420517214274568"/>
    <s v="No"/>
    <s v="Yes"/>
    <x v="2"/>
    <n v="26"/>
    <s v="Yes"/>
    <s v="No"/>
    <s v="No"/>
    <s v="Yes"/>
    <s v="Yes"/>
    <s v="No"/>
    <s v="No"/>
    <s v="Yes"/>
    <x v="1"/>
    <s v="Yes"/>
    <x v="0"/>
    <n v="43.55"/>
    <n v="1011.5"/>
    <n v="0"/>
    <n v="0"/>
    <n v="0"/>
    <n v="1011.5"/>
    <n v="48.166666666666664"/>
    <x v="2"/>
    <x v="0"/>
    <n v="0"/>
    <s v="Not Provided"/>
    <x v="0"/>
    <n v="1"/>
  </r>
  <r>
    <s v="8707-HOEDG"/>
    <x v="0"/>
    <n v="26"/>
    <x v="0"/>
    <x v="0"/>
    <x v="1"/>
    <x v="123"/>
    <n v="93552"/>
    <n v="4"/>
    <n v="70"/>
    <x v="2"/>
    <x v="0"/>
    <s v="Yes"/>
    <n v="5.51"/>
    <s v="Yes"/>
    <s v="Yes"/>
    <x v="1"/>
    <n v="85"/>
    <s v="No"/>
    <s v="Yes"/>
    <s v="Yes"/>
    <s v="Yes"/>
    <s v="Yes"/>
    <s v="Yes"/>
    <s v="Yes"/>
    <s v="No"/>
    <x v="2"/>
    <s v="Yes"/>
    <x v="1"/>
    <n v="110.2"/>
    <n v="7689.8"/>
    <n v="0"/>
    <n v="150"/>
    <n v="385.7"/>
    <n v="8225.5"/>
    <n v="117.50714285714285"/>
    <x v="0"/>
    <x v="0"/>
    <n v="0"/>
    <s v="Not Provided"/>
    <x v="0"/>
    <n v="1"/>
  </r>
  <r>
    <s v="8707-RMEZH"/>
    <x v="0"/>
    <n v="67"/>
    <x v="1"/>
    <x v="0"/>
    <x v="0"/>
    <x v="598"/>
    <n v="91980"/>
    <n v="6"/>
    <n v="69"/>
    <x v="2"/>
    <x v="0"/>
    <s v="Yes"/>
    <n v="34.549999999999997"/>
    <s v="No"/>
    <s v="Yes"/>
    <x v="1"/>
    <n v="19"/>
    <s v="Yes"/>
    <s v="Yes"/>
    <s v="No"/>
    <s v="No"/>
    <s v="No"/>
    <s v="Yes"/>
    <s v="No"/>
    <s v="Yes"/>
    <x v="0"/>
    <s v="No"/>
    <x v="0"/>
    <n v="87.3"/>
    <n v="6055.55"/>
    <n v="0"/>
    <n v="0"/>
    <n v="2383.9499999999998"/>
    <n v="8439.5"/>
    <n v="122.31159420289855"/>
    <x v="0"/>
    <x v="0"/>
    <n v="0"/>
    <s v="Not Provided"/>
    <x v="0"/>
    <n v="1"/>
  </r>
  <r>
    <s v="8708-XPXHZ"/>
    <x v="0"/>
    <n v="25"/>
    <x v="0"/>
    <x v="0"/>
    <x v="0"/>
    <x v="735"/>
    <n v="96017"/>
    <n v="1"/>
    <n v="42"/>
    <x v="1"/>
    <x v="0"/>
    <s v="Yes"/>
    <n v="6.84"/>
    <s v="Yes"/>
    <s v="Yes"/>
    <x v="1"/>
    <n v="27"/>
    <s v="No"/>
    <s v="No"/>
    <s v="No"/>
    <s v="No"/>
    <s v="Yes"/>
    <s v="Yes"/>
    <s v="Yes"/>
    <s v="Yes"/>
    <x v="1"/>
    <s v="Yes"/>
    <x v="1"/>
    <n v="94.2"/>
    <n v="4186.3"/>
    <n v="0"/>
    <n v="0"/>
    <n v="287.27999999999997"/>
    <n v="4473.58"/>
    <n v="106.51380952380953"/>
    <x v="0"/>
    <x v="1"/>
    <n v="1"/>
    <s v="Competitor"/>
    <x v="1"/>
    <n v="1"/>
  </r>
  <r>
    <s v="8709-KRDVL"/>
    <x v="0"/>
    <n v="44"/>
    <x v="0"/>
    <x v="1"/>
    <x v="0"/>
    <x v="848"/>
    <n v="96085"/>
    <n v="0"/>
    <n v="33"/>
    <x v="1"/>
    <x v="0"/>
    <s v="Yes"/>
    <n v="16.57"/>
    <s v="Yes"/>
    <s v="Yes"/>
    <x v="1"/>
    <n v="30"/>
    <s v="No"/>
    <s v="Yes"/>
    <s v="No"/>
    <s v="No"/>
    <s v="Yes"/>
    <s v="Yes"/>
    <s v="Yes"/>
    <s v="Yes"/>
    <x v="1"/>
    <s v="Yes"/>
    <x v="1"/>
    <n v="100"/>
    <n v="3320.6"/>
    <n v="0"/>
    <n v="0"/>
    <n v="546.80999999999995"/>
    <n v="3867.41"/>
    <n v="117.19424242424242"/>
    <x v="0"/>
    <x v="0"/>
    <n v="0"/>
    <s v="Not Provided"/>
    <x v="0"/>
    <n v="1"/>
  </r>
  <r>
    <s v="8710-YGLWG"/>
    <x v="1"/>
    <n v="44"/>
    <x v="0"/>
    <x v="1"/>
    <x v="0"/>
    <x v="301"/>
    <n v="91343"/>
    <n v="0"/>
    <n v="1"/>
    <x v="0"/>
    <x v="1"/>
    <s v="Yes"/>
    <n v="15.76"/>
    <s v="No"/>
    <s v="Yes"/>
    <x v="2"/>
    <n v="13"/>
    <s v="No"/>
    <s v="No"/>
    <s v="No"/>
    <s v="No"/>
    <s v="No"/>
    <s v="No"/>
    <s v="No"/>
    <s v="Yes"/>
    <x v="1"/>
    <s v="Yes"/>
    <x v="0"/>
    <n v="44.9"/>
    <n v="44.9"/>
    <n v="0"/>
    <n v="0"/>
    <n v="15.76"/>
    <n v="60.66"/>
    <n v="60.66"/>
    <x v="1"/>
    <x v="2"/>
    <n v="0"/>
    <s v="Not Provided"/>
    <x v="0"/>
    <n v="1"/>
  </r>
  <r>
    <s v="8711-LOBKY"/>
    <x v="1"/>
    <n v="50"/>
    <x v="0"/>
    <x v="0"/>
    <x v="2"/>
    <x v="708"/>
    <n v="95463"/>
    <n v="2"/>
    <n v="59"/>
    <x v="2"/>
    <x v="0"/>
    <s v="Yes"/>
    <n v="41.19"/>
    <s v="No"/>
    <s v="No"/>
    <x v="3"/>
    <n v="0"/>
    <s v="No"/>
    <s v="No"/>
    <s v="No"/>
    <s v="No"/>
    <s v="No"/>
    <s v="No"/>
    <s v="No"/>
    <s v="No"/>
    <x v="2"/>
    <s v="No"/>
    <x v="0"/>
    <n v="19.850000000000001"/>
    <n v="1188.25"/>
    <n v="0"/>
    <n v="0"/>
    <n v="2430.21"/>
    <n v="3618.46"/>
    <n v="61.329830508474579"/>
    <x v="1"/>
    <x v="0"/>
    <n v="0"/>
    <s v="Not Provided"/>
    <x v="0"/>
    <n v="1"/>
  </r>
  <r>
    <s v="8713-IGZSO"/>
    <x v="1"/>
    <n v="50"/>
    <x v="0"/>
    <x v="1"/>
    <x v="0"/>
    <x v="624"/>
    <n v="93906"/>
    <n v="0"/>
    <n v="2"/>
    <x v="0"/>
    <x v="1"/>
    <s v="Yes"/>
    <n v="40.25"/>
    <s v="Yes"/>
    <s v="No"/>
    <x v="3"/>
    <n v="0"/>
    <s v="No"/>
    <s v="No"/>
    <s v="No"/>
    <s v="No"/>
    <s v="No"/>
    <s v="No"/>
    <s v="No"/>
    <s v="No"/>
    <x v="1"/>
    <s v="No"/>
    <x v="0"/>
    <n v="24.85"/>
    <n v="62"/>
    <n v="0"/>
    <n v="0"/>
    <n v="80.5"/>
    <n v="142.5"/>
    <n v="71.25"/>
    <x v="1"/>
    <x v="2"/>
    <n v="0"/>
    <s v="Not Provided"/>
    <x v="0"/>
    <n v="1"/>
  </r>
  <r>
    <s v="8714-CTZJW"/>
    <x v="0"/>
    <n v="24"/>
    <x v="2"/>
    <x v="1"/>
    <x v="0"/>
    <x v="142"/>
    <n v="95664"/>
    <n v="0"/>
    <n v="4"/>
    <x v="0"/>
    <x v="1"/>
    <s v="Yes"/>
    <n v="19.84"/>
    <s v="No"/>
    <s v="Yes"/>
    <x v="1"/>
    <n v="73"/>
    <s v="No"/>
    <s v="No"/>
    <s v="Yes"/>
    <s v="No"/>
    <s v="No"/>
    <s v="Yes"/>
    <s v="Yes"/>
    <s v="Yes"/>
    <x v="1"/>
    <s v="Yes"/>
    <x v="0"/>
    <n v="82.85"/>
    <n v="319.60000000000002"/>
    <n v="0"/>
    <n v="0"/>
    <n v="79.36"/>
    <n v="398.96"/>
    <n v="99.74"/>
    <x v="1"/>
    <x v="0"/>
    <n v="0"/>
    <s v="Not Provided"/>
    <x v="0"/>
    <n v="1"/>
  </r>
  <r>
    <s v="8714-EUHJO"/>
    <x v="0"/>
    <n v="39"/>
    <x v="0"/>
    <x v="0"/>
    <x v="0"/>
    <x v="735"/>
    <n v="96017"/>
    <n v="1"/>
    <n v="31"/>
    <x v="1"/>
    <x v="0"/>
    <s v="Yes"/>
    <n v="38.67"/>
    <s v="Yes"/>
    <s v="Yes"/>
    <x v="0"/>
    <n v="13"/>
    <s v="No"/>
    <s v="Yes"/>
    <s v="No"/>
    <s v="No"/>
    <s v="No"/>
    <s v="Yes"/>
    <s v="Yes"/>
    <s v="No"/>
    <x v="1"/>
    <s v="Yes"/>
    <x v="1"/>
    <n v="91.15"/>
    <n v="2995.45"/>
    <n v="0"/>
    <n v="0"/>
    <n v="1198.77"/>
    <n v="4194.22"/>
    <n v="135.29741935483872"/>
    <x v="0"/>
    <x v="1"/>
    <n v="1"/>
    <s v="Dissatisfaction"/>
    <x v="17"/>
    <n v="1"/>
  </r>
  <r>
    <s v="8715-KKTFG"/>
    <x v="0"/>
    <n v="63"/>
    <x v="1"/>
    <x v="0"/>
    <x v="0"/>
    <x v="742"/>
    <n v="95661"/>
    <n v="6"/>
    <n v="61"/>
    <x v="2"/>
    <x v="4"/>
    <s v="Yes"/>
    <n v="18.03"/>
    <s v="Yes"/>
    <s v="Yes"/>
    <x v="1"/>
    <n v="22"/>
    <s v="No"/>
    <s v="No"/>
    <s v="Yes"/>
    <s v="Yes"/>
    <s v="Yes"/>
    <s v="Yes"/>
    <s v="Yes"/>
    <s v="Yes"/>
    <x v="0"/>
    <s v="Yes"/>
    <x v="1"/>
    <n v="103.3"/>
    <n v="6518.35"/>
    <n v="0"/>
    <n v="0"/>
    <n v="1099.83"/>
    <n v="7618.18"/>
    <n v="124.88819672131147"/>
    <x v="0"/>
    <x v="0"/>
    <n v="0"/>
    <s v="Not Provided"/>
    <x v="0"/>
    <n v="1"/>
  </r>
  <r>
    <s v="8717-VCTXJ"/>
    <x v="1"/>
    <n v="32"/>
    <x v="0"/>
    <x v="1"/>
    <x v="0"/>
    <x v="177"/>
    <n v="95065"/>
    <n v="0"/>
    <n v="42"/>
    <x v="1"/>
    <x v="0"/>
    <s v="Yes"/>
    <n v="48.41"/>
    <s v="No"/>
    <s v="No"/>
    <x v="3"/>
    <n v="0"/>
    <s v="No"/>
    <s v="No"/>
    <s v="No"/>
    <s v="No"/>
    <s v="No"/>
    <s v="No"/>
    <s v="No"/>
    <s v="No"/>
    <x v="0"/>
    <s v="Yes"/>
    <x v="0"/>
    <n v="19.55"/>
    <n v="839.4"/>
    <n v="12.16"/>
    <n v="0"/>
    <n v="2033.22"/>
    <n v="2860.46"/>
    <n v="68.106190476190477"/>
    <x v="1"/>
    <x v="0"/>
    <n v="0"/>
    <s v="Not Provided"/>
    <x v="0"/>
    <n v="1"/>
  </r>
  <r>
    <s v="8718-PTMEZ"/>
    <x v="0"/>
    <n v="46"/>
    <x v="0"/>
    <x v="1"/>
    <x v="0"/>
    <x v="129"/>
    <n v="92530"/>
    <n v="0"/>
    <n v="13"/>
    <x v="1"/>
    <x v="0"/>
    <s v="No"/>
    <n v="25.420517214274568"/>
    <s v="No"/>
    <s v="Yes"/>
    <x v="0"/>
    <n v="16"/>
    <s v="No"/>
    <s v="Yes"/>
    <s v="No"/>
    <s v="No"/>
    <s v="No"/>
    <s v="No"/>
    <s v="No"/>
    <s v="Yes"/>
    <x v="1"/>
    <s v="Yes"/>
    <x v="1"/>
    <n v="31.05"/>
    <n v="347.25"/>
    <n v="0"/>
    <n v="0"/>
    <n v="0"/>
    <n v="347.25"/>
    <n v="26.71153846153846"/>
    <x v="2"/>
    <x v="1"/>
    <n v="1"/>
    <s v="Other"/>
    <x v="0"/>
    <n v="1"/>
  </r>
  <r>
    <s v="8720-RQSBJ"/>
    <x v="1"/>
    <n v="69"/>
    <x v="1"/>
    <x v="1"/>
    <x v="0"/>
    <x v="95"/>
    <n v="93202"/>
    <n v="0"/>
    <n v="1"/>
    <x v="0"/>
    <x v="1"/>
    <s v="Yes"/>
    <n v="28.67"/>
    <s v="No"/>
    <s v="Yes"/>
    <x v="2"/>
    <n v="4"/>
    <s v="No"/>
    <s v="No"/>
    <s v="No"/>
    <s v="No"/>
    <s v="No"/>
    <s v="No"/>
    <s v="No"/>
    <s v="Yes"/>
    <x v="2"/>
    <s v="No"/>
    <x v="1"/>
    <n v="44"/>
    <n v="44"/>
    <n v="0"/>
    <n v="0"/>
    <n v="28.67"/>
    <n v="72.67"/>
    <n v="72.67"/>
    <x v="1"/>
    <x v="2"/>
    <n v="0"/>
    <s v="Not Provided"/>
    <x v="0"/>
    <n v="1"/>
  </r>
  <r>
    <s v="8722-NGNBH"/>
    <x v="1"/>
    <n v="25"/>
    <x v="0"/>
    <x v="1"/>
    <x v="0"/>
    <x v="700"/>
    <n v="91789"/>
    <n v="0"/>
    <n v="5"/>
    <x v="0"/>
    <x v="0"/>
    <s v="No"/>
    <n v="25.420517214274568"/>
    <s v="No"/>
    <s v="Yes"/>
    <x v="0"/>
    <n v="59"/>
    <s v="Yes"/>
    <s v="No"/>
    <s v="Yes"/>
    <s v="Yes"/>
    <s v="No"/>
    <s v="No"/>
    <s v="Yes"/>
    <s v="Yes"/>
    <x v="1"/>
    <s v="No"/>
    <x v="0"/>
    <n v="40"/>
    <n v="223.45"/>
    <n v="0"/>
    <n v="0"/>
    <n v="0"/>
    <n v="223.45"/>
    <n v="44.69"/>
    <x v="2"/>
    <x v="1"/>
    <n v="1"/>
    <s v="Competitor"/>
    <x v="1"/>
    <n v="1"/>
  </r>
  <r>
    <s v="8722-PRFDV"/>
    <x v="0"/>
    <n v="21"/>
    <x v="2"/>
    <x v="0"/>
    <x v="1"/>
    <x v="31"/>
    <n v="90042"/>
    <n v="10"/>
    <n v="71"/>
    <x v="2"/>
    <x v="3"/>
    <s v="Yes"/>
    <n v="48.76"/>
    <s v="No"/>
    <s v="Yes"/>
    <x v="0"/>
    <n v="71"/>
    <s v="Yes"/>
    <s v="No"/>
    <s v="Yes"/>
    <s v="No"/>
    <s v="Yes"/>
    <s v="Yes"/>
    <s v="Yes"/>
    <s v="Yes"/>
    <x v="2"/>
    <s v="No"/>
    <x v="0"/>
    <n v="77.55"/>
    <n v="5574.35"/>
    <n v="0"/>
    <n v="0"/>
    <n v="3461.96"/>
    <n v="9036.31"/>
    <n v="127.2719718309859"/>
    <x v="0"/>
    <x v="0"/>
    <n v="0"/>
    <s v="Not Provided"/>
    <x v="0"/>
    <n v="1"/>
  </r>
  <r>
    <s v="8725-JEDFD"/>
    <x v="1"/>
    <n v="26"/>
    <x v="0"/>
    <x v="1"/>
    <x v="0"/>
    <x v="961"/>
    <n v="91302"/>
    <n v="0"/>
    <n v="27"/>
    <x v="1"/>
    <x v="0"/>
    <s v="Yes"/>
    <n v="34.979999999999997"/>
    <s v="No"/>
    <s v="Yes"/>
    <x v="1"/>
    <n v="26"/>
    <s v="No"/>
    <s v="No"/>
    <s v="No"/>
    <s v="No"/>
    <s v="No"/>
    <s v="No"/>
    <s v="No"/>
    <s v="Yes"/>
    <x v="1"/>
    <s v="Yes"/>
    <x v="0"/>
    <n v="69.05"/>
    <n v="1793.25"/>
    <n v="22.72"/>
    <n v="0"/>
    <n v="944.46"/>
    <n v="2714.99"/>
    <n v="100.55518518518518"/>
    <x v="0"/>
    <x v="0"/>
    <n v="0"/>
    <s v="Not Provided"/>
    <x v="0"/>
    <n v="1"/>
  </r>
  <r>
    <s v="8727-JQFHV"/>
    <x v="1"/>
    <n v="60"/>
    <x v="1"/>
    <x v="0"/>
    <x v="3"/>
    <x v="1010"/>
    <n v="96025"/>
    <n v="8"/>
    <n v="57"/>
    <x v="2"/>
    <x v="0"/>
    <s v="Yes"/>
    <n v="29.64"/>
    <s v="No"/>
    <s v="No"/>
    <x v="3"/>
    <n v="0"/>
    <s v="No"/>
    <s v="No"/>
    <s v="No"/>
    <s v="No"/>
    <s v="No"/>
    <s v="No"/>
    <s v="No"/>
    <s v="No"/>
    <x v="2"/>
    <s v="No"/>
    <x v="0"/>
    <n v="20.75"/>
    <n v="1123.1500000000001"/>
    <n v="0"/>
    <n v="0"/>
    <n v="1689.48"/>
    <n v="2812.63"/>
    <n v="49.344385964912284"/>
    <x v="2"/>
    <x v="0"/>
    <n v="0"/>
    <s v="Not Provided"/>
    <x v="0"/>
    <n v="1"/>
  </r>
  <r>
    <s v="8727-XDPUD"/>
    <x v="1"/>
    <n v="51"/>
    <x v="1"/>
    <x v="1"/>
    <x v="0"/>
    <x v="113"/>
    <n v="95829"/>
    <n v="0"/>
    <n v="37"/>
    <x v="1"/>
    <x v="0"/>
    <s v="No"/>
    <n v="25.420517214274568"/>
    <s v="No"/>
    <s v="Yes"/>
    <x v="2"/>
    <n v="25"/>
    <s v="No"/>
    <s v="No"/>
    <s v="No"/>
    <s v="No"/>
    <s v="Yes"/>
    <s v="No"/>
    <s v="No"/>
    <s v="No"/>
    <x v="2"/>
    <s v="No"/>
    <x v="0"/>
    <n v="35.799999999999997"/>
    <n v="1316.9"/>
    <n v="0"/>
    <n v="100"/>
    <n v="0"/>
    <n v="1416.9"/>
    <n v="38.294594594594599"/>
    <x v="2"/>
    <x v="0"/>
    <n v="0"/>
    <s v="Not Provided"/>
    <x v="0"/>
    <n v="1"/>
  </r>
  <r>
    <s v="8728-SKJLR"/>
    <x v="1"/>
    <n v="45"/>
    <x v="0"/>
    <x v="1"/>
    <x v="0"/>
    <x v="809"/>
    <n v="93549"/>
    <n v="0"/>
    <n v="41"/>
    <x v="1"/>
    <x v="4"/>
    <s v="Yes"/>
    <n v="1.08"/>
    <s v="No"/>
    <s v="Yes"/>
    <x v="1"/>
    <n v="6"/>
    <s v="No"/>
    <s v="No"/>
    <s v="No"/>
    <s v="Yes"/>
    <s v="No"/>
    <s v="No"/>
    <s v="No"/>
    <s v="Yes"/>
    <x v="1"/>
    <s v="Yes"/>
    <x v="1"/>
    <n v="74.25"/>
    <n v="3089.1"/>
    <n v="0"/>
    <n v="0"/>
    <n v="44.28"/>
    <n v="3133.38"/>
    <n v="76.423902439024388"/>
    <x v="1"/>
    <x v="0"/>
    <n v="0"/>
    <s v="Not Provided"/>
    <x v="0"/>
    <n v="1"/>
  </r>
  <r>
    <s v="8731-WBBMB"/>
    <x v="0"/>
    <n v="26"/>
    <x v="0"/>
    <x v="0"/>
    <x v="0"/>
    <x v="38"/>
    <n v="92117"/>
    <n v="7"/>
    <n v="26"/>
    <x v="1"/>
    <x v="0"/>
    <s v="Yes"/>
    <n v="11.23"/>
    <s v="No"/>
    <s v="Yes"/>
    <x v="0"/>
    <n v="48"/>
    <s v="No"/>
    <s v="Yes"/>
    <s v="Yes"/>
    <s v="Yes"/>
    <s v="Yes"/>
    <s v="Yes"/>
    <s v="Yes"/>
    <s v="Yes"/>
    <x v="1"/>
    <s v="No"/>
    <x v="1"/>
    <n v="81.900000000000006"/>
    <n v="2078.5500000000002"/>
    <n v="44.86"/>
    <n v="0"/>
    <n v="291.98"/>
    <n v="2325.67"/>
    <n v="89.448846153846162"/>
    <x v="1"/>
    <x v="0"/>
    <n v="0"/>
    <s v="Not Provided"/>
    <x v="0"/>
    <n v="1"/>
  </r>
  <r>
    <s v="8734-DKSTZ"/>
    <x v="0"/>
    <n v="20"/>
    <x v="2"/>
    <x v="0"/>
    <x v="3"/>
    <x v="841"/>
    <n v="92283"/>
    <n v="0"/>
    <n v="10"/>
    <x v="0"/>
    <x v="2"/>
    <s v="Yes"/>
    <n v="6.5"/>
    <s v="Yes"/>
    <s v="Yes"/>
    <x v="1"/>
    <n v="76"/>
    <s v="No"/>
    <s v="No"/>
    <s v="No"/>
    <s v="No"/>
    <s v="No"/>
    <s v="Yes"/>
    <s v="Yes"/>
    <s v="Yes"/>
    <x v="1"/>
    <s v="No"/>
    <x v="1"/>
    <n v="85.95"/>
    <n v="858.6"/>
    <n v="0"/>
    <n v="0"/>
    <n v="65"/>
    <n v="923.6"/>
    <n v="92.36"/>
    <x v="1"/>
    <x v="0"/>
    <n v="0"/>
    <s v="Not Provided"/>
    <x v="0"/>
    <n v="1"/>
  </r>
  <r>
    <s v="8734-FNWVH"/>
    <x v="1"/>
    <n v="21"/>
    <x v="2"/>
    <x v="0"/>
    <x v="2"/>
    <x v="388"/>
    <n v="91792"/>
    <n v="6"/>
    <n v="31"/>
    <x v="1"/>
    <x v="0"/>
    <s v="Yes"/>
    <n v="30.67"/>
    <s v="Yes"/>
    <s v="Yes"/>
    <x v="2"/>
    <n v="59"/>
    <s v="No"/>
    <s v="No"/>
    <s v="No"/>
    <s v="No"/>
    <s v="No"/>
    <s v="Yes"/>
    <s v="Yes"/>
    <s v="Yes"/>
    <x v="1"/>
    <s v="No"/>
    <x v="1"/>
    <n v="59.7"/>
    <n v="1825.5"/>
    <n v="0"/>
    <n v="0"/>
    <n v="950.77"/>
    <n v="2776.27"/>
    <n v="89.557096774193553"/>
    <x v="1"/>
    <x v="0"/>
    <n v="0"/>
    <s v="Not Provided"/>
    <x v="0"/>
    <n v="1"/>
  </r>
  <r>
    <s v="8735-DCXNF"/>
    <x v="1"/>
    <n v="34"/>
    <x v="0"/>
    <x v="0"/>
    <x v="0"/>
    <x v="142"/>
    <n v="95664"/>
    <n v="9"/>
    <n v="10"/>
    <x v="0"/>
    <x v="2"/>
    <s v="Yes"/>
    <n v="21.85"/>
    <s v="No"/>
    <s v="Yes"/>
    <x v="2"/>
    <n v="9"/>
    <s v="Yes"/>
    <s v="No"/>
    <s v="No"/>
    <s v="Yes"/>
    <s v="No"/>
    <s v="No"/>
    <s v="No"/>
    <s v="Yes"/>
    <x v="1"/>
    <s v="Yes"/>
    <x v="0"/>
    <n v="54.95"/>
    <n v="568.85"/>
    <n v="0"/>
    <n v="0"/>
    <n v="218.5"/>
    <n v="787.35"/>
    <n v="78.734999999999999"/>
    <x v="1"/>
    <x v="0"/>
    <n v="0"/>
    <s v="Not Provided"/>
    <x v="0"/>
    <n v="1"/>
  </r>
  <r>
    <s v="8735-IJJEG"/>
    <x v="1"/>
    <n v="27"/>
    <x v="0"/>
    <x v="0"/>
    <x v="0"/>
    <x v="448"/>
    <n v="91931"/>
    <n v="6"/>
    <n v="14"/>
    <x v="1"/>
    <x v="0"/>
    <s v="Yes"/>
    <n v="4.05"/>
    <s v="No"/>
    <s v="Yes"/>
    <x v="2"/>
    <n v="59"/>
    <s v="No"/>
    <s v="No"/>
    <s v="Yes"/>
    <s v="No"/>
    <s v="No"/>
    <s v="No"/>
    <s v="No"/>
    <s v="Yes"/>
    <x v="1"/>
    <s v="No"/>
    <x v="0"/>
    <n v="50.2"/>
    <n v="668.85"/>
    <n v="0"/>
    <n v="0"/>
    <n v="56.7"/>
    <n v="725.55"/>
    <n v="51.824999999999996"/>
    <x v="1"/>
    <x v="0"/>
    <n v="0"/>
    <s v="Not Provided"/>
    <x v="0"/>
    <n v="1"/>
  </r>
  <r>
    <s v="8735-NBLWT"/>
    <x v="1"/>
    <n v="34"/>
    <x v="0"/>
    <x v="1"/>
    <x v="3"/>
    <x v="868"/>
    <n v="95631"/>
    <n v="0"/>
    <n v="9"/>
    <x v="0"/>
    <x v="1"/>
    <s v="Yes"/>
    <n v="45.83"/>
    <s v="No"/>
    <s v="No"/>
    <x v="3"/>
    <n v="0"/>
    <s v="No"/>
    <s v="No"/>
    <s v="No"/>
    <s v="No"/>
    <s v="No"/>
    <s v="No"/>
    <s v="No"/>
    <s v="No"/>
    <x v="1"/>
    <s v="No"/>
    <x v="0"/>
    <n v="20.399999999999999"/>
    <n v="184.1"/>
    <n v="0"/>
    <n v="0"/>
    <n v="412.47"/>
    <n v="596.57000000000005"/>
    <n v="66.285555555555561"/>
    <x v="1"/>
    <x v="0"/>
    <n v="0"/>
    <s v="Not Provided"/>
    <x v="0"/>
    <n v="1"/>
  </r>
  <r>
    <s v="8735-SDUFN"/>
    <x v="0"/>
    <n v="65"/>
    <x v="1"/>
    <x v="0"/>
    <x v="0"/>
    <x v="624"/>
    <n v="93908"/>
    <n v="5"/>
    <n v="72"/>
    <x v="2"/>
    <x v="3"/>
    <s v="Yes"/>
    <n v="8.68"/>
    <s v="Yes"/>
    <s v="No"/>
    <x v="3"/>
    <n v="0"/>
    <s v="No"/>
    <s v="No"/>
    <s v="No"/>
    <s v="No"/>
    <s v="No"/>
    <s v="No"/>
    <s v="No"/>
    <s v="No"/>
    <x v="2"/>
    <s v="No"/>
    <x v="1"/>
    <n v="24.3"/>
    <n v="1778.7"/>
    <n v="0"/>
    <n v="0"/>
    <n v="624.96"/>
    <n v="2403.66"/>
    <n v="33.384166666666665"/>
    <x v="2"/>
    <x v="0"/>
    <n v="0"/>
    <s v="Not Provided"/>
    <x v="0"/>
    <n v="1"/>
  </r>
  <r>
    <s v="8738-JOKAR"/>
    <x v="0"/>
    <n v="55"/>
    <x v="1"/>
    <x v="1"/>
    <x v="0"/>
    <x v="166"/>
    <n v="91722"/>
    <n v="0"/>
    <n v="42"/>
    <x v="1"/>
    <x v="0"/>
    <s v="Yes"/>
    <n v="39.32"/>
    <s v="No"/>
    <s v="Yes"/>
    <x v="0"/>
    <n v="20"/>
    <s v="Yes"/>
    <s v="Yes"/>
    <s v="No"/>
    <s v="Yes"/>
    <s v="No"/>
    <s v="Yes"/>
    <s v="Yes"/>
    <s v="Yes"/>
    <x v="0"/>
    <s v="Yes"/>
    <x v="0"/>
    <n v="67.7"/>
    <n v="2882.25"/>
    <n v="0"/>
    <n v="0"/>
    <n v="1651.44"/>
    <n v="4533.6899999999996"/>
    <n v="107.94499999999999"/>
    <x v="0"/>
    <x v="0"/>
    <n v="0"/>
    <s v="Not Provided"/>
    <x v="0"/>
    <n v="1"/>
  </r>
  <r>
    <s v="8739-QOTTN"/>
    <x v="0"/>
    <n v="35"/>
    <x v="0"/>
    <x v="0"/>
    <x v="0"/>
    <x v="1021"/>
    <n v="90704"/>
    <n v="3"/>
    <n v="2"/>
    <x v="0"/>
    <x v="1"/>
    <s v="Yes"/>
    <n v="5.42"/>
    <s v="No"/>
    <s v="No"/>
    <x v="3"/>
    <n v="0"/>
    <s v="No"/>
    <s v="No"/>
    <s v="No"/>
    <s v="No"/>
    <s v="No"/>
    <s v="No"/>
    <s v="No"/>
    <s v="No"/>
    <x v="1"/>
    <s v="No"/>
    <x v="0"/>
    <n v="20.350000000000001"/>
    <n v="41.85"/>
    <n v="0"/>
    <n v="0"/>
    <n v="10.84"/>
    <n v="52.69"/>
    <n v="26.344999999999999"/>
    <x v="2"/>
    <x v="2"/>
    <n v="0"/>
    <s v="Not Provided"/>
    <x v="0"/>
    <n v="1"/>
  </r>
  <r>
    <s v="8739-WWKDU"/>
    <x v="1"/>
    <n v="69"/>
    <x v="1"/>
    <x v="1"/>
    <x v="0"/>
    <x v="38"/>
    <n v="92109"/>
    <n v="0"/>
    <n v="25"/>
    <x v="1"/>
    <x v="0"/>
    <s v="Yes"/>
    <n v="18.46"/>
    <s v="Yes"/>
    <s v="Yes"/>
    <x v="1"/>
    <n v="3"/>
    <s v="No"/>
    <s v="Yes"/>
    <s v="No"/>
    <s v="No"/>
    <s v="Yes"/>
    <s v="No"/>
    <s v="No"/>
    <s v="Yes"/>
    <x v="1"/>
    <s v="Yes"/>
    <x v="1"/>
    <n v="89.5"/>
    <n v="2196.15"/>
    <n v="0"/>
    <n v="0"/>
    <n v="461.5"/>
    <n v="2657.65"/>
    <n v="106.306"/>
    <x v="0"/>
    <x v="1"/>
    <n v="1"/>
    <s v="Competitor"/>
    <x v="1"/>
    <n v="1"/>
  </r>
  <r>
    <s v="8739-XNIKG"/>
    <x v="0"/>
    <n v="29"/>
    <x v="0"/>
    <x v="1"/>
    <x v="0"/>
    <x v="284"/>
    <n v="93301"/>
    <n v="0"/>
    <n v="5"/>
    <x v="0"/>
    <x v="0"/>
    <s v="Yes"/>
    <n v="48.49"/>
    <s v="Yes"/>
    <s v="Yes"/>
    <x v="1"/>
    <n v="85"/>
    <s v="No"/>
    <s v="No"/>
    <s v="No"/>
    <s v="No"/>
    <s v="Yes"/>
    <s v="No"/>
    <s v="No"/>
    <s v="Yes"/>
    <x v="1"/>
    <s v="Yes"/>
    <x v="1"/>
    <n v="84"/>
    <n v="424.75"/>
    <n v="0"/>
    <n v="0"/>
    <n v="242.45"/>
    <n v="667.2"/>
    <n v="133.44"/>
    <x v="0"/>
    <x v="0"/>
    <n v="0"/>
    <s v="Not Provided"/>
    <x v="0"/>
    <n v="1"/>
  </r>
  <r>
    <s v="8740-CRYFY"/>
    <x v="1"/>
    <n v="62"/>
    <x v="1"/>
    <x v="1"/>
    <x v="0"/>
    <x v="113"/>
    <n v="95823"/>
    <n v="0"/>
    <n v="1"/>
    <x v="0"/>
    <x v="1"/>
    <s v="Yes"/>
    <n v="23.96"/>
    <s v="No"/>
    <s v="Yes"/>
    <x v="1"/>
    <n v="22"/>
    <s v="No"/>
    <s v="No"/>
    <s v="No"/>
    <s v="No"/>
    <s v="Yes"/>
    <s v="No"/>
    <s v="No"/>
    <s v="Yes"/>
    <x v="1"/>
    <s v="Yes"/>
    <x v="1"/>
    <n v="78.95"/>
    <n v="78.95"/>
    <n v="0"/>
    <n v="0"/>
    <n v="23.96"/>
    <n v="102.91"/>
    <n v="102.91"/>
    <x v="0"/>
    <x v="1"/>
    <n v="1"/>
    <s v="Competitor"/>
    <x v="9"/>
    <n v="1"/>
  </r>
  <r>
    <s v="8740-XLHDR"/>
    <x v="1"/>
    <n v="30"/>
    <x v="0"/>
    <x v="1"/>
    <x v="0"/>
    <x v="674"/>
    <n v="95635"/>
    <n v="0"/>
    <n v="5"/>
    <x v="0"/>
    <x v="0"/>
    <s v="No"/>
    <n v="25.420517214274568"/>
    <s v="No"/>
    <s v="Yes"/>
    <x v="0"/>
    <n v="59"/>
    <s v="Yes"/>
    <s v="Yes"/>
    <s v="Yes"/>
    <s v="Yes"/>
    <s v="No"/>
    <s v="No"/>
    <s v="No"/>
    <s v="Yes"/>
    <x v="1"/>
    <s v="Yes"/>
    <x v="2"/>
    <n v="43.25"/>
    <n v="219"/>
    <n v="0"/>
    <n v="0"/>
    <n v="0"/>
    <n v="219"/>
    <n v="43.8"/>
    <x v="2"/>
    <x v="1"/>
    <n v="1"/>
    <s v="Dissatisfaction"/>
    <x v="3"/>
    <n v="1"/>
  </r>
  <r>
    <s v="8741-LQOBK"/>
    <x v="0"/>
    <n v="27"/>
    <x v="0"/>
    <x v="0"/>
    <x v="3"/>
    <x v="996"/>
    <n v="95625"/>
    <n v="9"/>
    <n v="46"/>
    <x v="1"/>
    <x v="0"/>
    <s v="No"/>
    <n v="25.420517214274568"/>
    <s v="No"/>
    <s v="Yes"/>
    <x v="2"/>
    <n v="52"/>
    <s v="Yes"/>
    <s v="Yes"/>
    <s v="No"/>
    <s v="No"/>
    <s v="No"/>
    <s v="No"/>
    <s v="Yes"/>
    <s v="Yes"/>
    <x v="1"/>
    <s v="No"/>
    <x v="1"/>
    <n v="35.049999999999997"/>
    <n v="1620.25"/>
    <n v="0"/>
    <n v="0"/>
    <n v="0"/>
    <n v="1620.25"/>
    <n v="35.222826086956523"/>
    <x v="2"/>
    <x v="0"/>
    <n v="0"/>
    <s v="Not Provided"/>
    <x v="0"/>
    <n v="1"/>
  </r>
  <r>
    <s v="8745-PVESG"/>
    <x v="0"/>
    <n v="44"/>
    <x v="0"/>
    <x v="1"/>
    <x v="0"/>
    <x v="10"/>
    <n v="92067"/>
    <n v="0"/>
    <n v="57"/>
    <x v="2"/>
    <x v="0"/>
    <s v="No"/>
    <n v="25.420517214274568"/>
    <s v="No"/>
    <s v="Yes"/>
    <x v="2"/>
    <n v="24"/>
    <s v="Yes"/>
    <s v="No"/>
    <s v="Yes"/>
    <s v="Yes"/>
    <s v="No"/>
    <s v="No"/>
    <s v="No"/>
    <s v="Yes"/>
    <x v="0"/>
    <s v="Yes"/>
    <x v="0"/>
    <n v="41.1"/>
    <n v="2258.25"/>
    <n v="0"/>
    <n v="0"/>
    <n v="0"/>
    <n v="2258.25"/>
    <n v="39.618421052631582"/>
    <x v="2"/>
    <x v="0"/>
    <n v="0"/>
    <s v="Not Provided"/>
    <x v="0"/>
    <n v="1"/>
  </r>
  <r>
    <s v="8746-BFOAJ"/>
    <x v="1"/>
    <n v="79"/>
    <x v="1"/>
    <x v="1"/>
    <x v="0"/>
    <x v="107"/>
    <n v="92845"/>
    <n v="0"/>
    <n v="21"/>
    <x v="1"/>
    <x v="0"/>
    <s v="Yes"/>
    <n v="23.23"/>
    <s v="No"/>
    <s v="No"/>
    <x v="3"/>
    <n v="0"/>
    <s v="No"/>
    <s v="No"/>
    <s v="No"/>
    <s v="No"/>
    <s v="No"/>
    <s v="No"/>
    <s v="No"/>
    <s v="No"/>
    <x v="0"/>
    <s v="No"/>
    <x v="1"/>
    <n v="20.5"/>
    <n v="429.55"/>
    <n v="0"/>
    <n v="0"/>
    <n v="487.83"/>
    <n v="917.38"/>
    <n v="43.684761904761906"/>
    <x v="2"/>
    <x v="0"/>
    <n v="0"/>
    <s v="Not Provided"/>
    <x v="0"/>
    <n v="1"/>
  </r>
  <r>
    <s v="8746-OQQRW"/>
    <x v="1"/>
    <n v="64"/>
    <x v="1"/>
    <x v="1"/>
    <x v="0"/>
    <x v="832"/>
    <n v="95449"/>
    <n v="0"/>
    <n v="4"/>
    <x v="0"/>
    <x v="1"/>
    <s v="Yes"/>
    <n v="3.69"/>
    <s v="Yes"/>
    <s v="No"/>
    <x v="3"/>
    <n v="0"/>
    <s v="No"/>
    <s v="No"/>
    <s v="No"/>
    <s v="No"/>
    <s v="No"/>
    <s v="No"/>
    <s v="No"/>
    <s v="No"/>
    <x v="1"/>
    <s v="No"/>
    <x v="0"/>
    <n v="25.25"/>
    <n v="101.9"/>
    <n v="0"/>
    <n v="0"/>
    <n v="14.76"/>
    <n v="116.66"/>
    <n v="29.164999999999999"/>
    <x v="2"/>
    <x v="0"/>
    <n v="0"/>
    <s v="Not Provided"/>
    <x v="0"/>
    <n v="1"/>
  </r>
  <r>
    <s v="8747-UDCOI"/>
    <x v="0"/>
    <n v="29"/>
    <x v="0"/>
    <x v="0"/>
    <x v="0"/>
    <x v="409"/>
    <n v="92587"/>
    <n v="7"/>
    <n v="65"/>
    <x v="2"/>
    <x v="4"/>
    <s v="Yes"/>
    <n v="48.66"/>
    <s v="No"/>
    <s v="No"/>
    <x v="3"/>
    <n v="0"/>
    <s v="No"/>
    <s v="No"/>
    <s v="No"/>
    <s v="No"/>
    <s v="No"/>
    <s v="No"/>
    <s v="No"/>
    <s v="No"/>
    <x v="2"/>
    <s v="No"/>
    <x v="1"/>
    <n v="19.350000000000001"/>
    <n v="1319.95"/>
    <n v="0"/>
    <n v="0"/>
    <n v="3162.9"/>
    <n v="4482.8500000000004"/>
    <n v="68.966923076923081"/>
    <x v="1"/>
    <x v="0"/>
    <n v="0"/>
    <s v="Not Provided"/>
    <x v="0"/>
    <n v="1"/>
  </r>
  <r>
    <s v="8748-HFWBO"/>
    <x v="1"/>
    <n v="49"/>
    <x v="0"/>
    <x v="0"/>
    <x v="1"/>
    <x v="715"/>
    <n v="95709"/>
    <n v="2"/>
    <n v="19"/>
    <x v="1"/>
    <x v="2"/>
    <s v="Yes"/>
    <n v="32.47"/>
    <s v="No"/>
    <s v="No"/>
    <x v="3"/>
    <n v="0"/>
    <s v="No"/>
    <s v="No"/>
    <s v="No"/>
    <s v="No"/>
    <s v="No"/>
    <s v="No"/>
    <s v="No"/>
    <s v="No"/>
    <x v="0"/>
    <s v="No"/>
    <x v="0"/>
    <n v="19.899999999999999"/>
    <n v="357.7"/>
    <n v="0"/>
    <n v="0"/>
    <n v="616.92999999999995"/>
    <n v="974.63"/>
    <n v="51.296315789473681"/>
    <x v="1"/>
    <x v="0"/>
    <n v="0"/>
    <s v="Not Provided"/>
    <x v="0"/>
    <n v="1"/>
  </r>
  <r>
    <s v="8749-CLJXC"/>
    <x v="1"/>
    <n v="56"/>
    <x v="1"/>
    <x v="1"/>
    <x v="0"/>
    <x v="20"/>
    <n v="93601"/>
    <n v="0"/>
    <n v="1"/>
    <x v="0"/>
    <x v="0"/>
    <s v="Yes"/>
    <n v="13.51"/>
    <s v="No"/>
    <s v="No"/>
    <x v="3"/>
    <n v="0"/>
    <s v="No"/>
    <s v="No"/>
    <s v="No"/>
    <s v="No"/>
    <s v="No"/>
    <s v="No"/>
    <s v="No"/>
    <s v="No"/>
    <x v="1"/>
    <s v="No"/>
    <x v="0"/>
    <n v="20.05"/>
    <n v="20.05"/>
    <n v="0"/>
    <n v="0"/>
    <n v="13.51"/>
    <n v="33.56"/>
    <n v="33.56"/>
    <x v="2"/>
    <x v="2"/>
    <n v="0"/>
    <s v="Not Provided"/>
    <x v="0"/>
    <n v="1"/>
  </r>
  <r>
    <s v="8749-JMNKX"/>
    <x v="1"/>
    <n v="80"/>
    <x v="1"/>
    <x v="0"/>
    <x v="0"/>
    <x v="1077"/>
    <n v="90640"/>
    <n v="1"/>
    <n v="51"/>
    <x v="2"/>
    <x v="4"/>
    <s v="Yes"/>
    <n v="22.14"/>
    <s v="Yes"/>
    <s v="Yes"/>
    <x v="1"/>
    <n v="30"/>
    <s v="Yes"/>
    <s v="No"/>
    <s v="Yes"/>
    <s v="No"/>
    <s v="Yes"/>
    <s v="No"/>
    <s v="No"/>
    <s v="Yes"/>
    <x v="1"/>
    <s v="Yes"/>
    <x v="1"/>
    <n v="93.8"/>
    <n v="4750.95"/>
    <n v="0"/>
    <n v="0"/>
    <n v="1129.1400000000001"/>
    <n v="5880.09"/>
    <n v="115.29588235294118"/>
    <x v="0"/>
    <x v="1"/>
    <n v="1"/>
    <s v="Dissatisfaction"/>
    <x v="4"/>
    <n v="1"/>
  </r>
  <r>
    <s v="8749-TZYEC"/>
    <x v="1"/>
    <n v="38"/>
    <x v="0"/>
    <x v="0"/>
    <x v="0"/>
    <x v="874"/>
    <n v="92887"/>
    <n v="1"/>
    <n v="72"/>
    <x v="2"/>
    <x v="0"/>
    <s v="Yes"/>
    <n v="13.72"/>
    <s v="Yes"/>
    <s v="No"/>
    <x v="3"/>
    <n v="0"/>
    <s v="No"/>
    <s v="No"/>
    <s v="No"/>
    <s v="No"/>
    <s v="No"/>
    <s v="No"/>
    <s v="No"/>
    <s v="No"/>
    <x v="2"/>
    <s v="No"/>
    <x v="0"/>
    <n v="24.8"/>
    <n v="1874.3"/>
    <n v="16.260000000000002"/>
    <n v="0"/>
    <n v="987.84"/>
    <n v="2845.88"/>
    <n v="39.526111111111113"/>
    <x v="2"/>
    <x v="0"/>
    <n v="0"/>
    <s v="Not Provided"/>
    <x v="0"/>
    <n v="1"/>
  </r>
  <r>
    <s v="8750-QWZAJ"/>
    <x v="0"/>
    <n v="38"/>
    <x v="0"/>
    <x v="0"/>
    <x v="3"/>
    <x v="174"/>
    <n v="92867"/>
    <n v="1"/>
    <n v="70"/>
    <x v="2"/>
    <x v="3"/>
    <s v="Yes"/>
    <n v="48.44"/>
    <s v="No"/>
    <s v="No"/>
    <x v="3"/>
    <n v="0"/>
    <s v="No"/>
    <s v="No"/>
    <s v="No"/>
    <s v="No"/>
    <s v="No"/>
    <s v="No"/>
    <s v="No"/>
    <s v="No"/>
    <x v="2"/>
    <s v="No"/>
    <x v="1"/>
    <n v="19.8"/>
    <n v="1378.75"/>
    <n v="0"/>
    <n v="0"/>
    <n v="3390.8"/>
    <n v="4769.55"/>
    <n v="68.136428571428567"/>
    <x v="1"/>
    <x v="0"/>
    <n v="0"/>
    <s v="Not Provided"/>
    <x v="0"/>
    <n v="1"/>
  </r>
  <r>
    <s v="8751-EDEKA"/>
    <x v="0"/>
    <n v="56"/>
    <x v="1"/>
    <x v="0"/>
    <x v="0"/>
    <x v="10"/>
    <n v="92091"/>
    <n v="7"/>
    <n v="28"/>
    <x v="1"/>
    <x v="0"/>
    <s v="Yes"/>
    <n v="33.090000000000003"/>
    <s v="No"/>
    <s v="Yes"/>
    <x v="1"/>
    <n v="19"/>
    <s v="No"/>
    <s v="Yes"/>
    <s v="Yes"/>
    <s v="No"/>
    <s v="No"/>
    <s v="Yes"/>
    <s v="Yes"/>
    <s v="Yes"/>
    <x v="1"/>
    <s v="No"/>
    <x v="0"/>
    <n v="89.9"/>
    <n v="2433.5"/>
    <n v="0"/>
    <n v="0"/>
    <n v="926.52"/>
    <n v="3360.02"/>
    <n v="120.00071428571428"/>
    <x v="0"/>
    <x v="0"/>
    <n v="0"/>
    <s v="Not Provided"/>
    <x v="0"/>
    <n v="1"/>
  </r>
  <r>
    <s v="8752-GHJFU"/>
    <x v="1"/>
    <n v="70"/>
    <x v="1"/>
    <x v="0"/>
    <x v="0"/>
    <x v="1068"/>
    <n v="95703"/>
    <n v="7"/>
    <n v="71"/>
    <x v="2"/>
    <x v="0"/>
    <s v="Yes"/>
    <n v="36.6"/>
    <s v="Yes"/>
    <s v="Yes"/>
    <x v="1"/>
    <n v="10"/>
    <s v="Yes"/>
    <s v="Yes"/>
    <s v="Yes"/>
    <s v="Yes"/>
    <s v="No"/>
    <s v="No"/>
    <s v="No"/>
    <s v="Yes"/>
    <x v="0"/>
    <s v="Yes"/>
    <x v="1"/>
    <n v="92"/>
    <n v="6585.2"/>
    <n v="0"/>
    <n v="0"/>
    <n v="2598.6"/>
    <n v="9183.7999999999993"/>
    <n v="129.34929577464789"/>
    <x v="0"/>
    <x v="0"/>
    <n v="0"/>
    <s v="Not Provided"/>
    <x v="0"/>
    <n v="1"/>
  </r>
  <r>
    <s v="8752-IMQOS"/>
    <x v="1"/>
    <n v="28"/>
    <x v="0"/>
    <x v="0"/>
    <x v="0"/>
    <x v="351"/>
    <n v="92832"/>
    <n v="1"/>
    <n v="5"/>
    <x v="0"/>
    <x v="0"/>
    <s v="Yes"/>
    <n v="5.2"/>
    <s v="No"/>
    <s v="No"/>
    <x v="3"/>
    <n v="0"/>
    <s v="No"/>
    <s v="No"/>
    <s v="No"/>
    <s v="No"/>
    <s v="No"/>
    <s v="No"/>
    <s v="No"/>
    <s v="No"/>
    <x v="0"/>
    <s v="No"/>
    <x v="0"/>
    <n v="20.100000000000001"/>
    <n v="85.1"/>
    <n v="0"/>
    <n v="0"/>
    <n v="26"/>
    <n v="111.1"/>
    <n v="22.22"/>
    <x v="2"/>
    <x v="0"/>
    <n v="0"/>
    <s v="Not Provided"/>
    <x v="0"/>
    <n v="1"/>
  </r>
  <r>
    <s v="8752-STIVR"/>
    <x v="0"/>
    <n v="61"/>
    <x v="1"/>
    <x v="1"/>
    <x v="0"/>
    <x v="996"/>
    <n v="95625"/>
    <n v="0"/>
    <n v="4"/>
    <x v="0"/>
    <x v="0"/>
    <s v="Yes"/>
    <n v="27.57"/>
    <s v="No"/>
    <s v="Yes"/>
    <x v="1"/>
    <n v="27"/>
    <s v="No"/>
    <s v="No"/>
    <s v="No"/>
    <s v="No"/>
    <s v="Yes"/>
    <s v="No"/>
    <s v="No"/>
    <s v="Yes"/>
    <x v="1"/>
    <s v="Yes"/>
    <x v="1"/>
    <n v="79"/>
    <n v="303.14999999999998"/>
    <n v="0"/>
    <n v="0"/>
    <n v="110.28"/>
    <n v="413.43"/>
    <n v="103.3575"/>
    <x v="0"/>
    <x v="1"/>
    <n v="1"/>
    <s v="Dissatisfaction"/>
    <x v="4"/>
    <n v="1"/>
  </r>
  <r>
    <s v="8755-IWJHN"/>
    <x v="1"/>
    <n v="73"/>
    <x v="1"/>
    <x v="0"/>
    <x v="0"/>
    <x v="399"/>
    <n v="95545"/>
    <n v="5"/>
    <n v="69"/>
    <x v="2"/>
    <x v="0"/>
    <s v="Yes"/>
    <n v="49.91"/>
    <s v="Yes"/>
    <s v="Yes"/>
    <x v="1"/>
    <n v="13"/>
    <s v="No"/>
    <s v="Yes"/>
    <s v="Yes"/>
    <s v="No"/>
    <s v="No"/>
    <s v="Yes"/>
    <s v="Yes"/>
    <s v="Yes"/>
    <x v="2"/>
    <s v="Yes"/>
    <x v="1"/>
    <n v="95.35"/>
    <n v="6382"/>
    <n v="0"/>
    <n v="0"/>
    <n v="3443.79"/>
    <n v="9825.7900000000009"/>
    <n v="142.40275362318843"/>
    <x v="0"/>
    <x v="0"/>
    <n v="0"/>
    <s v="Not Provided"/>
    <x v="0"/>
    <n v="1"/>
  </r>
  <r>
    <s v="8755-OGKNA"/>
    <x v="0"/>
    <n v="33"/>
    <x v="0"/>
    <x v="0"/>
    <x v="1"/>
    <x v="1069"/>
    <n v="93242"/>
    <n v="5"/>
    <n v="57"/>
    <x v="2"/>
    <x v="4"/>
    <s v="Yes"/>
    <n v="42.14"/>
    <s v="No"/>
    <s v="No"/>
    <x v="3"/>
    <n v="0"/>
    <s v="No"/>
    <s v="No"/>
    <s v="No"/>
    <s v="No"/>
    <s v="No"/>
    <s v="No"/>
    <s v="No"/>
    <s v="No"/>
    <x v="2"/>
    <s v="No"/>
    <x v="1"/>
    <n v="19.5"/>
    <n v="1167.5999999999999"/>
    <n v="19.89"/>
    <n v="0"/>
    <n v="2401.98"/>
    <n v="3549.69"/>
    <n v="62.275263157894734"/>
    <x v="1"/>
    <x v="0"/>
    <n v="0"/>
    <s v="Not Provided"/>
    <x v="0"/>
    <n v="1"/>
  </r>
  <r>
    <s v="8756-RDDLT"/>
    <x v="0"/>
    <n v="53"/>
    <x v="1"/>
    <x v="1"/>
    <x v="0"/>
    <x v="719"/>
    <n v="94577"/>
    <n v="0"/>
    <n v="68"/>
    <x v="2"/>
    <x v="0"/>
    <s v="No"/>
    <n v="25.420517214274568"/>
    <s v="No"/>
    <s v="Yes"/>
    <x v="0"/>
    <n v="13"/>
    <s v="No"/>
    <s v="Yes"/>
    <s v="No"/>
    <s v="Yes"/>
    <s v="No"/>
    <s v="Yes"/>
    <s v="Yes"/>
    <s v="Yes"/>
    <x v="1"/>
    <s v="No"/>
    <x v="1"/>
    <n v="44.95"/>
    <n v="3085.35"/>
    <n v="0"/>
    <n v="0"/>
    <n v="0"/>
    <n v="3085.35"/>
    <n v="45.372794117647061"/>
    <x v="2"/>
    <x v="0"/>
    <n v="0"/>
    <s v="Not Provided"/>
    <x v="0"/>
    <n v="1"/>
  </r>
  <r>
    <s v="8757-TFHHJ"/>
    <x v="1"/>
    <n v="55"/>
    <x v="1"/>
    <x v="1"/>
    <x v="0"/>
    <x v="41"/>
    <n v="95128"/>
    <n v="0"/>
    <n v="1"/>
    <x v="0"/>
    <x v="0"/>
    <s v="Yes"/>
    <n v="38.21"/>
    <s v="No"/>
    <s v="Yes"/>
    <x v="0"/>
    <n v="13"/>
    <s v="Yes"/>
    <s v="No"/>
    <s v="No"/>
    <s v="No"/>
    <s v="No"/>
    <s v="No"/>
    <s v="No"/>
    <s v="Yes"/>
    <x v="1"/>
    <s v="Yes"/>
    <x v="0"/>
    <n v="49.8"/>
    <n v="49.8"/>
    <n v="0"/>
    <n v="0"/>
    <n v="38.21"/>
    <n v="88.01"/>
    <n v="88.01"/>
    <x v="1"/>
    <x v="2"/>
    <n v="0"/>
    <s v="Not Provided"/>
    <x v="0"/>
    <n v="1"/>
  </r>
  <r>
    <s v="8760-ZRHKE"/>
    <x v="0"/>
    <n v="80"/>
    <x v="1"/>
    <x v="0"/>
    <x v="2"/>
    <x v="152"/>
    <n v="95916"/>
    <n v="7"/>
    <n v="71"/>
    <x v="2"/>
    <x v="0"/>
    <s v="Yes"/>
    <n v="48.59"/>
    <s v="Yes"/>
    <s v="Yes"/>
    <x v="2"/>
    <n v="15"/>
    <s v="Yes"/>
    <s v="Yes"/>
    <s v="No"/>
    <s v="No"/>
    <s v="Yes"/>
    <s v="No"/>
    <s v="No"/>
    <s v="Yes"/>
    <x v="0"/>
    <s v="No"/>
    <x v="1"/>
    <n v="69.2"/>
    <n v="4982.5"/>
    <n v="0"/>
    <n v="0"/>
    <n v="3449.89"/>
    <n v="8432.39"/>
    <n v="118.76605633802816"/>
    <x v="0"/>
    <x v="0"/>
    <n v="0"/>
    <s v="Not Provided"/>
    <x v="0"/>
    <n v="1"/>
  </r>
  <r>
    <s v="8761-NSOBC"/>
    <x v="1"/>
    <n v="41"/>
    <x v="0"/>
    <x v="1"/>
    <x v="0"/>
    <x v="637"/>
    <n v="95948"/>
    <n v="0"/>
    <n v="44"/>
    <x v="1"/>
    <x v="0"/>
    <s v="Yes"/>
    <n v="42.92"/>
    <s v="No"/>
    <s v="Yes"/>
    <x v="1"/>
    <n v="23"/>
    <s v="No"/>
    <s v="Yes"/>
    <s v="No"/>
    <s v="Yes"/>
    <s v="Yes"/>
    <s v="Yes"/>
    <s v="Yes"/>
    <s v="Yes"/>
    <x v="1"/>
    <s v="No"/>
    <x v="1"/>
    <n v="100.55"/>
    <n v="4398.1499999999996"/>
    <n v="0"/>
    <n v="0"/>
    <n v="1888.48"/>
    <n v="6286.63"/>
    <n v="142.87795454545454"/>
    <x v="0"/>
    <x v="1"/>
    <n v="1"/>
    <s v="Dissatisfaction"/>
    <x v="3"/>
    <n v="1"/>
  </r>
  <r>
    <s v="8763-KIAFH"/>
    <x v="0"/>
    <n v="37"/>
    <x v="0"/>
    <x v="0"/>
    <x v="0"/>
    <x v="208"/>
    <n v="90603"/>
    <n v="10"/>
    <n v="27"/>
    <x v="1"/>
    <x v="0"/>
    <s v="Yes"/>
    <n v="20.96"/>
    <s v="No"/>
    <s v="No"/>
    <x v="3"/>
    <n v="0"/>
    <s v="No"/>
    <s v="No"/>
    <s v="No"/>
    <s v="No"/>
    <s v="No"/>
    <s v="No"/>
    <s v="No"/>
    <s v="No"/>
    <x v="0"/>
    <s v="Yes"/>
    <x v="0"/>
    <n v="20.55"/>
    <n v="583.29999999999995"/>
    <n v="0"/>
    <n v="0"/>
    <n v="565.91999999999996"/>
    <n v="1149.22"/>
    <n v="42.563703703703702"/>
    <x v="2"/>
    <x v="0"/>
    <n v="0"/>
    <s v="Not Provided"/>
    <x v="0"/>
    <n v="1"/>
  </r>
  <r>
    <s v="8766-PAFNE"/>
    <x v="1"/>
    <n v="21"/>
    <x v="2"/>
    <x v="0"/>
    <x v="0"/>
    <x v="450"/>
    <n v="94545"/>
    <n v="6"/>
    <n v="71"/>
    <x v="2"/>
    <x v="3"/>
    <s v="Yes"/>
    <n v="28.02"/>
    <s v="No"/>
    <s v="Yes"/>
    <x v="2"/>
    <n v="27"/>
    <s v="No"/>
    <s v="Yes"/>
    <s v="Yes"/>
    <s v="Yes"/>
    <s v="Yes"/>
    <s v="Yes"/>
    <s v="Yes"/>
    <s v="Yes"/>
    <x v="2"/>
    <s v="Yes"/>
    <x v="0"/>
    <n v="79.099999999999994"/>
    <n v="5564.85"/>
    <n v="0"/>
    <n v="0"/>
    <n v="1989.42"/>
    <n v="7554.27"/>
    <n v="106.39816901408452"/>
    <x v="0"/>
    <x v="0"/>
    <n v="0"/>
    <s v="Not Provided"/>
    <x v="0"/>
    <n v="1"/>
  </r>
  <r>
    <s v="8769-KKTPH"/>
    <x v="0"/>
    <n v="44"/>
    <x v="0"/>
    <x v="0"/>
    <x v="0"/>
    <x v="31"/>
    <n v="90066"/>
    <n v="2"/>
    <n v="63"/>
    <x v="2"/>
    <x v="4"/>
    <s v="Yes"/>
    <n v="1.43"/>
    <s v="Yes"/>
    <s v="Yes"/>
    <x v="1"/>
    <n v="16"/>
    <s v="Yes"/>
    <s v="No"/>
    <s v="No"/>
    <s v="No"/>
    <s v="Yes"/>
    <s v="Yes"/>
    <s v="Yes"/>
    <s v="Yes"/>
    <x v="0"/>
    <s v="Yes"/>
    <x v="0"/>
    <n v="99.65"/>
    <n v="6311.2"/>
    <n v="0"/>
    <n v="0"/>
    <n v="90.09"/>
    <n v="6401.29"/>
    <n v="101.60777777777778"/>
    <x v="0"/>
    <x v="0"/>
    <n v="0"/>
    <s v="Not Provided"/>
    <x v="0"/>
    <n v="1"/>
  </r>
  <r>
    <s v="8773-HHUOZ"/>
    <x v="0"/>
    <n v="20"/>
    <x v="2"/>
    <x v="1"/>
    <x v="0"/>
    <x v="31"/>
    <n v="90032"/>
    <n v="0"/>
    <n v="17"/>
    <x v="1"/>
    <x v="0"/>
    <s v="Yes"/>
    <n v="40.549999999999997"/>
    <s v="No"/>
    <s v="Yes"/>
    <x v="0"/>
    <n v="41"/>
    <s v="No"/>
    <s v="No"/>
    <s v="No"/>
    <s v="No"/>
    <s v="Yes"/>
    <s v="Yes"/>
    <s v="Yes"/>
    <s v="Yes"/>
    <x v="1"/>
    <s v="Yes"/>
    <x v="0"/>
    <n v="64.7"/>
    <n v="1093.0999999999999"/>
    <n v="0"/>
    <n v="0"/>
    <n v="689.35"/>
    <n v="1782.45"/>
    <n v="104.85000000000001"/>
    <x v="0"/>
    <x v="1"/>
    <n v="1"/>
    <s v="Competitor"/>
    <x v="9"/>
    <n v="1"/>
  </r>
  <r>
    <s v="8774-GSBUN"/>
    <x v="1"/>
    <n v="40"/>
    <x v="0"/>
    <x v="0"/>
    <x v="0"/>
    <x v="702"/>
    <n v="90222"/>
    <n v="8"/>
    <n v="72"/>
    <x v="2"/>
    <x v="0"/>
    <s v="Yes"/>
    <n v="4.1500000000000004"/>
    <s v="Yes"/>
    <s v="No"/>
    <x v="3"/>
    <n v="0"/>
    <s v="No"/>
    <s v="No"/>
    <s v="No"/>
    <s v="No"/>
    <s v="No"/>
    <s v="No"/>
    <s v="No"/>
    <s v="No"/>
    <x v="2"/>
    <s v="No"/>
    <x v="0"/>
    <n v="25.4"/>
    <n v="1797.1"/>
    <n v="0"/>
    <n v="0"/>
    <n v="298.8"/>
    <n v="2095.9"/>
    <n v="29.109722222222224"/>
    <x v="2"/>
    <x v="0"/>
    <n v="0"/>
    <s v="Not Provided"/>
    <x v="0"/>
    <n v="1"/>
  </r>
  <r>
    <s v="8775-CEBBJ"/>
    <x v="0"/>
    <n v="40"/>
    <x v="0"/>
    <x v="1"/>
    <x v="0"/>
    <x v="282"/>
    <n v="92273"/>
    <n v="0"/>
    <n v="9"/>
    <x v="0"/>
    <x v="0"/>
    <s v="Yes"/>
    <n v="41.92"/>
    <s v="No"/>
    <s v="Yes"/>
    <x v="0"/>
    <n v="29"/>
    <s v="No"/>
    <s v="No"/>
    <s v="No"/>
    <s v="No"/>
    <s v="No"/>
    <s v="No"/>
    <s v="No"/>
    <s v="Yes"/>
    <x v="1"/>
    <s v="Yes"/>
    <x v="1"/>
    <n v="44.2"/>
    <n v="403.35"/>
    <n v="0"/>
    <n v="0"/>
    <n v="377.28"/>
    <n v="780.63"/>
    <n v="86.736666666666665"/>
    <x v="1"/>
    <x v="1"/>
    <n v="1"/>
    <s v="Competitor"/>
    <x v="9"/>
    <n v="1"/>
  </r>
  <r>
    <s v="8775-ERLNB"/>
    <x v="1"/>
    <n v="76"/>
    <x v="1"/>
    <x v="0"/>
    <x v="0"/>
    <x v="108"/>
    <n v="92203"/>
    <n v="7"/>
    <n v="1"/>
    <x v="0"/>
    <x v="0"/>
    <s v="Yes"/>
    <n v="17.84"/>
    <s v="Yes"/>
    <s v="Yes"/>
    <x v="1"/>
    <n v="20"/>
    <s v="No"/>
    <s v="No"/>
    <s v="No"/>
    <s v="No"/>
    <s v="No"/>
    <s v="No"/>
    <s v="No"/>
    <s v="Yes"/>
    <x v="2"/>
    <s v="No"/>
    <x v="1"/>
    <n v="74.3"/>
    <n v="74.3"/>
    <n v="0"/>
    <n v="0"/>
    <n v="17.84"/>
    <n v="92.14"/>
    <n v="92.14"/>
    <x v="1"/>
    <x v="2"/>
    <n v="0"/>
    <s v="Not Provided"/>
    <x v="0"/>
    <n v="1"/>
  </r>
  <r>
    <s v="8775-LHDJH"/>
    <x v="0"/>
    <n v="77"/>
    <x v="1"/>
    <x v="0"/>
    <x v="0"/>
    <x v="41"/>
    <n v="95136"/>
    <n v="1"/>
    <n v="1"/>
    <x v="0"/>
    <x v="1"/>
    <s v="Yes"/>
    <n v="13.02"/>
    <s v="Yes"/>
    <s v="Yes"/>
    <x v="1"/>
    <n v="30"/>
    <s v="No"/>
    <s v="Yes"/>
    <s v="No"/>
    <s v="No"/>
    <s v="Yes"/>
    <s v="No"/>
    <s v="No"/>
    <s v="Yes"/>
    <x v="1"/>
    <s v="Yes"/>
    <x v="1"/>
    <n v="90.6"/>
    <n v="90.6"/>
    <n v="0"/>
    <n v="0"/>
    <n v="13.02"/>
    <n v="103.62"/>
    <n v="103.62"/>
    <x v="0"/>
    <x v="1"/>
    <n v="1"/>
    <s v="Other"/>
    <x v="0"/>
    <n v="1"/>
  </r>
  <r>
    <s v="8777-MBMTS"/>
    <x v="0"/>
    <n v="65"/>
    <x v="1"/>
    <x v="0"/>
    <x v="0"/>
    <x v="388"/>
    <n v="91791"/>
    <n v="10"/>
    <n v="65"/>
    <x v="2"/>
    <x v="4"/>
    <s v="Yes"/>
    <n v="36.49"/>
    <s v="No"/>
    <s v="Yes"/>
    <x v="1"/>
    <n v="9"/>
    <s v="No"/>
    <s v="Yes"/>
    <s v="Yes"/>
    <s v="Yes"/>
    <s v="Yes"/>
    <s v="Yes"/>
    <s v="Yes"/>
    <s v="Yes"/>
    <x v="2"/>
    <s v="Yes"/>
    <x v="0"/>
    <n v="105.85"/>
    <n v="6725.5"/>
    <n v="0"/>
    <n v="0"/>
    <n v="2371.85"/>
    <n v="9097.35"/>
    <n v="139.95923076923077"/>
    <x v="0"/>
    <x v="0"/>
    <n v="0"/>
    <s v="Not Provided"/>
    <x v="0"/>
    <n v="1"/>
  </r>
  <r>
    <s v="8777-PVYGU"/>
    <x v="0"/>
    <n v="36"/>
    <x v="0"/>
    <x v="0"/>
    <x v="0"/>
    <x v="1101"/>
    <n v="95225"/>
    <n v="0"/>
    <n v="52"/>
    <x v="2"/>
    <x v="4"/>
    <s v="Yes"/>
    <n v="4.22"/>
    <s v="No"/>
    <s v="Yes"/>
    <x v="2"/>
    <n v="18"/>
    <s v="Yes"/>
    <s v="No"/>
    <s v="Yes"/>
    <s v="No"/>
    <s v="Yes"/>
    <s v="No"/>
    <s v="No"/>
    <s v="Yes"/>
    <x v="0"/>
    <s v="Yes"/>
    <x v="2"/>
    <n v="64.3"/>
    <n v="3410.6"/>
    <n v="0"/>
    <n v="0"/>
    <n v="219.44"/>
    <n v="3630.04"/>
    <n v="69.808461538461543"/>
    <x v="1"/>
    <x v="0"/>
    <n v="0"/>
    <s v="Not Provided"/>
    <x v="0"/>
    <n v="1"/>
  </r>
  <r>
    <s v="8778-LMWTJ"/>
    <x v="0"/>
    <n v="28"/>
    <x v="0"/>
    <x v="1"/>
    <x v="0"/>
    <x v="403"/>
    <n v="95675"/>
    <n v="0"/>
    <n v="9"/>
    <x v="0"/>
    <x v="0"/>
    <s v="Yes"/>
    <n v="13.05"/>
    <s v="No"/>
    <s v="Yes"/>
    <x v="1"/>
    <n v="73"/>
    <s v="Yes"/>
    <s v="No"/>
    <s v="No"/>
    <s v="No"/>
    <s v="No"/>
    <s v="No"/>
    <s v="No"/>
    <s v="Yes"/>
    <x v="1"/>
    <s v="Yes"/>
    <x v="1"/>
    <n v="74.849999999999994"/>
    <n v="708.2"/>
    <n v="0"/>
    <n v="0"/>
    <n v="117.45"/>
    <n v="825.65"/>
    <n v="91.73888888888888"/>
    <x v="1"/>
    <x v="0"/>
    <n v="0"/>
    <s v="Not Provided"/>
    <x v="0"/>
    <n v="1"/>
  </r>
  <r>
    <s v="8779-QRDMV"/>
    <x v="1"/>
    <n v="78"/>
    <x v="1"/>
    <x v="1"/>
    <x v="0"/>
    <x v="31"/>
    <n v="90022"/>
    <n v="0"/>
    <n v="1"/>
    <x v="0"/>
    <x v="0"/>
    <s v="No"/>
    <n v="25.420517214274568"/>
    <s v="No"/>
    <s v="Yes"/>
    <x v="2"/>
    <n v="8"/>
    <s v="No"/>
    <s v="No"/>
    <s v="Yes"/>
    <s v="No"/>
    <s v="No"/>
    <s v="Yes"/>
    <s v="No"/>
    <s v="No"/>
    <x v="1"/>
    <s v="Yes"/>
    <x v="1"/>
    <n v="39.65"/>
    <n v="39.65"/>
    <n v="0"/>
    <n v="20"/>
    <n v="0"/>
    <n v="59.65"/>
    <n v="59.65"/>
    <x v="1"/>
    <x v="1"/>
    <n v="1"/>
    <s v="Competitor"/>
    <x v="10"/>
    <n v="1"/>
  </r>
  <r>
    <s v="8779-YIQQA"/>
    <x v="1"/>
    <n v="38"/>
    <x v="0"/>
    <x v="0"/>
    <x v="2"/>
    <x v="1015"/>
    <n v="90660"/>
    <n v="10"/>
    <n v="21"/>
    <x v="1"/>
    <x v="0"/>
    <s v="Yes"/>
    <n v="18"/>
    <s v="No"/>
    <s v="No"/>
    <x v="3"/>
    <n v="0"/>
    <s v="No"/>
    <s v="No"/>
    <s v="No"/>
    <s v="No"/>
    <s v="No"/>
    <s v="No"/>
    <s v="No"/>
    <s v="No"/>
    <x v="0"/>
    <s v="No"/>
    <x v="0"/>
    <n v="19.8"/>
    <n v="350.1"/>
    <n v="0"/>
    <n v="0"/>
    <n v="378"/>
    <n v="728.1"/>
    <n v="34.671428571428571"/>
    <x v="2"/>
    <x v="0"/>
    <n v="0"/>
    <s v="Not Provided"/>
    <x v="0"/>
    <n v="1"/>
  </r>
  <r>
    <s v="8780-IHCRN"/>
    <x v="1"/>
    <n v="23"/>
    <x v="2"/>
    <x v="0"/>
    <x v="3"/>
    <x v="706"/>
    <n v="95448"/>
    <n v="5"/>
    <n v="63"/>
    <x v="2"/>
    <x v="0"/>
    <s v="Yes"/>
    <n v="28.92"/>
    <s v="Yes"/>
    <s v="No"/>
    <x v="3"/>
    <n v="0"/>
    <s v="No"/>
    <s v="No"/>
    <s v="No"/>
    <s v="No"/>
    <s v="No"/>
    <s v="No"/>
    <s v="No"/>
    <s v="No"/>
    <x v="2"/>
    <s v="No"/>
    <x v="0"/>
    <n v="24.65"/>
    <n v="1574.5"/>
    <n v="0"/>
    <n v="0"/>
    <n v="1821.96"/>
    <n v="3396.46"/>
    <n v="53.912063492063496"/>
    <x v="1"/>
    <x v="0"/>
    <n v="0"/>
    <s v="Not Provided"/>
    <x v="0"/>
    <n v="1"/>
  </r>
  <r>
    <s v="8780-IXSTS"/>
    <x v="0"/>
    <n v="53"/>
    <x v="1"/>
    <x v="1"/>
    <x v="0"/>
    <x v="38"/>
    <n v="92109"/>
    <n v="0"/>
    <n v="6"/>
    <x v="0"/>
    <x v="0"/>
    <s v="Yes"/>
    <n v="1.1499999999999999"/>
    <s v="Yes"/>
    <s v="Yes"/>
    <x v="1"/>
    <n v="3"/>
    <s v="No"/>
    <s v="Yes"/>
    <s v="No"/>
    <s v="No"/>
    <s v="Yes"/>
    <s v="No"/>
    <s v="No"/>
    <s v="Yes"/>
    <x v="1"/>
    <s v="Yes"/>
    <x v="1"/>
    <n v="90.1"/>
    <n v="521.29999999999995"/>
    <n v="0"/>
    <n v="0"/>
    <n v="6.9"/>
    <n v="528.20000000000005"/>
    <n v="88.033333333333346"/>
    <x v="1"/>
    <x v="1"/>
    <n v="1"/>
    <s v="Competitor"/>
    <x v="5"/>
    <n v="1"/>
  </r>
  <r>
    <s v="8780-RSYYU"/>
    <x v="0"/>
    <n v="42"/>
    <x v="0"/>
    <x v="1"/>
    <x v="0"/>
    <x v="268"/>
    <n v="95620"/>
    <n v="0"/>
    <n v="25"/>
    <x v="1"/>
    <x v="5"/>
    <s v="Yes"/>
    <n v="6"/>
    <s v="No"/>
    <s v="No"/>
    <x v="3"/>
    <n v="0"/>
    <s v="No"/>
    <s v="No"/>
    <s v="No"/>
    <s v="No"/>
    <s v="No"/>
    <s v="No"/>
    <s v="No"/>
    <s v="No"/>
    <x v="1"/>
    <s v="Yes"/>
    <x v="0"/>
    <n v="19.2"/>
    <n v="532.1"/>
    <n v="0"/>
    <n v="0"/>
    <n v="150"/>
    <n v="682.1"/>
    <n v="27.284000000000002"/>
    <x v="2"/>
    <x v="0"/>
    <n v="0"/>
    <s v="Not Provided"/>
    <x v="0"/>
    <n v="1"/>
  </r>
  <r>
    <s v="8780-YRMTT"/>
    <x v="0"/>
    <n v="64"/>
    <x v="1"/>
    <x v="1"/>
    <x v="0"/>
    <x v="1089"/>
    <n v="94599"/>
    <n v="0"/>
    <n v="66"/>
    <x v="2"/>
    <x v="3"/>
    <s v="No"/>
    <n v="25.420517214274568"/>
    <s v="No"/>
    <s v="Yes"/>
    <x v="2"/>
    <n v="29"/>
    <s v="Yes"/>
    <s v="Yes"/>
    <s v="Yes"/>
    <s v="Yes"/>
    <s v="No"/>
    <s v="No"/>
    <s v="No"/>
    <s v="No"/>
    <x v="2"/>
    <s v="Yes"/>
    <x v="2"/>
    <n v="47.4"/>
    <n v="3177.25"/>
    <n v="0"/>
    <n v="0"/>
    <n v="0"/>
    <n v="3177.25"/>
    <n v="48.140151515151516"/>
    <x v="2"/>
    <x v="0"/>
    <n v="0"/>
    <s v="Not Provided"/>
    <x v="0"/>
    <n v="1"/>
  </r>
  <r>
    <s v="8782-LKFPK"/>
    <x v="1"/>
    <n v="50"/>
    <x v="0"/>
    <x v="1"/>
    <x v="0"/>
    <x v="995"/>
    <n v="92223"/>
    <n v="0"/>
    <n v="44"/>
    <x v="1"/>
    <x v="0"/>
    <s v="Yes"/>
    <n v="44.92"/>
    <s v="Yes"/>
    <s v="Yes"/>
    <x v="1"/>
    <n v="16"/>
    <s v="No"/>
    <s v="No"/>
    <s v="Yes"/>
    <s v="No"/>
    <s v="No"/>
    <s v="Yes"/>
    <s v="Yes"/>
    <s v="Yes"/>
    <x v="1"/>
    <s v="Yes"/>
    <x v="0"/>
    <n v="90.4"/>
    <n v="4063"/>
    <n v="0"/>
    <n v="0"/>
    <n v="1976.48"/>
    <n v="6039.48"/>
    <n v="137.26090909090908"/>
    <x v="0"/>
    <x v="0"/>
    <n v="0"/>
    <s v="Not Provided"/>
    <x v="0"/>
    <n v="1"/>
  </r>
  <r>
    <s v="8782-NUUOL"/>
    <x v="1"/>
    <n v="62"/>
    <x v="1"/>
    <x v="1"/>
    <x v="0"/>
    <x v="1085"/>
    <n v="95934"/>
    <n v="0"/>
    <n v="60"/>
    <x v="2"/>
    <x v="0"/>
    <s v="Yes"/>
    <n v="35.130000000000003"/>
    <s v="No"/>
    <s v="Yes"/>
    <x v="2"/>
    <n v="3"/>
    <s v="Yes"/>
    <s v="No"/>
    <s v="Yes"/>
    <s v="Yes"/>
    <s v="Yes"/>
    <s v="Yes"/>
    <s v="Yes"/>
    <s v="Yes"/>
    <x v="0"/>
    <s v="No"/>
    <x v="0"/>
    <n v="79"/>
    <n v="4801.1000000000004"/>
    <n v="0"/>
    <n v="0"/>
    <n v="2107.8000000000002"/>
    <n v="6908.9"/>
    <n v="115.14833333333333"/>
    <x v="0"/>
    <x v="0"/>
    <n v="0"/>
    <s v="Not Provided"/>
    <x v="0"/>
    <n v="1"/>
  </r>
  <r>
    <s v="8784-CGILN"/>
    <x v="0"/>
    <n v="34"/>
    <x v="0"/>
    <x v="1"/>
    <x v="0"/>
    <x v="355"/>
    <n v="91356"/>
    <n v="0"/>
    <n v="18"/>
    <x v="1"/>
    <x v="0"/>
    <s v="Yes"/>
    <n v="36.49"/>
    <s v="Yes"/>
    <s v="Yes"/>
    <x v="1"/>
    <n v="3"/>
    <s v="No"/>
    <s v="No"/>
    <s v="No"/>
    <s v="Yes"/>
    <s v="Yes"/>
    <s v="Yes"/>
    <s v="Yes"/>
    <s v="Yes"/>
    <x v="1"/>
    <s v="Yes"/>
    <x v="1"/>
    <n v="99.85"/>
    <n v="1776.95"/>
    <n v="0"/>
    <n v="0"/>
    <n v="656.82"/>
    <n v="2433.77"/>
    <n v="135.20944444444444"/>
    <x v="0"/>
    <x v="1"/>
    <n v="1"/>
    <s v="Dissatisfaction"/>
    <x v="2"/>
    <n v="1"/>
  </r>
  <r>
    <s v="8785-CJSHH"/>
    <x v="0"/>
    <n v="22"/>
    <x v="2"/>
    <x v="0"/>
    <x v="0"/>
    <x v="530"/>
    <n v="95691"/>
    <n v="9"/>
    <n v="60"/>
    <x v="2"/>
    <x v="0"/>
    <s v="Yes"/>
    <n v="34.479999999999997"/>
    <s v="Yes"/>
    <s v="Yes"/>
    <x v="1"/>
    <n v="51"/>
    <s v="No"/>
    <s v="Yes"/>
    <s v="No"/>
    <s v="No"/>
    <s v="Yes"/>
    <s v="Yes"/>
    <s v="Yes"/>
    <s v="Yes"/>
    <x v="1"/>
    <s v="Yes"/>
    <x v="1"/>
    <n v="99.8"/>
    <n v="5985.75"/>
    <n v="0"/>
    <n v="0"/>
    <n v="2068.8000000000002"/>
    <n v="8054.55"/>
    <n v="134.24250000000001"/>
    <x v="0"/>
    <x v="0"/>
    <n v="0"/>
    <s v="Not Provided"/>
    <x v="0"/>
    <n v="1"/>
  </r>
  <r>
    <s v="8785-EPNCG"/>
    <x v="1"/>
    <n v="42"/>
    <x v="0"/>
    <x v="1"/>
    <x v="0"/>
    <x v="113"/>
    <n v="95815"/>
    <n v="0"/>
    <n v="11"/>
    <x v="0"/>
    <x v="0"/>
    <s v="Yes"/>
    <n v="30.91"/>
    <s v="Yes"/>
    <s v="No"/>
    <x v="3"/>
    <n v="0"/>
    <s v="No"/>
    <s v="No"/>
    <s v="No"/>
    <s v="No"/>
    <s v="No"/>
    <s v="No"/>
    <s v="No"/>
    <s v="No"/>
    <x v="1"/>
    <s v="No"/>
    <x v="0"/>
    <n v="23.15"/>
    <n v="245.2"/>
    <n v="0"/>
    <n v="0"/>
    <n v="340.01"/>
    <n v="585.21"/>
    <n v="53.200909090909093"/>
    <x v="1"/>
    <x v="1"/>
    <n v="1"/>
    <s v="Competitor"/>
    <x v="5"/>
    <n v="1"/>
  </r>
  <r>
    <s v="8788-DOXSU"/>
    <x v="1"/>
    <n v="46"/>
    <x v="0"/>
    <x v="1"/>
    <x v="0"/>
    <x v="0"/>
    <n v="93225"/>
    <n v="0"/>
    <n v="59"/>
    <x v="2"/>
    <x v="0"/>
    <s v="Yes"/>
    <n v="9.6999999999999993"/>
    <s v="No"/>
    <s v="Yes"/>
    <x v="2"/>
    <n v="6"/>
    <s v="No"/>
    <s v="No"/>
    <s v="Yes"/>
    <s v="No"/>
    <s v="No"/>
    <s v="Yes"/>
    <s v="Yes"/>
    <s v="Yes"/>
    <x v="0"/>
    <s v="Yes"/>
    <x v="1"/>
    <n v="61.35"/>
    <n v="3645.5"/>
    <n v="0"/>
    <n v="0"/>
    <n v="572.29999999999995"/>
    <n v="4217.8"/>
    <n v="71.488135593220349"/>
    <x v="1"/>
    <x v="0"/>
    <n v="0"/>
    <s v="Not Provided"/>
    <x v="0"/>
    <n v="1"/>
  </r>
  <r>
    <s v="8791-GFXLZ"/>
    <x v="1"/>
    <n v="58"/>
    <x v="1"/>
    <x v="1"/>
    <x v="0"/>
    <x v="41"/>
    <n v="95127"/>
    <n v="0"/>
    <n v="12"/>
    <x v="1"/>
    <x v="0"/>
    <s v="Yes"/>
    <n v="44.78"/>
    <s v="No"/>
    <s v="Yes"/>
    <x v="2"/>
    <n v="12"/>
    <s v="No"/>
    <s v="Yes"/>
    <s v="No"/>
    <s v="No"/>
    <s v="No"/>
    <s v="No"/>
    <s v="No"/>
    <s v="Yes"/>
    <x v="1"/>
    <s v="Yes"/>
    <x v="1"/>
    <n v="49.05"/>
    <n v="593.04999999999995"/>
    <n v="29.32"/>
    <n v="0"/>
    <n v="537.36"/>
    <n v="1101.0899999999999"/>
    <n v="91.757499999999993"/>
    <x v="1"/>
    <x v="0"/>
    <n v="0"/>
    <s v="Not Provided"/>
    <x v="0"/>
    <n v="1"/>
  </r>
  <r>
    <s v="8792-AOROI"/>
    <x v="0"/>
    <n v="23"/>
    <x v="2"/>
    <x v="0"/>
    <x v="0"/>
    <x v="934"/>
    <n v="91741"/>
    <n v="1"/>
    <n v="8"/>
    <x v="0"/>
    <x v="1"/>
    <s v="Yes"/>
    <n v="23.68"/>
    <s v="No"/>
    <s v="Yes"/>
    <x v="2"/>
    <n v="41"/>
    <s v="Yes"/>
    <s v="No"/>
    <s v="No"/>
    <s v="Yes"/>
    <s v="No"/>
    <s v="Yes"/>
    <s v="Yes"/>
    <s v="Yes"/>
    <x v="2"/>
    <s v="No"/>
    <x v="0"/>
    <n v="65.5"/>
    <n v="564.35"/>
    <n v="0"/>
    <n v="0"/>
    <n v="189.44"/>
    <n v="753.79"/>
    <n v="94.223749999999995"/>
    <x v="1"/>
    <x v="0"/>
    <n v="0"/>
    <s v="Not Provided"/>
    <x v="0"/>
    <n v="1"/>
  </r>
  <r>
    <s v="8799-OXZMD"/>
    <x v="0"/>
    <n v="35"/>
    <x v="0"/>
    <x v="1"/>
    <x v="0"/>
    <x v="31"/>
    <n v="90048"/>
    <n v="0"/>
    <n v="28"/>
    <x v="1"/>
    <x v="5"/>
    <s v="No"/>
    <n v="25.420517214274568"/>
    <s v="No"/>
    <s v="Yes"/>
    <x v="2"/>
    <n v="14"/>
    <s v="No"/>
    <s v="No"/>
    <s v="Yes"/>
    <s v="No"/>
    <s v="No"/>
    <s v="No"/>
    <s v="No"/>
    <s v="Yes"/>
    <x v="1"/>
    <s v="Yes"/>
    <x v="0"/>
    <n v="29.75"/>
    <n v="790.7"/>
    <n v="0"/>
    <n v="0"/>
    <n v="0"/>
    <n v="790.7"/>
    <n v="28.239285714285717"/>
    <x v="2"/>
    <x v="0"/>
    <n v="0"/>
    <s v="Not Provided"/>
    <x v="0"/>
    <n v="1"/>
  </r>
  <r>
    <s v="8800-JOOCF"/>
    <x v="0"/>
    <n v="56"/>
    <x v="1"/>
    <x v="1"/>
    <x v="2"/>
    <x v="78"/>
    <n v="92028"/>
    <n v="0"/>
    <n v="12"/>
    <x v="1"/>
    <x v="0"/>
    <s v="Yes"/>
    <n v="17.850000000000001"/>
    <s v="Yes"/>
    <s v="Yes"/>
    <x v="1"/>
    <n v="19"/>
    <s v="No"/>
    <s v="No"/>
    <s v="No"/>
    <s v="No"/>
    <s v="Yes"/>
    <s v="No"/>
    <s v="No"/>
    <s v="Yes"/>
    <x v="1"/>
    <s v="Yes"/>
    <x v="1"/>
    <n v="84.05"/>
    <n v="966.55"/>
    <n v="0"/>
    <n v="0"/>
    <n v="214.2"/>
    <n v="1180.75"/>
    <n v="98.395833333333329"/>
    <x v="1"/>
    <x v="0"/>
    <n v="0"/>
    <s v="Not Provided"/>
    <x v="0"/>
    <n v="1"/>
  </r>
  <r>
    <s v="8800-ZKRFW"/>
    <x v="0"/>
    <n v="62"/>
    <x v="1"/>
    <x v="0"/>
    <x v="3"/>
    <x v="940"/>
    <n v="95466"/>
    <n v="9"/>
    <n v="30"/>
    <x v="1"/>
    <x v="0"/>
    <s v="Yes"/>
    <n v="24.56"/>
    <s v="Yes"/>
    <s v="Yes"/>
    <x v="1"/>
    <n v="18"/>
    <s v="No"/>
    <s v="Yes"/>
    <s v="Yes"/>
    <s v="Yes"/>
    <s v="Yes"/>
    <s v="Yes"/>
    <s v="Yes"/>
    <s v="Yes"/>
    <x v="1"/>
    <s v="Yes"/>
    <x v="1"/>
    <n v="107.5"/>
    <n v="3242.5"/>
    <n v="0"/>
    <n v="0"/>
    <n v="736.8"/>
    <n v="3979.3"/>
    <n v="132.64333333333335"/>
    <x v="0"/>
    <x v="0"/>
    <n v="0"/>
    <s v="Not Provided"/>
    <x v="0"/>
    <n v="1"/>
  </r>
  <r>
    <s v="8802-UNOJF"/>
    <x v="1"/>
    <n v="65"/>
    <x v="1"/>
    <x v="1"/>
    <x v="0"/>
    <x v="940"/>
    <n v="95466"/>
    <n v="0"/>
    <n v="12"/>
    <x v="1"/>
    <x v="2"/>
    <s v="Yes"/>
    <n v="28.63"/>
    <s v="No"/>
    <s v="Yes"/>
    <x v="0"/>
    <n v="7"/>
    <s v="No"/>
    <s v="Yes"/>
    <s v="Yes"/>
    <s v="Yes"/>
    <s v="No"/>
    <s v="No"/>
    <s v="No"/>
    <s v="No"/>
    <x v="1"/>
    <s v="Yes"/>
    <x v="0"/>
    <n v="83.8"/>
    <n v="1029.75"/>
    <n v="44.58"/>
    <n v="80"/>
    <n v="343.56"/>
    <n v="1408.73"/>
    <n v="117.39416666666666"/>
    <x v="0"/>
    <x v="1"/>
    <n v="1"/>
    <s v="Competitor"/>
    <x v="1"/>
    <n v="1"/>
  </r>
  <r>
    <s v="8805-JNRAZ"/>
    <x v="0"/>
    <n v="44"/>
    <x v="0"/>
    <x v="1"/>
    <x v="0"/>
    <x v="102"/>
    <n v="92646"/>
    <n v="0"/>
    <n v="2"/>
    <x v="0"/>
    <x v="1"/>
    <s v="Yes"/>
    <n v="29.28"/>
    <s v="No"/>
    <s v="Yes"/>
    <x v="0"/>
    <n v="4"/>
    <s v="No"/>
    <s v="Yes"/>
    <s v="No"/>
    <s v="No"/>
    <s v="No"/>
    <s v="No"/>
    <s v="No"/>
    <s v="Yes"/>
    <x v="1"/>
    <s v="No"/>
    <x v="0"/>
    <n v="49.2"/>
    <n v="103.7"/>
    <n v="0"/>
    <n v="0"/>
    <n v="58.56"/>
    <n v="162.26"/>
    <n v="81.13"/>
    <x v="1"/>
    <x v="2"/>
    <n v="0"/>
    <s v="Not Provided"/>
    <x v="0"/>
    <n v="1"/>
  </r>
  <r>
    <s v="8806-EAGWC"/>
    <x v="1"/>
    <n v="25"/>
    <x v="0"/>
    <x v="1"/>
    <x v="0"/>
    <x v="537"/>
    <n v="96071"/>
    <n v="0"/>
    <n v="3"/>
    <x v="0"/>
    <x v="1"/>
    <s v="Yes"/>
    <n v="22.77"/>
    <s v="No"/>
    <s v="Yes"/>
    <x v="2"/>
    <n v="51"/>
    <s v="No"/>
    <s v="No"/>
    <s v="No"/>
    <s v="No"/>
    <s v="Yes"/>
    <s v="No"/>
    <s v="Yes"/>
    <s v="Yes"/>
    <x v="1"/>
    <s v="No"/>
    <x v="0"/>
    <n v="55.15"/>
    <n v="159.15"/>
    <n v="0"/>
    <n v="0"/>
    <n v="68.31"/>
    <n v="227.46"/>
    <n v="75.820000000000007"/>
    <x v="1"/>
    <x v="1"/>
    <n v="1"/>
    <s v="Dissatisfaction"/>
    <x v="3"/>
    <n v="1"/>
  </r>
  <r>
    <s v="8807-ARQET"/>
    <x v="0"/>
    <n v="59"/>
    <x v="1"/>
    <x v="1"/>
    <x v="0"/>
    <x v="862"/>
    <n v="95222"/>
    <n v="0"/>
    <n v="41"/>
    <x v="1"/>
    <x v="4"/>
    <s v="No"/>
    <n v="25.420517214274568"/>
    <s v="No"/>
    <s v="Yes"/>
    <x v="0"/>
    <n v="21"/>
    <s v="No"/>
    <s v="Yes"/>
    <s v="No"/>
    <s v="No"/>
    <s v="No"/>
    <s v="Yes"/>
    <s v="Yes"/>
    <s v="Yes"/>
    <x v="1"/>
    <s v="Yes"/>
    <x v="1"/>
    <n v="40.35"/>
    <n v="1677.85"/>
    <n v="0"/>
    <n v="0"/>
    <n v="0"/>
    <n v="1677.85"/>
    <n v="40.923170731707316"/>
    <x v="2"/>
    <x v="0"/>
    <n v="0"/>
    <s v="Not Provided"/>
    <x v="0"/>
    <n v="1"/>
  </r>
  <r>
    <s v="8807-OPMBM"/>
    <x v="0"/>
    <n v="36"/>
    <x v="0"/>
    <x v="0"/>
    <x v="1"/>
    <x v="1072"/>
    <n v="91320"/>
    <n v="1"/>
    <n v="55"/>
    <x v="2"/>
    <x v="4"/>
    <s v="Yes"/>
    <n v="1.44"/>
    <s v="Yes"/>
    <s v="No"/>
    <x v="3"/>
    <n v="0"/>
    <s v="No"/>
    <s v="No"/>
    <s v="No"/>
    <s v="No"/>
    <s v="No"/>
    <s v="No"/>
    <s v="No"/>
    <s v="No"/>
    <x v="2"/>
    <s v="Yes"/>
    <x v="0"/>
    <n v="25.65"/>
    <n v="1388"/>
    <n v="0"/>
    <n v="0"/>
    <n v="79.2"/>
    <n v="1467.2"/>
    <n v="26.676363636363636"/>
    <x v="2"/>
    <x v="0"/>
    <n v="0"/>
    <s v="Not Provided"/>
    <x v="0"/>
    <n v="1"/>
  </r>
  <r>
    <s v="8808-ELEHO"/>
    <x v="1"/>
    <n v="66"/>
    <x v="1"/>
    <x v="1"/>
    <x v="0"/>
    <x v="27"/>
    <n v="95356"/>
    <n v="0"/>
    <n v="8"/>
    <x v="0"/>
    <x v="0"/>
    <s v="Yes"/>
    <n v="5.0199999999999996"/>
    <s v="Yes"/>
    <s v="Yes"/>
    <x v="1"/>
    <n v="26"/>
    <s v="No"/>
    <s v="No"/>
    <s v="Yes"/>
    <s v="No"/>
    <s v="No"/>
    <s v="No"/>
    <s v="No"/>
    <s v="Yes"/>
    <x v="1"/>
    <s v="Yes"/>
    <x v="1"/>
    <n v="81.25"/>
    <n v="585.95000000000005"/>
    <n v="0"/>
    <n v="0"/>
    <n v="40.159999999999997"/>
    <n v="626.11"/>
    <n v="78.263750000000002"/>
    <x v="1"/>
    <x v="1"/>
    <n v="1"/>
    <s v="Price"/>
    <x v="15"/>
    <n v="1"/>
  </r>
  <r>
    <s v="8809-RIHDD"/>
    <x v="1"/>
    <n v="47"/>
    <x v="0"/>
    <x v="0"/>
    <x v="0"/>
    <x v="113"/>
    <n v="95827"/>
    <n v="1"/>
    <n v="72"/>
    <x v="2"/>
    <x v="0"/>
    <s v="Yes"/>
    <n v="3.07"/>
    <s v="Yes"/>
    <s v="Yes"/>
    <x v="1"/>
    <n v="23"/>
    <s v="No"/>
    <s v="Yes"/>
    <s v="Yes"/>
    <s v="No"/>
    <s v="Yes"/>
    <s v="Yes"/>
    <s v="Yes"/>
    <s v="Yes"/>
    <x v="2"/>
    <s v="Yes"/>
    <x v="1"/>
    <n v="103.4"/>
    <n v="7372.65"/>
    <n v="0"/>
    <n v="0"/>
    <n v="221.04"/>
    <n v="7593.69"/>
    <n v="105.46791666666667"/>
    <x v="0"/>
    <x v="1"/>
    <n v="1"/>
    <s v="Price"/>
    <x v="11"/>
    <n v="1"/>
  </r>
  <r>
    <s v="8809-XKHMD"/>
    <x v="1"/>
    <n v="62"/>
    <x v="1"/>
    <x v="0"/>
    <x v="0"/>
    <x v="113"/>
    <n v="95828"/>
    <n v="5"/>
    <n v="72"/>
    <x v="2"/>
    <x v="3"/>
    <s v="Yes"/>
    <n v="43.84"/>
    <s v="Yes"/>
    <s v="Yes"/>
    <x v="1"/>
    <n v="15"/>
    <s v="Yes"/>
    <s v="Yes"/>
    <s v="No"/>
    <s v="Yes"/>
    <s v="No"/>
    <s v="Yes"/>
    <s v="Yes"/>
    <s v="Yes"/>
    <x v="2"/>
    <s v="Yes"/>
    <x v="1"/>
    <n v="100.55"/>
    <n v="7325.1"/>
    <n v="0"/>
    <n v="0"/>
    <n v="3156.48"/>
    <n v="10481.58"/>
    <n v="145.57749999999999"/>
    <x v="0"/>
    <x v="0"/>
    <n v="0"/>
    <s v="Not Provided"/>
    <x v="0"/>
    <n v="1"/>
  </r>
  <r>
    <s v="8812-ZRHFP"/>
    <x v="0"/>
    <n v="53"/>
    <x v="1"/>
    <x v="0"/>
    <x v="1"/>
    <x v="143"/>
    <n v="94133"/>
    <n v="0"/>
    <n v="30"/>
    <x v="1"/>
    <x v="5"/>
    <s v="Yes"/>
    <n v="48.43"/>
    <s v="No"/>
    <s v="Yes"/>
    <x v="1"/>
    <n v="58"/>
    <s v="No"/>
    <s v="No"/>
    <s v="Yes"/>
    <s v="No"/>
    <s v="No"/>
    <s v="Yes"/>
    <s v="Yes"/>
    <s v="Yes"/>
    <x v="0"/>
    <s v="No"/>
    <x v="1"/>
    <n v="86.45"/>
    <n v="2538.0500000000002"/>
    <n v="0"/>
    <n v="0"/>
    <n v="1452.9"/>
    <n v="3990.95"/>
    <n v="133.03166666666667"/>
    <x v="0"/>
    <x v="0"/>
    <n v="0"/>
    <s v="Not Provided"/>
    <x v="0"/>
    <n v="1"/>
  </r>
  <r>
    <s v="8815-LMFLX"/>
    <x v="1"/>
    <n v="61"/>
    <x v="1"/>
    <x v="0"/>
    <x v="4"/>
    <x v="3"/>
    <n v="94553"/>
    <n v="8"/>
    <n v="25"/>
    <x v="1"/>
    <x v="5"/>
    <s v="Yes"/>
    <n v="19.559999999999999"/>
    <s v="Yes"/>
    <s v="No"/>
    <x v="3"/>
    <n v="0"/>
    <s v="No"/>
    <s v="No"/>
    <s v="No"/>
    <s v="No"/>
    <s v="No"/>
    <s v="No"/>
    <s v="No"/>
    <s v="No"/>
    <x v="1"/>
    <s v="Yes"/>
    <x v="1"/>
    <n v="64.792366026289201"/>
    <n v="546.85"/>
    <n v="0"/>
    <n v="0"/>
    <n v="489"/>
    <n v="1035.8499999999999"/>
    <n v="41.433999999999997"/>
    <x v="2"/>
    <x v="0"/>
    <n v="0"/>
    <s v="Not Provided"/>
    <x v="0"/>
    <n v="1"/>
  </r>
  <r>
    <s v="8816-VXNZD"/>
    <x v="0"/>
    <n v="36"/>
    <x v="0"/>
    <x v="1"/>
    <x v="0"/>
    <x v="573"/>
    <n v="92118"/>
    <n v="0"/>
    <n v="1"/>
    <x v="0"/>
    <x v="0"/>
    <s v="Yes"/>
    <n v="5.94"/>
    <s v="Yes"/>
    <s v="Yes"/>
    <x v="1"/>
    <n v="8"/>
    <s v="No"/>
    <s v="No"/>
    <s v="No"/>
    <s v="No"/>
    <s v="No"/>
    <s v="No"/>
    <s v="No"/>
    <s v="Yes"/>
    <x v="1"/>
    <s v="Yes"/>
    <x v="1"/>
    <n v="75.099999999999994"/>
    <n v="75.099999999999994"/>
    <n v="0"/>
    <n v="0"/>
    <n v="5.94"/>
    <n v="81.040000000000006"/>
    <n v="81.040000000000006"/>
    <x v="1"/>
    <x v="1"/>
    <n v="1"/>
    <s v="Dissatisfaction"/>
    <x v="16"/>
    <n v="1"/>
  </r>
  <r>
    <s v="8818-DOPVL"/>
    <x v="0"/>
    <n v="65"/>
    <x v="1"/>
    <x v="1"/>
    <x v="0"/>
    <x v="828"/>
    <n v="94530"/>
    <n v="0"/>
    <n v="46"/>
    <x v="1"/>
    <x v="4"/>
    <s v="Yes"/>
    <n v="41.17"/>
    <s v="Yes"/>
    <s v="Yes"/>
    <x v="1"/>
    <n v="30"/>
    <s v="No"/>
    <s v="Yes"/>
    <s v="Yes"/>
    <s v="No"/>
    <s v="Yes"/>
    <s v="Yes"/>
    <s v="Yes"/>
    <s v="Yes"/>
    <x v="2"/>
    <s v="Yes"/>
    <x v="1"/>
    <n v="104.45"/>
    <n v="4863.8500000000004"/>
    <n v="36.78"/>
    <n v="0"/>
    <n v="1893.82"/>
    <n v="6720.89"/>
    <n v="146.1063043478261"/>
    <x v="0"/>
    <x v="0"/>
    <n v="0"/>
    <s v="Not Provided"/>
    <x v="0"/>
    <n v="1"/>
  </r>
  <r>
    <s v="8818-XYFCQ"/>
    <x v="1"/>
    <n v="39"/>
    <x v="0"/>
    <x v="0"/>
    <x v="0"/>
    <x v="570"/>
    <n v="94598"/>
    <n v="1"/>
    <n v="32"/>
    <x v="1"/>
    <x v="5"/>
    <s v="Yes"/>
    <n v="33.57"/>
    <s v="Yes"/>
    <s v="Yes"/>
    <x v="1"/>
    <n v="26"/>
    <s v="Yes"/>
    <s v="No"/>
    <s v="No"/>
    <s v="No"/>
    <s v="Yes"/>
    <s v="Yes"/>
    <s v="Yes"/>
    <s v="No"/>
    <x v="1"/>
    <s v="Yes"/>
    <x v="0"/>
    <n v="64.792366026289201"/>
    <n v="3204.65"/>
    <n v="35.82"/>
    <n v="110"/>
    <n v="1074.24"/>
    <n v="4353.07"/>
    <n v="136.03343749999999"/>
    <x v="0"/>
    <x v="1"/>
    <n v="1"/>
    <s v="Competitor"/>
    <x v="5"/>
    <n v="1"/>
  </r>
  <r>
    <s v="8819-IMISP"/>
    <x v="1"/>
    <n v="43"/>
    <x v="0"/>
    <x v="1"/>
    <x v="0"/>
    <x v="533"/>
    <n v="92373"/>
    <n v="0"/>
    <n v="31"/>
    <x v="1"/>
    <x v="0"/>
    <s v="Yes"/>
    <n v="37.07"/>
    <s v="Yes"/>
    <s v="Yes"/>
    <x v="1"/>
    <n v="23"/>
    <s v="No"/>
    <s v="Yes"/>
    <s v="No"/>
    <s v="No"/>
    <s v="No"/>
    <s v="No"/>
    <s v="No"/>
    <s v="Yes"/>
    <x v="1"/>
    <s v="Yes"/>
    <x v="1"/>
    <n v="80.45"/>
    <n v="2429.1"/>
    <n v="0"/>
    <n v="0"/>
    <n v="1149.17"/>
    <n v="3578.27"/>
    <n v="115.42806451612903"/>
    <x v="0"/>
    <x v="0"/>
    <n v="0"/>
    <s v="Not Provided"/>
    <x v="0"/>
    <n v="1"/>
  </r>
  <r>
    <s v="8819-WFGGJ"/>
    <x v="1"/>
    <n v="42"/>
    <x v="0"/>
    <x v="0"/>
    <x v="0"/>
    <x v="475"/>
    <n v="95950"/>
    <n v="7"/>
    <n v="68"/>
    <x v="2"/>
    <x v="3"/>
    <s v="No"/>
    <n v="25.420517214274568"/>
    <s v="No"/>
    <s v="Yes"/>
    <x v="0"/>
    <n v="16"/>
    <s v="Yes"/>
    <s v="No"/>
    <s v="Yes"/>
    <s v="No"/>
    <s v="Yes"/>
    <s v="Yes"/>
    <s v="Yes"/>
    <s v="Yes"/>
    <x v="2"/>
    <s v="Yes"/>
    <x v="1"/>
    <n v="54.1"/>
    <n v="3794.5"/>
    <n v="0"/>
    <n v="0"/>
    <n v="0"/>
    <n v="3794.5"/>
    <n v="55.801470588235297"/>
    <x v="1"/>
    <x v="0"/>
    <n v="0"/>
    <s v="Not Provided"/>
    <x v="0"/>
    <n v="1"/>
  </r>
  <r>
    <s v="8819-ZBYNA"/>
    <x v="0"/>
    <n v="51"/>
    <x v="1"/>
    <x v="0"/>
    <x v="0"/>
    <x v="779"/>
    <n v="92562"/>
    <n v="6"/>
    <n v="58"/>
    <x v="2"/>
    <x v="0"/>
    <s v="Yes"/>
    <n v="37.15"/>
    <s v="Yes"/>
    <s v="Yes"/>
    <x v="1"/>
    <n v="7"/>
    <s v="Yes"/>
    <s v="Yes"/>
    <s v="No"/>
    <s v="Yes"/>
    <s v="Yes"/>
    <s v="Yes"/>
    <s v="Yes"/>
    <s v="Yes"/>
    <x v="2"/>
    <s v="Yes"/>
    <x v="0"/>
    <n v="109.1"/>
    <n v="6393.65"/>
    <n v="0"/>
    <n v="0"/>
    <n v="2154.6999999999998"/>
    <n v="8548.35"/>
    <n v="147.38534482758621"/>
    <x v="0"/>
    <x v="0"/>
    <n v="0"/>
    <s v="Not Provided"/>
    <x v="0"/>
    <n v="1"/>
  </r>
  <r>
    <s v="8821-KVZKQ"/>
    <x v="0"/>
    <n v="52"/>
    <x v="1"/>
    <x v="0"/>
    <x v="3"/>
    <x v="237"/>
    <n v="95437"/>
    <n v="1"/>
    <n v="70"/>
    <x v="2"/>
    <x v="3"/>
    <s v="No"/>
    <n v="25.420517214274568"/>
    <s v="No"/>
    <s v="Yes"/>
    <x v="0"/>
    <n v="19"/>
    <s v="No"/>
    <s v="Yes"/>
    <s v="Yes"/>
    <s v="Yes"/>
    <s v="Yes"/>
    <s v="Yes"/>
    <s v="Yes"/>
    <s v="Yes"/>
    <x v="0"/>
    <s v="Yes"/>
    <x v="1"/>
    <n v="58.4"/>
    <n v="4113.1499999999996"/>
    <n v="32.53"/>
    <n v="0"/>
    <n v="0"/>
    <n v="4080.62"/>
    <n v="58.29457142857143"/>
    <x v="1"/>
    <x v="0"/>
    <n v="0"/>
    <s v="Not Provided"/>
    <x v="0"/>
    <n v="1"/>
  </r>
  <r>
    <s v="8821-XNHVZ"/>
    <x v="0"/>
    <n v="53"/>
    <x v="1"/>
    <x v="0"/>
    <x v="0"/>
    <x v="38"/>
    <n v="92109"/>
    <n v="1"/>
    <n v="1"/>
    <x v="0"/>
    <x v="0"/>
    <s v="Yes"/>
    <n v="39.79"/>
    <s v="No"/>
    <s v="Yes"/>
    <x v="1"/>
    <n v="7"/>
    <s v="No"/>
    <s v="No"/>
    <s v="No"/>
    <s v="No"/>
    <s v="Yes"/>
    <s v="No"/>
    <s v="No"/>
    <s v="Yes"/>
    <x v="1"/>
    <s v="Yes"/>
    <x v="2"/>
    <n v="80.05"/>
    <n v="80.05"/>
    <n v="0"/>
    <n v="0"/>
    <n v="39.79"/>
    <n v="119.84"/>
    <n v="119.84"/>
    <x v="0"/>
    <x v="1"/>
    <n v="1"/>
    <s v="Competitor"/>
    <x v="5"/>
    <n v="1"/>
  </r>
  <r>
    <s v="8822-KNBHV"/>
    <x v="0"/>
    <n v="30"/>
    <x v="0"/>
    <x v="1"/>
    <x v="0"/>
    <x v="31"/>
    <n v="90011"/>
    <n v="0"/>
    <n v="48"/>
    <x v="1"/>
    <x v="0"/>
    <s v="Yes"/>
    <n v="45.51"/>
    <s v="Yes"/>
    <s v="Yes"/>
    <x v="2"/>
    <n v="27"/>
    <s v="Yes"/>
    <s v="Yes"/>
    <s v="Yes"/>
    <s v="No"/>
    <s v="Yes"/>
    <s v="Yes"/>
    <s v="Yes"/>
    <s v="Yes"/>
    <x v="0"/>
    <s v="Yes"/>
    <x v="0"/>
    <n v="83.45"/>
    <n v="3887.85"/>
    <n v="0"/>
    <n v="0"/>
    <n v="2184.48"/>
    <n v="6072.33"/>
    <n v="126.50687499999999"/>
    <x v="0"/>
    <x v="0"/>
    <n v="0"/>
    <s v="Not Provided"/>
    <x v="0"/>
    <n v="1"/>
  </r>
  <r>
    <s v="8823-RLPWL"/>
    <x v="0"/>
    <n v="24"/>
    <x v="2"/>
    <x v="0"/>
    <x v="0"/>
    <x v="1053"/>
    <n v="93560"/>
    <n v="5"/>
    <n v="72"/>
    <x v="2"/>
    <x v="3"/>
    <s v="Yes"/>
    <n v="41.21"/>
    <s v="Yes"/>
    <s v="Yes"/>
    <x v="1"/>
    <n v="73"/>
    <s v="Yes"/>
    <s v="Yes"/>
    <s v="Yes"/>
    <s v="No"/>
    <s v="Yes"/>
    <s v="Yes"/>
    <s v="Yes"/>
    <s v="Yes"/>
    <x v="2"/>
    <s v="Yes"/>
    <x v="0"/>
    <n v="110.65"/>
    <n v="8065.65"/>
    <n v="0"/>
    <n v="0"/>
    <n v="2967.12"/>
    <n v="11032.77"/>
    <n v="153.23291666666668"/>
    <x v="3"/>
    <x v="0"/>
    <n v="0"/>
    <s v="Not Provided"/>
    <x v="0"/>
    <n v="1"/>
  </r>
  <r>
    <s v="8824-RWFXJ"/>
    <x v="1"/>
    <n v="21"/>
    <x v="2"/>
    <x v="0"/>
    <x v="0"/>
    <x v="177"/>
    <n v="95062"/>
    <n v="1"/>
    <n v="3"/>
    <x v="0"/>
    <x v="1"/>
    <s v="Yes"/>
    <n v="29.29"/>
    <s v="No"/>
    <s v="Yes"/>
    <x v="0"/>
    <n v="52"/>
    <s v="No"/>
    <s v="Yes"/>
    <s v="Yes"/>
    <s v="No"/>
    <s v="No"/>
    <s v="No"/>
    <s v="Yes"/>
    <s v="Yes"/>
    <x v="1"/>
    <s v="Yes"/>
    <x v="2"/>
    <n v="56.15"/>
    <n v="168.15"/>
    <n v="0"/>
    <n v="0"/>
    <n v="87.87"/>
    <n v="256.02"/>
    <n v="85.339999999999989"/>
    <x v="1"/>
    <x v="1"/>
    <n v="1"/>
    <s v="Competitor"/>
    <x v="1"/>
    <n v="1"/>
  </r>
  <r>
    <s v="8835-VSDSE"/>
    <x v="0"/>
    <n v="28"/>
    <x v="0"/>
    <x v="0"/>
    <x v="0"/>
    <x v="38"/>
    <n v="92129"/>
    <n v="1"/>
    <n v="2"/>
    <x v="0"/>
    <x v="1"/>
    <s v="Yes"/>
    <n v="9.76"/>
    <s v="No"/>
    <s v="Yes"/>
    <x v="0"/>
    <n v="27"/>
    <s v="No"/>
    <s v="No"/>
    <s v="No"/>
    <s v="No"/>
    <s v="No"/>
    <s v="No"/>
    <s v="No"/>
    <s v="Yes"/>
    <x v="1"/>
    <s v="Yes"/>
    <x v="1"/>
    <n v="70.7"/>
    <n v="141.44999999999999"/>
    <n v="0"/>
    <n v="0"/>
    <n v="19.52"/>
    <n v="160.97"/>
    <n v="80.484999999999999"/>
    <x v="1"/>
    <x v="1"/>
    <n v="1"/>
    <s v="Competitor"/>
    <x v="5"/>
    <n v="1"/>
  </r>
  <r>
    <s v="8837-VVWLQ"/>
    <x v="0"/>
    <n v="35"/>
    <x v="0"/>
    <x v="1"/>
    <x v="0"/>
    <x v="499"/>
    <n v="92624"/>
    <n v="0"/>
    <n v="8"/>
    <x v="0"/>
    <x v="0"/>
    <s v="Yes"/>
    <n v="32.31"/>
    <s v="No"/>
    <s v="Yes"/>
    <x v="1"/>
    <n v="6"/>
    <s v="Yes"/>
    <s v="No"/>
    <s v="No"/>
    <s v="No"/>
    <s v="Yes"/>
    <s v="No"/>
    <s v="No"/>
    <s v="Yes"/>
    <x v="1"/>
    <s v="No"/>
    <x v="1"/>
    <n v="84.95"/>
    <n v="668.4"/>
    <n v="0"/>
    <n v="0"/>
    <n v="258.48"/>
    <n v="926.88"/>
    <n v="115.86"/>
    <x v="0"/>
    <x v="1"/>
    <n v="1"/>
    <s v="Other"/>
    <x v="13"/>
    <n v="1"/>
  </r>
  <r>
    <s v="8838-GPHZP"/>
    <x v="0"/>
    <n v="25"/>
    <x v="0"/>
    <x v="1"/>
    <x v="0"/>
    <x v="174"/>
    <n v="92866"/>
    <n v="0"/>
    <n v="63"/>
    <x v="2"/>
    <x v="0"/>
    <s v="Yes"/>
    <n v="16.57"/>
    <s v="No"/>
    <s v="No"/>
    <x v="3"/>
    <n v="0"/>
    <s v="No"/>
    <s v="No"/>
    <s v="No"/>
    <s v="No"/>
    <s v="No"/>
    <s v="No"/>
    <s v="No"/>
    <s v="No"/>
    <x v="2"/>
    <s v="Yes"/>
    <x v="0"/>
    <n v="20.6"/>
    <n v="1298.7"/>
    <n v="0"/>
    <n v="0"/>
    <n v="1043.9100000000001"/>
    <n v="2342.61"/>
    <n v="37.184285714285714"/>
    <x v="2"/>
    <x v="0"/>
    <n v="0"/>
    <s v="Not Provided"/>
    <x v="0"/>
    <n v="1"/>
  </r>
  <r>
    <s v="8840-DQLGN"/>
    <x v="0"/>
    <n v="65"/>
    <x v="1"/>
    <x v="0"/>
    <x v="0"/>
    <x v="444"/>
    <n v="91502"/>
    <n v="1"/>
    <n v="35"/>
    <x v="1"/>
    <x v="0"/>
    <s v="Yes"/>
    <n v="15.98"/>
    <s v="Yes"/>
    <s v="Yes"/>
    <x v="0"/>
    <n v="22"/>
    <s v="Yes"/>
    <s v="Yes"/>
    <s v="No"/>
    <s v="Yes"/>
    <s v="Yes"/>
    <s v="No"/>
    <s v="No"/>
    <s v="Yes"/>
    <x v="1"/>
    <s v="Yes"/>
    <x v="1"/>
    <n v="100.5"/>
    <n v="3653.35"/>
    <n v="0"/>
    <n v="0"/>
    <n v="559.29999999999995"/>
    <n v="4212.6499999999996"/>
    <n v="120.36142857142856"/>
    <x v="0"/>
    <x v="1"/>
    <n v="1"/>
    <s v="Attitude"/>
    <x v="8"/>
    <n v="1"/>
  </r>
  <r>
    <s v="8844-TONUD"/>
    <x v="1"/>
    <n v="54"/>
    <x v="1"/>
    <x v="0"/>
    <x v="0"/>
    <x v="440"/>
    <n v="95220"/>
    <n v="4"/>
    <n v="13"/>
    <x v="1"/>
    <x v="2"/>
    <s v="Yes"/>
    <n v="45.6"/>
    <s v="No"/>
    <s v="Yes"/>
    <x v="1"/>
    <n v="11"/>
    <s v="No"/>
    <s v="No"/>
    <s v="Yes"/>
    <s v="No"/>
    <s v="Yes"/>
    <s v="Yes"/>
    <s v="Yes"/>
    <s v="Yes"/>
    <x v="1"/>
    <s v="Yes"/>
    <x v="2"/>
    <n v="96.65"/>
    <n v="1162.8499999999999"/>
    <n v="0"/>
    <n v="0"/>
    <n v="592.79999999999995"/>
    <n v="1755.65"/>
    <n v="135.05000000000001"/>
    <x v="0"/>
    <x v="1"/>
    <n v="1"/>
    <s v="Competitor"/>
    <x v="1"/>
    <n v="1"/>
  </r>
  <r>
    <s v="8845-LWKGE"/>
    <x v="0"/>
    <n v="56"/>
    <x v="1"/>
    <x v="0"/>
    <x v="2"/>
    <x v="455"/>
    <n v="95623"/>
    <n v="4"/>
    <n v="30"/>
    <x v="1"/>
    <x v="5"/>
    <s v="Yes"/>
    <n v="36.74"/>
    <s v="No"/>
    <s v="Yes"/>
    <x v="0"/>
    <n v="18"/>
    <s v="No"/>
    <s v="No"/>
    <s v="Yes"/>
    <s v="Yes"/>
    <s v="Yes"/>
    <s v="No"/>
    <s v="No"/>
    <s v="Yes"/>
    <x v="0"/>
    <s v="Yes"/>
    <x v="1"/>
    <n v="64.5"/>
    <n v="1985.15"/>
    <n v="0"/>
    <n v="0"/>
    <n v="1102.2"/>
    <n v="3087.35"/>
    <n v="102.91166666666666"/>
    <x v="0"/>
    <x v="0"/>
    <n v="0"/>
    <s v="Not Provided"/>
    <x v="0"/>
    <n v="1"/>
  </r>
  <r>
    <s v="8847-GEOOQ"/>
    <x v="1"/>
    <n v="34"/>
    <x v="0"/>
    <x v="0"/>
    <x v="0"/>
    <x v="843"/>
    <n v="92337"/>
    <n v="10"/>
    <n v="60"/>
    <x v="2"/>
    <x v="4"/>
    <s v="No"/>
    <n v="25.420517214274568"/>
    <s v="No"/>
    <s v="Yes"/>
    <x v="2"/>
    <n v="2"/>
    <s v="No"/>
    <s v="Yes"/>
    <s v="Yes"/>
    <s v="Yes"/>
    <s v="Yes"/>
    <s v="Yes"/>
    <s v="Yes"/>
    <s v="Yes"/>
    <x v="1"/>
    <s v="Yes"/>
    <x v="1"/>
    <n v="60.2"/>
    <n v="3582.4"/>
    <n v="0"/>
    <n v="0"/>
    <n v="0"/>
    <n v="3582.4"/>
    <n v="59.706666666666671"/>
    <x v="1"/>
    <x v="0"/>
    <n v="0"/>
    <s v="Not Provided"/>
    <x v="0"/>
    <n v="1"/>
  </r>
  <r>
    <s v="8849-AYPTR"/>
    <x v="1"/>
    <n v="55"/>
    <x v="1"/>
    <x v="0"/>
    <x v="0"/>
    <x v="113"/>
    <n v="95819"/>
    <n v="1"/>
    <n v="33"/>
    <x v="1"/>
    <x v="5"/>
    <s v="Yes"/>
    <n v="26.8"/>
    <s v="No"/>
    <s v="Yes"/>
    <x v="1"/>
    <n v="17"/>
    <s v="No"/>
    <s v="No"/>
    <s v="No"/>
    <s v="No"/>
    <s v="Yes"/>
    <s v="Yes"/>
    <s v="Yes"/>
    <s v="No"/>
    <x v="1"/>
    <s v="No"/>
    <x v="1"/>
    <n v="91.25"/>
    <n v="2964.05"/>
    <n v="0"/>
    <n v="130"/>
    <n v="884.4"/>
    <n v="3978.45"/>
    <n v="120.5590909090909"/>
    <x v="0"/>
    <x v="0"/>
    <n v="0"/>
    <s v="Not Provided"/>
    <x v="0"/>
    <n v="1"/>
  </r>
  <r>
    <s v="8849-GYOKR"/>
    <x v="0"/>
    <n v="59"/>
    <x v="1"/>
    <x v="0"/>
    <x v="0"/>
    <x v="1095"/>
    <n v="96063"/>
    <n v="2"/>
    <n v="54"/>
    <x v="2"/>
    <x v="0"/>
    <s v="Yes"/>
    <n v="8.83"/>
    <s v="Yes"/>
    <s v="Yes"/>
    <x v="1"/>
    <n v="21"/>
    <s v="Yes"/>
    <s v="Yes"/>
    <s v="No"/>
    <s v="No"/>
    <s v="Yes"/>
    <s v="Yes"/>
    <s v="Yes"/>
    <s v="Yes"/>
    <x v="0"/>
    <s v="No"/>
    <x v="1"/>
    <n v="106.55"/>
    <n v="5763.3"/>
    <n v="0"/>
    <n v="0"/>
    <n v="476.82"/>
    <n v="6240.12"/>
    <n v="115.55777777777777"/>
    <x v="0"/>
    <x v="1"/>
    <n v="1"/>
    <s v="Dissatisfaction"/>
    <x v="2"/>
    <n v="1"/>
  </r>
  <r>
    <s v="8849-PRIQJ"/>
    <x v="0"/>
    <n v="53"/>
    <x v="1"/>
    <x v="0"/>
    <x v="3"/>
    <x v="8"/>
    <n v="93063"/>
    <n v="7"/>
    <n v="67"/>
    <x v="2"/>
    <x v="0"/>
    <s v="Yes"/>
    <n v="3.3"/>
    <s v="Yes"/>
    <s v="Yes"/>
    <x v="1"/>
    <n v="19"/>
    <s v="Yes"/>
    <s v="No"/>
    <s v="Yes"/>
    <s v="Yes"/>
    <s v="Yes"/>
    <s v="Yes"/>
    <s v="Yes"/>
    <s v="Yes"/>
    <x v="0"/>
    <s v="Yes"/>
    <x v="1"/>
    <n v="109.4"/>
    <n v="7281.6"/>
    <n v="38.340000000000003"/>
    <n v="0"/>
    <n v="221.1"/>
    <n v="7464.36"/>
    <n v="111.40835820895522"/>
    <x v="0"/>
    <x v="0"/>
    <n v="0"/>
    <s v="Not Provided"/>
    <x v="0"/>
    <n v="1"/>
  </r>
  <r>
    <s v="8851-RAGOV"/>
    <x v="0"/>
    <n v="25"/>
    <x v="0"/>
    <x v="0"/>
    <x v="0"/>
    <x v="8"/>
    <n v="93065"/>
    <n v="10"/>
    <n v="25"/>
    <x v="1"/>
    <x v="0"/>
    <s v="Yes"/>
    <n v="2.34"/>
    <s v="No"/>
    <s v="Yes"/>
    <x v="2"/>
    <n v="73"/>
    <s v="Yes"/>
    <s v="Yes"/>
    <s v="No"/>
    <s v="Yes"/>
    <s v="No"/>
    <s v="Yes"/>
    <s v="Yes"/>
    <s v="Yes"/>
    <x v="1"/>
    <s v="Yes"/>
    <x v="0"/>
    <n v="71.05"/>
    <n v="1837.7"/>
    <n v="28.08"/>
    <n v="0"/>
    <n v="58.5"/>
    <n v="1868.12"/>
    <n v="74.724800000000002"/>
    <x v="1"/>
    <x v="0"/>
    <n v="0"/>
    <s v="Not Provided"/>
    <x v="0"/>
    <n v="1"/>
  </r>
  <r>
    <s v="8853-TZDGH"/>
    <x v="0"/>
    <n v="42"/>
    <x v="0"/>
    <x v="1"/>
    <x v="0"/>
    <x v="600"/>
    <n v="96073"/>
    <n v="0"/>
    <n v="72"/>
    <x v="2"/>
    <x v="0"/>
    <s v="Yes"/>
    <n v="24.19"/>
    <s v="Yes"/>
    <s v="Yes"/>
    <x v="1"/>
    <n v="13"/>
    <s v="No"/>
    <s v="Yes"/>
    <s v="Yes"/>
    <s v="Yes"/>
    <s v="Yes"/>
    <s v="Yes"/>
    <s v="Yes"/>
    <s v="Yes"/>
    <x v="2"/>
    <s v="Yes"/>
    <x v="1"/>
    <n v="111.6"/>
    <n v="8012.75"/>
    <n v="0"/>
    <n v="0"/>
    <n v="1741.68"/>
    <n v="9754.43"/>
    <n v="135.47819444444445"/>
    <x v="0"/>
    <x v="0"/>
    <n v="0"/>
    <s v="Not Provided"/>
    <x v="0"/>
    <n v="1"/>
  </r>
  <r>
    <s v="8854-CCVSQ"/>
    <x v="1"/>
    <n v="58"/>
    <x v="1"/>
    <x v="1"/>
    <x v="0"/>
    <x v="861"/>
    <n v="95918"/>
    <n v="0"/>
    <n v="18"/>
    <x v="1"/>
    <x v="0"/>
    <s v="Yes"/>
    <n v="38.869999999999997"/>
    <s v="Yes"/>
    <s v="Yes"/>
    <x v="1"/>
    <n v="7"/>
    <s v="No"/>
    <s v="Yes"/>
    <s v="No"/>
    <s v="No"/>
    <s v="No"/>
    <s v="No"/>
    <s v="No"/>
    <s v="No"/>
    <x v="1"/>
    <s v="Yes"/>
    <x v="1"/>
    <n v="80.650000000000006"/>
    <n v="1451.9"/>
    <n v="0"/>
    <n v="30"/>
    <n v="699.66"/>
    <n v="2181.56"/>
    <n v="121.19777777777777"/>
    <x v="0"/>
    <x v="1"/>
    <n v="1"/>
    <s v="Competitor"/>
    <x v="10"/>
    <n v="1"/>
  </r>
  <r>
    <s v="8857-CUPFQ"/>
    <x v="1"/>
    <n v="57"/>
    <x v="1"/>
    <x v="0"/>
    <x v="0"/>
    <x v="618"/>
    <n v="95254"/>
    <n v="9"/>
    <n v="63"/>
    <x v="2"/>
    <x v="4"/>
    <s v="Yes"/>
    <n v="17.38"/>
    <s v="No"/>
    <s v="No"/>
    <x v="3"/>
    <n v="0"/>
    <s v="No"/>
    <s v="No"/>
    <s v="No"/>
    <s v="No"/>
    <s v="No"/>
    <s v="No"/>
    <s v="No"/>
    <s v="No"/>
    <x v="2"/>
    <s v="No"/>
    <x v="0"/>
    <n v="19.25"/>
    <n v="1237.6500000000001"/>
    <n v="0"/>
    <n v="0"/>
    <n v="1094.94"/>
    <n v="2332.59"/>
    <n v="37.025238095238095"/>
    <x v="2"/>
    <x v="0"/>
    <n v="0"/>
    <s v="Not Provided"/>
    <x v="0"/>
    <n v="1"/>
  </r>
  <r>
    <s v="8859-AXJZP"/>
    <x v="1"/>
    <n v="39"/>
    <x v="0"/>
    <x v="0"/>
    <x v="0"/>
    <x v="1071"/>
    <n v="93627"/>
    <n v="7"/>
    <n v="39"/>
    <x v="1"/>
    <x v="0"/>
    <s v="Yes"/>
    <n v="29.56"/>
    <s v="Yes"/>
    <s v="No"/>
    <x v="3"/>
    <n v="0"/>
    <s v="No"/>
    <s v="No"/>
    <s v="No"/>
    <s v="No"/>
    <s v="No"/>
    <s v="No"/>
    <s v="No"/>
    <s v="No"/>
    <x v="2"/>
    <s v="Yes"/>
    <x v="0"/>
    <n v="23.8"/>
    <n v="903.8"/>
    <n v="0"/>
    <n v="0"/>
    <n v="1152.8399999999999"/>
    <n v="2056.64"/>
    <n v="52.734358974358969"/>
    <x v="1"/>
    <x v="0"/>
    <n v="0"/>
    <s v="Not Provided"/>
    <x v="0"/>
    <n v="1"/>
  </r>
  <r>
    <s v="8859-DZTGQ"/>
    <x v="1"/>
    <n v="21"/>
    <x v="2"/>
    <x v="1"/>
    <x v="0"/>
    <x v="216"/>
    <n v="94952"/>
    <n v="0"/>
    <n v="33"/>
    <x v="1"/>
    <x v="0"/>
    <s v="Yes"/>
    <n v="14.48"/>
    <s v="No"/>
    <s v="No"/>
    <x v="3"/>
    <n v="0"/>
    <s v="No"/>
    <s v="No"/>
    <s v="No"/>
    <s v="No"/>
    <s v="No"/>
    <s v="No"/>
    <s v="No"/>
    <s v="No"/>
    <x v="2"/>
    <s v="No"/>
    <x v="0"/>
    <n v="20.350000000000001"/>
    <n v="689.75"/>
    <n v="0"/>
    <n v="0"/>
    <n v="477.84"/>
    <n v="1167.5899999999999"/>
    <n v="35.381515151515146"/>
    <x v="2"/>
    <x v="0"/>
    <n v="0"/>
    <s v="Not Provided"/>
    <x v="0"/>
    <n v="1"/>
  </r>
  <r>
    <s v="8859-YSTWS"/>
    <x v="1"/>
    <n v="43"/>
    <x v="0"/>
    <x v="1"/>
    <x v="0"/>
    <x v="436"/>
    <n v="93041"/>
    <n v="0"/>
    <n v="48"/>
    <x v="1"/>
    <x v="4"/>
    <s v="Yes"/>
    <n v="11.02"/>
    <s v="No"/>
    <s v="No"/>
    <x v="3"/>
    <n v="0"/>
    <s v="No"/>
    <s v="No"/>
    <s v="No"/>
    <s v="No"/>
    <s v="No"/>
    <s v="No"/>
    <s v="No"/>
    <s v="No"/>
    <x v="0"/>
    <s v="No"/>
    <x v="1"/>
    <n v="19.95"/>
    <n v="1004.5"/>
    <n v="0"/>
    <n v="0"/>
    <n v="528.96"/>
    <n v="1533.46"/>
    <n v="31.947083333333335"/>
    <x v="2"/>
    <x v="0"/>
    <n v="0"/>
    <s v="Not Provided"/>
    <x v="0"/>
    <n v="1"/>
  </r>
  <r>
    <s v="8861-HGGKB"/>
    <x v="0"/>
    <n v="57"/>
    <x v="1"/>
    <x v="1"/>
    <x v="0"/>
    <x v="38"/>
    <n v="92117"/>
    <n v="0"/>
    <n v="10"/>
    <x v="0"/>
    <x v="0"/>
    <s v="Yes"/>
    <n v="17.649999999999999"/>
    <s v="Yes"/>
    <s v="Yes"/>
    <x v="1"/>
    <n v="20"/>
    <s v="No"/>
    <s v="No"/>
    <s v="No"/>
    <s v="No"/>
    <s v="No"/>
    <s v="Yes"/>
    <s v="Yes"/>
    <s v="Yes"/>
    <x v="1"/>
    <s v="No"/>
    <x v="1"/>
    <n v="86.45"/>
    <n v="830.85"/>
    <n v="0"/>
    <n v="0"/>
    <n v="176.5"/>
    <n v="1007.35"/>
    <n v="100.735"/>
    <x v="0"/>
    <x v="1"/>
    <n v="1"/>
    <s v="Competitor"/>
    <x v="5"/>
    <n v="1"/>
  </r>
  <r>
    <s v="8865-TNMNX"/>
    <x v="1"/>
    <n v="53"/>
    <x v="1"/>
    <x v="0"/>
    <x v="0"/>
    <x v="31"/>
    <n v="90043"/>
    <n v="6"/>
    <n v="10"/>
    <x v="0"/>
    <x v="2"/>
    <s v="Yes"/>
    <n v="26.17"/>
    <s v="No"/>
    <s v="Yes"/>
    <x v="2"/>
    <n v="7"/>
    <s v="No"/>
    <s v="Yes"/>
    <s v="No"/>
    <s v="No"/>
    <s v="No"/>
    <s v="No"/>
    <s v="No"/>
    <s v="Yes"/>
    <x v="0"/>
    <s v="No"/>
    <x v="0"/>
    <n v="49.55"/>
    <n v="475.7"/>
    <n v="0"/>
    <n v="0"/>
    <n v="261.7"/>
    <n v="737.4"/>
    <n v="73.739999999999995"/>
    <x v="1"/>
    <x v="0"/>
    <n v="0"/>
    <s v="Not Provided"/>
    <x v="0"/>
    <n v="1"/>
  </r>
  <r>
    <s v="8868-GAGIO"/>
    <x v="1"/>
    <n v="49"/>
    <x v="0"/>
    <x v="0"/>
    <x v="0"/>
    <x v="11"/>
    <n v="94089"/>
    <n v="8"/>
    <n v="45"/>
    <x v="1"/>
    <x v="0"/>
    <s v="Yes"/>
    <n v="22.8"/>
    <s v="Yes"/>
    <s v="Yes"/>
    <x v="1"/>
    <n v="15"/>
    <s v="Yes"/>
    <s v="No"/>
    <s v="Yes"/>
    <s v="No"/>
    <s v="No"/>
    <s v="No"/>
    <s v="No"/>
    <s v="Yes"/>
    <x v="1"/>
    <s v="Yes"/>
    <x v="0"/>
    <n v="84.55"/>
    <n v="3713.95"/>
    <n v="0"/>
    <n v="0"/>
    <n v="1026"/>
    <n v="4739.95"/>
    <n v="105.33222222222221"/>
    <x v="0"/>
    <x v="0"/>
    <n v="0"/>
    <s v="Not Provided"/>
    <x v="0"/>
    <n v="1"/>
  </r>
  <r>
    <s v="8868-WOZGU"/>
    <x v="1"/>
    <n v="33"/>
    <x v="0"/>
    <x v="1"/>
    <x v="0"/>
    <x v="752"/>
    <n v="93257"/>
    <n v="0"/>
    <n v="28"/>
    <x v="1"/>
    <x v="5"/>
    <s v="Yes"/>
    <n v="30.48"/>
    <s v="Yes"/>
    <s v="Yes"/>
    <x v="1"/>
    <n v="13"/>
    <s v="No"/>
    <s v="Yes"/>
    <s v="Yes"/>
    <s v="No"/>
    <s v="Yes"/>
    <s v="Yes"/>
    <s v="Yes"/>
    <s v="No"/>
    <x v="1"/>
    <s v="Yes"/>
    <x v="1"/>
    <n v="105.7"/>
    <n v="2979.5"/>
    <n v="0"/>
    <n v="80"/>
    <n v="853.44"/>
    <n v="3912.94"/>
    <n v="139.74785714285716"/>
    <x v="0"/>
    <x v="1"/>
    <n v="1"/>
    <s v="Dissatisfaction"/>
    <x v="14"/>
    <n v="1"/>
  </r>
  <r>
    <s v="8869-LIHMK"/>
    <x v="0"/>
    <n v="51"/>
    <x v="1"/>
    <x v="1"/>
    <x v="0"/>
    <x v="919"/>
    <n v="93930"/>
    <n v="0"/>
    <n v="64"/>
    <x v="2"/>
    <x v="0"/>
    <s v="Yes"/>
    <n v="44.31"/>
    <s v="Yes"/>
    <s v="Yes"/>
    <x v="1"/>
    <n v="4"/>
    <s v="Yes"/>
    <s v="Yes"/>
    <s v="Yes"/>
    <s v="Yes"/>
    <s v="Yes"/>
    <s v="Yes"/>
    <s v="Yes"/>
    <s v="Yes"/>
    <x v="2"/>
    <s v="Yes"/>
    <x v="1"/>
    <n v="115.1"/>
    <n v="7334.05"/>
    <n v="0"/>
    <n v="0"/>
    <n v="2835.84"/>
    <n v="10169.89"/>
    <n v="158.90453124999999"/>
    <x v="3"/>
    <x v="0"/>
    <n v="0"/>
    <s v="Not Provided"/>
    <x v="0"/>
    <n v="1"/>
  </r>
  <r>
    <s v="8869-TORSS"/>
    <x v="0"/>
    <n v="51"/>
    <x v="1"/>
    <x v="1"/>
    <x v="0"/>
    <x v="40"/>
    <n v="95405"/>
    <n v="0"/>
    <n v="48"/>
    <x v="1"/>
    <x v="0"/>
    <s v="Yes"/>
    <n v="33.909999999999997"/>
    <s v="No"/>
    <s v="Yes"/>
    <x v="2"/>
    <n v="13"/>
    <s v="Yes"/>
    <s v="No"/>
    <s v="Yes"/>
    <s v="Yes"/>
    <s v="No"/>
    <s v="No"/>
    <s v="No"/>
    <s v="Yes"/>
    <x v="0"/>
    <s v="Yes"/>
    <x v="0"/>
    <n v="60.35"/>
    <n v="2896.4"/>
    <n v="0"/>
    <n v="0"/>
    <n v="1627.68"/>
    <n v="4524.08"/>
    <n v="94.251666666666665"/>
    <x v="1"/>
    <x v="1"/>
    <n v="1"/>
    <s v="Dissatisfaction"/>
    <x v="19"/>
    <n v="1"/>
  </r>
  <r>
    <s v="8871-JLMHM"/>
    <x v="0"/>
    <n v="27"/>
    <x v="0"/>
    <x v="0"/>
    <x v="0"/>
    <x v="31"/>
    <n v="90061"/>
    <n v="3"/>
    <n v="68"/>
    <x v="2"/>
    <x v="3"/>
    <s v="Yes"/>
    <n v="3.41"/>
    <s v="Yes"/>
    <s v="Yes"/>
    <x v="1"/>
    <n v="26"/>
    <s v="No"/>
    <s v="Yes"/>
    <s v="Yes"/>
    <s v="Yes"/>
    <s v="No"/>
    <s v="No"/>
    <s v="No"/>
    <s v="Yes"/>
    <x v="2"/>
    <s v="No"/>
    <x v="0"/>
    <n v="90.2"/>
    <n v="6297.65"/>
    <n v="0"/>
    <n v="0"/>
    <n v="231.88"/>
    <n v="6529.53"/>
    <n v="96.022499999999994"/>
    <x v="1"/>
    <x v="0"/>
    <n v="0"/>
    <s v="Not Provided"/>
    <x v="0"/>
    <n v="1"/>
  </r>
  <r>
    <s v="8873-GLDMH"/>
    <x v="0"/>
    <n v="45"/>
    <x v="0"/>
    <x v="1"/>
    <x v="0"/>
    <x v="975"/>
    <n v="95615"/>
    <n v="0"/>
    <n v="6"/>
    <x v="0"/>
    <x v="0"/>
    <s v="Yes"/>
    <n v="27.69"/>
    <s v="Yes"/>
    <s v="Yes"/>
    <x v="1"/>
    <n v="9"/>
    <s v="No"/>
    <s v="No"/>
    <s v="No"/>
    <s v="No"/>
    <s v="No"/>
    <s v="No"/>
    <s v="No"/>
    <s v="Yes"/>
    <x v="1"/>
    <s v="Yes"/>
    <x v="0"/>
    <n v="73.849999999999994"/>
    <n v="401.3"/>
    <n v="0"/>
    <n v="0"/>
    <n v="166.14"/>
    <n v="567.44000000000005"/>
    <n v="94.573333333333338"/>
    <x v="1"/>
    <x v="0"/>
    <n v="0"/>
    <s v="Not Provided"/>
    <x v="0"/>
    <n v="1"/>
  </r>
  <r>
    <s v="8873-TMKGR"/>
    <x v="1"/>
    <n v="40"/>
    <x v="0"/>
    <x v="1"/>
    <x v="0"/>
    <x v="1019"/>
    <n v="92386"/>
    <n v="0"/>
    <n v="29"/>
    <x v="1"/>
    <x v="5"/>
    <s v="Yes"/>
    <n v="49.52"/>
    <s v="No"/>
    <s v="No"/>
    <x v="3"/>
    <n v="0"/>
    <s v="No"/>
    <s v="No"/>
    <s v="No"/>
    <s v="No"/>
    <s v="No"/>
    <s v="No"/>
    <s v="No"/>
    <s v="No"/>
    <x v="0"/>
    <s v="No"/>
    <x v="0"/>
    <n v="19.100000000000001"/>
    <n v="529.5"/>
    <n v="0"/>
    <n v="0"/>
    <n v="1436.08"/>
    <n v="1965.58"/>
    <n v="67.77862068965517"/>
    <x v="1"/>
    <x v="0"/>
    <n v="0"/>
    <s v="Not Provided"/>
    <x v="0"/>
    <n v="1"/>
  </r>
  <r>
    <s v="8874-EJNSR"/>
    <x v="1"/>
    <n v="64"/>
    <x v="1"/>
    <x v="0"/>
    <x v="3"/>
    <x v="624"/>
    <n v="93908"/>
    <n v="8"/>
    <n v="39"/>
    <x v="1"/>
    <x v="0"/>
    <s v="Yes"/>
    <n v="20.49"/>
    <s v="Yes"/>
    <s v="No"/>
    <x v="3"/>
    <n v="0"/>
    <s v="No"/>
    <s v="No"/>
    <s v="No"/>
    <s v="No"/>
    <s v="No"/>
    <s v="No"/>
    <s v="No"/>
    <s v="No"/>
    <x v="2"/>
    <s v="No"/>
    <x v="0"/>
    <n v="25.2"/>
    <n v="987.95"/>
    <n v="0"/>
    <n v="0"/>
    <n v="799.11"/>
    <n v="1787.06"/>
    <n v="45.822051282051284"/>
    <x v="2"/>
    <x v="0"/>
    <n v="0"/>
    <s v="Not Provided"/>
    <x v="0"/>
    <n v="1"/>
  </r>
  <r>
    <s v="8875-AKBYH"/>
    <x v="1"/>
    <n v="78"/>
    <x v="1"/>
    <x v="1"/>
    <x v="0"/>
    <x v="1095"/>
    <n v="96063"/>
    <n v="0"/>
    <n v="20"/>
    <x v="1"/>
    <x v="2"/>
    <s v="Yes"/>
    <n v="25.51"/>
    <s v="Yes"/>
    <s v="Yes"/>
    <x v="1"/>
    <n v="9"/>
    <s v="No"/>
    <s v="No"/>
    <s v="No"/>
    <s v="No"/>
    <s v="Yes"/>
    <s v="No"/>
    <s v="No"/>
    <s v="No"/>
    <x v="2"/>
    <s v="Yes"/>
    <x v="1"/>
    <n v="84.35"/>
    <n v="1745.2"/>
    <n v="0"/>
    <n v="10"/>
    <n v="510.2"/>
    <n v="2265.4"/>
    <n v="113.27000000000001"/>
    <x v="0"/>
    <x v="0"/>
    <n v="0"/>
    <s v="Not Provided"/>
    <x v="0"/>
    <n v="1"/>
  </r>
  <r>
    <s v="8878-HMWBV"/>
    <x v="1"/>
    <n v="47"/>
    <x v="0"/>
    <x v="1"/>
    <x v="0"/>
    <x v="587"/>
    <n v="95464"/>
    <n v="0"/>
    <n v="3"/>
    <x v="0"/>
    <x v="1"/>
    <s v="Yes"/>
    <n v="40.79"/>
    <s v="No"/>
    <s v="Yes"/>
    <x v="2"/>
    <n v="29"/>
    <s v="No"/>
    <s v="No"/>
    <s v="Yes"/>
    <s v="No"/>
    <s v="No"/>
    <s v="No"/>
    <s v="No"/>
    <s v="No"/>
    <x v="1"/>
    <s v="Yes"/>
    <x v="1"/>
    <n v="49.15"/>
    <n v="169.05"/>
    <n v="0"/>
    <n v="10"/>
    <n v="122.37"/>
    <n v="301.42"/>
    <n v="100.47333333333334"/>
    <x v="0"/>
    <x v="1"/>
    <n v="1"/>
    <s v="Competitor"/>
    <x v="1"/>
    <n v="1"/>
  </r>
  <r>
    <s v="8878-RYUKI"/>
    <x v="0"/>
    <n v="30"/>
    <x v="0"/>
    <x v="1"/>
    <x v="0"/>
    <x v="162"/>
    <n v="90803"/>
    <n v="0"/>
    <n v="52"/>
    <x v="2"/>
    <x v="0"/>
    <s v="Yes"/>
    <n v="9.3699999999999992"/>
    <s v="No"/>
    <s v="Yes"/>
    <x v="2"/>
    <n v="59"/>
    <s v="No"/>
    <s v="No"/>
    <s v="Yes"/>
    <s v="No"/>
    <s v="No"/>
    <s v="Yes"/>
    <s v="Yes"/>
    <s v="Yes"/>
    <x v="1"/>
    <s v="Yes"/>
    <x v="1"/>
    <n v="59.45"/>
    <n v="3043.7"/>
    <n v="0"/>
    <n v="0"/>
    <n v="487.24"/>
    <n v="3530.94"/>
    <n v="67.902692307692305"/>
    <x v="1"/>
    <x v="0"/>
    <n v="0"/>
    <s v="Not Provided"/>
    <x v="0"/>
    <n v="1"/>
  </r>
  <r>
    <s v="8879-XUAHX"/>
    <x v="1"/>
    <n v="42"/>
    <x v="0"/>
    <x v="0"/>
    <x v="0"/>
    <x v="97"/>
    <n v="92614"/>
    <n v="4"/>
    <n v="71"/>
    <x v="2"/>
    <x v="0"/>
    <s v="Yes"/>
    <n v="6.19"/>
    <s v="Yes"/>
    <s v="Yes"/>
    <x v="1"/>
    <n v="9"/>
    <s v="Yes"/>
    <s v="Yes"/>
    <s v="Yes"/>
    <s v="Yes"/>
    <s v="Yes"/>
    <s v="Yes"/>
    <s v="Yes"/>
    <s v="Yes"/>
    <x v="2"/>
    <s v="Yes"/>
    <x v="1"/>
    <n v="116.25"/>
    <n v="8564.75"/>
    <n v="0"/>
    <n v="0"/>
    <n v="439.49"/>
    <n v="9004.24"/>
    <n v="126.82028169014085"/>
    <x v="0"/>
    <x v="0"/>
    <n v="0"/>
    <s v="Not Provided"/>
    <x v="0"/>
    <n v="1"/>
  </r>
  <r>
    <s v="8879-ZKJOF"/>
    <x v="0"/>
    <n v="57"/>
    <x v="1"/>
    <x v="1"/>
    <x v="0"/>
    <x v="156"/>
    <n v="90249"/>
    <n v="0"/>
    <n v="41"/>
    <x v="1"/>
    <x v="0"/>
    <s v="Yes"/>
    <n v="38.21"/>
    <s v="No"/>
    <s v="Yes"/>
    <x v="2"/>
    <n v="5"/>
    <s v="Yes"/>
    <s v="No"/>
    <s v="Yes"/>
    <s v="Yes"/>
    <s v="Yes"/>
    <s v="Yes"/>
    <s v="Yes"/>
    <s v="Yes"/>
    <x v="0"/>
    <s v="Yes"/>
    <x v="1"/>
    <n v="79.849999999999994"/>
    <n v="3320.75"/>
    <n v="0"/>
    <n v="0"/>
    <n v="1566.61"/>
    <n v="4887.3599999999997"/>
    <n v="119.20390243902438"/>
    <x v="0"/>
    <x v="0"/>
    <n v="0"/>
    <s v="Not Provided"/>
    <x v="0"/>
    <n v="1"/>
  </r>
  <r>
    <s v="8882-TLVRW"/>
    <x v="1"/>
    <n v="52"/>
    <x v="1"/>
    <x v="0"/>
    <x v="2"/>
    <x v="500"/>
    <n v="93605"/>
    <n v="3"/>
    <n v="69"/>
    <x v="2"/>
    <x v="0"/>
    <s v="No"/>
    <n v="25.420517214274568"/>
    <s v="No"/>
    <s v="Yes"/>
    <x v="2"/>
    <n v="11"/>
    <s v="Yes"/>
    <s v="No"/>
    <s v="Yes"/>
    <s v="Yes"/>
    <s v="No"/>
    <s v="No"/>
    <s v="No"/>
    <s v="Yes"/>
    <x v="2"/>
    <s v="No"/>
    <x v="0"/>
    <n v="39.1"/>
    <n v="2779.5"/>
    <n v="0"/>
    <n v="0"/>
    <n v="0"/>
    <n v="2779.5"/>
    <n v="40.282608695652172"/>
    <x v="2"/>
    <x v="0"/>
    <n v="0"/>
    <s v="Not Provided"/>
    <x v="0"/>
    <n v="1"/>
  </r>
  <r>
    <s v="8883-ANODQ"/>
    <x v="0"/>
    <n v="44"/>
    <x v="0"/>
    <x v="0"/>
    <x v="2"/>
    <x v="799"/>
    <n v="96132"/>
    <n v="3"/>
    <n v="68"/>
    <x v="2"/>
    <x v="0"/>
    <s v="Yes"/>
    <n v="24.94"/>
    <s v="Yes"/>
    <s v="Yes"/>
    <x v="1"/>
    <n v="30"/>
    <s v="No"/>
    <s v="Yes"/>
    <s v="Yes"/>
    <s v="No"/>
    <s v="No"/>
    <s v="No"/>
    <s v="No"/>
    <s v="Yes"/>
    <x v="2"/>
    <s v="Yes"/>
    <x v="0"/>
    <n v="84.4"/>
    <n v="5746.75"/>
    <n v="0"/>
    <n v="0"/>
    <n v="1695.92"/>
    <n v="7442.67"/>
    <n v="109.45102941176471"/>
    <x v="0"/>
    <x v="0"/>
    <n v="0"/>
    <s v="Not Provided"/>
    <x v="0"/>
    <n v="1"/>
  </r>
  <r>
    <s v="8883-GRDWQ"/>
    <x v="1"/>
    <n v="68"/>
    <x v="1"/>
    <x v="1"/>
    <x v="0"/>
    <x v="838"/>
    <n v="94970"/>
    <n v="0"/>
    <n v="20"/>
    <x v="1"/>
    <x v="0"/>
    <s v="Yes"/>
    <n v="22.31"/>
    <s v="No"/>
    <s v="Yes"/>
    <x v="2"/>
    <n v="21"/>
    <s v="Yes"/>
    <s v="No"/>
    <s v="No"/>
    <s v="Yes"/>
    <s v="No"/>
    <s v="No"/>
    <s v="No"/>
    <s v="Yes"/>
    <x v="0"/>
    <s v="No"/>
    <x v="0"/>
    <n v="54"/>
    <n v="1055.9000000000001"/>
    <n v="0"/>
    <n v="0"/>
    <n v="446.2"/>
    <n v="1502.1"/>
    <n v="75.10499999999999"/>
    <x v="1"/>
    <x v="0"/>
    <n v="0"/>
    <s v="Not Provided"/>
    <x v="0"/>
    <n v="1"/>
  </r>
  <r>
    <s v="8884-ADFVN"/>
    <x v="1"/>
    <n v="65"/>
    <x v="1"/>
    <x v="0"/>
    <x v="0"/>
    <x v="742"/>
    <n v="95678"/>
    <n v="2"/>
    <n v="7"/>
    <x v="0"/>
    <x v="0"/>
    <s v="Yes"/>
    <n v="34.659999999999997"/>
    <s v="Yes"/>
    <s v="Yes"/>
    <x v="1"/>
    <n v="3"/>
    <s v="No"/>
    <s v="No"/>
    <s v="Yes"/>
    <s v="No"/>
    <s v="Yes"/>
    <s v="Yes"/>
    <s v="Yes"/>
    <s v="Yes"/>
    <x v="1"/>
    <s v="Yes"/>
    <x v="1"/>
    <n v="101.95"/>
    <n v="700.85"/>
    <n v="0"/>
    <n v="0"/>
    <n v="242.62"/>
    <n v="943.47"/>
    <n v="134.78142857142856"/>
    <x v="0"/>
    <x v="1"/>
    <n v="1"/>
    <s v="Other"/>
    <x v="0"/>
    <n v="1"/>
  </r>
  <r>
    <s v="8884-FEEWR"/>
    <x v="1"/>
    <n v="22"/>
    <x v="2"/>
    <x v="1"/>
    <x v="0"/>
    <x v="164"/>
    <n v="95762"/>
    <n v="0"/>
    <n v="35"/>
    <x v="1"/>
    <x v="5"/>
    <s v="Yes"/>
    <n v="42.02"/>
    <s v="No"/>
    <s v="No"/>
    <x v="3"/>
    <n v="0"/>
    <s v="No"/>
    <s v="No"/>
    <s v="No"/>
    <s v="No"/>
    <s v="No"/>
    <s v="No"/>
    <s v="No"/>
    <s v="No"/>
    <x v="0"/>
    <s v="No"/>
    <x v="1"/>
    <n v="20.6"/>
    <n v="754"/>
    <n v="0"/>
    <n v="0"/>
    <n v="1470.7"/>
    <n v="2224.6999999999998"/>
    <n v="63.562857142857141"/>
    <x v="1"/>
    <x v="0"/>
    <n v="0"/>
    <s v="Not Provided"/>
    <x v="0"/>
    <n v="1"/>
  </r>
  <r>
    <s v="8884-MRNSU"/>
    <x v="1"/>
    <n v="61"/>
    <x v="1"/>
    <x v="0"/>
    <x v="0"/>
    <x v="724"/>
    <n v="93609"/>
    <n v="8"/>
    <n v="17"/>
    <x v="1"/>
    <x v="2"/>
    <s v="Yes"/>
    <n v="14.69"/>
    <s v="No"/>
    <s v="No"/>
    <x v="3"/>
    <n v="0"/>
    <s v="No"/>
    <s v="No"/>
    <s v="No"/>
    <s v="No"/>
    <s v="No"/>
    <s v="No"/>
    <s v="No"/>
    <s v="No"/>
    <x v="0"/>
    <s v="No"/>
    <x v="1"/>
    <n v="19.899999999999999"/>
    <n v="329.75"/>
    <n v="0"/>
    <n v="0"/>
    <n v="249.73"/>
    <n v="579.48"/>
    <n v="34.087058823529411"/>
    <x v="2"/>
    <x v="0"/>
    <n v="0"/>
    <s v="Not Provided"/>
    <x v="0"/>
    <n v="1"/>
  </r>
  <r>
    <s v="8885-QSQBX"/>
    <x v="0"/>
    <n v="45"/>
    <x v="0"/>
    <x v="1"/>
    <x v="0"/>
    <x v="988"/>
    <n v="92339"/>
    <n v="0"/>
    <n v="1"/>
    <x v="0"/>
    <x v="0"/>
    <s v="Yes"/>
    <n v="10.83"/>
    <s v="No"/>
    <s v="Yes"/>
    <x v="2"/>
    <n v="15"/>
    <s v="Yes"/>
    <s v="No"/>
    <s v="No"/>
    <s v="No"/>
    <s v="No"/>
    <s v="No"/>
    <s v="No"/>
    <s v="Yes"/>
    <x v="1"/>
    <s v="No"/>
    <x v="1"/>
    <n v="49.55"/>
    <n v="49.55"/>
    <n v="0"/>
    <n v="0"/>
    <n v="10.83"/>
    <n v="60.38"/>
    <n v="60.38"/>
    <x v="1"/>
    <x v="2"/>
    <n v="0"/>
    <s v="Not Provided"/>
    <x v="0"/>
    <n v="1"/>
  </r>
  <r>
    <s v="8887-IPQNC"/>
    <x v="0"/>
    <n v="61"/>
    <x v="1"/>
    <x v="0"/>
    <x v="0"/>
    <x v="989"/>
    <n v="90266"/>
    <n v="4"/>
    <n v="7"/>
    <x v="0"/>
    <x v="0"/>
    <s v="Yes"/>
    <n v="31.43"/>
    <s v="No"/>
    <s v="Yes"/>
    <x v="2"/>
    <n v="24"/>
    <s v="No"/>
    <s v="No"/>
    <s v="No"/>
    <s v="No"/>
    <s v="No"/>
    <s v="No"/>
    <s v="No"/>
    <s v="No"/>
    <x v="1"/>
    <s v="Yes"/>
    <x v="0"/>
    <n v="44.25"/>
    <n v="313.45"/>
    <n v="0"/>
    <n v="0"/>
    <n v="220.01"/>
    <n v="533.46"/>
    <n v="76.208571428571432"/>
    <x v="1"/>
    <x v="0"/>
    <n v="0"/>
    <s v="Not Provided"/>
    <x v="0"/>
    <n v="1"/>
  </r>
  <r>
    <s v="8894-JVDCV"/>
    <x v="0"/>
    <n v="39"/>
    <x v="0"/>
    <x v="1"/>
    <x v="0"/>
    <x v="200"/>
    <n v="92505"/>
    <n v="0"/>
    <n v="62"/>
    <x v="2"/>
    <x v="4"/>
    <s v="Yes"/>
    <n v="36.840000000000003"/>
    <s v="Yes"/>
    <s v="Yes"/>
    <x v="1"/>
    <n v="13"/>
    <s v="Yes"/>
    <s v="Yes"/>
    <s v="Yes"/>
    <s v="Yes"/>
    <s v="Yes"/>
    <s v="Yes"/>
    <s v="Yes"/>
    <s v="Yes"/>
    <x v="0"/>
    <s v="Yes"/>
    <x v="0"/>
    <n v="115.05"/>
    <n v="7133.45"/>
    <n v="0"/>
    <n v="0"/>
    <n v="2284.08"/>
    <n v="9417.5300000000007"/>
    <n v="151.89564516129033"/>
    <x v="3"/>
    <x v="0"/>
    <n v="0"/>
    <s v="Not Provided"/>
    <x v="0"/>
    <n v="1"/>
  </r>
  <r>
    <s v="8896-BQTTI"/>
    <x v="1"/>
    <n v="41"/>
    <x v="0"/>
    <x v="1"/>
    <x v="0"/>
    <x v="356"/>
    <n v="95614"/>
    <n v="0"/>
    <n v="1"/>
    <x v="0"/>
    <x v="1"/>
    <s v="Yes"/>
    <n v="3.39"/>
    <s v="Yes"/>
    <s v="No"/>
    <x v="3"/>
    <n v="0"/>
    <s v="No"/>
    <s v="No"/>
    <s v="No"/>
    <s v="No"/>
    <s v="No"/>
    <s v="No"/>
    <s v="No"/>
    <s v="No"/>
    <x v="1"/>
    <s v="Yes"/>
    <x v="0"/>
    <n v="25"/>
    <n v="25"/>
    <n v="0"/>
    <n v="0"/>
    <n v="3.39"/>
    <n v="28.39"/>
    <n v="28.39"/>
    <x v="2"/>
    <x v="2"/>
    <n v="0"/>
    <s v="Not Provided"/>
    <x v="0"/>
    <n v="1"/>
  </r>
  <r>
    <s v="8896-RAZCR"/>
    <x v="0"/>
    <n v="42"/>
    <x v="0"/>
    <x v="1"/>
    <x v="0"/>
    <x v="333"/>
    <n v="92368"/>
    <n v="0"/>
    <n v="44"/>
    <x v="1"/>
    <x v="4"/>
    <s v="Yes"/>
    <n v="13.45"/>
    <s v="No"/>
    <s v="No"/>
    <x v="3"/>
    <n v="0"/>
    <s v="No"/>
    <s v="No"/>
    <s v="No"/>
    <s v="No"/>
    <s v="No"/>
    <s v="No"/>
    <s v="No"/>
    <s v="No"/>
    <x v="2"/>
    <s v="No"/>
    <x v="2"/>
    <n v="19.899999999999999"/>
    <n v="868.1"/>
    <n v="0"/>
    <n v="0"/>
    <n v="591.79999999999995"/>
    <n v="1459.9"/>
    <n v="33.179545454545455"/>
    <x v="2"/>
    <x v="0"/>
    <n v="0"/>
    <s v="Not Provided"/>
    <x v="0"/>
    <n v="1"/>
  </r>
  <r>
    <s v="8898-KASCD"/>
    <x v="1"/>
    <n v="41"/>
    <x v="0"/>
    <x v="1"/>
    <x v="0"/>
    <x v="611"/>
    <n v="95917"/>
    <n v="0"/>
    <n v="39"/>
    <x v="1"/>
    <x v="0"/>
    <s v="No"/>
    <n v="25.420517214274568"/>
    <s v="No"/>
    <s v="Yes"/>
    <x v="2"/>
    <n v="14"/>
    <s v="No"/>
    <s v="No"/>
    <s v="Yes"/>
    <s v="Yes"/>
    <s v="No"/>
    <s v="No"/>
    <s v="No"/>
    <s v="Yes"/>
    <x v="0"/>
    <s v="No"/>
    <x v="0"/>
    <n v="35.549999999999997"/>
    <n v="1309.1500000000001"/>
    <n v="0"/>
    <n v="0"/>
    <n v="0"/>
    <n v="1309.1500000000001"/>
    <n v="33.567948717948717"/>
    <x v="2"/>
    <x v="0"/>
    <n v="0"/>
    <s v="Not Provided"/>
    <x v="0"/>
    <n v="1"/>
  </r>
  <r>
    <s v="8901-HJXTF"/>
    <x v="0"/>
    <n v="46"/>
    <x v="0"/>
    <x v="0"/>
    <x v="0"/>
    <x v="38"/>
    <n v="92117"/>
    <n v="1"/>
    <n v="12"/>
    <x v="1"/>
    <x v="0"/>
    <s v="No"/>
    <n v="25.420517214274568"/>
    <s v="No"/>
    <s v="Yes"/>
    <x v="2"/>
    <n v="27"/>
    <s v="No"/>
    <s v="Yes"/>
    <s v="No"/>
    <s v="No"/>
    <s v="No"/>
    <s v="No"/>
    <s v="No"/>
    <s v="Yes"/>
    <x v="1"/>
    <s v="No"/>
    <x v="2"/>
    <n v="29.2"/>
    <n v="309.10000000000002"/>
    <n v="0"/>
    <n v="0"/>
    <n v="0"/>
    <n v="309.10000000000002"/>
    <n v="25.758333333333336"/>
    <x v="2"/>
    <x v="1"/>
    <n v="1"/>
    <s v="Competitor"/>
    <x v="5"/>
    <n v="1"/>
  </r>
  <r>
    <s v="8901-UPRHR"/>
    <x v="0"/>
    <n v="40"/>
    <x v="0"/>
    <x v="0"/>
    <x v="2"/>
    <x v="522"/>
    <n v="95329"/>
    <n v="4"/>
    <n v="72"/>
    <x v="2"/>
    <x v="3"/>
    <s v="Yes"/>
    <n v="44.03"/>
    <s v="Yes"/>
    <s v="Yes"/>
    <x v="1"/>
    <n v="14"/>
    <s v="No"/>
    <s v="Yes"/>
    <s v="Yes"/>
    <s v="Yes"/>
    <s v="Yes"/>
    <s v="Yes"/>
    <s v="Yes"/>
    <s v="Yes"/>
    <x v="2"/>
    <s v="Yes"/>
    <x v="1"/>
    <n v="109.2"/>
    <n v="7711.45"/>
    <n v="0"/>
    <n v="0"/>
    <n v="3170.16"/>
    <n v="10881.61"/>
    <n v="151.13347222222222"/>
    <x v="3"/>
    <x v="0"/>
    <n v="0"/>
    <s v="Not Provided"/>
    <x v="0"/>
    <n v="1"/>
  </r>
  <r>
    <s v="8902-ZEOVF"/>
    <x v="1"/>
    <n v="28"/>
    <x v="0"/>
    <x v="0"/>
    <x v="2"/>
    <x v="720"/>
    <n v="96105"/>
    <n v="9"/>
    <n v="47"/>
    <x v="1"/>
    <x v="4"/>
    <s v="Yes"/>
    <n v="6.51"/>
    <s v="No"/>
    <s v="No"/>
    <x v="3"/>
    <n v="0"/>
    <s v="No"/>
    <s v="No"/>
    <s v="No"/>
    <s v="No"/>
    <s v="No"/>
    <s v="No"/>
    <s v="No"/>
    <s v="No"/>
    <x v="0"/>
    <s v="No"/>
    <x v="0"/>
    <n v="20.05"/>
    <n v="951.55"/>
    <n v="0"/>
    <n v="0"/>
    <n v="305.97000000000003"/>
    <n v="1257.52"/>
    <n v="26.755744680851063"/>
    <x v="2"/>
    <x v="0"/>
    <n v="0"/>
    <s v="Not Provided"/>
    <x v="0"/>
    <n v="1"/>
  </r>
  <r>
    <s v="8903-WMRNW"/>
    <x v="0"/>
    <n v="55"/>
    <x v="1"/>
    <x v="0"/>
    <x v="0"/>
    <x v="997"/>
    <n v="95938"/>
    <n v="8"/>
    <n v="15"/>
    <x v="1"/>
    <x v="0"/>
    <s v="Yes"/>
    <n v="24.12"/>
    <s v="No"/>
    <s v="Yes"/>
    <x v="1"/>
    <n v="13"/>
    <s v="Yes"/>
    <s v="No"/>
    <s v="Yes"/>
    <s v="No"/>
    <s v="Yes"/>
    <s v="Yes"/>
    <s v="Yes"/>
    <s v="Yes"/>
    <x v="1"/>
    <s v="No"/>
    <x v="1"/>
    <n v="101.75"/>
    <n v="1669.4"/>
    <n v="0"/>
    <n v="0"/>
    <n v="361.8"/>
    <n v="2031.2"/>
    <n v="135.41333333333333"/>
    <x v="0"/>
    <x v="0"/>
    <n v="0"/>
    <s v="Not Provided"/>
    <x v="0"/>
    <n v="1"/>
  </r>
  <r>
    <s v="8903-XEBGX"/>
    <x v="1"/>
    <n v="22"/>
    <x v="2"/>
    <x v="1"/>
    <x v="2"/>
    <x v="189"/>
    <n v="93534"/>
    <n v="0"/>
    <n v="2"/>
    <x v="0"/>
    <x v="1"/>
    <s v="Yes"/>
    <n v="43.93"/>
    <s v="No"/>
    <s v="Yes"/>
    <x v="2"/>
    <n v="59"/>
    <s v="No"/>
    <s v="No"/>
    <s v="No"/>
    <s v="No"/>
    <s v="No"/>
    <s v="Yes"/>
    <s v="Yes"/>
    <s v="Yes"/>
    <x v="1"/>
    <s v="Yes"/>
    <x v="1"/>
    <n v="55.3"/>
    <n v="108.65"/>
    <n v="0"/>
    <n v="0"/>
    <n v="87.86"/>
    <n v="196.51"/>
    <n v="98.254999999999995"/>
    <x v="1"/>
    <x v="2"/>
    <n v="0"/>
    <s v="Not Provided"/>
    <x v="0"/>
    <n v="1"/>
  </r>
  <r>
    <s v="8904-OPDCK"/>
    <x v="1"/>
    <n v="76"/>
    <x v="1"/>
    <x v="0"/>
    <x v="0"/>
    <x v="588"/>
    <n v="95621"/>
    <n v="4"/>
    <n v="54"/>
    <x v="2"/>
    <x v="4"/>
    <s v="No"/>
    <n v="25.420517214274568"/>
    <s v="No"/>
    <s v="Yes"/>
    <x v="2"/>
    <n v="4"/>
    <s v="No"/>
    <s v="No"/>
    <s v="No"/>
    <s v="No"/>
    <s v="No"/>
    <s v="No"/>
    <s v="No"/>
    <s v="Yes"/>
    <x v="1"/>
    <s v="Yes"/>
    <x v="1"/>
    <n v="24.95"/>
    <n v="1364.75"/>
    <n v="0"/>
    <n v="0"/>
    <n v="0"/>
    <n v="1364.75"/>
    <n v="25.273148148148149"/>
    <x v="2"/>
    <x v="0"/>
    <n v="0"/>
    <s v="Not Provided"/>
    <x v="0"/>
    <n v="1"/>
  </r>
  <r>
    <s v="8905-IAZPF"/>
    <x v="0"/>
    <n v="32"/>
    <x v="0"/>
    <x v="0"/>
    <x v="0"/>
    <x v="499"/>
    <n v="92624"/>
    <n v="4"/>
    <n v="69"/>
    <x v="2"/>
    <x v="0"/>
    <s v="Yes"/>
    <n v="46.87"/>
    <s v="No"/>
    <s v="Yes"/>
    <x v="1"/>
    <n v="11"/>
    <s v="No"/>
    <s v="Yes"/>
    <s v="No"/>
    <s v="No"/>
    <s v="Yes"/>
    <s v="Yes"/>
    <s v="Yes"/>
    <s v="Yes"/>
    <x v="0"/>
    <s v="Yes"/>
    <x v="0"/>
    <n v="95.65"/>
    <n v="6744.2"/>
    <n v="0"/>
    <n v="0"/>
    <n v="3234.03"/>
    <n v="9978.23"/>
    <n v="144.61202898550724"/>
    <x v="0"/>
    <x v="0"/>
    <n v="0"/>
    <s v="Not Provided"/>
    <x v="0"/>
    <n v="1"/>
  </r>
  <r>
    <s v="8908-NMQTX"/>
    <x v="1"/>
    <n v="36"/>
    <x v="0"/>
    <x v="1"/>
    <x v="0"/>
    <x v="570"/>
    <n v="94595"/>
    <n v="0"/>
    <n v="72"/>
    <x v="2"/>
    <x v="0"/>
    <s v="No"/>
    <n v="25.420517214274568"/>
    <s v="No"/>
    <s v="Yes"/>
    <x v="0"/>
    <n v="9"/>
    <s v="Yes"/>
    <s v="Yes"/>
    <s v="Yes"/>
    <s v="Yes"/>
    <s v="Yes"/>
    <s v="Yes"/>
    <s v="Yes"/>
    <s v="Yes"/>
    <x v="2"/>
    <s v="Yes"/>
    <x v="1"/>
    <n v="65.599999999999994"/>
    <n v="4566.5"/>
    <n v="0"/>
    <n v="0"/>
    <n v="0"/>
    <n v="4566.5"/>
    <n v="63.423611111111114"/>
    <x v="1"/>
    <x v="0"/>
    <n v="0"/>
    <s v="Not Provided"/>
    <x v="0"/>
    <n v="1"/>
  </r>
  <r>
    <s v="8908-SLFCJ"/>
    <x v="0"/>
    <n v="40"/>
    <x v="0"/>
    <x v="1"/>
    <x v="0"/>
    <x v="658"/>
    <n v="95966"/>
    <n v="0"/>
    <n v="21"/>
    <x v="1"/>
    <x v="2"/>
    <s v="Yes"/>
    <n v="22.29"/>
    <s v="No"/>
    <s v="No"/>
    <x v="3"/>
    <n v="0"/>
    <s v="No"/>
    <s v="No"/>
    <s v="No"/>
    <s v="No"/>
    <s v="No"/>
    <s v="No"/>
    <s v="No"/>
    <s v="No"/>
    <x v="2"/>
    <s v="Yes"/>
    <x v="0"/>
    <n v="20.85"/>
    <n v="435.25"/>
    <n v="1.31"/>
    <n v="0"/>
    <n v="468.09"/>
    <n v="902.03"/>
    <n v="42.953809523809525"/>
    <x v="2"/>
    <x v="0"/>
    <n v="0"/>
    <s v="Not Provided"/>
    <x v="0"/>
    <n v="1"/>
  </r>
  <r>
    <s v="8909-BOLNL"/>
    <x v="1"/>
    <n v="40"/>
    <x v="0"/>
    <x v="1"/>
    <x v="0"/>
    <x v="143"/>
    <n v="94123"/>
    <n v="0"/>
    <n v="3"/>
    <x v="0"/>
    <x v="0"/>
    <s v="Yes"/>
    <n v="12.05"/>
    <s v="No"/>
    <s v="No"/>
    <x v="3"/>
    <n v="0"/>
    <s v="No"/>
    <s v="No"/>
    <s v="No"/>
    <s v="No"/>
    <s v="No"/>
    <s v="No"/>
    <s v="No"/>
    <s v="No"/>
    <x v="0"/>
    <s v="No"/>
    <x v="0"/>
    <n v="21.2"/>
    <n v="52.05"/>
    <n v="0"/>
    <n v="0"/>
    <n v="36.15"/>
    <n v="88.2"/>
    <n v="29.400000000000002"/>
    <x v="2"/>
    <x v="2"/>
    <n v="0"/>
    <s v="Not Provided"/>
    <x v="0"/>
    <n v="1"/>
  </r>
  <r>
    <s v="8910-ICHIU"/>
    <x v="0"/>
    <n v="27"/>
    <x v="0"/>
    <x v="1"/>
    <x v="0"/>
    <x v="209"/>
    <n v="92332"/>
    <n v="0"/>
    <n v="46"/>
    <x v="1"/>
    <x v="4"/>
    <s v="Yes"/>
    <n v="30.6"/>
    <s v="No"/>
    <s v="Yes"/>
    <x v="1"/>
    <n v="59"/>
    <s v="Yes"/>
    <s v="Yes"/>
    <s v="Yes"/>
    <s v="No"/>
    <s v="Yes"/>
    <s v="No"/>
    <s v="No"/>
    <s v="Yes"/>
    <x v="0"/>
    <s v="Yes"/>
    <x v="0"/>
    <n v="95.65"/>
    <n v="4664.2"/>
    <n v="0"/>
    <n v="0"/>
    <n v="1407.6"/>
    <n v="6071.8"/>
    <n v="131.99565217391304"/>
    <x v="0"/>
    <x v="0"/>
    <n v="0"/>
    <s v="Not Provided"/>
    <x v="0"/>
    <n v="1"/>
  </r>
  <r>
    <s v="8910-LEDAG"/>
    <x v="1"/>
    <n v="72"/>
    <x v="1"/>
    <x v="0"/>
    <x v="0"/>
    <x v="541"/>
    <n v="93651"/>
    <n v="2"/>
    <n v="34"/>
    <x v="1"/>
    <x v="0"/>
    <s v="Yes"/>
    <n v="12.98"/>
    <s v="No"/>
    <s v="Yes"/>
    <x v="1"/>
    <n v="8"/>
    <s v="No"/>
    <s v="No"/>
    <s v="No"/>
    <s v="No"/>
    <s v="No"/>
    <s v="No"/>
    <s v="No"/>
    <s v="Yes"/>
    <x v="2"/>
    <s v="No"/>
    <x v="0"/>
    <n v="71.55"/>
    <n v="2427.35"/>
    <n v="0"/>
    <n v="0"/>
    <n v="441.32"/>
    <n v="2868.67"/>
    <n v="84.372647058823532"/>
    <x v="1"/>
    <x v="0"/>
    <n v="0"/>
    <s v="Not Provided"/>
    <x v="0"/>
    <n v="1"/>
  </r>
  <r>
    <s v="8914-RBTSB"/>
    <x v="1"/>
    <n v="62"/>
    <x v="1"/>
    <x v="0"/>
    <x v="0"/>
    <x v="366"/>
    <n v="91607"/>
    <n v="1"/>
    <n v="31"/>
    <x v="1"/>
    <x v="0"/>
    <s v="Yes"/>
    <n v="2.12"/>
    <s v="Yes"/>
    <s v="Yes"/>
    <x v="1"/>
    <n v="17"/>
    <s v="No"/>
    <s v="Yes"/>
    <s v="Yes"/>
    <s v="No"/>
    <s v="Yes"/>
    <s v="No"/>
    <s v="No"/>
    <s v="No"/>
    <x v="1"/>
    <s v="No"/>
    <x v="1"/>
    <n v="93.8"/>
    <n v="3019.5"/>
    <n v="0"/>
    <n v="50"/>
    <n v="65.72"/>
    <n v="3135.22"/>
    <n v="101.13612903225805"/>
    <x v="0"/>
    <x v="1"/>
    <n v="1"/>
    <s v="Other"/>
    <x v="0"/>
    <n v="1"/>
  </r>
  <r>
    <s v="8915-NNTRC"/>
    <x v="1"/>
    <n v="29"/>
    <x v="0"/>
    <x v="0"/>
    <x v="2"/>
    <x v="871"/>
    <n v="93240"/>
    <n v="4"/>
    <n v="72"/>
    <x v="2"/>
    <x v="0"/>
    <s v="Yes"/>
    <n v="41.94"/>
    <s v="Yes"/>
    <s v="Yes"/>
    <x v="1"/>
    <n v="85"/>
    <s v="Yes"/>
    <s v="Yes"/>
    <s v="No"/>
    <s v="Yes"/>
    <s v="Yes"/>
    <s v="Yes"/>
    <s v="Yes"/>
    <s v="Yes"/>
    <x v="2"/>
    <s v="Yes"/>
    <x v="0"/>
    <n v="107.7"/>
    <n v="7919.8"/>
    <n v="0"/>
    <n v="0"/>
    <n v="3019.68"/>
    <n v="10939.48"/>
    <n v="151.9372222222222"/>
    <x v="3"/>
    <x v="0"/>
    <n v="0"/>
    <s v="Not Provided"/>
    <x v="0"/>
    <n v="1"/>
  </r>
  <r>
    <s v="8917-FAEMR"/>
    <x v="0"/>
    <n v="28"/>
    <x v="0"/>
    <x v="1"/>
    <x v="0"/>
    <x v="690"/>
    <n v="94590"/>
    <n v="0"/>
    <n v="37"/>
    <x v="1"/>
    <x v="0"/>
    <s v="Yes"/>
    <n v="26.49"/>
    <s v="No"/>
    <s v="No"/>
    <x v="3"/>
    <n v="0"/>
    <s v="No"/>
    <s v="No"/>
    <s v="No"/>
    <s v="No"/>
    <s v="No"/>
    <s v="No"/>
    <s v="No"/>
    <s v="No"/>
    <x v="2"/>
    <s v="No"/>
    <x v="0"/>
    <n v="19.850000000000001"/>
    <n v="784.25"/>
    <n v="0"/>
    <n v="0"/>
    <n v="980.13"/>
    <n v="1764.38"/>
    <n v="47.685945945945946"/>
    <x v="2"/>
    <x v="0"/>
    <n v="0"/>
    <s v="Not Provided"/>
    <x v="0"/>
    <n v="1"/>
  </r>
  <r>
    <s v="8917-SZTTJ"/>
    <x v="1"/>
    <n v="31"/>
    <x v="0"/>
    <x v="0"/>
    <x v="2"/>
    <x v="31"/>
    <n v="90042"/>
    <n v="7"/>
    <n v="60"/>
    <x v="2"/>
    <x v="0"/>
    <s v="Yes"/>
    <n v="21.98"/>
    <s v="No"/>
    <s v="No"/>
    <x v="3"/>
    <n v="0"/>
    <s v="No"/>
    <s v="No"/>
    <s v="No"/>
    <s v="No"/>
    <s v="No"/>
    <s v="No"/>
    <s v="No"/>
    <s v="No"/>
    <x v="2"/>
    <s v="No"/>
    <x v="0"/>
    <n v="19.649999999999999"/>
    <n v="1161.75"/>
    <n v="0"/>
    <n v="0"/>
    <n v="1318.8"/>
    <n v="2480.5500000000002"/>
    <n v="41.342500000000001"/>
    <x v="2"/>
    <x v="0"/>
    <n v="0"/>
    <s v="Not Provided"/>
    <x v="0"/>
    <n v="1"/>
  </r>
  <r>
    <s v="8919-FYFQZ"/>
    <x v="1"/>
    <n v="73"/>
    <x v="1"/>
    <x v="0"/>
    <x v="0"/>
    <x v="397"/>
    <n v="94550"/>
    <n v="2"/>
    <n v="44"/>
    <x v="1"/>
    <x v="0"/>
    <s v="No"/>
    <n v="25.420517214274568"/>
    <s v="No"/>
    <s v="Yes"/>
    <x v="0"/>
    <n v="28"/>
    <s v="No"/>
    <s v="Yes"/>
    <s v="No"/>
    <s v="No"/>
    <s v="No"/>
    <s v="No"/>
    <s v="No"/>
    <s v="Yes"/>
    <x v="1"/>
    <s v="Yes"/>
    <x v="1"/>
    <n v="30.35"/>
    <n v="1359.7"/>
    <n v="0"/>
    <n v="0"/>
    <n v="0"/>
    <n v="1359.7"/>
    <n v="30.902272727272727"/>
    <x v="2"/>
    <x v="1"/>
    <n v="1"/>
    <s v="Competitor"/>
    <x v="1"/>
    <n v="1"/>
  </r>
  <r>
    <s v="8920-NAVAY"/>
    <x v="1"/>
    <n v="66"/>
    <x v="1"/>
    <x v="1"/>
    <x v="0"/>
    <x v="31"/>
    <n v="90045"/>
    <n v="0"/>
    <n v="62"/>
    <x v="2"/>
    <x v="0"/>
    <s v="Yes"/>
    <n v="47.8"/>
    <s v="Yes"/>
    <s v="Yes"/>
    <x v="1"/>
    <n v="8"/>
    <s v="No"/>
    <s v="Yes"/>
    <s v="Yes"/>
    <s v="Yes"/>
    <s v="Yes"/>
    <s v="Yes"/>
    <s v="Yes"/>
    <s v="Yes"/>
    <x v="0"/>
    <s v="Yes"/>
    <x v="1"/>
    <n v="110.75"/>
    <n v="7053.35"/>
    <n v="0"/>
    <n v="0"/>
    <n v="2963.6"/>
    <n v="10016.950000000001"/>
    <n v="161.56370967741935"/>
    <x v="3"/>
    <x v="0"/>
    <n v="0"/>
    <s v="Not Provided"/>
    <x v="0"/>
    <n v="1"/>
  </r>
  <r>
    <s v="8922-LIEGH"/>
    <x v="0"/>
    <n v="72"/>
    <x v="1"/>
    <x v="1"/>
    <x v="0"/>
    <x v="421"/>
    <n v="93928"/>
    <n v="0"/>
    <n v="25"/>
    <x v="1"/>
    <x v="0"/>
    <s v="Yes"/>
    <n v="36.36"/>
    <s v="Yes"/>
    <s v="Yes"/>
    <x v="1"/>
    <n v="6"/>
    <s v="No"/>
    <s v="Yes"/>
    <s v="No"/>
    <s v="No"/>
    <s v="No"/>
    <s v="Yes"/>
    <s v="No"/>
    <s v="Yes"/>
    <x v="1"/>
    <s v="Yes"/>
    <x v="1"/>
    <n v="64.792366026289201"/>
    <n v="2187.5500000000002"/>
    <n v="23.33"/>
    <n v="0"/>
    <n v="909"/>
    <n v="3073.22"/>
    <n v="122.9288"/>
    <x v="0"/>
    <x v="1"/>
    <n v="1"/>
    <s v="Dissatisfaction"/>
    <x v="17"/>
    <n v="1"/>
  </r>
  <r>
    <s v="8922-NPKBJ"/>
    <x v="1"/>
    <n v="63"/>
    <x v="1"/>
    <x v="0"/>
    <x v="3"/>
    <x v="348"/>
    <n v="95336"/>
    <n v="10"/>
    <n v="42"/>
    <x v="1"/>
    <x v="0"/>
    <s v="Yes"/>
    <n v="34.33"/>
    <s v="No"/>
    <s v="No"/>
    <x v="3"/>
    <n v="0"/>
    <s v="No"/>
    <s v="No"/>
    <s v="No"/>
    <s v="No"/>
    <s v="No"/>
    <s v="No"/>
    <s v="No"/>
    <s v="No"/>
    <x v="2"/>
    <s v="No"/>
    <x v="2"/>
    <n v="19.350000000000001"/>
    <n v="867.3"/>
    <n v="0"/>
    <n v="0"/>
    <n v="1441.86"/>
    <n v="2309.16"/>
    <n v="54.98"/>
    <x v="1"/>
    <x v="0"/>
    <n v="0"/>
    <s v="Not Provided"/>
    <x v="0"/>
    <n v="1"/>
  </r>
  <r>
    <s v="8929-KSWIH"/>
    <x v="1"/>
    <n v="21"/>
    <x v="2"/>
    <x v="1"/>
    <x v="0"/>
    <x v="41"/>
    <n v="95111"/>
    <n v="0"/>
    <n v="25"/>
    <x v="1"/>
    <x v="5"/>
    <s v="Yes"/>
    <n v="4.9400000000000004"/>
    <s v="No"/>
    <s v="Yes"/>
    <x v="1"/>
    <n v="51"/>
    <s v="No"/>
    <s v="No"/>
    <s v="Yes"/>
    <s v="Yes"/>
    <s v="Yes"/>
    <s v="Yes"/>
    <s v="Yes"/>
    <s v="Yes"/>
    <x v="2"/>
    <s v="No"/>
    <x v="1"/>
    <n v="99.3"/>
    <n v="2513.5"/>
    <n v="0"/>
    <n v="0"/>
    <n v="123.5"/>
    <n v="2637"/>
    <n v="105.48"/>
    <x v="0"/>
    <x v="0"/>
    <n v="0"/>
    <s v="Not Provided"/>
    <x v="0"/>
    <n v="1"/>
  </r>
  <r>
    <s v="8930-XOTDP"/>
    <x v="0"/>
    <n v="33"/>
    <x v="0"/>
    <x v="0"/>
    <x v="4"/>
    <x v="52"/>
    <n v="91606"/>
    <n v="1"/>
    <n v="18"/>
    <x v="1"/>
    <x v="0"/>
    <s v="Yes"/>
    <n v="18.47"/>
    <s v="No"/>
    <s v="Yes"/>
    <x v="2"/>
    <n v="30"/>
    <s v="No"/>
    <s v="No"/>
    <s v="No"/>
    <s v="No"/>
    <s v="Yes"/>
    <s v="No"/>
    <s v="No"/>
    <s v="Yes"/>
    <x v="1"/>
    <s v="No"/>
    <x v="0"/>
    <n v="55.95"/>
    <n v="1082.8"/>
    <n v="0"/>
    <n v="0"/>
    <n v="332.46"/>
    <n v="1415.26"/>
    <n v="78.62555555555555"/>
    <x v="1"/>
    <x v="0"/>
    <n v="0"/>
    <s v="Not Provided"/>
    <x v="0"/>
    <n v="1"/>
  </r>
  <r>
    <s v="8931-GJJIQ"/>
    <x v="0"/>
    <n v="46"/>
    <x v="0"/>
    <x v="1"/>
    <x v="0"/>
    <x v="873"/>
    <n v="94010"/>
    <n v="0"/>
    <n v="9"/>
    <x v="0"/>
    <x v="0"/>
    <s v="Yes"/>
    <n v="29.7"/>
    <s v="Yes"/>
    <s v="Yes"/>
    <x v="1"/>
    <n v="17"/>
    <s v="No"/>
    <s v="No"/>
    <s v="No"/>
    <s v="No"/>
    <s v="No"/>
    <s v="Yes"/>
    <s v="Yes"/>
    <s v="Yes"/>
    <x v="1"/>
    <s v="Yes"/>
    <x v="1"/>
    <n v="83.3"/>
    <n v="803.3"/>
    <n v="0"/>
    <n v="0"/>
    <n v="267.3"/>
    <n v="1070.5999999999999"/>
    <n v="118.95555555555555"/>
    <x v="0"/>
    <x v="1"/>
    <n v="1"/>
    <s v="Attitude"/>
    <x v="8"/>
    <n v="1"/>
  </r>
  <r>
    <s v="8932-CZHRQ"/>
    <x v="1"/>
    <n v="40"/>
    <x v="0"/>
    <x v="1"/>
    <x v="0"/>
    <x v="260"/>
    <n v="90201"/>
    <n v="0"/>
    <n v="68"/>
    <x v="2"/>
    <x v="3"/>
    <s v="Yes"/>
    <n v="20.29"/>
    <s v="Yes"/>
    <s v="Yes"/>
    <x v="2"/>
    <n v="29"/>
    <s v="Yes"/>
    <s v="Yes"/>
    <s v="Yes"/>
    <s v="No"/>
    <s v="No"/>
    <s v="Yes"/>
    <s v="Yes"/>
    <s v="Yes"/>
    <x v="0"/>
    <s v="No"/>
    <x v="0"/>
    <n v="76.75"/>
    <n v="5233.25"/>
    <n v="0"/>
    <n v="0"/>
    <n v="1379.72"/>
    <n v="6612.97"/>
    <n v="97.249558823529412"/>
    <x v="1"/>
    <x v="0"/>
    <n v="0"/>
    <s v="Not Provided"/>
    <x v="0"/>
    <n v="1"/>
  </r>
  <r>
    <s v="8937-RDTHP"/>
    <x v="1"/>
    <n v="40"/>
    <x v="0"/>
    <x v="1"/>
    <x v="2"/>
    <x v="444"/>
    <n v="91504"/>
    <n v="0"/>
    <n v="1"/>
    <x v="0"/>
    <x v="0"/>
    <s v="Yes"/>
    <n v="26.85"/>
    <s v="No"/>
    <s v="Yes"/>
    <x v="1"/>
    <n v="11"/>
    <s v="Yes"/>
    <s v="No"/>
    <s v="No"/>
    <s v="No"/>
    <s v="No"/>
    <s v="Yes"/>
    <s v="Yes"/>
    <s v="Yes"/>
    <x v="1"/>
    <s v="Yes"/>
    <x v="0"/>
    <n v="84.6"/>
    <n v="84.6"/>
    <n v="0"/>
    <n v="0"/>
    <n v="26.85"/>
    <n v="111.45"/>
    <n v="111.45"/>
    <x v="0"/>
    <x v="1"/>
    <n v="1"/>
    <s v="Dissatisfaction"/>
    <x v="19"/>
    <n v="1"/>
  </r>
  <r>
    <s v="8938-UMKPI"/>
    <x v="0"/>
    <n v="42"/>
    <x v="0"/>
    <x v="1"/>
    <x v="0"/>
    <x v="434"/>
    <n v="92882"/>
    <n v="0"/>
    <n v="47"/>
    <x v="1"/>
    <x v="4"/>
    <s v="Yes"/>
    <n v="35.97"/>
    <s v="Yes"/>
    <s v="Yes"/>
    <x v="1"/>
    <n v="25"/>
    <s v="No"/>
    <s v="Yes"/>
    <s v="Yes"/>
    <s v="No"/>
    <s v="Yes"/>
    <s v="Yes"/>
    <s v="Yes"/>
    <s v="No"/>
    <x v="1"/>
    <s v="Yes"/>
    <x v="1"/>
    <n v="106.4"/>
    <n v="5127.95"/>
    <n v="0"/>
    <n v="0"/>
    <n v="1690.59"/>
    <n v="6818.54"/>
    <n v="145.07531914893616"/>
    <x v="0"/>
    <x v="1"/>
    <n v="1"/>
    <s v="Competitor"/>
    <x v="1"/>
    <n v="1"/>
  </r>
  <r>
    <s v="8942-DBMHZ"/>
    <x v="1"/>
    <n v="26"/>
    <x v="0"/>
    <x v="1"/>
    <x v="0"/>
    <x v="143"/>
    <n v="94122"/>
    <n v="0"/>
    <n v="12"/>
    <x v="1"/>
    <x v="0"/>
    <s v="Yes"/>
    <n v="41.11"/>
    <s v="No"/>
    <s v="No"/>
    <x v="3"/>
    <n v="0"/>
    <s v="No"/>
    <s v="No"/>
    <s v="No"/>
    <s v="No"/>
    <s v="No"/>
    <s v="No"/>
    <s v="No"/>
    <s v="No"/>
    <x v="1"/>
    <s v="No"/>
    <x v="2"/>
    <n v="20.45"/>
    <n v="255.35"/>
    <n v="0"/>
    <n v="0"/>
    <n v="493.32"/>
    <n v="748.67"/>
    <n v="62.389166666666661"/>
    <x v="1"/>
    <x v="0"/>
    <n v="0"/>
    <s v="Not Provided"/>
    <x v="0"/>
    <n v="1"/>
  </r>
  <r>
    <s v="8943-URTMR"/>
    <x v="0"/>
    <n v="56"/>
    <x v="1"/>
    <x v="1"/>
    <x v="0"/>
    <x v="438"/>
    <n v="90260"/>
    <n v="0"/>
    <n v="2"/>
    <x v="0"/>
    <x v="1"/>
    <s v="Yes"/>
    <n v="29.04"/>
    <s v="No"/>
    <s v="Yes"/>
    <x v="1"/>
    <n v="21"/>
    <s v="No"/>
    <s v="No"/>
    <s v="No"/>
    <s v="No"/>
    <s v="Yes"/>
    <s v="No"/>
    <s v="No"/>
    <s v="Yes"/>
    <x v="1"/>
    <s v="Yes"/>
    <x v="2"/>
    <n v="79.650000000000006"/>
    <n v="152.69999999999999"/>
    <n v="0"/>
    <n v="0"/>
    <n v="58.08"/>
    <n v="210.78"/>
    <n v="105.39"/>
    <x v="0"/>
    <x v="1"/>
    <n v="1"/>
    <s v="Price"/>
    <x v="11"/>
    <n v="1"/>
  </r>
  <r>
    <s v="8944-AILEF"/>
    <x v="1"/>
    <n v="26"/>
    <x v="0"/>
    <x v="0"/>
    <x v="0"/>
    <x v="1057"/>
    <n v="95328"/>
    <n v="1"/>
    <n v="15"/>
    <x v="1"/>
    <x v="2"/>
    <s v="Yes"/>
    <n v="39.840000000000003"/>
    <s v="No"/>
    <s v="No"/>
    <x v="3"/>
    <n v="0"/>
    <s v="No"/>
    <s v="No"/>
    <s v="No"/>
    <s v="No"/>
    <s v="No"/>
    <s v="No"/>
    <s v="No"/>
    <s v="No"/>
    <x v="1"/>
    <s v="Yes"/>
    <x v="0"/>
    <n v="19.45"/>
    <n v="340.85"/>
    <n v="0"/>
    <n v="0"/>
    <n v="597.6"/>
    <n v="938.45"/>
    <n v="62.56333333333334"/>
    <x v="1"/>
    <x v="0"/>
    <n v="0"/>
    <s v="Not Provided"/>
    <x v="0"/>
    <n v="1"/>
  </r>
  <r>
    <s v="8945-GRKHX"/>
    <x v="0"/>
    <n v="41"/>
    <x v="0"/>
    <x v="1"/>
    <x v="0"/>
    <x v="243"/>
    <n v="93110"/>
    <n v="0"/>
    <n v="1"/>
    <x v="0"/>
    <x v="1"/>
    <s v="Yes"/>
    <n v="46.09"/>
    <s v="No"/>
    <s v="Yes"/>
    <x v="1"/>
    <n v="10"/>
    <s v="No"/>
    <s v="No"/>
    <s v="No"/>
    <s v="No"/>
    <s v="No"/>
    <s v="Yes"/>
    <s v="Yes"/>
    <s v="Yes"/>
    <x v="1"/>
    <s v="No"/>
    <x v="1"/>
    <n v="78.650000000000006"/>
    <n v="78.650000000000006"/>
    <n v="0"/>
    <n v="0"/>
    <n v="46.09"/>
    <n v="124.74"/>
    <n v="124.74"/>
    <x v="0"/>
    <x v="1"/>
    <n v="1"/>
    <s v="Competitor"/>
    <x v="1"/>
    <n v="1"/>
  </r>
  <r>
    <s v="8945-MUQUF"/>
    <x v="1"/>
    <n v="22"/>
    <x v="2"/>
    <x v="1"/>
    <x v="0"/>
    <x v="78"/>
    <n v="92028"/>
    <n v="0"/>
    <n v="51"/>
    <x v="2"/>
    <x v="4"/>
    <s v="Yes"/>
    <n v="44.77"/>
    <s v="Yes"/>
    <s v="Yes"/>
    <x v="1"/>
    <n v="58"/>
    <s v="Yes"/>
    <s v="Yes"/>
    <s v="No"/>
    <s v="No"/>
    <s v="Yes"/>
    <s v="No"/>
    <s v="Yes"/>
    <s v="Yes"/>
    <x v="0"/>
    <s v="Yes"/>
    <x v="1"/>
    <n v="94.8"/>
    <n v="4837.6000000000004"/>
    <n v="0"/>
    <n v="0"/>
    <n v="2283.27"/>
    <n v="7120.87"/>
    <n v="139.62490196078431"/>
    <x v="0"/>
    <x v="1"/>
    <n v="1"/>
    <s v="Competitor"/>
    <x v="5"/>
    <n v="1"/>
  </r>
  <r>
    <s v="8946-BFWSG"/>
    <x v="1"/>
    <n v="19"/>
    <x v="2"/>
    <x v="0"/>
    <x v="1"/>
    <x v="345"/>
    <n v="95618"/>
    <n v="8"/>
    <n v="63"/>
    <x v="2"/>
    <x v="4"/>
    <s v="Yes"/>
    <n v="24.5"/>
    <s v="Yes"/>
    <s v="No"/>
    <x v="3"/>
    <n v="0"/>
    <s v="No"/>
    <s v="No"/>
    <s v="No"/>
    <s v="No"/>
    <s v="No"/>
    <s v="No"/>
    <s v="No"/>
    <s v="No"/>
    <x v="2"/>
    <s v="No"/>
    <x v="0"/>
    <n v="25.25"/>
    <n v="1573.05"/>
    <n v="0"/>
    <n v="0"/>
    <n v="1543.5"/>
    <n v="3116.55"/>
    <n v="49.469047619047622"/>
    <x v="2"/>
    <x v="0"/>
    <n v="0"/>
    <s v="Not Provided"/>
    <x v="0"/>
    <n v="1"/>
  </r>
  <r>
    <s v="8947-YRTDV"/>
    <x v="1"/>
    <n v="42"/>
    <x v="0"/>
    <x v="0"/>
    <x v="1"/>
    <x v="168"/>
    <n v="95546"/>
    <n v="1"/>
    <n v="32"/>
    <x v="1"/>
    <x v="0"/>
    <s v="Yes"/>
    <n v="43.37"/>
    <s v="No"/>
    <s v="Yes"/>
    <x v="1"/>
    <n v="76"/>
    <s v="Yes"/>
    <s v="Yes"/>
    <s v="Yes"/>
    <s v="No"/>
    <s v="No"/>
    <s v="Yes"/>
    <s v="Yes"/>
    <s v="No"/>
    <x v="0"/>
    <s v="No"/>
    <x v="0"/>
    <n v="94.8"/>
    <n v="3131.55"/>
    <n v="0"/>
    <n v="40"/>
    <n v="1387.84"/>
    <n v="4559.3900000000003"/>
    <n v="142.48093750000001"/>
    <x v="0"/>
    <x v="0"/>
    <n v="0"/>
    <s v="Not Provided"/>
    <x v="0"/>
    <n v="1"/>
  </r>
  <r>
    <s v="8949-JTMAY"/>
    <x v="0"/>
    <n v="49"/>
    <x v="0"/>
    <x v="1"/>
    <x v="0"/>
    <x v="835"/>
    <n v="93251"/>
    <n v="0"/>
    <n v="29"/>
    <x v="1"/>
    <x v="5"/>
    <s v="Yes"/>
    <n v="27.75"/>
    <s v="Yes"/>
    <s v="Yes"/>
    <x v="1"/>
    <n v="2"/>
    <s v="No"/>
    <s v="No"/>
    <s v="Yes"/>
    <s v="No"/>
    <s v="Yes"/>
    <s v="Yes"/>
    <s v="Yes"/>
    <s v="Yes"/>
    <x v="1"/>
    <s v="Yes"/>
    <x v="0"/>
    <n v="98.6"/>
    <n v="2933.2"/>
    <n v="0"/>
    <n v="0"/>
    <n v="804.75"/>
    <n v="3737.95"/>
    <n v="128.8948275862069"/>
    <x v="0"/>
    <x v="1"/>
    <n v="1"/>
    <s v="Competitor"/>
    <x v="1"/>
    <n v="1"/>
  </r>
  <r>
    <s v="8950-MTZNV"/>
    <x v="1"/>
    <n v="61"/>
    <x v="1"/>
    <x v="1"/>
    <x v="0"/>
    <x v="544"/>
    <n v="90746"/>
    <n v="0"/>
    <n v="1"/>
    <x v="0"/>
    <x v="1"/>
    <s v="Yes"/>
    <n v="13.63"/>
    <s v="No"/>
    <s v="Yes"/>
    <x v="2"/>
    <n v="13"/>
    <s v="No"/>
    <s v="No"/>
    <s v="No"/>
    <s v="No"/>
    <s v="No"/>
    <s v="No"/>
    <s v="No"/>
    <s v="Yes"/>
    <x v="1"/>
    <s v="Yes"/>
    <x v="2"/>
    <n v="44.95"/>
    <n v="44.95"/>
    <n v="0"/>
    <n v="0"/>
    <n v="13.63"/>
    <n v="58.58"/>
    <n v="58.58"/>
    <x v="1"/>
    <x v="2"/>
    <n v="0"/>
    <s v="Not Provided"/>
    <x v="0"/>
    <n v="1"/>
  </r>
  <r>
    <s v="8952-WCVCD"/>
    <x v="0"/>
    <n v="45"/>
    <x v="0"/>
    <x v="0"/>
    <x v="0"/>
    <x v="555"/>
    <n v="90280"/>
    <n v="2"/>
    <n v="41"/>
    <x v="1"/>
    <x v="4"/>
    <s v="Yes"/>
    <n v="9.85"/>
    <s v="No"/>
    <s v="Yes"/>
    <x v="1"/>
    <n v="14"/>
    <s v="Yes"/>
    <s v="Yes"/>
    <s v="Yes"/>
    <s v="No"/>
    <s v="Yes"/>
    <s v="Yes"/>
    <s v="Yes"/>
    <s v="Yes"/>
    <x v="0"/>
    <s v="Yes"/>
    <x v="1"/>
    <n v="104.45"/>
    <n v="4162.05"/>
    <n v="0"/>
    <n v="0"/>
    <n v="403.85"/>
    <n v="4565.8999999999996"/>
    <n v="111.36341463414634"/>
    <x v="0"/>
    <x v="0"/>
    <n v="0"/>
    <s v="Not Provided"/>
    <x v="0"/>
    <n v="1"/>
  </r>
  <r>
    <s v="8957-THMOA"/>
    <x v="0"/>
    <n v="40"/>
    <x v="0"/>
    <x v="1"/>
    <x v="1"/>
    <x v="765"/>
    <n v="92314"/>
    <n v="0"/>
    <n v="50"/>
    <x v="2"/>
    <x v="0"/>
    <s v="Yes"/>
    <n v="18.95"/>
    <s v="No"/>
    <s v="No"/>
    <x v="3"/>
    <n v="0"/>
    <s v="No"/>
    <s v="No"/>
    <s v="No"/>
    <s v="No"/>
    <s v="No"/>
    <s v="No"/>
    <s v="No"/>
    <s v="No"/>
    <x v="2"/>
    <s v="No"/>
    <x v="0"/>
    <n v="20.149999999999999"/>
    <n v="970.85"/>
    <n v="0"/>
    <n v="0"/>
    <n v="947.5"/>
    <n v="1918.35"/>
    <n v="38.366999999999997"/>
    <x v="2"/>
    <x v="0"/>
    <n v="0"/>
    <s v="Not Provided"/>
    <x v="0"/>
    <n v="1"/>
  </r>
  <r>
    <s v="8958-JPTRR"/>
    <x v="0"/>
    <n v="23"/>
    <x v="2"/>
    <x v="0"/>
    <x v="0"/>
    <x v="961"/>
    <n v="91302"/>
    <n v="7"/>
    <n v="56"/>
    <x v="2"/>
    <x v="0"/>
    <s v="Yes"/>
    <n v="21.21"/>
    <s v="Yes"/>
    <s v="No"/>
    <x v="3"/>
    <n v="0"/>
    <s v="No"/>
    <s v="No"/>
    <s v="No"/>
    <s v="No"/>
    <s v="No"/>
    <s v="No"/>
    <s v="No"/>
    <s v="No"/>
    <x v="0"/>
    <s v="No"/>
    <x v="1"/>
    <n v="24.3"/>
    <n v="1261.7"/>
    <n v="0"/>
    <n v="0"/>
    <n v="1187.76"/>
    <n v="2449.46"/>
    <n v="43.740357142857142"/>
    <x v="2"/>
    <x v="0"/>
    <n v="0"/>
    <s v="Not Provided"/>
    <x v="0"/>
    <n v="1"/>
  </r>
  <r>
    <s v="8961-QDZZJ"/>
    <x v="0"/>
    <n v="35"/>
    <x v="0"/>
    <x v="0"/>
    <x v="3"/>
    <x v="1038"/>
    <n v="92352"/>
    <n v="3"/>
    <n v="57"/>
    <x v="2"/>
    <x v="4"/>
    <s v="Yes"/>
    <n v="42.18"/>
    <s v="No"/>
    <s v="Yes"/>
    <x v="1"/>
    <n v="22"/>
    <s v="No"/>
    <s v="Yes"/>
    <s v="No"/>
    <s v="No"/>
    <s v="Yes"/>
    <s v="Yes"/>
    <s v="Yes"/>
    <s v="Yes"/>
    <x v="0"/>
    <s v="Yes"/>
    <x v="1"/>
    <n v="95"/>
    <n v="5535.8"/>
    <n v="0"/>
    <n v="0"/>
    <n v="2404.2600000000002"/>
    <n v="7940.06"/>
    <n v="139.29929824561404"/>
    <x v="0"/>
    <x v="0"/>
    <n v="0"/>
    <s v="Not Provided"/>
    <x v="0"/>
    <n v="1"/>
  </r>
  <r>
    <s v="8963-JLGJT"/>
    <x v="1"/>
    <n v="20"/>
    <x v="2"/>
    <x v="1"/>
    <x v="2"/>
    <x v="243"/>
    <n v="93105"/>
    <n v="0"/>
    <n v="3"/>
    <x v="0"/>
    <x v="1"/>
    <s v="Yes"/>
    <n v="33.28"/>
    <s v="No"/>
    <s v="Yes"/>
    <x v="0"/>
    <n v="69"/>
    <s v="Yes"/>
    <s v="No"/>
    <s v="Yes"/>
    <s v="No"/>
    <s v="No"/>
    <s v="No"/>
    <s v="Yes"/>
    <s v="Yes"/>
    <x v="1"/>
    <s v="No"/>
    <x v="0"/>
    <n v="55.9"/>
    <n v="157.55000000000001"/>
    <n v="0"/>
    <n v="0"/>
    <n v="99.84"/>
    <n v="257.39"/>
    <n v="85.796666666666667"/>
    <x v="1"/>
    <x v="2"/>
    <n v="0"/>
    <s v="Not Provided"/>
    <x v="0"/>
    <n v="1"/>
  </r>
  <r>
    <s v="8963-MQVYN"/>
    <x v="0"/>
    <n v="28"/>
    <x v="0"/>
    <x v="1"/>
    <x v="3"/>
    <x v="106"/>
    <n v="93249"/>
    <n v="0"/>
    <n v="22"/>
    <x v="1"/>
    <x v="2"/>
    <s v="Yes"/>
    <n v="43.97"/>
    <s v="No"/>
    <s v="No"/>
    <x v="3"/>
    <n v="0"/>
    <s v="No"/>
    <s v="No"/>
    <s v="No"/>
    <s v="No"/>
    <s v="No"/>
    <s v="No"/>
    <s v="No"/>
    <s v="No"/>
    <x v="1"/>
    <s v="Yes"/>
    <x v="1"/>
    <n v="20.55"/>
    <n v="469.85"/>
    <n v="0"/>
    <n v="0"/>
    <n v="967.34"/>
    <n v="1437.19"/>
    <n v="65.326818181818183"/>
    <x v="1"/>
    <x v="0"/>
    <n v="0"/>
    <s v="Not Provided"/>
    <x v="0"/>
    <n v="1"/>
  </r>
  <r>
    <s v="8966-KZXXA"/>
    <x v="1"/>
    <n v="48"/>
    <x v="0"/>
    <x v="0"/>
    <x v="2"/>
    <x v="162"/>
    <n v="90807"/>
    <n v="9"/>
    <n v="36"/>
    <x v="1"/>
    <x v="0"/>
    <s v="Yes"/>
    <n v="34.79"/>
    <s v="Yes"/>
    <s v="No"/>
    <x v="3"/>
    <n v="0"/>
    <s v="No"/>
    <s v="No"/>
    <s v="No"/>
    <s v="No"/>
    <s v="No"/>
    <s v="No"/>
    <s v="No"/>
    <s v="No"/>
    <x v="2"/>
    <s v="No"/>
    <x v="0"/>
    <n v="25.1"/>
    <n v="930.95"/>
    <n v="0"/>
    <n v="0"/>
    <n v="1252.44"/>
    <n v="2183.39"/>
    <n v="60.649722222222216"/>
    <x v="1"/>
    <x v="0"/>
    <n v="0"/>
    <s v="Not Provided"/>
    <x v="0"/>
    <n v="1"/>
  </r>
  <r>
    <s v="8966-OIQHG"/>
    <x v="0"/>
    <n v="49"/>
    <x v="0"/>
    <x v="0"/>
    <x v="3"/>
    <x v="255"/>
    <n v="90680"/>
    <n v="8"/>
    <n v="22"/>
    <x v="1"/>
    <x v="0"/>
    <s v="Yes"/>
    <n v="45.35"/>
    <s v="No"/>
    <s v="No"/>
    <x v="3"/>
    <n v="0"/>
    <s v="No"/>
    <s v="No"/>
    <s v="No"/>
    <s v="No"/>
    <s v="No"/>
    <s v="No"/>
    <s v="No"/>
    <s v="No"/>
    <x v="0"/>
    <s v="No"/>
    <x v="1"/>
    <n v="20.75"/>
    <n v="452.35"/>
    <n v="0"/>
    <n v="0"/>
    <n v="997.7"/>
    <n v="1450.05"/>
    <n v="65.911363636363632"/>
    <x v="1"/>
    <x v="0"/>
    <n v="0"/>
    <s v="Not Provided"/>
    <x v="0"/>
    <n v="1"/>
  </r>
  <r>
    <s v="8966-SNIZF"/>
    <x v="0"/>
    <n v="26"/>
    <x v="0"/>
    <x v="0"/>
    <x v="0"/>
    <x v="298"/>
    <n v="92083"/>
    <n v="9"/>
    <n v="70"/>
    <x v="2"/>
    <x v="0"/>
    <s v="Yes"/>
    <n v="23.52"/>
    <s v="No"/>
    <s v="No"/>
    <x v="3"/>
    <n v="0"/>
    <s v="No"/>
    <s v="No"/>
    <s v="No"/>
    <s v="No"/>
    <s v="No"/>
    <s v="No"/>
    <s v="No"/>
    <s v="No"/>
    <x v="2"/>
    <s v="No"/>
    <x v="1"/>
    <n v="19.45"/>
    <n v="1303.5"/>
    <n v="14.49"/>
    <n v="0"/>
    <n v="1646.4"/>
    <n v="2935.41"/>
    <n v="41.934428571428569"/>
    <x v="2"/>
    <x v="0"/>
    <n v="0"/>
    <s v="Not Provided"/>
    <x v="0"/>
    <n v="1"/>
  </r>
  <r>
    <s v="8967-SZQAS"/>
    <x v="0"/>
    <n v="25"/>
    <x v="0"/>
    <x v="1"/>
    <x v="0"/>
    <x v="267"/>
    <n v="95325"/>
    <n v="0"/>
    <n v="14"/>
    <x v="1"/>
    <x v="2"/>
    <s v="Yes"/>
    <n v="39.22"/>
    <s v="No"/>
    <s v="Yes"/>
    <x v="2"/>
    <n v="48"/>
    <s v="No"/>
    <s v="Yes"/>
    <s v="No"/>
    <s v="No"/>
    <s v="No"/>
    <s v="No"/>
    <s v="No"/>
    <s v="No"/>
    <x v="1"/>
    <s v="No"/>
    <x v="1"/>
    <n v="50.45"/>
    <n v="765.45"/>
    <n v="0"/>
    <n v="140"/>
    <n v="549.08000000000004"/>
    <n v="1454.53"/>
    <n v="103.895"/>
    <x v="0"/>
    <x v="0"/>
    <n v="0"/>
    <s v="Not Provided"/>
    <x v="0"/>
    <n v="1"/>
  </r>
  <r>
    <s v="8969-PRHFK"/>
    <x v="1"/>
    <n v="32"/>
    <x v="0"/>
    <x v="1"/>
    <x v="0"/>
    <x v="1082"/>
    <n v="96080"/>
    <n v="0"/>
    <n v="18"/>
    <x v="1"/>
    <x v="2"/>
    <s v="Yes"/>
    <n v="1.42"/>
    <s v="No"/>
    <s v="No"/>
    <x v="3"/>
    <n v="0"/>
    <s v="No"/>
    <s v="No"/>
    <s v="No"/>
    <s v="No"/>
    <s v="No"/>
    <s v="No"/>
    <s v="No"/>
    <s v="No"/>
    <x v="0"/>
    <s v="No"/>
    <x v="0"/>
    <n v="19.649999999999999"/>
    <n v="411.25"/>
    <n v="0"/>
    <n v="0"/>
    <n v="25.56"/>
    <n v="436.81"/>
    <n v="24.267222222222223"/>
    <x v="2"/>
    <x v="0"/>
    <n v="0"/>
    <s v="Not Provided"/>
    <x v="0"/>
    <n v="1"/>
  </r>
  <r>
    <s v="8970-ANWXO"/>
    <x v="0"/>
    <n v="37"/>
    <x v="0"/>
    <x v="1"/>
    <x v="0"/>
    <x v="113"/>
    <n v="95835"/>
    <n v="0"/>
    <n v="23"/>
    <x v="1"/>
    <x v="2"/>
    <s v="Yes"/>
    <n v="35.03"/>
    <s v="Yes"/>
    <s v="Yes"/>
    <x v="2"/>
    <n v="3"/>
    <s v="No"/>
    <s v="No"/>
    <s v="No"/>
    <s v="Yes"/>
    <s v="Yes"/>
    <s v="Yes"/>
    <s v="Yes"/>
    <s v="Yes"/>
    <x v="0"/>
    <s v="Yes"/>
    <x v="0"/>
    <n v="73.75"/>
    <n v="1756.6"/>
    <n v="0"/>
    <n v="0"/>
    <n v="805.69"/>
    <n v="2562.29"/>
    <n v="111.40391304347825"/>
    <x v="0"/>
    <x v="0"/>
    <n v="0"/>
    <s v="Not Provided"/>
    <x v="0"/>
    <n v="1"/>
  </r>
  <r>
    <s v="8972-HJWNV"/>
    <x v="0"/>
    <n v="75"/>
    <x v="1"/>
    <x v="0"/>
    <x v="0"/>
    <x v="905"/>
    <n v="93234"/>
    <n v="1"/>
    <n v="7"/>
    <x v="0"/>
    <x v="1"/>
    <s v="Yes"/>
    <n v="21.43"/>
    <s v="Yes"/>
    <s v="Yes"/>
    <x v="1"/>
    <n v="12"/>
    <s v="No"/>
    <s v="No"/>
    <s v="No"/>
    <s v="No"/>
    <s v="No"/>
    <s v="Yes"/>
    <s v="No"/>
    <s v="Yes"/>
    <x v="1"/>
    <s v="Yes"/>
    <x v="1"/>
    <n v="84.55"/>
    <n v="646.85"/>
    <n v="0"/>
    <n v="0"/>
    <n v="150.01"/>
    <n v="796.86"/>
    <n v="113.83714285714287"/>
    <x v="0"/>
    <x v="1"/>
    <n v="1"/>
    <s v="Competitor"/>
    <x v="5"/>
    <n v="1"/>
  </r>
  <r>
    <s v="8974-OVACP"/>
    <x v="0"/>
    <n v="40"/>
    <x v="0"/>
    <x v="1"/>
    <x v="0"/>
    <x v="37"/>
    <n v="92398"/>
    <n v="0"/>
    <n v="1"/>
    <x v="0"/>
    <x v="0"/>
    <s v="Yes"/>
    <n v="27.59"/>
    <s v="No"/>
    <s v="No"/>
    <x v="3"/>
    <n v="0"/>
    <s v="No"/>
    <s v="No"/>
    <s v="No"/>
    <s v="No"/>
    <s v="No"/>
    <s v="No"/>
    <s v="No"/>
    <s v="No"/>
    <x v="1"/>
    <s v="No"/>
    <x v="2"/>
    <n v="20.149999999999999"/>
    <n v="20.149999999999999"/>
    <n v="0"/>
    <n v="0"/>
    <n v="27.59"/>
    <n v="47.74"/>
    <n v="47.74"/>
    <x v="2"/>
    <x v="2"/>
    <n v="0"/>
    <s v="Not Provided"/>
    <x v="0"/>
    <n v="1"/>
  </r>
  <r>
    <s v="8975-SKGRX"/>
    <x v="1"/>
    <n v="29"/>
    <x v="0"/>
    <x v="0"/>
    <x v="0"/>
    <x v="91"/>
    <n v="94063"/>
    <n v="1"/>
    <n v="71"/>
    <x v="2"/>
    <x v="0"/>
    <s v="Yes"/>
    <n v="33.83"/>
    <s v="Yes"/>
    <s v="Yes"/>
    <x v="1"/>
    <n v="27"/>
    <s v="Yes"/>
    <s v="Yes"/>
    <s v="Yes"/>
    <s v="Yes"/>
    <s v="Yes"/>
    <s v="Yes"/>
    <s v="Yes"/>
    <s v="No"/>
    <x v="2"/>
    <s v="Yes"/>
    <x v="1"/>
    <n v="116.1"/>
    <n v="8310.5499999999993"/>
    <n v="0"/>
    <n v="130"/>
    <n v="2401.9299999999998"/>
    <n v="10842.48"/>
    <n v="152.71098591549296"/>
    <x v="3"/>
    <x v="0"/>
    <n v="0"/>
    <s v="Not Provided"/>
    <x v="0"/>
    <n v="1"/>
  </r>
  <r>
    <s v="8976-OQHGT"/>
    <x v="0"/>
    <n v="38"/>
    <x v="0"/>
    <x v="0"/>
    <x v="1"/>
    <x v="231"/>
    <n v="90717"/>
    <n v="5"/>
    <n v="4"/>
    <x v="0"/>
    <x v="0"/>
    <s v="Yes"/>
    <n v="42.71"/>
    <s v="No"/>
    <s v="Yes"/>
    <x v="2"/>
    <n v="56"/>
    <s v="No"/>
    <s v="Yes"/>
    <s v="No"/>
    <s v="Yes"/>
    <s v="No"/>
    <s v="No"/>
    <s v="No"/>
    <s v="Yes"/>
    <x v="1"/>
    <s v="No"/>
    <x v="0"/>
    <n v="56.5"/>
    <n v="235.1"/>
    <n v="0"/>
    <n v="0"/>
    <n v="170.84"/>
    <n v="405.94"/>
    <n v="101.485"/>
    <x v="0"/>
    <x v="1"/>
    <n v="1"/>
    <s v="Dissatisfaction"/>
    <x v="16"/>
    <n v="1"/>
  </r>
  <r>
    <s v="8979-CAMGB"/>
    <x v="1"/>
    <n v="67"/>
    <x v="1"/>
    <x v="1"/>
    <x v="0"/>
    <x v="420"/>
    <n v="95687"/>
    <n v="0"/>
    <n v="64"/>
    <x v="2"/>
    <x v="0"/>
    <s v="Yes"/>
    <n v="10.07"/>
    <s v="Yes"/>
    <s v="Yes"/>
    <x v="1"/>
    <n v="26"/>
    <s v="No"/>
    <s v="No"/>
    <s v="Yes"/>
    <s v="Yes"/>
    <s v="Yes"/>
    <s v="Yes"/>
    <s v="Yes"/>
    <s v="Yes"/>
    <x v="0"/>
    <s v="No"/>
    <x v="1"/>
    <n v="102.1"/>
    <n v="6688.1"/>
    <n v="0"/>
    <n v="0"/>
    <n v="644.48"/>
    <n v="7332.58"/>
    <n v="114.5715625"/>
    <x v="0"/>
    <x v="0"/>
    <n v="0"/>
    <s v="Not Provided"/>
    <x v="0"/>
    <n v="1"/>
  </r>
  <r>
    <s v="8980-WQFWL"/>
    <x v="0"/>
    <n v="61"/>
    <x v="1"/>
    <x v="1"/>
    <x v="0"/>
    <x v="516"/>
    <n v="91761"/>
    <n v="0"/>
    <n v="35"/>
    <x v="1"/>
    <x v="0"/>
    <s v="Yes"/>
    <n v="2.15"/>
    <s v="No"/>
    <s v="Yes"/>
    <x v="2"/>
    <n v="7"/>
    <s v="No"/>
    <s v="No"/>
    <s v="Yes"/>
    <s v="No"/>
    <s v="No"/>
    <s v="Yes"/>
    <s v="Yes"/>
    <s v="Yes"/>
    <x v="1"/>
    <s v="Yes"/>
    <x v="1"/>
    <n v="62.1"/>
    <n v="2096.1"/>
    <n v="0"/>
    <n v="0"/>
    <n v="75.25"/>
    <n v="2171.35"/>
    <n v="62.038571428571423"/>
    <x v="1"/>
    <x v="0"/>
    <n v="0"/>
    <s v="Not Provided"/>
    <x v="0"/>
    <n v="1"/>
  </r>
  <r>
    <s v="8981-FJGLA"/>
    <x v="1"/>
    <n v="63"/>
    <x v="1"/>
    <x v="1"/>
    <x v="3"/>
    <x v="510"/>
    <n v="92545"/>
    <n v="0"/>
    <n v="11"/>
    <x v="0"/>
    <x v="2"/>
    <s v="Yes"/>
    <n v="47.12"/>
    <s v="Yes"/>
    <s v="Yes"/>
    <x v="1"/>
    <n v="23"/>
    <s v="No"/>
    <s v="No"/>
    <s v="Yes"/>
    <s v="No"/>
    <s v="No"/>
    <s v="No"/>
    <s v="No"/>
    <s v="Yes"/>
    <x v="1"/>
    <s v="Yes"/>
    <x v="2"/>
    <n v="78"/>
    <n v="851.8"/>
    <n v="0"/>
    <n v="0"/>
    <n v="518.32000000000005"/>
    <n v="1370.12"/>
    <n v="124.55636363636363"/>
    <x v="0"/>
    <x v="0"/>
    <n v="0"/>
    <s v="Not Provided"/>
    <x v="0"/>
    <n v="1"/>
  </r>
  <r>
    <s v="8982-NHAVY"/>
    <x v="1"/>
    <n v="23"/>
    <x v="2"/>
    <x v="1"/>
    <x v="0"/>
    <x v="753"/>
    <n v="93543"/>
    <n v="0"/>
    <n v="27"/>
    <x v="1"/>
    <x v="5"/>
    <s v="Yes"/>
    <n v="8.86"/>
    <s v="Yes"/>
    <s v="Yes"/>
    <x v="1"/>
    <n v="73"/>
    <s v="No"/>
    <s v="No"/>
    <s v="Yes"/>
    <s v="No"/>
    <s v="Yes"/>
    <s v="Yes"/>
    <s v="Yes"/>
    <s v="No"/>
    <x v="0"/>
    <s v="Yes"/>
    <x v="1"/>
    <n v="100.5"/>
    <n v="2673.45"/>
    <n v="0"/>
    <n v="70"/>
    <n v="239.22"/>
    <n v="2982.67"/>
    <n v="110.46925925925926"/>
    <x v="0"/>
    <x v="0"/>
    <n v="0"/>
    <s v="Not Provided"/>
    <x v="0"/>
    <n v="1"/>
  </r>
  <r>
    <s v="8984-EYLLL"/>
    <x v="1"/>
    <n v="29"/>
    <x v="0"/>
    <x v="0"/>
    <x v="0"/>
    <x v="38"/>
    <n v="92107"/>
    <n v="5"/>
    <n v="64"/>
    <x v="2"/>
    <x v="0"/>
    <s v="Yes"/>
    <n v="40.18"/>
    <s v="Yes"/>
    <s v="Yes"/>
    <x v="1"/>
    <n v="30"/>
    <s v="No"/>
    <s v="Yes"/>
    <s v="No"/>
    <s v="Yes"/>
    <s v="Yes"/>
    <s v="Yes"/>
    <s v="Yes"/>
    <s v="Yes"/>
    <x v="2"/>
    <s v="Yes"/>
    <x v="1"/>
    <n v="105.25"/>
    <n v="6823.4"/>
    <n v="23.67"/>
    <n v="0"/>
    <n v="2571.52"/>
    <n v="9371.25"/>
    <n v="146.42578125"/>
    <x v="0"/>
    <x v="0"/>
    <n v="0"/>
    <s v="Not Provided"/>
    <x v="0"/>
    <n v="1"/>
  </r>
  <r>
    <s v="8984-HPEMB"/>
    <x v="0"/>
    <n v="58"/>
    <x v="1"/>
    <x v="1"/>
    <x v="0"/>
    <x v="970"/>
    <n v="92358"/>
    <n v="0"/>
    <n v="71"/>
    <x v="2"/>
    <x v="3"/>
    <s v="Yes"/>
    <n v="17.899999999999999"/>
    <s v="Yes"/>
    <s v="Yes"/>
    <x v="1"/>
    <n v="21"/>
    <s v="Yes"/>
    <s v="Yes"/>
    <s v="Yes"/>
    <s v="Yes"/>
    <s v="Yes"/>
    <s v="Yes"/>
    <s v="Yes"/>
    <s v="Yes"/>
    <x v="2"/>
    <s v="Yes"/>
    <x v="1"/>
    <n v="118.65"/>
    <n v="8477.6"/>
    <n v="0"/>
    <n v="0"/>
    <n v="1270.9000000000001"/>
    <n v="9748.5"/>
    <n v="137.30281690140845"/>
    <x v="0"/>
    <x v="0"/>
    <n v="0"/>
    <s v="Not Provided"/>
    <x v="0"/>
    <n v="1"/>
  </r>
  <r>
    <s v="8985-OOPOS"/>
    <x v="0"/>
    <n v="54"/>
    <x v="1"/>
    <x v="1"/>
    <x v="0"/>
    <x v="1051"/>
    <n v="95465"/>
    <n v="0"/>
    <n v="1"/>
    <x v="0"/>
    <x v="0"/>
    <s v="Yes"/>
    <n v="36.049999999999997"/>
    <s v="No"/>
    <s v="Yes"/>
    <x v="2"/>
    <n v="30"/>
    <s v="No"/>
    <s v="No"/>
    <s v="Yes"/>
    <s v="Yes"/>
    <s v="Yes"/>
    <s v="Yes"/>
    <s v="Yes"/>
    <s v="Yes"/>
    <x v="0"/>
    <s v="No"/>
    <x v="0"/>
    <n v="74.099999999999994"/>
    <n v="74.099999999999994"/>
    <n v="0"/>
    <n v="0"/>
    <n v="36.049999999999997"/>
    <n v="110.15"/>
    <n v="110.15"/>
    <x v="0"/>
    <x v="2"/>
    <n v="0"/>
    <s v="Not Provided"/>
    <x v="0"/>
    <n v="1"/>
  </r>
  <r>
    <s v="8988-ECPJR"/>
    <x v="0"/>
    <n v="79"/>
    <x v="1"/>
    <x v="0"/>
    <x v="0"/>
    <x v="229"/>
    <n v="91411"/>
    <n v="1"/>
    <n v="34"/>
    <x v="1"/>
    <x v="5"/>
    <s v="Yes"/>
    <n v="25.84"/>
    <s v="Yes"/>
    <s v="Yes"/>
    <x v="1"/>
    <n v="15"/>
    <s v="No"/>
    <s v="Yes"/>
    <s v="No"/>
    <s v="No"/>
    <s v="No"/>
    <s v="No"/>
    <s v="No"/>
    <s v="Yes"/>
    <x v="1"/>
    <s v="Yes"/>
    <x v="0"/>
    <n v="79.599999999999994"/>
    <n v="2718.3"/>
    <n v="0"/>
    <n v="0"/>
    <n v="878.56"/>
    <n v="3596.86"/>
    <n v="105.79"/>
    <x v="0"/>
    <x v="1"/>
    <n v="1"/>
    <s v="Dissatisfaction"/>
    <x v="2"/>
    <n v="1"/>
  </r>
  <r>
    <s v="8990-YOZLV"/>
    <x v="0"/>
    <n v="46"/>
    <x v="0"/>
    <x v="1"/>
    <x v="0"/>
    <x v="604"/>
    <n v="95323"/>
    <n v="0"/>
    <n v="69"/>
    <x v="2"/>
    <x v="3"/>
    <s v="Yes"/>
    <n v="13.91"/>
    <s v="Yes"/>
    <s v="Yes"/>
    <x v="0"/>
    <n v="7"/>
    <s v="Yes"/>
    <s v="Yes"/>
    <s v="No"/>
    <s v="Yes"/>
    <s v="No"/>
    <s v="No"/>
    <s v="No"/>
    <s v="Yes"/>
    <x v="2"/>
    <s v="Yes"/>
    <x v="0"/>
    <n v="66.900000000000006"/>
    <n v="4577.8999999999996"/>
    <n v="0"/>
    <n v="0"/>
    <n v="959.79"/>
    <n v="5537.69"/>
    <n v="80.256376811594194"/>
    <x v="1"/>
    <x v="0"/>
    <n v="0"/>
    <s v="Not Provided"/>
    <x v="0"/>
    <n v="1"/>
  </r>
  <r>
    <s v="8990-ZXLSU"/>
    <x v="0"/>
    <n v="63"/>
    <x v="1"/>
    <x v="1"/>
    <x v="0"/>
    <x v="409"/>
    <n v="92586"/>
    <n v="0"/>
    <n v="9"/>
    <x v="0"/>
    <x v="1"/>
    <s v="Yes"/>
    <n v="29.87"/>
    <s v="No"/>
    <s v="Yes"/>
    <x v="1"/>
    <n v="5"/>
    <s v="No"/>
    <s v="No"/>
    <s v="No"/>
    <s v="No"/>
    <s v="No"/>
    <s v="No"/>
    <s v="No"/>
    <s v="Yes"/>
    <x v="1"/>
    <s v="No"/>
    <x v="1"/>
    <n v="69.05"/>
    <n v="651.5"/>
    <n v="0"/>
    <n v="0"/>
    <n v="268.83"/>
    <n v="920.33"/>
    <n v="102.25888888888889"/>
    <x v="0"/>
    <x v="0"/>
    <n v="0"/>
    <s v="Not Provided"/>
    <x v="0"/>
    <n v="1"/>
  </r>
  <r>
    <s v="8992-CEUEN"/>
    <x v="0"/>
    <n v="59"/>
    <x v="1"/>
    <x v="1"/>
    <x v="0"/>
    <x v="673"/>
    <n v="95223"/>
    <n v="0"/>
    <n v="1"/>
    <x v="0"/>
    <x v="0"/>
    <s v="Yes"/>
    <n v="7.8"/>
    <s v="No"/>
    <s v="No"/>
    <x v="3"/>
    <n v="0"/>
    <s v="No"/>
    <s v="No"/>
    <s v="No"/>
    <s v="No"/>
    <s v="No"/>
    <s v="No"/>
    <s v="No"/>
    <s v="No"/>
    <x v="1"/>
    <s v="No"/>
    <x v="1"/>
    <n v="18.850000000000001"/>
    <n v="18.850000000000001"/>
    <n v="0"/>
    <n v="0"/>
    <n v="7.8"/>
    <n v="26.65"/>
    <n v="26.65"/>
    <x v="2"/>
    <x v="2"/>
    <n v="0"/>
    <s v="Not Provided"/>
    <x v="0"/>
    <n v="1"/>
  </r>
  <r>
    <s v="8992-JQYUN"/>
    <x v="1"/>
    <n v="40"/>
    <x v="0"/>
    <x v="0"/>
    <x v="0"/>
    <x v="1029"/>
    <n v="91340"/>
    <n v="1"/>
    <n v="1"/>
    <x v="0"/>
    <x v="1"/>
    <s v="No"/>
    <n v="25.420517214274568"/>
    <s v="No"/>
    <s v="Yes"/>
    <x v="2"/>
    <n v="20"/>
    <s v="No"/>
    <s v="No"/>
    <s v="Yes"/>
    <s v="No"/>
    <s v="Yes"/>
    <s v="Yes"/>
    <s v="Yes"/>
    <s v="Yes"/>
    <x v="1"/>
    <s v="Yes"/>
    <x v="1"/>
    <n v="50.35"/>
    <n v="50.35"/>
    <n v="0"/>
    <n v="0"/>
    <n v="0"/>
    <n v="50.35"/>
    <n v="50.35"/>
    <x v="1"/>
    <x v="1"/>
    <n v="1"/>
    <s v="Competitor"/>
    <x v="10"/>
    <n v="1"/>
  </r>
  <r>
    <s v="8992-OBVDG"/>
    <x v="1"/>
    <n v="25"/>
    <x v="0"/>
    <x v="1"/>
    <x v="0"/>
    <x v="51"/>
    <n v="92240"/>
    <n v="0"/>
    <n v="21"/>
    <x v="1"/>
    <x v="2"/>
    <s v="Yes"/>
    <n v="39.85"/>
    <s v="No"/>
    <s v="Yes"/>
    <x v="2"/>
    <n v="52"/>
    <s v="No"/>
    <s v="No"/>
    <s v="Yes"/>
    <s v="No"/>
    <s v="No"/>
    <s v="Yes"/>
    <s v="Yes"/>
    <s v="Yes"/>
    <x v="1"/>
    <s v="No"/>
    <x v="0"/>
    <n v="61.65"/>
    <n v="1393.6"/>
    <n v="0"/>
    <n v="0"/>
    <n v="836.85"/>
    <n v="2230.4499999999998"/>
    <n v="106.21190476190475"/>
    <x v="0"/>
    <x v="0"/>
    <n v="0"/>
    <s v="Not Provided"/>
    <x v="0"/>
    <n v="1"/>
  </r>
  <r>
    <s v="8992-VONJD"/>
    <x v="0"/>
    <n v="63"/>
    <x v="1"/>
    <x v="1"/>
    <x v="2"/>
    <x v="162"/>
    <n v="90822"/>
    <n v="0"/>
    <n v="13"/>
    <x v="1"/>
    <x v="0"/>
    <s v="Yes"/>
    <n v="27.04"/>
    <s v="No"/>
    <s v="Yes"/>
    <x v="2"/>
    <n v="10"/>
    <s v="Yes"/>
    <s v="Yes"/>
    <s v="No"/>
    <s v="No"/>
    <s v="No"/>
    <s v="No"/>
    <s v="No"/>
    <s v="Yes"/>
    <x v="1"/>
    <s v="Yes"/>
    <x v="1"/>
    <n v="56"/>
    <n v="764.55"/>
    <n v="0"/>
    <n v="0"/>
    <n v="351.52"/>
    <n v="1116.07"/>
    <n v="85.851538461538453"/>
    <x v="1"/>
    <x v="0"/>
    <n v="0"/>
    <s v="Not Provided"/>
    <x v="0"/>
    <n v="1"/>
  </r>
  <r>
    <s v="8993-IZEUX"/>
    <x v="1"/>
    <n v="54"/>
    <x v="1"/>
    <x v="1"/>
    <x v="0"/>
    <x v="352"/>
    <n v="96006"/>
    <n v="0"/>
    <n v="7"/>
    <x v="0"/>
    <x v="0"/>
    <s v="Yes"/>
    <n v="21.12"/>
    <s v="No"/>
    <s v="Yes"/>
    <x v="1"/>
    <n v="7"/>
    <s v="No"/>
    <s v="No"/>
    <s v="No"/>
    <s v="No"/>
    <s v="No"/>
    <s v="No"/>
    <s v="No"/>
    <s v="Yes"/>
    <x v="1"/>
    <s v="No"/>
    <x v="1"/>
    <n v="69.150000000000006"/>
    <n v="488.65"/>
    <n v="0"/>
    <n v="0"/>
    <n v="147.84"/>
    <n v="636.49"/>
    <n v="90.927142857142854"/>
    <x v="1"/>
    <x v="0"/>
    <n v="0"/>
    <s v="Not Provided"/>
    <x v="0"/>
    <n v="1"/>
  </r>
  <r>
    <s v="8993-PHFWD"/>
    <x v="0"/>
    <n v="62"/>
    <x v="1"/>
    <x v="1"/>
    <x v="0"/>
    <x v="537"/>
    <n v="96071"/>
    <n v="0"/>
    <n v="3"/>
    <x v="0"/>
    <x v="0"/>
    <s v="No"/>
    <n v="25.420517214274568"/>
    <s v="No"/>
    <s v="Yes"/>
    <x v="2"/>
    <n v="27"/>
    <s v="No"/>
    <s v="No"/>
    <s v="No"/>
    <s v="No"/>
    <s v="No"/>
    <s v="No"/>
    <s v="No"/>
    <s v="Yes"/>
    <x v="1"/>
    <s v="No"/>
    <x v="1"/>
    <n v="25.25"/>
    <n v="58.9"/>
    <n v="0"/>
    <n v="0"/>
    <n v="0"/>
    <n v="58.9"/>
    <n v="19.633333333333333"/>
    <x v="2"/>
    <x v="1"/>
    <n v="1"/>
    <s v="Competitor"/>
    <x v="1"/>
    <n v="1"/>
  </r>
  <r>
    <s v="8996-ZROXE"/>
    <x v="1"/>
    <n v="78"/>
    <x v="1"/>
    <x v="1"/>
    <x v="0"/>
    <x v="776"/>
    <n v="95553"/>
    <n v="0"/>
    <n v="57"/>
    <x v="2"/>
    <x v="4"/>
    <s v="Yes"/>
    <n v="28.44"/>
    <s v="No"/>
    <s v="Yes"/>
    <x v="2"/>
    <n v="24"/>
    <s v="No"/>
    <s v="No"/>
    <s v="Yes"/>
    <s v="Yes"/>
    <s v="No"/>
    <s v="No"/>
    <s v="No"/>
    <s v="Yes"/>
    <x v="0"/>
    <s v="Yes"/>
    <x v="1"/>
    <n v="53.5"/>
    <n v="3035.8"/>
    <n v="0"/>
    <n v="0"/>
    <n v="1621.08"/>
    <n v="4656.88"/>
    <n v="81.699649122807017"/>
    <x v="1"/>
    <x v="0"/>
    <n v="0"/>
    <s v="Not Provided"/>
    <x v="0"/>
    <n v="1"/>
  </r>
  <r>
    <s v="8999-BOHSE"/>
    <x v="0"/>
    <n v="68"/>
    <x v="1"/>
    <x v="1"/>
    <x v="0"/>
    <x v="193"/>
    <n v="95020"/>
    <n v="0"/>
    <n v="11"/>
    <x v="0"/>
    <x v="0"/>
    <s v="Yes"/>
    <n v="3.96"/>
    <s v="No"/>
    <s v="Yes"/>
    <x v="1"/>
    <n v="27"/>
    <s v="No"/>
    <s v="No"/>
    <s v="No"/>
    <s v="No"/>
    <s v="Yes"/>
    <s v="Yes"/>
    <s v="No"/>
    <s v="Yes"/>
    <x v="1"/>
    <s v="No"/>
    <x v="1"/>
    <n v="89.7"/>
    <n v="1047.7"/>
    <n v="0"/>
    <n v="0"/>
    <n v="43.56"/>
    <n v="1091.26"/>
    <n v="99.205454545454543"/>
    <x v="1"/>
    <x v="1"/>
    <n v="1"/>
    <s v="Attitude"/>
    <x v="8"/>
    <n v="1"/>
  </r>
  <r>
    <s v="8999-EXMNO"/>
    <x v="0"/>
    <n v="48"/>
    <x v="0"/>
    <x v="0"/>
    <x v="1"/>
    <x v="347"/>
    <n v="95429"/>
    <n v="1"/>
    <n v="19"/>
    <x v="1"/>
    <x v="2"/>
    <s v="Yes"/>
    <n v="31.85"/>
    <s v="No"/>
    <s v="No"/>
    <x v="3"/>
    <n v="0"/>
    <s v="No"/>
    <s v="No"/>
    <s v="No"/>
    <s v="No"/>
    <s v="No"/>
    <s v="No"/>
    <s v="No"/>
    <s v="No"/>
    <x v="2"/>
    <s v="No"/>
    <x v="0"/>
    <n v="20.149999999999999"/>
    <n v="387.7"/>
    <n v="2.97"/>
    <n v="0"/>
    <n v="605.15"/>
    <n v="989.88"/>
    <n v="52.098947368421051"/>
    <x v="1"/>
    <x v="0"/>
    <n v="0"/>
    <s v="Not Provided"/>
    <x v="0"/>
    <n v="1"/>
  </r>
  <r>
    <s v="8999-XXGNS"/>
    <x v="0"/>
    <n v="70"/>
    <x v="1"/>
    <x v="0"/>
    <x v="0"/>
    <x v="706"/>
    <n v="95448"/>
    <n v="7"/>
    <n v="72"/>
    <x v="2"/>
    <x v="3"/>
    <s v="Yes"/>
    <n v="18.149999999999999"/>
    <s v="Yes"/>
    <s v="Yes"/>
    <x v="1"/>
    <n v="16"/>
    <s v="No"/>
    <s v="Yes"/>
    <s v="Yes"/>
    <s v="No"/>
    <s v="Yes"/>
    <s v="Yes"/>
    <s v="Yes"/>
    <s v="No"/>
    <x v="0"/>
    <s v="Yes"/>
    <x v="0"/>
    <n v="105.75"/>
    <n v="7629.85"/>
    <n v="0"/>
    <n v="80"/>
    <n v="1306.8"/>
    <n v="9016.65"/>
    <n v="125.23124999999999"/>
    <x v="0"/>
    <x v="0"/>
    <n v="0"/>
    <s v="Not Provided"/>
    <x v="0"/>
    <n v="1"/>
  </r>
  <r>
    <s v="8999-YPYBV"/>
    <x v="1"/>
    <n v="63"/>
    <x v="1"/>
    <x v="0"/>
    <x v="0"/>
    <x v="866"/>
    <n v="95633"/>
    <n v="3"/>
    <n v="45"/>
    <x v="1"/>
    <x v="4"/>
    <s v="Yes"/>
    <n v="30.8"/>
    <s v="No"/>
    <s v="Yes"/>
    <x v="0"/>
    <n v="3"/>
    <s v="Yes"/>
    <s v="Yes"/>
    <s v="Yes"/>
    <s v="Yes"/>
    <s v="Yes"/>
    <s v="Yes"/>
    <s v="Yes"/>
    <s v="Yes"/>
    <x v="2"/>
    <s v="Yes"/>
    <x v="0"/>
    <n v="84.35"/>
    <n v="3858.05"/>
    <n v="0"/>
    <n v="0"/>
    <n v="1386"/>
    <n v="5244.05"/>
    <n v="116.53444444444445"/>
    <x v="0"/>
    <x v="0"/>
    <n v="0"/>
    <s v="Not Provided"/>
    <x v="0"/>
    <n v="1"/>
  </r>
  <r>
    <s v="9000-PLFUZ"/>
    <x v="0"/>
    <n v="70"/>
    <x v="1"/>
    <x v="0"/>
    <x v="0"/>
    <x v="316"/>
    <n v="95340"/>
    <n v="3"/>
    <n v="60"/>
    <x v="2"/>
    <x v="0"/>
    <s v="No"/>
    <n v="25.420517214274568"/>
    <s v="No"/>
    <s v="Yes"/>
    <x v="2"/>
    <n v="22"/>
    <s v="No"/>
    <s v="Yes"/>
    <s v="No"/>
    <s v="No"/>
    <s v="Yes"/>
    <s v="Yes"/>
    <s v="No"/>
    <s v="No"/>
    <x v="2"/>
    <s v="Yes"/>
    <x v="0"/>
    <n v="49.45"/>
    <n v="2907.55"/>
    <n v="0"/>
    <n v="40"/>
    <n v="0"/>
    <n v="2947.55"/>
    <n v="49.12583333333334"/>
    <x v="2"/>
    <x v="0"/>
    <n v="0"/>
    <s v="Not Provided"/>
    <x v="0"/>
    <n v="1"/>
  </r>
  <r>
    <s v="9003-CPATH"/>
    <x v="1"/>
    <n v="53"/>
    <x v="1"/>
    <x v="1"/>
    <x v="0"/>
    <x v="544"/>
    <n v="90745"/>
    <n v="0"/>
    <n v="42"/>
    <x v="1"/>
    <x v="0"/>
    <s v="Yes"/>
    <n v="9.4600000000000009"/>
    <s v="Yes"/>
    <s v="Yes"/>
    <x v="1"/>
    <n v="14"/>
    <s v="No"/>
    <s v="No"/>
    <s v="Yes"/>
    <s v="No"/>
    <s v="No"/>
    <s v="No"/>
    <s v="No"/>
    <s v="Yes"/>
    <x v="1"/>
    <s v="No"/>
    <x v="1"/>
    <n v="79.900000000000006"/>
    <n v="3313.4"/>
    <n v="23.47"/>
    <n v="0"/>
    <n v="397.32"/>
    <n v="3687.25"/>
    <n v="87.791666666666671"/>
    <x v="1"/>
    <x v="0"/>
    <n v="0"/>
    <s v="Not Provided"/>
    <x v="0"/>
    <n v="1"/>
  </r>
  <r>
    <s v="9013-AQORL"/>
    <x v="0"/>
    <n v="26"/>
    <x v="0"/>
    <x v="1"/>
    <x v="3"/>
    <x v="709"/>
    <n v="92065"/>
    <n v="0"/>
    <n v="48"/>
    <x v="1"/>
    <x v="4"/>
    <s v="No"/>
    <n v="25.420517214274568"/>
    <s v="No"/>
    <s v="Yes"/>
    <x v="2"/>
    <n v="48"/>
    <s v="No"/>
    <s v="Yes"/>
    <s v="Yes"/>
    <s v="No"/>
    <s v="No"/>
    <s v="Yes"/>
    <s v="Yes"/>
    <s v="Yes"/>
    <x v="1"/>
    <s v="No"/>
    <x v="0"/>
    <n v="45.55"/>
    <n v="2108.35"/>
    <n v="0"/>
    <n v="0"/>
    <n v="0"/>
    <n v="2108.35"/>
    <n v="43.923958333333331"/>
    <x v="2"/>
    <x v="0"/>
    <n v="0"/>
    <s v="Not Provided"/>
    <x v="0"/>
    <n v="1"/>
  </r>
  <r>
    <s v="9018-PCIOK"/>
    <x v="0"/>
    <n v="63"/>
    <x v="1"/>
    <x v="1"/>
    <x v="0"/>
    <x v="908"/>
    <n v="94560"/>
    <n v="0"/>
    <n v="55"/>
    <x v="2"/>
    <x v="4"/>
    <s v="Yes"/>
    <n v="27"/>
    <s v="No"/>
    <s v="Yes"/>
    <x v="0"/>
    <n v="20"/>
    <s v="No"/>
    <s v="Yes"/>
    <s v="Yes"/>
    <s v="No"/>
    <s v="No"/>
    <s v="Yes"/>
    <s v="Yes"/>
    <s v="Yes"/>
    <x v="2"/>
    <s v="Yes"/>
    <x v="2"/>
    <n v="64.75"/>
    <n v="3617.1"/>
    <n v="0"/>
    <n v="0"/>
    <n v="1485"/>
    <n v="5102.1000000000004"/>
    <n v="92.765454545454546"/>
    <x v="1"/>
    <x v="0"/>
    <n v="0"/>
    <s v="Not Provided"/>
    <x v="0"/>
    <n v="1"/>
  </r>
  <r>
    <s v="9019-QVLZD"/>
    <x v="0"/>
    <n v="58"/>
    <x v="1"/>
    <x v="1"/>
    <x v="0"/>
    <x v="126"/>
    <n v="94602"/>
    <n v="0"/>
    <n v="1"/>
    <x v="0"/>
    <x v="0"/>
    <s v="Yes"/>
    <n v="32.130000000000003"/>
    <s v="No"/>
    <s v="Yes"/>
    <x v="1"/>
    <n v="15"/>
    <s v="No"/>
    <s v="No"/>
    <s v="No"/>
    <s v="No"/>
    <s v="Yes"/>
    <s v="No"/>
    <s v="No"/>
    <s v="No"/>
    <x v="1"/>
    <s v="No"/>
    <x v="1"/>
    <n v="79.55"/>
    <n v="79.55"/>
    <n v="0"/>
    <n v="10"/>
    <n v="32.130000000000003"/>
    <n v="121.68"/>
    <n v="121.68"/>
    <x v="0"/>
    <x v="1"/>
    <n v="1"/>
    <s v="Competitor"/>
    <x v="5"/>
    <n v="1"/>
  </r>
  <r>
    <s v="9025-AOMKI"/>
    <x v="0"/>
    <n v="42"/>
    <x v="0"/>
    <x v="1"/>
    <x v="0"/>
    <x v="1104"/>
    <n v="93013"/>
    <n v="0"/>
    <n v="6"/>
    <x v="0"/>
    <x v="1"/>
    <s v="Yes"/>
    <n v="43.8"/>
    <s v="Yes"/>
    <s v="Yes"/>
    <x v="1"/>
    <n v="5"/>
    <s v="No"/>
    <s v="No"/>
    <s v="No"/>
    <s v="No"/>
    <s v="Yes"/>
    <s v="Yes"/>
    <s v="Yes"/>
    <s v="Yes"/>
    <x v="1"/>
    <s v="Yes"/>
    <x v="1"/>
    <n v="93.55"/>
    <n v="536.4"/>
    <n v="0"/>
    <n v="0"/>
    <n v="262.8"/>
    <n v="799.2"/>
    <n v="133.20000000000002"/>
    <x v="0"/>
    <x v="1"/>
    <n v="1"/>
    <s v="Other"/>
    <x v="13"/>
    <n v="1"/>
  </r>
  <r>
    <s v="9025-ZRPVR"/>
    <x v="1"/>
    <n v="59"/>
    <x v="1"/>
    <x v="1"/>
    <x v="0"/>
    <x v="815"/>
    <n v="93950"/>
    <n v="0"/>
    <n v="9"/>
    <x v="0"/>
    <x v="1"/>
    <s v="Yes"/>
    <n v="49.74"/>
    <s v="No"/>
    <s v="No"/>
    <x v="3"/>
    <n v="0"/>
    <s v="No"/>
    <s v="No"/>
    <s v="No"/>
    <s v="No"/>
    <s v="No"/>
    <s v="No"/>
    <s v="No"/>
    <s v="No"/>
    <x v="1"/>
    <s v="Yes"/>
    <x v="0"/>
    <n v="18.95"/>
    <n v="185.6"/>
    <n v="0"/>
    <n v="0"/>
    <n v="447.66"/>
    <n v="633.26"/>
    <n v="70.362222222222215"/>
    <x v="1"/>
    <x v="1"/>
    <n v="1"/>
    <s v="Attitude"/>
    <x v="8"/>
    <n v="1"/>
  </r>
  <r>
    <s v="9026-LHEVG"/>
    <x v="0"/>
    <n v="45"/>
    <x v="0"/>
    <x v="1"/>
    <x v="0"/>
    <x v="665"/>
    <n v="91905"/>
    <n v="0"/>
    <n v="9"/>
    <x v="0"/>
    <x v="1"/>
    <s v="No"/>
    <n v="25.420517214274568"/>
    <s v="No"/>
    <s v="Yes"/>
    <x v="2"/>
    <n v="21"/>
    <s v="No"/>
    <s v="Yes"/>
    <s v="No"/>
    <s v="No"/>
    <s v="No"/>
    <s v="Yes"/>
    <s v="Yes"/>
    <s v="No"/>
    <x v="1"/>
    <s v="No"/>
    <x v="1"/>
    <n v="40.75"/>
    <n v="359.4"/>
    <n v="0"/>
    <n v="20"/>
    <n v="0"/>
    <n v="379.4"/>
    <n v="42.155555555555551"/>
    <x v="2"/>
    <x v="0"/>
    <n v="0"/>
    <s v="Not Provided"/>
    <x v="0"/>
    <n v="1"/>
  </r>
  <r>
    <s v="9026-RNUJS"/>
    <x v="1"/>
    <n v="73"/>
    <x v="1"/>
    <x v="1"/>
    <x v="0"/>
    <x v="229"/>
    <n v="91401"/>
    <n v="0"/>
    <n v="5"/>
    <x v="0"/>
    <x v="0"/>
    <s v="Yes"/>
    <n v="18.690000000000001"/>
    <s v="No"/>
    <s v="Yes"/>
    <x v="2"/>
    <n v="28"/>
    <s v="No"/>
    <s v="No"/>
    <s v="Yes"/>
    <s v="No"/>
    <s v="No"/>
    <s v="No"/>
    <s v="No"/>
    <s v="Yes"/>
    <x v="1"/>
    <s v="No"/>
    <x v="1"/>
    <n v="50.35"/>
    <n v="237.25"/>
    <n v="0"/>
    <n v="0"/>
    <n v="93.45"/>
    <n v="330.7"/>
    <n v="66.14"/>
    <x v="1"/>
    <x v="1"/>
    <n v="1"/>
    <s v="Dissatisfaction"/>
    <x v="2"/>
    <n v="1"/>
  </r>
  <r>
    <s v="9027-TMATR"/>
    <x v="0"/>
    <n v="42"/>
    <x v="0"/>
    <x v="0"/>
    <x v="0"/>
    <x v="980"/>
    <n v="92086"/>
    <n v="1"/>
    <n v="43"/>
    <x v="1"/>
    <x v="0"/>
    <s v="Yes"/>
    <n v="38.53"/>
    <s v="No"/>
    <s v="Yes"/>
    <x v="2"/>
    <n v="27"/>
    <s v="Yes"/>
    <s v="No"/>
    <s v="Yes"/>
    <s v="Yes"/>
    <s v="Yes"/>
    <s v="Yes"/>
    <s v="Yes"/>
    <s v="Yes"/>
    <x v="2"/>
    <s v="Yes"/>
    <x v="1"/>
    <n v="78.8"/>
    <n v="3460.3"/>
    <n v="24.9"/>
    <n v="0"/>
    <n v="1656.79"/>
    <n v="5092.1899999999996"/>
    <n v="118.42302325581394"/>
    <x v="0"/>
    <x v="0"/>
    <n v="0"/>
    <s v="Not Provided"/>
    <x v="0"/>
    <n v="1"/>
  </r>
  <r>
    <s v="9027-YFHQJ"/>
    <x v="1"/>
    <n v="26"/>
    <x v="0"/>
    <x v="1"/>
    <x v="0"/>
    <x v="143"/>
    <n v="94112"/>
    <n v="0"/>
    <n v="7"/>
    <x v="0"/>
    <x v="1"/>
    <s v="Yes"/>
    <n v="45.13"/>
    <s v="Yes"/>
    <s v="No"/>
    <x v="3"/>
    <n v="0"/>
    <s v="No"/>
    <s v="No"/>
    <s v="No"/>
    <s v="No"/>
    <s v="No"/>
    <s v="No"/>
    <s v="No"/>
    <s v="No"/>
    <x v="1"/>
    <s v="Yes"/>
    <x v="1"/>
    <n v="25.05"/>
    <n v="152.94999999999999"/>
    <n v="0"/>
    <n v="0"/>
    <n v="315.91000000000003"/>
    <n v="468.86"/>
    <n v="66.98"/>
    <x v="1"/>
    <x v="0"/>
    <n v="0"/>
    <s v="Not Provided"/>
    <x v="0"/>
    <n v="1"/>
  </r>
  <r>
    <s v="9028-LIHRP"/>
    <x v="1"/>
    <n v="22"/>
    <x v="2"/>
    <x v="0"/>
    <x v="2"/>
    <x v="444"/>
    <n v="91506"/>
    <n v="1"/>
    <n v="71"/>
    <x v="2"/>
    <x v="0"/>
    <s v="Yes"/>
    <n v="33.69"/>
    <s v="No"/>
    <s v="Yes"/>
    <x v="1"/>
    <n v="27"/>
    <s v="Yes"/>
    <s v="Yes"/>
    <s v="Yes"/>
    <s v="Yes"/>
    <s v="Yes"/>
    <s v="No"/>
    <s v="No"/>
    <s v="Yes"/>
    <x v="2"/>
    <s v="No"/>
    <x v="0"/>
    <n v="100.2"/>
    <n v="7209"/>
    <n v="0"/>
    <n v="0"/>
    <n v="2391.9899999999998"/>
    <n v="9600.99"/>
    <n v="135.22521126760563"/>
    <x v="0"/>
    <x v="0"/>
    <n v="0"/>
    <s v="Not Provided"/>
    <x v="0"/>
    <n v="1"/>
  </r>
  <r>
    <s v="9029-FEGVJ"/>
    <x v="0"/>
    <n v="68"/>
    <x v="1"/>
    <x v="0"/>
    <x v="0"/>
    <x v="110"/>
    <n v="92027"/>
    <n v="2"/>
    <n v="32"/>
    <x v="1"/>
    <x v="5"/>
    <s v="Yes"/>
    <n v="2.17"/>
    <s v="Yes"/>
    <s v="Yes"/>
    <x v="1"/>
    <n v="11"/>
    <s v="No"/>
    <s v="No"/>
    <s v="Yes"/>
    <s v="No"/>
    <s v="No"/>
    <s v="No"/>
    <s v="No"/>
    <s v="Yes"/>
    <x v="2"/>
    <s v="No"/>
    <x v="2"/>
    <n v="79.3"/>
    <n v="2570"/>
    <n v="0"/>
    <n v="0"/>
    <n v="69.44"/>
    <n v="2639.44"/>
    <n v="82.482500000000002"/>
    <x v="1"/>
    <x v="0"/>
    <n v="0"/>
    <s v="Not Provided"/>
    <x v="0"/>
    <n v="1"/>
  </r>
  <r>
    <s v="9030-QGZNL"/>
    <x v="0"/>
    <n v="31"/>
    <x v="0"/>
    <x v="1"/>
    <x v="0"/>
    <x v="434"/>
    <n v="92883"/>
    <n v="0"/>
    <n v="8"/>
    <x v="0"/>
    <x v="0"/>
    <s v="Yes"/>
    <n v="11.46"/>
    <s v="No"/>
    <s v="No"/>
    <x v="3"/>
    <n v="0"/>
    <s v="No"/>
    <s v="No"/>
    <s v="No"/>
    <s v="No"/>
    <s v="No"/>
    <s v="No"/>
    <s v="No"/>
    <s v="No"/>
    <x v="2"/>
    <s v="No"/>
    <x v="0"/>
    <n v="20.85"/>
    <n v="161.65"/>
    <n v="0"/>
    <n v="0"/>
    <n v="91.68"/>
    <n v="253.33"/>
    <n v="31.666250000000002"/>
    <x v="2"/>
    <x v="0"/>
    <n v="0"/>
    <s v="Not Provided"/>
    <x v="0"/>
    <n v="1"/>
  </r>
  <r>
    <s v="9031-ZVQPT"/>
    <x v="1"/>
    <n v="21"/>
    <x v="2"/>
    <x v="0"/>
    <x v="0"/>
    <x v="143"/>
    <n v="94109"/>
    <n v="10"/>
    <n v="72"/>
    <x v="2"/>
    <x v="0"/>
    <s v="Yes"/>
    <n v="14.19"/>
    <s v="Yes"/>
    <s v="Yes"/>
    <x v="1"/>
    <n v="71"/>
    <s v="No"/>
    <s v="Yes"/>
    <s v="Yes"/>
    <s v="Yes"/>
    <s v="Yes"/>
    <s v="Yes"/>
    <s v="Yes"/>
    <s v="Yes"/>
    <x v="2"/>
    <s v="Yes"/>
    <x v="1"/>
    <n v="108.2"/>
    <n v="7840.6"/>
    <n v="0"/>
    <n v="0"/>
    <n v="1021.68"/>
    <n v="8862.2800000000007"/>
    <n v="123.08722222222224"/>
    <x v="0"/>
    <x v="0"/>
    <n v="0"/>
    <s v="Not Provided"/>
    <x v="0"/>
    <n v="1"/>
  </r>
  <r>
    <s v="9033-EOXWV"/>
    <x v="0"/>
    <n v="57"/>
    <x v="1"/>
    <x v="1"/>
    <x v="0"/>
    <x v="126"/>
    <n v="94603"/>
    <n v="0"/>
    <n v="12"/>
    <x v="1"/>
    <x v="0"/>
    <s v="Yes"/>
    <n v="42.58"/>
    <s v="Yes"/>
    <s v="Yes"/>
    <x v="2"/>
    <n v="22"/>
    <s v="No"/>
    <s v="No"/>
    <s v="No"/>
    <s v="Yes"/>
    <s v="Yes"/>
    <s v="Yes"/>
    <s v="Yes"/>
    <s v="Yes"/>
    <x v="0"/>
    <s v="No"/>
    <x v="0"/>
    <n v="74.05"/>
    <n v="872.65"/>
    <n v="48.61"/>
    <n v="0"/>
    <n v="510.96"/>
    <n v="1335"/>
    <n v="111.25"/>
    <x v="0"/>
    <x v="1"/>
    <n v="1"/>
    <s v="Other"/>
    <x v="0"/>
    <n v="1"/>
  </r>
  <r>
    <s v="9036-CSKBW"/>
    <x v="0"/>
    <n v="62"/>
    <x v="1"/>
    <x v="1"/>
    <x v="0"/>
    <x v="116"/>
    <n v="95033"/>
    <n v="0"/>
    <n v="51"/>
    <x v="2"/>
    <x v="0"/>
    <s v="Yes"/>
    <n v="7.54"/>
    <s v="Yes"/>
    <s v="Yes"/>
    <x v="1"/>
    <n v="6"/>
    <s v="Yes"/>
    <s v="Yes"/>
    <s v="Yes"/>
    <s v="No"/>
    <s v="Yes"/>
    <s v="Yes"/>
    <s v="Yes"/>
    <s v="Yes"/>
    <x v="0"/>
    <s v="No"/>
    <x v="1"/>
    <n v="107.45"/>
    <n v="5680.9"/>
    <n v="14.76"/>
    <n v="0"/>
    <n v="384.54"/>
    <n v="6050.68"/>
    <n v="118.64078431372549"/>
    <x v="0"/>
    <x v="0"/>
    <n v="0"/>
    <s v="Not Provided"/>
    <x v="0"/>
    <n v="1"/>
  </r>
  <r>
    <s v="9039-RBEEE"/>
    <x v="1"/>
    <n v="27"/>
    <x v="0"/>
    <x v="1"/>
    <x v="0"/>
    <x v="135"/>
    <n v="95050"/>
    <n v="0"/>
    <n v="39"/>
    <x v="1"/>
    <x v="0"/>
    <s v="No"/>
    <n v="25.420517214274568"/>
    <s v="No"/>
    <s v="Yes"/>
    <x v="0"/>
    <n v="48"/>
    <s v="Yes"/>
    <s v="Yes"/>
    <s v="No"/>
    <s v="Yes"/>
    <s v="Yes"/>
    <s v="No"/>
    <s v="No"/>
    <s v="Yes"/>
    <x v="1"/>
    <s v="Yes"/>
    <x v="0"/>
    <n v="48.95"/>
    <n v="1880.85"/>
    <n v="0"/>
    <n v="0"/>
    <n v="0"/>
    <n v="1880.85"/>
    <n v="48.226923076923072"/>
    <x v="2"/>
    <x v="1"/>
    <n v="1"/>
    <s v="Price"/>
    <x v="15"/>
    <n v="1"/>
  </r>
  <r>
    <s v="9039-ZVJDC"/>
    <x v="1"/>
    <n v="49"/>
    <x v="0"/>
    <x v="1"/>
    <x v="0"/>
    <x v="357"/>
    <n v="92061"/>
    <n v="0"/>
    <n v="3"/>
    <x v="0"/>
    <x v="0"/>
    <s v="Yes"/>
    <n v="16.32"/>
    <s v="No"/>
    <s v="No"/>
    <x v="3"/>
    <n v="0"/>
    <s v="No"/>
    <s v="No"/>
    <s v="No"/>
    <s v="No"/>
    <s v="No"/>
    <s v="No"/>
    <s v="No"/>
    <s v="No"/>
    <x v="1"/>
    <s v="Yes"/>
    <x v="0"/>
    <n v="19.100000000000001"/>
    <n v="53.05"/>
    <n v="0"/>
    <n v="0"/>
    <n v="48.96"/>
    <n v="102.01"/>
    <n v="34.003333333333337"/>
    <x v="2"/>
    <x v="2"/>
    <n v="0"/>
    <s v="Not Provided"/>
    <x v="0"/>
    <n v="1"/>
  </r>
  <r>
    <s v="9040-KZVWO"/>
    <x v="1"/>
    <n v="59"/>
    <x v="1"/>
    <x v="1"/>
    <x v="0"/>
    <x v="362"/>
    <n v="92315"/>
    <n v="0"/>
    <n v="26"/>
    <x v="1"/>
    <x v="5"/>
    <s v="Yes"/>
    <n v="39.630000000000003"/>
    <s v="No"/>
    <s v="Yes"/>
    <x v="1"/>
    <n v="29"/>
    <s v="No"/>
    <s v="Yes"/>
    <s v="No"/>
    <s v="No"/>
    <s v="No"/>
    <s v="No"/>
    <s v="No"/>
    <s v="Yes"/>
    <x v="0"/>
    <s v="No"/>
    <x v="1"/>
    <n v="75.5"/>
    <n v="2018.1"/>
    <n v="0"/>
    <n v="0"/>
    <n v="1030.3800000000001"/>
    <n v="3048.48"/>
    <n v="117.24923076923076"/>
    <x v="0"/>
    <x v="0"/>
    <n v="0"/>
    <s v="Not Provided"/>
    <x v="0"/>
    <n v="1"/>
  </r>
  <r>
    <s v="9046-DQMTP"/>
    <x v="1"/>
    <n v="49"/>
    <x v="0"/>
    <x v="1"/>
    <x v="0"/>
    <x v="668"/>
    <n v="95720"/>
    <n v="0"/>
    <n v="35"/>
    <x v="1"/>
    <x v="0"/>
    <s v="Yes"/>
    <n v="17.920000000000002"/>
    <s v="No"/>
    <s v="No"/>
    <x v="3"/>
    <n v="0"/>
    <s v="No"/>
    <s v="No"/>
    <s v="No"/>
    <s v="No"/>
    <s v="No"/>
    <s v="No"/>
    <s v="No"/>
    <s v="No"/>
    <x v="1"/>
    <s v="No"/>
    <x v="1"/>
    <n v="20.75"/>
    <n v="739.9"/>
    <n v="0"/>
    <n v="0"/>
    <n v="627.20000000000005"/>
    <n v="1367.1"/>
    <n v="39.059999999999995"/>
    <x v="2"/>
    <x v="0"/>
    <n v="0"/>
    <s v="Not Provided"/>
    <x v="0"/>
    <n v="1"/>
  </r>
  <r>
    <s v="9046-JBFWA"/>
    <x v="1"/>
    <n v="20"/>
    <x v="2"/>
    <x v="1"/>
    <x v="3"/>
    <x v="704"/>
    <n v="94569"/>
    <n v="0"/>
    <n v="27"/>
    <x v="1"/>
    <x v="0"/>
    <s v="Yes"/>
    <n v="30.36"/>
    <s v="No"/>
    <s v="No"/>
    <x v="3"/>
    <n v="0"/>
    <s v="No"/>
    <s v="No"/>
    <s v="No"/>
    <s v="No"/>
    <s v="No"/>
    <s v="No"/>
    <s v="No"/>
    <s v="No"/>
    <x v="1"/>
    <s v="No"/>
    <x v="0"/>
    <n v="19.149999999999999"/>
    <n v="537.35"/>
    <n v="0"/>
    <n v="0"/>
    <n v="819.72"/>
    <n v="1357.07"/>
    <n v="50.261851851851851"/>
    <x v="1"/>
    <x v="0"/>
    <n v="0"/>
    <s v="Not Provided"/>
    <x v="0"/>
    <n v="1"/>
  </r>
  <r>
    <s v="9048-JVYVF"/>
    <x v="1"/>
    <n v="48"/>
    <x v="0"/>
    <x v="1"/>
    <x v="0"/>
    <x v="78"/>
    <n v="92028"/>
    <n v="0"/>
    <n v="3"/>
    <x v="0"/>
    <x v="0"/>
    <s v="Yes"/>
    <n v="35.64"/>
    <s v="No"/>
    <s v="Yes"/>
    <x v="0"/>
    <n v="6"/>
    <s v="No"/>
    <s v="No"/>
    <s v="No"/>
    <s v="Yes"/>
    <s v="Yes"/>
    <s v="Yes"/>
    <s v="Yes"/>
    <s v="Yes"/>
    <x v="1"/>
    <s v="Yes"/>
    <x v="1"/>
    <n v="69.349999999999994"/>
    <n v="191.35"/>
    <n v="0"/>
    <n v="0"/>
    <n v="106.92"/>
    <n v="298.27"/>
    <n v="99.423333333333332"/>
    <x v="1"/>
    <x v="1"/>
    <n v="1"/>
    <s v="Other"/>
    <x v="0"/>
    <n v="1"/>
  </r>
  <r>
    <s v="9050-IKDZA"/>
    <x v="0"/>
    <n v="66"/>
    <x v="1"/>
    <x v="1"/>
    <x v="0"/>
    <x v="117"/>
    <n v="93611"/>
    <n v="0"/>
    <n v="2"/>
    <x v="0"/>
    <x v="0"/>
    <s v="Yes"/>
    <n v="24.95"/>
    <s v="No"/>
    <s v="Yes"/>
    <x v="1"/>
    <n v="22"/>
    <s v="No"/>
    <s v="No"/>
    <s v="No"/>
    <s v="No"/>
    <s v="Yes"/>
    <s v="No"/>
    <s v="No"/>
    <s v="Yes"/>
    <x v="2"/>
    <s v="No"/>
    <x v="0"/>
    <n v="81.5"/>
    <n v="162.55000000000001"/>
    <n v="0"/>
    <n v="0"/>
    <n v="49.9"/>
    <n v="212.45"/>
    <n v="106.22499999999999"/>
    <x v="0"/>
    <x v="2"/>
    <n v="0"/>
    <s v="Not Provided"/>
    <x v="0"/>
    <n v="1"/>
  </r>
  <r>
    <s v="9050-QLROH"/>
    <x v="1"/>
    <n v="26"/>
    <x v="0"/>
    <x v="1"/>
    <x v="0"/>
    <x v="38"/>
    <n v="92126"/>
    <n v="0"/>
    <n v="18"/>
    <x v="1"/>
    <x v="0"/>
    <s v="Yes"/>
    <n v="28.59"/>
    <s v="Yes"/>
    <s v="Yes"/>
    <x v="1"/>
    <n v="26"/>
    <s v="No"/>
    <s v="No"/>
    <s v="Yes"/>
    <s v="No"/>
    <s v="No"/>
    <s v="Yes"/>
    <s v="Yes"/>
    <s v="Yes"/>
    <x v="1"/>
    <s v="Yes"/>
    <x v="0"/>
    <n v="90.7"/>
    <n v="1597.25"/>
    <n v="0"/>
    <n v="0"/>
    <n v="514.62"/>
    <n v="2111.87"/>
    <n v="117.3261111111111"/>
    <x v="0"/>
    <x v="1"/>
    <n v="1"/>
    <s v="Competitor"/>
    <x v="5"/>
    <n v="1"/>
  </r>
  <r>
    <s v="9052-DHNKM"/>
    <x v="1"/>
    <n v="23"/>
    <x v="2"/>
    <x v="1"/>
    <x v="0"/>
    <x v="768"/>
    <n v="90277"/>
    <n v="0"/>
    <n v="26"/>
    <x v="1"/>
    <x v="0"/>
    <s v="Yes"/>
    <n v="38.04"/>
    <s v="Yes"/>
    <s v="Yes"/>
    <x v="2"/>
    <n v="73"/>
    <s v="Yes"/>
    <s v="Yes"/>
    <s v="No"/>
    <s v="No"/>
    <s v="No"/>
    <s v="No"/>
    <s v="No"/>
    <s v="Yes"/>
    <x v="0"/>
    <s v="No"/>
    <x v="1"/>
    <n v="61.55"/>
    <n v="1581.95"/>
    <n v="0"/>
    <n v="0"/>
    <n v="989.04"/>
    <n v="2570.9899999999998"/>
    <n v="98.884230769230754"/>
    <x v="1"/>
    <x v="0"/>
    <n v="0"/>
    <s v="Not Provided"/>
    <x v="0"/>
    <n v="1"/>
  </r>
  <r>
    <s v="9052-VKDUW"/>
    <x v="0"/>
    <n v="68"/>
    <x v="1"/>
    <x v="0"/>
    <x v="0"/>
    <x v="880"/>
    <n v="95726"/>
    <n v="8"/>
    <n v="65"/>
    <x v="2"/>
    <x v="4"/>
    <s v="Yes"/>
    <n v="15.3"/>
    <s v="Yes"/>
    <s v="Yes"/>
    <x v="1"/>
    <n v="29"/>
    <s v="Yes"/>
    <s v="Yes"/>
    <s v="Yes"/>
    <s v="No"/>
    <s v="Yes"/>
    <s v="Yes"/>
    <s v="No"/>
    <s v="Yes"/>
    <x v="0"/>
    <s v="Yes"/>
    <x v="0"/>
    <n v="109.4"/>
    <n v="7227.45"/>
    <n v="0"/>
    <n v="0"/>
    <n v="994.5"/>
    <n v="8221.9500000000007"/>
    <n v="126.49153846153847"/>
    <x v="0"/>
    <x v="0"/>
    <n v="0"/>
    <s v="Not Provided"/>
    <x v="0"/>
    <n v="1"/>
  </r>
  <r>
    <s v="9053-EJUNL"/>
    <x v="1"/>
    <n v="35"/>
    <x v="0"/>
    <x v="1"/>
    <x v="0"/>
    <x v="238"/>
    <n v="92254"/>
    <n v="0"/>
    <n v="41"/>
    <x v="1"/>
    <x v="4"/>
    <s v="Yes"/>
    <n v="41.85"/>
    <s v="Yes"/>
    <s v="Yes"/>
    <x v="1"/>
    <n v="16"/>
    <s v="No"/>
    <s v="Yes"/>
    <s v="No"/>
    <s v="No"/>
    <s v="Yes"/>
    <s v="No"/>
    <s v="No"/>
    <s v="Yes"/>
    <x v="1"/>
    <s v="Yes"/>
    <x v="1"/>
    <n v="89.2"/>
    <n v="3645.75"/>
    <n v="2.21"/>
    <n v="0"/>
    <n v="1715.85"/>
    <n v="5359.39"/>
    <n v="130.71682926829268"/>
    <x v="0"/>
    <x v="0"/>
    <n v="0"/>
    <s v="Not Provided"/>
    <x v="0"/>
    <n v="1"/>
  </r>
  <r>
    <s v="9053-JZFKV"/>
    <x v="1"/>
    <n v="25"/>
    <x v="0"/>
    <x v="1"/>
    <x v="0"/>
    <x v="67"/>
    <n v="95560"/>
    <n v="0"/>
    <n v="67"/>
    <x v="2"/>
    <x v="3"/>
    <s v="Yes"/>
    <n v="33.880000000000003"/>
    <s v="Yes"/>
    <s v="Yes"/>
    <x v="1"/>
    <n v="71"/>
    <s v="Yes"/>
    <s v="Yes"/>
    <s v="Yes"/>
    <s v="Yes"/>
    <s v="Yes"/>
    <s v="Yes"/>
    <s v="Yes"/>
    <s v="Yes"/>
    <x v="2"/>
    <s v="No"/>
    <x v="0"/>
    <n v="116.2"/>
    <n v="7752.3"/>
    <n v="0"/>
    <n v="0"/>
    <n v="2269.96"/>
    <n v="10022.26"/>
    <n v="149.58597014925374"/>
    <x v="0"/>
    <x v="1"/>
    <n v="1"/>
    <s v="Other"/>
    <x v="0"/>
    <n v="1"/>
  </r>
  <r>
    <s v="9054-FOWNV"/>
    <x v="1"/>
    <n v="53"/>
    <x v="1"/>
    <x v="0"/>
    <x v="1"/>
    <x v="615"/>
    <n v="94513"/>
    <n v="1"/>
    <n v="22"/>
    <x v="1"/>
    <x v="2"/>
    <s v="Yes"/>
    <n v="11.39"/>
    <s v="Yes"/>
    <s v="Yes"/>
    <x v="1"/>
    <n v="56"/>
    <s v="No"/>
    <s v="No"/>
    <s v="Yes"/>
    <s v="No"/>
    <s v="Yes"/>
    <s v="No"/>
    <s v="No"/>
    <s v="Yes"/>
    <x v="1"/>
    <s v="Yes"/>
    <x v="1"/>
    <n v="88.75"/>
    <n v="1885.15"/>
    <n v="0"/>
    <n v="0"/>
    <n v="250.58"/>
    <n v="2135.73"/>
    <n v="97.078636363636363"/>
    <x v="1"/>
    <x v="0"/>
    <n v="0"/>
    <s v="Not Provided"/>
    <x v="0"/>
    <n v="1"/>
  </r>
  <r>
    <s v="9055-MOJJJ"/>
    <x v="0"/>
    <n v="39"/>
    <x v="0"/>
    <x v="0"/>
    <x v="3"/>
    <x v="312"/>
    <n v="96024"/>
    <n v="5"/>
    <n v="64"/>
    <x v="2"/>
    <x v="4"/>
    <s v="Yes"/>
    <n v="26.7"/>
    <s v="No"/>
    <s v="Yes"/>
    <x v="0"/>
    <n v="17"/>
    <s v="Yes"/>
    <s v="No"/>
    <s v="No"/>
    <s v="Yes"/>
    <s v="Yes"/>
    <s v="No"/>
    <s v="No"/>
    <s v="No"/>
    <x v="0"/>
    <s v="No"/>
    <x v="2"/>
    <n v="65.8"/>
    <n v="4068"/>
    <n v="27.79"/>
    <n v="20"/>
    <n v="1708.8"/>
    <n v="5769.01"/>
    <n v="90.140781250000003"/>
    <x v="1"/>
    <x v="0"/>
    <n v="0"/>
    <s v="Not Provided"/>
    <x v="0"/>
    <n v="1"/>
  </r>
  <r>
    <s v="9057-MSWCO"/>
    <x v="1"/>
    <n v="71"/>
    <x v="1"/>
    <x v="0"/>
    <x v="0"/>
    <x v="38"/>
    <n v="92122"/>
    <n v="0"/>
    <n v="27"/>
    <x v="1"/>
    <x v="0"/>
    <s v="No"/>
    <n v="25.420517214274568"/>
    <s v="No"/>
    <s v="Yes"/>
    <x v="0"/>
    <n v="13"/>
    <s v="Yes"/>
    <s v="No"/>
    <s v="No"/>
    <s v="No"/>
    <s v="No"/>
    <s v="No"/>
    <s v="No"/>
    <s v="No"/>
    <x v="1"/>
    <s v="No"/>
    <x v="0"/>
    <n v="30.75"/>
    <n v="805.1"/>
    <n v="0"/>
    <n v="140"/>
    <n v="0"/>
    <n v="945.1"/>
    <n v="35.003703703703707"/>
    <x v="2"/>
    <x v="1"/>
    <n v="1"/>
    <s v="Competitor"/>
    <x v="5"/>
    <n v="1"/>
  </r>
  <r>
    <s v="9057-SIHCH"/>
    <x v="0"/>
    <n v="48"/>
    <x v="0"/>
    <x v="1"/>
    <x v="0"/>
    <x v="945"/>
    <n v="92278"/>
    <n v="0"/>
    <n v="3"/>
    <x v="0"/>
    <x v="1"/>
    <s v="Yes"/>
    <n v="9.9499999999999993"/>
    <s v="Yes"/>
    <s v="Yes"/>
    <x v="1"/>
    <n v="13"/>
    <s v="No"/>
    <s v="No"/>
    <s v="No"/>
    <s v="No"/>
    <s v="Yes"/>
    <s v="Yes"/>
    <s v="Yes"/>
    <s v="Yes"/>
    <x v="1"/>
    <s v="Yes"/>
    <x v="1"/>
    <n v="96.6"/>
    <n v="291.89999999999998"/>
    <n v="0"/>
    <n v="0"/>
    <n v="29.85"/>
    <n v="321.75"/>
    <n v="107.25"/>
    <x v="0"/>
    <x v="1"/>
    <n v="1"/>
    <s v="Price"/>
    <x v="15"/>
    <n v="1"/>
  </r>
  <r>
    <s v="9058-CBREO"/>
    <x v="0"/>
    <n v="69"/>
    <x v="1"/>
    <x v="1"/>
    <x v="0"/>
    <x v="821"/>
    <n v="95388"/>
    <n v="0"/>
    <n v="1"/>
    <x v="0"/>
    <x v="0"/>
    <s v="Yes"/>
    <n v="22.56"/>
    <s v="Yes"/>
    <s v="Yes"/>
    <x v="0"/>
    <n v="2"/>
    <s v="No"/>
    <s v="No"/>
    <s v="No"/>
    <s v="No"/>
    <s v="No"/>
    <s v="No"/>
    <s v="No"/>
    <s v="Yes"/>
    <x v="1"/>
    <s v="No"/>
    <x v="0"/>
    <n v="50.55"/>
    <n v="50.55"/>
    <n v="0"/>
    <n v="0"/>
    <n v="22.56"/>
    <n v="73.11"/>
    <n v="73.11"/>
    <x v="1"/>
    <x v="1"/>
    <n v="1"/>
    <s v="Dissatisfaction"/>
    <x v="2"/>
    <n v="1"/>
  </r>
  <r>
    <s v="9058-HRZSV"/>
    <x v="0"/>
    <n v="77"/>
    <x v="1"/>
    <x v="0"/>
    <x v="0"/>
    <x v="601"/>
    <n v="91706"/>
    <n v="2"/>
    <n v="65"/>
    <x v="2"/>
    <x v="0"/>
    <s v="Yes"/>
    <n v="38.32"/>
    <s v="No"/>
    <s v="Yes"/>
    <x v="1"/>
    <n v="25"/>
    <s v="Yes"/>
    <s v="Yes"/>
    <s v="Yes"/>
    <s v="No"/>
    <s v="No"/>
    <s v="Yes"/>
    <s v="Yes"/>
    <s v="Yes"/>
    <x v="0"/>
    <s v="No"/>
    <x v="1"/>
    <n v="94.4"/>
    <n v="6126.15"/>
    <n v="0"/>
    <n v="0"/>
    <n v="2490.8000000000002"/>
    <n v="8616.9500000000007"/>
    <n v="132.56846153846155"/>
    <x v="0"/>
    <x v="0"/>
    <n v="0"/>
    <s v="Not Provided"/>
    <x v="0"/>
    <n v="1"/>
  </r>
  <r>
    <s v="9058-MJLZC"/>
    <x v="0"/>
    <n v="37"/>
    <x v="0"/>
    <x v="1"/>
    <x v="0"/>
    <x v="703"/>
    <n v="95991"/>
    <n v="0"/>
    <n v="24"/>
    <x v="1"/>
    <x v="0"/>
    <s v="Yes"/>
    <n v="35.56"/>
    <s v="No"/>
    <s v="Yes"/>
    <x v="1"/>
    <n v="3"/>
    <s v="Yes"/>
    <s v="No"/>
    <s v="No"/>
    <s v="No"/>
    <s v="Yes"/>
    <s v="Yes"/>
    <s v="Yes"/>
    <s v="Yes"/>
    <x v="1"/>
    <s v="Yes"/>
    <x v="1"/>
    <n v="94.6"/>
    <n v="2283.15"/>
    <n v="0"/>
    <n v="0"/>
    <n v="853.44"/>
    <n v="3136.59"/>
    <n v="130.69125"/>
    <x v="0"/>
    <x v="0"/>
    <n v="0"/>
    <s v="Not Provided"/>
    <x v="0"/>
    <n v="1"/>
  </r>
  <r>
    <s v="9060-HJJRW"/>
    <x v="0"/>
    <n v="52"/>
    <x v="1"/>
    <x v="1"/>
    <x v="0"/>
    <x v="564"/>
    <n v="90232"/>
    <n v="0"/>
    <n v="51"/>
    <x v="2"/>
    <x v="0"/>
    <s v="No"/>
    <n v="25.420517214274568"/>
    <s v="No"/>
    <s v="Yes"/>
    <x v="2"/>
    <n v="24"/>
    <s v="No"/>
    <s v="Yes"/>
    <s v="Yes"/>
    <s v="No"/>
    <s v="Yes"/>
    <s v="Yes"/>
    <s v="Yes"/>
    <s v="Yes"/>
    <x v="0"/>
    <s v="Yes"/>
    <x v="0"/>
    <n v="56.4"/>
    <n v="2928.5"/>
    <n v="0"/>
    <n v="0"/>
    <n v="0"/>
    <n v="2928.5"/>
    <n v="57.421568627450981"/>
    <x v="1"/>
    <x v="0"/>
    <n v="0"/>
    <s v="Not Provided"/>
    <x v="0"/>
    <n v="1"/>
  </r>
  <r>
    <s v="9061-TIHDA"/>
    <x v="1"/>
    <n v="67"/>
    <x v="1"/>
    <x v="0"/>
    <x v="0"/>
    <x v="779"/>
    <n v="92563"/>
    <n v="1"/>
    <n v="13"/>
    <x v="1"/>
    <x v="0"/>
    <s v="Yes"/>
    <n v="31.7"/>
    <s v="Yes"/>
    <s v="Yes"/>
    <x v="0"/>
    <n v="6"/>
    <s v="No"/>
    <s v="No"/>
    <s v="No"/>
    <s v="No"/>
    <s v="Yes"/>
    <s v="Yes"/>
    <s v="Yes"/>
    <s v="Yes"/>
    <x v="1"/>
    <s v="Yes"/>
    <x v="1"/>
    <n v="95.25"/>
    <n v="1233.6500000000001"/>
    <n v="48.09"/>
    <n v="0"/>
    <n v="412.1"/>
    <n v="1597.66"/>
    <n v="122.89692307692309"/>
    <x v="0"/>
    <x v="1"/>
    <n v="1"/>
    <s v="Competitor"/>
    <x v="1"/>
    <n v="1"/>
  </r>
  <r>
    <s v="9063-ZGTUY"/>
    <x v="0"/>
    <n v="22"/>
    <x v="2"/>
    <x v="0"/>
    <x v="0"/>
    <x v="929"/>
    <n v="92301"/>
    <n v="3"/>
    <n v="61"/>
    <x v="2"/>
    <x v="0"/>
    <s v="Yes"/>
    <n v="46.27"/>
    <s v="No"/>
    <s v="No"/>
    <x v="3"/>
    <n v="0"/>
    <s v="No"/>
    <s v="No"/>
    <s v="No"/>
    <s v="No"/>
    <s v="No"/>
    <s v="No"/>
    <s v="No"/>
    <s v="No"/>
    <x v="1"/>
    <s v="Yes"/>
    <x v="0"/>
    <n v="19.399999999999999"/>
    <n v="1182.55"/>
    <n v="0"/>
    <n v="0"/>
    <n v="2822.47"/>
    <n v="4005.02"/>
    <n v="65.656065573770491"/>
    <x v="1"/>
    <x v="1"/>
    <n v="1"/>
    <s v="Price"/>
    <x v="6"/>
    <n v="1"/>
  </r>
  <r>
    <s v="9065-ZCPQX"/>
    <x v="1"/>
    <n v="24"/>
    <x v="2"/>
    <x v="0"/>
    <x v="0"/>
    <x v="477"/>
    <n v="92582"/>
    <n v="2"/>
    <n v="72"/>
    <x v="2"/>
    <x v="3"/>
    <s v="Yes"/>
    <n v="39.61"/>
    <s v="Yes"/>
    <s v="Yes"/>
    <x v="2"/>
    <n v="85"/>
    <s v="Yes"/>
    <s v="Yes"/>
    <s v="Yes"/>
    <s v="Yes"/>
    <s v="No"/>
    <s v="Yes"/>
    <s v="Yes"/>
    <s v="Yes"/>
    <x v="2"/>
    <s v="No"/>
    <x v="1"/>
    <n v="78.849999999999994"/>
    <n v="5763.15"/>
    <n v="0"/>
    <n v="0"/>
    <n v="2851.92"/>
    <n v="8615.07"/>
    <n v="119.65375"/>
    <x v="0"/>
    <x v="0"/>
    <n v="0"/>
    <s v="Not Provided"/>
    <x v="0"/>
    <n v="1"/>
  </r>
  <r>
    <s v="9066-QRSDU"/>
    <x v="0"/>
    <n v="23"/>
    <x v="2"/>
    <x v="0"/>
    <x v="0"/>
    <x v="954"/>
    <n v="93933"/>
    <n v="7"/>
    <n v="69"/>
    <x v="2"/>
    <x v="3"/>
    <s v="Yes"/>
    <n v="22.08"/>
    <s v="Yes"/>
    <s v="No"/>
    <x v="3"/>
    <n v="0"/>
    <s v="No"/>
    <s v="No"/>
    <s v="No"/>
    <s v="No"/>
    <s v="No"/>
    <s v="No"/>
    <s v="No"/>
    <s v="No"/>
    <x v="0"/>
    <s v="Yes"/>
    <x v="1"/>
    <n v="26.3"/>
    <n v="1763.55"/>
    <n v="0"/>
    <n v="0"/>
    <n v="1523.52"/>
    <n v="3287.07"/>
    <n v="47.638695652173915"/>
    <x v="2"/>
    <x v="0"/>
    <n v="0"/>
    <s v="Not Provided"/>
    <x v="0"/>
    <n v="1"/>
  </r>
  <r>
    <s v="9067-SQTNS"/>
    <x v="1"/>
    <n v="37"/>
    <x v="0"/>
    <x v="0"/>
    <x v="3"/>
    <x v="624"/>
    <n v="93905"/>
    <n v="1"/>
    <n v="44"/>
    <x v="1"/>
    <x v="0"/>
    <s v="Yes"/>
    <n v="34.94"/>
    <s v="No"/>
    <s v="No"/>
    <x v="3"/>
    <n v="0"/>
    <s v="No"/>
    <s v="No"/>
    <s v="No"/>
    <s v="No"/>
    <s v="No"/>
    <s v="No"/>
    <s v="No"/>
    <s v="No"/>
    <x v="0"/>
    <s v="No"/>
    <x v="1"/>
    <n v="20.6"/>
    <n v="926"/>
    <n v="0"/>
    <n v="0"/>
    <n v="1537.36"/>
    <n v="2463.36"/>
    <n v="55.985454545454552"/>
    <x v="1"/>
    <x v="0"/>
    <n v="0"/>
    <s v="Not Provided"/>
    <x v="0"/>
    <n v="1"/>
  </r>
  <r>
    <s v="9067-YGSCA"/>
    <x v="0"/>
    <n v="35"/>
    <x v="0"/>
    <x v="1"/>
    <x v="0"/>
    <x v="624"/>
    <n v="93901"/>
    <n v="0"/>
    <n v="70"/>
    <x v="2"/>
    <x v="0"/>
    <s v="Yes"/>
    <n v="31.33"/>
    <s v="Yes"/>
    <s v="No"/>
    <x v="3"/>
    <n v="0"/>
    <s v="No"/>
    <s v="No"/>
    <s v="No"/>
    <s v="No"/>
    <s v="No"/>
    <s v="No"/>
    <s v="No"/>
    <s v="No"/>
    <x v="0"/>
    <s v="No"/>
    <x v="0"/>
    <n v="26.05"/>
    <n v="1856.4"/>
    <n v="0"/>
    <n v="0"/>
    <n v="2193.1"/>
    <n v="4049.5"/>
    <n v="57.85"/>
    <x v="1"/>
    <x v="0"/>
    <n v="0"/>
    <s v="Not Provided"/>
    <x v="0"/>
    <n v="1"/>
  </r>
  <r>
    <s v="9068-FHQHD"/>
    <x v="0"/>
    <n v="42"/>
    <x v="0"/>
    <x v="0"/>
    <x v="1"/>
    <x v="897"/>
    <n v="95558"/>
    <n v="1"/>
    <n v="40"/>
    <x v="1"/>
    <x v="0"/>
    <s v="Yes"/>
    <n v="3.01"/>
    <s v="No"/>
    <s v="No"/>
    <x v="3"/>
    <n v="0"/>
    <s v="No"/>
    <s v="No"/>
    <s v="No"/>
    <s v="No"/>
    <s v="No"/>
    <s v="No"/>
    <s v="No"/>
    <s v="No"/>
    <x v="2"/>
    <s v="No"/>
    <x v="1"/>
    <n v="20.149999999999999"/>
    <n v="777.35"/>
    <n v="0"/>
    <n v="0"/>
    <n v="120.4"/>
    <n v="897.75"/>
    <n v="22.443750000000001"/>
    <x v="2"/>
    <x v="0"/>
    <n v="0"/>
    <s v="Not Provided"/>
    <x v="0"/>
    <n v="1"/>
  </r>
  <r>
    <s v="9068-VPWQQ"/>
    <x v="1"/>
    <n v="21"/>
    <x v="2"/>
    <x v="0"/>
    <x v="0"/>
    <x v="986"/>
    <n v="95376"/>
    <n v="10"/>
    <n v="61"/>
    <x v="2"/>
    <x v="0"/>
    <s v="Yes"/>
    <n v="28.8"/>
    <s v="Yes"/>
    <s v="Yes"/>
    <x v="0"/>
    <n v="52"/>
    <s v="Yes"/>
    <s v="No"/>
    <s v="Yes"/>
    <s v="Yes"/>
    <s v="No"/>
    <s v="Yes"/>
    <s v="Yes"/>
    <s v="Yes"/>
    <x v="2"/>
    <s v="No"/>
    <x v="0"/>
    <n v="75.349999999999994"/>
    <n v="4729.3"/>
    <n v="0"/>
    <n v="0"/>
    <n v="1756.8"/>
    <n v="6486.1"/>
    <n v="106.32950819672132"/>
    <x v="0"/>
    <x v="0"/>
    <n v="0"/>
    <s v="Not Provided"/>
    <x v="0"/>
    <n v="1"/>
  </r>
  <r>
    <s v="9069-LGEUL"/>
    <x v="1"/>
    <n v="25"/>
    <x v="0"/>
    <x v="0"/>
    <x v="0"/>
    <x v="38"/>
    <n v="92117"/>
    <n v="5"/>
    <n v="23"/>
    <x v="1"/>
    <x v="0"/>
    <s v="Yes"/>
    <n v="3.67"/>
    <s v="No"/>
    <s v="Yes"/>
    <x v="2"/>
    <n v="69"/>
    <s v="Yes"/>
    <s v="No"/>
    <s v="No"/>
    <s v="No"/>
    <s v="No"/>
    <s v="Yes"/>
    <s v="Yes"/>
    <s v="No"/>
    <x v="1"/>
    <s v="Yes"/>
    <x v="1"/>
    <n v="59.95"/>
    <n v="1406"/>
    <n v="26.55"/>
    <n v="140"/>
    <n v="84.41"/>
    <n v="1603.86"/>
    <n v="69.733043478260868"/>
    <x v="1"/>
    <x v="0"/>
    <n v="0"/>
    <s v="Not Provided"/>
    <x v="0"/>
    <n v="1"/>
  </r>
  <r>
    <s v="9070-BCKQP"/>
    <x v="0"/>
    <n v="20"/>
    <x v="2"/>
    <x v="0"/>
    <x v="0"/>
    <x v="54"/>
    <n v="90744"/>
    <n v="5"/>
    <n v="72"/>
    <x v="2"/>
    <x v="3"/>
    <s v="Yes"/>
    <n v="23.7"/>
    <s v="Yes"/>
    <s v="Yes"/>
    <x v="1"/>
    <n v="85"/>
    <s v="Yes"/>
    <s v="No"/>
    <s v="Yes"/>
    <s v="Yes"/>
    <s v="Yes"/>
    <s v="Yes"/>
    <s v="Yes"/>
    <s v="Yes"/>
    <x v="2"/>
    <s v="Yes"/>
    <x v="0"/>
    <n v="110.15"/>
    <n v="7881.2"/>
    <n v="0"/>
    <n v="0"/>
    <n v="1706.4"/>
    <n v="9587.6"/>
    <n v="133.16111111111113"/>
    <x v="0"/>
    <x v="0"/>
    <n v="0"/>
    <s v="Not Provided"/>
    <x v="0"/>
    <n v="1"/>
  </r>
  <r>
    <s v="9073-ZZIAY"/>
    <x v="1"/>
    <n v="51"/>
    <x v="1"/>
    <x v="0"/>
    <x v="0"/>
    <x v="162"/>
    <n v="90806"/>
    <n v="2"/>
    <n v="62"/>
    <x v="2"/>
    <x v="0"/>
    <s v="Yes"/>
    <n v="43.2"/>
    <s v="No"/>
    <s v="Yes"/>
    <x v="2"/>
    <n v="23"/>
    <s v="Yes"/>
    <s v="Yes"/>
    <s v="Yes"/>
    <s v="Yes"/>
    <s v="Yes"/>
    <s v="Yes"/>
    <s v="Yes"/>
    <s v="Yes"/>
    <x v="2"/>
    <s v="No"/>
    <x v="1"/>
    <n v="86.1"/>
    <n v="5215.25"/>
    <n v="0"/>
    <n v="0"/>
    <n v="2678.4"/>
    <n v="7893.65"/>
    <n v="127.31693548387096"/>
    <x v="0"/>
    <x v="0"/>
    <n v="0"/>
    <s v="Not Provided"/>
    <x v="0"/>
    <n v="1"/>
  </r>
  <r>
    <s v="9074-KGVOX"/>
    <x v="1"/>
    <n v="44"/>
    <x v="0"/>
    <x v="0"/>
    <x v="1"/>
    <x v="633"/>
    <n v="95488"/>
    <n v="10"/>
    <n v="50"/>
    <x v="2"/>
    <x v="0"/>
    <s v="No"/>
    <n v="25.420517214274568"/>
    <s v="No"/>
    <s v="Yes"/>
    <x v="2"/>
    <n v="23"/>
    <s v="Yes"/>
    <s v="No"/>
    <s v="No"/>
    <s v="No"/>
    <s v="Yes"/>
    <s v="No"/>
    <s v="No"/>
    <s v="Yes"/>
    <x v="1"/>
    <s v="Yes"/>
    <x v="0"/>
    <n v="39.450000000000003"/>
    <n v="2021.35"/>
    <n v="0"/>
    <n v="0"/>
    <n v="0"/>
    <n v="2021.35"/>
    <n v="40.427"/>
    <x v="2"/>
    <x v="0"/>
    <n v="0"/>
    <s v="Not Provided"/>
    <x v="0"/>
    <n v="1"/>
  </r>
  <r>
    <s v="9076-AXYIK"/>
    <x v="1"/>
    <n v="66"/>
    <x v="1"/>
    <x v="0"/>
    <x v="0"/>
    <x v="943"/>
    <n v="92364"/>
    <n v="2"/>
    <n v="64"/>
    <x v="2"/>
    <x v="0"/>
    <s v="Yes"/>
    <n v="20.190000000000001"/>
    <s v="Yes"/>
    <s v="Yes"/>
    <x v="1"/>
    <n v="8"/>
    <s v="No"/>
    <s v="No"/>
    <s v="Yes"/>
    <s v="Yes"/>
    <s v="Yes"/>
    <s v="Yes"/>
    <s v="Yes"/>
    <s v="Yes"/>
    <x v="2"/>
    <s v="No"/>
    <x v="1"/>
    <n v="102.1"/>
    <n v="6538.45"/>
    <n v="0"/>
    <n v="0"/>
    <n v="1292.1600000000001"/>
    <n v="7830.61"/>
    <n v="122.35328124999999"/>
    <x v="0"/>
    <x v="0"/>
    <n v="0"/>
    <s v="Not Provided"/>
    <x v="0"/>
    <n v="1"/>
  </r>
  <r>
    <s v="9079-LWTFD"/>
    <x v="1"/>
    <n v="50"/>
    <x v="0"/>
    <x v="1"/>
    <x v="0"/>
    <x v="469"/>
    <n v="92268"/>
    <n v="0"/>
    <n v="47"/>
    <x v="1"/>
    <x v="0"/>
    <s v="Yes"/>
    <n v="47.73"/>
    <s v="Yes"/>
    <s v="Yes"/>
    <x v="1"/>
    <n v="25"/>
    <s v="Yes"/>
    <s v="Yes"/>
    <s v="No"/>
    <s v="Yes"/>
    <s v="Yes"/>
    <s v="No"/>
    <s v="No"/>
    <s v="Yes"/>
    <x v="1"/>
    <s v="No"/>
    <x v="0"/>
    <n v="100.75"/>
    <n v="4669.2"/>
    <n v="0"/>
    <n v="0"/>
    <n v="2243.31"/>
    <n v="6912.51"/>
    <n v="147.07468085106385"/>
    <x v="0"/>
    <x v="0"/>
    <n v="0"/>
    <s v="Not Provided"/>
    <x v="0"/>
    <n v="1"/>
  </r>
  <r>
    <s v="9079-YEXQJ"/>
    <x v="0"/>
    <n v="56"/>
    <x v="1"/>
    <x v="1"/>
    <x v="0"/>
    <x v="112"/>
    <n v="91710"/>
    <n v="0"/>
    <n v="54"/>
    <x v="2"/>
    <x v="0"/>
    <s v="Yes"/>
    <n v="46.74"/>
    <s v="Yes"/>
    <s v="Yes"/>
    <x v="1"/>
    <n v="16"/>
    <s v="No"/>
    <s v="Yes"/>
    <s v="Yes"/>
    <s v="Yes"/>
    <s v="Yes"/>
    <s v="Yes"/>
    <s v="Yes"/>
    <s v="No"/>
    <x v="1"/>
    <s v="No"/>
    <x v="1"/>
    <n v="111.1"/>
    <n v="6014.85"/>
    <n v="0"/>
    <n v="50"/>
    <n v="2523.96"/>
    <n v="8588.81"/>
    <n v="159.05203703703702"/>
    <x v="3"/>
    <x v="1"/>
    <n v="1"/>
    <s v="Dissatisfaction"/>
    <x v="2"/>
    <n v="1"/>
  </r>
  <r>
    <s v="9081-WWXKP"/>
    <x v="0"/>
    <n v="64"/>
    <x v="1"/>
    <x v="0"/>
    <x v="2"/>
    <x v="603"/>
    <n v="93960"/>
    <n v="8"/>
    <n v="47"/>
    <x v="1"/>
    <x v="0"/>
    <s v="Yes"/>
    <n v="37.35"/>
    <s v="No"/>
    <s v="No"/>
    <x v="3"/>
    <n v="0"/>
    <s v="No"/>
    <s v="No"/>
    <s v="No"/>
    <s v="No"/>
    <s v="No"/>
    <s v="No"/>
    <s v="No"/>
    <s v="No"/>
    <x v="2"/>
    <s v="No"/>
    <x v="0"/>
    <n v="20.25"/>
    <n v="873.4"/>
    <n v="0"/>
    <n v="0"/>
    <n v="1755.45"/>
    <n v="2628.85"/>
    <n v="55.932978723404254"/>
    <x v="1"/>
    <x v="0"/>
    <n v="0"/>
    <s v="Not Provided"/>
    <x v="0"/>
    <n v="1"/>
  </r>
  <r>
    <s v="9084-OAYKL"/>
    <x v="1"/>
    <n v="29"/>
    <x v="0"/>
    <x v="1"/>
    <x v="0"/>
    <x v="797"/>
    <n v="95456"/>
    <n v="0"/>
    <n v="58"/>
    <x v="2"/>
    <x v="4"/>
    <s v="Yes"/>
    <n v="49.02"/>
    <s v="No"/>
    <s v="No"/>
    <x v="3"/>
    <n v="0"/>
    <s v="No"/>
    <s v="No"/>
    <s v="No"/>
    <s v="No"/>
    <s v="No"/>
    <s v="No"/>
    <s v="No"/>
    <s v="No"/>
    <x v="2"/>
    <s v="No"/>
    <x v="0"/>
    <n v="20.8"/>
    <n v="1212.25"/>
    <n v="0"/>
    <n v="0"/>
    <n v="2843.16"/>
    <n v="4055.41"/>
    <n v="69.920862068965519"/>
    <x v="1"/>
    <x v="0"/>
    <n v="0"/>
    <s v="Not Provided"/>
    <x v="0"/>
    <n v="1"/>
  </r>
  <r>
    <s v="9086-YJYXS"/>
    <x v="1"/>
    <n v="23"/>
    <x v="2"/>
    <x v="0"/>
    <x v="2"/>
    <x v="34"/>
    <n v="95046"/>
    <n v="0"/>
    <n v="34"/>
    <x v="1"/>
    <x v="5"/>
    <s v="Yes"/>
    <n v="5.39"/>
    <s v="Yes"/>
    <s v="Yes"/>
    <x v="0"/>
    <n v="52"/>
    <s v="No"/>
    <s v="No"/>
    <s v="Yes"/>
    <s v="No"/>
    <s v="Yes"/>
    <s v="Yes"/>
    <s v="Yes"/>
    <s v="Yes"/>
    <x v="0"/>
    <s v="No"/>
    <x v="1"/>
    <n v="77.2"/>
    <n v="2753.8"/>
    <n v="0"/>
    <n v="0"/>
    <n v="183.26"/>
    <n v="2937.06"/>
    <n v="86.384117647058815"/>
    <x v="1"/>
    <x v="0"/>
    <n v="0"/>
    <s v="Not Provided"/>
    <x v="0"/>
    <n v="1"/>
  </r>
  <r>
    <s v="9087-EYCPR"/>
    <x v="0"/>
    <n v="63"/>
    <x v="1"/>
    <x v="1"/>
    <x v="0"/>
    <x v="348"/>
    <n v="95336"/>
    <n v="0"/>
    <n v="60"/>
    <x v="2"/>
    <x v="4"/>
    <s v="Yes"/>
    <n v="39.409999999999997"/>
    <s v="Yes"/>
    <s v="No"/>
    <x v="3"/>
    <n v="0"/>
    <s v="No"/>
    <s v="No"/>
    <s v="No"/>
    <s v="No"/>
    <s v="No"/>
    <s v="No"/>
    <s v="No"/>
    <s v="No"/>
    <x v="2"/>
    <s v="No"/>
    <x v="2"/>
    <n v="25"/>
    <n v="1505.05"/>
    <n v="0"/>
    <n v="0"/>
    <n v="2364.6"/>
    <n v="3869.65"/>
    <n v="64.494166666666672"/>
    <x v="1"/>
    <x v="0"/>
    <n v="0"/>
    <s v="Not Provided"/>
    <x v="0"/>
    <n v="1"/>
  </r>
  <r>
    <s v="9089-UOWJG"/>
    <x v="0"/>
    <n v="51"/>
    <x v="1"/>
    <x v="0"/>
    <x v="1"/>
    <x v="141"/>
    <n v="95651"/>
    <n v="2"/>
    <n v="12"/>
    <x v="1"/>
    <x v="0"/>
    <s v="Yes"/>
    <n v="7.97"/>
    <s v="No"/>
    <s v="Yes"/>
    <x v="2"/>
    <n v="52"/>
    <s v="No"/>
    <s v="No"/>
    <s v="Yes"/>
    <s v="No"/>
    <s v="Yes"/>
    <s v="No"/>
    <s v="No"/>
    <s v="Yes"/>
    <x v="1"/>
    <s v="Yes"/>
    <x v="0"/>
    <n v="58.35"/>
    <n v="740.55"/>
    <n v="0"/>
    <n v="0"/>
    <n v="95.64"/>
    <n v="836.19"/>
    <n v="69.682500000000005"/>
    <x v="1"/>
    <x v="0"/>
    <n v="0"/>
    <s v="Not Provided"/>
    <x v="0"/>
    <n v="1"/>
  </r>
  <r>
    <s v="9090-SGQXL"/>
    <x v="1"/>
    <n v="70"/>
    <x v="1"/>
    <x v="0"/>
    <x v="0"/>
    <x v="786"/>
    <n v="95005"/>
    <n v="1"/>
    <n v="68"/>
    <x v="2"/>
    <x v="0"/>
    <s v="Yes"/>
    <n v="47.17"/>
    <s v="Yes"/>
    <s v="Yes"/>
    <x v="1"/>
    <n v="29"/>
    <s v="No"/>
    <s v="Yes"/>
    <s v="Yes"/>
    <s v="No"/>
    <s v="Yes"/>
    <s v="Yes"/>
    <s v="No"/>
    <s v="Yes"/>
    <x v="1"/>
    <s v="Yes"/>
    <x v="1"/>
    <n v="105.3"/>
    <n v="7299.65"/>
    <n v="0"/>
    <n v="0"/>
    <n v="3207.56"/>
    <n v="10507.21"/>
    <n v="154.51779411764704"/>
    <x v="3"/>
    <x v="1"/>
    <n v="1"/>
    <s v="Competitor"/>
    <x v="10"/>
    <n v="1"/>
  </r>
  <r>
    <s v="9091-WTUUY"/>
    <x v="1"/>
    <n v="30"/>
    <x v="0"/>
    <x v="0"/>
    <x v="0"/>
    <x v="959"/>
    <n v="95366"/>
    <n v="4"/>
    <n v="64"/>
    <x v="2"/>
    <x v="0"/>
    <s v="Yes"/>
    <n v="25.74"/>
    <s v="No"/>
    <s v="Yes"/>
    <x v="2"/>
    <n v="51"/>
    <s v="Yes"/>
    <s v="No"/>
    <s v="Yes"/>
    <s v="Yes"/>
    <s v="Yes"/>
    <s v="No"/>
    <s v="No"/>
    <s v="Yes"/>
    <x v="2"/>
    <s v="No"/>
    <x v="2"/>
    <n v="69.25"/>
    <n v="4447.75"/>
    <n v="0"/>
    <n v="0"/>
    <n v="1647.36"/>
    <n v="6095.11"/>
    <n v="95.236093749999995"/>
    <x v="1"/>
    <x v="0"/>
    <n v="0"/>
    <s v="Not Provided"/>
    <x v="0"/>
    <n v="1"/>
  </r>
  <r>
    <s v="9092-GDZKO"/>
    <x v="1"/>
    <n v="49"/>
    <x v="0"/>
    <x v="1"/>
    <x v="0"/>
    <x v="883"/>
    <n v="93254"/>
    <n v="0"/>
    <n v="22"/>
    <x v="1"/>
    <x v="2"/>
    <s v="Yes"/>
    <n v="22.97"/>
    <s v="Yes"/>
    <s v="No"/>
    <x v="3"/>
    <n v="0"/>
    <s v="No"/>
    <s v="No"/>
    <s v="No"/>
    <s v="No"/>
    <s v="No"/>
    <s v="No"/>
    <s v="No"/>
    <s v="No"/>
    <x v="1"/>
    <s v="Yes"/>
    <x v="0"/>
    <n v="24.85"/>
    <n v="493.4"/>
    <n v="21.32"/>
    <n v="0"/>
    <n v="505.34"/>
    <n v="977.42"/>
    <n v="44.42818181818182"/>
    <x v="2"/>
    <x v="0"/>
    <n v="0"/>
    <s v="Not Provided"/>
    <x v="0"/>
    <n v="1"/>
  </r>
  <r>
    <s v="9093-FPDLG"/>
    <x v="0"/>
    <n v="54"/>
    <x v="1"/>
    <x v="1"/>
    <x v="0"/>
    <x v="281"/>
    <n v="95324"/>
    <n v="0"/>
    <n v="11"/>
    <x v="0"/>
    <x v="0"/>
    <s v="Yes"/>
    <n v="9.52"/>
    <s v="No"/>
    <s v="Yes"/>
    <x v="1"/>
    <n v="4"/>
    <s v="No"/>
    <s v="Yes"/>
    <s v="Yes"/>
    <s v="Yes"/>
    <s v="No"/>
    <s v="Yes"/>
    <s v="Yes"/>
    <s v="Yes"/>
    <x v="1"/>
    <s v="Yes"/>
    <x v="1"/>
    <n v="94.2"/>
    <n v="999.9"/>
    <n v="0"/>
    <n v="0"/>
    <n v="104.72"/>
    <n v="1104.6199999999999"/>
    <n v="100.41999999999999"/>
    <x v="0"/>
    <x v="0"/>
    <n v="0"/>
    <s v="Not Provided"/>
    <x v="0"/>
    <n v="1"/>
  </r>
  <r>
    <s v="9094-AZPHK"/>
    <x v="0"/>
    <n v="64"/>
    <x v="1"/>
    <x v="1"/>
    <x v="0"/>
    <x v="160"/>
    <n v="92405"/>
    <n v="0"/>
    <n v="15"/>
    <x v="1"/>
    <x v="2"/>
    <s v="Yes"/>
    <n v="32.07"/>
    <s v="Yes"/>
    <s v="Yes"/>
    <x v="1"/>
    <n v="28"/>
    <s v="No"/>
    <s v="Yes"/>
    <s v="No"/>
    <s v="No"/>
    <s v="Yes"/>
    <s v="Yes"/>
    <s v="Yes"/>
    <s v="No"/>
    <x v="1"/>
    <s v="Yes"/>
    <x v="1"/>
    <n v="100.15"/>
    <n v="1415"/>
    <n v="0"/>
    <n v="0"/>
    <n v="481.05"/>
    <n v="1896.05"/>
    <n v="126.40333333333334"/>
    <x v="0"/>
    <x v="0"/>
    <n v="0"/>
    <s v="Not Provided"/>
    <x v="0"/>
    <n v="1"/>
  </r>
  <r>
    <s v="9095-HFAFX"/>
    <x v="0"/>
    <n v="61"/>
    <x v="1"/>
    <x v="1"/>
    <x v="0"/>
    <x v="38"/>
    <n v="92126"/>
    <n v="0"/>
    <n v="5"/>
    <x v="0"/>
    <x v="1"/>
    <s v="Yes"/>
    <n v="20.2"/>
    <s v="No"/>
    <s v="Yes"/>
    <x v="1"/>
    <n v="23"/>
    <s v="No"/>
    <s v="No"/>
    <s v="No"/>
    <s v="No"/>
    <s v="Yes"/>
    <s v="No"/>
    <s v="No"/>
    <s v="No"/>
    <x v="1"/>
    <s v="Yes"/>
    <x v="0"/>
    <n v="81"/>
    <n v="389.6"/>
    <n v="0"/>
    <n v="10"/>
    <n v="101"/>
    <n v="500.6"/>
    <n v="100.12"/>
    <x v="0"/>
    <x v="1"/>
    <n v="1"/>
    <s v="Competitor"/>
    <x v="5"/>
    <n v="1"/>
  </r>
  <r>
    <s v="9097-ZUBYC"/>
    <x v="1"/>
    <n v="39"/>
    <x v="0"/>
    <x v="0"/>
    <x v="0"/>
    <x v="1025"/>
    <n v="95960"/>
    <n v="4"/>
    <n v="14"/>
    <x v="1"/>
    <x v="2"/>
    <s v="Yes"/>
    <n v="21.34"/>
    <s v="No"/>
    <s v="Yes"/>
    <x v="2"/>
    <n v="24"/>
    <s v="No"/>
    <s v="No"/>
    <s v="No"/>
    <s v="Yes"/>
    <s v="No"/>
    <s v="No"/>
    <s v="No"/>
    <s v="Yes"/>
    <x v="1"/>
    <s v="No"/>
    <x v="1"/>
    <n v="48.8"/>
    <n v="664.4"/>
    <n v="0"/>
    <n v="0"/>
    <n v="298.76"/>
    <n v="963.16"/>
    <n v="68.797142857142859"/>
    <x v="1"/>
    <x v="0"/>
    <n v="0"/>
    <s v="Not Provided"/>
    <x v="0"/>
    <n v="1"/>
  </r>
  <r>
    <s v="9099-FTUHS"/>
    <x v="0"/>
    <n v="40"/>
    <x v="0"/>
    <x v="1"/>
    <x v="0"/>
    <x v="210"/>
    <n v="95945"/>
    <n v="0"/>
    <n v="23"/>
    <x v="1"/>
    <x v="0"/>
    <s v="Yes"/>
    <n v="48.63"/>
    <s v="Yes"/>
    <s v="Yes"/>
    <x v="0"/>
    <n v="11"/>
    <s v="Yes"/>
    <s v="No"/>
    <s v="No"/>
    <s v="No"/>
    <s v="No"/>
    <s v="No"/>
    <s v="No"/>
    <s v="Yes"/>
    <x v="1"/>
    <s v="No"/>
    <x v="1"/>
    <n v="54.4"/>
    <n v="1249.25"/>
    <n v="0"/>
    <n v="0"/>
    <n v="1118.49"/>
    <n v="2367.7399999999998"/>
    <n v="102.94521739130434"/>
    <x v="0"/>
    <x v="0"/>
    <n v="0"/>
    <s v="Not Provided"/>
    <x v="0"/>
    <n v="1"/>
  </r>
  <r>
    <s v="9101-BWFSS"/>
    <x v="0"/>
    <n v="58"/>
    <x v="1"/>
    <x v="0"/>
    <x v="0"/>
    <x v="865"/>
    <n v="93667"/>
    <n v="1"/>
    <n v="50"/>
    <x v="2"/>
    <x v="4"/>
    <s v="Yes"/>
    <n v="29.43"/>
    <s v="Yes"/>
    <s v="Yes"/>
    <x v="1"/>
    <n v="14"/>
    <s v="Yes"/>
    <s v="Yes"/>
    <s v="No"/>
    <s v="Yes"/>
    <s v="Yes"/>
    <s v="Yes"/>
    <s v="Yes"/>
    <s v="Yes"/>
    <x v="0"/>
    <s v="No"/>
    <x v="1"/>
    <n v="108.55"/>
    <n v="5610.7"/>
    <n v="0"/>
    <n v="0"/>
    <n v="1471.5"/>
    <n v="7082.2"/>
    <n v="141.64400000000001"/>
    <x v="0"/>
    <x v="1"/>
    <n v="1"/>
    <s v="Other"/>
    <x v="13"/>
    <n v="1"/>
  </r>
  <r>
    <s v="9101-NTIXF"/>
    <x v="1"/>
    <n v="32"/>
    <x v="0"/>
    <x v="1"/>
    <x v="0"/>
    <x v="6"/>
    <n v="93436"/>
    <n v="0"/>
    <n v="2"/>
    <x v="0"/>
    <x v="1"/>
    <s v="Yes"/>
    <n v="15.16"/>
    <s v="No"/>
    <s v="No"/>
    <x v="3"/>
    <n v="0"/>
    <s v="No"/>
    <s v="No"/>
    <s v="No"/>
    <s v="No"/>
    <s v="No"/>
    <s v="No"/>
    <s v="No"/>
    <s v="No"/>
    <x v="1"/>
    <s v="No"/>
    <x v="0"/>
    <n v="19.399999999999999"/>
    <n v="50.6"/>
    <n v="0"/>
    <n v="0"/>
    <n v="30.32"/>
    <n v="80.92"/>
    <n v="40.46"/>
    <x v="2"/>
    <x v="2"/>
    <n v="0"/>
    <s v="Not Provided"/>
    <x v="0"/>
    <n v="1"/>
  </r>
  <r>
    <s v="9102-IAYHT"/>
    <x v="0"/>
    <n v="29"/>
    <x v="0"/>
    <x v="0"/>
    <x v="0"/>
    <x v="624"/>
    <n v="93908"/>
    <n v="1"/>
    <n v="17"/>
    <x v="1"/>
    <x v="0"/>
    <s v="Yes"/>
    <n v="47.76"/>
    <s v="Yes"/>
    <s v="Yes"/>
    <x v="1"/>
    <n v="26"/>
    <s v="No"/>
    <s v="No"/>
    <s v="No"/>
    <s v="No"/>
    <s v="No"/>
    <s v="Yes"/>
    <s v="Yes"/>
    <s v="Yes"/>
    <x v="1"/>
    <s v="Yes"/>
    <x v="1"/>
    <n v="85.45"/>
    <n v="1451.6"/>
    <n v="0"/>
    <n v="0"/>
    <n v="811.92"/>
    <n v="2263.52"/>
    <n v="133.14823529411765"/>
    <x v="0"/>
    <x v="1"/>
    <n v="1"/>
    <s v="Attitude"/>
    <x v="8"/>
    <n v="1"/>
  </r>
  <r>
    <s v="9102-OXKFY"/>
    <x v="1"/>
    <n v="35"/>
    <x v="0"/>
    <x v="1"/>
    <x v="0"/>
    <x v="744"/>
    <n v="95922"/>
    <n v="0"/>
    <n v="59"/>
    <x v="2"/>
    <x v="4"/>
    <s v="Yes"/>
    <n v="49.48"/>
    <s v="Yes"/>
    <s v="Yes"/>
    <x v="0"/>
    <n v="9"/>
    <s v="No"/>
    <s v="No"/>
    <s v="Yes"/>
    <s v="No"/>
    <s v="No"/>
    <s v="No"/>
    <s v="No"/>
    <s v="Yes"/>
    <x v="2"/>
    <s v="No"/>
    <x v="0"/>
    <n v="54.15"/>
    <n v="3116.15"/>
    <n v="0"/>
    <n v="0"/>
    <n v="2919.32"/>
    <n v="6035.47"/>
    <n v="102.29610169491527"/>
    <x v="0"/>
    <x v="0"/>
    <n v="0"/>
    <s v="Not Provided"/>
    <x v="0"/>
    <n v="1"/>
  </r>
  <r>
    <s v="9103-CXVOK"/>
    <x v="1"/>
    <n v="31"/>
    <x v="0"/>
    <x v="0"/>
    <x v="3"/>
    <x v="349"/>
    <n v="93433"/>
    <n v="8"/>
    <n v="1"/>
    <x v="0"/>
    <x v="0"/>
    <s v="Yes"/>
    <n v="30.38"/>
    <s v="No"/>
    <s v="No"/>
    <x v="3"/>
    <n v="0"/>
    <s v="No"/>
    <s v="No"/>
    <s v="No"/>
    <s v="No"/>
    <s v="No"/>
    <s v="No"/>
    <s v="No"/>
    <s v="No"/>
    <x v="1"/>
    <s v="No"/>
    <x v="1"/>
    <n v="19.75"/>
    <n v="19.75"/>
    <n v="0"/>
    <n v="0"/>
    <n v="30.38"/>
    <n v="50.13"/>
    <n v="50.13"/>
    <x v="1"/>
    <x v="2"/>
    <n v="0"/>
    <s v="Not Provided"/>
    <x v="0"/>
    <n v="1"/>
  </r>
  <r>
    <s v="9103-TCIHJ"/>
    <x v="0"/>
    <n v="60"/>
    <x v="1"/>
    <x v="1"/>
    <x v="0"/>
    <x v="31"/>
    <n v="90059"/>
    <n v="0"/>
    <n v="15"/>
    <x v="1"/>
    <x v="2"/>
    <s v="Yes"/>
    <n v="40.659999999999997"/>
    <s v="Yes"/>
    <s v="Yes"/>
    <x v="2"/>
    <n v="8"/>
    <s v="Yes"/>
    <s v="No"/>
    <s v="No"/>
    <s v="No"/>
    <s v="No"/>
    <s v="No"/>
    <s v="No"/>
    <s v="Yes"/>
    <x v="1"/>
    <s v="Yes"/>
    <x v="2"/>
    <n v="55.7"/>
    <n v="899.8"/>
    <n v="0"/>
    <n v="0"/>
    <n v="609.9"/>
    <n v="1509.7"/>
    <n v="100.64666666666668"/>
    <x v="0"/>
    <x v="1"/>
    <n v="1"/>
    <s v="Price"/>
    <x v="15"/>
    <n v="1"/>
  </r>
  <r>
    <s v="9107-UKCKY"/>
    <x v="1"/>
    <n v="36"/>
    <x v="0"/>
    <x v="0"/>
    <x v="0"/>
    <x v="1104"/>
    <n v="93013"/>
    <n v="7"/>
    <n v="61"/>
    <x v="2"/>
    <x v="4"/>
    <s v="Yes"/>
    <n v="27.88"/>
    <s v="Yes"/>
    <s v="Yes"/>
    <x v="2"/>
    <n v="5"/>
    <s v="No"/>
    <s v="Yes"/>
    <s v="Yes"/>
    <s v="No"/>
    <s v="Yes"/>
    <s v="Yes"/>
    <s v="Yes"/>
    <s v="No"/>
    <x v="0"/>
    <s v="Yes"/>
    <x v="1"/>
    <n v="79.8"/>
    <n v="4914.8"/>
    <n v="0"/>
    <n v="70"/>
    <n v="1700.68"/>
    <n v="6685.48"/>
    <n v="109.59803278688524"/>
    <x v="0"/>
    <x v="0"/>
    <n v="0"/>
    <s v="Not Provided"/>
    <x v="0"/>
    <n v="1"/>
  </r>
  <r>
    <s v="9108-EJFJP"/>
    <x v="0"/>
    <n v="21"/>
    <x v="2"/>
    <x v="0"/>
    <x v="0"/>
    <x v="1103"/>
    <n v="91934"/>
    <n v="6"/>
    <n v="1"/>
    <x v="0"/>
    <x v="1"/>
    <s v="Yes"/>
    <n v="16.059999999999999"/>
    <s v="No"/>
    <s v="Yes"/>
    <x v="2"/>
    <n v="59"/>
    <s v="Yes"/>
    <s v="Yes"/>
    <s v="No"/>
    <s v="No"/>
    <s v="No"/>
    <s v="No"/>
    <s v="Yes"/>
    <s v="Yes"/>
    <x v="1"/>
    <s v="Yes"/>
    <x v="0"/>
    <n v="53.55"/>
    <n v="53.55"/>
    <n v="0"/>
    <n v="0"/>
    <n v="16.059999999999999"/>
    <n v="69.61"/>
    <n v="69.61"/>
    <x v="1"/>
    <x v="2"/>
    <n v="0"/>
    <s v="Not Provided"/>
    <x v="0"/>
    <n v="1"/>
  </r>
  <r>
    <s v="9108-EQPNQ"/>
    <x v="0"/>
    <n v="27"/>
    <x v="0"/>
    <x v="0"/>
    <x v="3"/>
    <x v="719"/>
    <n v="94577"/>
    <n v="10"/>
    <n v="10"/>
    <x v="0"/>
    <x v="2"/>
    <s v="Yes"/>
    <n v="18.57"/>
    <s v="Yes"/>
    <s v="No"/>
    <x v="3"/>
    <n v="0"/>
    <s v="No"/>
    <s v="No"/>
    <s v="No"/>
    <s v="No"/>
    <s v="No"/>
    <s v="No"/>
    <s v="No"/>
    <s v="No"/>
    <x v="2"/>
    <s v="No"/>
    <x v="0"/>
    <n v="26.1"/>
    <n v="225.55"/>
    <n v="0"/>
    <n v="0"/>
    <n v="185.7"/>
    <n v="411.25"/>
    <n v="41.125"/>
    <x v="2"/>
    <x v="0"/>
    <n v="0"/>
    <s v="Not Provided"/>
    <x v="0"/>
    <n v="1"/>
  </r>
  <r>
    <s v="9110-HSGTV"/>
    <x v="0"/>
    <n v="46"/>
    <x v="0"/>
    <x v="1"/>
    <x v="0"/>
    <x v="38"/>
    <n v="92102"/>
    <n v="0"/>
    <n v="69"/>
    <x v="2"/>
    <x v="3"/>
    <s v="Yes"/>
    <n v="25.73"/>
    <s v="No"/>
    <s v="Yes"/>
    <x v="2"/>
    <n v="22"/>
    <s v="Yes"/>
    <s v="No"/>
    <s v="Yes"/>
    <s v="Yes"/>
    <s v="Yes"/>
    <s v="Yes"/>
    <s v="Yes"/>
    <s v="Yes"/>
    <x v="2"/>
    <s v="Yes"/>
    <x v="0"/>
    <n v="82.45"/>
    <n v="5555.3"/>
    <n v="15.38"/>
    <n v="0"/>
    <n v="1775.37"/>
    <n v="7315.29"/>
    <n v="106.01869565217392"/>
    <x v="0"/>
    <x v="0"/>
    <n v="0"/>
    <s v="Not Provided"/>
    <x v="0"/>
    <n v="1"/>
  </r>
  <r>
    <s v="9112-WSNPU"/>
    <x v="0"/>
    <n v="65"/>
    <x v="1"/>
    <x v="1"/>
    <x v="0"/>
    <x v="222"/>
    <n v="93940"/>
    <n v="0"/>
    <n v="35"/>
    <x v="1"/>
    <x v="0"/>
    <s v="Yes"/>
    <n v="16.91"/>
    <s v="No"/>
    <s v="Yes"/>
    <x v="1"/>
    <n v="30"/>
    <s v="No"/>
    <s v="No"/>
    <s v="No"/>
    <s v="No"/>
    <s v="No"/>
    <s v="No"/>
    <s v="No"/>
    <s v="Yes"/>
    <x v="1"/>
    <s v="No"/>
    <x v="1"/>
    <n v="70.55"/>
    <n v="2419"/>
    <n v="0"/>
    <n v="0"/>
    <n v="591.85"/>
    <n v="3010.85"/>
    <n v="86.02428571428571"/>
    <x v="1"/>
    <x v="0"/>
    <n v="0"/>
    <s v="Not Provided"/>
    <x v="0"/>
    <n v="1"/>
  </r>
  <r>
    <s v="9114-AAFQH"/>
    <x v="0"/>
    <n v="27"/>
    <x v="0"/>
    <x v="0"/>
    <x v="0"/>
    <x v="71"/>
    <n v="95660"/>
    <n v="6"/>
    <n v="48"/>
    <x v="1"/>
    <x v="4"/>
    <s v="Yes"/>
    <n v="49.88"/>
    <s v="No"/>
    <s v="Yes"/>
    <x v="2"/>
    <n v="42"/>
    <s v="No"/>
    <s v="Yes"/>
    <s v="Yes"/>
    <s v="No"/>
    <s v="No"/>
    <s v="Yes"/>
    <s v="Yes"/>
    <s v="Yes"/>
    <x v="0"/>
    <s v="Yes"/>
    <x v="1"/>
    <n v="65.650000000000006"/>
    <n v="3094.65"/>
    <n v="0"/>
    <n v="0"/>
    <n v="2394.2399999999998"/>
    <n v="5488.89"/>
    <n v="114.35187500000001"/>
    <x v="0"/>
    <x v="0"/>
    <n v="0"/>
    <s v="Not Provided"/>
    <x v="0"/>
    <n v="1"/>
  </r>
  <r>
    <s v="9114-DPSIA"/>
    <x v="1"/>
    <n v="22"/>
    <x v="2"/>
    <x v="0"/>
    <x v="1"/>
    <x v="35"/>
    <n v="95205"/>
    <n v="8"/>
    <n v="72"/>
    <x v="2"/>
    <x v="0"/>
    <s v="Yes"/>
    <n v="2.73"/>
    <s v="Yes"/>
    <s v="Yes"/>
    <x v="2"/>
    <n v="59"/>
    <s v="Yes"/>
    <s v="Yes"/>
    <s v="Yes"/>
    <s v="Yes"/>
    <s v="No"/>
    <s v="Yes"/>
    <s v="Yes"/>
    <s v="Yes"/>
    <x v="2"/>
    <s v="No"/>
    <x v="0"/>
    <n v="81"/>
    <n v="5750"/>
    <n v="0"/>
    <n v="0"/>
    <n v="196.56"/>
    <n v="5946.56"/>
    <n v="82.591111111111118"/>
    <x v="1"/>
    <x v="0"/>
    <n v="0"/>
    <s v="Not Provided"/>
    <x v="0"/>
    <n v="1"/>
  </r>
  <r>
    <s v="9114-VEPUF"/>
    <x v="1"/>
    <n v="19"/>
    <x v="2"/>
    <x v="0"/>
    <x v="0"/>
    <x v="91"/>
    <n v="94065"/>
    <n v="4"/>
    <n v="62"/>
    <x v="2"/>
    <x v="4"/>
    <s v="Yes"/>
    <n v="30.51"/>
    <s v="Yes"/>
    <s v="Yes"/>
    <x v="1"/>
    <n v="41"/>
    <s v="Yes"/>
    <s v="Yes"/>
    <s v="No"/>
    <s v="No"/>
    <s v="No"/>
    <s v="Yes"/>
    <s v="Yes"/>
    <s v="Yes"/>
    <x v="0"/>
    <s v="No"/>
    <x v="1"/>
    <n v="96.1"/>
    <n v="6001.45"/>
    <n v="0"/>
    <n v="0"/>
    <n v="1891.62"/>
    <n v="7893.07"/>
    <n v="127.30758064516128"/>
    <x v="0"/>
    <x v="0"/>
    <n v="0"/>
    <s v="Not Provided"/>
    <x v="0"/>
    <n v="1"/>
  </r>
  <r>
    <s v="9115-YQHGA"/>
    <x v="1"/>
    <n v="26"/>
    <x v="0"/>
    <x v="1"/>
    <x v="0"/>
    <x v="1074"/>
    <n v="93245"/>
    <n v="0"/>
    <n v="40"/>
    <x v="1"/>
    <x v="4"/>
    <s v="Yes"/>
    <n v="34.49"/>
    <s v="No"/>
    <s v="Yes"/>
    <x v="2"/>
    <n v="73"/>
    <s v="No"/>
    <s v="No"/>
    <s v="No"/>
    <s v="Yes"/>
    <s v="No"/>
    <s v="No"/>
    <s v="No"/>
    <s v="Yes"/>
    <x v="1"/>
    <s v="Yes"/>
    <x v="1"/>
    <n v="51.1"/>
    <n v="2092.9"/>
    <n v="0"/>
    <n v="0"/>
    <n v="1379.6"/>
    <n v="3472.5"/>
    <n v="86.8125"/>
    <x v="1"/>
    <x v="0"/>
    <n v="0"/>
    <s v="Not Provided"/>
    <x v="0"/>
    <n v="1"/>
  </r>
  <r>
    <s v="9117-SHLZX"/>
    <x v="1"/>
    <n v="36"/>
    <x v="0"/>
    <x v="1"/>
    <x v="0"/>
    <x v="39"/>
    <n v="94538"/>
    <n v="0"/>
    <n v="1"/>
    <x v="0"/>
    <x v="0"/>
    <s v="Yes"/>
    <n v="10.41"/>
    <s v="No"/>
    <s v="Yes"/>
    <x v="2"/>
    <n v="17"/>
    <s v="No"/>
    <s v="No"/>
    <s v="No"/>
    <s v="No"/>
    <s v="No"/>
    <s v="No"/>
    <s v="No"/>
    <s v="Yes"/>
    <x v="1"/>
    <s v="Yes"/>
    <x v="2"/>
    <n v="45.7"/>
    <n v="45.7"/>
    <n v="0"/>
    <n v="0"/>
    <n v="10.41"/>
    <n v="56.11"/>
    <n v="56.11"/>
    <x v="1"/>
    <x v="1"/>
    <n v="1"/>
    <s v="Dissatisfaction"/>
    <x v="19"/>
    <n v="1"/>
  </r>
  <r>
    <s v="9121-PHQSR"/>
    <x v="1"/>
    <n v="69"/>
    <x v="1"/>
    <x v="0"/>
    <x v="0"/>
    <x v="1054"/>
    <n v="93266"/>
    <n v="6"/>
    <n v="16"/>
    <x v="1"/>
    <x v="2"/>
    <s v="Yes"/>
    <n v="48.41"/>
    <s v="Yes"/>
    <s v="Yes"/>
    <x v="1"/>
    <n v="6"/>
    <s v="No"/>
    <s v="No"/>
    <s v="No"/>
    <s v="No"/>
    <s v="Yes"/>
    <s v="No"/>
    <s v="No"/>
    <s v="Yes"/>
    <x v="2"/>
    <s v="Yes"/>
    <x v="0"/>
    <n v="85.05"/>
    <n v="1391.15"/>
    <n v="0"/>
    <n v="0"/>
    <n v="774.56"/>
    <n v="2165.71"/>
    <n v="135.356875"/>
    <x v="0"/>
    <x v="0"/>
    <n v="0"/>
    <s v="Not Provided"/>
    <x v="0"/>
    <n v="1"/>
  </r>
  <r>
    <s v="9122-UMROB"/>
    <x v="1"/>
    <n v="29"/>
    <x v="0"/>
    <x v="1"/>
    <x v="0"/>
    <x v="31"/>
    <n v="90010"/>
    <n v="0"/>
    <n v="1"/>
    <x v="0"/>
    <x v="0"/>
    <s v="Yes"/>
    <n v="10.84"/>
    <s v="No"/>
    <s v="No"/>
    <x v="3"/>
    <n v="0"/>
    <s v="No"/>
    <s v="No"/>
    <s v="No"/>
    <s v="No"/>
    <s v="No"/>
    <s v="No"/>
    <s v="No"/>
    <s v="No"/>
    <x v="1"/>
    <s v="No"/>
    <x v="0"/>
    <n v="20.3"/>
    <n v="20.3"/>
    <n v="0"/>
    <n v="0"/>
    <n v="10.84"/>
    <n v="31.14"/>
    <n v="31.14"/>
    <x v="2"/>
    <x v="2"/>
    <n v="0"/>
    <s v="Not Provided"/>
    <x v="0"/>
    <n v="1"/>
  </r>
  <r>
    <s v="9124-LHCJQ"/>
    <x v="0"/>
    <n v="22"/>
    <x v="2"/>
    <x v="1"/>
    <x v="0"/>
    <x v="31"/>
    <n v="90057"/>
    <n v="0"/>
    <n v="1"/>
    <x v="0"/>
    <x v="0"/>
    <s v="Yes"/>
    <n v="31.03"/>
    <s v="Yes"/>
    <s v="Yes"/>
    <x v="1"/>
    <n v="27"/>
    <s v="No"/>
    <s v="No"/>
    <s v="No"/>
    <s v="No"/>
    <s v="No"/>
    <s v="Yes"/>
    <s v="Yes"/>
    <s v="Yes"/>
    <x v="1"/>
    <s v="Yes"/>
    <x v="0"/>
    <n v="85.45"/>
    <n v="85.45"/>
    <n v="0"/>
    <n v="0"/>
    <n v="31.03"/>
    <n v="116.48"/>
    <n v="116.48"/>
    <x v="0"/>
    <x v="1"/>
    <n v="1"/>
    <s v="Price"/>
    <x v="15"/>
    <n v="1"/>
  </r>
  <r>
    <s v="9127-FHJBZ"/>
    <x v="1"/>
    <n v="60"/>
    <x v="1"/>
    <x v="0"/>
    <x v="1"/>
    <x v="485"/>
    <n v="95251"/>
    <n v="1"/>
    <n v="72"/>
    <x v="2"/>
    <x v="0"/>
    <s v="Yes"/>
    <n v="32.47"/>
    <s v="Yes"/>
    <s v="Yes"/>
    <x v="1"/>
    <n v="76"/>
    <s v="Yes"/>
    <s v="Yes"/>
    <s v="Yes"/>
    <s v="Yes"/>
    <s v="Yes"/>
    <s v="Yes"/>
    <s v="Yes"/>
    <s v="Yes"/>
    <x v="2"/>
    <s v="Yes"/>
    <x v="1"/>
    <n v="114"/>
    <n v="8093.15"/>
    <n v="0"/>
    <n v="0"/>
    <n v="2337.84"/>
    <n v="10430.99"/>
    <n v="144.8748611111111"/>
    <x v="0"/>
    <x v="0"/>
    <n v="0"/>
    <s v="Not Provided"/>
    <x v="0"/>
    <n v="1"/>
  </r>
  <r>
    <s v="9127-QRZMH"/>
    <x v="1"/>
    <n v="39"/>
    <x v="0"/>
    <x v="0"/>
    <x v="0"/>
    <x v="157"/>
    <n v="92706"/>
    <n v="1"/>
    <n v="44"/>
    <x v="1"/>
    <x v="0"/>
    <s v="Yes"/>
    <n v="17.61"/>
    <s v="No"/>
    <s v="Yes"/>
    <x v="2"/>
    <n v="24"/>
    <s v="Yes"/>
    <s v="Yes"/>
    <s v="No"/>
    <s v="Yes"/>
    <s v="No"/>
    <s v="No"/>
    <s v="No"/>
    <s v="Yes"/>
    <x v="0"/>
    <s v="Yes"/>
    <x v="1"/>
    <n v="64.792366026289201"/>
    <n v="2603.9499999999998"/>
    <n v="0"/>
    <n v="0"/>
    <n v="774.84"/>
    <n v="3378.79"/>
    <n v="76.790681818181824"/>
    <x v="1"/>
    <x v="0"/>
    <n v="0"/>
    <s v="Not Provided"/>
    <x v="0"/>
    <n v="1"/>
  </r>
  <r>
    <s v="9128-CPXKI"/>
    <x v="0"/>
    <n v="36"/>
    <x v="0"/>
    <x v="1"/>
    <x v="0"/>
    <x v="442"/>
    <n v="95659"/>
    <n v="0"/>
    <n v="59"/>
    <x v="2"/>
    <x v="0"/>
    <s v="Yes"/>
    <n v="30.44"/>
    <s v="No"/>
    <s v="Yes"/>
    <x v="1"/>
    <n v="30"/>
    <s v="No"/>
    <s v="No"/>
    <s v="Yes"/>
    <s v="No"/>
    <s v="Yes"/>
    <s v="Yes"/>
    <s v="Yes"/>
    <s v="Yes"/>
    <x v="2"/>
    <s v="No"/>
    <x v="1"/>
    <n v="95.8"/>
    <n v="5655.45"/>
    <n v="0"/>
    <n v="0"/>
    <n v="1795.96"/>
    <n v="7451.41"/>
    <n v="126.29508474576271"/>
    <x v="0"/>
    <x v="0"/>
    <n v="0"/>
    <s v="Not Provided"/>
    <x v="0"/>
    <n v="1"/>
  </r>
  <r>
    <s v="9129-UXERG"/>
    <x v="0"/>
    <n v="65"/>
    <x v="1"/>
    <x v="1"/>
    <x v="0"/>
    <x v="229"/>
    <n v="91405"/>
    <n v="0"/>
    <n v="18"/>
    <x v="1"/>
    <x v="0"/>
    <s v="Yes"/>
    <n v="1.27"/>
    <s v="Yes"/>
    <s v="Yes"/>
    <x v="1"/>
    <n v="3"/>
    <s v="No"/>
    <s v="Yes"/>
    <s v="No"/>
    <s v="Yes"/>
    <s v="Yes"/>
    <s v="Yes"/>
    <s v="Yes"/>
    <s v="No"/>
    <x v="1"/>
    <s v="Yes"/>
    <x v="0"/>
    <n v="103.6"/>
    <n v="1806.35"/>
    <n v="0"/>
    <n v="10"/>
    <n v="22.86"/>
    <n v="1839.21"/>
    <n v="102.17833333333334"/>
    <x v="0"/>
    <x v="0"/>
    <n v="0"/>
    <s v="Not Provided"/>
    <x v="0"/>
    <n v="1"/>
  </r>
  <r>
    <s v="9133-AYJZG"/>
    <x v="0"/>
    <n v="40"/>
    <x v="0"/>
    <x v="1"/>
    <x v="0"/>
    <x v="930"/>
    <n v="94941"/>
    <n v="0"/>
    <n v="23"/>
    <x v="1"/>
    <x v="0"/>
    <s v="Yes"/>
    <n v="14.45"/>
    <s v="Yes"/>
    <s v="Yes"/>
    <x v="1"/>
    <n v="19"/>
    <s v="No"/>
    <s v="Yes"/>
    <s v="No"/>
    <s v="No"/>
    <s v="Yes"/>
    <s v="Yes"/>
    <s v="Yes"/>
    <s v="Yes"/>
    <x v="1"/>
    <s v="Yes"/>
    <x v="0"/>
    <n v="98.7"/>
    <n v="2249.1"/>
    <n v="0"/>
    <n v="0"/>
    <n v="332.35"/>
    <n v="2581.4499999999998"/>
    <n v="112.23695652173912"/>
    <x v="0"/>
    <x v="0"/>
    <n v="0"/>
    <s v="Not Provided"/>
    <x v="0"/>
    <n v="1"/>
  </r>
  <r>
    <s v="9134-CEQMF"/>
    <x v="1"/>
    <n v="75"/>
    <x v="1"/>
    <x v="0"/>
    <x v="0"/>
    <x v="587"/>
    <n v="95464"/>
    <n v="1"/>
    <n v="7"/>
    <x v="0"/>
    <x v="1"/>
    <s v="Yes"/>
    <n v="13.63"/>
    <s v="No"/>
    <s v="Yes"/>
    <x v="1"/>
    <n v="27"/>
    <s v="No"/>
    <s v="No"/>
    <s v="No"/>
    <s v="No"/>
    <s v="Yes"/>
    <s v="Yes"/>
    <s v="No"/>
    <s v="Yes"/>
    <x v="1"/>
    <s v="Yes"/>
    <x v="1"/>
    <n v="89.5"/>
    <n v="676.7"/>
    <n v="0"/>
    <n v="0"/>
    <n v="95.41"/>
    <n v="772.11"/>
    <n v="110.30142857142857"/>
    <x v="0"/>
    <x v="1"/>
    <n v="1"/>
    <s v="Dissatisfaction"/>
    <x v="3"/>
    <n v="1"/>
  </r>
  <r>
    <s v="9134-WYRVP"/>
    <x v="1"/>
    <n v="51"/>
    <x v="1"/>
    <x v="1"/>
    <x v="0"/>
    <x v="791"/>
    <n v="94585"/>
    <n v="0"/>
    <n v="51"/>
    <x v="2"/>
    <x v="4"/>
    <s v="Yes"/>
    <n v="27.3"/>
    <s v="No"/>
    <s v="Yes"/>
    <x v="1"/>
    <n v="13"/>
    <s v="Yes"/>
    <s v="No"/>
    <s v="No"/>
    <s v="No"/>
    <s v="Yes"/>
    <s v="No"/>
    <s v="No"/>
    <s v="Yes"/>
    <x v="0"/>
    <s v="No"/>
    <x v="0"/>
    <n v="86.35"/>
    <n v="4267.1499999999996"/>
    <n v="0"/>
    <n v="0"/>
    <n v="1392.3"/>
    <n v="5659.45"/>
    <n v="110.96960784313725"/>
    <x v="0"/>
    <x v="0"/>
    <n v="0"/>
    <s v="Not Provided"/>
    <x v="0"/>
    <n v="1"/>
  </r>
  <r>
    <s v="9135-HSWOC"/>
    <x v="1"/>
    <n v="28"/>
    <x v="0"/>
    <x v="0"/>
    <x v="2"/>
    <x v="39"/>
    <n v="94555"/>
    <n v="3"/>
    <n v="64"/>
    <x v="2"/>
    <x v="4"/>
    <s v="Yes"/>
    <n v="14.93"/>
    <s v="No"/>
    <s v="No"/>
    <x v="3"/>
    <n v="0"/>
    <s v="No"/>
    <s v="No"/>
    <s v="No"/>
    <s v="No"/>
    <s v="No"/>
    <s v="No"/>
    <s v="No"/>
    <s v="No"/>
    <x v="2"/>
    <s v="Yes"/>
    <x v="1"/>
    <n v="19.7"/>
    <n v="1274.05"/>
    <n v="0"/>
    <n v="0"/>
    <n v="955.52"/>
    <n v="2229.5700000000002"/>
    <n v="34.837031250000003"/>
    <x v="2"/>
    <x v="0"/>
    <n v="0"/>
    <s v="Not Provided"/>
    <x v="0"/>
    <n v="1"/>
  </r>
  <r>
    <s v="9135-MGVPY"/>
    <x v="1"/>
    <n v="41"/>
    <x v="0"/>
    <x v="0"/>
    <x v="0"/>
    <x v="629"/>
    <n v="93657"/>
    <n v="10"/>
    <n v="69"/>
    <x v="2"/>
    <x v="0"/>
    <s v="Yes"/>
    <n v="48.37"/>
    <s v="No"/>
    <s v="Yes"/>
    <x v="2"/>
    <n v="7"/>
    <s v="Yes"/>
    <s v="Yes"/>
    <s v="Yes"/>
    <s v="Yes"/>
    <s v="Yes"/>
    <s v="Yes"/>
    <s v="Yes"/>
    <s v="Yes"/>
    <x v="2"/>
    <s v="Yes"/>
    <x v="0"/>
    <n v="84.7"/>
    <n v="5878.9"/>
    <n v="0"/>
    <n v="0"/>
    <n v="3337.53"/>
    <n v="9216.43"/>
    <n v="133.57144927536231"/>
    <x v="0"/>
    <x v="0"/>
    <n v="0"/>
    <s v="Not Provided"/>
    <x v="0"/>
    <n v="1"/>
  </r>
  <r>
    <s v="9136-ALYBR"/>
    <x v="1"/>
    <n v="44"/>
    <x v="0"/>
    <x v="1"/>
    <x v="0"/>
    <x v="843"/>
    <n v="92337"/>
    <n v="0"/>
    <n v="1"/>
    <x v="0"/>
    <x v="0"/>
    <s v="No"/>
    <n v="25.420517214274568"/>
    <s v="No"/>
    <s v="Yes"/>
    <x v="0"/>
    <n v="2"/>
    <s v="No"/>
    <s v="No"/>
    <s v="No"/>
    <s v="No"/>
    <s v="No"/>
    <s v="No"/>
    <s v="No"/>
    <s v="Yes"/>
    <x v="1"/>
    <s v="Yes"/>
    <x v="2"/>
    <n v="24.45"/>
    <n v="24.45"/>
    <n v="0"/>
    <n v="0"/>
    <n v="0"/>
    <n v="24.45"/>
    <n v="24.45"/>
    <x v="2"/>
    <x v="1"/>
    <n v="1"/>
    <s v="Price"/>
    <x v="18"/>
    <n v="1"/>
  </r>
  <r>
    <s v="9137-NOQKA"/>
    <x v="1"/>
    <n v="80"/>
    <x v="1"/>
    <x v="1"/>
    <x v="0"/>
    <x v="195"/>
    <n v="94080"/>
    <n v="0"/>
    <n v="2"/>
    <x v="0"/>
    <x v="0"/>
    <s v="Yes"/>
    <n v="7.03"/>
    <s v="No"/>
    <s v="No"/>
    <x v="3"/>
    <n v="0"/>
    <s v="No"/>
    <s v="No"/>
    <s v="No"/>
    <s v="No"/>
    <s v="No"/>
    <s v="No"/>
    <s v="No"/>
    <s v="No"/>
    <x v="2"/>
    <s v="No"/>
    <x v="1"/>
    <n v="19.2"/>
    <n v="37.200000000000003"/>
    <n v="0"/>
    <n v="0"/>
    <n v="14.06"/>
    <n v="51.26"/>
    <n v="25.63"/>
    <x v="2"/>
    <x v="2"/>
    <n v="0"/>
    <s v="Not Provided"/>
    <x v="0"/>
    <n v="1"/>
  </r>
  <r>
    <s v="9137-UIYPG"/>
    <x v="0"/>
    <n v="33"/>
    <x v="0"/>
    <x v="0"/>
    <x v="1"/>
    <x v="353"/>
    <n v="95920"/>
    <n v="1"/>
    <n v="35"/>
    <x v="1"/>
    <x v="0"/>
    <s v="Yes"/>
    <n v="26.09"/>
    <s v="No"/>
    <s v="Yes"/>
    <x v="1"/>
    <n v="56"/>
    <s v="Yes"/>
    <s v="No"/>
    <s v="Yes"/>
    <s v="Yes"/>
    <s v="Yes"/>
    <s v="Yes"/>
    <s v="Yes"/>
    <s v="No"/>
    <x v="1"/>
    <s v="Yes"/>
    <x v="1"/>
    <n v="106.9"/>
    <n v="3756.45"/>
    <n v="34.47"/>
    <n v="150"/>
    <n v="913.15"/>
    <n v="4785.13"/>
    <n v="136.71799999999999"/>
    <x v="0"/>
    <x v="0"/>
    <n v="0"/>
    <s v="Not Provided"/>
    <x v="0"/>
    <n v="1"/>
  </r>
  <r>
    <s v="9138-EFSMO"/>
    <x v="1"/>
    <n v="54"/>
    <x v="1"/>
    <x v="0"/>
    <x v="1"/>
    <x v="801"/>
    <n v="93647"/>
    <n v="3"/>
    <n v="26"/>
    <x v="1"/>
    <x v="0"/>
    <s v="Yes"/>
    <n v="24.17"/>
    <s v="No"/>
    <s v="Yes"/>
    <x v="1"/>
    <n v="75"/>
    <s v="No"/>
    <s v="No"/>
    <s v="No"/>
    <s v="No"/>
    <s v="No"/>
    <s v="Yes"/>
    <s v="Yes"/>
    <s v="Yes"/>
    <x v="0"/>
    <s v="No"/>
    <x v="1"/>
    <n v="78.95"/>
    <n v="2034.25"/>
    <n v="0"/>
    <n v="0"/>
    <n v="628.41999999999996"/>
    <n v="2662.67"/>
    <n v="102.41038461538461"/>
    <x v="0"/>
    <x v="0"/>
    <n v="0"/>
    <s v="Not Provided"/>
    <x v="0"/>
    <n v="1"/>
  </r>
  <r>
    <s v="9139-TWBAS"/>
    <x v="0"/>
    <n v="34"/>
    <x v="0"/>
    <x v="0"/>
    <x v="0"/>
    <x v="31"/>
    <n v="90014"/>
    <n v="10"/>
    <n v="26"/>
    <x v="1"/>
    <x v="0"/>
    <s v="No"/>
    <n v="25.420517214274568"/>
    <s v="No"/>
    <s v="Yes"/>
    <x v="0"/>
    <n v="28"/>
    <s v="Yes"/>
    <s v="Yes"/>
    <s v="Yes"/>
    <s v="No"/>
    <s v="Yes"/>
    <s v="No"/>
    <s v="No"/>
    <s v="No"/>
    <x v="0"/>
    <s v="No"/>
    <x v="1"/>
    <n v="47.85"/>
    <n v="1190.5"/>
    <n v="0"/>
    <n v="80"/>
    <n v="0"/>
    <n v="1270.5"/>
    <n v="48.865384615384613"/>
    <x v="2"/>
    <x v="0"/>
    <n v="0"/>
    <s v="Not Provided"/>
    <x v="0"/>
    <n v="1"/>
  </r>
  <r>
    <s v="9139-WQQDY"/>
    <x v="0"/>
    <n v="35"/>
    <x v="0"/>
    <x v="0"/>
    <x v="0"/>
    <x v="38"/>
    <n v="92117"/>
    <n v="1"/>
    <n v="49"/>
    <x v="2"/>
    <x v="0"/>
    <s v="Yes"/>
    <n v="26.37"/>
    <s v="Yes"/>
    <s v="Yes"/>
    <x v="1"/>
    <n v="19"/>
    <s v="No"/>
    <s v="Yes"/>
    <s v="No"/>
    <s v="No"/>
    <s v="Yes"/>
    <s v="Yes"/>
    <s v="Yes"/>
    <s v="Yes"/>
    <x v="0"/>
    <s v="No"/>
    <x v="2"/>
    <n v="100.45"/>
    <n v="4941.8"/>
    <n v="0"/>
    <n v="0"/>
    <n v="1292.1300000000001"/>
    <n v="6233.93"/>
    <n v="127.2230612244898"/>
    <x v="0"/>
    <x v="1"/>
    <n v="1"/>
    <s v="Dissatisfaction"/>
    <x v="17"/>
    <n v="1"/>
  </r>
  <r>
    <s v="9140-CZQZZ"/>
    <x v="0"/>
    <n v="38"/>
    <x v="0"/>
    <x v="0"/>
    <x v="0"/>
    <x v="461"/>
    <n v="93541"/>
    <n v="7"/>
    <n v="68"/>
    <x v="2"/>
    <x v="3"/>
    <s v="Yes"/>
    <n v="47.95"/>
    <s v="No"/>
    <s v="Yes"/>
    <x v="2"/>
    <n v="14"/>
    <s v="Yes"/>
    <s v="Yes"/>
    <s v="No"/>
    <s v="Yes"/>
    <s v="Yes"/>
    <s v="Yes"/>
    <s v="Yes"/>
    <s v="Yes"/>
    <x v="2"/>
    <s v="Yes"/>
    <x v="1"/>
    <n v="79.599999999999994"/>
    <n v="5515.8"/>
    <n v="0"/>
    <n v="0"/>
    <n v="3260.6"/>
    <n v="8776.4"/>
    <n v="129.06470588235294"/>
    <x v="0"/>
    <x v="0"/>
    <n v="0"/>
    <s v="Not Provided"/>
    <x v="0"/>
    <n v="1"/>
  </r>
  <r>
    <s v="9142-KZXOP"/>
    <x v="1"/>
    <n v="41"/>
    <x v="0"/>
    <x v="1"/>
    <x v="0"/>
    <x v="762"/>
    <n v="91342"/>
    <n v="0"/>
    <n v="44"/>
    <x v="1"/>
    <x v="4"/>
    <s v="Yes"/>
    <n v="1.7"/>
    <s v="No"/>
    <s v="Yes"/>
    <x v="1"/>
    <n v="28"/>
    <s v="No"/>
    <s v="No"/>
    <s v="No"/>
    <s v="No"/>
    <s v="No"/>
    <s v="No"/>
    <s v="No"/>
    <s v="Yes"/>
    <x v="1"/>
    <s v="No"/>
    <x v="0"/>
    <n v="68.849999999999994"/>
    <n v="2958.95"/>
    <n v="0"/>
    <n v="0"/>
    <n v="74.8"/>
    <n v="3033.75"/>
    <n v="68.94886363636364"/>
    <x v="1"/>
    <x v="0"/>
    <n v="0"/>
    <s v="Not Provided"/>
    <x v="0"/>
    <n v="1"/>
  </r>
  <r>
    <s v="9142-XMYJH"/>
    <x v="0"/>
    <n v="46"/>
    <x v="0"/>
    <x v="1"/>
    <x v="0"/>
    <x v="64"/>
    <n v="93721"/>
    <n v="0"/>
    <n v="29"/>
    <x v="1"/>
    <x v="0"/>
    <s v="Yes"/>
    <n v="2.76"/>
    <s v="No"/>
    <s v="No"/>
    <x v="3"/>
    <n v="0"/>
    <s v="No"/>
    <s v="No"/>
    <s v="No"/>
    <s v="No"/>
    <s v="No"/>
    <s v="No"/>
    <s v="No"/>
    <s v="No"/>
    <x v="1"/>
    <s v="No"/>
    <x v="0"/>
    <n v="19.350000000000001"/>
    <n v="601.6"/>
    <n v="0"/>
    <n v="0"/>
    <n v="80.040000000000006"/>
    <n v="681.64"/>
    <n v="23.504827586206897"/>
    <x v="2"/>
    <x v="0"/>
    <n v="0"/>
    <s v="Not Provided"/>
    <x v="0"/>
    <n v="1"/>
  </r>
  <r>
    <s v="9143-CANJF"/>
    <x v="0"/>
    <n v="29"/>
    <x v="0"/>
    <x v="0"/>
    <x v="1"/>
    <x v="1055"/>
    <n v="96133"/>
    <n v="7"/>
    <n v="24"/>
    <x v="1"/>
    <x v="0"/>
    <s v="Yes"/>
    <n v="27.37"/>
    <s v="No"/>
    <s v="Yes"/>
    <x v="2"/>
    <n v="85"/>
    <s v="Yes"/>
    <s v="No"/>
    <s v="No"/>
    <s v="Yes"/>
    <s v="No"/>
    <s v="No"/>
    <s v="No"/>
    <s v="Yes"/>
    <x v="1"/>
    <s v="No"/>
    <x v="1"/>
    <n v="55.15"/>
    <n v="1319.85"/>
    <n v="0"/>
    <n v="0"/>
    <n v="656.88"/>
    <n v="1976.73"/>
    <n v="82.363749999999996"/>
    <x v="1"/>
    <x v="0"/>
    <n v="0"/>
    <s v="Not Provided"/>
    <x v="0"/>
    <n v="1"/>
  </r>
  <r>
    <s v="9146-JRIOX"/>
    <x v="0"/>
    <n v="47"/>
    <x v="0"/>
    <x v="0"/>
    <x v="2"/>
    <x v="459"/>
    <n v="93664"/>
    <n v="1"/>
    <n v="14"/>
    <x v="1"/>
    <x v="0"/>
    <s v="Yes"/>
    <n v="31.7"/>
    <s v="Yes"/>
    <s v="No"/>
    <x v="3"/>
    <n v="0"/>
    <s v="No"/>
    <s v="No"/>
    <s v="No"/>
    <s v="No"/>
    <s v="No"/>
    <s v="No"/>
    <s v="No"/>
    <s v="No"/>
    <x v="1"/>
    <s v="No"/>
    <x v="0"/>
    <n v="25.55"/>
    <n v="372.45"/>
    <n v="0"/>
    <n v="0"/>
    <n v="443.8"/>
    <n v="816.25"/>
    <n v="58.303571428571431"/>
    <x v="1"/>
    <x v="0"/>
    <n v="0"/>
    <s v="Not Provided"/>
    <x v="0"/>
    <n v="1"/>
  </r>
  <r>
    <s v="9150-HEPMB"/>
    <x v="1"/>
    <n v="57"/>
    <x v="1"/>
    <x v="1"/>
    <x v="0"/>
    <x v="434"/>
    <n v="92882"/>
    <n v="0"/>
    <n v="56"/>
    <x v="2"/>
    <x v="0"/>
    <s v="Yes"/>
    <n v="21.61"/>
    <s v="No"/>
    <s v="Yes"/>
    <x v="0"/>
    <n v="27"/>
    <s v="Yes"/>
    <s v="No"/>
    <s v="Yes"/>
    <s v="No"/>
    <s v="No"/>
    <s v="No"/>
    <s v="No"/>
    <s v="Yes"/>
    <x v="0"/>
    <s v="No"/>
    <x v="0"/>
    <n v="52.7"/>
    <n v="3019.7"/>
    <n v="0"/>
    <n v="0"/>
    <n v="1210.1600000000001"/>
    <n v="4229.8599999999997"/>
    <n v="75.53321428571428"/>
    <x v="1"/>
    <x v="0"/>
    <n v="0"/>
    <s v="Not Provided"/>
    <x v="0"/>
    <n v="1"/>
  </r>
  <r>
    <s v="9150-KPBJQ"/>
    <x v="0"/>
    <n v="43"/>
    <x v="0"/>
    <x v="1"/>
    <x v="0"/>
    <x v="31"/>
    <n v="90062"/>
    <n v="0"/>
    <n v="6"/>
    <x v="0"/>
    <x v="0"/>
    <s v="Yes"/>
    <n v="29.09"/>
    <s v="No"/>
    <s v="No"/>
    <x v="3"/>
    <n v="0"/>
    <s v="No"/>
    <s v="No"/>
    <s v="No"/>
    <s v="No"/>
    <s v="No"/>
    <s v="No"/>
    <s v="No"/>
    <s v="No"/>
    <x v="2"/>
    <s v="No"/>
    <x v="0"/>
    <n v="19.649999999999999"/>
    <n v="116.85"/>
    <n v="0"/>
    <n v="0"/>
    <n v="174.54"/>
    <n v="291.39"/>
    <n v="48.564999999999998"/>
    <x v="2"/>
    <x v="0"/>
    <n v="0"/>
    <s v="Not Provided"/>
    <x v="0"/>
    <n v="1"/>
  </r>
  <r>
    <s v="9152-AMKAK"/>
    <x v="1"/>
    <n v="50"/>
    <x v="0"/>
    <x v="1"/>
    <x v="0"/>
    <x v="400"/>
    <n v="93210"/>
    <n v="0"/>
    <n v="6"/>
    <x v="0"/>
    <x v="1"/>
    <s v="Yes"/>
    <n v="22.95"/>
    <s v="No"/>
    <s v="Yes"/>
    <x v="0"/>
    <n v="10"/>
    <s v="Yes"/>
    <s v="No"/>
    <s v="Yes"/>
    <s v="Yes"/>
    <s v="Yes"/>
    <s v="Yes"/>
    <s v="Yes"/>
    <s v="Yes"/>
    <x v="2"/>
    <s v="Yes"/>
    <x v="0"/>
    <n v="80.25"/>
    <n v="493.4"/>
    <n v="0"/>
    <n v="0"/>
    <n v="137.69999999999999"/>
    <n v="631.1"/>
    <n v="105.18333333333334"/>
    <x v="0"/>
    <x v="0"/>
    <n v="0"/>
    <s v="Not Provided"/>
    <x v="0"/>
    <n v="1"/>
  </r>
  <r>
    <s v="9153-BTBVV"/>
    <x v="0"/>
    <n v="61"/>
    <x v="1"/>
    <x v="0"/>
    <x v="0"/>
    <x v="143"/>
    <n v="94121"/>
    <n v="1"/>
    <n v="71"/>
    <x v="2"/>
    <x v="3"/>
    <s v="Yes"/>
    <n v="48.01"/>
    <s v="Yes"/>
    <s v="No"/>
    <x v="3"/>
    <n v="0"/>
    <s v="No"/>
    <s v="No"/>
    <s v="No"/>
    <s v="No"/>
    <s v="No"/>
    <s v="No"/>
    <s v="No"/>
    <s v="No"/>
    <x v="2"/>
    <s v="No"/>
    <x v="1"/>
    <n v="25"/>
    <n v="1753"/>
    <n v="0"/>
    <n v="0"/>
    <n v="3408.71"/>
    <n v="5161.71"/>
    <n v="72.700140845070422"/>
    <x v="1"/>
    <x v="0"/>
    <n v="0"/>
    <s v="Not Provided"/>
    <x v="0"/>
    <n v="1"/>
  </r>
  <r>
    <s v="9154-QDGTH"/>
    <x v="1"/>
    <n v="20"/>
    <x v="2"/>
    <x v="0"/>
    <x v="3"/>
    <x v="375"/>
    <n v="93239"/>
    <n v="0"/>
    <n v="43"/>
    <x v="1"/>
    <x v="0"/>
    <s v="Yes"/>
    <n v="22.83"/>
    <s v="Yes"/>
    <s v="Yes"/>
    <x v="1"/>
    <n v="47"/>
    <s v="No"/>
    <s v="No"/>
    <s v="Yes"/>
    <s v="Yes"/>
    <s v="Yes"/>
    <s v="Yes"/>
    <s v="Yes"/>
    <s v="Yes"/>
    <x v="0"/>
    <s v="Yes"/>
    <x v="0"/>
    <n v="104.3"/>
    <n v="4451.8500000000004"/>
    <n v="0"/>
    <n v="0"/>
    <n v="981.69"/>
    <n v="5433.54"/>
    <n v="126.36139534883721"/>
    <x v="0"/>
    <x v="0"/>
    <n v="0"/>
    <s v="Not Provided"/>
    <x v="0"/>
    <n v="1"/>
  </r>
  <r>
    <s v="9158-VCTQB"/>
    <x v="0"/>
    <n v="41"/>
    <x v="0"/>
    <x v="0"/>
    <x v="0"/>
    <x v="31"/>
    <n v="90023"/>
    <n v="1"/>
    <n v="41"/>
    <x v="1"/>
    <x v="0"/>
    <s v="Yes"/>
    <n v="5.01"/>
    <s v="Yes"/>
    <s v="Yes"/>
    <x v="1"/>
    <n v="10"/>
    <s v="Yes"/>
    <s v="Yes"/>
    <s v="Yes"/>
    <s v="Yes"/>
    <s v="Yes"/>
    <s v="Yes"/>
    <s v="Yes"/>
    <s v="Yes"/>
    <x v="1"/>
    <s v="Yes"/>
    <x v="1"/>
    <n v="113.6"/>
    <n v="4594.95"/>
    <n v="0"/>
    <n v="0"/>
    <n v="205.41"/>
    <n v="4800.3599999999997"/>
    <n v="117.08195121951219"/>
    <x v="0"/>
    <x v="1"/>
    <n v="1"/>
    <s v="Price"/>
    <x v="18"/>
    <n v="1"/>
  </r>
  <r>
    <s v="9163-GHAYE"/>
    <x v="0"/>
    <n v="34"/>
    <x v="0"/>
    <x v="1"/>
    <x v="0"/>
    <x v="35"/>
    <n v="95204"/>
    <n v="0"/>
    <n v="15"/>
    <x v="1"/>
    <x v="0"/>
    <s v="Yes"/>
    <n v="31.68"/>
    <s v="No"/>
    <s v="Yes"/>
    <x v="0"/>
    <n v="23"/>
    <s v="No"/>
    <s v="Yes"/>
    <s v="No"/>
    <s v="No"/>
    <s v="No"/>
    <s v="No"/>
    <s v="No"/>
    <s v="Yes"/>
    <x v="1"/>
    <s v="No"/>
    <x v="1"/>
    <n v="48.85"/>
    <n v="736.8"/>
    <n v="0"/>
    <n v="0"/>
    <n v="475.2"/>
    <n v="1212"/>
    <n v="80.8"/>
    <x v="1"/>
    <x v="0"/>
    <n v="0"/>
    <s v="Not Provided"/>
    <x v="0"/>
    <n v="1"/>
  </r>
  <r>
    <s v="9167-APMXZ"/>
    <x v="0"/>
    <n v="23"/>
    <x v="2"/>
    <x v="1"/>
    <x v="0"/>
    <x v="162"/>
    <n v="90810"/>
    <n v="0"/>
    <n v="22"/>
    <x v="1"/>
    <x v="0"/>
    <s v="Yes"/>
    <n v="19.2"/>
    <s v="Yes"/>
    <s v="Yes"/>
    <x v="1"/>
    <n v="41"/>
    <s v="No"/>
    <s v="No"/>
    <s v="No"/>
    <s v="No"/>
    <s v="Yes"/>
    <s v="No"/>
    <s v="No"/>
    <s v="No"/>
    <x v="1"/>
    <s v="Yes"/>
    <x v="1"/>
    <n v="84.15"/>
    <n v="1821.95"/>
    <n v="0"/>
    <n v="60"/>
    <n v="422.4"/>
    <n v="2304.35"/>
    <n v="104.74318181818181"/>
    <x v="0"/>
    <x v="0"/>
    <n v="0"/>
    <s v="Not Provided"/>
    <x v="0"/>
    <n v="1"/>
  </r>
  <r>
    <s v="9168-INPSZ"/>
    <x v="0"/>
    <n v="75"/>
    <x v="1"/>
    <x v="0"/>
    <x v="0"/>
    <x v="436"/>
    <n v="93041"/>
    <n v="10"/>
    <n v="44"/>
    <x v="1"/>
    <x v="0"/>
    <s v="Yes"/>
    <n v="20.83"/>
    <s v="Yes"/>
    <s v="Yes"/>
    <x v="1"/>
    <n v="9"/>
    <s v="No"/>
    <s v="No"/>
    <s v="Yes"/>
    <s v="Yes"/>
    <s v="Yes"/>
    <s v="Yes"/>
    <s v="No"/>
    <s v="Yes"/>
    <x v="2"/>
    <s v="No"/>
    <x v="1"/>
    <n v="104.15"/>
    <n v="4495.6499999999996"/>
    <n v="0"/>
    <n v="0"/>
    <n v="916.52"/>
    <n v="5412.17"/>
    <n v="123.00386363636363"/>
    <x v="0"/>
    <x v="0"/>
    <n v="0"/>
    <s v="Not Provided"/>
    <x v="0"/>
    <n v="1"/>
  </r>
  <r>
    <s v="9169-BSVIN"/>
    <x v="1"/>
    <n v="21"/>
    <x v="2"/>
    <x v="1"/>
    <x v="0"/>
    <x v="178"/>
    <n v="92596"/>
    <n v="0"/>
    <n v="12"/>
    <x v="1"/>
    <x v="0"/>
    <s v="Yes"/>
    <n v="18.52"/>
    <s v="Yes"/>
    <s v="Yes"/>
    <x v="2"/>
    <n v="53"/>
    <s v="No"/>
    <s v="No"/>
    <s v="Yes"/>
    <s v="No"/>
    <s v="Yes"/>
    <s v="Yes"/>
    <s v="Yes"/>
    <s v="Yes"/>
    <x v="1"/>
    <s v="No"/>
    <x v="1"/>
    <n v="74.75"/>
    <n v="827.05"/>
    <n v="0"/>
    <n v="0"/>
    <n v="222.24"/>
    <n v="1049.29"/>
    <n v="87.44083333333333"/>
    <x v="1"/>
    <x v="0"/>
    <n v="0"/>
    <s v="Not Provided"/>
    <x v="0"/>
    <n v="1"/>
  </r>
  <r>
    <s v="9170-ARBTB"/>
    <x v="0"/>
    <n v="41"/>
    <x v="0"/>
    <x v="0"/>
    <x v="0"/>
    <x v="256"/>
    <n v="95018"/>
    <n v="0"/>
    <n v="52"/>
    <x v="2"/>
    <x v="0"/>
    <s v="Yes"/>
    <n v="8.25"/>
    <s v="No"/>
    <s v="No"/>
    <x v="3"/>
    <n v="0"/>
    <s v="No"/>
    <s v="No"/>
    <s v="No"/>
    <s v="No"/>
    <s v="No"/>
    <s v="No"/>
    <s v="No"/>
    <s v="No"/>
    <x v="0"/>
    <s v="No"/>
    <x v="0"/>
    <n v="19.600000000000001"/>
    <n v="1012.4"/>
    <n v="46.07"/>
    <n v="0"/>
    <n v="429"/>
    <n v="1395.33"/>
    <n v="26.833269230769229"/>
    <x v="2"/>
    <x v="0"/>
    <n v="0"/>
    <s v="Not Provided"/>
    <x v="0"/>
    <n v="1"/>
  </r>
  <r>
    <s v="9170-CCKOU"/>
    <x v="1"/>
    <n v="62"/>
    <x v="1"/>
    <x v="0"/>
    <x v="0"/>
    <x v="39"/>
    <n v="94539"/>
    <n v="1"/>
    <n v="17"/>
    <x v="1"/>
    <x v="2"/>
    <s v="Yes"/>
    <n v="12.06"/>
    <s v="Yes"/>
    <s v="Yes"/>
    <x v="1"/>
    <n v="9"/>
    <s v="Yes"/>
    <s v="Yes"/>
    <s v="Yes"/>
    <s v="No"/>
    <s v="No"/>
    <s v="No"/>
    <s v="No"/>
    <s v="Yes"/>
    <x v="1"/>
    <s v="No"/>
    <x v="0"/>
    <n v="90.2"/>
    <n v="1454.15"/>
    <n v="0"/>
    <n v="0"/>
    <n v="205.02"/>
    <n v="1659.17"/>
    <n v="97.598235294117657"/>
    <x v="1"/>
    <x v="1"/>
    <n v="1"/>
    <s v="Dissatisfaction"/>
    <x v="2"/>
    <n v="1"/>
  </r>
  <r>
    <s v="9170-GYZJC"/>
    <x v="0"/>
    <n v="42"/>
    <x v="0"/>
    <x v="0"/>
    <x v="1"/>
    <x v="485"/>
    <n v="95251"/>
    <n v="1"/>
    <n v="41"/>
    <x v="1"/>
    <x v="0"/>
    <s v="Yes"/>
    <n v="45.26"/>
    <s v="Yes"/>
    <s v="Yes"/>
    <x v="0"/>
    <n v="56"/>
    <s v="Yes"/>
    <s v="Yes"/>
    <s v="Yes"/>
    <s v="Yes"/>
    <s v="No"/>
    <s v="Yes"/>
    <s v="Yes"/>
    <s v="Yes"/>
    <x v="1"/>
    <s v="No"/>
    <x v="0"/>
    <n v="79.900000000000006"/>
    <n v="3326.2"/>
    <n v="0"/>
    <n v="0"/>
    <n v="1855.66"/>
    <n v="5181.8599999999997"/>
    <n v="126.38682926829267"/>
    <x v="0"/>
    <x v="1"/>
    <n v="1"/>
    <s v="Price"/>
    <x v="15"/>
    <n v="1"/>
  </r>
  <r>
    <s v="9172-ANCRX"/>
    <x v="0"/>
    <n v="35"/>
    <x v="0"/>
    <x v="1"/>
    <x v="0"/>
    <x v="544"/>
    <n v="90745"/>
    <n v="0"/>
    <n v="10"/>
    <x v="0"/>
    <x v="2"/>
    <s v="Yes"/>
    <n v="37.36"/>
    <s v="Yes"/>
    <s v="Yes"/>
    <x v="1"/>
    <n v="28"/>
    <s v="Yes"/>
    <s v="No"/>
    <s v="No"/>
    <s v="No"/>
    <s v="Yes"/>
    <s v="Yes"/>
    <s v="Yes"/>
    <s v="Yes"/>
    <x v="1"/>
    <s v="Yes"/>
    <x v="1"/>
    <n v="98.7"/>
    <n v="973.25"/>
    <n v="0"/>
    <n v="0"/>
    <n v="373.6"/>
    <n v="1346.85"/>
    <n v="134.685"/>
    <x v="0"/>
    <x v="1"/>
    <n v="1"/>
    <s v="Attitude"/>
    <x v="8"/>
    <n v="1"/>
  </r>
  <r>
    <s v="9172-JITSM"/>
    <x v="0"/>
    <n v="47"/>
    <x v="0"/>
    <x v="0"/>
    <x v="0"/>
    <x v="371"/>
    <n v="92211"/>
    <n v="1"/>
    <n v="26"/>
    <x v="1"/>
    <x v="0"/>
    <s v="Yes"/>
    <n v="15.37"/>
    <s v="No"/>
    <s v="Yes"/>
    <x v="1"/>
    <n v="11"/>
    <s v="No"/>
    <s v="No"/>
    <s v="No"/>
    <s v="No"/>
    <s v="Yes"/>
    <s v="Yes"/>
    <s v="Yes"/>
    <s v="Yes"/>
    <x v="1"/>
    <s v="Yes"/>
    <x v="1"/>
    <n v="90.8"/>
    <n v="2361.8000000000002"/>
    <n v="0"/>
    <n v="0"/>
    <n v="399.62"/>
    <n v="2761.42"/>
    <n v="106.20846153846153"/>
    <x v="0"/>
    <x v="1"/>
    <n v="1"/>
    <s v="Other"/>
    <x v="0"/>
    <n v="1"/>
  </r>
  <r>
    <s v="9173-IVZVP"/>
    <x v="0"/>
    <n v="48"/>
    <x v="0"/>
    <x v="0"/>
    <x v="1"/>
    <x v="180"/>
    <n v="91403"/>
    <n v="1"/>
    <n v="53"/>
    <x v="2"/>
    <x v="0"/>
    <s v="Yes"/>
    <n v="43.71"/>
    <s v="No"/>
    <s v="No"/>
    <x v="3"/>
    <n v="0"/>
    <s v="No"/>
    <s v="No"/>
    <s v="No"/>
    <s v="No"/>
    <s v="No"/>
    <s v="No"/>
    <s v="No"/>
    <s v="No"/>
    <x v="2"/>
    <s v="No"/>
    <x v="0"/>
    <n v="20.9"/>
    <n v="1146.05"/>
    <n v="0"/>
    <n v="0"/>
    <n v="2316.63"/>
    <n v="3462.68"/>
    <n v="65.333584905660373"/>
    <x v="1"/>
    <x v="0"/>
    <n v="0"/>
    <s v="Not Provided"/>
    <x v="0"/>
    <n v="1"/>
  </r>
  <r>
    <s v="9174-FKWZE"/>
    <x v="0"/>
    <n v="70"/>
    <x v="1"/>
    <x v="1"/>
    <x v="0"/>
    <x v="113"/>
    <n v="95819"/>
    <n v="0"/>
    <n v="1"/>
    <x v="0"/>
    <x v="0"/>
    <s v="Yes"/>
    <n v="22.92"/>
    <s v="No"/>
    <s v="No"/>
    <x v="3"/>
    <n v="0"/>
    <s v="No"/>
    <s v="No"/>
    <s v="No"/>
    <s v="No"/>
    <s v="No"/>
    <s v="No"/>
    <s v="No"/>
    <s v="No"/>
    <x v="1"/>
    <s v="Yes"/>
    <x v="1"/>
    <n v="19.45"/>
    <n v="19.45"/>
    <n v="0"/>
    <n v="0"/>
    <n v="22.92"/>
    <n v="42.37"/>
    <n v="42.37"/>
    <x v="2"/>
    <x v="1"/>
    <n v="1"/>
    <s v="Dissatisfaction"/>
    <x v="4"/>
    <n v="1"/>
  </r>
  <r>
    <s v="9174-IHETN"/>
    <x v="0"/>
    <n v="45"/>
    <x v="0"/>
    <x v="1"/>
    <x v="3"/>
    <x v="1081"/>
    <n v="95944"/>
    <n v="0"/>
    <n v="50"/>
    <x v="2"/>
    <x v="4"/>
    <s v="Yes"/>
    <n v="36.11"/>
    <s v="No"/>
    <s v="Yes"/>
    <x v="1"/>
    <n v="20"/>
    <s v="No"/>
    <s v="No"/>
    <s v="No"/>
    <s v="No"/>
    <s v="No"/>
    <s v="No"/>
    <s v="No"/>
    <s v="Yes"/>
    <x v="2"/>
    <s v="No"/>
    <x v="0"/>
    <n v="70.349999999999994"/>
    <n v="3533.6"/>
    <n v="0"/>
    <n v="0"/>
    <n v="1805.5"/>
    <n v="5339.1"/>
    <n v="106.78200000000001"/>
    <x v="0"/>
    <x v="0"/>
    <n v="0"/>
    <s v="Not Provided"/>
    <x v="0"/>
    <n v="1"/>
  </r>
  <r>
    <s v="9178-JHUVJ"/>
    <x v="1"/>
    <n v="19"/>
    <x v="2"/>
    <x v="0"/>
    <x v="1"/>
    <x v="1072"/>
    <n v="91320"/>
    <n v="1"/>
    <n v="24"/>
    <x v="1"/>
    <x v="5"/>
    <s v="Yes"/>
    <n v="1.1399999999999999"/>
    <s v="Yes"/>
    <s v="No"/>
    <x v="3"/>
    <n v="0"/>
    <s v="No"/>
    <s v="No"/>
    <s v="No"/>
    <s v="No"/>
    <s v="No"/>
    <s v="No"/>
    <s v="No"/>
    <s v="No"/>
    <x v="2"/>
    <s v="Yes"/>
    <x v="1"/>
    <n v="24.1"/>
    <n v="587.4"/>
    <n v="0"/>
    <n v="0"/>
    <n v="27.36"/>
    <n v="614.76"/>
    <n v="25.614999999999998"/>
    <x v="2"/>
    <x v="0"/>
    <n v="0"/>
    <s v="Not Provided"/>
    <x v="0"/>
    <n v="1"/>
  </r>
  <r>
    <s v="9184-GALIL"/>
    <x v="0"/>
    <n v="26"/>
    <x v="0"/>
    <x v="0"/>
    <x v="3"/>
    <x v="813"/>
    <n v="96057"/>
    <n v="6"/>
    <n v="38"/>
    <x v="1"/>
    <x v="0"/>
    <s v="Yes"/>
    <n v="2.86"/>
    <s v="No"/>
    <s v="No"/>
    <x v="3"/>
    <n v="0"/>
    <s v="No"/>
    <s v="No"/>
    <s v="No"/>
    <s v="No"/>
    <s v="No"/>
    <s v="No"/>
    <s v="No"/>
    <s v="No"/>
    <x v="1"/>
    <s v="No"/>
    <x v="0"/>
    <n v="20.45"/>
    <n v="781.25"/>
    <n v="0"/>
    <n v="0"/>
    <n v="108.68"/>
    <n v="889.93"/>
    <n v="23.419210526315787"/>
    <x v="2"/>
    <x v="0"/>
    <n v="0"/>
    <s v="Not Provided"/>
    <x v="0"/>
    <n v="1"/>
  </r>
  <r>
    <s v="9185-TQCVP"/>
    <x v="1"/>
    <n v="27"/>
    <x v="0"/>
    <x v="0"/>
    <x v="0"/>
    <x v="998"/>
    <n v="94706"/>
    <n v="1"/>
    <n v="14"/>
    <x v="1"/>
    <x v="0"/>
    <s v="Yes"/>
    <n v="21.3"/>
    <s v="Yes"/>
    <s v="Yes"/>
    <x v="1"/>
    <n v="42"/>
    <s v="No"/>
    <s v="No"/>
    <s v="No"/>
    <s v="No"/>
    <s v="No"/>
    <s v="Yes"/>
    <s v="Yes"/>
    <s v="Yes"/>
    <x v="1"/>
    <s v="Yes"/>
    <x v="1"/>
    <n v="85.15"/>
    <n v="1139.2"/>
    <n v="38.479999999999997"/>
    <n v="0"/>
    <n v="298.2"/>
    <n v="1398.92"/>
    <n v="99.922857142857154"/>
    <x v="1"/>
    <x v="1"/>
    <n v="1"/>
    <s v="Dissatisfaction"/>
    <x v="19"/>
    <n v="1"/>
  </r>
  <r>
    <s v="9189-JWSHV"/>
    <x v="0"/>
    <n v="69"/>
    <x v="1"/>
    <x v="0"/>
    <x v="0"/>
    <x v="1071"/>
    <n v="93627"/>
    <n v="1"/>
    <n v="24"/>
    <x v="1"/>
    <x v="0"/>
    <s v="Yes"/>
    <n v="13.38"/>
    <s v="Yes"/>
    <s v="Yes"/>
    <x v="1"/>
    <n v="12"/>
    <s v="No"/>
    <s v="No"/>
    <s v="No"/>
    <s v="No"/>
    <s v="Yes"/>
    <s v="Yes"/>
    <s v="Yes"/>
    <s v="Yes"/>
    <x v="1"/>
    <s v="Yes"/>
    <x v="1"/>
    <n v="93.55"/>
    <n v="2264.0500000000002"/>
    <n v="0"/>
    <n v="0"/>
    <n v="321.12"/>
    <n v="2585.17"/>
    <n v="107.71541666666667"/>
    <x v="0"/>
    <x v="1"/>
    <n v="1"/>
    <s v="Price"/>
    <x v="15"/>
    <n v="1"/>
  </r>
  <r>
    <s v="9190-MFJLN"/>
    <x v="1"/>
    <n v="65"/>
    <x v="1"/>
    <x v="1"/>
    <x v="0"/>
    <x v="485"/>
    <n v="95251"/>
    <n v="0"/>
    <n v="19"/>
    <x v="1"/>
    <x v="2"/>
    <s v="Yes"/>
    <n v="32.770000000000003"/>
    <s v="No"/>
    <s v="Yes"/>
    <x v="1"/>
    <n v="4"/>
    <s v="No"/>
    <s v="No"/>
    <s v="Yes"/>
    <s v="No"/>
    <s v="Yes"/>
    <s v="Yes"/>
    <s v="Yes"/>
    <s v="Yes"/>
    <x v="1"/>
    <s v="Yes"/>
    <x v="0"/>
    <n v="95.9"/>
    <n v="1777.9"/>
    <n v="0"/>
    <n v="0"/>
    <n v="622.63"/>
    <n v="2400.5300000000002"/>
    <n v="126.34368421052632"/>
    <x v="0"/>
    <x v="1"/>
    <n v="1"/>
    <s v="Competitor"/>
    <x v="1"/>
    <n v="1"/>
  </r>
  <r>
    <s v="9191-MYQKX"/>
    <x v="0"/>
    <n v="34"/>
    <x v="0"/>
    <x v="0"/>
    <x v="6"/>
    <x v="581"/>
    <n v="90262"/>
    <n v="1"/>
    <n v="7"/>
    <x v="0"/>
    <x v="0"/>
    <s v="Yes"/>
    <n v="8.69"/>
    <s v="No"/>
    <s v="Yes"/>
    <x v="1"/>
    <n v="53"/>
    <s v="No"/>
    <s v="No"/>
    <s v="Yes"/>
    <s v="No"/>
    <s v="No"/>
    <s v="No"/>
    <s v="No"/>
    <s v="Yes"/>
    <x v="1"/>
    <s v="Yes"/>
    <x v="1"/>
    <n v="75.150000000000006"/>
    <n v="496.9"/>
    <n v="0"/>
    <n v="0"/>
    <n v="60.83"/>
    <n v="557.73"/>
    <n v="79.675714285714292"/>
    <x v="1"/>
    <x v="1"/>
    <n v="1"/>
    <s v="Dissatisfaction"/>
    <x v="14"/>
    <n v="1"/>
  </r>
  <r>
    <s v="9194-GFVOI"/>
    <x v="0"/>
    <n v="25"/>
    <x v="0"/>
    <x v="0"/>
    <x v="0"/>
    <x v="955"/>
    <n v="96142"/>
    <n v="4"/>
    <n v="42"/>
    <x v="1"/>
    <x v="0"/>
    <s v="Yes"/>
    <n v="9.84"/>
    <s v="Yes"/>
    <s v="Yes"/>
    <x v="2"/>
    <n v="52"/>
    <s v="Yes"/>
    <s v="No"/>
    <s v="Yes"/>
    <s v="Yes"/>
    <s v="Yes"/>
    <s v="Yes"/>
    <s v="Yes"/>
    <s v="Yes"/>
    <x v="2"/>
    <s v="No"/>
    <x v="0"/>
    <n v="84.35"/>
    <n v="3571.6"/>
    <n v="0"/>
    <n v="0"/>
    <n v="413.28"/>
    <n v="3984.88"/>
    <n v="94.878095238095241"/>
    <x v="1"/>
    <x v="0"/>
    <n v="0"/>
    <s v="Not Provided"/>
    <x v="0"/>
    <n v="1"/>
  </r>
  <r>
    <s v="9199-PWQVC"/>
    <x v="0"/>
    <n v="38"/>
    <x v="0"/>
    <x v="0"/>
    <x v="0"/>
    <x v="143"/>
    <n v="94124"/>
    <n v="1"/>
    <n v="63"/>
    <x v="2"/>
    <x v="4"/>
    <s v="Yes"/>
    <n v="49.08"/>
    <s v="Yes"/>
    <s v="Yes"/>
    <x v="0"/>
    <n v="24"/>
    <s v="Yes"/>
    <s v="Yes"/>
    <s v="No"/>
    <s v="No"/>
    <s v="Yes"/>
    <s v="Yes"/>
    <s v="Yes"/>
    <s v="No"/>
    <x v="0"/>
    <s v="Yes"/>
    <x v="0"/>
    <n v="79.7"/>
    <n v="4786.1499999999996"/>
    <n v="0"/>
    <n v="30"/>
    <n v="3092.04"/>
    <n v="7908.19"/>
    <n v="125.52682539682539"/>
    <x v="0"/>
    <x v="0"/>
    <n v="0"/>
    <s v="Not Provided"/>
    <x v="0"/>
    <n v="1"/>
  </r>
  <r>
    <s v="9200-NLNPD"/>
    <x v="1"/>
    <n v="20"/>
    <x v="2"/>
    <x v="0"/>
    <x v="0"/>
    <x v="847"/>
    <n v="95963"/>
    <n v="10"/>
    <n v="56"/>
    <x v="2"/>
    <x v="0"/>
    <s v="No"/>
    <n v="25.420517214274568"/>
    <s v="No"/>
    <s v="Yes"/>
    <x v="2"/>
    <n v="30"/>
    <s v="No"/>
    <s v="No"/>
    <s v="Yes"/>
    <s v="Yes"/>
    <s v="Yes"/>
    <s v="Yes"/>
    <s v="Yes"/>
    <s v="No"/>
    <x v="0"/>
    <s v="Yes"/>
    <x v="1"/>
    <n v="54.05"/>
    <n v="2959.8"/>
    <n v="0"/>
    <n v="40"/>
    <n v="0"/>
    <n v="2999.8"/>
    <n v="53.567857142857143"/>
    <x v="1"/>
    <x v="0"/>
    <n v="0"/>
    <s v="Not Provided"/>
    <x v="0"/>
    <n v="1"/>
  </r>
  <r>
    <s v="9206-GVPEQ"/>
    <x v="1"/>
    <n v="28"/>
    <x v="0"/>
    <x v="0"/>
    <x v="0"/>
    <x v="64"/>
    <n v="93706"/>
    <n v="1"/>
    <n v="13"/>
    <x v="1"/>
    <x v="0"/>
    <s v="No"/>
    <n v="25.420517214274568"/>
    <s v="No"/>
    <s v="Yes"/>
    <x v="0"/>
    <n v="71"/>
    <s v="Yes"/>
    <s v="No"/>
    <s v="No"/>
    <s v="Yes"/>
    <s v="Yes"/>
    <s v="Yes"/>
    <s v="Yes"/>
    <s v="Yes"/>
    <x v="1"/>
    <s v="Yes"/>
    <x v="1"/>
    <n v="54.45"/>
    <n v="706.85"/>
    <n v="0"/>
    <n v="0"/>
    <n v="0"/>
    <n v="706.85"/>
    <n v="54.373076923076923"/>
    <x v="1"/>
    <x v="1"/>
    <n v="1"/>
    <s v="Dissatisfaction"/>
    <x v="3"/>
    <n v="1"/>
  </r>
  <r>
    <s v="9207-ZPANB"/>
    <x v="1"/>
    <n v="42"/>
    <x v="0"/>
    <x v="1"/>
    <x v="0"/>
    <x v="411"/>
    <n v="95969"/>
    <n v="0"/>
    <n v="37"/>
    <x v="1"/>
    <x v="5"/>
    <s v="Yes"/>
    <n v="13.04"/>
    <s v="Yes"/>
    <s v="Yes"/>
    <x v="2"/>
    <n v="14"/>
    <s v="Yes"/>
    <s v="Yes"/>
    <s v="Yes"/>
    <s v="Yes"/>
    <s v="No"/>
    <s v="No"/>
    <s v="No"/>
    <s v="Yes"/>
    <x v="0"/>
    <s v="No"/>
    <x v="1"/>
    <n v="67.45"/>
    <n v="2443.3000000000002"/>
    <n v="0"/>
    <n v="0"/>
    <n v="482.48"/>
    <n v="2925.78"/>
    <n v="79.075135135135142"/>
    <x v="1"/>
    <x v="0"/>
    <n v="0"/>
    <s v="Not Provided"/>
    <x v="0"/>
    <n v="1"/>
  </r>
  <r>
    <s v="9208-OLGAQ"/>
    <x v="0"/>
    <n v="70"/>
    <x v="1"/>
    <x v="1"/>
    <x v="0"/>
    <x v="105"/>
    <n v="94709"/>
    <n v="0"/>
    <n v="18"/>
    <x v="1"/>
    <x v="0"/>
    <s v="Yes"/>
    <n v="25.7"/>
    <s v="No"/>
    <s v="Yes"/>
    <x v="1"/>
    <n v="23"/>
    <s v="No"/>
    <s v="No"/>
    <s v="Yes"/>
    <s v="No"/>
    <s v="No"/>
    <s v="Yes"/>
    <s v="No"/>
    <s v="No"/>
    <x v="2"/>
    <s v="Yes"/>
    <x v="1"/>
    <n v="84.95"/>
    <n v="1443.65"/>
    <n v="4.76"/>
    <n v="70"/>
    <n v="462.6"/>
    <n v="1971.49"/>
    <n v="109.52722222222222"/>
    <x v="0"/>
    <x v="0"/>
    <n v="0"/>
    <s v="Not Provided"/>
    <x v="0"/>
    <n v="1"/>
  </r>
  <r>
    <s v="9209-NWPGU"/>
    <x v="1"/>
    <n v="42"/>
    <x v="0"/>
    <x v="1"/>
    <x v="0"/>
    <x v="579"/>
    <n v="92257"/>
    <n v="0"/>
    <n v="44"/>
    <x v="1"/>
    <x v="4"/>
    <s v="Yes"/>
    <n v="34.979999999999997"/>
    <s v="No"/>
    <s v="Yes"/>
    <x v="0"/>
    <n v="2"/>
    <s v="Yes"/>
    <s v="No"/>
    <s v="No"/>
    <s v="Yes"/>
    <s v="Yes"/>
    <s v="No"/>
    <s v="No"/>
    <s v="Yes"/>
    <x v="0"/>
    <s v="No"/>
    <x v="1"/>
    <n v="65.400000000000006"/>
    <n v="2774.55"/>
    <n v="0"/>
    <n v="0"/>
    <n v="1539.12"/>
    <n v="4313.67"/>
    <n v="98.037954545454554"/>
    <x v="1"/>
    <x v="0"/>
    <n v="0"/>
    <s v="Not Provided"/>
    <x v="0"/>
    <n v="1"/>
  </r>
  <r>
    <s v="9210-IAHGH"/>
    <x v="0"/>
    <n v="57"/>
    <x v="1"/>
    <x v="1"/>
    <x v="0"/>
    <x v="512"/>
    <n v="96136"/>
    <n v="0"/>
    <n v="7"/>
    <x v="0"/>
    <x v="1"/>
    <s v="Yes"/>
    <n v="23.35"/>
    <s v="No"/>
    <s v="Yes"/>
    <x v="2"/>
    <n v="6"/>
    <s v="No"/>
    <s v="No"/>
    <s v="No"/>
    <s v="Yes"/>
    <s v="Yes"/>
    <s v="Yes"/>
    <s v="Yes"/>
    <s v="Yes"/>
    <x v="1"/>
    <s v="Yes"/>
    <x v="0"/>
    <n v="70.75"/>
    <n v="450.8"/>
    <n v="0"/>
    <n v="0"/>
    <n v="163.44999999999999"/>
    <n v="614.25"/>
    <n v="87.75"/>
    <x v="1"/>
    <x v="1"/>
    <n v="1"/>
    <s v="Attitude"/>
    <x v="8"/>
    <n v="1"/>
  </r>
  <r>
    <s v="9214-EKVXR"/>
    <x v="0"/>
    <n v="51"/>
    <x v="1"/>
    <x v="1"/>
    <x v="0"/>
    <x v="143"/>
    <n v="94110"/>
    <n v="0"/>
    <n v="1"/>
    <x v="0"/>
    <x v="0"/>
    <s v="Yes"/>
    <n v="26.15"/>
    <s v="No"/>
    <s v="Yes"/>
    <x v="2"/>
    <n v="26"/>
    <s v="No"/>
    <s v="No"/>
    <s v="No"/>
    <s v="No"/>
    <s v="No"/>
    <s v="No"/>
    <s v="No"/>
    <s v="Yes"/>
    <x v="1"/>
    <s v="Yes"/>
    <x v="0"/>
    <n v="44"/>
    <n v="44"/>
    <n v="0"/>
    <n v="0"/>
    <n v="26.15"/>
    <n v="70.150000000000006"/>
    <n v="70.150000000000006"/>
    <x v="1"/>
    <x v="2"/>
    <n v="0"/>
    <s v="Not Provided"/>
    <x v="0"/>
    <n v="1"/>
  </r>
  <r>
    <s v="9220-CXRSC"/>
    <x v="0"/>
    <n v="56"/>
    <x v="1"/>
    <x v="0"/>
    <x v="3"/>
    <x v="578"/>
    <n v="92249"/>
    <n v="10"/>
    <n v="69"/>
    <x v="2"/>
    <x v="0"/>
    <s v="Yes"/>
    <n v="39.07"/>
    <s v="Yes"/>
    <s v="Yes"/>
    <x v="2"/>
    <n v="19"/>
    <s v="Yes"/>
    <s v="No"/>
    <s v="No"/>
    <s v="Yes"/>
    <s v="No"/>
    <s v="No"/>
    <s v="No"/>
    <s v="Yes"/>
    <x v="2"/>
    <s v="No"/>
    <x v="0"/>
    <n v="61.4"/>
    <n v="4059.85"/>
    <n v="0"/>
    <n v="0"/>
    <n v="2695.83"/>
    <n v="6755.68"/>
    <n v="97.908405797101452"/>
    <x v="1"/>
    <x v="0"/>
    <n v="0"/>
    <s v="Not Provided"/>
    <x v="0"/>
    <n v="1"/>
  </r>
  <r>
    <s v="9220-ZNKJI"/>
    <x v="0"/>
    <n v="67"/>
    <x v="1"/>
    <x v="0"/>
    <x v="0"/>
    <x v="449"/>
    <n v="95426"/>
    <n v="5"/>
    <n v="55"/>
    <x v="2"/>
    <x v="0"/>
    <s v="Yes"/>
    <n v="33.21"/>
    <s v="No"/>
    <s v="Yes"/>
    <x v="1"/>
    <n v="4"/>
    <s v="No"/>
    <s v="No"/>
    <s v="Yes"/>
    <s v="Yes"/>
    <s v="Yes"/>
    <s v="No"/>
    <s v="No"/>
    <s v="Yes"/>
    <x v="2"/>
    <s v="No"/>
    <x v="0"/>
    <n v="88.8"/>
    <n v="4805.3"/>
    <n v="0"/>
    <n v="0"/>
    <n v="1826.55"/>
    <n v="6631.85"/>
    <n v="120.57909090909092"/>
    <x v="0"/>
    <x v="0"/>
    <n v="0"/>
    <s v="Not Provided"/>
    <x v="0"/>
    <n v="1"/>
  </r>
  <r>
    <s v="9221-OTIVJ"/>
    <x v="0"/>
    <n v="80"/>
    <x v="1"/>
    <x v="1"/>
    <x v="0"/>
    <x v="296"/>
    <n v="93621"/>
    <n v="0"/>
    <n v="14"/>
    <x v="1"/>
    <x v="0"/>
    <s v="Yes"/>
    <n v="29.96"/>
    <s v="Yes"/>
    <s v="Yes"/>
    <x v="1"/>
    <n v="7"/>
    <s v="No"/>
    <s v="Yes"/>
    <s v="Yes"/>
    <s v="No"/>
    <s v="Yes"/>
    <s v="Yes"/>
    <s v="No"/>
    <s v="Yes"/>
    <x v="1"/>
    <s v="Yes"/>
    <x v="1"/>
    <n v="104.85"/>
    <n v="1531.4"/>
    <n v="0"/>
    <n v="0"/>
    <n v="419.44"/>
    <n v="1950.84"/>
    <n v="139.34571428571428"/>
    <x v="0"/>
    <x v="1"/>
    <n v="1"/>
    <s v="Dissatisfaction"/>
    <x v="2"/>
    <n v="1"/>
  </r>
  <r>
    <s v="9223-UCPVT"/>
    <x v="0"/>
    <n v="49"/>
    <x v="0"/>
    <x v="1"/>
    <x v="0"/>
    <x v="847"/>
    <n v="95963"/>
    <n v="0"/>
    <n v="1"/>
    <x v="0"/>
    <x v="0"/>
    <s v="Yes"/>
    <n v="18.34"/>
    <s v="No"/>
    <s v="Yes"/>
    <x v="1"/>
    <n v="6"/>
    <s v="No"/>
    <s v="No"/>
    <s v="Yes"/>
    <s v="No"/>
    <s v="Yes"/>
    <s v="Yes"/>
    <s v="Yes"/>
    <s v="Yes"/>
    <x v="1"/>
    <s v="No"/>
    <x v="1"/>
    <n v="94.4"/>
    <n v="94.4"/>
    <n v="0"/>
    <n v="0"/>
    <n v="18.34"/>
    <n v="112.74"/>
    <n v="112.74"/>
    <x v="0"/>
    <x v="1"/>
    <n v="1"/>
    <s v="Price"/>
    <x v="11"/>
    <n v="1"/>
  </r>
  <r>
    <s v="9224-VTYID"/>
    <x v="1"/>
    <n v="30"/>
    <x v="0"/>
    <x v="0"/>
    <x v="1"/>
    <x v="932"/>
    <n v="95690"/>
    <n v="10"/>
    <n v="47"/>
    <x v="1"/>
    <x v="4"/>
    <s v="Yes"/>
    <n v="11.74"/>
    <s v="Yes"/>
    <s v="Yes"/>
    <x v="2"/>
    <n v="48"/>
    <s v="Yes"/>
    <s v="Yes"/>
    <s v="Yes"/>
    <s v="Yes"/>
    <s v="Yes"/>
    <s v="Yes"/>
    <s v="Yes"/>
    <s v="Yes"/>
    <x v="2"/>
    <s v="Yes"/>
    <x v="2"/>
    <n v="90.5"/>
    <n v="4318.3500000000004"/>
    <n v="0"/>
    <n v="0"/>
    <n v="551.78"/>
    <n v="4870.13"/>
    <n v="103.61978723404256"/>
    <x v="0"/>
    <x v="0"/>
    <n v="0"/>
    <s v="Not Provided"/>
    <x v="0"/>
    <n v="1"/>
  </r>
  <r>
    <s v="9225-BZLNZ"/>
    <x v="1"/>
    <n v="64"/>
    <x v="1"/>
    <x v="0"/>
    <x v="0"/>
    <x v="31"/>
    <n v="90033"/>
    <n v="9"/>
    <n v="72"/>
    <x v="2"/>
    <x v="0"/>
    <s v="Yes"/>
    <n v="16.579999999999998"/>
    <s v="Yes"/>
    <s v="Yes"/>
    <x v="2"/>
    <n v="30"/>
    <s v="Yes"/>
    <s v="Yes"/>
    <s v="Yes"/>
    <s v="No"/>
    <s v="Yes"/>
    <s v="Yes"/>
    <s v="Yes"/>
    <s v="Yes"/>
    <x v="2"/>
    <s v="Yes"/>
    <x v="1"/>
    <n v="85.25"/>
    <n v="6083.1"/>
    <n v="0"/>
    <n v="0"/>
    <n v="1193.76"/>
    <n v="7276.86"/>
    <n v="101.0675"/>
    <x v="0"/>
    <x v="0"/>
    <n v="0"/>
    <s v="Not Provided"/>
    <x v="0"/>
    <n v="1"/>
  </r>
  <r>
    <s v="9227-LUNBG"/>
    <x v="0"/>
    <n v="39"/>
    <x v="0"/>
    <x v="1"/>
    <x v="0"/>
    <x v="147"/>
    <n v="94060"/>
    <n v="0"/>
    <n v="1"/>
    <x v="0"/>
    <x v="0"/>
    <s v="No"/>
    <n v="25.420517214274568"/>
    <s v="No"/>
    <s v="Yes"/>
    <x v="2"/>
    <n v="12"/>
    <s v="No"/>
    <s v="No"/>
    <s v="No"/>
    <s v="No"/>
    <s v="No"/>
    <s v="No"/>
    <s v="No"/>
    <s v="Yes"/>
    <x v="1"/>
    <s v="No"/>
    <x v="1"/>
    <n v="24.6"/>
    <n v="24.6"/>
    <n v="0"/>
    <n v="0"/>
    <n v="0"/>
    <n v="24.6"/>
    <n v="24.6"/>
    <x v="2"/>
    <x v="1"/>
    <n v="1"/>
    <s v="Price"/>
    <x v="15"/>
    <n v="1"/>
  </r>
  <r>
    <s v="9227-UAQFT"/>
    <x v="1"/>
    <n v="40"/>
    <x v="0"/>
    <x v="1"/>
    <x v="0"/>
    <x v="52"/>
    <n v="91606"/>
    <n v="0"/>
    <n v="16"/>
    <x v="1"/>
    <x v="2"/>
    <s v="Yes"/>
    <n v="40.17"/>
    <s v="No"/>
    <s v="No"/>
    <x v="3"/>
    <n v="0"/>
    <s v="No"/>
    <s v="No"/>
    <s v="No"/>
    <s v="No"/>
    <s v="No"/>
    <s v="No"/>
    <s v="No"/>
    <s v="No"/>
    <x v="2"/>
    <s v="No"/>
    <x v="2"/>
    <n v="19.75"/>
    <n v="284.35000000000002"/>
    <n v="0"/>
    <n v="0"/>
    <n v="642.72"/>
    <n v="927.07"/>
    <n v="57.941875000000003"/>
    <x v="1"/>
    <x v="0"/>
    <n v="0"/>
    <s v="Not Provided"/>
    <x v="0"/>
    <n v="1"/>
  </r>
  <r>
    <s v="9227-YBAXE"/>
    <x v="0"/>
    <n v="23"/>
    <x v="2"/>
    <x v="0"/>
    <x v="3"/>
    <x v="371"/>
    <n v="92260"/>
    <n v="0"/>
    <n v="65"/>
    <x v="2"/>
    <x v="4"/>
    <s v="Yes"/>
    <n v="4.75"/>
    <s v="Yes"/>
    <s v="Yes"/>
    <x v="2"/>
    <n v="69"/>
    <s v="Yes"/>
    <s v="Yes"/>
    <s v="No"/>
    <s v="Yes"/>
    <s v="Yes"/>
    <s v="Yes"/>
    <s v="Yes"/>
    <s v="No"/>
    <x v="2"/>
    <s v="Yes"/>
    <x v="1"/>
    <n v="82.5"/>
    <n v="5215.1000000000004"/>
    <n v="0"/>
    <n v="40"/>
    <n v="308.75"/>
    <n v="5563.85"/>
    <n v="85.597692307692313"/>
    <x v="1"/>
    <x v="0"/>
    <n v="0"/>
    <s v="Not Provided"/>
    <x v="0"/>
    <n v="1"/>
  </r>
  <r>
    <s v="9229-RQABD"/>
    <x v="1"/>
    <n v="45"/>
    <x v="0"/>
    <x v="1"/>
    <x v="0"/>
    <x v="733"/>
    <n v="92275"/>
    <n v="0"/>
    <n v="18"/>
    <x v="1"/>
    <x v="2"/>
    <s v="Yes"/>
    <n v="12.97"/>
    <s v="Yes"/>
    <s v="No"/>
    <x v="3"/>
    <n v="0"/>
    <s v="No"/>
    <s v="No"/>
    <s v="No"/>
    <s v="No"/>
    <s v="No"/>
    <s v="No"/>
    <s v="No"/>
    <s v="No"/>
    <x v="0"/>
    <s v="No"/>
    <x v="0"/>
    <n v="23.75"/>
    <n v="424.5"/>
    <n v="0"/>
    <n v="0"/>
    <n v="233.46"/>
    <n v="657.96"/>
    <n v="36.553333333333335"/>
    <x v="2"/>
    <x v="0"/>
    <n v="0"/>
    <s v="Not Provided"/>
    <x v="0"/>
    <n v="1"/>
  </r>
  <r>
    <s v="9231-ZJYAM"/>
    <x v="0"/>
    <n v="65"/>
    <x v="1"/>
    <x v="1"/>
    <x v="0"/>
    <x v="430"/>
    <n v="93675"/>
    <n v="0"/>
    <n v="4"/>
    <x v="0"/>
    <x v="0"/>
    <s v="Yes"/>
    <n v="36.93"/>
    <s v="No"/>
    <s v="Yes"/>
    <x v="1"/>
    <n v="18"/>
    <s v="No"/>
    <s v="No"/>
    <s v="No"/>
    <s v="No"/>
    <s v="Yes"/>
    <s v="No"/>
    <s v="No"/>
    <s v="Yes"/>
    <x v="1"/>
    <s v="Yes"/>
    <x v="1"/>
    <n v="78.849999999999994"/>
    <n v="292.8"/>
    <n v="0"/>
    <n v="0"/>
    <n v="147.72"/>
    <n v="440.52"/>
    <n v="110.13"/>
    <x v="0"/>
    <x v="1"/>
    <n v="1"/>
    <s v="Other"/>
    <x v="13"/>
    <n v="1"/>
  </r>
  <r>
    <s v="9233-PSYHO"/>
    <x v="0"/>
    <n v="68"/>
    <x v="1"/>
    <x v="1"/>
    <x v="0"/>
    <x v="516"/>
    <n v="91762"/>
    <n v="0"/>
    <n v="45"/>
    <x v="1"/>
    <x v="4"/>
    <s v="Yes"/>
    <n v="6.9"/>
    <s v="Yes"/>
    <s v="Yes"/>
    <x v="1"/>
    <n v="20"/>
    <s v="No"/>
    <s v="No"/>
    <s v="Yes"/>
    <s v="No"/>
    <s v="Yes"/>
    <s v="Yes"/>
    <s v="No"/>
    <s v="Yes"/>
    <x v="0"/>
    <s v="Yes"/>
    <x v="1"/>
    <n v="100.15"/>
    <n v="4459.8"/>
    <n v="0"/>
    <n v="0"/>
    <n v="310.5"/>
    <n v="4770.3"/>
    <n v="106.00666666666667"/>
    <x v="0"/>
    <x v="0"/>
    <n v="0"/>
    <s v="Not Provided"/>
    <x v="0"/>
    <n v="1"/>
  </r>
  <r>
    <s v="9236-NDUCW"/>
    <x v="0"/>
    <n v="34"/>
    <x v="0"/>
    <x v="1"/>
    <x v="0"/>
    <x v="966"/>
    <n v="96008"/>
    <n v="0"/>
    <n v="21"/>
    <x v="1"/>
    <x v="2"/>
    <s v="No"/>
    <n v="25.420517214274568"/>
    <s v="No"/>
    <s v="Yes"/>
    <x v="2"/>
    <n v="4"/>
    <s v="Yes"/>
    <s v="No"/>
    <s v="No"/>
    <s v="Yes"/>
    <s v="No"/>
    <s v="No"/>
    <s v="No"/>
    <s v="Yes"/>
    <x v="2"/>
    <s v="No"/>
    <x v="0"/>
    <n v="35.1"/>
    <n v="770.4"/>
    <n v="0"/>
    <n v="0"/>
    <n v="0"/>
    <n v="770.4"/>
    <n v="36.685714285714283"/>
    <x v="2"/>
    <x v="0"/>
    <n v="0"/>
    <s v="Not Provided"/>
    <x v="0"/>
    <n v="1"/>
  </r>
  <r>
    <s v="9237-HQITU"/>
    <x v="0"/>
    <n v="19"/>
    <x v="2"/>
    <x v="1"/>
    <x v="3"/>
    <x v="31"/>
    <n v="90005"/>
    <n v="0"/>
    <n v="2"/>
    <x v="0"/>
    <x v="0"/>
    <s v="Yes"/>
    <n v="9.1199999999999992"/>
    <s v="No"/>
    <s v="Yes"/>
    <x v="1"/>
    <n v="51"/>
    <s v="No"/>
    <s v="No"/>
    <s v="No"/>
    <s v="No"/>
    <s v="No"/>
    <s v="No"/>
    <s v="No"/>
    <s v="Yes"/>
    <x v="1"/>
    <s v="Yes"/>
    <x v="1"/>
    <n v="70.7"/>
    <n v="151.65"/>
    <n v="0"/>
    <n v="0"/>
    <n v="18.239999999999998"/>
    <n v="169.89"/>
    <n v="84.944999999999993"/>
    <x v="1"/>
    <x v="1"/>
    <n v="1"/>
    <s v="Other"/>
    <x v="13"/>
    <n v="1"/>
  </r>
  <r>
    <s v="9239-GZHZE"/>
    <x v="0"/>
    <n v="25"/>
    <x v="0"/>
    <x v="0"/>
    <x v="0"/>
    <x v="1104"/>
    <n v="93013"/>
    <n v="6"/>
    <n v="72"/>
    <x v="2"/>
    <x v="3"/>
    <s v="Yes"/>
    <n v="24.85"/>
    <s v="Yes"/>
    <s v="Yes"/>
    <x v="1"/>
    <n v="47"/>
    <s v="Yes"/>
    <s v="Yes"/>
    <s v="Yes"/>
    <s v="Yes"/>
    <s v="Yes"/>
    <s v="Yes"/>
    <s v="Yes"/>
    <s v="Yes"/>
    <x v="2"/>
    <s v="Yes"/>
    <x v="0"/>
    <n v="113.65"/>
    <n v="8124.2"/>
    <n v="0"/>
    <n v="0"/>
    <n v="1789.2"/>
    <n v="9913.4"/>
    <n v="137.6861111111111"/>
    <x v="0"/>
    <x v="0"/>
    <n v="0"/>
    <s v="Not Provided"/>
    <x v="0"/>
    <n v="1"/>
  </r>
  <r>
    <s v="9239-ZBZZV"/>
    <x v="0"/>
    <n v="23"/>
    <x v="2"/>
    <x v="1"/>
    <x v="0"/>
    <x v="31"/>
    <n v="90011"/>
    <n v="0"/>
    <n v="6"/>
    <x v="0"/>
    <x v="1"/>
    <s v="No"/>
    <n v="25.420517214274568"/>
    <s v="No"/>
    <s v="Yes"/>
    <x v="2"/>
    <n v="71"/>
    <s v="No"/>
    <s v="No"/>
    <s v="Yes"/>
    <s v="No"/>
    <s v="Yes"/>
    <s v="Yes"/>
    <s v="Yes"/>
    <s v="Yes"/>
    <x v="1"/>
    <s v="Yes"/>
    <x v="1"/>
    <n v="47.95"/>
    <n v="305.10000000000002"/>
    <n v="0"/>
    <n v="0"/>
    <n v="0"/>
    <n v="305.10000000000002"/>
    <n v="50.85"/>
    <x v="1"/>
    <x v="1"/>
    <n v="1"/>
    <s v="Competitor"/>
    <x v="1"/>
    <n v="1"/>
  </r>
  <r>
    <s v="9242-TKFSV"/>
    <x v="1"/>
    <n v="53"/>
    <x v="1"/>
    <x v="0"/>
    <x v="0"/>
    <x v="861"/>
    <n v="95918"/>
    <n v="7"/>
    <n v="72"/>
    <x v="2"/>
    <x v="3"/>
    <s v="No"/>
    <n v="25.420517214274568"/>
    <s v="No"/>
    <s v="Yes"/>
    <x v="2"/>
    <n v="15"/>
    <s v="Yes"/>
    <s v="Yes"/>
    <s v="Yes"/>
    <s v="Yes"/>
    <s v="Yes"/>
    <s v="Yes"/>
    <s v="Yes"/>
    <s v="Yes"/>
    <x v="2"/>
    <s v="Yes"/>
    <x v="0"/>
    <n v="65.099999999999994"/>
    <n v="4754.3"/>
    <n v="0"/>
    <n v="0"/>
    <n v="0"/>
    <n v="4754.3"/>
    <n v="66.031944444444449"/>
    <x v="1"/>
    <x v="0"/>
    <n v="0"/>
    <s v="Not Provided"/>
    <x v="0"/>
    <n v="1"/>
  </r>
  <r>
    <s v="9244-ZVAPM"/>
    <x v="1"/>
    <n v="36"/>
    <x v="0"/>
    <x v="1"/>
    <x v="0"/>
    <x v="107"/>
    <n v="92845"/>
    <n v="0"/>
    <n v="1"/>
    <x v="0"/>
    <x v="0"/>
    <s v="Yes"/>
    <n v="37.44"/>
    <s v="No"/>
    <s v="Yes"/>
    <x v="2"/>
    <n v="9"/>
    <s v="No"/>
    <s v="No"/>
    <s v="No"/>
    <s v="No"/>
    <s v="No"/>
    <s v="No"/>
    <s v="No"/>
    <s v="Yes"/>
    <x v="1"/>
    <s v="No"/>
    <x v="0"/>
    <n v="45.6"/>
    <n v="45.6"/>
    <n v="0"/>
    <n v="0"/>
    <n v="37.44"/>
    <n v="83.04"/>
    <n v="83.04"/>
    <x v="1"/>
    <x v="2"/>
    <n v="0"/>
    <s v="Not Provided"/>
    <x v="0"/>
    <n v="1"/>
  </r>
  <r>
    <s v="9248-OJYKK"/>
    <x v="1"/>
    <n v="74"/>
    <x v="1"/>
    <x v="1"/>
    <x v="0"/>
    <x v="38"/>
    <n v="92121"/>
    <n v="0"/>
    <n v="1"/>
    <x v="0"/>
    <x v="0"/>
    <s v="Yes"/>
    <n v="3.84"/>
    <s v="Yes"/>
    <s v="Yes"/>
    <x v="1"/>
    <n v="13"/>
    <s v="No"/>
    <s v="No"/>
    <s v="No"/>
    <s v="No"/>
    <s v="No"/>
    <s v="No"/>
    <s v="No"/>
    <s v="No"/>
    <x v="1"/>
    <s v="Yes"/>
    <x v="1"/>
    <n v="76.45"/>
    <n v="76.45"/>
    <n v="0"/>
    <n v="10"/>
    <n v="3.84"/>
    <n v="90.29"/>
    <n v="90.29"/>
    <x v="1"/>
    <x v="1"/>
    <n v="1"/>
    <s v="Competitor"/>
    <x v="5"/>
    <n v="1"/>
  </r>
  <r>
    <s v="9249-FXSCK"/>
    <x v="0"/>
    <n v="20"/>
    <x v="2"/>
    <x v="1"/>
    <x v="0"/>
    <x v="440"/>
    <n v="95220"/>
    <n v="0"/>
    <n v="52"/>
    <x v="2"/>
    <x v="4"/>
    <s v="Yes"/>
    <n v="33.69"/>
    <s v="Yes"/>
    <s v="Yes"/>
    <x v="1"/>
    <n v="52"/>
    <s v="Yes"/>
    <s v="Yes"/>
    <s v="No"/>
    <s v="Yes"/>
    <s v="Yes"/>
    <s v="Yes"/>
    <s v="Yes"/>
    <s v="Yes"/>
    <x v="0"/>
    <s v="Yes"/>
    <x v="0"/>
    <n v="111.25"/>
    <n v="5916.45"/>
    <n v="1.27"/>
    <n v="0"/>
    <n v="1751.88"/>
    <n v="7667.06"/>
    <n v="147.44346153846155"/>
    <x v="0"/>
    <x v="1"/>
    <n v="1"/>
    <s v="Competitor"/>
    <x v="10"/>
    <n v="1"/>
  </r>
  <r>
    <s v="9250-WYPLL"/>
    <x v="0"/>
    <n v="20"/>
    <x v="2"/>
    <x v="1"/>
    <x v="0"/>
    <x v="78"/>
    <n v="92028"/>
    <n v="0"/>
    <n v="5"/>
    <x v="0"/>
    <x v="0"/>
    <s v="Yes"/>
    <n v="35.22"/>
    <s v="Yes"/>
    <s v="Yes"/>
    <x v="1"/>
    <n v="58"/>
    <s v="No"/>
    <s v="No"/>
    <s v="No"/>
    <s v="No"/>
    <s v="No"/>
    <s v="No"/>
    <s v="Yes"/>
    <s v="Yes"/>
    <x v="1"/>
    <s v="No"/>
    <x v="1"/>
    <n v="75.55"/>
    <n v="413.65"/>
    <n v="0"/>
    <n v="0"/>
    <n v="176.1"/>
    <n v="589.75"/>
    <n v="117.95"/>
    <x v="0"/>
    <x v="1"/>
    <n v="1"/>
    <s v="Competitor"/>
    <x v="5"/>
    <n v="1"/>
  </r>
  <r>
    <s v="9251-AWQGT"/>
    <x v="0"/>
    <n v="19"/>
    <x v="2"/>
    <x v="0"/>
    <x v="1"/>
    <x v="123"/>
    <n v="93591"/>
    <n v="2"/>
    <n v="48"/>
    <x v="1"/>
    <x v="0"/>
    <s v="Yes"/>
    <n v="9.77"/>
    <s v="No"/>
    <s v="No"/>
    <x v="3"/>
    <n v="0"/>
    <s v="No"/>
    <s v="No"/>
    <s v="No"/>
    <s v="No"/>
    <s v="No"/>
    <s v="No"/>
    <s v="No"/>
    <s v="No"/>
    <x v="2"/>
    <s v="No"/>
    <x v="0"/>
    <n v="20"/>
    <n v="935.9"/>
    <n v="0"/>
    <n v="0"/>
    <n v="468.96"/>
    <n v="1404.86"/>
    <n v="29.267916666666665"/>
    <x v="2"/>
    <x v="0"/>
    <n v="0"/>
    <s v="Not Provided"/>
    <x v="0"/>
    <n v="1"/>
  </r>
  <r>
    <s v="9251-WNSOD"/>
    <x v="0"/>
    <n v="23"/>
    <x v="2"/>
    <x v="0"/>
    <x v="0"/>
    <x v="284"/>
    <n v="93311"/>
    <n v="10"/>
    <n v="67"/>
    <x v="2"/>
    <x v="3"/>
    <s v="Yes"/>
    <n v="4.71"/>
    <s v="Yes"/>
    <s v="Yes"/>
    <x v="2"/>
    <n v="58"/>
    <s v="Yes"/>
    <s v="Yes"/>
    <s v="Yes"/>
    <s v="No"/>
    <s v="No"/>
    <s v="Yes"/>
    <s v="Yes"/>
    <s v="Yes"/>
    <x v="0"/>
    <s v="No"/>
    <x v="2"/>
    <n v="75.099999999999994"/>
    <n v="5064.45"/>
    <n v="0"/>
    <n v="0"/>
    <n v="315.57"/>
    <n v="5380.02"/>
    <n v="80.29880597014926"/>
    <x v="1"/>
    <x v="0"/>
    <n v="0"/>
    <s v="Not Provided"/>
    <x v="0"/>
    <n v="1"/>
  </r>
  <r>
    <s v="9253-QXKBE"/>
    <x v="1"/>
    <n v="73"/>
    <x v="1"/>
    <x v="0"/>
    <x v="0"/>
    <x v="19"/>
    <n v="95037"/>
    <n v="1"/>
    <n v="29"/>
    <x v="1"/>
    <x v="0"/>
    <s v="Yes"/>
    <n v="6.25"/>
    <s v="Yes"/>
    <s v="Yes"/>
    <x v="1"/>
    <n v="21"/>
    <s v="No"/>
    <s v="No"/>
    <s v="No"/>
    <s v="No"/>
    <s v="Yes"/>
    <s v="Yes"/>
    <s v="No"/>
    <s v="Yes"/>
    <x v="1"/>
    <s v="Yes"/>
    <x v="1"/>
    <n v="94.45"/>
    <n v="2653.65"/>
    <n v="0"/>
    <n v="0"/>
    <n v="181.25"/>
    <n v="2834.9"/>
    <n v="97.755172413793105"/>
    <x v="1"/>
    <x v="1"/>
    <n v="1"/>
    <s v="Competitor"/>
    <x v="1"/>
    <n v="1"/>
  </r>
  <r>
    <s v="9253-VIFJQ"/>
    <x v="1"/>
    <n v="50"/>
    <x v="0"/>
    <x v="0"/>
    <x v="0"/>
    <x v="802"/>
    <n v="93925"/>
    <n v="6"/>
    <n v="65"/>
    <x v="2"/>
    <x v="4"/>
    <s v="Yes"/>
    <n v="39.49"/>
    <s v="Yes"/>
    <s v="Yes"/>
    <x v="2"/>
    <n v="18"/>
    <s v="Yes"/>
    <s v="Yes"/>
    <s v="Yes"/>
    <s v="No"/>
    <s v="No"/>
    <s v="No"/>
    <s v="No"/>
    <s v="Yes"/>
    <x v="0"/>
    <s v="No"/>
    <x v="0"/>
    <n v="67.05"/>
    <n v="4309.55"/>
    <n v="0"/>
    <n v="0"/>
    <n v="2566.85"/>
    <n v="6876.4"/>
    <n v="105.79076923076923"/>
    <x v="0"/>
    <x v="0"/>
    <n v="0"/>
    <s v="Not Provided"/>
    <x v="0"/>
    <n v="1"/>
  </r>
  <r>
    <s v="9254-RBFON"/>
    <x v="0"/>
    <n v="38"/>
    <x v="0"/>
    <x v="0"/>
    <x v="0"/>
    <x v="473"/>
    <n v="96050"/>
    <n v="1"/>
    <n v="17"/>
    <x v="1"/>
    <x v="2"/>
    <s v="Yes"/>
    <n v="5.4"/>
    <s v="No"/>
    <s v="Yes"/>
    <x v="1"/>
    <n v="8"/>
    <s v="No"/>
    <s v="No"/>
    <s v="Yes"/>
    <s v="Yes"/>
    <s v="Yes"/>
    <s v="Yes"/>
    <s v="Yes"/>
    <s v="Yes"/>
    <x v="0"/>
    <s v="No"/>
    <x v="1"/>
    <n v="98.6"/>
    <n v="1704.95"/>
    <n v="0"/>
    <n v="0"/>
    <n v="91.8"/>
    <n v="1796.75"/>
    <n v="105.69117647058823"/>
    <x v="0"/>
    <x v="1"/>
    <n v="1"/>
    <s v="Competitor"/>
    <x v="1"/>
    <n v="1"/>
  </r>
  <r>
    <s v="9256-JTBNZ"/>
    <x v="0"/>
    <n v="40"/>
    <x v="0"/>
    <x v="1"/>
    <x v="0"/>
    <x v="1041"/>
    <n v="95469"/>
    <n v="0"/>
    <n v="11"/>
    <x v="0"/>
    <x v="0"/>
    <s v="Yes"/>
    <n v="48.92"/>
    <s v="No"/>
    <s v="No"/>
    <x v="3"/>
    <n v="0"/>
    <s v="No"/>
    <s v="No"/>
    <s v="No"/>
    <s v="No"/>
    <s v="No"/>
    <s v="No"/>
    <s v="No"/>
    <s v="No"/>
    <x v="1"/>
    <s v="No"/>
    <x v="1"/>
    <n v="20.3"/>
    <n v="246.3"/>
    <n v="0"/>
    <n v="0"/>
    <n v="538.12"/>
    <n v="784.42"/>
    <n v="71.310909090909092"/>
    <x v="1"/>
    <x v="0"/>
    <n v="0"/>
    <s v="Not Provided"/>
    <x v="0"/>
    <n v="1"/>
  </r>
  <r>
    <s v="9257-AZMTZ"/>
    <x v="0"/>
    <n v="22"/>
    <x v="2"/>
    <x v="0"/>
    <x v="2"/>
    <x v="1"/>
    <n v="91205"/>
    <n v="10"/>
    <n v="52"/>
    <x v="2"/>
    <x v="0"/>
    <s v="Yes"/>
    <n v="2.44"/>
    <s v="No"/>
    <s v="No"/>
    <x v="3"/>
    <n v="0"/>
    <s v="No"/>
    <s v="No"/>
    <s v="No"/>
    <s v="No"/>
    <s v="No"/>
    <s v="No"/>
    <s v="No"/>
    <s v="No"/>
    <x v="2"/>
    <s v="No"/>
    <x v="1"/>
    <n v="20.100000000000001"/>
    <n v="1078.75"/>
    <n v="17.05"/>
    <n v="0"/>
    <n v="126.88"/>
    <n v="1188.58"/>
    <n v="22.857307692307693"/>
    <x v="2"/>
    <x v="0"/>
    <n v="0"/>
    <s v="Not Provided"/>
    <x v="0"/>
    <n v="1"/>
  </r>
  <r>
    <s v="9258-CNWAC"/>
    <x v="0"/>
    <n v="23"/>
    <x v="2"/>
    <x v="0"/>
    <x v="3"/>
    <x v="162"/>
    <n v="90813"/>
    <n v="2"/>
    <n v="71"/>
    <x v="2"/>
    <x v="3"/>
    <s v="Yes"/>
    <n v="4.32"/>
    <s v="Yes"/>
    <s v="Yes"/>
    <x v="1"/>
    <n v="41"/>
    <s v="Yes"/>
    <s v="Yes"/>
    <s v="Yes"/>
    <s v="Yes"/>
    <s v="Yes"/>
    <s v="Yes"/>
    <s v="Yes"/>
    <s v="Yes"/>
    <x v="2"/>
    <s v="No"/>
    <x v="0"/>
    <n v="113.65"/>
    <n v="8166.8"/>
    <n v="0"/>
    <n v="0"/>
    <n v="306.72000000000003"/>
    <n v="8473.52"/>
    <n v="119.34535211267607"/>
    <x v="0"/>
    <x v="0"/>
    <n v="0"/>
    <s v="Not Provided"/>
    <x v="0"/>
    <n v="1"/>
  </r>
  <r>
    <s v="9259-PACGQ"/>
    <x v="0"/>
    <n v="19"/>
    <x v="2"/>
    <x v="0"/>
    <x v="0"/>
    <x v="31"/>
    <n v="90026"/>
    <n v="1"/>
    <n v="34"/>
    <x v="1"/>
    <x v="0"/>
    <s v="Yes"/>
    <n v="41.32"/>
    <s v="Yes"/>
    <s v="Yes"/>
    <x v="0"/>
    <n v="71"/>
    <s v="Yes"/>
    <s v="Yes"/>
    <s v="No"/>
    <s v="Yes"/>
    <s v="No"/>
    <s v="No"/>
    <s v="No"/>
    <s v="Yes"/>
    <x v="1"/>
    <s v="No"/>
    <x v="1"/>
    <n v="62.65"/>
    <n v="2274.9"/>
    <n v="0"/>
    <n v="0"/>
    <n v="1404.88"/>
    <n v="3679.78"/>
    <n v="108.22882352941177"/>
    <x v="0"/>
    <x v="1"/>
    <n v="1"/>
    <s v="Competitor"/>
    <x v="1"/>
    <n v="1"/>
  </r>
  <r>
    <s v="9261-WDCAF"/>
    <x v="1"/>
    <n v="64"/>
    <x v="1"/>
    <x v="1"/>
    <x v="0"/>
    <x v="761"/>
    <n v="91902"/>
    <n v="0"/>
    <n v="3"/>
    <x v="0"/>
    <x v="0"/>
    <s v="Yes"/>
    <n v="33.53"/>
    <s v="No"/>
    <s v="Yes"/>
    <x v="2"/>
    <n v="30"/>
    <s v="No"/>
    <s v="No"/>
    <s v="No"/>
    <s v="No"/>
    <s v="No"/>
    <s v="Yes"/>
    <s v="Yes"/>
    <s v="Yes"/>
    <x v="1"/>
    <s v="No"/>
    <x v="2"/>
    <n v="64.792366026289201"/>
    <n v="189.1"/>
    <n v="0"/>
    <n v="0"/>
    <n v="100.59"/>
    <n v="289.69"/>
    <n v="96.563333333333333"/>
    <x v="1"/>
    <x v="2"/>
    <n v="0"/>
    <s v="Not Provided"/>
    <x v="0"/>
    <n v="1"/>
  </r>
  <r>
    <s v="9269-CQOOL"/>
    <x v="1"/>
    <n v="58"/>
    <x v="1"/>
    <x v="1"/>
    <x v="0"/>
    <x v="389"/>
    <n v="95570"/>
    <n v="0"/>
    <n v="3"/>
    <x v="0"/>
    <x v="1"/>
    <s v="Yes"/>
    <n v="2.88"/>
    <s v="No"/>
    <s v="Yes"/>
    <x v="2"/>
    <n v="17"/>
    <s v="No"/>
    <s v="No"/>
    <s v="No"/>
    <s v="No"/>
    <s v="Yes"/>
    <s v="No"/>
    <s v="No"/>
    <s v="Yes"/>
    <x v="1"/>
    <s v="Yes"/>
    <x v="0"/>
    <n v="54.7"/>
    <n v="169.45"/>
    <n v="0"/>
    <n v="0"/>
    <n v="8.64"/>
    <n v="178.09"/>
    <n v="59.363333333333337"/>
    <x v="1"/>
    <x v="1"/>
    <n v="1"/>
    <s v="Competitor"/>
    <x v="1"/>
    <n v="1"/>
  </r>
  <r>
    <s v="9272-LSVYH"/>
    <x v="1"/>
    <n v="23"/>
    <x v="2"/>
    <x v="1"/>
    <x v="0"/>
    <x v="975"/>
    <n v="95615"/>
    <n v="0"/>
    <n v="10"/>
    <x v="0"/>
    <x v="0"/>
    <s v="Yes"/>
    <n v="4.29"/>
    <s v="No"/>
    <s v="Yes"/>
    <x v="1"/>
    <n v="85"/>
    <s v="No"/>
    <s v="No"/>
    <s v="No"/>
    <s v="No"/>
    <s v="No"/>
    <s v="No"/>
    <s v="No"/>
    <s v="Yes"/>
    <x v="1"/>
    <s v="No"/>
    <x v="0"/>
    <n v="70.150000000000006"/>
    <n v="735.5"/>
    <n v="0"/>
    <n v="0"/>
    <n v="42.9"/>
    <n v="778.4"/>
    <n v="77.84"/>
    <x v="1"/>
    <x v="0"/>
    <n v="0"/>
    <s v="Not Provided"/>
    <x v="0"/>
    <n v="1"/>
  </r>
  <r>
    <s v="9274-CNFMO"/>
    <x v="1"/>
    <n v="76"/>
    <x v="1"/>
    <x v="0"/>
    <x v="0"/>
    <x v="546"/>
    <n v="91331"/>
    <n v="1"/>
    <n v="4"/>
    <x v="0"/>
    <x v="0"/>
    <s v="Yes"/>
    <n v="28.11"/>
    <s v="Yes"/>
    <s v="Yes"/>
    <x v="1"/>
    <n v="27"/>
    <s v="No"/>
    <s v="No"/>
    <s v="No"/>
    <s v="No"/>
    <s v="No"/>
    <s v="No"/>
    <s v="No"/>
    <s v="Yes"/>
    <x v="1"/>
    <s v="No"/>
    <x v="1"/>
    <n v="74.95"/>
    <n v="308.7"/>
    <n v="0"/>
    <n v="0"/>
    <n v="112.44"/>
    <n v="421.14"/>
    <n v="105.285"/>
    <x v="0"/>
    <x v="1"/>
    <n v="1"/>
    <s v="Competitor"/>
    <x v="10"/>
    <n v="1"/>
  </r>
  <r>
    <s v="9274-UARKJ"/>
    <x v="0"/>
    <n v="60"/>
    <x v="1"/>
    <x v="1"/>
    <x v="0"/>
    <x v="27"/>
    <n v="95351"/>
    <n v="0"/>
    <n v="15"/>
    <x v="1"/>
    <x v="0"/>
    <s v="Yes"/>
    <n v="10.43"/>
    <s v="No"/>
    <s v="Yes"/>
    <x v="1"/>
    <n v="29"/>
    <s v="No"/>
    <s v="Yes"/>
    <s v="No"/>
    <s v="No"/>
    <s v="Yes"/>
    <s v="No"/>
    <s v="No"/>
    <s v="Yes"/>
    <x v="1"/>
    <s v="Yes"/>
    <x v="1"/>
    <n v="83.2"/>
    <n v="1130"/>
    <n v="0"/>
    <n v="0"/>
    <n v="156.44999999999999"/>
    <n v="1286.45"/>
    <n v="85.763333333333335"/>
    <x v="1"/>
    <x v="0"/>
    <n v="0"/>
    <s v="Not Provided"/>
    <x v="0"/>
    <n v="1"/>
  </r>
  <r>
    <s v="9277-JOOMO"/>
    <x v="0"/>
    <n v="27"/>
    <x v="0"/>
    <x v="1"/>
    <x v="0"/>
    <x v="161"/>
    <n v="95542"/>
    <n v="0"/>
    <n v="3"/>
    <x v="0"/>
    <x v="0"/>
    <s v="Yes"/>
    <n v="26.33"/>
    <s v="Yes"/>
    <s v="No"/>
    <x v="3"/>
    <n v="0"/>
    <s v="No"/>
    <s v="No"/>
    <s v="No"/>
    <s v="No"/>
    <s v="No"/>
    <s v="No"/>
    <s v="No"/>
    <s v="No"/>
    <x v="1"/>
    <s v="No"/>
    <x v="0"/>
    <n v="24.6"/>
    <n v="86.35"/>
    <n v="0"/>
    <n v="0"/>
    <n v="78.989999999999995"/>
    <n v="165.34"/>
    <n v="55.113333333333337"/>
    <x v="1"/>
    <x v="2"/>
    <n v="0"/>
    <s v="Not Provided"/>
    <x v="0"/>
    <n v="1"/>
  </r>
  <r>
    <s v="9278-VZKCD"/>
    <x v="0"/>
    <n v="67"/>
    <x v="1"/>
    <x v="0"/>
    <x v="0"/>
    <x v="181"/>
    <n v="92860"/>
    <n v="1"/>
    <n v="52"/>
    <x v="2"/>
    <x v="0"/>
    <s v="Yes"/>
    <n v="4.1100000000000003"/>
    <s v="Yes"/>
    <s v="Yes"/>
    <x v="1"/>
    <n v="17"/>
    <s v="Yes"/>
    <s v="Yes"/>
    <s v="Yes"/>
    <s v="No"/>
    <s v="Yes"/>
    <s v="Yes"/>
    <s v="No"/>
    <s v="Yes"/>
    <x v="2"/>
    <s v="Yes"/>
    <x v="1"/>
    <n v="109.1"/>
    <n v="5647.95"/>
    <n v="0"/>
    <n v="0"/>
    <n v="213.72"/>
    <n v="5861.67"/>
    <n v="112.72442307692307"/>
    <x v="0"/>
    <x v="0"/>
    <n v="0"/>
    <s v="Not Provided"/>
    <x v="0"/>
    <n v="1"/>
  </r>
  <r>
    <s v="9279-CJEOJ"/>
    <x v="0"/>
    <n v="77"/>
    <x v="1"/>
    <x v="1"/>
    <x v="0"/>
    <x v="364"/>
    <n v="92801"/>
    <n v="0"/>
    <n v="21"/>
    <x v="1"/>
    <x v="0"/>
    <s v="Yes"/>
    <n v="37.4"/>
    <s v="Yes"/>
    <s v="Yes"/>
    <x v="1"/>
    <n v="16"/>
    <s v="No"/>
    <s v="No"/>
    <s v="No"/>
    <s v="No"/>
    <s v="Yes"/>
    <s v="Yes"/>
    <s v="No"/>
    <s v="Yes"/>
    <x v="1"/>
    <s v="Yes"/>
    <x v="1"/>
    <n v="95.4"/>
    <n v="2025.1"/>
    <n v="0"/>
    <n v="0"/>
    <n v="785.4"/>
    <n v="2810.5"/>
    <n v="133.83333333333334"/>
    <x v="0"/>
    <x v="0"/>
    <n v="0"/>
    <s v="Not Provided"/>
    <x v="0"/>
    <n v="1"/>
  </r>
  <r>
    <s v="9281-CEDRU"/>
    <x v="0"/>
    <n v="23"/>
    <x v="2"/>
    <x v="0"/>
    <x v="0"/>
    <x v="733"/>
    <n v="92275"/>
    <n v="2"/>
    <n v="68"/>
    <x v="2"/>
    <x v="0"/>
    <s v="Yes"/>
    <n v="8.6199999999999992"/>
    <s v="No"/>
    <s v="Yes"/>
    <x v="2"/>
    <n v="53"/>
    <s v="No"/>
    <s v="Yes"/>
    <s v="No"/>
    <s v="Yes"/>
    <s v="Yes"/>
    <s v="No"/>
    <s v="No"/>
    <s v="Yes"/>
    <x v="2"/>
    <s v="No"/>
    <x v="1"/>
    <n v="64.099999999999994"/>
    <n v="4326.25"/>
    <n v="19.12"/>
    <n v="0"/>
    <n v="586.16"/>
    <n v="4893.29"/>
    <n v="71.960147058823523"/>
    <x v="1"/>
    <x v="0"/>
    <n v="0"/>
    <s v="Not Provided"/>
    <x v="0"/>
    <n v="1"/>
  </r>
  <r>
    <s v="9281-OFDMF"/>
    <x v="1"/>
    <n v="76"/>
    <x v="1"/>
    <x v="1"/>
    <x v="0"/>
    <x v="1105"/>
    <n v="95956"/>
    <n v="0"/>
    <n v="39"/>
    <x v="1"/>
    <x v="0"/>
    <s v="Yes"/>
    <n v="20.059999999999999"/>
    <s v="Yes"/>
    <s v="Yes"/>
    <x v="1"/>
    <n v="3"/>
    <s v="No"/>
    <s v="Yes"/>
    <s v="No"/>
    <s v="No"/>
    <s v="No"/>
    <s v="Yes"/>
    <s v="Yes"/>
    <s v="Yes"/>
    <x v="2"/>
    <s v="No"/>
    <x v="1"/>
    <n v="90.7"/>
    <n v="3413.25"/>
    <n v="0"/>
    <n v="0"/>
    <n v="782.34"/>
    <n v="4195.59"/>
    <n v="107.57923076923078"/>
    <x v="0"/>
    <x v="0"/>
    <n v="0"/>
    <s v="Not Provided"/>
    <x v="0"/>
    <n v="1"/>
  </r>
  <r>
    <s v="9281-PKKZE"/>
    <x v="0"/>
    <n v="47"/>
    <x v="0"/>
    <x v="0"/>
    <x v="0"/>
    <x v="263"/>
    <n v="91702"/>
    <n v="1"/>
    <n v="46"/>
    <x v="1"/>
    <x v="0"/>
    <s v="No"/>
    <n v="25.420517214274568"/>
    <s v="No"/>
    <s v="Yes"/>
    <x v="2"/>
    <n v="8"/>
    <s v="No"/>
    <s v="No"/>
    <s v="No"/>
    <s v="No"/>
    <s v="Yes"/>
    <s v="Yes"/>
    <s v="Yes"/>
    <s v="Yes"/>
    <x v="1"/>
    <s v="Yes"/>
    <x v="1"/>
    <n v="43.95"/>
    <n v="2007.85"/>
    <n v="0"/>
    <n v="0"/>
    <n v="0"/>
    <n v="2007.85"/>
    <n v="43.64891304347826"/>
    <x v="2"/>
    <x v="0"/>
    <n v="0"/>
    <s v="Not Provided"/>
    <x v="0"/>
    <n v="1"/>
  </r>
  <r>
    <s v="9282-IZGQK"/>
    <x v="0"/>
    <n v="51"/>
    <x v="1"/>
    <x v="1"/>
    <x v="0"/>
    <x v="97"/>
    <n v="92612"/>
    <n v="0"/>
    <n v="1"/>
    <x v="0"/>
    <x v="1"/>
    <s v="Yes"/>
    <n v="30.52"/>
    <s v="Yes"/>
    <s v="Yes"/>
    <x v="1"/>
    <n v="30"/>
    <s v="No"/>
    <s v="No"/>
    <s v="No"/>
    <s v="No"/>
    <s v="No"/>
    <s v="Yes"/>
    <s v="Yes"/>
    <s v="Yes"/>
    <x v="1"/>
    <s v="Yes"/>
    <x v="1"/>
    <n v="85"/>
    <n v="85"/>
    <n v="0"/>
    <n v="0"/>
    <n v="30.52"/>
    <n v="115.52"/>
    <n v="115.52"/>
    <x v="0"/>
    <x v="1"/>
    <n v="1"/>
    <s v="Other"/>
    <x v="0"/>
    <n v="1"/>
  </r>
  <r>
    <s v="9283-LZQOH"/>
    <x v="1"/>
    <n v="36"/>
    <x v="0"/>
    <x v="0"/>
    <x v="0"/>
    <x v="12"/>
    <n v="95843"/>
    <n v="1"/>
    <n v="13"/>
    <x v="1"/>
    <x v="0"/>
    <s v="Yes"/>
    <n v="2.92"/>
    <s v="Yes"/>
    <s v="Yes"/>
    <x v="1"/>
    <n v="21"/>
    <s v="No"/>
    <s v="No"/>
    <s v="No"/>
    <s v="No"/>
    <s v="No"/>
    <s v="No"/>
    <s v="No"/>
    <s v="Yes"/>
    <x v="1"/>
    <s v="Yes"/>
    <x v="0"/>
    <n v="74.400000000000006"/>
    <n v="896.75"/>
    <n v="0"/>
    <n v="0"/>
    <n v="37.96"/>
    <n v="934.71"/>
    <n v="71.900769230769228"/>
    <x v="1"/>
    <x v="1"/>
    <n v="1"/>
    <s v="Competitor"/>
    <x v="5"/>
    <n v="1"/>
  </r>
  <r>
    <s v="9286-BHDQG"/>
    <x v="1"/>
    <n v="46"/>
    <x v="0"/>
    <x v="0"/>
    <x v="0"/>
    <x v="784"/>
    <n v="91362"/>
    <n v="11"/>
    <n v="72"/>
    <x v="2"/>
    <x v="3"/>
    <s v="No"/>
    <n v="25.420517214274568"/>
    <s v="No"/>
    <s v="Yes"/>
    <x v="2"/>
    <n v="17"/>
    <s v="Yes"/>
    <s v="Yes"/>
    <s v="Yes"/>
    <s v="Yes"/>
    <s v="No"/>
    <s v="No"/>
    <s v="No"/>
    <s v="Yes"/>
    <x v="2"/>
    <s v="No"/>
    <x v="0"/>
    <n v="45.25"/>
    <n v="3139.8"/>
    <n v="0"/>
    <n v="0"/>
    <n v="0"/>
    <n v="3139.8"/>
    <n v="43.608333333333334"/>
    <x v="2"/>
    <x v="0"/>
    <n v="0"/>
    <s v="Not Provided"/>
    <x v="0"/>
    <n v="1"/>
  </r>
  <r>
    <s v="9286-DOJGF"/>
    <x v="0"/>
    <n v="66"/>
    <x v="1"/>
    <x v="0"/>
    <x v="0"/>
    <x v="141"/>
    <n v="95651"/>
    <n v="5"/>
    <n v="38"/>
    <x v="1"/>
    <x v="0"/>
    <s v="Yes"/>
    <n v="15.78"/>
    <s v="Yes"/>
    <s v="Yes"/>
    <x v="1"/>
    <n v="30"/>
    <s v="No"/>
    <s v="No"/>
    <s v="No"/>
    <s v="No"/>
    <s v="No"/>
    <s v="No"/>
    <s v="No"/>
    <s v="Yes"/>
    <x v="1"/>
    <s v="Yes"/>
    <x v="1"/>
    <n v="74.95"/>
    <n v="2869.85"/>
    <n v="0"/>
    <n v="0"/>
    <n v="599.64"/>
    <n v="3469.49"/>
    <n v="91.30236842105262"/>
    <x v="1"/>
    <x v="1"/>
    <n v="1"/>
    <s v="Dissatisfaction"/>
    <x v="2"/>
    <n v="1"/>
  </r>
  <r>
    <s v="9289-LBQVU"/>
    <x v="1"/>
    <n v="24"/>
    <x v="2"/>
    <x v="0"/>
    <x v="0"/>
    <x v="510"/>
    <n v="92545"/>
    <n v="5"/>
    <n v="64"/>
    <x v="2"/>
    <x v="0"/>
    <s v="Yes"/>
    <n v="32.93"/>
    <s v="Yes"/>
    <s v="Yes"/>
    <x v="2"/>
    <n v="26"/>
    <s v="No"/>
    <s v="Yes"/>
    <s v="No"/>
    <s v="Yes"/>
    <s v="No"/>
    <s v="Yes"/>
    <s v="Yes"/>
    <s v="Yes"/>
    <x v="0"/>
    <s v="Yes"/>
    <x v="0"/>
    <n v="70.150000000000006"/>
    <n v="4480.7"/>
    <n v="0"/>
    <n v="0"/>
    <n v="2107.52"/>
    <n v="6588.22"/>
    <n v="102.9409375"/>
    <x v="0"/>
    <x v="0"/>
    <n v="0"/>
    <s v="Not Provided"/>
    <x v="0"/>
    <n v="1"/>
  </r>
  <r>
    <s v="9290-SHCMB"/>
    <x v="0"/>
    <n v="74"/>
    <x v="1"/>
    <x v="1"/>
    <x v="0"/>
    <x v="942"/>
    <n v="95919"/>
    <n v="0"/>
    <n v="13"/>
    <x v="1"/>
    <x v="0"/>
    <s v="Yes"/>
    <n v="26.68"/>
    <s v="No"/>
    <s v="Yes"/>
    <x v="1"/>
    <n v="24"/>
    <s v="No"/>
    <s v="No"/>
    <s v="Yes"/>
    <s v="No"/>
    <s v="Yes"/>
    <s v="Yes"/>
    <s v="Yes"/>
    <s v="Yes"/>
    <x v="2"/>
    <s v="Yes"/>
    <x v="1"/>
    <n v="96.85"/>
    <n v="1235.55"/>
    <n v="0"/>
    <n v="0"/>
    <n v="346.84"/>
    <n v="1582.39"/>
    <n v="121.72230769230769"/>
    <x v="0"/>
    <x v="0"/>
    <n v="0"/>
    <s v="Not Provided"/>
    <x v="0"/>
    <n v="1"/>
  </r>
  <r>
    <s v="9294-TDIPC"/>
    <x v="1"/>
    <n v="59"/>
    <x v="1"/>
    <x v="1"/>
    <x v="2"/>
    <x v="38"/>
    <n v="92110"/>
    <n v="0"/>
    <n v="5"/>
    <x v="0"/>
    <x v="1"/>
    <s v="Yes"/>
    <n v="12.22"/>
    <s v="No"/>
    <s v="No"/>
    <x v="3"/>
    <n v="0"/>
    <s v="No"/>
    <s v="No"/>
    <s v="No"/>
    <s v="No"/>
    <s v="No"/>
    <s v="No"/>
    <s v="No"/>
    <s v="No"/>
    <x v="1"/>
    <s v="No"/>
    <x v="0"/>
    <n v="64.792366026289201"/>
    <n v="83.75"/>
    <n v="0"/>
    <n v="0"/>
    <n v="61.1"/>
    <n v="144.85"/>
    <n v="28.97"/>
    <x v="2"/>
    <x v="0"/>
    <n v="0"/>
    <s v="Not Provided"/>
    <x v="0"/>
    <n v="1"/>
  </r>
  <r>
    <s v="9297-EONCV"/>
    <x v="0"/>
    <n v="47"/>
    <x v="0"/>
    <x v="1"/>
    <x v="0"/>
    <x v="39"/>
    <n v="94536"/>
    <n v="0"/>
    <n v="72"/>
    <x v="2"/>
    <x v="3"/>
    <s v="Yes"/>
    <n v="44.21"/>
    <s v="Yes"/>
    <s v="Yes"/>
    <x v="2"/>
    <n v="22"/>
    <s v="Yes"/>
    <s v="Yes"/>
    <s v="Yes"/>
    <s v="Yes"/>
    <s v="Yes"/>
    <s v="Yes"/>
    <s v="Yes"/>
    <s v="Yes"/>
    <x v="2"/>
    <s v="Yes"/>
    <x v="1"/>
    <n v="91.35"/>
    <n v="6697.2"/>
    <n v="0"/>
    <n v="0"/>
    <n v="3183.12"/>
    <n v="9880.32"/>
    <n v="137.22666666666666"/>
    <x v="0"/>
    <x v="0"/>
    <n v="0"/>
    <s v="Not Provided"/>
    <x v="0"/>
    <n v="1"/>
  </r>
  <r>
    <s v="9297-FVVDH"/>
    <x v="0"/>
    <n v="33"/>
    <x v="0"/>
    <x v="0"/>
    <x v="0"/>
    <x v="510"/>
    <n v="92545"/>
    <n v="2"/>
    <n v="57"/>
    <x v="2"/>
    <x v="4"/>
    <s v="Yes"/>
    <n v="10.050000000000001"/>
    <s v="Yes"/>
    <s v="Yes"/>
    <x v="2"/>
    <n v="16"/>
    <s v="Yes"/>
    <s v="No"/>
    <s v="Yes"/>
    <s v="Yes"/>
    <s v="Yes"/>
    <s v="Yes"/>
    <s v="Yes"/>
    <s v="Yes"/>
    <x v="2"/>
    <s v="Yes"/>
    <x v="1"/>
    <n v="84.5"/>
    <n v="4845.3999999999996"/>
    <n v="0"/>
    <n v="0"/>
    <n v="572.85"/>
    <n v="5418.25"/>
    <n v="95.057017543859644"/>
    <x v="1"/>
    <x v="0"/>
    <n v="0"/>
    <s v="Not Provided"/>
    <x v="0"/>
    <n v="1"/>
  </r>
  <r>
    <s v="9298-WGMRW"/>
    <x v="0"/>
    <n v="26"/>
    <x v="0"/>
    <x v="0"/>
    <x v="0"/>
    <x v="964"/>
    <n v="95721"/>
    <n v="4"/>
    <n v="72"/>
    <x v="2"/>
    <x v="3"/>
    <s v="Yes"/>
    <n v="24.32"/>
    <s v="Yes"/>
    <s v="Yes"/>
    <x v="1"/>
    <n v="76"/>
    <s v="Yes"/>
    <s v="Yes"/>
    <s v="Yes"/>
    <s v="Yes"/>
    <s v="Yes"/>
    <s v="Yes"/>
    <s v="Yes"/>
    <s v="Yes"/>
    <x v="2"/>
    <s v="Yes"/>
    <x v="1"/>
    <n v="115.5"/>
    <n v="8312.75"/>
    <n v="0"/>
    <n v="0"/>
    <n v="1751.04"/>
    <n v="10063.790000000001"/>
    <n v="139.77486111111114"/>
    <x v="0"/>
    <x v="0"/>
    <n v="0"/>
    <s v="Not Provided"/>
    <x v="0"/>
    <n v="1"/>
  </r>
  <r>
    <s v="9300-AGZNL"/>
    <x v="1"/>
    <n v="76"/>
    <x v="1"/>
    <x v="1"/>
    <x v="0"/>
    <x v="774"/>
    <n v="95939"/>
    <n v="0"/>
    <n v="1"/>
    <x v="0"/>
    <x v="0"/>
    <s v="Yes"/>
    <n v="21.85"/>
    <s v="Yes"/>
    <s v="Yes"/>
    <x v="1"/>
    <n v="29"/>
    <s v="No"/>
    <s v="No"/>
    <s v="No"/>
    <s v="No"/>
    <s v="Yes"/>
    <s v="Yes"/>
    <s v="No"/>
    <s v="Yes"/>
    <x v="1"/>
    <s v="Yes"/>
    <x v="1"/>
    <n v="94"/>
    <n v="94"/>
    <n v="0"/>
    <n v="0"/>
    <n v="21.85"/>
    <n v="115.85"/>
    <n v="115.85"/>
    <x v="0"/>
    <x v="1"/>
    <n v="1"/>
    <s v="Dissatisfaction"/>
    <x v="2"/>
    <n v="1"/>
  </r>
  <r>
    <s v="9300-RENDD"/>
    <x v="1"/>
    <n v="56"/>
    <x v="1"/>
    <x v="1"/>
    <x v="0"/>
    <x v="594"/>
    <n v="92321"/>
    <n v="0"/>
    <n v="1"/>
    <x v="0"/>
    <x v="1"/>
    <s v="Yes"/>
    <n v="3.13"/>
    <s v="No"/>
    <s v="Yes"/>
    <x v="1"/>
    <n v="5"/>
    <s v="No"/>
    <s v="No"/>
    <s v="No"/>
    <s v="No"/>
    <s v="Yes"/>
    <s v="No"/>
    <s v="No"/>
    <s v="Yes"/>
    <x v="1"/>
    <s v="Yes"/>
    <x v="1"/>
    <n v="79.95"/>
    <n v="79.95"/>
    <n v="0"/>
    <n v="0"/>
    <n v="3.13"/>
    <n v="83.08"/>
    <n v="83.08"/>
    <x v="1"/>
    <x v="1"/>
    <n v="1"/>
    <s v="Attitude"/>
    <x v="8"/>
    <n v="1"/>
  </r>
  <r>
    <s v="9305-CDSKC"/>
    <x v="0"/>
    <n v="31"/>
    <x v="0"/>
    <x v="1"/>
    <x v="3"/>
    <x v="31"/>
    <n v="90006"/>
    <n v="0"/>
    <n v="8"/>
    <x v="0"/>
    <x v="0"/>
    <s v="Yes"/>
    <n v="12.15"/>
    <s v="Yes"/>
    <s v="Yes"/>
    <x v="0"/>
    <n v="26"/>
    <s v="No"/>
    <s v="No"/>
    <s v="Yes"/>
    <s v="No"/>
    <s v="Yes"/>
    <s v="Yes"/>
    <s v="Yes"/>
    <s v="Yes"/>
    <x v="1"/>
    <s v="Yes"/>
    <x v="1"/>
    <n v="99.65"/>
    <n v="820.5"/>
    <n v="0"/>
    <n v="0"/>
    <n v="97.2"/>
    <n v="917.7"/>
    <n v="114.71250000000001"/>
    <x v="0"/>
    <x v="1"/>
    <n v="1"/>
    <s v="Other"/>
    <x v="13"/>
    <n v="1"/>
  </r>
  <r>
    <s v="9306-CPCBC"/>
    <x v="0"/>
    <n v="44"/>
    <x v="0"/>
    <x v="1"/>
    <x v="0"/>
    <x v="111"/>
    <n v="92555"/>
    <n v="0"/>
    <n v="3"/>
    <x v="0"/>
    <x v="0"/>
    <s v="Yes"/>
    <n v="35.54"/>
    <s v="Yes"/>
    <s v="Yes"/>
    <x v="1"/>
    <n v="27"/>
    <s v="No"/>
    <s v="No"/>
    <s v="No"/>
    <s v="No"/>
    <s v="No"/>
    <s v="No"/>
    <s v="No"/>
    <s v="Yes"/>
    <x v="1"/>
    <s v="Yes"/>
    <x v="1"/>
    <n v="74.25"/>
    <n v="210.3"/>
    <n v="0"/>
    <n v="0"/>
    <n v="106.62"/>
    <n v="316.92"/>
    <n v="105.64"/>
    <x v="0"/>
    <x v="1"/>
    <n v="1"/>
    <s v="Competitor"/>
    <x v="5"/>
    <n v="1"/>
  </r>
  <r>
    <s v="9308-ANMVE"/>
    <x v="1"/>
    <n v="52"/>
    <x v="1"/>
    <x v="1"/>
    <x v="3"/>
    <x v="14"/>
    <n v="93441"/>
    <n v="0"/>
    <n v="47"/>
    <x v="1"/>
    <x v="4"/>
    <s v="Yes"/>
    <n v="25.25"/>
    <s v="No"/>
    <s v="Yes"/>
    <x v="0"/>
    <n v="17"/>
    <s v="Yes"/>
    <s v="Yes"/>
    <s v="No"/>
    <s v="No"/>
    <s v="No"/>
    <s v="No"/>
    <s v="No"/>
    <s v="Yes"/>
    <x v="1"/>
    <s v="Yes"/>
    <x v="1"/>
    <n v="55.3"/>
    <n v="2654.05"/>
    <n v="0"/>
    <n v="0"/>
    <n v="1186.75"/>
    <n v="3840.8"/>
    <n v="81.719148936170214"/>
    <x v="1"/>
    <x v="0"/>
    <n v="0"/>
    <s v="Not Provided"/>
    <x v="0"/>
    <n v="1"/>
  </r>
  <r>
    <s v="9309-BZGNT"/>
    <x v="1"/>
    <n v="69"/>
    <x v="1"/>
    <x v="0"/>
    <x v="0"/>
    <x v="245"/>
    <n v="91962"/>
    <n v="7"/>
    <n v="69"/>
    <x v="2"/>
    <x v="0"/>
    <s v="No"/>
    <n v="25.420517214274568"/>
    <s v="No"/>
    <s v="Yes"/>
    <x v="2"/>
    <n v="13"/>
    <s v="No"/>
    <s v="No"/>
    <s v="Yes"/>
    <s v="No"/>
    <s v="No"/>
    <s v="No"/>
    <s v="No"/>
    <s v="Yes"/>
    <x v="0"/>
    <s v="Yes"/>
    <x v="0"/>
    <n v="29.8"/>
    <n v="2134.3000000000002"/>
    <n v="0"/>
    <n v="0"/>
    <n v="0"/>
    <n v="2134.3000000000002"/>
    <n v="30.931884057971018"/>
    <x v="2"/>
    <x v="0"/>
    <n v="0"/>
    <s v="Not Provided"/>
    <x v="0"/>
    <n v="1"/>
  </r>
  <r>
    <s v="9313-CDOGY"/>
    <x v="1"/>
    <n v="40"/>
    <x v="0"/>
    <x v="0"/>
    <x v="3"/>
    <x v="277"/>
    <n v="91932"/>
    <n v="3"/>
    <n v="38"/>
    <x v="1"/>
    <x v="0"/>
    <s v="Yes"/>
    <n v="24.16"/>
    <s v="No"/>
    <s v="No"/>
    <x v="3"/>
    <n v="0"/>
    <s v="No"/>
    <s v="No"/>
    <s v="No"/>
    <s v="No"/>
    <s v="No"/>
    <s v="No"/>
    <s v="No"/>
    <s v="No"/>
    <x v="1"/>
    <s v="No"/>
    <x v="1"/>
    <n v="19.600000000000001"/>
    <n v="717.3"/>
    <n v="0"/>
    <n v="0"/>
    <n v="918.08"/>
    <n v="1635.38"/>
    <n v="43.03631578947369"/>
    <x v="2"/>
    <x v="0"/>
    <n v="0"/>
    <s v="Not Provided"/>
    <x v="0"/>
    <n v="1"/>
  </r>
  <r>
    <s v="9313-QOLTZ"/>
    <x v="1"/>
    <n v="31"/>
    <x v="0"/>
    <x v="1"/>
    <x v="0"/>
    <x v="280"/>
    <n v="96020"/>
    <n v="0"/>
    <n v="26"/>
    <x v="1"/>
    <x v="5"/>
    <s v="Yes"/>
    <n v="31.73"/>
    <s v="No"/>
    <s v="No"/>
    <x v="3"/>
    <n v="0"/>
    <s v="No"/>
    <s v="No"/>
    <s v="No"/>
    <s v="No"/>
    <s v="No"/>
    <s v="No"/>
    <s v="No"/>
    <s v="No"/>
    <x v="1"/>
    <s v="No"/>
    <x v="0"/>
    <n v="20.9"/>
    <n v="518.29999999999995"/>
    <n v="0"/>
    <n v="0"/>
    <n v="824.98"/>
    <n v="1343.28"/>
    <n v="51.664615384615381"/>
    <x v="1"/>
    <x v="0"/>
    <n v="0"/>
    <s v="Not Provided"/>
    <x v="0"/>
    <n v="1"/>
  </r>
  <r>
    <s v="9314-IJWSQ"/>
    <x v="0"/>
    <n v="46"/>
    <x v="0"/>
    <x v="0"/>
    <x v="1"/>
    <x v="795"/>
    <n v="95957"/>
    <n v="1"/>
    <n v="14"/>
    <x v="1"/>
    <x v="2"/>
    <s v="Yes"/>
    <n v="26.58"/>
    <s v="Yes"/>
    <s v="Yes"/>
    <x v="1"/>
    <n v="53"/>
    <s v="No"/>
    <s v="No"/>
    <s v="No"/>
    <s v="No"/>
    <s v="Yes"/>
    <s v="No"/>
    <s v="No"/>
    <s v="Yes"/>
    <x v="1"/>
    <s v="Yes"/>
    <x v="1"/>
    <n v="84.8"/>
    <n v="1203.9000000000001"/>
    <n v="0"/>
    <n v="0"/>
    <n v="372.12"/>
    <n v="1576.02"/>
    <n v="112.57285714285715"/>
    <x v="0"/>
    <x v="0"/>
    <n v="0"/>
    <s v="Not Provided"/>
    <x v="0"/>
    <n v="1"/>
  </r>
  <r>
    <s v="9314-QDMDW"/>
    <x v="1"/>
    <n v="29"/>
    <x v="0"/>
    <x v="1"/>
    <x v="0"/>
    <x v="1076"/>
    <n v="93440"/>
    <n v="0"/>
    <n v="11"/>
    <x v="0"/>
    <x v="2"/>
    <s v="Yes"/>
    <n v="27.84"/>
    <s v="No"/>
    <s v="Yes"/>
    <x v="0"/>
    <n v="59"/>
    <s v="No"/>
    <s v="Yes"/>
    <s v="No"/>
    <s v="No"/>
    <s v="Yes"/>
    <s v="No"/>
    <s v="No"/>
    <s v="Yes"/>
    <x v="0"/>
    <s v="Yes"/>
    <x v="1"/>
    <n v="61.25"/>
    <n v="729.95"/>
    <n v="0"/>
    <n v="0"/>
    <n v="306.24"/>
    <n v="1036.19"/>
    <n v="94.199090909090913"/>
    <x v="1"/>
    <x v="0"/>
    <n v="0"/>
    <s v="Not Provided"/>
    <x v="0"/>
    <n v="1"/>
  </r>
  <r>
    <s v="9317-WZPGV"/>
    <x v="0"/>
    <n v="74"/>
    <x v="1"/>
    <x v="1"/>
    <x v="0"/>
    <x v="1098"/>
    <n v="96074"/>
    <n v="0"/>
    <n v="2"/>
    <x v="0"/>
    <x v="1"/>
    <s v="Yes"/>
    <n v="39.630000000000003"/>
    <s v="No"/>
    <s v="Yes"/>
    <x v="1"/>
    <n v="23"/>
    <s v="No"/>
    <s v="No"/>
    <s v="No"/>
    <s v="No"/>
    <s v="No"/>
    <s v="Yes"/>
    <s v="No"/>
    <s v="No"/>
    <x v="1"/>
    <s v="Yes"/>
    <x v="1"/>
    <n v="79.75"/>
    <n v="159.4"/>
    <n v="0"/>
    <n v="10"/>
    <n v="79.260000000000005"/>
    <n v="248.66"/>
    <n v="124.33"/>
    <x v="0"/>
    <x v="1"/>
    <n v="1"/>
    <s v="Price"/>
    <x v="18"/>
    <n v="1"/>
  </r>
  <r>
    <s v="9318-NKNFC"/>
    <x v="1"/>
    <n v="53"/>
    <x v="1"/>
    <x v="1"/>
    <x v="0"/>
    <x v="1065"/>
    <n v="95984"/>
    <n v="0"/>
    <n v="1"/>
    <x v="0"/>
    <x v="0"/>
    <s v="Yes"/>
    <n v="40.49"/>
    <s v="No"/>
    <s v="No"/>
    <x v="3"/>
    <n v="0"/>
    <s v="No"/>
    <s v="No"/>
    <s v="No"/>
    <s v="No"/>
    <s v="No"/>
    <s v="No"/>
    <s v="No"/>
    <s v="No"/>
    <x v="1"/>
    <s v="Yes"/>
    <x v="2"/>
    <n v="18.850000000000001"/>
    <n v="18.850000000000001"/>
    <n v="0"/>
    <n v="0"/>
    <n v="40.49"/>
    <n v="59.34"/>
    <n v="59.34"/>
    <x v="1"/>
    <x v="1"/>
    <n v="1"/>
    <s v="Dissatisfaction"/>
    <x v="14"/>
    <n v="1"/>
  </r>
  <r>
    <s v="9323-HGFWY"/>
    <x v="0"/>
    <n v="55"/>
    <x v="1"/>
    <x v="0"/>
    <x v="0"/>
    <x v="478"/>
    <n v="91326"/>
    <n v="0"/>
    <n v="27"/>
    <x v="1"/>
    <x v="5"/>
    <s v="Yes"/>
    <n v="20.02"/>
    <s v="No"/>
    <s v="Yes"/>
    <x v="1"/>
    <n v="27"/>
    <s v="Yes"/>
    <s v="No"/>
    <s v="No"/>
    <s v="Yes"/>
    <s v="Yes"/>
    <s v="Yes"/>
    <s v="Yes"/>
    <s v="Yes"/>
    <x v="0"/>
    <s v="Yes"/>
    <x v="0"/>
    <n v="101.9"/>
    <n v="2681.15"/>
    <n v="0"/>
    <n v="0"/>
    <n v="540.54"/>
    <n v="3221.69"/>
    <n v="119.32185185185186"/>
    <x v="0"/>
    <x v="0"/>
    <n v="0"/>
    <s v="Not Provided"/>
    <x v="0"/>
    <n v="1"/>
  </r>
  <r>
    <s v="9327-QSDED"/>
    <x v="1"/>
    <n v="44"/>
    <x v="0"/>
    <x v="1"/>
    <x v="0"/>
    <x v="1009"/>
    <n v="95971"/>
    <n v="0"/>
    <n v="8"/>
    <x v="0"/>
    <x v="0"/>
    <s v="Yes"/>
    <n v="7.02"/>
    <s v="No"/>
    <s v="Yes"/>
    <x v="2"/>
    <n v="23"/>
    <s v="No"/>
    <s v="No"/>
    <s v="No"/>
    <s v="No"/>
    <s v="No"/>
    <s v="No"/>
    <s v="No"/>
    <s v="No"/>
    <x v="1"/>
    <s v="No"/>
    <x v="0"/>
    <n v="43.55"/>
    <n v="335.4"/>
    <n v="0"/>
    <n v="10"/>
    <n v="56.16"/>
    <n v="401.56"/>
    <n v="50.195"/>
    <x v="1"/>
    <x v="0"/>
    <n v="0"/>
    <s v="Not Provided"/>
    <x v="0"/>
    <n v="1"/>
  </r>
  <r>
    <s v="9330-DHBFL"/>
    <x v="0"/>
    <n v="29"/>
    <x v="0"/>
    <x v="0"/>
    <x v="0"/>
    <x v="41"/>
    <n v="95130"/>
    <n v="4"/>
    <n v="23"/>
    <x v="1"/>
    <x v="0"/>
    <s v="Yes"/>
    <n v="11.4"/>
    <s v="No"/>
    <s v="Yes"/>
    <x v="2"/>
    <n v="58"/>
    <s v="Yes"/>
    <s v="Yes"/>
    <s v="Yes"/>
    <s v="Yes"/>
    <s v="No"/>
    <s v="No"/>
    <s v="No"/>
    <s v="Yes"/>
    <x v="0"/>
    <s v="Yes"/>
    <x v="0"/>
    <n v="66.25"/>
    <n v="1533.8"/>
    <n v="23.92"/>
    <n v="0"/>
    <n v="262.2"/>
    <n v="1772.08"/>
    <n v="77.046956521739133"/>
    <x v="1"/>
    <x v="0"/>
    <n v="0"/>
    <s v="Not Provided"/>
    <x v="0"/>
    <n v="1"/>
  </r>
  <r>
    <s v="9330-IJWIO"/>
    <x v="0"/>
    <n v="54"/>
    <x v="1"/>
    <x v="1"/>
    <x v="0"/>
    <x v="830"/>
    <n v="95646"/>
    <n v="0"/>
    <n v="13"/>
    <x v="1"/>
    <x v="2"/>
    <s v="Yes"/>
    <n v="6.78"/>
    <s v="Yes"/>
    <s v="Yes"/>
    <x v="1"/>
    <n v="26"/>
    <s v="Yes"/>
    <s v="No"/>
    <s v="No"/>
    <s v="No"/>
    <s v="Yes"/>
    <s v="Yes"/>
    <s v="Yes"/>
    <s v="Yes"/>
    <x v="1"/>
    <s v="Yes"/>
    <x v="1"/>
    <n v="100.35"/>
    <n v="1358.85"/>
    <n v="34.090000000000003"/>
    <n v="0"/>
    <n v="88.14"/>
    <n v="1412.9"/>
    <n v="108.6846153846154"/>
    <x v="0"/>
    <x v="1"/>
    <n v="1"/>
    <s v="Price"/>
    <x v="15"/>
    <n v="1"/>
  </r>
  <r>
    <s v="9330-VOFSZ"/>
    <x v="0"/>
    <n v="34"/>
    <x v="0"/>
    <x v="0"/>
    <x v="0"/>
    <x v="918"/>
    <n v="95970"/>
    <n v="1"/>
    <n v="60"/>
    <x v="2"/>
    <x v="4"/>
    <s v="Yes"/>
    <n v="30.23"/>
    <s v="Yes"/>
    <s v="Yes"/>
    <x v="1"/>
    <n v="14"/>
    <s v="No"/>
    <s v="Yes"/>
    <s v="Yes"/>
    <s v="Yes"/>
    <s v="Yes"/>
    <s v="Yes"/>
    <s v="Yes"/>
    <s v="Yes"/>
    <x v="2"/>
    <s v="Yes"/>
    <x v="0"/>
    <n v="110.8"/>
    <n v="6640.7"/>
    <n v="9.7899999999999991"/>
    <n v="0"/>
    <n v="1813.8"/>
    <n v="8444.7099999999991"/>
    <n v="140.74516666666665"/>
    <x v="0"/>
    <x v="0"/>
    <n v="0"/>
    <s v="Not Provided"/>
    <x v="0"/>
    <n v="1"/>
  </r>
  <r>
    <s v="9332-GYWLO"/>
    <x v="0"/>
    <n v="23"/>
    <x v="2"/>
    <x v="0"/>
    <x v="3"/>
    <x v="489"/>
    <n v="96028"/>
    <n v="3"/>
    <n v="6"/>
    <x v="0"/>
    <x v="0"/>
    <s v="Yes"/>
    <n v="30.17"/>
    <s v="No"/>
    <s v="Yes"/>
    <x v="2"/>
    <n v="48"/>
    <s v="No"/>
    <s v="No"/>
    <s v="No"/>
    <s v="No"/>
    <s v="Yes"/>
    <s v="No"/>
    <s v="No"/>
    <s v="Yes"/>
    <x v="1"/>
    <s v="No"/>
    <x v="1"/>
    <n v="54.85"/>
    <n v="355.1"/>
    <n v="39.15"/>
    <n v="0"/>
    <n v="181.02"/>
    <n v="496.97"/>
    <n v="82.828333333333333"/>
    <x v="1"/>
    <x v="0"/>
    <n v="0"/>
    <s v="Not Provided"/>
    <x v="0"/>
    <n v="1"/>
  </r>
  <r>
    <s v="9334-GWGOW"/>
    <x v="1"/>
    <n v="68"/>
    <x v="1"/>
    <x v="0"/>
    <x v="0"/>
    <x v="835"/>
    <n v="93251"/>
    <n v="2"/>
    <n v="7"/>
    <x v="0"/>
    <x v="0"/>
    <s v="Yes"/>
    <n v="6.81"/>
    <s v="Yes"/>
    <s v="Yes"/>
    <x v="1"/>
    <n v="13"/>
    <s v="No"/>
    <s v="No"/>
    <s v="No"/>
    <s v="No"/>
    <s v="No"/>
    <s v="No"/>
    <s v="No"/>
    <s v="Yes"/>
    <x v="1"/>
    <s v="Yes"/>
    <x v="1"/>
    <n v="64.792366026289201"/>
    <n v="485.25"/>
    <n v="0"/>
    <n v="0"/>
    <n v="47.67"/>
    <n v="532.91999999999996"/>
    <n v="76.131428571428572"/>
    <x v="1"/>
    <x v="0"/>
    <n v="0"/>
    <s v="Not Provided"/>
    <x v="0"/>
    <n v="1"/>
  </r>
  <r>
    <s v="9337-SRRNI"/>
    <x v="1"/>
    <n v="64"/>
    <x v="1"/>
    <x v="1"/>
    <x v="1"/>
    <x v="834"/>
    <n v="95674"/>
    <n v="0"/>
    <n v="66"/>
    <x v="2"/>
    <x v="3"/>
    <s v="Yes"/>
    <n v="23.81"/>
    <s v="Yes"/>
    <s v="No"/>
    <x v="3"/>
    <n v="0"/>
    <s v="No"/>
    <s v="No"/>
    <s v="No"/>
    <s v="No"/>
    <s v="No"/>
    <s v="No"/>
    <s v="No"/>
    <s v="No"/>
    <x v="2"/>
    <s v="Yes"/>
    <x v="0"/>
    <n v="25.3"/>
    <n v="1673.8"/>
    <n v="0"/>
    <n v="0"/>
    <n v="1571.46"/>
    <n v="3245.26"/>
    <n v="49.170606060606062"/>
    <x v="2"/>
    <x v="0"/>
    <n v="0"/>
    <s v="Not Provided"/>
    <x v="0"/>
    <n v="1"/>
  </r>
  <r>
    <s v="9339-FIIJL"/>
    <x v="1"/>
    <n v="57"/>
    <x v="1"/>
    <x v="0"/>
    <x v="0"/>
    <x v="971"/>
    <n v="93204"/>
    <n v="2"/>
    <n v="72"/>
    <x v="2"/>
    <x v="3"/>
    <s v="Yes"/>
    <n v="10.97"/>
    <s v="Yes"/>
    <s v="Yes"/>
    <x v="2"/>
    <n v="30"/>
    <s v="No"/>
    <s v="Yes"/>
    <s v="Yes"/>
    <s v="Yes"/>
    <s v="Yes"/>
    <s v="Yes"/>
    <s v="Yes"/>
    <s v="Yes"/>
    <x v="2"/>
    <s v="No"/>
    <x v="1"/>
    <n v="85.95"/>
    <n v="6151.9"/>
    <n v="0"/>
    <n v="0"/>
    <n v="789.84"/>
    <n v="6941.74"/>
    <n v="96.413055555555559"/>
    <x v="1"/>
    <x v="0"/>
    <n v="0"/>
    <s v="Not Provided"/>
    <x v="0"/>
    <n v="1"/>
  </r>
  <r>
    <s v="9342-VNIMQ"/>
    <x v="1"/>
    <n v="62"/>
    <x v="1"/>
    <x v="1"/>
    <x v="0"/>
    <x v="947"/>
    <n v="94020"/>
    <n v="0"/>
    <n v="33"/>
    <x v="1"/>
    <x v="5"/>
    <s v="Yes"/>
    <n v="5.91"/>
    <s v="Yes"/>
    <s v="Yes"/>
    <x v="2"/>
    <n v="5"/>
    <s v="No"/>
    <s v="Yes"/>
    <s v="No"/>
    <s v="No"/>
    <s v="No"/>
    <s v="No"/>
    <s v="No"/>
    <s v="Yes"/>
    <x v="1"/>
    <s v="Yes"/>
    <x v="1"/>
    <n v="54.65"/>
    <n v="1665.2"/>
    <n v="0"/>
    <n v="0"/>
    <n v="195.03"/>
    <n v="1860.23"/>
    <n v="56.370606060606065"/>
    <x v="1"/>
    <x v="0"/>
    <n v="0"/>
    <s v="Not Provided"/>
    <x v="0"/>
    <n v="1"/>
  </r>
  <r>
    <s v="9347-AERRL"/>
    <x v="1"/>
    <n v="60"/>
    <x v="1"/>
    <x v="0"/>
    <x v="0"/>
    <x v="51"/>
    <n v="92240"/>
    <n v="3"/>
    <n v="23"/>
    <x v="1"/>
    <x v="0"/>
    <s v="Yes"/>
    <n v="36.14"/>
    <s v="No"/>
    <s v="No"/>
    <x v="3"/>
    <n v="0"/>
    <s v="No"/>
    <s v="No"/>
    <s v="No"/>
    <s v="No"/>
    <s v="No"/>
    <s v="No"/>
    <s v="No"/>
    <s v="No"/>
    <x v="0"/>
    <s v="No"/>
    <x v="0"/>
    <n v="19.3"/>
    <n v="486.2"/>
    <n v="0"/>
    <n v="0"/>
    <n v="831.22"/>
    <n v="1317.42"/>
    <n v="57.279130434782608"/>
    <x v="1"/>
    <x v="0"/>
    <n v="0"/>
    <s v="Not Provided"/>
    <x v="0"/>
    <n v="1"/>
  </r>
  <r>
    <s v="9348-ROUAI"/>
    <x v="0"/>
    <n v="50"/>
    <x v="0"/>
    <x v="0"/>
    <x v="3"/>
    <x v="399"/>
    <n v="95545"/>
    <n v="5"/>
    <n v="59"/>
    <x v="2"/>
    <x v="4"/>
    <s v="Yes"/>
    <n v="47.05"/>
    <s v="Yes"/>
    <s v="Yes"/>
    <x v="0"/>
    <n v="24"/>
    <s v="Yes"/>
    <s v="Yes"/>
    <s v="Yes"/>
    <s v="Yes"/>
    <s v="Yes"/>
    <s v="Yes"/>
    <s v="Yes"/>
    <s v="Yes"/>
    <x v="2"/>
    <s v="No"/>
    <x v="0"/>
    <n v="90.3"/>
    <n v="5194.05"/>
    <n v="0"/>
    <n v="0"/>
    <n v="2775.95"/>
    <n v="7970"/>
    <n v="135.08474576271186"/>
    <x v="0"/>
    <x v="0"/>
    <n v="0"/>
    <s v="Not Provided"/>
    <x v="0"/>
    <n v="1"/>
  </r>
  <r>
    <s v="9348-YVOMK"/>
    <x v="1"/>
    <n v="28"/>
    <x v="0"/>
    <x v="1"/>
    <x v="0"/>
    <x v="364"/>
    <n v="92802"/>
    <n v="0"/>
    <n v="4"/>
    <x v="0"/>
    <x v="1"/>
    <s v="Yes"/>
    <n v="43.77"/>
    <s v="No"/>
    <s v="Yes"/>
    <x v="2"/>
    <n v="41"/>
    <s v="No"/>
    <s v="No"/>
    <s v="No"/>
    <s v="No"/>
    <s v="No"/>
    <s v="No"/>
    <s v="Yes"/>
    <s v="Yes"/>
    <x v="1"/>
    <s v="Yes"/>
    <x v="0"/>
    <n v="44.8"/>
    <n v="176.2"/>
    <n v="0"/>
    <n v="0"/>
    <n v="175.08"/>
    <n v="351.28"/>
    <n v="87.82"/>
    <x v="1"/>
    <x v="0"/>
    <n v="0"/>
    <s v="Not Provided"/>
    <x v="0"/>
    <n v="1"/>
  </r>
  <r>
    <s v="9350-VLHMB"/>
    <x v="1"/>
    <n v="38"/>
    <x v="0"/>
    <x v="0"/>
    <x v="1"/>
    <x v="528"/>
    <n v="95689"/>
    <n v="4"/>
    <n v="67"/>
    <x v="2"/>
    <x v="3"/>
    <s v="Yes"/>
    <n v="6.15"/>
    <s v="Yes"/>
    <s v="Yes"/>
    <x v="1"/>
    <n v="53"/>
    <s v="No"/>
    <s v="Yes"/>
    <s v="No"/>
    <s v="No"/>
    <s v="No"/>
    <s v="Yes"/>
    <s v="Yes"/>
    <s v="Yes"/>
    <x v="1"/>
    <s v="Yes"/>
    <x v="1"/>
    <n v="89.55"/>
    <n v="6373.1"/>
    <n v="0"/>
    <n v="0"/>
    <n v="412.05"/>
    <n v="6785.15"/>
    <n v="101.27089552238806"/>
    <x v="0"/>
    <x v="0"/>
    <n v="0"/>
    <s v="Not Provided"/>
    <x v="0"/>
    <n v="1"/>
  </r>
  <r>
    <s v="9350-ZXYJC"/>
    <x v="0"/>
    <n v="24"/>
    <x v="2"/>
    <x v="1"/>
    <x v="0"/>
    <x v="939"/>
    <n v="91214"/>
    <n v="0"/>
    <n v="4"/>
    <x v="0"/>
    <x v="1"/>
    <s v="Yes"/>
    <n v="9.75"/>
    <s v="Yes"/>
    <s v="No"/>
    <x v="3"/>
    <n v="0"/>
    <s v="No"/>
    <s v="No"/>
    <s v="No"/>
    <s v="No"/>
    <s v="No"/>
    <s v="No"/>
    <s v="No"/>
    <s v="No"/>
    <x v="2"/>
    <s v="Yes"/>
    <x v="0"/>
    <n v="25.3"/>
    <n v="116.95"/>
    <n v="0"/>
    <n v="0"/>
    <n v="39"/>
    <n v="155.94999999999999"/>
    <n v="38.987499999999997"/>
    <x v="2"/>
    <x v="0"/>
    <n v="0"/>
    <s v="Not Provided"/>
    <x v="0"/>
    <n v="1"/>
  </r>
  <r>
    <s v="9351-HXDMR"/>
    <x v="1"/>
    <n v="37"/>
    <x v="0"/>
    <x v="0"/>
    <x v="0"/>
    <x v="970"/>
    <n v="92358"/>
    <n v="6"/>
    <n v="72"/>
    <x v="2"/>
    <x v="3"/>
    <s v="Yes"/>
    <n v="46.16"/>
    <s v="Yes"/>
    <s v="Yes"/>
    <x v="1"/>
    <n v="14"/>
    <s v="Yes"/>
    <s v="No"/>
    <s v="Yes"/>
    <s v="Yes"/>
    <s v="Yes"/>
    <s v="Yes"/>
    <s v="Yes"/>
    <s v="Yes"/>
    <x v="2"/>
    <s v="Yes"/>
    <x v="0"/>
    <n v="110.9"/>
    <n v="8240.85"/>
    <n v="0"/>
    <n v="0"/>
    <n v="3323.52"/>
    <n v="11564.37"/>
    <n v="160.61625000000001"/>
    <x v="3"/>
    <x v="0"/>
    <n v="0"/>
    <s v="Not Provided"/>
    <x v="0"/>
    <n v="1"/>
  </r>
  <r>
    <s v="9351-LZYGF"/>
    <x v="0"/>
    <n v="56"/>
    <x v="1"/>
    <x v="0"/>
    <x v="0"/>
    <x v="219"/>
    <n v="94922"/>
    <n v="4"/>
    <n v="42"/>
    <x v="1"/>
    <x v="0"/>
    <s v="Yes"/>
    <n v="36.35"/>
    <s v="Yes"/>
    <s v="Yes"/>
    <x v="2"/>
    <n v="30"/>
    <s v="Yes"/>
    <s v="Yes"/>
    <s v="No"/>
    <s v="Yes"/>
    <s v="No"/>
    <s v="No"/>
    <s v="No"/>
    <s v="Yes"/>
    <x v="1"/>
    <s v="Yes"/>
    <x v="0"/>
    <n v="66.400000000000006"/>
    <n v="2727.8"/>
    <n v="0"/>
    <n v="0"/>
    <n v="1526.7"/>
    <n v="4254.5"/>
    <n v="101.29761904761905"/>
    <x v="0"/>
    <x v="0"/>
    <n v="0"/>
    <s v="Not Provided"/>
    <x v="0"/>
    <n v="1"/>
  </r>
  <r>
    <s v="9355-NPPFS"/>
    <x v="0"/>
    <n v="70"/>
    <x v="1"/>
    <x v="1"/>
    <x v="0"/>
    <x v="39"/>
    <n v="94538"/>
    <n v="0"/>
    <n v="26"/>
    <x v="1"/>
    <x v="0"/>
    <s v="Yes"/>
    <n v="19.21"/>
    <s v="No"/>
    <s v="Yes"/>
    <x v="1"/>
    <n v="15"/>
    <s v="No"/>
    <s v="No"/>
    <s v="No"/>
    <s v="No"/>
    <s v="No"/>
    <s v="Yes"/>
    <s v="Yes"/>
    <s v="Yes"/>
    <x v="1"/>
    <s v="Yes"/>
    <x v="1"/>
    <n v="78.8"/>
    <n v="2006.1"/>
    <n v="0"/>
    <n v="0"/>
    <n v="499.46"/>
    <n v="2505.56"/>
    <n v="96.367692307692309"/>
    <x v="1"/>
    <x v="0"/>
    <n v="0"/>
    <s v="Not Provided"/>
    <x v="0"/>
    <n v="1"/>
  </r>
  <r>
    <s v="9356-AXGMP"/>
    <x v="1"/>
    <n v="59"/>
    <x v="1"/>
    <x v="0"/>
    <x v="0"/>
    <x v="642"/>
    <n v="95684"/>
    <n v="9"/>
    <n v="38"/>
    <x v="1"/>
    <x v="5"/>
    <s v="Yes"/>
    <n v="42.08"/>
    <s v="Yes"/>
    <s v="Yes"/>
    <x v="1"/>
    <n v="15"/>
    <s v="Yes"/>
    <s v="No"/>
    <s v="Yes"/>
    <s v="Yes"/>
    <s v="Yes"/>
    <s v="Yes"/>
    <s v="Yes"/>
    <s v="Yes"/>
    <x v="0"/>
    <s v="Yes"/>
    <x v="1"/>
    <n v="110.7"/>
    <n v="4428.6000000000004"/>
    <n v="0"/>
    <n v="0"/>
    <n v="1599.04"/>
    <n v="6027.64"/>
    <n v="158.62210526315789"/>
    <x v="3"/>
    <x v="0"/>
    <n v="0"/>
    <s v="Not Provided"/>
    <x v="0"/>
    <n v="1"/>
  </r>
  <r>
    <s v="9357-UJRUN"/>
    <x v="1"/>
    <n v="50"/>
    <x v="0"/>
    <x v="0"/>
    <x v="0"/>
    <x v="620"/>
    <n v="95528"/>
    <n v="5"/>
    <n v="24"/>
    <x v="1"/>
    <x v="0"/>
    <s v="Yes"/>
    <n v="34.01"/>
    <s v="Yes"/>
    <s v="Yes"/>
    <x v="0"/>
    <n v="4"/>
    <s v="Yes"/>
    <s v="No"/>
    <s v="No"/>
    <s v="Yes"/>
    <s v="No"/>
    <s v="No"/>
    <s v="No"/>
    <s v="Yes"/>
    <x v="0"/>
    <s v="Yes"/>
    <x v="1"/>
    <n v="58.35"/>
    <n v="1346.9"/>
    <n v="0"/>
    <n v="0"/>
    <n v="816.24"/>
    <n v="2163.14"/>
    <n v="90.130833333333328"/>
    <x v="1"/>
    <x v="0"/>
    <n v="0"/>
    <s v="Not Provided"/>
    <x v="0"/>
    <n v="1"/>
  </r>
  <r>
    <s v="9359-JANWS"/>
    <x v="0"/>
    <n v="22"/>
    <x v="2"/>
    <x v="0"/>
    <x v="0"/>
    <x v="301"/>
    <n v="91343"/>
    <n v="5"/>
    <n v="65"/>
    <x v="2"/>
    <x v="0"/>
    <s v="Yes"/>
    <n v="34.31"/>
    <s v="No"/>
    <s v="Yes"/>
    <x v="2"/>
    <n v="71"/>
    <s v="Yes"/>
    <s v="No"/>
    <s v="Yes"/>
    <s v="Yes"/>
    <s v="No"/>
    <s v="No"/>
    <s v="No"/>
    <s v="Yes"/>
    <x v="2"/>
    <s v="No"/>
    <x v="0"/>
    <n v="58.9"/>
    <n v="3857.1"/>
    <n v="0"/>
    <n v="0"/>
    <n v="2230.15"/>
    <n v="6087.25"/>
    <n v="93.65"/>
    <x v="1"/>
    <x v="0"/>
    <n v="0"/>
    <s v="Not Provided"/>
    <x v="0"/>
    <n v="1"/>
  </r>
  <r>
    <s v="9359-UGBTK"/>
    <x v="0"/>
    <n v="63"/>
    <x v="1"/>
    <x v="1"/>
    <x v="0"/>
    <x v="1046"/>
    <n v="95237"/>
    <n v="0"/>
    <n v="67"/>
    <x v="2"/>
    <x v="0"/>
    <s v="Yes"/>
    <n v="5.39"/>
    <s v="No"/>
    <s v="Yes"/>
    <x v="0"/>
    <n v="9"/>
    <s v="Yes"/>
    <s v="No"/>
    <s v="Yes"/>
    <s v="Yes"/>
    <s v="No"/>
    <s v="Yes"/>
    <s v="Yes"/>
    <s v="Yes"/>
    <x v="0"/>
    <s v="Yes"/>
    <x v="1"/>
    <n v="72.349999999999994"/>
    <n v="4991.5"/>
    <n v="0"/>
    <n v="0"/>
    <n v="361.13"/>
    <n v="5352.63"/>
    <n v="79.89"/>
    <x v="1"/>
    <x v="0"/>
    <n v="0"/>
    <s v="Not Provided"/>
    <x v="0"/>
    <n v="1"/>
  </r>
  <r>
    <s v="9360-AHGNL"/>
    <x v="0"/>
    <n v="74"/>
    <x v="1"/>
    <x v="0"/>
    <x v="0"/>
    <x v="386"/>
    <n v="94519"/>
    <n v="7"/>
    <n v="43"/>
    <x v="1"/>
    <x v="4"/>
    <s v="Yes"/>
    <n v="8.75"/>
    <s v="Yes"/>
    <s v="Yes"/>
    <x v="1"/>
    <n v="13"/>
    <s v="Yes"/>
    <s v="No"/>
    <s v="Yes"/>
    <s v="Yes"/>
    <s v="Yes"/>
    <s v="Yes"/>
    <s v="No"/>
    <s v="Yes"/>
    <x v="0"/>
    <s v="Yes"/>
    <x v="0"/>
    <n v="109.55"/>
    <n v="4830.25"/>
    <n v="0"/>
    <n v="0"/>
    <n v="376.25"/>
    <n v="5206.5"/>
    <n v="121.08139534883721"/>
    <x v="0"/>
    <x v="1"/>
    <n v="1"/>
    <s v="Dissatisfaction"/>
    <x v="4"/>
    <n v="1"/>
  </r>
  <r>
    <s v="9360-OMDZZ"/>
    <x v="1"/>
    <n v="60"/>
    <x v="1"/>
    <x v="1"/>
    <x v="0"/>
    <x v="275"/>
    <n v="95638"/>
    <n v="0"/>
    <n v="24"/>
    <x v="1"/>
    <x v="5"/>
    <s v="Yes"/>
    <n v="30.42"/>
    <s v="Yes"/>
    <s v="Yes"/>
    <x v="1"/>
    <n v="14"/>
    <s v="No"/>
    <s v="No"/>
    <s v="No"/>
    <s v="No"/>
    <s v="Yes"/>
    <s v="Yes"/>
    <s v="Yes"/>
    <s v="No"/>
    <x v="1"/>
    <s v="Yes"/>
    <x v="1"/>
    <n v="94.1"/>
    <n v="2322.85"/>
    <n v="0"/>
    <n v="110"/>
    <n v="730.08"/>
    <n v="3162.93"/>
    <n v="131.78874999999999"/>
    <x v="0"/>
    <x v="0"/>
    <n v="0"/>
    <s v="Not Provided"/>
    <x v="0"/>
    <n v="1"/>
  </r>
  <r>
    <s v="9361-YNQWJ"/>
    <x v="0"/>
    <n v="36"/>
    <x v="0"/>
    <x v="1"/>
    <x v="0"/>
    <x v="126"/>
    <n v="94609"/>
    <n v="0"/>
    <n v="64"/>
    <x v="2"/>
    <x v="4"/>
    <s v="Yes"/>
    <n v="15.93"/>
    <s v="Yes"/>
    <s v="No"/>
    <x v="3"/>
    <n v="0"/>
    <s v="No"/>
    <s v="No"/>
    <s v="No"/>
    <s v="No"/>
    <s v="No"/>
    <s v="No"/>
    <s v="No"/>
    <s v="No"/>
    <x v="0"/>
    <s v="Yes"/>
    <x v="1"/>
    <n v="24.4"/>
    <n v="1601.2"/>
    <n v="0"/>
    <n v="0"/>
    <n v="1019.52"/>
    <n v="2620.7199999999998"/>
    <n v="40.948749999999997"/>
    <x v="2"/>
    <x v="0"/>
    <n v="0"/>
    <s v="Not Provided"/>
    <x v="0"/>
    <n v="1"/>
  </r>
  <r>
    <s v="9362-MWODR"/>
    <x v="0"/>
    <n v="63"/>
    <x v="1"/>
    <x v="1"/>
    <x v="2"/>
    <x v="176"/>
    <n v="94404"/>
    <n v="0"/>
    <n v="40"/>
    <x v="1"/>
    <x v="0"/>
    <s v="Yes"/>
    <n v="20.13"/>
    <s v="No"/>
    <s v="Yes"/>
    <x v="2"/>
    <n v="10"/>
    <s v="Yes"/>
    <s v="No"/>
    <s v="No"/>
    <s v="Yes"/>
    <s v="Yes"/>
    <s v="No"/>
    <s v="No"/>
    <s v="Yes"/>
    <x v="1"/>
    <s v="Yes"/>
    <x v="0"/>
    <n v="64.099999999999994"/>
    <n v="2460.35"/>
    <n v="0"/>
    <n v="0"/>
    <n v="805.2"/>
    <n v="3265.55"/>
    <n v="81.638750000000002"/>
    <x v="1"/>
    <x v="0"/>
    <n v="0"/>
    <s v="Not Provided"/>
    <x v="0"/>
    <n v="1"/>
  </r>
  <r>
    <s v="9364-YKUVW"/>
    <x v="1"/>
    <n v="53"/>
    <x v="1"/>
    <x v="1"/>
    <x v="0"/>
    <x v="1080"/>
    <n v="92082"/>
    <n v="0"/>
    <n v="15"/>
    <x v="1"/>
    <x v="0"/>
    <s v="Yes"/>
    <n v="16.13"/>
    <s v="No"/>
    <s v="No"/>
    <x v="3"/>
    <n v="0"/>
    <s v="No"/>
    <s v="No"/>
    <s v="No"/>
    <s v="No"/>
    <s v="No"/>
    <s v="No"/>
    <s v="No"/>
    <s v="No"/>
    <x v="1"/>
    <s v="Yes"/>
    <x v="2"/>
    <n v="19.8"/>
    <n v="309.39999999999998"/>
    <n v="0"/>
    <n v="0"/>
    <n v="241.95"/>
    <n v="551.35"/>
    <n v="36.756666666666668"/>
    <x v="2"/>
    <x v="0"/>
    <n v="0"/>
    <s v="Not Provided"/>
    <x v="0"/>
    <n v="1"/>
  </r>
  <r>
    <s v="9365-CSLBQ"/>
    <x v="1"/>
    <n v="36"/>
    <x v="0"/>
    <x v="1"/>
    <x v="1"/>
    <x v="472"/>
    <n v="93261"/>
    <n v="0"/>
    <n v="71"/>
    <x v="2"/>
    <x v="0"/>
    <s v="Yes"/>
    <n v="4.8899999999999997"/>
    <s v="Yes"/>
    <s v="No"/>
    <x v="3"/>
    <n v="0"/>
    <s v="No"/>
    <s v="No"/>
    <s v="No"/>
    <s v="No"/>
    <s v="No"/>
    <s v="No"/>
    <s v="No"/>
    <s v="No"/>
    <x v="2"/>
    <s v="No"/>
    <x v="0"/>
    <n v="24.35"/>
    <n v="1654.6"/>
    <n v="0"/>
    <n v="0"/>
    <n v="347.19"/>
    <n v="2001.79"/>
    <n v="28.194225352112674"/>
    <x v="2"/>
    <x v="0"/>
    <n v="0"/>
    <s v="Not Provided"/>
    <x v="0"/>
    <n v="1"/>
  </r>
  <r>
    <s v="9365-SRSZE"/>
    <x v="1"/>
    <n v="71"/>
    <x v="1"/>
    <x v="0"/>
    <x v="0"/>
    <x v="31"/>
    <n v="90036"/>
    <n v="0"/>
    <n v="27"/>
    <x v="1"/>
    <x v="5"/>
    <s v="Yes"/>
    <n v="30.49"/>
    <s v="No"/>
    <s v="Yes"/>
    <x v="1"/>
    <n v="16"/>
    <s v="No"/>
    <s v="No"/>
    <s v="No"/>
    <s v="No"/>
    <s v="No"/>
    <s v="No"/>
    <s v="No"/>
    <s v="Yes"/>
    <x v="2"/>
    <s v="Yes"/>
    <x v="1"/>
    <n v="70.55"/>
    <n v="1943.9"/>
    <n v="29.99"/>
    <n v="0"/>
    <n v="823.23"/>
    <n v="2737.14"/>
    <n v="101.37555555555555"/>
    <x v="0"/>
    <x v="0"/>
    <n v="0"/>
    <s v="Not Provided"/>
    <x v="0"/>
    <n v="1"/>
  </r>
  <r>
    <s v="9367-OIUXP"/>
    <x v="1"/>
    <n v="28"/>
    <x v="0"/>
    <x v="1"/>
    <x v="0"/>
    <x v="1069"/>
    <n v="93242"/>
    <n v="0"/>
    <n v="4"/>
    <x v="0"/>
    <x v="0"/>
    <s v="Yes"/>
    <n v="45.37"/>
    <s v="No"/>
    <s v="No"/>
    <x v="3"/>
    <n v="0"/>
    <s v="No"/>
    <s v="No"/>
    <s v="No"/>
    <s v="No"/>
    <s v="No"/>
    <s v="No"/>
    <s v="No"/>
    <s v="No"/>
    <x v="1"/>
    <s v="No"/>
    <x v="0"/>
    <n v="20.7"/>
    <n v="73.05"/>
    <n v="0"/>
    <n v="0"/>
    <n v="181.48"/>
    <n v="254.53"/>
    <n v="63.6325"/>
    <x v="1"/>
    <x v="0"/>
    <n v="0"/>
    <s v="Not Provided"/>
    <x v="0"/>
    <n v="1"/>
  </r>
  <r>
    <s v="9367-TCUYN"/>
    <x v="0"/>
    <n v="25"/>
    <x v="0"/>
    <x v="1"/>
    <x v="0"/>
    <x v="31"/>
    <n v="90066"/>
    <n v="0"/>
    <n v="12"/>
    <x v="1"/>
    <x v="2"/>
    <s v="Yes"/>
    <n v="8.82"/>
    <s v="No"/>
    <s v="No"/>
    <x v="3"/>
    <n v="0"/>
    <s v="No"/>
    <s v="No"/>
    <s v="No"/>
    <s v="No"/>
    <s v="No"/>
    <s v="No"/>
    <s v="No"/>
    <s v="No"/>
    <x v="1"/>
    <s v="No"/>
    <x v="0"/>
    <n v="20.100000000000001"/>
    <n v="223.6"/>
    <n v="0"/>
    <n v="0"/>
    <n v="105.84"/>
    <n v="329.44"/>
    <n v="27.453333333333333"/>
    <x v="2"/>
    <x v="0"/>
    <n v="0"/>
    <s v="Not Provided"/>
    <x v="0"/>
    <n v="1"/>
  </r>
  <r>
    <s v="9367-WXLCH"/>
    <x v="1"/>
    <n v="51"/>
    <x v="1"/>
    <x v="1"/>
    <x v="3"/>
    <x v="1"/>
    <n v="91204"/>
    <n v="0"/>
    <n v="8"/>
    <x v="0"/>
    <x v="1"/>
    <s v="Yes"/>
    <n v="25.73"/>
    <s v="Yes"/>
    <s v="Yes"/>
    <x v="1"/>
    <n v="19"/>
    <s v="No"/>
    <s v="No"/>
    <s v="No"/>
    <s v="No"/>
    <s v="No"/>
    <s v="Yes"/>
    <s v="Yes"/>
    <s v="Yes"/>
    <x v="1"/>
    <s v="No"/>
    <x v="1"/>
    <n v="84.5"/>
    <n v="662.65"/>
    <n v="33.21"/>
    <n v="0"/>
    <n v="205.84"/>
    <n v="835.28"/>
    <n v="104.41"/>
    <x v="0"/>
    <x v="1"/>
    <n v="1"/>
    <s v="Price"/>
    <x v="18"/>
    <n v="1"/>
  </r>
  <r>
    <s v="9369-XFEHK"/>
    <x v="0"/>
    <n v="76"/>
    <x v="1"/>
    <x v="0"/>
    <x v="0"/>
    <x v="272"/>
    <n v="94566"/>
    <n v="1"/>
    <n v="33"/>
    <x v="1"/>
    <x v="0"/>
    <s v="Yes"/>
    <n v="33.19"/>
    <s v="Yes"/>
    <s v="Yes"/>
    <x v="0"/>
    <n v="15"/>
    <s v="No"/>
    <s v="Yes"/>
    <s v="No"/>
    <s v="No"/>
    <s v="No"/>
    <s v="No"/>
    <s v="No"/>
    <s v="Yes"/>
    <x v="1"/>
    <s v="Yes"/>
    <x v="1"/>
    <n v="80.599999999999994"/>
    <n v="2656.5"/>
    <n v="0"/>
    <n v="0"/>
    <n v="1095.27"/>
    <n v="3751.77"/>
    <n v="113.69"/>
    <x v="0"/>
    <x v="1"/>
    <n v="1"/>
    <s v="Competitor"/>
    <x v="10"/>
    <n v="1"/>
  </r>
  <r>
    <s v="9371-BITHB"/>
    <x v="0"/>
    <n v="27"/>
    <x v="0"/>
    <x v="0"/>
    <x v="2"/>
    <x v="1036"/>
    <n v="95322"/>
    <n v="1"/>
    <n v="52"/>
    <x v="2"/>
    <x v="4"/>
    <s v="Yes"/>
    <n v="3.41"/>
    <s v="No"/>
    <s v="No"/>
    <x v="3"/>
    <n v="0"/>
    <s v="No"/>
    <s v="No"/>
    <s v="No"/>
    <s v="No"/>
    <s v="No"/>
    <s v="No"/>
    <s v="No"/>
    <s v="No"/>
    <x v="2"/>
    <s v="No"/>
    <x v="2"/>
    <n v="19.850000000000001"/>
    <n v="1070.5"/>
    <n v="0"/>
    <n v="0"/>
    <n v="177.32"/>
    <n v="1247.82"/>
    <n v="23.99653846153846"/>
    <x v="2"/>
    <x v="0"/>
    <n v="0"/>
    <s v="Not Provided"/>
    <x v="0"/>
    <n v="1"/>
  </r>
  <r>
    <s v="9372-TXXPS"/>
    <x v="0"/>
    <n v="49"/>
    <x v="0"/>
    <x v="0"/>
    <x v="0"/>
    <x v="1101"/>
    <n v="95225"/>
    <n v="7"/>
    <n v="60"/>
    <x v="2"/>
    <x v="4"/>
    <s v="Yes"/>
    <n v="41.4"/>
    <s v="No"/>
    <s v="Yes"/>
    <x v="0"/>
    <n v="21"/>
    <s v="Yes"/>
    <s v="Yes"/>
    <s v="No"/>
    <s v="Yes"/>
    <s v="No"/>
    <s v="No"/>
    <s v="No"/>
    <s v="Yes"/>
    <x v="2"/>
    <s v="No"/>
    <x v="1"/>
    <n v="59.85"/>
    <n v="3483.45"/>
    <n v="0"/>
    <n v="0"/>
    <n v="2484"/>
    <n v="5967.45"/>
    <n v="99.457499999999996"/>
    <x v="1"/>
    <x v="0"/>
    <n v="0"/>
    <s v="Not Provided"/>
    <x v="0"/>
    <n v="1"/>
  </r>
  <r>
    <s v="9373-WSLOY"/>
    <x v="1"/>
    <n v="80"/>
    <x v="1"/>
    <x v="0"/>
    <x v="0"/>
    <x v="850"/>
    <n v="92008"/>
    <n v="1"/>
    <n v="33"/>
    <x v="1"/>
    <x v="0"/>
    <s v="No"/>
    <n v="25.420517214274568"/>
    <s v="No"/>
    <s v="Yes"/>
    <x v="2"/>
    <n v="4"/>
    <s v="No"/>
    <s v="Yes"/>
    <s v="Yes"/>
    <s v="Yes"/>
    <s v="Yes"/>
    <s v="No"/>
    <s v="No"/>
    <s v="Yes"/>
    <x v="2"/>
    <s v="Yes"/>
    <x v="1"/>
    <n v="50"/>
    <n v="1750.85"/>
    <n v="0"/>
    <n v="0"/>
    <n v="0"/>
    <n v="1750.85"/>
    <n v="53.056060606060605"/>
    <x v="1"/>
    <x v="0"/>
    <n v="0"/>
    <s v="Not Provided"/>
    <x v="0"/>
    <n v="1"/>
  </r>
  <r>
    <s v="9374-YOLBJ"/>
    <x v="0"/>
    <n v="29"/>
    <x v="0"/>
    <x v="0"/>
    <x v="6"/>
    <x v="643"/>
    <n v="95485"/>
    <n v="9"/>
    <n v="1"/>
    <x v="0"/>
    <x v="1"/>
    <s v="Yes"/>
    <n v="25.1"/>
    <s v="No"/>
    <s v="No"/>
    <x v="3"/>
    <n v="0"/>
    <s v="No"/>
    <s v="No"/>
    <s v="No"/>
    <s v="No"/>
    <s v="No"/>
    <s v="No"/>
    <s v="No"/>
    <s v="No"/>
    <x v="1"/>
    <s v="No"/>
    <x v="1"/>
    <n v="19.25"/>
    <n v="19.25"/>
    <n v="0"/>
    <n v="0"/>
    <n v="25.1"/>
    <n v="44.35"/>
    <n v="44.35"/>
    <x v="2"/>
    <x v="2"/>
    <n v="0"/>
    <s v="Not Provided"/>
    <x v="0"/>
    <n v="1"/>
  </r>
  <r>
    <s v="9375-MHRRS"/>
    <x v="1"/>
    <n v="37"/>
    <x v="0"/>
    <x v="1"/>
    <x v="0"/>
    <x v="41"/>
    <n v="95125"/>
    <n v="0"/>
    <n v="6"/>
    <x v="0"/>
    <x v="1"/>
    <s v="Yes"/>
    <n v="23.01"/>
    <s v="No"/>
    <s v="Yes"/>
    <x v="2"/>
    <n v="13"/>
    <s v="No"/>
    <s v="No"/>
    <s v="No"/>
    <s v="Yes"/>
    <s v="No"/>
    <s v="No"/>
    <s v="No"/>
    <s v="No"/>
    <x v="1"/>
    <s v="No"/>
    <x v="0"/>
    <n v="50.05"/>
    <n v="288.35000000000002"/>
    <n v="0"/>
    <n v="40"/>
    <n v="138.06"/>
    <n v="466.41"/>
    <n v="77.734999999999999"/>
    <x v="1"/>
    <x v="0"/>
    <n v="0"/>
    <s v="Not Provided"/>
    <x v="0"/>
    <n v="1"/>
  </r>
  <r>
    <s v="9378-FXTIZ"/>
    <x v="0"/>
    <n v="50"/>
    <x v="0"/>
    <x v="0"/>
    <x v="0"/>
    <x v="38"/>
    <n v="92119"/>
    <n v="1"/>
    <n v="54"/>
    <x v="2"/>
    <x v="0"/>
    <s v="Yes"/>
    <n v="42.1"/>
    <s v="Yes"/>
    <s v="Yes"/>
    <x v="2"/>
    <n v="12"/>
    <s v="No"/>
    <s v="No"/>
    <s v="No"/>
    <s v="No"/>
    <s v="Yes"/>
    <s v="Yes"/>
    <s v="Yes"/>
    <s v="Yes"/>
    <x v="0"/>
    <s v="Yes"/>
    <x v="0"/>
    <n v="70.150000000000006"/>
    <n v="3715.65"/>
    <n v="0"/>
    <n v="0"/>
    <n v="2273.4"/>
    <n v="5989.05"/>
    <n v="110.90833333333333"/>
    <x v="0"/>
    <x v="1"/>
    <n v="1"/>
    <s v="Dissatisfaction"/>
    <x v="3"/>
    <n v="1"/>
  </r>
  <r>
    <s v="9381-NDKME"/>
    <x v="0"/>
    <n v="74"/>
    <x v="1"/>
    <x v="0"/>
    <x v="0"/>
    <x v="205"/>
    <n v="91731"/>
    <n v="1"/>
    <n v="24"/>
    <x v="1"/>
    <x v="5"/>
    <s v="No"/>
    <n v="25.420517214274568"/>
    <s v="No"/>
    <s v="Yes"/>
    <x v="0"/>
    <n v="29"/>
    <s v="No"/>
    <s v="No"/>
    <s v="Yes"/>
    <s v="No"/>
    <s v="No"/>
    <s v="Yes"/>
    <s v="No"/>
    <s v="Yes"/>
    <x v="1"/>
    <s v="Yes"/>
    <x v="0"/>
    <n v="40.65"/>
    <n v="933.3"/>
    <n v="0"/>
    <n v="0"/>
    <n v="0"/>
    <n v="933.3"/>
    <n v="38.887499999999996"/>
    <x v="2"/>
    <x v="1"/>
    <n v="1"/>
    <s v="Dissatisfaction"/>
    <x v="4"/>
    <n v="1"/>
  </r>
  <r>
    <s v="9385-EHGDO"/>
    <x v="0"/>
    <n v="37"/>
    <x v="0"/>
    <x v="0"/>
    <x v="2"/>
    <x v="893"/>
    <n v="92040"/>
    <n v="5"/>
    <n v="35"/>
    <x v="1"/>
    <x v="0"/>
    <s v="Yes"/>
    <n v="9.0399999999999991"/>
    <s v="No"/>
    <s v="No"/>
    <x v="3"/>
    <n v="0"/>
    <s v="No"/>
    <s v="No"/>
    <s v="No"/>
    <s v="No"/>
    <s v="No"/>
    <s v="No"/>
    <s v="No"/>
    <s v="No"/>
    <x v="2"/>
    <s v="Yes"/>
    <x v="0"/>
    <n v="19.850000000000001"/>
    <n v="739.35"/>
    <n v="2.29"/>
    <n v="0"/>
    <n v="316.39999999999998"/>
    <n v="1053.46"/>
    <n v="30.098857142857145"/>
    <x v="2"/>
    <x v="0"/>
    <n v="0"/>
    <s v="Not Provided"/>
    <x v="0"/>
    <n v="1"/>
  </r>
  <r>
    <s v="9385-NXKDA"/>
    <x v="0"/>
    <n v="53"/>
    <x v="1"/>
    <x v="0"/>
    <x v="0"/>
    <x v="419"/>
    <n v="92345"/>
    <n v="7"/>
    <n v="72"/>
    <x v="2"/>
    <x v="3"/>
    <s v="Yes"/>
    <n v="17.28"/>
    <s v="Yes"/>
    <s v="Yes"/>
    <x v="2"/>
    <n v="11"/>
    <s v="Yes"/>
    <s v="Yes"/>
    <s v="Yes"/>
    <s v="No"/>
    <s v="Yes"/>
    <s v="Yes"/>
    <s v="Yes"/>
    <s v="Yes"/>
    <x v="2"/>
    <s v="Yes"/>
    <x v="0"/>
    <n v="82.65"/>
    <n v="5919.35"/>
    <n v="0"/>
    <n v="0"/>
    <n v="1244.1600000000001"/>
    <n v="7163.51"/>
    <n v="99.493194444444441"/>
    <x v="1"/>
    <x v="0"/>
    <n v="0"/>
    <s v="Not Provided"/>
    <x v="0"/>
    <n v="1"/>
  </r>
  <r>
    <s v="9386-LDCZR"/>
    <x v="1"/>
    <n v="19"/>
    <x v="2"/>
    <x v="1"/>
    <x v="0"/>
    <x v="584"/>
    <n v="93450"/>
    <n v="0"/>
    <n v="43"/>
    <x v="1"/>
    <x v="4"/>
    <s v="Yes"/>
    <n v="36.78"/>
    <s v="No"/>
    <s v="Yes"/>
    <x v="1"/>
    <n v="59"/>
    <s v="Yes"/>
    <s v="Yes"/>
    <s v="Yes"/>
    <s v="Yes"/>
    <s v="No"/>
    <s v="No"/>
    <s v="No"/>
    <s v="Yes"/>
    <x v="0"/>
    <s v="Yes"/>
    <x v="0"/>
    <n v="90.65"/>
    <n v="3882.3"/>
    <n v="0"/>
    <n v="0"/>
    <n v="1581.54"/>
    <n v="5463.84"/>
    <n v="127.06604651162792"/>
    <x v="0"/>
    <x v="0"/>
    <n v="0"/>
    <s v="Not Provided"/>
    <x v="0"/>
    <n v="1"/>
  </r>
  <r>
    <s v="9388-ZEYVT"/>
    <x v="1"/>
    <n v="63"/>
    <x v="1"/>
    <x v="1"/>
    <x v="0"/>
    <x v="156"/>
    <n v="90247"/>
    <n v="0"/>
    <n v="43"/>
    <x v="1"/>
    <x v="4"/>
    <s v="No"/>
    <n v="25.420517214274568"/>
    <s v="No"/>
    <s v="Yes"/>
    <x v="2"/>
    <n v="11"/>
    <s v="No"/>
    <s v="No"/>
    <s v="Yes"/>
    <s v="Yes"/>
    <s v="No"/>
    <s v="Yes"/>
    <s v="Yes"/>
    <s v="Yes"/>
    <x v="0"/>
    <s v="No"/>
    <x v="1"/>
    <n v="64.792366026289201"/>
    <n v="1931.3"/>
    <n v="0"/>
    <n v="0"/>
    <n v="0"/>
    <n v="1931.3"/>
    <n v="44.913953488372094"/>
    <x v="2"/>
    <x v="0"/>
    <n v="0"/>
    <s v="Not Provided"/>
    <x v="0"/>
    <n v="1"/>
  </r>
  <r>
    <s v="9389-ACWBI"/>
    <x v="0"/>
    <n v="47"/>
    <x v="0"/>
    <x v="0"/>
    <x v="3"/>
    <x v="607"/>
    <n v="95974"/>
    <n v="1"/>
    <n v="5"/>
    <x v="0"/>
    <x v="0"/>
    <s v="Yes"/>
    <n v="1.38"/>
    <s v="No"/>
    <s v="Yes"/>
    <x v="1"/>
    <n v="16"/>
    <s v="No"/>
    <s v="No"/>
    <s v="No"/>
    <s v="No"/>
    <s v="No"/>
    <s v="No"/>
    <s v="No"/>
    <s v="Yes"/>
    <x v="1"/>
    <s v="No"/>
    <x v="0"/>
    <n v="69.95"/>
    <n v="320.39999999999998"/>
    <n v="0"/>
    <n v="0"/>
    <n v="6.9"/>
    <n v="327.3"/>
    <n v="65.460000000000008"/>
    <x v="1"/>
    <x v="0"/>
    <n v="0"/>
    <s v="Not Provided"/>
    <x v="0"/>
    <n v="1"/>
  </r>
  <r>
    <s v="9391-DXGGG"/>
    <x v="0"/>
    <n v="70"/>
    <x v="1"/>
    <x v="1"/>
    <x v="0"/>
    <x v="113"/>
    <n v="95832"/>
    <n v="0"/>
    <n v="44"/>
    <x v="1"/>
    <x v="4"/>
    <s v="Yes"/>
    <n v="35.39"/>
    <s v="No"/>
    <s v="Yes"/>
    <x v="1"/>
    <n v="19"/>
    <s v="No"/>
    <s v="Yes"/>
    <s v="Yes"/>
    <s v="No"/>
    <s v="No"/>
    <s v="Yes"/>
    <s v="Yes"/>
    <s v="Yes"/>
    <x v="0"/>
    <s v="No"/>
    <x v="0"/>
    <n v="89.15"/>
    <n v="3990.75"/>
    <n v="0"/>
    <n v="0"/>
    <n v="1557.16"/>
    <n v="5547.91"/>
    <n v="126.08886363636363"/>
    <x v="0"/>
    <x v="0"/>
    <n v="0"/>
    <s v="Not Provided"/>
    <x v="0"/>
    <n v="1"/>
  </r>
  <r>
    <s v="9391-EOYLI"/>
    <x v="1"/>
    <n v="77"/>
    <x v="1"/>
    <x v="0"/>
    <x v="0"/>
    <x v="257"/>
    <n v="96052"/>
    <n v="1"/>
    <n v="12"/>
    <x v="1"/>
    <x v="2"/>
    <s v="Yes"/>
    <n v="6.97"/>
    <s v="No"/>
    <s v="Yes"/>
    <x v="1"/>
    <n v="19"/>
    <s v="No"/>
    <s v="No"/>
    <s v="No"/>
    <s v="No"/>
    <s v="No"/>
    <s v="Yes"/>
    <s v="No"/>
    <s v="Yes"/>
    <x v="1"/>
    <s v="Yes"/>
    <x v="1"/>
    <n v="80.45"/>
    <n v="950.2"/>
    <n v="0"/>
    <n v="0"/>
    <n v="83.64"/>
    <n v="1033.8399999999999"/>
    <n v="86.153333333333322"/>
    <x v="1"/>
    <x v="1"/>
    <n v="1"/>
    <s v="Competitor"/>
    <x v="5"/>
    <n v="1"/>
  </r>
  <r>
    <s v="9391-LMANN"/>
    <x v="1"/>
    <n v="38"/>
    <x v="0"/>
    <x v="1"/>
    <x v="1"/>
    <x v="1015"/>
    <n v="90660"/>
    <n v="0"/>
    <n v="53"/>
    <x v="2"/>
    <x v="4"/>
    <s v="Yes"/>
    <n v="33.74"/>
    <s v="No"/>
    <s v="Yes"/>
    <x v="1"/>
    <n v="56"/>
    <s v="Yes"/>
    <s v="Yes"/>
    <s v="Yes"/>
    <s v="No"/>
    <s v="No"/>
    <s v="Yes"/>
    <s v="Yes"/>
    <s v="Yes"/>
    <x v="0"/>
    <s v="No"/>
    <x v="1"/>
    <n v="95.95"/>
    <n v="5036.8999999999996"/>
    <n v="0"/>
    <n v="0"/>
    <n v="1788.22"/>
    <n v="6825.12"/>
    <n v="128.77584905660376"/>
    <x v="0"/>
    <x v="0"/>
    <n v="0"/>
    <s v="Not Provided"/>
    <x v="0"/>
    <n v="1"/>
  </r>
  <r>
    <s v="9391-TTOYH"/>
    <x v="0"/>
    <n v="33"/>
    <x v="0"/>
    <x v="1"/>
    <x v="0"/>
    <x v="126"/>
    <n v="94611"/>
    <n v="0"/>
    <n v="23"/>
    <x v="1"/>
    <x v="2"/>
    <s v="Yes"/>
    <n v="13.98"/>
    <s v="No"/>
    <s v="No"/>
    <x v="3"/>
    <n v="0"/>
    <s v="No"/>
    <s v="No"/>
    <s v="No"/>
    <s v="No"/>
    <s v="No"/>
    <s v="No"/>
    <s v="No"/>
    <s v="No"/>
    <x v="1"/>
    <s v="Yes"/>
    <x v="0"/>
    <n v="19.5"/>
    <n v="470.2"/>
    <n v="0"/>
    <n v="0"/>
    <n v="321.54000000000002"/>
    <n v="791.74"/>
    <n v="34.423478260869565"/>
    <x v="2"/>
    <x v="0"/>
    <n v="0"/>
    <s v="Not Provided"/>
    <x v="0"/>
    <n v="1"/>
  </r>
  <r>
    <s v="9391-YZEJW"/>
    <x v="0"/>
    <n v="42"/>
    <x v="0"/>
    <x v="1"/>
    <x v="0"/>
    <x v="350"/>
    <n v="94043"/>
    <n v="0"/>
    <n v="62"/>
    <x v="2"/>
    <x v="4"/>
    <s v="Yes"/>
    <n v="32.29"/>
    <s v="Yes"/>
    <s v="Yes"/>
    <x v="1"/>
    <n v="26"/>
    <s v="No"/>
    <s v="No"/>
    <s v="No"/>
    <s v="No"/>
    <s v="Yes"/>
    <s v="Yes"/>
    <s v="Yes"/>
    <s v="Yes"/>
    <x v="0"/>
    <s v="Yes"/>
    <x v="1"/>
    <n v="94"/>
    <n v="5757.2"/>
    <n v="0"/>
    <n v="0"/>
    <n v="2001.98"/>
    <n v="7759.18"/>
    <n v="125.14806451612904"/>
    <x v="0"/>
    <x v="0"/>
    <n v="0"/>
    <s v="Not Provided"/>
    <x v="0"/>
    <n v="1"/>
  </r>
  <r>
    <s v="9392-XBGTD"/>
    <x v="1"/>
    <n v="42"/>
    <x v="0"/>
    <x v="1"/>
    <x v="3"/>
    <x v="684"/>
    <n v="95003"/>
    <n v="0"/>
    <n v="27"/>
    <x v="1"/>
    <x v="0"/>
    <s v="Yes"/>
    <n v="8.5500000000000007"/>
    <s v="No"/>
    <s v="No"/>
    <x v="3"/>
    <n v="0"/>
    <s v="No"/>
    <s v="No"/>
    <s v="No"/>
    <s v="No"/>
    <s v="No"/>
    <s v="No"/>
    <s v="No"/>
    <s v="No"/>
    <x v="2"/>
    <s v="No"/>
    <x v="0"/>
    <n v="20.6"/>
    <n v="581.85"/>
    <n v="0"/>
    <n v="0"/>
    <n v="230.85"/>
    <n v="812.7"/>
    <n v="30.1"/>
    <x v="2"/>
    <x v="0"/>
    <n v="0"/>
    <s v="Not Provided"/>
    <x v="0"/>
    <n v="1"/>
  </r>
  <r>
    <s v="9396-ZSFLL"/>
    <x v="0"/>
    <n v="64"/>
    <x v="1"/>
    <x v="1"/>
    <x v="0"/>
    <x v="1104"/>
    <n v="93013"/>
    <n v="0"/>
    <n v="15"/>
    <x v="1"/>
    <x v="0"/>
    <s v="Yes"/>
    <n v="13.58"/>
    <s v="Yes"/>
    <s v="Yes"/>
    <x v="2"/>
    <n v="19"/>
    <s v="No"/>
    <s v="No"/>
    <s v="No"/>
    <s v="No"/>
    <s v="No"/>
    <s v="No"/>
    <s v="No"/>
    <s v="Yes"/>
    <x v="1"/>
    <s v="No"/>
    <x v="0"/>
    <n v="48.85"/>
    <n v="631.4"/>
    <n v="32.090000000000003"/>
    <n v="0"/>
    <n v="203.7"/>
    <n v="803.01"/>
    <n v="53.533999999999999"/>
    <x v="1"/>
    <x v="0"/>
    <n v="0"/>
    <s v="Not Provided"/>
    <x v="0"/>
    <n v="1"/>
  </r>
  <r>
    <s v="9397-TZSHA"/>
    <x v="0"/>
    <n v="24"/>
    <x v="2"/>
    <x v="1"/>
    <x v="0"/>
    <x v="1100"/>
    <n v="95076"/>
    <n v="0"/>
    <n v="69"/>
    <x v="2"/>
    <x v="3"/>
    <s v="Yes"/>
    <n v="36.5"/>
    <s v="Yes"/>
    <s v="No"/>
    <x v="3"/>
    <n v="0"/>
    <s v="No"/>
    <s v="No"/>
    <s v="No"/>
    <s v="No"/>
    <s v="No"/>
    <s v="No"/>
    <s v="No"/>
    <s v="No"/>
    <x v="2"/>
    <s v="No"/>
    <x v="0"/>
    <n v="24.6"/>
    <n v="1678.05"/>
    <n v="28.42"/>
    <n v="0"/>
    <n v="2518.5"/>
    <n v="4168.13"/>
    <n v="60.407681159420292"/>
    <x v="1"/>
    <x v="0"/>
    <n v="0"/>
    <s v="Not Provided"/>
    <x v="0"/>
    <n v="1"/>
  </r>
  <r>
    <s v="9398-MMQTO"/>
    <x v="1"/>
    <n v="41"/>
    <x v="0"/>
    <x v="1"/>
    <x v="0"/>
    <x v="895"/>
    <n v="92004"/>
    <n v="0"/>
    <n v="3"/>
    <x v="0"/>
    <x v="0"/>
    <s v="Yes"/>
    <n v="34.799999999999997"/>
    <s v="No"/>
    <s v="Yes"/>
    <x v="1"/>
    <n v="5"/>
    <s v="No"/>
    <s v="Yes"/>
    <s v="No"/>
    <s v="No"/>
    <s v="No"/>
    <s v="No"/>
    <s v="No"/>
    <s v="No"/>
    <x v="1"/>
    <s v="No"/>
    <x v="0"/>
    <n v="74.45"/>
    <n v="221.1"/>
    <n v="0"/>
    <n v="70"/>
    <n v="104.4"/>
    <n v="395.5"/>
    <n v="131.83333333333334"/>
    <x v="0"/>
    <x v="2"/>
    <n v="0"/>
    <s v="Not Provided"/>
    <x v="0"/>
    <n v="1"/>
  </r>
  <r>
    <s v="9399-APLBT"/>
    <x v="0"/>
    <n v="52"/>
    <x v="1"/>
    <x v="0"/>
    <x v="0"/>
    <x v="990"/>
    <n v="92377"/>
    <n v="0"/>
    <n v="1"/>
    <x v="0"/>
    <x v="0"/>
    <s v="Yes"/>
    <n v="21.91"/>
    <s v="No"/>
    <s v="Yes"/>
    <x v="1"/>
    <n v="8"/>
    <s v="No"/>
    <s v="Yes"/>
    <s v="No"/>
    <s v="No"/>
    <s v="No"/>
    <s v="No"/>
    <s v="No"/>
    <s v="Yes"/>
    <x v="1"/>
    <s v="Yes"/>
    <x v="1"/>
    <n v="74.7"/>
    <n v="74.7"/>
    <n v="0"/>
    <n v="0"/>
    <n v="21.91"/>
    <n v="96.61"/>
    <n v="96.61"/>
    <x v="1"/>
    <x v="1"/>
    <n v="1"/>
    <s v="Competitor"/>
    <x v="1"/>
    <n v="1"/>
  </r>
  <r>
    <s v="9402-CXWPL"/>
    <x v="0"/>
    <n v="25"/>
    <x v="0"/>
    <x v="1"/>
    <x v="0"/>
    <x v="739"/>
    <n v="94512"/>
    <n v="0"/>
    <n v="70"/>
    <x v="2"/>
    <x v="3"/>
    <s v="Yes"/>
    <n v="8.39"/>
    <s v="Yes"/>
    <s v="Yes"/>
    <x v="1"/>
    <n v="59"/>
    <s v="No"/>
    <s v="Yes"/>
    <s v="No"/>
    <s v="No"/>
    <s v="Yes"/>
    <s v="Yes"/>
    <s v="Yes"/>
    <s v="Yes"/>
    <x v="0"/>
    <s v="No"/>
    <x v="1"/>
    <n v="98.9"/>
    <n v="6838.6"/>
    <n v="0"/>
    <n v="0"/>
    <n v="587.29999999999995"/>
    <n v="7425.9"/>
    <n v="106.08428571428571"/>
    <x v="0"/>
    <x v="0"/>
    <n v="0"/>
    <s v="Not Provided"/>
    <x v="0"/>
    <n v="1"/>
  </r>
  <r>
    <s v="9402-ORRAH"/>
    <x v="0"/>
    <n v="80"/>
    <x v="1"/>
    <x v="1"/>
    <x v="0"/>
    <x v="985"/>
    <n v="91011"/>
    <n v="0"/>
    <n v="15"/>
    <x v="1"/>
    <x v="0"/>
    <s v="Yes"/>
    <n v="39.57"/>
    <s v="No"/>
    <s v="Yes"/>
    <x v="1"/>
    <n v="16"/>
    <s v="No"/>
    <s v="No"/>
    <s v="No"/>
    <s v="No"/>
    <s v="Yes"/>
    <s v="Yes"/>
    <s v="No"/>
    <s v="Yes"/>
    <x v="2"/>
    <s v="Yes"/>
    <x v="1"/>
    <n v="91.5"/>
    <n v="1400.3"/>
    <n v="48.66"/>
    <n v="0"/>
    <n v="593.54999999999995"/>
    <n v="1945.19"/>
    <n v="129.67933333333335"/>
    <x v="0"/>
    <x v="0"/>
    <n v="0"/>
    <s v="Not Provided"/>
    <x v="0"/>
    <n v="1"/>
  </r>
  <r>
    <s v="9402-ROUMJ"/>
    <x v="0"/>
    <n v="52"/>
    <x v="1"/>
    <x v="0"/>
    <x v="1"/>
    <x v="207"/>
    <n v="90631"/>
    <n v="10"/>
    <n v="67"/>
    <x v="2"/>
    <x v="3"/>
    <s v="Yes"/>
    <n v="3.04"/>
    <s v="Yes"/>
    <s v="Yes"/>
    <x v="1"/>
    <n v="30"/>
    <s v="Yes"/>
    <s v="No"/>
    <s v="Yes"/>
    <s v="Yes"/>
    <s v="No"/>
    <s v="Yes"/>
    <s v="Yes"/>
    <s v="Yes"/>
    <x v="0"/>
    <s v="Yes"/>
    <x v="1"/>
    <n v="100.25"/>
    <n v="6689"/>
    <n v="0"/>
    <n v="0"/>
    <n v="203.68"/>
    <n v="6892.68"/>
    <n v="102.87582089552239"/>
    <x v="0"/>
    <x v="0"/>
    <n v="0"/>
    <s v="Not Provided"/>
    <x v="0"/>
    <n v="1"/>
  </r>
  <r>
    <s v="9405-GPBBG"/>
    <x v="0"/>
    <n v="42"/>
    <x v="0"/>
    <x v="1"/>
    <x v="0"/>
    <x v="923"/>
    <n v="93921"/>
    <n v="0"/>
    <n v="64"/>
    <x v="2"/>
    <x v="0"/>
    <s v="Yes"/>
    <n v="5.68"/>
    <s v="Yes"/>
    <s v="Yes"/>
    <x v="1"/>
    <n v="24"/>
    <s v="No"/>
    <s v="Yes"/>
    <s v="Yes"/>
    <s v="Yes"/>
    <s v="Yes"/>
    <s v="Yes"/>
    <s v="Yes"/>
    <s v="No"/>
    <x v="2"/>
    <s v="Yes"/>
    <x v="0"/>
    <n v="110.5"/>
    <n v="7069.25"/>
    <n v="0"/>
    <n v="60"/>
    <n v="363.52"/>
    <n v="7492.77"/>
    <n v="117.07453125000001"/>
    <x v="0"/>
    <x v="0"/>
    <n v="0"/>
    <s v="Not Provided"/>
    <x v="0"/>
    <n v="1"/>
  </r>
  <r>
    <s v="9408-HRXRK"/>
    <x v="0"/>
    <n v="63"/>
    <x v="1"/>
    <x v="0"/>
    <x v="2"/>
    <x v="1031"/>
    <n v="95412"/>
    <n v="9"/>
    <n v="45"/>
    <x v="1"/>
    <x v="0"/>
    <s v="Yes"/>
    <n v="47.48"/>
    <s v="Yes"/>
    <s v="Yes"/>
    <x v="1"/>
    <n v="20"/>
    <s v="Yes"/>
    <s v="Yes"/>
    <s v="No"/>
    <s v="No"/>
    <s v="Yes"/>
    <s v="Yes"/>
    <s v="Yes"/>
    <s v="Yes"/>
    <x v="1"/>
    <s v="Yes"/>
    <x v="1"/>
    <n v="105.15"/>
    <n v="4730.8999999999996"/>
    <n v="0"/>
    <n v="0"/>
    <n v="2136.6"/>
    <n v="6867.5"/>
    <n v="152.61111111111111"/>
    <x v="3"/>
    <x v="0"/>
    <n v="0"/>
    <s v="Not Provided"/>
    <x v="0"/>
    <n v="1"/>
  </r>
  <r>
    <s v="9408-SSNVZ"/>
    <x v="0"/>
    <n v="39"/>
    <x v="0"/>
    <x v="1"/>
    <x v="3"/>
    <x v="70"/>
    <n v="91381"/>
    <n v="0"/>
    <n v="4"/>
    <x v="0"/>
    <x v="0"/>
    <s v="Yes"/>
    <n v="29.4"/>
    <s v="No"/>
    <s v="Yes"/>
    <x v="1"/>
    <n v="17"/>
    <s v="No"/>
    <s v="No"/>
    <s v="No"/>
    <s v="No"/>
    <s v="No"/>
    <s v="No"/>
    <s v="No"/>
    <s v="Yes"/>
    <x v="1"/>
    <s v="Yes"/>
    <x v="1"/>
    <n v="70.150000000000006"/>
    <n v="268.35000000000002"/>
    <n v="21.69"/>
    <n v="0"/>
    <n v="117.6"/>
    <n v="364.26"/>
    <n v="91.064999999999998"/>
    <x v="1"/>
    <x v="1"/>
    <n v="1"/>
    <s v="Other"/>
    <x v="0"/>
    <n v="1"/>
  </r>
  <r>
    <s v="9411-TPQQV"/>
    <x v="0"/>
    <n v="31"/>
    <x v="0"/>
    <x v="1"/>
    <x v="0"/>
    <x v="243"/>
    <n v="93109"/>
    <n v="0"/>
    <n v="40"/>
    <x v="1"/>
    <x v="4"/>
    <s v="No"/>
    <n v="25.420517214274568"/>
    <s v="No"/>
    <s v="Yes"/>
    <x v="2"/>
    <n v="28"/>
    <s v="Yes"/>
    <s v="No"/>
    <s v="No"/>
    <s v="Yes"/>
    <s v="Yes"/>
    <s v="Yes"/>
    <s v="Yes"/>
    <s v="No"/>
    <x v="0"/>
    <s v="Yes"/>
    <x v="1"/>
    <n v="54.55"/>
    <n v="2236.1999999999998"/>
    <n v="11.48"/>
    <n v="40"/>
    <n v="0"/>
    <n v="2264.7199999999998"/>
    <n v="56.617999999999995"/>
    <x v="1"/>
    <x v="0"/>
    <n v="0"/>
    <s v="Not Provided"/>
    <x v="0"/>
    <n v="1"/>
  </r>
  <r>
    <s v="9412-ARGBX"/>
    <x v="0"/>
    <n v="47"/>
    <x v="0"/>
    <x v="1"/>
    <x v="0"/>
    <x v="131"/>
    <n v="90241"/>
    <n v="0"/>
    <n v="48"/>
    <x v="1"/>
    <x v="0"/>
    <s v="Yes"/>
    <n v="29.54"/>
    <s v="No"/>
    <s v="Yes"/>
    <x v="1"/>
    <n v="29"/>
    <s v="No"/>
    <s v="Yes"/>
    <s v="Yes"/>
    <s v="Yes"/>
    <s v="Yes"/>
    <s v="No"/>
    <s v="No"/>
    <s v="Yes"/>
    <x v="2"/>
    <s v="Yes"/>
    <x v="0"/>
    <n v="95.5"/>
    <n v="4627.8500000000004"/>
    <n v="0"/>
    <n v="0"/>
    <n v="1417.92"/>
    <n v="6045.77"/>
    <n v="125.95354166666668"/>
    <x v="0"/>
    <x v="1"/>
    <n v="1"/>
    <s v="Competitor"/>
    <x v="5"/>
    <n v="1"/>
  </r>
  <r>
    <s v="9412-GHEEC"/>
    <x v="1"/>
    <n v="55"/>
    <x v="1"/>
    <x v="1"/>
    <x v="0"/>
    <x v="779"/>
    <n v="92563"/>
    <n v="0"/>
    <n v="40"/>
    <x v="1"/>
    <x v="0"/>
    <s v="Yes"/>
    <n v="35.58"/>
    <s v="Yes"/>
    <s v="Yes"/>
    <x v="1"/>
    <n v="8"/>
    <s v="No"/>
    <s v="No"/>
    <s v="Yes"/>
    <s v="Yes"/>
    <s v="Yes"/>
    <s v="Yes"/>
    <s v="Yes"/>
    <s v="Yes"/>
    <x v="1"/>
    <s v="No"/>
    <x v="1"/>
    <n v="104.8"/>
    <n v="4131.95"/>
    <n v="0"/>
    <n v="0"/>
    <n v="1423.2"/>
    <n v="5555.15"/>
    <n v="138.87875"/>
    <x v="0"/>
    <x v="1"/>
    <n v="1"/>
    <s v="Competitor"/>
    <x v="1"/>
    <n v="1"/>
  </r>
  <r>
    <s v="9415-DPEWS"/>
    <x v="0"/>
    <n v="47"/>
    <x v="0"/>
    <x v="1"/>
    <x v="0"/>
    <x v="1083"/>
    <n v="95608"/>
    <n v="0"/>
    <n v="18"/>
    <x v="1"/>
    <x v="0"/>
    <s v="Yes"/>
    <n v="12.67"/>
    <s v="Yes"/>
    <s v="Yes"/>
    <x v="1"/>
    <n v="23"/>
    <s v="No"/>
    <s v="No"/>
    <s v="No"/>
    <s v="Yes"/>
    <s v="Yes"/>
    <s v="No"/>
    <s v="No"/>
    <s v="Yes"/>
    <x v="1"/>
    <s v="Yes"/>
    <x v="1"/>
    <n v="88.35"/>
    <n v="1639.3"/>
    <n v="0"/>
    <n v="0"/>
    <n v="228.06"/>
    <n v="1867.36"/>
    <n v="103.74222222222221"/>
    <x v="0"/>
    <x v="1"/>
    <n v="1"/>
    <s v="Competitor"/>
    <x v="10"/>
    <n v="1"/>
  </r>
  <r>
    <s v="9415-TPKRV"/>
    <x v="0"/>
    <n v="62"/>
    <x v="1"/>
    <x v="0"/>
    <x v="1"/>
    <x v="347"/>
    <n v="95429"/>
    <n v="1"/>
    <n v="8"/>
    <x v="0"/>
    <x v="1"/>
    <s v="Yes"/>
    <n v="12.41"/>
    <s v="Yes"/>
    <s v="Yes"/>
    <x v="2"/>
    <n v="53"/>
    <s v="No"/>
    <s v="Yes"/>
    <s v="No"/>
    <s v="No"/>
    <s v="No"/>
    <s v="No"/>
    <s v="No"/>
    <s v="Yes"/>
    <x v="1"/>
    <s v="No"/>
    <x v="1"/>
    <n v="55.75"/>
    <n v="446.8"/>
    <n v="0"/>
    <n v="0"/>
    <n v="99.28"/>
    <n v="546.08000000000004"/>
    <n v="68.260000000000005"/>
    <x v="1"/>
    <x v="0"/>
    <n v="0"/>
    <s v="Not Provided"/>
    <x v="0"/>
    <n v="1"/>
  </r>
  <r>
    <s v="9415-ZNBSX"/>
    <x v="0"/>
    <n v="30"/>
    <x v="0"/>
    <x v="0"/>
    <x v="2"/>
    <x v="356"/>
    <n v="95614"/>
    <n v="3"/>
    <n v="70"/>
    <x v="2"/>
    <x v="0"/>
    <s v="Yes"/>
    <n v="33.24"/>
    <s v="Yes"/>
    <s v="Yes"/>
    <x v="2"/>
    <n v="51"/>
    <s v="Yes"/>
    <s v="Yes"/>
    <s v="Yes"/>
    <s v="Yes"/>
    <s v="Yes"/>
    <s v="Yes"/>
    <s v="Yes"/>
    <s v="Yes"/>
    <x v="2"/>
    <s v="Yes"/>
    <x v="1"/>
    <n v="89"/>
    <n v="6293.2"/>
    <n v="0"/>
    <n v="0"/>
    <n v="2326.8000000000002"/>
    <n v="8620"/>
    <n v="123.14285714285714"/>
    <x v="0"/>
    <x v="0"/>
    <n v="0"/>
    <s v="Not Provided"/>
    <x v="0"/>
    <n v="1"/>
  </r>
  <r>
    <s v="9418-RUKPH"/>
    <x v="0"/>
    <n v="26"/>
    <x v="0"/>
    <x v="0"/>
    <x v="1"/>
    <x v="908"/>
    <n v="94560"/>
    <n v="7"/>
    <n v="38"/>
    <x v="1"/>
    <x v="5"/>
    <s v="Yes"/>
    <n v="49.9"/>
    <s v="No"/>
    <s v="No"/>
    <x v="3"/>
    <n v="0"/>
    <s v="No"/>
    <s v="No"/>
    <s v="No"/>
    <s v="No"/>
    <s v="No"/>
    <s v="No"/>
    <s v="No"/>
    <s v="No"/>
    <x v="2"/>
    <s v="Yes"/>
    <x v="0"/>
    <n v="19.95"/>
    <n v="756.4"/>
    <n v="0"/>
    <n v="0"/>
    <n v="1896.2"/>
    <n v="2652.6"/>
    <n v="69.805263157894728"/>
    <x v="1"/>
    <x v="0"/>
    <n v="0"/>
    <s v="Not Provided"/>
    <x v="0"/>
    <n v="1"/>
  </r>
  <r>
    <s v="9419-IPPBE"/>
    <x v="0"/>
    <n v="21"/>
    <x v="2"/>
    <x v="0"/>
    <x v="1"/>
    <x v="1086"/>
    <n v="92075"/>
    <n v="4"/>
    <n v="51"/>
    <x v="2"/>
    <x v="4"/>
    <s v="Yes"/>
    <n v="19.899999999999999"/>
    <s v="Yes"/>
    <s v="Yes"/>
    <x v="1"/>
    <n v="59"/>
    <s v="No"/>
    <s v="No"/>
    <s v="Yes"/>
    <s v="No"/>
    <s v="No"/>
    <s v="Yes"/>
    <s v="Yes"/>
    <s v="Yes"/>
    <x v="0"/>
    <s v="Yes"/>
    <x v="1"/>
    <n v="90.15"/>
    <n v="4554.8500000000004"/>
    <n v="0"/>
    <n v="0"/>
    <n v="1014.9"/>
    <n v="5569.75"/>
    <n v="109.21078431372548"/>
    <x v="0"/>
    <x v="0"/>
    <n v="0"/>
    <s v="Not Provided"/>
    <x v="0"/>
    <n v="1"/>
  </r>
  <r>
    <s v="9420-LOJKX"/>
    <x v="0"/>
    <n v="34"/>
    <x v="0"/>
    <x v="1"/>
    <x v="2"/>
    <x v="31"/>
    <n v="90061"/>
    <n v="0"/>
    <n v="15"/>
    <x v="1"/>
    <x v="0"/>
    <s v="Yes"/>
    <n v="3.96"/>
    <s v="No"/>
    <s v="Yes"/>
    <x v="1"/>
    <n v="20"/>
    <s v="Yes"/>
    <s v="Yes"/>
    <s v="No"/>
    <s v="No"/>
    <s v="Yes"/>
    <s v="Yes"/>
    <s v="Yes"/>
    <s v="Yes"/>
    <x v="1"/>
    <s v="Yes"/>
    <x v="0"/>
    <n v="99.1"/>
    <n v="1426.4"/>
    <n v="0"/>
    <n v="0"/>
    <n v="59.4"/>
    <n v="1485.8"/>
    <n v="99.053333333333327"/>
    <x v="1"/>
    <x v="1"/>
    <n v="1"/>
    <s v="Competitor"/>
    <x v="10"/>
    <n v="1"/>
  </r>
  <r>
    <s v="9424-CMPOG"/>
    <x v="1"/>
    <n v="53"/>
    <x v="1"/>
    <x v="0"/>
    <x v="1"/>
    <x v="284"/>
    <n v="93307"/>
    <n v="9"/>
    <n v="9"/>
    <x v="0"/>
    <x v="1"/>
    <s v="Yes"/>
    <n v="2.68"/>
    <s v="No"/>
    <s v="No"/>
    <x v="3"/>
    <n v="0"/>
    <s v="No"/>
    <s v="No"/>
    <s v="No"/>
    <s v="No"/>
    <s v="No"/>
    <s v="No"/>
    <s v="No"/>
    <s v="No"/>
    <x v="2"/>
    <s v="No"/>
    <x v="2"/>
    <n v="19.600000000000001"/>
    <n v="197.4"/>
    <n v="0"/>
    <n v="0"/>
    <n v="24.12"/>
    <n v="221.52"/>
    <n v="24.613333333333333"/>
    <x v="2"/>
    <x v="0"/>
    <n v="0"/>
    <s v="Not Provided"/>
    <x v="0"/>
    <n v="1"/>
  </r>
  <r>
    <s v="9426-SXNHE"/>
    <x v="0"/>
    <n v="23"/>
    <x v="2"/>
    <x v="1"/>
    <x v="0"/>
    <x v="322"/>
    <n v="95556"/>
    <n v="0"/>
    <n v="2"/>
    <x v="0"/>
    <x v="0"/>
    <s v="Yes"/>
    <n v="4.92"/>
    <s v="No"/>
    <s v="No"/>
    <x v="3"/>
    <n v="0"/>
    <s v="No"/>
    <s v="No"/>
    <s v="No"/>
    <s v="No"/>
    <s v="No"/>
    <s v="No"/>
    <s v="No"/>
    <s v="No"/>
    <x v="1"/>
    <s v="No"/>
    <x v="1"/>
    <n v="18.75"/>
    <n v="53.15"/>
    <n v="0"/>
    <n v="0"/>
    <n v="9.84"/>
    <n v="62.99"/>
    <n v="31.495000000000001"/>
    <x v="2"/>
    <x v="2"/>
    <n v="0"/>
    <s v="Not Provided"/>
    <x v="0"/>
    <n v="1"/>
  </r>
  <r>
    <s v="9430-FRQOC"/>
    <x v="0"/>
    <n v="33"/>
    <x v="0"/>
    <x v="1"/>
    <x v="0"/>
    <x v="38"/>
    <n v="92117"/>
    <n v="0"/>
    <n v="4"/>
    <x v="0"/>
    <x v="0"/>
    <s v="Yes"/>
    <n v="32.46"/>
    <s v="Yes"/>
    <s v="Yes"/>
    <x v="1"/>
    <n v="3"/>
    <s v="No"/>
    <s v="No"/>
    <s v="Yes"/>
    <s v="Yes"/>
    <s v="No"/>
    <s v="No"/>
    <s v="No"/>
    <s v="Yes"/>
    <x v="1"/>
    <s v="Yes"/>
    <x v="2"/>
    <n v="87.1"/>
    <n v="341.45"/>
    <n v="0"/>
    <n v="0"/>
    <n v="129.84"/>
    <n v="471.29"/>
    <n v="117.82250000000001"/>
    <x v="0"/>
    <x v="1"/>
    <n v="1"/>
    <s v="Competitor"/>
    <x v="5"/>
    <n v="1"/>
  </r>
  <r>
    <s v="9430-NKQLY"/>
    <x v="1"/>
    <n v="49"/>
    <x v="0"/>
    <x v="0"/>
    <x v="3"/>
    <x v="585"/>
    <n v="91006"/>
    <n v="7"/>
    <n v="72"/>
    <x v="2"/>
    <x v="3"/>
    <s v="Yes"/>
    <n v="27.93"/>
    <s v="Yes"/>
    <s v="No"/>
    <x v="3"/>
    <n v="0"/>
    <s v="No"/>
    <s v="No"/>
    <s v="No"/>
    <s v="No"/>
    <s v="No"/>
    <s v="No"/>
    <s v="No"/>
    <s v="No"/>
    <x v="2"/>
    <s v="Yes"/>
    <x v="0"/>
    <n v="25.1"/>
    <n v="1790.8"/>
    <n v="46.81"/>
    <n v="0"/>
    <n v="2010.96"/>
    <n v="3754.95"/>
    <n v="52.15208333333333"/>
    <x v="1"/>
    <x v="0"/>
    <n v="0"/>
    <s v="Not Provided"/>
    <x v="0"/>
    <n v="1"/>
  </r>
  <r>
    <s v="9432-RUVSL"/>
    <x v="0"/>
    <n v="43"/>
    <x v="0"/>
    <x v="1"/>
    <x v="0"/>
    <x v="830"/>
    <n v="95646"/>
    <n v="0"/>
    <n v="48"/>
    <x v="1"/>
    <x v="4"/>
    <s v="Yes"/>
    <n v="19.04"/>
    <s v="No"/>
    <s v="Yes"/>
    <x v="1"/>
    <n v="21"/>
    <s v="Yes"/>
    <s v="No"/>
    <s v="Yes"/>
    <s v="Yes"/>
    <s v="Yes"/>
    <s v="Yes"/>
    <s v="Yes"/>
    <s v="Yes"/>
    <x v="2"/>
    <s v="Yes"/>
    <x v="0"/>
    <n v="102.5"/>
    <n v="4904.25"/>
    <n v="0"/>
    <n v="0"/>
    <n v="913.92"/>
    <n v="5818.17"/>
    <n v="121.21187500000001"/>
    <x v="0"/>
    <x v="0"/>
    <n v="0"/>
    <s v="Not Provided"/>
    <x v="0"/>
    <n v="1"/>
  </r>
  <r>
    <s v="9432-VOFYX"/>
    <x v="1"/>
    <n v="26"/>
    <x v="0"/>
    <x v="1"/>
    <x v="0"/>
    <x v="1045"/>
    <n v="93215"/>
    <n v="0"/>
    <n v="17"/>
    <x v="1"/>
    <x v="2"/>
    <s v="Yes"/>
    <n v="35.880000000000003"/>
    <s v="No"/>
    <s v="Yes"/>
    <x v="1"/>
    <n v="52"/>
    <s v="No"/>
    <s v="No"/>
    <s v="No"/>
    <s v="No"/>
    <s v="No"/>
    <s v="No"/>
    <s v="No"/>
    <s v="Yes"/>
    <x v="1"/>
    <s v="Yes"/>
    <x v="1"/>
    <n v="70.8"/>
    <n v="1207"/>
    <n v="0"/>
    <n v="0"/>
    <n v="609.96"/>
    <n v="1816.96"/>
    <n v="106.88"/>
    <x v="0"/>
    <x v="0"/>
    <n v="0"/>
    <s v="Not Provided"/>
    <x v="0"/>
    <n v="1"/>
  </r>
  <r>
    <s v="9435-JMLSX"/>
    <x v="1"/>
    <n v="39"/>
    <x v="0"/>
    <x v="0"/>
    <x v="0"/>
    <x v="324"/>
    <n v="95462"/>
    <n v="7"/>
    <n v="71"/>
    <x v="2"/>
    <x v="3"/>
    <s v="Yes"/>
    <n v="5.51"/>
    <s v="No"/>
    <s v="Yes"/>
    <x v="0"/>
    <n v="6"/>
    <s v="Yes"/>
    <s v="Yes"/>
    <s v="Yes"/>
    <s v="Yes"/>
    <s v="Yes"/>
    <s v="Yes"/>
    <s v="Yes"/>
    <s v="Yes"/>
    <x v="2"/>
    <s v="Yes"/>
    <x v="1"/>
    <n v="86.1"/>
    <n v="6045.9"/>
    <n v="0"/>
    <n v="0"/>
    <n v="391.21"/>
    <n v="6437.11"/>
    <n v="90.663521126760557"/>
    <x v="1"/>
    <x v="0"/>
    <n v="0"/>
    <s v="Not Provided"/>
    <x v="0"/>
    <n v="1"/>
  </r>
  <r>
    <s v="9436-ZBZCT"/>
    <x v="1"/>
    <n v="40"/>
    <x v="0"/>
    <x v="1"/>
    <x v="0"/>
    <x v="146"/>
    <n v="90303"/>
    <n v="0"/>
    <n v="14"/>
    <x v="1"/>
    <x v="2"/>
    <s v="Yes"/>
    <n v="28.65"/>
    <s v="Yes"/>
    <s v="Yes"/>
    <x v="0"/>
    <n v="27"/>
    <s v="No"/>
    <s v="No"/>
    <s v="No"/>
    <s v="Yes"/>
    <s v="Yes"/>
    <s v="No"/>
    <s v="No"/>
    <s v="Yes"/>
    <x v="1"/>
    <s v="Yes"/>
    <x v="1"/>
    <n v="89.95"/>
    <n v="1178.4000000000001"/>
    <n v="0"/>
    <n v="0"/>
    <n v="401.1"/>
    <n v="1579.5"/>
    <n v="112.82142857142857"/>
    <x v="0"/>
    <x v="1"/>
    <n v="1"/>
    <s v="Attitude"/>
    <x v="8"/>
    <n v="1"/>
  </r>
  <r>
    <s v="9441-QHEVC"/>
    <x v="1"/>
    <n v="61"/>
    <x v="1"/>
    <x v="1"/>
    <x v="0"/>
    <x v="38"/>
    <n v="92139"/>
    <n v="0"/>
    <n v="1"/>
    <x v="0"/>
    <x v="0"/>
    <s v="Yes"/>
    <n v="44.22"/>
    <s v="No"/>
    <s v="No"/>
    <x v="3"/>
    <n v="0"/>
    <s v="No"/>
    <s v="No"/>
    <s v="No"/>
    <s v="No"/>
    <s v="No"/>
    <s v="No"/>
    <s v="No"/>
    <s v="No"/>
    <x v="1"/>
    <s v="No"/>
    <x v="0"/>
    <n v="19.100000000000001"/>
    <n v="19.100000000000001"/>
    <n v="0"/>
    <n v="0"/>
    <n v="44.22"/>
    <n v="63.32"/>
    <n v="63.32"/>
    <x v="1"/>
    <x v="2"/>
    <n v="0"/>
    <s v="Not Provided"/>
    <x v="0"/>
    <n v="1"/>
  </r>
  <r>
    <s v="9442-JTWDL"/>
    <x v="0"/>
    <n v="52"/>
    <x v="1"/>
    <x v="1"/>
    <x v="0"/>
    <x v="578"/>
    <n v="92249"/>
    <n v="0"/>
    <n v="11"/>
    <x v="0"/>
    <x v="0"/>
    <s v="Yes"/>
    <n v="26.85"/>
    <s v="No"/>
    <s v="No"/>
    <x v="3"/>
    <n v="0"/>
    <s v="No"/>
    <s v="No"/>
    <s v="No"/>
    <s v="No"/>
    <s v="No"/>
    <s v="No"/>
    <s v="No"/>
    <s v="No"/>
    <x v="0"/>
    <s v="No"/>
    <x v="0"/>
    <n v="20.05"/>
    <n v="237.7"/>
    <n v="0"/>
    <n v="0"/>
    <n v="295.35000000000002"/>
    <n v="533.04999999999995"/>
    <n v="48.459090909090904"/>
    <x v="2"/>
    <x v="0"/>
    <n v="0"/>
    <s v="Not Provided"/>
    <x v="0"/>
    <n v="1"/>
  </r>
  <r>
    <s v="9443-JUBUO"/>
    <x v="1"/>
    <n v="24"/>
    <x v="2"/>
    <x v="0"/>
    <x v="1"/>
    <x v="168"/>
    <n v="95546"/>
    <n v="9"/>
    <n v="72"/>
    <x v="2"/>
    <x v="3"/>
    <s v="No"/>
    <n v="25.420517214274568"/>
    <s v="No"/>
    <s v="Yes"/>
    <x v="2"/>
    <n v="51"/>
    <s v="Yes"/>
    <s v="Yes"/>
    <s v="Yes"/>
    <s v="Yes"/>
    <s v="Yes"/>
    <s v="Yes"/>
    <s v="Yes"/>
    <s v="No"/>
    <x v="2"/>
    <s v="Yes"/>
    <x v="0"/>
    <n v="65.25"/>
    <n v="4478.8500000000004"/>
    <n v="0"/>
    <n v="80"/>
    <n v="0"/>
    <n v="4558.8500000000004"/>
    <n v="63.317361111111119"/>
    <x v="1"/>
    <x v="0"/>
    <n v="0"/>
    <s v="Not Provided"/>
    <x v="0"/>
    <n v="1"/>
  </r>
  <r>
    <s v="9444-JTXHZ"/>
    <x v="1"/>
    <n v="53"/>
    <x v="1"/>
    <x v="0"/>
    <x v="0"/>
    <x v="121"/>
    <n v="93274"/>
    <n v="1"/>
    <n v="1"/>
    <x v="0"/>
    <x v="0"/>
    <s v="Yes"/>
    <n v="35.15"/>
    <s v="No"/>
    <s v="Yes"/>
    <x v="1"/>
    <n v="14"/>
    <s v="No"/>
    <s v="No"/>
    <s v="Yes"/>
    <s v="No"/>
    <s v="No"/>
    <s v="No"/>
    <s v="No"/>
    <s v="No"/>
    <x v="1"/>
    <s v="No"/>
    <x v="1"/>
    <n v="76.2"/>
    <n v="76.2"/>
    <n v="0"/>
    <n v="50"/>
    <n v="35.15"/>
    <n v="161.35"/>
    <n v="161.35"/>
    <x v="3"/>
    <x v="1"/>
    <n v="1"/>
    <s v="Other"/>
    <x v="0"/>
    <n v="1"/>
  </r>
  <r>
    <s v="9445-SZLCH"/>
    <x v="0"/>
    <n v="39"/>
    <x v="0"/>
    <x v="0"/>
    <x v="0"/>
    <x v="135"/>
    <n v="95050"/>
    <n v="3"/>
    <n v="36"/>
    <x v="1"/>
    <x v="0"/>
    <s v="Yes"/>
    <n v="24.51"/>
    <s v="Yes"/>
    <s v="Yes"/>
    <x v="1"/>
    <n v="27"/>
    <s v="No"/>
    <s v="Yes"/>
    <s v="Yes"/>
    <s v="No"/>
    <s v="Yes"/>
    <s v="No"/>
    <s v="No"/>
    <s v="Yes"/>
    <x v="1"/>
    <s v="Yes"/>
    <x v="1"/>
    <n v="97.35"/>
    <n v="3457.9"/>
    <n v="4.96"/>
    <n v="0"/>
    <n v="882.36"/>
    <n v="4335.3"/>
    <n v="120.42500000000001"/>
    <x v="0"/>
    <x v="1"/>
    <n v="1"/>
    <s v="Dissatisfaction"/>
    <x v="4"/>
    <n v="1"/>
  </r>
  <r>
    <s v="9445-ZUEQE"/>
    <x v="1"/>
    <n v="33"/>
    <x v="0"/>
    <x v="0"/>
    <x v="2"/>
    <x v="334"/>
    <n v="90621"/>
    <n v="1"/>
    <n v="27"/>
    <x v="1"/>
    <x v="5"/>
    <s v="Yes"/>
    <n v="48.17"/>
    <s v="Yes"/>
    <s v="Yes"/>
    <x v="1"/>
    <n v="15"/>
    <s v="No"/>
    <s v="Yes"/>
    <s v="No"/>
    <s v="Yes"/>
    <s v="No"/>
    <s v="No"/>
    <s v="No"/>
    <s v="No"/>
    <x v="1"/>
    <s v="Yes"/>
    <x v="0"/>
    <n v="85.2"/>
    <n v="2151.6"/>
    <n v="0"/>
    <n v="30"/>
    <n v="1300.5899999999999"/>
    <n v="3482.19"/>
    <n v="128.97"/>
    <x v="0"/>
    <x v="0"/>
    <n v="0"/>
    <s v="Not Provided"/>
    <x v="0"/>
    <n v="1"/>
  </r>
  <r>
    <s v="9447-YPTBX"/>
    <x v="0"/>
    <n v="30"/>
    <x v="0"/>
    <x v="0"/>
    <x v="0"/>
    <x v="74"/>
    <n v="91801"/>
    <n v="1"/>
    <n v="50"/>
    <x v="2"/>
    <x v="0"/>
    <s v="Yes"/>
    <n v="28.1"/>
    <s v="No"/>
    <s v="No"/>
    <x v="3"/>
    <n v="0"/>
    <s v="No"/>
    <s v="No"/>
    <s v="No"/>
    <s v="No"/>
    <s v="No"/>
    <s v="No"/>
    <s v="No"/>
    <s v="No"/>
    <x v="0"/>
    <s v="Yes"/>
    <x v="1"/>
    <n v="19.850000000000001"/>
    <n v="943.1"/>
    <n v="0"/>
    <n v="0"/>
    <n v="1405"/>
    <n v="2348.1"/>
    <n v="46.961999999999996"/>
    <x v="2"/>
    <x v="0"/>
    <n v="0"/>
    <s v="Not Provided"/>
    <x v="0"/>
    <n v="1"/>
  </r>
  <r>
    <s v="9448-REEVD"/>
    <x v="1"/>
    <n v="21"/>
    <x v="2"/>
    <x v="0"/>
    <x v="0"/>
    <x v="386"/>
    <n v="94520"/>
    <n v="1"/>
    <n v="1"/>
    <x v="0"/>
    <x v="0"/>
    <s v="Yes"/>
    <n v="32.08"/>
    <s v="No"/>
    <s v="Yes"/>
    <x v="2"/>
    <n v="73"/>
    <s v="No"/>
    <s v="No"/>
    <s v="No"/>
    <s v="No"/>
    <s v="No"/>
    <s v="No"/>
    <s v="Yes"/>
    <s v="Yes"/>
    <x v="1"/>
    <s v="No"/>
    <x v="0"/>
    <n v="44.7"/>
    <n v="44.7"/>
    <n v="0"/>
    <n v="0"/>
    <n v="32.08"/>
    <n v="76.78"/>
    <n v="76.78"/>
    <x v="1"/>
    <x v="1"/>
    <n v="1"/>
    <s v="Other"/>
    <x v="0"/>
    <n v="1"/>
  </r>
  <r>
    <s v="9450-TRJUU"/>
    <x v="1"/>
    <n v="52"/>
    <x v="1"/>
    <x v="1"/>
    <x v="0"/>
    <x v="284"/>
    <n v="93306"/>
    <n v="0"/>
    <n v="35"/>
    <x v="1"/>
    <x v="0"/>
    <s v="Yes"/>
    <n v="41.21"/>
    <s v="Yes"/>
    <s v="Yes"/>
    <x v="1"/>
    <n v="6"/>
    <s v="No"/>
    <s v="No"/>
    <s v="No"/>
    <s v="No"/>
    <s v="Yes"/>
    <s v="No"/>
    <s v="No"/>
    <s v="Yes"/>
    <x v="1"/>
    <s v="No"/>
    <x v="1"/>
    <n v="83.15"/>
    <n v="2848.45"/>
    <n v="18.84"/>
    <n v="0"/>
    <n v="1442.35"/>
    <n v="4271.96"/>
    <n v="122.056"/>
    <x v="0"/>
    <x v="0"/>
    <n v="0"/>
    <s v="Not Provided"/>
    <x v="0"/>
    <n v="1"/>
  </r>
  <r>
    <s v="9451-LPGOO"/>
    <x v="1"/>
    <n v="22"/>
    <x v="2"/>
    <x v="1"/>
    <x v="0"/>
    <x v="78"/>
    <n v="92028"/>
    <n v="0"/>
    <n v="7"/>
    <x v="0"/>
    <x v="1"/>
    <s v="Yes"/>
    <n v="30.61"/>
    <s v="Yes"/>
    <s v="Yes"/>
    <x v="1"/>
    <n v="59"/>
    <s v="No"/>
    <s v="No"/>
    <s v="No"/>
    <s v="No"/>
    <s v="No"/>
    <s v="Yes"/>
    <s v="Yes"/>
    <s v="Yes"/>
    <x v="1"/>
    <s v="Yes"/>
    <x v="1"/>
    <n v="86.8"/>
    <n v="620.35"/>
    <n v="0"/>
    <n v="0"/>
    <n v="214.27"/>
    <n v="834.62"/>
    <n v="119.23142857142857"/>
    <x v="0"/>
    <x v="1"/>
    <n v="1"/>
    <s v="Competitor"/>
    <x v="5"/>
    <n v="1"/>
  </r>
  <r>
    <s v="9451-WLYRI"/>
    <x v="0"/>
    <n v="50"/>
    <x v="0"/>
    <x v="0"/>
    <x v="0"/>
    <x v="295"/>
    <n v="92066"/>
    <n v="5"/>
    <n v="53"/>
    <x v="2"/>
    <x v="4"/>
    <s v="Yes"/>
    <n v="46.24"/>
    <s v="No"/>
    <s v="No"/>
    <x v="3"/>
    <n v="0"/>
    <s v="No"/>
    <s v="No"/>
    <s v="No"/>
    <s v="No"/>
    <s v="No"/>
    <s v="No"/>
    <s v="No"/>
    <s v="No"/>
    <x v="0"/>
    <s v="No"/>
    <x v="0"/>
    <n v="19.05"/>
    <n v="990.45"/>
    <n v="0"/>
    <n v="0"/>
    <n v="2450.7199999999998"/>
    <n v="3441.17"/>
    <n v="64.927735849056603"/>
    <x v="1"/>
    <x v="0"/>
    <n v="0"/>
    <s v="Not Provided"/>
    <x v="0"/>
    <n v="1"/>
  </r>
  <r>
    <s v="9453-PATOS"/>
    <x v="0"/>
    <n v="24"/>
    <x v="2"/>
    <x v="0"/>
    <x v="0"/>
    <x v="754"/>
    <n v="95445"/>
    <n v="7"/>
    <n v="72"/>
    <x v="2"/>
    <x v="3"/>
    <s v="Yes"/>
    <n v="20.54"/>
    <s v="No"/>
    <s v="Yes"/>
    <x v="0"/>
    <n v="41"/>
    <s v="Yes"/>
    <s v="Yes"/>
    <s v="Yes"/>
    <s v="Yes"/>
    <s v="Yes"/>
    <s v="Yes"/>
    <s v="Yes"/>
    <s v="Yes"/>
    <x v="2"/>
    <s v="No"/>
    <x v="0"/>
    <n v="85.1"/>
    <n v="6155.4"/>
    <n v="0"/>
    <n v="0"/>
    <n v="1478.88"/>
    <n v="7634.28"/>
    <n v="106.03166666666667"/>
    <x v="0"/>
    <x v="0"/>
    <n v="0"/>
    <s v="Not Provided"/>
    <x v="0"/>
    <n v="1"/>
  </r>
  <r>
    <s v="9462-MJUAW"/>
    <x v="1"/>
    <n v="60"/>
    <x v="1"/>
    <x v="1"/>
    <x v="0"/>
    <x v="105"/>
    <n v="94708"/>
    <n v="0"/>
    <n v="4"/>
    <x v="0"/>
    <x v="0"/>
    <s v="Yes"/>
    <n v="30.44"/>
    <s v="Yes"/>
    <s v="Yes"/>
    <x v="0"/>
    <n v="10"/>
    <s v="No"/>
    <s v="No"/>
    <s v="No"/>
    <s v="No"/>
    <s v="No"/>
    <s v="No"/>
    <s v="No"/>
    <s v="Yes"/>
    <x v="1"/>
    <s v="No"/>
    <x v="0"/>
    <n v="50.4"/>
    <n v="206.6"/>
    <n v="0"/>
    <n v="0"/>
    <n v="121.76"/>
    <n v="328.36"/>
    <n v="82.09"/>
    <x v="1"/>
    <x v="1"/>
    <n v="1"/>
    <s v="Competitor"/>
    <x v="1"/>
    <n v="1"/>
  </r>
  <r>
    <s v="9465-RWMXL"/>
    <x v="1"/>
    <n v="62"/>
    <x v="1"/>
    <x v="0"/>
    <x v="0"/>
    <x v="38"/>
    <n v="92126"/>
    <n v="1"/>
    <n v="32"/>
    <x v="1"/>
    <x v="5"/>
    <s v="Yes"/>
    <n v="22.57"/>
    <s v="Yes"/>
    <s v="Yes"/>
    <x v="1"/>
    <n v="11"/>
    <s v="No"/>
    <s v="No"/>
    <s v="Yes"/>
    <s v="No"/>
    <s v="No"/>
    <s v="No"/>
    <s v="No"/>
    <s v="Yes"/>
    <x v="1"/>
    <s v="Yes"/>
    <x v="1"/>
    <n v="78.900000000000006"/>
    <n v="2447.9499999999998"/>
    <n v="0"/>
    <n v="0"/>
    <n v="722.24"/>
    <n v="3170.19"/>
    <n v="99.068437500000002"/>
    <x v="1"/>
    <x v="1"/>
    <n v="1"/>
    <s v="Competitor"/>
    <x v="5"/>
    <n v="1"/>
  </r>
  <r>
    <s v="9467-ROOLM"/>
    <x v="0"/>
    <n v="50"/>
    <x v="0"/>
    <x v="1"/>
    <x v="0"/>
    <x v="637"/>
    <n v="95948"/>
    <n v="0"/>
    <n v="25"/>
    <x v="1"/>
    <x v="5"/>
    <s v="Yes"/>
    <n v="30.28"/>
    <s v="No"/>
    <s v="No"/>
    <x v="3"/>
    <n v="0"/>
    <s v="No"/>
    <s v="No"/>
    <s v="No"/>
    <s v="No"/>
    <s v="No"/>
    <s v="No"/>
    <s v="No"/>
    <s v="No"/>
    <x v="1"/>
    <s v="No"/>
    <x v="2"/>
    <n v="19.05"/>
    <n v="461.3"/>
    <n v="0"/>
    <n v="0"/>
    <n v="757"/>
    <n v="1218.3"/>
    <n v="48.731999999999999"/>
    <x v="2"/>
    <x v="0"/>
    <n v="0"/>
    <s v="Not Provided"/>
    <x v="0"/>
    <n v="1"/>
  </r>
  <r>
    <s v="9469-WEJBT"/>
    <x v="1"/>
    <n v="56"/>
    <x v="1"/>
    <x v="0"/>
    <x v="0"/>
    <x v="21"/>
    <n v="96140"/>
    <n v="4"/>
    <n v="37"/>
    <x v="1"/>
    <x v="0"/>
    <s v="Yes"/>
    <n v="6.99"/>
    <s v="No"/>
    <s v="Yes"/>
    <x v="1"/>
    <n v="22"/>
    <s v="No"/>
    <s v="No"/>
    <s v="Yes"/>
    <s v="Yes"/>
    <s v="No"/>
    <s v="Yes"/>
    <s v="Yes"/>
    <s v="No"/>
    <x v="1"/>
    <s v="Yes"/>
    <x v="1"/>
    <n v="90.35"/>
    <n v="3419.3"/>
    <n v="0"/>
    <n v="150"/>
    <n v="258.63"/>
    <n v="3827.93"/>
    <n v="103.45756756756757"/>
    <x v="0"/>
    <x v="0"/>
    <n v="0"/>
    <s v="Not Provided"/>
    <x v="0"/>
    <n v="1"/>
  </r>
  <r>
    <s v="9470-RTWDV"/>
    <x v="1"/>
    <n v="51"/>
    <x v="1"/>
    <x v="0"/>
    <x v="1"/>
    <x v="367"/>
    <n v="92782"/>
    <n v="2"/>
    <n v="26"/>
    <x v="1"/>
    <x v="5"/>
    <s v="Yes"/>
    <n v="36.71"/>
    <s v="Yes"/>
    <s v="Yes"/>
    <x v="2"/>
    <n v="57"/>
    <s v="No"/>
    <s v="No"/>
    <s v="Yes"/>
    <s v="Yes"/>
    <s v="Yes"/>
    <s v="Yes"/>
    <s v="Yes"/>
    <s v="Yes"/>
    <x v="0"/>
    <s v="Yes"/>
    <x v="0"/>
    <n v="82"/>
    <n v="2083.1"/>
    <n v="42.43"/>
    <n v="0"/>
    <n v="954.46"/>
    <n v="2995.13"/>
    <n v="115.1973076923077"/>
    <x v="0"/>
    <x v="0"/>
    <n v="0"/>
    <s v="Not Provided"/>
    <x v="0"/>
    <n v="1"/>
  </r>
  <r>
    <s v="9470-XCCEM"/>
    <x v="1"/>
    <n v="41"/>
    <x v="0"/>
    <x v="0"/>
    <x v="1"/>
    <x v="239"/>
    <n v="90504"/>
    <n v="4"/>
    <n v="35"/>
    <x v="1"/>
    <x v="0"/>
    <s v="Yes"/>
    <n v="48.08"/>
    <s v="Yes"/>
    <s v="Yes"/>
    <x v="1"/>
    <n v="53"/>
    <s v="No"/>
    <s v="Yes"/>
    <s v="No"/>
    <s v="No"/>
    <s v="Yes"/>
    <s v="No"/>
    <s v="No"/>
    <s v="No"/>
    <x v="1"/>
    <s v="Yes"/>
    <x v="1"/>
    <n v="89.65"/>
    <n v="3161.6"/>
    <n v="0"/>
    <n v="40"/>
    <n v="1682.8"/>
    <n v="4884.3999999999996"/>
    <n v="139.5542857142857"/>
    <x v="0"/>
    <x v="0"/>
    <n v="0"/>
    <s v="Not Provided"/>
    <x v="0"/>
    <n v="1"/>
  </r>
  <r>
    <s v="9470-YFUYI"/>
    <x v="1"/>
    <n v="69"/>
    <x v="1"/>
    <x v="0"/>
    <x v="0"/>
    <x v="67"/>
    <n v="95560"/>
    <n v="10"/>
    <n v="71"/>
    <x v="2"/>
    <x v="0"/>
    <s v="Yes"/>
    <n v="11.35"/>
    <s v="No"/>
    <s v="Yes"/>
    <x v="2"/>
    <n v="24"/>
    <s v="Yes"/>
    <s v="Yes"/>
    <s v="No"/>
    <s v="Yes"/>
    <s v="Yes"/>
    <s v="No"/>
    <s v="No"/>
    <s v="Yes"/>
    <x v="0"/>
    <s v="Yes"/>
    <x v="1"/>
    <n v="71"/>
    <n v="5012.1000000000004"/>
    <n v="0"/>
    <n v="0"/>
    <n v="805.85"/>
    <n v="5817.95"/>
    <n v="81.942957746478868"/>
    <x v="1"/>
    <x v="0"/>
    <n v="0"/>
    <s v="Not Provided"/>
    <x v="0"/>
    <n v="1"/>
  </r>
  <r>
    <s v="9473-CBZOP"/>
    <x v="0"/>
    <n v="35"/>
    <x v="0"/>
    <x v="1"/>
    <x v="0"/>
    <x v="509"/>
    <n v="93424"/>
    <n v="0"/>
    <n v="28"/>
    <x v="1"/>
    <x v="0"/>
    <s v="Yes"/>
    <n v="33.049999999999997"/>
    <s v="Yes"/>
    <s v="Yes"/>
    <x v="0"/>
    <n v="7"/>
    <s v="Yes"/>
    <s v="No"/>
    <s v="Yes"/>
    <s v="No"/>
    <s v="No"/>
    <s v="No"/>
    <s v="No"/>
    <s v="Yes"/>
    <x v="0"/>
    <s v="No"/>
    <x v="0"/>
    <n v="59"/>
    <n v="1654.45"/>
    <n v="0"/>
    <n v="0"/>
    <n v="925.4"/>
    <n v="2579.85"/>
    <n v="92.137500000000003"/>
    <x v="1"/>
    <x v="0"/>
    <n v="0"/>
    <s v="Not Provided"/>
    <x v="0"/>
    <n v="1"/>
  </r>
  <r>
    <s v="9474-PHLYD"/>
    <x v="0"/>
    <n v="25"/>
    <x v="0"/>
    <x v="1"/>
    <x v="0"/>
    <x v="180"/>
    <n v="91423"/>
    <n v="0"/>
    <n v="15"/>
    <x v="1"/>
    <x v="2"/>
    <s v="Yes"/>
    <n v="36.340000000000003"/>
    <s v="No"/>
    <s v="Yes"/>
    <x v="2"/>
    <n v="48"/>
    <s v="No"/>
    <s v="No"/>
    <s v="Yes"/>
    <s v="No"/>
    <s v="No"/>
    <s v="Yes"/>
    <s v="Yes"/>
    <s v="Yes"/>
    <x v="1"/>
    <s v="Yes"/>
    <x v="1"/>
    <n v="59.45"/>
    <n v="892.65"/>
    <n v="0"/>
    <n v="0"/>
    <n v="545.1"/>
    <n v="1437.75"/>
    <n v="95.85"/>
    <x v="1"/>
    <x v="1"/>
    <n v="1"/>
    <s v="Dissatisfaction"/>
    <x v="3"/>
    <n v="1"/>
  </r>
  <r>
    <s v="9475-NNDGC"/>
    <x v="1"/>
    <n v="50"/>
    <x v="0"/>
    <x v="0"/>
    <x v="0"/>
    <x v="285"/>
    <n v="96027"/>
    <n v="8"/>
    <n v="71"/>
    <x v="2"/>
    <x v="0"/>
    <s v="Yes"/>
    <n v="27.16"/>
    <s v="Yes"/>
    <s v="Yes"/>
    <x v="1"/>
    <n v="3"/>
    <s v="No"/>
    <s v="Yes"/>
    <s v="Yes"/>
    <s v="Yes"/>
    <s v="Yes"/>
    <s v="Yes"/>
    <s v="Yes"/>
    <s v="Yes"/>
    <x v="0"/>
    <s v="Yes"/>
    <x v="1"/>
    <n v="113.15"/>
    <n v="7953.25"/>
    <n v="0"/>
    <n v="0"/>
    <n v="1928.36"/>
    <n v="9881.61"/>
    <n v="139.17760563380281"/>
    <x v="0"/>
    <x v="0"/>
    <n v="0"/>
    <s v="Not Provided"/>
    <x v="0"/>
    <n v="1"/>
  </r>
  <r>
    <s v="9477-LGWQI"/>
    <x v="1"/>
    <n v="28"/>
    <x v="0"/>
    <x v="0"/>
    <x v="0"/>
    <x v="159"/>
    <n v="93522"/>
    <n v="10"/>
    <n v="70"/>
    <x v="2"/>
    <x v="3"/>
    <s v="Yes"/>
    <n v="24.08"/>
    <s v="No"/>
    <s v="Yes"/>
    <x v="2"/>
    <n v="46"/>
    <s v="Yes"/>
    <s v="Yes"/>
    <s v="Yes"/>
    <s v="No"/>
    <s v="Yes"/>
    <s v="Yes"/>
    <s v="Yes"/>
    <s v="Yes"/>
    <x v="2"/>
    <s v="Yes"/>
    <x v="0"/>
    <n v="80.150000000000006"/>
    <n v="5600.15"/>
    <n v="0"/>
    <n v="0"/>
    <n v="1685.6"/>
    <n v="7285.75"/>
    <n v="104.08214285714286"/>
    <x v="0"/>
    <x v="0"/>
    <n v="0"/>
    <s v="Not Provided"/>
    <x v="0"/>
    <n v="1"/>
  </r>
  <r>
    <s v="9479-HYNYL"/>
    <x v="0"/>
    <n v="48"/>
    <x v="0"/>
    <x v="0"/>
    <x v="0"/>
    <x v="816"/>
    <n v="92037"/>
    <n v="8"/>
    <n v="71"/>
    <x v="2"/>
    <x v="0"/>
    <s v="Yes"/>
    <n v="43.61"/>
    <s v="No"/>
    <s v="Yes"/>
    <x v="0"/>
    <n v="27"/>
    <s v="No"/>
    <s v="Yes"/>
    <s v="Yes"/>
    <s v="Yes"/>
    <s v="Yes"/>
    <s v="Yes"/>
    <s v="Yes"/>
    <s v="Yes"/>
    <x v="2"/>
    <s v="Yes"/>
    <x v="0"/>
    <n v="80.7"/>
    <n v="5705.05"/>
    <n v="0"/>
    <n v="0"/>
    <n v="3096.31"/>
    <n v="8801.36"/>
    <n v="123.96281690140846"/>
    <x v="0"/>
    <x v="0"/>
    <n v="0"/>
    <s v="Not Provided"/>
    <x v="0"/>
    <n v="1"/>
  </r>
  <r>
    <s v="9480-BQJEI"/>
    <x v="1"/>
    <n v="35"/>
    <x v="0"/>
    <x v="1"/>
    <x v="0"/>
    <x v="113"/>
    <n v="95837"/>
    <n v="0"/>
    <n v="62"/>
    <x v="2"/>
    <x v="0"/>
    <s v="Yes"/>
    <n v="24.35"/>
    <s v="Yes"/>
    <s v="Yes"/>
    <x v="1"/>
    <n v="16"/>
    <s v="Yes"/>
    <s v="Yes"/>
    <s v="No"/>
    <s v="No"/>
    <s v="No"/>
    <s v="Yes"/>
    <s v="Yes"/>
    <s v="Yes"/>
    <x v="0"/>
    <s v="Yes"/>
    <x v="1"/>
    <n v="92.3"/>
    <n v="5731.45"/>
    <n v="0"/>
    <n v="0"/>
    <n v="1509.7"/>
    <n v="7241.15"/>
    <n v="116.79274193548386"/>
    <x v="0"/>
    <x v="0"/>
    <n v="0"/>
    <s v="Not Provided"/>
    <x v="0"/>
    <n v="1"/>
  </r>
  <r>
    <s v="9481-IEBZY"/>
    <x v="1"/>
    <n v="69"/>
    <x v="1"/>
    <x v="0"/>
    <x v="0"/>
    <x v="928"/>
    <n v="92567"/>
    <n v="6"/>
    <n v="72"/>
    <x v="2"/>
    <x v="3"/>
    <s v="Yes"/>
    <n v="30.3"/>
    <s v="Yes"/>
    <s v="Yes"/>
    <x v="1"/>
    <n v="14"/>
    <s v="Yes"/>
    <s v="Yes"/>
    <s v="Yes"/>
    <s v="Yes"/>
    <s v="Yes"/>
    <s v="Yes"/>
    <s v="Yes"/>
    <s v="No"/>
    <x v="2"/>
    <s v="Yes"/>
    <x v="0"/>
    <n v="112.9"/>
    <n v="8061.5"/>
    <n v="0"/>
    <n v="20"/>
    <n v="2181.6"/>
    <n v="10263.1"/>
    <n v="142.54305555555555"/>
    <x v="0"/>
    <x v="0"/>
    <n v="0"/>
    <s v="Not Provided"/>
    <x v="0"/>
    <n v="1"/>
  </r>
  <r>
    <s v="9481-SFCQY"/>
    <x v="0"/>
    <n v="44"/>
    <x v="0"/>
    <x v="1"/>
    <x v="2"/>
    <x v="974"/>
    <n v="93604"/>
    <n v="0"/>
    <n v="14"/>
    <x v="1"/>
    <x v="2"/>
    <s v="Yes"/>
    <n v="44.14"/>
    <s v="No"/>
    <s v="Yes"/>
    <x v="2"/>
    <n v="24"/>
    <s v="No"/>
    <s v="No"/>
    <s v="Yes"/>
    <s v="No"/>
    <s v="Yes"/>
    <s v="No"/>
    <s v="No"/>
    <s v="Yes"/>
    <x v="1"/>
    <s v="Yes"/>
    <x v="0"/>
    <n v="59.8"/>
    <n v="824.85"/>
    <n v="0"/>
    <n v="0"/>
    <n v="617.96"/>
    <n v="1442.81"/>
    <n v="103.05785714285715"/>
    <x v="0"/>
    <x v="0"/>
    <n v="0"/>
    <s v="Not Provided"/>
    <x v="0"/>
    <n v="1"/>
  </r>
  <r>
    <s v="9481-WHGWY"/>
    <x v="0"/>
    <n v="35"/>
    <x v="0"/>
    <x v="0"/>
    <x v="1"/>
    <x v="272"/>
    <n v="94588"/>
    <n v="9"/>
    <n v="70"/>
    <x v="2"/>
    <x v="3"/>
    <s v="Yes"/>
    <n v="39.53"/>
    <s v="No"/>
    <s v="Yes"/>
    <x v="2"/>
    <n v="53"/>
    <s v="Yes"/>
    <s v="No"/>
    <s v="No"/>
    <s v="Yes"/>
    <s v="Yes"/>
    <s v="Yes"/>
    <s v="Yes"/>
    <s v="Yes"/>
    <x v="2"/>
    <s v="No"/>
    <x v="0"/>
    <n v="75.349999999999994"/>
    <n v="5437.75"/>
    <n v="0"/>
    <n v="0"/>
    <n v="2767.1"/>
    <n v="8204.85"/>
    <n v="117.21214285714287"/>
    <x v="0"/>
    <x v="0"/>
    <n v="0"/>
    <s v="Not Provided"/>
    <x v="0"/>
    <n v="1"/>
  </r>
  <r>
    <s v="9483-GCPWE"/>
    <x v="1"/>
    <n v="60"/>
    <x v="1"/>
    <x v="1"/>
    <x v="1"/>
    <x v="743"/>
    <n v="92242"/>
    <n v="0"/>
    <n v="9"/>
    <x v="0"/>
    <x v="0"/>
    <s v="Yes"/>
    <n v="27.34"/>
    <s v="No"/>
    <s v="No"/>
    <x v="3"/>
    <n v="0"/>
    <s v="No"/>
    <s v="No"/>
    <s v="No"/>
    <s v="No"/>
    <s v="No"/>
    <s v="No"/>
    <s v="No"/>
    <s v="No"/>
    <x v="0"/>
    <s v="No"/>
    <x v="0"/>
    <n v="20.100000000000001"/>
    <n v="190.25"/>
    <n v="0"/>
    <n v="0"/>
    <n v="246.06"/>
    <n v="436.31"/>
    <n v="48.478888888888889"/>
    <x v="2"/>
    <x v="0"/>
    <n v="0"/>
    <s v="Not Provided"/>
    <x v="0"/>
    <n v="1"/>
  </r>
  <r>
    <s v="9488-FVZCC"/>
    <x v="0"/>
    <n v="35"/>
    <x v="0"/>
    <x v="0"/>
    <x v="2"/>
    <x v="990"/>
    <n v="92376"/>
    <n v="5"/>
    <n v="72"/>
    <x v="2"/>
    <x v="3"/>
    <s v="Yes"/>
    <n v="32.590000000000003"/>
    <s v="Yes"/>
    <s v="Yes"/>
    <x v="2"/>
    <n v="14"/>
    <s v="Yes"/>
    <s v="Yes"/>
    <s v="Yes"/>
    <s v="Yes"/>
    <s v="No"/>
    <s v="Yes"/>
    <s v="Yes"/>
    <s v="Yes"/>
    <x v="2"/>
    <s v="Yes"/>
    <x v="1"/>
    <n v="79.5"/>
    <n v="5661.7"/>
    <n v="0"/>
    <n v="0"/>
    <n v="2346.48"/>
    <n v="8008.18"/>
    <n v="111.22472222222223"/>
    <x v="0"/>
    <x v="0"/>
    <n v="0"/>
    <s v="Not Provided"/>
    <x v="0"/>
    <n v="1"/>
  </r>
  <r>
    <s v="9488-FYQAU"/>
    <x v="0"/>
    <n v="64"/>
    <x v="1"/>
    <x v="0"/>
    <x v="0"/>
    <x v="627"/>
    <n v="90701"/>
    <n v="8"/>
    <n v="63"/>
    <x v="2"/>
    <x v="0"/>
    <s v="Yes"/>
    <n v="10.67"/>
    <s v="Yes"/>
    <s v="Yes"/>
    <x v="1"/>
    <n v="23"/>
    <s v="No"/>
    <s v="Yes"/>
    <s v="Yes"/>
    <s v="Yes"/>
    <s v="Yes"/>
    <s v="Yes"/>
    <s v="Yes"/>
    <s v="Yes"/>
    <x v="2"/>
    <s v="Yes"/>
    <x v="1"/>
    <n v="109.25"/>
    <n v="6841.4"/>
    <n v="0"/>
    <n v="0"/>
    <n v="672.21"/>
    <n v="7513.61"/>
    <n v="119.26365079365078"/>
    <x v="0"/>
    <x v="0"/>
    <n v="0"/>
    <s v="Not Provided"/>
    <x v="0"/>
    <n v="1"/>
  </r>
  <r>
    <s v="9488-HGMJH"/>
    <x v="0"/>
    <n v="78"/>
    <x v="1"/>
    <x v="1"/>
    <x v="0"/>
    <x v="1093"/>
    <n v="92210"/>
    <n v="0"/>
    <n v="1"/>
    <x v="0"/>
    <x v="1"/>
    <s v="Yes"/>
    <n v="24.75"/>
    <s v="No"/>
    <s v="Yes"/>
    <x v="1"/>
    <n v="22"/>
    <s v="No"/>
    <s v="No"/>
    <s v="No"/>
    <s v="No"/>
    <s v="No"/>
    <s v="No"/>
    <s v="No"/>
    <s v="No"/>
    <x v="1"/>
    <s v="Yes"/>
    <x v="1"/>
    <n v="71.150000000000006"/>
    <n v="71.150000000000006"/>
    <n v="0"/>
    <n v="20"/>
    <n v="24.75"/>
    <n v="115.9"/>
    <n v="115.9"/>
    <x v="0"/>
    <x v="1"/>
    <n v="1"/>
    <s v="Competitor"/>
    <x v="5"/>
    <n v="1"/>
  </r>
  <r>
    <s v="9489-DEDVP"/>
    <x v="0"/>
    <n v="52"/>
    <x v="1"/>
    <x v="0"/>
    <x v="0"/>
    <x v="31"/>
    <n v="90044"/>
    <n v="8"/>
    <n v="70"/>
    <x v="2"/>
    <x v="0"/>
    <s v="Yes"/>
    <n v="29.38"/>
    <s v="Yes"/>
    <s v="Yes"/>
    <x v="2"/>
    <n v="23"/>
    <s v="Yes"/>
    <s v="Yes"/>
    <s v="No"/>
    <s v="No"/>
    <s v="Yes"/>
    <s v="No"/>
    <s v="No"/>
    <s v="No"/>
    <x v="2"/>
    <s v="Yes"/>
    <x v="0"/>
    <n v="69.2"/>
    <n v="4872.3500000000004"/>
    <n v="0"/>
    <n v="80"/>
    <n v="2056.6"/>
    <n v="7008.95"/>
    <n v="100.12785714285714"/>
    <x v="0"/>
    <x v="0"/>
    <n v="0"/>
    <s v="Not Provided"/>
    <x v="0"/>
    <n v="1"/>
  </r>
  <r>
    <s v="9489-JMTTN"/>
    <x v="0"/>
    <n v="41"/>
    <x v="0"/>
    <x v="0"/>
    <x v="2"/>
    <x v="604"/>
    <n v="95323"/>
    <n v="1"/>
    <n v="72"/>
    <x v="2"/>
    <x v="3"/>
    <s v="Yes"/>
    <n v="15.58"/>
    <s v="Yes"/>
    <s v="Yes"/>
    <x v="2"/>
    <n v="20"/>
    <s v="Yes"/>
    <s v="Yes"/>
    <s v="Yes"/>
    <s v="Yes"/>
    <s v="Yes"/>
    <s v="Yes"/>
    <s v="Yes"/>
    <s v="Yes"/>
    <x v="2"/>
    <s v="No"/>
    <x v="0"/>
    <n v="89.75"/>
    <n v="6595.9"/>
    <n v="0"/>
    <n v="0"/>
    <n v="1121.76"/>
    <n v="7717.66"/>
    <n v="107.18972222222222"/>
    <x v="0"/>
    <x v="0"/>
    <n v="0"/>
    <s v="Not Provided"/>
    <x v="0"/>
    <n v="1"/>
  </r>
  <r>
    <s v="9489-UTFKA"/>
    <x v="1"/>
    <n v="76"/>
    <x v="1"/>
    <x v="0"/>
    <x v="0"/>
    <x v="913"/>
    <n v="94535"/>
    <n v="9"/>
    <n v="8"/>
    <x v="0"/>
    <x v="1"/>
    <s v="Yes"/>
    <n v="22.4"/>
    <s v="No"/>
    <s v="Yes"/>
    <x v="2"/>
    <n v="23"/>
    <s v="Yes"/>
    <s v="No"/>
    <s v="No"/>
    <s v="No"/>
    <s v="Yes"/>
    <s v="No"/>
    <s v="No"/>
    <s v="Yes"/>
    <x v="0"/>
    <s v="No"/>
    <x v="1"/>
    <n v="60.9"/>
    <n v="551.95000000000005"/>
    <n v="16.579999999999998"/>
    <n v="0"/>
    <n v="179.2"/>
    <n v="714.57"/>
    <n v="89.321250000000006"/>
    <x v="1"/>
    <x v="0"/>
    <n v="0"/>
    <s v="Not Provided"/>
    <x v="0"/>
    <n v="1"/>
  </r>
  <r>
    <s v="9490-DFPMD"/>
    <x v="0"/>
    <n v="79"/>
    <x v="1"/>
    <x v="1"/>
    <x v="0"/>
    <x v="38"/>
    <n v="92130"/>
    <n v="0"/>
    <n v="42"/>
    <x v="1"/>
    <x v="0"/>
    <s v="Yes"/>
    <n v="9.5299999999999994"/>
    <s v="Yes"/>
    <s v="Yes"/>
    <x v="1"/>
    <n v="17"/>
    <s v="No"/>
    <s v="No"/>
    <s v="No"/>
    <s v="No"/>
    <s v="Yes"/>
    <s v="No"/>
    <s v="No"/>
    <s v="Yes"/>
    <x v="1"/>
    <s v="Yes"/>
    <x v="1"/>
    <n v="84.65"/>
    <n v="3541.35"/>
    <n v="0"/>
    <n v="0"/>
    <n v="400.26"/>
    <n v="3941.61"/>
    <n v="93.847857142857151"/>
    <x v="1"/>
    <x v="1"/>
    <n v="1"/>
    <s v="Competitor"/>
    <x v="5"/>
    <n v="1"/>
  </r>
  <r>
    <s v="9492-TOKRI"/>
    <x v="0"/>
    <n v="55"/>
    <x v="1"/>
    <x v="1"/>
    <x v="0"/>
    <x v="766"/>
    <n v="93618"/>
    <n v="0"/>
    <n v="18"/>
    <x v="1"/>
    <x v="0"/>
    <s v="Yes"/>
    <n v="13.65"/>
    <s v="Yes"/>
    <s v="Yes"/>
    <x v="1"/>
    <n v="5"/>
    <s v="No"/>
    <s v="Yes"/>
    <s v="No"/>
    <s v="No"/>
    <s v="Yes"/>
    <s v="No"/>
    <s v="No"/>
    <s v="Yes"/>
    <x v="1"/>
    <s v="Yes"/>
    <x v="0"/>
    <n v="90"/>
    <n v="1527.35"/>
    <n v="0"/>
    <n v="0"/>
    <n v="245.7"/>
    <n v="1773.05"/>
    <n v="98.50277777777778"/>
    <x v="1"/>
    <x v="1"/>
    <n v="1"/>
    <s v="Competitor"/>
    <x v="1"/>
    <n v="1"/>
  </r>
  <r>
    <s v="9494-BDNNC"/>
    <x v="1"/>
    <n v="36"/>
    <x v="0"/>
    <x v="0"/>
    <x v="0"/>
    <x v="31"/>
    <n v="90025"/>
    <n v="1"/>
    <n v="66"/>
    <x v="2"/>
    <x v="0"/>
    <s v="Yes"/>
    <n v="25.83"/>
    <s v="Yes"/>
    <s v="Yes"/>
    <x v="1"/>
    <n v="24"/>
    <s v="No"/>
    <s v="Yes"/>
    <s v="Yes"/>
    <s v="No"/>
    <s v="No"/>
    <s v="Yes"/>
    <s v="Yes"/>
    <s v="Yes"/>
    <x v="0"/>
    <s v="No"/>
    <x v="1"/>
    <n v="95.3"/>
    <n v="6273.4"/>
    <n v="0"/>
    <n v="0"/>
    <n v="1704.78"/>
    <n v="7978.18"/>
    <n v="120.88151515151516"/>
    <x v="0"/>
    <x v="0"/>
    <n v="0"/>
    <s v="Not Provided"/>
    <x v="0"/>
    <n v="1"/>
  </r>
  <r>
    <s v="9494-MRNYX"/>
    <x v="1"/>
    <n v="22"/>
    <x v="2"/>
    <x v="1"/>
    <x v="0"/>
    <x v="1105"/>
    <n v="95956"/>
    <n v="0"/>
    <n v="10"/>
    <x v="0"/>
    <x v="0"/>
    <s v="Yes"/>
    <n v="17.98"/>
    <s v="Yes"/>
    <s v="Yes"/>
    <x v="1"/>
    <n v="26"/>
    <s v="No"/>
    <s v="No"/>
    <s v="No"/>
    <s v="No"/>
    <s v="No"/>
    <s v="No"/>
    <s v="No"/>
    <s v="Yes"/>
    <x v="1"/>
    <s v="No"/>
    <x v="1"/>
    <n v="75.05"/>
    <n v="786.3"/>
    <n v="0"/>
    <n v="0"/>
    <n v="179.8"/>
    <n v="966.1"/>
    <n v="96.61"/>
    <x v="1"/>
    <x v="0"/>
    <n v="0"/>
    <s v="Not Provided"/>
    <x v="0"/>
    <n v="1"/>
  </r>
  <r>
    <s v="9495-REDIY"/>
    <x v="1"/>
    <n v="56"/>
    <x v="1"/>
    <x v="1"/>
    <x v="3"/>
    <x v="32"/>
    <n v="92231"/>
    <n v="0"/>
    <n v="25"/>
    <x v="1"/>
    <x v="0"/>
    <s v="No"/>
    <n v="25.420517214274568"/>
    <s v="No"/>
    <s v="Yes"/>
    <x v="2"/>
    <n v="18"/>
    <s v="Yes"/>
    <s v="No"/>
    <s v="No"/>
    <s v="No"/>
    <s v="Yes"/>
    <s v="No"/>
    <s v="No"/>
    <s v="Yes"/>
    <x v="0"/>
    <s v="Yes"/>
    <x v="0"/>
    <n v="40.65"/>
    <n v="970.55"/>
    <n v="0"/>
    <n v="0"/>
    <n v="0"/>
    <n v="970.55"/>
    <n v="38.821999999999996"/>
    <x v="2"/>
    <x v="0"/>
    <n v="0"/>
    <s v="Not Provided"/>
    <x v="0"/>
    <n v="1"/>
  </r>
  <r>
    <s v="9495-SKLKD"/>
    <x v="1"/>
    <n v="54"/>
    <x v="1"/>
    <x v="0"/>
    <x v="3"/>
    <x v="705"/>
    <n v="95901"/>
    <n v="1"/>
    <n v="45"/>
    <x v="1"/>
    <x v="0"/>
    <s v="Yes"/>
    <n v="22.31"/>
    <s v="Yes"/>
    <s v="Yes"/>
    <x v="1"/>
    <n v="19"/>
    <s v="No"/>
    <s v="Yes"/>
    <s v="Yes"/>
    <s v="No"/>
    <s v="No"/>
    <s v="Yes"/>
    <s v="Yes"/>
    <s v="Yes"/>
    <x v="1"/>
    <s v="Yes"/>
    <x v="1"/>
    <n v="95.95"/>
    <n v="4456.6499999999996"/>
    <n v="0"/>
    <n v="0"/>
    <n v="1003.95"/>
    <n v="5460.6"/>
    <n v="121.34666666666668"/>
    <x v="0"/>
    <x v="0"/>
    <n v="0"/>
    <s v="Not Provided"/>
    <x v="0"/>
    <n v="1"/>
  </r>
  <r>
    <s v="9496-IVVRP"/>
    <x v="0"/>
    <n v="42"/>
    <x v="0"/>
    <x v="0"/>
    <x v="1"/>
    <x v="129"/>
    <n v="92532"/>
    <n v="8"/>
    <n v="11"/>
    <x v="0"/>
    <x v="0"/>
    <s v="Yes"/>
    <n v="44.84"/>
    <s v="No"/>
    <s v="Yes"/>
    <x v="2"/>
    <n v="57"/>
    <s v="Yes"/>
    <s v="No"/>
    <s v="No"/>
    <s v="No"/>
    <s v="No"/>
    <s v="No"/>
    <s v="No"/>
    <s v="No"/>
    <x v="1"/>
    <s v="No"/>
    <x v="1"/>
    <n v="51"/>
    <n v="581.70000000000005"/>
    <n v="0"/>
    <n v="60"/>
    <n v="493.24"/>
    <n v="1134.94"/>
    <n v="103.17636363636365"/>
    <x v="0"/>
    <x v="0"/>
    <n v="0"/>
    <s v="Not Provided"/>
    <x v="0"/>
    <n v="1"/>
  </r>
  <r>
    <s v="9497-QCMMS"/>
    <x v="1"/>
    <n v="73"/>
    <x v="1"/>
    <x v="1"/>
    <x v="0"/>
    <x v="38"/>
    <n v="92117"/>
    <n v="0"/>
    <n v="1"/>
    <x v="0"/>
    <x v="1"/>
    <s v="Yes"/>
    <n v="30.17"/>
    <s v="Yes"/>
    <s v="Yes"/>
    <x v="1"/>
    <n v="6"/>
    <s v="No"/>
    <s v="No"/>
    <s v="No"/>
    <s v="No"/>
    <s v="Yes"/>
    <s v="Yes"/>
    <s v="No"/>
    <s v="Yes"/>
    <x v="1"/>
    <s v="Yes"/>
    <x v="1"/>
    <n v="93.55"/>
    <n v="93.55"/>
    <n v="0"/>
    <n v="0"/>
    <n v="30.17"/>
    <n v="123.72"/>
    <n v="123.72"/>
    <x v="0"/>
    <x v="1"/>
    <n v="1"/>
    <s v="Competitor"/>
    <x v="5"/>
    <n v="1"/>
  </r>
  <r>
    <s v="9498-FIMXL"/>
    <x v="0"/>
    <n v="31"/>
    <x v="0"/>
    <x v="1"/>
    <x v="0"/>
    <x v="749"/>
    <n v="92054"/>
    <n v="0"/>
    <n v="8"/>
    <x v="0"/>
    <x v="1"/>
    <s v="Yes"/>
    <n v="31.02"/>
    <s v="No"/>
    <s v="No"/>
    <x v="3"/>
    <n v="0"/>
    <s v="No"/>
    <s v="No"/>
    <s v="No"/>
    <s v="No"/>
    <s v="No"/>
    <s v="No"/>
    <s v="No"/>
    <s v="No"/>
    <x v="0"/>
    <s v="Yes"/>
    <x v="0"/>
    <n v="19.2"/>
    <n v="161.94999999999999"/>
    <n v="0"/>
    <n v="0"/>
    <n v="248.16"/>
    <n v="410.11"/>
    <n v="51.263750000000002"/>
    <x v="1"/>
    <x v="0"/>
    <n v="0"/>
    <s v="Not Provided"/>
    <x v="0"/>
    <n v="1"/>
  </r>
  <r>
    <s v="9499-XPZXM"/>
    <x v="0"/>
    <n v="45"/>
    <x v="0"/>
    <x v="0"/>
    <x v="0"/>
    <x v="170"/>
    <n v="95527"/>
    <n v="7"/>
    <n v="72"/>
    <x v="2"/>
    <x v="0"/>
    <s v="Yes"/>
    <n v="15.23"/>
    <s v="Yes"/>
    <s v="Yes"/>
    <x v="2"/>
    <n v="26"/>
    <s v="Yes"/>
    <s v="Yes"/>
    <s v="No"/>
    <s v="Yes"/>
    <s v="No"/>
    <s v="No"/>
    <s v="No"/>
    <s v="Yes"/>
    <x v="2"/>
    <s v="No"/>
    <x v="1"/>
    <n v="64.75"/>
    <n v="4804.75"/>
    <n v="0"/>
    <n v="0"/>
    <n v="1096.56"/>
    <n v="5901.31"/>
    <n v="81.96263888888889"/>
    <x v="1"/>
    <x v="0"/>
    <n v="0"/>
    <s v="Not Provided"/>
    <x v="0"/>
    <n v="1"/>
  </r>
  <r>
    <s v="9500-IWPXQ"/>
    <x v="0"/>
    <n v="52"/>
    <x v="1"/>
    <x v="0"/>
    <x v="3"/>
    <x v="530"/>
    <n v="95691"/>
    <n v="3"/>
    <n v="61"/>
    <x v="2"/>
    <x v="4"/>
    <s v="Yes"/>
    <n v="40.479999999999997"/>
    <s v="Yes"/>
    <s v="Yes"/>
    <x v="2"/>
    <n v="20"/>
    <s v="Yes"/>
    <s v="Yes"/>
    <s v="Yes"/>
    <s v="Yes"/>
    <s v="No"/>
    <s v="Yes"/>
    <s v="Yes"/>
    <s v="Yes"/>
    <x v="0"/>
    <s v="Yes"/>
    <x v="1"/>
    <n v="79.400000000000006"/>
    <n v="4820.55"/>
    <n v="0"/>
    <n v="0"/>
    <n v="2469.2800000000002"/>
    <n v="7289.83"/>
    <n v="119.50540983606557"/>
    <x v="0"/>
    <x v="0"/>
    <n v="0"/>
    <s v="Not Provided"/>
    <x v="0"/>
    <n v="1"/>
  </r>
  <r>
    <s v="9500-LTVBP"/>
    <x v="0"/>
    <n v="63"/>
    <x v="1"/>
    <x v="1"/>
    <x v="0"/>
    <x v="55"/>
    <n v="90275"/>
    <n v="0"/>
    <n v="35"/>
    <x v="1"/>
    <x v="5"/>
    <s v="Yes"/>
    <n v="13.14"/>
    <s v="Yes"/>
    <s v="Yes"/>
    <x v="1"/>
    <n v="6"/>
    <s v="No"/>
    <s v="No"/>
    <s v="No"/>
    <s v="Yes"/>
    <s v="No"/>
    <s v="No"/>
    <s v="No"/>
    <s v="Yes"/>
    <x v="1"/>
    <s v="No"/>
    <x v="0"/>
    <n v="80.05"/>
    <n v="2835.9"/>
    <n v="0"/>
    <n v="0"/>
    <n v="459.9"/>
    <n v="3295.8"/>
    <n v="94.165714285714287"/>
    <x v="1"/>
    <x v="0"/>
    <n v="0"/>
    <s v="Not Provided"/>
    <x v="0"/>
    <n v="1"/>
  </r>
  <r>
    <s v="9500-WBGRP"/>
    <x v="1"/>
    <n v="19"/>
    <x v="2"/>
    <x v="1"/>
    <x v="0"/>
    <x v="712"/>
    <n v="94526"/>
    <n v="0"/>
    <n v="69"/>
    <x v="2"/>
    <x v="3"/>
    <s v="Yes"/>
    <n v="42.49"/>
    <s v="No"/>
    <s v="No"/>
    <x v="3"/>
    <n v="0"/>
    <s v="No"/>
    <s v="No"/>
    <s v="No"/>
    <s v="No"/>
    <s v="No"/>
    <s v="No"/>
    <s v="No"/>
    <s v="No"/>
    <x v="2"/>
    <s v="Yes"/>
    <x v="0"/>
    <n v="19.100000000000001"/>
    <n v="1268.8499999999999"/>
    <n v="0"/>
    <n v="0"/>
    <n v="2931.81"/>
    <n v="4200.66"/>
    <n v="60.87913043478261"/>
    <x v="1"/>
    <x v="0"/>
    <n v="0"/>
    <s v="Not Provided"/>
    <x v="0"/>
    <n v="1"/>
  </r>
  <r>
    <s v="9501-UKKNL"/>
    <x v="1"/>
    <n v="43"/>
    <x v="0"/>
    <x v="1"/>
    <x v="0"/>
    <x v="332"/>
    <n v="91765"/>
    <n v="0"/>
    <n v="59"/>
    <x v="2"/>
    <x v="0"/>
    <s v="No"/>
    <n v="25.420517214274568"/>
    <s v="No"/>
    <s v="Yes"/>
    <x v="2"/>
    <n v="7"/>
    <s v="No"/>
    <s v="No"/>
    <s v="No"/>
    <s v="Yes"/>
    <s v="Yes"/>
    <s v="Yes"/>
    <s v="Yes"/>
    <s v="Yes"/>
    <x v="1"/>
    <s v="Yes"/>
    <x v="1"/>
    <n v="51.7"/>
    <n v="3005.8"/>
    <n v="0"/>
    <n v="0"/>
    <n v="0"/>
    <n v="3005.8"/>
    <n v="50.945762711864411"/>
    <x v="1"/>
    <x v="0"/>
    <n v="0"/>
    <s v="Not Provided"/>
    <x v="0"/>
    <n v="1"/>
  </r>
  <r>
    <s v="9503-XJUME"/>
    <x v="1"/>
    <n v="23"/>
    <x v="2"/>
    <x v="1"/>
    <x v="3"/>
    <x v="914"/>
    <n v="94924"/>
    <n v="0"/>
    <n v="52"/>
    <x v="2"/>
    <x v="0"/>
    <s v="Yes"/>
    <n v="22.65"/>
    <s v="No"/>
    <s v="No"/>
    <x v="3"/>
    <n v="0"/>
    <s v="No"/>
    <s v="No"/>
    <s v="No"/>
    <s v="No"/>
    <s v="No"/>
    <s v="No"/>
    <s v="No"/>
    <s v="No"/>
    <x v="0"/>
    <s v="No"/>
    <x v="0"/>
    <n v="19.649999999999999"/>
    <n v="928.4"/>
    <n v="0"/>
    <n v="0"/>
    <n v="1177.8"/>
    <n v="2106.1999999999998"/>
    <n v="40.503846153846148"/>
    <x v="2"/>
    <x v="0"/>
    <n v="0"/>
    <s v="Not Provided"/>
    <x v="0"/>
    <n v="1"/>
  </r>
  <r>
    <s v="9504-DSHWM"/>
    <x v="1"/>
    <n v="53"/>
    <x v="1"/>
    <x v="1"/>
    <x v="0"/>
    <x v="1005"/>
    <n v="96117"/>
    <n v="0"/>
    <n v="20"/>
    <x v="1"/>
    <x v="0"/>
    <s v="Yes"/>
    <n v="33.14"/>
    <s v="Yes"/>
    <s v="Yes"/>
    <x v="2"/>
    <n v="17"/>
    <s v="Yes"/>
    <s v="No"/>
    <s v="No"/>
    <s v="Yes"/>
    <s v="No"/>
    <s v="No"/>
    <s v="No"/>
    <s v="No"/>
    <x v="1"/>
    <s v="No"/>
    <x v="1"/>
    <n v="59.2"/>
    <n v="1191.2"/>
    <n v="0"/>
    <n v="130"/>
    <n v="662.8"/>
    <n v="1984"/>
    <n v="99.2"/>
    <x v="1"/>
    <x v="0"/>
    <n v="0"/>
    <s v="Not Provided"/>
    <x v="0"/>
    <n v="1"/>
  </r>
  <r>
    <s v="9504-YAZWB"/>
    <x v="0"/>
    <n v="28"/>
    <x v="0"/>
    <x v="1"/>
    <x v="0"/>
    <x v="1062"/>
    <n v="92561"/>
    <n v="0"/>
    <n v="53"/>
    <x v="2"/>
    <x v="0"/>
    <s v="Yes"/>
    <n v="28.46"/>
    <s v="No"/>
    <s v="No"/>
    <x v="3"/>
    <n v="0"/>
    <s v="No"/>
    <s v="No"/>
    <s v="No"/>
    <s v="No"/>
    <s v="No"/>
    <s v="No"/>
    <s v="No"/>
    <s v="No"/>
    <x v="2"/>
    <s v="No"/>
    <x v="0"/>
    <n v="20.25"/>
    <n v="1048.45"/>
    <n v="0"/>
    <n v="0"/>
    <n v="1508.38"/>
    <n v="2556.83"/>
    <n v="48.242075471698115"/>
    <x v="2"/>
    <x v="0"/>
    <n v="0"/>
    <s v="Not Provided"/>
    <x v="0"/>
    <n v="1"/>
  </r>
  <r>
    <s v="9505-SQFSW"/>
    <x v="0"/>
    <n v="59"/>
    <x v="1"/>
    <x v="0"/>
    <x v="1"/>
    <x v="605"/>
    <n v="93561"/>
    <n v="6"/>
    <n v="3"/>
    <x v="0"/>
    <x v="1"/>
    <s v="No"/>
    <n v="25.420517214274568"/>
    <s v="No"/>
    <s v="Yes"/>
    <x v="0"/>
    <n v="53"/>
    <s v="No"/>
    <s v="Yes"/>
    <s v="No"/>
    <s v="No"/>
    <s v="No"/>
    <s v="Yes"/>
    <s v="Yes"/>
    <s v="Yes"/>
    <x v="1"/>
    <s v="No"/>
    <x v="0"/>
    <n v="40.299999999999997"/>
    <n v="92.5"/>
    <n v="0"/>
    <n v="0"/>
    <n v="0"/>
    <n v="92.5"/>
    <n v="30.833333333333332"/>
    <x v="2"/>
    <x v="2"/>
    <n v="0"/>
    <s v="Not Provided"/>
    <x v="0"/>
    <n v="1"/>
  </r>
  <r>
    <s v="9506-UXUSK"/>
    <x v="1"/>
    <n v="53"/>
    <x v="1"/>
    <x v="1"/>
    <x v="0"/>
    <x v="41"/>
    <n v="95116"/>
    <n v="0"/>
    <n v="13"/>
    <x v="1"/>
    <x v="2"/>
    <s v="Yes"/>
    <n v="39.17"/>
    <s v="No"/>
    <s v="Yes"/>
    <x v="1"/>
    <n v="10"/>
    <s v="No"/>
    <s v="No"/>
    <s v="No"/>
    <s v="No"/>
    <s v="No"/>
    <s v="No"/>
    <s v="No"/>
    <s v="No"/>
    <x v="1"/>
    <s v="Yes"/>
    <x v="1"/>
    <n v="70.150000000000006"/>
    <n v="931.75"/>
    <n v="0"/>
    <n v="150"/>
    <n v="509.21"/>
    <n v="1590.96"/>
    <n v="122.38153846153847"/>
    <x v="0"/>
    <x v="0"/>
    <n v="0"/>
    <s v="Not Provided"/>
    <x v="0"/>
    <n v="1"/>
  </r>
  <r>
    <s v="9507-EXLTT"/>
    <x v="0"/>
    <n v="30"/>
    <x v="0"/>
    <x v="0"/>
    <x v="0"/>
    <x v="321"/>
    <n v="93955"/>
    <n v="2"/>
    <n v="1"/>
    <x v="0"/>
    <x v="1"/>
    <s v="Yes"/>
    <n v="23.63"/>
    <s v="No"/>
    <s v="Yes"/>
    <x v="1"/>
    <n v="52"/>
    <s v="No"/>
    <s v="No"/>
    <s v="No"/>
    <s v="No"/>
    <s v="Yes"/>
    <s v="No"/>
    <s v="No"/>
    <s v="Yes"/>
    <x v="1"/>
    <s v="Yes"/>
    <x v="1"/>
    <n v="79.349999999999994"/>
    <n v="79.349999999999994"/>
    <n v="0"/>
    <n v="0"/>
    <n v="23.63"/>
    <n v="102.98"/>
    <n v="102.98"/>
    <x v="0"/>
    <x v="1"/>
    <n v="1"/>
    <s v="Attitude"/>
    <x v="8"/>
    <n v="1"/>
  </r>
  <r>
    <s v="9507-HSMMZ"/>
    <x v="1"/>
    <n v="48"/>
    <x v="0"/>
    <x v="1"/>
    <x v="0"/>
    <x v="784"/>
    <n v="91362"/>
    <n v="0"/>
    <n v="54"/>
    <x v="2"/>
    <x v="4"/>
    <s v="Yes"/>
    <n v="27.3"/>
    <s v="No"/>
    <s v="No"/>
    <x v="3"/>
    <n v="0"/>
    <s v="No"/>
    <s v="No"/>
    <s v="No"/>
    <s v="No"/>
    <s v="No"/>
    <s v="No"/>
    <s v="No"/>
    <s v="No"/>
    <x v="2"/>
    <s v="No"/>
    <x v="0"/>
    <n v="20"/>
    <n v="1149.6500000000001"/>
    <n v="0"/>
    <n v="0"/>
    <n v="1474.2"/>
    <n v="2623.85"/>
    <n v="48.589814814814815"/>
    <x v="2"/>
    <x v="0"/>
    <n v="0"/>
    <s v="Not Provided"/>
    <x v="0"/>
    <n v="1"/>
  </r>
  <r>
    <s v="9508-ILZDG"/>
    <x v="0"/>
    <n v="79"/>
    <x v="1"/>
    <x v="1"/>
    <x v="0"/>
    <x v="965"/>
    <n v="94929"/>
    <n v="0"/>
    <n v="34"/>
    <x v="1"/>
    <x v="0"/>
    <s v="Yes"/>
    <n v="14.23"/>
    <s v="Yes"/>
    <s v="Yes"/>
    <x v="1"/>
    <n v="13"/>
    <s v="No"/>
    <s v="Yes"/>
    <s v="No"/>
    <s v="Yes"/>
    <s v="Yes"/>
    <s v="No"/>
    <s v="No"/>
    <s v="Yes"/>
    <x v="2"/>
    <s v="Yes"/>
    <x v="1"/>
    <n v="96.35"/>
    <n v="3190.25"/>
    <n v="0"/>
    <n v="0"/>
    <n v="483.82"/>
    <n v="3674.07"/>
    <n v="108.06088235294118"/>
    <x v="0"/>
    <x v="0"/>
    <n v="0"/>
    <s v="Not Provided"/>
    <x v="0"/>
    <n v="1"/>
  </r>
  <r>
    <s v="9509-MPYOD"/>
    <x v="0"/>
    <n v="34"/>
    <x v="0"/>
    <x v="1"/>
    <x v="0"/>
    <x v="956"/>
    <n v="95658"/>
    <n v="0"/>
    <n v="35"/>
    <x v="1"/>
    <x v="5"/>
    <s v="Yes"/>
    <n v="35.5"/>
    <s v="No"/>
    <s v="No"/>
    <x v="3"/>
    <n v="0"/>
    <s v="No"/>
    <s v="No"/>
    <s v="No"/>
    <s v="No"/>
    <s v="No"/>
    <s v="No"/>
    <s v="No"/>
    <s v="No"/>
    <x v="0"/>
    <s v="No"/>
    <x v="0"/>
    <n v="20.75"/>
    <n v="700.45"/>
    <n v="0"/>
    <n v="0"/>
    <n v="1242.5"/>
    <n v="1942.95"/>
    <n v="55.512857142857143"/>
    <x v="1"/>
    <x v="0"/>
    <n v="0"/>
    <s v="Not Provided"/>
    <x v="0"/>
    <n v="1"/>
  </r>
  <r>
    <s v="9512-PHSMG"/>
    <x v="0"/>
    <n v="27"/>
    <x v="0"/>
    <x v="0"/>
    <x v="0"/>
    <x v="316"/>
    <n v="95340"/>
    <n v="2"/>
    <n v="10"/>
    <x v="0"/>
    <x v="0"/>
    <s v="Yes"/>
    <n v="10.42"/>
    <s v="No"/>
    <s v="No"/>
    <x v="3"/>
    <n v="0"/>
    <s v="No"/>
    <s v="No"/>
    <s v="No"/>
    <s v="No"/>
    <s v="No"/>
    <s v="No"/>
    <s v="No"/>
    <s v="No"/>
    <x v="1"/>
    <s v="Yes"/>
    <x v="0"/>
    <n v="20.55"/>
    <n v="252.75"/>
    <n v="0"/>
    <n v="0"/>
    <n v="104.2"/>
    <n v="356.95"/>
    <n v="35.695"/>
    <x v="2"/>
    <x v="0"/>
    <n v="0"/>
    <s v="Not Provided"/>
    <x v="0"/>
    <n v="1"/>
  </r>
  <r>
    <s v="9512-UIBFX"/>
    <x v="1"/>
    <n v="52"/>
    <x v="1"/>
    <x v="0"/>
    <x v="0"/>
    <x v="388"/>
    <n v="91791"/>
    <n v="6"/>
    <n v="18"/>
    <x v="1"/>
    <x v="0"/>
    <s v="Yes"/>
    <n v="1.51"/>
    <s v="No"/>
    <s v="Yes"/>
    <x v="1"/>
    <n v="28"/>
    <s v="No"/>
    <s v="No"/>
    <s v="Yes"/>
    <s v="No"/>
    <s v="Yes"/>
    <s v="Yes"/>
    <s v="Yes"/>
    <s v="Yes"/>
    <x v="1"/>
    <s v="No"/>
    <x v="0"/>
    <n v="95.15"/>
    <n v="1779.95"/>
    <n v="10.17"/>
    <n v="0"/>
    <n v="27.18"/>
    <n v="1796.96"/>
    <n v="99.831111111111113"/>
    <x v="1"/>
    <x v="1"/>
    <n v="1"/>
    <s v="Other"/>
    <x v="0"/>
    <n v="1"/>
  </r>
  <r>
    <s v="9513-DXHDA"/>
    <x v="1"/>
    <n v="58"/>
    <x v="1"/>
    <x v="1"/>
    <x v="0"/>
    <x v="89"/>
    <n v="95603"/>
    <n v="0"/>
    <n v="27"/>
    <x v="1"/>
    <x v="0"/>
    <s v="Yes"/>
    <n v="49.25"/>
    <s v="No"/>
    <s v="Yes"/>
    <x v="2"/>
    <n v="4"/>
    <s v="Yes"/>
    <s v="No"/>
    <s v="Yes"/>
    <s v="Yes"/>
    <s v="Yes"/>
    <s v="Yes"/>
    <s v="Yes"/>
    <s v="Yes"/>
    <x v="0"/>
    <s v="No"/>
    <x v="1"/>
    <n v="81.7"/>
    <n v="2212.5500000000002"/>
    <n v="0"/>
    <n v="0"/>
    <n v="1329.75"/>
    <n v="3542.3"/>
    <n v="131.19629629629631"/>
    <x v="0"/>
    <x v="0"/>
    <n v="0"/>
    <s v="Not Provided"/>
    <x v="0"/>
    <n v="1"/>
  </r>
  <r>
    <s v="9514-JDSKI"/>
    <x v="1"/>
    <n v="77"/>
    <x v="1"/>
    <x v="0"/>
    <x v="0"/>
    <x v="205"/>
    <n v="91732"/>
    <n v="1"/>
    <n v="1"/>
    <x v="0"/>
    <x v="1"/>
    <s v="No"/>
    <n v="25.420517214274568"/>
    <s v="No"/>
    <s v="Yes"/>
    <x v="2"/>
    <n v="12"/>
    <s v="No"/>
    <s v="Yes"/>
    <s v="No"/>
    <s v="No"/>
    <s v="Yes"/>
    <s v="No"/>
    <s v="No"/>
    <s v="Yes"/>
    <x v="1"/>
    <s v="No"/>
    <x v="1"/>
    <n v="40.200000000000003"/>
    <n v="40.200000000000003"/>
    <n v="0"/>
    <n v="0"/>
    <n v="0"/>
    <n v="40.200000000000003"/>
    <n v="40.200000000000003"/>
    <x v="2"/>
    <x v="1"/>
    <n v="1"/>
    <s v="Dissatisfaction"/>
    <x v="4"/>
    <n v="1"/>
  </r>
  <r>
    <s v="9518-IMLHK"/>
    <x v="1"/>
    <n v="48"/>
    <x v="0"/>
    <x v="1"/>
    <x v="0"/>
    <x v="113"/>
    <n v="95820"/>
    <n v="0"/>
    <n v="31"/>
    <x v="1"/>
    <x v="0"/>
    <s v="Yes"/>
    <n v="41.23"/>
    <s v="No"/>
    <s v="Yes"/>
    <x v="2"/>
    <n v="27"/>
    <s v="Yes"/>
    <s v="Yes"/>
    <s v="Yes"/>
    <s v="Yes"/>
    <s v="Yes"/>
    <s v="No"/>
    <s v="No"/>
    <s v="Yes"/>
    <x v="1"/>
    <s v="Yes"/>
    <x v="1"/>
    <n v="72.45"/>
    <n v="2156.25"/>
    <n v="0"/>
    <n v="0"/>
    <n v="1278.1300000000001"/>
    <n v="3434.38"/>
    <n v="110.78645161290324"/>
    <x v="0"/>
    <x v="0"/>
    <n v="0"/>
    <s v="Not Provided"/>
    <x v="0"/>
    <n v="1"/>
  </r>
  <r>
    <s v="9518-RWHZL"/>
    <x v="0"/>
    <n v="39"/>
    <x v="0"/>
    <x v="1"/>
    <x v="0"/>
    <x v="630"/>
    <n v="95663"/>
    <n v="0"/>
    <n v="64"/>
    <x v="2"/>
    <x v="0"/>
    <s v="Yes"/>
    <n v="28.13"/>
    <s v="Yes"/>
    <s v="Yes"/>
    <x v="1"/>
    <n v="18"/>
    <s v="No"/>
    <s v="No"/>
    <s v="Yes"/>
    <s v="No"/>
    <s v="Yes"/>
    <s v="Yes"/>
    <s v="Yes"/>
    <s v="Yes"/>
    <x v="0"/>
    <s v="Yes"/>
    <x v="0"/>
    <n v="100.05"/>
    <n v="6254.2"/>
    <n v="0"/>
    <n v="0"/>
    <n v="1800.32"/>
    <n v="8054.52"/>
    <n v="125.85187500000001"/>
    <x v="0"/>
    <x v="1"/>
    <n v="1"/>
    <s v="Competitor"/>
    <x v="1"/>
    <n v="1"/>
  </r>
  <r>
    <s v="9518-XXBXE"/>
    <x v="1"/>
    <n v="80"/>
    <x v="1"/>
    <x v="0"/>
    <x v="0"/>
    <x v="747"/>
    <n v="95363"/>
    <n v="7"/>
    <n v="10"/>
    <x v="0"/>
    <x v="0"/>
    <s v="Yes"/>
    <n v="25.13"/>
    <s v="No"/>
    <s v="Yes"/>
    <x v="1"/>
    <n v="30"/>
    <s v="Yes"/>
    <s v="No"/>
    <s v="No"/>
    <s v="No"/>
    <s v="No"/>
    <s v="No"/>
    <s v="No"/>
    <s v="Yes"/>
    <x v="2"/>
    <s v="No"/>
    <x v="1"/>
    <n v="75.3"/>
    <n v="720.45"/>
    <n v="0"/>
    <n v="0"/>
    <n v="251.3"/>
    <n v="971.75"/>
    <n v="97.174999999999997"/>
    <x v="1"/>
    <x v="0"/>
    <n v="0"/>
    <s v="Not Provided"/>
    <x v="0"/>
    <n v="1"/>
  </r>
  <r>
    <s v="9522-BNTHX"/>
    <x v="0"/>
    <n v="72"/>
    <x v="1"/>
    <x v="1"/>
    <x v="0"/>
    <x v="1066"/>
    <n v="93518"/>
    <n v="0"/>
    <n v="34"/>
    <x v="1"/>
    <x v="0"/>
    <s v="No"/>
    <n v="25.420517214274568"/>
    <s v="No"/>
    <s v="Yes"/>
    <x v="2"/>
    <n v="28"/>
    <s v="No"/>
    <s v="Yes"/>
    <s v="Yes"/>
    <s v="No"/>
    <s v="Yes"/>
    <s v="Yes"/>
    <s v="No"/>
    <s v="Yes"/>
    <x v="2"/>
    <s v="Yes"/>
    <x v="1"/>
    <n v="56.25"/>
    <n v="1765.95"/>
    <n v="0"/>
    <n v="0"/>
    <n v="0"/>
    <n v="1765.95"/>
    <n v="51.939705882352939"/>
    <x v="1"/>
    <x v="0"/>
    <n v="0"/>
    <s v="Not Provided"/>
    <x v="0"/>
    <n v="1"/>
  </r>
  <r>
    <s v="9522-ZSINC"/>
    <x v="1"/>
    <n v="34"/>
    <x v="0"/>
    <x v="1"/>
    <x v="0"/>
    <x v="40"/>
    <n v="95409"/>
    <n v="0"/>
    <n v="13"/>
    <x v="1"/>
    <x v="2"/>
    <s v="Yes"/>
    <n v="7.33"/>
    <s v="No"/>
    <s v="No"/>
    <x v="3"/>
    <n v="0"/>
    <s v="No"/>
    <s v="No"/>
    <s v="No"/>
    <s v="No"/>
    <s v="No"/>
    <s v="No"/>
    <s v="No"/>
    <s v="No"/>
    <x v="0"/>
    <s v="Yes"/>
    <x v="1"/>
    <n v="19.95"/>
    <n v="253.8"/>
    <n v="0"/>
    <n v="0"/>
    <n v="95.29"/>
    <n v="349.09"/>
    <n v="26.85307692307692"/>
    <x v="2"/>
    <x v="0"/>
    <n v="0"/>
    <s v="Not Provided"/>
    <x v="0"/>
    <n v="1"/>
  </r>
  <r>
    <s v="9524-EGPJC"/>
    <x v="0"/>
    <n v="33"/>
    <x v="0"/>
    <x v="1"/>
    <x v="0"/>
    <x v="570"/>
    <n v="94595"/>
    <n v="0"/>
    <n v="18"/>
    <x v="1"/>
    <x v="0"/>
    <s v="Yes"/>
    <n v="34.21"/>
    <s v="Yes"/>
    <s v="Yes"/>
    <x v="1"/>
    <n v="19"/>
    <s v="No"/>
    <s v="No"/>
    <s v="No"/>
    <s v="Yes"/>
    <s v="No"/>
    <s v="Yes"/>
    <s v="Yes"/>
    <s v="Yes"/>
    <x v="1"/>
    <s v="Yes"/>
    <x v="1"/>
    <n v="90.1"/>
    <n v="1612.75"/>
    <n v="48.26"/>
    <n v="0"/>
    <n v="615.78"/>
    <n v="2180.27"/>
    <n v="121.12611111111111"/>
    <x v="0"/>
    <x v="1"/>
    <n v="1"/>
    <s v="Competitor"/>
    <x v="9"/>
    <n v="1"/>
  </r>
  <r>
    <s v="9526-BIHHD"/>
    <x v="1"/>
    <n v="30"/>
    <x v="0"/>
    <x v="1"/>
    <x v="0"/>
    <x v="41"/>
    <n v="95127"/>
    <n v="0"/>
    <n v="1"/>
    <x v="0"/>
    <x v="1"/>
    <s v="No"/>
    <n v="25.420517214274568"/>
    <s v="No"/>
    <s v="Yes"/>
    <x v="0"/>
    <n v="69"/>
    <s v="Yes"/>
    <s v="No"/>
    <s v="No"/>
    <s v="No"/>
    <s v="No"/>
    <s v="No"/>
    <s v="No"/>
    <s v="Yes"/>
    <x v="1"/>
    <s v="No"/>
    <x v="2"/>
    <n v="29.7"/>
    <n v="29.7"/>
    <n v="0"/>
    <n v="0"/>
    <n v="0"/>
    <n v="29.7"/>
    <n v="29.7"/>
    <x v="2"/>
    <x v="1"/>
    <n v="1"/>
    <s v="Dissatisfaction"/>
    <x v="2"/>
    <n v="1"/>
  </r>
  <r>
    <s v="9526-JAWYF"/>
    <x v="1"/>
    <n v="49"/>
    <x v="0"/>
    <x v="1"/>
    <x v="0"/>
    <x v="38"/>
    <n v="92126"/>
    <n v="0"/>
    <n v="26"/>
    <x v="1"/>
    <x v="5"/>
    <s v="Yes"/>
    <n v="6.24"/>
    <s v="No"/>
    <s v="Yes"/>
    <x v="1"/>
    <n v="25"/>
    <s v="No"/>
    <s v="Yes"/>
    <s v="Yes"/>
    <s v="No"/>
    <s v="Yes"/>
    <s v="No"/>
    <s v="No"/>
    <s v="Yes"/>
    <x v="1"/>
    <s v="No"/>
    <x v="1"/>
    <n v="89.8"/>
    <n v="2335.3000000000002"/>
    <n v="0"/>
    <n v="0"/>
    <n v="162.24"/>
    <n v="2497.54"/>
    <n v="96.059230769230766"/>
    <x v="1"/>
    <x v="1"/>
    <n v="1"/>
    <s v="Competitor"/>
    <x v="5"/>
    <n v="1"/>
  </r>
  <r>
    <s v="9529-OFXHY"/>
    <x v="1"/>
    <n v="20"/>
    <x v="2"/>
    <x v="1"/>
    <x v="0"/>
    <x v="774"/>
    <n v="95939"/>
    <n v="0"/>
    <n v="15"/>
    <x v="1"/>
    <x v="0"/>
    <s v="Yes"/>
    <n v="13.8"/>
    <s v="Yes"/>
    <s v="Yes"/>
    <x v="1"/>
    <n v="59"/>
    <s v="Yes"/>
    <s v="No"/>
    <s v="No"/>
    <s v="No"/>
    <s v="Yes"/>
    <s v="No"/>
    <s v="No"/>
    <s v="Yes"/>
    <x v="1"/>
    <s v="Yes"/>
    <x v="1"/>
    <n v="87.75"/>
    <n v="1242.2"/>
    <n v="0"/>
    <n v="0"/>
    <n v="207"/>
    <n v="1449.2"/>
    <n v="96.61333333333333"/>
    <x v="1"/>
    <x v="0"/>
    <n v="0"/>
    <s v="Not Provided"/>
    <x v="0"/>
    <n v="1"/>
  </r>
  <r>
    <s v="9530-EHPOH"/>
    <x v="1"/>
    <n v="60"/>
    <x v="1"/>
    <x v="1"/>
    <x v="0"/>
    <x v="38"/>
    <n v="92109"/>
    <n v="0"/>
    <n v="11"/>
    <x v="0"/>
    <x v="2"/>
    <s v="Yes"/>
    <n v="15.03"/>
    <s v="Yes"/>
    <s v="Yes"/>
    <x v="2"/>
    <n v="13"/>
    <s v="No"/>
    <s v="No"/>
    <s v="Yes"/>
    <s v="No"/>
    <s v="No"/>
    <s v="No"/>
    <s v="No"/>
    <s v="Yes"/>
    <x v="1"/>
    <s v="No"/>
    <x v="1"/>
    <n v="53.75"/>
    <n v="608"/>
    <n v="0"/>
    <n v="0"/>
    <n v="165.33"/>
    <n v="773.33"/>
    <n v="70.302727272727282"/>
    <x v="1"/>
    <x v="1"/>
    <n v="1"/>
    <s v="Competitor"/>
    <x v="5"/>
    <n v="1"/>
  </r>
  <r>
    <s v="9530-GRMJG"/>
    <x v="1"/>
    <n v="63"/>
    <x v="1"/>
    <x v="0"/>
    <x v="1"/>
    <x v="208"/>
    <n v="90601"/>
    <n v="4"/>
    <n v="70"/>
    <x v="2"/>
    <x v="0"/>
    <s v="Yes"/>
    <n v="38.83"/>
    <s v="Yes"/>
    <s v="Yes"/>
    <x v="2"/>
    <n v="24"/>
    <s v="No"/>
    <s v="Yes"/>
    <s v="Yes"/>
    <s v="Yes"/>
    <s v="Yes"/>
    <s v="Yes"/>
    <s v="Yes"/>
    <s v="Yes"/>
    <x v="2"/>
    <s v="Yes"/>
    <x v="1"/>
    <n v="84.1"/>
    <n v="5979.7"/>
    <n v="0"/>
    <n v="0"/>
    <n v="2718.1"/>
    <n v="8697.7999999999993"/>
    <n v="124.2542857142857"/>
    <x v="0"/>
    <x v="0"/>
    <n v="0"/>
    <s v="Not Provided"/>
    <x v="0"/>
    <n v="1"/>
  </r>
  <r>
    <s v="9531-NSBMR"/>
    <x v="0"/>
    <n v="44"/>
    <x v="0"/>
    <x v="1"/>
    <x v="0"/>
    <x v="453"/>
    <n v="95460"/>
    <n v="0"/>
    <n v="36"/>
    <x v="1"/>
    <x v="0"/>
    <s v="Yes"/>
    <n v="49.85"/>
    <s v="No"/>
    <s v="No"/>
    <x v="3"/>
    <n v="0"/>
    <s v="No"/>
    <s v="No"/>
    <s v="No"/>
    <s v="No"/>
    <s v="No"/>
    <s v="No"/>
    <s v="No"/>
    <s v="No"/>
    <x v="0"/>
    <s v="Yes"/>
    <x v="1"/>
    <n v="19.25"/>
    <n v="679.8"/>
    <n v="0"/>
    <n v="0"/>
    <n v="1794.6"/>
    <n v="2474.4"/>
    <n v="68.733333333333334"/>
    <x v="1"/>
    <x v="0"/>
    <n v="0"/>
    <s v="Not Provided"/>
    <x v="0"/>
    <n v="1"/>
  </r>
  <r>
    <s v="9534-NSXEM"/>
    <x v="1"/>
    <n v="28"/>
    <x v="0"/>
    <x v="1"/>
    <x v="0"/>
    <x v="1100"/>
    <n v="95076"/>
    <n v="0"/>
    <n v="26"/>
    <x v="1"/>
    <x v="5"/>
    <s v="Yes"/>
    <n v="31.53"/>
    <s v="No"/>
    <s v="No"/>
    <x v="3"/>
    <n v="0"/>
    <s v="No"/>
    <s v="No"/>
    <s v="No"/>
    <s v="No"/>
    <s v="No"/>
    <s v="No"/>
    <s v="No"/>
    <s v="No"/>
    <x v="0"/>
    <s v="Yes"/>
    <x v="0"/>
    <n v="20.65"/>
    <n v="595.5"/>
    <n v="0"/>
    <n v="0"/>
    <n v="819.78"/>
    <n v="1415.28"/>
    <n v="54.433846153846154"/>
    <x v="1"/>
    <x v="0"/>
    <n v="0"/>
    <s v="Not Provided"/>
    <x v="0"/>
    <n v="1"/>
  </r>
  <r>
    <s v="9537-JALFH"/>
    <x v="1"/>
    <n v="49"/>
    <x v="0"/>
    <x v="0"/>
    <x v="3"/>
    <x v="507"/>
    <n v="92251"/>
    <n v="10"/>
    <n v="69"/>
    <x v="2"/>
    <x v="3"/>
    <s v="Yes"/>
    <n v="28.19"/>
    <s v="No"/>
    <s v="No"/>
    <x v="3"/>
    <n v="0"/>
    <s v="No"/>
    <s v="No"/>
    <s v="No"/>
    <s v="No"/>
    <s v="No"/>
    <s v="No"/>
    <s v="No"/>
    <s v="No"/>
    <x v="2"/>
    <s v="No"/>
    <x v="1"/>
    <n v="19.899999999999999"/>
    <n v="1356.7"/>
    <n v="0"/>
    <n v="0"/>
    <n v="1945.11"/>
    <n v="3301.81"/>
    <n v="47.852318840579713"/>
    <x v="2"/>
    <x v="0"/>
    <n v="0"/>
    <s v="Not Provided"/>
    <x v="0"/>
    <n v="1"/>
  </r>
  <r>
    <s v="9537-VHDTA"/>
    <x v="0"/>
    <n v="42"/>
    <x v="0"/>
    <x v="1"/>
    <x v="1"/>
    <x v="434"/>
    <n v="92879"/>
    <n v="0"/>
    <n v="1"/>
    <x v="0"/>
    <x v="0"/>
    <s v="Yes"/>
    <n v="2.98"/>
    <s v="No"/>
    <s v="Yes"/>
    <x v="0"/>
    <n v="26"/>
    <s v="Yes"/>
    <s v="No"/>
    <s v="No"/>
    <s v="No"/>
    <s v="No"/>
    <s v="No"/>
    <s v="No"/>
    <s v="Yes"/>
    <x v="1"/>
    <s v="No"/>
    <x v="0"/>
    <n v="51.2"/>
    <n v="51.2"/>
    <n v="0"/>
    <n v="0"/>
    <n v="2.98"/>
    <n v="54.18"/>
    <n v="54.18"/>
    <x v="1"/>
    <x v="2"/>
    <n v="0"/>
    <s v="Not Provided"/>
    <x v="0"/>
    <n v="1"/>
  </r>
  <r>
    <s v="9540-JYROE"/>
    <x v="1"/>
    <n v="30"/>
    <x v="0"/>
    <x v="1"/>
    <x v="0"/>
    <x v="761"/>
    <n v="91902"/>
    <n v="0"/>
    <n v="8"/>
    <x v="0"/>
    <x v="0"/>
    <s v="Yes"/>
    <n v="13.04"/>
    <s v="No"/>
    <s v="Yes"/>
    <x v="1"/>
    <n v="85"/>
    <s v="No"/>
    <s v="No"/>
    <s v="No"/>
    <s v="No"/>
    <s v="No"/>
    <s v="No"/>
    <s v="No"/>
    <s v="No"/>
    <x v="1"/>
    <s v="Yes"/>
    <x v="0"/>
    <n v="70.099999999999994"/>
    <n v="551.35"/>
    <n v="0"/>
    <n v="10"/>
    <n v="104.32"/>
    <n v="665.67"/>
    <n v="83.208749999999995"/>
    <x v="1"/>
    <x v="1"/>
    <n v="1"/>
    <s v="Competitor"/>
    <x v="9"/>
    <n v="1"/>
  </r>
  <r>
    <s v="9541-PWTWO"/>
    <x v="0"/>
    <n v="32"/>
    <x v="0"/>
    <x v="1"/>
    <x v="0"/>
    <x v="725"/>
    <n v="95573"/>
    <n v="0"/>
    <n v="52"/>
    <x v="2"/>
    <x v="4"/>
    <s v="Yes"/>
    <n v="38.71"/>
    <s v="Yes"/>
    <s v="Yes"/>
    <x v="2"/>
    <n v="21"/>
    <s v="No"/>
    <s v="No"/>
    <s v="Yes"/>
    <s v="Yes"/>
    <s v="Yes"/>
    <s v="Yes"/>
    <s v="Yes"/>
    <s v="Yes"/>
    <x v="2"/>
    <s v="Yes"/>
    <x v="1"/>
    <n v="80.95"/>
    <n v="4233.95"/>
    <n v="0"/>
    <n v="0"/>
    <n v="2012.92"/>
    <n v="6246.87"/>
    <n v="120.13211538461539"/>
    <x v="0"/>
    <x v="0"/>
    <n v="0"/>
    <s v="Not Provided"/>
    <x v="0"/>
    <n v="1"/>
  </r>
  <r>
    <s v="9541-ZPSEA"/>
    <x v="1"/>
    <n v="25"/>
    <x v="0"/>
    <x v="0"/>
    <x v="1"/>
    <x v="900"/>
    <n v="95249"/>
    <n v="8"/>
    <n v="68"/>
    <x v="2"/>
    <x v="3"/>
    <s v="Yes"/>
    <n v="24.08"/>
    <s v="No"/>
    <s v="Yes"/>
    <x v="1"/>
    <n v="41"/>
    <s v="Yes"/>
    <s v="No"/>
    <s v="Yes"/>
    <s v="No"/>
    <s v="No"/>
    <s v="No"/>
    <s v="No"/>
    <s v="Yes"/>
    <x v="2"/>
    <s v="No"/>
    <x v="0"/>
    <n v="80.349999999999994"/>
    <n v="5375.15"/>
    <n v="0"/>
    <n v="0"/>
    <n v="1637.44"/>
    <n v="7012.59"/>
    <n v="103.12632352941176"/>
    <x v="0"/>
    <x v="0"/>
    <n v="0"/>
    <s v="Not Provided"/>
    <x v="0"/>
    <n v="1"/>
  </r>
  <r>
    <s v="9544-PYPSJ"/>
    <x v="0"/>
    <n v="67"/>
    <x v="1"/>
    <x v="0"/>
    <x v="3"/>
    <x v="179"/>
    <n v="92020"/>
    <n v="1"/>
    <n v="62"/>
    <x v="2"/>
    <x v="0"/>
    <s v="Yes"/>
    <n v="45.76"/>
    <s v="Yes"/>
    <s v="Yes"/>
    <x v="1"/>
    <n v="12"/>
    <s v="No"/>
    <s v="Yes"/>
    <s v="Yes"/>
    <s v="No"/>
    <s v="No"/>
    <s v="Yes"/>
    <s v="No"/>
    <s v="No"/>
    <x v="2"/>
    <s v="Yes"/>
    <x v="0"/>
    <n v="96.1"/>
    <n v="6019.35"/>
    <n v="0"/>
    <n v="150"/>
    <n v="2837.12"/>
    <n v="9006.4699999999993"/>
    <n v="145.26564516129031"/>
    <x v="0"/>
    <x v="0"/>
    <n v="0"/>
    <s v="Not Provided"/>
    <x v="0"/>
    <n v="1"/>
  </r>
  <r>
    <s v="9546-CQJSU"/>
    <x v="0"/>
    <n v="50"/>
    <x v="0"/>
    <x v="1"/>
    <x v="0"/>
    <x v="820"/>
    <n v="95728"/>
    <n v="0"/>
    <n v="2"/>
    <x v="0"/>
    <x v="0"/>
    <s v="Yes"/>
    <n v="39.619999999999997"/>
    <s v="Yes"/>
    <s v="Yes"/>
    <x v="1"/>
    <n v="7"/>
    <s v="No"/>
    <s v="No"/>
    <s v="Yes"/>
    <s v="No"/>
    <s v="Yes"/>
    <s v="No"/>
    <s v="No"/>
    <s v="Yes"/>
    <x v="1"/>
    <s v="Yes"/>
    <x v="1"/>
    <n v="91.4"/>
    <n v="193.6"/>
    <n v="0"/>
    <n v="0"/>
    <n v="79.239999999999995"/>
    <n v="272.83999999999997"/>
    <n v="136.41999999999999"/>
    <x v="0"/>
    <x v="1"/>
    <n v="1"/>
    <s v="Competitor"/>
    <x v="1"/>
    <n v="1"/>
  </r>
  <r>
    <s v="9546-KDTRB"/>
    <x v="0"/>
    <n v="62"/>
    <x v="1"/>
    <x v="1"/>
    <x v="0"/>
    <x v="303"/>
    <n v="91106"/>
    <n v="0"/>
    <n v="19"/>
    <x v="1"/>
    <x v="0"/>
    <s v="Yes"/>
    <n v="11.86"/>
    <s v="Yes"/>
    <s v="No"/>
    <x v="3"/>
    <n v="0"/>
    <s v="No"/>
    <s v="No"/>
    <s v="No"/>
    <s v="No"/>
    <s v="No"/>
    <s v="No"/>
    <s v="No"/>
    <s v="No"/>
    <x v="1"/>
    <s v="No"/>
    <x v="1"/>
    <n v="24.7"/>
    <n v="465.85"/>
    <n v="1.65"/>
    <n v="0"/>
    <n v="225.34"/>
    <n v="689.54"/>
    <n v="36.291578947368421"/>
    <x v="2"/>
    <x v="0"/>
    <n v="0"/>
    <s v="Not Provided"/>
    <x v="0"/>
    <n v="1"/>
  </r>
  <r>
    <s v="9547-ITEFG"/>
    <x v="1"/>
    <n v="32"/>
    <x v="0"/>
    <x v="0"/>
    <x v="1"/>
    <x v="38"/>
    <n v="92105"/>
    <n v="8"/>
    <n v="9"/>
    <x v="0"/>
    <x v="1"/>
    <s v="Yes"/>
    <n v="23.42"/>
    <s v="Yes"/>
    <s v="Yes"/>
    <x v="1"/>
    <n v="30"/>
    <s v="No"/>
    <s v="Yes"/>
    <s v="Yes"/>
    <s v="No"/>
    <s v="Yes"/>
    <s v="Yes"/>
    <s v="Yes"/>
    <s v="Yes"/>
    <x v="1"/>
    <s v="Yes"/>
    <x v="0"/>
    <n v="102.6"/>
    <n v="897.75"/>
    <n v="0"/>
    <n v="0"/>
    <n v="210.78"/>
    <n v="1108.53"/>
    <n v="123.17"/>
    <x v="0"/>
    <x v="0"/>
    <n v="0"/>
    <s v="Not Provided"/>
    <x v="0"/>
    <n v="1"/>
  </r>
  <r>
    <s v="9548-LERKT"/>
    <x v="1"/>
    <n v="32"/>
    <x v="0"/>
    <x v="0"/>
    <x v="0"/>
    <x v="286"/>
    <n v="95988"/>
    <n v="4"/>
    <n v="24"/>
    <x v="1"/>
    <x v="0"/>
    <s v="Yes"/>
    <n v="27.38"/>
    <s v="No"/>
    <s v="No"/>
    <x v="3"/>
    <n v="0"/>
    <s v="No"/>
    <s v="No"/>
    <s v="No"/>
    <s v="No"/>
    <s v="No"/>
    <s v="No"/>
    <s v="No"/>
    <s v="No"/>
    <x v="2"/>
    <s v="No"/>
    <x v="0"/>
    <n v="19.75"/>
    <n v="483.15"/>
    <n v="16.559999999999999"/>
    <n v="0"/>
    <n v="657.12"/>
    <n v="1123.71"/>
    <n v="46.821249999999999"/>
    <x v="2"/>
    <x v="0"/>
    <n v="0"/>
    <s v="Not Provided"/>
    <x v="0"/>
    <n v="1"/>
  </r>
  <r>
    <s v="9548-LIGTA"/>
    <x v="1"/>
    <n v="26"/>
    <x v="0"/>
    <x v="0"/>
    <x v="0"/>
    <x v="367"/>
    <n v="92780"/>
    <n v="2"/>
    <n v="61"/>
    <x v="2"/>
    <x v="0"/>
    <s v="Yes"/>
    <n v="20.34"/>
    <s v="No"/>
    <s v="Yes"/>
    <x v="0"/>
    <n v="51"/>
    <s v="Yes"/>
    <s v="Yes"/>
    <s v="No"/>
    <s v="Yes"/>
    <s v="Yes"/>
    <s v="Yes"/>
    <s v="Yes"/>
    <s v="No"/>
    <x v="2"/>
    <s v="Yes"/>
    <x v="0"/>
    <n v="81.05"/>
    <n v="4747.6499999999996"/>
    <n v="0"/>
    <n v="0"/>
    <n v="1240.74"/>
    <n v="5988.39"/>
    <n v="98.170327868852468"/>
    <x v="1"/>
    <x v="0"/>
    <n v="0"/>
    <s v="Not Provided"/>
    <x v="0"/>
    <n v="1"/>
  </r>
  <r>
    <s v="9548-ZMVTX"/>
    <x v="1"/>
    <n v="31"/>
    <x v="0"/>
    <x v="0"/>
    <x v="1"/>
    <x v="43"/>
    <n v="93292"/>
    <n v="7"/>
    <n v="72"/>
    <x v="2"/>
    <x v="3"/>
    <s v="Yes"/>
    <n v="8.51"/>
    <s v="Yes"/>
    <s v="Yes"/>
    <x v="1"/>
    <n v="24"/>
    <s v="No"/>
    <s v="Yes"/>
    <s v="Yes"/>
    <s v="Yes"/>
    <s v="No"/>
    <s v="No"/>
    <s v="No"/>
    <s v="Yes"/>
    <x v="2"/>
    <s v="No"/>
    <x v="1"/>
    <n v="90.45"/>
    <n v="6565.85"/>
    <n v="0"/>
    <n v="0"/>
    <n v="612.72"/>
    <n v="7178.57"/>
    <n v="99.702361111111102"/>
    <x v="1"/>
    <x v="0"/>
    <n v="0"/>
    <s v="Not Provided"/>
    <x v="0"/>
    <n v="1"/>
  </r>
  <r>
    <s v="9552-TGUZV"/>
    <x v="1"/>
    <n v="57"/>
    <x v="1"/>
    <x v="0"/>
    <x v="0"/>
    <x v="163"/>
    <n v="91784"/>
    <n v="8"/>
    <n v="8"/>
    <x v="0"/>
    <x v="1"/>
    <s v="Yes"/>
    <n v="20.67"/>
    <s v="No"/>
    <s v="Yes"/>
    <x v="1"/>
    <n v="18"/>
    <s v="Yes"/>
    <s v="No"/>
    <s v="No"/>
    <s v="No"/>
    <s v="No"/>
    <s v="No"/>
    <s v="No"/>
    <s v="Yes"/>
    <x v="1"/>
    <s v="Yes"/>
    <x v="0"/>
    <n v="75"/>
    <n v="658.1"/>
    <n v="0"/>
    <n v="0"/>
    <n v="165.36"/>
    <n v="823.46"/>
    <n v="102.9325"/>
    <x v="0"/>
    <x v="0"/>
    <n v="0"/>
    <s v="Not Provided"/>
    <x v="0"/>
    <n v="1"/>
  </r>
  <r>
    <s v="9553-DLCLU"/>
    <x v="0"/>
    <n v="30"/>
    <x v="0"/>
    <x v="1"/>
    <x v="0"/>
    <x v="35"/>
    <n v="95204"/>
    <n v="0"/>
    <n v="13"/>
    <x v="1"/>
    <x v="0"/>
    <s v="Yes"/>
    <n v="37.03"/>
    <s v="Yes"/>
    <s v="Yes"/>
    <x v="2"/>
    <n v="52"/>
    <s v="Yes"/>
    <s v="Yes"/>
    <s v="Yes"/>
    <s v="Yes"/>
    <s v="Yes"/>
    <s v="Yes"/>
    <s v="Yes"/>
    <s v="Yes"/>
    <x v="2"/>
    <s v="No"/>
    <x v="0"/>
    <n v="88.95"/>
    <n v="1161.75"/>
    <n v="0"/>
    <n v="0"/>
    <n v="481.39"/>
    <n v="1643.14"/>
    <n v="126.39538461538463"/>
    <x v="0"/>
    <x v="0"/>
    <n v="0"/>
    <s v="Not Provided"/>
    <x v="0"/>
    <n v="1"/>
  </r>
  <r>
    <s v="9554-DFKIC"/>
    <x v="1"/>
    <n v="50"/>
    <x v="0"/>
    <x v="0"/>
    <x v="3"/>
    <x v="1091"/>
    <n v="92861"/>
    <n v="6"/>
    <n v="30"/>
    <x v="1"/>
    <x v="0"/>
    <s v="Yes"/>
    <n v="12.49"/>
    <s v="Yes"/>
    <s v="Yes"/>
    <x v="2"/>
    <n v="19"/>
    <s v="Yes"/>
    <s v="No"/>
    <s v="No"/>
    <s v="No"/>
    <s v="No"/>
    <s v="No"/>
    <s v="No"/>
    <s v="Yes"/>
    <x v="1"/>
    <s v="Yes"/>
    <x v="1"/>
    <n v="54.45"/>
    <n v="1588.7"/>
    <n v="0"/>
    <n v="0"/>
    <n v="374.7"/>
    <n v="1963.4"/>
    <n v="65.446666666666673"/>
    <x v="1"/>
    <x v="0"/>
    <n v="0"/>
    <s v="Not Provided"/>
    <x v="0"/>
    <n v="1"/>
  </r>
  <r>
    <s v="9555-SAHUZ"/>
    <x v="0"/>
    <n v="30"/>
    <x v="0"/>
    <x v="0"/>
    <x v="1"/>
    <x v="800"/>
    <n v="93238"/>
    <n v="5"/>
    <n v="38"/>
    <x v="1"/>
    <x v="0"/>
    <s v="Yes"/>
    <n v="46.27"/>
    <s v="No"/>
    <s v="Yes"/>
    <x v="0"/>
    <n v="30"/>
    <s v="Yes"/>
    <s v="Yes"/>
    <s v="No"/>
    <s v="No"/>
    <s v="No"/>
    <s v="No"/>
    <s v="No"/>
    <s v="Yes"/>
    <x v="1"/>
    <s v="No"/>
    <x v="1"/>
    <n v="54.5"/>
    <n v="2076.0500000000002"/>
    <n v="0"/>
    <n v="0"/>
    <n v="1758.26"/>
    <n v="3834.31"/>
    <n v="100.9028947368421"/>
    <x v="0"/>
    <x v="0"/>
    <n v="0"/>
    <s v="Not Provided"/>
    <x v="0"/>
    <n v="1"/>
  </r>
  <r>
    <s v="9558-IHEZX"/>
    <x v="0"/>
    <n v="57"/>
    <x v="1"/>
    <x v="1"/>
    <x v="0"/>
    <x v="1005"/>
    <n v="96117"/>
    <n v="0"/>
    <n v="71"/>
    <x v="2"/>
    <x v="3"/>
    <s v="Yes"/>
    <n v="2.93"/>
    <s v="Yes"/>
    <s v="Yes"/>
    <x v="1"/>
    <n v="10"/>
    <s v="Yes"/>
    <s v="Yes"/>
    <s v="Yes"/>
    <s v="No"/>
    <s v="Yes"/>
    <s v="Yes"/>
    <s v="Yes"/>
    <s v="Yes"/>
    <x v="2"/>
    <s v="Yes"/>
    <x v="0"/>
    <n v="106.75"/>
    <n v="7283.25"/>
    <n v="0"/>
    <n v="0"/>
    <n v="208.03"/>
    <n v="7491.28"/>
    <n v="105.51098591549295"/>
    <x v="0"/>
    <x v="0"/>
    <n v="0"/>
    <s v="Not Provided"/>
    <x v="0"/>
    <n v="1"/>
  </r>
  <r>
    <s v="9560-ARGQJ"/>
    <x v="0"/>
    <n v="40"/>
    <x v="0"/>
    <x v="1"/>
    <x v="0"/>
    <x v="1009"/>
    <n v="95971"/>
    <n v="0"/>
    <n v="16"/>
    <x v="1"/>
    <x v="0"/>
    <s v="Yes"/>
    <n v="12.92"/>
    <s v="No"/>
    <s v="Yes"/>
    <x v="1"/>
    <n v="12"/>
    <s v="No"/>
    <s v="No"/>
    <s v="No"/>
    <s v="No"/>
    <s v="Yes"/>
    <s v="No"/>
    <s v="No"/>
    <s v="No"/>
    <x v="1"/>
    <s v="Yes"/>
    <x v="1"/>
    <n v="64.792366026289201"/>
    <n v="1312.15"/>
    <n v="0"/>
    <n v="0"/>
    <n v="206.72"/>
    <n v="1518.87"/>
    <n v="94.929374999999993"/>
    <x v="1"/>
    <x v="1"/>
    <n v="1"/>
    <s v="Dissatisfaction"/>
    <x v="2"/>
    <n v="1"/>
  </r>
  <r>
    <s v="9560-BBZXK"/>
    <x v="0"/>
    <n v="61"/>
    <x v="1"/>
    <x v="1"/>
    <x v="0"/>
    <x v="208"/>
    <n v="90605"/>
    <n v="0"/>
    <n v="36"/>
    <x v="1"/>
    <x v="5"/>
    <s v="No"/>
    <n v="25.420517214274568"/>
    <s v="No"/>
    <s v="Yes"/>
    <x v="0"/>
    <n v="27"/>
    <s v="Yes"/>
    <s v="No"/>
    <s v="No"/>
    <s v="No"/>
    <s v="No"/>
    <s v="No"/>
    <s v="No"/>
    <s v="Yes"/>
    <x v="2"/>
    <s v="No"/>
    <x v="1"/>
    <n v="31.05"/>
    <n v="1126.3499999999999"/>
    <n v="0"/>
    <n v="0"/>
    <n v="0"/>
    <n v="1126.3499999999999"/>
    <n v="31.287499999999998"/>
    <x v="2"/>
    <x v="0"/>
    <n v="0"/>
    <s v="Not Provided"/>
    <x v="0"/>
    <n v="1"/>
  </r>
  <r>
    <s v="9564-KCLHR"/>
    <x v="1"/>
    <n v="58"/>
    <x v="1"/>
    <x v="1"/>
    <x v="0"/>
    <x v="38"/>
    <n v="92109"/>
    <n v="0"/>
    <n v="1"/>
    <x v="0"/>
    <x v="0"/>
    <s v="Yes"/>
    <n v="6.44"/>
    <s v="No"/>
    <s v="Yes"/>
    <x v="2"/>
    <n v="4"/>
    <s v="No"/>
    <s v="No"/>
    <s v="No"/>
    <s v="Yes"/>
    <s v="No"/>
    <s v="No"/>
    <s v="No"/>
    <s v="Yes"/>
    <x v="1"/>
    <s v="No"/>
    <x v="2"/>
    <n v="51.25"/>
    <n v="51.25"/>
    <n v="0"/>
    <n v="0"/>
    <n v="6.44"/>
    <n v="57.69"/>
    <n v="57.69"/>
    <x v="1"/>
    <x v="1"/>
    <n v="1"/>
    <s v="Competitor"/>
    <x v="5"/>
    <n v="1"/>
  </r>
  <r>
    <s v="9565-AXSMR"/>
    <x v="1"/>
    <n v="19"/>
    <x v="2"/>
    <x v="0"/>
    <x v="1"/>
    <x v="1011"/>
    <n v="93927"/>
    <n v="10"/>
    <n v="52"/>
    <x v="2"/>
    <x v="0"/>
    <s v="Yes"/>
    <n v="40.76"/>
    <s v="No"/>
    <s v="No"/>
    <x v="3"/>
    <n v="0"/>
    <s v="No"/>
    <s v="No"/>
    <s v="No"/>
    <s v="No"/>
    <s v="No"/>
    <s v="No"/>
    <s v="No"/>
    <s v="No"/>
    <x v="2"/>
    <s v="No"/>
    <x v="0"/>
    <n v="19.2"/>
    <n v="1054.75"/>
    <n v="0"/>
    <n v="0"/>
    <n v="2119.52"/>
    <n v="3174.27"/>
    <n v="61.043653846153845"/>
    <x v="1"/>
    <x v="0"/>
    <n v="0"/>
    <s v="Not Provided"/>
    <x v="0"/>
    <n v="1"/>
  </r>
  <r>
    <s v="9565-DJPIB"/>
    <x v="0"/>
    <n v="64"/>
    <x v="1"/>
    <x v="1"/>
    <x v="0"/>
    <x v="690"/>
    <n v="94590"/>
    <n v="0"/>
    <n v="4"/>
    <x v="0"/>
    <x v="1"/>
    <s v="Yes"/>
    <n v="36.76"/>
    <s v="Yes"/>
    <s v="Yes"/>
    <x v="1"/>
    <n v="20"/>
    <s v="No"/>
    <s v="Yes"/>
    <s v="No"/>
    <s v="No"/>
    <s v="Yes"/>
    <s v="No"/>
    <s v="No"/>
    <s v="Yes"/>
    <x v="1"/>
    <s v="No"/>
    <x v="0"/>
    <n v="89.6"/>
    <n v="365.65"/>
    <n v="0"/>
    <n v="0"/>
    <n v="147.04"/>
    <n v="512.69000000000005"/>
    <n v="128.17250000000001"/>
    <x v="0"/>
    <x v="1"/>
    <n v="1"/>
    <s v="Competitor"/>
    <x v="1"/>
    <n v="1"/>
  </r>
  <r>
    <s v="9565-FLVCG"/>
    <x v="1"/>
    <n v="40"/>
    <x v="0"/>
    <x v="0"/>
    <x v="0"/>
    <x v="792"/>
    <n v="93241"/>
    <n v="10"/>
    <n v="65"/>
    <x v="2"/>
    <x v="4"/>
    <s v="Yes"/>
    <n v="17.43"/>
    <s v="Yes"/>
    <s v="Yes"/>
    <x v="2"/>
    <n v="30"/>
    <s v="Yes"/>
    <s v="Yes"/>
    <s v="No"/>
    <s v="No"/>
    <s v="No"/>
    <s v="Yes"/>
    <s v="Yes"/>
    <s v="Yes"/>
    <x v="2"/>
    <s v="Yes"/>
    <x v="2"/>
    <n v="69.55"/>
    <n v="4459.1499999999996"/>
    <n v="23.61"/>
    <n v="0"/>
    <n v="1132.95"/>
    <n v="5568.49"/>
    <n v="85.669076923076915"/>
    <x v="1"/>
    <x v="0"/>
    <n v="0"/>
    <s v="Not Provided"/>
    <x v="0"/>
    <n v="1"/>
  </r>
  <r>
    <s v="9565-JSNFM"/>
    <x v="1"/>
    <n v="39"/>
    <x v="0"/>
    <x v="1"/>
    <x v="0"/>
    <x v="1105"/>
    <n v="95956"/>
    <n v="0"/>
    <n v="38"/>
    <x v="1"/>
    <x v="0"/>
    <s v="Yes"/>
    <n v="33.71"/>
    <s v="No"/>
    <s v="Yes"/>
    <x v="1"/>
    <n v="17"/>
    <s v="No"/>
    <s v="No"/>
    <s v="No"/>
    <s v="No"/>
    <s v="No"/>
    <s v="No"/>
    <s v="No"/>
    <s v="Yes"/>
    <x v="0"/>
    <s v="Yes"/>
    <x v="1"/>
    <n v="70.45"/>
    <n v="2597.6"/>
    <n v="0"/>
    <n v="0"/>
    <n v="1280.98"/>
    <n v="3878.58"/>
    <n v="102.06789473684211"/>
    <x v="0"/>
    <x v="1"/>
    <n v="1"/>
    <s v="Price"/>
    <x v="11"/>
    <n v="1"/>
  </r>
  <r>
    <s v="9570-KYEUA"/>
    <x v="1"/>
    <n v="38"/>
    <x v="0"/>
    <x v="1"/>
    <x v="0"/>
    <x v="1002"/>
    <n v="93429"/>
    <n v="0"/>
    <n v="64"/>
    <x v="2"/>
    <x v="4"/>
    <s v="Yes"/>
    <n v="36.54"/>
    <s v="Yes"/>
    <s v="Yes"/>
    <x v="1"/>
    <n v="14"/>
    <s v="Yes"/>
    <s v="No"/>
    <s v="Yes"/>
    <s v="Yes"/>
    <s v="No"/>
    <s v="Yes"/>
    <s v="Yes"/>
    <s v="Yes"/>
    <x v="2"/>
    <s v="No"/>
    <x v="0"/>
    <n v="99.25"/>
    <n v="6549.45"/>
    <n v="0"/>
    <n v="0"/>
    <n v="2338.56"/>
    <n v="8888.01"/>
    <n v="138.87515625"/>
    <x v="0"/>
    <x v="0"/>
    <n v="0"/>
    <s v="Not Provided"/>
    <x v="0"/>
    <n v="1"/>
  </r>
  <r>
    <s v="9571-EDEBV"/>
    <x v="1"/>
    <n v="60"/>
    <x v="1"/>
    <x v="0"/>
    <x v="0"/>
    <x v="38"/>
    <n v="92119"/>
    <n v="8"/>
    <n v="71"/>
    <x v="2"/>
    <x v="0"/>
    <s v="Yes"/>
    <n v="34.72"/>
    <s v="Yes"/>
    <s v="Yes"/>
    <x v="1"/>
    <n v="10"/>
    <s v="No"/>
    <s v="No"/>
    <s v="Yes"/>
    <s v="No"/>
    <s v="Yes"/>
    <s v="Yes"/>
    <s v="Yes"/>
    <s v="Yes"/>
    <x v="0"/>
    <s v="Yes"/>
    <x v="0"/>
    <n v="98.65"/>
    <n v="6962.85"/>
    <n v="0"/>
    <n v="0"/>
    <n v="2465.12"/>
    <n v="9427.9699999999993"/>
    <n v="132.78830985915491"/>
    <x v="0"/>
    <x v="0"/>
    <n v="0"/>
    <s v="Not Provided"/>
    <x v="0"/>
    <n v="1"/>
  </r>
  <r>
    <s v="9572-MTILT"/>
    <x v="1"/>
    <n v="47"/>
    <x v="0"/>
    <x v="0"/>
    <x v="0"/>
    <x v="351"/>
    <n v="92833"/>
    <n v="7"/>
    <n v="59"/>
    <x v="2"/>
    <x v="0"/>
    <s v="Yes"/>
    <n v="49.31"/>
    <s v="Yes"/>
    <s v="Yes"/>
    <x v="1"/>
    <n v="21"/>
    <s v="Yes"/>
    <s v="Yes"/>
    <s v="Yes"/>
    <s v="Yes"/>
    <s v="Yes"/>
    <s v="No"/>
    <s v="No"/>
    <s v="No"/>
    <x v="1"/>
    <s v="Yes"/>
    <x v="1"/>
    <n v="106.75"/>
    <n v="6252.9"/>
    <n v="0"/>
    <n v="40"/>
    <n v="2909.29"/>
    <n v="9202.19"/>
    <n v="155.96932203389832"/>
    <x v="3"/>
    <x v="1"/>
    <n v="1"/>
    <s v="Competitor"/>
    <x v="5"/>
    <n v="1"/>
  </r>
  <r>
    <s v="9572-WUKSB"/>
    <x v="1"/>
    <n v="22"/>
    <x v="2"/>
    <x v="0"/>
    <x v="0"/>
    <x v="490"/>
    <n v="91030"/>
    <n v="5"/>
    <n v="3"/>
    <x v="0"/>
    <x v="0"/>
    <s v="No"/>
    <n v="25.420517214274568"/>
    <s v="No"/>
    <s v="Yes"/>
    <x v="2"/>
    <n v="41"/>
    <s v="No"/>
    <s v="No"/>
    <s v="No"/>
    <s v="Yes"/>
    <s v="No"/>
    <s v="No"/>
    <s v="No"/>
    <s v="Yes"/>
    <x v="1"/>
    <s v="Yes"/>
    <x v="1"/>
    <n v="29.9"/>
    <n v="92.25"/>
    <n v="0"/>
    <n v="0"/>
    <n v="0"/>
    <n v="92.25"/>
    <n v="30.75"/>
    <x v="2"/>
    <x v="2"/>
    <n v="0"/>
    <s v="Not Provided"/>
    <x v="0"/>
    <n v="1"/>
  </r>
  <r>
    <s v="9574-BOSMD"/>
    <x v="1"/>
    <n v="50"/>
    <x v="0"/>
    <x v="0"/>
    <x v="3"/>
    <x v="1024"/>
    <n v="93203"/>
    <n v="10"/>
    <n v="68"/>
    <x v="2"/>
    <x v="0"/>
    <s v="Yes"/>
    <n v="19.09"/>
    <s v="Yes"/>
    <s v="No"/>
    <x v="3"/>
    <n v="0"/>
    <s v="No"/>
    <s v="No"/>
    <s v="No"/>
    <s v="No"/>
    <s v="No"/>
    <s v="No"/>
    <s v="No"/>
    <s v="No"/>
    <x v="2"/>
    <s v="No"/>
    <x v="1"/>
    <n v="25.4"/>
    <n v="1620.2"/>
    <n v="9.34"/>
    <n v="0"/>
    <n v="1298.1199999999999"/>
    <n v="2908.98"/>
    <n v="42.779117647058825"/>
    <x v="2"/>
    <x v="0"/>
    <n v="0"/>
    <s v="Not Provided"/>
    <x v="0"/>
    <n v="1"/>
  </r>
  <r>
    <s v="9574-RKJIF"/>
    <x v="1"/>
    <n v="52"/>
    <x v="1"/>
    <x v="0"/>
    <x v="0"/>
    <x v="888"/>
    <n v="92679"/>
    <n v="1"/>
    <n v="30"/>
    <x v="1"/>
    <x v="5"/>
    <s v="Yes"/>
    <n v="28.85"/>
    <s v="Yes"/>
    <s v="Yes"/>
    <x v="1"/>
    <n v="6"/>
    <s v="Yes"/>
    <s v="Yes"/>
    <s v="No"/>
    <s v="No"/>
    <s v="Yes"/>
    <s v="No"/>
    <s v="No"/>
    <s v="No"/>
    <x v="1"/>
    <s v="Yes"/>
    <x v="1"/>
    <n v="94.4"/>
    <n v="2838.7"/>
    <n v="0"/>
    <n v="80"/>
    <n v="865.5"/>
    <n v="3784.2"/>
    <n v="126.14"/>
    <x v="0"/>
    <x v="1"/>
    <n v="1"/>
    <s v="Competitor"/>
    <x v="9"/>
    <n v="1"/>
  </r>
  <r>
    <s v="9575-IWCAZ"/>
    <x v="1"/>
    <n v="37"/>
    <x v="0"/>
    <x v="0"/>
    <x v="0"/>
    <x v="864"/>
    <n v="91354"/>
    <n v="4"/>
    <n v="6"/>
    <x v="0"/>
    <x v="0"/>
    <s v="Yes"/>
    <n v="47.29"/>
    <s v="Yes"/>
    <s v="No"/>
    <x v="3"/>
    <n v="0"/>
    <s v="No"/>
    <s v="No"/>
    <s v="No"/>
    <s v="No"/>
    <s v="No"/>
    <s v="No"/>
    <s v="No"/>
    <s v="No"/>
    <x v="0"/>
    <s v="No"/>
    <x v="2"/>
    <n v="25.1"/>
    <n v="171"/>
    <n v="0"/>
    <n v="0"/>
    <n v="283.74"/>
    <n v="454.74"/>
    <n v="75.790000000000006"/>
    <x v="1"/>
    <x v="0"/>
    <n v="0"/>
    <s v="Not Provided"/>
    <x v="0"/>
    <n v="1"/>
  </r>
  <r>
    <s v="9576-ANLXO"/>
    <x v="0"/>
    <n v="30"/>
    <x v="0"/>
    <x v="1"/>
    <x v="0"/>
    <x v="1094"/>
    <n v="93219"/>
    <n v="0"/>
    <n v="3"/>
    <x v="0"/>
    <x v="0"/>
    <s v="Yes"/>
    <n v="26.26"/>
    <s v="No"/>
    <s v="Yes"/>
    <x v="1"/>
    <n v="30"/>
    <s v="No"/>
    <s v="No"/>
    <s v="No"/>
    <s v="No"/>
    <s v="No"/>
    <s v="No"/>
    <s v="No"/>
    <s v="Yes"/>
    <x v="1"/>
    <s v="Yes"/>
    <x v="1"/>
    <n v="69.55"/>
    <n v="222.3"/>
    <n v="0"/>
    <n v="0"/>
    <n v="78.78"/>
    <n v="301.08"/>
    <n v="100.36"/>
    <x v="0"/>
    <x v="1"/>
    <n v="1"/>
    <s v="Competitor"/>
    <x v="9"/>
    <n v="1"/>
  </r>
  <r>
    <s v="9576-SYUHJ"/>
    <x v="1"/>
    <n v="29"/>
    <x v="0"/>
    <x v="1"/>
    <x v="0"/>
    <x v="162"/>
    <n v="90815"/>
    <n v="0"/>
    <n v="37"/>
    <x v="1"/>
    <x v="5"/>
    <s v="Yes"/>
    <n v="12.69"/>
    <s v="Yes"/>
    <s v="Yes"/>
    <x v="1"/>
    <n v="69"/>
    <s v="Yes"/>
    <s v="No"/>
    <s v="No"/>
    <s v="No"/>
    <s v="Yes"/>
    <s v="No"/>
    <s v="No"/>
    <s v="No"/>
    <x v="1"/>
    <s v="Yes"/>
    <x v="1"/>
    <n v="91.15"/>
    <n v="3369.25"/>
    <n v="17.5"/>
    <n v="50"/>
    <n v="469.53"/>
    <n v="3871.28"/>
    <n v="104.62918918918919"/>
    <x v="0"/>
    <x v="0"/>
    <n v="0"/>
    <s v="Not Provided"/>
    <x v="0"/>
    <n v="1"/>
  </r>
  <r>
    <s v="9577-WJVCQ"/>
    <x v="0"/>
    <n v="24"/>
    <x v="2"/>
    <x v="1"/>
    <x v="0"/>
    <x v="388"/>
    <n v="91790"/>
    <n v="0"/>
    <n v="68"/>
    <x v="2"/>
    <x v="0"/>
    <s v="Yes"/>
    <n v="5.3"/>
    <s v="Yes"/>
    <s v="Yes"/>
    <x v="2"/>
    <n v="59"/>
    <s v="Yes"/>
    <s v="No"/>
    <s v="No"/>
    <s v="No"/>
    <s v="No"/>
    <s v="No"/>
    <s v="No"/>
    <s v="Yes"/>
    <x v="1"/>
    <s v="No"/>
    <x v="2"/>
    <n v="54.45"/>
    <n v="3687.75"/>
    <n v="0"/>
    <n v="0"/>
    <n v="360.4"/>
    <n v="4048.15"/>
    <n v="59.531617647058823"/>
    <x v="1"/>
    <x v="0"/>
    <n v="0"/>
    <s v="Not Provided"/>
    <x v="0"/>
    <n v="1"/>
  </r>
  <r>
    <s v="9578-FOMUK"/>
    <x v="1"/>
    <n v="53"/>
    <x v="1"/>
    <x v="1"/>
    <x v="1"/>
    <x v="135"/>
    <n v="95054"/>
    <n v="0"/>
    <n v="15"/>
    <x v="1"/>
    <x v="0"/>
    <s v="Yes"/>
    <n v="32.54"/>
    <s v="Yes"/>
    <s v="No"/>
    <x v="3"/>
    <n v="0"/>
    <s v="No"/>
    <s v="No"/>
    <s v="No"/>
    <s v="No"/>
    <s v="No"/>
    <s v="No"/>
    <s v="No"/>
    <s v="No"/>
    <x v="1"/>
    <s v="Yes"/>
    <x v="1"/>
    <n v="24.8"/>
    <n v="324.14999999999998"/>
    <n v="12.8"/>
    <n v="0"/>
    <n v="488.1"/>
    <n v="799.45"/>
    <n v="53.296666666666667"/>
    <x v="1"/>
    <x v="0"/>
    <n v="0"/>
    <s v="Not Provided"/>
    <x v="0"/>
    <n v="1"/>
  </r>
  <r>
    <s v="9578-VRMNM"/>
    <x v="0"/>
    <n v="48"/>
    <x v="0"/>
    <x v="1"/>
    <x v="0"/>
    <x v="1028"/>
    <n v="93067"/>
    <n v="0"/>
    <n v="16"/>
    <x v="1"/>
    <x v="0"/>
    <s v="Yes"/>
    <n v="47.45"/>
    <s v="Yes"/>
    <s v="Yes"/>
    <x v="2"/>
    <n v="30"/>
    <s v="No"/>
    <s v="No"/>
    <s v="Yes"/>
    <s v="No"/>
    <s v="No"/>
    <s v="Yes"/>
    <s v="Yes"/>
    <s v="Yes"/>
    <x v="1"/>
    <s v="Yes"/>
    <x v="0"/>
    <n v="65.2"/>
    <n v="1043.3499999999999"/>
    <n v="0"/>
    <n v="0"/>
    <n v="759.2"/>
    <n v="1802.55"/>
    <n v="112.659375"/>
    <x v="0"/>
    <x v="1"/>
    <n v="1"/>
    <s v="Competitor"/>
    <x v="1"/>
    <n v="1"/>
  </r>
  <r>
    <s v="9581-GVBXT"/>
    <x v="1"/>
    <n v="59"/>
    <x v="1"/>
    <x v="0"/>
    <x v="3"/>
    <x v="787"/>
    <n v="93455"/>
    <n v="0"/>
    <n v="59"/>
    <x v="2"/>
    <x v="4"/>
    <s v="No"/>
    <n v="25.420517214274568"/>
    <s v="No"/>
    <s v="Yes"/>
    <x v="2"/>
    <n v="19"/>
    <s v="Yes"/>
    <s v="No"/>
    <s v="Yes"/>
    <s v="No"/>
    <s v="No"/>
    <s v="No"/>
    <s v="No"/>
    <s v="Yes"/>
    <x v="0"/>
    <s v="No"/>
    <x v="0"/>
    <n v="34.799999999999997"/>
    <n v="1980.3"/>
    <n v="0"/>
    <n v="0"/>
    <n v="0"/>
    <n v="1980.3"/>
    <n v="33.564406779661013"/>
    <x v="2"/>
    <x v="0"/>
    <n v="0"/>
    <s v="Not Provided"/>
    <x v="0"/>
    <n v="1"/>
  </r>
  <r>
    <s v="9584-EXCDZ"/>
    <x v="0"/>
    <n v="53"/>
    <x v="1"/>
    <x v="1"/>
    <x v="0"/>
    <x v="143"/>
    <n v="94103"/>
    <n v="0"/>
    <n v="17"/>
    <x v="1"/>
    <x v="2"/>
    <s v="Yes"/>
    <n v="41.78"/>
    <s v="No"/>
    <s v="Yes"/>
    <x v="1"/>
    <n v="16"/>
    <s v="No"/>
    <s v="No"/>
    <s v="No"/>
    <s v="No"/>
    <s v="No"/>
    <s v="No"/>
    <s v="No"/>
    <s v="Yes"/>
    <x v="1"/>
    <s v="No"/>
    <x v="1"/>
    <n v="70.5"/>
    <n v="1165.5999999999999"/>
    <n v="0"/>
    <n v="0"/>
    <n v="710.26"/>
    <n v="1875.86"/>
    <n v="110.34470588235294"/>
    <x v="0"/>
    <x v="0"/>
    <n v="0"/>
    <s v="Not Provided"/>
    <x v="0"/>
    <n v="1"/>
  </r>
  <r>
    <s v="9585-KKMFD"/>
    <x v="1"/>
    <n v="24"/>
    <x v="2"/>
    <x v="0"/>
    <x v="2"/>
    <x v="508"/>
    <n v="93451"/>
    <n v="5"/>
    <n v="41"/>
    <x v="1"/>
    <x v="0"/>
    <s v="Yes"/>
    <n v="16.02"/>
    <s v="No"/>
    <s v="No"/>
    <x v="3"/>
    <n v="0"/>
    <s v="No"/>
    <s v="No"/>
    <s v="No"/>
    <s v="No"/>
    <s v="No"/>
    <s v="No"/>
    <s v="No"/>
    <s v="No"/>
    <x v="2"/>
    <s v="Yes"/>
    <x v="0"/>
    <n v="20"/>
    <n v="879.8"/>
    <n v="0"/>
    <n v="0"/>
    <n v="656.82"/>
    <n v="1536.62"/>
    <n v="37.478536585365852"/>
    <x v="2"/>
    <x v="0"/>
    <n v="0"/>
    <s v="Not Provided"/>
    <x v="0"/>
    <n v="1"/>
  </r>
  <r>
    <s v="9586-JGQKH"/>
    <x v="0"/>
    <n v="61"/>
    <x v="1"/>
    <x v="0"/>
    <x v="0"/>
    <x v="493"/>
    <n v="92234"/>
    <n v="8"/>
    <n v="64"/>
    <x v="2"/>
    <x v="4"/>
    <s v="Yes"/>
    <n v="49.26"/>
    <s v="Yes"/>
    <s v="Yes"/>
    <x v="1"/>
    <n v="18"/>
    <s v="No"/>
    <s v="Yes"/>
    <s v="No"/>
    <s v="Yes"/>
    <s v="Yes"/>
    <s v="Yes"/>
    <s v="Yes"/>
    <s v="Yes"/>
    <x v="2"/>
    <s v="Yes"/>
    <x v="1"/>
    <n v="105.4"/>
    <n v="6794.75"/>
    <n v="32.24"/>
    <n v="0"/>
    <n v="3152.64"/>
    <n v="9915.15"/>
    <n v="154.92421874999999"/>
    <x v="3"/>
    <x v="0"/>
    <n v="0"/>
    <s v="Not Provided"/>
    <x v="0"/>
    <n v="1"/>
  </r>
  <r>
    <s v="9588-OZDMQ"/>
    <x v="0"/>
    <n v="38"/>
    <x v="0"/>
    <x v="0"/>
    <x v="0"/>
    <x v="865"/>
    <n v="93667"/>
    <n v="8"/>
    <n v="2"/>
    <x v="0"/>
    <x v="1"/>
    <s v="Yes"/>
    <n v="15.5"/>
    <s v="No"/>
    <s v="Yes"/>
    <x v="2"/>
    <n v="12"/>
    <s v="No"/>
    <s v="No"/>
    <s v="No"/>
    <s v="No"/>
    <s v="No"/>
    <s v="No"/>
    <s v="No"/>
    <s v="Yes"/>
    <x v="1"/>
    <s v="Yes"/>
    <x v="1"/>
    <n v="45"/>
    <n v="89.75"/>
    <n v="0"/>
    <n v="0"/>
    <n v="31"/>
    <n v="120.75"/>
    <n v="60.375"/>
    <x v="1"/>
    <x v="2"/>
    <n v="0"/>
    <s v="Not Provided"/>
    <x v="0"/>
    <n v="1"/>
  </r>
  <r>
    <s v="9588-YRFHY"/>
    <x v="1"/>
    <n v="19"/>
    <x v="2"/>
    <x v="1"/>
    <x v="0"/>
    <x v="439"/>
    <n v="92071"/>
    <n v="0"/>
    <n v="49"/>
    <x v="2"/>
    <x v="4"/>
    <s v="Yes"/>
    <n v="6.26"/>
    <s v="No"/>
    <s v="No"/>
    <x v="3"/>
    <n v="0"/>
    <s v="No"/>
    <s v="No"/>
    <s v="No"/>
    <s v="No"/>
    <s v="No"/>
    <s v="No"/>
    <s v="No"/>
    <s v="No"/>
    <x v="2"/>
    <s v="Yes"/>
    <x v="0"/>
    <n v="19.899999999999999"/>
    <n v="1022.6"/>
    <n v="0"/>
    <n v="0"/>
    <n v="306.74"/>
    <n v="1329.34"/>
    <n v="27.129387755102041"/>
    <x v="2"/>
    <x v="0"/>
    <n v="0"/>
    <s v="Not Provided"/>
    <x v="0"/>
    <n v="1"/>
  </r>
  <r>
    <s v="9589-ABEPT"/>
    <x v="1"/>
    <n v="47"/>
    <x v="0"/>
    <x v="0"/>
    <x v="0"/>
    <x v="666"/>
    <n v="90245"/>
    <n v="9"/>
    <n v="69"/>
    <x v="2"/>
    <x v="0"/>
    <s v="Yes"/>
    <n v="3.08"/>
    <s v="Yes"/>
    <s v="Yes"/>
    <x v="1"/>
    <n v="20"/>
    <s v="No"/>
    <s v="Yes"/>
    <s v="No"/>
    <s v="Yes"/>
    <s v="Yes"/>
    <s v="No"/>
    <s v="No"/>
    <s v="Yes"/>
    <x v="2"/>
    <s v="Yes"/>
    <x v="0"/>
    <n v="92.45"/>
    <n v="6460.55"/>
    <n v="0"/>
    <n v="0"/>
    <n v="212.52"/>
    <n v="6673.07"/>
    <n v="96.711159420289846"/>
    <x v="1"/>
    <x v="0"/>
    <n v="0"/>
    <s v="Not Provided"/>
    <x v="0"/>
    <n v="1"/>
  </r>
  <r>
    <s v="9591-YVTEB"/>
    <x v="1"/>
    <n v="77"/>
    <x v="1"/>
    <x v="1"/>
    <x v="0"/>
    <x v="535"/>
    <n v="91950"/>
    <n v="0"/>
    <n v="55"/>
    <x v="2"/>
    <x v="4"/>
    <s v="No"/>
    <n v="25.420517214274568"/>
    <s v="No"/>
    <s v="Yes"/>
    <x v="2"/>
    <n v="30"/>
    <s v="Yes"/>
    <s v="Yes"/>
    <s v="No"/>
    <s v="No"/>
    <s v="Yes"/>
    <s v="No"/>
    <s v="No"/>
    <s v="Yes"/>
    <x v="1"/>
    <s v="Yes"/>
    <x v="1"/>
    <n v="44.85"/>
    <n v="2479.0500000000002"/>
    <n v="0"/>
    <n v="0"/>
    <n v="0"/>
    <n v="2479.0500000000002"/>
    <n v="45.073636363636368"/>
    <x v="2"/>
    <x v="0"/>
    <n v="0"/>
    <s v="Not Provided"/>
    <x v="0"/>
    <n v="1"/>
  </r>
  <r>
    <s v="9592-ERDKV"/>
    <x v="1"/>
    <n v="43"/>
    <x v="0"/>
    <x v="0"/>
    <x v="0"/>
    <x v="536"/>
    <n v="93250"/>
    <n v="6"/>
    <n v="37"/>
    <x v="1"/>
    <x v="0"/>
    <s v="Yes"/>
    <n v="9.26"/>
    <s v="Yes"/>
    <s v="Yes"/>
    <x v="2"/>
    <n v="28"/>
    <s v="Yes"/>
    <s v="No"/>
    <s v="Yes"/>
    <s v="No"/>
    <s v="Yes"/>
    <s v="Yes"/>
    <s v="Yes"/>
    <s v="Yes"/>
    <x v="0"/>
    <s v="No"/>
    <x v="0"/>
    <n v="79.25"/>
    <n v="2911.8"/>
    <n v="0"/>
    <n v="0"/>
    <n v="342.62"/>
    <n v="3254.42"/>
    <n v="87.957297297297302"/>
    <x v="1"/>
    <x v="0"/>
    <n v="0"/>
    <s v="Not Provided"/>
    <x v="0"/>
    <n v="1"/>
  </r>
  <r>
    <s v="9593-CVZKR"/>
    <x v="0"/>
    <n v="20"/>
    <x v="2"/>
    <x v="0"/>
    <x v="3"/>
    <x v="31"/>
    <n v="90025"/>
    <n v="2"/>
    <n v="56"/>
    <x v="2"/>
    <x v="4"/>
    <s v="Yes"/>
    <n v="31.53"/>
    <s v="Yes"/>
    <s v="No"/>
    <x v="3"/>
    <n v="0"/>
    <s v="No"/>
    <s v="No"/>
    <s v="No"/>
    <s v="No"/>
    <s v="No"/>
    <s v="No"/>
    <s v="No"/>
    <s v="No"/>
    <x v="2"/>
    <s v="Yes"/>
    <x v="0"/>
    <n v="24.45"/>
    <n v="1385.85"/>
    <n v="0"/>
    <n v="0"/>
    <n v="1765.68"/>
    <n v="3151.53"/>
    <n v="56.277321428571433"/>
    <x v="1"/>
    <x v="0"/>
    <n v="0"/>
    <s v="Not Provided"/>
    <x v="0"/>
    <n v="1"/>
  </r>
  <r>
    <s v="9600-NAXZN"/>
    <x v="1"/>
    <n v="39"/>
    <x v="0"/>
    <x v="1"/>
    <x v="0"/>
    <x v="38"/>
    <n v="92121"/>
    <n v="0"/>
    <n v="43"/>
    <x v="1"/>
    <x v="0"/>
    <s v="Yes"/>
    <n v="49.64"/>
    <s v="Yes"/>
    <s v="Yes"/>
    <x v="1"/>
    <n v="27"/>
    <s v="No"/>
    <s v="Yes"/>
    <s v="No"/>
    <s v="No"/>
    <s v="Yes"/>
    <s v="Yes"/>
    <s v="Yes"/>
    <s v="Yes"/>
    <x v="1"/>
    <s v="Yes"/>
    <x v="1"/>
    <n v="101.4"/>
    <n v="4528"/>
    <n v="0"/>
    <n v="0"/>
    <n v="2134.52"/>
    <n v="6662.52"/>
    <n v="154.94232558139535"/>
    <x v="3"/>
    <x v="1"/>
    <n v="1"/>
    <s v="Competitor"/>
    <x v="5"/>
    <n v="1"/>
  </r>
  <r>
    <s v="9600-UDOPK"/>
    <x v="1"/>
    <n v="33"/>
    <x v="0"/>
    <x v="0"/>
    <x v="0"/>
    <x v="143"/>
    <n v="94117"/>
    <n v="1"/>
    <n v="30"/>
    <x v="1"/>
    <x v="5"/>
    <s v="Yes"/>
    <n v="10.5"/>
    <s v="Yes"/>
    <s v="Yes"/>
    <x v="1"/>
    <n v="22"/>
    <s v="No"/>
    <s v="No"/>
    <s v="No"/>
    <s v="No"/>
    <s v="Yes"/>
    <s v="Yes"/>
    <s v="Yes"/>
    <s v="Yes"/>
    <x v="1"/>
    <s v="Yes"/>
    <x v="0"/>
    <n v="94.05"/>
    <n v="2866.45"/>
    <n v="0"/>
    <n v="0"/>
    <n v="315"/>
    <n v="3181.45"/>
    <n v="106.04833333333333"/>
    <x v="0"/>
    <x v="1"/>
    <n v="1"/>
    <s v="Attitude"/>
    <x v="8"/>
    <n v="1"/>
  </r>
  <r>
    <s v="9601-BRXPO"/>
    <x v="0"/>
    <n v="48"/>
    <x v="0"/>
    <x v="0"/>
    <x v="0"/>
    <x v="38"/>
    <n v="92122"/>
    <n v="1"/>
    <n v="25"/>
    <x v="1"/>
    <x v="5"/>
    <s v="Yes"/>
    <n v="8.91"/>
    <s v="Yes"/>
    <s v="Yes"/>
    <x v="1"/>
    <n v="10"/>
    <s v="No"/>
    <s v="No"/>
    <s v="Yes"/>
    <s v="Yes"/>
    <s v="Yes"/>
    <s v="Yes"/>
    <s v="Yes"/>
    <s v="Yes"/>
    <x v="1"/>
    <s v="Yes"/>
    <x v="1"/>
    <n v="104.95"/>
    <n v="2566.5"/>
    <n v="0"/>
    <n v="0"/>
    <n v="222.75"/>
    <n v="2789.25"/>
    <n v="111.57"/>
    <x v="0"/>
    <x v="1"/>
    <n v="1"/>
    <s v="Competitor"/>
    <x v="5"/>
    <n v="1"/>
  </r>
  <r>
    <s v="9602-WCXPI"/>
    <x v="1"/>
    <n v="24"/>
    <x v="2"/>
    <x v="1"/>
    <x v="0"/>
    <x v="510"/>
    <n v="92544"/>
    <n v="0"/>
    <n v="50"/>
    <x v="2"/>
    <x v="0"/>
    <s v="Yes"/>
    <n v="21.72"/>
    <s v="No"/>
    <s v="No"/>
    <x v="3"/>
    <n v="0"/>
    <s v="No"/>
    <s v="No"/>
    <s v="No"/>
    <s v="No"/>
    <s v="No"/>
    <s v="No"/>
    <s v="No"/>
    <s v="No"/>
    <x v="0"/>
    <s v="No"/>
    <x v="0"/>
    <n v="20.149999999999999"/>
    <n v="989.05"/>
    <n v="0"/>
    <n v="0"/>
    <n v="1086"/>
    <n v="2075.0500000000002"/>
    <n v="41.501000000000005"/>
    <x v="2"/>
    <x v="0"/>
    <n v="0"/>
    <s v="Not Provided"/>
    <x v="0"/>
    <n v="1"/>
  </r>
  <r>
    <s v="9603-OAIHC"/>
    <x v="1"/>
    <n v="72"/>
    <x v="1"/>
    <x v="1"/>
    <x v="0"/>
    <x v="123"/>
    <n v="93551"/>
    <n v="0"/>
    <n v="1"/>
    <x v="0"/>
    <x v="1"/>
    <s v="Yes"/>
    <n v="2.97"/>
    <s v="No"/>
    <s v="Yes"/>
    <x v="1"/>
    <n v="5"/>
    <s v="No"/>
    <s v="No"/>
    <s v="No"/>
    <s v="No"/>
    <s v="No"/>
    <s v="No"/>
    <s v="No"/>
    <s v="Yes"/>
    <x v="2"/>
    <s v="Yes"/>
    <x v="1"/>
    <n v="70.05"/>
    <n v="70.05"/>
    <n v="0"/>
    <n v="0"/>
    <n v="2.97"/>
    <n v="73.02"/>
    <n v="73.02"/>
    <x v="1"/>
    <x v="2"/>
    <n v="0"/>
    <s v="Not Provided"/>
    <x v="0"/>
    <n v="1"/>
  </r>
  <r>
    <s v="9605-WGJVW"/>
    <x v="0"/>
    <n v="69"/>
    <x v="1"/>
    <x v="1"/>
    <x v="0"/>
    <x v="35"/>
    <n v="95204"/>
    <n v="0"/>
    <n v="1"/>
    <x v="0"/>
    <x v="0"/>
    <s v="Yes"/>
    <n v="22.34"/>
    <s v="No"/>
    <s v="Yes"/>
    <x v="1"/>
    <n v="12"/>
    <s v="No"/>
    <s v="No"/>
    <s v="No"/>
    <s v="No"/>
    <s v="No"/>
    <s v="No"/>
    <s v="No"/>
    <s v="Yes"/>
    <x v="1"/>
    <s v="Yes"/>
    <x v="1"/>
    <n v="70.2"/>
    <n v="70.2"/>
    <n v="0"/>
    <n v="0"/>
    <n v="22.34"/>
    <n v="92.54"/>
    <n v="92.54"/>
    <x v="1"/>
    <x v="2"/>
    <n v="0"/>
    <s v="Not Provided"/>
    <x v="0"/>
    <n v="1"/>
  </r>
  <r>
    <s v="9606-PBKBQ"/>
    <x v="1"/>
    <n v="69"/>
    <x v="1"/>
    <x v="0"/>
    <x v="0"/>
    <x v="162"/>
    <n v="90813"/>
    <n v="1"/>
    <n v="32"/>
    <x v="1"/>
    <x v="0"/>
    <s v="Yes"/>
    <n v="5.99"/>
    <s v="Yes"/>
    <s v="Yes"/>
    <x v="1"/>
    <n v="23"/>
    <s v="No"/>
    <s v="No"/>
    <s v="No"/>
    <s v="No"/>
    <s v="No"/>
    <s v="Yes"/>
    <s v="Yes"/>
    <s v="Yes"/>
    <x v="1"/>
    <s v="Yes"/>
    <x v="1"/>
    <n v="85"/>
    <n v="2642.05"/>
    <n v="49.57"/>
    <n v="0"/>
    <n v="191.68"/>
    <n v="2784.16"/>
    <n v="87.004999999999995"/>
    <x v="1"/>
    <x v="1"/>
    <n v="1"/>
    <s v="Attitude"/>
    <x v="8"/>
    <n v="1"/>
  </r>
  <r>
    <s v="9609-BENEA"/>
    <x v="1"/>
    <n v="50"/>
    <x v="0"/>
    <x v="0"/>
    <x v="0"/>
    <x v="599"/>
    <n v="91914"/>
    <n v="6"/>
    <n v="35"/>
    <x v="1"/>
    <x v="5"/>
    <s v="Yes"/>
    <n v="45.97"/>
    <s v="Yes"/>
    <s v="Yes"/>
    <x v="2"/>
    <n v="13"/>
    <s v="No"/>
    <s v="Yes"/>
    <s v="No"/>
    <s v="Yes"/>
    <s v="Yes"/>
    <s v="No"/>
    <s v="No"/>
    <s v="Yes"/>
    <x v="0"/>
    <s v="Yes"/>
    <x v="1"/>
    <n v="69"/>
    <n v="2441.6999999999998"/>
    <n v="0"/>
    <n v="0"/>
    <n v="1608.95"/>
    <n v="4050.65"/>
    <n v="115.73285714285714"/>
    <x v="0"/>
    <x v="0"/>
    <n v="0"/>
    <s v="Not Provided"/>
    <x v="0"/>
    <n v="1"/>
  </r>
  <r>
    <s v="9610-WCESF"/>
    <x v="1"/>
    <n v="44"/>
    <x v="0"/>
    <x v="1"/>
    <x v="0"/>
    <x v="113"/>
    <n v="95828"/>
    <n v="0"/>
    <n v="67"/>
    <x v="2"/>
    <x v="0"/>
    <s v="No"/>
    <n v="25.420517214274568"/>
    <s v="No"/>
    <s v="Yes"/>
    <x v="0"/>
    <n v="17"/>
    <s v="Yes"/>
    <s v="No"/>
    <s v="No"/>
    <s v="Yes"/>
    <s v="Yes"/>
    <s v="No"/>
    <s v="No"/>
    <s v="Yes"/>
    <x v="2"/>
    <s v="No"/>
    <x v="1"/>
    <n v="43.9"/>
    <n v="3097.2"/>
    <n v="34.450000000000003"/>
    <n v="0"/>
    <n v="0"/>
    <n v="3062.75"/>
    <n v="45.712686567164177"/>
    <x v="2"/>
    <x v="0"/>
    <n v="0"/>
    <s v="Not Provided"/>
    <x v="0"/>
    <n v="1"/>
  </r>
  <r>
    <s v="9611-CTWIH"/>
    <x v="0"/>
    <n v="56"/>
    <x v="1"/>
    <x v="1"/>
    <x v="0"/>
    <x v="107"/>
    <n v="92841"/>
    <n v="0"/>
    <n v="3"/>
    <x v="0"/>
    <x v="0"/>
    <s v="Yes"/>
    <n v="16.149999999999999"/>
    <s v="No"/>
    <s v="Yes"/>
    <x v="1"/>
    <n v="13"/>
    <s v="No"/>
    <s v="No"/>
    <s v="No"/>
    <s v="No"/>
    <s v="Yes"/>
    <s v="Yes"/>
    <s v="Yes"/>
    <s v="Yes"/>
    <x v="1"/>
    <s v="Yes"/>
    <x v="1"/>
    <n v="89.45"/>
    <n v="240.45"/>
    <n v="0"/>
    <n v="0"/>
    <n v="48.45"/>
    <n v="288.89999999999998"/>
    <n v="96.3"/>
    <x v="1"/>
    <x v="1"/>
    <n v="1"/>
    <s v="Competitor"/>
    <x v="5"/>
    <n v="1"/>
  </r>
  <r>
    <s v="9614-RMGHA"/>
    <x v="1"/>
    <n v="29"/>
    <x v="0"/>
    <x v="0"/>
    <x v="0"/>
    <x v="38"/>
    <n v="92117"/>
    <n v="0"/>
    <n v="65"/>
    <x v="2"/>
    <x v="0"/>
    <s v="Yes"/>
    <n v="36.75"/>
    <s v="Yes"/>
    <s v="Yes"/>
    <x v="1"/>
    <n v="73"/>
    <s v="No"/>
    <s v="Yes"/>
    <s v="No"/>
    <s v="No"/>
    <s v="Yes"/>
    <s v="No"/>
    <s v="Yes"/>
    <s v="Yes"/>
    <x v="1"/>
    <s v="Yes"/>
    <x v="1"/>
    <n v="91.85"/>
    <n v="5940.85"/>
    <n v="0"/>
    <n v="0"/>
    <n v="2388.75"/>
    <n v="8329.6"/>
    <n v="128.14769230769232"/>
    <x v="0"/>
    <x v="1"/>
    <n v="1"/>
    <s v="Competitor"/>
    <x v="5"/>
    <n v="1"/>
  </r>
  <r>
    <s v="9617-INGJY"/>
    <x v="1"/>
    <n v="31"/>
    <x v="0"/>
    <x v="1"/>
    <x v="0"/>
    <x v="989"/>
    <n v="90266"/>
    <n v="0"/>
    <n v="1"/>
    <x v="0"/>
    <x v="0"/>
    <s v="Yes"/>
    <n v="36.119999999999997"/>
    <s v="No"/>
    <s v="Yes"/>
    <x v="1"/>
    <n v="14"/>
    <s v="No"/>
    <s v="No"/>
    <s v="No"/>
    <s v="No"/>
    <s v="No"/>
    <s v="No"/>
    <s v="No"/>
    <s v="Yes"/>
    <x v="1"/>
    <s v="Yes"/>
    <x v="0"/>
    <n v="70.599999999999994"/>
    <n v="70.599999999999994"/>
    <n v="0"/>
    <n v="0"/>
    <n v="36.119999999999997"/>
    <n v="106.72"/>
    <n v="106.72"/>
    <x v="0"/>
    <x v="2"/>
    <n v="0"/>
    <s v="Not Provided"/>
    <x v="0"/>
    <n v="1"/>
  </r>
  <r>
    <s v="9617-UDPEU"/>
    <x v="0"/>
    <n v="50"/>
    <x v="0"/>
    <x v="1"/>
    <x v="0"/>
    <x v="1006"/>
    <n v="96118"/>
    <n v="0"/>
    <n v="22"/>
    <x v="1"/>
    <x v="0"/>
    <s v="Yes"/>
    <n v="35.4"/>
    <s v="No"/>
    <s v="No"/>
    <x v="3"/>
    <n v="0"/>
    <s v="No"/>
    <s v="No"/>
    <s v="No"/>
    <s v="No"/>
    <s v="No"/>
    <s v="No"/>
    <s v="No"/>
    <s v="No"/>
    <x v="0"/>
    <s v="Yes"/>
    <x v="0"/>
    <n v="19.25"/>
    <n v="412.55"/>
    <n v="0"/>
    <n v="0"/>
    <n v="778.8"/>
    <n v="1191.3499999999999"/>
    <n v="54.152272727272724"/>
    <x v="1"/>
    <x v="0"/>
    <n v="0"/>
    <s v="Not Provided"/>
    <x v="0"/>
    <n v="1"/>
  </r>
  <r>
    <s v="9618-LFJRU"/>
    <x v="0"/>
    <n v="31"/>
    <x v="0"/>
    <x v="1"/>
    <x v="0"/>
    <x v="146"/>
    <n v="90303"/>
    <n v="0"/>
    <n v="4"/>
    <x v="0"/>
    <x v="0"/>
    <s v="Yes"/>
    <n v="3.05"/>
    <s v="No"/>
    <s v="No"/>
    <x v="3"/>
    <n v="0"/>
    <s v="No"/>
    <s v="No"/>
    <s v="No"/>
    <s v="No"/>
    <s v="No"/>
    <s v="No"/>
    <s v="No"/>
    <s v="No"/>
    <x v="1"/>
    <s v="No"/>
    <x v="0"/>
    <n v="20.45"/>
    <n v="82.85"/>
    <n v="0"/>
    <n v="0"/>
    <n v="12.2"/>
    <n v="95.05"/>
    <n v="23.762499999999999"/>
    <x v="2"/>
    <x v="0"/>
    <n v="0"/>
    <s v="Not Provided"/>
    <x v="0"/>
    <n v="1"/>
  </r>
  <r>
    <s v="9619-GSATL"/>
    <x v="0"/>
    <n v="38"/>
    <x v="0"/>
    <x v="1"/>
    <x v="0"/>
    <x v="347"/>
    <n v="95429"/>
    <n v="0"/>
    <n v="43"/>
    <x v="1"/>
    <x v="0"/>
    <s v="Yes"/>
    <n v="1.6"/>
    <s v="No"/>
    <s v="Yes"/>
    <x v="2"/>
    <n v="19"/>
    <s v="No"/>
    <s v="Yes"/>
    <s v="No"/>
    <s v="Yes"/>
    <s v="No"/>
    <s v="No"/>
    <s v="No"/>
    <s v="No"/>
    <x v="0"/>
    <s v="No"/>
    <x v="1"/>
    <n v="55.45"/>
    <n v="2444.25"/>
    <n v="0"/>
    <n v="130"/>
    <n v="68.8"/>
    <n v="2643.05"/>
    <n v="61.466279069767445"/>
    <x v="1"/>
    <x v="0"/>
    <n v="0"/>
    <s v="Not Provided"/>
    <x v="0"/>
    <n v="1"/>
  </r>
  <r>
    <s v="9620-ENEJV"/>
    <x v="0"/>
    <n v="52"/>
    <x v="1"/>
    <x v="1"/>
    <x v="0"/>
    <x v="1097"/>
    <n v="96092"/>
    <n v="0"/>
    <n v="6"/>
    <x v="0"/>
    <x v="1"/>
    <s v="Yes"/>
    <n v="30.54"/>
    <s v="No"/>
    <s v="Yes"/>
    <x v="1"/>
    <n v="27"/>
    <s v="No"/>
    <s v="No"/>
    <s v="No"/>
    <s v="No"/>
    <s v="No"/>
    <s v="No"/>
    <s v="No"/>
    <s v="Yes"/>
    <x v="1"/>
    <s v="No"/>
    <x v="0"/>
    <n v="70.55"/>
    <n v="433.95"/>
    <n v="0"/>
    <n v="0"/>
    <n v="183.24"/>
    <n v="617.19000000000005"/>
    <n v="102.86500000000001"/>
    <x v="0"/>
    <x v="0"/>
    <n v="0"/>
    <s v="Not Provided"/>
    <x v="0"/>
    <n v="1"/>
  </r>
  <r>
    <s v="9620-QJREV"/>
    <x v="1"/>
    <n v="62"/>
    <x v="1"/>
    <x v="1"/>
    <x v="0"/>
    <x v="561"/>
    <n v="93283"/>
    <n v="0"/>
    <n v="47"/>
    <x v="1"/>
    <x v="4"/>
    <s v="Yes"/>
    <n v="42.25"/>
    <s v="No"/>
    <s v="No"/>
    <x v="3"/>
    <n v="0"/>
    <s v="No"/>
    <s v="No"/>
    <s v="No"/>
    <s v="No"/>
    <s v="No"/>
    <s v="No"/>
    <s v="No"/>
    <s v="No"/>
    <x v="0"/>
    <s v="No"/>
    <x v="0"/>
    <n v="20.55"/>
    <n v="1013.05"/>
    <n v="0"/>
    <n v="0"/>
    <n v="1985.75"/>
    <n v="2998.8"/>
    <n v="63.804255319148943"/>
    <x v="1"/>
    <x v="0"/>
    <n v="0"/>
    <s v="Not Provided"/>
    <x v="0"/>
    <n v="1"/>
  </r>
  <r>
    <s v="9621-OUPYD"/>
    <x v="0"/>
    <n v="21"/>
    <x v="2"/>
    <x v="0"/>
    <x v="0"/>
    <x v="189"/>
    <n v="93536"/>
    <n v="2"/>
    <n v="25"/>
    <x v="1"/>
    <x v="0"/>
    <s v="Yes"/>
    <n v="10.49"/>
    <s v="No"/>
    <s v="No"/>
    <x v="3"/>
    <n v="0"/>
    <s v="No"/>
    <s v="No"/>
    <s v="No"/>
    <s v="No"/>
    <s v="No"/>
    <s v="No"/>
    <s v="No"/>
    <s v="No"/>
    <x v="0"/>
    <s v="Yes"/>
    <x v="1"/>
    <n v="20.2"/>
    <n v="507.9"/>
    <n v="0"/>
    <n v="0"/>
    <n v="262.25"/>
    <n v="770.15"/>
    <n v="30.805999999999997"/>
    <x v="2"/>
    <x v="0"/>
    <n v="0"/>
    <s v="Not Provided"/>
    <x v="0"/>
    <n v="1"/>
  </r>
  <r>
    <s v="9624-EGDEQ"/>
    <x v="0"/>
    <n v="49"/>
    <x v="0"/>
    <x v="1"/>
    <x v="0"/>
    <x v="223"/>
    <n v="94304"/>
    <n v="0"/>
    <n v="37"/>
    <x v="1"/>
    <x v="0"/>
    <s v="Yes"/>
    <n v="41.99"/>
    <s v="No"/>
    <s v="No"/>
    <x v="3"/>
    <n v="0"/>
    <s v="No"/>
    <s v="No"/>
    <s v="No"/>
    <s v="No"/>
    <s v="No"/>
    <s v="No"/>
    <s v="No"/>
    <s v="No"/>
    <x v="2"/>
    <s v="No"/>
    <x v="0"/>
    <n v="19.8"/>
    <n v="813.3"/>
    <n v="0"/>
    <n v="0"/>
    <n v="1553.63"/>
    <n v="2366.9299999999998"/>
    <n v="63.971081081081074"/>
    <x v="1"/>
    <x v="0"/>
    <n v="0"/>
    <s v="Not Provided"/>
    <x v="0"/>
    <n v="1"/>
  </r>
  <r>
    <s v="9625-QNLUX"/>
    <x v="1"/>
    <n v="51"/>
    <x v="1"/>
    <x v="0"/>
    <x v="3"/>
    <x v="41"/>
    <n v="95138"/>
    <n v="2"/>
    <n v="68"/>
    <x v="2"/>
    <x v="0"/>
    <s v="Yes"/>
    <n v="21.86"/>
    <s v="No"/>
    <s v="Yes"/>
    <x v="1"/>
    <n v="29"/>
    <s v="Yes"/>
    <s v="Yes"/>
    <s v="Yes"/>
    <s v="No"/>
    <s v="Yes"/>
    <s v="Yes"/>
    <s v="Yes"/>
    <s v="Yes"/>
    <x v="2"/>
    <s v="Yes"/>
    <x v="0"/>
    <n v="103.25"/>
    <n v="7074.4"/>
    <n v="0"/>
    <n v="0"/>
    <n v="1486.48"/>
    <n v="8560.8799999999992"/>
    <n v="125.89529411764704"/>
    <x v="0"/>
    <x v="0"/>
    <n v="0"/>
    <s v="Not Provided"/>
    <x v="0"/>
    <n v="1"/>
  </r>
  <r>
    <s v="9625-QSTYE"/>
    <x v="0"/>
    <n v="37"/>
    <x v="0"/>
    <x v="1"/>
    <x v="0"/>
    <x v="143"/>
    <n v="94131"/>
    <n v="0"/>
    <n v="13"/>
    <x v="1"/>
    <x v="0"/>
    <s v="Yes"/>
    <n v="3.84"/>
    <s v="No"/>
    <s v="Yes"/>
    <x v="1"/>
    <n v="4"/>
    <s v="No"/>
    <s v="Yes"/>
    <s v="Yes"/>
    <s v="No"/>
    <s v="No"/>
    <s v="No"/>
    <s v="No"/>
    <s v="Yes"/>
    <x v="1"/>
    <s v="Yes"/>
    <x v="1"/>
    <n v="81.150000000000006"/>
    <n v="952.3"/>
    <n v="0"/>
    <n v="0"/>
    <n v="49.92"/>
    <n v="1002.22"/>
    <n v="77.093846153846158"/>
    <x v="1"/>
    <x v="1"/>
    <n v="1"/>
    <s v="Competitor"/>
    <x v="1"/>
    <n v="1"/>
  </r>
  <r>
    <s v="9625-RZFUK"/>
    <x v="1"/>
    <n v="47"/>
    <x v="0"/>
    <x v="0"/>
    <x v="2"/>
    <x v="274"/>
    <n v="94502"/>
    <n v="0"/>
    <n v="63"/>
    <x v="2"/>
    <x v="0"/>
    <s v="Yes"/>
    <n v="3.65"/>
    <s v="No"/>
    <s v="No"/>
    <x v="3"/>
    <n v="0"/>
    <s v="No"/>
    <s v="No"/>
    <s v="No"/>
    <s v="No"/>
    <s v="No"/>
    <s v="No"/>
    <s v="No"/>
    <s v="No"/>
    <x v="2"/>
    <s v="No"/>
    <x v="0"/>
    <n v="64.792366026289201"/>
    <n v="1275.8499999999999"/>
    <n v="0"/>
    <n v="0"/>
    <n v="229.95"/>
    <n v="1505.8"/>
    <n v="23.901587301587302"/>
    <x v="2"/>
    <x v="0"/>
    <n v="0"/>
    <s v="Not Provided"/>
    <x v="0"/>
    <n v="1"/>
  </r>
  <r>
    <s v="9626-VFRGG"/>
    <x v="0"/>
    <n v="33"/>
    <x v="0"/>
    <x v="1"/>
    <x v="3"/>
    <x v="574"/>
    <n v="96130"/>
    <n v="0"/>
    <n v="41"/>
    <x v="1"/>
    <x v="0"/>
    <s v="Yes"/>
    <n v="18.72"/>
    <s v="Yes"/>
    <s v="Yes"/>
    <x v="1"/>
    <n v="10"/>
    <s v="No"/>
    <s v="Yes"/>
    <s v="No"/>
    <s v="No"/>
    <s v="Yes"/>
    <s v="No"/>
    <s v="No"/>
    <s v="Yes"/>
    <x v="1"/>
    <s v="Yes"/>
    <x v="1"/>
    <n v="88.5"/>
    <n v="3645.05"/>
    <n v="0"/>
    <n v="0"/>
    <n v="767.52"/>
    <n v="4412.57"/>
    <n v="107.62365853658535"/>
    <x v="0"/>
    <x v="0"/>
    <n v="0"/>
    <s v="Not Provided"/>
    <x v="0"/>
    <n v="1"/>
  </r>
  <r>
    <s v="9626-WEQRM"/>
    <x v="0"/>
    <n v="53"/>
    <x v="1"/>
    <x v="1"/>
    <x v="0"/>
    <x v="230"/>
    <n v="96104"/>
    <n v="0"/>
    <n v="4"/>
    <x v="0"/>
    <x v="0"/>
    <s v="No"/>
    <n v="25.420517214274568"/>
    <s v="No"/>
    <s v="Yes"/>
    <x v="2"/>
    <n v="2"/>
    <s v="Yes"/>
    <s v="No"/>
    <s v="No"/>
    <s v="No"/>
    <s v="No"/>
    <s v="No"/>
    <s v="No"/>
    <s v="No"/>
    <x v="1"/>
    <s v="Yes"/>
    <x v="0"/>
    <n v="29.15"/>
    <n v="110.05"/>
    <n v="0"/>
    <n v="10"/>
    <n v="0"/>
    <n v="120.05"/>
    <n v="30.012499999999999"/>
    <x v="2"/>
    <x v="0"/>
    <n v="0"/>
    <s v="Not Provided"/>
    <x v="0"/>
    <n v="1"/>
  </r>
  <r>
    <s v="9629-NHXFW"/>
    <x v="0"/>
    <n v="58"/>
    <x v="1"/>
    <x v="0"/>
    <x v="3"/>
    <x v="131"/>
    <n v="90241"/>
    <n v="6"/>
    <n v="1"/>
    <x v="0"/>
    <x v="0"/>
    <s v="Yes"/>
    <n v="48.79"/>
    <s v="No"/>
    <s v="No"/>
    <x v="3"/>
    <n v="0"/>
    <s v="No"/>
    <s v="No"/>
    <s v="No"/>
    <s v="No"/>
    <s v="No"/>
    <s v="No"/>
    <s v="No"/>
    <s v="No"/>
    <x v="1"/>
    <s v="Yes"/>
    <x v="0"/>
    <n v="19.399999999999999"/>
    <n v="19.399999999999999"/>
    <n v="0"/>
    <n v="0"/>
    <n v="48.79"/>
    <n v="68.19"/>
    <n v="68.19"/>
    <x v="1"/>
    <x v="2"/>
    <n v="0"/>
    <s v="Not Provided"/>
    <x v="0"/>
    <n v="1"/>
  </r>
  <r>
    <s v="9631-RXVJM"/>
    <x v="1"/>
    <n v="33"/>
    <x v="0"/>
    <x v="1"/>
    <x v="0"/>
    <x v="143"/>
    <n v="94102"/>
    <n v="0"/>
    <n v="35"/>
    <x v="1"/>
    <x v="5"/>
    <s v="Yes"/>
    <n v="4.24"/>
    <s v="No"/>
    <s v="No"/>
    <x v="3"/>
    <n v="0"/>
    <s v="No"/>
    <s v="No"/>
    <s v="No"/>
    <s v="No"/>
    <s v="No"/>
    <s v="No"/>
    <s v="No"/>
    <s v="No"/>
    <x v="2"/>
    <s v="No"/>
    <x v="0"/>
    <n v="19.25"/>
    <n v="677.9"/>
    <n v="0"/>
    <n v="0"/>
    <n v="148.4"/>
    <n v="826.3"/>
    <n v="23.608571428571427"/>
    <x v="2"/>
    <x v="0"/>
    <n v="0"/>
    <s v="Not Provided"/>
    <x v="0"/>
    <n v="1"/>
  </r>
  <r>
    <s v="9631-XEYKE"/>
    <x v="1"/>
    <n v="28"/>
    <x v="0"/>
    <x v="1"/>
    <x v="0"/>
    <x v="990"/>
    <n v="92377"/>
    <n v="0"/>
    <n v="3"/>
    <x v="0"/>
    <x v="0"/>
    <s v="Yes"/>
    <n v="29.74"/>
    <s v="Yes"/>
    <s v="Yes"/>
    <x v="2"/>
    <n v="59"/>
    <s v="No"/>
    <s v="No"/>
    <s v="No"/>
    <s v="No"/>
    <s v="No"/>
    <s v="No"/>
    <s v="No"/>
    <s v="Yes"/>
    <x v="1"/>
    <s v="No"/>
    <x v="1"/>
    <n v="50.4"/>
    <n v="137.25"/>
    <n v="0"/>
    <n v="0"/>
    <n v="89.22"/>
    <n v="226.47"/>
    <n v="75.489999999999995"/>
    <x v="1"/>
    <x v="2"/>
    <n v="0"/>
    <s v="Not Provided"/>
    <x v="0"/>
    <n v="1"/>
  </r>
  <r>
    <s v="9633-DENPU"/>
    <x v="0"/>
    <n v="53"/>
    <x v="1"/>
    <x v="0"/>
    <x v="0"/>
    <x v="162"/>
    <n v="90804"/>
    <n v="8"/>
    <n v="47"/>
    <x v="1"/>
    <x v="0"/>
    <s v="Yes"/>
    <n v="3.2"/>
    <s v="No"/>
    <s v="Yes"/>
    <x v="0"/>
    <n v="18"/>
    <s v="No"/>
    <s v="Yes"/>
    <s v="No"/>
    <s v="No"/>
    <s v="Yes"/>
    <s v="No"/>
    <s v="No"/>
    <s v="Yes"/>
    <x v="1"/>
    <s v="Yes"/>
    <x v="1"/>
    <n v="58.6"/>
    <n v="2723.4"/>
    <n v="0"/>
    <n v="0"/>
    <n v="150.4"/>
    <n v="2873.8"/>
    <n v="61.144680851063832"/>
    <x v="1"/>
    <x v="0"/>
    <n v="0"/>
    <s v="Not Provided"/>
    <x v="0"/>
    <n v="1"/>
  </r>
  <r>
    <s v="9633-XQABV"/>
    <x v="0"/>
    <n v="33"/>
    <x v="0"/>
    <x v="1"/>
    <x v="0"/>
    <x v="823"/>
    <n v="93635"/>
    <n v="0"/>
    <n v="3"/>
    <x v="0"/>
    <x v="1"/>
    <s v="Yes"/>
    <n v="25.4"/>
    <s v="No"/>
    <s v="Yes"/>
    <x v="1"/>
    <n v="10"/>
    <s v="No"/>
    <s v="No"/>
    <s v="No"/>
    <s v="No"/>
    <s v="No"/>
    <s v="No"/>
    <s v="No"/>
    <s v="Yes"/>
    <x v="1"/>
    <s v="Yes"/>
    <x v="1"/>
    <n v="70.25"/>
    <n v="229.7"/>
    <n v="0"/>
    <n v="0"/>
    <n v="76.2"/>
    <n v="305.89999999999998"/>
    <n v="101.96666666666665"/>
    <x v="0"/>
    <x v="2"/>
    <n v="0"/>
    <s v="Not Provided"/>
    <x v="0"/>
    <n v="1"/>
  </r>
  <r>
    <s v="9637-CDTKZ"/>
    <x v="1"/>
    <n v="64"/>
    <x v="1"/>
    <x v="0"/>
    <x v="0"/>
    <x v="78"/>
    <n v="92028"/>
    <n v="6"/>
    <n v="72"/>
    <x v="2"/>
    <x v="0"/>
    <s v="Yes"/>
    <n v="23.27"/>
    <s v="Yes"/>
    <s v="Yes"/>
    <x v="1"/>
    <n v="3"/>
    <s v="Yes"/>
    <s v="Yes"/>
    <s v="Yes"/>
    <s v="Yes"/>
    <s v="Yes"/>
    <s v="Yes"/>
    <s v="Yes"/>
    <s v="Yes"/>
    <x v="2"/>
    <s v="Yes"/>
    <x v="0"/>
    <n v="114.1"/>
    <n v="8086.4"/>
    <n v="0"/>
    <n v="0"/>
    <n v="1675.44"/>
    <n v="9761.84"/>
    <n v="135.58111111111111"/>
    <x v="0"/>
    <x v="0"/>
    <n v="0"/>
    <s v="Not Provided"/>
    <x v="0"/>
    <n v="1"/>
  </r>
  <r>
    <s v="9637-EIHEQ"/>
    <x v="0"/>
    <n v="20"/>
    <x v="2"/>
    <x v="1"/>
    <x v="0"/>
    <x v="38"/>
    <n v="92126"/>
    <n v="0"/>
    <n v="1"/>
    <x v="0"/>
    <x v="0"/>
    <s v="Yes"/>
    <n v="22.82"/>
    <s v="No"/>
    <s v="Yes"/>
    <x v="0"/>
    <n v="27"/>
    <s v="No"/>
    <s v="No"/>
    <s v="No"/>
    <s v="Yes"/>
    <s v="No"/>
    <s v="No"/>
    <s v="No"/>
    <s v="Yes"/>
    <x v="1"/>
    <s v="Yes"/>
    <x v="1"/>
    <n v="50.8"/>
    <n v="50.8"/>
    <n v="0"/>
    <n v="0"/>
    <n v="22.82"/>
    <n v="73.62"/>
    <n v="73.62"/>
    <x v="1"/>
    <x v="1"/>
    <n v="1"/>
    <s v="Competitor"/>
    <x v="5"/>
    <n v="1"/>
  </r>
  <r>
    <s v="9638-JIQYA"/>
    <x v="1"/>
    <n v="22"/>
    <x v="2"/>
    <x v="1"/>
    <x v="0"/>
    <x v="851"/>
    <n v="95303"/>
    <n v="0"/>
    <n v="2"/>
    <x v="0"/>
    <x v="0"/>
    <s v="No"/>
    <n v="25.420517214274568"/>
    <s v="No"/>
    <s v="Yes"/>
    <x v="2"/>
    <n v="48"/>
    <s v="No"/>
    <s v="No"/>
    <s v="No"/>
    <s v="No"/>
    <s v="No"/>
    <s v="No"/>
    <s v="No"/>
    <s v="No"/>
    <x v="1"/>
    <s v="Yes"/>
    <x v="0"/>
    <n v="24.9"/>
    <n v="49.7"/>
    <n v="0"/>
    <n v="10"/>
    <n v="0"/>
    <n v="59.7"/>
    <n v="29.85"/>
    <x v="2"/>
    <x v="2"/>
    <n v="0"/>
    <s v="Not Provided"/>
    <x v="0"/>
    <n v="1"/>
  </r>
  <r>
    <s v="9639-BUJXT"/>
    <x v="1"/>
    <n v="50"/>
    <x v="0"/>
    <x v="1"/>
    <x v="0"/>
    <x v="439"/>
    <n v="92071"/>
    <n v="0"/>
    <n v="63"/>
    <x v="2"/>
    <x v="0"/>
    <s v="Yes"/>
    <n v="35.35"/>
    <s v="No"/>
    <s v="No"/>
    <x v="3"/>
    <n v="0"/>
    <s v="No"/>
    <s v="No"/>
    <s v="No"/>
    <s v="No"/>
    <s v="No"/>
    <s v="No"/>
    <s v="No"/>
    <s v="No"/>
    <x v="0"/>
    <s v="No"/>
    <x v="0"/>
    <n v="20.5"/>
    <n v="1328.15"/>
    <n v="15.62"/>
    <n v="0"/>
    <n v="2227.0500000000002"/>
    <n v="3539.58"/>
    <n v="56.183809523809522"/>
    <x v="1"/>
    <x v="0"/>
    <n v="0"/>
    <s v="Not Provided"/>
    <x v="0"/>
    <n v="1"/>
  </r>
  <r>
    <s v="9640-ZSLDC"/>
    <x v="0"/>
    <n v="29"/>
    <x v="0"/>
    <x v="0"/>
    <x v="6"/>
    <x v="969"/>
    <n v="94938"/>
    <n v="3"/>
    <n v="53"/>
    <x v="2"/>
    <x v="0"/>
    <s v="Yes"/>
    <n v="31.99"/>
    <s v="No"/>
    <s v="Yes"/>
    <x v="2"/>
    <n v="59"/>
    <s v="No"/>
    <s v="No"/>
    <s v="Yes"/>
    <s v="No"/>
    <s v="No"/>
    <s v="Yes"/>
    <s v="Yes"/>
    <s v="Yes"/>
    <x v="0"/>
    <s v="No"/>
    <x v="0"/>
    <n v="60.6"/>
    <n v="3297"/>
    <n v="0"/>
    <n v="0"/>
    <n v="1695.47"/>
    <n v="4992.47"/>
    <n v="94.19754716981133"/>
    <x v="1"/>
    <x v="0"/>
    <n v="0"/>
    <s v="Not Provided"/>
    <x v="0"/>
    <n v="1"/>
  </r>
  <r>
    <s v="9643-AVVWI"/>
    <x v="0"/>
    <n v="49"/>
    <x v="0"/>
    <x v="0"/>
    <x v="1"/>
    <x v="31"/>
    <n v="90003"/>
    <n v="2"/>
    <n v="3"/>
    <x v="0"/>
    <x v="0"/>
    <s v="Yes"/>
    <n v="19.18"/>
    <s v="No"/>
    <s v="Yes"/>
    <x v="1"/>
    <n v="22"/>
    <s v="No"/>
    <s v="Yes"/>
    <s v="No"/>
    <s v="Yes"/>
    <s v="No"/>
    <s v="No"/>
    <s v="No"/>
    <s v="Yes"/>
    <x v="1"/>
    <s v="Yes"/>
    <x v="1"/>
    <n v="80"/>
    <n v="241.3"/>
    <n v="0"/>
    <n v="0"/>
    <n v="57.54"/>
    <n v="298.83999999999997"/>
    <n v="99.61333333333333"/>
    <x v="1"/>
    <x v="2"/>
    <n v="0"/>
    <s v="Not Provided"/>
    <x v="0"/>
    <n v="1"/>
  </r>
  <r>
    <s v="9643-YBLUR"/>
    <x v="1"/>
    <n v="27"/>
    <x v="0"/>
    <x v="0"/>
    <x v="0"/>
    <x v="388"/>
    <n v="91791"/>
    <n v="4"/>
    <n v="9"/>
    <x v="0"/>
    <x v="1"/>
    <s v="Yes"/>
    <n v="26.03"/>
    <s v="Yes"/>
    <s v="Yes"/>
    <x v="0"/>
    <n v="59"/>
    <s v="No"/>
    <s v="Yes"/>
    <s v="Yes"/>
    <s v="No"/>
    <s v="No"/>
    <s v="Yes"/>
    <s v="Yes"/>
    <s v="Yes"/>
    <x v="1"/>
    <s v="Yes"/>
    <x v="0"/>
    <n v="69.05"/>
    <n v="653.95000000000005"/>
    <n v="0"/>
    <n v="0"/>
    <n v="234.27"/>
    <n v="888.22"/>
    <n v="98.691111111111113"/>
    <x v="1"/>
    <x v="0"/>
    <n v="0"/>
    <s v="Not Provided"/>
    <x v="0"/>
    <n v="1"/>
  </r>
  <r>
    <s v="9644-KVCNC"/>
    <x v="0"/>
    <n v="49"/>
    <x v="0"/>
    <x v="1"/>
    <x v="0"/>
    <x v="728"/>
    <n v="92708"/>
    <n v="0"/>
    <n v="66"/>
    <x v="2"/>
    <x v="3"/>
    <s v="Yes"/>
    <n v="19.68"/>
    <s v="Yes"/>
    <s v="Yes"/>
    <x v="1"/>
    <n v="28"/>
    <s v="No"/>
    <s v="No"/>
    <s v="Yes"/>
    <s v="No"/>
    <s v="Yes"/>
    <s v="No"/>
    <s v="No"/>
    <s v="Yes"/>
    <x v="0"/>
    <s v="Yes"/>
    <x v="1"/>
    <n v="92.15"/>
    <n v="6056.9"/>
    <n v="0"/>
    <n v="0"/>
    <n v="1298.8800000000001"/>
    <n v="7355.78"/>
    <n v="111.45121212121212"/>
    <x v="0"/>
    <x v="0"/>
    <n v="0"/>
    <s v="Not Provided"/>
    <x v="0"/>
    <n v="1"/>
  </r>
  <r>
    <s v="9644-UMGQA"/>
    <x v="1"/>
    <n v="48"/>
    <x v="0"/>
    <x v="0"/>
    <x v="1"/>
    <x v="283"/>
    <n v="95946"/>
    <n v="1"/>
    <n v="6"/>
    <x v="0"/>
    <x v="1"/>
    <s v="Yes"/>
    <n v="34.700000000000003"/>
    <s v="No"/>
    <s v="Yes"/>
    <x v="2"/>
    <n v="51"/>
    <s v="Yes"/>
    <s v="No"/>
    <s v="No"/>
    <s v="No"/>
    <s v="No"/>
    <s v="No"/>
    <s v="No"/>
    <s v="Yes"/>
    <x v="1"/>
    <s v="Yes"/>
    <x v="1"/>
    <n v="49.15"/>
    <n v="295.64999999999998"/>
    <n v="0"/>
    <n v="0"/>
    <n v="208.2"/>
    <n v="503.85"/>
    <n v="83.975000000000009"/>
    <x v="1"/>
    <x v="0"/>
    <n v="0"/>
    <s v="Not Provided"/>
    <x v="0"/>
    <n v="1"/>
  </r>
  <r>
    <s v="9646-NMHXE"/>
    <x v="1"/>
    <n v="63"/>
    <x v="1"/>
    <x v="0"/>
    <x v="0"/>
    <x v="1059"/>
    <n v="94963"/>
    <n v="7"/>
    <n v="47"/>
    <x v="1"/>
    <x v="0"/>
    <s v="Yes"/>
    <n v="6.54"/>
    <s v="No"/>
    <s v="No"/>
    <x v="3"/>
    <n v="0"/>
    <s v="No"/>
    <s v="No"/>
    <s v="No"/>
    <s v="No"/>
    <s v="No"/>
    <s v="No"/>
    <s v="No"/>
    <s v="No"/>
    <x v="2"/>
    <s v="No"/>
    <x v="0"/>
    <n v="19.649999999999999"/>
    <n v="973.1"/>
    <n v="0"/>
    <n v="0"/>
    <n v="307.38"/>
    <n v="1280.48"/>
    <n v="27.244255319148937"/>
    <x v="2"/>
    <x v="0"/>
    <n v="0"/>
    <s v="Not Provided"/>
    <x v="0"/>
    <n v="1"/>
  </r>
  <r>
    <s v="9647-ERGBE"/>
    <x v="0"/>
    <n v="64"/>
    <x v="1"/>
    <x v="0"/>
    <x v="0"/>
    <x v="114"/>
    <n v="95380"/>
    <n v="1"/>
    <n v="30"/>
    <x v="1"/>
    <x v="0"/>
    <s v="Yes"/>
    <n v="39.74"/>
    <s v="Yes"/>
    <s v="Yes"/>
    <x v="1"/>
    <n v="22"/>
    <s v="No"/>
    <s v="No"/>
    <s v="Yes"/>
    <s v="No"/>
    <s v="Yes"/>
    <s v="Yes"/>
    <s v="Yes"/>
    <s v="Yes"/>
    <x v="1"/>
    <s v="Yes"/>
    <x v="1"/>
    <n v="100.05"/>
    <n v="3046.15"/>
    <n v="0"/>
    <n v="0"/>
    <n v="1192.2"/>
    <n v="4238.3500000000004"/>
    <n v="141.27833333333334"/>
    <x v="0"/>
    <x v="1"/>
    <n v="1"/>
    <s v="Competitor"/>
    <x v="1"/>
    <n v="1"/>
  </r>
  <r>
    <s v="9648-BCHKM"/>
    <x v="0"/>
    <n v="22"/>
    <x v="2"/>
    <x v="0"/>
    <x v="1"/>
    <x v="123"/>
    <n v="93550"/>
    <n v="9"/>
    <n v="18"/>
    <x v="1"/>
    <x v="0"/>
    <s v="Yes"/>
    <n v="43.69"/>
    <s v="Yes"/>
    <s v="No"/>
    <x v="3"/>
    <n v="0"/>
    <s v="No"/>
    <s v="No"/>
    <s v="No"/>
    <s v="No"/>
    <s v="No"/>
    <s v="No"/>
    <s v="No"/>
    <s v="No"/>
    <x v="2"/>
    <s v="Yes"/>
    <x v="0"/>
    <n v="24.65"/>
    <n v="471.35"/>
    <n v="0"/>
    <n v="0"/>
    <n v="786.42"/>
    <n v="1257.77"/>
    <n v="69.876111111111115"/>
    <x v="1"/>
    <x v="0"/>
    <n v="0"/>
    <s v="Not Provided"/>
    <x v="0"/>
    <n v="1"/>
  </r>
  <r>
    <s v="9650-VBUOG"/>
    <x v="1"/>
    <n v="44"/>
    <x v="0"/>
    <x v="0"/>
    <x v="2"/>
    <x v="1096"/>
    <n v="93668"/>
    <n v="9"/>
    <n v="38"/>
    <x v="1"/>
    <x v="5"/>
    <s v="Yes"/>
    <n v="33.1"/>
    <s v="Yes"/>
    <s v="No"/>
    <x v="3"/>
    <n v="0"/>
    <s v="No"/>
    <s v="No"/>
    <s v="No"/>
    <s v="No"/>
    <s v="No"/>
    <s v="No"/>
    <s v="No"/>
    <s v="No"/>
    <x v="2"/>
    <s v="No"/>
    <x v="0"/>
    <n v="25.05"/>
    <n v="963.95"/>
    <n v="0"/>
    <n v="0"/>
    <n v="1257.8"/>
    <n v="2221.75"/>
    <n v="58.467105263157897"/>
    <x v="1"/>
    <x v="0"/>
    <n v="0"/>
    <s v="Not Provided"/>
    <x v="0"/>
    <n v="1"/>
  </r>
  <r>
    <s v="9651-GTSAQ"/>
    <x v="0"/>
    <n v="44"/>
    <x v="0"/>
    <x v="0"/>
    <x v="0"/>
    <x v="957"/>
    <n v="96021"/>
    <n v="1"/>
    <n v="53"/>
    <x v="2"/>
    <x v="0"/>
    <s v="Yes"/>
    <n v="30.09"/>
    <s v="No"/>
    <s v="Yes"/>
    <x v="1"/>
    <n v="11"/>
    <s v="Yes"/>
    <s v="Yes"/>
    <s v="Yes"/>
    <s v="No"/>
    <s v="Yes"/>
    <s v="Yes"/>
    <s v="Yes"/>
    <s v="Yes"/>
    <x v="0"/>
    <s v="Yes"/>
    <x v="1"/>
    <n v="106.1"/>
    <n v="5769.75"/>
    <n v="0"/>
    <n v="0"/>
    <n v="1594.77"/>
    <n v="7364.52"/>
    <n v="138.95320754716982"/>
    <x v="0"/>
    <x v="1"/>
    <n v="1"/>
    <s v="Attitude"/>
    <x v="8"/>
    <n v="1"/>
  </r>
  <r>
    <s v="9658-WYUFB"/>
    <x v="0"/>
    <n v="57"/>
    <x v="1"/>
    <x v="1"/>
    <x v="0"/>
    <x v="652"/>
    <n v="95330"/>
    <n v="0"/>
    <n v="17"/>
    <x v="1"/>
    <x v="2"/>
    <s v="Yes"/>
    <n v="21.82"/>
    <s v="Yes"/>
    <s v="Yes"/>
    <x v="1"/>
    <n v="23"/>
    <s v="Yes"/>
    <s v="Yes"/>
    <s v="No"/>
    <s v="No"/>
    <s v="Yes"/>
    <s v="No"/>
    <s v="No"/>
    <s v="Yes"/>
    <x v="1"/>
    <s v="Yes"/>
    <x v="1"/>
    <n v="94.4"/>
    <n v="1617.5"/>
    <n v="0"/>
    <n v="0"/>
    <n v="370.94"/>
    <n v="1988.44"/>
    <n v="116.96705882352941"/>
    <x v="0"/>
    <x v="1"/>
    <n v="1"/>
    <s v="Competitor"/>
    <x v="10"/>
    <n v="1"/>
  </r>
  <r>
    <s v="9659-QEQSY"/>
    <x v="0"/>
    <n v="26"/>
    <x v="0"/>
    <x v="1"/>
    <x v="0"/>
    <x v="31"/>
    <n v="90018"/>
    <n v="0"/>
    <n v="45"/>
    <x v="1"/>
    <x v="0"/>
    <s v="Yes"/>
    <n v="33.729999999999997"/>
    <s v="Yes"/>
    <s v="Yes"/>
    <x v="1"/>
    <n v="30"/>
    <s v="Yes"/>
    <s v="Yes"/>
    <s v="Yes"/>
    <s v="Yes"/>
    <s v="Yes"/>
    <s v="Yes"/>
    <s v="Yes"/>
    <s v="Yes"/>
    <x v="1"/>
    <s v="Yes"/>
    <x v="1"/>
    <n v="115.65"/>
    <n v="5125.5"/>
    <n v="0"/>
    <n v="0"/>
    <n v="1517.85"/>
    <n v="6643.35"/>
    <n v="147.63"/>
    <x v="0"/>
    <x v="0"/>
    <n v="0"/>
    <s v="Not Provided"/>
    <x v="0"/>
    <n v="1"/>
  </r>
  <r>
    <s v="9659-ZTWSM"/>
    <x v="1"/>
    <n v="71"/>
    <x v="1"/>
    <x v="0"/>
    <x v="0"/>
    <x v="31"/>
    <n v="90013"/>
    <n v="7"/>
    <n v="66"/>
    <x v="2"/>
    <x v="0"/>
    <s v="Yes"/>
    <n v="7.86"/>
    <s v="Yes"/>
    <s v="Yes"/>
    <x v="1"/>
    <n v="26"/>
    <s v="No"/>
    <s v="Yes"/>
    <s v="Yes"/>
    <s v="Yes"/>
    <s v="Yes"/>
    <s v="Yes"/>
    <s v="No"/>
    <s v="Yes"/>
    <x v="0"/>
    <s v="Yes"/>
    <x v="1"/>
    <n v="107.35"/>
    <n v="7051.95"/>
    <n v="39.18"/>
    <n v="0"/>
    <n v="518.76"/>
    <n v="7531.53"/>
    <n v="114.1140909090909"/>
    <x v="0"/>
    <x v="0"/>
    <n v="0"/>
    <s v="Not Provided"/>
    <x v="0"/>
    <n v="1"/>
  </r>
  <r>
    <s v="9661-ACXBS"/>
    <x v="0"/>
    <n v="26"/>
    <x v="0"/>
    <x v="1"/>
    <x v="0"/>
    <x v="722"/>
    <n v="94901"/>
    <n v="0"/>
    <n v="42"/>
    <x v="1"/>
    <x v="4"/>
    <s v="Yes"/>
    <n v="33.46"/>
    <s v="Yes"/>
    <s v="Yes"/>
    <x v="1"/>
    <n v="52"/>
    <s v="Yes"/>
    <s v="No"/>
    <s v="Yes"/>
    <s v="No"/>
    <s v="Yes"/>
    <s v="Yes"/>
    <s v="Yes"/>
    <s v="Yes"/>
    <x v="1"/>
    <s v="Yes"/>
    <x v="1"/>
    <n v="105.2"/>
    <n v="4400.75"/>
    <n v="40.15"/>
    <n v="0"/>
    <n v="1405.32"/>
    <n v="5765.92"/>
    <n v="137.28380952380954"/>
    <x v="0"/>
    <x v="1"/>
    <n v="1"/>
    <s v="Competitor"/>
    <x v="5"/>
    <n v="1"/>
  </r>
  <r>
    <s v="9661-JALZV"/>
    <x v="0"/>
    <n v="23"/>
    <x v="2"/>
    <x v="1"/>
    <x v="0"/>
    <x v="80"/>
    <n v="93422"/>
    <n v="0"/>
    <n v="58"/>
    <x v="2"/>
    <x v="4"/>
    <s v="Yes"/>
    <n v="47.9"/>
    <s v="Yes"/>
    <s v="No"/>
    <x v="3"/>
    <n v="0"/>
    <s v="No"/>
    <s v="No"/>
    <s v="No"/>
    <s v="No"/>
    <s v="No"/>
    <s v="No"/>
    <s v="No"/>
    <s v="No"/>
    <x v="2"/>
    <s v="Yes"/>
    <x v="0"/>
    <n v="24.7"/>
    <n v="1519"/>
    <n v="0"/>
    <n v="0"/>
    <n v="2778.2"/>
    <n v="4297.2"/>
    <n v="74.089655172413785"/>
    <x v="1"/>
    <x v="0"/>
    <n v="0"/>
    <s v="Not Provided"/>
    <x v="0"/>
    <n v="1"/>
  </r>
  <r>
    <s v="9661-MHUMO"/>
    <x v="1"/>
    <n v="71"/>
    <x v="1"/>
    <x v="0"/>
    <x v="2"/>
    <x v="287"/>
    <n v="95655"/>
    <n v="3"/>
    <n v="1"/>
    <x v="0"/>
    <x v="0"/>
    <s v="Yes"/>
    <n v="8.3800000000000008"/>
    <s v="No"/>
    <s v="Yes"/>
    <x v="2"/>
    <n v="19"/>
    <s v="No"/>
    <s v="No"/>
    <s v="No"/>
    <s v="Yes"/>
    <s v="No"/>
    <s v="No"/>
    <s v="No"/>
    <s v="Yes"/>
    <x v="1"/>
    <s v="Yes"/>
    <x v="0"/>
    <n v="49.25"/>
    <n v="49.25"/>
    <n v="0"/>
    <n v="0"/>
    <n v="8.3800000000000008"/>
    <n v="57.63"/>
    <n v="57.63"/>
    <x v="1"/>
    <x v="1"/>
    <n v="1"/>
    <s v="Dissatisfaction"/>
    <x v="14"/>
    <n v="1"/>
  </r>
  <r>
    <s v="9667-EQRXU"/>
    <x v="0"/>
    <n v="74"/>
    <x v="1"/>
    <x v="1"/>
    <x v="0"/>
    <x v="85"/>
    <n v="93516"/>
    <n v="0"/>
    <n v="30"/>
    <x v="1"/>
    <x v="0"/>
    <s v="No"/>
    <n v="25.420517214274568"/>
    <s v="No"/>
    <s v="Yes"/>
    <x v="0"/>
    <n v="7"/>
    <s v="No"/>
    <s v="No"/>
    <s v="Yes"/>
    <s v="No"/>
    <s v="Yes"/>
    <s v="No"/>
    <s v="No"/>
    <s v="No"/>
    <x v="1"/>
    <s v="Yes"/>
    <x v="1"/>
    <n v="40.299999999999997"/>
    <n v="1172.95"/>
    <n v="0"/>
    <n v="100"/>
    <n v="0"/>
    <n v="1272.95"/>
    <n v="42.431666666666665"/>
    <x v="2"/>
    <x v="1"/>
    <n v="1"/>
    <s v="Other"/>
    <x v="0"/>
    <n v="1"/>
  </r>
  <r>
    <s v="9667-TKTVZ"/>
    <x v="0"/>
    <n v="38"/>
    <x v="0"/>
    <x v="1"/>
    <x v="0"/>
    <x v="912"/>
    <n v="93402"/>
    <n v="0"/>
    <n v="2"/>
    <x v="0"/>
    <x v="0"/>
    <s v="Yes"/>
    <n v="25.81"/>
    <s v="Yes"/>
    <s v="Yes"/>
    <x v="0"/>
    <n v="7"/>
    <s v="No"/>
    <s v="No"/>
    <s v="No"/>
    <s v="Yes"/>
    <s v="No"/>
    <s v="No"/>
    <s v="No"/>
    <s v="Yes"/>
    <x v="1"/>
    <s v="Yes"/>
    <x v="0"/>
    <n v="54.35"/>
    <n v="117.05"/>
    <n v="0"/>
    <n v="0"/>
    <n v="51.62"/>
    <n v="168.67"/>
    <n v="84.334999999999994"/>
    <x v="1"/>
    <x v="2"/>
    <n v="0"/>
    <s v="Not Provided"/>
    <x v="0"/>
    <n v="1"/>
  </r>
  <r>
    <s v="9668-PUGNU"/>
    <x v="1"/>
    <n v="20"/>
    <x v="2"/>
    <x v="0"/>
    <x v="0"/>
    <x v="110"/>
    <n v="92027"/>
    <n v="9"/>
    <n v="71"/>
    <x v="2"/>
    <x v="0"/>
    <s v="Yes"/>
    <n v="32.18"/>
    <s v="Yes"/>
    <s v="No"/>
    <x v="3"/>
    <n v="0"/>
    <s v="No"/>
    <s v="No"/>
    <s v="No"/>
    <s v="No"/>
    <s v="No"/>
    <s v="No"/>
    <s v="No"/>
    <s v="No"/>
    <x v="2"/>
    <s v="Yes"/>
    <x v="1"/>
    <n v="24.5"/>
    <n v="1816.2"/>
    <n v="0"/>
    <n v="0"/>
    <n v="2284.7800000000002"/>
    <n v="4100.9799999999996"/>
    <n v="57.760281690140836"/>
    <x v="1"/>
    <x v="0"/>
    <n v="0"/>
    <s v="Not Provided"/>
    <x v="0"/>
    <n v="1"/>
  </r>
  <r>
    <s v="9670-BPNXF"/>
    <x v="0"/>
    <n v="48"/>
    <x v="0"/>
    <x v="1"/>
    <x v="0"/>
    <x v="909"/>
    <n v="93226"/>
    <n v="0"/>
    <n v="45"/>
    <x v="1"/>
    <x v="4"/>
    <s v="Yes"/>
    <n v="8.4"/>
    <s v="No"/>
    <s v="Yes"/>
    <x v="2"/>
    <n v="8"/>
    <s v="Yes"/>
    <s v="Yes"/>
    <s v="No"/>
    <s v="Yes"/>
    <s v="No"/>
    <s v="No"/>
    <s v="No"/>
    <s v="Yes"/>
    <x v="0"/>
    <s v="Yes"/>
    <x v="0"/>
    <n v="62.55"/>
    <n v="2796.45"/>
    <n v="0"/>
    <n v="0"/>
    <n v="378"/>
    <n v="3174.45"/>
    <n v="70.543333333333322"/>
    <x v="1"/>
    <x v="0"/>
    <n v="0"/>
    <s v="Not Provided"/>
    <x v="0"/>
    <n v="1"/>
  </r>
  <r>
    <s v="9674-EHPPG"/>
    <x v="1"/>
    <n v="63"/>
    <x v="1"/>
    <x v="0"/>
    <x v="0"/>
    <x v="105"/>
    <n v="94707"/>
    <n v="6"/>
    <n v="46"/>
    <x v="1"/>
    <x v="4"/>
    <s v="No"/>
    <n v="25.420517214274568"/>
    <s v="No"/>
    <s v="Yes"/>
    <x v="2"/>
    <n v="26"/>
    <s v="Yes"/>
    <s v="No"/>
    <s v="Yes"/>
    <s v="Yes"/>
    <s v="No"/>
    <s v="No"/>
    <s v="No"/>
    <s v="No"/>
    <x v="2"/>
    <s v="No"/>
    <x v="0"/>
    <n v="40.4"/>
    <n v="1842.7"/>
    <n v="0"/>
    <n v="80"/>
    <n v="0"/>
    <n v="1922.7"/>
    <n v="41.797826086956526"/>
    <x v="2"/>
    <x v="0"/>
    <n v="0"/>
    <s v="Not Provided"/>
    <x v="0"/>
    <n v="1"/>
  </r>
  <r>
    <s v="9675-ICXCT"/>
    <x v="1"/>
    <n v="23"/>
    <x v="2"/>
    <x v="0"/>
    <x v="0"/>
    <x v="179"/>
    <n v="92021"/>
    <n v="8"/>
    <n v="72"/>
    <x v="2"/>
    <x v="3"/>
    <s v="Yes"/>
    <n v="35.07"/>
    <s v="No"/>
    <s v="Yes"/>
    <x v="0"/>
    <n v="53"/>
    <s v="Yes"/>
    <s v="No"/>
    <s v="Yes"/>
    <s v="Yes"/>
    <s v="Yes"/>
    <s v="Yes"/>
    <s v="Yes"/>
    <s v="Yes"/>
    <x v="2"/>
    <s v="Yes"/>
    <x v="1"/>
    <n v="80.8"/>
    <n v="5728.55"/>
    <n v="0"/>
    <n v="0"/>
    <n v="2525.04"/>
    <n v="8253.59"/>
    <n v="114.63319444444444"/>
    <x v="0"/>
    <x v="0"/>
    <n v="0"/>
    <s v="Not Provided"/>
    <x v="0"/>
    <n v="1"/>
  </r>
  <r>
    <s v="9677-AVKED"/>
    <x v="0"/>
    <n v="55"/>
    <x v="1"/>
    <x v="1"/>
    <x v="3"/>
    <x v="846"/>
    <n v="91750"/>
    <n v="0"/>
    <n v="53"/>
    <x v="2"/>
    <x v="0"/>
    <s v="Yes"/>
    <n v="14.54"/>
    <s v="Yes"/>
    <s v="Yes"/>
    <x v="0"/>
    <n v="18"/>
    <s v="No"/>
    <s v="Yes"/>
    <s v="Yes"/>
    <s v="Yes"/>
    <s v="Yes"/>
    <s v="Yes"/>
    <s v="Yes"/>
    <s v="Yes"/>
    <x v="0"/>
    <s v="Yes"/>
    <x v="1"/>
    <n v="84.6"/>
    <n v="4449.75"/>
    <n v="0"/>
    <n v="0"/>
    <n v="770.62"/>
    <n v="5220.37"/>
    <n v="98.497547169811313"/>
    <x v="1"/>
    <x v="0"/>
    <n v="0"/>
    <s v="Not Provided"/>
    <x v="0"/>
    <n v="1"/>
  </r>
  <r>
    <s v="9680-NIAUV"/>
    <x v="0"/>
    <n v="42"/>
    <x v="0"/>
    <x v="0"/>
    <x v="0"/>
    <x v="983"/>
    <n v="91307"/>
    <n v="7"/>
    <n v="72"/>
    <x v="2"/>
    <x v="3"/>
    <s v="Yes"/>
    <n v="18.66"/>
    <s v="Yes"/>
    <s v="Yes"/>
    <x v="1"/>
    <n v="3"/>
    <s v="Yes"/>
    <s v="Yes"/>
    <s v="Yes"/>
    <s v="No"/>
    <s v="Yes"/>
    <s v="Yes"/>
    <s v="Yes"/>
    <s v="Yes"/>
    <x v="2"/>
    <s v="No"/>
    <x v="0"/>
    <n v="109.7"/>
    <n v="8129.3"/>
    <n v="0"/>
    <n v="0"/>
    <n v="1343.52"/>
    <n v="9472.82"/>
    <n v="131.56694444444443"/>
    <x v="0"/>
    <x v="0"/>
    <n v="0"/>
    <s v="Not Provided"/>
    <x v="0"/>
    <n v="1"/>
  </r>
  <r>
    <s v="9681-KYGYB"/>
    <x v="1"/>
    <n v="75"/>
    <x v="1"/>
    <x v="0"/>
    <x v="0"/>
    <x v="232"/>
    <n v="95451"/>
    <n v="5"/>
    <n v="49"/>
    <x v="2"/>
    <x v="4"/>
    <s v="Yes"/>
    <n v="26"/>
    <s v="Yes"/>
    <s v="Yes"/>
    <x v="1"/>
    <n v="16"/>
    <s v="Yes"/>
    <s v="Yes"/>
    <s v="Yes"/>
    <s v="No"/>
    <s v="No"/>
    <s v="No"/>
    <s v="No"/>
    <s v="Yes"/>
    <x v="0"/>
    <s v="Yes"/>
    <x v="1"/>
    <n v="88.2"/>
    <n v="4159.45"/>
    <n v="0"/>
    <n v="0"/>
    <n v="1274"/>
    <n v="5433.45"/>
    <n v="110.88673469387754"/>
    <x v="0"/>
    <x v="0"/>
    <n v="0"/>
    <s v="Not Provided"/>
    <x v="0"/>
    <n v="1"/>
  </r>
  <r>
    <s v="9681-OXGVC"/>
    <x v="0"/>
    <n v="54"/>
    <x v="1"/>
    <x v="1"/>
    <x v="0"/>
    <x v="378"/>
    <n v="95454"/>
    <n v="0"/>
    <n v="5"/>
    <x v="0"/>
    <x v="0"/>
    <s v="Yes"/>
    <n v="28.2"/>
    <s v="Yes"/>
    <s v="Yes"/>
    <x v="1"/>
    <n v="29"/>
    <s v="No"/>
    <s v="No"/>
    <s v="Yes"/>
    <s v="No"/>
    <s v="Yes"/>
    <s v="Yes"/>
    <s v="Yes"/>
    <s v="Yes"/>
    <x v="1"/>
    <s v="Yes"/>
    <x v="1"/>
    <n v="100.5"/>
    <n v="514"/>
    <n v="0"/>
    <n v="0"/>
    <n v="141"/>
    <n v="655"/>
    <n v="131"/>
    <x v="0"/>
    <x v="1"/>
    <n v="1"/>
    <s v="Competitor"/>
    <x v="5"/>
    <n v="1"/>
  </r>
  <r>
    <s v="9685-WKZGT"/>
    <x v="1"/>
    <n v="67"/>
    <x v="1"/>
    <x v="1"/>
    <x v="0"/>
    <x v="1083"/>
    <n v="95608"/>
    <n v="0"/>
    <n v="14"/>
    <x v="1"/>
    <x v="2"/>
    <s v="Yes"/>
    <n v="16.32"/>
    <s v="Yes"/>
    <s v="Yes"/>
    <x v="1"/>
    <n v="11"/>
    <s v="No"/>
    <s v="No"/>
    <s v="No"/>
    <s v="No"/>
    <s v="No"/>
    <s v="No"/>
    <s v="No"/>
    <s v="Yes"/>
    <x v="1"/>
    <s v="Yes"/>
    <x v="1"/>
    <n v="74.95"/>
    <n v="1036.75"/>
    <n v="39.29"/>
    <n v="0"/>
    <n v="228.48"/>
    <n v="1225.94"/>
    <n v="87.567142857142855"/>
    <x v="1"/>
    <x v="1"/>
    <n v="1"/>
    <s v="Price"/>
    <x v="18"/>
    <n v="1"/>
  </r>
  <r>
    <s v="9688-YGXVR"/>
    <x v="0"/>
    <n v="35"/>
    <x v="0"/>
    <x v="1"/>
    <x v="0"/>
    <x v="99"/>
    <n v="95368"/>
    <n v="0"/>
    <n v="44"/>
    <x v="1"/>
    <x v="4"/>
    <s v="Yes"/>
    <n v="32.83"/>
    <s v="No"/>
    <s v="Yes"/>
    <x v="1"/>
    <n v="24"/>
    <s v="No"/>
    <s v="Yes"/>
    <s v="Yes"/>
    <s v="No"/>
    <s v="Yes"/>
    <s v="No"/>
    <s v="No"/>
    <s v="Yes"/>
    <x v="1"/>
    <s v="Yes"/>
    <x v="0"/>
    <n v="88.15"/>
    <n v="3973.2"/>
    <n v="0"/>
    <n v="0"/>
    <n v="1444.52"/>
    <n v="5417.72"/>
    <n v="123.13000000000001"/>
    <x v="0"/>
    <x v="0"/>
    <n v="0"/>
    <s v="Not Provided"/>
    <x v="0"/>
    <n v="1"/>
  </r>
  <r>
    <s v="9689-PTNPG"/>
    <x v="1"/>
    <n v="42"/>
    <x v="0"/>
    <x v="1"/>
    <x v="0"/>
    <x v="38"/>
    <n v="92126"/>
    <n v="0"/>
    <n v="2"/>
    <x v="0"/>
    <x v="1"/>
    <s v="Yes"/>
    <n v="39.03"/>
    <s v="No"/>
    <s v="Yes"/>
    <x v="1"/>
    <n v="30"/>
    <s v="No"/>
    <s v="No"/>
    <s v="No"/>
    <s v="No"/>
    <s v="Yes"/>
    <s v="No"/>
    <s v="No"/>
    <s v="No"/>
    <x v="1"/>
    <s v="Yes"/>
    <x v="1"/>
    <n v="80.25"/>
    <n v="144.55000000000001"/>
    <n v="0"/>
    <n v="10"/>
    <n v="78.06"/>
    <n v="232.61"/>
    <n v="116.30500000000001"/>
    <x v="0"/>
    <x v="1"/>
    <n v="1"/>
    <s v="Competitor"/>
    <x v="5"/>
    <n v="1"/>
  </r>
  <r>
    <s v="9691-HKOVS"/>
    <x v="0"/>
    <n v="20"/>
    <x v="2"/>
    <x v="0"/>
    <x v="0"/>
    <x v="41"/>
    <n v="95125"/>
    <n v="8"/>
    <n v="55"/>
    <x v="2"/>
    <x v="4"/>
    <s v="Yes"/>
    <n v="47.46"/>
    <s v="Yes"/>
    <s v="Yes"/>
    <x v="2"/>
    <n v="53"/>
    <s v="Yes"/>
    <s v="Yes"/>
    <s v="Yes"/>
    <s v="Yes"/>
    <s v="Yes"/>
    <s v="Yes"/>
    <s v="Yes"/>
    <s v="Yes"/>
    <x v="0"/>
    <s v="Yes"/>
    <x v="1"/>
    <n v="90.15"/>
    <n v="4916.95"/>
    <n v="0"/>
    <n v="0"/>
    <n v="2610.3000000000002"/>
    <n v="7527.25"/>
    <n v="136.8590909090909"/>
    <x v="0"/>
    <x v="0"/>
    <n v="0"/>
    <s v="Not Provided"/>
    <x v="0"/>
    <n v="1"/>
  </r>
  <r>
    <s v="9692-TUSXH"/>
    <x v="0"/>
    <n v="23"/>
    <x v="2"/>
    <x v="1"/>
    <x v="0"/>
    <x v="31"/>
    <n v="90041"/>
    <n v="0"/>
    <n v="18"/>
    <x v="1"/>
    <x v="2"/>
    <s v="Yes"/>
    <n v="35.700000000000003"/>
    <s v="No"/>
    <s v="Yes"/>
    <x v="1"/>
    <n v="26"/>
    <s v="Yes"/>
    <s v="No"/>
    <s v="No"/>
    <s v="No"/>
    <s v="Yes"/>
    <s v="Yes"/>
    <s v="Yes"/>
    <s v="Yes"/>
    <x v="1"/>
    <s v="Yes"/>
    <x v="1"/>
    <n v="96.05"/>
    <n v="1740.7"/>
    <n v="0"/>
    <n v="0"/>
    <n v="642.6"/>
    <n v="2383.3000000000002"/>
    <n v="132.40555555555557"/>
    <x v="0"/>
    <x v="1"/>
    <n v="1"/>
    <s v="Competitor"/>
    <x v="9"/>
    <n v="1"/>
  </r>
  <r>
    <s v="9693-XMUOB"/>
    <x v="1"/>
    <n v="65"/>
    <x v="1"/>
    <x v="0"/>
    <x v="0"/>
    <x v="223"/>
    <n v="94304"/>
    <n v="4"/>
    <n v="59"/>
    <x v="2"/>
    <x v="0"/>
    <s v="No"/>
    <n v="25.420517214274568"/>
    <s v="No"/>
    <s v="Yes"/>
    <x v="0"/>
    <n v="23"/>
    <s v="No"/>
    <s v="Yes"/>
    <s v="No"/>
    <s v="No"/>
    <s v="Yes"/>
    <s v="Yes"/>
    <s v="Yes"/>
    <s v="Yes"/>
    <x v="1"/>
    <s v="Yes"/>
    <x v="1"/>
    <n v="50.25"/>
    <n v="2997.45"/>
    <n v="0"/>
    <n v="0"/>
    <n v="0"/>
    <n v="2997.45"/>
    <n v="50.804237288135589"/>
    <x v="1"/>
    <x v="0"/>
    <n v="0"/>
    <s v="Not Provided"/>
    <x v="0"/>
    <n v="1"/>
  </r>
  <r>
    <s v="9695-IDRZR"/>
    <x v="0"/>
    <n v="26"/>
    <x v="0"/>
    <x v="1"/>
    <x v="1"/>
    <x v="236"/>
    <n v="95947"/>
    <n v="0"/>
    <n v="34"/>
    <x v="1"/>
    <x v="0"/>
    <s v="Yes"/>
    <n v="27.47"/>
    <s v="Yes"/>
    <s v="Yes"/>
    <x v="1"/>
    <n v="51"/>
    <s v="Yes"/>
    <s v="Yes"/>
    <s v="Yes"/>
    <s v="Yes"/>
    <s v="Yes"/>
    <s v="Yes"/>
    <s v="Yes"/>
    <s v="Yes"/>
    <x v="2"/>
    <s v="Yes"/>
    <x v="0"/>
    <n v="116.15"/>
    <n v="3946.9"/>
    <n v="0"/>
    <n v="0"/>
    <n v="933.98"/>
    <n v="4880.88"/>
    <n v="143.55529411764707"/>
    <x v="0"/>
    <x v="0"/>
    <n v="0"/>
    <s v="Not Provided"/>
    <x v="0"/>
    <n v="1"/>
  </r>
  <r>
    <s v="9696-RMYBA"/>
    <x v="1"/>
    <n v="56"/>
    <x v="1"/>
    <x v="1"/>
    <x v="0"/>
    <x v="31"/>
    <n v="90003"/>
    <n v="0"/>
    <n v="5"/>
    <x v="0"/>
    <x v="0"/>
    <s v="Yes"/>
    <n v="12.35"/>
    <s v="No"/>
    <s v="Yes"/>
    <x v="1"/>
    <n v="13"/>
    <s v="No"/>
    <s v="No"/>
    <s v="No"/>
    <s v="No"/>
    <s v="Yes"/>
    <s v="No"/>
    <s v="No"/>
    <s v="Yes"/>
    <x v="1"/>
    <s v="Yes"/>
    <x v="0"/>
    <n v="80.099999999999994"/>
    <n v="398.55"/>
    <n v="0"/>
    <n v="0"/>
    <n v="61.75"/>
    <n v="460.3"/>
    <n v="92.06"/>
    <x v="1"/>
    <x v="0"/>
    <n v="0"/>
    <s v="Not Provided"/>
    <x v="0"/>
    <n v="1"/>
  </r>
  <r>
    <s v="9699-UBQFS"/>
    <x v="0"/>
    <n v="76"/>
    <x v="1"/>
    <x v="0"/>
    <x v="0"/>
    <x v="31"/>
    <n v="90065"/>
    <n v="4"/>
    <n v="43"/>
    <x v="1"/>
    <x v="0"/>
    <s v="Yes"/>
    <n v="3.66"/>
    <s v="Yes"/>
    <s v="Yes"/>
    <x v="1"/>
    <n v="22"/>
    <s v="Yes"/>
    <s v="Yes"/>
    <s v="No"/>
    <s v="No"/>
    <s v="Yes"/>
    <s v="No"/>
    <s v="No"/>
    <s v="Yes"/>
    <x v="1"/>
    <s v="Yes"/>
    <x v="1"/>
    <n v="94.5"/>
    <n v="4156.8"/>
    <n v="0"/>
    <n v="0"/>
    <n v="157.38"/>
    <n v="4314.18"/>
    <n v="100.32976744186047"/>
    <x v="0"/>
    <x v="0"/>
    <n v="0"/>
    <s v="Not Provided"/>
    <x v="0"/>
    <n v="1"/>
  </r>
  <r>
    <s v="9700-ISPUP"/>
    <x v="0"/>
    <n v="59"/>
    <x v="1"/>
    <x v="0"/>
    <x v="2"/>
    <x v="1080"/>
    <n v="92082"/>
    <n v="1"/>
    <n v="10"/>
    <x v="0"/>
    <x v="2"/>
    <s v="Yes"/>
    <n v="25.89"/>
    <s v="No"/>
    <s v="Yes"/>
    <x v="2"/>
    <n v="22"/>
    <s v="No"/>
    <s v="Yes"/>
    <s v="No"/>
    <s v="Yes"/>
    <s v="No"/>
    <s v="Yes"/>
    <s v="Yes"/>
    <s v="Yes"/>
    <x v="1"/>
    <s v="Yes"/>
    <x v="1"/>
    <n v="65.5"/>
    <n v="616.9"/>
    <n v="0"/>
    <n v="0"/>
    <n v="258.89999999999998"/>
    <n v="875.8"/>
    <n v="87.58"/>
    <x v="1"/>
    <x v="0"/>
    <n v="0"/>
    <s v="Not Provided"/>
    <x v="0"/>
    <n v="1"/>
  </r>
  <r>
    <s v="9700-ZCLOT"/>
    <x v="1"/>
    <n v="46"/>
    <x v="0"/>
    <x v="1"/>
    <x v="0"/>
    <x v="155"/>
    <n v="91711"/>
    <n v="0"/>
    <n v="2"/>
    <x v="0"/>
    <x v="1"/>
    <s v="Yes"/>
    <n v="17.03"/>
    <s v="No"/>
    <s v="No"/>
    <x v="3"/>
    <n v="0"/>
    <s v="No"/>
    <s v="No"/>
    <s v="No"/>
    <s v="No"/>
    <s v="No"/>
    <s v="No"/>
    <s v="No"/>
    <s v="No"/>
    <x v="1"/>
    <s v="No"/>
    <x v="0"/>
    <n v="20"/>
    <n v="32.700000000000003"/>
    <n v="0"/>
    <n v="0"/>
    <n v="34.06"/>
    <n v="66.760000000000005"/>
    <n v="33.380000000000003"/>
    <x v="2"/>
    <x v="2"/>
    <n v="0"/>
    <s v="Not Provided"/>
    <x v="0"/>
    <n v="1"/>
  </r>
  <r>
    <s v="9701-CDXHR"/>
    <x v="0"/>
    <n v="63"/>
    <x v="1"/>
    <x v="0"/>
    <x v="0"/>
    <x v="78"/>
    <n v="92028"/>
    <n v="1"/>
    <n v="51"/>
    <x v="2"/>
    <x v="4"/>
    <s v="Yes"/>
    <n v="45.76"/>
    <s v="No"/>
    <s v="Yes"/>
    <x v="1"/>
    <n v="13"/>
    <s v="No"/>
    <s v="No"/>
    <s v="No"/>
    <s v="No"/>
    <s v="No"/>
    <s v="No"/>
    <s v="No"/>
    <s v="No"/>
    <x v="1"/>
    <s v="No"/>
    <x v="0"/>
    <n v="69.150000000000006"/>
    <n v="3649.6"/>
    <n v="0"/>
    <n v="110"/>
    <n v="2333.7600000000002"/>
    <n v="6093.36"/>
    <n v="119.47764705882352"/>
    <x v="0"/>
    <x v="0"/>
    <n v="0"/>
    <s v="Not Provided"/>
    <x v="0"/>
    <n v="1"/>
  </r>
  <r>
    <s v="9702-AIUJO"/>
    <x v="1"/>
    <n v="22"/>
    <x v="2"/>
    <x v="0"/>
    <x v="3"/>
    <x v="863"/>
    <n v="93060"/>
    <n v="10"/>
    <n v="50"/>
    <x v="2"/>
    <x v="0"/>
    <s v="Yes"/>
    <n v="36.61"/>
    <s v="No"/>
    <s v="Yes"/>
    <x v="2"/>
    <n v="41"/>
    <s v="No"/>
    <s v="No"/>
    <s v="No"/>
    <s v="No"/>
    <s v="No"/>
    <s v="No"/>
    <s v="No"/>
    <s v="Yes"/>
    <x v="0"/>
    <s v="Yes"/>
    <x v="1"/>
    <n v="44.8"/>
    <n v="2230.85"/>
    <n v="36.22"/>
    <n v="0"/>
    <n v="1830.5"/>
    <n v="4025.13"/>
    <n v="80.502600000000001"/>
    <x v="1"/>
    <x v="0"/>
    <n v="0"/>
    <s v="Not Provided"/>
    <x v="0"/>
    <n v="1"/>
  </r>
  <r>
    <s v="9705-IOVQQ"/>
    <x v="1"/>
    <n v="80"/>
    <x v="1"/>
    <x v="0"/>
    <x v="3"/>
    <x v="36"/>
    <n v="90255"/>
    <n v="10"/>
    <n v="61"/>
    <x v="2"/>
    <x v="0"/>
    <s v="Yes"/>
    <n v="4.51"/>
    <s v="Yes"/>
    <s v="Yes"/>
    <x v="1"/>
    <n v="22"/>
    <s v="No"/>
    <s v="Yes"/>
    <s v="No"/>
    <s v="No"/>
    <s v="Yes"/>
    <s v="Yes"/>
    <s v="Yes"/>
    <s v="Yes"/>
    <x v="0"/>
    <s v="No"/>
    <x v="1"/>
    <n v="99"/>
    <n v="5969.3"/>
    <n v="21.17"/>
    <n v="0"/>
    <n v="275.11"/>
    <n v="6223.24"/>
    <n v="102.02032786885246"/>
    <x v="0"/>
    <x v="0"/>
    <n v="0"/>
    <s v="Not Provided"/>
    <x v="0"/>
    <n v="1"/>
  </r>
  <r>
    <s v="9705-ZJBCG"/>
    <x v="0"/>
    <n v="51"/>
    <x v="1"/>
    <x v="0"/>
    <x v="2"/>
    <x v="0"/>
    <n v="93222"/>
    <n v="5"/>
    <n v="13"/>
    <x v="1"/>
    <x v="2"/>
    <s v="Yes"/>
    <n v="19.63"/>
    <s v="No"/>
    <s v="Yes"/>
    <x v="2"/>
    <n v="12"/>
    <s v="Yes"/>
    <s v="No"/>
    <s v="No"/>
    <s v="Yes"/>
    <s v="No"/>
    <s v="No"/>
    <s v="No"/>
    <s v="Yes"/>
    <x v="0"/>
    <s v="No"/>
    <x v="1"/>
    <n v="54.15"/>
    <n v="701.05"/>
    <n v="0"/>
    <n v="0"/>
    <n v="255.19"/>
    <n v="956.24"/>
    <n v="73.556923076923084"/>
    <x v="1"/>
    <x v="0"/>
    <n v="0"/>
    <s v="Not Provided"/>
    <x v="0"/>
    <n v="1"/>
  </r>
  <r>
    <s v="9708-HPXWZ"/>
    <x v="1"/>
    <n v="74"/>
    <x v="1"/>
    <x v="1"/>
    <x v="0"/>
    <x v="580"/>
    <n v="94803"/>
    <n v="0"/>
    <n v="5"/>
    <x v="0"/>
    <x v="0"/>
    <s v="No"/>
    <n v="25.420517214274568"/>
    <s v="No"/>
    <s v="Yes"/>
    <x v="2"/>
    <n v="4"/>
    <s v="No"/>
    <s v="No"/>
    <s v="Yes"/>
    <s v="Yes"/>
    <s v="Yes"/>
    <s v="No"/>
    <s v="No"/>
    <s v="Yes"/>
    <x v="2"/>
    <s v="No"/>
    <x v="0"/>
    <n v="45.4"/>
    <n v="214.75"/>
    <n v="0"/>
    <n v="0"/>
    <n v="0"/>
    <n v="214.75"/>
    <n v="42.95"/>
    <x v="2"/>
    <x v="0"/>
    <n v="0"/>
    <s v="Not Provided"/>
    <x v="0"/>
    <n v="1"/>
  </r>
  <r>
    <s v="9708-KFDBY"/>
    <x v="1"/>
    <n v="29"/>
    <x v="0"/>
    <x v="1"/>
    <x v="0"/>
    <x v="749"/>
    <n v="92054"/>
    <n v="0"/>
    <n v="1"/>
    <x v="0"/>
    <x v="1"/>
    <s v="Yes"/>
    <n v="7.32"/>
    <s v="No"/>
    <s v="No"/>
    <x v="3"/>
    <n v="0"/>
    <s v="No"/>
    <s v="No"/>
    <s v="No"/>
    <s v="No"/>
    <s v="No"/>
    <s v="No"/>
    <s v="No"/>
    <s v="No"/>
    <x v="1"/>
    <s v="No"/>
    <x v="0"/>
    <n v="20.55"/>
    <n v="20.55"/>
    <n v="0"/>
    <n v="0"/>
    <n v="7.32"/>
    <n v="27.87"/>
    <n v="27.87"/>
    <x v="2"/>
    <x v="2"/>
    <n v="0"/>
    <s v="Not Provided"/>
    <x v="0"/>
    <n v="1"/>
  </r>
  <r>
    <s v="9710-NJERN"/>
    <x v="0"/>
    <n v="30"/>
    <x v="0"/>
    <x v="1"/>
    <x v="0"/>
    <x v="371"/>
    <n v="92260"/>
    <n v="0"/>
    <n v="39"/>
    <x v="1"/>
    <x v="5"/>
    <s v="Yes"/>
    <n v="1.57"/>
    <s v="No"/>
    <s v="No"/>
    <x v="3"/>
    <n v="0"/>
    <s v="No"/>
    <s v="No"/>
    <s v="No"/>
    <s v="No"/>
    <s v="No"/>
    <s v="No"/>
    <s v="No"/>
    <s v="No"/>
    <x v="2"/>
    <s v="No"/>
    <x v="2"/>
    <n v="20.149999999999999"/>
    <n v="826"/>
    <n v="25.92"/>
    <n v="0"/>
    <n v="61.23"/>
    <n v="861.31"/>
    <n v="22.084871794871795"/>
    <x v="2"/>
    <x v="0"/>
    <n v="0"/>
    <s v="Not Provided"/>
    <x v="0"/>
    <n v="1"/>
  </r>
  <r>
    <s v="9710-ZUSHQ"/>
    <x v="0"/>
    <n v="77"/>
    <x v="1"/>
    <x v="1"/>
    <x v="0"/>
    <x v="1082"/>
    <n v="96080"/>
    <n v="0"/>
    <n v="37"/>
    <x v="1"/>
    <x v="5"/>
    <s v="Yes"/>
    <n v="41.85"/>
    <s v="Yes"/>
    <s v="Yes"/>
    <x v="1"/>
    <n v="2"/>
    <s v="Yes"/>
    <s v="Yes"/>
    <s v="No"/>
    <s v="No"/>
    <s v="Yes"/>
    <s v="Yes"/>
    <s v="No"/>
    <s v="Yes"/>
    <x v="1"/>
    <s v="Yes"/>
    <x v="1"/>
    <n v="106.75"/>
    <n v="4056.75"/>
    <n v="0"/>
    <n v="0"/>
    <n v="1548.45"/>
    <n v="5605.2"/>
    <n v="151.4918918918919"/>
    <x v="3"/>
    <x v="1"/>
    <n v="1"/>
    <s v="Price"/>
    <x v="11"/>
    <n v="1"/>
  </r>
  <r>
    <s v="9711-FJTBX"/>
    <x v="1"/>
    <n v="60"/>
    <x v="1"/>
    <x v="0"/>
    <x v="2"/>
    <x v="407"/>
    <n v="94565"/>
    <n v="4"/>
    <n v="56"/>
    <x v="2"/>
    <x v="0"/>
    <s v="Yes"/>
    <n v="11.48"/>
    <s v="No"/>
    <s v="Yes"/>
    <x v="1"/>
    <n v="10"/>
    <s v="No"/>
    <s v="Yes"/>
    <s v="Yes"/>
    <s v="Yes"/>
    <s v="No"/>
    <s v="No"/>
    <s v="No"/>
    <s v="Yes"/>
    <x v="0"/>
    <s v="Yes"/>
    <x v="0"/>
    <n v="85.85"/>
    <n v="4793.8"/>
    <n v="0"/>
    <n v="0"/>
    <n v="642.88"/>
    <n v="5436.68"/>
    <n v="97.083571428571432"/>
    <x v="1"/>
    <x v="0"/>
    <n v="0"/>
    <s v="Not Provided"/>
    <x v="0"/>
    <n v="1"/>
  </r>
  <r>
    <s v="9714-EDSUC"/>
    <x v="1"/>
    <n v="25"/>
    <x v="0"/>
    <x v="1"/>
    <x v="0"/>
    <x v="318"/>
    <n v="95002"/>
    <n v="0"/>
    <n v="4"/>
    <x v="0"/>
    <x v="0"/>
    <s v="Yes"/>
    <n v="11.5"/>
    <s v="No"/>
    <s v="Yes"/>
    <x v="1"/>
    <n v="41"/>
    <s v="Yes"/>
    <s v="Yes"/>
    <s v="No"/>
    <s v="Yes"/>
    <s v="No"/>
    <s v="Yes"/>
    <s v="Yes"/>
    <s v="Yes"/>
    <x v="1"/>
    <s v="Yes"/>
    <x v="0"/>
    <n v="94.9"/>
    <n v="360.55"/>
    <n v="0"/>
    <n v="0"/>
    <n v="46"/>
    <n v="406.55"/>
    <n v="101.6375"/>
    <x v="0"/>
    <x v="0"/>
    <n v="0"/>
    <s v="Not Provided"/>
    <x v="0"/>
    <n v="1"/>
  </r>
  <r>
    <s v="9715-SBVSU"/>
    <x v="1"/>
    <n v="20"/>
    <x v="2"/>
    <x v="0"/>
    <x v="2"/>
    <x v="641"/>
    <n v="92354"/>
    <n v="3"/>
    <n v="14"/>
    <x v="1"/>
    <x v="0"/>
    <s v="Yes"/>
    <n v="10.74"/>
    <s v="No"/>
    <s v="Yes"/>
    <x v="2"/>
    <n v="59"/>
    <s v="Yes"/>
    <s v="Yes"/>
    <s v="No"/>
    <s v="No"/>
    <s v="No"/>
    <s v="Yes"/>
    <s v="Yes"/>
    <s v="No"/>
    <x v="2"/>
    <s v="Yes"/>
    <x v="1"/>
    <n v="61.4"/>
    <n v="815.55"/>
    <n v="0"/>
    <n v="20"/>
    <n v="150.36000000000001"/>
    <n v="985.91"/>
    <n v="70.422142857142859"/>
    <x v="1"/>
    <x v="0"/>
    <n v="0"/>
    <s v="Not Provided"/>
    <x v="0"/>
    <n v="1"/>
  </r>
  <r>
    <s v="9715-WZCLW"/>
    <x v="1"/>
    <n v="28"/>
    <x v="0"/>
    <x v="0"/>
    <x v="3"/>
    <x v="843"/>
    <n v="92335"/>
    <n v="7"/>
    <n v="71"/>
    <x v="2"/>
    <x v="3"/>
    <s v="Yes"/>
    <n v="39.090000000000003"/>
    <s v="Yes"/>
    <s v="Yes"/>
    <x v="1"/>
    <n v="69"/>
    <s v="Yes"/>
    <s v="No"/>
    <s v="No"/>
    <s v="No"/>
    <s v="Yes"/>
    <s v="Yes"/>
    <s v="Yes"/>
    <s v="Yes"/>
    <x v="2"/>
    <s v="Yes"/>
    <x v="1"/>
    <n v="97.2"/>
    <n v="6910.3"/>
    <n v="0"/>
    <n v="0"/>
    <n v="2775.39"/>
    <n v="9685.69"/>
    <n v="136.41816901408453"/>
    <x v="0"/>
    <x v="0"/>
    <n v="0"/>
    <s v="Not Provided"/>
    <x v="0"/>
    <n v="1"/>
  </r>
  <r>
    <s v="9717-IOAAF"/>
    <x v="1"/>
    <n v="54"/>
    <x v="1"/>
    <x v="1"/>
    <x v="2"/>
    <x v="887"/>
    <n v="95677"/>
    <n v="0"/>
    <n v="27"/>
    <x v="1"/>
    <x v="0"/>
    <s v="Yes"/>
    <n v="2.65"/>
    <s v="Yes"/>
    <s v="No"/>
    <x v="3"/>
    <n v="0"/>
    <s v="No"/>
    <s v="No"/>
    <s v="No"/>
    <s v="No"/>
    <s v="No"/>
    <s v="No"/>
    <s v="No"/>
    <s v="No"/>
    <x v="2"/>
    <s v="Yes"/>
    <x v="0"/>
    <n v="25.85"/>
    <n v="788.55"/>
    <n v="0"/>
    <n v="0"/>
    <n v="71.55"/>
    <n v="860.1"/>
    <n v="31.855555555555558"/>
    <x v="2"/>
    <x v="0"/>
    <n v="0"/>
    <s v="Not Provided"/>
    <x v="0"/>
    <n v="1"/>
  </r>
  <r>
    <s v="9717-QEBGU"/>
    <x v="1"/>
    <n v="51"/>
    <x v="1"/>
    <x v="1"/>
    <x v="0"/>
    <x v="265"/>
    <n v="95585"/>
    <n v="0"/>
    <n v="2"/>
    <x v="0"/>
    <x v="1"/>
    <s v="Yes"/>
    <n v="1.57"/>
    <s v="No"/>
    <s v="Yes"/>
    <x v="1"/>
    <n v="26"/>
    <s v="No"/>
    <s v="No"/>
    <s v="No"/>
    <s v="No"/>
    <s v="No"/>
    <s v="No"/>
    <s v="No"/>
    <s v="Yes"/>
    <x v="1"/>
    <s v="Yes"/>
    <x v="1"/>
    <n v="70.3"/>
    <n v="144"/>
    <n v="0"/>
    <n v="0"/>
    <n v="3.14"/>
    <n v="147.13999999999999"/>
    <n v="73.569999999999993"/>
    <x v="1"/>
    <x v="2"/>
    <n v="0"/>
    <s v="Not Provided"/>
    <x v="0"/>
    <n v="1"/>
  </r>
  <r>
    <s v="9720-JJJOR"/>
    <x v="1"/>
    <n v="20"/>
    <x v="2"/>
    <x v="0"/>
    <x v="0"/>
    <x v="191"/>
    <n v="92173"/>
    <n v="8"/>
    <n v="41"/>
    <x v="1"/>
    <x v="0"/>
    <s v="Yes"/>
    <n v="2.4300000000000002"/>
    <s v="No"/>
    <s v="Yes"/>
    <x v="2"/>
    <n v="69"/>
    <s v="Yes"/>
    <s v="Yes"/>
    <s v="Yes"/>
    <s v="No"/>
    <s v="No"/>
    <s v="No"/>
    <s v="Yes"/>
    <s v="Yes"/>
    <x v="0"/>
    <s v="Yes"/>
    <x v="1"/>
    <n v="60.3"/>
    <n v="2511.3000000000002"/>
    <n v="0"/>
    <n v="0"/>
    <n v="99.63"/>
    <n v="2610.9299999999998"/>
    <n v="63.681219512195121"/>
    <x v="1"/>
    <x v="0"/>
    <n v="0"/>
    <s v="Not Provided"/>
    <x v="0"/>
    <n v="1"/>
  </r>
  <r>
    <s v="9722-UJOJR"/>
    <x v="1"/>
    <n v="36"/>
    <x v="0"/>
    <x v="0"/>
    <x v="0"/>
    <x v="731"/>
    <n v="96103"/>
    <n v="1"/>
    <n v="29"/>
    <x v="1"/>
    <x v="0"/>
    <s v="Yes"/>
    <n v="11.24"/>
    <s v="No"/>
    <s v="Yes"/>
    <x v="1"/>
    <n v="16"/>
    <s v="No"/>
    <s v="No"/>
    <s v="No"/>
    <s v="No"/>
    <s v="No"/>
    <s v="No"/>
    <s v="No"/>
    <s v="Yes"/>
    <x v="1"/>
    <s v="Yes"/>
    <x v="1"/>
    <n v="70.75"/>
    <n v="1974.8"/>
    <n v="0"/>
    <n v="0"/>
    <n v="325.95999999999998"/>
    <n v="2300.7600000000002"/>
    <n v="79.336551724137934"/>
    <x v="1"/>
    <x v="1"/>
    <n v="1"/>
    <s v="Price"/>
    <x v="15"/>
    <n v="1"/>
  </r>
  <r>
    <s v="9725-SCPZG"/>
    <x v="1"/>
    <n v="47"/>
    <x v="0"/>
    <x v="1"/>
    <x v="0"/>
    <x v="1102"/>
    <n v="96150"/>
    <n v="0"/>
    <n v="1"/>
    <x v="0"/>
    <x v="1"/>
    <s v="Yes"/>
    <n v="1.1299999999999999"/>
    <s v="No"/>
    <s v="Yes"/>
    <x v="1"/>
    <n v="6"/>
    <s v="No"/>
    <s v="No"/>
    <s v="No"/>
    <s v="No"/>
    <s v="Yes"/>
    <s v="Yes"/>
    <s v="Yes"/>
    <s v="Yes"/>
    <x v="1"/>
    <s v="Yes"/>
    <x v="1"/>
    <n v="90.85"/>
    <n v="90.85"/>
    <n v="0"/>
    <n v="0"/>
    <n v="1.1299999999999999"/>
    <n v="91.98"/>
    <n v="91.98"/>
    <x v="1"/>
    <x v="1"/>
    <n v="1"/>
    <s v="Price"/>
    <x v="15"/>
    <n v="1"/>
  </r>
  <r>
    <s v="9728-FTTVZ"/>
    <x v="0"/>
    <n v="44"/>
    <x v="0"/>
    <x v="1"/>
    <x v="0"/>
    <x v="875"/>
    <n v="95987"/>
    <n v="0"/>
    <n v="1"/>
    <x v="0"/>
    <x v="0"/>
    <s v="Yes"/>
    <n v="23.72"/>
    <s v="No"/>
    <s v="Yes"/>
    <x v="1"/>
    <n v="19"/>
    <s v="No"/>
    <s v="No"/>
    <s v="No"/>
    <s v="No"/>
    <s v="No"/>
    <s v="No"/>
    <s v="No"/>
    <s v="Yes"/>
    <x v="1"/>
    <s v="Yes"/>
    <x v="1"/>
    <n v="69.2"/>
    <n v="69.2"/>
    <n v="0"/>
    <n v="0"/>
    <n v="23.72"/>
    <n v="92.92"/>
    <n v="92.92"/>
    <x v="1"/>
    <x v="1"/>
    <n v="1"/>
    <s v="Dissatisfaction"/>
    <x v="16"/>
    <n v="1"/>
  </r>
  <r>
    <s v="9730-DRTMJ"/>
    <x v="1"/>
    <n v="26"/>
    <x v="0"/>
    <x v="0"/>
    <x v="0"/>
    <x v="315"/>
    <n v="93614"/>
    <n v="10"/>
    <n v="32"/>
    <x v="1"/>
    <x v="0"/>
    <s v="Yes"/>
    <n v="15.41"/>
    <s v="Yes"/>
    <s v="Yes"/>
    <x v="2"/>
    <n v="46"/>
    <s v="Yes"/>
    <s v="No"/>
    <s v="No"/>
    <s v="Yes"/>
    <s v="Yes"/>
    <s v="No"/>
    <s v="No"/>
    <s v="Yes"/>
    <x v="0"/>
    <s v="Yes"/>
    <x v="0"/>
    <n v="72.8"/>
    <n v="2333.0500000000002"/>
    <n v="0"/>
    <n v="0"/>
    <n v="493.12"/>
    <n v="2826.17"/>
    <n v="88.317812500000002"/>
    <x v="1"/>
    <x v="0"/>
    <n v="0"/>
    <s v="Not Provided"/>
    <x v="0"/>
    <n v="1"/>
  </r>
  <r>
    <s v="9732-EQMWY"/>
    <x v="0"/>
    <n v="20"/>
    <x v="2"/>
    <x v="0"/>
    <x v="0"/>
    <x v="386"/>
    <n v="94518"/>
    <n v="1"/>
    <n v="49"/>
    <x v="2"/>
    <x v="0"/>
    <s v="Yes"/>
    <n v="12.39"/>
    <s v="No"/>
    <s v="Yes"/>
    <x v="1"/>
    <n v="46"/>
    <s v="No"/>
    <s v="Yes"/>
    <s v="Yes"/>
    <s v="No"/>
    <s v="Yes"/>
    <s v="Yes"/>
    <s v="Yes"/>
    <s v="No"/>
    <x v="1"/>
    <s v="No"/>
    <x v="1"/>
    <n v="99.4"/>
    <n v="5025"/>
    <n v="0"/>
    <n v="10"/>
    <n v="607.11"/>
    <n v="5642.11"/>
    <n v="115.14510204081633"/>
    <x v="0"/>
    <x v="0"/>
    <n v="0"/>
    <s v="Not Provided"/>
    <x v="0"/>
    <n v="1"/>
  </r>
  <r>
    <s v="9732-KPKBW"/>
    <x v="1"/>
    <n v="49"/>
    <x v="0"/>
    <x v="1"/>
    <x v="0"/>
    <x v="658"/>
    <n v="95966"/>
    <n v="0"/>
    <n v="1"/>
    <x v="0"/>
    <x v="0"/>
    <s v="Yes"/>
    <n v="31.16"/>
    <s v="No"/>
    <s v="Yes"/>
    <x v="2"/>
    <n v="11"/>
    <s v="Yes"/>
    <s v="No"/>
    <s v="No"/>
    <s v="Yes"/>
    <s v="No"/>
    <s v="No"/>
    <s v="No"/>
    <s v="Yes"/>
    <x v="1"/>
    <s v="Yes"/>
    <x v="1"/>
    <n v="53.95"/>
    <n v="53.95"/>
    <n v="0"/>
    <n v="0"/>
    <n v="31.16"/>
    <n v="85.11"/>
    <n v="85.11"/>
    <x v="1"/>
    <x v="1"/>
    <n v="1"/>
    <s v="Price"/>
    <x v="18"/>
    <n v="1"/>
  </r>
  <r>
    <s v="9732-OUYRN"/>
    <x v="0"/>
    <n v="54"/>
    <x v="1"/>
    <x v="0"/>
    <x v="0"/>
    <x v="952"/>
    <n v="94587"/>
    <n v="3"/>
    <n v="49"/>
    <x v="2"/>
    <x v="4"/>
    <s v="Yes"/>
    <n v="13.13"/>
    <s v="No"/>
    <s v="No"/>
    <x v="3"/>
    <n v="0"/>
    <s v="No"/>
    <s v="No"/>
    <s v="No"/>
    <s v="No"/>
    <s v="No"/>
    <s v="No"/>
    <s v="No"/>
    <s v="No"/>
    <x v="0"/>
    <s v="No"/>
    <x v="0"/>
    <n v="19"/>
    <n v="918.7"/>
    <n v="0"/>
    <n v="0"/>
    <n v="643.37"/>
    <n v="1562.07"/>
    <n v="31.878979591836732"/>
    <x v="2"/>
    <x v="0"/>
    <n v="0"/>
    <s v="Not Provided"/>
    <x v="0"/>
    <n v="1"/>
  </r>
  <r>
    <s v="9734-UYXQI"/>
    <x v="0"/>
    <n v="27"/>
    <x v="0"/>
    <x v="1"/>
    <x v="0"/>
    <x v="78"/>
    <n v="92028"/>
    <n v="0"/>
    <n v="2"/>
    <x v="0"/>
    <x v="0"/>
    <s v="Yes"/>
    <n v="24.83"/>
    <s v="Yes"/>
    <s v="Yes"/>
    <x v="0"/>
    <n v="52"/>
    <s v="No"/>
    <s v="No"/>
    <s v="No"/>
    <s v="No"/>
    <s v="No"/>
    <s v="No"/>
    <s v="Yes"/>
    <s v="Yes"/>
    <x v="1"/>
    <s v="Yes"/>
    <x v="1"/>
    <n v="49.4"/>
    <n v="106.55"/>
    <n v="0"/>
    <n v="0"/>
    <n v="49.66"/>
    <n v="156.21"/>
    <n v="78.105000000000004"/>
    <x v="1"/>
    <x v="1"/>
    <n v="1"/>
    <s v="Competitor"/>
    <x v="5"/>
    <n v="1"/>
  </r>
  <r>
    <s v="9734-YWGEX"/>
    <x v="0"/>
    <n v="27"/>
    <x v="0"/>
    <x v="1"/>
    <x v="0"/>
    <x v="195"/>
    <n v="94080"/>
    <n v="0"/>
    <n v="9"/>
    <x v="0"/>
    <x v="0"/>
    <s v="Yes"/>
    <n v="38.76"/>
    <s v="Yes"/>
    <s v="Yes"/>
    <x v="1"/>
    <n v="82"/>
    <s v="No"/>
    <s v="No"/>
    <s v="Yes"/>
    <s v="No"/>
    <s v="Yes"/>
    <s v="Yes"/>
    <s v="Yes"/>
    <s v="Yes"/>
    <x v="1"/>
    <s v="No"/>
    <x v="0"/>
    <n v="98.3"/>
    <n v="923.5"/>
    <n v="0"/>
    <n v="0"/>
    <n v="348.84"/>
    <n v="1272.3399999999999"/>
    <n v="141.37111111111111"/>
    <x v="0"/>
    <x v="1"/>
    <n v="1"/>
    <s v="Price"/>
    <x v="15"/>
    <n v="1"/>
  </r>
  <r>
    <s v="9738-QLWTP"/>
    <x v="1"/>
    <n v="47"/>
    <x v="0"/>
    <x v="1"/>
    <x v="0"/>
    <x v="697"/>
    <n v="92070"/>
    <n v="0"/>
    <n v="39"/>
    <x v="1"/>
    <x v="0"/>
    <s v="Yes"/>
    <n v="35.130000000000003"/>
    <s v="No"/>
    <s v="Yes"/>
    <x v="1"/>
    <n v="29"/>
    <s v="No"/>
    <s v="No"/>
    <s v="Yes"/>
    <s v="Yes"/>
    <s v="No"/>
    <s v="No"/>
    <s v="No"/>
    <s v="Yes"/>
    <x v="0"/>
    <s v="No"/>
    <x v="1"/>
    <n v="81.900000000000006"/>
    <n v="3219.75"/>
    <n v="0"/>
    <n v="0"/>
    <n v="1370.07"/>
    <n v="4589.82"/>
    <n v="117.6876923076923"/>
    <x v="0"/>
    <x v="0"/>
    <n v="0"/>
    <s v="Not Provided"/>
    <x v="0"/>
    <n v="1"/>
  </r>
  <r>
    <s v="9739-JLPQJ"/>
    <x v="0"/>
    <n v="58"/>
    <x v="1"/>
    <x v="0"/>
    <x v="2"/>
    <x v="162"/>
    <n v="90822"/>
    <n v="9"/>
    <n v="72"/>
    <x v="2"/>
    <x v="0"/>
    <s v="Yes"/>
    <n v="33.369999999999997"/>
    <s v="Yes"/>
    <s v="Yes"/>
    <x v="1"/>
    <n v="16"/>
    <s v="Yes"/>
    <s v="Yes"/>
    <s v="Yes"/>
    <s v="Yes"/>
    <s v="Yes"/>
    <s v="Yes"/>
    <s v="Yes"/>
    <s v="Yes"/>
    <x v="2"/>
    <s v="No"/>
    <x v="0"/>
    <n v="117.5"/>
    <n v="8670.1"/>
    <n v="47.55"/>
    <n v="0"/>
    <n v="2402.64"/>
    <n v="11025.19"/>
    <n v="153.1276388888889"/>
    <x v="3"/>
    <x v="0"/>
    <n v="0"/>
    <s v="Not Provided"/>
    <x v="0"/>
    <n v="1"/>
  </r>
  <r>
    <s v="9741-YLNTD"/>
    <x v="1"/>
    <n v="37"/>
    <x v="0"/>
    <x v="1"/>
    <x v="0"/>
    <x v="1011"/>
    <n v="93927"/>
    <n v="0"/>
    <n v="6"/>
    <x v="0"/>
    <x v="0"/>
    <s v="Yes"/>
    <n v="43.37"/>
    <s v="Yes"/>
    <s v="Yes"/>
    <x v="1"/>
    <n v="12"/>
    <s v="No"/>
    <s v="No"/>
    <s v="No"/>
    <s v="Yes"/>
    <s v="No"/>
    <s v="Yes"/>
    <s v="Yes"/>
    <s v="Yes"/>
    <x v="1"/>
    <s v="Yes"/>
    <x v="1"/>
    <n v="87.95"/>
    <n v="522.35"/>
    <n v="0"/>
    <n v="0"/>
    <n v="260.22000000000003"/>
    <n v="782.57"/>
    <n v="130.42833333333334"/>
    <x v="0"/>
    <x v="0"/>
    <n v="0"/>
    <s v="Not Provided"/>
    <x v="0"/>
    <n v="1"/>
  </r>
  <r>
    <s v="9742-XOKTS"/>
    <x v="1"/>
    <n v="60"/>
    <x v="1"/>
    <x v="0"/>
    <x v="2"/>
    <x v="135"/>
    <n v="95050"/>
    <n v="10"/>
    <n v="67"/>
    <x v="2"/>
    <x v="3"/>
    <s v="Yes"/>
    <n v="18.29"/>
    <s v="Yes"/>
    <s v="Yes"/>
    <x v="1"/>
    <n v="11"/>
    <s v="Yes"/>
    <s v="Yes"/>
    <s v="No"/>
    <s v="Yes"/>
    <s v="No"/>
    <s v="No"/>
    <s v="No"/>
    <s v="Yes"/>
    <x v="0"/>
    <s v="No"/>
    <x v="1"/>
    <n v="89.55"/>
    <n v="6038.55"/>
    <n v="33.76"/>
    <n v="0"/>
    <n v="1225.43"/>
    <n v="7230.22"/>
    <n v="107.91373134328359"/>
    <x v="0"/>
    <x v="0"/>
    <n v="0"/>
    <s v="Not Provided"/>
    <x v="0"/>
    <n v="1"/>
  </r>
  <r>
    <s v="9743-DQKQW"/>
    <x v="1"/>
    <n v="28"/>
    <x v="0"/>
    <x v="1"/>
    <x v="0"/>
    <x v="981"/>
    <n v="95320"/>
    <n v="0"/>
    <n v="3"/>
    <x v="0"/>
    <x v="1"/>
    <s v="No"/>
    <n v="25.420517214274568"/>
    <s v="No"/>
    <s v="Yes"/>
    <x v="2"/>
    <n v="69"/>
    <s v="No"/>
    <s v="No"/>
    <s v="No"/>
    <s v="No"/>
    <s v="No"/>
    <s v="No"/>
    <s v="No"/>
    <s v="Yes"/>
    <x v="1"/>
    <s v="No"/>
    <x v="1"/>
    <n v="25.1"/>
    <n v="79.8"/>
    <n v="0"/>
    <n v="0"/>
    <n v="0"/>
    <n v="79.8"/>
    <n v="26.599999999999998"/>
    <x v="2"/>
    <x v="2"/>
    <n v="0"/>
    <s v="Not Provided"/>
    <x v="0"/>
    <n v="1"/>
  </r>
  <r>
    <s v="9746-MDMBK"/>
    <x v="1"/>
    <n v="58"/>
    <x v="1"/>
    <x v="0"/>
    <x v="2"/>
    <x v="617"/>
    <n v="96059"/>
    <n v="7"/>
    <n v="47"/>
    <x v="1"/>
    <x v="0"/>
    <s v="Yes"/>
    <n v="9.19"/>
    <s v="Yes"/>
    <s v="Yes"/>
    <x v="1"/>
    <n v="19"/>
    <s v="Yes"/>
    <s v="Yes"/>
    <s v="Yes"/>
    <s v="Yes"/>
    <s v="Yes"/>
    <s v="Yes"/>
    <s v="Yes"/>
    <s v="Yes"/>
    <x v="0"/>
    <s v="Yes"/>
    <x v="1"/>
    <n v="113.45"/>
    <n v="5317.8"/>
    <n v="0"/>
    <n v="0"/>
    <n v="431.93"/>
    <n v="5749.73"/>
    <n v="122.33468085106382"/>
    <x v="0"/>
    <x v="0"/>
    <n v="0"/>
    <s v="Not Provided"/>
    <x v="0"/>
    <n v="1"/>
  </r>
  <r>
    <s v="9746-UGFAC"/>
    <x v="0"/>
    <n v="50"/>
    <x v="0"/>
    <x v="1"/>
    <x v="0"/>
    <x v="620"/>
    <n v="95528"/>
    <n v="0"/>
    <n v="22"/>
    <x v="1"/>
    <x v="2"/>
    <s v="Yes"/>
    <n v="10.25"/>
    <s v="No"/>
    <s v="No"/>
    <x v="3"/>
    <n v="0"/>
    <s v="No"/>
    <s v="No"/>
    <s v="No"/>
    <s v="No"/>
    <s v="No"/>
    <s v="No"/>
    <s v="No"/>
    <s v="No"/>
    <x v="0"/>
    <s v="No"/>
    <x v="1"/>
    <n v="20.85"/>
    <n v="450.65"/>
    <n v="0"/>
    <n v="0"/>
    <n v="225.5"/>
    <n v="676.15"/>
    <n v="30.734090909090909"/>
    <x v="2"/>
    <x v="0"/>
    <n v="0"/>
    <s v="Not Provided"/>
    <x v="0"/>
    <n v="1"/>
  </r>
  <r>
    <s v="9746-YKGXB"/>
    <x v="1"/>
    <n v="48"/>
    <x v="0"/>
    <x v="0"/>
    <x v="3"/>
    <x v="113"/>
    <n v="95838"/>
    <n v="9"/>
    <n v="52"/>
    <x v="2"/>
    <x v="0"/>
    <s v="No"/>
    <n v="25.420517214274568"/>
    <s v="No"/>
    <s v="Yes"/>
    <x v="2"/>
    <n v="19"/>
    <s v="Yes"/>
    <s v="No"/>
    <s v="Yes"/>
    <s v="No"/>
    <s v="No"/>
    <s v="Yes"/>
    <s v="Yes"/>
    <s v="Yes"/>
    <x v="0"/>
    <s v="No"/>
    <x v="1"/>
    <n v="64.792366026289201"/>
    <n v="2276.1"/>
    <n v="23.5"/>
    <n v="0"/>
    <n v="0"/>
    <n v="2252.6"/>
    <n v="43.319230769230771"/>
    <x v="2"/>
    <x v="0"/>
    <n v="0"/>
    <s v="Not Provided"/>
    <x v="0"/>
    <n v="1"/>
  </r>
  <r>
    <s v="9747-DDZOS"/>
    <x v="0"/>
    <n v="50"/>
    <x v="0"/>
    <x v="1"/>
    <x v="0"/>
    <x v="1026"/>
    <n v="95431"/>
    <n v="0"/>
    <n v="1"/>
    <x v="0"/>
    <x v="0"/>
    <s v="Yes"/>
    <n v="3.84"/>
    <s v="No"/>
    <s v="Yes"/>
    <x v="1"/>
    <n v="2"/>
    <s v="No"/>
    <s v="No"/>
    <s v="Yes"/>
    <s v="No"/>
    <s v="No"/>
    <s v="No"/>
    <s v="No"/>
    <s v="Yes"/>
    <x v="1"/>
    <s v="No"/>
    <x v="1"/>
    <n v="73.5"/>
    <n v="73.5"/>
    <n v="0"/>
    <n v="0"/>
    <n v="3.84"/>
    <n v="77.34"/>
    <n v="77.34"/>
    <x v="1"/>
    <x v="1"/>
    <n v="1"/>
    <s v="Dissatisfaction"/>
    <x v="3"/>
    <n v="1"/>
  </r>
  <r>
    <s v="9750-BOOHV"/>
    <x v="0"/>
    <n v="60"/>
    <x v="1"/>
    <x v="1"/>
    <x v="0"/>
    <x v="239"/>
    <n v="90501"/>
    <n v="0"/>
    <n v="32"/>
    <x v="1"/>
    <x v="5"/>
    <s v="No"/>
    <n v="25.420517214274568"/>
    <s v="No"/>
    <s v="Yes"/>
    <x v="2"/>
    <n v="18"/>
    <s v="Yes"/>
    <s v="No"/>
    <s v="No"/>
    <s v="No"/>
    <s v="No"/>
    <s v="No"/>
    <s v="No"/>
    <s v="Yes"/>
    <x v="0"/>
    <s v="No"/>
    <x v="0"/>
    <n v="30.15"/>
    <n v="927.65"/>
    <n v="0"/>
    <n v="0"/>
    <n v="0"/>
    <n v="927.65"/>
    <n v="28.989062499999999"/>
    <x v="2"/>
    <x v="0"/>
    <n v="0"/>
    <s v="Not Provided"/>
    <x v="0"/>
    <n v="1"/>
  </r>
  <r>
    <s v="9752-ZNQUT"/>
    <x v="0"/>
    <n v="51"/>
    <x v="1"/>
    <x v="1"/>
    <x v="0"/>
    <x v="43"/>
    <n v="93291"/>
    <n v="0"/>
    <n v="1"/>
    <x v="0"/>
    <x v="1"/>
    <s v="Yes"/>
    <n v="7.99"/>
    <s v="No"/>
    <s v="Yes"/>
    <x v="0"/>
    <n v="11"/>
    <s v="No"/>
    <s v="Yes"/>
    <s v="No"/>
    <s v="No"/>
    <s v="No"/>
    <s v="No"/>
    <s v="No"/>
    <s v="Yes"/>
    <x v="1"/>
    <s v="Yes"/>
    <x v="1"/>
    <n v="48.6"/>
    <n v="48.6"/>
    <n v="0"/>
    <n v="0"/>
    <n v="7.99"/>
    <n v="56.59"/>
    <n v="56.59"/>
    <x v="1"/>
    <x v="2"/>
    <n v="0"/>
    <s v="Not Provided"/>
    <x v="0"/>
    <n v="1"/>
  </r>
  <r>
    <s v="9753-OYLBX"/>
    <x v="0"/>
    <n v="54"/>
    <x v="1"/>
    <x v="1"/>
    <x v="0"/>
    <x v="38"/>
    <n v="92122"/>
    <n v="0"/>
    <n v="1"/>
    <x v="0"/>
    <x v="0"/>
    <s v="Yes"/>
    <n v="8.56"/>
    <s v="No"/>
    <s v="No"/>
    <x v="3"/>
    <n v="0"/>
    <s v="No"/>
    <s v="No"/>
    <s v="No"/>
    <s v="No"/>
    <s v="No"/>
    <s v="No"/>
    <s v="No"/>
    <s v="No"/>
    <x v="1"/>
    <s v="No"/>
    <x v="0"/>
    <n v="20.5"/>
    <n v="20.5"/>
    <n v="0"/>
    <n v="0"/>
    <n v="8.56"/>
    <n v="29.06"/>
    <n v="29.06"/>
    <x v="2"/>
    <x v="2"/>
    <n v="0"/>
    <s v="Not Provided"/>
    <x v="0"/>
    <n v="1"/>
  </r>
  <r>
    <s v="9754-CLVZW"/>
    <x v="0"/>
    <n v="40"/>
    <x v="0"/>
    <x v="0"/>
    <x v="1"/>
    <x v="705"/>
    <n v="95901"/>
    <n v="4"/>
    <n v="26"/>
    <x v="1"/>
    <x v="5"/>
    <s v="No"/>
    <n v="25.420517214274568"/>
    <s v="No"/>
    <s v="Yes"/>
    <x v="0"/>
    <n v="23"/>
    <s v="Yes"/>
    <s v="Yes"/>
    <s v="No"/>
    <s v="Yes"/>
    <s v="No"/>
    <s v="No"/>
    <s v="No"/>
    <s v="No"/>
    <x v="1"/>
    <s v="No"/>
    <x v="0"/>
    <n v="38.85"/>
    <n v="1025.1500000000001"/>
    <n v="0"/>
    <n v="30"/>
    <n v="0"/>
    <n v="1055.1500000000001"/>
    <n v="40.582692307692312"/>
    <x v="2"/>
    <x v="0"/>
    <n v="0"/>
    <s v="Not Provided"/>
    <x v="0"/>
    <n v="1"/>
  </r>
  <r>
    <s v="9755-JHNMN"/>
    <x v="0"/>
    <n v="37"/>
    <x v="0"/>
    <x v="1"/>
    <x v="0"/>
    <x v="284"/>
    <n v="93304"/>
    <n v="0"/>
    <n v="49"/>
    <x v="2"/>
    <x v="0"/>
    <s v="Yes"/>
    <n v="20.45"/>
    <s v="No"/>
    <s v="Yes"/>
    <x v="0"/>
    <n v="23"/>
    <s v="Yes"/>
    <s v="Yes"/>
    <s v="Yes"/>
    <s v="Yes"/>
    <s v="No"/>
    <s v="No"/>
    <s v="No"/>
    <s v="Yes"/>
    <x v="2"/>
    <s v="No"/>
    <x v="1"/>
    <n v="67.400000000000006"/>
    <n v="3306.85"/>
    <n v="0"/>
    <n v="0"/>
    <n v="1002.05"/>
    <n v="4308.8999999999996"/>
    <n v="87.93673469387754"/>
    <x v="1"/>
    <x v="0"/>
    <n v="0"/>
    <s v="Not Provided"/>
    <x v="0"/>
    <n v="1"/>
  </r>
  <r>
    <s v="9758-MFWGD"/>
    <x v="0"/>
    <n v="75"/>
    <x v="1"/>
    <x v="0"/>
    <x v="3"/>
    <x v="93"/>
    <n v="90250"/>
    <n v="0"/>
    <n v="48"/>
    <x v="1"/>
    <x v="0"/>
    <s v="No"/>
    <n v="25.420517214274568"/>
    <s v="No"/>
    <s v="Yes"/>
    <x v="2"/>
    <n v="19"/>
    <s v="No"/>
    <s v="Yes"/>
    <s v="No"/>
    <s v="No"/>
    <s v="No"/>
    <s v="No"/>
    <s v="No"/>
    <s v="Yes"/>
    <x v="0"/>
    <s v="No"/>
    <x v="1"/>
    <n v="29.9"/>
    <n v="1388.75"/>
    <n v="0"/>
    <n v="0"/>
    <n v="0"/>
    <n v="1388.75"/>
    <n v="28.932291666666668"/>
    <x v="2"/>
    <x v="0"/>
    <n v="0"/>
    <s v="Not Provided"/>
    <x v="0"/>
    <n v="1"/>
  </r>
  <r>
    <s v="9761-XUJWD"/>
    <x v="1"/>
    <n v="22"/>
    <x v="2"/>
    <x v="1"/>
    <x v="0"/>
    <x v="64"/>
    <n v="93650"/>
    <n v="0"/>
    <n v="5"/>
    <x v="0"/>
    <x v="0"/>
    <s v="Yes"/>
    <n v="8.6"/>
    <s v="No"/>
    <s v="Yes"/>
    <x v="2"/>
    <n v="59"/>
    <s v="No"/>
    <s v="Yes"/>
    <s v="No"/>
    <s v="Yes"/>
    <s v="No"/>
    <s v="Yes"/>
    <s v="Yes"/>
    <s v="Yes"/>
    <x v="1"/>
    <s v="Yes"/>
    <x v="1"/>
    <n v="65.599999999999994"/>
    <n v="339.9"/>
    <n v="0"/>
    <n v="0"/>
    <n v="43"/>
    <n v="382.9"/>
    <n v="76.58"/>
    <x v="1"/>
    <x v="0"/>
    <n v="0"/>
    <s v="Not Provided"/>
    <x v="0"/>
    <n v="1"/>
  </r>
  <r>
    <s v="9762-YAQAA"/>
    <x v="1"/>
    <n v="54"/>
    <x v="1"/>
    <x v="1"/>
    <x v="0"/>
    <x v="517"/>
    <n v="90740"/>
    <n v="0"/>
    <n v="39"/>
    <x v="1"/>
    <x v="5"/>
    <s v="Yes"/>
    <n v="36.93"/>
    <s v="Yes"/>
    <s v="Yes"/>
    <x v="1"/>
    <n v="12"/>
    <s v="No"/>
    <s v="Yes"/>
    <s v="No"/>
    <s v="No"/>
    <s v="No"/>
    <s v="No"/>
    <s v="No"/>
    <s v="Yes"/>
    <x v="0"/>
    <s v="No"/>
    <x v="0"/>
    <n v="81.400000000000006"/>
    <n v="3213.75"/>
    <n v="0"/>
    <n v="0"/>
    <n v="1440.27"/>
    <n v="4654.0200000000004"/>
    <n v="119.33384615384617"/>
    <x v="0"/>
    <x v="0"/>
    <n v="0"/>
    <s v="Not Provided"/>
    <x v="0"/>
    <n v="1"/>
  </r>
  <r>
    <s v="9763-GRSKD"/>
    <x v="1"/>
    <n v="37"/>
    <x v="0"/>
    <x v="0"/>
    <x v="3"/>
    <x v="31"/>
    <n v="90012"/>
    <n v="1"/>
    <n v="13"/>
    <x v="1"/>
    <x v="2"/>
    <s v="Yes"/>
    <n v="29.68"/>
    <s v="No"/>
    <s v="Yes"/>
    <x v="2"/>
    <n v="22"/>
    <s v="Yes"/>
    <s v="No"/>
    <s v="No"/>
    <s v="No"/>
    <s v="No"/>
    <s v="No"/>
    <s v="No"/>
    <s v="No"/>
    <x v="1"/>
    <s v="Yes"/>
    <x v="2"/>
    <n v="49.95"/>
    <n v="587.45000000000005"/>
    <n v="0"/>
    <n v="150"/>
    <n v="385.84"/>
    <n v="1123.29"/>
    <n v="86.406923076923078"/>
    <x v="1"/>
    <x v="0"/>
    <n v="0"/>
    <s v="Not Provided"/>
    <x v="0"/>
    <n v="1"/>
  </r>
  <r>
    <s v="9763-PDTKK"/>
    <x v="0"/>
    <n v="59"/>
    <x v="1"/>
    <x v="1"/>
    <x v="0"/>
    <x v="41"/>
    <n v="95112"/>
    <n v="0"/>
    <n v="4"/>
    <x v="0"/>
    <x v="1"/>
    <s v="Yes"/>
    <n v="39.68"/>
    <s v="No"/>
    <s v="Yes"/>
    <x v="1"/>
    <n v="18"/>
    <s v="Yes"/>
    <s v="No"/>
    <s v="Yes"/>
    <s v="Yes"/>
    <s v="No"/>
    <s v="Yes"/>
    <s v="Yes"/>
    <s v="Yes"/>
    <x v="1"/>
    <s v="Yes"/>
    <x v="1"/>
    <n v="94.4"/>
    <n v="387.2"/>
    <n v="0"/>
    <n v="0"/>
    <n v="158.72"/>
    <n v="545.91999999999996"/>
    <n v="136.47999999999999"/>
    <x v="0"/>
    <x v="1"/>
    <n v="1"/>
    <s v="Competitor"/>
    <x v="1"/>
    <n v="1"/>
  </r>
  <r>
    <s v="9764-REAFF"/>
    <x v="0"/>
    <n v="60"/>
    <x v="1"/>
    <x v="0"/>
    <x v="0"/>
    <x v="524"/>
    <n v="95979"/>
    <n v="9"/>
    <n v="59"/>
    <x v="2"/>
    <x v="4"/>
    <s v="Yes"/>
    <n v="26.99"/>
    <s v="No"/>
    <s v="No"/>
    <x v="3"/>
    <n v="0"/>
    <s v="No"/>
    <s v="No"/>
    <s v="No"/>
    <s v="No"/>
    <s v="No"/>
    <s v="No"/>
    <s v="No"/>
    <s v="No"/>
    <x v="2"/>
    <s v="No"/>
    <x v="1"/>
    <n v="18.399999999999999"/>
    <n v="1057.8499999999999"/>
    <n v="0"/>
    <n v="0"/>
    <n v="1592.41"/>
    <n v="2650.26"/>
    <n v="44.919661016949156"/>
    <x v="2"/>
    <x v="0"/>
    <n v="0"/>
    <s v="Not Provided"/>
    <x v="0"/>
    <n v="1"/>
  </r>
  <r>
    <s v="9766-HGEDE"/>
    <x v="0"/>
    <n v="33"/>
    <x v="0"/>
    <x v="0"/>
    <x v="0"/>
    <x v="411"/>
    <n v="95969"/>
    <n v="3"/>
    <n v="17"/>
    <x v="1"/>
    <x v="2"/>
    <s v="Yes"/>
    <n v="1.64"/>
    <s v="No"/>
    <s v="No"/>
    <x v="3"/>
    <n v="0"/>
    <s v="No"/>
    <s v="No"/>
    <s v="No"/>
    <s v="No"/>
    <s v="No"/>
    <s v="No"/>
    <s v="No"/>
    <s v="No"/>
    <x v="0"/>
    <s v="No"/>
    <x v="2"/>
    <n v="19.350000000000001"/>
    <n v="307"/>
    <n v="10.57"/>
    <n v="0"/>
    <n v="27.88"/>
    <n v="324.31"/>
    <n v="19.077058823529413"/>
    <x v="2"/>
    <x v="0"/>
    <n v="0"/>
    <s v="Not Provided"/>
    <x v="0"/>
    <n v="1"/>
  </r>
  <r>
    <s v="9767-FFLEM"/>
    <x v="1"/>
    <n v="63"/>
    <x v="1"/>
    <x v="1"/>
    <x v="0"/>
    <x v="693"/>
    <n v="92281"/>
    <n v="0"/>
    <n v="38"/>
    <x v="1"/>
    <x v="0"/>
    <s v="Yes"/>
    <n v="35.04"/>
    <s v="No"/>
    <s v="Yes"/>
    <x v="1"/>
    <n v="2"/>
    <s v="No"/>
    <s v="No"/>
    <s v="No"/>
    <s v="No"/>
    <s v="No"/>
    <s v="No"/>
    <s v="No"/>
    <s v="Yes"/>
    <x v="1"/>
    <s v="Yes"/>
    <x v="0"/>
    <n v="69.5"/>
    <n v="2625.25"/>
    <n v="20.190000000000001"/>
    <n v="0"/>
    <n v="1331.52"/>
    <n v="3936.58"/>
    <n v="103.59421052631579"/>
    <x v="0"/>
    <x v="0"/>
    <n v="0"/>
    <s v="Not Provided"/>
    <x v="0"/>
    <n v="1"/>
  </r>
  <r>
    <s v="9769-TSBZE"/>
    <x v="0"/>
    <n v="54"/>
    <x v="1"/>
    <x v="1"/>
    <x v="1"/>
    <x v="1007"/>
    <n v="93276"/>
    <n v="0"/>
    <n v="70"/>
    <x v="2"/>
    <x v="0"/>
    <s v="Yes"/>
    <n v="16.75"/>
    <s v="Yes"/>
    <s v="Yes"/>
    <x v="2"/>
    <n v="57"/>
    <s v="Yes"/>
    <s v="Yes"/>
    <s v="No"/>
    <s v="Yes"/>
    <s v="No"/>
    <s v="No"/>
    <s v="No"/>
    <s v="No"/>
    <x v="2"/>
    <s v="No"/>
    <x v="1"/>
    <n v="66"/>
    <n v="4891.5"/>
    <n v="0"/>
    <n v="90"/>
    <n v="1172.5"/>
    <n v="6154"/>
    <n v="87.914285714285711"/>
    <x v="1"/>
    <x v="0"/>
    <n v="0"/>
    <s v="Not Provided"/>
    <x v="0"/>
    <n v="1"/>
  </r>
  <r>
    <s v="9770-KXGQU"/>
    <x v="0"/>
    <n v="52"/>
    <x v="1"/>
    <x v="1"/>
    <x v="0"/>
    <x v="111"/>
    <n v="92555"/>
    <n v="0"/>
    <n v="53"/>
    <x v="2"/>
    <x v="0"/>
    <s v="Yes"/>
    <n v="29.39"/>
    <s v="Yes"/>
    <s v="Yes"/>
    <x v="1"/>
    <n v="12"/>
    <s v="Yes"/>
    <s v="Yes"/>
    <s v="Yes"/>
    <s v="No"/>
    <s v="Yes"/>
    <s v="No"/>
    <s v="No"/>
    <s v="Yes"/>
    <x v="0"/>
    <s v="No"/>
    <x v="0"/>
    <n v="98.6"/>
    <n v="5311.85"/>
    <n v="0"/>
    <n v="0"/>
    <n v="1557.67"/>
    <n v="6869.52"/>
    <n v="129.61358490566039"/>
    <x v="0"/>
    <x v="0"/>
    <n v="0"/>
    <s v="Not Provided"/>
    <x v="0"/>
    <n v="1"/>
  </r>
  <r>
    <s v="9770-LXDBK"/>
    <x v="0"/>
    <n v="42"/>
    <x v="0"/>
    <x v="1"/>
    <x v="0"/>
    <x v="31"/>
    <n v="90006"/>
    <n v="0"/>
    <n v="3"/>
    <x v="0"/>
    <x v="1"/>
    <s v="Yes"/>
    <n v="14.79"/>
    <s v="No"/>
    <s v="No"/>
    <x v="3"/>
    <n v="0"/>
    <s v="No"/>
    <s v="No"/>
    <s v="No"/>
    <s v="No"/>
    <s v="No"/>
    <s v="No"/>
    <s v="No"/>
    <s v="No"/>
    <x v="1"/>
    <s v="No"/>
    <x v="0"/>
    <n v="20.399999999999999"/>
    <n v="63.15"/>
    <n v="0"/>
    <n v="0"/>
    <n v="44.37"/>
    <n v="107.52"/>
    <n v="35.839999999999996"/>
    <x v="2"/>
    <x v="2"/>
    <n v="0"/>
    <s v="Not Provided"/>
    <x v="0"/>
    <n v="1"/>
  </r>
  <r>
    <s v="9773-PEQBZ"/>
    <x v="1"/>
    <n v="43"/>
    <x v="0"/>
    <x v="1"/>
    <x v="0"/>
    <x v="129"/>
    <n v="92530"/>
    <n v="0"/>
    <n v="10"/>
    <x v="0"/>
    <x v="0"/>
    <s v="Yes"/>
    <n v="15.6"/>
    <s v="Yes"/>
    <s v="Yes"/>
    <x v="1"/>
    <n v="22"/>
    <s v="No"/>
    <s v="Yes"/>
    <s v="No"/>
    <s v="No"/>
    <s v="No"/>
    <s v="No"/>
    <s v="No"/>
    <s v="Yes"/>
    <x v="1"/>
    <s v="No"/>
    <x v="1"/>
    <n v="79.849999999999994"/>
    <n v="797.25"/>
    <n v="0"/>
    <n v="0"/>
    <n v="156"/>
    <n v="953.25"/>
    <n v="95.325000000000003"/>
    <x v="1"/>
    <x v="0"/>
    <n v="0"/>
    <s v="Not Provided"/>
    <x v="0"/>
    <n v="1"/>
  </r>
  <r>
    <s v="9774-NRNAU"/>
    <x v="1"/>
    <n v="77"/>
    <x v="1"/>
    <x v="0"/>
    <x v="0"/>
    <x v="710"/>
    <n v="92230"/>
    <n v="5"/>
    <n v="27"/>
    <x v="1"/>
    <x v="0"/>
    <s v="Yes"/>
    <n v="33.57"/>
    <s v="Yes"/>
    <s v="Yes"/>
    <x v="2"/>
    <n v="21"/>
    <s v="No"/>
    <s v="Yes"/>
    <s v="Yes"/>
    <s v="Yes"/>
    <s v="Yes"/>
    <s v="Yes"/>
    <s v="No"/>
    <s v="Yes"/>
    <x v="0"/>
    <s v="Yes"/>
    <x v="1"/>
    <n v="84.8"/>
    <n v="2309.5500000000002"/>
    <n v="0"/>
    <n v="0"/>
    <n v="906.39"/>
    <n v="3215.94"/>
    <n v="119.10888888888888"/>
    <x v="0"/>
    <x v="0"/>
    <n v="0"/>
    <s v="Not Provided"/>
    <x v="0"/>
    <n v="1"/>
  </r>
  <r>
    <s v="9776-CLUJA"/>
    <x v="0"/>
    <n v="69"/>
    <x v="1"/>
    <x v="0"/>
    <x v="0"/>
    <x v="113"/>
    <n v="95829"/>
    <n v="1"/>
    <n v="51"/>
    <x v="2"/>
    <x v="0"/>
    <s v="Yes"/>
    <n v="17.87"/>
    <s v="Yes"/>
    <s v="Yes"/>
    <x v="1"/>
    <n v="9"/>
    <s v="Yes"/>
    <s v="No"/>
    <s v="No"/>
    <s v="No"/>
    <s v="No"/>
    <s v="No"/>
    <s v="No"/>
    <s v="Yes"/>
    <x v="1"/>
    <s v="Yes"/>
    <x v="1"/>
    <n v="77.5"/>
    <n v="3807.35"/>
    <n v="0"/>
    <n v="0"/>
    <n v="911.37"/>
    <n v="4718.72"/>
    <n v="92.523921568627458"/>
    <x v="1"/>
    <x v="1"/>
    <n v="1"/>
    <s v="Competitor"/>
    <x v="10"/>
    <n v="1"/>
  </r>
  <r>
    <s v="9776-OJUZI"/>
    <x v="0"/>
    <n v="69"/>
    <x v="1"/>
    <x v="1"/>
    <x v="0"/>
    <x v="106"/>
    <n v="93249"/>
    <n v="0"/>
    <n v="65"/>
    <x v="2"/>
    <x v="0"/>
    <s v="Yes"/>
    <n v="32.409999999999997"/>
    <s v="Yes"/>
    <s v="Yes"/>
    <x v="1"/>
    <n v="21"/>
    <s v="No"/>
    <s v="Yes"/>
    <s v="Yes"/>
    <s v="No"/>
    <s v="Yes"/>
    <s v="No"/>
    <s v="No"/>
    <s v="Yes"/>
    <x v="2"/>
    <s v="Yes"/>
    <x v="1"/>
    <n v="95.45"/>
    <n v="6223.3"/>
    <n v="0"/>
    <n v="0"/>
    <n v="2106.65"/>
    <n v="8329.9500000000007"/>
    <n v="128.15307692307692"/>
    <x v="0"/>
    <x v="0"/>
    <n v="0"/>
    <s v="Not Provided"/>
    <x v="0"/>
    <n v="1"/>
  </r>
  <r>
    <s v="9777-IQHWP"/>
    <x v="1"/>
    <n v="53"/>
    <x v="1"/>
    <x v="0"/>
    <x v="2"/>
    <x v="1011"/>
    <n v="93927"/>
    <n v="2"/>
    <n v="64"/>
    <x v="2"/>
    <x v="0"/>
    <s v="Yes"/>
    <n v="30.82"/>
    <s v="Yes"/>
    <s v="Yes"/>
    <x v="1"/>
    <n v="11"/>
    <s v="Yes"/>
    <s v="No"/>
    <s v="Yes"/>
    <s v="No"/>
    <s v="No"/>
    <s v="Yes"/>
    <s v="Yes"/>
    <s v="Yes"/>
    <x v="2"/>
    <s v="No"/>
    <x v="1"/>
    <n v="93.4"/>
    <n v="5822.3"/>
    <n v="0"/>
    <n v="0"/>
    <n v="1972.48"/>
    <n v="7794.78"/>
    <n v="121.7934375"/>
    <x v="0"/>
    <x v="0"/>
    <n v="0"/>
    <s v="Not Provided"/>
    <x v="0"/>
    <n v="1"/>
  </r>
  <r>
    <s v="9777-WJJPR"/>
    <x v="1"/>
    <n v="46"/>
    <x v="0"/>
    <x v="0"/>
    <x v="0"/>
    <x v="113"/>
    <n v="95842"/>
    <n v="9"/>
    <n v="31"/>
    <x v="1"/>
    <x v="0"/>
    <s v="Yes"/>
    <n v="29.77"/>
    <s v="Yes"/>
    <s v="Yes"/>
    <x v="1"/>
    <n v="12"/>
    <s v="No"/>
    <s v="No"/>
    <s v="Yes"/>
    <s v="No"/>
    <s v="Yes"/>
    <s v="No"/>
    <s v="No"/>
    <s v="Yes"/>
    <x v="1"/>
    <s v="No"/>
    <x v="0"/>
    <n v="88.65"/>
    <n v="2683.2"/>
    <n v="0"/>
    <n v="0"/>
    <n v="922.87"/>
    <n v="3606.07"/>
    <n v="116.32483870967742"/>
    <x v="0"/>
    <x v="0"/>
    <n v="0"/>
    <s v="Not Provided"/>
    <x v="0"/>
    <n v="1"/>
  </r>
  <r>
    <s v="9778-OGKQZ"/>
    <x v="1"/>
    <n v="55"/>
    <x v="1"/>
    <x v="0"/>
    <x v="0"/>
    <x v="64"/>
    <n v="93727"/>
    <n v="8"/>
    <n v="72"/>
    <x v="2"/>
    <x v="0"/>
    <s v="Yes"/>
    <n v="5.32"/>
    <s v="Yes"/>
    <s v="Yes"/>
    <x v="2"/>
    <n v="5"/>
    <s v="Yes"/>
    <s v="Yes"/>
    <s v="Yes"/>
    <s v="Yes"/>
    <s v="Yes"/>
    <s v="Yes"/>
    <s v="Yes"/>
    <s v="No"/>
    <x v="2"/>
    <s v="Yes"/>
    <x v="0"/>
    <n v="92"/>
    <n v="6782.15"/>
    <n v="0"/>
    <n v="10"/>
    <n v="383.04"/>
    <n v="7175.19"/>
    <n v="99.655416666666667"/>
    <x v="1"/>
    <x v="0"/>
    <n v="0"/>
    <s v="Not Provided"/>
    <x v="0"/>
    <n v="1"/>
  </r>
  <r>
    <s v="9779-DPNEJ"/>
    <x v="0"/>
    <n v="59"/>
    <x v="1"/>
    <x v="0"/>
    <x v="1"/>
    <x v="943"/>
    <n v="92364"/>
    <n v="5"/>
    <n v="22"/>
    <x v="1"/>
    <x v="2"/>
    <s v="Yes"/>
    <n v="33.46"/>
    <s v="No"/>
    <s v="Yes"/>
    <x v="1"/>
    <n v="29"/>
    <s v="No"/>
    <s v="No"/>
    <s v="No"/>
    <s v="No"/>
    <s v="No"/>
    <s v="Yes"/>
    <s v="Yes"/>
    <s v="Yes"/>
    <x v="1"/>
    <s v="Yes"/>
    <x v="1"/>
    <n v="80.150000000000006"/>
    <n v="1790.65"/>
    <n v="0"/>
    <n v="0"/>
    <n v="736.12"/>
    <n v="2526.77"/>
    <n v="114.85318181818182"/>
    <x v="0"/>
    <x v="0"/>
    <n v="0"/>
    <s v="Not Provided"/>
    <x v="0"/>
    <n v="1"/>
  </r>
  <r>
    <s v="9780-FKVVF"/>
    <x v="1"/>
    <n v="60"/>
    <x v="1"/>
    <x v="1"/>
    <x v="0"/>
    <x v="554"/>
    <n v="93622"/>
    <n v="0"/>
    <n v="6"/>
    <x v="0"/>
    <x v="1"/>
    <s v="Yes"/>
    <n v="20.11"/>
    <s v="No"/>
    <s v="Yes"/>
    <x v="2"/>
    <n v="5"/>
    <s v="Yes"/>
    <s v="No"/>
    <s v="No"/>
    <s v="No"/>
    <s v="No"/>
    <s v="Yes"/>
    <s v="Yes"/>
    <s v="Yes"/>
    <x v="1"/>
    <s v="Yes"/>
    <x v="1"/>
    <n v="59.15"/>
    <n v="336.7"/>
    <n v="0"/>
    <n v="0"/>
    <n v="120.66"/>
    <n v="457.36"/>
    <n v="76.226666666666674"/>
    <x v="1"/>
    <x v="0"/>
    <n v="0"/>
    <s v="Not Provided"/>
    <x v="0"/>
    <n v="1"/>
  </r>
  <r>
    <s v="9782-LGXMC"/>
    <x v="0"/>
    <n v="35"/>
    <x v="0"/>
    <x v="0"/>
    <x v="2"/>
    <x v="570"/>
    <n v="94598"/>
    <n v="6"/>
    <n v="49"/>
    <x v="2"/>
    <x v="0"/>
    <s v="Yes"/>
    <n v="35.29"/>
    <s v="No"/>
    <s v="Yes"/>
    <x v="2"/>
    <n v="28"/>
    <s v="Yes"/>
    <s v="No"/>
    <s v="Yes"/>
    <s v="Yes"/>
    <s v="No"/>
    <s v="No"/>
    <s v="No"/>
    <s v="Yes"/>
    <x v="1"/>
    <s v="No"/>
    <x v="1"/>
    <n v="61.75"/>
    <n v="3024.15"/>
    <n v="0"/>
    <n v="0"/>
    <n v="1729.21"/>
    <n v="4753.3599999999997"/>
    <n v="97.007346938775498"/>
    <x v="1"/>
    <x v="0"/>
    <n v="0"/>
    <s v="Not Provided"/>
    <x v="0"/>
    <n v="1"/>
  </r>
  <r>
    <s v="9786-IJYDL"/>
    <x v="0"/>
    <n v="49"/>
    <x v="0"/>
    <x v="1"/>
    <x v="0"/>
    <x v="67"/>
    <n v="95560"/>
    <n v="0"/>
    <n v="35"/>
    <x v="1"/>
    <x v="0"/>
    <s v="Yes"/>
    <n v="30.5"/>
    <s v="Yes"/>
    <s v="Yes"/>
    <x v="1"/>
    <n v="8"/>
    <s v="Yes"/>
    <s v="Yes"/>
    <s v="Yes"/>
    <s v="Yes"/>
    <s v="Yes"/>
    <s v="Yes"/>
    <s v="Yes"/>
    <s v="Yes"/>
    <x v="2"/>
    <s v="Yes"/>
    <x v="0"/>
    <n v="113.2"/>
    <n v="3914.05"/>
    <n v="0"/>
    <n v="0"/>
    <n v="1067.5"/>
    <n v="4981.55"/>
    <n v="142.33000000000001"/>
    <x v="0"/>
    <x v="0"/>
    <n v="0"/>
    <s v="Not Provided"/>
    <x v="0"/>
    <n v="1"/>
  </r>
  <r>
    <s v="9786-YWNHU"/>
    <x v="0"/>
    <n v="62"/>
    <x v="1"/>
    <x v="0"/>
    <x v="3"/>
    <x v="843"/>
    <n v="92336"/>
    <n v="6"/>
    <n v="63"/>
    <x v="2"/>
    <x v="4"/>
    <s v="Yes"/>
    <n v="1.18"/>
    <s v="No"/>
    <s v="Yes"/>
    <x v="2"/>
    <n v="27"/>
    <s v="Yes"/>
    <s v="Yes"/>
    <s v="Yes"/>
    <s v="Yes"/>
    <s v="No"/>
    <s v="No"/>
    <s v="No"/>
    <s v="No"/>
    <x v="2"/>
    <s v="No"/>
    <x v="0"/>
    <n v="63.55"/>
    <n v="4014.2"/>
    <n v="0"/>
    <n v="90"/>
    <n v="74.34"/>
    <n v="4178.54"/>
    <n v="66.326031746031745"/>
    <x v="1"/>
    <x v="0"/>
    <n v="0"/>
    <s v="Not Provided"/>
    <x v="0"/>
    <n v="1"/>
  </r>
  <r>
    <s v="9787-XVQIU"/>
    <x v="1"/>
    <n v="38"/>
    <x v="0"/>
    <x v="1"/>
    <x v="0"/>
    <x v="1019"/>
    <n v="92386"/>
    <n v="0"/>
    <n v="1"/>
    <x v="0"/>
    <x v="1"/>
    <s v="Yes"/>
    <n v="39.44"/>
    <s v="Yes"/>
    <s v="Yes"/>
    <x v="1"/>
    <n v="18"/>
    <s v="No"/>
    <s v="No"/>
    <s v="No"/>
    <s v="No"/>
    <s v="No"/>
    <s v="No"/>
    <s v="No"/>
    <s v="No"/>
    <x v="1"/>
    <s v="Yes"/>
    <x v="1"/>
    <n v="75.3"/>
    <n v="75.3"/>
    <n v="0"/>
    <n v="0"/>
    <n v="39.44"/>
    <n v="114.74"/>
    <n v="114.74"/>
    <x v="0"/>
    <x v="1"/>
    <n v="1"/>
    <s v="Attitude"/>
    <x v="8"/>
    <n v="1"/>
  </r>
  <r>
    <s v="9788-HNGUT"/>
    <x v="1"/>
    <n v="45"/>
    <x v="0"/>
    <x v="0"/>
    <x v="0"/>
    <x v="710"/>
    <n v="92230"/>
    <n v="9"/>
    <n v="72"/>
    <x v="2"/>
    <x v="3"/>
    <s v="Yes"/>
    <n v="17.87"/>
    <s v="Yes"/>
    <s v="Yes"/>
    <x v="1"/>
    <n v="3"/>
    <s v="Yes"/>
    <s v="Yes"/>
    <s v="Yes"/>
    <s v="Yes"/>
    <s v="Yes"/>
    <s v="Yes"/>
    <s v="Yes"/>
    <s v="Yes"/>
    <x v="2"/>
    <s v="Yes"/>
    <x v="0"/>
    <n v="116.95"/>
    <n v="8594.4"/>
    <n v="0"/>
    <n v="0"/>
    <n v="1286.6400000000001"/>
    <n v="9881.0400000000009"/>
    <n v="137.23666666666668"/>
    <x v="0"/>
    <x v="0"/>
    <n v="0"/>
    <s v="Not Provided"/>
    <x v="0"/>
    <n v="1"/>
  </r>
  <r>
    <s v="9788-YTFGE"/>
    <x v="1"/>
    <n v="47"/>
    <x v="0"/>
    <x v="1"/>
    <x v="0"/>
    <x v="137"/>
    <n v="95540"/>
    <n v="0"/>
    <n v="7"/>
    <x v="0"/>
    <x v="0"/>
    <s v="Yes"/>
    <n v="13.86"/>
    <s v="No"/>
    <s v="No"/>
    <x v="3"/>
    <n v="0"/>
    <s v="No"/>
    <s v="No"/>
    <s v="No"/>
    <s v="No"/>
    <s v="No"/>
    <s v="No"/>
    <s v="No"/>
    <s v="No"/>
    <x v="1"/>
    <s v="Yes"/>
    <x v="0"/>
    <n v="19.95"/>
    <n v="147.5"/>
    <n v="0"/>
    <n v="0"/>
    <n v="97.02"/>
    <n v="244.52"/>
    <n v="34.931428571428576"/>
    <x v="2"/>
    <x v="0"/>
    <n v="0"/>
    <s v="Not Provided"/>
    <x v="0"/>
    <n v="1"/>
  </r>
  <r>
    <s v="9793-WECQC"/>
    <x v="1"/>
    <n v="53"/>
    <x v="1"/>
    <x v="1"/>
    <x v="0"/>
    <x v="868"/>
    <n v="95631"/>
    <n v="0"/>
    <n v="23"/>
    <x v="1"/>
    <x v="0"/>
    <s v="Yes"/>
    <n v="48.21"/>
    <s v="No"/>
    <s v="Yes"/>
    <x v="1"/>
    <n v="23"/>
    <s v="No"/>
    <s v="Yes"/>
    <s v="No"/>
    <s v="No"/>
    <s v="Yes"/>
    <s v="Yes"/>
    <s v="Yes"/>
    <s v="Yes"/>
    <x v="1"/>
    <s v="No"/>
    <x v="0"/>
    <n v="64.792366026289201"/>
    <n v="2192.9"/>
    <n v="0"/>
    <n v="0"/>
    <n v="1108.83"/>
    <n v="3301.73"/>
    <n v="143.55347826086955"/>
    <x v="0"/>
    <x v="0"/>
    <n v="0"/>
    <s v="Not Provided"/>
    <x v="0"/>
    <n v="1"/>
  </r>
  <r>
    <s v="9795-NREXC"/>
    <x v="0"/>
    <n v="41"/>
    <x v="0"/>
    <x v="0"/>
    <x v="0"/>
    <x v="35"/>
    <n v="95212"/>
    <n v="5"/>
    <n v="64"/>
    <x v="2"/>
    <x v="4"/>
    <s v="Yes"/>
    <n v="11.85"/>
    <s v="Yes"/>
    <s v="Yes"/>
    <x v="2"/>
    <n v="2"/>
    <s v="Yes"/>
    <s v="No"/>
    <s v="Yes"/>
    <s v="Yes"/>
    <s v="Yes"/>
    <s v="Yes"/>
    <s v="Yes"/>
    <s v="Yes"/>
    <x v="2"/>
    <s v="Yes"/>
    <x v="0"/>
    <n v="85"/>
    <n v="5484.4"/>
    <n v="0"/>
    <n v="0"/>
    <n v="758.4"/>
    <n v="6242.8"/>
    <n v="97.543750000000003"/>
    <x v="1"/>
    <x v="0"/>
    <n v="0"/>
    <s v="Not Provided"/>
    <x v="0"/>
    <n v="1"/>
  </r>
  <r>
    <s v="9795-SHUHB"/>
    <x v="0"/>
    <n v="26"/>
    <x v="0"/>
    <x v="0"/>
    <x v="0"/>
    <x v="670"/>
    <n v="95497"/>
    <n v="9"/>
    <n v="66"/>
    <x v="2"/>
    <x v="0"/>
    <s v="Yes"/>
    <n v="24.27"/>
    <s v="No"/>
    <s v="Yes"/>
    <x v="0"/>
    <n v="59"/>
    <s v="Yes"/>
    <s v="Yes"/>
    <s v="No"/>
    <s v="Yes"/>
    <s v="No"/>
    <s v="No"/>
    <s v="No"/>
    <s v="Yes"/>
    <x v="2"/>
    <s v="Yes"/>
    <x v="0"/>
    <n v="58.2"/>
    <n v="3810.8"/>
    <n v="0"/>
    <n v="0"/>
    <n v="1601.82"/>
    <n v="5412.62"/>
    <n v="82.009393939393931"/>
    <x v="1"/>
    <x v="0"/>
    <n v="0"/>
    <s v="Not Provided"/>
    <x v="0"/>
    <n v="1"/>
  </r>
  <r>
    <s v="9795-VOWON"/>
    <x v="1"/>
    <n v="23"/>
    <x v="2"/>
    <x v="1"/>
    <x v="0"/>
    <x v="31"/>
    <n v="90016"/>
    <n v="0"/>
    <n v="7"/>
    <x v="0"/>
    <x v="1"/>
    <s v="No"/>
    <n v="25.420517214274568"/>
    <s v="No"/>
    <s v="Yes"/>
    <x v="0"/>
    <n v="48"/>
    <s v="No"/>
    <s v="No"/>
    <s v="No"/>
    <s v="No"/>
    <s v="No"/>
    <s v="No"/>
    <s v="No"/>
    <s v="Yes"/>
    <x v="0"/>
    <s v="Yes"/>
    <x v="0"/>
    <n v="24.35"/>
    <n v="150.85"/>
    <n v="0"/>
    <n v="0"/>
    <n v="0"/>
    <n v="150.85"/>
    <n v="21.55"/>
    <x v="2"/>
    <x v="0"/>
    <n v="0"/>
    <s v="Not Provided"/>
    <x v="0"/>
    <n v="1"/>
  </r>
  <r>
    <s v="9796-BPKIW"/>
    <x v="1"/>
    <n v="67"/>
    <x v="1"/>
    <x v="1"/>
    <x v="0"/>
    <x v="91"/>
    <n v="94063"/>
    <n v="0"/>
    <n v="8"/>
    <x v="0"/>
    <x v="0"/>
    <s v="Yes"/>
    <n v="42.53"/>
    <s v="No"/>
    <s v="Yes"/>
    <x v="1"/>
    <n v="6"/>
    <s v="No"/>
    <s v="No"/>
    <s v="No"/>
    <s v="No"/>
    <s v="No"/>
    <s v="No"/>
    <s v="No"/>
    <s v="Yes"/>
    <x v="2"/>
    <s v="Yes"/>
    <x v="0"/>
    <n v="69.95"/>
    <n v="562.70000000000005"/>
    <n v="0"/>
    <n v="0"/>
    <n v="340.24"/>
    <n v="902.94"/>
    <n v="112.86750000000001"/>
    <x v="0"/>
    <x v="0"/>
    <n v="0"/>
    <s v="Not Provided"/>
    <x v="0"/>
    <n v="1"/>
  </r>
  <r>
    <s v="9796-MVYXX"/>
    <x v="0"/>
    <n v="75"/>
    <x v="1"/>
    <x v="1"/>
    <x v="0"/>
    <x v="561"/>
    <n v="93283"/>
    <n v="0"/>
    <n v="14"/>
    <x v="1"/>
    <x v="2"/>
    <s v="No"/>
    <n v="25.420517214274568"/>
    <s v="No"/>
    <s v="Yes"/>
    <x v="2"/>
    <n v="24"/>
    <s v="Yes"/>
    <s v="No"/>
    <s v="Yes"/>
    <s v="Yes"/>
    <s v="No"/>
    <s v="No"/>
    <s v="No"/>
    <s v="Yes"/>
    <x v="2"/>
    <s v="No"/>
    <x v="0"/>
    <n v="39.700000000000003"/>
    <n v="692.35"/>
    <n v="0"/>
    <n v="0"/>
    <n v="0"/>
    <n v="692.35"/>
    <n v="49.453571428571429"/>
    <x v="2"/>
    <x v="0"/>
    <n v="0"/>
    <s v="Not Provided"/>
    <x v="0"/>
    <n v="1"/>
  </r>
  <r>
    <s v="9798-DRYDS"/>
    <x v="0"/>
    <n v="52"/>
    <x v="1"/>
    <x v="0"/>
    <x v="0"/>
    <x v="102"/>
    <n v="92648"/>
    <n v="6"/>
    <n v="17"/>
    <x v="1"/>
    <x v="0"/>
    <s v="Yes"/>
    <n v="47.59"/>
    <s v="Yes"/>
    <s v="Yes"/>
    <x v="2"/>
    <n v="25"/>
    <s v="No"/>
    <s v="No"/>
    <s v="Yes"/>
    <s v="Yes"/>
    <s v="No"/>
    <s v="No"/>
    <s v="No"/>
    <s v="Yes"/>
    <x v="0"/>
    <s v="Yes"/>
    <x v="2"/>
    <n v="61.95"/>
    <n v="1070.7"/>
    <n v="0"/>
    <n v="0"/>
    <n v="809.03"/>
    <n v="1879.73"/>
    <n v="110.57235294117648"/>
    <x v="0"/>
    <x v="0"/>
    <n v="0"/>
    <s v="Not Provided"/>
    <x v="0"/>
    <n v="1"/>
  </r>
  <r>
    <s v="9798-OPFEM"/>
    <x v="0"/>
    <n v="42"/>
    <x v="0"/>
    <x v="1"/>
    <x v="0"/>
    <x v="352"/>
    <n v="96006"/>
    <n v="0"/>
    <n v="46"/>
    <x v="1"/>
    <x v="4"/>
    <s v="Yes"/>
    <n v="32.78"/>
    <s v="No"/>
    <s v="No"/>
    <x v="3"/>
    <n v="0"/>
    <s v="No"/>
    <s v="No"/>
    <s v="No"/>
    <s v="No"/>
    <s v="No"/>
    <s v="No"/>
    <s v="No"/>
    <s v="No"/>
    <x v="2"/>
    <s v="Yes"/>
    <x v="1"/>
    <n v="21.1"/>
    <n v="937.1"/>
    <n v="0"/>
    <n v="0"/>
    <n v="1507.88"/>
    <n v="2444.98"/>
    <n v="53.151739130434784"/>
    <x v="1"/>
    <x v="0"/>
    <n v="0"/>
    <s v="Not Provided"/>
    <x v="0"/>
    <n v="1"/>
  </r>
  <r>
    <s v="9799-CAYJJ"/>
    <x v="0"/>
    <n v="79"/>
    <x v="1"/>
    <x v="0"/>
    <x v="0"/>
    <x v="983"/>
    <n v="91307"/>
    <n v="1"/>
    <n v="2"/>
    <x v="0"/>
    <x v="1"/>
    <s v="Yes"/>
    <n v="32.619999999999997"/>
    <s v="No"/>
    <s v="Yes"/>
    <x v="1"/>
    <n v="2"/>
    <s v="No"/>
    <s v="No"/>
    <s v="No"/>
    <s v="No"/>
    <s v="No"/>
    <s v="No"/>
    <s v="No"/>
    <s v="Yes"/>
    <x v="2"/>
    <s v="Yes"/>
    <x v="1"/>
    <n v="69.3"/>
    <n v="153.80000000000001"/>
    <n v="0"/>
    <n v="0"/>
    <n v="65.239999999999995"/>
    <n v="219.04"/>
    <n v="109.52"/>
    <x v="0"/>
    <x v="2"/>
    <n v="0"/>
    <s v="Not Provided"/>
    <x v="0"/>
    <n v="1"/>
  </r>
  <r>
    <s v="9800-ONTFE"/>
    <x v="0"/>
    <n v="59"/>
    <x v="1"/>
    <x v="0"/>
    <x v="1"/>
    <x v="968"/>
    <n v="95606"/>
    <n v="3"/>
    <n v="22"/>
    <x v="1"/>
    <x v="2"/>
    <s v="Yes"/>
    <n v="4.67"/>
    <s v="Yes"/>
    <s v="Yes"/>
    <x v="1"/>
    <n v="58"/>
    <s v="No"/>
    <s v="No"/>
    <s v="No"/>
    <s v="No"/>
    <s v="No"/>
    <s v="No"/>
    <s v="No"/>
    <s v="Yes"/>
    <x v="1"/>
    <s v="Yes"/>
    <x v="1"/>
    <n v="75.8"/>
    <n v="1615.1"/>
    <n v="0"/>
    <n v="0"/>
    <n v="102.74"/>
    <n v="1717.84"/>
    <n v="78.083636363636359"/>
    <x v="1"/>
    <x v="0"/>
    <n v="0"/>
    <s v="Not Provided"/>
    <x v="0"/>
    <n v="1"/>
  </r>
  <r>
    <s v="9800-OUIGR"/>
    <x v="1"/>
    <n v="61"/>
    <x v="1"/>
    <x v="0"/>
    <x v="2"/>
    <x v="126"/>
    <n v="94607"/>
    <n v="4"/>
    <n v="66"/>
    <x v="2"/>
    <x v="0"/>
    <s v="Yes"/>
    <n v="7.83"/>
    <s v="No"/>
    <s v="No"/>
    <x v="3"/>
    <n v="0"/>
    <s v="No"/>
    <s v="No"/>
    <s v="No"/>
    <s v="No"/>
    <s v="No"/>
    <s v="No"/>
    <s v="No"/>
    <s v="No"/>
    <x v="2"/>
    <s v="No"/>
    <x v="0"/>
    <n v="20"/>
    <n v="1374.2"/>
    <n v="0"/>
    <n v="0"/>
    <n v="516.78"/>
    <n v="1890.98"/>
    <n v="28.651212121212122"/>
    <x v="2"/>
    <x v="0"/>
    <n v="0"/>
    <s v="Not Provided"/>
    <x v="0"/>
    <n v="1"/>
  </r>
  <r>
    <s v="9801-GDWGV"/>
    <x v="0"/>
    <n v="52"/>
    <x v="1"/>
    <x v="1"/>
    <x v="0"/>
    <x v="77"/>
    <n v="92592"/>
    <n v="0"/>
    <n v="39"/>
    <x v="1"/>
    <x v="5"/>
    <s v="Yes"/>
    <n v="34.74"/>
    <s v="Yes"/>
    <s v="Yes"/>
    <x v="1"/>
    <n v="28"/>
    <s v="No"/>
    <s v="Yes"/>
    <s v="Yes"/>
    <s v="No"/>
    <s v="Yes"/>
    <s v="Yes"/>
    <s v="Yes"/>
    <s v="Yes"/>
    <x v="1"/>
    <s v="Yes"/>
    <x v="1"/>
    <n v="103.45"/>
    <n v="3994.45"/>
    <n v="0"/>
    <n v="0"/>
    <n v="1354.86"/>
    <n v="5349.31"/>
    <n v="137.16179487179488"/>
    <x v="0"/>
    <x v="1"/>
    <n v="1"/>
    <s v="Competitor"/>
    <x v="5"/>
    <n v="1"/>
  </r>
  <r>
    <s v="9801-NOSHQ"/>
    <x v="1"/>
    <n v="50"/>
    <x v="0"/>
    <x v="1"/>
    <x v="1"/>
    <x v="982"/>
    <n v="96088"/>
    <n v="0"/>
    <n v="23"/>
    <x v="1"/>
    <x v="2"/>
    <s v="Yes"/>
    <n v="1.2"/>
    <s v="No"/>
    <s v="No"/>
    <x v="3"/>
    <n v="0"/>
    <s v="No"/>
    <s v="No"/>
    <s v="No"/>
    <s v="No"/>
    <s v="No"/>
    <s v="No"/>
    <s v="No"/>
    <s v="No"/>
    <x v="0"/>
    <s v="No"/>
    <x v="0"/>
    <n v="19.8"/>
    <n v="465.45"/>
    <n v="0"/>
    <n v="0"/>
    <n v="27.6"/>
    <n v="493.05"/>
    <n v="21.43695652173913"/>
    <x v="2"/>
    <x v="0"/>
    <n v="0"/>
    <s v="Not Provided"/>
    <x v="0"/>
    <n v="1"/>
  </r>
  <r>
    <s v="9802-CAQUT"/>
    <x v="0"/>
    <n v="27"/>
    <x v="0"/>
    <x v="0"/>
    <x v="1"/>
    <x v="315"/>
    <n v="93614"/>
    <n v="9"/>
    <n v="72"/>
    <x v="2"/>
    <x v="0"/>
    <s v="Yes"/>
    <n v="33.39"/>
    <s v="Yes"/>
    <s v="Yes"/>
    <x v="1"/>
    <n v="52"/>
    <s v="Yes"/>
    <s v="Yes"/>
    <s v="Yes"/>
    <s v="No"/>
    <s v="Yes"/>
    <s v="Yes"/>
    <s v="Yes"/>
    <s v="No"/>
    <x v="2"/>
    <s v="No"/>
    <x v="0"/>
    <n v="109.55"/>
    <n v="7887.25"/>
    <n v="0"/>
    <n v="120"/>
    <n v="2404.08"/>
    <n v="10411.33"/>
    <n v="144.60180555555556"/>
    <x v="0"/>
    <x v="0"/>
    <n v="0"/>
    <s v="Not Provided"/>
    <x v="0"/>
    <n v="1"/>
  </r>
  <r>
    <s v="9803-FTJCG"/>
    <x v="1"/>
    <n v="50"/>
    <x v="0"/>
    <x v="0"/>
    <x v="0"/>
    <x v="902"/>
    <n v="90293"/>
    <n v="1"/>
    <n v="71"/>
    <x v="2"/>
    <x v="3"/>
    <s v="Yes"/>
    <n v="4.8499999999999996"/>
    <s v="Yes"/>
    <s v="Yes"/>
    <x v="2"/>
    <n v="26"/>
    <s v="Yes"/>
    <s v="Yes"/>
    <s v="No"/>
    <s v="Yes"/>
    <s v="No"/>
    <s v="No"/>
    <s v="No"/>
    <s v="Yes"/>
    <x v="0"/>
    <s v="Yes"/>
    <x v="0"/>
    <n v="66.849999999999994"/>
    <n v="4748.7"/>
    <n v="0"/>
    <n v="0"/>
    <n v="344.35"/>
    <n v="5093.05"/>
    <n v="71.733098591549293"/>
    <x v="1"/>
    <x v="0"/>
    <n v="0"/>
    <s v="Not Provided"/>
    <x v="0"/>
    <n v="1"/>
  </r>
  <r>
    <s v="9804-ICWBG"/>
    <x v="1"/>
    <n v="56"/>
    <x v="1"/>
    <x v="1"/>
    <x v="0"/>
    <x v="647"/>
    <n v="90272"/>
    <n v="0"/>
    <n v="1"/>
    <x v="0"/>
    <x v="0"/>
    <s v="Yes"/>
    <n v="45.5"/>
    <s v="No"/>
    <s v="Yes"/>
    <x v="1"/>
    <n v="12"/>
    <s v="No"/>
    <s v="No"/>
    <s v="No"/>
    <s v="No"/>
    <s v="No"/>
    <s v="No"/>
    <s v="No"/>
    <s v="Yes"/>
    <x v="1"/>
    <s v="Yes"/>
    <x v="1"/>
    <n v="69.900000000000006"/>
    <n v="69.900000000000006"/>
    <n v="0"/>
    <n v="0"/>
    <n v="45.5"/>
    <n v="115.4"/>
    <n v="115.4"/>
    <x v="0"/>
    <x v="1"/>
    <n v="1"/>
    <s v="Attitude"/>
    <x v="8"/>
    <n v="1"/>
  </r>
  <r>
    <s v="9805-FILKB"/>
    <x v="1"/>
    <n v="44"/>
    <x v="0"/>
    <x v="0"/>
    <x v="0"/>
    <x v="77"/>
    <n v="92592"/>
    <n v="6"/>
    <n v="46"/>
    <x v="1"/>
    <x v="0"/>
    <s v="Yes"/>
    <n v="4.72"/>
    <s v="No"/>
    <s v="No"/>
    <x v="3"/>
    <n v="0"/>
    <s v="No"/>
    <s v="No"/>
    <s v="No"/>
    <s v="No"/>
    <s v="No"/>
    <s v="No"/>
    <s v="No"/>
    <s v="No"/>
    <x v="0"/>
    <s v="Yes"/>
    <x v="1"/>
    <n v="20.2"/>
    <n v="845.6"/>
    <n v="0"/>
    <n v="0"/>
    <n v="217.12"/>
    <n v="1062.72"/>
    <n v="23.102608695652176"/>
    <x v="2"/>
    <x v="0"/>
    <n v="0"/>
    <s v="Not Provided"/>
    <x v="0"/>
    <n v="1"/>
  </r>
  <r>
    <s v="9809-IMGCQ"/>
    <x v="1"/>
    <n v="65"/>
    <x v="1"/>
    <x v="1"/>
    <x v="0"/>
    <x v="252"/>
    <n v="95923"/>
    <n v="0"/>
    <n v="22"/>
    <x v="1"/>
    <x v="2"/>
    <s v="Yes"/>
    <n v="40.18"/>
    <s v="Yes"/>
    <s v="Yes"/>
    <x v="1"/>
    <n v="8"/>
    <s v="No"/>
    <s v="No"/>
    <s v="No"/>
    <s v="No"/>
    <s v="Yes"/>
    <s v="Yes"/>
    <s v="Yes"/>
    <s v="No"/>
    <x v="1"/>
    <s v="Yes"/>
    <x v="1"/>
    <n v="96.7"/>
    <n v="2082.9499999999998"/>
    <n v="0"/>
    <n v="100"/>
    <n v="883.96"/>
    <n v="3066.91"/>
    <n v="139.405"/>
    <x v="0"/>
    <x v="1"/>
    <n v="1"/>
    <s v="Competitor"/>
    <x v="5"/>
    <n v="1"/>
  </r>
  <r>
    <s v="9812-GHVRI"/>
    <x v="0"/>
    <n v="50"/>
    <x v="0"/>
    <x v="1"/>
    <x v="0"/>
    <x v="437"/>
    <n v="95227"/>
    <n v="0"/>
    <n v="40"/>
    <x v="1"/>
    <x v="4"/>
    <s v="Yes"/>
    <n v="33.659999999999997"/>
    <s v="Yes"/>
    <s v="Yes"/>
    <x v="1"/>
    <n v="20"/>
    <s v="No"/>
    <s v="No"/>
    <s v="No"/>
    <s v="No"/>
    <s v="No"/>
    <s v="Yes"/>
    <s v="Yes"/>
    <s v="Yes"/>
    <x v="1"/>
    <s v="No"/>
    <x v="1"/>
    <n v="83.85"/>
    <n v="3532.25"/>
    <n v="0"/>
    <n v="0"/>
    <n v="1346.4"/>
    <n v="4878.6499999999996"/>
    <n v="121.96624999999999"/>
    <x v="0"/>
    <x v="0"/>
    <n v="0"/>
    <s v="Not Provided"/>
    <x v="0"/>
    <n v="1"/>
  </r>
  <r>
    <s v="9814-AOUDH"/>
    <x v="1"/>
    <n v="29"/>
    <x v="0"/>
    <x v="1"/>
    <x v="0"/>
    <x v="757"/>
    <n v="95912"/>
    <n v="0"/>
    <n v="53"/>
    <x v="2"/>
    <x v="4"/>
    <s v="Yes"/>
    <n v="24.17"/>
    <s v="No"/>
    <s v="No"/>
    <x v="3"/>
    <n v="0"/>
    <s v="No"/>
    <s v="No"/>
    <s v="No"/>
    <s v="No"/>
    <s v="No"/>
    <s v="No"/>
    <s v="No"/>
    <s v="No"/>
    <x v="2"/>
    <s v="No"/>
    <x v="0"/>
    <n v="19.5"/>
    <n v="1050.5"/>
    <n v="0"/>
    <n v="0"/>
    <n v="1281.01"/>
    <n v="2331.5100000000002"/>
    <n v="43.990754716981137"/>
    <x v="2"/>
    <x v="0"/>
    <n v="0"/>
    <s v="Not Provided"/>
    <x v="0"/>
    <n v="1"/>
  </r>
  <r>
    <s v="9817-APLHW"/>
    <x v="1"/>
    <n v="37"/>
    <x v="0"/>
    <x v="1"/>
    <x v="0"/>
    <x v="31"/>
    <n v="90034"/>
    <n v="0"/>
    <n v="12"/>
    <x v="1"/>
    <x v="2"/>
    <s v="Yes"/>
    <n v="2.29"/>
    <s v="Yes"/>
    <s v="No"/>
    <x v="3"/>
    <n v="0"/>
    <s v="No"/>
    <s v="No"/>
    <s v="No"/>
    <s v="No"/>
    <s v="No"/>
    <s v="No"/>
    <s v="No"/>
    <s v="No"/>
    <x v="1"/>
    <s v="No"/>
    <x v="1"/>
    <n v="25"/>
    <n v="316.2"/>
    <n v="0"/>
    <n v="0"/>
    <n v="27.48"/>
    <n v="343.68"/>
    <n v="28.64"/>
    <x v="2"/>
    <x v="0"/>
    <n v="0"/>
    <s v="Not Provided"/>
    <x v="0"/>
    <n v="1"/>
  </r>
  <r>
    <s v="9818-XQCUV"/>
    <x v="0"/>
    <n v="52"/>
    <x v="1"/>
    <x v="1"/>
    <x v="0"/>
    <x v="1010"/>
    <n v="96025"/>
    <n v="0"/>
    <n v="2"/>
    <x v="0"/>
    <x v="0"/>
    <s v="Yes"/>
    <n v="25.92"/>
    <s v="No"/>
    <s v="No"/>
    <x v="3"/>
    <n v="0"/>
    <s v="No"/>
    <s v="No"/>
    <s v="No"/>
    <s v="No"/>
    <s v="No"/>
    <s v="No"/>
    <s v="No"/>
    <s v="No"/>
    <x v="1"/>
    <s v="No"/>
    <x v="0"/>
    <n v="20.350000000000001"/>
    <n v="45.3"/>
    <n v="0"/>
    <n v="0"/>
    <n v="51.84"/>
    <n v="97.14"/>
    <n v="48.57"/>
    <x v="2"/>
    <x v="2"/>
    <n v="0"/>
    <s v="Not Provided"/>
    <x v="0"/>
    <n v="1"/>
  </r>
  <r>
    <s v="9819-FBNSV"/>
    <x v="1"/>
    <n v="75"/>
    <x v="1"/>
    <x v="0"/>
    <x v="0"/>
    <x v="179"/>
    <n v="92019"/>
    <n v="8"/>
    <n v="37"/>
    <x v="1"/>
    <x v="0"/>
    <s v="Yes"/>
    <n v="23.54"/>
    <s v="No"/>
    <s v="Yes"/>
    <x v="1"/>
    <n v="7"/>
    <s v="No"/>
    <s v="No"/>
    <s v="No"/>
    <s v="No"/>
    <s v="No"/>
    <s v="No"/>
    <s v="No"/>
    <s v="Yes"/>
    <x v="2"/>
    <s v="Yes"/>
    <x v="1"/>
    <n v="72.25"/>
    <n v="2575.4499999999998"/>
    <n v="0"/>
    <n v="0"/>
    <n v="870.98"/>
    <n v="3446.43"/>
    <n v="93.146756756756758"/>
    <x v="1"/>
    <x v="0"/>
    <n v="0"/>
    <s v="Not Provided"/>
    <x v="0"/>
    <n v="1"/>
  </r>
  <r>
    <s v="9820-RMCQV"/>
    <x v="0"/>
    <n v="43"/>
    <x v="0"/>
    <x v="1"/>
    <x v="0"/>
    <x v="829"/>
    <n v="91108"/>
    <n v="0"/>
    <n v="11"/>
    <x v="0"/>
    <x v="0"/>
    <s v="Yes"/>
    <n v="19.010000000000002"/>
    <s v="No"/>
    <s v="Yes"/>
    <x v="2"/>
    <n v="8"/>
    <s v="Yes"/>
    <s v="No"/>
    <s v="No"/>
    <s v="No"/>
    <s v="No"/>
    <s v="No"/>
    <s v="No"/>
    <s v="No"/>
    <x v="1"/>
    <s v="No"/>
    <x v="0"/>
    <n v="48.55"/>
    <n v="501"/>
    <n v="0"/>
    <n v="130"/>
    <n v="209.11"/>
    <n v="840.11"/>
    <n v="76.373636363636365"/>
    <x v="1"/>
    <x v="1"/>
    <n v="1"/>
    <s v="Competitor"/>
    <x v="5"/>
    <n v="1"/>
  </r>
  <r>
    <s v="9821-BESNZ"/>
    <x v="1"/>
    <n v="43"/>
    <x v="0"/>
    <x v="1"/>
    <x v="0"/>
    <x v="685"/>
    <n v="91325"/>
    <n v="0"/>
    <n v="66"/>
    <x v="2"/>
    <x v="3"/>
    <s v="Yes"/>
    <n v="33.020000000000003"/>
    <s v="Yes"/>
    <s v="Yes"/>
    <x v="1"/>
    <n v="6"/>
    <s v="No"/>
    <s v="Yes"/>
    <s v="No"/>
    <s v="Yes"/>
    <s v="Yes"/>
    <s v="Yes"/>
    <s v="Yes"/>
    <s v="Yes"/>
    <x v="0"/>
    <s v="Yes"/>
    <x v="1"/>
    <n v="64.792366026289201"/>
    <n v="6860.6"/>
    <n v="44"/>
    <n v="0"/>
    <n v="2179.3200000000002"/>
    <n v="8995.92"/>
    <n v="136.30181818181819"/>
    <x v="0"/>
    <x v="0"/>
    <n v="0"/>
    <s v="Not Provided"/>
    <x v="0"/>
    <n v="1"/>
  </r>
  <r>
    <s v="9821-POOTN"/>
    <x v="1"/>
    <n v="48"/>
    <x v="0"/>
    <x v="0"/>
    <x v="0"/>
    <x v="138"/>
    <n v="91773"/>
    <n v="1"/>
    <n v="35"/>
    <x v="1"/>
    <x v="5"/>
    <s v="Yes"/>
    <n v="48.47"/>
    <s v="Yes"/>
    <s v="Yes"/>
    <x v="1"/>
    <n v="12"/>
    <s v="No"/>
    <s v="No"/>
    <s v="No"/>
    <s v="No"/>
    <s v="No"/>
    <s v="No"/>
    <s v="No"/>
    <s v="Yes"/>
    <x v="1"/>
    <s v="Yes"/>
    <x v="1"/>
    <n v="75.2"/>
    <n v="2576.1999999999998"/>
    <n v="0"/>
    <n v="0"/>
    <n v="1696.45"/>
    <n v="4272.6499999999996"/>
    <n v="122.07571428571427"/>
    <x v="0"/>
    <x v="1"/>
    <n v="1"/>
    <s v="Price"/>
    <x v="15"/>
    <n v="1"/>
  </r>
  <r>
    <s v="9822-BIIGN"/>
    <x v="1"/>
    <n v="61"/>
    <x v="1"/>
    <x v="0"/>
    <x v="1"/>
    <x v="853"/>
    <n v="94024"/>
    <n v="0"/>
    <n v="53"/>
    <x v="2"/>
    <x v="4"/>
    <s v="Yes"/>
    <n v="27.56"/>
    <s v="Yes"/>
    <s v="Yes"/>
    <x v="0"/>
    <n v="26"/>
    <s v="Yes"/>
    <s v="No"/>
    <s v="No"/>
    <s v="Yes"/>
    <s v="No"/>
    <s v="Yes"/>
    <s v="Yes"/>
    <s v="Yes"/>
    <x v="1"/>
    <s v="No"/>
    <x v="1"/>
    <n v="71.849999999999994"/>
    <n v="3827.9"/>
    <n v="0"/>
    <n v="0"/>
    <n v="1460.68"/>
    <n v="5288.58"/>
    <n v="99.784528301886795"/>
    <x v="1"/>
    <x v="0"/>
    <n v="0"/>
    <s v="Not Provided"/>
    <x v="0"/>
    <n v="1"/>
  </r>
  <r>
    <s v="9822-OAOVB"/>
    <x v="0"/>
    <n v="63"/>
    <x v="1"/>
    <x v="1"/>
    <x v="0"/>
    <x v="787"/>
    <n v="93455"/>
    <n v="0"/>
    <n v="1"/>
    <x v="0"/>
    <x v="1"/>
    <s v="Yes"/>
    <n v="6.43"/>
    <s v="No"/>
    <s v="Yes"/>
    <x v="2"/>
    <n v="27"/>
    <s v="No"/>
    <s v="No"/>
    <s v="No"/>
    <s v="No"/>
    <s v="No"/>
    <s v="Yes"/>
    <s v="Yes"/>
    <s v="No"/>
    <x v="1"/>
    <s v="Yes"/>
    <x v="1"/>
    <n v="55.45"/>
    <n v="55.45"/>
    <n v="0"/>
    <n v="10"/>
    <n v="6.43"/>
    <n v="71.88"/>
    <n v="71.88"/>
    <x v="1"/>
    <x v="2"/>
    <n v="0"/>
    <s v="Not Provided"/>
    <x v="0"/>
    <n v="1"/>
  </r>
  <r>
    <s v="9822-WMWVG"/>
    <x v="0"/>
    <n v="20"/>
    <x v="2"/>
    <x v="1"/>
    <x v="0"/>
    <x v="1064"/>
    <n v="92313"/>
    <n v="0"/>
    <n v="41"/>
    <x v="1"/>
    <x v="0"/>
    <s v="Yes"/>
    <n v="36.700000000000003"/>
    <s v="Yes"/>
    <s v="Yes"/>
    <x v="1"/>
    <n v="59"/>
    <s v="Yes"/>
    <s v="Yes"/>
    <s v="Yes"/>
    <s v="Yes"/>
    <s v="Yes"/>
    <s v="No"/>
    <s v="No"/>
    <s v="Yes"/>
    <x v="1"/>
    <s v="Yes"/>
    <x v="1"/>
    <n v="106.5"/>
    <n v="4282.3999999999996"/>
    <n v="0"/>
    <n v="0"/>
    <n v="1504.7"/>
    <n v="5787.1"/>
    <n v="141.14878048780488"/>
    <x v="0"/>
    <x v="0"/>
    <n v="0"/>
    <s v="Not Provided"/>
    <x v="0"/>
    <n v="1"/>
  </r>
  <r>
    <s v="9823-EALYC"/>
    <x v="1"/>
    <n v="55"/>
    <x v="1"/>
    <x v="0"/>
    <x v="3"/>
    <x v="284"/>
    <n v="93301"/>
    <n v="6"/>
    <n v="72"/>
    <x v="2"/>
    <x v="0"/>
    <s v="Yes"/>
    <n v="9.3000000000000007"/>
    <s v="Yes"/>
    <s v="Yes"/>
    <x v="2"/>
    <n v="12"/>
    <s v="Yes"/>
    <s v="Yes"/>
    <s v="Yes"/>
    <s v="Yes"/>
    <s v="Yes"/>
    <s v="No"/>
    <s v="No"/>
    <s v="Yes"/>
    <x v="2"/>
    <s v="Yes"/>
    <x v="1"/>
    <n v="80.849999999999994"/>
    <n v="5727.45"/>
    <n v="0"/>
    <n v="0"/>
    <n v="669.6"/>
    <n v="6397.05"/>
    <n v="88.847916666666663"/>
    <x v="1"/>
    <x v="0"/>
    <n v="0"/>
    <s v="Not Provided"/>
    <x v="0"/>
    <n v="1"/>
  </r>
  <r>
    <s v="9824-BEMCV"/>
    <x v="1"/>
    <n v="58"/>
    <x v="1"/>
    <x v="0"/>
    <x v="0"/>
    <x v="27"/>
    <n v="95350"/>
    <n v="1"/>
    <n v="17"/>
    <x v="1"/>
    <x v="2"/>
    <s v="Yes"/>
    <n v="44.97"/>
    <s v="No"/>
    <s v="Yes"/>
    <x v="1"/>
    <n v="11"/>
    <s v="No"/>
    <s v="No"/>
    <s v="No"/>
    <s v="No"/>
    <s v="No"/>
    <s v="No"/>
    <s v="No"/>
    <s v="Yes"/>
    <x v="1"/>
    <s v="Yes"/>
    <x v="1"/>
    <n v="69"/>
    <n v="1149.6500000000001"/>
    <n v="0"/>
    <n v="0"/>
    <n v="764.49"/>
    <n v="1914.14"/>
    <n v="112.59647058823531"/>
    <x v="0"/>
    <x v="1"/>
    <n v="1"/>
    <s v="Competitor"/>
    <x v="9"/>
    <n v="1"/>
  </r>
  <r>
    <s v="9824-QCJPK"/>
    <x v="1"/>
    <n v="47"/>
    <x v="0"/>
    <x v="0"/>
    <x v="0"/>
    <x v="113"/>
    <n v="95830"/>
    <n v="7"/>
    <n v="36"/>
    <x v="1"/>
    <x v="0"/>
    <s v="Yes"/>
    <n v="21.77"/>
    <s v="No"/>
    <s v="No"/>
    <x v="3"/>
    <n v="0"/>
    <s v="No"/>
    <s v="No"/>
    <s v="No"/>
    <s v="No"/>
    <s v="No"/>
    <s v="No"/>
    <s v="No"/>
    <s v="No"/>
    <x v="0"/>
    <s v="No"/>
    <x v="2"/>
    <n v="20"/>
    <n v="666.75"/>
    <n v="0"/>
    <n v="0"/>
    <n v="783.72"/>
    <n v="1450.47"/>
    <n v="40.290833333333332"/>
    <x v="2"/>
    <x v="0"/>
    <n v="0"/>
    <s v="Not Provided"/>
    <x v="0"/>
    <n v="1"/>
  </r>
  <r>
    <s v="9825-YCXWZ"/>
    <x v="0"/>
    <n v="69"/>
    <x v="1"/>
    <x v="1"/>
    <x v="0"/>
    <x v="246"/>
    <n v="94021"/>
    <n v="0"/>
    <n v="41"/>
    <x v="1"/>
    <x v="0"/>
    <s v="Yes"/>
    <n v="14.61"/>
    <s v="No"/>
    <s v="Yes"/>
    <x v="1"/>
    <n v="9"/>
    <s v="No"/>
    <s v="No"/>
    <s v="Yes"/>
    <s v="Yes"/>
    <s v="Yes"/>
    <s v="Yes"/>
    <s v="Yes"/>
    <s v="Yes"/>
    <x v="0"/>
    <s v="Yes"/>
    <x v="1"/>
    <n v="101.1"/>
    <n v="4016.2"/>
    <n v="0"/>
    <n v="0"/>
    <n v="599.01"/>
    <n v="4615.21"/>
    <n v="112.56609756097561"/>
    <x v="0"/>
    <x v="0"/>
    <n v="0"/>
    <s v="Not Provided"/>
    <x v="0"/>
    <n v="1"/>
  </r>
  <r>
    <s v="9828-AOQLM"/>
    <x v="0"/>
    <n v="37"/>
    <x v="0"/>
    <x v="0"/>
    <x v="0"/>
    <x v="38"/>
    <n v="92117"/>
    <n v="3"/>
    <n v="1"/>
    <x v="0"/>
    <x v="0"/>
    <s v="Yes"/>
    <n v="12.8"/>
    <s v="No"/>
    <s v="Yes"/>
    <x v="2"/>
    <n v="5"/>
    <s v="No"/>
    <s v="No"/>
    <s v="No"/>
    <s v="No"/>
    <s v="No"/>
    <s v="No"/>
    <s v="No"/>
    <s v="Yes"/>
    <x v="1"/>
    <s v="Yes"/>
    <x v="1"/>
    <n v="45.7"/>
    <n v="45.7"/>
    <n v="0"/>
    <n v="0"/>
    <n v="12.8"/>
    <n v="58.5"/>
    <n v="58.5"/>
    <x v="1"/>
    <x v="1"/>
    <n v="1"/>
    <s v="Competitor"/>
    <x v="5"/>
    <n v="1"/>
  </r>
  <r>
    <s v="9828-QHFBK"/>
    <x v="1"/>
    <n v="60"/>
    <x v="1"/>
    <x v="1"/>
    <x v="0"/>
    <x v="264"/>
    <n v="96065"/>
    <n v="0"/>
    <n v="24"/>
    <x v="1"/>
    <x v="0"/>
    <s v="Yes"/>
    <n v="33.97"/>
    <s v="No"/>
    <s v="Yes"/>
    <x v="2"/>
    <n v="22"/>
    <s v="Yes"/>
    <s v="No"/>
    <s v="No"/>
    <s v="No"/>
    <s v="No"/>
    <s v="No"/>
    <s v="No"/>
    <s v="Yes"/>
    <x v="1"/>
    <s v="Yes"/>
    <x v="1"/>
    <n v="51.15"/>
    <n v="1275.7"/>
    <n v="0"/>
    <n v="0"/>
    <n v="815.28"/>
    <n v="2090.98"/>
    <n v="87.124166666666667"/>
    <x v="1"/>
    <x v="0"/>
    <n v="0"/>
    <s v="Not Provided"/>
    <x v="0"/>
    <n v="1"/>
  </r>
  <r>
    <s v="9830-ECLEN"/>
    <x v="1"/>
    <n v="21"/>
    <x v="2"/>
    <x v="0"/>
    <x v="1"/>
    <x v="821"/>
    <n v="95388"/>
    <n v="9"/>
    <n v="58"/>
    <x v="2"/>
    <x v="0"/>
    <s v="No"/>
    <n v="25.420517214274568"/>
    <s v="No"/>
    <s v="Yes"/>
    <x v="0"/>
    <n v="52"/>
    <s v="Yes"/>
    <s v="Yes"/>
    <s v="Yes"/>
    <s v="No"/>
    <s v="Yes"/>
    <s v="No"/>
    <s v="No"/>
    <s v="Yes"/>
    <x v="0"/>
    <s v="No"/>
    <x v="2"/>
    <n v="50"/>
    <n v="2919.85"/>
    <n v="0"/>
    <n v="0"/>
    <n v="0"/>
    <n v="2919.85"/>
    <n v="50.342241379310344"/>
    <x v="1"/>
    <x v="0"/>
    <n v="0"/>
    <s v="Not Provided"/>
    <x v="0"/>
    <n v="1"/>
  </r>
  <r>
    <s v="9831-BPFRI"/>
    <x v="0"/>
    <n v="50"/>
    <x v="0"/>
    <x v="0"/>
    <x v="0"/>
    <x v="307"/>
    <n v="95536"/>
    <n v="1"/>
    <n v="39"/>
    <x v="1"/>
    <x v="0"/>
    <s v="Yes"/>
    <n v="35.32"/>
    <s v="Yes"/>
    <s v="Yes"/>
    <x v="1"/>
    <n v="30"/>
    <s v="No"/>
    <s v="Yes"/>
    <s v="Yes"/>
    <s v="Yes"/>
    <s v="No"/>
    <s v="No"/>
    <s v="No"/>
    <s v="Yes"/>
    <x v="0"/>
    <s v="Yes"/>
    <x v="1"/>
    <n v="89.55"/>
    <n v="3474.45"/>
    <n v="0"/>
    <n v="0"/>
    <n v="1377.48"/>
    <n v="4851.93"/>
    <n v="124.40846153846155"/>
    <x v="0"/>
    <x v="1"/>
    <n v="1"/>
    <s v="Dissatisfaction"/>
    <x v="17"/>
    <n v="1"/>
  </r>
  <r>
    <s v="9833-TGFHX"/>
    <x v="1"/>
    <n v="62"/>
    <x v="1"/>
    <x v="0"/>
    <x v="0"/>
    <x v="38"/>
    <n v="92109"/>
    <n v="1"/>
    <n v="42"/>
    <x v="1"/>
    <x v="0"/>
    <s v="Yes"/>
    <n v="13.23"/>
    <s v="Yes"/>
    <s v="Yes"/>
    <x v="1"/>
    <n v="23"/>
    <s v="Yes"/>
    <s v="No"/>
    <s v="No"/>
    <s v="No"/>
    <s v="Yes"/>
    <s v="Yes"/>
    <s v="Yes"/>
    <s v="No"/>
    <x v="0"/>
    <s v="No"/>
    <x v="1"/>
    <n v="97.1"/>
    <n v="4016.75"/>
    <n v="46.56"/>
    <n v="150"/>
    <n v="555.66"/>
    <n v="4675.8500000000004"/>
    <n v="111.32976190476191"/>
    <x v="0"/>
    <x v="0"/>
    <n v="0"/>
    <s v="Not Provided"/>
    <x v="0"/>
    <n v="1"/>
  </r>
  <r>
    <s v="9835-ZIITK"/>
    <x v="1"/>
    <n v="66"/>
    <x v="1"/>
    <x v="0"/>
    <x v="0"/>
    <x v="225"/>
    <n v="95008"/>
    <n v="1"/>
    <n v="66"/>
    <x v="2"/>
    <x v="0"/>
    <s v="Yes"/>
    <n v="48.87"/>
    <s v="Yes"/>
    <s v="Yes"/>
    <x v="1"/>
    <n v="13"/>
    <s v="No"/>
    <s v="Yes"/>
    <s v="Yes"/>
    <s v="Yes"/>
    <s v="Yes"/>
    <s v="Yes"/>
    <s v="No"/>
    <s v="Yes"/>
    <x v="0"/>
    <s v="Yes"/>
    <x v="1"/>
    <n v="110.85"/>
    <n v="7491.75"/>
    <n v="0"/>
    <n v="0"/>
    <n v="3225.42"/>
    <n v="10717.17"/>
    <n v="162.38136363636363"/>
    <x v="3"/>
    <x v="1"/>
    <n v="1"/>
    <s v="Competitor"/>
    <x v="5"/>
    <n v="1"/>
  </r>
  <r>
    <s v="9837-BMCLM"/>
    <x v="1"/>
    <n v="39"/>
    <x v="0"/>
    <x v="1"/>
    <x v="0"/>
    <x v="35"/>
    <n v="95202"/>
    <n v="0"/>
    <n v="3"/>
    <x v="0"/>
    <x v="0"/>
    <s v="Yes"/>
    <n v="31.88"/>
    <s v="No"/>
    <s v="Yes"/>
    <x v="1"/>
    <n v="7"/>
    <s v="No"/>
    <s v="No"/>
    <s v="No"/>
    <s v="No"/>
    <s v="Yes"/>
    <s v="No"/>
    <s v="No"/>
    <s v="Yes"/>
    <x v="1"/>
    <s v="Yes"/>
    <x v="1"/>
    <n v="78.5"/>
    <n v="242.05"/>
    <n v="0"/>
    <n v="0"/>
    <n v="95.64"/>
    <n v="337.69"/>
    <n v="112.56333333333333"/>
    <x v="0"/>
    <x v="1"/>
    <n v="1"/>
    <s v="Price"/>
    <x v="6"/>
    <n v="1"/>
  </r>
  <r>
    <s v="9837-FWLCH"/>
    <x v="1"/>
    <n v="39"/>
    <x v="0"/>
    <x v="0"/>
    <x v="2"/>
    <x v="319"/>
    <n v="92262"/>
    <n v="2"/>
    <n v="12"/>
    <x v="1"/>
    <x v="0"/>
    <s v="Yes"/>
    <n v="25.33"/>
    <s v="No"/>
    <s v="No"/>
    <x v="3"/>
    <n v="0"/>
    <s v="No"/>
    <s v="No"/>
    <s v="No"/>
    <s v="No"/>
    <s v="No"/>
    <s v="No"/>
    <s v="No"/>
    <s v="No"/>
    <x v="1"/>
    <s v="Yes"/>
    <x v="1"/>
    <n v="19.2"/>
    <n v="239"/>
    <n v="45.46"/>
    <n v="0"/>
    <n v="303.95999999999998"/>
    <n v="497.5"/>
    <n v="41.458333333333336"/>
    <x v="2"/>
    <x v="0"/>
    <n v="0"/>
    <s v="Not Provided"/>
    <x v="0"/>
    <n v="1"/>
  </r>
  <r>
    <s v="9838-BFCQT"/>
    <x v="1"/>
    <n v="61"/>
    <x v="1"/>
    <x v="0"/>
    <x v="3"/>
    <x v="41"/>
    <n v="95139"/>
    <n v="2"/>
    <n v="72"/>
    <x v="2"/>
    <x v="0"/>
    <s v="Yes"/>
    <n v="33.92"/>
    <s v="Yes"/>
    <s v="No"/>
    <x v="3"/>
    <n v="0"/>
    <s v="No"/>
    <s v="No"/>
    <s v="No"/>
    <s v="No"/>
    <s v="No"/>
    <s v="No"/>
    <s v="No"/>
    <s v="No"/>
    <x v="2"/>
    <s v="No"/>
    <x v="0"/>
    <n v="26.1"/>
    <n v="1851.45"/>
    <n v="0"/>
    <n v="0"/>
    <n v="2442.2399999999998"/>
    <n v="4293.6899999999996"/>
    <n v="59.634583333333325"/>
    <x v="1"/>
    <x v="0"/>
    <n v="0"/>
    <s v="Not Provided"/>
    <x v="0"/>
    <n v="1"/>
  </r>
  <r>
    <s v="9839-ETQOE"/>
    <x v="1"/>
    <n v="41"/>
    <x v="0"/>
    <x v="1"/>
    <x v="3"/>
    <x v="298"/>
    <n v="92083"/>
    <n v="0"/>
    <n v="43"/>
    <x v="1"/>
    <x v="0"/>
    <s v="No"/>
    <n v="25.420517214274568"/>
    <s v="No"/>
    <s v="Yes"/>
    <x v="2"/>
    <n v="25"/>
    <s v="Yes"/>
    <s v="Yes"/>
    <s v="Yes"/>
    <s v="No"/>
    <s v="No"/>
    <s v="No"/>
    <s v="No"/>
    <s v="Yes"/>
    <x v="1"/>
    <s v="Yes"/>
    <x v="1"/>
    <n v="40.450000000000003"/>
    <n v="1912.85"/>
    <n v="0"/>
    <n v="0"/>
    <n v="0"/>
    <n v="1912.85"/>
    <n v="44.484883720930227"/>
    <x v="2"/>
    <x v="0"/>
    <n v="0"/>
    <s v="Not Provided"/>
    <x v="0"/>
    <n v="1"/>
  </r>
  <r>
    <s v="9840-DVNDC"/>
    <x v="1"/>
    <n v="45"/>
    <x v="0"/>
    <x v="1"/>
    <x v="0"/>
    <x v="189"/>
    <n v="93536"/>
    <n v="0"/>
    <n v="6"/>
    <x v="0"/>
    <x v="0"/>
    <s v="Yes"/>
    <n v="6.4"/>
    <s v="No"/>
    <s v="Yes"/>
    <x v="1"/>
    <n v="26"/>
    <s v="No"/>
    <s v="No"/>
    <s v="No"/>
    <s v="No"/>
    <s v="Yes"/>
    <s v="No"/>
    <s v="No"/>
    <s v="No"/>
    <x v="1"/>
    <s v="Yes"/>
    <x v="0"/>
    <n v="80.5"/>
    <n v="463.05"/>
    <n v="0"/>
    <n v="10"/>
    <n v="38.4"/>
    <n v="511.45"/>
    <n v="85.24166666666666"/>
    <x v="1"/>
    <x v="1"/>
    <n v="1"/>
    <s v="Attitude"/>
    <x v="8"/>
    <n v="1"/>
  </r>
  <r>
    <s v="9840-EFJQB"/>
    <x v="0"/>
    <n v="43"/>
    <x v="0"/>
    <x v="1"/>
    <x v="0"/>
    <x v="762"/>
    <n v="91342"/>
    <n v="0"/>
    <n v="1"/>
    <x v="0"/>
    <x v="0"/>
    <s v="Yes"/>
    <n v="24.41"/>
    <s v="No"/>
    <s v="Yes"/>
    <x v="1"/>
    <n v="4"/>
    <s v="No"/>
    <s v="Yes"/>
    <s v="No"/>
    <s v="No"/>
    <s v="No"/>
    <s v="No"/>
    <s v="No"/>
    <s v="Yes"/>
    <x v="1"/>
    <s v="No"/>
    <x v="1"/>
    <n v="74.349999999999994"/>
    <n v="74.349999999999994"/>
    <n v="0"/>
    <n v="0"/>
    <n v="24.41"/>
    <n v="98.76"/>
    <n v="98.76"/>
    <x v="1"/>
    <x v="2"/>
    <n v="0"/>
    <s v="Not Provided"/>
    <x v="0"/>
    <n v="1"/>
  </r>
  <r>
    <s v="9842-EFSYY"/>
    <x v="0"/>
    <n v="31"/>
    <x v="0"/>
    <x v="1"/>
    <x v="1"/>
    <x v="938"/>
    <n v="96120"/>
    <n v="0"/>
    <n v="4"/>
    <x v="0"/>
    <x v="1"/>
    <s v="No"/>
    <n v="25.420517214274568"/>
    <s v="No"/>
    <s v="Yes"/>
    <x v="0"/>
    <n v="52"/>
    <s v="Yes"/>
    <s v="Yes"/>
    <s v="Yes"/>
    <s v="No"/>
    <s v="Yes"/>
    <s v="Yes"/>
    <s v="Yes"/>
    <s v="Yes"/>
    <x v="1"/>
    <s v="Yes"/>
    <x v="0"/>
    <n v="57.2"/>
    <n v="223.75"/>
    <n v="0"/>
    <n v="0"/>
    <n v="0"/>
    <n v="223.75"/>
    <n v="55.9375"/>
    <x v="1"/>
    <x v="0"/>
    <n v="0"/>
    <s v="Not Provided"/>
    <x v="0"/>
    <n v="1"/>
  </r>
  <r>
    <s v="9844-FELAJ"/>
    <x v="0"/>
    <n v="65"/>
    <x v="1"/>
    <x v="0"/>
    <x v="3"/>
    <x v="113"/>
    <n v="95833"/>
    <n v="2"/>
    <n v="70"/>
    <x v="2"/>
    <x v="0"/>
    <s v="Yes"/>
    <n v="9.4"/>
    <s v="Yes"/>
    <s v="Yes"/>
    <x v="1"/>
    <n v="17"/>
    <s v="No"/>
    <s v="Yes"/>
    <s v="Yes"/>
    <s v="Yes"/>
    <s v="Yes"/>
    <s v="Yes"/>
    <s v="Yes"/>
    <s v="No"/>
    <x v="0"/>
    <s v="Yes"/>
    <x v="1"/>
    <n v="107.9"/>
    <n v="7475.85"/>
    <n v="0"/>
    <n v="20"/>
    <n v="658"/>
    <n v="8153.85"/>
    <n v="116.48357142857144"/>
    <x v="0"/>
    <x v="0"/>
    <n v="0"/>
    <s v="Not Provided"/>
    <x v="0"/>
    <n v="1"/>
  </r>
  <r>
    <s v="9845-PEEKO"/>
    <x v="0"/>
    <n v="71"/>
    <x v="1"/>
    <x v="1"/>
    <x v="0"/>
    <x v="492"/>
    <n v="95007"/>
    <n v="0"/>
    <n v="59"/>
    <x v="2"/>
    <x v="0"/>
    <s v="Yes"/>
    <n v="6.13"/>
    <s v="Yes"/>
    <s v="Yes"/>
    <x v="1"/>
    <n v="2"/>
    <s v="No"/>
    <s v="Yes"/>
    <s v="No"/>
    <s v="No"/>
    <s v="No"/>
    <s v="No"/>
    <s v="No"/>
    <s v="Yes"/>
    <x v="2"/>
    <s v="Yes"/>
    <x v="0"/>
    <n v="79.2"/>
    <n v="4590.3500000000004"/>
    <n v="0"/>
    <n v="0"/>
    <n v="361.67"/>
    <n v="4952.0200000000004"/>
    <n v="83.932542372881358"/>
    <x v="1"/>
    <x v="0"/>
    <n v="0"/>
    <s v="Not Provided"/>
    <x v="0"/>
    <n v="1"/>
  </r>
  <r>
    <s v="9845-QOMAD"/>
    <x v="1"/>
    <n v="38"/>
    <x v="0"/>
    <x v="0"/>
    <x v="3"/>
    <x v="162"/>
    <n v="90814"/>
    <n v="6"/>
    <n v="14"/>
    <x v="1"/>
    <x v="2"/>
    <s v="Yes"/>
    <n v="26.99"/>
    <s v="No"/>
    <s v="No"/>
    <x v="3"/>
    <n v="0"/>
    <s v="No"/>
    <s v="No"/>
    <s v="No"/>
    <s v="No"/>
    <s v="No"/>
    <s v="No"/>
    <s v="No"/>
    <s v="No"/>
    <x v="0"/>
    <s v="No"/>
    <x v="0"/>
    <n v="19.75"/>
    <n v="309.35000000000002"/>
    <n v="6.49"/>
    <n v="0"/>
    <n v="377.86"/>
    <n v="680.72"/>
    <n v="48.622857142857143"/>
    <x v="2"/>
    <x v="0"/>
    <n v="0"/>
    <s v="Not Provided"/>
    <x v="0"/>
    <n v="1"/>
  </r>
  <r>
    <s v="9846-GKXAS"/>
    <x v="0"/>
    <n v="53"/>
    <x v="1"/>
    <x v="1"/>
    <x v="0"/>
    <x v="873"/>
    <n v="94010"/>
    <n v="0"/>
    <n v="9"/>
    <x v="0"/>
    <x v="1"/>
    <s v="Yes"/>
    <n v="1.34"/>
    <s v="No"/>
    <s v="Yes"/>
    <x v="1"/>
    <n v="9"/>
    <s v="No"/>
    <s v="No"/>
    <s v="No"/>
    <s v="No"/>
    <s v="Yes"/>
    <s v="Yes"/>
    <s v="Yes"/>
    <s v="Yes"/>
    <x v="1"/>
    <s v="Yes"/>
    <x v="1"/>
    <n v="90.8"/>
    <n v="809.75"/>
    <n v="0"/>
    <n v="0"/>
    <n v="12.06"/>
    <n v="821.81"/>
    <n v="91.312222222222218"/>
    <x v="1"/>
    <x v="1"/>
    <n v="1"/>
    <s v="Attitude"/>
    <x v="8"/>
    <n v="1"/>
  </r>
  <r>
    <s v="9847-HNVGP"/>
    <x v="1"/>
    <n v="23"/>
    <x v="2"/>
    <x v="1"/>
    <x v="0"/>
    <x v="68"/>
    <n v="91755"/>
    <n v="0"/>
    <n v="17"/>
    <x v="1"/>
    <x v="2"/>
    <s v="Yes"/>
    <n v="25.91"/>
    <s v="No"/>
    <s v="No"/>
    <x v="3"/>
    <n v="0"/>
    <s v="No"/>
    <s v="No"/>
    <s v="No"/>
    <s v="No"/>
    <s v="No"/>
    <s v="No"/>
    <s v="No"/>
    <s v="No"/>
    <x v="0"/>
    <s v="No"/>
    <x v="0"/>
    <n v="19.95"/>
    <n v="310.60000000000002"/>
    <n v="0"/>
    <n v="0"/>
    <n v="440.47"/>
    <n v="751.07"/>
    <n v="44.180588235294124"/>
    <x v="2"/>
    <x v="0"/>
    <n v="0"/>
    <s v="Not Provided"/>
    <x v="0"/>
    <n v="1"/>
  </r>
  <r>
    <s v="9848-JQJTX"/>
    <x v="1"/>
    <n v="52"/>
    <x v="1"/>
    <x v="1"/>
    <x v="0"/>
    <x v="683"/>
    <n v="90291"/>
    <n v="0"/>
    <n v="72"/>
    <x v="2"/>
    <x v="3"/>
    <s v="Yes"/>
    <n v="24.53"/>
    <s v="Yes"/>
    <s v="Yes"/>
    <x v="1"/>
    <n v="12"/>
    <s v="No"/>
    <s v="Yes"/>
    <s v="Yes"/>
    <s v="No"/>
    <s v="Yes"/>
    <s v="Yes"/>
    <s v="Yes"/>
    <s v="Yes"/>
    <x v="2"/>
    <s v="Yes"/>
    <x v="1"/>
    <n v="100.9"/>
    <n v="7459.05"/>
    <n v="0"/>
    <n v="0"/>
    <n v="1766.16"/>
    <n v="9225.2099999999991"/>
    <n v="128.12791666666666"/>
    <x v="0"/>
    <x v="0"/>
    <n v="0"/>
    <s v="Not Provided"/>
    <x v="0"/>
    <n v="1"/>
  </r>
  <r>
    <s v="9850-OWRHQ"/>
    <x v="0"/>
    <n v="55"/>
    <x v="1"/>
    <x v="0"/>
    <x v="0"/>
    <x v="239"/>
    <n v="90502"/>
    <n v="1"/>
    <n v="3"/>
    <x v="0"/>
    <x v="0"/>
    <s v="Yes"/>
    <n v="16.29"/>
    <s v="Yes"/>
    <s v="Yes"/>
    <x v="1"/>
    <n v="24"/>
    <s v="No"/>
    <s v="No"/>
    <s v="No"/>
    <s v="No"/>
    <s v="No"/>
    <s v="No"/>
    <s v="No"/>
    <s v="Yes"/>
    <x v="1"/>
    <s v="Yes"/>
    <x v="0"/>
    <n v="74.099999999999994"/>
    <n v="228"/>
    <n v="0"/>
    <n v="0"/>
    <n v="48.87"/>
    <n v="276.87"/>
    <n v="92.29"/>
    <x v="1"/>
    <x v="1"/>
    <n v="1"/>
    <s v="Dissatisfaction"/>
    <x v="16"/>
    <n v="1"/>
  </r>
  <r>
    <s v="9851-KIELU"/>
    <x v="1"/>
    <n v="53"/>
    <x v="1"/>
    <x v="1"/>
    <x v="0"/>
    <x v="246"/>
    <n v="94021"/>
    <n v="0"/>
    <n v="10"/>
    <x v="0"/>
    <x v="0"/>
    <s v="Yes"/>
    <n v="18.03"/>
    <s v="No"/>
    <s v="Yes"/>
    <x v="1"/>
    <n v="6"/>
    <s v="Yes"/>
    <s v="Yes"/>
    <s v="Yes"/>
    <s v="Yes"/>
    <s v="Yes"/>
    <s v="Yes"/>
    <s v="Yes"/>
    <s v="Yes"/>
    <x v="1"/>
    <s v="Yes"/>
    <x v="1"/>
    <n v="110.1"/>
    <n v="1043.3"/>
    <n v="0"/>
    <n v="0"/>
    <n v="180.3"/>
    <n v="1223.5999999999999"/>
    <n v="122.35999999999999"/>
    <x v="0"/>
    <x v="1"/>
    <n v="1"/>
    <s v="Competitor"/>
    <x v="5"/>
    <n v="1"/>
  </r>
  <r>
    <s v="9851-QXEEQ"/>
    <x v="1"/>
    <n v="21"/>
    <x v="2"/>
    <x v="1"/>
    <x v="0"/>
    <x v="247"/>
    <n v="95914"/>
    <n v="0"/>
    <n v="41"/>
    <x v="1"/>
    <x v="0"/>
    <s v="Yes"/>
    <n v="47.74"/>
    <s v="Yes"/>
    <s v="Yes"/>
    <x v="1"/>
    <n v="48"/>
    <s v="No"/>
    <s v="Yes"/>
    <s v="Yes"/>
    <s v="No"/>
    <s v="Yes"/>
    <s v="Yes"/>
    <s v="Yes"/>
    <s v="Yes"/>
    <x v="1"/>
    <s v="Yes"/>
    <x v="1"/>
    <n v="104.7"/>
    <n v="4346.3999999999996"/>
    <n v="0"/>
    <n v="0"/>
    <n v="1957.34"/>
    <n v="6303.74"/>
    <n v="153.74975609756098"/>
    <x v="3"/>
    <x v="1"/>
    <n v="1"/>
    <s v="Competitor"/>
    <x v="1"/>
    <n v="1"/>
  </r>
  <r>
    <s v="9853-JFZDU"/>
    <x v="0"/>
    <n v="20"/>
    <x v="2"/>
    <x v="0"/>
    <x v="0"/>
    <x v="346"/>
    <n v="95717"/>
    <n v="7"/>
    <n v="35"/>
    <x v="1"/>
    <x v="0"/>
    <s v="Yes"/>
    <n v="20.79"/>
    <s v="No"/>
    <s v="Yes"/>
    <x v="2"/>
    <n v="69"/>
    <s v="No"/>
    <s v="Yes"/>
    <s v="No"/>
    <s v="Yes"/>
    <s v="No"/>
    <s v="No"/>
    <s v="No"/>
    <s v="Yes"/>
    <x v="1"/>
    <s v="No"/>
    <x v="1"/>
    <n v="56.85"/>
    <n v="1861.1"/>
    <n v="0"/>
    <n v="0"/>
    <n v="727.65"/>
    <n v="2588.75"/>
    <n v="73.964285714285708"/>
    <x v="1"/>
    <x v="0"/>
    <n v="0"/>
    <s v="Not Provided"/>
    <x v="0"/>
    <n v="1"/>
  </r>
  <r>
    <s v="9860-LISIZ"/>
    <x v="0"/>
    <n v="19"/>
    <x v="2"/>
    <x v="1"/>
    <x v="0"/>
    <x v="319"/>
    <n v="92264"/>
    <n v="0"/>
    <n v="34"/>
    <x v="1"/>
    <x v="0"/>
    <s v="Yes"/>
    <n v="36.75"/>
    <s v="No"/>
    <s v="No"/>
    <x v="3"/>
    <n v="0"/>
    <s v="No"/>
    <s v="No"/>
    <s v="No"/>
    <s v="No"/>
    <s v="No"/>
    <s v="No"/>
    <s v="No"/>
    <s v="No"/>
    <x v="1"/>
    <s v="No"/>
    <x v="0"/>
    <n v="20.350000000000001"/>
    <n v="673.2"/>
    <n v="0"/>
    <n v="0"/>
    <n v="1249.5"/>
    <n v="1922.7"/>
    <n v="56.550000000000004"/>
    <x v="1"/>
    <x v="0"/>
    <n v="0"/>
    <s v="Not Provided"/>
    <x v="0"/>
    <n v="1"/>
  </r>
  <r>
    <s v="9861-PDSZP"/>
    <x v="0"/>
    <n v="19"/>
    <x v="2"/>
    <x v="1"/>
    <x v="0"/>
    <x v="1045"/>
    <n v="93215"/>
    <n v="0"/>
    <n v="72"/>
    <x v="2"/>
    <x v="0"/>
    <s v="Yes"/>
    <n v="10.050000000000001"/>
    <s v="Yes"/>
    <s v="Yes"/>
    <x v="1"/>
    <n v="82"/>
    <s v="No"/>
    <s v="Yes"/>
    <s v="Yes"/>
    <s v="Yes"/>
    <s v="Yes"/>
    <s v="Yes"/>
    <s v="Yes"/>
    <s v="Yes"/>
    <x v="2"/>
    <s v="Yes"/>
    <x v="0"/>
    <n v="108.05"/>
    <n v="7806.6"/>
    <n v="0"/>
    <n v="0"/>
    <n v="723.6"/>
    <n v="8530.2000000000007"/>
    <n v="118.47500000000001"/>
    <x v="0"/>
    <x v="0"/>
    <n v="0"/>
    <s v="Not Provided"/>
    <x v="0"/>
    <n v="1"/>
  </r>
  <r>
    <s v="9862-KJTYK"/>
    <x v="1"/>
    <n v="19"/>
    <x v="2"/>
    <x v="1"/>
    <x v="3"/>
    <x v="197"/>
    <n v="92663"/>
    <n v="0"/>
    <n v="19"/>
    <x v="1"/>
    <x v="2"/>
    <s v="No"/>
    <n v="25.420517214274568"/>
    <s v="No"/>
    <s v="Yes"/>
    <x v="2"/>
    <n v="59"/>
    <s v="No"/>
    <s v="No"/>
    <s v="No"/>
    <s v="No"/>
    <s v="No"/>
    <s v="No"/>
    <s v="Yes"/>
    <s v="Yes"/>
    <x v="1"/>
    <s v="Yes"/>
    <x v="0"/>
    <n v="25.35"/>
    <n v="566.1"/>
    <n v="0"/>
    <n v="0"/>
    <n v="0"/>
    <n v="566.1"/>
    <n v="29.794736842105266"/>
    <x v="2"/>
    <x v="0"/>
    <n v="0"/>
    <s v="Not Provided"/>
    <x v="0"/>
    <n v="1"/>
  </r>
  <r>
    <s v="9863-JZAIC"/>
    <x v="1"/>
    <n v="60"/>
    <x v="1"/>
    <x v="1"/>
    <x v="0"/>
    <x v="162"/>
    <n v="90807"/>
    <n v="0"/>
    <n v="35"/>
    <x v="1"/>
    <x v="0"/>
    <s v="Yes"/>
    <n v="48.93"/>
    <s v="No"/>
    <s v="Yes"/>
    <x v="0"/>
    <n v="14"/>
    <s v="No"/>
    <s v="No"/>
    <s v="No"/>
    <s v="No"/>
    <s v="Yes"/>
    <s v="No"/>
    <s v="No"/>
    <s v="Yes"/>
    <x v="1"/>
    <s v="No"/>
    <x v="0"/>
    <n v="55"/>
    <n v="2010.55"/>
    <n v="0"/>
    <n v="0"/>
    <n v="1712.55"/>
    <n v="3723.1"/>
    <n v="106.3742857142857"/>
    <x v="0"/>
    <x v="1"/>
    <n v="1"/>
    <s v="Other"/>
    <x v="0"/>
    <n v="1"/>
  </r>
  <r>
    <s v="9866-OCCKE"/>
    <x v="0"/>
    <n v="73"/>
    <x v="1"/>
    <x v="0"/>
    <x v="0"/>
    <x v="38"/>
    <n v="92114"/>
    <n v="1"/>
    <n v="72"/>
    <x v="2"/>
    <x v="3"/>
    <s v="Yes"/>
    <n v="35.04"/>
    <s v="Yes"/>
    <s v="Yes"/>
    <x v="1"/>
    <n v="22"/>
    <s v="Yes"/>
    <s v="No"/>
    <s v="Yes"/>
    <s v="Yes"/>
    <s v="Yes"/>
    <s v="Yes"/>
    <s v="No"/>
    <s v="Yes"/>
    <x v="2"/>
    <s v="Yes"/>
    <x v="2"/>
    <n v="109.75"/>
    <n v="8075.35"/>
    <n v="0"/>
    <n v="0"/>
    <n v="2522.88"/>
    <n v="10598.23"/>
    <n v="147.19763888888889"/>
    <x v="0"/>
    <x v="0"/>
    <n v="0"/>
    <s v="Not Provided"/>
    <x v="0"/>
    <n v="1"/>
  </r>
  <r>
    <s v="9866-QEVEE"/>
    <x v="1"/>
    <n v="58"/>
    <x v="1"/>
    <x v="1"/>
    <x v="0"/>
    <x v="27"/>
    <n v="95356"/>
    <n v="0"/>
    <n v="19"/>
    <x v="1"/>
    <x v="2"/>
    <s v="Yes"/>
    <n v="20.41"/>
    <s v="Yes"/>
    <s v="Yes"/>
    <x v="1"/>
    <n v="11"/>
    <s v="No"/>
    <s v="No"/>
    <s v="No"/>
    <s v="No"/>
    <s v="No"/>
    <s v="Yes"/>
    <s v="Yes"/>
    <s v="No"/>
    <x v="1"/>
    <s v="Yes"/>
    <x v="1"/>
    <n v="86"/>
    <n v="1532.45"/>
    <n v="0"/>
    <n v="30"/>
    <n v="387.79"/>
    <n v="1950.24"/>
    <n v="102.64421052631579"/>
    <x v="0"/>
    <x v="1"/>
    <n v="1"/>
    <s v="Competitor"/>
    <x v="1"/>
    <n v="1"/>
  </r>
  <r>
    <s v="9867-JCZSP"/>
    <x v="0"/>
    <n v="28"/>
    <x v="0"/>
    <x v="0"/>
    <x v="0"/>
    <x v="31"/>
    <n v="90045"/>
    <n v="8"/>
    <n v="17"/>
    <x v="1"/>
    <x v="2"/>
    <s v="Yes"/>
    <n v="8.74"/>
    <s v="No"/>
    <s v="No"/>
    <x v="3"/>
    <n v="0"/>
    <s v="No"/>
    <s v="No"/>
    <s v="No"/>
    <s v="No"/>
    <s v="No"/>
    <s v="No"/>
    <s v="No"/>
    <s v="No"/>
    <x v="0"/>
    <s v="No"/>
    <x v="0"/>
    <n v="20.75"/>
    <n v="418.25"/>
    <n v="0"/>
    <n v="0"/>
    <n v="148.58000000000001"/>
    <n v="566.83000000000004"/>
    <n v="33.342941176470589"/>
    <x v="2"/>
    <x v="0"/>
    <n v="0"/>
    <s v="Not Provided"/>
    <x v="0"/>
    <n v="1"/>
  </r>
  <r>
    <s v="9867-NNXLC"/>
    <x v="0"/>
    <n v="43"/>
    <x v="0"/>
    <x v="1"/>
    <x v="0"/>
    <x v="815"/>
    <n v="93950"/>
    <n v="0"/>
    <n v="22"/>
    <x v="1"/>
    <x v="2"/>
    <s v="Yes"/>
    <n v="33.92"/>
    <s v="No"/>
    <s v="No"/>
    <x v="3"/>
    <n v="0"/>
    <s v="No"/>
    <s v="No"/>
    <s v="No"/>
    <s v="No"/>
    <s v="No"/>
    <s v="No"/>
    <s v="No"/>
    <s v="No"/>
    <x v="1"/>
    <s v="Yes"/>
    <x v="0"/>
    <n v="20.05"/>
    <n v="470.2"/>
    <n v="0"/>
    <n v="0"/>
    <n v="746.24"/>
    <n v="1216.44"/>
    <n v="55.292727272727276"/>
    <x v="1"/>
    <x v="0"/>
    <n v="0"/>
    <s v="Not Provided"/>
    <x v="0"/>
    <n v="1"/>
  </r>
  <r>
    <s v="9867-XOBQA"/>
    <x v="0"/>
    <n v="59"/>
    <x v="1"/>
    <x v="1"/>
    <x v="2"/>
    <x v="303"/>
    <n v="91105"/>
    <n v="0"/>
    <n v="21"/>
    <x v="1"/>
    <x v="0"/>
    <s v="No"/>
    <n v="25.420517214274568"/>
    <s v="No"/>
    <s v="Yes"/>
    <x v="2"/>
    <n v="11"/>
    <s v="Yes"/>
    <s v="Yes"/>
    <s v="Yes"/>
    <s v="Yes"/>
    <s v="Yes"/>
    <s v="No"/>
    <s v="No"/>
    <s v="Yes"/>
    <x v="2"/>
    <s v="No"/>
    <x v="0"/>
    <n v="53.15"/>
    <n v="1183.2"/>
    <n v="19.13"/>
    <n v="0"/>
    <n v="0"/>
    <n v="1164.07"/>
    <n v="55.431904761904761"/>
    <x v="1"/>
    <x v="0"/>
    <n v="0"/>
    <s v="Not Provided"/>
    <x v="0"/>
    <n v="1"/>
  </r>
  <r>
    <s v="9871-ELEYA"/>
    <x v="0"/>
    <n v="22"/>
    <x v="2"/>
    <x v="1"/>
    <x v="0"/>
    <x v="90"/>
    <n v="93616"/>
    <n v="0"/>
    <n v="34"/>
    <x v="1"/>
    <x v="0"/>
    <s v="Yes"/>
    <n v="20.75"/>
    <s v="No"/>
    <s v="Yes"/>
    <x v="2"/>
    <n v="27"/>
    <s v="Yes"/>
    <s v="No"/>
    <s v="Yes"/>
    <s v="Yes"/>
    <s v="Yes"/>
    <s v="No"/>
    <s v="No"/>
    <s v="Yes"/>
    <x v="2"/>
    <s v="No"/>
    <x v="0"/>
    <n v="67.650000000000006"/>
    <n v="2339.3000000000002"/>
    <n v="0"/>
    <n v="0"/>
    <n v="705.5"/>
    <n v="3044.8"/>
    <n v="89.552941176470597"/>
    <x v="1"/>
    <x v="0"/>
    <n v="0"/>
    <s v="Not Provided"/>
    <x v="0"/>
    <n v="1"/>
  </r>
  <r>
    <s v="9873-MNDKV"/>
    <x v="0"/>
    <n v="59"/>
    <x v="1"/>
    <x v="1"/>
    <x v="0"/>
    <x v="451"/>
    <n v="94074"/>
    <n v="0"/>
    <n v="11"/>
    <x v="0"/>
    <x v="2"/>
    <s v="Yes"/>
    <n v="29.16"/>
    <s v="No"/>
    <s v="Yes"/>
    <x v="2"/>
    <n v="3"/>
    <s v="No"/>
    <s v="No"/>
    <s v="No"/>
    <s v="No"/>
    <s v="No"/>
    <s v="No"/>
    <s v="No"/>
    <s v="Yes"/>
    <x v="1"/>
    <s v="Yes"/>
    <x v="0"/>
    <n v="44.65"/>
    <n v="472.25"/>
    <n v="0"/>
    <n v="0"/>
    <n v="320.76"/>
    <n v="793.01"/>
    <n v="72.091818181818184"/>
    <x v="1"/>
    <x v="0"/>
    <n v="0"/>
    <s v="Not Provided"/>
    <x v="0"/>
    <n v="1"/>
  </r>
  <r>
    <s v="9874-QLCLH"/>
    <x v="0"/>
    <n v="38"/>
    <x v="0"/>
    <x v="0"/>
    <x v="0"/>
    <x v="685"/>
    <n v="91324"/>
    <n v="1"/>
    <n v="17"/>
    <x v="1"/>
    <x v="2"/>
    <s v="Yes"/>
    <n v="4.91"/>
    <s v="Yes"/>
    <s v="Yes"/>
    <x v="1"/>
    <n v="15"/>
    <s v="Yes"/>
    <s v="No"/>
    <s v="Yes"/>
    <s v="No"/>
    <s v="Yes"/>
    <s v="Yes"/>
    <s v="Yes"/>
    <s v="Yes"/>
    <x v="1"/>
    <s v="Yes"/>
    <x v="1"/>
    <n v="104.2"/>
    <n v="1743.5"/>
    <n v="0"/>
    <n v="0"/>
    <n v="83.47"/>
    <n v="1826.97"/>
    <n v="107.46882352941176"/>
    <x v="0"/>
    <x v="1"/>
    <n v="1"/>
    <s v="Competitor"/>
    <x v="10"/>
    <n v="1"/>
  </r>
  <r>
    <s v="9878-TNQGW"/>
    <x v="1"/>
    <n v="51"/>
    <x v="1"/>
    <x v="1"/>
    <x v="0"/>
    <x v="1079"/>
    <n v="95017"/>
    <n v="0"/>
    <n v="2"/>
    <x v="0"/>
    <x v="1"/>
    <s v="Yes"/>
    <n v="17.329999999999998"/>
    <s v="No"/>
    <s v="Yes"/>
    <x v="1"/>
    <n v="14"/>
    <s v="No"/>
    <s v="No"/>
    <s v="No"/>
    <s v="No"/>
    <s v="No"/>
    <s v="Yes"/>
    <s v="Yes"/>
    <s v="Yes"/>
    <x v="1"/>
    <s v="Yes"/>
    <x v="1"/>
    <n v="80.95"/>
    <n v="171.15"/>
    <n v="0"/>
    <n v="0"/>
    <n v="34.659999999999997"/>
    <n v="205.81"/>
    <n v="102.905"/>
    <x v="0"/>
    <x v="1"/>
    <n v="1"/>
    <s v="Competitor"/>
    <x v="5"/>
    <n v="1"/>
  </r>
  <r>
    <s v="9880-TDQAC"/>
    <x v="0"/>
    <n v="63"/>
    <x v="1"/>
    <x v="0"/>
    <x v="0"/>
    <x v="179"/>
    <n v="92021"/>
    <n v="3"/>
    <n v="72"/>
    <x v="2"/>
    <x v="0"/>
    <s v="No"/>
    <n v="25.420517214274568"/>
    <s v="No"/>
    <s v="Yes"/>
    <x v="2"/>
    <n v="16"/>
    <s v="No"/>
    <s v="Yes"/>
    <s v="Yes"/>
    <s v="Yes"/>
    <s v="Yes"/>
    <s v="Yes"/>
    <s v="Yes"/>
    <s v="Yes"/>
    <x v="2"/>
    <s v="Yes"/>
    <x v="1"/>
    <n v="60"/>
    <n v="4264"/>
    <n v="25.67"/>
    <n v="0"/>
    <n v="0"/>
    <n v="4238.33"/>
    <n v="58.865694444444443"/>
    <x v="1"/>
    <x v="0"/>
    <n v="0"/>
    <s v="Not Provided"/>
    <x v="0"/>
    <n v="1"/>
  </r>
  <r>
    <s v="9881-VCZEP"/>
    <x v="0"/>
    <n v="29"/>
    <x v="0"/>
    <x v="0"/>
    <x v="0"/>
    <x v="41"/>
    <n v="95126"/>
    <n v="8"/>
    <n v="25"/>
    <x v="1"/>
    <x v="0"/>
    <s v="Yes"/>
    <n v="12.12"/>
    <s v="Yes"/>
    <s v="Yes"/>
    <x v="0"/>
    <n v="59"/>
    <s v="No"/>
    <s v="Yes"/>
    <s v="No"/>
    <s v="No"/>
    <s v="No"/>
    <s v="No"/>
    <s v="No"/>
    <s v="No"/>
    <x v="1"/>
    <s v="No"/>
    <x v="1"/>
    <n v="54.1"/>
    <n v="1373"/>
    <n v="0"/>
    <n v="110"/>
    <n v="303"/>
    <n v="1786"/>
    <n v="71.44"/>
    <x v="1"/>
    <x v="0"/>
    <n v="0"/>
    <s v="Not Provided"/>
    <x v="0"/>
    <n v="1"/>
  </r>
  <r>
    <s v="9885-AIBVB"/>
    <x v="1"/>
    <n v="62"/>
    <x v="1"/>
    <x v="0"/>
    <x v="0"/>
    <x v="956"/>
    <n v="95658"/>
    <n v="4"/>
    <n v="29"/>
    <x v="1"/>
    <x v="0"/>
    <s v="Yes"/>
    <n v="39.5"/>
    <s v="Yes"/>
    <s v="Yes"/>
    <x v="1"/>
    <n v="16"/>
    <s v="No"/>
    <s v="Yes"/>
    <s v="Yes"/>
    <s v="No"/>
    <s v="No"/>
    <s v="No"/>
    <s v="No"/>
    <s v="No"/>
    <x v="1"/>
    <s v="Yes"/>
    <x v="1"/>
    <n v="85.8"/>
    <n v="2440.25"/>
    <n v="0"/>
    <n v="150"/>
    <n v="1145.5"/>
    <n v="3735.75"/>
    <n v="128.81896551724137"/>
    <x v="0"/>
    <x v="0"/>
    <n v="0"/>
    <s v="Not Provided"/>
    <x v="0"/>
    <n v="1"/>
  </r>
  <r>
    <s v="9885-CSMWE"/>
    <x v="0"/>
    <n v="65"/>
    <x v="1"/>
    <x v="1"/>
    <x v="0"/>
    <x v="31"/>
    <n v="90007"/>
    <n v="0"/>
    <n v="1"/>
    <x v="0"/>
    <x v="1"/>
    <s v="Yes"/>
    <n v="18.37"/>
    <s v="No"/>
    <s v="Yes"/>
    <x v="1"/>
    <n v="13"/>
    <s v="No"/>
    <s v="No"/>
    <s v="No"/>
    <s v="No"/>
    <s v="Yes"/>
    <s v="No"/>
    <s v="No"/>
    <s v="Yes"/>
    <x v="1"/>
    <s v="No"/>
    <x v="1"/>
    <n v="78.45"/>
    <n v="78.45"/>
    <n v="0"/>
    <n v="0"/>
    <n v="18.37"/>
    <n v="96.82"/>
    <n v="96.82"/>
    <x v="1"/>
    <x v="1"/>
    <n v="1"/>
    <s v="Dissatisfaction"/>
    <x v="2"/>
    <n v="1"/>
  </r>
  <r>
    <s v="9885-MFVSU"/>
    <x v="0"/>
    <n v="59"/>
    <x v="1"/>
    <x v="0"/>
    <x v="0"/>
    <x v="241"/>
    <n v="92064"/>
    <n v="7"/>
    <n v="35"/>
    <x v="1"/>
    <x v="5"/>
    <s v="No"/>
    <n v="25.420517214274568"/>
    <s v="No"/>
    <s v="Yes"/>
    <x v="2"/>
    <n v="24"/>
    <s v="Yes"/>
    <s v="No"/>
    <s v="No"/>
    <s v="Yes"/>
    <s v="Yes"/>
    <s v="No"/>
    <s v="No"/>
    <s v="No"/>
    <x v="2"/>
    <s v="Yes"/>
    <x v="0"/>
    <n v="46.35"/>
    <n v="1662.05"/>
    <n v="0"/>
    <n v="140"/>
    <n v="0"/>
    <n v="1802.05"/>
    <n v="51.487142857142857"/>
    <x v="1"/>
    <x v="0"/>
    <n v="0"/>
    <s v="Not Provided"/>
    <x v="0"/>
    <n v="1"/>
  </r>
  <r>
    <s v="9888-ZCUMM"/>
    <x v="1"/>
    <n v="48"/>
    <x v="0"/>
    <x v="0"/>
    <x v="2"/>
    <x v="31"/>
    <n v="90018"/>
    <n v="3"/>
    <n v="64"/>
    <x v="2"/>
    <x v="0"/>
    <s v="No"/>
    <n v="25.420517214274568"/>
    <s v="No"/>
    <s v="Yes"/>
    <x v="2"/>
    <n v="19"/>
    <s v="Yes"/>
    <s v="No"/>
    <s v="Yes"/>
    <s v="Yes"/>
    <s v="Yes"/>
    <s v="Yes"/>
    <s v="Yes"/>
    <s v="Yes"/>
    <x v="2"/>
    <s v="Yes"/>
    <x v="1"/>
    <n v="60.05"/>
    <n v="3845.45"/>
    <n v="0"/>
    <n v="0"/>
    <n v="0"/>
    <n v="3845.45"/>
    <n v="60.085156249999997"/>
    <x v="1"/>
    <x v="0"/>
    <n v="0"/>
    <s v="Not Provided"/>
    <x v="0"/>
    <n v="1"/>
  </r>
  <r>
    <s v="9889-TMAHG"/>
    <x v="1"/>
    <n v="66"/>
    <x v="1"/>
    <x v="1"/>
    <x v="0"/>
    <x v="39"/>
    <n v="94539"/>
    <n v="0"/>
    <n v="8"/>
    <x v="0"/>
    <x v="0"/>
    <s v="Yes"/>
    <n v="11.57"/>
    <s v="No"/>
    <s v="Yes"/>
    <x v="1"/>
    <n v="27"/>
    <s v="Yes"/>
    <s v="No"/>
    <s v="No"/>
    <s v="Yes"/>
    <s v="Yes"/>
    <s v="Yes"/>
    <s v="Yes"/>
    <s v="Yes"/>
    <x v="1"/>
    <s v="No"/>
    <x v="0"/>
    <n v="100.3"/>
    <n v="832.35"/>
    <n v="0"/>
    <n v="0"/>
    <n v="92.56"/>
    <n v="924.91"/>
    <n v="115.61375"/>
    <x v="0"/>
    <x v="1"/>
    <n v="1"/>
    <s v="Competitor"/>
    <x v="1"/>
    <n v="1"/>
  </r>
  <r>
    <s v="9891-NQDBD"/>
    <x v="0"/>
    <n v="22"/>
    <x v="2"/>
    <x v="0"/>
    <x v="0"/>
    <x v="549"/>
    <n v="92630"/>
    <n v="7"/>
    <n v="28"/>
    <x v="1"/>
    <x v="0"/>
    <s v="Yes"/>
    <n v="43.36"/>
    <s v="Yes"/>
    <s v="No"/>
    <x v="3"/>
    <n v="0"/>
    <s v="No"/>
    <s v="No"/>
    <s v="No"/>
    <s v="No"/>
    <s v="No"/>
    <s v="No"/>
    <s v="No"/>
    <s v="No"/>
    <x v="0"/>
    <s v="No"/>
    <x v="2"/>
    <n v="25.55"/>
    <n v="672.2"/>
    <n v="0"/>
    <n v="0"/>
    <n v="1214.08"/>
    <n v="1886.28"/>
    <n v="67.367142857142852"/>
    <x v="1"/>
    <x v="0"/>
    <n v="0"/>
    <s v="Not Provided"/>
    <x v="0"/>
    <n v="1"/>
  </r>
  <r>
    <s v="9894-EZEWG"/>
    <x v="0"/>
    <n v="31"/>
    <x v="0"/>
    <x v="1"/>
    <x v="0"/>
    <x v="932"/>
    <n v="95690"/>
    <n v="0"/>
    <n v="1"/>
    <x v="0"/>
    <x v="1"/>
    <s v="Yes"/>
    <n v="39.659999999999997"/>
    <s v="No"/>
    <s v="Yes"/>
    <x v="1"/>
    <n v="8"/>
    <s v="No"/>
    <s v="Yes"/>
    <s v="No"/>
    <s v="No"/>
    <s v="No"/>
    <s v="No"/>
    <s v="No"/>
    <s v="Yes"/>
    <x v="1"/>
    <s v="Yes"/>
    <x v="0"/>
    <n v="74.3"/>
    <n v="74.3"/>
    <n v="0"/>
    <n v="0"/>
    <n v="39.659999999999997"/>
    <n v="113.96"/>
    <n v="113.96"/>
    <x v="0"/>
    <x v="1"/>
    <n v="1"/>
    <s v="Competitor"/>
    <x v="1"/>
    <n v="1"/>
  </r>
  <r>
    <s v="9894-QMIMJ"/>
    <x v="0"/>
    <n v="55"/>
    <x v="1"/>
    <x v="1"/>
    <x v="0"/>
    <x v="52"/>
    <n v="91602"/>
    <n v="0"/>
    <n v="23"/>
    <x v="1"/>
    <x v="2"/>
    <s v="Yes"/>
    <n v="9.0399999999999991"/>
    <s v="No"/>
    <s v="Yes"/>
    <x v="2"/>
    <n v="8"/>
    <s v="No"/>
    <s v="Yes"/>
    <s v="Yes"/>
    <s v="No"/>
    <s v="No"/>
    <s v="No"/>
    <s v="No"/>
    <s v="Yes"/>
    <x v="0"/>
    <s v="No"/>
    <x v="1"/>
    <n v="55.8"/>
    <n v="1327.85"/>
    <n v="0"/>
    <n v="0"/>
    <n v="207.92"/>
    <n v="1535.77"/>
    <n v="66.772608695652167"/>
    <x v="1"/>
    <x v="0"/>
    <n v="0"/>
    <s v="Not Provided"/>
    <x v="0"/>
    <n v="1"/>
  </r>
  <r>
    <s v="9895-VFOXH"/>
    <x v="0"/>
    <n v="19"/>
    <x v="2"/>
    <x v="1"/>
    <x v="0"/>
    <x v="907"/>
    <n v="95565"/>
    <n v="0"/>
    <n v="1"/>
    <x v="0"/>
    <x v="0"/>
    <s v="No"/>
    <n v="25.420517214274568"/>
    <s v="No"/>
    <s v="Yes"/>
    <x v="2"/>
    <n v="76"/>
    <s v="No"/>
    <s v="No"/>
    <s v="No"/>
    <s v="No"/>
    <s v="No"/>
    <s v="No"/>
    <s v="Yes"/>
    <s v="No"/>
    <x v="1"/>
    <s v="No"/>
    <x v="0"/>
    <n v="24.4"/>
    <n v="24.4"/>
    <n v="0"/>
    <n v="10"/>
    <n v="0"/>
    <n v="34.4"/>
    <n v="34.4"/>
    <x v="2"/>
    <x v="2"/>
    <n v="0"/>
    <s v="Not Provided"/>
    <x v="0"/>
    <n v="1"/>
  </r>
  <r>
    <s v="9896-UYMIE"/>
    <x v="1"/>
    <n v="27"/>
    <x v="0"/>
    <x v="1"/>
    <x v="0"/>
    <x v="648"/>
    <n v="94972"/>
    <n v="0"/>
    <n v="66"/>
    <x v="2"/>
    <x v="3"/>
    <s v="Yes"/>
    <n v="4.32"/>
    <s v="Yes"/>
    <s v="Yes"/>
    <x v="1"/>
    <n v="73"/>
    <s v="Yes"/>
    <s v="Yes"/>
    <s v="Yes"/>
    <s v="Yes"/>
    <s v="Yes"/>
    <s v="Yes"/>
    <s v="Yes"/>
    <s v="Yes"/>
    <x v="0"/>
    <s v="Yes"/>
    <x v="1"/>
    <n v="114.3"/>
    <n v="7383.7"/>
    <n v="0"/>
    <n v="0"/>
    <n v="285.12"/>
    <n v="7668.82"/>
    <n v="116.19424242424242"/>
    <x v="0"/>
    <x v="0"/>
    <n v="0"/>
    <s v="Not Provided"/>
    <x v="0"/>
    <n v="1"/>
  </r>
  <r>
    <s v="9897-KXHCM"/>
    <x v="0"/>
    <n v="37"/>
    <x v="0"/>
    <x v="0"/>
    <x v="0"/>
    <x v="27"/>
    <n v="95357"/>
    <n v="1"/>
    <n v="3"/>
    <x v="0"/>
    <x v="1"/>
    <s v="Yes"/>
    <n v="48.38"/>
    <s v="No"/>
    <s v="Yes"/>
    <x v="1"/>
    <n v="14"/>
    <s v="No"/>
    <s v="No"/>
    <s v="No"/>
    <s v="No"/>
    <s v="No"/>
    <s v="Yes"/>
    <s v="Yes"/>
    <s v="Yes"/>
    <x v="1"/>
    <s v="Yes"/>
    <x v="1"/>
    <n v="80.3"/>
    <n v="250.05"/>
    <n v="0"/>
    <n v="0"/>
    <n v="145.13999999999999"/>
    <n v="395.19"/>
    <n v="131.72999999999999"/>
    <x v="0"/>
    <x v="1"/>
    <n v="1"/>
    <s v="Competitor"/>
    <x v="9"/>
    <n v="1"/>
  </r>
  <r>
    <s v="9898-KZQDZ"/>
    <x v="0"/>
    <n v="65"/>
    <x v="1"/>
    <x v="0"/>
    <x v="0"/>
    <x v="461"/>
    <n v="93541"/>
    <n v="1"/>
    <n v="40"/>
    <x v="1"/>
    <x v="0"/>
    <s v="Yes"/>
    <n v="49.5"/>
    <s v="Yes"/>
    <s v="Yes"/>
    <x v="1"/>
    <n v="20"/>
    <s v="No"/>
    <s v="No"/>
    <s v="No"/>
    <s v="No"/>
    <s v="Yes"/>
    <s v="Yes"/>
    <s v="Yes"/>
    <s v="Yes"/>
    <x v="1"/>
    <s v="Yes"/>
    <x v="0"/>
    <n v="64.792366026289201"/>
    <n v="3640.45"/>
    <n v="0"/>
    <n v="0"/>
    <n v="1980"/>
    <n v="5620.45"/>
    <n v="140.51124999999999"/>
    <x v="0"/>
    <x v="1"/>
    <n v="1"/>
    <s v="Competitor"/>
    <x v="1"/>
    <n v="1"/>
  </r>
  <r>
    <s v="9903-LYSAB"/>
    <x v="1"/>
    <n v="42"/>
    <x v="0"/>
    <x v="0"/>
    <x v="0"/>
    <x v="589"/>
    <n v="91604"/>
    <n v="5"/>
    <n v="18"/>
    <x v="1"/>
    <x v="2"/>
    <s v="Yes"/>
    <n v="16.78"/>
    <s v="Yes"/>
    <s v="Yes"/>
    <x v="1"/>
    <n v="23"/>
    <s v="No"/>
    <s v="No"/>
    <s v="No"/>
    <s v="No"/>
    <s v="No"/>
    <s v="No"/>
    <s v="No"/>
    <s v="Yes"/>
    <x v="1"/>
    <s v="Yes"/>
    <x v="1"/>
    <n v="73.150000000000006"/>
    <n v="1305.95"/>
    <n v="0"/>
    <n v="0"/>
    <n v="302.04000000000002"/>
    <n v="1607.99"/>
    <n v="89.332777777777778"/>
    <x v="1"/>
    <x v="0"/>
    <n v="0"/>
    <s v="Not Provided"/>
    <x v="0"/>
    <n v="1"/>
  </r>
  <r>
    <s v="9904-EHEVJ"/>
    <x v="0"/>
    <n v="66"/>
    <x v="1"/>
    <x v="0"/>
    <x v="2"/>
    <x v="577"/>
    <n v="94511"/>
    <n v="9"/>
    <n v="32"/>
    <x v="1"/>
    <x v="5"/>
    <s v="Yes"/>
    <n v="5.73"/>
    <s v="Yes"/>
    <s v="Yes"/>
    <x v="1"/>
    <n v="30"/>
    <s v="No"/>
    <s v="No"/>
    <s v="Yes"/>
    <s v="No"/>
    <s v="Yes"/>
    <s v="No"/>
    <s v="No"/>
    <s v="Yes"/>
    <x v="0"/>
    <s v="Yes"/>
    <x v="0"/>
    <n v="91.35"/>
    <n v="2896.55"/>
    <n v="26.98"/>
    <n v="0"/>
    <n v="183.36"/>
    <n v="3052.93"/>
    <n v="95.404062499999995"/>
    <x v="1"/>
    <x v="0"/>
    <n v="0"/>
    <s v="Not Provided"/>
    <x v="0"/>
    <n v="1"/>
  </r>
  <r>
    <s v="9906-NHHVC"/>
    <x v="0"/>
    <n v="75"/>
    <x v="1"/>
    <x v="1"/>
    <x v="0"/>
    <x v="1014"/>
    <n v="96058"/>
    <n v="0"/>
    <n v="65"/>
    <x v="2"/>
    <x v="4"/>
    <s v="No"/>
    <n v="25.420517214274568"/>
    <s v="No"/>
    <s v="Yes"/>
    <x v="0"/>
    <n v="9"/>
    <s v="No"/>
    <s v="Yes"/>
    <s v="Yes"/>
    <s v="No"/>
    <s v="Yes"/>
    <s v="Yes"/>
    <s v="No"/>
    <s v="Yes"/>
    <x v="2"/>
    <s v="Yes"/>
    <x v="1"/>
    <n v="53.5"/>
    <n v="3517.9"/>
    <n v="0"/>
    <n v="0"/>
    <n v="0"/>
    <n v="3517.9"/>
    <n v="54.121538461538464"/>
    <x v="1"/>
    <x v="0"/>
    <n v="0"/>
    <s v="Not Provided"/>
    <x v="0"/>
    <n v="1"/>
  </r>
  <r>
    <s v="9907-SWKKF"/>
    <x v="0"/>
    <n v="69"/>
    <x v="1"/>
    <x v="1"/>
    <x v="0"/>
    <x v="1065"/>
    <n v="95984"/>
    <n v="0"/>
    <n v="1"/>
    <x v="0"/>
    <x v="1"/>
    <s v="No"/>
    <n v="25.420517214274568"/>
    <s v="No"/>
    <s v="Yes"/>
    <x v="2"/>
    <n v="21"/>
    <s v="No"/>
    <s v="No"/>
    <s v="No"/>
    <s v="No"/>
    <s v="No"/>
    <s v="No"/>
    <s v="No"/>
    <s v="Yes"/>
    <x v="1"/>
    <s v="No"/>
    <x v="0"/>
    <n v="25.05"/>
    <n v="25.05"/>
    <n v="0"/>
    <n v="0"/>
    <n v="0"/>
    <n v="25.05"/>
    <n v="25.05"/>
    <x v="2"/>
    <x v="1"/>
    <n v="1"/>
    <s v="Competitor"/>
    <x v="1"/>
    <n v="1"/>
  </r>
  <r>
    <s v="9909-DFRJA"/>
    <x v="0"/>
    <n v="60"/>
    <x v="1"/>
    <x v="1"/>
    <x v="0"/>
    <x v="1081"/>
    <n v="95944"/>
    <n v="0"/>
    <n v="26"/>
    <x v="1"/>
    <x v="5"/>
    <s v="Yes"/>
    <n v="40.14"/>
    <s v="No"/>
    <s v="Yes"/>
    <x v="1"/>
    <n v="4"/>
    <s v="Yes"/>
    <s v="No"/>
    <s v="Yes"/>
    <s v="Yes"/>
    <s v="No"/>
    <s v="Yes"/>
    <s v="Yes"/>
    <s v="Yes"/>
    <x v="0"/>
    <s v="Yes"/>
    <x v="1"/>
    <n v="95.85"/>
    <n v="2475.35"/>
    <n v="0"/>
    <n v="0"/>
    <n v="1043.6400000000001"/>
    <n v="3518.99"/>
    <n v="135.34576923076924"/>
    <x v="0"/>
    <x v="0"/>
    <n v="0"/>
    <s v="Not Provided"/>
    <x v="0"/>
    <n v="1"/>
  </r>
  <r>
    <s v="9909-IDLEK"/>
    <x v="1"/>
    <n v="32"/>
    <x v="0"/>
    <x v="0"/>
    <x v="1"/>
    <x v="165"/>
    <n v="90265"/>
    <n v="7"/>
    <n v="20"/>
    <x v="1"/>
    <x v="2"/>
    <s v="Yes"/>
    <n v="42.06"/>
    <s v="Yes"/>
    <s v="Yes"/>
    <x v="1"/>
    <n v="23"/>
    <s v="No"/>
    <s v="Yes"/>
    <s v="No"/>
    <s v="Yes"/>
    <s v="Yes"/>
    <s v="No"/>
    <s v="No"/>
    <s v="Yes"/>
    <x v="1"/>
    <s v="No"/>
    <x v="0"/>
    <n v="96.8"/>
    <n v="1826.7"/>
    <n v="0"/>
    <n v="0"/>
    <n v="841.2"/>
    <n v="2667.9"/>
    <n v="133.39500000000001"/>
    <x v="0"/>
    <x v="0"/>
    <n v="0"/>
    <s v="Not Provided"/>
    <x v="0"/>
    <n v="1"/>
  </r>
  <r>
    <s v="9912-GVSEQ"/>
    <x v="0"/>
    <n v="73"/>
    <x v="1"/>
    <x v="0"/>
    <x v="0"/>
    <x v="7"/>
    <n v="94558"/>
    <n v="1"/>
    <n v="26"/>
    <x v="1"/>
    <x v="5"/>
    <s v="Yes"/>
    <n v="9.2799999999999994"/>
    <s v="Yes"/>
    <s v="Yes"/>
    <x v="1"/>
    <n v="26"/>
    <s v="No"/>
    <s v="Yes"/>
    <s v="Yes"/>
    <s v="No"/>
    <s v="No"/>
    <s v="Yes"/>
    <s v="No"/>
    <s v="Yes"/>
    <x v="1"/>
    <s v="Yes"/>
    <x v="1"/>
    <n v="93.85"/>
    <n v="2381.5500000000002"/>
    <n v="0"/>
    <n v="0"/>
    <n v="241.28"/>
    <n v="2622.83"/>
    <n v="100.87807692307692"/>
    <x v="0"/>
    <x v="1"/>
    <n v="1"/>
    <s v="Dissatisfaction"/>
    <x v="3"/>
    <n v="1"/>
  </r>
  <r>
    <s v="9912-OMZDS"/>
    <x v="0"/>
    <n v="63"/>
    <x v="1"/>
    <x v="0"/>
    <x v="2"/>
    <x v="902"/>
    <n v="90293"/>
    <n v="1"/>
    <n v="59"/>
    <x v="2"/>
    <x v="4"/>
    <s v="Yes"/>
    <n v="35.229999999999997"/>
    <s v="Yes"/>
    <s v="Yes"/>
    <x v="1"/>
    <n v="19"/>
    <s v="No"/>
    <s v="Yes"/>
    <s v="Yes"/>
    <s v="No"/>
    <s v="Yes"/>
    <s v="Yes"/>
    <s v="Yes"/>
    <s v="Yes"/>
    <x v="0"/>
    <s v="Yes"/>
    <x v="1"/>
    <n v="106.15"/>
    <n v="6256.2"/>
    <n v="0"/>
    <n v="0"/>
    <n v="2078.5700000000002"/>
    <n v="8334.77"/>
    <n v="141.26728813559322"/>
    <x v="0"/>
    <x v="0"/>
    <n v="0"/>
    <s v="Not Provided"/>
    <x v="0"/>
    <n v="1"/>
  </r>
  <r>
    <s v="9916-AYHTC"/>
    <x v="1"/>
    <n v="63"/>
    <x v="1"/>
    <x v="1"/>
    <x v="0"/>
    <x v="376"/>
    <n v="91001"/>
    <n v="0"/>
    <n v="48"/>
    <x v="1"/>
    <x v="0"/>
    <s v="Yes"/>
    <n v="32.04"/>
    <s v="No"/>
    <s v="No"/>
    <x v="3"/>
    <n v="0"/>
    <s v="No"/>
    <s v="No"/>
    <s v="No"/>
    <s v="No"/>
    <s v="No"/>
    <s v="No"/>
    <s v="No"/>
    <s v="No"/>
    <x v="2"/>
    <s v="No"/>
    <x v="0"/>
    <n v="19.850000000000001"/>
    <n v="916"/>
    <n v="0"/>
    <n v="0"/>
    <n v="1537.92"/>
    <n v="2453.92"/>
    <n v="51.123333333333335"/>
    <x v="1"/>
    <x v="0"/>
    <n v="0"/>
    <s v="Not Provided"/>
    <x v="0"/>
    <n v="1"/>
  </r>
  <r>
    <s v="9917-KWRBE"/>
    <x v="0"/>
    <n v="28"/>
    <x v="0"/>
    <x v="0"/>
    <x v="0"/>
    <x v="364"/>
    <n v="92808"/>
    <n v="8"/>
    <n v="41"/>
    <x v="1"/>
    <x v="4"/>
    <s v="Yes"/>
    <n v="18.84"/>
    <s v="Yes"/>
    <s v="Yes"/>
    <x v="0"/>
    <n v="26"/>
    <s v="Yes"/>
    <s v="Yes"/>
    <s v="Yes"/>
    <s v="No"/>
    <s v="Yes"/>
    <s v="No"/>
    <s v="No"/>
    <s v="Yes"/>
    <x v="0"/>
    <s v="Yes"/>
    <x v="0"/>
    <n v="78.349999999999994"/>
    <n v="3211.2"/>
    <n v="0"/>
    <n v="0"/>
    <n v="772.44"/>
    <n v="3983.64"/>
    <n v="97.16195121951219"/>
    <x v="1"/>
    <x v="0"/>
    <n v="0"/>
    <s v="Not Provided"/>
    <x v="0"/>
    <n v="1"/>
  </r>
  <r>
    <s v="9919-FZDED"/>
    <x v="1"/>
    <n v="79"/>
    <x v="1"/>
    <x v="0"/>
    <x v="0"/>
    <x v="877"/>
    <n v="92284"/>
    <n v="1"/>
    <n v="72"/>
    <x v="2"/>
    <x v="0"/>
    <s v="Yes"/>
    <n v="17.3"/>
    <s v="Yes"/>
    <s v="Yes"/>
    <x v="2"/>
    <n v="23"/>
    <s v="Yes"/>
    <s v="Yes"/>
    <s v="Yes"/>
    <s v="No"/>
    <s v="Yes"/>
    <s v="Yes"/>
    <s v="No"/>
    <s v="Yes"/>
    <x v="2"/>
    <s v="Yes"/>
    <x v="0"/>
    <n v="84.1"/>
    <n v="5981.65"/>
    <n v="0"/>
    <n v="0"/>
    <n v="1245.5999999999999"/>
    <n v="7227.25"/>
    <n v="100.37847222222223"/>
    <x v="0"/>
    <x v="0"/>
    <n v="0"/>
    <s v="Not Provided"/>
    <x v="0"/>
    <n v="1"/>
  </r>
  <r>
    <s v="9919-KNPOO"/>
    <x v="0"/>
    <n v="60"/>
    <x v="1"/>
    <x v="0"/>
    <x v="0"/>
    <x v="84"/>
    <n v="90638"/>
    <n v="6"/>
    <n v="21"/>
    <x v="1"/>
    <x v="2"/>
    <s v="Yes"/>
    <n v="27.66"/>
    <s v="Yes"/>
    <s v="Yes"/>
    <x v="1"/>
    <n v="8"/>
    <s v="No"/>
    <s v="No"/>
    <s v="No"/>
    <s v="No"/>
    <s v="Yes"/>
    <s v="Yes"/>
    <s v="Yes"/>
    <s v="No"/>
    <x v="1"/>
    <s v="Yes"/>
    <x v="1"/>
    <n v="94.3"/>
    <n v="1948.35"/>
    <n v="0"/>
    <n v="30"/>
    <n v="580.86"/>
    <n v="2559.21"/>
    <n v="121.86714285714285"/>
    <x v="0"/>
    <x v="0"/>
    <n v="0"/>
    <s v="Not Provided"/>
    <x v="0"/>
    <n v="1"/>
  </r>
  <r>
    <s v="9919-YLNNG"/>
    <x v="0"/>
    <n v="38"/>
    <x v="0"/>
    <x v="1"/>
    <x v="0"/>
    <x v="165"/>
    <n v="90263"/>
    <n v="0"/>
    <n v="42"/>
    <x v="1"/>
    <x v="4"/>
    <s v="Yes"/>
    <n v="40.15"/>
    <s v="No"/>
    <s v="Yes"/>
    <x v="1"/>
    <n v="28"/>
    <s v="No"/>
    <s v="Yes"/>
    <s v="Yes"/>
    <s v="Yes"/>
    <s v="Yes"/>
    <s v="Yes"/>
    <s v="Yes"/>
    <s v="No"/>
    <x v="1"/>
    <s v="Yes"/>
    <x v="1"/>
    <n v="103.8"/>
    <n v="4327.5"/>
    <n v="0"/>
    <n v="110"/>
    <n v="1686.3"/>
    <n v="6123.8"/>
    <n v="145.8047619047619"/>
    <x v="0"/>
    <x v="0"/>
    <n v="0"/>
    <s v="Not Provided"/>
    <x v="0"/>
    <n v="1"/>
  </r>
  <r>
    <s v="9921-EZKBY"/>
    <x v="1"/>
    <n v="55"/>
    <x v="1"/>
    <x v="1"/>
    <x v="1"/>
    <x v="78"/>
    <n v="92028"/>
    <n v="0"/>
    <n v="33"/>
    <x v="1"/>
    <x v="5"/>
    <s v="Yes"/>
    <n v="10.36"/>
    <s v="Yes"/>
    <s v="Yes"/>
    <x v="1"/>
    <n v="53"/>
    <s v="Yes"/>
    <s v="No"/>
    <s v="Yes"/>
    <s v="No"/>
    <s v="No"/>
    <s v="Yes"/>
    <s v="Yes"/>
    <s v="Yes"/>
    <x v="1"/>
    <s v="Yes"/>
    <x v="1"/>
    <n v="95.3"/>
    <n v="3275.15"/>
    <n v="0"/>
    <n v="0"/>
    <n v="341.88"/>
    <n v="3617.03"/>
    <n v="109.6069696969697"/>
    <x v="0"/>
    <x v="0"/>
    <n v="0"/>
    <s v="Not Provided"/>
    <x v="0"/>
    <n v="1"/>
  </r>
  <r>
    <s v="9921-QFQUL"/>
    <x v="0"/>
    <n v="33"/>
    <x v="0"/>
    <x v="0"/>
    <x v="0"/>
    <x v="866"/>
    <n v="95633"/>
    <n v="2"/>
    <n v="23"/>
    <x v="1"/>
    <x v="2"/>
    <s v="Yes"/>
    <n v="22.17"/>
    <s v="Yes"/>
    <s v="Yes"/>
    <x v="1"/>
    <n v="15"/>
    <s v="No"/>
    <s v="No"/>
    <s v="Yes"/>
    <s v="No"/>
    <s v="No"/>
    <s v="Yes"/>
    <s v="Yes"/>
    <s v="Yes"/>
    <x v="1"/>
    <s v="No"/>
    <x v="0"/>
    <n v="90.15"/>
    <n v="2044.95"/>
    <n v="0"/>
    <n v="0"/>
    <n v="509.91"/>
    <n v="2554.86"/>
    <n v="111.0808695652174"/>
    <x v="0"/>
    <x v="0"/>
    <n v="0"/>
    <s v="Not Provided"/>
    <x v="0"/>
    <n v="1"/>
  </r>
  <r>
    <s v="9921-ZVRHG"/>
    <x v="0"/>
    <n v="44"/>
    <x v="0"/>
    <x v="1"/>
    <x v="0"/>
    <x v="806"/>
    <n v="93673"/>
    <n v="0"/>
    <n v="14"/>
    <x v="1"/>
    <x v="0"/>
    <s v="Yes"/>
    <n v="1.19"/>
    <s v="Yes"/>
    <s v="Yes"/>
    <x v="1"/>
    <n v="23"/>
    <s v="No"/>
    <s v="No"/>
    <s v="Yes"/>
    <s v="No"/>
    <s v="No"/>
    <s v="No"/>
    <s v="No"/>
    <s v="Yes"/>
    <x v="1"/>
    <s v="Yes"/>
    <x v="1"/>
    <n v="80.45"/>
    <n v="1072"/>
    <n v="0"/>
    <n v="0"/>
    <n v="16.66"/>
    <n v="1088.6600000000001"/>
    <n v="77.761428571428581"/>
    <x v="1"/>
    <x v="1"/>
    <n v="1"/>
    <s v="Competitor"/>
    <x v="1"/>
    <n v="1"/>
  </r>
  <r>
    <s v="9924-JPRMC"/>
    <x v="1"/>
    <n v="60"/>
    <x v="1"/>
    <x v="1"/>
    <x v="0"/>
    <x v="1046"/>
    <n v="95237"/>
    <n v="0"/>
    <n v="72"/>
    <x v="2"/>
    <x v="0"/>
    <s v="Yes"/>
    <n v="36.49"/>
    <s v="Yes"/>
    <s v="Yes"/>
    <x v="1"/>
    <n v="27"/>
    <s v="Yes"/>
    <s v="Yes"/>
    <s v="Yes"/>
    <s v="Yes"/>
    <s v="Yes"/>
    <s v="Yes"/>
    <s v="Yes"/>
    <s v="Yes"/>
    <x v="2"/>
    <s v="Yes"/>
    <x v="1"/>
    <n v="118.2"/>
    <n v="8547.15"/>
    <n v="0"/>
    <n v="0"/>
    <n v="2627.28"/>
    <n v="11174.43"/>
    <n v="155.20041666666668"/>
    <x v="3"/>
    <x v="0"/>
    <n v="0"/>
    <s v="Not Provided"/>
    <x v="0"/>
    <n v="1"/>
  </r>
  <r>
    <s v="9926-PJHDQ"/>
    <x v="0"/>
    <n v="45"/>
    <x v="0"/>
    <x v="0"/>
    <x v="0"/>
    <x v="354"/>
    <n v="93631"/>
    <n v="5"/>
    <n v="72"/>
    <x v="2"/>
    <x v="3"/>
    <s v="Yes"/>
    <n v="43.47"/>
    <s v="Yes"/>
    <s v="Yes"/>
    <x v="0"/>
    <n v="9"/>
    <s v="No"/>
    <s v="No"/>
    <s v="Yes"/>
    <s v="No"/>
    <s v="Yes"/>
    <s v="Yes"/>
    <s v="Yes"/>
    <s v="No"/>
    <x v="2"/>
    <s v="Yes"/>
    <x v="1"/>
    <n v="76.8"/>
    <n v="5468.45"/>
    <n v="0"/>
    <n v="90"/>
    <n v="3129.84"/>
    <n v="8688.2900000000009"/>
    <n v="120.67069444444445"/>
    <x v="0"/>
    <x v="0"/>
    <n v="0"/>
    <s v="Not Provided"/>
    <x v="0"/>
    <n v="1"/>
  </r>
  <r>
    <s v="9927-DSWDF"/>
    <x v="1"/>
    <n v="53"/>
    <x v="1"/>
    <x v="0"/>
    <x v="0"/>
    <x v="511"/>
    <n v="90274"/>
    <n v="1"/>
    <n v="22"/>
    <x v="1"/>
    <x v="2"/>
    <s v="Yes"/>
    <n v="49.66"/>
    <s v="No"/>
    <s v="Yes"/>
    <x v="1"/>
    <n v="3"/>
    <s v="Yes"/>
    <s v="Yes"/>
    <s v="No"/>
    <s v="Yes"/>
    <s v="Yes"/>
    <s v="Yes"/>
    <s v="Yes"/>
    <s v="Yes"/>
    <x v="1"/>
    <s v="Yes"/>
    <x v="1"/>
    <n v="104.6"/>
    <n v="2180.5500000000002"/>
    <n v="0"/>
    <n v="0"/>
    <n v="1092.52"/>
    <n v="3273.07"/>
    <n v="148.7759090909091"/>
    <x v="0"/>
    <x v="0"/>
    <n v="0"/>
    <s v="Not Provided"/>
    <x v="0"/>
    <n v="1"/>
  </r>
  <r>
    <s v="9928-BZVLZ"/>
    <x v="0"/>
    <n v="58"/>
    <x v="1"/>
    <x v="1"/>
    <x v="0"/>
    <x v="481"/>
    <n v="90742"/>
    <n v="0"/>
    <n v="12"/>
    <x v="1"/>
    <x v="2"/>
    <s v="No"/>
    <n v="25.420517214274568"/>
    <s v="No"/>
    <s v="Yes"/>
    <x v="2"/>
    <n v="7"/>
    <s v="Yes"/>
    <s v="No"/>
    <s v="Yes"/>
    <s v="Yes"/>
    <s v="No"/>
    <s v="Yes"/>
    <s v="Yes"/>
    <s v="Yes"/>
    <x v="2"/>
    <s v="No"/>
    <x v="0"/>
    <n v="49.85"/>
    <n v="552.1"/>
    <n v="0"/>
    <n v="0"/>
    <n v="0"/>
    <n v="552.1"/>
    <n v="46.008333333333333"/>
    <x v="2"/>
    <x v="0"/>
    <n v="0"/>
    <s v="Not Provided"/>
    <x v="0"/>
    <n v="1"/>
  </r>
  <r>
    <s v="9929-PLVPA"/>
    <x v="0"/>
    <n v="51"/>
    <x v="1"/>
    <x v="1"/>
    <x v="1"/>
    <x v="154"/>
    <n v="95010"/>
    <n v="0"/>
    <n v="4"/>
    <x v="0"/>
    <x v="1"/>
    <s v="Yes"/>
    <n v="30.79"/>
    <s v="No"/>
    <s v="No"/>
    <x v="3"/>
    <n v="0"/>
    <s v="No"/>
    <s v="No"/>
    <s v="No"/>
    <s v="No"/>
    <s v="No"/>
    <s v="No"/>
    <s v="No"/>
    <s v="No"/>
    <x v="1"/>
    <s v="No"/>
    <x v="0"/>
    <n v="20.399999999999999"/>
    <n v="94.5"/>
    <n v="0"/>
    <n v="0"/>
    <n v="123.16"/>
    <n v="217.66"/>
    <n v="54.414999999999999"/>
    <x v="1"/>
    <x v="0"/>
    <n v="0"/>
    <s v="Not Provided"/>
    <x v="0"/>
    <n v="1"/>
  </r>
  <r>
    <s v="9931-DCEZH"/>
    <x v="1"/>
    <n v="55"/>
    <x v="1"/>
    <x v="1"/>
    <x v="2"/>
    <x v="742"/>
    <n v="95747"/>
    <n v="0"/>
    <n v="28"/>
    <x v="1"/>
    <x v="5"/>
    <s v="Yes"/>
    <n v="34.43"/>
    <s v="No"/>
    <s v="Yes"/>
    <x v="2"/>
    <n v="22"/>
    <s v="No"/>
    <s v="Yes"/>
    <s v="No"/>
    <s v="Yes"/>
    <s v="No"/>
    <s v="No"/>
    <s v="No"/>
    <s v="Yes"/>
    <x v="0"/>
    <s v="Yes"/>
    <x v="0"/>
    <n v="54.4"/>
    <n v="1516.6"/>
    <n v="0"/>
    <n v="0"/>
    <n v="964.04"/>
    <n v="2480.64"/>
    <n v="88.594285714285704"/>
    <x v="1"/>
    <x v="0"/>
    <n v="0"/>
    <s v="Not Provided"/>
    <x v="0"/>
    <n v="1"/>
  </r>
  <r>
    <s v="9931-KGHOA"/>
    <x v="0"/>
    <n v="48"/>
    <x v="0"/>
    <x v="0"/>
    <x v="0"/>
    <x v="243"/>
    <n v="93103"/>
    <n v="9"/>
    <n v="46"/>
    <x v="1"/>
    <x v="0"/>
    <s v="Yes"/>
    <n v="13.05"/>
    <s v="Yes"/>
    <s v="Yes"/>
    <x v="2"/>
    <n v="15"/>
    <s v="Yes"/>
    <s v="No"/>
    <s v="No"/>
    <s v="No"/>
    <s v="No"/>
    <s v="No"/>
    <s v="No"/>
    <s v="Yes"/>
    <x v="1"/>
    <s v="No"/>
    <x v="1"/>
    <n v="55"/>
    <n v="2473.9499999999998"/>
    <n v="31.39"/>
    <n v="0"/>
    <n v="600.29999999999995"/>
    <n v="3042.86"/>
    <n v="66.149130434782606"/>
    <x v="1"/>
    <x v="0"/>
    <n v="0"/>
    <s v="Not Provided"/>
    <x v="0"/>
    <n v="1"/>
  </r>
  <r>
    <s v="9932-WBWIK"/>
    <x v="1"/>
    <n v="43"/>
    <x v="0"/>
    <x v="1"/>
    <x v="0"/>
    <x v="871"/>
    <n v="93240"/>
    <n v="0"/>
    <n v="11"/>
    <x v="0"/>
    <x v="2"/>
    <s v="Yes"/>
    <n v="47.88"/>
    <s v="No"/>
    <s v="No"/>
    <x v="3"/>
    <n v="0"/>
    <s v="No"/>
    <s v="No"/>
    <s v="No"/>
    <s v="No"/>
    <s v="No"/>
    <s v="No"/>
    <s v="No"/>
    <s v="No"/>
    <x v="1"/>
    <s v="No"/>
    <x v="0"/>
    <n v="20.350000000000001"/>
    <n v="215.25"/>
    <n v="0"/>
    <n v="0"/>
    <n v="526.67999999999995"/>
    <n v="741.93"/>
    <n v="67.448181818181808"/>
    <x v="1"/>
    <x v="0"/>
    <n v="0"/>
    <s v="Not Provided"/>
    <x v="0"/>
    <n v="1"/>
  </r>
  <r>
    <s v="9933-QRGTX"/>
    <x v="0"/>
    <n v="59"/>
    <x v="1"/>
    <x v="0"/>
    <x v="0"/>
    <x v="515"/>
    <n v="95492"/>
    <n v="6"/>
    <n v="60"/>
    <x v="2"/>
    <x v="0"/>
    <s v="Yes"/>
    <n v="32.5"/>
    <s v="No"/>
    <s v="Yes"/>
    <x v="1"/>
    <n v="13"/>
    <s v="Yes"/>
    <s v="No"/>
    <s v="No"/>
    <s v="Yes"/>
    <s v="Yes"/>
    <s v="Yes"/>
    <s v="Yes"/>
    <s v="Yes"/>
    <x v="2"/>
    <s v="Yes"/>
    <x v="1"/>
    <n v="97.2"/>
    <n v="5611.75"/>
    <n v="0"/>
    <n v="0"/>
    <n v="1950"/>
    <n v="7561.75"/>
    <n v="126.02916666666667"/>
    <x v="0"/>
    <x v="0"/>
    <n v="0"/>
    <s v="Not Provided"/>
    <x v="0"/>
    <n v="1"/>
  </r>
  <r>
    <s v="9938-EKRGF"/>
    <x v="0"/>
    <n v="58"/>
    <x v="1"/>
    <x v="1"/>
    <x v="0"/>
    <x v="257"/>
    <n v="96052"/>
    <n v="0"/>
    <n v="15"/>
    <x v="1"/>
    <x v="2"/>
    <s v="Yes"/>
    <n v="8.9700000000000006"/>
    <s v="No"/>
    <s v="Yes"/>
    <x v="0"/>
    <n v="2"/>
    <s v="Yes"/>
    <s v="Yes"/>
    <s v="Yes"/>
    <s v="Yes"/>
    <s v="Yes"/>
    <s v="Yes"/>
    <s v="Yes"/>
    <s v="Yes"/>
    <x v="1"/>
    <s v="No"/>
    <x v="2"/>
    <n v="84.45"/>
    <n v="1287.8499999999999"/>
    <n v="0"/>
    <n v="0"/>
    <n v="134.55000000000001"/>
    <n v="1422.4"/>
    <n v="94.826666666666668"/>
    <x v="1"/>
    <x v="0"/>
    <n v="0"/>
    <s v="Not Provided"/>
    <x v="0"/>
    <n v="1"/>
  </r>
  <r>
    <s v="9938-PRCVK"/>
    <x v="0"/>
    <n v="45"/>
    <x v="0"/>
    <x v="0"/>
    <x v="2"/>
    <x v="70"/>
    <n v="91381"/>
    <n v="1"/>
    <n v="41"/>
    <x v="1"/>
    <x v="0"/>
    <s v="Yes"/>
    <n v="23.95"/>
    <s v="No"/>
    <s v="No"/>
    <x v="3"/>
    <n v="0"/>
    <s v="No"/>
    <s v="No"/>
    <s v="No"/>
    <s v="No"/>
    <s v="No"/>
    <s v="No"/>
    <s v="No"/>
    <s v="No"/>
    <x v="2"/>
    <s v="No"/>
    <x v="1"/>
    <n v="19.7"/>
    <n v="804.25"/>
    <n v="0"/>
    <n v="0"/>
    <n v="981.95"/>
    <n v="1786.2"/>
    <n v="43.565853658536589"/>
    <x v="2"/>
    <x v="0"/>
    <n v="0"/>
    <s v="Not Provided"/>
    <x v="0"/>
    <n v="1"/>
  </r>
  <r>
    <s v="9938-TKDGL"/>
    <x v="1"/>
    <n v="38"/>
    <x v="0"/>
    <x v="0"/>
    <x v="1"/>
    <x v="1008"/>
    <n v="93544"/>
    <n v="9"/>
    <n v="68"/>
    <x v="2"/>
    <x v="3"/>
    <s v="Yes"/>
    <n v="38.75"/>
    <s v="No"/>
    <s v="Yes"/>
    <x v="1"/>
    <n v="28"/>
    <s v="Yes"/>
    <s v="No"/>
    <s v="No"/>
    <s v="Yes"/>
    <s v="Yes"/>
    <s v="Yes"/>
    <s v="Yes"/>
    <s v="Yes"/>
    <x v="2"/>
    <s v="Yes"/>
    <x v="1"/>
    <n v="99.55"/>
    <n v="6668"/>
    <n v="0"/>
    <n v="0"/>
    <n v="2635"/>
    <n v="9303"/>
    <n v="136.80882352941177"/>
    <x v="0"/>
    <x v="0"/>
    <n v="0"/>
    <s v="Not Provided"/>
    <x v="0"/>
    <n v="1"/>
  </r>
  <r>
    <s v="9938-ZREHM"/>
    <x v="0"/>
    <n v="41"/>
    <x v="0"/>
    <x v="0"/>
    <x v="0"/>
    <x v="109"/>
    <n v="93033"/>
    <n v="4"/>
    <n v="37"/>
    <x v="1"/>
    <x v="0"/>
    <s v="Yes"/>
    <n v="42.45"/>
    <s v="Yes"/>
    <s v="Yes"/>
    <x v="2"/>
    <n v="23"/>
    <s v="No"/>
    <s v="Yes"/>
    <s v="No"/>
    <s v="Yes"/>
    <s v="No"/>
    <s v="Yes"/>
    <s v="Yes"/>
    <s v="Yes"/>
    <x v="0"/>
    <s v="No"/>
    <x v="0"/>
    <n v="72.099999999999994"/>
    <n v="2658.4"/>
    <n v="16.36"/>
    <n v="0"/>
    <n v="1570.65"/>
    <n v="4212.6899999999996"/>
    <n v="113.85648648648647"/>
    <x v="0"/>
    <x v="0"/>
    <n v="0"/>
    <s v="Not Provided"/>
    <x v="0"/>
    <n v="1"/>
  </r>
  <r>
    <s v="9940-HPQPG"/>
    <x v="0"/>
    <n v="58"/>
    <x v="1"/>
    <x v="0"/>
    <x v="0"/>
    <x v="52"/>
    <n v="91601"/>
    <n v="1"/>
    <n v="9"/>
    <x v="0"/>
    <x v="1"/>
    <s v="Yes"/>
    <n v="22"/>
    <s v="Yes"/>
    <s v="Yes"/>
    <x v="1"/>
    <n v="7"/>
    <s v="Yes"/>
    <s v="Yes"/>
    <s v="Yes"/>
    <s v="No"/>
    <s v="No"/>
    <s v="No"/>
    <s v="No"/>
    <s v="Yes"/>
    <x v="1"/>
    <s v="No"/>
    <x v="1"/>
    <n v="91.75"/>
    <n v="865.8"/>
    <n v="0"/>
    <n v="0"/>
    <n v="198"/>
    <n v="1063.8"/>
    <n v="118.19999999999999"/>
    <x v="0"/>
    <x v="1"/>
    <n v="1"/>
    <s v="Price"/>
    <x v="18"/>
    <n v="1"/>
  </r>
  <r>
    <s v="9940-RHLFB"/>
    <x v="0"/>
    <n v="53"/>
    <x v="1"/>
    <x v="1"/>
    <x v="0"/>
    <x v="481"/>
    <n v="90742"/>
    <n v="0"/>
    <n v="1"/>
    <x v="0"/>
    <x v="1"/>
    <s v="Yes"/>
    <n v="26.06"/>
    <s v="No"/>
    <s v="Yes"/>
    <x v="1"/>
    <n v="3"/>
    <s v="No"/>
    <s v="No"/>
    <s v="Yes"/>
    <s v="No"/>
    <s v="No"/>
    <s v="No"/>
    <s v="No"/>
    <s v="Yes"/>
    <x v="1"/>
    <s v="No"/>
    <x v="1"/>
    <n v="75.3"/>
    <n v="75.3"/>
    <n v="0"/>
    <n v="0"/>
    <n v="26.06"/>
    <n v="101.36"/>
    <n v="101.36"/>
    <x v="0"/>
    <x v="1"/>
    <n v="1"/>
    <s v="Competitor"/>
    <x v="5"/>
    <n v="1"/>
  </r>
  <r>
    <s v="9943-VSZUV"/>
    <x v="1"/>
    <n v="75"/>
    <x v="1"/>
    <x v="1"/>
    <x v="0"/>
    <x v="523"/>
    <n v="94507"/>
    <n v="0"/>
    <n v="67"/>
    <x v="2"/>
    <x v="3"/>
    <s v="Yes"/>
    <n v="39.89"/>
    <s v="Yes"/>
    <s v="Yes"/>
    <x v="1"/>
    <n v="19"/>
    <s v="No"/>
    <s v="No"/>
    <s v="No"/>
    <s v="No"/>
    <s v="No"/>
    <s v="No"/>
    <s v="No"/>
    <s v="Yes"/>
    <x v="1"/>
    <s v="Yes"/>
    <x v="2"/>
    <n v="75.7"/>
    <n v="5060.8500000000004"/>
    <n v="0"/>
    <n v="0"/>
    <n v="2672.63"/>
    <n v="7733.48"/>
    <n v="115.42507462686567"/>
    <x v="0"/>
    <x v="0"/>
    <n v="0"/>
    <s v="Not Provided"/>
    <x v="0"/>
    <n v="1"/>
  </r>
  <r>
    <s v="9944-AEXBM"/>
    <x v="1"/>
    <n v="51"/>
    <x v="1"/>
    <x v="1"/>
    <x v="0"/>
    <x v="1002"/>
    <n v="93429"/>
    <n v="0"/>
    <n v="32"/>
    <x v="1"/>
    <x v="0"/>
    <s v="Yes"/>
    <n v="37.04"/>
    <s v="Yes"/>
    <s v="Yes"/>
    <x v="1"/>
    <n v="28"/>
    <s v="No"/>
    <s v="No"/>
    <s v="No"/>
    <s v="No"/>
    <s v="No"/>
    <s v="Yes"/>
    <s v="Yes"/>
    <s v="Yes"/>
    <x v="1"/>
    <s v="Yes"/>
    <x v="1"/>
    <n v="85.65"/>
    <n v="2664.3"/>
    <n v="0"/>
    <n v="0"/>
    <n v="1185.28"/>
    <n v="3849.58"/>
    <n v="120.299375"/>
    <x v="0"/>
    <x v="0"/>
    <n v="0"/>
    <s v="Not Provided"/>
    <x v="0"/>
    <n v="1"/>
  </r>
  <r>
    <s v="9944-HKVVB"/>
    <x v="0"/>
    <n v="55"/>
    <x v="1"/>
    <x v="1"/>
    <x v="0"/>
    <x v="919"/>
    <n v="93930"/>
    <n v="0"/>
    <n v="3"/>
    <x v="0"/>
    <x v="1"/>
    <s v="Yes"/>
    <n v="47.62"/>
    <s v="No"/>
    <s v="Yes"/>
    <x v="0"/>
    <n v="29"/>
    <s v="No"/>
    <s v="Yes"/>
    <s v="No"/>
    <s v="No"/>
    <s v="Yes"/>
    <s v="Yes"/>
    <s v="Yes"/>
    <s v="Yes"/>
    <x v="1"/>
    <s v="Yes"/>
    <x v="1"/>
    <n v="95.1"/>
    <n v="307.39999999999998"/>
    <n v="0"/>
    <n v="0"/>
    <n v="142.86000000000001"/>
    <n v="450.26"/>
    <n v="150.08666666666667"/>
    <x v="3"/>
    <x v="1"/>
    <n v="1"/>
    <s v="Competitor"/>
    <x v="1"/>
    <n v="1"/>
  </r>
  <r>
    <s v="9945-PSVIP"/>
    <x v="0"/>
    <n v="36"/>
    <x v="0"/>
    <x v="0"/>
    <x v="1"/>
    <x v="858"/>
    <n v="91917"/>
    <n v="3"/>
    <n v="25"/>
    <x v="1"/>
    <x v="5"/>
    <s v="Yes"/>
    <n v="2.82"/>
    <s v="No"/>
    <s v="No"/>
    <x v="3"/>
    <n v="0"/>
    <s v="No"/>
    <s v="No"/>
    <s v="No"/>
    <s v="No"/>
    <s v="No"/>
    <s v="No"/>
    <s v="No"/>
    <s v="No"/>
    <x v="2"/>
    <s v="Yes"/>
    <x v="0"/>
    <n v="18.7"/>
    <n v="383.65"/>
    <n v="0"/>
    <n v="0"/>
    <n v="70.5"/>
    <n v="454.15"/>
    <n v="18.166"/>
    <x v="2"/>
    <x v="0"/>
    <n v="0"/>
    <s v="Not Provided"/>
    <x v="0"/>
    <n v="1"/>
  </r>
  <r>
    <s v="9947-OTFQU"/>
    <x v="1"/>
    <n v="65"/>
    <x v="1"/>
    <x v="1"/>
    <x v="0"/>
    <x v="166"/>
    <n v="91722"/>
    <n v="0"/>
    <n v="15"/>
    <x v="1"/>
    <x v="2"/>
    <s v="Yes"/>
    <n v="29.11"/>
    <s v="No"/>
    <s v="Yes"/>
    <x v="1"/>
    <n v="29"/>
    <s v="No"/>
    <s v="Yes"/>
    <s v="No"/>
    <s v="No"/>
    <s v="No"/>
    <s v="No"/>
    <s v="No"/>
    <s v="Yes"/>
    <x v="1"/>
    <s v="Yes"/>
    <x v="1"/>
    <n v="74.400000000000006"/>
    <n v="1074.3"/>
    <n v="0"/>
    <n v="0"/>
    <n v="436.65"/>
    <n v="1510.95"/>
    <n v="100.73"/>
    <x v="0"/>
    <x v="1"/>
    <n v="1"/>
    <s v="Competitor"/>
    <x v="1"/>
    <n v="1"/>
  </r>
  <r>
    <s v="9948-YPTDG"/>
    <x v="1"/>
    <n v="44"/>
    <x v="0"/>
    <x v="0"/>
    <x v="0"/>
    <x v="722"/>
    <n v="94903"/>
    <n v="1"/>
    <n v="38"/>
    <x v="1"/>
    <x v="0"/>
    <s v="Yes"/>
    <n v="35.61"/>
    <s v="No"/>
    <s v="Yes"/>
    <x v="1"/>
    <n v="13"/>
    <s v="Yes"/>
    <s v="Yes"/>
    <s v="No"/>
    <s v="No"/>
    <s v="No"/>
    <s v="No"/>
    <s v="No"/>
    <s v="No"/>
    <x v="1"/>
    <s v="Yes"/>
    <x v="1"/>
    <n v="79.45"/>
    <n v="3013.05"/>
    <n v="9.36"/>
    <n v="40"/>
    <n v="1353.18"/>
    <n v="4396.87"/>
    <n v="115.70710526315789"/>
    <x v="0"/>
    <x v="1"/>
    <n v="1"/>
    <s v="Competitor"/>
    <x v="10"/>
    <n v="1"/>
  </r>
  <r>
    <s v="9950-MTGYX"/>
    <x v="1"/>
    <n v="30"/>
    <x v="0"/>
    <x v="0"/>
    <x v="3"/>
    <x v="41"/>
    <n v="95139"/>
    <n v="8"/>
    <n v="28"/>
    <x v="1"/>
    <x v="0"/>
    <s v="Yes"/>
    <n v="19.18"/>
    <s v="No"/>
    <s v="No"/>
    <x v="3"/>
    <n v="0"/>
    <s v="No"/>
    <s v="No"/>
    <s v="No"/>
    <s v="No"/>
    <s v="No"/>
    <s v="No"/>
    <s v="No"/>
    <s v="No"/>
    <x v="2"/>
    <s v="Yes"/>
    <x v="0"/>
    <n v="20.3"/>
    <n v="487.95"/>
    <n v="0"/>
    <n v="0"/>
    <n v="537.04"/>
    <n v="1024.99"/>
    <n v="36.606785714285714"/>
    <x v="2"/>
    <x v="0"/>
    <n v="0"/>
    <s v="Not Provided"/>
    <x v="0"/>
    <n v="1"/>
  </r>
  <r>
    <s v="9953-ZMKSM"/>
    <x v="1"/>
    <n v="28"/>
    <x v="0"/>
    <x v="1"/>
    <x v="0"/>
    <x v="1037"/>
    <n v="94564"/>
    <n v="0"/>
    <n v="63"/>
    <x v="2"/>
    <x v="4"/>
    <s v="Yes"/>
    <n v="4.01"/>
    <s v="Yes"/>
    <s v="No"/>
    <x v="3"/>
    <n v="0"/>
    <s v="No"/>
    <s v="No"/>
    <s v="No"/>
    <s v="No"/>
    <s v="No"/>
    <s v="No"/>
    <s v="No"/>
    <s v="No"/>
    <x v="2"/>
    <s v="No"/>
    <x v="2"/>
    <n v="25.25"/>
    <n v="1559.3"/>
    <n v="0"/>
    <n v="0"/>
    <n v="252.63"/>
    <n v="1811.93"/>
    <n v="28.760793650793651"/>
    <x v="2"/>
    <x v="0"/>
    <n v="0"/>
    <s v="Not Provided"/>
    <x v="0"/>
    <n v="1"/>
  </r>
  <r>
    <s v="9955-QOPOY"/>
    <x v="1"/>
    <n v="23"/>
    <x v="2"/>
    <x v="0"/>
    <x v="0"/>
    <x v="11"/>
    <n v="94089"/>
    <n v="7"/>
    <n v="69"/>
    <x v="2"/>
    <x v="0"/>
    <s v="No"/>
    <n v="25.420517214274568"/>
    <s v="No"/>
    <s v="Yes"/>
    <x v="2"/>
    <n v="42"/>
    <s v="No"/>
    <s v="Yes"/>
    <s v="Yes"/>
    <s v="Yes"/>
    <s v="Yes"/>
    <s v="Yes"/>
    <s v="Yes"/>
    <s v="Yes"/>
    <x v="0"/>
    <s v="Yes"/>
    <x v="0"/>
    <n v="60.8"/>
    <n v="4263.3999999999996"/>
    <n v="0"/>
    <n v="0"/>
    <n v="0"/>
    <n v="4263.3999999999996"/>
    <n v="61.788405797101447"/>
    <x v="1"/>
    <x v="0"/>
    <n v="0"/>
    <s v="Not Provided"/>
    <x v="0"/>
    <n v="1"/>
  </r>
  <r>
    <s v="9957-YODKZ"/>
    <x v="1"/>
    <n v="75"/>
    <x v="1"/>
    <x v="0"/>
    <x v="0"/>
    <x v="548"/>
    <n v="96015"/>
    <n v="4"/>
    <n v="6"/>
    <x v="0"/>
    <x v="0"/>
    <s v="Yes"/>
    <n v="16.87"/>
    <s v="Yes"/>
    <s v="Yes"/>
    <x v="1"/>
    <n v="17"/>
    <s v="No"/>
    <s v="No"/>
    <s v="Yes"/>
    <s v="No"/>
    <s v="No"/>
    <s v="No"/>
    <s v="No"/>
    <s v="No"/>
    <x v="2"/>
    <s v="Yes"/>
    <x v="1"/>
    <n v="80.8"/>
    <n v="457.1"/>
    <n v="0"/>
    <n v="30"/>
    <n v="101.22"/>
    <n v="588.32000000000005"/>
    <n v="98.053333333333342"/>
    <x v="1"/>
    <x v="0"/>
    <n v="0"/>
    <s v="Not Provided"/>
    <x v="0"/>
    <n v="1"/>
  </r>
  <r>
    <s v="9958-MEKUC"/>
    <x v="1"/>
    <n v="26"/>
    <x v="0"/>
    <x v="0"/>
    <x v="3"/>
    <x v="1092"/>
    <n v="94044"/>
    <n v="1"/>
    <n v="72"/>
    <x v="2"/>
    <x v="3"/>
    <s v="Yes"/>
    <n v="45.93"/>
    <s v="Yes"/>
    <s v="Yes"/>
    <x v="1"/>
    <n v="30"/>
    <s v="Yes"/>
    <s v="Yes"/>
    <s v="Yes"/>
    <s v="Yes"/>
    <s v="No"/>
    <s v="Yes"/>
    <s v="Yes"/>
    <s v="Yes"/>
    <x v="2"/>
    <s v="No"/>
    <x v="0"/>
    <n v="103.95"/>
    <n v="7517.7"/>
    <n v="0"/>
    <n v="0"/>
    <n v="3306.96"/>
    <n v="10824.66"/>
    <n v="150.3425"/>
    <x v="3"/>
    <x v="0"/>
    <n v="0"/>
    <s v="Not Provided"/>
    <x v="0"/>
    <n v="1"/>
  </r>
  <r>
    <s v="9959-WOFKT"/>
    <x v="1"/>
    <n v="61"/>
    <x v="1"/>
    <x v="1"/>
    <x v="0"/>
    <x v="31"/>
    <n v="90019"/>
    <n v="0"/>
    <n v="71"/>
    <x v="2"/>
    <x v="0"/>
    <s v="Yes"/>
    <n v="14.67"/>
    <s v="Yes"/>
    <s v="Yes"/>
    <x v="1"/>
    <n v="7"/>
    <s v="Yes"/>
    <s v="No"/>
    <s v="Yes"/>
    <s v="No"/>
    <s v="Yes"/>
    <s v="Yes"/>
    <s v="Yes"/>
    <s v="Yes"/>
    <x v="2"/>
    <s v="No"/>
    <x v="1"/>
    <n v="106.7"/>
    <n v="7382.25"/>
    <n v="0"/>
    <n v="0"/>
    <n v="1041.57"/>
    <n v="8423.82"/>
    <n v="118.64535211267605"/>
    <x v="0"/>
    <x v="0"/>
    <n v="0"/>
    <s v="Not Provided"/>
    <x v="0"/>
    <n v="1"/>
  </r>
  <r>
    <s v="9961-JBNMK"/>
    <x v="1"/>
    <n v="79"/>
    <x v="1"/>
    <x v="1"/>
    <x v="0"/>
    <x v="86"/>
    <n v="92239"/>
    <n v="0"/>
    <n v="21"/>
    <x v="1"/>
    <x v="0"/>
    <s v="Yes"/>
    <n v="42.27"/>
    <s v="No"/>
    <s v="Yes"/>
    <x v="1"/>
    <n v="7"/>
    <s v="No"/>
    <s v="No"/>
    <s v="Yes"/>
    <s v="No"/>
    <s v="Yes"/>
    <s v="Yes"/>
    <s v="No"/>
    <s v="Yes"/>
    <x v="1"/>
    <s v="Yes"/>
    <x v="1"/>
    <n v="64.792366026289201"/>
    <n v="2030.3"/>
    <n v="10.199999999999999"/>
    <n v="0"/>
    <n v="887.67"/>
    <n v="2907.77"/>
    <n v="138.46523809523811"/>
    <x v="0"/>
    <x v="1"/>
    <n v="1"/>
    <s v="Dissatisfaction"/>
    <x v="2"/>
    <n v="1"/>
  </r>
  <r>
    <s v="9962-BFPDU"/>
    <x v="0"/>
    <n v="61"/>
    <x v="1"/>
    <x v="0"/>
    <x v="1"/>
    <x v="56"/>
    <n v="95452"/>
    <n v="3"/>
    <n v="1"/>
    <x v="0"/>
    <x v="0"/>
    <s v="Yes"/>
    <n v="16.02"/>
    <s v="No"/>
    <s v="No"/>
    <x v="3"/>
    <n v="0"/>
    <s v="No"/>
    <s v="No"/>
    <s v="No"/>
    <s v="No"/>
    <s v="No"/>
    <s v="No"/>
    <s v="No"/>
    <s v="No"/>
    <x v="1"/>
    <s v="No"/>
    <x v="0"/>
    <n v="20.05"/>
    <n v="20.05"/>
    <n v="0"/>
    <n v="0"/>
    <n v="16.02"/>
    <n v="36.07"/>
    <n v="36.07"/>
    <x v="2"/>
    <x v="2"/>
    <n v="0"/>
    <s v="Not Provided"/>
    <x v="0"/>
    <n v="1"/>
  </r>
  <r>
    <s v="9964-WBQDJ"/>
    <x v="0"/>
    <n v="19"/>
    <x v="2"/>
    <x v="0"/>
    <x v="0"/>
    <x v="342"/>
    <n v="90069"/>
    <n v="1"/>
    <n v="71"/>
    <x v="2"/>
    <x v="3"/>
    <s v="Yes"/>
    <n v="24.72"/>
    <s v="Yes"/>
    <s v="No"/>
    <x v="3"/>
    <n v="0"/>
    <s v="No"/>
    <s v="No"/>
    <s v="No"/>
    <s v="No"/>
    <s v="No"/>
    <s v="No"/>
    <s v="No"/>
    <s v="No"/>
    <x v="2"/>
    <s v="Yes"/>
    <x v="0"/>
    <n v="24.4"/>
    <n v="1725.4"/>
    <n v="0"/>
    <n v="0"/>
    <n v="1755.12"/>
    <n v="3480.52"/>
    <n v="49.021408450704222"/>
    <x v="2"/>
    <x v="0"/>
    <n v="0"/>
    <s v="Not Provided"/>
    <x v="0"/>
    <n v="1"/>
  </r>
  <r>
    <s v="9965-YOKZB"/>
    <x v="1"/>
    <n v="73"/>
    <x v="1"/>
    <x v="1"/>
    <x v="0"/>
    <x v="504"/>
    <n v="95636"/>
    <n v="0"/>
    <n v="9"/>
    <x v="0"/>
    <x v="0"/>
    <s v="Yes"/>
    <n v="10.039999999999999"/>
    <s v="Yes"/>
    <s v="Yes"/>
    <x v="1"/>
    <n v="13"/>
    <s v="No"/>
    <s v="No"/>
    <s v="No"/>
    <s v="No"/>
    <s v="No"/>
    <s v="Yes"/>
    <s v="No"/>
    <s v="Yes"/>
    <x v="1"/>
    <s v="Yes"/>
    <x v="1"/>
    <n v="83.85"/>
    <n v="790.15"/>
    <n v="0"/>
    <n v="0"/>
    <n v="90.36"/>
    <n v="880.51"/>
    <n v="97.834444444444443"/>
    <x v="1"/>
    <x v="1"/>
    <n v="1"/>
    <s v="Dissatisfaction"/>
    <x v="3"/>
    <n v="1"/>
  </r>
  <r>
    <s v="9967-ATRFS"/>
    <x v="0"/>
    <n v="47"/>
    <x v="0"/>
    <x v="1"/>
    <x v="0"/>
    <x v="1048"/>
    <n v="92233"/>
    <n v="0"/>
    <n v="19"/>
    <x v="1"/>
    <x v="0"/>
    <s v="Yes"/>
    <n v="32.03"/>
    <s v="No"/>
    <s v="No"/>
    <x v="3"/>
    <n v="0"/>
    <s v="No"/>
    <s v="No"/>
    <s v="No"/>
    <s v="No"/>
    <s v="No"/>
    <s v="No"/>
    <s v="No"/>
    <s v="No"/>
    <x v="1"/>
    <s v="No"/>
    <x v="0"/>
    <n v="19.899999999999999"/>
    <n v="367.55"/>
    <n v="0"/>
    <n v="0"/>
    <n v="608.57000000000005"/>
    <n v="976.12"/>
    <n v="51.374736842105264"/>
    <x v="1"/>
    <x v="0"/>
    <n v="0"/>
    <s v="Not Provided"/>
    <x v="0"/>
    <n v="1"/>
  </r>
  <r>
    <s v="9968-FFVVH"/>
    <x v="1"/>
    <n v="20"/>
    <x v="2"/>
    <x v="1"/>
    <x v="0"/>
    <x v="1041"/>
    <n v="95469"/>
    <n v="0"/>
    <n v="63"/>
    <x v="2"/>
    <x v="0"/>
    <s v="Yes"/>
    <n v="38.369999999999997"/>
    <s v="Yes"/>
    <s v="Yes"/>
    <x v="0"/>
    <n v="59"/>
    <s v="Yes"/>
    <s v="Yes"/>
    <s v="Yes"/>
    <s v="Yes"/>
    <s v="No"/>
    <s v="No"/>
    <s v="No"/>
    <s v="Yes"/>
    <x v="0"/>
    <s v="No"/>
    <x v="1"/>
    <n v="68.8"/>
    <n v="4111.3500000000004"/>
    <n v="0"/>
    <n v="0"/>
    <n v="2417.31"/>
    <n v="6528.66"/>
    <n v="103.6295238095238"/>
    <x v="0"/>
    <x v="0"/>
    <n v="0"/>
    <s v="Not Provided"/>
    <x v="0"/>
    <n v="1"/>
  </r>
  <r>
    <s v="9970-QBCDA"/>
    <x v="0"/>
    <n v="50"/>
    <x v="0"/>
    <x v="1"/>
    <x v="0"/>
    <x v="789"/>
    <n v="92518"/>
    <n v="0"/>
    <n v="6"/>
    <x v="0"/>
    <x v="1"/>
    <s v="Yes"/>
    <n v="31.02"/>
    <s v="No"/>
    <s v="No"/>
    <x v="3"/>
    <n v="0"/>
    <s v="No"/>
    <s v="No"/>
    <s v="No"/>
    <s v="No"/>
    <s v="No"/>
    <s v="No"/>
    <s v="No"/>
    <s v="No"/>
    <x v="1"/>
    <s v="No"/>
    <x v="0"/>
    <n v="19.7"/>
    <n v="129.55000000000001"/>
    <n v="0"/>
    <n v="0"/>
    <n v="186.12"/>
    <n v="315.67"/>
    <n v="52.611666666666672"/>
    <x v="1"/>
    <x v="0"/>
    <n v="0"/>
    <s v="Not Provided"/>
    <x v="0"/>
    <n v="1"/>
  </r>
  <r>
    <s v="9971-ZWPBF"/>
    <x v="1"/>
    <n v="70"/>
    <x v="1"/>
    <x v="0"/>
    <x v="2"/>
    <x v="781"/>
    <n v="94563"/>
    <n v="7"/>
    <n v="34"/>
    <x v="1"/>
    <x v="0"/>
    <s v="Yes"/>
    <n v="11.74"/>
    <s v="Yes"/>
    <s v="Yes"/>
    <x v="1"/>
    <n v="12"/>
    <s v="No"/>
    <s v="Yes"/>
    <s v="Yes"/>
    <s v="Yes"/>
    <s v="Yes"/>
    <s v="Yes"/>
    <s v="Yes"/>
    <s v="No"/>
    <x v="1"/>
    <s v="Yes"/>
    <x v="1"/>
    <n v="64.792366026289201"/>
    <n v="3625.2"/>
    <n v="0"/>
    <n v="30"/>
    <n v="399.16"/>
    <n v="4054.36"/>
    <n v="119.24588235294118"/>
    <x v="0"/>
    <x v="0"/>
    <n v="0"/>
    <s v="Not Provided"/>
    <x v="0"/>
    <n v="1"/>
  </r>
  <r>
    <s v="9972-EWRJS"/>
    <x v="0"/>
    <n v="56"/>
    <x v="1"/>
    <x v="0"/>
    <x v="2"/>
    <x v="1105"/>
    <n v="95956"/>
    <n v="2"/>
    <n v="67"/>
    <x v="2"/>
    <x v="3"/>
    <s v="Yes"/>
    <n v="48.75"/>
    <s v="No"/>
    <s v="No"/>
    <x v="3"/>
    <n v="0"/>
    <s v="No"/>
    <s v="No"/>
    <s v="No"/>
    <s v="No"/>
    <s v="No"/>
    <s v="No"/>
    <s v="No"/>
    <s v="No"/>
    <x v="2"/>
    <s v="Yes"/>
    <x v="1"/>
    <n v="19.25"/>
    <n v="1372.9"/>
    <n v="0"/>
    <n v="0"/>
    <n v="3266.25"/>
    <n v="4639.1499999999996"/>
    <n v="69.241044776119395"/>
    <x v="1"/>
    <x v="0"/>
    <n v="0"/>
    <s v="Not Provided"/>
    <x v="0"/>
    <n v="1"/>
  </r>
  <r>
    <s v="9972-NKTFD"/>
    <x v="0"/>
    <n v="55"/>
    <x v="1"/>
    <x v="1"/>
    <x v="0"/>
    <x v="261"/>
    <n v="95942"/>
    <n v="0"/>
    <n v="28"/>
    <x v="1"/>
    <x v="0"/>
    <s v="Yes"/>
    <n v="25.59"/>
    <s v="No"/>
    <s v="Yes"/>
    <x v="0"/>
    <n v="7"/>
    <s v="No"/>
    <s v="Yes"/>
    <s v="No"/>
    <s v="Yes"/>
    <s v="No"/>
    <s v="No"/>
    <s v="No"/>
    <s v="Yes"/>
    <x v="1"/>
    <s v="No"/>
    <x v="1"/>
    <n v="54.65"/>
    <n v="1517.5"/>
    <n v="0"/>
    <n v="0"/>
    <n v="716.52"/>
    <n v="2234.02"/>
    <n v="79.786428571428573"/>
    <x v="1"/>
    <x v="0"/>
    <n v="0"/>
    <s v="Not Provided"/>
    <x v="0"/>
    <n v="1"/>
  </r>
  <r>
    <s v="9972-VAFJJ"/>
    <x v="0"/>
    <n v="77"/>
    <x v="1"/>
    <x v="0"/>
    <x v="0"/>
    <x v="38"/>
    <n v="92116"/>
    <n v="1"/>
    <n v="53"/>
    <x v="2"/>
    <x v="0"/>
    <s v="Yes"/>
    <n v="47.64"/>
    <s v="No"/>
    <s v="Yes"/>
    <x v="1"/>
    <n v="25"/>
    <s v="No"/>
    <s v="Yes"/>
    <s v="Yes"/>
    <s v="Yes"/>
    <s v="Yes"/>
    <s v="No"/>
    <s v="No"/>
    <s v="Yes"/>
    <x v="0"/>
    <s v="Yes"/>
    <x v="1"/>
    <n v="94"/>
    <n v="4871.45"/>
    <n v="0"/>
    <n v="0"/>
    <n v="2524.92"/>
    <n v="7396.37"/>
    <n v="139.55415094339622"/>
    <x v="0"/>
    <x v="0"/>
    <n v="0"/>
    <s v="Not Provided"/>
    <x v="0"/>
    <n v="1"/>
  </r>
  <r>
    <s v="9974-JFBHQ"/>
    <x v="1"/>
    <n v="31"/>
    <x v="0"/>
    <x v="1"/>
    <x v="2"/>
    <x v="90"/>
    <n v="93616"/>
    <n v="0"/>
    <n v="64"/>
    <x v="2"/>
    <x v="4"/>
    <s v="Yes"/>
    <n v="22.41"/>
    <s v="No"/>
    <s v="Yes"/>
    <x v="1"/>
    <n v="24"/>
    <s v="No"/>
    <s v="Yes"/>
    <s v="No"/>
    <s v="Yes"/>
    <s v="Yes"/>
    <s v="Yes"/>
    <s v="Yes"/>
    <s v="Yes"/>
    <x v="1"/>
    <s v="Yes"/>
    <x v="0"/>
    <n v="99.15"/>
    <n v="6171.2"/>
    <n v="0"/>
    <n v="0"/>
    <n v="1434.24"/>
    <n v="7605.44"/>
    <n v="118.83499999999999"/>
    <x v="0"/>
    <x v="0"/>
    <n v="0"/>
    <s v="Not Provided"/>
    <x v="0"/>
    <n v="1"/>
  </r>
  <r>
    <s v="9975-GPKZU"/>
    <x v="1"/>
    <n v="62"/>
    <x v="1"/>
    <x v="0"/>
    <x v="1"/>
    <x v="274"/>
    <n v="94501"/>
    <n v="0"/>
    <n v="46"/>
    <x v="1"/>
    <x v="0"/>
    <s v="Yes"/>
    <n v="7.67"/>
    <s v="No"/>
    <s v="No"/>
    <x v="3"/>
    <n v="0"/>
    <s v="No"/>
    <s v="No"/>
    <s v="No"/>
    <s v="No"/>
    <s v="No"/>
    <s v="No"/>
    <s v="No"/>
    <s v="No"/>
    <x v="2"/>
    <s v="No"/>
    <x v="0"/>
    <n v="19.75"/>
    <n v="856.5"/>
    <n v="0"/>
    <n v="0"/>
    <n v="352.82"/>
    <n v="1209.32"/>
    <n v="26.289565217391303"/>
    <x v="2"/>
    <x v="0"/>
    <n v="0"/>
    <s v="Not Provided"/>
    <x v="0"/>
    <n v="1"/>
  </r>
  <r>
    <s v="9975-SKRNR"/>
    <x v="1"/>
    <n v="24"/>
    <x v="2"/>
    <x v="1"/>
    <x v="0"/>
    <x v="860"/>
    <n v="96126"/>
    <n v="0"/>
    <n v="1"/>
    <x v="0"/>
    <x v="1"/>
    <s v="Yes"/>
    <n v="49.51"/>
    <s v="No"/>
    <s v="No"/>
    <x v="3"/>
    <n v="0"/>
    <s v="No"/>
    <s v="No"/>
    <s v="No"/>
    <s v="No"/>
    <s v="No"/>
    <s v="No"/>
    <s v="No"/>
    <s v="No"/>
    <x v="1"/>
    <s v="No"/>
    <x v="0"/>
    <n v="18.899999999999999"/>
    <n v="18.899999999999999"/>
    <n v="0"/>
    <n v="0"/>
    <n v="49.51"/>
    <n v="68.41"/>
    <n v="68.41"/>
    <x v="1"/>
    <x v="2"/>
    <n v="0"/>
    <s v="Not Provided"/>
    <x v="0"/>
    <n v="1"/>
  </r>
  <r>
    <s v="9978-HYCIN"/>
    <x v="1"/>
    <n v="72"/>
    <x v="1"/>
    <x v="0"/>
    <x v="2"/>
    <x v="284"/>
    <n v="93301"/>
    <n v="1"/>
    <n v="47"/>
    <x v="1"/>
    <x v="0"/>
    <s v="Yes"/>
    <n v="42.29"/>
    <s v="No"/>
    <s v="Yes"/>
    <x v="1"/>
    <n v="22"/>
    <s v="No"/>
    <s v="Yes"/>
    <s v="No"/>
    <s v="No"/>
    <s v="Yes"/>
    <s v="No"/>
    <s v="No"/>
    <s v="No"/>
    <x v="0"/>
    <s v="Yes"/>
    <x v="1"/>
    <n v="84.95"/>
    <n v="4018.05"/>
    <n v="0"/>
    <n v="80"/>
    <n v="1987.63"/>
    <n v="6085.68"/>
    <n v="129.48255319148936"/>
    <x v="0"/>
    <x v="0"/>
    <n v="0"/>
    <s v="Not Provided"/>
    <x v="0"/>
    <n v="1"/>
  </r>
  <r>
    <s v="9979-RGMZT"/>
    <x v="0"/>
    <n v="20"/>
    <x v="2"/>
    <x v="1"/>
    <x v="0"/>
    <x v="31"/>
    <n v="90022"/>
    <n v="0"/>
    <n v="7"/>
    <x v="0"/>
    <x v="1"/>
    <s v="Yes"/>
    <n v="36.49"/>
    <s v="No"/>
    <s v="Yes"/>
    <x v="1"/>
    <n v="42"/>
    <s v="No"/>
    <s v="Yes"/>
    <s v="No"/>
    <s v="No"/>
    <s v="Yes"/>
    <s v="Yes"/>
    <s v="Yes"/>
    <s v="Yes"/>
    <x v="0"/>
    <s v="Yes"/>
    <x v="0"/>
    <n v="94.05"/>
    <n v="633.45000000000005"/>
    <n v="0"/>
    <n v="0"/>
    <n v="255.43"/>
    <n v="888.88"/>
    <n v="126.98285714285714"/>
    <x v="0"/>
    <x v="0"/>
    <n v="0"/>
    <s v="Not Provided"/>
    <x v="0"/>
    <n v="1"/>
  </r>
  <r>
    <s v="9985-MWVIX"/>
    <x v="0"/>
    <n v="53"/>
    <x v="1"/>
    <x v="1"/>
    <x v="0"/>
    <x v="721"/>
    <n v="93628"/>
    <n v="0"/>
    <n v="1"/>
    <x v="0"/>
    <x v="1"/>
    <s v="Yes"/>
    <n v="42.09"/>
    <s v="No"/>
    <s v="Yes"/>
    <x v="1"/>
    <n v="9"/>
    <s v="No"/>
    <s v="No"/>
    <s v="No"/>
    <s v="No"/>
    <s v="No"/>
    <s v="No"/>
    <s v="No"/>
    <s v="Yes"/>
    <x v="1"/>
    <s v="Yes"/>
    <x v="0"/>
    <n v="70.150000000000006"/>
    <n v="70.150000000000006"/>
    <n v="0"/>
    <n v="0"/>
    <n v="42.09"/>
    <n v="112.24"/>
    <n v="112.24"/>
    <x v="0"/>
    <x v="1"/>
    <n v="1"/>
    <s v="Competitor"/>
    <x v="1"/>
    <n v="1"/>
  </r>
  <r>
    <s v="9986-BONCE"/>
    <x v="0"/>
    <n v="36"/>
    <x v="0"/>
    <x v="1"/>
    <x v="0"/>
    <x v="78"/>
    <n v="92028"/>
    <n v="0"/>
    <n v="4"/>
    <x v="0"/>
    <x v="0"/>
    <s v="Yes"/>
    <n v="2.0099999999999998"/>
    <s v="No"/>
    <s v="No"/>
    <x v="3"/>
    <n v="0"/>
    <s v="No"/>
    <s v="No"/>
    <s v="No"/>
    <s v="No"/>
    <s v="No"/>
    <s v="No"/>
    <s v="No"/>
    <s v="No"/>
    <x v="1"/>
    <s v="No"/>
    <x v="1"/>
    <n v="20.95"/>
    <n v="85.5"/>
    <n v="0"/>
    <n v="0"/>
    <n v="8.0399999999999991"/>
    <n v="93.54"/>
    <n v="23.385000000000002"/>
    <x v="2"/>
    <x v="1"/>
    <n v="1"/>
    <s v="Competitor"/>
    <x v="5"/>
    <n v="1"/>
  </r>
  <r>
    <s v="9987-LUTYD"/>
    <x v="0"/>
    <n v="20"/>
    <x v="2"/>
    <x v="1"/>
    <x v="0"/>
    <x v="13"/>
    <n v="91941"/>
    <n v="0"/>
    <n v="13"/>
    <x v="1"/>
    <x v="2"/>
    <s v="Yes"/>
    <n v="46.68"/>
    <s v="No"/>
    <s v="Yes"/>
    <x v="2"/>
    <n v="59"/>
    <s v="Yes"/>
    <s v="No"/>
    <s v="No"/>
    <s v="Yes"/>
    <s v="No"/>
    <s v="No"/>
    <s v="Yes"/>
    <s v="Yes"/>
    <x v="0"/>
    <s v="No"/>
    <x v="0"/>
    <n v="55.15"/>
    <n v="742.9"/>
    <n v="0"/>
    <n v="0"/>
    <n v="606.84"/>
    <n v="1349.74"/>
    <n v="103.82615384615384"/>
    <x v="0"/>
    <x v="0"/>
    <n v="0"/>
    <s v="Not Provided"/>
    <x v="0"/>
    <n v="1"/>
  </r>
  <r>
    <s v="9992-RRAMN"/>
    <x v="1"/>
    <n v="40"/>
    <x v="0"/>
    <x v="0"/>
    <x v="0"/>
    <x v="609"/>
    <n v="95367"/>
    <n v="1"/>
    <n v="22"/>
    <x v="1"/>
    <x v="2"/>
    <s v="Yes"/>
    <n v="16.2"/>
    <s v="Yes"/>
    <s v="Yes"/>
    <x v="1"/>
    <n v="17"/>
    <s v="No"/>
    <s v="No"/>
    <s v="No"/>
    <s v="No"/>
    <s v="No"/>
    <s v="Yes"/>
    <s v="Yes"/>
    <s v="Yes"/>
    <x v="1"/>
    <s v="Yes"/>
    <x v="1"/>
    <n v="85.1"/>
    <n v="1873.7"/>
    <n v="0"/>
    <n v="0"/>
    <n v="356.4"/>
    <n v="2230.1"/>
    <n v="101.36818181818181"/>
    <x v="0"/>
    <x v="1"/>
    <n v="1"/>
    <s v="Dissatisfaction"/>
    <x v="2"/>
    <n v="1"/>
  </r>
  <r>
    <s v="9992-UJOEL"/>
    <x v="1"/>
    <n v="22"/>
    <x v="2"/>
    <x v="1"/>
    <x v="0"/>
    <x v="328"/>
    <n v="95432"/>
    <n v="0"/>
    <n v="2"/>
    <x v="0"/>
    <x v="1"/>
    <s v="Yes"/>
    <n v="18.62"/>
    <s v="No"/>
    <s v="Yes"/>
    <x v="2"/>
    <n v="51"/>
    <s v="No"/>
    <s v="Yes"/>
    <s v="No"/>
    <s v="No"/>
    <s v="No"/>
    <s v="No"/>
    <s v="No"/>
    <s v="Yes"/>
    <x v="1"/>
    <s v="Yes"/>
    <x v="0"/>
    <n v="50.3"/>
    <n v="92.75"/>
    <n v="0"/>
    <n v="0"/>
    <n v="37.24"/>
    <n v="129.99"/>
    <n v="64.995000000000005"/>
    <x v="1"/>
    <x v="2"/>
    <n v="0"/>
    <s v="Not Provided"/>
    <x v="0"/>
    <n v="1"/>
  </r>
  <r>
    <s v="9993-LHIEB"/>
    <x v="1"/>
    <n v="21"/>
    <x v="2"/>
    <x v="0"/>
    <x v="0"/>
    <x v="1086"/>
    <n v="92075"/>
    <n v="5"/>
    <n v="67"/>
    <x v="2"/>
    <x v="3"/>
    <s v="Yes"/>
    <n v="2.12"/>
    <s v="No"/>
    <s v="Yes"/>
    <x v="0"/>
    <n v="58"/>
    <s v="Yes"/>
    <s v="No"/>
    <s v="Yes"/>
    <s v="Yes"/>
    <s v="No"/>
    <s v="Yes"/>
    <s v="Yes"/>
    <s v="Yes"/>
    <x v="2"/>
    <s v="No"/>
    <x v="0"/>
    <n v="67.849999999999994"/>
    <n v="4627.6499999999996"/>
    <n v="0"/>
    <n v="0"/>
    <n v="142.04"/>
    <n v="4769.6899999999996"/>
    <n v="71.189402985074622"/>
    <x v="1"/>
    <x v="0"/>
    <n v="0"/>
    <s v="Not Provided"/>
    <x v="0"/>
    <n v="1"/>
  </r>
  <r>
    <s v="9995-HOTOH"/>
    <x v="1"/>
    <n v="36"/>
    <x v="0"/>
    <x v="0"/>
    <x v="0"/>
    <x v="445"/>
    <n v="96125"/>
    <n v="1"/>
    <n v="63"/>
    <x v="2"/>
    <x v="0"/>
    <s v="No"/>
    <n v="25.420517214274568"/>
    <s v="No"/>
    <s v="Yes"/>
    <x v="0"/>
    <n v="5"/>
    <s v="Yes"/>
    <s v="Yes"/>
    <s v="Yes"/>
    <s v="No"/>
    <s v="Yes"/>
    <s v="Yes"/>
    <s v="Yes"/>
    <s v="Yes"/>
    <x v="2"/>
    <s v="No"/>
    <x v="1"/>
    <n v="59"/>
    <n v="3707.6"/>
    <n v="0"/>
    <n v="0"/>
    <n v="0"/>
    <n v="3707.6"/>
    <n v="58.850793650793648"/>
    <x v="1"/>
    <x v="0"/>
    <n v="0"/>
    <s v="Not Provided"/>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76DA8A-7A9E-49CE-94B8-16642023362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9" rowHeaderCaption="Age Group">
  <location ref="A3:B8" firstHeaderRow="1" firstDataRow="1" firstDataCol="1"/>
  <pivotFields count="44">
    <pivotField showAll="0"/>
    <pivotField axis="axisRow" showAll="0">
      <items count="3">
        <item x="0"/>
        <item x="1"/>
        <item t="default"/>
      </items>
    </pivotField>
    <pivotField numFmtId="164" showAll="0"/>
    <pivotField axis="axisRow" showAll="0">
      <items count="4">
        <item x="0"/>
        <item x="1"/>
        <item x="2"/>
        <item t="default"/>
      </items>
    </pivotField>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2">
    <field x="1"/>
    <field x="3"/>
  </rowFields>
  <rowItems count="5">
    <i>
      <x/>
    </i>
    <i r="1">
      <x v="1"/>
    </i>
    <i r="1">
      <x v="2"/>
    </i>
    <i>
      <x v="1"/>
    </i>
    <i r="1">
      <x/>
    </i>
  </rowItems>
  <colItems count="1">
    <i/>
  </colItems>
  <dataFields count="1">
    <dataField name="Churned Rate" fld="43" baseField="3" baseItem="0" numFmtId="10"/>
  </dataFields>
  <chartFormats count="2">
    <chartFormat chart="8" format="2"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F1B862-D8F7-4964-82CA-85F99A71378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rowHeaderCaption="Tenure Category">
  <location ref="A3:B6" firstHeaderRow="1" firstDataRow="1" firstDataCol="1"/>
  <pivotFields count="44">
    <pivotField showAll="0"/>
    <pivotField showAll="0"/>
    <pivotField numFmtId="164" showAll="0"/>
    <pivotField showAll="0"/>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axis="axisRow" showAll="0">
      <items count="4">
        <item x="1"/>
        <item x="0"/>
        <item x="2"/>
        <item t="default"/>
      </items>
    </pivotField>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multipleItemSelectionAllowed="1"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10"/>
  </rowFields>
  <rowItems count="3">
    <i>
      <x/>
    </i>
    <i>
      <x v="1"/>
    </i>
    <i>
      <x v="2"/>
    </i>
  </rowItems>
  <colItems count="1">
    <i/>
  </colItems>
  <dataFields count="1">
    <dataField name="Churned Rate" fld="43" baseField="10" baseItem="1" numFmtId="10"/>
  </dataFields>
  <chartFormats count="2">
    <chartFormat chart="0"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0087A9-458A-4816-80C7-FA0475CC6C0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9" rowHeaderCaption="Internet Type">
  <location ref="A3:B6" firstHeaderRow="1" firstDataRow="1" firstDataCol="1"/>
  <pivotFields count="44">
    <pivotField showAll="0"/>
    <pivotField showAll="0"/>
    <pivotField numFmtId="164" showAll="0"/>
    <pivotField showAll="0"/>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axis="axisRow" showAll="0">
      <items count="5">
        <item x="0"/>
        <item x="2"/>
        <item x="1"/>
        <item x="3"/>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16"/>
  </rowFields>
  <rowItems count="3">
    <i>
      <x v="1"/>
    </i>
    <i>
      <x v="2"/>
    </i>
    <i>
      <x v="3"/>
    </i>
  </rowItems>
  <colItems count="1">
    <i/>
  </colItems>
  <dataFields count="1">
    <dataField name="Churned Rate" fld="43" baseField="16" baseItem="2" numFmtId="10"/>
  </dataFields>
  <chartFormats count="2">
    <chartFormat chart="0"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374DE1-022E-44B3-8332-11A33B95457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3" rowHeaderCaption="Marital Status">
  <location ref="A3:B5" firstHeaderRow="1" firstDataRow="1" firstDataCol="1"/>
  <pivotFields count="44">
    <pivotField showAll="0"/>
    <pivotField showAll="0"/>
    <pivotField numFmtId="164" showAll="0"/>
    <pivotField showAll="0"/>
    <pivotField axis="axisRow" showAll="0">
      <items count="3">
        <item x="0"/>
        <item x="1"/>
        <item t="default"/>
      </items>
    </pivotField>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4"/>
  </rowFields>
  <rowItems count="2">
    <i>
      <x/>
    </i>
    <i>
      <x v="1"/>
    </i>
  </rowItems>
  <colItems count="1">
    <i/>
  </colItems>
  <dataFields count="1">
    <dataField name="Churned Rate" fld="43" baseField="4" baseItem="1" numFmtId="10"/>
  </dataFields>
  <chartFormats count="2">
    <chartFormat chart="14"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DE6287-CE25-4042-A5E3-0AD0E2154E5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rowHeaderCaption="Offer">
  <location ref="A3:B7" firstHeaderRow="1" firstDataRow="1" firstDataCol="1"/>
  <pivotFields count="44">
    <pivotField showAll="0"/>
    <pivotField showAll="0"/>
    <pivotField numFmtId="164" showAll="0"/>
    <pivotField showAll="0"/>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axis="axisRow" showAll="0">
      <items count="7">
        <item x="0"/>
        <item x="3"/>
        <item x="4"/>
        <item x="5"/>
        <item x="2"/>
        <item x="1"/>
        <item t="default"/>
      </items>
    </pivotField>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11"/>
  </rowFields>
  <rowItems count="4">
    <i>
      <x/>
    </i>
    <i>
      <x v="1"/>
    </i>
    <i>
      <x v="4"/>
    </i>
    <i>
      <x v="5"/>
    </i>
  </rowItems>
  <colItems count="1">
    <i/>
  </colItems>
  <dataFields count="1">
    <dataField name="Sum of Churn Rate" fld="43" baseField="11" baseItem="3" numFmtId="10"/>
  </dataFields>
  <chartFormats count="2">
    <chartFormat chart="0"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A613F1-D2D3-43FF-AFDC-4141797D73D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6">
  <location ref="A3:B5" firstHeaderRow="1" firstDataRow="1" firstDataCol="1"/>
  <pivotFields count="44">
    <pivotField showAll="0"/>
    <pivotField showAll="0"/>
    <pivotField numFmtId="164" showAll="0"/>
    <pivotField showAll="0"/>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axis="axisRow" dataField="1" showAll="0" sortType="descending">
      <items count="21">
        <item x="7"/>
        <item x="8"/>
        <item x="1"/>
        <item x="5"/>
        <item x="9"/>
        <item x="10"/>
        <item x="12"/>
        <item x="0"/>
        <item x="18"/>
        <item x="11"/>
        <item x="16"/>
        <item x="4"/>
        <item x="6"/>
        <item x="13"/>
        <item x="3"/>
        <item x="17"/>
        <item x="19"/>
        <item x="15"/>
        <item x="2"/>
        <item x="14"/>
        <item t="default"/>
      </items>
      <autoSortScope>
        <pivotArea dataOnly="0" outline="0" fieldPosition="0">
          <references count="1">
            <reference field="4294967294" count="1" selected="0">
              <x v="0"/>
            </reference>
          </references>
        </pivotArea>
      </autoSortScope>
    </pivotField>
    <pivotField numFmtId="164" showAll="0"/>
    <pivotField dragToRow="0" dragToCol="0" dragToPage="0" showAll="0" defaultSubtotal="0"/>
    <pivotField dragToRow="0" dragToCol="0" dragToPage="0" showAll="0" defaultSubtotal="0"/>
  </pivotFields>
  <rowFields count="1">
    <field x="40"/>
  </rowFields>
  <rowItems count="2">
    <i>
      <x v="7"/>
    </i>
    <i>
      <x v="17"/>
    </i>
  </rowItems>
  <colItems count="1">
    <i/>
  </colItems>
  <dataFields count="1">
    <dataField name="Count of Churn Reason" fld="40" subtotal="count" showDataAs="percentOfTotal" baseField="40" baseItem="7" numFmtId="10"/>
  </dataFields>
  <chartFormats count="2">
    <chartFormat chart="4"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8DB1D5-77E0-480F-A972-854463ED34FB}"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9" rowHeaderCaption="Payment Method">
  <location ref="A3:B6" firstHeaderRow="1" firstDataRow="1" firstDataCol="1"/>
  <pivotFields count="44">
    <pivotField showAll="0"/>
    <pivotField showAll="0"/>
    <pivotField numFmtId="164" showAll="0"/>
    <pivotField showAll="0"/>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28"/>
  </rowFields>
  <rowItems count="3">
    <i>
      <x/>
    </i>
    <i>
      <x v="1"/>
    </i>
    <i>
      <x v="2"/>
    </i>
  </rowItems>
  <colItems count="1">
    <i/>
  </colItems>
  <dataFields count="1">
    <dataField name="Churned Rate" fld="43" baseField="28" baseItem="1" numFmtId="1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9DB6C3-CD8C-42D7-BE2D-175760BE82F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2" rowHeaderCaption="Contract">
  <location ref="A3:B6" firstHeaderRow="1" firstDataRow="1" firstDataCol="1"/>
  <pivotFields count="44">
    <pivotField showAll="0"/>
    <pivotField showAll="0"/>
    <pivotField numFmtId="164" showAll="0"/>
    <pivotField showAll="0"/>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26"/>
  </rowFields>
  <rowItems count="3">
    <i>
      <x/>
    </i>
    <i>
      <x v="1"/>
    </i>
    <i>
      <x v="2"/>
    </i>
  </rowItems>
  <colItems count="1">
    <i/>
  </colItems>
  <dataFields count="1">
    <dataField name="Churned Rate" fld="43" baseField="26" baseItem="1" numFmtId="10"/>
  </dataFields>
  <chartFormats count="3">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4125D9-297B-4CBD-B99A-9B0E8527C4C9}" name="PivotTable1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rowHeaderCaption="Monthly Charges">
  <location ref="A3:B5" firstHeaderRow="1" firstDataRow="1" firstDataCol="1"/>
  <pivotFields count="44">
    <pivotField showAll="0"/>
    <pivotField showAll="0"/>
    <pivotField numFmtId="164" showAll="0"/>
    <pivotField showAll="0"/>
    <pivotField showAll="0"/>
    <pivotField numFmtId="164"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axis="axisRow" showAll="0">
      <items count="5">
        <item x="2"/>
        <item x="0"/>
        <item x="3"/>
        <item x="1"/>
        <item t="default"/>
      </items>
    </pivotField>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36"/>
  </rowFields>
  <rowItems count="2">
    <i>
      <x v="3"/>
    </i>
    <i t="grand">
      <x/>
    </i>
  </rowItems>
  <colItems count="1">
    <i/>
  </colItems>
  <dataFields count="1">
    <dataField name="Sum of Churn Rate" fld="43" baseField="36" baseItem="0" numFmtId="1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1A349E-B70F-4F70-A752-CB3236F6A547}"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1" rowHeaderCaption="City">
  <location ref="A3:B4" firstHeaderRow="1" firstDataRow="1" firstDataCol="1"/>
  <pivotFields count="44">
    <pivotField showAll="0"/>
    <pivotField showAll="0"/>
    <pivotField numFmtId="164" showAll="0"/>
    <pivotField showAll="0"/>
    <pivotField showAll="0"/>
    <pivotField numFmtId="164" showAll="0"/>
    <pivotField axis="axisRow" showAll="0" sortType="descending">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6"/>
  </rowFields>
  <rowItems count="1">
    <i>
      <x v="537"/>
    </i>
  </rowItems>
  <colItems count="1">
    <i/>
  </colItems>
  <dataFields count="1">
    <dataField name="Churned Rate" fld="43" baseField="6" baseItem="0" numFmtId="10"/>
  </dataFields>
  <formats count="1">
    <format dxfId="6">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AFEAFB-888F-403B-86A4-C13D4396124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9">
  <location ref="A65:B68" firstHeaderRow="1" firstDataRow="1" firstDataCol="1"/>
  <pivotFields count="44">
    <pivotField showAll="0"/>
    <pivotField showAll="0"/>
    <pivotField numFmtId="164" showAll="0"/>
    <pivotField showAll="0"/>
    <pivotField showAll="0"/>
    <pivotField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axis="axisRow" dataField="1" showAll="0">
      <items count="5">
        <item x="0"/>
        <item x="2"/>
        <item x="1"/>
        <item x="3"/>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ragToRow="0" dragToCol="0" dragToPage="0" showAll="0" defaultSubtotal="0"/>
  </pivotFields>
  <rowFields count="1">
    <field x="16"/>
  </rowFields>
  <rowItems count="3">
    <i>
      <x v="1"/>
    </i>
    <i>
      <x v="2"/>
    </i>
    <i>
      <x v="3"/>
    </i>
  </rowItems>
  <colItems count="1">
    <i/>
  </colItems>
  <dataFields count="1">
    <dataField name="Count of Internet Type" fld="16" subtotal="count" showDataAs="percentOfTotal" baseField="16" baseItem="0" numFmtId="10"/>
  </dataFields>
  <chartFormats count="10">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6" count="1" selected="0">
            <x v="3"/>
          </reference>
        </references>
      </pivotArea>
    </chartFormat>
    <chartFormat chart="20" format="2">
      <pivotArea type="data" outline="0" fieldPosition="0">
        <references count="2">
          <reference field="4294967294" count="1" selected="0">
            <x v="0"/>
          </reference>
          <reference field="16" count="1" selected="0">
            <x v="0"/>
          </reference>
        </references>
      </pivotArea>
    </chartFormat>
    <chartFormat chart="20" format="3">
      <pivotArea type="data" outline="0" fieldPosition="0">
        <references count="2">
          <reference field="4294967294" count="1" selected="0">
            <x v="0"/>
          </reference>
          <reference field="16" count="1" selected="0">
            <x v="1"/>
          </reference>
        </references>
      </pivotArea>
    </chartFormat>
    <chartFormat chart="20" format="4">
      <pivotArea type="data" outline="0" fieldPosition="0">
        <references count="2">
          <reference field="4294967294" count="1" selected="0">
            <x v="0"/>
          </reference>
          <reference field="16" count="1" selected="0">
            <x v="2"/>
          </reference>
        </references>
      </pivotArea>
    </chartFormat>
    <chartFormat chart="28" format="20" series="1">
      <pivotArea type="data" outline="0" fieldPosition="0">
        <references count="1">
          <reference field="4294967294" count="1" selected="0">
            <x v="0"/>
          </reference>
        </references>
      </pivotArea>
    </chartFormat>
    <chartFormat chart="28" format="21">
      <pivotArea type="data" outline="0" fieldPosition="0">
        <references count="2">
          <reference field="4294967294" count="1" selected="0">
            <x v="0"/>
          </reference>
          <reference field="16" count="1" selected="0">
            <x v="0"/>
          </reference>
        </references>
      </pivotArea>
    </chartFormat>
    <chartFormat chart="28" format="22">
      <pivotArea type="data" outline="0" fieldPosition="0">
        <references count="2">
          <reference field="4294967294" count="1" selected="0">
            <x v="0"/>
          </reference>
          <reference field="16" count="1" selected="0">
            <x v="1"/>
          </reference>
        </references>
      </pivotArea>
    </chartFormat>
    <chartFormat chart="28" format="23">
      <pivotArea type="data" outline="0" fieldPosition="0">
        <references count="2">
          <reference field="4294967294" count="1" selected="0">
            <x v="0"/>
          </reference>
          <reference field="16" count="1" selected="0">
            <x v="2"/>
          </reference>
        </references>
      </pivotArea>
    </chartFormat>
    <chartFormat chart="28" format="2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FDA4BC-51D4-4F5D-919A-AE430B9446E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4">
  <location ref="A43:B46" firstHeaderRow="1" firstDataRow="1" firstDataCol="1"/>
  <pivotFields count="44">
    <pivotField showAll="0"/>
    <pivotField showAll="0"/>
    <pivotField numFmtId="164" showAll="0"/>
    <pivotField axis="axisRow" dataField="1" showAll="0">
      <items count="4">
        <item x="0"/>
        <item x="1"/>
        <item x="2"/>
        <item t="default"/>
      </items>
    </pivotField>
    <pivotField showAll="0"/>
    <pivotField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ragToRow="0" dragToCol="0" dragToPage="0" showAll="0" defaultSubtotal="0"/>
  </pivotFields>
  <rowFields count="1">
    <field x="3"/>
  </rowFields>
  <rowItems count="3">
    <i>
      <x/>
    </i>
    <i>
      <x v="1"/>
    </i>
    <i>
      <x v="2"/>
    </i>
  </rowItems>
  <colItems count="1">
    <i/>
  </colItems>
  <dataFields count="1">
    <dataField name="Count of Age Group" fld="3" subtotal="count" showDataAs="percentOfTotal" baseField="3" baseItem="3" numFmtId="10"/>
  </dataFields>
  <chartFormats count="8">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3" count="1" selected="0">
            <x v="2"/>
          </reference>
        </references>
      </pivotArea>
    </chartFormat>
    <chartFormat chart="11" format="2">
      <pivotArea type="data" outline="0" fieldPosition="0">
        <references count="2">
          <reference field="4294967294" count="1" selected="0">
            <x v="0"/>
          </reference>
          <reference field="3" count="1" selected="0">
            <x v="0"/>
          </reference>
        </references>
      </pivotArea>
    </chartFormat>
    <chartFormat chart="11" format="3">
      <pivotArea type="data" outline="0" fieldPosition="0">
        <references count="2">
          <reference field="4294967294" count="1" selected="0">
            <x v="0"/>
          </reference>
          <reference field="3" count="1" selected="0">
            <x v="1"/>
          </reference>
        </references>
      </pivotArea>
    </chartFormat>
    <chartFormat chart="23" format="16" series="1">
      <pivotArea type="data" outline="0" fieldPosition="0">
        <references count="1">
          <reference field="4294967294" count="1" selected="0">
            <x v="0"/>
          </reference>
        </references>
      </pivotArea>
    </chartFormat>
    <chartFormat chart="23" format="17">
      <pivotArea type="data" outline="0" fieldPosition="0">
        <references count="2">
          <reference field="4294967294" count="1" selected="0">
            <x v="0"/>
          </reference>
          <reference field="3" count="1" selected="0">
            <x v="0"/>
          </reference>
        </references>
      </pivotArea>
    </chartFormat>
    <chartFormat chart="23" format="18">
      <pivotArea type="data" outline="0" fieldPosition="0">
        <references count="2">
          <reference field="4294967294" count="1" selected="0">
            <x v="0"/>
          </reference>
          <reference field="3" count="1" selected="0">
            <x v="1"/>
          </reference>
        </references>
      </pivotArea>
    </chartFormat>
    <chartFormat chart="23" format="19">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B1AFA6-5CCC-440B-85B0-134252E6519B}"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7">
  <location ref="A23:B25" firstHeaderRow="1" firstDataRow="1" firstDataCol="1"/>
  <pivotFields count="44">
    <pivotField showAll="0"/>
    <pivotField showAll="0"/>
    <pivotField numFmtId="164" showAll="0"/>
    <pivotField showAll="0"/>
    <pivotField axis="axisRow" dataField="1" showAll="0">
      <items count="3">
        <item x="0"/>
        <item x="1"/>
        <item t="default"/>
      </items>
    </pivotField>
    <pivotField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ragToRow="0" dragToCol="0" dragToPage="0" showAll="0" defaultSubtotal="0"/>
  </pivotFields>
  <rowFields count="1">
    <field x="4"/>
  </rowFields>
  <rowItems count="2">
    <i>
      <x/>
    </i>
    <i>
      <x v="1"/>
    </i>
  </rowItems>
  <colItems count="1">
    <i/>
  </colItems>
  <dataFields count="1">
    <dataField name="Count of Marital Status" fld="4" subtotal="count" showDataAs="percentOfTotal" baseField="4" baseItem="1" numFmtId="10"/>
  </dataFields>
  <chartFormats count="6">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4" count="1" selected="0">
            <x v="0"/>
          </reference>
        </references>
      </pivotArea>
    </chartFormat>
    <chartFormat chart="16"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82DE31-D3C3-49B0-8AAF-03C4B1C4873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5">
  <location ref="A3:B5" firstHeaderRow="1" firstDataRow="1" firstDataCol="1"/>
  <pivotFields count="44">
    <pivotField showAll="0"/>
    <pivotField showAll="0"/>
    <pivotField numFmtId="164" showAll="0"/>
    <pivotField showAll="0"/>
    <pivotField showAll="0"/>
    <pivotField showAll="0"/>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axis="axisRow" dataField="1" showAll="0">
      <items count="4">
        <item x="1"/>
        <item x="2"/>
        <item x="0"/>
        <item t="default"/>
      </items>
    </pivotField>
    <pivotField showAll="0"/>
    <pivotField showAll="0"/>
    <pivotField showAll="0"/>
    <pivotField numFmtId="164" showAll="0"/>
    <pivotField dragToRow="0" dragToCol="0" dragToPage="0" showAll="0" defaultSubtotal="0"/>
    <pivotField dragToRow="0" dragToCol="0" dragToPage="0" showAll="0" defaultSubtotal="0"/>
  </pivotFields>
  <rowFields count="1">
    <field x="37"/>
  </rowFields>
  <rowItems count="2">
    <i>
      <x/>
    </i>
    <i>
      <x v="2"/>
    </i>
  </rowItems>
  <colItems count="1">
    <i/>
  </colItems>
  <dataFields count="1">
    <dataField name="Count of Customer Status" fld="37" subtotal="count" showDataAs="percentOfTotal" baseField="37"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7" count="1" selected="0">
            <x v="0"/>
          </reference>
        </references>
      </pivotArea>
    </chartFormat>
    <chartFormat chart="0" format="2">
      <pivotArea type="data" outline="0" fieldPosition="0">
        <references count="2">
          <reference field="4294967294" count="1" selected="0">
            <x v="0"/>
          </reference>
          <reference field="37" count="1" selected="0">
            <x v="1"/>
          </reference>
        </references>
      </pivotArea>
    </chartFormat>
    <chartFormat chart="0" format="3">
      <pivotArea type="data" outline="0" fieldPosition="0">
        <references count="2">
          <reference field="4294967294" count="1" selected="0">
            <x v="0"/>
          </reference>
          <reference field="37" count="1" selected="0">
            <x v="2"/>
          </reference>
        </references>
      </pivotArea>
    </chartFormat>
    <chartFormat chart="24" format="16" series="1">
      <pivotArea type="data" outline="0" fieldPosition="0">
        <references count="1">
          <reference field="4294967294" count="1" selected="0">
            <x v="0"/>
          </reference>
        </references>
      </pivotArea>
    </chartFormat>
    <chartFormat chart="24" format="17">
      <pivotArea type="data" outline="0" fieldPosition="0">
        <references count="2">
          <reference field="4294967294" count="1" selected="0">
            <x v="0"/>
          </reference>
          <reference field="37" count="1" selected="0">
            <x v="0"/>
          </reference>
        </references>
      </pivotArea>
    </chartFormat>
    <chartFormat chart="24" format="18">
      <pivotArea type="data" outline="0" fieldPosition="0">
        <references count="2">
          <reference field="4294967294" count="1" selected="0">
            <x v="0"/>
          </reference>
          <reference field="37" count="1" selected="0">
            <x v="1"/>
          </reference>
        </references>
      </pivotArea>
    </chartFormat>
    <chartFormat chart="24" format="19">
      <pivotArea type="data" outline="0" fieldPosition="0">
        <references count="2">
          <reference field="4294967294" count="1" selected="0">
            <x v="0"/>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EB2F36-A46B-44D8-B332-1DF44079AFE2}"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3" rowHeaderCaption="No. of Dependents">
  <location ref="A3:B4" firstHeaderRow="1" firstDataRow="1" firstDataCol="1"/>
  <pivotFields count="44">
    <pivotField showAll="0"/>
    <pivotField showAll="0"/>
    <pivotField numFmtId="164" showAll="0"/>
    <pivotField showAll="0"/>
    <pivotField showAll="0"/>
    <pivotField axis="axisRow" numFmtId="164" showAll="0" nonAutoSortDefault="1">
      <items count="11">
        <item x="8"/>
        <item x="5"/>
        <item x="0"/>
        <item x="6"/>
        <item x="4"/>
        <item x="2"/>
        <item x="3"/>
        <item x="1"/>
        <item x="9"/>
        <item x="7"/>
        <item t="default"/>
      </items>
    </pivotField>
    <pivotField showAll="0">
      <items count="1107">
        <item h="1" x="440"/>
        <item h="1" x="616"/>
        <item h="1" x="929"/>
        <item h="1" x="352"/>
        <item h="1" x="423"/>
        <item h="1" x="317"/>
        <item h="1" x="20"/>
        <item h="1" x="274"/>
        <item h="1" x="523"/>
        <item h="1" x="998"/>
        <item h="1" x="695"/>
        <item h="1" x="226"/>
        <item h="1" x="74"/>
        <item h="1" x="551"/>
        <item h="1" x="817"/>
        <item h="1" x="22"/>
        <item h="1" x="878"/>
        <item h="1" x="412"/>
        <item h="1" x="376"/>
        <item h="1" x="922"/>
        <item h="1" x="318"/>
        <item h="1" x="495"/>
        <item h="1" x="734"/>
        <item h="1" x="364"/>
        <item h="1" x="172"/>
        <item h="1" x="862"/>
        <item h="1" x="456"/>
        <item h="1" x="65"/>
        <item h="1" x="1031"/>
        <item h="1" x="12"/>
        <item h="1" x="1087"/>
        <item h="1" x="259"/>
        <item h="1" x="852"/>
        <item h="1" x="1068"/>
        <item h="1" x="684"/>
        <item h="1" x="757"/>
        <item h="1" x="585"/>
        <item h="1" x="308"/>
        <item h="1" x="95"/>
        <item h="1" x="673"/>
        <item h="1" x="148"/>
        <item h="1" x="1013"/>
        <item h="1" x="627"/>
        <item h="1" x="1024"/>
        <item h="1" x="80"/>
        <item h="1" x="101"/>
        <item h="1" x="978"/>
        <item h="1" x="1078"/>
        <item h="1" x="89"/>
        <item h="1" x="1021"/>
        <item h="1" x="971"/>
        <item h="1" x="610"/>
        <item h="1" x="509"/>
        <item h="1" x="263"/>
        <item h="1" x="149"/>
        <item h="1" x="750"/>
        <item h="1" x="284"/>
        <item h="1" x="601"/>
        <item h="1" x="851"/>
        <item h="1" x="247"/>
        <item h="1" x="628"/>
        <item h="1" x="856"/>
        <item h="1" x="974"/>
        <item h="1" x="793"/>
        <item h="1" x="235"/>
        <item h="1" x="995"/>
        <item h="1" x="260"/>
        <item h="1" x="966"/>
        <item h="1" x="212"/>
        <item h="1" x="889"/>
        <item h="1" x="657"/>
        <item h="1" x="786"/>
        <item h="1" x="278"/>
        <item h="1" x="783"/>
        <item h="1" x="105"/>
        <item h="1" x="152"/>
        <item h="1" x="577"/>
        <item h="1" x="199"/>
        <item h="1" x="936"/>
        <item h="1" x="415"/>
        <item h="1" x="765"/>
        <item h="1" x="362"/>
        <item h="1" x="692"/>
        <item h="1" x="500"/>
        <item h="1" x="69"/>
        <item h="1" x="808"/>
        <item h="1" x="611"/>
        <item h="1" x="279"/>
        <item h="1" x="739"/>
        <item h="1" x="368"/>
        <item h="1" x="731"/>
        <item h="1" x="785"/>
        <item h="1" x="803"/>
        <item h="1" x="903"/>
        <item h="1" x="788"/>
        <item h="1" x="219"/>
        <item h="1" x="132"/>
        <item h="1" x="426"/>
        <item h="1" x="914"/>
        <item h="1" x="761"/>
        <item h="1" x="824"/>
        <item h="1" x="463"/>
        <item h="1" x="85"/>
        <item h="1" x="895"/>
        <item h="1" x="487"/>
        <item h="1" x="665"/>
        <item h="1" x="645"/>
        <item h="1" x="330"/>
        <item h="1" x="361"/>
        <item h="1" x="727"/>
        <item h="1" x="615"/>
        <item h="1" x="460"/>
        <item h="1" x="899"/>
        <item h="1" x="505"/>
        <item h="1" x="492"/>
        <item h="1" x="968"/>
        <item h="1" x="861"/>
        <item h="1" x="942"/>
        <item h="1" x="122"/>
        <item h="1" x="334"/>
        <item h="1" x="444"/>
        <item h="1" x="873"/>
        <item h="1" x="402"/>
        <item h="1" x="170"/>
        <item h="1" x="1101"/>
        <item h="1" x="353"/>
        <item h="1" x="756"/>
        <item h="1" x="483"/>
        <item h="1" x="710"/>
        <item h="1" x="961"/>
        <item h="1" x="32"/>
        <item h="1" x="1066"/>
        <item h="1" x="771"/>
        <item h="1" x="967"/>
        <item h="1" x="103"/>
        <item h="1" x="1048"/>
        <item h="1" x="46"/>
        <item h="1" x="218"/>
        <item h="1" x="414"/>
        <item h="1" x="4"/>
        <item h="1" x="61"/>
        <item h="1" x="715"/>
        <item h="1" x="613"/>
        <item h="1" x="225"/>
        <item h="1" x="738"/>
        <item h="1" x="686"/>
        <item h="1" x="744"/>
        <item h="1" x="548"/>
        <item h="1" x="778"/>
        <item h="1" x="576"/>
        <item h="1" x="550"/>
        <item h="1" x="252"/>
        <item h="1" x="254"/>
        <item h="1" x="499"/>
        <item h="1" x="154"/>
        <item h="1" x="1060"/>
        <item h="1" x="620"/>
        <item h="1" x="850"/>
        <item h="1" x="660"/>
        <item h="1" x="923"/>
        <item h="1" x="360"/>
        <item h="1" x="1083"/>
        <item h="1" x="21"/>
        <item h="1" x="1104"/>
        <item h="1" x="544"/>
        <item h="1" x="724"/>
        <item h="1" x="1002"/>
        <item h="1" x="831"/>
        <item h="1" x="390"/>
        <item h="1" x="428"/>
        <item h="1" x="735"/>
        <item h="1" x="293"/>
        <item h="1" x="634"/>
        <item h="1" x="493"/>
        <item h="1" x="775"/>
        <item h="1" x="646"/>
        <item h="1" x="619"/>
        <item h="1" x="594"/>
        <item h="1" x="230"/>
        <item h="1" x="309"/>
        <item h="1" x="649"/>
        <item h="1" x="133"/>
        <item h="1" x="716"/>
        <item h="1" x="280"/>
        <item h="1" x="418"/>
        <item h="1" x="720"/>
        <item h="1" x="112"/>
        <item h="1" x="325"/>
        <item h="1" x="326"/>
        <item h="1" x="802"/>
        <item h="1" x="599"/>
        <item h="1" x="588"/>
        <item h="1" x="155"/>
        <item h="1" x="96"/>
        <item h="1" x="1044"/>
        <item h="1" x="422"/>
        <item h="1" x="408"/>
        <item h="1" x="437"/>
        <item h="1" x="140"/>
        <item h="1" x="745"/>
        <item h="1" x="682"/>
        <item h="1" x="117"/>
        <item h="1" x="484"/>
        <item h="1" x="400"/>
        <item h="1" x="315"/>
        <item h="1" x="449"/>
        <item h="1" x="49"/>
        <item h="1" x="452"/>
        <item h="1" x="359"/>
        <item h="1" x="392"/>
        <item h="1" x="187"/>
        <item h="1" x="297"/>
        <item h="1" x="702"/>
        <item h="1" x="386"/>
        <item h="1" x="356"/>
        <item h="1" x="186"/>
        <item h="1" x="638"/>
        <item h="1" x="957"/>
        <item h="1" x="434"/>
        <item h="1" x="374"/>
        <item h="1" x="573"/>
        <item h="1" x="937"/>
        <item h="1" x="2"/>
        <item h="1" x="626"/>
        <item h="1" x="552"/>
        <item h="1" x="892"/>
        <item h="1" x="975"/>
        <item h="1" x="730"/>
        <item h="1" x="166"/>
        <item h="1" x="1085"/>
        <item h="1" x="401"/>
        <item h="1" x="1018"/>
        <item h="1" x="625"/>
        <item h="1" x="884"/>
        <item h="1" x="87"/>
        <item h="1" x="564"/>
        <item h="1" x="597"/>
        <item h="1" x="379"/>
        <item h="1" x="188"/>
        <item h="1" x="991"/>
        <item h="1" x="18"/>
        <item h="1" x="636"/>
        <item h="1" x="712"/>
        <item h="1" x="159"/>
        <item h="1" x="1079"/>
        <item h="1" x="345"/>
        <item h="1" x="992"/>
        <item h="1" x="150"/>
        <item h="1" x="567"/>
        <item h="1" x="575"/>
        <item h="1" x="90"/>
        <item h="1" x="1045"/>
        <item h="1" x="676"/>
        <item h="1" x="220"/>
        <item h="1" x="596"/>
        <item h="1" x="86"/>
        <item h="1" x="51"/>
        <item h="1" x="332"/>
        <item h="1" x="694"/>
        <item h="1" x="965"/>
        <item h="1" x="766"/>
        <item h="1" x="268"/>
        <item h="1" x="901"/>
        <item h="1" x="639"/>
        <item h="1" x="416"/>
        <item h="1" x="347"/>
        <item h="1" x="312"/>
        <item h="1" x="131"/>
        <item h="1" x="845"/>
        <item h="1" x="855"/>
        <item h="1" x="128"/>
        <item h="1" x="723"/>
        <item h="1" x="933"/>
        <item h="1" x="858"/>
        <item h="1" x="1070"/>
        <item h="1" x="296"/>
        <item h="1" x="805"/>
        <item h="1" x="1010"/>
        <item h="1" x="997"/>
        <item h="1" x="339"/>
        <item h="1" x="755"/>
        <item h="1" x="1094"/>
        <item h="1" x="743"/>
        <item h="1" x="964"/>
        <item h="1" x="566"/>
        <item h="1" x="179"/>
        <item h="1" x="671"/>
        <item h="1" x="828"/>
        <item h="1" x="455"/>
        <item h="1" x="164"/>
        <item h="1" x="205"/>
        <item h="1" x="1073"/>
        <item h="1" x="45"/>
        <item h="1" x="666"/>
        <item h="1" x="580"/>
        <item h="1" x="1026"/>
        <item h="1" x="328"/>
        <item h="1" x="774"/>
        <item h="1" x="310"/>
        <item h="1" x="996"/>
        <item h="1" x="337"/>
        <item h="1" x="542"/>
        <item h="1" x="920"/>
        <item h="1" x="202"/>
        <item h="1" x="211"/>
        <item h="1" x="981"/>
        <item h="1" x="110"/>
        <item h="1" x="1058"/>
        <item h="1" x="209"/>
        <item h="1" x="285"/>
        <item h="1" x="29"/>
        <item h="1" x="681"/>
        <item h="1" x="1030"/>
        <item h="1" x="288"/>
        <item h="1" x="76"/>
        <item h="1" x="489"/>
        <item h="1" x="78"/>
        <item h="1" x="486"/>
        <item h="1" x="47"/>
        <item h="1" x="462"/>
        <item h="1" x="540"/>
        <item h="1" x="256"/>
        <item h="1" x="307"/>
        <item h="1" x="429"/>
        <item h="1" x="1003"/>
        <item h="1" x="1032"/>
        <item h="1" x="554"/>
        <item h="1" x="571"/>
        <item h="1" x="867"/>
        <item h="1" x="269"/>
        <item h="1" x="125"/>
        <item h="1" x="843"/>
        <item h="1" x="370"/>
        <item h="1" x="432"/>
        <item h="1" x="988"/>
        <item h="1" x="526"/>
        <item h="1" x="261"/>
        <item h="1" x="868"/>
        <item h="1" x="606"/>
        <item h="1" x="404"/>
        <item h="1" x="1088"/>
        <item h="1" x="237"/>
        <item h="1" x="251"/>
        <item h="1" x="137"/>
        <item h="1" x="728"/>
        <item h="1" x="911"/>
        <item h="1" x="0"/>
        <item h="1" x="583"/>
        <item h="1" x="39"/>
        <item h="1" x="999"/>
        <item h="1" x="466"/>
        <item h="1" x="64"/>
        <item h="1" x="501"/>
        <item h="1" x="351"/>
        <item h="1" x="153"/>
        <item h="1" x="1004"/>
        <item h="1" x="161"/>
        <item h="1" x="107"/>
        <item h="1" x="866"/>
        <item h="1" x="156"/>
        <item h="1" x="655"/>
        <item h="1" x="1040"/>
        <item h="1" x="608"/>
        <item h="1" x="572"/>
        <item h="1" x="958"/>
        <item h="1" x="193"/>
        <item h="1" x="28"/>
        <item h="1" x="972"/>
        <item h="1" x="1"/>
        <item h="1" x="934"/>
        <item h="1" x="73"/>
        <item h="1" x="631"/>
        <item h="1" x="909"/>
        <item h="1" x="346"/>
        <item h="1" x="698"/>
        <item h="1" x="190"/>
        <item h="1" x="1081"/>
        <item h="1" x="741"/>
        <item h="1" x="1064"/>
        <item h="1" x="854"/>
        <item h="1" x="210"/>
        <item h="1" x="290"/>
        <item h="1" x="1099"/>
        <item h="1" x="514"/>
        <item h="1" x="1011"/>
        <item h="1" x="819"/>
        <item h="1" x="236"/>
        <item h="1" x="674"/>
        <item h="1" x="369"/>
        <item h="1" x="637"/>
        <item h="1" x="475"/>
        <item h="1" x="504"/>
        <item h="1" x="115"/>
        <item h="1" x="349"/>
        <item h="1" x="840"/>
        <item h="1" x="754"/>
        <item h="1" x="448"/>
        <item h="1" x="276"/>
        <item h="1" x="248"/>
        <item h="1" x="1036"/>
        <item h="1" x="1063"/>
        <item h="1" x="344"/>
        <item h="1" x="394"/>
        <item h="1" x="979"/>
        <item h="1" x="497"/>
        <item h="1" x="145"/>
        <item h="1" x="748"/>
        <item h="1" x="869"/>
        <item h="1" x="794"/>
        <item h="1" x="93"/>
        <item h="1" x="450"/>
        <item h="1" x="706"/>
        <item h="1" x="578"/>
        <item h="1" x="382"/>
        <item h="1" x="1071"/>
        <item h="1" x="510"/>
        <item h="1" x="275"/>
        <item h="1" x="810"/>
        <item h="1" x="215"/>
        <item h="1" x="976"/>
        <item h="1" x="419"/>
        <item h="1" x="604"/>
        <item h="1" x="214"/>
        <item h="1" x="281"/>
        <item h="1" x="539"/>
        <item h="1" x="1056"/>
        <item h="1" x="948"/>
        <item h="1" x="732"/>
        <item h="1" x="399"/>
        <item h="1" x="482"/>
        <item h="1" x="168"/>
        <item h="1" x="832"/>
        <item h="1" x="1052"/>
        <item h="1" x="267"/>
        <item h="1" x="950"/>
        <item h="1" x="721"/>
        <item h="1" x="102"/>
        <item h="1" x="36"/>
        <item h="1" x="905"/>
        <item h="1" x="118"/>
        <item h="1" x="289"/>
        <item h="1" x="926"/>
        <item h="1" x="677"/>
        <item h="1" x="507"/>
        <item h="1" x="277"/>
        <item h="1" x="849"/>
        <item h="1" x="1093"/>
        <item h="1" x="108"/>
        <item h="1" x="146"/>
        <item h="1" x="53"/>
        <item h="1" x="175"/>
        <item h="1" x="97"/>
        <item h="1" x="701"/>
        <item h="1" x="586"/>
        <item h="1" x="910"/>
        <item h="1" x="1103"/>
        <item h="1" x="224"/>
        <item h="1" x="262"/>
        <item h="1" x="518"/>
        <item h="1" x="520"/>
        <item h="1" x="651"/>
        <item h="1" x="421"/>
        <item h="1" x="993"/>
        <item h="1" x="667"/>
        <item h="1" x="435"/>
        <item h="1" x="358"/>
        <item h="1" x="23"/>
        <item h="1" x="656"/>
        <item h="1" x="232"/>
        <item h="1" x="56"/>
        <item h="1" x="804"/>
        <item h="1" x="800"/>
        <item h="1" x="375"/>
        <item h="1" x="1057"/>
        <item h="1" x="919"/>
        <item h="1" x="547"/>
        <item h="1" x="354"/>
        <item h="1" x="830"/>
        <item h="1" x="63"/>
        <item h="1" x="473"/>
        <item h="1" x="872"/>
        <item h="1" x="859"/>
        <item h="1" x="24"/>
        <item h="1" x="668"/>
        <item h="1" x="985"/>
        <item h="1" x="939"/>
        <item h="1" x="522"/>
        <item h="1" x="207"/>
        <item h="1" x="947"/>
        <item h="1" x="816"/>
        <item h="1" x="13"/>
        <item h="1" x="84"/>
        <item h="1" x="464"/>
        <item h="1" x="72"/>
        <item h="1" x="623"/>
        <item h="1" x="846"/>
        <item h="1" x="531"/>
        <item h="1" x="271"/>
        <item h="1" x="1034"/>
        <item h="1" x="1042"/>
        <item h="1" x="1067"/>
        <item h="1" x="969"/>
        <item h="1" x="1038"/>
        <item h="1" x="129"/>
        <item h="1" x="549"/>
        <item h="1" x="183"/>
        <item h="1" x="871"/>
        <item h="1" x="502"/>
        <item h="1" x="904"/>
        <item h="1" x="568"/>
        <item h="1" x="893"/>
        <item h="1" x="410"/>
        <item h="1" x="792"/>
        <item h="1" x="189"/>
        <item h="1" x="92"/>
        <item h="1" x="1000"/>
        <item h="1" x="652"/>
        <item h="1" x="1069"/>
        <item h="1" x="438"/>
        <item h="1" x="378"/>
        <item h="1" x="66"/>
        <item h="1" x="825"/>
        <item h="1" x="461"/>
        <item h="1" x="265"/>
        <item h="1" x="790"/>
        <item h="1" x="519"/>
        <item h="1" x="1074"/>
        <item h="1" x="257"/>
        <item h="1" x="691"/>
        <item h="1" x="916"/>
        <item h="1" x="906"/>
        <item h="1" x="496"/>
        <item h="1" x="1005"/>
        <item h="1" x="797"/>
        <item h="1" x="753"/>
        <item h="1" x="736"/>
        <item h="1" x="397"/>
        <item x="120"/>
        <item h="1" x="1008"/>
        <item h="1" x="1046"/>
        <item h="1" x="498"/>
        <item h="1" x="44"/>
        <item h="1" x="1084"/>
        <item h="1" x="641"/>
        <item h="1" x="246"/>
        <item h="1" x="231"/>
        <item h="1" x="6"/>
        <item h="1" x="973"/>
        <item h="1" x="162"/>
        <item h="1" x="758"/>
        <item h="1" x="406"/>
        <item h="1" x="201"/>
        <item h="1" x="1076"/>
        <item h="1" x="853"/>
        <item h="1" x="31"/>
        <item h="1" x="823"/>
        <item h="1" x="116"/>
        <item h="1" x="413"/>
        <item h="1" x="14"/>
        <item h="1" x="912"/>
        <item h="1" x="106"/>
        <item h="1" x="141"/>
        <item h="1" x="1039"/>
        <item h="1" x="1006"/>
        <item h="1" x="767"/>
        <item h="1" x="398"/>
        <item h="1" x="134"/>
        <item h="1" x="581"/>
        <item h="1" x="970"/>
        <item h="1" x="1014"/>
        <item h="1" x="553"/>
        <item h="1" x="1075"/>
        <item h="1" x="343"/>
        <item h="1" x="228"/>
        <item h="1" x="465"/>
        <item h="1" x="165"/>
        <item h="1" x="773"/>
        <item h="1" x="662"/>
        <item h="1" x="989"/>
        <item h="1" x="348"/>
        <item h="1" x="617"/>
        <item h="1" x="789"/>
        <item h="1" x="954"/>
        <item h="1" x="405"/>
        <item h="1" x="678"/>
        <item h="1" x="938"/>
        <item h="1" x="927"/>
        <item h="1" x="3"/>
        <item h="1" x="705"/>
        <item h="1" x="287"/>
        <item h="1" x="882"/>
        <item h="1" x="304"/>
        <item h="1" x="536"/>
        <item h="1" x="835"/>
        <item h="1" x="807"/>
        <item h="1" x="813"/>
        <item h="1" x="100"/>
        <item h="1" x="1105"/>
        <item h="1" x="602"/>
        <item h="1" x="238"/>
        <item h="1" x="453"/>
        <item h="1" x="687"/>
        <item h="1" x="675"/>
        <item h="1" x="582"/>
        <item h="1" x="316"/>
        <item h="1" x="795"/>
        <item h="1" x="340"/>
        <item h="1" x="104"/>
        <item h="1" x="5"/>
        <item h="1" x="124"/>
        <item h="1" x="171"/>
        <item h="1" x="891"/>
        <item h="1" x="930"/>
        <item h="1" x="713"/>
        <item h="1" x="977"/>
        <item h="1" x="341"/>
        <item h="1" x="1095"/>
        <item h="1" x="622"/>
        <item h="1" x="669"/>
        <item h="1" x="776"/>
        <item h="1" x="144"/>
        <item h="1" x="380"/>
        <item h="1" x="27"/>
        <item h="1" x="217"/>
        <item h="1" x="417"/>
        <item h="1" x="427"/>
        <item h="1" x="521"/>
        <item h="1" x="1023"/>
        <item h="1" x="324"/>
        <item h="1" x="1077"/>
        <item h="1" x="222"/>
        <item h="1" x="68"/>
        <item h="1" x="264"/>
        <item h="1" x="529"/>
        <item h="1" x="82"/>
        <item h="1" x="1061"/>
        <item h="1" x="111"/>
        <item h="1" x="19"/>
        <item h="1" x="58"/>
        <item h="1" x="837"/>
        <item h="1" x="30"/>
        <item h="1" x="1049"/>
        <item h="1" x="822"/>
        <item h="1" x="242"/>
        <item h="1" x="798"/>
        <item h="1" x="560"/>
        <item h="1" x="1062"/>
        <item h="1" x="1050"/>
        <item h="1" x="350"/>
        <item h="1" x="826"/>
        <item h="1" x="306"/>
        <item h="1" x="779"/>
        <item h="1" x="857"/>
        <item h="1" x="7"/>
        <item h="1" x="535"/>
        <item h="1" x="708"/>
        <item h="1" x="714"/>
        <item h="1" x="323"/>
        <item h="1" x="883"/>
        <item h="1" x="908"/>
        <item h="1" x="1072"/>
        <item h="1" x="956"/>
        <item h="1" x="305"/>
        <item h="1" x="365"/>
        <item h="1" x="197"/>
        <item h="1" x="696"/>
        <item h="1" x="612"/>
        <item h="1" x="587"/>
        <item h="1" x="442"/>
        <item h="1" x="579"/>
        <item h="1" x="962"/>
        <item h="1" x="943"/>
        <item h="1" x="181"/>
        <item h="1" x="777"/>
        <item h="1" x="71"/>
        <item h="1" x="301"/>
        <item h="1" x="52"/>
        <item h="1" x="383"/>
        <item h="1" x="1025"/>
        <item h="1" x="685"/>
        <item h="1" x="717"/>
        <item h="1" x="192"/>
        <item h="1" x="935"/>
        <item h="1" x="928"/>
        <item h="1" x="1043"/>
        <item h="1" x="194"/>
        <item h="1" x="227"/>
        <item h="1" x="994"/>
        <item h="1" x="563"/>
        <item h="1" x="632"/>
        <item h="1" x="126"/>
        <item h="1" x="474"/>
        <item h="1" x="1051"/>
        <item h="1" x="94"/>
        <item h="1" x="749"/>
        <item h="1" x="479"/>
        <item h="1" x="50"/>
        <item h="1" x="809"/>
        <item h="1" x="537"/>
        <item h="1" x="1001"/>
        <item h="1" x="294"/>
        <item h="1" x="565"/>
        <item h="1" x="516"/>
        <item h="1" x="174"/>
        <item h="1" x="591"/>
        <item h="1" x="233"/>
        <item h="1" x="488"/>
        <item h="1" x="204"/>
        <item h="1" x="781"/>
        <item h="1" x="847"/>
        <item h="1" x="322"/>
        <item h="1" x="333"/>
        <item h="1" x="801"/>
        <item h="1" x="658"/>
        <item h="1" x="109"/>
        <item h="1" x="815"/>
        <item h="1" x="647"/>
        <item h="1" x="1092"/>
        <item h="1" x="546"/>
        <item h="1" x="879"/>
        <item h="1" x="363"/>
        <item h="1" x="494"/>
        <item h="1" x="371"/>
        <item h="1" x="319"/>
        <item h="1" x="123"/>
        <item h="1" x="223"/>
        <item h="1" x="600"/>
        <item h="1" x="59"/>
        <item h="1" x="25"/>
        <item h="1" x="511"/>
        <item h="1" x="411"/>
        <item h="1" x="184"/>
        <item h="1" x="446"/>
        <item h="1" x="26"/>
        <item h="1" x="303"/>
        <item h="1" x="1098"/>
        <item h="1" x="818"/>
        <item h="1" x="747"/>
        <item h="1" x="357"/>
        <item h="1" x="963"/>
        <item h="1" x="543"/>
        <item h="1" x="654"/>
        <item h="1" x="283"/>
        <item h="1" x="1022"/>
        <item h="1" x="630"/>
        <item h="1" x="136"/>
        <item h="1" x="147"/>
        <item h="1" x="216"/>
        <item h="1" x="897"/>
        <item h="1" x="327"/>
        <item h="1" x="525"/>
        <item h="1" x="940"/>
        <item h="1" x="1015"/>
        <item h="1" x="650"/>
        <item h="1" x="142"/>
        <item h="1" x="396"/>
        <item h="1" x="245"/>
        <item h="1" x="234"/>
        <item h="1" x="1037"/>
        <item h="1" x="538"/>
        <item h="1" x="664"/>
        <item h="1" x="469"/>
        <item h="1" x="729"/>
        <item h="1" x="1012"/>
        <item h="1" x="407"/>
        <item h="1" x="391"/>
        <item h="1" x="329"/>
        <item h="1" x="661"/>
        <item h="1" x="81"/>
        <item h="1" x="833"/>
        <item h="1" x="902"/>
        <item h="1" x="424"/>
        <item h="1" x="1020"/>
        <item h="1" x="272"/>
        <item h="1" x="443"/>
        <item h="1" x="653"/>
        <item h="1" x="16"/>
        <item h="1" x="880"/>
        <item h="1" x="644"/>
        <item h="1" x="796"/>
        <item h="1" x="704"/>
        <item h="1" x="436"/>
        <item h="1" x="478"/>
        <item h="1" x="752"/>
        <item h="1" x="457"/>
        <item h="1" x="1033"/>
        <item h="1" x="377"/>
        <item h="1" x="659"/>
        <item h="1" x="1041"/>
        <item h="1" x="241"/>
        <item h="1" x="541"/>
        <item h="1" x="918"/>
        <item h="1" x="1009"/>
        <item h="1" x="894"/>
        <item h="1" x="709"/>
        <item h="1" x="295"/>
        <item h="1" x="249"/>
        <item h="1" x="320"/>
        <item h="1" x="827"/>
        <item h="1" x="55"/>
        <item h="1" x="10"/>
        <item h="1" x="562"/>
        <item h="1" x="79"/>
        <item h="1" x="917"/>
        <item h="1" x="811"/>
        <item h="1" x="1082"/>
        <item h="1" x="557"/>
        <item h="1" x="33"/>
        <item h="1" x="533"/>
        <item h="1" x="768"/>
        <item h="1" x="67"/>
        <item h="1" x="91"/>
        <item h="1" x="885"/>
        <item h="1" x="881"/>
        <item h="1" x="139"/>
        <item h="1" x="844"/>
        <item h="1" x="990"/>
        <item h="1" x="472"/>
        <item h="1" x="335"/>
        <item h="1" x="607"/>
        <item h="1" x="532"/>
        <item h="1" x="987"/>
        <item h="1" x="726"/>
        <item h="1" x="834"/>
        <item h="1" x="711"/>
        <item h="1" x="959"/>
        <item h="1" x="403"/>
        <item h="1" x="609"/>
        <item h="1" x="151"/>
        <item h="1" x="200"/>
        <item h="1" x="887"/>
        <item h="1" x="503"/>
        <item h="1" x="373"/>
        <item h="1" x="1053"/>
        <item h="1" x="454"/>
        <item h="1" x="742"/>
        <item h="1" x="266"/>
        <item h="1" x="62"/>
        <item h="1" x="946"/>
        <item h="1" x="759"/>
        <item h="1" x="113"/>
        <item h="1" x="941"/>
        <item h="1" x="99"/>
        <item h="1" x="624"/>
        <item h="1" x="733"/>
        <item h="1" x="839"/>
        <item h="1" x="169"/>
        <item h="1" x="900"/>
        <item h="1" x="127"/>
        <item h="1" x="584"/>
        <item h="1" x="160"/>
        <item h="1" x="890"/>
        <item h="1" x="740"/>
        <item h="1" x="130"/>
        <item h="1" x="38"/>
        <item h="1" x="138"/>
        <item h="1" x="1029"/>
        <item h="1" x="143"/>
        <item h="1" x="680"/>
        <item h="1" x="1059"/>
        <item h="1" x="451"/>
        <item h="1" x="477"/>
        <item h="1" x="506"/>
        <item h="1" x="41"/>
        <item h="1" x="782"/>
        <item h="1" x="185"/>
        <item h="1" x="719"/>
        <item h="1" x="480"/>
        <item h="1" x="167"/>
        <item h="1" x="395"/>
        <item h="1" x="17"/>
        <item h="1" x="829"/>
        <item h="1" x="34"/>
        <item h="1" x="176"/>
        <item h="1" x="508"/>
        <item h="1" x="699"/>
        <item h="1" x="468"/>
        <item h="1" x="915"/>
        <item h="1" x="722"/>
        <item h="1" x="559"/>
        <item h="1" x="292"/>
        <item h="1" x="191"/>
        <item h="1" x="629"/>
        <item h="1" x="157"/>
        <item h="1" x="243"/>
        <item h="1" x="135"/>
        <item h="1" x="772"/>
        <item h="1" x="177"/>
        <item h="1" x="769"/>
        <item h="1" x="173"/>
        <item h="1" x="787"/>
        <item h="1" x="75"/>
        <item h="1" x="863"/>
        <item h="1" x="40"/>
        <item h="1" x="431"/>
        <item h="1" x="697"/>
        <item h="1" x="439"/>
        <item h="1" x="385"/>
        <item h="1" x="924"/>
        <item h="1" x="907"/>
        <item h="1" x="848"/>
        <item h="1" x="98"/>
        <item h="1" x="517"/>
        <item h="1" x="321"/>
        <item h="1" x="770"/>
        <item h="1" x="282"/>
        <item h="1" x="951"/>
        <item h="1" x="953"/>
        <item h="1" x="545"/>
        <item h="1" x="291"/>
        <item h="1" x="640"/>
        <item h="1" x="569"/>
        <item h="1" x="300"/>
        <item h="1" x="459"/>
        <item h="1" x="393"/>
        <item h="1" x="9"/>
        <item h="1" x="180"/>
        <item h="1" x="384"/>
        <item h="1" x="982"/>
        <item h="1" x="491"/>
        <item h="1" x="445"/>
        <item h="1" x="925"/>
        <item h="1" x="860"/>
        <item h="1" x="1047"/>
        <item h="1" x="8"/>
        <item h="1" x="814"/>
        <item h="1" x="314"/>
        <item h="1" x="663"/>
        <item h="1" x="158"/>
        <item h="1" x="820"/>
        <item h="1" x="1086"/>
        <item h="1" x="603"/>
        <item h="1" x="83"/>
        <item h="1" x="642"/>
        <item h="1" x="513"/>
        <item h="1" x="534"/>
        <item h="1" x="870"/>
        <item h="1" x="213"/>
        <item h="1" x="299"/>
        <item h="1" x="1027"/>
        <item h="1" x="203"/>
        <item h="1" x="441"/>
        <item h="1" x="555"/>
        <item h="1" x="1102"/>
        <item h="1" x="490"/>
        <item h="1" x="195"/>
        <item h="1" x="206"/>
        <item h="1" x="470"/>
        <item h="1" x="1017"/>
        <item h="1" x="430"/>
        <item h="1" x="558"/>
        <item h="1" x="198"/>
        <item h="1" x="255"/>
        <item h="1" x="70"/>
        <item h="1" x="688"/>
        <item h="1" x="838"/>
        <item h="1" x="842"/>
        <item h="1" x="35"/>
        <item h="1" x="524"/>
        <item h="1" x="1054"/>
        <item h="1" x="886"/>
        <item h="1" x="707"/>
        <item h="1" x="589"/>
        <item h="1" x="1019"/>
        <item h="1" x="791"/>
        <item h="1" x="250"/>
        <item h="1" x="1028"/>
        <item h="1" x="409"/>
        <item h="1" x="258"/>
        <item h="1" x="984"/>
        <item h="1" x="11"/>
        <item h="1" x="898"/>
        <item h="1" x="481"/>
        <item h="1" x="381"/>
        <item h="1" x="574"/>
        <item h="1" x="760"/>
        <item h="1" x="836"/>
        <item h="1" x="762"/>
        <item h="1" x="896"/>
        <item h="1" x="737"/>
        <item h="1" x="614"/>
        <item h="1" x="955"/>
        <item h="1" x="355"/>
        <item h="1" x="244"/>
        <item h="1" x="598"/>
        <item h="1" x="605"/>
        <item h="1" x="960"/>
        <item h="1" x="77"/>
        <item h="1" x="746"/>
        <item h="1" x="672"/>
        <item h="1" x="799"/>
        <item h="1" x="590"/>
        <item h="1" x="670"/>
        <item h="1" x="270"/>
        <item h="1" x="182"/>
        <item h="1" x="784"/>
        <item h="1" x="425"/>
        <item h="1" x="751"/>
        <item h="1" x="865"/>
        <item h="1" x="812"/>
        <item h="1" x="253"/>
        <item h="1" x="1055"/>
        <item h="1" x="239"/>
        <item h="1" x="888"/>
        <item h="1" x="986"/>
        <item h="1" x="1096"/>
        <item h="1" x="806"/>
        <item h="1" x="913"/>
        <item h="1" x="389"/>
        <item h="1" x="949"/>
        <item h="1" x="42"/>
        <item h="1" x="121"/>
        <item h="1" x="48"/>
        <item h="1" x="88"/>
        <item h="1" x="1007"/>
        <item h="1" x="114"/>
        <item h="1" x="367"/>
        <item h="1" x="1065"/>
        <item h="1" x="471"/>
        <item h="1" x="945"/>
        <item h="1" x="621"/>
        <item h="1" x="921"/>
        <item h="1" x="952"/>
        <item h="1" x="163"/>
        <item h="1" x="643"/>
        <item h="1" x="420"/>
        <item h="1" x="864"/>
        <item h="1" x="485"/>
        <item h="1" x="690"/>
        <item h="1" x="1080"/>
        <item h="1" x="648"/>
        <item h="1" x="1035"/>
        <item h="1" x="366"/>
        <item h="1" x="60"/>
        <item h="1" x="229"/>
        <item h="1" x="683"/>
        <item h="1" x="635"/>
        <item h="1" x="196"/>
        <item h="1" x="240"/>
        <item h="1" x="1091"/>
        <item h="1" x="1097"/>
        <item h="1" x="43"/>
        <item h="1" x="298"/>
        <item h="1" x="528"/>
        <item h="1" x="618"/>
        <item h="1" x="700"/>
        <item h="1" x="570"/>
        <item h="1" x="932"/>
        <item h="1" x="980"/>
        <item h="1" x="302"/>
        <item h="1" x="556"/>
        <item h="1" x="593"/>
        <item h="1" x="1100"/>
        <item h="1" x="718"/>
        <item h="1" x="595"/>
        <item h="1" x="763"/>
        <item h="1" x="561"/>
        <item h="1" x="512"/>
        <item h="1" x="679"/>
        <item h="1" x="388"/>
        <item h="1" x="983"/>
        <item h="1" x="342"/>
        <item h="1" x="57"/>
        <item h="1" x="530"/>
        <item h="1" x="338"/>
        <item h="1" x="689"/>
        <item h="1" x="693"/>
        <item h="1" x="633"/>
        <item h="1" x="458"/>
        <item h="1" x="592"/>
        <item h="1" x="313"/>
        <item h="1" x="273"/>
        <item h="1" x="208"/>
        <item h="1" x="1016"/>
        <item h="1" x="875"/>
        <item h="1" x="931"/>
        <item h="1" x="725"/>
        <item h="1" x="286"/>
        <item h="1" x="54"/>
        <item h="1" x="433"/>
        <item h="1" x="311"/>
        <item h="1" x="178"/>
        <item h="1" x="515"/>
        <item h="1" x="476"/>
        <item h="1" x="841"/>
        <item h="1" x="331"/>
        <item h="1" x="821"/>
        <item h="1" x="876"/>
        <item h="1" x="944"/>
        <item h="1" x="1090"/>
        <item h="1" x="387"/>
        <item h="1" x="467"/>
        <item h="1" x="15"/>
        <item h="1" x="372"/>
        <item h="1" x="119"/>
        <item h="1" x="780"/>
        <item h="1" x="221"/>
        <item h="1" x="37"/>
        <item h="1" x="874"/>
        <item h="1" x="527"/>
        <item h="1" x="1089"/>
        <item h="1" x="336"/>
        <item h="1" x="703"/>
        <item h="1" x="764"/>
        <item h="1" x="877"/>
        <item h="1" x="447"/>
        <item t="default"/>
      </items>
    </pivotField>
    <pivotField showAll="0"/>
    <pivotField numFmtId="164" showAll="0"/>
    <pivotField numFmtId="164" showAll="0"/>
    <pivotField showAll="0"/>
    <pivotField showAll="0"/>
    <pivotField showAll="0"/>
    <pivotField numFmtId="165"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numFmtId="164" showAll="0"/>
    <pivotField dragToRow="0" dragToCol="0" dragToPage="0" showAll="0" defaultSubtotal="0"/>
    <pivotField dataField="1" dragToRow="0" dragToCol="0" dragToPage="0" showAll="0" defaultSubtotal="0"/>
  </pivotFields>
  <rowFields count="1">
    <field x="5"/>
  </rowFields>
  <rowItems count="1">
    <i>
      <x v="2"/>
    </i>
  </rowItems>
  <colItems count="1">
    <i/>
  </colItems>
  <dataFields count="1">
    <dataField name="Sum of Churn Rate" fld="43" baseField="5" baseItem="0" numFmtId="10"/>
  </dataFields>
  <chartFormats count="2">
    <chartFormat chart="0"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AF6FD7E-F75B-4FB7-9742-66B33E492D22}" sourceName="City">
  <pivotTables>
    <pivotTable tabId="16" name="PivotTable15"/>
    <pivotTable tabId="24" name="PivotTable1"/>
    <pivotTable tabId="24" name="PivotTable2"/>
    <pivotTable tabId="24" name="PivotTable3"/>
    <pivotTable tabId="24" name="PivotTable4"/>
    <pivotTable tabId="12" name="PivotTable11"/>
    <pivotTable tabId="21" name="PivotTable16"/>
    <pivotTable tabId="15" name="PivotTable14"/>
    <pivotTable tabId="10" name="PivotTable9"/>
    <pivotTable tabId="13" name="PivotTable12"/>
    <pivotTable tabId="8" name="PivotTable7"/>
    <pivotTable tabId="7" name="PivotTable6"/>
    <pivotTable tabId="9" name="PivotTable8"/>
    <pivotTable tabId="6" name="PivotTable5"/>
    <pivotTable tabId="11" name="PivotTable10"/>
  </pivotTables>
  <data>
    <tabular pivotCacheId="78999533" customListSort="0">
      <items count="1106">
        <i x="440"/>
        <i x="616"/>
        <i x="929"/>
        <i x="352"/>
        <i x="423"/>
        <i x="317"/>
        <i x="20"/>
        <i x="274"/>
        <i x="523"/>
        <i x="998"/>
        <i x="695"/>
        <i x="226"/>
        <i x="74"/>
        <i x="551"/>
        <i x="817"/>
        <i x="22"/>
        <i x="878"/>
        <i x="412"/>
        <i x="376"/>
        <i x="922"/>
        <i x="318"/>
        <i x="495"/>
        <i x="734"/>
        <i x="364"/>
        <i x="172"/>
        <i x="862"/>
        <i x="456"/>
        <i x="65"/>
        <i x="1031"/>
        <i x="12"/>
        <i x="1087"/>
        <i x="259"/>
        <i x="852"/>
        <i x="1068"/>
        <i x="684"/>
        <i x="757"/>
        <i x="585"/>
        <i x="308"/>
        <i x="95"/>
        <i x="673"/>
        <i x="148"/>
        <i x="1013"/>
        <i x="627"/>
        <i x="1024"/>
        <i x="80"/>
        <i x="101"/>
        <i x="978"/>
        <i x="1078"/>
        <i x="89"/>
        <i x="1021"/>
        <i x="971"/>
        <i x="610"/>
        <i x="509"/>
        <i x="263"/>
        <i x="149"/>
        <i x="750"/>
        <i x="284"/>
        <i x="601"/>
        <i x="851"/>
        <i x="247"/>
        <i x="628"/>
        <i x="856"/>
        <i x="974"/>
        <i x="793"/>
        <i x="235"/>
        <i x="995"/>
        <i x="260"/>
        <i x="966"/>
        <i x="212"/>
        <i x="889"/>
        <i x="657"/>
        <i x="786"/>
        <i x="278"/>
        <i x="783"/>
        <i x="105"/>
        <i x="152"/>
        <i x="577"/>
        <i x="199"/>
        <i x="936"/>
        <i x="415"/>
        <i x="765"/>
        <i x="362"/>
        <i x="692"/>
        <i x="500"/>
        <i x="69"/>
        <i x="808"/>
        <i x="611"/>
        <i x="279"/>
        <i x="739"/>
        <i x="368"/>
        <i x="731"/>
        <i x="785"/>
        <i x="803"/>
        <i x="903"/>
        <i x="788"/>
        <i x="219"/>
        <i x="132"/>
        <i x="426"/>
        <i x="914"/>
        <i x="761"/>
        <i x="824"/>
        <i x="463"/>
        <i x="85"/>
        <i x="895"/>
        <i x="487"/>
        <i x="665"/>
        <i x="645"/>
        <i x="330"/>
        <i x="361"/>
        <i x="727"/>
        <i x="615"/>
        <i x="460"/>
        <i x="899"/>
        <i x="505"/>
        <i x="492"/>
        <i x="968"/>
        <i x="861"/>
        <i x="942"/>
        <i x="122"/>
        <i x="334"/>
        <i x="444"/>
        <i x="873"/>
        <i x="402"/>
        <i x="170"/>
        <i x="1101"/>
        <i x="353"/>
        <i x="756"/>
        <i x="483"/>
        <i x="710"/>
        <i x="961"/>
        <i x="32"/>
        <i x="1066"/>
        <i x="771"/>
        <i x="967"/>
        <i x="103"/>
        <i x="1048"/>
        <i x="46"/>
        <i x="218"/>
        <i x="414"/>
        <i x="4"/>
        <i x="61"/>
        <i x="715"/>
        <i x="613"/>
        <i x="225"/>
        <i x="738"/>
        <i x="686"/>
        <i x="744"/>
        <i x="548"/>
        <i x="778"/>
        <i x="576"/>
        <i x="550"/>
        <i x="252"/>
        <i x="254"/>
        <i x="499"/>
        <i x="154"/>
        <i x="1060"/>
        <i x="620"/>
        <i x="850"/>
        <i x="660"/>
        <i x="923"/>
        <i x="360"/>
        <i x="1083"/>
        <i x="21"/>
        <i x="1104"/>
        <i x="544"/>
        <i x="724"/>
        <i x="1002"/>
        <i x="831"/>
        <i x="390"/>
        <i x="428"/>
        <i x="735"/>
        <i x="293"/>
        <i x="634"/>
        <i x="493"/>
        <i x="775"/>
        <i x="646"/>
        <i x="619"/>
        <i x="594"/>
        <i x="230"/>
        <i x="309"/>
        <i x="649"/>
        <i x="133"/>
        <i x="716"/>
        <i x="280"/>
        <i x="418"/>
        <i x="720"/>
        <i x="112"/>
        <i x="325"/>
        <i x="326"/>
        <i x="802"/>
        <i x="599"/>
        <i x="588"/>
        <i x="155"/>
        <i x="96"/>
        <i x="1044"/>
        <i x="422"/>
        <i x="408"/>
        <i x="437"/>
        <i x="140"/>
        <i x="745"/>
        <i x="682"/>
        <i x="117"/>
        <i x="484"/>
        <i x="400"/>
        <i x="315"/>
        <i x="449"/>
        <i x="49"/>
        <i x="452"/>
        <i x="359"/>
        <i x="392"/>
        <i x="187"/>
        <i x="297"/>
        <i x="702"/>
        <i x="386"/>
        <i x="356"/>
        <i x="186"/>
        <i x="638"/>
        <i x="957"/>
        <i x="434"/>
        <i x="374"/>
        <i x="573"/>
        <i x="937"/>
        <i x="2"/>
        <i x="626"/>
        <i x="552"/>
        <i x="892"/>
        <i x="975"/>
        <i x="730"/>
        <i x="166"/>
        <i x="1085"/>
        <i x="401"/>
        <i x="1018"/>
        <i x="625"/>
        <i x="884"/>
        <i x="87"/>
        <i x="564"/>
        <i x="597"/>
        <i x="379"/>
        <i x="188"/>
        <i x="991"/>
        <i x="18"/>
        <i x="636"/>
        <i x="712"/>
        <i x="159"/>
        <i x="1079"/>
        <i x="345"/>
        <i x="992"/>
        <i x="150"/>
        <i x="567"/>
        <i x="575"/>
        <i x="90"/>
        <i x="1045"/>
        <i x="676"/>
        <i x="220"/>
        <i x="596"/>
        <i x="86"/>
        <i x="51"/>
        <i x="332"/>
        <i x="694"/>
        <i x="965"/>
        <i x="766"/>
        <i x="268"/>
        <i x="901"/>
        <i x="639"/>
        <i x="416"/>
        <i x="347"/>
        <i x="312"/>
        <i x="131"/>
        <i x="845"/>
        <i x="855"/>
        <i x="128"/>
        <i x="723"/>
        <i x="933"/>
        <i x="858"/>
        <i x="1070"/>
        <i x="296"/>
        <i x="805"/>
        <i x="1010"/>
        <i x="997"/>
        <i x="339"/>
        <i x="755"/>
        <i x="1094"/>
        <i x="743"/>
        <i x="964"/>
        <i x="566"/>
        <i x="179"/>
        <i x="671"/>
        <i x="828"/>
        <i x="455"/>
        <i x="164"/>
        <i x="205"/>
        <i x="1073"/>
        <i x="45"/>
        <i x="666"/>
        <i x="580"/>
        <i x="1026"/>
        <i x="328"/>
        <i x="774"/>
        <i x="310"/>
        <i x="996"/>
        <i x="337"/>
        <i x="542"/>
        <i x="920"/>
        <i x="202"/>
        <i x="211"/>
        <i x="981"/>
        <i x="110"/>
        <i x="1058"/>
        <i x="209"/>
        <i x="285"/>
        <i x="29"/>
        <i x="681"/>
        <i x="1030"/>
        <i x="288"/>
        <i x="76"/>
        <i x="489"/>
        <i x="78"/>
        <i x="486"/>
        <i x="47"/>
        <i x="462"/>
        <i x="540"/>
        <i x="256"/>
        <i x="307"/>
        <i x="429"/>
        <i x="1003"/>
        <i x="1032"/>
        <i x="554"/>
        <i x="571"/>
        <i x="867"/>
        <i x="269"/>
        <i x="125"/>
        <i x="843"/>
        <i x="370"/>
        <i x="432"/>
        <i x="988"/>
        <i x="526"/>
        <i x="261"/>
        <i x="868"/>
        <i x="606"/>
        <i x="404"/>
        <i x="1088"/>
        <i x="237"/>
        <i x="251"/>
        <i x="137"/>
        <i x="728"/>
        <i x="911"/>
        <i x="0"/>
        <i x="583"/>
        <i x="39"/>
        <i x="999"/>
        <i x="466"/>
        <i x="64"/>
        <i x="501"/>
        <i x="351"/>
        <i x="153"/>
        <i x="1004"/>
        <i x="161"/>
        <i x="107"/>
        <i x="866"/>
        <i x="156"/>
        <i x="655"/>
        <i x="1040"/>
        <i x="608"/>
        <i x="572"/>
        <i x="958"/>
        <i x="193"/>
        <i x="28"/>
        <i x="972"/>
        <i x="1"/>
        <i x="934"/>
        <i x="73"/>
        <i x="631"/>
        <i x="909"/>
        <i x="346"/>
        <i x="698"/>
        <i x="190"/>
        <i x="1081"/>
        <i x="741"/>
        <i x="1064"/>
        <i x="854"/>
        <i x="210"/>
        <i x="290"/>
        <i x="1099"/>
        <i x="514"/>
        <i x="1011"/>
        <i x="819"/>
        <i x="236"/>
        <i x="674"/>
        <i x="369"/>
        <i x="637"/>
        <i x="475"/>
        <i x="504"/>
        <i x="115"/>
        <i x="349"/>
        <i x="840"/>
        <i x="754"/>
        <i x="448"/>
        <i x="276"/>
        <i x="248"/>
        <i x="1036"/>
        <i x="1063"/>
        <i x="344"/>
        <i x="394"/>
        <i x="979"/>
        <i x="497"/>
        <i x="145"/>
        <i x="748"/>
        <i x="869"/>
        <i x="794"/>
        <i x="93"/>
        <i x="450"/>
        <i x="706"/>
        <i x="578"/>
        <i x="382"/>
        <i x="1071"/>
        <i x="510"/>
        <i x="275"/>
        <i x="810"/>
        <i x="215"/>
        <i x="976"/>
        <i x="419"/>
        <i x="604"/>
        <i x="214"/>
        <i x="281"/>
        <i x="539"/>
        <i x="1056"/>
        <i x="948"/>
        <i x="732"/>
        <i x="399"/>
        <i x="482"/>
        <i x="168"/>
        <i x="832"/>
        <i x="1052"/>
        <i x="267"/>
        <i x="950"/>
        <i x="721"/>
        <i x="102"/>
        <i x="36"/>
        <i x="905"/>
        <i x="118"/>
        <i x="289"/>
        <i x="926"/>
        <i x="677"/>
        <i x="507"/>
        <i x="277"/>
        <i x="849"/>
        <i x="1093"/>
        <i x="108"/>
        <i x="146"/>
        <i x="53"/>
        <i x="175"/>
        <i x="97"/>
        <i x="701"/>
        <i x="586"/>
        <i x="910"/>
        <i x="1103"/>
        <i x="224"/>
        <i x="262"/>
        <i x="518"/>
        <i x="520"/>
        <i x="651"/>
        <i x="421"/>
        <i x="993"/>
        <i x="667"/>
        <i x="435"/>
        <i x="358"/>
        <i x="23"/>
        <i x="656"/>
        <i x="232"/>
        <i x="56"/>
        <i x="804"/>
        <i x="800"/>
        <i x="375"/>
        <i x="1057"/>
        <i x="919"/>
        <i x="547"/>
        <i x="354"/>
        <i x="830"/>
        <i x="63"/>
        <i x="473"/>
        <i x="872"/>
        <i x="859"/>
        <i x="24"/>
        <i x="668"/>
        <i x="985"/>
        <i x="939"/>
        <i x="522"/>
        <i x="207"/>
        <i x="947"/>
        <i x="816"/>
        <i x="13"/>
        <i x="84"/>
        <i x="464"/>
        <i x="72"/>
        <i x="623"/>
        <i x="846"/>
        <i x="531"/>
        <i x="271"/>
        <i x="1034"/>
        <i x="1042"/>
        <i x="1067"/>
        <i x="969"/>
        <i x="1038"/>
        <i x="129"/>
        <i x="549"/>
        <i x="183"/>
        <i x="871"/>
        <i x="502"/>
        <i x="904"/>
        <i x="568"/>
        <i x="893"/>
        <i x="410"/>
        <i x="792"/>
        <i x="189"/>
        <i x="92"/>
        <i x="1000"/>
        <i x="652"/>
        <i x="1069"/>
        <i x="438"/>
        <i x="378"/>
        <i x="66"/>
        <i x="825"/>
        <i x="461"/>
        <i x="265"/>
        <i x="790"/>
        <i x="519"/>
        <i x="1074"/>
        <i x="257"/>
        <i x="691"/>
        <i x="916"/>
        <i x="906"/>
        <i x="496"/>
        <i x="1005"/>
        <i x="797"/>
        <i x="753"/>
        <i x="736"/>
        <i x="397"/>
        <i x="120" s="1"/>
        <i x="1008"/>
        <i x="1046"/>
        <i x="498"/>
        <i x="44"/>
        <i x="1084"/>
        <i x="641"/>
        <i x="246"/>
        <i x="231"/>
        <i x="6"/>
        <i x="973"/>
        <i x="162"/>
        <i x="758"/>
        <i x="406"/>
        <i x="201"/>
        <i x="1076"/>
        <i x="853"/>
        <i x="31"/>
        <i x="823"/>
        <i x="116"/>
        <i x="413"/>
        <i x="14"/>
        <i x="912"/>
        <i x="106"/>
        <i x="141"/>
        <i x="1039"/>
        <i x="1006"/>
        <i x="767"/>
        <i x="398"/>
        <i x="134"/>
        <i x="581"/>
        <i x="970"/>
        <i x="1014"/>
        <i x="553"/>
        <i x="1075"/>
        <i x="343"/>
        <i x="228"/>
        <i x="465"/>
        <i x="165"/>
        <i x="773"/>
        <i x="662"/>
        <i x="989"/>
        <i x="348"/>
        <i x="617"/>
        <i x="789"/>
        <i x="954"/>
        <i x="405"/>
        <i x="678"/>
        <i x="938"/>
        <i x="927"/>
        <i x="3"/>
        <i x="705"/>
        <i x="287"/>
        <i x="882"/>
        <i x="304"/>
        <i x="536"/>
        <i x="835"/>
        <i x="807"/>
        <i x="813"/>
        <i x="100"/>
        <i x="1105"/>
        <i x="602"/>
        <i x="238"/>
        <i x="453"/>
        <i x="687"/>
        <i x="675"/>
        <i x="582"/>
        <i x="316"/>
        <i x="795"/>
        <i x="340"/>
        <i x="104"/>
        <i x="5"/>
        <i x="124"/>
        <i x="171"/>
        <i x="891"/>
        <i x="930"/>
        <i x="713"/>
        <i x="977"/>
        <i x="341"/>
        <i x="1095"/>
        <i x="622"/>
        <i x="669"/>
        <i x="776"/>
        <i x="144"/>
        <i x="380"/>
        <i x="27"/>
        <i x="217"/>
        <i x="417"/>
        <i x="427"/>
        <i x="521"/>
        <i x="1023"/>
        <i x="324"/>
        <i x="1077"/>
        <i x="222"/>
        <i x="68"/>
        <i x="264"/>
        <i x="529"/>
        <i x="82"/>
        <i x="1061"/>
        <i x="111"/>
        <i x="19"/>
        <i x="58"/>
        <i x="837"/>
        <i x="30"/>
        <i x="1049"/>
        <i x="822"/>
        <i x="242"/>
        <i x="798"/>
        <i x="560"/>
        <i x="1062"/>
        <i x="1050"/>
        <i x="350"/>
        <i x="826"/>
        <i x="306"/>
        <i x="779"/>
        <i x="857"/>
        <i x="7"/>
        <i x="535"/>
        <i x="708"/>
        <i x="714"/>
        <i x="323"/>
        <i x="883"/>
        <i x="908"/>
        <i x="1072"/>
        <i x="956"/>
        <i x="305"/>
        <i x="365"/>
        <i x="197"/>
        <i x="696"/>
        <i x="612"/>
        <i x="587"/>
        <i x="442"/>
        <i x="579"/>
        <i x="962"/>
        <i x="943"/>
        <i x="181"/>
        <i x="777"/>
        <i x="71"/>
        <i x="301"/>
        <i x="52"/>
        <i x="383"/>
        <i x="1025"/>
        <i x="685"/>
        <i x="717"/>
        <i x="192"/>
        <i x="935"/>
        <i x="928"/>
        <i x="1043"/>
        <i x="194"/>
        <i x="227"/>
        <i x="994"/>
        <i x="563"/>
        <i x="632"/>
        <i x="126"/>
        <i x="474"/>
        <i x="1051"/>
        <i x="94"/>
        <i x="749"/>
        <i x="479"/>
        <i x="50"/>
        <i x="809"/>
        <i x="537"/>
        <i x="1001"/>
        <i x="294"/>
        <i x="565"/>
        <i x="516"/>
        <i x="174"/>
        <i x="591"/>
        <i x="233"/>
        <i x="488"/>
        <i x="204"/>
        <i x="781"/>
        <i x="847"/>
        <i x="322"/>
        <i x="333"/>
        <i x="801"/>
        <i x="658"/>
        <i x="109"/>
        <i x="815"/>
        <i x="647"/>
        <i x="1092"/>
        <i x="546"/>
        <i x="879"/>
        <i x="363"/>
        <i x="494"/>
        <i x="371"/>
        <i x="319"/>
        <i x="123"/>
        <i x="223"/>
        <i x="600"/>
        <i x="59"/>
        <i x="25"/>
        <i x="511"/>
        <i x="411"/>
        <i x="184"/>
        <i x="446"/>
        <i x="26"/>
        <i x="303"/>
        <i x="1098"/>
        <i x="818"/>
        <i x="747"/>
        <i x="357"/>
        <i x="963"/>
        <i x="543"/>
        <i x="654"/>
        <i x="283"/>
        <i x="1022"/>
        <i x="630"/>
        <i x="136"/>
        <i x="147"/>
        <i x="216"/>
        <i x="897"/>
        <i x="327"/>
        <i x="525"/>
        <i x="940"/>
        <i x="1015"/>
        <i x="650"/>
        <i x="142"/>
        <i x="396"/>
        <i x="245"/>
        <i x="234"/>
        <i x="1037"/>
        <i x="538"/>
        <i x="664"/>
        <i x="469"/>
        <i x="729"/>
        <i x="1012"/>
        <i x="407"/>
        <i x="391"/>
        <i x="329"/>
        <i x="661"/>
        <i x="81"/>
        <i x="833"/>
        <i x="902"/>
        <i x="424"/>
        <i x="1020"/>
        <i x="272"/>
        <i x="443"/>
        <i x="653"/>
        <i x="16"/>
        <i x="880"/>
        <i x="644"/>
        <i x="796"/>
        <i x="704"/>
        <i x="436"/>
        <i x="478"/>
        <i x="752"/>
        <i x="457"/>
        <i x="1033"/>
        <i x="377"/>
        <i x="659"/>
        <i x="1041"/>
        <i x="241"/>
        <i x="541"/>
        <i x="918"/>
        <i x="1009"/>
        <i x="894"/>
        <i x="709"/>
        <i x="295"/>
        <i x="249"/>
        <i x="320"/>
        <i x="827"/>
        <i x="55"/>
        <i x="10"/>
        <i x="562"/>
        <i x="79"/>
        <i x="917"/>
        <i x="811"/>
        <i x="1082"/>
        <i x="557"/>
        <i x="33"/>
        <i x="533"/>
        <i x="768"/>
        <i x="67"/>
        <i x="91"/>
        <i x="885"/>
        <i x="881"/>
        <i x="139"/>
        <i x="844"/>
        <i x="990"/>
        <i x="472"/>
        <i x="335"/>
        <i x="607"/>
        <i x="532"/>
        <i x="987"/>
        <i x="726"/>
        <i x="834"/>
        <i x="711"/>
        <i x="959"/>
        <i x="403"/>
        <i x="609"/>
        <i x="151"/>
        <i x="200"/>
        <i x="887"/>
        <i x="503"/>
        <i x="373"/>
        <i x="1053"/>
        <i x="454"/>
        <i x="742"/>
        <i x="266"/>
        <i x="62"/>
        <i x="946"/>
        <i x="759"/>
        <i x="113"/>
        <i x="941"/>
        <i x="99"/>
        <i x="624"/>
        <i x="733"/>
        <i x="839"/>
        <i x="169"/>
        <i x="900"/>
        <i x="127"/>
        <i x="584"/>
        <i x="160"/>
        <i x="890"/>
        <i x="740"/>
        <i x="130"/>
        <i x="38"/>
        <i x="138"/>
        <i x="1029"/>
        <i x="143"/>
        <i x="680"/>
        <i x="1059"/>
        <i x="451"/>
        <i x="477"/>
        <i x="506"/>
        <i x="41"/>
        <i x="782"/>
        <i x="185"/>
        <i x="719"/>
        <i x="480"/>
        <i x="167"/>
        <i x="395"/>
        <i x="17"/>
        <i x="829"/>
        <i x="34"/>
        <i x="176"/>
        <i x="508"/>
        <i x="699"/>
        <i x="468"/>
        <i x="915"/>
        <i x="722"/>
        <i x="559"/>
        <i x="292"/>
        <i x="191"/>
        <i x="629"/>
        <i x="157"/>
        <i x="243"/>
        <i x="135"/>
        <i x="772"/>
        <i x="177"/>
        <i x="769"/>
        <i x="173"/>
        <i x="787"/>
        <i x="75"/>
        <i x="863"/>
        <i x="40"/>
        <i x="431"/>
        <i x="697"/>
        <i x="439"/>
        <i x="385"/>
        <i x="924"/>
        <i x="907"/>
        <i x="848"/>
        <i x="98"/>
        <i x="517"/>
        <i x="321"/>
        <i x="770"/>
        <i x="282"/>
        <i x="951"/>
        <i x="953"/>
        <i x="545"/>
        <i x="291"/>
        <i x="640"/>
        <i x="569"/>
        <i x="300"/>
        <i x="459"/>
        <i x="393"/>
        <i x="9"/>
        <i x="180"/>
        <i x="384"/>
        <i x="982"/>
        <i x="491"/>
        <i x="445"/>
        <i x="925"/>
        <i x="860"/>
        <i x="1047"/>
        <i x="8"/>
        <i x="814"/>
        <i x="314"/>
        <i x="663"/>
        <i x="158"/>
        <i x="820"/>
        <i x="1086"/>
        <i x="603"/>
        <i x="83"/>
        <i x="642"/>
        <i x="513"/>
        <i x="534"/>
        <i x="870"/>
        <i x="213"/>
        <i x="299"/>
        <i x="1027"/>
        <i x="203"/>
        <i x="441"/>
        <i x="555"/>
        <i x="1102"/>
        <i x="490"/>
        <i x="195"/>
        <i x="206"/>
        <i x="470"/>
        <i x="1017"/>
        <i x="430"/>
        <i x="558"/>
        <i x="198"/>
        <i x="255"/>
        <i x="70"/>
        <i x="688"/>
        <i x="838"/>
        <i x="842"/>
        <i x="35"/>
        <i x="524"/>
        <i x="1054"/>
        <i x="886"/>
        <i x="707"/>
        <i x="589"/>
        <i x="1019"/>
        <i x="791"/>
        <i x="250"/>
        <i x="1028"/>
        <i x="409"/>
        <i x="258"/>
        <i x="984"/>
        <i x="11"/>
        <i x="898"/>
        <i x="481"/>
        <i x="381"/>
        <i x="574"/>
        <i x="760"/>
        <i x="836"/>
        <i x="762"/>
        <i x="896"/>
        <i x="737"/>
        <i x="614"/>
        <i x="955"/>
        <i x="355"/>
        <i x="244"/>
        <i x="598"/>
        <i x="605"/>
        <i x="960"/>
        <i x="77"/>
        <i x="746"/>
        <i x="672"/>
        <i x="799"/>
        <i x="590"/>
        <i x="670"/>
        <i x="270"/>
        <i x="182"/>
        <i x="784"/>
        <i x="425"/>
        <i x="751"/>
        <i x="865"/>
        <i x="812"/>
        <i x="253"/>
        <i x="1055"/>
        <i x="239"/>
        <i x="888"/>
        <i x="986"/>
        <i x="1096"/>
        <i x="806"/>
        <i x="913"/>
        <i x="389"/>
        <i x="949"/>
        <i x="42"/>
        <i x="121"/>
        <i x="48"/>
        <i x="88"/>
        <i x="1007"/>
        <i x="114"/>
        <i x="367"/>
        <i x="1065"/>
        <i x="471"/>
        <i x="945"/>
        <i x="621"/>
        <i x="921"/>
        <i x="952"/>
        <i x="163"/>
        <i x="643"/>
        <i x="420"/>
        <i x="864"/>
        <i x="485"/>
        <i x="690"/>
        <i x="1080"/>
        <i x="648"/>
        <i x="1035"/>
        <i x="366"/>
        <i x="60"/>
        <i x="229"/>
        <i x="683"/>
        <i x="635"/>
        <i x="196"/>
        <i x="240"/>
        <i x="1091"/>
        <i x="1097"/>
        <i x="43"/>
        <i x="298"/>
        <i x="528"/>
        <i x="618"/>
        <i x="700"/>
        <i x="570"/>
        <i x="932"/>
        <i x="980"/>
        <i x="302"/>
        <i x="556"/>
        <i x="593"/>
        <i x="1100"/>
        <i x="718"/>
        <i x="595"/>
        <i x="763"/>
        <i x="561"/>
        <i x="512"/>
        <i x="679"/>
        <i x="388"/>
        <i x="983"/>
        <i x="342"/>
        <i x="57"/>
        <i x="530"/>
        <i x="338"/>
        <i x="689"/>
        <i x="693"/>
        <i x="633"/>
        <i x="458"/>
        <i x="592"/>
        <i x="313"/>
        <i x="273"/>
        <i x="208"/>
        <i x="1016"/>
        <i x="875"/>
        <i x="931"/>
        <i x="725"/>
        <i x="286"/>
        <i x="54"/>
        <i x="433"/>
        <i x="311"/>
        <i x="178"/>
        <i x="515"/>
        <i x="476"/>
        <i x="841"/>
        <i x="331"/>
        <i x="821"/>
        <i x="876"/>
        <i x="944"/>
        <i x="1090"/>
        <i x="387"/>
        <i x="467"/>
        <i x="15"/>
        <i x="372"/>
        <i x="119"/>
        <i x="780"/>
        <i x="221"/>
        <i x="37"/>
        <i x="874"/>
        <i x="527"/>
        <i x="1089"/>
        <i x="336"/>
        <i x="703"/>
        <i x="764"/>
        <i x="877"/>
        <i x="4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Reason" xr10:uid="{9422B5CE-942A-43AE-81F1-795742155EF4}" sourceName="Churn Reason">
  <pivotTables>
    <pivotTable tabId="11" name="PivotTable10"/>
  </pivotTables>
  <data>
    <tabular pivotCacheId="78999533">
      <items count="20">
        <i x="0" s="1"/>
        <i x="15" s="1"/>
        <i x="7" s="1" nd="1"/>
        <i x="8" s="1" nd="1"/>
        <i x="1" s="1" nd="1"/>
        <i x="5" s="1" nd="1"/>
        <i x="9" s="1" nd="1"/>
        <i x="10" s="1" nd="1"/>
        <i x="12" s="1" nd="1"/>
        <i x="18" s="1" nd="1"/>
        <i x="11" s="1" nd="1"/>
        <i x="16" s="1" nd="1"/>
        <i x="4" s="1" nd="1"/>
        <i x="6" s="1" nd="1"/>
        <i x="13" s="1" nd="1"/>
        <i x="3" s="1" nd="1"/>
        <i x="17" s="1" nd="1"/>
        <i x="19" s="1" nd="1"/>
        <i x="2" s="1" nd="1"/>
        <i x="1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Dependents" xr10:uid="{2BFF206F-F861-4913-A460-40022E104D12}" sourceName="Number of Dependents">
  <pivotTables>
    <pivotTable tabId="15" name="PivotTable14"/>
  </pivotTables>
  <data>
    <tabular pivotCacheId="78999533">
      <items count="10">
        <i x="0" s="1"/>
        <i x="9" s="1" nd="1"/>
        <i x="6" s="1" nd="1"/>
        <i x="4" s="1" nd="1"/>
        <i x="7" s="1" nd="1"/>
        <i x="2" s="1" nd="1"/>
        <i x="8" s="1" nd="1"/>
        <i x="5" s="1" nd="1"/>
        <i x="1"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D1F4029-4210-42A0-91A2-EBEF822EE57E}" cache="Slicer_City" caption="City" startItem="531" showCaption="0" style="My Slicer" rowHeight="612000"/>
  <slicer name="Churn Reason" xr10:uid="{C64FAB85-FBFB-477C-9AD9-9CE2C61F58BF}" cache="Slicer_Churn_Reason" caption="Churn Reason" showCaption="0" style="My Slicer" rowHeight="468000"/>
  <slicer name="Number of Dependents" xr10:uid="{F51AD202-7095-43AD-9B56-DAEE31E366E4}" cache="Slicer_Number_of_Dependents" caption="Number of Dependents" showCaption="0" style="My Slicer" rowHeight="6480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11.xml"/><Relationship Id="rId4"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47CB-3A3A-410D-87B4-442C571A1492}">
  <sheetPr codeName="Sheet1"/>
  <dimension ref="A3:B8"/>
  <sheetViews>
    <sheetView workbookViewId="0">
      <selection activeCell="L11" sqref="L11"/>
    </sheetView>
  </sheetViews>
  <sheetFormatPr defaultRowHeight="14.4" x14ac:dyDescent="0.3"/>
  <cols>
    <col min="1" max="1" width="16.109375" bestFit="1" customWidth="1"/>
    <col min="2" max="4" width="12.44140625" bestFit="1" customWidth="1"/>
    <col min="5" max="5" width="10.77734375" bestFit="1" customWidth="1"/>
    <col min="9" max="9" width="12.88671875" customWidth="1"/>
    <col min="10" max="10" width="13.33203125" customWidth="1"/>
  </cols>
  <sheetData>
    <row r="3" spans="1:2" x14ac:dyDescent="0.3">
      <c r="A3" s="9" t="s">
        <v>8234</v>
      </c>
      <c r="B3" t="s">
        <v>8244</v>
      </c>
    </row>
    <row r="4" spans="1:2" x14ac:dyDescent="0.3">
      <c r="A4" s="10" t="s">
        <v>37</v>
      </c>
      <c r="B4" s="13">
        <v>0</v>
      </c>
    </row>
    <row r="5" spans="1:2" x14ac:dyDescent="0.3">
      <c r="A5" s="11" t="s">
        <v>8267</v>
      </c>
      <c r="B5" s="13">
        <v>0</v>
      </c>
    </row>
    <row r="6" spans="1:2" x14ac:dyDescent="0.3">
      <c r="A6" s="11" t="s">
        <v>8271</v>
      </c>
      <c r="B6" s="13">
        <v>0</v>
      </c>
    </row>
    <row r="7" spans="1:2" x14ac:dyDescent="0.3">
      <c r="A7" s="10" t="s">
        <v>47</v>
      </c>
      <c r="B7" s="13">
        <v>1</v>
      </c>
    </row>
    <row r="8" spans="1:2" x14ac:dyDescent="0.3">
      <c r="A8" s="11" t="s">
        <v>8266</v>
      </c>
      <c r="B8" s="13">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A7981-A4DA-49D7-B475-AA1C4A8B8CBE}">
  <sheetPr codeName="Sheet2"/>
  <dimension ref="A3:B6"/>
  <sheetViews>
    <sheetView workbookViewId="0">
      <selection activeCell="G7" sqref="G7"/>
    </sheetView>
  </sheetViews>
  <sheetFormatPr defaultRowHeight="14.4" x14ac:dyDescent="0.3"/>
  <cols>
    <col min="1" max="1" width="17.21875" bestFit="1" customWidth="1"/>
    <col min="2" max="4" width="12.44140625" bestFit="1" customWidth="1"/>
    <col min="5" max="21" width="38.88671875" bestFit="1" customWidth="1"/>
    <col min="22" max="23" width="10.77734375" bestFit="1" customWidth="1"/>
  </cols>
  <sheetData>
    <row r="3" spans="1:2" x14ac:dyDescent="0.3">
      <c r="A3" s="9" t="s">
        <v>8233</v>
      </c>
      <c r="B3" t="s">
        <v>8244</v>
      </c>
    </row>
    <row r="4" spans="1:2" x14ac:dyDescent="0.3">
      <c r="A4" s="10" t="s">
        <v>8239</v>
      </c>
      <c r="B4" s="13">
        <v>0</v>
      </c>
    </row>
    <row r="5" spans="1:2" x14ac:dyDescent="0.3">
      <c r="A5" s="10" t="s">
        <v>8240</v>
      </c>
      <c r="B5" s="13">
        <v>1</v>
      </c>
    </row>
    <row r="6" spans="1:2" x14ac:dyDescent="0.3">
      <c r="A6" s="10" t="s">
        <v>8241</v>
      </c>
      <c r="B6" s="13">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F0C6F-3B15-4425-99BD-86D3BB202893}">
  <sheetPr codeName="Sheet3"/>
  <dimension ref="A3:B6"/>
  <sheetViews>
    <sheetView workbookViewId="0">
      <selection activeCell="K6" sqref="K6"/>
    </sheetView>
  </sheetViews>
  <sheetFormatPr defaultRowHeight="14.4" x14ac:dyDescent="0.3"/>
  <cols>
    <col min="1" max="1" width="14.5546875" bestFit="1" customWidth="1"/>
    <col min="2" max="4" width="12.44140625" bestFit="1" customWidth="1"/>
  </cols>
  <sheetData>
    <row r="3" spans="1:2" x14ac:dyDescent="0.3">
      <c r="A3" s="9" t="s">
        <v>14</v>
      </c>
      <c r="B3" t="s">
        <v>8244</v>
      </c>
    </row>
    <row r="4" spans="1:2" x14ac:dyDescent="0.3">
      <c r="A4" s="10" t="s">
        <v>77</v>
      </c>
      <c r="B4" s="13">
        <v>0</v>
      </c>
    </row>
    <row r="5" spans="1:2" x14ac:dyDescent="0.3">
      <c r="A5" s="10" t="s">
        <v>53</v>
      </c>
      <c r="B5" s="13">
        <v>0</v>
      </c>
    </row>
    <row r="6" spans="1:2" x14ac:dyDescent="0.3">
      <c r="A6" s="10" t="s">
        <v>8232</v>
      </c>
      <c r="B6" s="13">
        <v>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08F2F-7EF1-4D3B-AA31-4C61A7DE6185}">
  <sheetPr codeName="Sheet4"/>
  <dimension ref="A3:B5"/>
  <sheetViews>
    <sheetView workbookViewId="0">
      <selection activeCell="M14" sqref="M14"/>
    </sheetView>
  </sheetViews>
  <sheetFormatPr defaultRowHeight="14.4" x14ac:dyDescent="0.3"/>
  <cols>
    <col min="1" max="1" width="14.88671875" bestFit="1" customWidth="1"/>
    <col min="2" max="4" width="12.44140625" bestFit="1" customWidth="1"/>
  </cols>
  <sheetData>
    <row r="3" spans="1:2" x14ac:dyDescent="0.3">
      <c r="A3" s="9" t="s">
        <v>8250</v>
      </c>
      <c r="B3" t="s">
        <v>8244</v>
      </c>
    </row>
    <row r="4" spans="1:2" x14ac:dyDescent="0.3">
      <c r="A4" s="10" t="s">
        <v>3</v>
      </c>
      <c r="B4" s="13">
        <v>0</v>
      </c>
    </row>
    <row r="5" spans="1:2" x14ac:dyDescent="0.3">
      <c r="A5" s="10" t="s">
        <v>8253</v>
      </c>
      <c r="B5" s="13">
        <v>0.33333333333333331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DFD22-A58E-4A56-8D42-3136C26D1590}">
  <sheetPr codeName="Sheet5"/>
  <dimension ref="A3:B7"/>
  <sheetViews>
    <sheetView workbookViewId="0">
      <selection activeCell="J9" sqref="J9"/>
    </sheetView>
  </sheetViews>
  <sheetFormatPr defaultRowHeight="14.4" x14ac:dyDescent="0.3"/>
  <cols>
    <col min="1" max="1" width="7.5546875" bestFit="1" customWidth="1"/>
    <col min="2" max="4" width="16.88671875" bestFit="1" customWidth="1"/>
  </cols>
  <sheetData>
    <row r="3" spans="1:2" x14ac:dyDescent="0.3">
      <c r="A3" s="9" t="s">
        <v>9</v>
      </c>
      <c r="B3" t="s">
        <v>8242</v>
      </c>
    </row>
    <row r="4" spans="1:2" x14ac:dyDescent="0.3">
      <c r="A4" s="10" t="s">
        <v>40</v>
      </c>
      <c r="B4" s="13">
        <v>0</v>
      </c>
    </row>
    <row r="5" spans="1:2" x14ac:dyDescent="0.3">
      <c r="A5" s="10" t="s">
        <v>70</v>
      </c>
      <c r="B5" s="13">
        <v>0</v>
      </c>
    </row>
    <row r="6" spans="1:2" x14ac:dyDescent="0.3">
      <c r="A6" s="10" t="s">
        <v>60</v>
      </c>
      <c r="B6" s="13">
        <v>0</v>
      </c>
    </row>
    <row r="7" spans="1:2" x14ac:dyDescent="0.3">
      <c r="A7" s="10" t="s">
        <v>52</v>
      </c>
      <c r="B7" s="1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380EA-4E15-4B0E-9199-957EA895DED5}">
  <sheetPr codeName="Sheet6"/>
  <dimension ref="A3:B5"/>
  <sheetViews>
    <sheetView workbookViewId="0">
      <selection activeCell="B16" sqref="B16"/>
    </sheetView>
  </sheetViews>
  <sheetFormatPr defaultRowHeight="14.4" x14ac:dyDescent="0.3"/>
  <cols>
    <col min="1" max="1" width="12.5546875" bestFit="1" customWidth="1"/>
    <col min="2" max="2" width="20.6640625" bestFit="1" customWidth="1"/>
    <col min="3" max="3" width="12.5546875" bestFit="1" customWidth="1"/>
  </cols>
  <sheetData>
    <row r="3" spans="1:2" x14ac:dyDescent="0.3">
      <c r="A3" s="9" t="s">
        <v>8237</v>
      </c>
      <c r="B3" t="s">
        <v>8264</v>
      </c>
    </row>
    <row r="4" spans="1:2" x14ac:dyDescent="0.3">
      <c r="A4" s="10" t="s">
        <v>108</v>
      </c>
      <c r="B4" s="13">
        <v>0.75</v>
      </c>
    </row>
    <row r="5" spans="1:2" x14ac:dyDescent="0.3">
      <c r="A5" s="10" t="s">
        <v>464</v>
      </c>
      <c r="B5" s="13">
        <v>0.25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4A0FD-2262-4E55-AF12-5BAFF79BBCA2}">
  <sheetPr codeName="Sheet7"/>
  <dimension ref="A3:B6"/>
  <sheetViews>
    <sheetView workbookViewId="0">
      <selection activeCell="K5" sqref="K5"/>
    </sheetView>
  </sheetViews>
  <sheetFormatPr defaultRowHeight="14.4" x14ac:dyDescent="0.3"/>
  <cols>
    <col min="1" max="1" width="18.109375" bestFit="1" customWidth="1"/>
    <col min="2" max="4" width="12.44140625" bestFit="1" customWidth="1"/>
  </cols>
  <sheetData>
    <row r="3" spans="1:2" x14ac:dyDescent="0.3">
      <c r="A3" s="9" t="s">
        <v>26</v>
      </c>
      <c r="B3" t="s">
        <v>8244</v>
      </c>
    </row>
    <row r="4" spans="1:2" x14ac:dyDescent="0.3">
      <c r="A4" s="10" t="s">
        <v>54</v>
      </c>
      <c r="B4" s="13">
        <v>0</v>
      </c>
    </row>
    <row r="5" spans="1:2" x14ac:dyDescent="0.3">
      <c r="A5" s="10" t="s">
        <v>44</v>
      </c>
      <c r="B5" s="13">
        <v>0</v>
      </c>
    </row>
    <row r="6" spans="1:2" x14ac:dyDescent="0.3">
      <c r="A6" s="10" t="s">
        <v>181</v>
      </c>
      <c r="B6" s="13">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FBAD5-7F7B-4B75-B431-4A51925F64B6}">
  <sheetPr codeName="Sheet8"/>
  <dimension ref="A3:B6"/>
  <sheetViews>
    <sheetView workbookViewId="0">
      <selection activeCell="M12" sqref="M12"/>
    </sheetView>
  </sheetViews>
  <sheetFormatPr defaultRowHeight="14.4" x14ac:dyDescent="0.3"/>
  <cols>
    <col min="1" max="1" width="15.109375" bestFit="1" customWidth="1"/>
    <col min="2" max="4" width="12.44140625" bestFit="1" customWidth="1"/>
  </cols>
  <sheetData>
    <row r="3" spans="1:2" x14ac:dyDescent="0.3">
      <c r="A3" s="9" t="s">
        <v>24</v>
      </c>
      <c r="B3" t="s">
        <v>8244</v>
      </c>
    </row>
    <row r="4" spans="1:2" x14ac:dyDescent="0.3">
      <c r="A4" s="10" t="s">
        <v>49</v>
      </c>
      <c r="B4" s="13">
        <v>0.5</v>
      </c>
    </row>
    <row r="5" spans="1:2" x14ac:dyDescent="0.3">
      <c r="A5" s="10" t="s">
        <v>43</v>
      </c>
      <c r="B5" s="13">
        <v>0</v>
      </c>
    </row>
    <row r="6" spans="1:2" x14ac:dyDescent="0.3">
      <c r="A6" s="10" t="s">
        <v>71</v>
      </c>
      <c r="B6" s="13">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F8D9-5BD2-4C0C-AD30-1AC6ABBD1581}">
  <sheetPr codeName="Sheet9"/>
  <dimension ref="A3:B5"/>
  <sheetViews>
    <sheetView workbookViewId="0">
      <selection activeCell="L18" sqref="L18"/>
    </sheetView>
  </sheetViews>
  <sheetFormatPr defaultRowHeight="14.4" x14ac:dyDescent="0.3"/>
  <cols>
    <col min="1" max="1" width="17.6640625" bestFit="1" customWidth="1"/>
    <col min="2" max="4" width="16.88671875" bestFit="1" customWidth="1"/>
  </cols>
  <sheetData>
    <row r="3" spans="1:2" x14ac:dyDescent="0.3">
      <c r="A3" s="9" t="s">
        <v>8251</v>
      </c>
      <c r="B3" t="s">
        <v>8242</v>
      </c>
    </row>
    <row r="4" spans="1:2" x14ac:dyDescent="0.3">
      <c r="A4" s="10" t="s">
        <v>8249</v>
      </c>
      <c r="B4" s="13">
        <v>0.25</v>
      </c>
    </row>
    <row r="5" spans="1:2" x14ac:dyDescent="0.3">
      <c r="A5" s="10" t="s">
        <v>8238</v>
      </c>
      <c r="B5" s="13">
        <v>0.25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078B5-8039-436C-A517-A4D8D8CF7451}">
  <sheetPr codeName="Sheet10"/>
  <dimension ref="A3:B4"/>
  <sheetViews>
    <sheetView zoomScaleNormal="100" workbookViewId="0">
      <selection activeCell="L10" sqref="L10"/>
    </sheetView>
  </sheetViews>
  <sheetFormatPr defaultRowHeight="14.4" x14ac:dyDescent="0.3"/>
  <cols>
    <col min="1" max="1" width="9.109375" bestFit="1" customWidth="1"/>
    <col min="2" max="2" width="12.44140625" bestFit="1" customWidth="1"/>
    <col min="3" max="4" width="16.88671875" bestFit="1" customWidth="1"/>
    <col min="5" max="5" width="18.21875" customWidth="1"/>
    <col min="6" max="6" width="35.77734375" bestFit="1" customWidth="1"/>
    <col min="7" max="7" width="13" bestFit="1" customWidth="1"/>
    <col min="8" max="8" width="9.109375" bestFit="1" customWidth="1"/>
    <col min="9" max="9" width="21.5546875" bestFit="1" customWidth="1"/>
    <col min="10" max="10" width="13" bestFit="1" customWidth="1"/>
  </cols>
  <sheetData>
    <row r="3" spans="1:2" x14ac:dyDescent="0.3">
      <c r="A3" s="9" t="s">
        <v>5</v>
      </c>
      <c r="B3" t="s">
        <v>8244</v>
      </c>
    </row>
    <row r="4" spans="1:2" x14ac:dyDescent="0.3">
      <c r="A4" s="10" t="s">
        <v>337</v>
      </c>
      <c r="B4" s="13">
        <v>0.25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1790F-5EDD-4867-ADB8-CAC88A77C0FB}">
  <sheetPr codeName="Sheet11"/>
  <dimension ref="A3:B68"/>
  <sheetViews>
    <sheetView topLeftCell="A13" workbookViewId="0">
      <selection activeCell="B66" sqref="B66"/>
    </sheetView>
  </sheetViews>
  <sheetFormatPr defaultRowHeight="14.4" x14ac:dyDescent="0.3"/>
  <cols>
    <col min="1" max="1" width="12.5546875" bestFit="1" customWidth="1"/>
    <col min="2" max="2" width="20.33203125" bestFit="1" customWidth="1"/>
    <col min="3" max="3" width="15.5546875" bestFit="1" customWidth="1"/>
    <col min="4" max="4" width="10.77734375" bestFit="1" customWidth="1"/>
  </cols>
  <sheetData>
    <row r="3" spans="1:2" x14ac:dyDescent="0.3">
      <c r="A3" s="9" t="s">
        <v>8237</v>
      </c>
      <c r="B3" t="s">
        <v>8265</v>
      </c>
    </row>
    <row r="4" spans="1:2" x14ac:dyDescent="0.3">
      <c r="A4" s="10" t="s">
        <v>55</v>
      </c>
      <c r="B4" s="13">
        <v>0.25</v>
      </c>
    </row>
    <row r="5" spans="1:2" x14ac:dyDescent="0.3">
      <c r="A5" s="10" t="s">
        <v>45</v>
      </c>
      <c r="B5" s="13">
        <v>0.75</v>
      </c>
    </row>
    <row r="23" spans="1:2" x14ac:dyDescent="0.3">
      <c r="A23" s="9" t="s">
        <v>8237</v>
      </c>
      <c r="B23" t="s">
        <v>8268</v>
      </c>
    </row>
    <row r="24" spans="1:2" x14ac:dyDescent="0.3">
      <c r="A24" s="10" t="s">
        <v>3</v>
      </c>
      <c r="B24" s="13">
        <v>0.25</v>
      </c>
    </row>
    <row r="25" spans="1:2" x14ac:dyDescent="0.3">
      <c r="A25" s="10" t="s">
        <v>8253</v>
      </c>
      <c r="B25" s="13">
        <v>0.75</v>
      </c>
    </row>
    <row r="43" spans="1:2" x14ac:dyDescent="0.3">
      <c r="A43" s="9" t="s">
        <v>8237</v>
      </c>
      <c r="B43" t="s">
        <v>8269</v>
      </c>
    </row>
    <row r="44" spans="1:2" x14ac:dyDescent="0.3">
      <c r="A44" s="10" t="s">
        <v>8266</v>
      </c>
      <c r="B44" s="13">
        <v>0.25</v>
      </c>
    </row>
    <row r="45" spans="1:2" x14ac:dyDescent="0.3">
      <c r="A45" s="10" t="s">
        <v>8267</v>
      </c>
      <c r="B45" s="13">
        <v>0.25</v>
      </c>
    </row>
    <row r="46" spans="1:2" x14ac:dyDescent="0.3">
      <c r="A46" s="10" t="s">
        <v>8271</v>
      </c>
      <c r="B46" s="13">
        <v>0.5</v>
      </c>
    </row>
    <row r="65" spans="1:2" x14ac:dyDescent="0.3">
      <c r="A65" s="9" t="s">
        <v>8237</v>
      </c>
      <c r="B65" t="s">
        <v>8270</v>
      </c>
    </row>
    <row r="66" spans="1:2" x14ac:dyDescent="0.3">
      <c r="A66" s="10" t="s">
        <v>77</v>
      </c>
      <c r="B66" s="13">
        <v>0.25</v>
      </c>
    </row>
    <row r="67" spans="1:2" x14ac:dyDescent="0.3">
      <c r="A67" s="10" t="s">
        <v>53</v>
      </c>
      <c r="B67" s="13">
        <v>0.25</v>
      </c>
    </row>
    <row r="68" spans="1:2" x14ac:dyDescent="0.3">
      <c r="A68" s="10" t="s">
        <v>8232</v>
      </c>
      <c r="B68" s="13">
        <v>0.5</v>
      </c>
    </row>
  </sheetData>
  <pageMargins left="0.7" right="0.7" top="0.75" bottom="0.75" header="0.3" footer="0.3"/>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E06C9-40BD-4A83-AD10-7139D121C1BB}">
  <sheetPr codeName="Sheet12"/>
  <dimension ref="A3:B4"/>
  <sheetViews>
    <sheetView workbookViewId="0">
      <selection activeCell="D4" sqref="D4"/>
    </sheetView>
  </sheetViews>
  <sheetFormatPr defaultRowHeight="14.4" x14ac:dyDescent="0.3"/>
  <cols>
    <col min="1" max="1" width="19.109375" bestFit="1" customWidth="1"/>
    <col min="2" max="4" width="16.88671875" bestFit="1" customWidth="1"/>
  </cols>
  <sheetData>
    <row r="3" spans="1:2" x14ac:dyDescent="0.3">
      <c r="A3" s="9" t="s">
        <v>8252</v>
      </c>
      <c r="B3" t="s">
        <v>8242</v>
      </c>
    </row>
    <row r="4" spans="1:2" x14ac:dyDescent="0.3">
      <c r="A4" s="12" t="s">
        <v>8254</v>
      </c>
      <c r="B4" s="13">
        <v>0.25</v>
      </c>
    </row>
  </sheetData>
  <sortState xmlns:xlrd2="http://schemas.microsoft.com/office/spreadsheetml/2017/richdata2" ref="A3:B13">
    <sortCondition descending="1" ref="B6"/>
  </sortState>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9C24B-F656-4A67-BC7C-D73250973306}">
  <sheetPr codeName="Sheet13"/>
  <dimension ref="A1:AP7044"/>
  <sheetViews>
    <sheetView topLeftCell="M7010" zoomScaleNormal="100" workbookViewId="0">
      <selection activeCell="J19" sqref="J19"/>
    </sheetView>
  </sheetViews>
  <sheetFormatPr defaultRowHeight="14.4" x14ac:dyDescent="0.3"/>
  <cols>
    <col min="1" max="1" width="13.5546875" bestFit="1" customWidth="1"/>
    <col min="2" max="2" width="7.109375" bestFit="1" customWidth="1"/>
    <col min="3" max="3" width="4.21875" style="5" bestFit="1" customWidth="1"/>
    <col min="4" max="4" width="12.21875" style="5" customWidth="1"/>
    <col min="5" max="5" width="14.109375" customWidth="1"/>
    <col min="6" max="6" width="20.88671875" bestFit="1" customWidth="1"/>
    <col min="7" max="7" width="20.77734375" bestFit="1" customWidth="1"/>
    <col min="8" max="8" width="8.33203125" bestFit="1" customWidth="1"/>
    <col min="9" max="9" width="18.109375" bestFit="1" customWidth="1"/>
    <col min="10" max="10" width="16" bestFit="1" customWidth="1"/>
    <col min="11" max="11" width="15" bestFit="1" customWidth="1"/>
    <col min="12" max="12" width="7" style="5" bestFit="1" customWidth="1"/>
    <col min="13" max="13" width="12.88671875" style="5" bestFit="1" customWidth="1"/>
    <col min="14" max="14" width="31.6640625" bestFit="1" customWidth="1"/>
    <col min="15" max="15" width="12.6640625" bestFit="1" customWidth="1"/>
    <col min="16" max="16" width="14.33203125" style="8" bestFit="1" customWidth="1"/>
    <col min="17" max="17" width="12.33203125" bestFit="1" customWidth="1"/>
    <col min="18" max="18" width="24" bestFit="1" customWidth="1"/>
    <col min="19" max="19" width="13.77734375" bestFit="1" customWidth="1"/>
    <col min="20" max="20" width="13.21875" style="8" bestFit="1" customWidth="1"/>
    <col min="21" max="21" width="20.109375" bestFit="1" customWidth="1"/>
    <col min="22" max="22" width="20.5546875" bestFit="1" customWidth="1"/>
    <col min="23" max="23" width="12.21875" bestFit="1" customWidth="1"/>
    <col min="24" max="24" width="16.21875" bestFit="1" customWidth="1"/>
    <col min="25" max="25" width="15.109375" bestFit="1" customWidth="1"/>
    <col min="26" max="26" width="13.6640625" bestFit="1" customWidth="1"/>
    <col min="27" max="27" width="15.109375" bestFit="1" customWidth="1"/>
    <col min="28" max="28" width="14.44140625" bestFit="1" customWidth="1"/>
    <col min="29" max="29" width="15.88671875" bestFit="1" customWidth="1"/>
    <col min="30" max="30" width="17.88671875" customWidth="1"/>
    <col min="31" max="31" width="12.33203125" bestFit="1" customWidth="1"/>
    <col min="32" max="32" width="12.5546875" style="8" bestFit="1" customWidth="1"/>
    <col min="33" max="33" width="21.6640625" style="8" bestFit="1" customWidth="1"/>
    <col min="34" max="34" width="24.77734375" style="8" bestFit="1" customWidth="1"/>
    <col min="35" max="35" width="13.109375" style="8" bestFit="1" customWidth="1"/>
    <col min="36" max="36" width="18.6640625" style="8" customWidth="1"/>
    <col min="37" max="37" width="22.109375" style="8" customWidth="1"/>
    <col min="38" max="38" width="14.88671875" style="8" bestFit="1" customWidth="1"/>
    <col min="39" max="39" width="14.88671875" style="8" customWidth="1"/>
    <col min="40" max="40" width="14.21875" style="8" bestFit="1" customWidth="1"/>
    <col min="41" max="41" width="37.5546875" bestFit="1" customWidth="1"/>
    <col min="42" max="42" width="18.6640625" customWidth="1"/>
    <col min="44" max="44" width="38.109375" customWidth="1"/>
  </cols>
  <sheetData>
    <row r="1" spans="1:42" x14ac:dyDescent="0.3">
      <c r="A1" s="2" t="s">
        <v>0</v>
      </c>
      <c r="B1" s="2" t="s">
        <v>1</v>
      </c>
      <c r="C1" s="3" t="s">
        <v>2</v>
      </c>
      <c r="D1" s="3" t="s">
        <v>8234</v>
      </c>
      <c r="E1" s="2" t="s">
        <v>8250</v>
      </c>
      <c r="F1" s="2" t="s">
        <v>4</v>
      </c>
      <c r="G1" s="2" t="s">
        <v>5</v>
      </c>
      <c r="H1" s="2" t="s">
        <v>6</v>
      </c>
      <c r="I1" s="3" t="s">
        <v>7</v>
      </c>
      <c r="J1" s="3" t="s">
        <v>8</v>
      </c>
      <c r="K1" s="3" t="s">
        <v>8233</v>
      </c>
      <c r="L1" s="2" t="s">
        <v>9</v>
      </c>
      <c r="M1" s="2" t="s">
        <v>10</v>
      </c>
      <c r="N1" s="6" t="s">
        <v>11</v>
      </c>
      <c r="O1" s="2" t="s">
        <v>12</v>
      </c>
      <c r="P1" s="2" t="s">
        <v>13</v>
      </c>
      <c r="Q1" s="2" t="s">
        <v>14</v>
      </c>
      <c r="R1" s="6" t="s">
        <v>15</v>
      </c>
      <c r="S1" s="2" t="s">
        <v>16</v>
      </c>
      <c r="T1" s="2" t="s">
        <v>17</v>
      </c>
      <c r="U1" s="2" t="s">
        <v>18</v>
      </c>
      <c r="V1" s="2" t="s">
        <v>19</v>
      </c>
      <c r="W1" s="2" t="s">
        <v>20</v>
      </c>
      <c r="X1" s="2" t="s">
        <v>21</v>
      </c>
      <c r="Y1" s="2" t="s">
        <v>22</v>
      </c>
      <c r="Z1" s="2" t="s">
        <v>23</v>
      </c>
      <c r="AA1" s="2" t="s">
        <v>24</v>
      </c>
      <c r="AB1" s="2" t="s">
        <v>25</v>
      </c>
      <c r="AC1" s="2" t="s">
        <v>26</v>
      </c>
      <c r="AD1" s="6" t="s">
        <v>27</v>
      </c>
      <c r="AE1" s="6" t="s">
        <v>28</v>
      </c>
      <c r="AF1" s="6" t="s">
        <v>29</v>
      </c>
      <c r="AG1" s="6" t="s">
        <v>30</v>
      </c>
      <c r="AH1" s="6" t="s">
        <v>31</v>
      </c>
      <c r="AI1" s="6" t="s">
        <v>32</v>
      </c>
      <c r="AJ1" s="6" t="s">
        <v>8236</v>
      </c>
      <c r="AK1" s="6" t="s">
        <v>8245</v>
      </c>
      <c r="AL1" s="2" t="s">
        <v>33</v>
      </c>
      <c r="AM1" s="2" t="s">
        <v>8235</v>
      </c>
      <c r="AN1" s="2" t="s">
        <v>34</v>
      </c>
      <c r="AO1" s="2" t="s">
        <v>35</v>
      </c>
      <c r="AP1" s="2" t="s">
        <v>8243</v>
      </c>
    </row>
    <row r="2" spans="1:42" x14ac:dyDescent="0.3">
      <c r="A2" s="1" t="s">
        <v>36</v>
      </c>
      <c r="B2" s="1" t="s">
        <v>37</v>
      </c>
      <c r="C2" s="4">
        <v>37</v>
      </c>
      <c r="D2" s="4" t="str">
        <f>IF(C2&lt;25, "Teenager", IF(C2&lt;=50, "Adult", "Senior Citizen"))</f>
        <v>Adult</v>
      </c>
      <c r="E2" s="1" t="s">
        <v>3</v>
      </c>
      <c r="F2" s="1" t="s">
        <v>8254</v>
      </c>
      <c r="G2" s="1" t="s">
        <v>39</v>
      </c>
      <c r="H2" s="1">
        <v>93225</v>
      </c>
      <c r="I2" s="4">
        <v>2</v>
      </c>
      <c r="J2" s="4">
        <v>9</v>
      </c>
      <c r="K2" s="4" t="str">
        <f>IF(J2&lt;12, "New", IF(J2&lt;=48, "Loyal", "Veteran"))</f>
        <v>New</v>
      </c>
      <c r="L2" s="1" t="s">
        <v>40</v>
      </c>
      <c r="M2" s="1" t="s">
        <v>38</v>
      </c>
      <c r="N2" s="7">
        <v>42.39</v>
      </c>
      <c r="O2" s="1" t="s">
        <v>41</v>
      </c>
      <c r="P2" s="1" t="s">
        <v>38</v>
      </c>
      <c r="Q2" s="1" t="s">
        <v>42</v>
      </c>
      <c r="R2" s="7">
        <v>16</v>
      </c>
      <c r="S2" s="1" t="s">
        <v>41</v>
      </c>
      <c r="T2" s="1" t="s">
        <v>38</v>
      </c>
      <c r="U2" s="1" t="s">
        <v>41</v>
      </c>
      <c r="V2" s="1" t="s">
        <v>38</v>
      </c>
      <c r="W2" s="1" t="s">
        <v>38</v>
      </c>
      <c r="X2" s="1" t="s">
        <v>41</v>
      </c>
      <c r="Y2" s="1" t="s">
        <v>41</v>
      </c>
      <c r="Z2" s="1" t="s">
        <v>38</v>
      </c>
      <c r="AA2" s="1" t="s">
        <v>43</v>
      </c>
      <c r="AB2" s="1" t="s">
        <v>38</v>
      </c>
      <c r="AC2" s="1" t="s">
        <v>44</v>
      </c>
      <c r="AD2" s="7">
        <v>65.599999999999994</v>
      </c>
      <c r="AE2" s="7">
        <v>593.29999999999995</v>
      </c>
      <c r="AF2" s="7">
        <v>0</v>
      </c>
      <c r="AG2" s="7">
        <v>0</v>
      </c>
      <c r="AH2" s="7">
        <v>381.51</v>
      </c>
      <c r="AI2" s="7">
        <v>974.81</v>
      </c>
      <c r="AJ2" s="7">
        <f>IF(J2=0, 0, AI2 / J2)</f>
        <v>108.31222222222222</v>
      </c>
      <c r="AK2" s="7" t="s">
        <v>8247</v>
      </c>
      <c r="AL2" s="1" t="s">
        <v>45</v>
      </c>
      <c r="AM2" s="1">
        <f>IF(AL2="Churned", 1, 0)</f>
        <v>0</v>
      </c>
      <c r="AN2" s="1" t="s">
        <v>8232</v>
      </c>
      <c r="AO2" s="1" t="s">
        <v>108</v>
      </c>
      <c r="AP2" s="4">
        <f>1</f>
        <v>1</v>
      </c>
    </row>
    <row r="3" spans="1:42" x14ac:dyDescent="0.3">
      <c r="A3" s="1" t="s">
        <v>46</v>
      </c>
      <c r="B3" s="1" t="s">
        <v>47</v>
      </c>
      <c r="C3" s="4">
        <v>46</v>
      </c>
      <c r="D3" s="4" t="str">
        <f t="shared" ref="D3:D66" si="0">IF(C3&lt;25, "Teenager", IF(C3&lt;=50, "Adult", "Senior Citizen"))</f>
        <v>Adult</v>
      </c>
      <c r="E3" s="1" t="s">
        <v>8253</v>
      </c>
      <c r="F3" s="1" t="s">
        <v>8254</v>
      </c>
      <c r="G3" s="1" t="s">
        <v>48</v>
      </c>
      <c r="H3" s="1">
        <v>91206</v>
      </c>
      <c r="I3" s="4">
        <v>0</v>
      </c>
      <c r="J3" s="4">
        <v>9</v>
      </c>
      <c r="K3" s="4" t="str">
        <f t="shared" ref="K3:K66" si="1">IF(J3&lt;12, "New", IF(J3&lt;=48, "Loyal", "Veteran"))</f>
        <v>New</v>
      </c>
      <c r="L3" s="1" t="s">
        <v>40</v>
      </c>
      <c r="M3" s="1" t="s">
        <v>38</v>
      </c>
      <c r="N3" s="7">
        <v>10.69</v>
      </c>
      <c r="O3" s="1" t="s">
        <v>38</v>
      </c>
      <c r="P3" s="1" t="s">
        <v>38</v>
      </c>
      <c r="Q3" s="1" t="s">
        <v>42</v>
      </c>
      <c r="R3" s="7">
        <v>10</v>
      </c>
      <c r="S3" s="1" t="s">
        <v>41</v>
      </c>
      <c r="T3" s="1" t="s">
        <v>41</v>
      </c>
      <c r="U3" s="1" t="s">
        <v>41</v>
      </c>
      <c r="V3" s="1" t="s">
        <v>41</v>
      </c>
      <c r="W3" s="1" t="s">
        <v>41</v>
      </c>
      <c r="X3" s="1" t="s">
        <v>38</v>
      </c>
      <c r="Y3" s="1" t="s">
        <v>38</v>
      </c>
      <c r="Z3" s="1" t="s">
        <v>41</v>
      </c>
      <c r="AA3" s="1" t="s">
        <v>49</v>
      </c>
      <c r="AB3" s="1" t="s">
        <v>41</v>
      </c>
      <c r="AC3" s="1" t="s">
        <v>44</v>
      </c>
      <c r="AD3" s="7">
        <v>64.792366026289201</v>
      </c>
      <c r="AE3" s="7">
        <v>542.4</v>
      </c>
      <c r="AF3" s="7">
        <v>38.33</v>
      </c>
      <c r="AG3" s="7">
        <v>10</v>
      </c>
      <c r="AH3" s="7">
        <v>96.21</v>
      </c>
      <c r="AI3" s="7">
        <v>610.28</v>
      </c>
      <c r="AJ3" s="7">
        <f t="shared" ref="AJ3:AJ66" si="2">IF(J3=0, 0, AI3 / J3)</f>
        <v>67.808888888888887</v>
      </c>
      <c r="AK3" s="7" t="s">
        <v>8249</v>
      </c>
      <c r="AL3" s="1" t="s">
        <v>45</v>
      </c>
      <c r="AM3" s="1">
        <f t="shared" ref="AM3:AM66" si="3">IF(AL3="Churned", 1, 0)</f>
        <v>0</v>
      </c>
      <c r="AN3" s="1" t="s">
        <v>8232</v>
      </c>
      <c r="AO3" s="1" t="s">
        <v>108</v>
      </c>
      <c r="AP3" s="4">
        <f>1</f>
        <v>1</v>
      </c>
    </row>
    <row r="4" spans="1:42" x14ac:dyDescent="0.3">
      <c r="A4" s="1" t="s">
        <v>50</v>
      </c>
      <c r="B4" s="1" t="s">
        <v>47</v>
      </c>
      <c r="C4" s="4">
        <v>50</v>
      </c>
      <c r="D4" s="4" t="str">
        <f t="shared" si="0"/>
        <v>Adult</v>
      </c>
      <c r="E4" s="1" t="s">
        <v>8253</v>
      </c>
      <c r="F4" s="1" t="s">
        <v>8254</v>
      </c>
      <c r="G4" s="1" t="s">
        <v>51</v>
      </c>
      <c r="H4" s="1">
        <v>92627</v>
      </c>
      <c r="I4" s="4">
        <v>0</v>
      </c>
      <c r="J4" s="4">
        <v>4</v>
      </c>
      <c r="K4" s="4" t="str">
        <f t="shared" si="1"/>
        <v>New</v>
      </c>
      <c r="L4" s="1" t="s">
        <v>52</v>
      </c>
      <c r="M4" s="1" t="s">
        <v>38</v>
      </c>
      <c r="N4" s="7">
        <v>33.65</v>
      </c>
      <c r="O4" s="1" t="s">
        <v>41</v>
      </c>
      <c r="P4" s="1" t="s">
        <v>38</v>
      </c>
      <c r="Q4" s="1" t="s">
        <v>53</v>
      </c>
      <c r="R4" s="7">
        <v>30</v>
      </c>
      <c r="S4" s="1" t="s">
        <v>41</v>
      </c>
      <c r="T4" s="1" t="s">
        <v>41</v>
      </c>
      <c r="U4" s="1" t="s">
        <v>38</v>
      </c>
      <c r="V4" s="1" t="s">
        <v>41</v>
      </c>
      <c r="W4" s="1" t="s">
        <v>41</v>
      </c>
      <c r="X4" s="1" t="s">
        <v>41</v>
      </c>
      <c r="Y4" s="1" t="s">
        <v>41</v>
      </c>
      <c r="Z4" s="1" t="s">
        <v>38</v>
      </c>
      <c r="AA4" s="1" t="s">
        <v>49</v>
      </c>
      <c r="AB4" s="1" t="s">
        <v>38</v>
      </c>
      <c r="AC4" s="1" t="s">
        <v>54</v>
      </c>
      <c r="AD4" s="7">
        <v>73.900000000000006</v>
      </c>
      <c r="AE4" s="7">
        <v>280.85000000000002</v>
      </c>
      <c r="AF4" s="7">
        <v>0</v>
      </c>
      <c r="AG4" s="7">
        <v>0</v>
      </c>
      <c r="AH4" s="7">
        <v>134.6</v>
      </c>
      <c r="AI4" s="7">
        <v>415.45</v>
      </c>
      <c r="AJ4" s="7">
        <f t="shared" si="2"/>
        <v>103.8625</v>
      </c>
      <c r="AK4" s="7" t="s">
        <v>8247</v>
      </c>
      <c r="AL4" s="1" t="s">
        <v>55</v>
      </c>
      <c r="AM4" s="1">
        <f t="shared" si="3"/>
        <v>1</v>
      </c>
      <c r="AN4" s="1" t="s">
        <v>56</v>
      </c>
      <c r="AO4" s="1" t="s">
        <v>57</v>
      </c>
      <c r="AP4" s="4">
        <f>1</f>
        <v>1</v>
      </c>
    </row>
    <row r="5" spans="1:42" x14ac:dyDescent="0.3">
      <c r="A5" s="1" t="s">
        <v>58</v>
      </c>
      <c r="B5" s="1" t="s">
        <v>47</v>
      </c>
      <c r="C5" s="4">
        <v>78</v>
      </c>
      <c r="D5" s="4" t="str">
        <f t="shared" si="0"/>
        <v>Senior Citizen</v>
      </c>
      <c r="E5" s="1" t="s">
        <v>3</v>
      </c>
      <c r="F5" s="1" t="s">
        <v>8254</v>
      </c>
      <c r="G5" s="1" t="s">
        <v>59</v>
      </c>
      <c r="H5" s="1">
        <v>94553</v>
      </c>
      <c r="I5" s="4">
        <v>1</v>
      </c>
      <c r="J5" s="4">
        <v>13</v>
      </c>
      <c r="K5" s="4" t="str">
        <f t="shared" si="1"/>
        <v>Loyal</v>
      </c>
      <c r="L5" s="1" t="s">
        <v>60</v>
      </c>
      <c r="M5" s="1" t="s">
        <v>38</v>
      </c>
      <c r="N5" s="7">
        <v>27.82</v>
      </c>
      <c r="O5" s="1" t="s">
        <v>41</v>
      </c>
      <c r="P5" s="1" t="s">
        <v>38</v>
      </c>
      <c r="Q5" s="1" t="s">
        <v>53</v>
      </c>
      <c r="R5" s="7">
        <v>4</v>
      </c>
      <c r="S5" s="1" t="s">
        <v>41</v>
      </c>
      <c r="T5" s="1" t="s">
        <v>38</v>
      </c>
      <c r="U5" s="1" t="s">
        <v>38</v>
      </c>
      <c r="V5" s="1" t="s">
        <v>41</v>
      </c>
      <c r="W5" s="1" t="s">
        <v>38</v>
      </c>
      <c r="X5" s="1" t="s">
        <v>38</v>
      </c>
      <c r="Y5" s="1" t="s">
        <v>41</v>
      </c>
      <c r="Z5" s="1" t="s">
        <v>38</v>
      </c>
      <c r="AA5" s="1" t="s">
        <v>49</v>
      </c>
      <c r="AB5" s="1" t="s">
        <v>38</v>
      </c>
      <c r="AC5" s="1" t="s">
        <v>54</v>
      </c>
      <c r="AD5" s="7">
        <v>98</v>
      </c>
      <c r="AE5" s="7">
        <v>1237.8499999999999</v>
      </c>
      <c r="AF5" s="7">
        <v>0</v>
      </c>
      <c r="AG5" s="7">
        <v>0</v>
      </c>
      <c r="AH5" s="7">
        <v>361.66</v>
      </c>
      <c r="AI5" s="7">
        <v>1599.51</v>
      </c>
      <c r="AJ5" s="7">
        <f t="shared" si="2"/>
        <v>123.03923076923077</v>
      </c>
      <c r="AK5" s="7" t="s">
        <v>8247</v>
      </c>
      <c r="AL5" s="1" t="s">
        <v>55</v>
      </c>
      <c r="AM5" s="1">
        <f t="shared" si="3"/>
        <v>1</v>
      </c>
      <c r="AN5" s="1" t="s">
        <v>61</v>
      </c>
      <c r="AO5" s="1" t="s">
        <v>62</v>
      </c>
      <c r="AP5" s="4">
        <f>1</f>
        <v>1</v>
      </c>
    </row>
    <row r="6" spans="1:42" x14ac:dyDescent="0.3">
      <c r="A6" s="1" t="s">
        <v>63</v>
      </c>
      <c r="B6" s="1" t="s">
        <v>37</v>
      </c>
      <c r="C6" s="4">
        <v>75</v>
      </c>
      <c r="D6" s="4" t="str">
        <f t="shared" si="0"/>
        <v>Senior Citizen</v>
      </c>
      <c r="E6" s="1" t="s">
        <v>3</v>
      </c>
      <c r="F6" s="1" t="s">
        <v>8254</v>
      </c>
      <c r="G6" s="1" t="s">
        <v>64</v>
      </c>
      <c r="H6" s="1">
        <v>93010</v>
      </c>
      <c r="I6" s="4">
        <v>3</v>
      </c>
      <c r="J6" s="4">
        <v>3</v>
      </c>
      <c r="K6" s="4" t="str">
        <f t="shared" si="1"/>
        <v>New</v>
      </c>
      <c r="L6" s="1" t="s">
        <v>40</v>
      </c>
      <c r="M6" s="1" t="s">
        <v>38</v>
      </c>
      <c r="N6" s="7">
        <v>7.38</v>
      </c>
      <c r="O6" s="1" t="s">
        <v>41</v>
      </c>
      <c r="P6" s="1" t="s">
        <v>38</v>
      </c>
      <c r="Q6" s="1" t="s">
        <v>53</v>
      </c>
      <c r="R6" s="7">
        <v>11</v>
      </c>
      <c r="S6" s="1" t="s">
        <v>41</v>
      </c>
      <c r="T6" s="1" t="s">
        <v>41</v>
      </c>
      <c r="U6" s="1" t="s">
        <v>41</v>
      </c>
      <c r="V6" s="1" t="s">
        <v>38</v>
      </c>
      <c r="W6" s="1" t="s">
        <v>38</v>
      </c>
      <c r="X6" s="1" t="s">
        <v>41</v>
      </c>
      <c r="Y6" s="1" t="s">
        <v>41</v>
      </c>
      <c r="Z6" s="1" t="s">
        <v>38</v>
      </c>
      <c r="AA6" s="1" t="s">
        <v>49</v>
      </c>
      <c r="AB6" s="1" t="s">
        <v>38</v>
      </c>
      <c r="AC6" s="1" t="s">
        <v>44</v>
      </c>
      <c r="AD6" s="7">
        <v>83.9</v>
      </c>
      <c r="AE6" s="7">
        <v>267.39999999999998</v>
      </c>
      <c r="AF6" s="7">
        <v>0</v>
      </c>
      <c r="AG6" s="7">
        <v>0</v>
      </c>
      <c r="AH6" s="7">
        <v>22.14</v>
      </c>
      <c r="AI6" s="7">
        <v>289.54000000000002</v>
      </c>
      <c r="AJ6" s="7">
        <f t="shared" si="2"/>
        <v>96.513333333333335</v>
      </c>
      <c r="AK6" s="7" t="s">
        <v>8249</v>
      </c>
      <c r="AL6" s="1" t="s">
        <v>55</v>
      </c>
      <c r="AM6" s="1">
        <f t="shared" si="3"/>
        <v>1</v>
      </c>
      <c r="AN6" s="1" t="s">
        <v>61</v>
      </c>
      <c r="AO6" s="1" t="s">
        <v>65</v>
      </c>
      <c r="AP6" s="4">
        <f>1</f>
        <v>1</v>
      </c>
    </row>
    <row r="7" spans="1:42" x14ac:dyDescent="0.3">
      <c r="A7" s="1" t="s">
        <v>66</v>
      </c>
      <c r="B7" s="1" t="s">
        <v>37</v>
      </c>
      <c r="C7" s="4">
        <v>23</v>
      </c>
      <c r="D7" s="4" t="str">
        <f t="shared" si="0"/>
        <v>Teenager</v>
      </c>
      <c r="E7" s="1" t="s">
        <v>8253</v>
      </c>
      <c r="F7" s="1" t="s">
        <v>8257</v>
      </c>
      <c r="G7" s="1" t="s">
        <v>67</v>
      </c>
      <c r="H7" s="1">
        <v>95345</v>
      </c>
      <c r="I7" s="4">
        <v>0</v>
      </c>
      <c r="J7" s="4">
        <v>9</v>
      </c>
      <c r="K7" s="4" t="str">
        <f t="shared" si="1"/>
        <v>New</v>
      </c>
      <c r="L7" s="1" t="s">
        <v>52</v>
      </c>
      <c r="M7" s="1" t="s">
        <v>38</v>
      </c>
      <c r="N7" s="7">
        <v>16.77</v>
      </c>
      <c r="O7" s="1" t="s">
        <v>41</v>
      </c>
      <c r="P7" s="1" t="s">
        <v>38</v>
      </c>
      <c r="Q7" s="1" t="s">
        <v>42</v>
      </c>
      <c r="R7" s="7">
        <v>73</v>
      </c>
      <c r="S7" s="1" t="s">
        <v>41</v>
      </c>
      <c r="T7" s="1" t="s">
        <v>41</v>
      </c>
      <c r="U7" s="1" t="s">
        <v>41</v>
      </c>
      <c r="V7" s="1" t="s">
        <v>38</v>
      </c>
      <c r="W7" s="1" t="s">
        <v>38</v>
      </c>
      <c r="X7" s="1" t="s">
        <v>38</v>
      </c>
      <c r="Y7" s="1" t="s">
        <v>38</v>
      </c>
      <c r="Z7" s="1" t="s">
        <v>38</v>
      </c>
      <c r="AA7" s="1" t="s">
        <v>49</v>
      </c>
      <c r="AB7" s="1" t="s">
        <v>38</v>
      </c>
      <c r="AC7" s="1" t="s">
        <v>44</v>
      </c>
      <c r="AD7" s="7">
        <v>69.400000000000006</v>
      </c>
      <c r="AE7" s="7">
        <v>571.45000000000005</v>
      </c>
      <c r="AF7" s="7">
        <v>0</v>
      </c>
      <c r="AG7" s="7">
        <v>0</v>
      </c>
      <c r="AH7" s="7">
        <v>150.93</v>
      </c>
      <c r="AI7" s="7">
        <v>722.38</v>
      </c>
      <c r="AJ7" s="7">
        <f t="shared" si="2"/>
        <v>80.26444444444445</v>
      </c>
      <c r="AK7" s="7" t="s">
        <v>8249</v>
      </c>
      <c r="AL7" s="1" t="s">
        <v>45</v>
      </c>
      <c r="AM7" s="1">
        <f t="shared" si="3"/>
        <v>0</v>
      </c>
      <c r="AN7" s="1" t="s">
        <v>8232</v>
      </c>
      <c r="AO7" s="1" t="s">
        <v>108</v>
      </c>
      <c r="AP7" s="4">
        <f>1</f>
        <v>1</v>
      </c>
    </row>
    <row r="8" spans="1:42" x14ac:dyDescent="0.3">
      <c r="A8" s="1" t="s">
        <v>68</v>
      </c>
      <c r="B8" s="1" t="s">
        <v>37</v>
      </c>
      <c r="C8" s="4">
        <v>67</v>
      </c>
      <c r="D8" s="4" t="str">
        <f t="shared" si="0"/>
        <v>Senior Citizen</v>
      </c>
      <c r="E8" s="1" t="s">
        <v>3</v>
      </c>
      <c r="F8" s="1" t="s">
        <v>8254</v>
      </c>
      <c r="G8" s="1" t="s">
        <v>69</v>
      </c>
      <c r="H8" s="1">
        <v>93437</v>
      </c>
      <c r="I8" s="4">
        <v>1</v>
      </c>
      <c r="J8" s="4">
        <v>71</v>
      </c>
      <c r="K8" s="4" t="str">
        <f t="shared" si="1"/>
        <v>Veteran</v>
      </c>
      <c r="L8" s="1" t="s">
        <v>70</v>
      </c>
      <c r="M8" s="1" t="s">
        <v>38</v>
      </c>
      <c r="N8" s="7">
        <v>9.9600000000000009</v>
      </c>
      <c r="O8" s="1" t="s">
        <v>41</v>
      </c>
      <c r="P8" s="1" t="s">
        <v>38</v>
      </c>
      <c r="Q8" s="1" t="s">
        <v>53</v>
      </c>
      <c r="R8" s="7">
        <v>14</v>
      </c>
      <c r="S8" s="1" t="s">
        <v>38</v>
      </c>
      <c r="T8" s="1" t="s">
        <v>38</v>
      </c>
      <c r="U8" s="1" t="s">
        <v>38</v>
      </c>
      <c r="V8" s="1" t="s">
        <v>38</v>
      </c>
      <c r="W8" s="1" t="s">
        <v>38</v>
      </c>
      <c r="X8" s="1" t="s">
        <v>38</v>
      </c>
      <c r="Y8" s="1" t="s">
        <v>38</v>
      </c>
      <c r="Z8" s="1" t="s">
        <v>38</v>
      </c>
      <c r="AA8" s="1" t="s">
        <v>71</v>
      </c>
      <c r="AB8" s="1" t="s">
        <v>38</v>
      </c>
      <c r="AC8" s="1" t="s">
        <v>54</v>
      </c>
      <c r="AD8" s="7">
        <v>109.7</v>
      </c>
      <c r="AE8" s="7">
        <v>7904.25</v>
      </c>
      <c r="AF8" s="7">
        <v>0</v>
      </c>
      <c r="AG8" s="7">
        <v>0</v>
      </c>
      <c r="AH8" s="7">
        <v>707.16</v>
      </c>
      <c r="AI8" s="7">
        <v>8611.41</v>
      </c>
      <c r="AJ8" s="7">
        <f t="shared" si="2"/>
        <v>121.28746478873239</v>
      </c>
      <c r="AK8" s="7" t="s">
        <v>8247</v>
      </c>
      <c r="AL8" s="1" t="s">
        <v>45</v>
      </c>
      <c r="AM8" s="1">
        <f t="shared" si="3"/>
        <v>0</v>
      </c>
      <c r="AN8" s="1" t="s">
        <v>8232</v>
      </c>
      <c r="AO8" s="1" t="s">
        <v>108</v>
      </c>
      <c r="AP8" s="4">
        <f>1</f>
        <v>1</v>
      </c>
    </row>
    <row r="9" spans="1:42" x14ac:dyDescent="0.3">
      <c r="A9" s="1" t="s">
        <v>72</v>
      </c>
      <c r="B9" s="1" t="s">
        <v>47</v>
      </c>
      <c r="C9" s="4">
        <v>52</v>
      </c>
      <c r="D9" s="4" t="str">
        <f t="shared" si="0"/>
        <v>Senior Citizen</v>
      </c>
      <c r="E9" s="1" t="s">
        <v>3</v>
      </c>
      <c r="F9" s="1" t="s">
        <v>8254</v>
      </c>
      <c r="G9" s="1" t="s">
        <v>73</v>
      </c>
      <c r="H9" s="1">
        <v>94558</v>
      </c>
      <c r="I9" s="4">
        <v>8</v>
      </c>
      <c r="J9" s="4">
        <v>63</v>
      </c>
      <c r="K9" s="4" t="str">
        <f t="shared" si="1"/>
        <v>Veteran</v>
      </c>
      <c r="L9" s="1" t="s">
        <v>74</v>
      </c>
      <c r="M9" s="1" t="s">
        <v>38</v>
      </c>
      <c r="N9" s="7">
        <v>12.96</v>
      </c>
      <c r="O9" s="1" t="s">
        <v>38</v>
      </c>
      <c r="P9" s="1" t="s">
        <v>38</v>
      </c>
      <c r="Q9" s="1" t="s">
        <v>53</v>
      </c>
      <c r="R9" s="7">
        <v>7</v>
      </c>
      <c r="S9" s="1" t="s">
        <v>38</v>
      </c>
      <c r="T9" s="1" t="s">
        <v>41</v>
      </c>
      <c r="U9" s="1" t="s">
        <v>41</v>
      </c>
      <c r="V9" s="1" t="s">
        <v>38</v>
      </c>
      <c r="W9" s="1" t="s">
        <v>41</v>
      </c>
      <c r="X9" s="1" t="s">
        <v>41</v>
      </c>
      <c r="Y9" s="1" t="s">
        <v>41</v>
      </c>
      <c r="Z9" s="1" t="s">
        <v>41</v>
      </c>
      <c r="AA9" s="1" t="s">
        <v>71</v>
      </c>
      <c r="AB9" s="1" t="s">
        <v>38</v>
      </c>
      <c r="AC9" s="1" t="s">
        <v>44</v>
      </c>
      <c r="AD9" s="7">
        <v>84.65</v>
      </c>
      <c r="AE9" s="7">
        <v>5377.8</v>
      </c>
      <c r="AF9" s="7">
        <v>0</v>
      </c>
      <c r="AG9" s="7">
        <v>20</v>
      </c>
      <c r="AH9" s="7">
        <v>816.48</v>
      </c>
      <c r="AI9" s="7">
        <v>6214.28</v>
      </c>
      <c r="AJ9" s="7">
        <f t="shared" si="2"/>
        <v>98.639365079365078</v>
      </c>
      <c r="AK9" s="7" t="s">
        <v>8249</v>
      </c>
      <c r="AL9" s="1" t="s">
        <v>45</v>
      </c>
      <c r="AM9" s="1">
        <f t="shared" si="3"/>
        <v>0</v>
      </c>
      <c r="AN9" s="1" t="s">
        <v>8232</v>
      </c>
      <c r="AO9" s="1" t="s">
        <v>108</v>
      </c>
      <c r="AP9" s="4">
        <f>1</f>
        <v>1</v>
      </c>
    </row>
    <row r="10" spans="1:42" x14ac:dyDescent="0.3">
      <c r="A10" s="1" t="s">
        <v>75</v>
      </c>
      <c r="B10" s="1" t="s">
        <v>37</v>
      </c>
      <c r="C10" s="4">
        <v>68</v>
      </c>
      <c r="D10" s="4" t="str">
        <f t="shared" si="0"/>
        <v>Senior Citizen</v>
      </c>
      <c r="E10" s="1" t="s">
        <v>8253</v>
      </c>
      <c r="F10" s="1" t="s">
        <v>8254</v>
      </c>
      <c r="G10" s="1" t="s">
        <v>76</v>
      </c>
      <c r="H10" s="1">
        <v>93063</v>
      </c>
      <c r="I10" s="4">
        <v>0</v>
      </c>
      <c r="J10" s="4">
        <v>7</v>
      </c>
      <c r="K10" s="4" t="str">
        <f t="shared" si="1"/>
        <v>New</v>
      </c>
      <c r="L10" s="1" t="s">
        <v>52</v>
      </c>
      <c r="M10" s="1" t="s">
        <v>38</v>
      </c>
      <c r="N10" s="7">
        <v>10.53</v>
      </c>
      <c r="O10" s="1" t="s">
        <v>41</v>
      </c>
      <c r="P10" s="1" t="s">
        <v>38</v>
      </c>
      <c r="Q10" s="1" t="s">
        <v>77</v>
      </c>
      <c r="R10" s="7">
        <v>21</v>
      </c>
      <c r="S10" s="1" t="s">
        <v>38</v>
      </c>
      <c r="T10" s="1" t="s">
        <v>41</v>
      </c>
      <c r="U10" s="1" t="s">
        <v>41</v>
      </c>
      <c r="V10" s="1" t="s">
        <v>41</v>
      </c>
      <c r="W10" s="1" t="s">
        <v>41</v>
      </c>
      <c r="X10" s="1" t="s">
        <v>41</v>
      </c>
      <c r="Y10" s="1" t="s">
        <v>41</v>
      </c>
      <c r="Z10" s="1" t="s">
        <v>38</v>
      </c>
      <c r="AA10" s="1" t="s">
        <v>71</v>
      </c>
      <c r="AB10" s="1" t="s">
        <v>38</v>
      </c>
      <c r="AC10" s="1" t="s">
        <v>54</v>
      </c>
      <c r="AD10" s="7">
        <v>48.2</v>
      </c>
      <c r="AE10" s="7">
        <v>340.35</v>
      </c>
      <c r="AF10" s="7">
        <v>0</v>
      </c>
      <c r="AG10" s="7">
        <v>0</v>
      </c>
      <c r="AH10" s="7">
        <v>73.709999999999994</v>
      </c>
      <c r="AI10" s="7">
        <v>414.06</v>
      </c>
      <c r="AJ10" s="7">
        <f t="shared" si="2"/>
        <v>59.151428571428575</v>
      </c>
      <c r="AK10" s="7" t="s">
        <v>8249</v>
      </c>
      <c r="AL10" s="1" t="s">
        <v>45</v>
      </c>
      <c r="AM10" s="1">
        <f t="shared" si="3"/>
        <v>0</v>
      </c>
      <c r="AN10" s="1" t="s">
        <v>8232</v>
      </c>
      <c r="AO10" s="1" t="s">
        <v>108</v>
      </c>
      <c r="AP10" s="4">
        <f>1</f>
        <v>1</v>
      </c>
    </row>
    <row r="11" spans="1:42" x14ac:dyDescent="0.3">
      <c r="A11" s="1" t="s">
        <v>78</v>
      </c>
      <c r="B11" s="1" t="s">
        <v>37</v>
      </c>
      <c r="C11" s="4">
        <v>43</v>
      </c>
      <c r="D11" s="4" t="str">
        <f t="shared" si="0"/>
        <v>Adult</v>
      </c>
      <c r="E11" s="1" t="s">
        <v>3</v>
      </c>
      <c r="F11" s="1" t="s">
        <v>8255</v>
      </c>
      <c r="G11" s="1" t="s">
        <v>79</v>
      </c>
      <c r="H11" s="1">
        <v>95681</v>
      </c>
      <c r="I11" s="4">
        <v>3</v>
      </c>
      <c r="J11" s="4">
        <v>65</v>
      </c>
      <c r="K11" s="4" t="str">
        <f t="shared" si="1"/>
        <v>Veteran</v>
      </c>
      <c r="L11" s="1" t="s">
        <v>40</v>
      </c>
      <c r="M11" s="1" t="s">
        <v>38</v>
      </c>
      <c r="N11" s="7">
        <v>28.46</v>
      </c>
      <c r="O11" s="1" t="s">
        <v>38</v>
      </c>
      <c r="P11" s="1" t="s">
        <v>38</v>
      </c>
      <c r="Q11" s="1" t="s">
        <v>42</v>
      </c>
      <c r="R11" s="7">
        <v>14</v>
      </c>
      <c r="S11" s="1" t="s">
        <v>38</v>
      </c>
      <c r="T11" s="1" t="s">
        <v>38</v>
      </c>
      <c r="U11" s="1" t="s">
        <v>38</v>
      </c>
      <c r="V11" s="1" t="s">
        <v>38</v>
      </c>
      <c r="W11" s="1" t="s">
        <v>38</v>
      </c>
      <c r="X11" s="1" t="s">
        <v>38</v>
      </c>
      <c r="Y11" s="1" t="s">
        <v>38</v>
      </c>
      <c r="Z11" s="1" t="s">
        <v>38</v>
      </c>
      <c r="AA11" s="1" t="s">
        <v>71</v>
      </c>
      <c r="AB11" s="1" t="s">
        <v>38</v>
      </c>
      <c r="AC11" s="1" t="s">
        <v>44</v>
      </c>
      <c r="AD11" s="7">
        <v>90.45</v>
      </c>
      <c r="AE11" s="7">
        <v>5957.9</v>
      </c>
      <c r="AF11" s="7">
        <v>0</v>
      </c>
      <c r="AG11" s="7">
        <v>0</v>
      </c>
      <c r="AH11" s="7">
        <v>1849.9</v>
      </c>
      <c r="AI11" s="7">
        <v>7807.8</v>
      </c>
      <c r="AJ11" s="7">
        <f t="shared" si="2"/>
        <v>120.12</v>
      </c>
      <c r="AK11" s="7" t="s">
        <v>8247</v>
      </c>
      <c r="AL11" s="1" t="s">
        <v>45</v>
      </c>
      <c r="AM11" s="1">
        <f t="shared" si="3"/>
        <v>0</v>
      </c>
      <c r="AN11" s="1" t="s">
        <v>8232</v>
      </c>
      <c r="AO11" s="1" t="s">
        <v>108</v>
      </c>
      <c r="AP11" s="4">
        <f>1</f>
        <v>1</v>
      </c>
    </row>
    <row r="12" spans="1:42" x14ac:dyDescent="0.3">
      <c r="A12" s="1" t="s">
        <v>80</v>
      </c>
      <c r="B12" s="1" t="s">
        <v>47</v>
      </c>
      <c r="C12" s="4">
        <v>47</v>
      </c>
      <c r="D12" s="4" t="str">
        <f t="shared" si="0"/>
        <v>Adult</v>
      </c>
      <c r="E12" s="1" t="s">
        <v>8253</v>
      </c>
      <c r="F12" s="1" t="s">
        <v>8254</v>
      </c>
      <c r="G12" s="1" t="s">
        <v>81</v>
      </c>
      <c r="H12" s="1">
        <v>92091</v>
      </c>
      <c r="I12" s="4">
        <v>0</v>
      </c>
      <c r="J12" s="4">
        <v>54</v>
      </c>
      <c r="K12" s="4" t="str">
        <f t="shared" si="1"/>
        <v>Veteran</v>
      </c>
      <c r="L12" s="1" t="s">
        <v>40</v>
      </c>
      <c r="M12" s="1" t="s">
        <v>41</v>
      </c>
      <c r="N12" s="7">
        <v>25.420517214274568</v>
      </c>
      <c r="O12" s="1" t="s">
        <v>41</v>
      </c>
      <c r="P12" s="1" t="s">
        <v>38</v>
      </c>
      <c r="Q12" s="1" t="s">
        <v>42</v>
      </c>
      <c r="R12" s="7">
        <v>10</v>
      </c>
      <c r="S12" s="1" t="s">
        <v>38</v>
      </c>
      <c r="T12" s="1" t="s">
        <v>41</v>
      </c>
      <c r="U12" s="1" t="s">
        <v>41</v>
      </c>
      <c r="V12" s="1" t="s">
        <v>38</v>
      </c>
      <c r="W12" s="1" t="s">
        <v>38</v>
      </c>
      <c r="X12" s="1" t="s">
        <v>41</v>
      </c>
      <c r="Y12" s="1" t="s">
        <v>41</v>
      </c>
      <c r="Z12" s="1" t="s">
        <v>38</v>
      </c>
      <c r="AA12" s="1" t="s">
        <v>71</v>
      </c>
      <c r="AB12" s="1" t="s">
        <v>41</v>
      </c>
      <c r="AC12" s="1" t="s">
        <v>44</v>
      </c>
      <c r="AD12" s="7">
        <v>45.2</v>
      </c>
      <c r="AE12" s="7">
        <v>2460.5500000000002</v>
      </c>
      <c r="AF12" s="7">
        <v>0</v>
      </c>
      <c r="AG12" s="7">
        <v>0</v>
      </c>
      <c r="AH12" s="7">
        <v>0</v>
      </c>
      <c r="AI12" s="7">
        <v>2460.5500000000002</v>
      </c>
      <c r="AJ12" s="7">
        <f t="shared" si="2"/>
        <v>45.565740740740743</v>
      </c>
      <c r="AK12" s="7" t="s">
        <v>8246</v>
      </c>
      <c r="AL12" s="1" t="s">
        <v>45</v>
      </c>
      <c r="AM12" s="1">
        <f t="shared" si="3"/>
        <v>0</v>
      </c>
      <c r="AN12" s="1" t="s">
        <v>8232</v>
      </c>
      <c r="AO12" s="1" t="s">
        <v>108</v>
      </c>
      <c r="AP12" s="4">
        <f>1</f>
        <v>1</v>
      </c>
    </row>
    <row r="13" spans="1:42" x14ac:dyDescent="0.3">
      <c r="A13" s="1" t="s">
        <v>82</v>
      </c>
      <c r="B13" s="1" t="s">
        <v>37</v>
      </c>
      <c r="C13" s="4">
        <v>25</v>
      </c>
      <c r="D13" s="4" t="str">
        <f t="shared" si="0"/>
        <v>Adult</v>
      </c>
      <c r="E13" s="1" t="s">
        <v>3</v>
      </c>
      <c r="F13" s="1" t="s">
        <v>8256</v>
      </c>
      <c r="G13" s="1" t="s">
        <v>83</v>
      </c>
      <c r="H13" s="1">
        <v>94086</v>
      </c>
      <c r="I13" s="4">
        <v>2</v>
      </c>
      <c r="J13" s="4">
        <v>72</v>
      </c>
      <c r="K13" s="4" t="str">
        <f t="shared" si="1"/>
        <v>Veteran</v>
      </c>
      <c r="L13" s="1" t="s">
        <v>40</v>
      </c>
      <c r="M13" s="1" t="s">
        <v>38</v>
      </c>
      <c r="N13" s="7">
        <v>16.010000000000002</v>
      </c>
      <c r="O13" s="1" t="s">
        <v>38</v>
      </c>
      <c r="P13" s="1" t="s">
        <v>38</v>
      </c>
      <c r="Q13" s="1" t="s">
        <v>53</v>
      </c>
      <c r="R13" s="7">
        <v>59</v>
      </c>
      <c r="S13" s="1" t="s">
        <v>38</v>
      </c>
      <c r="T13" s="1" t="s">
        <v>38</v>
      </c>
      <c r="U13" s="1" t="s">
        <v>38</v>
      </c>
      <c r="V13" s="1" t="s">
        <v>38</v>
      </c>
      <c r="W13" s="1" t="s">
        <v>38</v>
      </c>
      <c r="X13" s="1" t="s">
        <v>38</v>
      </c>
      <c r="Y13" s="1" t="s">
        <v>38</v>
      </c>
      <c r="Z13" s="1" t="s">
        <v>38</v>
      </c>
      <c r="AA13" s="1" t="s">
        <v>71</v>
      </c>
      <c r="AB13" s="1" t="s">
        <v>38</v>
      </c>
      <c r="AC13" s="1" t="s">
        <v>44</v>
      </c>
      <c r="AD13" s="7">
        <v>116.8</v>
      </c>
      <c r="AE13" s="7">
        <v>8456.75</v>
      </c>
      <c r="AF13" s="7">
        <v>0</v>
      </c>
      <c r="AG13" s="7">
        <v>0</v>
      </c>
      <c r="AH13" s="7">
        <v>1152.72</v>
      </c>
      <c r="AI13" s="7">
        <v>9609.4699999999993</v>
      </c>
      <c r="AJ13" s="7">
        <f t="shared" si="2"/>
        <v>133.46486111111111</v>
      </c>
      <c r="AK13" s="7" t="s">
        <v>8247</v>
      </c>
      <c r="AL13" s="1" t="s">
        <v>45</v>
      </c>
      <c r="AM13" s="1">
        <f t="shared" si="3"/>
        <v>0</v>
      </c>
      <c r="AN13" s="1" t="s">
        <v>8232</v>
      </c>
      <c r="AO13" s="1" t="s">
        <v>108</v>
      </c>
      <c r="AP13" s="4">
        <f>1</f>
        <v>1</v>
      </c>
    </row>
    <row r="14" spans="1:42" x14ac:dyDescent="0.3">
      <c r="A14" s="1" t="s">
        <v>84</v>
      </c>
      <c r="B14" s="1" t="s">
        <v>37</v>
      </c>
      <c r="C14" s="4">
        <v>58</v>
      </c>
      <c r="D14" s="4" t="str">
        <f t="shared" si="0"/>
        <v>Senior Citizen</v>
      </c>
      <c r="E14" s="1" t="s">
        <v>3</v>
      </c>
      <c r="F14" s="1" t="s">
        <v>8254</v>
      </c>
      <c r="G14" s="1" t="s">
        <v>85</v>
      </c>
      <c r="H14" s="1">
        <v>95843</v>
      </c>
      <c r="I14" s="4">
        <v>0</v>
      </c>
      <c r="J14" s="4">
        <v>5</v>
      </c>
      <c r="K14" s="4" t="str">
        <f t="shared" si="1"/>
        <v>New</v>
      </c>
      <c r="L14" s="1" t="s">
        <v>40</v>
      </c>
      <c r="M14" s="1" t="s">
        <v>38</v>
      </c>
      <c r="N14" s="7">
        <v>18.649999999999999</v>
      </c>
      <c r="O14" s="1" t="s">
        <v>41</v>
      </c>
      <c r="P14" s="1" t="s">
        <v>38</v>
      </c>
      <c r="Q14" s="1" t="s">
        <v>53</v>
      </c>
      <c r="R14" s="7">
        <v>10</v>
      </c>
      <c r="S14" s="1" t="s">
        <v>41</v>
      </c>
      <c r="T14" s="1" t="s">
        <v>41</v>
      </c>
      <c r="U14" s="1" t="s">
        <v>41</v>
      </c>
      <c r="V14" s="1" t="s">
        <v>41</v>
      </c>
      <c r="W14" s="1" t="s">
        <v>41</v>
      </c>
      <c r="X14" s="1" t="s">
        <v>41</v>
      </c>
      <c r="Y14" s="1" t="s">
        <v>41</v>
      </c>
      <c r="Z14" s="1" t="s">
        <v>38</v>
      </c>
      <c r="AA14" s="1" t="s">
        <v>49</v>
      </c>
      <c r="AB14" s="1" t="s">
        <v>38</v>
      </c>
      <c r="AC14" s="1" t="s">
        <v>54</v>
      </c>
      <c r="AD14" s="7">
        <v>68.95</v>
      </c>
      <c r="AE14" s="7">
        <v>351.5</v>
      </c>
      <c r="AF14" s="7">
        <v>0</v>
      </c>
      <c r="AG14" s="7">
        <v>0</v>
      </c>
      <c r="AH14" s="7">
        <v>93.25</v>
      </c>
      <c r="AI14" s="7">
        <v>444.75</v>
      </c>
      <c r="AJ14" s="7">
        <f t="shared" si="2"/>
        <v>88.95</v>
      </c>
      <c r="AK14" s="7" t="s">
        <v>8249</v>
      </c>
      <c r="AL14" s="1" t="s">
        <v>45</v>
      </c>
      <c r="AM14" s="1">
        <f t="shared" si="3"/>
        <v>0</v>
      </c>
      <c r="AN14" s="1" t="s">
        <v>8232</v>
      </c>
      <c r="AO14" s="1" t="s">
        <v>108</v>
      </c>
      <c r="AP14" s="4">
        <f>1</f>
        <v>1</v>
      </c>
    </row>
    <row r="15" spans="1:42" x14ac:dyDescent="0.3">
      <c r="A15" s="1" t="s">
        <v>86</v>
      </c>
      <c r="B15" s="1" t="s">
        <v>37</v>
      </c>
      <c r="C15" s="4">
        <v>32</v>
      </c>
      <c r="D15" s="4" t="str">
        <f t="shared" si="0"/>
        <v>Adult</v>
      </c>
      <c r="E15" s="1" t="s">
        <v>8253</v>
      </c>
      <c r="F15" s="1" t="s">
        <v>8254</v>
      </c>
      <c r="G15" s="1" t="s">
        <v>87</v>
      </c>
      <c r="H15" s="1">
        <v>91942</v>
      </c>
      <c r="I15" s="4">
        <v>0</v>
      </c>
      <c r="J15" s="4">
        <v>72</v>
      </c>
      <c r="K15" s="4" t="str">
        <f t="shared" si="1"/>
        <v>Veteran</v>
      </c>
      <c r="L15" s="1" t="s">
        <v>70</v>
      </c>
      <c r="M15" s="1" t="s">
        <v>38</v>
      </c>
      <c r="N15" s="7">
        <v>2.25</v>
      </c>
      <c r="O15" s="1" t="s">
        <v>38</v>
      </c>
      <c r="P15" s="1" t="s">
        <v>38</v>
      </c>
      <c r="Q15" s="1" t="s">
        <v>53</v>
      </c>
      <c r="R15" s="7">
        <v>16</v>
      </c>
      <c r="S15" s="1" t="s">
        <v>38</v>
      </c>
      <c r="T15" s="1" t="s">
        <v>38</v>
      </c>
      <c r="U15" s="1" t="s">
        <v>38</v>
      </c>
      <c r="V15" s="1" t="s">
        <v>41</v>
      </c>
      <c r="W15" s="1" t="s">
        <v>38</v>
      </c>
      <c r="X15" s="1" t="s">
        <v>41</v>
      </c>
      <c r="Y15" s="1" t="s">
        <v>41</v>
      </c>
      <c r="Z15" s="1" t="s">
        <v>38</v>
      </c>
      <c r="AA15" s="1" t="s">
        <v>71</v>
      </c>
      <c r="AB15" s="1" t="s">
        <v>38</v>
      </c>
      <c r="AC15" s="1" t="s">
        <v>54</v>
      </c>
      <c r="AD15" s="7">
        <v>101.3</v>
      </c>
      <c r="AE15" s="7">
        <v>7261.25</v>
      </c>
      <c r="AF15" s="7">
        <v>0</v>
      </c>
      <c r="AG15" s="7">
        <v>0</v>
      </c>
      <c r="AH15" s="7">
        <v>162</v>
      </c>
      <c r="AI15" s="7">
        <v>7423.25</v>
      </c>
      <c r="AJ15" s="7">
        <f t="shared" si="2"/>
        <v>103.10069444444444</v>
      </c>
      <c r="AK15" s="7" t="s">
        <v>8247</v>
      </c>
      <c r="AL15" s="1" t="s">
        <v>45</v>
      </c>
      <c r="AM15" s="1">
        <f t="shared" si="3"/>
        <v>0</v>
      </c>
      <c r="AN15" s="1" t="s">
        <v>8232</v>
      </c>
      <c r="AO15" s="1" t="s">
        <v>108</v>
      </c>
      <c r="AP15" s="4">
        <f>1</f>
        <v>1</v>
      </c>
    </row>
    <row r="16" spans="1:42" x14ac:dyDescent="0.3">
      <c r="A16" s="1" t="s">
        <v>88</v>
      </c>
      <c r="B16" s="1" t="s">
        <v>37</v>
      </c>
      <c r="C16" s="4">
        <v>39</v>
      </c>
      <c r="D16" s="4" t="str">
        <f t="shared" si="0"/>
        <v>Adult</v>
      </c>
      <c r="E16" s="1" t="s">
        <v>8253</v>
      </c>
      <c r="F16" s="1" t="s">
        <v>8254</v>
      </c>
      <c r="G16" s="1" t="s">
        <v>89</v>
      </c>
      <c r="H16" s="1">
        <v>93441</v>
      </c>
      <c r="I16" s="4">
        <v>0</v>
      </c>
      <c r="J16" s="4">
        <v>56</v>
      </c>
      <c r="K16" s="4" t="str">
        <f t="shared" si="1"/>
        <v>Veteran</v>
      </c>
      <c r="L16" s="1" t="s">
        <v>40</v>
      </c>
      <c r="M16" s="1" t="s">
        <v>41</v>
      </c>
      <c r="N16" s="7">
        <v>25.420517214274568</v>
      </c>
      <c r="O16" s="1" t="s">
        <v>41</v>
      </c>
      <c r="P16" s="1" t="s">
        <v>38</v>
      </c>
      <c r="Q16" s="1" t="s">
        <v>77</v>
      </c>
      <c r="R16" s="7">
        <v>19</v>
      </c>
      <c r="S16" s="1" t="s">
        <v>38</v>
      </c>
      <c r="T16" s="1" t="s">
        <v>38</v>
      </c>
      <c r="U16" s="1" t="s">
        <v>38</v>
      </c>
      <c r="V16" s="1" t="s">
        <v>38</v>
      </c>
      <c r="W16" s="1" t="s">
        <v>41</v>
      </c>
      <c r="X16" s="1" t="s">
        <v>41</v>
      </c>
      <c r="Y16" s="1" t="s">
        <v>41</v>
      </c>
      <c r="Z16" s="1" t="s">
        <v>38</v>
      </c>
      <c r="AA16" s="1" t="s">
        <v>71</v>
      </c>
      <c r="AB16" s="1" t="s">
        <v>41</v>
      </c>
      <c r="AC16" s="1" t="s">
        <v>54</v>
      </c>
      <c r="AD16" s="7">
        <v>45.05</v>
      </c>
      <c r="AE16" s="7">
        <v>2560.1</v>
      </c>
      <c r="AF16" s="7">
        <v>0</v>
      </c>
      <c r="AG16" s="7">
        <v>0</v>
      </c>
      <c r="AH16" s="7">
        <v>0</v>
      </c>
      <c r="AI16" s="7">
        <v>2560.1</v>
      </c>
      <c r="AJ16" s="7">
        <f t="shared" si="2"/>
        <v>45.716071428571425</v>
      </c>
      <c r="AK16" s="7" t="s">
        <v>8246</v>
      </c>
      <c r="AL16" s="1" t="s">
        <v>45</v>
      </c>
      <c r="AM16" s="1">
        <f t="shared" si="3"/>
        <v>0</v>
      </c>
      <c r="AN16" s="1" t="s">
        <v>8232</v>
      </c>
      <c r="AO16" s="1" t="s">
        <v>108</v>
      </c>
      <c r="AP16" s="4">
        <f>1</f>
        <v>1</v>
      </c>
    </row>
    <row r="17" spans="1:42" x14ac:dyDescent="0.3">
      <c r="A17" s="1" t="s">
        <v>90</v>
      </c>
      <c r="B17" s="1" t="s">
        <v>37</v>
      </c>
      <c r="C17" s="4">
        <v>58</v>
      </c>
      <c r="D17" s="4" t="str">
        <f t="shared" si="0"/>
        <v>Senior Citizen</v>
      </c>
      <c r="E17" s="1" t="s">
        <v>3</v>
      </c>
      <c r="F17" s="1" t="s">
        <v>8256</v>
      </c>
      <c r="G17" s="1" t="s">
        <v>91</v>
      </c>
      <c r="H17" s="1">
        <v>93286</v>
      </c>
      <c r="I17" s="4">
        <v>9</v>
      </c>
      <c r="J17" s="4">
        <v>71</v>
      </c>
      <c r="K17" s="4" t="str">
        <f t="shared" si="1"/>
        <v>Veteran</v>
      </c>
      <c r="L17" s="1" t="s">
        <v>70</v>
      </c>
      <c r="M17" s="1" t="s">
        <v>38</v>
      </c>
      <c r="N17" s="7">
        <v>27.26</v>
      </c>
      <c r="O17" s="1" t="s">
        <v>38</v>
      </c>
      <c r="P17" s="1" t="s">
        <v>38</v>
      </c>
      <c r="Q17" s="1" t="s">
        <v>53</v>
      </c>
      <c r="R17" s="7">
        <v>12</v>
      </c>
      <c r="S17" s="1" t="s">
        <v>41</v>
      </c>
      <c r="T17" s="1" t="s">
        <v>38</v>
      </c>
      <c r="U17" s="1" t="s">
        <v>38</v>
      </c>
      <c r="V17" s="1" t="s">
        <v>41</v>
      </c>
      <c r="W17" s="1" t="s">
        <v>41</v>
      </c>
      <c r="X17" s="1" t="s">
        <v>38</v>
      </c>
      <c r="Y17" s="1" t="s">
        <v>38</v>
      </c>
      <c r="Z17" s="1" t="s">
        <v>38</v>
      </c>
      <c r="AA17" s="1" t="s">
        <v>71</v>
      </c>
      <c r="AB17" s="1" t="s">
        <v>38</v>
      </c>
      <c r="AC17" s="1" t="s">
        <v>44</v>
      </c>
      <c r="AD17" s="7">
        <v>95.75</v>
      </c>
      <c r="AE17" s="7">
        <v>6849.4</v>
      </c>
      <c r="AF17" s="7">
        <v>0</v>
      </c>
      <c r="AG17" s="7">
        <v>0</v>
      </c>
      <c r="AH17" s="7">
        <v>1935.46</v>
      </c>
      <c r="AI17" s="7">
        <v>8784.86</v>
      </c>
      <c r="AJ17" s="7">
        <f t="shared" si="2"/>
        <v>123.73042253521128</v>
      </c>
      <c r="AK17" s="7" t="s">
        <v>8247</v>
      </c>
      <c r="AL17" s="1" t="s">
        <v>45</v>
      </c>
      <c r="AM17" s="1">
        <f t="shared" si="3"/>
        <v>0</v>
      </c>
      <c r="AN17" s="1" t="s">
        <v>8232</v>
      </c>
      <c r="AO17" s="1" t="s">
        <v>108</v>
      </c>
      <c r="AP17" s="4">
        <f>1</f>
        <v>1</v>
      </c>
    </row>
    <row r="18" spans="1:42" x14ac:dyDescent="0.3">
      <c r="A18" s="1" t="s">
        <v>92</v>
      </c>
      <c r="B18" s="1" t="s">
        <v>37</v>
      </c>
      <c r="C18" s="4">
        <v>52</v>
      </c>
      <c r="D18" s="4" t="str">
        <f t="shared" si="0"/>
        <v>Senior Citizen</v>
      </c>
      <c r="E18" s="1" t="s">
        <v>3</v>
      </c>
      <c r="F18" s="1" t="s">
        <v>8255</v>
      </c>
      <c r="G18" s="1" t="s">
        <v>93</v>
      </c>
      <c r="H18" s="1">
        <v>94956</v>
      </c>
      <c r="I18" s="4">
        <v>0</v>
      </c>
      <c r="J18" s="4">
        <v>34</v>
      </c>
      <c r="K18" s="4" t="str">
        <f t="shared" si="1"/>
        <v>Loyal</v>
      </c>
      <c r="L18" s="1" t="s">
        <v>40</v>
      </c>
      <c r="M18" s="1" t="s">
        <v>41</v>
      </c>
      <c r="N18" s="7">
        <v>25.420517214274568</v>
      </c>
      <c r="O18" s="1" t="s">
        <v>41</v>
      </c>
      <c r="P18" s="1" t="s">
        <v>38</v>
      </c>
      <c r="Q18" s="1" t="s">
        <v>77</v>
      </c>
      <c r="R18" s="7">
        <v>20</v>
      </c>
      <c r="S18" s="1" t="s">
        <v>38</v>
      </c>
      <c r="T18" s="1" t="s">
        <v>41</v>
      </c>
      <c r="U18" s="1" t="s">
        <v>38</v>
      </c>
      <c r="V18" s="1" t="s">
        <v>38</v>
      </c>
      <c r="W18" s="1" t="s">
        <v>38</v>
      </c>
      <c r="X18" s="1" t="s">
        <v>38</v>
      </c>
      <c r="Y18" s="1" t="s">
        <v>38</v>
      </c>
      <c r="Z18" s="1" t="s">
        <v>38</v>
      </c>
      <c r="AA18" s="1" t="s">
        <v>43</v>
      </c>
      <c r="AB18" s="1" t="s">
        <v>41</v>
      </c>
      <c r="AC18" s="1" t="s">
        <v>44</v>
      </c>
      <c r="AD18" s="7">
        <v>61.25</v>
      </c>
      <c r="AE18" s="7">
        <v>1993.2</v>
      </c>
      <c r="AF18" s="7">
        <v>0</v>
      </c>
      <c r="AG18" s="7">
        <v>0</v>
      </c>
      <c r="AH18" s="7">
        <v>0</v>
      </c>
      <c r="AI18" s="7">
        <v>1993.2</v>
      </c>
      <c r="AJ18" s="7">
        <f t="shared" si="2"/>
        <v>58.623529411764707</v>
      </c>
      <c r="AK18" s="7" t="s">
        <v>8249</v>
      </c>
      <c r="AL18" s="1" t="s">
        <v>45</v>
      </c>
      <c r="AM18" s="1">
        <f t="shared" si="3"/>
        <v>0</v>
      </c>
      <c r="AN18" s="1" t="s">
        <v>8232</v>
      </c>
      <c r="AO18" s="1" t="s">
        <v>108</v>
      </c>
      <c r="AP18" s="4">
        <f>1</f>
        <v>1</v>
      </c>
    </row>
    <row r="19" spans="1:42" x14ac:dyDescent="0.3">
      <c r="A19" s="1" t="s">
        <v>94</v>
      </c>
      <c r="B19" s="1" t="s">
        <v>37</v>
      </c>
      <c r="C19" s="4">
        <v>72</v>
      </c>
      <c r="D19" s="4" t="str">
        <f t="shared" si="0"/>
        <v>Senior Citizen</v>
      </c>
      <c r="E19" s="1" t="s">
        <v>8253</v>
      </c>
      <c r="F19" s="1" t="s">
        <v>8254</v>
      </c>
      <c r="G19" s="1" t="s">
        <v>95</v>
      </c>
      <c r="H19" s="1">
        <v>92078</v>
      </c>
      <c r="I19" s="4">
        <v>0</v>
      </c>
      <c r="J19" s="4">
        <v>1</v>
      </c>
      <c r="K19" s="4" t="str">
        <f t="shared" si="1"/>
        <v>New</v>
      </c>
      <c r="L19" s="1" t="s">
        <v>52</v>
      </c>
      <c r="M19" s="1" t="s">
        <v>38</v>
      </c>
      <c r="N19" s="7">
        <v>7.77</v>
      </c>
      <c r="O19" s="1" t="s">
        <v>38</v>
      </c>
      <c r="P19" s="1" t="s">
        <v>38</v>
      </c>
      <c r="Q19" s="1" t="s">
        <v>53</v>
      </c>
      <c r="R19" s="7">
        <v>22</v>
      </c>
      <c r="S19" s="1" t="s">
        <v>41</v>
      </c>
      <c r="T19" s="1" t="s">
        <v>41</v>
      </c>
      <c r="U19" s="1" t="s">
        <v>41</v>
      </c>
      <c r="V19" s="1" t="s">
        <v>41</v>
      </c>
      <c r="W19" s="1" t="s">
        <v>41</v>
      </c>
      <c r="X19" s="1" t="s">
        <v>41</v>
      </c>
      <c r="Y19" s="1" t="s">
        <v>41</v>
      </c>
      <c r="Z19" s="1" t="s">
        <v>38</v>
      </c>
      <c r="AA19" s="1" t="s">
        <v>43</v>
      </c>
      <c r="AB19" s="1" t="s">
        <v>38</v>
      </c>
      <c r="AC19" s="1" t="s">
        <v>54</v>
      </c>
      <c r="AD19" s="7">
        <v>72.099999999999994</v>
      </c>
      <c r="AE19" s="7">
        <v>72.099999999999994</v>
      </c>
      <c r="AF19" s="7">
        <v>0</v>
      </c>
      <c r="AG19" s="7">
        <v>0</v>
      </c>
      <c r="AH19" s="7">
        <v>7.77</v>
      </c>
      <c r="AI19" s="7">
        <v>79.87</v>
      </c>
      <c r="AJ19" s="7">
        <f t="shared" si="2"/>
        <v>79.87</v>
      </c>
      <c r="AK19" s="7" t="s">
        <v>8249</v>
      </c>
      <c r="AL19" s="1" t="s">
        <v>96</v>
      </c>
      <c r="AM19" s="1">
        <f t="shared" si="3"/>
        <v>0</v>
      </c>
      <c r="AN19" s="1" t="s">
        <v>8232</v>
      </c>
      <c r="AO19" s="1" t="s">
        <v>108</v>
      </c>
      <c r="AP19" s="4">
        <f>1</f>
        <v>1</v>
      </c>
    </row>
    <row r="20" spans="1:42" x14ac:dyDescent="0.3">
      <c r="A20" s="1" t="s">
        <v>97</v>
      </c>
      <c r="B20" s="1" t="s">
        <v>47</v>
      </c>
      <c r="C20" s="4">
        <v>79</v>
      </c>
      <c r="D20" s="4" t="str">
        <f t="shared" si="0"/>
        <v>Senior Citizen</v>
      </c>
      <c r="E20" s="1" t="s">
        <v>8253</v>
      </c>
      <c r="F20" s="1" t="s">
        <v>8254</v>
      </c>
      <c r="G20" s="1" t="s">
        <v>98</v>
      </c>
      <c r="H20" s="1">
        <v>94015</v>
      </c>
      <c r="I20" s="4">
        <v>0</v>
      </c>
      <c r="J20" s="4">
        <v>45</v>
      </c>
      <c r="K20" s="4" t="str">
        <f t="shared" si="1"/>
        <v>Loyal</v>
      </c>
      <c r="L20" s="1" t="s">
        <v>40</v>
      </c>
      <c r="M20" s="1" t="s">
        <v>38</v>
      </c>
      <c r="N20" s="7">
        <v>10.67</v>
      </c>
      <c r="O20" s="1" t="s">
        <v>41</v>
      </c>
      <c r="P20" s="1" t="s">
        <v>38</v>
      </c>
      <c r="Q20" s="1" t="s">
        <v>77</v>
      </c>
      <c r="R20" s="7">
        <v>17</v>
      </c>
      <c r="S20" s="1" t="s">
        <v>38</v>
      </c>
      <c r="T20" s="1" t="s">
        <v>41</v>
      </c>
      <c r="U20" s="1" t="s">
        <v>38</v>
      </c>
      <c r="V20" s="1" t="s">
        <v>41</v>
      </c>
      <c r="W20" s="1" t="s">
        <v>41</v>
      </c>
      <c r="X20" s="1" t="s">
        <v>38</v>
      </c>
      <c r="Y20" s="1" t="s">
        <v>41</v>
      </c>
      <c r="Z20" s="1" t="s">
        <v>38</v>
      </c>
      <c r="AA20" s="1" t="s">
        <v>43</v>
      </c>
      <c r="AB20" s="1" t="s">
        <v>41</v>
      </c>
      <c r="AC20" s="1" t="s">
        <v>44</v>
      </c>
      <c r="AD20" s="7">
        <v>62.7</v>
      </c>
      <c r="AE20" s="7">
        <v>2791.5</v>
      </c>
      <c r="AF20" s="7">
        <v>0</v>
      </c>
      <c r="AG20" s="7">
        <v>0</v>
      </c>
      <c r="AH20" s="7">
        <v>480.15</v>
      </c>
      <c r="AI20" s="7">
        <v>3271.65</v>
      </c>
      <c r="AJ20" s="7">
        <f t="shared" si="2"/>
        <v>72.703333333333333</v>
      </c>
      <c r="AK20" s="7" t="s">
        <v>8249</v>
      </c>
      <c r="AL20" s="1" t="s">
        <v>55</v>
      </c>
      <c r="AM20" s="1">
        <f t="shared" si="3"/>
        <v>1</v>
      </c>
      <c r="AN20" s="1" t="s">
        <v>61</v>
      </c>
      <c r="AO20" s="1" t="s">
        <v>99</v>
      </c>
      <c r="AP20" s="4">
        <f>1</f>
        <v>1</v>
      </c>
    </row>
    <row r="21" spans="1:42" x14ac:dyDescent="0.3">
      <c r="A21" s="1" t="s">
        <v>100</v>
      </c>
      <c r="B21" s="1" t="s">
        <v>47</v>
      </c>
      <c r="C21" s="4">
        <v>67</v>
      </c>
      <c r="D21" s="4" t="str">
        <f t="shared" si="0"/>
        <v>Senior Citizen</v>
      </c>
      <c r="E21" s="1" t="s">
        <v>8253</v>
      </c>
      <c r="F21" s="1" t="s">
        <v>8254</v>
      </c>
      <c r="G21" s="1" t="s">
        <v>101</v>
      </c>
      <c r="H21" s="1">
        <v>95037</v>
      </c>
      <c r="I21" s="4">
        <v>0</v>
      </c>
      <c r="J21" s="4">
        <v>1</v>
      </c>
      <c r="K21" s="4" t="str">
        <f t="shared" si="1"/>
        <v>New</v>
      </c>
      <c r="L21" s="1" t="s">
        <v>40</v>
      </c>
      <c r="M21" s="1" t="s">
        <v>41</v>
      </c>
      <c r="N21" s="7">
        <v>25.420517214274568</v>
      </c>
      <c r="O21" s="1" t="s">
        <v>41</v>
      </c>
      <c r="P21" s="1" t="s">
        <v>38</v>
      </c>
      <c r="Q21" s="1" t="s">
        <v>42</v>
      </c>
      <c r="R21" s="7">
        <v>9</v>
      </c>
      <c r="S21" s="1" t="s">
        <v>41</v>
      </c>
      <c r="T21" s="1" t="s">
        <v>41</v>
      </c>
      <c r="U21" s="1" t="s">
        <v>41</v>
      </c>
      <c r="V21" s="1" t="s">
        <v>41</v>
      </c>
      <c r="W21" s="1" t="s">
        <v>41</v>
      </c>
      <c r="X21" s="1" t="s">
        <v>41</v>
      </c>
      <c r="Y21" s="1" t="s">
        <v>41</v>
      </c>
      <c r="Z21" s="1" t="s">
        <v>38</v>
      </c>
      <c r="AA21" s="1" t="s">
        <v>49</v>
      </c>
      <c r="AB21" s="1" t="s">
        <v>38</v>
      </c>
      <c r="AC21" s="1" t="s">
        <v>54</v>
      </c>
      <c r="AD21" s="7">
        <v>25.1</v>
      </c>
      <c r="AE21" s="7">
        <v>25.1</v>
      </c>
      <c r="AF21" s="7">
        <v>0</v>
      </c>
      <c r="AG21" s="7">
        <v>0</v>
      </c>
      <c r="AH21" s="7">
        <v>0</v>
      </c>
      <c r="AI21" s="7">
        <v>25.1</v>
      </c>
      <c r="AJ21" s="7">
        <f t="shared" si="2"/>
        <v>25.1</v>
      </c>
      <c r="AK21" s="7" t="s">
        <v>8246</v>
      </c>
      <c r="AL21" s="1" t="s">
        <v>55</v>
      </c>
      <c r="AM21" s="1">
        <f t="shared" si="3"/>
        <v>1</v>
      </c>
      <c r="AN21" s="1" t="s">
        <v>56</v>
      </c>
      <c r="AO21" s="1" t="s">
        <v>102</v>
      </c>
      <c r="AP21" s="4">
        <f>1</f>
        <v>1</v>
      </c>
    </row>
    <row r="22" spans="1:42" x14ac:dyDescent="0.3">
      <c r="A22" s="1" t="s">
        <v>103</v>
      </c>
      <c r="B22" s="1" t="s">
        <v>37</v>
      </c>
      <c r="C22" s="4">
        <v>79</v>
      </c>
      <c r="D22" s="4" t="str">
        <f t="shared" si="0"/>
        <v>Senior Citizen</v>
      </c>
      <c r="E22" s="1" t="s">
        <v>3</v>
      </c>
      <c r="F22" s="1" t="s">
        <v>8254</v>
      </c>
      <c r="G22" s="1" t="s">
        <v>104</v>
      </c>
      <c r="H22" s="1">
        <v>93601</v>
      </c>
      <c r="I22" s="4">
        <v>0</v>
      </c>
      <c r="J22" s="4">
        <v>50</v>
      </c>
      <c r="K22" s="4" t="str">
        <f t="shared" si="1"/>
        <v>Veteran</v>
      </c>
      <c r="L22" s="1" t="s">
        <v>40</v>
      </c>
      <c r="M22" s="1" t="s">
        <v>38</v>
      </c>
      <c r="N22" s="7">
        <v>31.43</v>
      </c>
      <c r="O22" s="1" t="s">
        <v>38</v>
      </c>
      <c r="P22" s="1" t="s">
        <v>41</v>
      </c>
      <c r="Q22" s="1" t="s">
        <v>8232</v>
      </c>
      <c r="R22" s="7">
        <v>0</v>
      </c>
      <c r="S22" s="1" t="s">
        <v>41</v>
      </c>
      <c r="T22" s="1" t="s">
        <v>41</v>
      </c>
      <c r="U22" s="1" t="s">
        <v>41</v>
      </c>
      <c r="V22" s="1" t="s">
        <v>41</v>
      </c>
      <c r="W22" s="1" t="s">
        <v>41</v>
      </c>
      <c r="X22" s="1" t="s">
        <v>41</v>
      </c>
      <c r="Y22" s="1" t="s">
        <v>41</v>
      </c>
      <c r="Z22" s="1" t="s">
        <v>41</v>
      </c>
      <c r="AA22" s="1" t="s">
        <v>43</v>
      </c>
      <c r="AB22" s="1" t="s">
        <v>41</v>
      </c>
      <c r="AC22" s="1" t="s">
        <v>54</v>
      </c>
      <c r="AD22" s="7">
        <v>25.2</v>
      </c>
      <c r="AE22" s="7">
        <v>1306.3</v>
      </c>
      <c r="AF22" s="7">
        <v>0</v>
      </c>
      <c r="AG22" s="7">
        <v>0</v>
      </c>
      <c r="AH22" s="7">
        <v>1571.5</v>
      </c>
      <c r="AI22" s="7">
        <v>2877.8</v>
      </c>
      <c r="AJ22" s="7">
        <f t="shared" si="2"/>
        <v>57.556000000000004</v>
      </c>
      <c r="AK22" s="7" t="s">
        <v>8249</v>
      </c>
      <c r="AL22" s="1" t="s">
        <v>45</v>
      </c>
      <c r="AM22" s="1">
        <f t="shared" si="3"/>
        <v>0</v>
      </c>
      <c r="AN22" s="1" t="s">
        <v>8232</v>
      </c>
      <c r="AO22" s="1" t="s">
        <v>108</v>
      </c>
      <c r="AP22" s="4">
        <f>1</f>
        <v>1</v>
      </c>
    </row>
    <row r="23" spans="1:42" x14ac:dyDescent="0.3">
      <c r="A23" s="1" t="s">
        <v>105</v>
      </c>
      <c r="B23" s="1" t="s">
        <v>37</v>
      </c>
      <c r="C23" s="4">
        <v>26</v>
      </c>
      <c r="D23" s="4" t="str">
        <f t="shared" si="0"/>
        <v>Adult</v>
      </c>
      <c r="E23" s="1" t="s">
        <v>3</v>
      </c>
      <c r="F23" s="1" t="s">
        <v>8254</v>
      </c>
      <c r="G23" s="1" t="s">
        <v>106</v>
      </c>
      <c r="H23" s="1">
        <v>96140</v>
      </c>
      <c r="I23" s="4">
        <v>1</v>
      </c>
      <c r="J23" s="4">
        <v>13</v>
      </c>
      <c r="K23" s="4" t="str">
        <f t="shared" si="1"/>
        <v>Loyal</v>
      </c>
      <c r="L23" s="1" t="s">
        <v>40</v>
      </c>
      <c r="M23" s="1" t="s">
        <v>38</v>
      </c>
      <c r="N23" s="7">
        <v>43.56</v>
      </c>
      <c r="O23" s="1" t="s">
        <v>38</v>
      </c>
      <c r="P23" s="1" t="s">
        <v>38</v>
      </c>
      <c r="Q23" s="1" t="s">
        <v>53</v>
      </c>
      <c r="R23" s="7">
        <v>52</v>
      </c>
      <c r="S23" s="1" t="s">
        <v>41</v>
      </c>
      <c r="T23" s="1" t="s">
        <v>38</v>
      </c>
      <c r="U23" s="1" t="s">
        <v>38</v>
      </c>
      <c r="V23" s="1" t="s">
        <v>41</v>
      </c>
      <c r="W23" s="1" t="s">
        <v>38</v>
      </c>
      <c r="X23" s="1" t="s">
        <v>41</v>
      </c>
      <c r="Y23" s="1" t="s">
        <v>41</v>
      </c>
      <c r="Z23" s="1" t="s">
        <v>38</v>
      </c>
      <c r="AA23" s="1" t="s">
        <v>49</v>
      </c>
      <c r="AB23" s="1" t="s">
        <v>41</v>
      </c>
      <c r="AC23" s="1" t="s">
        <v>54</v>
      </c>
      <c r="AD23" s="7">
        <v>94.1</v>
      </c>
      <c r="AE23" s="7">
        <v>1215.5999999999999</v>
      </c>
      <c r="AF23" s="7">
        <v>0</v>
      </c>
      <c r="AG23" s="7">
        <v>0</v>
      </c>
      <c r="AH23" s="7">
        <v>566.28</v>
      </c>
      <c r="AI23" s="7">
        <v>1781.88</v>
      </c>
      <c r="AJ23" s="7">
        <f t="shared" si="2"/>
        <v>137.06769230769231</v>
      </c>
      <c r="AK23" s="7" t="s">
        <v>8247</v>
      </c>
      <c r="AL23" s="1" t="s">
        <v>55</v>
      </c>
      <c r="AM23" s="1">
        <f t="shared" si="3"/>
        <v>1</v>
      </c>
      <c r="AN23" s="1" t="s">
        <v>107</v>
      </c>
      <c r="AO23" s="1" t="s">
        <v>108</v>
      </c>
      <c r="AP23" s="4">
        <f>1</f>
        <v>1</v>
      </c>
    </row>
    <row r="24" spans="1:42" x14ac:dyDescent="0.3">
      <c r="A24" s="1" t="s">
        <v>109</v>
      </c>
      <c r="B24" s="1" t="s">
        <v>37</v>
      </c>
      <c r="C24" s="4">
        <v>30</v>
      </c>
      <c r="D24" s="4" t="str">
        <f t="shared" si="0"/>
        <v>Adult</v>
      </c>
      <c r="E24" s="1" t="s">
        <v>3</v>
      </c>
      <c r="F24" s="1" t="s">
        <v>8256</v>
      </c>
      <c r="G24" s="1" t="s">
        <v>110</v>
      </c>
      <c r="H24" s="1">
        <v>93201</v>
      </c>
      <c r="I24" s="4">
        <v>1</v>
      </c>
      <c r="J24" s="4">
        <v>23</v>
      </c>
      <c r="K24" s="4" t="str">
        <f t="shared" si="1"/>
        <v>Loyal</v>
      </c>
      <c r="L24" s="1" t="s">
        <v>60</v>
      </c>
      <c r="M24" s="1" t="s">
        <v>38</v>
      </c>
      <c r="N24" s="7">
        <v>34.909999999999997</v>
      </c>
      <c r="O24" s="1" t="s">
        <v>38</v>
      </c>
      <c r="P24" s="1" t="s">
        <v>38</v>
      </c>
      <c r="Q24" s="1" t="s">
        <v>53</v>
      </c>
      <c r="R24" s="7">
        <v>30</v>
      </c>
      <c r="S24" s="1" t="s">
        <v>41</v>
      </c>
      <c r="T24" s="1" t="s">
        <v>41</v>
      </c>
      <c r="U24" s="1" t="s">
        <v>41</v>
      </c>
      <c r="V24" s="1" t="s">
        <v>41</v>
      </c>
      <c r="W24" s="1" t="s">
        <v>38</v>
      </c>
      <c r="X24" s="1" t="s">
        <v>41</v>
      </c>
      <c r="Y24" s="1" t="s">
        <v>41</v>
      </c>
      <c r="Z24" s="1" t="s">
        <v>38</v>
      </c>
      <c r="AA24" s="1" t="s">
        <v>49</v>
      </c>
      <c r="AB24" s="1" t="s">
        <v>38</v>
      </c>
      <c r="AC24" s="1" t="s">
        <v>54</v>
      </c>
      <c r="AD24" s="7">
        <v>83.75</v>
      </c>
      <c r="AE24" s="7">
        <v>1849.95</v>
      </c>
      <c r="AF24" s="7">
        <v>0</v>
      </c>
      <c r="AG24" s="7">
        <v>0</v>
      </c>
      <c r="AH24" s="7">
        <v>802.93</v>
      </c>
      <c r="AI24" s="7">
        <v>2652.88</v>
      </c>
      <c r="AJ24" s="7">
        <f t="shared" si="2"/>
        <v>115.34260869565217</v>
      </c>
      <c r="AK24" s="7" t="s">
        <v>8247</v>
      </c>
      <c r="AL24" s="1" t="s">
        <v>45</v>
      </c>
      <c r="AM24" s="1">
        <f t="shared" si="3"/>
        <v>0</v>
      </c>
      <c r="AN24" s="1" t="s">
        <v>8232</v>
      </c>
      <c r="AO24" s="1" t="s">
        <v>108</v>
      </c>
      <c r="AP24" s="4">
        <f>1</f>
        <v>1</v>
      </c>
    </row>
    <row r="25" spans="1:42" x14ac:dyDescent="0.3">
      <c r="A25" s="1" t="s">
        <v>111</v>
      </c>
      <c r="B25" s="1" t="s">
        <v>37</v>
      </c>
      <c r="C25" s="4">
        <v>22</v>
      </c>
      <c r="D25" s="4" t="str">
        <f t="shared" si="0"/>
        <v>Teenager</v>
      </c>
      <c r="E25" s="1" t="s">
        <v>8253</v>
      </c>
      <c r="F25" s="1" t="s">
        <v>8254</v>
      </c>
      <c r="G25" s="1" t="s">
        <v>112</v>
      </c>
      <c r="H25" s="1">
        <v>93530</v>
      </c>
      <c r="I25" s="4">
        <v>0</v>
      </c>
      <c r="J25" s="4">
        <v>3</v>
      </c>
      <c r="K25" s="4" t="str">
        <f t="shared" si="1"/>
        <v>New</v>
      </c>
      <c r="L25" s="1" t="s">
        <v>40</v>
      </c>
      <c r="M25" s="1" t="s">
        <v>38</v>
      </c>
      <c r="N25" s="7">
        <v>3.12</v>
      </c>
      <c r="O25" s="1" t="s">
        <v>41</v>
      </c>
      <c r="P25" s="1" t="s">
        <v>41</v>
      </c>
      <c r="Q25" s="1" t="s">
        <v>8232</v>
      </c>
      <c r="R25" s="7">
        <v>0</v>
      </c>
      <c r="S25" s="1" t="s">
        <v>41</v>
      </c>
      <c r="T25" s="1" t="s">
        <v>41</v>
      </c>
      <c r="U25" s="1" t="s">
        <v>41</v>
      </c>
      <c r="V25" s="1" t="s">
        <v>41</v>
      </c>
      <c r="W25" s="1" t="s">
        <v>41</v>
      </c>
      <c r="X25" s="1" t="s">
        <v>41</v>
      </c>
      <c r="Y25" s="1" t="s">
        <v>41</v>
      </c>
      <c r="Z25" s="1" t="s">
        <v>41</v>
      </c>
      <c r="AA25" s="1" t="s">
        <v>49</v>
      </c>
      <c r="AB25" s="1" t="s">
        <v>41</v>
      </c>
      <c r="AC25" s="1" t="s">
        <v>44</v>
      </c>
      <c r="AD25" s="7">
        <v>19.850000000000001</v>
      </c>
      <c r="AE25" s="7">
        <v>57.2</v>
      </c>
      <c r="AF25" s="7">
        <v>0</v>
      </c>
      <c r="AG25" s="7">
        <v>0</v>
      </c>
      <c r="AH25" s="7">
        <v>9.36</v>
      </c>
      <c r="AI25" s="7">
        <v>66.56</v>
      </c>
      <c r="AJ25" s="7">
        <f t="shared" si="2"/>
        <v>22.186666666666667</v>
      </c>
      <c r="AK25" s="7" t="s">
        <v>8246</v>
      </c>
      <c r="AL25" s="1" t="s">
        <v>96</v>
      </c>
      <c r="AM25" s="1">
        <f t="shared" si="3"/>
        <v>0</v>
      </c>
      <c r="AN25" s="1" t="s">
        <v>8232</v>
      </c>
      <c r="AO25" s="1" t="s">
        <v>108</v>
      </c>
      <c r="AP25" s="4">
        <f>1</f>
        <v>1</v>
      </c>
    </row>
    <row r="26" spans="1:42" x14ac:dyDescent="0.3">
      <c r="A26" s="1" t="s">
        <v>113</v>
      </c>
      <c r="B26" s="1" t="s">
        <v>37</v>
      </c>
      <c r="C26" s="4">
        <v>34</v>
      </c>
      <c r="D26" s="4" t="str">
        <f t="shared" si="0"/>
        <v>Adult</v>
      </c>
      <c r="E26" s="1" t="s">
        <v>3</v>
      </c>
      <c r="F26" s="1" t="s">
        <v>8254</v>
      </c>
      <c r="G26" s="1" t="s">
        <v>114</v>
      </c>
      <c r="H26" s="1">
        <v>95550</v>
      </c>
      <c r="I26" s="4">
        <v>0</v>
      </c>
      <c r="J26" s="4">
        <v>4</v>
      </c>
      <c r="K26" s="4" t="str">
        <f t="shared" si="1"/>
        <v>New</v>
      </c>
      <c r="L26" s="1" t="s">
        <v>52</v>
      </c>
      <c r="M26" s="1" t="s">
        <v>38</v>
      </c>
      <c r="N26" s="7">
        <v>12.43</v>
      </c>
      <c r="O26" s="1" t="s">
        <v>41</v>
      </c>
      <c r="P26" s="1" t="s">
        <v>41</v>
      </c>
      <c r="Q26" s="1" t="s">
        <v>8232</v>
      </c>
      <c r="R26" s="7">
        <v>0</v>
      </c>
      <c r="S26" s="1" t="s">
        <v>41</v>
      </c>
      <c r="T26" s="1" t="s">
        <v>41</v>
      </c>
      <c r="U26" s="1" t="s">
        <v>41</v>
      </c>
      <c r="V26" s="1" t="s">
        <v>41</v>
      </c>
      <c r="W26" s="1" t="s">
        <v>41</v>
      </c>
      <c r="X26" s="1" t="s">
        <v>41</v>
      </c>
      <c r="Y26" s="1" t="s">
        <v>41</v>
      </c>
      <c r="Z26" s="1" t="s">
        <v>41</v>
      </c>
      <c r="AA26" s="1" t="s">
        <v>49</v>
      </c>
      <c r="AB26" s="1" t="s">
        <v>41</v>
      </c>
      <c r="AC26" s="1" t="s">
        <v>44</v>
      </c>
      <c r="AD26" s="7">
        <v>20.350000000000001</v>
      </c>
      <c r="AE26" s="7">
        <v>76.349999999999994</v>
      </c>
      <c r="AF26" s="7">
        <v>0</v>
      </c>
      <c r="AG26" s="7">
        <v>0</v>
      </c>
      <c r="AH26" s="7">
        <v>49.72</v>
      </c>
      <c r="AI26" s="7">
        <v>126.07</v>
      </c>
      <c r="AJ26" s="7">
        <f t="shared" si="2"/>
        <v>31.517499999999998</v>
      </c>
      <c r="AK26" s="7" t="s">
        <v>8246</v>
      </c>
      <c r="AL26" s="1" t="s">
        <v>55</v>
      </c>
      <c r="AM26" s="1">
        <f t="shared" si="3"/>
        <v>1</v>
      </c>
      <c r="AN26" s="1" t="s">
        <v>115</v>
      </c>
      <c r="AO26" s="1" t="s">
        <v>116</v>
      </c>
      <c r="AP26" s="4">
        <f>1</f>
        <v>1</v>
      </c>
    </row>
    <row r="27" spans="1:42" x14ac:dyDescent="0.3">
      <c r="A27" s="1" t="s">
        <v>117</v>
      </c>
      <c r="B27" s="1" t="s">
        <v>37</v>
      </c>
      <c r="C27" s="4">
        <v>37</v>
      </c>
      <c r="D27" s="4" t="str">
        <f t="shared" si="0"/>
        <v>Adult</v>
      </c>
      <c r="E27" s="1" t="s">
        <v>3</v>
      </c>
      <c r="F27" s="1" t="s">
        <v>8255</v>
      </c>
      <c r="G27" s="1" t="s">
        <v>118</v>
      </c>
      <c r="H27" s="1">
        <v>92060</v>
      </c>
      <c r="I27" s="4">
        <v>1</v>
      </c>
      <c r="J27" s="4">
        <v>1</v>
      </c>
      <c r="K27" s="4" t="str">
        <f t="shared" si="1"/>
        <v>New</v>
      </c>
      <c r="L27" s="1" t="s">
        <v>40</v>
      </c>
      <c r="M27" s="1" t="s">
        <v>41</v>
      </c>
      <c r="N27" s="7">
        <v>25.420517214274568</v>
      </c>
      <c r="O27" s="1" t="s">
        <v>41</v>
      </c>
      <c r="P27" s="1" t="s">
        <v>38</v>
      </c>
      <c r="Q27" s="1" t="s">
        <v>77</v>
      </c>
      <c r="R27" s="7">
        <v>19</v>
      </c>
      <c r="S27" s="1" t="s">
        <v>38</v>
      </c>
      <c r="T27" s="1" t="s">
        <v>41</v>
      </c>
      <c r="U27" s="1" t="s">
        <v>41</v>
      </c>
      <c r="V27" s="1" t="s">
        <v>41</v>
      </c>
      <c r="W27" s="1" t="s">
        <v>41</v>
      </c>
      <c r="X27" s="1" t="s">
        <v>41</v>
      </c>
      <c r="Y27" s="1" t="s">
        <v>41</v>
      </c>
      <c r="Z27" s="1" t="s">
        <v>38</v>
      </c>
      <c r="AA27" s="1" t="s">
        <v>49</v>
      </c>
      <c r="AB27" s="1" t="s">
        <v>41</v>
      </c>
      <c r="AC27" s="1" t="s">
        <v>54</v>
      </c>
      <c r="AD27" s="7">
        <v>30.5</v>
      </c>
      <c r="AE27" s="7">
        <v>30.5</v>
      </c>
      <c r="AF27" s="7">
        <v>0</v>
      </c>
      <c r="AG27" s="7">
        <v>0</v>
      </c>
      <c r="AH27" s="7">
        <v>0</v>
      </c>
      <c r="AI27" s="7">
        <v>30.5</v>
      </c>
      <c r="AJ27" s="7">
        <f t="shared" si="2"/>
        <v>30.5</v>
      </c>
      <c r="AK27" s="7" t="s">
        <v>8246</v>
      </c>
      <c r="AL27" s="1" t="s">
        <v>55</v>
      </c>
      <c r="AM27" s="1">
        <f t="shared" si="3"/>
        <v>1</v>
      </c>
      <c r="AN27" s="1" t="s">
        <v>119</v>
      </c>
      <c r="AO27" s="1" t="s">
        <v>120</v>
      </c>
      <c r="AP27" s="4">
        <f>1</f>
        <v>1</v>
      </c>
    </row>
    <row r="28" spans="1:42" x14ac:dyDescent="0.3">
      <c r="A28" s="1" t="s">
        <v>121</v>
      </c>
      <c r="B28" s="1" t="s">
        <v>37</v>
      </c>
      <c r="C28" s="4">
        <v>37</v>
      </c>
      <c r="D28" s="4" t="str">
        <f t="shared" si="0"/>
        <v>Adult</v>
      </c>
      <c r="E28" s="1" t="s">
        <v>3</v>
      </c>
      <c r="F28" s="1" t="s">
        <v>8257</v>
      </c>
      <c r="G28" s="1" t="s">
        <v>122</v>
      </c>
      <c r="H28" s="1">
        <v>93648</v>
      </c>
      <c r="I28" s="4">
        <v>10</v>
      </c>
      <c r="J28" s="4">
        <v>55</v>
      </c>
      <c r="K28" s="4" t="str">
        <f t="shared" si="1"/>
        <v>Veteran</v>
      </c>
      <c r="L28" s="1" t="s">
        <v>40</v>
      </c>
      <c r="M28" s="1" t="s">
        <v>38</v>
      </c>
      <c r="N28" s="7">
        <v>35.04</v>
      </c>
      <c r="O28" s="1" t="s">
        <v>41</v>
      </c>
      <c r="P28" s="1" t="s">
        <v>38</v>
      </c>
      <c r="Q28" s="1" t="s">
        <v>53</v>
      </c>
      <c r="R28" s="7">
        <v>57</v>
      </c>
      <c r="S28" s="1" t="s">
        <v>41</v>
      </c>
      <c r="T28" s="1" t="s">
        <v>38</v>
      </c>
      <c r="U28" s="1" t="s">
        <v>38</v>
      </c>
      <c r="V28" s="1" t="s">
        <v>38</v>
      </c>
      <c r="W28" s="1" t="s">
        <v>38</v>
      </c>
      <c r="X28" s="1" t="s">
        <v>38</v>
      </c>
      <c r="Y28" s="1" t="s">
        <v>38</v>
      </c>
      <c r="Z28" s="1" t="s">
        <v>41</v>
      </c>
      <c r="AA28" s="1" t="s">
        <v>43</v>
      </c>
      <c r="AB28" s="1" t="s">
        <v>38</v>
      </c>
      <c r="AC28" s="1" t="s">
        <v>54</v>
      </c>
      <c r="AD28" s="7">
        <v>103.7</v>
      </c>
      <c r="AE28" s="7">
        <v>5656.75</v>
      </c>
      <c r="AF28" s="7">
        <v>0</v>
      </c>
      <c r="AG28" s="7">
        <v>20</v>
      </c>
      <c r="AH28" s="7">
        <v>1927.2</v>
      </c>
      <c r="AI28" s="7">
        <v>7603.95</v>
      </c>
      <c r="AJ28" s="7">
        <f t="shared" si="2"/>
        <v>138.25363636363636</v>
      </c>
      <c r="AK28" s="7" t="s">
        <v>8247</v>
      </c>
      <c r="AL28" s="1" t="s">
        <v>45</v>
      </c>
      <c r="AM28" s="1">
        <f t="shared" si="3"/>
        <v>0</v>
      </c>
      <c r="AN28" s="1" t="s">
        <v>8232</v>
      </c>
      <c r="AO28" s="1" t="s">
        <v>108</v>
      </c>
      <c r="AP28" s="4">
        <f>1</f>
        <v>1</v>
      </c>
    </row>
    <row r="29" spans="1:42" x14ac:dyDescent="0.3">
      <c r="A29" s="1" t="s">
        <v>123</v>
      </c>
      <c r="B29" s="1" t="s">
        <v>47</v>
      </c>
      <c r="C29" s="4">
        <v>42</v>
      </c>
      <c r="D29" s="4" t="str">
        <f t="shared" si="0"/>
        <v>Adult</v>
      </c>
      <c r="E29" s="1" t="s">
        <v>3</v>
      </c>
      <c r="F29" s="1" t="s">
        <v>8257</v>
      </c>
      <c r="G29" s="1" t="s">
        <v>124</v>
      </c>
      <c r="H29" s="1">
        <v>95358</v>
      </c>
      <c r="I29" s="4">
        <v>3</v>
      </c>
      <c r="J29" s="4">
        <v>54</v>
      </c>
      <c r="K29" s="4" t="str">
        <f t="shared" si="1"/>
        <v>Veteran</v>
      </c>
      <c r="L29" s="1" t="s">
        <v>40</v>
      </c>
      <c r="M29" s="1" t="s">
        <v>38</v>
      </c>
      <c r="N29" s="7">
        <v>19.7</v>
      </c>
      <c r="O29" s="1" t="s">
        <v>41</v>
      </c>
      <c r="P29" s="1" t="s">
        <v>41</v>
      </c>
      <c r="Q29" s="1" t="s">
        <v>8232</v>
      </c>
      <c r="R29" s="7">
        <v>0</v>
      </c>
      <c r="S29" s="1" t="s">
        <v>41</v>
      </c>
      <c r="T29" s="1" t="s">
        <v>41</v>
      </c>
      <c r="U29" s="1" t="s">
        <v>41</v>
      </c>
      <c r="V29" s="1" t="s">
        <v>41</v>
      </c>
      <c r="W29" s="1" t="s">
        <v>41</v>
      </c>
      <c r="X29" s="1" t="s">
        <v>41</v>
      </c>
      <c r="Y29" s="1" t="s">
        <v>41</v>
      </c>
      <c r="Z29" s="1" t="s">
        <v>41</v>
      </c>
      <c r="AA29" s="1" t="s">
        <v>71</v>
      </c>
      <c r="AB29" s="1" t="s">
        <v>41</v>
      </c>
      <c r="AC29" s="1" t="s">
        <v>44</v>
      </c>
      <c r="AD29" s="7">
        <v>20.399999999999999</v>
      </c>
      <c r="AE29" s="7">
        <v>1090.5999999999999</v>
      </c>
      <c r="AF29" s="7">
        <v>0</v>
      </c>
      <c r="AG29" s="7">
        <v>0</v>
      </c>
      <c r="AH29" s="7">
        <v>1063.8</v>
      </c>
      <c r="AI29" s="7">
        <v>2154.4</v>
      </c>
      <c r="AJ29" s="7">
        <f t="shared" si="2"/>
        <v>39.896296296296299</v>
      </c>
      <c r="AK29" s="7" t="s">
        <v>8246</v>
      </c>
      <c r="AL29" s="1" t="s">
        <v>45</v>
      </c>
      <c r="AM29" s="1">
        <f t="shared" si="3"/>
        <v>0</v>
      </c>
      <c r="AN29" s="1" t="s">
        <v>8232</v>
      </c>
      <c r="AO29" s="1" t="s">
        <v>108</v>
      </c>
      <c r="AP29" s="4">
        <f>1</f>
        <v>1</v>
      </c>
    </row>
    <row r="30" spans="1:42" x14ac:dyDescent="0.3">
      <c r="A30" s="1" t="s">
        <v>125</v>
      </c>
      <c r="B30" s="1" t="s">
        <v>47</v>
      </c>
      <c r="C30" s="4">
        <v>64</v>
      </c>
      <c r="D30" s="4" t="str">
        <f t="shared" si="0"/>
        <v>Senior Citizen</v>
      </c>
      <c r="E30" s="1" t="s">
        <v>8253</v>
      </c>
      <c r="F30" s="1" t="s">
        <v>8254</v>
      </c>
      <c r="G30" s="1" t="s">
        <v>126</v>
      </c>
      <c r="H30" s="1">
        <v>95442</v>
      </c>
      <c r="I30" s="4">
        <v>0</v>
      </c>
      <c r="J30" s="4">
        <v>26</v>
      </c>
      <c r="K30" s="4" t="str">
        <f t="shared" si="1"/>
        <v>Loyal</v>
      </c>
      <c r="L30" s="1" t="s">
        <v>127</v>
      </c>
      <c r="M30" s="1" t="s">
        <v>38</v>
      </c>
      <c r="N30" s="7">
        <v>37.700000000000003</v>
      </c>
      <c r="O30" s="1" t="s">
        <v>41</v>
      </c>
      <c r="P30" s="1" t="s">
        <v>41</v>
      </c>
      <c r="Q30" s="1" t="s">
        <v>8232</v>
      </c>
      <c r="R30" s="7">
        <v>0</v>
      </c>
      <c r="S30" s="1" t="s">
        <v>41</v>
      </c>
      <c r="T30" s="1" t="s">
        <v>41</v>
      </c>
      <c r="U30" s="1" t="s">
        <v>41</v>
      </c>
      <c r="V30" s="1" t="s">
        <v>41</v>
      </c>
      <c r="W30" s="1" t="s">
        <v>41</v>
      </c>
      <c r="X30" s="1" t="s">
        <v>41</v>
      </c>
      <c r="Y30" s="1" t="s">
        <v>41</v>
      </c>
      <c r="Z30" s="1" t="s">
        <v>41</v>
      </c>
      <c r="AA30" s="1" t="s">
        <v>43</v>
      </c>
      <c r="AB30" s="1" t="s">
        <v>38</v>
      </c>
      <c r="AC30" s="1" t="s">
        <v>54</v>
      </c>
      <c r="AD30" s="7">
        <v>19.600000000000001</v>
      </c>
      <c r="AE30" s="7">
        <v>471.85</v>
      </c>
      <c r="AF30" s="7">
        <v>21.25</v>
      </c>
      <c r="AG30" s="7">
        <v>0</v>
      </c>
      <c r="AH30" s="7">
        <v>980.2</v>
      </c>
      <c r="AI30" s="7">
        <v>1430.8</v>
      </c>
      <c r="AJ30" s="7">
        <f t="shared" si="2"/>
        <v>55.030769230769231</v>
      </c>
      <c r="AK30" s="7" t="s">
        <v>8249</v>
      </c>
      <c r="AL30" s="1" t="s">
        <v>45</v>
      </c>
      <c r="AM30" s="1">
        <f t="shared" si="3"/>
        <v>0</v>
      </c>
      <c r="AN30" s="1" t="s">
        <v>8232</v>
      </c>
      <c r="AO30" s="1" t="s">
        <v>108</v>
      </c>
      <c r="AP30" s="4">
        <f>1</f>
        <v>1</v>
      </c>
    </row>
    <row r="31" spans="1:42" x14ac:dyDescent="0.3">
      <c r="A31" s="1" t="s">
        <v>128</v>
      </c>
      <c r="B31" s="1" t="s">
        <v>37</v>
      </c>
      <c r="C31" s="4">
        <v>47</v>
      </c>
      <c r="D31" s="4" t="str">
        <f t="shared" si="0"/>
        <v>Adult</v>
      </c>
      <c r="E31" s="1" t="s">
        <v>3</v>
      </c>
      <c r="F31" s="1" t="s">
        <v>8257</v>
      </c>
      <c r="G31" s="1" t="s">
        <v>129</v>
      </c>
      <c r="H31" s="1">
        <v>95503</v>
      </c>
      <c r="I31" s="4">
        <v>5</v>
      </c>
      <c r="J31" s="4">
        <v>69</v>
      </c>
      <c r="K31" s="4" t="str">
        <f t="shared" si="1"/>
        <v>Veteran</v>
      </c>
      <c r="L31" s="1" t="s">
        <v>40</v>
      </c>
      <c r="M31" s="1" t="s">
        <v>38</v>
      </c>
      <c r="N31" s="7">
        <v>38.39</v>
      </c>
      <c r="O31" s="1" t="s">
        <v>41</v>
      </c>
      <c r="P31" s="1" t="s">
        <v>41</v>
      </c>
      <c r="Q31" s="1" t="s">
        <v>8232</v>
      </c>
      <c r="R31" s="7">
        <v>0</v>
      </c>
      <c r="S31" s="1" t="s">
        <v>41</v>
      </c>
      <c r="T31" s="1" t="s">
        <v>41</v>
      </c>
      <c r="U31" s="1" t="s">
        <v>41</v>
      </c>
      <c r="V31" s="1" t="s">
        <v>41</v>
      </c>
      <c r="W31" s="1" t="s">
        <v>41</v>
      </c>
      <c r="X31" s="1" t="s">
        <v>41</v>
      </c>
      <c r="Y31" s="1" t="s">
        <v>41</v>
      </c>
      <c r="Z31" s="1" t="s">
        <v>41</v>
      </c>
      <c r="AA31" s="1" t="s">
        <v>71</v>
      </c>
      <c r="AB31" s="1" t="s">
        <v>41</v>
      </c>
      <c r="AC31" s="1" t="s">
        <v>54</v>
      </c>
      <c r="AD31" s="7">
        <v>19.7</v>
      </c>
      <c r="AE31" s="7">
        <v>1396.9</v>
      </c>
      <c r="AF31" s="7">
        <v>0</v>
      </c>
      <c r="AG31" s="7">
        <v>0</v>
      </c>
      <c r="AH31" s="7">
        <v>2648.91</v>
      </c>
      <c r="AI31" s="7">
        <v>4045.81</v>
      </c>
      <c r="AJ31" s="7">
        <f t="shared" si="2"/>
        <v>58.634927536231885</v>
      </c>
      <c r="AK31" s="7" t="s">
        <v>8249</v>
      </c>
      <c r="AL31" s="1" t="s">
        <v>45</v>
      </c>
      <c r="AM31" s="1">
        <f t="shared" si="3"/>
        <v>0</v>
      </c>
      <c r="AN31" s="1" t="s">
        <v>8232</v>
      </c>
      <c r="AO31" s="1" t="s">
        <v>108</v>
      </c>
      <c r="AP31" s="4">
        <f>1</f>
        <v>1</v>
      </c>
    </row>
    <row r="32" spans="1:42" x14ac:dyDescent="0.3">
      <c r="A32" s="1" t="s">
        <v>130</v>
      </c>
      <c r="B32" s="1" t="s">
        <v>47</v>
      </c>
      <c r="C32" s="4">
        <v>23</v>
      </c>
      <c r="D32" s="4" t="str">
        <f t="shared" si="0"/>
        <v>Teenager</v>
      </c>
      <c r="E32" s="1" t="s">
        <v>3</v>
      </c>
      <c r="F32" s="1" t="s">
        <v>8257</v>
      </c>
      <c r="G32" s="1" t="s">
        <v>131</v>
      </c>
      <c r="H32" s="1">
        <v>94038</v>
      </c>
      <c r="I32" s="4">
        <v>1</v>
      </c>
      <c r="J32" s="4">
        <v>37</v>
      </c>
      <c r="K32" s="4" t="str">
        <f t="shared" si="1"/>
        <v>Loyal</v>
      </c>
      <c r="L32" s="1" t="s">
        <v>127</v>
      </c>
      <c r="M32" s="1" t="s">
        <v>38</v>
      </c>
      <c r="N32" s="7">
        <v>43.01</v>
      </c>
      <c r="O32" s="1" t="s">
        <v>41</v>
      </c>
      <c r="P32" s="1" t="s">
        <v>38</v>
      </c>
      <c r="Q32" s="1" t="s">
        <v>53</v>
      </c>
      <c r="R32" s="7">
        <v>51</v>
      </c>
      <c r="S32" s="1" t="s">
        <v>41</v>
      </c>
      <c r="T32" s="1" t="s">
        <v>41</v>
      </c>
      <c r="U32" s="1" t="s">
        <v>41</v>
      </c>
      <c r="V32" s="1" t="s">
        <v>41</v>
      </c>
      <c r="W32" s="1" t="s">
        <v>38</v>
      </c>
      <c r="X32" s="1" t="s">
        <v>38</v>
      </c>
      <c r="Y32" s="1" t="s">
        <v>38</v>
      </c>
      <c r="Z32" s="1" t="s">
        <v>38</v>
      </c>
      <c r="AA32" s="1" t="s">
        <v>43</v>
      </c>
      <c r="AB32" s="1" t="s">
        <v>41</v>
      </c>
      <c r="AC32" s="1" t="s">
        <v>44</v>
      </c>
      <c r="AD32" s="7">
        <v>91.2</v>
      </c>
      <c r="AE32" s="7">
        <v>3247.55</v>
      </c>
      <c r="AF32" s="7">
        <v>0</v>
      </c>
      <c r="AG32" s="7">
        <v>0</v>
      </c>
      <c r="AH32" s="7">
        <v>1591.37</v>
      </c>
      <c r="AI32" s="7">
        <v>4838.92</v>
      </c>
      <c r="AJ32" s="7">
        <f t="shared" si="2"/>
        <v>130.78162162162161</v>
      </c>
      <c r="AK32" s="7" t="s">
        <v>8247</v>
      </c>
      <c r="AL32" s="1" t="s">
        <v>45</v>
      </c>
      <c r="AM32" s="1">
        <f t="shared" si="3"/>
        <v>0</v>
      </c>
      <c r="AN32" s="1" t="s">
        <v>8232</v>
      </c>
      <c r="AO32" s="1" t="s">
        <v>108</v>
      </c>
      <c r="AP32" s="4">
        <f>1</f>
        <v>1</v>
      </c>
    </row>
    <row r="33" spans="1:42" x14ac:dyDescent="0.3">
      <c r="A33" s="1" t="s">
        <v>132</v>
      </c>
      <c r="B33" s="1" t="s">
        <v>37</v>
      </c>
      <c r="C33" s="4">
        <v>48</v>
      </c>
      <c r="D33" s="4" t="str">
        <f t="shared" si="0"/>
        <v>Adult</v>
      </c>
      <c r="E33" s="1" t="s">
        <v>3</v>
      </c>
      <c r="F33" s="1" t="s">
        <v>8254</v>
      </c>
      <c r="G33" s="1" t="s">
        <v>133</v>
      </c>
      <c r="H33" s="1">
        <v>90058</v>
      </c>
      <c r="I33" s="4">
        <v>5</v>
      </c>
      <c r="J33" s="4">
        <v>49</v>
      </c>
      <c r="K33" s="4" t="str">
        <f t="shared" si="1"/>
        <v>Veteran</v>
      </c>
      <c r="L33" s="1" t="s">
        <v>74</v>
      </c>
      <c r="M33" s="1" t="s">
        <v>38</v>
      </c>
      <c r="N33" s="7">
        <v>49.58</v>
      </c>
      <c r="O33" s="1" t="s">
        <v>41</v>
      </c>
      <c r="P33" s="1" t="s">
        <v>41</v>
      </c>
      <c r="Q33" s="1" t="s">
        <v>8232</v>
      </c>
      <c r="R33" s="7">
        <v>0</v>
      </c>
      <c r="S33" s="1" t="s">
        <v>41</v>
      </c>
      <c r="T33" s="1" t="s">
        <v>41</v>
      </c>
      <c r="U33" s="1" t="s">
        <v>41</v>
      </c>
      <c r="V33" s="1" t="s">
        <v>41</v>
      </c>
      <c r="W33" s="1" t="s">
        <v>41</v>
      </c>
      <c r="X33" s="1" t="s">
        <v>41</v>
      </c>
      <c r="Y33" s="1" t="s">
        <v>41</v>
      </c>
      <c r="Z33" s="1" t="s">
        <v>41</v>
      </c>
      <c r="AA33" s="1" t="s">
        <v>43</v>
      </c>
      <c r="AB33" s="1" t="s">
        <v>41</v>
      </c>
      <c r="AC33" s="1" t="s">
        <v>54</v>
      </c>
      <c r="AD33" s="7">
        <v>20.45</v>
      </c>
      <c r="AE33" s="7">
        <v>900.9</v>
      </c>
      <c r="AF33" s="7">
        <v>0</v>
      </c>
      <c r="AG33" s="7">
        <v>0</v>
      </c>
      <c r="AH33" s="7">
        <v>2429.42</v>
      </c>
      <c r="AI33" s="7">
        <v>3330.32</v>
      </c>
      <c r="AJ33" s="7">
        <f t="shared" si="2"/>
        <v>67.965714285714284</v>
      </c>
      <c r="AK33" s="7" t="s">
        <v>8249</v>
      </c>
      <c r="AL33" s="1" t="s">
        <v>45</v>
      </c>
      <c r="AM33" s="1">
        <f t="shared" si="3"/>
        <v>0</v>
      </c>
      <c r="AN33" s="1" t="s">
        <v>8232</v>
      </c>
      <c r="AO33" s="1" t="s">
        <v>108</v>
      </c>
      <c r="AP33" s="4">
        <f>1</f>
        <v>1</v>
      </c>
    </row>
    <row r="34" spans="1:42" x14ac:dyDescent="0.3">
      <c r="A34" s="1" t="s">
        <v>134</v>
      </c>
      <c r="B34" s="1" t="s">
        <v>47</v>
      </c>
      <c r="C34" s="4">
        <v>28</v>
      </c>
      <c r="D34" s="4" t="str">
        <f t="shared" si="0"/>
        <v>Adult</v>
      </c>
      <c r="E34" s="1" t="s">
        <v>3</v>
      </c>
      <c r="F34" s="1" t="s">
        <v>8254</v>
      </c>
      <c r="G34" s="1" t="s">
        <v>133</v>
      </c>
      <c r="H34" s="1">
        <v>90063</v>
      </c>
      <c r="I34" s="4">
        <v>9</v>
      </c>
      <c r="J34" s="4">
        <v>66</v>
      </c>
      <c r="K34" s="4" t="str">
        <f t="shared" si="1"/>
        <v>Veteran</v>
      </c>
      <c r="L34" s="1" t="s">
        <v>40</v>
      </c>
      <c r="M34" s="1" t="s">
        <v>38</v>
      </c>
      <c r="N34" s="7">
        <v>43.77</v>
      </c>
      <c r="O34" s="1" t="s">
        <v>38</v>
      </c>
      <c r="P34" s="1" t="s">
        <v>38</v>
      </c>
      <c r="Q34" s="1" t="s">
        <v>53</v>
      </c>
      <c r="R34" s="7">
        <v>41</v>
      </c>
      <c r="S34" s="1" t="s">
        <v>38</v>
      </c>
      <c r="T34" s="1" t="s">
        <v>38</v>
      </c>
      <c r="U34" s="1" t="s">
        <v>38</v>
      </c>
      <c r="V34" s="1" t="s">
        <v>38</v>
      </c>
      <c r="W34" s="1" t="s">
        <v>38</v>
      </c>
      <c r="X34" s="1" t="s">
        <v>38</v>
      </c>
      <c r="Y34" s="1" t="s">
        <v>38</v>
      </c>
      <c r="Z34" s="1" t="s">
        <v>38</v>
      </c>
      <c r="AA34" s="1" t="s">
        <v>43</v>
      </c>
      <c r="AB34" s="1" t="s">
        <v>41</v>
      </c>
      <c r="AC34" s="1" t="s">
        <v>54</v>
      </c>
      <c r="AD34" s="7">
        <v>64.792366026289201</v>
      </c>
      <c r="AE34" s="7">
        <v>7942.15</v>
      </c>
      <c r="AF34" s="7">
        <v>0</v>
      </c>
      <c r="AG34" s="7">
        <v>0</v>
      </c>
      <c r="AH34" s="7">
        <v>2888.82</v>
      </c>
      <c r="AI34" s="7">
        <v>10830.97</v>
      </c>
      <c r="AJ34" s="7">
        <f t="shared" si="2"/>
        <v>164.10560606060605</v>
      </c>
      <c r="AK34" s="7" t="s">
        <v>8248</v>
      </c>
      <c r="AL34" s="1" t="s">
        <v>45</v>
      </c>
      <c r="AM34" s="1">
        <f t="shared" si="3"/>
        <v>0</v>
      </c>
      <c r="AN34" s="1" t="s">
        <v>8232</v>
      </c>
      <c r="AO34" s="1" t="s">
        <v>108</v>
      </c>
      <c r="AP34" s="4">
        <f>1</f>
        <v>1</v>
      </c>
    </row>
    <row r="35" spans="1:42" x14ac:dyDescent="0.3">
      <c r="A35" s="1" t="s">
        <v>135</v>
      </c>
      <c r="B35" s="1" t="s">
        <v>37</v>
      </c>
      <c r="C35" s="4">
        <v>28</v>
      </c>
      <c r="D35" s="4" t="str">
        <f t="shared" si="0"/>
        <v>Adult</v>
      </c>
      <c r="E35" s="1" t="s">
        <v>8253</v>
      </c>
      <c r="F35" s="1" t="s">
        <v>8254</v>
      </c>
      <c r="G35" s="1" t="s">
        <v>136</v>
      </c>
      <c r="H35" s="1">
        <v>92231</v>
      </c>
      <c r="I35" s="4">
        <v>0</v>
      </c>
      <c r="J35" s="4">
        <v>67</v>
      </c>
      <c r="K35" s="4" t="str">
        <f t="shared" si="1"/>
        <v>Veteran</v>
      </c>
      <c r="L35" s="1" t="s">
        <v>40</v>
      </c>
      <c r="M35" s="1" t="s">
        <v>38</v>
      </c>
      <c r="N35" s="7">
        <v>23.12</v>
      </c>
      <c r="O35" s="1" t="s">
        <v>41</v>
      </c>
      <c r="P35" s="1" t="s">
        <v>41</v>
      </c>
      <c r="Q35" s="1" t="s">
        <v>8232</v>
      </c>
      <c r="R35" s="7">
        <v>0</v>
      </c>
      <c r="S35" s="1" t="s">
        <v>41</v>
      </c>
      <c r="T35" s="1" t="s">
        <v>41</v>
      </c>
      <c r="U35" s="1" t="s">
        <v>41</v>
      </c>
      <c r="V35" s="1" t="s">
        <v>41</v>
      </c>
      <c r="W35" s="1" t="s">
        <v>41</v>
      </c>
      <c r="X35" s="1" t="s">
        <v>41</v>
      </c>
      <c r="Y35" s="1" t="s">
        <v>41</v>
      </c>
      <c r="Z35" s="1" t="s">
        <v>41</v>
      </c>
      <c r="AA35" s="1" t="s">
        <v>43</v>
      </c>
      <c r="AB35" s="1" t="s">
        <v>41</v>
      </c>
      <c r="AC35" s="1" t="s">
        <v>54</v>
      </c>
      <c r="AD35" s="7">
        <v>20.55</v>
      </c>
      <c r="AE35" s="7">
        <v>1343.4</v>
      </c>
      <c r="AF35" s="7">
        <v>30.53</v>
      </c>
      <c r="AG35" s="7">
        <v>0</v>
      </c>
      <c r="AH35" s="7">
        <v>1549.04</v>
      </c>
      <c r="AI35" s="7">
        <v>2861.91</v>
      </c>
      <c r="AJ35" s="7">
        <f t="shared" si="2"/>
        <v>42.715074626865672</v>
      </c>
      <c r="AK35" s="7" t="s">
        <v>8246</v>
      </c>
      <c r="AL35" s="1" t="s">
        <v>45</v>
      </c>
      <c r="AM35" s="1">
        <f t="shared" si="3"/>
        <v>0</v>
      </c>
      <c r="AN35" s="1" t="s">
        <v>8232</v>
      </c>
      <c r="AO35" s="1" t="s">
        <v>108</v>
      </c>
      <c r="AP35" s="4">
        <f>1</f>
        <v>1</v>
      </c>
    </row>
    <row r="36" spans="1:42" x14ac:dyDescent="0.3">
      <c r="A36" s="1" t="s">
        <v>137</v>
      </c>
      <c r="B36" s="1" t="s">
        <v>47</v>
      </c>
      <c r="C36" s="4">
        <v>33</v>
      </c>
      <c r="D36" s="4" t="str">
        <f t="shared" si="0"/>
        <v>Adult</v>
      </c>
      <c r="E36" s="1" t="s">
        <v>3</v>
      </c>
      <c r="F36" s="1" t="s">
        <v>8255</v>
      </c>
      <c r="G36" s="1" t="s">
        <v>138</v>
      </c>
      <c r="H36" s="1">
        <v>96003</v>
      </c>
      <c r="I36" s="4">
        <v>4</v>
      </c>
      <c r="J36" s="4">
        <v>20</v>
      </c>
      <c r="K36" s="4" t="str">
        <f t="shared" si="1"/>
        <v>Loyal</v>
      </c>
      <c r="L36" s="1" t="s">
        <v>40</v>
      </c>
      <c r="M36" s="1" t="s">
        <v>41</v>
      </c>
      <c r="N36" s="7">
        <v>25.420517214274568</v>
      </c>
      <c r="O36" s="1" t="s">
        <v>41</v>
      </c>
      <c r="P36" s="1" t="s">
        <v>38</v>
      </c>
      <c r="Q36" s="1" t="s">
        <v>42</v>
      </c>
      <c r="R36" s="7">
        <v>22</v>
      </c>
      <c r="S36" s="1" t="s">
        <v>38</v>
      </c>
      <c r="T36" s="1" t="s">
        <v>41</v>
      </c>
      <c r="U36" s="1" t="s">
        <v>38</v>
      </c>
      <c r="V36" s="1" t="s">
        <v>38</v>
      </c>
      <c r="W36" s="1" t="s">
        <v>41</v>
      </c>
      <c r="X36" s="1" t="s">
        <v>41</v>
      </c>
      <c r="Y36" s="1" t="s">
        <v>41</v>
      </c>
      <c r="Z36" s="1" t="s">
        <v>38</v>
      </c>
      <c r="AA36" s="1" t="s">
        <v>71</v>
      </c>
      <c r="AB36" s="1" t="s">
        <v>38</v>
      </c>
      <c r="AC36" s="1" t="s">
        <v>44</v>
      </c>
      <c r="AD36" s="7">
        <v>39.4</v>
      </c>
      <c r="AE36" s="7">
        <v>825.4</v>
      </c>
      <c r="AF36" s="7">
        <v>0</v>
      </c>
      <c r="AG36" s="7">
        <v>0</v>
      </c>
      <c r="AH36" s="7">
        <v>0</v>
      </c>
      <c r="AI36" s="7">
        <v>825.4</v>
      </c>
      <c r="AJ36" s="7">
        <f t="shared" si="2"/>
        <v>41.269999999999996</v>
      </c>
      <c r="AK36" s="7" t="s">
        <v>8246</v>
      </c>
      <c r="AL36" s="1" t="s">
        <v>45</v>
      </c>
      <c r="AM36" s="1">
        <f t="shared" si="3"/>
        <v>0</v>
      </c>
      <c r="AN36" s="1" t="s">
        <v>8232</v>
      </c>
      <c r="AO36" s="1" t="s">
        <v>108</v>
      </c>
      <c r="AP36" s="4">
        <f>1</f>
        <v>1</v>
      </c>
    </row>
    <row r="37" spans="1:42" x14ac:dyDescent="0.3">
      <c r="A37" s="1" t="s">
        <v>139</v>
      </c>
      <c r="B37" s="1" t="s">
        <v>37</v>
      </c>
      <c r="C37" s="4">
        <v>31</v>
      </c>
      <c r="D37" s="4" t="str">
        <f t="shared" si="0"/>
        <v>Adult</v>
      </c>
      <c r="E37" s="1" t="s">
        <v>8253</v>
      </c>
      <c r="F37" s="1" t="s">
        <v>8257</v>
      </c>
      <c r="G37" s="1" t="s">
        <v>140</v>
      </c>
      <c r="H37" s="1">
        <v>95046</v>
      </c>
      <c r="I37" s="4">
        <v>0</v>
      </c>
      <c r="J37" s="4">
        <v>43</v>
      </c>
      <c r="K37" s="4" t="str">
        <f t="shared" si="1"/>
        <v>Loyal</v>
      </c>
      <c r="L37" s="1" t="s">
        <v>40</v>
      </c>
      <c r="M37" s="1" t="s">
        <v>38</v>
      </c>
      <c r="N37" s="7">
        <v>30.64</v>
      </c>
      <c r="O37" s="1" t="s">
        <v>38</v>
      </c>
      <c r="P37" s="1" t="s">
        <v>41</v>
      </c>
      <c r="Q37" s="1" t="s">
        <v>8232</v>
      </c>
      <c r="R37" s="7">
        <v>0</v>
      </c>
      <c r="S37" s="1" t="s">
        <v>41</v>
      </c>
      <c r="T37" s="1" t="s">
        <v>41</v>
      </c>
      <c r="U37" s="1" t="s">
        <v>41</v>
      </c>
      <c r="V37" s="1" t="s">
        <v>41</v>
      </c>
      <c r="W37" s="1" t="s">
        <v>41</v>
      </c>
      <c r="X37" s="1" t="s">
        <v>41</v>
      </c>
      <c r="Y37" s="1" t="s">
        <v>41</v>
      </c>
      <c r="Z37" s="1" t="s">
        <v>41</v>
      </c>
      <c r="AA37" s="1" t="s">
        <v>71</v>
      </c>
      <c r="AB37" s="1" t="s">
        <v>38</v>
      </c>
      <c r="AC37" s="1" t="s">
        <v>54</v>
      </c>
      <c r="AD37" s="7">
        <v>25.1</v>
      </c>
      <c r="AE37" s="7">
        <v>1070.1500000000001</v>
      </c>
      <c r="AF37" s="7">
        <v>0</v>
      </c>
      <c r="AG37" s="7">
        <v>0</v>
      </c>
      <c r="AH37" s="7">
        <v>1317.52</v>
      </c>
      <c r="AI37" s="7">
        <v>2387.67</v>
      </c>
      <c r="AJ37" s="7">
        <f t="shared" si="2"/>
        <v>55.527209302325581</v>
      </c>
      <c r="AK37" s="7" t="s">
        <v>8249</v>
      </c>
      <c r="AL37" s="1" t="s">
        <v>45</v>
      </c>
      <c r="AM37" s="1">
        <f t="shared" si="3"/>
        <v>0</v>
      </c>
      <c r="AN37" s="1" t="s">
        <v>8232</v>
      </c>
      <c r="AO37" s="1" t="s">
        <v>108</v>
      </c>
      <c r="AP37" s="4">
        <f>1</f>
        <v>1</v>
      </c>
    </row>
    <row r="38" spans="1:42" x14ac:dyDescent="0.3">
      <c r="A38" s="1" t="s">
        <v>141</v>
      </c>
      <c r="B38" s="1" t="s">
        <v>37</v>
      </c>
      <c r="C38" s="4">
        <v>37</v>
      </c>
      <c r="D38" s="4" t="str">
        <f t="shared" si="0"/>
        <v>Adult</v>
      </c>
      <c r="E38" s="1" t="s">
        <v>3</v>
      </c>
      <c r="F38" s="1" t="s">
        <v>8254</v>
      </c>
      <c r="G38" s="1" t="s">
        <v>142</v>
      </c>
      <c r="H38" s="1">
        <v>95209</v>
      </c>
      <c r="I38" s="4">
        <v>2</v>
      </c>
      <c r="J38" s="4">
        <v>55</v>
      </c>
      <c r="K38" s="4" t="str">
        <f t="shared" si="1"/>
        <v>Veteran</v>
      </c>
      <c r="L38" s="1" t="s">
        <v>74</v>
      </c>
      <c r="M38" s="1" t="s">
        <v>38</v>
      </c>
      <c r="N38" s="7">
        <v>5.08</v>
      </c>
      <c r="O38" s="1" t="s">
        <v>38</v>
      </c>
      <c r="P38" s="1" t="s">
        <v>38</v>
      </c>
      <c r="Q38" s="1" t="s">
        <v>53</v>
      </c>
      <c r="R38" s="7">
        <v>9</v>
      </c>
      <c r="S38" s="1" t="s">
        <v>38</v>
      </c>
      <c r="T38" s="1" t="s">
        <v>41</v>
      </c>
      <c r="U38" s="1" t="s">
        <v>41</v>
      </c>
      <c r="V38" s="1" t="s">
        <v>41</v>
      </c>
      <c r="W38" s="1" t="s">
        <v>38</v>
      </c>
      <c r="X38" s="1" t="s">
        <v>41</v>
      </c>
      <c r="Y38" s="1" t="s">
        <v>41</v>
      </c>
      <c r="Z38" s="1" t="s">
        <v>38</v>
      </c>
      <c r="AA38" s="1" t="s">
        <v>49</v>
      </c>
      <c r="AB38" s="1" t="s">
        <v>38</v>
      </c>
      <c r="AC38" s="1" t="s">
        <v>54</v>
      </c>
      <c r="AD38" s="7">
        <v>89.8</v>
      </c>
      <c r="AE38" s="7">
        <v>4959.6000000000004</v>
      </c>
      <c r="AF38" s="7">
        <v>0</v>
      </c>
      <c r="AG38" s="7">
        <v>0</v>
      </c>
      <c r="AH38" s="7">
        <v>279.39999999999998</v>
      </c>
      <c r="AI38" s="7">
        <v>5239</v>
      </c>
      <c r="AJ38" s="7">
        <f t="shared" si="2"/>
        <v>95.25454545454545</v>
      </c>
      <c r="AK38" s="7" t="s">
        <v>8249</v>
      </c>
      <c r="AL38" s="1" t="s">
        <v>45</v>
      </c>
      <c r="AM38" s="1">
        <f t="shared" si="3"/>
        <v>0</v>
      </c>
      <c r="AN38" s="1" t="s">
        <v>8232</v>
      </c>
      <c r="AO38" s="1" t="s">
        <v>108</v>
      </c>
      <c r="AP38" s="4">
        <f>1</f>
        <v>1</v>
      </c>
    </row>
    <row r="39" spans="1:42" x14ac:dyDescent="0.3">
      <c r="A39" s="1" t="s">
        <v>143</v>
      </c>
      <c r="B39" s="1" t="s">
        <v>37</v>
      </c>
      <c r="C39" s="4">
        <v>60</v>
      </c>
      <c r="D39" s="4" t="str">
        <f t="shared" si="0"/>
        <v>Senior Citizen</v>
      </c>
      <c r="E39" s="1" t="s">
        <v>3</v>
      </c>
      <c r="F39" s="1" t="s">
        <v>8254</v>
      </c>
      <c r="G39" s="1" t="s">
        <v>133</v>
      </c>
      <c r="H39" s="1">
        <v>90003</v>
      </c>
      <c r="I39" s="4">
        <v>4</v>
      </c>
      <c r="J39" s="4">
        <v>59</v>
      </c>
      <c r="K39" s="4" t="str">
        <f t="shared" si="1"/>
        <v>Veteran</v>
      </c>
      <c r="L39" s="1" t="s">
        <v>74</v>
      </c>
      <c r="M39" s="1" t="s">
        <v>38</v>
      </c>
      <c r="N39" s="7">
        <v>16.39</v>
      </c>
      <c r="O39" s="1" t="s">
        <v>38</v>
      </c>
      <c r="P39" s="1" t="s">
        <v>38</v>
      </c>
      <c r="Q39" s="1" t="s">
        <v>53</v>
      </c>
      <c r="R39" s="7">
        <v>14</v>
      </c>
      <c r="S39" s="1" t="s">
        <v>38</v>
      </c>
      <c r="T39" s="1" t="s">
        <v>38</v>
      </c>
      <c r="U39" s="1" t="s">
        <v>41</v>
      </c>
      <c r="V39" s="1" t="s">
        <v>41</v>
      </c>
      <c r="W39" s="1" t="s">
        <v>38</v>
      </c>
      <c r="X39" s="1" t="s">
        <v>41</v>
      </c>
      <c r="Y39" s="1" t="s">
        <v>41</v>
      </c>
      <c r="Z39" s="1" t="s">
        <v>38</v>
      </c>
      <c r="AA39" s="1" t="s">
        <v>49</v>
      </c>
      <c r="AB39" s="1" t="s">
        <v>38</v>
      </c>
      <c r="AC39" s="1" t="s">
        <v>54</v>
      </c>
      <c r="AD39" s="7">
        <v>94.75</v>
      </c>
      <c r="AE39" s="7">
        <v>5597.65</v>
      </c>
      <c r="AF39" s="7">
        <v>0</v>
      </c>
      <c r="AG39" s="7">
        <v>0</v>
      </c>
      <c r="AH39" s="7">
        <v>967.01</v>
      </c>
      <c r="AI39" s="7">
        <v>6564.66</v>
      </c>
      <c r="AJ39" s="7">
        <f t="shared" si="2"/>
        <v>111.26542372881356</v>
      </c>
      <c r="AK39" s="7" t="s">
        <v>8247</v>
      </c>
      <c r="AL39" s="1" t="s">
        <v>45</v>
      </c>
      <c r="AM39" s="1">
        <f t="shared" si="3"/>
        <v>0</v>
      </c>
      <c r="AN39" s="1" t="s">
        <v>8232</v>
      </c>
      <c r="AO39" s="1" t="s">
        <v>108</v>
      </c>
      <c r="AP39" s="4">
        <f>1</f>
        <v>1</v>
      </c>
    </row>
    <row r="40" spans="1:42" x14ac:dyDescent="0.3">
      <c r="A40" s="1" t="s">
        <v>144</v>
      </c>
      <c r="B40" s="1" t="s">
        <v>37</v>
      </c>
      <c r="C40" s="4">
        <v>48</v>
      </c>
      <c r="D40" s="4" t="str">
        <f t="shared" si="0"/>
        <v>Adult</v>
      </c>
      <c r="E40" s="1" t="s">
        <v>3</v>
      </c>
      <c r="F40" s="1" t="s">
        <v>8257</v>
      </c>
      <c r="G40" s="1" t="s">
        <v>145</v>
      </c>
      <c r="H40" s="1">
        <v>90255</v>
      </c>
      <c r="I40" s="4">
        <v>3</v>
      </c>
      <c r="J40" s="4">
        <v>12</v>
      </c>
      <c r="K40" s="4" t="str">
        <f t="shared" si="1"/>
        <v>Loyal</v>
      </c>
      <c r="L40" s="1" t="s">
        <v>40</v>
      </c>
      <c r="M40" s="1" t="s">
        <v>38</v>
      </c>
      <c r="N40" s="7">
        <v>19.28</v>
      </c>
      <c r="O40" s="1" t="s">
        <v>41</v>
      </c>
      <c r="P40" s="1" t="s">
        <v>41</v>
      </c>
      <c r="Q40" s="1" t="s">
        <v>8232</v>
      </c>
      <c r="R40" s="7">
        <v>0</v>
      </c>
      <c r="S40" s="1" t="s">
        <v>41</v>
      </c>
      <c r="T40" s="1" t="s">
        <v>41</v>
      </c>
      <c r="U40" s="1" t="s">
        <v>41</v>
      </c>
      <c r="V40" s="1" t="s">
        <v>41</v>
      </c>
      <c r="W40" s="1" t="s">
        <v>41</v>
      </c>
      <c r="X40" s="1" t="s">
        <v>41</v>
      </c>
      <c r="Y40" s="1" t="s">
        <v>41</v>
      </c>
      <c r="Z40" s="1" t="s">
        <v>41</v>
      </c>
      <c r="AA40" s="1" t="s">
        <v>71</v>
      </c>
      <c r="AB40" s="1" t="s">
        <v>41</v>
      </c>
      <c r="AC40" s="1" t="s">
        <v>54</v>
      </c>
      <c r="AD40" s="7">
        <v>20.3</v>
      </c>
      <c r="AE40" s="7">
        <v>224.5</v>
      </c>
      <c r="AF40" s="7">
        <v>0</v>
      </c>
      <c r="AG40" s="7">
        <v>0</v>
      </c>
      <c r="AH40" s="7">
        <v>231.36</v>
      </c>
      <c r="AI40" s="7">
        <v>455.86</v>
      </c>
      <c r="AJ40" s="7">
        <f t="shared" si="2"/>
        <v>37.988333333333337</v>
      </c>
      <c r="AK40" s="7" t="s">
        <v>8246</v>
      </c>
      <c r="AL40" s="1" t="s">
        <v>45</v>
      </c>
      <c r="AM40" s="1">
        <f t="shared" si="3"/>
        <v>0</v>
      </c>
      <c r="AN40" s="1" t="s">
        <v>8232</v>
      </c>
      <c r="AO40" s="1" t="s">
        <v>108</v>
      </c>
      <c r="AP40" s="4">
        <f>1</f>
        <v>1</v>
      </c>
    </row>
    <row r="41" spans="1:42" x14ac:dyDescent="0.3">
      <c r="A41" s="1" t="s">
        <v>146</v>
      </c>
      <c r="B41" s="1" t="s">
        <v>47</v>
      </c>
      <c r="C41" s="4">
        <v>60</v>
      </c>
      <c r="D41" s="4" t="str">
        <f t="shared" si="0"/>
        <v>Senior Citizen</v>
      </c>
      <c r="E41" s="1" t="s">
        <v>3</v>
      </c>
      <c r="F41" s="1" t="s">
        <v>8257</v>
      </c>
      <c r="G41" s="1" t="s">
        <v>147</v>
      </c>
      <c r="H41" s="1">
        <v>92398</v>
      </c>
      <c r="I41" s="4">
        <v>7</v>
      </c>
      <c r="J41" s="4">
        <v>27</v>
      </c>
      <c r="K41" s="4" t="str">
        <f t="shared" si="1"/>
        <v>Loyal</v>
      </c>
      <c r="L41" s="1" t="s">
        <v>127</v>
      </c>
      <c r="M41" s="1" t="s">
        <v>38</v>
      </c>
      <c r="N41" s="7">
        <v>25.26</v>
      </c>
      <c r="O41" s="1" t="s">
        <v>38</v>
      </c>
      <c r="P41" s="1" t="s">
        <v>38</v>
      </c>
      <c r="Q41" s="1" t="s">
        <v>53</v>
      </c>
      <c r="R41" s="7">
        <v>23</v>
      </c>
      <c r="S41" s="1" t="s">
        <v>41</v>
      </c>
      <c r="T41" s="1" t="s">
        <v>41</v>
      </c>
      <c r="U41" s="1" t="s">
        <v>41</v>
      </c>
      <c r="V41" s="1" t="s">
        <v>41</v>
      </c>
      <c r="W41" s="1" t="s">
        <v>41</v>
      </c>
      <c r="X41" s="1" t="s">
        <v>41</v>
      </c>
      <c r="Y41" s="1" t="s">
        <v>41</v>
      </c>
      <c r="Z41" s="1" t="s">
        <v>38</v>
      </c>
      <c r="AA41" s="1" t="s">
        <v>49</v>
      </c>
      <c r="AB41" s="1" t="s">
        <v>38</v>
      </c>
      <c r="AC41" s="1" t="s">
        <v>54</v>
      </c>
      <c r="AD41" s="7">
        <v>75.75</v>
      </c>
      <c r="AE41" s="7">
        <v>1929</v>
      </c>
      <c r="AF41" s="7">
        <v>0</v>
      </c>
      <c r="AG41" s="7">
        <v>0</v>
      </c>
      <c r="AH41" s="7">
        <v>682.02</v>
      </c>
      <c r="AI41" s="7">
        <v>2611.02</v>
      </c>
      <c r="AJ41" s="7">
        <f t="shared" si="2"/>
        <v>96.704444444444448</v>
      </c>
      <c r="AK41" s="7" t="s">
        <v>8249</v>
      </c>
      <c r="AL41" s="1" t="s">
        <v>45</v>
      </c>
      <c r="AM41" s="1">
        <f t="shared" si="3"/>
        <v>0</v>
      </c>
      <c r="AN41" s="1" t="s">
        <v>8232</v>
      </c>
      <c r="AO41" s="1" t="s">
        <v>108</v>
      </c>
      <c r="AP41" s="4">
        <f>1</f>
        <v>1</v>
      </c>
    </row>
    <row r="42" spans="1:42" x14ac:dyDescent="0.3">
      <c r="A42" s="1" t="s">
        <v>148</v>
      </c>
      <c r="B42" s="1" t="s">
        <v>47</v>
      </c>
      <c r="C42" s="4">
        <v>69</v>
      </c>
      <c r="D42" s="4" t="str">
        <f t="shared" si="0"/>
        <v>Senior Citizen</v>
      </c>
      <c r="E42" s="1" t="s">
        <v>8253</v>
      </c>
      <c r="F42" s="1" t="s">
        <v>8254</v>
      </c>
      <c r="G42" s="1" t="s">
        <v>149</v>
      </c>
      <c r="H42" s="1">
        <v>92129</v>
      </c>
      <c r="I42" s="4">
        <v>0</v>
      </c>
      <c r="J42" s="4">
        <v>2</v>
      </c>
      <c r="K42" s="4" t="str">
        <f t="shared" si="1"/>
        <v>New</v>
      </c>
      <c r="L42" s="1" t="s">
        <v>40</v>
      </c>
      <c r="M42" s="1" t="s">
        <v>38</v>
      </c>
      <c r="N42" s="7">
        <v>43.99</v>
      </c>
      <c r="O42" s="1" t="s">
        <v>41</v>
      </c>
      <c r="P42" s="1" t="s">
        <v>38</v>
      </c>
      <c r="Q42" s="1" t="s">
        <v>77</v>
      </c>
      <c r="R42" s="7">
        <v>27</v>
      </c>
      <c r="S42" s="1" t="s">
        <v>38</v>
      </c>
      <c r="T42" s="1" t="s">
        <v>41</v>
      </c>
      <c r="U42" s="1" t="s">
        <v>41</v>
      </c>
      <c r="V42" s="1" t="s">
        <v>41</v>
      </c>
      <c r="W42" s="1" t="s">
        <v>41</v>
      </c>
      <c r="X42" s="1" t="s">
        <v>41</v>
      </c>
      <c r="Y42" s="1" t="s">
        <v>41</v>
      </c>
      <c r="Z42" s="1" t="s">
        <v>38</v>
      </c>
      <c r="AA42" s="1" t="s">
        <v>49</v>
      </c>
      <c r="AB42" s="1" t="s">
        <v>38</v>
      </c>
      <c r="AC42" s="1" t="s">
        <v>54</v>
      </c>
      <c r="AD42" s="7">
        <v>49.25</v>
      </c>
      <c r="AE42" s="7">
        <v>91.1</v>
      </c>
      <c r="AF42" s="7">
        <v>0</v>
      </c>
      <c r="AG42" s="7">
        <v>0</v>
      </c>
      <c r="AH42" s="7">
        <v>87.98</v>
      </c>
      <c r="AI42" s="7">
        <v>179.08</v>
      </c>
      <c r="AJ42" s="7">
        <f t="shared" si="2"/>
        <v>89.54</v>
      </c>
      <c r="AK42" s="7" t="s">
        <v>8249</v>
      </c>
      <c r="AL42" s="1" t="s">
        <v>55</v>
      </c>
      <c r="AM42" s="1">
        <f t="shared" si="3"/>
        <v>1</v>
      </c>
      <c r="AN42" s="1" t="s">
        <v>56</v>
      </c>
      <c r="AO42" s="1" t="s">
        <v>102</v>
      </c>
      <c r="AP42" s="4">
        <f>1</f>
        <v>1</v>
      </c>
    </row>
    <row r="43" spans="1:42" x14ac:dyDescent="0.3">
      <c r="A43" s="1" t="s">
        <v>150</v>
      </c>
      <c r="B43" s="1" t="s">
        <v>37</v>
      </c>
      <c r="C43" s="4">
        <v>20</v>
      </c>
      <c r="D43" s="4" t="str">
        <f t="shared" si="0"/>
        <v>Teenager</v>
      </c>
      <c r="E43" s="1" t="s">
        <v>8253</v>
      </c>
      <c r="F43" s="1" t="s">
        <v>8254</v>
      </c>
      <c r="G43" s="1" t="s">
        <v>151</v>
      </c>
      <c r="H43" s="1">
        <v>94539</v>
      </c>
      <c r="I43" s="4">
        <v>0</v>
      </c>
      <c r="J43" s="4">
        <v>27</v>
      </c>
      <c r="K43" s="4" t="str">
        <f t="shared" si="1"/>
        <v>Loyal</v>
      </c>
      <c r="L43" s="1" t="s">
        <v>127</v>
      </c>
      <c r="M43" s="1" t="s">
        <v>38</v>
      </c>
      <c r="N43" s="7">
        <v>48.91</v>
      </c>
      <c r="O43" s="1" t="s">
        <v>41</v>
      </c>
      <c r="P43" s="1" t="s">
        <v>38</v>
      </c>
      <c r="Q43" s="1" t="s">
        <v>77</v>
      </c>
      <c r="R43" s="7">
        <v>59</v>
      </c>
      <c r="S43" s="1" t="s">
        <v>41</v>
      </c>
      <c r="T43" s="1" t="s">
        <v>38</v>
      </c>
      <c r="U43" s="1" t="s">
        <v>38</v>
      </c>
      <c r="V43" s="1" t="s">
        <v>38</v>
      </c>
      <c r="W43" s="1" t="s">
        <v>38</v>
      </c>
      <c r="X43" s="1" t="s">
        <v>38</v>
      </c>
      <c r="Y43" s="1" t="s">
        <v>38</v>
      </c>
      <c r="Z43" s="1" t="s">
        <v>38</v>
      </c>
      <c r="AA43" s="1" t="s">
        <v>43</v>
      </c>
      <c r="AB43" s="1" t="s">
        <v>41</v>
      </c>
      <c r="AC43" s="1" t="s">
        <v>44</v>
      </c>
      <c r="AD43" s="7">
        <v>78.2</v>
      </c>
      <c r="AE43" s="7">
        <v>2078.9499999999998</v>
      </c>
      <c r="AF43" s="7">
        <v>0</v>
      </c>
      <c r="AG43" s="7">
        <v>0</v>
      </c>
      <c r="AH43" s="7">
        <v>1320.57</v>
      </c>
      <c r="AI43" s="7">
        <v>3399.52</v>
      </c>
      <c r="AJ43" s="7">
        <f t="shared" si="2"/>
        <v>125.90814814814814</v>
      </c>
      <c r="AK43" s="7" t="s">
        <v>8247</v>
      </c>
      <c r="AL43" s="1" t="s">
        <v>45</v>
      </c>
      <c r="AM43" s="1">
        <f t="shared" si="3"/>
        <v>0</v>
      </c>
      <c r="AN43" s="1" t="s">
        <v>8232</v>
      </c>
      <c r="AO43" s="1" t="s">
        <v>108</v>
      </c>
      <c r="AP43" s="4">
        <f>1</f>
        <v>1</v>
      </c>
    </row>
    <row r="44" spans="1:42" x14ac:dyDescent="0.3">
      <c r="A44" s="1" t="s">
        <v>152</v>
      </c>
      <c r="B44" s="1" t="s">
        <v>47</v>
      </c>
      <c r="C44" s="4">
        <v>31</v>
      </c>
      <c r="D44" s="4" t="str">
        <f t="shared" si="0"/>
        <v>Adult</v>
      </c>
      <c r="E44" s="1" t="s">
        <v>3</v>
      </c>
      <c r="F44" s="1" t="s">
        <v>8257</v>
      </c>
      <c r="G44" s="1" t="s">
        <v>153</v>
      </c>
      <c r="H44" s="1">
        <v>95405</v>
      </c>
      <c r="I44" s="4">
        <v>1</v>
      </c>
      <c r="J44" s="4">
        <v>25</v>
      </c>
      <c r="K44" s="4" t="str">
        <f t="shared" si="1"/>
        <v>Loyal</v>
      </c>
      <c r="L44" s="1" t="s">
        <v>40</v>
      </c>
      <c r="M44" s="1" t="s">
        <v>38</v>
      </c>
      <c r="N44" s="7">
        <v>23.69</v>
      </c>
      <c r="O44" s="1" t="s">
        <v>38</v>
      </c>
      <c r="P44" s="1" t="s">
        <v>41</v>
      </c>
      <c r="Q44" s="1" t="s">
        <v>8232</v>
      </c>
      <c r="R44" s="7">
        <v>0</v>
      </c>
      <c r="S44" s="1" t="s">
        <v>41</v>
      </c>
      <c r="T44" s="1" t="s">
        <v>41</v>
      </c>
      <c r="U44" s="1" t="s">
        <v>41</v>
      </c>
      <c r="V44" s="1" t="s">
        <v>41</v>
      </c>
      <c r="W44" s="1" t="s">
        <v>41</v>
      </c>
      <c r="X44" s="1" t="s">
        <v>41</v>
      </c>
      <c r="Y44" s="1" t="s">
        <v>41</v>
      </c>
      <c r="Z44" s="1" t="s">
        <v>41</v>
      </c>
      <c r="AA44" s="1" t="s">
        <v>71</v>
      </c>
      <c r="AB44" s="1" t="s">
        <v>41</v>
      </c>
      <c r="AC44" s="1" t="s">
        <v>44</v>
      </c>
      <c r="AD44" s="7">
        <v>25.5</v>
      </c>
      <c r="AE44" s="7">
        <v>630.6</v>
      </c>
      <c r="AF44" s="7">
        <v>44.42</v>
      </c>
      <c r="AG44" s="7">
        <v>0</v>
      </c>
      <c r="AH44" s="7">
        <v>592.25</v>
      </c>
      <c r="AI44" s="7">
        <v>1178.43</v>
      </c>
      <c r="AJ44" s="7">
        <f t="shared" si="2"/>
        <v>47.1372</v>
      </c>
      <c r="AK44" s="7" t="s">
        <v>8246</v>
      </c>
      <c r="AL44" s="1" t="s">
        <v>45</v>
      </c>
      <c r="AM44" s="1">
        <f t="shared" si="3"/>
        <v>0</v>
      </c>
      <c r="AN44" s="1" t="s">
        <v>8232</v>
      </c>
      <c r="AO44" s="1" t="s">
        <v>108</v>
      </c>
      <c r="AP44" s="4">
        <f>1</f>
        <v>1</v>
      </c>
    </row>
    <row r="45" spans="1:42" x14ac:dyDescent="0.3">
      <c r="A45" s="1" t="s">
        <v>154</v>
      </c>
      <c r="B45" s="1" t="s">
        <v>47</v>
      </c>
      <c r="C45" s="4">
        <v>46</v>
      </c>
      <c r="D45" s="4" t="str">
        <f t="shared" si="0"/>
        <v>Adult</v>
      </c>
      <c r="E45" s="1" t="s">
        <v>3</v>
      </c>
      <c r="F45" s="1" t="s">
        <v>8254</v>
      </c>
      <c r="G45" s="1" t="s">
        <v>155</v>
      </c>
      <c r="H45" s="1">
        <v>95126</v>
      </c>
      <c r="I45" s="4">
        <v>5</v>
      </c>
      <c r="J45" s="4">
        <v>25</v>
      </c>
      <c r="K45" s="4" t="str">
        <f t="shared" si="1"/>
        <v>Loyal</v>
      </c>
      <c r="L45" s="1" t="s">
        <v>40</v>
      </c>
      <c r="M45" s="1" t="s">
        <v>38</v>
      </c>
      <c r="N45" s="7">
        <v>6.45</v>
      </c>
      <c r="O45" s="1" t="s">
        <v>41</v>
      </c>
      <c r="P45" s="1" t="s">
        <v>38</v>
      </c>
      <c r="Q45" s="1" t="s">
        <v>42</v>
      </c>
      <c r="R45" s="7">
        <v>19</v>
      </c>
      <c r="S45" s="1" t="s">
        <v>38</v>
      </c>
      <c r="T45" s="1" t="s">
        <v>38</v>
      </c>
      <c r="U45" s="1" t="s">
        <v>38</v>
      </c>
      <c r="V45" s="1" t="s">
        <v>41</v>
      </c>
      <c r="W45" s="1" t="s">
        <v>41</v>
      </c>
      <c r="X45" s="1" t="s">
        <v>41</v>
      </c>
      <c r="Y45" s="1" t="s">
        <v>41</v>
      </c>
      <c r="Z45" s="1" t="s">
        <v>38</v>
      </c>
      <c r="AA45" s="1" t="s">
        <v>43</v>
      </c>
      <c r="AB45" s="1" t="s">
        <v>38</v>
      </c>
      <c r="AC45" s="1" t="s">
        <v>54</v>
      </c>
      <c r="AD45" s="7">
        <v>61.6</v>
      </c>
      <c r="AE45" s="7">
        <v>1611</v>
      </c>
      <c r="AF45" s="7">
        <v>44.9</v>
      </c>
      <c r="AG45" s="7">
        <v>0</v>
      </c>
      <c r="AH45" s="7">
        <v>161.25</v>
      </c>
      <c r="AI45" s="7">
        <v>1727.35</v>
      </c>
      <c r="AJ45" s="7">
        <f t="shared" si="2"/>
        <v>69.093999999999994</v>
      </c>
      <c r="AK45" s="7" t="s">
        <v>8249</v>
      </c>
      <c r="AL45" s="1" t="s">
        <v>45</v>
      </c>
      <c r="AM45" s="1">
        <f t="shared" si="3"/>
        <v>0</v>
      </c>
      <c r="AN45" s="1" t="s">
        <v>8232</v>
      </c>
      <c r="AO45" s="1" t="s">
        <v>108</v>
      </c>
      <c r="AP45" s="4">
        <f>1</f>
        <v>1</v>
      </c>
    </row>
    <row r="46" spans="1:42" x14ac:dyDescent="0.3">
      <c r="A46" s="1" t="s">
        <v>156</v>
      </c>
      <c r="B46" s="1" t="s">
        <v>47</v>
      </c>
      <c r="C46" s="4">
        <v>57</v>
      </c>
      <c r="D46" s="4" t="str">
        <f t="shared" si="0"/>
        <v>Senior Citizen</v>
      </c>
      <c r="E46" s="1" t="s">
        <v>8253</v>
      </c>
      <c r="F46" s="1" t="s">
        <v>8255</v>
      </c>
      <c r="G46" s="1" t="s">
        <v>157</v>
      </c>
      <c r="H46" s="1">
        <v>91042</v>
      </c>
      <c r="I46" s="4">
        <v>0</v>
      </c>
      <c r="J46" s="4">
        <v>29</v>
      </c>
      <c r="K46" s="4" t="str">
        <f t="shared" si="1"/>
        <v>Loyal</v>
      </c>
      <c r="L46" s="1" t="s">
        <v>40</v>
      </c>
      <c r="M46" s="1" t="s">
        <v>41</v>
      </c>
      <c r="N46" s="7">
        <v>25.420517214274568</v>
      </c>
      <c r="O46" s="1" t="s">
        <v>41</v>
      </c>
      <c r="P46" s="1" t="s">
        <v>38</v>
      </c>
      <c r="Q46" s="1" t="s">
        <v>77</v>
      </c>
      <c r="R46" s="7">
        <v>21</v>
      </c>
      <c r="S46" s="1" t="s">
        <v>38</v>
      </c>
      <c r="T46" s="1" t="s">
        <v>38</v>
      </c>
      <c r="U46" s="1" t="s">
        <v>38</v>
      </c>
      <c r="V46" s="1" t="s">
        <v>38</v>
      </c>
      <c r="W46" s="1" t="s">
        <v>41</v>
      </c>
      <c r="X46" s="1" t="s">
        <v>41</v>
      </c>
      <c r="Y46" s="1" t="s">
        <v>41</v>
      </c>
      <c r="Z46" s="1" t="s">
        <v>38</v>
      </c>
      <c r="AA46" s="1" t="s">
        <v>49</v>
      </c>
      <c r="AB46" s="1" t="s">
        <v>38</v>
      </c>
      <c r="AC46" s="1" t="s">
        <v>44</v>
      </c>
      <c r="AD46" s="7">
        <v>45</v>
      </c>
      <c r="AE46" s="7">
        <v>1242.45</v>
      </c>
      <c r="AF46" s="7">
        <v>12.26</v>
      </c>
      <c r="AG46" s="7">
        <v>0</v>
      </c>
      <c r="AH46" s="7">
        <v>0</v>
      </c>
      <c r="AI46" s="7">
        <v>1230.19</v>
      </c>
      <c r="AJ46" s="7">
        <f t="shared" si="2"/>
        <v>42.420344827586206</v>
      </c>
      <c r="AK46" s="7" t="s">
        <v>8246</v>
      </c>
      <c r="AL46" s="1" t="s">
        <v>45</v>
      </c>
      <c r="AM46" s="1">
        <f t="shared" si="3"/>
        <v>0</v>
      </c>
      <c r="AN46" s="1" t="s">
        <v>8232</v>
      </c>
      <c r="AO46" s="1" t="s">
        <v>108</v>
      </c>
      <c r="AP46" s="4">
        <f>1</f>
        <v>1</v>
      </c>
    </row>
    <row r="47" spans="1:42" x14ac:dyDescent="0.3">
      <c r="A47" s="1" t="s">
        <v>158</v>
      </c>
      <c r="B47" s="1" t="s">
        <v>47</v>
      </c>
      <c r="C47" s="4">
        <v>19</v>
      </c>
      <c r="D47" s="4" t="str">
        <f t="shared" si="0"/>
        <v>Teenager</v>
      </c>
      <c r="E47" s="1" t="s">
        <v>3</v>
      </c>
      <c r="F47" s="1" t="s">
        <v>8254</v>
      </c>
      <c r="G47" s="1" t="s">
        <v>159</v>
      </c>
      <c r="H47" s="1">
        <v>93291</v>
      </c>
      <c r="I47" s="4">
        <v>5</v>
      </c>
      <c r="J47" s="4">
        <v>72</v>
      </c>
      <c r="K47" s="4" t="str">
        <f t="shared" si="1"/>
        <v>Veteran</v>
      </c>
      <c r="L47" s="1" t="s">
        <v>40</v>
      </c>
      <c r="M47" s="1" t="s">
        <v>38</v>
      </c>
      <c r="N47" s="7">
        <v>32.36</v>
      </c>
      <c r="O47" s="1" t="s">
        <v>38</v>
      </c>
      <c r="P47" s="1" t="s">
        <v>38</v>
      </c>
      <c r="Q47" s="1" t="s">
        <v>77</v>
      </c>
      <c r="R47" s="7">
        <v>52</v>
      </c>
      <c r="S47" s="1" t="s">
        <v>41</v>
      </c>
      <c r="T47" s="1" t="s">
        <v>38</v>
      </c>
      <c r="U47" s="1" t="s">
        <v>38</v>
      </c>
      <c r="V47" s="1" t="s">
        <v>38</v>
      </c>
      <c r="W47" s="1" t="s">
        <v>38</v>
      </c>
      <c r="X47" s="1" t="s">
        <v>38</v>
      </c>
      <c r="Y47" s="1" t="s">
        <v>38</v>
      </c>
      <c r="Z47" s="1" t="s">
        <v>38</v>
      </c>
      <c r="AA47" s="1" t="s">
        <v>71</v>
      </c>
      <c r="AB47" s="1" t="s">
        <v>38</v>
      </c>
      <c r="AC47" s="1" t="s">
        <v>54</v>
      </c>
      <c r="AD47" s="7">
        <v>85.15</v>
      </c>
      <c r="AE47" s="7">
        <v>6316.2</v>
      </c>
      <c r="AF47" s="7">
        <v>0</v>
      </c>
      <c r="AG47" s="7">
        <v>0</v>
      </c>
      <c r="AH47" s="7">
        <v>2329.92</v>
      </c>
      <c r="AI47" s="7">
        <v>8646.1200000000008</v>
      </c>
      <c r="AJ47" s="7">
        <f t="shared" si="2"/>
        <v>120.08500000000001</v>
      </c>
      <c r="AK47" s="7" t="s">
        <v>8247</v>
      </c>
      <c r="AL47" s="1" t="s">
        <v>45</v>
      </c>
      <c r="AM47" s="1">
        <f t="shared" si="3"/>
        <v>0</v>
      </c>
      <c r="AN47" s="1" t="s">
        <v>8232</v>
      </c>
      <c r="AO47" s="1" t="s">
        <v>108</v>
      </c>
      <c r="AP47" s="4">
        <f>1</f>
        <v>1</v>
      </c>
    </row>
    <row r="48" spans="1:42" x14ac:dyDescent="0.3">
      <c r="A48" s="1" t="s">
        <v>160</v>
      </c>
      <c r="B48" s="1" t="s">
        <v>37</v>
      </c>
      <c r="C48" s="4">
        <v>64</v>
      </c>
      <c r="D48" s="4" t="str">
        <f t="shared" si="0"/>
        <v>Senior Citizen</v>
      </c>
      <c r="E48" s="1" t="s">
        <v>8253</v>
      </c>
      <c r="F48" s="1" t="s">
        <v>8254</v>
      </c>
      <c r="G48" s="1" t="s">
        <v>161</v>
      </c>
      <c r="H48" s="1">
        <v>95240</v>
      </c>
      <c r="I48" s="4">
        <v>0</v>
      </c>
      <c r="J48" s="4">
        <v>14</v>
      </c>
      <c r="K48" s="4" t="str">
        <f t="shared" si="1"/>
        <v>Loyal</v>
      </c>
      <c r="L48" s="1" t="s">
        <v>40</v>
      </c>
      <c r="M48" s="1" t="s">
        <v>38</v>
      </c>
      <c r="N48" s="7">
        <v>24.04</v>
      </c>
      <c r="O48" s="1" t="s">
        <v>41</v>
      </c>
      <c r="P48" s="1" t="s">
        <v>38</v>
      </c>
      <c r="Q48" s="1" t="s">
        <v>42</v>
      </c>
      <c r="R48" s="7">
        <v>12</v>
      </c>
      <c r="S48" s="1" t="s">
        <v>41</v>
      </c>
      <c r="T48" s="1" t="s">
        <v>38</v>
      </c>
      <c r="U48" s="1" t="s">
        <v>41</v>
      </c>
      <c r="V48" s="1" t="s">
        <v>41</v>
      </c>
      <c r="W48" s="1" t="s">
        <v>41</v>
      </c>
      <c r="X48" s="1" t="s">
        <v>41</v>
      </c>
      <c r="Y48" s="1" t="s">
        <v>41</v>
      </c>
      <c r="Z48" s="1" t="s">
        <v>38</v>
      </c>
      <c r="AA48" s="1" t="s">
        <v>43</v>
      </c>
      <c r="AB48" s="1" t="s">
        <v>41</v>
      </c>
      <c r="AC48" s="1" t="s">
        <v>44</v>
      </c>
      <c r="AD48" s="7">
        <v>51.45</v>
      </c>
      <c r="AE48" s="7">
        <v>727.85</v>
      </c>
      <c r="AF48" s="7">
        <v>0</v>
      </c>
      <c r="AG48" s="7">
        <v>0</v>
      </c>
      <c r="AH48" s="7">
        <v>336.56</v>
      </c>
      <c r="AI48" s="7">
        <v>1064.4100000000001</v>
      </c>
      <c r="AJ48" s="7">
        <f t="shared" si="2"/>
        <v>76.02928571428572</v>
      </c>
      <c r="AK48" s="7" t="s">
        <v>8249</v>
      </c>
      <c r="AL48" s="1" t="s">
        <v>45</v>
      </c>
      <c r="AM48" s="1">
        <f t="shared" si="3"/>
        <v>0</v>
      </c>
      <c r="AN48" s="1" t="s">
        <v>8232</v>
      </c>
      <c r="AO48" s="1" t="s">
        <v>108</v>
      </c>
      <c r="AP48" s="4">
        <f>1</f>
        <v>1</v>
      </c>
    </row>
    <row r="49" spans="1:42" x14ac:dyDescent="0.3">
      <c r="A49" s="1" t="s">
        <v>162</v>
      </c>
      <c r="B49" s="1" t="s">
        <v>37</v>
      </c>
      <c r="C49" s="4">
        <v>38</v>
      </c>
      <c r="D49" s="4" t="str">
        <f t="shared" si="0"/>
        <v>Adult</v>
      </c>
      <c r="E49" s="1" t="s">
        <v>8253</v>
      </c>
      <c r="F49" s="1" t="s">
        <v>8254</v>
      </c>
      <c r="G49" s="1" t="s">
        <v>163</v>
      </c>
      <c r="H49" s="1">
        <v>95318</v>
      </c>
      <c r="I49" s="4">
        <v>0</v>
      </c>
      <c r="J49" s="4">
        <v>35</v>
      </c>
      <c r="K49" s="4" t="str">
        <f t="shared" si="1"/>
        <v>Loyal</v>
      </c>
      <c r="L49" s="1" t="s">
        <v>127</v>
      </c>
      <c r="M49" s="1" t="s">
        <v>38</v>
      </c>
      <c r="N49" s="7">
        <v>36.42</v>
      </c>
      <c r="O49" s="1" t="s">
        <v>41</v>
      </c>
      <c r="P49" s="1" t="s">
        <v>38</v>
      </c>
      <c r="Q49" s="1" t="s">
        <v>53</v>
      </c>
      <c r="R49" s="7">
        <v>2</v>
      </c>
      <c r="S49" s="1" t="s">
        <v>41</v>
      </c>
      <c r="T49" s="1" t="s">
        <v>41</v>
      </c>
      <c r="U49" s="1" t="s">
        <v>38</v>
      </c>
      <c r="V49" s="1" t="s">
        <v>38</v>
      </c>
      <c r="W49" s="1" t="s">
        <v>38</v>
      </c>
      <c r="X49" s="1" t="s">
        <v>38</v>
      </c>
      <c r="Y49" s="1" t="s">
        <v>38</v>
      </c>
      <c r="Z49" s="1" t="s">
        <v>38</v>
      </c>
      <c r="AA49" s="1" t="s">
        <v>43</v>
      </c>
      <c r="AB49" s="1" t="s">
        <v>38</v>
      </c>
      <c r="AC49" s="1" t="s">
        <v>54</v>
      </c>
      <c r="AD49" s="7">
        <v>99.25</v>
      </c>
      <c r="AE49" s="7">
        <v>3532</v>
      </c>
      <c r="AF49" s="7">
        <v>0</v>
      </c>
      <c r="AG49" s="7">
        <v>0</v>
      </c>
      <c r="AH49" s="7">
        <v>1274.7</v>
      </c>
      <c r="AI49" s="7">
        <v>4806.7</v>
      </c>
      <c r="AJ49" s="7">
        <f t="shared" si="2"/>
        <v>137.3342857142857</v>
      </c>
      <c r="AK49" s="7" t="s">
        <v>8247</v>
      </c>
      <c r="AL49" s="1" t="s">
        <v>45</v>
      </c>
      <c r="AM49" s="1">
        <f t="shared" si="3"/>
        <v>0</v>
      </c>
      <c r="AN49" s="1" t="s">
        <v>8232</v>
      </c>
      <c r="AO49" s="1" t="s">
        <v>108</v>
      </c>
      <c r="AP49" s="4">
        <f>1</f>
        <v>1</v>
      </c>
    </row>
    <row r="50" spans="1:42" x14ac:dyDescent="0.3">
      <c r="A50" s="1" t="s">
        <v>164</v>
      </c>
      <c r="B50" s="1" t="s">
        <v>47</v>
      </c>
      <c r="C50" s="4">
        <v>54</v>
      </c>
      <c r="D50" s="4" t="str">
        <f t="shared" si="0"/>
        <v>Senior Citizen</v>
      </c>
      <c r="E50" s="1" t="s">
        <v>8253</v>
      </c>
      <c r="F50" s="1" t="s">
        <v>8254</v>
      </c>
      <c r="G50" s="1" t="s">
        <v>165</v>
      </c>
      <c r="H50" s="1">
        <v>94515</v>
      </c>
      <c r="I50" s="4">
        <v>0</v>
      </c>
      <c r="J50" s="4">
        <v>1</v>
      </c>
      <c r="K50" s="4" t="str">
        <f t="shared" si="1"/>
        <v>New</v>
      </c>
      <c r="L50" s="1" t="s">
        <v>52</v>
      </c>
      <c r="M50" s="1" t="s">
        <v>38</v>
      </c>
      <c r="N50" s="7">
        <v>42.95</v>
      </c>
      <c r="O50" s="1" t="s">
        <v>41</v>
      </c>
      <c r="P50" s="1" t="s">
        <v>38</v>
      </c>
      <c r="Q50" s="1" t="s">
        <v>77</v>
      </c>
      <c r="R50" s="7">
        <v>9</v>
      </c>
      <c r="S50" s="1" t="s">
        <v>41</v>
      </c>
      <c r="T50" s="1" t="s">
        <v>41</v>
      </c>
      <c r="U50" s="1" t="s">
        <v>41</v>
      </c>
      <c r="V50" s="1" t="s">
        <v>41</v>
      </c>
      <c r="W50" s="1" t="s">
        <v>41</v>
      </c>
      <c r="X50" s="1" t="s">
        <v>41</v>
      </c>
      <c r="Y50" s="1" t="s">
        <v>41</v>
      </c>
      <c r="Z50" s="1" t="s">
        <v>38</v>
      </c>
      <c r="AA50" s="1" t="s">
        <v>49</v>
      </c>
      <c r="AB50" s="1" t="s">
        <v>38</v>
      </c>
      <c r="AC50" s="1" t="s">
        <v>44</v>
      </c>
      <c r="AD50" s="7">
        <v>44.3</v>
      </c>
      <c r="AE50" s="7">
        <v>44.3</v>
      </c>
      <c r="AF50" s="7">
        <v>0</v>
      </c>
      <c r="AG50" s="7">
        <v>0</v>
      </c>
      <c r="AH50" s="7">
        <v>42.95</v>
      </c>
      <c r="AI50" s="7">
        <v>87.25</v>
      </c>
      <c r="AJ50" s="7">
        <f t="shared" si="2"/>
        <v>87.25</v>
      </c>
      <c r="AK50" s="7" t="s">
        <v>8249</v>
      </c>
      <c r="AL50" s="1" t="s">
        <v>96</v>
      </c>
      <c r="AM50" s="1">
        <f t="shared" si="3"/>
        <v>0</v>
      </c>
      <c r="AN50" s="1" t="s">
        <v>8232</v>
      </c>
      <c r="AO50" s="1" t="s">
        <v>108</v>
      </c>
      <c r="AP50" s="4">
        <f>1</f>
        <v>1</v>
      </c>
    </row>
    <row r="51" spans="1:42" x14ac:dyDescent="0.3">
      <c r="A51" s="1" t="s">
        <v>166</v>
      </c>
      <c r="B51" s="1" t="s">
        <v>47</v>
      </c>
      <c r="C51" s="4">
        <v>50</v>
      </c>
      <c r="D51" s="4" t="str">
        <f t="shared" si="0"/>
        <v>Adult</v>
      </c>
      <c r="E51" s="1" t="s">
        <v>8253</v>
      </c>
      <c r="F51" s="1" t="s">
        <v>8254</v>
      </c>
      <c r="G51" s="1" t="s">
        <v>167</v>
      </c>
      <c r="H51" s="1">
        <v>95230</v>
      </c>
      <c r="I51" s="4">
        <v>0</v>
      </c>
      <c r="J51" s="4">
        <v>29</v>
      </c>
      <c r="K51" s="4" t="str">
        <f t="shared" si="1"/>
        <v>Loyal</v>
      </c>
      <c r="L51" s="1" t="s">
        <v>40</v>
      </c>
      <c r="M51" s="1" t="s">
        <v>38</v>
      </c>
      <c r="N51" s="7">
        <v>2.0499999999999998</v>
      </c>
      <c r="O51" s="1" t="s">
        <v>41</v>
      </c>
      <c r="P51" s="1" t="s">
        <v>38</v>
      </c>
      <c r="Q51" s="1" t="s">
        <v>53</v>
      </c>
      <c r="R51" s="7">
        <v>17</v>
      </c>
      <c r="S51" s="1" t="s">
        <v>41</v>
      </c>
      <c r="T51" s="1" t="s">
        <v>41</v>
      </c>
      <c r="U51" s="1" t="s">
        <v>41</v>
      </c>
      <c r="V51" s="1" t="s">
        <v>38</v>
      </c>
      <c r="W51" s="1" t="s">
        <v>38</v>
      </c>
      <c r="X51" s="1" t="s">
        <v>38</v>
      </c>
      <c r="Y51" s="1" t="s">
        <v>38</v>
      </c>
      <c r="Z51" s="1" t="s">
        <v>41</v>
      </c>
      <c r="AA51" s="1" t="s">
        <v>49</v>
      </c>
      <c r="AB51" s="1" t="s">
        <v>38</v>
      </c>
      <c r="AC51" s="1" t="s">
        <v>54</v>
      </c>
      <c r="AD51" s="7">
        <v>94.2</v>
      </c>
      <c r="AE51" s="7">
        <v>2607.6</v>
      </c>
      <c r="AF51" s="7">
        <v>0</v>
      </c>
      <c r="AG51" s="7">
        <v>20</v>
      </c>
      <c r="AH51" s="7">
        <v>59.45</v>
      </c>
      <c r="AI51" s="7">
        <v>2687.05</v>
      </c>
      <c r="AJ51" s="7">
        <f t="shared" si="2"/>
        <v>92.656896551724145</v>
      </c>
      <c r="AK51" s="7" t="s">
        <v>8249</v>
      </c>
      <c r="AL51" s="1" t="s">
        <v>45</v>
      </c>
      <c r="AM51" s="1">
        <f t="shared" si="3"/>
        <v>0</v>
      </c>
      <c r="AN51" s="1" t="s">
        <v>8232</v>
      </c>
      <c r="AO51" s="1" t="s">
        <v>108</v>
      </c>
      <c r="AP51" s="4">
        <f>1</f>
        <v>1</v>
      </c>
    </row>
    <row r="52" spans="1:42" x14ac:dyDescent="0.3">
      <c r="A52" s="1" t="s">
        <v>168</v>
      </c>
      <c r="B52" s="1" t="s">
        <v>47</v>
      </c>
      <c r="C52" s="4">
        <v>25</v>
      </c>
      <c r="D52" s="4" t="str">
        <f t="shared" si="0"/>
        <v>Adult</v>
      </c>
      <c r="E52" s="1" t="s">
        <v>8253</v>
      </c>
      <c r="F52" s="1" t="s">
        <v>8254</v>
      </c>
      <c r="G52" s="1" t="s">
        <v>169</v>
      </c>
      <c r="H52" s="1">
        <v>96134</v>
      </c>
      <c r="I52" s="4">
        <v>0</v>
      </c>
      <c r="J52" s="4">
        <v>64</v>
      </c>
      <c r="K52" s="4" t="str">
        <f t="shared" si="1"/>
        <v>Veteran</v>
      </c>
      <c r="L52" s="1" t="s">
        <v>40</v>
      </c>
      <c r="M52" s="1" t="s">
        <v>38</v>
      </c>
      <c r="N52" s="7">
        <v>5.49</v>
      </c>
      <c r="O52" s="1" t="s">
        <v>38</v>
      </c>
      <c r="P52" s="1" t="s">
        <v>38</v>
      </c>
      <c r="Q52" s="1" t="s">
        <v>77</v>
      </c>
      <c r="R52" s="7">
        <v>69</v>
      </c>
      <c r="S52" s="1" t="s">
        <v>38</v>
      </c>
      <c r="T52" s="1" t="s">
        <v>38</v>
      </c>
      <c r="U52" s="1" t="s">
        <v>38</v>
      </c>
      <c r="V52" s="1" t="s">
        <v>38</v>
      </c>
      <c r="W52" s="1" t="s">
        <v>38</v>
      </c>
      <c r="X52" s="1" t="s">
        <v>41</v>
      </c>
      <c r="Y52" s="1" t="s">
        <v>41</v>
      </c>
      <c r="Z52" s="1" t="s">
        <v>41</v>
      </c>
      <c r="AA52" s="1" t="s">
        <v>43</v>
      </c>
      <c r="AB52" s="1" t="s">
        <v>41</v>
      </c>
      <c r="AC52" s="1" t="s">
        <v>54</v>
      </c>
      <c r="AD52" s="7">
        <v>81.25</v>
      </c>
      <c r="AE52" s="7">
        <v>5567.55</v>
      </c>
      <c r="AF52" s="7">
        <v>0</v>
      </c>
      <c r="AG52" s="7">
        <v>40</v>
      </c>
      <c r="AH52" s="7">
        <v>351.36</v>
      </c>
      <c r="AI52" s="7">
        <v>5958.91</v>
      </c>
      <c r="AJ52" s="7">
        <f t="shared" si="2"/>
        <v>93.107968749999998</v>
      </c>
      <c r="AK52" s="7" t="s">
        <v>8249</v>
      </c>
      <c r="AL52" s="1" t="s">
        <v>45</v>
      </c>
      <c r="AM52" s="1">
        <f t="shared" si="3"/>
        <v>0</v>
      </c>
      <c r="AN52" s="1" t="s">
        <v>8232</v>
      </c>
      <c r="AO52" s="1" t="s">
        <v>108</v>
      </c>
      <c r="AP52" s="4">
        <f>1</f>
        <v>1</v>
      </c>
    </row>
    <row r="53" spans="1:42" x14ac:dyDescent="0.3">
      <c r="A53" s="1" t="s">
        <v>170</v>
      </c>
      <c r="B53" s="1" t="s">
        <v>37</v>
      </c>
      <c r="C53" s="4">
        <v>35</v>
      </c>
      <c r="D53" s="4" t="str">
        <f t="shared" si="0"/>
        <v>Adult</v>
      </c>
      <c r="E53" s="1" t="s">
        <v>3</v>
      </c>
      <c r="F53" s="1" t="s">
        <v>8257</v>
      </c>
      <c r="G53" s="1" t="s">
        <v>171</v>
      </c>
      <c r="H53" s="1">
        <v>96107</v>
      </c>
      <c r="I53" s="4">
        <v>1</v>
      </c>
      <c r="J53" s="4">
        <v>39</v>
      </c>
      <c r="K53" s="4" t="str">
        <f t="shared" si="1"/>
        <v>Loyal</v>
      </c>
      <c r="L53" s="1" t="s">
        <v>40</v>
      </c>
      <c r="M53" s="1" t="s">
        <v>38</v>
      </c>
      <c r="N53" s="7">
        <v>24.38</v>
      </c>
      <c r="O53" s="1" t="s">
        <v>38</v>
      </c>
      <c r="P53" s="1" t="s">
        <v>38</v>
      </c>
      <c r="Q53" s="1" t="s">
        <v>53</v>
      </c>
      <c r="R53" s="7">
        <v>53</v>
      </c>
      <c r="S53" s="1" t="s">
        <v>41</v>
      </c>
      <c r="T53" s="1" t="s">
        <v>41</v>
      </c>
      <c r="U53" s="1" t="s">
        <v>41</v>
      </c>
      <c r="V53" s="1" t="s">
        <v>38</v>
      </c>
      <c r="W53" s="1" t="s">
        <v>38</v>
      </c>
      <c r="X53" s="1" t="s">
        <v>38</v>
      </c>
      <c r="Y53" s="1" t="s">
        <v>38</v>
      </c>
      <c r="Z53" s="1" t="s">
        <v>38</v>
      </c>
      <c r="AA53" s="1" t="s">
        <v>49</v>
      </c>
      <c r="AB53" s="1" t="s">
        <v>38</v>
      </c>
      <c r="AC53" s="1" t="s">
        <v>44</v>
      </c>
      <c r="AD53" s="7">
        <v>99.95</v>
      </c>
      <c r="AE53" s="7">
        <v>3767.4</v>
      </c>
      <c r="AF53" s="7">
        <v>0</v>
      </c>
      <c r="AG53" s="7">
        <v>0</v>
      </c>
      <c r="AH53" s="7">
        <v>950.82</v>
      </c>
      <c r="AI53" s="7">
        <v>4718.22</v>
      </c>
      <c r="AJ53" s="7">
        <f t="shared" si="2"/>
        <v>120.98</v>
      </c>
      <c r="AK53" s="7" t="s">
        <v>8247</v>
      </c>
      <c r="AL53" s="1" t="s">
        <v>45</v>
      </c>
      <c r="AM53" s="1">
        <f t="shared" si="3"/>
        <v>0</v>
      </c>
      <c r="AN53" s="1" t="s">
        <v>8232</v>
      </c>
      <c r="AO53" s="1" t="s">
        <v>108</v>
      </c>
      <c r="AP53" s="4">
        <f>1</f>
        <v>1</v>
      </c>
    </row>
    <row r="54" spans="1:42" x14ac:dyDescent="0.3">
      <c r="A54" s="1" t="s">
        <v>172</v>
      </c>
      <c r="B54" s="1" t="s">
        <v>37</v>
      </c>
      <c r="C54" s="4">
        <v>72</v>
      </c>
      <c r="D54" s="4" t="str">
        <f t="shared" si="0"/>
        <v>Senior Citizen</v>
      </c>
      <c r="E54" s="1" t="s">
        <v>8253</v>
      </c>
      <c r="F54" s="1" t="s">
        <v>8254</v>
      </c>
      <c r="G54" s="1" t="s">
        <v>173</v>
      </c>
      <c r="H54" s="1">
        <v>93023</v>
      </c>
      <c r="I54" s="4">
        <v>0</v>
      </c>
      <c r="J54" s="4">
        <v>40</v>
      </c>
      <c r="K54" s="4" t="str">
        <f t="shared" si="1"/>
        <v>Loyal</v>
      </c>
      <c r="L54" s="1" t="s">
        <v>40</v>
      </c>
      <c r="M54" s="1" t="s">
        <v>38</v>
      </c>
      <c r="N54" s="7">
        <v>44.14</v>
      </c>
      <c r="O54" s="1" t="s">
        <v>41</v>
      </c>
      <c r="P54" s="1" t="s">
        <v>38</v>
      </c>
      <c r="Q54" s="1" t="s">
        <v>53</v>
      </c>
      <c r="R54" s="7">
        <v>23</v>
      </c>
      <c r="S54" s="1" t="s">
        <v>41</v>
      </c>
      <c r="T54" s="1" t="s">
        <v>41</v>
      </c>
      <c r="U54" s="1" t="s">
        <v>41</v>
      </c>
      <c r="V54" s="1" t="s">
        <v>41</v>
      </c>
      <c r="W54" s="1" t="s">
        <v>38</v>
      </c>
      <c r="X54" s="1" t="s">
        <v>38</v>
      </c>
      <c r="Y54" s="1" t="s">
        <v>41</v>
      </c>
      <c r="Z54" s="1" t="s">
        <v>38</v>
      </c>
      <c r="AA54" s="1" t="s">
        <v>71</v>
      </c>
      <c r="AB54" s="1" t="s">
        <v>38</v>
      </c>
      <c r="AC54" s="1" t="s">
        <v>54</v>
      </c>
      <c r="AD54" s="7">
        <v>91.55</v>
      </c>
      <c r="AE54" s="7">
        <v>3673.6</v>
      </c>
      <c r="AF54" s="7">
        <v>0</v>
      </c>
      <c r="AG54" s="7">
        <v>0</v>
      </c>
      <c r="AH54" s="7">
        <v>1765.6</v>
      </c>
      <c r="AI54" s="7">
        <v>5439.2</v>
      </c>
      <c r="AJ54" s="7">
        <f t="shared" si="2"/>
        <v>135.97999999999999</v>
      </c>
      <c r="AK54" s="7" t="s">
        <v>8247</v>
      </c>
      <c r="AL54" s="1" t="s">
        <v>45</v>
      </c>
      <c r="AM54" s="1">
        <f t="shared" si="3"/>
        <v>0</v>
      </c>
      <c r="AN54" s="1" t="s">
        <v>8232</v>
      </c>
      <c r="AO54" s="1" t="s">
        <v>108</v>
      </c>
      <c r="AP54" s="4">
        <f>1</f>
        <v>1</v>
      </c>
    </row>
    <row r="55" spans="1:42" x14ac:dyDescent="0.3">
      <c r="A55" s="1" t="s">
        <v>174</v>
      </c>
      <c r="B55" s="1" t="s">
        <v>47</v>
      </c>
      <c r="C55" s="4">
        <v>51</v>
      </c>
      <c r="D55" s="4" t="str">
        <f t="shared" si="0"/>
        <v>Senior Citizen</v>
      </c>
      <c r="E55" s="1" t="s">
        <v>8253</v>
      </c>
      <c r="F55" s="1" t="s">
        <v>8254</v>
      </c>
      <c r="G55" s="1" t="s">
        <v>175</v>
      </c>
      <c r="H55" s="1">
        <v>92241</v>
      </c>
      <c r="I55" s="4">
        <v>0</v>
      </c>
      <c r="J55" s="4">
        <v>40</v>
      </c>
      <c r="K55" s="4" t="str">
        <f t="shared" si="1"/>
        <v>Loyal</v>
      </c>
      <c r="L55" s="1" t="s">
        <v>40</v>
      </c>
      <c r="M55" s="1" t="s">
        <v>38</v>
      </c>
      <c r="N55" s="7">
        <v>37.69</v>
      </c>
      <c r="O55" s="1" t="s">
        <v>38</v>
      </c>
      <c r="P55" s="1" t="s">
        <v>38</v>
      </c>
      <c r="Q55" s="1" t="s">
        <v>53</v>
      </c>
      <c r="R55" s="7">
        <v>15</v>
      </c>
      <c r="S55" s="1" t="s">
        <v>41</v>
      </c>
      <c r="T55" s="1" t="s">
        <v>38</v>
      </c>
      <c r="U55" s="1" t="s">
        <v>38</v>
      </c>
      <c r="V55" s="1" t="s">
        <v>41</v>
      </c>
      <c r="W55" s="1" t="s">
        <v>38</v>
      </c>
      <c r="X55" s="1" t="s">
        <v>38</v>
      </c>
      <c r="Y55" s="1" t="s">
        <v>38</v>
      </c>
      <c r="Z55" s="1" t="s">
        <v>38</v>
      </c>
      <c r="AA55" s="1" t="s">
        <v>49</v>
      </c>
      <c r="AB55" s="1" t="s">
        <v>38</v>
      </c>
      <c r="AC55" s="1" t="s">
        <v>44</v>
      </c>
      <c r="AD55" s="7">
        <v>104.5</v>
      </c>
      <c r="AE55" s="7">
        <v>4036.85</v>
      </c>
      <c r="AF55" s="7">
        <v>0</v>
      </c>
      <c r="AG55" s="7">
        <v>0</v>
      </c>
      <c r="AH55" s="7">
        <v>1507.6</v>
      </c>
      <c r="AI55" s="7">
        <v>5544.45</v>
      </c>
      <c r="AJ55" s="7">
        <f t="shared" si="2"/>
        <v>138.61124999999998</v>
      </c>
      <c r="AK55" s="7" t="s">
        <v>8247</v>
      </c>
      <c r="AL55" s="1" t="s">
        <v>55</v>
      </c>
      <c r="AM55" s="1">
        <f t="shared" si="3"/>
        <v>1</v>
      </c>
      <c r="AN55" s="1" t="s">
        <v>56</v>
      </c>
      <c r="AO55" s="1" t="s">
        <v>57</v>
      </c>
      <c r="AP55" s="4">
        <f>1</f>
        <v>1</v>
      </c>
    </row>
    <row r="56" spans="1:42" x14ac:dyDescent="0.3">
      <c r="A56" s="1" t="s">
        <v>176</v>
      </c>
      <c r="B56" s="1" t="s">
        <v>37</v>
      </c>
      <c r="C56" s="4">
        <v>78</v>
      </c>
      <c r="D56" s="4" t="str">
        <f t="shared" si="0"/>
        <v>Senior Citizen</v>
      </c>
      <c r="E56" s="1" t="s">
        <v>8253</v>
      </c>
      <c r="F56" s="1" t="s">
        <v>8255</v>
      </c>
      <c r="G56" s="1" t="s">
        <v>177</v>
      </c>
      <c r="H56" s="1">
        <v>91605</v>
      </c>
      <c r="I56" s="4">
        <v>0</v>
      </c>
      <c r="J56" s="4">
        <v>11</v>
      </c>
      <c r="K56" s="4" t="str">
        <f t="shared" si="1"/>
        <v>New</v>
      </c>
      <c r="L56" s="1" t="s">
        <v>60</v>
      </c>
      <c r="M56" s="1" t="s">
        <v>38</v>
      </c>
      <c r="N56" s="7">
        <v>11.59</v>
      </c>
      <c r="O56" s="1" t="s">
        <v>41</v>
      </c>
      <c r="P56" s="1" t="s">
        <v>38</v>
      </c>
      <c r="Q56" s="1" t="s">
        <v>53</v>
      </c>
      <c r="R56" s="7">
        <v>29</v>
      </c>
      <c r="S56" s="1" t="s">
        <v>41</v>
      </c>
      <c r="T56" s="1" t="s">
        <v>38</v>
      </c>
      <c r="U56" s="1" t="s">
        <v>41</v>
      </c>
      <c r="V56" s="1" t="s">
        <v>41</v>
      </c>
      <c r="W56" s="1" t="s">
        <v>38</v>
      </c>
      <c r="X56" s="1" t="s">
        <v>38</v>
      </c>
      <c r="Y56" s="1" t="s">
        <v>41</v>
      </c>
      <c r="Z56" s="1" t="s">
        <v>41</v>
      </c>
      <c r="AA56" s="1" t="s">
        <v>49</v>
      </c>
      <c r="AB56" s="1" t="s">
        <v>38</v>
      </c>
      <c r="AC56" s="1" t="s">
        <v>54</v>
      </c>
      <c r="AD56" s="7">
        <v>95</v>
      </c>
      <c r="AE56" s="7">
        <v>1120.3</v>
      </c>
      <c r="AF56" s="7">
        <v>0</v>
      </c>
      <c r="AG56" s="7">
        <v>120</v>
      </c>
      <c r="AH56" s="7">
        <v>127.49</v>
      </c>
      <c r="AI56" s="7">
        <v>1367.79</v>
      </c>
      <c r="AJ56" s="7">
        <f t="shared" si="2"/>
        <v>124.34454545454545</v>
      </c>
      <c r="AK56" s="7" t="s">
        <v>8247</v>
      </c>
      <c r="AL56" s="1" t="s">
        <v>55</v>
      </c>
      <c r="AM56" s="1">
        <f t="shared" si="3"/>
        <v>1</v>
      </c>
      <c r="AN56" s="1" t="s">
        <v>61</v>
      </c>
      <c r="AO56" s="1" t="s">
        <v>62</v>
      </c>
      <c r="AP56" s="4">
        <f>1</f>
        <v>1</v>
      </c>
    </row>
    <row r="57" spans="1:42" x14ac:dyDescent="0.3">
      <c r="A57" s="1" t="s">
        <v>178</v>
      </c>
      <c r="B57" s="1" t="s">
        <v>37</v>
      </c>
      <c r="C57" s="4">
        <v>30</v>
      </c>
      <c r="D57" s="4" t="str">
        <f t="shared" si="0"/>
        <v>Adult</v>
      </c>
      <c r="E57" s="1" t="s">
        <v>3</v>
      </c>
      <c r="F57" s="1" t="s">
        <v>8254</v>
      </c>
      <c r="G57" s="1" t="s">
        <v>179</v>
      </c>
      <c r="H57" s="1">
        <v>94937</v>
      </c>
      <c r="I57" s="4">
        <v>10</v>
      </c>
      <c r="J57" s="4">
        <v>6</v>
      </c>
      <c r="K57" s="4" t="str">
        <f t="shared" si="1"/>
        <v>New</v>
      </c>
      <c r="L57" s="1" t="s">
        <v>52</v>
      </c>
      <c r="M57" s="1" t="s">
        <v>38</v>
      </c>
      <c r="N57" s="7">
        <v>42.66</v>
      </c>
      <c r="O57" s="1" t="s">
        <v>38</v>
      </c>
      <c r="P57" s="1" t="s">
        <v>38</v>
      </c>
      <c r="Q57" s="1" t="s">
        <v>42</v>
      </c>
      <c r="R57" s="7">
        <v>85</v>
      </c>
      <c r="S57" s="1" t="s">
        <v>41</v>
      </c>
      <c r="T57" s="1" t="s">
        <v>41</v>
      </c>
      <c r="U57" s="1" t="s">
        <v>41</v>
      </c>
      <c r="V57" s="1" t="s">
        <v>41</v>
      </c>
      <c r="W57" s="1" t="s">
        <v>41</v>
      </c>
      <c r="X57" s="1" t="s">
        <v>41</v>
      </c>
      <c r="Y57" s="1" t="s">
        <v>41</v>
      </c>
      <c r="Z57" s="1" t="s">
        <v>38</v>
      </c>
      <c r="AA57" s="1" t="s">
        <v>49</v>
      </c>
      <c r="AB57" s="1" t="s">
        <v>41</v>
      </c>
      <c r="AC57" s="1" t="s">
        <v>54</v>
      </c>
      <c r="AD57" s="7">
        <v>50.35</v>
      </c>
      <c r="AE57" s="7">
        <v>314.55</v>
      </c>
      <c r="AF57" s="7">
        <v>0</v>
      </c>
      <c r="AG57" s="7">
        <v>0</v>
      </c>
      <c r="AH57" s="7">
        <v>255.96</v>
      </c>
      <c r="AI57" s="7">
        <v>570.51</v>
      </c>
      <c r="AJ57" s="7">
        <f t="shared" si="2"/>
        <v>95.084999999999994</v>
      </c>
      <c r="AK57" s="7" t="s">
        <v>8249</v>
      </c>
      <c r="AL57" s="1" t="s">
        <v>45</v>
      </c>
      <c r="AM57" s="1">
        <f t="shared" si="3"/>
        <v>0</v>
      </c>
      <c r="AN57" s="1" t="s">
        <v>8232</v>
      </c>
      <c r="AO57" s="1" t="s">
        <v>108</v>
      </c>
      <c r="AP57" s="4">
        <f>1</f>
        <v>1</v>
      </c>
    </row>
    <row r="58" spans="1:42" x14ac:dyDescent="0.3">
      <c r="A58" s="1" t="s">
        <v>180</v>
      </c>
      <c r="B58" s="1" t="s">
        <v>47</v>
      </c>
      <c r="C58" s="4">
        <v>58</v>
      </c>
      <c r="D58" s="4" t="str">
        <f t="shared" si="0"/>
        <v>Senior Citizen</v>
      </c>
      <c r="E58" s="1" t="s">
        <v>8253</v>
      </c>
      <c r="F58" s="1" t="s">
        <v>8254</v>
      </c>
      <c r="G58" s="1" t="s">
        <v>153</v>
      </c>
      <c r="H58" s="1">
        <v>95404</v>
      </c>
      <c r="I58" s="4">
        <v>0</v>
      </c>
      <c r="J58" s="4">
        <v>30</v>
      </c>
      <c r="K58" s="4" t="str">
        <f t="shared" si="1"/>
        <v>Loyal</v>
      </c>
      <c r="L58" s="1" t="s">
        <v>40</v>
      </c>
      <c r="M58" s="1" t="s">
        <v>38</v>
      </c>
      <c r="N58" s="7">
        <v>2.64</v>
      </c>
      <c r="O58" s="1" t="s">
        <v>38</v>
      </c>
      <c r="P58" s="1" t="s">
        <v>38</v>
      </c>
      <c r="Q58" s="1" t="s">
        <v>77</v>
      </c>
      <c r="R58" s="7">
        <v>15</v>
      </c>
      <c r="S58" s="1" t="s">
        <v>38</v>
      </c>
      <c r="T58" s="1" t="s">
        <v>41</v>
      </c>
      <c r="U58" s="1" t="s">
        <v>41</v>
      </c>
      <c r="V58" s="1" t="s">
        <v>41</v>
      </c>
      <c r="W58" s="1" t="s">
        <v>41</v>
      </c>
      <c r="X58" s="1" t="s">
        <v>38</v>
      </c>
      <c r="Y58" s="1" t="s">
        <v>38</v>
      </c>
      <c r="Z58" s="1" t="s">
        <v>38</v>
      </c>
      <c r="AA58" s="1" t="s">
        <v>49</v>
      </c>
      <c r="AB58" s="1" t="s">
        <v>38</v>
      </c>
      <c r="AC58" s="1" t="s">
        <v>181</v>
      </c>
      <c r="AD58" s="7">
        <v>64.5</v>
      </c>
      <c r="AE58" s="7">
        <v>1888.45</v>
      </c>
      <c r="AF58" s="7">
        <v>0</v>
      </c>
      <c r="AG58" s="7">
        <v>0</v>
      </c>
      <c r="AH58" s="7">
        <v>79.2</v>
      </c>
      <c r="AI58" s="7">
        <v>1967.65</v>
      </c>
      <c r="AJ58" s="7">
        <f t="shared" si="2"/>
        <v>65.588333333333338</v>
      </c>
      <c r="AK58" s="7" t="s">
        <v>8249</v>
      </c>
      <c r="AL58" s="1" t="s">
        <v>45</v>
      </c>
      <c r="AM58" s="1">
        <f t="shared" si="3"/>
        <v>0</v>
      </c>
      <c r="AN58" s="1" t="s">
        <v>8232</v>
      </c>
      <c r="AO58" s="1" t="s">
        <v>108</v>
      </c>
      <c r="AP58" s="4">
        <f>1</f>
        <v>1</v>
      </c>
    </row>
    <row r="59" spans="1:42" x14ac:dyDescent="0.3">
      <c r="A59" s="1" t="s">
        <v>182</v>
      </c>
      <c r="B59" s="1" t="s">
        <v>47</v>
      </c>
      <c r="C59" s="4">
        <v>26</v>
      </c>
      <c r="D59" s="4" t="str">
        <f t="shared" si="0"/>
        <v>Adult</v>
      </c>
      <c r="E59" s="1" t="s">
        <v>8253</v>
      </c>
      <c r="F59" s="1" t="s">
        <v>8254</v>
      </c>
      <c r="G59" s="1" t="s">
        <v>155</v>
      </c>
      <c r="H59" s="1">
        <v>95131</v>
      </c>
      <c r="I59" s="4">
        <v>0</v>
      </c>
      <c r="J59" s="4">
        <v>27</v>
      </c>
      <c r="K59" s="4" t="str">
        <f t="shared" si="1"/>
        <v>Loyal</v>
      </c>
      <c r="L59" s="1" t="s">
        <v>40</v>
      </c>
      <c r="M59" s="1" t="s">
        <v>38</v>
      </c>
      <c r="N59" s="7">
        <v>20.66</v>
      </c>
      <c r="O59" s="1" t="s">
        <v>41</v>
      </c>
      <c r="P59" s="1" t="s">
        <v>41</v>
      </c>
      <c r="Q59" s="1" t="s">
        <v>8232</v>
      </c>
      <c r="R59" s="7">
        <v>0</v>
      </c>
      <c r="S59" s="1" t="s">
        <v>41</v>
      </c>
      <c r="T59" s="1" t="s">
        <v>41</v>
      </c>
      <c r="U59" s="1" t="s">
        <v>41</v>
      </c>
      <c r="V59" s="1" t="s">
        <v>41</v>
      </c>
      <c r="W59" s="1" t="s">
        <v>41</v>
      </c>
      <c r="X59" s="1" t="s">
        <v>41</v>
      </c>
      <c r="Y59" s="1" t="s">
        <v>41</v>
      </c>
      <c r="Z59" s="1" t="s">
        <v>41</v>
      </c>
      <c r="AA59" s="1" t="s">
        <v>49</v>
      </c>
      <c r="AB59" s="1" t="s">
        <v>38</v>
      </c>
      <c r="AC59" s="1" t="s">
        <v>54</v>
      </c>
      <c r="AD59" s="7">
        <v>19.399999999999999</v>
      </c>
      <c r="AE59" s="7">
        <v>529.79999999999995</v>
      </c>
      <c r="AF59" s="7">
        <v>0</v>
      </c>
      <c r="AG59" s="7">
        <v>0</v>
      </c>
      <c r="AH59" s="7">
        <v>557.82000000000005</v>
      </c>
      <c r="AI59" s="7">
        <v>1087.6199999999999</v>
      </c>
      <c r="AJ59" s="7">
        <f t="shared" si="2"/>
        <v>40.282222222222217</v>
      </c>
      <c r="AK59" s="7" t="s">
        <v>8246</v>
      </c>
      <c r="AL59" s="1" t="s">
        <v>45</v>
      </c>
      <c r="AM59" s="1">
        <f t="shared" si="3"/>
        <v>0</v>
      </c>
      <c r="AN59" s="1" t="s">
        <v>8232</v>
      </c>
      <c r="AO59" s="1" t="s">
        <v>108</v>
      </c>
      <c r="AP59" s="4">
        <f>1</f>
        <v>1</v>
      </c>
    </row>
    <row r="60" spans="1:42" x14ac:dyDescent="0.3">
      <c r="A60" s="1" t="s">
        <v>183</v>
      </c>
      <c r="B60" s="1" t="s">
        <v>47</v>
      </c>
      <c r="C60" s="4">
        <v>66</v>
      </c>
      <c r="D60" s="4" t="str">
        <f t="shared" si="0"/>
        <v>Senior Citizen</v>
      </c>
      <c r="E60" s="1" t="s">
        <v>3</v>
      </c>
      <c r="F60" s="1" t="s">
        <v>8254</v>
      </c>
      <c r="G60" s="1" t="s">
        <v>184</v>
      </c>
      <c r="H60" s="1">
        <v>90744</v>
      </c>
      <c r="I60" s="4">
        <v>3</v>
      </c>
      <c r="J60" s="4">
        <v>70</v>
      </c>
      <c r="K60" s="4" t="str">
        <f t="shared" si="1"/>
        <v>Veteran</v>
      </c>
      <c r="L60" s="1" t="s">
        <v>40</v>
      </c>
      <c r="M60" s="1" t="s">
        <v>38</v>
      </c>
      <c r="N60" s="7">
        <v>39.49</v>
      </c>
      <c r="O60" s="1" t="s">
        <v>38</v>
      </c>
      <c r="P60" s="1" t="s">
        <v>38</v>
      </c>
      <c r="Q60" s="1" t="s">
        <v>53</v>
      </c>
      <c r="R60" s="7">
        <v>28</v>
      </c>
      <c r="S60" s="1" t="s">
        <v>41</v>
      </c>
      <c r="T60" s="1" t="s">
        <v>38</v>
      </c>
      <c r="U60" s="1" t="s">
        <v>38</v>
      </c>
      <c r="V60" s="1" t="s">
        <v>41</v>
      </c>
      <c r="W60" s="1" t="s">
        <v>38</v>
      </c>
      <c r="X60" s="1" t="s">
        <v>38</v>
      </c>
      <c r="Y60" s="1" t="s">
        <v>41</v>
      </c>
      <c r="Z60" s="1" t="s">
        <v>38</v>
      </c>
      <c r="AA60" s="1" t="s">
        <v>43</v>
      </c>
      <c r="AB60" s="1" t="s">
        <v>38</v>
      </c>
      <c r="AC60" s="1" t="s">
        <v>54</v>
      </c>
      <c r="AD60" s="7">
        <v>104.8</v>
      </c>
      <c r="AE60" s="7">
        <v>7308.95</v>
      </c>
      <c r="AF60" s="7">
        <v>6.11</v>
      </c>
      <c r="AG60" s="7">
        <v>0</v>
      </c>
      <c r="AH60" s="7">
        <v>2764.3</v>
      </c>
      <c r="AI60" s="7">
        <v>10067.14</v>
      </c>
      <c r="AJ60" s="7">
        <f t="shared" si="2"/>
        <v>143.8162857142857</v>
      </c>
      <c r="AK60" s="7" t="s">
        <v>8247</v>
      </c>
      <c r="AL60" s="1" t="s">
        <v>45</v>
      </c>
      <c r="AM60" s="1">
        <f t="shared" si="3"/>
        <v>0</v>
      </c>
      <c r="AN60" s="1" t="s">
        <v>8232</v>
      </c>
      <c r="AO60" s="1" t="s">
        <v>108</v>
      </c>
      <c r="AP60" s="4">
        <f>1</f>
        <v>1</v>
      </c>
    </row>
    <row r="61" spans="1:42" x14ac:dyDescent="0.3">
      <c r="A61" s="1" t="s">
        <v>185</v>
      </c>
      <c r="B61" s="1" t="s">
        <v>37</v>
      </c>
      <c r="C61" s="4">
        <v>20</v>
      </c>
      <c r="D61" s="4" t="str">
        <f t="shared" si="0"/>
        <v>Teenager</v>
      </c>
      <c r="E61" s="1" t="s">
        <v>3</v>
      </c>
      <c r="F61" s="1" t="s">
        <v>8254</v>
      </c>
      <c r="G61" s="1" t="s">
        <v>124</v>
      </c>
      <c r="H61" s="1">
        <v>95357</v>
      </c>
      <c r="I61" s="4">
        <v>10</v>
      </c>
      <c r="J61" s="4">
        <v>57</v>
      </c>
      <c r="K61" s="4" t="str">
        <f t="shared" si="1"/>
        <v>Veteran</v>
      </c>
      <c r="L61" s="1" t="s">
        <v>74</v>
      </c>
      <c r="M61" s="1" t="s">
        <v>38</v>
      </c>
      <c r="N61" s="7">
        <v>8.01</v>
      </c>
      <c r="O61" s="1" t="s">
        <v>38</v>
      </c>
      <c r="P61" s="1" t="s">
        <v>38</v>
      </c>
      <c r="Q61" s="1" t="s">
        <v>53</v>
      </c>
      <c r="R61" s="7">
        <v>73</v>
      </c>
      <c r="S61" s="1" t="s">
        <v>41</v>
      </c>
      <c r="T61" s="1" t="s">
        <v>38</v>
      </c>
      <c r="U61" s="1" t="s">
        <v>38</v>
      </c>
      <c r="V61" s="1" t="s">
        <v>38</v>
      </c>
      <c r="W61" s="1" t="s">
        <v>38</v>
      </c>
      <c r="X61" s="1" t="s">
        <v>38</v>
      </c>
      <c r="Y61" s="1" t="s">
        <v>38</v>
      </c>
      <c r="Z61" s="1" t="s">
        <v>38</v>
      </c>
      <c r="AA61" s="1" t="s">
        <v>43</v>
      </c>
      <c r="AB61" s="1" t="s">
        <v>38</v>
      </c>
      <c r="AC61" s="1" t="s">
        <v>54</v>
      </c>
      <c r="AD61" s="7">
        <v>109.4</v>
      </c>
      <c r="AE61" s="7">
        <v>6252.7</v>
      </c>
      <c r="AF61" s="7">
        <v>0</v>
      </c>
      <c r="AG61" s="7">
        <v>0</v>
      </c>
      <c r="AH61" s="7">
        <v>456.57</v>
      </c>
      <c r="AI61" s="7">
        <v>6709.27</v>
      </c>
      <c r="AJ61" s="7">
        <f t="shared" si="2"/>
        <v>117.70649122807018</v>
      </c>
      <c r="AK61" s="7" t="s">
        <v>8247</v>
      </c>
      <c r="AL61" s="1" t="s">
        <v>45</v>
      </c>
      <c r="AM61" s="1">
        <f t="shared" si="3"/>
        <v>0</v>
      </c>
      <c r="AN61" s="1" t="s">
        <v>8232</v>
      </c>
      <c r="AO61" s="1" t="s">
        <v>108</v>
      </c>
      <c r="AP61" s="4">
        <f>1</f>
        <v>1</v>
      </c>
    </row>
    <row r="62" spans="1:42" x14ac:dyDescent="0.3">
      <c r="A62" s="1" t="s">
        <v>186</v>
      </c>
      <c r="B62" s="1" t="s">
        <v>47</v>
      </c>
      <c r="C62" s="4">
        <v>61</v>
      </c>
      <c r="D62" s="4" t="str">
        <f t="shared" si="0"/>
        <v>Senior Citizen</v>
      </c>
      <c r="E62" s="1" t="s">
        <v>3</v>
      </c>
      <c r="F62" s="1" t="s">
        <v>8254</v>
      </c>
      <c r="G62" s="1" t="s">
        <v>149</v>
      </c>
      <c r="H62" s="1">
        <v>92113</v>
      </c>
      <c r="I62" s="4">
        <v>10</v>
      </c>
      <c r="J62" s="4">
        <v>58</v>
      </c>
      <c r="K62" s="4" t="str">
        <f t="shared" si="1"/>
        <v>Veteran</v>
      </c>
      <c r="L62" s="1" t="s">
        <v>40</v>
      </c>
      <c r="M62" s="1" t="s">
        <v>38</v>
      </c>
      <c r="N62" s="7">
        <v>18.37</v>
      </c>
      <c r="O62" s="1" t="s">
        <v>41</v>
      </c>
      <c r="P62" s="1" t="s">
        <v>38</v>
      </c>
      <c r="Q62" s="1" t="s">
        <v>77</v>
      </c>
      <c r="R62" s="7">
        <v>18</v>
      </c>
      <c r="S62" s="1" t="s">
        <v>41</v>
      </c>
      <c r="T62" s="1" t="s">
        <v>41</v>
      </c>
      <c r="U62" s="1" t="s">
        <v>38</v>
      </c>
      <c r="V62" s="1" t="s">
        <v>41</v>
      </c>
      <c r="W62" s="1" t="s">
        <v>41</v>
      </c>
      <c r="X62" s="1" t="s">
        <v>41</v>
      </c>
      <c r="Y62" s="1" t="s">
        <v>41</v>
      </c>
      <c r="Z62" s="1" t="s">
        <v>38</v>
      </c>
      <c r="AA62" s="1" t="s">
        <v>43</v>
      </c>
      <c r="AB62" s="1" t="s">
        <v>41</v>
      </c>
      <c r="AC62" s="1" t="s">
        <v>44</v>
      </c>
      <c r="AD62" s="7">
        <v>50.3</v>
      </c>
      <c r="AE62" s="7">
        <v>2878.55</v>
      </c>
      <c r="AF62" s="7">
        <v>10.23</v>
      </c>
      <c r="AG62" s="7">
        <v>0</v>
      </c>
      <c r="AH62" s="7">
        <v>1065.46</v>
      </c>
      <c r="AI62" s="7">
        <v>3933.78</v>
      </c>
      <c r="AJ62" s="7">
        <f t="shared" si="2"/>
        <v>67.823793103448281</v>
      </c>
      <c r="AK62" s="7" t="s">
        <v>8249</v>
      </c>
      <c r="AL62" s="1" t="s">
        <v>45</v>
      </c>
      <c r="AM62" s="1">
        <f t="shared" si="3"/>
        <v>0</v>
      </c>
      <c r="AN62" s="1" t="s">
        <v>8232</v>
      </c>
      <c r="AO62" s="1" t="s">
        <v>108</v>
      </c>
      <c r="AP62" s="4">
        <f>1</f>
        <v>1</v>
      </c>
    </row>
    <row r="63" spans="1:42" x14ac:dyDescent="0.3">
      <c r="A63" s="1" t="s">
        <v>187</v>
      </c>
      <c r="B63" s="1" t="s">
        <v>47</v>
      </c>
      <c r="C63" s="4">
        <v>24</v>
      </c>
      <c r="D63" s="4" t="str">
        <f t="shared" si="0"/>
        <v>Teenager</v>
      </c>
      <c r="E63" s="1" t="s">
        <v>8253</v>
      </c>
      <c r="F63" s="1" t="s">
        <v>8254</v>
      </c>
      <c r="G63" s="1" t="s">
        <v>188</v>
      </c>
      <c r="H63" s="1">
        <v>90275</v>
      </c>
      <c r="I63" s="4">
        <v>0</v>
      </c>
      <c r="J63" s="4">
        <v>16</v>
      </c>
      <c r="K63" s="4" t="str">
        <f t="shared" si="1"/>
        <v>Loyal</v>
      </c>
      <c r="L63" s="1" t="s">
        <v>40</v>
      </c>
      <c r="M63" s="1" t="s">
        <v>38</v>
      </c>
      <c r="N63" s="7">
        <v>25.71</v>
      </c>
      <c r="O63" s="1" t="s">
        <v>38</v>
      </c>
      <c r="P63" s="1" t="s">
        <v>38</v>
      </c>
      <c r="Q63" s="1" t="s">
        <v>77</v>
      </c>
      <c r="R63" s="7">
        <v>48</v>
      </c>
      <c r="S63" s="1" t="s">
        <v>41</v>
      </c>
      <c r="T63" s="1" t="s">
        <v>38</v>
      </c>
      <c r="U63" s="1" t="s">
        <v>38</v>
      </c>
      <c r="V63" s="1" t="s">
        <v>41</v>
      </c>
      <c r="W63" s="1" t="s">
        <v>41</v>
      </c>
      <c r="X63" s="1" t="s">
        <v>38</v>
      </c>
      <c r="Y63" s="1" t="s">
        <v>38</v>
      </c>
      <c r="Z63" s="1" t="s">
        <v>38</v>
      </c>
      <c r="AA63" s="1" t="s">
        <v>49</v>
      </c>
      <c r="AB63" s="1" t="s">
        <v>38</v>
      </c>
      <c r="AC63" s="1" t="s">
        <v>54</v>
      </c>
      <c r="AD63" s="7">
        <v>71.400000000000006</v>
      </c>
      <c r="AE63" s="7">
        <v>1212.0999999999999</v>
      </c>
      <c r="AF63" s="7">
        <v>0</v>
      </c>
      <c r="AG63" s="7">
        <v>0</v>
      </c>
      <c r="AH63" s="7">
        <v>411.36</v>
      </c>
      <c r="AI63" s="7">
        <v>1623.46</v>
      </c>
      <c r="AJ63" s="7">
        <f t="shared" si="2"/>
        <v>101.46625</v>
      </c>
      <c r="AK63" s="7" t="s">
        <v>8247</v>
      </c>
      <c r="AL63" s="1" t="s">
        <v>45</v>
      </c>
      <c r="AM63" s="1">
        <f t="shared" si="3"/>
        <v>0</v>
      </c>
      <c r="AN63" s="1" t="s">
        <v>8232</v>
      </c>
      <c r="AO63" s="1" t="s">
        <v>108</v>
      </c>
      <c r="AP63" s="4">
        <f>1</f>
        <v>1</v>
      </c>
    </row>
    <row r="64" spans="1:42" x14ac:dyDescent="0.3">
      <c r="A64" s="1" t="s">
        <v>189</v>
      </c>
      <c r="B64" s="1" t="s">
        <v>37</v>
      </c>
      <c r="C64" s="4">
        <v>55</v>
      </c>
      <c r="D64" s="4" t="str">
        <f t="shared" si="0"/>
        <v>Senior Citizen</v>
      </c>
      <c r="E64" s="1" t="s">
        <v>3</v>
      </c>
      <c r="F64" s="1" t="s">
        <v>8254</v>
      </c>
      <c r="G64" s="1" t="s">
        <v>190</v>
      </c>
      <c r="H64" s="1">
        <v>95452</v>
      </c>
      <c r="I64" s="4">
        <v>3</v>
      </c>
      <c r="J64" s="4">
        <v>69</v>
      </c>
      <c r="K64" s="4" t="str">
        <f t="shared" si="1"/>
        <v>Veteran</v>
      </c>
      <c r="L64" s="1" t="s">
        <v>70</v>
      </c>
      <c r="M64" s="1" t="s">
        <v>38</v>
      </c>
      <c r="N64" s="7">
        <v>38.520000000000003</v>
      </c>
      <c r="O64" s="1" t="s">
        <v>38</v>
      </c>
      <c r="P64" s="1" t="s">
        <v>38</v>
      </c>
      <c r="Q64" s="1" t="s">
        <v>53</v>
      </c>
      <c r="R64" s="7">
        <v>27</v>
      </c>
      <c r="S64" s="1" t="s">
        <v>38</v>
      </c>
      <c r="T64" s="1" t="s">
        <v>38</v>
      </c>
      <c r="U64" s="1" t="s">
        <v>38</v>
      </c>
      <c r="V64" s="1" t="s">
        <v>38</v>
      </c>
      <c r="W64" s="1" t="s">
        <v>38</v>
      </c>
      <c r="X64" s="1" t="s">
        <v>38</v>
      </c>
      <c r="Y64" s="1" t="s">
        <v>38</v>
      </c>
      <c r="Z64" s="1" t="s">
        <v>38</v>
      </c>
      <c r="AA64" s="1" t="s">
        <v>71</v>
      </c>
      <c r="AB64" s="1" t="s">
        <v>38</v>
      </c>
      <c r="AC64" s="1" t="s">
        <v>54</v>
      </c>
      <c r="AD64" s="7">
        <v>116</v>
      </c>
      <c r="AE64" s="7">
        <v>8182.85</v>
      </c>
      <c r="AF64" s="7">
        <v>0</v>
      </c>
      <c r="AG64" s="7">
        <v>0</v>
      </c>
      <c r="AH64" s="7">
        <v>2657.88</v>
      </c>
      <c r="AI64" s="7">
        <v>10840.73</v>
      </c>
      <c r="AJ64" s="7">
        <f t="shared" si="2"/>
        <v>157.11202898550724</v>
      </c>
      <c r="AK64" s="7" t="s">
        <v>8248</v>
      </c>
      <c r="AL64" s="1" t="s">
        <v>45</v>
      </c>
      <c r="AM64" s="1">
        <f t="shared" si="3"/>
        <v>0</v>
      </c>
      <c r="AN64" s="1" t="s">
        <v>8232</v>
      </c>
      <c r="AO64" s="1" t="s">
        <v>108</v>
      </c>
      <c r="AP64" s="4">
        <f>1</f>
        <v>1</v>
      </c>
    </row>
    <row r="65" spans="1:42" x14ac:dyDescent="0.3">
      <c r="A65" s="1" t="s">
        <v>191</v>
      </c>
      <c r="B65" s="1" t="s">
        <v>47</v>
      </c>
      <c r="C65" s="4">
        <v>32</v>
      </c>
      <c r="D65" s="4" t="str">
        <f t="shared" si="0"/>
        <v>Adult</v>
      </c>
      <c r="E65" s="1" t="s">
        <v>8253</v>
      </c>
      <c r="F65" s="1" t="s">
        <v>8254</v>
      </c>
      <c r="G65" s="1" t="s">
        <v>192</v>
      </c>
      <c r="H65" s="1">
        <v>95255</v>
      </c>
      <c r="I65" s="4">
        <v>0</v>
      </c>
      <c r="J65" s="4">
        <v>1</v>
      </c>
      <c r="K65" s="4" t="str">
        <f t="shared" si="1"/>
        <v>New</v>
      </c>
      <c r="L65" s="1" t="s">
        <v>52</v>
      </c>
      <c r="M65" s="1" t="s">
        <v>38</v>
      </c>
      <c r="N65" s="7">
        <v>31.77</v>
      </c>
      <c r="O65" s="1" t="s">
        <v>41</v>
      </c>
      <c r="P65" s="1" t="s">
        <v>41</v>
      </c>
      <c r="Q65" s="1" t="s">
        <v>8232</v>
      </c>
      <c r="R65" s="7">
        <v>0</v>
      </c>
      <c r="S65" s="1" t="s">
        <v>41</v>
      </c>
      <c r="T65" s="1" t="s">
        <v>41</v>
      </c>
      <c r="U65" s="1" t="s">
        <v>41</v>
      </c>
      <c r="V65" s="1" t="s">
        <v>41</v>
      </c>
      <c r="W65" s="1" t="s">
        <v>41</v>
      </c>
      <c r="X65" s="1" t="s">
        <v>41</v>
      </c>
      <c r="Y65" s="1" t="s">
        <v>41</v>
      </c>
      <c r="Z65" s="1" t="s">
        <v>41</v>
      </c>
      <c r="AA65" s="1" t="s">
        <v>49</v>
      </c>
      <c r="AB65" s="1" t="s">
        <v>38</v>
      </c>
      <c r="AC65" s="1" t="s">
        <v>54</v>
      </c>
      <c r="AD65" s="7">
        <v>19.850000000000001</v>
      </c>
      <c r="AE65" s="7">
        <v>19.850000000000001</v>
      </c>
      <c r="AF65" s="7">
        <v>0</v>
      </c>
      <c r="AG65" s="7">
        <v>0</v>
      </c>
      <c r="AH65" s="7">
        <v>31.77</v>
      </c>
      <c r="AI65" s="7">
        <v>51.62</v>
      </c>
      <c r="AJ65" s="7">
        <f t="shared" si="2"/>
        <v>51.62</v>
      </c>
      <c r="AK65" s="7" t="s">
        <v>8249</v>
      </c>
      <c r="AL65" s="1" t="s">
        <v>55</v>
      </c>
      <c r="AM65" s="1">
        <f t="shared" si="3"/>
        <v>1</v>
      </c>
      <c r="AN65" s="1" t="s">
        <v>119</v>
      </c>
      <c r="AO65" s="1" t="s">
        <v>193</v>
      </c>
      <c r="AP65" s="4">
        <f>1</f>
        <v>1</v>
      </c>
    </row>
    <row r="66" spans="1:42" x14ac:dyDescent="0.3">
      <c r="A66" s="1" t="s">
        <v>194</v>
      </c>
      <c r="B66" s="1" t="s">
        <v>47</v>
      </c>
      <c r="C66" s="4">
        <v>59</v>
      </c>
      <c r="D66" s="4" t="str">
        <f t="shared" si="0"/>
        <v>Senior Citizen</v>
      </c>
      <c r="E66" s="1" t="s">
        <v>8253</v>
      </c>
      <c r="F66" s="1" t="s">
        <v>8254</v>
      </c>
      <c r="G66" s="1" t="s">
        <v>133</v>
      </c>
      <c r="H66" s="1">
        <v>90062</v>
      </c>
      <c r="I66" s="4">
        <v>0</v>
      </c>
      <c r="J66" s="4">
        <v>1</v>
      </c>
      <c r="K66" s="4" t="str">
        <f t="shared" si="1"/>
        <v>New</v>
      </c>
      <c r="L66" s="1" t="s">
        <v>40</v>
      </c>
      <c r="M66" s="1" t="s">
        <v>38</v>
      </c>
      <c r="N66" s="7">
        <v>40.71</v>
      </c>
      <c r="O66" s="1" t="s">
        <v>38</v>
      </c>
      <c r="P66" s="1" t="s">
        <v>38</v>
      </c>
      <c r="Q66" s="1" t="s">
        <v>53</v>
      </c>
      <c r="R66" s="7">
        <v>25</v>
      </c>
      <c r="S66" s="1" t="s">
        <v>41</v>
      </c>
      <c r="T66" s="1" t="s">
        <v>41</v>
      </c>
      <c r="U66" s="1" t="s">
        <v>38</v>
      </c>
      <c r="V66" s="1" t="s">
        <v>41</v>
      </c>
      <c r="W66" s="1" t="s">
        <v>38</v>
      </c>
      <c r="X66" s="1" t="s">
        <v>38</v>
      </c>
      <c r="Y66" s="1" t="s">
        <v>38</v>
      </c>
      <c r="Z66" s="1" t="s">
        <v>38</v>
      </c>
      <c r="AA66" s="1" t="s">
        <v>49</v>
      </c>
      <c r="AB66" s="1" t="s">
        <v>38</v>
      </c>
      <c r="AC66" s="1" t="s">
        <v>54</v>
      </c>
      <c r="AD66" s="7">
        <v>99.75</v>
      </c>
      <c r="AE66" s="7">
        <v>99.75</v>
      </c>
      <c r="AF66" s="7">
        <v>0</v>
      </c>
      <c r="AG66" s="7">
        <v>0</v>
      </c>
      <c r="AH66" s="7">
        <v>40.71</v>
      </c>
      <c r="AI66" s="7">
        <v>140.46</v>
      </c>
      <c r="AJ66" s="7">
        <f t="shared" si="2"/>
        <v>140.46</v>
      </c>
      <c r="AK66" s="7" t="s">
        <v>8247</v>
      </c>
      <c r="AL66" s="1" t="s">
        <v>55</v>
      </c>
      <c r="AM66" s="1">
        <f t="shared" si="3"/>
        <v>1</v>
      </c>
      <c r="AN66" s="1" t="s">
        <v>56</v>
      </c>
      <c r="AO66" s="1" t="s">
        <v>57</v>
      </c>
      <c r="AP66" s="4">
        <f>1</f>
        <v>1</v>
      </c>
    </row>
    <row r="67" spans="1:42" x14ac:dyDescent="0.3">
      <c r="A67" s="1" t="s">
        <v>195</v>
      </c>
      <c r="B67" s="1" t="s">
        <v>47</v>
      </c>
      <c r="C67" s="4">
        <v>71</v>
      </c>
      <c r="D67" s="4" t="str">
        <f t="shared" ref="D67:D130" si="4">IF(C67&lt;25, "Teenager", IF(C67&lt;=50, "Adult", "Senior Citizen"))</f>
        <v>Senior Citizen</v>
      </c>
      <c r="E67" s="1" t="s">
        <v>3</v>
      </c>
      <c r="F67" s="1" t="s">
        <v>8255</v>
      </c>
      <c r="G67" s="1" t="s">
        <v>196</v>
      </c>
      <c r="H67" s="1">
        <v>92256</v>
      </c>
      <c r="I67" s="4">
        <v>9</v>
      </c>
      <c r="J67" s="4">
        <v>32</v>
      </c>
      <c r="K67" s="4" t="str">
        <f t="shared" ref="K67:K130" si="5">IF(J67&lt;12, "New", IF(J67&lt;=48, "Loyal", "Veteran"))</f>
        <v>Loyal</v>
      </c>
      <c r="L67" s="1" t="s">
        <v>127</v>
      </c>
      <c r="M67" s="1" t="s">
        <v>38</v>
      </c>
      <c r="N67" s="7">
        <v>31.86</v>
      </c>
      <c r="O67" s="1" t="s">
        <v>41</v>
      </c>
      <c r="P67" s="1" t="s">
        <v>38</v>
      </c>
      <c r="Q67" s="1" t="s">
        <v>53</v>
      </c>
      <c r="R67" s="7">
        <v>23</v>
      </c>
      <c r="S67" s="1" t="s">
        <v>41</v>
      </c>
      <c r="T67" s="1" t="s">
        <v>38</v>
      </c>
      <c r="U67" s="1" t="s">
        <v>41</v>
      </c>
      <c r="V67" s="1" t="s">
        <v>41</v>
      </c>
      <c r="W67" s="1" t="s">
        <v>38</v>
      </c>
      <c r="X67" s="1" t="s">
        <v>38</v>
      </c>
      <c r="Y67" s="1" t="s">
        <v>38</v>
      </c>
      <c r="Z67" s="1" t="s">
        <v>38</v>
      </c>
      <c r="AA67" s="1" t="s">
        <v>43</v>
      </c>
      <c r="AB67" s="1" t="s">
        <v>38</v>
      </c>
      <c r="AC67" s="1" t="s">
        <v>181</v>
      </c>
      <c r="AD67" s="7">
        <v>93.95</v>
      </c>
      <c r="AE67" s="7">
        <v>2861.45</v>
      </c>
      <c r="AF67" s="7">
        <v>0</v>
      </c>
      <c r="AG67" s="7">
        <v>0</v>
      </c>
      <c r="AH67" s="7">
        <v>1019.52</v>
      </c>
      <c r="AI67" s="7">
        <v>3880.97</v>
      </c>
      <c r="AJ67" s="7">
        <f t="shared" ref="AJ67:AJ130" si="6">IF(J67=0, 0, AI67 / J67)</f>
        <v>121.28031249999999</v>
      </c>
      <c r="AK67" s="7" t="s">
        <v>8247</v>
      </c>
      <c r="AL67" s="1" t="s">
        <v>45</v>
      </c>
      <c r="AM67" s="1">
        <f t="shared" ref="AM67:AM130" si="7">IF(AL67="Churned", 1, 0)</f>
        <v>0</v>
      </c>
      <c r="AN67" s="1" t="s">
        <v>8232</v>
      </c>
      <c r="AO67" s="1" t="s">
        <v>108</v>
      </c>
      <c r="AP67" s="4">
        <f>1</f>
        <v>1</v>
      </c>
    </row>
    <row r="68" spans="1:42" x14ac:dyDescent="0.3">
      <c r="A68" s="1" t="s">
        <v>197</v>
      </c>
      <c r="B68" s="1" t="s">
        <v>47</v>
      </c>
      <c r="C68" s="4">
        <v>49</v>
      </c>
      <c r="D68" s="4" t="str">
        <f t="shared" si="4"/>
        <v>Adult</v>
      </c>
      <c r="E68" s="1" t="s">
        <v>3</v>
      </c>
      <c r="F68" s="1" t="s">
        <v>8256</v>
      </c>
      <c r="G68" s="1" t="s">
        <v>198</v>
      </c>
      <c r="H68" s="1">
        <v>92266</v>
      </c>
      <c r="I68" s="4">
        <v>8</v>
      </c>
      <c r="J68" s="4">
        <v>16</v>
      </c>
      <c r="K68" s="4" t="str">
        <f t="shared" si="5"/>
        <v>Loyal</v>
      </c>
      <c r="L68" s="1" t="s">
        <v>60</v>
      </c>
      <c r="M68" s="1" t="s">
        <v>38</v>
      </c>
      <c r="N68" s="7">
        <v>48.71</v>
      </c>
      <c r="O68" s="1" t="s">
        <v>38</v>
      </c>
      <c r="P68" s="1" t="s">
        <v>38</v>
      </c>
      <c r="Q68" s="1" t="s">
        <v>53</v>
      </c>
      <c r="R68" s="7">
        <v>12</v>
      </c>
      <c r="S68" s="1" t="s">
        <v>41</v>
      </c>
      <c r="T68" s="1" t="s">
        <v>41</v>
      </c>
      <c r="U68" s="1" t="s">
        <v>38</v>
      </c>
      <c r="V68" s="1" t="s">
        <v>41</v>
      </c>
      <c r="W68" s="1" t="s">
        <v>38</v>
      </c>
      <c r="X68" s="1" t="s">
        <v>41</v>
      </c>
      <c r="Y68" s="1" t="s">
        <v>41</v>
      </c>
      <c r="Z68" s="1" t="s">
        <v>38</v>
      </c>
      <c r="AA68" s="1" t="s">
        <v>49</v>
      </c>
      <c r="AB68" s="1" t="s">
        <v>38</v>
      </c>
      <c r="AC68" s="1" t="s">
        <v>54</v>
      </c>
      <c r="AD68" s="7">
        <v>90.8</v>
      </c>
      <c r="AE68" s="7">
        <v>1442.2</v>
      </c>
      <c r="AF68" s="7">
        <v>0</v>
      </c>
      <c r="AG68" s="7">
        <v>0</v>
      </c>
      <c r="AH68" s="7">
        <v>779.36</v>
      </c>
      <c r="AI68" s="7">
        <v>2221.56</v>
      </c>
      <c r="AJ68" s="7">
        <f t="shared" si="6"/>
        <v>138.8475</v>
      </c>
      <c r="AK68" s="7" t="s">
        <v>8247</v>
      </c>
      <c r="AL68" s="1" t="s">
        <v>45</v>
      </c>
      <c r="AM68" s="1">
        <f t="shared" si="7"/>
        <v>0</v>
      </c>
      <c r="AN68" s="1" t="s">
        <v>8232</v>
      </c>
      <c r="AO68" s="1" t="s">
        <v>108</v>
      </c>
      <c r="AP68" s="4">
        <f>1</f>
        <v>1</v>
      </c>
    </row>
    <row r="69" spans="1:42" x14ac:dyDescent="0.3">
      <c r="A69" s="1" t="s">
        <v>199</v>
      </c>
      <c r="B69" s="1" t="s">
        <v>47</v>
      </c>
      <c r="C69" s="4">
        <v>61</v>
      </c>
      <c r="D69" s="4" t="str">
        <f t="shared" si="4"/>
        <v>Senior Citizen</v>
      </c>
      <c r="E69" s="1" t="s">
        <v>3</v>
      </c>
      <c r="F69" s="1" t="s">
        <v>8254</v>
      </c>
      <c r="G69" s="1" t="s">
        <v>200</v>
      </c>
      <c r="H69" s="1">
        <v>93563</v>
      </c>
      <c r="I69" s="4">
        <v>1</v>
      </c>
      <c r="J69" s="4">
        <v>49</v>
      </c>
      <c r="K69" s="4" t="str">
        <f t="shared" si="5"/>
        <v>Veteran</v>
      </c>
      <c r="L69" s="1" t="s">
        <v>74</v>
      </c>
      <c r="M69" s="1" t="s">
        <v>38</v>
      </c>
      <c r="N69" s="7">
        <v>39.549999999999997</v>
      </c>
      <c r="O69" s="1" t="s">
        <v>38</v>
      </c>
      <c r="P69" s="1" t="s">
        <v>38</v>
      </c>
      <c r="Q69" s="1" t="s">
        <v>42</v>
      </c>
      <c r="R69" s="7">
        <v>10</v>
      </c>
      <c r="S69" s="1" t="s">
        <v>38</v>
      </c>
      <c r="T69" s="1" t="s">
        <v>41</v>
      </c>
      <c r="U69" s="1" t="s">
        <v>38</v>
      </c>
      <c r="V69" s="1" t="s">
        <v>38</v>
      </c>
      <c r="W69" s="1" t="s">
        <v>38</v>
      </c>
      <c r="X69" s="1" t="s">
        <v>38</v>
      </c>
      <c r="Y69" s="1" t="s">
        <v>38</v>
      </c>
      <c r="Z69" s="1" t="s">
        <v>38</v>
      </c>
      <c r="AA69" s="1" t="s">
        <v>43</v>
      </c>
      <c r="AB69" s="1" t="s">
        <v>41</v>
      </c>
      <c r="AC69" s="1" t="s">
        <v>54</v>
      </c>
      <c r="AD69" s="7">
        <v>84.35</v>
      </c>
      <c r="AE69" s="7">
        <v>4059.35</v>
      </c>
      <c r="AF69" s="7">
        <v>0</v>
      </c>
      <c r="AG69" s="7">
        <v>0</v>
      </c>
      <c r="AH69" s="7">
        <v>1937.95</v>
      </c>
      <c r="AI69" s="7">
        <v>5997.3</v>
      </c>
      <c r="AJ69" s="7">
        <f t="shared" si="6"/>
        <v>122.39387755102041</v>
      </c>
      <c r="AK69" s="7" t="s">
        <v>8247</v>
      </c>
      <c r="AL69" s="1" t="s">
        <v>55</v>
      </c>
      <c r="AM69" s="1">
        <f t="shared" si="7"/>
        <v>1</v>
      </c>
      <c r="AN69" s="1" t="s">
        <v>56</v>
      </c>
      <c r="AO69" s="1" t="s">
        <v>201</v>
      </c>
      <c r="AP69" s="4">
        <f>1</f>
        <v>1</v>
      </c>
    </row>
    <row r="70" spans="1:42" x14ac:dyDescent="0.3">
      <c r="A70" s="1" t="s">
        <v>202</v>
      </c>
      <c r="B70" s="1" t="s">
        <v>37</v>
      </c>
      <c r="C70" s="4">
        <v>40</v>
      </c>
      <c r="D70" s="4" t="str">
        <f t="shared" si="4"/>
        <v>Adult</v>
      </c>
      <c r="E70" s="1" t="s">
        <v>3</v>
      </c>
      <c r="F70" s="1" t="s">
        <v>8254</v>
      </c>
      <c r="G70" s="1" t="s">
        <v>203</v>
      </c>
      <c r="H70" s="1">
        <v>93428</v>
      </c>
      <c r="I70" s="4">
        <v>2</v>
      </c>
      <c r="J70" s="4">
        <v>71</v>
      </c>
      <c r="K70" s="4" t="str">
        <f t="shared" si="5"/>
        <v>Veteran</v>
      </c>
      <c r="L70" s="1" t="s">
        <v>70</v>
      </c>
      <c r="M70" s="1" t="s">
        <v>41</v>
      </c>
      <c r="N70" s="7">
        <v>25.420517214274568</v>
      </c>
      <c r="O70" s="1" t="s">
        <v>41</v>
      </c>
      <c r="P70" s="1" t="s">
        <v>38</v>
      </c>
      <c r="Q70" s="1" t="s">
        <v>42</v>
      </c>
      <c r="R70" s="7">
        <v>29</v>
      </c>
      <c r="S70" s="1" t="s">
        <v>41</v>
      </c>
      <c r="T70" s="1" t="s">
        <v>38</v>
      </c>
      <c r="U70" s="1" t="s">
        <v>38</v>
      </c>
      <c r="V70" s="1" t="s">
        <v>38</v>
      </c>
      <c r="W70" s="1" t="s">
        <v>38</v>
      </c>
      <c r="X70" s="1" t="s">
        <v>38</v>
      </c>
      <c r="Y70" s="1" t="s">
        <v>38</v>
      </c>
      <c r="Z70" s="1" t="s">
        <v>38</v>
      </c>
      <c r="AA70" s="1" t="s">
        <v>71</v>
      </c>
      <c r="AB70" s="1" t="s">
        <v>41</v>
      </c>
      <c r="AC70" s="1" t="s">
        <v>54</v>
      </c>
      <c r="AD70" s="7">
        <v>58.25</v>
      </c>
      <c r="AE70" s="7">
        <v>4145.8999999999996</v>
      </c>
      <c r="AF70" s="7">
        <v>0</v>
      </c>
      <c r="AG70" s="7">
        <v>0</v>
      </c>
      <c r="AH70" s="7">
        <v>0</v>
      </c>
      <c r="AI70" s="7">
        <v>4145.8999999999996</v>
      </c>
      <c r="AJ70" s="7">
        <f t="shared" si="6"/>
        <v>58.392957746478871</v>
      </c>
      <c r="AK70" s="7" t="s">
        <v>8249</v>
      </c>
      <c r="AL70" s="1" t="s">
        <v>45</v>
      </c>
      <c r="AM70" s="1">
        <f t="shared" si="7"/>
        <v>0</v>
      </c>
      <c r="AN70" s="1" t="s">
        <v>8232</v>
      </c>
      <c r="AO70" s="1" t="s">
        <v>108</v>
      </c>
      <c r="AP70" s="4">
        <f>1</f>
        <v>1</v>
      </c>
    </row>
    <row r="71" spans="1:42" x14ac:dyDescent="0.3">
      <c r="A71" s="1" t="s">
        <v>204</v>
      </c>
      <c r="B71" s="1" t="s">
        <v>37</v>
      </c>
      <c r="C71" s="4">
        <v>39</v>
      </c>
      <c r="D71" s="4" t="str">
        <f t="shared" si="4"/>
        <v>Adult</v>
      </c>
      <c r="E71" s="1" t="s">
        <v>8253</v>
      </c>
      <c r="F71" s="1" t="s">
        <v>8254</v>
      </c>
      <c r="G71" s="1" t="s">
        <v>205</v>
      </c>
      <c r="H71" s="1">
        <v>96084</v>
      </c>
      <c r="I71" s="4">
        <v>0</v>
      </c>
      <c r="J71" s="4">
        <v>33</v>
      </c>
      <c r="K71" s="4" t="str">
        <f t="shared" si="5"/>
        <v>Loyal</v>
      </c>
      <c r="L71" s="1" t="s">
        <v>40</v>
      </c>
      <c r="M71" s="1" t="s">
        <v>38</v>
      </c>
      <c r="N71" s="7">
        <v>49.69</v>
      </c>
      <c r="O71" s="1" t="s">
        <v>38</v>
      </c>
      <c r="P71" s="1" t="s">
        <v>38</v>
      </c>
      <c r="Q71" s="1" t="s">
        <v>53</v>
      </c>
      <c r="R71" s="7">
        <v>12</v>
      </c>
      <c r="S71" s="1" t="s">
        <v>41</v>
      </c>
      <c r="T71" s="1" t="s">
        <v>38</v>
      </c>
      <c r="U71" s="1" t="s">
        <v>38</v>
      </c>
      <c r="V71" s="1" t="s">
        <v>41</v>
      </c>
      <c r="W71" s="1" t="s">
        <v>38</v>
      </c>
      <c r="X71" s="1" t="s">
        <v>38</v>
      </c>
      <c r="Y71" s="1" t="s">
        <v>38</v>
      </c>
      <c r="Z71" s="1" t="s">
        <v>38</v>
      </c>
      <c r="AA71" s="1" t="s">
        <v>49</v>
      </c>
      <c r="AB71" s="1" t="s">
        <v>41</v>
      </c>
      <c r="AC71" s="1" t="s">
        <v>54</v>
      </c>
      <c r="AD71" s="7">
        <v>107.55</v>
      </c>
      <c r="AE71" s="7">
        <v>3645.5</v>
      </c>
      <c r="AF71" s="7">
        <v>0</v>
      </c>
      <c r="AG71" s="7">
        <v>0</v>
      </c>
      <c r="AH71" s="7">
        <v>1639.77</v>
      </c>
      <c r="AI71" s="7">
        <v>5285.27</v>
      </c>
      <c r="AJ71" s="7">
        <f t="shared" si="6"/>
        <v>160.15969696969699</v>
      </c>
      <c r="AK71" s="7" t="s">
        <v>8248</v>
      </c>
      <c r="AL71" s="1" t="s">
        <v>45</v>
      </c>
      <c r="AM71" s="1">
        <f t="shared" si="7"/>
        <v>0</v>
      </c>
      <c r="AN71" s="1" t="s">
        <v>8232</v>
      </c>
      <c r="AO71" s="1" t="s">
        <v>108</v>
      </c>
      <c r="AP71" s="4">
        <f>1</f>
        <v>1</v>
      </c>
    </row>
    <row r="72" spans="1:42" x14ac:dyDescent="0.3">
      <c r="A72" s="1" t="s">
        <v>206</v>
      </c>
      <c r="B72" s="1" t="s">
        <v>37</v>
      </c>
      <c r="C72" s="4">
        <v>21</v>
      </c>
      <c r="D72" s="4" t="str">
        <f t="shared" si="4"/>
        <v>Teenager</v>
      </c>
      <c r="E72" s="1" t="s">
        <v>3</v>
      </c>
      <c r="F72" s="1" t="s">
        <v>8254</v>
      </c>
      <c r="G72" s="1" t="s">
        <v>207</v>
      </c>
      <c r="H72" s="1">
        <v>95548</v>
      </c>
      <c r="I72" s="4">
        <v>9</v>
      </c>
      <c r="J72" s="4">
        <v>10</v>
      </c>
      <c r="K72" s="4" t="str">
        <f t="shared" si="5"/>
        <v>New</v>
      </c>
      <c r="L72" s="1" t="s">
        <v>60</v>
      </c>
      <c r="M72" s="1" t="s">
        <v>38</v>
      </c>
      <c r="N72" s="7">
        <v>49.6</v>
      </c>
      <c r="O72" s="1" t="s">
        <v>41</v>
      </c>
      <c r="P72" s="1" t="s">
        <v>41</v>
      </c>
      <c r="Q72" s="1" t="s">
        <v>8232</v>
      </c>
      <c r="R72" s="7">
        <v>0</v>
      </c>
      <c r="S72" s="1" t="s">
        <v>41</v>
      </c>
      <c r="T72" s="1" t="s">
        <v>41</v>
      </c>
      <c r="U72" s="1" t="s">
        <v>41</v>
      </c>
      <c r="V72" s="1" t="s">
        <v>41</v>
      </c>
      <c r="W72" s="1" t="s">
        <v>41</v>
      </c>
      <c r="X72" s="1" t="s">
        <v>41</v>
      </c>
      <c r="Y72" s="1" t="s">
        <v>41</v>
      </c>
      <c r="Z72" s="1" t="s">
        <v>41</v>
      </c>
      <c r="AA72" s="1" t="s">
        <v>49</v>
      </c>
      <c r="AB72" s="1" t="s">
        <v>38</v>
      </c>
      <c r="AC72" s="1" t="s">
        <v>54</v>
      </c>
      <c r="AD72" s="7">
        <v>19.95</v>
      </c>
      <c r="AE72" s="7">
        <v>187.75</v>
      </c>
      <c r="AF72" s="7">
        <v>0</v>
      </c>
      <c r="AG72" s="7">
        <v>0</v>
      </c>
      <c r="AH72" s="7">
        <v>496</v>
      </c>
      <c r="AI72" s="7">
        <v>683.75</v>
      </c>
      <c r="AJ72" s="7">
        <f t="shared" si="6"/>
        <v>68.375</v>
      </c>
      <c r="AK72" s="7" t="s">
        <v>8249</v>
      </c>
      <c r="AL72" s="1" t="s">
        <v>45</v>
      </c>
      <c r="AM72" s="1">
        <f t="shared" si="7"/>
        <v>0</v>
      </c>
      <c r="AN72" s="1" t="s">
        <v>8232</v>
      </c>
      <c r="AO72" s="1" t="s">
        <v>108</v>
      </c>
      <c r="AP72" s="4">
        <f>1</f>
        <v>1</v>
      </c>
    </row>
    <row r="73" spans="1:42" x14ac:dyDescent="0.3">
      <c r="A73" s="1" t="s">
        <v>208</v>
      </c>
      <c r="B73" s="1" t="s">
        <v>47</v>
      </c>
      <c r="C73" s="4">
        <v>24</v>
      </c>
      <c r="D73" s="4" t="str">
        <f t="shared" si="4"/>
        <v>Teenager</v>
      </c>
      <c r="E73" s="1" t="s">
        <v>3</v>
      </c>
      <c r="F73" s="1" t="s">
        <v>8254</v>
      </c>
      <c r="G73" s="1" t="s">
        <v>209</v>
      </c>
      <c r="H73" s="1">
        <v>93650</v>
      </c>
      <c r="I73" s="4">
        <v>1</v>
      </c>
      <c r="J73" s="4">
        <v>21</v>
      </c>
      <c r="K73" s="4" t="str">
        <f t="shared" si="5"/>
        <v>Loyal</v>
      </c>
      <c r="L73" s="1" t="s">
        <v>40</v>
      </c>
      <c r="M73" s="1" t="s">
        <v>38</v>
      </c>
      <c r="N73" s="7">
        <v>36.26</v>
      </c>
      <c r="O73" s="1" t="s">
        <v>38</v>
      </c>
      <c r="P73" s="1" t="s">
        <v>38</v>
      </c>
      <c r="Q73" s="1" t="s">
        <v>53</v>
      </c>
      <c r="R73" s="7">
        <v>59</v>
      </c>
      <c r="S73" s="1" t="s">
        <v>41</v>
      </c>
      <c r="T73" s="1" t="s">
        <v>38</v>
      </c>
      <c r="U73" s="1" t="s">
        <v>38</v>
      </c>
      <c r="V73" s="1" t="s">
        <v>38</v>
      </c>
      <c r="W73" s="1" t="s">
        <v>38</v>
      </c>
      <c r="X73" s="1" t="s">
        <v>38</v>
      </c>
      <c r="Y73" s="1" t="s">
        <v>38</v>
      </c>
      <c r="Z73" s="1" t="s">
        <v>41</v>
      </c>
      <c r="AA73" s="1" t="s">
        <v>49</v>
      </c>
      <c r="AB73" s="1" t="s">
        <v>38</v>
      </c>
      <c r="AC73" s="1" t="s">
        <v>54</v>
      </c>
      <c r="AD73" s="7">
        <v>111.2</v>
      </c>
      <c r="AE73" s="7">
        <v>2317.1</v>
      </c>
      <c r="AF73" s="7">
        <v>0</v>
      </c>
      <c r="AG73" s="7">
        <v>120</v>
      </c>
      <c r="AH73" s="7">
        <v>761.46</v>
      </c>
      <c r="AI73" s="7">
        <v>3198.56</v>
      </c>
      <c r="AJ73" s="7">
        <f t="shared" si="6"/>
        <v>152.31238095238095</v>
      </c>
      <c r="AK73" s="7" t="s">
        <v>8248</v>
      </c>
      <c r="AL73" s="1" t="s">
        <v>55</v>
      </c>
      <c r="AM73" s="1">
        <f t="shared" si="7"/>
        <v>1</v>
      </c>
      <c r="AN73" s="1" t="s">
        <v>119</v>
      </c>
      <c r="AO73" s="1" t="s">
        <v>120</v>
      </c>
      <c r="AP73" s="4">
        <f>1</f>
        <v>1</v>
      </c>
    </row>
    <row r="74" spans="1:42" x14ac:dyDescent="0.3">
      <c r="A74" s="1" t="s">
        <v>210</v>
      </c>
      <c r="B74" s="1" t="s">
        <v>47</v>
      </c>
      <c r="C74" s="4">
        <v>52</v>
      </c>
      <c r="D74" s="4" t="str">
        <f t="shared" si="4"/>
        <v>Senior Citizen</v>
      </c>
      <c r="E74" s="1" t="s">
        <v>3</v>
      </c>
      <c r="F74" s="1" t="s">
        <v>8255</v>
      </c>
      <c r="G74" s="1" t="s">
        <v>211</v>
      </c>
      <c r="H74" s="1">
        <v>94508</v>
      </c>
      <c r="I74" s="4">
        <v>1</v>
      </c>
      <c r="J74" s="4">
        <v>37</v>
      </c>
      <c r="K74" s="4" t="str">
        <f t="shared" si="5"/>
        <v>Loyal</v>
      </c>
      <c r="L74" s="1" t="s">
        <v>40</v>
      </c>
      <c r="M74" s="1" t="s">
        <v>41</v>
      </c>
      <c r="N74" s="7">
        <v>25.420517214274568</v>
      </c>
      <c r="O74" s="1" t="s">
        <v>41</v>
      </c>
      <c r="P74" s="1" t="s">
        <v>38</v>
      </c>
      <c r="Q74" s="1" t="s">
        <v>77</v>
      </c>
      <c r="R74" s="7">
        <v>23</v>
      </c>
      <c r="S74" s="1" t="s">
        <v>38</v>
      </c>
      <c r="T74" s="1" t="s">
        <v>38</v>
      </c>
      <c r="U74" s="1" t="s">
        <v>38</v>
      </c>
      <c r="V74" s="1" t="s">
        <v>41</v>
      </c>
      <c r="W74" s="1" t="s">
        <v>41</v>
      </c>
      <c r="X74" s="1" t="s">
        <v>41</v>
      </c>
      <c r="Y74" s="1" t="s">
        <v>41</v>
      </c>
      <c r="Z74" s="1" t="s">
        <v>38</v>
      </c>
      <c r="AA74" s="1" t="s">
        <v>49</v>
      </c>
      <c r="AB74" s="1" t="s">
        <v>41</v>
      </c>
      <c r="AC74" s="1" t="s">
        <v>54</v>
      </c>
      <c r="AD74" s="7">
        <v>40.200000000000003</v>
      </c>
      <c r="AE74" s="7">
        <v>1448.8</v>
      </c>
      <c r="AF74" s="7">
        <v>0</v>
      </c>
      <c r="AG74" s="7">
        <v>0</v>
      </c>
      <c r="AH74" s="7">
        <v>0</v>
      </c>
      <c r="AI74" s="7">
        <v>1448.8</v>
      </c>
      <c r="AJ74" s="7">
        <f t="shared" si="6"/>
        <v>39.156756756756756</v>
      </c>
      <c r="AK74" s="7" t="s">
        <v>8246</v>
      </c>
      <c r="AL74" s="1" t="s">
        <v>55</v>
      </c>
      <c r="AM74" s="1">
        <f t="shared" si="7"/>
        <v>1</v>
      </c>
      <c r="AN74" s="1" t="s">
        <v>56</v>
      </c>
      <c r="AO74" s="1" t="s">
        <v>212</v>
      </c>
      <c r="AP74" s="4">
        <f>1</f>
        <v>1</v>
      </c>
    </row>
    <row r="75" spans="1:42" x14ac:dyDescent="0.3">
      <c r="A75" s="1" t="s">
        <v>213</v>
      </c>
      <c r="B75" s="1" t="s">
        <v>37</v>
      </c>
      <c r="C75" s="4">
        <v>71</v>
      </c>
      <c r="D75" s="4" t="str">
        <f t="shared" si="4"/>
        <v>Senior Citizen</v>
      </c>
      <c r="E75" s="1" t="s">
        <v>8253</v>
      </c>
      <c r="F75" s="1" t="s">
        <v>8254</v>
      </c>
      <c r="G75" s="1" t="s">
        <v>214</v>
      </c>
      <c r="H75" s="1">
        <v>95333</v>
      </c>
      <c r="I75" s="4">
        <v>0</v>
      </c>
      <c r="J75" s="4">
        <v>26</v>
      </c>
      <c r="K75" s="4" t="str">
        <f t="shared" si="5"/>
        <v>Loyal</v>
      </c>
      <c r="L75" s="1" t="s">
        <v>40</v>
      </c>
      <c r="M75" s="1" t="s">
        <v>38</v>
      </c>
      <c r="N75" s="7">
        <v>33.74</v>
      </c>
      <c r="O75" s="1" t="s">
        <v>41</v>
      </c>
      <c r="P75" s="1" t="s">
        <v>38</v>
      </c>
      <c r="Q75" s="1" t="s">
        <v>53</v>
      </c>
      <c r="R75" s="7">
        <v>7</v>
      </c>
      <c r="S75" s="1" t="s">
        <v>38</v>
      </c>
      <c r="T75" s="1" t="s">
        <v>41</v>
      </c>
      <c r="U75" s="1" t="s">
        <v>41</v>
      </c>
      <c r="V75" s="1" t="s">
        <v>41</v>
      </c>
      <c r="W75" s="1" t="s">
        <v>38</v>
      </c>
      <c r="X75" s="1" t="s">
        <v>41</v>
      </c>
      <c r="Y75" s="1" t="s">
        <v>41</v>
      </c>
      <c r="Z75" s="1" t="s">
        <v>38</v>
      </c>
      <c r="AA75" s="1" t="s">
        <v>49</v>
      </c>
      <c r="AB75" s="1" t="s">
        <v>38</v>
      </c>
      <c r="AC75" s="1" t="s">
        <v>44</v>
      </c>
      <c r="AD75" s="7">
        <v>85.8</v>
      </c>
      <c r="AE75" s="7">
        <v>2193.65</v>
      </c>
      <c r="AF75" s="7">
        <v>0</v>
      </c>
      <c r="AG75" s="7">
        <v>0</v>
      </c>
      <c r="AH75" s="7">
        <v>877.24</v>
      </c>
      <c r="AI75" s="7">
        <v>3070.89</v>
      </c>
      <c r="AJ75" s="7">
        <f t="shared" si="6"/>
        <v>118.11115384615384</v>
      </c>
      <c r="AK75" s="7" t="s">
        <v>8247</v>
      </c>
      <c r="AL75" s="1" t="s">
        <v>45</v>
      </c>
      <c r="AM75" s="1">
        <f t="shared" si="7"/>
        <v>0</v>
      </c>
      <c r="AN75" s="1" t="s">
        <v>8232</v>
      </c>
      <c r="AO75" s="1" t="s">
        <v>108</v>
      </c>
      <c r="AP75" s="4">
        <f>1</f>
        <v>1</v>
      </c>
    </row>
    <row r="76" spans="1:42" x14ac:dyDescent="0.3">
      <c r="A76" s="1" t="s">
        <v>215</v>
      </c>
      <c r="B76" s="1" t="s">
        <v>47</v>
      </c>
      <c r="C76" s="4">
        <v>45</v>
      </c>
      <c r="D76" s="4" t="str">
        <f t="shared" si="4"/>
        <v>Adult</v>
      </c>
      <c r="E76" s="1" t="s">
        <v>8253</v>
      </c>
      <c r="F76" s="1" t="s">
        <v>8254</v>
      </c>
      <c r="G76" s="1" t="s">
        <v>216</v>
      </c>
      <c r="H76" s="1">
        <v>95560</v>
      </c>
      <c r="I76" s="4">
        <v>0</v>
      </c>
      <c r="J76" s="4">
        <v>50</v>
      </c>
      <c r="K76" s="4" t="str">
        <f t="shared" si="5"/>
        <v>Veteran</v>
      </c>
      <c r="L76" s="1" t="s">
        <v>74</v>
      </c>
      <c r="M76" s="1" t="s">
        <v>41</v>
      </c>
      <c r="N76" s="7">
        <v>25.420517214274568</v>
      </c>
      <c r="O76" s="1" t="s">
        <v>41</v>
      </c>
      <c r="P76" s="1" t="s">
        <v>38</v>
      </c>
      <c r="Q76" s="1" t="s">
        <v>77</v>
      </c>
      <c r="R76" s="7">
        <v>7</v>
      </c>
      <c r="S76" s="1" t="s">
        <v>38</v>
      </c>
      <c r="T76" s="1" t="s">
        <v>41</v>
      </c>
      <c r="U76" s="1" t="s">
        <v>41</v>
      </c>
      <c r="V76" s="1" t="s">
        <v>38</v>
      </c>
      <c r="W76" s="1" t="s">
        <v>41</v>
      </c>
      <c r="X76" s="1" t="s">
        <v>41</v>
      </c>
      <c r="Y76" s="1" t="s">
        <v>41</v>
      </c>
      <c r="Z76" s="1" t="s">
        <v>38</v>
      </c>
      <c r="AA76" s="1" t="s">
        <v>43</v>
      </c>
      <c r="AB76" s="1" t="s">
        <v>38</v>
      </c>
      <c r="AC76" s="1" t="s">
        <v>44</v>
      </c>
      <c r="AD76" s="7">
        <v>35.4</v>
      </c>
      <c r="AE76" s="7">
        <v>1748.9</v>
      </c>
      <c r="AF76" s="7">
        <v>0</v>
      </c>
      <c r="AG76" s="7">
        <v>0</v>
      </c>
      <c r="AH76" s="7">
        <v>0</v>
      </c>
      <c r="AI76" s="7">
        <v>1748.9</v>
      </c>
      <c r="AJ76" s="7">
        <f t="shared" si="6"/>
        <v>34.978000000000002</v>
      </c>
      <c r="AK76" s="7" t="s">
        <v>8246</v>
      </c>
      <c r="AL76" s="1" t="s">
        <v>45</v>
      </c>
      <c r="AM76" s="1">
        <f t="shared" si="7"/>
        <v>0</v>
      </c>
      <c r="AN76" s="1" t="s">
        <v>8232</v>
      </c>
      <c r="AO76" s="1" t="s">
        <v>108</v>
      </c>
      <c r="AP76" s="4">
        <f>1</f>
        <v>1</v>
      </c>
    </row>
    <row r="77" spans="1:42" x14ac:dyDescent="0.3">
      <c r="A77" s="1" t="s">
        <v>217</v>
      </c>
      <c r="B77" s="1" t="s">
        <v>37</v>
      </c>
      <c r="C77" s="4">
        <v>29</v>
      </c>
      <c r="D77" s="4" t="str">
        <f t="shared" si="4"/>
        <v>Adult</v>
      </c>
      <c r="E77" s="1" t="s">
        <v>8253</v>
      </c>
      <c r="F77" s="1" t="s">
        <v>8254</v>
      </c>
      <c r="G77" s="1" t="s">
        <v>149</v>
      </c>
      <c r="H77" s="1">
        <v>92122</v>
      </c>
      <c r="I77" s="4">
        <v>0</v>
      </c>
      <c r="J77" s="4">
        <v>7</v>
      </c>
      <c r="K77" s="4" t="str">
        <f t="shared" si="5"/>
        <v>New</v>
      </c>
      <c r="L77" s="1" t="s">
        <v>40</v>
      </c>
      <c r="M77" s="1" t="s">
        <v>38</v>
      </c>
      <c r="N77" s="7">
        <v>28.62</v>
      </c>
      <c r="O77" s="1" t="s">
        <v>38</v>
      </c>
      <c r="P77" s="1" t="s">
        <v>38</v>
      </c>
      <c r="Q77" s="1" t="s">
        <v>53</v>
      </c>
      <c r="R77" s="7">
        <v>26</v>
      </c>
      <c r="S77" s="1" t="s">
        <v>41</v>
      </c>
      <c r="T77" s="1" t="s">
        <v>41</v>
      </c>
      <c r="U77" s="1" t="s">
        <v>41</v>
      </c>
      <c r="V77" s="1" t="s">
        <v>41</v>
      </c>
      <c r="W77" s="1" t="s">
        <v>41</v>
      </c>
      <c r="X77" s="1" t="s">
        <v>41</v>
      </c>
      <c r="Y77" s="1" t="s">
        <v>38</v>
      </c>
      <c r="Z77" s="1" t="s">
        <v>38</v>
      </c>
      <c r="AA77" s="1" t="s">
        <v>49</v>
      </c>
      <c r="AB77" s="1" t="s">
        <v>38</v>
      </c>
      <c r="AC77" s="1" t="s">
        <v>54</v>
      </c>
      <c r="AD77" s="7">
        <v>73.849999999999994</v>
      </c>
      <c r="AE77" s="7">
        <v>511.25</v>
      </c>
      <c r="AF77" s="7">
        <v>13.03</v>
      </c>
      <c r="AG77" s="7">
        <v>0</v>
      </c>
      <c r="AH77" s="7">
        <v>200.34</v>
      </c>
      <c r="AI77" s="7">
        <v>698.56</v>
      </c>
      <c r="AJ77" s="7">
        <f t="shared" si="6"/>
        <v>99.794285714285706</v>
      </c>
      <c r="AK77" s="7" t="s">
        <v>8249</v>
      </c>
      <c r="AL77" s="1" t="s">
        <v>55</v>
      </c>
      <c r="AM77" s="1">
        <f t="shared" si="7"/>
        <v>1</v>
      </c>
      <c r="AN77" s="1" t="s">
        <v>56</v>
      </c>
      <c r="AO77" s="1" t="s">
        <v>102</v>
      </c>
      <c r="AP77" s="4">
        <f>1</f>
        <v>1</v>
      </c>
    </row>
    <row r="78" spans="1:42" x14ac:dyDescent="0.3">
      <c r="A78" s="1" t="s">
        <v>218</v>
      </c>
      <c r="B78" s="1" t="s">
        <v>37</v>
      </c>
      <c r="C78" s="4">
        <v>62</v>
      </c>
      <c r="D78" s="4" t="str">
        <f t="shared" si="4"/>
        <v>Senior Citizen</v>
      </c>
      <c r="E78" s="1" t="s">
        <v>3</v>
      </c>
      <c r="F78" s="1" t="s">
        <v>8254</v>
      </c>
      <c r="G78" s="1" t="s">
        <v>219</v>
      </c>
      <c r="H78" s="1">
        <v>91755</v>
      </c>
      <c r="I78" s="4">
        <v>1</v>
      </c>
      <c r="J78" s="4">
        <v>61</v>
      </c>
      <c r="K78" s="4" t="str">
        <f t="shared" si="5"/>
        <v>Veteran</v>
      </c>
      <c r="L78" s="1" t="s">
        <v>74</v>
      </c>
      <c r="M78" s="1" t="s">
        <v>38</v>
      </c>
      <c r="N78" s="7">
        <v>47.19</v>
      </c>
      <c r="O78" s="1" t="s">
        <v>38</v>
      </c>
      <c r="P78" s="1" t="s">
        <v>38</v>
      </c>
      <c r="Q78" s="1" t="s">
        <v>77</v>
      </c>
      <c r="R78" s="7">
        <v>28</v>
      </c>
      <c r="S78" s="1" t="s">
        <v>38</v>
      </c>
      <c r="T78" s="1" t="s">
        <v>38</v>
      </c>
      <c r="U78" s="1" t="s">
        <v>38</v>
      </c>
      <c r="V78" s="1" t="s">
        <v>38</v>
      </c>
      <c r="W78" s="1" t="s">
        <v>38</v>
      </c>
      <c r="X78" s="1" t="s">
        <v>38</v>
      </c>
      <c r="Y78" s="1" t="s">
        <v>38</v>
      </c>
      <c r="Z78" s="1" t="s">
        <v>38</v>
      </c>
      <c r="AA78" s="1" t="s">
        <v>71</v>
      </c>
      <c r="AB78" s="1" t="s">
        <v>41</v>
      </c>
      <c r="AC78" s="1" t="s">
        <v>181</v>
      </c>
      <c r="AD78" s="7">
        <v>88.1</v>
      </c>
      <c r="AE78" s="7">
        <v>5526.75</v>
      </c>
      <c r="AF78" s="7">
        <v>0</v>
      </c>
      <c r="AG78" s="7">
        <v>0</v>
      </c>
      <c r="AH78" s="7">
        <v>2878.59</v>
      </c>
      <c r="AI78" s="7">
        <v>8405.34</v>
      </c>
      <c r="AJ78" s="7">
        <f t="shared" si="6"/>
        <v>137.79245901639345</v>
      </c>
      <c r="AK78" s="7" t="s">
        <v>8247</v>
      </c>
      <c r="AL78" s="1" t="s">
        <v>45</v>
      </c>
      <c r="AM78" s="1">
        <f t="shared" si="7"/>
        <v>0</v>
      </c>
      <c r="AN78" s="1" t="s">
        <v>8232</v>
      </c>
      <c r="AO78" s="1" t="s">
        <v>108</v>
      </c>
      <c r="AP78" s="4">
        <f>1</f>
        <v>1</v>
      </c>
    </row>
    <row r="79" spans="1:42" x14ac:dyDescent="0.3">
      <c r="A79" s="1" t="s">
        <v>220</v>
      </c>
      <c r="B79" s="1" t="s">
        <v>47</v>
      </c>
      <c r="C79" s="4">
        <v>42</v>
      </c>
      <c r="D79" s="4" t="str">
        <f t="shared" si="4"/>
        <v>Adult</v>
      </c>
      <c r="E79" s="1" t="s">
        <v>8253</v>
      </c>
      <c r="F79" s="1" t="s">
        <v>8254</v>
      </c>
      <c r="G79" s="1" t="s">
        <v>221</v>
      </c>
      <c r="H79" s="1">
        <v>95305</v>
      </c>
      <c r="I79" s="4">
        <v>0</v>
      </c>
      <c r="J79" s="4">
        <v>15</v>
      </c>
      <c r="K79" s="4" t="str">
        <f t="shared" si="5"/>
        <v>Loyal</v>
      </c>
      <c r="L79" s="1" t="s">
        <v>60</v>
      </c>
      <c r="M79" s="1" t="s">
        <v>38</v>
      </c>
      <c r="N79" s="7">
        <v>45.92</v>
      </c>
      <c r="O79" s="1" t="s">
        <v>41</v>
      </c>
      <c r="P79" s="1" t="s">
        <v>38</v>
      </c>
      <c r="Q79" s="1" t="s">
        <v>53</v>
      </c>
      <c r="R79" s="7">
        <v>12</v>
      </c>
      <c r="S79" s="1" t="s">
        <v>41</v>
      </c>
      <c r="T79" s="1" t="s">
        <v>41</v>
      </c>
      <c r="U79" s="1" t="s">
        <v>38</v>
      </c>
      <c r="V79" s="1" t="s">
        <v>38</v>
      </c>
      <c r="W79" s="1" t="s">
        <v>38</v>
      </c>
      <c r="X79" s="1" t="s">
        <v>38</v>
      </c>
      <c r="Y79" s="1" t="s">
        <v>38</v>
      </c>
      <c r="Z79" s="1" t="s">
        <v>38</v>
      </c>
      <c r="AA79" s="1" t="s">
        <v>49</v>
      </c>
      <c r="AB79" s="1" t="s">
        <v>38</v>
      </c>
      <c r="AC79" s="1" t="s">
        <v>54</v>
      </c>
      <c r="AD79" s="7">
        <v>101.35</v>
      </c>
      <c r="AE79" s="7">
        <v>1553.95</v>
      </c>
      <c r="AF79" s="7">
        <v>0</v>
      </c>
      <c r="AG79" s="7">
        <v>0</v>
      </c>
      <c r="AH79" s="7">
        <v>688.8</v>
      </c>
      <c r="AI79" s="7">
        <v>2242.75</v>
      </c>
      <c r="AJ79" s="7">
        <f t="shared" si="6"/>
        <v>149.51666666666668</v>
      </c>
      <c r="AK79" s="7" t="s">
        <v>8247</v>
      </c>
      <c r="AL79" s="1" t="s">
        <v>55</v>
      </c>
      <c r="AM79" s="1">
        <f t="shared" si="7"/>
        <v>1</v>
      </c>
      <c r="AN79" s="1" t="s">
        <v>119</v>
      </c>
      <c r="AO79" s="1" t="s">
        <v>120</v>
      </c>
      <c r="AP79" s="4">
        <f>1</f>
        <v>1</v>
      </c>
    </row>
    <row r="80" spans="1:42" x14ac:dyDescent="0.3">
      <c r="A80" s="1" t="s">
        <v>222</v>
      </c>
      <c r="B80" s="1" t="s">
        <v>37</v>
      </c>
      <c r="C80" s="4">
        <v>51</v>
      </c>
      <c r="D80" s="4" t="str">
        <f t="shared" si="4"/>
        <v>Senior Citizen</v>
      </c>
      <c r="E80" s="1" t="s">
        <v>8253</v>
      </c>
      <c r="F80" s="1" t="s">
        <v>8256</v>
      </c>
      <c r="G80" s="1" t="s">
        <v>223</v>
      </c>
      <c r="H80" s="1">
        <v>91381</v>
      </c>
      <c r="I80" s="4">
        <v>0</v>
      </c>
      <c r="J80" s="4">
        <v>26</v>
      </c>
      <c r="K80" s="4" t="str">
        <f t="shared" si="5"/>
        <v>Loyal</v>
      </c>
      <c r="L80" s="1" t="s">
        <v>40</v>
      </c>
      <c r="M80" s="1" t="s">
        <v>41</v>
      </c>
      <c r="N80" s="7">
        <v>25.420517214274568</v>
      </c>
      <c r="O80" s="1" t="s">
        <v>41</v>
      </c>
      <c r="P80" s="1" t="s">
        <v>38</v>
      </c>
      <c r="Q80" s="1" t="s">
        <v>77</v>
      </c>
      <c r="R80" s="7">
        <v>19</v>
      </c>
      <c r="S80" s="1" t="s">
        <v>38</v>
      </c>
      <c r="T80" s="1" t="s">
        <v>41</v>
      </c>
      <c r="U80" s="1" t="s">
        <v>41</v>
      </c>
      <c r="V80" s="1" t="s">
        <v>38</v>
      </c>
      <c r="W80" s="1" t="s">
        <v>41</v>
      </c>
      <c r="X80" s="1" t="s">
        <v>38</v>
      </c>
      <c r="Y80" s="1" t="s">
        <v>38</v>
      </c>
      <c r="Z80" s="1" t="s">
        <v>38</v>
      </c>
      <c r="AA80" s="1" t="s">
        <v>49</v>
      </c>
      <c r="AB80" s="1" t="s">
        <v>41</v>
      </c>
      <c r="AC80" s="1" t="s">
        <v>44</v>
      </c>
      <c r="AD80" s="7">
        <v>45.8</v>
      </c>
      <c r="AE80" s="7">
        <v>1147</v>
      </c>
      <c r="AF80" s="7">
        <v>0</v>
      </c>
      <c r="AG80" s="7">
        <v>0</v>
      </c>
      <c r="AH80" s="7">
        <v>0</v>
      </c>
      <c r="AI80" s="7">
        <v>1147</v>
      </c>
      <c r="AJ80" s="7">
        <f t="shared" si="6"/>
        <v>44.115384615384613</v>
      </c>
      <c r="AK80" s="7" t="s">
        <v>8246</v>
      </c>
      <c r="AL80" s="1" t="s">
        <v>45</v>
      </c>
      <c r="AM80" s="1">
        <f t="shared" si="7"/>
        <v>0</v>
      </c>
      <c r="AN80" s="1" t="s">
        <v>8232</v>
      </c>
      <c r="AO80" s="1" t="s">
        <v>108</v>
      </c>
      <c r="AP80" s="4">
        <f>1</f>
        <v>1</v>
      </c>
    </row>
    <row r="81" spans="1:42" x14ac:dyDescent="0.3">
      <c r="A81" s="1" t="s">
        <v>224</v>
      </c>
      <c r="B81" s="1" t="s">
        <v>47</v>
      </c>
      <c r="C81" s="4">
        <v>39</v>
      </c>
      <c r="D81" s="4" t="str">
        <f t="shared" si="4"/>
        <v>Adult</v>
      </c>
      <c r="E81" s="1" t="s">
        <v>3</v>
      </c>
      <c r="F81" s="1" t="s">
        <v>8254</v>
      </c>
      <c r="G81" s="1" t="s">
        <v>225</v>
      </c>
      <c r="H81" s="1">
        <v>95660</v>
      </c>
      <c r="I81" s="4">
        <v>9</v>
      </c>
      <c r="J81" s="4">
        <v>72</v>
      </c>
      <c r="K81" s="4" t="str">
        <f t="shared" si="5"/>
        <v>Veteran</v>
      </c>
      <c r="L81" s="1" t="s">
        <v>40</v>
      </c>
      <c r="M81" s="1" t="s">
        <v>38</v>
      </c>
      <c r="N81" s="7">
        <v>33.22</v>
      </c>
      <c r="O81" s="1" t="s">
        <v>41</v>
      </c>
      <c r="P81" s="1" t="s">
        <v>38</v>
      </c>
      <c r="Q81" s="1" t="s">
        <v>53</v>
      </c>
      <c r="R81" s="7">
        <v>23</v>
      </c>
      <c r="S81" s="1" t="s">
        <v>41</v>
      </c>
      <c r="T81" s="1" t="s">
        <v>41</v>
      </c>
      <c r="U81" s="1" t="s">
        <v>38</v>
      </c>
      <c r="V81" s="1" t="s">
        <v>41</v>
      </c>
      <c r="W81" s="1" t="s">
        <v>38</v>
      </c>
      <c r="X81" s="1" t="s">
        <v>38</v>
      </c>
      <c r="Y81" s="1" t="s">
        <v>38</v>
      </c>
      <c r="Z81" s="1" t="s">
        <v>38</v>
      </c>
      <c r="AA81" s="1" t="s">
        <v>49</v>
      </c>
      <c r="AB81" s="1" t="s">
        <v>38</v>
      </c>
      <c r="AC81" s="1" t="s">
        <v>54</v>
      </c>
      <c r="AD81" s="7">
        <v>94.65</v>
      </c>
      <c r="AE81" s="7">
        <v>6747.35</v>
      </c>
      <c r="AF81" s="7">
        <v>0</v>
      </c>
      <c r="AG81" s="7">
        <v>0</v>
      </c>
      <c r="AH81" s="7">
        <v>2391.84</v>
      </c>
      <c r="AI81" s="7">
        <v>9139.19</v>
      </c>
      <c r="AJ81" s="7">
        <f t="shared" si="6"/>
        <v>126.93319444444445</v>
      </c>
      <c r="AK81" s="7" t="s">
        <v>8247</v>
      </c>
      <c r="AL81" s="1" t="s">
        <v>45</v>
      </c>
      <c r="AM81" s="1">
        <f t="shared" si="7"/>
        <v>0</v>
      </c>
      <c r="AN81" s="1" t="s">
        <v>8232</v>
      </c>
      <c r="AO81" s="1" t="s">
        <v>108</v>
      </c>
      <c r="AP81" s="4">
        <f>1</f>
        <v>1</v>
      </c>
    </row>
    <row r="82" spans="1:42" x14ac:dyDescent="0.3">
      <c r="A82" s="1" t="s">
        <v>226</v>
      </c>
      <c r="B82" s="1" t="s">
        <v>47</v>
      </c>
      <c r="C82" s="4">
        <v>64</v>
      </c>
      <c r="D82" s="4" t="str">
        <f t="shared" si="4"/>
        <v>Senior Citizen</v>
      </c>
      <c r="E82" s="1" t="s">
        <v>3</v>
      </c>
      <c r="F82" s="1" t="s">
        <v>8254</v>
      </c>
      <c r="G82" s="1" t="s">
        <v>227</v>
      </c>
      <c r="H82" s="1">
        <v>91746</v>
      </c>
      <c r="I82" s="4">
        <v>1</v>
      </c>
      <c r="J82" s="4">
        <v>44</v>
      </c>
      <c r="K82" s="4" t="str">
        <f t="shared" si="5"/>
        <v>Loyal</v>
      </c>
      <c r="L82" s="1" t="s">
        <v>40</v>
      </c>
      <c r="M82" s="1" t="s">
        <v>38</v>
      </c>
      <c r="N82" s="7">
        <v>27.4</v>
      </c>
      <c r="O82" s="1" t="s">
        <v>41</v>
      </c>
      <c r="P82" s="1" t="s">
        <v>41</v>
      </c>
      <c r="Q82" s="1" t="s">
        <v>8232</v>
      </c>
      <c r="R82" s="7">
        <v>0</v>
      </c>
      <c r="S82" s="1" t="s">
        <v>41</v>
      </c>
      <c r="T82" s="1" t="s">
        <v>41</v>
      </c>
      <c r="U82" s="1" t="s">
        <v>41</v>
      </c>
      <c r="V82" s="1" t="s">
        <v>41</v>
      </c>
      <c r="W82" s="1" t="s">
        <v>41</v>
      </c>
      <c r="X82" s="1" t="s">
        <v>41</v>
      </c>
      <c r="Y82" s="1" t="s">
        <v>41</v>
      </c>
      <c r="Z82" s="1" t="s">
        <v>41</v>
      </c>
      <c r="AA82" s="1" t="s">
        <v>43</v>
      </c>
      <c r="AB82" s="1" t="s">
        <v>38</v>
      </c>
      <c r="AC82" s="1" t="s">
        <v>54</v>
      </c>
      <c r="AD82" s="7">
        <v>20.5</v>
      </c>
      <c r="AE82" s="7">
        <v>865.05</v>
      </c>
      <c r="AF82" s="7">
        <v>0</v>
      </c>
      <c r="AG82" s="7">
        <v>0</v>
      </c>
      <c r="AH82" s="7">
        <v>1205.5999999999999</v>
      </c>
      <c r="AI82" s="7">
        <v>2070.65</v>
      </c>
      <c r="AJ82" s="7">
        <f t="shared" si="6"/>
        <v>47.060227272727275</v>
      </c>
      <c r="AK82" s="7" t="s">
        <v>8246</v>
      </c>
      <c r="AL82" s="1" t="s">
        <v>45</v>
      </c>
      <c r="AM82" s="1">
        <f t="shared" si="7"/>
        <v>0</v>
      </c>
      <c r="AN82" s="1" t="s">
        <v>8232</v>
      </c>
      <c r="AO82" s="1" t="s">
        <v>108</v>
      </c>
      <c r="AP82" s="4">
        <f>1</f>
        <v>1</v>
      </c>
    </row>
    <row r="83" spans="1:42" x14ac:dyDescent="0.3">
      <c r="A83" s="1" t="s">
        <v>228</v>
      </c>
      <c r="B83" s="1" t="s">
        <v>47</v>
      </c>
      <c r="C83" s="4">
        <v>55</v>
      </c>
      <c r="D83" s="4" t="str">
        <f t="shared" si="4"/>
        <v>Senior Citizen</v>
      </c>
      <c r="E83" s="1" t="s">
        <v>8253</v>
      </c>
      <c r="F83" s="1" t="s">
        <v>8254</v>
      </c>
      <c r="G83" s="1" t="s">
        <v>229</v>
      </c>
      <c r="H83" s="1">
        <v>95443</v>
      </c>
      <c r="I83" s="4">
        <v>0</v>
      </c>
      <c r="J83" s="4">
        <v>66</v>
      </c>
      <c r="K83" s="4" t="str">
        <f t="shared" si="5"/>
        <v>Veteran</v>
      </c>
      <c r="L83" s="1" t="s">
        <v>70</v>
      </c>
      <c r="M83" s="1" t="s">
        <v>38</v>
      </c>
      <c r="N83" s="7">
        <v>48.78</v>
      </c>
      <c r="O83" s="1" t="s">
        <v>38</v>
      </c>
      <c r="P83" s="1" t="s">
        <v>38</v>
      </c>
      <c r="Q83" s="1" t="s">
        <v>53</v>
      </c>
      <c r="R83" s="7">
        <v>8</v>
      </c>
      <c r="S83" s="1" t="s">
        <v>41</v>
      </c>
      <c r="T83" s="1" t="s">
        <v>38</v>
      </c>
      <c r="U83" s="1" t="s">
        <v>41</v>
      </c>
      <c r="V83" s="1" t="s">
        <v>41</v>
      </c>
      <c r="W83" s="1" t="s">
        <v>41</v>
      </c>
      <c r="X83" s="1" t="s">
        <v>38</v>
      </c>
      <c r="Y83" s="1" t="s">
        <v>38</v>
      </c>
      <c r="Z83" s="1" t="s">
        <v>41</v>
      </c>
      <c r="AA83" s="1" t="s">
        <v>49</v>
      </c>
      <c r="AB83" s="1" t="s">
        <v>41</v>
      </c>
      <c r="AC83" s="1" t="s">
        <v>44</v>
      </c>
      <c r="AD83" s="7">
        <v>89.4</v>
      </c>
      <c r="AE83" s="7">
        <v>5976.9</v>
      </c>
      <c r="AF83" s="7">
        <v>36.020000000000003</v>
      </c>
      <c r="AG83" s="7">
        <v>40</v>
      </c>
      <c r="AH83" s="7">
        <v>3219.48</v>
      </c>
      <c r="AI83" s="7">
        <v>9200.36</v>
      </c>
      <c r="AJ83" s="7">
        <f t="shared" si="6"/>
        <v>139.39939393939395</v>
      </c>
      <c r="AK83" s="7" t="s">
        <v>8247</v>
      </c>
      <c r="AL83" s="1" t="s">
        <v>45</v>
      </c>
      <c r="AM83" s="1">
        <f t="shared" si="7"/>
        <v>0</v>
      </c>
      <c r="AN83" s="1" t="s">
        <v>8232</v>
      </c>
      <c r="AO83" s="1" t="s">
        <v>108</v>
      </c>
      <c r="AP83" s="4">
        <f>1</f>
        <v>1</v>
      </c>
    </row>
    <row r="84" spans="1:42" x14ac:dyDescent="0.3">
      <c r="A84" s="1" t="s">
        <v>230</v>
      </c>
      <c r="B84" s="1" t="s">
        <v>37</v>
      </c>
      <c r="C84" s="4">
        <v>40</v>
      </c>
      <c r="D84" s="4" t="str">
        <f t="shared" si="4"/>
        <v>Adult</v>
      </c>
      <c r="E84" s="1" t="s">
        <v>8253</v>
      </c>
      <c r="F84" s="1" t="s">
        <v>8254</v>
      </c>
      <c r="G84" s="1" t="s">
        <v>231</v>
      </c>
      <c r="H84" s="1">
        <v>91803</v>
      </c>
      <c r="I84" s="4">
        <v>0</v>
      </c>
      <c r="J84" s="4">
        <v>2</v>
      </c>
      <c r="K84" s="4" t="str">
        <f t="shared" si="5"/>
        <v>New</v>
      </c>
      <c r="L84" s="1" t="s">
        <v>40</v>
      </c>
      <c r="M84" s="1" t="s">
        <v>38</v>
      </c>
      <c r="N84" s="7">
        <v>36.81</v>
      </c>
      <c r="O84" s="1" t="s">
        <v>41</v>
      </c>
      <c r="P84" s="1" t="s">
        <v>38</v>
      </c>
      <c r="Q84" s="1" t="s">
        <v>53</v>
      </c>
      <c r="R84" s="7">
        <v>16</v>
      </c>
      <c r="S84" s="1" t="s">
        <v>38</v>
      </c>
      <c r="T84" s="1" t="s">
        <v>38</v>
      </c>
      <c r="U84" s="1" t="s">
        <v>41</v>
      </c>
      <c r="V84" s="1" t="s">
        <v>38</v>
      </c>
      <c r="W84" s="1" t="s">
        <v>41</v>
      </c>
      <c r="X84" s="1" t="s">
        <v>41</v>
      </c>
      <c r="Y84" s="1" t="s">
        <v>41</v>
      </c>
      <c r="Z84" s="1" t="s">
        <v>38</v>
      </c>
      <c r="AA84" s="1" t="s">
        <v>49</v>
      </c>
      <c r="AB84" s="1" t="s">
        <v>38</v>
      </c>
      <c r="AC84" s="1" t="s">
        <v>54</v>
      </c>
      <c r="AD84" s="7">
        <v>86.25</v>
      </c>
      <c r="AE84" s="7">
        <v>181.65</v>
      </c>
      <c r="AF84" s="7">
        <v>0</v>
      </c>
      <c r="AG84" s="7">
        <v>0</v>
      </c>
      <c r="AH84" s="7">
        <v>73.62</v>
      </c>
      <c r="AI84" s="7">
        <v>255.27</v>
      </c>
      <c r="AJ84" s="7">
        <f t="shared" si="6"/>
        <v>127.63500000000001</v>
      </c>
      <c r="AK84" s="7" t="s">
        <v>8247</v>
      </c>
      <c r="AL84" s="1" t="s">
        <v>55</v>
      </c>
      <c r="AM84" s="1">
        <f t="shared" si="7"/>
        <v>1</v>
      </c>
      <c r="AN84" s="1" t="s">
        <v>56</v>
      </c>
      <c r="AO84" s="1" t="s">
        <v>201</v>
      </c>
      <c r="AP84" s="4">
        <f>1</f>
        <v>1</v>
      </c>
    </row>
    <row r="85" spans="1:42" x14ac:dyDescent="0.3">
      <c r="A85" s="1" t="s">
        <v>232</v>
      </c>
      <c r="B85" s="1" t="s">
        <v>37</v>
      </c>
      <c r="C85" s="4">
        <v>76</v>
      </c>
      <c r="D85" s="4" t="str">
        <f t="shared" si="4"/>
        <v>Senior Citizen</v>
      </c>
      <c r="E85" s="1" t="s">
        <v>8253</v>
      </c>
      <c r="F85" s="1" t="s">
        <v>8254</v>
      </c>
      <c r="G85" s="1" t="s">
        <v>233</v>
      </c>
      <c r="H85" s="1">
        <v>90403</v>
      </c>
      <c r="I85" s="4">
        <v>0</v>
      </c>
      <c r="J85" s="4">
        <v>44</v>
      </c>
      <c r="K85" s="4" t="str">
        <f t="shared" si="5"/>
        <v>Loyal</v>
      </c>
      <c r="L85" s="1" t="s">
        <v>40</v>
      </c>
      <c r="M85" s="1" t="s">
        <v>38</v>
      </c>
      <c r="N85" s="7">
        <v>7.72</v>
      </c>
      <c r="O85" s="1" t="s">
        <v>41</v>
      </c>
      <c r="P85" s="1" t="s">
        <v>38</v>
      </c>
      <c r="Q85" s="1" t="s">
        <v>77</v>
      </c>
      <c r="R85" s="7">
        <v>17</v>
      </c>
      <c r="S85" s="1" t="s">
        <v>41</v>
      </c>
      <c r="T85" s="1" t="s">
        <v>41</v>
      </c>
      <c r="U85" s="1" t="s">
        <v>38</v>
      </c>
      <c r="V85" s="1" t="s">
        <v>38</v>
      </c>
      <c r="W85" s="1" t="s">
        <v>38</v>
      </c>
      <c r="X85" s="1" t="s">
        <v>38</v>
      </c>
      <c r="Y85" s="1" t="s">
        <v>38</v>
      </c>
      <c r="Z85" s="1" t="s">
        <v>38</v>
      </c>
      <c r="AA85" s="1" t="s">
        <v>43</v>
      </c>
      <c r="AB85" s="1" t="s">
        <v>41</v>
      </c>
      <c r="AC85" s="1" t="s">
        <v>54</v>
      </c>
      <c r="AD85" s="7">
        <v>74.849999999999994</v>
      </c>
      <c r="AE85" s="7">
        <v>3268.05</v>
      </c>
      <c r="AF85" s="7">
        <v>17.91</v>
      </c>
      <c r="AG85" s="7">
        <v>0</v>
      </c>
      <c r="AH85" s="7">
        <v>339.68</v>
      </c>
      <c r="AI85" s="7">
        <v>3589.82</v>
      </c>
      <c r="AJ85" s="7">
        <f t="shared" si="6"/>
        <v>81.586818181818188</v>
      </c>
      <c r="AK85" s="7" t="s">
        <v>8249</v>
      </c>
      <c r="AL85" s="1" t="s">
        <v>45</v>
      </c>
      <c r="AM85" s="1">
        <f t="shared" si="7"/>
        <v>0</v>
      </c>
      <c r="AN85" s="1" t="s">
        <v>8232</v>
      </c>
      <c r="AO85" s="1" t="s">
        <v>108</v>
      </c>
      <c r="AP85" s="4">
        <f>1</f>
        <v>1</v>
      </c>
    </row>
    <row r="86" spans="1:42" x14ac:dyDescent="0.3">
      <c r="A86" s="1" t="s">
        <v>234</v>
      </c>
      <c r="B86" s="1" t="s">
        <v>37</v>
      </c>
      <c r="C86" s="4">
        <v>57</v>
      </c>
      <c r="D86" s="4" t="str">
        <f t="shared" si="4"/>
        <v>Senior Citizen</v>
      </c>
      <c r="E86" s="1" t="s">
        <v>8253</v>
      </c>
      <c r="F86" s="1" t="s">
        <v>8254</v>
      </c>
      <c r="G86" s="1" t="s">
        <v>161</v>
      </c>
      <c r="H86" s="1">
        <v>95240</v>
      </c>
      <c r="I86" s="4">
        <v>0</v>
      </c>
      <c r="J86" s="4">
        <v>12</v>
      </c>
      <c r="K86" s="4" t="str">
        <f t="shared" si="5"/>
        <v>Loyal</v>
      </c>
      <c r="L86" s="1" t="s">
        <v>60</v>
      </c>
      <c r="M86" s="1" t="s">
        <v>38</v>
      </c>
      <c r="N86" s="7">
        <v>14.38</v>
      </c>
      <c r="O86" s="1" t="s">
        <v>38</v>
      </c>
      <c r="P86" s="1" t="s">
        <v>38</v>
      </c>
      <c r="Q86" s="1" t="s">
        <v>53</v>
      </c>
      <c r="R86" s="7">
        <v>6</v>
      </c>
      <c r="S86" s="1" t="s">
        <v>41</v>
      </c>
      <c r="T86" s="1" t="s">
        <v>38</v>
      </c>
      <c r="U86" s="1" t="s">
        <v>41</v>
      </c>
      <c r="V86" s="1" t="s">
        <v>41</v>
      </c>
      <c r="W86" s="1" t="s">
        <v>38</v>
      </c>
      <c r="X86" s="1" t="s">
        <v>41</v>
      </c>
      <c r="Y86" s="1" t="s">
        <v>41</v>
      </c>
      <c r="Z86" s="1" t="s">
        <v>38</v>
      </c>
      <c r="AA86" s="1" t="s">
        <v>49</v>
      </c>
      <c r="AB86" s="1" t="s">
        <v>38</v>
      </c>
      <c r="AC86" s="1" t="s">
        <v>54</v>
      </c>
      <c r="AD86" s="7">
        <v>89.75</v>
      </c>
      <c r="AE86" s="7">
        <v>1052.4000000000001</v>
      </c>
      <c r="AF86" s="7">
        <v>0</v>
      </c>
      <c r="AG86" s="7">
        <v>0</v>
      </c>
      <c r="AH86" s="7">
        <v>172.56</v>
      </c>
      <c r="AI86" s="7">
        <v>1224.96</v>
      </c>
      <c r="AJ86" s="7">
        <f t="shared" si="6"/>
        <v>102.08</v>
      </c>
      <c r="AK86" s="7" t="s">
        <v>8247</v>
      </c>
      <c r="AL86" s="1" t="s">
        <v>55</v>
      </c>
      <c r="AM86" s="1">
        <f t="shared" si="7"/>
        <v>1</v>
      </c>
      <c r="AN86" s="1" t="s">
        <v>119</v>
      </c>
      <c r="AO86" s="1" t="s">
        <v>193</v>
      </c>
      <c r="AP86" s="4">
        <f>1</f>
        <v>1</v>
      </c>
    </row>
    <row r="87" spans="1:42" x14ac:dyDescent="0.3">
      <c r="A87" s="1" t="s">
        <v>235</v>
      </c>
      <c r="B87" s="1" t="s">
        <v>47</v>
      </c>
      <c r="C87" s="4">
        <v>71</v>
      </c>
      <c r="D87" s="4" t="str">
        <f t="shared" si="4"/>
        <v>Senior Citizen</v>
      </c>
      <c r="E87" s="1" t="s">
        <v>3</v>
      </c>
      <c r="F87" s="1" t="s">
        <v>8254</v>
      </c>
      <c r="G87" s="1" t="s">
        <v>133</v>
      </c>
      <c r="H87" s="1">
        <v>90001</v>
      </c>
      <c r="I87" s="4">
        <v>1</v>
      </c>
      <c r="J87" s="4">
        <v>69</v>
      </c>
      <c r="K87" s="4" t="str">
        <f t="shared" si="5"/>
        <v>Veteran</v>
      </c>
      <c r="L87" s="1" t="s">
        <v>40</v>
      </c>
      <c r="M87" s="1" t="s">
        <v>38</v>
      </c>
      <c r="N87" s="7">
        <v>18.41</v>
      </c>
      <c r="O87" s="1" t="s">
        <v>38</v>
      </c>
      <c r="P87" s="1" t="s">
        <v>38</v>
      </c>
      <c r="Q87" s="1" t="s">
        <v>53</v>
      </c>
      <c r="R87" s="7">
        <v>17</v>
      </c>
      <c r="S87" s="1" t="s">
        <v>41</v>
      </c>
      <c r="T87" s="1" t="s">
        <v>38</v>
      </c>
      <c r="U87" s="1" t="s">
        <v>38</v>
      </c>
      <c r="V87" s="1" t="s">
        <v>38</v>
      </c>
      <c r="W87" s="1" t="s">
        <v>38</v>
      </c>
      <c r="X87" s="1" t="s">
        <v>38</v>
      </c>
      <c r="Y87" s="1" t="s">
        <v>41</v>
      </c>
      <c r="Z87" s="1" t="s">
        <v>38</v>
      </c>
      <c r="AA87" s="1" t="s">
        <v>71</v>
      </c>
      <c r="AB87" s="1" t="s">
        <v>38</v>
      </c>
      <c r="AC87" s="1" t="s">
        <v>54</v>
      </c>
      <c r="AD87" s="7">
        <v>109.95</v>
      </c>
      <c r="AE87" s="7">
        <v>7634.25</v>
      </c>
      <c r="AF87" s="7">
        <v>0</v>
      </c>
      <c r="AG87" s="7">
        <v>0</v>
      </c>
      <c r="AH87" s="7">
        <v>1270.29</v>
      </c>
      <c r="AI87" s="7">
        <v>8904.5400000000009</v>
      </c>
      <c r="AJ87" s="7">
        <f t="shared" si="6"/>
        <v>129.05130434782609</v>
      </c>
      <c r="AK87" s="7" t="s">
        <v>8247</v>
      </c>
      <c r="AL87" s="1" t="s">
        <v>45</v>
      </c>
      <c r="AM87" s="1">
        <f t="shared" si="7"/>
        <v>0</v>
      </c>
      <c r="AN87" s="1" t="s">
        <v>8232</v>
      </c>
      <c r="AO87" s="1" t="s">
        <v>108</v>
      </c>
      <c r="AP87" s="4">
        <f>1</f>
        <v>1</v>
      </c>
    </row>
    <row r="88" spans="1:42" x14ac:dyDescent="0.3">
      <c r="A88" s="1" t="s">
        <v>236</v>
      </c>
      <c r="B88" s="1" t="s">
        <v>37</v>
      </c>
      <c r="C88" s="4">
        <v>25</v>
      </c>
      <c r="D88" s="4" t="str">
        <f t="shared" si="4"/>
        <v>Adult</v>
      </c>
      <c r="E88" s="1" t="s">
        <v>8253</v>
      </c>
      <c r="F88" s="1" t="s">
        <v>8254</v>
      </c>
      <c r="G88" s="1" t="s">
        <v>237</v>
      </c>
      <c r="H88" s="1">
        <v>94533</v>
      </c>
      <c r="I88" s="4">
        <v>0</v>
      </c>
      <c r="J88" s="4">
        <v>1</v>
      </c>
      <c r="K88" s="4" t="str">
        <f t="shared" si="5"/>
        <v>New</v>
      </c>
      <c r="L88" s="1" t="s">
        <v>52</v>
      </c>
      <c r="M88" s="1" t="s">
        <v>38</v>
      </c>
      <c r="N88" s="7">
        <v>1.23</v>
      </c>
      <c r="O88" s="1" t="s">
        <v>38</v>
      </c>
      <c r="P88" s="1" t="s">
        <v>38</v>
      </c>
      <c r="Q88" s="1" t="s">
        <v>53</v>
      </c>
      <c r="R88" s="7">
        <v>69</v>
      </c>
      <c r="S88" s="1" t="s">
        <v>41</v>
      </c>
      <c r="T88" s="1" t="s">
        <v>38</v>
      </c>
      <c r="U88" s="1" t="s">
        <v>41</v>
      </c>
      <c r="V88" s="1" t="s">
        <v>41</v>
      </c>
      <c r="W88" s="1" t="s">
        <v>41</v>
      </c>
      <c r="X88" s="1" t="s">
        <v>41</v>
      </c>
      <c r="Y88" s="1" t="s">
        <v>41</v>
      </c>
      <c r="Z88" s="1" t="s">
        <v>38</v>
      </c>
      <c r="AA88" s="1" t="s">
        <v>49</v>
      </c>
      <c r="AB88" s="1" t="s">
        <v>38</v>
      </c>
      <c r="AC88" s="1" t="s">
        <v>181</v>
      </c>
      <c r="AD88" s="7">
        <v>80.2</v>
      </c>
      <c r="AE88" s="7">
        <v>80.2</v>
      </c>
      <c r="AF88" s="7">
        <v>0</v>
      </c>
      <c r="AG88" s="7">
        <v>0</v>
      </c>
      <c r="AH88" s="7">
        <v>1.23</v>
      </c>
      <c r="AI88" s="7">
        <v>81.430000000000007</v>
      </c>
      <c r="AJ88" s="7">
        <f t="shared" si="6"/>
        <v>81.430000000000007</v>
      </c>
      <c r="AK88" s="7" t="s">
        <v>8249</v>
      </c>
      <c r="AL88" s="1" t="s">
        <v>55</v>
      </c>
      <c r="AM88" s="1">
        <f t="shared" si="7"/>
        <v>1</v>
      </c>
      <c r="AN88" s="1" t="s">
        <v>115</v>
      </c>
      <c r="AO88" s="1" t="s">
        <v>238</v>
      </c>
      <c r="AP88" s="4">
        <f>1</f>
        <v>1</v>
      </c>
    </row>
    <row r="89" spans="1:42" x14ac:dyDescent="0.3">
      <c r="A89" s="1" t="s">
        <v>239</v>
      </c>
      <c r="B89" s="1" t="s">
        <v>37</v>
      </c>
      <c r="C89" s="4">
        <v>24</v>
      </c>
      <c r="D89" s="4" t="str">
        <f t="shared" si="4"/>
        <v>Teenager</v>
      </c>
      <c r="E89" s="1" t="s">
        <v>8253</v>
      </c>
      <c r="F89" s="1" t="s">
        <v>8254</v>
      </c>
      <c r="G89" s="1" t="s">
        <v>142</v>
      </c>
      <c r="H89" s="1">
        <v>95204</v>
      </c>
      <c r="I89" s="4">
        <v>0</v>
      </c>
      <c r="J89" s="4">
        <v>3</v>
      </c>
      <c r="K89" s="4" t="str">
        <f t="shared" si="5"/>
        <v>New</v>
      </c>
      <c r="L89" s="1" t="s">
        <v>52</v>
      </c>
      <c r="M89" s="1" t="s">
        <v>38</v>
      </c>
      <c r="N89" s="7">
        <v>25.75</v>
      </c>
      <c r="O89" s="1" t="s">
        <v>41</v>
      </c>
      <c r="P89" s="1" t="s">
        <v>41</v>
      </c>
      <c r="Q89" s="1" t="s">
        <v>8232</v>
      </c>
      <c r="R89" s="7">
        <v>0</v>
      </c>
      <c r="S89" s="1" t="s">
        <v>41</v>
      </c>
      <c r="T89" s="1" t="s">
        <v>41</v>
      </c>
      <c r="U89" s="1" t="s">
        <v>41</v>
      </c>
      <c r="V89" s="1" t="s">
        <v>41</v>
      </c>
      <c r="W89" s="1" t="s">
        <v>41</v>
      </c>
      <c r="X89" s="1" t="s">
        <v>41</v>
      </c>
      <c r="Y89" s="1" t="s">
        <v>41</v>
      </c>
      <c r="Z89" s="1" t="s">
        <v>41</v>
      </c>
      <c r="AA89" s="1" t="s">
        <v>49</v>
      </c>
      <c r="AB89" s="1" t="s">
        <v>41</v>
      </c>
      <c r="AC89" s="1" t="s">
        <v>44</v>
      </c>
      <c r="AD89" s="7">
        <v>19.850000000000001</v>
      </c>
      <c r="AE89" s="7">
        <v>63.75</v>
      </c>
      <c r="AF89" s="7">
        <v>0</v>
      </c>
      <c r="AG89" s="7">
        <v>0</v>
      </c>
      <c r="AH89" s="7">
        <v>77.25</v>
      </c>
      <c r="AI89" s="7">
        <v>141</v>
      </c>
      <c r="AJ89" s="7">
        <f t="shared" si="6"/>
        <v>47</v>
      </c>
      <c r="AK89" s="7" t="s">
        <v>8246</v>
      </c>
      <c r="AL89" s="1" t="s">
        <v>55</v>
      </c>
      <c r="AM89" s="1">
        <f t="shared" si="7"/>
        <v>1</v>
      </c>
      <c r="AN89" s="1" t="s">
        <v>115</v>
      </c>
      <c r="AO89" s="1" t="s">
        <v>116</v>
      </c>
      <c r="AP89" s="4">
        <f>1</f>
        <v>1</v>
      </c>
    </row>
    <row r="90" spans="1:42" x14ac:dyDescent="0.3">
      <c r="A90" s="1" t="s">
        <v>240</v>
      </c>
      <c r="B90" s="1" t="s">
        <v>37</v>
      </c>
      <c r="C90" s="4">
        <v>19</v>
      </c>
      <c r="D90" s="4" t="str">
        <f t="shared" si="4"/>
        <v>Teenager</v>
      </c>
      <c r="E90" s="1" t="s">
        <v>3</v>
      </c>
      <c r="F90" s="1" t="s">
        <v>8254</v>
      </c>
      <c r="G90" s="1" t="s">
        <v>241</v>
      </c>
      <c r="H90" s="1">
        <v>92592</v>
      </c>
      <c r="I90" s="4">
        <v>10</v>
      </c>
      <c r="J90" s="4">
        <v>2</v>
      </c>
      <c r="K90" s="4" t="str">
        <f t="shared" si="5"/>
        <v>New</v>
      </c>
      <c r="L90" s="1" t="s">
        <v>40</v>
      </c>
      <c r="M90" s="1" t="s">
        <v>38</v>
      </c>
      <c r="N90" s="7">
        <v>4.6500000000000004</v>
      </c>
      <c r="O90" s="1" t="s">
        <v>41</v>
      </c>
      <c r="P90" s="1" t="s">
        <v>38</v>
      </c>
      <c r="Q90" s="1" t="s">
        <v>53</v>
      </c>
      <c r="R90" s="7">
        <v>53</v>
      </c>
      <c r="S90" s="1" t="s">
        <v>38</v>
      </c>
      <c r="T90" s="1" t="s">
        <v>38</v>
      </c>
      <c r="U90" s="1" t="s">
        <v>41</v>
      </c>
      <c r="V90" s="1" t="s">
        <v>41</v>
      </c>
      <c r="W90" s="1" t="s">
        <v>38</v>
      </c>
      <c r="X90" s="1" t="s">
        <v>41</v>
      </c>
      <c r="Y90" s="1" t="s">
        <v>41</v>
      </c>
      <c r="Z90" s="1" t="s">
        <v>38</v>
      </c>
      <c r="AA90" s="1" t="s">
        <v>49</v>
      </c>
      <c r="AB90" s="1" t="s">
        <v>41</v>
      </c>
      <c r="AC90" s="1" t="s">
        <v>54</v>
      </c>
      <c r="AD90" s="7">
        <v>90.35</v>
      </c>
      <c r="AE90" s="7">
        <v>190.5</v>
      </c>
      <c r="AF90" s="7">
        <v>0</v>
      </c>
      <c r="AG90" s="7">
        <v>0</v>
      </c>
      <c r="AH90" s="7">
        <v>9.3000000000000007</v>
      </c>
      <c r="AI90" s="7">
        <v>199.8</v>
      </c>
      <c r="AJ90" s="7">
        <f t="shared" si="6"/>
        <v>99.9</v>
      </c>
      <c r="AK90" s="7" t="s">
        <v>8249</v>
      </c>
      <c r="AL90" s="1" t="s">
        <v>96</v>
      </c>
      <c r="AM90" s="1">
        <f t="shared" si="7"/>
        <v>0</v>
      </c>
      <c r="AN90" s="1" t="s">
        <v>8232</v>
      </c>
      <c r="AO90" s="1" t="s">
        <v>108</v>
      </c>
      <c r="AP90" s="4">
        <f>1</f>
        <v>1</v>
      </c>
    </row>
    <row r="91" spans="1:42" x14ac:dyDescent="0.3">
      <c r="A91" s="1" t="s">
        <v>242</v>
      </c>
      <c r="B91" s="1" t="s">
        <v>37</v>
      </c>
      <c r="C91" s="4">
        <v>77</v>
      </c>
      <c r="D91" s="4" t="str">
        <f t="shared" si="4"/>
        <v>Senior Citizen</v>
      </c>
      <c r="E91" s="1" t="s">
        <v>8253</v>
      </c>
      <c r="F91" s="1" t="s">
        <v>8254</v>
      </c>
      <c r="G91" s="1" t="s">
        <v>243</v>
      </c>
      <c r="H91" s="1">
        <v>92028</v>
      </c>
      <c r="I91" s="4">
        <v>0</v>
      </c>
      <c r="J91" s="4">
        <v>27</v>
      </c>
      <c r="K91" s="4" t="str">
        <f t="shared" si="5"/>
        <v>Loyal</v>
      </c>
      <c r="L91" s="1" t="s">
        <v>40</v>
      </c>
      <c r="M91" s="1" t="s">
        <v>38</v>
      </c>
      <c r="N91" s="7">
        <v>2.97</v>
      </c>
      <c r="O91" s="1" t="s">
        <v>38</v>
      </c>
      <c r="P91" s="1" t="s">
        <v>38</v>
      </c>
      <c r="Q91" s="1" t="s">
        <v>53</v>
      </c>
      <c r="R91" s="7">
        <v>4</v>
      </c>
      <c r="S91" s="1" t="s">
        <v>41</v>
      </c>
      <c r="T91" s="1" t="s">
        <v>38</v>
      </c>
      <c r="U91" s="1" t="s">
        <v>38</v>
      </c>
      <c r="V91" s="1" t="s">
        <v>41</v>
      </c>
      <c r="W91" s="1" t="s">
        <v>41</v>
      </c>
      <c r="X91" s="1" t="s">
        <v>41</v>
      </c>
      <c r="Y91" s="1" t="s">
        <v>41</v>
      </c>
      <c r="Z91" s="1" t="s">
        <v>38</v>
      </c>
      <c r="AA91" s="1" t="s">
        <v>71</v>
      </c>
      <c r="AB91" s="1" t="s">
        <v>38</v>
      </c>
      <c r="AC91" s="1" t="s">
        <v>54</v>
      </c>
      <c r="AD91" s="7">
        <v>86.45</v>
      </c>
      <c r="AE91" s="7">
        <v>2401.0500000000002</v>
      </c>
      <c r="AF91" s="7">
        <v>0</v>
      </c>
      <c r="AG91" s="7">
        <v>0</v>
      </c>
      <c r="AH91" s="7">
        <v>80.19</v>
      </c>
      <c r="AI91" s="7">
        <v>2481.2399999999998</v>
      </c>
      <c r="AJ91" s="7">
        <f t="shared" si="6"/>
        <v>91.897777777777776</v>
      </c>
      <c r="AK91" s="7" t="s">
        <v>8249</v>
      </c>
      <c r="AL91" s="1" t="s">
        <v>45</v>
      </c>
      <c r="AM91" s="1">
        <f t="shared" si="7"/>
        <v>0</v>
      </c>
      <c r="AN91" s="1" t="s">
        <v>8232</v>
      </c>
      <c r="AO91" s="1" t="s">
        <v>108</v>
      </c>
      <c r="AP91" s="4">
        <f>1</f>
        <v>1</v>
      </c>
    </row>
    <row r="92" spans="1:42" x14ac:dyDescent="0.3">
      <c r="A92" s="1" t="s">
        <v>244</v>
      </c>
      <c r="B92" s="1" t="s">
        <v>47</v>
      </c>
      <c r="C92" s="4">
        <v>57</v>
      </c>
      <c r="D92" s="4" t="str">
        <f t="shared" si="4"/>
        <v>Senior Citizen</v>
      </c>
      <c r="E92" s="1" t="s">
        <v>8253</v>
      </c>
      <c r="F92" s="1" t="s">
        <v>8254</v>
      </c>
      <c r="G92" s="1" t="s">
        <v>245</v>
      </c>
      <c r="H92" s="1">
        <v>93554</v>
      </c>
      <c r="I92" s="4">
        <v>0</v>
      </c>
      <c r="J92" s="4">
        <v>26</v>
      </c>
      <c r="K92" s="4" t="str">
        <f t="shared" si="5"/>
        <v>Loyal</v>
      </c>
      <c r="L92" s="1" t="s">
        <v>127</v>
      </c>
      <c r="M92" s="1" t="s">
        <v>38</v>
      </c>
      <c r="N92" s="7">
        <v>13.34</v>
      </c>
      <c r="O92" s="1" t="s">
        <v>41</v>
      </c>
      <c r="P92" s="1" t="s">
        <v>41</v>
      </c>
      <c r="Q92" s="1" t="s">
        <v>8232</v>
      </c>
      <c r="R92" s="7">
        <v>0</v>
      </c>
      <c r="S92" s="1" t="s">
        <v>41</v>
      </c>
      <c r="T92" s="1" t="s">
        <v>41</v>
      </c>
      <c r="U92" s="1" t="s">
        <v>41</v>
      </c>
      <c r="V92" s="1" t="s">
        <v>41</v>
      </c>
      <c r="W92" s="1" t="s">
        <v>41</v>
      </c>
      <c r="X92" s="1" t="s">
        <v>41</v>
      </c>
      <c r="Y92" s="1" t="s">
        <v>41</v>
      </c>
      <c r="Z92" s="1" t="s">
        <v>41</v>
      </c>
      <c r="AA92" s="1" t="s">
        <v>49</v>
      </c>
      <c r="AB92" s="1" t="s">
        <v>38</v>
      </c>
      <c r="AC92" s="1" t="s">
        <v>54</v>
      </c>
      <c r="AD92" s="7">
        <v>20.3</v>
      </c>
      <c r="AE92" s="7">
        <v>511.25</v>
      </c>
      <c r="AF92" s="7">
        <v>0</v>
      </c>
      <c r="AG92" s="7">
        <v>0</v>
      </c>
      <c r="AH92" s="7">
        <v>346.84</v>
      </c>
      <c r="AI92" s="7">
        <v>858.09</v>
      </c>
      <c r="AJ92" s="7">
        <f t="shared" si="6"/>
        <v>33.003461538461536</v>
      </c>
      <c r="AK92" s="7" t="s">
        <v>8246</v>
      </c>
      <c r="AL92" s="1" t="s">
        <v>45</v>
      </c>
      <c r="AM92" s="1">
        <f t="shared" si="7"/>
        <v>0</v>
      </c>
      <c r="AN92" s="1" t="s">
        <v>8232</v>
      </c>
      <c r="AO92" s="1" t="s">
        <v>108</v>
      </c>
      <c r="AP92" s="4">
        <f>1</f>
        <v>1</v>
      </c>
    </row>
    <row r="93" spans="1:42" x14ac:dyDescent="0.3">
      <c r="A93" s="1" t="s">
        <v>246</v>
      </c>
      <c r="B93" s="1" t="s">
        <v>37</v>
      </c>
      <c r="C93" s="4">
        <v>73</v>
      </c>
      <c r="D93" s="4" t="str">
        <f t="shared" si="4"/>
        <v>Senior Citizen</v>
      </c>
      <c r="E93" s="1" t="s">
        <v>3</v>
      </c>
      <c r="F93" s="1" t="s">
        <v>8254</v>
      </c>
      <c r="G93" s="1" t="s">
        <v>247</v>
      </c>
      <c r="H93" s="1">
        <v>93422</v>
      </c>
      <c r="I93" s="4">
        <v>9</v>
      </c>
      <c r="J93" s="4">
        <v>39</v>
      </c>
      <c r="K93" s="4" t="str">
        <f t="shared" si="5"/>
        <v>Loyal</v>
      </c>
      <c r="L93" s="1" t="s">
        <v>40</v>
      </c>
      <c r="M93" s="1" t="s">
        <v>38</v>
      </c>
      <c r="N93" s="7">
        <v>20.149999999999999</v>
      </c>
      <c r="O93" s="1" t="s">
        <v>38</v>
      </c>
      <c r="P93" s="1" t="s">
        <v>38</v>
      </c>
      <c r="Q93" s="1" t="s">
        <v>53</v>
      </c>
      <c r="R93" s="7">
        <v>21</v>
      </c>
      <c r="S93" s="1" t="s">
        <v>41</v>
      </c>
      <c r="T93" s="1" t="s">
        <v>41</v>
      </c>
      <c r="U93" s="1" t="s">
        <v>41</v>
      </c>
      <c r="V93" s="1" t="s">
        <v>38</v>
      </c>
      <c r="W93" s="1" t="s">
        <v>38</v>
      </c>
      <c r="X93" s="1" t="s">
        <v>38</v>
      </c>
      <c r="Y93" s="1" t="s">
        <v>38</v>
      </c>
      <c r="Z93" s="1" t="s">
        <v>38</v>
      </c>
      <c r="AA93" s="1" t="s">
        <v>49</v>
      </c>
      <c r="AB93" s="1" t="s">
        <v>38</v>
      </c>
      <c r="AC93" s="1" t="s">
        <v>54</v>
      </c>
      <c r="AD93" s="7">
        <v>101.25</v>
      </c>
      <c r="AE93" s="7">
        <v>3949.15</v>
      </c>
      <c r="AF93" s="7">
        <v>0</v>
      </c>
      <c r="AG93" s="7">
        <v>0</v>
      </c>
      <c r="AH93" s="7">
        <v>785.85</v>
      </c>
      <c r="AI93" s="7">
        <v>4735</v>
      </c>
      <c r="AJ93" s="7">
        <f t="shared" si="6"/>
        <v>121.41025641025641</v>
      </c>
      <c r="AK93" s="7" t="s">
        <v>8247</v>
      </c>
      <c r="AL93" s="1" t="s">
        <v>45</v>
      </c>
      <c r="AM93" s="1">
        <f t="shared" si="7"/>
        <v>0</v>
      </c>
      <c r="AN93" s="1" t="s">
        <v>8232</v>
      </c>
      <c r="AO93" s="1" t="s">
        <v>108</v>
      </c>
      <c r="AP93" s="4">
        <f>1</f>
        <v>1</v>
      </c>
    </row>
    <row r="94" spans="1:42" x14ac:dyDescent="0.3">
      <c r="A94" s="1" t="s">
        <v>248</v>
      </c>
      <c r="B94" s="1" t="s">
        <v>47</v>
      </c>
      <c r="C94" s="4">
        <v>41</v>
      </c>
      <c r="D94" s="4" t="str">
        <f t="shared" si="4"/>
        <v>Adult</v>
      </c>
      <c r="E94" s="1" t="s">
        <v>8253</v>
      </c>
      <c r="F94" s="1" t="s">
        <v>8254</v>
      </c>
      <c r="G94" s="1" t="s">
        <v>249</v>
      </c>
      <c r="H94" s="1">
        <v>95365</v>
      </c>
      <c r="I94" s="4">
        <v>0</v>
      </c>
      <c r="J94" s="4">
        <v>25</v>
      </c>
      <c r="K94" s="4" t="str">
        <f t="shared" si="5"/>
        <v>Loyal</v>
      </c>
      <c r="L94" s="1" t="s">
        <v>40</v>
      </c>
      <c r="M94" s="1" t="s">
        <v>38</v>
      </c>
      <c r="N94" s="7">
        <v>34.880000000000003</v>
      </c>
      <c r="O94" s="1" t="s">
        <v>38</v>
      </c>
      <c r="P94" s="1" t="s">
        <v>38</v>
      </c>
      <c r="Q94" s="1" t="s">
        <v>53</v>
      </c>
      <c r="R94" s="7">
        <v>8</v>
      </c>
      <c r="S94" s="1" t="s">
        <v>41</v>
      </c>
      <c r="T94" s="1" t="s">
        <v>41</v>
      </c>
      <c r="U94" s="1" t="s">
        <v>41</v>
      </c>
      <c r="V94" s="1" t="s">
        <v>41</v>
      </c>
      <c r="W94" s="1" t="s">
        <v>38</v>
      </c>
      <c r="X94" s="1" t="s">
        <v>38</v>
      </c>
      <c r="Y94" s="1" t="s">
        <v>38</v>
      </c>
      <c r="Z94" s="1" t="s">
        <v>38</v>
      </c>
      <c r="AA94" s="1" t="s">
        <v>49</v>
      </c>
      <c r="AB94" s="1" t="s">
        <v>38</v>
      </c>
      <c r="AC94" s="1" t="s">
        <v>54</v>
      </c>
      <c r="AD94" s="7">
        <v>94.7</v>
      </c>
      <c r="AE94" s="7">
        <v>2362.1</v>
      </c>
      <c r="AF94" s="7">
        <v>0</v>
      </c>
      <c r="AG94" s="7">
        <v>0</v>
      </c>
      <c r="AH94" s="7">
        <v>872</v>
      </c>
      <c r="AI94" s="7">
        <v>3234.1</v>
      </c>
      <c r="AJ94" s="7">
        <f t="shared" si="6"/>
        <v>129.364</v>
      </c>
      <c r="AK94" s="7" t="s">
        <v>8247</v>
      </c>
      <c r="AL94" s="1" t="s">
        <v>55</v>
      </c>
      <c r="AM94" s="1">
        <f t="shared" si="7"/>
        <v>1</v>
      </c>
      <c r="AN94" s="1" t="s">
        <v>56</v>
      </c>
      <c r="AO94" s="1" t="s">
        <v>57</v>
      </c>
      <c r="AP94" s="4">
        <f>1</f>
        <v>1</v>
      </c>
    </row>
    <row r="95" spans="1:42" x14ac:dyDescent="0.3">
      <c r="A95" s="1" t="s">
        <v>250</v>
      </c>
      <c r="B95" s="1" t="s">
        <v>37</v>
      </c>
      <c r="C95" s="4">
        <v>43</v>
      </c>
      <c r="D95" s="4" t="str">
        <f t="shared" si="4"/>
        <v>Adult</v>
      </c>
      <c r="E95" s="1" t="s">
        <v>8253</v>
      </c>
      <c r="F95" s="1" t="s">
        <v>8254</v>
      </c>
      <c r="G95" s="1" t="s">
        <v>251</v>
      </c>
      <c r="H95" s="1">
        <v>93021</v>
      </c>
      <c r="I95" s="4">
        <v>0</v>
      </c>
      <c r="J95" s="4">
        <v>1</v>
      </c>
      <c r="K95" s="4" t="str">
        <f t="shared" si="5"/>
        <v>New</v>
      </c>
      <c r="L95" s="1" t="s">
        <v>52</v>
      </c>
      <c r="M95" s="1" t="s">
        <v>38</v>
      </c>
      <c r="N95" s="7">
        <v>39.81</v>
      </c>
      <c r="O95" s="1" t="s">
        <v>41</v>
      </c>
      <c r="P95" s="1" t="s">
        <v>38</v>
      </c>
      <c r="Q95" s="1" t="s">
        <v>53</v>
      </c>
      <c r="R95" s="7">
        <v>23</v>
      </c>
      <c r="S95" s="1" t="s">
        <v>41</v>
      </c>
      <c r="T95" s="1" t="s">
        <v>41</v>
      </c>
      <c r="U95" s="1" t="s">
        <v>41</v>
      </c>
      <c r="V95" s="1" t="s">
        <v>41</v>
      </c>
      <c r="W95" s="1" t="s">
        <v>41</v>
      </c>
      <c r="X95" s="1" t="s">
        <v>41</v>
      </c>
      <c r="Y95" s="1" t="s">
        <v>41</v>
      </c>
      <c r="Z95" s="1" t="s">
        <v>38</v>
      </c>
      <c r="AA95" s="1" t="s">
        <v>49</v>
      </c>
      <c r="AB95" s="1" t="s">
        <v>41</v>
      </c>
      <c r="AC95" s="1" t="s">
        <v>181</v>
      </c>
      <c r="AD95" s="7">
        <v>70.900000000000006</v>
      </c>
      <c r="AE95" s="7">
        <v>70.900000000000006</v>
      </c>
      <c r="AF95" s="7">
        <v>0</v>
      </c>
      <c r="AG95" s="7">
        <v>0</v>
      </c>
      <c r="AH95" s="7">
        <v>39.81</v>
      </c>
      <c r="AI95" s="7">
        <v>110.71</v>
      </c>
      <c r="AJ95" s="7">
        <f t="shared" si="6"/>
        <v>110.71</v>
      </c>
      <c r="AK95" s="7" t="s">
        <v>8247</v>
      </c>
      <c r="AL95" s="1" t="s">
        <v>55</v>
      </c>
      <c r="AM95" s="1">
        <f t="shared" si="7"/>
        <v>1</v>
      </c>
      <c r="AN95" s="1" t="s">
        <v>56</v>
      </c>
      <c r="AO95" s="1" t="s">
        <v>57</v>
      </c>
      <c r="AP95" s="4">
        <f>1</f>
        <v>1</v>
      </c>
    </row>
    <row r="96" spans="1:42" x14ac:dyDescent="0.3">
      <c r="A96" s="1" t="s">
        <v>252</v>
      </c>
      <c r="B96" s="1" t="s">
        <v>47</v>
      </c>
      <c r="C96" s="4">
        <v>48</v>
      </c>
      <c r="D96" s="4" t="str">
        <f t="shared" si="4"/>
        <v>Adult</v>
      </c>
      <c r="E96" s="1" t="s">
        <v>3</v>
      </c>
      <c r="F96" s="1" t="s">
        <v>8254</v>
      </c>
      <c r="G96" s="1" t="s">
        <v>253</v>
      </c>
      <c r="H96" s="1">
        <v>93463</v>
      </c>
      <c r="I96" s="4">
        <v>1</v>
      </c>
      <c r="J96" s="4">
        <v>22</v>
      </c>
      <c r="K96" s="4" t="str">
        <f t="shared" si="5"/>
        <v>Loyal</v>
      </c>
      <c r="L96" s="1" t="s">
        <v>60</v>
      </c>
      <c r="M96" s="1" t="s">
        <v>38</v>
      </c>
      <c r="N96" s="7">
        <v>27.24</v>
      </c>
      <c r="O96" s="1" t="s">
        <v>41</v>
      </c>
      <c r="P96" s="1" t="s">
        <v>38</v>
      </c>
      <c r="Q96" s="1" t="s">
        <v>77</v>
      </c>
      <c r="R96" s="7">
        <v>21</v>
      </c>
      <c r="S96" s="1" t="s">
        <v>38</v>
      </c>
      <c r="T96" s="1" t="s">
        <v>41</v>
      </c>
      <c r="U96" s="1" t="s">
        <v>41</v>
      </c>
      <c r="V96" s="1" t="s">
        <v>38</v>
      </c>
      <c r="W96" s="1" t="s">
        <v>41</v>
      </c>
      <c r="X96" s="1" t="s">
        <v>41</v>
      </c>
      <c r="Y96" s="1" t="s">
        <v>41</v>
      </c>
      <c r="Z96" s="1" t="s">
        <v>38</v>
      </c>
      <c r="AA96" s="1" t="s">
        <v>49</v>
      </c>
      <c r="AB96" s="1" t="s">
        <v>38</v>
      </c>
      <c r="AC96" s="1" t="s">
        <v>54</v>
      </c>
      <c r="AD96" s="7">
        <v>54.2</v>
      </c>
      <c r="AE96" s="7">
        <v>1152.7</v>
      </c>
      <c r="AF96" s="7">
        <v>0</v>
      </c>
      <c r="AG96" s="7">
        <v>0</v>
      </c>
      <c r="AH96" s="7">
        <v>599.28</v>
      </c>
      <c r="AI96" s="7">
        <v>1751.98</v>
      </c>
      <c r="AJ96" s="7">
        <f t="shared" si="6"/>
        <v>79.63545454545455</v>
      </c>
      <c r="AK96" s="7" t="s">
        <v>8249</v>
      </c>
      <c r="AL96" s="1" t="s">
        <v>55</v>
      </c>
      <c r="AM96" s="1">
        <f t="shared" si="7"/>
        <v>1</v>
      </c>
      <c r="AN96" s="1" t="s">
        <v>119</v>
      </c>
      <c r="AO96" s="1" t="s">
        <v>120</v>
      </c>
      <c r="AP96" s="4">
        <f>1</f>
        <v>1</v>
      </c>
    </row>
    <row r="97" spans="1:42" x14ac:dyDescent="0.3">
      <c r="A97" s="1" t="s">
        <v>254</v>
      </c>
      <c r="B97" s="1" t="s">
        <v>37</v>
      </c>
      <c r="C97" s="4">
        <v>56</v>
      </c>
      <c r="D97" s="4" t="str">
        <f t="shared" si="4"/>
        <v>Senior Citizen</v>
      </c>
      <c r="E97" s="1" t="s">
        <v>8253</v>
      </c>
      <c r="F97" s="1" t="s">
        <v>8254</v>
      </c>
      <c r="G97" s="1" t="s">
        <v>165</v>
      </c>
      <c r="H97" s="1">
        <v>94515</v>
      </c>
      <c r="I97" s="4">
        <v>0</v>
      </c>
      <c r="J97" s="4">
        <v>72</v>
      </c>
      <c r="K97" s="4" t="str">
        <f t="shared" si="5"/>
        <v>Veteran</v>
      </c>
      <c r="L97" s="1" t="s">
        <v>70</v>
      </c>
      <c r="M97" s="1" t="s">
        <v>38</v>
      </c>
      <c r="N97" s="7">
        <v>48.37</v>
      </c>
      <c r="O97" s="1" t="s">
        <v>38</v>
      </c>
      <c r="P97" s="1" t="s">
        <v>38</v>
      </c>
      <c r="Q97" s="1" t="s">
        <v>53</v>
      </c>
      <c r="R97" s="7">
        <v>5</v>
      </c>
      <c r="S97" s="1" t="s">
        <v>38</v>
      </c>
      <c r="T97" s="1" t="s">
        <v>38</v>
      </c>
      <c r="U97" s="1" t="s">
        <v>38</v>
      </c>
      <c r="V97" s="1" t="s">
        <v>38</v>
      </c>
      <c r="W97" s="1" t="s">
        <v>38</v>
      </c>
      <c r="X97" s="1" t="s">
        <v>38</v>
      </c>
      <c r="Y97" s="1" t="s">
        <v>38</v>
      </c>
      <c r="Z97" s="1" t="s">
        <v>38</v>
      </c>
      <c r="AA97" s="1" t="s">
        <v>71</v>
      </c>
      <c r="AB97" s="1" t="s">
        <v>38</v>
      </c>
      <c r="AC97" s="1" t="s">
        <v>54</v>
      </c>
      <c r="AD97" s="7">
        <v>114.9</v>
      </c>
      <c r="AE97" s="7">
        <v>8496.7000000000007</v>
      </c>
      <c r="AF97" s="7">
        <v>0</v>
      </c>
      <c r="AG97" s="7">
        <v>0</v>
      </c>
      <c r="AH97" s="7">
        <v>3482.64</v>
      </c>
      <c r="AI97" s="7">
        <v>11979.34</v>
      </c>
      <c r="AJ97" s="7">
        <f t="shared" si="6"/>
        <v>166.37972222222223</v>
      </c>
      <c r="AK97" s="7" t="s">
        <v>8248</v>
      </c>
      <c r="AL97" s="1" t="s">
        <v>45</v>
      </c>
      <c r="AM97" s="1">
        <f t="shared" si="7"/>
        <v>0</v>
      </c>
      <c r="AN97" s="1" t="s">
        <v>8232</v>
      </c>
      <c r="AO97" s="1" t="s">
        <v>108</v>
      </c>
      <c r="AP97" s="4">
        <f>1</f>
        <v>1</v>
      </c>
    </row>
    <row r="98" spans="1:42" x14ac:dyDescent="0.3">
      <c r="A98" s="1" t="s">
        <v>255</v>
      </c>
      <c r="B98" s="1" t="s">
        <v>37</v>
      </c>
      <c r="C98" s="4">
        <v>51</v>
      </c>
      <c r="D98" s="4" t="str">
        <f t="shared" si="4"/>
        <v>Senior Citizen</v>
      </c>
      <c r="E98" s="1" t="s">
        <v>8253</v>
      </c>
      <c r="F98" s="1" t="s">
        <v>8254</v>
      </c>
      <c r="G98" s="1" t="s">
        <v>256</v>
      </c>
      <c r="H98" s="1">
        <v>90638</v>
      </c>
      <c r="I98" s="4">
        <v>0</v>
      </c>
      <c r="J98" s="4">
        <v>24</v>
      </c>
      <c r="K98" s="4" t="str">
        <f t="shared" si="5"/>
        <v>Loyal</v>
      </c>
      <c r="L98" s="1" t="s">
        <v>40</v>
      </c>
      <c r="M98" s="1" t="s">
        <v>38</v>
      </c>
      <c r="N98" s="7">
        <v>10.64</v>
      </c>
      <c r="O98" s="1" t="s">
        <v>41</v>
      </c>
      <c r="P98" s="1" t="s">
        <v>41</v>
      </c>
      <c r="Q98" s="1" t="s">
        <v>8232</v>
      </c>
      <c r="R98" s="7">
        <v>0</v>
      </c>
      <c r="S98" s="1" t="s">
        <v>41</v>
      </c>
      <c r="T98" s="1" t="s">
        <v>41</v>
      </c>
      <c r="U98" s="1" t="s">
        <v>41</v>
      </c>
      <c r="V98" s="1" t="s">
        <v>41</v>
      </c>
      <c r="W98" s="1" t="s">
        <v>41</v>
      </c>
      <c r="X98" s="1" t="s">
        <v>41</v>
      </c>
      <c r="Y98" s="1" t="s">
        <v>41</v>
      </c>
      <c r="Z98" s="1" t="s">
        <v>41</v>
      </c>
      <c r="AA98" s="1" t="s">
        <v>71</v>
      </c>
      <c r="AB98" s="1" t="s">
        <v>38</v>
      </c>
      <c r="AC98" s="1" t="s">
        <v>54</v>
      </c>
      <c r="AD98" s="7">
        <v>19.55</v>
      </c>
      <c r="AE98" s="7">
        <v>470.2</v>
      </c>
      <c r="AF98" s="7">
        <v>0</v>
      </c>
      <c r="AG98" s="7">
        <v>0</v>
      </c>
      <c r="AH98" s="7">
        <v>255.36</v>
      </c>
      <c r="AI98" s="7">
        <v>725.56</v>
      </c>
      <c r="AJ98" s="7">
        <f t="shared" si="6"/>
        <v>30.231666666666666</v>
      </c>
      <c r="AK98" s="7" t="s">
        <v>8246</v>
      </c>
      <c r="AL98" s="1" t="s">
        <v>45</v>
      </c>
      <c r="AM98" s="1">
        <f t="shared" si="7"/>
        <v>0</v>
      </c>
      <c r="AN98" s="1" t="s">
        <v>8232</v>
      </c>
      <c r="AO98" s="1" t="s">
        <v>108</v>
      </c>
      <c r="AP98" s="4">
        <f>1</f>
        <v>1</v>
      </c>
    </row>
    <row r="99" spans="1:42" x14ac:dyDescent="0.3">
      <c r="A99" s="1" t="s">
        <v>257</v>
      </c>
      <c r="B99" s="1" t="s">
        <v>37</v>
      </c>
      <c r="C99" s="4">
        <v>34</v>
      </c>
      <c r="D99" s="4" t="str">
        <f t="shared" si="4"/>
        <v>Adult</v>
      </c>
      <c r="E99" s="1" t="s">
        <v>3</v>
      </c>
      <c r="F99" s="1" t="s">
        <v>8254</v>
      </c>
      <c r="G99" s="1" t="s">
        <v>258</v>
      </c>
      <c r="H99" s="1">
        <v>93516</v>
      </c>
      <c r="I99" s="4">
        <v>8</v>
      </c>
      <c r="J99" s="4">
        <v>19</v>
      </c>
      <c r="K99" s="4" t="str">
        <f t="shared" si="5"/>
        <v>Loyal</v>
      </c>
      <c r="L99" s="1" t="s">
        <v>40</v>
      </c>
      <c r="M99" s="1" t="s">
        <v>38</v>
      </c>
      <c r="N99" s="7">
        <v>7.84</v>
      </c>
      <c r="O99" s="1" t="s">
        <v>38</v>
      </c>
      <c r="P99" s="1" t="s">
        <v>38</v>
      </c>
      <c r="Q99" s="1" t="s">
        <v>53</v>
      </c>
      <c r="R99" s="7">
        <v>16</v>
      </c>
      <c r="S99" s="1" t="s">
        <v>41</v>
      </c>
      <c r="T99" s="1" t="s">
        <v>41</v>
      </c>
      <c r="U99" s="1" t="s">
        <v>41</v>
      </c>
      <c r="V99" s="1" t="s">
        <v>41</v>
      </c>
      <c r="W99" s="1" t="s">
        <v>38</v>
      </c>
      <c r="X99" s="1" t="s">
        <v>41</v>
      </c>
      <c r="Y99" s="1" t="s">
        <v>41</v>
      </c>
      <c r="Z99" s="1" t="s">
        <v>38</v>
      </c>
      <c r="AA99" s="1" t="s">
        <v>49</v>
      </c>
      <c r="AB99" s="1" t="s">
        <v>38</v>
      </c>
      <c r="AC99" s="1" t="s">
        <v>54</v>
      </c>
      <c r="AD99" s="7">
        <v>86.85</v>
      </c>
      <c r="AE99" s="7">
        <v>1564.4</v>
      </c>
      <c r="AF99" s="7">
        <v>0</v>
      </c>
      <c r="AG99" s="7">
        <v>0</v>
      </c>
      <c r="AH99" s="7">
        <v>148.96</v>
      </c>
      <c r="AI99" s="7">
        <v>1713.36</v>
      </c>
      <c r="AJ99" s="7">
        <f t="shared" si="6"/>
        <v>90.176842105263148</v>
      </c>
      <c r="AK99" s="7" t="s">
        <v>8249</v>
      </c>
      <c r="AL99" s="1" t="s">
        <v>45</v>
      </c>
      <c r="AM99" s="1">
        <f t="shared" si="7"/>
        <v>0</v>
      </c>
      <c r="AN99" s="1" t="s">
        <v>8232</v>
      </c>
      <c r="AO99" s="1" t="s">
        <v>108</v>
      </c>
      <c r="AP99" s="4">
        <f>1</f>
        <v>1</v>
      </c>
    </row>
    <row r="100" spans="1:42" x14ac:dyDescent="0.3">
      <c r="A100" s="1" t="s">
        <v>259</v>
      </c>
      <c r="B100" s="1" t="s">
        <v>47</v>
      </c>
      <c r="C100" s="4">
        <v>21</v>
      </c>
      <c r="D100" s="4" t="str">
        <f t="shared" si="4"/>
        <v>Teenager</v>
      </c>
      <c r="E100" s="1" t="s">
        <v>3</v>
      </c>
      <c r="F100" s="1" t="s">
        <v>8256</v>
      </c>
      <c r="G100" s="1" t="s">
        <v>95</v>
      </c>
      <c r="H100" s="1">
        <v>92078</v>
      </c>
      <c r="I100" s="4">
        <v>2</v>
      </c>
      <c r="J100" s="4">
        <v>71</v>
      </c>
      <c r="K100" s="4" t="str">
        <f t="shared" si="5"/>
        <v>Veteran</v>
      </c>
      <c r="L100" s="1" t="s">
        <v>40</v>
      </c>
      <c r="M100" s="1" t="s">
        <v>38</v>
      </c>
      <c r="N100" s="7">
        <v>9.1999999999999993</v>
      </c>
      <c r="O100" s="1" t="s">
        <v>38</v>
      </c>
      <c r="P100" s="1" t="s">
        <v>41</v>
      </c>
      <c r="Q100" s="1" t="s">
        <v>8232</v>
      </c>
      <c r="R100" s="7">
        <v>0</v>
      </c>
      <c r="S100" s="1" t="s">
        <v>41</v>
      </c>
      <c r="T100" s="1" t="s">
        <v>41</v>
      </c>
      <c r="U100" s="1" t="s">
        <v>41</v>
      </c>
      <c r="V100" s="1" t="s">
        <v>41</v>
      </c>
      <c r="W100" s="1" t="s">
        <v>41</v>
      </c>
      <c r="X100" s="1" t="s">
        <v>41</v>
      </c>
      <c r="Y100" s="1" t="s">
        <v>41</v>
      </c>
      <c r="Z100" s="1" t="s">
        <v>41</v>
      </c>
      <c r="AA100" s="1" t="s">
        <v>71</v>
      </c>
      <c r="AB100" s="1" t="s">
        <v>41</v>
      </c>
      <c r="AC100" s="1" t="s">
        <v>44</v>
      </c>
      <c r="AD100" s="7">
        <v>25.35</v>
      </c>
      <c r="AE100" s="7">
        <v>1847.55</v>
      </c>
      <c r="AF100" s="7">
        <v>0</v>
      </c>
      <c r="AG100" s="7">
        <v>0</v>
      </c>
      <c r="AH100" s="7">
        <v>653.20000000000005</v>
      </c>
      <c r="AI100" s="7">
        <v>2500.75</v>
      </c>
      <c r="AJ100" s="7">
        <f t="shared" si="6"/>
        <v>35.221830985915496</v>
      </c>
      <c r="AK100" s="7" t="s">
        <v>8246</v>
      </c>
      <c r="AL100" s="1" t="s">
        <v>45</v>
      </c>
      <c r="AM100" s="1">
        <f t="shared" si="7"/>
        <v>0</v>
      </c>
      <c r="AN100" s="1" t="s">
        <v>8232</v>
      </c>
      <c r="AO100" s="1" t="s">
        <v>108</v>
      </c>
      <c r="AP100" s="4">
        <f>1</f>
        <v>1</v>
      </c>
    </row>
    <row r="101" spans="1:42" x14ac:dyDescent="0.3">
      <c r="A101" s="1" t="s">
        <v>260</v>
      </c>
      <c r="B101" s="1" t="s">
        <v>47</v>
      </c>
      <c r="C101" s="4">
        <v>78</v>
      </c>
      <c r="D101" s="4" t="str">
        <f t="shared" si="4"/>
        <v>Senior Citizen</v>
      </c>
      <c r="E101" s="1" t="s">
        <v>3</v>
      </c>
      <c r="F101" s="1" t="s">
        <v>8254</v>
      </c>
      <c r="G101" s="1" t="s">
        <v>261</v>
      </c>
      <c r="H101" s="1">
        <v>92239</v>
      </c>
      <c r="I101" s="4">
        <v>7</v>
      </c>
      <c r="J101" s="4">
        <v>33</v>
      </c>
      <c r="K101" s="4" t="str">
        <f t="shared" si="5"/>
        <v>Loyal</v>
      </c>
      <c r="L101" s="1" t="s">
        <v>40</v>
      </c>
      <c r="M101" s="1" t="s">
        <v>38</v>
      </c>
      <c r="N101" s="7">
        <v>25.15</v>
      </c>
      <c r="O101" s="1" t="s">
        <v>38</v>
      </c>
      <c r="P101" s="1" t="s">
        <v>38</v>
      </c>
      <c r="Q101" s="1" t="s">
        <v>53</v>
      </c>
      <c r="R101" s="7">
        <v>20</v>
      </c>
      <c r="S101" s="1" t="s">
        <v>38</v>
      </c>
      <c r="T101" s="1" t="s">
        <v>41</v>
      </c>
      <c r="U101" s="1" t="s">
        <v>38</v>
      </c>
      <c r="V101" s="1" t="s">
        <v>38</v>
      </c>
      <c r="W101" s="1" t="s">
        <v>38</v>
      </c>
      <c r="X101" s="1" t="s">
        <v>38</v>
      </c>
      <c r="Y101" s="1" t="s">
        <v>41</v>
      </c>
      <c r="Z101" s="1" t="s">
        <v>38</v>
      </c>
      <c r="AA101" s="1" t="s">
        <v>43</v>
      </c>
      <c r="AB101" s="1" t="s">
        <v>38</v>
      </c>
      <c r="AC101" s="1" t="s">
        <v>54</v>
      </c>
      <c r="AD101" s="7">
        <v>109.9</v>
      </c>
      <c r="AE101" s="7">
        <v>3694.7</v>
      </c>
      <c r="AF101" s="7">
        <v>0</v>
      </c>
      <c r="AG101" s="7">
        <v>0</v>
      </c>
      <c r="AH101" s="7">
        <v>829.95</v>
      </c>
      <c r="AI101" s="7">
        <v>4524.6499999999996</v>
      </c>
      <c r="AJ101" s="7">
        <f t="shared" si="6"/>
        <v>137.11060606060605</v>
      </c>
      <c r="AK101" s="7" t="s">
        <v>8247</v>
      </c>
      <c r="AL101" s="1" t="s">
        <v>45</v>
      </c>
      <c r="AM101" s="1">
        <f t="shared" si="7"/>
        <v>0</v>
      </c>
      <c r="AN101" s="1" t="s">
        <v>8232</v>
      </c>
      <c r="AO101" s="1" t="s">
        <v>108</v>
      </c>
      <c r="AP101" s="4">
        <f>1</f>
        <v>1</v>
      </c>
    </row>
    <row r="102" spans="1:42" x14ac:dyDescent="0.3">
      <c r="A102" s="1" t="s">
        <v>262</v>
      </c>
      <c r="B102" s="1" t="s">
        <v>37</v>
      </c>
      <c r="C102" s="4">
        <v>60</v>
      </c>
      <c r="D102" s="4" t="str">
        <f t="shared" si="4"/>
        <v>Senior Citizen</v>
      </c>
      <c r="E102" s="1" t="s">
        <v>8253</v>
      </c>
      <c r="F102" s="1" t="s">
        <v>8254</v>
      </c>
      <c r="G102" s="1" t="s">
        <v>263</v>
      </c>
      <c r="H102" s="1">
        <v>95313</v>
      </c>
      <c r="I102" s="4">
        <v>0</v>
      </c>
      <c r="J102" s="4">
        <v>3</v>
      </c>
      <c r="K102" s="4" t="str">
        <f t="shared" si="5"/>
        <v>New</v>
      </c>
      <c r="L102" s="1" t="s">
        <v>40</v>
      </c>
      <c r="M102" s="1" t="s">
        <v>38</v>
      </c>
      <c r="N102" s="7">
        <v>2.69</v>
      </c>
      <c r="O102" s="1" t="s">
        <v>41</v>
      </c>
      <c r="P102" s="1" t="s">
        <v>41</v>
      </c>
      <c r="Q102" s="1" t="s">
        <v>8232</v>
      </c>
      <c r="R102" s="7">
        <v>0</v>
      </c>
      <c r="S102" s="1" t="s">
        <v>41</v>
      </c>
      <c r="T102" s="1" t="s">
        <v>41</v>
      </c>
      <c r="U102" s="1" t="s">
        <v>41</v>
      </c>
      <c r="V102" s="1" t="s">
        <v>41</v>
      </c>
      <c r="W102" s="1" t="s">
        <v>41</v>
      </c>
      <c r="X102" s="1" t="s">
        <v>41</v>
      </c>
      <c r="Y102" s="1" t="s">
        <v>41</v>
      </c>
      <c r="Z102" s="1" t="s">
        <v>41</v>
      </c>
      <c r="AA102" s="1" t="s">
        <v>49</v>
      </c>
      <c r="AB102" s="1" t="s">
        <v>41</v>
      </c>
      <c r="AC102" s="1" t="s">
        <v>44</v>
      </c>
      <c r="AD102" s="7">
        <v>19.95</v>
      </c>
      <c r="AE102" s="7">
        <v>58</v>
      </c>
      <c r="AF102" s="7">
        <v>0</v>
      </c>
      <c r="AG102" s="7">
        <v>0</v>
      </c>
      <c r="AH102" s="7">
        <v>8.07</v>
      </c>
      <c r="AI102" s="7">
        <v>66.069999999999993</v>
      </c>
      <c r="AJ102" s="7">
        <f t="shared" si="6"/>
        <v>22.02333333333333</v>
      </c>
      <c r="AK102" s="7" t="s">
        <v>8246</v>
      </c>
      <c r="AL102" s="1" t="s">
        <v>96</v>
      </c>
      <c r="AM102" s="1">
        <f t="shared" si="7"/>
        <v>0</v>
      </c>
      <c r="AN102" s="1" t="s">
        <v>8232</v>
      </c>
      <c r="AO102" s="1" t="s">
        <v>108</v>
      </c>
      <c r="AP102" s="4">
        <f>1</f>
        <v>1</v>
      </c>
    </row>
    <row r="103" spans="1:42" x14ac:dyDescent="0.3">
      <c r="A103" s="1" t="s">
        <v>264</v>
      </c>
      <c r="B103" s="1" t="s">
        <v>47</v>
      </c>
      <c r="C103" s="4">
        <v>54</v>
      </c>
      <c r="D103" s="4" t="str">
        <f t="shared" si="4"/>
        <v>Senior Citizen</v>
      </c>
      <c r="E103" s="1" t="s">
        <v>3</v>
      </c>
      <c r="F103" s="1" t="s">
        <v>8255</v>
      </c>
      <c r="G103" s="1" t="s">
        <v>265</v>
      </c>
      <c r="H103" s="1">
        <v>95379</v>
      </c>
      <c r="I103" s="4">
        <v>7</v>
      </c>
      <c r="J103" s="4">
        <v>47</v>
      </c>
      <c r="K103" s="4" t="str">
        <f t="shared" si="5"/>
        <v>Loyal</v>
      </c>
      <c r="L103" s="1" t="s">
        <v>40</v>
      </c>
      <c r="M103" s="1" t="s">
        <v>38</v>
      </c>
      <c r="N103" s="7">
        <v>1.0900000000000001</v>
      </c>
      <c r="O103" s="1" t="s">
        <v>38</v>
      </c>
      <c r="P103" s="1" t="s">
        <v>38</v>
      </c>
      <c r="Q103" s="1" t="s">
        <v>53</v>
      </c>
      <c r="R103" s="7">
        <v>13</v>
      </c>
      <c r="S103" s="1" t="s">
        <v>41</v>
      </c>
      <c r="T103" s="1" t="s">
        <v>38</v>
      </c>
      <c r="U103" s="1" t="s">
        <v>41</v>
      </c>
      <c r="V103" s="1" t="s">
        <v>41</v>
      </c>
      <c r="W103" s="1" t="s">
        <v>38</v>
      </c>
      <c r="X103" s="1" t="s">
        <v>41</v>
      </c>
      <c r="Y103" s="1" t="s">
        <v>41</v>
      </c>
      <c r="Z103" s="1" t="s">
        <v>38</v>
      </c>
      <c r="AA103" s="1" t="s">
        <v>49</v>
      </c>
      <c r="AB103" s="1" t="s">
        <v>41</v>
      </c>
      <c r="AC103" s="1" t="s">
        <v>54</v>
      </c>
      <c r="AD103" s="7">
        <v>87.2</v>
      </c>
      <c r="AE103" s="7">
        <v>4017.45</v>
      </c>
      <c r="AF103" s="7">
        <v>0</v>
      </c>
      <c r="AG103" s="7">
        <v>0</v>
      </c>
      <c r="AH103" s="7">
        <v>51.23</v>
      </c>
      <c r="AI103" s="7">
        <v>4068.68</v>
      </c>
      <c r="AJ103" s="7">
        <f t="shared" si="6"/>
        <v>86.567659574468081</v>
      </c>
      <c r="AK103" s="7" t="s">
        <v>8249</v>
      </c>
      <c r="AL103" s="1" t="s">
        <v>45</v>
      </c>
      <c r="AM103" s="1">
        <f t="shared" si="7"/>
        <v>0</v>
      </c>
      <c r="AN103" s="1" t="s">
        <v>8232</v>
      </c>
      <c r="AO103" s="1" t="s">
        <v>108</v>
      </c>
      <c r="AP103" s="4">
        <f>1</f>
        <v>1</v>
      </c>
    </row>
    <row r="104" spans="1:42" x14ac:dyDescent="0.3">
      <c r="A104" s="1" t="s">
        <v>266</v>
      </c>
      <c r="B104" s="1" t="s">
        <v>47</v>
      </c>
      <c r="C104" s="4">
        <v>42</v>
      </c>
      <c r="D104" s="4" t="str">
        <f t="shared" si="4"/>
        <v>Adult</v>
      </c>
      <c r="E104" s="1" t="s">
        <v>3</v>
      </c>
      <c r="F104" s="1" t="s">
        <v>8257</v>
      </c>
      <c r="G104" s="1" t="s">
        <v>149</v>
      </c>
      <c r="H104" s="1">
        <v>92120</v>
      </c>
      <c r="I104" s="4">
        <v>2</v>
      </c>
      <c r="J104" s="4">
        <v>62</v>
      </c>
      <c r="K104" s="4" t="str">
        <f t="shared" si="5"/>
        <v>Veteran</v>
      </c>
      <c r="L104" s="1" t="s">
        <v>40</v>
      </c>
      <c r="M104" s="1" t="s">
        <v>38</v>
      </c>
      <c r="N104" s="7">
        <v>1.76</v>
      </c>
      <c r="O104" s="1" t="s">
        <v>41</v>
      </c>
      <c r="P104" s="1" t="s">
        <v>38</v>
      </c>
      <c r="Q104" s="1" t="s">
        <v>53</v>
      </c>
      <c r="R104" s="7">
        <v>20</v>
      </c>
      <c r="S104" s="1" t="s">
        <v>38</v>
      </c>
      <c r="T104" s="1" t="s">
        <v>38</v>
      </c>
      <c r="U104" s="1" t="s">
        <v>38</v>
      </c>
      <c r="V104" s="1" t="s">
        <v>38</v>
      </c>
      <c r="W104" s="1" t="s">
        <v>38</v>
      </c>
      <c r="X104" s="1" t="s">
        <v>38</v>
      </c>
      <c r="Y104" s="1" t="s">
        <v>38</v>
      </c>
      <c r="Z104" s="1" t="s">
        <v>38</v>
      </c>
      <c r="AA104" s="1" t="s">
        <v>71</v>
      </c>
      <c r="AB104" s="1" t="s">
        <v>41</v>
      </c>
      <c r="AC104" s="1" t="s">
        <v>44</v>
      </c>
      <c r="AD104" s="7">
        <v>108.15</v>
      </c>
      <c r="AE104" s="7">
        <v>6825.65</v>
      </c>
      <c r="AF104" s="7">
        <v>0</v>
      </c>
      <c r="AG104" s="7">
        <v>0</v>
      </c>
      <c r="AH104" s="7">
        <v>109.12</v>
      </c>
      <c r="AI104" s="7">
        <v>6934.77</v>
      </c>
      <c r="AJ104" s="7">
        <f t="shared" si="6"/>
        <v>111.85112903225807</v>
      </c>
      <c r="AK104" s="7" t="s">
        <v>8247</v>
      </c>
      <c r="AL104" s="1" t="s">
        <v>45</v>
      </c>
      <c r="AM104" s="1">
        <f t="shared" si="7"/>
        <v>0</v>
      </c>
      <c r="AN104" s="1" t="s">
        <v>8232</v>
      </c>
      <c r="AO104" s="1" t="s">
        <v>108</v>
      </c>
      <c r="AP104" s="4">
        <f>1</f>
        <v>1</v>
      </c>
    </row>
    <row r="105" spans="1:42" x14ac:dyDescent="0.3">
      <c r="A105" s="1" t="s">
        <v>267</v>
      </c>
      <c r="B105" s="1" t="s">
        <v>47</v>
      </c>
      <c r="C105" s="4">
        <v>22</v>
      </c>
      <c r="D105" s="4" t="str">
        <f t="shared" si="4"/>
        <v>Teenager</v>
      </c>
      <c r="E105" s="1" t="s">
        <v>8253</v>
      </c>
      <c r="F105" s="1" t="s">
        <v>8254</v>
      </c>
      <c r="G105" s="1" t="s">
        <v>268</v>
      </c>
      <c r="H105" s="1">
        <v>95603</v>
      </c>
      <c r="I105" s="4">
        <v>0</v>
      </c>
      <c r="J105" s="4">
        <v>71</v>
      </c>
      <c r="K105" s="4" t="str">
        <f t="shared" si="5"/>
        <v>Veteran</v>
      </c>
      <c r="L105" s="1" t="s">
        <v>40</v>
      </c>
      <c r="M105" s="1" t="s">
        <v>38</v>
      </c>
      <c r="N105" s="7">
        <v>2.88</v>
      </c>
      <c r="O105" s="1" t="s">
        <v>38</v>
      </c>
      <c r="P105" s="1" t="s">
        <v>38</v>
      </c>
      <c r="Q105" s="1" t="s">
        <v>53</v>
      </c>
      <c r="R105" s="7">
        <v>48</v>
      </c>
      <c r="S105" s="1" t="s">
        <v>38</v>
      </c>
      <c r="T105" s="1" t="s">
        <v>38</v>
      </c>
      <c r="U105" s="1" t="s">
        <v>38</v>
      </c>
      <c r="V105" s="1" t="s">
        <v>38</v>
      </c>
      <c r="W105" s="1" t="s">
        <v>38</v>
      </c>
      <c r="X105" s="1" t="s">
        <v>38</v>
      </c>
      <c r="Y105" s="1" t="s">
        <v>38</v>
      </c>
      <c r="Z105" s="1" t="s">
        <v>38</v>
      </c>
      <c r="AA105" s="1" t="s">
        <v>43</v>
      </c>
      <c r="AB105" s="1" t="s">
        <v>38</v>
      </c>
      <c r="AC105" s="1" t="s">
        <v>54</v>
      </c>
      <c r="AD105" s="7">
        <v>116.3</v>
      </c>
      <c r="AE105" s="7">
        <v>8309.5499999999993</v>
      </c>
      <c r="AF105" s="7">
        <v>0</v>
      </c>
      <c r="AG105" s="7">
        <v>0</v>
      </c>
      <c r="AH105" s="7">
        <v>204.48</v>
      </c>
      <c r="AI105" s="7">
        <v>8514.0300000000007</v>
      </c>
      <c r="AJ105" s="7">
        <f t="shared" si="6"/>
        <v>119.91591549295775</v>
      </c>
      <c r="AK105" s="7" t="s">
        <v>8247</v>
      </c>
      <c r="AL105" s="1" t="s">
        <v>45</v>
      </c>
      <c r="AM105" s="1">
        <f t="shared" si="7"/>
        <v>0</v>
      </c>
      <c r="AN105" s="1" t="s">
        <v>8232</v>
      </c>
      <c r="AO105" s="1" t="s">
        <v>108</v>
      </c>
      <c r="AP105" s="4">
        <f>1</f>
        <v>1</v>
      </c>
    </row>
    <row r="106" spans="1:42" x14ac:dyDescent="0.3">
      <c r="A106" s="1" t="s">
        <v>269</v>
      </c>
      <c r="B106" s="1" t="s">
        <v>47</v>
      </c>
      <c r="C106" s="4">
        <v>71</v>
      </c>
      <c r="D106" s="4" t="str">
        <f t="shared" si="4"/>
        <v>Senior Citizen</v>
      </c>
      <c r="E106" s="1" t="s">
        <v>3</v>
      </c>
      <c r="F106" s="1" t="s">
        <v>8254</v>
      </c>
      <c r="G106" s="1" t="s">
        <v>209</v>
      </c>
      <c r="H106" s="1">
        <v>93725</v>
      </c>
      <c r="I106" s="4">
        <v>8</v>
      </c>
      <c r="J106" s="4">
        <v>7</v>
      </c>
      <c r="K106" s="4" t="str">
        <f t="shared" si="5"/>
        <v>New</v>
      </c>
      <c r="L106" s="1" t="s">
        <v>40</v>
      </c>
      <c r="M106" s="1" t="s">
        <v>38</v>
      </c>
      <c r="N106" s="7">
        <v>41.97</v>
      </c>
      <c r="O106" s="1" t="s">
        <v>41</v>
      </c>
      <c r="P106" s="1" t="s">
        <v>38</v>
      </c>
      <c r="Q106" s="1" t="s">
        <v>53</v>
      </c>
      <c r="R106" s="7">
        <v>11</v>
      </c>
      <c r="S106" s="1" t="s">
        <v>41</v>
      </c>
      <c r="T106" s="1" t="s">
        <v>41</v>
      </c>
      <c r="U106" s="1" t="s">
        <v>41</v>
      </c>
      <c r="V106" s="1" t="s">
        <v>41</v>
      </c>
      <c r="W106" s="1" t="s">
        <v>38</v>
      </c>
      <c r="X106" s="1" t="s">
        <v>38</v>
      </c>
      <c r="Y106" s="1" t="s">
        <v>38</v>
      </c>
      <c r="Z106" s="1" t="s">
        <v>38</v>
      </c>
      <c r="AA106" s="1" t="s">
        <v>71</v>
      </c>
      <c r="AB106" s="1" t="s">
        <v>38</v>
      </c>
      <c r="AC106" s="1" t="s">
        <v>54</v>
      </c>
      <c r="AD106" s="7">
        <v>89</v>
      </c>
      <c r="AE106" s="7">
        <v>605.45000000000005</v>
      </c>
      <c r="AF106" s="7">
        <v>0</v>
      </c>
      <c r="AG106" s="7">
        <v>0</v>
      </c>
      <c r="AH106" s="7">
        <v>293.79000000000002</v>
      </c>
      <c r="AI106" s="7">
        <v>899.24</v>
      </c>
      <c r="AJ106" s="7">
        <f t="shared" si="6"/>
        <v>128.46285714285713</v>
      </c>
      <c r="AK106" s="7" t="s">
        <v>8247</v>
      </c>
      <c r="AL106" s="1" t="s">
        <v>45</v>
      </c>
      <c r="AM106" s="1">
        <f t="shared" si="7"/>
        <v>0</v>
      </c>
      <c r="AN106" s="1" t="s">
        <v>8232</v>
      </c>
      <c r="AO106" s="1" t="s">
        <v>108</v>
      </c>
      <c r="AP106" s="4">
        <f>1</f>
        <v>1</v>
      </c>
    </row>
    <row r="107" spans="1:42" x14ac:dyDescent="0.3">
      <c r="A107" s="1" t="s">
        <v>270</v>
      </c>
      <c r="B107" s="1" t="s">
        <v>37</v>
      </c>
      <c r="C107" s="4">
        <v>56</v>
      </c>
      <c r="D107" s="4" t="str">
        <f t="shared" si="4"/>
        <v>Senior Citizen</v>
      </c>
      <c r="E107" s="1" t="s">
        <v>3</v>
      </c>
      <c r="F107" s="1" t="s">
        <v>8256</v>
      </c>
      <c r="G107" s="1" t="s">
        <v>271</v>
      </c>
      <c r="H107" s="1">
        <v>93616</v>
      </c>
      <c r="I107" s="4">
        <v>6</v>
      </c>
      <c r="J107" s="4">
        <v>27</v>
      </c>
      <c r="K107" s="4" t="str">
        <f t="shared" si="5"/>
        <v>Loyal</v>
      </c>
      <c r="L107" s="1" t="s">
        <v>127</v>
      </c>
      <c r="M107" s="1" t="s">
        <v>38</v>
      </c>
      <c r="N107" s="7">
        <v>46.66</v>
      </c>
      <c r="O107" s="1" t="s">
        <v>41</v>
      </c>
      <c r="P107" s="1" t="s">
        <v>38</v>
      </c>
      <c r="Q107" s="1" t="s">
        <v>53</v>
      </c>
      <c r="R107" s="7">
        <v>28</v>
      </c>
      <c r="S107" s="1" t="s">
        <v>38</v>
      </c>
      <c r="T107" s="1" t="s">
        <v>41</v>
      </c>
      <c r="U107" s="1" t="s">
        <v>41</v>
      </c>
      <c r="V107" s="1" t="s">
        <v>41</v>
      </c>
      <c r="W107" s="1" t="s">
        <v>41</v>
      </c>
      <c r="X107" s="1" t="s">
        <v>41</v>
      </c>
      <c r="Y107" s="1" t="s">
        <v>41</v>
      </c>
      <c r="Z107" s="1" t="s">
        <v>38</v>
      </c>
      <c r="AA107" s="1" t="s">
        <v>49</v>
      </c>
      <c r="AB107" s="1" t="s">
        <v>41</v>
      </c>
      <c r="AC107" s="1" t="s">
        <v>44</v>
      </c>
      <c r="AD107" s="7">
        <v>74.400000000000006</v>
      </c>
      <c r="AE107" s="7">
        <v>1972.35</v>
      </c>
      <c r="AF107" s="7">
        <v>0</v>
      </c>
      <c r="AG107" s="7">
        <v>0</v>
      </c>
      <c r="AH107" s="7">
        <v>1259.82</v>
      </c>
      <c r="AI107" s="7">
        <v>3232.17</v>
      </c>
      <c r="AJ107" s="7">
        <f t="shared" si="6"/>
        <v>119.71000000000001</v>
      </c>
      <c r="AK107" s="7" t="s">
        <v>8247</v>
      </c>
      <c r="AL107" s="1" t="s">
        <v>45</v>
      </c>
      <c r="AM107" s="1">
        <f t="shared" si="7"/>
        <v>0</v>
      </c>
      <c r="AN107" s="1" t="s">
        <v>8232</v>
      </c>
      <c r="AO107" s="1" t="s">
        <v>108</v>
      </c>
      <c r="AP107" s="4">
        <f>1</f>
        <v>1</v>
      </c>
    </row>
    <row r="108" spans="1:42" x14ac:dyDescent="0.3">
      <c r="A108" s="1" t="s">
        <v>272</v>
      </c>
      <c r="B108" s="1" t="s">
        <v>47</v>
      </c>
      <c r="C108" s="4">
        <v>33</v>
      </c>
      <c r="D108" s="4" t="str">
        <f t="shared" si="4"/>
        <v>Adult</v>
      </c>
      <c r="E108" s="1" t="s">
        <v>8253</v>
      </c>
      <c r="F108" s="1" t="s">
        <v>8254</v>
      </c>
      <c r="G108" s="1" t="s">
        <v>273</v>
      </c>
      <c r="H108" s="1">
        <v>94065</v>
      </c>
      <c r="I108" s="4">
        <v>0</v>
      </c>
      <c r="J108" s="4">
        <v>2</v>
      </c>
      <c r="K108" s="4" t="str">
        <f t="shared" si="5"/>
        <v>New</v>
      </c>
      <c r="L108" s="1" t="s">
        <v>40</v>
      </c>
      <c r="M108" s="1" t="s">
        <v>38</v>
      </c>
      <c r="N108" s="7">
        <v>1.81</v>
      </c>
      <c r="O108" s="1" t="s">
        <v>41</v>
      </c>
      <c r="P108" s="1" t="s">
        <v>41</v>
      </c>
      <c r="Q108" s="1" t="s">
        <v>8232</v>
      </c>
      <c r="R108" s="7">
        <v>0</v>
      </c>
      <c r="S108" s="1" t="s">
        <v>41</v>
      </c>
      <c r="T108" s="1" t="s">
        <v>41</v>
      </c>
      <c r="U108" s="1" t="s">
        <v>41</v>
      </c>
      <c r="V108" s="1" t="s">
        <v>41</v>
      </c>
      <c r="W108" s="1" t="s">
        <v>41</v>
      </c>
      <c r="X108" s="1" t="s">
        <v>41</v>
      </c>
      <c r="Y108" s="1" t="s">
        <v>41</v>
      </c>
      <c r="Z108" s="1" t="s">
        <v>41</v>
      </c>
      <c r="AA108" s="1" t="s">
        <v>49</v>
      </c>
      <c r="AB108" s="1" t="s">
        <v>41</v>
      </c>
      <c r="AC108" s="1" t="s">
        <v>44</v>
      </c>
      <c r="AD108" s="7">
        <v>20.05</v>
      </c>
      <c r="AE108" s="7">
        <v>33.700000000000003</v>
      </c>
      <c r="AF108" s="7">
        <v>0</v>
      </c>
      <c r="AG108" s="7">
        <v>0</v>
      </c>
      <c r="AH108" s="7">
        <v>3.62</v>
      </c>
      <c r="AI108" s="7">
        <v>37.32</v>
      </c>
      <c r="AJ108" s="7">
        <f t="shared" si="6"/>
        <v>18.66</v>
      </c>
      <c r="AK108" s="7" t="s">
        <v>8246</v>
      </c>
      <c r="AL108" s="1" t="s">
        <v>96</v>
      </c>
      <c r="AM108" s="1">
        <f t="shared" si="7"/>
        <v>0</v>
      </c>
      <c r="AN108" s="1" t="s">
        <v>8232</v>
      </c>
      <c r="AO108" s="1" t="s">
        <v>108</v>
      </c>
      <c r="AP108" s="4">
        <f>1</f>
        <v>1</v>
      </c>
    </row>
    <row r="109" spans="1:42" x14ac:dyDescent="0.3">
      <c r="A109" s="1" t="s">
        <v>274</v>
      </c>
      <c r="B109" s="1" t="s">
        <v>37</v>
      </c>
      <c r="C109" s="4">
        <v>32</v>
      </c>
      <c r="D109" s="4" t="str">
        <f t="shared" si="4"/>
        <v>Adult</v>
      </c>
      <c r="E109" s="1" t="s">
        <v>8253</v>
      </c>
      <c r="F109" s="1" t="s">
        <v>8257</v>
      </c>
      <c r="G109" s="1" t="s">
        <v>275</v>
      </c>
      <c r="H109" s="1">
        <v>92285</v>
      </c>
      <c r="I109" s="4">
        <v>0</v>
      </c>
      <c r="J109" s="4">
        <v>25</v>
      </c>
      <c r="K109" s="4" t="str">
        <f t="shared" si="5"/>
        <v>Loyal</v>
      </c>
      <c r="L109" s="1" t="s">
        <v>127</v>
      </c>
      <c r="M109" s="1" t="s">
        <v>41</v>
      </c>
      <c r="N109" s="7">
        <v>25.420517214274568</v>
      </c>
      <c r="O109" s="1" t="s">
        <v>41</v>
      </c>
      <c r="P109" s="1" t="s">
        <v>38</v>
      </c>
      <c r="Q109" s="1" t="s">
        <v>42</v>
      </c>
      <c r="R109" s="7">
        <v>75</v>
      </c>
      <c r="S109" s="1" t="s">
        <v>38</v>
      </c>
      <c r="T109" s="1" t="s">
        <v>41</v>
      </c>
      <c r="U109" s="1" t="s">
        <v>41</v>
      </c>
      <c r="V109" s="1" t="s">
        <v>38</v>
      </c>
      <c r="W109" s="1" t="s">
        <v>41</v>
      </c>
      <c r="X109" s="1" t="s">
        <v>41</v>
      </c>
      <c r="Y109" s="1" t="s">
        <v>41</v>
      </c>
      <c r="Z109" s="1" t="s">
        <v>38</v>
      </c>
      <c r="AA109" s="1" t="s">
        <v>71</v>
      </c>
      <c r="AB109" s="1" t="s">
        <v>41</v>
      </c>
      <c r="AC109" s="1" t="s">
        <v>54</v>
      </c>
      <c r="AD109" s="7">
        <v>35.049999999999997</v>
      </c>
      <c r="AE109" s="7">
        <v>844.45</v>
      </c>
      <c r="AF109" s="7">
        <v>0</v>
      </c>
      <c r="AG109" s="7">
        <v>0</v>
      </c>
      <c r="AH109" s="7">
        <v>0</v>
      </c>
      <c r="AI109" s="7">
        <v>844.45</v>
      </c>
      <c r="AJ109" s="7">
        <f t="shared" si="6"/>
        <v>33.777999999999999</v>
      </c>
      <c r="AK109" s="7" t="s">
        <v>8246</v>
      </c>
      <c r="AL109" s="1" t="s">
        <v>45</v>
      </c>
      <c r="AM109" s="1">
        <f t="shared" si="7"/>
        <v>0</v>
      </c>
      <c r="AN109" s="1" t="s">
        <v>8232</v>
      </c>
      <c r="AO109" s="1" t="s">
        <v>108</v>
      </c>
      <c r="AP109" s="4">
        <f>1</f>
        <v>1</v>
      </c>
    </row>
    <row r="110" spans="1:42" x14ac:dyDescent="0.3">
      <c r="A110" s="1" t="s">
        <v>276</v>
      </c>
      <c r="B110" s="1" t="s">
        <v>47</v>
      </c>
      <c r="C110" s="4">
        <v>80</v>
      </c>
      <c r="D110" s="4" t="str">
        <f t="shared" si="4"/>
        <v>Senior Citizen</v>
      </c>
      <c r="E110" s="1" t="s">
        <v>8253</v>
      </c>
      <c r="F110" s="1" t="s">
        <v>8254</v>
      </c>
      <c r="G110" s="1" t="s">
        <v>277</v>
      </c>
      <c r="H110" s="1">
        <v>90250</v>
      </c>
      <c r="I110" s="4">
        <v>0</v>
      </c>
      <c r="J110" s="4">
        <v>30</v>
      </c>
      <c r="K110" s="4" t="str">
        <f t="shared" si="5"/>
        <v>Loyal</v>
      </c>
      <c r="L110" s="1" t="s">
        <v>40</v>
      </c>
      <c r="M110" s="1" t="s">
        <v>38</v>
      </c>
      <c r="N110" s="7">
        <v>38.61</v>
      </c>
      <c r="O110" s="1" t="s">
        <v>41</v>
      </c>
      <c r="P110" s="1" t="s">
        <v>38</v>
      </c>
      <c r="Q110" s="1" t="s">
        <v>77</v>
      </c>
      <c r="R110" s="7">
        <v>5</v>
      </c>
      <c r="S110" s="1" t="s">
        <v>38</v>
      </c>
      <c r="T110" s="1" t="s">
        <v>38</v>
      </c>
      <c r="U110" s="1" t="s">
        <v>41</v>
      </c>
      <c r="V110" s="1" t="s">
        <v>41</v>
      </c>
      <c r="W110" s="1" t="s">
        <v>38</v>
      </c>
      <c r="X110" s="1" t="s">
        <v>38</v>
      </c>
      <c r="Y110" s="1" t="s">
        <v>41</v>
      </c>
      <c r="Z110" s="1" t="s">
        <v>38</v>
      </c>
      <c r="AA110" s="1" t="s">
        <v>43</v>
      </c>
      <c r="AB110" s="1" t="s">
        <v>38</v>
      </c>
      <c r="AC110" s="1" t="s">
        <v>54</v>
      </c>
      <c r="AD110" s="7">
        <v>74.75</v>
      </c>
      <c r="AE110" s="7">
        <v>2111.3000000000002</v>
      </c>
      <c r="AF110" s="7">
        <v>0</v>
      </c>
      <c r="AG110" s="7">
        <v>0</v>
      </c>
      <c r="AH110" s="7">
        <v>1158.3</v>
      </c>
      <c r="AI110" s="7">
        <v>3269.6</v>
      </c>
      <c r="AJ110" s="7">
        <f t="shared" si="6"/>
        <v>108.98666666666666</v>
      </c>
      <c r="AK110" s="7" t="s">
        <v>8247</v>
      </c>
      <c r="AL110" s="1" t="s">
        <v>45</v>
      </c>
      <c r="AM110" s="1">
        <f t="shared" si="7"/>
        <v>0</v>
      </c>
      <c r="AN110" s="1" t="s">
        <v>8232</v>
      </c>
      <c r="AO110" s="1" t="s">
        <v>108</v>
      </c>
      <c r="AP110" s="4">
        <f>1</f>
        <v>1</v>
      </c>
    </row>
    <row r="111" spans="1:42" x14ac:dyDescent="0.3">
      <c r="A111" s="1" t="s">
        <v>278</v>
      </c>
      <c r="B111" s="1" t="s">
        <v>37</v>
      </c>
      <c r="C111" s="4">
        <v>73</v>
      </c>
      <c r="D111" s="4" t="str">
        <f t="shared" si="4"/>
        <v>Senior Citizen</v>
      </c>
      <c r="E111" s="1" t="s">
        <v>3</v>
      </c>
      <c r="F111" s="1" t="s">
        <v>8254</v>
      </c>
      <c r="G111" s="1" t="s">
        <v>279</v>
      </c>
      <c r="H111" s="1">
        <v>93445</v>
      </c>
      <c r="I111" s="4">
        <v>1</v>
      </c>
      <c r="J111" s="4">
        <v>58</v>
      </c>
      <c r="K111" s="4" t="str">
        <f t="shared" si="5"/>
        <v>Veteran</v>
      </c>
      <c r="L111" s="1" t="s">
        <v>40</v>
      </c>
      <c r="M111" s="1" t="s">
        <v>38</v>
      </c>
      <c r="N111" s="7">
        <v>16.940000000000001</v>
      </c>
      <c r="O111" s="1" t="s">
        <v>41</v>
      </c>
      <c r="P111" s="1" t="s">
        <v>38</v>
      </c>
      <c r="Q111" s="1" t="s">
        <v>53</v>
      </c>
      <c r="R111" s="7">
        <v>19</v>
      </c>
      <c r="S111" s="1" t="s">
        <v>38</v>
      </c>
      <c r="T111" s="1" t="s">
        <v>38</v>
      </c>
      <c r="U111" s="1" t="s">
        <v>41</v>
      </c>
      <c r="V111" s="1" t="s">
        <v>38</v>
      </c>
      <c r="W111" s="1" t="s">
        <v>38</v>
      </c>
      <c r="X111" s="1" t="s">
        <v>38</v>
      </c>
      <c r="Y111" s="1" t="s">
        <v>38</v>
      </c>
      <c r="Z111" s="1" t="s">
        <v>38</v>
      </c>
      <c r="AA111" s="1" t="s">
        <v>43</v>
      </c>
      <c r="AB111" s="1" t="s">
        <v>38</v>
      </c>
      <c r="AC111" s="1" t="s">
        <v>44</v>
      </c>
      <c r="AD111" s="7">
        <v>105.5</v>
      </c>
      <c r="AE111" s="7">
        <v>6205.5</v>
      </c>
      <c r="AF111" s="7">
        <v>0</v>
      </c>
      <c r="AG111" s="7">
        <v>0</v>
      </c>
      <c r="AH111" s="7">
        <v>982.52</v>
      </c>
      <c r="AI111" s="7">
        <v>7188.02</v>
      </c>
      <c r="AJ111" s="7">
        <f t="shared" si="6"/>
        <v>123.93137931034484</v>
      </c>
      <c r="AK111" s="7" t="s">
        <v>8247</v>
      </c>
      <c r="AL111" s="1" t="s">
        <v>55</v>
      </c>
      <c r="AM111" s="1">
        <f t="shared" si="7"/>
        <v>1</v>
      </c>
      <c r="AN111" s="1" t="s">
        <v>119</v>
      </c>
      <c r="AO111" s="1" t="s">
        <v>193</v>
      </c>
      <c r="AP111" s="4">
        <f>1</f>
        <v>1</v>
      </c>
    </row>
    <row r="112" spans="1:42" x14ac:dyDescent="0.3">
      <c r="A112" s="1" t="s">
        <v>280</v>
      </c>
      <c r="B112" s="1" t="s">
        <v>47</v>
      </c>
      <c r="C112" s="4">
        <v>26</v>
      </c>
      <c r="D112" s="4" t="str">
        <f t="shared" si="4"/>
        <v>Adult</v>
      </c>
      <c r="E112" s="1" t="s">
        <v>3</v>
      </c>
      <c r="F112" s="1" t="s">
        <v>8254</v>
      </c>
      <c r="G112" s="1" t="s">
        <v>281</v>
      </c>
      <c r="H112" s="1">
        <v>93202</v>
      </c>
      <c r="I112" s="4">
        <v>1</v>
      </c>
      <c r="J112" s="4">
        <v>10</v>
      </c>
      <c r="K112" s="4" t="str">
        <f t="shared" si="5"/>
        <v>New</v>
      </c>
      <c r="L112" s="1" t="s">
        <v>60</v>
      </c>
      <c r="M112" s="1" t="s">
        <v>38</v>
      </c>
      <c r="N112" s="7">
        <v>2.02</v>
      </c>
      <c r="O112" s="1" t="s">
        <v>38</v>
      </c>
      <c r="P112" s="1" t="s">
        <v>38</v>
      </c>
      <c r="Q112" s="1" t="s">
        <v>53</v>
      </c>
      <c r="R112" s="7">
        <v>82</v>
      </c>
      <c r="S112" s="1" t="s">
        <v>41</v>
      </c>
      <c r="T112" s="1" t="s">
        <v>41</v>
      </c>
      <c r="U112" s="1" t="s">
        <v>41</v>
      </c>
      <c r="V112" s="1" t="s">
        <v>41</v>
      </c>
      <c r="W112" s="1" t="s">
        <v>41</v>
      </c>
      <c r="X112" s="1" t="s">
        <v>38</v>
      </c>
      <c r="Y112" s="1" t="s">
        <v>38</v>
      </c>
      <c r="Z112" s="1" t="s">
        <v>41</v>
      </c>
      <c r="AA112" s="1" t="s">
        <v>49</v>
      </c>
      <c r="AB112" s="1" t="s">
        <v>38</v>
      </c>
      <c r="AC112" s="1" t="s">
        <v>54</v>
      </c>
      <c r="AD112" s="7">
        <v>85.25</v>
      </c>
      <c r="AE112" s="7">
        <v>855.3</v>
      </c>
      <c r="AF112" s="7">
        <v>0</v>
      </c>
      <c r="AG112" s="7">
        <v>100</v>
      </c>
      <c r="AH112" s="7">
        <v>20.2</v>
      </c>
      <c r="AI112" s="7">
        <v>975.5</v>
      </c>
      <c r="AJ112" s="7">
        <f t="shared" si="6"/>
        <v>97.55</v>
      </c>
      <c r="AK112" s="7" t="s">
        <v>8249</v>
      </c>
      <c r="AL112" s="1" t="s">
        <v>55</v>
      </c>
      <c r="AM112" s="1">
        <f t="shared" si="7"/>
        <v>1</v>
      </c>
      <c r="AN112" s="1" t="s">
        <v>56</v>
      </c>
      <c r="AO112" s="1" t="s">
        <v>212</v>
      </c>
      <c r="AP112" s="4">
        <f>1</f>
        <v>1</v>
      </c>
    </row>
    <row r="113" spans="1:42" x14ac:dyDescent="0.3">
      <c r="A113" s="1" t="s">
        <v>282</v>
      </c>
      <c r="B113" s="1" t="s">
        <v>37</v>
      </c>
      <c r="C113" s="4">
        <v>59</v>
      </c>
      <c r="D113" s="4" t="str">
        <f t="shared" si="4"/>
        <v>Senior Citizen</v>
      </c>
      <c r="E113" s="1" t="s">
        <v>8253</v>
      </c>
      <c r="F113" s="1" t="s">
        <v>8254</v>
      </c>
      <c r="G113" s="1" t="s">
        <v>283</v>
      </c>
      <c r="H113" s="1">
        <v>95612</v>
      </c>
      <c r="I113" s="4">
        <v>0</v>
      </c>
      <c r="J113" s="4">
        <v>9</v>
      </c>
      <c r="K113" s="4" t="str">
        <f t="shared" si="5"/>
        <v>New</v>
      </c>
      <c r="L113" s="1" t="s">
        <v>40</v>
      </c>
      <c r="M113" s="1" t="s">
        <v>38</v>
      </c>
      <c r="N113" s="7">
        <v>9.27</v>
      </c>
      <c r="O113" s="1" t="s">
        <v>38</v>
      </c>
      <c r="P113" s="1" t="s">
        <v>38</v>
      </c>
      <c r="Q113" s="1" t="s">
        <v>53</v>
      </c>
      <c r="R113" s="7">
        <v>28</v>
      </c>
      <c r="S113" s="1" t="s">
        <v>41</v>
      </c>
      <c r="T113" s="1" t="s">
        <v>41</v>
      </c>
      <c r="U113" s="1" t="s">
        <v>41</v>
      </c>
      <c r="V113" s="1" t="s">
        <v>41</v>
      </c>
      <c r="W113" s="1" t="s">
        <v>41</v>
      </c>
      <c r="X113" s="1" t="s">
        <v>41</v>
      </c>
      <c r="Y113" s="1" t="s">
        <v>41</v>
      </c>
      <c r="Z113" s="1" t="s">
        <v>38</v>
      </c>
      <c r="AA113" s="1" t="s">
        <v>49</v>
      </c>
      <c r="AB113" s="1" t="s">
        <v>38</v>
      </c>
      <c r="AC113" s="1" t="s">
        <v>44</v>
      </c>
      <c r="AD113" s="7">
        <v>75.2</v>
      </c>
      <c r="AE113" s="7">
        <v>633.85</v>
      </c>
      <c r="AF113" s="7">
        <v>0</v>
      </c>
      <c r="AG113" s="7">
        <v>0</v>
      </c>
      <c r="AH113" s="7">
        <v>83.43</v>
      </c>
      <c r="AI113" s="7">
        <v>717.28</v>
      </c>
      <c r="AJ113" s="7">
        <f t="shared" si="6"/>
        <v>79.697777777777773</v>
      </c>
      <c r="AK113" s="7" t="s">
        <v>8249</v>
      </c>
      <c r="AL113" s="1" t="s">
        <v>45</v>
      </c>
      <c r="AM113" s="1">
        <f t="shared" si="7"/>
        <v>0</v>
      </c>
      <c r="AN113" s="1" t="s">
        <v>8232</v>
      </c>
      <c r="AO113" s="1" t="s">
        <v>108</v>
      </c>
      <c r="AP113" s="4">
        <f>1</f>
        <v>1</v>
      </c>
    </row>
    <row r="114" spans="1:42" x14ac:dyDescent="0.3">
      <c r="A114" s="1" t="s">
        <v>284</v>
      </c>
      <c r="B114" s="1" t="s">
        <v>37</v>
      </c>
      <c r="C114" s="4">
        <v>78</v>
      </c>
      <c r="D114" s="4" t="str">
        <f t="shared" si="4"/>
        <v>Senior Citizen</v>
      </c>
      <c r="E114" s="1" t="s">
        <v>3</v>
      </c>
      <c r="F114" s="1" t="s">
        <v>8254</v>
      </c>
      <c r="G114" s="1" t="s">
        <v>285</v>
      </c>
      <c r="H114" s="1">
        <v>92620</v>
      </c>
      <c r="I114" s="4">
        <v>1</v>
      </c>
      <c r="J114" s="4">
        <v>6</v>
      </c>
      <c r="K114" s="4" t="str">
        <f t="shared" si="5"/>
        <v>New</v>
      </c>
      <c r="L114" s="1" t="s">
        <v>40</v>
      </c>
      <c r="M114" s="1" t="s">
        <v>38</v>
      </c>
      <c r="N114" s="7">
        <v>28.71</v>
      </c>
      <c r="O114" s="1" t="s">
        <v>38</v>
      </c>
      <c r="P114" s="1" t="s">
        <v>38</v>
      </c>
      <c r="Q114" s="1" t="s">
        <v>53</v>
      </c>
      <c r="R114" s="7">
        <v>17</v>
      </c>
      <c r="S114" s="1" t="s">
        <v>41</v>
      </c>
      <c r="T114" s="1" t="s">
        <v>41</v>
      </c>
      <c r="U114" s="1" t="s">
        <v>41</v>
      </c>
      <c r="V114" s="1" t="s">
        <v>41</v>
      </c>
      <c r="W114" s="1" t="s">
        <v>41</v>
      </c>
      <c r="X114" s="1" t="s">
        <v>38</v>
      </c>
      <c r="Y114" s="1" t="s">
        <v>41</v>
      </c>
      <c r="Z114" s="1" t="s">
        <v>38</v>
      </c>
      <c r="AA114" s="1" t="s">
        <v>49</v>
      </c>
      <c r="AB114" s="1" t="s">
        <v>38</v>
      </c>
      <c r="AC114" s="1" t="s">
        <v>54</v>
      </c>
      <c r="AD114" s="7">
        <v>84.35</v>
      </c>
      <c r="AE114" s="7">
        <v>474.9</v>
      </c>
      <c r="AF114" s="7">
        <v>0</v>
      </c>
      <c r="AG114" s="7">
        <v>0</v>
      </c>
      <c r="AH114" s="7">
        <v>172.26</v>
      </c>
      <c r="AI114" s="7">
        <v>647.16</v>
      </c>
      <c r="AJ114" s="7">
        <f t="shared" si="6"/>
        <v>107.86</v>
      </c>
      <c r="AK114" s="7" t="s">
        <v>8247</v>
      </c>
      <c r="AL114" s="1" t="s">
        <v>55</v>
      </c>
      <c r="AM114" s="1">
        <f t="shared" si="7"/>
        <v>1</v>
      </c>
      <c r="AN114" s="1" t="s">
        <v>107</v>
      </c>
      <c r="AO114" s="1" t="s">
        <v>286</v>
      </c>
      <c r="AP114" s="4">
        <f>1</f>
        <v>1</v>
      </c>
    </row>
    <row r="115" spans="1:42" x14ac:dyDescent="0.3">
      <c r="A115" s="1" t="s">
        <v>287</v>
      </c>
      <c r="B115" s="1" t="s">
        <v>37</v>
      </c>
      <c r="C115" s="4">
        <v>47</v>
      </c>
      <c r="D115" s="4" t="str">
        <f t="shared" si="4"/>
        <v>Adult</v>
      </c>
      <c r="E115" s="1" t="s">
        <v>3</v>
      </c>
      <c r="F115" s="1" t="s">
        <v>8255</v>
      </c>
      <c r="G115" s="1" t="s">
        <v>288</v>
      </c>
      <c r="H115" s="1">
        <v>95066</v>
      </c>
      <c r="I115" s="4">
        <v>7</v>
      </c>
      <c r="J115" s="4">
        <v>69</v>
      </c>
      <c r="K115" s="4" t="str">
        <f t="shared" si="5"/>
        <v>Veteran</v>
      </c>
      <c r="L115" s="1" t="s">
        <v>40</v>
      </c>
      <c r="M115" s="1" t="s">
        <v>38</v>
      </c>
      <c r="N115" s="7">
        <v>38.92</v>
      </c>
      <c r="O115" s="1" t="s">
        <v>38</v>
      </c>
      <c r="P115" s="1" t="s">
        <v>38</v>
      </c>
      <c r="Q115" s="1" t="s">
        <v>53</v>
      </c>
      <c r="R115" s="7">
        <v>16</v>
      </c>
      <c r="S115" s="1" t="s">
        <v>38</v>
      </c>
      <c r="T115" s="1" t="s">
        <v>41</v>
      </c>
      <c r="U115" s="1" t="s">
        <v>38</v>
      </c>
      <c r="V115" s="1" t="s">
        <v>41</v>
      </c>
      <c r="W115" s="1" t="s">
        <v>41</v>
      </c>
      <c r="X115" s="1" t="s">
        <v>41</v>
      </c>
      <c r="Y115" s="1" t="s">
        <v>41</v>
      </c>
      <c r="Z115" s="1" t="s">
        <v>41</v>
      </c>
      <c r="AA115" s="1" t="s">
        <v>43</v>
      </c>
      <c r="AB115" s="1" t="s">
        <v>41</v>
      </c>
      <c r="AC115" s="1" t="s">
        <v>54</v>
      </c>
      <c r="AD115" s="7">
        <v>84.45</v>
      </c>
      <c r="AE115" s="7">
        <v>5848.6</v>
      </c>
      <c r="AF115" s="7">
        <v>0</v>
      </c>
      <c r="AG115" s="7">
        <v>40</v>
      </c>
      <c r="AH115" s="7">
        <v>2685.48</v>
      </c>
      <c r="AI115" s="7">
        <v>8574.08</v>
      </c>
      <c r="AJ115" s="7">
        <f t="shared" si="6"/>
        <v>124.26202898550724</v>
      </c>
      <c r="AK115" s="7" t="s">
        <v>8247</v>
      </c>
      <c r="AL115" s="1" t="s">
        <v>45</v>
      </c>
      <c r="AM115" s="1">
        <f t="shared" si="7"/>
        <v>0</v>
      </c>
      <c r="AN115" s="1" t="s">
        <v>8232</v>
      </c>
      <c r="AO115" s="1" t="s">
        <v>108</v>
      </c>
      <c r="AP115" s="4">
        <f>1</f>
        <v>1</v>
      </c>
    </row>
    <row r="116" spans="1:42" x14ac:dyDescent="0.3">
      <c r="A116" s="1" t="s">
        <v>289</v>
      </c>
      <c r="B116" s="1" t="s">
        <v>37</v>
      </c>
      <c r="C116" s="4">
        <v>68</v>
      </c>
      <c r="D116" s="4" t="str">
        <f t="shared" si="4"/>
        <v>Senior Citizen</v>
      </c>
      <c r="E116" s="1" t="s">
        <v>8253</v>
      </c>
      <c r="F116" s="1" t="s">
        <v>8254</v>
      </c>
      <c r="G116" s="1" t="s">
        <v>290</v>
      </c>
      <c r="H116" s="1">
        <v>95368</v>
      </c>
      <c r="I116" s="4">
        <v>0</v>
      </c>
      <c r="J116" s="4">
        <v>66</v>
      </c>
      <c r="K116" s="4" t="str">
        <f t="shared" si="5"/>
        <v>Veteran</v>
      </c>
      <c r="L116" s="1" t="s">
        <v>40</v>
      </c>
      <c r="M116" s="1" t="s">
        <v>38</v>
      </c>
      <c r="N116" s="7">
        <v>10.45</v>
      </c>
      <c r="O116" s="1" t="s">
        <v>38</v>
      </c>
      <c r="P116" s="1" t="s">
        <v>38</v>
      </c>
      <c r="Q116" s="1" t="s">
        <v>53</v>
      </c>
      <c r="R116" s="7">
        <v>20</v>
      </c>
      <c r="S116" s="1" t="s">
        <v>38</v>
      </c>
      <c r="T116" s="1" t="s">
        <v>41</v>
      </c>
      <c r="U116" s="1" t="s">
        <v>41</v>
      </c>
      <c r="V116" s="1" t="s">
        <v>41</v>
      </c>
      <c r="W116" s="1" t="s">
        <v>38</v>
      </c>
      <c r="X116" s="1" t="s">
        <v>38</v>
      </c>
      <c r="Y116" s="1" t="s">
        <v>38</v>
      </c>
      <c r="Z116" s="1" t="s">
        <v>38</v>
      </c>
      <c r="AA116" s="1" t="s">
        <v>71</v>
      </c>
      <c r="AB116" s="1" t="s">
        <v>38</v>
      </c>
      <c r="AC116" s="1" t="s">
        <v>54</v>
      </c>
      <c r="AD116" s="7">
        <v>102.4</v>
      </c>
      <c r="AE116" s="7">
        <v>6471.85</v>
      </c>
      <c r="AF116" s="7">
        <v>0</v>
      </c>
      <c r="AG116" s="7">
        <v>0</v>
      </c>
      <c r="AH116" s="7">
        <v>689.7</v>
      </c>
      <c r="AI116" s="7">
        <v>7161.55</v>
      </c>
      <c r="AJ116" s="7">
        <f t="shared" si="6"/>
        <v>108.50833333333334</v>
      </c>
      <c r="AK116" s="7" t="s">
        <v>8247</v>
      </c>
      <c r="AL116" s="1" t="s">
        <v>45</v>
      </c>
      <c r="AM116" s="1">
        <f t="shared" si="7"/>
        <v>0</v>
      </c>
      <c r="AN116" s="1" t="s">
        <v>8232</v>
      </c>
      <c r="AO116" s="1" t="s">
        <v>108</v>
      </c>
      <c r="AP116" s="4">
        <f>1</f>
        <v>1</v>
      </c>
    </row>
    <row r="117" spans="1:42" x14ac:dyDescent="0.3">
      <c r="A117" s="1" t="s">
        <v>291</v>
      </c>
      <c r="B117" s="1" t="s">
        <v>37</v>
      </c>
      <c r="C117" s="4">
        <v>30</v>
      </c>
      <c r="D117" s="4" t="str">
        <f t="shared" si="4"/>
        <v>Adult</v>
      </c>
      <c r="E117" s="1" t="s">
        <v>8253</v>
      </c>
      <c r="F117" s="1" t="s">
        <v>8254</v>
      </c>
      <c r="G117" s="1" t="s">
        <v>292</v>
      </c>
      <c r="H117" s="1">
        <v>95519</v>
      </c>
      <c r="I117" s="4">
        <v>0</v>
      </c>
      <c r="J117" s="4">
        <v>70</v>
      </c>
      <c r="K117" s="4" t="str">
        <f t="shared" si="5"/>
        <v>Veteran</v>
      </c>
      <c r="L117" s="1" t="s">
        <v>70</v>
      </c>
      <c r="M117" s="1" t="s">
        <v>38</v>
      </c>
      <c r="N117" s="7">
        <v>10.210000000000001</v>
      </c>
      <c r="O117" s="1" t="s">
        <v>38</v>
      </c>
      <c r="P117" s="1" t="s">
        <v>38</v>
      </c>
      <c r="Q117" s="1" t="s">
        <v>53</v>
      </c>
      <c r="R117" s="7">
        <v>52</v>
      </c>
      <c r="S117" s="1" t="s">
        <v>38</v>
      </c>
      <c r="T117" s="1" t="s">
        <v>38</v>
      </c>
      <c r="U117" s="1" t="s">
        <v>38</v>
      </c>
      <c r="V117" s="1" t="s">
        <v>38</v>
      </c>
      <c r="W117" s="1" t="s">
        <v>38</v>
      </c>
      <c r="X117" s="1" t="s">
        <v>38</v>
      </c>
      <c r="Y117" s="1" t="s">
        <v>38</v>
      </c>
      <c r="Z117" s="1" t="s">
        <v>38</v>
      </c>
      <c r="AA117" s="1" t="s">
        <v>43</v>
      </c>
      <c r="AB117" s="1" t="s">
        <v>41</v>
      </c>
      <c r="AC117" s="1" t="s">
        <v>44</v>
      </c>
      <c r="AD117" s="7">
        <v>115.55</v>
      </c>
      <c r="AE117" s="7">
        <v>8127.6</v>
      </c>
      <c r="AF117" s="7">
        <v>0</v>
      </c>
      <c r="AG117" s="7">
        <v>0</v>
      </c>
      <c r="AH117" s="7">
        <v>714.7</v>
      </c>
      <c r="AI117" s="7">
        <v>8842.2999999999993</v>
      </c>
      <c r="AJ117" s="7">
        <f t="shared" si="6"/>
        <v>126.31857142857142</v>
      </c>
      <c r="AK117" s="7" t="s">
        <v>8247</v>
      </c>
      <c r="AL117" s="1" t="s">
        <v>55</v>
      </c>
      <c r="AM117" s="1">
        <f t="shared" si="7"/>
        <v>1</v>
      </c>
      <c r="AN117" s="1" t="s">
        <v>61</v>
      </c>
      <c r="AO117" s="1" t="s">
        <v>65</v>
      </c>
      <c r="AP117" s="4">
        <f>1</f>
        <v>1</v>
      </c>
    </row>
    <row r="118" spans="1:42" x14ac:dyDescent="0.3">
      <c r="A118" s="1" t="s">
        <v>293</v>
      </c>
      <c r="B118" s="1" t="s">
        <v>47</v>
      </c>
      <c r="C118" s="4">
        <v>62</v>
      </c>
      <c r="D118" s="4" t="str">
        <f t="shared" si="4"/>
        <v>Senior Citizen</v>
      </c>
      <c r="E118" s="1" t="s">
        <v>8253</v>
      </c>
      <c r="F118" s="1" t="s">
        <v>8254</v>
      </c>
      <c r="G118" s="1" t="s">
        <v>294</v>
      </c>
      <c r="H118" s="1">
        <v>94027</v>
      </c>
      <c r="I118" s="4">
        <v>0</v>
      </c>
      <c r="J118" s="4">
        <v>25</v>
      </c>
      <c r="K118" s="4" t="str">
        <f t="shared" si="5"/>
        <v>Loyal</v>
      </c>
      <c r="L118" s="1" t="s">
        <v>127</v>
      </c>
      <c r="M118" s="1" t="s">
        <v>38</v>
      </c>
      <c r="N118" s="7">
        <v>5.57</v>
      </c>
      <c r="O118" s="1" t="s">
        <v>38</v>
      </c>
      <c r="P118" s="1" t="s">
        <v>41</v>
      </c>
      <c r="Q118" s="1" t="s">
        <v>8232</v>
      </c>
      <c r="R118" s="7">
        <v>0</v>
      </c>
      <c r="S118" s="1" t="s">
        <v>41</v>
      </c>
      <c r="T118" s="1" t="s">
        <v>41</v>
      </c>
      <c r="U118" s="1" t="s">
        <v>41</v>
      </c>
      <c r="V118" s="1" t="s">
        <v>41</v>
      </c>
      <c r="W118" s="1" t="s">
        <v>41</v>
      </c>
      <c r="X118" s="1" t="s">
        <v>41</v>
      </c>
      <c r="Y118" s="1" t="s">
        <v>41</v>
      </c>
      <c r="Z118" s="1" t="s">
        <v>41</v>
      </c>
      <c r="AA118" s="1" t="s">
        <v>43</v>
      </c>
      <c r="AB118" s="1" t="s">
        <v>41</v>
      </c>
      <c r="AC118" s="1" t="s">
        <v>54</v>
      </c>
      <c r="AD118" s="7">
        <v>25.3</v>
      </c>
      <c r="AE118" s="7">
        <v>676.35</v>
      </c>
      <c r="AF118" s="7">
        <v>0</v>
      </c>
      <c r="AG118" s="7">
        <v>0</v>
      </c>
      <c r="AH118" s="7">
        <v>139.25</v>
      </c>
      <c r="AI118" s="7">
        <v>815.6</v>
      </c>
      <c r="AJ118" s="7">
        <f t="shared" si="6"/>
        <v>32.624000000000002</v>
      </c>
      <c r="AK118" s="7" t="s">
        <v>8246</v>
      </c>
      <c r="AL118" s="1" t="s">
        <v>55</v>
      </c>
      <c r="AM118" s="1">
        <f t="shared" si="7"/>
        <v>1</v>
      </c>
      <c r="AN118" s="1" t="s">
        <v>115</v>
      </c>
      <c r="AO118" s="1" t="s">
        <v>116</v>
      </c>
      <c r="AP118" s="4">
        <f>1</f>
        <v>1</v>
      </c>
    </row>
    <row r="119" spans="1:42" x14ac:dyDescent="0.3">
      <c r="A119" s="1" t="s">
        <v>295</v>
      </c>
      <c r="B119" s="1" t="s">
        <v>37</v>
      </c>
      <c r="C119" s="4">
        <v>52</v>
      </c>
      <c r="D119" s="4" t="str">
        <f t="shared" si="4"/>
        <v>Senior Citizen</v>
      </c>
      <c r="E119" s="1" t="s">
        <v>3</v>
      </c>
      <c r="F119" s="1" t="s">
        <v>8256</v>
      </c>
      <c r="G119" s="1" t="s">
        <v>296</v>
      </c>
      <c r="H119" s="1">
        <v>92649</v>
      </c>
      <c r="I119" s="4">
        <v>1</v>
      </c>
      <c r="J119" s="4">
        <v>46</v>
      </c>
      <c r="K119" s="4" t="str">
        <f t="shared" si="5"/>
        <v>Loyal</v>
      </c>
      <c r="L119" s="1" t="s">
        <v>74</v>
      </c>
      <c r="M119" s="1" t="s">
        <v>38</v>
      </c>
      <c r="N119" s="7">
        <v>24.33</v>
      </c>
      <c r="O119" s="1" t="s">
        <v>41</v>
      </c>
      <c r="P119" s="1" t="s">
        <v>41</v>
      </c>
      <c r="Q119" s="1" t="s">
        <v>8232</v>
      </c>
      <c r="R119" s="7">
        <v>0</v>
      </c>
      <c r="S119" s="1" t="s">
        <v>41</v>
      </c>
      <c r="T119" s="1" t="s">
        <v>41</v>
      </c>
      <c r="U119" s="1" t="s">
        <v>41</v>
      </c>
      <c r="V119" s="1" t="s">
        <v>41</v>
      </c>
      <c r="W119" s="1" t="s">
        <v>41</v>
      </c>
      <c r="X119" s="1" t="s">
        <v>41</v>
      </c>
      <c r="Y119" s="1" t="s">
        <v>41</v>
      </c>
      <c r="Z119" s="1" t="s">
        <v>41</v>
      </c>
      <c r="AA119" s="1" t="s">
        <v>71</v>
      </c>
      <c r="AB119" s="1" t="s">
        <v>38</v>
      </c>
      <c r="AC119" s="1" t="s">
        <v>44</v>
      </c>
      <c r="AD119" s="7">
        <v>19.25</v>
      </c>
      <c r="AE119" s="7">
        <v>864.2</v>
      </c>
      <c r="AF119" s="7">
        <v>0</v>
      </c>
      <c r="AG119" s="7">
        <v>0</v>
      </c>
      <c r="AH119" s="7">
        <v>1119.18</v>
      </c>
      <c r="AI119" s="7">
        <v>1983.38</v>
      </c>
      <c r="AJ119" s="7">
        <f t="shared" si="6"/>
        <v>43.116956521739134</v>
      </c>
      <c r="AK119" s="7" t="s">
        <v>8246</v>
      </c>
      <c r="AL119" s="1" t="s">
        <v>45</v>
      </c>
      <c r="AM119" s="1">
        <f t="shared" si="7"/>
        <v>0</v>
      </c>
      <c r="AN119" s="1" t="s">
        <v>8232</v>
      </c>
      <c r="AO119" s="1" t="s">
        <v>108</v>
      </c>
      <c r="AP119" s="4">
        <f>1</f>
        <v>1</v>
      </c>
    </row>
    <row r="120" spans="1:42" x14ac:dyDescent="0.3">
      <c r="A120" s="1" t="s">
        <v>297</v>
      </c>
      <c r="B120" s="1" t="s">
        <v>37</v>
      </c>
      <c r="C120" s="4">
        <v>63</v>
      </c>
      <c r="D120" s="4" t="str">
        <f t="shared" si="4"/>
        <v>Senior Citizen</v>
      </c>
      <c r="E120" s="1" t="s">
        <v>3</v>
      </c>
      <c r="F120" s="1" t="s">
        <v>8254</v>
      </c>
      <c r="G120" s="1" t="s">
        <v>298</v>
      </c>
      <c r="H120" s="1">
        <v>92320</v>
      </c>
      <c r="I120" s="4">
        <v>7</v>
      </c>
      <c r="J120" s="4">
        <v>54</v>
      </c>
      <c r="K120" s="4" t="str">
        <f t="shared" si="5"/>
        <v>Veteran</v>
      </c>
      <c r="L120" s="1" t="s">
        <v>74</v>
      </c>
      <c r="M120" s="1" t="s">
        <v>38</v>
      </c>
      <c r="N120" s="7">
        <v>11.4</v>
      </c>
      <c r="O120" s="1" t="s">
        <v>38</v>
      </c>
      <c r="P120" s="1" t="s">
        <v>38</v>
      </c>
      <c r="Q120" s="1" t="s">
        <v>53</v>
      </c>
      <c r="R120" s="7">
        <v>26</v>
      </c>
      <c r="S120" s="1" t="s">
        <v>38</v>
      </c>
      <c r="T120" s="1" t="s">
        <v>38</v>
      </c>
      <c r="U120" s="1" t="s">
        <v>38</v>
      </c>
      <c r="V120" s="1" t="s">
        <v>38</v>
      </c>
      <c r="W120" s="1" t="s">
        <v>38</v>
      </c>
      <c r="X120" s="1" t="s">
        <v>38</v>
      </c>
      <c r="Y120" s="1" t="s">
        <v>38</v>
      </c>
      <c r="Z120" s="1" t="s">
        <v>38</v>
      </c>
      <c r="AA120" s="1" t="s">
        <v>43</v>
      </c>
      <c r="AB120" s="1" t="s">
        <v>38</v>
      </c>
      <c r="AC120" s="1" t="s">
        <v>44</v>
      </c>
      <c r="AD120" s="7">
        <v>114.65</v>
      </c>
      <c r="AE120" s="7">
        <v>6049.5</v>
      </c>
      <c r="AF120" s="7">
        <v>0</v>
      </c>
      <c r="AG120" s="7">
        <v>0</v>
      </c>
      <c r="AH120" s="7">
        <v>615.6</v>
      </c>
      <c r="AI120" s="7">
        <v>6665.1</v>
      </c>
      <c r="AJ120" s="7">
        <f t="shared" si="6"/>
        <v>123.42777777777779</v>
      </c>
      <c r="AK120" s="7" t="s">
        <v>8247</v>
      </c>
      <c r="AL120" s="1" t="s">
        <v>45</v>
      </c>
      <c r="AM120" s="1">
        <f t="shared" si="7"/>
        <v>0</v>
      </c>
      <c r="AN120" s="1" t="s">
        <v>8232</v>
      </c>
      <c r="AO120" s="1" t="s">
        <v>108</v>
      </c>
      <c r="AP120" s="4">
        <f>1</f>
        <v>1</v>
      </c>
    </row>
    <row r="121" spans="1:42" x14ac:dyDescent="0.3">
      <c r="A121" s="1" t="s">
        <v>299</v>
      </c>
      <c r="B121" s="1" t="s">
        <v>37</v>
      </c>
      <c r="C121" s="4">
        <v>54</v>
      </c>
      <c r="D121" s="4" t="str">
        <f t="shared" si="4"/>
        <v>Senior Citizen</v>
      </c>
      <c r="E121" s="1" t="s">
        <v>8253</v>
      </c>
      <c r="F121" s="1" t="s">
        <v>8254</v>
      </c>
      <c r="G121" s="1" t="s">
        <v>98</v>
      </c>
      <c r="H121" s="1">
        <v>94014</v>
      </c>
      <c r="I121" s="4">
        <v>0</v>
      </c>
      <c r="J121" s="4">
        <v>15</v>
      </c>
      <c r="K121" s="4" t="str">
        <f t="shared" si="5"/>
        <v>Loyal</v>
      </c>
      <c r="L121" s="1" t="s">
        <v>40</v>
      </c>
      <c r="M121" s="1" t="s">
        <v>38</v>
      </c>
      <c r="N121" s="7">
        <v>22.39</v>
      </c>
      <c r="O121" s="1" t="s">
        <v>41</v>
      </c>
      <c r="P121" s="1" t="s">
        <v>38</v>
      </c>
      <c r="Q121" s="1" t="s">
        <v>53</v>
      </c>
      <c r="R121" s="7">
        <v>7</v>
      </c>
      <c r="S121" s="1" t="s">
        <v>38</v>
      </c>
      <c r="T121" s="1" t="s">
        <v>41</v>
      </c>
      <c r="U121" s="1" t="s">
        <v>38</v>
      </c>
      <c r="V121" s="1" t="s">
        <v>38</v>
      </c>
      <c r="W121" s="1" t="s">
        <v>38</v>
      </c>
      <c r="X121" s="1" t="s">
        <v>38</v>
      </c>
      <c r="Y121" s="1" t="s">
        <v>38</v>
      </c>
      <c r="Z121" s="1" t="s">
        <v>38</v>
      </c>
      <c r="AA121" s="1" t="s">
        <v>49</v>
      </c>
      <c r="AB121" s="1" t="s">
        <v>41</v>
      </c>
      <c r="AC121" s="1" t="s">
        <v>54</v>
      </c>
      <c r="AD121" s="7">
        <v>105.1</v>
      </c>
      <c r="AE121" s="7">
        <v>1582.75</v>
      </c>
      <c r="AF121" s="7">
        <v>0</v>
      </c>
      <c r="AG121" s="7">
        <v>0</v>
      </c>
      <c r="AH121" s="7">
        <v>335.85</v>
      </c>
      <c r="AI121" s="7">
        <v>1918.6</v>
      </c>
      <c r="AJ121" s="7">
        <f t="shared" si="6"/>
        <v>127.90666666666667</v>
      </c>
      <c r="AK121" s="7" t="s">
        <v>8247</v>
      </c>
      <c r="AL121" s="1" t="s">
        <v>55</v>
      </c>
      <c r="AM121" s="1">
        <f t="shared" si="7"/>
        <v>1</v>
      </c>
      <c r="AN121" s="1" t="s">
        <v>56</v>
      </c>
      <c r="AO121" s="1" t="s">
        <v>102</v>
      </c>
      <c r="AP121" s="4">
        <f>1</f>
        <v>1</v>
      </c>
    </row>
    <row r="122" spans="1:42" x14ac:dyDescent="0.3">
      <c r="A122" s="1" t="s">
        <v>300</v>
      </c>
      <c r="B122" s="1" t="s">
        <v>37</v>
      </c>
      <c r="C122" s="4">
        <v>48</v>
      </c>
      <c r="D122" s="4" t="str">
        <f t="shared" si="4"/>
        <v>Adult</v>
      </c>
      <c r="E122" s="1" t="s">
        <v>3</v>
      </c>
      <c r="F122" s="1" t="s">
        <v>8255</v>
      </c>
      <c r="G122" s="1" t="s">
        <v>301</v>
      </c>
      <c r="H122" s="1">
        <v>95461</v>
      </c>
      <c r="I122" s="4">
        <v>0</v>
      </c>
      <c r="J122" s="4">
        <v>12</v>
      </c>
      <c r="K122" s="4" t="str">
        <f t="shared" si="5"/>
        <v>Loyal</v>
      </c>
      <c r="L122" s="1" t="s">
        <v>60</v>
      </c>
      <c r="M122" s="1" t="s">
        <v>38</v>
      </c>
      <c r="N122" s="7">
        <v>8.25</v>
      </c>
      <c r="O122" s="1" t="s">
        <v>41</v>
      </c>
      <c r="P122" s="1" t="s">
        <v>41</v>
      </c>
      <c r="Q122" s="1" t="s">
        <v>8232</v>
      </c>
      <c r="R122" s="7">
        <v>0</v>
      </c>
      <c r="S122" s="1" t="s">
        <v>41</v>
      </c>
      <c r="T122" s="1" t="s">
        <v>41</v>
      </c>
      <c r="U122" s="1" t="s">
        <v>41</v>
      </c>
      <c r="V122" s="1" t="s">
        <v>41</v>
      </c>
      <c r="W122" s="1" t="s">
        <v>41</v>
      </c>
      <c r="X122" s="1" t="s">
        <v>41</v>
      </c>
      <c r="Y122" s="1" t="s">
        <v>41</v>
      </c>
      <c r="Z122" s="1" t="s">
        <v>41</v>
      </c>
      <c r="AA122" s="1" t="s">
        <v>49</v>
      </c>
      <c r="AB122" s="1" t="s">
        <v>41</v>
      </c>
      <c r="AC122" s="1" t="s">
        <v>54</v>
      </c>
      <c r="AD122" s="7">
        <v>19.399999999999999</v>
      </c>
      <c r="AE122" s="7">
        <v>198.1</v>
      </c>
      <c r="AF122" s="7">
        <v>0</v>
      </c>
      <c r="AG122" s="7">
        <v>0</v>
      </c>
      <c r="AH122" s="7">
        <v>99</v>
      </c>
      <c r="AI122" s="7">
        <v>297.10000000000002</v>
      </c>
      <c r="AJ122" s="7">
        <f t="shared" si="6"/>
        <v>24.758333333333336</v>
      </c>
      <c r="AK122" s="7" t="s">
        <v>8246</v>
      </c>
      <c r="AL122" s="1" t="s">
        <v>45</v>
      </c>
      <c r="AM122" s="1">
        <f t="shared" si="7"/>
        <v>0</v>
      </c>
      <c r="AN122" s="1" t="s">
        <v>8232</v>
      </c>
      <c r="AO122" s="1" t="s">
        <v>108</v>
      </c>
      <c r="AP122" s="4">
        <f>1</f>
        <v>1</v>
      </c>
    </row>
    <row r="123" spans="1:42" x14ac:dyDescent="0.3">
      <c r="A123" s="1" t="s">
        <v>302</v>
      </c>
      <c r="B123" s="1" t="s">
        <v>37</v>
      </c>
      <c r="C123" s="4">
        <v>51</v>
      </c>
      <c r="D123" s="4" t="str">
        <f t="shared" si="4"/>
        <v>Senior Citizen</v>
      </c>
      <c r="E123" s="1" t="s">
        <v>8253</v>
      </c>
      <c r="F123" s="1" t="s">
        <v>8254</v>
      </c>
      <c r="G123" s="1" t="s">
        <v>303</v>
      </c>
      <c r="H123" s="1">
        <v>94705</v>
      </c>
      <c r="I123" s="4">
        <v>0</v>
      </c>
      <c r="J123" s="4">
        <v>22</v>
      </c>
      <c r="K123" s="4" t="str">
        <f t="shared" si="5"/>
        <v>Loyal</v>
      </c>
      <c r="L123" s="1" t="s">
        <v>40</v>
      </c>
      <c r="M123" s="1" t="s">
        <v>41</v>
      </c>
      <c r="N123" s="7">
        <v>25.420517214274568</v>
      </c>
      <c r="O123" s="1" t="s">
        <v>41</v>
      </c>
      <c r="P123" s="1" t="s">
        <v>38</v>
      </c>
      <c r="Q123" s="1" t="s">
        <v>42</v>
      </c>
      <c r="R123" s="7">
        <v>22</v>
      </c>
      <c r="S123" s="1" t="s">
        <v>41</v>
      </c>
      <c r="T123" s="1" t="s">
        <v>38</v>
      </c>
      <c r="U123" s="1" t="s">
        <v>41</v>
      </c>
      <c r="V123" s="1" t="s">
        <v>41</v>
      </c>
      <c r="W123" s="1" t="s">
        <v>38</v>
      </c>
      <c r="X123" s="1" t="s">
        <v>38</v>
      </c>
      <c r="Y123" s="1" t="s">
        <v>38</v>
      </c>
      <c r="Z123" s="1" t="s">
        <v>38</v>
      </c>
      <c r="AA123" s="1" t="s">
        <v>49</v>
      </c>
      <c r="AB123" s="1" t="s">
        <v>38</v>
      </c>
      <c r="AC123" s="1" t="s">
        <v>54</v>
      </c>
      <c r="AD123" s="7">
        <v>50.35</v>
      </c>
      <c r="AE123" s="7">
        <v>1098.8499999999999</v>
      </c>
      <c r="AF123" s="7">
        <v>0</v>
      </c>
      <c r="AG123" s="7">
        <v>0</v>
      </c>
      <c r="AH123" s="7">
        <v>0</v>
      </c>
      <c r="AI123" s="7">
        <v>1098.8499999999999</v>
      </c>
      <c r="AJ123" s="7">
        <f t="shared" si="6"/>
        <v>49.947727272727271</v>
      </c>
      <c r="AK123" s="7" t="s">
        <v>8246</v>
      </c>
      <c r="AL123" s="1" t="s">
        <v>45</v>
      </c>
      <c r="AM123" s="1">
        <f t="shared" si="7"/>
        <v>0</v>
      </c>
      <c r="AN123" s="1" t="s">
        <v>8232</v>
      </c>
      <c r="AO123" s="1" t="s">
        <v>108</v>
      </c>
      <c r="AP123" s="4">
        <f>1</f>
        <v>1</v>
      </c>
    </row>
    <row r="124" spans="1:42" x14ac:dyDescent="0.3">
      <c r="A124" s="1" t="s">
        <v>304</v>
      </c>
      <c r="B124" s="1" t="s">
        <v>37</v>
      </c>
      <c r="C124" s="4">
        <v>22</v>
      </c>
      <c r="D124" s="4" t="str">
        <f t="shared" si="4"/>
        <v>Teenager</v>
      </c>
      <c r="E124" s="1" t="s">
        <v>3</v>
      </c>
      <c r="F124" s="1" t="s">
        <v>8254</v>
      </c>
      <c r="G124" s="1" t="s">
        <v>305</v>
      </c>
      <c r="H124" s="1">
        <v>93249</v>
      </c>
      <c r="I124" s="4">
        <v>9</v>
      </c>
      <c r="J124" s="4">
        <v>70</v>
      </c>
      <c r="K124" s="4" t="str">
        <f t="shared" si="5"/>
        <v>Veteran</v>
      </c>
      <c r="L124" s="1" t="s">
        <v>40</v>
      </c>
      <c r="M124" s="1" t="s">
        <v>41</v>
      </c>
      <c r="N124" s="7">
        <v>25.420517214274568</v>
      </c>
      <c r="O124" s="1" t="s">
        <v>41</v>
      </c>
      <c r="P124" s="1" t="s">
        <v>38</v>
      </c>
      <c r="Q124" s="1" t="s">
        <v>42</v>
      </c>
      <c r="R124" s="7">
        <v>85</v>
      </c>
      <c r="S124" s="1" t="s">
        <v>41</v>
      </c>
      <c r="T124" s="1" t="s">
        <v>38</v>
      </c>
      <c r="U124" s="1" t="s">
        <v>38</v>
      </c>
      <c r="V124" s="1" t="s">
        <v>38</v>
      </c>
      <c r="W124" s="1" t="s">
        <v>38</v>
      </c>
      <c r="X124" s="1" t="s">
        <v>38</v>
      </c>
      <c r="Y124" s="1" t="s">
        <v>38</v>
      </c>
      <c r="Z124" s="1" t="s">
        <v>38</v>
      </c>
      <c r="AA124" s="1" t="s">
        <v>71</v>
      </c>
      <c r="AB124" s="1" t="s">
        <v>41</v>
      </c>
      <c r="AC124" s="1" t="s">
        <v>54</v>
      </c>
      <c r="AD124" s="7">
        <v>57.8</v>
      </c>
      <c r="AE124" s="7">
        <v>4039.3</v>
      </c>
      <c r="AF124" s="7">
        <v>1.01</v>
      </c>
      <c r="AG124" s="7">
        <v>0</v>
      </c>
      <c r="AH124" s="7">
        <v>0</v>
      </c>
      <c r="AI124" s="7">
        <v>4038.29</v>
      </c>
      <c r="AJ124" s="7">
        <f t="shared" si="6"/>
        <v>57.689857142857143</v>
      </c>
      <c r="AK124" s="7" t="s">
        <v>8249</v>
      </c>
      <c r="AL124" s="1" t="s">
        <v>45</v>
      </c>
      <c r="AM124" s="1">
        <f t="shared" si="7"/>
        <v>0</v>
      </c>
      <c r="AN124" s="1" t="s">
        <v>8232</v>
      </c>
      <c r="AO124" s="1" t="s">
        <v>108</v>
      </c>
      <c r="AP124" s="4">
        <f>1</f>
        <v>1</v>
      </c>
    </row>
    <row r="125" spans="1:42" x14ac:dyDescent="0.3">
      <c r="A125" s="1" t="s">
        <v>306</v>
      </c>
      <c r="B125" s="1" t="s">
        <v>47</v>
      </c>
      <c r="C125" s="4">
        <v>52</v>
      </c>
      <c r="D125" s="4" t="str">
        <f t="shared" si="4"/>
        <v>Senior Citizen</v>
      </c>
      <c r="E125" s="1" t="s">
        <v>8253</v>
      </c>
      <c r="F125" s="1" t="s">
        <v>8254</v>
      </c>
      <c r="G125" s="1" t="s">
        <v>307</v>
      </c>
      <c r="H125" s="1">
        <v>92844</v>
      </c>
      <c r="I125" s="4">
        <v>0</v>
      </c>
      <c r="J125" s="4">
        <v>30</v>
      </c>
      <c r="K125" s="4" t="str">
        <f t="shared" si="5"/>
        <v>Loyal</v>
      </c>
      <c r="L125" s="1" t="s">
        <v>127</v>
      </c>
      <c r="M125" s="1" t="s">
        <v>38</v>
      </c>
      <c r="N125" s="7">
        <v>24.73</v>
      </c>
      <c r="O125" s="1" t="s">
        <v>41</v>
      </c>
      <c r="P125" s="1" t="s">
        <v>38</v>
      </c>
      <c r="Q125" s="1" t="s">
        <v>53</v>
      </c>
      <c r="R125" s="7">
        <v>20</v>
      </c>
      <c r="S125" s="1" t="s">
        <v>38</v>
      </c>
      <c r="T125" s="1" t="s">
        <v>38</v>
      </c>
      <c r="U125" s="1" t="s">
        <v>38</v>
      </c>
      <c r="V125" s="1" t="s">
        <v>41</v>
      </c>
      <c r="W125" s="1" t="s">
        <v>41</v>
      </c>
      <c r="X125" s="1" t="s">
        <v>41</v>
      </c>
      <c r="Y125" s="1" t="s">
        <v>41</v>
      </c>
      <c r="Z125" s="1" t="s">
        <v>41</v>
      </c>
      <c r="AA125" s="1" t="s">
        <v>49</v>
      </c>
      <c r="AB125" s="1" t="s">
        <v>38</v>
      </c>
      <c r="AC125" s="1" t="s">
        <v>44</v>
      </c>
      <c r="AD125" s="7">
        <v>84.3</v>
      </c>
      <c r="AE125" s="7">
        <v>2438.6</v>
      </c>
      <c r="AF125" s="7">
        <v>0</v>
      </c>
      <c r="AG125" s="7">
        <v>130</v>
      </c>
      <c r="AH125" s="7">
        <v>741.9</v>
      </c>
      <c r="AI125" s="7">
        <v>3310.5</v>
      </c>
      <c r="AJ125" s="7">
        <f t="shared" si="6"/>
        <v>110.35</v>
      </c>
      <c r="AK125" s="7" t="s">
        <v>8247</v>
      </c>
      <c r="AL125" s="1" t="s">
        <v>45</v>
      </c>
      <c r="AM125" s="1">
        <f t="shared" si="7"/>
        <v>0</v>
      </c>
      <c r="AN125" s="1" t="s">
        <v>8232</v>
      </c>
      <c r="AO125" s="1" t="s">
        <v>108</v>
      </c>
      <c r="AP125" s="4">
        <f>1</f>
        <v>1</v>
      </c>
    </row>
    <row r="126" spans="1:42" x14ac:dyDescent="0.3">
      <c r="A126" s="1" t="s">
        <v>308</v>
      </c>
      <c r="B126" s="1" t="s">
        <v>47</v>
      </c>
      <c r="C126" s="4">
        <v>22</v>
      </c>
      <c r="D126" s="4" t="str">
        <f t="shared" si="4"/>
        <v>Teenager</v>
      </c>
      <c r="E126" s="1" t="s">
        <v>3</v>
      </c>
      <c r="F126" s="1" t="s">
        <v>8255</v>
      </c>
      <c r="G126" s="1" t="s">
        <v>309</v>
      </c>
      <c r="H126" s="1">
        <v>92203</v>
      </c>
      <c r="I126" s="4">
        <v>1</v>
      </c>
      <c r="J126" s="4">
        <v>71</v>
      </c>
      <c r="K126" s="4" t="str">
        <f t="shared" si="5"/>
        <v>Veteran</v>
      </c>
      <c r="L126" s="1" t="s">
        <v>70</v>
      </c>
      <c r="M126" s="1" t="s">
        <v>38</v>
      </c>
      <c r="N126" s="7">
        <v>28.34</v>
      </c>
      <c r="O126" s="1" t="s">
        <v>38</v>
      </c>
      <c r="P126" s="1" t="s">
        <v>38</v>
      </c>
      <c r="Q126" s="1" t="s">
        <v>53</v>
      </c>
      <c r="R126" s="7">
        <v>59</v>
      </c>
      <c r="S126" s="1" t="s">
        <v>41</v>
      </c>
      <c r="T126" s="1" t="s">
        <v>38</v>
      </c>
      <c r="U126" s="1" t="s">
        <v>41</v>
      </c>
      <c r="V126" s="1" t="s">
        <v>41</v>
      </c>
      <c r="W126" s="1" t="s">
        <v>38</v>
      </c>
      <c r="X126" s="1" t="s">
        <v>38</v>
      </c>
      <c r="Y126" s="1" t="s">
        <v>38</v>
      </c>
      <c r="Z126" s="1" t="s">
        <v>38</v>
      </c>
      <c r="AA126" s="1" t="s">
        <v>43</v>
      </c>
      <c r="AB126" s="1" t="s">
        <v>41</v>
      </c>
      <c r="AC126" s="1" t="s">
        <v>54</v>
      </c>
      <c r="AD126" s="7">
        <v>100.55</v>
      </c>
      <c r="AE126" s="7">
        <v>7113.75</v>
      </c>
      <c r="AF126" s="7">
        <v>16.989999999999998</v>
      </c>
      <c r="AG126" s="7">
        <v>0</v>
      </c>
      <c r="AH126" s="7">
        <v>2012.14</v>
      </c>
      <c r="AI126" s="7">
        <v>9108.9</v>
      </c>
      <c r="AJ126" s="7">
        <f t="shared" si="6"/>
        <v>128.29436619718308</v>
      </c>
      <c r="AK126" s="7" t="s">
        <v>8247</v>
      </c>
      <c r="AL126" s="1" t="s">
        <v>45</v>
      </c>
      <c r="AM126" s="1">
        <f t="shared" si="7"/>
        <v>0</v>
      </c>
      <c r="AN126" s="1" t="s">
        <v>8232</v>
      </c>
      <c r="AO126" s="1" t="s">
        <v>108</v>
      </c>
      <c r="AP126" s="4">
        <f>1</f>
        <v>1</v>
      </c>
    </row>
    <row r="127" spans="1:42" x14ac:dyDescent="0.3">
      <c r="A127" s="1" t="s">
        <v>310</v>
      </c>
      <c r="B127" s="1" t="s">
        <v>47</v>
      </c>
      <c r="C127" s="4">
        <v>33</v>
      </c>
      <c r="D127" s="4" t="str">
        <f t="shared" si="4"/>
        <v>Adult</v>
      </c>
      <c r="E127" s="1" t="s">
        <v>3</v>
      </c>
      <c r="F127" s="1" t="s">
        <v>8254</v>
      </c>
      <c r="G127" s="1" t="s">
        <v>311</v>
      </c>
      <c r="H127" s="1">
        <v>93033</v>
      </c>
      <c r="I127" s="4">
        <v>2</v>
      </c>
      <c r="J127" s="4">
        <v>30</v>
      </c>
      <c r="K127" s="4" t="str">
        <f t="shared" si="5"/>
        <v>Loyal</v>
      </c>
      <c r="L127" s="1" t="s">
        <v>40</v>
      </c>
      <c r="M127" s="1" t="s">
        <v>38</v>
      </c>
      <c r="N127" s="7">
        <v>9.81</v>
      </c>
      <c r="O127" s="1" t="s">
        <v>41</v>
      </c>
      <c r="P127" s="1" t="s">
        <v>41</v>
      </c>
      <c r="Q127" s="1" t="s">
        <v>8232</v>
      </c>
      <c r="R127" s="7">
        <v>0</v>
      </c>
      <c r="S127" s="1" t="s">
        <v>41</v>
      </c>
      <c r="T127" s="1" t="s">
        <v>41</v>
      </c>
      <c r="U127" s="1" t="s">
        <v>41</v>
      </c>
      <c r="V127" s="1" t="s">
        <v>41</v>
      </c>
      <c r="W127" s="1" t="s">
        <v>41</v>
      </c>
      <c r="X127" s="1" t="s">
        <v>41</v>
      </c>
      <c r="Y127" s="1" t="s">
        <v>41</v>
      </c>
      <c r="Z127" s="1" t="s">
        <v>41</v>
      </c>
      <c r="AA127" s="1" t="s">
        <v>43</v>
      </c>
      <c r="AB127" s="1" t="s">
        <v>41</v>
      </c>
      <c r="AC127" s="1" t="s">
        <v>44</v>
      </c>
      <c r="AD127" s="7">
        <v>19.8</v>
      </c>
      <c r="AE127" s="7">
        <v>576.65</v>
      </c>
      <c r="AF127" s="7">
        <v>0</v>
      </c>
      <c r="AG127" s="7">
        <v>0</v>
      </c>
      <c r="AH127" s="7">
        <v>294.3</v>
      </c>
      <c r="AI127" s="7">
        <v>870.95</v>
      </c>
      <c r="AJ127" s="7">
        <f t="shared" si="6"/>
        <v>29.03166666666667</v>
      </c>
      <c r="AK127" s="7" t="s">
        <v>8246</v>
      </c>
      <c r="AL127" s="1" t="s">
        <v>45</v>
      </c>
      <c r="AM127" s="1">
        <f t="shared" si="7"/>
        <v>0</v>
      </c>
      <c r="AN127" s="1" t="s">
        <v>8232</v>
      </c>
      <c r="AO127" s="1" t="s">
        <v>108</v>
      </c>
      <c r="AP127" s="4">
        <f>1</f>
        <v>1</v>
      </c>
    </row>
    <row r="128" spans="1:42" x14ac:dyDescent="0.3">
      <c r="A128" s="1" t="s">
        <v>312</v>
      </c>
      <c r="B128" s="1" t="s">
        <v>47</v>
      </c>
      <c r="C128" s="4">
        <v>26</v>
      </c>
      <c r="D128" s="4" t="str">
        <f t="shared" si="4"/>
        <v>Adult</v>
      </c>
      <c r="E128" s="1" t="s">
        <v>3</v>
      </c>
      <c r="F128" s="1" t="s">
        <v>8254</v>
      </c>
      <c r="G128" s="1" t="s">
        <v>149</v>
      </c>
      <c r="H128" s="1">
        <v>92122</v>
      </c>
      <c r="I128" s="4">
        <v>5</v>
      </c>
      <c r="J128" s="4">
        <v>4</v>
      </c>
      <c r="K128" s="4" t="str">
        <f t="shared" si="5"/>
        <v>New</v>
      </c>
      <c r="L128" s="1" t="s">
        <v>52</v>
      </c>
      <c r="M128" s="1" t="s">
        <v>38</v>
      </c>
      <c r="N128" s="7">
        <v>28.77</v>
      </c>
      <c r="O128" s="1" t="s">
        <v>38</v>
      </c>
      <c r="P128" s="1" t="s">
        <v>38</v>
      </c>
      <c r="Q128" s="1" t="s">
        <v>53</v>
      </c>
      <c r="R128" s="7">
        <v>19</v>
      </c>
      <c r="S128" s="1" t="s">
        <v>41</v>
      </c>
      <c r="T128" s="1" t="s">
        <v>38</v>
      </c>
      <c r="U128" s="1" t="s">
        <v>38</v>
      </c>
      <c r="V128" s="1" t="s">
        <v>41</v>
      </c>
      <c r="W128" s="1" t="s">
        <v>41</v>
      </c>
      <c r="X128" s="1" t="s">
        <v>41</v>
      </c>
      <c r="Y128" s="1" t="s">
        <v>38</v>
      </c>
      <c r="Z128" s="1" t="s">
        <v>38</v>
      </c>
      <c r="AA128" s="1" t="s">
        <v>49</v>
      </c>
      <c r="AB128" s="1" t="s">
        <v>38</v>
      </c>
      <c r="AC128" s="1" t="s">
        <v>54</v>
      </c>
      <c r="AD128" s="7">
        <v>84.8</v>
      </c>
      <c r="AE128" s="7">
        <v>371.9</v>
      </c>
      <c r="AF128" s="7">
        <v>0</v>
      </c>
      <c r="AG128" s="7">
        <v>0</v>
      </c>
      <c r="AH128" s="7">
        <v>115.08</v>
      </c>
      <c r="AI128" s="7">
        <v>486.98</v>
      </c>
      <c r="AJ128" s="7">
        <f t="shared" si="6"/>
        <v>121.745</v>
      </c>
      <c r="AK128" s="7" t="s">
        <v>8247</v>
      </c>
      <c r="AL128" s="1" t="s">
        <v>55</v>
      </c>
      <c r="AM128" s="1">
        <f t="shared" si="7"/>
        <v>1</v>
      </c>
      <c r="AN128" s="1" t="s">
        <v>56</v>
      </c>
      <c r="AO128" s="1" t="s">
        <v>102</v>
      </c>
      <c r="AP128" s="4">
        <f>1</f>
        <v>1</v>
      </c>
    </row>
    <row r="129" spans="1:42" x14ac:dyDescent="0.3">
      <c r="A129" s="1" t="s">
        <v>313</v>
      </c>
      <c r="B129" s="1" t="s">
        <v>47</v>
      </c>
      <c r="C129" s="4">
        <v>58</v>
      </c>
      <c r="D129" s="4" t="str">
        <f t="shared" si="4"/>
        <v>Senior Citizen</v>
      </c>
      <c r="E129" s="1" t="s">
        <v>8253</v>
      </c>
      <c r="F129" s="1" t="s">
        <v>8254</v>
      </c>
      <c r="G129" s="1" t="s">
        <v>314</v>
      </c>
      <c r="H129" s="1">
        <v>92027</v>
      </c>
      <c r="I129" s="4">
        <v>0</v>
      </c>
      <c r="J129" s="4">
        <v>2</v>
      </c>
      <c r="K129" s="4" t="str">
        <f t="shared" si="5"/>
        <v>New</v>
      </c>
      <c r="L129" s="1" t="s">
        <v>52</v>
      </c>
      <c r="M129" s="1" t="s">
        <v>38</v>
      </c>
      <c r="N129" s="7">
        <v>14.14</v>
      </c>
      <c r="O129" s="1" t="s">
        <v>41</v>
      </c>
      <c r="P129" s="1" t="s">
        <v>38</v>
      </c>
      <c r="Q129" s="1" t="s">
        <v>53</v>
      </c>
      <c r="R129" s="7">
        <v>28</v>
      </c>
      <c r="S129" s="1" t="s">
        <v>41</v>
      </c>
      <c r="T129" s="1" t="s">
        <v>41</v>
      </c>
      <c r="U129" s="1" t="s">
        <v>38</v>
      </c>
      <c r="V129" s="1" t="s">
        <v>41</v>
      </c>
      <c r="W129" s="1" t="s">
        <v>41</v>
      </c>
      <c r="X129" s="1" t="s">
        <v>38</v>
      </c>
      <c r="Y129" s="1" t="s">
        <v>38</v>
      </c>
      <c r="Z129" s="1" t="s">
        <v>38</v>
      </c>
      <c r="AA129" s="1" t="s">
        <v>49</v>
      </c>
      <c r="AB129" s="1" t="s">
        <v>38</v>
      </c>
      <c r="AC129" s="1" t="s">
        <v>54</v>
      </c>
      <c r="AD129" s="7">
        <v>85.85</v>
      </c>
      <c r="AE129" s="7">
        <v>167.3</v>
      </c>
      <c r="AF129" s="7">
        <v>0</v>
      </c>
      <c r="AG129" s="7">
        <v>0</v>
      </c>
      <c r="AH129" s="7">
        <v>28.28</v>
      </c>
      <c r="AI129" s="7">
        <v>195.58</v>
      </c>
      <c r="AJ129" s="7">
        <f t="shared" si="6"/>
        <v>97.79</v>
      </c>
      <c r="AK129" s="7" t="s">
        <v>8249</v>
      </c>
      <c r="AL129" s="1" t="s">
        <v>55</v>
      </c>
      <c r="AM129" s="1">
        <f t="shared" si="7"/>
        <v>1</v>
      </c>
      <c r="AN129" s="1" t="s">
        <v>56</v>
      </c>
      <c r="AO129" s="1" t="s">
        <v>102</v>
      </c>
      <c r="AP129" s="4">
        <f>1</f>
        <v>1</v>
      </c>
    </row>
    <row r="130" spans="1:42" x14ac:dyDescent="0.3">
      <c r="A130" s="1" t="s">
        <v>315</v>
      </c>
      <c r="B130" s="1" t="s">
        <v>47</v>
      </c>
      <c r="C130" s="4">
        <v>22</v>
      </c>
      <c r="D130" s="4" t="str">
        <f t="shared" si="4"/>
        <v>Teenager</v>
      </c>
      <c r="E130" s="1" t="s">
        <v>8253</v>
      </c>
      <c r="F130" s="1" t="s">
        <v>8255</v>
      </c>
      <c r="G130" s="1" t="s">
        <v>316</v>
      </c>
      <c r="H130" s="1">
        <v>92553</v>
      </c>
      <c r="I130" s="4">
        <v>0</v>
      </c>
      <c r="J130" s="4">
        <v>10</v>
      </c>
      <c r="K130" s="4" t="str">
        <f t="shared" si="5"/>
        <v>New</v>
      </c>
      <c r="L130" s="1" t="s">
        <v>40</v>
      </c>
      <c r="M130" s="1" t="s">
        <v>38</v>
      </c>
      <c r="N130" s="7">
        <v>7.86</v>
      </c>
      <c r="O130" s="1" t="s">
        <v>41</v>
      </c>
      <c r="P130" s="1" t="s">
        <v>41</v>
      </c>
      <c r="Q130" s="1" t="s">
        <v>8232</v>
      </c>
      <c r="R130" s="7">
        <v>0</v>
      </c>
      <c r="S130" s="1" t="s">
        <v>41</v>
      </c>
      <c r="T130" s="1" t="s">
        <v>41</v>
      </c>
      <c r="U130" s="1" t="s">
        <v>41</v>
      </c>
      <c r="V130" s="1" t="s">
        <v>41</v>
      </c>
      <c r="W130" s="1" t="s">
        <v>41</v>
      </c>
      <c r="X130" s="1" t="s">
        <v>41</v>
      </c>
      <c r="Y130" s="1" t="s">
        <v>41</v>
      </c>
      <c r="Z130" s="1" t="s">
        <v>41</v>
      </c>
      <c r="AA130" s="1" t="s">
        <v>43</v>
      </c>
      <c r="AB130" s="1" t="s">
        <v>38</v>
      </c>
      <c r="AC130" s="1" t="s">
        <v>54</v>
      </c>
      <c r="AD130" s="7">
        <v>19.95</v>
      </c>
      <c r="AE130" s="7">
        <v>219.5</v>
      </c>
      <c r="AF130" s="7">
        <v>0</v>
      </c>
      <c r="AG130" s="7">
        <v>0</v>
      </c>
      <c r="AH130" s="7">
        <v>78.599999999999994</v>
      </c>
      <c r="AI130" s="7">
        <v>298.10000000000002</v>
      </c>
      <c r="AJ130" s="7">
        <f t="shared" si="6"/>
        <v>29.810000000000002</v>
      </c>
      <c r="AK130" s="7" t="s">
        <v>8246</v>
      </c>
      <c r="AL130" s="1" t="s">
        <v>45</v>
      </c>
      <c r="AM130" s="1">
        <f t="shared" si="7"/>
        <v>0</v>
      </c>
      <c r="AN130" s="1" t="s">
        <v>8232</v>
      </c>
      <c r="AO130" s="1" t="s">
        <v>108</v>
      </c>
      <c r="AP130" s="4">
        <f>1</f>
        <v>1</v>
      </c>
    </row>
    <row r="131" spans="1:42" x14ac:dyDescent="0.3">
      <c r="A131" s="1" t="s">
        <v>317</v>
      </c>
      <c r="B131" s="1" t="s">
        <v>47</v>
      </c>
      <c r="C131" s="4">
        <v>66</v>
      </c>
      <c r="D131" s="4" t="str">
        <f t="shared" ref="D131:D194" si="8">IF(C131&lt;25, "Teenager", IF(C131&lt;=50, "Adult", "Senior Citizen"))</f>
        <v>Senior Citizen</v>
      </c>
      <c r="E131" s="1" t="s">
        <v>8253</v>
      </c>
      <c r="F131" s="1" t="s">
        <v>8254</v>
      </c>
      <c r="G131" s="1" t="s">
        <v>318</v>
      </c>
      <c r="H131" s="1">
        <v>91710</v>
      </c>
      <c r="I131" s="4">
        <v>0</v>
      </c>
      <c r="J131" s="4">
        <v>4</v>
      </c>
      <c r="K131" s="4" t="str">
        <f t="shared" ref="K131:K194" si="9">IF(J131&lt;12, "New", IF(J131&lt;=48, "Loyal", "Veteran"))</f>
        <v>New</v>
      </c>
      <c r="L131" s="1" t="s">
        <v>52</v>
      </c>
      <c r="M131" s="1" t="s">
        <v>38</v>
      </c>
      <c r="N131" s="7">
        <v>36.4</v>
      </c>
      <c r="O131" s="1" t="s">
        <v>41</v>
      </c>
      <c r="P131" s="1" t="s">
        <v>38</v>
      </c>
      <c r="Q131" s="1" t="s">
        <v>53</v>
      </c>
      <c r="R131" s="7">
        <v>29</v>
      </c>
      <c r="S131" s="1" t="s">
        <v>38</v>
      </c>
      <c r="T131" s="1" t="s">
        <v>41</v>
      </c>
      <c r="U131" s="1" t="s">
        <v>41</v>
      </c>
      <c r="V131" s="1" t="s">
        <v>41</v>
      </c>
      <c r="W131" s="1" t="s">
        <v>41</v>
      </c>
      <c r="X131" s="1" t="s">
        <v>41</v>
      </c>
      <c r="Y131" s="1" t="s">
        <v>41</v>
      </c>
      <c r="Z131" s="1" t="s">
        <v>38</v>
      </c>
      <c r="AA131" s="1" t="s">
        <v>43</v>
      </c>
      <c r="AB131" s="1" t="s">
        <v>41</v>
      </c>
      <c r="AC131" s="1" t="s">
        <v>54</v>
      </c>
      <c r="AD131" s="7">
        <v>75.349999999999994</v>
      </c>
      <c r="AE131" s="7">
        <v>273.39999999999998</v>
      </c>
      <c r="AF131" s="7">
        <v>0</v>
      </c>
      <c r="AG131" s="7">
        <v>0</v>
      </c>
      <c r="AH131" s="7">
        <v>145.6</v>
      </c>
      <c r="AI131" s="7">
        <v>419</v>
      </c>
      <c r="AJ131" s="7">
        <f t="shared" ref="AJ131:AJ194" si="10">IF(J131=0, 0, AI131 / J131)</f>
        <v>104.75</v>
      </c>
      <c r="AK131" s="7" t="s">
        <v>8247</v>
      </c>
      <c r="AL131" s="1" t="s">
        <v>45</v>
      </c>
      <c r="AM131" s="1">
        <f t="shared" ref="AM131:AM194" si="11">IF(AL131="Churned", 1, 0)</f>
        <v>0</v>
      </c>
      <c r="AN131" s="1" t="s">
        <v>8232</v>
      </c>
      <c r="AO131" s="1" t="s">
        <v>108</v>
      </c>
      <c r="AP131" s="4">
        <f>1</f>
        <v>1</v>
      </c>
    </row>
    <row r="132" spans="1:42" x14ac:dyDescent="0.3">
      <c r="A132" s="1" t="s">
        <v>319</v>
      </c>
      <c r="B132" s="1" t="s">
        <v>47</v>
      </c>
      <c r="C132" s="4">
        <v>69</v>
      </c>
      <c r="D132" s="4" t="str">
        <f t="shared" si="8"/>
        <v>Senior Citizen</v>
      </c>
      <c r="E132" s="1" t="s">
        <v>8253</v>
      </c>
      <c r="F132" s="1" t="s">
        <v>8254</v>
      </c>
      <c r="G132" s="1" t="s">
        <v>320</v>
      </c>
      <c r="H132" s="1">
        <v>95820</v>
      </c>
      <c r="I132" s="4">
        <v>0</v>
      </c>
      <c r="J132" s="4">
        <v>52</v>
      </c>
      <c r="K132" s="4" t="str">
        <f t="shared" si="9"/>
        <v>Veteran</v>
      </c>
      <c r="L132" s="1" t="s">
        <v>74</v>
      </c>
      <c r="M132" s="1" t="s">
        <v>41</v>
      </c>
      <c r="N132" s="7">
        <v>25.420517214274568</v>
      </c>
      <c r="O132" s="1" t="s">
        <v>41</v>
      </c>
      <c r="P132" s="1" t="s">
        <v>38</v>
      </c>
      <c r="Q132" s="1" t="s">
        <v>77</v>
      </c>
      <c r="R132" s="7">
        <v>19</v>
      </c>
      <c r="S132" s="1" t="s">
        <v>38</v>
      </c>
      <c r="T132" s="1" t="s">
        <v>41</v>
      </c>
      <c r="U132" s="1" t="s">
        <v>41</v>
      </c>
      <c r="V132" s="1" t="s">
        <v>41</v>
      </c>
      <c r="W132" s="1" t="s">
        <v>38</v>
      </c>
      <c r="X132" s="1" t="s">
        <v>38</v>
      </c>
      <c r="Y132" s="1" t="s">
        <v>38</v>
      </c>
      <c r="Z132" s="1" t="s">
        <v>38</v>
      </c>
      <c r="AA132" s="1" t="s">
        <v>71</v>
      </c>
      <c r="AB132" s="1" t="s">
        <v>38</v>
      </c>
      <c r="AC132" s="1" t="s">
        <v>44</v>
      </c>
      <c r="AD132" s="7">
        <v>48.8</v>
      </c>
      <c r="AE132" s="7">
        <v>2555.0500000000002</v>
      </c>
      <c r="AF132" s="7">
        <v>0</v>
      </c>
      <c r="AG132" s="7">
        <v>0</v>
      </c>
      <c r="AH132" s="7">
        <v>0</v>
      </c>
      <c r="AI132" s="7">
        <v>2555.0500000000002</v>
      </c>
      <c r="AJ132" s="7">
        <f t="shared" si="10"/>
        <v>49.135576923076925</v>
      </c>
      <c r="AK132" s="7" t="s">
        <v>8246</v>
      </c>
      <c r="AL132" s="1" t="s">
        <v>45</v>
      </c>
      <c r="AM132" s="1">
        <f t="shared" si="11"/>
        <v>0</v>
      </c>
      <c r="AN132" s="1" t="s">
        <v>8232</v>
      </c>
      <c r="AO132" s="1" t="s">
        <v>108</v>
      </c>
      <c r="AP132" s="4">
        <f>1</f>
        <v>1</v>
      </c>
    </row>
    <row r="133" spans="1:42" x14ac:dyDescent="0.3">
      <c r="A133" s="1" t="s">
        <v>321</v>
      </c>
      <c r="B133" s="1" t="s">
        <v>47</v>
      </c>
      <c r="C133" s="4">
        <v>25</v>
      </c>
      <c r="D133" s="4" t="str">
        <f t="shared" si="8"/>
        <v>Adult</v>
      </c>
      <c r="E133" s="1" t="s">
        <v>8253</v>
      </c>
      <c r="F133" s="1" t="s">
        <v>8254</v>
      </c>
      <c r="G133" s="1" t="s">
        <v>149</v>
      </c>
      <c r="H133" s="1">
        <v>92117</v>
      </c>
      <c r="I133" s="4">
        <v>0</v>
      </c>
      <c r="J133" s="4">
        <v>5</v>
      </c>
      <c r="K133" s="4" t="str">
        <f t="shared" si="9"/>
        <v>New</v>
      </c>
      <c r="L133" s="1" t="s">
        <v>40</v>
      </c>
      <c r="M133" s="1" t="s">
        <v>38</v>
      </c>
      <c r="N133" s="7">
        <v>22.01</v>
      </c>
      <c r="O133" s="1" t="s">
        <v>38</v>
      </c>
      <c r="P133" s="1" t="s">
        <v>38</v>
      </c>
      <c r="Q133" s="1" t="s">
        <v>42</v>
      </c>
      <c r="R133" s="7">
        <v>85</v>
      </c>
      <c r="S133" s="1" t="s">
        <v>41</v>
      </c>
      <c r="T133" s="1" t="s">
        <v>41</v>
      </c>
      <c r="U133" s="1" t="s">
        <v>41</v>
      </c>
      <c r="V133" s="1" t="s">
        <v>41</v>
      </c>
      <c r="W133" s="1" t="s">
        <v>41</v>
      </c>
      <c r="X133" s="1" t="s">
        <v>41</v>
      </c>
      <c r="Y133" s="1" t="s">
        <v>38</v>
      </c>
      <c r="Z133" s="1" t="s">
        <v>38</v>
      </c>
      <c r="AA133" s="1" t="s">
        <v>49</v>
      </c>
      <c r="AB133" s="1" t="s">
        <v>41</v>
      </c>
      <c r="AC133" s="1" t="s">
        <v>54</v>
      </c>
      <c r="AD133" s="7">
        <v>47.15</v>
      </c>
      <c r="AE133" s="7">
        <v>223.15</v>
      </c>
      <c r="AF133" s="7">
        <v>0</v>
      </c>
      <c r="AG133" s="7">
        <v>0</v>
      </c>
      <c r="AH133" s="7">
        <v>110.05</v>
      </c>
      <c r="AI133" s="7">
        <v>333.2</v>
      </c>
      <c r="AJ133" s="7">
        <f t="shared" si="10"/>
        <v>66.64</v>
      </c>
      <c r="AK133" s="7" t="s">
        <v>8249</v>
      </c>
      <c r="AL133" s="1" t="s">
        <v>55</v>
      </c>
      <c r="AM133" s="1">
        <f t="shared" si="11"/>
        <v>1</v>
      </c>
      <c r="AN133" s="1" t="s">
        <v>56</v>
      </c>
      <c r="AO133" s="1" t="s">
        <v>102</v>
      </c>
      <c r="AP133" s="4">
        <f>1</f>
        <v>1</v>
      </c>
    </row>
    <row r="134" spans="1:42" x14ac:dyDescent="0.3">
      <c r="A134" s="1" t="s">
        <v>322</v>
      </c>
      <c r="B134" s="1" t="s">
        <v>47</v>
      </c>
      <c r="C134" s="4">
        <v>30</v>
      </c>
      <c r="D134" s="4" t="str">
        <f t="shared" si="8"/>
        <v>Adult</v>
      </c>
      <c r="E134" s="1" t="s">
        <v>3</v>
      </c>
      <c r="F134" s="1" t="s">
        <v>8257</v>
      </c>
      <c r="G134" s="1" t="s">
        <v>323</v>
      </c>
      <c r="H134" s="1">
        <v>95380</v>
      </c>
      <c r="I134" s="4">
        <v>1</v>
      </c>
      <c r="J134" s="4">
        <v>8</v>
      </c>
      <c r="K134" s="4" t="str">
        <f t="shared" si="9"/>
        <v>New</v>
      </c>
      <c r="L134" s="1" t="s">
        <v>52</v>
      </c>
      <c r="M134" s="1" t="s">
        <v>38</v>
      </c>
      <c r="N134" s="7">
        <v>2.87</v>
      </c>
      <c r="O134" s="1" t="s">
        <v>41</v>
      </c>
      <c r="P134" s="1" t="s">
        <v>41</v>
      </c>
      <c r="Q134" s="1" t="s">
        <v>8232</v>
      </c>
      <c r="R134" s="7">
        <v>0</v>
      </c>
      <c r="S134" s="1" t="s">
        <v>41</v>
      </c>
      <c r="T134" s="1" t="s">
        <v>41</v>
      </c>
      <c r="U134" s="1" t="s">
        <v>41</v>
      </c>
      <c r="V134" s="1" t="s">
        <v>41</v>
      </c>
      <c r="W134" s="1" t="s">
        <v>41</v>
      </c>
      <c r="X134" s="1" t="s">
        <v>41</v>
      </c>
      <c r="Y134" s="1" t="s">
        <v>41</v>
      </c>
      <c r="Z134" s="1" t="s">
        <v>41</v>
      </c>
      <c r="AA134" s="1" t="s">
        <v>71</v>
      </c>
      <c r="AB134" s="1" t="s">
        <v>41</v>
      </c>
      <c r="AC134" s="1" t="s">
        <v>44</v>
      </c>
      <c r="AD134" s="7">
        <v>20.149999999999999</v>
      </c>
      <c r="AE134" s="7">
        <v>165.5</v>
      </c>
      <c r="AF134" s="7">
        <v>0</v>
      </c>
      <c r="AG134" s="7">
        <v>0</v>
      </c>
      <c r="AH134" s="7">
        <v>22.96</v>
      </c>
      <c r="AI134" s="7">
        <v>188.46</v>
      </c>
      <c r="AJ134" s="7">
        <f t="shared" si="10"/>
        <v>23.557500000000001</v>
      </c>
      <c r="AK134" s="7" t="s">
        <v>8246</v>
      </c>
      <c r="AL134" s="1" t="s">
        <v>45</v>
      </c>
      <c r="AM134" s="1">
        <f t="shared" si="11"/>
        <v>0</v>
      </c>
      <c r="AN134" s="1" t="s">
        <v>8232</v>
      </c>
      <c r="AO134" s="1" t="s">
        <v>108</v>
      </c>
      <c r="AP134" s="4">
        <f>1</f>
        <v>1</v>
      </c>
    </row>
    <row r="135" spans="1:42" x14ac:dyDescent="0.3">
      <c r="A135" s="1" t="s">
        <v>324</v>
      </c>
      <c r="B135" s="1" t="s">
        <v>37</v>
      </c>
      <c r="C135" s="4">
        <v>73</v>
      </c>
      <c r="D135" s="4" t="str">
        <f t="shared" si="8"/>
        <v>Senior Citizen</v>
      </c>
      <c r="E135" s="1" t="s">
        <v>8253</v>
      </c>
      <c r="F135" s="1" t="s">
        <v>8254</v>
      </c>
      <c r="G135" s="1" t="s">
        <v>136</v>
      </c>
      <c r="H135" s="1">
        <v>92231</v>
      </c>
      <c r="I135" s="4">
        <v>0</v>
      </c>
      <c r="J135" s="4">
        <v>2</v>
      </c>
      <c r="K135" s="4" t="str">
        <f t="shared" si="9"/>
        <v>New</v>
      </c>
      <c r="L135" s="1" t="s">
        <v>52</v>
      </c>
      <c r="M135" s="1" t="s">
        <v>38</v>
      </c>
      <c r="N135" s="7">
        <v>23.91</v>
      </c>
      <c r="O135" s="1" t="s">
        <v>41</v>
      </c>
      <c r="P135" s="1" t="s">
        <v>38</v>
      </c>
      <c r="Q135" s="1" t="s">
        <v>42</v>
      </c>
      <c r="R135" s="7">
        <v>22</v>
      </c>
      <c r="S135" s="1" t="s">
        <v>41</v>
      </c>
      <c r="T135" s="1" t="s">
        <v>41</v>
      </c>
      <c r="U135" s="1" t="s">
        <v>41</v>
      </c>
      <c r="V135" s="1" t="s">
        <v>41</v>
      </c>
      <c r="W135" s="1" t="s">
        <v>41</v>
      </c>
      <c r="X135" s="1" t="s">
        <v>41</v>
      </c>
      <c r="Y135" s="1" t="s">
        <v>41</v>
      </c>
      <c r="Z135" s="1" t="s">
        <v>38</v>
      </c>
      <c r="AA135" s="1" t="s">
        <v>43</v>
      </c>
      <c r="AB135" s="1" t="s">
        <v>38</v>
      </c>
      <c r="AC135" s="1" t="s">
        <v>54</v>
      </c>
      <c r="AD135" s="7">
        <v>44.3</v>
      </c>
      <c r="AE135" s="7">
        <v>89.3</v>
      </c>
      <c r="AF135" s="7">
        <v>0</v>
      </c>
      <c r="AG135" s="7">
        <v>0</v>
      </c>
      <c r="AH135" s="7">
        <v>47.82</v>
      </c>
      <c r="AI135" s="7">
        <v>137.12</v>
      </c>
      <c r="AJ135" s="7">
        <f t="shared" si="10"/>
        <v>68.56</v>
      </c>
      <c r="AK135" s="7" t="s">
        <v>8249</v>
      </c>
      <c r="AL135" s="1" t="s">
        <v>96</v>
      </c>
      <c r="AM135" s="1">
        <f t="shared" si="11"/>
        <v>0</v>
      </c>
      <c r="AN135" s="1" t="s">
        <v>8232</v>
      </c>
      <c r="AO135" s="1" t="s">
        <v>108</v>
      </c>
      <c r="AP135" s="4">
        <f>1</f>
        <v>1</v>
      </c>
    </row>
    <row r="136" spans="1:42" x14ac:dyDescent="0.3">
      <c r="A136" s="1" t="s">
        <v>325</v>
      </c>
      <c r="B136" s="1" t="s">
        <v>47</v>
      </c>
      <c r="C136" s="4">
        <v>46</v>
      </c>
      <c r="D136" s="4" t="str">
        <f t="shared" si="8"/>
        <v>Adult</v>
      </c>
      <c r="E136" s="1" t="s">
        <v>8253</v>
      </c>
      <c r="F136" s="1" t="s">
        <v>8254</v>
      </c>
      <c r="G136" s="1" t="s">
        <v>326</v>
      </c>
      <c r="H136" s="1">
        <v>95321</v>
      </c>
      <c r="I136" s="4">
        <v>0</v>
      </c>
      <c r="J136" s="4">
        <v>3</v>
      </c>
      <c r="K136" s="4" t="str">
        <f t="shared" si="9"/>
        <v>New</v>
      </c>
      <c r="L136" s="1" t="s">
        <v>52</v>
      </c>
      <c r="M136" s="1" t="s">
        <v>38</v>
      </c>
      <c r="N136" s="7">
        <v>13.72</v>
      </c>
      <c r="O136" s="1" t="s">
        <v>41</v>
      </c>
      <c r="P136" s="1" t="s">
        <v>38</v>
      </c>
      <c r="Q136" s="1" t="s">
        <v>53</v>
      </c>
      <c r="R136" s="7">
        <v>26</v>
      </c>
      <c r="S136" s="1" t="s">
        <v>41</v>
      </c>
      <c r="T136" s="1" t="s">
        <v>38</v>
      </c>
      <c r="U136" s="1" t="s">
        <v>41</v>
      </c>
      <c r="V136" s="1" t="s">
        <v>41</v>
      </c>
      <c r="W136" s="1" t="s">
        <v>41</v>
      </c>
      <c r="X136" s="1" t="s">
        <v>38</v>
      </c>
      <c r="Y136" s="1" t="s">
        <v>38</v>
      </c>
      <c r="Z136" s="1" t="s">
        <v>38</v>
      </c>
      <c r="AA136" s="1" t="s">
        <v>49</v>
      </c>
      <c r="AB136" s="1" t="s">
        <v>41</v>
      </c>
      <c r="AC136" s="1" t="s">
        <v>54</v>
      </c>
      <c r="AD136" s="7">
        <v>84.3</v>
      </c>
      <c r="AE136" s="7">
        <v>235.05</v>
      </c>
      <c r="AF136" s="7">
        <v>0</v>
      </c>
      <c r="AG136" s="7">
        <v>0</v>
      </c>
      <c r="AH136" s="7">
        <v>41.16</v>
      </c>
      <c r="AI136" s="7">
        <v>276.20999999999998</v>
      </c>
      <c r="AJ136" s="7">
        <f t="shared" si="10"/>
        <v>92.07</v>
      </c>
      <c r="AK136" s="7" t="s">
        <v>8249</v>
      </c>
      <c r="AL136" s="1" t="s">
        <v>96</v>
      </c>
      <c r="AM136" s="1">
        <f t="shared" si="11"/>
        <v>0</v>
      </c>
      <c r="AN136" s="1" t="s">
        <v>8232</v>
      </c>
      <c r="AO136" s="1" t="s">
        <v>108</v>
      </c>
      <c r="AP136" s="4">
        <f>1</f>
        <v>1</v>
      </c>
    </row>
    <row r="137" spans="1:42" x14ac:dyDescent="0.3">
      <c r="A137" s="1" t="s">
        <v>327</v>
      </c>
      <c r="B137" s="1" t="s">
        <v>47</v>
      </c>
      <c r="C137" s="4">
        <v>40</v>
      </c>
      <c r="D137" s="4" t="str">
        <f t="shared" si="8"/>
        <v>Adult</v>
      </c>
      <c r="E137" s="1" t="s">
        <v>8253</v>
      </c>
      <c r="F137" s="1" t="s">
        <v>8254</v>
      </c>
      <c r="G137" s="1" t="s">
        <v>328</v>
      </c>
      <c r="H137" s="1">
        <v>95033</v>
      </c>
      <c r="I137" s="4">
        <v>0</v>
      </c>
      <c r="J137" s="4">
        <v>19</v>
      </c>
      <c r="K137" s="4" t="str">
        <f t="shared" si="9"/>
        <v>Loyal</v>
      </c>
      <c r="L137" s="1" t="s">
        <v>60</v>
      </c>
      <c r="M137" s="1" t="s">
        <v>38</v>
      </c>
      <c r="N137" s="7">
        <v>11.85</v>
      </c>
      <c r="O137" s="1" t="s">
        <v>38</v>
      </c>
      <c r="P137" s="1" t="s">
        <v>38</v>
      </c>
      <c r="Q137" s="1" t="s">
        <v>77</v>
      </c>
      <c r="R137" s="7">
        <v>18</v>
      </c>
      <c r="S137" s="1" t="s">
        <v>41</v>
      </c>
      <c r="T137" s="1" t="s">
        <v>41</v>
      </c>
      <c r="U137" s="1" t="s">
        <v>38</v>
      </c>
      <c r="V137" s="1" t="s">
        <v>38</v>
      </c>
      <c r="W137" s="1" t="s">
        <v>41</v>
      </c>
      <c r="X137" s="1" t="s">
        <v>41</v>
      </c>
      <c r="Y137" s="1" t="s">
        <v>41</v>
      </c>
      <c r="Z137" s="1" t="s">
        <v>38</v>
      </c>
      <c r="AA137" s="1" t="s">
        <v>49</v>
      </c>
      <c r="AB137" s="1" t="s">
        <v>41</v>
      </c>
      <c r="AC137" s="1" t="s">
        <v>54</v>
      </c>
      <c r="AD137" s="7">
        <v>59.55</v>
      </c>
      <c r="AE137" s="7">
        <v>1144.5999999999999</v>
      </c>
      <c r="AF137" s="7">
        <v>0</v>
      </c>
      <c r="AG137" s="7">
        <v>0</v>
      </c>
      <c r="AH137" s="7">
        <v>225.15</v>
      </c>
      <c r="AI137" s="7">
        <v>1369.75</v>
      </c>
      <c r="AJ137" s="7">
        <f t="shared" si="10"/>
        <v>72.09210526315789</v>
      </c>
      <c r="AK137" s="7" t="s">
        <v>8249</v>
      </c>
      <c r="AL137" s="1" t="s">
        <v>45</v>
      </c>
      <c r="AM137" s="1">
        <f t="shared" si="11"/>
        <v>0</v>
      </c>
      <c r="AN137" s="1" t="s">
        <v>8232</v>
      </c>
      <c r="AO137" s="1" t="s">
        <v>108</v>
      </c>
      <c r="AP137" s="4">
        <f>1</f>
        <v>1</v>
      </c>
    </row>
    <row r="138" spans="1:42" x14ac:dyDescent="0.3">
      <c r="A138" s="1" t="s">
        <v>329</v>
      </c>
      <c r="B138" s="1" t="s">
        <v>47</v>
      </c>
      <c r="C138" s="4">
        <v>53</v>
      </c>
      <c r="D138" s="4" t="str">
        <f t="shared" si="8"/>
        <v>Senior Citizen</v>
      </c>
      <c r="E138" s="1" t="s">
        <v>8253</v>
      </c>
      <c r="F138" s="1" t="s">
        <v>8254</v>
      </c>
      <c r="G138" s="1" t="s">
        <v>330</v>
      </c>
      <c r="H138" s="1">
        <v>93611</v>
      </c>
      <c r="I138" s="4">
        <v>0</v>
      </c>
      <c r="J138" s="4">
        <v>72</v>
      </c>
      <c r="K138" s="4" t="str">
        <f t="shared" si="9"/>
        <v>Veteran</v>
      </c>
      <c r="L138" s="1" t="s">
        <v>70</v>
      </c>
      <c r="M138" s="1" t="s">
        <v>38</v>
      </c>
      <c r="N138" s="7">
        <v>3.66</v>
      </c>
      <c r="O138" s="1" t="s">
        <v>38</v>
      </c>
      <c r="P138" s="1" t="s">
        <v>38</v>
      </c>
      <c r="Q138" s="1" t="s">
        <v>77</v>
      </c>
      <c r="R138" s="7">
        <v>13</v>
      </c>
      <c r="S138" s="1" t="s">
        <v>38</v>
      </c>
      <c r="T138" s="1" t="s">
        <v>38</v>
      </c>
      <c r="U138" s="1" t="s">
        <v>38</v>
      </c>
      <c r="V138" s="1" t="s">
        <v>38</v>
      </c>
      <c r="W138" s="1" t="s">
        <v>41</v>
      </c>
      <c r="X138" s="1" t="s">
        <v>41</v>
      </c>
      <c r="Y138" s="1" t="s">
        <v>41</v>
      </c>
      <c r="Z138" s="1" t="s">
        <v>38</v>
      </c>
      <c r="AA138" s="1" t="s">
        <v>71</v>
      </c>
      <c r="AB138" s="1" t="s">
        <v>41</v>
      </c>
      <c r="AC138" s="1" t="s">
        <v>54</v>
      </c>
      <c r="AD138" s="7">
        <v>69.650000000000006</v>
      </c>
      <c r="AE138" s="7">
        <v>4908.25</v>
      </c>
      <c r="AF138" s="7">
        <v>0</v>
      </c>
      <c r="AG138" s="7">
        <v>0</v>
      </c>
      <c r="AH138" s="7">
        <v>263.52</v>
      </c>
      <c r="AI138" s="7">
        <v>5171.7700000000004</v>
      </c>
      <c r="AJ138" s="7">
        <f t="shared" si="10"/>
        <v>71.830138888888897</v>
      </c>
      <c r="AK138" s="7" t="s">
        <v>8249</v>
      </c>
      <c r="AL138" s="1" t="s">
        <v>45</v>
      </c>
      <c r="AM138" s="1">
        <f t="shared" si="11"/>
        <v>0</v>
      </c>
      <c r="AN138" s="1" t="s">
        <v>8232</v>
      </c>
      <c r="AO138" s="1" t="s">
        <v>108</v>
      </c>
      <c r="AP138" s="4">
        <f>1</f>
        <v>1</v>
      </c>
    </row>
    <row r="139" spans="1:42" x14ac:dyDescent="0.3">
      <c r="A139" s="1" t="s">
        <v>331</v>
      </c>
      <c r="B139" s="1" t="s">
        <v>47</v>
      </c>
      <c r="C139" s="4">
        <v>76</v>
      </c>
      <c r="D139" s="4" t="str">
        <f t="shared" si="8"/>
        <v>Senior Citizen</v>
      </c>
      <c r="E139" s="1" t="s">
        <v>3</v>
      </c>
      <c r="F139" s="1" t="s">
        <v>8254</v>
      </c>
      <c r="G139" s="1" t="s">
        <v>332</v>
      </c>
      <c r="H139" s="1">
        <v>96046</v>
      </c>
      <c r="I139" s="4">
        <v>2</v>
      </c>
      <c r="J139" s="4">
        <v>63</v>
      </c>
      <c r="K139" s="4" t="str">
        <f t="shared" si="9"/>
        <v>Veteran</v>
      </c>
      <c r="L139" s="1" t="s">
        <v>74</v>
      </c>
      <c r="M139" s="1" t="s">
        <v>41</v>
      </c>
      <c r="N139" s="7">
        <v>25.420517214274568</v>
      </c>
      <c r="O139" s="1" t="s">
        <v>41</v>
      </c>
      <c r="P139" s="1" t="s">
        <v>38</v>
      </c>
      <c r="Q139" s="1" t="s">
        <v>77</v>
      </c>
      <c r="R139" s="7">
        <v>7</v>
      </c>
      <c r="S139" s="1" t="s">
        <v>38</v>
      </c>
      <c r="T139" s="1" t="s">
        <v>41</v>
      </c>
      <c r="U139" s="1" t="s">
        <v>41</v>
      </c>
      <c r="V139" s="1" t="s">
        <v>38</v>
      </c>
      <c r="W139" s="1" t="s">
        <v>41</v>
      </c>
      <c r="X139" s="1" t="s">
        <v>41</v>
      </c>
      <c r="Y139" s="1" t="s">
        <v>41</v>
      </c>
      <c r="Z139" s="1" t="s">
        <v>38</v>
      </c>
      <c r="AA139" s="1" t="s">
        <v>43</v>
      </c>
      <c r="AB139" s="1" t="s">
        <v>41</v>
      </c>
      <c r="AC139" s="1" t="s">
        <v>54</v>
      </c>
      <c r="AD139" s="7">
        <v>36.1</v>
      </c>
      <c r="AE139" s="7">
        <v>2298.9</v>
      </c>
      <c r="AF139" s="7">
        <v>0</v>
      </c>
      <c r="AG139" s="7">
        <v>0</v>
      </c>
      <c r="AH139" s="7">
        <v>0</v>
      </c>
      <c r="AI139" s="7">
        <v>2298.9</v>
      </c>
      <c r="AJ139" s="7">
        <f t="shared" si="10"/>
        <v>36.490476190476194</v>
      </c>
      <c r="AK139" s="7" t="s">
        <v>8246</v>
      </c>
      <c r="AL139" s="1" t="s">
        <v>45</v>
      </c>
      <c r="AM139" s="1">
        <f t="shared" si="11"/>
        <v>0</v>
      </c>
      <c r="AN139" s="1" t="s">
        <v>8232</v>
      </c>
      <c r="AO139" s="1" t="s">
        <v>108</v>
      </c>
      <c r="AP139" s="4">
        <f>1</f>
        <v>1</v>
      </c>
    </row>
    <row r="140" spans="1:42" x14ac:dyDescent="0.3">
      <c r="A140" s="1" t="s">
        <v>333</v>
      </c>
      <c r="B140" s="1" t="s">
        <v>47</v>
      </c>
      <c r="C140" s="4">
        <v>38</v>
      </c>
      <c r="D140" s="4" t="str">
        <f t="shared" si="8"/>
        <v>Adult</v>
      </c>
      <c r="E140" s="1" t="s">
        <v>3</v>
      </c>
      <c r="F140" s="1" t="s">
        <v>8254</v>
      </c>
      <c r="G140" s="1" t="s">
        <v>334</v>
      </c>
      <c r="H140" s="1">
        <v>91364</v>
      </c>
      <c r="I140" s="4">
        <v>1</v>
      </c>
      <c r="J140" s="4">
        <v>66</v>
      </c>
      <c r="K140" s="4" t="str">
        <f t="shared" si="9"/>
        <v>Veteran</v>
      </c>
      <c r="L140" s="1" t="s">
        <v>40</v>
      </c>
      <c r="M140" s="1" t="s">
        <v>41</v>
      </c>
      <c r="N140" s="7">
        <v>25.420517214274568</v>
      </c>
      <c r="O140" s="1" t="s">
        <v>41</v>
      </c>
      <c r="P140" s="1" t="s">
        <v>38</v>
      </c>
      <c r="Q140" s="1" t="s">
        <v>77</v>
      </c>
      <c r="R140" s="7">
        <v>29</v>
      </c>
      <c r="S140" s="1" t="s">
        <v>38</v>
      </c>
      <c r="T140" s="1" t="s">
        <v>38</v>
      </c>
      <c r="U140" s="1" t="s">
        <v>38</v>
      </c>
      <c r="V140" s="1" t="s">
        <v>38</v>
      </c>
      <c r="W140" s="1" t="s">
        <v>38</v>
      </c>
      <c r="X140" s="1" t="s">
        <v>41</v>
      </c>
      <c r="Y140" s="1" t="s">
        <v>41</v>
      </c>
      <c r="Z140" s="1" t="s">
        <v>38</v>
      </c>
      <c r="AA140" s="1" t="s">
        <v>71</v>
      </c>
      <c r="AB140" s="1" t="s">
        <v>38</v>
      </c>
      <c r="AC140" s="1" t="s">
        <v>54</v>
      </c>
      <c r="AD140" s="7">
        <v>56.6</v>
      </c>
      <c r="AE140" s="7">
        <v>3789.2</v>
      </c>
      <c r="AF140" s="7">
        <v>0</v>
      </c>
      <c r="AG140" s="7">
        <v>0</v>
      </c>
      <c r="AH140" s="7">
        <v>0</v>
      </c>
      <c r="AI140" s="7">
        <v>3789.2</v>
      </c>
      <c r="AJ140" s="7">
        <f t="shared" si="10"/>
        <v>57.412121212121207</v>
      </c>
      <c r="AK140" s="7" t="s">
        <v>8249</v>
      </c>
      <c r="AL140" s="1" t="s">
        <v>45</v>
      </c>
      <c r="AM140" s="1">
        <f t="shared" si="11"/>
        <v>0</v>
      </c>
      <c r="AN140" s="1" t="s">
        <v>8232</v>
      </c>
      <c r="AO140" s="1" t="s">
        <v>108</v>
      </c>
      <c r="AP140" s="4">
        <f>1</f>
        <v>1</v>
      </c>
    </row>
    <row r="141" spans="1:42" x14ac:dyDescent="0.3">
      <c r="A141" s="1" t="s">
        <v>335</v>
      </c>
      <c r="B141" s="1" t="s">
        <v>47</v>
      </c>
      <c r="C141" s="4">
        <v>23</v>
      </c>
      <c r="D141" s="4" t="str">
        <f t="shared" si="8"/>
        <v>Teenager</v>
      </c>
      <c r="E141" s="1" t="s">
        <v>8253</v>
      </c>
      <c r="F141" s="1" t="s">
        <v>8254</v>
      </c>
      <c r="G141" s="1" t="s">
        <v>241</v>
      </c>
      <c r="H141" s="1">
        <v>92592</v>
      </c>
      <c r="I141" s="4">
        <v>0</v>
      </c>
      <c r="J141" s="4">
        <v>1</v>
      </c>
      <c r="K141" s="4" t="str">
        <f t="shared" si="9"/>
        <v>New</v>
      </c>
      <c r="L141" s="1" t="s">
        <v>40</v>
      </c>
      <c r="M141" s="1" t="s">
        <v>38</v>
      </c>
      <c r="N141" s="7">
        <v>44.56</v>
      </c>
      <c r="O141" s="1" t="s">
        <v>41</v>
      </c>
      <c r="P141" s="1" t="s">
        <v>38</v>
      </c>
      <c r="Q141" s="1" t="s">
        <v>53</v>
      </c>
      <c r="R141" s="7">
        <v>27</v>
      </c>
      <c r="S141" s="1" t="s">
        <v>41</v>
      </c>
      <c r="T141" s="1" t="s">
        <v>41</v>
      </c>
      <c r="U141" s="1" t="s">
        <v>41</v>
      </c>
      <c r="V141" s="1" t="s">
        <v>38</v>
      </c>
      <c r="W141" s="1" t="s">
        <v>41</v>
      </c>
      <c r="X141" s="1" t="s">
        <v>41</v>
      </c>
      <c r="Y141" s="1" t="s">
        <v>41</v>
      </c>
      <c r="Z141" s="1" t="s">
        <v>38</v>
      </c>
      <c r="AA141" s="1" t="s">
        <v>49</v>
      </c>
      <c r="AB141" s="1" t="s">
        <v>38</v>
      </c>
      <c r="AC141" s="1" t="s">
        <v>54</v>
      </c>
      <c r="AD141" s="7">
        <v>75.900000000000006</v>
      </c>
      <c r="AE141" s="7">
        <v>75.900000000000006</v>
      </c>
      <c r="AF141" s="7">
        <v>0</v>
      </c>
      <c r="AG141" s="7">
        <v>0</v>
      </c>
      <c r="AH141" s="7">
        <v>44.56</v>
      </c>
      <c r="AI141" s="7">
        <v>120.46</v>
      </c>
      <c r="AJ141" s="7">
        <f t="shared" si="10"/>
        <v>120.46</v>
      </c>
      <c r="AK141" s="7" t="s">
        <v>8247</v>
      </c>
      <c r="AL141" s="1" t="s">
        <v>55</v>
      </c>
      <c r="AM141" s="1">
        <f t="shared" si="11"/>
        <v>1</v>
      </c>
      <c r="AN141" s="1" t="s">
        <v>56</v>
      </c>
      <c r="AO141" s="1" t="s">
        <v>102</v>
      </c>
      <c r="AP141" s="4">
        <f>1</f>
        <v>1</v>
      </c>
    </row>
    <row r="142" spans="1:42" x14ac:dyDescent="0.3">
      <c r="A142" s="1" t="s">
        <v>336</v>
      </c>
      <c r="B142" s="1" t="s">
        <v>37</v>
      </c>
      <c r="C142" s="4">
        <v>24</v>
      </c>
      <c r="D142" s="4" t="str">
        <f t="shared" si="8"/>
        <v>Teenager</v>
      </c>
      <c r="E142" s="1" t="s">
        <v>8253</v>
      </c>
      <c r="F142" s="1" t="s">
        <v>8254</v>
      </c>
      <c r="G142" s="1" t="s">
        <v>337</v>
      </c>
      <c r="H142" s="1">
        <v>95334</v>
      </c>
      <c r="I142" s="4">
        <v>0</v>
      </c>
      <c r="J142" s="4">
        <v>60</v>
      </c>
      <c r="K142" s="4" t="str">
        <f t="shared" si="9"/>
        <v>Veteran</v>
      </c>
      <c r="L142" s="1" t="s">
        <v>40</v>
      </c>
      <c r="M142" s="1" t="s">
        <v>38</v>
      </c>
      <c r="N142" s="7">
        <v>15.29</v>
      </c>
      <c r="O142" s="1" t="s">
        <v>38</v>
      </c>
      <c r="P142" s="1" t="s">
        <v>38</v>
      </c>
      <c r="Q142" s="1" t="s">
        <v>53</v>
      </c>
      <c r="R142" s="7">
        <v>48</v>
      </c>
      <c r="S142" s="1" t="s">
        <v>41</v>
      </c>
      <c r="T142" s="1" t="s">
        <v>41</v>
      </c>
      <c r="U142" s="1" t="s">
        <v>38</v>
      </c>
      <c r="V142" s="1" t="s">
        <v>41</v>
      </c>
      <c r="W142" s="1" t="s">
        <v>41</v>
      </c>
      <c r="X142" s="1" t="s">
        <v>41</v>
      </c>
      <c r="Y142" s="1" t="s">
        <v>41</v>
      </c>
      <c r="Z142" s="1" t="s">
        <v>38</v>
      </c>
      <c r="AA142" s="1" t="s">
        <v>43</v>
      </c>
      <c r="AB142" s="1" t="s">
        <v>38</v>
      </c>
      <c r="AC142" s="1" t="s">
        <v>54</v>
      </c>
      <c r="AD142" s="7">
        <v>79.2</v>
      </c>
      <c r="AE142" s="7">
        <v>4765</v>
      </c>
      <c r="AF142" s="7">
        <v>0</v>
      </c>
      <c r="AG142" s="7">
        <v>0</v>
      </c>
      <c r="AH142" s="7">
        <v>917.4</v>
      </c>
      <c r="AI142" s="7">
        <v>5682.4</v>
      </c>
      <c r="AJ142" s="7">
        <f t="shared" si="10"/>
        <v>94.706666666666663</v>
      </c>
      <c r="AK142" s="7" t="s">
        <v>8249</v>
      </c>
      <c r="AL142" s="1" t="s">
        <v>45</v>
      </c>
      <c r="AM142" s="1">
        <f t="shared" si="11"/>
        <v>0</v>
      </c>
      <c r="AN142" s="1" t="s">
        <v>8232</v>
      </c>
      <c r="AO142" s="1" t="s">
        <v>108</v>
      </c>
      <c r="AP142" s="4">
        <f>1</f>
        <v>1</v>
      </c>
    </row>
    <row r="143" spans="1:42" x14ac:dyDescent="0.3">
      <c r="A143" s="1" t="s">
        <v>338</v>
      </c>
      <c r="B143" s="1" t="s">
        <v>37</v>
      </c>
      <c r="C143" s="4">
        <v>43</v>
      </c>
      <c r="D143" s="4" t="str">
        <f t="shared" si="8"/>
        <v>Adult</v>
      </c>
      <c r="E143" s="1" t="s">
        <v>3</v>
      </c>
      <c r="F143" s="1" t="s">
        <v>8257</v>
      </c>
      <c r="G143" s="1" t="s">
        <v>339</v>
      </c>
      <c r="H143" s="1">
        <v>93274</v>
      </c>
      <c r="I143" s="4">
        <v>3</v>
      </c>
      <c r="J143" s="4">
        <v>48</v>
      </c>
      <c r="K143" s="4" t="str">
        <f t="shared" si="9"/>
        <v>Loyal</v>
      </c>
      <c r="L143" s="1" t="s">
        <v>40</v>
      </c>
      <c r="M143" s="1" t="s">
        <v>41</v>
      </c>
      <c r="N143" s="7">
        <v>25.420517214274568</v>
      </c>
      <c r="O143" s="1" t="s">
        <v>41</v>
      </c>
      <c r="P143" s="1" t="s">
        <v>38</v>
      </c>
      <c r="Q143" s="1" t="s">
        <v>77</v>
      </c>
      <c r="R143" s="7">
        <v>22</v>
      </c>
      <c r="S143" s="1" t="s">
        <v>38</v>
      </c>
      <c r="T143" s="1" t="s">
        <v>41</v>
      </c>
      <c r="U143" s="1" t="s">
        <v>38</v>
      </c>
      <c r="V143" s="1" t="s">
        <v>41</v>
      </c>
      <c r="W143" s="1" t="s">
        <v>41</v>
      </c>
      <c r="X143" s="1" t="s">
        <v>38</v>
      </c>
      <c r="Y143" s="1" t="s">
        <v>38</v>
      </c>
      <c r="Z143" s="1" t="s">
        <v>38</v>
      </c>
      <c r="AA143" s="1" t="s">
        <v>43</v>
      </c>
      <c r="AB143" s="1" t="s">
        <v>41</v>
      </c>
      <c r="AC143" s="1" t="s">
        <v>44</v>
      </c>
      <c r="AD143" s="7">
        <v>45</v>
      </c>
      <c r="AE143" s="7">
        <v>2196.3000000000002</v>
      </c>
      <c r="AF143" s="7">
        <v>0</v>
      </c>
      <c r="AG143" s="7">
        <v>0</v>
      </c>
      <c r="AH143" s="7">
        <v>0</v>
      </c>
      <c r="AI143" s="7">
        <v>2196.3000000000002</v>
      </c>
      <c r="AJ143" s="7">
        <f t="shared" si="10"/>
        <v>45.756250000000001</v>
      </c>
      <c r="AK143" s="7" t="s">
        <v>8246</v>
      </c>
      <c r="AL143" s="1" t="s">
        <v>45</v>
      </c>
      <c r="AM143" s="1">
        <f t="shared" si="11"/>
        <v>0</v>
      </c>
      <c r="AN143" s="1" t="s">
        <v>8232</v>
      </c>
      <c r="AO143" s="1" t="s">
        <v>108</v>
      </c>
      <c r="AP143" s="4">
        <f>1</f>
        <v>1</v>
      </c>
    </row>
    <row r="144" spans="1:42" x14ac:dyDescent="0.3">
      <c r="A144" s="1" t="s">
        <v>340</v>
      </c>
      <c r="B144" s="1" t="s">
        <v>37</v>
      </c>
      <c r="C144" s="4">
        <v>45</v>
      </c>
      <c r="D144" s="4" t="str">
        <f t="shared" si="8"/>
        <v>Adult</v>
      </c>
      <c r="E144" s="1" t="s">
        <v>8253</v>
      </c>
      <c r="F144" s="1" t="s">
        <v>8254</v>
      </c>
      <c r="G144" s="1" t="s">
        <v>341</v>
      </c>
      <c r="H144" s="1">
        <v>93427</v>
      </c>
      <c r="I144" s="4">
        <v>0</v>
      </c>
      <c r="J144" s="4">
        <v>1</v>
      </c>
      <c r="K144" s="4" t="str">
        <f t="shared" si="9"/>
        <v>New</v>
      </c>
      <c r="L144" s="1" t="s">
        <v>52</v>
      </c>
      <c r="M144" s="1" t="s">
        <v>38</v>
      </c>
      <c r="N144" s="7">
        <v>33.340000000000003</v>
      </c>
      <c r="O144" s="1" t="s">
        <v>41</v>
      </c>
      <c r="P144" s="1" t="s">
        <v>38</v>
      </c>
      <c r="Q144" s="1" t="s">
        <v>53</v>
      </c>
      <c r="R144" s="7">
        <v>4</v>
      </c>
      <c r="S144" s="1" t="s">
        <v>41</v>
      </c>
      <c r="T144" s="1" t="s">
        <v>41</v>
      </c>
      <c r="U144" s="1" t="s">
        <v>38</v>
      </c>
      <c r="V144" s="1" t="s">
        <v>41</v>
      </c>
      <c r="W144" s="1" t="s">
        <v>38</v>
      </c>
      <c r="X144" s="1" t="s">
        <v>41</v>
      </c>
      <c r="Y144" s="1" t="s">
        <v>41</v>
      </c>
      <c r="Z144" s="1" t="s">
        <v>38</v>
      </c>
      <c r="AA144" s="1" t="s">
        <v>49</v>
      </c>
      <c r="AB144" s="1" t="s">
        <v>38</v>
      </c>
      <c r="AC144" s="1" t="s">
        <v>44</v>
      </c>
      <c r="AD144" s="7">
        <v>85.55</v>
      </c>
      <c r="AE144" s="7">
        <v>85.55</v>
      </c>
      <c r="AF144" s="7">
        <v>0</v>
      </c>
      <c r="AG144" s="7">
        <v>0</v>
      </c>
      <c r="AH144" s="7">
        <v>33.340000000000003</v>
      </c>
      <c r="AI144" s="7">
        <v>118.89</v>
      </c>
      <c r="AJ144" s="7">
        <f t="shared" si="10"/>
        <v>118.89</v>
      </c>
      <c r="AK144" s="7" t="s">
        <v>8247</v>
      </c>
      <c r="AL144" s="1" t="s">
        <v>55</v>
      </c>
      <c r="AM144" s="1">
        <f t="shared" si="11"/>
        <v>1</v>
      </c>
      <c r="AN144" s="1" t="s">
        <v>107</v>
      </c>
      <c r="AO144" s="1" t="s">
        <v>342</v>
      </c>
      <c r="AP144" s="4">
        <f>1</f>
        <v>1</v>
      </c>
    </row>
    <row r="145" spans="1:42" x14ac:dyDescent="0.3">
      <c r="A145" s="1" t="s">
        <v>343</v>
      </c>
      <c r="B145" s="1" t="s">
        <v>47</v>
      </c>
      <c r="C145" s="4">
        <v>49</v>
      </c>
      <c r="D145" s="4" t="str">
        <f t="shared" si="8"/>
        <v>Adult</v>
      </c>
      <c r="E145" s="1" t="s">
        <v>8253</v>
      </c>
      <c r="F145" s="1" t="s">
        <v>8254</v>
      </c>
      <c r="G145" s="1" t="s">
        <v>344</v>
      </c>
      <c r="H145" s="1">
        <v>93552</v>
      </c>
      <c r="I145" s="4">
        <v>0</v>
      </c>
      <c r="J145" s="4">
        <v>15</v>
      </c>
      <c r="K145" s="4" t="str">
        <f t="shared" si="9"/>
        <v>Loyal</v>
      </c>
      <c r="L145" s="1" t="s">
        <v>40</v>
      </c>
      <c r="M145" s="1" t="s">
        <v>38</v>
      </c>
      <c r="N145" s="7">
        <v>48.93</v>
      </c>
      <c r="O145" s="1" t="s">
        <v>38</v>
      </c>
      <c r="P145" s="1" t="s">
        <v>38</v>
      </c>
      <c r="Q145" s="1" t="s">
        <v>53</v>
      </c>
      <c r="R145" s="7">
        <v>15</v>
      </c>
      <c r="S145" s="1" t="s">
        <v>41</v>
      </c>
      <c r="T145" s="1" t="s">
        <v>41</v>
      </c>
      <c r="U145" s="1" t="s">
        <v>41</v>
      </c>
      <c r="V145" s="1" t="s">
        <v>41</v>
      </c>
      <c r="W145" s="1" t="s">
        <v>38</v>
      </c>
      <c r="X145" s="1" t="s">
        <v>38</v>
      </c>
      <c r="Y145" s="1" t="s">
        <v>38</v>
      </c>
      <c r="Z145" s="1" t="s">
        <v>38</v>
      </c>
      <c r="AA145" s="1" t="s">
        <v>49</v>
      </c>
      <c r="AB145" s="1" t="s">
        <v>38</v>
      </c>
      <c r="AC145" s="1" t="s">
        <v>54</v>
      </c>
      <c r="AD145" s="7">
        <v>93.35</v>
      </c>
      <c r="AE145" s="7">
        <v>1444.65</v>
      </c>
      <c r="AF145" s="7">
        <v>0</v>
      </c>
      <c r="AG145" s="7">
        <v>0</v>
      </c>
      <c r="AH145" s="7">
        <v>733.95</v>
      </c>
      <c r="AI145" s="7">
        <v>2178.6</v>
      </c>
      <c r="AJ145" s="7">
        <f t="shared" si="10"/>
        <v>145.23999999999998</v>
      </c>
      <c r="AK145" s="7" t="s">
        <v>8247</v>
      </c>
      <c r="AL145" s="1" t="s">
        <v>55</v>
      </c>
      <c r="AM145" s="1">
        <f t="shared" si="11"/>
        <v>1</v>
      </c>
      <c r="AN145" s="1" t="s">
        <v>56</v>
      </c>
      <c r="AO145" s="1" t="s">
        <v>57</v>
      </c>
      <c r="AP145" s="4">
        <f>1</f>
        <v>1</v>
      </c>
    </row>
    <row r="146" spans="1:42" x14ac:dyDescent="0.3">
      <c r="A146" s="1" t="s">
        <v>345</v>
      </c>
      <c r="B146" s="1" t="s">
        <v>37</v>
      </c>
      <c r="C146" s="4">
        <v>62</v>
      </c>
      <c r="D146" s="4" t="str">
        <f t="shared" si="8"/>
        <v>Senior Citizen</v>
      </c>
      <c r="E146" s="1" t="s">
        <v>3</v>
      </c>
      <c r="F146" s="1" t="s">
        <v>8254</v>
      </c>
      <c r="G146" s="1" t="s">
        <v>346</v>
      </c>
      <c r="H146" s="1">
        <v>92655</v>
      </c>
      <c r="I146" s="4">
        <v>4</v>
      </c>
      <c r="J146" s="4">
        <v>50</v>
      </c>
      <c r="K146" s="4" t="str">
        <f t="shared" si="9"/>
        <v>Veteran</v>
      </c>
      <c r="L146" s="1" t="s">
        <v>74</v>
      </c>
      <c r="M146" s="1" t="s">
        <v>38</v>
      </c>
      <c r="N146" s="7">
        <v>34.57</v>
      </c>
      <c r="O146" s="1" t="s">
        <v>38</v>
      </c>
      <c r="P146" s="1" t="s">
        <v>38</v>
      </c>
      <c r="Q146" s="1" t="s">
        <v>53</v>
      </c>
      <c r="R146" s="7">
        <v>13</v>
      </c>
      <c r="S146" s="1" t="s">
        <v>38</v>
      </c>
      <c r="T146" s="1" t="s">
        <v>38</v>
      </c>
      <c r="U146" s="1" t="s">
        <v>41</v>
      </c>
      <c r="V146" s="1" t="s">
        <v>38</v>
      </c>
      <c r="W146" s="1" t="s">
        <v>38</v>
      </c>
      <c r="X146" s="1" t="s">
        <v>38</v>
      </c>
      <c r="Y146" s="1" t="s">
        <v>38</v>
      </c>
      <c r="Z146" s="1" t="s">
        <v>38</v>
      </c>
      <c r="AA146" s="1" t="s">
        <v>49</v>
      </c>
      <c r="AB146" s="1" t="s">
        <v>38</v>
      </c>
      <c r="AC146" s="1" t="s">
        <v>54</v>
      </c>
      <c r="AD146" s="7">
        <v>109.65</v>
      </c>
      <c r="AE146" s="7">
        <v>5405.8</v>
      </c>
      <c r="AF146" s="7">
        <v>0</v>
      </c>
      <c r="AG146" s="7">
        <v>0</v>
      </c>
      <c r="AH146" s="7">
        <v>1728.5</v>
      </c>
      <c r="AI146" s="7">
        <v>7134.3</v>
      </c>
      <c r="AJ146" s="7">
        <f t="shared" si="10"/>
        <v>142.68600000000001</v>
      </c>
      <c r="AK146" s="7" t="s">
        <v>8247</v>
      </c>
      <c r="AL146" s="1" t="s">
        <v>45</v>
      </c>
      <c r="AM146" s="1">
        <f t="shared" si="11"/>
        <v>0</v>
      </c>
      <c r="AN146" s="1" t="s">
        <v>8232</v>
      </c>
      <c r="AO146" s="1" t="s">
        <v>108</v>
      </c>
      <c r="AP146" s="4">
        <f>1</f>
        <v>1</v>
      </c>
    </row>
    <row r="147" spans="1:42" x14ac:dyDescent="0.3">
      <c r="A147" s="1" t="s">
        <v>347</v>
      </c>
      <c r="B147" s="1" t="s">
        <v>47</v>
      </c>
      <c r="C147" s="4">
        <v>25</v>
      </c>
      <c r="D147" s="4" t="str">
        <f t="shared" si="8"/>
        <v>Adult</v>
      </c>
      <c r="E147" s="1" t="s">
        <v>3</v>
      </c>
      <c r="F147" s="1" t="s">
        <v>8255</v>
      </c>
      <c r="G147" s="1" t="s">
        <v>348</v>
      </c>
      <c r="H147" s="1">
        <v>95630</v>
      </c>
      <c r="I147" s="4">
        <v>10</v>
      </c>
      <c r="J147" s="4">
        <v>72</v>
      </c>
      <c r="K147" s="4" t="str">
        <f t="shared" si="9"/>
        <v>Veteran</v>
      </c>
      <c r="L147" s="1" t="s">
        <v>70</v>
      </c>
      <c r="M147" s="1" t="s">
        <v>38</v>
      </c>
      <c r="N147" s="7">
        <v>33.75</v>
      </c>
      <c r="O147" s="1" t="s">
        <v>38</v>
      </c>
      <c r="P147" s="1" t="s">
        <v>38</v>
      </c>
      <c r="Q147" s="1" t="s">
        <v>42</v>
      </c>
      <c r="R147" s="7">
        <v>30</v>
      </c>
      <c r="S147" s="1" t="s">
        <v>38</v>
      </c>
      <c r="T147" s="1" t="s">
        <v>38</v>
      </c>
      <c r="U147" s="1" t="s">
        <v>38</v>
      </c>
      <c r="V147" s="1" t="s">
        <v>38</v>
      </c>
      <c r="W147" s="1" t="s">
        <v>38</v>
      </c>
      <c r="X147" s="1" t="s">
        <v>38</v>
      </c>
      <c r="Y147" s="1" t="s">
        <v>38</v>
      </c>
      <c r="Z147" s="1" t="s">
        <v>38</v>
      </c>
      <c r="AA147" s="1" t="s">
        <v>71</v>
      </c>
      <c r="AB147" s="1" t="s">
        <v>41</v>
      </c>
      <c r="AC147" s="1" t="s">
        <v>44</v>
      </c>
      <c r="AD147" s="7">
        <v>89.7</v>
      </c>
      <c r="AE147" s="7">
        <v>6339.3</v>
      </c>
      <c r="AF147" s="7">
        <v>0</v>
      </c>
      <c r="AG147" s="7">
        <v>0</v>
      </c>
      <c r="AH147" s="7">
        <v>2430</v>
      </c>
      <c r="AI147" s="7">
        <v>8769.2999999999993</v>
      </c>
      <c r="AJ147" s="7">
        <f t="shared" si="10"/>
        <v>121.79583333333332</v>
      </c>
      <c r="AK147" s="7" t="s">
        <v>8247</v>
      </c>
      <c r="AL147" s="1" t="s">
        <v>45</v>
      </c>
      <c r="AM147" s="1">
        <f t="shared" si="11"/>
        <v>0</v>
      </c>
      <c r="AN147" s="1" t="s">
        <v>8232</v>
      </c>
      <c r="AO147" s="1" t="s">
        <v>108</v>
      </c>
      <c r="AP147" s="4">
        <f>1</f>
        <v>1</v>
      </c>
    </row>
    <row r="148" spans="1:42" x14ac:dyDescent="0.3">
      <c r="A148" s="1" t="s">
        <v>349</v>
      </c>
      <c r="B148" s="1" t="s">
        <v>37</v>
      </c>
      <c r="C148" s="4">
        <v>37</v>
      </c>
      <c r="D148" s="4" t="str">
        <f t="shared" si="8"/>
        <v>Adult</v>
      </c>
      <c r="E148" s="1" t="s">
        <v>8253</v>
      </c>
      <c r="F148" s="1" t="s">
        <v>8254</v>
      </c>
      <c r="G148" s="1" t="s">
        <v>350</v>
      </c>
      <c r="H148" s="1">
        <v>94619</v>
      </c>
      <c r="I148" s="4">
        <v>0</v>
      </c>
      <c r="J148" s="4">
        <v>46</v>
      </c>
      <c r="K148" s="4" t="str">
        <f t="shared" si="9"/>
        <v>Loyal</v>
      </c>
      <c r="L148" s="1" t="s">
        <v>40</v>
      </c>
      <c r="M148" s="1" t="s">
        <v>38</v>
      </c>
      <c r="N148" s="7">
        <v>43.27</v>
      </c>
      <c r="O148" s="1" t="s">
        <v>38</v>
      </c>
      <c r="P148" s="1" t="s">
        <v>38</v>
      </c>
      <c r="Q148" s="1" t="s">
        <v>53</v>
      </c>
      <c r="R148" s="7">
        <v>21</v>
      </c>
      <c r="S148" s="1" t="s">
        <v>38</v>
      </c>
      <c r="T148" s="1" t="s">
        <v>38</v>
      </c>
      <c r="U148" s="1" t="s">
        <v>41</v>
      </c>
      <c r="V148" s="1" t="s">
        <v>41</v>
      </c>
      <c r="W148" s="1" t="s">
        <v>41</v>
      </c>
      <c r="X148" s="1" t="s">
        <v>41</v>
      </c>
      <c r="Y148" s="1" t="s">
        <v>41</v>
      </c>
      <c r="Z148" s="1" t="s">
        <v>41</v>
      </c>
      <c r="AA148" s="1" t="s">
        <v>49</v>
      </c>
      <c r="AB148" s="1" t="s">
        <v>41</v>
      </c>
      <c r="AC148" s="1" t="s">
        <v>44</v>
      </c>
      <c r="AD148" s="7">
        <v>84.25</v>
      </c>
      <c r="AE148" s="7">
        <v>3847.6</v>
      </c>
      <c r="AF148" s="7">
        <v>0</v>
      </c>
      <c r="AG148" s="7">
        <v>100</v>
      </c>
      <c r="AH148" s="7">
        <v>1990.42</v>
      </c>
      <c r="AI148" s="7">
        <v>5938.02</v>
      </c>
      <c r="AJ148" s="7">
        <f t="shared" si="10"/>
        <v>129.08739130434785</v>
      </c>
      <c r="AK148" s="7" t="s">
        <v>8247</v>
      </c>
      <c r="AL148" s="1" t="s">
        <v>45</v>
      </c>
      <c r="AM148" s="1">
        <f t="shared" si="11"/>
        <v>0</v>
      </c>
      <c r="AN148" s="1" t="s">
        <v>8232</v>
      </c>
      <c r="AO148" s="1" t="s">
        <v>108</v>
      </c>
      <c r="AP148" s="4">
        <f>1</f>
        <v>1</v>
      </c>
    </row>
    <row r="149" spans="1:42" x14ac:dyDescent="0.3">
      <c r="A149" s="1" t="s">
        <v>351</v>
      </c>
      <c r="B149" s="1" t="s">
        <v>37</v>
      </c>
      <c r="C149" s="4">
        <v>35</v>
      </c>
      <c r="D149" s="4" t="str">
        <f t="shared" si="8"/>
        <v>Adult</v>
      </c>
      <c r="E149" s="1" t="s">
        <v>3</v>
      </c>
      <c r="F149" s="1" t="s">
        <v>8255</v>
      </c>
      <c r="G149" s="1" t="s">
        <v>352</v>
      </c>
      <c r="H149" s="1">
        <v>94960</v>
      </c>
      <c r="I149" s="4">
        <v>4</v>
      </c>
      <c r="J149" s="4">
        <v>72</v>
      </c>
      <c r="K149" s="4" t="str">
        <f t="shared" si="9"/>
        <v>Veteran</v>
      </c>
      <c r="L149" s="1" t="s">
        <v>40</v>
      </c>
      <c r="M149" s="1" t="s">
        <v>38</v>
      </c>
      <c r="N149" s="7">
        <v>30</v>
      </c>
      <c r="O149" s="1" t="s">
        <v>38</v>
      </c>
      <c r="P149" s="1" t="s">
        <v>38</v>
      </c>
      <c r="Q149" s="1" t="s">
        <v>77</v>
      </c>
      <c r="R149" s="7">
        <v>19</v>
      </c>
      <c r="S149" s="1" t="s">
        <v>38</v>
      </c>
      <c r="T149" s="1" t="s">
        <v>38</v>
      </c>
      <c r="U149" s="1" t="s">
        <v>38</v>
      </c>
      <c r="V149" s="1" t="s">
        <v>38</v>
      </c>
      <c r="W149" s="1" t="s">
        <v>38</v>
      </c>
      <c r="X149" s="1" t="s">
        <v>38</v>
      </c>
      <c r="Y149" s="1" t="s">
        <v>38</v>
      </c>
      <c r="Z149" s="1" t="s">
        <v>38</v>
      </c>
      <c r="AA149" s="1" t="s">
        <v>71</v>
      </c>
      <c r="AB149" s="1" t="s">
        <v>41</v>
      </c>
      <c r="AC149" s="1" t="s">
        <v>54</v>
      </c>
      <c r="AD149" s="7">
        <v>92.65</v>
      </c>
      <c r="AE149" s="7">
        <v>6733</v>
      </c>
      <c r="AF149" s="7">
        <v>0</v>
      </c>
      <c r="AG149" s="7">
        <v>0</v>
      </c>
      <c r="AH149" s="7">
        <v>2160</v>
      </c>
      <c r="AI149" s="7">
        <v>8893</v>
      </c>
      <c r="AJ149" s="7">
        <f t="shared" si="10"/>
        <v>123.51388888888889</v>
      </c>
      <c r="AK149" s="7" t="s">
        <v>8247</v>
      </c>
      <c r="AL149" s="1" t="s">
        <v>45</v>
      </c>
      <c r="AM149" s="1">
        <f t="shared" si="11"/>
        <v>0</v>
      </c>
      <c r="AN149" s="1" t="s">
        <v>8232</v>
      </c>
      <c r="AO149" s="1" t="s">
        <v>108</v>
      </c>
      <c r="AP149" s="4">
        <f>1</f>
        <v>1</v>
      </c>
    </row>
    <row r="150" spans="1:42" x14ac:dyDescent="0.3">
      <c r="A150" s="1" t="s">
        <v>353</v>
      </c>
      <c r="B150" s="1" t="s">
        <v>47</v>
      </c>
      <c r="C150" s="4">
        <v>37</v>
      </c>
      <c r="D150" s="4" t="str">
        <f t="shared" si="8"/>
        <v>Adult</v>
      </c>
      <c r="E150" s="1" t="s">
        <v>3</v>
      </c>
      <c r="F150" s="1" t="s">
        <v>8257</v>
      </c>
      <c r="G150" s="1" t="s">
        <v>354</v>
      </c>
      <c r="H150" s="1">
        <v>91010</v>
      </c>
      <c r="I150" s="4">
        <v>2</v>
      </c>
      <c r="J150" s="4">
        <v>1</v>
      </c>
      <c r="K150" s="4" t="str">
        <f t="shared" si="9"/>
        <v>New</v>
      </c>
      <c r="L150" s="1" t="s">
        <v>40</v>
      </c>
      <c r="M150" s="1" t="s">
        <v>38</v>
      </c>
      <c r="N150" s="7">
        <v>34.28</v>
      </c>
      <c r="O150" s="1" t="s">
        <v>41</v>
      </c>
      <c r="P150" s="1" t="s">
        <v>41</v>
      </c>
      <c r="Q150" s="1" t="s">
        <v>8232</v>
      </c>
      <c r="R150" s="7">
        <v>0</v>
      </c>
      <c r="S150" s="1" t="s">
        <v>41</v>
      </c>
      <c r="T150" s="1" t="s">
        <v>41</v>
      </c>
      <c r="U150" s="1" t="s">
        <v>41</v>
      </c>
      <c r="V150" s="1" t="s">
        <v>41</v>
      </c>
      <c r="W150" s="1" t="s">
        <v>41</v>
      </c>
      <c r="X150" s="1" t="s">
        <v>41</v>
      </c>
      <c r="Y150" s="1" t="s">
        <v>41</v>
      </c>
      <c r="Z150" s="1" t="s">
        <v>41</v>
      </c>
      <c r="AA150" s="1" t="s">
        <v>49</v>
      </c>
      <c r="AB150" s="1" t="s">
        <v>41</v>
      </c>
      <c r="AC150" s="1" t="s">
        <v>44</v>
      </c>
      <c r="AD150" s="7">
        <v>19.7</v>
      </c>
      <c r="AE150" s="7">
        <v>19.7</v>
      </c>
      <c r="AF150" s="7">
        <v>0</v>
      </c>
      <c r="AG150" s="7">
        <v>0</v>
      </c>
      <c r="AH150" s="7">
        <v>34.28</v>
      </c>
      <c r="AI150" s="7">
        <v>53.98</v>
      </c>
      <c r="AJ150" s="7">
        <f t="shared" si="10"/>
        <v>53.98</v>
      </c>
      <c r="AK150" s="7" t="s">
        <v>8249</v>
      </c>
      <c r="AL150" s="1" t="s">
        <v>96</v>
      </c>
      <c r="AM150" s="1">
        <f t="shared" si="11"/>
        <v>0</v>
      </c>
      <c r="AN150" s="1" t="s">
        <v>8232</v>
      </c>
      <c r="AO150" s="1" t="s">
        <v>108</v>
      </c>
      <c r="AP150" s="4">
        <f>1</f>
        <v>1</v>
      </c>
    </row>
    <row r="151" spans="1:42" x14ac:dyDescent="0.3">
      <c r="A151" s="1" t="s">
        <v>355</v>
      </c>
      <c r="B151" s="1" t="s">
        <v>37</v>
      </c>
      <c r="C151" s="4">
        <v>19</v>
      </c>
      <c r="D151" s="4" t="str">
        <f t="shared" si="8"/>
        <v>Teenager</v>
      </c>
      <c r="E151" s="1" t="s">
        <v>8253</v>
      </c>
      <c r="F151" s="1" t="s">
        <v>8254</v>
      </c>
      <c r="G151" s="1" t="s">
        <v>356</v>
      </c>
      <c r="H151" s="1">
        <v>92530</v>
      </c>
      <c r="I151" s="4">
        <v>0</v>
      </c>
      <c r="J151" s="4">
        <v>1</v>
      </c>
      <c r="K151" s="4" t="str">
        <f t="shared" si="9"/>
        <v>New</v>
      </c>
      <c r="L151" s="1" t="s">
        <v>40</v>
      </c>
      <c r="M151" s="1" t="s">
        <v>38</v>
      </c>
      <c r="N151" s="7">
        <v>29.13</v>
      </c>
      <c r="O151" s="1" t="s">
        <v>38</v>
      </c>
      <c r="P151" s="1" t="s">
        <v>38</v>
      </c>
      <c r="Q151" s="1" t="s">
        <v>42</v>
      </c>
      <c r="R151" s="7">
        <v>51</v>
      </c>
      <c r="S151" s="1" t="s">
        <v>41</v>
      </c>
      <c r="T151" s="1" t="s">
        <v>41</v>
      </c>
      <c r="U151" s="1" t="s">
        <v>41</v>
      </c>
      <c r="V151" s="1" t="s">
        <v>41</v>
      </c>
      <c r="W151" s="1" t="s">
        <v>41</v>
      </c>
      <c r="X151" s="1" t="s">
        <v>41</v>
      </c>
      <c r="Y151" s="1" t="s">
        <v>41</v>
      </c>
      <c r="Z151" s="1" t="s">
        <v>38</v>
      </c>
      <c r="AA151" s="1" t="s">
        <v>49</v>
      </c>
      <c r="AB151" s="1" t="s">
        <v>38</v>
      </c>
      <c r="AC151" s="1" t="s">
        <v>54</v>
      </c>
      <c r="AD151" s="7">
        <v>50.1</v>
      </c>
      <c r="AE151" s="7">
        <v>50.1</v>
      </c>
      <c r="AF151" s="7">
        <v>0</v>
      </c>
      <c r="AG151" s="7">
        <v>0</v>
      </c>
      <c r="AH151" s="7">
        <v>29.13</v>
      </c>
      <c r="AI151" s="7">
        <v>79.23</v>
      </c>
      <c r="AJ151" s="7">
        <f t="shared" si="10"/>
        <v>79.23</v>
      </c>
      <c r="AK151" s="7" t="s">
        <v>8249</v>
      </c>
      <c r="AL151" s="1" t="s">
        <v>96</v>
      </c>
      <c r="AM151" s="1">
        <f t="shared" si="11"/>
        <v>0</v>
      </c>
      <c r="AN151" s="1" t="s">
        <v>8232</v>
      </c>
      <c r="AO151" s="1" t="s">
        <v>108</v>
      </c>
      <c r="AP151" s="4">
        <f>1</f>
        <v>1</v>
      </c>
    </row>
    <row r="152" spans="1:42" x14ac:dyDescent="0.3">
      <c r="A152" s="1" t="s">
        <v>357</v>
      </c>
      <c r="B152" s="1" t="s">
        <v>37</v>
      </c>
      <c r="C152" s="4">
        <v>69</v>
      </c>
      <c r="D152" s="4" t="str">
        <f t="shared" si="8"/>
        <v>Senior Citizen</v>
      </c>
      <c r="E152" s="1" t="s">
        <v>8253</v>
      </c>
      <c r="F152" s="1" t="s">
        <v>8254</v>
      </c>
      <c r="G152" s="1" t="s">
        <v>358</v>
      </c>
      <c r="H152" s="1">
        <v>92672</v>
      </c>
      <c r="I152" s="4">
        <v>0</v>
      </c>
      <c r="J152" s="4">
        <v>67</v>
      </c>
      <c r="K152" s="4" t="str">
        <f t="shared" si="9"/>
        <v>Veteran</v>
      </c>
      <c r="L152" s="1" t="s">
        <v>70</v>
      </c>
      <c r="M152" s="1" t="s">
        <v>38</v>
      </c>
      <c r="N152" s="7">
        <v>2.57</v>
      </c>
      <c r="O152" s="1" t="s">
        <v>41</v>
      </c>
      <c r="P152" s="1" t="s">
        <v>38</v>
      </c>
      <c r="Q152" s="1" t="s">
        <v>53</v>
      </c>
      <c r="R152" s="7">
        <v>21</v>
      </c>
      <c r="S152" s="1" t="s">
        <v>38</v>
      </c>
      <c r="T152" s="1" t="s">
        <v>38</v>
      </c>
      <c r="U152" s="1" t="s">
        <v>41</v>
      </c>
      <c r="V152" s="1" t="s">
        <v>38</v>
      </c>
      <c r="W152" s="1" t="s">
        <v>38</v>
      </c>
      <c r="X152" s="1" t="s">
        <v>41</v>
      </c>
      <c r="Y152" s="1" t="s">
        <v>41</v>
      </c>
      <c r="Z152" s="1" t="s">
        <v>38</v>
      </c>
      <c r="AA152" s="1" t="s">
        <v>71</v>
      </c>
      <c r="AB152" s="1" t="s">
        <v>38</v>
      </c>
      <c r="AC152" s="1" t="s">
        <v>54</v>
      </c>
      <c r="AD152" s="7">
        <v>92.45</v>
      </c>
      <c r="AE152" s="7">
        <v>6140.85</v>
      </c>
      <c r="AF152" s="7">
        <v>0</v>
      </c>
      <c r="AG152" s="7">
        <v>0</v>
      </c>
      <c r="AH152" s="7">
        <v>172.19</v>
      </c>
      <c r="AI152" s="7">
        <v>6313.04</v>
      </c>
      <c r="AJ152" s="7">
        <f t="shared" si="10"/>
        <v>94.224477611940301</v>
      </c>
      <c r="AK152" s="7" t="s">
        <v>8249</v>
      </c>
      <c r="AL152" s="1" t="s">
        <v>45</v>
      </c>
      <c r="AM152" s="1">
        <f t="shared" si="11"/>
        <v>0</v>
      </c>
      <c r="AN152" s="1" t="s">
        <v>8232</v>
      </c>
      <c r="AO152" s="1" t="s">
        <v>108</v>
      </c>
      <c r="AP152" s="4">
        <f>1</f>
        <v>1</v>
      </c>
    </row>
    <row r="153" spans="1:42" x14ac:dyDescent="0.3">
      <c r="A153" s="1" t="s">
        <v>359</v>
      </c>
      <c r="B153" s="1" t="s">
        <v>37</v>
      </c>
      <c r="C153" s="4">
        <v>44</v>
      </c>
      <c r="D153" s="4" t="str">
        <f t="shared" si="8"/>
        <v>Adult</v>
      </c>
      <c r="E153" s="1" t="s">
        <v>3</v>
      </c>
      <c r="F153" s="1" t="s">
        <v>8255</v>
      </c>
      <c r="G153" s="1" t="s">
        <v>133</v>
      </c>
      <c r="H153" s="1">
        <v>90004</v>
      </c>
      <c r="I153" s="4">
        <v>5</v>
      </c>
      <c r="J153" s="4">
        <v>48</v>
      </c>
      <c r="K153" s="4" t="str">
        <f t="shared" si="9"/>
        <v>Loyal</v>
      </c>
      <c r="L153" s="1" t="s">
        <v>40</v>
      </c>
      <c r="M153" s="1" t="s">
        <v>38</v>
      </c>
      <c r="N153" s="7">
        <v>8.94</v>
      </c>
      <c r="O153" s="1" t="s">
        <v>38</v>
      </c>
      <c r="P153" s="1" t="s">
        <v>38</v>
      </c>
      <c r="Q153" s="1" t="s">
        <v>77</v>
      </c>
      <c r="R153" s="7">
        <v>27</v>
      </c>
      <c r="S153" s="1" t="s">
        <v>41</v>
      </c>
      <c r="T153" s="1" t="s">
        <v>38</v>
      </c>
      <c r="U153" s="1" t="s">
        <v>41</v>
      </c>
      <c r="V153" s="1" t="s">
        <v>38</v>
      </c>
      <c r="W153" s="1" t="s">
        <v>38</v>
      </c>
      <c r="X153" s="1" t="s">
        <v>38</v>
      </c>
      <c r="Y153" s="1" t="s">
        <v>38</v>
      </c>
      <c r="Z153" s="1" t="s">
        <v>38</v>
      </c>
      <c r="AA153" s="1" t="s">
        <v>71</v>
      </c>
      <c r="AB153" s="1" t="s">
        <v>41</v>
      </c>
      <c r="AC153" s="1" t="s">
        <v>54</v>
      </c>
      <c r="AD153" s="7">
        <v>79.650000000000006</v>
      </c>
      <c r="AE153" s="7">
        <v>3870.3</v>
      </c>
      <c r="AF153" s="7">
        <v>0</v>
      </c>
      <c r="AG153" s="7">
        <v>0</v>
      </c>
      <c r="AH153" s="7">
        <v>429.12</v>
      </c>
      <c r="AI153" s="7">
        <v>4299.42</v>
      </c>
      <c r="AJ153" s="7">
        <f t="shared" si="10"/>
        <v>89.571250000000006</v>
      </c>
      <c r="AK153" s="7" t="s">
        <v>8249</v>
      </c>
      <c r="AL153" s="1" t="s">
        <v>45</v>
      </c>
      <c r="AM153" s="1">
        <f t="shared" si="11"/>
        <v>0</v>
      </c>
      <c r="AN153" s="1" t="s">
        <v>8232</v>
      </c>
      <c r="AO153" s="1" t="s">
        <v>108</v>
      </c>
      <c r="AP153" s="4">
        <f>1</f>
        <v>1</v>
      </c>
    </row>
    <row r="154" spans="1:42" x14ac:dyDescent="0.3">
      <c r="A154" s="1" t="s">
        <v>360</v>
      </c>
      <c r="B154" s="1" t="s">
        <v>37</v>
      </c>
      <c r="C154" s="4">
        <v>19</v>
      </c>
      <c r="D154" s="4" t="str">
        <f t="shared" si="8"/>
        <v>Teenager</v>
      </c>
      <c r="E154" s="1" t="s">
        <v>8253</v>
      </c>
      <c r="F154" s="1" t="s">
        <v>8254</v>
      </c>
      <c r="G154" s="1" t="s">
        <v>361</v>
      </c>
      <c r="H154" s="1">
        <v>90241</v>
      </c>
      <c r="I154" s="4">
        <v>0</v>
      </c>
      <c r="J154" s="4">
        <v>72</v>
      </c>
      <c r="K154" s="4" t="str">
        <f t="shared" si="9"/>
        <v>Veteran</v>
      </c>
      <c r="L154" s="1" t="s">
        <v>40</v>
      </c>
      <c r="M154" s="1" t="s">
        <v>38</v>
      </c>
      <c r="N154" s="7">
        <v>41.91</v>
      </c>
      <c r="O154" s="1" t="s">
        <v>41</v>
      </c>
      <c r="P154" s="1" t="s">
        <v>38</v>
      </c>
      <c r="Q154" s="1" t="s">
        <v>53</v>
      </c>
      <c r="R154" s="7">
        <v>73</v>
      </c>
      <c r="S154" s="1" t="s">
        <v>38</v>
      </c>
      <c r="T154" s="1" t="s">
        <v>38</v>
      </c>
      <c r="U154" s="1" t="s">
        <v>38</v>
      </c>
      <c r="V154" s="1" t="s">
        <v>38</v>
      </c>
      <c r="W154" s="1" t="s">
        <v>38</v>
      </c>
      <c r="X154" s="1" t="s">
        <v>38</v>
      </c>
      <c r="Y154" s="1" t="s">
        <v>38</v>
      </c>
      <c r="Z154" s="1" t="s">
        <v>38</v>
      </c>
      <c r="AA154" s="1" t="s">
        <v>71</v>
      </c>
      <c r="AB154" s="1" t="s">
        <v>38</v>
      </c>
      <c r="AC154" s="1" t="s">
        <v>54</v>
      </c>
      <c r="AD154" s="7">
        <v>109.9</v>
      </c>
      <c r="AE154" s="7">
        <v>7624.2</v>
      </c>
      <c r="AF154" s="7">
        <v>0</v>
      </c>
      <c r="AG154" s="7">
        <v>0</v>
      </c>
      <c r="AH154" s="7">
        <v>3017.52</v>
      </c>
      <c r="AI154" s="7">
        <v>10641.72</v>
      </c>
      <c r="AJ154" s="7">
        <f t="shared" si="10"/>
        <v>147.80166666666665</v>
      </c>
      <c r="AK154" s="7" t="s">
        <v>8247</v>
      </c>
      <c r="AL154" s="1" t="s">
        <v>45</v>
      </c>
      <c r="AM154" s="1">
        <f t="shared" si="11"/>
        <v>0</v>
      </c>
      <c r="AN154" s="1" t="s">
        <v>8232</v>
      </c>
      <c r="AO154" s="1" t="s">
        <v>108</v>
      </c>
      <c r="AP154" s="4">
        <f>1</f>
        <v>1</v>
      </c>
    </row>
    <row r="155" spans="1:42" x14ac:dyDescent="0.3">
      <c r="A155" s="1" t="s">
        <v>362</v>
      </c>
      <c r="B155" s="1" t="s">
        <v>47</v>
      </c>
      <c r="C155" s="4">
        <v>64</v>
      </c>
      <c r="D155" s="4" t="str">
        <f t="shared" si="8"/>
        <v>Senior Citizen</v>
      </c>
      <c r="E155" s="1" t="s">
        <v>3</v>
      </c>
      <c r="F155" s="1" t="s">
        <v>8254</v>
      </c>
      <c r="G155" s="1" t="s">
        <v>363</v>
      </c>
      <c r="H155" s="1">
        <v>94923</v>
      </c>
      <c r="I155" s="4">
        <v>6</v>
      </c>
      <c r="J155" s="4">
        <v>52</v>
      </c>
      <c r="K155" s="4" t="str">
        <f t="shared" si="9"/>
        <v>Veteran</v>
      </c>
      <c r="L155" s="1" t="s">
        <v>74</v>
      </c>
      <c r="M155" s="1" t="s">
        <v>38</v>
      </c>
      <c r="N155" s="7">
        <v>41.34</v>
      </c>
      <c r="O155" s="1" t="s">
        <v>38</v>
      </c>
      <c r="P155" s="1" t="s">
        <v>38</v>
      </c>
      <c r="Q155" s="1" t="s">
        <v>42</v>
      </c>
      <c r="R155" s="7">
        <v>24</v>
      </c>
      <c r="S155" s="1" t="s">
        <v>38</v>
      </c>
      <c r="T155" s="1" t="s">
        <v>38</v>
      </c>
      <c r="U155" s="1" t="s">
        <v>38</v>
      </c>
      <c r="V155" s="1" t="s">
        <v>38</v>
      </c>
      <c r="W155" s="1" t="s">
        <v>41</v>
      </c>
      <c r="X155" s="1" t="s">
        <v>38</v>
      </c>
      <c r="Y155" s="1" t="s">
        <v>38</v>
      </c>
      <c r="Z155" s="1" t="s">
        <v>38</v>
      </c>
      <c r="AA155" s="1" t="s">
        <v>43</v>
      </c>
      <c r="AB155" s="1" t="s">
        <v>38</v>
      </c>
      <c r="AC155" s="1" t="s">
        <v>44</v>
      </c>
      <c r="AD155" s="7">
        <v>81.400000000000006</v>
      </c>
      <c r="AE155" s="7">
        <v>4354.45</v>
      </c>
      <c r="AF155" s="7">
        <v>0</v>
      </c>
      <c r="AG155" s="7">
        <v>0</v>
      </c>
      <c r="AH155" s="7">
        <v>2149.6799999999998</v>
      </c>
      <c r="AI155" s="7">
        <v>6504.13</v>
      </c>
      <c r="AJ155" s="7">
        <f t="shared" si="10"/>
        <v>125.07942307692308</v>
      </c>
      <c r="AK155" s="7" t="s">
        <v>8247</v>
      </c>
      <c r="AL155" s="1" t="s">
        <v>45</v>
      </c>
      <c r="AM155" s="1">
        <f t="shared" si="11"/>
        <v>0</v>
      </c>
      <c r="AN155" s="1" t="s">
        <v>8232</v>
      </c>
      <c r="AO155" s="1" t="s">
        <v>108</v>
      </c>
      <c r="AP155" s="4">
        <f>1</f>
        <v>1</v>
      </c>
    </row>
    <row r="156" spans="1:42" x14ac:dyDescent="0.3">
      <c r="A156" s="1" t="s">
        <v>364</v>
      </c>
      <c r="B156" s="1" t="s">
        <v>37</v>
      </c>
      <c r="C156" s="4">
        <v>44</v>
      </c>
      <c r="D156" s="4" t="str">
        <f t="shared" si="8"/>
        <v>Adult</v>
      </c>
      <c r="E156" s="1" t="s">
        <v>3</v>
      </c>
      <c r="F156" s="1" t="s">
        <v>8257</v>
      </c>
      <c r="G156" s="1" t="s">
        <v>365</v>
      </c>
      <c r="H156" s="1">
        <v>95925</v>
      </c>
      <c r="I156" s="4">
        <v>1</v>
      </c>
      <c r="J156" s="4">
        <v>67</v>
      </c>
      <c r="K156" s="4" t="str">
        <f t="shared" si="9"/>
        <v>Veteran</v>
      </c>
      <c r="L156" s="1" t="s">
        <v>70</v>
      </c>
      <c r="M156" s="1" t="s">
        <v>38</v>
      </c>
      <c r="N156" s="7">
        <v>46.9</v>
      </c>
      <c r="O156" s="1" t="s">
        <v>41</v>
      </c>
      <c r="P156" s="1" t="s">
        <v>38</v>
      </c>
      <c r="Q156" s="1" t="s">
        <v>42</v>
      </c>
      <c r="R156" s="7">
        <v>28</v>
      </c>
      <c r="S156" s="1" t="s">
        <v>41</v>
      </c>
      <c r="T156" s="1" t="s">
        <v>38</v>
      </c>
      <c r="U156" s="1" t="s">
        <v>41</v>
      </c>
      <c r="V156" s="1" t="s">
        <v>41</v>
      </c>
      <c r="W156" s="1" t="s">
        <v>41</v>
      </c>
      <c r="X156" s="1" t="s">
        <v>41</v>
      </c>
      <c r="Y156" s="1" t="s">
        <v>41</v>
      </c>
      <c r="Z156" s="1" t="s">
        <v>38</v>
      </c>
      <c r="AA156" s="1" t="s">
        <v>43</v>
      </c>
      <c r="AB156" s="1" t="s">
        <v>41</v>
      </c>
      <c r="AC156" s="1" t="s">
        <v>44</v>
      </c>
      <c r="AD156" s="7">
        <v>50.55</v>
      </c>
      <c r="AE156" s="7">
        <v>3431.75</v>
      </c>
      <c r="AF156" s="7">
        <v>0</v>
      </c>
      <c r="AG156" s="7">
        <v>0</v>
      </c>
      <c r="AH156" s="7">
        <v>3142.3</v>
      </c>
      <c r="AI156" s="7">
        <v>6574.05</v>
      </c>
      <c r="AJ156" s="7">
        <f t="shared" si="10"/>
        <v>98.120149253731341</v>
      </c>
      <c r="AK156" s="7" t="s">
        <v>8249</v>
      </c>
      <c r="AL156" s="1" t="s">
        <v>45</v>
      </c>
      <c r="AM156" s="1">
        <f t="shared" si="11"/>
        <v>0</v>
      </c>
      <c r="AN156" s="1" t="s">
        <v>8232</v>
      </c>
      <c r="AO156" s="1" t="s">
        <v>108</v>
      </c>
      <c r="AP156" s="4">
        <f>1</f>
        <v>1</v>
      </c>
    </row>
    <row r="157" spans="1:42" x14ac:dyDescent="0.3">
      <c r="A157" s="1" t="s">
        <v>366</v>
      </c>
      <c r="B157" s="1" t="s">
        <v>37</v>
      </c>
      <c r="C157" s="4">
        <v>58</v>
      </c>
      <c r="D157" s="4" t="str">
        <f t="shared" si="8"/>
        <v>Senior Citizen</v>
      </c>
      <c r="E157" s="1" t="s">
        <v>3</v>
      </c>
      <c r="F157" s="1" t="s">
        <v>8254</v>
      </c>
      <c r="G157" s="1" t="s">
        <v>367</v>
      </c>
      <c r="H157" s="1">
        <v>92338</v>
      </c>
      <c r="I157" s="4">
        <v>1</v>
      </c>
      <c r="J157" s="4">
        <v>28</v>
      </c>
      <c r="K157" s="4" t="str">
        <f t="shared" si="9"/>
        <v>Loyal</v>
      </c>
      <c r="L157" s="1" t="s">
        <v>127</v>
      </c>
      <c r="M157" s="1" t="s">
        <v>38</v>
      </c>
      <c r="N157" s="7">
        <v>16.850000000000001</v>
      </c>
      <c r="O157" s="1" t="s">
        <v>41</v>
      </c>
      <c r="P157" s="1" t="s">
        <v>38</v>
      </c>
      <c r="Q157" s="1" t="s">
        <v>53</v>
      </c>
      <c r="R157" s="7">
        <v>13</v>
      </c>
      <c r="S157" s="1" t="s">
        <v>41</v>
      </c>
      <c r="T157" s="1" t="s">
        <v>41</v>
      </c>
      <c r="U157" s="1" t="s">
        <v>41</v>
      </c>
      <c r="V157" s="1" t="s">
        <v>41</v>
      </c>
      <c r="W157" s="1" t="s">
        <v>41</v>
      </c>
      <c r="X157" s="1" t="s">
        <v>38</v>
      </c>
      <c r="Y157" s="1" t="s">
        <v>38</v>
      </c>
      <c r="Z157" s="1" t="s">
        <v>38</v>
      </c>
      <c r="AA157" s="1" t="s">
        <v>49</v>
      </c>
      <c r="AB157" s="1" t="s">
        <v>38</v>
      </c>
      <c r="AC157" s="1" t="s">
        <v>54</v>
      </c>
      <c r="AD157" s="7">
        <v>81.05</v>
      </c>
      <c r="AE157" s="7">
        <v>2227.1</v>
      </c>
      <c r="AF157" s="7">
        <v>0</v>
      </c>
      <c r="AG157" s="7">
        <v>0</v>
      </c>
      <c r="AH157" s="7">
        <v>471.8</v>
      </c>
      <c r="AI157" s="7">
        <v>2698.9</v>
      </c>
      <c r="AJ157" s="7">
        <f t="shared" si="10"/>
        <v>96.38928571428572</v>
      </c>
      <c r="AK157" s="7" t="s">
        <v>8249</v>
      </c>
      <c r="AL157" s="1" t="s">
        <v>55</v>
      </c>
      <c r="AM157" s="1">
        <f t="shared" si="11"/>
        <v>1</v>
      </c>
      <c r="AN157" s="1" t="s">
        <v>56</v>
      </c>
      <c r="AO157" s="1" t="s">
        <v>57</v>
      </c>
      <c r="AP157" s="4">
        <f>1</f>
        <v>1</v>
      </c>
    </row>
    <row r="158" spans="1:42" x14ac:dyDescent="0.3">
      <c r="A158" s="1" t="s">
        <v>368</v>
      </c>
      <c r="B158" s="1" t="s">
        <v>37</v>
      </c>
      <c r="C158" s="4">
        <v>29</v>
      </c>
      <c r="D158" s="4" t="str">
        <f t="shared" si="8"/>
        <v>Adult</v>
      </c>
      <c r="E158" s="1" t="s">
        <v>3</v>
      </c>
      <c r="F158" s="1" t="s">
        <v>8255</v>
      </c>
      <c r="G158" s="1" t="s">
        <v>369</v>
      </c>
      <c r="H158" s="1">
        <v>95051</v>
      </c>
      <c r="I158" s="4">
        <v>9</v>
      </c>
      <c r="J158" s="4">
        <v>32</v>
      </c>
      <c r="K158" s="4" t="str">
        <f t="shared" si="9"/>
        <v>Loyal</v>
      </c>
      <c r="L158" s="1" t="s">
        <v>127</v>
      </c>
      <c r="M158" s="1" t="s">
        <v>38</v>
      </c>
      <c r="N158" s="7">
        <v>33.28</v>
      </c>
      <c r="O158" s="1" t="s">
        <v>38</v>
      </c>
      <c r="P158" s="1" t="s">
        <v>38</v>
      </c>
      <c r="Q158" s="1" t="s">
        <v>77</v>
      </c>
      <c r="R158" s="7">
        <v>51</v>
      </c>
      <c r="S158" s="1" t="s">
        <v>41</v>
      </c>
      <c r="T158" s="1" t="s">
        <v>38</v>
      </c>
      <c r="U158" s="1" t="s">
        <v>38</v>
      </c>
      <c r="V158" s="1" t="s">
        <v>41</v>
      </c>
      <c r="W158" s="1" t="s">
        <v>41</v>
      </c>
      <c r="X158" s="1" t="s">
        <v>41</v>
      </c>
      <c r="Y158" s="1" t="s">
        <v>38</v>
      </c>
      <c r="Z158" s="1" t="s">
        <v>38</v>
      </c>
      <c r="AA158" s="1" t="s">
        <v>49</v>
      </c>
      <c r="AB158" s="1" t="s">
        <v>41</v>
      </c>
      <c r="AC158" s="1" t="s">
        <v>54</v>
      </c>
      <c r="AD158" s="7">
        <v>62.45</v>
      </c>
      <c r="AE158" s="7">
        <v>2045.55</v>
      </c>
      <c r="AF158" s="7">
        <v>0</v>
      </c>
      <c r="AG158" s="7">
        <v>0</v>
      </c>
      <c r="AH158" s="7">
        <v>1064.96</v>
      </c>
      <c r="AI158" s="7">
        <v>3110.51</v>
      </c>
      <c r="AJ158" s="7">
        <f t="shared" si="10"/>
        <v>97.203437500000007</v>
      </c>
      <c r="AK158" s="7" t="s">
        <v>8249</v>
      </c>
      <c r="AL158" s="1" t="s">
        <v>45</v>
      </c>
      <c r="AM158" s="1">
        <f t="shared" si="11"/>
        <v>0</v>
      </c>
      <c r="AN158" s="1" t="s">
        <v>8232</v>
      </c>
      <c r="AO158" s="1" t="s">
        <v>108</v>
      </c>
      <c r="AP158" s="4">
        <f>1</f>
        <v>1</v>
      </c>
    </row>
    <row r="159" spans="1:42" x14ac:dyDescent="0.3">
      <c r="A159" s="1" t="s">
        <v>370</v>
      </c>
      <c r="B159" s="1" t="s">
        <v>37</v>
      </c>
      <c r="C159" s="4">
        <v>80</v>
      </c>
      <c r="D159" s="4" t="str">
        <f t="shared" si="8"/>
        <v>Senior Citizen</v>
      </c>
      <c r="E159" s="1" t="s">
        <v>3</v>
      </c>
      <c r="F159" s="1" t="s">
        <v>8254</v>
      </c>
      <c r="G159" s="1" t="s">
        <v>371</v>
      </c>
      <c r="H159" s="1">
        <v>92571</v>
      </c>
      <c r="I159" s="4">
        <v>2</v>
      </c>
      <c r="J159" s="4">
        <v>27</v>
      </c>
      <c r="K159" s="4" t="str">
        <f t="shared" si="9"/>
        <v>Loyal</v>
      </c>
      <c r="L159" s="1" t="s">
        <v>40</v>
      </c>
      <c r="M159" s="1" t="s">
        <v>38</v>
      </c>
      <c r="N159" s="7">
        <v>7.02</v>
      </c>
      <c r="O159" s="1" t="s">
        <v>41</v>
      </c>
      <c r="P159" s="1" t="s">
        <v>38</v>
      </c>
      <c r="Q159" s="1" t="s">
        <v>42</v>
      </c>
      <c r="R159" s="7">
        <v>25</v>
      </c>
      <c r="S159" s="1" t="s">
        <v>38</v>
      </c>
      <c r="T159" s="1" t="s">
        <v>41</v>
      </c>
      <c r="U159" s="1" t="s">
        <v>41</v>
      </c>
      <c r="V159" s="1" t="s">
        <v>41</v>
      </c>
      <c r="W159" s="1" t="s">
        <v>41</v>
      </c>
      <c r="X159" s="1" t="s">
        <v>41</v>
      </c>
      <c r="Y159" s="1" t="s">
        <v>41</v>
      </c>
      <c r="Z159" s="1" t="s">
        <v>38</v>
      </c>
      <c r="AA159" s="1" t="s">
        <v>49</v>
      </c>
      <c r="AB159" s="1" t="s">
        <v>38</v>
      </c>
      <c r="AC159" s="1" t="s">
        <v>54</v>
      </c>
      <c r="AD159" s="7">
        <v>75.2</v>
      </c>
      <c r="AE159" s="7">
        <v>1929.35</v>
      </c>
      <c r="AF159" s="7">
        <v>0</v>
      </c>
      <c r="AG159" s="7">
        <v>0</v>
      </c>
      <c r="AH159" s="7">
        <v>189.54</v>
      </c>
      <c r="AI159" s="7">
        <v>2118.89</v>
      </c>
      <c r="AJ159" s="7">
        <f t="shared" si="10"/>
        <v>78.477407407407398</v>
      </c>
      <c r="AK159" s="7" t="s">
        <v>8249</v>
      </c>
      <c r="AL159" s="1" t="s">
        <v>55</v>
      </c>
      <c r="AM159" s="1">
        <f t="shared" si="11"/>
        <v>1</v>
      </c>
      <c r="AN159" s="1" t="s">
        <v>119</v>
      </c>
      <c r="AO159" s="1" t="s">
        <v>193</v>
      </c>
      <c r="AP159" s="4">
        <f>1</f>
        <v>1</v>
      </c>
    </row>
    <row r="160" spans="1:42" x14ac:dyDescent="0.3">
      <c r="A160" s="1" t="s">
        <v>372</v>
      </c>
      <c r="B160" s="1" t="s">
        <v>47</v>
      </c>
      <c r="C160" s="4">
        <v>22</v>
      </c>
      <c r="D160" s="4" t="str">
        <f t="shared" si="8"/>
        <v>Teenager</v>
      </c>
      <c r="E160" s="1" t="s">
        <v>8253</v>
      </c>
      <c r="F160" s="1" t="s">
        <v>8254</v>
      </c>
      <c r="G160" s="1" t="s">
        <v>373</v>
      </c>
      <c r="H160" s="1">
        <v>95540</v>
      </c>
      <c r="I160" s="4">
        <v>0</v>
      </c>
      <c r="J160" s="4">
        <v>3</v>
      </c>
      <c r="K160" s="4" t="str">
        <f t="shared" si="9"/>
        <v>New</v>
      </c>
      <c r="L160" s="1" t="s">
        <v>40</v>
      </c>
      <c r="M160" s="1" t="s">
        <v>38</v>
      </c>
      <c r="N160" s="7">
        <v>31.48</v>
      </c>
      <c r="O160" s="1" t="s">
        <v>41</v>
      </c>
      <c r="P160" s="1" t="s">
        <v>38</v>
      </c>
      <c r="Q160" s="1" t="s">
        <v>53</v>
      </c>
      <c r="R160" s="7">
        <v>73</v>
      </c>
      <c r="S160" s="1" t="s">
        <v>41</v>
      </c>
      <c r="T160" s="1" t="s">
        <v>38</v>
      </c>
      <c r="U160" s="1" t="s">
        <v>38</v>
      </c>
      <c r="V160" s="1" t="s">
        <v>41</v>
      </c>
      <c r="W160" s="1" t="s">
        <v>41</v>
      </c>
      <c r="X160" s="1" t="s">
        <v>38</v>
      </c>
      <c r="Y160" s="1" t="s">
        <v>38</v>
      </c>
      <c r="Z160" s="1" t="s">
        <v>38</v>
      </c>
      <c r="AA160" s="1" t="s">
        <v>49</v>
      </c>
      <c r="AB160" s="1" t="s">
        <v>41</v>
      </c>
      <c r="AC160" s="1" t="s">
        <v>54</v>
      </c>
      <c r="AD160" s="7">
        <v>90.4</v>
      </c>
      <c r="AE160" s="7">
        <v>268.45</v>
      </c>
      <c r="AF160" s="7">
        <v>0</v>
      </c>
      <c r="AG160" s="7">
        <v>0</v>
      </c>
      <c r="AH160" s="7">
        <v>94.44</v>
      </c>
      <c r="AI160" s="7">
        <v>362.89</v>
      </c>
      <c r="AJ160" s="7">
        <f t="shared" si="10"/>
        <v>120.96333333333332</v>
      </c>
      <c r="AK160" s="7" t="s">
        <v>8247</v>
      </c>
      <c r="AL160" s="1" t="s">
        <v>96</v>
      </c>
      <c r="AM160" s="1">
        <f t="shared" si="11"/>
        <v>0</v>
      </c>
      <c r="AN160" s="1" t="s">
        <v>8232</v>
      </c>
      <c r="AO160" s="1" t="s">
        <v>108</v>
      </c>
      <c r="AP160" s="4">
        <f>1</f>
        <v>1</v>
      </c>
    </row>
    <row r="161" spans="1:42" x14ac:dyDescent="0.3">
      <c r="A161" s="1" t="s">
        <v>374</v>
      </c>
      <c r="B161" s="1" t="s">
        <v>47</v>
      </c>
      <c r="C161" s="4">
        <v>22</v>
      </c>
      <c r="D161" s="4" t="str">
        <f t="shared" si="8"/>
        <v>Teenager</v>
      </c>
      <c r="E161" s="1" t="s">
        <v>8253</v>
      </c>
      <c r="F161" s="1" t="s">
        <v>8254</v>
      </c>
      <c r="G161" s="1" t="s">
        <v>149</v>
      </c>
      <c r="H161" s="1">
        <v>92122</v>
      </c>
      <c r="I161" s="4">
        <v>0</v>
      </c>
      <c r="J161" s="4">
        <v>2</v>
      </c>
      <c r="K161" s="4" t="str">
        <f t="shared" si="9"/>
        <v>New</v>
      </c>
      <c r="L161" s="1" t="s">
        <v>52</v>
      </c>
      <c r="M161" s="1" t="s">
        <v>38</v>
      </c>
      <c r="N161" s="7">
        <v>40.43</v>
      </c>
      <c r="O161" s="1" t="s">
        <v>38</v>
      </c>
      <c r="P161" s="1" t="s">
        <v>38</v>
      </c>
      <c r="Q161" s="1" t="s">
        <v>42</v>
      </c>
      <c r="R161" s="7">
        <v>27</v>
      </c>
      <c r="S161" s="1" t="s">
        <v>41</v>
      </c>
      <c r="T161" s="1" t="s">
        <v>41</v>
      </c>
      <c r="U161" s="1" t="s">
        <v>41</v>
      </c>
      <c r="V161" s="1" t="s">
        <v>41</v>
      </c>
      <c r="W161" s="1" t="s">
        <v>38</v>
      </c>
      <c r="X161" s="1" t="s">
        <v>41</v>
      </c>
      <c r="Y161" s="1" t="s">
        <v>38</v>
      </c>
      <c r="Z161" s="1" t="s">
        <v>38</v>
      </c>
      <c r="AA161" s="1" t="s">
        <v>49</v>
      </c>
      <c r="AB161" s="1" t="s">
        <v>38</v>
      </c>
      <c r="AC161" s="1" t="s">
        <v>54</v>
      </c>
      <c r="AD161" s="7">
        <v>85.65</v>
      </c>
      <c r="AE161" s="7">
        <v>181.5</v>
      </c>
      <c r="AF161" s="7">
        <v>0</v>
      </c>
      <c r="AG161" s="7">
        <v>0</v>
      </c>
      <c r="AH161" s="7">
        <v>80.86</v>
      </c>
      <c r="AI161" s="7">
        <v>262.36</v>
      </c>
      <c r="AJ161" s="7">
        <f t="shared" si="10"/>
        <v>131.18</v>
      </c>
      <c r="AK161" s="7" t="s">
        <v>8247</v>
      </c>
      <c r="AL161" s="1" t="s">
        <v>55</v>
      </c>
      <c r="AM161" s="1">
        <f t="shared" si="11"/>
        <v>1</v>
      </c>
      <c r="AN161" s="1" t="s">
        <v>56</v>
      </c>
      <c r="AO161" s="1" t="s">
        <v>102</v>
      </c>
      <c r="AP161" s="4">
        <f>1</f>
        <v>1</v>
      </c>
    </row>
    <row r="162" spans="1:42" x14ac:dyDescent="0.3">
      <c r="A162" s="1" t="s">
        <v>375</v>
      </c>
      <c r="B162" s="1" t="s">
        <v>37</v>
      </c>
      <c r="C162" s="4">
        <v>50</v>
      </c>
      <c r="D162" s="4" t="str">
        <f t="shared" si="8"/>
        <v>Adult</v>
      </c>
      <c r="E162" s="1" t="s">
        <v>8253</v>
      </c>
      <c r="F162" s="1" t="s">
        <v>8256</v>
      </c>
      <c r="G162" s="1" t="s">
        <v>376</v>
      </c>
      <c r="H162" s="1">
        <v>91773</v>
      </c>
      <c r="I162" s="4">
        <v>0</v>
      </c>
      <c r="J162" s="4">
        <v>9</v>
      </c>
      <c r="K162" s="4" t="str">
        <f t="shared" si="9"/>
        <v>New</v>
      </c>
      <c r="L162" s="1" t="s">
        <v>40</v>
      </c>
      <c r="M162" s="1" t="s">
        <v>38</v>
      </c>
      <c r="N162" s="7">
        <v>35.49</v>
      </c>
      <c r="O162" s="1" t="s">
        <v>41</v>
      </c>
      <c r="P162" s="1" t="s">
        <v>38</v>
      </c>
      <c r="Q162" s="1" t="s">
        <v>42</v>
      </c>
      <c r="R162" s="7">
        <v>11</v>
      </c>
      <c r="S162" s="1" t="s">
        <v>41</v>
      </c>
      <c r="T162" s="1" t="s">
        <v>41</v>
      </c>
      <c r="U162" s="1" t="s">
        <v>38</v>
      </c>
      <c r="V162" s="1" t="s">
        <v>38</v>
      </c>
      <c r="W162" s="1" t="s">
        <v>38</v>
      </c>
      <c r="X162" s="1" t="s">
        <v>38</v>
      </c>
      <c r="Y162" s="1" t="s">
        <v>38</v>
      </c>
      <c r="Z162" s="1" t="s">
        <v>38</v>
      </c>
      <c r="AA162" s="1" t="s">
        <v>49</v>
      </c>
      <c r="AB162" s="1" t="s">
        <v>38</v>
      </c>
      <c r="AC162" s="1" t="s">
        <v>44</v>
      </c>
      <c r="AD162" s="7">
        <v>72.900000000000006</v>
      </c>
      <c r="AE162" s="7">
        <v>651.4</v>
      </c>
      <c r="AF162" s="7">
        <v>0</v>
      </c>
      <c r="AG162" s="7">
        <v>0</v>
      </c>
      <c r="AH162" s="7">
        <v>319.41000000000003</v>
      </c>
      <c r="AI162" s="7">
        <v>970.81</v>
      </c>
      <c r="AJ162" s="7">
        <f t="shared" si="10"/>
        <v>107.86777777777777</v>
      </c>
      <c r="AK162" s="7" t="s">
        <v>8247</v>
      </c>
      <c r="AL162" s="1" t="s">
        <v>55</v>
      </c>
      <c r="AM162" s="1">
        <f t="shared" si="11"/>
        <v>1</v>
      </c>
      <c r="AN162" s="1" t="s">
        <v>56</v>
      </c>
      <c r="AO162" s="1" t="s">
        <v>102</v>
      </c>
      <c r="AP162" s="4">
        <f>1</f>
        <v>1</v>
      </c>
    </row>
    <row r="163" spans="1:42" x14ac:dyDescent="0.3">
      <c r="A163" s="1" t="s">
        <v>377</v>
      </c>
      <c r="B163" s="1" t="s">
        <v>47</v>
      </c>
      <c r="C163" s="4">
        <v>53</v>
      </c>
      <c r="D163" s="4" t="str">
        <f t="shared" si="8"/>
        <v>Senior Citizen</v>
      </c>
      <c r="E163" s="1" t="s">
        <v>3</v>
      </c>
      <c r="F163" s="1" t="s">
        <v>8256</v>
      </c>
      <c r="G163" s="1" t="s">
        <v>378</v>
      </c>
      <c r="H163" s="1">
        <v>95672</v>
      </c>
      <c r="I163" s="4">
        <v>10</v>
      </c>
      <c r="J163" s="4">
        <v>50</v>
      </c>
      <c r="K163" s="4" t="str">
        <f t="shared" si="9"/>
        <v>Veteran</v>
      </c>
      <c r="L163" s="1" t="s">
        <v>74</v>
      </c>
      <c r="M163" s="1" t="s">
        <v>38</v>
      </c>
      <c r="N163" s="7">
        <v>44.49</v>
      </c>
      <c r="O163" s="1" t="s">
        <v>38</v>
      </c>
      <c r="P163" s="1" t="s">
        <v>38</v>
      </c>
      <c r="Q163" s="1" t="s">
        <v>42</v>
      </c>
      <c r="R163" s="7">
        <v>28</v>
      </c>
      <c r="S163" s="1" t="s">
        <v>38</v>
      </c>
      <c r="T163" s="1" t="s">
        <v>41</v>
      </c>
      <c r="U163" s="1" t="s">
        <v>41</v>
      </c>
      <c r="V163" s="1" t="s">
        <v>38</v>
      </c>
      <c r="W163" s="1" t="s">
        <v>38</v>
      </c>
      <c r="X163" s="1" t="s">
        <v>41</v>
      </c>
      <c r="Y163" s="1" t="s">
        <v>41</v>
      </c>
      <c r="Z163" s="1" t="s">
        <v>38</v>
      </c>
      <c r="AA163" s="1" t="s">
        <v>71</v>
      </c>
      <c r="AB163" s="1" t="s">
        <v>38</v>
      </c>
      <c r="AC163" s="1" t="s">
        <v>44</v>
      </c>
      <c r="AD163" s="7">
        <v>70.5</v>
      </c>
      <c r="AE163" s="7">
        <v>3486.65</v>
      </c>
      <c r="AF163" s="7">
        <v>0</v>
      </c>
      <c r="AG163" s="7">
        <v>0</v>
      </c>
      <c r="AH163" s="7">
        <v>2224.5</v>
      </c>
      <c r="AI163" s="7">
        <v>5711.15</v>
      </c>
      <c r="AJ163" s="7">
        <f t="shared" si="10"/>
        <v>114.223</v>
      </c>
      <c r="AK163" s="7" t="s">
        <v>8247</v>
      </c>
      <c r="AL163" s="1" t="s">
        <v>45</v>
      </c>
      <c r="AM163" s="1">
        <f t="shared" si="11"/>
        <v>0</v>
      </c>
      <c r="AN163" s="1" t="s">
        <v>8232</v>
      </c>
      <c r="AO163" s="1" t="s">
        <v>108</v>
      </c>
      <c r="AP163" s="4">
        <f>1</f>
        <v>1</v>
      </c>
    </row>
    <row r="164" spans="1:42" x14ac:dyDescent="0.3">
      <c r="A164" s="1" t="s">
        <v>379</v>
      </c>
      <c r="B164" s="1" t="s">
        <v>37</v>
      </c>
      <c r="C164" s="4">
        <v>45</v>
      </c>
      <c r="D164" s="4" t="str">
        <f t="shared" si="8"/>
        <v>Adult</v>
      </c>
      <c r="E164" s="1" t="s">
        <v>3</v>
      </c>
      <c r="F164" s="1" t="s">
        <v>8256</v>
      </c>
      <c r="G164" s="1" t="s">
        <v>380</v>
      </c>
      <c r="H164" s="1">
        <v>96106</v>
      </c>
      <c r="I164" s="4">
        <v>1</v>
      </c>
      <c r="J164" s="4">
        <v>71</v>
      </c>
      <c r="K164" s="4" t="str">
        <f t="shared" si="9"/>
        <v>Veteran</v>
      </c>
      <c r="L164" s="1" t="s">
        <v>40</v>
      </c>
      <c r="M164" s="1" t="s">
        <v>38</v>
      </c>
      <c r="N164" s="7">
        <v>31.03</v>
      </c>
      <c r="O164" s="1" t="s">
        <v>41</v>
      </c>
      <c r="P164" s="1" t="s">
        <v>41</v>
      </c>
      <c r="Q164" s="1" t="s">
        <v>8232</v>
      </c>
      <c r="R164" s="7">
        <v>0</v>
      </c>
      <c r="S164" s="1" t="s">
        <v>41</v>
      </c>
      <c r="T164" s="1" t="s">
        <v>41</v>
      </c>
      <c r="U164" s="1" t="s">
        <v>41</v>
      </c>
      <c r="V164" s="1" t="s">
        <v>41</v>
      </c>
      <c r="W164" s="1" t="s">
        <v>41</v>
      </c>
      <c r="X164" s="1" t="s">
        <v>41</v>
      </c>
      <c r="Y164" s="1" t="s">
        <v>41</v>
      </c>
      <c r="Z164" s="1" t="s">
        <v>41</v>
      </c>
      <c r="AA164" s="1" t="s">
        <v>71</v>
      </c>
      <c r="AB164" s="1" t="s">
        <v>41</v>
      </c>
      <c r="AC164" s="1" t="s">
        <v>54</v>
      </c>
      <c r="AD164" s="7">
        <v>20.100000000000001</v>
      </c>
      <c r="AE164" s="7">
        <v>1389.6</v>
      </c>
      <c r="AF164" s="7">
        <v>0</v>
      </c>
      <c r="AG164" s="7">
        <v>0</v>
      </c>
      <c r="AH164" s="7">
        <v>2203.13</v>
      </c>
      <c r="AI164" s="7">
        <v>3592.73</v>
      </c>
      <c r="AJ164" s="7">
        <f t="shared" si="10"/>
        <v>50.601830985915491</v>
      </c>
      <c r="AK164" s="7" t="s">
        <v>8249</v>
      </c>
      <c r="AL164" s="1" t="s">
        <v>45</v>
      </c>
      <c r="AM164" s="1">
        <f t="shared" si="11"/>
        <v>0</v>
      </c>
      <c r="AN164" s="1" t="s">
        <v>8232</v>
      </c>
      <c r="AO164" s="1" t="s">
        <v>108</v>
      </c>
      <c r="AP164" s="4">
        <f>1</f>
        <v>1</v>
      </c>
    </row>
    <row r="165" spans="1:42" x14ac:dyDescent="0.3">
      <c r="A165" s="1" t="s">
        <v>381</v>
      </c>
      <c r="B165" s="1" t="s">
        <v>47</v>
      </c>
      <c r="C165" s="4">
        <v>76</v>
      </c>
      <c r="D165" s="4" t="str">
        <f t="shared" si="8"/>
        <v>Senior Citizen</v>
      </c>
      <c r="E165" s="1" t="s">
        <v>3</v>
      </c>
      <c r="F165" s="1" t="s">
        <v>8254</v>
      </c>
      <c r="G165" s="1" t="s">
        <v>149</v>
      </c>
      <c r="H165" s="1">
        <v>92122</v>
      </c>
      <c r="I165" s="4">
        <v>2</v>
      </c>
      <c r="J165" s="4">
        <v>32</v>
      </c>
      <c r="K165" s="4" t="str">
        <f t="shared" si="9"/>
        <v>Loyal</v>
      </c>
      <c r="L165" s="1" t="s">
        <v>127</v>
      </c>
      <c r="M165" s="1" t="s">
        <v>38</v>
      </c>
      <c r="N165" s="7">
        <v>47.34</v>
      </c>
      <c r="O165" s="1" t="s">
        <v>38</v>
      </c>
      <c r="P165" s="1" t="s">
        <v>38</v>
      </c>
      <c r="Q165" s="1" t="s">
        <v>53</v>
      </c>
      <c r="R165" s="7">
        <v>10</v>
      </c>
      <c r="S165" s="1" t="s">
        <v>41</v>
      </c>
      <c r="T165" s="1" t="s">
        <v>41</v>
      </c>
      <c r="U165" s="1" t="s">
        <v>41</v>
      </c>
      <c r="V165" s="1" t="s">
        <v>41</v>
      </c>
      <c r="W165" s="1" t="s">
        <v>41</v>
      </c>
      <c r="X165" s="1" t="s">
        <v>41</v>
      </c>
      <c r="Y165" s="1" t="s">
        <v>41</v>
      </c>
      <c r="Z165" s="1" t="s">
        <v>38</v>
      </c>
      <c r="AA165" s="1" t="s">
        <v>49</v>
      </c>
      <c r="AB165" s="1" t="s">
        <v>38</v>
      </c>
      <c r="AC165" s="1" t="s">
        <v>54</v>
      </c>
      <c r="AD165" s="7">
        <v>74.900000000000006</v>
      </c>
      <c r="AE165" s="7">
        <v>2303.35</v>
      </c>
      <c r="AF165" s="7">
        <v>0</v>
      </c>
      <c r="AG165" s="7">
        <v>0</v>
      </c>
      <c r="AH165" s="7">
        <v>1514.88</v>
      </c>
      <c r="AI165" s="7">
        <v>3818.23</v>
      </c>
      <c r="AJ165" s="7">
        <f t="shared" si="10"/>
        <v>119.3196875</v>
      </c>
      <c r="AK165" s="7" t="s">
        <v>8247</v>
      </c>
      <c r="AL165" s="1" t="s">
        <v>55</v>
      </c>
      <c r="AM165" s="1">
        <f t="shared" si="11"/>
        <v>1</v>
      </c>
      <c r="AN165" s="1" t="s">
        <v>119</v>
      </c>
      <c r="AO165" s="1" t="s">
        <v>193</v>
      </c>
      <c r="AP165" s="4">
        <f>1</f>
        <v>1</v>
      </c>
    </row>
    <row r="166" spans="1:42" x14ac:dyDescent="0.3">
      <c r="A166" s="1" t="s">
        <v>382</v>
      </c>
      <c r="B166" s="1" t="s">
        <v>37</v>
      </c>
      <c r="C166" s="4">
        <v>57</v>
      </c>
      <c r="D166" s="4" t="str">
        <f t="shared" si="8"/>
        <v>Senior Citizen</v>
      </c>
      <c r="E166" s="1" t="s">
        <v>3</v>
      </c>
      <c r="F166" s="1" t="s">
        <v>8257</v>
      </c>
      <c r="G166" s="1" t="s">
        <v>383</v>
      </c>
      <c r="H166" s="1">
        <v>95651</v>
      </c>
      <c r="I166" s="4">
        <v>10</v>
      </c>
      <c r="J166" s="4">
        <v>16</v>
      </c>
      <c r="K166" s="4" t="str">
        <f t="shared" si="9"/>
        <v>Loyal</v>
      </c>
      <c r="L166" s="1" t="s">
        <v>60</v>
      </c>
      <c r="M166" s="1" t="s">
        <v>38</v>
      </c>
      <c r="N166" s="7">
        <v>27.27</v>
      </c>
      <c r="O166" s="1" t="s">
        <v>41</v>
      </c>
      <c r="P166" s="1" t="s">
        <v>38</v>
      </c>
      <c r="Q166" s="1" t="s">
        <v>53</v>
      </c>
      <c r="R166" s="7">
        <v>76</v>
      </c>
      <c r="S166" s="1" t="s">
        <v>38</v>
      </c>
      <c r="T166" s="1" t="s">
        <v>41</v>
      </c>
      <c r="U166" s="1" t="s">
        <v>38</v>
      </c>
      <c r="V166" s="1" t="s">
        <v>41</v>
      </c>
      <c r="W166" s="1" t="s">
        <v>38</v>
      </c>
      <c r="X166" s="1" t="s">
        <v>38</v>
      </c>
      <c r="Y166" s="1" t="s">
        <v>38</v>
      </c>
      <c r="Z166" s="1" t="s">
        <v>38</v>
      </c>
      <c r="AA166" s="1" t="s">
        <v>49</v>
      </c>
      <c r="AB166" s="1" t="s">
        <v>41</v>
      </c>
      <c r="AC166" s="1" t="s">
        <v>54</v>
      </c>
      <c r="AD166" s="7">
        <v>100.7</v>
      </c>
      <c r="AE166" s="7">
        <v>1522.7</v>
      </c>
      <c r="AF166" s="7">
        <v>0</v>
      </c>
      <c r="AG166" s="7">
        <v>0</v>
      </c>
      <c r="AH166" s="7">
        <v>436.32</v>
      </c>
      <c r="AI166" s="7">
        <v>1959.02</v>
      </c>
      <c r="AJ166" s="7">
        <f t="shared" si="10"/>
        <v>122.43875</v>
      </c>
      <c r="AK166" s="7" t="s">
        <v>8247</v>
      </c>
      <c r="AL166" s="1" t="s">
        <v>45</v>
      </c>
      <c r="AM166" s="1">
        <f t="shared" si="11"/>
        <v>0</v>
      </c>
      <c r="AN166" s="1" t="s">
        <v>8232</v>
      </c>
      <c r="AO166" s="1" t="s">
        <v>108</v>
      </c>
      <c r="AP166" s="4">
        <f>1</f>
        <v>1</v>
      </c>
    </row>
    <row r="167" spans="1:42" x14ac:dyDescent="0.3">
      <c r="A167" s="1" t="s">
        <v>384</v>
      </c>
      <c r="B167" s="1" t="s">
        <v>37</v>
      </c>
      <c r="C167" s="4">
        <v>45</v>
      </c>
      <c r="D167" s="4" t="str">
        <f t="shared" si="8"/>
        <v>Adult</v>
      </c>
      <c r="E167" s="1" t="s">
        <v>3</v>
      </c>
      <c r="F167" s="1" t="s">
        <v>8257</v>
      </c>
      <c r="G167" s="1" t="s">
        <v>95</v>
      </c>
      <c r="H167" s="1">
        <v>92078</v>
      </c>
      <c r="I167" s="4">
        <v>8</v>
      </c>
      <c r="J167" s="4">
        <v>67</v>
      </c>
      <c r="K167" s="4" t="str">
        <f t="shared" si="9"/>
        <v>Veteran</v>
      </c>
      <c r="L167" s="1" t="s">
        <v>70</v>
      </c>
      <c r="M167" s="1" t="s">
        <v>38</v>
      </c>
      <c r="N167" s="7">
        <v>17.79</v>
      </c>
      <c r="O167" s="1" t="s">
        <v>38</v>
      </c>
      <c r="P167" s="1" t="s">
        <v>38</v>
      </c>
      <c r="Q167" s="1" t="s">
        <v>53</v>
      </c>
      <c r="R167" s="7">
        <v>22</v>
      </c>
      <c r="S167" s="1" t="s">
        <v>41</v>
      </c>
      <c r="T167" s="1" t="s">
        <v>41</v>
      </c>
      <c r="U167" s="1" t="s">
        <v>38</v>
      </c>
      <c r="V167" s="1" t="s">
        <v>38</v>
      </c>
      <c r="W167" s="1" t="s">
        <v>38</v>
      </c>
      <c r="X167" s="1" t="s">
        <v>38</v>
      </c>
      <c r="Y167" s="1" t="s">
        <v>38</v>
      </c>
      <c r="Z167" s="1" t="s">
        <v>38</v>
      </c>
      <c r="AA167" s="1" t="s">
        <v>71</v>
      </c>
      <c r="AB167" s="1" t="s">
        <v>38</v>
      </c>
      <c r="AC167" s="1" t="s">
        <v>54</v>
      </c>
      <c r="AD167" s="7">
        <v>105.65</v>
      </c>
      <c r="AE167" s="7">
        <v>6717.9</v>
      </c>
      <c r="AF167" s="7">
        <v>0</v>
      </c>
      <c r="AG167" s="7">
        <v>0</v>
      </c>
      <c r="AH167" s="7">
        <v>1191.93</v>
      </c>
      <c r="AI167" s="7">
        <v>7909.83</v>
      </c>
      <c r="AJ167" s="7">
        <f t="shared" si="10"/>
        <v>118.05716417910448</v>
      </c>
      <c r="AK167" s="7" t="s">
        <v>8247</v>
      </c>
      <c r="AL167" s="1" t="s">
        <v>45</v>
      </c>
      <c r="AM167" s="1">
        <f t="shared" si="11"/>
        <v>0</v>
      </c>
      <c r="AN167" s="1" t="s">
        <v>8232</v>
      </c>
      <c r="AO167" s="1" t="s">
        <v>108</v>
      </c>
      <c r="AP167" s="4">
        <f>1</f>
        <v>1</v>
      </c>
    </row>
    <row r="168" spans="1:42" x14ac:dyDescent="0.3">
      <c r="A168" s="1" t="s">
        <v>385</v>
      </c>
      <c r="B168" s="1" t="s">
        <v>47</v>
      </c>
      <c r="C168" s="4">
        <v>43</v>
      </c>
      <c r="D168" s="4" t="str">
        <f t="shared" si="8"/>
        <v>Adult</v>
      </c>
      <c r="E168" s="1" t="s">
        <v>3</v>
      </c>
      <c r="F168" s="1" t="s">
        <v>8255</v>
      </c>
      <c r="G168" s="1" t="s">
        <v>69</v>
      </c>
      <c r="H168" s="1">
        <v>93436</v>
      </c>
      <c r="I168" s="4">
        <v>1</v>
      </c>
      <c r="J168" s="4">
        <v>72</v>
      </c>
      <c r="K168" s="4" t="str">
        <f t="shared" si="9"/>
        <v>Veteran</v>
      </c>
      <c r="L168" s="1" t="s">
        <v>40</v>
      </c>
      <c r="M168" s="1" t="s">
        <v>38</v>
      </c>
      <c r="N168" s="7">
        <v>15.94</v>
      </c>
      <c r="O168" s="1" t="s">
        <v>38</v>
      </c>
      <c r="P168" s="1" t="s">
        <v>38</v>
      </c>
      <c r="Q168" s="1" t="s">
        <v>53</v>
      </c>
      <c r="R168" s="7">
        <v>13</v>
      </c>
      <c r="S168" s="1" t="s">
        <v>38</v>
      </c>
      <c r="T168" s="1" t="s">
        <v>38</v>
      </c>
      <c r="U168" s="1" t="s">
        <v>38</v>
      </c>
      <c r="V168" s="1" t="s">
        <v>38</v>
      </c>
      <c r="W168" s="1" t="s">
        <v>38</v>
      </c>
      <c r="X168" s="1" t="s">
        <v>38</v>
      </c>
      <c r="Y168" s="1" t="s">
        <v>38</v>
      </c>
      <c r="Z168" s="1" t="s">
        <v>38</v>
      </c>
      <c r="AA168" s="1" t="s">
        <v>71</v>
      </c>
      <c r="AB168" s="1" t="s">
        <v>38</v>
      </c>
      <c r="AC168" s="1" t="s">
        <v>44</v>
      </c>
      <c r="AD168" s="7">
        <v>114.3</v>
      </c>
      <c r="AE168" s="7">
        <v>8058.55</v>
      </c>
      <c r="AF168" s="7">
        <v>0</v>
      </c>
      <c r="AG168" s="7">
        <v>0</v>
      </c>
      <c r="AH168" s="7">
        <v>1147.68</v>
      </c>
      <c r="AI168" s="7">
        <v>9206.23</v>
      </c>
      <c r="AJ168" s="7">
        <f t="shared" si="10"/>
        <v>127.86430555555555</v>
      </c>
      <c r="AK168" s="7" t="s">
        <v>8247</v>
      </c>
      <c r="AL168" s="1" t="s">
        <v>45</v>
      </c>
      <c r="AM168" s="1">
        <f t="shared" si="11"/>
        <v>0</v>
      </c>
      <c r="AN168" s="1" t="s">
        <v>8232</v>
      </c>
      <c r="AO168" s="1" t="s">
        <v>108</v>
      </c>
      <c r="AP168" s="4">
        <f>1</f>
        <v>1</v>
      </c>
    </row>
    <row r="169" spans="1:42" x14ac:dyDescent="0.3">
      <c r="A169" s="1" t="s">
        <v>386</v>
      </c>
      <c r="B169" s="1" t="s">
        <v>37</v>
      </c>
      <c r="C169" s="4">
        <v>41</v>
      </c>
      <c r="D169" s="4" t="str">
        <f t="shared" si="8"/>
        <v>Adult</v>
      </c>
      <c r="E169" s="1" t="s">
        <v>8253</v>
      </c>
      <c r="F169" s="1" t="s">
        <v>8254</v>
      </c>
      <c r="G169" s="1" t="s">
        <v>387</v>
      </c>
      <c r="H169" s="1">
        <v>95664</v>
      </c>
      <c r="I169" s="4">
        <v>0</v>
      </c>
      <c r="J169" s="4">
        <v>3</v>
      </c>
      <c r="K169" s="4" t="str">
        <f t="shared" si="9"/>
        <v>New</v>
      </c>
      <c r="L169" s="1" t="s">
        <v>52</v>
      </c>
      <c r="M169" s="1" t="s">
        <v>38</v>
      </c>
      <c r="N169" s="7">
        <v>24.63</v>
      </c>
      <c r="O169" s="1" t="s">
        <v>41</v>
      </c>
      <c r="P169" s="1" t="s">
        <v>41</v>
      </c>
      <c r="Q169" s="1" t="s">
        <v>8232</v>
      </c>
      <c r="R169" s="7">
        <v>0</v>
      </c>
      <c r="S169" s="1" t="s">
        <v>41</v>
      </c>
      <c r="T169" s="1" t="s">
        <v>41</v>
      </c>
      <c r="U169" s="1" t="s">
        <v>41</v>
      </c>
      <c r="V169" s="1" t="s">
        <v>41</v>
      </c>
      <c r="W169" s="1" t="s">
        <v>41</v>
      </c>
      <c r="X169" s="1" t="s">
        <v>41</v>
      </c>
      <c r="Y169" s="1" t="s">
        <v>41</v>
      </c>
      <c r="Z169" s="1" t="s">
        <v>41</v>
      </c>
      <c r="AA169" s="1" t="s">
        <v>49</v>
      </c>
      <c r="AB169" s="1" t="s">
        <v>41</v>
      </c>
      <c r="AC169" s="1" t="s">
        <v>54</v>
      </c>
      <c r="AD169" s="7">
        <v>19.75</v>
      </c>
      <c r="AE169" s="7">
        <v>58.85</v>
      </c>
      <c r="AF169" s="7">
        <v>0</v>
      </c>
      <c r="AG169" s="7">
        <v>0</v>
      </c>
      <c r="AH169" s="7">
        <v>73.89</v>
      </c>
      <c r="AI169" s="7">
        <v>132.74</v>
      </c>
      <c r="AJ169" s="7">
        <f t="shared" si="10"/>
        <v>44.24666666666667</v>
      </c>
      <c r="AK169" s="7" t="s">
        <v>8246</v>
      </c>
      <c r="AL169" s="1" t="s">
        <v>55</v>
      </c>
      <c r="AM169" s="1">
        <f t="shared" si="11"/>
        <v>1</v>
      </c>
      <c r="AN169" s="1" t="s">
        <v>119</v>
      </c>
      <c r="AO169" s="1" t="s">
        <v>193</v>
      </c>
      <c r="AP169" s="4">
        <f>1</f>
        <v>1</v>
      </c>
    </row>
    <row r="170" spans="1:42" x14ac:dyDescent="0.3">
      <c r="A170" s="1" t="s">
        <v>388</v>
      </c>
      <c r="B170" s="1" t="s">
        <v>47</v>
      </c>
      <c r="C170" s="4">
        <v>22</v>
      </c>
      <c r="D170" s="4" t="str">
        <f t="shared" si="8"/>
        <v>Teenager</v>
      </c>
      <c r="E170" s="1" t="s">
        <v>3</v>
      </c>
      <c r="F170" s="1" t="s">
        <v>8257</v>
      </c>
      <c r="G170" s="1" t="s">
        <v>389</v>
      </c>
      <c r="H170" s="1">
        <v>94133</v>
      </c>
      <c r="I170" s="4">
        <v>1</v>
      </c>
      <c r="J170" s="4">
        <v>23</v>
      </c>
      <c r="K170" s="4" t="str">
        <f t="shared" si="9"/>
        <v>Loyal</v>
      </c>
      <c r="L170" s="1" t="s">
        <v>40</v>
      </c>
      <c r="M170" s="1" t="s">
        <v>38</v>
      </c>
      <c r="N170" s="7">
        <v>48.02</v>
      </c>
      <c r="O170" s="1" t="s">
        <v>38</v>
      </c>
      <c r="P170" s="1" t="s">
        <v>41</v>
      </c>
      <c r="Q170" s="1" t="s">
        <v>8232</v>
      </c>
      <c r="R170" s="7">
        <v>0</v>
      </c>
      <c r="S170" s="1" t="s">
        <v>41</v>
      </c>
      <c r="T170" s="1" t="s">
        <v>41</v>
      </c>
      <c r="U170" s="1" t="s">
        <v>41</v>
      </c>
      <c r="V170" s="1" t="s">
        <v>41</v>
      </c>
      <c r="W170" s="1" t="s">
        <v>41</v>
      </c>
      <c r="X170" s="1" t="s">
        <v>41</v>
      </c>
      <c r="Y170" s="1" t="s">
        <v>41</v>
      </c>
      <c r="Z170" s="1" t="s">
        <v>41</v>
      </c>
      <c r="AA170" s="1" t="s">
        <v>43</v>
      </c>
      <c r="AB170" s="1" t="s">
        <v>41</v>
      </c>
      <c r="AC170" s="1" t="s">
        <v>44</v>
      </c>
      <c r="AD170" s="7">
        <v>24.35</v>
      </c>
      <c r="AE170" s="7">
        <v>538.5</v>
      </c>
      <c r="AF170" s="7">
        <v>0</v>
      </c>
      <c r="AG170" s="7">
        <v>0</v>
      </c>
      <c r="AH170" s="7">
        <v>1104.46</v>
      </c>
      <c r="AI170" s="7">
        <v>1642.96</v>
      </c>
      <c r="AJ170" s="7">
        <f t="shared" si="10"/>
        <v>71.433043478260871</v>
      </c>
      <c r="AK170" s="7" t="s">
        <v>8249</v>
      </c>
      <c r="AL170" s="1" t="s">
        <v>45</v>
      </c>
      <c r="AM170" s="1">
        <f t="shared" si="11"/>
        <v>0</v>
      </c>
      <c r="AN170" s="1" t="s">
        <v>8232</v>
      </c>
      <c r="AO170" s="1" t="s">
        <v>108</v>
      </c>
      <c r="AP170" s="4">
        <f>1</f>
        <v>1</v>
      </c>
    </row>
    <row r="171" spans="1:42" x14ac:dyDescent="0.3">
      <c r="A171" s="1" t="s">
        <v>390</v>
      </c>
      <c r="B171" s="1" t="s">
        <v>47</v>
      </c>
      <c r="C171" s="4">
        <v>62</v>
      </c>
      <c r="D171" s="4" t="str">
        <f t="shared" si="8"/>
        <v>Senior Citizen</v>
      </c>
      <c r="E171" s="1" t="s">
        <v>3</v>
      </c>
      <c r="F171" s="1" t="s">
        <v>8256</v>
      </c>
      <c r="G171" s="1" t="s">
        <v>391</v>
      </c>
      <c r="H171" s="1">
        <v>91345</v>
      </c>
      <c r="I171" s="4">
        <v>1</v>
      </c>
      <c r="J171" s="4">
        <v>72</v>
      </c>
      <c r="K171" s="4" t="str">
        <f t="shared" si="9"/>
        <v>Veteran</v>
      </c>
      <c r="L171" s="1" t="s">
        <v>40</v>
      </c>
      <c r="M171" s="1" t="s">
        <v>38</v>
      </c>
      <c r="N171" s="7">
        <v>28.37</v>
      </c>
      <c r="O171" s="1" t="s">
        <v>38</v>
      </c>
      <c r="P171" s="1" t="s">
        <v>38</v>
      </c>
      <c r="Q171" s="1" t="s">
        <v>77</v>
      </c>
      <c r="R171" s="7">
        <v>18</v>
      </c>
      <c r="S171" s="1" t="s">
        <v>38</v>
      </c>
      <c r="T171" s="1" t="s">
        <v>38</v>
      </c>
      <c r="U171" s="1" t="s">
        <v>38</v>
      </c>
      <c r="V171" s="1" t="s">
        <v>38</v>
      </c>
      <c r="W171" s="1" t="s">
        <v>41</v>
      </c>
      <c r="X171" s="1" t="s">
        <v>41</v>
      </c>
      <c r="Y171" s="1" t="s">
        <v>41</v>
      </c>
      <c r="Z171" s="1" t="s">
        <v>38</v>
      </c>
      <c r="AA171" s="1" t="s">
        <v>71</v>
      </c>
      <c r="AB171" s="1" t="s">
        <v>41</v>
      </c>
      <c r="AC171" s="1" t="s">
        <v>54</v>
      </c>
      <c r="AD171" s="7">
        <v>69.849999999999994</v>
      </c>
      <c r="AE171" s="7">
        <v>5102.3500000000004</v>
      </c>
      <c r="AF171" s="7">
        <v>25.24</v>
      </c>
      <c r="AG171" s="7">
        <v>0</v>
      </c>
      <c r="AH171" s="7">
        <v>2042.64</v>
      </c>
      <c r="AI171" s="7">
        <v>7119.75</v>
      </c>
      <c r="AJ171" s="7">
        <f t="shared" si="10"/>
        <v>98.885416666666671</v>
      </c>
      <c r="AK171" s="7" t="s">
        <v>8249</v>
      </c>
      <c r="AL171" s="1" t="s">
        <v>45</v>
      </c>
      <c r="AM171" s="1">
        <f t="shared" si="11"/>
        <v>0</v>
      </c>
      <c r="AN171" s="1" t="s">
        <v>8232</v>
      </c>
      <c r="AO171" s="1" t="s">
        <v>108</v>
      </c>
      <c r="AP171" s="4">
        <f>1</f>
        <v>1</v>
      </c>
    </row>
    <row r="172" spans="1:42" x14ac:dyDescent="0.3">
      <c r="A172" s="1" t="s">
        <v>392</v>
      </c>
      <c r="B172" s="1" t="s">
        <v>47</v>
      </c>
      <c r="C172" s="4">
        <v>21</v>
      </c>
      <c r="D172" s="4" t="str">
        <f t="shared" si="8"/>
        <v>Teenager</v>
      </c>
      <c r="E172" s="1" t="s">
        <v>3</v>
      </c>
      <c r="F172" s="1" t="s">
        <v>8256</v>
      </c>
      <c r="G172" s="1" t="s">
        <v>133</v>
      </c>
      <c r="H172" s="1">
        <v>90040</v>
      </c>
      <c r="I172" s="4">
        <v>9</v>
      </c>
      <c r="J172" s="4">
        <v>7</v>
      </c>
      <c r="K172" s="4" t="str">
        <f t="shared" si="9"/>
        <v>New</v>
      </c>
      <c r="L172" s="1" t="s">
        <v>52</v>
      </c>
      <c r="M172" s="1" t="s">
        <v>41</v>
      </c>
      <c r="N172" s="7">
        <v>25.420517214274568</v>
      </c>
      <c r="O172" s="1" t="s">
        <v>41</v>
      </c>
      <c r="P172" s="1" t="s">
        <v>38</v>
      </c>
      <c r="Q172" s="1" t="s">
        <v>42</v>
      </c>
      <c r="R172" s="7">
        <v>47</v>
      </c>
      <c r="S172" s="1" t="s">
        <v>38</v>
      </c>
      <c r="T172" s="1" t="s">
        <v>38</v>
      </c>
      <c r="U172" s="1" t="s">
        <v>38</v>
      </c>
      <c r="V172" s="1" t="s">
        <v>41</v>
      </c>
      <c r="W172" s="1" t="s">
        <v>38</v>
      </c>
      <c r="X172" s="1" t="s">
        <v>38</v>
      </c>
      <c r="Y172" s="1" t="s">
        <v>38</v>
      </c>
      <c r="Z172" s="1" t="s">
        <v>38</v>
      </c>
      <c r="AA172" s="1" t="s">
        <v>49</v>
      </c>
      <c r="AB172" s="1" t="s">
        <v>41</v>
      </c>
      <c r="AC172" s="1" t="s">
        <v>44</v>
      </c>
      <c r="AD172" s="7">
        <v>64.792366026289201</v>
      </c>
      <c r="AE172" s="7">
        <v>465.7</v>
      </c>
      <c r="AF172" s="7">
        <v>0</v>
      </c>
      <c r="AG172" s="7">
        <v>0</v>
      </c>
      <c r="AH172" s="7">
        <v>0</v>
      </c>
      <c r="AI172" s="7">
        <v>465.7</v>
      </c>
      <c r="AJ172" s="7">
        <f t="shared" si="10"/>
        <v>66.528571428571425</v>
      </c>
      <c r="AK172" s="7" t="s">
        <v>8249</v>
      </c>
      <c r="AL172" s="1" t="s">
        <v>45</v>
      </c>
      <c r="AM172" s="1">
        <f t="shared" si="11"/>
        <v>0</v>
      </c>
      <c r="AN172" s="1" t="s">
        <v>8232</v>
      </c>
      <c r="AO172" s="1" t="s">
        <v>108</v>
      </c>
      <c r="AP172" s="4">
        <f>1</f>
        <v>1</v>
      </c>
    </row>
    <row r="173" spans="1:42" x14ac:dyDescent="0.3">
      <c r="A173" s="1" t="s">
        <v>393</v>
      </c>
      <c r="B173" s="1" t="s">
        <v>47</v>
      </c>
      <c r="C173" s="4">
        <v>49</v>
      </c>
      <c r="D173" s="4" t="str">
        <f t="shared" si="8"/>
        <v>Adult</v>
      </c>
      <c r="E173" s="1" t="s">
        <v>3</v>
      </c>
      <c r="F173" s="1" t="s">
        <v>8257</v>
      </c>
      <c r="G173" s="1" t="s">
        <v>394</v>
      </c>
      <c r="H173" s="1">
        <v>90710</v>
      </c>
      <c r="I173" s="4">
        <v>10</v>
      </c>
      <c r="J173" s="4">
        <v>8</v>
      </c>
      <c r="K173" s="4" t="str">
        <f t="shared" si="9"/>
        <v>New</v>
      </c>
      <c r="L173" s="1" t="s">
        <v>52</v>
      </c>
      <c r="M173" s="1" t="s">
        <v>38</v>
      </c>
      <c r="N173" s="7">
        <v>1.56</v>
      </c>
      <c r="O173" s="1" t="s">
        <v>41</v>
      </c>
      <c r="P173" s="1" t="s">
        <v>38</v>
      </c>
      <c r="Q173" s="1" t="s">
        <v>77</v>
      </c>
      <c r="R173" s="7">
        <v>57</v>
      </c>
      <c r="S173" s="1" t="s">
        <v>41</v>
      </c>
      <c r="T173" s="1" t="s">
        <v>41</v>
      </c>
      <c r="U173" s="1" t="s">
        <v>41</v>
      </c>
      <c r="V173" s="1" t="s">
        <v>41</v>
      </c>
      <c r="W173" s="1" t="s">
        <v>38</v>
      </c>
      <c r="X173" s="1" t="s">
        <v>41</v>
      </c>
      <c r="Y173" s="1" t="s">
        <v>41</v>
      </c>
      <c r="Z173" s="1" t="s">
        <v>38</v>
      </c>
      <c r="AA173" s="1" t="s">
        <v>49</v>
      </c>
      <c r="AB173" s="1" t="s">
        <v>38</v>
      </c>
      <c r="AC173" s="1" t="s">
        <v>54</v>
      </c>
      <c r="AD173" s="7">
        <v>54.4</v>
      </c>
      <c r="AE173" s="7">
        <v>475.1</v>
      </c>
      <c r="AF173" s="7">
        <v>0</v>
      </c>
      <c r="AG173" s="7">
        <v>0</v>
      </c>
      <c r="AH173" s="7">
        <v>12.48</v>
      </c>
      <c r="AI173" s="7">
        <v>487.58</v>
      </c>
      <c r="AJ173" s="7">
        <f t="shared" si="10"/>
        <v>60.947499999999998</v>
      </c>
      <c r="AK173" s="7" t="s">
        <v>8249</v>
      </c>
      <c r="AL173" s="1" t="s">
        <v>45</v>
      </c>
      <c r="AM173" s="1">
        <f t="shared" si="11"/>
        <v>0</v>
      </c>
      <c r="AN173" s="1" t="s">
        <v>8232</v>
      </c>
      <c r="AO173" s="1" t="s">
        <v>108</v>
      </c>
      <c r="AP173" s="4">
        <f>1</f>
        <v>1</v>
      </c>
    </row>
    <row r="174" spans="1:42" x14ac:dyDescent="0.3">
      <c r="A174" s="1" t="s">
        <v>395</v>
      </c>
      <c r="B174" s="1" t="s">
        <v>47</v>
      </c>
      <c r="C174" s="4">
        <v>33</v>
      </c>
      <c r="D174" s="4" t="str">
        <f t="shared" si="8"/>
        <v>Adult</v>
      </c>
      <c r="E174" s="1" t="s">
        <v>3</v>
      </c>
      <c r="F174" s="1" t="s">
        <v>8258</v>
      </c>
      <c r="G174" s="1" t="s">
        <v>389</v>
      </c>
      <c r="H174" s="1">
        <v>94108</v>
      </c>
      <c r="I174" s="4">
        <v>9</v>
      </c>
      <c r="J174" s="4">
        <v>66</v>
      </c>
      <c r="K174" s="4" t="str">
        <f t="shared" si="9"/>
        <v>Veteran</v>
      </c>
      <c r="L174" s="1" t="s">
        <v>70</v>
      </c>
      <c r="M174" s="1" t="s">
        <v>41</v>
      </c>
      <c r="N174" s="7">
        <v>25.420517214274568</v>
      </c>
      <c r="O174" s="1" t="s">
        <v>41</v>
      </c>
      <c r="P174" s="1" t="s">
        <v>38</v>
      </c>
      <c r="Q174" s="1" t="s">
        <v>42</v>
      </c>
      <c r="R174" s="7">
        <v>23</v>
      </c>
      <c r="S174" s="1" t="s">
        <v>41</v>
      </c>
      <c r="T174" s="1" t="s">
        <v>41</v>
      </c>
      <c r="U174" s="1" t="s">
        <v>41</v>
      </c>
      <c r="V174" s="1" t="s">
        <v>38</v>
      </c>
      <c r="W174" s="1" t="s">
        <v>38</v>
      </c>
      <c r="X174" s="1" t="s">
        <v>38</v>
      </c>
      <c r="Y174" s="1" t="s">
        <v>38</v>
      </c>
      <c r="Z174" s="1" t="s">
        <v>41</v>
      </c>
      <c r="AA174" s="1" t="s">
        <v>71</v>
      </c>
      <c r="AB174" s="1" t="s">
        <v>41</v>
      </c>
      <c r="AC174" s="1" t="s">
        <v>54</v>
      </c>
      <c r="AD174" s="7">
        <v>50.55</v>
      </c>
      <c r="AE174" s="7">
        <v>3364.55</v>
      </c>
      <c r="AF174" s="7">
        <v>0</v>
      </c>
      <c r="AG174" s="7">
        <v>110</v>
      </c>
      <c r="AH174" s="7">
        <v>0</v>
      </c>
      <c r="AI174" s="7">
        <v>3474.55</v>
      </c>
      <c r="AJ174" s="7">
        <f t="shared" si="10"/>
        <v>52.644696969696973</v>
      </c>
      <c r="AK174" s="7" t="s">
        <v>8249</v>
      </c>
      <c r="AL174" s="1" t="s">
        <v>45</v>
      </c>
      <c r="AM174" s="1">
        <f t="shared" si="11"/>
        <v>0</v>
      </c>
      <c r="AN174" s="1" t="s">
        <v>8232</v>
      </c>
      <c r="AO174" s="1" t="s">
        <v>108</v>
      </c>
      <c r="AP174" s="4">
        <f>1</f>
        <v>1</v>
      </c>
    </row>
    <row r="175" spans="1:42" x14ac:dyDescent="0.3">
      <c r="A175" s="1" t="s">
        <v>396</v>
      </c>
      <c r="B175" s="1" t="s">
        <v>47</v>
      </c>
      <c r="C175" s="4">
        <v>30</v>
      </c>
      <c r="D175" s="4" t="str">
        <f t="shared" si="8"/>
        <v>Adult</v>
      </c>
      <c r="E175" s="1" t="s">
        <v>8253</v>
      </c>
      <c r="F175" s="1" t="s">
        <v>8254</v>
      </c>
      <c r="G175" s="1" t="s">
        <v>397</v>
      </c>
      <c r="H175" s="1">
        <v>90301</v>
      </c>
      <c r="I175" s="4">
        <v>0</v>
      </c>
      <c r="J175" s="4">
        <v>5</v>
      </c>
      <c r="K175" s="4" t="str">
        <f t="shared" si="9"/>
        <v>New</v>
      </c>
      <c r="L175" s="1" t="s">
        <v>52</v>
      </c>
      <c r="M175" s="1" t="s">
        <v>38</v>
      </c>
      <c r="N175" s="7">
        <v>34.26</v>
      </c>
      <c r="O175" s="1" t="s">
        <v>41</v>
      </c>
      <c r="P175" s="1" t="s">
        <v>41</v>
      </c>
      <c r="Q175" s="1" t="s">
        <v>8232</v>
      </c>
      <c r="R175" s="7">
        <v>0</v>
      </c>
      <c r="S175" s="1" t="s">
        <v>41</v>
      </c>
      <c r="T175" s="1" t="s">
        <v>41</v>
      </c>
      <c r="U175" s="1" t="s">
        <v>41</v>
      </c>
      <c r="V175" s="1" t="s">
        <v>41</v>
      </c>
      <c r="W175" s="1" t="s">
        <v>41</v>
      </c>
      <c r="X175" s="1" t="s">
        <v>41</v>
      </c>
      <c r="Y175" s="1" t="s">
        <v>41</v>
      </c>
      <c r="Z175" s="1" t="s">
        <v>41</v>
      </c>
      <c r="AA175" s="1" t="s">
        <v>49</v>
      </c>
      <c r="AB175" s="1" t="s">
        <v>41</v>
      </c>
      <c r="AC175" s="1" t="s">
        <v>44</v>
      </c>
      <c r="AD175" s="7">
        <v>21.05</v>
      </c>
      <c r="AE175" s="7">
        <v>113.85</v>
      </c>
      <c r="AF175" s="7">
        <v>0</v>
      </c>
      <c r="AG175" s="7">
        <v>0</v>
      </c>
      <c r="AH175" s="7">
        <v>171.3</v>
      </c>
      <c r="AI175" s="7">
        <v>285.14999999999998</v>
      </c>
      <c r="AJ175" s="7">
        <f t="shared" si="10"/>
        <v>57.029999999999994</v>
      </c>
      <c r="AK175" s="7" t="s">
        <v>8249</v>
      </c>
      <c r="AL175" s="1" t="s">
        <v>55</v>
      </c>
      <c r="AM175" s="1">
        <f t="shared" si="11"/>
        <v>1</v>
      </c>
      <c r="AN175" s="1" t="s">
        <v>119</v>
      </c>
      <c r="AO175" s="1" t="s">
        <v>193</v>
      </c>
      <c r="AP175" s="4">
        <f>1</f>
        <v>1</v>
      </c>
    </row>
    <row r="176" spans="1:42" x14ac:dyDescent="0.3">
      <c r="A176" s="1" t="s">
        <v>398</v>
      </c>
      <c r="B176" s="1" t="s">
        <v>47</v>
      </c>
      <c r="C176" s="4">
        <v>38</v>
      </c>
      <c r="D176" s="4" t="str">
        <f t="shared" si="8"/>
        <v>Adult</v>
      </c>
      <c r="E176" s="1" t="s">
        <v>8253</v>
      </c>
      <c r="F176" s="1" t="s">
        <v>8255</v>
      </c>
      <c r="G176" s="1" t="s">
        <v>133</v>
      </c>
      <c r="H176" s="1">
        <v>90015</v>
      </c>
      <c r="I176" s="4">
        <v>0</v>
      </c>
      <c r="J176" s="4">
        <v>49</v>
      </c>
      <c r="K176" s="4" t="str">
        <f t="shared" si="9"/>
        <v>Veteran</v>
      </c>
      <c r="L176" s="1" t="s">
        <v>40</v>
      </c>
      <c r="M176" s="1" t="s">
        <v>38</v>
      </c>
      <c r="N176" s="7">
        <v>44.33</v>
      </c>
      <c r="O176" s="1" t="s">
        <v>38</v>
      </c>
      <c r="P176" s="1" t="s">
        <v>38</v>
      </c>
      <c r="Q176" s="1" t="s">
        <v>53</v>
      </c>
      <c r="R176" s="7">
        <v>11</v>
      </c>
      <c r="S176" s="1" t="s">
        <v>41</v>
      </c>
      <c r="T176" s="1" t="s">
        <v>38</v>
      </c>
      <c r="U176" s="1" t="s">
        <v>38</v>
      </c>
      <c r="V176" s="1" t="s">
        <v>41</v>
      </c>
      <c r="W176" s="1" t="s">
        <v>38</v>
      </c>
      <c r="X176" s="1" t="s">
        <v>38</v>
      </c>
      <c r="Y176" s="1" t="s">
        <v>38</v>
      </c>
      <c r="Z176" s="1" t="s">
        <v>38</v>
      </c>
      <c r="AA176" s="1" t="s">
        <v>49</v>
      </c>
      <c r="AB176" s="1" t="s">
        <v>38</v>
      </c>
      <c r="AC176" s="1" t="s">
        <v>54</v>
      </c>
      <c r="AD176" s="7">
        <v>103.7</v>
      </c>
      <c r="AE176" s="7">
        <v>5036.3</v>
      </c>
      <c r="AF176" s="7">
        <v>0</v>
      </c>
      <c r="AG176" s="7">
        <v>0</v>
      </c>
      <c r="AH176" s="7">
        <v>2172.17</v>
      </c>
      <c r="AI176" s="7">
        <v>7208.47</v>
      </c>
      <c r="AJ176" s="7">
        <f t="shared" si="10"/>
        <v>147.11163265306124</v>
      </c>
      <c r="AK176" s="7" t="s">
        <v>8247</v>
      </c>
      <c r="AL176" s="1" t="s">
        <v>55</v>
      </c>
      <c r="AM176" s="1">
        <f t="shared" si="11"/>
        <v>1</v>
      </c>
      <c r="AN176" s="1" t="s">
        <v>56</v>
      </c>
      <c r="AO176" s="1" t="s">
        <v>57</v>
      </c>
      <c r="AP176" s="4">
        <f>1</f>
        <v>1</v>
      </c>
    </row>
    <row r="177" spans="1:42" x14ac:dyDescent="0.3">
      <c r="A177" s="1" t="s">
        <v>399</v>
      </c>
      <c r="B177" s="1" t="s">
        <v>47</v>
      </c>
      <c r="C177" s="4">
        <v>56</v>
      </c>
      <c r="D177" s="4" t="str">
        <f t="shared" si="8"/>
        <v>Senior Citizen</v>
      </c>
      <c r="E177" s="1" t="s">
        <v>3</v>
      </c>
      <c r="F177" s="1" t="s">
        <v>8254</v>
      </c>
      <c r="G177" s="1" t="s">
        <v>400</v>
      </c>
      <c r="H177" s="1">
        <v>94060</v>
      </c>
      <c r="I177" s="4">
        <v>2</v>
      </c>
      <c r="J177" s="4">
        <v>63</v>
      </c>
      <c r="K177" s="4" t="str">
        <f t="shared" si="9"/>
        <v>Veteran</v>
      </c>
      <c r="L177" s="1" t="s">
        <v>74</v>
      </c>
      <c r="M177" s="1" t="s">
        <v>38</v>
      </c>
      <c r="N177" s="7">
        <v>38.36</v>
      </c>
      <c r="O177" s="1" t="s">
        <v>41</v>
      </c>
      <c r="P177" s="1" t="s">
        <v>41</v>
      </c>
      <c r="Q177" s="1" t="s">
        <v>8232</v>
      </c>
      <c r="R177" s="7">
        <v>0</v>
      </c>
      <c r="S177" s="1" t="s">
        <v>41</v>
      </c>
      <c r="T177" s="1" t="s">
        <v>41</v>
      </c>
      <c r="U177" s="1" t="s">
        <v>41</v>
      </c>
      <c r="V177" s="1" t="s">
        <v>41</v>
      </c>
      <c r="W177" s="1" t="s">
        <v>41</v>
      </c>
      <c r="X177" s="1" t="s">
        <v>41</v>
      </c>
      <c r="Y177" s="1" t="s">
        <v>41</v>
      </c>
      <c r="Z177" s="1" t="s">
        <v>41</v>
      </c>
      <c r="AA177" s="1" t="s">
        <v>71</v>
      </c>
      <c r="AB177" s="1" t="s">
        <v>38</v>
      </c>
      <c r="AC177" s="1" t="s">
        <v>54</v>
      </c>
      <c r="AD177" s="7">
        <v>19.95</v>
      </c>
      <c r="AE177" s="7">
        <v>1234.8</v>
      </c>
      <c r="AF177" s="7">
        <v>0</v>
      </c>
      <c r="AG177" s="7">
        <v>0</v>
      </c>
      <c r="AH177" s="7">
        <v>2416.6799999999998</v>
      </c>
      <c r="AI177" s="7">
        <v>3651.48</v>
      </c>
      <c r="AJ177" s="7">
        <f t="shared" si="10"/>
        <v>57.96</v>
      </c>
      <c r="AK177" s="7" t="s">
        <v>8249</v>
      </c>
      <c r="AL177" s="1" t="s">
        <v>45</v>
      </c>
      <c r="AM177" s="1">
        <f t="shared" si="11"/>
        <v>0</v>
      </c>
      <c r="AN177" s="1" t="s">
        <v>8232</v>
      </c>
      <c r="AO177" s="1" t="s">
        <v>108</v>
      </c>
      <c r="AP177" s="4">
        <f>1</f>
        <v>1</v>
      </c>
    </row>
    <row r="178" spans="1:42" x14ac:dyDescent="0.3">
      <c r="A178" s="1" t="s">
        <v>401</v>
      </c>
      <c r="B178" s="1" t="s">
        <v>37</v>
      </c>
      <c r="C178" s="4">
        <v>70</v>
      </c>
      <c r="D178" s="4" t="str">
        <f t="shared" si="8"/>
        <v>Senior Citizen</v>
      </c>
      <c r="E178" s="1" t="s">
        <v>3</v>
      </c>
      <c r="F178" s="1" t="s">
        <v>8255</v>
      </c>
      <c r="G178" s="1" t="s">
        <v>402</v>
      </c>
      <c r="H178" s="1">
        <v>95004</v>
      </c>
      <c r="I178" s="4">
        <v>1</v>
      </c>
      <c r="J178" s="4">
        <v>12</v>
      </c>
      <c r="K178" s="4" t="str">
        <f t="shared" si="9"/>
        <v>Loyal</v>
      </c>
      <c r="L178" s="1" t="s">
        <v>60</v>
      </c>
      <c r="M178" s="1" t="s">
        <v>41</v>
      </c>
      <c r="N178" s="7">
        <v>25.420517214274568</v>
      </c>
      <c r="O178" s="1" t="s">
        <v>41</v>
      </c>
      <c r="P178" s="1" t="s">
        <v>38</v>
      </c>
      <c r="Q178" s="1" t="s">
        <v>77</v>
      </c>
      <c r="R178" s="7">
        <v>14</v>
      </c>
      <c r="S178" s="1" t="s">
        <v>41</v>
      </c>
      <c r="T178" s="1" t="s">
        <v>41</v>
      </c>
      <c r="U178" s="1" t="s">
        <v>41</v>
      </c>
      <c r="V178" s="1" t="s">
        <v>38</v>
      </c>
      <c r="W178" s="1" t="s">
        <v>41</v>
      </c>
      <c r="X178" s="1" t="s">
        <v>41</v>
      </c>
      <c r="Y178" s="1" t="s">
        <v>41</v>
      </c>
      <c r="Z178" s="1" t="s">
        <v>38</v>
      </c>
      <c r="AA178" s="1" t="s">
        <v>49</v>
      </c>
      <c r="AB178" s="1" t="s">
        <v>38</v>
      </c>
      <c r="AC178" s="1" t="s">
        <v>181</v>
      </c>
      <c r="AD178" s="7">
        <v>29.3</v>
      </c>
      <c r="AE178" s="7">
        <v>355.9</v>
      </c>
      <c r="AF178" s="7">
        <v>0</v>
      </c>
      <c r="AG178" s="7">
        <v>0</v>
      </c>
      <c r="AH178" s="7">
        <v>0</v>
      </c>
      <c r="AI178" s="7">
        <v>355.9</v>
      </c>
      <c r="AJ178" s="7">
        <f t="shared" si="10"/>
        <v>29.658333333333331</v>
      </c>
      <c r="AK178" s="7" t="s">
        <v>8246</v>
      </c>
      <c r="AL178" s="1" t="s">
        <v>45</v>
      </c>
      <c r="AM178" s="1">
        <f t="shared" si="11"/>
        <v>0</v>
      </c>
      <c r="AN178" s="1" t="s">
        <v>8232</v>
      </c>
      <c r="AO178" s="1" t="s">
        <v>108</v>
      </c>
      <c r="AP178" s="4">
        <f>1</f>
        <v>1</v>
      </c>
    </row>
    <row r="179" spans="1:42" x14ac:dyDescent="0.3">
      <c r="A179" s="1" t="s">
        <v>403</v>
      </c>
      <c r="B179" s="1" t="s">
        <v>47</v>
      </c>
      <c r="C179" s="4">
        <v>54</v>
      </c>
      <c r="D179" s="4" t="str">
        <f t="shared" si="8"/>
        <v>Senior Citizen</v>
      </c>
      <c r="E179" s="1" t="s">
        <v>3</v>
      </c>
      <c r="F179" s="1" t="s">
        <v>8260</v>
      </c>
      <c r="G179" s="1" t="s">
        <v>404</v>
      </c>
      <c r="H179" s="1">
        <v>93603</v>
      </c>
      <c r="I179" s="4">
        <v>5</v>
      </c>
      <c r="J179" s="4">
        <v>27</v>
      </c>
      <c r="K179" s="4" t="str">
        <f t="shared" si="9"/>
        <v>Loyal</v>
      </c>
      <c r="L179" s="1" t="s">
        <v>40</v>
      </c>
      <c r="M179" s="1" t="s">
        <v>38</v>
      </c>
      <c r="N179" s="7">
        <v>36.19</v>
      </c>
      <c r="O179" s="1" t="s">
        <v>41</v>
      </c>
      <c r="P179" s="1" t="s">
        <v>38</v>
      </c>
      <c r="Q179" s="1" t="s">
        <v>77</v>
      </c>
      <c r="R179" s="7">
        <v>53</v>
      </c>
      <c r="S179" s="1" t="s">
        <v>38</v>
      </c>
      <c r="T179" s="1" t="s">
        <v>38</v>
      </c>
      <c r="U179" s="1" t="s">
        <v>41</v>
      </c>
      <c r="V179" s="1" t="s">
        <v>41</v>
      </c>
      <c r="W179" s="1" t="s">
        <v>41</v>
      </c>
      <c r="X179" s="1" t="s">
        <v>41</v>
      </c>
      <c r="Y179" s="1" t="s">
        <v>41</v>
      </c>
      <c r="Z179" s="1" t="s">
        <v>38</v>
      </c>
      <c r="AA179" s="1" t="s">
        <v>49</v>
      </c>
      <c r="AB179" s="1" t="s">
        <v>38</v>
      </c>
      <c r="AC179" s="1" t="s">
        <v>44</v>
      </c>
      <c r="AD179" s="7">
        <v>54.75</v>
      </c>
      <c r="AE179" s="7">
        <v>1510.3</v>
      </c>
      <c r="AF179" s="7">
        <v>0</v>
      </c>
      <c r="AG179" s="7">
        <v>0</v>
      </c>
      <c r="AH179" s="7">
        <v>977.13</v>
      </c>
      <c r="AI179" s="7">
        <v>2487.4299999999998</v>
      </c>
      <c r="AJ179" s="7">
        <f t="shared" si="10"/>
        <v>92.127037037037027</v>
      </c>
      <c r="AK179" s="7" t="s">
        <v>8249</v>
      </c>
      <c r="AL179" s="1" t="s">
        <v>45</v>
      </c>
      <c r="AM179" s="1">
        <f t="shared" si="11"/>
        <v>0</v>
      </c>
      <c r="AN179" s="1" t="s">
        <v>8232</v>
      </c>
      <c r="AO179" s="1" t="s">
        <v>108</v>
      </c>
      <c r="AP179" s="4">
        <f>1</f>
        <v>1</v>
      </c>
    </row>
    <row r="180" spans="1:42" x14ac:dyDescent="0.3">
      <c r="A180" s="1" t="s">
        <v>405</v>
      </c>
      <c r="B180" s="1" t="s">
        <v>37</v>
      </c>
      <c r="C180" s="4">
        <v>57</v>
      </c>
      <c r="D180" s="4" t="str">
        <f t="shared" si="8"/>
        <v>Senior Citizen</v>
      </c>
      <c r="E180" s="1" t="s">
        <v>8253</v>
      </c>
      <c r="F180" s="1" t="s">
        <v>8254</v>
      </c>
      <c r="G180" s="1" t="s">
        <v>122</v>
      </c>
      <c r="H180" s="1">
        <v>93648</v>
      </c>
      <c r="I180" s="4">
        <v>0</v>
      </c>
      <c r="J180" s="4">
        <v>35</v>
      </c>
      <c r="K180" s="4" t="str">
        <f t="shared" si="9"/>
        <v>Loyal</v>
      </c>
      <c r="L180" s="1" t="s">
        <v>40</v>
      </c>
      <c r="M180" s="1" t="s">
        <v>38</v>
      </c>
      <c r="N180" s="7">
        <v>44.81</v>
      </c>
      <c r="O180" s="1" t="s">
        <v>41</v>
      </c>
      <c r="P180" s="1" t="s">
        <v>38</v>
      </c>
      <c r="Q180" s="1" t="s">
        <v>77</v>
      </c>
      <c r="R180" s="7">
        <v>20</v>
      </c>
      <c r="S180" s="1" t="s">
        <v>38</v>
      </c>
      <c r="T180" s="1" t="s">
        <v>38</v>
      </c>
      <c r="U180" s="1" t="s">
        <v>38</v>
      </c>
      <c r="V180" s="1" t="s">
        <v>41</v>
      </c>
      <c r="W180" s="1" t="s">
        <v>41</v>
      </c>
      <c r="X180" s="1" t="s">
        <v>41</v>
      </c>
      <c r="Y180" s="1" t="s">
        <v>41</v>
      </c>
      <c r="Z180" s="1" t="s">
        <v>38</v>
      </c>
      <c r="AA180" s="1" t="s">
        <v>49</v>
      </c>
      <c r="AB180" s="1" t="s">
        <v>41</v>
      </c>
      <c r="AC180" s="1" t="s">
        <v>54</v>
      </c>
      <c r="AD180" s="7">
        <v>60.55</v>
      </c>
      <c r="AE180" s="7">
        <v>1982.6</v>
      </c>
      <c r="AF180" s="7">
        <v>0</v>
      </c>
      <c r="AG180" s="7">
        <v>0</v>
      </c>
      <c r="AH180" s="7">
        <v>1568.35</v>
      </c>
      <c r="AI180" s="7">
        <v>3550.95</v>
      </c>
      <c r="AJ180" s="7">
        <f t="shared" si="10"/>
        <v>101.45571428571428</v>
      </c>
      <c r="AK180" s="7" t="s">
        <v>8247</v>
      </c>
      <c r="AL180" s="1" t="s">
        <v>45</v>
      </c>
      <c r="AM180" s="1">
        <f t="shared" si="11"/>
        <v>0</v>
      </c>
      <c r="AN180" s="1" t="s">
        <v>8232</v>
      </c>
      <c r="AO180" s="1" t="s">
        <v>108</v>
      </c>
      <c r="AP180" s="4">
        <f>1</f>
        <v>1</v>
      </c>
    </row>
    <row r="181" spans="1:42" x14ac:dyDescent="0.3">
      <c r="A181" s="1" t="s">
        <v>406</v>
      </c>
      <c r="B181" s="1" t="s">
        <v>37</v>
      </c>
      <c r="C181" s="4">
        <v>40</v>
      </c>
      <c r="D181" s="4" t="str">
        <f t="shared" si="8"/>
        <v>Adult</v>
      </c>
      <c r="E181" s="1" t="s">
        <v>3</v>
      </c>
      <c r="F181" s="1" t="s">
        <v>8256</v>
      </c>
      <c r="G181" s="1" t="s">
        <v>407</v>
      </c>
      <c r="H181" s="1">
        <v>92328</v>
      </c>
      <c r="I181" s="4">
        <v>7</v>
      </c>
      <c r="J181" s="4">
        <v>54</v>
      </c>
      <c r="K181" s="4" t="str">
        <f t="shared" si="9"/>
        <v>Veteran</v>
      </c>
      <c r="L181" s="1" t="s">
        <v>74</v>
      </c>
      <c r="M181" s="1" t="s">
        <v>38</v>
      </c>
      <c r="N181" s="7">
        <v>4.33</v>
      </c>
      <c r="O181" s="1" t="s">
        <v>38</v>
      </c>
      <c r="P181" s="1" t="s">
        <v>38</v>
      </c>
      <c r="Q181" s="1" t="s">
        <v>77</v>
      </c>
      <c r="R181" s="7">
        <v>12</v>
      </c>
      <c r="S181" s="1" t="s">
        <v>41</v>
      </c>
      <c r="T181" s="1" t="s">
        <v>38</v>
      </c>
      <c r="U181" s="1" t="s">
        <v>38</v>
      </c>
      <c r="V181" s="1" t="s">
        <v>38</v>
      </c>
      <c r="W181" s="1" t="s">
        <v>38</v>
      </c>
      <c r="X181" s="1" t="s">
        <v>38</v>
      </c>
      <c r="Y181" s="1" t="s">
        <v>38</v>
      </c>
      <c r="Z181" s="1" t="s">
        <v>38</v>
      </c>
      <c r="AA181" s="1" t="s">
        <v>49</v>
      </c>
      <c r="AB181" s="1" t="s">
        <v>38</v>
      </c>
      <c r="AC181" s="1" t="s">
        <v>54</v>
      </c>
      <c r="AD181" s="7">
        <v>86.2</v>
      </c>
      <c r="AE181" s="7">
        <v>4524.05</v>
      </c>
      <c r="AF181" s="7">
        <v>0</v>
      </c>
      <c r="AG181" s="7">
        <v>0</v>
      </c>
      <c r="AH181" s="7">
        <v>233.82</v>
      </c>
      <c r="AI181" s="7">
        <v>4757.87</v>
      </c>
      <c r="AJ181" s="7">
        <f t="shared" si="10"/>
        <v>88.108703703703696</v>
      </c>
      <c r="AK181" s="7" t="s">
        <v>8249</v>
      </c>
      <c r="AL181" s="1" t="s">
        <v>45</v>
      </c>
      <c r="AM181" s="1">
        <f t="shared" si="11"/>
        <v>0</v>
      </c>
      <c r="AN181" s="1" t="s">
        <v>8232</v>
      </c>
      <c r="AO181" s="1" t="s">
        <v>108</v>
      </c>
      <c r="AP181" s="4">
        <f>1</f>
        <v>1</v>
      </c>
    </row>
    <row r="182" spans="1:42" x14ac:dyDescent="0.3">
      <c r="A182" s="1" t="s">
        <v>408</v>
      </c>
      <c r="B182" s="1" t="s">
        <v>47</v>
      </c>
      <c r="C182" s="4">
        <v>56</v>
      </c>
      <c r="D182" s="4" t="str">
        <f t="shared" si="8"/>
        <v>Senior Citizen</v>
      </c>
      <c r="E182" s="1" t="s">
        <v>8253</v>
      </c>
      <c r="F182" s="1" t="s">
        <v>8254</v>
      </c>
      <c r="G182" s="1" t="s">
        <v>227</v>
      </c>
      <c r="H182" s="1">
        <v>91744</v>
      </c>
      <c r="I182" s="4">
        <v>0</v>
      </c>
      <c r="J182" s="4">
        <v>1</v>
      </c>
      <c r="K182" s="4" t="str">
        <f t="shared" si="9"/>
        <v>New</v>
      </c>
      <c r="L182" s="1" t="s">
        <v>40</v>
      </c>
      <c r="M182" s="1" t="s">
        <v>38</v>
      </c>
      <c r="N182" s="7">
        <v>5.59</v>
      </c>
      <c r="O182" s="1" t="s">
        <v>38</v>
      </c>
      <c r="P182" s="1" t="s">
        <v>38</v>
      </c>
      <c r="Q182" s="1" t="s">
        <v>53</v>
      </c>
      <c r="R182" s="7">
        <v>2</v>
      </c>
      <c r="S182" s="1" t="s">
        <v>41</v>
      </c>
      <c r="T182" s="1" t="s">
        <v>41</v>
      </c>
      <c r="U182" s="1" t="s">
        <v>41</v>
      </c>
      <c r="V182" s="1" t="s">
        <v>41</v>
      </c>
      <c r="W182" s="1" t="s">
        <v>38</v>
      </c>
      <c r="X182" s="1" t="s">
        <v>38</v>
      </c>
      <c r="Y182" s="1" t="s">
        <v>38</v>
      </c>
      <c r="Z182" s="1" t="s">
        <v>38</v>
      </c>
      <c r="AA182" s="1" t="s">
        <v>49</v>
      </c>
      <c r="AB182" s="1" t="s">
        <v>38</v>
      </c>
      <c r="AC182" s="1" t="s">
        <v>54</v>
      </c>
      <c r="AD182" s="7">
        <v>95.45</v>
      </c>
      <c r="AE182" s="7">
        <v>95.45</v>
      </c>
      <c r="AF182" s="7">
        <v>0</v>
      </c>
      <c r="AG182" s="7">
        <v>0</v>
      </c>
      <c r="AH182" s="7">
        <v>5.59</v>
      </c>
      <c r="AI182" s="7">
        <v>101.04</v>
      </c>
      <c r="AJ182" s="7">
        <f t="shared" si="10"/>
        <v>101.04</v>
      </c>
      <c r="AK182" s="7" t="s">
        <v>8247</v>
      </c>
      <c r="AL182" s="1" t="s">
        <v>55</v>
      </c>
      <c r="AM182" s="1">
        <f t="shared" si="11"/>
        <v>1</v>
      </c>
      <c r="AN182" s="1" t="s">
        <v>56</v>
      </c>
      <c r="AO182" s="1" t="s">
        <v>57</v>
      </c>
      <c r="AP182" s="4">
        <f>1</f>
        <v>1</v>
      </c>
    </row>
    <row r="183" spans="1:42" x14ac:dyDescent="0.3">
      <c r="A183" s="1" t="s">
        <v>409</v>
      </c>
      <c r="B183" s="1" t="s">
        <v>47</v>
      </c>
      <c r="C183" s="4">
        <v>38</v>
      </c>
      <c r="D183" s="4" t="str">
        <f t="shared" si="8"/>
        <v>Adult</v>
      </c>
      <c r="E183" s="1" t="s">
        <v>8253</v>
      </c>
      <c r="F183" s="1" t="s">
        <v>8254</v>
      </c>
      <c r="G183" s="1" t="s">
        <v>410</v>
      </c>
      <c r="H183" s="1">
        <v>93656</v>
      </c>
      <c r="I183" s="4">
        <v>0</v>
      </c>
      <c r="J183" s="4">
        <v>5</v>
      </c>
      <c r="K183" s="4" t="str">
        <f t="shared" si="9"/>
        <v>New</v>
      </c>
      <c r="L183" s="1" t="s">
        <v>52</v>
      </c>
      <c r="M183" s="1" t="s">
        <v>38</v>
      </c>
      <c r="N183" s="7">
        <v>13.96</v>
      </c>
      <c r="O183" s="1" t="s">
        <v>41</v>
      </c>
      <c r="P183" s="1" t="s">
        <v>38</v>
      </c>
      <c r="Q183" s="1" t="s">
        <v>77</v>
      </c>
      <c r="R183" s="7">
        <v>5</v>
      </c>
      <c r="S183" s="1" t="s">
        <v>41</v>
      </c>
      <c r="T183" s="1" t="s">
        <v>41</v>
      </c>
      <c r="U183" s="1" t="s">
        <v>38</v>
      </c>
      <c r="V183" s="1" t="s">
        <v>38</v>
      </c>
      <c r="W183" s="1" t="s">
        <v>38</v>
      </c>
      <c r="X183" s="1" t="s">
        <v>41</v>
      </c>
      <c r="Y183" s="1" t="s">
        <v>41</v>
      </c>
      <c r="Z183" s="1" t="s">
        <v>38</v>
      </c>
      <c r="AA183" s="1" t="s">
        <v>49</v>
      </c>
      <c r="AB183" s="1" t="s">
        <v>38</v>
      </c>
      <c r="AC183" s="1" t="s">
        <v>44</v>
      </c>
      <c r="AD183" s="7">
        <v>63.95</v>
      </c>
      <c r="AE183" s="7">
        <v>318.10000000000002</v>
      </c>
      <c r="AF183" s="7">
        <v>0</v>
      </c>
      <c r="AG183" s="7">
        <v>0</v>
      </c>
      <c r="AH183" s="7">
        <v>69.8</v>
      </c>
      <c r="AI183" s="7">
        <v>387.9</v>
      </c>
      <c r="AJ183" s="7">
        <f t="shared" si="10"/>
        <v>77.58</v>
      </c>
      <c r="AK183" s="7" t="s">
        <v>8249</v>
      </c>
      <c r="AL183" s="1" t="s">
        <v>45</v>
      </c>
      <c r="AM183" s="1">
        <f t="shared" si="11"/>
        <v>0</v>
      </c>
      <c r="AN183" s="1" t="s">
        <v>8232</v>
      </c>
      <c r="AO183" s="1" t="s">
        <v>108</v>
      </c>
      <c r="AP183" s="4">
        <f>1</f>
        <v>1</v>
      </c>
    </row>
    <row r="184" spans="1:42" x14ac:dyDescent="0.3">
      <c r="A184" s="1" t="s">
        <v>411</v>
      </c>
      <c r="B184" s="1" t="s">
        <v>47</v>
      </c>
      <c r="C184" s="4">
        <v>61</v>
      </c>
      <c r="D184" s="4" t="str">
        <f t="shared" si="8"/>
        <v>Senior Citizen</v>
      </c>
      <c r="E184" s="1" t="s">
        <v>8253</v>
      </c>
      <c r="F184" s="1" t="s">
        <v>8254</v>
      </c>
      <c r="G184" s="1" t="s">
        <v>389</v>
      </c>
      <c r="H184" s="1">
        <v>94104</v>
      </c>
      <c r="I184" s="4">
        <v>0</v>
      </c>
      <c r="J184" s="4">
        <v>19</v>
      </c>
      <c r="K184" s="4" t="str">
        <f t="shared" si="9"/>
        <v>Loyal</v>
      </c>
      <c r="L184" s="1" t="s">
        <v>40</v>
      </c>
      <c r="M184" s="1" t="s">
        <v>38</v>
      </c>
      <c r="N184" s="7">
        <v>41.79</v>
      </c>
      <c r="O184" s="1" t="s">
        <v>41</v>
      </c>
      <c r="P184" s="1" t="s">
        <v>38</v>
      </c>
      <c r="Q184" s="1" t="s">
        <v>77</v>
      </c>
      <c r="R184" s="7">
        <v>6</v>
      </c>
      <c r="S184" s="1" t="s">
        <v>41</v>
      </c>
      <c r="T184" s="1" t="s">
        <v>38</v>
      </c>
      <c r="U184" s="1" t="s">
        <v>41</v>
      </c>
      <c r="V184" s="1" t="s">
        <v>38</v>
      </c>
      <c r="W184" s="1" t="s">
        <v>41</v>
      </c>
      <c r="X184" s="1" t="s">
        <v>38</v>
      </c>
      <c r="Y184" s="1" t="s">
        <v>38</v>
      </c>
      <c r="Z184" s="1" t="s">
        <v>41</v>
      </c>
      <c r="AA184" s="1" t="s">
        <v>43</v>
      </c>
      <c r="AB184" s="1" t="s">
        <v>38</v>
      </c>
      <c r="AC184" s="1" t="s">
        <v>54</v>
      </c>
      <c r="AD184" s="7">
        <v>65.349999999999994</v>
      </c>
      <c r="AE184" s="7">
        <v>1231.8499999999999</v>
      </c>
      <c r="AF184" s="7">
        <v>0</v>
      </c>
      <c r="AG184" s="7">
        <v>60</v>
      </c>
      <c r="AH184" s="7">
        <v>794.01</v>
      </c>
      <c r="AI184" s="7">
        <v>2085.86</v>
      </c>
      <c r="AJ184" s="7">
        <f t="shared" si="10"/>
        <v>109.7821052631579</v>
      </c>
      <c r="AK184" s="7" t="s">
        <v>8247</v>
      </c>
      <c r="AL184" s="1" t="s">
        <v>45</v>
      </c>
      <c r="AM184" s="1">
        <f t="shared" si="11"/>
        <v>0</v>
      </c>
      <c r="AN184" s="1" t="s">
        <v>8232</v>
      </c>
      <c r="AO184" s="1" t="s">
        <v>108</v>
      </c>
      <c r="AP184" s="4">
        <f>1</f>
        <v>1</v>
      </c>
    </row>
    <row r="185" spans="1:42" x14ac:dyDescent="0.3">
      <c r="A185" s="1" t="s">
        <v>412</v>
      </c>
      <c r="B185" s="1" t="s">
        <v>47</v>
      </c>
      <c r="C185" s="4">
        <v>35</v>
      </c>
      <c r="D185" s="4" t="str">
        <f t="shared" si="8"/>
        <v>Adult</v>
      </c>
      <c r="E185" s="1" t="s">
        <v>3</v>
      </c>
      <c r="F185" s="1" t="s">
        <v>8256</v>
      </c>
      <c r="G185" s="1" t="s">
        <v>413</v>
      </c>
      <c r="H185" s="1">
        <v>95916</v>
      </c>
      <c r="I185" s="4">
        <v>1</v>
      </c>
      <c r="J185" s="4">
        <v>52</v>
      </c>
      <c r="K185" s="4" t="str">
        <f t="shared" si="9"/>
        <v>Veteran</v>
      </c>
      <c r="L185" s="1" t="s">
        <v>40</v>
      </c>
      <c r="M185" s="1" t="s">
        <v>41</v>
      </c>
      <c r="N185" s="7">
        <v>25.420517214274568</v>
      </c>
      <c r="O185" s="1" t="s">
        <v>41</v>
      </c>
      <c r="P185" s="1" t="s">
        <v>38</v>
      </c>
      <c r="Q185" s="1" t="s">
        <v>77</v>
      </c>
      <c r="R185" s="7">
        <v>17</v>
      </c>
      <c r="S185" s="1" t="s">
        <v>41</v>
      </c>
      <c r="T185" s="1" t="s">
        <v>38</v>
      </c>
      <c r="U185" s="1" t="s">
        <v>38</v>
      </c>
      <c r="V185" s="1" t="s">
        <v>38</v>
      </c>
      <c r="W185" s="1" t="s">
        <v>38</v>
      </c>
      <c r="X185" s="1" t="s">
        <v>41</v>
      </c>
      <c r="Y185" s="1" t="s">
        <v>41</v>
      </c>
      <c r="Z185" s="1" t="s">
        <v>38</v>
      </c>
      <c r="AA185" s="1" t="s">
        <v>71</v>
      </c>
      <c r="AB185" s="1" t="s">
        <v>41</v>
      </c>
      <c r="AC185" s="1" t="s">
        <v>44</v>
      </c>
      <c r="AD185" s="7">
        <v>50.2</v>
      </c>
      <c r="AE185" s="7">
        <v>2554</v>
      </c>
      <c r="AF185" s="7">
        <v>27.01</v>
      </c>
      <c r="AG185" s="7">
        <v>0</v>
      </c>
      <c r="AH185" s="7">
        <v>0</v>
      </c>
      <c r="AI185" s="7">
        <v>2526.9899999999998</v>
      </c>
      <c r="AJ185" s="7">
        <f t="shared" si="10"/>
        <v>48.595961538461538</v>
      </c>
      <c r="AK185" s="7" t="s">
        <v>8246</v>
      </c>
      <c r="AL185" s="1" t="s">
        <v>45</v>
      </c>
      <c r="AM185" s="1">
        <f t="shared" si="11"/>
        <v>0</v>
      </c>
      <c r="AN185" s="1" t="s">
        <v>8232</v>
      </c>
      <c r="AO185" s="1" t="s">
        <v>108</v>
      </c>
      <c r="AP185" s="4">
        <f>1</f>
        <v>1</v>
      </c>
    </row>
    <row r="186" spans="1:42" x14ac:dyDescent="0.3">
      <c r="A186" s="1" t="s">
        <v>414</v>
      </c>
      <c r="B186" s="1" t="s">
        <v>37</v>
      </c>
      <c r="C186" s="4">
        <v>61</v>
      </c>
      <c r="D186" s="4" t="str">
        <f t="shared" si="8"/>
        <v>Senior Citizen</v>
      </c>
      <c r="E186" s="1" t="s">
        <v>3</v>
      </c>
      <c r="F186" s="1" t="s">
        <v>8257</v>
      </c>
      <c r="G186" s="1" t="s">
        <v>415</v>
      </c>
      <c r="H186" s="1">
        <v>95439</v>
      </c>
      <c r="I186" s="4">
        <v>8</v>
      </c>
      <c r="J186" s="4">
        <v>72</v>
      </c>
      <c r="K186" s="4" t="str">
        <f t="shared" si="9"/>
        <v>Veteran</v>
      </c>
      <c r="L186" s="1" t="s">
        <v>40</v>
      </c>
      <c r="M186" s="1" t="s">
        <v>41</v>
      </c>
      <c r="N186" s="7">
        <v>25.420517214274568</v>
      </c>
      <c r="O186" s="1" t="s">
        <v>41</v>
      </c>
      <c r="P186" s="1" t="s">
        <v>38</v>
      </c>
      <c r="Q186" s="1" t="s">
        <v>77</v>
      </c>
      <c r="R186" s="7">
        <v>22</v>
      </c>
      <c r="S186" s="1" t="s">
        <v>38</v>
      </c>
      <c r="T186" s="1" t="s">
        <v>38</v>
      </c>
      <c r="U186" s="1" t="s">
        <v>38</v>
      </c>
      <c r="V186" s="1" t="s">
        <v>38</v>
      </c>
      <c r="W186" s="1" t="s">
        <v>38</v>
      </c>
      <c r="X186" s="1" t="s">
        <v>38</v>
      </c>
      <c r="Y186" s="1" t="s">
        <v>38</v>
      </c>
      <c r="Z186" s="1" t="s">
        <v>38</v>
      </c>
      <c r="AA186" s="1" t="s">
        <v>71</v>
      </c>
      <c r="AB186" s="1" t="s">
        <v>38</v>
      </c>
      <c r="AC186" s="1" t="s">
        <v>54</v>
      </c>
      <c r="AD186" s="7">
        <v>63.8</v>
      </c>
      <c r="AE186" s="7">
        <v>4684.3</v>
      </c>
      <c r="AF186" s="7">
        <v>0</v>
      </c>
      <c r="AG186" s="7">
        <v>0</v>
      </c>
      <c r="AH186" s="7">
        <v>0</v>
      </c>
      <c r="AI186" s="7">
        <v>4684.3</v>
      </c>
      <c r="AJ186" s="7">
        <f t="shared" si="10"/>
        <v>65.05972222222222</v>
      </c>
      <c r="AK186" s="7" t="s">
        <v>8249</v>
      </c>
      <c r="AL186" s="1" t="s">
        <v>45</v>
      </c>
      <c r="AM186" s="1">
        <f t="shared" si="11"/>
        <v>0</v>
      </c>
      <c r="AN186" s="1" t="s">
        <v>8232</v>
      </c>
      <c r="AO186" s="1" t="s">
        <v>108</v>
      </c>
      <c r="AP186" s="4">
        <f>1</f>
        <v>1</v>
      </c>
    </row>
    <row r="187" spans="1:42" x14ac:dyDescent="0.3">
      <c r="A187" s="1" t="s">
        <v>416</v>
      </c>
      <c r="B187" s="1" t="s">
        <v>47</v>
      </c>
      <c r="C187" s="4">
        <v>50</v>
      </c>
      <c r="D187" s="4" t="str">
        <f t="shared" si="8"/>
        <v>Adult</v>
      </c>
      <c r="E187" s="1" t="s">
        <v>8253</v>
      </c>
      <c r="F187" s="1" t="s">
        <v>8254</v>
      </c>
      <c r="G187" s="1" t="s">
        <v>417</v>
      </c>
      <c r="H187" s="1">
        <v>95010</v>
      </c>
      <c r="I187" s="4">
        <v>0</v>
      </c>
      <c r="J187" s="4">
        <v>32</v>
      </c>
      <c r="K187" s="4" t="str">
        <f t="shared" si="9"/>
        <v>Loyal</v>
      </c>
      <c r="L187" s="1" t="s">
        <v>40</v>
      </c>
      <c r="M187" s="1" t="s">
        <v>38</v>
      </c>
      <c r="N187" s="7">
        <v>14.91</v>
      </c>
      <c r="O187" s="1" t="s">
        <v>41</v>
      </c>
      <c r="P187" s="1" t="s">
        <v>41</v>
      </c>
      <c r="Q187" s="1" t="s">
        <v>8232</v>
      </c>
      <c r="R187" s="7">
        <v>0</v>
      </c>
      <c r="S187" s="1" t="s">
        <v>41</v>
      </c>
      <c r="T187" s="1" t="s">
        <v>41</v>
      </c>
      <c r="U187" s="1" t="s">
        <v>41</v>
      </c>
      <c r="V187" s="1" t="s">
        <v>41</v>
      </c>
      <c r="W187" s="1" t="s">
        <v>41</v>
      </c>
      <c r="X187" s="1" t="s">
        <v>41</v>
      </c>
      <c r="Y187" s="1" t="s">
        <v>41</v>
      </c>
      <c r="Z187" s="1" t="s">
        <v>41</v>
      </c>
      <c r="AA187" s="1" t="s">
        <v>71</v>
      </c>
      <c r="AB187" s="1" t="s">
        <v>38</v>
      </c>
      <c r="AC187" s="1" t="s">
        <v>54</v>
      </c>
      <c r="AD187" s="7">
        <v>20.05</v>
      </c>
      <c r="AE187" s="7">
        <v>614.45000000000005</v>
      </c>
      <c r="AF187" s="7">
        <v>9.73</v>
      </c>
      <c r="AG187" s="7">
        <v>0</v>
      </c>
      <c r="AH187" s="7">
        <v>477.12</v>
      </c>
      <c r="AI187" s="7">
        <v>1081.8399999999999</v>
      </c>
      <c r="AJ187" s="7">
        <f t="shared" si="10"/>
        <v>33.807499999999997</v>
      </c>
      <c r="AK187" s="7" t="s">
        <v>8246</v>
      </c>
      <c r="AL187" s="1" t="s">
        <v>45</v>
      </c>
      <c r="AM187" s="1">
        <f t="shared" si="11"/>
        <v>0</v>
      </c>
      <c r="AN187" s="1" t="s">
        <v>8232</v>
      </c>
      <c r="AO187" s="1" t="s">
        <v>108</v>
      </c>
      <c r="AP187" s="4">
        <f>1</f>
        <v>1</v>
      </c>
    </row>
    <row r="188" spans="1:42" x14ac:dyDescent="0.3">
      <c r="A188" s="1" t="s">
        <v>418</v>
      </c>
      <c r="B188" s="1" t="s">
        <v>37</v>
      </c>
      <c r="C188" s="4">
        <v>47</v>
      </c>
      <c r="D188" s="4" t="str">
        <f t="shared" si="8"/>
        <v>Adult</v>
      </c>
      <c r="E188" s="1" t="s">
        <v>3</v>
      </c>
      <c r="F188" s="1" t="s">
        <v>8254</v>
      </c>
      <c r="G188" s="1" t="s">
        <v>149</v>
      </c>
      <c r="H188" s="1">
        <v>92109</v>
      </c>
      <c r="I188" s="4">
        <v>1</v>
      </c>
      <c r="J188" s="4">
        <v>8</v>
      </c>
      <c r="K188" s="4" t="str">
        <f t="shared" si="9"/>
        <v>New</v>
      </c>
      <c r="L188" s="1" t="s">
        <v>40</v>
      </c>
      <c r="M188" s="1" t="s">
        <v>38</v>
      </c>
      <c r="N188" s="7">
        <v>16.88</v>
      </c>
      <c r="O188" s="1" t="s">
        <v>41</v>
      </c>
      <c r="P188" s="1" t="s">
        <v>38</v>
      </c>
      <c r="Q188" s="1" t="s">
        <v>53</v>
      </c>
      <c r="R188" s="7">
        <v>6</v>
      </c>
      <c r="S188" s="1" t="s">
        <v>41</v>
      </c>
      <c r="T188" s="1" t="s">
        <v>38</v>
      </c>
      <c r="U188" s="1" t="s">
        <v>38</v>
      </c>
      <c r="V188" s="1" t="s">
        <v>41</v>
      </c>
      <c r="W188" s="1" t="s">
        <v>38</v>
      </c>
      <c r="X188" s="1" t="s">
        <v>38</v>
      </c>
      <c r="Y188" s="1" t="s">
        <v>38</v>
      </c>
      <c r="Z188" s="1" t="s">
        <v>38</v>
      </c>
      <c r="AA188" s="1" t="s">
        <v>49</v>
      </c>
      <c r="AB188" s="1" t="s">
        <v>41</v>
      </c>
      <c r="AC188" s="1" t="s">
        <v>54</v>
      </c>
      <c r="AD188" s="7">
        <v>101.15</v>
      </c>
      <c r="AE188" s="7">
        <v>842.9</v>
      </c>
      <c r="AF188" s="7">
        <v>0</v>
      </c>
      <c r="AG188" s="7">
        <v>0</v>
      </c>
      <c r="AH188" s="7">
        <v>135.04</v>
      </c>
      <c r="AI188" s="7">
        <v>977.94</v>
      </c>
      <c r="AJ188" s="7">
        <f t="shared" si="10"/>
        <v>122.24250000000001</v>
      </c>
      <c r="AK188" s="7" t="s">
        <v>8247</v>
      </c>
      <c r="AL188" s="1" t="s">
        <v>55</v>
      </c>
      <c r="AM188" s="1">
        <f t="shared" si="11"/>
        <v>1</v>
      </c>
      <c r="AN188" s="1" t="s">
        <v>56</v>
      </c>
      <c r="AO188" s="1" t="s">
        <v>102</v>
      </c>
      <c r="AP188" s="4">
        <f>1</f>
        <v>1</v>
      </c>
    </row>
    <row r="189" spans="1:42" x14ac:dyDescent="0.3">
      <c r="A189" s="1" t="s">
        <v>419</v>
      </c>
      <c r="B189" s="1" t="s">
        <v>47</v>
      </c>
      <c r="C189" s="4">
        <v>35</v>
      </c>
      <c r="D189" s="4" t="str">
        <f t="shared" si="8"/>
        <v>Adult</v>
      </c>
      <c r="E189" s="1" t="s">
        <v>8253</v>
      </c>
      <c r="F189" s="1" t="s">
        <v>8254</v>
      </c>
      <c r="G189" s="1" t="s">
        <v>420</v>
      </c>
      <c r="H189" s="1">
        <v>91711</v>
      </c>
      <c r="I189" s="4">
        <v>0</v>
      </c>
      <c r="J189" s="4">
        <v>41</v>
      </c>
      <c r="K189" s="4" t="str">
        <f t="shared" si="9"/>
        <v>Loyal</v>
      </c>
      <c r="L189" s="1" t="s">
        <v>74</v>
      </c>
      <c r="M189" s="1" t="s">
        <v>38</v>
      </c>
      <c r="N189" s="7">
        <v>37.549999999999997</v>
      </c>
      <c r="O189" s="1" t="s">
        <v>38</v>
      </c>
      <c r="P189" s="1" t="s">
        <v>38</v>
      </c>
      <c r="Q189" s="1" t="s">
        <v>77</v>
      </c>
      <c r="R189" s="7">
        <v>30</v>
      </c>
      <c r="S189" s="1" t="s">
        <v>41</v>
      </c>
      <c r="T189" s="1" t="s">
        <v>41</v>
      </c>
      <c r="U189" s="1" t="s">
        <v>38</v>
      </c>
      <c r="V189" s="1" t="s">
        <v>41</v>
      </c>
      <c r="W189" s="1" t="s">
        <v>41</v>
      </c>
      <c r="X189" s="1" t="s">
        <v>38</v>
      </c>
      <c r="Y189" s="1" t="s">
        <v>38</v>
      </c>
      <c r="Z189" s="1" t="s">
        <v>41</v>
      </c>
      <c r="AA189" s="1" t="s">
        <v>43</v>
      </c>
      <c r="AB189" s="1" t="s">
        <v>41</v>
      </c>
      <c r="AC189" s="1" t="s">
        <v>181</v>
      </c>
      <c r="AD189" s="7">
        <v>65</v>
      </c>
      <c r="AE189" s="7">
        <v>2531.8000000000002</v>
      </c>
      <c r="AF189" s="7">
        <v>0</v>
      </c>
      <c r="AG189" s="7">
        <v>140</v>
      </c>
      <c r="AH189" s="7">
        <v>1539.55</v>
      </c>
      <c r="AI189" s="7">
        <v>4211.3500000000004</v>
      </c>
      <c r="AJ189" s="7">
        <f t="shared" si="10"/>
        <v>102.71585365853659</v>
      </c>
      <c r="AK189" s="7" t="s">
        <v>8247</v>
      </c>
      <c r="AL189" s="1" t="s">
        <v>45</v>
      </c>
      <c r="AM189" s="1">
        <f t="shared" si="11"/>
        <v>0</v>
      </c>
      <c r="AN189" s="1" t="s">
        <v>8232</v>
      </c>
      <c r="AO189" s="1" t="s">
        <v>108</v>
      </c>
      <c r="AP189" s="4">
        <f>1</f>
        <v>1</v>
      </c>
    </row>
    <row r="190" spans="1:42" x14ac:dyDescent="0.3">
      <c r="A190" s="1" t="s">
        <v>421</v>
      </c>
      <c r="B190" s="1" t="s">
        <v>47</v>
      </c>
      <c r="C190" s="4">
        <v>32</v>
      </c>
      <c r="D190" s="4" t="str">
        <f t="shared" si="8"/>
        <v>Adult</v>
      </c>
      <c r="E190" s="1" t="s">
        <v>8253</v>
      </c>
      <c r="F190" s="1" t="s">
        <v>8254</v>
      </c>
      <c r="G190" s="1" t="s">
        <v>48</v>
      </c>
      <c r="H190" s="1">
        <v>91207</v>
      </c>
      <c r="I190" s="4">
        <v>0</v>
      </c>
      <c r="J190" s="4">
        <v>5</v>
      </c>
      <c r="K190" s="4" t="str">
        <f t="shared" si="9"/>
        <v>New</v>
      </c>
      <c r="L190" s="1" t="s">
        <v>40</v>
      </c>
      <c r="M190" s="1" t="s">
        <v>38</v>
      </c>
      <c r="N190" s="7">
        <v>21.01</v>
      </c>
      <c r="O190" s="1" t="s">
        <v>41</v>
      </c>
      <c r="P190" s="1" t="s">
        <v>41</v>
      </c>
      <c r="Q190" s="1" t="s">
        <v>8232</v>
      </c>
      <c r="R190" s="7">
        <v>0</v>
      </c>
      <c r="S190" s="1" t="s">
        <v>41</v>
      </c>
      <c r="T190" s="1" t="s">
        <v>41</v>
      </c>
      <c r="U190" s="1" t="s">
        <v>41</v>
      </c>
      <c r="V190" s="1" t="s">
        <v>41</v>
      </c>
      <c r="W190" s="1" t="s">
        <v>41</v>
      </c>
      <c r="X190" s="1" t="s">
        <v>41</v>
      </c>
      <c r="Y190" s="1" t="s">
        <v>41</v>
      </c>
      <c r="Z190" s="1" t="s">
        <v>41</v>
      </c>
      <c r="AA190" s="1" t="s">
        <v>49</v>
      </c>
      <c r="AB190" s="1" t="s">
        <v>38</v>
      </c>
      <c r="AC190" s="1" t="s">
        <v>44</v>
      </c>
      <c r="AD190" s="7">
        <v>19.25</v>
      </c>
      <c r="AE190" s="7">
        <v>86.05</v>
      </c>
      <c r="AF190" s="7">
        <v>0</v>
      </c>
      <c r="AG190" s="7">
        <v>0</v>
      </c>
      <c r="AH190" s="7">
        <v>105.05</v>
      </c>
      <c r="AI190" s="7">
        <v>191.1</v>
      </c>
      <c r="AJ190" s="7">
        <f t="shared" si="10"/>
        <v>38.22</v>
      </c>
      <c r="AK190" s="7" t="s">
        <v>8246</v>
      </c>
      <c r="AL190" s="1" t="s">
        <v>45</v>
      </c>
      <c r="AM190" s="1">
        <f t="shared" si="11"/>
        <v>0</v>
      </c>
      <c r="AN190" s="1" t="s">
        <v>8232</v>
      </c>
      <c r="AO190" s="1" t="s">
        <v>108</v>
      </c>
      <c r="AP190" s="4">
        <f>1</f>
        <v>1</v>
      </c>
    </row>
    <row r="191" spans="1:42" x14ac:dyDescent="0.3">
      <c r="A191" s="1" t="s">
        <v>422</v>
      </c>
      <c r="B191" s="1" t="s">
        <v>37</v>
      </c>
      <c r="C191" s="4">
        <v>54</v>
      </c>
      <c r="D191" s="4" t="str">
        <f t="shared" si="8"/>
        <v>Senior Citizen</v>
      </c>
      <c r="E191" s="1" t="s">
        <v>8253</v>
      </c>
      <c r="F191" s="1" t="s">
        <v>8255</v>
      </c>
      <c r="G191" s="1" t="s">
        <v>423</v>
      </c>
      <c r="H191" s="1">
        <v>90248</v>
      </c>
      <c r="I191" s="4">
        <v>0</v>
      </c>
      <c r="J191" s="4">
        <v>11</v>
      </c>
      <c r="K191" s="4" t="str">
        <f t="shared" si="9"/>
        <v>New</v>
      </c>
      <c r="L191" s="1" t="s">
        <v>40</v>
      </c>
      <c r="M191" s="1" t="s">
        <v>41</v>
      </c>
      <c r="N191" s="7">
        <v>25.420517214274568</v>
      </c>
      <c r="O191" s="1" t="s">
        <v>41</v>
      </c>
      <c r="P191" s="1" t="s">
        <v>38</v>
      </c>
      <c r="Q191" s="1" t="s">
        <v>77</v>
      </c>
      <c r="R191" s="7">
        <v>17</v>
      </c>
      <c r="S191" s="1" t="s">
        <v>38</v>
      </c>
      <c r="T191" s="1" t="s">
        <v>41</v>
      </c>
      <c r="U191" s="1" t="s">
        <v>41</v>
      </c>
      <c r="V191" s="1" t="s">
        <v>38</v>
      </c>
      <c r="W191" s="1" t="s">
        <v>41</v>
      </c>
      <c r="X191" s="1" t="s">
        <v>41</v>
      </c>
      <c r="Y191" s="1" t="s">
        <v>41</v>
      </c>
      <c r="Z191" s="1" t="s">
        <v>41</v>
      </c>
      <c r="AA191" s="1" t="s">
        <v>43</v>
      </c>
      <c r="AB191" s="1" t="s">
        <v>38</v>
      </c>
      <c r="AC191" s="1" t="s">
        <v>44</v>
      </c>
      <c r="AD191" s="7">
        <v>36.049999999999997</v>
      </c>
      <c r="AE191" s="7">
        <v>402.6</v>
      </c>
      <c r="AF191" s="7">
        <v>0</v>
      </c>
      <c r="AG191" s="7">
        <v>100</v>
      </c>
      <c r="AH191" s="7">
        <v>0</v>
      </c>
      <c r="AI191" s="7">
        <v>502.6</v>
      </c>
      <c r="AJ191" s="7">
        <f t="shared" si="10"/>
        <v>45.690909090909095</v>
      </c>
      <c r="AK191" s="7" t="s">
        <v>8246</v>
      </c>
      <c r="AL191" s="1" t="s">
        <v>45</v>
      </c>
      <c r="AM191" s="1">
        <f t="shared" si="11"/>
        <v>0</v>
      </c>
      <c r="AN191" s="1" t="s">
        <v>8232</v>
      </c>
      <c r="AO191" s="1" t="s">
        <v>108</v>
      </c>
      <c r="AP191" s="4">
        <f>1</f>
        <v>1</v>
      </c>
    </row>
    <row r="192" spans="1:42" x14ac:dyDescent="0.3">
      <c r="A192" s="1" t="s">
        <v>424</v>
      </c>
      <c r="B192" s="1" t="s">
        <v>47</v>
      </c>
      <c r="C192" s="4">
        <v>61</v>
      </c>
      <c r="D192" s="4" t="str">
        <f t="shared" si="8"/>
        <v>Senior Citizen</v>
      </c>
      <c r="E192" s="1" t="s">
        <v>8253</v>
      </c>
      <c r="F192" s="1" t="s">
        <v>8254</v>
      </c>
      <c r="G192" s="1" t="s">
        <v>243</v>
      </c>
      <c r="H192" s="1">
        <v>92028</v>
      </c>
      <c r="I192" s="4">
        <v>0</v>
      </c>
      <c r="J192" s="4">
        <v>5</v>
      </c>
      <c r="K192" s="4" t="str">
        <f t="shared" si="9"/>
        <v>New</v>
      </c>
      <c r="L192" s="1" t="s">
        <v>40</v>
      </c>
      <c r="M192" s="1" t="s">
        <v>38</v>
      </c>
      <c r="N192" s="7">
        <v>31.09</v>
      </c>
      <c r="O192" s="1" t="s">
        <v>41</v>
      </c>
      <c r="P192" s="1" t="s">
        <v>38</v>
      </c>
      <c r="Q192" s="1" t="s">
        <v>53</v>
      </c>
      <c r="R192" s="7">
        <v>11</v>
      </c>
      <c r="S192" s="1" t="s">
        <v>41</v>
      </c>
      <c r="T192" s="1" t="s">
        <v>41</v>
      </c>
      <c r="U192" s="1" t="s">
        <v>41</v>
      </c>
      <c r="V192" s="1" t="s">
        <v>38</v>
      </c>
      <c r="W192" s="1" t="s">
        <v>38</v>
      </c>
      <c r="X192" s="1" t="s">
        <v>38</v>
      </c>
      <c r="Y192" s="1" t="s">
        <v>38</v>
      </c>
      <c r="Z192" s="1" t="s">
        <v>38</v>
      </c>
      <c r="AA192" s="1" t="s">
        <v>49</v>
      </c>
      <c r="AB192" s="1" t="s">
        <v>38</v>
      </c>
      <c r="AC192" s="1" t="s">
        <v>54</v>
      </c>
      <c r="AD192" s="7">
        <v>96.1</v>
      </c>
      <c r="AE192" s="7">
        <v>453.4</v>
      </c>
      <c r="AF192" s="7">
        <v>0</v>
      </c>
      <c r="AG192" s="7">
        <v>0</v>
      </c>
      <c r="AH192" s="7">
        <v>155.44999999999999</v>
      </c>
      <c r="AI192" s="7">
        <v>608.85</v>
      </c>
      <c r="AJ192" s="7">
        <f t="shared" si="10"/>
        <v>121.77000000000001</v>
      </c>
      <c r="AK192" s="7" t="s">
        <v>8247</v>
      </c>
      <c r="AL192" s="1" t="s">
        <v>55</v>
      </c>
      <c r="AM192" s="1">
        <f t="shared" si="11"/>
        <v>1</v>
      </c>
      <c r="AN192" s="1" t="s">
        <v>56</v>
      </c>
      <c r="AO192" s="1" t="s">
        <v>102</v>
      </c>
      <c r="AP192" s="4">
        <f>1</f>
        <v>1</v>
      </c>
    </row>
    <row r="193" spans="1:42" x14ac:dyDescent="0.3">
      <c r="A193" s="1" t="s">
        <v>425</v>
      </c>
      <c r="B193" s="1" t="s">
        <v>37</v>
      </c>
      <c r="C193" s="4">
        <v>62</v>
      </c>
      <c r="D193" s="4" t="str">
        <f t="shared" si="8"/>
        <v>Senior Citizen</v>
      </c>
      <c r="E193" s="1" t="s">
        <v>8253</v>
      </c>
      <c r="F193" s="1" t="s">
        <v>8254</v>
      </c>
      <c r="G193" s="1" t="s">
        <v>389</v>
      </c>
      <c r="H193" s="1">
        <v>94134</v>
      </c>
      <c r="I193" s="4">
        <v>0</v>
      </c>
      <c r="J193" s="4">
        <v>16</v>
      </c>
      <c r="K193" s="4" t="str">
        <f t="shared" si="9"/>
        <v>Loyal</v>
      </c>
      <c r="L193" s="1" t="s">
        <v>60</v>
      </c>
      <c r="M193" s="1" t="s">
        <v>38</v>
      </c>
      <c r="N193" s="7">
        <v>41.51</v>
      </c>
      <c r="O193" s="1" t="s">
        <v>41</v>
      </c>
      <c r="P193" s="1" t="s">
        <v>41</v>
      </c>
      <c r="Q193" s="1" t="s">
        <v>8232</v>
      </c>
      <c r="R193" s="7">
        <v>0</v>
      </c>
      <c r="S193" s="1" t="s">
        <v>41</v>
      </c>
      <c r="T193" s="1" t="s">
        <v>41</v>
      </c>
      <c r="U193" s="1" t="s">
        <v>41</v>
      </c>
      <c r="V193" s="1" t="s">
        <v>41</v>
      </c>
      <c r="W193" s="1" t="s">
        <v>41</v>
      </c>
      <c r="X193" s="1" t="s">
        <v>41</v>
      </c>
      <c r="Y193" s="1" t="s">
        <v>41</v>
      </c>
      <c r="Z193" s="1" t="s">
        <v>41</v>
      </c>
      <c r="AA193" s="1" t="s">
        <v>43</v>
      </c>
      <c r="AB193" s="1" t="s">
        <v>41</v>
      </c>
      <c r="AC193" s="1" t="s">
        <v>44</v>
      </c>
      <c r="AD193" s="7">
        <v>19.05</v>
      </c>
      <c r="AE193" s="7">
        <v>326.64999999999998</v>
      </c>
      <c r="AF193" s="7">
        <v>0</v>
      </c>
      <c r="AG193" s="7">
        <v>0</v>
      </c>
      <c r="AH193" s="7">
        <v>664.16</v>
      </c>
      <c r="AI193" s="7">
        <v>990.81</v>
      </c>
      <c r="AJ193" s="7">
        <f t="shared" si="10"/>
        <v>61.925624999999997</v>
      </c>
      <c r="AK193" s="7" t="s">
        <v>8249</v>
      </c>
      <c r="AL193" s="1" t="s">
        <v>45</v>
      </c>
      <c r="AM193" s="1">
        <f t="shared" si="11"/>
        <v>0</v>
      </c>
      <c r="AN193" s="1" t="s">
        <v>8232</v>
      </c>
      <c r="AO193" s="1" t="s">
        <v>108</v>
      </c>
      <c r="AP193" s="4">
        <f>1</f>
        <v>1</v>
      </c>
    </row>
    <row r="194" spans="1:42" x14ac:dyDescent="0.3">
      <c r="A194" s="1" t="s">
        <v>426</v>
      </c>
      <c r="B194" s="1" t="s">
        <v>47</v>
      </c>
      <c r="C194" s="4">
        <v>80</v>
      </c>
      <c r="D194" s="4" t="str">
        <f t="shared" si="8"/>
        <v>Senior Citizen</v>
      </c>
      <c r="E194" s="1" t="s">
        <v>8253</v>
      </c>
      <c r="F194" s="1" t="s">
        <v>8254</v>
      </c>
      <c r="G194" s="1" t="s">
        <v>149</v>
      </c>
      <c r="H194" s="1">
        <v>92126</v>
      </c>
      <c r="I194" s="4">
        <v>0</v>
      </c>
      <c r="J194" s="4">
        <v>71</v>
      </c>
      <c r="K194" s="4" t="str">
        <f t="shared" si="9"/>
        <v>Veteran</v>
      </c>
      <c r="L194" s="1" t="s">
        <v>40</v>
      </c>
      <c r="M194" s="1" t="s">
        <v>38</v>
      </c>
      <c r="N194" s="7">
        <v>6.1</v>
      </c>
      <c r="O194" s="1" t="s">
        <v>38</v>
      </c>
      <c r="P194" s="1" t="s">
        <v>38</v>
      </c>
      <c r="Q194" s="1" t="s">
        <v>53</v>
      </c>
      <c r="R194" s="7">
        <v>9</v>
      </c>
      <c r="S194" s="1" t="s">
        <v>41</v>
      </c>
      <c r="T194" s="1" t="s">
        <v>38</v>
      </c>
      <c r="U194" s="1" t="s">
        <v>41</v>
      </c>
      <c r="V194" s="1" t="s">
        <v>38</v>
      </c>
      <c r="W194" s="1" t="s">
        <v>38</v>
      </c>
      <c r="X194" s="1" t="s">
        <v>38</v>
      </c>
      <c r="Y194" s="1" t="s">
        <v>41</v>
      </c>
      <c r="Z194" s="1" t="s">
        <v>38</v>
      </c>
      <c r="AA194" s="1" t="s">
        <v>43</v>
      </c>
      <c r="AB194" s="1" t="s">
        <v>41</v>
      </c>
      <c r="AC194" s="1" t="s">
        <v>54</v>
      </c>
      <c r="AD194" s="7">
        <v>105.75</v>
      </c>
      <c r="AE194" s="7">
        <v>7382.85</v>
      </c>
      <c r="AF194" s="7">
        <v>0</v>
      </c>
      <c r="AG194" s="7">
        <v>0</v>
      </c>
      <c r="AH194" s="7">
        <v>433.1</v>
      </c>
      <c r="AI194" s="7">
        <v>7815.95</v>
      </c>
      <c r="AJ194" s="7">
        <f t="shared" si="10"/>
        <v>110.08380281690141</v>
      </c>
      <c r="AK194" s="7" t="s">
        <v>8247</v>
      </c>
      <c r="AL194" s="1" t="s">
        <v>45</v>
      </c>
      <c r="AM194" s="1">
        <f t="shared" si="11"/>
        <v>0</v>
      </c>
      <c r="AN194" s="1" t="s">
        <v>8232</v>
      </c>
      <c r="AO194" s="1" t="s">
        <v>108</v>
      </c>
      <c r="AP194" s="4">
        <f>1</f>
        <v>1</v>
      </c>
    </row>
    <row r="195" spans="1:42" x14ac:dyDescent="0.3">
      <c r="A195" s="1" t="s">
        <v>427</v>
      </c>
      <c r="B195" s="1" t="s">
        <v>37</v>
      </c>
      <c r="C195" s="4">
        <v>23</v>
      </c>
      <c r="D195" s="4" t="str">
        <f t="shared" ref="D195:D258" si="12">IF(C195&lt;25, "Teenager", IF(C195&lt;=50, "Adult", "Senior Citizen"))</f>
        <v>Teenager</v>
      </c>
      <c r="E195" s="1" t="s">
        <v>8253</v>
      </c>
      <c r="F195" s="1" t="s">
        <v>8254</v>
      </c>
      <c r="G195" s="1" t="s">
        <v>428</v>
      </c>
      <c r="H195" s="1">
        <v>92703</v>
      </c>
      <c r="I195" s="4">
        <v>0</v>
      </c>
      <c r="J195" s="4">
        <v>11</v>
      </c>
      <c r="K195" s="4" t="str">
        <f t="shared" ref="K195:K258" si="13">IF(J195&lt;12, "New", IF(J195&lt;=48, "Loyal", "Veteran"))</f>
        <v>New</v>
      </c>
      <c r="L195" s="1" t="s">
        <v>40</v>
      </c>
      <c r="M195" s="1" t="s">
        <v>41</v>
      </c>
      <c r="N195" s="7">
        <v>25.420517214274568</v>
      </c>
      <c r="O195" s="1" t="s">
        <v>41</v>
      </c>
      <c r="P195" s="1" t="s">
        <v>38</v>
      </c>
      <c r="Q195" s="1" t="s">
        <v>77</v>
      </c>
      <c r="R195" s="7">
        <v>59</v>
      </c>
      <c r="S195" s="1" t="s">
        <v>41</v>
      </c>
      <c r="T195" s="1" t="s">
        <v>38</v>
      </c>
      <c r="U195" s="1" t="s">
        <v>38</v>
      </c>
      <c r="V195" s="1" t="s">
        <v>38</v>
      </c>
      <c r="W195" s="1" t="s">
        <v>41</v>
      </c>
      <c r="X195" s="1" t="s">
        <v>41</v>
      </c>
      <c r="Y195" s="1" t="s">
        <v>41</v>
      </c>
      <c r="Z195" s="1" t="s">
        <v>38</v>
      </c>
      <c r="AA195" s="1" t="s">
        <v>43</v>
      </c>
      <c r="AB195" s="1" t="s">
        <v>38</v>
      </c>
      <c r="AC195" s="1" t="s">
        <v>44</v>
      </c>
      <c r="AD195" s="7">
        <v>40.4</v>
      </c>
      <c r="AE195" s="7">
        <v>422.6</v>
      </c>
      <c r="AF195" s="7">
        <v>0</v>
      </c>
      <c r="AG195" s="7">
        <v>0</v>
      </c>
      <c r="AH195" s="7">
        <v>0</v>
      </c>
      <c r="AI195" s="7">
        <v>422.6</v>
      </c>
      <c r="AJ195" s="7">
        <f t="shared" ref="AJ195:AJ258" si="14">IF(J195=0, 0, AI195 / J195)</f>
        <v>38.418181818181822</v>
      </c>
      <c r="AK195" s="7" t="s">
        <v>8246</v>
      </c>
      <c r="AL195" s="1" t="s">
        <v>45</v>
      </c>
      <c r="AM195" s="1">
        <f t="shared" ref="AM195:AM258" si="15">IF(AL195="Churned", 1, 0)</f>
        <v>0</v>
      </c>
      <c r="AN195" s="1" t="s">
        <v>8232</v>
      </c>
      <c r="AO195" s="1" t="s">
        <v>108</v>
      </c>
      <c r="AP195" s="4">
        <f>1</f>
        <v>1</v>
      </c>
    </row>
    <row r="196" spans="1:42" x14ac:dyDescent="0.3">
      <c r="A196" s="1" t="s">
        <v>429</v>
      </c>
      <c r="B196" s="1" t="s">
        <v>37</v>
      </c>
      <c r="C196" s="4">
        <v>63</v>
      </c>
      <c r="D196" s="4" t="str">
        <f t="shared" si="12"/>
        <v>Senior Citizen</v>
      </c>
      <c r="E196" s="1" t="s">
        <v>3</v>
      </c>
      <c r="F196" s="1" t="s">
        <v>8254</v>
      </c>
      <c r="G196" s="1" t="s">
        <v>430</v>
      </c>
      <c r="H196" s="1">
        <v>95369</v>
      </c>
      <c r="I196" s="4">
        <v>1</v>
      </c>
      <c r="J196" s="4">
        <v>61</v>
      </c>
      <c r="K196" s="4" t="str">
        <f t="shared" si="13"/>
        <v>Veteran</v>
      </c>
      <c r="L196" s="1" t="s">
        <v>40</v>
      </c>
      <c r="M196" s="1" t="s">
        <v>38</v>
      </c>
      <c r="N196" s="7">
        <v>49.33</v>
      </c>
      <c r="O196" s="1" t="s">
        <v>38</v>
      </c>
      <c r="P196" s="1" t="s">
        <v>38</v>
      </c>
      <c r="Q196" s="1" t="s">
        <v>53</v>
      </c>
      <c r="R196" s="7">
        <v>7</v>
      </c>
      <c r="S196" s="1" t="s">
        <v>41</v>
      </c>
      <c r="T196" s="1" t="s">
        <v>38</v>
      </c>
      <c r="U196" s="1" t="s">
        <v>41</v>
      </c>
      <c r="V196" s="1" t="s">
        <v>41</v>
      </c>
      <c r="W196" s="1" t="s">
        <v>38</v>
      </c>
      <c r="X196" s="1" t="s">
        <v>38</v>
      </c>
      <c r="Y196" s="1" t="s">
        <v>38</v>
      </c>
      <c r="Z196" s="1" t="s">
        <v>38</v>
      </c>
      <c r="AA196" s="1" t="s">
        <v>49</v>
      </c>
      <c r="AB196" s="1" t="s">
        <v>38</v>
      </c>
      <c r="AC196" s="1" t="s">
        <v>54</v>
      </c>
      <c r="AD196" s="7">
        <v>99.15</v>
      </c>
      <c r="AE196" s="7">
        <v>6010.05</v>
      </c>
      <c r="AF196" s="7">
        <v>0</v>
      </c>
      <c r="AG196" s="7">
        <v>0</v>
      </c>
      <c r="AH196" s="7">
        <v>3009.13</v>
      </c>
      <c r="AI196" s="7">
        <v>9019.18</v>
      </c>
      <c r="AJ196" s="7">
        <f t="shared" si="14"/>
        <v>147.85540983606558</v>
      </c>
      <c r="AK196" s="7" t="s">
        <v>8247</v>
      </c>
      <c r="AL196" s="1" t="s">
        <v>55</v>
      </c>
      <c r="AM196" s="1">
        <f t="shared" si="15"/>
        <v>1</v>
      </c>
      <c r="AN196" s="1" t="s">
        <v>61</v>
      </c>
      <c r="AO196" s="1" t="s">
        <v>431</v>
      </c>
      <c r="AP196" s="4">
        <f>1</f>
        <v>1</v>
      </c>
    </row>
    <row r="197" spans="1:42" x14ac:dyDescent="0.3">
      <c r="A197" s="1" t="s">
        <v>432</v>
      </c>
      <c r="B197" s="1" t="s">
        <v>37</v>
      </c>
      <c r="C197" s="4">
        <v>50</v>
      </c>
      <c r="D197" s="4" t="str">
        <f t="shared" si="12"/>
        <v>Adult</v>
      </c>
      <c r="E197" s="1" t="s">
        <v>3</v>
      </c>
      <c r="F197" s="1" t="s">
        <v>8254</v>
      </c>
      <c r="G197" s="1" t="s">
        <v>433</v>
      </c>
      <c r="H197" s="1">
        <v>93522</v>
      </c>
      <c r="I197" s="4">
        <v>2</v>
      </c>
      <c r="J197" s="4">
        <v>71</v>
      </c>
      <c r="K197" s="4" t="str">
        <f t="shared" si="13"/>
        <v>Veteran</v>
      </c>
      <c r="L197" s="1" t="s">
        <v>40</v>
      </c>
      <c r="M197" s="1" t="s">
        <v>38</v>
      </c>
      <c r="N197" s="7">
        <v>23.06</v>
      </c>
      <c r="O197" s="1" t="s">
        <v>41</v>
      </c>
      <c r="P197" s="1" t="s">
        <v>38</v>
      </c>
      <c r="Q197" s="1" t="s">
        <v>42</v>
      </c>
      <c r="R197" s="7">
        <v>6</v>
      </c>
      <c r="S197" s="1" t="s">
        <v>38</v>
      </c>
      <c r="T197" s="1" t="s">
        <v>38</v>
      </c>
      <c r="U197" s="1" t="s">
        <v>38</v>
      </c>
      <c r="V197" s="1" t="s">
        <v>38</v>
      </c>
      <c r="W197" s="1" t="s">
        <v>38</v>
      </c>
      <c r="X197" s="1" t="s">
        <v>38</v>
      </c>
      <c r="Y197" s="1" t="s">
        <v>38</v>
      </c>
      <c r="Z197" s="1" t="s">
        <v>38</v>
      </c>
      <c r="AA197" s="1" t="s">
        <v>43</v>
      </c>
      <c r="AB197" s="1" t="s">
        <v>38</v>
      </c>
      <c r="AC197" s="1" t="s">
        <v>54</v>
      </c>
      <c r="AD197" s="7">
        <v>84.8</v>
      </c>
      <c r="AE197" s="7">
        <v>6046.1</v>
      </c>
      <c r="AF197" s="7">
        <v>0</v>
      </c>
      <c r="AG197" s="7">
        <v>0</v>
      </c>
      <c r="AH197" s="7">
        <v>1637.26</v>
      </c>
      <c r="AI197" s="7">
        <v>7683.36</v>
      </c>
      <c r="AJ197" s="7">
        <f t="shared" si="14"/>
        <v>108.21633802816901</v>
      </c>
      <c r="AK197" s="7" t="s">
        <v>8247</v>
      </c>
      <c r="AL197" s="1" t="s">
        <v>45</v>
      </c>
      <c r="AM197" s="1">
        <f t="shared" si="15"/>
        <v>0</v>
      </c>
      <c r="AN197" s="1" t="s">
        <v>8232</v>
      </c>
      <c r="AO197" s="1" t="s">
        <v>108</v>
      </c>
      <c r="AP197" s="4">
        <f>1</f>
        <v>1</v>
      </c>
    </row>
    <row r="198" spans="1:42" x14ac:dyDescent="0.3">
      <c r="A198" s="1" t="s">
        <v>434</v>
      </c>
      <c r="B198" s="1" t="s">
        <v>47</v>
      </c>
      <c r="C198" s="4">
        <v>56</v>
      </c>
      <c r="D198" s="4" t="str">
        <f t="shared" si="12"/>
        <v>Senior Citizen</v>
      </c>
      <c r="E198" s="1" t="s">
        <v>8253</v>
      </c>
      <c r="F198" s="1" t="s">
        <v>8254</v>
      </c>
      <c r="G198" s="1" t="s">
        <v>435</v>
      </c>
      <c r="H198" s="1">
        <v>92404</v>
      </c>
      <c r="I198" s="4">
        <v>0</v>
      </c>
      <c r="J198" s="4">
        <v>9</v>
      </c>
      <c r="K198" s="4" t="str">
        <f t="shared" si="13"/>
        <v>New</v>
      </c>
      <c r="L198" s="1" t="s">
        <v>40</v>
      </c>
      <c r="M198" s="1" t="s">
        <v>38</v>
      </c>
      <c r="N198" s="7">
        <v>40.74</v>
      </c>
      <c r="O198" s="1" t="s">
        <v>41</v>
      </c>
      <c r="P198" s="1" t="s">
        <v>41</v>
      </c>
      <c r="Q198" s="1" t="s">
        <v>8232</v>
      </c>
      <c r="R198" s="7">
        <v>0</v>
      </c>
      <c r="S198" s="1" t="s">
        <v>41</v>
      </c>
      <c r="T198" s="1" t="s">
        <v>41</v>
      </c>
      <c r="U198" s="1" t="s">
        <v>41</v>
      </c>
      <c r="V198" s="1" t="s">
        <v>41</v>
      </c>
      <c r="W198" s="1" t="s">
        <v>41</v>
      </c>
      <c r="X198" s="1" t="s">
        <v>41</v>
      </c>
      <c r="Y198" s="1" t="s">
        <v>41</v>
      </c>
      <c r="Z198" s="1" t="s">
        <v>41</v>
      </c>
      <c r="AA198" s="1" t="s">
        <v>49</v>
      </c>
      <c r="AB198" s="1" t="s">
        <v>41</v>
      </c>
      <c r="AC198" s="1" t="s">
        <v>44</v>
      </c>
      <c r="AD198" s="7">
        <v>19.850000000000001</v>
      </c>
      <c r="AE198" s="7">
        <v>178.8</v>
      </c>
      <c r="AF198" s="7">
        <v>0</v>
      </c>
      <c r="AG198" s="7">
        <v>0</v>
      </c>
      <c r="AH198" s="7">
        <v>366.66</v>
      </c>
      <c r="AI198" s="7">
        <v>545.46</v>
      </c>
      <c r="AJ198" s="7">
        <f t="shared" si="14"/>
        <v>60.606666666666669</v>
      </c>
      <c r="AK198" s="7" t="s">
        <v>8249</v>
      </c>
      <c r="AL198" s="1" t="s">
        <v>45</v>
      </c>
      <c r="AM198" s="1">
        <f t="shared" si="15"/>
        <v>0</v>
      </c>
      <c r="AN198" s="1" t="s">
        <v>8232</v>
      </c>
      <c r="AO198" s="1" t="s">
        <v>108</v>
      </c>
      <c r="AP198" s="4">
        <f>1</f>
        <v>1</v>
      </c>
    </row>
    <row r="199" spans="1:42" x14ac:dyDescent="0.3">
      <c r="A199" s="1" t="s">
        <v>436</v>
      </c>
      <c r="B199" s="1" t="s">
        <v>37</v>
      </c>
      <c r="C199" s="4">
        <v>63</v>
      </c>
      <c r="D199" s="4" t="str">
        <f t="shared" si="12"/>
        <v>Senior Citizen</v>
      </c>
      <c r="E199" s="1" t="s">
        <v>8253</v>
      </c>
      <c r="F199" s="1" t="s">
        <v>8254</v>
      </c>
      <c r="G199" s="1" t="s">
        <v>437</v>
      </c>
      <c r="H199" s="1">
        <v>95542</v>
      </c>
      <c r="I199" s="4">
        <v>0</v>
      </c>
      <c r="J199" s="4">
        <v>6</v>
      </c>
      <c r="K199" s="4" t="str">
        <f t="shared" si="13"/>
        <v>New</v>
      </c>
      <c r="L199" s="1" t="s">
        <v>40</v>
      </c>
      <c r="M199" s="1" t="s">
        <v>38</v>
      </c>
      <c r="N199" s="7">
        <v>39.159999999999997</v>
      </c>
      <c r="O199" s="1" t="s">
        <v>41</v>
      </c>
      <c r="P199" s="1" t="s">
        <v>38</v>
      </c>
      <c r="Q199" s="1" t="s">
        <v>77</v>
      </c>
      <c r="R199" s="7">
        <v>8</v>
      </c>
      <c r="S199" s="1" t="s">
        <v>38</v>
      </c>
      <c r="T199" s="1" t="s">
        <v>41</v>
      </c>
      <c r="U199" s="1" t="s">
        <v>41</v>
      </c>
      <c r="V199" s="1" t="s">
        <v>41</v>
      </c>
      <c r="W199" s="1" t="s">
        <v>41</v>
      </c>
      <c r="X199" s="1" t="s">
        <v>41</v>
      </c>
      <c r="Y199" s="1" t="s">
        <v>41</v>
      </c>
      <c r="Z199" s="1" t="s">
        <v>38</v>
      </c>
      <c r="AA199" s="1" t="s">
        <v>49</v>
      </c>
      <c r="AB199" s="1" t="s">
        <v>38</v>
      </c>
      <c r="AC199" s="1" t="s">
        <v>54</v>
      </c>
      <c r="AD199" s="7">
        <v>49.45</v>
      </c>
      <c r="AE199" s="7">
        <v>314.60000000000002</v>
      </c>
      <c r="AF199" s="7">
        <v>0</v>
      </c>
      <c r="AG199" s="7">
        <v>0</v>
      </c>
      <c r="AH199" s="7">
        <v>234.96</v>
      </c>
      <c r="AI199" s="7">
        <v>549.55999999999995</v>
      </c>
      <c r="AJ199" s="7">
        <f t="shared" si="14"/>
        <v>91.59333333333332</v>
      </c>
      <c r="AK199" s="7" t="s">
        <v>8249</v>
      </c>
      <c r="AL199" s="1" t="s">
        <v>45</v>
      </c>
      <c r="AM199" s="1">
        <f t="shared" si="15"/>
        <v>0</v>
      </c>
      <c r="AN199" s="1" t="s">
        <v>8232</v>
      </c>
      <c r="AO199" s="1" t="s">
        <v>108</v>
      </c>
      <c r="AP199" s="4">
        <f>1</f>
        <v>1</v>
      </c>
    </row>
    <row r="200" spans="1:42" x14ac:dyDescent="0.3">
      <c r="A200" s="1" t="s">
        <v>438</v>
      </c>
      <c r="B200" s="1" t="s">
        <v>37</v>
      </c>
      <c r="C200" s="4">
        <v>58</v>
      </c>
      <c r="D200" s="4" t="str">
        <f t="shared" si="12"/>
        <v>Senior Citizen</v>
      </c>
      <c r="E200" s="1" t="s">
        <v>8253</v>
      </c>
      <c r="F200" s="1" t="s">
        <v>8254</v>
      </c>
      <c r="G200" s="1" t="s">
        <v>439</v>
      </c>
      <c r="H200" s="1">
        <v>90807</v>
      </c>
      <c r="I200" s="4">
        <v>0</v>
      </c>
      <c r="J200" s="4">
        <v>26</v>
      </c>
      <c r="K200" s="4" t="str">
        <f t="shared" si="13"/>
        <v>Loyal</v>
      </c>
      <c r="L200" s="1" t="s">
        <v>40</v>
      </c>
      <c r="M200" s="1" t="s">
        <v>38</v>
      </c>
      <c r="N200" s="7">
        <v>38.090000000000003</v>
      </c>
      <c r="O200" s="1" t="s">
        <v>41</v>
      </c>
      <c r="P200" s="1" t="s">
        <v>38</v>
      </c>
      <c r="Q200" s="1" t="s">
        <v>53</v>
      </c>
      <c r="R200" s="7">
        <v>22</v>
      </c>
      <c r="S200" s="1" t="s">
        <v>41</v>
      </c>
      <c r="T200" s="1" t="s">
        <v>41</v>
      </c>
      <c r="U200" s="1" t="s">
        <v>41</v>
      </c>
      <c r="V200" s="1" t="s">
        <v>41</v>
      </c>
      <c r="W200" s="1" t="s">
        <v>38</v>
      </c>
      <c r="X200" s="1" t="s">
        <v>38</v>
      </c>
      <c r="Y200" s="1" t="s">
        <v>38</v>
      </c>
      <c r="Z200" s="1" t="s">
        <v>41</v>
      </c>
      <c r="AA200" s="1" t="s">
        <v>49</v>
      </c>
      <c r="AB200" s="1" t="s">
        <v>38</v>
      </c>
      <c r="AC200" s="1" t="s">
        <v>54</v>
      </c>
      <c r="AD200" s="7">
        <v>88.8</v>
      </c>
      <c r="AE200" s="7">
        <v>2274.35</v>
      </c>
      <c r="AF200" s="7">
        <v>0</v>
      </c>
      <c r="AG200" s="7">
        <v>50</v>
      </c>
      <c r="AH200" s="7">
        <v>990.34</v>
      </c>
      <c r="AI200" s="7">
        <v>3314.69</v>
      </c>
      <c r="AJ200" s="7">
        <f t="shared" si="14"/>
        <v>127.48807692307693</v>
      </c>
      <c r="AK200" s="7" t="s">
        <v>8247</v>
      </c>
      <c r="AL200" s="1" t="s">
        <v>55</v>
      </c>
      <c r="AM200" s="1">
        <f t="shared" si="15"/>
        <v>1</v>
      </c>
      <c r="AN200" s="1" t="s">
        <v>61</v>
      </c>
      <c r="AO200" s="1" t="s">
        <v>431</v>
      </c>
      <c r="AP200" s="4">
        <f>1</f>
        <v>1</v>
      </c>
    </row>
    <row r="201" spans="1:42" x14ac:dyDescent="0.3">
      <c r="A201" s="1" t="s">
        <v>440</v>
      </c>
      <c r="B201" s="1" t="s">
        <v>37</v>
      </c>
      <c r="C201" s="4">
        <v>29</v>
      </c>
      <c r="D201" s="4" t="str">
        <f t="shared" si="12"/>
        <v>Adult</v>
      </c>
      <c r="E201" s="1" t="s">
        <v>8253</v>
      </c>
      <c r="F201" s="1" t="s">
        <v>8254</v>
      </c>
      <c r="G201" s="1" t="s">
        <v>441</v>
      </c>
      <c r="H201" s="1">
        <v>91784</v>
      </c>
      <c r="I201" s="4">
        <v>0</v>
      </c>
      <c r="J201" s="4">
        <v>6</v>
      </c>
      <c r="K201" s="4" t="str">
        <f t="shared" si="13"/>
        <v>New</v>
      </c>
      <c r="L201" s="1" t="s">
        <v>52</v>
      </c>
      <c r="M201" s="1" t="s">
        <v>38</v>
      </c>
      <c r="N201" s="7">
        <v>6.98</v>
      </c>
      <c r="O201" s="1" t="s">
        <v>41</v>
      </c>
      <c r="P201" s="1" t="s">
        <v>38</v>
      </c>
      <c r="Q201" s="1" t="s">
        <v>42</v>
      </c>
      <c r="R201" s="7">
        <v>30</v>
      </c>
      <c r="S201" s="1" t="s">
        <v>38</v>
      </c>
      <c r="T201" s="1" t="s">
        <v>38</v>
      </c>
      <c r="U201" s="1" t="s">
        <v>41</v>
      </c>
      <c r="V201" s="1" t="s">
        <v>41</v>
      </c>
      <c r="W201" s="1" t="s">
        <v>41</v>
      </c>
      <c r="X201" s="1" t="s">
        <v>41</v>
      </c>
      <c r="Y201" s="1" t="s">
        <v>41</v>
      </c>
      <c r="Z201" s="1" t="s">
        <v>41</v>
      </c>
      <c r="AA201" s="1" t="s">
        <v>49</v>
      </c>
      <c r="AB201" s="1" t="s">
        <v>41</v>
      </c>
      <c r="AC201" s="1" t="s">
        <v>181</v>
      </c>
      <c r="AD201" s="7">
        <v>55.15</v>
      </c>
      <c r="AE201" s="7">
        <v>322.89999999999998</v>
      </c>
      <c r="AF201" s="7">
        <v>0</v>
      </c>
      <c r="AG201" s="7">
        <v>0</v>
      </c>
      <c r="AH201" s="7">
        <v>41.88</v>
      </c>
      <c r="AI201" s="7">
        <v>364.78</v>
      </c>
      <c r="AJ201" s="7">
        <f t="shared" si="14"/>
        <v>60.79666666666666</v>
      </c>
      <c r="AK201" s="7" t="s">
        <v>8249</v>
      </c>
      <c r="AL201" s="1" t="s">
        <v>45</v>
      </c>
      <c r="AM201" s="1">
        <f t="shared" si="15"/>
        <v>0</v>
      </c>
      <c r="AN201" s="1" t="s">
        <v>8232</v>
      </c>
      <c r="AO201" s="1" t="s">
        <v>108</v>
      </c>
      <c r="AP201" s="4">
        <f>1</f>
        <v>1</v>
      </c>
    </row>
    <row r="202" spans="1:42" x14ac:dyDescent="0.3">
      <c r="A202" s="1" t="s">
        <v>442</v>
      </c>
      <c r="B202" s="1" t="s">
        <v>47</v>
      </c>
      <c r="C202" s="4">
        <v>54</v>
      </c>
      <c r="D202" s="4" t="str">
        <f t="shared" si="12"/>
        <v>Senior Citizen</v>
      </c>
      <c r="E202" s="1" t="s">
        <v>8253</v>
      </c>
      <c r="F202" s="1" t="s">
        <v>8254</v>
      </c>
      <c r="G202" s="1" t="s">
        <v>443</v>
      </c>
      <c r="H202" s="1">
        <v>95762</v>
      </c>
      <c r="I202" s="4">
        <v>0</v>
      </c>
      <c r="J202" s="4">
        <v>11</v>
      </c>
      <c r="K202" s="4" t="str">
        <f t="shared" si="13"/>
        <v>New</v>
      </c>
      <c r="L202" s="1" t="s">
        <v>40</v>
      </c>
      <c r="M202" s="1" t="s">
        <v>38</v>
      </c>
      <c r="N202" s="7">
        <v>30.57</v>
      </c>
      <c r="O202" s="1" t="s">
        <v>41</v>
      </c>
      <c r="P202" s="1" t="s">
        <v>38</v>
      </c>
      <c r="Q202" s="1" t="s">
        <v>53</v>
      </c>
      <c r="R202" s="7">
        <v>15</v>
      </c>
      <c r="S202" s="1" t="s">
        <v>41</v>
      </c>
      <c r="T202" s="1" t="s">
        <v>41</v>
      </c>
      <c r="U202" s="1" t="s">
        <v>38</v>
      </c>
      <c r="V202" s="1" t="s">
        <v>41</v>
      </c>
      <c r="W202" s="1" t="s">
        <v>41</v>
      </c>
      <c r="X202" s="1" t="s">
        <v>38</v>
      </c>
      <c r="Y202" s="1" t="s">
        <v>38</v>
      </c>
      <c r="Z202" s="1" t="s">
        <v>38</v>
      </c>
      <c r="AA202" s="1" t="s">
        <v>49</v>
      </c>
      <c r="AB202" s="1" t="s">
        <v>41</v>
      </c>
      <c r="AC202" s="1" t="s">
        <v>54</v>
      </c>
      <c r="AD202" s="7">
        <v>84.8</v>
      </c>
      <c r="AE202" s="7">
        <v>888.75</v>
      </c>
      <c r="AF202" s="7">
        <v>0</v>
      </c>
      <c r="AG202" s="7">
        <v>0</v>
      </c>
      <c r="AH202" s="7">
        <v>336.27</v>
      </c>
      <c r="AI202" s="7">
        <v>1225.02</v>
      </c>
      <c r="AJ202" s="7">
        <f t="shared" si="14"/>
        <v>111.36545454545454</v>
      </c>
      <c r="AK202" s="7" t="s">
        <v>8247</v>
      </c>
      <c r="AL202" s="1" t="s">
        <v>45</v>
      </c>
      <c r="AM202" s="1">
        <f t="shared" si="15"/>
        <v>0</v>
      </c>
      <c r="AN202" s="1" t="s">
        <v>8232</v>
      </c>
      <c r="AO202" s="1" t="s">
        <v>108</v>
      </c>
      <c r="AP202" s="4">
        <f>1</f>
        <v>1</v>
      </c>
    </row>
    <row r="203" spans="1:42" x14ac:dyDescent="0.3">
      <c r="A203" s="1" t="s">
        <v>444</v>
      </c>
      <c r="B203" s="1" t="s">
        <v>47</v>
      </c>
      <c r="C203" s="4">
        <v>25</v>
      </c>
      <c r="D203" s="4" t="str">
        <f t="shared" si="12"/>
        <v>Adult</v>
      </c>
      <c r="E203" s="1" t="s">
        <v>3</v>
      </c>
      <c r="F203" s="1" t="s">
        <v>8254</v>
      </c>
      <c r="G203" s="1" t="s">
        <v>153</v>
      </c>
      <c r="H203" s="1">
        <v>95403</v>
      </c>
      <c r="I203" s="4">
        <v>1</v>
      </c>
      <c r="J203" s="4">
        <v>1</v>
      </c>
      <c r="K203" s="4" t="str">
        <f t="shared" si="13"/>
        <v>New</v>
      </c>
      <c r="L203" s="1" t="s">
        <v>40</v>
      </c>
      <c r="M203" s="1" t="s">
        <v>38</v>
      </c>
      <c r="N203" s="7">
        <v>43.67</v>
      </c>
      <c r="O203" s="1" t="s">
        <v>41</v>
      </c>
      <c r="P203" s="1" t="s">
        <v>38</v>
      </c>
      <c r="Q203" s="1" t="s">
        <v>53</v>
      </c>
      <c r="R203" s="7">
        <v>73</v>
      </c>
      <c r="S203" s="1" t="s">
        <v>41</v>
      </c>
      <c r="T203" s="1" t="s">
        <v>41</v>
      </c>
      <c r="U203" s="1" t="s">
        <v>41</v>
      </c>
      <c r="V203" s="1" t="s">
        <v>41</v>
      </c>
      <c r="W203" s="1" t="s">
        <v>38</v>
      </c>
      <c r="X203" s="1" t="s">
        <v>41</v>
      </c>
      <c r="Y203" s="1" t="s">
        <v>38</v>
      </c>
      <c r="Z203" s="1" t="s">
        <v>41</v>
      </c>
      <c r="AA203" s="1" t="s">
        <v>49</v>
      </c>
      <c r="AB203" s="1" t="s">
        <v>38</v>
      </c>
      <c r="AC203" s="1" t="s">
        <v>54</v>
      </c>
      <c r="AD203" s="7">
        <v>80.55</v>
      </c>
      <c r="AE203" s="7">
        <v>80.55</v>
      </c>
      <c r="AF203" s="7">
        <v>0</v>
      </c>
      <c r="AG203" s="7">
        <v>0</v>
      </c>
      <c r="AH203" s="7">
        <v>43.67</v>
      </c>
      <c r="AI203" s="7">
        <v>124.22</v>
      </c>
      <c r="AJ203" s="7">
        <f t="shared" si="14"/>
        <v>124.22</v>
      </c>
      <c r="AK203" s="7" t="s">
        <v>8247</v>
      </c>
      <c r="AL203" s="1" t="s">
        <v>55</v>
      </c>
      <c r="AM203" s="1">
        <f t="shared" si="15"/>
        <v>1</v>
      </c>
      <c r="AN203" s="1" t="s">
        <v>56</v>
      </c>
      <c r="AO203" s="1" t="s">
        <v>57</v>
      </c>
      <c r="AP203" s="4">
        <f>1</f>
        <v>1</v>
      </c>
    </row>
    <row r="204" spans="1:42" x14ac:dyDescent="0.3">
      <c r="A204" s="1" t="s">
        <v>445</v>
      </c>
      <c r="B204" s="1" t="s">
        <v>37</v>
      </c>
      <c r="C204" s="4">
        <v>31</v>
      </c>
      <c r="D204" s="4" t="str">
        <f t="shared" si="12"/>
        <v>Adult</v>
      </c>
      <c r="E204" s="1" t="s">
        <v>3</v>
      </c>
      <c r="F204" s="1" t="s">
        <v>8254</v>
      </c>
      <c r="G204" s="1" t="s">
        <v>446</v>
      </c>
      <c r="H204" s="1">
        <v>90265</v>
      </c>
      <c r="I204" s="4">
        <v>10</v>
      </c>
      <c r="J204" s="4">
        <v>49</v>
      </c>
      <c r="K204" s="4" t="str">
        <f t="shared" si="13"/>
        <v>Veteran</v>
      </c>
      <c r="L204" s="1" t="s">
        <v>40</v>
      </c>
      <c r="M204" s="1" t="s">
        <v>38</v>
      </c>
      <c r="N204" s="7">
        <v>2.82</v>
      </c>
      <c r="O204" s="1" t="s">
        <v>41</v>
      </c>
      <c r="P204" s="1" t="s">
        <v>41</v>
      </c>
      <c r="Q204" s="1" t="s">
        <v>8232</v>
      </c>
      <c r="R204" s="7">
        <v>0</v>
      </c>
      <c r="S204" s="1" t="s">
        <v>41</v>
      </c>
      <c r="T204" s="1" t="s">
        <v>41</v>
      </c>
      <c r="U204" s="1" t="s">
        <v>41</v>
      </c>
      <c r="V204" s="1" t="s">
        <v>41</v>
      </c>
      <c r="W204" s="1" t="s">
        <v>41</v>
      </c>
      <c r="X204" s="1" t="s">
        <v>41</v>
      </c>
      <c r="Y204" s="1" t="s">
        <v>41</v>
      </c>
      <c r="Z204" s="1" t="s">
        <v>41</v>
      </c>
      <c r="AA204" s="1" t="s">
        <v>71</v>
      </c>
      <c r="AB204" s="1" t="s">
        <v>38</v>
      </c>
      <c r="AC204" s="1" t="s">
        <v>54</v>
      </c>
      <c r="AD204" s="7">
        <v>20.149999999999999</v>
      </c>
      <c r="AE204" s="7">
        <v>973.35</v>
      </c>
      <c r="AF204" s="7">
        <v>0</v>
      </c>
      <c r="AG204" s="7">
        <v>0</v>
      </c>
      <c r="AH204" s="7">
        <v>138.18</v>
      </c>
      <c r="AI204" s="7">
        <v>1111.53</v>
      </c>
      <c r="AJ204" s="7">
        <f t="shared" si="14"/>
        <v>22.684285714285714</v>
      </c>
      <c r="AK204" s="7" t="s">
        <v>8246</v>
      </c>
      <c r="AL204" s="1" t="s">
        <v>45</v>
      </c>
      <c r="AM204" s="1">
        <f t="shared" si="15"/>
        <v>0</v>
      </c>
      <c r="AN204" s="1" t="s">
        <v>8232</v>
      </c>
      <c r="AO204" s="1" t="s">
        <v>108</v>
      </c>
      <c r="AP204" s="4">
        <f>1</f>
        <v>1</v>
      </c>
    </row>
    <row r="205" spans="1:42" x14ac:dyDescent="0.3">
      <c r="A205" s="1" t="s">
        <v>447</v>
      </c>
      <c r="B205" s="1" t="s">
        <v>37</v>
      </c>
      <c r="C205" s="4">
        <v>25</v>
      </c>
      <c r="D205" s="4" t="str">
        <f t="shared" si="12"/>
        <v>Adult</v>
      </c>
      <c r="E205" s="1" t="s">
        <v>3</v>
      </c>
      <c r="F205" s="1" t="s">
        <v>8256</v>
      </c>
      <c r="G205" s="1" t="s">
        <v>153</v>
      </c>
      <c r="H205" s="1">
        <v>95401</v>
      </c>
      <c r="I205" s="4">
        <v>9</v>
      </c>
      <c r="J205" s="4">
        <v>3</v>
      </c>
      <c r="K205" s="4" t="str">
        <f t="shared" si="13"/>
        <v>New</v>
      </c>
      <c r="L205" s="1" t="s">
        <v>52</v>
      </c>
      <c r="M205" s="1" t="s">
        <v>38</v>
      </c>
      <c r="N205" s="7">
        <v>11.47</v>
      </c>
      <c r="O205" s="1" t="s">
        <v>41</v>
      </c>
      <c r="P205" s="1" t="s">
        <v>38</v>
      </c>
      <c r="Q205" s="1" t="s">
        <v>77</v>
      </c>
      <c r="R205" s="7">
        <v>51</v>
      </c>
      <c r="S205" s="1" t="s">
        <v>41</v>
      </c>
      <c r="T205" s="1" t="s">
        <v>38</v>
      </c>
      <c r="U205" s="1" t="s">
        <v>41</v>
      </c>
      <c r="V205" s="1" t="s">
        <v>41</v>
      </c>
      <c r="W205" s="1" t="s">
        <v>38</v>
      </c>
      <c r="X205" s="1" t="s">
        <v>41</v>
      </c>
      <c r="Y205" s="1" t="s">
        <v>41</v>
      </c>
      <c r="Z205" s="1" t="s">
        <v>38</v>
      </c>
      <c r="AA205" s="1" t="s">
        <v>49</v>
      </c>
      <c r="AB205" s="1" t="s">
        <v>38</v>
      </c>
      <c r="AC205" s="1" t="s">
        <v>44</v>
      </c>
      <c r="AD205" s="7">
        <v>58.7</v>
      </c>
      <c r="AE205" s="7">
        <v>168.6</v>
      </c>
      <c r="AF205" s="7">
        <v>0</v>
      </c>
      <c r="AG205" s="7">
        <v>0</v>
      </c>
      <c r="AH205" s="7">
        <v>34.409999999999997</v>
      </c>
      <c r="AI205" s="7">
        <v>203.01</v>
      </c>
      <c r="AJ205" s="7">
        <f t="shared" si="14"/>
        <v>67.67</v>
      </c>
      <c r="AK205" s="7" t="s">
        <v>8249</v>
      </c>
      <c r="AL205" s="1" t="s">
        <v>96</v>
      </c>
      <c r="AM205" s="1">
        <f t="shared" si="15"/>
        <v>0</v>
      </c>
      <c r="AN205" s="1" t="s">
        <v>8232</v>
      </c>
      <c r="AO205" s="1" t="s">
        <v>108</v>
      </c>
      <c r="AP205" s="4">
        <f>1</f>
        <v>1</v>
      </c>
    </row>
    <row r="206" spans="1:42" x14ac:dyDescent="0.3">
      <c r="A206" s="1" t="s">
        <v>448</v>
      </c>
      <c r="B206" s="1" t="s">
        <v>37</v>
      </c>
      <c r="C206" s="4">
        <v>46</v>
      </c>
      <c r="D206" s="4" t="str">
        <f t="shared" si="12"/>
        <v>Adult</v>
      </c>
      <c r="E206" s="1" t="s">
        <v>8253</v>
      </c>
      <c r="F206" s="1" t="s">
        <v>8254</v>
      </c>
      <c r="G206" s="1" t="s">
        <v>410</v>
      </c>
      <c r="H206" s="1">
        <v>93656</v>
      </c>
      <c r="I206" s="4">
        <v>0</v>
      </c>
      <c r="J206" s="4">
        <v>53</v>
      </c>
      <c r="K206" s="4" t="str">
        <f t="shared" si="13"/>
        <v>Veteran</v>
      </c>
      <c r="L206" s="1" t="s">
        <v>74</v>
      </c>
      <c r="M206" s="1" t="s">
        <v>38</v>
      </c>
      <c r="N206" s="7">
        <v>43.57</v>
      </c>
      <c r="O206" s="1" t="s">
        <v>41</v>
      </c>
      <c r="P206" s="1" t="s">
        <v>38</v>
      </c>
      <c r="Q206" s="1" t="s">
        <v>53</v>
      </c>
      <c r="R206" s="7">
        <v>13</v>
      </c>
      <c r="S206" s="1" t="s">
        <v>38</v>
      </c>
      <c r="T206" s="1" t="s">
        <v>38</v>
      </c>
      <c r="U206" s="1" t="s">
        <v>38</v>
      </c>
      <c r="V206" s="1" t="s">
        <v>38</v>
      </c>
      <c r="W206" s="1" t="s">
        <v>41</v>
      </c>
      <c r="X206" s="1" t="s">
        <v>38</v>
      </c>
      <c r="Y206" s="1" t="s">
        <v>38</v>
      </c>
      <c r="Z206" s="1" t="s">
        <v>38</v>
      </c>
      <c r="AA206" s="1" t="s">
        <v>71</v>
      </c>
      <c r="AB206" s="1" t="s">
        <v>41</v>
      </c>
      <c r="AC206" s="1" t="s">
        <v>44</v>
      </c>
      <c r="AD206" s="7">
        <v>99.5</v>
      </c>
      <c r="AE206" s="7">
        <v>5424.25</v>
      </c>
      <c r="AF206" s="7">
        <v>0</v>
      </c>
      <c r="AG206" s="7">
        <v>0</v>
      </c>
      <c r="AH206" s="7">
        <v>2309.21</v>
      </c>
      <c r="AI206" s="7">
        <v>7733.46</v>
      </c>
      <c r="AJ206" s="7">
        <f t="shared" si="14"/>
        <v>145.91433962264151</v>
      </c>
      <c r="AK206" s="7" t="s">
        <v>8247</v>
      </c>
      <c r="AL206" s="1" t="s">
        <v>45</v>
      </c>
      <c r="AM206" s="1">
        <f t="shared" si="15"/>
        <v>0</v>
      </c>
      <c r="AN206" s="1" t="s">
        <v>8232</v>
      </c>
      <c r="AO206" s="1" t="s">
        <v>108</v>
      </c>
      <c r="AP206" s="4">
        <f>1</f>
        <v>1</v>
      </c>
    </row>
    <row r="207" spans="1:42" x14ac:dyDescent="0.3">
      <c r="A207" s="1" t="s">
        <v>449</v>
      </c>
      <c r="B207" s="1" t="s">
        <v>47</v>
      </c>
      <c r="C207" s="4">
        <v>28</v>
      </c>
      <c r="D207" s="4" t="str">
        <f t="shared" si="12"/>
        <v>Adult</v>
      </c>
      <c r="E207" s="1" t="s">
        <v>3</v>
      </c>
      <c r="F207" s="1" t="s">
        <v>8254</v>
      </c>
      <c r="G207" s="1" t="s">
        <v>311</v>
      </c>
      <c r="H207" s="1">
        <v>93035</v>
      </c>
      <c r="I207" s="4">
        <v>1</v>
      </c>
      <c r="J207" s="4">
        <v>23</v>
      </c>
      <c r="K207" s="4" t="str">
        <f t="shared" si="13"/>
        <v>Loyal</v>
      </c>
      <c r="L207" s="1" t="s">
        <v>40</v>
      </c>
      <c r="M207" s="1" t="s">
        <v>38</v>
      </c>
      <c r="N207" s="7">
        <v>37.950000000000003</v>
      </c>
      <c r="O207" s="1" t="s">
        <v>41</v>
      </c>
      <c r="P207" s="1" t="s">
        <v>38</v>
      </c>
      <c r="Q207" s="1" t="s">
        <v>53</v>
      </c>
      <c r="R207" s="7">
        <v>27</v>
      </c>
      <c r="S207" s="1" t="s">
        <v>38</v>
      </c>
      <c r="T207" s="1" t="s">
        <v>41</v>
      </c>
      <c r="U207" s="1" t="s">
        <v>41</v>
      </c>
      <c r="V207" s="1" t="s">
        <v>38</v>
      </c>
      <c r="W207" s="1" t="s">
        <v>38</v>
      </c>
      <c r="X207" s="1" t="s">
        <v>38</v>
      </c>
      <c r="Y207" s="1" t="s">
        <v>38</v>
      </c>
      <c r="Z207" s="1" t="s">
        <v>38</v>
      </c>
      <c r="AA207" s="1" t="s">
        <v>49</v>
      </c>
      <c r="AB207" s="1" t="s">
        <v>38</v>
      </c>
      <c r="AC207" s="1" t="s">
        <v>54</v>
      </c>
      <c r="AD207" s="7">
        <v>99.85</v>
      </c>
      <c r="AE207" s="7">
        <v>2331.3000000000002</v>
      </c>
      <c r="AF207" s="7">
        <v>0</v>
      </c>
      <c r="AG207" s="7">
        <v>0</v>
      </c>
      <c r="AH207" s="7">
        <v>872.85</v>
      </c>
      <c r="AI207" s="7">
        <v>3204.15</v>
      </c>
      <c r="AJ207" s="7">
        <f t="shared" si="14"/>
        <v>139.31086956521739</v>
      </c>
      <c r="AK207" s="7" t="s">
        <v>8247</v>
      </c>
      <c r="AL207" s="1" t="s">
        <v>55</v>
      </c>
      <c r="AM207" s="1">
        <f t="shared" si="15"/>
        <v>1</v>
      </c>
      <c r="AN207" s="1" t="s">
        <v>107</v>
      </c>
      <c r="AO207" s="1" t="s">
        <v>108</v>
      </c>
      <c r="AP207" s="4">
        <f>1</f>
        <v>1</v>
      </c>
    </row>
    <row r="208" spans="1:42" x14ac:dyDescent="0.3">
      <c r="A208" s="1" t="s">
        <v>450</v>
      </c>
      <c r="B208" s="1" t="s">
        <v>47</v>
      </c>
      <c r="C208" s="4">
        <v>63</v>
      </c>
      <c r="D208" s="4" t="str">
        <f t="shared" si="12"/>
        <v>Senior Citizen</v>
      </c>
      <c r="E208" s="1" t="s">
        <v>8253</v>
      </c>
      <c r="F208" s="1" t="s">
        <v>8254</v>
      </c>
      <c r="G208" s="1" t="s">
        <v>344</v>
      </c>
      <c r="H208" s="1">
        <v>93591</v>
      </c>
      <c r="I208" s="4">
        <v>0</v>
      </c>
      <c r="J208" s="4">
        <v>2</v>
      </c>
      <c r="K208" s="4" t="str">
        <f t="shared" si="13"/>
        <v>New</v>
      </c>
      <c r="L208" s="1" t="s">
        <v>40</v>
      </c>
      <c r="M208" s="1" t="s">
        <v>38</v>
      </c>
      <c r="N208" s="7">
        <v>25.49</v>
      </c>
      <c r="O208" s="1" t="s">
        <v>41</v>
      </c>
      <c r="P208" s="1" t="s">
        <v>38</v>
      </c>
      <c r="Q208" s="1" t="s">
        <v>77</v>
      </c>
      <c r="R208" s="7">
        <v>9</v>
      </c>
      <c r="S208" s="1" t="s">
        <v>41</v>
      </c>
      <c r="T208" s="1" t="s">
        <v>41</v>
      </c>
      <c r="U208" s="1" t="s">
        <v>41</v>
      </c>
      <c r="V208" s="1" t="s">
        <v>41</v>
      </c>
      <c r="W208" s="1" t="s">
        <v>41</v>
      </c>
      <c r="X208" s="1" t="s">
        <v>41</v>
      </c>
      <c r="Y208" s="1" t="s">
        <v>41</v>
      </c>
      <c r="Z208" s="1" t="s">
        <v>38</v>
      </c>
      <c r="AA208" s="1" t="s">
        <v>49</v>
      </c>
      <c r="AB208" s="1" t="s">
        <v>41</v>
      </c>
      <c r="AC208" s="1" t="s">
        <v>54</v>
      </c>
      <c r="AD208" s="7">
        <v>45.35</v>
      </c>
      <c r="AE208" s="7">
        <v>89.5</v>
      </c>
      <c r="AF208" s="7">
        <v>0</v>
      </c>
      <c r="AG208" s="7">
        <v>0</v>
      </c>
      <c r="AH208" s="7">
        <v>50.98</v>
      </c>
      <c r="AI208" s="7">
        <v>140.47999999999999</v>
      </c>
      <c r="AJ208" s="7">
        <f t="shared" si="14"/>
        <v>70.239999999999995</v>
      </c>
      <c r="AK208" s="7" t="s">
        <v>8249</v>
      </c>
      <c r="AL208" s="1" t="s">
        <v>55</v>
      </c>
      <c r="AM208" s="1">
        <f t="shared" si="15"/>
        <v>1</v>
      </c>
      <c r="AN208" s="1" t="s">
        <v>56</v>
      </c>
      <c r="AO208" s="1" t="s">
        <v>57</v>
      </c>
      <c r="AP208" s="4">
        <f>1</f>
        <v>1</v>
      </c>
    </row>
    <row r="209" spans="1:42" x14ac:dyDescent="0.3">
      <c r="A209" s="1" t="s">
        <v>451</v>
      </c>
      <c r="B209" s="1" t="s">
        <v>47</v>
      </c>
      <c r="C209" s="4">
        <v>37</v>
      </c>
      <c r="D209" s="4" t="str">
        <f t="shared" si="12"/>
        <v>Adult</v>
      </c>
      <c r="E209" s="1" t="s">
        <v>8253</v>
      </c>
      <c r="F209" s="1" t="s">
        <v>8254</v>
      </c>
      <c r="G209" s="1" t="s">
        <v>452</v>
      </c>
      <c r="H209" s="1">
        <v>91723</v>
      </c>
      <c r="I209" s="4">
        <v>0</v>
      </c>
      <c r="J209" s="4">
        <v>1</v>
      </c>
      <c r="K209" s="4" t="str">
        <f t="shared" si="13"/>
        <v>New</v>
      </c>
      <c r="L209" s="1" t="s">
        <v>40</v>
      </c>
      <c r="M209" s="1" t="s">
        <v>38</v>
      </c>
      <c r="N209" s="7">
        <v>11.35</v>
      </c>
      <c r="O209" s="1" t="s">
        <v>41</v>
      </c>
      <c r="P209" s="1" t="s">
        <v>38</v>
      </c>
      <c r="Q209" s="1" t="s">
        <v>77</v>
      </c>
      <c r="R209" s="7">
        <v>9</v>
      </c>
      <c r="S209" s="1" t="s">
        <v>38</v>
      </c>
      <c r="T209" s="1" t="s">
        <v>41</v>
      </c>
      <c r="U209" s="1" t="s">
        <v>41</v>
      </c>
      <c r="V209" s="1" t="s">
        <v>41</v>
      </c>
      <c r="W209" s="1" t="s">
        <v>41</v>
      </c>
      <c r="X209" s="1" t="s">
        <v>41</v>
      </c>
      <c r="Y209" s="1" t="s">
        <v>41</v>
      </c>
      <c r="Z209" s="1" t="s">
        <v>38</v>
      </c>
      <c r="AA209" s="1" t="s">
        <v>49</v>
      </c>
      <c r="AB209" s="1" t="s">
        <v>38</v>
      </c>
      <c r="AC209" s="1" t="s">
        <v>44</v>
      </c>
      <c r="AD209" s="7">
        <v>48.55</v>
      </c>
      <c r="AE209" s="7">
        <v>48.55</v>
      </c>
      <c r="AF209" s="7">
        <v>0</v>
      </c>
      <c r="AG209" s="7">
        <v>0</v>
      </c>
      <c r="AH209" s="7">
        <v>11.35</v>
      </c>
      <c r="AI209" s="7">
        <v>59.9</v>
      </c>
      <c r="AJ209" s="7">
        <f t="shared" si="14"/>
        <v>59.9</v>
      </c>
      <c r="AK209" s="7" t="s">
        <v>8249</v>
      </c>
      <c r="AL209" s="1" t="s">
        <v>55</v>
      </c>
      <c r="AM209" s="1">
        <f t="shared" si="15"/>
        <v>1</v>
      </c>
      <c r="AN209" s="1" t="s">
        <v>119</v>
      </c>
      <c r="AO209" s="1" t="s">
        <v>193</v>
      </c>
      <c r="AP209" s="4">
        <f>1</f>
        <v>1</v>
      </c>
    </row>
    <row r="210" spans="1:42" x14ac:dyDescent="0.3">
      <c r="A210" s="1" t="s">
        <v>453</v>
      </c>
      <c r="B210" s="1" t="s">
        <v>47</v>
      </c>
      <c r="C210" s="4">
        <v>44</v>
      </c>
      <c r="D210" s="4" t="str">
        <f t="shared" si="12"/>
        <v>Adult</v>
      </c>
      <c r="E210" s="1" t="s">
        <v>8253</v>
      </c>
      <c r="F210" s="1" t="s">
        <v>8255</v>
      </c>
      <c r="G210" s="1" t="s">
        <v>454</v>
      </c>
      <c r="H210" s="1">
        <v>93954</v>
      </c>
      <c r="I210" s="4">
        <v>0</v>
      </c>
      <c r="J210" s="4">
        <v>3</v>
      </c>
      <c r="K210" s="4" t="str">
        <f t="shared" si="13"/>
        <v>New</v>
      </c>
      <c r="L210" s="1" t="s">
        <v>40</v>
      </c>
      <c r="M210" s="1" t="s">
        <v>38</v>
      </c>
      <c r="N210" s="7">
        <v>33.869999999999997</v>
      </c>
      <c r="O210" s="1" t="s">
        <v>38</v>
      </c>
      <c r="P210" s="1" t="s">
        <v>41</v>
      </c>
      <c r="Q210" s="1" t="s">
        <v>8232</v>
      </c>
      <c r="R210" s="7">
        <v>0</v>
      </c>
      <c r="S210" s="1" t="s">
        <v>41</v>
      </c>
      <c r="T210" s="1" t="s">
        <v>41</v>
      </c>
      <c r="U210" s="1" t="s">
        <v>41</v>
      </c>
      <c r="V210" s="1" t="s">
        <v>41</v>
      </c>
      <c r="W210" s="1" t="s">
        <v>41</v>
      </c>
      <c r="X210" s="1" t="s">
        <v>41</v>
      </c>
      <c r="Y210" s="1" t="s">
        <v>41</v>
      </c>
      <c r="Z210" s="1" t="s">
        <v>41</v>
      </c>
      <c r="AA210" s="1" t="s">
        <v>71</v>
      </c>
      <c r="AB210" s="1" t="s">
        <v>38</v>
      </c>
      <c r="AC210" s="1" t="s">
        <v>44</v>
      </c>
      <c r="AD210" s="7">
        <v>26.4</v>
      </c>
      <c r="AE210" s="7">
        <v>121.25</v>
      </c>
      <c r="AF210" s="7">
        <v>0</v>
      </c>
      <c r="AG210" s="7">
        <v>0</v>
      </c>
      <c r="AH210" s="7">
        <v>101.61</v>
      </c>
      <c r="AI210" s="7">
        <v>222.86</v>
      </c>
      <c r="AJ210" s="7">
        <f t="shared" si="14"/>
        <v>74.286666666666676</v>
      </c>
      <c r="AK210" s="7" t="s">
        <v>8249</v>
      </c>
      <c r="AL210" s="1" t="s">
        <v>96</v>
      </c>
      <c r="AM210" s="1">
        <f t="shared" si="15"/>
        <v>0</v>
      </c>
      <c r="AN210" s="1" t="s">
        <v>8232</v>
      </c>
      <c r="AO210" s="1" t="s">
        <v>108</v>
      </c>
      <c r="AP210" s="4">
        <f>1</f>
        <v>1</v>
      </c>
    </row>
    <row r="211" spans="1:42" x14ac:dyDescent="0.3">
      <c r="A211" s="1" t="s">
        <v>455</v>
      </c>
      <c r="B211" s="1" t="s">
        <v>37</v>
      </c>
      <c r="C211" s="4">
        <v>74</v>
      </c>
      <c r="D211" s="4" t="str">
        <f t="shared" si="12"/>
        <v>Senior Citizen</v>
      </c>
      <c r="E211" s="1" t="s">
        <v>3</v>
      </c>
      <c r="F211" s="1" t="s">
        <v>8254</v>
      </c>
      <c r="G211" s="1" t="s">
        <v>344</v>
      </c>
      <c r="H211" s="1">
        <v>93591</v>
      </c>
      <c r="I211" s="4">
        <v>1</v>
      </c>
      <c r="J211" s="4">
        <v>68</v>
      </c>
      <c r="K211" s="4" t="str">
        <f t="shared" si="13"/>
        <v>Veteran</v>
      </c>
      <c r="L211" s="1" t="s">
        <v>40</v>
      </c>
      <c r="M211" s="1" t="s">
        <v>38</v>
      </c>
      <c r="N211" s="7">
        <v>21.33</v>
      </c>
      <c r="O211" s="1" t="s">
        <v>38</v>
      </c>
      <c r="P211" s="1" t="s">
        <v>38</v>
      </c>
      <c r="Q211" s="1" t="s">
        <v>42</v>
      </c>
      <c r="R211" s="7">
        <v>24</v>
      </c>
      <c r="S211" s="1" t="s">
        <v>41</v>
      </c>
      <c r="T211" s="1" t="s">
        <v>38</v>
      </c>
      <c r="U211" s="1" t="s">
        <v>41</v>
      </c>
      <c r="V211" s="1" t="s">
        <v>41</v>
      </c>
      <c r="W211" s="1" t="s">
        <v>38</v>
      </c>
      <c r="X211" s="1" t="s">
        <v>38</v>
      </c>
      <c r="Y211" s="1" t="s">
        <v>38</v>
      </c>
      <c r="Z211" s="1" t="s">
        <v>38</v>
      </c>
      <c r="AA211" s="1" t="s">
        <v>49</v>
      </c>
      <c r="AB211" s="1" t="s">
        <v>38</v>
      </c>
      <c r="AC211" s="1" t="s">
        <v>54</v>
      </c>
      <c r="AD211" s="7">
        <v>100.2</v>
      </c>
      <c r="AE211" s="7">
        <v>6851.65</v>
      </c>
      <c r="AF211" s="7">
        <v>0</v>
      </c>
      <c r="AG211" s="7">
        <v>0</v>
      </c>
      <c r="AH211" s="7">
        <v>1450.44</v>
      </c>
      <c r="AI211" s="7">
        <v>8302.09</v>
      </c>
      <c r="AJ211" s="7">
        <f t="shared" si="14"/>
        <v>122.08955882352942</v>
      </c>
      <c r="AK211" s="7" t="s">
        <v>8247</v>
      </c>
      <c r="AL211" s="1" t="s">
        <v>55</v>
      </c>
      <c r="AM211" s="1">
        <f t="shared" si="15"/>
        <v>1</v>
      </c>
      <c r="AN211" s="1" t="s">
        <v>56</v>
      </c>
      <c r="AO211" s="1" t="s">
        <v>212</v>
      </c>
      <c r="AP211" s="4">
        <f>1</f>
        <v>1</v>
      </c>
    </row>
    <row r="212" spans="1:42" x14ac:dyDescent="0.3">
      <c r="A212" s="1" t="s">
        <v>456</v>
      </c>
      <c r="B212" s="1" t="s">
        <v>47</v>
      </c>
      <c r="C212" s="4">
        <v>44</v>
      </c>
      <c r="D212" s="4" t="str">
        <f t="shared" si="12"/>
        <v>Adult</v>
      </c>
      <c r="E212" s="1" t="s">
        <v>8253</v>
      </c>
      <c r="F212" s="1" t="s">
        <v>8254</v>
      </c>
      <c r="G212" s="1" t="s">
        <v>457</v>
      </c>
      <c r="H212" s="1">
        <v>95546</v>
      </c>
      <c r="I212" s="4">
        <v>0</v>
      </c>
      <c r="J212" s="4">
        <v>8</v>
      </c>
      <c r="K212" s="4" t="str">
        <f t="shared" si="13"/>
        <v>New</v>
      </c>
      <c r="L212" s="1" t="s">
        <v>40</v>
      </c>
      <c r="M212" s="1" t="s">
        <v>38</v>
      </c>
      <c r="N212" s="7">
        <v>19.489999999999998</v>
      </c>
      <c r="O212" s="1" t="s">
        <v>41</v>
      </c>
      <c r="P212" s="1" t="s">
        <v>38</v>
      </c>
      <c r="Q212" s="1" t="s">
        <v>53</v>
      </c>
      <c r="R212" s="7">
        <v>10</v>
      </c>
      <c r="S212" s="1" t="s">
        <v>41</v>
      </c>
      <c r="T212" s="1" t="s">
        <v>41</v>
      </c>
      <c r="U212" s="1" t="s">
        <v>38</v>
      </c>
      <c r="V212" s="1" t="s">
        <v>41</v>
      </c>
      <c r="W212" s="1" t="s">
        <v>38</v>
      </c>
      <c r="X212" s="1" t="s">
        <v>38</v>
      </c>
      <c r="Y212" s="1" t="s">
        <v>38</v>
      </c>
      <c r="Z212" s="1" t="s">
        <v>41</v>
      </c>
      <c r="AA212" s="1" t="s">
        <v>49</v>
      </c>
      <c r="AB212" s="1" t="s">
        <v>38</v>
      </c>
      <c r="AC212" s="1" t="s">
        <v>54</v>
      </c>
      <c r="AD212" s="7">
        <v>94.7</v>
      </c>
      <c r="AE212" s="7">
        <v>740.3</v>
      </c>
      <c r="AF212" s="7">
        <v>0</v>
      </c>
      <c r="AG212" s="7">
        <v>80</v>
      </c>
      <c r="AH212" s="7">
        <v>155.91999999999999</v>
      </c>
      <c r="AI212" s="7">
        <v>976.22</v>
      </c>
      <c r="AJ212" s="7">
        <f t="shared" si="14"/>
        <v>122.0275</v>
      </c>
      <c r="AK212" s="7" t="s">
        <v>8247</v>
      </c>
      <c r="AL212" s="1" t="s">
        <v>55</v>
      </c>
      <c r="AM212" s="1">
        <f t="shared" si="15"/>
        <v>1</v>
      </c>
      <c r="AN212" s="1" t="s">
        <v>56</v>
      </c>
      <c r="AO212" s="1" t="s">
        <v>212</v>
      </c>
      <c r="AP212" s="4">
        <f>1</f>
        <v>1</v>
      </c>
    </row>
    <row r="213" spans="1:42" x14ac:dyDescent="0.3">
      <c r="A213" s="1" t="s">
        <v>458</v>
      </c>
      <c r="B213" s="1" t="s">
        <v>37</v>
      </c>
      <c r="C213" s="4">
        <v>21</v>
      </c>
      <c r="D213" s="4" t="str">
        <f t="shared" si="12"/>
        <v>Teenager</v>
      </c>
      <c r="E213" s="1" t="s">
        <v>3</v>
      </c>
      <c r="F213" s="1" t="s">
        <v>8254</v>
      </c>
      <c r="G213" s="1" t="s">
        <v>439</v>
      </c>
      <c r="H213" s="1">
        <v>90802</v>
      </c>
      <c r="I213" s="4">
        <v>9</v>
      </c>
      <c r="J213" s="4">
        <v>70</v>
      </c>
      <c r="K213" s="4" t="str">
        <f t="shared" si="13"/>
        <v>Veteran</v>
      </c>
      <c r="L213" s="1" t="s">
        <v>70</v>
      </c>
      <c r="M213" s="1" t="s">
        <v>38</v>
      </c>
      <c r="N213" s="7">
        <v>16.66</v>
      </c>
      <c r="O213" s="1" t="s">
        <v>38</v>
      </c>
      <c r="P213" s="1" t="s">
        <v>38</v>
      </c>
      <c r="Q213" s="1" t="s">
        <v>53</v>
      </c>
      <c r="R213" s="7">
        <v>26</v>
      </c>
      <c r="S213" s="1" t="s">
        <v>41</v>
      </c>
      <c r="T213" s="1" t="s">
        <v>41</v>
      </c>
      <c r="U213" s="1" t="s">
        <v>38</v>
      </c>
      <c r="V213" s="1" t="s">
        <v>41</v>
      </c>
      <c r="W213" s="1" t="s">
        <v>38</v>
      </c>
      <c r="X213" s="1" t="s">
        <v>38</v>
      </c>
      <c r="Y213" s="1" t="s">
        <v>38</v>
      </c>
      <c r="Z213" s="1" t="s">
        <v>41</v>
      </c>
      <c r="AA213" s="1" t="s">
        <v>43</v>
      </c>
      <c r="AB213" s="1" t="s">
        <v>38</v>
      </c>
      <c r="AC213" s="1" t="s">
        <v>54</v>
      </c>
      <c r="AD213" s="7">
        <v>97.65</v>
      </c>
      <c r="AE213" s="7">
        <v>6982.5</v>
      </c>
      <c r="AF213" s="7">
        <v>0</v>
      </c>
      <c r="AG213" s="7">
        <v>80</v>
      </c>
      <c r="AH213" s="7">
        <v>1166.2</v>
      </c>
      <c r="AI213" s="7">
        <v>8228.7000000000007</v>
      </c>
      <c r="AJ213" s="7">
        <f t="shared" si="14"/>
        <v>117.55285714285715</v>
      </c>
      <c r="AK213" s="7" t="s">
        <v>8247</v>
      </c>
      <c r="AL213" s="1" t="s">
        <v>45</v>
      </c>
      <c r="AM213" s="1">
        <f t="shared" si="15"/>
        <v>0</v>
      </c>
      <c r="AN213" s="1" t="s">
        <v>8232</v>
      </c>
      <c r="AO213" s="1" t="s">
        <v>108</v>
      </c>
      <c r="AP213" s="4">
        <f>1</f>
        <v>1</v>
      </c>
    </row>
    <row r="214" spans="1:42" x14ac:dyDescent="0.3">
      <c r="A214" s="1" t="s">
        <v>459</v>
      </c>
      <c r="B214" s="1" t="s">
        <v>47</v>
      </c>
      <c r="C214" s="4">
        <v>62</v>
      </c>
      <c r="D214" s="4" t="str">
        <f t="shared" si="12"/>
        <v>Senior Citizen</v>
      </c>
      <c r="E214" s="1" t="s">
        <v>3</v>
      </c>
      <c r="F214" s="1" t="s">
        <v>8257</v>
      </c>
      <c r="G214" s="1" t="s">
        <v>460</v>
      </c>
      <c r="H214" s="1">
        <v>95564</v>
      </c>
      <c r="I214" s="4">
        <v>9</v>
      </c>
      <c r="J214" s="4">
        <v>39</v>
      </c>
      <c r="K214" s="4" t="str">
        <f t="shared" si="13"/>
        <v>Loyal</v>
      </c>
      <c r="L214" s="1" t="s">
        <v>127</v>
      </c>
      <c r="M214" s="1" t="s">
        <v>38</v>
      </c>
      <c r="N214" s="7">
        <v>17.29</v>
      </c>
      <c r="O214" s="1" t="s">
        <v>38</v>
      </c>
      <c r="P214" s="1" t="s">
        <v>38</v>
      </c>
      <c r="Q214" s="1" t="s">
        <v>53</v>
      </c>
      <c r="R214" s="7">
        <v>75</v>
      </c>
      <c r="S214" s="1" t="s">
        <v>41</v>
      </c>
      <c r="T214" s="1" t="s">
        <v>41</v>
      </c>
      <c r="U214" s="1" t="s">
        <v>38</v>
      </c>
      <c r="V214" s="1" t="s">
        <v>41</v>
      </c>
      <c r="W214" s="1" t="s">
        <v>38</v>
      </c>
      <c r="X214" s="1" t="s">
        <v>38</v>
      </c>
      <c r="Y214" s="1" t="s">
        <v>38</v>
      </c>
      <c r="Z214" s="1" t="s">
        <v>38</v>
      </c>
      <c r="AA214" s="1" t="s">
        <v>43</v>
      </c>
      <c r="AB214" s="1" t="s">
        <v>41</v>
      </c>
      <c r="AC214" s="1" t="s">
        <v>54</v>
      </c>
      <c r="AD214" s="7">
        <v>100</v>
      </c>
      <c r="AE214" s="7">
        <v>3835.55</v>
      </c>
      <c r="AF214" s="7">
        <v>0</v>
      </c>
      <c r="AG214" s="7">
        <v>0</v>
      </c>
      <c r="AH214" s="7">
        <v>674.31</v>
      </c>
      <c r="AI214" s="7">
        <v>4509.8599999999997</v>
      </c>
      <c r="AJ214" s="7">
        <f t="shared" si="14"/>
        <v>115.63743589743589</v>
      </c>
      <c r="AK214" s="7" t="s">
        <v>8247</v>
      </c>
      <c r="AL214" s="1" t="s">
        <v>45</v>
      </c>
      <c r="AM214" s="1">
        <f t="shared" si="15"/>
        <v>0</v>
      </c>
      <c r="AN214" s="1" t="s">
        <v>8232</v>
      </c>
      <c r="AO214" s="1" t="s">
        <v>108</v>
      </c>
      <c r="AP214" s="4">
        <f>1</f>
        <v>1</v>
      </c>
    </row>
    <row r="215" spans="1:42" x14ac:dyDescent="0.3">
      <c r="A215" s="1" t="s">
        <v>461</v>
      </c>
      <c r="B215" s="1" t="s">
        <v>37</v>
      </c>
      <c r="C215" s="4">
        <v>43</v>
      </c>
      <c r="D215" s="4" t="str">
        <f t="shared" si="12"/>
        <v>Adult</v>
      </c>
      <c r="E215" s="1" t="s">
        <v>8253</v>
      </c>
      <c r="F215" s="1" t="s">
        <v>8254</v>
      </c>
      <c r="G215" s="1" t="s">
        <v>462</v>
      </c>
      <c r="H215" s="1">
        <v>95527</v>
      </c>
      <c r="I215" s="4">
        <v>0</v>
      </c>
      <c r="J215" s="4">
        <v>1</v>
      </c>
      <c r="K215" s="4" t="str">
        <f t="shared" si="13"/>
        <v>New</v>
      </c>
      <c r="L215" s="1" t="s">
        <v>40</v>
      </c>
      <c r="M215" s="1" t="s">
        <v>38</v>
      </c>
      <c r="N215" s="7">
        <v>17.37</v>
      </c>
      <c r="O215" s="1" t="s">
        <v>41</v>
      </c>
      <c r="P215" s="1" t="s">
        <v>38</v>
      </c>
      <c r="Q215" s="1" t="s">
        <v>53</v>
      </c>
      <c r="R215" s="7">
        <v>25</v>
      </c>
      <c r="S215" s="1" t="s">
        <v>41</v>
      </c>
      <c r="T215" s="1" t="s">
        <v>41</v>
      </c>
      <c r="U215" s="1" t="s">
        <v>41</v>
      </c>
      <c r="V215" s="1" t="s">
        <v>41</v>
      </c>
      <c r="W215" s="1" t="s">
        <v>41</v>
      </c>
      <c r="X215" s="1" t="s">
        <v>41</v>
      </c>
      <c r="Y215" s="1" t="s">
        <v>41</v>
      </c>
      <c r="Z215" s="1" t="s">
        <v>38</v>
      </c>
      <c r="AA215" s="1" t="s">
        <v>49</v>
      </c>
      <c r="AB215" s="1" t="s">
        <v>38</v>
      </c>
      <c r="AC215" s="1" t="s">
        <v>54</v>
      </c>
      <c r="AD215" s="7">
        <v>70.099999999999994</v>
      </c>
      <c r="AE215" s="7">
        <v>70.099999999999994</v>
      </c>
      <c r="AF215" s="7">
        <v>0</v>
      </c>
      <c r="AG215" s="7">
        <v>0</v>
      </c>
      <c r="AH215" s="7">
        <v>17.37</v>
      </c>
      <c r="AI215" s="7">
        <v>87.47</v>
      </c>
      <c r="AJ215" s="7">
        <f t="shared" si="14"/>
        <v>87.47</v>
      </c>
      <c r="AK215" s="7" t="s">
        <v>8249</v>
      </c>
      <c r="AL215" s="1" t="s">
        <v>55</v>
      </c>
      <c r="AM215" s="1">
        <f t="shared" si="15"/>
        <v>1</v>
      </c>
      <c r="AN215" s="1" t="s">
        <v>56</v>
      </c>
      <c r="AO215" s="1" t="s">
        <v>57</v>
      </c>
      <c r="AP215" s="4">
        <f>1</f>
        <v>1</v>
      </c>
    </row>
    <row r="216" spans="1:42" x14ac:dyDescent="0.3">
      <c r="A216" s="1" t="s">
        <v>463</v>
      </c>
      <c r="B216" s="1" t="s">
        <v>37</v>
      </c>
      <c r="C216" s="4">
        <v>40</v>
      </c>
      <c r="D216" s="4" t="str">
        <f t="shared" si="12"/>
        <v>Adult</v>
      </c>
      <c r="E216" s="1" t="s">
        <v>8253</v>
      </c>
      <c r="F216" s="1" t="s">
        <v>8254</v>
      </c>
      <c r="G216" s="1" t="s">
        <v>307</v>
      </c>
      <c r="H216" s="1">
        <v>92844</v>
      </c>
      <c r="I216" s="4">
        <v>0</v>
      </c>
      <c r="J216" s="4">
        <v>3</v>
      </c>
      <c r="K216" s="4" t="str">
        <f t="shared" si="13"/>
        <v>New</v>
      </c>
      <c r="L216" s="1" t="s">
        <v>40</v>
      </c>
      <c r="M216" s="1" t="s">
        <v>38</v>
      </c>
      <c r="N216" s="7">
        <v>30.18</v>
      </c>
      <c r="O216" s="1" t="s">
        <v>41</v>
      </c>
      <c r="P216" s="1" t="s">
        <v>38</v>
      </c>
      <c r="Q216" s="1" t="s">
        <v>53</v>
      </c>
      <c r="R216" s="7">
        <v>7</v>
      </c>
      <c r="S216" s="1" t="s">
        <v>41</v>
      </c>
      <c r="T216" s="1" t="s">
        <v>38</v>
      </c>
      <c r="U216" s="1" t="s">
        <v>41</v>
      </c>
      <c r="V216" s="1" t="s">
        <v>38</v>
      </c>
      <c r="W216" s="1" t="s">
        <v>38</v>
      </c>
      <c r="X216" s="1" t="s">
        <v>38</v>
      </c>
      <c r="Y216" s="1" t="s">
        <v>38</v>
      </c>
      <c r="Z216" s="1" t="s">
        <v>38</v>
      </c>
      <c r="AA216" s="1" t="s">
        <v>49</v>
      </c>
      <c r="AB216" s="1" t="s">
        <v>38</v>
      </c>
      <c r="AC216" s="1" t="s">
        <v>54</v>
      </c>
      <c r="AD216" s="7">
        <v>97.9</v>
      </c>
      <c r="AE216" s="7">
        <v>315.3</v>
      </c>
      <c r="AF216" s="7">
        <v>0</v>
      </c>
      <c r="AG216" s="7">
        <v>0</v>
      </c>
      <c r="AH216" s="7">
        <v>90.54</v>
      </c>
      <c r="AI216" s="7">
        <v>405.84</v>
      </c>
      <c r="AJ216" s="7">
        <f t="shared" si="14"/>
        <v>135.28</v>
      </c>
      <c r="AK216" s="7" t="s">
        <v>8247</v>
      </c>
      <c r="AL216" s="1" t="s">
        <v>55</v>
      </c>
      <c r="AM216" s="1">
        <f t="shared" si="15"/>
        <v>1</v>
      </c>
      <c r="AN216" s="1" t="s">
        <v>115</v>
      </c>
      <c r="AO216" s="1" t="s">
        <v>464</v>
      </c>
      <c r="AP216" s="4">
        <f>1</f>
        <v>1</v>
      </c>
    </row>
    <row r="217" spans="1:42" x14ac:dyDescent="0.3">
      <c r="A217" s="1" t="s">
        <v>465</v>
      </c>
      <c r="B217" s="1" t="s">
        <v>47</v>
      </c>
      <c r="C217" s="4">
        <v>48</v>
      </c>
      <c r="D217" s="4" t="str">
        <f t="shared" si="12"/>
        <v>Adult</v>
      </c>
      <c r="E217" s="1" t="s">
        <v>3</v>
      </c>
      <c r="F217" s="1" t="s">
        <v>8254</v>
      </c>
      <c r="G217" s="1" t="s">
        <v>466</v>
      </c>
      <c r="H217" s="1">
        <v>96121</v>
      </c>
      <c r="I217" s="4">
        <v>8</v>
      </c>
      <c r="J217" s="4">
        <v>60</v>
      </c>
      <c r="K217" s="4" t="str">
        <f t="shared" si="13"/>
        <v>Veteran</v>
      </c>
      <c r="L217" s="1" t="s">
        <v>74</v>
      </c>
      <c r="M217" s="1" t="s">
        <v>38</v>
      </c>
      <c r="N217" s="7">
        <v>19.22</v>
      </c>
      <c r="O217" s="1" t="s">
        <v>38</v>
      </c>
      <c r="P217" s="1" t="s">
        <v>38</v>
      </c>
      <c r="Q217" s="1" t="s">
        <v>53</v>
      </c>
      <c r="R217" s="7">
        <v>4</v>
      </c>
      <c r="S217" s="1" t="s">
        <v>41</v>
      </c>
      <c r="T217" s="1" t="s">
        <v>38</v>
      </c>
      <c r="U217" s="1" t="s">
        <v>38</v>
      </c>
      <c r="V217" s="1" t="s">
        <v>41</v>
      </c>
      <c r="W217" s="1" t="s">
        <v>38</v>
      </c>
      <c r="X217" s="1" t="s">
        <v>38</v>
      </c>
      <c r="Y217" s="1" t="s">
        <v>38</v>
      </c>
      <c r="Z217" s="1" t="s">
        <v>38</v>
      </c>
      <c r="AA217" s="1" t="s">
        <v>43</v>
      </c>
      <c r="AB217" s="1" t="s">
        <v>41</v>
      </c>
      <c r="AC217" s="1" t="s">
        <v>54</v>
      </c>
      <c r="AD217" s="7">
        <v>102.5</v>
      </c>
      <c r="AE217" s="7">
        <v>6157.6</v>
      </c>
      <c r="AF217" s="7">
        <v>0</v>
      </c>
      <c r="AG217" s="7">
        <v>0</v>
      </c>
      <c r="AH217" s="7">
        <v>1153.2</v>
      </c>
      <c r="AI217" s="7">
        <v>7310.8</v>
      </c>
      <c r="AJ217" s="7">
        <f t="shared" si="14"/>
        <v>121.84666666666666</v>
      </c>
      <c r="AK217" s="7" t="s">
        <v>8247</v>
      </c>
      <c r="AL217" s="1" t="s">
        <v>45</v>
      </c>
      <c r="AM217" s="1">
        <f t="shared" si="15"/>
        <v>0</v>
      </c>
      <c r="AN217" s="1" t="s">
        <v>8232</v>
      </c>
      <c r="AO217" s="1" t="s">
        <v>108</v>
      </c>
      <c r="AP217" s="4">
        <f>1</f>
        <v>1</v>
      </c>
    </row>
    <row r="218" spans="1:42" x14ac:dyDescent="0.3">
      <c r="A218" s="1" t="s">
        <v>467</v>
      </c>
      <c r="B218" s="1" t="s">
        <v>37</v>
      </c>
      <c r="C218" s="4">
        <v>55</v>
      </c>
      <c r="D218" s="4" t="str">
        <f t="shared" si="12"/>
        <v>Senior Citizen</v>
      </c>
      <c r="E218" s="1" t="s">
        <v>3</v>
      </c>
      <c r="F218" s="1" t="s">
        <v>8254</v>
      </c>
      <c r="G218" s="1" t="s">
        <v>468</v>
      </c>
      <c r="H218" s="1">
        <v>96007</v>
      </c>
      <c r="I218" s="4">
        <v>1</v>
      </c>
      <c r="J218" s="4">
        <v>5</v>
      </c>
      <c r="K218" s="4" t="str">
        <f t="shared" si="13"/>
        <v>New</v>
      </c>
      <c r="L218" s="1" t="s">
        <v>52</v>
      </c>
      <c r="M218" s="1" t="s">
        <v>38</v>
      </c>
      <c r="N218" s="7">
        <v>17.079999999999998</v>
      </c>
      <c r="O218" s="1" t="s">
        <v>41</v>
      </c>
      <c r="P218" s="1" t="s">
        <v>38</v>
      </c>
      <c r="Q218" s="1" t="s">
        <v>53</v>
      </c>
      <c r="R218" s="7">
        <v>10</v>
      </c>
      <c r="S218" s="1" t="s">
        <v>41</v>
      </c>
      <c r="T218" s="1" t="s">
        <v>41</v>
      </c>
      <c r="U218" s="1" t="s">
        <v>41</v>
      </c>
      <c r="V218" s="1" t="s">
        <v>41</v>
      </c>
      <c r="W218" s="1" t="s">
        <v>41</v>
      </c>
      <c r="X218" s="1" t="s">
        <v>41</v>
      </c>
      <c r="Y218" s="1" t="s">
        <v>41</v>
      </c>
      <c r="Z218" s="1" t="s">
        <v>38</v>
      </c>
      <c r="AA218" s="1" t="s">
        <v>49</v>
      </c>
      <c r="AB218" s="1" t="s">
        <v>41</v>
      </c>
      <c r="AC218" s="1" t="s">
        <v>54</v>
      </c>
      <c r="AD218" s="7">
        <v>69.95</v>
      </c>
      <c r="AE218" s="7">
        <v>330.15</v>
      </c>
      <c r="AF218" s="7">
        <v>0</v>
      </c>
      <c r="AG218" s="7">
        <v>0</v>
      </c>
      <c r="AH218" s="7">
        <v>85.4</v>
      </c>
      <c r="AI218" s="7">
        <v>415.55</v>
      </c>
      <c r="AJ218" s="7">
        <f t="shared" si="14"/>
        <v>83.11</v>
      </c>
      <c r="AK218" s="7" t="s">
        <v>8249</v>
      </c>
      <c r="AL218" s="1" t="s">
        <v>55</v>
      </c>
      <c r="AM218" s="1">
        <f t="shared" si="15"/>
        <v>1</v>
      </c>
      <c r="AN218" s="1" t="s">
        <v>119</v>
      </c>
      <c r="AO218" s="1" t="s">
        <v>120</v>
      </c>
      <c r="AP218" s="4">
        <f>1</f>
        <v>1</v>
      </c>
    </row>
    <row r="219" spans="1:42" x14ac:dyDescent="0.3">
      <c r="A219" s="1" t="s">
        <v>469</v>
      </c>
      <c r="B219" s="1" t="s">
        <v>47</v>
      </c>
      <c r="C219" s="4">
        <v>77</v>
      </c>
      <c r="D219" s="4" t="str">
        <f t="shared" si="12"/>
        <v>Senior Citizen</v>
      </c>
      <c r="E219" s="1" t="s">
        <v>8253</v>
      </c>
      <c r="F219" s="1" t="s">
        <v>8254</v>
      </c>
      <c r="G219" s="1" t="s">
        <v>149</v>
      </c>
      <c r="H219" s="1">
        <v>92122</v>
      </c>
      <c r="I219" s="4">
        <v>0</v>
      </c>
      <c r="J219" s="4">
        <v>3</v>
      </c>
      <c r="K219" s="4" t="str">
        <f t="shared" si="13"/>
        <v>New</v>
      </c>
      <c r="L219" s="1" t="s">
        <v>52</v>
      </c>
      <c r="M219" s="1" t="s">
        <v>38</v>
      </c>
      <c r="N219" s="7">
        <v>9.2200000000000006</v>
      </c>
      <c r="O219" s="1" t="s">
        <v>38</v>
      </c>
      <c r="P219" s="1" t="s">
        <v>38</v>
      </c>
      <c r="Q219" s="1" t="s">
        <v>53</v>
      </c>
      <c r="R219" s="7">
        <v>14</v>
      </c>
      <c r="S219" s="1" t="s">
        <v>41</v>
      </c>
      <c r="T219" s="1" t="s">
        <v>38</v>
      </c>
      <c r="U219" s="1" t="s">
        <v>41</v>
      </c>
      <c r="V219" s="1" t="s">
        <v>41</v>
      </c>
      <c r="W219" s="1" t="s">
        <v>41</v>
      </c>
      <c r="X219" s="1" t="s">
        <v>41</v>
      </c>
      <c r="Y219" s="1" t="s">
        <v>41</v>
      </c>
      <c r="Z219" s="1" t="s">
        <v>38</v>
      </c>
      <c r="AA219" s="1" t="s">
        <v>49</v>
      </c>
      <c r="AB219" s="1" t="s">
        <v>38</v>
      </c>
      <c r="AC219" s="1" t="s">
        <v>54</v>
      </c>
      <c r="AD219" s="7">
        <v>81.349999999999994</v>
      </c>
      <c r="AE219" s="7">
        <v>233.7</v>
      </c>
      <c r="AF219" s="7">
        <v>0</v>
      </c>
      <c r="AG219" s="7">
        <v>0</v>
      </c>
      <c r="AH219" s="7">
        <v>27.66</v>
      </c>
      <c r="AI219" s="7">
        <v>261.36</v>
      </c>
      <c r="AJ219" s="7">
        <f t="shared" si="14"/>
        <v>87.12</v>
      </c>
      <c r="AK219" s="7" t="s">
        <v>8249</v>
      </c>
      <c r="AL219" s="1" t="s">
        <v>55</v>
      </c>
      <c r="AM219" s="1">
        <f t="shared" si="15"/>
        <v>1</v>
      </c>
      <c r="AN219" s="1" t="s">
        <v>56</v>
      </c>
      <c r="AO219" s="1" t="s">
        <v>102</v>
      </c>
      <c r="AP219" s="4">
        <f>1</f>
        <v>1</v>
      </c>
    </row>
    <row r="220" spans="1:42" x14ac:dyDescent="0.3">
      <c r="A220" s="1" t="s">
        <v>470</v>
      </c>
      <c r="B220" s="1" t="s">
        <v>37</v>
      </c>
      <c r="C220" s="4">
        <v>41</v>
      </c>
      <c r="D220" s="4" t="str">
        <f t="shared" si="12"/>
        <v>Adult</v>
      </c>
      <c r="E220" s="1" t="s">
        <v>3</v>
      </c>
      <c r="F220" s="1" t="s">
        <v>8254</v>
      </c>
      <c r="G220" s="1" t="s">
        <v>149</v>
      </c>
      <c r="H220" s="1">
        <v>92123</v>
      </c>
      <c r="I220" s="4">
        <v>0</v>
      </c>
      <c r="J220" s="4">
        <v>55</v>
      </c>
      <c r="K220" s="4" t="str">
        <f t="shared" si="13"/>
        <v>Veteran</v>
      </c>
      <c r="L220" s="1" t="s">
        <v>40</v>
      </c>
      <c r="M220" s="1" t="s">
        <v>38</v>
      </c>
      <c r="N220" s="7">
        <v>35.380000000000003</v>
      </c>
      <c r="O220" s="1" t="s">
        <v>38</v>
      </c>
      <c r="P220" s="1" t="s">
        <v>38</v>
      </c>
      <c r="Q220" s="1" t="s">
        <v>42</v>
      </c>
      <c r="R220" s="7">
        <v>13</v>
      </c>
      <c r="S220" s="1" t="s">
        <v>38</v>
      </c>
      <c r="T220" s="1" t="s">
        <v>38</v>
      </c>
      <c r="U220" s="1" t="s">
        <v>41</v>
      </c>
      <c r="V220" s="1" t="s">
        <v>38</v>
      </c>
      <c r="W220" s="1" t="s">
        <v>41</v>
      </c>
      <c r="X220" s="1" t="s">
        <v>41</v>
      </c>
      <c r="Y220" s="1" t="s">
        <v>41</v>
      </c>
      <c r="Z220" s="1" t="s">
        <v>41</v>
      </c>
      <c r="AA220" s="1" t="s">
        <v>43</v>
      </c>
      <c r="AB220" s="1" t="s">
        <v>38</v>
      </c>
      <c r="AC220" s="1" t="s">
        <v>44</v>
      </c>
      <c r="AD220" s="7">
        <v>66.05</v>
      </c>
      <c r="AE220" s="7">
        <v>3462.1</v>
      </c>
      <c r="AF220" s="7">
        <v>44.53</v>
      </c>
      <c r="AG220" s="7">
        <v>150</v>
      </c>
      <c r="AH220" s="7">
        <v>1945.9</v>
      </c>
      <c r="AI220" s="7">
        <v>5513.47</v>
      </c>
      <c r="AJ220" s="7">
        <f t="shared" si="14"/>
        <v>100.24490909090909</v>
      </c>
      <c r="AK220" s="7" t="s">
        <v>8247</v>
      </c>
      <c r="AL220" s="1" t="s">
        <v>45</v>
      </c>
      <c r="AM220" s="1">
        <f t="shared" si="15"/>
        <v>0</v>
      </c>
      <c r="AN220" s="1" t="s">
        <v>8232</v>
      </c>
      <c r="AO220" s="1" t="s">
        <v>108</v>
      </c>
      <c r="AP220" s="4">
        <f>1</f>
        <v>1</v>
      </c>
    </row>
    <row r="221" spans="1:42" x14ac:dyDescent="0.3">
      <c r="A221" s="1" t="s">
        <v>471</v>
      </c>
      <c r="B221" s="1" t="s">
        <v>47</v>
      </c>
      <c r="C221" s="4">
        <v>43</v>
      </c>
      <c r="D221" s="4" t="str">
        <f t="shared" si="12"/>
        <v>Adult</v>
      </c>
      <c r="E221" s="1" t="s">
        <v>8253</v>
      </c>
      <c r="F221" s="1" t="s">
        <v>8254</v>
      </c>
      <c r="G221" s="1" t="s">
        <v>472</v>
      </c>
      <c r="H221" s="1">
        <v>93453</v>
      </c>
      <c r="I221" s="4">
        <v>0</v>
      </c>
      <c r="J221" s="4">
        <v>72</v>
      </c>
      <c r="K221" s="4" t="str">
        <f t="shared" si="13"/>
        <v>Veteran</v>
      </c>
      <c r="L221" s="1" t="s">
        <v>40</v>
      </c>
      <c r="M221" s="1" t="s">
        <v>41</v>
      </c>
      <c r="N221" s="7">
        <v>25.420517214274568</v>
      </c>
      <c r="O221" s="1" t="s">
        <v>41</v>
      </c>
      <c r="P221" s="1" t="s">
        <v>38</v>
      </c>
      <c r="Q221" s="1" t="s">
        <v>77</v>
      </c>
      <c r="R221" s="7">
        <v>6</v>
      </c>
      <c r="S221" s="1" t="s">
        <v>38</v>
      </c>
      <c r="T221" s="1" t="s">
        <v>41</v>
      </c>
      <c r="U221" s="1" t="s">
        <v>38</v>
      </c>
      <c r="V221" s="1" t="s">
        <v>38</v>
      </c>
      <c r="W221" s="1" t="s">
        <v>38</v>
      </c>
      <c r="X221" s="1" t="s">
        <v>38</v>
      </c>
      <c r="Y221" s="1" t="s">
        <v>38</v>
      </c>
      <c r="Z221" s="1" t="s">
        <v>38</v>
      </c>
      <c r="AA221" s="1" t="s">
        <v>71</v>
      </c>
      <c r="AB221" s="1" t="s">
        <v>38</v>
      </c>
      <c r="AC221" s="1" t="s">
        <v>44</v>
      </c>
      <c r="AD221" s="7">
        <v>61.2</v>
      </c>
      <c r="AE221" s="7">
        <v>4390.25</v>
      </c>
      <c r="AF221" s="7">
        <v>0</v>
      </c>
      <c r="AG221" s="7">
        <v>0</v>
      </c>
      <c r="AH221" s="7">
        <v>0</v>
      </c>
      <c r="AI221" s="7">
        <v>4390.25</v>
      </c>
      <c r="AJ221" s="7">
        <f t="shared" si="14"/>
        <v>60.975694444444443</v>
      </c>
      <c r="AK221" s="7" t="s">
        <v>8249</v>
      </c>
      <c r="AL221" s="1" t="s">
        <v>45</v>
      </c>
      <c r="AM221" s="1">
        <f t="shared" si="15"/>
        <v>0</v>
      </c>
      <c r="AN221" s="1" t="s">
        <v>8232</v>
      </c>
      <c r="AO221" s="1" t="s">
        <v>108</v>
      </c>
      <c r="AP221" s="4">
        <f>1</f>
        <v>1</v>
      </c>
    </row>
    <row r="222" spans="1:42" x14ac:dyDescent="0.3">
      <c r="A222" s="1" t="s">
        <v>473</v>
      </c>
      <c r="B222" s="1" t="s">
        <v>47</v>
      </c>
      <c r="C222" s="4">
        <v>69</v>
      </c>
      <c r="D222" s="4" t="str">
        <f t="shared" si="12"/>
        <v>Senior Citizen</v>
      </c>
      <c r="E222" s="1" t="s">
        <v>3</v>
      </c>
      <c r="F222" s="1" t="s">
        <v>8254</v>
      </c>
      <c r="G222" s="1" t="s">
        <v>474</v>
      </c>
      <c r="H222" s="1">
        <v>92869</v>
      </c>
      <c r="I222" s="4">
        <v>7</v>
      </c>
      <c r="J222" s="4">
        <v>72</v>
      </c>
      <c r="K222" s="4" t="str">
        <f t="shared" si="13"/>
        <v>Veteran</v>
      </c>
      <c r="L222" s="1" t="s">
        <v>70</v>
      </c>
      <c r="M222" s="1" t="s">
        <v>38</v>
      </c>
      <c r="N222" s="7">
        <v>5.27</v>
      </c>
      <c r="O222" s="1" t="s">
        <v>41</v>
      </c>
      <c r="P222" s="1" t="s">
        <v>38</v>
      </c>
      <c r="Q222" s="1" t="s">
        <v>77</v>
      </c>
      <c r="R222" s="7">
        <v>9</v>
      </c>
      <c r="S222" s="1" t="s">
        <v>38</v>
      </c>
      <c r="T222" s="1" t="s">
        <v>38</v>
      </c>
      <c r="U222" s="1" t="s">
        <v>38</v>
      </c>
      <c r="V222" s="1" t="s">
        <v>38</v>
      </c>
      <c r="W222" s="1" t="s">
        <v>38</v>
      </c>
      <c r="X222" s="1" t="s">
        <v>41</v>
      </c>
      <c r="Y222" s="1" t="s">
        <v>41</v>
      </c>
      <c r="Z222" s="1" t="s">
        <v>41</v>
      </c>
      <c r="AA222" s="1" t="s">
        <v>71</v>
      </c>
      <c r="AB222" s="1" t="s">
        <v>41</v>
      </c>
      <c r="AC222" s="1" t="s">
        <v>54</v>
      </c>
      <c r="AD222" s="7">
        <v>74.400000000000006</v>
      </c>
      <c r="AE222" s="7">
        <v>5360.75</v>
      </c>
      <c r="AF222" s="7">
        <v>0</v>
      </c>
      <c r="AG222" s="7">
        <v>140</v>
      </c>
      <c r="AH222" s="7">
        <v>379.44</v>
      </c>
      <c r="AI222" s="7">
        <v>5880.19</v>
      </c>
      <c r="AJ222" s="7">
        <f t="shared" si="14"/>
        <v>81.669305555555553</v>
      </c>
      <c r="AK222" s="7" t="s">
        <v>8249</v>
      </c>
      <c r="AL222" s="1" t="s">
        <v>45</v>
      </c>
      <c r="AM222" s="1">
        <f t="shared" si="15"/>
        <v>0</v>
      </c>
      <c r="AN222" s="1" t="s">
        <v>8232</v>
      </c>
      <c r="AO222" s="1" t="s">
        <v>108</v>
      </c>
      <c r="AP222" s="4">
        <f>1</f>
        <v>1</v>
      </c>
    </row>
    <row r="223" spans="1:42" x14ac:dyDescent="0.3">
      <c r="A223" s="1" t="s">
        <v>475</v>
      </c>
      <c r="B223" s="1" t="s">
        <v>37</v>
      </c>
      <c r="C223" s="4">
        <v>63</v>
      </c>
      <c r="D223" s="4" t="str">
        <f t="shared" si="12"/>
        <v>Senior Citizen</v>
      </c>
      <c r="E223" s="1" t="s">
        <v>8253</v>
      </c>
      <c r="F223" s="1" t="s">
        <v>8254</v>
      </c>
      <c r="G223" s="1" t="s">
        <v>133</v>
      </c>
      <c r="H223" s="1">
        <v>90033</v>
      </c>
      <c r="I223" s="4">
        <v>0</v>
      </c>
      <c r="J223" s="4">
        <v>41</v>
      </c>
      <c r="K223" s="4" t="str">
        <f t="shared" si="13"/>
        <v>Loyal</v>
      </c>
      <c r="L223" s="1" t="s">
        <v>40</v>
      </c>
      <c r="M223" s="1" t="s">
        <v>38</v>
      </c>
      <c r="N223" s="7">
        <v>10.43</v>
      </c>
      <c r="O223" s="1" t="s">
        <v>38</v>
      </c>
      <c r="P223" s="1" t="s">
        <v>38</v>
      </c>
      <c r="Q223" s="1" t="s">
        <v>53</v>
      </c>
      <c r="R223" s="7">
        <v>22</v>
      </c>
      <c r="S223" s="1" t="s">
        <v>41</v>
      </c>
      <c r="T223" s="1" t="s">
        <v>38</v>
      </c>
      <c r="U223" s="1" t="s">
        <v>38</v>
      </c>
      <c r="V223" s="1" t="s">
        <v>41</v>
      </c>
      <c r="W223" s="1" t="s">
        <v>38</v>
      </c>
      <c r="X223" s="1" t="s">
        <v>38</v>
      </c>
      <c r="Y223" s="1" t="s">
        <v>38</v>
      </c>
      <c r="Z223" s="1" t="s">
        <v>41</v>
      </c>
      <c r="AA223" s="1" t="s">
        <v>49</v>
      </c>
      <c r="AB223" s="1" t="s">
        <v>38</v>
      </c>
      <c r="AC223" s="1" t="s">
        <v>54</v>
      </c>
      <c r="AD223" s="7">
        <v>106.3</v>
      </c>
      <c r="AE223" s="7">
        <v>4443.45</v>
      </c>
      <c r="AF223" s="7">
        <v>0</v>
      </c>
      <c r="AG223" s="7">
        <v>130</v>
      </c>
      <c r="AH223" s="7">
        <v>427.63</v>
      </c>
      <c r="AI223" s="7">
        <v>5001.08</v>
      </c>
      <c r="AJ223" s="7">
        <f t="shared" si="14"/>
        <v>121.97756097560975</v>
      </c>
      <c r="AK223" s="7" t="s">
        <v>8247</v>
      </c>
      <c r="AL223" s="1" t="s">
        <v>55</v>
      </c>
      <c r="AM223" s="1">
        <f t="shared" si="15"/>
        <v>1</v>
      </c>
      <c r="AN223" s="1" t="s">
        <v>115</v>
      </c>
      <c r="AO223" s="1" t="s">
        <v>464</v>
      </c>
      <c r="AP223" s="4">
        <f>1</f>
        <v>1</v>
      </c>
    </row>
    <row r="224" spans="1:42" x14ac:dyDescent="0.3">
      <c r="A224" s="1" t="s">
        <v>476</v>
      </c>
      <c r="B224" s="1" t="s">
        <v>47</v>
      </c>
      <c r="C224" s="4">
        <v>38</v>
      </c>
      <c r="D224" s="4" t="str">
        <f t="shared" si="12"/>
        <v>Adult</v>
      </c>
      <c r="E224" s="1" t="s">
        <v>8253</v>
      </c>
      <c r="F224" s="1" t="s">
        <v>8254</v>
      </c>
      <c r="G224" s="1" t="s">
        <v>155</v>
      </c>
      <c r="H224" s="1">
        <v>95111</v>
      </c>
      <c r="I224" s="4">
        <v>0</v>
      </c>
      <c r="J224" s="4">
        <v>60</v>
      </c>
      <c r="K224" s="4" t="str">
        <f t="shared" si="13"/>
        <v>Veteran</v>
      </c>
      <c r="L224" s="1" t="s">
        <v>74</v>
      </c>
      <c r="M224" s="1" t="s">
        <v>41</v>
      </c>
      <c r="N224" s="7">
        <v>25.420517214274568</v>
      </c>
      <c r="O224" s="1" t="s">
        <v>41</v>
      </c>
      <c r="P224" s="1" t="s">
        <v>38</v>
      </c>
      <c r="Q224" s="1" t="s">
        <v>77</v>
      </c>
      <c r="R224" s="7">
        <v>25</v>
      </c>
      <c r="S224" s="1" t="s">
        <v>38</v>
      </c>
      <c r="T224" s="1" t="s">
        <v>38</v>
      </c>
      <c r="U224" s="1" t="s">
        <v>38</v>
      </c>
      <c r="V224" s="1" t="s">
        <v>41</v>
      </c>
      <c r="W224" s="1" t="s">
        <v>41</v>
      </c>
      <c r="X224" s="1" t="s">
        <v>41</v>
      </c>
      <c r="Y224" s="1" t="s">
        <v>41</v>
      </c>
      <c r="Z224" s="1" t="s">
        <v>38</v>
      </c>
      <c r="AA224" s="1" t="s">
        <v>71</v>
      </c>
      <c r="AB224" s="1" t="s">
        <v>41</v>
      </c>
      <c r="AC224" s="1" t="s">
        <v>54</v>
      </c>
      <c r="AD224" s="7">
        <v>39.6</v>
      </c>
      <c r="AE224" s="7">
        <v>2424.5</v>
      </c>
      <c r="AF224" s="7">
        <v>38.46</v>
      </c>
      <c r="AG224" s="7">
        <v>0</v>
      </c>
      <c r="AH224" s="7">
        <v>0</v>
      </c>
      <c r="AI224" s="7">
        <v>2386.04</v>
      </c>
      <c r="AJ224" s="7">
        <f t="shared" si="14"/>
        <v>39.767333333333333</v>
      </c>
      <c r="AK224" s="7" t="s">
        <v>8246</v>
      </c>
      <c r="AL224" s="1" t="s">
        <v>45</v>
      </c>
      <c r="AM224" s="1">
        <f t="shared" si="15"/>
        <v>0</v>
      </c>
      <c r="AN224" s="1" t="s">
        <v>8232</v>
      </c>
      <c r="AO224" s="1" t="s">
        <v>108</v>
      </c>
      <c r="AP224" s="4">
        <f>1</f>
        <v>1</v>
      </c>
    </row>
    <row r="225" spans="1:42" x14ac:dyDescent="0.3">
      <c r="A225" s="1" t="s">
        <v>477</v>
      </c>
      <c r="B225" s="1" t="s">
        <v>37</v>
      </c>
      <c r="C225" s="4">
        <v>43</v>
      </c>
      <c r="D225" s="4" t="str">
        <f t="shared" si="12"/>
        <v>Adult</v>
      </c>
      <c r="E225" s="1" t="s">
        <v>8253</v>
      </c>
      <c r="F225" s="1" t="s">
        <v>8254</v>
      </c>
      <c r="G225" s="1" t="s">
        <v>149</v>
      </c>
      <c r="H225" s="1">
        <v>92109</v>
      </c>
      <c r="I225" s="4">
        <v>0</v>
      </c>
      <c r="J225" s="4">
        <v>6</v>
      </c>
      <c r="K225" s="4" t="str">
        <f t="shared" si="13"/>
        <v>New</v>
      </c>
      <c r="L225" s="1" t="s">
        <v>40</v>
      </c>
      <c r="M225" s="1" t="s">
        <v>38</v>
      </c>
      <c r="N225" s="7">
        <v>2.6</v>
      </c>
      <c r="O225" s="1" t="s">
        <v>41</v>
      </c>
      <c r="P225" s="1" t="s">
        <v>38</v>
      </c>
      <c r="Q225" s="1" t="s">
        <v>53</v>
      </c>
      <c r="R225" s="7">
        <v>22</v>
      </c>
      <c r="S225" s="1" t="s">
        <v>41</v>
      </c>
      <c r="T225" s="1" t="s">
        <v>41</v>
      </c>
      <c r="U225" s="1" t="s">
        <v>41</v>
      </c>
      <c r="V225" s="1" t="s">
        <v>41</v>
      </c>
      <c r="W225" s="1" t="s">
        <v>38</v>
      </c>
      <c r="X225" s="1" t="s">
        <v>38</v>
      </c>
      <c r="Y225" s="1" t="s">
        <v>38</v>
      </c>
      <c r="Z225" s="1" t="s">
        <v>38</v>
      </c>
      <c r="AA225" s="1" t="s">
        <v>49</v>
      </c>
      <c r="AB225" s="1" t="s">
        <v>41</v>
      </c>
      <c r="AC225" s="1" t="s">
        <v>54</v>
      </c>
      <c r="AD225" s="7">
        <v>89.3</v>
      </c>
      <c r="AE225" s="7">
        <v>577.6</v>
      </c>
      <c r="AF225" s="7">
        <v>0</v>
      </c>
      <c r="AG225" s="7">
        <v>0</v>
      </c>
      <c r="AH225" s="7">
        <v>15.6</v>
      </c>
      <c r="AI225" s="7">
        <v>593.20000000000005</v>
      </c>
      <c r="AJ225" s="7">
        <f t="shared" si="14"/>
        <v>98.866666666666674</v>
      </c>
      <c r="AK225" s="7" t="s">
        <v>8249</v>
      </c>
      <c r="AL225" s="1" t="s">
        <v>55</v>
      </c>
      <c r="AM225" s="1">
        <f t="shared" si="15"/>
        <v>1</v>
      </c>
      <c r="AN225" s="1" t="s">
        <v>107</v>
      </c>
      <c r="AO225" s="1" t="s">
        <v>108</v>
      </c>
      <c r="AP225" s="4">
        <f>1</f>
        <v>1</v>
      </c>
    </row>
    <row r="226" spans="1:42" x14ac:dyDescent="0.3">
      <c r="A226" s="1" t="s">
        <v>478</v>
      </c>
      <c r="B226" s="1" t="s">
        <v>37</v>
      </c>
      <c r="C226" s="4">
        <v>29</v>
      </c>
      <c r="D226" s="4" t="str">
        <f t="shared" si="12"/>
        <v>Adult</v>
      </c>
      <c r="E226" s="1" t="s">
        <v>3</v>
      </c>
      <c r="F226" s="1" t="s">
        <v>8254</v>
      </c>
      <c r="G226" s="1" t="s">
        <v>479</v>
      </c>
      <c r="H226" s="1">
        <v>95640</v>
      </c>
      <c r="I226" s="4">
        <v>6</v>
      </c>
      <c r="J226" s="4">
        <v>46</v>
      </c>
      <c r="K226" s="4" t="str">
        <f t="shared" si="13"/>
        <v>Loyal</v>
      </c>
      <c r="L226" s="1" t="s">
        <v>40</v>
      </c>
      <c r="M226" s="1" t="s">
        <v>38</v>
      </c>
      <c r="N226" s="7">
        <v>2</v>
      </c>
      <c r="O226" s="1" t="s">
        <v>38</v>
      </c>
      <c r="P226" s="1" t="s">
        <v>38</v>
      </c>
      <c r="Q226" s="1" t="s">
        <v>53</v>
      </c>
      <c r="R226" s="7">
        <v>48</v>
      </c>
      <c r="S226" s="1" t="s">
        <v>41</v>
      </c>
      <c r="T226" s="1" t="s">
        <v>38</v>
      </c>
      <c r="U226" s="1" t="s">
        <v>38</v>
      </c>
      <c r="V226" s="1" t="s">
        <v>38</v>
      </c>
      <c r="W226" s="1" t="s">
        <v>38</v>
      </c>
      <c r="X226" s="1" t="s">
        <v>38</v>
      </c>
      <c r="Y226" s="1" t="s">
        <v>38</v>
      </c>
      <c r="Z226" s="1" t="s">
        <v>38</v>
      </c>
      <c r="AA226" s="1" t="s">
        <v>71</v>
      </c>
      <c r="AB226" s="1" t="s">
        <v>38</v>
      </c>
      <c r="AC226" s="1" t="s">
        <v>44</v>
      </c>
      <c r="AD226" s="7">
        <v>108.9</v>
      </c>
      <c r="AE226" s="7">
        <v>4854.3</v>
      </c>
      <c r="AF226" s="7">
        <v>0</v>
      </c>
      <c r="AG226" s="7">
        <v>0</v>
      </c>
      <c r="AH226" s="7">
        <v>92</v>
      </c>
      <c r="AI226" s="7">
        <v>4946.3</v>
      </c>
      <c r="AJ226" s="7">
        <f t="shared" si="14"/>
        <v>107.52826086956522</v>
      </c>
      <c r="AK226" s="7" t="s">
        <v>8247</v>
      </c>
      <c r="AL226" s="1" t="s">
        <v>45</v>
      </c>
      <c r="AM226" s="1">
        <f t="shared" si="15"/>
        <v>0</v>
      </c>
      <c r="AN226" s="1" t="s">
        <v>8232</v>
      </c>
      <c r="AO226" s="1" t="s">
        <v>108</v>
      </c>
      <c r="AP226" s="4">
        <f>1</f>
        <v>1</v>
      </c>
    </row>
    <row r="227" spans="1:42" x14ac:dyDescent="0.3">
      <c r="A227" s="1" t="s">
        <v>480</v>
      </c>
      <c r="B227" s="1" t="s">
        <v>37</v>
      </c>
      <c r="C227" s="4">
        <v>46</v>
      </c>
      <c r="D227" s="4" t="str">
        <f t="shared" si="12"/>
        <v>Adult</v>
      </c>
      <c r="E227" s="1" t="s">
        <v>8253</v>
      </c>
      <c r="F227" s="1" t="s">
        <v>8254</v>
      </c>
      <c r="G227" s="1" t="s">
        <v>481</v>
      </c>
      <c r="H227" s="1">
        <v>94404</v>
      </c>
      <c r="I227" s="4">
        <v>0</v>
      </c>
      <c r="J227" s="4">
        <v>15</v>
      </c>
      <c r="K227" s="4" t="str">
        <f t="shared" si="13"/>
        <v>Loyal</v>
      </c>
      <c r="L227" s="1" t="s">
        <v>40</v>
      </c>
      <c r="M227" s="1" t="s">
        <v>38</v>
      </c>
      <c r="N227" s="7">
        <v>2.74</v>
      </c>
      <c r="O227" s="1" t="s">
        <v>41</v>
      </c>
      <c r="P227" s="1" t="s">
        <v>41</v>
      </c>
      <c r="Q227" s="1" t="s">
        <v>8232</v>
      </c>
      <c r="R227" s="7">
        <v>0</v>
      </c>
      <c r="S227" s="1" t="s">
        <v>41</v>
      </c>
      <c r="T227" s="1" t="s">
        <v>41</v>
      </c>
      <c r="U227" s="1" t="s">
        <v>41</v>
      </c>
      <c r="V227" s="1" t="s">
        <v>41</v>
      </c>
      <c r="W227" s="1" t="s">
        <v>41</v>
      </c>
      <c r="X227" s="1" t="s">
        <v>41</v>
      </c>
      <c r="Y227" s="1" t="s">
        <v>41</v>
      </c>
      <c r="Z227" s="1" t="s">
        <v>41</v>
      </c>
      <c r="AA227" s="1" t="s">
        <v>49</v>
      </c>
      <c r="AB227" s="1" t="s">
        <v>41</v>
      </c>
      <c r="AC227" s="1" t="s">
        <v>181</v>
      </c>
      <c r="AD227" s="7">
        <v>19.899999999999999</v>
      </c>
      <c r="AE227" s="7">
        <v>320.45</v>
      </c>
      <c r="AF227" s="7">
        <v>0</v>
      </c>
      <c r="AG227" s="7">
        <v>0</v>
      </c>
      <c r="AH227" s="7">
        <v>41.1</v>
      </c>
      <c r="AI227" s="7">
        <v>361.55</v>
      </c>
      <c r="AJ227" s="7">
        <f t="shared" si="14"/>
        <v>24.103333333333335</v>
      </c>
      <c r="AK227" s="7" t="s">
        <v>8246</v>
      </c>
      <c r="AL227" s="1" t="s">
        <v>45</v>
      </c>
      <c r="AM227" s="1">
        <f t="shared" si="15"/>
        <v>0</v>
      </c>
      <c r="AN227" s="1" t="s">
        <v>8232</v>
      </c>
      <c r="AO227" s="1" t="s">
        <v>108</v>
      </c>
      <c r="AP227" s="4">
        <f>1</f>
        <v>1</v>
      </c>
    </row>
    <row r="228" spans="1:42" x14ac:dyDescent="0.3">
      <c r="A228" s="1" t="s">
        <v>482</v>
      </c>
      <c r="B228" s="1" t="s">
        <v>37</v>
      </c>
      <c r="C228" s="4">
        <v>33</v>
      </c>
      <c r="D228" s="4" t="str">
        <f t="shared" si="12"/>
        <v>Adult</v>
      </c>
      <c r="E228" s="1" t="s">
        <v>3</v>
      </c>
      <c r="F228" s="1" t="s">
        <v>8254</v>
      </c>
      <c r="G228" s="1" t="s">
        <v>149</v>
      </c>
      <c r="H228" s="1">
        <v>92117</v>
      </c>
      <c r="I228" s="4">
        <v>1</v>
      </c>
      <c r="J228" s="4">
        <v>58</v>
      </c>
      <c r="K228" s="4" t="str">
        <f t="shared" si="13"/>
        <v>Veteran</v>
      </c>
      <c r="L228" s="1" t="s">
        <v>40</v>
      </c>
      <c r="M228" s="1" t="s">
        <v>38</v>
      </c>
      <c r="N228" s="7">
        <v>3.51</v>
      </c>
      <c r="O228" s="1" t="s">
        <v>38</v>
      </c>
      <c r="P228" s="1" t="s">
        <v>38</v>
      </c>
      <c r="Q228" s="1" t="s">
        <v>53</v>
      </c>
      <c r="R228" s="7">
        <v>28</v>
      </c>
      <c r="S228" s="1" t="s">
        <v>41</v>
      </c>
      <c r="T228" s="1" t="s">
        <v>41</v>
      </c>
      <c r="U228" s="1" t="s">
        <v>38</v>
      </c>
      <c r="V228" s="1" t="s">
        <v>38</v>
      </c>
      <c r="W228" s="1" t="s">
        <v>38</v>
      </c>
      <c r="X228" s="1" t="s">
        <v>38</v>
      </c>
      <c r="Y228" s="1" t="s">
        <v>38</v>
      </c>
      <c r="Z228" s="1" t="s">
        <v>41</v>
      </c>
      <c r="AA228" s="1" t="s">
        <v>49</v>
      </c>
      <c r="AB228" s="1" t="s">
        <v>38</v>
      </c>
      <c r="AC228" s="1" t="s">
        <v>44</v>
      </c>
      <c r="AD228" s="7">
        <v>102.1</v>
      </c>
      <c r="AE228" s="7">
        <v>5885.4</v>
      </c>
      <c r="AF228" s="7">
        <v>0</v>
      </c>
      <c r="AG228" s="7">
        <v>100</v>
      </c>
      <c r="AH228" s="7">
        <v>203.58</v>
      </c>
      <c r="AI228" s="7">
        <v>6188.98</v>
      </c>
      <c r="AJ228" s="7">
        <f t="shared" si="14"/>
        <v>106.70655172413792</v>
      </c>
      <c r="AK228" s="7" t="s">
        <v>8247</v>
      </c>
      <c r="AL228" s="1" t="s">
        <v>55</v>
      </c>
      <c r="AM228" s="1">
        <f t="shared" si="15"/>
        <v>1</v>
      </c>
      <c r="AN228" s="1" t="s">
        <v>56</v>
      </c>
      <c r="AO228" s="1" t="s">
        <v>102</v>
      </c>
      <c r="AP228" s="4">
        <f>1</f>
        <v>1</v>
      </c>
    </row>
    <row r="229" spans="1:42" x14ac:dyDescent="0.3">
      <c r="A229" s="1" t="s">
        <v>483</v>
      </c>
      <c r="B229" s="1" t="s">
        <v>47</v>
      </c>
      <c r="C229" s="4">
        <v>60</v>
      </c>
      <c r="D229" s="4" t="str">
        <f t="shared" si="12"/>
        <v>Senior Citizen</v>
      </c>
      <c r="E229" s="1" t="s">
        <v>3</v>
      </c>
      <c r="F229" s="1" t="s">
        <v>8257</v>
      </c>
      <c r="G229" s="1" t="s">
        <v>133</v>
      </c>
      <c r="H229" s="1">
        <v>90034</v>
      </c>
      <c r="I229" s="4">
        <v>10</v>
      </c>
      <c r="J229" s="4">
        <v>23</v>
      </c>
      <c r="K229" s="4" t="str">
        <f t="shared" si="13"/>
        <v>Loyal</v>
      </c>
      <c r="L229" s="1" t="s">
        <v>40</v>
      </c>
      <c r="M229" s="1" t="s">
        <v>38</v>
      </c>
      <c r="N229" s="7">
        <v>34.04</v>
      </c>
      <c r="O229" s="1" t="s">
        <v>41</v>
      </c>
      <c r="P229" s="1" t="s">
        <v>41</v>
      </c>
      <c r="Q229" s="1" t="s">
        <v>8232</v>
      </c>
      <c r="R229" s="7">
        <v>0</v>
      </c>
      <c r="S229" s="1" t="s">
        <v>41</v>
      </c>
      <c r="T229" s="1" t="s">
        <v>41</v>
      </c>
      <c r="U229" s="1" t="s">
        <v>41</v>
      </c>
      <c r="V229" s="1" t="s">
        <v>41</v>
      </c>
      <c r="W229" s="1" t="s">
        <v>41</v>
      </c>
      <c r="X229" s="1" t="s">
        <v>41</v>
      </c>
      <c r="Y229" s="1" t="s">
        <v>41</v>
      </c>
      <c r="Z229" s="1" t="s">
        <v>41</v>
      </c>
      <c r="AA229" s="1" t="s">
        <v>71</v>
      </c>
      <c r="AB229" s="1" t="s">
        <v>41</v>
      </c>
      <c r="AC229" s="1" t="s">
        <v>44</v>
      </c>
      <c r="AD229" s="7">
        <v>19.600000000000001</v>
      </c>
      <c r="AE229" s="7">
        <v>426.65</v>
      </c>
      <c r="AF229" s="7">
        <v>0</v>
      </c>
      <c r="AG229" s="7">
        <v>0</v>
      </c>
      <c r="AH229" s="7">
        <v>782.92</v>
      </c>
      <c r="AI229" s="7">
        <v>1209.57</v>
      </c>
      <c r="AJ229" s="7">
        <f t="shared" si="14"/>
        <v>52.589999999999996</v>
      </c>
      <c r="AK229" s="7" t="s">
        <v>8249</v>
      </c>
      <c r="AL229" s="1" t="s">
        <v>45</v>
      </c>
      <c r="AM229" s="1">
        <f t="shared" si="15"/>
        <v>0</v>
      </c>
      <c r="AN229" s="1" t="s">
        <v>8232</v>
      </c>
      <c r="AO229" s="1" t="s">
        <v>108</v>
      </c>
      <c r="AP229" s="4">
        <f>1</f>
        <v>1</v>
      </c>
    </row>
    <row r="230" spans="1:42" x14ac:dyDescent="0.3">
      <c r="A230" s="1" t="s">
        <v>484</v>
      </c>
      <c r="B230" s="1" t="s">
        <v>37</v>
      </c>
      <c r="C230" s="4">
        <v>70</v>
      </c>
      <c r="D230" s="4" t="str">
        <f t="shared" si="12"/>
        <v>Senior Citizen</v>
      </c>
      <c r="E230" s="1" t="s">
        <v>3</v>
      </c>
      <c r="F230" s="1" t="s">
        <v>8254</v>
      </c>
      <c r="G230" s="1" t="s">
        <v>389</v>
      </c>
      <c r="H230" s="1">
        <v>94130</v>
      </c>
      <c r="I230" s="4">
        <v>1</v>
      </c>
      <c r="J230" s="4">
        <v>31</v>
      </c>
      <c r="K230" s="4" t="str">
        <f t="shared" si="13"/>
        <v>Loyal</v>
      </c>
      <c r="L230" s="1" t="s">
        <v>127</v>
      </c>
      <c r="M230" s="1" t="s">
        <v>38</v>
      </c>
      <c r="N230" s="7">
        <v>47.95</v>
      </c>
      <c r="O230" s="1" t="s">
        <v>41</v>
      </c>
      <c r="P230" s="1" t="s">
        <v>38</v>
      </c>
      <c r="Q230" s="1" t="s">
        <v>53</v>
      </c>
      <c r="R230" s="7">
        <v>21</v>
      </c>
      <c r="S230" s="1" t="s">
        <v>41</v>
      </c>
      <c r="T230" s="1" t="s">
        <v>41</v>
      </c>
      <c r="U230" s="1" t="s">
        <v>38</v>
      </c>
      <c r="V230" s="1" t="s">
        <v>38</v>
      </c>
      <c r="W230" s="1" t="s">
        <v>38</v>
      </c>
      <c r="X230" s="1" t="s">
        <v>38</v>
      </c>
      <c r="Y230" s="1" t="s">
        <v>41</v>
      </c>
      <c r="Z230" s="1" t="s">
        <v>38</v>
      </c>
      <c r="AA230" s="1" t="s">
        <v>49</v>
      </c>
      <c r="AB230" s="1" t="s">
        <v>38</v>
      </c>
      <c r="AC230" s="1" t="s">
        <v>54</v>
      </c>
      <c r="AD230" s="7">
        <v>98.9</v>
      </c>
      <c r="AE230" s="7">
        <v>2911.3</v>
      </c>
      <c r="AF230" s="7">
        <v>0</v>
      </c>
      <c r="AG230" s="7">
        <v>0</v>
      </c>
      <c r="AH230" s="7">
        <v>1486.45</v>
      </c>
      <c r="AI230" s="7">
        <v>4397.75</v>
      </c>
      <c r="AJ230" s="7">
        <f t="shared" si="14"/>
        <v>141.86290322580646</v>
      </c>
      <c r="AK230" s="7" t="s">
        <v>8247</v>
      </c>
      <c r="AL230" s="1" t="s">
        <v>55</v>
      </c>
      <c r="AM230" s="1">
        <f t="shared" si="15"/>
        <v>1</v>
      </c>
      <c r="AN230" s="1" t="s">
        <v>107</v>
      </c>
      <c r="AO230" s="1" t="s">
        <v>108</v>
      </c>
      <c r="AP230" s="4">
        <f>1</f>
        <v>1</v>
      </c>
    </row>
    <row r="231" spans="1:42" x14ac:dyDescent="0.3">
      <c r="A231" s="1" t="s">
        <v>485</v>
      </c>
      <c r="B231" s="1" t="s">
        <v>47</v>
      </c>
      <c r="C231" s="4">
        <v>54</v>
      </c>
      <c r="D231" s="4" t="str">
        <f t="shared" si="12"/>
        <v>Senior Citizen</v>
      </c>
      <c r="E231" s="1" t="s">
        <v>3</v>
      </c>
      <c r="F231" s="1" t="s">
        <v>8254</v>
      </c>
      <c r="G231" s="1" t="s">
        <v>486</v>
      </c>
      <c r="H231" s="1">
        <v>95062</v>
      </c>
      <c r="I231" s="4">
        <v>1</v>
      </c>
      <c r="J231" s="4">
        <v>11</v>
      </c>
      <c r="K231" s="4" t="str">
        <f t="shared" si="13"/>
        <v>New</v>
      </c>
      <c r="L231" s="1" t="s">
        <v>60</v>
      </c>
      <c r="M231" s="1" t="s">
        <v>38</v>
      </c>
      <c r="N231" s="7">
        <v>12.95</v>
      </c>
      <c r="O231" s="1" t="s">
        <v>41</v>
      </c>
      <c r="P231" s="1" t="s">
        <v>38</v>
      </c>
      <c r="Q231" s="1" t="s">
        <v>42</v>
      </c>
      <c r="R231" s="7">
        <v>6</v>
      </c>
      <c r="S231" s="1" t="s">
        <v>41</v>
      </c>
      <c r="T231" s="1" t="s">
        <v>41</v>
      </c>
      <c r="U231" s="1" t="s">
        <v>41</v>
      </c>
      <c r="V231" s="1" t="s">
        <v>41</v>
      </c>
      <c r="W231" s="1" t="s">
        <v>41</v>
      </c>
      <c r="X231" s="1" t="s">
        <v>41</v>
      </c>
      <c r="Y231" s="1" t="s">
        <v>41</v>
      </c>
      <c r="Z231" s="1" t="s">
        <v>38</v>
      </c>
      <c r="AA231" s="1" t="s">
        <v>49</v>
      </c>
      <c r="AB231" s="1" t="s">
        <v>38</v>
      </c>
      <c r="AC231" s="1" t="s">
        <v>54</v>
      </c>
      <c r="AD231" s="7">
        <v>45.9</v>
      </c>
      <c r="AE231" s="7">
        <v>521.9</v>
      </c>
      <c r="AF231" s="7">
        <v>0</v>
      </c>
      <c r="AG231" s="7">
        <v>0</v>
      </c>
      <c r="AH231" s="7">
        <v>142.44999999999999</v>
      </c>
      <c r="AI231" s="7">
        <v>664.35</v>
      </c>
      <c r="AJ231" s="7">
        <f t="shared" si="14"/>
        <v>60.395454545454548</v>
      </c>
      <c r="AK231" s="7" t="s">
        <v>8249</v>
      </c>
      <c r="AL231" s="1" t="s">
        <v>45</v>
      </c>
      <c r="AM231" s="1">
        <f t="shared" si="15"/>
        <v>0</v>
      </c>
      <c r="AN231" s="1" t="s">
        <v>8232</v>
      </c>
      <c r="AO231" s="1" t="s">
        <v>108</v>
      </c>
      <c r="AP231" s="4">
        <f>1</f>
        <v>1</v>
      </c>
    </row>
    <row r="232" spans="1:42" x14ac:dyDescent="0.3">
      <c r="A232" s="1" t="s">
        <v>487</v>
      </c>
      <c r="B232" s="1" t="s">
        <v>37</v>
      </c>
      <c r="C232" s="4">
        <v>80</v>
      </c>
      <c r="D232" s="4" t="str">
        <f t="shared" si="12"/>
        <v>Senior Citizen</v>
      </c>
      <c r="E232" s="1" t="s">
        <v>8253</v>
      </c>
      <c r="F232" s="1" t="s">
        <v>8254</v>
      </c>
      <c r="G232" s="1" t="s">
        <v>488</v>
      </c>
      <c r="H232" s="1">
        <v>92596</v>
      </c>
      <c r="I232" s="4">
        <v>0</v>
      </c>
      <c r="J232" s="4">
        <v>56</v>
      </c>
      <c r="K232" s="4" t="str">
        <f t="shared" si="13"/>
        <v>Veteran</v>
      </c>
      <c r="L232" s="1" t="s">
        <v>40</v>
      </c>
      <c r="M232" s="1" t="s">
        <v>38</v>
      </c>
      <c r="N232" s="7">
        <v>17.329999999999998</v>
      </c>
      <c r="O232" s="1" t="s">
        <v>38</v>
      </c>
      <c r="P232" s="1" t="s">
        <v>38</v>
      </c>
      <c r="Q232" s="1" t="s">
        <v>53</v>
      </c>
      <c r="R232" s="7">
        <v>16</v>
      </c>
      <c r="S232" s="1" t="s">
        <v>41</v>
      </c>
      <c r="T232" s="1" t="s">
        <v>38</v>
      </c>
      <c r="U232" s="1" t="s">
        <v>38</v>
      </c>
      <c r="V232" s="1" t="s">
        <v>38</v>
      </c>
      <c r="W232" s="1" t="s">
        <v>38</v>
      </c>
      <c r="X232" s="1" t="s">
        <v>41</v>
      </c>
      <c r="Y232" s="1" t="s">
        <v>41</v>
      </c>
      <c r="Z232" s="1" t="s">
        <v>38</v>
      </c>
      <c r="AA232" s="1" t="s">
        <v>71</v>
      </c>
      <c r="AB232" s="1" t="s">
        <v>38</v>
      </c>
      <c r="AC232" s="1" t="s">
        <v>54</v>
      </c>
      <c r="AD232" s="7">
        <v>99.9</v>
      </c>
      <c r="AE232" s="7">
        <v>5706.3</v>
      </c>
      <c r="AF232" s="7">
        <v>0</v>
      </c>
      <c r="AG232" s="7">
        <v>0</v>
      </c>
      <c r="AH232" s="7">
        <v>970.48</v>
      </c>
      <c r="AI232" s="7">
        <v>6676.78</v>
      </c>
      <c r="AJ232" s="7">
        <f t="shared" si="14"/>
        <v>119.22821428571429</v>
      </c>
      <c r="AK232" s="7" t="s">
        <v>8247</v>
      </c>
      <c r="AL232" s="1" t="s">
        <v>45</v>
      </c>
      <c r="AM232" s="1">
        <f t="shared" si="15"/>
        <v>0</v>
      </c>
      <c r="AN232" s="1" t="s">
        <v>8232</v>
      </c>
      <c r="AO232" s="1" t="s">
        <v>108</v>
      </c>
      <c r="AP232" s="4">
        <f>1</f>
        <v>1</v>
      </c>
    </row>
    <row r="233" spans="1:42" x14ac:dyDescent="0.3">
      <c r="A233" s="1" t="s">
        <v>489</v>
      </c>
      <c r="B233" s="1" t="s">
        <v>37</v>
      </c>
      <c r="C233" s="4">
        <v>41</v>
      </c>
      <c r="D233" s="4" t="str">
        <f t="shared" si="12"/>
        <v>Adult</v>
      </c>
      <c r="E233" s="1" t="s">
        <v>8253</v>
      </c>
      <c r="F233" s="1" t="s">
        <v>8257</v>
      </c>
      <c r="G233" s="1" t="s">
        <v>490</v>
      </c>
      <c r="H233" s="1">
        <v>92021</v>
      </c>
      <c r="I233" s="4">
        <v>0</v>
      </c>
      <c r="J233" s="4">
        <v>25</v>
      </c>
      <c r="K233" s="4" t="str">
        <f t="shared" si="13"/>
        <v>Loyal</v>
      </c>
      <c r="L233" s="1" t="s">
        <v>127</v>
      </c>
      <c r="M233" s="1" t="s">
        <v>38</v>
      </c>
      <c r="N233" s="7">
        <v>12.87</v>
      </c>
      <c r="O233" s="1" t="s">
        <v>41</v>
      </c>
      <c r="P233" s="1" t="s">
        <v>41</v>
      </c>
      <c r="Q233" s="1" t="s">
        <v>8232</v>
      </c>
      <c r="R233" s="7">
        <v>0</v>
      </c>
      <c r="S233" s="1" t="s">
        <v>41</v>
      </c>
      <c r="T233" s="1" t="s">
        <v>41</v>
      </c>
      <c r="U233" s="1" t="s">
        <v>41</v>
      </c>
      <c r="V233" s="1" t="s">
        <v>41</v>
      </c>
      <c r="W233" s="1" t="s">
        <v>41</v>
      </c>
      <c r="X233" s="1" t="s">
        <v>41</v>
      </c>
      <c r="Y233" s="1" t="s">
        <v>41</v>
      </c>
      <c r="Z233" s="1" t="s">
        <v>41</v>
      </c>
      <c r="AA233" s="1" t="s">
        <v>49</v>
      </c>
      <c r="AB233" s="1" t="s">
        <v>41</v>
      </c>
      <c r="AC233" s="1" t="s">
        <v>44</v>
      </c>
      <c r="AD233" s="7">
        <v>20.05</v>
      </c>
      <c r="AE233" s="7">
        <v>471.7</v>
      </c>
      <c r="AF233" s="7">
        <v>0</v>
      </c>
      <c r="AG233" s="7">
        <v>0</v>
      </c>
      <c r="AH233" s="7">
        <v>321.75</v>
      </c>
      <c r="AI233" s="7">
        <v>793.45</v>
      </c>
      <c r="AJ233" s="7">
        <f t="shared" si="14"/>
        <v>31.738000000000003</v>
      </c>
      <c r="AK233" s="7" t="s">
        <v>8246</v>
      </c>
      <c r="AL233" s="1" t="s">
        <v>45</v>
      </c>
      <c r="AM233" s="1">
        <f t="shared" si="15"/>
        <v>0</v>
      </c>
      <c r="AN233" s="1" t="s">
        <v>8232</v>
      </c>
      <c r="AO233" s="1" t="s">
        <v>108</v>
      </c>
      <c r="AP233" s="4">
        <f>1</f>
        <v>1</v>
      </c>
    </row>
    <row r="234" spans="1:42" x14ac:dyDescent="0.3">
      <c r="A234" s="1" t="s">
        <v>491</v>
      </c>
      <c r="B234" s="1" t="s">
        <v>37</v>
      </c>
      <c r="C234" s="4">
        <v>38</v>
      </c>
      <c r="D234" s="4" t="str">
        <f t="shared" si="12"/>
        <v>Adult</v>
      </c>
      <c r="E234" s="1" t="s">
        <v>8253</v>
      </c>
      <c r="F234" s="1" t="s">
        <v>8254</v>
      </c>
      <c r="G234" s="1" t="s">
        <v>492</v>
      </c>
      <c r="H234" s="1">
        <v>91403</v>
      </c>
      <c r="I234" s="4">
        <v>0</v>
      </c>
      <c r="J234" s="4">
        <v>68</v>
      </c>
      <c r="K234" s="4" t="str">
        <f t="shared" si="13"/>
        <v>Veteran</v>
      </c>
      <c r="L234" s="1" t="s">
        <v>70</v>
      </c>
      <c r="M234" s="1" t="s">
        <v>41</v>
      </c>
      <c r="N234" s="7">
        <v>25.420517214274568</v>
      </c>
      <c r="O234" s="1" t="s">
        <v>41</v>
      </c>
      <c r="P234" s="1" t="s">
        <v>38</v>
      </c>
      <c r="Q234" s="1" t="s">
        <v>77</v>
      </c>
      <c r="R234" s="7">
        <v>28</v>
      </c>
      <c r="S234" s="1" t="s">
        <v>38</v>
      </c>
      <c r="T234" s="1" t="s">
        <v>38</v>
      </c>
      <c r="U234" s="1" t="s">
        <v>38</v>
      </c>
      <c r="V234" s="1" t="s">
        <v>38</v>
      </c>
      <c r="W234" s="1" t="s">
        <v>38</v>
      </c>
      <c r="X234" s="1" t="s">
        <v>38</v>
      </c>
      <c r="Y234" s="1" t="s">
        <v>38</v>
      </c>
      <c r="Z234" s="1" t="s">
        <v>41</v>
      </c>
      <c r="AA234" s="1" t="s">
        <v>71</v>
      </c>
      <c r="AB234" s="1" t="s">
        <v>41</v>
      </c>
      <c r="AC234" s="1" t="s">
        <v>44</v>
      </c>
      <c r="AD234" s="7">
        <v>64.792366026289201</v>
      </c>
      <c r="AE234" s="7">
        <v>4539.6000000000004</v>
      </c>
      <c r="AF234" s="7">
        <v>0</v>
      </c>
      <c r="AG234" s="7">
        <v>130</v>
      </c>
      <c r="AH234" s="7">
        <v>0</v>
      </c>
      <c r="AI234" s="7">
        <v>4669.6000000000004</v>
      </c>
      <c r="AJ234" s="7">
        <f t="shared" si="14"/>
        <v>68.670588235294119</v>
      </c>
      <c r="AK234" s="7" t="s">
        <v>8249</v>
      </c>
      <c r="AL234" s="1" t="s">
        <v>45</v>
      </c>
      <c r="AM234" s="1">
        <f t="shared" si="15"/>
        <v>0</v>
      </c>
      <c r="AN234" s="1" t="s">
        <v>8232</v>
      </c>
      <c r="AO234" s="1" t="s">
        <v>108</v>
      </c>
      <c r="AP234" s="4">
        <f>1</f>
        <v>1</v>
      </c>
    </row>
    <row r="235" spans="1:42" x14ac:dyDescent="0.3">
      <c r="A235" s="1" t="s">
        <v>493</v>
      </c>
      <c r="B235" s="1" t="s">
        <v>37</v>
      </c>
      <c r="C235" s="4">
        <v>48</v>
      </c>
      <c r="D235" s="4" t="str">
        <f t="shared" si="12"/>
        <v>Adult</v>
      </c>
      <c r="E235" s="1" t="s">
        <v>8253</v>
      </c>
      <c r="F235" s="1" t="s">
        <v>8254</v>
      </c>
      <c r="G235" s="1" t="s">
        <v>494</v>
      </c>
      <c r="H235" s="1">
        <v>92860</v>
      </c>
      <c r="I235" s="4">
        <v>0</v>
      </c>
      <c r="J235" s="4">
        <v>40</v>
      </c>
      <c r="K235" s="4" t="str">
        <f t="shared" si="13"/>
        <v>Loyal</v>
      </c>
      <c r="L235" s="1" t="s">
        <v>40</v>
      </c>
      <c r="M235" s="1" t="s">
        <v>38</v>
      </c>
      <c r="N235" s="7">
        <v>26.03</v>
      </c>
      <c r="O235" s="1" t="s">
        <v>41</v>
      </c>
      <c r="P235" s="1" t="s">
        <v>41</v>
      </c>
      <c r="Q235" s="1" t="s">
        <v>8232</v>
      </c>
      <c r="R235" s="7">
        <v>0</v>
      </c>
      <c r="S235" s="1" t="s">
        <v>41</v>
      </c>
      <c r="T235" s="1" t="s">
        <v>41</v>
      </c>
      <c r="U235" s="1" t="s">
        <v>41</v>
      </c>
      <c r="V235" s="1" t="s">
        <v>41</v>
      </c>
      <c r="W235" s="1" t="s">
        <v>41</v>
      </c>
      <c r="X235" s="1" t="s">
        <v>41</v>
      </c>
      <c r="Y235" s="1" t="s">
        <v>41</v>
      </c>
      <c r="Z235" s="1" t="s">
        <v>41</v>
      </c>
      <c r="AA235" s="1" t="s">
        <v>71</v>
      </c>
      <c r="AB235" s="1" t="s">
        <v>41</v>
      </c>
      <c r="AC235" s="1" t="s">
        <v>44</v>
      </c>
      <c r="AD235" s="7">
        <v>19.649999999999999</v>
      </c>
      <c r="AE235" s="7">
        <v>830.25</v>
      </c>
      <c r="AF235" s="7">
        <v>0</v>
      </c>
      <c r="AG235" s="7">
        <v>0</v>
      </c>
      <c r="AH235" s="7">
        <v>1041.2</v>
      </c>
      <c r="AI235" s="7">
        <v>1871.45</v>
      </c>
      <c r="AJ235" s="7">
        <f t="shared" si="14"/>
        <v>46.786250000000003</v>
      </c>
      <c r="AK235" s="7" t="s">
        <v>8246</v>
      </c>
      <c r="AL235" s="1" t="s">
        <v>45</v>
      </c>
      <c r="AM235" s="1">
        <f t="shared" si="15"/>
        <v>0</v>
      </c>
      <c r="AN235" s="1" t="s">
        <v>8232</v>
      </c>
      <c r="AO235" s="1" t="s">
        <v>108</v>
      </c>
      <c r="AP235" s="4">
        <f>1</f>
        <v>1</v>
      </c>
    </row>
    <row r="236" spans="1:42" x14ac:dyDescent="0.3">
      <c r="A236" s="1" t="s">
        <v>495</v>
      </c>
      <c r="B236" s="1" t="s">
        <v>47</v>
      </c>
      <c r="C236" s="4">
        <v>46</v>
      </c>
      <c r="D236" s="4" t="str">
        <f t="shared" si="12"/>
        <v>Adult</v>
      </c>
      <c r="E236" s="1" t="s">
        <v>8253</v>
      </c>
      <c r="F236" s="1" t="s">
        <v>8254</v>
      </c>
      <c r="G236" s="1" t="s">
        <v>496</v>
      </c>
      <c r="H236" s="1">
        <v>95686</v>
      </c>
      <c r="I236" s="4">
        <v>0</v>
      </c>
      <c r="J236" s="4">
        <v>36</v>
      </c>
      <c r="K236" s="4" t="str">
        <f t="shared" si="13"/>
        <v>Loyal</v>
      </c>
      <c r="L236" s="1" t="s">
        <v>40</v>
      </c>
      <c r="M236" s="1" t="s">
        <v>38</v>
      </c>
      <c r="N236" s="7">
        <v>24.66</v>
      </c>
      <c r="O236" s="1" t="s">
        <v>38</v>
      </c>
      <c r="P236" s="1" t="s">
        <v>38</v>
      </c>
      <c r="Q236" s="1" t="s">
        <v>53</v>
      </c>
      <c r="R236" s="7">
        <v>22</v>
      </c>
      <c r="S236" s="1" t="s">
        <v>41</v>
      </c>
      <c r="T236" s="1" t="s">
        <v>41</v>
      </c>
      <c r="U236" s="1" t="s">
        <v>41</v>
      </c>
      <c r="V236" s="1" t="s">
        <v>41</v>
      </c>
      <c r="W236" s="1" t="s">
        <v>41</v>
      </c>
      <c r="X236" s="1" t="s">
        <v>38</v>
      </c>
      <c r="Y236" s="1" t="s">
        <v>38</v>
      </c>
      <c r="Z236" s="1" t="s">
        <v>38</v>
      </c>
      <c r="AA236" s="1" t="s">
        <v>49</v>
      </c>
      <c r="AB236" s="1" t="s">
        <v>38</v>
      </c>
      <c r="AC236" s="1" t="s">
        <v>54</v>
      </c>
      <c r="AD236" s="7">
        <v>84.9</v>
      </c>
      <c r="AE236" s="7">
        <v>3067.2</v>
      </c>
      <c r="AF236" s="7">
        <v>0</v>
      </c>
      <c r="AG236" s="7">
        <v>0</v>
      </c>
      <c r="AH236" s="7">
        <v>887.76</v>
      </c>
      <c r="AI236" s="7">
        <v>3954.96</v>
      </c>
      <c r="AJ236" s="7">
        <f t="shared" si="14"/>
        <v>109.86</v>
      </c>
      <c r="AK236" s="7" t="s">
        <v>8247</v>
      </c>
      <c r="AL236" s="1" t="s">
        <v>55</v>
      </c>
      <c r="AM236" s="1">
        <f t="shared" si="15"/>
        <v>1</v>
      </c>
      <c r="AN236" s="1" t="s">
        <v>119</v>
      </c>
      <c r="AO236" s="1" t="s">
        <v>120</v>
      </c>
      <c r="AP236" s="4">
        <f>1</f>
        <v>1</v>
      </c>
    </row>
    <row r="237" spans="1:42" x14ac:dyDescent="0.3">
      <c r="A237" s="1" t="s">
        <v>497</v>
      </c>
      <c r="B237" s="1" t="s">
        <v>47</v>
      </c>
      <c r="C237" s="4">
        <v>22</v>
      </c>
      <c r="D237" s="4" t="str">
        <f t="shared" si="12"/>
        <v>Teenager</v>
      </c>
      <c r="E237" s="1" t="s">
        <v>8253</v>
      </c>
      <c r="F237" s="1" t="s">
        <v>8254</v>
      </c>
      <c r="G237" s="1" t="s">
        <v>498</v>
      </c>
      <c r="H237" s="1">
        <v>93532</v>
      </c>
      <c r="I237" s="4">
        <v>0</v>
      </c>
      <c r="J237" s="4">
        <v>32</v>
      </c>
      <c r="K237" s="4" t="str">
        <f t="shared" si="13"/>
        <v>Loyal</v>
      </c>
      <c r="L237" s="1" t="s">
        <v>127</v>
      </c>
      <c r="M237" s="1" t="s">
        <v>38</v>
      </c>
      <c r="N237" s="7">
        <v>27.69</v>
      </c>
      <c r="O237" s="1" t="s">
        <v>38</v>
      </c>
      <c r="P237" s="1" t="s">
        <v>38</v>
      </c>
      <c r="Q237" s="1" t="s">
        <v>53</v>
      </c>
      <c r="R237" s="7">
        <v>73</v>
      </c>
      <c r="S237" s="1" t="s">
        <v>38</v>
      </c>
      <c r="T237" s="1" t="s">
        <v>38</v>
      </c>
      <c r="U237" s="1" t="s">
        <v>41</v>
      </c>
      <c r="V237" s="1" t="s">
        <v>38</v>
      </c>
      <c r="W237" s="1" t="s">
        <v>38</v>
      </c>
      <c r="X237" s="1" t="s">
        <v>38</v>
      </c>
      <c r="Y237" s="1" t="s">
        <v>38</v>
      </c>
      <c r="Z237" s="1" t="s">
        <v>38</v>
      </c>
      <c r="AA237" s="1" t="s">
        <v>49</v>
      </c>
      <c r="AB237" s="1" t="s">
        <v>38</v>
      </c>
      <c r="AC237" s="1" t="s">
        <v>44</v>
      </c>
      <c r="AD237" s="7">
        <v>108.15</v>
      </c>
      <c r="AE237" s="7">
        <v>3432.9</v>
      </c>
      <c r="AF237" s="7">
        <v>0</v>
      </c>
      <c r="AG237" s="7">
        <v>0</v>
      </c>
      <c r="AH237" s="7">
        <v>886.08</v>
      </c>
      <c r="AI237" s="7">
        <v>4318.9799999999996</v>
      </c>
      <c r="AJ237" s="7">
        <f t="shared" si="14"/>
        <v>134.96812499999999</v>
      </c>
      <c r="AK237" s="7" t="s">
        <v>8247</v>
      </c>
      <c r="AL237" s="1" t="s">
        <v>55</v>
      </c>
      <c r="AM237" s="1">
        <f t="shared" si="15"/>
        <v>1</v>
      </c>
      <c r="AN237" s="1" t="s">
        <v>119</v>
      </c>
      <c r="AO237" s="1" t="s">
        <v>120</v>
      </c>
      <c r="AP237" s="4">
        <f>1</f>
        <v>1</v>
      </c>
    </row>
    <row r="238" spans="1:42" x14ac:dyDescent="0.3">
      <c r="A238" s="1" t="s">
        <v>499</v>
      </c>
      <c r="B238" s="1" t="s">
        <v>47</v>
      </c>
      <c r="C238" s="4">
        <v>28</v>
      </c>
      <c r="D238" s="4" t="str">
        <f t="shared" si="12"/>
        <v>Adult</v>
      </c>
      <c r="E238" s="1" t="s">
        <v>3</v>
      </c>
      <c r="F238" s="1" t="s">
        <v>8257</v>
      </c>
      <c r="G238" s="1" t="s">
        <v>500</v>
      </c>
      <c r="H238" s="1">
        <v>90723</v>
      </c>
      <c r="I238" s="4">
        <v>10</v>
      </c>
      <c r="J238" s="4">
        <v>71</v>
      </c>
      <c r="K238" s="4" t="str">
        <f t="shared" si="13"/>
        <v>Veteran</v>
      </c>
      <c r="L238" s="1" t="s">
        <v>70</v>
      </c>
      <c r="M238" s="1" t="s">
        <v>38</v>
      </c>
      <c r="N238" s="7">
        <v>10.11</v>
      </c>
      <c r="O238" s="1" t="s">
        <v>38</v>
      </c>
      <c r="P238" s="1" t="s">
        <v>38</v>
      </c>
      <c r="Q238" s="1" t="s">
        <v>77</v>
      </c>
      <c r="R238" s="7">
        <v>59</v>
      </c>
      <c r="S238" s="1" t="s">
        <v>38</v>
      </c>
      <c r="T238" s="1" t="s">
        <v>38</v>
      </c>
      <c r="U238" s="1" t="s">
        <v>38</v>
      </c>
      <c r="V238" s="1" t="s">
        <v>38</v>
      </c>
      <c r="W238" s="1" t="s">
        <v>38</v>
      </c>
      <c r="X238" s="1" t="s">
        <v>38</v>
      </c>
      <c r="Y238" s="1" t="s">
        <v>38</v>
      </c>
      <c r="Z238" s="1" t="s">
        <v>38</v>
      </c>
      <c r="AA238" s="1" t="s">
        <v>71</v>
      </c>
      <c r="AB238" s="1" t="s">
        <v>41</v>
      </c>
      <c r="AC238" s="1" t="s">
        <v>54</v>
      </c>
      <c r="AD238" s="7">
        <v>86.85</v>
      </c>
      <c r="AE238" s="7">
        <v>6263.8</v>
      </c>
      <c r="AF238" s="7">
        <v>0</v>
      </c>
      <c r="AG238" s="7">
        <v>0</v>
      </c>
      <c r="AH238" s="7">
        <v>717.81</v>
      </c>
      <c r="AI238" s="7">
        <v>6981.61</v>
      </c>
      <c r="AJ238" s="7">
        <f t="shared" si="14"/>
        <v>98.332535211267597</v>
      </c>
      <c r="AK238" s="7" t="s">
        <v>8249</v>
      </c>
      <c r="AL238" s="1" t="s">
        <v>45</v>
      </c>
      <c r="AM238" s="1">
        <f t="shared" si="15"/>
        <v>0</v>
      </c>
      <c r="AN238" s="1" t="s">
        <v>8232</v>
      </c>
      <c r="AO238" s="1" t="s">
        <v>108</v>
      </c>
      <c r="AP238" s="4">
        <f>1</f>
        <v>1</v>
      </c>
    </row>
    <row r="239" spans="1:42" x14ac:dyDescent="0.3">
      <c r="A239" s="1" t="s">
        <v>501</v>
      </c>
      <c r="B239" s="1" t="s">
        <v>47</v>
      </c>
      <c r="C239" s="4">
        <v>58</v>
      </c>
      <c r="D239" s="4" t="str">
        <f t="shared" si="12"/>
        <v>Senior Citizen</v>
      </c>
      <c r="E239" s="1" t="s">
        <v>3</v>
      </c>
      <c r="F239" s="1" t="s">
        <v>8254</v>
      </c>
      <c r="G239" s="1" t="s">
        <v>502</v>
      </c>
      <c r="H239" s="1">
        <v>92675</v>
      </c>
      <c r="I239" s="4">
        <v>2</v>
      </c>
      <c r="J239" s="4">
        <v>17</v>
      </c>
      <c r="K239" s="4" t="str">
        <f t="shared" si="13"/>
        <v>Loyal</v>
      </c>
      <c r="L239" s="1" t="s">
        <v>60</v>
      </c>
      <c r="M239" s="1" t="s">
        <v>38</v>
      </c>
      <c r="N239" s="7">
        <v>10.11</v>
      </c>
      <c r="O239" s="1" t="s">
        <v>38</v>
      </c>
      <c r="P239" s="1" t="s">
        <v>38</v>
      </c>
      <c r="Q239" s="1" t="s">
        <v>53</v>
      </c>
      <c r="R239" s="7">
        <v>2</v>
      </c>
      <c r="S239" s="1" t="s">
        <v>41</v>
      </c>
      <c r="T239" s="1" t="s">
        <v>38</v>
      </c>
      <c r="U239" s="1" t="s">
        <v>38</v>
      </c>
      <c r="V239" s="1" t="s">
        <v>41</v>
      </c>
      <c r="W239" s="1" t="s">
        <v>38</v>
      </c>
      <c r="X239" s="1" t="s">
        <v>38</v>
      </c>
      <c r="Y239" s="1" t="s">
        <v>38</v>
      </c>
      <c r="Z239" s="1" t="s">
        <v>38</v>
      </c>
      <c r="AA239" s="1" t="s">
        <v>49</v>
      </c>
      <c r="AB239" s="1" t="s">
        <v>38</v>
      </c>
      <c r="AC239" s="1" t="s">
        <v>54</v>
      </c>
      <c r="AD239" s="7">
        <v>102.55</v>
      </c>
      <c r="AE239" s="7">
        <v>1742.5</v>
      </c>
      <c r="AF239" s="7">
        <v>0</v>
      </c>
      <c r="AG239" s="7">
        <v>0</v>
      </c>
      <c r="AH239" s="7">
        <v>171.87</v>
      </c>
      <c r="AI239" s="7">
        <v>1914.37</v>
      </c>
      <c r="AJ239" s="7">
        <f t="shared" si="14"/>
        <v>112.61</v>
      </c>
      <c r="AK239" s="7" t="s">
        <v>8247</v>
      </c>
      <c r="AL239" s="1" t="s">
        <v>45</v>
      </c>
      <c r="AM239" s="1">
        <f t="shared" si="15"/>
        <v>0</v>
      </c>
      <c r="AN239" s="1" t="s">
        <v>8232</v>
      </c>
      <c r="AO239" s="1" t="s">
        <v>108</v>
      </c>
      <c r="AP239" s="4">
        <f>1</f>
        <v>1</v>
      </c>
    </row>
    <row r="240" spans="1:42" x14ac:dyDescent="0.3">
      <c r="A240" s="1" t="s">
        <v>503</v>
      </c>
      <c r="B240" s="1" t="s">
        <v>47</v>
      </c>
      <c r="C240" s="4">
        <v>55</v>
      </c>
      <c r="D240" s="4" t="str">
        <f t="shared" si="12"/>
        <v>Senior Citizen</v>
      </c>
      <c r="E240" s="1" t="s">
        <v>3</v>
      </c>
      <c r="F240" s="1" t="s">
        <v>8254</v>
      </c>
      <c r="G240" s="1" t="s">
        <v>504</v>
      </c>
      <c r="H240" s="1">
        <v>95228</v>
      </c>
      <c r="I240" s="4">
        <v>6</v>
      </c>
      <c r="J240" s="4">
        <v>18</v>
      </c>
      <c r="K240" s="4" t="str">
        <f t="shared" si="13"/>
        <v>Loyal</v>
      </c>
      <c r="L240" s="1" t="s">
        <v>60</v>
      </c>
      <c r="M240" s="1" t="s">
        <v>38</v>
      </c>
      <c r="N240" s="7">
        <v>31.79</v>
      </c>
      <c r="O240" s="1" t="s">
        <v>41</v>
      </c>
      <c r="P240" s="1" t="s">
        <v>38</v>
      </c>
      <c r="Q240" s="1" t="s">
        <v>53</v>
      </c>
      <c r="R240" s="7">
        <v>19</v>
      </c>
      <c r="S240" s="1" t="s">
        <v>41</v>
      </c>
      <c r="T240" s="1" t="s">
        <v>41</v>
      </c>
      <c r="U240" s="1" t="s">
        <v>38</v>
      </c>
      <c r="V240" s="1" t="s">
        <v>38</v>
      </c>
      <c r="W240" s="1" t="s">
        <v>41</v>
      </c>
      <c r="X240" s="1" t="s">
        <v>41</v>
      </c>
      <c r="Y240" s="1" t="s">
        <v>41</v>
      </c>
      <c r="Z240" s="1" t="s">
        <v>38</v>
      </c>
      <c r="AA240" s="1" t="s">
        <v>49</v>
      </c>
      <c r="AB240" s="1" t="s">
        <v>41</v>
      </c>
      <c r="AC240" s="1" t="s">
        <v>54</v>
      </c>
      <c r="AD240" s="7">
        <v>78.2</v>
      </c>
      <c r="AE240" s="7">
        <v>1468.75</v>
      </c>
      <c r="AF240" s="7">
        <v>0</v>
      </c>
      <c r="AG240" s="7">
        <v>0</v>
      </c>
      <c r="AH240" s="7">
        <v>572.22</v>
      </c>
      <c r="AI240" s="7">
        <v>2040.97</v>
      </c>
      <c r="AJ240" s="7">
        <f t="shared" si="14"/>
        <v>113.38722222222222</v>
      </c>
      <c r="AK240" s="7" t="s">
        <v>8247</v>
      </c>
      <c r="AL240" s="1" t="s">
        <v>45</v>
      </c>
      <c r="AM240" s="1">
        <f t="shared" si="15"/>
        <v>0</v>
      </c>
      <c r="AN240" s="1" t="s">
        <v>8232</v>
      </c>
      <c r="AO240" s="1" t="s">
        <v>108</v>
      </c>
      <c r="AP240" s="4">
        <f>1</f>
        <v>1</v>
      </c>
    </row>
    <row r="241" spans="1:42" x14ac:dyDescent="0.3">
      <c r="A241" s="1" t="s">
        <v>505</v>
      </c>
      <c r="B241" s="1" t="s">
        <v>37</v>
      </c>
      <c r="C241" s="4">
        <v>52</v>
      </c>
      <c r="D241" s="4" t="str">
        <f t="shared" si="12"/>
        <v>Senior Citizen</v>
      </c>
      <c r="E241" s="1" t="s">
        <v>8253</v>
      </c>
      <c r="F241" s="1" t="s">
        <v>8254</v>
      </c>
      <c r="G241" s="1" t="s">
        <v>452</v>
      </c>
      <c r="H241" s="1">
        <v>91724</v>
      </c>
      <c r="I241" s="4">
        <v>0</v>
      </c>
      <c r="J241" s="4">
        <v>37</v>
      </c>
      <c r="K241" s="4" t="str">
        <f t="shared" si="13"/>
        <v>Loyal</v>
      </c>
      <c r="L241" s="1" t="s">
        <v>40</v>
      </c>
      <c r="M241" s="1" t="s">
        <v>38</v>
      </c>
      <c r="N241" s="7">
        <v>11.73</v>
      </c>
      <c r="O241" s="1" t="s">
        <v>38</v>
      </c>
      <c r="P241" s="1" t="s">
        <v>38</v>
      </c>
      <c r="Q241" s="1" t="s">
        <v>53</v>
      </c>
      <c r="R241" s="7">
        <v>30</v>
      </c>
      <c r="S241" s="1" t="s">
        <v>38</v>
      </c>
      <c r="T241" s="1" t="s">
        <v>38</v>
      </c>
      <c r="U241" s="1" t="s">
        <v>38</v>
      </c>
      <c r="V241" s="1" t="s">
        <v>41</v>
      </c>
      <c r="W241" s="1" t="s">
        <v>41</v>
      </c>
      <c r="X241" s="1" t="s">
        <v>41</v>
      </c>
      <c r="Y241" s="1" t="s">
        <v>41</v>
      </c>
      <c r="Z241" s="1" t="s">
        <v>41</v>
      </c>
      <c r="AA241" s="1" t="s">
        <v>49</v>
      </c>
      <c r="AB241" s="1" t="s">
        <v>41</v>
      </c>
      <c r="AC241" s="1" t="s">
        <v>54</v>
      </c>
      <c r="AD241" s="7">
        <v>91.2</v>
      </c>
      <c r="AE241" s="7">
        <v>3382.3</v>
      </c>
      <c r="AF241" s="7">
        <v>0</v>
      </c>
      <c r="AG241" s="7">
        <v>0</v>
      </c>
      <c r="AH241" s="7">
        <v>434.01</v>
      </c>
      <c r="AI241" s="7">
        <v>3816.31</v>
      </c>
      <c r="AJ241" s="7">
        <f t="shared" si="14"/>
        <v>103.14351351351351</v>
      </c>
      <c r="AK241" s="7" t="s">
        <v>8247</v>
      </c>
      <c r="AL241" s="1" t="s">
        <v>45</v>
      </c>
      <c r="AM241" s="1">
        <f t="shared" si="15"/>
        <v>0</v>
      </c>
      <c r="AN241" s="1" t="s">
        <v>8232</v>
      </c>
      <c r="AO241" s="1" t="s">
        <v>108</v>
      </c>
      <c r="AP241" s="4">
        <f>1</f>
        <v>1</v>
      </c>
    </row>
    <row r="242" spans="1:42" x14ac:dyDescent="0.3">
      <c r="A242" s="1" t="s">
        <v>506</v>
      </c>
      <c r="B242" s="1" t="s">
        <v>47</v>
      </c>
      <c r="C242" s="4">
        <v>42</v>
      </c>
      <c r="D242" s="4" t="str">
        <f t="shared" si="12"/>
        <v>Adult</v>
      </c>
      <c r="E242" s="1" t="s">
        <v>8253</v>
      </c>
      <c r="F242" s="1" t="s">
        <v>8254</v>
      </c>
      <c r="G242" s="1" t="s">
        <v>507</v>
      </c>
      <c r="H242" s="1">
        <v>95932</v>
      </c>
      <c r="I242" s="4">
        <v>0</v>
      </c>
      <c r="J242" s="4">
        <v>2</v>
      </c>
      <c r="K242" s="4" t="str">
        <f t="shared" si="13"/>
        <v>New</v>
      </c>
      <c r="L242" s="1" t="s">
        <v>40</v>
      </c>
      <c r="M242" s="1" t="s">
        <v>38</v>
      </c>
      <c r="N242" s="7">
        <v>44.34</v>
      </c>
      <c r="O242" s="1" t="s">
        <v>41</v>
      </c>
      <c r="P242" s="1" t="s">
        <v>41</v>
      </c>
      <c r="Q242" s="1" t="s">
        <v>8232</v>
      </c>
      <c r="R242" s="7">
        <v>0</v>
      </c>
      <c r="S242" s="1" t="s">
        <v>41</v>
      </c>
      <c r="T242" s="1" t="s">
        <v>41</v>
      </c>
      <c r="U242" s="1" t="s">
        <v>41</v>
      </c>
      <c r="V242" s="1" t="s">
        <v>41</v>
      </c>
      <c r="W242" s="1" t="s">
        <v>41</v>
      </c>
      <c r="X242" s="1" t="s">
        <v>41</v>
      </c>
      <c r="Y242" s="1" t="s">
        <v>41</v>
      </c>
      <c r="Z242" s="1" t="s">
        <v>41</v>
      </c>
      <c r="AA242" s="1" t="s">
        <v>49</v>
      </c>
      <c r="AB242" s="1" t="s">
        <v>41</v>
      </c>
      <c r="AC242" s="1" t="s">
        <v>44</v>
      </c>
      <c r="AD242" s="7">
        <v>19.350000000000001</v>
      </c>
      <c r="AE242" s="7">
        <v>46.35</v>
      </c>
      <c r="AF242" s="7">
        <v>0</v>
      </c>
      <c r="AG242" s="7">
        <v>0</v>
      </c>
      <c r="AH242" s="7">
        <v>88.68</v>
      </c>
      <c r="AI242" s="7">
        <v>135.03</v>
      </c>
      <c r="AJ242" s="7">
        <f t="shared" si="14"/>
        <v>67.515000000000001</v>
      </c>
      <c r="AK242" s="7" t="s">
        <v>8249</v>
      </c>
      <c r="AL242" s="1" t="s">
        <v>96</v>
      </c>
      <c r="AM242" s="1">
        <f t="shared" si="15"/>
        <v>0</v>
      </c>
      <c r="AN242" s="1" t="s">
        <v>8232</v>
      </c>
      <c r="AO242" s="1" t="s">
        <v>108</v>
      </c>
      <c r="AP242" s="4">
        <f>1</f>
        <v>1</v>
      </c>
    </row>
    <row r="243" spans="1:42" x14ac:dyDescent="0.3">
      <c r="A243" s="1" t="s">
        <v>508</v>
      </c>
      <c r="B243" s="1" t="s">
        <v>37</v>
      </c>
      <c r="C243" s="4">
        <v>56</v>
      </c>
      <c r="D243" s="4" t="str">
        <f t="shared" si="12"/>
        <v>Senior Citizen</v>
      </c>
      <c r="E243" s="1" t="s">
        <v>3</v>
      </c>
      <c r="F243" s="1" t="s">
        <v>8256</v>
      </c>
      <c r="G243" s="1" t="s">
        <v>509</v>
      </c>
      <c r="H243" s="1">
        <v>90630</v>
      </c>
      <c r="I243" s="4">
        <v>6</v>
      </c>
      <c r="J243" s="4">
        <v>28</v>
      </c>
      <c r="K243" s="4" t="str">
        <f t="shared" si="13"/>
        <v>Loyal</v>
      </c>
      <c r="L243" s="1" t="s">
        <v>127</v>
      </c>
      <c r="M243" s="1" t="s">
        <v>38</v>
      </c>
      <c r="N243" s="7">
        <v>12.94</v>
      </c>
      <c r="O243" s="1" t="s">
        <v>41</v>
      </c>
      <c r="P243" s="1" t="s">
        <v>38</v>
      </c>
      <c r="Q243" s="1" t="s">
        <v>53</v>
      </c>
      <c r="R243" s="7">
        <v>24</v>
      </c>
      <c r="S243" s="1" t="s">
        <v>41</v>
      </c>
      <c r="T243" s="1" t="s">
        <v>41</v>
      </c>
      <c r="U243" s="1" t="s">
        <v>41</v>
      </c>
      <c r="V243" s="1" t="s">
        <v>41</v>
      </c>
      <c r="W243" s="1" t="s">
        <v>41</v>
      </c>
      <c r="X243" s="1" t="s">
        <v>41</v>
      </c>
      <c r="Y243" s="1" t="s">
        <v>41</v>
      </c>
      <c r="Z243" s="1" t="s">
        <v>38</v>
      </c>
      <c r="AA243" s="1" t="s">
        <v>43</v>
      </c>
      <c r="AB243" s="1" t="s">
        <v>38</v>
      </c>
      <c r="AC243" s="1" t="s">
        <v>54</v>
      </c>
      <c r="AD243" s="7">
        <v>70.400000000000006</v>
      </c>
      <c r="AE243" s="7">
        <v>1992.2</v>
      </c>
      <c r="AF243" s="7">
        <v>0</v>
      </c>
      <c r="AG243" s="7">
        <v>0</v>
      </c>
      <c r="AH243" s="7">
        <v>362.32</v>
      </c>
      <c r="AI243" s="7">
        <v>2354.52</v>
      </c>
      <c r="AJ243" s="7">
        <f t="shared" si="14"/>
        <v>84.09</v>
      </c>
      <c r="AK243" s="7" t="s">
        <v>8249</v>
      </c>
      <c r="AL243" s="1" t="s">
        <v>45</v>
      </c>
      <c r="AM243" s="1">
        <f t="shared" si="15"/>
        <v>0</v>
      </c>
      <c r="AN243" s="1" t="s">
        <v>8232</v>
      </c>
      <c r="AO243" s="1" t="s">
        <v>108</v>
      </c>
      <c r="AP243" s="4">
        <f>1</f>
        <v>1</v>
      </c>
    </row>
    <row r="244" spans="1:42" x14ac:dyDescent="0.3">
      <c r="A244" s="1" t="s">
        <v>510</v>
      </c>
      <c r="B244" s="1" t="s">
        <v>47</v>
      </c>
      <c r="C244" s="4">
        <v>34</v>
      </c>
      <c r="D244" s="4" t="str">
        <f t="shared" si="12"/>
        <v>Adult</v>
      </c>
      <c r="E244" s="1" t="s">
        <v>8253</v>
      </c>
      <c r="F244" s="1" t="s">
        <v>8254</v>
      </c>
      <c r="G244" s="1" t="s">
        <v>320</v>
      </c>
      <c r="H244" s="1">
        <v>95814</v>
      </c>
      <c r="I244" s="4">
        <v>0</v>
      </c>
      <c r="J244" s="4">
        <v>9</v>
      </c>
      <c r="K244" s="4" t="str">
        <f t="shared" si="13"/>
        <v>New</v>
      </c>
      <c r="L244" s="1" t="s">
        <v>52</v>
      </c>
      <c r="M244" s="1" t="s">
        <v>41</v>
      </c>
      <c r="N244" s="7">
        <v>25.420517214274568</v>
      </c>
      <c r="O244" s="1" t="s">
        <v>41</v>
      </c>
      <c r="P244" s="1" t="s">
        <v>38</v>
      </c>
      <c r="Q244" s="1" t="s">
        <v>42</v>
      </c>
      <c r="R244" s="7">
        <v>19</v>
      </c>
      <c r="S244" s="1" t="s">
        <v>38</v>
      </c>
      <c r="T244" s="1" t="s">
        <v>38</v>
      </c>
      <c r="U244" s="1" t="s">
        <v>38</v>
      </c>
      <c r="V244" s="1" t="s">
        <v>41</v>
      </c>
      <c r="W244" s="1" t="s">
        <v>41</v>
      </c>
      <c r="X244" s="1" t="s">
        <v>41</v>
      </c>
      <c r="Y244" s="1" t="s">
        <v>41</v>
      </c>
      <c r="Z244" s="1" t="s">
        <v>38</v>
      </c>
      <c r="AA244" s="1" t="s">
        <v>43</v>
      </c>
      <c r="AB244" s="1" t="s">
        <v>41</v>
      </c>
      <c r="AC244" s="1" t="s">
        <v>44</v>
      </c>
      <c r="AD244" s="7">
        <v>39.549999999999997</v>
      </c>
      <c r="AE244" s="7">
        <v>373</v>
      </c>
      <c r="AF244" s="7">
        <v>0</v>
      </c>
      <c r="AG244" s="7">
        <v>0</v>
      </c>
      <c r="AH244" s="7">
        <v>0</v>
      </c>
      <c r="AI244" s="7">
        <v>373</v>
      </c>
      <c r="AJ244" s="7">
        <f t="shared" si="14"/>
        <v>41.444444444444443</v>
      </c>
      <c r="AK244" s="7" t="s">
        <v>8246</v>
      </c>
      <c r="AL244" s="1" t="s">
        <v>45</v>
      </c>
      <c r="AM244" s="1">
        <f t="shared" si="15"/>
        <v>0</v>
      </c>
      <c r="AN244" s="1" t="s">
        <v>8232</v>
      </c>
      <c r="AO244" s="1" t="s">
        <v>108</v>
      </c>
      <c r="AP244" s="4">
        <f>1</f>
        <v>1</v>
      </c>
    </row>
    <row r="245" spans="1:42" x14ac:dyDescent="0.3">
      <c r="A245" s="1" t="s">
        <v>511</v>
      </c>
      <c r="B245" s="1" t="s">
        <v>37</v>
      </c>
      <c r="C245" s="4">
        <v>63</v>
      </c>
      <c r="D245" s="4" t="str">
        <f t="shared" si="12"/>
        <v>Senior Citizen</v>
      </c>
      <c r="E245" s="1" t="s">
        <v>8253</v>
      </c>
      <c r="F245" s="1" t="s">
        <v>8254</v>
      </c>
      <c r="G245" s="1" t="s">
        <v>512</v>
      </c>
      <c r="H245" s="1">
        <v>93534</v>
      </c>
      <c r="I245" s="4">
        <v>0</v>
      </c>
      <c r="J245" s="4">
        <v>1</v>
      </c>
      <c r="K245" s="4" t="str">
        <f t="shared" si="13"/>
        <v>New</v>
      </c>
      <c r="L245" s="1" t="s">
        <v>52</v>
      </c>
      <c r="M245" s="1" t="s">
        <v>38</v>
      </c>
      <c r="N245" s="7">
        <v>38.33</v>
      </c>
      <c r="O245" s="1" t="s">
        <v>41</v>
      </c>
      <c r="P245" s="1" t="s">
        <v>38</v>
      </c>
      <c r="Q245" s="1" t="s">
        <v>77</v>
      </c>
      <c r="R245" s="7">
        <v>24</v>
      </c>
      <c r="S245" s="1" t="s">
        <v>38</v>
      </c>
      <c r="T245" s="1" t="s">
        <v>41</v>
      </c>
      <c r="U245" s="1" t="s">
        <v>41</v>
      </c>
      <c r="V245" s="1" t="s">
        <v>41</v>
      </c>
      <c r="W245" s="1" t="s">
        <v>41</v>
      </c>
      <c r="X245" s="1" t="s">
        <v>41</v>
      </c>
      <c r="Y245" s="1" t="s">
        <v>41</v>
      </c>
      <c r="Z245" s="1" t="s">
        <v>41</v>
      </c>
      <c r="AA245" s="1" t="s">
        <v>49</v>
      </c>
      <c r="AB245" s="1" t="s">
        <v>41</v>
      </c>
      <c r="AC245" s="1" t="s">
        <v>54</v>
      </c>
      <c r="AD245" s="7">
        <v>50.15</v>
      </c>
      <c r="AE245" s="7">
        <v>50.15</v>
      </c>
      <c r="AF245" s="7">
        <v>0</v>
      </c>
      <c r="AG245" s="7">
        <v>50</v>
      </c>
      <c r="AH245" s="7">
        <v>38.33</v>
      </c>
      <c r="AI245" s="7">
        <v>138.47999999999999</v>
      </c>
      <c r="AJ245" s="7">
        <f t="shared" si="14"/>
        <v>138.47999999999999</v>
      </c>
      <c r="AK245" s="7" t="s">
        <v>8247</v>
      </c>
      <c r="AL245" s="1" t="s">
        <v>96</v>
      </c>
      <c r="AM245" s="1">
        <f t="shared" si="15"/>
        <v>0</v>
      </c>
      <c r="AN245" s="1" t="s">
        <v>8232</v>
      </c>
      <c r="AO245" s="1" t="s">
        <v>108</v>
      </c>
      <c r="AP245" s="4">
        <f>1</f>
        <v>1</v>
      </c>
    </row>
    <row r="246" spans="1:42" x14ac:dyDescent="0.3">
      <c r="A246" s="1" t="s">
        <v>513</v>
      </c>
      <c r="B246" s="1" t="s">
        <v>47</v>
      </c>
      <c r="C246" s="4">
        <v>59</v>
      </c>
      <c r="D246" s="4" t="str">
        <f t="shared" si="12"/>
        <v>Senior Citizen</v>
      </c>
      <c r="E246" s="1" t="s">
        <v>3</v>
      </c>
      <c r="F246" s="1" t="s">
        <v>8254</v>
      </c>
      <c r="G246" s="1" t="s">
        <v>474</v>
      </c>
      <c r="H246" s="1">
        <v>92867</v>
      </c>
      <c r="I246" s="4">
        <v>1</v>
      </c>
      <c r="J246" s="4">
        <v>65</v>
      </c>
      <c r="K246" s="4" t="str">
        <f t="shared" si="13"/>
        <v>Veteran</v>
      </c>
      <c r="L246" s="1" t="s">
        <v>40</v>
      </c>
      <c r="M246" s="1" t="s">
        <v>38</v>
      </c>
      <c r="N246" s="7">
        <v>23.46</v>
      </c>
      <c r="O246" s="1" t="s">
        <v>41</v>
      </c>
      <c r="P246" s="1" t="s">
        <v>41</v>
      </c>
      <c r="Q246" s="1" t="s">
        <v>8232</v>
      </c>
      <c r="R246" s="7">
        <v>0</v>
      </c>
      <c r="S246" s="1" t="s">
        <v>41</v>
      </c>
      <c r="T246" s="1" t="s">
        <v>41</v>
      </c>
      <c r="U246" s="1" t="s">
        <v>41</v>
      </c>
      <c r="V246" s="1" t="s">
        <v>41</v>
      </c>
      <c r="W246" s="1" t="s">
        <v>41</v>
      </c>
      <c r="X246" s="1" t="s">
        <v>41</v>
      </c>
      <c r="Y246" s="1" t="s">
        <v>41</v>
      </c>
      <c r="Z246" s="1" t="s">
        <v>41</v>
      </c>
      <c r="AA246" s="1" t="s">
        <v>71</v>
      </c>
      <c r="AB246" s="1" t="s">
        <v>38</v>
      </c>
      <c r="AC246" s="1" t="s">
        <v>44</v>
      </c>
      <c r="AD246" s="7">
        <v>20.399999999999999</v>
      </c>
      <c r="AE246" s="7">
        <v>1414.45</v>
      </c>
      <c r="AF246" s="7">
        <v>0</v>
      </c>
      <c r="AG246" s="7">
        <v>0</v>
      </c>
      <c r="AH246" s="7">
        <v>1524.9</v>
      </c>
      <c r="AI246" s="7">
        <v>2939.35</v>
      </c>
      <c r="AJ246" s="7">
        <f t="shared" si="14"/>
        <v>45.220769230769228</v>
      </c>
      <c r="AK246" s="7" t="s">
        <v>8246</v>
      </c>
      <c r="AL246" s="1" t="s">
        <v>45</v>
      </c>
      <c r="AM246" s="1">
        <f t="shared" si="15"/>
        <v>0</v>
      </c>
      <c r="AN246" s="1" t="s">
        <v>8232</v>
      </c>
      <c r="AO246" s="1" t="s">
        <v>108</v>
      </c>
      <c r="AP246" s="4">
        <f>1</f>
        <v>1</v>
      </c>
    </row>
    <row r="247" spans="1:42" x14ac:dyDescent="0.3">
      <c r="A247" s="1" t="s">
        <v>514</v>
      </c>
      <c r="B247" s="1" t="s">
        <v>37</v>
      </c>
      <c r="C247" s="4">
        <v>62</v>
      </c>
      <c r="D247" s="4" t="str">
        <f t="shared" si="12"/>
        <v>Senior Citizen</v>
      </c>
      <c r="E247" s="1" t="s">
        <v>8253</v>
      </c>
      <c r="F247" s="1" t="s">
        <v>8254</v>
      </c>
      <c r="G247" s="1" t="s">
        <v>515</v>
      </c>
      <c r="H247" s="1">
        <v>93926</v>
      </c>
      <c r="I247" s="4">
        <v>0</v>
      </c>
      <c r="J247" s="4">
        <v>3</v>
      </c>
      <c r="K247" s="4" t="str">
        <f t="shared" si="13"/>
        <v>New</v>
      </c>
      <c r="L247" s="1" t="s">
        <v>40</v>
      </c>
      <c r="M247" s="1" t="s">
        <v>38</v>
      </c>
      <c r="N247" s="7">
        <v>15.59</v>
      </c>
      <c r="O247" s="1" t="s">
        <v>41</v>
      </c>
      <c r="P247" s="1" t="s">
        <v>38</v>
      </c>
      <c r="Q247" s="1" t="s">
        <v>42</v>
      </c>
      <c r="R247" s="7">
        <v>27</v>
      </c>
      <c r="S247" s="1" t="s">
        <v>41</v>
      </c>
      <c r="T247" s="1" t="s">
        <v>41</v>
      </c>
      <c r="U247" s="1" t="s">
        <v>41</v>
      </c>
      <c r="V247" s="1" t="s">
        <v>41</v>
      </c>
      <c r="W247" s="1" t="s">
        <v>41</v>
      </c>
      <c r="X247" s="1" t="s">
        <v>41</v>
      </c>
      <c r="Y247" s="1" t="s">
        <v>41</v>
      </c>
      <c r="Z247" s="1" t="s">
        <v>38</v>
      </c>
      <c r="AA247" s="1" t="s">
        <v>49</v>
      </c>
      <c r="AB247" s="1" t="s">
        <v>41</v>
      </c>
      <c r="AC247" s="1" t="s">
        <v>54</v>
      </c>
      <c r="AD247" s="7">
        <v>44.6</v>
      </c>
      <c r="AE247" s="7">
        <v>122.7</v>
      </c>
      <c r="AF247" s="7">
        <v>0</v>
      </c>
      <c r="AG247" s="7">
        <v>0</v>
      </c>
      <c r="AH247" s="7">
        <v>46.77</v>
      </c>
      <c r="AI247" s="7">
        <v>169.47</v>
      </c>
      <c r="AJ247" s="7">
        <f t="shared" si="14"/>
        <v>56.49</v>
      </c>
      <c r="AK247" s="7" t="s">
        <v>8249</v>
      </c>
      <c r="AL247" s="1" t="s">
        <v>96</v>
      </c>
      <c r="AM247" s="1">
        <f t="shared" si="15"/>
        <v>0</v>
      </c>
      <c r="AN247" s="1" t="s">
        <v>8232</v>
      </c>
      <c r="AO247" s="1" t="s">
        <v>108</v>
      </c>
      <c r="AP247" s="4">
        <f>1</f>
        <v>1</v>
      </c>
    </row>
    <row r="248" spans="1:42" x14ac:dyDescent="0.3">
      <c r="A248" s="1" t="s">
        <v>516</v>
      </c>
      <c r="B248" s="1" t="s">
        <v>37</v>
      </c>
      <c r="C248" s="4">
        <v>31</v>
      </c>
      <c r="D248" s="4" t="str">
        <f t="shared" si="12"/>
        <v>Adult</v>
      </c>
      <c r="E248" s="1" t="s">
        <v>8253</v>
      </c>
      <c r="F248" s="1" t="s">
        <v>8254</v>
      </c>
      <c r="G248" s="1" t="s">
        <v>133</v>
      </c>
      <c r="H248" s="1">
        <v>90045</v>
      </c>
      <c r="I248" s="4">
        <v>0</v>
      </c>
      <c r="J248" s="4">
        <v>1</v>
      </c>
      <c r="K248" s="4" t="str">
        <f t="shared" si="13"/>
        <v>New</v>
      </c>
      <c r="L248" s="1" t="s">
        <v>52</v>
      </c>
      <c r="M248" s="1" t="s">
        <v>41</v>
      </c>
      <c r="N248" s="7">
        <v>25.420517214274568</v>
      </c>
      <c r="O248" s="1" t="s">
        <v>41</v>
      </c>
      <c r="P248" s="1" t="s">
        <v>38</v>
      </c>
      <c r="Q248" s="1" t="s">
        <v>77</v>
      </c>
      <c r="R248" s="7">
        <v>8</v>
      </c>
      <c r="S248" s="1" t="s">
        <v>41</v>
      </c>
      <c r="T248" s="1" t="s">
        <v>41</v>
      </c>
      <c r="U248" s="1" t="s">
        <v>41</v>
      </c>
      <c r="V248" s="1" t="s">
        <v>41</v>
      </c>
      <c r="W248" s="1" t="s">
        <v>38</v>
      </c>
      <c r="X248" s="1" t="s">
        <v>41</v>
      </c>
      <c r="Y248" s="1" t="s">
        <v>41</v>
      </c>
      <c r="Z248" s="1" t="s">
        <v>38</v>
      </c>
      <c r="AA248" s="1" t="s">
        <v>49</v>
      </c>
      <c r="AB248" s="1" t="s">
        <v>38</v>
      </c>
      <c r="AC248" s="1" t="s">
        <v>54</v>
      </c>
      <c r="AD248" s="7">
        <v>34.700000000000003</v>
      </c>
      <c r="AE248" s="7">
        <v>34.700000000000003</v>
      </c>
      <c r="AF248" s="7">
        <v>0</v>
      </c>
      <c r="AG248" s="7">
        <v>0</v>
      </c>
      <c r="AH248" s="7">
        <v>0</v>
      </c>
      <c r="AI248" s="7">
        <v>34.700000000000003</v>
      </c>
      <c r="AJ248" s="7">
        <f t="shared" si="14"/>
        <v>34.700000000000003</v>
      </c>
      <c r="AK248" s="7" t="s">
        <v>8246</v>
      </c>
      <c r="AL248" s="1" t="s">
        <v>55</v>
      </c>
      <c r="AM248" s="1">
        <f t="shared" si="15"/>
        <v>1</v>
      </c>
      <c r="AN248" s="1" t="s">
        <v>107</v>
      </c>
      <c r="AO248" s="1" t="s">
        <v>108</v>
      </c>
      <c r="AP248" s="4">
        <f>1</f>
        <v>1</v>
      </c>
    </row>
    <row r="249" spans="1:42" x14ac:dyDescent="0.3">
      <c r="A249" s="1" t="s">
        <v>517</v>
      </c>
      <c r="B249" s="1" t="s">
        <v>47</v>
      </c>
      <c r="C249" s="4">
        <v>24</v>
      </c>
      <c r="D249" s="4" t="str">
        <f t="shared" si="12"/>
        <v>Teenager</v>
      </c>
      <c r="E249" s="1" t="s">
        <v>3</v>
      </c>
      <c r="F249" s="1" t="s">
        <v>8254</v>
      </c>
      <c r="G249" s="1" t="s">
        <v>518</v>
      </c>
      <c r="H249" s="1">
        <v>92173</v>
      </c>
      <c r="I249" s="4">
        <v>3</v>
      </c>
      <c r="J249" s="4">
        <v>36</v>
      </c>
      <c r="K249" s="4" t="str">
        <f t="shared" si="13"/>
        <v>Loyal</v>
      </c>
      <c r="L249" s="1" t="s">
        <v>127</v>
      </c>
      <c r="M249" s="1" t="s">
        <v>38</v>
      </c>
      <c r="N249" s="7">
        <v>41.33</v>
      </c>
      <c r="O249" s="1" t="s">
        <v>41</v>
      </c>
      <c r="P249" s="1" t="s">
        <v>38</v>
      </c>
      <c r="Q249" s="1" t="s">
        <v>53</v>
      </c>
      <c r="R249" s="7">
        <v>41</v>
      </c>
      <c r="S249" s="1" t="s">
        <v>38</v>
      </c>
      <c r="T249" s="1" t="s">
        <v>41</v>
      </c>
      <c r="U249" s="1" t="s">
        <v>41</v>
      </c>
      <c r="V249" s="1" t="s">
        <v>41</v>
      </c>
      <c r="W249" s="1" t="s">
        <v>38</v>
      </c>
      <c r="X249" s="1" t="s">
        <v>38</v>
      </c>
      <c r="Y249" s="1" t="s">
        <v>38</v>
      </c>
      <c r="Z249" s="1" t="s">
        <v>38</v>
      </c>
      <c r="AA249" s="1" t="s">
        <v>49</v>
      </c>
      <c r="AB249" s="1" t="s">
        <v>38</v>
      </c>
      <c r="AC249" s="1" t="s">
        <v>54</v>
      </c>
      <c r="AD249" s="7">
        <v>93.6</v>
      </c>
      <c r="AE249" s="7">
        <v>3366.05</v>
      </c>
      <c r="AF249" s="7">
        <v>16.559999999999999</v>
      </c>
      <c r="AG249" s="7">
        <v>0</v>
      </c>
      <c r="AH249" s="7">
        <v>1487.88</v>
      </c>
      <c r="AI249" s="7">
        <v>4837.37</v>
      </c>
      <c r="AJ249" s="7">
        <f t="shared" si="14"/>
        <v>134.37138888888887</v>
      </c>
      <c r="AK249" s="7" t="s">
        <v>8247</v>
      </c>
      <c r="AL249" s="1" t="s">
        <v>45</v>
      </c>
      <c r="AM249" s="1">
        <f t="shared" si="15"/>
        <v>0</v>
      </c>
      <c r="AN249" s="1" t="s">
        <v>8232</v>
      </c>
      <c r="AO249" s="1" t="s">
        <v>108</v>
      </c>
      <c r="AP249" s="4">
        <f>1</f>
        <v>1</v>
      </c>
    </row>
    <row r="250" spans="1:42" x14ac:dyDescent="0.3">
      <c r="A250" s="1" t="s">
        <v>519</v>
      </c>
      <c r="B250" s="1" t="s">
        <v>47</v>
      </c>
      <c r="C250" s="4">
        <v>21</v>
      </c>
      <c r="D250" s="4" t="str">
        <f t="shared" si="12"/>
        <v>Teenager</v>
      </c>
      <c r="E250" s="1" t="s">
        <v>8253</v>
      </c>
      <c r="F250" s="1" t="s">
        <v>8254</v>
      </c>
      <c r="G250" s="1" t="s">
        <v>520</v>
      </c>
      <c r="H250" s="1">
        <v>94949</v>
      </c>
      <c r="I250" s="4">
        <v>0</v>
      </c>
      <c r="J250" s="4">
        <v>23</v>
      </c>
      <c r="K250" s="4" t="str">
        <f t="shared" si="13"/>
        <v>Loyal</v>
      </c>
      <c r="L250" s="1" t="s">
        <v>40</v>
      </c>
      <c r="M250" s="1" t="s">
        <v>38</v>
      </c>
      <c r="N250" s="7">
        <v>38.69</v>
      </c>
      <c r="O250" s="1" t="s">
        <v>38</v>
      </c>
      <c r="P250" s="1" t="s">
        <v>38</v>
      </c>
      <c r="Q250" s="1" t="s">
        <v>42</v>
      </c>
      <c r="R250" s="7">
        <v>69</v>
      </c>
      <c r="S250" s="1" t="s">
        <v>41</v>
      </c>
      <c r="T250" s="1" t="s">
        <v>41</v>
      </c>
      <c r="U250" s="1" t="s">
        <v>41</v>
      </c>
      <c r="V250" s="1" t="s">
        <v>38</v>
      </c>
      <c r="W250" s="1" t="s">
        <v>38</v>
      </c>
      <c r="X250" s="1" t="s">
        <v>41</v>
      </c>
      <c r="Y250" s="1" t="s">
        <v>38</v>
      </c>
      <c r="Z250" s="1" t="s">
        <v>38</v>
      </c>
      <c r="AA250" s="1" t="s">
        <v>49</v>
      </c>
      <c r="AB250" s="1" t="s">
        <v>38</v>
      </c>
      <c r="AC250" s="1" t="s">
        <v>54</v>
      </c>
      <c r="AD250" s="7">
        <v>90.6</v>
      </c>
      <c r="AE250" s="7">
        <v>1943.2</v>
      </c>
      <c r="AF250" s="7">
        <v>4.7300000000000004</v>
      </c>
      <c r="AG250" s="7">
        <v>0</v>
      </c>
      <c r="AH250" s="7">
        <v>889.87</v>
      </c>
      <c r="AI250" s="7">
        <v>2828.34</v>
      </c>
      <c r="AJ250" s="7">
        <f t="shared" si="14"/>
        <v>122.97130434782609</v>
      </c>
      <c r="AK250" s="7" t="s">
        <v>8247</v>
      </c>
      <c r="AL250" s="1" t="s">
        <v>55</v>
      </c>
      <c r="AM250" s="1">
        <f t="shared" si="15"/>
        <v>1</v>
      </c>
      <c r="AN250" s="1" t="s">
        <v>56</v>
      </c>
      <c r="AO250" s="1" t="s">
        <v>201</v>
      </c>
      <c r="AP250" s="4">
        <f>1</f>
        <v>1</v>
      </c>
    </row>
    <row r="251" spans="1:42" x14ac:dyDescent="0.3">
      <c r="A251" s="1" t="s">
        <v>521</v>
      </c>
      <c r="B251" s="1" t="s">
        <v>47</v>
      </c>
      <c r="C251" s="4">
        <v>21</v>
      </c>
      <c r="D251" s="4" t="str">
        <f t="shared" si="12"/>
        <v>Teenager</v>
      </c>
      <c r="E251" s="1" t="s">
        <v>3</v>
      </c>
      <c r="F251" s="1" t="s">
        <v>8257</v>
      </c>
      <c r="G251" s="1" t="s">
        <v>522</v>
      </c>
      <c r="H251" s="1">
        <v>95020</v>
      </c>
      <c r="I251" s="4">
        <v>9</v>
      </c>
      <c r="J251" s="4">
        <v>22</v>
      </c>
      <c r="K251" s="4" t="str">
        <f t="shared" si="13"/>
        <v>Loyal</v>
      </c>
      <c r="L251" s="1" t="s">
        <v>60</v>
      </c>
      <c r="M251" s="1" t="s">
        <v>38</v>
      </c>
      <c r="N251" s="7">
        <v>42.58</v>
      </c>
      <c r="O251" s="1" t="s">
        <v>41</v>
      </c>
      <c r="P251" s="1" t="s">
        <v>38</v>
      </c>
      <c r="Q251" s="1" t="s">
        <v>77</v>
      </c>
      <c r="R251" s="7">
        <v>82</v>
      </c>
      <c r="S251" s="1" t="s">
        <v>38</v>
      </c>
      <c r="T251" s="1" t="s">
        <v>38</v>
      </c>
      <c r="U251" s="1" t="s">
        <v>41</v>
      </c>
      <c r="V251" s="1" t="s">
        <v>38</v>
      </c>
      <c r="W251" s="1" t="s">
        <v>41</v>
      </c>
      <c r="X251" s="1" t="s">
        <v>41</v>
      </c>
      <c r="Y251" s="1" t="s">
        <v>38</v>
      </c>
      <c r="Z251" s="1" t="s">
        <v>38</v>
      </c>
      <c r="AA251" s="1" t="s">
        <v>49</v>
      </c>
      <c r="AB251" s="1" t="s">
        <v>38</v>
      </c>
      <c r="AC251" s="1" t="s">
        <v>44</v>
      </c>
      <c r="AD251" s="7">
        <v>57.95</v>
      </c>
      <c r="AE251" s="7">
        <v>1271.8</v>
      </c>
      <c r="AF251" s="7">
        <v>0</v>
      </c>
      <c r="AG251" s="7">
        <v>0</v>
      </c>
      <c r="AH251" s="7">
        <v>936.76</v>
      </c>
      <c r="AI251" s="7">
        <v>2208.56</v>
      </c>
      <c r="AJ251" s="7">
        <f t="shared" si="14"/>
        <v>100.38909090909091</v>
      </c>
      <c r="AK251" s="7" t="s">
        <v>8247</v>
      </c>
      <c r="AL251" s="1" t="s">
        <v>45</v>
      </c>
      <c r="AM251" s="1">
        <f t="shared" si="15"/>
        <v>0</v>
      </c>
      <c r="AN251" s="1" t="s">
        <v>8232</v>
      </c>
      <c r="AO251" s="1" t="s">
        <v>108</v>
      </c>
      <c r="AP251" s="4">
        <f>1</f>
        <v>1</v>
      </c>
    </row>
    <row r="252" spans="1:42" x14ac:dyDescent="0.3">
      <c r="A252" s="1" t="s">
        <v>523</v>
      </c>
      <c r="B252" s="1" t="s">
        <v>37</v>
      </c>
      <c r="C252" s="4">
        <v>56</v>
      </c>
      <c r="D252" s="4" t="str">
        <f t="shared" si="12"/>
        <v>Senior Citizen</v>
      </c>
      <c r="E252" s="1" t="s">
        <v>3</v>
      </c>
      <c r="F252" s="1" t="s">
        <v>8254</v>
      </c>
      <c r="G252" s="1" t="s">
        <v>524</v>
      </c>
      <c r="H252" s="1">
        <v>91377</v>
      </c>
      <c r="I252" s="4">
        <v>1</v>
      </c>
      <c r="J252" s="4">
        <v>72</v>
      </c>
      <c r="K252" s="4" t="str">
        <f t="shared" si="13"/>
        <v>Veteran</v>
      </c>
      <c r="L252" s="1" t="s">
        <v>40</v>
      </c>
      <c r="M252" s="1" t="s">
        <v>38</v>
      </c>
      <c r="N252" s="7">
        <v>4.5599999999999996</v>
      </c>
      <c r="O252" s="1" t="s">
        <v>38</v>
      </c>
      <c r="P252" s="1" t="s">
        <v>38</v>
      </c>
      <c r="Q252" s="1" t="s">
        <v>53</v>
      </c>
      <c r="R252" s="7">
        <v>18</v>
      </c>
      <c r="S252" s="1" t="s">
        <v>38</v>
      </c>
      <c r="T252" s="1" t="s">
        <v>38</v>
      </c>
      <c r="U252" s="1" t="s">
        <v>38</v>
      </c>
      <c r="V252" s="1" t="s">
        <v>38</v>
      </c>
      <c r="W252" s="1" t="s">
        <v>38</v>
      </c>
      <c r="X252" s="1" t="s">
        <v>38</v>
      </c>
      <c r="Y252" s="1" t="s">
        <v>38</v>
      </c>
      <c r="Z252" s="1" t="s">
        <v>38</v>
      </c>
      <c r="AA252" s="1" t="s">
        <v>71</v>
      </c>
      <c r="AB252" s="1" t="s">
        <v>41</v>
      </c>
      <c r="AC252" s="1" t="s">
        <v>44</v>
      </c>
      <c r="AD252" s="7">
        <v>112.1</v>
      </c>
      <c r="AE252" s="7">
        <v>7965.95</v>
      </c>
      <c r="AF252" s="7">
        <v>18.88</v>
      </c>
      <c r="AG252" s="7">
        <v>0</v>
      </c>
      <c r="AH252" s="7">
        <v>328.32</v>
      </c>
      <c r="AI252" s="7">
        <v>8275.39</v>
      </c>
      <c r="AJ252" s="7">
        <f t="shared" si="14"/>
        <v>114.93597222222222</v>
      </c>
      <c r="AK252" s="7" t="s">
        <v>8247</v>
      </c>
      <c r="AL252" s="1" t="s">
        <v>45</v>
      </c>
      <c r="AM252" s="1">
        <f t="shared" si="15"/>
        <v>0</v>
      </c>
      <c r="AN252" s="1" t="s">
        <v>8232</v>
      </c>
      <c r="AO252" s="1" t="s">
        <v>108</v>
      </c>
      <c r="AP252" s="4">
        <f>1</f>
        <v>1</v>
      </c>
    </row>
    <row r="253" spans="1:42" x14ac:dyDescent="0.3">
      <c r="A253" s="1" t="s">
        <v>525</v>
      </c>
      <c r="B253" s="1" t="s">
        <v>37</v>
      </c>
      <c r="C253" s="4">
        <v>31</v>
      </c>
      <c r="D253" s="4" t="str">
        <f t="shared" si="12"/>
        <v>Adult</v>
      </c>
      <c r="E253" s="1" t="s">
        <v>3</v>
      </c>
      <c r="F253" s="1" t="s">
        <v>8254</v>
      </c>
      <c r="G253" s="1" t="s">
        <v>526</v>
      </c>
      <c r="H253" s="1">
        <v>94080</v>
      </c>
      <c r="I253" s="4">
        <v>7</v>
      </c>
      <c r="J253" s="4">
        <v>17</v>
      </c>
      <c r="K253" s="4" t="str">
        <f t="shared" si="13"/>
        <v>Loyal</v>
      </c>
      <c r="L253" s="1" t="s">
        <v>40</v>
      </c>
      <c r="M253" s="1" t="s">
        <v>38</v>
      </c>
      <c r="N253" s="7">
        <v>17.91</v>
      </c>
      <c r="O253" s="1" t="s">
        <v>38</v>
      </c>
      <c r="P253" s="1" t="s">
        <v>38</v>
      </c>
      <c r="Q253" s="1" t="s">
        <v>53</v>
      </c>
      <c r="R253" s="7">
        <v>9</v>
      </c>
      <c r="S253" s="1" t="s">
        <v>41</v>
      </c>
      <c r="T253" s="1" t="s">
        <v>41</v>
      </c>
      <c r="U253" s="1" t="s">
        <v>38</v>
      </c>
      <c r="V253" s="1" t="s">
        <v>41</v>
      </c>
      <c r="W253" s="1" t="s">
        <v>38</v>
      </c>
      <c r="X253" s="1" t="s">
        <v>41</v>
      </c>
      <c r="Y253" s="1" t="s">
        <v>41</v>
      </c>
      <c r="Z253" s="1" t="s">
        <v>38</v>
      </c>
      <c r="AA253" s="1" t="s">
        <v>49</v>
      </c>
      <c r="AB253" s="1" t="s">
        <v>41</v>
      </c>
      <c r="AC253" s="1" t="s">
        <v>54</v>
      </c>
      <c r="AD253" s="7">
        <v>88.25</v>
      </c>
      <c r="AE253" s="7">
        <v>1460.65</v>
      </c>
      <c r="AF253" s="7">
        <v>0</v>
      </c>
      <c r="AG253" s="7">
        <v>0</v>
      </c>
      <c r="AH253" s="7">
        <v>304.47000000000003</v>
      </c>
      <c r="AI253" s="7">
        <v>1765.12</v>
      </c>
      <c r="AJ253" s="7">
        <f t="shared" si="14"/>
        <v>103.83058823529412</v>
      </c>
      <c r="AK253" s="7" t="s">
        <v>8247</v>
      </c>
      <c r="AL253" s="1" t="s">
        <v>55</v>
      </c>
      <c r="AM253" s="1">
        <f t="shared" si="15"/>
        <v>1</v>
      </c>
      <c r="AN253" s="1" t="s">
        <v>107</v>
      </c>
      <c r="AO253" s="1" t="s">
        <v>286</v>
      </c>
      <c r="AP253" s="4">
        <f>1</f>
        <v>1</v>
      </c>
    </row>
    <row r="254" spans="1:42" x14ac:dyDescent="0.3">
      <c r="A254" s="1" t="s">
        <v>527</v>
      </c>
      <c r="B254" s="1" t="s">
        <v>37</v>
      </c>
      <c r="C254" s="4">
        <v>20</v>
      </c>
      <c r="D254" s="4" t="str">
        <f t="shared" si="12"/>
        <v>Teenager</v>
      </c>
      <c r="E254" s="1" t="s">
        <v>8253</v>
      </c>
      <c r="F254" s="1" t="s">
        <v>8254</v>
      </c>
      <c r="G254" s="1" t="s">
        <v>528</v>
      </c>
      <c r="H254" s="1">
        <v>95385</v>
      </c>
      <c r="I254" s="4">
        <v>0</v>
      </c>
      <c r="J254" s="4">
        <v>3</v>
      </c>
      <c r="K254" s="4" t="str">
        <f t="shared" si="13"/>
        <v>New</v>
      </c>
      <c r="L254" s="1" t="s">
        <v>40</v>
      </c>
      <c r="M254" s="1" t="s">
        <v>38</v>
      </c>
      <c r="N254" s="7">
        <v>10.6</v>
      </c>
      <c r="O254" s="1" t="s">
        <v>41</v>
      </c>
      <c r="P254" s="1" t="s">
        <v>38</v>
      </c>
      <c r="Q254" s="1" t="s">
        <v>53</v>
      </c>
      <c r="R254" s="7">
        <v>73</v>
      </c>
      <c r="S254" s="1" t="s">
        <v>41</v>
      </c>
      <c r="T254" s="1" t="s">
        <v>41</v>
      </c>
      <c r="U254" s="1" t="s">
        <v>41</v>
      </c>
      <c r="V254" s="1" t="s">
        <v>38</v>
      </c>
      <c r="W254" s="1" t="s">
        <v>41</v>
      </c>
      <c r="X254" s="1" t="s">
        <v>38</v>
      </c>
      <c r="Y254" s="1" t="s">
        <v>38</v>
      </c>
      <c r="Z254" s="1" t="s">
        <v>38</v>
      </c>
      <c r="AA254" s="1" t="s">
        <v>49</v>
      </c>
      <c r="AB254" s="1" t="s">
        <v>41</v>
      </c>
      <c r="AC254" s="1" t="s">
        <v>54</v>
      </c>
      <c r="AD254" s="7">
        <v>85.8</v>
      </c>
      <c r="AE254" s="7">
        <v>272.2</v>
      </c>
      <c r="AF254" s="7">
        <v>0</v>
      </c>
      <c r="AG254" s="7">
        <v>0</v>
      </c>
      <c r="AH254" s="7">
        <v>31.8</v>
      </c>
      <c r="AI254" s="7">
        <v>304</v>
      </c>
      <c r="AJ254" s="7">
        <f t="shared" si="14"/>
        <v>101.33333333333333</v>
      </c>
      <c r="AK254" s="7" t="s">
        <v>8247</v>
      </c>
      <c r="AL254" s="1" t="s">
        <v>55</v>
      </c>
      <c r="AM254" s="1">
        <f t="shared" si="15"/>
        <v>1</v>
      </c>
      <c r="AN254" s="1" t="s">
        <v>56</v>
      </c>
      <c r="AO254" s="1" t="s">
        <v>57</v>
      </c>
      <c r="AP254" s="4">
        <f>1</f>
        <v>1</v>
      </c>
    </row>
    <row r="255" spans="1:42" x14ac:dyDescent="0.3">
      <c r="A255" s="1" t="s">
        <v>529</v>
      </c>
      <c r="B255" s="1" t="s">
        <v>47</v>
      </c>
      <c r="C255" s="4">
        <v>31</v>
      </c>
      <c r="D255" s="4" t="str">
        <f t="shared" si="12"/>
        <v>Adult</v>
      </c>
      <c r="E255" s="1" t="s">
        <v>3</v>
      </c>
      <c r="F255" s="1" t="s">
        <v>8254</v>
      </c>
      <c r="G255" s="1" t="s">
        <v>155</v>
      </c>
      <c r="H255" s="1">
        <v>95117</v>
      </c>
      <c r="I255" s="4">
        <v>1</v>
      </c>
      <c r="J255" s="4">
        <v>58</v>
      </c>
      <c r="K255" s="4" t="str">
        <f t="shared" si="13"/>
        <v>Veteran</v>
      </c>
      <c r="L255" s="1" t="s">
        <v>74</v>
      </c>
      <c r="M255" s="1" t="s">
        <v>38</v>
      </c>
      <c r="N255" s="7">
        <v>17.22</v>
      </c>
      <c r="O255" s="1" t="s">
        <v>41</v>
      </c>
      <c r="P255" s="1" t="s">
        <v>38</v>
      </c>
      <c r="Q255" s="1" t="s">
        <v>42</v>
      </c>
      <c r="R255" s="7">
        <v>21</v>
      </c>
      <c r="S255" s="1" t="s">
        <v>38</v>
      </c>
      <c r="T255" s="1" t="s">
        <v>38</v>
      </c>
      <c r="U255" s="1" t="s">
        <v>38</v>
      </c>
      <c r="V255" s="1" t="s">
        <v>41</v>
      </c>
      <c r="W255" s="1" t="s">
        <v>41</v>
      </c>
      <c r="X255" s="1" t="s">
        <v>41</v>
      </c>
      <c r="Y255" s="1" t="s">
        <v>41</v>
      </c>
      <c r="Z255" s="1" t="s">
        <v>38</v>
      </c>
      <c r="AA255" s="1" t="s">
        <v>43</v>
      </c>
      <c r="AB255" s="1" t="s">
        <v>41</v>
      </c>
      <c r="AC255" s="1" t="s">
        <v>44</v>
      </c>
      <c r="AD255" s="7">
        <v>60.3</v>
      </c>
      <c r="AE255" s="7">
        <v>3563.8</v>
      </c>
      <c r="AF255" s="7">
        <v>0</v>
      </c>
      <c r="AG255" s="7">
        <v>0</v>
      </c>
      <c r="AH255" s="7">
        <v>998.76</v>
      </c>
      <c r="AI255" s="7">
        <v>4562.5600000000004</v>
      </c>
      <c r="AJ255" s="7">
        <f t="shared" si="14"/>
        <v>78.664827586206897</v>
      </c>
      <c r="AK255" s="7" t="s">
        <v>8249</v>
      </c>
      <c r="AL255" s="1" t="s">
        <v>55</v>
      </c>
      <c r="AM255" s="1">
        <f t="shared" si="15"/>
        <v>1</v>
      </c>
      <c r="AN255" s="1" t="s">
        <v>61</v>
      </c>
      <c r="AO255" s="1" t="s">
        <v>65</v>
      </c>
      <c r="AP255" s="4">
        <f>1</f>
        <v>1</v>
      </c>
    </row>
    <row r="256" spans="1:42" x14ac:dyDescent="0.3">
      <c r="A256" s="1" t="s">
        <v>530</v>
      </c>
      <c r="B256" s="1" t="s">
        <v>47</v>
      </c>
      <c r="C256" s="4">
        <v>60</v>
      </c>
      <c r="D256" s="4" t="str">
        <f t="shared" si="12"/>
        <v>Senior Citizen</v>
      </c>
      <c r="E256" s="1" t="s">
        <v>3</v>
      </c>
      <c r="F256" s="1" t="s">
        <v>8254</v>
      </c>
      <c r="G256" s="1" t="s">
        <v>83</v>
      </c>
      <c r="H256" s="1">
        <v>94089</v>
      </c>
      <c r="I256" s="4">
        <v>1</v>
      </c>
      <c r="J256" s="4">
        <v>67</v>
      </c>
      <c r="K256" s="4" t="str">
        <f t="shared" si="13"/>
        <v>Veteran</v>
      </c>
      <c r="L256" s="1" t="s">
        <v>40</v>
      </c>
      <c r="M256" s="1" t="s">
        <v>38</v>
      </c>
      <c r="N256" s="7">
        <v>45.25</v>
      </c>
      <c r="O256" s="1" t="s">
        <v>41</v>
      </c>
      <c r="P256" s="1" t="s">
        <v>38</v>
      </c>
      <c r="Q256" s="1" t="s">
        <v>77</v>
      </c>
      <c r="R256" s="7">
        <v>18</v>
      </c>
      <c r="S256" s="1" t="s">
        <v>38</v>
      </c>
      <c r="T256" s="1" t="s">
        <v>38</v>
      </c>
      <c r="U256" s="1" t="s">
        <v>38</v>
      </c>
      <c r="V256" s="1" t="s">
        <v>41</v>
      </c>
      <c r="W256" s="1" t="s">
        <v>38</v>
      </c>
      <c r="X256" s="1" t="s">
        <v>38</v>
      </c>
      <c r="Y256" s="1" t="s">
        <v>38</v>
      </c>
      <c r="Z256" s="1" t="s">
        <v>38</v>
      </c>
      <c r="AA256" s="1" t="s">
        <v>71</v>
      </c>
      <c r="AB256" s="1" t="s">
        <v>41</v>
      </c>
      <c r="AC256" s="1" t="s">
        <v>44</v>
      </c>
      <c r="AD256" s="7">
        <v>81.349999999999994</v>
      </c>
      <c r="AE256" s="7">
        <v>5398.6</v>
      </c>
      <c r="AF256" s="7">
        <v>0</v>
      </c>
      <c r="AG256" s="7">
        <v>0</v>
      </c>
      <c r="AH256" s="7">
        <v>3031.75</v>
      </c>
      <c r="AI256" s="7">
        <v>8430.35</v>
      </c>
      <c r="AJ256" s="7">
        <f t="shared" si="14"/>
        <v>125.82611940298509</v>
      </c>
      <c r="AK256" s="7" t="s">
        <v>8247</v>
      </c>
      <c r="AL256" s="1" t="s">
        <v>45</v>
      </c>
      <c r="AM256" s="1">
        <f t="shared" si="15"/>
        <v>0</v>
      </c>
      <c r="AN256" s="1" t="s">
        <v>8232</v>
      </c>
      <c r="AO256" s="1" t="s">
        <v>108</v>
      </c>
      <c r="AP256" s="4">
        <f>1</f>
        <v>1</v>
      </c>
    </row>
    <row r="257" spans="1:42" x14ac:dyDescent="0.3">
      <c r="A257" s="1" t="s">
        <v>531</v>
      </c>
      <c r="B257" s="1" t="s">
        <v>47</v>
      </c>
      <c r="C257" s="4">
        <v>72</v>
      </c>
      <c r="D257" s="4" t="str">
        <f t="shared" si="12"/>
        <v>Senior Citizen</v>
      </c>
      <c r="E257" s="1" t="s">
        <v>8253</v>
      </c>
      <c r="F257" s="1" t="s">
        <v>8254</v>
      </c>
      <c r="G257" s="1" t="s">
        <v>532</v>
      </c>
      <c r="H257" s="1">
        <v>92660</v>
      </c>
      <c r="I257" s="4">
        <v>0</v>
      </c>
      <c r="J257" s="4">
        <v>34</v>
      </c>
      <c r="K257" s="4" t="str">
        <f t="shared" si="13"/>
        <v>Loyal</v>
      </c>
      <c r="L257" s="1" t="s">
        <v>40</v>
      </c>
      <c r="M257" s="1" t="s">
        <v>38</v>
      </c>
      <c r="N257" s="7">
        <v>35</v>
      </c>
      <c r="O257" s="1" t="s">
        <v>41</v>
      </c>
      <c r="P257" s="1" t="s">
        <v>38</v>
      </c>
      <c r="Q257" s="1" t="s">
        <v>53</v>
      </c>
      <c r="R257" s="7">
        <v>12</v>
      </c>
      <c r="S257" s="1" t="s">
        <v>41</v>
      </c>
      <c r="T257" s="1" t="s">
        <v>38</v>
      </c>
      <c r="U257" s="1" t="s">
        <v>38</v>
      </c>
      <c r="V257" s="1" t="s">
        <v>41</v>
      </c>
      <c r="W257" s="1" t="s">
        <v>38</v>
      </c>
      <c r="X257" s="1" t="s">
        <v>38</v>
      </c>
      <c r="Y257" s="1" t="s">
        <v>41</v>
      </c>
      <c r="Z257" s="1" t="s">
        <v>38</v>
      </c>
      <c r="AA257" s="1" t="s">
        <v>43</v>
      </c>
      <c r="AB257" s="1" t="s">
        <v>38</v>
      </c>
      <c r="AC257" s="1" t="s">
        <v>54</v>
      </c>
      <c r="AD257" s="7">
        <v>99.85</v>
      </c>
      <c r="AE257" s="7">
        <v>3343.15</v>
      </c>
      <c r="AF257" s="7">
        <v>0</v>
      </c>
      <c r="AG257" s="7">
        <v>0</v>
      </c>
      <c r="AH257" s="7">
        <v>1190</v>
      </c>
      <c r="AI257" s="7">
        <v>4533.1499999999996</v>
      </c>
      <c r="AJ257" s="7">
        <f t="shared" si="14"/>
        <v>133.32794117647057</v>
      </c>
      <c r="AK257" s="7" t="s">
        <v>8247</v>
      </c>
      <c r="AL257" s="1" t="s">
        <v>45</v>
      </c>
      <c r="AM257" s="1">
        <f t="shared" si="15"/>
        <v>0</v>
      </c>
      <c r="AN257" s="1" t="s">
        <v>8232</v>
      </c>
      <c r="AO257" s="1" t="s">
        <v>108</v>
      </c>
      <c r="AP257" s="4">
        <f>1</f>
        <v>1</v>
      </c>
    </row>
    <row r="258" spans="1:42" x14ac:dyDescent="0.3">
      <c r="A258" s="1" t="s">
        <v>533</v>
      </c>
      <c r="B258" s="1" t="s">
        <v>47</v>
      </c>
      <c r="C258" s="4">
        <v>56</v>
      </c>
      <c r="D258" s="4" t="str">
        <f t="shared" si="12"/>
        <v>Senior Citizen</v>
      </c>
      <c r="E258" s="1" t="s">
        <v>8253</v>
      </c>
      <c r="F258" s="1" t="s">
        <v>8254</v>
      </c>
      <c r="G258" s="1" t="s">
        <v>389</v>
      </c>
      <c r="H258" s="1">
        <v>94133</v>
      </c>
      <c r="I258" s="4">
        <v>0</v>
      </c>
      <c r="J258" s="4">
        <v>10</v>
      </c>
      <c r="K258" s="4" t="str">
        <f t="shared" si="13"/>
        <v>New</v>
      </c>
      <c r="L258" s="1" t="s">
        <v>40</v>
      </c>
      <c r="M258" s="1" t="s">
        <v>38</v>
      </c>
      <c r="N258" s="7">
        <v>4.42</v>
      </c>
      <c r="O258" s="1" t="s">
        <v>41</v>
      </c>
      <c r="P258" s="1" t="s">
        <v>41</v>
      </c>
      <c r="Q258" s="1" t="s">
        <v>8232</v>
      </c>
      <c r="R258" s="7">
        <v>0</v>
      </c>
      <c r="S258" s="1" t="s">
        <v>41</v>
      </c>
      <c r="T258" s="1" t="s">
        <v>41</v>
      </c>
      <c r="U258" s="1" t="s">
        <v>41</v>
      </c>
      <c r="V258" s="1" t="s">
        <v>41</v>
      </c>
      <c r="W258" s="1" t="s">
        <v>41</v>
      </c>
      <c r="X258" s="1" t="s">
        <v>41</v>
      </c>
      <c r="Y258" s="1" t="s">
        <v>41</v>
      </c>
      <c r="Z258" s="1" t="s">
        <v>41</v>
      </c>
      <c r="AA258" s="1" t="s">
        <v>49</v>
      </c>
      <c r="AB258" s="1" t="s">
        <v>41</v>
      </c>
      <c r="AC258" s="1" t="s">
        <v>44</v>
      </c>
      <c r="AD258" s="7">
        <v>20</v>
      </c>
      <c r="AE258" s="7">
        <v>198.7</v>
      </c>
      <c r="AF258" s="7">
        <v>0</v>
      </c>
      <c r="AG258" s="7">
        <v>0</v>
      </c>
      <c r="AH258" s="7">
        <v>44.2</v>
      </c>
      <c r="AI258" s="7">
        <v>242.9</v>
      </c>
      <c r="AJ258" s="7">
        <f t="shared" si="14"/>
        <v>24.29</v>
      </c>
      <c r="AK258" s="7" t="s">
        <v>8246</v>
      </c>
      <c r="AL258" s="1" t="s">
        <v>45</v>
      </c>
      <c r="AM258" s="1">
        <f t="shared" si="15"/>
        <v>0</v>
      </c>
      <c r="AN258" s="1" t="s">
        <v>8232</v>
      </c>
      <c r="AO258" s="1" t="s">
        <v>108</v>
      </c>
      <c r="AP258" s="4">
        <f>1</f>
        <v>1</v>
      </c>
    </row>
    <row r="259" spans="1:42" x14ac:dyDescent="0.3">
      <c r="A259" s="1" t="s">
        <v>534</v>
      </c>
      <c r="B259" s="1" t="s">
        <v>37</v>
      </c>
      <c r="C259" s="4">
        <v>42</v>
      </c>
      <c r="D259" s="4" t="str">
        <f t="shared" ref="D259:D322" si="16">IF(C259&lt;25, "Teenager", IF(C259&lt;=50, "Adult", "Senior Citizen"))</f>
        <v>Adult</v>
      </c>
      <c r="E259" s="1" t="s">
        <v>8253</v>
      </c>
      <c r="F259" s="1" t="s">
        <v>8254</v>
      </c>
      <c r="G259" s="1" t="s">
        <v>535</v>
      </c>
      <c r="H259" s="1">
        <v>94305</v>
      </c>
      <c r="I259" s="4">
        <v>0</v>
      </c>
      <c r="J259" s="4">
        <v>69</v>
      </c>
      <c r="K259" s="4" t="str">
        <f t="shared" ref="K259:K322" si="17">IF(J259&lt;12, "New", IF(J259&lt;=48, "Loyal", "Veteran"))</f>
        <v>Veteran</v>
      </c>
      <c r="L259" s="1" t="s">
        <v>70</v>
      </c>
      <c r="M259" s="1" t="s">
        <v>38</v>
      </c>
      <c r="N259" s="7">
        <v>18.47</v>
      </c>
      <c r="O259" s="1" t="s">
        <v>38</v>
      </c>
      <c r="P259" s="1" t="s">
        <v>38</v>
      </c>
      <c r="Q259" s="1" t="s">
        <v>77</v>
      </c>
      <c r="R259" s="7">
        <v>28</v>
      </c>
      <c r="S259" s="1" t="s">
        <v>38</v>
      </c>
      <c r="T259" s="1" t="s">
        <v>41</v>
      </c>
      <c r="U259" s="1" t="s">
        <v>38</v>
      </c>
      <c r="V259" s="1" t="s">
        <v>38</v>
      </c>
      <c r="W259" s="1" t="s">
        <v>38</v>
      </c>
      <c r="X259" s="1" t="s">
        <v>38</v>
      </c>
      <c r="Y259" s="1" t="s">
        <v>38</v>
      </c>
      <c r="Z259" s="1" t="s">
        <v>38</v>
      </c>
      <c r="AA259" s="1" t="s">
        <v>71</v>
      </c>
      <c r="AB259" s="1" t="s">
        <v>38</v>
      </c>
      <c r="AC259" s="1" t="s">
        <v>44</v>
      </c>
      <c r="AD259" s="7">
        <v>85.35</v>
      </c>
      <c r="AE259" s="7">
        <v>5897.4</v>
      </c>
      <c r="AF259" s="7">
        <v>0</v>
      </c>
      <c r="AG259" s="7">
        <v>0</v>
      </c>
      <c r="AH259" s="7">
        <v>1274.43</v>
      </c>
      <c r="AI259" s="7">
        <v>7171.83</v>
      </c>
      <c r="AJ259" s="7">
        <f t="shared" ref="AJ259:AJ322" si="18">IF(J259=0, 0, AI259 / J259)</f>
        <v>103.9395652173913</v>
      </c>
      <c r="AK259" s="7" t="s">
        <v>8247</v>
      </c>
      <c r="AL259" s="1" t="s">
        <v>45</v>
      </c>
      <c r="AM259" s="1">
        <f t="shared" ref="AM259:AM322" si="19">IF(AL259="Churned", 1, 0)</f>
        <v>0</v>
      </c>
      <c r="AN259" s="1" t="s">
        <v>8232</v>
      </c>
      <c r="AO259" s="1" t="s">
        <v>108</v>
      </c>
      <c r="AP259" s="4">
        <f>1</f>
        <v>1</v>
      </c>
    </row>
    <row r="260" spans="1:42" x14ac:dyDescent="0.3">
      <c r="A260" s="1" t="s">
        <v>536</v>
      </c>
      <c r="B260" s="1" t="s">
        <v>47</v>
      </c>
      <c r="C260" s="4">
        <v>38</v>
      </c>
      <c r="D260" s="4" t="str">
        <f t="shared" si="16"/>
        <v>Adult</v>
      </c>
      <c r="E260" s="1" t="s">
        <v>8253</v>
      </c>
      <c r="F260" s="1" t="s">
        <v>8254</v>
      </c>
      <c r="G260" s="1" t="s">
        <v>133</v>
      </c>
      <c r="H260" s="1">
        <v>90041</v>
      </c>
      <c r="I260" s="4">
        <v>0</v>
      </c>
      <c r="J260" s="4">
        <v>40</v>
      </c>
      <c r="K260" s="4" t="str">
        <f t="shared" si="17"/>
        <v>Loyal</v>
      </c>
      <c r="L260" s="1" t="s">
        <v>40</v>
      </c>
      <c r="M260" s="1" t="s">
        <v>41</v>
      </c>
      <c r="N260" s="7">
        <v>25.420517214274568</v>
      </c>
      <c r="O260" s="1" t="s">
        <v>41</v>
      </c>
      <c r="P260" s="1" t="s">
        <v>38</v>
      </c>
      <c r="Q260" s="1" t="s">
        <v>42</v>
      </c>
      <c r="R260" s="7">
        <v>19</v>
      </c>
      <c r="S260" s="1" t="s">
        <v>38</v>
      </c>
      <c r="T260" s="1" t="s">
        <v>38</v>
      </c>
      <c r="U260" s="1" t="s">
        <v>38</v>
      </c>
      <c r="V260" s="1" t="s">
        <v>41</v>
      </c>
      <c r="W260" s="1" t="s">
        <v>38</v>
      </c>
      <c r="X260" s="1" t="s">
        <v>38</v>
      </c>
      <c r="Y260" s="1" t="s">
        <v>38</v>
      </c>
      <c r="Z260" s="1" t="s">
        <v>38</v>
      </c>
      <c r="AA260" s="1" t="s">
        <v>43</v>
      </c>
      <c r="AB260" s="1" t="s">
        <v>41</v>
      </c>
      <c r="AC260" s="1" t="s">
        <v>44</v>
      </c>
      <c r="AD260" s="7">
        <v>62.05</v>
      </c>
      <c r="AE260" s="7">
        <v>2511.5500000000002</v>
      </c>
      <c r="AF260" s="7">
        <v>0</v>
      </c>
      <c r="AG260" s="7">
        <v>0</v>
      </c>
      <c r="AH260" s="7">
        <v>0</v>
      </c>
      <c r="AI260" s="7">
        <v>2511.5500000000002</v>
      </c>
      <c r="AJ260" s="7">
        <f t="shared" si="18"/>
        <v>62.788750000000007</v>
      </c>
      <c r="AK260" s="7" t="s">
        <v>8249</v>
      </c>
      <c r="AL260" s="1" t="s">
        <v>45</v>
      </c>
      <c r="AM260" s="1">
        <f t="shared" si="19"/>
        <v>0</v>
      </c>
      <c r="AN260" s="1" t="s">
        <v>8232</v>
      </c>
      <c r="AO260" s="1" t="s">
        <v>108</v>
      </c>
      <c r="AP260" s="4">
        <f>1</f>
        <v>1</v>
      </c>
    </row>
    <row r="261" spans="1:42" x14ac:dyDescent="0.3">
      <c r="A261" s="1" t="s">
        <v>537</v>
      </c>
      <c r="B261" s="1" t="s">
        <v>47</v>
      </c>
      <c r="C261" s="4">
        <v>64</v>
      </c>
      <c r="D261" s="4" t="str">
        <f t="shared" si="16"/>
        <v>Senior Citizen</v>
      </c>
      <c r="E261" s="1" t="s">
        <v>8253</v>
      </c>
      <c r="F261" s="1" t="s">
        <v>8254</v>
      </c>
      <c r="G261" s="1" t="s">
        <v>323</v>
      </c>
      <c r="H261" s="1">
        <v>95380</v>
      </c>
      <c r="I261" s="4">
        <v>0</v>
      </c>
      <c r="J261" s="4">
        <v>20</v>
      </c>
      <c r="K261" s="4" t="str">
        <f t="shared" si="17"/>
        <v>Loyal</v>
      </c>
      <c r="L261" s="1" t="s">
        <v>60</v>
      </c>
      <c r="M261" s="1" t="s">
        <v>38</v>
      </c>
      <c r="N261" s="7">
        <v>12.6</v>
      </c>
      <c r="O261" s="1" t="s">
        <v>41</v>
      </c>
      <c r="P261" s="1" t="s">
        <v>38</v>
      </c>
      <c r="Q261" s="1" t="s">
        <v>77</v>
      </c>
      <c r="R261" s="7">
        <v>29</v>
      </c>
      <c r="S261" s="1" t="s">
        <v>38</v>
      </c>
      <c r="T261" s="1" t="s">
        <v>41</v>
      </c>
      <c r="U261" s="1" t="s">
        <v>38</v>
      </c>
      <c r="V261" s="1" t="s">
        <v>41</v>
      </c>
      <c r="W261" s="1" t="s">
        <v>41</v>
      </c>
      <c r="X261" s="1" t="s">
        <v>38</v>
      </c>
      <c r="Y261" s="1" t="s">
        <v>38</v>
      </c>
      <c r="Z261" s="1" t="s">
        <v>38</v>
      </c>
      <c r="AA261" s="1" t="s">
        <v>49</v>
      </c>
      <c r="AB261" s="1" t="s">
        <v>41</v>
      </c>
      <c r="AC261" s="1" t="s">
        <v>44</v>
      </c>
      <c r="AD261" s="7">
        <v>64.400000000000006</v>
      </c>
      <c r="AE261" s="7">
        <v>1398.6</v>
      </c>
      <c r="AF261" s="7">
        <v>0</v>
      </c>
      <c r="AG261" s="7">
        <v>0</v>
      </c>
      <c r="AH261" s="7">
        <v>252</v>
      </c>
      <c r="AI261" s="7">
        <v>1650.6</v>
      </c>
      <c r="AJ261" s="7">
        <f t="shared" si="18"/>
        <v>82.53</v>
      </c>
      <c r="AK261" s="7" t="s">
        <v>8249</v>
      </c>
      <c r="AL261" s="1" t="s">
        <v>45</v>
      </c>
      <c r="AM261" s="1">
        <f t="shared" si="19"/>
        <v>0</v>
      </c>
      <c r="AN261" s="1" t="s">
        <v>8232</v>
      </c>
      <c r="AO261" s="1" t="s">
        <v>108</v>
      </c>
      <c r="AP261" s="4">
        <f>1</f>
        <v>1</v>
      </c>
    </row>
    <row r="262" spans="1:42" x14ac:dyDescent="0.3">
      <c r="A262" s="1" t="s">
        <v>538</v>
      </c>
      <c r="B262" s="1" t="s">
        <v>37</v>
      </c>
      <c r="C262" s="4">
        <v>61</v>
      </c>
      <c r="D262" s="4" t="str">
        <f t="shared" si="16"/>
        <v>Senior Citizen</v>
      </c>
      <c r="E262" s="1" t="s">
        <v>3</v>
      </c>
      <c r="F262" s="1" t="s">
        <v>8255</v>
      </c>
      <c r="G262" s="1" t="s">
        <v>539</v>
      </c>
      <c r="H262" s="1">
        <v>90210</v>
      </c>
      <c r="I262" s="4">
        <v>9</v>
      </c>
      <c r="J262" s="4">
        <v>46</v>
      </c>
      <c r="K262" s="4" t="str">
        <f t="shared" si="17"/>
        <v>Loyal</v>
      </c>
      <c r="L262" s="1" t="s">
        <v>40</v>
      </c>
      <c r="M262" s="1" t="s">
        <v>38</v>
      </c>
      <c r="N262" s="7">
        <v>47.5</v>
      </c>
      <c r="O262" s="1" t="s">
        <v>41</v>
      </c>
      <c r="P262" s="1" t="s">
        <v>41</v>
      </c>
      <c r="Q262" s="1" t="s">
        <v>8232</v>
      </c>
      <c r="R262" s="7">
        <v>0</v>
      </c>
      <c r="S262" s="1" t="s">
        <v>41</v>
      </c>
      <c r="T262" s="1" t="s">
        <v>41</v>
      </c>
      <c r="U262" s="1" t="s">
        <v>41</v>
      </c>
      <c r="V262" s="1" t="s">
        <v>41</v>
      </c>
      <c r="W262" s="1" t="s">
        <v>41</v>
      </c>
      <c r="X262" s="1" t="s">
        <v>41</v>
      </c>
      <c r="Y262" s="1" t="s">
        <v>41</v>
      </c>
      <c r="Z262" s="1" t="s">
        <v>41</v>
      </c>
      <c r="AA262" s="1" t="s">
        <v>71</v>
      </c>
      <c r="AB262" s="1" t="s">
        <v>41</v>
      </c>
      <c r="AC262" s="1" t="s">
        <v>44</v>
      </c>
      <c r="AD262" s="7">
        <v>19.399999999999999</v>
      </c>
      <c r="AE262" s="7">
        <v>967.85</v>
      </c>
      <c r="AF262" s="7">
        <v>0</v>
      </c>
      <c r="AG262" s="7">
        <v>0</v>
      </c>
      <c r="AH262" s="7">
        <v>2185</v>
      </c>
      <c r="AI262" s="7">
        <v>3152.85</v>
      </c>
      <c r="AJ262" s="7">
        <f t="shared" si="18"/>
        <v>68.540217391304353</v>
      </c>
      <c r="AK262" s="7" t="s">
        <v>8249</v>
      </c>
      <c r="AL262" s="1" t="s">
        <v>45</v>
      </c>
      <c r="AM262" s="1">
        <f t="shared" si="19"/>
        <v>0</v>
      </c>
      <c r="AN262" s="1" t="s">
        <v>8232</v>
      </c>
      <c r="AO262" s="1" t="s">
        <v>108</v>
      </c>
      <c r="AP262" s="4">
        <f>1</f>
        <v>1</v>
      </c>
    </row>
    <row r="263" spans="1:42" x14ac:dyDescent="0.3">
      <c r="A263" s="1" t="s">
        <v>540</v>
      </c>
      <c r="B263" s="1" t="s">
        <v>37</v>
      </c>
      <c r="C263" s="4">
        <v>28</v>
      </c>
      <c r="D263" s="4" t="str">
        <f t="shared" si="16"/>
        <v>Adult</v>
      </c>
      <c r="E263" s="1" t="s">
        <v>3</v>
      </c>
      <c r="F263" s="1" t="s">
        <v>8254</v>
      </c>
      <c r="G263" s="1" t="s">
        <v>541</v>
      </c>
      <c r="H263" s="1">
        <v>92503</v>
      </c>
      <c r="I263" s="4">
        <v>1</v>
      </c>
      <c r="J263" s="4">
        <v>2</v>
      </c>
      <c r="K263" s="4" t="str">
        <f t="shared" si="17"/>
        <v>New</v>
      </c>
      <c r="L263" s="1" t="s">
        <v>40</v>
      </c>
      <c r="M263" s="1" t="s">
        <v>38</v>
      </c>
      <c r="N263" s="7">
        <v>9.7899999999999991</v>
      </c>
      <c r="O263" s="1" t="s">
        <v>41</v>
      </c>
      <c r="P263" s="1" t="s">
        <v>38</v>
      </c>
      <c r="Q263" s="1" t="s">
        <v>53</v>
      </c>
      <c r="R263" s="7">
        <v>41</v>
      </c>
      <c r="S263" s="1" t="s">
        <v>38</v>
      </c>
      <c r="T263" s="1" t="s">
        <v>41</v>
      </c>
      <c r="U263" s="1" t="s">
        <v>41</v>
      </c>
      <c r="V263" s="1" t="s">
        <v>41</v>
      </c>
      <c r="W263" s="1" t="s">
        <v>41</v>
      </c>
      <c r="X263" s="1" t="s">
        <v>41</v>
      </c>
      <c r="Y263" s="1" t="s">
        <v>41</v>
      </c>
      <c r="Z263" s="1" t="s">
        <v>38</v>
      </c>
      <c r="AA263" s="1" t="s">
        <v>49</v>
      </c>
      <c r="AB263" s="1" t="s">
        <v>38</v>
      </c>
      <c r="AC263" s="1" t="s">
        <v>54</v>
      </c>
      <c r="AD263" s="7">
        <v>74.400000000000006</v>
      </c>
      <c r="AE263" s="7">
        <v>139.4</v>
      </c>
      <c r="AF263" s="7">
        <v>0</v>
      </c>
      <c r="AG263" s="7">
        <v>0</v>
      </c>
      <c r="AH263" s="7">
        <v>19.579999999999998</v>
      </c>
      <c r="AI263" s="7">
        <v>158.97999999999999</v>
      </c>
      <c r="AJ263" s="7">
        <f t="shared" si="18"/>
        <v>79.489999999999995</v>
      </c>
      <c r="AK263" s="7" t="s">
        <v>8249</v>
      </c>
      <c r="AL263" s="1" t="s">
        <v>55</v>
      </c>
      <c r="AM263" s="1">
        <f t="shared" si="19"/>
        <v>1</v>
      </c>
      <c r="AN263" s="1" t="s">
        <v>119</v>
      </c>
      <c r="AO263" s="1" t="s">
        <v>193</v>
      </c>
      <c r="AP263" s="4">
        <f>1</f>
        <v>1</v>
      </c>
    </row>
    <row r="264" spans="1:42" x14ac:dyDescent="0.3">
      <c r="A264" s="1" t="s">
        <v>542</v>
      </c>
      <c r="B264" s="1" t="s">
        <v>37</v>
      </c>
      <c r="C264" s="4">
        <v>76</v>
      </c>
      <c r="D264" s="4" t="str">
        <f t="shared" si="16"/>
        <v>Senior Citizen</v>
      </c>
      <c r="E264" s="1" t="s">
        <v>3</v>
      </c>
      <c r="F264" s="1" t="s">
        <v>8256</v>
      </c>
      <c r="G264" s="1" t="s">
        <v>543</v>
      </c>
      <c r="H264" s="1">
        <v>90720</v>
      </c>
      <c r="I264" s="4">
        <v>1</v>
      </c>
      <c r="J264" s="4">
        <v>1</v>
      </c>
      <c r="K264" s="4" t="str">
        <f t="shared" si="17"/>
        <v>New</v>
      </c>
      <c r="L264" s="1" t="s">
        <v>52</v>
      </c>
      <c r="M264" s="1" t="s">
        <v>38</v>
      </c>
      <c r="N264" s="7">
        <v>15.28</v>
      </c>
      <c r="O264" s="1" t="s">
        <v>41</v>
      </c>
      <c r="P264" s="1" t="s">
        <v>38</v>
      </c>
      <c r="Q264" s="1" t="s">
        <v>53</v>
      </c>
      <c r="R264" s="7">
        <v>30</v>
      </c>
      <c r="S264" s="1" t="s">
        <v>41</v>
      </c>
      <c r="T264" s="1" t="s">
        <v>41</v>
      </c>
      <c r="U264" s="1" t="s">
        <v>41</v>
      </c>
      <c r="V264" s="1" t="s">
        <v>41</v>
      </c>
      <c r="W264" s="1" t="s">
        <v>41</v>
      </c>
      <c r="X264" s="1" t="s">
        <v>41</v>
      </c>
      <c r="Y264" s="1" t="s">
        <v>41</v>
      </c>
      <c r="Z264" s="1" t="s">
        <v>38</v>
      </c>
      <c r="AA264" s="1" t="s">
        <v>49</v>
      </c>
      <c r="AB264" s="1" t="s">
        <v>38</v>
      </c>
      <c r="AC264" s="1" t="s">
        <v>181</v>
      </c>
      <c r="AD264" s="7">
        <v>70.45</v>
      </c>
      <c r="AE264" s="7">
        <v>70.45</v>
      </c>
      <c r="AF264" s="7">
        <v>0</v>
      </c>
      <c r="AG264" s="7">
        <v>0</v>
      </c>
      <c r="AH264" s="7">
        <v>15.28</v>
      </c>
      <c r="AI264" s="7">
        <v>85.73</v>
      </c>
      <c r="AJ264" s="7">
        <f t="shared" si="18"/>
        <v>85.73</v>
      </c>
      <c r="AK264" s="7" t="s">
        <v>8249</v>
      </c>
      <c r="AL264" s="1" t="s">
        <v>55</v>
      </c>
      <c r="AM264" s="1">
        <f t="shared" si="19"/>
        <v>1</v>
      </c>
      <c r="AN264" s="1" t="s">
        <v>107</v>
      </c>
      <c r="AO264" s="1" t="s">
        <v>108</v>
      </c>
      <c r="AP264" s="4">
        <f>1</f>
        <v>1</v>
      </c>
    </row>
    <row r="265" spans="1:42" x14ac:dyDescent="0.3">
      <c r="A265" s="1" t="s">
        <v>544</v>
      </c>
      <c r="B265" s="1" t="s">
        <v>37</v>
      </c>
      <c r="C265" s="4">
        <v>44</v>
      </c>
      <c r="D265" s="4" t="str">
        <f t="shared" si="16"/>
        <v>Adult</v>
      </c>
      <c r="E265" s="1" t="s">
        <v>3</v>
      </c>
      <c r="F265" s="1" t="s">
        <v>8254</v>
      </c>
      <c r="G265" s="1" t="s">
        <v>209</v>
      </c>
      <c r="H265" s="1">
        <v>93710</v>
      </c>
      <c r="I265" s="4">
        <v>7</v>
      </c>
      <c r="J265" s="4">
        <v>72</v>
      </c>
      <c r="K265" s="4" t="str">
        <f t="shared" si="17"/>
        <v>Veteran</v>
      </c>
      <c r="L265" s="1" t="s">
        <v>40</v>
      </c>
      <c r="M265" s="1" t="s">
        <v>38</v>
      </c>
      <c r="N265" s="7">
        <v>6.58</v>
      </c>
      <c r="O265" s="1" t="s">
        <v>38</v>
      </c>
      <c r="P265" s="1" t="s">
        <v>38</v>
      </c>
      <c r="Q265" s="1" t="s">
        <v>53</v>
      </c>
      <c r="R265" s="7">
        <v>7</v>
      </c>
      <c r="S265" s="1" t="s">
        <v>38</v>
      </c>
      <c r="T265" s="1" t="s">
        <v>41</v>
      </c>
      <c r="U265" s="1" t="s">
        <v>38</v>
      </c>
      <c r="V265" s="1" t="s">
        <v>41</v>
      </c>
      <c r="W265" s="1" t="s">
        <v>38</v>
      </c>
      <c r="X265" s="1" t="s">
        <v>38</v>
      </c>
      <c r="Y265" s="1" t="s">
        <v>38</v>
      </c>
      <c r="Z265" s="1" t="s">
        <v>38</v>
      </c>
      <c r="AA265" s="1" t="s">
        <v>71</v>
      </c>
      <c r="AB265" s="1" t="s">
        <v>38</v>
      </c>
      <c r="AC265" s="1" t="s">
        <v>44</v>
      </c>
      <c r="AD265" s="7">
        <v>105</v>
      </c>
      <c r="AE265" s="7">
        <v>7589.8</v>
      </c>
      <c r="AF265" s="7">
        <v>0</v>
      </c>
      <c r="AG265" s="7">
        <v>0</v>
      </c>
      <c r="AH265" s="7">
        <v>473.76</v>
      </c>
      <c r="AI265" s="7">
        <v>8063.56</v>
      </c>
      <c r="AJ265" s="7">
        <f t="shared" si="18"/>
        <v>111.99388888888889</v>
      </c>
      <c r="AK265" s="7" t="s">
        <v>8247</v>
      </c>
      <c r="AL265" s="1" t="s">
        <v>45</v>
      </c>
      <c r="AM265" s="1">
        <f t="shared" si="19"/>
        <v>0</v>
      </c>
      <c r="AN265" s="1" t="s">
        <v>8232</v>
      </c>
      <c r="AO265" s="1" t="s">
        <v>108</v>
      </c>
      <c r="AP265" s="4">
        <f>1</f>
        <v>1</v>
      </c>
    </row>
    <row r="266" spans="1:42" x14ac:dyDescent="0.3">
      <c r="A266" s="1" t="s">
        <v>545</v>
      </c>
      <c r="B266" s="1" t="s">
        <v>47</v>
      </c>
      <c r="C266" s="4">
        <v>28</v>
      </c>
      <c r="D266" s="4" t="str">
        <f t="shared" si="16"/>
        <v>Adult</v>
      </c>
      <c r="E266" s="1" t="s">
        <v>3</v>
      </c>
      <c r="F266" s="1" t="s">
        <v>8257</v>
      </c>
      <c r="G266" s="1" t="s">
        <v>314</v>
      </c>
      <c r="H266" s="1">
        <v>92025</v>
      </c>
      <c r="I266" s="4">
        <v>0</v>
      </c>
      <c r="J266" s="4">
        <v>70</v>
      </c>
      <c r="K266" s="4" t="str">
        <f t="shared" si="17"/>
        <v>Veteran</v>
      </c>
      <c r="L266" s="1" t="s">
        <v>40</v>
      </c>
      <c r="M266" s="1" t="s">
        <v>38</v>
      </c>
      <c r="N266" s="7">
        <v>1.22</v>
      </c>
      <c r="O266" s="1" t="s">
        <v>38</v>
      </c>
      <c r="P266" s="1" t="s">
        <v>41</v>
      </c>
      <c r="Q266" s="1" t="s">
        <v>8232</v>
      </c>
      <c r="R266" s="7">
        <v>0</v>
      </c>
      <c r="S266" s="1" t="s">
        <v>41</v>
      </c>
      <c r="T266" s="1" t="s">
        <v>41</v>
      </c>
      <c r="U266" s="1" t="s">
        <v>41</v>
      </c>
      <c r="V266" s="1" t="s">
        <v>41</v>
      </c>
      <c r="W266" s="1" t="s">
        <v>41</v>
      </c>
      <c r="X266" s="1" t="s">
        <v>41</v>
      </c>
      <c r="Y266" s="1" t="s">
        <v>41</v>
      </c>
      <c r="Z266" s="1" t="s">
        <v>41</v>
      </c>
      <c r="AA266" s="1" t="s">
        <v>71</v>
      </c>
      <c r="AB266" s="1" t="s">
        <v>41</v>
      </c>
      <c r="AC266" s="1" t="s">
        <v>44</v>
      </c>
      <c r="AD266" s="7">
        <v>25.15</v>
      </c>
      <c r="AE266" s="7">
        <v>1790.15</v>
      </c>
      <c r="AF266" s="7">
        <v>0</v>
      </c>
      <c r="AG266" s="7">
        <v>0</v>
      </c>
      <c r="AH266" s="7">
        <v>85.4</v>
      </c>
      <c r="AI266" s="7">
        <v>1875.55</v>
      </c>
      <c r="AJ266" s="7">
        <f t="shared" si="18"/>
        <v>26.793571428571429</v>
      </c>
      <c r="AK266" s="7" t="s">
        <v>8246</v>
      </c>
      <c r="AL266" s="1" t="s">
        <v>45</v>
      </c>
      <c r="AM266" s="1">
        <f t="shared" si="19"/>
        <v>0</v>
      </c>
      <c r="AN266" s="1" t="s">
        <v>8232</v>
      </c>
      <c r="AO266" s="1" t="s">
        <v>108</v>
      </c>
      <c r="AP266" s="4">
        <f>1</f>
        <v>1</v>
      </c>
    </row>
    <row r="267" spans="1:42" x14ac:dyDescent="0.3">
      <c r="A267" s="1" t="s">
        <v>546</v>
      </c>
      <c r="B267" s="1" t="s">
        <v>37</v>
      </c>
      <c r="C267" s="4">
        <v>34</v>
      </c>
      <c r="D267" s="4" t="str">
        <f t="shared" si="16"/>
        <v>Adult</v>
      </c>
      <c r="E267" s="1" t="s">
        <v>8253</v>
      </c>
      <c r="F267" s="1" t="s">
        <v>8254</v>
      </c>
      <c r="G267" s="1" t="s">
        <v>423</v>
      </c>
      <c r="H267" s="1">
        <v>90247</v>
      </c>
      <c r="I267" s="4">
        <v>0</v>
      </c>
      <c r="J267" s="4">
        <v>2</v>
      </c>
      <c r="K267" s="4" t="str">
        <f t="shared" si="17"/>
        <v>New</v>
      </c>
      <c r="L267" s="1" t="s">
        <v>40</v>
      </c>
      <c r="M267" s="1" t="s">
        <v>38</v>
      </c>
      <c r="N267" s="7">
        <v>49.91</v>
      </c>
      <c r="O267" s="1" t="s">
        <v>41</v>
      </c>
      <c r="P267" s="1" t="s">
        <v>41</v>
      </c>
      <c r="Q267" s="1" t="s">
        <v>8232</v>
      </c>
      <c r="R267" s="7">
        <v>0</v>
      </c>
      <c r="S267" s="1" t="s">
        <v>41</v>
      </c>
      <c r="T267" s="1" t="s">
        <v>41</v>
      </c>
      <c r="U267" s="1" t="s">
        <v>41</v>
      </c>
      <c r="V267" s="1" t="s">
        <v>41</v>
      </c>
      <c r="W267" s="1" t="s">
        <v>41</v>
      </c>
      <c r="X267" s="1" t="s">
        <v>41</v>
      </c>
      <c r="Y267" s="1" t="s">
        <v>41</v>
      </c>
      <c r="Z267" s="1" t="s">
        <v>41</v>
      </c>
      <c r="AA267" s="1" t="s">
        <v>49</v>
      </c>
      <c r="AB267" s="1" t="s">
        <v>41</v>
      </c>
      <c r="AC267" s="1" t="s">
        <v>44</v>
      </c>
      <c r="AD267" s="7">
        <v>19.3</v>
      </c>
      <c r="AE267" s="7">
        <v>44.4</v>
      </c>
      <c r="AF267" s="7">
        <v>0</v>
      </c>
      <c r="AG267" s="7">
        <v>0</v>
      </c>
      <c r="AH267" s="7">
        <v>99.82</v>
      </c>
      <c r="AI267" s="7">
        <v>144.22</v>
      </c>
      <c r="AJ267" s="7">
        <f t="shared" si="18"/>
        <v>72.11</v>
      </c>
      <c r="AK267" s="7" t="s">
        <v>8249</v>
      </c>
      <c r="AL267" s="1" t="s">
        <v>96</v>
      </c>
      <c r="AM267" s="1">
        <f t="shared" si="19"/>
        <v>0</v>
      </c>
      <c r="AN267" s="1" t="s">
        <v>8232</v>
      </c>
      <c r="AO267" s="1" t="s">
        <v>108</v>
      </c>
      <c r="AP267" s="4">
        <f>1</f>
        <v>1</v>
      </c>
    </row>
    <row r="268" spans="1:42" x14ac:dyDescent="0.3">
      <c r="A268" s="1" t="s">
        <v>547</v>
      </c>
      <c r="B268" s="1" t="s">
        <v>47</v>
      </c>
      <c r="C268" s="4">
        <v>25</v>
      </c>
      <c r="D268" s="4" t="str">
        <f t="shared" si="16"/>
        <v>Adult</v>
      </c>
      <c r="E268" s="1" t="s">
        <v>8253</v>
      </c>
      <c r="F268" s="1" t="s">
        <v>8257</v>
      </c>
      <c r="G268" s="1" t="s">
        <v>548</v>
      </c>
      <c r="H268" s="1">
        <v>92024</v>
      </c>
      <c r="I268" s="4">
        <v>0</v>
      </c>
      <c r="J268" s="4">
        <v>23</v>
      </c>
      <c r="K268" s="4" t="str">
        <f t="shared" si="17"/>
        <v>Loyal</v>
      </c>
      <c r="L268" s="1" t="s">
        <v>60</v>
      </c>
      <c r="M268" s="1" t="s">
        <v>38</v>
      </c>
      <c r="N268" s="7">
        <v>1.58</v>
      </c>
      <c r="O268" s="1" t="s">
        <v>41</v>
      </c>
      <c r="P268" s="1" t="s">
        <v>38</v>
      </c>
      <c r="Q268" s="1" t="s">
        <v>77</v>
      </c>
      <c r="R268" s="7">
        <v>47</v>
      </c>
      <c r="S268" s="1" t="s">
        <v>41</v>
      </c>
      <c r="T268" s="1" t="s">
        <v>38</v>
      </c>
      <c r="U268" s="1" t="s">
        <v>41</v>
      </c>
      <c r="V268" s="1" t="s">
        <v>38</v>
      </c>
      <c r="W268" s="1" t="s">
        <v>41</v>
      </c>
      <c r="X268" s="1" t="s">
        <v>41</v>
      </c>
      <c r="Y268" s="1" t="s">
        <v>38</v>
      </c>
      <c r="Z268" s="1" t="s">
        <v>38</v>
      </c>
      <c r="AA268" s="1" t="s">
        <v>49</v>
      </c>
      <c r="AB268" s="1" t="s">
        <v>38</v>
      </c>
      <c r="AC268" s="1" t="s">
        <v>54</v>
      </c>
      <c r="AD268" s="7">
        <v>55.3</v>
      </c>
      <c r="AE268" s="7">
        <v>1284.2</v>
      </c>
      <c r="AF268" s="7">
        <v>0</v>
      </c>
      <c r="AG268" s="7">
        <v>0</v>
      </c>
      <c r="AH268" s="7">
        <v>36.340000000000003</v>
      </c>
      <c r="AI268" s="7">
        <v>1320.54</v>
      </c>
      <c r="AJ268" s="7">
        <f t="shared" si="18"/>
        <v>57.414782608695653</v>
      </c>
      <c r="AK268" s="7" t="s">
        <v>8249</v>
      </c>
      <c r="AL268" s="1" t="s">
        <v>45</v>
      </c>
      <c r="AM268" s="1">
        <f t="shared" si="19"/>
        <v>0</v>
      </c>
      <c r="AN268" s="1" t="s">
        <v>8232</v>
      </c>
      <c r="AO268" s="1" t="s">
        <v>108</v>
      </c>
      <c r="AP268" s="4">
        <f>1</f>
        <v>1</v>
      </c>
    </row>
    <row r="269" spans="1:42" x14ac:dyDescent="0.3">
      <c r="A269" s="1" t="s">
        <v>549</v>
      </c>
      <c r="B269" s="1" t="s">
        <v>47</v>
      </c>
      <c r="C269" s="4">
        <v>58</v>
      </c>
      <c r="D269" s="4" t="str">
        <f t="shared" si="16"/>
        <v>Senior Citizen</v>
      </c>
      <c r="E269" s="1" t="s">
        <v>3</v>
      </c>
      <c r="F269" s="1" t="s">
        <v>8254</v>
      </c>
      <c r="G269" s="1" t="s">
        <v>320</v>
      </c>
      <c r="H269" s="1">
        <v>95829</v>
      </c>
      <c r="I269" s="4">
        <v>4</v>
      </c>
      <c r="J269" s="4">
        <v>36</v>
      </c>
      <c r="K269" s="4" t="str">
        <f t="shared" si="17"/>
        <v>Loyal</v>
      </c>
      <c r="L269" s="1" t="s">
        <v>127</v>
      </c>
      <c r="M269" s="1" t="s">
        <v>38</v>
      </c>
      <c r="N269" s="7">
        <v>40.58</v>
      </c>
      <c r="O269" s="1" t="s">
        <v>38</v>
      </c>
      <c r="P269" s="1" t="s">
        <v>38</v>
      </c>
      <c r="Q269" s="1" t="s">
        <v>53</v>
      </c>
      <c r="R269" s="7">
        <v>12</v>
      </c>
      <c r="S269" s="1" t="s">
        <v>41</v>
      </c>
      <c r="T269" s="1" t="s">
        <v>41</v>
      </c>
      <c r="U269" s="1" t="s">
        <v>41</v>
      </c>
      <c r="V269" s="1" t="s">
        <v>41</v>
      </c>
      <c r="W269" s="1" t="s">
        <v>38</v>
      </c>
      <c r="X269" s="1" t="s">
        <v>38</v>
      </c>
      <c r="Y269" s="1" t="s">
        <v>38</v>
      </c>
      <c r="Z269" s="1" t="s">
        <v>38</v>
      </c>
      <c r="AA269" s="1" t="s">
        <v>49</v>
      </c>
      <c r="AB269" s="1" t="s">
        <v>38</v>
      </c>
      <c r="AC269" s="1" t="s">
        <v>54</v>
      </c>
      <c r="AD269" s="7">
        <v>95.4</v>
      </c>
      <c r="AE269" s="7">
        <v>3474.2</v>
      </c>
      <c r="AF269" s="7">
        <v>0</v>
      </c>
      <c r="AG269" s="7">
        <v>0</v>
      </c>
      <c r="AH269" s="7">
        <v>1460.88</v>
      </c>
      <c r="AI269" s="7">
        <v>4935.08</v>
      </c>
      <c r="AJ269" s="7">
        <f t="shared" si="18"/>
        <v>137.08555555555554</v>
      </c>
      <c r="AK269" s="7" t="s">
        <v>8247</v>
      </c>
      <c r="AL269" s="1" t="s">
        <v>45</v>
      </c>
      <c r="AM269" s="1">
        <f t="shared" si="19"/>
        <v>0</v>
      </c>
      <c r="AN269" s="1" t="s">
        <v>8232</v>
      </c>
      <c r="AO269" s="1" t="s">
        <v>108</v>
      </c>
      <c r="AP269" s="4">
        <f>1</f>
        <v>1</v>
      </c>
    </row>
    <row r="270" spans="1:42" x14ac:dyDescent="0.3">
      <c r="A270" s="1" t="s">
        <v>550</v>
      </c>
      <c r="B270" s="1" t="s">
        <v>47</v>
      </c>
      <c r="C270" s="4">
        <v>70</v>
      </c>
      <c r="D270" s="4" t="str">
        <f t="shared" si="16"/>
        <v>Senior Citizen</v>
      </c>
      <c r="E270" s="1" t="s">
        <v>3</v>
      </c>
      <c r="F270" s="1" t="s">
        <v>8254</v>
      </c>
      <c r="G270" s="1" t="s">
        <v>551</v>
      </c>
      <c r="H270" s="1">
        <v>93665</v>
      </c>
      <c r="I270" s="4">
        <v>0</v>
      </c>
      <c r="J270" s="4">
        <v>59</v>
      </c>
      <c r="K270" s="4" t="str">
        <f t="shared" si="17"/>
        <v>Veteran</v>
      </c>
      <c r="L270" s="1" t="s">
        <v>40</v>
      </c>
      <c r="M270" s="1" t="s">
        <v>38</v>
      </c>
      <c r="N270" s="7">
        <v>10.78</v>
      </c>
      <c r="O270" s="1" t="s">
        <v>38</v>
      </c>
      <c r="P270" s="1" t="s">
        <v>38</v>
      </c>
      <c r="Q270" s="1" t="s">
        <v>53</v>
      </c>
      <c r="R270" s="7">
        <v>15</v>
      </c>
      <c r="S270" s="1" t="s">
        <v>41</v>
      </c>
      <c r="T270" s="1" t="s">
        <v>41</v>
      </c>
      <c r="U270" s="1" t="s">
        <v>41</v>
      </c>
      <c r="V270" s="1" t="s">
        <v>41</v>
      </c>
      <c r="W270" s="1" t="s">
        <v>38</v>
      </c>
      <c r="X270" s="1" t="s">
        <v>38</v>
      </c>
      <c r="Y270" s="1" t="s">
        <v>41</v>
      </c>
      <c r="Z270" s="1" t="s">
        <v>38</v>
      </c>
      <c r="AA270" s="1" t="s">
        <v>49</v>
      </c>
      <c r="AB270" s="1" t="s">
        <v>38</v>
      </c>
      <c r="AC270" s="1" t="s">
        <v>54</v>
      </c>
      <c r="AD270" s="7">
        <v>93.85</v>
      </c>
      <c r="AE270" s="7">
        <v>5574.75</v>
      </c>
      <c r="AF270" s="7">
        <v>8.1300000000000008</v>
      </c>
      <c r="AG270" s="7">
        <v>0</v>
      </c>
      <c r="AH270" s="7">
        <v>636.02</v>
      </c>
      <c r="AI270" s="7">
        <v>6202.64</v>
      </c>
      <c r="AJ270" s="7">
        <f t="shared" si="18"/>
        <v>105.12949152542373</v>
      </c>
      <c r="AK270" s="7" t="s">
        <v>8247</v>
      </c>
      <c r="AL270" s="1" t="s">
        <v>55</v>
      </c>
      <c r="AM270" s="1">
        <f t="shared" si="19"/>
        <v>1</v>
      </c>
      <c r="AN270" s="1" t="s">
        <v>115</v>
      </c>
      <c r="AO270" s="1" t="s">
        <v>464</v>
      </c>
      <c r="AP270" s="4">
        <f>1</f>
        <v>1</v>
      </c>
    </row>
    <row r="271" spans="1:42" x14ac:dyDescent="0.3">
      <c r="A271" s="1" t="s">
        <v>552</v>
      </c>
      <c r="B271" s="1" t="s">
        <v>47</v>
      </c>
      <c r="C271" s="4">
        <v>24</v>
      </c>
      <c r="D271" s="4" t="str">
        <f t="shared" si="16"/>
        <v>Teenager</v>
      </c>
      <c r="E271" s="1" t="s">
        <v>8253</v>
      </c>
      <c r="F271" s="1" t="s">
        <v>8254</v>
      </c>
      <c r="G271" s="1" t="s">
        <v>553</v>
      </c>
      <c r="H271" s="1">
        <v>95555</v>
      </c>
      <c r="I271" s="4">
        <v>0</v>
      </c>
      <c r="J271" s="4">
        <v>67</v>
      </c>
      <c r="K271" s="4" t="str">
        <f t="shared" si="17"/>
        <v>Veteran</v>
      </c>
      <c r="L271" s="1" t="s">
        <v>70</v>
      </c>
      <c r="M271" s="1" t="s">
        <v>38</v>
      </c>
      <c r="N271" s="7">
        <v>47.31</v>
      </c>
      <c r="O271" s="1" t="s">
        <v>41</v>
      </c>
      <c r="P271" s="1" t="s">
        <v>41</v>
      </c>
      <c r="Q271" s="1" t="s">
        <v>8232</v>
      </c>
      <c r="R271" s="7">
        <v>0</v>
      </c>
      <c r="S271" s="1" t="s">
        <v>41</v>
      </c>
      <c r="T271" s="1" t="s">
        <v>41</v>
      </c>
      <c r="U271" s="1" t="s">
        <v>41</v>
      </c>
      <c r="V271" s="1" t="s">
        <v>41</v>
      </c>
      <c r="W271" s="1" t="s">
        <v>41</v>
      </c>
      <c r="X271" s="1" t="s">
        <v>41</v>
      </c>
      <c r="Y271" s="1" t="s">
        <v>41</v>
      </c>
      <c r="Z271" s="1" t="s">
        <v>41</v>
      </c>
      <c r="AA271" s="1" t="s">
        <v>71</v>
      </c>
      <c r="AB271" s="1" t="s">
        <v>41</v>
      </c>
      <c r="AC271" s="1" t="s">
        <v>54</v>
      </c>
      <c r="AD271" s="7">
        <v>20.5</v>
      </c>
      <c r="AE271" s="7">
        <v>1430.95</v>
      </c>
      <c r="AF271" s="7">
        <v>0</v>
      </c>
      <c r="AG271" s="7">
        <v>0</v>
      </c>
      <c r="AH271" s="7">
        <v>3169.77</v>
      </c>
      <c r="AI271" s="7">
        <v>4600.72</v>
      </c>
      <c r="AJ271" s="7">
        <f t="shared" si="18"/>
        <v>68.667462686567163</v>
      </c>
      <c r="AK271" s="7" t="s">
        <v>8249</v>
      </c>
      <c r="AL271" s="1" t="s">
        <v>45</v>
      </c>
      <c r="AM271" s="1">
        <f t="shared" si="19"/>
        <v>0</v>
      </c>
      <c r="AN271" s="1" t="s">
        <v>8232</v>
      </c>
      <c r="AO271" s="1" t="s">
        <v>108</v>
      </c>
      <c r="AP271" s="4">
        <f>1</f>
        <v>1</v>
      </c>
    </row>
    <row r="272" spans="1:42" x14ac:dyDescent="0.3">
      <c r="A272" s="1" t="s">
        <v>554</v>
      </c>
      <c r="B272" s="1" t="s">
        <v>47</v>
      </c>
      <c r="C272" s="4">
        <v>22</v>
      </c>
      <c r="D272" s="4" t="str">
        <f t="shared" si="16"/>
        <v>Teenager</v>
      </c>
      <c r="E272" s="1" t="s">
        <v>3</v>
      </c>
      <c r="F272" s="1" t="s">
        <v>8257</v>
      </c>
      <c r="G272" s="1" t="s">
        <v>155</v>
      </c>
      <c r="H272" s="1">
        <v>95118</v>
      </c>
      <c r="I272" s="4">
        <v>4</v>
      </c>
      <c r="J272" s="4">
        <v>72</v>
      </c>
      <c r="K272" s="4" t="str">
        <f t="shared" si="17"/>
        <v>Veteran</v>
      </c>
      <c r="L272" s="1" t="s">
        <v>40</v>
      </c>
      <c r="M272" s="1" t="s">
        <v>38</v>
      </c>
      <c r="N272" s="7">
        <v>8.33</v>
      </c>
      <c r="O272" s="1" t="s">
        <v>38</v>
      </c>
      <c r="P272" s="1" t="s">
        <v>38</v>
      </c>
      <c r="Q272" s="1" t="s">
        <v>53</v>
      </c>
      <c r="R272" s="7">
        <v>59</v>
      </c>
      <c r="S272" s="1" t="s">
        <v>38</v>
      </c>
      <c r="T272" s="1" t="s">
        <v>41</v>
      </c>
      <c r="U272" s="1" t="s">
        <v>38</v>
      </c>
      <c r="V272" s="1" t="s">
        <v>41</v>
      </c>
      <c r="W272" s="1" t="s">
        <v>38</v>
      </c>
      <c r="X272" s="1" t="s">
        <v>38</v>
      </c>
      <c r="Y272" s="1" t="s">
        <v>38</v>
      </c>
      <c r="Z272" s="1" t="s">
        <v>41</v>
      </c>
      <c r="AA272" s="1" t="s">
        <v>71</v>
      </c>
      <c r="AB272" s="1" t="s">
        <v>38</v>
      </c>
      <c r="AC272" s="1" t="s">
        <v>54</v>
      </c>
      <c r="AD272" s="7">
        <v>105.55</v>
      </c>
      <c r="AE272" s="7">
        <v>7542.25</v>
      </c>
      <c r="AF272" s="7">
        <v>0</v>
      </c>
      <c r="AG272" s="7">
        <v>10</v>
      </c>
      <c r="AH272" s="7">
        <v>599.76</v>
      </c>
      <c r="AI272" s="7">
        <v>8152.01</v>
      </c>
      <c r="AJ272" s="7">
        <f t="shared" si="18"/>
        <v>113.22236111111111</v>
      </c>
      <c r="AK272" s="7" t="s">
        <v>8247</v>
      </c>
      <c r="AL272" s="1" t="s">
        <v>45</v>
      </c>
      <c r="AM272" s="1">
        <f t="shared" si="19"/>
        <v>0</v>
      </c>
      <c r="AN272" s="1" t="s">
        <v>8232</v>
      </c>
      <c r="AO272" s="1" t="s">
        <v>108</v>
      </c>
      <c r="AP272" s="4">
        <f>1</f>
        <v>1</v>
      </c>
    </row>
    <row r="273" spans="1:42" x14ac:dyDescent="0.3">
      <c r="A273" s="1" t="s">
        <v>555</v>
      </c>
      <c r="B273" s="1" t="s">
        <v>37</v>
      </c>
      <c r="C273" s="4">
        <v>22</v>
      </c>
      <c r="D273" s="4" t="str">
        <f t="shared" si="16"/>
        <v>Teenager</v>
      </c>
      <c r="E273" s="1" t="s">
        <v>8253</v>
      </c>
      <c r="F273" s="1" t="s">
        <v>8254</v>
      </c>
      <c r="G273" s="1" t="s">
        <v>556</v>
      </c>
      <c r="H273" s="1">
        <v>91732</v>
      </c>
      <c r="I273" s="4">
        <v>0</v>
      </c>
      <c r="J273" s="4">
        <v>37</v>
      </c>
      <c r="K273" s="4" t="str">
        <f t="shared" si="17"/>
        <v>Loyal</v>
      </c>
      <c r="L273" s="1" t="s">
        <v>40</v>
      </c>
      <c r="M273" s="1" t="s">
        <v>38</v>
      </c>
      <c r="N273" s="7">
        <v>24.04</v>
      </c>
      <c r="O273" s="1" t="s">
        <v>38</v>
      </c>
      <c r="P273" s="1" t="s">
        <v>38</v>
      </c>
      <c r="Q273" s="1" t="s">
        <v>53</v>
      </c>
      <c r="R273" s="7">
        <v>59</v>
      </c>
      <c r="S273" s="1" t="s">
        <v>41</v>
      </c>
      <c r="T273" s="1" t="s">
        <v>38</v>
      </c>
      <c r="U273" s="1" t="s">
        <v>38</v>
      </c>
      <c r="V273" s="1" t="s">
        <v>41</v>
      </c>
      <c r="W273" s="1" t="s">
        <v>38</v>
      </c>
      <c r="X273" s="1" t="s">
        <v>38</v>
      </c>
      <c r="Y273" s="1" t="s">
        <v>38</v>
      </c>
      <c r="Z273" s="1" t="s">
        <v>38</v>
      </c>
      <c r="AA273" s="1" t="s">
        <v>49</v>
      </c>
      <c r="AB273" s="1" t="s">
        <v>38</v>
      </c>
      <c r="AC273" s="1" t="s">
        <v>54</v>
      </c>
      <c r="AD273" s="7">
        <v>101.9</v>
      </c>
      <c r="AE273" s="7">
        <v>3545.35</v>
      </c>
      <c r="AF273" s="7">
        <v>0</v>
      </c>
      <c r="AG273" s="7">
        <v>0</v>
      </c>
      <c r="AH273" s="7">
        <v>889.48</v>
      </c>
      <c r="AI273" s="7">
        <v>4434.83</v>
      </c>
      <c r="AJ273" s="7">
        <f t="shared" si="18"/>
        <v>119.86027027027026</v>
      </c>
      <c r="AK273" s="7" t="s">
        <v>8247</v>
      </c>
      <c r="AL273" s="1" t="s">
        <v>55</v>
      </c>
      <c r="AM273" s="1">
        <f t="shared" si="19"/>
        <v>1</v>
      </c>
      <c r="AN273" s="1" t="s">
        <v>61</v>
      </c>
      <c r="AO273" s="1" t="s">
        <v>557</v>
      </c>
      <c r="AP273" s="4">
        <f>1</f>
        <v>1</v>
      </c>
    </row>
    <row r="274" spans="1:42" x14ac:dyDescent="0.3">
      <c r="A274" s="1" t="s">
        <v>558</v>
      </c>
      <c r="B274" s="1" t="s">
        <v>37</v>
      </c>
      <c r="C274" s="4">
        <v>36</v>
      </c>
      <c r="D274" s="4" t="str">
        <f t="shared" si="16"/>
        <v>Adult</v>
      </c>
      <c r="E274" s="1" t="s">
        <v>3</v>
      </c>
      <c r="F274" s="1" t="s">
        <v>8255</v>
      </c>
      <c r="G274" s="1" t="s">
        <v>559</v>
      </c>
      <c r="H274" s="1">
        <v>93962</v>
      </c>
      <c r="I274" s="4">
        <v>4</v>
      </c>
      <c r="J274" s="4">
        <v>72</v>
      </c>
      <c r="K274" s="4" t="str">
        <f t="shared" si="17"/>
        <v>Veteran</v>
      </c>
      <c r="L274" s="1" t="s">
        <v>70</v>
      </c>
      <c r="M274" s="1" t="s">
        <v>38</v>
      </c>
      <c r="N274" s="7">
        <v>20.56</v>
      </c>
      <c r="O274" s="1" t="s">
        <v>38</v>
      </c>
      <c r="P274" s="1" t="s">
        <v>41</v>
      </c>
      <c r="Q274" s="1" t="s">
        <v>8232</v>
      </c>
      <c r="R274" s="7">
        <v>0</v>
      </c>
      <c r="S274" s="1" t="s">
        <v>41</v>
      </c>
      <c r="T274" s="1" t="s">
        <v>41</v>
      </c>
      <c r="U274" s="1" t="s">
        <v>41</v>
      </c>
      <c r="V274" s="1" t="s">
        <v>41</v>
      </c>
      <c r="W274" s="1" t="s">
        <v>41</v>
      </c>
      <c r="X274" s="1" t="s">
        <v>41</v>
      </c>
      <c r="Y274" s="1" t="s">
        <v>41</v>
      </c>
      <c r="Z274" s="1" t="s">
        <v>41</v>
      </c>
      <c r="AA274" s="1" t="s">
        <v>71</v>
      </c>
      <c r="AB274" s="1" t="s">
        <v>41</v>
      </c>
      <c r="AC274" s="1" t="s">
        <v>54</v>
      </c>
      <c r="AD274" s="7">
        <v>24.45</v>
      </c>
      <c r="AE274" s="7">
        <v>1709.1</v>
      </c>
      <c r="AF274" s="7">
        <v>0</v>
      </c>
      <c r="AG274" s="7">
        <v>0</v>
      </c>
      <c r="AH274" s="7">
        <v>1480.32</v>
      </c>
      <c r="AI274" s="7">
        <v>3189.42</v>
      </c>
      <c r="AJ274" s="7">
        <f t="shared" si="18"/>
        <v>44.297499999999999</v>
      </c>
      <c r="AK274" s="7" t="s">
        <v>8246</v>
      </c>
      <c r="AL274" s="1" t="s">
        <v>45</v>
      </c>
      <c r="AM274" s="1">
        <f t="shared" si="19"/>
        <v>0</v>
      </c>
      <c r="AN274" s="1" t="s">
        <v>8232</v>
      </c>
      <c r="AO274" s="1" t="s">
        <v>108</v>
      </c>
      <c r="AP274" s="4">
        <f>1</f>
        <v>1</v>
      </c>
    </row>
    <row r="275" spans="1:42" x14ac:dyDescent="0.3">
      <c r="A275" s="1" t="s">
        <v>560</v>
      </c>
      <c r="B275" s="1" t="s">
        <v>47</v>
      </c>
      <c r="C275" s="4">
        <v>23</v>
      </c>
      <c r="D275" s="4" t="str">
        <f t="shared" si="16"/>
        <v>Teenager</v>
      </c>
      <c r="E275" s="1" t="s">
        <v>3</v>
      </c>
      <c r="F275" s="1" t="s">
        <v>8254</v>
      </c>
      <c r="G275" s="1" t="s">
        <v>539</v>
      </c>
      <c r="H275" s="1">
        <v>90212</v>
      </c>
      <c r="I275" s="4">
        <v>10</v>
      </c>
      <c r="J275" s="4">
        <v>72</v>
      </c>
      <c r="K275" s="4" t="str">
        <f t="shared" si="17"/>
        <v>Veteran</v>
      </c>
      <c r="L275" s="1" t="s">
        <v>70</v>
      </c>
      <c r="M275" s="1" t="s">
        <v>38</v>
      </c>
      <c r="N275" s="7">
        <v>27.97</v>
      </c>
      <c r="O275" s="1" t="s">
        <v>41</v>
      </c>
      <c r="P275" s="1" t="s">
        <v>41</v>
      </c>
      <c r="Q275" s="1" t="s">
        <v>8232</v>
      </c>
      <c r="R275" s="7">
        <v>0</v>
      </c>
      <c r="S275" s="1" t="s">
        <v>41</v>
      </c>
      <c r="T275" s="1" t="s">
        <v>41</v>
      </c>
      <c r="U275" s="1" t="s">
        <v>41</v>
      </c>
      <c r="V275" s="1" t="s">
        <v>41</v>
      </c>
      <c r="W275" s="1" t="s">
        <v>41</v>
      </c>
      <c r="X275" s="1" t="s">
        <v>41</v>
      </c>
      <c r="Y275" s="1" t="s">
        <v>41</v>
      </c>
      <c r="Z275" s="1" t="s">
        <v>41</v>
      </c>
      <c r="AA275" s="1" t="s">
        <v>71</v>
      </c>
      <c r="AB275" s="1" t="s">
        <v>41</v>
      </c>
      <c r="AC275" s="1" t="s">
        <v>44</v>
      </c>
      <c r="AD275" s="7">
        <v>19.7</v>
      </c>
      <c r="AE275" s="7">
        <v>1421.9</v>
      </c>
      <c r="AF275" s="7">
        <v>0</v>
      </c>
      <c r="AG275" s="7">
        <v>0</v>
      </c>
      <c r="AH275" s="7">
        <v>2013.84</v>
      </c>
      <c r="AI275" s="7">
        <v>3435.74</v>
      </c>
      <c r="AJ275" s="7">
        <f t="shared" si="18"/>
        <v>47.718611111111109</v>
      </c>
      <c r="AK275" s="7" t="s">
        <v>8246</v>
      </c>
      <c r="AL275" s="1" t="s">
        <v>45</v>
      </c>
      <c r="AM275" s="1">
        <f t="shared" si="19"/>
        <v>0</v>
      </c>
      <c r="AN275" s="1" t="s">
        <v>8232</v>
      </c>
      <c r="AO275" s="1" t="s">
        <v>108</v>
      </c>
      <c r="AP275" s="4">
        <f>1</f>
        <v>1</v>
      </c>
    </row>
    <row r="276" spans="1:42" x14ac:dyDescent="0.3">
      <c r="A276" s="1" t="s">
        <v>561</v>
      </c>
      <c r="B276" s="1" t="s">
        <v>47</v>
      </c>
      <c r="C276" s="4">
        <v>21</v>
      </c>
      <c r="D276" s="4" t="str">
        <f t="shared" si="16"/>
        <v>Teenager</v>
      </c>
      <c r="E276" s="1" t="s">
        <v>8253</v>
      </c>
      <c r="F276" s="1" t="s">
        <v>8256</v>
      </c>
      <c r="G276" s="1" t="s">
        <v>562</v>
      </c>
      <c r="H276" s="1">
        <v>90631</v>
      </c>
      <c r="I276" s="4">
        <v>0</v>
      </c>
      <c r="J276" s="4">
        <v>3</v>
      </c>
      <c r="K276" s="4" t="str">
        <f t="shared" si="17"/>
        <v>New</v>
      </c>
      <c r="L276" s="1" t="s">
        <v>52</v>
      </c>
      <c r="M276" s="1" t="s">
        <v>38</v>
      </c>
      <c r="N276" s="7">
        <v>14.6</v>
      </c>
      <c r="O276" s="1" t="s">
        <v>38</v>
      </c>
      <c r="P276" s="1" t="s">
        <v>38</v>
      </c>
      <c r="Q276" s="1" t="s">
        <v>53</v>
      </c>
      <c r="R276" s="7">
        <v>71</v>
      </c>
      <c r="S276" s="1" t="s">
        <v>41</v>
      </c>
      <c r="T276" s="1" t="s">
        <v>41</v>
      </c>
      <c r="U276" s="1" t="s">
        <v>41</v>
      </c>
      <c r="V276" s="1" t="s">
        <v>41</v>
      </c>
      <c r="W276" s="1" t="s">
        <v>41</v>
      </c>
      <c r="X276" s="1" t="s">
        <v>41</v>
      </c>
      <c r="Y276" s="1" t="s">
        <v>38</v>
      </c>
      <c r="Z276" s="1" t="s">
        <v>38</v>
      </c>
      <c r="AA276" s="1" t="s">
        <v>49</v>
      </c>
      <c r="AB276" s="1" t="s">
        <v>38</v>
      </c>
      <c r="AC276" s="1" t="s">
        <v>54</v>
      </c>
      <c r="AD276" s="7">
        <v>74.400000000000006</v>
      </c>
      <c r="AE276" s="7">
        <v>229.55</v>
      </c>
      <c r="AF276" s="7">
        <v>8.74</v>
      </c>
      <c r="AG276" s="7">
        <v>0</v>
      </c>
      <c r="AH276" s="7">
        <v>43.8</v>
      </c>
      <c r="AI276" s="7">
        <v>264.61</v>
      </c>
      <c r="AJ276" s="7">
        <f t="shared" si="18"/>
        <v>88.203333333333333</v>
      </c>
      <c r="AK276" s="7" t="s">
        <v>8249</v>
      </c>
      <c r="AL276" s="1" t="s">
        <v>55</v>
      </c>
      <c r="AM276" s="1">
        <f t="shared" si="19"/>
        <v>1</v>
      </c>
      <c r="AN276" s="1" t="s">
        <v>61</v>
      </c>
      <c r="AO276" s="1" t="s">
        <v>62</v>
      </c>
      <c r="AP276" s="4">
        <f>1</f>
        <v>1</v>
      </c>
    </row>
    <row r="277" spans="1:42" x14ac:dyDescent="0.3">
      <c r="A277" s="1" t="s">
        <v>563</v>
      </c>
      <c r="B277" s="1" t="s">
        <v>37</v>
      </c>
      <c r="C277" s="4">
        <v>75</v>
      </c>
      <c r="D277" s="4" t="str">
        <f t="shared" si="16"/>
        <v>Senior Citizen</v>
      </c>
      <c r="E277" s="1" t="s">
        <v>3</v>
      </c>
      <c r="F277" s="1" t="s">
        <v>8254</v>
      </c>
      <c r="G277" s="1" t="s">
        <v>159</v>
      </c>
      <c r="H277" s="1">
        <v>93277</v>
      </c>
      <c r="I277" s="4">
        <v>0</v>
      </c>
      <c r="J277" s="4">
        <v>54</v>
      </c>
      <c r="K277" s="4" t="str">
        <f t="shared" si="17"/>
        <v>Veteran</v>
      </c>
      <c r="L277" s="1" t="s">
        <v>74</v>
      </c>
      <c r="M277" s="1" t="s">
        <v>38</v>
      </c>
      <c r="N277" s="7">
        <v>33.49</v>
      </c>
      <c r="O277" s="1" t="s">
        <v>38</v>
      </c>
      <c r="P277" s="1" t="s">
        <v>38</v>
      </c>
      <c r="Q277" s="1" t="s">
        <v>53</v>
      </c>
      <c r="R277" s="7">
        <v>8</v>
      </c>
      <c r="S277" s="1" t="s">
        <v>41</v>
      </c>
      <c r="T277" s="1" t="s">
        <v>38</v>
      </c>
      <c r="U277" s="1" t="s">
        <v>41</v>
      </c>
      <c r="V277" s="1" t="s">
        <v>41</v>
      </c>
      <c r="W277" s="1" t="s">
        <v>38</v>
      </c>
      <c r="X277" s="1" t="s">
        <v>38</v>
      </c>
      <c r="Y277" s="1" t="s">
        <v>38</v>
      </c>
      <c r="Z277" s="1" t="s">
        <v>38</v>
      </c>
      <c r="AA277" s="1" t="s">
        <v>43</v>
      </c>
      <c r="AB277" s="1" t="s">
        <v>38</v>
      </c>
      <c r="AC277" s="1" t="s">
        <v>44</v>
      </c>
      <c r="AD277" s="7">
        <v>101.5</v>
      </c>
      <c r="AE277" s="7">
        <v>5373.1</v>
      </c>
      <c r="AF277" s="7">
        <v>0</v>
      </c>
      <c r="AG277" s="7">
        <v>0</v>
      </c>
      <c r="AH277" s="7">
        <v>1808.46</v>
      </c>
      <c r="AI277" s="7">
        <v>7181.56</v>
      </c>
      <c r="AJ277" s="7">
        <f t="shared" si="18"/>
        <v>132.99185185185186</v>
      </c>
      <c r="AK277" s="7" t="s">
        <v>8247</v>
      </c>
      <c r="AL277" s="1" t="s">
        <v>55</v>
      </c>
      <c r="AM277" s="1">
        <f t="shared" si="19"/>
        <v>1</v>
      </c>
      <c r="AN277" s="1" t="s">
        <v>115</v>
      </c>
      <c r="AO277" s="1" t="s">
        <v>238</v>
      </c>
      <c r="AP277" s="4">
        <f>1</f>
        <v>1</v>
      </c>
    </row>
    <row r="278" spans="1:42" x14ac:dyDescent="0.3">
      <c r="A278" s="1" t="s">
        <v>564</v>
      </c>
      <c r="B278" s="1" t="s">
        <v>47</v>
      </c>
      <c r="C278" s="4">
        <v>59</v>
      </c>
      <c r="D278" s="4" t="str">
        <f t="shared" si="16"/>
        <v>Senior Citizen</v>
      </c>
      <c r="E278" s="1" t="s">
        <v>3</v>
      </c>
      <c r="F278" s="1" t="s">
        <v>8254</v>
      </c>
      <c r="G278" s="1" t="s">
        <v>389</v>
      </c>
      <c r="H278" s="1">
        <v>94114</v>
      </c>
      <c r="I278" s="4">
        <v>1</v>
      </c>
      <c r="J278" s="4">
        <v>60</v>
      </c>
      <c r="K278" s="4" t="str">
        <f t="shared" si="17"/>
        <v>Veteran</v>
      </c>
      <c r="L278" s="1" t="s">
        <v>40</v>
      </c>
      <c r="M278" s="1" t="s">
        <v>38</v>
      </c>
      <c r="N278" s="7">
        <v>35.22</v>
      </c>
      <c r="O278" s="1" t="s">
        <v>38</v>
      </c>
      <c r="P278" s="1" t="s">
        <v>38</v>
      </c>
      <c r="Q278" s="1" t="s">
        <v>53</v>
      </c>
      <c r="R278" s="7">
        <v>16</v>
      </c>
      <c r="S278" s="1" t="s">
        <v>41</v>
      </c>
      <c r="T278" s="1" t="s">
        <v>38</v>
      </c>
      <c r="U278" s="1" t="s">
        <v>38</v>
      </c>
      <c r="V278" s="1" t="s">
        <v>41</v>
      </c>
      <c r="W278" s="1" t="s">
        <v>38</v>
      </c>
      <c r="X278" s="1" t="s">
        <v>41</v>
      </c>
      <c r="Y278" s="1" t="s">
        <v>41</v>
      </c>
      <c r="Z278" s="1" t="s">
        <v>38</v>
      </c>
      <c r="AA278" s="1" t="s">
        <v>49</v>
      </c>
      <c r="AB278" s="1" t="s">
        <v>38</v>
      </c>
      <c r="AC278" s="1" t="s">
        <v>54</v>
      </c>
      <c r="AD278" s="7">
        <v>95.75</v>
      </c>
      <c r="AE278" s="7">
        <v>5742.9</v>
      </c>
      <c r="AF278" s="7">
        <v>0</v>
      </c>
      <c r="AG278" s="7">
        <v>0</v>
      </c>
      <c r="AH278" s="7">
        <v>2113.1999999999998</v>
      </c>
      <c r="AI278" s="7">
        <v>7856.1</v>
      </c>
      <c r="AJ278" s="7">
        <f t="shared" si="18"/>
        <v>130.935</v>
      </c>
      <c r="AK278" s="7" t="s">
        <v>8247</v>
      </c>
      <c r="AL278" s="1" t="s">
        <v>55</v>
      </c>
      <c r="AM278" s="1">
        <f t="shared" si="19"/>
        <v>1</v>
      </c>
      <c r="AN278" s="1" t="s">
        <v>61</v>
      </c>
      <c r="AO278" s="1" t="s">
        <v>431</v>
      </c>
      <c r="AP278" s="4">
        <f>1</f>
        <v>1</v>
      </c>
    </row>
    <row r="279" spans="1:42" x14ac:dyDescent="0.3">
      <c r="A279" s="1" t="s">
        <v>565</v>
      </c>
      <c r="B279" s="1" t="s">
        <v>37</v>
      </c>
      <c r="C279" s="4">
        <v>35</v>
      </c>
      <c r="D279" s="4" t="str">
        <f t="shared" si="16"/>
        <v>Adult</v>
      </c>
      <c r="E279" s="1" t="s">
        <v>3</v>
      </c>
      <c r="F279" s="1" t="s">
        <v>8254</v>
      </c>
      <c r="G279" s="1" t="s">
        <v>566</v>
      </c>
      <c r="H279" s="1">
        <v>90602</v>
      </c>
      <c r="I279" s="4">
        <v>8</v>
      </c>
      <c r="J279" s="4">
        <v>58</v>
      </c>
      <c r="K279" s="4" t="str">
        <f t="shared" si="17"/>
        <v>Veteran</v>
      </c>
      <c r="L279" s="1" t="s">
        <v>74</v>
      </c>
      <c r="M279" s="1" t="s">
        <v>38</v>
      </c>
      <c r="N279" s="7">
        <v>37.950000000000003</v>
      </c>
      <c r="O279" s="1" t="s">
        <v>38</v>
      </c>
      <c r="P279" s="1" t="s">
        <v>38</v>
      </c>
      <c r="Q279" s="1" t="s">
        <v>53</v>
      </c>
      <c r="R279" s="7">
        <v>18</v>
      </c>
      <c r="S279" s="1" t="s">
        <v>38</v>
      </c>
      <c r="T279" s="1" t="s">
        <v>38</v>
      </c>
      <c r="U279" s="1" t="s">
        <v>38</v>
      </c>
      <c r="V279" s="1" t="s">
        <v>41</v>
      </c>
      <c r="W279" s="1" t="s">
        <v>38</v>
      </c>
      <c r="X279" s="1" t="s">
        <v>38</v>
      </c>
      <c r="Y279" s="1" t="s">
        <v>38</v>
      </c>
      <c r="Z279" s="1" t="s">
        <v>38</v>
      </c>
      <c r="AA279" s="1" t="s">
        <v>43</v>
      </c>
      <c r="AB279" s="1" t="s">
        <v>38</v>
      </c>
      <c r="AC279" s="1" t="s">
        <v>44</v>
      </c>
      <c r="AD279" s="7">
        <v>110.65</v>
      </c>
      <c r="AE279" s="7">
        <v>6526.65</v>
      </c>
      <c r="AF279" s="7">
        <v>0</v>
      </c>
      <c r="AG279" s="7">
        <v>0</v>
      </c>
      <c r="AH279" s="7">
        <v>2201.1</v>
      </c>
      <c r="AI279" s="7">
        <v>8727.75</v>
      </c>
      <c r="AJ279" s="7">
        <f t="shared" si="18"/>
        <v>150.47844827586206</v>
      </c>
      <c r="AK279" s="7" t="s">
        <v>8248</v>
      </c>
      <c r="AL279" s="1" t="s">
        <v>45</v>
      </c>
      <c r="AM279" s="1">
        <f t="shared" si="19"/>
        <v>0</v>
      </c>
      <c r="AN279" s="1" t="s">
        <v>8232</v>
      </c>
      <c r="AO279" s="1" t="s">
        <v>108</v>
      </c>
      <c r="AP279" s="4">
        <f>1</f>
        <v>1</v>
      </c>
    </row>
    <row r="280" spans="1:42" x14ac:dyDescent="0.3">
      <c r="A280" s="1" t="s">
        <v>567</v>
      </c>
      <c r="B280" s="1" t="s">
        <v>37</v>
      </c>
      <c r="C280" s="4">
        <v>64</v>
      </c>
      <c r="D280" s="4" t="str">
        <f t="shared" si="16"/>
        <v>Senior Citizen</v>
      </c>
      <c r="E280" s="1" t="s">
        <v>3</v>
      </c>
      <c r="F280" s="1" t="s">
        <v>8254</v>
      </c>
      <c r="G280" s="1" t="s">
        <v>439</v>
      </c>
      <c r="H280" s="1">
        <v>90822</v>
      </c>
      <c r="I280" s="4">
        <v>1</v>
      </c>
      <c r="J280" s="4">
        <v>31</v>
      </c>
      <c r="K280" s="4" t="str">
        <f t="shared" si="17"/>
        <v>Loyal</v>
      </c>
      <c r="L280" s="1" t="s">
        <v>127</v>
      </c>
      <c r="M280" s="1" t="s">
        <v>38</v>
      </c>
      <c r="N280" s="7">
        <v>12.03</v>
      </c>
      <c r="O280" s="1" t="s">
        <v>41</v>
      </c>
      <c r="P280" s="1" t="s">
        <v>38</v>
      </c>
      <c r="Q280" s="1" t="s">
        <v>53</v>
      </c>
      <c r="R280" s="7">
        <v>9</v>
      </c>
      <c r="S280" s="1" t="s">
        <v>41</v>
      </c>
      <c r="T280" s="1" t="s">
        <v>38</v>
      </c>
      <c r="U280" s="1" t="s">
        <v>41</v>
      </c>
      <c r="V280" s="1" t="s">
        <v>41</v>
      </c>
      <c r="W280" s="1" t="s">
        <v>41</v>
      </c>
      <c r="X280" s="1" t="s">
        <v>38</v>
      </c>
      <c r="Y280" s="1" t="s">
        <v>38</v>
      </c>
      <c r="Z280" s="1" t="s">
        <v>38</v>
      </c>
      <c r="AA280" s="1" t="s">
        <v>49</v>
      </c>
      <c r="AB280" s="1" t="s">
        <v>38</v>
      </c>
      <c r="AC280" s="1" t="s">
        <v>54</v>
      </c>
      <c r="AD280" s="7">
        <v>83.85</v>
      </c>
      <c r="AE280" s="7">
        <v>2674.15</v>
      </c>
      <c r="AF280" s="7">
        <v>11.37</v>
      </c>
      <c r="AG280" s="7">
        <v>0</v>
      </c>
      <c r="AH280" s="7">
        <v>372.93</v>
      </c>
      <c r="AI280" s="7">
        <v>3035.71</v>
      </c>
      <c r="AJ280" s="7">
        <f t="shared" si="18"/>
        <v>97.926129032258061</v>
      </c>
      <c r="AK280" s="7" t="s">
        <v>8249</v>
      </c>
      <c r="AL280" s="1" t="s">
        <v>45</v>
      </c>
      <c r="AM280" s="1">
        <f t="shared" si="19"/>
        <v>0</v>
      </c>
      <c r="AN280" s="1" t="s">
        <v>8232</v>
      </c>
      <c r="AO280" s="1" t="s">
        <v>108</v>
      </c>
      <c r="AP280" s="4">
        <f>1</f>
        <v>1</v>
      </c>
    </row>
    <row r="281" spans="1:42" x14ac:dyDescent="0.3">
      <c r="A281" s="1" t="s">
        <v>568</v>
      </c>
      <c r="B281" s="1" t="s">
        <v>37</v>
      </c>
      <c r="C281" s="4">
        <v>62</v>
      </c>
      <c r="D281" s="4" t="str">
        <f t="shared" si="16"/>
        <v>Senior Citizen</v>
      </c>
      <c r="E281" s="1" t="s">
        <v>8253</v>
      </c>
      <c r="F281" s="1" t="s">
        <v>8254</v>
      </c>
      <c r="G281" s="1" t="s">
        <v>142</v>
      </c>
      <c r="H281" s="1">
        <v>95215</v>
      </c>
      <c r="I281" s="4">
        <v>0</v>
      </c>
      <c r="J281" s="4">
        <v>3</v>
      </c>
      <c r="K281" s="4" t="str">
        <f t="shared" si="17"/>
        <v>New</v>
      </c>
      <c r="L281" s="1" t="s">
        <v>40</v>
      </c>
      <c r="M281" s="1" t="s">
        <v>38</v>
      </c>
      <c r="N281" s="7">
        <v>20.100000000000001</v>
      </c>
      <c r="O281" s="1" t="s">
        <v>38</v>
      </c>
      <c r="P281" s="1" t="s">
        <v>38</v>
      </c>
      <c r="Q281" s="1" t="s">
        <v>77</v>
      </c>
      <c r="R281" s="7">
        <v>29</v>
      </c>
      <c r="S281" s="1" t="s">
        <v>41</v>
      </c>
      <c r="T281" s="1" t="s">
        <v>41</v>
      </c>
      <c r="U281" s="1" t="s">
        <v>41</v>
      </c>
      <c r="V281" s="1" t="s">
        <v>41</v>
      </c>
      <c r="W281" s="1" t="s">
        <v>38</v>
      </c>
      <c r="X281" s="1" t="s">
        <v>41</v>
      </c>
      <c r="Y281" s="1" t="s">
        <v>41</v>
      </c>
      <c r="Z281" s="1" t="s">
        <v>41</v>
      </c>
      <c r="AA281" s="1" t="s">
        <v>49</v>
      </c>
      <c r="AB281" s="1" t="s">
        <v>38</v>
      </c>
      <c r="AC281" s="1" t="s">
        <v>54</v>
      </c>
      <c r="AD281" s="7">
        <v>60.25</v>
      </c>
      <c r="AE281" s="7">
        <v>170.5</v>
      </c>
      <c r="AF281" s="7">
        <v>0</v>
      </c>
      <c r="AG281" s="7">
        <v>70</v>
      </c>
      <c r="AH281" s="7">
        <v>60.3</v>
      </c>
      <c r="AI281" s="7">
        <v>300.8</v>
      </c>
      <c r="AJ281" s="7">
        <f t="shared" si="18"/>
        <v>100.26666666666667</v>
      </c>
      <c r="AK281" s="7" t="s">
        <v>8247</v>
      </c>
      <c r="AL281" s="1" t="s">
        <v>96</v>
      </c>
      <c r="AM281" s="1">
        <f t="shared" si="19"/>
        <v>0</v>
      </c>
      <c r="AN281" s="1" t="s">
        <v>8232</v>
      </c>
      <c r="AO281" s="1" t="s">
        <v>108</v>
      </c>
      <c r="AP281" s="4">
        <f>1</f>
        <v>1</v>
      </c>
    </row>
    <row r="282" spans="1:42" x14ac:dyDescent="0.3">
      <c r="A282" s="1" t="s">
        <v>569</v>
      </c>
      <c r="B282" s="1" t="s">
        <v>47</v>
      </c>
      <c r="C282" s="4">
        <v>20</v>
      </c>
      <c r="D282" s="4" t="str">
        <f t="shared" si="16"/>
        <v>Teenager</v>
      </c>
      <c r="E282" s="1" t="s">
        <v>8253</v>
      </c>
      <c r="F282" s="1" t="s">
        <v>8254</v>
      </c>
      <c r="G282" s="1" t="s">
        <v>570</v>
      </c>
      <c r="H282" s="1">
        <v>92332</v>
      </c>
      <c r="I282" s="4">
        <v>0</v>
      </c>
      <c r="J282" s="4">
        <v>55</v>
      </c>
      <c r="K282" s="4" t="str">
        <f t="shared" si="17"/>
        <v>Veteran</v>
      </c>
      <c r="L282" s="1" t="s">
        <v>40</v>
      </c>
      <c r="M282" s="1" t="s">
        <v>38</v>
      </c>
      <c r="N282" s="7">
        <v>12.28</v>
      </c>
      <c r="O282" s="1" t="s">
        <v>41</v>
      </c>
      <c r="P282" s="1" t="s">
        <v>38</v>
      </c>
      <c r="Q282" s="1" t="s">
        <v>77</v>
      </c>
      <c r="R282" s="7">
        <v>48</v>
      </c>
      <c r="S282" s="1" t="s">
        <v>38</v>
      </c>
      <c r="T282" s="1" t="s">
        <v>41</v>
      </c>
      <c r="U282" s="1" t="s">
        <v>38</v>
      </c>
      <c r="V282" s="1" t="s">
        <v>38</v>
      </c>
      <c r="W282" s="1" t="s">
        <v>41</v>
      </c>
      <c r="X282" s="1" t="s">
        <v>41</v>
      </c>
      <c r="Y282" s="1" t="s">
        <v>41</v>
      </c>
      <c r="Z282" s="1" t="s">
        <v>38</v>
      </c>
      <c r="AA282" s="1" t="s">
        <v>71</v>
      </c>
      <c r="AB282" s="1" t="s">
        <v>38</v>
      </c>
      <c r="AC282" s="1" t="s">
        <v>54</v>
      </c>
      <c r="AD282" s="7">
        <v>59.2</v>
      </c>
      <c r="AE282" s="7">
        <v>3175.85</v>
      </c>
      <c r="AF282" s="7">
        <v>0</v>
      </c>
      <c r="AG282" s="7">
        <v>0</v>
      </c>
      <c r="AH282" s="7">
        <v>675.4</v>
      </c>
      <c r="AI282" s="7">
        <v>3851.25</v>
      </c>
      <c r="AJ282" s="7">
        <f t="shared" si="18"/>
        <v>70.022727272727266</v>
      </c>
      <c r="AK282" s="7" t="s">
        <v>8249</v>
      </c>
      <c r="AL282" s="1" t="s">
        <v>45</v>
      </c>
      <c r="AM282" s="1">
        <f t="shared" si="19"/>
        <v>0</v>
      </c>
      <c r="AN282" s="1" t="s">
        <v>8232</v>
      </c>
      <c r="AO282" s="1" t="s">
        <v>108</v>
      </c>
      <c r="AP282" s="4">
        <f>1</f>
        <v>1</v>
      </c>
    </row>
    <row r="283" spans="1:42" x14ac:dyDescent="0.3">
      <c r="A283" s="1" t="s">
        <v>571</v>
      </c>
      <c r="B283" s="1" t="s">
        <v>37</v>
      </c>
      <c r="C283" s="4">
        <v>58</v>
      </c>
      <c r="D283" s="4" t="str">
        <f t="shared" si="16"/>
        <v>Senior Citizen</v>
      </c>
      <c r="E283" s="1" t="s">
        <v>8253</v>
      </c>
      <c r="F283" s="1" t="s">
        <v>8254</v>
      </c>
      <c r="G283" s="1" t="s">
        <v>328</v>
      </c>
      <c r="H283" s="1">
        <v>95030</v>
      </c>
      <c r="I283" s="4">
        <v>0</v>
      </c>
      <c r="J283" s="4">
        <v>1</v>
      </c>
      <c r="K283" s="4" t="str">
        <f t="shared" si="17"/>
        <v>New</v>
      </c>
      <c r="L283" s="1" t="s">
        <v>52</v>
      </c>
      <c r="M283" s="1" t="s">
        <v>38</v>
      </c>
      <c r="N283" s="7">
        <v>26.53</v>
      </c>
      <c r="O283" s="1" t="s">
        <v>41</v>
      </c>
      <c r="P283" s="1" t="s">
        <v>38</v>
      </c>
      <c r="Q283" s="1" t="s">
        <v>77</v>
      </c>
      <c r="R283" s="7">
        <v>30</v>
      </c>
      <c r="S283" s="1" t="s">
        <v>41</v>
      </c>
      <c r="T283" s="1" t="s">
        <v>41</v>
      </c>
      <c r="U283" s="1" t="s">
        <v>41</v>
      </c>
      <c r="V283" s="1" t="s">
        <v>41</v>
      </c>
      <c r="W283" s="1" t="s">
        <v>41</v>
      </c>
      <c r="X283" s="1" t="s">
        <v>41</v>
      </c>
      <c r="Y283" s="1" t="s">
        <v>41</v>
      </c>
      <c r="Z283" s="1" t="s">
        <v>38</v>
      </c>
      <c r="AA283" s="1" t="s">
        <v>49</v>
      </c>
      <c r="AB283" s="1" t="s">
        <v>41</v>
      </c>
      <c r="AC283" s="1" t="s">
        <v>44</v>
      </c>
      <c r="AD283" s="7">
        <v>44.4</v>
      </c>
      <c r="AE283" s="7">
        <v>44.4</v>
      </c>
      <c r="AF283" s="7">
        <v>0</v>
      </c>
      <c r="AG283" s="7">
        <v>0</v>
      </c>
      <c r="AH283" s="7">
        <v>26.53</v>
      </c>
      <c r="AI283" s="7">
        <v>70.930000000000007</v>
      </c>
      <c r="AJ283" s="7">
        <f t="shared" si="18"/>
        <v>70.930000000000007</v>
      </c>
      <c r="AK283" s="7" t="s">
        <v>8249</v>
      </c>
      <c r="AL283" s="1" t="s">
        <v>55</v>
      </c>
      <c r="AM283" s="1">
        <f t="shared" si="19"/>
        <v>1</v>
      </c>
      <c r="AN283" s="1" t="s">
        <v>119</v>
      </c>
      <c r="AO283" s="1" t="s">
        <v>193</v>
      </c>
      <c r="AP283" s="4">
        <f>1</f>
        <v>1</v>
      </c>
    </row>
    <row r="284" spans="1:42" x14ac:dyDescent="0.3">
      <c r="A284" s="1" t="s">
        <v>572</v>
      </c>
      <c r="B284" s="1" t="s">
        <v>47</v>
      </c>
      <c r="C284" s="4">
        <v>44</v>
      </c>
      <c r="D284" s="4" t="str">
        <f t="shared" si="16"/>
        <v>Adult</v>
      </c>
      <c r="E284" s="1" t="s">
        <v>3</v>
      </c>
      <c r="F284" s="1" t="s">
        <v>8254</v>
      </c>
      <c r="G284" s="1" t="s">
        <v>573</v>
      </c>
      <c r="H284" s="1">
        <v>95949</v>
      </c>
      <c r="I284" s="4">
        <v>1</v>
      </c>
      <c r="J284" s="4">
        <v>49</v>
      </c>
      <c r="K284" s="4" t="str">
        <f t="shared" si="17"/>
        <v>Veteran</v>
      </c>
      <c r="L284" s="1" t="s">
        <v>74</v>
      </c>
      <c r="M284" s="1" t="s">
        <v>38</v>
      </c>
      <c r="N284" s="7">
        <v>14.21</v>
      </c>
      <c r="O284" s="1" t="s">
        <v>41</v>
      </c>
      <c r="P284" s="1" t="s">
        <v>38</v>
      </c>
      <c r="Q284" s="1" t="s">
        <v>53</v>
      </c>
      <c r="R284" s="7">
        <v>23</v>
      </c>
      <c r="S284" s="1" t="s">
        <v>41</v>
      </c>
      <c r="T284" s="1" t="s">
        <v>38</v>
      </c>
      <c r="U284" s="1" t="s">
        <v>41</v>
      </c>
      <c r="V284" s="1" t="s">
        <v>41</v>
      </c>
      <c r="W284" s="1" t="s">
        <v>38</v>
      </c>
      <c r="X284" s="1" t="s">
        <v>41</v>
      </c>
      <c r="Y284" s="1" t="s">
        <v>41</v>
      </c>
      <c r="Z284" s="1" t="s">
        <v>38</v>
      </c>
      <c r="AA284" s="1" t="s">
        <v>49</v>
      </c>
      <c r="AB284" s="1" t="s">
        <v>38</v>
      </c>
      <c r="AC284" s="1" t="s">
        <v>44</v>
      </c>
      <c r="AD284" s="7">
        <v>85.3</v>
      </c>
      <c r="AE284" s="7">
        <v>4297.95</v>
      </c>
      <c r="AF284" s="7">
        <v>0</v>
      </c>
      <c r="AG284" s="7">
        <v>0</v>
      </c>
      <c r="AH284" s="7">
        <v>696.29</v>
      </c>
      <c r="AI284" s="7">
        <v>4994.24</v>
      </c>
      <c r="AJ284" s="7">
        <f t="shared" si="18"/>
        <v>101.92326530612245</v>
      </c>
      <c r="AK284" s="7" t="s">
        <v>8247</v>
      </c>
      <c r="AL284" s="1" t="s">
        <v>45</v>
      </c>
      <c r="AM284" s="1">
        <f t="shared" si="19"/>
        <v>0</v>
      </c>
      <c r="AN284" s="1" t="s">
        <v>8232</v>
      </c>
      <c r="AO284" s="1" t="s">
        <v>108</v>
      </c>
      <c r="AP284" s="4">
        <f>1</f>
        <v>1</v>
      </c>
    </row>
    <row r="285" spans="1:42" x14ac:dyDescent="0.3">
      <c r="A285" s="1" t="s">
        <v>574</v>
      </c>
      <c r="B285" s="1" t="s">
        <v>47</v>
      </c>
      <c r="C285" s="4">
        <v>40</v>
      </c>
      <c r="D285" s="4" t="str">
        <f t="shared" si="16"/>
        <v>Adult</v>
      </c>
      <c r="E285" s="1" t="s">
        <v>8253</v>
      </c>
      <c r="F285" s="1" t="s">
        <v>8254</v>
      </c>
      <c r="G285" s="1" t="s">
        <v>149</v>
      </c>
      <c r="H285" s="1">
        <v>92117</v>
      </c>
      <c r="I285" s="4">
        <v>0</v>
      </c>
      <c r="J285" s="4">
        <v>8</v>
      </c>
      <c r="K285" s="4" t="str">
        <f t="shared" si="17"/>
        <v>New</v>
      </c>
      <c r="L285" s="1" t="s">
        <v>40</v>
      </c>
      <c r="M285" s="1" t="s">
        <v>41</v>
      </c>
      <c r="N285" s="7">
        <v>25.420517214274568</v>
      </c>
      <c r="O285" s="1" t="s">
        <v>41</v>
      </c>
      <c r="P285" s="1" t="s">
        <v>38</v>
      </c>
      <c r="Q285" s="1" t="s">
        <v>77</v>
      </c>
      <c r="R285" s="7">
        <v>16</v>
      </c>
      <c r="S285" s="1" t="s">
        <v>41</v>
      </c>
      <c r="T285" s="1" t="s">
        <v>41</v>
      </c>
      <c r="U285" s="1" t="s">
        <v>41</v>
      </c>
      <c r="V285" s="1" t="s">
        <v>41</v>
      </c>
      <c r="W285" s="1" t="s">
        <v>41</v>
      </c>
      <c r="X285" s="1" t="s">
        <v>41</v>
      </c>
      <c r="Y285" s="1" t="s">
        <v>41</v>
      </c>
      <c r="Z285" s="1" t="s">
        <v>38</v>
      </c>
      <c r="AA285" s="1" t="s">
        <v>49</v>
      </c>
      <c r="AB285" s="1" t="s">
        <v>41</v>
      </c>
      <c r="AC285" s="1" t="s">
        <v>181</v>
      </c>
      <c r="AD285" s="7">
        <v>25.5</v>
      </c>
      <c r="AE285" s="7">
        <v>215.2</v>
      </c>
      <c r="AF285" s="7">
        <v>0</v>
      </c>
      <c r="AG285" s="7">
        <v>0</v>
      </c>
      <c r="AH285" s="7">
        <v>0</v>
      </c>
      <c r="AI285" s="7">
        <v>215.2</v>
      </c>
      <c r="AJ285" s="7">
        <f t="shared" si="18"/>
        <v>26.9</v>
      </c>
      <c r="AK285" s="7" t="s">
        <v>8246</v>
      </c>
      <c r="AL285" s="1" t="s">
        <v>55</v>
      </c>
      <c r="AM285" s="1">
        <f t="shared" si="19"/>
        <v>1</v>
      </c>
      <c r="AN285" s="1" t="s">
        <v>119</v>
      </c>
      <c r="AO285" s="1" t="s">
        <v>193</v>
      </c>
      <c r="AP285" s="4">
        <f>1</f>
        <v>1</v>
      </c>
    </row>
    <row r="286" spans="1:42" x14ac:dyDescent="0.3">
      <c r="A286" s="1" t="s">
        <v>575</v>
      </c>
      <c r="B286" s="1" t="s">
        <v>37</v>
      </c>
      <c r="C286" s="4">
        <v>72</v>
      </c>
      <c r="D286" s="4" t="str">
        <f t="shared" si="16"/>
        <v>Senior Citizen</v>
      </c>
      <c r="E286" s="1" t="s">
        <v>8253</v>
      </c>
      <c r="F286" s="1" t="s">
        <v>8254</v>
      </c>
      <c r="G286" s="1" t="s">
        <v>159</v>
      </c>
      <c r="H286" s="1">
        <v>93291</v>
      </c>
      <c r="I286" s="4">
        <v>0</v>
      </c>
      <c r="J286" s="4">
        <v>39</v>
      </c>
      <c r="K286" s="4" t="str">
        <f t="shared" si="17"/>
        <v>Loyal</v>
      </c>
      <c r="L286" s="1" t="s">
        <v>40</v>
      </c>
      <c r="M286" s="1" t="s">
        <v>38</v>
      </c>
      <c r="N286" s="7">
        <v>10.029999999999999</v>
      </c>
      <c r="O286" s="1" t="s">
        <v>38</v>
      </c>
      <c r="P286" s="1" t="s">
        <v>38</v>
      </c>
      <c r="Q286" s="1" t="s">
        <v>53</v>
      </c>
      <c r="R286" s="7">
        <v>13</v>
      </c>
      <c r="S286" s="1" t="s">
        <v>41</v>
      </c>
      <c r="T286" s="1" t="s">
        <v>41</v>
      </c>
      <c r="U286" s="1" t="s">
        <v>38</v>
      </c>
      <c r="V286" s="1" t="s">
        <v>41</v>
      </c>
      <c r="W286" s="1" t="s">
        <v>38</v>
      </c>
      <c r="X286" s="1" t="s">
        <v>38</v>
      </c>
      <c r="Y286" s="1" t="s">
        <v>41</v>
      </c>
      <c r="Z286" s="1" t="s">
        <v>38</v>
      </c>
      <c r="AA286" s="1" t="s">
        <v>71</v>
      </c>
      <c r="AB286" s="1" t="s">
        <v>38</v>
      </c>
      <c r="AC286" s="1" t="s">
        <v>54</v>
      </c>
      <c r="AD286" s="7">
        <v>99.75</v>
      </c>
      <c r="AE286" s="7">
        <v>4036</v>
      </c>
      <c r="AF286" s="7">
        <v>0</v>
      </c>
      <c r="AG286" s="7">
        <v>0</v>
      </c>
      <c r="AH286" s="7">
        <v>391.17</v>
      </c>
      <c r="AI286" s="7">
        <v>4427.17</v>
      </c>
      <c r="AJ286" s="7">
        <f t="shared" si="18"/>
        <v>113.51717948717949</v>
      </c>
      <c r="AK286" s="7" t="s">
        <v>8247</v>
      </c>
      <c r="AL286" s="1" t="s">
        <v>45</v>
      </c>
      <c r="AM286" s="1">
        <f t="shared" si="19"/>
        <v>0</v>
      </c>
      <c r="AN286" s="1" t="s">
        <v>8232</v>
      </c>
      <c r="AO286" s="1" t="s">
        <v>108</v>
      </c>
      <c r="AP286" s="4">
        <f>1</f>
        <v>1</v>
      </c>
    </row>
    <row r="287" spans="1:42" x14ac:dyDescent="0.3">
      <c r="A287" s="1" t="s">
        <v>576</v>
      </c>
      <c r="B287" s="1" t="s">
        <v>47</v>
      </c>
      <c r="C287" s="4">
        <v>43</v>
      </c>
      <c r="D287" s="4" t="str">
        <f t="shared" si="16"/>
        <v>Adult</v>
      </c>
      <c r="E287" s="1" t="s">
        <v>3</v>
      </c>
      <c r="F287" s="1" t="s">
        <v>8254</v>
      </c>
      <c r="G287" s="1" t="s">
        <v>155</v>
      </c>
      <c r="H287" s="1">
        <v>95112</v>
      </c>
      <c r="I287" s="4">
        <v>9</v>
      </c>
      <c r="J287" s="4">
        <v>66</v>
      </c>
      <c r="K287" s="4" t="str">
        <f t="shared" si="17"/>
        <v>Veteran</v>
      </c>
      <c r="L287" s="1" t="s">
        <v>70</v>
      </c>
      <c r="M287" s="1" t="s">
        <v>38</v>
      </c>
      <c r="N287" s="7">
        <v>37.71</v>
      </c>
      <c r="O287" s="1" t="s">
        <v>38</v>
      </c>
      <c r="P287" s="1" t="s">
        <v>38</v>
      </c>
      <c r="Q287" s="1" t="s">
        <v>77</v>
      </c>
      <c r="R287" s="7">
        <v>15</v>
      </c>
      <c r="S287" s="1" t="s">
        <v>38</v>
      </c>
      <c r="T287" s="1" t="s">
        <v>38</v>
      </c>
      <c r="U287" s="1" t="s">
        <v>38</v>
      </c>
      <c r="V287" s="1" t="s">
        <v>41</v>
      </c>
      <c r="W287" s="1" t="s">
        <v>41</v>
      </c>
      <c r="X287" s="1" t="s">
        <v>41</v>
      </c>
      <c r="Y287" s="1" t="s">
        <v>41</v>
      </c>
      <c r="Z287" s="1" t="s">
        <v>38</v>
      </c>
      <c r="AA287" s="1" t="s">
        <v>71</v>
      </c>
      <c r="AB287" s="1" t="s">
        <v>38</v>
      </c>
      <c r="AC287" s="1" t="s">
        <v>44</v>
      </c>
      <c r="AD287" s="7">
        <v>66.099999999999994</v>
      </c>
      <c r="AE287" s="7">
        <v>4428.45</v>
      </c>
      <c r="AF287" s="7">
        <v>0</v>
      </c>
      <c r="AG287" s="7">
        <v>0</v>
      </c>
      <c r="AH287" s="7">
        <v>2488.86</v>
      </c>
      <c r="AI287" s="7">
        <v>6917.31</v>
      </c>
      <c r="AJ287" s="7">
        <f t="shared" si="18"/>
        <v>104.80772727272728</v>
      </c>
      <c r="AK287" s="7" t="s">
        <v>8247</v>
      </c>
      <c r="AL287" s="1" t="s">
        <v>45</v>
      </c>
      <c r="AM287" s="1">
        <f t="shared" si="19"/>
        <v>0</v>
      </c>
      <c r="AN287" s="1" t="s">
        <v>8232</v>
      </c>
      <c r="AO287" s="1" t="s">
        <v>108</v>
      </c>
      <c r="AP287" s="4">
        <f>1</f>
        <v>1</v>
      </c>
    </row>
    <row r="288" spans="1:42" x14ac:dyDescent="0.3">
      <c r="A288" s="1" t="s">
        <v>577</v>
      </c>
      <c r="B288" s="1" t="s">
        <v>37</v>
      </c>
      <c r="C288" s="4">
        <v>23</v>
      </c>
      <c r="D288" s="4" t="str">
        <f t="shared" si="16"/>
        <v>Teenager</v>
      </c>
      <c r="E288" s="1" t="s">
        <v>3</v>
      </c>
      <c r="F288" s="1" t="s">
        <v>8254</v>
      </c>
      <c r="G288" s="1" t="s">
        <v>209</v>
      </c>
      <c r="H288" s="1">
        <v>93722</v>
      </c>
      <c r="I288" s="4">
        <v>7</v>
      </c>
      <c r="J288" s="4">
        <v>15</v>
      </c>
      <c r="K288" s="4" t="str">
        <f t="shared" si="17"/>
        <v>Loyal</v>
      </c>
      <c r="L288" s="1" t="s">
        <v>40</v>
      </c>
      <c r="M288" s="1" t="s">
        <v>38</v>
      </c>
      <c r="N288" s="7">
        <v>34.630000000000003</v>
      </c>
      <c r="O288" s="1" t="s">
        <v>41</v>
      </c>
      <c r="P288" s="1" t="s">
        <v>41</v>
      </c>
      <c r="Q288" s="1" t="s">
        <v>8232</v>
      </c>
      <c r="R288" s="7">
        <v>0</v>
      </c>
      <c r="S288" s="1" t="s">
        <v>41</v>
      </c>
      <c r="T288" s="1" t="s">
        <v>41</v>
      </c>
      <c r="U288" s="1" t="s">
        <v>41</v>
      </c>
      <c r="V288" s="1" t="s">
        <v>41</v>
      </c>
      <c r="W288" s="1" t="s">
        <v>41</v>
      </c>
      <c r="X288" s="1" t="s">
        <v>41</v>
      </c>
      <c r="Y288" s="1" t="s">
        <v>41</v>
      </c>
      <c r="Z288" s="1" t="s">
        <v>41</v>
      </c>
      <c r="AA288" s="1" t="s">
        <v>43</v>
      </c>
      <c r="AB288" s="1" t="s">
        <v>41</v>
      </c>
      <c r="AC288" s="1" t="s">
        <v>44</v>
      </c>
      <c r="AD288" s="7">
        <v>20.55</v>
      </c>
      <c r="AE288" s="7">
        <v>295.95</v>
      </c>
      <c r="AF288" s="7">
        <v>0</v>
      </c>
      <c r="AG288" s="7">
        <v>0</v>
      </c>
      <c r="AH288" s="7">
        <v>519.45000000000005</v>
      </c>
      <c r="AI288" s="7">
        <v>815.4</v>
      </c>
      <c r="AJ288" s="7">
        <f t="shared" si="18"/>
        <v>54.36</v>
      </c>
      <c r="AK288" s="7" t="s">
        <v>8249</v>
      </c>
      <c r="AL288" s="1" t="s">
        <v>45</v>
      </c>
      <c r="AM288" s="1">
        <f t="shared" si="19"/>
        <v>0</v>
      </c>
      <c r="AN288" s="1" t="s">
        <v>8232</v>
      </c>
      <c r="AO288" s="1" t="s">
        <v>108</v>
      </c>
      <c r="AP288" s="4">
        <f>1</f>
        <v>1</v>
      </c>
    </row>
    <row r="289" spans="1:42" x14ac:dyDescent="0.3">
      <c r="A289" s="1" t="s">
        <v>578</v>
      </c>
      <c r="B289" s="1" t="s">
        <v>37</v>
      </c>
      <c r="C289" s="4">
        <v>34</v>
      </c>
      <c r="D289" s="4" t="str">
        <f t="shared" si="16"/>
        <v>Adult</v>
      </c>
      <c r="E289" s="1" t="s">
        <v>3</v>
      </c>
      <c r="F289" s="1" t="s">
        <v>8254</v>
      </c>
      <c r="G289" s="1" t="s">
        <v>149</v>
      </c>
      <c r="H289" s="1">
        <v>92117</v>
      </c>
      <c r="I289" s="4">
        <v>1</v>
      </c>
      <c r="J289" s="4">
        <v>51</v>
      </c>
      <c r="K289" s="4" t="str">
        <f t="shared" si="17"/>
        <v>Veteran</v>
      </c>
      <c r="L289" s="1" t="s">
        <v>74</v>
      </c>
      <c r="M289" s="1" t="s">
        <v>38</v>
      </c>
      <c r="N289" s="7">
        <v>47.72</v>
      </c>
      <c r="O289" s="1" t="s">
        <v>38</v>
      </c>
      <c r="P289" s="1" t="s">
        <v>38</v>
      </c>
      <c r="Q289" s="1" t="s">
        <v>53</v>
      </c>
      <c r="R289" s="7">
        <v>23</v>
      </c>
      <c r="S289" s="1" t="s">
        <v>41</v>
      </c>
      <c r="T289" s="1" t="s">
        <v>41</v>
      </c>
      <c r="U289" s="1" t="s">
        <v>38</v>
      </c>
      <c r="V289" s="1" t="s">
        <v>41</v>
      </c>
      <c r="W289" s="1" t="s">
        <v>38</v>
      </c>
      <c r="X289" s="1" t="s">
        <v>38</v>
      </c>
      <c r="Y289" s="1" t="s">
        <v>38</v>
      </c>
      <c r="Z289" s="1" t="s">
        <v>41</v>
      </c>
      <c r="AA289" s="1" t="s">
        <v>43</v>
      </c>
      <c r="AB289" s="1" t="s">
        <v>38</v>
      </c>
      <c r="AC289" s="1" t="s">
        <v>54</v>
      </c>
      <c r="AD289" s="7">
        <v>98.85</v>
      </c>
      <c r="AE289" s="7">
        <v>4947.55</v>
      </c>
      <c r="AF289" s="7">
        <v>0</v>
      </c>
      <c r="AG289" s="7">
        <v>130</v>
      </c>
      <c r="AH289" s="7">
        <v>2433.7199999999998</v>
      </c>
      <c r="AI289" s="7">
        <v>7511.27</v>
      </c>
      <c r="AJ289" s="7">
        <f t="shared" si="18"/>
        <v>147.27980392156863</v>
      </c>
      <c r="AK289" s="7" t="s">
        <v>8247</v>
      </c>
      <c r="AL289" s="1" t="s">
        <v>45</v>
      </c>
      <c r="AM289" s="1">
        <f t="shared" si="19"/>
        <v>0</v>
      </c>
      <c r="AN289" s="1" t="s">
        <v>8232</v>
      </c>
      <c r="AO289" s="1" t="s">
        <v>108</v>
      </c>
      <c r="AP289" s="4">
        <f>1</f>
        <v>1</v>
      </c>
    </row>
    <row r="290" spans="1:42" x14ac:dyDescent="0.3">
      <c r="A290" s="1" t="s">
        <v>579</v>
      </c>
      <c r="B290" s="1" t="s">
        <v>47</v>
      </c>
      <c r="C290" s="4">
        <v>74</v>
      </c>
      <c r="D290" s="4" t="str">
        <f t="shared" si="16"/>
        <v>Senior Citizen</v>
      </c>
      <c r="E290" s="1" t="s">
        <v>8253</v>
      </c>
      <c r="F290" s="1" t="s">
        <v>8254</v>
      </c>
      <c r="G290" s="1" t="s">
        <v>430</v>
      </c>
      <c r="H290" s="1">
        <v>95369</v>
      </c>
      <c r="I290" s="4">
        <v>0</v>
      </c>
      <c r="J290" s="4">
        <v>9</v>
      </c>
      <c r="K290" s="4" t="str">
        <f t="shared" si="17"/>
        <v>New</v>
      </c>
      <c r="L290" s="1" t="s">
        <v>40</v>
      </c>
      <c r="M290" s="1" t="s">
        <v>38</v>
      </c>
      <c r="N290" s="7">
        <v>7.11</v>
      </c>
      <c r="O290" s="1" t="s">
        <v>41</v>
      </c>
      <c r="P290" s="1" t="s">
        <v>38</v>
      </c>
      <c r="Q290" s="1" t="s">
        <v>77</v>
      </c>
      <c r="R290" s="7">
        <v>12</v>
      </c>
      <c r="S290" s="1" t="s">
        <v>41</v>
      </c>
      <c r="T290" s="1" t="s">
        <v>41</v>
      </c>
      <c r="U290" s="1" t="s">
        <v>41</v>
      </c>
      <c r="V290" s="1" t="s">
        <v>38</v>
      </c>
      <c r="W290" s="1" t="s">
        <v>41</v>
      </c>
      <c r="X290" s="1" t="s">
        <v>41</v>
      </c>
      <c r="Y290" s="1" t="s">
        <v>41</v>
      </c>
      <c r="Z290" s="1" t="s">
        <v>38</v>
      </c>
      <c r="AA290" s="1" t="s">
        <v>71</v>
      </c>
      <c r="AB290" s="1" t="s">
        <v>41</v>
      </c>
      <c r="AC290" s="1" t="s">
        <v>181</v>
      </c>
      <c r="AD290" s="7">
        <v>49.2</v>
      </c>
      <c r="AE290" s="7">
        <v>447.9</v>
      </c>
      <c r="AF290" s="7">
        <v>0</v>
      </c>
      <c r="AG290" s="7">
        <v>0</v>
      </c>
      <c r="AH290" s="7">
        <v>63.99</v>
      </c>
      <c r="AI290" s="7">
        <v>511.89</v>
      </c>
      <c r="AJ290" s="7">
        <f t="shared" si="18"/>
        <v>56.876666666666665</v>
      </c>
      <c r="AK290" s="7" t="s">
        <v>8249</v>
      </c>
      <c r="AL290" s="1" t="s">
        <v>45</v>
      </c>
      <c r="AM290" s="1">
        <f t="shared" si="19"/>
        <v>0</v>
      </c>
      <c r="AN290" s="1" t="s">
        <v>8232</v>
      </c>
      <c r="AO290" s="1" t="s">
        <v>108</v>
      </c>
      <c r="AP290" s="4">
        <f>1</f>
        <v>1</v>
      </c>
    </row>
    <row r="291" spans="1:42" x14ac:dyDescent="0.3">
      <c r="A291" s="1" t="s">
        <v>580</v>
      </c>
      <c r="B291" s="1" t="s">
        <v>37</v>
      </c>
      <c r="C291" s="4">
        <v>54</v>
      </c>
      <c r="D291" s="4" t="str">
        <f t="shared" si="16"/>
        <v>Senior Citizen</v>
      </c>
      <c r="E291" s="1" t="s">
        <v>8253</v>
      </c>
      <c r="F291" s="1" t="s">
        <v>8254</v>
      </c>
      <c r="G291" s="1" t="s">
        <v>581</v>
      </c>
      <c r="H291" s="1">
        <v>91316</v>
      </c>
      <c r="I291" s="4">
        <v>0</v>
      </c>
      <c r="J291" s="4">
        <v>1</v>
      </c>
      <c r="K291" s="4" t="str">
        <f t="shared" si="17"/>
        <v>New</v>
      </c>
      <c r="L291" s="1" t="s">
        <v>52</v>
      </c>
      <c r="M291" s="1" t="s">
        <v>38</v>
      </c>
      <c r="N291" s="7">
        <v>15.51</v>
      </c>
      <c r="O291" s="1" t="s">
        <v>41</v>
      </c>
      <c r="P291" s="1" t="s">
        <v>41</v>
      </c>
      <c r="Q291" s="1" t="s">
        <v>8232</v>
      </c>
      <c r="R291" s="7">
        <v>0</v>
      </c>
      <c r="S291" s="1" t="s">
        <v>41</v>
      </c>
      <c r="T291" s="1" t="s">
        <v>41</v>
      </c>
      <c r="U291" s="1" t="s">
        <v>41</v>
      </c>
      <c r="V291" s="1" t="s">
        <v>41</v>
      </c>
      <c r="W291" s="1" t="s">
        <v>41</v>
      </c>
      <c r="X291" s="1" t="s">
        <v>41</v>
      </c>
      <c r="Y291" s="1" t="s">
        <v>41</v>
      </c>
      <c r="Z291" s="1" t="s">
        <v>41</v>
      </c>
      <c r="AA291" s="1" t="s">
        <v>49</v>
      </c>
      <c r="AB291" s="1" t="s">
        <v>41</v>
      </c>
      <c r="AC291" s="1" t="s">
        <v>44</v>
      </c>
      <c r="AD291" s="7">
        <v>20.9</v>
      </c>
      <c r="AE291" s="7">
        <v>20.9</v>
      </c>
      <c r="AF291" s="7">
        <v>0</v>
      </c>
      <c r="AG291" s="7">
        <v>0</v>
      </c>
      <c r="AH291" s="7">
        <v>15.51</v>
      </c>
      <c r="AI291" s="7">
        <v>36.409999999999997</v>
      </c>
      <c r="AJ291" s="7">
        <f t="shared" si="18"/>
        <v>36.409999999999997</v>
      </c>
      <c r="AK291" s="7" t="s">
        <v>8246</v>
      </c>
      <c r="AL291" s="1" t="s">
        <v>55</v>
      </c>
      <c r="AM291" s="1">
        <f t="shared" si="19"/>
        <v>1</v>
      </c>
      <c r="AN291" s="1" t="s">
        <v>61</v>
      </c>
      <c r="AO291" s="1" t="s">
        <v>99</v>
      </c>
      <c r="AP291" s="4">
        <f>1</f>
        <v>1</v>
      </c>
    </row>
    <row r="292" spans="1:42" x14ac:dyDescent="0.3">
      <c r="A292" s="1" t="s">
        <v>582</v>
      </c>
      <c r="B292" s="1" t="s">
        <v>47</v>
      </c>
      <c r="C292" s="4">
        <v>29</v>
      </c>
      <c r="D292" s="4" t="str">
        <f t="shared" si="16"/>
        <v>Adult</v>
      </c>
      <c r="E292" s="1" t="s">
        <v>8253</v>
      </c>
      <c r="F292" s="1" t="s">
        <v>8254</v>
      </c>
      <c r="G292" s="1" t="s">
        <v>583</v>
      </c>
      <c r="H292" s="1">
        <v>90706</v>
      </c>
      <c r="I292" s="4">
        <v>0</v>
      </c>
      <c r="J292" s="4">
        <v>25</v>
      </c>
      <c r="K292" s="4" t="str">
        <f t="shared" si="17"/>
        <v>Loyal</v>
      </c>
      <c r="L292" s="1" t="s">
        <v>127</v>
      </c>
      <c r="M292" s="1" t="s">
        <v>38</v>
      </c>
      <c r="N292" s="7">
        <v>3.58</v>
      </c>
      <c r="O292" s="1" t="s">
        <v>41</v>
      </c>
      <c r="P292" s="1" t="s">
        <v>41</v>
      </c>
      <c r="Q292" s="1" t="s">
        <v>8232</v>
      </c>
      <c r="R292" s="7">
        <v>0</v>
      </c>
      <c r="S292" s="1" t="s">
        <v>41</v>
      </c>
      <c r="T292" s="1" t="s">
        <v>41</v>
      </c>
      <c r="U292" s="1" t="s">
        <v>41</v>
      </c>
      <c r="V292" s="1" t="s">
        <v>41</v>
      </c>
      <c r="W292" s="1" t="s">
        <v>41</v>
      </c>
      <c r="X292" s="1" t="s">
        <v>41</v>
      </c>
      <c r="Y292" s="1" t="s">
        <v>41</v>
      </c>
      <c r="Z292" s="1" t="s">
        <v>41</v>
      </c>
      <c r="AA292" s="1" t="s">
        <v>43</v>
      </c>
      <c r="AB292" s="1" t="s">
        <v>38</v>
      </c>
      <c r="AC292" s="1" t="s">
        <v>54</v>
      </c>
      <c r="AD292" s="7">
        <v>19.5</v>
      </c>
      <c r="AE292" s="7">
        <v>516.29999999999995</v>
      </c>
      <c r="AF292" s="7">
        <v>0</v>
      </c>
      <c r="AG292" s="7">
        <v>0</v>
      </c>
      <c r="AH292" s="7">
        <v>89.5</v>
      </c>
      <c r="AI292" s="7">
        <v>605.79999999999995</v>
      </c>
      <c r="AJ292" s="7">
        <f t="shared" si="18"/>
        <v>24.231999999999999</v>
      </c>
      <c r="AK292" s="7" t="s">
        <v>8246</v>
      </c>
      <c r="AL292" s="1" t="s">
        <v>45</v>
      </c>
      <c r="AM292" s="1">
        <f t="shared" si="19"/>
        <v>0</v>
      </c>
      <c r="AN292" s="1" t="s">
        <v>8232</v>
      </c>
      <c r="AO292" s="1" t="s">
        <v>108</v>
      </c>
      <c r="AP292" s="4">
        <f>1</f>
        <v>1</v>
      </c>
    </row>
    <row r="293" spans="1:42" x14ac:dyDescent="0.3">
      <c r="A293" s="1" t="s">
        <v>584</v>
      </c>
      <c r="B293" s="1" t="s">
        <v>47</v>
      </c>
      <c r="C293" s="4">
        <v>56</v>
      </c>
      <c r="D293" s="4" t="str">
        <f t="shared" si="16"/>
        <v>Senior Citizen</v>
      </c>
      <c r="E293" s="1" t="s">
        <v>3</v>
      </c>
      <c r="F293" s="1" t="s">
        <v>8254</v>
      </c>
      <c r="G293" s="1" t="s">
        <v>585</v>
      </c>
      <c r="H293" s="1">
        <v>95370</v>
      </c>
      <c r="I293" s="4">
        <v>9</v>
      </c>
      <c r="J293" s="4">
        <v>22</v>
      </c>
      <c r="K293" s="4" t="str">
        <f t="shared" si="17"/>
        <v>Loyal</v>
      </c>
      <c r="L293" s="1" t="s">
        <v>40</v>
      </c>
      <c r="M293" s="1" t="s">
        <v>38</v>
      </c>
      <c r="N293" s="7">
        <v>48.68</v>
      </c>
      <c r="O293" s="1" t="s">
        <v>41</v>
      </c>
      <c r="P293" s="1" t="s">
        <v>38</v>
      </c>
      <c r="Q293" s="1" t="s">
        <v>53</v>
      </c>
      <c r="R293" s="7">
        <v>18</v>
      </c>
      <c r="S293" s="1" t="s">
        <v>41</v>
      </c>
      <c r="T293" s="1" t="s">
        <v>41</v>
      </c>
      <c r="U293" s="1" t="s">
        <v>38</v>
      </c>
      <c r="V293" s="1" t="s">
        <v>41</v>
      </c>
      <c r="W293" s="1" t="s">
        <v>38</v>
      </c>
      <c r="X293" s="1" t="s">
        <v>41</v>
      </c>
      <c r="Y293" s="1" t="s">
        <v>41</v>
      </c>
      <c r="Z293" s="1" t="s">
        <v>38</v>
      </c>
      <c r="AA293" s="1" t="s">
        <v>49</v>
      </c>
      <c r="AB293" s="1" t="s">
        <v>38</v>
      </c>
      <c r="AC293" s="1" t="s">
        <v>54</v>
      </c>
      <c r="AD293" s="7">
        <v>87</v>
      </c>
      <c r="AE293" s="7">
        <v>1850.65</v>
      </c>
      <c r="AF293" s="7">
        <v>0</v>
      </c>
      <c r="AG293" s="7">
        <v>0</v>
      </c>
      <c r="AH293" s="7">
        <v>1070.96</v>
      </c>
      <c r="AI293" s="7">
        <v>2921.61</v>
      </c>
      <c r="AJ293" s="7">
        <f t="shared" si="18"/>
        <v>132.80045454545456</v>
      </c>
      <c r="AK293" s="7" t="s">
        <v>8247</v>
      </c>
      <c r="AL293" s="1" t="s">
        <v>45</v>
      </c>
      <c r="AM293" s="1">
        <f t="shared" si="19"/>
        <v>0</v>
      </c>
      <c r="AN293" s="1" t="s">
        <v>8232</v>
      </c>
      <c r="AO293" s="1" t="s">
        <v>108</v>
      </c>
      <c r="AP293" s="4">
        <f>1</f>
        <v>1</v>
      </c>
    </row>
    <row r="294" spans="1:42" x14ac:dyDescent="0.3">
      <c r="A294" s="1" t="s">
        <v>586</v>
      </c>
      <c r="B294" s="1" t="s">
        <v>47</v>
      </c>
      <c r="C294" s="4">
        <v>40</v>
      </c>
      <c r="D294" s="4" t="str">
        <f t="shared" si="16"/>
        <v>Adult</v>
      </c>
      <c r="E294" s="1" t="s">
        <v>8253</v>
      </c>
      <c r="F294" s="1" t="s">
        <v>8254</v>
      </c>
      <c r="G294" s="1" t="s">
        <v>587</v>
      </c>
      <c r="H294" s="1">
        <v>92346</v>
      </c>
      <c r="I294" s="4">
        <v>0</v>
      </c>
      <c r="J294" s="4">
        <v>15</v>
      </c>
      <c r="K294" s="4" t="str">
        <f t="shared" si="17"/>
        <v>Loyal</v>
      </c>
      <c r="L294" s="1" t="s">
        <v>40</v>
      </c>
      <c r="M294" s="1" t="s">
        <v>38</v>
      </c>
      <c r="N294" s="7">
        <v>11.75</v>
      </c>
      <c r="O294" s="1" t="s">
        <v>38</v>
      </c>
      <c r="P294" s="1" t="s">
        <v>38</v>
      </c>
      <c r="Q294" s="1" t="s">
        <v>77</v>
      </c>
      <c r="R294" s="7">
        <v>28</v>
      </c>
      <c r="S294" s="1" t="s">
        <v>41</v>
      </c>
      <c r="T294" s="1" t="s">
        <v>41</v>
      </c>
      <c r="U294" s="1" t="s">
        <v>41</v>
      </c>
      <c r="V294" s="1" t="s">
        <v>41</v>
      </c>
      <c r="W294" s="1" t="s">
        <v>41</v>
      </c>
      <c r="X294" s="1" t="s">
        <v>41</v>
      </c>
      <c r="Y294" s="1" t="s">
        <v>41</v>
      </c>
      <c r="Z294" s="1" t="s">
        <v>38</v>
      </c>
      <c r="AA294" s="1" t="s">
        <v>49</v>
      </c>
      <c r="AB294" s="1" t="s">
        <v>38</v>
      </c>
      <c r="AC294" s="1" t="s">
        <v>54</v>
      </c>
      <c r="AD294" s="7">
        <v>49</v>
      </c>
      <c r="AE294" s="7">
        <v>749.25</v>
      </c>
      <c r="AF294" s="7">
        <v>0</v>
      </c>
      <c r="AG294" s="7">
        <v>0</v>
      </c>
      <c r="AH294" s="7">
        <v>176.25</v>
      </c>
      <c r="AI294" s="7">
        <v>925.5</v>
      </c>
      <c r="AJ294" s="7">
        <f t="shared" si="18"/>
        <v>61.7</v>
      </c>
      <c r="AK294" s="7" t="s">
        <v>8249</v>
      </c>
      <c r="AL294" s="1" t="s">
        <v>45</v>
      </c>
      <c r="AM294" s="1">
        <f t="shared" si="19"/>
        <v>0</v>
      </c>
      <c r="AN294" s="1" t="s">
        <v>8232</v>
      </c>
      <c r="AO294" s="1" t="s">
        <v>108</v>
      </c>
      <c r="AP294" s="4">
        <f>1</f>
        <v>1</v>
      </c>
    </row>
    <row r="295" spans="1:42" x14ac:dyDescent="0.3">
      <c r="A295" s="1" t="s">
        <v>588</v>
      </c>
      <c r="B295" s="1" t="s">
        <v>37</v>
      </c>
      <c r="C295" s="4">
        <v>37</v>
      </c>
      <c r="D295" s="4" t="str">
        <f t="shared" si="16"/>
        <v>Adult</v>
      </c>
      <c r="E295" s="1" t="s">
        <v>3</v>
      </c>
      <c r="F295" s="1" t="s">
        <v>8254</v>
      </c>
      <c r="G295" s="1" t="s">
        <v>520</v>
      </c>
      <c r="H295" s="1">
        <v>94949</v>
      </c>
      <c r="I295" s="4">
        <v>1</v>
      </c>
      <c r="J295" s="4">
        <v>28</v>
      </c>
      <c r="K295" s="4" t="str">
        <f t="shared" si="17"/>
        <v>Loyal</v>
      </c>
      <c r="L295" s="1" t="s">
        <v>40</v>
      </c>
      <c r="M295" s="1" t="s">
        <v>38</v>
      </c>
      <c r="N295" s="7">
        <v>18.309999999999999</v>
      </c>
      <c r="O295" s="1" t="s">
        <v>41</v>
      </c>
      <c r="P295" s="1" t="s">
        <v>38</v>
      </c>
      <c r="Q295" s="1" t="s">
        <v>53</v>
      </c>
      <c r="R295" s="7">
        <v>13</v>
      </c>
      <c r="S295" s="1" t="s">
        <v>41</v>
      </c>
      <c r="T295" s="1" t="s">
        <v>41</v>
      </c>
      <c r="U295" s="1" t="s">
        <v>41</v>
      </c>
      <c r="V295" s="1" t="s">
        <v>41</v>
      </c>
      <c r="W295" s="1" t="s">
        <v>38</v>
      </c>
      <c r="X295" s="1" t="s">
        <v>38</v>
      </c>
      <c r="Y295" s="1" t="s">
        <v>38</v>
      </c>
      <c r="Z295" s="1" t="s">
        <v>38</v>
      </c>
      <c r="AA295" s="1" t="s">
        <v>43</v>
      </c>
      <c r="AB295" s="1" t="s">
        <v>38</v>
      </c>
      <c r="AC295" s="1" t="s">
        <v>54</v>
      </c>
      <c r="AD295" s="7">
        <v>90.1</v>
      </c>
      <c r="AE295" s="7">
        <v>2598.9499999999998</v>
      </c>
      <c r="AF295" s="7">
        <v>0</v>
      </c>
      <c r="AG295" s="7">
        <v>0</v>
      </c>
      <c r="AH295" s="7">
        <v>512.67999999999995</v>
      </c>
      <c r="AI295" s="7">
        <v>3111.63</v>
      </c>
      <c r="AJ295" s="7">
        <f t="shared" si="18"/>
        <v>111.12964285714285</v>
      </c>
      <c r="AK295" s="7" t="s">
        <v>8247</v>
      </c>
      <c r="AL295" s="1" t="s">
        <v>55</v>
      </c>
      <c r="AM295" s="1">
        <f t="shared" si="19"/>
        <v>1</v>
      </c>
      <c r="AN295" s="1" t="s">
        <v>61</v>
      </c>
      <c r="AO295" s="1" t="s">
        <v>589</v>
      </c>
      <c r="AP295" s="4">
        <f>1</f>
        <v>1</v>
      </c>
    </row>
    <row r="296" spans="1:42" x14ac:dyDescent="0.3">
      <c r="A296" s="1" t="s">
        <v>590</v>
      </c>
      <c r="B296" s="1" t="s">
        <v>47</v>
      </c>
      <c r="C296" s="4">
        <v>47</v>
      </c>
      <c r="D296" s="4" t="str">
        <f t="shared" si="16"/>
        <v>Adult</v>
      </c>
      <c r="E296" s="1" t="s">
        <v>8253</v>
      </c>
      <c r="F296" s="1" t="s">
        <v>8254</v>
      </c>
      <c r="G296" s="1" t="s">
        <v>241</v>
      </c>
      <c r="H296" s="1">
        <v>92592</v>
      </c>
      <c r="I296" s="4">
        <v>0</v>
      </c>
      <c r="J296" s="4">
        <v>3</v>
      </c>
      <c r="K296" s="4" t="str">
        <f t="shared" si="17"/>
        <v>New</v>
      </c>
      <c r="L296" s="1" t="s">
        <v>40</v>
      </c>
      <c r="M296" s="1" t="s">
        <v>38</v>
      </c>
      <c r="N296" s="7">
        <v>5.39</v>
      </c>
      <c r="O296" s="1" t="s">
        <v>41</v>
      </c>
      <c r="P296" s="1" t="s">
        <v>38</v>
      </c>
      <c r="Q296" s="1" t="s">
        <v>53</v>
      </c>
      <c r="R296" s="7">
        <v>10</v>
      </c>
      <c r="S296" s="1" t="s">
        <v>41</v>
      </c>
      <c r="T296" s="1" t="s">
        <v>41</v>
      </c>
      <c r="U296" s="1" t="s">
        <v>41</v>
      </c>
      <c r="V296" s="1" t="s">
        <v>41</v>
      </c>
      <c r="W296" s="1" t="s">
        <v>38</v>
      </c>
      <c r="X296" s="1" t="s">
        <v>38</v>
      </c>
      <c r="Y296" s="1" t="s">
        <v>38</v>
      </c>
      <c r="Z296" s="1" t="s">
        <v>38</v>
      </c>
      <c r="AA296" s="1" t="s">
        <v>49</v>
      </c>
      <c r="AB296" s="1" t="s">
        <v>41</v>
      </c>
      <c r="AC296" s="1" t="s">
        <v>44</v>
      </c>
      <c r="AD296" s="7">
        <v>90.7</v>
      </c>
      <c r="AE296" s="7">
        <v>237.65</v>
      </c>
      <c r="AF296" s="7">
        <v>0</v>
      </c>
      <c r="AG296" s="7">
        <v>0</v>
      </c>
      <c r="AH296" s="7">
        <v>16.170000000000002</v>
      </c>
      <c r="AI296" s="7">
        <v>253.82</v>
      </c>
      <c r="AJ296" s="7">
        <f t="shared" si="18"/>
        <v>84.606666666666669</v>
      </c>
      <c r="AK296" s="7" t="s">
        <v>8249</v>
      </c>
      <c r="AL296" s="1" t="s">
        <v>96</v>
      </c>
      <c r="AM296" s="1">
        <f t="shared" si="19"/>
        <v>0</v>
      </c>
      <c r="AN296" s="1" t="s">
        <v>8232</v>
      </c>
      <c r="AO296" s="1" t="s">
        <v>108</v>
      </c>
      <c r="AP296" s="4">
        <f>1</f>
        <v>1</v>
      </c>
    </row>
    <row r="297" spans="1:42" x14ac:dyDescent="0.3">
      <c r="A297" s="1" t="s">
        <v>591</v>
      </c>
      <c r="B297" s="1" t="s">
        <v>37</v>
      </c>
      <c r="C297" s="4">
        <v>34</v>
      </c>
      <c r="D297" s="4" t="str">
        <f t="shared" si="16"/>
        <v>Adult</v>
      </c>
      <c r="E297" s="1" t="s">
        <v>3</v>
      </c>
      <c r="F297" s="1" t="s">
        <v>8254</v>
      </c>
      <c r="G297" s="1" t="s">
        <v>133</v>
      </c>
      <c r="H297" s="1">
        <v>90071</v>
      </c>
      <c r="I297" s="4">
        <v>3</v>
      </c>
      <c r="J297" s="4">
        <v>47</v>
      </c>
      <c r="K297" s="4" t="str">
        <f t="shared" si="17"/>
        <v>Loyal</v>
      </c>
      <c r="L297" s="1" t="s">
        <v>74</v>
      </c>
      <c r="M297" s="1" t="s">
        <v>38</v>
      </c>
      <c r="N297" s="7">
        <v>38.15</v>
      </c>
      <c r="O297" s="1" t="s">
        <v>38</v>
      </c>
      <c r="P297" s="1" t="s">
        <v>38</v>
      </c>
      <c r="Q297" s="1" t="s">
        <v>53</v>
      </c>
      <c r="R297" s="7">
        <v>14</v>
      </c>
      <c r="S297" s="1" t="s">
        <v>41</v>
      </c>
      <c r="T297" s="1" t="s">
        <v>41</v>
      </c>
      <c r="U297" s="1" t="s">
        <v>38</v>
      </c>
      <c r="V297" s="1" t="s">
        <v>41</v>
      </c>
      <c r="W297" s="1" t="s">
        <v>38</v>
      </c>
      <c r="X297" s="1" t="s">
        <v>38</v>
      </c>
      <c r="Y297" s="1" t="s">
        <v>38</v>
      </c>
      <c r="Z297" s="1" t="s">
        <v>38</v>
      </c>
      <c r="AA297" s="1" t="s">
        <v>49</v>
      </c>
      <c r="AB297" s="1" t="s">
        <v>38</v>
      </c>
      <c r="AC297" s="1" t="s">
        <v>54</v>
      </c>
      <c r="AD297" s="7">
        <v>100.5</v>
      </c>
      <c r="AE297" s="7">
        <v>4707.1000000000004</v>
      </c>
      <c r="AF297" s="7">
        <v>0</v>
      </c>
      <c r="AG297" s="7">
        <v>0</v>
      </c>
      <c r="AH297" s="7">
        <v>1793.05</v>
      </c>
      <c r="AI297" s="7">
        <v>6500.15</v>
      </c>
      <c r="AJ297" s="7">
        <f t="shared" si="18"/>
        <v>138.30106382978724</v>
      </c>
      <c r="AK297" s="7" t="s">
        <v>8247</v>
      </c>
      <c r="AL297" s="1" t="s">
        <v>45</v>
      </c>
      <c r="AM297" s="1">
        <f t="shared" si="19"/>
        <v>0</v>
      </c>
      <c r="AN297" s="1" t="s">
        <v>8232</v>
      </c>
      <c r="AO297" s="1" t="s">
        <v>108</v>
      </c>
      <c r="AP297" s="4">
        <f>1</f>
        <v>1</v>
      </c>
    </row>
    <row r="298" spans="1:42" x14ac:dyDescent="0.3">
      <c r="A298" s="1" t="s">
        <v>592</v>
      </c>
      <c r="B298" s="1" t="s">
        <v>37</v>
      </c>
      <c r="C298" s="4">
        <v>21</v>
      </c>
      <c r="D298" s="4" t="str">
        <f t="shared" si="16"/>
        <v>Teenager</v>
      </c>
      <c r="E298" s="1" t="s">
        <v>8253</v>
      </c>
      <c r="F298" s="1" t="s">
        <v>8254</v>
      </c>
      <c r="G298" s="1" t="s">
        <v>439</v>
      </c>
      <c r="H298" s="1">
        <v>90805</v>
      </c>
      <c r="I298" s="4">
        <v>0</v>
      </c>
      <c r="J298" s="4">
        <v>67</v>
      </c>
      <c r="K298" s="4" t="str">
        <f t="shared" si="17"/>
        <v>Veteran</v>
      </c>
      <c r="L298" s="1" t="s">
        <v>70</v>
      </c>
      <c r="M298" s="1" t="s">
        <v>38</v>
      </c>
      <c r="N298" s="7">
        <v>8.7100000000000009</v>
      </c>
      <c r="O298" s="1" t="s">
        <v>38</v>
      </c>
      <c r="P298" s="1" t="s">
        <v>38</v>
      </c>
      <c r="Q298" s="1" t="s">
        <v>77</v>
      </c>
      <c r="R298" s="7">
        <v>41</v>
      </c>
      <c r="S298" s="1" t="s">
        <v>38</v>
      </c>
      <c r="T298" s="1" t="s">
        <v>41</v>
      </c>
      <c r="U298" s="1" t="s">
        <v>38</v>
      </c>
      <c r="V298" s="1" t="s">
        <v>38</v>
      </c>
      <c r="W298" s="1" t="s">
        <v>38</v>
      </c>
      <c r="X298" s="1" t="s">
        <v>38</v>
      </c>
      <c r="Y298" s="1" t="s">
        <v>38</v>
      </c>
      <c r="Z298" s="1" t="s">
        <v>38</v>
      </c>
      <c r="AA298" s="1" t="s">
        <v>71</v>
      </c>
      <c r="AB298" s="1" t="s">
        <v>38</v>
      </c>
      <c r="AC298" s="1" t="s">
        <v>181</v>
      </c>
      <c r="AD298" s="7">
        <v>85.25</v>
      </c>
      <c r="AE298" s="7">
        <v>5714.2</v>
      </c>
      <c r="AF298" s="7">
        <v>1.31</v>
      </c>
      <c r="AG298" s="7">
        <v>0</v>
      </c>
      <c r="AH298" s="7">
        <v>583.57000000000005</v>
      </c>
      <c r="AI298" s="7">
        <v>6296.46</v>
      </c>
      <c r="AJ298" s="7">
        <f t="shared" si="18"/>
        <v>93.97701492537314</v>
      </c>
      <c r="AK298" s="7" t="s">
        <v>8249</v>
      </c>
      <c r="AL298" s="1" t="s">
        <v>45</v>
      </c>
      <c r="AM298" s="1">
        <f t="shared" si="19"/>
        <v>0</v>
      </c>
      <c r="AN298" s="1" t="s">
        <v>8232</v>
      </c>
      <c r="AO298" s="1" t="s">
        <v>108</v>
      </c>
      <c r="AP298" s="4">
        <f>1</f>
        <v>1</v>
      </c>
    </row>
    <row r="299" spans="1:42" x14ac:dyDescent="0.3">
      <c r="A299" s="1" t="s">
        <v>593</v>
      </c>
      <c r="B299" s="1" t="s">
        <v>37</v>
      </c>
      <c r="C299" s="4">
        <v>78</v>
      </c>
      <c r="D299" s="4" t="str">
        <f t="shared" si="16"/>
        <v>Senior Citizen</v>
      </c>
      <c r="E299" s="1" t="s">
        <v>8253</v>
      </c>
      <c r="F299" s="1" t="s">
        <v>8254</v>
      </c>
      <c r="G299" s="1" t="s">
        <v>314</v>
      </c>
      <c r="H299" s="1">
        <v>92027</v>
      </c>
      <c r="I299" s="4">
        <v>0</v>
      </c>
      <c r="J299" s="4">
        <v>18</v>
      </c>
      <c r="K299" s="4" t="str">
        <f t="shared" si="17"/>
        <v>Loyal</v>
      </c>
      <c r="L299" s="1" t="s">
        <v>60</v>
      </c>
      <c r="M299" s="1" t="s">
        <v>38</v>
      </c>
      <c r="N299" s="7">
        <v>21.09</v>
      </c>
      <c r="O299" s="1" t="s">
        <v>41</v>
      </c>
      <c r="P299" s="1" t="s">
        <v>38</v>
      </c>
      <c r="Q299" s="1" t="s">
        <v>53</v>
      </c>
      <c r="R299" s="7">
        <v>18</v>
      </c>
      <c r="S299" s="1" t="s">
        <v>41</v>
      </c>
      <c r="T299" s="1" t="s">
        <v>38</v>
      </c>
      <c r="U299" s="1" t="s">
        <v>41</v>
      </c>
      <c r="V299" s="1" t="s">
        <v>41</v>
      </c>
      <c r="W299" s="1" t="s">
        <v>41</v>
      </c>
      <c r="X299" s="1" t="s">
        <v>41</v>
      </c>
      <c r="Y299" s="1" t="s">
        <v>41</v>
      </c>
      <c r="Z299" s="1" t="s">
        <v>41</v>
      </c>
      <c r="AA299" s="1" t="s">
        <v>49</v>
      </c>
      <c r="AB299" s="1" t="s">
        <v>38</v>
      </c>
      <c r="AC299" s="1" t="s">
        <v>54</v>
      </c>
      <c r="AD299" s="7">
        <v>74.7</v>
      </c>
      <c r="AE299" s="7">
        <v>1294.5999999999999</v>
      </c>
      <c r="AF299" s="7">
        <v>0</v>
      </c>
      <c r="AG299" s="7">
        <v>20</v>
      </c>
      <c r="AH299" s="7">
        <v>379.62</v>
      </c>
      <c r="AI299" s="7">
        <v>1694.22</v>
      </c>
      <c r="AJ299" s="7">
        <f t="shared" si="18"/>
        <v>94.123333333333335</v>
      </c>
      <c r="AK299" s="7" t="s">
        <v>8249</v>
      </c>
      <c r="AL299" s="1" t="s">
        <v>45</v>
      </c>
      <c r="AM299" s="1">
        <f t="shared" si="19"/>
        <v>0</v>
      </c>
      <c r="AN299" s="1" t="s">
        <v>8232</v>
      </c>
      <c r="AO299" s="1" t="s">
        <v>108</v>
      </c>
      <c r="AP299" s="4">
        <f>1</f>
        <v>1</v>
      </c>
    </row>
    <row r="300" spans="1:42" x14ac:dyDescent="0.3">
      <c r="A300" s="1" t="s">
        <v>594</v>
      </c>
      <c r="B300" s="1" t="s">
        <v>47</v>
      </c>
      <c r="C300" s="4">
        <v>47</v>
      </c>
      <c r="D300" s="4" t="str">
        <f t="shared" si="16"/>
        <v>Adult</v>
      </c>
      <c r="E300" s="1" t="s">
        <v>3</v>
      </c>
      <c r="F300" s="1" t="s">
        <v>8254</v>
      </c>
      <c r="G300" s="1" t="s">
        <v>595</v>
      </c>
      <c r="H300" s="1">
        <v>96113</v>
      </c>
      <c r="I300" s="4">
        <v>1</v>
      </c>
      <c r="J300" s="4">
        <v>62</v>
      </c>
      <c r="K300" s="4" t="str">
        <f t="shared" si="17"/>
        <v>Veteran</v>
      </c>
      <c r="L300" s="1" t="s">
        <v>74</v>
      </c>
      <c r="M300" s="1" t="s">
        <v>38</v>
      </c>
      <c r="N300" s="7">
        <v>33.700000000000003</v>
      </c>
      <c r="O300" s="1" t="s">
        <v>41</v>
      </c>
      <c r="P300" s="1" t="s">
        <v>38</v>
      </c>
      <c r="Q300" s="1" t="s">
        <v>42</v>
      </c>
      <c r="R300" s="7">
        <v>15</v>
      </c>
      <c r="S300" s="1" t="s">
        <v>41</v>
      </c>
      <c r="T300" s="1" t="s">
        <v>38</v>
      </c>
      <c r="U300" s="1" t="s">
        <v>38</v>
      </c>
      <c r="V300" s="1" t="s">
        <v>38</v>
      </c>
      <c r="W300" s="1" t="s">
        <v>41</v>
      </c>
      <c r="X300" s="1" t="s">
        <v>41</v>
      </c>
      <c r="Y300" s="1" t="s">
        <v>41</v>
      </c>
      <c r="Z300" s="1" t="s">
        <v>38</v>
      </c>
      <c r="AA300" s="1" t="s">
        <v>71</v>
      </c>
      <c r="AB300" s="1" t="s">
        <v>38</v>
      </c>
      <c r="AC300" s="1" t="s">
        <v>44</v>
      </c>
      <c r="AD300" s="7">
        <v>60.15</v>
      </c>
      <c r="AE300" s="7">
        <v>3753.2</v>
      </c>
      <c r="AF300" s="7">
        <v>0</v>
      </c>
      <c r="AG300" s="7">
        <v>0</v>
      </c>
      <c r="AH300" s="7">
        <v>2089.4</v>
      </c>
      <c r="AI300" s="7">
        <v>5842.6</v>
      </c>
      <c r="AJ300" s="7">
        <f t="shared" si="18"/>
        <v>94.235483870967741</v>
      </c>
      <c r="AK300" s="7" t="s">
        <v>8249</v>
      </c>
      <c r="AL300" s="1" t="s">
        <v>45</v>
      </c>
      <c r="AM300" s="1">
        <f t="shared" si="19"/>
        <v>0</v>
      </c>
      <c r="AN300" s="1" t="s">
        <v>8232</v>
      </c>
      <c r="AO300" s="1" t="s">
        <v>108</v>
      </c>
      <c r="AP300" s="4">
        <f>1</f>
        <v>1</v>
      </c>
    </row>
    <row r="301" spans="1:42" x14ac:dyDescent="0.3">
      <c r="A301" s="1" t="s">
        <v>596</v>
      </c>
      <c r="B301" s="1" t="s">
        <v>37</v>
      </c>
      <c r="C301" s="4">
        <v>51</v>
      </c>
      <c r="D301" s="4" t="str">
        <f t="shared" si="16"/>
        <v>Senior Citizen</v>
      </c>
      <c r="E301" s="1" t="s">
        <v>8253</v>
      </c>
      <c r="F301" s="1" t="s">
        <v>8254</v>
      </c>
      <c r="G301" s="1" t="s">
        <v>597</v>
      </c>
      <c r="H301" s="1">
        <v>94954</v>
      </c>
      <c r="I301" s="4">
        <v>0</v>
      </c>
      <c r="J301" s="4">
        <v>41</v>
      </c>
      <c r="K301" s="4" t="str">
        <f t="shared" si="17"/>
        <v>Loyal</v>
      </c>
      <c r="L301" s="1" t="s">
        <v>40</v>
      </c>
      <c r="M301" s="1" t="s">
        <v>38</v>
      </c>
      <c r="N301" s="7">
        <v>6.16</v>
      </c>
      <c r="O301" s="1" t="s">
        <v>38</v>
      </c>
      <c r="P301" s="1" t="s">
        <v>38</v>
      </c>
      <c r="Q301" s="1" t="s">
        <v>77</v>
      </c>
      <c r="R301" s="7">
        <v>12</v>
      </c>
      <c r="S301" s="1" t="s">
        <v>41</v>
      </c>
      <c r="T301" s="1" t="s">
        <v>38</v>
      </c>
      <c r="U301" s="1" t="s">
        <v>38</v>
      </c>
      <c r="V301" s="1" t="s">
        <v>41</v>
      </c>
      <c r="W301" s="1" t="s">
        <v>38</v>
      </c>
      <c r="X301" s="1" t="s">
        <v>38</v>
      </c>
      <c r="Y301" s="1" t="s">
        <v>38</v>
      </c>
      <c r="Z301" s="1" t="s">
        <v>38</v>
      </c>
      <c r="AA301" s="1" t="s">
        <v>43</v>
      </c>
      <c r="AB301" s="1" t="s">
        <v>38</v>
      </c>
      <c r="AC301" s="1" t="s">
        <v>54</v>
      </c>
      <c r="AD301" s="7">
        <v>80.55</v>
      </c>
      <c r="AE301" s="7">
        <v>3263.9</v>
      </c>
      <c r="AF301" s="7">
        <v>0</v>
      </c>
      <c r="AG301" s="7">
        <v>0</v>
      </c>
      <c r="AH301" s="7">
        <v>252.56</v>
      </c>
      <c r="AI301" s="7">
        <v>3516.46</v>
      </c>
      <c r="AJ301" s="7">
        <f t="shared" si="18"/>
        <v>85.76731707317073</v>
      </c>
      <c r="AK301" s="7" t="s">
        <v>8249</v>
      </c>
      <c r="AL301" s="1" t="s">
        <v>45</v>
      </c>
      <c r="AM301" s="1">
        <f t="shared" si="19"/>
        <v>0</v>
      </c>
      <c r="AN301" s="1" t="s">
        <v>8232</v>
      </c>
      <c r="AO301" s="1" t="s">
        <v>108</v>
      </c>
      <c r="AP301" s="4">
        <f>1</f>
        <v>1</v>
      </c>
    </row>
    <row r="302" spans="1:42" x14ac:dyDescent="0.3">
      <c r="A302" s="1" t="s">
        <v>598</v>
      </c>
      <c r="B302" s="1" t="s">
        <v>37</v>
      </c>
      <c r="C302" s="4">
        <v>64</v>
      </c>
      <c r="D302" s="4" t="str">
        <f t="shared" si="16"/>
        <v>Senior Citizen</v>
      </c>
      <c r="E302" s="1" t="s">
        <v>8253</v>
      </c>
      <c r="F302" s="1" t="s">
        <v>8254</v>
      </c>
      <c r="G302" s="1" t="s">
        <v>599</v>
      </c>
      <c r="H302" s="1">
        <v>93501</v>
      </c>
      <c r="I302" s="4">
        <v>0</v>
      </c>
      <c r="J302" s="4">
        <v>44</v>
      </c>
      <c r="K302" s="4" t="str">
        <f t="shared" si="17"/>
        <v>Loyal</v>
      </c>
      <c r="L302" s="1" t="s">
        <v>74</v>
      </c>
      <c r="M302" s="1" t="s">
        <v>38</v>
      </c>
      <c r="N302" s="7">
        <v>18.420000000000002</v>
      </c>
      <c r="O302" s="1" t="s">
        <v>38</v>
      </c>
      <c r="P302" s="1" t="s">
        <v>38</v>
      </c>
      <c r="Q302" s="1" t="s">
        <v>77</v>
      </c>
      <c r="R302" s="7">
        <v>22</v>
      </c>
      <c r="S302" s="1" t="s">
        <v>41</v>
      </c>
      <c r="T302" s="1" t="s">
        <v>41</v>
      </c>
      <c r="U302" s="1" t="s">
        <v>41</v>
      </c>
      <c r="V302" s="1" t="s">
        <v>41</v>
      </c>
      <c r="W302" s="1" t="s">
        <v>41</v>
      </c>
      <c r="X302" s="1" t="s">
        <v>41</v>
      </c>
      <c r="Y302" s="1" t="s">
        <v>41</v>
      </c>
      <c r="Z302" s="1" t="s">
        <v>38</v>
      </c>
      <c r="AA302" s="1" t="s">
        <v>49</v>
      </c>
      <c r="AB302" s="1" t="s">
        <v>38</v>
      </c>
      <c r="AC302" s="1" t="s">
        <v>44</v>
      </c>
      <c r="AD302" s="7">
        <v>50.15</v>
      </c>
      <c r="AE302" s="7">
        <v>2139.1</v>
      </c>
      <c r="AF302" s="7">
        <v>0</v>
      </c>
      <c r="AG302" s="7">
        <v>0</v>
      </c>
      <c r="AH302" s="7">
        <v>810.48</v>
      </c>
      <c r="AI302" s="7">
        <v>2949.58</v>
      </c>
      <c r="AJ302" s="7">
        <f t="shared" si="18"/>
        <v>67.035909090909087</v>
      </c>
      <c r="AK302" s="7" t="s">
        <v>8249</v>
      </c>
      <c r="AL302" s="1" t="s">
        <v>45</v>
      </c>
      <c r="AM302" s="1">
        <f t="shared" si="19"/>
        <v>0</v>
      </c>
      <c r="AN302" s="1" t="s">
        <v>8232</v>
      </c>
      <c r="AO302" s="1" t="s">
        <v>108</v>
      </c>
      <c r="AP302" s="4">
        <f>1</f>
        <v>1</v>
      </c>
    </row>
    <row r="303" spans="1:42" x14ac:dyDescent="0.3">
      <c r="A303" s="1" t="s">
        <v>600</v>
      </c>
      <c r="B303" s="1" t="s">
        <v>37</v>
      </c>
      <c r="C303" s="4">
        <v>59</v>
      </c>
      <c r="D303" s="4" t="str">
        <f t="shared" si="16"/>
        <v>Senior Citizen</v>
      </c>
      <c r="E303" s="1" t="s">
        <v>8253</v>
      </c>
      <c r="F303" s="1" t="s">
        <v>8254</v>
      </c>
      <c r="G303" s="1" t="s">
        <v>601</v>
      </c>
      <c r="H303" s="1">
        <v>96014</v>
      </c>
      <c r="I303" s="4">
        <v>0</v>
      </c>
      <c r="J303" s="4">
        <v>53</v>
      </c>
      <c r="K303" s="4" t="str">
        <f t="shared" si="17"/>
        <v>Veteran</v>
      </c>
      <c r="L303" s="1" t="s">
        <v>40</v>
      </c>
      <c r="M303" s="1" t="s">
        <v>38</v>
      </c>
      <c r="N303" s="7">
        <v>33.880000000000003</v>
      </c>
      <c r="O303" s="1" t="s">
        <v>41</v>
      </c>
      <c r="P303" s="1" t="s">
        <v>38</v>
      </c>
      <c r="Q303" s="1" t="s">
        <v>53</v>
      </c>
      <c r="R303" s="7">
        <v>6</v>
      </c>
      <c r="S303" s="1" t="s">
        <v>41</v>
      </c>
      <c r="T303" s="1" t="s">
        <v>38</v>
      </c>
      <c r="U303" s="1" t="s">
        <v>38</v>
      </c>
      <c r="V303" s="1" t="s">
        <v>38</v>
      </c>
      <c r="W303" s="1" t="s">
        <v>41</v>
      </c>
      <c r="X303" s="1" t="s">
        <v>38</v>
      </c>
      <c r="Y303" s="1" t="s">
        <v>38</v>
      </c>
      <c r="Z303" s="1" t="s">
        <v>38</v>
      </c>
      <c r="AA303" s="1" t="s">
        <v>43</v>
      </c>
      <c r="AB303" s="1" t="s">
        <v>38</v>
      </c>
      <c r="AC303" s="1" t="s">
        <v>44</v>
      </c>
      <c r="AD303" s="7">
        <v>94.45</v>
      </c>
      <c r="AE303" s="7">
        <v>5042.75</v>
      </c>
      <c r="AF303" s="7">
        <v>0</v>
      </c>
      <c r="AG303" s="7">
        <v>0</v>
      </c>
      <c r="AH303" s="7">
        <v>1795.64</v>
      </c>
      <c r="AI303" s="7">
        <v>6838.39</v>
      </c>
      <c r="AJ303" s="7">
        <f t="shared" si="18"/>
        <v>129.02622641509436</v>
      </c>
      <c r="AK303" s="7" t="s">
        <v>8247</v>
      </c>
      <c r="AL303" s="1" t="s">
        <v>45</v>
      </c>
      <c r="AM303" s="1">
        <f t="shared" si="19"/>
        <v>0</v>
      </c>
      <c r="AN303" s="1" t="s">
        <v>8232</v>
      </c>
      <c r="AO303" s="1" t="s">
        <v>108</v>
      </c>
      <c r="AP303" s="4">
        <f>1</f>
        <v>1</v>
      </c>
    </row>
    <row r="304" spans="1:42" x14ac:dyDescent="0.3">
      <c r="A304" s="1" t="s">
        <v>602</v>
      </c>
      <c r="B304" s="1" t="s">
        <v>47</v>
      </c>
      <c r="C304" s="4">
        <v>44</v>
      </c>
      <c r="D304" s="4" t="str">
        <f t="shared" si="16"/>
        <v>Adult</v>
      </c>
      <c r="E304" s="1" t="s">
        <v>3</v>
      </c>
      <c r="F304" s="1" t="s">
        <v>8254</v>
      </c>
      <c r="G304" s="1" t="s">
        <v>603</v>
      </c>
      <c r="H304" s="1">
        <v>94922</v>
      </c>
      <c r="I304" s="4">
        <v>4</v>
      </c>
      <c r="J304" s="4">
        <v>48</v>
      </c>
      <c r="K304" s="4" t="str">
        <f t="shared" si="17"/>
        <v>Loyal</v>
      </c>
      <c r="L304" s="1" t="s">
        <v>40</v>
      </c>
      <c r="M304" s="1" t="s">
        <v>38</v>
      </c>
      <c r="N304" s="7">
        <v>33.06</v>
      </c>
      <c r="O304" s="1" t="s">
        <v>41</v>
      </c>
      <c r="P304" s="1" t="s">
        <v>41</v>
      </c>
      <c r="Q304" s="1" t="s">
        <v>8232</v>
      </c>
      <c r="R304" s="7">
        <v>0</v>
      </c>
      <c r="S304" s="1" t="s">
        <v>41</v>
      </c>
      <c r="T304" s="1" t="s">
        <v>41</v>
      </c>
      <c r="U304" s="1" t="s">
        <v>41</v>
      </c>
      <c r="V304" s="1" t="s">
        <v>41</v>
      </c>
      <c r="W304" s="1" t="s">
        <v>41</v>
      </c>
      <c r="X304" s="1" t="s">
        <v>41</v>
      </c>
      <c r="Y304" s="1" t="s">
        <v>41</v>
      </c>
      <c r="Z304" s="1" t="s">
        <v>41</v>
      </c>
      <c r="AA304" s="1" t="s">
        <v>71</v>
      </c>
      <c r="AB304" s="1" t="s">
        <v>38</v>
      </c>
      <c r="AC304" s="1" t="s">
        <v>44</v>
      </c>
      <c r="AD304" s="7">
        <v>20.05</v>
      </c>
      <c r="AE304" s="7">
        <v>1036</v>
      </c>
      <c r="AF304" s="7">
        <v>0</v>
      </c>
      <c r="AG304" s="7">
        <v>0</v>
      </c>
      <c r="AH304" s="7">
        <v>1586.88</v>
      </c>
      <c r="AI304" s="7">
        <v>2622.88</v>
      </c>
      <c r="AJ304" s="7">
        <f t="shared" si="18"/>
        <v>54.643333333333338</v>
      </c>
      <c r="AK304" s="7" t="s">
        <v>8249</v>
      </c>
      <c r="AL304" s="1" t="s">
        <v>45</v>
      </c>
      <c r="AM304" s="1">
        <f t="shared" si="19"/>
        <v>0</v>
      </c>
      <c r="AN304" s="1" t="s">
        <v>8232</v>
      </c>
      <c r="AO304" s="1" t="s">
        <v>108</v>
      </c>
      <c r="AP304" s="4">
        <f>1</f>
        <v>1</v>
      </c>
    </row>
    <row r="305" spans="1:42" x14ac:dyDescent="0.3">
      <c r="A305" s="1" t="s">
        <v>604</v>
      </c>
      <c r="B305" s="1" t="s">
        <v>37</v>
      </c>
      <c r="C305" s="4">
        <v>79</v>
      </c>
      <c r="D305" s="4" t="str">
        <f t="shared" si="16"/>
        <v>Senior Citizen</v>
      </c>
      <c r="E305" s="1" t="s">
        <v>3</v>
      </c>
      <c r="F305" s="1" t="s">
        <v>8254</v>
      </c>
      <c r="G305" s="1" t="s">
        <v>605</v>
      </c>
      <c r="H305" s="1">
        <v>95316</v>
      </c>
      <c r="I305" s="4">
        <v>2</v>
      </c>
      <c r="J305" s="4">
        <v>54</v>
      </c>
      <c r="K305" s="4" t="str">
        <f t="shared" si="17"/>
        <v>Veteran</v>
      </c>
      <c r="L305" s="1" t="s">
        <v>74</v>
      </c>
      <c r="M305" s="1" t="s">
        <v>38</v>
      </c>
      <c r="N305" s="7">
        <v>43.71</v>
      </c>
      <c r="O305" s="1" t="s">
        <v>38</v>
      </c>
      <c r="P305" s="1" t="s">
        <v>38</v>
      </c>
      <c r="Q305" s="1" t="s">
        <v>53</v>
      </c>
      <c r="R305" s="7">
        <v>12</v>
      </c>
      <c r="S305" s="1" t="s">
        <v>38</v>
      </c>
      <c r="T305" s="1" t="s">
        <v>38</v>
      </c>
      <c r="U305" s="1" t="s">
        <v>38</v>
      </c>
      <c r="V305" s="1" t="s">
        <v>38</v>
      </c>
      <c r="W305" s="1" t="s">
        <v>38</v>
      </c>
      <c r="X305" s="1" t="s">
        <v>38</v>
      </c>
      <c r="Y305" s="1" t="s">
        <v>41</v>
      </c>
      <c r="Z305" s="1" t="s">
        <v>38</v>
      </c>
      <c r="AA305" s="1" t="s">
        <v>43</v>
      </c>
      <c r="AB305" s="1" t="s">
        <v>38</v>
      </c>
      <c r="AC305" s="1" t="s">
        <v>54</v>
      </c>
      <c r="AD305" s="7">
        <v>115.6</v>
      </c>
      <c r="AE305" s="7">
        <v>6431.05</v>
      </c>
      <c r="AF305" s="7">
        <v>0</v>
      </c>
      <c r="AG305" s="7">
        <v>0</v>
      </c>
      <c r="AH305" s="7">
        <v>2360.34</v>
      </c>
      <c r="AI305" s="7">
        <v>8791.39</v>
      </c>
      <c r="AJ305" s="7">
        <f t="shared" si="18"/>
        <v>162.8035185185185</v>
      </c>
      <c r="AK305" s="7" t="s">
        <v>8248</v>
      </c>
      <c r="AL305" s="1" t="s">
        <v>45</v>
      </c>
      <c r="AM305" s="1">
        <f t="shared" si="19"/>
        <v>0</v>
      </c>
      <c r="AN305" s="1" t="s">
        <v>8232</v>
      </c>
      <c r="AO305" s="1" t="s">
        <v>108</v>
      </c>
      <c r="AP305" s="4">
        <f>1</f>
        <v>1</v>
      </c>
    </row>
    <row r="306" spans="1:42" x14ac:dyDescent="0.3">
      <c r="A306" s="1" t="s">
        <v>606</v>
      </c>
      <c r="B306" s="1" t="s">
        <v>37</v>
      </c>
      <c r="C306" s="4">
        <v>28</v>
      </c>
      <c r="D306" s="4" t="str">
        <f t="shared" si="16"/>
        <v>Adult</v>
      </c>
      <c r="E306" s="1" t="s">
        <v>3</v>
      </c>
      <c r="F306" s="1" t="s">
        <v>8254</v>
      </c>
      <c r="G306" s="1" t="s">
        <v>607</v>
      </c>
      <c r="H306" s="1">
        <v>92397</v>
      </c>
      <c r="I306" s="4">
        <v>3</v>
      </c>
      <c r="J306" s="4">
        <v>48</v>
      </c>
      <c r="K306" s="4" t="str">
        <f t="shared" si="17"/>
        <v>Loyal</v>
      </c>
      <c r="L306" s="1" t="s">
        <v>40</v>
      </c>
      <c r="M306" s="1" t="s">
        <v>41</v>
      </c>
      <c r="N306" s="7">
        <v>25.420517214274568</v>
      </c>
      <c r="O306" s="1" t="s">
        <v>41</v>
      </c>
      <c r="P306" s="1" t="s">
        <v>38</v>
      </c>
      <c r="Q306" s="1" t="s">
        <v>42</v>
      </c>
      <c r="R306" s="7">
        <v>58</v>
      </c>
      <c r="S306" s="1" t="s">
        <v>38</v>
      </c>
      <c r="T306" s="1" t="s">
        <v>41</v>
      </c>
      <c r="U306" s="1" t="s">
        <v>38</v>
      </c>
      <c r="V306" s="1" t="s">
        <v>41</v>
      </c>
      <c r="W306" s="1" t="s">
        <v>41</v>
      </c>
      <c r="X306" s="1" t="s">
        <v>38</v>
      </c>
      <c r="Y306" s="1" t="s">
        <v>38</v>
      </c>
      <c r="Z306" s="1" t="s">
        <v>41</v>
      </c>
      <c r="AA306" s="1" t="s">
        <v>49</v>
      </c>
      <c r="AB306" s="1" t="s">
        <v>38</v>
      </c>
      <c r="AC306" s="1" t="s">
        <v>54</v>
      </c>
      <c r="AD306" s="7">
        <v>45.3</v>
      </c>
      <c r="AE306" s="7">
        <v>2145</v>
      </c>
      <c r="AF306" s="7">
        <v>0</v>
      </c>
      <c r="AG306" s="7">
        <v>140</v>
      </c>
      <c r="AH306" s="7">
        <v>0</v>
      </c>
      <c r="AI306" s="7">
        <v>2285</v>
      </c>
      <c r="AJ306" s="7">
        <f t="shared" si="18"/>
        <v>47.604166666666664</v>
      </c>
      <c r="AK306" s="7" t="s">
        <v>8246</v>
      </c>
      <c r="AL306" s="1" t="s">
        <v>55</v>
      </c>
      <c r="AM306" s="1">
        <f t="shared" si="19"/>
        <v>1</v>
      </c>
      <c r="AN306" s="1" t="s">
        <v>115</v>
      </c>
      <c r="AO306" s="1" t="s">
        <v>464</v>
      </c>
      <c r="AP306" s="4">
        <f>1</f>
        <v>1</v>
      </c>
    </row>
    <row r="307" spans="1:42" x14ac:dyDescent="0.3">
      <c r="A307" s="1" t="s">
        <v>608</v>
      </c>
      <c r="B307" s="1" t="s">
        <v>47</v>
      </c>
      <c r="C307" s="4">
        <v>39</v>
      </c>
      <c r="D307" s="4" t="str">
        <f t="shared" si="16"/>
        <v>Adult</v>
      </c>
      <c r="E307" s="1" t="s">
        <v>8253</v>
      </c>
      <c r="F307" s="1" t="s">
        <v>8254</v>
      </c>
      <c r="G307" s="1" t="s">
        <v>609</v>
      </c>
      <c r="H307" s="1">
        <v>93940</v>
      </c>
      <c r="I307" s="4">
        <v>0</v>
      </c>
      <c r="J307" s="4">
        <v>24</v>
      </c>
      <c r="K307" s="4" t="str">
        <f t="shared" si="17"/>
        <v>Loyal</v>
      </c>
      <c r="L307" s="1" t="s">
        <v>127</v>
      </c>
      <c r="M307" s="1" t="s">
        <v>38</v>
      </c>
      <c r="N307" s="7">
        <v>25.68</v>
      </c>
      <c r="O307" s="1" t="s">
        <v>38</v>
      </c>
      <c r="P307" s="1" t="s">
        <v>38</v>
      </c>
      <c r="Q307" s="1" t="s">
        <v>53</v>
      </c>
      <c r="R307" s="7">
        <v>6</v>
      </c>
      <c r="S307" s="1" t="s">
        <v>41</v>
      </c>
      <c r="T307" s="1" t="s">
        <v>38</v>
      </c>
      <c r="U307" s="1" t="s">
        <v>41</v>
      </c>
      <c r="V307" s="1" t="s">
        <v>41</v>
      </c>
      <c r="W307" s="1" t="s">
        <v>38</v>
      </c>
      <c r="X307" s="1" t="s">
        <v>38</v>
      </c>
      <c r="Y307" s="1" t="s">
        <v>38</v>
      </c>
      <c r="Z307" s="1" t="s">
        <v>38</v>
      </c>
      <c r="AA307" s="1" t="s">
        <v>49</v>
      </c>
      <c r="AB307" s="1" t="s">
        <v>38</v>
      </c>
      <c r="AC307" s="1" t="s">
        <v>54</v>
      </c>
      <c r="AD307" s="7">
        <v>99.65</v>
      </c>
      <c r="AE307" s="7">
        <v>2404.85</v>
      </c>
      <c r="AF307" s="7">
        <v>0</v>
      </c>
      <c r="AG307" s="7">
        <v>0</v>
      </c>
      <c r="AH307" s="7">
        <v>616.32000000000005</v>
      </c>
      <c r="AI307" s="7">
        <v>3021.17</v>
      </c>
      <c r="AJ307" s="7">
        <f t="shared" si="18"/>
        <v>125.88208333333334</v>
      </c>
      <c r="AK307" s="7" t="s">
        <v>8247</v>
      </c>
      <c r="AL307" s="1" t="s">
        <v>45</v>
      </c>
      <c r="AM307" s="1">
        <f t="shared" si="19"/>
        <v>0</v>
      </c>
      <c r="AN307" s="1" t="s">
        <v>8232</v>
      </c>
      <c r="AO307" s="1" t="s">
        <v>108</v>
      </c>
      <c r="AP307" s="4">
        <f>1</f>
        <v>1</v>
      </c>
    </row>
    <row r="308" spans="1:42" x14ac:dyDescent="0.3">
      <c r="A308" s="1" t="s">
        <v>610</v>
      </c>
      <c r="B308" s="1" t="s">
        <v>47</v>
      </c>
      <c r="C308" s="4">
        <v>32</v>
      </c>
      <c r="D308" s="4" t="str">
        <f t="shared" si="16"/>
        <v>Adult</v>
      </c>
      <c r="E308" s="1" t="s">
        <v>8253</v>
      </c>
      <c r="F308" s="1" t="s">
        <v>8254</v>
      </c>
      <c r="G308" s="1" t="s">
        <v>611</v>
      </c>
      <c r="H308" s="1">
        <v>94301</v>
      </c>
      <c r="I308" s="4">
        <v>0</v>
      </c>
      <c r="J308" s="4">
        <v>33</v>
      </c>
      <c r="K308" s="4" t="str">
        <f t="shared" si="17"/>
        <v>Loyal</v>
      </c>
      <c r="L308" s="1" t="s">
        <v>127</v>
      </c>
      <c r="M308" s="1" t="s">
        <v>38</v>
      </c>
      <c r="N308" s="7">
        <v>34.85</v>
      </c>
      <c r="O308" s="1" t="s">
        <v>41</v>
      </c>
      <c r="P308" s="1" t="s">
        <v>38</v>
      </c>
      <c r="Q308" s="1" t="s">
        <v>53</v>
      </c>
      <c r="R308" s="7">
        <v>27</v>
      </c>
      <c r="S308" s="1" t="s">
        <v>41</v>
      </c>
      <c r="T308" s="1" t="s">
        <v>38</v>
      </c>
      <c r="U308" s="1" t="s">
        <v>41</v>
      </c>
      <c r="V308" s="1" t="s">
        <v>38</v>
      </c>
      <c r="W308" s="1" t="s">
        <v>41</v>
      </c>
      <c r="X308" s="1" t="s">
        <v>41</v>
      </c>
      <c r="Y308" s="1" t="s">
        <v>41</v>
      </c>
      <c r="Z308" s="1" t="s">
        <v>38</v>
      </c>
      <c r="AA308" s="1" t="s">
        <v>71</v>
      </c>
      <c r="AB308" s="1" t="s">
        <v>41</v>
      </c>
      <c r="AC308" s="1" t="s">
        <v>54</v>
      </c>
      <c r="AD308" s="7">
        <v>80.599999999999994</v>
      </c>
      <c r="AE308" s="7">
        <v>2651.1</v>
      </c>
      <c r="AF308" s="7">
        <v>0</v>
      </c>
      <c r="AG308" s="7">
        <v>0</v>
      </c>
      <c r="AH308" s="7">
        <v>1150.05</v>
      </c>
      <c r="AI308" s="7">
        <v>3801.15</v>
      </c>
      <c r="AJ308" s="7">
        <f t="shared" si="18"/>
        <v>115.18636363636364</v>
      </c>
      <c r="AK308" s="7" t="s">
        <v>8247</v>
      </c>
      <c r="AL308" s="1" t="s">
        <v>45</v>
      </c>
      <c r="AM308" s="1">
        <f t="shared" si="19"/>
        <v>0</v>
      </c>
      <c r="AN308" s="1" t="s">
        <v>8232</v>
      </c>
      <c r="AO308" s="1" t="s">
        <v>108</v>
      </c>
      <c r="AP308" s="4">
        <f>1</f>
        <v>1</v>
      </c>
    </row>
    <row r="309" spans="1:42" x14ac:dyDescent="0.3">
      <c r="A309" s="1" t="s">
        <v>612</v>
      </c>
      <c r="B309" s="1" t="s">
        <v>47</v>
      </c>
      <c r="C309" s="4">
        <v>58</v>
      </c>
      <c r="D309" s="4" t="str">
        <f t="shared" si="16"/>
        <v>Senior Citizen</v>
      </c>
      <c r="E309" s="1" t="s">
        <v>3</v>
      </c>
      <c r="F309" s="1" t="s">
        <v>8254</v>
      </c>
      <c r="G309" s="1" t="s">
        <v>613</v>
      </c>
      <c r="H309" s="1">
        <v>95327</v>
      </c>
      <c r="I309" s="4">
        <v>1</v>
      </c>
      <c r="J309" s="4">
        <v>66</v>
      </c>
      <c r="K309" s="4" t="str">
        <f t="shared" si="17"/>
        <v>Veteran</v>
      </c>
      <c r="L309" s="1" t="s">
        <v>40</v>
      </c>
      <c r="M309" s="1" t="s">
        <v>38</v>
      </c>
      <c r="N309" s="7">
        <v>42.85</v>
      </c>
      <c r="O309" s="1" t="s">
        <v>38</v>
      </c>
      <c r="P309" s="1" t="s">
        <v>38</v>
      </c>
      <c r="Q309" s="1" t="s">
        <v>77</v>
      </c>
      <c r="R309" s="7">
        <v>21</v>
      </c>
      <c r="S309" s="1" t="s">
        <v>38</v>
      </c>
      <c r="T309" s="1" t="s">
        <v>38</v>
      </c>
      <c r="U309" s="1" t="s">
        <v>41</v>
      </c>
      <c r="V309" s="1" t="s">
        <v>38</v>
      </c>
      <c r="W309" s="1" t="s">
        <v>38</v>
      </c>
      <c r="X309" s="1" t="s">
        <v>38</v>
      </c>
      <c r="Y309" s="1" t="s">
        <v>38</v>
      </c>
      <c r="Z309" s="1" t="s">
        <v>38</v>
      </c>
      <c r="AA309" s="1" t="s">
        <v>71</v>
      </c>
      <c r="AB309" s="1" t="s">
        <v>41</v>
      </c>
      <c r="AC309" s="1" t="s">
        <v>54</v>
      </c>
      <c r="AD309" s="7">
        <v>85.25</v>
      </c>
      <c r="AE309" s="7">
        <v>5538.35</v>
      </c>
      <c r="AF309" s="7">
        <v>0</v>
      </c>
      <c r="AG309" s="7">
        <v>0</v>
      </c>
      <c r="AH309" s="7">
        <v>2828.1</v>
      </c>
      <c r="AI309" s="7">
        <v>8366.4500000000007</v>
      </c>
      <c r="AJ309" s="7">
        <f t="shared" si="18"/>
        <v>126.76439393939395</v>
      </c>
      <c r="AK309" s="7" t="s">
        <v>8247</v>
      </c>
      <c r="AL309" s="1" t="s">
        <v>45</v>
      </c>
      <c r="AM309" s="1">
        <f t="shared" si="19"/>
        <v>0</v>
      </c>
      <c r="AN309" s="1" t="s">
        <v>8232</v>
      </c>
      <c r="AO309" s="1" t="s">
        <v>108</v>
      </c>
      <c r="AP309" s="4">
        <f>1</f>
        <v>1</v>
      </c>
    </row>
    <row r="310" spans="1:42" x14ac:dyDescent="0.3">
      <c r="A310" s="1" t="s">
        <v>614</v>
      </c>
      <c r="B310" s="1" t="s">
        <v>37</v>
      </c>
      <c r="C310" s="4">
        <v>61</v>
      </c>
      <c r="D310" s="4" t="str">
        <f t="shared" si="16"/>
        <v>Senior Citizen</v>
      </c>
      <c r="E310" s="1" t="s">
        <v>3</v>
      </c>
      <c r="F310" s="1" t="s">
        <v>8256</v>
      </c>
      <c r="G310" s="1" t="s">
        <v>615</v>
      </c>
      <c r="H310" s="1">
        <v>95008</v>
      </c>
      <c r="I310" s="4">
        <v>3</v>
      </c>
      <c r="J310" s="4">
        <v>3</v>
      </c>
      <c r="K310" s="4" t="str">
        <f t="shared" si="17"/>
        <v>New</v>
      </c>
      <c r="L310" s="1" t="s">
        <v>40</v>
      </c>
      <c r="M310" s="1" t="s">
        <v>38</v>
      </c>
      <c r="N310" s="7">
        <v>1.67</v>
      </c>
      <c r="O310" s="1" t="s">
        <v>41</v>
      </c>
      <c r="P310" s="1" t="s">
        <v>38</v>
      </c>
      <c r="Q310" s="1" t="s">
        <v>53</v>
      </c>
      <c r="R310" s="7">
        <v>19</v>
      </c>
      <c r="S310" s="1" t="s">
        <v>41</v>
      </c>
      <c r="T310" s="1" t="s">
        <v>41</v>
      </c>
      <c r="U310" s="1" t="s">
        <v>41</v>
      </c>
      <c r="V310" s="1" t="s">
        <v>41</v>
      </c>
      <c r="W310" s="1" t="s">
        <v>41</v>
      </c>
      <c r="X310" s="1" t="s">
        <v>41</v>
      </c>
      <c r="Y310" s="1" t="s">
        <v>41</v>
      </c>
      <c r="Z310" s="1" t="s">
        <v>38</v>
      </c>
      <c r="AA310" s="1" t="s">
        <v>49</v>
      </c>
      <c r="AB310" s="1" t="s">
        <v>38</v>
      </c>
      <c r="AC310" s="1" t="s">
        <v>54</v>
      </c>
      <c r="AD310" s="7">
        <v>69.55</v>
      </c>
      <c r="AE310" s="7">
        <v>200.2</v>
      </c>
      <c r="AF310" s="7">
        <v>33.799999999999997</v>
      </c>
      <c r="AG310" s="7">
        <v>0</v>
      </c>
      <c r="AH310" s="7">
        <v>5.01</v>
      </c>
      <c r="AI310" s="7">
        <v>171.41</v>
      </c>
      <c r="AJ310" s="7">
        <f t="shared" si="18"/>
        <v>57.136666666666663</v>
      </c>
      <c r="AK310" s="7" t="s">
        <v>8249</v>
      </c>
      <c r="AL310" s="1" t="s">
        <v>96</v>
      </c>
      <c r="AM310" s="1">
        <f t="shared" si="19"/>
        <v>0</v>
      </c>
      <c r="AN310" s="1" t="s">
        <v>8232</v>
      </c>
      <c r="AO310" s="1" t="s">
        <v>108</v>
      </c>
      <c r="AP310" s="4">
        <f>1</f>
        <v>1</v>
      </c>
    </row>
    <row r="311" spans="1:42" x14ac:dyDescent="0.3">
      <c r="A311" s="1" t="s">
        <v>616</v>
      </c>
      <c r="B311" s="1" t="s">
        <v>37</v>
      </c>
      <c r="C311" s="4">
        <v>58</v>
      </c>
      <c r="D311" s="4" t="str">
        <f t="shared" si="16"/>
        <v>Senior Citizen</v>
      </c>
      <c r="E311" s="1" t="s">
        <v>8253</v>
      </c>
      <c r="F311" s="1" t="s">
        <v>8254</v>
      </c>
      <c r="G311" s="1" t="s">
        <v>617</v>
      </c>
      <c r="H311" s="1">
        <v>95511</v>
      </c>
      <c r="I311" s="4">
        <v>0</v>
      </c>
      <c r="J311" s="4">
        <v>13</v>
      </c>
      <c r="K311" s="4" t="str">
        <f t="shared" si="17"/>
        <v>Loyal</v>
      </c>
      <c r="L311" s="1" t="s">
        <v>60</v>
      </c>
      <c r="M311" s="1" t="s">
        <v>41</v>
      </c>
      <c r="N311" s="7">
        <v>25.420517214274568</v>
      </c>
      <c r="O311" s="1" t="s">
        <v>41</v>
      </c>
      <c r="P311" s="1" t="s">
        <v>38</v>
      </c>
      <c r="Q311" s="1" t="s">
        <v>42</v>
      </c>
      <c r="R311" s="7">
        <v>13</v>
      </c>
      <c r="S311" s="1" t="s">
        <v>41</v>
      </c>
      <c r="T311" s="1" t="s">
        <v>41</v>
      </c>
      <c r="U311" s="1" t="s">
        <v>38</v>
      </c>
      <c r="V311" s="1" t="s">
        <v>38</v>
      </c>
      <c r="W311" s="1" t="s">
        <v>41</v>
      </c>
      <c r="X311" s="1" t="s">
        <v>41</v>
      </c>
      <c r="Y311" s="1" t="s">
        <v>41</v>
      </c>
      <c r="Z311" s="1" t="s">
        <v>41</v>
      </c>
      <c r="AA311" s="1" t="s">
        <v>71</v>
      </c>
      <c r="AB311" s="1" t="s">
        <v>41</v>
      </c>
      <c r="AC311" s="1" t="s">
        <v>44</v>
      </c>
      <c r="AD311" s="7">
        <v>35.4</v>
      </c>
      <c r="AE311" s="7">
        <v>450.4</v>
      </c>
      <c r="AF311" s="7">
        <v>0</v>
      </c>
      <c r="AG311" s="7">
        <v>100</v>
      </c>
      <c r="AH311" s="7">
        <v>0</v>
      </c>
      <c r="AI311" s="7">
        <v>550.4</v>
      </c>
      <c r="AJ311" s="7">
        <f t="shared" si="18"/>
        <v>42.338461538461537</v>
      </c>
      <c r="AK311" s="7" t="s">
        <v>8246</v>
      </c>
      <c r="AL311" s="1" t="s">
        <v>45</v>
      </c>
      <c r="AM311" s="1">
        <f t="shared" si="19"/>
        <v>0</v>
      </c>
      <c r="AN311" s="1" t="s">
        <v>8232</v>
      </c>
      <c r="AO311" s="1" t="s">
        <v>108</v>
      </c>
      <c r="AP311" s="4">
        <f>1</f>
        <v>1</v>
      </c>
    </row>
    <row r="312" spans="1:42" x14ac:dyDescent="0.3">
      <c r="A312" s="1" t="s">
        <v>618</v>
      </c>
      <c r="B312" s="1" t="s">
        <v>47</v>
      </c>
      <c r="C312" s="4">
        <v>19</v>
      </c>
      <c r="D312" s="4" t="str">
        <f t="shared" si="16"/>
        <v>Teenager</v>
      </c>
      <c r="E312" s="1" t="s">
        <v>3</v>
      </c>
      <c r="F312" s="1" t="s">
        <v>8254</v>
      </c>
      <c r="G312" s="1" t="s">
        <v>307</v>
      </c>
      <c r="H312" s="1">
        <v>92843</v>
      </c>
      <c r="I312" s="4">
        <v>1</v>
      </c>
      <c r="J312" s="4">
        <v>63</v>
      </c>
      <c r="K312" s="4" t="str">
        <f t="shared" si="17"/>
        <v>Veteran</v>
      </c>
      <c r="L312" s="1" t="s">
        <v>40</v>
      </c>
      <c r="M312" s="1" t="s">
        <v>38</v>
      </c>
      <c r="N312" s="7">
        <v>13.45</v>
      </c>
      <c r="O312" s="1" t="s">
        <v>38</v>
      </c>
      <c r="P312" s="1" t="s">
        <v>38</v>
      </c>
      <c r="Q312" s="1" t="s">
        <v>77</v>
      </c>
      <c r="R312" s="7">
        <v>69</v>
      </c>
      <c r="S312" s="1" t="s">
        <v>38</v>
      </c>
      <c r="T312" s="1" t="s">
        <v>38</v>
      </c>
      <c r="U312" s="1" t="s">
        <v>38</v>
      </c>
      <c r="V312" s="1" t="s">
        <v>41</v>
      </c>
      <c r="W312" s="1" t="s">
        <v>38</v>
      </c>
      <c r="X312" s="1" t="s">
        <v>38</v>
      </c>
      <c r="Y312" s="1" t="s">
        <v>38</v>
      </c>
      <c r="Z312" s="1" t="s">
        <v>38</v>
      </c>
      <c r="AA312" s="1" t="s">
        <v>71</v>
      </c>
      <c r="AB312" s="1" t="s">
        <v>41</v>
      </c>
      <c r="AC312" s="1" t="s">
        <v>44</v>
      </c>
      <c r="AD312" s="7">
        <v>83.5</v>
      </c>
      <c r="AE312" s="7">
        <v>5435</v>
      </c>
      <c r="AF312" s="7">
        <v>0</v>
      </c>
      <c r="AG312" s="7">
        <v>0</v>
      </c>
      <c r="AH312" s="7">
        <v>847.35</v>
      </c>
      <c r="AI312" s="7">
        <v>6282.35</v>
      </c>
      <c r="AJ312" s="7">
        <f t="shared" si="18"/>
        <v>99.719841269841282</v>
      </c>
      <c r="AK312" s="7" t="s">
        <v>8249</v>
      </c>
      <c r="AL312" s="1" t="s">
        <v>45</v>
      </c>
      <c r="AM312" s="1">
        <f t="shared" si="19"/>
        <v>0</v>
      </c>
      <c r="AN312" s="1" t="s">
        <v>8232</v>
      </c>
      <c r="AO312" s="1" t="s">
        <v>108</v>
      </c>
      <c r="AP312" s="4">
        <f>1</f>
        <v>1</v>
      </c>
    </row>
    <row r="313" spans="1:42" x14ac:dyDescent="0.3">
      <c r="A313" s="1" t="s">
        <v>619</v>
      </c>
      <c r="B313" s="1" t="s">
        <v>37</v>
      </c>
      <c r="C313" s="4">
        <v>45</v>
      </c>
      <c r="D313" s="4" t="str">
        <f t="shared" si="16"/>
        <v>Adult</v>
      </c>
      <c r="E313" s="1" t="s">
        <v>3</v>
      </c>
      <c r="F313" s="1" t="s">
        <v>8254</v>
      </c>
      <c r="G313" s="1" t="s">
        <v>620</v>
      </c>
      <c r="H313" s="1">
        <v>96069</v>
      </c>
      <c r="I313" s="4">
        <v>0</v>
      </c>
      <c r="J313" s="4">
        <v>23</v>
      </c>
      <c r="K313" s="4" t="str">
        <f t="shared" si="17"/>
        <v>Loyal</v>
      </c>
      <c r="L313" s="1" t="s">
        <v>40</v>
      </c>
      <c r="M313" s="1" t="s">
        <v>38</v>
      </c>
      <c r="N313" s="7">
        <v>38.81</v>
      </c>
      <c r="O313" s="1" t="s">
        <v>41</v>
      </c>
      <c r="P313" s="1" t="s">
        <v>38</v>
      </c>
      <c r="Q313" s="1" t="s">
        <v>53</v>
      </c>
      <c r="R313" s="7">
        <v>28</v>
      </c>
      <c r="S313" s="1" t="s">
        <v>41</v>
      </c>
      <c r="T313" s="1" t="s">
        <v>38</v>
      </c>
      <c r="U313" s="1" t="s">
        <v>38</v>
      </c>
      <c r="V313" s="1" t="s">
        <v>38</v>
      </c>
      <c r="W313" s="1" t="s">
        <v>41</v>
      </c>
      <c r="X313" s="1" t="s">
        <v>41</v>
      </c>
      <c r="Y313" s="1" t="s">
        <v>41</v>
      </c>
      <c r="Z313" s="1" t="s">
        <v>38</v>
      </c>
      <c r="AA313" s="1" t="s">
        <v>49</v>
      </c>
      <c r="AB313" s="1" t="s">
        <v>41</v>
      </c>
      <c r="AC313" s="1" t="s">
        <v>54</v>
      </c>
      <c r="AD313" s="7">
        <v>83.8</v>
      </c>
      <c r="AE313" s="7">
        <v>1900.25</v>
      </c>
      <c r="AF313" s="7">
        <v>0</v>
      </c>
      <c r="AG313" s="7">
        <v>0</v>
      </c>
      <c r="AH313" s="7">
        <v>892.63</v>
      </c>
      <c r="AI313" s="7">
        <v>2792.88</v>
      </c>
      <c r="AJ313" s="7">
        <f t="shared" si="18"/>
        <v>121.42956521739131</v>
      </c>
      <c r="AK313" s="7" t="s">
        <v>8247</v>
      </c>
      <c r="AL313" s="1" t="s">
        <v>55</v>
      </c>
      <c r="AM313" s="1">
        <f t="shared" si="19"/>
        <v>1</v>
      </c>
      <c r="AN313" s="1" t="s">
        <v>119</v>
      </c>
      <c r="AO313" s="1" t="s">
        <v>193</v>
      </c>
      <c r="AP313" s="4">
        <f>1</f>
        <v>1</v>
      </c>
    </row>
    <row r="314" spans="1:42" x14ac:dyDescent="0.3">
      <c r="A314" s="1" t="s">
        <v>621</v>
      </c>
      <c r="B314" s="1" t="s">
        <v>47</v>
      </c>
      <c r="C314" s="4">
        <v>26</v>
      </c>
      <c r="D314" s="4" t="str">
        <f t="shared" si="16"/>
        <v>Adult</v>
      </c>
      <c r="E314" s="1" t="s">
        <v>8253</v>
      </c>
      <c r="F314" s="1" t="s">
        <v>8255</v>
      </c>
      <c r="G314" s="1" t="s">
        <v>622</v>
      </c>
      <c r="H314" s="1">
        <v>95653</v>
      </c>
      <c r="I314" s="4">
        <v>0</v>
      </c>
      <c r="J314" s="4">
        <v>52</v>
      </c>
      <c r="K314" s="4" t="str">
        <f t="shared" si="17"/>
        <v>Veteran</v>
      </c>
      <c r="L314" s="1" t="s">
        <v>40</v>
      </c>
      <c r="M314" s="1" t="s">
        <v>38</v>
      </c>
      <c r="N314" s="7">
        <v>23.12</v>
      </c>
      <c r="O314" s="1" t="s">
        <v>38</v>
      </c>
      <c r="P314" s="1" t="s">
        <v>41</v>
      </c>
      <c r="Q314" s="1" t="s">
        <v>8232</v>
      </c>
      <c r="R314" s="7">
        <v>0</v>
      </c>
      <c r="S314" s="1" t="s">
        <v>41</v>
      </c>
      <c r="T314" s="1" t="s">
        <v>41</v>
      </c>
      <c r="U314" s="1" t="s">
        <v>41</v>
      </c>
      <c r="V314" s="1" t="s">
        <v>41</v>
      </c>
      <c r="W314" s="1" t="s">
        <v>41</v>
      </c>
      <c r="X314" s="1" t="s">
        <v>41</v>
      </c>
      <c r="Y314" s="1" t="s">
        <v>41</v>
      </c>
      <c r="Z314" s="1" t="s">
        <v>41</v>
      </c>
      <c r="AA314" s="1" t="s">
        <v>71</v>
      </c>
      <c r="AB314" s="1" t="s">
        <v>41</v>
      </c>
      <c r="AC314" s="1" t="s">
        <v>44</v>
      </c>
      <c r="AD314" s="7">
        <v>25.6</v>
      </c>
      <c r="AE314" s="7">
        <v>1334.5</v>
      </c>
      <c r="AF314" s="7">
        <v>0</v>
      </c>
      <c r="AG314" s="7">
        <v>0</v>
      </c>
      <c r="AH314" s="7">
        <v>1202.24</v>
      </c>
      <c r="AI314" s="7">
        <v>2536.7399999999998</v>
      </c>
      <c r="AJ314" s="7">
        <f t="shared" si="18"/>
        <v>48.783461538461538</v>
      </c>
      <c r="AK314" s="7" t="s">
        <v>8246</v>
      </c>
      <c r="AL314" s="1" t="s">
        <v>45</v>
      </c>
      <c r="AM314" s="1">
        <f t="shared" si="19"/>
        <v>0</v>
      </c>
      <c r="AN314" s="1" t="s">
        <v>8232</v>
      </c>
      <c r="AO314" s="1" t="s">
        <v>108</v>
      </c>
      <c r="AP314" s="4">
        <f>1</f>
        <v>1</v>
      </c>
    </row>
    <row r="315" spans="1:42" x14ac:dyDescent="0.3">
      <c r="A315" s="1" t="s">
        <v>623</v>
      </c>
      <c r="B315" s="1" t="s">
        <v>47</v>
      </c>
      <c r="C315" s="4">
        <v>23</v>
      </c>
      <c r="D315" s="4" t="str">
        <f t="shared" si="16"/>
        <v>Teenager</v>
      </c>
      <c r="E315" s="1" t="s">
        <v>8253</v>
      </c>
      <c r="F315" s="1" t="s">
        <v>8254</v>
      </c>
      <c r="G315" s="1" t="s">
        <v>624</v>
      </c>
      <c r="H315" s="1">
        <v>91406</v>
      </c>
      <c r="I315" s="4">
        <v>0</v>
      </c>
      <c r="J315" s="4">
        <v>3</v>
      </c>
      <c r="K315" s="4" t="str">
        <f t="shared" si="17"/>
        <v>New</v>
      </c>
      <c r="L315" s="1" t="s">
        <v>52</v>
      </c>
      <c r="M315" s="1" t="s">
        <v>38</v>
      </c>
      <c r="N315" s="7">
        <v>16.39</v>
      </c>
      <c r="O315" s="1" t="s">
        <v>41</v>
      </c>
      <c r="P315" s="1" t="s">
        <v>41</v>
      </c>
      <c r="Q315" s="1" t="s">
        <v>8232</v>
      </c>
      <c r="R315" s="7">
        <v>0</v>
      </c>
      <c r="S315" s="1" t="s">
        <v>41</v>
      </c>
      <c r="T315" s="1" t="s">
        <v>41</v>
      </c>
      <c r="U315" s="1" t="s">
        <v>41</v>
      </c>
      <c r="V315" s="1" t="s">
        <v>41</v>
      </c>
      <c r="W315" s="1" t="s">
        <v>41</v>
      </c>
      <c r="X315" s="1" t="s">
        <v>41</v>
      </c>
      <c r="Y315" s="1" t="s">
        <v>41</v>
      </c>
      <c r="Z315" s="1" t="s">
        <v>41</v>
      </c>
      <c r="AA315" s="1" t="s">
        <v>49</v>
      </c>
      <c r="AB315" s="1" t="s">
        <v>38</v>
      </c>
      <c r="AC315" s="1" t="s">
        <v>44</v>
      </c>
      <c r="AD315" s="7">
        <v>20.75</v>
      </c>
      <c r="AE315" s="7">
        <v>67.099999999999994</v>
      </c>
      <c r="AF315" s="7">
        <v>0</v>
      </c>
      <c r="AG315" s="7">
        <v>0</v>
      </c>
      <c r="AH315" s="7">
        <v>49.17</v>
      </c>
      <c r="AI315" s="7">
        <v>116.27</v>
      </c>
      <c r="AJ315" s="7">
        <f t="shared" si="18"/>
        <v>38.756666666666668</v>
      </c>
      <c r="AK315" s="7" t="s">
        <v>8246</v>
      </c>
      <c r="AL315" s="1" t="s">
        <v>96</v>
      </c>
      <c r="AM315" s="1">
        <f t="shared" si="19"/>
        <v>0</v>
      </c>
      <c r="AN315" s="1" t="s">
        <v>8232</v>
      </c>
      <c r="AO315" s="1" t="s">
        <v>108</v>
      </c>
      <c r="AP315" s="4">
        <f>1</f>
        <v>1</v>
      </c>
    </row>
    <row r="316" spans="1:42" x14ac:dyDescent="0.3">
      <c r="A316" s="1" t="s">
        <v>625</v>
      </c>
      <c r="B316" s="1" t="s">
        <v>47</v>
      </c>
      <c r="C316" s="4">
        <v>23</v>
      </c>
      <c r="D316" s="4" t="str">
        <f t="shared" si="16"/>
        <v>Teenager</v>
      </c>
      <c r="E316" s="1" t="s">
        <v>8253</v>
      </c>
      <c r="F316" s="1" t="s">
        <v>8254</v>
      </c>
      <c r="G316" s="1" t="s">
        <v>314</v>
      </c>
      <c r="H316" s="1">
        <v>92026</v>
      </c>
      <c r="I316" s="4">
        <v>0</v>
      </c>
      <c r="J316" s="4">
        <v>10</v>
      </c>
      <c r="K316" s="4" t="str">
        <f t="shared" si="17"/>
        <v>New</v>
      </c>
      <c r="L316" s="1" t="s">
        <v>40</v>
      </c>
      <c r="M316" s="1" t="s">
        <v>38</v>
      </c>
      <c r="N316" s="7">
        <v>30.3</v>
      </c>
      <c r="O316" s="1" t="s">
        <v>41</v>
      </c>
      <c r="P316" s="1" t="s">
        <v>38</v>
      </c>
      <c r="Q316" s="1" t="s">
        <v>77</v>
      </c>
      <c r="R316" s="7">
        <v>73</v>
      </c>
      <c r="S316" s="1" t="s">
        <v>41</v>
      </c>
      <c r="T316" s="1" t="s">
        <v>41</v>
      </c>
      <c r="U316" s="1" t="s">
        <v>41</v>
      </c>
      <c r="V316" s="1" t="s">
        <v>41</v>
      </c>
      <c r="W316" s="1" t="s">
        <v>41</v>
      </c>
      <c r="X316" s="1" t="s">
        <v>38</v>
      </c>
      <c r="Y316" s="1" t="s">
        <v>38</v>
      </c>
      <c r="Z316" s="1" t="s">
        <v>41</v>
      </c>
      <c r="AA316" s="1" t="s">
        <v>49</v>
      </c>
      <c r="AB316" s="1" t="s">
        <v>38</v>
      </c>
      <c r="AC316" s="1" t="s">
        <v>54</v>
      </c>
      <c r="AD316" s="7">
        <v>56.75</v>
      </c>
      <c r="AE316" s="7">
        <v>503.25</v>
      </c>
      <c r="AF316" s="7">
        <v>0</v>
      </c>
      <c r="AG316" s="7">
        <v>30</v>
      </c>
      <c r="AH316" s="7">
        <v>303</v>
      </c>
      <c r="AI316" s="7">
        <v>836.25</v>
      </c>
      <c r="AJ316" s="7">
        <f t="shared" si="18"/>
        <v>83.625</v>
      </c>
      <c r="AK316" s="7" t="s">
        <v>8249</v>
      </c>
      <c r="AL316" s="1" t="s">
        <v>45</v>
      </c>
      <c r="AM316" s="1">
        <f t="shared" si="19"/>
        <v>0</v>
      </c>
      <c r="AN316" s="1" t="s">
        <v>8232</v>
      </c>
      <c r="AO316" s="1" t="s">
        <v>108</v>
      </c>
      <c r="AP316" s="4">
        <f>1</f>
        <v>1</v>
      </c>
    </row>
    <row r="317" spans="1:42" x14ac:dyDescent="0.3">
      <c r="A317" s="1" t="s">
        <v>626</v>
      </c>
      <c r="B317" s="1" t="s">
        <v>37</v>
      </c>
      <c r="C317" s="4">
        <v>39</v>
      </c>
      <c r="D317" s="4" t="str">
        <f t="shared" si="16"/>
        <v>Adult</v>
      </c>
      <c r="E317" s="1" t="s">
        <v>3</v>
      </c>
      <c r="F317" s="1" t="s">
        <v>8256</v>
      </c>
      <c r="G317" s="1" t="s">
        <v>627</v>
      </c>
      <c r="H317" s="1">
        <v>96104</v>
      </c>
      <c r="I317" s="4">
        <v>10</v>
      </c>
      <c r="J317" s="4">
        <v>72</v>
      </c>
      <c r="K317" s="4" t="str">
        <f t="shared" si="17"/>
        <v>Veteran</v>
      </c>
      <c r="L317" s="1" t="s">
        <v>40</v>
      </c>
      <c r="M317" s="1" t="s">
        <v>38</v>
      </c>
      <c r="N317" s="7">
        <v>14.17</v>
      </c>
      <c r="O317" s="1" t="s">
        <v>41</v>
      </c>
      <c r="P317" s="1" t="s">
        <v>41</v>
      </c>
      <c r="Q317" s="1" t="s">
        <v>8232</v>
      </c>
      <c r="R317" s="7">
        <v>0</v>
      </c>
      <c r="S317" s="1" t="s">
        <v>41</v>
      </c>
      <c r="T317" s="1" t="s">
        <v>41</v>
      </c>
      <c r="U317" s="1" t="s">
        <v>41</v>
      </c>
      <c r="V317" s="1" t="s">
        <v>41</v>
      </c>
      <c r="W317" s="1" t="s">
        <v>41</v>
      </c>
      <c r="X317" s="1" t="s">
        <v>41</v>
      </c>
      <c r="Y317" s="1" t="s">
        <v>41</v>
      </c>
      <c r="Z317" s="1" t="s">
        <v>41</v>
      </c>
      <c r="AA317" s="1" t="s">
        <v>71</v>
      </c>
      <c r="AB317" s="1" t="s">
        <v>41</v>
      </c>
      <c r="AC317" s="1" t="s">
        <v>54</v>
      </c>
      <c r="AD317" s="7">
        <v>20.100000000000001</v>
      </c>
      <c r="AE317" s="7">
        <v>1460.85</v>
      </c>
      <c r="AF317" s="7">
        <v>0</v>
      </c>
      <c r="AG317" s="7">
        <v>0</v>
      </c>
      <c r="AH317" s="7">
        <v>1020.24</v>
      </c>
      <c r="AI317" s="7">
        <v>2481.09</v>
      </c>
      <c r="AJ317" s="7">
        <f t="shared" si="18"/>
        <v>34.459583333333335</v>
      </c>
      <c r="AK317" s="7" t="s">
        <v>8246</v>
      </c>
      <c r="AL317" s="1" t="s">
        <v>45</v>
      </c>
      <c r="AM317" s="1">
        <f t="shared" si="19"/>
        <v>0</v>
      </c>
      <c r="AN317" s="1" t="s">
        <v>8232</v>
      </c>
      <c r="AO317" s="1" t="s">
        <v>108</v>
      </c>
      <c r="AP317" s="4">
        <f>1</f>
        <v>1</v>
      </c>
    </row>
    <row r="318" spans="1:42" x14ac:dyDescent="0.3">
      <c r="A318" s="1" t="s">
        <v>628</v>
      </c>
      <c r="B318" s="1" t="s">
        <v>47</v>
      </c>
      <c r="C318" s="4">
        <v>62</v>
      </c>
      <c r="D318" s="4" t="str">
        <f t="shared" si="16"/>
        <v>Senior Citizen</v>
      </c>
      <c r="E318" s="1" t="s">
        <v>8253</v>
      </c>
      <c r="F318" s="1" t="s">
        <v>8254</v>
      </c>
      <c r="G318" s="1" t="s">
        <v>629</v>
      </c>
      <c r="H318" s="1">
        <v>90717</v>
      </c>
      <c r="I318" s="4">
        <v>0</v>
      </c>
      <c r="J318" s="4">
        <v>29</v>
      </c>
      <c r="K318" s="4" t="str">
        <f t="shared" si="17"/>
        <v>Loyal</v>
      </c>
      <c r="L318" s="1" t="s">
        <v>127</v>
      </c>
      <c r="M318" s="1" t="s">
        <v>38</v>
      </c>
      <c r="N318" s="7">
        <v>48.2</v>
      </c>
      <c r="O318" s="1" t="s">
        <v>41</v>
      </c>
      <c r="P318" s="1" t="s">
        <v>38</v>
      </c>
      <c r="Q318" s="1" t="s">
        <v>53</v>
      </c>
      <c r="R318" s="7">
        <v>19</v>
      </c>
      <c r="S318" s="1" t="s">
        <v>41</v>
      </c>
      <c r="T318" s="1" t="s">
        <v>41</v>
      </c>
      <c r="U318" s="1" t="s">
        <v>38</v>
      </c>
      <c r="V318" s="1" t="s">
        <v>38</v>
      </c>
      <c r="W318" s="1" t="s">
        <v>38</v>
      </c>
      <c r="X318" s="1" t="s">
        <v>38</v>
      </c>
      <c r="Y318" s="1" t="s">
        <v>38</v>
      </c>
      <c r="Z318" s="1" t="s">
        <v>38</v>
      </c>
      <c r="AA318" s="1" t="s">
        <v>49</v>
      </c>
      <c r="AB318" s="1" t="s">
        <v>38</v>
      </c>
      <c r="AC318" s="1" t="s">
        <v>44</v>
      </c>
      <c r="AD318" s="7">
        <v>98.8</v>
      </c>
      <c r="AE318" s="7">
        <v>2807.1</v>
      </c>
      <c r="AF318" s="7">
        <v>0</v>
      </c>
      <c r="AG318" s="7">
        <v>0</v>
      </c>
      <c r="AH318" s="7">
        <v>1397.8</v>
      </c>
      <c r="AI318" s="7">
        <v>4204.8999999999996</v>
      </c>
      <c r="AJ318" s="7">
        <f t="shared" si="18"/>
        <v>144.99655172413793</v>
      </c>
      <c r="AK318" s="7" t="s">
        <v>8247</v>
      </c>
      <c r="AL318" s="1" t="s">
        <v>45</v>
      </c>
      <c r="AM318" s="1">
        <f t="shared" si="19"/>
        <v>0</v>
      </c>
      <c r="AN318" s="1" t="s">
        <v>8232</v>
      </c>
      <c r="AO318" s="1" t="s">
        <v>108</v>
      </c>
      <c r="AP318" s="4">
        <f>1</f>
        <v>1</v>
      </c>
    </row>
    <row r="319" spans="1:42" x14ac:dyDescent="0.3">
      <c r="A319" s="1" t="s">
        <v>630</v>
      </c>
      <c r="B319" s="1" t="s">
        <v>37</v>
      </c>
      <c r="C319" s="4">
        <v>70</v>
      </c>
      <c r="D319" s="4" t="str">
        <f t="shared" si="16"/>
        <v>Senior Citizen</v>
      </c>
      <c r="E319" s="1" t="s">
        <v>3</v>
      </c>
      <c r="F319" s="1" t="s">
        <v>8254</v>
      </c>
      <c r="G319" s="1" t="s">
        <v>631</v>
      </c>
      <c r="H319" s="1">
        <v>95451</v>
      </c>
      <c r="I319" s="4">
        <v>8</v>
      </c>
      <c r="J319" s="4">
        <v>62</v>
      </c>
      <c r="K319" s="4" t="str">
        <f t="shared" si="17"/>
        <v>Veteran</v>
      </c>
      <c r="L319" s="1" t="s">
        <v>74</v>
      </c>
      <c r="M319" s="1" t="s">
        <v>38</v>
      </c>
      <c r="N319" s="7">
        <v>22.74</v>
      </c>
      <c r="O319" s="1" t="s">
        <v>38</v>
      </c>
      <c r="P319" s="1" t="s">
        <v>38</v>
      </c>
      <c r="Q319" s="1" t="s">
        <v>53</v>
      </c>
      <c r="R319" s="7">
        <v>18</v>
      </c>
      <c r="S319" s="1" t="s">
        <v>38</v>
      </c>
      <c r="T319" s="1" t="s">
        <v>41</v>
      </c>
      <c r="U319" s="1" t="s">
        <v>38</v>
      </c>
      <c r="V319" s="1" t="s">
        <v>41</v>
      </c>
      <c r="W319" s="1" t="s">
        <v>38</v>
      </c>
      <c r="X319" s="1" t="s">
        <v>38</v>
      </c>
      <c r="Y319" s="1" t="s">
        <v>38</v>
      </c>
      <c r="Z319" s="1" t="s">
        <v>38</v>
      </c>
      <c r="AA319" s="1" t="s">
        <v>43</v>
      </c>
      <c r="AB319" s="1" t="s">
        <v>38</v>
      </c>
      <c r="AC319" s="1" t="s">
        <v>54</v>
      </c>
      <c r="AD319" s="7">
        <v>104.85</v>
      </c>
      <c r="AE319" s="7">
        <v>6312.9</v>
      </c>
      <c r="AF319" s="7">
        <v>0</v>
      </c>
      <c r="AG319" s="7">
        <v>0</v>
      </c>
      <c r="AH319" s="7">
        <v>1409.88</v>
      </c>
      <c r="AI319" s="7">
        <v>7722.78</v>
      </c>
      <c r="AJ319" s="7">
        <f t="shared" si="18"/>
        <v>124.56096774193549</v>
      </c>
      <c r="AK319" s="7" t="s">
        <v>8247</v>
      </c>
      <c r="AL319" s="1" t="s">
        <v>45</v>
      </c>
      <c r="AM319" s="1">
        <f t="shared" si="19"/>
        <v>0</v>
      </c>
      <c r="AN319" s="1" t="s">
        <v>8232</v>
      </c>
      <c r="AO319" s="1" t="s">
        <v>108</v>
      </c>
      <c r="AP319" s="4">
        <f>1</f>
        <v>1</v>
      </c>
    </row>
    <row r="320" spans="1:42" x14ac:dyDescent="0.3">
      <c r="A320" s="1" t="s">
        <v>632</v>
      </c>
      <c r="B320" s="1" t="s">
        <v>47</v>
      </c>
      <c r="C320" s="4">
        <v>34</v>
      </c>
      <c r="D320" s="4" t="str">
        <f t="shared" si="16"/>
        <v>Adult</v>
      </c>
      <c r="E320" s="1" t="s">
        <v>3</v>
      </c>
      <c r="F320" s="1" t="s">
        <v>8254</v>
      </c>
      <c r="G320" s="1" t="s">
        <v>633</v>
      </c>
      <c r="H320" s="1">
        <v>95662</v>
      </c>
      <c r="I320" s="4">
        <v>1</v>
      </c>
      <c r="J320" s="4">
        <v>41</v>
      </c>
      <c r="K320" s="4" t="str">
        <f t="shared" si="17"/>
        <v>Loyal</v>
      </c>
      <c r="L320" s="1" t="s">
        <v>40</v>
      </c>
      <c r="M320" s="1" t="s">
        <v>38</v>
      </c>
      <c r="N320" s="7">
        <v>15.91</v>
      </c>
      <c r="O320" s="1" t="s">
        <v>38</v>
      </c>
      <c r="P320" s="1" t="s">
        <v>38</v>
      </c>
      <c r="Q320" s="1" t="s">
        <v>77</v>
      </c>
      <c r="R320" s="7">
        <v>29</v>
      </c>
      <c r="S320" s="1" t="s">
        <v>41</v>
      </c>
      <c r="T320" s="1" t="s">
        <v>41</v>
      </c>
      <c r="U320" s="1" t="s">
        <v>38</v>
      </c>
      <c r="V320" s="1" t="s">
        <v>41</v>
      </c>
      <c r="W320" s="1" t="s">
        <v>38</v>
      </c>
      <c r="X320" s="1" t="s">
        <v>38</v>
      </c>
      <c r="Y320" s="1" t="s">
        <v>38</v>
      </c>
      <c r="Z320" s="1" t="s">
        <v>38</v>
      </c>
      <c r="AA320" s="1" t="s">
        <v>43</v>
      </c>
      <c r="AB320" s="1" t="s">
        <v>38</v>
      </c>
      <c r="AC320" s="1" t="s">
        <v>54</v>
      </c>
      <c r="AD320" s="7">
        <v>73</v>
      </c>
      <c r="AE320" s="7">
        <v>3001.2</v>
      </c>
      <c r="AF320" s="7">
        <v>0</v>
      </c>
      <c r="AG320" s="7">
        <v>0</v>
      </c>
      <c r="AH320" s="7">
        <v>652.30999999999995</v>
      </c>
      <c r="AI320" s="7">
        <v>3653.51</v>
      </c>
      <c r="AJ320" s="7">
        <f t="shared" si="18"/>
        <v>89.11</v>
      </c>
      <c r="AK320" s="7" t="s">
        <v>8249</v>
      </c>
      <c r="AL320" s="1" t="s">
        <v>55</v>
      </c>
      <c r="AM320" s="1">
        <f t="shared" si="19"/>
        <v>1</v>
      </c>
      <c r="AN320" s="1" t="s">
        <v>56</v>
      </c>
      <c r="AO320" s="1" t="s">
        <v>201</v>
      </c>
      <c r="AP320" s="4">
        <f>1</f>
        <v>1</v>
      </c>
    </row>
    <row r="321" spans="1:42" x14ac:dyDescent="0.3">
      <c r="A321" s="1" t="s">
        <v>634</v>
      </c>
      <c r="B321" s="1" t="s">
        <v>47</v>
      </c>
      <c r="C321" s="4">
        <v>47</v>
      </c>
      <c r="D321" s="4" t="str">
        <f t="shared" si="16"/>
        <v>Adult</v>
      </c>
      <c r="E321" s="1" t="s">
        <v>8253</v>
      </c>
      <c r="F321" s="1" t="s">
        <v>8254</v>
      </c>
      <c r="G321" s="1" t="s">
        <v>635</v>
      </c>
      <c r="H321" s="1">
        <v>95364</v>
      </c>
      <c r="I321" s="4">
        <v>0</v>
      </c>
      <c r="J321" s="4">
        <v>43</v>
      </c>
      <c r="K321" s="4" t="str">
        <f t="shared" si="17"/>
        <v>Loyal</v>
      </c>
      <c r="L321" s="1" t="s">
        <v>74</v>
      </c>
      <c r="M321" s="1" t="s">
        <v>38</v>
      </c>
      <c r="N321" s="7">
        <v>49.13</v>
      </c>
      <c r="O321" s="1" t="s">
        <v>38</v>
      </c>
      <c r="P321" s="1" t="s">
        <v>38</v>
      </c>
      <c r="Q321" s="1" t="s">
        <v>53</v>
      </c>
      <c r="R321" s="7">
        <v>25</v>
      </c>
      <c r="S321" s="1" t="s">
        <v>41</v>
      </c>
      <c r="T321" s="1" t="s">
        <v>38</v>
      </c>
      <c r="U321" s="1" t="s">
        <v>41</v>
      </c>
      <c r="V321" s="1" t="s">
        <v>41</v>
      </c>
      <c r="W321" s="1" t="s">
        <v>41</v>
      </c>
      <c r="X321" s="1" t="s">
        <v>41</v>
      </c>
      <c r="Y321" s="1" t="s">
        <v>41</v>
      </c>
      <c r="Z321" s="1" t="s">
        <v>38</v>
      </c>
      <c r="AA321" s="1" t="s">
        <v>49</v>
      </c>
      <c r="AB321" s="1" t="s">
        <v>38</v>
      </c>
      <c r="AC321" s="1" t="s">
        <v>54</v>
      </c>
      <c r="AD321" s="7">
        <v>77.849999999999994</v>
      </c>
      <c r="AE321" s="7">
        <v>3365.85</v>
      </c>
      <c r="AF321" s="7">
        <v>0</v>
      </c>
      <c r="AG321" s="7">
        <v>0</v>
      </c>
      <c r="AH321" s="7">
        <v>2112.59</v>
      </c>
      <c r="AI321" s="7">
        <v>5478.44</v>
      </c>
      <c r="AJ321" s="7">
        <f t="shared" si="18"/>
        <v>127.40558139534883</v>
      </c>
      <c r="AK321" s="7" t="s">
        <v>8247</v>
      </c>
      <c r="AL321" s="1" t="s">
        <v>55</v>
      </c>
      <c r="AM321" s="1">
        <f t="shared" si="19"/>
        <v>1</v>
      </c>
      <c r="AN321" s="1" t="s">
        <v>115</v>
      </c>
      <c r="AO321" s="1" t="s">
        <v>238</v>
      </c>
      <c r="AP321" s="4">
        <f>1</f>
        <v>1</v>
      </c>
    </row>
    <row r="322" spans="1:42" x14ac:dyDescent="0.3">
      <c r="A322" s="1" t="s">
        <v>636</v>
      </c>
      <c r="B322" s="1" t="s">
        <v>37</v>
      </c>
      <c r="C322" s="4">
        <v>63</v>
      </c>
      <c r="D322" s="4" t="str">
        <f t="shared" si="16"/>
        <v>Senior Citizen</v>
      </c>
      <c r="E322" s="1" t="s">
        <v>8253</v>
      </c>
      <c r="F322" s="1" t="s">
        <v>8255</v>
      </c>
      <c r="G322" s="1" t="s">
        <v>358</v>
      </c>
      <c r="H322" s="1">
        <v>92672</v>
      </c>
      <c r="I322" s="4">
        <v>0</v>
      </c>
      <c r="J322" s="4">
        <v>26</v>
      </c>
      <c r="K322" s="4" t="str">
        <f t="shared" si="17"/>
        <v>Loyal</v>
      </c>
      <c r="L322" s="1" t="s">
        <v>127</v>
      </c>
      <c r="M322" s="1" t="s">
        <v>38</v>
      </c>
      <c r="N322" s="7">
        <v>2.48</v>
      </c>
      <c r="O322" s="1" t="s">
        <v>41</v>
      </c>
      <c r="P322" s="1" t="s">
        <v>38</v>
      </c>
      <c r="Q322" s="1" t="s">
        <v>53</v>
      </c>
      <c r="R322" s="7">
        <v>19</v>
      </c>
      <c r="S322" s="1" t="s">
        <v>41</v>
      </c>
      <c r="T322" s="1" t="s">
        <v>38</v>
      </c>
      <c r="U322" s="1" t="s">
        <v>38</v>
      </c>
      <c r="V322" s="1" t="s">
        <v>38</v>
      </c>
      <c r="W322" s="1" t="s">
        <v>38</v>
      </c>
      <c r="X322" s="1" t="s">
        <v>38</v>
      </c>
      <c r="Y322" s="1" t="s">
        <v>38</v>
      </c>
      <c r="Z322" s="1" t="s">
        <v>38</v>
      </c>
      <c r="AA322" s="1" t="s">
        <v>71</v>
      </c>
      <c r="AB322" s="1" t="s">
        <v>38</v>
      </c>
      <c r="AC322" s="1" t="s">
        <v>54</v>
      </c>
      <c r="AD322" s="7">
        <v>105.45</v>
      </c>
      <c r="AE322" s="7">
        <v>2715.3</v>
      </c>
      <c r="AF322" s="7">
        <v>0</v>
      </c>
      <c r="AG322" s="7">
        <v>0</v>
      </c>
      <c r="AH322" s="7">
        <v>64.48</v>
      </c>
      <c r="AI322" s="7">
        <v>2779.78</v>
      </c>
      <c r="AJ322" s="7">
        <f t="shared" si="18"/>
        <v>106.91461538461539</v>
      </c>
      <c r="AK322" s="7" t="s">
        <v>8247</v>
      </c>
      <c r="AL322" s="1" t="s">
        <v>45</v>
      </c>
      <c r="AM322" s="1">
        <f t="shared" si="19"/>
        <v>0</v>
      </c>
      <c r="AN322" s="1" t="s">
        <v>8232</v>
      </c>
      <c r="AO322" s="1" t="s">
        <v>108</v>
      </c>
      <c r="AP322" s="4">
        <f>1</f>
        <v>1</v>
      </c>
    </row>
    <row r="323" spans="1:42" x14ac:dyDescent="0.3">
      <c r="A323" s="1" t="s">
        <v>637</v>
      </c>
      <c r="B323" s="1" t="s">
        <v>37</v>
      </c>
      <c r="C323" s="4">
        <v>58</v>
      </c>
      <c r="D323" s="4" t="str">
        <f t="shared" ref="D323:D386" si="20">IF(C323&lt;25, "Teenager", IF(C323&lt;=50, "Adult", "Senior Citizen"))</f>
        <v>Senior Citizen</v>
      </c>
      <c r="E323" s="1" t="s">
        <v>3</v>
      </c>
      <c r="F323" s="1" t="s">
        <v>8254</v>
      </c>
      <c r="G323" s="1" t="s">
        <v>638</v>
      </c>
      <c r="H323" s="1">
        <v>95903</v>
      </c>
      <c r="I323" s="4">
        <v>9</v>
      </c>
      <c r="J323" s="4">
        <v>19</v>
      </c>
      <c r="K323" s="4" t="str">
        <f t="shared" ref="K323:K386" si="21">IF(J323&lt;12, "New", IF(J323&lt;=48, "Loyal", "Veteran"))</f>
        <v>Loyal</v>
      </c>
      <c r="L323" s="1" t="s">
        <v>60</v>
      </c>
      <c r="M323" s="1" t="s">
        <v>38</v>
      </c>
      <c r="N323" s="7">
        <v>10.68</v>
      </c>
      <c r="O323" s="1" t="s">
        <v>41</v>
      </c>
      <c r="P323" s="1" t="s">
        <v>38</v>
      </c>
      <c r="Q323" s="1" t="s">
        <v>53</v>
      </c>
      <c r="R323" s="7">
        <v>23</v>
      </c>
      <c r="S323" s="1" t="s">
        <v>41</v>
      </c>
      <c r="T323" s="1" t="s">
        <v>41</v>
      </c>
      <c r="U323" s="1" t="s">
        <v>38</v>
      </c>
      <c r="V323" s="1" t="s">
        <v>41</v>
      </c>
      <c r="W323" s="1" t="s">
        <v>38</v>
      </c>
      <c r="X323" s="1" t="s">
        <v>38</v>
      </c>
      <c r="Y323" s="1" t="s">
        <v>38</v>
      </c>
      <c r="Z323" s="1" t="s">
        <v>38</v>
      </c>
      <c r="AA323" s="1" t="s">
        <v>49</v>
      </c>
      <c r="AB323" s="1" t="s">
        <v>38</v>
      </c>
      <c r="AC323" s="1" t="s">
        <v>54</v>
      </c>
      <c r="AD323" s="7">
        <v>96.8</v>
      </c>
      <c r="AE323" s="7">
        <v>1743.05</v>
      </c>
      <c r="AF323" s="7">
        <v>0</v>
      </c>
      <c r="AG323" s="7">
        <v>0</v>
      </c>
      <c r="AH323" s="7">
        <v>202.92</v>
      </c>
      <c r="AI323" s="7">
        <v>1945.97</v>
      </c>
      <c r="AJ323" s="7">
        <f t="shared" ref="AJ323:AJ386" si="22">IF(J323=0, 0, AI323 / J323)</f>
        <v>102.41947368421053</v>
      </c>
      <c r="AK323" s="7" t="s">
        <v>8247</v>
      </c>
      <c r="AL323" s="1" t="s">
        <v>45</v>
      </c>
      <c r="AM323" s="1">
        <f t="shared" ref="AM323:AM386" si="23">IF(AL323="Churned", 1, 0)</f>
        <v>0</v>
      </c>
      <c r="AN323" s="1" t="s">
        <v>8232</v>
      </c>
      <c r="AO323" s="1" t="s">
        <v>108</v>
      </c>
      <c r="AP323" s="4">
        <f>1</f>
        <v>1</v>
      </c>
    </row>
    <row r="324" spans="1:42" x14ac:dyDescent="0.3">
      <c r="A324" s="1" t="s">
        <v>639</v>
      </c>
      <c r="B324" s="1" t="s">
        <v>37</v>
      </c>
      <c r="C324" s="4">
        <v>42</v>
      </c>
      <c r="D324" s="4" t="str">
        <f t="shared" si="20"/>
        <v>Adult</v>
      </c>
      <c r="E324" s="1" t="s">
        <v>3</v>
      </c>
      <c r="F324" s="1" t="s">
        <v>8257</v>
      </c>
      <c r="G324" s="1" t="s">
        <v>320</v>
      </c>
      <c r="H324" s="1">
        <v>95835</v>
      </c>
      <c r="I324" s="4">
        <v>8</v>
      </c>
      <c r="J324" s="4">
        <v>72</v>
      </c>
      <c r="K324" s="4" t="str">
        <f t="shared" si="21"/>
        <v>Veteran</v>
      </c>
      <c r="L324" s="1" t="s">
        <v>40</v>
      </c>
      <c r="M324" s="1" t="s">
        <v>38</v>
      </c>
      <c r="N324" s="7">
        <v>47.6</v>
      </c>
      <c r="O324" s="1" t="s">
        <v>38</v>
      </c>
      <c r="P324" s="1" t="s">
        <v>41</v>
      </c>
      <c r="Q324" s="1" t="s">
        <v>8232</v>
      </c>
      <c r="R324" s="7">
        <v>0</v>
      </c>
      <c r="S324" s="1" t="s">
        <v>41</v>
      </c>
      <c r="T324" s="1" t="s">
        <v>41</v>
      </c>
      <c r="U324" s="1" t="s">
        <v>41</v>
      </c>
      <c r="V324" s="1" t="s">
        <v>41</v>
      </c>
      <c r="W324" s="1" t="s">
        <v>41</v>
      </c>
      <c r="X324" s="1" t="s">
        <v>41</v>
      </c>
      <c r="Y324" s="1" t="s">
        <v>41</v>
      </c>
      <c r="Z324" s="1" t="s">
        <v>41</v>
      </c>
      <c r="AA324" s="1" t="s">
        <v>71</v>
      </c>
      <c r="AB324" s="1" t="s">
        <v>41</v>
      </c>
      <c r="AC324" s="1" t="s">
        <v>44</v>
      </c>
      <c r="AD324" s="7">
        <v>24.25</v>
      </c>
      <c r="AE324" s="7">
        <v>1784.5</v>
      </c>
      <c r="AF324" s="7">
        <v>49.76</v>
      </c>
      <c r="AG324" s="7">
        <v>0</v>
      </c>
      <c r="AH324" s="7">
        <v>3427.2</v>
      </c>
      <c r="AI324" s="7">
        <v>5161.9399999999996</v>
      </c>
      <c r="AJ324" s="7">
        <f t="shared" si="22"/>
        <v>71.69361111111111</v>
      </c>
      <c r="AK324" s="7" t="s">
        <v>8249</v>
      </c>
      <c r="AL324" s="1" t="s">
        <v>45</v>
      </c>
      <c r="AM324" s="1">
        <f t="shared" si="23"/>
        <v>0</v>
      </c>
      <c r="AN324" s="1" t="s">
        <v>8232</v>
      </c>
      <c r="AO324" s="1" t="s">
        <v>108</v>
      </c>
      <c r="AP324" s="4">
        <f>1</f>
        <v>1</v>
      </c>
    </row>
    <row r="325" spans="1:42" x14ac:dyDescent="0.3">
      <c r="A325" s="1" t="s">
        <v>640</v>
      </c>
      <c r="B325" s="1" t="s">
        <v>37</v>
      </c>
      <c r="C325" s="4">
        <v>74</v>
      </c>
      <c r="D325" s="4" t="str">
        <f t="shared" si="20"/>
        <v>Senior Citizen</v>
      </c>
      <c r="E325" s="1" t="s">
        <v>8253</v>
      </c>
      <c r="F325" s="1" t="s">
        <v>8254</v>
      </c>
      <c r="G325" s="1" t="s">
        <v>641</v>
      </c>
      <c r="H325" s="1">
        <v>95947</v>
      </c>
      <c r="I325" s="4">
        <v>0</v>
      </c>
      <c r="J325" s="4">
        <v>45</v>
      </c>
      <c r="K325" s="4" t="str">
        <f t="shared" si="21"/>
        <v>Loyal</v>
      </c>
      <c r="L325" s="1" t="s">
        <v>74</v>
      </c>
      <c r="M325" s="1" t="s">
        <v>38</v>
      </c>
      <c r="N325" s="7">
        <v>34.119999999999997</v>
      </c>
      <c r="O325" s="1" t="s">
        <v>38</v>
      </c>
      <c r="P325" s="1" t="s">
        <v>38</v>
      </c>
      <c r="Q325" s="1" t="s">
        <v>53</v>
      </c>
      <c r="R325" s="7">
        <v>15</v>
      </c>
      <c r="S325" s="1" t="s">
        <v>41</v>
      </c>
      <c r="T325" s="1" t="s">
        <v>41</v>
      </c>
      <c r="U325" s="1" t="s">
        <v>38</v>
      </c>
      <c r="V325" s="1" t="s">
        <v>41</v>
      </c>
      <c r="W325" s="1" t="s">
        <v>38</v>
      </c>
      <c r="X325" s="1" t="s">
        <v>38</v>
      </c>
      <c r="Y325" s="1" t="s">
        <v>41</v>
      </c>
      <c r="Z325" s="1" t="s">
        <v>38</v>
      </c>
      <c r="AA325" s="1" t="s">
        <v>43</v>
      </c>
      <c r="AB325" s="1" t="s">
        <v>38</v>
      </c>
      <c r="AC325" s="1" t="s">
        <v>54</v>
      </c>
      <c r="AD325" s="7">
        <v>102.15</v>
      </c>
      <c r="AE325" s="7">
        <v>4735.3500000000004</v>
      </c>
      <c r="AF325" s="7">
        <v>0</v>
      </c>
      <c r="AG325" s="7">
        <v>0</v>
      </c>
      <c r="AH325" s="7">
        <v>1535.4</v>
      </c>
      <c r="AI325" s="7">
        <v>6270.75</v>
      </c>
      <c r="AJ325" s="7">
        <f t="shared" si="22"/>
        <v>139.35</v>
      </c>
      <c r="AK325" s="7" t="s">
        <v>8247</v>
      </c>
      <c r="AL325" s="1" t="s">
        <v>45</v>
      </c>
      <c r="AM325" s="1">
        <f t="shared" si="23"/>
        <v>0</v>
      </c>
      <c r="AN325" s="1" t="s">
        <v>8232</v>
      </c>
      <c r="AO325" s="1" t="s">
        <v>108</v>
      </c>
      <c r="AP325" s="4">
        <f>1</f>
        <v>1</v>
      </c>
    </row>
    <row r="326" spans="1:42" x14ac:dyDescent="0.3">
      <c r="A326" s="1" t="s">
        <v>642</v>
      </c>
      <c r="B326" s="1" t="s">
        <v>47</v>
      </c>
      <c r="C326" s="4">
        <v>43</v>
      </c>
      <c r="D326" s="4" t="str">
        <f t="shared" si="20"/>
        <v>Adult</v>
      </c>
      <c r="E326" s="1" t="s">
        <v>8253</v>
      </c>
      <c r="F326" s="1" t="s">
        <v>8254</v>
      </c>
      <c r="G326" s="1" t="s">
        <v>643</v>
      </c>
      <c r="H326" s="1">
        <v>95437</v>
      </c>
      <c r="I326" s="4">
        <v>0</v>
      </c>
      <c r="J326" s="4">
        <v>32</v>
      </c>
      <c r="K326" s="4" t="str">
        <f t="shared" si="21"/>
        <v>Loyal</v>
      </c>
      <c r="L326" s="1" t="s">
        <v>40</v>
      </c>
      <c r="M326" s="1" t="s">
        <v>38</v>
      </c>
      <c r="N326" s="7">
        <v>15.52</v>
      </c>
      <c r="O326" s="1" t="s">
        <v>41</v>
      </c>
      <c r="P326" s="1" t="s">
        <v>38</v>
      </c>
      <c r="Q326" s="1" t="s">
        <v>77</v>
      </c>
      <c r="R326" s="7">
        <v>12</v>
      </c>
      <c r="S326" s="1" t="s">
        <v>41</v>
      </c>
      <c r="T326" s="1" t="s">
        <v>41</v>
      </c>
      <c r="U326" s="1" t="s">
        <v>41</v>
      </c>
      <c r="V326" s="1" t="s">
        <v>41</v>
      </c>
      <c r="W326" s="1" t="s">
        <v>38</v>
      </c>
      <c r="X326" s="1" t="s">
        <v>38</v>
      </c>
      <c r="Y326" s="1" t="s">
        <v>38</v>
      </c>
      <c r="Z326" s="1" t="s">
        <v>38</v>
      </c>
      <c r="AA326" s="1" t="s">
        <v>43</v>
      </c>
      <c r="AB326" s="1" t="s">
        <v>38</v>
      </c>
      <c r="AC326" s="1" t="s">
        <v>54</v>
      </c>
      <c r="AD326" s="7">
        <v>64.849999999999994</v>
      </c>
      <c r="AE326" s="7">
        <v>2010.95</v>
      </c>
      <c r="AF326" s="7">
        <v>0</v>
      </c>
      <c r="AG326" s="7">
        <v>0</v>
      </c>
      <c r="AH326" s="7">
        <v>496.64</v>
      </c>
      <c r="AI326" s="7">
        <v>2507.59</v>
      </c>
      <c r="AJ326" s="7">
        <f t="shared" si="22"/>
        <v>78.362187500000005</v>
      </c>
      <c r="AK326" s="7" t="s">
        <v>8249</v>
      </c>
      <c r="AL326" s="1" t="s">
        <v>45</v>
      </c>
      <c r="AM326" s="1">
        <f t="shared" si="23"/>
        <v>0</v>
      </c>
      <c r="AN326" s="1" t="s">
        <v>8232</v>
      </c>
      <c r="AO326" s="1" t="s">
        <v>108</v>
      </c>
      <c r="AP326" s="4">
        <f>1</f>
        <v>1</v>
      </c>
    </row>
    <row r="327" spans="1:42" x14ac:dyDescent="0.3">
      <c r="A327" s="1" t="s">
        <v>644</v>
      </c>
      <c r="B327" s="1" t="s">
        <v>47</v>
      </c>
      <c r="C327" s="4">
        <v>23</v>
      </c>
      <c r="D327" s="4" t="str">
        <f t="shared" si="20"/>
        <v>Teenager</v>
      </c>
      <c r="E327" s="1" t="s">
        <v>8253</v>
      </c>
      <c r="F327" s="1" t="s">
        <v>8254</v>
      </c>
      <c r="G327" s="1" t="s">
        <v>597</v>
      </c>
      <c r="H327" s="1">
        <v>94954</v>
      </c>
      <c r="I327" s="4">
        <v>0</v>
      </c>
      <c r="J327" s="4">
        <v>41</v>
      </c>
      <c r="K327" s="4" t="str">
        <f t="shared" si="21"/>
        <v>Loyal</v>
      </c>
      <c r="L327" s="1" t="s">
        <v>40</v>
      </c>
      <c r="M327" s="1" t="s">
        <v>38</v>
      </c>
      <c r="N327" s="7">
        <v>41.21</v>
      </c>
      <c r="O327" s="1" t="s">
        <v>38</v>
      </c>
      <c r="P327" s="1" t="s">
        <v>41</v>
      </c>
      <c r="Q327" s="1" t="s">
        <v>8232</v>
      </c>
      <c r="R327" s="7">
        <v>0</v>
      </c>
      <c r="S327" s="1" t="s">
        <v>41</v>
      </c>
      <c r="T327" s="1" t="s">
        <v>41</v>
      </c>
      <c r="U327" s="1" t="s">
        <v>41</v>
      </c>
      <c r="V327" s="1" t="s">
        <v>41</v>
      </c>
      <c r="W327" s="1" t="s">
        <v>41</v>
      </c>
      <c r="X327" s="1" t="s">
        <v>41</v>
      </c>
      <c r="Y327" s="1" t="s">
        <v>41</v>
      </c>
      <c r="Z327" s="1" t="s">
        <v>41</v>
      </c>
      <c r="AA327" s="1" t="s">
        <v>49</v>
      </c>
      <c r="AB327" s="1" t="s">
        <v>38</v>
      </c>
      <c r="AC327" s="1" t="s">
        <v>54</v>
      </c>
      <c r="AD327" s="7">
        <v>25.25</v>
      </c>
      <c r="AE327" s="7">
        <v>996.45</v>
      </c>
      <c r="AF327" s="7">
        <v>0</v>
      </c>
      <c r="AG327" s="7">
        <v>0</v>
      </c>
      <c r="AH327" s="7">
        <v>1689.61</v>
      </c>
      <c r="AI327" s="7">
        <v>2686.06</v>
      </c>
      <c r="AJ327" s="7">
        <f t="shared" si="22"/>
        <v>65.513658536585368</v>
      </c>
      <c r="AK327" s="7" t="s">
        <v>8249</v>
      </c>
      <c r="AL327" s="1" t="s">
        <v>45</v>
      </c>
      <c r="AM327" s="1">
        <f t="shared" si="23"/>
        <v>0</v>
      </c>
      <c r="AN327" s="1" t="s">
        <v>8232</v>
      </c>
      <c r="AO327" s="1" t="s">
        <v>108</v>
      </c>
      <c r="AP327" s="4">
        <f>1</f>
        <v>1</v>
      </c>
    </row>
    <row r="328" spans="1:42" x14ac:dyDescent="0.3">
      <c r="A328" s="1" t="s">
        <v>645</v>
      </c>
      <c r="B328" s="1" t="s">
        <v>47</v>
      </c>
      <c r="C328" s="4">
        <v>52</v>
      </c>
      <c r="D328" s="4" t="str">
        <f t="shared" si="20"/>
        <v>Senior Citizen</v>
      </c>
      <c r="E328" s="1" t="s">
        <v>3</v>
      </c>
      <c r="F328" s="1" t="s">
        <v>8256</v>
      </c>
      <c r="G328" s="1" t="s">
        <v>646</v>
      </c>
      <c r="H328" s="1">
        <v>92254</v>
      </c>
      <c r="I328" s="4">
        <v>4</v>
      </c>
      <c r="J328" s="4">
        <v>65</v>
      </c>
      <c r="K328" s="4" t="str">
        <f t="shared" si="21"/>
        <v>Veteran</v>
      </c>
      <c r="L328" s="1" t="s">
        <v>40</v>
      </c>
      <c r="M328" s="1" t="s">
        <v>38</v>
      </c>
      <c r="N328" s="7">
        <v>36.5</v>
      </c>
      <c r="O328" s="1" t="s">
        <v>38</v>
      </c>
      <c r="P328" s="1" t="s">
        <v>41</v>
      </c>
      <c r="Q328" s="1" t="s">
        <v>8232</v>
      </c>
      <c r="R328" s="7">
        <v>0</v>
      </c>
      <c r="S328" s="1" t="s">
        <v>41</v>
      </c>
      <c r="T328" s="1" t="s">
        <v>41</v>
      </c>
      <c r="U328" s="1" t="s">
        <v>41</v>
      </c>
      <c r="V328" s="1" t="s">
        <v>41</v>
      </c>
      <c r="W328" s="1" t="s">
        <v>41</v>
      </c>
      <c r="X328" s="1" t="s">
        <v>41</v>
      </c>
      <c r="Y328" s="1" t="s">
        <v>41</v>
      </c>
      <c r="Z328" s="1" t="s">
        <v>41</v>
      </c>
      <c r="AA328" s="1" t="s">
        <v>71</v>
      </c>
      <c r="AB328" s="1" t="s">
        <v>41</v>
      </c>
      <c r="AC328" s="1" t="s">
        <v>44</v>
      </c>
      <c r="AD328" s="7">
        <v>24.75</v>
      </c>
      <c r="AE328" s="7">
        <v>1715.1</v>
      </c>
      <c r="AF328" s="7">
        <v>0</v>
      </c>
      <c r="AG328" s="7">
        <v>0</v>
      </c>
      <c r="AH328" s="7">
        <v>2372.5</v>
      </c>
      <c r="AI328" s="7">
        <v>4087.6</v>
      </c>
      <c r="AJ328" s="7">
        <f t="shared" si="22"/>
        <v>62.886153846153846</v>
      </c>
      <c r="AK328" s="7" t="s">
        <v>8249</v>
      </c>
      <c r="AL328" s="1" t="s">
        <v>45</v>
      </c>
      <c r="AM328" s="1">
        <f t="shared" si="23"/>
        <v>0</v>
      </c>
      <c r="AN328" s="1" t="s">
        <v>8232</v>
      </c>
      <c r="AO328" s="1" t="s">
        <v>108</v>
      </c>
      <c r="AP328" s="4">
        <f>1</f>
        <v>1</v>
      </c>
    </row>
    <row r="329" spans="1:42" x14ac:dyDescent="0.3">
      <c r="A329" s="1" t="s">
        <v>647</v>
      </c>
      <c r="B329" s="1" t="s">
        <v>47</v>
      </c>
      <c r="C329" s="4">
        <v>37</v>
      </c>
      <c r="D329" s="4" t="str">
        <f t="shared" si="20"/>
        <v>Adult</v>
      </c>
      <c r="E329" s="1" t="s">
        <v>3</v>
      </c>
      <c r="F329" s="1" t="s">
        <v>8255</v>
      </c>
      <c r="G329" s="1" t="s">
        <v>648</v>
      </c>
      <c r="H329" s="1">
        <v>90504</v>
      </c>
      <c r="I329" s="4">
        <v>0</v>
      </c>
      <c r="J329" s="4">
        <v>55</v>
      </c>
      <c r="K329" s="4" t="str">
        <f t="shared" si="21"/>
        <v>Veteran</v>
      </c>
      <c r="L329" s="1" t="s">
        <v>40</v>
      </c>
      <c r="M329" s="1" t="s">
        <v>38</v>
      </c>
      <c r="N329" s="7">
        <v>49.06</v>
      </c>
      <c r="O329" s="1" t="s">
        <v>38</v>
      </c>
      <c r="P329" s="1" t="s">
        <v>38</v>
      </c>
      <c r="Q329" s="1" t="s">
        <v>53</v>
      </c>
      <c r="R329" s="7">
        <v>27</v>
      </c>
      <c r="S329" s="1" t="s">
        <v>38</v>
      </c>
      <c r="T329" s="1" t="s">
        <v>38</v>
      </c>
      <c r="U329" s="1" t="s">
        <v>41</v>
      </c>
      <c r="V329" s="1" t="s">
        <v>41</v>
      </c>
      <c r="W329" s="1" t="s">
        <v>38</v>
      </c>
      <c r="X329" s="1" t="s">
        <v>41</v>
      </c>
      <c r="Y329" s="1" t="s">
        <v>41</v>
      </c>
      <c r="Z329" s="1" t="s">
        <v>38</v>
      </c>
      <c r="AA329" s="1" t="s">
        <v>49</v>
      </c>
      <c r="AB329" s="1" t="s">
        <v>38</v>
      </c>
      <c r="AC329" s="1" t="s">
        <v>54</v>
      </c>
      <c r="AD329" s="7">
        <v>96.75</v>
      </c>
      <c r="AE329" s="7">
        <v>5238.8999999999996</v>
      </c>
      <c r="AF329" s="7">
        <v>0</v>
      </c>
      <c r="AG329" s="7">
        <v>0</v>
      </c>
      <c r="AH329" s="7">
        <v>2698.3</v>
      </c>
      <c r="AI329" s="7">
        <v>7937.2</v>
      </c>
      <c r="AJ329" s="7">
        <f t="shared" si="22"/>
        <v>144.31272727272727</v>
      </c>
      <c r="AK329" s="7" t="s">
        <v>8247</v>
      </c>
      <c r="AL329" s="1" t="s">
        <v>55</v>
      </c>
      <c r="AM329" s="1">
        <f t="shared" si="23"/>
        <v>1</v>
      </c>
      <c r="AN329" s="1" t="s">
        <v>115</v>
      </c>
      <c r="AO329" s="1" t="s">
        <v>116</v>
      </c>
      <c r="AP329" s="4">
        <f>1</f>
        <v>1</v>
      </c>
    </row>
    <row r="330" spans="1:42" x14ac:dyDescent="0.3">
      <c r="A330" s="1" t="s">
        <v>649</v>
      </c>
      <c r="B330" s="1" t="s">
        <v>47</v>
      </c>
      <c r="C330" s="4">
        <v>48</v>
      </c>
      <c r="D330" s="4" t="str">
        <f t="shared" si="20"/>
        <v>Adult</v>
      </c>
      <c r="E330" s="1" t="s">
        <v>3</v>
      </c>
      <c r="F330" s="1" t="s">
        <v>8256</v>
      </c>
      <c r="G330" s="1" t="s">
        <v>650</v>
      </c>
      <c r="H330" s="1">
        <v>92394</v>
      </c>
      <c r="I330" s="4">
        <v>2</v>
      </c>
      <c r="J330" s="4">
        <v>11</v>
      </c>
      <c r="K330" s="4" t="str">
        <f t="shared" si="21"/>
        <v>New</v>
      </c>
      <c r="L330" s="1" t="s">
        <v>60</v>
      </c>
      <c r="M330" s="1" t="s">
        <v>38</v>
      </c>
      <c r="N330" s="7">
        <v>40.76</v>
      </c>
      <c r="O330" s="1" t="s">
        <v>41</v>
      </c>
      <c r="P330" s="1" t="s">
        <v>41</v>
      </c>
      <c r="Q330" s="1" t="s">
        <v>8232</v>
      </c>
      <c r="R330" s="7">
        <v>0</v>
      </c>
      <c r="S330" s="1" t="s">
        <v>41</v>
      </c>
      <c r="T330" s="1" t="s">
        <v>41</v>
      </c>
      <c r="U330" s="1" t="s">
        <v>41</v>
      </c>
      <c r="V330" s="1" t="s">
        <v>41</v>
      </c>
      <c r="W330" s="1" t="s">
        <v>41</v>
      </c>
      <c r="X330" s="1" t="s">
        <v>41</v>
      </c>
      <c r="Y330" s="1" t="s">
        <v>41</v>
      </c>
      <c r="Z330" s="1" t="s">
        <v>41</v>
      </c>
      <c r="AA330" s="1" t="s">
        <v>71</v>
      </c>
      <c r="AB330" s="1" t="s">
        <v>41</v>
      </c>
      <c r="AC330" s="1" t="s">
        <v>44</v>
      </c>
      <c r="AD330" s="7">
        <v>19.649999999999999</v>
      </c>
      <c r="AE330" s="7">
        <v>225.75</v>
      </c>
      <c r="AF330" s="7">
        <v>0</v>
      </c>
      <c r="AG330" s="7">
        <v>0</v>
      </c>
      <c r="AH330" s="7">
        <v>448.36</v>
      </c>
      <c r="AI330" s="7">
        <v>674.11</v>
      </c>
      <c r="AJ330" s="7">
        <f t="shared" si="22"/>
        <v>61.282727272727271</v>
      </c>
      <c r="AK330" s="7" t="s">
        <v>8249</v>
      </c>
      <c r="AL330" s="1" t="s">
        <v>45</v>
      </c>
      <c r="AM330" s="1">
        <f t="shared" si="23"/>
        <v>0</v>
      </c>
      <c r="AN330" s="1" t="s">
        <v>8232</v>
      </c>
      <c r="AO330" s="1" t="s">
        <v>108</v>
      </c>
      <c r="AP330" s="4">
        <f>1</f>
        <v>1</v>
      </c>
    </row>
    <row r="331" spans="1:42" x14ac:dyDescent="0.3">
      <c r="A331" s="1" t="s">
        <v>651</v>
      </c>
      <c r="B331" s="1" t="s">
        <v>37</v>
      </c>
      <c r="C331" s="4">
        <v>58</v>
      </c>
      <c r="D331" s="4" t="str">
        <f t="shared" si="20"/>
        <v>Senior Citizen</v>
      </c>
      <c r="E331" s="1" t="s">
        <v>8253</v>
      </c>
      <c r="F331" s="1" t="s">
        <v>8254</v>
      </c>
      <c r="G331" s="1" t="s">
        <v>652</v>
      </c>
      <c r="H331" s="1">
        <v>92064</v>
      </c>
      <c r="I331" s="4">
        <v>0</v>
      </c>
      <c r="J331" s="4">
        <v>49</v>
      </c>
      <c r="K331" s="4" t="str">
        <f t="shared" si="21"/>
        <v>Veteran</v>
      </c>
      <c r="L331" s="1" t="s">
        <v>74</v>
      </c>
      <c r="M331" s="1" t="s">
        <v>38</v>
      </c>
      <c r="N331" s="7">
        <v>7.51</v>
      </c>
      <c r="O331" s="1" t="s">
        <v>41</v>
      </c>
      <c r="P331" s="1" t="s">
        <v>38</v>
      </c>
      <c r="Q331" s="1" t="s">
        <v>77</v>
      </c>
      <c r="R331" s="7">
        <v>13</v>
      </c>
      <c r="S331" s="1" t="s">
        <v>41</v>
      </c>
      <c r="T331" s="1" t="s">
        <v>41</v>
      </c>
      <c r="U331" s="1" t="s">
        <v>38</v>
      </c>
      <c r="V331" s="1" t="s">
        <v>38</v>
      </c>
      <c r="W331" s="1" t="s">
        <v>38</v>
      </c>
      <c r="X331" s="1" t="s">
        <v>38</v>
      </c>
      <c r="Y331" s="1" t="s">
        <v>38</v>
      </c>
      <c r="Z331" s="1" t="s">
        <v>38</v>
      </c>
      <c r="AA331" s="1" t="s">
        <v>71</v>
      </c>
      <c r="AB331" s="1" t="s">
        <v>38</v>
      </c>
      <c r="AC331" s="1" t="s">
        <v>54</v>
      </c>
      <c r="AD331" s="7">
        <v>74.45</v>
      </c>
      <c r="AE331" s="7">
        <v>3721.9</v>
      </c>
      <c r="AF331" s="7">
        <v>0</v>
      </c>
      <c r="AG331" s="7">
        <v>0</v>
      </c>
      <c r="AH331" s="7">
        <v>367.99</v>
      </c>
      <c r="AI331" s="7">
        <v>4089.89</v>
      </c>
      <c r="AJ331" s="7">
        <f t="shared" si="22"/>
        <v>83.467142857142861</v>
      </c>
      <c r="AK331" s="7" t="s">
        <v>8249</v>
      </c>
      <c r="AL331" s="1" t="s">
        <v>45</v>
      </c>
      <c r="AM331" s="1">
        <f t="shared" si="23"/>
        <v>0</v>
      </c>
      <c r="AN331" s="1" t="s">
        <v>8232</v>
      </c>
      <c r="AO331" s="1" t="s">
        <v>108</v>
      </c>
      <c r="AP331" s="4">
        <f>1</f>
        <v>1</v>
      </c>
    </row>
    <row r="332" spans="1:42" x14ac:dyDescent="0.3">
      <c r="A332" s="1" t="s">
        <v>653</v>
      </c>
      <c r="B332" s="1" t="s">
        <v>47</v>
      </c>
      <c r="C332" s="4">
        <v>49</v>
      </c>
      <c r="D332" s="4" t="str">
        <f t="shared" si="20"/>
        <v>Adult</v>
      </c>
      <c r="E332" s="1" t="s">
        <v>3</v>
      </c>
      <c r="F332" s="1" t="s">
        <v>8254</v>
      </c>
      <c r="G332" s="1" t="s">
        <v>654</v>
      </c>
      <c r="H332" s="1">
        <v>95041</v>
      </c>
      <c r="I332" s="4">
        <v>1</v>
      </c>
      <c r="J332" s="4">
        <v>61</v>
      </c>
      <c r="K332" s="4" t="str">
        <f t="shared" si="21"/>
        <v>Veteran</v>
      </c>
      <c r="L332" s="1" t="s">
        <v>40</v>
      </c>
      <c r="M332" s="1" t="s">
        <v>38</v>
      </c>
      <c r="N332" s="7">
        <v>15.15</v>
      </c>
      <c r="O332" s="1" t="s">
        <v>38</v>
      </c>
      <c r="P332" s="1" t="s">
        <v>38</v>
      </c>
      <c r="Q332" s="1" t="s">
        <v>53</v>
      </c>
      <c r="R332" s="7">
        <v>28</v>
      </c>
      <c r="S332" s="1" t="s">
        <v>38</v>
      </c>
      <c r="T332" s="1" t="s">
        <v>41</v>
      </c>
      <c r="U332" s="1" t="s">
        <v>38</v>
      </c>
      <c r="V332" s="1" t="s">
        <v>38</v>
      </c>
      <c r="W332" s="1" t="s">
        <v>38</v>
      </c>
      <c r="X332" s="1" t="s">
        <v>41</v>
      </c>
      <c r="Y332" s="1" t="s">
        <v>41</v>
      </c>
      <c r="Z332" s="1" t="s">
        <v>38</v>
      </c>
      <c r="AA332" s="1" t="s">
        <v>49</v>
      </c>
      <c r="AB332" s="1" t="s">
        <v>41</v>
      </c>
      <c r="AC332" s="1" t="s">
        <v>54</v>
      </c>
      <c r="AD332" s="7">
        <v>99.4</v>
      </c>
      <c r="AE332" s="7">
        <v>5943.65</v>
      </c>
      <c r="AF332" s="7">
        <v>0</v>
      </c>
      <c r="AG332" s="7">
        <v>0</v>
      </c>
      <c r="AH332" s="7">
        <v>924.15</v>
      </c>
      <c r="AI332" s="7">
        <v>6867.8</v>
      </c>
      <c r="AJ332" s="7">
        <f t="shared" si="22"/>
        <v>112.58688524590164</v>
      </c>
      <c r="AK332" s="7" t="s">
        <v>8247</v>
      </c>
      <c r="AL332" s="1" t="s">
        <v>45</v>
      </c>
      <c r="AM332" s="1">
        <f t="shared" si="23"/>
        <v>0</v>
      </c>
      <c r="AN332" s="1" t="s">
        <v>8232</v>
      </c>
      <c r="AO332" s="1" t="s">
        <v>108</v>
      </c>
      <c r="AP332" s="4">
        <f>1</f>
        <v>1</v>
      </c>
    </row>
    <row r="333" spans="1:42" x14ac:dyDescent="0.3">
      <c r="A333" s="1" t="s">
        <v>655</v>
      </c>
      <c r="B333" s="1" t="s">
        <v>47</v>
      </c>
      <c r="C333" s="4">
        <v>49</v>
      </c>
      <c r="D333" s="4" t="str">
        <f t="shared" si="20"/>
        <v>Adult</v>
      </c>
      <c r="E333" s="1" t="s">
        <v>3</v>
      </c>
      <c r="F333" s="1" t="s">
        <v>8256</v>
      </c>
      <c r="G333" s="1" t="s">
        <v>656</v>
      </c>
      <c r="H333" s="1">
        <v>93109</v>
      </c>
      <c r="I333" s="4">
        <v>5</v>
      </c>
      <c r="J333" s="4">
        <v>25</v>
      </c>
      <c r="K333" s="4" t="str">
        <f t="shared" si="21"/>
        <v>Loyal</v>
      </c>
      <c r="L333" s="1" t="s">
        <v>40</v>
      </c>
      <c r="M333" s="1" t="s">
        <v>38</v>
      </c>
      <c r="N333" s="7">
        <v>19.09</v>
      </c>
      <c r="O333" s="1" t="s">
        <v>41</v>
      </c>
      <c r="P333" s="1" t="s">
        <v>41</v>
      </c>
      <c r="Q333" s="1" t="s">
        <v>8232</v>
      </c>
      <c r="R333" s="7">
        <v>0</v>
      </c>
      <c r="S333" s="1" t="s">
        <v>41</v>
      </c>
      <c r="T333" s="1" t="s">
        <v>41</v>
      </c>
      <c r="U333" s="1" t="s">
        <v>41</v>
      </c>
      <c r="V333" s="1" t="s">
        <v>41</v>
      </c>
      <c r="W333" s="1" t="s">
        <v>41</v>
      </c>
      <c r="X333" s="1" t="s">
        <v>41</v>
      </c>
      <c r="Y333" s="1" t="s">
        <v>41</v>
      </c>
      <c r="Z333" s="1" t="s">
        <v>41</v>
      </c>
      <c r="AA333" s="1" t="s">
        <v>49</v>
      </c>
      <c r="AB333" s="1" t="s">
        <v>38</v>
      </c>
      <c r="AC333" s="1" t="s">
        <v>44</v>
      </c>
      <c r="AD333" s="7">
        <v>19.149999999999999</v>
      </c>
      <c r="AE333" s="7">
        <v>477.6</v>
      </c>
      <c r="AF333" s="7">
        <v>0</v>
      </c>
      <c r="AG333" s="7">
        <v>0</v>
      </c>
      <c r="AH333" s="7">
        <v>477.25</v>
      </c>
      <c r="AI333" s="7">
        <v>954.85</v>
      </c>
      <c r="AJ333" s="7">
        <f t="shared" si="22"/>
        <v>38.194000000000003</v>
      </c>
      <c r="AK333" s="7" t="s">
        <v>8246</v>
      </c>
      <c r="AL333" s="1" t="s">
        <v>45</v>
      </c>
      <c r="AM333" s="1">
        <f t="shared" si="23"/>
        <v>0</v>
      </c>
      <c r="AN333" s="1" t="s">
        <v>8232</v>
      </c>
      <c r="AO333" s="1" t="s">
        <v>108</v>
      </c>
      <c r="AP333" s="4">
        <f>1</f>
        <v>1</v>
      </c>
    </row>
    <row r="334" spans="1:42" x14ac:dyDescent="0.3">
      <c r="A334" s="1" t="s">
        <v>657</v>
      </c>
      <c r="B334" s="1" t="s">
        <v>37</v>
      </c>
      <c r="C334" s="4">
        <v>41</v>
      </c>
      <c r="D334" s="4" t="str">
        <f t="shared" si="20"/>
        <v>Adult</v>
      </c>
      <c r="E334" s="1" t="s">
        <v>8253</v>
      </c>
      <c r="F334" s="1" t="s">
        <v>8254</v>
      </c>
      <c r="G334" s="1" t="s">
        <v>658</v>
      </c>
      <c r="H334" s="1">
        <v>95983</v>
      </c>
      <c r="I334" s="4">
        <v>0</v>
      </c>
      <c r="J334" s="4">
        <v>1</v>
      </c>
      <c r="K334" s="4" t="str">
        <f t="shared" si="21"/>
        <v>New</v>
      </c>
      <c r="L334" s="1" t="s">
        <v>40</v>
      </c>
      <c r="M334" s="1" t="s">
        <v>38</v>
      </c>
      <c r="N334" s="7">
        <v>8.31</v>
      </c>
      <c r="O334" s="1" t="s">
        <v>41</v>
      </c>
      <c r="P334" s="1" t="s">
        <v>38</v>
      </c>
      <c r="Q334" s="1" t="s">
        <v>53</v>
      </c>
      <c r="R334" s="7">
        <v>27</v>
      </c>
      <c r="S334" s="1" t="s">
        <v>41</v>
      </c>
      <c r="T334" s="1" t="s">
        <v>41</v>
      </c>
      <c r="U334" s="1" t="s">
        <v>41</v>
      </c>
      <c r="V334" s="1" t="s">
        <v>41</v>
      </c>
      <c r="W334" s="1" t="s">
        <v>41</v>
      </c>
      <c r="X334" s="1" t="s">
        <v>41</v>
      </c>
      <c r="Y334" s="1" t="s">
        <v>41</v>
      </c>
      <c r="Z334" s="1" t="s">
        <v>38</v>
      </c>
      <c r="AA334" s="1" t="s">
        <v>49</v>
      </c>
      <c r="AB334" s="1" t="s">
        <v>38</v>
      </c>
      <c r="AC334" s="1" t="s">
        <v>54</v>
      </c>
      <c r="AD334" s="7">
        <v>69.5</v>
      </c>
      <c r="AE334" s="7">
        <v>69.5</v>
      </c>
      <c r="AF334" s="7">
        <v>0</v>
      </c>
      <c r="AG334" s="7">
        <v>0</v>
      </c>
      <c r="AH334" s="7">
        <v>8.31</v>
      </c>
      <c r="AI334" s="7">
        <v>77.81</v>
      </c>
      <c r="AJ334" s="7">
        <f t="shared" si="22"/>
        <v>77.81</v>
      </c>
      <c r="AK334" s="7" t="s">
        <v>8249</v>
      </c>
      <c r="AL334" s="1" t="s">
        <v>55</v>
      </c>
      <c r="AM334" s="1">
        <f t="shared" si="23"/>
        <v>1</v>
      </c>
      <c r="AN334" s="1" t="s">
        <v>61</v>
      </c>
      <c r="AO334" s="1" t="s">
        <v>62</v>
      </c>
      <c r="AP334" s="4">
        <f>1</f>
        <v>1</v>
      </c>
    </row>
    <row r="335" spans="1:42" x14ac:dyDescent="0.3">
      <c r="A335" s="1" t="s">
        <v>659</v>
      </c>
      <c r="B335" s="1" t="s">
        <v>37</v>
      </c>
      <c r="C335" s="4">
        <v>61</v>
      </c>
      <c r="D335" s="4" t="str">
        <f t="shared" si="20"/>
        <v>Senior Citizen</v>
      </c>
      <c r="E335" s="1" t="s">
        <v>8253</v>
      </c>
      <c r="F335" s="1" t="s">
        <v>8257</v>
      </c>
      <c r="G335" s="1" t="s">
        <v>114</v>
      </c>
      <c r="H335" s="1">
        <v>95550</v>
      </c>
      <c r="I335" s="4">
        <v>0</v>
      </c>
      <c r="J335" s="4">
        <v>23</v>
      </c>
      <c r="K335" s="4" t="str">
        <f t="shared" si="21"/>
        <v>Loyal</v>
      </c>
      <c r="L335" s="1" t="s">
        <v>60</v>
      </c>
      <c r="M335" s="1" t="s">
        <v>38</v>
      </c>
      <c r="N335" s="7">
        <v>25.85</v>
      </c>
      <c r="O335" s="1" t="s">
        <v>41</v>
      </c>
      <c r="P335" s="1" t="s">
        <v>38</v>
      </c>
      <c r="Q335" s="1" t="s">
        <v>42</v>
      </c>
      <c r="R335" s="7">
        <v>53</v>
      </c>
      <c r="S335" s="1" t="s">
        <v>41</v>
      </c>
      <c r="T335" s="1" t="s">
        <v>41</v>
      </c>
      <c r="U335" s="1" t="s">
        <v>41</v>
      </c>
      <c r="V335" s="1" t="s">
        <v>38</v>
      </c>
      <c r="W335" s="1" t="s">
        <v>41</v>
      </c>
      <c r="X335" s="1" t="s">
        <v>41</v>
      </c>
      <c r="Y335" s="1" t="s">
        <v>41</v>
      </c>
      <c r="Z335" s="1" t="s">
        <v>38</v>
      </c>
      <c r="AA335" s="1" t="s">
        <v>43</v>
      </c>
      <c r="AB335" s="1" t="s">
        <v>38</v>
      </c>
      <c r="AC335" s="1" t="s">
        <v>54</v>
      </c>
      <c r="AD335" s="7">
        <v>49.45</v>
      </c>
      <c r="AE335" s="7">
        <v>1119.3499999999999</v>
      </c>
      <c r="AF335" s="7">
        <v>0</v>
      </c>
      <c r="AG335" s="7">
        <v>0</v>
      </c>
      <c r="AH335" s="7">
        <v>594.54999999999995</v>
      </c>
      <c r="AI335" s="7">
        <v>1713.9</v>
      </c>
      <c r="AJ335" s="7">
        <f t="shared" si="22"/>
        <v>74.517391304347825</v>
      </c>
      <c r="AK335" s="7" t="s">
        <v>8249</v>
      </c>
      <c r="AL335" s="1" t="s">
        <v>45</v>
      </c>
      <c r="AM335" s="1">
        <f t="shared" si="23"/>
        <v>0</v>
      </c>
      <c r="AN335" s="1" t="s">
        <v>8232</v>
      </c>
      <c r="AO335" s="1" t="s">
        <v>108</v>
      </c>
      <c r="AP335" s="4">
        <f>1</f>
        <v>1</v>
      </c>
    </row>
    <row r="336" spans="1:42" x14ac:dyDescent="0.3">
      <c r="A336" s="1" t="s">
        <v>660</v>
      </c>
      <c r="B336" s="1" t="s">
        <v>47</v>
      </c>
      <c r="C336" s="4">
        <v>28</v>
      </c>
      <c r="D336" s="4" t="str">
        <f t="shared" si="20"/>
        <v>Adult</v>
      </c>
      <c r="E336" s="1" t="s">
        <v>8253</v>
      </c>
      <c r="F336" s="1" t="s">
        <v>8254</v>
      </c>
      <c r="G336" s="1" t="s">
        <v>661</v>
      </c>
      <c r="H336" s="1">
        <v>91962</v>
      </c>
      <c r="I336" s="4">
        <v>0</v>
      </c>
      <c r="J336" s="4">
        <v>21</v>
      </c>
      <c r="K336" s="4" t="str">
        <f t="shared" si="21"/>
        <v>Loyal</v>
      </c>
      <c r="L336" s="1" t="s">
        <v>60</v>
      </c>
      <c r="M336" s="1" t="s">
        <v>38</v>
      </c>
      <c r="N336" s="7">
        <v>28.54</v>
      </c>
      <c r="O336" s="1" t="s">
        <v>38</v>
      </c>
      <c r="P336" s="1" t="s">
        <v>38</v>
      </c>
      <c r="Q336" s="1" t="s">
        <v>53</v>
      </c>
      <c r="R336" s="7">
        <v>42</v>
      </c>
      <c r="S336" s="1" t="s">
        <v>41</v>
      </c>
      <c r="T336" s="1" t="s">
        <v>41</v>
      </c>
      <c r="U336" s="1" t="s">
        <v>41</v>
      </c>
      <c r="V336" s="1" t="s">
        <v>41</v>
      </c>
      <c r="W336" s="1" t="s">
        <v>41</v>
      </c>
      <c r="X336" s="1" t="s">
        <v>41</v>
      </c>
      <c r="Y336" s="1" t="s">
        <v>38</v>
      </c>
      <c r="Z336" s="1" t="s">
        <v>38</v>
      </c>
      <c r="AA336" s="1" t="s">
        <v>49</v>
      </c>
      <c r="AB336" s="1" t="s">
        <v>38</v>
      </c>
      <c r="AC336" s="1" t="s">
        <v>54</v>
      </c>
      <c r="AD336" s="7">
        <v>73.7</v>
      </c>
      <c r="AE336" s="7">
        <v>1558.7</v>
      </c>
      <c r="AF336" s="7">
        <v>0</v>
      </c>
      <c r="AG336" s="7">
        <v>0</v>
      </c>
      <c r="AH336" s="7">
        <v>599.34</v>
      </c>
      <c r="AI336" s="7">
        <v>2158.04</v>
      </c>
      <c r="AJ336" s="7">
        <f t="shared" si="22"/>
        <v>102.76380952380953</v>
      </c>
      <c r="AK336" s="7" t="s">
        <v>8247</v>
      </c>
      <c r="AL336" s="1" t="s">
        <v>45</v>
      </c>
      <c r="AM336" s="1">
        <f t="shared" si="23"/>
        <v>0</v>
      </c>
      <c r="AN336" s="1" t="s">
        <v>8232</v>
      </c>
      <c r="AO336" s="1" t="s">
        <v>108</v>
      </c>
      <c r="AP336" s="4">
        <f>1</f>
        <v>1</v>
      </c>
    </row>
    <row r="337" spans="1:42" x14ac:dyDescent="0.3">
      <c r="A337" s="1" t="s">
        <v>662</v>
      </c>
      <c r="B337" s="1" t="s">
        <v>37</v>
      </c>
      <c r="C337" s="4">
        <v>39</v>
      </c>
      <c r="D337" s="4" t="str">
        <f t="shared" si="20"/>
        <v>Adult</v>
      </c>
      <c r="E337" s="1" t="s">
        <v>8253</v>
      </c>
      <c r="F337" s="1" t="s">
        <v>8254</v>
      </c>
      <c r="G337" s="1" t="s">
        <v>153</v>
      </c>
      <c r="H337" s="1">
        <v>95401</v>
      </c>
      <c r="I337" s="4">
        <v>0</v>
      </c>
      <c r="J337" s="4">
        <v>1</v>
      </c>
      <c r="K337" s="4" t="str">
        <f t="shared" si="21"/>
        <v>New</v>
      </c>
      <c r="L337" s="1" t="s">
        <v>40</v>
      </c>
      <c r="M337" s="1" t="s">
        <v>38</v>
      </c>
      <c r="N337" s="7">
        <v>33.880000000000003</v>
      </c>
      <c r="O337" s="1" t="s">
        <v>41</v>
      </c>
      <c r="P337" s="1" t="s">
        <v>38</v>
      </c>
      <c r="Q337" s="1" t="s">
        <v>53</v>
      </c>
      <c r="R337" s="7">
        <v>26</v>
      </c>
      <c r="S337" s="1" t="s">
        <v>41</v>
      </c>
      <c r="T337" s="1" t="s">
        <v>41</v>
      </c>
      <c r="U337" s="1" t="s">
        <v>41</v>
      </c>
      <c r="V337" s="1" t="s">
        <v>41</v>
      </c>
      <c r="W337" s="1" t="s">
        <v>41</v>
      </c>
      <c r="X337" s="1" t="s">
        <v>38</v>
      </c>
      <c r="Y337" s="1" t="s">
        <v>38</v>
      </c>
      <c r="Z337" s="1" t="s">
        <v>38</v>
      </c>
      <c r="AA337" s="1" t="s">
        <v>49</v>
      </c>
      <c r="AB337" s="1" t="s">
        <v>38</v>
      </c>
      <c r="AC337" s="1" t="s">
        <v>54</v>
      </c>
      <c r="AD337" s="7">
        <v>79.7</v>
      </c>
      <c r="AE337" s="7">
        <v>79.7</v>
      </c>
      <c r="AF337" s="7">
        <v>0</v>
      </c>
      <c r="AG337" s="7">
        <v>0</v>
      </c>
      <c r="AH337" s="7">
        <v>33.880000000000003</v>
      </c>
      <c r="AI337" s="7">
        <v>113.58</v>
      </c>
      <c r="AJ337" s="7">
        <f t="shared" si="22"/>
        <v>113.58</v>
      </c>
      <c r="AK337" s="7" t="s">
        <v>8247</v>
      </c>
      <c r="AL337" s="1" t="s">
        <v>55</v>
      </c>
      <c r="AM337" s="1">
        <f t="shared" si="23"/>
        <v>1</v>
      </c>
      <c r="AN337" s="1" t="s">
        <v>61</v>
      </c>
      <c r="AO337" s="1" t="s">
        <v>589</v>
      </c>
      <c r="AP337" s="4">
        <f>1</f>
        <v>1</v>
      </c>
    </row>
    <row r="338" spans="1:42" x14ac:dyDescent="0.3">
      <c r="A338" s="1" t="s">
        <v>663</v>
      </c>
      <c r="B338" s="1" t="s">
        <v>47</v>
      </c>
      <c r="C338" s="4">
        <v>78</v>
      </c>
      <c r="D338" s="4" t="str">
        <f t="shared" si="20"/>
        <v>Senior Citizen</v>
      </c>
      <c r="E338" s="1" t="s">
        <v>3</v>
      </c>
      <c r="F338" s="1" t="s">
        <v>8254</v>
      </c>
      <c r="G338" s="1" t="s">
        <v>664</v>
      </c>
      <c r="H338" s="1">
        <v>94021</v>
      </c>
      <c r="I338" s="4">
        <v>1</v>
      </c>
      <c r="J338" s="4">
        <v>5</v>
      </c>
      <c r="K338" s="4" t="str">
        <f t="shared" si="21"/>
        <v>New</v>
      </c>
      <c r="L338" s="1" t="s">
        <v>40</v>
      </c>
      <c r="M338" s="1" t="s">
        <v>38</v>
      </c>
      <c r="N338" s="7">
        <v>6.66</v>
      </c>
      <c r="O338" s="1" t="s">
        <v>38</v>
      </c>
      <c r="P338" s="1" t="s">
        <v>38</v>
      </c>
      <c r="Q338" s="1" t="s">
        <v>53</v>
      </c>
      <c r="R338" s="7">
        <v>14</v>
      </c>
      <c r="S338" s="1" t="s">
        <v>41</v>
      </c>
      <c r="T338" s="1" t="s">
        <v>41</v>
      </c>
      <c r="U338" s="1" t="s">
        <v>38</v>
      </c>
      <c r="V338" s="1" t="s">
        <v>41</v>
      </c>
      <c r="W338" s="1" t="s">
        <v>41</v>
      </c>
      <c r="X338" s="1" t="s">
        <v>41</v>
      </c>
      <c r="Y338" s="1" t="s">
        <v>41</v>
      </c>
      <c r="Z338" s="1" t="s">
        <v>41</v>
      </c>
      <c r="AA338" s="1" t="s">
        <v>49</v>
      </c>
      <c r="AB338" s="1" t="s">
        <v>38</v>
      </c>
      <c r="AC338" s="1" t="s">
        <v>54</v>
      </c>
      <c r="AD338" s="7">
        <v>64.792366026289201</v>
      </c>
      <c r="AE338" s="7">
        <v>343.95</v>
      </c>
      <c r="AF338" s="7">
        <v>0</v>
      </c>
      <c r="AG338" s="7">
        <v>20</v>
      </c>
      <c r="AH338" s="7">
        <v>33.299999999999997</v>
      </c>
      <c r="AI338" s="7">
        <v>397.25</v>
      </c>
      <c r="AJ338" s="7">
        <f t="shared" si="22"/>
        <v>79.45</v>
      </c>
      <c r="AK338" s="7" t="s">
        <v>8249</v>
      </c>
      <c r="AL338" s="1" t="s">
        <v>55</v>
      </c>
      <c r="AM338" s="1">
        <f t="shared" si="23"/>
        <v>1</v>
      </c>
      <c r="AN338" s="1" t="s">
        <v>56</v>
      </c>
      <c r="AO338" s="1" t="s">
        <v>212</v>
      </c>
      <c r="AP338" s="4">
        <f>1</f>
        <v>1</v>
      </c>
    </row>
    <row r="339" spans="1:42" x14ac:dyDescent="0.3">
      <c r="A339" s="1" t="s">
        <v>665</v>
      </c>
      <c r="B339" s="1" t="s">
        <v>47</v>
      </c>
      <c r="C339" s="4">
        <v>61</v>
      </c>
      <c r="D339" s="4" t="str">
        <f t="shared" si="20"/>
        <v>Senior Citizen</v>
      </c>
      <c r="E339" s="1" t="s">
        <v>3</v>
      </c>
      <c r="F339" s="1" t="s">
        <v>8254</v>
      </c>
      <c r="G339" s="1" t="s">
        <v>666</v>
      </c>
      <c r="H339" s="1">
        <v>95914</v>
      </c>
      <c r="I339" s="4">
        <v>10</v>
      </c>
      <c r="J339" s="4">
        <v>24</v>
      </c>
      <c r="K339" s="4" t="str">
        <f t="shared" si="21"/>
        <v>Loyal</v>
      </c>
      <c r="L339" s="1" t="s">
        <v>127</v>
      </c>
      <c r="M339" s="1" t="s">
        <v>38</v>
      </c>
      <c r="N339" s="7">
        <v>32.86</v>
      </c>
      <c r="O339" s="1" t="s">
        <v>41</v>
      </c>
      <c r="P339" s="1" t="s">
        <v>38</v>
      </c>
      <c r="Q339" s="1" t="s">
        <v>42</v>
      </c>
      <c r="R339" s="7">
        <v>30</v>
      </c>
      <c r="S339" s="1" t="s">
        <v>38</v>
      </c>
      <c r="T339" s="1" t="s">
        <v>41</v>
      </c>
      <c r="U339" s="1" t="s">
        <v>41</v>
      </c>
      <c r="V339" s="1" t="s">
        <v>38</v>
      </c>
      <c r="W339" s="1" t="s">
        <v>38</v>
      </c>
      <c r="X339" s="1" t="s">
        <v>38</v>
      </c>
      <c r="Y339" s="1" t="s">
        <v>38</v>
      </c>
      <c r="Z339" s="1" t="s">
        <v>38</v>
      </c>
      <c r="AA339" s="1" t="s">
        <v>43</v>
      </c>
      <c r="AB339" s="1" t="s">
        <v>41</v>
      </c>
      <c r="AC339" s="1" t="s">
        <v>54</v>
      </c>
      <c r="AD339" s="7">
        <v>74.400000000000006</v>
      </c>
      <c r="AE339" s="7">
        <v>1712.9</v>
      </c>
      <c r="AF339" s="7">
        <v>0</v>
      </c>
      <c r="AG339" s="7">
        <v>0</v>
      </c>
      <c r="AH339" s="7">
        <v>788.64</v>
      </c>
      <c r="AI339" s="7">
        <v>2501.54</v>
      </c>
      <c r="AJ339" s="7">
        <f t="shared" si="22"/>
        <v>104.23083333333334</v>
      </c>
      <c r="AK339" s="7" t="s">
        <v>8247</v>
      </c>
      <c r="AL339" s="1" t="s">
        <v>45</v>
      </c>
      <c r="AM339" s="1">
        <f t="shared" si="23"/>
        <v>0</v>
      </c>
      <c r="AN339" s="1" t="s">
        <v>8232</v>
      </c>
      <c r="AO339" s="1" t="s">
        <v>108</v>
      </c>
      <c r="AP339" s="4">
        <f>1</f>
        <v>1</v>
      </c>
    </row>
    <row r="340" spans="1:42" x14ac:dyDescent="0.3">
      <c r="A340" s="1" t="s">
        <v>667</v>
      </c>
      <c r="B340" s="1" t="s">
        <v>37</v>
      </c>
      <c r="C340" s="4">
        <v>72</v>
      </c>
      <c r="D340" s="4" t="str">
        <f t="shared" si="20"/>
        <v>Senior Citizen</v>
      </c>
      <c r="E340" s="1" t="s">
        <v>8253</v>
      </c>
      <c r="F340" s="1" t="s">
        <v>8254</v>
      </c>
      <c r="G340" s="1" t="s">
        <v>668</v>
      </c>
      <c r="H340" s="1">
        <v>95637</v>
      </c>
      <c r="I340" s="4">
        <v>0</v>
      </c>
      <c r="J340" s="4">
        <v>27</v>
      </c>
      <c r="K340" s="4" t="str">
        <f t="shared" si="21"/>
        <v>Loyal</v>
      </c>
      <c r="L340" s="1" t="s">
        <v>40</v>
      </c>
      <c r="M340" s="1" t="s">
        <v>38</v>
      </c>
      <c r="N340" s="7">
        <v>16.940000000000001</v>
      </c>
      <c r="O340" s="1" t="s">
        <v>38</v>
      </c>
      <c r="P340" s="1" t="s">
        <v>38</v>
      </c>
      <c r="Q340" s="1" t="s">
        <v>53</v>
      </c>
      <c r="R340" s="7">
        <v>11</v>
      </c>
      <c r="S340" s="1" t="s">
        <v>41</v>
      </c>
      <c r="T340" s="1" t="s">
        <v>41</v>
      </c>
      <c r="U340" s="1" t="s">
        <v>38</v>
      </c>
      <c r="V340" s="1" t="s">
        <v>41</v>
      </c>
      <c r="W340" s="1" t="s">
        <v>41</v>
      </c>
      <c r="X340" s="1" t="s">
        <v>38</v>
      </c>
      <c r="Y340" s="1" t="s">
        <v>41</v>
      </c>
      <c r="Z340" s="1" t="s">
        <v>38</v>
      </c>
      <c r="AA340" s="1" t="s">
        <v>49</v>
      </c>
      <c r="AB340" s="1" t="s">
        <v>41</v>
      </c>
      <c r="AC340" s="1" t="s">
        <v>44</v>
      </c>
      <c r="AD340" s="7">
        <v>88.3</v>
      </c>
      <c r="AE340" s="7">
        <v>2467.75</v>
      </c>
      <c r="AF340" s="7">
        <v>0</v>
      </c>
      <c r="AG340" s="7">
        <v>0</v>
      </c>
      <c r="AH340" s="7">
        <v>457.38</v>
      </c>
      <c r="AI340" s="7">
        <v>2925.13</v>
      </c>
      <c r="AJ340" s="7">
        <f t="shared" si="22"/>
        <v>108.33814814814815</v>
      </c>
      <c r="AK340" s="7" t="s">
        <v>8247</v>
      </c>
      <c r="AL340" s="1" t="s">
        <v>55</v>
      </c>
      <c r="AM340" s="1">
        <f t="shared" si="23"/>
        <v>1</v>
      </c>
      <c r="AN340" s="1" t="s">
        <v>107</v>
      </c>
      <c r="AO340" s="1" t="s">
        <v>108</v>
      </c>
      <c r="AP340" s="4">
        <f>1</f>
        <v>1</v>
      </c>
    </row>
    <row r="341" spans="1:42" x14ac:dyDescent="0.3">
      <c r="A341" s="1" t="s">
        <v>669</v>
      </c>
      <c r="B341" s="1" t="s">
        <v>37</v>
      </c>
      <c r="C341" s="4">
        <v>41</v>
      </c>
      <c r="D341" s="4" t="str">
        <f t="shared" si="20"/>
        <v>Adult</v>
      </c>
      <c r="E341" s="1" t="s">
        <v>3</v>
      </c>
      <c r="F341" s="1" t="s">
        <v>8254</v>
      </c>
      <c r="G341" s="1" t="s">
        <v>541</v>
      </c>
      <c r="H341" s="1">
        <v>92508</v>
      </c>
      <c r="I341" s="4">
        <v>7</v>
      </c>
      <c r="J341" s="4">
        <v>70</v>
      </c>
      <c r="K341" s="4" t="str">
        <f t="shared" si="21"/>
        <v>Veteran</v>
      </c>
      <c r="L341" s="1" t="s">
        <v>70</v>
      </c>
      <c r="M341" s="1" t="s">
        <v>38</v>
      </c>
      <c r="N341" s="7">
        <v>11.71</v>
      </c>
      <c r="O341" s="1" t="s">
        <v>41</v>
      </c>
      <c r="P341" s="1" t="s">
        <v>41</v>
      </c>
      <c r="Q341" s="1" t="s">
        <v>8232</v>
      </c>
      <c r="R341" s="7">
        <v>0</v>
      </c>
      <c r="S341" s="1" t="s">
        <v>41</v>
      </c>
      <c r="T341" s="1" t="s">
        <v>41</v>
      </c>
      <c r="U341" s="1" t="s">
        <v>41</v>
      </c>
      <c r="V341" s="1" t="s">
        <v>41</v>
      </c>
      <c r="W341" s="1" t="s">
        <v>41</v>
      </c>
      <c r="X341" s="1" t="s">
        <v>41</v>
      </c>
      <c r="Y341" s="1" t="s">
        <v>41</v>
      </c>
      <c r="Z341" s="1" t="s">
        <v>41</v>
      </c>
      <c r="AA341" s="1" t="s">
        <v>71</v>
      </c>
      <c r="AB341" s="1" t="s">
        <v>41</v>
      </c>
      <c r="AC341" s="1" t="s">
        <v>54</v>
      </c>
      <c r="AD341" s="7">
        <v>19.8</v>
      </c>
      <c r="AE341" s="7">
        <v>1397.65</v>
      </c>
      <c r="AF341" s="7">
        <v>0</v>
      </c>
      <c r="AG341" s="7">
        <v>0</v>
      </c>
      <c r="AH341" s="7">
        <v>819.7</v>
      </c>
      <c r="AI341" s="7">
        <v>2217.35</v>
      </c>
      <c r="AJ341" s="7">
        <f t="shared" si="22"/>
        <v>31.67642857142857</v>
      </c>
      <c r="AK341" s="7" t="s">
        <v>8246</v>
      </c>
      <c r="AL341" s="1" t="s">
        <v>45</v>
      </c>
      <c r="AM341" s="1">
        <f t="shared" si="23"/>
        <v>0</v>
      </c>
      <c r="AN341" s="1" t="s">
        <v>8232</v>
      </c>
      <c r="AO341" s="1" t="s">
        <v>108</v>
      </c>
      <c r="AP341" s="4">
        <f>1</f>
        <v>1</v>
      </c>
    </row>
    <row r="342" spans="1:42" x14ac:dyDescent="0.3">
      <c r="A342" s="1" t="s">
        <v>670</v>
      </c>
      <c r="B342" s="1" t="s">
        <v>37</v>
      </c>
      <c r="C342" s="4">
        <v>78</v>
      </c>
      <c r="D342" s="4" t="str">
        <f t="shared" si="20"/>
        <v>Senior Citizen</v>
      </c>
      <c r="E342" s="1" t="s">
        <v>8253</v>
      </c>
      <c r="F342" s="1" t="s">
        <v>8254</v>
      </c>
      <c r="G342" s="1" t="s">
        <v>671</v>
      </c>
      <c r="H342" s="1">
        <v>95742</v>
      </c>
      <c r="I342" s="4">
        <v>0</v>
      </c>
      <c r="J342" s="4">
        <v>5</v>
      </c>
      <c r="K342" s="4" t="str">
        <f t="shared" si="21"/>
        <v>New</v>
      </c>
      <c r="L342" s="1" t="s">
        <v>40</v>
      </c>
      <c r="M342" s="1" t="s">
        <v>38</v>
      </c>
      <c r="N342" s="7">
        <v>42.33</v>
      </c>
      <c r="O342" s="1" t="s">
        <v>41</v>
      </c>
      <c r="P342" s="1" t="s">
        <v>38</v>
      </c>
      <c r="Q342" s="1" t="s">
        <v>53</v>
      </c>
      <c r="R342" s="7">
        <v>9</v>
      </c>
      <c r="S342" s="1" t="s">
        <v>41</v>
      </c>
      <c r="T342" s="1" t="s">
        <v>41</v>
      </c>
      <c r="U342" s="1" t="s">
        <v>38</v>
      </c>
      <c r="V342" s="1" t="s">
        <v>41</v>
      </c>
      <c r="W342" s="1" t="s">
        <v>41</v>
      </c>
      <c r="X342" s="1" t="s">
        <v>41</v>
      </c>
      <c r="Y342" s="1" t="s">
        <v>41</v>
      </c>
      <c r="Z342" s="1" t="s">
        <v>38</v>
      </c>
      <c r="AA342" s="1" t="s">
        <v>49</v>
      </c>
      <c r="AB342" s="1" t="s">
        <v>38</v>
      </c>
      <c r="AC342" s="1" t="s">
        <v>44</v>
      </c>
      <c r="AD342" s="7">
        <v>75.55</v>
      </c>
      <c r="AE342" s="7">
        <v>349.65</v>
      </c>
      <c r="AF342" s="7">
        <v>0</v>
      </c>
      <c r="AG342" s="7">
        <v>0</v>
      </c>
      <c r="AH342" s="7">
        <v>211.65</v>
      </c>
      <c r="AI342" s="7">
        <v>561.29999999999995</v>
      </c>
      <c r="AJ342" s="7">
        <f t="shared" si="22"/>
        <v>112.25999999999999</v>
      </c>
      <c r="AK342" s="7" t="s">
        <v>8247</v>
      </c>
      <c r="AL342" s="1" t="s">
        <v>55</v>
      </c>
      <c r="AM342" s="1">
        <f t="shared" si="23"/>
        <v>1</v>
      </c>
      <c r="AN342" s="1" t="s">
        <v>56</v>
      </c>
      <c r="AO342" s="1" t="s">
        <v>57</v>
      </c>
      <c r="AP342" s="4">
        <f>1</f>
        <v>1</v>
      </c>
    </row>
    <row r="343" spans="1:42" x14ac:dyDescent="0.3">
      <c r="A343" s="1" t="s">
        <v>672</v>
      </c>
      <c r="B343" s="1" t="s">
        <v>47</v>
      </c>
      <c r="C343" s="4">
        <v>54</v>
      </c>
      <c r="D343" s="4" t="str">
        <f t="shared" si="20"/>
        <v>Senior Citizen</v>
      </c>
      <c r="E343" s="1" t="s">
        <v>3</v>
      </c>
      <c r="F343" s="1" t="s">
        <v>8255</v>
      </c>
      <c r="G343" s="1" t="s">
        <v>673</v>
      </c>
      <c r="H343" s="1">
        <v>93666</v>
      </c>
      <c r="I343" s="4">
        <v>1</v>
      </c>
      <c r="J343" s="4">
        <v>46</v>
      </c>
      <c r="K343" s="4" t="str">
        <f t="shared" si="21"/>
        <v>Loyal</v>
      </c>
      <c r="L343" s="1" t="s">
        <v>40</v>
      </c>
      <c r="M343" s="1" t="s">
        <v>38</v>
      </c>
      <c r="N343" s="7">
        <v>45.92</v>
      </c>
      <c r="O343" s="1" t="s">
        <v>41</v>
      </c>
      <c r="P343" s="1" t="s">
        <v>41</v>
      </c>
      <c r="Q343" s="1" t="s">
        <v>8232</v>
      </c>
      <c r="R343" s="7">
        <v>0</v>
      </c>
      <c r="S343" s="1" t="s">
        <v>41</v>
      </c>
      <c r="T343" s="1" t="s">
        <v>41</v>
      </c>
      <c r="U343" s="1" t="s">
        <v>41</v>
      </c>
      <c r="V343" s="1" t="s">
        <v>41</v>
      </c>
      <c r="W343" s="1" t="s">
        <v>41</v>
      </c>
      <c r="X343" s="1" t="s">
        <v>41</v>
      </c>
      <c r="Y343" s="1" t="s">
        <v>41</v>
      </c>
      <c r="Z343" s="1" t="s">
        <v>41</v>
      </c>
      <c r="AA343" s="1" t="s">
        <v>71</v>
      </c>
      <c r="AB343" s="1" t="s">
        <v>38</v>
      </c>
      <c r="AC343" s="1" t="s">
        <v>44</v>
      </c>
      <c r="AD343" s="7">
        <v>20.2</v>
      </c>
      <c r="AE343" s="7">
        <v>917.45</v>
      </c>
      <c r="AF343" s="7">
        <v>0</v>
      </c>
      <c r="AG343" s="7">
        <v>0</v>
      </c>
      <c r="AH343" s="7">
        <v>2112.3200000000002</v>
      </c>
      <c r="AI343" s="7">
        <v>3029.77</v>
      </c>
      <c r="AJ343" s="7">
        <f t="shared" si="22"/>
        <v>65.864565217391302</v>
      </c>
      <c r="AK343" s="7" t="s">
        <v>8249</v>
      </c>
      <c r="AL343" s="1" t="s">
        <v>45</v>
      </c>
      <c r="AM343" s="1">
        <f t="shared" si="23"/>
        <v>0</v>
      </c>
      <c r="AN343" s="1" t="s">
        <v>8232</v>
      </c>
      <c r="AO343" s="1" t="s">
        <v>108</v>
      </c>
      <c r="AP343" s="4">
        <f>1</f>
        <v>1</v>
      </c>
    </row>
    <row r="344" spans="1:42" x14ac:dyDescent="0.3">
      <c r="A344" s="1" t="s">
        <v>674</v>
      </c>
      <c r="B344" s="1" t="s">
        <v>37</v>
      </c>
      <c r="C344" s="4">
        <v>33</v>
      </c>
      <c r="D344" s="4" t="str">
        <f t="shared" si="20"/>
        <v>Adult</v>
      </c>
      <c r="E344" s="1" t="s">
        <v>3</v>
      </c>
      <c r="F344" s="1" t="s">
        <v>8255</v>
      </c>
      <c r="G344" s="1" t="s">
        <v>675</v>
      </c>
      <c r="H344" s="1">
        <v>92310</v>
      </c>
      <c r="I344" s="4">
        <v>5</v>
      </c>
      <c r="J344" s="4">
        <v>2</v>
      </c>
      <c r="K344" s="4" t="str">
        <f t="shared" si="21"/>
        <v>New</v>
      </c>
      <c r="L344" s="1" t="s">
        <v>40</v>
      </c>
      <c r="M344" s="1" t="s">
        <v>38</v>
      </c>
      <c r="N344" s="7">
        <v>29.03</v>
      </c>
      <c r="O344" s="1" t="s">
        <v>41</v>
      </c>
      <c r="P344" s="1" t="s">
        <v>38</v>
      </c>
      <c r="Q344" s="1" t="s">
        <v>53</v>
      </c>
      <c r="R344" s="7">
        <v>10</v>
      </c>
      <c r="S344" s="1" t="s">
        <v>41</v>
      </c>
      <c r="T344" s="1" t="s">
        <v>41</v>
      </c>
      <c r="U344" s="1" t="s">
        <v>41</v>
      </c>
      <c r="V344" s="1" t="s">
        <v>41</v>
      </c>
      <c r="W344" s="1" t="s">
        <v>41</v>
      </c>
      <c r="X344" s="1" t="s">
        <v>41</v>
      </c>
      <c r="Y344" s="1" t="s">
        <v>41</v>
      </c>
      <c r="Z344" s="1" t="s">
        <v>38</v>
      </c>
      <c r="AA344" s="1" t="s">
        <v>49</v>
      </c>
      <c r="AB344" s="1" t="s">
        <v>38</v>
      </c>
      <c r="AC344" s="1" t="s">
        <v>54</v>
      </c>
      <c r="AD344" s="7">
        <v>71.650000000000006</v>
      </c>
      <c r="AE344" s="7">
        <v>135.75</v>
      </c>
      <c r="AF344" s="7">
        <v>0</v>
      </c>
      <c r="AG344" s="7">
        <v>0</v>
      </c>
      <c r="AH344" s="7">
        <v>58.06</v>
      </c>
      <c r="AI344" s="7">
        <v>193.81</v>
      </c>
      <c r="AJ344" s="7">
        <f t="shared" si="22"/>
        <v>96.905000000000001</v>
      </c>
      <c r="AK344" s="7" t="s">
        <v>8249</v>
      </c>
      <c r="AL344" s="1" t="s">
        <v>96</v>
      </c>
      <c r="AM344" s="1">
        <f t="shared" si="23"/>
        <v>0</v>
      </c>
      <c r="AN344" s="1" t="s">
        <v>8232</v>
      </c>
      <c r="AO344" s="1" t="s">
        <v>108</v>
      </c>
      <c r="AP344" s="4">
        <f>1</f>
        <v>1</v>
      </c>
    </row>
    <row r="345" spans="1:42" x14ac:dyDescent="0.3">
      <c r="A345" s="1" t="s">
        <v>676</v>
      </c>
      <c r="B345" s="1" t="s">
        <v>37</v>
      </c>
      <c r="C345" s="4">
        <v>32</v>
      </c>
      <c r="D345" s="4" t="str">
        <f t="shared" si="20"/>
        <v>Adult</v>
      </c>
      <c r="E345" s="1" t="s">
        <v>3</v>
      </c>
      <c r="F345" s="1" t="s">
        <v>8257</v>
      </c>
      <c r="G345" s="1" t="s">
        <v>87</v>
      </c>
      <c r="H345" s="1">
        <v>91941</v>
      </c>
      <c r="I345" s="4">
        <v>9</v>
      </c>
      <c r="J345" s="4">
        <v>57</v>
      </c>
      <c r="K345" s="4" t="str">
        <f t="shared" si="21"/>
        <v>Veteran</v>
      </c>
      <c r="L345" s="1" t="s">
        <v>74</v>
      </c>
      <c r="M345" s="1" t="s">
        <v>38</v>
      </c>
      <c r="N345" s="7">
        <v>26.67</v>
      </c>
      <c r="O345" s="1" t="s">
        <v>41</v>
      </c>
      <c r="P345" s="1" t="s">
        <v>41</v>
      </c>
      <c r="Q345" s="1" t="s">
        <v>8232</v>
      </c>
      <c r="R345" s="7">
        <v>0</v>
      </c>
      <c r="S345" s="1" t="s">
        <v>41</v>
      </c>
      <c r="T345" s="1" t="s">
        <v>41</v>
      </c>
      <c r="U345" s="1" t="s">
        <v>41</v>
      </c>
      <c r="V345" s="1" t="s">
        <v>41</v>
      </c>
      <c r="W345" s="1" t="s">
        <v>41</v>
      </c>
      <c r="X345" s="1" t="s">
        <v>41</v>
      </c>
      <c r="Y345" s="1" t="s">
        <v>41</v>
      </c>
      <c r="Z345" s="1" t="s">
        <v>41</v>
      </c>
      <c r="AA345" s="1" t="s">
        <v>71</v>
      </c>
      <c r="AB345" s="1" t="s">
        <v>38</v>
      </c>
      <c r="AC345" s="1" t="s">
        <v>54</v>
      </c>
      <c r="AD345" s="7">
        <v>20.100000000000001</v>
      </c>
      <c r="AE345" s="7">
        <v>1087.7</v>
      </c>
      <c r="AF345" s="7">
        <v>0</v>
      </c>
      <c r="AG345" s="7">
        <v>0</v>
      </c>
      <c r="AH345" s="7">
        <v>1520.19</v>
      </c>
      <c r="AI345" s="7">
        <v>2607.89</v>
      </c>
      <c r="AJ345" s="7">
        <f t="shared" si="22"/>
        <v>45.752456140350873</v>
      </c>
      <c r="AK345" s="7" t="s">
        <v>8246</v>
      </c>
      <c r="AL345" s="1" t="s">
        <v>45</v>
      </c>
      <c r="AM345" s="1">
        <f t="shared" si="23"/>
        <v>0</v>
      </c>
      <c r="AN345" s="1" t="s">
        <v>8232</v>
      </c>
      <c r="AO345" s="1" t="s">
        <v>108</v>
      </c>
      <c r="AP345" s="4">
        <f>1</f>
        <v>1</v>
      </c>
    </row>
    <row r="346" spans="1:42" x14ac:dyDescent="0.3">
      <c r="A346" s="1" t="s">
        <v>677</v>
      </c>
      <c r="B346" s="1" t="s">
        <v>37</v>
      </c>
      <c r="C346" s="4">
        <v>41</v>
      </c>
      <c r="D346" s="4" t="str">
        <f t="shared" si="20"/>
        <v>Adult</v>
      </c>
      <c r="E346" s="1" t="s">
        <v>8253</v>
      </c>
      <c r="F346" s="1" t="s">
        <v>8254</v>
      </c>
      <c r="G346" s="1" t="s">
        <v>678</v>
      </c>
      <c r="H346" s="1">
        <v>95923</v>
      </c>
      <c r="I346" s="4">
        <v>0</v>
      </c>
      <c r="J346" s="4">
        <v>1</v>
      </c>
      <c r="K346" s="4" t="str">
        <f t="shared" si="21"/>
        <v>New</v>
      </c>
      <c r="L346" s="1" t="s">
        <v>52</v>
      </c>
      <c r="M346" s="1" t="s">
        <v>38</v>
      </c>
      <c r="N346" s="7">
        <v>10.19</v>
      </c>
      <c r="O346" s="1" t="s">
        <v>41</v>
      </c>
      <c r="P346" s="1" t="s">
        <v>38</v>
      </c>
      <c r="Q346" s="1" t="s">
        <v>53</v>
      </c>
      <c r="R346" s="7">
        <v>9</v>
      </c>
      <c r="S346" s="1" t="s">
        <v>41</v>
      </c>
      <c r="T346" s="1" t="s">
        <v>41</v>
      </c>
      <c r="U346" s="1" t="s">
        <v>41</v>
      </c>
      <c r="V346" s="1" t="s">
        <v>41</v>
      </c>
      <c r="W346" s="1" t="s">
        <v>41</v>
      </c>
      <c r="X346" s="1" t="s">
        <v>41</v>
      </c>
      <c r="Y346" s="1" t="s">
        <v>41</v>
      </c>
      <c r="Z346" s="1" t="s">
        <v>38</v>
      </c>
      <c r="AA346" s="1" t="s">
        <v>49</v>
      </c>
      <c r="AB346" s="1" t="s">
        <v>41</v>
      </c>
      <c r="AC346" s="1" t="s">
        <v>181</v>
      </c>
      <c r="AD346" s="7">
        <v>71.099999999999994</v>
      </c>
      <c r="AE346" s="7">
        <v>71.099999999999994</v>
      </c>
      <c r="AF346" s="7">
        <v>0</v>
      </c>
      <c r="AG346" s="7">
        <v>0</v>
      </c>
      <c r="AH346" s="7">
        <v>10.19</v>
      </c>
      <c r="AI346" s="7">
        <v>81.290000000000006</v>
      </c>
      <c r="AJ346" s="7">
        <f t="shared" si="22"/>
        <v>81.290000000000006</v>
      </c>
      <c r="AK346" s="7" t="s">
        <v>8249</v>
      </c>
      <c r="AL346" s="1" t="s">
        <v>55</v>
      </c>
      <c r="AM346" s="1">
        <f t="shared" si="23"/>
        <v>1</v>
      </c>
      <c r="AN346" s="1" t="s">
        <v>56</v>
      </c>
      <c r="AO346" s="1" t="s">
        <v>102</v>
      </c>
      <c r="AP346" s="4">
        <f>1</f>
        <v>1</v>
      </c>
    </row>
    <row r="347" spans="1:42" x14ac:dyDescent="0.3">
      <c r="A347" s="1" t="s">
        <v>679</v>
      </c>
      <c r="B347" s="1" t="s">
        <v>37</v>
      </c>
      <c r="C347" s="4">
        <v>74</v>
      </c>
      <c r="D347" s="4" t="str">
        <f t="shared" si="20"/>
        <v>Senior Citizen</v>
      </c>
      <c r="E347" s="1" t="s">
        <v>3</v>
      </c>
      <c r="F347" s="1" t="s">
        <v>8254</v>
      </c>
      <c r="G347" s="1" t="s">
        <v>118</v>
      </c>
      <c r="H347" s="1">
        <v>92060</v>
      </c>
      <c r="I347" s="4">
        <v>3</v>
      </c>
      <c r="J347" s="4">
        <v>60</v>
      </c>
      <c r="K347" s="4" t="str">
        <f t="shared" si="21"/>
        <v>Veteran</v>
      </c>
      <c r="L347" s="1" t="s">
        <v>40</v>
      </c>
      <c r="M347" s="1" t="s">
        <v>38</v>
      </c>
      <c r="N347" s="7">
        <v>27.68</v>
      </c>
      <c r="O347" s="1" t="s">
        <v>38</v>
      </c>
      <c r="P347" s="1" t="s">
        <v>38</v>
      </c>
      <c r="Q347" s="1" t="s">
        <v>53</v>
      </c>
      <c r="R347" s="7">
        <v>26</v>
      </c>
      <c r="S347" s="1" t="s">
        <v>41</v>
      </c>
      <c r="T347" s="1" t="s">
        <v>41</v>
      </c>
      <c r="U347" s="1" t="s">
        <v>38</v>
      </c>
      <c r="V347" s="1" t="s">
        <v>41</v>
      </c>
      <c r="W347" s="1" t="s">
        <v>38</v>
      </c>
      <c r="X347" s="1" t="s">
        <v>38</v>
      </c>
      <c r="Y347" s="1" t="s">
        <v>41</v>
      </c>
      <c r="Z347" s="1" t="s">
        <v>38</v>
      </c>
      <c r="AA347" s="1" t="s">
        <v>43</v>
      </c>
      <c r="AB347" s="1" t="s">
        <v>38</v>
      </c>
      <c r="AC347" s="1" t="s">
        <v>44</v>
      </c>
      <c r="AD347" s="7">
        <v>100.5</v>
      </c>
      <c r="AE347" s="7">
        <v>6029</v>
      </c>
      <c r="AF347" s="7">
        <v>0</v>
      </c>
      <c r="AG347" s="7">
        <v>0</v>
      </c>
      <c r="AH347" s="7">
        <v>1660.8</v>
      </c>
      <c r="AI347" s="7">
        <v>7689.8</v>
      </c>
      <c r="AJ347" s="7">
        <f t="shared" si="22"/>
        <v>128.16333333333333</v>
      </c>
      <c r="AK347" s="7" t="s">
        <v>8247</v>
      </c>
      <c r="AL347" s="1" t="s">
        <v>45</v>
      </c>
      <c r="AM347" s="1">
        <f t="shared" si="23"/>
        <v>0</v>
      </c>
      <c r="AN347" s="1" t="s">
        <v>8232</v>
      </c>
      <c r="AO347" s="1" t="s">
        <v>108</v>
      </c>
      <c r="AP347" s="4">
        <f>1</f>
        <v>1</v>
      </c>
    </row>
    <row r="348" spans="1:42" x14ac:dyDescent="0.3">
      <c r="A348" s="1" t="s">
        <v>680</v>
      </c>
      <c r="B348" s="1" t="s">
        <v>47</v>
      </c>
      <c r="C348" s="4">
        <v>57</v>
      </c>
      <c r="D348" s="4" t="str">
        <f t="shared" si="20"/>
        <v>Senior Citizen</v>
      </c>
      <c r="E348" s="1" t="s">
        <v>3</v>
      </c>
      <c r="F348" s="1" t="s">
        <v>8254</v>
      </c>
      <c r="G348" s="1" t="s">
        <v>81</v>
      </c>
      <c r="H348" s="1">
        <v>92091</v>
      </c>
      <c r="I348" s="4">
        <v>6</v>
      </c>
      <c r="J348" s="4">
        <v>37</v>
      </c>
      <c r="K348" s="4" t="str">
        <f t="shared" si="21"/>
        <v>Loyal</v>
      </c>
      <c r="L348" s="1" t="s">
        <v>40</v>
      </c>
      <c r="M348" s="1" t="s">
        <v>38</v>
      </c>
      <c r="N348" s="7">
        <v>4.5</v>
      </c>
      <c r="O348" s="1" t="s">
        <v>38</v>
      </c>
      <c r="P348" s="1" t="s">
        <v>38</v>
      </c>
      <c r="Q348" s="1" t="s">
        <v>77</v>
      </c>
      <c r="R348" s="7">
        <v>9</v>
      </c>
      <c r="S348" s="1" t="s">
        <v>38</v>
      </c>
      <c r="T348" s="1" t="s">
        <v>41</v>
      </c>
      <c r="U348" s="1" t="s">
        <v>38</v>
      </c>
      <c r="V348" s="1" t="s">
        <v>38</v>
      </c>
      <c r="W348" s="1" t="s">
        <v>41</v>
      </c>
      <c r="X348" s="1" t="s">
        <v>41</v>
      </c>
      <c r="Y348" s="1" t="s">
        <v>41</v>
      </c>
      <c r="Z348" s="1" t="s">
        <v>38</v>
      </c>
      <c r="AA348" s="1" t="s">
        <v>71</v>
      </c>
      <c r="AB348" s="1" t="s">
        <v>38</v>
      </c>
      <c r="AC348" s="1" t="s">
        <v>44</v>
      </c>
      <c r="AD348" s="7">
        <v>62.8</v>
      </c>
      <c r="AE348" s="7">
        <v>2278.75</v>
      </c>
      <c r="AF348" s="7">
        <v>16.97</v>
      </c>
      <c r="AG348" s="7">
        <v>0</v>
      </c>
      <c r="AH348" s="7">
        <v>166.5</v>
      </c>
      <c r="AI348" s="7">
        <v>2428.2800000000002</v>
      </c>
      <c r="AJ348" s="7">
        <f t="shared" si="22"/>
        <v>65.629189189189191</v>
      </c>
      <c r="AK348" s="7" t="s">
        <v>8249</v>
      </c>
      <c r="AL348" s="1" t="s">
        <v>45</v>
      </c>
      <c r="AM348" s="1">
        <f t="shared" si="23"/>
        <v>0</v>
      </c>
      <c r="AN348" s="1" t="s">
        <v>8232</v>
      </c>
      <c r="AO348" s="1" t="s">
        <v>108</v>
      </c>
      <c r="AP348" s="4">
        <f>1</f>
        <v>1</v>
      </c>
    </row>
    <row r="349" spans="1:42" x14ac:dyDescent="0.3">
      <c r="A349" s="1" t="s">
        <v>681</v>
      </c>
      <c r="B349" s="1" t="s">
        <v>47</v>
      </c>
      <c r="C349" s="4">
        <v>42</v>
      </c>
      <c r="D349" s="4" t="str">
        <f t="shared" si="20"/>
        <v>Adult</v>
      </c>
      <c r="E349" s="1" t="s">
        <v>8253</v>
      </c>
      <c r="F349" s="1" t="s">
        <v>8254</v>
      </c>
      <c r="G349" s="1" t="s">
        <v>155</v>
      </c>
      <c r="H349" s="1">
        <v>95116</v>
      </c>
      <c r="I349" s="4">
        <v>0</v>
      </c>
      <c r="J349" s="4">
        <v>1</v>
      </c>
      <c r="K349" s="4" t="str">
        <f t="shared" si="21"/>
        <v>New</v>
      </c>
      <c r="L349" s="1" t="s">
        <v>40</v>
      </c>
      <c r="M349" s="1" t="s">
        <v>38</v>
      </c>
      <c r="N349" s="7">
        <v>42.87</v>
      </c>
      <c r="O349" s="1" t="s">
        <v>41</v>
      </c>
      <c r="P349" s="1" t="s">
        <v>38</v>
      </c>
      <c r="Q349" s="1" t="s">
        <v>53</v>
      </c>
      <c r="R349" s="7">
        <v>8</v>
      </c>
      <c r="S349" s="1" t="s">
        <v>41</v>
      </c>
      <c r="T349" s="1" t="s">
        <v>41</v>
      </c>
      <c r="U349" s="1" t="s">
        <v>41</v>
      </c>
      <c r="V349" s="1" t="s">
        <v>41</v>
      </c>
      <c r="W349" s="1" t="s">
        <v>41</v>
      </c>
      <c r="X349" s="1" t="s">
        <v>41</v>
      </c>
      <c r="Y349" s="1" t="s">
        <v>41</v>
      </c>
      <c r="Z349" s="1" t="s">
        <v>41</v>
      </c>
      <c r="AA349" s="1" t="s">
        <v>49</v>
      </c>
      <c r="AB349" s="1" t="s">
        <v>38</v>
      </c>
      <c r="AC349" s="1" t="s">
        <v>44</v>
      </c>
      <c r="AD349" s="7">
        <v>70.45</v>
      </c>
      <c r="AE349" s="7">
        <v>70.45</v>
      </c>
      <c r="AF349" s="7">
        <v>0</v>
      </c>
      <c r="AG349" s="7">
        <v>10</v>
      </c>
      <c r="AH349" s="7">
        <v>42.87</v>
      </c>
      <c r="AI349" s="7">
        <v>123.32</v>
      </c>
      <c r="AJ349" s="7">
        <f t="shared" si="22"/>
        <v>123.32</v>
      </c>
      <c r="AK349" s="7" t="s">
        <v>8247</v>
      </c>
      <c r="AL349" s="1" t="s">
        <v>55</v>
      </c>
      <c r="AM349" s="1">
        <f t="shared" si="23"/>
        <v>1</v>
      </c>
      <c r="AN349" s="1" t="s">
        <v>56</v>
      </c>
      <c r="AO349" s="1" t="s">
        <v>57</v>
      </c>
      <c r="AP349" s="4">
        <f>1</f>
        <v>1</v>
      </c>
    </row>
    <row r="350" spans="1:42" x14ac:dyDescent="0.3">
      <c r="A350" s="1" t="s">
        <v>682</v>
      </c>
      <c r="B350" s="1" t="s">
        <v>47</v>
      </c>
      <c r="C350" s="4">
        <v>39</v>
      </c>
      <c r="D350" s="4" t="str">
        <f t="shared" si="20"/>
        <v>Adult</v>
      </c>
      <c r="E350" s="1" t="s">
        <v>3</v>
      </c>
      <c r="F350" s="1" t="s">
        <v>8256</v>
      </c>
      <c r="G350" s="1" t="s">
        <v>683</v>
      </c>
      <c r="H350" s="1">
        <v>90290</v>
      </c>
      <c r="I350" s="4">
        <v>8</v>
      </c>
      <c r="J350" s="4">
        <v>28</v>
      </c>
      <c r="K350" s="4" t="str">
        <f t="shared" si="21"/>
        <v>Loyal</v>
      </c>
      <c r="L350" s="1" t="s">
        <v>40</v>
      </c>
      <c r="M350" s="1" t="s">
        <v>38</v>
      </c>
      <c r="N350" s="7">
        <v>7.73</v>
      </c>
      <c r="O350" s="1" t="s">
        <v>41</v>
      </c>
      <c r="P350" s="1" t="s">
        <v>38</v>
      </c>
      <c r="Q350" s="1" t="s">
        <v>53</v>
      </c>
      <c r="R350" s="7">
        <v>13</v>
      </c>
      <c r="S350" s="1" t="s">
        <v>41</v>
      </c>
      <c r="T350" s="1" t="s">
        <v>38</v>
      </c>
      <c r="U350" s="1" t="s">
        <v>38</v>
      </c>
      <c r="V350" s="1" t="s">
        <v>41</v>
      </c>
      <c r="W350" s="1" t="s">
        <v>38</v>
      </c>
      <c r="X350" s="1" t="s">
        <v>38</v>
      </c>
      <c r="Y350" s="1" t="s">
        <v>38</v>
      </c>
      <c r="Z350" s="1" t="s">
        <v>38</v>
      </c>
      <c r="AA350" s="1" t="s">
        <v>43</v>
      </c>
      <c r="AB350" s="1" t="s">
        <v>41</v>
      </c>
      <c r="AC350" s="1" t="s">
        <v>54</v>
      </c>
      <c r="AD350" s="7">
        <v>100.35</v>
      </c>
      <c r="AE350" s="7">
        <v>2799</v>
      </c>
      <c r="AF350" s="7">
        <v>0</v>
      </c>
      <c r="AG350" s="7">
        <v>0</v>
      </c>
      <c r="AH350" s="7">
        <v>216.44</v>
      </c>
      <c r="AI350" s="7">
        <v>3015.44</v>
      </c>
      <c r="AJ350" s="7">
        <f t="shared" si="22"/>
        <v>107.69428571428571</v>
      </c>
      <c r="AK350" s="7" t="s">
        <v>8247</v>
      </c>
      <c r="AL350" s="1" t="s">
        <v>45</v>
      </c>
      <c r="AM350" s="1">
        <f t="shared" si="23"/>
        <v>0</v>
      </c>
      <c r="AN350" s="1" t="s">
        <v>8232</v>
      </c>
      <c r="AO350" s="1" t="s">
        <v>108</v>
      </c>
      <c r="AP350" s="4">
        <f>1</f>
        <v>1</v>
      </c>
    </row>
    <row r="351" spans="1:42" x14ac:dyDescent="0.3">
      <c r="A351" s="1" t="s">
        <v>684</v>
      </c>
      <c r="B351" s="1" t="s">
        <v>37</v>
      </c>
      <c r="C351" s="4">
        <v>78</v>
      </c>
      <c r="D351" s="4" t="str">
        <f t="shared" si="20"/>
        <v>Senior Citizen</v>
      </c>
      <c r="E351" s="1" t="s">
        <v>8253</v>
      </c>
      <c r="F351" s="1" t="s">
        <v>8254</v>
      </c>
      <c r="G351" s="1" t="s">
        <v>685</v>
      </c>
      <c r="H351" s="1">
        <v>95607</v>
      </c>
      <c r="I351" s="4">
        <v>0</v>
      </c>
      <c r="J351" s="4">
        <v>24</v>
      </c>
      <c r="K351" s="4" t="str">
        <f t="shared" si="21"/>
        <v>Loyal</v>
      </c>
      <c r="L351" s="1" t="s">
        <v>40</v>
      </c>
      <c r="M351" s="1" t="s">
        <v>38</v>
      </c>
      <c r="N351" s="7">
        <v>18.39</v>
      </c>
      <c r="O351" s="1" t="s">
        <v>41</v>
      </c>
      <c r="P351" s="1" t="s">
        <v>41</v>
      </c>
      <c r="Q351" s="1" t="s">
        <v>8232</v>
      </c>
      <c r="R351" s="7">
        <v>0</v>
      </c>
      <c r="S351" s="1" t="s">
        <v>41</v>
      </c>
      <c r="T351" s="1" t="s">
        <v>41</v>
      </c>
      <c r="U351" s="1" t="s">
        <v>41</v>
      </c>
      <c r="V351" s="1" t="s">
        <v>41</v>
      </c>
      <c r="W351" s="1" t="s">
        <v>41</v>
      </c>
      <c r="X351" s="1" t="s">
        <v>41</v>
      </c>
      <c r="Y351" s="1" t="s">
        <v>41</v>
      </c>
      <c r="Z351" s="1" t="s">
        <v>41</v>
      </c>
      <c r="AA351" s="1" t="s">
        <v>71</v>
      </c>
      <c r="AB351" s="1" t="s">
        <v>38</v>
      </c>
      <c r="AC351" s="1" t="s">
        <v>44</v>
      </c>
      <c r="AD351" s="7">
        <v>20.3</v>
      </c>
      <c r="AE351" s="7">
        <v>459.95</v>
      </c>
      <c r="AF351" s="7">
        <v>0</v>
      </c>
      <c r="AG351" s="7">
        <v>0</v>
      </c>
      <c r="AH351" s="7">
        <v>441.36</v>
      </c>
      <c r="AI351" s="7">
        <v>901.31</v>
      </c>
      <c r="AJ351" s="7">
        <f t="shared" si="22"/>
        <v>37.554583333333333</v>
      </c>
      <c r="AK351" s="7" t="s">
        <v>8246</v>
      </c>
      <c r="AL351" s="1" t="s">
        <v>45</v>
      </c>
      <c r="AM351" s="1">
        <f t="shared" si="23"/>
        <v>0</v>
      </c>
      <c r="AN351" s="1" t="s">
        <v>8232</v>
      </c>
      <c r="AO351" s="1" t="s">
        <v>108</v>
      </c>
      <c r="AP351" s="4">
        <f>1</f>
        <v>1</v>
      </c>
    </row>
    <row r="352" spans="1:42" x14ac:dyDescent="0.3">
      <c r="A352" s="1" t="s">
        <v>686</v>
      </c>
      <c r="B352" s="1" t="s">
        <v>37</v>
      </c>
      <c r="C352" s="4">
        <v>27</v>
      </c>
      <c r="D352" s="4" t="str">
        <f t="shared" si="20"/>
        <v>Adult</v>
      </c>
      <c r="E352" s="1" t="s">
        <v>8253</v>
      </c>
      <c r="F352" s="1" t="s">
        <v>8254</v>
      </c>
      <c r="G352" s="1" t="s">
        <v>311</v>
      </c>
      <c r="H352" s="1">
        <v>93033</v>
      </c>
      <c r="I352" s="4">
        <v>0</v>
      </c>
      <c r="J352" s="4">
        <v>62</v>
      </c>
      <c r="K352" s="4" t="str">
        <f t="shared" si="21"/>
        <v>Veteran</v>
      </c>
      <c r="L352" s="1" t="s">
        <v>40</v>
      </c>
      <c r="M352" s="1" t="s">
        <v>38</v>
      </c>
      <c r="N352" s="7">
        <v>23.88</v>
      </c>
      <c r="O352" s="1" t="s">
        <v>38</v>
      </c>
      <c r="P352" s="1" t="s">
        <v>38</v>
      </c>
      <c r="Q352" s="1" t="s">
        <v>53</v>
      </c>
      <c r="R352" s="7">
        <v>47</v>
      </c>
      <c r="S352" s="1" t="s">
        <v>38</v>
      </c>
      <c r="T352" s="1" t="s">
        <v>38</v>
      </c>
      <c r="U352" s="1" t="s">
        <v>38</v>
      </c>
      <c r="V352" s="1" t="s">
        <v>41</v>
      </c>
      <c r="W352" s="1" t="s">
        <v>41</v>
      </c>
      <c r="X352" s="1" t="s">
        <v>41</v>
      </c>
      <c r="Y352" s="1" t="s">
        <v>41</v>
      </c>
      <c r="Z352" s="1" t="s">
        <v>38</v>
      </c>
      <c r="AA352" s="1" t="s">
        <v>43</v>
      </c>
      <c r="AB352" s="1" t="s">
        <v>38</v>
      </c>
      <c r="AC352" s="1" t="s">
        <v>54</v>
      </c>
      <c r="AD352" s="7">
        <v>92.05</v>
      </c>
      <c r="AE352" s="7">
        <v>5755.8</v>
      </c>
      <c r="AF352" s="7">
        <v>14.21</v>
      </c>
      <c r="AG352" s="7">
        <v>0</v>
      </c>
      <c r="AH352" s="7">
        <v>1480.56</v>
      </c>
      <c r="AI352" s="7">
        <v>7222.15</v>
      </c>
      <c r="AJ352" s="7">
        <f t="shared" si="22"/>
        <v>116.48629032258064</v>
      </c>
      <c r="AK352" s="7" t="s">
        <v>8247</v>
      </c>
      <c r="AL352" s="1" t="s">
        <v>45</v>
      </c>
      <c r="AM352" s="1">
        <f t="shared" si="23"/>
        <v>0</v>
      </c>
      <c r="AN352" s="1" t="s">
        <v>8232</v>
      </c>
      <c r="AO352" s="1" t="s">
        <v>108</v>
      </c>
      <c r="AP352" s="4">
        <f>1</f>
        <v>1</v>
      </c>
    </row>
    <row r="353" spans="1:42" x14ac:dyDescent="0.3">
      <c r="A353" s="1" t="s">
        <v>687</v>
      </c>
      <c r="B353" s="1" t="s">
        <v>37</v>
      </c>
      <c r="C353" s="4">
        <v>39</v>
      </c>
      <c r="D353" s="4" t="str">
        <f t="shared" si="20"/>
        <v>Adult</v>
      </c>
      <c r="E353" s="1" t="s">
        <v>8253</v>
      </c>
      <c r="F353" s="1" t="s">
        <v>8254</v>
      </c>
      <c r="G353" s="1" t="s">
        <v>688</v>
      </c>
      <c r="H353" s="1">
        <v>90680</v>
      </c>
      <c r="I353" s="4">
        <v>0</v>
      </c>
      <c r="J353" s="4">
        <v>18</v>
      </c>
      <c r="K353" s="4" t="str">
        <f t="shared" si="21"/>
        <v>Loyal</v>
      </c>
      <c r="L353" s="1" t="s">
        <v>60</v>
      </c>
      <c r="M353" s="1" t="s">
        <v>38</v>
      </c>
      <c r="N353" s="7">
        <v>8.9499999999999993</v>
      </c>
      <c r="O353" s="1" t="s">
        <v>41</v>
      </c>
      <c r="P353" s="1" t="s">
        <v>41</v>
      </c>
      <c r="Q353" s="1" t="s">
        <v>8232</v>
      </c>
      <c r="R353" s="7">
        <v>0</v>
      </c>
      <c r="S353" s="1" t="s">
        <v>41</v>
      </c>
      <c r="T353" s="1" t="s">
        <v>41</v>
      </c>
      <c r="U353" s="1" t="s">
        <v>41</v>
      </c>
      <c r="V353" s="1" t="s">
        <v>41</v>
      </c>
      <c r="W353" s="1" t="s">
        <v>41</v>
      </c>
      <c r="X353" s="1" t="s">
        <v>41</v>
      </c>
      <c r="Y353" s="1" t="s">
        <v>41</v>
      </c>
      <c r="Z353" s="1" t="s">
        <v>41</v>
      </c>
      <c r="AA353" s="1" t="s">
        <v>43</v>
      </c>
      <c r="AB353" s="1" t="s">
        <v>41</v>
      </c>
      <c r="AC353" s="1" t="s">
        <v>54</v>
      </c>
      <c r="AD353" s="7">
        <v>20.149999999999999</v>
      </c>
      <c r="AE353" s="7">
        <v>390.85</v>
      </c>
      <c r="AF353" s="7">
        <v>0</v>
      </c>
      <c r="AG353" s="7">
        <v>0</v>
      </c>
      <c r="AH353" s="7">
        <v>161.1</v>
      </c>
      <c r="AI353" s="7">
        <v>551.95000000000005</v>
      </c>
      <c r="AJ353" s="7">
        <f t="shared" si="22"/>
        <v>30.663888888888891</v>
      </c>
      <c r="AK353" s="7" t="s">
        <v>8246</v>
      </c>
      <c r="AL353" s="1" t="s">
        <v>55</v>
      </c>
      <c r="AM353" s="1">
        <f t="shared" si="23"/>
        <v>1</v>
      </c>
      <c r="AN353" s="1" t="s">
        <v>119</v>
      </c>
      <c r="AO353" s="1" t="s">
        <v>193</v>
      </c>
      <c r="AP353" s="4">
        <f>1</f>
        <v>1</v>
      </c>
    </row>
    <row r="354" spans="1:42" x14ac:dyDescent="0.3">
      <c r="A354" s="1" t="s">
        <v>689</v>
      </c>
      <c r="B354" s="1" t="s">
        <v>37</v>
      </c>
      <c r="C354" s="4">
        <v>21</v>
      </c>
      <c r="D354" s="4" t="str">
        <f t="shared" si="20"/>
        <v>Teenager</v>
      </c>
      <c r="E354" s="1" t="s">
        <v>8253</v>
      </c>
      <c r="F354" s="1" t="s">
        <v>8254</v>
      </c>
      <c r="G354" s="1" t="s">
        <v>320</v>
      </c>
      <c r="H354" s="1">
        <v>95818</v>
      </c>
      <c r="I354" s="4">
        <v>0</v>
      </c>
      <c r="J354" s="4">
        <v>5</v>
      </c>
      <c r="K354" s="4" t="str">
        <f t="shared" si="21"/>
        <v>New</v>
      </c>
      <c r="L354" s="1" t="s">
        <v>40</v>
      </c>
      <c r="M354" s="1" t="s">
        <v>38</v>
      </c>
      <c r="N354" s="7">
        <v>3.61</v>
      </c>
      <c r="O354" s="1" t="s">
        <v>41</v>
      </c>
      <c r="P354" s="1" t="s">
        <v>38</v>
      </c>
      <c r="Q354" s="1" t="s">
        <v>77</v>
      </c>
      <c r="R354" s="7">
        <v>69</v>
      </c>
      <c r="S354" s="1" t="s">
        <v>38</v>
      </c>
      <c r="T354" s="1" t="s">
        <v>41</v>
      </c>
      <c r="U354" s="1" t="s">
        <v>41</v>
      </c>
      <c r="V354" s="1" t="s">
        <v>38</v>
      </c>
      <c r="W354" s="1" t="s">
        <v>41</v>
      </c>
      <c r="X354" s="1" t="s">
        <v>41</v>
      </c>
      <c r="Y354" s="1" t="s">
        <v>41</v>
      </c>
      <c r="Z354" s="1" t="s">
        <v>38</v>
      </c>
      <c r="AA354" s="1" t="s">
        <v>49</v>
      </c>
      <c r="AB354" s="1" t="s">
        <v>41</v>
      </c>
      <c r="AC354" s="1" t="s">
        <v>54</v>
      </c>
      <c r="AD354" s="7">
        <v>54.2</v>
      </c>
      <c r="AE354" s="7">
        <v>308.25</v>
      </c>
      <c r="AF354" s="7">
        <v>0</v>
      </c>
      <c r="AG354" s="7">
        <v>0</v>
      </c>
      <c r="AH354" s="7">
        <v>18.05</v>
      </c>
      <c r="AI354" s="7">
        <v>326.3</v>
      </c>
      <c r="AJ354" s="7">
        <f t="shared" si="22"/>
        <v>65.260000000000005</v>
      </c>
      <c r="AK354" s="7" t="s">
        <v>8249</v>
      </c>
      <c r="AL354" s="1" t="s">
        <v>55</v>
      </c>
      <c r="AM354" s="1">
        <f t="shared" si="23"/>
        <v>1</v>
      </c>
      <c r="AN354" s="1" t="s">
        <v>61</v>
      </c>
      <c r="AO354" s="1" t="s">
        <v>65</v>
      </c>
      <c r="AP354" s="4">
        <f>1</f>
        <v>1</v>
      </c>
    </row>
    <row r="355" spans="1:42" x14ac:dyDescent="0.3">
      <c r="A355" s="1" t="s">
        <v>690</v>
      </c>
      <c r="B355" s="1" t="s">
        <v>37</v>
      </c>
      <c r="C355" s="4">
        <v>58</v>
      </c>
      <c r="D355" s="4" t="str">
        <f t="shared" si="20"/>
        <v>Senior Citizen</v>
      </c>
      <c r="E355" s="1" t="s">
        <v>3</v>
      </c>
      <c r="F355" s="1" t="s">
        <v>8257</v>
      </c>
      <c r="G355" s="1" t="s">
        <v>142</v>
      </c>
      <c r="H355" s="1">
        <v>95219</v>
      </c>
      <c r="I355" s="4">
        <v>9</v>
      </c>
      <c r="J355" s="4">
        <v>20</v>
      </c>
      <c r="K355" s="4" t="str">
        <f t="shared" si="21"/>
        <v>Loyal</v>
      </c>
      <c r="L355" s="1" t="s">
        <v>40</v>
      </c>
      <c r="M355" s="1" t="s">
        <v>38</v>
      </c>
      <c r="N355" s="7">
        <v>42.46</v>
      </c>
      <c r="O355" s="1" t="s">
        <v>41</v>
      </c>
      <c r="P355" s="1" t="s">
        <v>41</v>
      </c>
      <c r="Q355" s="1" t="s">
        <v>8232</v>
      </c>
      <c r="R355" s="7">
        <v>0</v>
      </c>
      <c r="S355" s="1" t="s">
        <v>41</v>
      </c>
      <c r="T355" s="1" t="s">
        <v>41</v>
      </c>
      <c r="U355" s="1" t="s">
        <v>41</v>
      </c>
      <c r="V355" s="1" t="s">
        <v>41</v>
      </c>
      <c r="W355" s="1" t="s">
        <v>41</v>
      </c>
      <c r="X355" s="1" t="s">
        <v>41</v>
      </c>
      <c r="Y355" s="1" t="s">
        <v>41</v>
      </c>
      <c r="Z355" s="1" t="s">
        <v>41</v>
      </c>
      <c r="AA355" s="1" t="s">
        <v>49</v>
      </c>
      <c r="AB355" s="1" t="s">
        <v>41</v>
      </c>
      <c r="AC355" s="1" t="s">
        <v>44</v>
      </c>
      <c r="AD355" s="7">
        <v>20.350000000000001</v>
      </c>
      <c r="AE355" s="7">
        <v>442.6</v>
      </c>
      <c r="AF355" s="7">
        <v>0</v>
      </c>
      <c r="AG355" s="7">
        <v>0</v>
      </c>
      <c r="AH355" s="7">
        <v>849.2</v>
      </c>
      <c r="AI355" s="7">
        <v>1291.8</v>
      </c>
      <c r="AJ355" s="7">
        <f t="shared" si="22"/>
        <v>64.59</v>
      </c>
      <c r="AK355" s="7" t="s">
        <v>8249</v>
      </c>
      <c r="AL355" s="1" t="s">
        <v>45</v>
      </c>
      <c r="AM355" s="1">
        <f t="shared" si="23"/>
        <v>0</v>
      </c>
      <c r="AN355" s="1" t="s">
        <v>8232</v>
      </c>
      <c r="AO355" s="1" t="s">
        <v>108</v>
      </c>
      <c r="AP355" s="4">
        <f>1</f>
        <v>1</v>
      </c>
    </row>
    <row r="356" spans="1:42" x14ac:dyDescent="0.3">
      <c r="A356" s="1" t="s">
        <v>691</v>
      </c>
      <c r="B356" s="1" t="s">
        <v>37</v>
      </c>
      <c r="C356" s="4">
        <v>56</v>
      </c>
      <c r="D356" s="4" t="str">
        <f t="shared" si="20"/>
        <v>Senior Citizen</v>
      </c>
      <c r="E356" s="1" t="s">
        <v>8253</v>
      </c>
      <c r="F356" s="1" t="s">
        <v>8254</v>
      </c>
      <c r="G356" s="1" t="s">
        <v>692</v>
      </c>
      <c r="H356" s="1">
        <v>95018</v>
      </c>
      <c r="I356" s="4">
        <v>0</v>
      </c>
      <c r="J356" s="4">
        <v>1</v>
      </c>
      <c r="K356" s="4" t="str">
        <f t="shared" si="21"/>
        <v>New</v>
      </c>
      <c r="L356" s="1" t="s">
        <v>40</v>
      </c>
      <c r="M356" s="1" t="s">
        <v>38</v>
      </c>
      <c r="N356" s="7">
        <v>26</v>
      </c>
      <c r="O356" s="1" t="s">
        <v>41</v>
      </c>
      <c r="P356" s="1" t="s">
        <v>38</v>
      </c>
      <c r="Q356" s="1" t="s">
        <v>53</v>
      </c>
      <c r="R356" s="7">
        <v>8</v>
      </c>
      <c r="S356" s="1" t="s">
        <v>41</v>
      </c>
      <c r="T356" s="1" t="s">
        <v>41</v>
      </c>
      <c r="U356" s="1" t="s">
        <v>41</v>
      </c>
      <c r="V356" s="1" t="s">
        <v>41</v>
      </c>
      <c r="W356" s="1" t="s">
        <v>41</v>
      </c>
      <c r="X356" s="1" t="s">
        <v>41</v>
      </c>
      <c r="Y356" s="1" t="s">
        <v>41</v>
      </c>
      <c r="Z356" s="1" t="s">
        <v>38</v>
      </c>
      <c r="AA356" s="1" t="s">
        <v>49</v>
      </c>
      <c r="AB356" s="1" t="s">
        <v>41</v>
      </c>
      <c r="AC356" s="1" t="s">
        <v>181</v>
      </c>
      <c r="AD356" s="7">
        <v>70.75</v>
      </c>
      <c r="AE356" s="7">
        <v>70.75</v>
      </c>
      <c r="AF356" s="7">
        <v>0</v>
      </c>
      <c r="AG356" s="7">
        <v>0</v>
      </c>
      <c r="AH356" s="7">
        <v>26</v>
      </c>
      <c r="AI356" s="7">
        <v>96.75</v>
      </c>
      <c r="AJ356" s="7">
        <f t="shared" si="22"/>
        <v>96.75</v>
      </c>
      <c r="AK356" s="7" t="s">
        <v>8249</v>
      </c>
      <c r="AL356" s="1" t="s">
        <v>55</v>
      </c>
      <c r="AM356" s="1">
        <f t="shared" si="23"/>
        <v>1</v>
      </c>
      <c r="AN356" s="1" t="s">
        <v>61</v>
      </c>
      <c r="AO356" s="1" t="s">
        <v>431</v>
      </c>
      <c r="AP356" s="4">
        <f>1</f>
        <v>1</v>
      </c>
    </row>
    <row r="357" spans="1:42" x14ac:dyDescent="0.3">
      <c r="A357" s="1" t="s">
        <v>693</v>
      </c>
      <c r="B357" s="1" t="s">
        <v>47</v>
      </c>
      <c r="C357" s="4">
        <v>26</v>
      </c>
      <c r="D357" s="4" t="str">
        <f t="shared" si="20"/>
        <v>Adult</v>
      </c>
      <c r="E357" s="1" t="s">
        <v>8253</v>
      </c>
      <c r="F357" s="1" t="s">
        <v>8254</v>
      </c>
      <c r="G357" s="1" t="s">
        <v>694</v>
      </c>
      <c r="H357" s="1">
        <v>96052</v>
      </c>
      <c r="I357" s="4">
        <v>0</v>
      </c>
      <c r="J357" s="4">
        <v>35</v>
      </c>
      <c r="K357" s="4" t="str">
        <f t="shared" si="21"/>
        <v>Loyal</v>
      </c>
      <c r="L357" s="1" t="s">
        <v>40</v>
      </c>
      <c r="M357" s="1" t="s">
        <v>38</v>
      </c>
      <c r="N357" s="7">
        <v>39.840000000000003</v>
      </c>
      <c r="O357" s="1" t="s">
        <v>41</v>
      </c>
      <c r="P357" s="1" t="s">
        <v>38</v>
      </c>
      <c r="Q357" s="1" t="s">
        <v>53</v>
      </c>
      <c r="R357" s="7">
        <v>48</v>
      </c>
      <c r="S357" s="1" t="s">
        <v>41</v>
      </c>
      <c r="T357" s="1" t="s">
        <v>38</v>
      </c>
      <c r="U357" s="1" t="s">
        <v>38</v>
      </c>
      <c r="V357" s="1" t="s">
        <v>41</v>
      </c>
      <c r="W357" s="1" t="s">
        <v>38</v>
      </c>
      <c r="X357" s="1" t="s">
        <v>38</v>
      </c>
      <c r="Y357" s="1" t="s">
        <v>38</v>
      </c>
      <c r="Z357" s="1" t="s">
        <v>38</v>
      </c>
      <c r="AA357" s="1" t="s">
        <v>43</v>
      </c>
      <c r="AB357" s="1" t="s">
        <v>38</v>
      </c>
      <c r="AC357" s="1" t="s">
        <v>54</v>
      </c>
      <c r="AD357" s="7">
        <v>102.35</v>
      </c>
      <c r="AE357" s="7">
        <v>3626.1</v>
      </c>
      <c r="AF357" s="7">
        <v>0</v>
      </c>
      <c r="AG357" s="7">
        <v>0</v>
      </c>
      <c r="AH357" s="7">
        <v>1394.4</v>
      </c>
      <c r="AI357" s="7">
        <v>5020.5</v>
      </c>
      <c r="AJ357" s="7">
        <f t="shared" si="22"/>
        <v>143.44285714285715</v>
      </c>
      <c r="AK357" s="7" t="s">
        <v>8247</v>
      </c>
      <c r="AL357" s="1" t="s">
        <v>55</v>
      </c>
      <c r="AM357" s="1">
        <f t="shared" si="23"/>
        <v>1</v>
      </c>
      <c r="AN357" s="1" t="s">
        <v>115</v>
      </c>
      <c r="AO357" s="1" t="s">
        <v>464</v>
      </c>
      <c r="AP357" s="4">
        <f>1</f>
        <v>1</v>
      </c>
    </row>
    <row r="358" spans="1:42" x14ac:dyDescent="0.3">
      <c r="A358" s="1" t="s">
        <v>695</v>
      </c>
      <c r="B358" s="1" t="s">
        <v>37</v>
      </c>
      <c r="C358" s="4">
        <v>78</v>
      </c>
      <c r="D358" s="4" t="str">
        <f t="shared" si="20"/>
        <v>Senior Citizen</v>
      </c>
      <c r="E358" s="1" t="s">
        <v>8253</v>
      </c>
      <c r="F358" s="1" t="s">
        <v>8254</v>
      </c>
      <c r="G358" s="1" t="s">
        <v>696</v>
      </c>
      <c r="H358" s="1">
        <v>91352</v>
      </c>
      <c r="I358" s="4">
        <v>0</v>
      </c>
      <c r="J358" s="4">
        <v>52</v>
      </c>
      <c r="K358" s="4" t="str">
        <f t="shared" si="21"/>
        <v>Veteran</v>
      </c>
      <c r="L358" s="1" t="s">
        <v>40</v>
      </c>
      <c r="M358" s="1" t="s">
        <v>41</v>
      </c>
      <c r="N358" s="7">
        <v>25.420517214274568</v>
      </c>
      <c r="O358" s="1" t="s">
        <v>41</v>
      </c>
      <c r="P358" s="1" t="s">
        <v>38</v>
      </c>
      <c r="Q358" s="1" t="s">
        <v>77</v>
      </c>
      <c r="R358" s="7">
        <v>23</v>
      </c>
      <c r="S358" s="1" t="s">
        <v>41</v>
      </c>
      <c r="T358" s="1" t="s">
        <v>38</v>
      </c>
      <c r="U358" s="1" t="s">
        <v>38</v>
      </c>
      <c r="V358" s="1" t="s">
        <v>38</v>
      </c>
      <c r="W358" s="1" t="s">
        <v>38</v>
      </c>
      <c r="X358" s="1" t="s">
        <v>41</v>
      </c>
      <c r="Y358" s="1" t="s">
        <v>41</v>
      </c>
      <c r="Z358" s="1" t="s">
        <v>38</v>
      </c>
      <c r="AA358" s="1" t="s">
        <v>71</v>
      </c>
      <c r="AB358" s="1" t="s">
        <v>38</v>
      </c>
      <c r="AC358" s="1" t="s">
        <v>54</v>
      </c>
      <c r="AD358" s="7">
        <v>50.5</v>
      </c>
      <c r="AE358" s="7">
        <v>2566.3000000000002</v>
      </c>
      <c r="AF358" s="7">
        <v>0</v>
      </c>
      <c r="AG358" s="7">
        <v>0</v>
      </c>
      <c r="AH358" s="7">
        <v>0</v>
      </c>
      <c r="AI358" s="7">
        <v>2566.3000000000002</v>
      </c>
      <c r="AJ358" s="7">
        <f t="shared" si="22"/>
        <v>49.351923076923079</v>
      </c>
      <c r="AK358" s="7" t="s">
        <v>8246</v>
      </c>
      <c r="AL358" s="1" t="s">
        <v>45</v>
      </c>
      <c r="AM358" s="1">
        <f t="shared" si="23"/>
        <v>0</v>
      </c>
      <c r="AN358" s="1" t="s">
        <v>8232</v>
      </c>
      <c r="AO358" s="1" t="s">
        <v>108</v>
      </c>
      <c r="AP358" s="4">
        <f>1</f>
        <v>1</v>
      </c>
    </row>
    <row r="359" spans="1:42" x14ac:dyDescent="0.3">
      <c r="A359" s="1" t="s">
        <v>697</v>
      </c>
      <c r="B359" s="1" t="s">
        <v>37</v>
      </c>
      <c r="C359" s="4">
        <v>25</v>
      </c>
      <c r="D359" s="4" t="str">
        <f t="shared" si="20"/>
        <v>Adult</v>
      </c>
      <c r="E359" s="1" t="s">
        <v>3</v>
      </c>
      <c r="F359" s="1" t="s">
        <v>8254</v>
      </c>
      <c r="G359" s="1" t="s">
        <v>698</v>
      </c>
      <c r="H359" s="1">
        <v>92539</v>
      </c>
      <c r="I359" s="4">
        <v>1</v>
      </c>
      <c r="J359" s="4">
        <v>30</v>
      </c>
      <c r="K359" s="4" t="str">
        <f t="shared" si="21"/>
        <v>Loyal</v>
      </c>
      <c r="L359" s="1" t="s">
        <v>127</v>
      </c>
      <c r="M359" s="1" t="s">
        <v>38</v>
      </c>
      <c r="N359" s="7">
        <v>4.82</v>
      </c>
      <c r="O359" s="1" t="s">
        <v>38</v>
      </c>
      <c r="P359" s="1" t="s">
        <v>38</v>
      </c>
      <c r="Q359" s="1" t="s">
        <v>53</v>
      </c>
      <c r="R359" s="7">
        <v>41</v>
      </c>
      <c r="S359" s="1" t="s">
        <v>41</v>
      </c>
      <c r="T359" s="1" t="s">
        <v>41</v>
      </c>
      <c r="U359" s="1" t="s">
        <v>41</v>
      </c>
      <c r="V359" s="1" t="s">
        <v>41</v>
      </c>
      <c r="W359" s="1" t="s">
        <v>41</v>
      </c>
      <c r="X359" s="1" t="s">
        <v>38</v>
      </c>
      <c r="Y359" s="1" t="s">
        <v>38</v>
      </c>
      <c r="Z359" s="1" t="s">
        <v>38</v>
      </c>
      <c r="AA359" s="1" t="s">
        <v>49</v>
      </c>
      <c r="AB359" s="1" t="s">
        <v>38</v>
      </c>
      <c r="AC359" s="1" t="s">
        <v>54</v>
      </c>
      <c r="AD359" s="7">
        <v>85</v>
      </c>
      <c r="AE359" s="7">
        <v>2624.25</v>
      </c>
      <c r="AF359" s="7">
        <v>0</v>
      </c>
      <c r="AG359" s="7">
        <v>0</v>
      </c>
      <c r="AH359" s="7">
        <v>144.6</v>
      </c>
      <c r="AI359" s="7">
        <v>2768.85</v>
      </c>
      <c r="AJ359" s="7">
        <f t="shared" si="22"/>
        <v>92.295000000000002</v>
      </c>
      <c r="AK359" s="7" t="s">
        <v>8249</v>
      </c>
      <c r="AL359" s="1" t="s">
        <v>55</v>
      </c>
      <c r="AM359" s="1">
        <f t="shared" si="23"/>
        <v>1</v>
      </c>
      <c r="AN359" s="1" t="s">
        <v>107</v>
      </c>
      <c r="AO359" s="1" t="s">
        <v>108</v>
      </c>
      <c r="AP359" s="4">
        <f>1</f>
        <v>1</v>
      </c>
    </row>
    <row r="360" spans="1:42" x14ac:dyDescent="0.3">
      <c r="A360" s="1" t="s">
        <v>699</v>
      </c>
      <c r="B360" s="1" t="s">
        <v>47</v>
      </c>
      <c r="C360" s="4">
        <v>36</v>
      </c>
      <c r="D360" s="4" t="str">
        <f t="shared" si="20"/>
        <v>Adult</v>
      </c>
      <c r="E360" s="1" t="s">
        <v>3</v>
      </c>
      <c r="F360" s="1" t="s">
        <v>8254</v>
      </c>
      <c r="G360" s="1" t="s">
        <v>700</v>
      </c>
      <c r="H360" s="1">
        <v>90201</v>
      </c>
      <c r="I360" s="4">
        <v>7</v>
      </c>
      <c r="J360" s="4">
        <v>72</v>
      </c>
      <c r="K360" s="4" t="str">
        <f t="shared" si="21"/>
        <v>Veteran</v>
      </c>
      <c r="L360" s="1" t="s">
        <v>70</v>
      </c>
      <c r="M360" s="1" t="s">
        <v>41</v>
      </c>
      <c r="N360" s="7">
        <v>25.420517214274568</v>
      </c>
      <c r="O360" s="1" t="s">
        <v>41</v>
      </c>
      <c r="P360" s="1" t="s">
        <v>38</v>
      </c>
      <c r="Q360" s="1" t="s">
        <v>42</v>
      </c>
      <c r="R360" s="7">
        <v>17</v>
      </c>
      <c r="S360" s="1" t="s">
        <v>38</v>
      </c>
      <c r="T360" s="1" t="s">
        <v>38</v>
      </c>
      <c r="U360" s="1" t="s">
        <v>38</v>
      </c>
      <c r="V360" s="1" t="s">
        <v>41</v>
      </c>
      <c r="W360" s="1" t="s">
        <v>41</v>
      </c>
      <c r="X360" s="1" t="s">
        <v>41</v>
      </c>
      <c r="Y360" s="1" t="s">
        <v>41</v>
      </c>
      <c r="Z360" s="1" t="s">
        <v>38</v>
      </c>
      <c r="AA360" s="1" t="s">
        <v>71</v>
      </c>
      <c r="AB360" s="1" t="s">
        <v>41</v>
      </c>
      <c r="AC360" s="1" t="s">
        <v>54</v>
      </c>
      <c r="AD360" s="7">
        <v>42.1</v>
      </c>
      <c r="AE360" s="7">
        <v>2962</v>
      </c>
      <c r="AF360" s="7">
        <v>0</v>
      </c>
      <c r="AG360" s="7">
        <v>0</v>
      </c>
      <c r="AH360" s="7">
        <v>0</v>
      </c>
      <c r="AI360" s="7">
        <v>2962</v>
      </c>
      <c r="AJ360" s="7">
        <f t="shared" si="22"/>
        <v>41.138888888888886</v>
      </c>
      <c r="AK360" s="7" t="s">
        <v>8246</v>
      </c>
      <c r="AL360" s="1" t="s">
        <v>45</v>
      </c>
      <c r="AM360" s="1">
        <f t="shared" si="23"/>
        <v>0</v>
      </c>
      <c r="AN360" s="1" t="s">
        <v>8232</v>
      </c>
      <c r="AO360" s="1" t="s">
        <v>108</v>
      </c>
      <c r="AP360" s="4">
        <f>1</f>
        <v>1</v>
      </c>
    </row>
    <row r="361" spans="1:42" x14ac:dyDescent="0.3">
      <c r="A361" s="1" t="s">
        <v>701</v>
      </c>
      <c r="B361" s="1" t="s">
        <v>47</v>
      </c>
      <c r="C361" s="4">
        <v>70</v>
      </c>
      <c r="D361" s="4" t="str">
        <f t="shared" si="20"/>
        <v>Senior Citizen</v>
      </c>
      <c r="E361" s="1" t="s">
        <v>8253</v>
      </c>
      <c r="F361" s="1" t="s">
        <v>8254</v>
      </c>
      <c r="G361" s="1" t="s">
        <v>702</v>
      </c>
      <c r="H361" s="1">
        <v>95942</v>
      </c>
      <c r="I361" s="4">
        <v>0</v>
      </c>
      <c r="J361" s="4">
        <v>15</v>
      </c>
      <c r="K361" s="4" t="str">
        <f t="shared" si="21"/>
        <v>Loyal</v>
      </c>
      <c r="L361" s="1" t="s">
        <v>60</v>
      </c>
      <c r="M361" s="1" t="s">
        <v>38</v>
      </c>
      <c r="N361" s="7">
        <v>46.38</v>
      </c>
      <c r="O361" s="1" t="s">
        <v>38</v>
      </c>
      <c r="P361" s="1" t="s">
        <v>38</v>
      </c>
      <c r="Q361" s="1" t="s">
        <v>53</v>
      </c>
      <c r="R361" s="7">
        <v>19</v>
      </c>
      <c r="S361" s="1" t="s">
        <v>41</v>
      </c>
      <c r="T361" s="1" t="s">
        <v>41</v>
      </c>
      <c r="U361" s="1" t="s">
        <v>41</v>
      </c>
      <c r="V361" s="1" t="s">
        <v>41</v>
      </c>
      <c r="W361" s="1" t="s">
        <v>41</v>
      </c>
      <c r="X361" s="1" t="s">
        <v>41</v>
      </c>
      <c r="Y361" s="1" t="s">
        <v>41</v>
      </c>
      <c r="Z361" s="1" t="s">
        <v>38</v>
      </c>
      <c r="AA361" s="1" t="s">
        <v>49</v>
      </c>
      <c r="AB361" s="1" t="s">
        <v>41</v>
      </c>
      <c r="AC361" s="1" t="s">
        <v>54</v>
      </c>
      <c r="AD361" s="7">
        <v>75.650000000000006</v>
      </c>
      <c r="AE361" s="7">
        <v>1146.6500000000001</v>
      </c>
      <c r="AF361" s="7">
        <v>0</v>
      </c>
      <c r="AG361" s="7">
        <v>0</v>
      </c>
      <c r="AH361" s="7">
        <v>695.7</v>
      </c>
      <c r="AI361" s="7">
        <v>1842.35</v>
      </c>
      <c r="AJ361" s="7">
        <f t="shared" si="22"/>
        <v>122.82333333333332</v>
      </c>
      <c r="AK361" s="7" t="s">
        <v>8247</v>
      </c>
      <c r="AL361" s="1" t="s">
        <v>55</v>
      </c>
      <c r="AM361" s="1">
        <f t="shared" si="23"/>
        <v>1</v>
      </c>
      <c r="AN361" s="1" t="s">
        <v>119</v>
      </c>
      <c r="AO361" s="1" t="s">
        <v>193</v>
      </c>
      <c r="AP361" s="4">
        <f>1</f>
        <v>1</v>
      </c>
    </row>
    <row r="362" spans="1:42" x14ac:dyDescent="0.3">
      <c r="A362" s="1" t="s">
        <v>703</v>
      </c>
      <c r="B362" s="1" t="s">
        <v>47</v>
      </c>
      <c r="C362" s="4">
        <v>36</v>
      </c>
      <c r="D362" s="4" t="str">
        <f t="shared" si="20"/>
        <v>Adult</v>
      </c>
      <c r="E362" s="1" t="s">
        <v>8253</v>
      </c>
      <c r="F362" s="1" t="s">
        <v>8256</v>
      </c>
      <c r="G362" s="1" t="s">
        <v>704</v>
      </c>
      <c r="H362" s="1">
        <v>91935</v>
      </c>
      <c r="I362" s="4">
        <v>0</v>
      </c>
      <c r="J362" s="4">
        <v>70</v>
      </c>
      <c r="K362" s="4" t="str">
        <f t="shared" si="21"/>
        <v>Veteran</v>
      </c>
      <c r="L362" s="1" t="s">
        <v>70</v>
      </c>
      <c r="M362" s="1" t="s">
        <v>38</v>
      </c>
      <c r="N362" s="7">
        <v>26.67</v>
      </c>
      <c r="O362" s="1" t="s">
        <v>38</v>
      </c>
      <c r="P362" s="1" t="s">
        <v>38</v>
      </c>
      <c r="Q362" s="1" t="s">
        <v>53</v>
      </c>
      <c r="R362" s="7">
        <v>17</v>
      </c>
      <c r="S362" s="1" t="s">
        <v>38</v>
      </c>
      <c r="T362" s="1" t="s">
        <v>38</v>
      </c>
      <c r="U362" s="1" t="s">
        <v>38</v>
      </c>
      <c r="V362" s="1" t="s">
        <v>38</v>
      </c>
      <c r="W362" s="1" t="s">
        <v>38</v>
      </c>
      <c r="X362" s="1" t="s">
        <v>38</v>
      </c>
      <c r="Y362" s="1" t="s">
        <v>38</v>
      </c>
      <c r="Z362" s="1" t="s">
        <v>38</v>
      </c>
      <c r="AA362" s="1" t="s">
        <v>71</v>
      </c>
      <c r="AB362" s="1" t="s">
        <v>38</v>
      </c>
      <c r="AC362" s="1" t="s">
        <v>54</v>
      </c>
      <c r="AD362" s="7">
        <v>114.6</v>
      </c>
      <c r="AE362" s="7">
        <v>7882.5</v>
      </c>
      <c r="AF362" s="7">
        <v>0</v>
      </c>
      <c r="AG362" s="7">
        <v>0</v>
      </c>
      <c r="AH362" s="7">
        <v>1866.9</v>
      </c>
      <c r="AI362" s="7">
        <v>9749.4</v>
      </c>
      <c r="AJ362" s="7">
        <f t="shared" si="22"/>
        <v>139.27714285714285</v>
      </c>
      <c r="AK362" s="7" t="s">
        <v>8247</v>
      </c>
      <c r="AL362" s="1" t="s">
        <v>45</v>
      </c>
      <c r="AM362" s="1">
        <f t="shared" si="23"/>
        <v>0</v>
      </c>
      <c r="AN362" s="1" t="s">
        <v>8232</v>
      </c>
      <c r="AO362" s="1" t="s">
        <v>108</v>
      </c>
      <c r="AP362" s="4">
        <f>1</f>
        <v>1</v>
      </c>
    </row>
    <row r="363" spans="1:42" x14ac:dyDescent="0.3">
      <c r="A363" s="1" t="s">
        <v>705</v>
      </c>
      <c r="B363" s="1" t="s">
        <v>47</v>
      </c>
      <c r="C363" s="4">
        <v>37</v>
      </c>
      <c r="D363" s="4" t="str">
        <f t="shared" si="20"/>
        <v>Adult</v>
      </c>
      <c r="E363" s="1" t="s">
        <v>8253</v>
      </c>
      <c r="F363" s="1" t="s">
        <v>8256</v>
      </c>
      <c r="G363" s="1" t="s">
        <v>706</v>
      </c>
      <c r="H363" s="1">
        <v>91702</v>
      </c>
      <c r="I363" s="4">
        <v>0</v>
      </c>
      <c r="J363" s="4">
        <v>66</v>
      </c>
      <c r="K363" s="4" t="str">
        <f t="shared" si="21"/>
        <v>Veteran</v>
      </c>
      <c r="L363" s="1" t="s">
        <v>40</v>
      </c>
      <c r="M363" s="1" t="s">
        <v>38</v>
      </c>
      <c r="N363" s="7">
        <v>32.119999999999997</v>
      </c>
      <c r="O363" s="1" t="s">
        <v>38</v>
      </c>
      <c r="P363" s="1" t="s">
        <v>38</v>
      </c>
      <c r="Q363" s="1" t="s">
        <v>77</v>
      </c>
      <c r="R363" s="7">
        <v>17</v>
      </c>
      <c r="S363" s="1" t="s">
        <v>38</v>
      </c>
      <c r="T363" s="1" t="s">
        <v>38</v>
      </c>
      <c r="U363" s="1" t="s">
        <v>41</v>
      </c>
      <c r="V363" s="1" t="s">
        <v>38</v>
      </c>
      <c r="W363" s="1" t="s">
        <v>41</v>
      </c>
      <c r="X363" s="1" t="s">
        <v>41</v>
      </c>
      <c r="Y363" s="1" t="s">
        <v>41</v>
      </c>
      <c r="Z363" s="1" t="s">
        <v>38</v>
      </c>
      <c r="AA363" s="1" t="s">
        <v>71</v>
      </c>
      <c r="AB363" s="1" t="s">
        <v>41</v>
      </c>
      <c r="AC363" s="1" t="s">
        <v>54</v>
      </c>
      <c r="AD363" s="7">
        <v>65.7</v>
      </c>
      <c r="AE363" s="7">
        <v>4378.8999999999996</v>
      </c>
      <c r="AF363" s="7">
        <v>0</v>
      </c>
      <c r="AG363" s="7">
        <v>0</v>
      </c>
      <c r="AH363" s="7">
        <v>2119.92</v>
      </c>
      <c r="AI363" s="7">
        <v>6498.82</v>
      </c>
      <c r="AJ363" s="7">
        <f t="shared" si="22"/>
        <v>98.466969696969699</v>
      </c>
      <c r="AK363" s="7" t="s">
        <v>8249</v>
      </c>
      <c r="AL363" s="1" t="s">
        <v>45</v>
      </c>
      <c r="AM363" s="1">
        <f t="shared" si="23"/>
        <v>0</v>
      </c>
      <c r="AN363" s="1" t="s">
        <v>8232</v>
      </c>
      <c r="AO363" s="1" t="s">
        <v>108</v>
      </c>
      <c r="AP363" s="4">
        <f>1</f>
        <v>1</v>
      </c>
    </row>
    <row r="364" spans="1:42" x14ac:dyDescent="0.3">
      <c r="A364" s="1" t="s">
        <v>707</v>
      </c>
      <c r="B364" s="1" t="s">
        <v>47</v>
      </c>
      <c r="C364" s="4">
        <v>68</v>
      </c>
      <c r="D364" s="4" t="str">
        <f t="shared" si="20"/>
        <v>Senior Citizen</v>
      </c>
      <c r="E364" s="1" t="s">
        <v>3</v>
      </c>
      <c r="F364" s="1" t="s">
        <v>8254</v>
      </c>
      <c r="G364" s="1" t="s">
        <v>243</v>
      </c>
      <c r="H364" s="1">
        <v>92028</v>
      </c>
      <c r="I364" s="4">
        <v>6</v>
      </c>
      <c r="J364" s="4">
        <v>55</v>
      </c>
      <c r="K364" s="4" t="str">
        <f t="shared" si="21"/>
        <v>Veteran</v>
      </c>
      <c r="L364" s="1" t="s">
        <v>40</v>
      </c>
      <c r="M364" s="1" t="s">
        <v>38</v>
      </c>
      <c r="N364" s="7">
        <v>42.9</v>
      </c>
      <c r="O364" s="1" t="s">
        <v>38</v>
      </c>
      <c r="P364" s="1" t="s">
        <v>38</v>
      </c>
      <c r="Q364" s="1" t="s">
        <v>53</v>
      </c>
      <c r="R364" s="7">
        <v>27</v>
      </c>
      <c r="S364" s="1" t="s">
        <v>41</v>
      </c>
      <c r="T364" s="1" t="s">
        <v>41</v>
      </c>
      <c r="U364" s="1" t="s">
        <v>41</v>
      </c>
      <c r="V364" s="1" t="s">
        <v>41</v>
      </c>
      <c r="W364" s="1" t="s">
        <v>41</v>
      </c>
      <c r="X364" s="1" t="s">
        <v>41</v>
      </c>
      <c r="Y364" s="1" t="s">
        <v>41</v>
      </c>
      <c r="Z364" s="1" t="s">
        <v>38</v>
      </c>
      <c r="AA364" s="1" t="s">
        <v>71</v>
      </c>
      <c r="AB364" s="1" t="s">
        <v>38</v>
      </c>
      <c r="AC364" s="1" t="s">
        <v>54</v>
      </c>
      <c r="AD364" s="7">
        <v>74</v>
      </c>
      <c r="AE364" s="7">
        <v>4052.4</v>
      </c>
      <c r="AF364" s="7">
        <v>0</v>
      </c>
      <c r="AG364" s="7">
        <v>0</v>
      </c>
      <c r="AH364" s="7">
        <v>2359.5</v>
      </c>
      <c r="AI364" s="7">
        <v>6411.9</v>
      </c>
      <c r="AJ364" s="7">
        <f t="shared" si="22"/>
        <v>116.58</v>
      </c>
      <c r="AK364" s="7" t="s">
        <v>8247</v>
      </c>
      <c r="AL364" s="1" t="s">
        <v>45</v>
      </c>
      <c r="AM364" s="1">
        <f t="shared" si="23"/>
        <v>0</v>
      </c>
      <c r="AN364" s="1" t="s">
        <v>8232</v>
      </c>
      <c r="AO364" s="1" t="s">
        <v>108</v>
      </c>
      <c r="AP364" s="4">
        <f>1</f>
        <v>1</v>
      </c>
    </row>
    <row r="365" spans="1:42" x14ac:dyDescent="0.3">
      <c r="A365" s="1" t="s">
        <v>708</v>
      </c>
      <c r="B365" s="1" t="s">
        <v>37</v>
      </c>
      <c r="C365" s="4">
        <v>66</v>
      </c>
      <c r="D365" s="4" t="str">
        <f t="shared" si="20"/>
        <v>Senior Citizen</v>
      </c>
      <c r="E365" s="1" t="s">
        <v>3</v>
      </c>
      <c r="F365" s="1" t="s">
        <v>8254</v>
      </c>
      <c r="G365" s="1" t="s">
        <v>149</v>
      </c>
      <c r="H365" s="1">
        <v>92122</v>
      </c>
      <c r="I365" s="4">
        <v>2</v>
      </c>
      <c r="J365" s="4">
        <v>55</v>
      </c>
      <c r="K365" s="4" t="str">
        <f t="shared" si="21"/>
        <v>Veteran</v>
      </c>
      <c r="L365" s="1" t="s">
        <v>74</v>
      </c>
      <c r="M365" s="1" t="s">
        <v>38</v>
      </c>
      <c r="N365" s="7">
        <v>42.82</v>
      </c>
      <c r="O365" s="1" t="s">
        <v>38</v>
      </c>
      <c r="P365" s="1" t="s">
        <v>38</v>
      </c>
      <c r="Q365" s="1" t="s">
        <v>53</v>
      </c>
      <c r="R365" s="7">
        <v>27</v>
      </c>
      <c r="S365" s="1" t="s">
        <v>41</v>
      </c>
      <c r="T365" s="1" t="s">
        <v>38</v>
      </c>
      <c r="U365" s="1" t="s">
        <v>38</v>
      </c>
      <c r="V365" s="1" t="s">
        <v>41</v>
      </c>
      <c r="W365" s="1" t="s">
        <v>41</v>
      </c>
      <c r="X365" s="1" t="s">
        <v>41</v>
      </c>
      <c r="Y365" s="1" t="s">
        <v>41</v>
      </c>
      <c r="Z365" s="1" t="s">
        <v>41</v>
      </c>
      <c r="AA365" s="1" t="s">
        <v>49</v>
      </c>
      <c r="AB365" s="1" t="s">
        <v>38</v>
      </c>
      <c r="AC365" s="1" t="s">
        <v>54</v>
      </c>
      <c r="AD365" s="7">
        <v>85.45</v>
      </c>
      <c r="AE365" s="7">
        <v>4874.7</v>
      </c>
      <c r="AF365" s="7">
        <v>0</v>
      </c>
      <c r="AG365" s="7">
        <v>90</v>
      </c>
      <c r="AH365" s="7">
        <v>2355.1</v>
      </c>
      <c r="AI365" s="7">
        <v>7319.8</v>
      </c>
      <c r="AJ365" s="7">
        <f t="shared" si="22"/>
        <v>133.08727272727273</v>
      </c>
      <c r="AK365" s="7" t="s">
        <v>8247</v>
      </c>
      <c r="AL365" s="1" t="s">
        <v>55</v>
      </c>
      <c r="AM365" s="1">
        <f t="shared" si="23"/>
        <v>1</v>
      </c>
      <c r="AN365" s="1" t="s">
        <v>56</v>
      </c>
      <c r="AO365" s="1" t="s">
        <v>102</v>
      </c>
      <c r="AP365" s="4">
        <f>1</f>
        <v>1</v>
      </c>
    </row>
    <row r="366" spans="1:42" x14ac:dyDescent="0.3">
      <c r="A366" s="1" t="s">
        <v>709</v>
      </c>
      <c r="B366" s="1" t="s">
        <v>47</v>
      </c>
      <c r="C366" s="4">
        <v>72</v>
      </c>
      <c r="D366" s="4" t="str">
        <f t="shared" si="20"/>
        <v>Senior Citizen</v>
      </c>
      <c r="E366" s="1" t="s">
        <v>3</v>
      </c>
      <c r="F366" s="1" t="s">
        <v>8254</v>
      </c>
      <c r="G366" s="1" t="s">
        <v>710</v>
      </c>
      <c r="H366" s="1">
        <v>96065</v>
      </c>
      <c r="I366" s="4">
        <v>2</v>
      </c>
      <c r="J366" s="4">
        <v>57</v>
      </c>
      <c r="K366" s="4" t="str">
        <f t="shared" si="21"/>
        <v>Veteran</v>
      </c>
      <c r="L366" s="1" t="s">
        <v>40</v>
      </c>
      <c r="M366" s="1" t="s">
        <v>38</v>
      </c>
      <c r="N366" s="7">
        <v>48.16</v>
      </c>
      <c r="O366" s="1" t="s">
        <v>38</v>
      </c>
      <c r="P366" s="1" t="s">
        <v>38</v>
      </c>
      <c r="Q366" s="1" t="s">
        <v>77</v>
      </c>
      <c r="R366" s="7">
        <v>10</v>
      </c>
      <c r="S366" s="1" t="s">
        <v>41</v>
      </c>
      <c r="T366" s="1" t="s">
        <v>38</v>
      </c>
      <c r="U366" s="1" t="s">
        <v>38</v>
      </c>
      <c r="V366" s="1" t="s">
        <v>41</v>
      </c>
      <c r="W366" s="1" t="s">
        <v>38</v>
      </c>
      <c r="X366" s="1" t="s">
        <v>41</v>
      </c>
      <c r="Y366" s="1" t="s">
        <v>41</v>
      </c>
      <c r="Z366" s="1" t="s">
        <v>38</v>
      </c>
      <c r="AA366" s="1" t="s">
        <v>43</v>
      </c>
      <c r="AB366" s="1" t="s">
        <v>38</v>
      </c>
      <c r="AC366" s="1" t="s">
        <v>44</v>
      </c>
      <c r="AD366" s="7">
        <v>71.099999999999994</v>
      </c>
      <c r="AE366" s="7">
        <v>4140.1000000000004</v>
      </c>
      <c r="AF366" s="7">
        <v>0</v>
      </c>
      <c r="AG366" s="7">
        <v>0</v>
      </c>
      <c r="AH366" s="7">
        <v>2745.12</v>
      </c>
      <c r="AI366" s="7">
        <v>6885.22</v>
      </c>
      <c r="AJ366" s="7">
        <f t="shared" si="22"/>
        <v>120.79333333333334</v>
      </c>
      <c r="AK366" s="7" t="s">
        <v>8247</v>
      </c>
      <c r="AL366" s="1" t="s">
        <v>45</v>
      </c>
      <c r="AM366" s="1">
        <f t="shared" si="23"/>
        <v>0</v>
      </c>
      <c r="AN366" s="1" t="s">
        <v>8232</v>
      </c>
      <c r="AO366" s="1" t="s">
        <v>108</v>
      </c>
      <c r="AP366" s="4">
        <f>1</f>
        <v>1</v>
      </c>
    </row>
    <row r="367" spans="1:42" x14ac:dyDescent="0.3">
      <c r="A367" s="1" t="s">
        <v>711</v>
      </c>
      <c r="B367" s="1" t="s">
        <v>37</v>
      </c>
      <c r="C367" s="4">
        <v>34</v>
      </c>
      <c r="D367" s="4" t="str">
        <f t="shared" si="20"/>
        <v>Adult</v>
      </c>
      <c r="E367" s="1" t="s">
        <v>3</v>
      </c>
      <c r="F367" s="1" t="s">
        <v>8254</v>
      </c>
      <c r="G367" s="1" t="s">
        <v>161</v>
      </c>
      <c r="H367" s="1">
        <v>95242</v>
      </c>
      <c r="I367" s="4">
        <v>9</v>
      </c>
      <c r="J367" s="4">
        <v>72</v>
      </c>
      <c r="K367" s="4" t="str">
        <f t="shared" si="21"/>
        <v>Veteran</v>
      </c>
      <c r="L367" s="1" t="s">
        <v>40</v>
      </c>
      <c r="M367" s="1" t="s">
        <v>38</v>
      </c>
      <c r="N367" s="7">
        <v>44.2</v>
      </c>
      <c r="O367" s="1" t="s">
        <v>38</v>
      </c>
      <c r="P367" s="1" t="s">
        <v>38</v>
      </c>
      <c r="Q367" s="1" t="s">
        <v>53</v>
      </c>
      <c r="R367" s="7">
        <v>2</v>
      </c>
      <c r="S367" s="1" t="s">
        <v>38</v>
      </c>
      <c r="T367" s="1" t="s">
        <v>38</v>
      </c>
      <c r="U367" s="1" t="s">
        <v>38</v>
      </c>
      <c r="V367" s="1" t="s">
        <v>41</v>
      </c>
      <c r="W367" s="1" t="s">
        <v>38</v>
      </c>
      <c r="X367" s="1" t="s">
        <v>38</v>
      </c>
      <c r="Y367" s="1" t="s">
        <v>38</v>
      </c>
      <c r="Z367" s="1" t="s">
        <v>38</v>
      </c>
      <c r="AA367" s="1" t="s">
        <v>71</v>
      </c>
      <c r="AB367" s="1" t="s">
        <v>38</v>
      </c>
      <c r="AC367" s="1" t="s">
        <v>54</v>
      </c>
      <c r="AD367" s="7">
        <v>109.55</v>
      </c>
      <c r="AE367" s="7">
        <v>8165.1</v>
      </c>
      <c r="AF367" s="7">
        <v>0</v>
      </c>
      <c r="AG367" s="7">
        <v>0</v>
      </c>
      <c r="AH367" s="7">
        <v>3182.4</v>
      </c>
      <c r="AI367" s="7">
        <v>11347.5</v>
      </c>
      <c r="AJ367" s="7">
        <f t="shared" si="22"/>
        <v>157.60416666666666</v>
      </c>
      <c r="AK367" s="7" t="s">
        <v>8248</v>
      </c>
      <c r="AL367" s="1" t="s">
        <v>45</v>
      </c>
      <c r="AM367" s="1">
        <f t="shared" si="23"/>
        <v>0</v>
      </c>
      <c r="AN367" s="1" t="s">
        <v>8232</v>
      </c>
      <c r="AO367" s="1" t="s">
        <v>108</v>
      </c>
      <c r="AP367" s="4">
        <f>1</f>
        <v>1</v>
      </c>
    </row>
    <row r="368" spans="1:42" x14ac:dyDescent="0.3">
      <c r="A368" s="1" t="s">
        <v>712</v>
      </c>
      <c r="B368" s="1" t="s">
        <v>37</v>
      </c>
      <c r="C368" s="4">
        <v>27</v>
      </c>
      <c r="D368" s="4" t="str">
        <f t="shared" si="20"/>
        <v>Adult</v>
      </c>
      <c r="E368" s="1" t="s">
        <v>3</v>
      </c>
      <c r="F368" s="1" t="s">
        <v>8254</v>
      </c>
      <c r="G368" s="1" t="s">
        <v>713</v>
      </c>
      <c r="H368" s="1">
        <v>95585</v>
      </c>
      <c r="I368" s="4">
        <v>3</v>
      </c>
      <c r="J368" s="4">
        <v>28</v>
      </c>
      <c r="K368" s="4" t="str">
        <f t="shared" si="21"/>
        <v>Loyal</v>
      </c>
      <c r="L368" s="1" t="s">
        <v>40</v>
      </c>
      <c r="M368" s="1" t="s">
        <v>38</v>
      </c>
      <c r="N368" s="7">
        <v>42.33</v>
      </c>
      <c r="O368" s="1" t="s">
        <v>41</v>
      </c>
      <c r="P368" s="1" t="s">
        <v>41</v>
      </c>
      <c r="Q368" s="1" t="s">
        <v>8232</v>
      </c>
      <c r="R368" s="7">
        <v>0</v>
      </c>
      <c r="S368" s="1" t="s">
        <v>41</v>
      </c>
      <c r="T368" s="1" t="s">
        <v>41</v>
      </c>
      <c r="U368" s="1" t="s">
        <v>41</v>
      </c>
      <c r="V368" s="1" t="s">
        <v>41</v>
      </c>
      <c r="W368" s="1" t="s">
        <v>41</v>
      </c>
      <c r="X368" s="1" t="s">
        <v>41</v>
      </c>
      <c r="Y368" s="1" t="s">
        <v>41</v>
      </c>
      <c r="Z368" s="1" t="s">
        <v>41</v>
      </c>
      <c r="AA368" s="1" t="s">
        <v>49</v>
      </c>
      <c r="AB368" s="1" t="s">
        <v>41</v>
      </c>
      <c r="AC368" s="1" t="s">
        <v>44</v>
      </c>
      <c r="AD368" s="7">
        <v>20.5</v>
      </c>
      <c r="AE368" s="7">
        <v>563.04999999999995</v>
      </c>
      <c r="AF368" s="7">
        <v>0</v>
      </c>
      <c r="AG368" s="7">
        <v>0</v>
      </c>
      <c r="AH368" s="7">
        <v>1185.24</v>
      </c>
      <c r="AI368" s="7">
        <v>1748.29</v>
      </c>
      <c r="AJ368" s="7">
        <f t="shared" si="22"/>
        <v>62.438928571428569</v>
      </c>
      <c r="AK368" s="7" t="s">
        <v>8249</v>
      </c>
      <c r="AL368" s="1" t="s">
        <v>45</v>
      </c>
      <c r="AM368" s="1">
        <f t="shared" si="23"/>
        <v>0</v>
      </c>
      <c r="AN368" s="1" t="s">
        <v>8232</v>
      </c>
      <c r="AO368" s="1" t="s">
        <v>108</v>
      </c>
      <c r="AP368" s="4">
        <f>1</f>
        <v>1</v>
      </c>
    </row>
    <row r="369" spans="1:42" x14ac:dyDescent="0.3">
      <c r="A369" s="1" t="s">
        <v>714</v>
      </c>
      <c r="B369" s="1" t="s">
        <v>47</v>
      </c>
      <c r="C369" s="4">
        <v>48</v>
      </c>
      <c r="D369" s="4" t="str">
        <f t="shared" si="20"/>
        <v>Adult</v>
      </c>
      <c r="E369" s="1" t="s">
        <v>3</v>
      </c>
      <c r="F369" s="1" t="s">
        <v>8254</v>
      </c>
      <c r="G369" s="1" t="s">
        <v>715</v>
      </c>
      <c r="H369" s="1">
        <v>95975</v>
      </c>
      <c r="I369" s="4">
        <v>8</v>
      </c>
      <c r="J369" s="4">
        <v>54</v>
      </c>
      <c r="K369" s="4" t="str">
        <f t="shared" si="21"/>
        <v>Veteran</v>
      </c>
      <c r="L369" s="1" t="s">
        <v>40</v>
      </c>
      <c r="M369" s="1" t="s">
        <v>38</v>
      </c>
      <c r="N369" s="7">
        <v>14.18</v>
      </c>
      <c r="O369" s="1" t="s">
        <v>41</v>
      </c>
      <c r="P369" s="1" t="s">
        <v>38</v>
      </c>
      <c r="Q369" s="1" t="s">
        <v>77</v>
      </c>
      <c r="R369" s="7">
        <v>25</v>
      </c>
      <c r="S369" s="1" t="s">
        <v>38</v>
      </c>
      <c r="T369" s="1" t="s">
        <v>38</v>
      </c>
      <c r="U369" s="1" t="s">
        <v>41</v>
      </c>
      <c r="V369" s="1" t="s">
        <v>41</v>
      </c>
      <c r="W369" s="1" t="s">
        <v>38</v>
      </c>
      <c r="X369" s="1" t="s">
        <v>38</v>
      </c>
      <c r="Y369" s="1" t="s">
        <v>38</v>
      </c>
      <c r="Z369" s="1" t="s">
        <v>38</v>
      </c>
      <c r="AA369" s="1" t="s">
        <v>71</v>
      </c>
      <c r="AB369" s="1" t="s">
        <v>38</v>
      </c>
      <c r="AC369" s="1" t="s">
        <v>54</v>
      </c>
      <c r="AD369" s="7">
        <v>74.55</v>
      </c>
      <c r="AE369" s="7">
        <v>4191.45</v>
      </c>
      <c r="AF369" s="7">
        <v>0</v>
      </c>
      <c r="AG369" s="7">
        <v>0</v>
      </c>
      <c r="AH369" s="7">
        <v>765.72</v>
      </c>
      <c r="AI369" s="7">
        <v>4957.17</v>
      </c>
      <c r="AJ369" s="7">
        <f t="shared" si="22"/>
        <v>91.799444444444447</v>
      </c>
      <c r="AK369" s="7" t="s">
        <v>8249</v>
      </c>
      <c r="AL369" s="1" t="s">
        <v>45</v>
      </c>
      <c r="AM369" s="1">
        <f t="shared" si="23"/>
        <v>0</v>
      </c>
      <c r="AN369" s="1" t="s">
        <v>8232</v>
      </c>
      <c r="AO369" s="1" t="s">
        <v>108</v>
      </c>
      <c r="AP369" s="4">
        <f>1</f>
        <v>1</v>
      </c>
    </row>
    <row r="370" spans="1:42" x14ac:dyDescent="0.3">
      <c r="A370" s="1" t="s">
        <v>716</v>
      </c>
      <c r="B370" s="1" t="s">
        <v>47</v>
      </c>
      <c r="C370" s="4">
        <v>66</v>
      </c>
      <c r="D370" s="4" t="str">
        <f t="shared" si="20"/>
        <v>Senior Citizen</v>
      </c>
      <c r="E370" s="1" t="s">
        <v>3</v>
      </c>
      <c r="F370" s="1" t="s">
        <v>8256</v>
      </c>
      <c r="G370" s="1" t="s">
        <v>597</v>
      </c>
      <c r="H370" s="1">
        <v>94952</v>
      </c>
      <c r="I370" s="4">
        <v>6</v>
      </c>
      <c r="J370" s="4">
        <v>24</v>
      </c>
      <c r="K370" s="4" t="str">
        <f t="shared" si="21"/>
        <v>Loyal</v>
      </c>
      <c r="L370" s="1" t="s">
        <v>127</v>
      </c>
      <c r="M370" s="1" t="s">
        <v>38</v>
      </c>
      <c r="N370" s="7">
        <v>4.0599999999999996</v>
      </c>
      <c r="O370" s="1" t="s">
        <v>38</v>
      </c>
      <c r="P370" s="1" t="s">
        <v>38</v>
      </c>
      <c r="Q370" s="1" t="s">
        <v>53</v>
      </c>
      <c r="R370" s="7">
        <v>28</v>
      </c>
      <c r="S370" s="1" t="s">
        <v>38</v>
      </c>
      <c r="T370" s="1" t="s">
        <v>41</v>
      </c>
      <c r="U370" s="1" t="s">
        <v>41</v>
      </c>
      <c r="V370" s="1" t="s">
        <v>41</v>
      </c>
      <c r="W370" s="1" t="s">
        <v>41</v>
      </c>
      <c r="X370" s="1" t="s">
        <v>41</v>
      </c>
      <c r="Y370" s="1" t="s">
        <v>41</v>
      </c>
      <c r="Z370" s="1" t="s">
        <v>38</v>
      </c>
      <c r="AA370" s="1" t="s">
        <v>71</v>
      </c>
      <c r="AB370" s="1" t="s">
        <v>38</v>
      </c>
      <c r="AC370" s="1" t="s">
        <v>54</v>
      </c>
      <c r="AD370" s="7">
        <v>79.849999999999994</v>
      </c>
      <c r="AE370" s="7">
        <v>1857.75</v>
      </c>
      <c r="AF370" s="7">
        <v>0</v>
      </c>
      <c r="AG370" s="7">
        <v>0</v>
      </c>
      <c r="AH370" s="7">
        <v>97.44</v>
      </c>
      <c r="AI370" s="7">
        <v>1955.19</v>
      </c>
      <c r="AJ370" s="7">
        <f t="shared" si="22"/>
        <v>81.466250000000002</v>
      </c>
      <c r="AK370" s="7" t="s">
        <v>8249</v>
      </c>
      <c r="AL370" s="1" t="s">
        <v>45</v>
      </c>
      <c r="AM370" s="1">
        <f t="shared" si="23"/>
        <v>0</v>
      </c>
      <c r="AN370" s="1" t="s">
        <v>8232</v>
      </c>
      <c r="AO370" s="1" t="s">
        <v>108</v>
      </c>
      <c r="AP370" s="4">
        <f>1</f>
        <v>1</v>
      </c>
    </row>
    <row r="371" spans="1:42" x14ac:dyDescent="0.3">
      <c r="A371" s="1" t="s">
        <v>717</v>
      </c>
      <c r="B371" s="1" t="s">
        <v>37</v>
      </c>
      <c r="C371" s="4">
        <v>59</v>
      </c>
      <c r="D371" s="4" t="str">
        <f t="shared" si="20"/>
        <v>Senior Citizen</v>
      </c>
      <c r="E371" s="1" t="s">
        <v>3</v>
      </c>
      <c r="F371" s="1" t="s">
        <v>8254</v>
      </c>
      <c r="G371" s="1" t="s">
        <v>718</v>
      </c>
      <c r="H371" s="1">
        <v>95325</v>
      </c>
      <c r="I371" s="4">
        <v>6</v>
      </c>
      <c r="J371" s="4">
        <v>2</v>
      </c>
      <c r="K371" s="4" t="str">
        <f t="shared" si="21"/>
        <v>New</v>
      </c>
      <c r="L371" s="1" t="s">
        <v>52</v>
      </c>
      <c r="M371" s="1" t="s">
        <v>38</v>
      </c>
      <c r="N371" s="7">
        <v>48.39</v>
      </c>
      <c r="O371" s="1" t="s">
        <v>41</v>
      </c>
      <c r="P371" s="1" t="s">
        <v>38</v>
      </c>
      <c r="Q371" s="1" t="s">
        <v>42</v>
      </c>
      <c r="R371" s="7">
        <v>24</v>
      </c>
      <c r="S371" s="1" t="s">
        <v>38</v>
      </c>
      <c r="T371" s="1" t="s">
        <v>41</v>
      </c>
      <c r="U371" s="1" t="s">
        <v>41</v>
      </c>
      <c r="V371" s="1" t="s">
        <v>41</v>
      </c>
      <c r="W371" s="1" t="s">
        <v>41</v>
      </c>
      <c r="X371" s="1" t="s">
        <v>38</v>
      </c>
      <c r="Y371" s="1" t="s">
        <v>38</v>
      </c>
      <c r="Z371" s="1" t="s">
        <v>38</v>
      </c>
      <c r="AA371" s="1" t="s">
        <v>49</v>
      </c>
      <c r="AB371" s="1" t="s">
        <v>38</v>
      </c>
      <c r="AC371" s="1" t="s">
        <v>181</v>
      </c>
      <c r="AD371" s="7">
        <v>62.15</v>
      </c>
      <c r="AE371" s="7">
        <v>113.1</v>
      </c>
      <c r="AF371" s="7">
        <v>0</v>
      </c>
      <c r="AG371" s="7">
        <v>0</v>
      </c>
      <c r="AH371" s="7">
        <v>96.78</v>
      </c>
      <c r="AI371" s="7">
        <v>209.88</v>
      </c>
      <c r="AJ371" s="7">
        <f t="shared" si="22"/>
        <v>104.94</v>
      </c>
      <c r="AK371" s="7" t="s">
        <v>8247</v>
      </c>
      <c r="AL371" s="1" t="s">
        <v>96</v>
      </c>
      <c r="AM371" s="1">
        <f t="shared" si="23"/>
        <v>0</v>
      </c>
      <c r="AN371" s="1" t="s">
        <v>8232</v>
      </c>
      <c r="AO371" s="1" t="s">
        <v>108</v>
      </c>
      <c r="AP371" s="4">
        <f>1</f>
        <v>1</v>
      </c>
    </row>
    <row r="372" spans="1:42" x14ac:dyDescent="0.3">
      <c r="A372" s="1" t="s">
        <v>719</v>
      </c>
      <c r="B372" s="1" t="s">
        <v>47</v>
      </c>
      <c r="C372" s="4">
        <v>19</v>
      </c>
      <c r="D372" s="4" t="str">
        <f t="shared" si="20"/>
        <v>Teenager</v>
      </c>
      <c r="E372" s="1" t="s">
        <v>8253</v>
      </c>
      <c r="F372" s="1" t="s">
        <v>8256</v>
      </c>
      <c r="G372" s="1" t="s">
        <v>720</v>
      </c>
      <c r="H372" s="1">
        <v>95620</v>
      </c>
      <c r="I372" s="4">
        <v>0</v>
      </c>
      <c r="J372" s="4">
        <v>12</v>
      </c>
      <c r="K372" s="4" t="str">
        <f t="shared" si="21"/>
        <v>Loyal</v>
      </c>
      <c r="L372" s="1" t="s">
        <v>60</v>
      </c>
      <c r="M372" s="1" t="s">
        <v>38</v>
      </c>
      <c r="N372" s="7">
        <v>19.38</v>
      </c>
      <c r="O372" s="1" t="s">
        <v>41</v>
      </c>
      <c r="P372" s="1" t="s">
        <v>41</v>
      </c>
      <c r="Q372" s="1" t="s">
        <v>8232</v>
      </c>
      <c r="R372" s="7">
        <v>0</v>
      </c>
      <c r="S372" s="1" t="s">
        <v>41</v>
      </c>
      <c r="T372" s="1" t="s">
        <v>41</v>
      </c>
      <c r="U372" s="1" t="s">
        <v>41</v>
      </c>
      <c r="V372" s="1" t="s">
        <v>41</v>
      </c>
      <c r="W372" s="1" t="s">
        <v>41</v>
      </c>
      <c r="X372" s="1" t="s">
        <v>41</v>
      </c>
      <c r="Y372" s="1" t="s">
        <v>41</v>
      </c>
      <c r="Z372" s="1" t="s">
        <v>41</v>
      </c>
      <c r="AA372" s="1" t="s">
        <v>49</v>
      </c>
      <c r="AB372" s="1" t="s">
        <v>41</v>
      </c>
      <c r="AC372" s="1" t="s">
        <v>44</v>
      </c>
      <c r="AD372" s="7">
        <v>21.05</v>
      </c>
      <c r="AE372" s="7">
        <v>235.8</v>
      </c>
      <c r="AF372" s="7">
        <v>0</v>
      </c>
      <c r="AG372" s="7">
        <v>0</v>
      </c>
      <c r="AH372" s="7">
        <v>232.56</v>
      </c>
      <c r="AI372" s="7">
        <v>468.36</v>
      </c>
      <c r="AJ372" s="7">
        <f t="shared" si="22"/>
        <v>39.03</v>
      </c>
      <c r="AK372" s="7" t="s">
        <v>8246</v>
      </c>
      <c r="AL372" s="1" t="s">
        <v>45</v>
      </c>
      <c r="AM372" s="1">
        <f t="shared" si="23"/>
        <v>0</v>
      </c>
      <c r="AN372" s="1" t="s">
        <v>8232</v>
      </c>
      <c r="AO372" s="1" t="s">
        <v>108</v>
      </c>
      <c r="AP372" s="4">
        <f>1</f>
        <v>1</v>
      </c>
    </row>
    <row r="373" spans="1:42" x14ac:dyDescent="0.3">
      <c r="A373" s="1" t="s">
        <v>721</v>
      </c>
      <c r="B373" s="1" t="s">
        <v>47</v>
      </c>
      <c r="C373" s="4">
        <v>69</v>
      </c>
      <c r="D373" s="4" t="str">
        <f t="shared" si="20"/>
        <v>Senior Citizen</v>
      </c>
      <c r="E373" s="1" t="s">
        <v>8253</v>
      </c>
      <c r="F373" s="1" t="s">
        <v>8254</v>
      </c>
      <c r="G373" s="1" t="s">
        <v>722</v>
      </c>
      <c r="H373" s="1">
        <v>96029</v>
      </c>
      <c r="I373" s="4">
        <v>0</v>
      </c>
      <c r="J373" s="4">
        <v>51</v>
      </c>
      <c r="K373" s="4" t="str">
        <f t="shared" si="21"/>
        <v>Veteran</v>
      </c>
      <c r="L373" s="1" t="s">
        <v>40</v>
      </c>
      <c r="M373" s="1" t="s">
        <v>38</v>
      </c>
      <c r="N373" s="7">
        <v>24.92</v>
      </c>
      <c r="O373" s="1" t="s">
        <v>38</v>
      </c>
      <c r="P373" s="1" t="s">
        <v>38</v>
      </c>
      <c r="Q373" s="1" t="s">
        <v>53</v>
      </c>
      <c r="R373" s="7">
        <v>11</v>
      </c>
      <c r="S373" s="1" t="s">
        <v>41</v>
      </c>
      <c r="T373" s="1" t="s">
        <v>38</v>
      </c>
      <c r="U373" s="1" t="s">
        <v>41</v>
      </c>
      <c r="V373" s="1" t="s">
        <v>41</v>
      </c>
      <c r="W373" s="1" t="s">
        <v>41</v>
      </c>
      <c r="X373" s="1" t="s">
        <v>41</v>
      </c>
      <c r="Y373" s="1" t="s">
        <v>41</v>
      </c>
      <c r="Z373" s="1" t="s">
        <v>38</v>
      </c>
      <c r="AA373" s="1" t="s">
        <v>43</v>
      </c>
      <c r="AB373" s="1" t="s">
        <v>38</v>
      </c>
      <c r="AC373" s="1" t="s">
        <v>54</v>
      </c>
      <c r="AD373" s="7">
        <v>79.599999999999994</v>
      </c>
      <c r="AE373" s="7">
        <v>3974.7</v>
      </c>
      <c r="AF373" s="7">
        <v>16.73</v>
      </c>
      <c r="AG373" s="7">
        <v>0</v>
      </c>
      <c r="AH373" s="7">
        <v>1270.92</v>
      </c>
      <c r="AI373" s="7">
        <v>5228.8900000000003</v>
      </c>
      <c r="AJ373" s="7">
        <f t="shared" si="22"/>
        <v>102.52725490196079</v>
      </c>
      <c r="AK373" s="7" t="s">
        <v>8247</v>
      </c>
      <c r="AL373" s="1" t="s">
        <v>45</v>
      </c>
      <c r="AM373" s="1">
        <f t="shared" si="23"/>
        <v>0</v>
      </c>
      <c r="AN373" s="1" t="s">
        <v>8232</v>
      </c>
      <c r="AO373" s="1" t="s">
        <v>108</v>
      </c>
      <c r="AP373" s="4">
        <f>1</f>
        <v>1</v>
      </c>
    </row>
    <row r="374" spans="1:42" x14ac:dyDescent="0.3">
      <c r="A374" s="1" t="s">
        <v>723</v>
      </c>
      <c r="B374" s="1" t="s">
        <v>47</v>
      </c>
      <c r="C374" s="4">
        <v>64</v>
      </c>
      <c r="D374" s="4" t="str">
        <f t="shared" si="20"/>
        <v>Senior Citizen</v>
      </c>
      <c r="E374" s="1" t="s">
        <v>8253</v>
      </c>
      <c r="F374" s="1" t="s">
        <v>8254</v>
      </c>
      <c r="G374" s="1" t="s">
        <v>724</v>
      </c>
      <c r="H374" s="1">
        <v>92274</v>
      </c>
      <c r="I374" s="4">
        <v>0</v>
      </c>
      <c r="J374" s="4">
        <v>13</v>
      </c>
      <c r="K374" s="4" t="str">
        <f t="shared" si="21"/>
        <v>Loyal</v>
      </c>
      <c r="L374" s="1" t="s">
        <v>40</v>
      </c>
      <c r="M374" s="1" t="s">
        <v>38</v>
      </c>
      <c r="N374" s="7">
        <v>40.99</v>
      </c>
      <c r="O374" s="1" t="s">
        <v>41</v>
      </c>
      <c r="P374" s="1" t="s">
        <v>38</v>
      </c>
      <c r="Q374" s="1" t="s">
        <v>77</v>
      </c>
      <c r="R374" s="7">
        <v>21</v>
      </c>
      <c r="S374" s="1" t="s">
        <v>41</v>
      </c>
      <c r="T374" s="1" t="s">
        <v>38</v>
      </c>
      <c r="U374" s="1" t="s">
        <v>41</v>
      </c>
      <c r="V374" s="1" t="s">
        <v>38</v>
      </c>
      <c r="W374" s="1" t="s">
        <v>38</v>
      </c>
      <c r="X374" s="1" t="s">
        <v>38</v>
      </c>
      <c r="Y374" s="1" t="s">
        <v>38</v>
      </c>
      <c r="Z374" s="1" t="s">
        <v>38</v>
      </c>
      <c r="AA374" s="1" t="s">
        <v>49</v>
      </c>
      <c r="AB374" s="1" t="s">
        <v>41</v>
      </c>
      <c r="AC374" s="1" t="s">
        <v>181</v>
      </c>
      <c r="AD374" s="7">
        <v>73.349999999999994</v>
      </c>
      <c r="AE374" s="7">
        <v>931.55</v>
      </c>
      <c r="AF374" s="7">
        <v>49.02</v>
      </c>
      <c r="AG374" s="7">
        <v>0</v>
      </c>
      <c r="AH374" s="7">
        <v>532.87</v>
      </c>
      <c r="AI374" s="7">
        <v>1415.4</v>
      </c>
      <c r="AJ374" s="7">
        <f t="shared" si="22"/>
        <v>108.87692307692308</v>
      </c>
      <c r="AK374" s="7" t="s">
        <v>8247</v>
      </c>
      <c r="AL374" s="1" t="s">
        <v>45</v>
      </c>
      <c r="AM374" s="1">
        <f t="shared" si="23"/>
        <v>0</v>
      </c>
      <c r="AN374" s="1" t="s">
        <v>8232</v>
      </c>
      <c r="AO374" s="1" t="s">
        <v>108</v>
      </c>
      <c r="AP374" s="4">
        <f>1</f>
        <v>1</v>
      </c>
    </row>
    <row r="375" spans="1:42" x14ac:dyDescent="0.3">
      <c r="A375" s="1" t="s">
        <v>725</v>
      </c>
      <c r="B375" s="1" t="s">
        <v>47</v>
      </c>
      <c r="C375" s="4">
        <v>26</v>
      </c>
      <c r="D375" s="4" t="str">
        <f t="shared" si="20"/>
        <v>Adult</v>
      </c>
      <c r="E375" s="1" t="s">
        <v>8253</v>
      </c>
      <c r="F375" s="1" t="s">
        <v>8254</v>
      </c>
      <c r="G375" s="1" t="s">
        <v>726</v>
      </c>
      <c r="H375" s="1">
        <v>94549</v>
      </c>
      <c r="I375" s="4">
        <v>0</v>
      </c>
      <c r="J375" s="4">
        <v>58</v>
      </c>
      <c r="K375" s="4" t="str">
        <f t="shared" si="21"/>
        <v>Veteran</v>
      </c>
      <c r="L375" s="1" t="s">
        <v>74</v>
      </c>
      <c r="M375" s="1" t="s">
        <v>38</v>
      </c>
      <c r="N375" s="7">
        <v>47.47</v>
      </c>
      <c r="O375" s="1" t="s">
        <v>41</v>
      </c>
      <c r="P375" s="1" t="s">
        <v>38</v>
      </c>
      <c r="Q375" s="1" t="s">
        <v>77</v>
      </c>
      <c r="R375" s="7">
        <v>69</v>
      </c>
      <c r="S375" s="1" t="s">
        <v>41</v>
      </c>
      <c r="T375" s="1" t="s">
        <v>38</v>
      </c>
      <c r="U375" s="1" t="s">
        <v>38</v>
      </c>
      <c r="V375" s="1" t="s">
        <v>38</v>
      </c>
      <c r="W375" s="1" t="s">
        <v>38</v>
      </c>
      <c r="X375" s="1" t="s">
        <v>41</v>
      </c>
      <c r="Y375" s="1" t="s">
        <v>41</v>
      </c>
      <c r="Z375" s="1" t="s">
        <v>38</v>
      </c>
      <c r="AA375" s="1" t="s">
        <v>71</v>
      </c>
      <c r="AB375" s="1" t="s">
        <v>41</v>
      </c>
      <c r="AC375" s="1" t="s">
        <v>54</v>
      </c>
      <c r="AD375" s="7">
        <v>70.099999999999994</v>
      </c>
      <c r="AE375" s="7">
        <v>4048.95</v>
      </c>
      <c r="AF375" s="7">
        <v>0</v>
      </c>
      <c r="AG375" s="7">
        <v>0</v>
      </c>
      <c r="AH375" s="7">
        <v>2753.26</v>
      </c>
      <c r="AI375" s="7">
        <v>6802.21</v>
      </c>
      <c r="AJ375" s="7">
        <f t="shared" si="22"/>
        <v>117.27948275862069</v>
      </c>
      <c r="AK375" s="7" t="s">
        <v>8247</v>
      </c>
      <c r="AL375" s="1" t="s">
        <v>45</v>
      </c>
      <c r="AM375" s="1">
        <f t="shared" si="23"/>
        <v>0</v>
      </c>
      <c r="AN375" s="1" t="s">
        <v>8232</v>
      </c>
      <c r="AO375" s="1" t="s">
        <v>108</v>
      </c>
      <c r="AP375" s="4">
        <f>1</f>
        <v>1</v>
      </c>
    </row>
    <row r="376" spans="1:42" x14ac:dyDescent="0.3">
      <c r="A376" s="1" t="s">
        <v>727</v>
      </c>
      <c r="B376" s="1" t="s">
        <v>37</v>
      </c>
      <c r="C376" s="4">
        <v>43</v>
      </c>
      <c r="D376" s="4" t="str">
        <f t="shared" si="20"/>
        <v>Adult</v>
      </c>
      <c r="E376" s="1" t="s">
        <v>3</v>
      </c>
      <c r="F376" s="1" t="s">
        <v>8254</v>
      </c>
      <c r="G376" s="1" t="s">
        <v>539</v>
      </c>
      <c r="H376" s="1">
        <v>90210</v>
      </c>
      <c r="I376" s="4">
        <v>2</v>
      </c>
      <c r="J376" s="4">
        <v>18</v>
      </c>
      <c r="K376" s="4" t="str">
        <f t="shared" si="21"/>
        <v>Loyal</v>
      </c>
      <c r="L376" s="1" t="s">
        <v>60</v>
      </c>
      <c r="M376" s="1" t="s">
        <v>38</v>
      </c>
      <c r="N376" s="7">
        <v>44.97</v>
      </c>
      <c r="O376" s="1" t="s">
        <v>41</v>
      </c>
      <c r="P376" s="1" t="s">
        <v>38</v>
      </c>
      <c r="Q376" s="1" t="s">
        <v>42</v>
      </c>
      <c r="R376" s="7">
        <v>7</v>
      </c>
      <c r="S376" s="1" t="s">
        <v>41</v>
      </c>
      <c r="T376" s="1" t="s">
        <v>41</v>
      </c>
      <c r="U376" s="1" t="s">
        <v>38</v>
      </c>
      <c r="V376" s="1" t="s">
        <v>38</v>
      </c>
      <c r="W376" s="1" t="s">
        <v>41</v>
      </c>
      <c r="X376" s="1" t="s">
        <v>41</v>
      </c>
      <c r="Y376" s="1" t="s">
        <v>41</v>
      </c>
      <c r="Z376" s="1" t="s">
        <v>38</v>
      </c>
      <c r="AA376" s="1" t="s">
        <v>43</v>
      </c>
      <c r="AB376" s="1" t="s">
        <v>38</v>
      </c>
      <c r="AC376" s="1" t="s">
        <v>44</v>
      </c>
      <c r="AD376" s="7">
        <v>54.4</v>
      </c>
      <c r="AE376" s="7">
        <v>957.1</v>
      </c>
      <c r="AF376" s="7">
        <v>0</v>
      </c>
      <c r="AG376" s="7">
        <v>0</v>
      </c>
      <c r="AH376" s="7">
        <v>809.46</v>
      </c>
      <c r="AI376" s="7">
        <v>1766.56</v>
      </c>
      <c r="AJ376" s="7">
        <f t="shared" si="22"/>
        <v>98.142222222222216</v>
      </c>
      <c r="AK376" s="7" t="s">
        <v>8249</v>
      </c>
      <c r="AL376" s="1" t="s">
        <v>45</v>
      </c>
      <c r="AM376" s="1">
        <f t="shared" si="23"/>
        <v>0</v>
      </c>
      <c r="AN376" s="1" t="s">
        <v>8232</v>
      </c>
      <c r="AO376" s="1" t="s">
        <v>108</v>
      </c>
      <c r="AP376" s="4">
        <f>1</f>
        <v>1</v>
      </c>
    </row>
    <row r="377" spans="1:42" x14ac:dyDescent="0.3">
      <c r="A377" s="1" t="s">
        <v>728</v>
      </c>
      <c r="B377" s="1" t="s">
        <v>37</v>
      </c>
      <c r="C377" s="4">
        <v>44</v>
      </c>
      <c r="D377" s="4" t="str">
        <f t="shared" si="20"/>
        <v>Adult</v>
      </c>
      <c r="E377" s="1" t="s">
        <v>3</v>
      </c>
      <c r="F377" s="1" t="s">
        <v>8254</v>
      </c>
      <c r="G377" s="1" t="s">
        <v>729</v>
      </c>
      <c r="H377" s="1">
        <v>94588</v>
      </c>
      <c r="I377" s="4">
        <v>6</v>
      </c>
      <c r="J377" s="4">
        <v>29</v>
      </c>
      <c r="K377" s="4" t="str">
        <f t="shared" si="21"/>
        <v>Loyal</v>
      </c>
      <c r="L377" s="1" t="s">
        <v>127</v>
      </c>
      <c r="M377" s="1" t="s">
        <v>38</v>
      </c>
      <c r="N377" s="7">
        <v>49.96</v>
      </c>
      <c r="O377" s="1" t="s">
        <v>41</v>
      </c>
      <c r="P377" s="1" t="s">
        <v>41</v>
      </c>
      <c r="Q377" s="1" t="s">
        <v>8232</v>
      </c>
      <c r="R377" s="7">
        <v>0</v>
      </c>
      <c r="S377" s="1" t="s">
        <v>41</v>
      </c>
      <c r="T377" s="1" t="s">
        <v>41</v>
      </c>
      <c r="U377" s="1" t="s">
        <v>41</v>
      </c>
      <c r="V377" s="1" t="s">
        <v>41</v>
      </c>
      <c r="W377" s="1" t="s">
        <v>41</v>
      </c>
      <c r="X377" s="1" t="s">
        <v>41</v>
      </c>
      <c r="Y377" s="1" t="s">
        <v>41</v>
      </c>
      <c r="Z377" s="1" t="s">
        <v>41</v>
      </c>
      <c r="AA377" s="1" t="s">
        <v>71</v>
      </c>
      <c r="AB377" s="1" t="s">
        <v>38</v>
      </c>
      <c r="AC377" s="1" t="s">
        <v>44</v>
      </c>
      <c r="AD377" s="7">
        <v>19.55</v>
      </c>
      <c r="AE377" s="7">
        <v>521.79999999999995</v>
      </c>
      <c r="AF377" s="7">
        <v>0</v>
      </c>
      <c r="AG377" s="7">
        <v>0</v>
      </c>
      <c r="AH377" s="7">
        <v>1448.84</v>
      </c>
      <c r="AI377" s="7">
        <v>1970.64</v>
      </c>
      <c r="AJ377" s="7">
        <f t="shared" si="22"/>
        <v>67.953103448275868</v>
      </c>
      <c r="AK377" s="7" t="s">
        <v>8249</v>
      </c>
      <c r="AL377" s="1" t="s">
        <v>45</v>
      </c>
      <c r="AM377" s="1">
        <f t="shared" si="23"/>
        <v>0</v>
      </c>
      <c r="AN377" s="1" t="s">
        <v>8232</v>
      </c>
      <c r="AO377" s="1" t="s">
        <v>108</v>
      </c>
      <c r="AP377" s="4">
        <f>1</f>
        <v>1</v>
      </c>
    </row>
    <row r="378" spans="1:42" x14ac:dyDescent="0.3">
      <c r="A378" s="1" t="s">
        <v>730</v>
      </c>
      <c r="B378" s="1" t="s">
        <v>37</v>
      </c>
      <c r="C378" s="4">
        <v>61</v>
      </c>
      <c r="D378" s="4" t="str">
        <f t="shared" si="20"/>
        <v>Senior Citizen</v>
      </c>
      <c r="E378" s="1" t="s">
        <v>3</v>
      </c>
      <c r="F378" s="1" t="s">
        <v>8257</v>
      </c>
      <c r="G378" s="1" t="s">
        <v>731</v>
      </c>
      <c r="H378" s="1">
        <v>96096</v>
      </c>
      <c r="I378" s="4">
        <v>9</v>
      </c>
      <c r="J378" s="4">
        <v>72</v>
      </c>
      <c r="K378" s="4" t="str">
        <f t="shared" si="21"/>
        <v>Veteran</v>
      </c>
      <c r="L378" s="1" t="s">
        <v>40</v>
      </c>
      <c r="M378" s="1" t="s">
        <v>38</v>
      </c>
      <c r="N378" s="7">
        <v>21.84</v>
      </c>
      <c r="O378" s="1" t="s">
        <v>38</v>
      </c>
      <c r="P378" s="1" t="s">
        <v>38</v>
      </c>
      <c r="Q378" s="1" t="s">
        <v>77</v>
      </c>
      <c r="R378" s="7">
        <v>30</v>
      </c>
      <c r="S378" s="1" t="s">
        <v>38</v>
      </c>
      <c r="T378" s="1" t="s">
        <v>38</v>
      </c>
      <c r="U378" s="1" t="s">
        <v>41</v>
      </c>
      <c r="V378" s="1" t="s">
        <v>38</v>
      </c>
      <c r="W378" s="1" t="s">
        <v>38</v>
      </c>
      <c r="X378" s="1" t="s">
        <v>41</v>
      </c>
      <c r="Y378" s="1" t="s">
        <v>41</v>
      </c>
      <c r="Z378" s="1" t="s">
        <v>38</v>
      </c>
      <c r="AA378" s="1" t="s">
        <v>71</v>
      </c>
      <c r="AB378" s="1" t="s">
        <v>41</v>
      </c>
      <c r="AC378" s="1" t="s">
        <v>44</v>
      </c>
      <c r="AD378" s="7">
        <v>74.55</v>
      </c>
      <c r="AE378" s="7">
        <v>5430.65</v>
      </c>
      <c r="AF378" s="7">
        <v>0</v>
      </c>
      <c r="AG378" s="7">
        <v>0</v>
      </c>
      <c r="AH378" s="7">
        <v>1572.48</v>
      </c>
      <c r="AI378" s="7">
        <v>7003.13</v>
      </c>
      <c r="AJ378" s="7">
        <f t="shared" si="22"/>
        <v>97.265694444444449</v>
      </c>
      <c r="AK378" s="7" t="s">
        <v>8249</v>
      </c>
      <c r="AL378" s="1" t="s">
        <v>45</v>
      </c>
      <c r="AM378" s="1">
        <f t="shared" si="23"/>
        <v>0</v>
      </c>
      <c r="AN378" s="1" t="s">
        <v>8232</v>
      </c>
      <c r="AO378" s="1" t="s">
        <v>108</v>
      </c>
      <c r="AP378" s="4">
        <f>1</f>
        <v>1</v>
      </c>
    </row>
    <row r="379" spans="1:42" x14ac:dyDescent="0.3">
      <c r="A379" s="1" t="s">
        <v>732</v>
      </c>
      <c r="B379" s="1" t="s">
        <v>47</v>
      </c>
      <c r="C379" s="4">
        <v>39</v>
      </c>
      <c r="D379" s="4" t="str">
        <f t="shared" si="20"/>
        <v>Adult</v>
      </c>
      <c r="E379" s="1" t="s">
        <v>3</v>
      </c>
      <c r="F379" s="1" t="s">
        <v>8255</v>
      </c>
      <c r="G379" s="1" t="s">
        <v>733</v>
      </c>
      <c r="H379" s="1">
        <v>94502</v>
      </c>
      <c r="I379" s="4">
        <v>9</v>
      </c>
      <c r="J379" s="4">
        <v>71</v>
      </c>
      <c r="K379" s="4" t="str">
        <f t="shared" si="21"/>
        <v>Veteran</v>
      </c>
      <c r="L379" s="1" t="s">
        <v>70</v>
      </c>
      <c r="M379" s="1" t="s">
        <v>38</v>
      </c>
      <c r="N379" s="7">
        <v>18.989999999999998</v>
      </c>
      <c r="O379" s="1" t="s">
        <v>38</v>
      </c>
      <c r="P379" s="1" t="s">
        <v>41</v>
      </c>
      <c r="Q379" s="1" t="s">
        <v>8232</v>
      </c>
      <c r="R379" s="7">
        <v>0</v>
      </c>
      <c r="S379" s="1" t="s">
        <v>41</v>
      </c>
      <c r="T379" s="1" t="s">
        <v>41</v>
      </c>
      <c r="U379" s="1" t="s">
        <v>41</v>
      </c>
      <c r="V379" s="1" t="s">
        <v>41</v>
      </c>
      <c r="W379" s="1" t="s">
        <v>41</v>
      </c>
      <c r="X379" s="1" t="s">
        <v>41</v>
      </c>
      <c r="Y379" s="1" t="s">
        <v>41</v>
      </c>
      <c r="Z379" s="1" t="s">
        <v>41</v>
      </c>
      <c r="AA379" s="1" t="s">
        <v>71</v>
      </c>
      <c r="AB379" s="1" t="s">
        <v>41</v>
      </c>
      <c r="AC379" s="1" t="s">
        <v>44</v>
      </c>
      <c r="AD379" s="7">
        <v>23.9</v>
      </c>
      <c r="AE379" s="7">
        <v>1626.4</v>
      </c>
      <c r="AF379" s="7">
        <v>0</v>
      </c>
      <c r="AG379" s="7">
        <v>0</v>
      </c>
      <c r="AH379" s="7">
        <v>1348.29</v>
      </c>
      <c r="AI379" s="7">
        <v>2974.69</v>
      </c>
      <c r="AJ379" s="7">
        <f t="shared" si="22"/>
        <v>41.897042253521128</v>
      </c>
      <c r="AK379" s="7" t="s">
        <v>8246</v>
      </c>
      <c r="AL379" s="1" t="s">
        <v>45</v>
      </c>
      <c r="AM379" s="1">
        <f t="shared" si="23"/>
        <v>0</v>
      </c>
      <c r="AN379" s="1" t="s">
        <v>8232</v>
      </c>
      <c r="AO379" s="1" t="s">
        <v>108</v>
      </c>
      <c r="AP379" s="4">
        <f>1</f>
        <v>1</v>
      </c>
    </row>
    <row r="380" spans="1:42" x14ac:dyDescent="0.3">
      <c r="A380" s="1" t="s">
        <v>734</v>
      </c>
      <c r="B380" s="1" t="s">
        <v>37</v>
      </c>
      <c r="C380" s="4">
        <v>62</v>
      </c>
      <c r="D380" s="4" t="str">
        <f t="shared" si="20"/>
        <v>Senior Citizen</v>
      </c>
      <c r="E380" s="1" t="s">
        <v>8253</v>
      </c>
      <c r="F380" s="1" t="s">
        <v>8254</v>
      </c>
      <c r="G380" s="1" t="s">
        <v>735</v>
      </c>
      <c r="H380" s="1">
        <v>95638</v>
      </c>
      <c r="I380" s="4">
        <v>0</v>
      </c>
      <c r="J380" s="4">
        <v>70</v>
      </c>
      <c r="K380" s="4" t="str">
        <f t="shared" si="21"/>
        <v>Veteran</v>
      </c>
      <c r="L380" s="1" t="s">
        <v>70</v>
      </c>
      <c r="M380" s="1" t="s">
        <v>41</v>
      </c>
      <c r="N380" s="7">
        <v>25.420517214274568</v>
      </c>
      <c r="O380" s="1" t="s">
        <v>41</v>
      </c>
      <c r="P380" s="1" t="s">
        <v>38</v>
      </c>
      <c r="Q380" s="1" t="s">
        <v>77</v>
      </c>
      <c r="R380" s="7">
        <v>11</v>
      </c>
      <c r="S380" s="1" t="s">
        <v>38</v>
      </c>
      <c r="T380" s="1" t="s">
        <v>38</v>
      </c>
      <c r="U380" s="1" t="s">
        <v>38</v>
      </c>
      <c r="V380" s="1" t="s">
        <v>38</v>
      </c>
      <c r="W380" s="1" t="s">
        <v>41</v>
      </c>
      <c r="X380" s="1" t="s">
        <v>41</v>
      </c>
      <c r="Y380" s="1" t="s">
        <v>41</v>
      </c>
      <c r="Z380" s="1" t="s">
        <v>38</v>
      </c>
      <c r="AA380" s="1" t="s">
        <v>71</v>
      </c>
      <c r="AB380" s="1" t="s">
        <v>38</v>
      </c>
      <c r="AC380" s="1" t="s">
        <v>54</v>
      </c>
      <c r="AD380" s="7">
        <v>44.6</v>
      </c>
      <c r="AE380" s="7">
        <v>3058.15</v>
      </c>
      <c r="AF380" s="7">
        <v>0</v>
      </c>
      <c r="AG380" s="7">
        <v>0</v>
      </c>
      <c r="AH380" s="7">
        <v>0</v>
      </c>
      <c r="AI380" s="7">
        <v>3058.15</v>
      </c>
      <c r="AJ380" s="7">
        <f t="shared" si="22"/>
        <v>43.687857142857148</v>
      </c>
      <c r="AK380" s="7" t="s">
        <v>8246</v>
      </c>
      <c r="AL380" s="1" t="s">
        <v>45</v>
      </c>
      <c r="AM380" s="1">
        <f t="shared" si="23"/>
        <v>0</v>
      </c>
      <c r="AN380" s="1" t="s">
        <v>8232</v>
      </c>
      <c r="AO380" s="1" t="s">
        <v>108</v>
      </c>
      <c r="AP380" s="4">
        <f>1</f>
        <v>1</v>
      </c>
    </row>
    <row r="381" spans="1:42" x14ac:dyDescent="0.3">
      <c r="A381" s="1" t="s">
        <v>736</v>
      </c>
      <c r="B381" s="1" t="s">
        <v>47</v>
      </c>
      <c r="C381" s="4">
        <v>45</v>
      </c>
      <c r="D381" s="4" t="str">
        <f t="shared" si="20"/>
        <v>Adult</v>
      </c>
      <c r="E381" s="1" t="s">
        <v>8253</v>
      </c>
      <c r="F381" s="1" t="s">
        <v>8254</v>
      </c>
      <c r="G381" s="1" t="s">
        <v>737</v>
      </c>
      <c r="H381" s="1">
        <v>95446</v>
      </c>
      <c r="I381" s="4">
        <v>0</v>
      </c>
      <c r="J381" s="4">
        <v>9</v>
      </c>
      <c r="K381" s="4" t="str">
        <f t="shared" si="21"/>
        <v>New</v>
      </c>
      <c r="L381" s="1" t="s">
        <v>40</v>
      </c>
      <c r="M381" s="1" t="s">
        <v>38</v>
      </c>
      <c r="N381" s="7">
        <v>19.22</v>
      </c>
      <c r="O381" s="1" t="s">
        <v>38</v>
      </c>
      <c r="P381" s="1" t="s">
        <v>38</v>
      </c>
      <c r="Q381" s="1" t="s">
        <v>53</v>
      </c>
      <c r="R381" s="7">
        <v>10</v>
      </c>
      <c r="S381" s="1" t="s">
        <v>41</v>
      </c>
      <c r="T381" s="1" t="s">
        <v>41</v>
      </c>
      <c r="U381" s="1" t="s">
        <v>41</v>
      </c>
      <c r="V381" s="1" t="s">
        <v>41</v>
      </c>
      <c r="W381" s="1" t="s">
        <v>38</v>
      </c>
      <c r="X381" s="1" t="s">
        <v>38</v>
      </c>
      <c r="Y381" s="1" t="s">
        <v>38</v>
      </c>
      <c r="Z381" s="1" t="s">
        <v>38</v>
      </c>
      <c r="AA381" s="1" t="s">
        <v>49</v>
      </c>
      <c r="AB381" s="1" t="s">
        <v>38</v>
      </c>
      <c r="AC381" s="1" t="s">
        <v>54</v>
      </c>
      <c r="AD381" s="7">
        <v>95.5</v>
      </c>
      <c r="AE381" s="7">
        <v>829.1</v>
      </c>
      <c r="AF381" s="7">
        <v>0</v>
      </c>
      <c r="AG381" s="7">
        <v>0</v>
      </c>
      <c r="AH381" s="7">
        <v>172.98</v>
      </c>
      <c r="AI381" s="7">
        <v>1002.08</v>
      </c>
      <c r="AJ381" s="7">
        <f t="shared" si="22"/>
        <v>111.34222222222223</v>
      </c>
      <c r="AK381" s="7" t="s">
        <v>8247</v>
      </c>
      <c r="AL381" s="1" t="s">
        <v>55</v>
      </c>
      <c r="AM381" s="1">
        <f t="shared" si="23"/>
        <v>1</v>
      </c>
      <c r="AN381" s="1" t="s">
        <v>61</v>
      </c>
      <c r="AO381" s="1" t="s">
        <v>99</v>
      </c>
      <c r="AP381" s="4">
        <f>1</f>
        <v>1</v>
      </c>
    </row>
    <row r="382" spans="1:42" x14ac:dyDescent="0.3">
      <c r="A382" s="1" t="s">
        <v>738</v>
      </c>
      <c r="B382" s="1" t="s">
        <v>37</v>
      </c>
      <c r="C382" s="4">
        <v>28</v>
      </c>
      <c r="D382" s="4" t="str">
        <f t="shared" si="20"/>
        <v>Adult</v>
      </c>
      <c r="E382" s="1" t="s">
        <v>3</v>
      </c>
      <c r="F382" s="1" t="s">
        <v>8256</v>
      </c>
      <c r="G382" s="1" t="s">
        <v>739</v>
      </c>
      <c r="H382" s="1">
        <v>91932</v>
      </c>
      <c r="I382" s="4">
        <v>5</v>
      </c>
      <c r="J382" s="4">
        <v>20</v>
      </c>
      <c r="K382" s="4" t="str">
        <f t="shared" si="21"/>
        <v>Loyal</v>
      </c>
      <c r="L382" s="1" t="s">
        <v>40</v>
      </c>
      <c r="M382" s="1" t="s">
        <v>38</v>
      </c>
      <c r="N382" s="7">
        <v>38.71</v>
      </c>
      <c r="O382" s="1" t="s">
        <v>38</v>
      </c>
      <c r="P382" s="1" t="s">
        <v>38</v>
      </c>
      <c r="Q382" s="1" t="s">
        <v>53</v>
      </c>
      <c r="R382" s="7">
        <v>48</v>
      </c>
      <c r="S382" s="1" t="s">
        <v>41</v>
      </c>
      <c r="T382" s="1" t="s">
        <v>41</v>
      </c>
      <c r="U382" s="1" t="s">
        <v>38</v>
      </c>
      <c r="V382" s="1" t="s">
        <v>38</v>
      </c>
      <c r="W382" s="1" t="s">
        <v>41</v>
      </c>
      <c r="X382" s="1" t="s">
        <v>38</v>
      </c>
      <c r="Y382" s="1" t="s">
        <v>38</v>
      </c>
      <c r="Z382" s="1" t="s">
        <v>38</v>
      </c>
      <c r="AA382" s="1" t="s">
        <v>49</v>
      </c>
      <c r="AB382" s="1" t="s">
        <v>38</v>
      </c>
      <c r="AC382" s="1" t="s">
        <v>54</v>
      </c>
      <c r="AD382" s="7">
        <v>95.5</v>
      </c>
      <c r="AE382" s="7">
        <v>1916.2</v>
      </c>
      <c r="AF382" s="7">
        <v>0</v>
      </c>
      <c r="AG382" s="7">
        <v>0</v>
      </c>
      <c r="AH382" s="7">
        <v>774.2</v>
      </c>
      <c r="AI382" s="7">
        <v>2690.4</v>
      </c>
      <c r="AJ382" s="7">
        <f t="shared" si="22"/>
        <v>134.52000000000001</v>
      </c>
      <c r="AK382" s="7" t="s">
        <v>8247</v>
      </c>
      <c r="AL382" s="1" t="s">
        <v>45</v>
      </c>
      <c r="AM382" s="1">
        <f t="shared" si="23"/>
        <v>0</v>
      </c>
      <c r="AN382" s="1" t="s">
        <v>8232</v>
      </c>
      <c r="AO382" s="1" t="s">
        <v>108</v>
      </c>
      <c r="AP382" s="4">
        <f>1</f>
        <v>1</v>
      </c>
    </row>
    <row r="383" spans="1:42" x14ac:dyDescent="0.3">
      <c r="A383" s="1" t="s">
        <v>740</v>
      </c>
      <c r="B383" s="1" t="s">
        <v>47</v>
      </c>
      <c r="C383" s="4">
        <v>51</v>
      </c>
      <c r="D383" s="4" t="str">
        <f t="shared" si="20"/>
        <v>Senior Citizen</v>
      </c>
      <c r="E383" s="1" t="s">
        <v>8253</v>
      </c>
      <c r="F383" s="1" t="s">
        <v>8254</v>
      </c>
      <c r="G383" s="1" t="s">
        <v>149</v>
      </c>
      <c r="H383" s="1">
        <v>92117</v>
      </c>
      <c r="I383" s="4">
        <v>0</v>
      </c>
      <c r="J383" s="4">
        <v>69</v>
      </c>
      <c r="K383" s="4" t="str">
        <f t="shared" si="21"/>
        <v>Veteran</v>
      </c>
      <c r="L383" s="1" t="s">
        <v>70</v>
      </c>
      <c r="M383" s="1" t="s">
        <v>38</v>
      </c>
      <c r="N383" s="7">
        <v>29.38</v>
      </c>
      <c r="O383" s="1" t="s">
        <v>38</v>
      </c>
      <c r="P383" s="1" t="s">
        <v>38</v>
      </c>
      <c r="Q383" s="1" t="s">
        <v>77</v>
      </c>
      <c r="R383" s="7">
        <v>9</v>
      </c>
      <c r="S383" s="1" t="s">
        <v>38</v>
      </c>
      <c r="T383" s="1" t="s">
        <v>38</v>
      </c>
      <c r="U383" s="1" t="s">
        <v>38</v>
      </c>
      <c r="V383" s="1" t="s">
        <v>38</v>
      </c>
      <c r="W383" s="1" t="s">
        <v>41</v>
      </c>
      <c r="X383" s="1" t="s">
        <v>38</v>
      </c>
      <c r="Y383" s="1" t="s">
        <v>38</v>
      </c>
      <c r="Z383" s="1" t="s">
        <v>38</v>
      </c>
      <c r="AA383" s="1" t="s">
        <v>43</v>
      </c>
      <c r="AB383" s="1" t="s">
        <v>38</v>
      </c>
      <c r="AC383" s="1" t="s">
        <v>44</v>
      </c>
      <c r="AD383" s="7">
        <v>78.599999999999994</v>
      </c>
      <c r="AE383" s="7">
        <v>5356.45</v>
      </c>
      <c r="AF383" s="7">
        <v>0</v>
      </c>
      <c r="AG383" s="7">
        <v>0</v>
      </c>
      <c r="AH383" s="7">
        <v>2027.22</v>
      </c>
      <c r="AI383" s="7">
        <v>7383.67</v>
      </c>
      <c r="AJ383" s="7">
        <f t="shared" si="22"/>
        <v>107.00971014492754</v>
      </c>
      <c r="AK383" s="7" t="s">
        <v>8247</v>
      </c>
      <c r="AL383" s="1" t="s">
        <v>55</v>
      </c>
      <c r="AM383" s="1">
        <f t="shared" si="23"/>
        <v>1</v>
      </c>
      <c r="AN383" s="1" t="s">
        <v>56</v>
      </c>
      <c r="AO383" s="1" t="s">
        <v>102</v>
      </c>
      <c r="AP383" s="4">
        <f>1</f>
        <v>1</v>
      </c>
    </row>
    <row r="384" spans="1:42" x14ac:dyDescent="0.3">
      <c r="A384" s="1" t="s">
        <v>741</v>
      </c>
      <c r="B384" s="1" t="s">
        <v>47</v>
      </c>
      <c r="C384" s="4">
        <v>26</v>
      </c>
      <c r="D384" s="4" t="str">
        <f t="shared" si="20"/>
        <v>Adult</v>
      </c>
      <c r="E384" s="1" t="s">
        <v>8253</v>
      </c>
      <c r="F384" s="1" t="s">
        <v>8254</v>
      </c>
      <c r="G384" s="1" t="s">
        <v>742</v>
      </c>
      <c r="H384" s="1">
        <v>94510</v>
      </c>
      <c r="I384" s="4">
        <v>0</v>
      </c>
      <c r="J384" s="4">
        <v>63</v>
      </c>
      <c r="K384" s="4" t="str">
        <f t="shared" si="21"/>
        <v>Veteran</v>
      </c>
      <c r="L384" s="1" t="s">
        <v>40</v>
      </c>
      <c r="M384" s="1" t="s">
        <v>38</v>
      </c>
      <c r="N384" s="7">
        <v>21.45</v>
      </c>
      <c r="O384" s="1" t="s">
        <v>38</v>
      </c>
      <c r="P384" s="1" t="s">
        <v>38</v>
      </c>
      <c r="Q384" s="1" t="s">
        <v>53</v>
      </c>
      <c r="R384" s="7">
        <v>85</v>
      </c>
      <c r="S384" s="1" t="s">
        <v>38</v>
      </c>
      <c r="T384" s="1" t="s">
        <v>38</v>
      </c>
      <c r="U384" s="1" t="s">
        <v>38</v>
      </c>
      <c r="V384" s="1" t="s">
        <v>38</v>
      </c>
      <c r="W384" s="1" t="s">
        <v>38</v>
      </c>
      <c r="X384" s="1" t="s">
        <v>41</v>
      </c>
      <c r="Y384" s="1" t="s">
        <v>41</v>
      </c>
      <c r="Z384" s="1" t="s">
        <v>38</v>
      </c>
      <c r="AA384" s="1" t="s">
        <v>43</v>
      </c>
      <c r="AB384" s="1" t="s">
        <v>41</v>
      </c>
      <c r="AC384" s="1" t="s">
        <v>44</v>
      </c>
      <c r="AD384" s="7">
        <v>104.5</v>
      </c>
      <c r="AE384" s="7">
        <v>6590.8</v>
      </c>
      <c r="AF384" s="7">
        <v>0</v>
      </c>
      <c r="AG384" s="7">
        <v>0</v>
      </c>
      <c r="AH384" s="7">
        <v>1351.35</v>
      </c>
      <c r="AI384" s="7">
        <v>7942.15</v>
      </c>
      <c r="AJ384" s="7">
        <f t="shared" si="22"/>
        <v>126.06587301587301</v>
      </c>
      <c r="AK384" s="7" t="s">
        <v>8247</v>
      </c>
      <c r="AL384" s="1" t="s">
        <v>45</v>
      </c>
      <c r="AM384" s="1">
        <f t="shared" si="23"/>
        <v>0</v>
      </c>
      <c r="AN384" s="1" t="s">
        <v>8232</v>
      </c>
      <c r="AO384" s="1" t="s">
        <v>108</v>
      </c>
      <c r="AP384" s="4">
        <f>1</f>
        <v>1</v>
      </c>
    </row>
    <row r="385" spans="1:42" x14ac:dyDescent="0.3">
      <c r="A385" s="1" t="s">
        <v>743</v>
      </c>
      <c r="B385" s="1" t="s">
        <v>37</v>
      </c>
      <c r="C385" s="4">
        <v>38</v>
      </c>
      <c r="D385" s="4" t="str">
        <f t="shared" si="20"/>
        <v>Adult</v>
      </c>
      <c r="E385" s="1" t="s">
        <v>8253</v>
      </c>
      <c r="F385" s="1" t="s">
        <v>8254</v>
      </c>
      <c r="G385" s="1" t="s">
        <v>744</v>
      </c>
      <c r="H385" s="1">
        <v>93606</v>
      </c>
      <c r="I385" s="4">
        <v>0</v>
      </c>
      <c r="J385" s="4">
        <v>7</v>
      </c>
      <c r="K385" s="4" t="str">
        <f t="shared" si="21"/>
        <v>New</v>
      </c>
      <c r="L385" s="1" t="s">
        <v>40</v>
      </c>
      <c r="M385" s="1" t="s">
        <v>38</v>
      </c>
      <c r="N385" s="7">
        <v>15.84</v>
      </c>
      <c r="O385" s="1" t="s">
        <v>41</v>
      </c>
      <c r="P385" s="1" t="s">
        <v>38</v>
      </c>
      <c r="Q385" s="1" t="s">
        <v>77</v>
      </c>
      <c r="R385" s="7">
        <v>14</v>
      </c>
      <c r="S385" s="1" t="s">
        <v>38</v>
      </c>
      <c r="T385" s="1" t="s">
        <v>38</v>
      </c>
      <c r="U385" s="1" t="s">
        <v>38</v>
      </c>
      <c r="V385" s="1" t="s">
        <v>41</v>
      </c>
      <c r="W385" s="1" t="s">
        <v>41</v>
      </c>
      <c r="X385" s="1" t="s">
        <v>41</v>
      </c>
      <c r="Y385" s="1" t="s">
        <v>41</v>
      </c>
      <c r="Z385" s="1" t="s">
        <v>38</v>
      </c>
      <c r="AA385" s="1" t="s">
        <v>49</v>
      </c>
      <c r="AB385" s="1" t="s">
        <v>41</v>
      </c>
      <c r="AC385" s="1" t="s">
        <v>54</v>
      </c>
      <c r="AD385" s="7">
        <v>61.4</v>
      </c>
      <c r="AE385" s="7">
        <v>438.9</v>
      </c>
      <c r="AF385" s="7">
        <v>0</v>
      </c>
      <c r="AG385" s="7">
        <v>0</v>
      </c>
      <c r="AH385" s="7">
        <v>110.88</v>
      </c>
      <c r="AI385" s="7">
        <v>549.78</v>
      </c>
      <c r="AJ385" s="7">
        <f t="shared" si="22"/>
        <v>78.539999999999992</v>
      </c>
      <c r="AK385" s="7" t="s">
        <v>8249</v>
      </c>
      <c r="AL385" s="1" t="s">
        <v>45</v>
      </c>
      <c r="AM385" s="1">
        <f t="shared" si="23"/>
        <v>0</v>
      </c>
      <c r="AN385" s="1" t="s">
        <v>8232</v>
      </c>
      <c r="AO385" s="1" t="s">
        <v>108</v>
      </c>
      <c r="AP385" s="4">
        <f>1</f>
        <v>1</v>
      </c>
    </row>
    <row r="386" spans="1:42" x14ac:dyDescent="0.3">
      <c r="A386" s="1" t="s">
        <v>745</v>
      </c>
      <c r="B386" s="1" t="s">
        <v>37</v>
      </c>
      <c r="C386" s="4">
        <v>19</v>
      </c>
      <c r="D386" s="4" t="str">
        <f t="shared" si="20"/>
        <v>Teenager</v>
      </c>
      <c r="E386" s="1" t="s">
        <v>3</v>
      </c>
      <c r="F386" s="1" t="s">
        <v>8255</v>
      </c>
      <c r="G386" s="1" t="s">
        <v>133</v>
      </c>
      <c r="H386" s="1">
        <v>90049</v>
      </c>
      <c r="I386" s="4">
        <v>7</v>
      </c>
      <c r="J386" s="4">
        <v>69</v>
      </c>
      <c r="K386" s="4" t="str">
        <f t="shared" si="21"/>
        <v>Veteran</v>
      </c>
      <c r="L386" s="1" t="s">
        <v>40</v>
      </c>
      <c r="M386" s="1" t="s">
        <v>41</v>
      </c>
      <c r="N386" s="7">
        <v>25.420517214274568</v>
      </c>
      <c r="O386" s="1" t="s">
        <v>41</v>
      </c>
      <c r="P386" s="1" t="s">
        <v>38</v>
      </c>
      <c r="Q386" s="1" t="s">
        <v>77</v>
      </c>
      <c r="R386" s="7">
        <v>59</v>
      </c>
      <c r="S386" s="1" t="s">
        <v>38</v>
      </c>
      <c r="T386" s="1" t="s">
        <v>41</v>
      </c>
      <c r="U386" s="1" t="s">
        <v>38</v>
      </c>
      <c r="V386" s="1" t="s">
        <v>41</v>
      </c>
      <c r="W386" s="1" t="s">
        <v>41</v>
      </c>
      <c r="X386" s="1" t="s">
        <v>38</v>
      </c>
      <c r="Y386" s="1" t="s">
        <v>38</v>
      </c>
      <c r="Z386" s="1" t="s">
        <v>38</v>
      </c>
      <c r="AA386" s="1" t="s">
        <v>71</v>
      </c>
      <c r="AB386" s="1" t="s">
        <v>38</v>
      </c>
      <c r="AC386" s="1" t="s">
        <v>44</v>
      </c>
      <c r="AD386" s="7">
        <v>43.95</v>
      </c>
      <c r="AE386" s="7">
        <v>2960.1</v>
      </c>
      <c r="AF386" s="7">
        <v>0</v>
      </c>
      <c r="AG386" s="7">
        <v>0</v>
      </c>
      <c r="AH386" s="7">
        <v>0</v>
      </c>
      <c r="AI386" s="7">
        <v>2960.1</v>
      </c>
      <c r="AJ386" s="7">
        <f t="shared" si="22"/>
        <v>42.9</v>
      </c>
      <c r="AK386" s="7" t="s">
        <v>8246</v>
      </c>
      <c r="AL386" s="1" t="s">
        <v>45</v>
      </c>
      <c r="AM386" s="1">
        <f t="shared" si="23"/>
        <v>0</v>
      </c>
      <c r="AN386" s="1" t="s">
        <v>8232</v>
      </c>
      <c r="AO386" s="1" t="s">
        <v>108</v>
      </c>
      <c r="AP386" s="4">
        <f>1</f>
        <v>1</v>
      </c>
    </row>
    <row r="387" spans="1:42" x14ac:dyDescent="0.3">
      <c r="A387" s="1" t="s">
        <v>746</v>
      </c>
      <c r="B387" s="1" t="s">
        <v>47</v>
      </c>
      <c r="C387" s="4">
        <v>34</v>
      </c>
      <c r="D387" s="4" t="str">
        <f t="shared" ref="D387:D450" si="24">IF(C387&lt;25, "Teenager", IF(C387&lt;=50, "Adult", "Senior Citizen"))</f>
        <v>Adult</v>
      </c>
      <c r="E387" s="1" t="s">
        <v>3</v>
      </c>
      <c r="F387" s="1" t="s">
        <v>8255</v>
      </c>
      <c r="G387" s="1" t="s">
        <v>389</v>
      </c>
      <c r="H387" s="1">
        <v>94112</v>
      </c>
      <c r="I387" s="4">
        <v>1</v>
      </c>
      <c r="J387" s="4">
        <v>5</v>
      </c>
      <c r="K387" s="4" t="str">
        <f t="shared" ref="K387:K450" si="25">IF(J387&lt;12, "New", IF(J387&lt;=48, "Loyal", "Veteran"))</f>
        <v>New</v>
      </c>
      <c r="L387" s="1" t="s">
        <v>52</v>
      </c>
      <c r="M387" s="1" t="s">
        <v>38</v>
      </c>
      <c r="N387" s="7">
        <v>40.049999999999997</v>
      </c>
      <c r="O387" s="1" t="s">
        <v>38</v>
      </c>
      <c r="P387" s="1" t="s">
        <v>41</v>
      </c>
      <c r="Q387" s="1" t="s">
        <v>8232</v>
      </c>
      <c r="R387" s="7">
        <v>0</v>
      </c>
      <c r="S387" s="1" t="s">
        <v>41</v>
      </c>
      <c r="T387" s="1" t="s">
        <v>41</v>
      </c>
      <c r="U387" s="1" t="s">
        <v>41</v>
      </c>
      <c r="V387" s="1" t="s">
        <v>41</v>
      </c>
      <c r="W387" s="1" t="s">
        <v>41</v>
      </c>
      <c r="X387" s="1" t="s">
        <v>41</v>
      </c>
      <c r="Y387" s="1" t="s">
        <v>41</v>
      </c>
      <c r="Z387" s="1" t="s">
        <v>41</v>
      </c>
      <c r="AA387" s="1" t="s">
        <v>49</v>
      </c>
      <c r="AB387" s="1" t="s">
        <v>38</v>
      </c>
      <c r="AC387" s="1" t="s">
        <v>54</v>
      </c>
      <c r="AD387" s="7">
        <v>25.9</v>
      </c>
      <c r="AE387" s="7">
        <v>135</v>
      </c>
      <c r="AF387" s="7">
        <v>0</v>
      </c>
      <c r="AG387" s="7">
        <v>0</v>
      </c>
      <c r="AH387" s="7">
        <v>200.25</v>
      </c>
      <c r="AI387" s="7">
        <v>335.25</v>
      </c>
      <c r="AJ387" s="7">
        <f t="shared" ref="AJ387:AJ450" si="26">IF(J387=0, 0, AI387 / J387)</f>
        <v>67.05</v>
      </c>
      <c r="AK387" s="7" t="s">
        <v>8249</v>
      </c>
      <c r="AL387" s="1" t="s">
        <v>55</v>
      </c>
      <c r="AM387" s="1">
        <f t="shared" ref="AM387:AM450" si="27">IF(AL387="Churned", 1, 0)</f>
        <v>1</v>
      </c>
      <c r="AN387" s="1" t="s">
        <v>107</v>
      </c>
      <c r="AO387" s="1" t="s">
        <v>342</v>
      </c>
      <c r="AP387" s="4">
        <f>1</f>
        <v>1</v>
      </c>
    </row>
    <row r="388" spans="1:42" x14ac:dyDescent="0.3">
      <c r="A388" s="1" t="s">
        <v>747</v>
      </c>
      <c r="B388" s="1" t="s">
        <v>37</v>
      </c>
      <c r="C388" s="4">
        <v>38</v>
      </c>
      <c r="D388" s="4" t="str">
        <f t="shared" si="24"/>
        <v>Adult</v>
      </c>
      <c r="E388" s="1" t="s">
        <v>8253</v>
      </c>
      <c r="F388" s="1" t="s">
        <v>8254</v>
      </c>
      <c r="G388" s="1" t="s">
        <v>468</v>
      </c>
      <c r="H388" s="1">
        <v>96007</v>
      </c>
      <c r="I388" s="4">
        <v>0</v>
      </c>
      <c r="J388" s="4">
        <v>9</v>
      </c>
      <c r="K388" s="4" t="str">
        <f t="shared" si="25"/>
        <v>New</v>
      </c>
      <c r="L388" s="1" t="s">
        <v>40</v>
      </c>
      <c r="M388" s="1" t="s">
        <v>38</v>
      </c>
      <c r="N388" s="7">
        <v>32.57</v>
      </c>
      <c r="O388" s="1" t="s">
        <v>41</v>
      </c>
      <c r="P388" s="1" t="s">
        <v>38</v>
      </c>
      <c r="Q388" s="1" t="s">
        <v>53</v>
      </c>
      <c r="R388" s="7">
        <v>13</v>
      </c>
      <c r="S388" s="1" t="s">
        <v>41</v>
      </c>
      <c r="T388" s="1" t="s">
        <v>38</v>
      </c>
      <c r="U388" s="1" t="s">
        <v>38</v>
      </c>
      <c r="V388" s="1" t="s">
        <v>41</v>
      </c>
      <c r="W388" s="1" t="s">
        <v>41</v>
      </c>
      <c r="X388" s="1" t="s">
        <v>41</v>
      </c>
      <c r="Y388" s="1" t="s">
        <v>41</v>
      </c>
      <c r="Z388" s="1" t="s">
        <v>38</v>
      </c>
      <c r="AA388" s="1" t="s">
        <v>49</v>
      </c>
      <c r="AB388" s="1" t="s">
        <v>41</v>
      </c>
      <c r="AC388" s="1" t="s">
        <v>54</v>
      </c>
      <c r="AD388" s="7">
        <v>80.55</v>
      </c>
      <c r="AE388" s="7">
        <v>653.9</v>
      </c>
      <c r="AF388" s="7">
        <v>2.2799999999999998</v>
      </c>
      <c r="AG388" s="7">
        <v>0</v>
      </c>
      <c r="AH388" s="7">
        <v>293.13</v>
      </c>
      <c r="AI388" s="7">
        <v>944.75</v>
      </c>
      <c r="AJ388" s="7">
        <f t="shared" si="26"/>
        <v>104.97222222222223</v>
      </c>
      <c r="AK388" s="7" t="s">
        <v>8247</v>
      </c>
      <c r="AL388" s="1" t="s">
        <v>45</v>
      </c>
      <c r="AM388" s="1">
        <f t="shared" si="27"/>
        <v>0</v>
      </c>
      <c r="AN388" s="1" t="s">
        <v>8232</v>
      </c>
      <c r="AO388" s="1" t="s">
        <v>108</v>
      </c>
      <c r="AP388" s="4">
        <f>1</f>
        <v>1</v>
      </c>
    </row>
    <row r="389" spans="1:42" x14ac:dyDescent="0.3">
      <c r="A389" s="1" t="s">
        <v>748</v>
      </c>
      <c r="B389" s="1" t="s">
        <v>37</v>
      </c>
      <c r="C389" s="4">
        <v>32</v>
      </c>
      <c r="D389" s="4" t="str">
        <f t="shared" si="24"/>
        <v>Adult</v>
      </c>
      <c r="E389" s="1" t="s">
        <v>3</v>
      </c>
      <c r="F389" s="1" t="s">
        <v>8255</v>
      </c>
      <c r="G389" s="1" t="s">
        <v>749</v>
      </c>
      <c r="H389" s="1">
        <v>96020</v>
      </c>
      <c r="I389" s="4">
        <v>10</v>
      </c>
      <c r="J389" s="4">
        <v>46</v>
      </c>
      <c r="K389" s="4" t="str">
        <f t="shared" si="25"/>
        <v>Loyal</v>
      </c>
      <c r="L389" s="1" t="s">
        <v>74</v>
      </c>
      <c r="M389" s="1" t="s">
        <v>38</v>
      </c>
      <c r="N389" s="7">
        <v>49.26</v>
      </c>
      <c r="O389" s="1" t="s">
        <v>38</v>
      </c>
      <c r="P389" s="1" t="s">
        <v>38</v>
      </c>
      <c r="Q389" s="1" t="s">
        <v>53</v>
      </c>
      <c r="R389" s="7">
        <v>18</v>
      </c>
      <c r="S389" s="1" t="s">
        <v>38</v>
      </c>
      <c r="T389" s="1" t="s">
        <v>41</v>
      </c>
      <c r="U389" s="1" t="s">
        <v>38</v>
      </c>
      <c r="V389" s="1" t="s">
        <v>38</v>
      </c>
      <c r="W389" s="1" t="s">
        <v>41</v>
      </c>
      <c r="X389" s="1" t="s">
        <v>38</v>
      </c>
      <c r="Y389" s="1" t="s">
        <v>38</v>
      </c>
      <c r="Z389" s="1" t="s">
        <v>38</v>
      </c>
      <c r="AA389" s="1" t="s">
        <v>71</v>
      </c>
      <c r="AB389" s="1" t="s">
        <v>41</v>
      </c>
      <c r="AC389" s="1" t="s">
        <v>44</v>
      </c>
      <c r="AD389" s="7">
        <v>99.65</v>
      </c>
      <c r="AE389" s="7">
        <v>4630.2</v>
      </c>
      <c r="AF389" s="7">
        <v>9.35</v>
      </c>
      <c r="AG389" s="7">
        <v>0</v>
      </c>
      <c r="AH389" s="7">
        <v>2265.96</v>
      </c>
      <c r="AI389" s="7">
        <v>6886.81</v>
      </c>
      <c r="AJ389" s="7">
        <f t="shared" si="26"/>
        <v>149.71326086956523</v>
      </c>
      <c r="AK389" s="7" t="s">
        <v>8247</v>
      </c>
      <c r="AL389" s="1" t="s">
        <v>45</v>
      </c>
      <c r="AM389" s="1">
        <f t="shared" si="27"/>
        <v>0</v>
      </c>
      <c r="AN389" s="1" t="s">
        <v>8232</v>
      </c>
      <c r="AO389" s="1" t="s">
        <v>108</v>
      </c>
      <c r="AP389" s="4">
        <f>1</f>
        <v>1</v>
      </c>
    </row>
    <row r="390" spans="1:42" x14ac:dyDescent="0.3">
      <c r="A390" s="1" t="s">
        <v>750</v>
      </c>
      <c r="B390" s="1" t="s">
        <v>47</v>
      </c>
      <c r="C390" s="4">
        <v>76</v>
      </c>
      <c r="D390" s="4" t="str">
        <f t="shared" si="24"/>
        <v>Senior Citizen</v>
      </c>
      <c r="E390" s="1" t="s">
        <v>3</v>
      </c>
      <c r="F390" s="1" t="s">
        <v>8254</v>
      </c>
      <c r="G390" s="1" t="s">
        <v>751</v>
      </c>
      <c r="H390" s="1">
        <v>95324</v>
      </c>
      <c r="I390" s="4">
        <v>10</v>
      </c>
      <c r="J390" s="4">
        <v>60</v>
      </c>
      <c r="K390" s="4" t="str">
        <f t="shared" si="25"/>
        <v>Veteran</v>
      </c>
      <c r="L390" s="1" t="s">
        <v>74</v>
      </c>
      <c r="M390" s="1" t="s">
        <v>38</v>
      </c>
      <c r="N390" s="7">
        <v>17.05</v>
      </c>
      <c r="O390" s="1" t="s">
        <v>41</v>
      </c>
      <c r="P390" s="1" t="s">
        <v>38</v>
      </c>
      <c r="Q390" s="1" t="s">
        <v>53</v>
      </c>
      <c r="R390" s="7">
        <v>21</v>
      </c>
      <c r="S390" s="1" t="s">
        <v>41</v>
      </c>
      <c r="T390" s="1" t="s">
        <v>38</v>
      </c>
      <c r="U390" s="1" t="s">
        <v>38</v>
      </c>
      <c r="V390" s="1" t="s">
        <v>41</v>
      </c>
      <c r="W390" s="1" t="s">
        <v>38</v>
      </c>
      <c r="X390" s="1" t="s">
        <v>38</v>
      </c>
      <c r="Y390" s="1" t="s">
        <v>41</v>
      </c>
      <c r="Z390" s="1" t="s">
        <v>38</v>
      </c>
      <c r="AA390" s="1" t="s">
        <v>43</v>
      </c>
      <c r="AB390" s="1" t="s">
        <v>38</v>
      </c>
      <c r="AC390" s="1" t="s">
        <v>54</v>
      </c>
      <c r="AD390" s="7">
        <v>97.95</v>
      </c>
      <c r="AE390" s="7">
        <v>5867</v>
      </c>
      <c r="AF390" s="7">
        <v>0</v>
      </c>
      <c r="AG390" s="7">
        <v>0</v>
      </c>
      <c r="AH390" s="7">
        <v>1023</v>
      </c>
      <c r="AI390" s="7">
        <v>6890</v>
      </c>
      <c r="AJ390" s="7">
        <f t="shared" si="26"/>
        <v>114.83333333333333</v>
      </c>
      <c r="AK390" s="7" t="s">
        <v>8247</v>
      </c>
      <c r="AL390" s="1" t="s">
        <v>45</v>
      </c>
      <c r="AM390" s="1">
        <f t="shared" si="27"/>
        <v>0</v>
      </c>
      <c r="AN390" s="1" t="s">
        <v>8232</v>
      </c>
      <c r="AO390" s="1" t="s">
        <v>108</v>
      </c>
      <c r="AP390" s="4">
        <f>1</f>
        <v>1</v>
      </c>
    </row>
    <row r="391" spans="1:42" x14ac:dyDescent="0.3">
      <c r="A391" s="1" t="s">
        <v>752</v>
      </c>
      <c r="B391" s="1" t="s">
        <v>47</v>
      </c>
      <c r="C391" s="4">
        <v>70</v>
      </c>
      <c r="D391" s="4" t="str">
        <f t="shared" si="24"/>
        <v>Senior Citizen</v>
      </c>
      <c r="E391" s="1" t="s">
        <v>3</v>
      </c>
      <c r="F391" s="1" t="s">
        <v>8254</v>
      </c>
      <c r="G391" s="1" t="s">
        <v>122</v>
      </c>
      <c r="H391" s="1">
        <v>93648</v>
      </c>
      <c r="I391" s="4">
        <v>1</v>
      </c>
      <c r="J391" s="4">
        <v>27</v>
      </c>
      <c r="K391" s="4" t="str">
        <f t="shared" si="25"/>
        <v>Loyal</v>
      </c>
      <c r="L391" s="1" t="s">
        <v>40</v>
      </c>
      <c r="M391" s="1" t="s">
        <v>38</v>
      </c>
      <c r="N391" s="7">
        <v>39.49</v>
      </c>
      <c r="O391" s="1" t="s">
        <v>38</v>
      </c>
      <c r="P391" s="1" t="s">
        <v>38</v>
      </c>
      <c r="Q391" s="1" t="s">
        <v>53</v>
      </c>
      <c r="R391" s="7">
        <v>7</v>
      </c>
      <c r="S391" s="1" t="s">
        <v>41</v>
      </c>
      <c r="T391" s="1" t="s">
        <v>38</v>
      </c>
      <c r="U391" s="1" t="s">
        <v>38</v>
      </c>
      <c r="V391" s="1" t="s">
        <v>41</v>
      </c>
      <c r="W391" s="1" t="s">
        <v>41</v>
      </c>
      <c r="X391" s="1" t="s">
        <v>38</v>
      </c>
      <c r="Y391" s="1" t="s">
        <v>38</v>
      </c>
      <c r="Z391" s="1" t="s">
        <v>38</v>
      </c>
      <c r="AA391" s="1" t="s">
        <v>49</v>
      </c>
      <c r="AB391" s="1" t="s">
        <v>38</v>
      </c>
      <c r="AC391" s="1" t="s">
        <v>54</v>
      </c>
      <c r="AD391" s="7">
        <v>95.55</v>
      </c>
      <c r="AE391" s="7">
        <v>2510.1999999999998</v>
      </c>
      <c r="AF391" s="7">
        <v>0</v>
      </c>
      <c r="AG391" s="7">
        <v>0</v>
      </c>
      <c r="AH391" s="7">
        <v>1066.23</v>
      </c>
      <c r="AI391" s="7">
        <v>3576.43</v>
      </c>
      <c r="AJ391" s="7">
        <f t="shared" si="26"/>
        <v>132.46037037037036</v>
      </c>
      <c r="AK391" s="7" t="s">
        <v>8247</v>
      </c>
      <c r="AL391" s="1" t="s">
        <v>55</v>
      </c>
      <c r="AM391" s="1">
        <f t="shared" si="27"/>
        <v>1</v>
      </c>
      <c r="AN391" s="1" t="s">
        <v>61</v>
      </c>
      <c r="AO391" s="1" t="s">
        <v>431</v>
      </c>
      <c r="AP391" s="4">
        <f>1</f>
        <v>1</v>
      </c>
    </row>
    <row r="392" spans="1:42" x14ac:dyDescent="0.3">
      <c r="A392" s="1" t="s">
        <v>753</v>
      </c>
      <c r="B392" s="1" t="s">
        <v>37</v>
      </c>
      <c r="C392" s="4">
        <v>19</v>
      </c>
      <c r="D392" s="4" t="str">
        <f t="shared" si="24"/>
        <v>Teenager</v>
      </c>
      <c r="E392" s="1" t="s">
        <v>3</v>
      </c>
      <c r="F392" s="1" t="s">
        <v>8254</v>
      </c>
      <c r="G392" s="1" t="s">
        <v>155</v>
      </c>
      <c r="H392" s="1">
        <v>95133</v>
      </c>
      <c r="I392" s="4">
        <v>2</v>
      </c>
      <c r="J392" s="4">
        <v>16</v>
      </c>
      <c r="K392" s="4" t="str">
        <f t="shared" si="25"/>
        <v>Loyal</v>
      </c>
      <c r="L392" s="1" t="s">
        <v>60</v>
      </c>
      <c r="M392" s="1" t="s">
        <v>38</v>
      </c>
      <c r="N392" s="7">
        <v>27.83</v>
      </c>
      <c r="O392" s="1" t="s">
        <v>38</v>
      </c>
      <c r="P392" s="1" t="s">
        <v>38</v>
      </c>
      <c r="Q392" s="1" t="s">
        <v>53</v>
      </c>
      <c r="R392" s="7">
        <v>52</v>
      </c>
      <c r="S392" s="1" t="s">
        <v>38</v>
      </c>
      <c r="T392" s="1" t="s">
        <v>38</v>
      </c>
      <c r="U392" s="1" t="s">
        <v>38</v>
      </c>
      <c r="V392" s="1" t="s">
        <v>41</v>
      </c>
      <c r="W392" s="1" t="s">
        <v>41</v>
      </c>
      <c r="X392" s="1" t="s">
        <v>41</v>
      </c>
      <c r="Y392" s="1" t="s">
        <v>38</v>
      </c>
      <c r="Z392" s="1" t="s">
        <v>38</v>
      </c>
      <c r="AA392" s="1" t="s">
        <v>49</v>
      </c>
      <c r="AB392" s="1" t="s">
        <v>41</v>
      </c>
      <c r="AC392" s="1" t="s">
        <v>54</v>
      </c>
      <c r="AD392" s="7">
        <v>90.7</v>
      </c>
      <c r="AE392" s="7">
        <v>1374.9</v>
      </c>
      <c r="AF392" s="7">
        <v>0</v>
      </c>
      <c r="AG392" s="7">
        <v>0</v>
      </c>
      <c r="AH392" s="7">
        <v>445.28</v>
      </c>
      <c r="AI392" s="7">
        <v>1820.18</v>
      </c>
      <c r="AJ392" s="7">
        <f t="shared" si="26"/>
        <v>113.76125</v>
      </c>
      <c r="AK392" s="7" t="s">
        <v>8247</v>
      </c>
      <c r="AL392" s="1" t="s">
        <v>45</v>
      </c>
      <c r="AM392" s="1">
        <f t="shared" si="27"/>
        <v>0</v>
      </c>
      <c r="AN392" s="1" t="s">
        <v>8232</v>
      </c>
      <c r="AO392" s="1" t="s">
        <v>108</v>
      </c>
      <c r="AP392" s="4">
        <f>1</f>
        <v>1</v>
      </c>
    </row>
    <row r="393" spans="1:42" x14ac:dyDescent="0.3">
      <c r="A393" s="1" t="s">
        <v>754</v>
      </c>
      <c r="B393" s="1" t="s">
        <v>37</v>
      </c>
      <c r="C393" s="4">
        <v>23</v>
      </c>
      <c r="D393" s="4" t="str">
        <f t="shared" si="24"/>
        <v>Teenager</v>
      </c>
      <c r="E393" s="1" t="s">
        <v>3</v>
      </c>
      <c r="F393" s="1" t="s">
        <v>8254</v>
      </c>
      <c r="G393" s="1" t="s">
        <v>755</v>
      </c>
      <c r="H393" s="1">
        <v>92273</v>
      </c>
      <c r="I393" s="4">
        <v>4</v>
      </c>
      <c r="J393" s="4">
        <v>22</v>
      </c>
      <c r="K393" s="4" t="str">
        <f t="shared" si="25"/>
        <v>Loyal</v>
      </c>
      <c r="L393" s="1" t="s">
        <v>40</v>
      </c>
      <c r="M393" s="1" t="s">
        <v>38</v>
      </c>
      <c r="N393" s="7">
        <v>4.01</v>
      </c>
      <c r="O393" s="1" t="s">
        <v>41</v>
      </c>
      <c r="P393" s="1" t="s">
        <v>38</v>
      </c>
      <c r="Q393" s="1" t="s">
        <v>42</v>
      </c>
      <c r="R393" s="7">
        <v>53</v>
      </c>
      <c r="S393" s="1" t="s">
        <v>41</v>
      </c>
      <c r="T393" s="1" t="s">
        <v>38</v>
      </c>
      <c r="U393" s="1" t="s">
        <v>41</v>
      </c>
      <c r="V393" s="1" t="s">
        <v>41</v>
      </c>
      <c r="W393" s="1" t="s">
        <v>41</v>
      </c>
      <c r="X393" s="1" t="s">
        <v>38</v>
      </c>
      <c r="Y393" s="1" t="s">
        <v>38</v>
      </c>
      <c r="Z393" s="1" t="s">
        <v>38</v>
      </c>
      <c r="AA393" s="1" t="s">
        <v>49</v>
      </c>
      <c r="AB393" s="1" t="s">
        <v>41</v>
      </c>
      <c r="AC393" s="1" t="s">
        <v>54</v>
      </c>
      <c r="AD393" s="7">
        <v>83.3</v>
      </c>
      <c r="AE393" s="7">
        <v>1845.9</v>
      </c>
      <c r="AF393" s="7">
        <v>0</v>
      </c>
      <c r="AG393" s="7">
        <v>0</v>
      </c>
      <c r="AH393" s="7">
        <v>88.22</v>
      </c>
      <c r="AI393" s="7">
        <v>1934.12</v>
      </c>
      <c r="AJ393" s="7">
        <f t="shared" si="26"/>
        <v>87.914545454545447</v>
      </c>
      <c r="AK393" s="7" t="s">
        <v>8249</v>
      </c>
      <c r="AL393" s="1" t="s">
        <v>55</v>
      </c>
      <c r="AM393" s="1">
        <f t="shared" si="27"/>
        <v>1</v>
      </c>
      <c r="AN393" s="1" t="s">
        <v>56</v>
      </c>
      <c r="AO393" s="1" t="s">
        <v>57</v>
      </c>
      <c r="AP393" s="4">
        <f>1</f>
        <v>1</v>
      </c>
    </row>
    <row r="394" spans="1:42" x14ac:dyDescent="0.3">
      <c r="A394" s="1" t="s">
        <v>756</v>
      </c>
      <c r="B394" s="1" t="s">
        <v>37</v>
      </c>
      <c r="C394" s="4">
        <v>21</v>
      </c>
      <c r="D394" s="4" t="str">
        <f t="shared" si="24"/>
        <v>Teenager</v>
      </c>
      <c r="E394" s="1" t="s">
        <v>3</v>
      </c>
      <c r="F394" s="1" t="s">
        <v>8255</v>
      </c>
      <c r="G394" s="1" t="s">
        <v>541</v>
      </c>
      <c r="H394" s="1">
        <v>92503</v>
      </c>
      <c r="I394" s="4">
        <v>7</v>
      </c>
      <c r="J394" s="4">
        <v>41</v>
      </c>
      <c r="K394" s="4" t="str">
        <f t="shared" si="25"/>
        <v>Loyal</v>
      </c>
      <c r="L394" s="1" t="s">
        <v>74</v>
      </c>
      <c r="M394" s="1" t="s">
        <v>38</v>
      </c>
      <c r="N394" s="7">
        <v>14.73</v>
      </c>
      <c r="O394" s="1" t="s">
        <v>38</v>
      </c>
      <c r="P394" s="1" t="s">
        <v>38</v>
      </c>
      <c r="Q394" s="1" t="s">
        <v>53</v>
      </c>
      <c r="R394" s="7">
        <v>82</v>
      </c>
      <c r="S394" s="1" t="s">
        <v>38</v>
      </c>
      <c r="T394" s="1" t="s">
        <v>38</v>
      </c>
      <c r="U394" s="1" t="s">
        <v>38</v>
      </c>
      <c r="V394" s="1" t="s">
        <v>41</v>
      </c>
      <c r="W394" s="1" t="s">
        <v>41</v>
      </c>
      <c r="X394" s="1" t="s">
        <v>38</v>
      </c>
      <c r="Y394" s="1" t="s">
        <v>38</v>
      </c>
      <c r="Z394" s="1" t="s">
        <v>38</v>
      </c>
      <c r="AA394" s="1" t="s">
        <v>43</v>
      </c>
      <c r="AB394" s="1" t="s">
        <v>38</v>
      </c>
      <c r="AC394" s="1" t="s">
        <v>54</v>
      </c>
      <c r="AD394" s="7">
        <v>101.6</v>
      </c>
      <c r="AE394" s="7">
        <v>3930.55</v>
      </c>
      <c r="AF394" s="7">
        <v>0</v>
      </c>
      <c r="AG394" s="7">
        <v>0</v>
      </c>
      <c r="AH394" s="7">
        <v>603.92999999999995</v>
      </c>
      <c r="AI394" s="7">
        <v>4534.4799999999996</v>
      </c>
      <c r="AJ394" s="7">
        <f t="shared" si="26"/>
        <v>110.59707317073169</v>
      </c>
      <c r="AK394" s="7" t="s">
        <v>8247</v>
      </c>
      <c r="AL394" s="1" t="s">
        <v>45</v>
      </c>
      <c r="AM394" s="1">
        <f t="shared" si="27"/>
        <v>0</v>
      </c>
      <c r="AN394" s="1" t="s">
        <v>8232</v>
      </c>
      <c r="AO394" s="1" t="s">
        <v>108</v>
      </c>
      <c r="AP394" s="4">
        <f>1</f>
        <v>1</v>
      </c>
    </row>
    <row r="395" spans="1:42" x14ac:dyDescent="0.3">
      <c r="A395" s="1" t="s">
        <v>757</v>
      </c>
      <c r="B395" s="1" t="s">
        <v>37</v>
      </c>
      <c r="C395" s="4">
        <v>76</v>
      </c>
      <c r="D395" s="4" t="str">
        <f t="shared" si="24"/>
        <v>Senior Citizen</v>
      </c>
      <c r="E395" s="1" t="s">
        <v>8253</v>
      </c>
      <c r="F395" s="1" t="s">
        <v>8254</v>
      </c>
      <c r="G395" s="1" t="s">
        <v>758</v>
      </c>
      <c r="H395" s="1">
        <v>95946</v>
      </c>
      <c r="I395" s="4">
        <v>0</v>
      </c>
      <c r="J395" s="4">
        <v>4</v>
      </c>
      <c r="K395" s="4" t="str">
        <f t="shared" si="25"/>
        <v>New</v>
      </c>
      <c r="L395" s="1" t="s">
        <v>40</v>
      </c>
      <c r="M395" s="1" t="s">
        <v>38</v>
      </c>
      <c r="N395" s="7">
        <v>35.67</v>
      </c>
      <c r="O395" s="1" t="s">
        <v>41</v>
      </c>
      <c r="P395" s="1" t="s">
        <v>38</v>
      </c>
      <c r="Q395" s="1" t="s">
        <v>53</v>
      </c>
      <c r="R395" s="7">
        <v>8</v>
      </c>
      <c r="S395" s="1" t="s">
        <v>41</v>
      </c>
      <c r="T395" s="1" t="s">
        <v>38</v>
      </c>
      <c r="U395" s="1" t="s">
        <v>41</v>
      </c>
      <c r="V395" s="1" t="s">
        <v>41</v>
      </c>
      <c r="W395" s="1" t="s">
        <v>41</v>
      </c>
      <c r="X395" s="1" t="s">
        <v>41</v>
      </c>
      <c r="Y395" s="1" t="s">
        <v>41</v>
      </c>
      <c r="Z395" s="1" t="s">
        <v>38</v>
      </c>
      <c r="AA395" s="1" t="s">
        <v>71</v>
      </c>
      <c r="AB395" s="1" t="s">
        <v>41</v>
      </c>
      <c r="AC395" s="1" t="s">
        <v>54</v>
      </c>
      <c r="AD395" s="7">
        <v>72.75</v>
      </c>
      <c r="AE395" s="7">
        <v>317.75</v>
      </c>
      <c r="AF395" s="7">
        <v>0</v>
      </c>
      <c r="AG395" s="7">
        <v>0</v>
      </c>
      <c r="AH395" s="7">
        <v>142.68</v>
      </c>
      <c r="AI395" s="7">
        <v>460.43</v>
      </c>
      <c r="AJ395" s="7">
        <f t="shared" si="26"/>
        <v>115.1075</v>
      </c>
      <c r="AK395" s="7" t="s">
        <v>8247</v>
      </c>
      <c r="AL395" s="1" t="s">
        <v>45</v>
      </c>
      <c r="AM395" s="1">
        <f t="shared" si="27"/>
        <v>0</v>
      </c>
      <c r="AN395" s="1" t="s">
        <v>8232</v>
      </c>
      <c r="AO395" s="1" t="s">
        <v>108</v>
      </c>
      <c r="AP395" s="4">
        <f>1</f>
        <v>1</v>
      </c>
    </row>
    <row r="396" spans="1:42" x14ac:dyDescent="0.3">
      <c r="A396" s="1" t="s">
        <v>759</v>
      </c>
      <c r="B396" s="1" t="s">
        <v>37</v>
      </c>
      <c r="C396" s="4">
        <v>63</v>
      </c>
      <c r="D396" s="4" t="str">
        <f t="shared" si="24"/>
        <v>Senior Citizen</v>
      </c>
      <c r="E396" s="1" t="s">
        <v>8253</v>
      </c>
      <c r="F396" s="1" t="s">
        <v>8254</v>
      </c>
      <c r="G396" s="1" t="s">
        <v>155</v>
      </c>
      <c r="H396" s="1">
        <v>95148</v>
      </c>
      <c r="I396" s="4">
        <v>0</v>
      </c>
      <c r="J396" s="4">
        <v>24</v>
      </c>
      <c r="K396" s="4" t="str">
        <f t="shared" si="25"/>
        <v>Loyal</v>
      </c>
      <c r="L396" s="1" t="s">
        <v>127</v>
      </c>
      <c r="M396" s="1" t="s">
        <v>38</v>
      </c>
      <c r="N396" s="7">
        <v>44.09</v>
      </c>
      <c r="O396" s="1" t="s">
        <v>38</v>
      </c>
      <c r="P396" s="1" t="s">
        <v>38</v>
      </c>
      <c r="Q396" s="1" t="s">
        <v>53</v>
      </c>
      <c r="R396" s="7">
        <v>9</v>
      </c>
      <c r="S396" s="1" t="s">
        <v>41</v>
      </c>
      <c r="T396" s="1" t="s">
        <v>41</v>
      </c>
      <c r="U396" s="1" t="s">
        <v>38</v>
      </c>
      <c r="V396" s="1" t="s">
        <v>41</v>
      </c>
      <c r="W396" s="1" t="s">
        <v>38</v>
      </c>
      <c r="X396" s="1" t="s">
        <v>41</v>
      </c>
      <c r="Y396" s="1" t="s">
        <v>41</v>
      </c>
      <c r="Z396" s="1" t="s">
        <v>38</v>
      </c>
      <c r="AA396" s="1" t="s">
        <v>49</v>
      </c>
      <c r="AB396" s="1" t="s">
        <v>38</v>
      </c>
      <c r="AC396" s="1" t="s">
        <v>44</v>
      </c>
      <c r="AD396" s="7">
        <v>88.95</v>
      </c>
      <c r="AE396" s="7">
        <v>2072.75</v>
      </c>
      <c r="AF396" s="7">
        <v>0</v>
      </c>
      <c r="AG396" s="7">
        <v>0</v>
      </c>
      <c r="AH396" s="7">
        <v>1058.1600000000001</v>
      </c>
      <c r="AI396" s="7">
        <v>3130.91</v>
      </c>
      <c r="AJ396" s="7">
        <f t="shared" si="26"/>
        <v>130.45458333333332</v>
      </c>
      <c r="AK396" s="7" t="s">
        <v>8247</v>
      </c>
      <c r="AL396" s="1" t="s">
        <v>45</v>
      </c>
      <c r="AM396" s="1">
        <f t="shared" si="27"/>
        <v>0</v>
      </c>
      <c r="AN396" s="1" t="s">
        <v>8232</v>
      </c>
      <c r="AO396" s="1" t="s">
        <v>108</v>
      </c>
      <c r="AP396" s="4">
        <f>1</f>
        <v>1</v>
      </c>
    </row>
    <row r="397" spans="1:42" x14ac:dyDescent="0.3">
      <c r="A397" s="1" t="s">
        <v>760</v>
      </c>
      <c r="B397" s="1" t="s">
        <v>37</v>
      </c>
      <c r="C397" s="4">
        <v>43</v>
      </c>
      <c r="D397" s="4" t="str">
        <f t="shared" si="24"/>
        <v>Adult</v>
      </c>
      <c r="E397" s="1" t="s">
        <v>8253</v>
      </c>
      <c r="F397" s="1" t="s">
        <v>8254</v>
      </c>
      <c r="G397" s="1" t="s">
        <v>761</v>
      </c>
      <c r="H397" s="1">
        <v>93304</v>
      </c>
      <c r="I397" s="4">
        <v>0</v>
      </c>
      <c r="J397" s="4">
        <v>38</v>
      </c>
      <c r="K397" s="4" t="str">
        <f t="shared" si="25"/>
        <v>Loyal</v>
      </c>
      <c r="L397" s="1" t="s">
        <v>40</v>
      </c>
      <c r="M397" s="1" t="s">
        <v>38</v>
      </c>
      <c r="N397" s="7">
        <v>43.19</v>
      </c>
      <c r="O397" s="1" t="s">
        <v>41</v>
      </c>
      <c r="P397" s="1" t="s">
        <v>41</v>
      </c>
      <c r="Q397" s="1" t="s">
        <v>8232</v>
      </c>
      <c r="R397" s="7">
        <v>0</v>
      </c>
      <c r="S397" s="1" t="s">
        <v>41</v>
      </c>
      <c r="T397" s="1" t="s">
        <v>41</v>
      </c>
      <c r="U397" s="1" t="s">
        <v>41</v>
      </c>
      <c r="V397" s="1" t="s">
        <v>41</v>
      </c>
      <c r="W397" s="1" t="s">
        <v>41</v>
      </c>
      <c r="X397" s="1" t="s">
        <v>41</v>
      </c>
      <c r="Y397" s="1" t="s">
        <v>41</v>
      </c>
      <c r="Z397" s="1" t="s">
        <v>41</v>
      </c>
      <c r="AA397" s="1" t="s">
        <v>71</v>
      </c>
      <c r="AB397" s="1" t="s">
        <v>41</v>
      </c>
      <c r="AC397" s="1" t="s">
        <v>44</v>
      </c>
      <c r="AD397" s="7">
        <v>20.3</v>
      </c>
      <c r="AE397" s="7">
        <v>743.05</v>
      </c>
      <c r="AF397" s="7">
        <v>0</v>
      </c>
      <c r="AG397" s="7">
        <v>0</v>
      </c>
      <c r="AH397" s="7">
        <v>1641.22</v>
      </c>
      <c r="AI397" s="7">
        <v>2384.27</v>
      </c>
      <c r="AJ397" s="7">
        <f t="shared" si="26"/>
        <v>62.743947368421054</v>
      </c>
      <c r="AK397" s="7" t="s">
        <v>8249</v>
      </c>
      <c r="AL397" s="1" t="s">
        <v>45</v>
      </c>
      <c r="AM397" s="1">
        <f t="shared" si="27"/>
        <v>0</v>
      </c>
      <c r="AN397" s="1" t="s">
        <v>8232</v>
      </c>
      <c r="AO397" s="1" t="s">
        <v>108</v>
      </c>
      <c r="AP397" s="4">
        <f>1</f>
        <v>1</v>
      </c>
    </row>
    <row r="398" spans="1:42" x14ac:dyDescent="0.3">
      <c r="A398" s="1" t="s">
        <v>762</v>
      </c>
      <c r="B398" s="1" t="s">
        <v>37</v>
      </c>
      <c r="C398" s="4">
        <v>19</v>
      </c>
      <c r="D398" s="4" t="str">
        <f t="shared" si="24"/>
        <v>Teenager</v>
      </c>
      <c r="E398" s="1" t="s">
        <v>8253</v>
      </c>
      <c r="F398" s="1" t="s">
        <v>8254</v>
      </c>
      <c r="G398" s="1" t="s">
        <v>658</v>
      </c>
      <c r="H398" s="1">
        <v>95983</v>
      </c>
      <c r="I398" s="4">
        <v>0</v>
      </c>
      <c r="J398" s="4">
        <v>25</v>
      </c>
      <c r="K398" s="4" t="str">
        <f t="shared" si="25"/>
        <v>Loyal</v>
      </c>
      <c r="L398" s="1" t="s">
        <v>40</v>
      </c>
      <c r="M398" s="1" t="s">
        <v>38</v>
      </c>
      <c r="N398" s="7">
        <v>28.05</v>
      </c>
      <c r="O398" s="1" t="s">
        <v>38</v>
      </c>
      <c r="P398" s="1" t="s">
        <v>38</v>
      </c>
      <c r="Q398" s="1" t="s">
        <v>42</v>
      </c>
      <c r="R398" s="7">
        <v>85</v>
      </c>
      <c r="S398" s="1" t="s">
        <v>38</v>
      </c>
      <c r="T398" s="1" t="s">
        <v>38</v>
      </c>
      <c r="U398" s="1" t="s">
        <v>38</v>
      </c>
      <c r="V398" s="1" t="s">
        <v>38</v>
      </c>
      <c r="W398" s="1" t="s">
        <v>38</v>
      </c>
      <c r="X398" s="1" t="s">
        <v>41</v>
      </c>
      <c r="Y398" s="1" t="s">
        <v>41</v>
      </c>
      <c r="Z398" s="1" t="s">
        <v>38</v>
      </c>
      <c r="AA398" s="1" t="s">
        <v>49</v>
      </c>
      <c r="AB398" s="1" t="s">
        <v>38</v>
      </c>
      <c r="AC398" s="1" t="s">
        <v>54</v>
      </c>
      <c r="AD398" s="7">
        <v>78.349999999999994</v>
      </c>
      <c r="AE398" s="7">
        <v>1837.9</v>
      </c>
      <c r="AF398" s="7">
        <v>0</v>
      </c>
      <c r="AG398" s="7">
        <v>0</v>
      </c>
      <c r="AH398" s="7">
        <v>701.25</v>
      </c>
      <c r="AI398" s="7">
        <v>2539.15</v>
      </c>
      <c r="AJ398" s="7">
        <f t="shared" si="26"/>
        <v>101.566</v>
      </c>
      <c r="AK398" s="7" t="s">
        <v>8247</v>
      </c>
      <c r="AL398" s="1" t="s">
        <v>45</v>
      </c>
      <c r="AM398" s="1">
        <f t="shared" si="27"/>
        <v>0</v>
      </c>
      <c r="AN398" s="1" t="s">
        <v>8232</v>
      </c>
      <c r="AO398" s="1" t="s">
        <v>108</v>
      </c>
      <c r="AP398" s="4">
        <f>1</f>
        <v>1</v>
      </c>
    </row>
    <row r="399" spans="1:42" x14ac:dyDescent="0.3">
      <c r="A399" s="1" t="s">
        <v>763</v>
      </c>
      <c r="B399" s="1" t="s">
        <v>47</v>
      </c>
      <c r="C399" s="4">
        <v>41</v>
      </c>
      <c r="D399" s="4" t="str">
        <f t="shared" si="24"/>
        <v>Adult</v>
      </c>
      <c r="E399" s="1" t="s">
        <v>3</v>
      </c>
      <c r="F399" s="1" t="s">
        <v>8254</v>
      </c>
      <c r="G399" s="1" t="s">
        <v>764</v>
      </c>
      <c r="H399" s="1">
        <v>96027</v>
      </c>
      <c r="I399" s="4">
        <v>8</v>
      </c>
      <c r="J399" s="4">
        <v>40</v>
      </c>
      <c r="K399" s="4" t="str">
        <f t="shared" si="25"/>
        <v>Loyal</v>
      </c>
      <c r="L399" s="1" t="s">
        <v>74</v>
      </c>
      <c r="M399" s="1" t="s">
        <v>38</v>
      </c>
      <c r="N399" s="7">
        <v>39.22</v>
      </c>
      <c r="O399" s="1" t="s">
        <v>41</v>
      </c>
      <c r="P399" s="1" t="s">
        <v>38</v>
      </c>
      <c r="Q399" s="1" t="s">
        <v>53</v>
      </c>
      <c r="R399" s="7">
        <v>27</v>
      </c>
      <c r="S399" s="1" t="s">
        <v>41</v>
      </c>
      <c r="T399" s="1" t="s">
        <v>38</v>
      </c>
      <c r="U399" s="1" t="s">
        <v>38</v>
      </c>
      <c r="V399" s="1" t="s">
        <v>41</v>
      </c>
      <c r="W399" s="1" t="s">
        <v>41</v>
      </c>
      <c r="X399" s="1" t="s">
        <v>41</v>
      </c>
      <c r="Y399" s="1" t="s">
        <v>41</v>
      </c>
      <c r="Z399" s="1" t="s">
        <v>38</v>
      </c>
      <c r="AA399" s="1" t="s">
        <v>49</v>
      </c>
      <c r="AB399" s="1" t="s">
        <v>38</v>
      </c>
      <c r="AC399" s="1" t="s">
        <v>54</v>
      </c>
      <c r="AD399" s="7">
        <v>80</v>
      </c>
      <c r="AE399" s="7">
        <v>3168.75</v>
      </c>
      <c r="AF399" s="7">
        <v>41.74</v>
      </c>
      <c r="AG399" s="7">
        <v>0</v>
      </c>
      <c r="AH399" s="7">
        <v>1568.8</v>
      </c>
      <c r="AI399" s="7">
        <v>4695.8100000000004</v>
      </c>
      <c r="AJ399" s="7">
        <f t="shared" si="26"/>
        <v>117.39525</v>
      </c>
      <c r="AK399" s="7" t="s">
        <v>8247</v>
      </c>
      <c r="AL399" s="1" t="s">
        <v>45</v>
      </c>
      <c r="AM399" s="1">
        <f t="shared" si="27"/>
        <v>0</v>
      </c>
      <c r="AN399" s="1" t="s">
        <v>8232</v>
      </c>
      <c r="AO399" s="1" t="s">
        <v>108</v>
      </c>
      <c r="AP399" s="4">
        <f>1</f>
        <v>1</v>
      </c>
    </row>
    <row r="400" spans="1:42" x14ac:dyDescent="0.3">
      <c r="A400" s="1" t="s">
        <v>765</v>
      </c>
      <c r="B400" s="1" t="s">
        <v>37</v>
      </c>
      <c r="C400" s="4">
        <v>48</v>
      </c>
      <c r="D400" s="4" t="str">
        <f t="shared" si="24"/>
        <v>Adult</v>
      </c>
      <c r="E400" s="1" t="s">
        <v>8253</v>
      </c>
      <c r="F400" s="1" t="s">
        <v>8254</v>
      </c>
      <c r="G400" s="1" t="s">
        <v>766</v>
      </c>
      <c r="H400" s="1">
        <v>95988</v>
      </c>
      <c r="I400" s="4">
        <v>0</v>
      </c>
      <c r="J400" s="4">
        <v>8</v>
      </c>
      <c r="K400" s="4" t="str">
        <f t="shared" si="25"/>
        <v>New</v>
      </c>
      <c r="L400" s="1" t="s">
        <v>40</v>
      </c>
      <c r="M400" s="1" t="s">
        <v>38</v>
      </c>
      <c r="N400" s="7">
        <v>37.79</v>
      </c>
      <c r="O400" s="1" t="s">
        <v>41</v>
      </c>
      <c r="P400" s="1" t="s">
        <v>38</v>
      </c>
      <c r="Q400" s="1" t="s">
        <v>42</v>
      </c>
      <c r="R400" s="7">
        <v>25</v>
      </c>
      <c r="S400" s="1" t="s">
        <v>38</v>
      </c>
      <c r="T400" s="1" t="s">
        <v>41</v>
      </c>
      <c r="U400" s="1" t="s">
        <v>41</v>
      </c>
      <c r="V400" s="1" t="s">
        <v>41</v>
      </c>
      <c r="W400" s="1" t="s">
        <v>41</v>
      </c>
      <c r="X400" s="1" t="s">
        <v>41</v>
      </c>
      <c r="Y400" s="1" t="s">
        <v>41</v>
      </c>
      <c r="Z400" s="1" t="s">
        <v>41</v>
      </c>
      <c r="AA400" s="1" t="s">
        <v>49</v>
      </c>
      <c r="AB400" s="1" t="s">
        <v>38</v>
      </c>
      <c r="AC400" s="1" t="s">
        <v>54</v>
      </c>
      <c r="AD400" s="7">
        <v>49.85</v>
      </c>
      <c r="AE400" s="7">
        <v>365.55</v>
      </c>
      <c r="AF400" s="7">
        <v>13.01</v>
      </c>
      <c r="AG400" s="7">
        <v>10</v>
      </c>
      <c r="AH400" s="7">
        <v>302.32</v>
      </c>
      <c r="AI400" s="7">
        <v>664.86</v>
      </c>
      <c r="AJ400" s="7">
        <f t="shared" si="26"/>
        <v>83.107500000000002</v>
      </c>
      <c r="AK400" s="7" t="s">
        <v>8249</v>
      </c>
      <c r="AL400" s="1" t="s">
        <v>55</v>
      </c>
      <c r="AM400" s="1">
        <f t="shared" si="27"/>
        <v>1</v>
      </c>
      <c r="AN400" s="1" t="s">
        <v>56</v>
      </c>
      <c r="AO400" s="1" t="s">
        <v>201</v>
      </c>
      <c r="AP400" s="4">
        <f>1</f>
        <v>1</v>
      </c>
    </row>
    <row r="401" spans="1:42" x14ac:dyDescent="0.3">
      <c r="A401" s="1" t="s">
        <v>767</v>
      </c>
      <c r="B401" s="1" t="s">
        <v>47</v>
      </c>
      <c r="C401" s="4">
        <v>35</v>
      </c>
      <c r="D401" s="4" t="str">
        <f t="shared" si="24"/>
        <v>Adult</v>
      </c>
      <c r="E401" s="1" t="s">
        <v>3</v>
      </c>
      <c r="F401" s="1" t="s">
        <v>8257</v>
      </c>
      <c r="G401" s="1" t="s">
        <v>768</v>
      </c>
      <c r="H401" s="1">
        <v>95655</v>
      </c>
      <c r="I401" s="4">
        <v>1</v>
      </c>
      <c r="J401" s="4">
        <v>13</v>
      </c>
      <c r="K401" s="4" t="str">
        <f t="shared" si="25"/>
        <v>Loyal</v>
      </c>
      <c r="L401" s="1" t="s">
        <v>60</v>
      </c>
      <c r="M401" s="1" t="s">
        <v>38</v>
      </c>
      <c r="N401" s="7">
        <v>40.200000000000003</v>
      </c>
      <c r="O401" s="1" t="s">
        <v>41</v>
      </c>
      <c r="P401" s="1" t="s">
        <v>41</v>
      </c>
      <c r="Q401" s="1" t="s">
        <v>8232</v>
      </c>
      <c r="R401" s="7">
        <v>0</v>
      </c>
      <c r="S401" s="1" t="s">
        <v>41</v>
      </c>
      <c r="T401" s="1" t="s">
        <v>41</v>
      </c>
      <c r="U401" s="1" t="s">
        <v>41</v>
      </c>
      <c r="V401" s="1" t="s">
        <v>41</v>
      </c>
      <c r="W401" s="1" t="s">
        <v>41</v>
      </c>
      <c r="X401" s="1" t="s">
        <v>41</v>
      </c>
      <c r="Y401" s="1" t="s">
        <v>41</v>
      </c>
      <c r="Z401" s="1" t="s">
        <v>41</v>
      </c>
      <c r="AA401" s="1" t="s">
        <v>49</v>
      </c>
      <c r="AB401" s="1" t="s">
        <v>38</v>
      </c>
      <c r="AC401" s="1" t="s">
        <v>44</v>
      </c>
      <c r="AD401" s="7">
        <v>19.850000000000001</v>
      </c>
      <c r="AE401" s="7">
        <v>252</v>
      </c>
      <c r="AF401" s="7">
        <v>0</v>
      </c>
      <c r="AG401" s="7">
        <v>0</v>
      </c>
      <c r="AH401" s="7">
        <v>522.6</v>
      </c>
      <c r="AI401" s="7">
        <v>774.6</v>
      </c>
      <c r="AJ401" s="7">
        <f t="shared" si="26"/>
        <v>59.58461538461539</v>
      </c>
      <c r="AK401" s="7" t="s">
        <v>8249</v>
      </c>
      <c r="AL401" s="1" t="s">
        <v>45</v>
      </c>
      <c r="AM401" s="1">
        <f t="shared" si="27"/>
        <v>0</v>
      </c>
      <c r="AN401" s="1" t="s">
        <v>8232</v>
      </c>
      <c r="AO401" s="1" t="s">
        <v>108</v>
      </c>
      <c r="AP401" s="4">
        <f>1</f>
        <v>1</v>
      </c>
    </row>
    <row r="402" spans="1:42" x14ac:dyDescent="0.3">
      <c r="A402" s="1" t="s">
        <v>769</v>
      </c>
      <c r="B402" s="1" t="s">
        <v>47</v>
      </c>
      <c r="C402" s="4">
        <v>21</v>
      </c>
      <c r="D402" s="4" t="str">
        <f t="shared" si="24"/>
        <v>Teenager</v>
      </c>
      <c r="E402" s="1" t="s">
        <v>3</v>
      </c>
      <c r="F402" s="1" t="s">
        <v>8255</v>
      </c>
      <c r="G402" s="1" t="s">
        <v>770</v>
      </c>
      <c r="H402" s="1">
        <v>94930</v>
      </c>
      <c r="I402" s="4">
        <v>0</v>
      </c>
      <c r="J402" s="4">
        <v>64</v>
      </c>
      <c r="K402" s="4" t="str">
        <f t="shared" si="25"/>
        <v>Veteran</v>
      </c>
      <c r="L402" s="1" t="s">
        <v>40</v>
      </c>
      <c r="M402" s="1" t="s">
        <v>38</v>
      </c>
      <c r="N402" s="7">
        <v>34.58</v>
      </c>
      <c r="O402" s="1" t="s">
        <v>38</v>
      </c>
      <c r="P402" s="1" t="s">
        <v>38</v>
      </c>
      <c r="Q402" s="1" t="s">
        <v>53</v>
      </c>
      <c r="R402" s="7">
        <v>27</v>
      </c>
      <c r="S402" s="1" t="s">
        <v>38</v>
      </c>
      <c r="T402" s="1" t="s">
        <v>38</v>
      </c>
      <c r="U402" s="1" t="s">
        <v>38</v>
      </c>
      <c r="V402" s="1" t="s">
        <v>41</v>
      </c>
      <c r="W402" s="1" t="s">
        <v>41</v>
      </c>
      <c r="X402" s="1" t="s">
        <v>41</v>
      </c>
      <c r="Y402" s="1" t="s">
        <v>41</v>
      </c>
      <c r="Z402" s="1" t="s">
        <v>38</v>
      </c>
      <c r="AA402" s="1" t="s">
        <v>49</v>
      </c>
      <c r="AB402" s="1" t="s">
        <v>38</v>
      </c>
      <c r="AC402" s="1" t="s">
        <v>54</v>
      </c>
      <c r="AD402" s="7">
        <v>91.8</v>
      </c>
      <c r="AE402" s="7">
        <v>5960.5</v>
      </c>
      <c r="AF402" s="7">
        <v>0</v>
      </c>
      <c r="AG402" s="7">
        <v>0</v>
      </c>
      <c r="AH402" s="7">
        <v>2213.12</v>
      </c>
      <c r="AI402" s="7">
        <v>8173.62</v>
      </c>
      <c r="AJ402" s="7">
        <f t="shared" si="26"/>
        <v>127.7128125</v>
      </c>
      <c r="AK402" s="7" t="s">
        <v>8247</v>
      </c>
      <c r="AL402" s="1" t="s">
        <v>45</v>
      </c>
      <c r="AM402" s="1">
        <f t="shared" si="27"/>
        <v>0</v>
      </c>
      <c r="AN402" s="1" t="s">
        <v>8232</v>
      </c>
      <c r="AO402" s="1" t="s">
        <v>108</v>
      </c>
      <c r="AP402" s="4">
        <f>1</f>
        <v>1</v>
      </c>
    </row>
    <row r="403" spans="1:42" x14ac:dyDescent="0.3">
      <c r="A403" s="1" t="s">
        <v>771</v>
      </c>
      <c r="B403" s="1" t="s">
        <v>37</v>
      </c>
      <c r="C403" s="4">
        <v>32</v>
      </c>
      <c r="D403" s="4" t="str">
        <f t="shared" si="24"/>
        <v>Adult</v>
      </c>
      <c r="E403" s="1" t="s">
        <v>3</v>
      </c>
      <c r="F403" s="1" t="s">
        <v>8254</v>
      </c>
      <c r="G403" s="1" t="s">
        <v>772</v>
      </c>
      <c r="H403" s="1">
        <v>95547</v>
      </c>
      <c r="I403" s="4">
        <v>1</v>
      </c>
      <c r="J403" s="4">
        <v>62</v>
      </c>
      <c r="K403" s="4" t="str">
        <f t="shared" si="25"/>
        <v>Veteran</v>
      </c>
      <c r="L403" s="1" t="s">
        <v>40</v>
      </c>
      <c r="M403" s="1" t="s">
        <v>38</v>
      </c>
      <c r="N403" s="7">
        <v>48.58</v>
      </c>
      <c r="O403" s="1" t="s">
        <v>41</v>
      </c>
      <c r="P403" s="1" t="s">
        <v>38</v>
      </c>
      <c r="Q403" s="1" t="s">
        <v>53</v>
      </c>
      <c r="R403" s="7">
        <v>13</v>
      </c>
      <c r="S403" s="1" t="s">
        <v>41</v>
      </c>
      <c r="T403" s="1" t="s">
        <v>38</v>
      </c>
      <c r="U403" s="1" t="s">
        <v>38</v>
      </c>
      <c r="V403" s="1" t="s">
        <v>41</v>
      </c>
      <c r="W403" s="1" t="s">
        <v>38</v>
      </c>
      <c r="X403" s="1" t="s">
        <v>38</v>
      </c>
      <c r="Y403" s="1" t="s">
        <v>38</v>
      </c>
      <c r="Z403" s="1" t="s">
        <v>38</v>
      </c>
      <c r="AA403" s="1" t="s">
        <v>49</v>
      </c>
      <c r="AB403" s="1" t="s">
        <v>38</v>
      </c>
      <c r="AC403" s="1" t="s">
        <v>54</v>
      </c>
      <c r="AD403" s="7">
        <v>100.15</v>
      </c>
      <c r="AE403" s="7">
        <v>6283.3</v>
      </c>
      <c r="AF403" s="7">
        <v>0</v>
      </c>
      <c r="AG403" s="7">
        <v>0</v>
      </c>
      <c r="AH403" s="7">
        <v>3011.96</v>
      </c>
      <c r="AI403" s="7">
        <v>9295.26</v>
      </c>
      <c r="AJ403" s="7">
        <f t="shared" si="26"/>
        <v>149.92354838709679</v>
      </c>
      <c r="AK403" s="7" t="s">
        <v>8247</v>
      </c>
      <c r="AL403" s="1" t="s">
        <v>55</v>
      </c>
      <c r="AM403" s="1">
        <f t="shared" si="27"/>
        <v>1</v>
      </c>
      <c r="AN403" s="1" t="s">
        <v>56</v>
      </c>
      <c r="AO403" s="1" t="s">
        <v>57</v>
      </c>
      <c r="AP403" s="4">
        <f>1</f>
        <v>1</v>
      </c>
    </row>
    <row r="404" spans="1:42" x14ac:dyDescent="0.3">
      <c r="A404" s="1" t="s">
        <v>773</v>
      </c>
      <c r="B404" s="1" t="s">
        <v>37</v>
      </c>
      <c r="C404" s="4">
        <v>51</v>
      </c>
      <c r="D404" s="4" t="str">
        <f t="shared" si="24"/>
        <v>Senior Citizen</v>
      </c>
      <c r="E404" s="1" t="s">
        <v>3</v>
      </c>
      <c r="F404" s="1" t="s">
        <v>8254</v>
      </c>
      <c r="G404" s="1" t="s">
        <v>774</v>
      </c>
      <c r="H404" s="1">
        <v>95444</v>
      </c>
      <c r="I404" s="4">
        <v>0</v>
      </c>
      <c r="J404" s="4">
        <v>20</v>
      </c>
      <c r="K404" s="4" t="str">
        <f t="shared" si="25"/>
        <v>Loyal</v>
      </c>
      <c r="L404" s="1" t="s">
        <v>40</v>
      </c>
      <c r="M404" s="1" t="s">
        <v>38</v>
      </c>
      <c r="N404" s="7">
        <v>43.49</v>
      </c>
      <c r="O404" s="1" t="s">
        <v>41</v>
      </c>
      <c r="P404" s="1" t="s">
        <v>38</v>
      </c>
      <c r="Q404" s="1" t="s">
        <v>53</v>
      </c>
      <c r="R404" s="7">
        <v>28</v>
      </c>
      <c r="S404" s="1" t="s">
        <v>41</v>
      </c>
      <c r="T404" s="1" t="s">
        <v>41</v>
      </c>
      <c r="U404" s="1" t="s">
        <v>41</v>
      </c>
      <c r="V404" s="1" t="s">
        <v>41</v>
      </c>
      <c r="W404" s="1" t="s">
        <v>41</v>
      </c>
      <c r="X404" s="1" t="s">
        <v>41</v>
      </c>
      <c r="Y404" s="1" t="s">
        <v>41</v>
      </c>
      <c r="Z404" s="1" t="s">
        <v>38</v>
      </c>
      <c r="AA404" s="1" t="s">
        <v>49</v>
      </c>
      <c r="AB404" s="1" t="s">
        <v>38</v>
      </c>
      <c r="AC404" s="1" t="s">
        <v>54</v>
      </c>
      <c r="AD404" s="7">
        <v>69.8</v>
      </c>
      <c r="AE404" s="7">
        <v>1540.35</v>
      </c>
      <c r="AF404" s="7">
        <v>0</v>
      </c>
      <c r="AG404" s="7">
        <v>0</v>
      </c>
      <c r="AH404" s="7">
        <v>869.8</v>
      </c>
      <c r="AI404" s="7">
        <v>2410.15</v>
      </c>
      <c r="AJ404" s="7">
        <f t="shared" si="26"/>
        <v>120.50750000000001</v>
      </c>
      <c r="AK404" s="7" t="s">
        <v>8247</v>
      </c>
      <c r="AL404" s="1" t="s">
        <v>45</v>
      </c>
      <c r="AM404" s="1">
        <f t="shared" si="27"/>
        <v>0</v>
      </c>
      <c r="AN404" s="1" t="s">
        <v>8232</v>
      </c>
      <c r="AO404" s="1" t="s">
        <v>108</v>
      </c>
      <c r="AP404" s="4">
        <f>1</f>
        <v>1</v>
      </c>
    </row>
    <row r="405" spans="1:42" x14ac:dyDescent="0.3">
      <c r="A405" s="1" t="s">
        <v>775</v>
      </c>
      <c r="B405" s="1" t="s">
        <v>47</v>
      </c>
      <c r="C405" s="4">
        <v>53</v>
      </c>
      <c r="D405" s="4" t="str">
        <f t="shared" si="24"/>
        <v>Senior Citizen</v>
      </c>
      <c r="E405" s="1" t="s">
        <v>3</v>
      </c>
      <c r="F405" s="1" t="s">
        <v>8254</v>
      </c>
      <c r="G405" s="1" t="s">
        <v>776</v>
      </c>
      <c r="H405" s="1">
        <v>93263</v>
      </c>
      <c r="I405" s="4">
        <v>1</v>
      </c>
      <c r="J405" s="4">
        <v>14</v>
      </c>
      <c r="K405" s="4" t="str">
        <f t="shared" si="25"/>
        <v>Loyal</v>
      </c>
      <c r="L405" s="1" t="s">
        <v>60</v>
      </c>
      <c r="M405" s="1" t="s">
        <v>41</v>
      </c>
      <c r="N405" s="7">
        <v>25.420517214274568</v>
      </c>
      <c r="O405" s="1" t="s">
        <v>41</v>
      </c>
      <c r="P405" s="1" t="s">
        <v>38</v>
      </c>
      <c r="Q405" s="1" t="s">
        <v>77</v>
      </c>
      <c r="R405" s="7">
        <v>12</v>
      </c>
      <c r="S405" s="1" t="s">
        <v>41</v>
      </c>
      <c r="T405" s="1" t="s">
        <v>41</v>
      </c>
      <c r="U405" s="1" t="s">
        <v>41</v>
      </c>
      <c r="V405" s="1" t="s">
        <v>41</v>
      </c>
      <c r="W405" s="1" t="s">
        <v>38</v>
      </c>
      <c r="X405" s="1" t="s">
        <v>38</v>
      </c>
      <c r="Y405" s="1" t="s">
        <v>38</v>
      </c>
      <c r="Z405" s="1" t="s">
        <v>38</v>
      </c>
      <c r="AA405" s="1" t="s">
        <v>49</v>
      </c>
      <c r="AB405" s="1" t="s">
        <v>41</v>
      </c>
      <c r="AC405" s="1" t="s">
        <v>54</v>
      </c>
      <c r="AD405" s="7">
        <v>46.35</v>
      </c>
      <c r="AE405" s="7">
        <v>667.7</v>
      </c>
      <c r="AF405" s="7">
        <v>0</v>
      </c>
      <c r="AG405" s="7">
        <v>0</v>
      </c>
      <c r="AH405" s="7">
        <v>0</v>
      </c>
      <c r="AI405" s="7">
        <v>667.7</v>
      </c>
      <c r="AJ405" s="7">
        <f t="shared" si="26"/>
        <v>47.692857142857143</v>
      </c>
      <c r="AK405" s="7" t="s">
        <v>8246</v>
      </c>
      <c r="AL405" s="1" t="s">
        <v>55</v>
      </c>
      <c r="AM405" s="1">
        <f t="shared" si="27"/>
        <v>1</v>
      </c>
      <c r="AN405" s="1" t="s">
        <v>119</v>
      </c>
      <c r="AO405" s="1" t="s">
        <v>120</v>
      </c>
      <c r="AP405" s="4">
        <f>1</f>
        <v>1</v>
      </c>
    </row>
    <row r="406" spans="1:42" x14ac:dyDescent="0.3">
      <c r="A406" s="1" t="s">
        <v>777</v>
      </c>
      <c r="B406" s="1" t="s">
        <v>37</v>
      </c>
      <c r="C406" s="4">
        <v>21</v>
      </c>
      <c r="D406" s="4" t="str">
        <f t="shared" si="24"/>
        <v>Teenager</v>
      </c>
      <c r="E406" s="1" t="s">
        <v>8253</v>
      </c>
      <c r="F406" s="1" t="s">
        <v>8254</v>
      </c>
      <c r="G406" s="1" t="s">
        <v>243</v>
      </c>
      <c r="H406" s="1">
        <v>92028</v>
      </c>
      <c r="I406" s="4">
        <v>0</v>
      </c>
      <c r="J406" s="4">
        <v>57</v>
      </c>
      <c r="K406" s="4" t="str">
        <f t="shared" si="25"/>
        <v>Veteran</v>
      </c>
      <c r="L406" s="1" t="s">
        <v>40</v>
      </c>
      <c r="M406" s="1" t="s">
        <v>38</v>
      </c>
      <c r="N406" s="7">
        <v>36.14</v>
      </c>
      <c r="O406" s="1" t="s">
        <v>41</v>
      </c>
      <c r="P406" s="1" t="s">
        <v>38</v>
      </c>
      <c r="Q406" s="1" t="s">
        <v>42</v>
      </c>
      <c r="R406" s="7">
        <v>48</v>
      </c>
      <c r="S406" s="1" t="s">
        <v>41</v>
      </c>
      <c r="T406" s="1" t="s">
        <v>38</v>
      </c>
      <c r="U406" s="1" t="s">
        <v>38</v>
      </c>
      <c r="V406" s="1" t="s">
        <v>38</v>
      </c>
      <c r="W406" s="1" t="s">
        <v>38</v>
      </c>
      <c r="X406" s="1" t="s">
        <v>41</v>
      </c>
      <c r="Y406" s="1" t="s">
        <v>38</v>
      </c>
      <c r="Z406" s="1" t="s">
        <v>38</v>
      </c>
      <c r="AA406" s="1" t="s">
        <v>71</v>
      </c>
      <c r="AB406" s="1" t="s">
        <v>41</v>
      </c>
      <c r="AC406" s="1" t="s">
        <v>181</v>
      </c>
      <c r="AD406" s="7">
        <v>69.75</v>
      </c>
      <c r="AE406" s="7">
        <v>3894.4</v>
      </c>
      <c r="AF406" s="7">
        <v>0</v>
      </c>
      <c r="AG406" s="7">
        <v>0</v>
      </c>
      <c r="AH406" s="7">
        <v>2059.98</v>
      </c>
      <c r="AI406" s="7">
        <v>5954.38</v>
      </c>
      <c r="AJ406" s="7">
        <f t="shared" si="26"/>
        <v>104.46280701754387</v>
      </c>
      <c r="AK406" s="7" t="s">
        <v>8247</v>
      </c>
      <c r="AL406" s="1" t="s">
        <v>45</v>
      </c>
      <c r="AM406" s="1">
        <f t="shared" si="27"/>
        <v>0</v>
      </c>
      <c r="AN406" s="1" t="s">
        <v>8232</v>
      </c>
      <c r="AO406" s="1" t="s">
        <v>108</v>
      </c>
      <c r="AP406" s="4">
        <f>1</f>
        <v>1</v>
      </c>
    </row>
    <row r="407" spans="1:42" x14ac:dyDescent="0.3">
      <c r="A407" s="1" t="s">
        <v>778</v>
      </c>
      <c r="B407" s="1" t="s">
        <v>47</v>
      </c>
      <c r="C407" s="4">
        <v>41</v>
      </c>
      <c r="D407" s="4" t="str">
        <f t="shared" si="24"/>
        <v>Adult</v>
      </c>
      <c r="E407" s="1" t="s">
        <v>8253</v>
      </c>
      <c r="F407" s="1" t="s">
        <v>8255</v>
      </c>
      <c r="G407" s="1" t="s">
        <v>566</v>
      </c>
      <c r="H407" s="1">
        <v>90601</v>
      </c>
      <c r="I407" s="4">
        <v>0</v>
      </c>
      <c r="J407" s="4">
        <v>12</v>
      </c>
      <c r="K407" s="4" t="str">
        <f t="shared" si="25"/>
        <v>Loyal</v>
      </c>
      <c r="L407" s="1" t="s">
        <v>60</v>
      </c>
      <c r="M407" s="1" t="s">
        <v>38</v>
      </c>
      <c r="N407" s="7">
        <v>27.07</v>
      </c>
      <c r="O407" s="1" t="s">
        <v>41</v>
      </c>
      <c r="P407" s="1" t="s">
        <v>38</v>
      </c>
      <c r="Q407" s="1" t="s">
        <v>42</v>
      </c>
      <c r="R407" s="7">
        <v>29</v>
      </c>
      <c r="S407" s="1" t="s">
        <v>38</v>
      </c>
      <c r="T407" s="1" t="s">
        <v>41</v>
      </c>
      <c r="U407" s="1" t="s">
        <v>41</v>
      </c>
      <c r="V407" s="1" t="s">
        <v>41</v>
      </c>
      <c r="W407" s="1" t="s">
        <v>38</v>
      </c>
      <c r="X407" s="1" t="s">
        <v>38</v>
      </c>
      <c r="Y407" s="1" t="s">
        <v>38</v>
      </c>
      <c r="Z407" s="1" t="s">
        <v>38</v>
      </c>
      <c r="AA407" s="1" t="s">
        <v>49</v>
      </c>
      <c r="AB407" s="1" t="s">
        <v>38</v>
      </c>
      <c r="AC407" s="1" t="s">
        <v>181</v>
      </c>
      <c r="AD407" s="7">
        <v>69.849999999999994</v>
      </c>
      <c r="AE407" s="7">
        <v>837.5</v>
      </c>
      <c r="AF407" s="7">
        <v>0</v>
      </c>
      <c r="AG407" s="7">
        <v>0</v>
      </c>
      <c r="AH407" s="7">
        <v>324.83999999999997</v>
      </c>
      <c r="AI407" s="7">
        <v>1162.3399999999999</v>
      </c>
      <c r="AJ407" s="7">
        <f t="shared" si="26"/>
        <v>96.861666666666665</v>
      </c>
      <c r="AK407" s="7" t="s">
        <v>8249</v>
      </c>
      <c r="AL407" s="1" t="s">
        <v>45</v>
      </c>
      <c r="AM407" s="1">
        <f t="shared" si="27"/>
        <v>0</v>
      </c>
      <c r="AN407" s="1" t="s">
        <v>8232</v>
      </c>
      <c r="AO407" s="1" t="s">
        <v>108</v>
      </c>
      <c r="AP407" s="4">
        <f>1</f>
        <v>1</v>
      </c>
    </row>
    <row r="408" spans="1:42" x14ac:dyDescent="0.3">
      <c r="A408" s="1" t="s">
        <v>779</v>
      </c>
      <c r="B408" s="1" t="s">
        <v>37</v>
      </c>
      <c r="C408" s="4">
        <v>40</v>
      </c>
      <c r="D408" s="4" t="str">
        <f t="shared" si="24"/>
        <v>Adult</v>
      </c>
      <c r="E408" s="1" t="s">
        <v>3</v>
      </c>
      <c r="F408" s="1" t="s">
        <v>8256</v>
      </c>
      <c r="G408" s="1" t="s">
        <v>780</v>
      </c>
      <c r="H408" s="1">
        <v>93452</v>
      </c>
      <c r="I408" s="4">
        <v>0</v>
      </c>
      <c r="J408" s="4">
        <v>59</v>
      </c>
      <c r="K408" s="4" t="str">
        <f t="shared" si="25"/>
        <v>Veteran</v>
      </c>
      <c r="L408" s="1" t="s">
        <v>74</v>
      </c>
      <c r="M408" s="1" t="s">
        <v>38</v>
      </c>
      <c r="N408" s="7">
        <v>42.37</v>
      </c>
      <c r="O408" s="1" t="s">
        <v>38</v>
      </c>
      <c r="P408" s="1" t="s">
        <v>41</v>
      </c>
      <c r="Q408" s="1" t="s">
        <v>8232</v>
      </c>
      <c r="R408" s="7">
        <v>0</v>
      </c>
      <c r="S408" s="1" t="s">
        <v>41</v>
      </c>
      <c r="T408" s="1" t="s">
        <v>41</v>
      </c>
      <c r="U408" s="1" t="s">
        <v>41</v>
      </c>
      <c r="V408" s="1" t="s">
        <v>41</v>
      </c>
      <c r="W408" s="1" t="s">
        <v>41</v>
      </c>
      <c r="X408" s="1" t="s">
        <v>41</v>
      </c>
      <c r="Y408" s="1" t="s">
        <v>41</v>
      </c>
      <c r="Z408" s="1" t="s">
        <v>41</v>
      </c>
      <c r="AA408" s="1" t="s">
        <v>71</v>
      </c>
      <c r="AB408" s="1" t="s">
        <v>41</v>
      </c>
      <c r="AC408" s="1" t="s">
        <v>44</v>
      </c>
      <c r="AD408" s="7">
        <v>25.45</v>
      </c>
      <c r="AE408" s="7">
        <v>1534.05</v>
      </c>
      <c r="AF408" s="7">
        <v>0</v>
      </c>
      <c r="AG408" s="7">
        <v>0</v>
      </c>
      <c r="AH408" s="7">
        <v>2499.83</v>
      </c>
      <c r="AI408" s="7">
        <v>4033.88</v>
      </c>
      <c r="AJ408" s="7">
        <f t="shared" si="26"/>
        <v>68.370847457627121</v>
      </c>
      <c r="AK408" s="7" t="s">
        <v>8249</v>
      </c>
      <c r="AL408" s="1" t="s">
        <v>45</v>
      </c>
      <c r="AM408" s="1">
        <f t="shared" si="27"/>
        <v>0</v>
      </c>
      <c r="AN408" s="1" t="s">
        <v>8232</v>
      </c>
      <c r="AO408" s="1" t="s">
        <v>108</v>
      </c>
      <c r="AP408" s="4">
        <f>1</f>
        <v>1</v>
      </c>
    </row>
    <row r="409" spans="1:42" x14ac:dyDescent="0.3">
      <c r="A409" s="1" t="s">
        <v>781</v>
      </c>
      <c r="B409" s="1" t="s">
        <v>37</v>
      </c>
      <c r="C409" s="4">
        <v>40</v>
      </c>
      <c r="D409" s="4" t="str">
        <f t="shared" si="24"/>
        <v>Adult</v>
      </c>
      <c r="E409" s="1" t="s">
        <v>3</v>
      </c>
      <c r="F409" s="1" t="s">
        <v>8254</v>
      </c>
      <c r="G409" s="1" t="s">
        <v>782</v>
      </c>
      <c r="H409" s="1">
        <v>94552</v>
      </c>
      <c r="I409" s="4">
        <v>4</v>
      </c>
      <c r="J409" s="4">
        <v>59</v>
      </c>
      <c r="K409" s="4" t="str">
        <f t="shared" si="25"/>
        <v>Veteran</v>
      </c>
      <c r="L409" s="1" t="s">
        <v>74</v>
      </c>
      <c r="M409" s="1" t="s">
        <v>38</v>
      </c>
      <c r="N409" s="7">
        <v>8.2799999999999994</v>
      </c>
      <c r="O409" s="1" t="s">
        <v>41</v>
      </c>
      <c r="P409" s="1" t="s">
        <v>38</v>
      </c>
      <c r="Q409" s="1" t="s">
        <v>77</v>
      </c>
      <c r="R409" s="7">
        <v>22</v>
      </c>
      <c r="S409" s="1" t="s">
        <v>41</v>
      </c>
      <c r="T409" s="1" t="s">
        <v>38</v>
      </c>
      <c r="U409" s="1" t="s">
        <v>41</v>
      </c>
      <c r="V409" s="1" t="s">
        <v>38</v>
      </c>
      <c r="W409" s="1" t="s">
        <v>38</v>
      </c>
      <c r="X409" s="1" t="s">
        <v>38</v>
      </c>
      <c r="Y409" s="1" t="s">
        <v>38</v>
      </c>
      <c r="Z409" s="1" t="s">
        <v>38</v>
      </c>
      <c r="AA409" s="1" t="s">
        <v>71</v>
      </c>
      <c r="AB409" s="1" t="s">
        <v>38</v>
      </c>
      <c r="AC409" s="1" t="s">
        <v>44</v>
      </c>
      <c r="AD409" s="7">
        <v>75.95</v>
      </c>
      <c r="AE409" s="7">
        <v>4542.3500000000004</v>
      </c>
      <c r="AF409" s="7">
        <v>0</v>
      </c>
      <c r="AG409" s="7">
        <v>0</v>
      </c>
      <c r="AH409" s="7">
        <v>488.52</v>
      </c>
      <c r="AI409" s="7">
        <v>5030.87</v>
      </c>
      <c r="AJ409" s="7">
        <f t="shared" si="26"/>
        <v>85.268983050847453</v>
      </c>
      <c r="AK409" s="7" t="s">
        <v>8249</v>
      </c>
      <c r="AL409" s="1" t="s">
        <v>45</v>
      </c>
      <c r="AM409" s="1">
        <f t="shared" si="27"/>
        <v>0</v>
      </c>
      <c r="AN409" s="1" t="s">
        <v>8232</v>
      </c>
      <c r="AO409" s="1" t="s">
        <v>108</v>
      </c>
      <c r="AP409" s="4">
        <f>1</f>
        <v>1</v>
      </c>
    </row>
    <row r="410" spans="1:42" x14ac:dyDescent="0.3">
      <c r="A410" s="1" t="s">
        <v>783</v>
      </c>
      <c r="B410" s="1" t="s">
        <v>47</v>
      </c>
      <c r="C410" s="4">
        <v>62</v>
      </c>
      <c r="D410" s="4" t="str">
        <f t="shared" si="24"/>
        <v>Senior Citizen</v>
      </c>
      <c r="E410" s="1" t="s">
        <v>8253</v>
      </c>
      <c r="F410" s="1" t="s">
        <v>8254</v>
      </c>
      <c r="G410" s="1" t="s">
        <v>784</v>
      </c>
      <c r="H410" s="1">
        <v>95961</v>
      </c>
      <c r="I410" s="4">
        <v>0</v>
      </c>
      <c r="J410" s="4">
        <v>53</v>
      </c>
      <c r="K410" s="4" t="str">
        <f t="shared" si="25"/>
        <v>Veteran</v>
      </c>
      <c r="L410" s="1" t="s">
        <v>74</v>
      </c>
      <c r="M410" s="1" t="s">
        <v>38</v>
      </c>
      <c r="N410" s="7">
        <v>26.21</v>
      </c>
      <c r="O410" s="1" t="s">
        <v>41</v>
      </c>
      <c r="P410" s="1" t="s">
        <v>41</v>
      </c>
      <c r="Q410" s="1" t="s">
        <v>8232</v>
      </c>
      <c r="R410" s="7">
        <v>0</v>
      </c>
      <c r="S410" s="1" t="s">
        <v>41</v>
      </c>
      <c r="T410" s="1" t="s">
        <v>41</v>
      </c>
      <c r="U410" s="1" t="s">
        <v>41</v>
      </c>
      <c r="V410" s="1" t="s">
        <v>41</v>
      </c>
      <c r="W410" s="1" t="s">
        <v>41</v>
      </c>
      <c r="X410" s="1" t="s">
        <v>41</v>
      </c>
      <c r="Y410" s="1" t="s">
        <v>41</v>
      </c>
      <c r="Z410" s="1" t="s">
        <v>41</v>
      </c>
      <c r="AA410" s="1" t="s">
        <v>71</v>
      </c>
      <c r="AB410" s="1" t="s">
        <v>41</v>
      </c>
      <c r="AC410" s="1" t="s">
        <v>54</v>
      </c>
      <c r="AD410" s="7">
        <v>19.75</v>
      </c>
      <c r="AE410" s="7">
        <v>1052.3499999999999</v>
      </c>
      <c r="AF410" s="7">
        <v>0</v>
      </c>
      <c r="AG410" s="7">
        <v>0</v>
      </c>
      <c r="AH410" s="7">
        <v>1389.13</v>
      </c>
      <c r="AI410" s="7">
        <v>2441.48</v>
      </c>
      <c r="AJ410" s="7">
        <f t="shared" si="26"/>
        <v>46.065660377358491</v>
      </c>
      <c r="AK410" s="7" t="s">
        <v>8246</v>
      </c>
      <c r="AL410" s="1" t="s">
        <v>55</v>
      </c>
      <c r="AM410" s="1">
        <f t="shared" si="27"/>
        <v>1</v>
      </c>
      <c r="AN410" s="1" t="s">
        <v>115</v>
      </c>
      <c r="AO410" s="1" t="s">
        <v>116</v>
      </c>
      <c r="AP410" s="4">
        <f>1</f>
        <v>1</v>
      </c>
    </row>
    <row r="411" spans="1:42" x14ac:dyDescent="0.3">
      <c r="A411" s="1" t="s">
        <v>785</v>
      </c>
      <c r="B411" s="1" t="s">
        <v>47</v>
      </c>
      <c r="C411" s="4">
        <v>33</v>
      </c>
      <c r="D411" s="4" t="str">
        <f t="shared" si="24"/>
        <v>Adult</v>
      </c>
      <c r="E411" s="1" t="s">
        <v>3</v>
      </c>
      <c r="F411" s="1" t="s">
        <v>8254</v>
      </c>
      <c r="G411" s="1" t="s">
        <v>786</v>
      </c>
      <c r="H411" s="1">
        <v>92066</v>
      </c>
      <c r="I411" s="4">
        <v>3</v>
      </c>
      <c r="J411" s="4">
        <v>45</v>
      </c>
      <c r="K411" s="4" t="str">
        <f t="shared" si="25"/>
        <v>Loyal</v>
      </c>
      <c r="L411" s="1" t="s">
        <v>40</v>
      </c>
      <c r="M411" s="1" t="s">
        <v>38</v>
      </c>
      <c r="N411" s="7">
        <v>39.82</v>
      </c>
      <c r="O411" s="1" t="s">
        <v>38</v>
      </c>
      <c r="P411" s="1" t="s">
        <v>38</v>
      </c>
      <c r="Q411" s="1" t="s">
        <v>77</v>
      </c>
      <c r="R411" s="7">
        <v>13</v>
      </c>
      <c r="S411" s="1" t="s">
        <v>41</v>
      </c>
      <c r="T411" s="1" t="s">
        <v>38</v>
      </c>
      <c r="U411" s="1" t="s">
        <v>38</v>
      </c>
      <c r="V411" s="1" t="s">
        <v>41</v>
      </c>
      <c r="W411" s="1" t="s">
        <v>38</v>
      </c>
      <c r="X411" s="1" t="s">
        <v>38</v>
      </c>
      <c r="Y411" s="1" t="s">
        <v>38</v>
      </c>
      <c r="Z411" s="1" t="s">
        <v>38</v>
      </c>
      <c r="AA411" s="1" t="s">
        <v>43</v>
      </c>
      <c r="AB411" s="1" t="s">
        <v>41</v>
      </c>
      <c r="AC411" s="1" t="s">
        <v>44</v>
      </c>
      <c r="AD411" s="7">
        <v>78.75</v>
      </c>
      <c r="AE411" s="7">
        <v>3600.65</v>
      </c>
      <c r="AF411" s="7">
        <v>0</v>
      </c>
      <c r="AG411" s="7">
        <v>0</v>
      </c>
      <c r="AH411" s="7">
        <v>1791.9</v>
      </c>
      <c r="AI411" s="7">
        <v>5392.55</v>
      </c>
      <c r="AJ411" s="7">
        <f t="shared" si="26"/>
        <v>119.83444444444444</v>
      </c>
      <c r="AK411" s="7" t="s">
        <v>8247</v>
      </c>
      <c r="AL411" s="1" t="s">
        <v>45</v>
      </c>
      <c r="AM411" s="1">
        <f t="shared" si="27"/>
        <v>0</v>
      </c>
      <c r="AN411" s="1" t="s">
        <v>8232</v>
      </c>
      <c r="AO411" s="1" t="s">
        <v>108</v>
      </c>
      <c r="AP411" s="4">
        <f>1</f>
        <v>1</v>
      </c>
    </row>
    <row r="412" spans="1:42" x14ac:dyDescent="0.3">
      <c r="A412" s="1" t="s">
        <v>787</v>
      </c>
      <c r="B412" s="1" t="s">
        <v>47</v>
      </c>
      <c r="C412" s="4">
        <v>55</v>
      </c>
      <c r="D412" s="4" t="str">
        <f t="shared" si="24"/>
        <v>Senior Citizen</v>
      </c>
      <c r="E412" s="1" t="s">
        <v>3</v>
      </c>
      <c r="F412" s="1" t="s">
        <v>8254</v>
      </c>
      <c r="G412" s="1" t="s">
        <v>788</v>
      </c>
      <c r="H412" s="1">
        <v>93621</v>
      </c>
      <c r="I412" s="4">
        <v>5</v>
      </c>
      <c r="J412" s="4">
        <v>50</v>
      </c>
      <c r="K412" s="4" t="str">
        <f t="shared" si="25"/>
        <v>Veteran</v>
      </c>
      <c r="L412" s="1" t="s">
        <v>74</v>
      </c>
      <c r="M412" s="1" t="s">
        <v>38</v>
      </c>
      <c r="N412" s="7">
        <v>1.87</v>
      </c>
      <c r="O412" s="1" t="s">
        <v>41</v>
      </c>
      <c r="P412" s="1" t="s">
        <v>41</v>
      </c>
      <c r="Q412" s="1" t="s">
        <v>8232</v>
      </c>
      <c r="R412" s="7">
        <v>0</v>
      </c>
      <c r="S412" s="1" t="s">
        <v>41</v>
      </c>
      <c r="T412" s="1" t="s">
        <v>41</v>
      </c>
      <c r="U412" s="1" t="s">
        <v>41</v>
      </c>
      <c r="V412" s="1" t="s">
        <v>41</v>
      </c>
      <c r="W412" s="1" t="s">
        <v>41</v>
      </c>
      <c r="X412" s="1" t="s">
        <v>41</v>
      </c>
      <c r="Y412" s="1" t="s">
        <v>41</v>
      </c>
      <c r="Z412" s="1" t="s">
        <v>41</v>
      </c>
      <c r="AA412" s="1" t="s">
        <v>71</v>
      </c>
      <c r="AB412" s="1" t="s">
        <v>41</v>
      </c>
      <c r="AC412" s="1" t="s">
        <v>54</v>
      </c>
      <c r="AD412" s="7">
        <v>19.8</v>
      </c>
      <c r="AE412" s="7">
        <v>1013.2</v>
      </c>
      <c r="AF412" s="7">
        <v>0</v>
      </c>
      <c r="AG412" s="7">
        <v>0</v>
      </c>
      <c r="AH412" s="7">
        <v>93.5</v>
      </c>
      <c r="AI412" s="7">
        <v>1106.7</v>
      </c>
      <c r="AJ412" s="7">
        <f t="shared" si="26"/>
        <v>22.134</v>
      </c>
      <c r="AK412" s="7" t="s">
        <v>8246</v>
      </c>
      <c r="AL412" s="1" t="s">
        <v>45</v>
      </c>
      <c r="AM412" s="1">
        <f t="shared" si="27"/>
        <v>0</v>
      </c>
      <c r="AN412" s="1" t="s">
        <v>8232</v>
      </c>
      <c r="AO412" s="1" t="s">
        <v>108</v>
      </c>
      <c r="AP412" s="4">
        <f>1</f>
        <v>1</v>
      </c>
    </row>
    <row r="413" spans="1:42" x14ac:dyDescent="0.3">
      <c r="A413" s="1" t="s">
        <v>789</v>
      </c>
      <c r="B413" s="1" t="s">
        <v>47</v>
      </c>
      <c r="C413" s="4">
        <v>35</v>
      </c>
      <c r="D413" s="4" t="str">
        <f t="shared" si="24"/>
        <v>Adult</v>
      </c>
      <c r="E413" s="1" t="s">
        <v>3</v>
      </c>
      <c r="F413" s="1" t="s">
        <v>8254</v>
      </c>
      <c r="G413" s="1" t="s">
        <v>790</v>
      </c>
      <c r="H413" s="1">
        <v>95427</v>
      </c>
      <c r="I413" s="4">
        <v>1</v>
      </c>
      <c r="J413" s="4">
        <v>20</v>
      </c>
      <c r="K413" s="4" t="str">
        <f t="shared" si="25"/>
        <v>Loyal</v>
      </c>
      <c r="L413" s="1" t="s">
        <v>60</v>
      </c>
      <c r="M413" s="1" t="s">
        <v>38</v>
      </c>
      <c r="N413" s="7">
        <v>18.05</v>
      </c>
      <c r="O413" s="1" t="s">
        <v>41</v>
      </c>
      <c r="P413" s="1" t="s">
        <v>38</v>
      </c>
      <c r="Q413" s="1" t="s">
        <v>53</v>
      </c>
      <c r="R413" s="7">
        <v>5</v>
      </c>
      <c r="S413" s="1" t="s">
        <v>41</v>
      </c>
      <c r="T413" s="1" t="s">
        <v>41</v>
      </c>
      <c r="U413" s="1" t="s">
        <v>41</v>
      </c>
      <c r="V413" s="1" t="s">
        <v>41</v>
      </c>
      <c r="W413" s="1" t="s">
        <v>38</v>
      </c>
      <c r="X413" s="1" t="s">
        <v>38</v>
      </c>
      <c r="Y413" s="1" t="s">
        <v>38</v>
      </c>
      <c r="Z413" s="1" t="s">
        <v>38</v>
      </c>
      <c r="AA413" s="1" t="s">
        <v>49</v>
      </c>
      <c r="AB413" s="1" t="s">
        <v>38</v>
      </c>
      <c r="AC413" s="1" t="s">
        <v>44</v>
      </c>
      <c r="AD413" s="7">
        <v>89</v>
      </c>
      <c r="AE413" s="7">
        <v>1820.45</v>
      </c>
      <c r="AF413" s="7">
        <v>0</v>
      </c>
      <c r="AG413" s="7">
        <v>0</v>
      </c>
      <c r="AH413" s="7">
        <v>361</v>
      </c>
      <c r="AI413" s="7">
        <v>2181.4499999999998</v>
      </c>
      <c r="AJ413" s="7">
        <f t="shared" si="26"/>
        <v>109.07249999999999</v>
      </c>
      <c r="AK413" s="7" t="s">
        <v>8247</v>
      </c>
      <c r="AL413" s="1" t="s">
        <v>55</v>
      </c>
      <c r="AM413" s="1">
        <f t="shared" si="27"/>
        <v>1</v>
      </c>
      <c r="AN413" s="1" t="s">
        <v>61</v>
      </c>
      <c r="AO413" s="1" t="s">
        <v>431</v>
      </c>
      <c r="AP413" s="4">
        <f>1</f>
        <v>1</v>
      </c>
    </row>
    <row r="414" spans="1:42" x14ac:dyDescent="0.3">
      <c r="A414" s="1" t="s">
        <v>791</v>
      </c>
      <c r="B414" s="1" t="s">
        <v>37</v>
      </c>
      <c r="C414" s="4">
        <v>77</v>
      </c>
      <c r="D414" s="4" t="str">
        <f t="shared" si="24"/>
        <v>Senior Citizen</v>
      </c>
      <c r="E414" s="1" t="s">
        <v>8253</v>
      </c>
      <c r="F414" s="1" t="s">
        <v>8254</v>
      </c>
      <c r="G414" s="1" t="s">
        <v>792</v>
      </c>
      <c r="H414" s="1">
        <v>92084</v>
      </c>
      <c r="I414" s="4">
        <v>0</v>
      </c>
      <c r="J414" s="4">
        <v>1</v>
      </c>
      <c r="K414" s="4" t="str">
        <f t="shared" si="25"/>
        <v>New</v>
      </c>
      <c r="L414" s="1" t="s">
        <v>52</v>
      </c>
      <c r="M414" s="1" t="s">
        <v>41</v>
      </c>
      <c r="N414" s="7">
        <v>25.420517214274568</v>
      </c>
      <c r="O414" s="1" t="s">
        <v>41</v>
      </c>
      <c r="P414" s="1" t="s">
        <v>38</v>
      </c>
      <c r="Q414" s="1" t="s">
        <v>77</v>
      </c>
      <c r="R414" s="7">
        <v>15</v>
      </c>
      <c r="S414" s="1" t="s">
        <v>41</v>
      </c>
      <c r="T414" s="1" t="s">
        <v>41</v>
      </c>
      <c r="U414" s="1" t="s">
        <v>41</v>
      </c>
      <c r="V414" s="1" t="s">
        <v>41</v>
      </c>
      <c r="W414" s="1" t="s">
        <v>41</v>
      </c>
      <c r="X414" s="1" t="s">
        <v>41</v>
      </c>
      <c r="Y414" s="1" t="s">
        <v>41</v>
      </c>
      <c r="Z414" s="1" t="s">
        <v>38</v>
      </c>
      <c r="AA414" s="1" t="s">
        <v>49</v>
      </c>
      <c r="AB414" s="1" t="s">
        <v>41</v>
      </c>
      <c r="AC414" s="1" t="s">
        <v>54</v>
      </c>
      <c r="AD414" s="7">
        <v>25.25</v>
      </c>
      <c r="AE414" s="7">
        <v>25.25</v>
      </c>
      <c r="AF414" s="7">
        <v>0</v>
      </c>
      <c r="AG414" s="7">
        <v>0</v>
      </c>
      <c r="AH414" s="7">
        <v>0</v>
      </c>
      <c r="AI414" s="7">
        <v>25.25</v>
      </c>
      <c r="AJ414" s="7">
        <f t="shared" si="26"/>
        <v>25.25</v>
      </c>
      <c r="AK414" s="7" t="s">
        <v>8246</v>
      </c>
      <c r="AL414" s="1" t="s">
        <v>55</v>
      </c>
      <c r="AM414" s="1">
        <f t="shared" si="27"/>
        <v>1</v>
      </c>
      <c r="AN414" s="1" t="s">
        <v>115</v>
      </c>
      <c r="AO414" s="1" t="s">
        <v>464</v>
      </c>
      <c r="AP414" s="4">
        <f>1</f>
        <v>1</v>
      </c>
    </row>
    <row r="415" spans="1:42" x14ac:dyDescent="0.3">
      <c r="A415" s="1" t="s">
        <v>793</v>
      </c>
      <c r="B415" s="1" t="s">
        <v>37</v>
      </c>
      <c r="C415" s="4">
        <v>38</v>
      </c>
      <c r="D415" s="4" t="str">
        <f t="shared" si="24"/>
        <v>Adult</v>
      </c>
      <c r="E415" s="1" t="s">
        <v>3</v>
      </c>
      <c r="F415" s="1" t="s">
        <v>8257</v>
      </c>
      <c r="G415" s="1" t="s">
        <v>794</v>
      </c>
      <c r="H415" s="1">
        <v>95073</v>
      </c>
      <c r="I415" s="4">
        <v>1</v>
      </c>
      <c r="J415" s="4">
        <v>70</v>
      </c>
      <c r="K415" s="4" t="str">
        <f t="shared" si="25"/>
        <v>Veteran</v>
      </c>
      <c r="L415" s="1" t="s">
        <v>40</v>
      </c>
      <c r="M415" s="1" t="s">
        <v>38</v>
      </c>
      <c r="N415" s="7">
        <v>38.630000000000003</v>
      </c>
      <c r="O415" s="1" t="s">
        <v>41</v>
      </c>
      <c r="P415" s="1" t="s">
        <v>41</v>
      </c>
      <c r="Q415" s="1" t="s">
        <v>8232</v>
      </c>
      <c r="R415" s="7">
        <v>0</v>
      </c>
      <c r="S415" s="1" t="s">
        <v>41</v>
      </c>
      <c r="T415" s="1" t="s">
        <v>41</v>
      </c>
      <c r="U415" s="1" t="s">
        <v>41</v>
      </c>
      <c r="V415" s="1" t="s">
        <v>41</v>
      </c>
      <c r="W415" s="1" t="s">
        <v>41</v>
      </c>
      <c r="X415" s="1" t="s">
        <v>41</v>
      </c>
      <c r="Y415" s="1" t="s">
        <v>41</v>
      </c>
      <c r="Z415" s="1" t="s">
        <v>41</v>
      </c>
      <c r="AA415" s="1" t="s">
        <v>71</v>
      </c>
      <c r="AB415" s="1" t="s">
        <v>38</v>
      </c>
      <c r="AC415" s="1" t="s">
        <v>44</v>
      </c>
      <c r="AD415" s="7">
        <v>19.2</v>
      </c>
      <c r="AE415" s="7">
        <v>1401.4</v>
      </c>
      <c r="AF415" s="7">
        <v>0</v>
      </c>
      <c r="AG415" s="7">
        <v>0</v>
      </c>
      <c r="AH415" s="7">
        <v>2704.1</v>
      </c>
      <c r="AI415" s="7">
        <v>4105.5</v>
      </c>
      <c r="AJ415" s="7">
        <f t="shared" si="26"/>
        <v>58.65</v>
      </c>
      <c r="AK415" s="7" t="s">
        <v>8249</v>
      </c>
      <c r="AL415" s="1" t="s">
        <v>45</v>
      </c>
      <c r="AM415" s="1">
        <f t="shared" si="27"/>
        <v>0</v>
      </c>
      <c r="AN415" s="1" t="s">
        <v>8232</v>
      </c>
      <c r="AO415" s="1" t="s">
        <v>108</v>
      </c>
      <c r="AP415" s="4">
        <f>1</f>
        <v>1</v>
      </c>
    </row>
    <row r="416" spans="1:42" x14ac:dyDescent="0.3">
      <c r="A416" s="1" t="s">
        <v>795</v>
      </c>
      <c r="B416" s="1" t="s">
        <v>47</v>
      </c>
      <c r="C416" s="4">
        <v>74</v>
      </c>
      <c r="D416" s="4" t="str">
        <f t="shared" si="24"/>
        <v>Senior Citizen</v>
      </c>
      <c r="E416" s="1" t="s">
        <v>3</v>
      </c>
      <c r="F416" s="1" t="s">
        <v>8254</v>
      </c>
      <c r="G416" s="1" t="s">
        <v>796</v>
      </c>
      <c r="H416" s="1">
        <v>96019</v>
      </c>
      <c r="I416" s="4">
        <v>1</v>
      </c>
      <c r="J416" s="4">
        <v>1</v>
      </c>
      <c r="K416" s="4" t="str">
        <f t="shared" si="25"/>
        <v>New</v>
      </c>
      <c r="L416" s="1" t="s">
        <v>52</v>
      </c>
      <c r="M416" s="1" t="s">
        <v>41</v>
      </c>
      <c r="N416" s="7">
        <v>25.420517214274568</v>
      </c>
      <c r="O416" s="1" t="s">
        <v>41</v>
      </c>
      <c r="P416" s="1" t="s">
        <v>38</v>
      </c>
      <c r="Q416" s="1" t="s">
        <v>42</v>
      </c>
      <c r="R416" s="7">
        <v>18</v>
      </c>
      <c r="S416" s="1" t="s">
        <v>41</v>
      </c>
      <c r="T416" s="1" t="s">
        <v>41</v>
      </c>
      <c r="U416" s="1" t="s">
        <v>41</v>
      </c>
      <c r="V416" s="1" t="s">
        <v>41</v>
      </c>
      <c r="W416" s="1" t="s">
        <v>41</v>
      </c>
      <c r="X416" s="1" t="s">
        <v>41</v>
      </c>
      <c r="Y416" s="1" t="s">
        <v>41</v>
      </c>
      <c r="Z416" s="1" t="s">
        <v>38</v>
      </c>
      <c r="AA416" s="1" t="s">
        <v>49</v>
      </c>
      <c r="AB416" s="1" t="s">
        <v>41</v>
      </c>
      <c r="AC416" s="1" t="s">
        <v>54</v>
      </c>
      <c r="AD416" s="7">
        <v>25.05</v>
      </c>
      <c r="AE416" s="7">
        <v>25.05</v>
      </c>
      <c r="AF416" s="7">
        <v>0</v>
      </c>
      <c r="AG416" s="7">
        <v>0</v>
      </c>
      <c r="AH416" s="7">
        <v>0</v>
      </c>
      <c r="AI416" s="7">
        <v>25.05</v>
      </c>
      <c r="AJ416" s="7">
        <f t="shared" si="26"/>
        <v>25.05</v>
      </c>
      <c r="AK416" s="7" t="s">
        <v>8246</v>
      </c>
      <c r="AL416" s="1" t="s">
        <v>55</v>
      </c>
      <c r="AM416" s="1">
        <f t="shared" si="27"/>
        <v>1</v>
      </c>
      <c r="AN416" s="1" t="s">
        <v>56</v>
      </c>
      <c r="AO416" s="1" t="s">
        <v>57</v>
      </c>
      <c r="AP416" s="4">
        <f>1</f>
        <v>1</v>
      </c>
    </row>
    <row r="417" spans="1:42" x14ac:dyDescent="0.3">
      <c r="A417" s="1" t="s">
        <v>797</v>
      </c>
      <c r="B417" s="1" t="s">
        <v>37</v>
      </c>
      <c r="C417" s="4">
        <v>61</v>
      </c>
      <c r="D417" s="4" t="str">
        <f t="shared" si="24"/>
        <v>Senior Citizen</v>
      </c>
      <c r="E417" s="1" t="s">
        <v>3</v>
      </c>
      <c r="F417" s="1" t="s">
        <v>8254</v>
      </c>
      <c r="G417" s="1" t="s">
        <v>798</v>
      </c>
      <c r="H417" s="1">
        <v>91343</v>
      </c>
      <c r="I417" s="4">
        <v>5</v>
      </c>
      <c r="J417" s="4">
        <v>64</v>
      </c>
      <c r="K417" s="4" t="str">
        <f t="shared" si="25"/>
        <v>Veteran</v>
      </c>
      <c r="L417" s="1" t="s">
        <v>40</v>
      </c>
      <c r="M417" s="1" t="s">
        <v>41</v>
      </c>
      <c r="N417" s="7">
        <v>25.420517214274568</v>
      </c>
      <c r="O417" s="1" t="s">
        <v>41</v>
      </c>
      <c r="P417" s="1" t="s">
        <v>38</v>
      </c>
      <c r="Q417" s="1" t="s">
        <v>77</v>
      </c>
      <c r="R417" s="7">
        <v>27</v>
      </c>
      <c r="S417" s="1" t="s">
        <v>38</v>
      </c>
      <c r="T417" s="1" t="s">
        <v>41</v>
      </c>
      <c r="U417" s="1" t="s">
        <v>38</v>
      </c>
      <c r="V417" s="1" t="s">
        <v>38</v>
      </c>
      <c r="W417" s="1" t="s">
        <v>41</v>
      </c>
      <c r="X417" s="1" t="s">
        <v>38</v>
      </c>
      <c r="Y417" s="1" t="s">
        <v>38</v>
      </c>
      <c r="Z417" s="1" t="s">
        <v>38</v>
      </c>
      <c r="AA417" s="1" t="s">
        <v>71</v>
      </c>
      <c r="AB417" s="1" t="s">
        <v>41</v>
      </c>
      <c r="AC417" s="1" t="s">
        <v>54</v>
      </c>
      <c r="AD417" s="7">
        <v>47.85</v>
      </c>
      <c r="AE417" s="7">
        <v>3147.5</v>
      </c>
      <c r="AF417" s="7">
        <v>0</v>
      </c>
      <c r="AG417" s="7">
        <v>0</v>
      </c>
      <c r="AH417" s="7">
        <v>0</v>
      </c>
      <c r="AI417" s="7">
        <v>3147.5</v>
      </c>
      <c r="AJ417" s="7">
        <f t="shared" si="26"/>
        <v>49.1796875</v>
      </c>
      <c r="AK417" s="7" t="s">
        <v>8246</v>
      </c>
      <c r="AL417" s="1" t="s">
        <v>55</v>
      </c>
      <c r="AM417" s="1">
        <f t="shared" si="27"/>
        <v>1</v>
      </c>
      <c r="AN417" s="1" t="s">
        <v>56</v>
      </c>
      <c r="AO417" s="1" t="s">
        <v>102</v>
      </c>
      <c r="AP417" s="4">
        <f>1</f>
        <v>1</v>
      </c>
    </row>
    <row r="418" spans="1:42" x14ac:dyDescent="0.3">
      <c r="A418" s="1" t="s">
        <v>799</v>
      </c>
      <c r="B418" s="1" t="s">
        <v>47</v>
      </c>
      <c r="C418" s="4">
        <v>62</v>
      </c>
      <c r="D418" s="4" t="str">
        <f t="shared" si="24"/>
        <v>Senior Citizen</v>
      </c>
      <c r="E418" s="1" t="s">
        <v>8253</v>
      </c>
      <c r="F418" s="1" t="s">
        <v>8254</v>
      </c>
      <c r="G418" s="1" t="s">
        <v>671</v>
      </c>
      <c r="H418" s="1">
        <v>95670</v>
      </c>
      <c r="I418" s="4">
        <v>0</v>
      </c>
      <c r="J418" s="4">
        <v>49</v>
      </c>
      <c r="K418" s="4" t="str">
        <f t="shared" si="25"/>
        <v>Veteran</v>
      </c>
      <c r="L418" s="1" t="s">
        <v>40</v>
      </c>
      <c r="M418" s="1" t="s">
        <v>38</v>
      </c>
      <c r="N418" s="7">
        <v>19.079999999999998</v>
      </c>
      <c r="O418" s="1" t="s">
        <v>38</v>
      </c>
      <c r="P418" s="1" t="s">
        <v>38</v>
      </c>
      <c r="Q418" s="1" t="s">
        <v>53</v>
      </c>
      <c r="R418" s="7">
        <v>24</v>
      </c>
      <c r="S418" s="1" t="s">
        <v>41</v>
      </c>
      <c r="T418" s="1" t="s">
        <v>41</v>
      </c>
      <c r="U418" s="1" t="s">
        <v>41</v>
      </c>
      <c r="V418" s="1" t="s">
        <v>41</v>
      </c>
      <c r="W418" s="1" t="s">
        <v>41</v>
      </c>
      <c r="X418" s="1" t="s">
        <v>41</v>
      </c>
      <c r="Y418" s="1" t="s">
        <v>41</v>
      </c>
      <c r="Z418" s="1" t="s">
        <v>41</v>
      </c>
      <c r="AA418" s="1" t="s">
        <v>49</v>
      </c>
      <c r="AB418" s="1" t="s">
        <v>41</v>
      </c>
      <c r="AC418" s="1" t="s">
        <v>44</v>
      </c>
      <c r="AD418" s="7">
        <v>75.2</v>
      </c>
      <c r="AE418" s="7">
        <v>3678.3</v>
      </c>
      <c r="AF418" s="7">
        <v>0</v>
      </c>
      <c r="AG418" s="7">
        <v>20</v>
      </c>
      <c r="AH418" s="7">
        <v>934.92</v>
      </c>
      <c r="AI418" s="7">
        <v>4633.22</v>
      </c>
      <c r="AJ418" s="7">
        <f t="shared" si="26"/>
        <v>94.555510204081642</v>
      </c>
      <c r="AK418" s="7" t="s">
        <v>8249</v>
      </c>
      <c r="AL418" s="1" t="s">
        <v>55</v>
      </c>
      <c r="AM418" s="1">
        <f t="shared" si="27"/>
        <v>1</v>
      </c>
      <c r="AN418" s="1" t="s">
        <v>115</v>
      </c>
      <c r="AO418" s="1" t="s">
        <v>800</v>
      </c>
      <c r="AP418" s="4">
        <f>1</f>
        <v>1</v>
      </c>
    </row>
    <row r="419" spans="1:42" x14ac:dyDescent="0.3">
      <c r="A419" s="1" t="s">
        <v>801</v>
      </c>
      <c r="B419" s="1" t="s">
        <v>47</v>
      </c>
      <c r="C419" s="4">
        <v>60</v>
      </c>
      <c r="D419" s="4" t="str">
        <f t="shared" si="24"/>
        <v>Senior Citizen</v>
      </c>
      <c r="E419" s="1" t="s">
        <v>8253</v>
      </c>
      <c r="F419" s="1" t="s">
        <v>8254</v>
      </c>
      <c r="G419" s="1" t="s">
        <v>802</v>
      </c>
      <c r="H419" s="1">
        <v>93280</v>
      </c>
      <c r="I419" s="4">
        <v>0</v>
      </c>
      <c r="J419" s="4">
        <v>28</v>
      </c>
      <c r="K419" s="4" t="str">
        <f t="shared" si="25"/>
        <v>Loyal</v>
      </c>
      <c r="L419" s="1" t="s">
        <v>127</v>
      </c>
      <c r="M419" s="1" t="s">
        <v>38</v>
      </c>
      <c r="N419" s="7">
        <v>44.28</v>
      </c>
      <c r="O419" s="1" t="s">
        <v>41</v>
      </c>
      <c r="P419" s="1" t="s">
        <v>38</v>
      </c>
      <c r="Q419" s="1" t="s">
        <v>53</v>
      </c>
      <c r="R419" s="7">
        <v>5</v>
      </c>
      <c r="S419" s="1" t="s">
        <v>38</v>
      </c>
      <c r="T419" s="1" t="s">
        <v>41</v>
      </c>
      <c r="U419" s="1" t="s">
        <v>41</v>
      </c>
      <c r="V419" s="1" t="s">
        <v>41</v>
      </c>
      <c r="W419" s="1" t="s">
        <v>41</v>
      </c>
      <c r="X419" s="1" t="s">
        <v>41</v>
      </c>
      <c r="Y419" s="1" t="s">
        <v>41</v>
      </c>
      <c r="Z419" s="1" t="s">
        <v>38</v>
      </c>
      <c r="AA419" s="1" t="s">
        <v>49</v>
      </c>
      <c r="AB419" s="1" t="s">
        <v>38</v>
      </c>
      <c r="AC419" s="1" t="s">
        <v>54</v>
      </c>
      <c r="AD419" s="7">
        <v>74.900000000000006</v>
      </c>
      <c r="AE419" s="7">
        <v>2068.5500000000002</v>
      </c>
      <c r="AF419" s="7">
        <v>0</v>
      </c>
      <c r="AG419" s="7">
        <v>0</v>
      </c>
      <c r="AH419" s="7">
        <v>1239.8399999999999</v>
      </c>
      <c r="AI419" s="7">
        <v>3308.39</v>
      </c>
      <c r="AJ419" s="7">
        <f t="shared" si="26"/>
        <v>118.1567857142857</v>
      </c>
      <c r="AK419" s="7" t="s">
        <v>8247</v>
      </c>
      <c r="AL419" s="1" t="s">
        <v>55</v>
      </c>
      <c r="AM419" s="1">
        <f t="shared" si="27"/>
        <v>1</v>
      </c>
      <c r="AN419" s="1" t="s">
        <v>115</v>
      </c>
      <c r="AO419" s="1" t="s">
        <v>116</v>
      </c>
      <c r="AP419" s="4">
        <f>1</f>
        <v>1</v>
      </c>
    </row>
    <row r="420" spans="1:42" x14ac:dyDescent="0.3">
      <c r="A420" s="1" t="s">
        <v>803</v>
      </c>
      <c r="B420" s="1" t="s">
        <v>47</v>
      </c>
      <c r="C420" s="4">
        <v>32</v>
      </c>
      <c r="D420" s="4" t="str">
        <f t="shared" si="24"/>
        <v>Adult</v>
      </c>
      <c r="E420" s="1" t="s">
        <v>3</v>
      </c>
      <c r="F420" s="1" t="s">
        <v>8254</v>
      </c>
      <c r="G420" s="1" t="s">
        <v>307</v>
      </c>
      <c r="H420" s="1">
        <v>92840</v>
      </c>
      <c r="I420" s="4">
        <v>1</v>
      </c>
      <c r="J420" s="4">
        <v>72</v>
      </c>
      <c r="K420" s="4" t="str">
        <f t="shared" si="25"/>
        <v>Veteran</v>
      </c>
      <c r="L420" s="1" t="s">
        <v>40</v>
      </c>
      <c r="M420" s="1" t="s">
        <v>38</v>
      </c>
      <c r="N420" s="7">
        <v>47.83</v>
      </c>
      <c r="O420" s="1" t="s">
        <v>38</v>
      </c>
      <c r="P420" s="1" t="s">
        <v>38</v>
      </c>
      <c r="Q420" s="1" t="s">
        <v>53</v>
      </c>
      <c r="R420" s="7">
        <v>27</v>
      </c>
      <c r="S420" s="1" t="s">
        <v>38</v>
      </c>
      <c r="T420" s="1" t="s">
        <v>41</v>
      </c>
      <c r="U420" s="1" t="s">
        <v>38</v>
      </c>
      <c r="V420" s="1" t="s">
        <v>38</v>
      </c>
      <c r="W420" s="1" t="s">
        <v>38</v>
      </c>
      <c r="X420" s="1" t="s">
        <v>38</v>
      </c>
      <c r="Y420" s="1" t="s">
        <v>38</v>
      </c>
      <c r="Z420" s="1" t="s">
        <v>38</v>
      </c>
      <c r="AA420" s="1" t="s">
        <v>71</v>
      </c>
      <c r="AB420" s="1" t="s">
        <v>38</v>
      </c>
      <c r="AC420" s="1" t="s">
        <v>44</v>
      </c>
      <c r="AD420" s="7">
        <v>111.9</v>
      </c>
      <c r="AE420" s="7">
        <v>8071.05</v>
      </c>
      <c r="AF420" s="7">
        <v>0</v>
      </c>
      <c r="AG420" s="7">
        <v>0</v>
      </c>
      <c r="AH420" s="7">
        <v>3443.76</v>
      </c>
      <c r="AI420" s="7">
        <v>11514.81</v>
      </c>
      <c r="AJ420" s="7">
        <f t="shared" si="26"/>
        <v>159.92791666666665</v>
      </c>
      <c r="AK420" s="7" t="s">
        <v>8248</v>
      </c>
      <c r="AL420" s="1" t="s">
        <v>45</v>
      </c>
      <c r="AM420" s="1">
        <f t="shared" si="27"/>
        <v>0</v>
      </c>
      <c r="AN420" s="1" t="s">
        <v>8232</v>
      </c>
      <c r="AO420" s="1" t="s">
        <v>108</v>
      </c>
      <c r="AP420" s="4">
        <f>1</f>
        <v>1</v>
      </c>
    </row>
    <row r="421" spans="1:42" x14ac:dyDescent="0.3">
      <c r="A421" s="1" t="s">
        <v>804</v>
      </c>
      <c r="B421" s="1" t="s">
        <v>37</v>
      </c>
      <c r="C421" s="4">
        <v>47</v>
      </c>
      <c r="D421" s="4" t="str">
        <f t="shared" si="24"/>
        <v>Adult</v>
      </c>
      <c r="E421" s="1" t="s">
        <v>8253</v>
      </c>
      <c r="F421" s="1" t="s">
        <v>8254</v>
      </c>
      <c r="G421" s="1" t="s">
        <v>805</v>
      </c>
      <c r="H421" s="1">
        <v>91103</v>
      </c>
      <c r="I421" s="4">
        <v>0</v>
      </c>
      <c r="J421" s="4">
        <v>13</v>
      </c>
      <c r="K421" s="4" t="str">
        <f t="shared" si="25"/>
        <v>Loyal</v>
      </c>
      <c r="L421" s="1" t="s">
        <v>40</v>
      </c>
      <c r="M421" s="1" t="s">
        <v>38</v>
      </c>
      <c r="N421" s="7">
        <v>34.18</v>
      </c>
      <c r="O421" s="1" t="s">
        <v>41</v>
      </c>
      <c r="P421" s="1" t="s">
        <v>38</v>
      </c>
      <c r="Q421" s="1" t="s">
        <v>53</v>
      </c>
      <c r="R421" s="7">
        <v>19</v>
      </c>
      <c r="S421" s="1" t="s">
        <v>41</v>
      </c>
      <c r="T421" s="1" t="s">
        <v>41</v>
      </c>
      <c r="U421" s="1" t="s">
        <v>41</v>
      </c>
      <c r="V421" s="1" t="s">
        <v>41</v>
      </c>
      <c r="W421" s="1" t="s">
        <v>38</v>
      </c>
      <c r="X421" s="1" t="s">
        <v>41</v>
      </c>
      <c r="Y421" s="1" t="s">
        <v>41</v>
      </c>
      <c r="Z421" s="1" t="s">
        <v>38</v>
      </c>
      <c r="AA421" s="1" t="s">
        <v>49</v>
      </c>
      <c r="AB421" s="1" t="s">
        <v>38</v>
      </c>
      <c r="AC421" s="1" t="s">
        <v>44</v>
      </c>
      <c r="AD421" s="7">
        <v>81.900000000000006</v>
      </c>
      <c r="AE421" s="7">
        <v>1028.9000000000001</v>
      </c>
      <c r="AF421" s="7">
        <v>0</v>
      </c>
      <c r="AG421" s="7">
        <v>0</v>
      </c>
      <c r="AH421" s="7">
        <v>444.34</v>
      </c>
      <c r="AI421" s="7">
        <v>1473.24</v>
      </c>
      <c r="AJ421" s="7">
        <f t="shared" si="26"/>
        <v>113.32615384615384</v>
      </c>
      <c r="AK421" s="7" t="s">
        <v>8247</v>
      </c>
      <c r="AL421" s="1" t="s">
        <v>45</v>
      </c>
      <c r="AM421" s="1">
        <f t="shared" si="27"/>
        <v>0</v>
      </c>
      <c r="AN421" s="1" t="s">
        <v>8232</v>
      </c>
      <c r="AO421" s="1" t="s">
        <v>108</v>
      </c>
      <c r="AP421" s="4">
        <f>1</f>
        <v>1</v>
      </c>
    </row>
    <row r="422" spans="1:42" x14ac:dyDescent="0.3">
      <c r="A422" s="1" t="s">
        <v>806</v>
      </c>
      <c r="B422" s="1" t="s">
        <v>47</v>
      </c>
      <c r="C422" s="4">
        <v>41</v>
      </c>
      <c r="D422" s="4" t="str">
        <f t="shared" si="24"/>
        <v>Adult</v>
      </c>
      <c r="E422" s="1" t="s">
        <v>3</v>
      </c>
      <c r="F422" s="1" t="s">
        <v>8255</v>
      </c>
      <c r="G422" s="1" t="s">
        <v>620</v>
      </c>
      <c r="H422" s="1">
        <v>96069</v>
      </c>
      <c r="I422" s="4">
        <v>1</v>
      </c>
      <c r="J422" s="4">
        <v>4</v>
      </c>
      <c r="K422" s="4" t="str">
        <f t="shared" si="25"/>
        <v>New</v>
      </c>
      <c r="L422" s="1" t="s">
        <v>52</v>
      </c>
      <c r="M422" s="1" t="s">
        <v>38</v>
      </c>
      <c r="N422" s="7">
        <v>39.04</v>
      </c>
      <c r="O422" s="1" t="s">
        <v>41</v>
      </c>
      <c r="P422" s="1" t="s">
        <v>41</v>
      </c>
      <c r="Q422" s="1" t="s">
        <v>8232</v>
      </c>
      <c r="R422" s="7">
        <v>0</v>
      </c>
      <c r="S422" s="1" t="s">
        <v>41</v>
      </c>
      <c r="T422" s="1" t="s">
        <v>41</v>
      </c>
      <c r="U422" s="1" t="s">
        <v>41</v>
      </c>
      <c r="V422" s="1" t="s">
        <v>41</v>
      </c>
      <c r="W422" s="1" t="s">
        <v>41</v>
      </c>
      <c r="X422" s="1" t="s">
        <v>41</v>
      </c>
      <c r="Y422" s="1" t="s">
        <v>41</v>
      </c>
      <c r="Z422" s="1" t="s">
        <v>41</v>
      </c>
      <c r="AA422" s="1" t="s">
        <v>49</v>
      </c>
      <c r="AB422" s="1" t="s">
        <v>41</v>
      </c>
      <c r="AC422" s="1" t="s">
        <v>44</v>
      </c>
      <c r="AD422" s="7">
        <v>18.850000000000001</v>
      </c>
      <c r="AE422" s="7">
        <v>84.2</v>
      </c>
      <c r="AF422" s="7">
        <v>0</v>
      </c>
      <c r="AG422" s="7">
        <v>0</v>
      </c>
      <c r="AH422" s="7">
        <v>156.16</v>
      </c>
      <c r="AI422" s="7">
        <v>240.36</v>
      </c>
      <c r="AJ422" s="7">
        <f t="shared" si="26"/>
        <v>60.09</v>
      </c>
      <c r="AK422" s="7" t="s">
        <v>8249</v>
      </c>
      <c r="AL422" s="1" t="s">
        <v>45</v>
      </c>
      <c r="AM422" s="1">
        <f t="shared" si="27"/>
        <v>0</v>
      </c>
      <c r="AN422" s="1" t="s">
        <v>8232</v>
      </c>
      <c r="AO422" s="1" t="s">
        <v>108</v>
      </c>
      <c r="AP422" s="4">
        <f>1</f>
        <v>1</v>
      </c>
    </row>
    <row r="423" spans="1:42" x14ac:dyDescent="0.3">
      <c r="A423" s="1" t="s">
        <v>807</v>
      </c>
      <c r="B423" s="1" t="s">
        <v>37</v>
      </c>
      <c r="C423" s="4">
        <v>62</v>
      </c>
      <c r="D423" s="4" t="str">
        <f t="shared" si="24"/>
        <v>Senior Citizen</v>
      </c>
      <c r="E423" s="1" t="s">
        <v>8253</v>
      </c>
      <c r="F423" s="1" t="s">
        <v>8254</v>
      </c>
      <c r="G423" s="1" t="s">
        <v>504</v>
      </c>
      <c r="H423" s="1">
        <v>95228</v>
      </c>
      <c r="I423" s="4">
        <v>0</v>
      </c>
      <c r="J423" s="4">
        <v>53</v>
      </c>
      <c r="K423" s="4" t="str">
        <f t="shared" si="25"/>
        <v>Veteran</v>
      </c>
      <c r="L423" s="1" t="s">
        <v>74</v>
      </c>
      <c r="M423" s="1" t="s">
        <v>38</v>
      </c>
      <c r="N423" s="7">
        <v>10.32</v>
      </c>
      <c r="O423" s="1" t="s">
        <v>41</v>
      </c>
      <c r="P423" s="1" t="s">
        <v>41</v>
      </c>
      <c r="Q423" s="1" t="s">
        <v>8232</v>
      </c>
      <c r="R423" s="7">
        <v>0</v>
      </c>
      <c r="S423" s="1" t="s">
        <v>41</v>
      </c>
      <c r="T423" s="1" t="s">
        <v>41</v>
      </c>
      <c r="U423" s="1" t="s">
        <v>41</v>
      </c>
      <c r="V423" s="1" t="s">
        <v>41</v>
      </c>
      <c r="W423" s="1" t="s">
        <v>41</v>
      </c>
      <c r="X423" s="1" t="s">
        <v>41</v>
      </c>
      <c r="Y423" s="1" t="s">
        <v>41</v>
      </c>
      <c r="Z423" s="1" t="s">
        <v>41</v>
      </c>
      <c r="AA423" s="1" t="s">
        <v>71</v>
      </c>
      <c r="AB423" s="1" t="s">
        <v>41</v>
      </c>
      <c r="AC423" s="1" t="s">
        <v>181</v>
      </c>
      <c r="AD423" s="7">
        <v>18.7</v>
      </c>
      <c r="AE423" s="7">
        <v>1005.7</v>
      </c>
      <c r="AF423" s="7">
        <v>0</v>
      </c>
      <c r="AG423" s="7">
        <v>0</v>
      </c>
      <c r="AH423" s="7">
        <v>546.96</v>
      </c>
      <c r="AI423" s="7">
        <v>1552.66</v>
      </c>
      <c r="AJ423" s="7">
        <f t="shared" si="26"/>
        <v>29.295471698113211</v>
      </c>
      <c r="AK423" s="7" t="s">
        <v>8246</v>
      </c>
      <c r="AL423" s="1" t="s">
        <v>45</v>
      </c>
      <c r="AM423" s="1">
        <f t="shared" si="27"/>
        <v>0</v>
      </c>
      <c r="AN423" s="1" t="s">
        <v>8232</v>
      </c>
      <c r="AO423" s="1" t="s">
        <v>108</v>
      </c>
      <c r="AP423" s="4">
        <f>1</f>
        <v>1</v>
      </c>
    </row>
    <row r="424" spans="1:42" x14ac:dyDescent="0.3">
      <c r="A424" s="1" t="s">
        <v>808</v>
      </c>
      <c r="B424" s="1" t="s">
        <v>37</v>
      </c>
      <c r="C424" s="4">
        <v>54</v>
      </c>
      <c r="D424" s="4" t="str">
        <f t="shared" si="24"/>
        <v>Senior Citizen</v>
      </c>
      <c r="E424" s="1" t="s">
        <v>3</v>
      </c>
      <c r="F424" s="1" t="s">
        <v>8254</v>
      </c>
      <c r="G424" s="1" t="s">
        <v>285</v>
      </c>
      <c r="H424" s="1">
        <v>92618</v>
      </c>
      <c r="I424" s="4">
        <v>1</v>
      </c>
      <c r="J424" s="4">
        <v>63</v>
      </c>
      <c r="K424" s="4" t="str">
        <f t="shared" si="25"/>
        <v>Veteran</v>
      </c>
      <c r="L424" s="1" t="s">
        <v>74</v>
      </c>
      <c r="M424" s="1" t="s">
        <v>38</v>
      </c>
      <c r="N424" s="7">
        <v>21.15</v>
      </c>
      <c r="O424" s="1" t="s">
        <v>38</v>
      </c>
      <c r="P424" s="1" t="s">
        <v>38</v>
      </c>
      <c r="Q424" s="1" t="s">
        <v>53</v>
      </c>
      <c r="R424" s="7">
        <v>24</v>
      </c>
      <c r="S424" s="1" t="s">
        <v>41</v>
      </c>
      <c r="T424" s="1" t="s">
        <v>38</v>
      </c>
      <c r="U424" s="1" t="s">
        <v>41</v>
      </c>
      <c r="V424" s="1" t="s">
        <v>41</v>
      </c>
      <c r="W424" s="1" t="s">
        <v>41</v>
      </c>
      <c r="X424" s="1" t="s">
        <v>41</v>
      </c>
      <c r="Y424" s="1" t="s">
        <v>41</v>
      </c>
      <c r="Z424" s="1" t="s">
        <v>38</v>
      </c>
      <c r="AA424" s="1" t="s">
        <v>49</v>
      </c>
      <c r="AB424" s="1" t="s">
        <v>38</v>
      </c>
      <c r="AC424" s="1" t="s">
        <v>54</v>
      </c>
      <c r="AD424" s="7">
        <v>81.55</v>
      </c>
      <c r="AE424" s="7">
        <v>5029.05</v>
      </c>
      <c r="AF424" s="7">
        <v>0</v>
      </c>
      <c r="AG424" s="7">
        <v>0</v>
      </c>
      <c r="AH424" s="7">
        <v>1332.45</v>
      </c>
      <c r="AI424" s="7">
        <v>6361.5</v>
      </c>
      <c r="AJ424" s="7">
        <f t="shared" si="26"/>
        <v>100.97619047619048</v>
      </c>
      <c r="AK424" s="7" t="s">
        <v>8247</v>
      </c>
      <c r="AL424" s="1" t="s">
        <v>45</v>
      </c>
      <c r="AM424" s="1">
        <f t="shared" si="27"/>
        <v>0</v>
      </c>
      <c r="AN424" s="1" t="s">
        <v>8232</v>
      </c>
      <c r="AO424" s="1" t="s">
        <v>108</v>
      </c>
      <c r="AP424" s="4">
        <f>1</f>
        <v>1</v>
      </c>
    </row>
    <row r="425" spans="1:42" x14ac:dyDescent="0.3">
      <c r="A425" s="1" t="s">
        <v>809</v>
      </c>
      <c r="B425" s="1" t="s">
        <v>37</v>
      </c>
      <c r="C425" s="4">
        <v>41</v>
      </c>
      <c r="D425" s="4" t="str">
        <f t="shared" si="24"/>
        <v>Adult</v>
      </c>
      <c r="E425" s="1" t="s">
        <v>8253</v>
      </c>
      <c r="F425" s="1" t="s">
        <v>8254</v>
      </c>
      <c r="G425" s="1" t="s">
        <v>177</v>
      </c>
      <c r="H425" s="1">
        <v>91602</v>
      </c>
      <c r="I425" s="4">
        <v>0</v>
      </c>
      <c r="J425" s="4">
        <v>10</v>
      </c>
      <c r="K425" s="4" t="str">
        <f t="shared" si="25"/>
        <v>New</v>
      </c>
      <c r="L425" s="1" t="s">
        <v>60</v>
      </c>
      <c r="M425" s="1" t="s">
        <v>41</v>
      </c>
      <c r="N425" s="7">
        <v>25.420517214274568</v>
      </c>
      <c r="O425" s="1" t="s">
        <v>41</v>
      </c>
      <c r="P425" s="1" t="s">
        <v>38</v>
      </c>
      <c r="Q425" s="1" t="s">
        <v>42</v>
      </c>
      <c r="R425" s="7">
        <v>29</v>
      </c>
      <c r="S425" s="1" t="s">
        <v>41</v>
      </c>
      <c r="T425" s="1" t="s">
        <v>41</v>
      </c>
      <c r="U425" s="1" t="s">
        <v>41</v>
      </c>
      <c r="V425" s="1" t="s">
        <v>38</v>
      </c>
      <c r="W425" s="1" t="s">
        <v>41</v>
      </c>
      <c r="X425" s="1" t="s">
        <v>41</v>
      </c>
      <c r="Y425" s="1" t="s">
        <v>41</v>
      </c>
      <c r="Z425" s="1" t="s">
        <v>38</v>
      </c>
      <c r="AA425" s="1" t="s">
        <v>71</v>
      </c>
      <c r="AB425" s="1" t="s">
        <v>38</v>
      </c>
      <c r="AC425" s="1" t="s">
        <v>181</v>
      </c>
      <c r="AD425" s="7">
        <v>29.6</v>
      </c>
      <c r="AE425" s="7">
        <v>299.05</v>
      </c>
      <c r="AF425" s="7">
        <v>0</v>
      </c>
      <c r="AG425" s="7">
        <v>0</v>
      </c>
      <c r="AH425" s="7">
        <v>0</v>
      </c>
      <c r="AI425" s="7">
        <v>299.05</v>
      </c>
      <c r="AJ425" s="7">
        <f t="shared" si="26"/>
        <v>29.905000000000001</v>
      </c>
      <c r="AK425" s="7" t="s">
        <v>8246</v>
      </c>
      <c r="AL425" s="1" t="s">
        <v>45</v>
      </c>
      <c r="AM425" s="1">
        <f t="shared" si="27"/>
        <v>0</v>
      </c>
      <c r="AN425" s="1" t="s">
        <v>8232</v>
      </c>
      <c r="AO425" s="1" t="s">
        <v>108</v>
      </c>
      <c r="AP425" s="4">
        <f>1</f>
        <v>1</v>
      </c>
    </row>
    <row r="426" spans="1:42" x14ac:dyDescent="0.3">
      <c r="A426" s="1" t="s">
        <v>810</v>
      </c>
      <c r="B426" s="1" t="s">
        <v>47</v>
      </c>
      <c r="C426" s="4">
        <v>29</v>
      </c>
      <c r="D426" s="4" t="str">
        <f t="shared" si="24"/>
        <v>Adult</v>
      </c>
      <c r="E426" s="1" t="s">
        <v>3</v>
      </c>
      <c r="F426" s="1" t="s">
        <v>8254</v>
      </c>
      <c r="G426" s="1" t="s">
        <v>811</v>
      </c>
      <c r="H426" s="1">
        <v>90270</v>
      </c>
      <c r="I426" s="4">
        <v>0</v>
      </c>
      <c r="J426" s="4">
        <v>56</v>
      </c>
      <c r="K426" s="4" t="str">
        <f t="shared" si="25"/>
        <v>Veteran</v>
      </c>
      <c r="L426" s="1" t="s">
        <v>40</v>
      </c>
      <c r="M426" s="1" t="s">
        <v>38</v>
      </c>
      <c r="N426" s="7">
        <v>48.87</v>
      </c>
      <c r="O426" s="1" t="s">
        <v>41</v>
      </c>
      <c r="P426" s="1" t="s">
        <v>41</v>
      </c>
      <c r="Q426" s="1" t="s">
        <v>8232</v>
      </c>
      <c r="R426" s="7">
        <v>0</v>
      </c>
      <c r="S426" s="1" t="s">
        <v>41</v>
      </c>
      <c r="T426" s="1" t="s">
        <v>41</v>
      </c>
      <c r="U426" s="1" t="s">
        <v>41</v>
      </c>
      <c r="V426" s="1" t="s">
        <v>41</v>
      </c>
      <c r="W426" s="1" t="s">
        <v>41</v>
      </c>
      <c r="X426" s="1" t="s">
        <v>41</v>
      </c>
      <c r="Y426" s="1" t="s">
        <v>41</v>
      </c>
      <c r="Z426" s="1" t="s">
        <v>41</v>
      </c>
      <c r="AA426" s="1" t="s">
        <v>43</v>
      </c>
      <c r="AB426" s="1" t="s">
        <v>41</v>
      </c>
      <c r="AC426" s="1" t="s">
        <v>44</v>
      </c>
      <c r="AD426" s="7">
        <v>19.95</v>
      </c>
      <c r="AE426" s="7">
        <v>1126.75</v>
      </c>
      <c r="AF426" s="7">
        <v>0</v>
      </c>
      <c r="AG426" s="7">
        <v>0</v>
      </c>
      <c r="AH426" s="7">
        <v>2736.72</v>
      </c>
      <c r="AI426" s="7">
        <v>3863.47</v>
      </c>
      <c r="AJ426" s="7">
        <f t="shared" si="26"/>
        <v>68.990535714285713</v>
      </c>
      <c r="AK426" s="7" t="s">
        <v>8249</v>
      </c>
      <c r="AL426" s="1" t="s">
        <v>45</v>
      </c>
      <c r="AM426" s="1">
        <f t="shared" si="27"/>
        <v>0</v>
      </c>
      <c r="AN426" s="1" t="s">
        <v>8232</v>
      </c>
      <c r="AO426" s="1" t="s">
        <v>108</v>
      </c>
      <c r="AP426" s="4">
        <f>1</f>
        <v>1</v>
      </c>
    </row>
    <row r="427" spans="1:42" x14ac:dyDescent="0.3">
      <c r="A427" s="1" t="s">
        <v>812</v>
      </c>
      <c r="B427" s="1" t="s">
        <v>47</v>
      </c>
      <c r="C427" s="4">
        <v>28</v>
      </c>
      <c r="D427" s="4" t="str">
        <f t="shared" si="24"/>
        <v>Adult</v>
      </c>
      <c r="E427" s="1" t="s">
        <v>8253</v>
      </c>
      <c r="F427" s="1" t="s">
        <v>8254</v>
      </c>
      <c r="G427" s="1" t="s">
        <v>813</v>
      </c>
      <c r="H427" s="1">
        <v>91321</v>
      </c>
      <c r="I427" s="4">
        <v>0</v>
      </c>
      <c r="J427" s="4">
        <v>10</v>
      </c>
      <c r="K427" s="4" t="str">
        <f t="shared" si="25"/>
        <v>New</v>
      </c>
      <c r="L427" s="1" t="s">
        <v>60</v>
      </c>
      <c r="M427" s="1" t="s">
        <v>38</v>
      </c>
      <c r="N427" s="7">
        <v>34.44</v>
      </c>
      <c r="O427" s="1" t="s">
        <v>41</v>
      </c>
      <c r="P427" s="1" t="s">
        <v>38</v>
      </c>
      <c r="Q427" s="1" t="s">
        <v>42</v>
      </c>
      <c r="R427" s="7">
        <v>69</v>
      </c>
      <c r="S427" s="1" t="s">
        <v>41</v>
      </c>
      <c r="T427" s="1" t="s">
        <v>41</v>
      </c>
      <c r="U427" s="1" t="s">
        <v>41</v>
      </c>
      <c r="V427" s="1" t="s">
        <v>41</v>
      </c>
      <c r="W427" s="1" t="s">
        <v>41</v>
      </c>
      <c r="X427" s="1" t="s">
        <v>41</v>
      </c>
      <c r="Y427" s="1" t="s">
        <v>38</v>
      </c>
      <c r="Z427" s="1" t="s">
        <v>38</v>
      </c>
      <c r="AA427" s="1" t="s">
        <v>49</v>
      </c>
      <c r="AB427" s="1" t="s">
        <v>38</v>
      </c>
      <c r="AC427" s="1" t="s">
        <v>54</v>
      </c>
      <c r="AD427" s="7">
        <v>45.55</v>
      </c>
      <c r="AE427" s="7">
        <v>402.6</v>
      </c>
      <c r="AF427" s="7">
        <v>0</v>
      </c>
      <c r="AG427" s="7">
        <v>0</v>
      </c>
      <c r="AH427" s="7">
        <v>344.4</v>
      </c>
      <c r="AI427" s="7">
        <v>747</v>
      </c>
      <c r="AJ427" s="7">
        <f t="shared" si="26"/>
        <v>74.7</v>
      </c>
      <c r="AK427" s="7" t="s">
        <v>8249</v>
      </c>
      <c r="AL427" s="1" t="s">
        <v>55</v>
      </c>
      <c r="AM427" s="1">
        <f t="shared" si="27"/>
        <v>1</v>
      </c>
      <c r="AN427" s="1" t="s">
        <v>119</v>
      </c>
      <c r="AO427" s="1" t="s">
        <v>193</v>
      </c>
      <c r="AP427" s="4">
        <f>1</f>
        <v>1</v>
      </c>
    </row>
    <row r="428" spans="1:42" x14ac:dyDescent="0.3">
      <c r="A428" s="1" t="s">
        <v>814</v>
      </c>
      <c r="B428" s="1" t="s">
        <v>47</v>
      </c>
      <c r="C428" s="4">
        <v>50</v>
      </c>
      <c r="D428" s="4" t="str">
        <f t="shared" si="24"/>
        <v>Adult</v>
      </c>
      <c r="E428" s="1" t="s">
        <v>8253</v>
      </c>
      <c r="F428" s="1" t="s">
        <v>8254</v>
      </c>
      <c r="G428" s="1" t="s">
        <v>815</v>
      </c>
      <c r="H428" s="1">
        <v>95247</v>
      </c>
      <c r="I428" s="4">
        <v>0</v>
      </c>
      <c r="J428" s="4">
        <v>65</v>
      </c>
      <c r="K428" s="4" t="str">
        <f t="shared" si="25"/>
        <v>Veteran</v>
      </c>
      <c r="L428" s="1" t="s">
        <v>74</v>
      </c>
      <c r="M428" s="1" t="s">
        <v>38</v>
      </c>
      <c r="N428" s="7">
        <v>2.72</v>
      </c>
      <c r="O428" s="1" t="s">
        <v>38</v>
      </c>
      <c r="P428" s="1" t="s">
        <v>38</v>
      </c>
      <c r="Q428" s="1" t="s">
        <v>53</v>
      </c>
      <c r="R428" s="7">
        <v>16</v>
      </c>
      <c r="S428" s="1" t="s">
        <v>38</v>
      </c>
      <c r="T428" s="1" t="s">
        <v>41</v>
      </c>
      <c r="U428" s="1" t="s">
        <v>41</v>
      </c>
      <c r="V428" s="1" t="s">
        <v>38</v>
      </c>
      <c r="W428" s="1" t="s">
        <v>41</v>
      </c>
      <c r="X428" s="1" t="s">
        <v>38</v>
      </c>
      <c r="Y428" s="1" t="s">
        <v>38</v>
      </c>
      <c r="Z428" s="1" t="s">
        <v>41</v>
      </c>
      <c r="AA428" s="1" t="s">
        <v>43</v>
      </c>
      <c r="AB428" s="1" t="s">
        <v>41</v>
      </c>
      <c r="AC428" s="1" t="s">
        <v>54</v>
      </c>
      <c r="AD428" s="7">
        <v>93.55</v>
      </c>
      <c r="AE428" s="7">
        <v>6069.25</v>
      </c>
      <c r="AF428" s="7">
        <v>0</v>
      </c>
      <c r="AG428" s="7">
        <v>30</v>
      </c>
      <c r="AH428" s="7">
        <v>176.8</v>
      </c>
      <c r="AI428" s="7">
        <v>6276.05</v>
      </c>
      <c r="AJ428" s="7">
        <f t="shared" si="26"/>
        <v>96.554615384615389</v>
      </c>
      <c r="AK428" s="7" t="s">
        <v>8249</v>
      </c>
      <c r="AL428" s="1" t="s">
        <v>45</v>
      </c>
      <c r="AM428" s="1">
        <f t="shared" si="27"/>
        <v>0</v>
      </c>
      <c r="AN428" s="1" t="s">
        <v>8232</v>
      </c>
      <c r="AO428" s="1" t="s">
        <v>108</v>
      </c>
      <c r="AP428" s="4">
        <f>1</f>
        <v>1</v>
      </c>
    </row>
    <row r="429" spans="1:42" x14ac:dyDescent="0.3">
      <c r="A429" s="1" t="s">
        <v>816</v>
      </c>
      <c r="B429" s="1" t="s">
        <v>37</v>
      </c>
      <c r="C429" s="4">
        <v>63</v>
      </c>
      <c r="D429" s="4" t="str">
        <f t="shared" si="24"/>
        <v>Senior Citizen</v>
      </c>
      <c r="E429" s="1" t="s">
        <v>8253</v>
      </c>
      <c r="F429" s="1" t="s">
        <v>8254</v>
      </c>
      <c r="G429" s="1" t="s">
        <v>358</v>
      </c>
      <c r="H429" s="1">
        <v>92673</v>
      </c>
      <c r="I429" s="4">
        <v>0</v>
      </c>
      <c r="J429" s="4">
        <v>1</v>
      </c>
      <c r="K429" s="4" t="str">
        <f t="shared" si="25"/>
        <v>New</v>
      </c>
      <c r="L429" s="1" t="s">
        <v>40</v>
      </c>
      <c r="M429" s="1" t="s">
        <v>38</v>
      </c>
      <c r="N429" s="7">
        <v>16.420000000000002</v>
      </c>
      <c r="O429" s="1" t="s">
        <v>41</v>
      </c>
      <c r="P429" s="1" t="s">
        <v>38</v>
      </c>
      <c r="Q429" s="1" t="s">
        <v>42</v>
      </c>
      <c r="R429" s="7">
        <v>21</v>
      </c>
      <c r="S429" s="1" t="s">
        <v>38</v>
      </c>
      <c r="T429" s="1" t="s">
        <v>41</v>
      </c>
      <c r="U429" s="1" t="s">
        <v>41</v>
      </c>
      <c r="V429" s="1" t="s">
        <v>41</v>
      </c>
      <c r="W429" s="1" t="s">
        <v>41</v>
      </c>
      <c r="X429" s="1" t="s">
        <v>41</v>
      </c>
      <c r="Y429" s="1" t="s">
        <v>41</v>
      </c>
      <c r="Z429" s="1" t="s">
        <v>38</v>
      </c>
      <c r="AA429" s="1" t="s">
        <v>49</v>
      </c>
      <c r="AB429" s="1" t="s">
        <v>38</v>
      </c>
      <c r="AC429" s="1" t="s">
        <v>54</v>
      </c>
      <c r="AD429" s="7">
        <v>48.45</v>
      </c>
      <c r="AE429" s="7">
        <v>48.45</v>
      </c>
      <c r="AF429" s="7">
        <v>0</v>
      </c>
      <c r="AG429" s="7">
        <v>0</v>
      </c>
      <c r="AH429" s="7">
        <v>16.420000000000002</v>
      </c>
      <c r="AI429" s="7">
        <v>64.87</v>
      </c>
      <c r="AJ429" s="7">
        <f t="shared" si="26"/>
        <v>64.87</v>
      </c>
      <c r="AK429" s="7" t="s">
        <v>8249</v>
      </c>
      <c r="AL429" s="1" t="s">
        <v>96</v>
      </c>
      <c r="AM429" s="1">
        <f t="shared" si="27"/>
        <v>0</v>
      </c>
      <c r="AN429" s="1" t="s">
        <v>8232</v>
      </c>
      <c r="AO429" s="1" t="s">
        <v>108</v>
      </c>
      <c r="AP429" s="4">
        <f>1</f>
        <v>1</v>
      </c>
    </row>
    <row r="430" spans="1:42" x14ac:dyDescent="0.3">
      <c r="A430" s="1" t="s">
        <v>817</v>
      </c>
      <c r="B430" s="1" t="s">
        <v>37</v>
      </c>
      <c r="C430" s="4">
        <v>77</v>
      </c>
      <c r="D430" s="4" t="str">
        <f t="shared" si="24"/>
        <v>Senior Citizen</v>
      </c>
      <c r="E430" s="1" t="s">
        <v>8253</v>
      </c>
      <c r="F430" s="1" t="s">
        <v>8254</v>
      </c>
      <c r="G430" s="1" t="s">
        <v>149</v>
      </c>
      <c r="H430" s="1">
        <v>92122</v>
      </c>
      <c r="I430" s="4">
        <v>0</v>
      </c>
      <c r="J430" s="4">
        <v>21</v>
      </c>
      <c r="K430" s="4" t="str">
        <f t="shared" si="25"/>
        <v>Loyal</v>
      </c>
      <c r="L430" s="1" t="s">
        <v>40</v>
      </c>
      <c r="M430" s="1" t="s">
        <v>41</v>
      </c>
      <c r="N430" s="7">
        <v>25.420517214274568</v>
      </c>
      <c r="O430" s="1" t="s">
        <v>41</v>
      </c>
      <c r="P430" s="1" t="s">
        <v>38</v>
      </c>
      <c r="Q430" s="1" t="s">
        <v>42</v>
      </c>
      <c r="R430" s="7">
        <v>8</v>
      </c>
      <c r="S430" s="1" t="s">
        <v>38</v>
      </c>
      <c r="T430" s="1" t="s">
        <v>41</v>
      </c>
      <c r="U430" s="1" t="s">
        <v>41</v>
      </c>
      <c r="V430" s="1" t="s">
        <v>41</v>
      </c>
      <c r="W430" s="1" t="s">
        <v>38</v>
      </c>
      <c r="X430" s="1" t="s">
        <v>41</v>
      </c>
      <c r="Y430" s="1" t="s">
        <v>41</v>
      </c>
      <c r="Z430" s="1" t="s">
        <v>38</v>
      </c>
      <c r="AA430" s="1" t="s">
        <v>49</v>
      </c>
      <c r="AB430" s="1" t="s">
        <v>38</v>
      </c>
      <c r="AC430" s="1" t="s">
        <v>54</v>
      </c>
      <c r="AD430" s="7">
        <v>64.792366026289201</v>
      </c>
      <c r="AE430" s="7">
        <v>840.1</v>
      </c>
      <c r="AF430" s="7">
        <v>0</v>
      </c>
      <c r="AG430" s="7">
        <v>0</v>
      </c>
      <c r="AH430" s="7">
        <v>0</v>
      </c>
      <c r="AI430" s="7">
        <v>840.1</v>
      </c>
      <c r="AJ430" s="7">
        <f t="shared" si="26"/>
        <v>40.004761904761907</v>
      </c>
      <c r="AK430" s="7" t="s">
        <v>8246</v>
      </c>
      <c r="AL430" s="1" t="s">
        <v>55</v>
      </c>
      <c r="AM430" s="1">
        <f t="shared" si="27"/>
        <v>1</v>
      </c>
      <c r="AN430" s="1" t="s">
        <v>56</v>
      </c>
      <c r="AO430" s="1" t="s">
        <v>102</v>
      </c>
      <c r="AP430" s="4">
        <f>1</f>
        <v>1</v>
      </c>
    </row>
    <row r="431" spans="1:42" x14ac:dyDescent="0.3">
      <c r="A431" s="1" t="s">
        <v>818</v>
      </c>
      <c r="B431" s="1" t="s">
        <v>37</v>
      </c>
      <c r="C431" s="4">
        <v>40</v>
      </c>
      <c r="D431" s="4" t="str">
        <f t="shared" si="24"/>
        <v>Adult</v>
      </c>
      <c r="E431" s="1" t="s">
        <v>3</v>
      </c>
      <c r="F431" s="1" t="s">
        <v>8255</v>
      </c>
      <c r="G431" s="1" t="s">
        <v>819</v>
      </c>
      <c r="H431" s="1">
        <v>95536</v>
      </c>
      <c r="I431" s="4">
        <v>5</v>
      </c>
      <c r="J431" s="4">
        <v>29</v>
      </c>
      <c r="K431" s="4" t="str">
        <f t="shared" si="25"/>
        <v>Loyal</v>
      </c>
      <c r="L431" s="1" t="s">
        <v>127</v>
      </c>
      <c r="M431" s="1" t="s">
        <v>38</v>
      </c>
      <c r="N431" s="7">
        <v>34.44</v>
      </c>
      <c r="O431" s="1" t="s">
        <v>41</v>
      </c>
      <c r="P431" s="1" t="s">
        <v>41</v>
      </c>
      <c r="Q431" s="1" t="s">
        <v>8232</v>
      </c>
      <c r="R431" s="7">
        <v>0</v>
      </c>
      <c r="S431" s="1" t="s">
        <v>41</v>
      </c>
      <c r="T431" s="1" t="s">
        <v>41</v>
      </c>
      <c r="U431" s="1" t="s">
        <v>41</v>
      </c>
      <c r="V431" s="1" t="s">
        <v>41</v>
      </c>
      <c r="W431" s="1" t="s">
        <v>41</v>
      </c>
      <c r="X431" s="1" t="s">
        <v>41</v>
      </c>
      <c r="Y431" s="1" t="s">
        <v>41</v>
      </c>
      <c r="Z431" s="1" t="s">
        <v>41</v>
      </c>
      <c r="AA431" s="1" t="s">
        <v>71</v>
      </c>
      <c r="AB431" s="1" t="s">
        <v>41</v>
      </c>
      <c r="AC431" s="1" t="s">
        <v>44</v>
      </c>
      <c r="AD431" s="7">
        <v>20.2</v>
      </c>
      <c r="AE431" s="7">
        <v>558.79999999999995</v>
      </c>
      <c r="AF431" s="7">
        <v>0</v>
      </c>
      <c r="AG431" s="7">
        <v>0</v>
      </c>
      <c r="AH431" s="7">
        <v>998.76</v>
      </c>
      <c r="AI431" s="7">
        <v>1557.56</v>
      </c>
      <c r="AJ431" s="7">
        <f t="shared" si="26"/>
        <v>53.708965517241374</v>
      </c>
      <c r="AK431" s="7" t="s">
        <v>8249</v>
      </c>
      <c r="AL431" s="1" t="s">
        <v>45</v>
      </c>
      <c r="AM431" s="1">
        <f t="shared" si="27"/>
        <v>0</v>
      </c>
      <c r="AN431" s="1" t="s">
        <v>8232</v>
      </c>
      <c r="AO431" s="1" t="s">
        <v>108</v>
      </c>
      <c r="AP431" s="4">
        <f>1</f>
        <v>1</v>
      </c>
    </row>
    <row r="432" spans="1:42" x14ac:dyDescent="0.3">
      <c r="A432" s="1" t="s">
        <v>820</v>
      </c>
      <c r="B432" s="1" t="s">
        <v>37</v>
      </c>
      <c r="C432" s="4">
        <v>55</v>
      </c>
      <c r="D432" s="4" t="str">
        <f t="shared" si="24"/>
        <v>Senior Citizen</v>
      </c>
      <c r="E432" s="1" t="s">
        <v>3</v>
      </c>
      <c r="F432" s="1" t="s">
        <v>8254</v>
      </c>
      <c r="G432" s="1" t="s">
        <v>821</v>
      </c>
      <c r="H432" s="1">
        <v>95521</v>
      </c>
      <c r="I432" s="4">
        <v>7</v>
      </c>
      <c r="J432" s="4">
        <v>72</v>
      </c>
      <c r="K432" s="4" t="str">
        <f t="shared" si="25"/>
        <v>Veteran</v>
      </c>
      <c r="L432" s="1" t="s">
        <v>40</v>
      </c>
      <c r="M432" s="1" t="s">
        <v>38</v>
      </c>
      <c r="N432" s="7">
        <v>37.979999999999997</v>
      </c>
      <c r="O432" s="1" t="s">
        <v>38</v>
      </c>
      <c r="P432" s="1" t="s">
        <v>41</v>
      </c>
      <c r="Q432" s="1" t="s">
        <v>8232</v>
      </c>
      <c r="R432" s="7">
        <v>0</v>
      </c>
      <c r="S432" s="1" t="s">
        <v>41</v>
      </c>
      <c r="T432" s="1" t="s">
        <v>41</v>
      </c>
      <c r="U432" s="1" t="s">
        <v>41</v>
      </c>
      <c r="V432" s="1" t="s">
        <v>41</v>
      </c>
      <c r="W432" s="1" t="s">
        <v>41</v>
      </c>
      <c r="X432" s="1" t="s">
        <v>41</v>
      </c>
      <c r="Y432" s="1" t="s">
        <v>41</v>
      </c>
      <c r="Z432" s="1" t="s">
        <v>41</v>
      </c>
      <c r="AA432" s="1" t="s">
        <v>71</v>
      </c>
      <c r="AB432" s="1" t="s">
        <v>38</v>
      </c>
      <c r="AC432" s="1" t="s">
        <v>44</v>
      </c>
      <c r="AD432" s="7">
        <v>24.15</v>
      </c>
      <c r="AE432" s="7">
        <v>1776.45</v>
      </c>
      <c r="AF432" s="7">
        <v>0</v>
      </c>
      <c r="AG432" s="7">
        <v>0</v>
      </c>
      <c r="AH432" s="7">
        <v>2734.56</v>
      </c>
      <c r="AI432" s="7">
        <v>4511.01</v>
      </c>
      <c r="AJ432" s="7">
        <f t="shared" si="26"/>
        <v>62.65291666666667</v>
      </c>
      <c r="AK432" s="7" t="s">
        <v>8249</v>
      </c>
      <c r="AL432" s="1" t="s">
        <v>45</v>
      </c>
      <c r="AM432" s="1">
        <f t="shared" si="27"/>
        <v>0</v>
      </c>
      <c r="AN432" s="1" t="s">
        <v>8232</v>
      </c>
      <c r="AO432" s="1" t="s">
        <v>108</v>
      </c>
      <c r="AP432" s="4">
        <f>1</f>
        <v>1</v>
      </c>
    </row>
    <row r="433" spans="1:42" x14ac:dyDescent="0.3">
      <c r="A433" s="1" t="s">
        <v>822</v>
      </c>
      <c r="B433" s="1" t="s">
        <v>47</v>
      </c>
      <c r="C433" s="4">
        <v>49</v>
      </c>
      <c r="D433" s="4" t="str">
        <f t="shared" si="24"/>
        <v>Adult</v>
      </c>
      <c r="E433" s="1" t="s">
        <v>3</v>
      </c>
      <c r="F433" s="1" t="s">
        <v>8254</v>
      </c>
      <c r="G433" s="1" t="s">
        <v>241</v>
      </c>
      <c r="H433" s="1">
        <v>92592</v>
      </c>
      <c r="I433" s="4">
        <v>1</v>
      </c>
      <c r="J433" s="4">
        <v>22</v>
      </c>
      <c r="K433" s="4" t="str">
        <f t="shared" si="25"/>
        <v>Loyal</v>
      </c>
      <c r="L433" s="1" t="s">
        <v>40</v>
      </c>
      <c r="M433" s="1" t="s">
        <v>38</v>
      </c>
      <c r="N433" s="7">
        <v>19.8</v>
      </c>
      <c r="O433" s="1" t="s">
        <v>41</v>
      </c>
      <c r="P433" s="1" t="s">
        <v>38</v>
      </c>
      <c r="Q433" s="1" t="s">
        <v>42</v>
      </c>
      <c r="R433" s="7">
        <v>17</v>
      </c>
      <c r="S433" s="1" t="s">
        <v>38</v>
      </c>
      <c r="T433" s="1" t="s">
        <v>41</v>
      </c>
      <c r="U433" s="1" t="s">
        <v>38</v>
      </c>
      <c r="V433" s="1" t="s">
        <v>38</v>
      </c>
      <c r="W433" s="1" t="s">
        <v>38</v>
      </c>
      <c r="X433" s="1" t="s">
        <v>41</v>
      </c>
      <c r="Y433" s="1" t="s">
        <v>41</v>
      </c>
      <c r="Z433" s="1" t="s">
        <v>38</v>
      </c>
      <c r="AA433" s="1" t="s">
        <v>43</v>
      </c>
      <c r="AB433" s="1" t="s">
        <v>38</v>
      </c>
      <c r="AC433" s="1" t="s">
        <v>54</v>
      </c>
      <c r="AD433" s="7">
        <v>67.5</v>
      </c>
      <c r="AE433" s="7">
        <v>1544.05</v>
      </c>
      <c r="AF433" s="7">
        <v>0</v>
      </c>
      <c r="AG433" s="7">
        <v>0</v>
      </c>
      <c r="AH433" s="7">
        <v>435.6</v>
      </c>
      <c r="AI433" s="7">
        <v>1979.65</v>
      </c>
      <c r="AJ433" s="7">
        <f t="shared" si="26"/>
        <v>89.984090909090909</v>
      </c>
      <c r="AK433" s="7" t="s">
        <v>8249</v>
      </c>
      <c r="AL433" s="1" t="s">
        <v>55</v>
      </c>
      <c r="AM433" s="1">
        <f t="shared" si="27"/>
        <v>1</v>
      </c>
      <c r="AN433" s="1" t="s">
        <v>107</v>
      </c>
      <c r="AO433" s="1" t="s">
        <v>108</v>
      </c>
      <c r="AP433" s="4">
        <f>1</f>
        <v>1</v>
      </c>
    </row>
    <row r="434" spans="1:42" x14ac:dyDescent="0.3">
      <c r="A434" s="1" t="s">
        <v>823</v>
      </c>
      <c r="B434" s="1" t="s">
        <v>37</v>
      </c>
      <c r="C434" s="4">
        <v>64</v>
      </c>
      <c r="D434" s="4" t="str">
        <f t="shared" si="24"/>
        <v>Senior Citizen</v>
      </c>
      <c r="E434" s="1" t="s">
        <v>8253</v>
      </c>
      <c r="F434" s="1" t="s">
        <v>8254</v>
      </c>
      <c r="G434" s="1" t="s">
        <v>352</v>
      </c>
      <c r="H434" s="1">
        <v>94960</v>
      </c>
      <c r="I434" s="4">
        <v>0</v>
      </c>
      <c r="J434" s="4">
        <v>23</v>
      </c>
      <c r="K434" s="4" t="str">
        <f t="shared" si="25"/>
        <v>Loyal</v>
      </c>
      <c r="L434" s="1" t="s">
        <v>40</v>
      </c>
      <c r="M434" s="1" t="s">
        <v>38</v>
      </c>
      <c r="N434" s="7">
        <v>3.55</v>
      </c>
      <c r="O434" s="1" t="s">
        <v>38</v>
      </c>
      <c r="P434" s="1" t="s">
        <v>38</v>
      </c>
      <c r="Q434" s="1" t="s">
        <v>53</v>
      </c>
      <c r="R434" s="7">
        <v>4</v>
      </c>
      <c r="S434" s="1" t="s">
        <v>38</v>
      </c>
      <c r="T434" s="1" t="s">
        <v>41</v>
      </c>
      <c r="U434" s="1" t="s">
        <v>41</v>
      </c>
      <c r="V434" s="1" t="s">
        <v>41</v>
      </c>
      <c r="W434" s="1" t="s">
        <v>38</v>
      </c>
      <c r="X434" s="1" t="s">
        <v>41</v>
      </c>
      <c r="Y434" s="1" t="s">
        <v>41</v>
      </c>
      <c r="Z434" s="1" t="s">
        <v>38</v>
      </c>
      <c r="AA434" s="1" t="s">
        <v>49</v>
      </c>
      <c r="AB434" s="1" t="s">
        <v>38</v>
      </c>
      <c r="AC434" s="1" t="s">
        <v>54</v>
      </c>
      <c r="AD434" s="7">
        <v>90.05</v>
      </c>
      <c r="AE434" s="7">
        <v>2169.8000000000002</v>
      </c>
      <c r="AF434" s="7">
        <v>27.38</v>
      </c>
      <c r="AG434" s="7">
        <v>0</v>
      </c>
      <c r="AH434" s="7">
        <v>81.650000000000006</v>
      </c>
      <c r="AI434" s="7">
        <v>2224.0700000000002</v>
      </c>
      <c r="AJ434" s="7">
        <f t="shared" si="26"/>
        <v>96.698695652173924</v>
      </c>
      <c r="AK434" s="7" t="s">
        <v>8249</v>
      </c>
      <c r="AL434" s="1" t="s">
        <v>55</v>
      </c>
      <c r="AM434" s="1">
        <f t="shared" si="27"/>
        <v>1</v>
      </c>
      <c r="AN434" s="1" t="s">
        <v>56</v>
      </c>
      <c r="AO434" s="1" t="s">
        <v>201</v>
      </c>
      <c r="AP434" s="4">
        <f>1</f>
        <v>1</v>
      </c>
    </row>
    <row r="435" spans="1:42" x14ac:dyDescent="0.3">
      <c r="A435" s="1" t="s">
        <v>824</v>
      </c>
      <c r="B435" s="1" t="s">
        <v>47</v>
      </c>
      <c r="C435" s="4">
        <v>33</v>
      </c>
      <c r="D435" s="4" t="str">
        <f t="shared" si="24"/>
        <v>Adult</v>
      </c>
      <c r="E435" s="1" t="s">
        <v>3</v>
      </c>
      <c r="F435" s="1" t="s">
        <v>8254</v>
      </c>
      <c r="G435" s="1" t="s">
        <v>825</v>
      </c>
      <c r="H435" s="1">
        <v>95307</v>
      </c>
      <c r="I435" s="4">
        <v>0</v>
      </c>
      <c r="J435" s="4">
        <v>40</v>
      </c>
      <c r="K435" s="4" t="str">
        <f t="shared" si="25"/>
        <v>Loyal</v>
      </c>
      <c r="L435" s="1" t="s">
        <v>74</v>
      </c>
      <c r="M435" s="1" t="s">
        <v>38</v>
      </c>
      <c r="N435" s="7">
        <v>23.74</v>
      </c>
      <c r="O435" s="1" t="s">
        <v>38</v>
      </c>
      <c r="P435" s="1" t="s">
        <v>38</v>
      </c>
      <c r="Q435" s="1" t="s">
        <v>77</v>
      </c>
      <c r="R435" s="7">
        <v>22</v>
      </c>
      <c r="S435" s="1" t="s">
        <v>41</v>
      </c>
      <c r="T435" s="1" t="s">
        <v>38</v>
      </c>
      <c r="U435" s="1" t="s">
        <v>41</v>
      </c>
      <c r="V435" s="1" t="s">
        <v>38</v>
      </c>
      <c r="W435" s="1" t="s">
        <v>38</v>
      </c>
      <c r="X435" s="1" t="s">
        <v>41</v>
      </c>
      <c r="Y435" s="1" t="s">
        <v>41</v>
      </c>
      <c r="Z435" s="1" t="s">
        <v>38</v>
      </c>
      <c r="AA435" s="1" t="s">
        <v>43</v>
      </c>
      <c r="AB435" s="1" t="s">
        <v>41</v>
      </c>
      <c r="AC435" s="1" t="s">
        <v>44</v>
      </c>
      <c r="AD435" s="7">
        <v>70.75</v>
      </c>
      <c r="AE435" s="7">
        <v>2921.75</v>
      </c>
      <c r="AF435" s="7">
        <v>0</v>
      </c>
      <c r="AG435" s="7">
        <v>0</v>
      </c>
      <c r="AH435" s="7">
        <v>949.6</v>
      </c>
      <c r="AI435" s="7">
        <v>3871.35</v>
      </c>
      <c r="AJ435" s="7">
        <f t="shared" si="26"/>
        <v>96.783749999999998</v>
      </c>
      <c r="AK435" s="7" t="s">
        <v>8249</v>
      </c>
      <c r="AL435" s="1" t="s">
        <v>45</v>
      </c>
      <c r="AM435" s="1">
        <f t="shared" si="27"/>
        <v>0</v>
      </c>
      <c r="AN435" s="1" t="s">
        <v>8232</v>
      </c>
      <c r="AO435" s="1" t="s">
        <v>108</v>
      </c>
      <c r="AP435" s="4">
        <f>1</f>
        <v>1</v>
      </c>
    </row>
    <row r="436" spans="1:42" x14ac:dyDescent="0.3">
      <c r="A436" s="1" t="s">
        <v>826</v>
      </c>
      <c r="B436" s="1" t="s">
        <v>47</v>
      </c>
      <c r="C436" s="4">
        <v>30</v>
      </c>
      <c r="D436" s="4" t="str">
        <f t="shared" si="24"/>
        <v>Adult</v>
      </c>
      <c r="E436" s="1" t="s">
        <v>8253</v>
      </c>
      <c r="F436" s="1" t="s">
        <v>8254</v>
      </c>
      <c r="G436" s="1" t="s">
        <v>827</v>
      </c>
      <c r="H436" s="1">
        <v>95758</v>
      </c>
      <c r="I436" s="4">
        <v>0</v>
      </c>
      <c r="J436" s="4">
        <v>2</v>
      </c>
      <c r="K436" s="4" t="str">
        <f t="shared" si="25"/>
        <v>New</v>
      </c>
      <c r="L436" s="1" t="s">
        <v>52</v>
      </c>
      <c r="M436" s="1" t="s">
        <v>38</v>
      </c>
      <c r="N436" s="7">
        <v>17.22</v>
      </c>
      <c r="O436" s="1" t="s">
        <v>38</v>
      </c>
      <c r="P436" s="1" t="s">
        <v>38</v>
      </c>
      <c r="Q436" s="1" t="s">
        <v>53</v>
      </c>
      <c r="R436" s="7">
        <v>30</v>
      </c>
      <c r="S436" s="1" t="s">
        <v>41</v>
      </c>
      <c r="T436" s="1" t="s">
        <v>41</v>
      </c>
      <c r="U436" s="1" t="s">
        <v>41</v>
      </c>
      <c r="V436" s="1" t="s">
        <v>41</v>
      </c>
      <c r="W436" s="1" t="s">
        <v>41</v>
      </c>
      <c r="X436" s="1" t="s">
        <v>41</v>
      </c>
      <c r="Y436" s="1" t="s">
        <v>41</v>
      </c>
      <c r="Z436" s="1" t="s">
        <v>38</v>
      </c>
      <c r="AA436" s="1" t="s">
        <v>49</v>
      </c>
      <c r="AB436" s="1" t="s">
        <v>38</v>
      </c>
      <c r="AC436" s="1" t="s">
        <v>54</v>
      </c>
      <c r="AD436" s="7">
        <v>76.5</v>
      </c>
      <c r="AE436" s="7">
        <v>162.44999999999999</v>
      </c>
      <c r="AF436" s="7">
        <v>0</v>
      </c>
      <c r="AG436" s="7">
        <v>0</v>
      </c>
      <c r="AH436" s="7">
        <v>34.44</v>
      </c>
      <c r="AI436" s="7">
        <v>196.89</v>
      </c>
      <c r="AJ436" s="7">
        <f t="shared" si="26"/>
        <v>98.444999999999993</v>
      </c>
      <c r="AK436" s="7" t="s">
        <v>8249</v>
      </c>
      <c r="AL436" s="1" t="s">
        <v>55</v>
      </c>
      <c r="AM436" s="1">
        <f t="shared" si="27"/>
        <v>1</v>
      </c>
      <c r="AN436" s="1" t="s">
        <v>107</v>
      </c>
      <c r="AO436" s="1" t="s">
        <v>108</v>
      </c>
      <c r="AP436" s="4">
        <f>1</f>
        <v>1</v>
      </c>
    </row>
    <row r="437" spans="1:42" x14ac:dyDescent="0.3">
      <c r="A437" s="1" t="s">
        <v>828</v>
      </c>
      <c r="B437" s="1" t="s">
        <v>47</v>
      </c>
      <c r="C437" s="4">
        <v>40</v>
      </c>
      <c r="D437" s="4" t="str">
        <f t="shared" si="24"/>
        <v>Adult</v>
      </c>
      <c r="E437" s="1" t="s">
        <v>3</v>
      </c>
      <c r="F437" s="1" t="s">
        <v>8254</v>
      </c>
      <c r="G437" s="1" t="s">
        <v>829</v>
      </c>
      <c r="H437" s="1">
        <v>95693</v>
      </c>
      <c r="I437" s="4">
        <v>5</v>
      </c>
      <c r="J437" s="4">
        <v>13</v>
      </c>
      <c r="K437" s="4" t="str">
        <f t="shared" si="25"/>
        <v>Loyal</v>
      </c>
      <c r="L437" s="1" t="s">
        <v>60</v>
      </c>
      <c r="M437" s="1" t="s">
        <v>38</v>
      </c>
      <c r="N437" s="7">
        <v>29.92</v>
      </c>
      <c r="O437" s="1" t="s">
        <v>41</v>
      </c>
      <c r="P437" s="1" t="s">
        <v>38</v>
      </c>
      <c r="Q437" s="1" t="s">
        <v>53</v>
      </c>
      <c r="R437" s="7">
        <v>21</v>
      </c>
      <c r="S437" s="1" t="s">
        <v>38</v>
      </c>
      <c r="T437" s="1" t="s">
        <v>41</v>
      </c>
      <c r="U437" s="1" t="s">
        <v>41</v>
      </c>
      <c r="V437" s="1" t="s">
        <v>41</v>
      </c>
      <c r="W437" s="1" t="s">
        <v>41</v>
      </c>
      <c r="X437" s="1" t="s">
        <v>38</v>
      </c>
      <c r="Y437" s="1" t="s">
        <v>38</v>
      </c>
      <c r="Z437" s="1" t="s">
        <v>38</v>
      </c>
      <c r="AA437" s="1" t="s">
        <v>49</v>
      </c>
      <c r="AB437" s="1" t="s">
        <v>41</v>
      </c>
      <c r="AC437" s="1" t="s">
        <v>54</v>
      </c>
      <c r="AD437" s="7">
        <v>84.05</v>
      </c>
      <c r="AE437" s="7">
        <v>1095.3</v>
      </c>
      <c r="AF437" s="7">
        <v>23.97</v>
      </c>
      <c r="AG437" s="7">
        <v>0</v>
      </c>
      <c r="AH437" s="7">
        <v>388.96</v>
      </c>
      <c r="AI437" s="7">
        <v>1460.29</v>
      </c>
      <c r="AJ437" s="7">
        <f t="shared" si="26"/>
        <v>112.33</v>
      </c>
      <c r="AK437" s="7" t="s">
        <v>8247</v>
      </c>
      <c r="AL437" s="1" t="s">
        <v>55</v>
      </c>
      <c r="AM437" s="1">
        <f t="shared" si="27"/>
        <v>1</v>
      </c>
      <c r="AN437" s="1" t="s">
        <v>56</v>
      </c>
      <c r="AO437" s="1" t="s">
        <v>201</v>
      </c>
      <c r="AP437" s="4">
        <f>1</f>
        <v>1</v>
      </c>
    </row>
    <row r="438" spans="1:42" x14ac:dyDescent="0.3">
      <c r="A438" s="1" t="s">
        <v>830</v>
      </c>
      <c r="B438" s="1" t="s">
        <v>37</v>
      </c>
      <c r="C438" s="4">
        <v>39</v>
      </c>
      <c r="D438" s="4" t="str">
        <f t="shared" si="24"/>
        <v>Adult</v>
      </c>
      <c r="E438" s="1" t="s">
        <v>8253</v>
      </c>
      <c r="F438" s="1" t="s">
        <v>8254</v>
      </c>
      <c r="G438" s="1" t="s">
        <v>831</v>
      </c>
      <c r="H438" s="1">
        <v>96024</v>
      </c>
      <c r="I438" s="4">
        <v>0</v>
      </c>
      <c r="J438" s="4">
        <v>16</v>
      </c>
      <c r="K438" s="4" t="str">
        <f t="shared" si="25"/>
        <v>Loyal</v>
      </c>
      <c r="L438" s="1" t="s">
        <v>60</v>
      </c>
      <c r="M438" s="1" t="s">
        <v>38</v>
      </c>
      <c r="N438" s="7">
        <v>18.989999999999998</v>
      </c>
      <c r="O438" s="1" t="s">
        <v>38</v>
      </c>
      <c r="P438" s="1" t="s">
        <v>38</v>
      </c>
      <c r="Q438" s="1" t="s">
        <v>53</v>
      </c>
      <c r="R438" s="7">
        <v>30</v>
      </c>
      <c r="S438" s="1" t="s">
        <v>41</v>
      </c>
      <c r="T438" s="1" t="s">
        <v>38</v>
      </c>
      <c r="U438" s="1" t="s">
        <v>38</v>
      </c>
      <c r="V438" s="1" t="s">
        <v>41</v>
      </c>
      <c r="W438" s="1" t="s">
        <v>41</v>
      </c>
      <c r="X438" s="1" t="s">
        <v>38</v>
      </c>
      <c r="Y438" s="1" t="s">
        <v>38</v>
      </c>
      <c r="Z438" s="1" t="s">
        <v>38</v>
      </c>
      <c r="AA438" s="1" t="s">
        <v>49</v>
      </c>
      <c r="AB438" s="1" t="s">
        <v>38</v>
      </c>
      <c r="AC438" s="1" t="s">
        <v>44</v>
      </c>
      <c r="AD438" s="7">
        <v>95.6</v>
      </c>
      <c r="AE438" s="7">
        <v>1555.65</v>
      </c>
      <c r="AF438" s="7">
        <v>0</v>
      </c>
      <c r="AG438" s="7">
        <v>0</v>
      </c>
      <c r="AH438" s="7">
        <v>303.83999999999997</v>
      </c>
      <c r="AI438" s="7">
        <v>1859.49</v>
      </c>
      <c r="AJ438" s="7">
        <f t="shared" si="26"/>
        <v>116.218125</v>
      </c>
      <c r="AK438" s="7" t="s">
        <v>8247</v>
      </c>
      <c r="AL438" s="1" t="s">
        <v>55</v>
      </c>
      <c r="AM438" s="1">
        <f t="shared" si="27"/>
        <v>1</v>
      </c>
      <c r="AN438" s="1" t="s">
        <v>119</v>
      </c>
      <c r="AO438" s="1" t="s">
        <v>120</v>
      </c>
      <c r="AP438" s="4">
        <f>1</f>
        <v>1</v>
      </c>
    </row>
    <row r="439" spans="1:42" x14ac:dyDescent="0.3">
      <c r="A439" s="1" t="s">
        <v>832</v>
      </c>
      <c r="B439" s="1" t="s">
        <v>37</v>
      </c>
      <c r="C439" s="4">
        <v>28</v>
      </c>
      <c r="D439" s="4" t="str">
        <f t="shared" si="24"/>
        <v>Adult</v>
      </c>
      <c r="E439" s="1" t="s">
        <v>8253</v>
      </c>
      <c r="F439" s="1" t="s">
        <v>8254</v>
      </c>
      <c r="G439" s="1" t="s">
        <v>833</v>
      </c>
      <c r="H439" s="1">
        <v>92282</v>
      </c>
      <c r="I439" s="4">
        <v>0</v>
      </c>
      <c r="J439" s="4">
        <v>67</v>
      </c>
      <c r="K439" s="4" t="str">
        <f t="shared" si="25"/>
        <v>Veteran</v>
      </c>
      <c r="L439" s="1" t="s">
        <v>70</v>
      </c>
      <c r="M439" s="1" t="s">
        <v>38</v>
      </c>
      <c r="N439" s="7">
        <v>37.5</v>
      </c>
      <c r="O439" s="1" t="s">
        <v>38</v>
      </c>
      <c r="P439" s="1" t="s">
        <v>38</v>
      </c>
      <c r="Q439" s="1" t="s">
        <v>53</v>
      </c>
      <c r="R439" s="7">
        <v>30</v>
      </c>
      <c r="S439" s="1" t="s">
        <v>38</v>
      </c>
      <c r="T439" s="1" t="s">
        <v>38</v>
      </c>
      <c r="U439" s="1" t="s">
        <v>38</v>
      </c>
      <c r="V439" s="1" t="s">
        <v>41</v>
      </c>
      <c r="W439" s="1" t="s">
        <v>38</v>
      </c>
      <c r="X439" s="1" t="s">
        <v>41</v>
      </c>
      <c r="Y439" s="1" t="s">
        <v>41</v>
      </c>
      <c r="Z439" s="1" t="s">
        <v>38</v>
      </c>
      <c r="AA439" s="1" t="s">
        <v>49</v>
      </c>
      <c r="AB439" s="1" t="s">
        <v>38</v>
      </c>
      <c r="AC439" s="1" t="s">
        <v>44</v>
      </c>
      <c r="AD439" s="7">
        <v>102.95</v>
      </c>
      <c r="AE439" s="7">
        <v>6886.25</v>
      </c>
      <c r="AF439" s="7">
        <v>0</v>
      </c>
      <c r="AG439" s="7">
        <v>0</v>
      </c>
      <c r="AH439" s="7">
        <v>2512.5</v>
      </c>
      <c r="AI439" s="7">
        <v>9398.75</v>
      </c>
      <c r="AJ439" s="7">
        <f t="shared" si="26"/>
        <v>140.27985074626866</v>
      </c>
      <c r="AK439" s="7" t="s">
        <v>8247</v>
      </c>
      <c r="AL439" s="1" t="s">
        <v>55</v>
      </c>
      <c r="AM439" s="1">
        <f t="shared" si="27"/>
        <v>1</v>
      </c>
      <c r="AN439" s="1" t="s">
        <v>56</v>
      </c>
      <c r="AO439" s="1" t="s">
        <v>212</v>
      </c>
      <c r="AP439" s="4">
        <f>1</f>
        <v>1</v>
      </c>
    </row>
    <row r="440" spans="1:42" x14ac:dyDescent="0.3">
      <c r="A440" s="1" t="s">
        <v>834</v>
      </c>
      <c r="B440" s="1" t="s">
        <v>47</v>
      </c>
      <c r="C440" s="4">
        <v>19</v>
      </c>
      <c r="D440" s="4" t="str">
        <f t="shared" si="24"/>
        <v>Teenager</v>
      </c>
      <c r="E440" s="1" t="s">
        <v>3</v>
      </c>
      <c r="F440" s="1" t="s">
        <v>8255</v>
      </c>
      <c r="G440" s="1" t="s">
        <v>835</v>
      </c>
      <c r="H440" s="1">
        <v>95977</v>
      </c>
      <c r="I440" s="4">
        <v>3</v>
      </c>
      <c r="J440" s="4">
        <v>72</v>
      </c>
      <c r="K440" s="4" t="str">
        <f t="shared" si="25"/>
        <v>Veteran</v>
      </c>
      <c r="L440" s="1" t="s">
        <v>70</v>
      </c>
      <c r="M440" s="1" t="s">
        <v>38</v>
      </c>
      <c r="N440" s="7">
        <v>5.7</v>
      </c>
      <c r="O440" s="1" t="s">
        <v>41</v>
      </c>
      <c r="P440" s="1" t="s">
        <v>41</v>
      </c>
      <c r="Q440" s="1" t="s">
        <v>8232</v>
      </c>
      <c r="R440" s="7">
        <v>0</v>
      </c>
      <c r="S440" s="1" t="s">
        <v>41</v>
      </c>
      <c r="T440" s="1" t="s">
        <v>41</v>
      </c>
      <c r="U440" s="1" t="s">
        <v>41</v>
      </c>
      <c r="V440" s="1" t="s">
        <v>41</v>
      </c>
      <c r="W440" s="1" t="s">
        <v>41</v>
      </c>
      <c r="X440" s="1" t="s">
        <v>41</v>
      </c>
      <c r="Y440" s="1" t="s">
        <v>41</v>
      </c>
      <c r="Z440" s="1" t="s">
        <v>41</v>
      </c>
      <c r="AA440" s="1" t="s">
        <v>71</v>
      </c>
      <c r="AB440" s="1" t="s">
        <v>41</v>
      </c>
      <c r="AC440" s="1" t="s">
        <v>54</v>
      </c>
      <c r="AD440" s="7">
        <v>21</v>
      </c>
      <c r="AE440" s="7">
        <v>1493.75</v>
      </c>
      <c r="AF440" s="7">
        <v>0</v>
      </c>
      <c r="AG440" s="7">
        <v>0</v>
      </c>
      <c r="AH440" s="7">
        <v>410.4</v>
      </c>
      <c r="AI440" s="7">
        <v>1904.15</v>
      </c>
      <c r="AJ440" s="7">
        <f t="shared" si="26"/>
        <v>26.446527777777778</v>
      </c>
      <c r="AK440" s="7" t="s">
        <v>8246</v>
      </c>
      <c r="AL440" s="1" t="s">
        <v>45</v>
      </c>
      <c r="AM440" s="1">
        <f t="shared" si="27"/>
        <v>0</v>
      </c>
      <c r="AN440" s="1" t="s">
        <v>8232</v>
      </c>
      <c r="AO440" s="1" t="s">
        <v>108</v>
      </c>
      <c r="AP440" s="4">
        <f>1</f>
        <v>1</v>
      </c>
    </row>
    <row r="441" spans="1:42" x14ac:dyDescent="0.3">
      <c r="A441" s="1" t="s">
        <v>836</v>
      </c>
      <c r="B441" s="1" t="s">
        <v>47</v>
      </c>
      <c r="C441" s="4">
        <v>61</v>
      </c>
      <c r="D441" s="4" t="str">
        <f t="shared" si="24"/>
        <v>Senior Citizen</v>
      </c>
      <c r="E441" s="1" t="s">
        <v>8253</v>
      </c>
      <c r="F441" s="1" t="s">
        <v>8254</v>
      </c>
      <c r="G441" s="1" t="s">
        <v>837</v>
      </c>
      <c r="H441" s="1">
        <v>93614</v>
      </c>
      <c r="I441" s="4">
        <v>0</v>
      </c>
      <c r="J441" s="4">
        <v>3</v>
      </c>
      <c r="K441" s="4" t="str">
        <f t="shared" si="25"/>
        <v>New</v>
      </c>
      <c r="L441" s="1" t="s">
        <v>40</v>
      </c>
      <c r="M441" s="1" t="s">
        <v>38</v>
      </c>
      <c r="N441" s="7">
        <v>44.97</v>
      </c>
      <c r="O441" s="1" t="s">
        <v>41</v>
      </c>
      <c r="P441" s="1" t="s">
        <v>38</v>
      </c>
      <c r="Q441" s="1" t="s">
        <v>53</v>
      </c>
      <c r="R441" s="7">
        <v>16</v>
      </c>
      <c r="S441" s="1" t="s">
        <v>38</v>
      </c>
      <c r="T441" s="1" t="s">
        <v>41</v>
      </c>
      <c r="U441" s="1" t="s">
        <v>41</v>
      </c>
      <c r="V441" s="1" t="s">
        <v>38</v>
      </c>
      <c r="W441" s="1" t="s">
        <v>41</v>
      </c>
      <c r="X441" s="1" t="s">
        <v>41</v>
      </c>
      <c r="Y441" s="1" t="s">
        <v>41</v>
      </c>
      <c r="Z441" s="1" t="s">
        <v>41</v>
      </c>
      <c r="AA441" s="1" t="s">
        <v>49</v>
      </c>
      <c r="AB441" s="1" t="s">
        <v>38</v>
      </c>
      <c r="AC441" s="1" t="s">
        <v>44</v>
      </c>
      <c r="AD441" s="7">
        <v>82.3</v>
      </c>
      <c r="AE441" s="7">
        <v>214.4</v>
      </c>
      <c r="AF441" s="7">
        <v>0</v>
      </c>
      <c r="AG441" s="7">
        <v>20</v>
      </c>
      <c r="AH441" s="7">
        <v>134.91</v>
      </c>
      <c r="AI441" s="7">
        <v>369.31</v>
      </c>
      <c r="AJ441" s="7">
        <f t="shared" si="26"/>
        <v>123.10333333333334</v>
      </c>
      <c r="AK441" s="7" t="s">
        <v>8247</v>
      </c>
      <c r="AL441" s="1" t="s">
        <v>96</v>
      </c>
      <c r="AM441" s="1">
        <f t="shared" si="27"/>
        <v>0</v>
      </c>
      <c r="AN441" s="1" t="s">
        <v>8232</v>
      </c>
      <c r="AO441" s="1" t="s">
        <v>108</v>
      </c>
      <c r="AP441" s="4">
        <f>1</f>
        <v>1</v>
      </c>
    </row>
    <row r="442" spans="1:42" x14ac:dyDescent="0.3">
      <c r="A442" s="1" t="s">
        <v>838</v>
      </c>
      <c r="B442" s="1" t="s">
        <v>37</v>
      </c>
      <c r="C442" s="4">
        <v>73</v>
      </c>
      <c r="D442" s="4" t="str">
        <f t="shared" si="24"/>
        <v>Senior Citizen</v>
      </c>
      <c r="E442" s="1" t="s">
        <v>3</v>
      </c>
      <c r="F442" s="1" t="s">
        <v>8254</v>
      </c>
      <c r="G442" s="1" t="s">
        <v>706</v>
      </c>
      <c r="H442" s="1">
        <v>91702</v>
      </c>
      <c r="I442" s="4">
        <v>1</v>
      </c>
      <c r="J442" s="4">
        <v>47</v>
      </c>
      <c r="K442" s="4" t="str">
        <f t="shared" si="25"/>
        <v>Loyal</v>
      </c>
      <c r="L442" s="1" t="s">
        <v>40</v>
      </c>
      <c r="M442" s="1" t="s">
        <v>38</v>
      </c>
      <c r="N442" s="7">
        <v>38.31</v>
      </c>
      <c r="O442" s="1" t="s">
        <v>38</v>
      </c>
      <c r="P442" s="1" t="s">
        <v>38</v>
      </c>
      <c r="Q442" s="1" t="s">
        <v>53</v>
      </c>
      <c r="R442" s="7">
        <v>7</v>
      </c>
      <c r="S442" s="1" t="s">
        <v>38</v>
      </c>
      <c r="T442" s="1" t="s">
        <v>41</v>
      </c>
      <c r="U442" s="1" t="s">
        <v>41</v>
      </c>
      <c r="V442" s="1" t="s">
        <v>41</v>
      </c>
      <c r="W442" s="1" t="s">
        <v>41</v>
      </c>
      <c r="X442" s="1" t="s">
        <v>41</v>
      </c>
      <c r="Y442" s="1" t="s">
        <v>41</v>
      </c>
      <c r="Z442" s="1" t="s">
        <v>41</v>
      </c>
      <c r="AA442" s="1" t="s">
        <v>49</v>
      </c>
      <c r="AB442" s="1" t="s">
        <v>41</v>
      </c>
      <c r="AC442" s="1" t="s">
        <v>54</v>
      </c>
      <c r="AD442" s="7">
        <v>80.349999999999994</v>
      </c>
      <c r="AE442" s="7">
        <v>3825.85</v>
      </c>
      <c r="AF442" s="7">
        <v>0</v>
      </c>
      <c r="AG442" s="7">
        <v>90</v>
      </c>
      <c r="AH442" s="7">
        <v>1800.57</v>
      </c>
      <c r="AI442" s="7">
        <v>5716.42</v>
      </c>
      <c r="AJ442" s="7">
        <f t="shared" si="26"/>
        <v>121.62595744680851</v>
      </c>
      <c r="AK442" s="7" t="s">
        <v>8247</v>
      </c>
      <c r="AL442" s="1" t="s">
        <v>55</v>
      </c>
      <c r="AM442" s="1">
        <f t="shared" si="27"/>
        <v>1</v>
      </c>
      <c r="AN442" s="1" t="s">
        <v>61</v>
      </c>
      <c r="AO442" s="1" t="s">
        <v>65</v>
      </c>
      <c r="AP442" s="4">
        <f>1</f>
        <v>1</v>
      </c>
    </row>
    <row r="443" spans="1:42" x14ac:dyDescent="0.3">
      <c r="A443" s="1" t="s">
        <v>839</v>
      </c>
      <c r="B443" s="1" t="s">
        <v>47</v>
      </c>
      <c r="C443" s="4">
        <v>69</v>
      </c>
      <c r="D443" s="4" t="str">
        <f t="shared" si="24"/>
        <v>Senior Citizen</v>
      </c>
      <c r="E443" s="1" t="s">
        <v>8253</v>
      </c>
      <c r="F443" s="1" t="s">
        <v>8254</v>
      </c>
      <c r="G443" s="1" t="s">
        <v>840</v>
      </c>
      <c r="H443" s="1">
        <v>95348</v>
      </c>
      <c r="I443" s="4">
        <v>0</v>
      </c>
      <c r="J443" s="4">
        <v>4</v>
      </c>
      <c r="K443" s="4" t="str">
        <f t="shared" si="25"/>
        <v>New</v>
      </c>
      <c r="L443" s="1" t="s">
        <v>52</v>
      </c>
      <c r="M443" s="1" t="s">
        <v>38</v>
      </c>
      <c r="N443" s="7">
        <v>6.18</v>
      </c>
      <c r="O443" s="1" t="s">
        <v>41</v>
      </c>
      <c r="P443" s="1" t="s">
        <v>38</v>
      </c>
      <c r="Q443" s="1" t="s">
        <v>53</v>
      </c>
      <c r="R443" s="7">
        <v>12</v>
      </c>
      <c r="S443" s="1" t="s">
        <v>41</v>
      </c>
      <c r="T443" s="1" t="s">
        <v>41</v>
      </c>
      <c r="U443" s="1" t="s">
        <v>41</v>
      </c>
      <c r="V443" s="1" t="s">
        <v>41</v>
      </c>
      <c r="W443" s="1" t="s">
        <v>41</v>
      </c>
      <c r="X443" s="1" t="s">
        <v>41</v>
      </c>
      <c r="Y443" s="1" t="s">
        <v>41</v>
      </c>
      <c r="Z443" s="1" t="s">
        <v>38</v>
      </c>
      <c r="AA443" s="1" t="s">
        <v>49</v>
      </c>
      <c r="AB443" s="1" t="s">
        <v>38</v>
      </c>
      <c r="AC443" s="1" t="s">
        <v>54</v>
      </c>
      <c r="AD443" s="7">
        <v>70.650000000000006</v>
      </c>
      <c r="AE443" s="7">
        <v>293.85000000000002</v>
      </c>
      <c r="AF443" s="7">
        <v>0</v>
      </c>
      <c r="AG443" s="7">
        <v>0</v>
      </c>
      <c r="AH443" s="7">
        <v>24.72</v>
      </c>
      <c r="AI443" s="7">
        <v>318.57</v>
      </c>
      <c r="AJ443" s="7">
        <f t="shared" si="26"/>
        <v>79.642499999999998</v>
      </c>
      <c r="AK443" s="7" t="s">
        <v>8249</v>
      </c>
      <c r="AL443" s="1" t="s">
        <v>45</v>
      </c>
      <c r="AM443" s="1">
        <f t="shared" si="27"/>
        <v>0</v>
      </c>
      <c r="AN443" s="1" t="s">
        <v>8232</v>
      </c>
      <c r="AO443" s="1" t="s">
        <v>108</v>
      </c>
      <c r="AP443" s="4">
        <f>1</f>
        <v>1</v>
      </c>
    </row>
    <row r="444" spans="1:42" x14ac:dyDescent="0.3">
      <c r="A444" s="1" t="s">
        <v>841</v>
      </c>
      <c r="B444" s="1" t="s">
        <v>37</v>
      </c>
      <c r="C444" s="4">
        <v>71</v>
      </c>
      <c r="D444" s="4" t="str">
        <f t="shared" si="24"/>
        <v>Senior Citizen</v>
      </c>
      <c r="E444" s="1" t="s">
        <v>8253</v>
      </c>
      <c r="F444" s="1" t="s">
        <v>8254</v>
      </c>
      <c r="G444" s="1" t="s">
        <v>842</v>
      </c>
      <c r="H444" s="1">
        <v>92536</v>
      </c>
      <c r="I444" s="4">
        <v>0</v>
      </c>
      <c r="J444" s="4">
        <v>18</v>
      </c>
      <c r="K444" s="4" t="str">
        <f t="shared" si="25"/>
        <v>Loyal</v>
      </c>
      <c r="L444" s="1" t="s">
        <v>40</v>
      </c>
      <c r="M444" s="1" t="s">
        <v>38</v>
      </c>
      <c r="N444" s="7">
        <v>7.51</v>
      </c>
      <c r="O444" s="1" t="s">
        <v>41</v>
      </c>
      <c r="P444" s="1" t="s">
        <v>38</v>
      </c>
      <c r="Q444" s="1" t="s">
        <v>53</v>
      </c>
      <c r="R444" s="7">
        <v>24</v>
      </c>
      <c r="S444" s="1" t="s">
        <v>41</v>
      </c>
      <c r="T444" s="1" t="s">
        <v>38</v>
      </c>
      <c r="U444" s="1" t="s">
        <v>41</v>
      </c>
      <c r="V444" s="1" t="s">
        <v>41</v>
      </c>
      <c r="W444" s="1" t="s">
        <v>41</v>
      </c>
      <c r="X444" s="1" t="s">
        <v>41</v>
      </c>
      <c r="Y444" s="1" t="s">
        <v>41</v>
      </c>
      <c r="Z444" s="1" t="s">
        <v>38</v>
      </c>
      <c r="AA444" s="1" t="s">
        <v>71</v>
      </c>
      <c r="AB444" s="1" t="s">
        <v>38</v>
      </c>
      <c r="AC444" s="1" t="s">
        <v>54</v>
      </c>
      <c r="AD444" s="7">
        <v>73.55</v>
      </c>
      <c r="AE444" s="7">
        <v>1359.45</v>
      </c>
      <c r="AF444" s="7">
        <v>0</v>
      </c>
      <c r="AG444" s="7">
        <v>0</v>
      </c>
      <c r="AH444" s="7">
        <v>135.18</v>
      </c>
      <c r="AI444" s="7">
        <v>1494.63</v>
      </c>
      <c r="AJ444" s="7">
        <f t="shared" si="26"/>
        <v>83.035000000000011</v>
      </c>
      <c r="AK444" s="7" t="s">
        <v>8249</v>
      </c>
      <c r="AL444" s="1" t="s">
        <v>45</v>
      </c>
      <c r="AM444" s="1">
        <f t="shared" si="27"/>
        <v>0</v>
      </c>
      <c r="AN444" s="1" t="s">
        <v>8232</v>
      </c>
      <c r="AO444" s="1" t="s">
        <v>108</v>
      </c>
      <c r="AP444" s="4">
        <f>1</f>
        <v>1</v>
      </c>
    </row>
    <row r="445" spans="1:42" x14ac:dyDescent="0.3">
      <c r="A445" s="1" t="s">
        <v>843</v>
      </c>
      <c r="B445" s="1" t="s">
        <v>47</v>
      </c>
      <c r="C445" s="4">
        <v>45</v>
      </c>
      <c r="D445" s="4" t="str">
        <f t="shared" si="24"/>
        <v>Adult</v>
      </c>
      <c r="E445" s="1" t="s">
        <v>3</v>
      </c>
      <c r="F445" s="1" t="s">
        <v>8254</v>
      </c>
      <c r="G445" s="1" t="s">
        <v>599</v>
      </c>
      <c r="H445" s="1">
        <v>93501</v>
      </c>
      <c r="I445" s="4">
        <v>1</v>
      </c>
      <c r="J445" s="4">
        <v>21</v>
      </c>
      <c r="K445" s="4" t="str">
        <f t="shared" si="25"/>
        <v>Loyal</v>
      </c>
      <c r="L445" s="1" t="s">
        <v>60</v>
      </c>
      <c r="M445" s="1" t="s">
        <v>38</v>
      </c>
      <c r="N445" s="7">
        <v>42.65</v>
      </c>
      <c r="O445" s="1" t="s">
        <v>38</v>
      </c>
      <c r="P445" s="1" t="s">
        <v>38</v>
      </c>
      <c r="Q445" s="1" t="s">
        <v>53</v>
      </c>
      <c r="R445" s="7">
        <v>3</v>
      </c>
      <c r="S445" s="1" t="s">
        <v>41</v>
      </c>
      <c r="T445" s="1" t="s">
        <v>38</v>
      </c>
      <c r="U445" s="1" t="s">
        <v>38</v>
      </c>
      <c r="V445" s="1" t="s">
        <v>41</v>
      </c>
      <c r="W445" s="1" t="s">
        <v>38</v>
      </c>
      <c r="X445" s="1" t="s">
        <v>38</v>
      </c>
      <c r="Y445" s="1" t="s">
        <v>38</v>
      </c>
      <c r="Z445" s="1" t="s">
        <v>38</v>
      </c>
      <c r="AA445" s="1" t="s">
        <v>49</v>
      </c>
      <c r="AB445" s="1" t="s">
        <v>41</v>
      </c>
      <c r="AC445" s="1" t="s">
        <v>54</v>
      </c>
      <c r="AD445" s="7">
        <v>104.4</v>
      </c>
      <c r="AE445" s="7">
        <v>2157.9499999999998</v>
      </c>
      <c r="AF445" s="7">
        <v>0</v>
      </c>
      <c r="AG445" s="7">
        <v>0</v>
      </c>
      <c r="AH445" s="7">
        <v>895.65</v>
      </c>
      <c r="AI445" s="7">
        <v>3053.6</v>
      </c>
      <c r="AJ445" s="7">
        <f t="shared" si="26"/>
        <v>145.40952380952382</v>
      </c>
      <c r="AK445" s="7" t="s">
        <v>8247</v>
      </c>
      <c r="AL445" s="1" t="s">
        <v>55</v>
      </c>
      <c r="AM445" s="1">
        <f t="shared" si="27"/>
        <v>1</v>
      </c>
      <c r="AN445" s="1" t="s">
        <v>119</v>
      </c>
      <c r="AO445" s="1" t="s">
        <v>193</v>
      </c>
      <c r="AP445" s="4">
        <f>1</f>
        <v>1</v>
      </c>
    </row>
    <row r="446" spans="1:42" x14ac:dyDescent="0.3">
      <c r="A446" s="1" t="s">
        <v>844</v>
      </c>
      <c r="B446" s="1" t="s">
        <v>37</v>
      </c>
      <c r="C446" s="4">
        <v>58</v>
      </c>
      <c r="D446" s="4" t="str">
        <f t="shared" si="24"/>
        <v>Senior Citizen</v>
      </c>
      <c r="E446" s="1" t="s">
        <v>3</v>
      </c>
      <c r="F446" s="1" t="s">
        <v>8256</v>
      </c>
      <c r="G446" s="1" t="s">
        <v>400</v>
      </c>
      <c r="H446" s="1">
        <v>94060</v>
      </c>
      <c r="I446" s="4">
        <v>5</v>
      </c>
      <c r="J446" s="4">
        <v>62</v>
      </c>
      <c r="K446" s="4" t="str">
        <f t="shared" si="25"/>
        <v>Veteran</v>
      </c>
      <c r="L446" s="1" t="s">
        <v>40</v>
      </c>
      <c r="M446" s="1" t="s">
        <v>38</v>
      </c>
      <c r="N446" s="7">
        <v>42.05</v>
      </c>
      <c r="O446" s="1" t="s">
        <v>41</v>
      </c>
      <c r="P446" s="1" t="s">
        <v>38</v>
      </c>
      <c r="Q446" s="1" t="s">
        <v>77</v>
      </c>
      <c r="R446" s="7">
        <v>20</v>
      </c>
      <c r="S446" s="1" t="s">
        <v>38</v>
      </c>
      <c r="T446" s="1" t="s">
        <v>41</v>
      </c>
      <c r="U446" s="1" t="s">
        <v>38</v>
      </c>
      <c r="V446" s="1" t="s">
        <v>38</v>
      </c>
      <c r="W446" s="1" t="s">
        <v>38</v>
      </c>
      <c r="X446" s="1" t="s">
        <v>41</v>
      </c>
      <c r="Y446" s="1" t="s">
        <v>41</v>
      </c>
      <c r="Z446" s="1" t="s">
        <v>38</v>
      </c>
      <c r="AA446" s="1" t="s">
        <v>43</v>
      </c>
      <c r="AB446" s="1" t="s">
        <v>38</v>
      </c>
      <c r="AC446" s="1" t="s">
        <v>54</v>
      </c>
      <c r="AD446" s="7">
        <v>70.75</v>
      </c>
      <c r="AE446" s="7">
        <v>4263.45</v>
      </c>
      <c r="AF446" s="7">
        <v>0</v>
      </c>
      <c r="AG446" s="7">
        <v>0</v>
      </c>
      <c r="AH446" s="7">
        <v>2607.1</v>
      </c>
      <c r="AI446" s="7">
        <v>6870.55</v>
      </c>
      <c r="AJ446" s="7">
        <f t="shared" si="26"/>
        <v>110.81532258064516</v>
      </c>
      <c r="AK446" s="7" t="s">
        <v>8247</v>
      </c>
      <c r="AL446" s="1" t="s">
        <v>45</v>
      </c>
      <c r="AM446" s="1">
        <f t="shared" si="27"/>
        <v>0</v>
      </c>
      <c r="AN446" s="1" t="s">
        <v>8232</v>
      </c>
      <c r="AO446" s="1" t="s">
        <v>108</v>
      </c>
      <c r="AP446" s="4">
        <f>1</f>
        <v>1</v>
      </c>
    </row>
    <row r="447" spans="1:42" x14ac:dyDescent="0.3">
      <c r="A447" s="1" t="s">
        <v>845</v>
      </c>
      <c r="B447" s="1" t="s">
        <v>47</v>
      </c>
      <c r="C447" s="4">
        <v>32</v>
      </c>
      <c r="D447" s="4" t="str">
        <f t="shared" si="24"/>
        <v>Adult</v>
      </c>
      <c r="E447" s="1" t="s">
        <v>8253</v>
      </c>
      <c r="F447" s="1" t="s">
        <v>8254</v>
      </c>
      <c r="G447" s="1" t="s">
        <v>846</v>
      </c>
      <c r="H447" s="1">
        <v>95002</v>
      </c>
      <c r="I447" s="4">
        <v>0</v>
      </c>
      <c r="J447" s="4">
        <v>7</v>
      </c>
      <c r="K447" s="4" t="str">
        <f t="shared" si="25"/>
        <v>New</v>
      </c>
      <c r="L447" s="1" t="s">
        <v>52</v>
      </c>
      <c r="M447" s="1" t="s">
        <v>38</v>
      </c>
      <c r="N447" s="7">
        <v>9.25</v>
      </c>
      <c r="O447" s="1" t="s">
        <v>38</v>
      </c>
      <c r="P447" s="1" t="s">
        <v>38</v>
      </c>
      <c r="Q447" s="1" t="s">
        <v>53</v>
      </c>
      <c r="R447" s="7">
        <v>29</v>
      </c>
      <c r="S447" s="1" t="s">
        <v>41</v>
      </c>
      <c r="T447" s="1" t="s">
        <v>41</v>
      </c>
      <c r="U447" s="1" t="s">
        <v>38</v>
      </c>
      <c r="V447" s="1" t="s">
        <v>41</v>
      </c>
      <c r="W447" s="1" t="s">
        <v>38</v>
      </c>
      <c r="X447" s="1" t="s">
        <v>38</v>
      </c>
      <c r="Y447" s="1" t="s">
        <v>38</v>
      </c>
      <c r="Z447" s="1" t="s">
        <v>38</v>
      </c>
      <c r="AA447" s="1" t="s">
        <v>49</v>
      </c>
      <c r="AB447" s="1" t="s">
        <v>38</v>
      </c>
      <c r="AC447" s="1" t="s">
        <v>54</v>
      </c>
      <c r="AD447" s="7">
        <v>98.05</v>
      </c>
      <c r="AE447" s="7">
        <v>713</v>
      </c>
      <c r="AF447" s="7">
        <v>0</v>
      </c>
      <c r="AG447" s="7">
        <v>0</v>
      </c>
      <c r="AH447" s="7">
        <v>64.75</v>
      </c>
      <c r="AI447" s="7">
        <v>777.75</v>
      </c>
      <c r="AJ447" s="7">
        <f t="shared" si="26"/>
        <v>111.10714285714286</v>
      </c>
      <c r="AK447" s="7" t="s">
        <v>8247</v>
      </c>
      <c r="AL447" s="1" t="s">
        <v>55</v>
      </c>
      <c r="AM447" s="1">
        <f t="shared" si="27"/>
        <v>1</v>
      </c>
      <c r="AN447" s="1" t="s">
        <v>56</v>
      </c>
      <c r="AO447" s="1" t="s">
        <v>57</v>
      </c>
      <c r="AP447" s="4">
        <f>1</f>
        <v>1</v>
      </c>
    </row>
    <row r="448" spans="1:42" x14ac:dyDescent="0.3">
      <c r="A448" s="1" t="s">
        <v>847</v>
      </c>
      <c r="B448" s="1" t="s">
        <v>47</v>
      </c>
      <c r="C448" s="4">
        <v>34</v>
      </c>
      <c r="D448" s="4" t="str">
        <f t="shared" si="24"/>
        <v>Adult</v>
      </c>
      <c r="E448" s="1" t="s">
        <v>8253</v>
      </c>
      <c r="F448" s="1" t="s">
        <v>8254</v>
      </c>
      <c r="G448" s="1" t="s">
        <v>848</v>
      </c>
      <c r="H448" s="1">
        <v>92264</v>
      </c>
      <c r="I448" s="4">
        <v>0</v>
      </c>
      <c r="J448" s="4">
        <v>29</v>
      </c>
      <c r="K448" s="4" t="str">
        <f t="shared" si="25"/>
        <v>Loyal</v>
      </c>
      <c r="L448" s="1" t="s">
        <v>127</v>
      </c>
      <c r="M448" s="1" t="s">
        <v>38</v>
      </c>
      <c r="N448" s="7">
        <v>10.06</v>
      </c>
      <c r="O448" s="1" t="s">
        <v>41</v>
      </c>
      <c r="P448" s="1" t="s">
        <v>38</v>
      </c>
      <c r="Q448" s="1" t="s">
        <v>77</v>
      </c>
      <c r="R448" s="7">
        <v>25</v>
      </c>
      <c r="S448" s="1" t="s">
        <v>41</v>
      </c>
      <c r="T448" s="1" t="s">
        <v>41</v>
      </c>
      <c r="U448" s="1" t="s">
        <v>38</v>
      </c>
      <c r="V448" s="1" t="s">
        <v>41</v>
      </c>
      <c r="W448" s="1" t="s">
        <v>41</v>
      </c>
      <c r="X448" s="1" t="s">
        <v>41</v>
      </c>
      <c r="Y448" s="1" t="s">
        <v>41</v>
      </c>
      <c r="Z448" s="1" t="s">
        <v>38</v>
      </c>
      <c r="AA448" s="1" t="s">
        <v>49</v>
      </c>
      <c r="AB448" s="1" t="s">
        <v>41</v>
      </c>
      <c r="AC448" s="1" t="s">
        <v>54</v>
      </c>
      <c r="AD448" s="7">
        <v>48.95</v>
      </c>
      <c r="AE448" s="7">
        <v>1323.7</v>
      </c>
      <c r="AF448" s="7">
        <v>0</v>
      </c>
      <c r="AG448" s="7">
        <v>0</v>
      </c>
      <c r="AH448" s="7">
        <v>291.74</v>
      </c>
      <c r="AI448" s="7">
        <v>1615.44</v>
      </c>
      <c r="AJ448" s="7">
        <f t="shared" si="26"/>
        <v>55.704827586206896</v>
      </c>
      <c r="AK448" s="7" t="s">
        <v>8249</v>
      </c>
      <c r="AL448" s="1" t="s">
        <v>45</v>
      </c>
      <c r="AM448" s="1">
        <f t="shared" si="27"/>
        <v>0</v>
      </c>
      <c r="AN448" s="1" t="s">
        <v>8232</v>
      </c>
      <c r="AO448" s="1" t="s">
        <v>108</v>
      </c>
      <c r="AP448" s="4">
        <f>1</f>
        <v>1</v>
      </c>
    </row>
    <row r="449" spans="1:42" x14ac:dyDescent="0.3">
      <c r="A449" s="1" t="s">
        <v>849</v>
      </c>
      <c r="B449" s="1" t="s">
        <v>37</v>
      </c>
      <c r="C449" s="4">
        <v>35</v>
      </c>
      <c r="D449" s="4" t="str">
        <f t="shared" si="24"/>
        <v>Adult</v>
      </c>
      <c r="E449" s="1" t="s">
        <v>3</v>
      </c>
      <c r="F449" s="1" t="s">
        <v>8254</v>
      </c>
      <c r="G449" s="1" t="s">
        <v>850</v>
      </c>
      <c r="H449" s="1">
        <v>91739</v>
      </c>
      <c r="I449" s="4">
        <v>1</v>
      </c>
      <c r="J449" s="4">
        <v>48</v>
      </c>
      <c r="K449" s="4" t="str">
        <f t="shared" si="25"/>
        <v>Loyal</v>
      </c>
      <c r="L449" s="1" t="s">
        <v>74</v>
      </c>
      <c r="M449" s="1" t="s">
        <v>38</v>
      </c>
      <c r="N449" s="7">
        <v>44.72</v>
      </c>
      <c r="O449" s="1" t="s">
        <v>38</v>
      </c>
      <c r="P449" s="1" t="s">
        <v>38</v>
      </c>
      <c r="Q449" s="1" t="s">
        <v>77</v>
      </c>
      <c r="R449" s="7">
        <v>13</v>
      </c>
      <c r="S449" s="1" t="s">
        <v>38</v>
      </c>
      <c r="T449" s="1" t="s">
        <v>41</v>
      </c>
      <c r="U449" s="1" t="s">
        <v>41</v>
      </c>
      <c r="V449" s="1" t="s">
        <v>38</v>
      </c>
      <c r="W449" s="1" t="s">
        <v>41</v>
      </c>
      <c r="X449" s="1" t="s">
        <v>41</v>
      </c>
      <c r="Y449" s="1" t="s">
        <v>41</v>
      </c>
      <c r="Z449" s="1" t="s">
        <v>41</v>
      </c>
      <c r="AA449" s="1" t="s">
        <v>43</v>
      </c>
      <c r="AB449" s="1" t="s">
        <v>38</v>
      </c>
      <c r="AC449" s="1" t="s">
        <v>54</v>
      </c>
      <c r="AD449" s="7">
        <v>60.6</v>
      </c>
      <c r="AE449" s="7">
        <v>2985.25</v>
      </c>
      <c r="AF449" s="7">
        <v>0</v>
      </c>
      <c r="AG449" s="7">
        <v>100</v>
      </c>
      <c r="AH449" s="7">
        <v>2146.56</v>
      </c>
      <c r="AI449" s="7">
        <v>5231.8100000000004</v>
      </c>
      <c r="AJ449" s="7">
        <f t="shared" si="26"/>
        <v>108.99604166666667</v>
      </c>
      <c r="AK449" s="7" t="s">
        <v>8247</v>
      </c>
      <c r="AL449" s="1" t="s">
        <v>45</v>
      </c>
      <c r="AM449" s="1">
        <f t="shared" si="27"/>
        <v>0</v>
      </c>
      <c r="AN449" s="1" t="s">
        <v>8232</v>
      </c>
      <c r="AO449" s="1" t="s">
        <v>108</v>
      </c>
      <c r="AP449" s="4">
        <f>1</f>
        <v>1</v>
      </c>
    </row>
    <row r="450" spans="1:42" x14ac:dyDescent="0.3">
      <c r="A450" s="1" t="s">
        <v>851</v>
      </c>
      <c r="B450" s="1" t="s">
        <v>47</v>
      </c>
      <c r="C450" s="4">
        <v>43</v>
      </c>
      <c r="D450" s="4" t="str">
        <f t="shared" si="24"/>
        <v>Adult</v>
      </c>
      <c r="E450" s="1" t="s">
        <v>3</v>
      </c>
      <c r="F450" s="1" t="s">
        <v>8257</v>
      </c>
      <c r="G450" s="1" t="s">
        <v>852</v>
      </c>
      <c r="H450" s="1">
        <v>93955</v>
      </c>
      <c r="I450" s="4">
        <v>7</v>
      </c>
      <c r="J450" s="4">
        <v>53</v>
      </c>
      <c r="K450" s="4" t="str">
        <f t="shared" si="25"/>
        <v>Veteran</v>
      </c>
      <c r="L450" s="1" t="s">
        <v>40</v>
      </c>
      <c r="M450" s="1" t="s">
        <v>38</v>
      </c>
      <c r="N450" s="7">
        <v>31.86</v>
      </c>
      <c r="O450" s="1" t="s">
        <v>38</v>
      </c>
      <c r="P450" s="1" t="s">
        <v>38</v>
      </c>
      <c r="Q450" s="1" t="s">
        <v>77</v>
      </c>
      <c r="R450" s="7">
        <v>56</v>
      </c>
      <c r="S450" s="1" t="s">
        <v>41</v>
      </c>
      <c r="T450" s="1" t="s">
        <v>41</v>
      </c>
      <c r="U450" s="1" t="s">
        <v>38</v>
      </c>
      <c r="V450" s="1" t="s">
        <v>38</v>
      </c>
      <c r="W450" s="1" t="s">
        <v>38</v>
      </c>
      <c r="X450" s="1" t="s">
        <v>38</v>
      </c>
      <c r="Y450" s="1" t="s">
        <v>38</v>
      </c>
      <c r="Z450" s="1" t="s">
        <v>38</v>
      </c>
      <c r="AA450" s="1" t="s">
        <v>43</v>
      </c>
      <c r="AB450" s="1" t="s">
        <v>38</v>
      </c>
      <c r="AC450" s="1" t="s">
        <v>44</v>
      </c>
      <c r="AD450" s="7">
        <v>78.75</v>
      </c>
      <c r="AE450" s="7">
        <v>3942.45</v>
      </c>
      <c r="AF450" s="7">
        <v>0</v>
      </c>
      <c r="AG450" s="7">
        <v>0</v>
      </c>
      <c r="AH450" s="7">
        <v>1688.58</v>
      </c>
      <c r="AI450" s="7">
        <v>5631.03</v>
      </c>
      <c r="AJ450" s="7">
        <f t="shared" si="26"/>
        <v>106.24584905660377</v>
      </c>
      <c r="AK450" s="7" t="s">
        <v>8247</v>
      </c>
      <c r="AL450" s="1" t="s">
        <v>45</v>
      </c>
      <c r="AM450" s="1">
        <f t="shared" si="27"/>
        <v>0</v>
      </c>
      <c r="AN450" s="1" t="s">
        <v>8232</v>
      </c>
      <c r="AO450" s="1" t="s">
        <v>108</v>
      </c>
      <c r="AP450" s="4">
        <f>1</f>
        <v>1</v>
      </c>
    </row>
    <row r="451" spans="1:42" x14ac:dyDescent="0.3">
      <c r="A451" s="1" t="s">
        <v>853</v>
      </c>
      <c r="B451" s="1" t="s">
        <v>37</v>
      </c>
      <c r="C451" s="4">
        <v>38</v>
      </c>
      <c r="D451" s="4" t="str">
        <f t="shared" ref="D451:D514" si="28">IF(C451&lt;25, "Teenager", IF(C451&lt;=50, "Adult", "Senior Citizen"))</f>
        <v>Adult</v>
      </c>
      <c r="E451" s="1" t="s">
        <v>3</v>
      </c>
      <c r="F451" s="1" t="s">
        <v>8257</v>
      </c>
      <c r="G451" s="1" t="s">
        <v>205</v>
      </c>
      <c r="H451" s="1">
        <v>96084</v>
      </c>
      <c r="I451" s="4">
        <v>0</v>
      </c>
      <c r="J451" s="4">
        <v>6</v>
      </c>
      <c r="K451" s="4" t="str">
        <f t="shared" ref="K451:K514" si="29">IF(J451&lt;12, "New", IF(J451&lt;=48, "Loyal", "Veteran"))</f>
        <v>New</v>
      </c>
      <c r="L451" s="1" t="s">
        <v>40</v>
      </c>
      <c r="M451" s="1" t="s">
        <v>38</v>
      </c>
      <c r="N451" s="7">
        <v>30.01</v>
      </c>
      <c r="O451" s="1" t="s">
        <v>41</v>
      </c>
      <c r="P451" s="1" t="s">
        <v>41</v>
      </c>
      <c r="Q451" s="1" t="s">
        <v>8232</v>
      </c>
      <c r="R451" s="7">
        <v>0</v>
      </c>
      <c r="S451" s="1" t="s">
        <v>41</v>
      </c>
      <c r="T451" s="1" t="s">
        <v>41</v>
      </c>
      <c r="U451" s="1" t="s">
        <v>41</v>
      </c>
      <c r="V451" s="1" t="s">
        <v>41</v>
      </c>
      <c r="W451" s="1" t="s">
        <v>41</v>
      </c>
      <c r="X451" s="1" t="s">
        <v>41</v>
      </c>
      <c r="Y451" s="1" t="s">
        <v>41</v>
      </c>
      <c r="Z451" s="1" t="s">
        <v>41</v>
      </c>
      <c r="AA451" s="1" t="s">
        <v>43</v>
      </c>
      <c r="AB451" s="1" t="s">
        <v>41</v>
      </c>
      <c r="AC451" s="1" t="s">
        <v>44</v>
      </c>
      <c r="AD451" s="7">
        <v>19</v>
      </c>
      <c r="AE451" s="7">
        <v>105.5</v>
      </c>
      <c r="AF451" s="7">
        <v>0</v>
      </c>
      <c r="AG451" s="7">
        <v>0</v>
      </c>
      <c r="AH451" s="7">
        <v>180.06</v>
      </c>
      <c r="AI451" s="7">
        <v>285.56</v>
      </c>
      <c r="AJ451" s="7">
        <f t="shared" ref="AJ451:AJ514" si="30">IF(J451=0, 0, AI451 / J451)</f>
        <v>47.593333333333334</v>
      </c>
      <c r="AK451" s="7" t="s">
        <v>8246</v>
      </c>
      <c r="AL451" s="1" t="s">
        <v>45</v>
      </c>
      <c r="AM451" s="1">
        <f t="shared" ref="AM451:AM514" si="31">IF(AL451="Churned", 1, 0)</f>
        <v>0</v>
      </c>
      <c r="AN451" s="1" t="s">
        <v>8232</v>
      </c>
      <c r="AO451" s="1" t="s">
        <v>108</v>
      </c>
      <c r="AP451" s="4">
        <f>1</f>
        <v>1</v>
      </c>
    </row>
    <row r="452" spans="1:42" x14ac:dyDescent="0.3">
      <c r="A452" s="1" t="s">
        <v>854</v>
      </c>
      <c r="B452" s="1" t="s">
        <v>47</v>
      </c>
      <c r="C452" s="4">
        <v>56</v>
      </c>
      <c r="D452" s="4" t="str">
        <f t="shared" si="28"/>
        <v>Senior Citizen</v>
      </c>
      <c r="E452" s="1" t="s">
        <v>3</v>
      </c>
      <c r="F452" s="1" t="s">
        <v>8254</v>
      </c>
      <c r="G452" s="1" t="s">
        <v>855</v>
      </c>
      <c r="H452" s="1">
        <v>95556</v>
      </c>
      <c r="I452" s="4">
        <v>8</v>
      </c>
      <c r="J452" s="4">
        <v>22</v>
      </c>
      <c r="K452" s="4" t="str">
        <f t="shared" si="29"/>
        <v>Loyal</v>
      </c>
      <c r="L452" s="1" t="s">
        <v>60</v>
      </c>
      <c r="M452" s="1" t="s">
        <v>38</v>
      </c>
      <c r="N452" s="7">
        <v>7.68</v>
      </c>
      <c r="O452" s="1" t="s">
        <v>41</v>
      </c>
      <c r="P452" s="1" t="s">
        <v>38</v>
      </c>
      <c r="Q452" s="1" t="s">
        <v>77</v>
      </c>
      <c r="R452" s="7">
        <v>7</v>
      </c>
      <c r="S452" s="1" t="s">
        <v>38</v>
      </c>
      <c r="T452" s="1" t="s">
        <v>41</v>
      </c>
      <c r="U452" s="1" t="s">
        <v>41</v>
      </c>
      <c r="V452" s="1" t="s">
        <v>38</v>
      </c>
      <c r="W452" s="1" t="s">
        <v>41</v>
      </c>
      <c r="X452" s="1" t="s">
        <v>41</v>
      </c>
      <c r="Y452" s="1" t="s">
        <v>41</v>
      </c>
      <c r="Z452" s="1" t="s">
        <v>41</v>
      </c>
      <c r="AA452" s="1" t="s">
        <v>43</v>
      </c>
      <c r="AB452" s="1" t="s">
        <v>38</v>
      </c>
      <c r="AC452" s="1" t="s">
        <v>44</v>
      </c>
      <c r="AD452" s="7">
        <v>56.25</v>
      </c>
      <c r="AE452" s="7">
        <v>1292.2</v>
      </c>
      <c r="AF452" s="7">
        <v>0</v>
      </c>
      <c r="AG452" s="7">
        <v>100</v>
      </c>
      <c r="AH452" s="7">
        <v>168.96</v>
      </c>
      <c r="AI452" s="7">
        <v>1561.16</v>
      </c>
      <c r="AJ452" s="7">
        <f t="shared" si="30"/>
        <v>70.961818181818188</v>
      </c>
      <c r="AK452" s="7" t="s">
        <v>8249</v>
      </c>
      <c r="AL452" s="1" t="s">
        <v>45</v>
      </c>
      <c r="AM452" s="1">
        <f t="shared" si="31"/>
        <v>0</v>
      </c>
      <c r="AN452" s="1" t="s">
        <v>8232</v>
      </c>
      <c r="AO452" s="1" t="s">
        <v>108</v>
      </c>
      <c r="AP452" s="4">
        <f>1</f>
        <v>1</v>
      </c>
    </row>
    <row r="453" spans="1:42" x14ac:dyDescent="0.3">
      <c r="A453" s="1" t="s">
        <v>856</v>
      </c>
      <c r="B453" s="1" t="s">
        <v>37</v>
      </c>
      <c r="C453" s="4">
        <v>76</v>
      </c>
      <c r="D453" s="4" t="str">
        <f t="shared" si="28"/>
        <v>Senior Citizen</v>
      </c>
      <c r="E453" s="1" t="s">
        <v>8253</v>
      </c>
      <c r="F453" s="1" t="s">
        <v>8254</v>
      </c>
      <c r="G453" s="1" t="s">
        <v>857</v>
      </c>
      <c r="H453" s="1">
        <v>95959</v>
      </c>
      <c r="I453" s="4">
        <v>0</v>
      </c>
      <c r="J453" s="4">
        <v>1</v>
      </c>
      <c r="K453" s="4" t="str">
        <f t="shared" si="29"/>
        <v>New</v>
      </c>
      <c r="L453" s="1" t="s">
        <v>40</v>
      </c>
      <c r="M453" s="1" t="s">
        <v>41</v>
      </c>
      <c r="N453" s="7">
        <v>25.420517214274568</v>
      </c>
      <c r="O453" s="1" t="s">
        <v>41</v>
      </c>
      <c r="P453" s="1" t="s">
        <v>38</v>
      </c>
      <c r="Q453" s="1" t="s">
        <v>77</v>
      </c>
      <c r="R453" s="7">
        <v>26</v>
      </c>
      <c r="S453" s="1" t="s">
        <v>41</v>
      </c>
      <c r="T453" s="1" t="s">
        <v>41</v>
      </c>
      <c r="U453" s="1" t="s">
        <v>41</v>
      </c>
      <c r="V453" s="1" t="s">
        <v>41</v>
      </c>
      <c r="W453" s="1" t="s">
        <v>41</v>
      </c>
      <c r="X453" s="1" t="s">
        <v>41</v>
      </c>
      <c r="Y453" s="1" t="s">
        <v>41</v>
      </c>
      <c r="Z453" s="1" t="s">
        <v>41</v>
      </c>
      <c r="AA453" s="1" t="s">
        <v>49</v>
      </c>
      <c r="AB453" s="1" t="s">
        <v>38</v>
      </c>
      <c r="AC453" s="1" t="s">
        <v>181</v>
      </c>
      <c r="AD453" s="7">
        <v>25.8</v>
      </c>
      <c r="AE453" s="7">
        <v>25.8</v>
      </c>
      <c r="AF453" s="7">
        <v>0</v>
      </c>
      <c r="AG453" s="7">
        <v>20</v>
      </c>
      <c r="AH453" s="7">
        <v>0</v>
      </c>
      <c r="AI453" s="7">
        <v>45.8</v>
      </c>
      <c r="AJ453" s="7">
        <f t="shared" si="30"/>
        <v>45.8</v>
      </c>
      <c r="AK453" s="7" t="s">
        <v>8246</v>
      </c>
      <c r="AL453" s="1" t="s">
        <v>55</v>
      </c>
      <c r="AM453" s="1">
        <f t="shared" si="31"/>
        <v>1</v>
      </c>
      <c r="AN453" s="1" t="s">
        <v>56</v>
      </c>
      <c r="AO453" s="1" t="s">
        <v>57</v>
      </c>
      <c r="AP453" s="4">
        <f>1</f>
        <v>1</v>
      </c>
    </row>
    <row r="454" spans="1:42" x14ac:dyDescent="0.3">
      <c r="A454" s="1" t="s">
        <v>858</v>
      </c>
      <c r="B454" s="1" t="s">
        <v>47</v>
      </c>
      <c r="C454" s="4">
        <v>21</v>
      </c>
      <c r="D454" s="4" t="str">
        <f t="shared" si="28"/>
        <v>Teenager</v>
      </c>
      <c r="E454" s="1" t="s">
        <v>3</v>
      </c>
      <c r="F454" s="1" t="s">
        <v>8254</v>
      </c>
      <c r="G454" s="1" t="s">
        <v>859</v>
      </c>
      <c r="H454" s="1">
        <v>95462</v>
      </c>
      <c r="I454" s="4">
        <v>7</v>
      </c>
      <c r="J454" s="4">
        <v>72</v>
      </c>
      <c r="K454" s="4" t="str">
        <f t="shared" si="29"/>
        <v>Veteran</v>
      </c>
      <c r="L454" s="1" t="s">
        <v>40</v>
      </c>
      <c r="M454" s="1" t="s">
        <v>38</v>
      </c>
      <c r="N454" s="7">
        <v>34.950000000000003</v>
      </c>
      <c r="O454" s="1" t="s">
        <v>38</v>
      </c>
      <c r="P454" s="1" t="s">
        <v>38</v>
      </c>
      <c r="Q454" s="1" t="s">
        <v>53</v>
      </c>
      <c r="R454" s="7">
        <v>48</v>
      </c>
      <c r="S454" s="1" t="s">
        <v>41</v>
      </c>
      <c r="T454" s="1" t="s">
        <v>38</v>
      </c>
      <c r="U454" s="1" t="s">
        <v>41</v>
      </c>
      <c r="V454" s="1" t="s">
        <v>41</v>
      </c>
      <c r="W454" s="1" t="s">
        <v>38</v>
      </c>
      <c r="X454" s="1" t="s">
        <v>38</v>
      </c>
      <c r="Y454" s="1" t="s">
        <v>38</v>
      </c>
      <c r="Z454" s="1" t="s">
        <v>38</v>
      </c>
      <c r="AA454" s="1" t="s">
        <v>71</v>
      </c>
      <c r="AB454" s="1" t="s">
        <v>38</v>
      </c>
      <c r="AC454" s="1" t="s">
        <v>54</v>
      </c>
      <c r="AD454" s="7">
        <v>99.4</v>
      </c>
      <c r="AE454" s="7">
        <v>7285.7</v>
      </c>
      <c r="AF454" s="7">
        <v>0</v>
      </c>
      <c r="AG454" s="7">
        <v>0</v>
      </c>
      <c r="AH454" s="7">
        <v>2516.4</v>
      </c>
      <c r="AI454" s="7">
        <v>9802.1</v>
      </c>
      <c r="AJ454" s="7">
        <f t="shared" si="30"/>
        <v>136.14027777777778</v>
      </c>
      <c r="AK454" s="7" t="s">
        <v>8247</v>
      </c>
      <c r="AL454" s="1" t="s">
        <v>45</v>
      </c>
      <c r="AM454" s="1">
        <f t="shared" si="31"/>
        <v>0</v>
      </c>
      <c r="AN454" s="1" t="s">
        <v>8232</v>
      </c>
      <c r="AO454" s="1" t="s">
        <v>108</v>
      </c>
      <c r="AP454" s="4">
        <f>1</f>
        <v>1</v>
      </c>
    </row>
    <row r="455" spans="1:42" x14ac:dyDescent="0.3">
      <c r="A455" s="1" t="s">
        <v>860</v>
      </c>
      <c r="B455" s="1" t="s">
        <v>47</v>
      </c>
      <c r="C455" s="4">
        <v>80</v>
      </c>
      <c r="D455" s="4" t="str">
        <f t="shared" si="28"/>
        <v>Senior Citizen</v>
      </c>
      <c r="E455" s="1" t="s">
        <v>3</v>
      </c>
      <c r="F455" s="1" t="s">
        <v>8254</v>
      </c>
      <c r="G455" s="1" t="s">
        <v>196</v>
      </c>
      <c r="H455" s="1">
        <v>92256</v>
      </c>
      <c r="I455" s="4">
        <v>4</v>
      </c>
      <c r="J455" s="4">
        <v>34</v>
      </c>
      <c r="K455" s="4" t="str">
        <f t="shared" si="29"/>
        <v>Loyal</v>
      </c>
      <c r="L455" s="1" t="s">
        <v>127</v>
      </c>
      <c r="M455" s="1" t="s">
        <v>38</v>
      </c>
      <c r="N455" s="7">
        <v>29.66</v>
      </c>
      <c r="O455" s="1" t="s">
        <v>41</v>
      </c>
      <c r="P455" s="1" t="s">
        <v>38</v>
      </c>
      <c r="Q455" s="1" t="s">
        <v>53</v>
      </c>
      <c r="R455" s="7">
        <v>29</v>
      </c>
      <c r="S455" s="1" t="s">
        <v>41</v>
      </c>
      <c r="T455" s="1" t="s">
        <v>41</v>
      </c>
      <c r="U455" s="1" t="s">
        <v>38</v>
      </c>
      <c r="V455" s="1" t="s">
        <v>41</v>
      </c>
      <c r="W455" s="1" t="s">
        <v>38</v>
      </c>
      <c r="X455" s="1" t="s">
        <v>41</v>
      </c>
      <c r="Y455" s="1" t="s">
        <v>41</v>
      </c>
      <c r="Z455" s="1" t="s">
        <v>38</v>
      </c>
      <c r="AA455" s="1" t="s">
        <v>49</v>
      </c>
      <c r="AB455" s="1" t="s">
        <v>38</v>
      </c>
      <c r="AC455" s="1" t="s">
        <v>44</v>
      </c>
      <c r="AD455" s="7">
        <v>85.2</v>
      </c>
      <c r="AE455" s="7">
        <v>2874.45</v>
      </c>
      <c r="AF455" s="7">
        <v>0</v>
      </c>
      <c r="AG455" s="7">
        <v>0</v>
      </c>
      <c r="AH455" s="7">
        <v>1008.44</v>
      </c>
      <c r="AI455" s="7">
        <v>3882.89</v>
      </c>
      <c r="AJ455" s="7">
        <f t="shared" si="30"/>
        <v>114.20264705882353</v>
      </c>
      <c r="AK455" s="7" t="s">
        <v>8247</v>
      </c>
      <c r="AL455" s="1" t="s">
        <v>45</v>
      </c>
      <c r="AM455" s="1">
        <f t="shared" si="31"/>
        <v>0</v>
      </c>
      <c r="AN455" s="1" t="s">
        <v>8232</v>
      </c>
      <c r="AO455" s="1" t="s">
        <v>108</v>
      </c>
      <c r="AP455" s="4">
        <f>1</f>
        <v>1</v>
      </c>
    </row>
    <row r="456" spans="1:42" x14ac:dyDescent="0.3">
      <c r="A456" s="1" t="s">
        <v>861</v>
      </c>
      <c r="B456" s="1" t="s">
        <v>37</v>
      </c>
      <c r="C456" s="4">
        <v>45</v>
      </c>
      <c r="D456" s="4" t="str">
        <f t="shared" si="28"/>
        <v>Adult</v>
      </c>
      <c r="E456" s="1" t="s">
        <v>3</v>
      </c>
      <c r="F456" s="1" t="s">
        <v>8254</v>
      </c>
      <c r="G456" s="1" t="s">
        <v>161</v>
      </c>
      <c r="H456" s="1">
        <v>95240</v>
      </c>
      <c r="I456" s="4">
        <v>3</v>
      </c>
      <c r="J456" s="4">
        <v>48</v>
      </c>
      <c r="K456" s="4" t="str">
        <f t="shared" si="29"/>
        <v>Loyal</v>
      </c>
      <c r="L456" s="1" t="s">
        <v>40</v>
      </c>
      <c r="M456" s="1" t="s">
        <v>38</v>
      </c>
      <c r="N456" s="7">
        <v>17.03</v>
      </c>
      <c r="O456" s="1" t="s">
        <v>38</v>
      </c>
      <c r="P456" s="1" t="s">
        <v>38</v>
      </c>
      <c r="Q456" s="1" t="s">
        <v>77</v>
      </c>
      <c r="R456" s="7">
        <v>15</v>
      </c>
      <c r="S456" s="1" t="s">
        <v>41</v>
      </c>
      <c r="T456" s="1" t="s">
        <v>41</v>
      </c>
      <c r="U456" s="1" t="s">
        <v>38</v>
      </c>
      <c r="V456" s="1" t="s">
        <v>38</v>
      </c>
      <c r="W456" s="1" t="s">
        <v>41</v>
      </c>
      <c r="X456" s="1" t="s">
        <v>38</v>
      </c>
      <c r="Y456" s="1" t="s">
        <v>38</v>
      </c>
      <c r="Z456" s="1" t="s">
        <v>38</v>
      </c>
      <c r="AA456" s="1" t="s">
        <v>43</v>
      </c>
      <c r="AB456" s="1" t="s">
        <v>38</v>
      </c>
      <c r="AC456" s="1" t="s">
        <v>44</v>
      </c>
      <c r="AD456" s="7">
        <v>69.55</v>
      </c>
      <c r="AE456" s="7">
        <v>3435.6</v>
      </c>
      <c r="AF456" s="7">
        <v>0</v>
      </c>
      <c r="AG456" s="7">
        <v>0</v>
      </c>
      <c r="AH456" s="7">
        <v>817.44</v>
      </c>
      <c r="AI456" s="7">
        <v>4253.04</v>
      </c>
      <c r="AJ456" s="7">
        <f t="shared" si="30"/>
        <v>88.605000000000004</v>
      </c>
      <c r="AK456" s="7" t="s">
        <v>8249</v>
      </c>
      <c r="AL456" s="1" t="s">
        <v>45</v>
      </c>
      <c r="AM456" s="1">
        <f t="shared" si="31"/>
        <v>0</v>
      </c>
      <c r="AN456" s="1" t="s">
        <v>8232</v>
      </c>
      <c r="AO456" s="1" t="s">
        <v>108</v>
      </c>
      <c r="AP456" s="4">
        <f>1</f>
        <v>1</v>
      </c>
    </row>
    <row r="457" spans="1:42" x14ac:dyDescent="0.3">
      <c r="A457" s="1" t="s">
        <v>862</v>
      </c>
      <c r="B457" s="1" t="s">
        <v>37</v>
      </c>
      <c r="C457" s="4">
        <v>20</v>
      </c>
      <c r="D457" s="4" t="str">
        <f t="shared" si="28"/>
        <v>Teenager</v>
      </c>
      <c r="E457" s="1" t="s">
        <v>3</v>
      </c>
      <c r="F457" s="1" t="s">
        <v>8254</v>
      </c>
      <c r="G457" s="1" t="s">
        <v>153</v>
      </c>
      <c r="H457" s="1">
        <v>95405</v>
      </c>
      <c r="I457" s="4">
        <v>8</v>
      </c>
      <c r="J457" s="4">
        <v>21</v>
      </c>
      <c r="K457" s="4" t="str">
        <f t="shared" si="29"/>
        <v>Loyal</v>
      </c>
      <c r="L457" s="1" t="s">
        <v>60</v>
      </c>
      <c r="M457" s="1" t="s">
        <v>41</v>
      </c>
      <c r="N457" s="7">
        <v>25.420517214274568</v>
      </c>
      <c r="O457" s="1" t="s">
        <v>41</v>
      </c>
      <c r="P457" s="1" t="s">
        <v>38</v>
      </c>
      <c r="Q457" s="1" t="s">
        <v>77</v>
      </c>
      <c r="R457" s="7">
        <v>59</v>
      </c>
      <c r="S457" s="1" t="s">
        <v>38</v>
      </c>
      <c r="T457" s="1" t="s">
        <v>41</v>
      </c>
      <c r="U457" s="1" t="s">
        <v>41</v>
      </c>
      <c r="V457" s="1" t="s">
        <v>41</v>
      </c>
      <c r="W457" s="1" t="s">
        <v>41</v>
      </c>
      <c r="X457" s="1" t="s">
        <v>41</v>
      </c>
      <c r="Y457" s="1" t="s">
        <v>41</v>
      </c>
      <c r="Z457" s="1" t="s">
        <v>38</v>
      </c>
      <c r="AA457" s="1" t="s">
        <v>49</v>
      </c>
      <c r="AB457" s="1" t="s">
        <v>41</v>
      </c>
      <c r="AC457" s="1" t="s">
        <v>54</v>
      </c>
      <c r="AD457" s="7">
        <v>28.5</v>
      </c>
      <c r="AE457" s="7">
        <v>629.35</v>
      </c>
      <c r="AF457" s="7">
        <v>0</v>
      </c>
      <c r="AG457" s="7">
        <v>0</v>
      </c>
      <c r="AH457" s="7">
        <v>0</v>
      </c>
      <c r="AI457" s="7">
        <v>629.35</v>
      </c>
      <c r="AJ457" s="7">
        <f t="shared" si="30"/>
        <v>29.969047619047622</v>
      </c>
      <c r="AK457" s="7" t="s">
        <v>8246</v>
      </c>
      <c r="AL457" s="1" t="s">
        <v>45</v>
      </c>
      <c r="AM457" s="1">
        <f t="shared" si="31"/>
        <v>0</v>
      </c>
      <c r="AN457" s="1" t="s">
        <v>8232</v>
      </c>
      <c r="AO457" s="1" t="s">
        <v>108</v>
      </c>
      <c r="AP457" s="4">
        <f>1</f>
        <v>1</v>
      </c>
    </row>
    <row r="458" spans="1:42" x14ac:dyDescent="0.3">
      <c r="A458" s="1" t="s">
        <v>863</v>
      </c>
      <c r="B458" s="1" t="s">
        <v>47</v>
      </c>
      <c r="C458" s="4">
        <v>47</v>
      </c>
      <c r="D458" s="4" t="str">
        <f t="shared" si="28"/>
        <v>Adult</v>
      </c>
      <c r="E458" s="1" t="s">
        <v>8253</v>
      </c>
      <c r="F458" s="1" t="s">
        <v>8254</v>
      </c>
      <c r="G458" s="1" t="s">
        <v>864</v>
      </c>
      <c r="H458" s="1">
        <v>91709</v>
      </c>
      <c r="I458" s="4">
        <v>0</v>
      </c>
      <c r="J458" s="4">
        <v>71</v>
      </c>
      <c r="K458" s="4" t="str">
        <f t="shared" si="29"/>
        <v>Veteran</v>
      </c>
      <c r="L458" s="1" t="s">
        <v>40</v>
      </c>
      <c r="M458" s="1" t="s">
        <v>38</v>
      </c>
      <c r="N458" s="7">
        <v>16.57</v>
      </c>
      <c r="O458" s="1" t="s">
        <v>38</v>
      </c>
      <c r="P458" s="1" t="s">
        <v>38</v>
      </c>
      <c r="Q458" s="1" t="s">
        <v>53</v>
      </c>
      <c r="R458" s="7">
        <v>5</v>
      </c>
      <c r="S458" s="1" t="s">
        <v>38</v>
      </c>
      <c r="T458" s="1" t="s">
        <v>41</v>
      </c>
      <c r="U458" s="1" t="s">
        <v>41</v>
      </c>
      <c r="V458" s="1" t="s">
        <v>38</v>
      </c>
      <c r="W458" s="1" t="s">
        <v>41</v>
      </c>
      <c r="X458" s="1" t="s">
        <v>38</v>
      </c>
      <c r="Y458" s="1" t="s">
        <v>38</v>
      </c>
      <c r="Z458" s="1" t="s">
        <v>38</v>
      </c>
      <c r="AA458" s="1" t="s">
        <v>43</v>
      </c>
      <c r="AB458" s="1" t="s">
        <v>41</v>
      </c>
      <c r="AC458" s="1" t="s">
        <v>44</v>
      </c>
      <c r="AD458" s="7">
        <v>97.65</v>
      </c>
      <c r="AE458" s="7">
        <v>6687.85</v>
      </c>
      <c r="AF458" s="7">
        <v>0</v>
      </c>
      <c r="AG458" s="7">
        <v>0</v>
      </c>
      <c r="AH458" s="7">
        <v>1176.47</v>
      </c>
      <c r="AI458" s="7">
        <v>7864.32</v>
      </c>
      <c r="AJ458" s="7">
        <f t="shared" si="30"/>
        <v>110.7650704225352</v>
      </c>
      <c r="AK458" s="7" t="s">
        <v>8247</v>
      </c>
      <c r="AL458" s="1" t="s">
        <v>45</v>
      </c>
      <c r="AM458" s="1">
        <f t="shared" si="31"/>
        <v>0</v>
      </c>
      <c r="AN458" s="1" t="s">
        <v>8232</v>
      </c>
      <c r="AO458" s="1" t="s">
        <v>108</v>
      </c>
      <c r="AP458" s="4">
        <f>1</f>
        <v>1</v>
      </c>
    </row>
    <row r="459" spans="1:42" x14ac:dyDescent="0.3">
      <c r="A459" s="1" t="s">
        <v>865</v>
      </c>
      <c r="B459" s="1" t="s">
        <v>37</v>
      </c>
      <c r="C459" s="4">
        <v>42</v>
      </c>
      <c r="D459" s="4" t="str">
        <f t="shared" si="28"/>
        <v>Adult</v>
      </c>
      <c r="E459" s="1" t="s">
        <v>8253</v>
      </c>
      <c r="F459" s="1" t="s">
        <v>8254</v>
      </c>
      <c r="G459" s="1" t="s">
        <v>866</v>
      </c>
      <c r="H459" s="1">
        <v>93610</v>
      </c>
      <c r="I459" s="4">
        <v>0</v>
      </c>
      <c r="J459" s="4">
        <v>1</v>
      </c>
      <c r="K459" s="4" t="str">
        <f t="shared" si="29"/>
        <v>New</v>
      </c>
      <c r="L459" s="1" t="s">
        <v>52</v>
      </c>
      <c r="M459" s="1" t="s">
        <v>38</v>
      </c>
      <c r="N459" s="7">
        <v>28.18</v>
      </c>
      <c r="O459" s="1" t="s">
        <v>41</v>
      </c>
      <c r="P459" s="1" t="s">
        <v>41</v>
      </c>
      <c r="Q459" s="1" t="s">
        <v>8232</v>
      </c>
      <c r="R459" s="7">
        <v>0</v>
      </c>
      <c r="S459" s="1" t="s">
        <v>41</v>
      </c>
      <c r="T459" s="1" t="s">
        <v>41</v>
      </c>
      <c r="U459" s="1" t="s">
        <v>41</v>
      </c>
      <c r="V459" s="1" t="s">
        <v>41</v>
      </c>
      <c r="W459" s="1" t="s">
        <v>41</v>
      </c>
      <c r="X459" s="1" t="s">
        <v>41</v>
      </c>
      <c r="Y459" s="1" t="s">
        <v>41</v>
      </c>
      <c r="Z459" s="1" t="s">
        <v>41</v>
      </c>
      <c r="AA459" s="1" t="s">
        <v>49</v>
      </c>
      <c r="AB459" s="1" t="s">
        <v>38</v>
      </c>
      <c r="AC459" s="1" t="s">
        <v>44</v>
      </c>
      <c r="AD459" s="7">
        <v>20.25</v>
      </c>
      <c r="AE459" s="7">
        <v>20.25</v>
      </c>
      <c r="AF459" s="7">
        <v>0</v>
      </c>
      <c r="AG459" s="7">
        <v>0</v>
      </c>
      <c r="AH459" s="7">
        <v>28.18</v>
      </c>
      <c r="AI459" s="7">
        <v>48.43</v>
      </c>
      <c r="AJ459" s="7">
        <f t="shared" si="30"/>
        <v>48.43</v>
      </c>
      <c r="AK459" s="7" t="s">
        <v>8246</v>
      </c>
      <c r="AL459" s="1" t="s">
        <v>96</v>
      </c>
      <c r="AM459" s="1">
        <f t="shared" si="31"/>
        <v>0</v>
      </c>
      <c r="AN459" s="1" t="s">
        <v>8232</v>
      </c>
      <c r="AO459" s="1" t="s">
        <v>108</v>
      </c>
      <c r="AP459" s="4">
        <f>1</f>
        <v>1</v>
      </c>
    </row>
    <row r="460" spans="1:42" x14ac:dyDescent="0.3">
      <c r="A460" s="1" t="s">
        <v>867</v>
      </c>
      <c r="B460" s="1" t="s">
        <v>47</v>
      </c>
      <c r="C460" s="4">
        <v>26</v>
      </c>
      <c r="D460" s="4" t="str">
        <f t="shared" si="28"/>
        <v>Adult</v>
      </c>
      <c r="E460" s="1" t="s">
        <v>8253</v>
      </c>
      <c r="F460" s="1" t="s">
        <v>8254</v>
      </c>
      <c r="G460" s="1" t="s">
        <v>868</v>
      </c>
      <c r="H460" s="1">
        <v>92371</v>
      </c>
      <c r="I460" s="4">
        <v>0</v>
      </c>
      <c r="J460" s="4">
        <v>1</v>
      </c>
      <c r="K460" s="4" t="str">
        <f t="shared" si="29"/>
        <v>New</v>
      </c>
      <c r="L460" s="1" t="s">
        <v>40</v>
      </c>
      <c r="M460" s="1" t="s">
        <v>38</v>
      </c>
      <c r="N460" s="7">
        <v>30.09</v>
      </c>
      <c r="O460" s="1" t="s">
        <v>41</v>
      </c>
      <c r="P460" s="1" t="s">
        <v>41</v>
      </c>
      <c r="Q460" s="1" t="s">
        <v>8232</v>
      </c>
      <c r="R460" s="7">
        <v>0</v>
      </c>
      <c r="S460" s="1" t="s">
        <v>41</v>
      </c>
      <c r="T460" s="1" t="s">
        <v>41</v>
      </c>
      <c r="U460" s="1" t="s">
        <v>41</v>
      </c>
      <c r="V460" s="1" t="s">
        <v>41</v>
      </c>
      <c r="W460" s="1" t="s">
        <v>41</v>
      </c>
      <c r="X460" s="1" t="s">
        <v>41</v>
      </c>
      <c r="Y460" s="1" t="s">
        <v>41</v>
      </c>
      <c r="Z460" s="1" t="s">
        <v>41</v>
      </c>
      <c r="AA460" s="1" t="s">
        <v>49</v>
      </c>
      <c r="AB460" s="1" t="s">
        <v>41</v>
      </c>
      <c r="AC460" s="1" t="s">
        <v>44</v>
      </c>
      <c r="AD460" s="7">
        <v>20.45</v>
      </c>
      <c r="AE460" s="7">
        <v>20.45</v>
      </c>
      <c r="AF460" s="7">
        <v>0</v>
      </c>
      <c r="AG460" s="7">
        <v>0</v>
      </c>
      <c r="AH460" s="7">
        <v>30.09</v>
      </c>
      <c r="AI460" s="7">
        <v>50.54</v>
      </c>
      <c r="AJ460" s="7">
        <f t="shared" si="30"/>
        <v>50.54</v>
      </c>
      <c r="AK460" s="7" t="s">
        <v>8249</v>
      </c>
      <c r="AL460" s="1" t="s">
        <v>96</v>
      </c>
      <c r="AM460" s="1">
        <f t="shared" si="31"/>
        <v>0</v>
      </c>
      <c r="AN460" s="1" t="s">
        <v>8232</v>
      </c>
      <c r="AO460" s="1" t="s">
        <v>108</v>
      </c>
      <c r="AP460" s="4">
        <f>1</f>
        <v>1</v>
      </c>
    </row>
    <row r="461" spans="1:42" x14ac:dyDescent="0.3">
      <c r="A461" s="1" t="s">
        <v>869</v>
      </c>
      <c r="B461" s="1" t="s">
        <v>47</v>
      </c>
      <c r="C461" s="4">
        <v>78</v>
      </c>
      <c r="D461" s="4" t="str">
        <f t="shared" si="28"/>
        <v>Senior Citizen</v>
      </c>
      <c r="E461" s="1" t="s">
        <v>3</v>
      </c>
      <c r="F461" s="1" t="s">
        <v>8254</v>
      </c>
      <c r="G461" s="1" t="s">
        <v>870</v>
      </c>
      <c r="H461" s="1">
        <v>95432</v>
      </c>
      <c r="I461" s="4">
        <v>9</v>
      </c>
      <c r="J461" s="4">
        <v>32</v>
      </c>
      <c r="K461" s="4" t="str">
        <f t="shared" si="29"/>
        <v>Loyal</v>
      </c>
      <c r="L461" s="1" t="s">
        <v>127</v>
      </c>
      <c r="M461" s="1" t="s">
        <v>38</v>
      </c>
      <c r="N461" s="7">
        <v>43.54</v>
      </c>
      <c r="O461" s="1" t="s">
        <v>38</v>
      </c>
      <c r="P461" s="1" t="s">
        <v>38</v>
      </c>
      <c r="Q461" s="1" t="s">
        <v>53</v>
      </c>
      <c r="R461" s="7">
        <v>3</v>
      </c>
      <c r="S461" s="1" t="s">
        <v>41</v>
      </c>
      <c r="T461" s="1" t="s">
        <v>38</v>
      </c>
      <c r="U461" s="1" t="s">
        <v>38</v>
      </c>
      <c r="V461" s="1" t="s">
        <v>41</v>
      </c>
      <c r="W461" s="1" t="s">
        <v>41</v>
      </c>
      <c r="X461" s="1" t="s">
        <v>38</v>
      </c>
      <c r="Y461" s="1" t="s">
        <v>41</v>
      </c>
      <c r="Z461" s="1" t="s">
        <v>38</v>
      </c>
      <c r="AA461" s="1" t="s">
        <v>71</v>
      </c>
      <c r="AB461" s="1" t="s">
        <v>38</v>
      </c>
      <c r="AC461" s="1" t="s">
        <v>54</v>
      </c>
      <c r="AD461" s="7">
        <v>93.5</v>
      </c>
      <c r="AE461" s="7">
        <v>2970.8</v>
      </c>
      <c r="AF461" s="7">
        <v>0</v>
      </c>
      <c r="AG461" s="7">
        <v>0</v>
      </c>
      <c r="AH461" s="7">
        <v>1393.28</v>
      </c>
      <c r="AI461" s="7">
        <v>4364.08</v>
      </c>
      <c r="AJ461" s="7">
        <f t="shared" si="30"/>
        <v>136.3775</v>
      </c>
      <c r="AK461" s="7" t="s">
        <v>8247</v>
      </c>
      <c r="AL461" s="1" t="s">
        <v>45</v>
      </c>
      <c r="AM461" s="1">
        <f t="shared" si="31"/>
        <v>0</v>
      </c>
      <c r="AN461" s="1" t="s">
        <v>8232</v>
      </c>
      <c r="AO461" s="1" t="s">
        <v>108</v>
      </c>
      <c r="AP461" s="4">
        <f>1</f>
        <v>1</v>
      </c>
    </row>
    <row r="462" spans="1:42" x14ac:dyDescent="0.3">
      <c r="A462" s="1" t="s">
        <v>871</v>
      </c>
      <c r="B462" s="1" t="s">
        <v>37</v>
      </c>
      <c r="C462" s="4">
        <v>41</v>
      </c>
      <c r="D462" s="4" t="str">
        <f t="shared" si="28"/>
        <v>Adult</v>
      </c>
      <c r="E462" s="1" t="s">
        <v>8253</v>
      </c>
      <c r="F462" s="1" t="s">
        <v>8254</v>
      </c>
      <c r="G462" s="1" t="s">
        <v>133</v>
      </c>
      <c r="H462" s="1">
        <v>90065</v>
      </c>
      <c r="I462" s="4">
        <v>0</v>
      </c>
      <c r="J462" s="4">
        <v>1</v>
      </c>
      <c r="K462" s="4" t="str">
        <f t="shared" si="29"/>
        <v>New</v>
      </c>
      <c r="L462" s="1" t="s">
        <v>40</v>
      </c>
      <c r="M462" s="1" t="s">
        <v>38</v>
      </c>
      <c r="N462" s="7">
        <v>36.33</v>
      </c>
      <c r="O462" s="1" t="s">
        <v>41</v>
      </c>
      <c r="P462" s="1" t="s">
        <v>38</v>
      </c>
      <c r="Q462" s="1" t="s">
        <v>77</v>
      </c>
      <c r="R462" s="7">
        <v>4</v>
      </c>
      <c r="S462" s="1" t="s">
        <v>41</v>
      </c>
      <c r="T462" s="1" t="s">
        <v>41</v>
      </c>
      <c r="U462" s="1" t="s">
        <v>41</v>
      </c>
      <c r="V462" s="1" t="s">
        <v>41</v>
      </c>
      <c r="W462" s="1" t="s">
        <v>38</v>
      </c>
      <c r="X462" s="1" t="s">
        <v>41</v>
      </c>
      <c r="Y462" s="1" t="s">
        <v>41</v>
      </c>
      <c r="Z462" s="1" t="s">
        <v>38</v>
      </c>
      <c r="AA462" s="1" t="s">
        <v>49</v>
      </c>
      <c r="AB462" s="1" t="s">
        <v>38</v>
      </c>
      <c r="AC462" s="1" t="s">
        <v>54</v>
      </c>
      <c r="AD462" s="7">
        <v>54.65</v>
      </c>
      <c r="AE462" s="7">
        <v>54.65</v>
      </c>
      <c r="AF462" s="7">
        <v>0</v>
      </c>
      <c r="AG462" s="7">
        <v>0</v>
      </c>
      <c r="AH462" s="7">
        <v>36.33</v>
      </c>
      <c r="AI462" s="7">
        <v>90.98</v>
      </c>
      <c r="AJ462" s="7">
        <f t="shared" si="30"/>
        <v>90.98</v>
      </c>
      <c r="AK462" s="7" t="s">
        <v>8249</v>
      </c>
      <c r="AL462" s="1" t="s">
        <v>96</v>
      </c>
      <c r="AM462" s="1">
        <f t="shared" si="31"/>
        <v>0</v>
      </c>
      <c r="AN462" s="1" t="s">
        <v>8232</v>
      </c>
      <c r="AO462" s="1" t="s">
        <v>108</v>
      </c>
      <c r="AP462" s="4">
        <f>1</f>
        <v>1</v>
      </c>
    </row>
    <row r="463" spans="1:42" x14ac:dyDescent="0.3">
      <c r="A463" s="1" t="s">
        <v>872</v>
      </c>
      <c r="B463" s="1" t="s">
        <v>47</v>
      </c>
      <c r="C463" s="4">
        <v>20</v>
      </c>
      <c r="D463" s="4" t="str">
        <f t="shared" si="28"/>
        <v>Teenager</v>
      </c>
      <c r="E463" s="1" t="s">
        <v>8253</v>
      </c>
      <c r="F463" s="1" t="s">
        <v>8254</v>
      </c>
      <c r="G463" s="1" t="s">
        <v>761</v>
      </c>
      <c r="H463" s="1">
        <v>93308</v>
      </c>
      <c r="I463" s="4">
        <v>0</v>
      </c>
      <c r="J463" s="4">
        <v>63</v>
      </c>
      <c r="K463" s="4" t="str">
        <f t="shared" si="29"/>
        <v>Veteran</v>
      </c>
      <c r="L463" s="1" t="s">
        <v>74</v>
      </c>
      <c r="M463" s="1" t="s">
        <v>38</v>
      </c>
      <c r="N463" s="7">
        <v>42.59</v>
      </c>
      <c r="O463" s="1" t="s">
        <v>38</v>
      </c>
      <c r="P463" s="1" t="s">
        <v>38</v>
      </c>
      <c r="Q463" s="1" t="s">
        <v>77</v>
      </c>
      <c r="R463" s="7">
        <v>85</v>
      </c>
      <c r="S463" s="1" t="s">
        <v>38</v>
      </c>
      <c r="T463" s="1" t="s">
        <v>41</v>
      </c>
      <c r="U463" s="1" t="s">
        <v>38</v>
      </c>
      <c r="V463" s="1" t="s">
        <v>38</v>
      </c>
      <c r="W463" s="1" t="s">
        <v>41</v>
      </c>
      <c r="X463" s="1" t="s">
        <v>38</v>
      </c>
      <c r="Y463" s="1" t="s">
        <v>38</v>
      </c>
      <c r="Z463" s="1" t="s">
        <v>38</v>
      </c>
      <c r="AA463" s="1" t="s">
        <v>71</v>
      </c>
      <c r="AB463" s="1" t="s">
        <v>38</v>
      </c>
      <c r="AC463" s="1" t="s">
        <v>54</v>
      </c>
      <c r="AD463" s="7">
        <v>71.900000000000006</v>
      </c>
      <c r="AE463" s="7">
        <v>4479.2</v>
      </c>
      <c r="AF463" s="7">
        <v>0</v>
      </c>
      <c r="AG463" s="7">
        <v>0</v>
      </c>
      <c r="AH463" s="7">
        <v>2683.17</v>
      </c>
      <c r="AI463" s="7">
        <v>7162.37</v>
      </c>
      <c r="AJ463" s="7">
        <f t="shared" si="30"/>
        <v>113.68841269841269</v>
      </c>
      <c r="AK463" s="7" t="s">
        <v>8247</v>
      </c>
      <c r="AL463" s="1" t="s">
        <v>45</v>
      </c>
      <c r="AM463" s="1">
        <f t="shared" si="31"/>
        <v>0</v>
      </c>
      <c r="AN463" s="1" t="s">
        <v>8232</v>
      </c>
      <c r="AO463" s="1" t="s">
        <v>108</v>
      </c>
      <c r="AP463" s="4">
        <f>1</f>
        <v>1</v>
      </c>
    </row>
    <row r="464" spans="1:42" x14ac:dyDescent="0.3">
      <c r="A464" s="1" t="s">
        <v>873</v>
      </c>
      <c r="B464" s="1" t="s">
        <v>37</v>
      </c>
      <c r="C464" s="4">
        <v>61</v>
      </c>
      <c r="D464" s="4" t="str">
        <f t="shared" si="28"/>
        <v>Senior Citizen</v>
      </c>
      <c r="E464" s="1" t="s">
        <v>3</v>
      </c>
      <c r="F464" s="1" t="s">
        <v>8256</v>
      </c>
      <c r="G464" s="1" t="s">
        <v>874</v>
      </c>
      <c r="H464" s="1">
        <v>92870</v>
      </c>
      <c r="I464" s="4">
        <v>1</v>
      </c>
      <c r="J464" s="4">
        <v>72</v>
      </c>
      <c r="K464" s="4" t="str">
        <f t="shared" si="29"/>
        <v>Veteran</v>
      </c>
      <c r="L464" s="1" t="s">
        <v>70</v>
      </c>
      <c r="M464" s="1" t="s">
        <v>38</v>
      </c>
      <c r="N464" s="7">
        <v>28.86</v>
      </c>
      <c r="O464" s="1" t="s">
        <v>38</v>
      </c>
      <c r="P464" s="1" t="s">
        <v>38</v>
      </c>
      <c r="Q464" s="1" t="s">
        <v>53</v>
      </c>
      <c r="R464" s="7">
        <v>20</v>
      </c>
      <c r="S464" s="1" t="s">
        <v>38</v>
      </c>
      <c r="T464" s="1" t="s">
        <v>38</v>
      </c>
      <c r="U464" s="1" t="s">
        <v>38</v>
      </c>
      <c r="V464" s="1" t="s">
        <v>38</v>
      </c>
      <c r="W464" s="1" t="s">
        <v>38</v>
      </c>
      <c r="X464" s="1" t="s">
        <v>38</v>
      </c>
      <c r="Y464" s="1" t="s">
        <v>38</v>
      </c>
      <c r="Z464" s="1" t="s">
        <v>38</v>
      </c>
      <c r="AA464" s="1" t="s">
        <v>71</v>
      </c>
      <c r="AB464" s="1" t="s">
        <v>38</v>
      </c>
      <c r="AC464" s="1" t="s">
        <v>44</v>
      </c>
      <c r="AD464" s="7">
        <v>116.4</v>
      </c>
      <c r="AE464" s="7">
        <v>8543.25</v>
      </c>
      <c r="AF464" s="7">
        <v>0</v>
      </c>
      <c r="AG464" s="7">
        <v>0</v>
      </c>
      <c r="AH464" s="7">
        <v>2077.92</v>
      </c>
      <c r="AI464" s="7">
        <v>10621.17</v>
      </c>
      <c r="AJ464" s="7">
        <f t="shared" si="30"/>
        <v>147.51625000000001</v>
      </c>
      <c r="AK464" s="7" t="s">
        <v>8247</v>
      </c>
      <c r="AL464" s="1" t="s">
        <v>45</v>
      </c>
      <c r="AM464" s="1">
        <f t="shared" si="31"/>
        <v>0</v>
      </c>
      <c r="AN464" s="1" t="s">
        <v>8232</v>
      </c>
      <c r="AO464" s="1" t="s">
        <v>108</v>
      </c>
      <c r="AP464" s="4">
        <f>1</f>
        <v>1</v>
      </c>
    </row>
    <row r="465" spans="1:42" x14ac:dyDescent="0.3">
      <c r="A465" s="1" t="s">
        <v>875</v>
      </c>
      <c r="B465" s="1" t="s">
        <v>37</v>
      </c>
      <c r="C465" s="4">
        <v>33</v>
      </c>
      <c r="D465" s="4" t="str">
        <f t="shared" si="28"/>
        <v>Adult</v>
      </c>
      <c r="E465" s="1" t="s">
        <v>8253</v>
      </c>
      <c r="F465" s="1" t="s">
        <v>8254</v>
      </c>
      <c r="G465" s="1" t="s">
        <v>273</v>
      </c>
      <c r="H465" s="1">
        <v>94065</v>
      </c>
      <c r="I465" s="4">
        <v>0</v>
      </c>
      <c r="J465" s="4">
        <v>53</v>
      </c>
      <c r="K465" s="4" t="str">
        <f t="shared" si="29"/>
        <v>Veteran</v>
      </c>
      <c r="L465" s="1" t="s">
        <v>74</v>
      </c>
      <c r="M465" s="1" t="s">
        <v>38</v>
      </c>
      <c r="N465" s="7">
        <v>12.92</v>
      </c>
      <c r="O465" s="1" t="s">
        <v>38</v>
      </c>
      <c r="P465" s="1" t="s">
        <v>38</v>
      </c>
      <c r="Q465" s="1" t="s">
        <v>53</v>
      </c>
      <c r="R465" s="7">
        <v>19</v>
      </c>
      <c r="S465" s="1" t="s">
        <v>41</v>
      </c>
      <c r="T465" s="1" t="s">
        <v>38</v>
      </c>
      <c r="U465" s="1" t="s">
        <v>38</v>
      </c>
      <c r="V465" s="1" t="s">
        <v>41</v>
      </c>
      <c r="W465" s="1" t="s">
        <v>38</v>
      </c>
      <c r="X465" s="1" t="s">
        <v>38</v>
      </c>
      <c r="Y465" s="1" t="s">
        <v>38</v>
      </c>
      <c r="Z465" s="1" t="s">
        <v>38</v>
      </c>
      <c r="AA465" s="1" t="s">
        <v>71</v>
      </c>
      <c r="AB465" s="1" t="s">
        <v>41</v>
      </c>
      <c r="AC465" s="1" t="s">
        <v>54</v>
      </c>
      <c r="AD465" s="7">
        <v>105.55</v>
      </c>
      <c r="AE465" s="7">
        <v>5682.25</v>
      </c>
      <c r="AF465" s="7">
        <v>0</v>
      </c>
      <c r="AG465" s="7">
        <v>0</v>
      </c>
      <c r="AH465" s="7">
        <v>684.76</v>
      </c>
      <c r="AI465" s="7">
        <v>6367.01</v>
      </c>
      <c r="AJ465" s="7">
        <f t="shared" si="30"/>
        <v>120.1322641509434</v>
      </c>
      <c r="AK465" s="7" t="s">
        <v>8247</v>
      </c>
      <c r="AL465" s="1" t="s">
        <v>45</v>
      </c>
      <c r="AM465" s="1">
        <f t="shared" si="31"/>
        <v>0</v>
      </c>
      <c r="AN465" s="1" t="s">
        <v>8232</v>
      </c>
      <c r="AO465" s="1" t="s">
        <v>108</v>
      </c>
      <c r="AP465" s="4">
        <f>1</f>
        <v>1</v>
      </c>
    </row>
    <row r="466" spans="1:42" x14ac:dyDescent="0.3">
      <c r="A466" s="1" t="s">
        <v>876</v>
      </c>
      <c r="B466" s="1" t="s">
        <v>37</v>
      </c>
      <c r="C466" s="4">
        <v>73</v>
      </c>
      <c r="D466" s="4" t="str">
        <f t="shared" si="28"/>
        <v>Senior Citizen</v>
      </c>
      <c r="E466" s="1" t="s">
        <v>3</v>
      </c>
      <c r="F466" s="1" t="s">
        <v>8254</v>
      </c>
      <c r="G466" s="1" t="s">
        <v>877</v>
      </c>
      <c r="H466" s="1">
        <v>95417</v>
      </c>
      <c r="I466" s="4">
        <v>1</v>
      </c>
      <c r="J466" s="4">
        <v>1</v>
      </c>
      <c r="K466" s="4" t="str">
        <f t="shared" si="29"/>
        <v>New</v>
      </c>
      <c r="L466" s="1" t="s">
        <v>40</v>
      </c>
      <c r="M466" s="1" t="s">
        <v>38</v>
      </c>
      <c r="N466" s="7">
        <v>37.299999999999997</v>
      </c>
      <c r="O466" s="1" t="s">
        <v>41</v>
      </c>
      <c r="P466" s="1" t="s">
        <v>38</v>
      </c>
      <c r="Q466" s="1" t="s">
        <v>53</v>
      </c>
      <c r="R466" s="7">
        <v>8</v>
      </c>
      <c r="S466" s="1" t="s">
        <v>41</v>
      </c>
      <c r="T466" s="1" t="s">
        <v>41</v>
      </c>
      <c r="U466" s="1" t="s">
        <v>41</v>
      </c>
      <c r="V466" s="1" t="s">
        <v>41</v>
      </c>
      <c r="W466" s="1" t="s">
        <v>41</v>
      </c>
      <c r="X466" s="1" t="s">
        <v>41</v>
      </c>
      <c r="Y466" s="1" t="s">
        <v>41</v>
      </c>
      <c r="Z466" s="1" t="s">
        <v>38</v>
      </c>
      <c r="AA466" s="1" t="s">
        <v>49</v>
      </c>
      <c r="AB466" s="1" t="s">
        <v>38</v>
      </c>
      <c r="AC466" s="1" t="s">
        <v>54</v>
      </c>
      <c r="AD466" s="7">
        <v>69.25</v>
      </c>
      <c r="AE466" s="7">
        <v>69.25</v>
      </c>
      <c r="AF466" s="7">
        <v>0</v>
      </c>
      <c r="AG466" s="7">
        <v>0</v>
      </c>
      <c r="AH466" s="7">
        <v>37.299999999999997</v>
      </c>
      <c r="AI466" s="7">
        <v>106.55</v>
      </c>
      <c r="AJ466" s="7">
        <f t="shared" si="30"/>
        <v>106.55</v>
      </c>
      <c r="AK466" s="7" t="s">
        <v>8247</v>
      </c>
      <c r="AL466" s="1" t="s">
        <v>55</v>
      </c>
      <c r="AM466" s="1">
        <f t="shared" si="31"/>
        <v>1</v>
      </c>
      <c r="AN466" s="1" t="s">
        <v>56</v>
      </c>
      <c r="AO466" s="1" t="s">
        <v>57</v>
      </c>
      <c r="AP466" s="4">
        <f>1</f>
        <v>1</v>
      </c>
    </row>
    <row r="467" spans="1:42" x14ac:dyDescent="0.3">
      <c r="A467" s="1" t="s">
        <v>878</v>
      </c>
      <c r="B467" s="1" t="s">
        <v>47</v>
      </c>
      <c r="C467" s="4">
        <v>29</v>
      </c>
      <c r="D467" s="4" t="str">
        <f t="shared" si="28"/>
        <v>Adult</v>
      </c>
      <c r="E467" s="1" t="s">
        <v>3</v>
      </c>
      <c r="F467" s="1" t="s">
        <v>8255</v>
      </c>
      <c r="G467" s="1" t="s">
        <v>209</v>
      </c>
      <c r="H467" s="1">
        <v>93727</v>
      </c>
      <c r="I467" s="4">
        <v>1</v>
      </c>
      <c r="J467" s="4">
        <v>50</v>
      </c>
      <c r="K467" s="4" t="str">
        <f t="shared" si="29"/>
        <v>Veteran</v>
      </c>
      <c r="L467" s="1" t="s">
        <v>40</v>
      </c>
      <c r="M467" s="1" t="s">
        <v>38</v>
      </c>
      <c r="N467" s="7">
        <v>31.83</v>
      </c>
      <c r="O467" s="1" t="s">
        <v>41</v>
      </c>
      <c r="P467" s="1" t="s">
        <v>38</v>
      </c>
      <c r="Q467" s="1" t="s">
        <v>42</v>
      </c>
      <c r="R467" s="7">
        <v>47</v>
      </c>
      <c r="S467" s="1" t="s">
        <v>38</v>
      </c>
      <c r="T467" s="1" t="s">
        <v>41</v>
      </c>
      <c r="U467" s="1" t="s">
        <v>41</v>
      </c>
      <c r="V467" s="1" t="s">
        <v>38</v>
      </c>
      <c r="W467" s="1" t="s">
        <v>38</v>
      </c>
      <c r="X467" s="1" t="s">
        <v>38</v>
      </c>
      <c r="Y467" s="1" t="s">
        <v>38</v>
      </c>
      <c r="Z467" s="1" t="s">
        <v>41</v>
      </c>
      <c r="AA467" s="1" t="s">
        <v>43</v>
      </c>
      <c r="AB467" s="1" t="s">
        <v>41</v>
      </c>
      <c r="AC467" s="1" t="s">
        <v>54</v>
      </c>
      <c r="AD467" s="7">
        <v>75.5</v>
      </c>
      <c r="AE467" s="7">
        <v>4025.6</v>
      </c>
      <c r="AF467" s="7">
        <v>0</v>
      </c>
      <c r="AG467" s="7">
        <v>100</v>
      </c>
      <c r="AH467" s="7">
        <v>1591.5</v>
      </c>
      <c r="AI467" s="7">
        <v>5717.1</v>
      </c>
      <c r="AJ467" s="7">
        <f t="shared" si="30"/>
        <v>114.34200000000001</v>
      </c>
      <c r="AK467" s="7" t="s">
        <v>8247</v>
      </c>
      <c r="AL467" s="1" t="s">
        <v>45</v>
      </c>
      <c r="AM467" s="1">
        <f t="shared" si="31"/>
        <v>0</v>
      </c>
      <c r="AN467" s="1" t="s">
        <v>8232</v>
      </c>
      <c r="AO467" s="1" t="s">
        <v>108</v>
      </c>
      <c r="AP467" s="4">
        <f>1</f>
        <v>1</v>
      </c>
    </row>
    <row r="468" spans="1:42" x14ac:dyDescent="0.3">
      <c r="A468" s="1" t="s">
        <v>879</v>
      </c>
      <c r="B468" s="1" t="s">
        <v>47</v>
      </c>
      <c r="C468" s="4">
        <v>62</v>
      </c>
      <c r="D468" s="4" t="str">
        <f t="shared" si="28"/>
        <v>Senior Citizen</v>
      </c>
      <c r="E468" s="1" t="s">
        <v>3</v>
      </c>
      <c r="F468" s="1" t="s">
        <v>8254</v>
      </c>
      <c r="G468" s="1" t="s">
        <v>880</v>
      </c>
      <c r="H468" s="1">
        <v>95694</v>
      </c>
      <c r="I468" s="4">
        <v>1</v>
      </c>
      <c r="J468" s="4">
        <v>15</v>
      </c>
      <c r="K468" s="4" t="str">
        <f t="shared" si="29"/>
        <v>Loyal</v>
      </c>
      <c r="L468" s="1" t="s">
        <v>40</v>
      </c>
      <c r="M468" s="1" t="s">
        <v>38</v>
      </c>
      <c r="N468" s="7">
        <v>40.700000000000003</v>
      </c>
      <c r="O468" s="1" t="s">
        <v>38</v>
      </c>
      <c r="P468" s="1" t="s">
        <v>38</v>
      </c>
      <c r="Q468" s="1" t="s">
        <v>53</v>
      </c>
      <c r="R468" s="7">
        <v>29</v>
      </c>
      <c r="S468" s="1" t="s">
        <v>41</v>
      </c>
      <c r="T468" s="1" t="s">
        <v>41</v>
      </c>
      <c r="U468" s="1" t="s">
        <v>38</v>
      </c>
      <c r="V468" s="1" t="s">
        <v>41</v>
      </c>
      <c r="W468" s="1" t="s">
        <v>38</v>
      </c>
      <c r="X468" s="1" t="s">
        <v>38</v>
      </c>
      <c r="Y468" s="1" t="s">
        <v>38</v>
      </c>
      <c r="Z468" s="1" t="s">
        <v>38</v>
      </c>
      <c r="AA468" s="1" t="s">
        <v>49</v>
      </c>
      <c r="AB468" s="1" t="s">
        <v>38</v>
      </c>
      <c r="AC468" s="1" t="s">
        <v>54</v>
      </c>
      <c r="AD468" s="7">
        <v>101.1</v>
      </c>
      <c r="AE468" s="7">
        <v>1504.05</v>
      </c>
      <c r="AF468" s="7">
        <v>0</v>
      </c>
      <c r="AG468" s="7">
        <v>0</v>
      </c>
      <c r="AH468" s="7">
        <v>610.5</v>
      </c>
      <c r="AI468" s="7">
        <v>2114.5500000000002</v>
      </c>
      <c r="AJ468" s="7">
        <f t="shared" si="30"/>
        <v>140.97</v>
      </c>
      <c r="AK468" s="7" t="s">
        <v>8247</v>
      </c>
      <c r="AL468" s="1" t="s">
        <v>55</v>
      </c>
      <c r="AM468" s="1">
        <f t="shared" si="31"/>
        <v>1</v>
      </c>
      <c r="AN468" s="1" t="s">
        <v>56</v>
      </c>
      <c r="AO468" s="1" t="s">
        <v>212</v>
      </c>
      <c r="AP468" s="4">
        <f>1</f>
        <v>1</v>
      </c>
    </row>
    <row r="469" spans="1:42" x14ac:dyDescent="0.3">
      <c r="A469" s="1" t="s">
        <v>881</v>
      </c>
      <c r="B469" s="1" t="s">
        <v>37</v>
      </c>
      <c r="C469" s="4">
        <v>40</v>
      </c>
      <c r="D469" s="4" t="str">
        <f t="shared" si="28"/>
        <v>Adult</v>
      </c>
      <c r="E469" s="1" t="s">
        <v>3</v>
      </c>
      <c r="F469" s="1" t="s">
        <v>8254</v>
      </c>
      <c r="G469" s="1" t="s">
        <v>882</v>
      </c>
      <c r="H469" s="1">
        <v>91765</v>
      </c>
      <c r="I469" s="4">
        <v>7</v>
      </c>
      <c r="J469" s="4">
        <v>21</v>
      </c>
      <c r="K469" s="4" t="str">
        <f t="shared" si="29"/>
        <v>Loyal</v>
      </c>
      <c r="L469" s="1" t="s">
        <v>40</v>
      </c>
      <c r="M469" s="1" t="s">
        <v>38</v>
      </c>
      <c r="N469" s="7">
        <v>14.81</v>
      </c>
      <c r="O469" s="1" t="s">
        <v>41</v>
      </c>
      <c r="P469" s="1" t="s">
        <v>38</v>
      </c>
      <c r="Q469" s="1" t="s">
        <v>53</v>
      </c>
      <c r="R469" s="7">
        <v>25</v>
      </c>
      <c r="S469" s="1" t="s">
        <v>41</v>
      </c>
      <c r="T469" s="1" t="s">
        <v>41</v>
      </c>
      <c r="U469" s="1" t="s">
        <v>41</v>
      </c>
      <c r="V469" s="1" t="s">
        <v>38</v>
      </c>
      <c r="W469" s="1" t="s">
        <v>38</v>
      </c>
      <c r="X469" s="1" t="s">
        <v>41</v>
      </c>
      <c r="Y469" s="1" t="s">
        <v>41</v>
      </c>
      <c r="Z469" s="1" t="s">
        <v>38</v>
      </c>
      <c r="AA469" s="1" t="s">
        <v>49</v>
      </c>
      <c r="AB469" s="1" t="s">
        <v>38</v>
      </c>
      <c r="AC469" s="1" t="s">
        <v>54</v>
      </c>
      <c r="AD469" s="7">
        <v>86.05</v>
      </c>
      <c r="AE469" s="7">
        <v>1818.9</v>
      </c>
      <c r="AF469" s="7">
        <v>0</v>
      </c>
      <c r="AG469" s="7">
        <v>0</v>
      </c>
      <c r="AH469" s="7">
        <v>311.01</v>
      </c>
      <c r="AI469" s="7">
        <v>2129.91</v>
      </c>
      <c r="AJ469" s="7">
        <f t="shared" si="30"/>
        <v>101.4242857142857</v>
      </c>
      <c r="AK469" s="7" t="s">
        <v>8247</v>
      </c>
      <c r="AL469" s="1" t="s">
        <v>45</v>
      </c>
      <c r="AM469" s="1">
        <f t="shared" si="31"/>
        <v>0</v>
      </c>
      <c r="AN469" s="1" t="s">
        <v>8232</v>
      </c>
      <c r="AO469" s="1" t="s">
        <v>108</v>
      </c>
      <c r="AP469" s="4">
        <f>1</f>
        <v>1</v>
      </c>
    </row>
    <row r="470" spans="1:42" x14ac:dyDescent="0.3">
      <c r="A470" s="1" t="s">
        <v>883</v>
      </c>
      <c r="B470" s="1" t="s">
        <v>47</v>
      </c>
      <c r="C470" s="4">
        <v>42</v>
      </c>
      <c r="D470" s="4" t="str">
        <f t="shared" si="28"/>
        <v>Adult</v>
      </c>
      <c r="E470" s="1" t="s">
        <v>3</v>
      </c>
      <c r="F470" s="1" t="s">
        <v>8254</v>
      </c>
      <c r="G470" s="1" t="s">
        <v>884</v>
      </c>
      <c r="H470" s="1">
        <v>92368</v>
      </c>
      <c r="I470" s="4">
        <v>1</v>
      </c>
      <c r="J470" s="4">
        <v>1</v>
      </c>
      <c r="K470" s="4" t="str">
        <f t="shared" si="29"/>
        <v>New</v>
      </c>
      <c r="L470" s="1" t="s">
        <v>40</v>
      </c>
      <c r="M470" s="1" t="s">
        <v>38</v>
      </c>
      <c r="N470" s="7">
        <v>12.04</v>
      </c>
      <c r="O470" s="1" t="s">
        <v>41</v>
      </c>
      <c r="P470" s="1" t="s">
        <v>38</v>
      </c>
      <c r="Q470" s="1" t="s">
        <v>42</v>
      </c>
      <c r="R470" s="7">
        <v>5</v>
      </c>
      <c r="S470" s="1" t="s">
        <v>38</v>
      </c>
      <c r="T470" s="1" t="s">
        <v>41</v>
      </c>
      <c r="U470" s="1" t="s">
        <v>41</v>
      </c>
      <c r="V470" s="1" t="s">
        <v>41</v>
      </c>
      <c r="W470" s="1" t="s">
        <v>38</v>
      </c>
      <c r="X470" s="1" t="s">
        <v>38</v>
      </c>
      <c r="Y470" s="1" t="s">
        <v>38</v>
      </c>
      <c r="Z470" s="1" t="s">
        <v>38</v>
      </c>
      <c r="AA470" s="1" t="s">
        <v>49</v>
      </c>
      <c r="AB470" s="1" t="s">
        <v>38</v>
      </c>
      <c r="AC470" s="1" t="s">
        <v>54</v>
      </c>
      <c r="AD470" s="7">
        <v>95</v>
      </c>
      <c r="AE470" s="7">
        <v>95</v>
      </c>
      <c r="AF470" s="7">
        <v>0</v>
      </c>
      <c r="AG470" s="7">
        <v>0</v>
      </c>
      <c r="AH470" s="7">
        <v>12.04</v>
      </c>
      <c r="AI470" s="7">
        <v>107.04</v>
      </c>
      <c r="AJ470" s="7">
        <f t="shared" si="30"/>
        <v>107.04</v>
      </c>
      <c r="AK470" s="7" t="s">
        <v>8247</v>
      </c>
      <c r="AL470" s="1" t="s">
        <v>55</v>
      </c>
      <c r="AM470" s="1">
        <f t="shared" si="31"/>
        <v>1</v>
      </c>
      <c r="AN470" s="1" t="s">
        <v>61</v>
      </c>
      <c r="AO470" s="1" t="s">
        <v>65</v>
      </c>
      <c r="AP470" s="4">
        <f>1</f>
        <v>1</v>
      </c>
    </row>
    <row r="471" spans="1:42" x14ac:dyDescent="0.3">
      <c r="A471" s="1" t="s">
        <v>885</v>
      </c>
      <c r="B471" s="1" t="s">
        <v>37</v>
      </c>
      <c r="C471" s="4">
        <v>74</v>
      </c>
      <c r="D471" s="4" t="str">
        <f t="shared" si="28"/>
        <v>Senior Citizen</v>
      </c>
      <c r="E471" s="1" t="s">
        <v>8253</v>
      </c>
      <c r="F471" s="1" t="s">
        <v>8254</v>
      </c>
      <c r="G471" s="1" t="s">
        <v>886</v>
      </c>
      <c r="H471" s="1">
        <v>90620</v>
      </c>
      <c r="I471" s="4">
        <v>0</v>
      </c>
      <c r="J471" s="4">
        <v>2</v>
      </c>
      <c r="K471" s="4" t="str">
        <f t="shared" si="29"/>
        <v>New</v>
      </c>
      <c r="L471" s="1" t="s">
        <v>52</v>
      </c>
      <c r="M471" s="1" t="s">
        <v>38</v>
      </c>
      <c r="N471" s="7">
        <v>9.86</v>
      </c>
      <c r="O471" s="1" t="s">
        <v>41</v>
      </c>
      <c r="P471" s="1" t="s">
        <v>38</v>
      </c>
      <c r="Q471" s="1" t="s">
        <v>53</v>
      </c>
      <c r="R471" s="7">
        <v>21</v>
      </c>
      <c r="S471" s="1" t="s">
        <v>41</v>
      </c>
      <c r="T471" s="1" t="s">
        <v>41</v>
      </c>
      <c r="U471" s="1" t="s">
        <v>41</v>
      </c>
      <c r="V471" s="1" t="s">
        <v>41</v>
      </c>
      <c r="W471" s="1" t="s">
        <v>41</v>
      </c>
      <c r="X471" s="1" t="s">
        <v>41</v>
      </c>
      <c r="Y471" s="1" t="s">
        <v>41</v>
      </c>
      <c r="Z471" s="1" t="s">
        <v>38</v>
      </c>
      <c r="AA471" s="1" t="s">
        <v>49</v>
      </c>
      <c r="AB471" s="1" t="s">
        <v>41</v>
      </c>
      <c r="AC471" s="1" t="s">
        <v>54</v>
      </c>
      <c r="AD471" s="7">
        <v>70.75</v>
      </c>
      <c r="AE471" s="7">
        <v>154.85</v>
      </c>
      <c r="AF471" s="7">
        <v>0</v>
      </c>
      <c r="AG471" s="7">
        <v>0</v>
      </c>
      <c r="AH471" s="7">
        <v>19.72</v>
      </c>
      <c r="AI471" s="7">
        <v>174.57</v>
      </c>
      <c r="AJ471" s="7">
        <f t="shared" si="30"/>
        <v>87.284999999999997</v>
      </c>
      <c r="AK471" s="7" t="s">
        <v>8249</v>
      </c>
      <c r="AL471" s="1" t="s">
        <v>55</v>
      </c>
      <c r="AM471" s="1">
        <f t="shared" si="31"/>
        <v>1</v>
      </c>
      <c r="AN471" s="1" t="s">
        <v>115</v>
      </c>
      <c r="AO471" s="1" t="s">
        <v>116</v>
      </c>
      <c r="AP471" s="4">
        <f>1</f>
        <v>1</v>
      </c>
    </row>
    <row r="472" spans="1:42" x14ac:dyDescent="0.3">
      <c r="A472" s="1" t="s">
        <v>887</v>
      </c>
      <c r="B472" s="1" t="s">
        <v>47</v>
      </c>
      <c r="C472" s="4">
        <v>24</v>
      </c>
      <c r="D472" s="4" t="str">
        <f t="shared" si="28"/>
        <v>Teenager</v>
      </c>
      <c r="E472" s="1" t="s">
        <v>3</v>
      </c>
      <c r="F472" s="1" t="s">
        <v>8254</v>
      </c>
      <c r="G472" s="1" t="s">
        <v>888</v>
      </c>
      <c r="H472" s="1">
        <v>94805</v>
      </c>
      <c r="I472" s="4">
        <v>1</v>
      </c>
      <c r="J472" s="4">
        <v>65</v>
      </c>
      <c r="K472" s="4" t="str">
        <f t="shared" si="29"/>
        <v>Veteran</v>
      </c>
      <c r="L472" s="1" t="s">
        <v>74</v>
      </c>
      <c r="M472" s="1" t="s">
        <v>38</v>
      </c>
      <c r="N472" s="7">
        <v>26.75</v>
      </c>
      <c r="O472" s="1" t="s">
        <v>38</v>
      </c>
      <c r="P472" s="1" t="s">
        <v>38</v>
      </c>
      <c r="Q472" s="1" t="s">
        <v>42</v>
      </c>
      <c r="R472" s="7">
        <v>51</v>
      </c>
      <c r="S472" s="1" t="s">
        <v>38</v>
      </c>
      <c r="T472" s="1" t="s">
        <v>38</v>
      </c>
      <c r="U472" s="1" t="s">
        <v>38</v>
      </c>
      <c r="V472" s="1" t="s">
        <v>41</v>
      </c>
      <c r="W472" s="1" t="s">
        <v>41</v>
      </c>
      <c r="X472" s="1" t="s">
        <v>38</v>
      </c>
      <c r="Y472" s="1" t="s">
        <v>38</v>
      </c>
      <c r="Z472" s="1" t="s">
        <v>38</v>
      </c>
      <c r="AA472" s="1" t="s">
        <v>43</v>
      </c>
      <c r="AB472" s="1" t="s">
        <v>41</v>
      </c>
      <c r="AC472" s="1" t="s">
        <v>44</v>
      </c>
      <c r="AD472" s="7">
        <v>72.45</v>
      </c>
      <c r="AE472" s="7">
        <v>4653.8500000000004</v>
      </c>
      <c r="AF472" s="7">
        <v>14.23</v>
      </c>
      <c r="AG472" s="7">
        <v>0</v>
      </c>
      <c r="AH472" s="7">
        <v>1738.75</v>
      </c>
      <c r="AI472" s="7">
        <v>6378.37</v>
      </c>
      <c r="AJ472" s="7">
        <f t="shared" si="30"/>
        <v>98.128769230769223</v>
      </c>
      <c r="AK472" s="7" t="s">
        <v>8249</v>
      </c>
      <c r="AL472" s="1" t="s">
        <v>55</v>
      </c>
      <c r="AM472" s="1">
        <f t="shared" si="31"/>
        <v>1</v>
      </c>
      <c r="AN472" s="1" t="s">
        <v>56</v>
      </c>
      <c r="AO472" s="1" t="s">
        <v>212</v>
      </c>
      <c r="AP472" s="4">
        <f>1</f>
        <v>1</v>
      </c>
    </row>
    <row r="473" spans="1:42" x14ac:dyDescent="0.3">
      <c r="A473" s="1" t="s">
        <v>889</v>
      </c>
      <c r="B473" s="1" t="s">
        <v>37</v>
      </c>
      <c r="C473" s="4">
        <v>61</v>
      </c>
      <c r="D473" s="4" t="str">
        <f t="shared" si="28"/>
        <v>Senior Citizen</v>
      </c>
      <c r="E473" s="1" t="s">
        <v>3</v>
      </c>
      <c r="F473" s="1" t="s">
        <v>8255</v>
      </c>
      <c r="G473" s="1" t="s">
        <v>890</v>
      </c>
      <c r="H473" s="1">
        <v>96097</v>
      </c>
      <c r="I473" s="4">
        <v>3</v>
      </c>
      <c r="J473" s="4">
        <v>52</v>
      </c>
      <c r="K473" s="4" t="str">
        <f t="shared" si="29"/>
        <v>Veteran</v>
      </c>
      <c r="L473" s="1" t="s">
        <v>74</v>
      </c>
      <c r="M473" s="1" t="s">
        <v>38</v>
      </c>
      <c r="N473" s="7">
        <v>16.87</v>
      </c>
      <c r="O473" s="1" t="s">
        <v>41</v>
      </c>
      <c r="P473" s="1" t="s">
        <v>38</v>
      </c>
      <c r="Q473" s="1" t="s">
        <v>53</v>
      </c>
      <c r="R473" s="7">
        <v>24</v>
      </c>
      <c r="S473" s="1" t="s">
        <v>41</v>
      </c>
      <c r="T473" s="1" t="s">
        <v>38</v>
      </c>
      <c r="U473" s="1" t="s">
        <v>38</v>
      </c>
      <c r="V473" s="1" t="s">
        <v>38</v>
      </c>
      <c r="W473" s="1" t="s">
        <v>41</v>
      </c>
      <c r="X473" s="1" t="s">
        <v>41</v>
      </c>
      <c r="Y473" s="1" t="s">
        <v>41</v>
      </c>
      <c r="Z473" s="1" t="s">
        <v>38</v>
      </c>
      <c r="AA473" s="1" t="s">
        <v>49</v>
      </c>
      <c r="AB473" s="1" t="s">
        <v>41</v>
      </c>
      <c r="AC473" s="1" t="s">
        <v>54</v>
      </c>
      <c r="AD473" s="7">
        <v>85.8</v>
      </c>
      <c r="AE473" s="7">
        <v>4433.3</v>
      </c>
      <c r="AF473" s="7">
        <v>0</v>
      </c>
      <c r="AG473" s="7">
        <v>0</v>
      </c>
      <c r="AH473" s="7">
        <v>877.24</v>
      </c>
      <c r="AI473" s="7">
        <v>5310.54</v>
      </c>
      <c r="AJ473" s="7">
        <f t="shared" si="30"/>
        <v>102.12576923076924</v>
      </c>
      <c r="AK473" s="7" t="s">
        <v>8247</v>
      </c>
      <c r="AL473" s="1" t="s">
        <v>45</v>
      </c>
      <c r="AM473" s="1">
        <f t="shared" si="31"/>
        <v>0</v>
      </c>
      <c r="AN473" s="1" t="s">
        <v>8232</v>
      </c>
      <c r="AO473" s="1" t="s">
        <v>108</v>
      </c>
      <c r="AP473" s="4">
        <f>1</f>
        <v>1</v>
      </c>
    </row>
    <row r="474" spans="1:42" x14ac:dyDescent="0.3">
      <c r="A474" s="1" t="s">
        <v>891</v>
      </c>
      <c r="B474" s="1" t="s">
        <v>47</v>
      </c>
      <c r="C474" s="4">
        <v>42</v>
      </c>
      <c r="D474" s="4" t="str">
        <f t="shared" si="28"/>
        <v>Adult</v>
      </c>
      <c r="E474" s="1" t="s">
        <v>8253</v>
      </c>
      <c r="F474" s="1" t="s">
        <v>8254</v>
      </c>
      <c r="G474" s="1" t="s">
        <v>133</v>
      </c>
      <c r="H474" s="1">
        <v>90066</v>
      </c>
      <c r="I474" s="4">
        <v>0</v>
      </c>
      <c r="J474" s="4">
        <v>13</v>
      </c>
      <c r="K474" s="4" t="str">
        <f t="shared" si="29"/>
        <v>Loyal</v>
      </c>
      <c r="L474" s="1" t="s">
        <v>60</v>
      </c>
      <c r="M474" s="1" t="s">
        <v>38</v>
      </c>
      <c r="N474" s="7">
        <v>35.4</v>
      </c>
      <c r="O474" s="1" t="s">
        <v>41</v>
      </c>
      <c r="P474" s="1" t="s">
        <v>38</v>
      </c>
      <c r="Q474" s="1" t="s">
        <v>53</v>
      </c>
      <c r="R474" s="7">
        <v>18</v>
      </c>
      <c r="S474" s="1" t="s">
        <v>41</v>
      </c>
      <c r="T474" s="1" t="s">
        <v>41</v>
      </c>
      <c r="U474" s="1" t="s">
        <v>38</v>
      </c>
      <c r="V474" s="1" t="s">
        <v>41</v>
      </c>
      <c r="W474" s="1" t="s">
        <v>38</v>
      </c>
      <c r="X474" s="1" t="s">
        <v>41</v>
      </c>
      <c r="Y474" s="1" t="s">
        <v>41</v>
      </c>
      <c r="Z474" s="1" t="s">
        <v>38</v>
      </c>
      <c r="AA474" s="1" t="s">
        <v>49</v>
      </c>
      <c r="AB474" s="1" t="s">
        <v>38</v>
      </c>
      <c r="AC474" s="1" t="s">
        <v>54</v>
      </c>
      <c r="AD474" s="7">
        <v>83.2</v>
      </c>
      <c r="AE474" s="7">
        <v>1060.5999999999999</v>
      </c>
      <c r="AF474" s="7">
        <v>0</v>
      </c>
      <c r="AG474" s="7">
        <v>0</v>
      </c>
      <c r="AH474" s="7">
        <v>460.2</v>
      </c>
      <c r="AI474" s="7">
        <v>1520.8</v>
      </c>
      <c r="AJ474" s="7">
        <f t="shared" si="30"/>
        <v>116.98461538461538</v>
      </c>
      <c r="AK474" s="7" t="s">
        <v>8247</v>
      </c>
      <c r="AL474" s="1" t="s">
        <v>55</v>
      </c>
      <c r="AM474" s="1">
        <f t="shared" si="31"/>
        <v>1</v>
      </c>
      <c r="AN474" s="1" t="s">
        <v>119</v>
      </c>
      <c r="AO474" s="1" t="s">
        <v>193</v>
      </c>
      <c r="AP474" s="4">
        <f>1</f>
        <v>1</v>
      </c>
    </row>
    <row r="475" spans="1:42" x14ac:dyDescent="0.3">
      <c r="A475" s="1" t="s">
        <v>892</v>
      </c>
      <c r="B475" s="1" t="s">
        <v>47</v>
      </c>
      <c r="C475" s="4">
        <v>20</v>
      </c>
      <c r="D475" s="4" t="str">
        <f t="shared" si="28"/>
        <v>Teenager</v>
      </c>
      <c r="E475" s="1" t="s">
        <v>8253</v>
      </c>
      <c r="F475" s="1" t="s">
        <v>8254</v>
      </c>
      <c r="G475" s="1" t="s">
        <v>142</v>
      </c>
      <c r="H475" s="1">
        <v>95203</v>
      </c>
      <c r="I475" s="4">
        <v>0</v>
      </c>
      <c r="J475" s="4">
        <v>4</v>
      </c>
      <c r="K475" s="4" t="str">
        <f t="shared" si="29"/>
        <v>New</v>
      </c>
      <c r="L475" s="1" t="s">
        <v>52</v>
      </c>
      <c r="M475" s="1" t="s">
        <v>38</v>
      </c>
      <c r="N475" s="7">
        <v>18.28</v>
      </c>
      <c r="O475" s="1" t="s">
        <v>41</v>
      </c>
      <c r="P475" s="1" t="s">
        <v>41</v>
      </c>
      <c r="Q475" s="1" t="s">
        <v>8232</v>
      </c>
      <c r="R475" s="7">
        <v>0</v>
      </c>
      <c r="S475" s="1" t="s">
        <v>41</v>
      </c>
      <c r="T475" s="1" t="s">
        <v>41</v>
      </c>
      <c r="U475" s="1" t="s">
        <v>41</v>
      </c>
      <c r="V475" s="1" t="s">
        <v>41</v>
      </c>
      <c r="W475" s="1" t="s">
        <v>41</v>
      </c>
      <c r="X475" s="1" t="s">
        <v>41</v>
      </c>
      <c r="Y475" s="1" t="s">
        <v>41</v>
      </c>
      <c r="Z475" s="1" t="s">
        <v>41</v>
      </c>
      <c r="AA475" s="1" t="s">
        <v>49</v>
      </c>
      <c r="AB475" s="1" t="s">
        <v>38</v>
      </c>
      <c r="AC475" s="1" t="s">
        <v>44</v>
      </c>
      <c r="AD475" s="7">
        <v>19.649999999999999</v>
      </c>
      <c r="AE475" s="7">
        <v>67.55</v>
      </c>
      <c r="AF475" s="7">
        <v>0</v>
      </c>
      <c r="AG475" s="7">
        <v>0</v>
      </c>
      <c r="AH475" s="7">
        <v>73.12</v>
      </c>
      <c r="AI475" s="7">
        <v>140.66999999999999</v>
      </c>
      <c r="AJ475" s="7">
        <f t="shared" si="30"/>
        <v>35.167499999999997</v>
      </c>
      <c r="AK475" s="7" t="s">
        <v>8246</v>
      </c>
      <c r="AL475" s="1" t="s">
        <v>45</v>
      </c>
      <c r="AM475" s="1">
        <f t="shared" si="31"/>
        <v>0</v>
      </c>
      <c r="AN475" s="1" t="s">
        <v>8232</v>
      </c>
      <c r="AO475" s="1" t="s">
        <v>108</v>
      </c>
      <c r="AP475" s="4">
        <f>1</f>
        <v>1</v>
      </c>
    </row>
    <row r="476" spans="1:42" x14ac:dyDescent="0.3">
      <c r="A476" s="1" t="s">
        <v>893</v>
      </c>
      <c r="B476" s="1" t="s">
        <v>37</v>
      </c>
      <c r="C476" s="4">
        <v>65</v>
      </c>
      <c r="D476" s="4" t="str">
        <f t="shared" si="28"/>
        <v>Senior Citizen</v>
      </c>
      <c r="E476" s="1" t="s">
        <v>8253</v>
      </c>
      <c r="F476" s="1" t="s">
        <v>8254</v>
      </c>
      <c r="G476" s="1" t="s">
        <v>744</v>
      </c>
      <c r="H476" s="1">
        <v>93606</v>
      </c>
      <c r="I476" s="4">
        <v>0</v>
      </c>
      <c r="J476" s="4">
        <v>46</v>
      </c>
      <c r="K476" s="4" t="str">
        <f t="shared" si="29"/>
        <v>Loyal</v>
      </c>
      <c r="L476" s="1" t="s">
        <v>40</v>
      </c>
      <c r="M476" s="1" t="s">
        <v>38</v>
      </c>
      <c r="N476" s="7">
        <v>2.37</v>
      </c>
      <c r="O476" s="1" t="s">
        <v>38</v>
      </c>
      <c r="P476" s="1" t="s">
        <v>38</v>
      </c>
      <c r="Q476" s="1" t="s">
        <v>53</v>
      </c>
      <c r="R476" s="7">
        <v>20</v>
      </c>
      <c r="S476" s="1" t="s">
        <v>38</v>
      </c>
      <c r="T476" s="1" t="s">
        <v>38</v>
      </c>
      <c r="U476" s="1" t="s">
        <v>38</v>
      </c>
      <c r="V476" s="1" t="s">
        <v>41</v>
      </c>
      <c r="W476" s="1" t="s">
        <v>38</v>
      </c>
      <c r="X476" s="1" t="s">
        <v>38</v>
      </c>
      <c r="Y476" s="1" t="s">
        <v>38</v>
      </c>
      <c r="Z476" s="1" t="s">
        <v>38</v>
      </c>
      <c r="AA476" s="1" t="s">
        <v>43</v>
      </c>
      <c r="AB476" s="1" t="s">
        <v>38</v>
      </c>
      <c r="AC476" s="1" t="s">
        <v>54</v>
      </c>
      <c r="AD476" s="7">
        <v>110</v>
      </c>
      <c r="AE476" s="7">
        <v>4874.8</v>
      </c>
      <c r="AF476" s="7">
        <v>0</v>
      </c>
      <c r="AG476" s="7">
        <v>0</v>
      </c>
      <c r="AH476" s="7">
        <v>109.02</v>
      </c>
      <c r="AI476" s="7">
        <v>4983.82</v>
      </c>
      <c r="AJ476" s="7">
        <f t="shared" si="30"/>
        <v>108.34391304347825</v>
      </c>
      <c r="AK476" s="7" t="s">
        <v>8247</v>
      </c>
      <c r="AL476" s="1" t="s">
        <v>55</v>
      </c>
      <c r="AM476" s="1">
        <f t="shared" si="31"/>
        <v>1</v>
      </c>
      <c r="AN476" s="1" t="s">
        <v>56</v>
      </c>
      <c r="AO476" s="1" t="s">
        <v>102</v>
      </c>
      <c r="AP476" s="4">
        <f>1</f>
        <v>1</v>
      </c>
    </row>
    <row r="477" spans="1:42" x14ac:dyDescent="0.3">
      <c r="A477" s="1" t="s">
        <v>894</v>
      </c>
      <c r="B477" s="1" t="s">
        <v>37</v>
      </c>
      <c r="C477" s="4">
        <v>24</v>
      </c>
      <c r="D477" s="4" t="str">
        <f t="shared" si="28"/>
        <v>Teenager</v>
      </c>
      <c r="E477" s="1" t="s">
        <v>3</v>
      </c>
      <c r="F477" s="1" t="s">
        <v>8254</v>
      </c>
      <c r="G477" s="1" t="s">
        <v>805</v>
      </c>
      <c r="H477" s="1">
        <v>91103</v>
      </c>
      <c r="I477" s="4">
        <v>5</v>
      </c>
      <c r="J477" s="4">
        <v>53</v>
      </c>
      <c r="K477" s="4" t="str">
        <f t="shared" si="29"/>
        <v>Veteran</v>
      </c>
      <c r="L477" s="1" t="s">
        <v>40</v>
      </c>
      <c r="M477" s="1" t="s">
        <v>38</v>
      </c>
      <c r="N477" s="7">
        <v>40.619999999999997</v>
      </c>
      <c r="O477" s="1" t="s">
        <v>41</v>
      </c>
      <c r="P477" s="1" t="s">
        <v>38</v>
      </c>
      <c r="Q477" s="1" t="s">
        <v>53</v>
      </c>
      <c r="R477" s="7">
        <v>73</v>
      </c>
      <c r="S477" s="1" t="s">
        <v>41</v>
      </c>
      <c r="T477" s="1" t="s">
        <v>41</v>
      </c>
      <c r="U477" s="1" t="s">
        <v>38</v>
      </c>
      <c r="V477" s="1" t="s">
        <v>41</v>
      </c>
      <c r="W477" s="1" t="s">
        <v>38</v>
      </c>
      <c r="X477" s="1" t="s">
        <v>38</v>
      </c>
      <c r="Y477" s="1" t="s">
        <v>38</v>
      </c>
      <c r="Z477" s="1" t="s">
        <v>38</v>
      </c>
      <c r="AA477" s="1" t="s">
        <v>43</v>
      </c>
      <c r="AB477" s="1" t="s">
        <v>38</v>
      </c>
      <c r="AC477" s="1" t="s">
        <v>54</v>
      </c>
      <c r="AD477" s="7">
        <v>94.85</v>
      </c>
      <c r="AE477" s="7">
        <v>5000.2</v>
      </c>
      <c r="AF477" s="7">
        <v>18.55</v>
      </c>
      <c r="AG477" s="7">
        <v>0</v>
      </c>
      <c r="AH477" s="7">
        <v>2152.86</v>
      </c>
      <c r="AI477" s="7">
        <v>7134.51</v>
      </c>
      <c r="AJ477" s="7">
        <f t="shared" si="30"/>
        <v>134.61339622641509</v>
      </c>
      <c r="AK477" s="7" t="s">
        <v>8247</v>
      </c>
      <c r="AL477" s="1" t="s">
        <v>55</v>
      </c>
      <c r="AM477" s="1">
        <f t="shared" si="31"/>
        <v>1</v>
      </c>
      <c r="AN477" s="1" t="s">
        <v>56</v>
      </c>
      <c r="AO477" s="1" t="s">
        <v>57</v>
      </c>
      <c r="AP477" s="4">
        <f>1</f>
        <v>1</v>
      </c>
    </row>
    <row r="478" spans="1:42" x14ac:dyDescent="0.3">
      <c r="A478" s="1" t="s">
        <v>895</v>
      </c>
      <c r="B478" s="1" t="s">
        <v>37</v>
      </c>
      <c r="C478" s="4">
        <v>41</v>
      </c>
      <c r="D478" s="4" t="str">
        <f t="shared" si="28"/>
        <v>Adult</v>
      </c>
      <c r="E478" s="1" t="s">
        <v>8253</v>
      </c>
      <c r="F478" s="1" t="s">
        <v>8254</v>
      </c>
      <c r="G478" s="1" t="s">
        <v>896</v>
      </c>
      <c r="H478" s="1">
        <v>95626</v>
      </c>
      <c r="I478" s="4">
        <v>0</v>
      </c>
      <c r="J478" s="4">
        <v>40</v>
      </c>
      <c r="K478" s="4" t="str">
        <f t="shared" si="29"/>
        <v>Loyal</v>
      </c>
      <c r="L478" s="1" t="s">
        <v>74</v>
      </c>
      <c r="M478" s="1" t="s">
        <v>38</v>
      </c>
      <c r="N478" s="7">
        <v>16.73</v>
      </c>
      <c r="O478" s="1" t="s">
        <v>38</v>
      </c>
      <c r="P478" s="1" t="s">
        <v>38</v>
      </c>
      <c r="Q478" s="1" t="s">
        <v>53</v>
      </c>
      <c r="R478" s="7">
        <v>14</v>
      </c>
      <c r="S478" s="1" t="s">
        <v>41</v>
      </c>
      <c r="T478" s="1" t="s">
        <v>41</v>
      </c>
      <c r="U478" s="1" t="s">
        <v>38</v>
      </c>
      <c r="V478" s="1" t="s">
        <v>38</v>
      </c>
      <c r="W478" s="1" t="s">
        <v>38</v>
      </c>
      <c r="X478" s="1" t="s">
        <v>38</v>
      </c>
      <c r="Y478" s="1" t="s">
        <v>38</v>
      </c>
      <c r="Z478" s="1" t="s">
        <v>38</v>
      </c>
      <c r="AA478" s="1" t="s">
        <v>43</v>
      </c>
      <c r="AB478" s="1" t="s">
        <v>38</v>
      </c>
      <c r="AC478" s="1" t="s">
        <v>44</v>
      </c>
      <c r="AD478" s="7">
        <v>105.95</v>
      </c>
      <c r="AE478" s="7">
        <v>4335.2</v>
      </c>
      <c r="AF478" s="7">
        <v>0</v>
      </c>
      <c r="AG478" s="7">
        <v>0</v>
      </c>
      <c r="AH478" s="7">
        <v>669.2</v>
      </c>
      <c r="AI478" s="7">
        <v>5004.3999999999996</v>
      </c>
      <c r="AJ478" s="7">
        <f t="shared" si="30"/>
        <v>125.10999999999999</v>
      </c>
      <c r="AK478" s="7" t="s">
        <v>8247</v>
      </c>
      <c r="AL478" s="1" t="s">
        <v>45</v>
      </c>
      <c r="AM478" s="1">
        <f t="shared" si="31"/>
        <v>0</v>
      </c>
      <c r="AN478" s="1" t="s">
        <v>8232</v>
      </c>
      <c r="AO478" s="1" t="s">
        <v>108</v>
      </c>
      <c r="AP478" s="4">
        <f>1</f>
        <v>1</v>
      </c>
    </row>
    <row r="479" spans="1:42" x14ac:dyDescent="0.3">
      <c r="A479" s="1" t="s">
        <v>897</v>
      </c>
      <c r="B479" s="1" t="s">
        <v>47</v>
      </c>
      <c r="C479" s="4">
        <v>64</v>
      </c>
      <c r="D479" s="4" t="str">
        <f t="shared" si="28"/>
        <v>Senior Citizen</v>
      </c>
      <c r="E479" s="1" t="s">
        <v>8253</v>
      </c>
      <c r="F479" s="1" t="s">
        <v>8255</v>
      </c>
      <c r="G479" s="1" t="s">
        <v>798</v>
      </c>
      <c r="H479" s="1">
        <v>91343</v>
      </c>
      <c r="I479" s="4">
        <v>0</v>
      </c>
      <c r="J479" s="4">
        <v>23</v>
      </c>
      <c r="K479" s="4" t="str">
        <f t="shared" si="29"/>
        <v>Loyal</v>
      </c>
      <c r="L479" s="1" t="s">
        <v>40</v>
      </c>
      <c r="M479" s="1" t="s">
        <v>38</v>
      </c>
      <c r="N479" s="7">
        <v>8.4</v>
      </c>
      <c r="O479" s="1" t="s">
        <v>41</v>
      </c>
      <c r="P479" s="1" t="s">
        <v>38</v>
      </c>
      <c r="Q479" s="1" t="s">
        <v>42</v>
      </c>
      <c r="R479" s="7">
        <v>27</v>
      </c>
      <c r="S479" s="1" t="s">
        <v>41</v>
      </c>
      <c r="T479" s="1" t="s">
        <v>38</v>
      </c>
      <c r="U479" s="1" t="s">
        <v>41</v>
      </c>
      <c r="V479" s="1" t="s">
        <v>38</v>
      </c>
      <c r="W479" s="1" t="s">
        <v>41</v>
      </c>
      <c r="X479" s="1" t="s">
        <v>41</v>
      </c>
      <c r="Y479" s="1" t="s">
        <v>41</v>
      </c>
      <c r="Z479" s="1" t="s">
        <v>41</v>
      </c>
      <c r="AA479" s="1" t="s">
        <v>49</v>
      </c>
      <c r="AB479" s="1" t="s">
        <v>41</v>
      </c>
      <c r="AC479" s="1" t="s">
        <v>54</v>
      </c>
      <c r="AD479" s="7">
        <v>54.15</v>
      </c>
      <c r="AE479" s="7">
        <v>1312.45</v>
      </c>
      <c r="AF479" s="7">
        <v>0</v>
      </c>
      <c r="AG479" s="7">
        <v>40</v>
      </c>
      <c r="AH479" s="7">
        <v>193.2</v>
      </c>
      <c r="AI479" s="7">
        <v>1545.65</v>
      </c>
      <c r="AJ479" s="7">
        <f t="shared" si="30"/>
        <v>67.202173913043481</v>
      </c>
      <c r="AK479" s="7" t="s">
        <v>8249</v>
      </c>
      <c r="AL479" s="1" t="s">
        <v>45</v>
      </c>
      <c r="AM479" s="1">
        <f t="shared" si="31"/>
        <v>0</v>
      </c>
      <c r="AN479" s="1" t="s">
        <v>8232</v>
      </c>
      <c r="AO479" s="1" t="s">
        <v>108</v>
      </c>
      <c r="AP479" s="4">
        <f>1</f>
        <v>1</v>
      </c>
    </row>
    <row r="480" spans="1:42" x14ac:dyDescent="0.3">
      <c r="A480" s="1" t="s">
        <v>898</v>
      </c>
      <c r="B480" s="1" t="s">
        <v>47</v>
      </c>
      <c r="C480" s="4">
        <v>19</v>
      </c>
      <c r="D480" s="4" t="str">
        <f t="shared" si="28"/>
        <v>Teenager</v>
      </c>
      <c r="E480" s="1" t="s">
        <v>8253</v>
      </c>
      <c r="F480" s="1" t="s">
        <v>8254</v>
      </c>
      <c r="G480" s="1" t="s">
        <v>133</v>
      </c>
      <c r="H480" s="1">
        <v>90023</v>
      </c>
      <c r="I480" s="4">
        <v>0</v>
      </c>
      <c r="J480" s="4">
        <v>4</v>
      </c>
      <c r="K480" s="4" t="str">
        <f t="shared" si="29"/>
        <v>New</v>
      </c>
      <c r="L480" s="1" t="s">
        <v>40</v>
      </c>
      <c r="M480" s="1" t="s">
        <v>38</v>
      </c>
      <c r="N480" s="7">
        <v>6.91</v>
      </c>
      <c r="O480" s="1" t="s">
        <v>38</v>
      </c>
      <c r="P480" s="1" t="s">
        <v>38</v>
      </c>
      <c r="Q480" s="1" t="s">
        <v>53</v>
      </c>
      <c r="R480" s="7">
        <v>53</v>
      </c>
      <c r="S480" s="1" t="s">
        <v>41</v>
      </c>
      <c r="T480" s="1" t="s">
        <v>41</v>
      </c>
      <c r="U480" s="1" t="s">
        <v>41</v>
      </c>
      <c r="V480" s="1" t="s">
        <v>41</v>
      </c>
      <c r="W480" s="1" t="s">
        <v>41</v>
      </c>
      <c r="X480" s="1" t="s">
        <v>38</v>
      </c>
      <c r="Y480" s="1" t="s">
        <v>38</v>
      </c>
      <c r="Z480" s="1" t="s">
        <v>38</v>
      </c>
      <c r="AA480" s="1" t="s">
        <v>49</v>
      </c>
      <c r="AB480" s="1" t="s">
        <v>38</v>
      </c>
      <c r="AC480" s="1" t="s">
        <v>54</v>
      </c>
      <c r="AD480" s="7">
        <v>85.65</v>
      </c>
      <c r="AE480" s="7">
        <v>338.9</v>
      </c>
      <c r="AF480" s="7">
        <v>0</v>
      </c>
      <c r="AG480" s="7">
        <v>0</v>
      </c>
      <c r="AH480" s="7">
        <v>27.64</v>
      </c>
      <c r="AI480" s="7">
        <v>366.54</v>
      </c>
      <c r="AJ480" s="7">
        <f t="shared" si="30"/>
        <v>91.635000000000005</v>
      </c>
      <c r="AK480" s="7" t="s">
        <v>8249</v>
      </c>
      <c r="AL480" s="1" t="s">
        <v>55</v>
      </c>
      <c r="AM480" s="1">
        <f t="shared" si="31"/>
        <v>1</v>
      </c>
      <c r="AN480" s="1" t="s">
        <v>61</v>
      </c>
      <c r="AO480" s="1" t="s">
        <v>99</v>
      </c>
      <c r="AP480" s="4">
        <f>1</f>
        <v>1</v>
      </c>
    </row>
    <row r="481" spans="1:42" x14ac:dyDescent="0.3">
      <c r="A481" s="1" t="s">
        <v>899</v>
      </c>
      <c r="B481" s="1" t="s">
        <v>37</v>
      </c>
      <c r="C481" s="4">
        <v>45</v>
      </c>
      <c r="D481" s="4" t="str">
        <f t="shared" si="28"/>
        <v>Adult</v>
      </c>
      <c r="E481" s="1" t="s">
        <v>3</v>
      </c>
      <c r="F481" s="1" t="s">
        <v>8254</v>
      </c>
      <c r="G481" s="1" t="s">
        <v>900</v>
      </c>
      <c r="H481" s="1">
        <v>91361</v>
      </c>
      <c r="I481" s="4">
        <v>1</v>
      </c>
      <c r="J481" s="4">
        <v>57</v>
      </c>
      <c r="K481" s="4" t="str">
        <f t="shared" si="29"/>
        <v>Veteran</v>
      </c>
      <c r="L481" s="1" t="s">
        <v>74</v>
      </c>
      <c r="M481" s="1" t="s">
        <v>41</v>
      </c>
      <c r="N481" s="7">
        <v>25.420517214274568</v>
      </c>
      <c r="O481" s="1" t="s">
        <v>41</v>
      </c>
      <c r="P481" s="1" t="s">
        <v>38</v>
      </c>
      <c r="Q481" s="1" t="s">
        <v>42</v>
      </c>
      <c r="R481" s="7">
        <v>22</v>
      </c>
      <c r="S481" s="1" t="s">
        <v>38</v>
      </c>
      <c r="T481" s="1" t="s">
        <v>38</v>
      </c>
      <c r="U481" s="1" t="s">
        <v>38</v>
      </c>
      <c r="V481" s="1" t="s">
        <v>41</v>
      </c>
      <c r="W481" s="1" t="s">
        <v>38</v>
      </c>
      <c r="X481" s="1" t="s">
        <v>38</v>
      </c>
      <c r="Y481" s="1" t="s">
        <v>38</v>
      </c>
      <c r="Z481" s="1" t="s">
        <v>38</v>
      </c>
      <c r="AA481" s="1" t="s">
        <v>49</v>
      </c>
      <c r="AB481" s="1" t="s">
        <v>38</v>
      </c>
      <c r="AC481" s="1" t="s">
        <v>54</v>
      </c>
      <c r="AD481" s="7">
        <v>58.75</v>
      </c>
      <c r="AE481" s="7">
        <v>3437.45</v>
      </c>
      <c r="AF481" s="7">
        <v>0</v>
      </c>
      <c r="AG481" s="7">
        <v>0</v>
      </c>
      <c r="AH481" s="7">
        <v>0</v>
      </c>
      <c r="AI481" s="7">
        <v>3437.45</v>
      </c>
      <c r="AJ481" s="7">
        <f t="shared" si="30"/>
        <v>60.306140350877193</v>
      </c>
      <c r="AK481" s="7" t="s">
        <v>8249</v>
      </c>
      <c r="AL481" s="1" t="s">
        <v>45</v>
      </c>
      <c r="AM481" s="1">
        <f t="shared" si="31"/>
        <v>0</v>
      </c>
      <c r="AN481" s="1" t="s">
        <v>8232</v>
      </c>
      <c r="AO481" s="1" t="s">
        <v>108</v>
      </c>
      <c r="AP481" s="4">
        <f>1</f>
        <v>1</v>
      </c>
    </row>
    <row r="482" spans="1:42" x14ac:dyDescent="0.3">
      <c r="A482" s="1" t="s">
        <v>901</v>
      </c>
      <c r="B482" s="1" t="s">
        <v>37</v>
      </c>
      <c r="C482" s="4">
        <v>56</v>
      </c>
      <c r="D482" s="4" t="str">
        <f t="shared" si="28"/>
        <v>Senior Citizen</v>
      </c>
      <c r="E482" s="1" t="s">
        <v>3</v>
      </c>
      <c r="F482" s="1" t="s">
        <v>8260</v>
      </c>
      <c r="G482" s="1" t="s">
        <v>87</v>
      </c>
      <c r="H482" s="1">
        <v>91941</v>
      </c>
      <c r="I482" s="4">
        <v>6</v>
      </c>
      <c r="J482" s="4">
        <v>49</v>
      </c>
      <c r="K482" s="4" t="str">
        <f t="shared" si="29"/>
        <v>Veteran</v>
      </c>
      <c r="L482" s="1" t="s">
        <v>74</v>
      </c>
      <c r="M482" s="1" t="s">
        <v>38</v>
      </c>
      <c r="N482" s="7">
        <v>8.18</v>
      </c>
      <c r="O482" s="1" t="s">
        <v>38</v>
      </c>
      <c r="P482" s="1" t="s">
        <v>38</v>
      </c>
      <c r="Q482" s="1" t="s">
        <v>53</v>
      </c>
      <c r="R482" s="7">
        <v>53</v>
      </c>
      <c r="S482" s="1" t="s">
        <v>41</v>
      </c>
      <c r="T482" s="1" t="s">
        <v>41</v>
      </c>
      <c r="U482" s="1" t="s">
        <v>41</v>
      </c>
      <c r="V482" s="1" t="s">
        <v>41</v>
      </c>
      <c r="W482" s="1" t="s">
        <v>38</v>
      </c>
      <c r="X482" s="1" t="s">
        <v>38</v>
      </c>
      <c r="Y482" s="1" t="s">
        <v>38</v>
      </c>
      <c r="Z482" s="1" t="s">
        <v>38</v>
      </c>
      <c r="AA482" s="1" t="s">
        <v>49</v>
      </c>
      <c r="AB482" s="1" t="s">
        <v>38</v>
      </c>
      <c r="AC482" s="1" t="s">
        <v>54</v>
      </c>
      <c r="AD482" s="7">
        <v>95.4</v>
      </c>
      <c r="AE482" s="7">
        <v>4613.95</v>
      </c>
      <c r="AF482" s="7">
        <v>0</v>
      </c>
      <c r="AG482" s="7">
        <v>0</v>
      </c>
      <c r="AH482" s="7">
        <v>400.82</v>
      </c>
      <c r="AI482" s="7">
        <v>5014.7700000000004</v>
      </c>
      <c r="AJ482" s="7">
        <f t="shared" si="30"/>
        <v>102.34224489795919</v>
      </c>
      <c r="AK482" s="7" t="s">
        <v>8247</v>
      </c>
      <c r="AL482" s="1" t="s">
        <v>45</v>
      </c>
      <c r="AM482" s="1">
        <f t="shared" si="31"/>
        <v>0</v>
      </c>
      <c r="AN482" s="1" t="s">
        <v>8232</v>
      </c>
      <c r="AO482" s="1" t="s">
        <v>108</v>
      </c>
      <c r="AP482" s="4">
        <f>1</f>
        <v>1</v>
      </c>
    </row>
    <row r="483" spans="1:42" x14ac:dyDescent="0.3">
      <c r="A483" s="1" t="s">
        <v>902</v>
      </c>
      <c r="B483" s="1" t="s">
        <v>47</v>
      </c>
      <c r="C483" s="4">
        <v>45</v>
      </c>
      <c r="D483" s="4" t="str">
        <f t="shared" si="28"/>
        <v>Adult</v>
      </c>
      <c r="E483" s="1" t="s">
        <v>8253</v>
      </c>
      <c r="F483" s="1" t="s">
        <v>8254</v>
      </c>
      <c r="G483" s="1" t="s">
        <v>656</v>
      </c>
      <c r="H483" s="1">
        <v>93105</v>
      </c>
      <c r="I483" s="4">
        <v>0</v>
      </c>
      <c r="J483" s="4">
        <v>9</v>
      </c>
      <c r="K483" s="4" t="str">
        <f t="shared" si="29"/>
        <v>New</v>
      </c>
      <c r="L483" s="1" t="s">
        <v>52</v>
      </c>
      <c r="M483" s="1" t="s">
        <v>38</v>
      </c>
      <c r="N483" s="7">
        <v>32.31</v>
      </c>
      <c r="O483" s="1" t="s">
        <v>41</v>
      </c>
      <c r="P483" s="1" t="s">
        <v>38</v>
      </c>
      <c r="Q483" s="1" t="s">
        <v>42</v>
      </c>
      <c r="R483" s="7">
        <v>24</v>
      </c>
      <c r="S483" s="1" t="s">
        <v>38</v>
      </c>
      <c r="T483" s="1" t="s">
        <v>41</v>
      </c>
      <c r="U483" s="1" t="s">
        <v>38</v>
      </c>
      <c r="V483" s="1" t="s">
        <v>38</v>
      </c>
      <c r="W483" s="1" t="s">
        <v>41</v>
      </c>
      <c r="X483" s="1" t="s">
        <v>38</v>
      </c>
      <c r="Y483" s="1" t="s">
        <v>38</v>
      </c>
      <c r="Z483" s="1" t="s">
        <v>38</v>
      </c>
      <c r="AA483" s="1" t="s">
        <v>49</v>
      </c>
      <c r="AB483" s="1" t="s">
        <v>38</v>
      </c>
      <c r="AC483" s="1" t="s">
        <v>54</v>
      </c>
      <c r="AD483" s="7">
        <v>68.25</v>
      </c>
      <c r="AE483" s="7">
        <v>576.95000000000005</v>
      </c>
      <c r="AF483" s="7">
        <v>0</v>
      </c>
      <c r="AG483" s="7">
        <v>0</v>
      </c>
      <c r="AH483" s="7">
        <v>290.79000000000002</v>
      </c>
      <c r="AI483" s="7">
        <v>867.74</v>
      </c>
      <c r="AJ483" s="7">
        <f t="shared" si="30"/>
        <v>96.415555555555557</v>
      </c>
      <c r="AK483" s="7" t="s">
        <v>8249</v>
      </c>
      <c r="AL483" s="1" t="s">
        <v>45</v>
      </c>
      <c r="AM483" s="1">
        <f t="shared" si="31"/>
        <v>0</v>
      </c>
      <c r="AN483" s="1" t="s">
        <v>8232</v>
      </c>
      <c r="AO483" s="1" t="s">
        <v>108</v>
      </c>
      <c r="AP483" s="4">
        <f>1</f>
        <v>1</v>
      </c>
    </row>
    <row r="484" spans="1:42" x14ac:dyDescent="0.3">
      <c r="A484" s="1" t="s">
        <v>903</v>
      </c>
      <c r="B484" s="1" t="s">
        <v>47</v>
      </c>
      <c r="C484" s="4">
        <v>28</v>
      </c>
      <c r="D484" s="4" t="str">
        <f t="shared" si="28"/>
        <v>Adult</v>
      </c>
      <c r="E484" s="1" t="s">
        <v>8253</v>
      </c>
      <c r="F484" s="1" t="s">
        <v>8254</v>
      </c>
      <c r="G484" s="1" t="s">
        <v>904</v>
      </c>
      <c r="H484" s="1">
        <v>95714</v>
      </c>
      <c r="I484" s="4">
        <v>0</v>
      </c>
      <c r="J484" s="4">
        <v>4</v>
      </c>
      <c r="K484" s="4" t="str">
        <f t="shared" si="29"/>
        <v>New</v>
      </c>
      <c r="L484" s="1" t="s">
        <v>52</v>
      </c>
      <c r="M484" s="1" t="s">
        <v>38</v>
      </c>
      <c r="N484" s="7">
        <v>26.16</v>
      </c>
      <c r="O484" s="1" t="s">
        <v>38</v>
      </c>
      <c r="P484" s="1" t="s">
        <v>38</v>
      </c>
      <c r="Q484" s="1" t="s">
        <v>53</v>
      </c>
      <c r="R484" s="7">
        <v>85</v>
      </c>
      <c r="S484" s="1" t="s">
        <v>41</v>
      </c>
      <c r="T484" s="1" t="s">
        <v>38</v>
      </c>
      <c r="U484" s="1" t="s">
        <v>41</v>
      </c>
      <c r="V484" s="1" t="s">
        <v>41</v>
      </c>
      <c r="W484" s="1" t="s">
        <v>38</v>
      </c>
      <c r="X484" s="1" t="s">
        <v>38</v>
      </c>
      <c r="Y484" s="1" t="s">
        <v>38</v>
      </c>
      <c r="Z484" s="1" t="s">
        <v>38</v>
      </c>
      <c r="AA484" s="1" t="s">
        <v>49</v>
      </c>
      <c r="AB484" s="1" t="s">
        <v>38</v>
      </c>
      <c r="AC484" s="1" t="s">
        <v>54</v>
      </c>
      <c r="AD484" s="7">
        <v>101.7</v>
      </c>
      <c r="AE484" s="7">
        <v>364.55</v>
      </c>
      <c r="AF484" s="7">
        <v>1.48</v>
      </c>
      <c r="AG484" s="7">
        <v>0</v>
      </c>
      <c r="AH484" s="7">
        <v>104.64</v>
      </c>
      <c r="AI484" s="7">
        <v>467.71</v>
      </c>
      <c r="AJ484" s="7">
        <f t="shared" si="30"/>
        <v>116.92749999999999</v>
      </c>
      <c r="AK484" s="7" t="s">
        <v>8247</v>
      </c>
      <c r="AL484" s="1" t="s">
        <v>55</v>
      </c>
      <c r="AM484" s="1">
        <f t="shared" si="31"/>
        <v>1</v>
      </c>
      <c r="AN484" s="1" t="s">
        <v>56</v>
      </c>
      <c r="AO484" s="1" t="s">
        <v>102</v>
      </c>
      <c r="AP484" s="4">
        <f>1</f>
        <v>1</v>
      </c>
    </row>
    <row r="485" spans="1:42" x14ac:dyDescent="0.3">
      <c r="A485" s="1" t="s">
        <v>905</v>
      </c>
      <c r="B485" s="1" t="s">
        <v>37</v>
      </c>
      <c r="C485" s="4">
        <v>64</v>
      </c>
      <c r="D485" s="4" t="str">
        <f t="shared" si="28"/>
        <v>Senior Citizen</v>
      </c>
      <c r="E485" s="1" t="s">
        <v>3</v>
      </c>
      <c r="F485" s="1" t="s">
        <v>8254</v>
      </c>
      <c r="G485" s="1" t="s">
        <v>149</v>
      </c>
      <c r="H485" s="1">
        <v>92103</v>
      </c>
      <c r="I485" s="4">
        <v>1</v>
      </c>
      <c r="J485" s="4">
        <v>61</v>
      </c>
      <c r="K485" s="4" t="str">
        <f t="shared" si="29"/>
        <v>Veteran</v>
      </c>
      <c r="L485" s="1" t="s">
        <v>40</v>
      </c>
      <c r="M485" s="1" t="s">
        <v>38</v>
      </c>
      <c r="N485" s="7">
        <v>10.94</v>
      </c>
      <c r="O485" s="1" t="s">
        <v>41</v>
      </c>
      <c r="P485" s="1" t="s">
        <v>41</v>
      </c>
      <c r="Q485" s="1" t="s">
        <v>8232</v>
      </c>
      <c r="R485" s="7">
        <v>0</v>
      </c>
      <c r="S485" s="1" t="s">
        <v>41</v>
      </c>
      <c r="T485" s="1" t="s">
        <v>41</v>
      </c>
      <c r="U485" s="1" t="s">
        <v>41</v>
      </c>
      <c r="V485" s="1" t="s">
        <v>41</v>
      </c>
      <c r="W485" s="1" t="s">
        <v>41</v>
      </c>
      <c r="X485" s="1" t="s">
        <v>41</v>
      </c>
      <c r="Y485" s="1" t="s">
        <v>41</v>
      </c>
      <c r="Z485" s="1" t="s">
        <v>41</v>
      </c>
      <c r="AA485" s="1" t="s">
        <v>71</v>
      </c>
      <c r="AB485" s="1" t="s">
        <v>41</v>
      </c>
      <c r="AC485" s="1" t="s">
        <v>44</v>
      </c>
      <c r="AD485" s="7">
        <v>20.25</v>
      </c>
      <c r="AE485" s="7">
        <v>1278.8</v>
      </c>
      <c r="AF485" s="7">
        <v>5.15</v>
      </c>
      <c r="AG485" s="7">
        <v>0</v>
      </c>
      <c r="AH485" s="7">
        <v>667.34</v>
      </c>
      <c r="AI485" s="7">
        <v>1940.99</v>
      </c>
      <c r="AJ485" s="7">
        <f t="shared" si="30"/>
        <v>31.819508196721312</v>
      </c>
      <c r="AK485" s="7" t="s">
        <v>8246</v>
      </c>
      <c r="AL485" s="1" t="s">
        <v>45</v>
      </c>
      <c r="AM485" s="1">
        <f t="shared" si="31"/>
        <v>0</v>
      </c>
      <c r="AN485" s="1" t="s">
        <v>8232</v>
      </c>
      <c r="AO485" s="1" t="s">
        <v>108</v>
      </c>
      <c r="AP485" s="4">
        <f>1</f>
        <v>1</v>
      </c>
    </row>
    <row r="486" spans="1:42" x14ac:dyDescent="0.3">
      <c r="A486" s="1" t="s">
        <v>906</v>
      </c>
      <c r="B486" s="1" t="s">
        <v>37</v>
      </c>
      <c r="C486" s="4">
        <v>79</v>
      </c>
      <c r="D486" s="4" t="str">
        <f t="shared" si="28"/>
        <v>Senior Citizen</v>
      </c>
      <c r="E486" s="1" t="s">
        <v>8253</v>
      </c>
      <c r="F486" s="1" t="s">
        <v>8254</v>
      </c>
      <c r="G486" s="1" t="s">
        <v>907</v>
      </c>
      <c r="H486" s="1">
        <v>95346</v>
      </c>
      <c r="I486" s="4">
        <v>0</v>
      </c>
      <c r="J486" s="4">
        <v>70</v>
      </c>
      <c r="K486" s="4" t="str">
        <f t="shared" si="29"/>
        <v>Veteran</v>
      </c>
      <c r="L486" s="1" t="s">
        <v>70</v>
      </c>
      <c r="M486" s="1" t="s">
        <v>38</v>
      </c>
      <c r="N486" s="7">
        <v>47.27</v>
      </c>
      <c r="O486" s="1" t="s">
        <v>38</v>
      </c>
      <c r="P486" s="1" t="s">
        <v>38</v>
      </c>
      <c r="Q486" s="1" t="s">
        <v>42</v>
      </c>
      <c r="R486" s="7">
        <v>3</v>
      </c>
      <c r="S486" s="1" t="s">
        <v>41</v>
      </c>
      <c r="T486" s="1" t="s">
        <v>38</v>
      </c>
      <c r="U486" s="1" t="s">
        <v>38</v>
      </c>
      <c r="V486" s="1" t="s">
        <v>38</v>
      </c>
      <c r="W486" s="1" t="s">
        <v>38</v>
      </c>
      <c r="X486" s="1" t="s">
        <v>41</v>
      </c>
      <c r="Y486" s="1" t="s">
        <v>41</v>
      </c>
      <c r="Z486" s="1" t="s">
        <v>38</v>
      </c>
      <c r="AA486" s="1" t="s">
        <v>71</v>
      </c>
      <c r="AB486" s="1" t="s">
        <v>38</v>
      </c>
      <c r="AC486" s="1" t="s">
        <v>54</v>
      </c>
      <c r="AD486" s="7">
        <v>75.5</v>
      </c>
      <c r="AE486" s="7">
        <v>5212.6499999999996</v>
      </c>
      <c r="AF486" s="7">
        <v>0</v>
      </c>
      <c r="AG486" s="7">
        <v>0</v>
      </c>
      <c r="AH486" s="7">
        <v>3308.9</v>
      </c>
      <c r="AI486" s="7">
        <v>8521.5499999999993</v>
      </c>
      <c r="AJ486" s="7">
        <f t="shared" si="30"/>
        <v>121.73642857142856</v>
      </c>
      <c r="AK486" s="7" t="s">
        <v>8247</v>
      </c>
      <c r="AL486" s="1" t="s">
        <v>45</v>
      </c>
      <c r="AM486" s="1">
        <f t="shared" si="31"/>
        <v>0</v>
      </c>
      <c r="AN486" s="1" t="s">
        <v>8232</v>
      </c>
      <c r="AO486" s="1" t="s">
        <v>108</v>
      </c>
      <c r="AP486" s="4">
        <f>1</f>
        <v>1</v>
      </c>
    </row>
    <row r="487" spans="1:42" x14ac:dyDescent="0.3">
      <c r="A487" s="1" t="s">
        <v>908</v>
      </c>
      <c r="B487" s="1" t="s">
        <v>47</v>
      </c>
      <c r="C487" s="4">
        <v>56</v>
      </c>
      <c r="D487" s="4" t="str">
        <f t="shared" si="28"/>
        <v>Senior Citizen</v>
      </c>
      <c r="E487" s="1" t="s">
        <v>3</v>
      </c>
      <c r="F487" s="1" t="s">
        <v>8254</v>
      </c>
      <c r="G487" s="1" t="s">
        <v>909</v>
      </c>
      <c r="H487" s="1">
        <v>95035</v>
      </c>
      <c r="I487" s="4">
        <v>1</v>
      </c>
      <c r="J487" s="4">
        <v>13</v>
      </c>
      <c r="K487" s="4" t="str">
        <f t="shared" si="29"/>
        <v>Loyal</v>
      </c>
      <c r="L487" s="1" t="s">
        <v>60</v>
      </c>
      <c r="M487" s="1" t="s">
        <v>38</v>
      </c>
      <c r="N487" s="7">
        <v>14.32</v>
      </c>
      <c r="O487" s="1" t="s">
        <v>38</v>
      </c>
      <c r="P487" s="1" t="s">
        <v>38</v>
      </c>
      <c r="Q487" s="1" t="s">
        <v>77</v>
      </c>
      <c r="R487" s="7">
        <v>4</v>
      </c>
      <c r="S487" s="1" t="s">
        <v>38</v>
      </c>
      <c r="T487" s="1" t="s">
        <v>41</v>
      </c>
      <c r="U487" s="1" t="s">
        <v>41</v>
      </c>
      <c r="V487" s="1" t="s">
        <v>41</v>
      </c>
      <c r="W487" s="1" t="s">
        <v>41</v>
      </c>
      <c r="X487" s="1" t="s">
        <v>38</v>
      </c>
      <c r="Y487" s="1" t="s">
        <v>38</v>
      </c>
      <c r="Z487" s="1" t="s">
        <v>38</v>
      </c>
      <c r="AA487" s="1" t="s">
        <v>49</v>
      </c>
      <c r="AB487" s="1" t="s">
        <v>38</v>
      </c>
      <c r="AC487" s="1" t="s">
        <v>54</v>
      </c>
      <c r="AD487" s="7">
        <v>65.849999999999994</v>
      </c>
      <c r="AE487" s="7">
        <v>902.25</v>
      </c>
      <c r="AF487" s="7">
        <v>0</v>
      </c>
      <c r="AG487" s="7">
        <v>0</v>
      </c>
      <c r="AH487" s="7">
        <v>186.16</v>
      </c>
      <c r="AI487" s="7">
        <v>1088.4100000000001</v>
      </c>
      <c r="AJ487" s="7">
        <f t="shared" si="30"/>
        <v>83.723846153846154</v>
      </c>
      <c r="AK487" s="7" t="s">
        <v>8249</v>
      </c>
      <c r="AL487" s="1" t="s">
        <v>45</v>
      </c>
      <c r="AM487" s="1">
        <f t="shared" si="31"/>
        <v>0</v>
      </c>
      <c r="AN487" s="1" t="s">
        <v>8232</v>
      </c>
      <c r="AO487" s="1" t="s">
        <v>108</v>
      </c>
      <c r="AP487" s="4">
        <f>1</f>
        <v>1</v>
      </c>
    </row>
    <row r="488" spans="1:42" x14ac:dyDescent="0.3">
      <c r="A488" s="1" t="s">
        <v>910</v>
      </c>
      <c r="B488" s="1" t="s">
        <v>37</v>
      </c>
      <c r="C488" s="4">
        <v>32</v>
      </c>
      <c r="D488" s="4" t="str">
        <f t="shared" si="28"/>
        <v>Adult</v>
      </c>
      <c r="E488" s="1" t="s">
        <v>8253</v>
      </c>
      <c r="F488" s="1" t="s">
        <v>8254</v>
      </c>
      <c r="G488" s="1" t="s">
        <v>911</v>
      </c>
      <c r="H488" s="1">
        <v>90069</v>
      </c>
      <c r="I488" s="4">
        <v>0</v>
      </c>
      <c r="J488" s="4">
        <v>34</v>
      </c>
      <c r="K488" s="4" t="str">
        <f t="shared" si="29"/>
        <v>Loyal</v>
      </c>
      <c r="L488" s="1" t="s">
        <v>127</v>
      </c>
      <c r="M488" s="1" t="s">
        <v>38</v>
      </c>
      <c r="N488" s="7">
        <v>45.28</v>
      </c>
      <c r="O488" s="1" t="s">
        <v>38</v>
      </c>
      <c r="P488" s="1" t="s">
        <v>38</v>
      </c>
      <c r="Q488" s="1" t="s">
        <v>42</v>
      </c>
      <c r="R488" s="7">
        <v>27</v>
      </c>
      <c r="S488" s="1" t="s">
        <v>41</v>
      </c>
      <c r="T488" s="1" t="s">
        <v>41</v>
      </c>
      <c r="U488" s="1" t="s">
        <v>41</v>
      </c>
      <c r="V488" s="1" t="s">
        <v>38</v>
      </c>
      <c r="W488" s="1" t="s">
        <v>38</v>
      </c>
      <c r="X488" s="1" t="s">
        <v>41</v>
      </c>
      <c r="Y488" s="1" t="s">
        <v>41</v>
      </c>
      <c r="Z488" s="1" t="s">
        <v>38</v>
      </c>
      <c r="AA488" s="1" t="s">
        <v>49</v>
      </c>
      <c r="AB488" s="1" t="s">
        <v>41</v>
      </c>
      <c r="AC488" s="1" t="s">
        <v>44</v>
      </c>
      <c r="AD488" s="7">
        <v>65</v>
      </c>
      <c r="AE488" s="7">
        <v>2157.5</v>
      </c>
      <c r="AF488" s="7">
        <v>0</v>
      </c>
      <c r="AG488" s="7">
        <v>0</v>
      </c>
      <c r="AH488" s="7">
        <v>1539.52</v>
      </c>
      <c r="AI488" s="7">
        <v>3697.02</v>
      </c>
      <c r="AJ488" s="7">
        <f t="shared" si="30"/>
        <v>108.73588235294118</v>
      </c>
      <c r="AK488" s="7" t="s">
        <v>8247</v>
      </c>
      <c r="AL488" s="1" t="s">
        <v>45</v>
      </c>
      <c r="AM488" s="1">
        <f t="shared" si="31"/>
        <v>0</v>
      </c>
      <c r="AN488" s="1" t="s">
        <v>8232</v>
      </c>
      <c r="AO488" s="1" t="s">
        <v>108</v>
      </c>
      <c r="AP488" s="4">
        <f>1</f>
        <v>1</v>
      </c>
    </row>
    <row r="489" spans="1:42" x14ac:dyDescent="0.3">
      <c r="A489" s="1" t="s">
        <v>912</v>
      </c>
      <c r="B489" s="1" t="s">
        <v>37</v>
      </c>
      <c r="C489" s="4">
        <v>70</v>
      </c>
      <c r="D489" s="4" t="str">
        <f t="shared" si="28"/>
        <v>Senior Citizen</v>
      </c>
      <c r="E489" s="1" t="s">
        <v>8253</v>
      </c>
      <c r="F489" s="1" t="s">
        <v>8254</v>
      </c>
      <c r="G489" s="1" t="s">
        <v>142</v>
      </c>
      <c r="H489" s="1">
        <v>95207</v>
      </c>
      <c r="I489" s="4">
        <v>0</v>
      </c>
      <c r="J489" s="4">
        <v>9</v>
      </c>
      <c r="K489" s="4" t="str">
        <f t="shared" si="29"/>
        <v>New</v>
      </c>
      <c r="L489" s="1" t="s">
        <v>40</v>
      </c>
      <c r="M489" s="1" t="s">
        <v>38</v>
      </c>
      <c r="N489" s="7">
        <v>17.559999999999999</v>
      </c>
      <c r="O489" s="1" t="s">
        <v>38</v>
      </c>
      <c r="P489" s="1" t="s">
        <v>38</v>
      </c>
      <c r="Q489" s="1" t="s">
        <v>53</v>
      </c>
      <c r="R489" s="7">
        <v>27</v>
      </c>
      <c r="S489" s="1" t="s">
        <v>41</v>
      </c>
      <c r="T489" s="1" t="s">
        <v>41</v>
      </c>
      <c r="U489" s="1" t="s">
        <v>41</v>
      </c>
      <c r="V489" s="1" t="s">
        <v>41</v>
      </c>
      <c r="W489" s="1" t="s">
        <v>41</v>
      </c>
      <c r="X489" s="1" t="s">
        <v>41</v>
      </c>
      <c r="Y489" s="1" t="s">
        <v>41</v>
      </c>
      <c r="Z489" s="1" t="s">
        <v>38</v>
      </c>
      <c r="AA489" s="1" t="s">
        <v>49</v>
      </c>
      <c r="AB489" s="1" t="s">
        <v>38</v>
      </c>
      <c r="AC489" s="1" t="s">
        <v>54</v>
      </c>
      <c r="AD489" s="7">
        <v>74.55</v>
      </c>
      <c r="AE489" s="7">
        <v>622.9</v>
      </c>
      <c r="AF489" s="7">
        <v>33.25</v>
      </c>
      <c r="AG489" s="7">
        <v>0</v>
      </c>
      <c r="AH489" s="7">
        <v>158.04</v>
      </c>
      <c r="AI489" s="7">
        <v>747.69</v>
      </c>
      <c r="AJ489" s="7">
        <f t="shared" si="30"/>
        <v>83.076666666666668</v>
      </c>
      <c r="AK489" s="7" t="s">
        <v>8249</v>
      </c>
      <c r="AL489" s="1" t="s">
        <v>55</v>
      </c>
      <c r="AM489" s="1">
        <f t="shared" si="31"/>
        <v>1</v>
      </c>
      <c r="AN489" s="1" t="s">
        <v>56</v>
      </c>
      <c r="AO489" s="1" t="s">
        <v>57</v>
      </c>
      <c r="AP489" s="4">
        <f>1</f>
        <v>1</v>
      </c>
    </row>
    <row r="490" spans="1:42" x14ac:dyDescent="0.3">
      <c r="A490" s="1" t="s">
        <v>913</v>
      </c>
      <c r="B490" s="1" t="s">
        <v>47</v>
      </c>
      <c r="C490" s="4">
        <v>77</v>
      </c>
      <c r="D490" s="4" t="str">
        <f t="shared" si="28"/>
        <v>Senior Citizen</v>
      </c>
      <c r="E490" s="1" t="s">
        <v>8253</v>
      </c>
      <c r="F490" s="1" t="s">
        <v>8254</v>
      </c>
      <c r="G490" s="1" t="s">
        <v>914</v>
      </c>
      <c r="H490" s="1">
        <v>93637</v>
      </c>
      <c r="I490" s="4">
        <v>0</v>
      </c>
      <c r="J490" s="4">
        <v>57</v>
      </c>
      <c r="K490" s="4" t="str">
        <f t="shared" si="29"/>
        <v>Veteran</v>
      </c>
      <c r="L490" s="1" t="s">
        <v>40</v>
      </c>
      <c r="M490" s="1" t="s">
        <v>38</v>
      </c>
      <c r="N490" s="7">
        <v>2.21</v>
      </c>
      <c r="O490" s="1" t="s">
        <v>38</v>
      </c>
      <c r="P490" s="1" t="s">
        <v>38</v>
      </c>
      <c r="Q490" s="1" t="s">
        <v>53</v>
      </c>
      <c r="R490" s="7">
        <v>11</v>
      </c>
      <c r="S490" s="1" t="s">
        <v>38</v>
      </c>
      <c r="T490" s="1" t="s">
        <v>41</v>
      </c>
      <c r="U490" s="1" t="s">
        <v>41</v>
      </c>
      <c r="V490" s="1" t="s">
        <v>38</v>
      </c>
      <c r="W490" s="1" t="s">
        <v>41</v>
      </c>
      <c r="X490" s="1" t="s">
        <v>38</v>
      </c>
      <c r="Y490" s="1" t="s">
        <v>38</v>
      </c>
      <c r="Z490" s="1" t="s">
        <v>38</v>
      </c>
      <c r="AA490" s="1" t="s">
        <v>71</v>
      </c>
      <c r="AB490" s="1" t="s">
        <v>41</v>
      </c>
      <c r="AC490" s="1" t="s">
        <v>54</v>
      </c>
      <c r="AD490" s="7">
        <v>93.75</v>
      </c>
      <c r="AE490" s="7">
        <v>5625.55</v>
      </c>
      <c r="AF490" s="7">
        <v>0</v>
      </c>
      <c r="AG490" s="7">
        <v>0</v>
      </c>
      <c r="AH490" s="7">
        <v>125.97</v>
      </c>
      <c r="AI490" s="7">
        <v>5751.52</v>
      </c>
      <c r="AJ490" s="7">
        <f t="shared" si="30"/>
        <v>100.90385964912281</v>
      </c>
      <c r="AK490" s="7" t="s">
        <v>8247</v>
      </c>
      <c r="AL490" s="1" t="s">
        <v>45</v>
      </c>
      <c r="AM490" s="1">
        <f t="shared" si="31"/>
        <v>0</v>
      </c>
      <c r="AN490" s="1" t="s">
        <v>8232</v>
      </c>
      <c r="AO490" s="1" t="s">
        <v>108</v>
      </c>
      <c r="AP490" s="4">
        <f>1</f>
        <v>1</v>
      </c>
    </row>
    <row r="491" spans="1:42" x14ac:dyDescent="0.3">
      <c r="A491" s="1" t="s">
        <v>915</v>
      </c>
      <c r="B491" s="1" t="s">
        <v>37</v>
      </c>
      <c r="C491" s="4">
        <v>52</v>
      </c>
      <c r="D491" s="4" t="str">
        <f t="shared" si="28"/>
        <v>Senior Citizen</v>
      </c>
      <c r="E491" s="1" t="s">
        <v>8253</v>
      </c>
      <c r="F491" s="1" t="s">
        <v>8254</v>
      </c>
      <c r="G491" s="1" t="s">
        <v>494</v>
      </c>
      <c r="H491" s="1">
        <v>92860</v>
      </c>
      <c r="I491" s="4">
        <v>0</v>
      </c>
      <c r="J491" s="4">
        <v>12</v>
      </c>
      <c r="K491" s="4" t="str">
        <f t="shared" si="29"/>
        <v>Loyal</v>
      </c>
      <c r="L491" s="1" t="s">
        <v>60</v>
      </c>
      <c r="M491" s="1" t="s">
        <v>38</v>
      </c>
      <c r="N491" s="7">
        <v>36.24</v>
      </c>
      <c r="O491" s="1" t="s">
        <v>38</v>
      </c>
      <c r="P491" s="1" t="s">
        <v>38</v>
      </c>
      <c r="Q491" s="1" t="s">
        <v>77</v>
      </c>
      <c r="R491" s="7">
        <v>30</v>
      </c>
      <c r="S491" s="1" t="s">
        <v>38</v>
      </c>
      <c r="T491" s="1" t="s">
        <v>41</v>
      </c>
      <c r="U491" s="1" t="s">
        <v>38</v>
      </c>
      <c r="V491" s="1" t="s">
        <v>38</v>
      </c>
      <c r="W491" s="1" t="s">
        <v>41</v>
      </c>
      <c r="X491" s="1" t="s">
        <v>41</v>
      </c>
      <c r="Y491" s="1" t="s">
        <v>41</v>
      </c>
      <c r="Z491" s="1" t="s">
        <v>38</v>
      </c>
      <c r="AA491" s="1" t="s">
        <v>49</v>
      </c>
      <c r="AB491" s="1" t="s">
        <v>38</v>
      </c>
      <c r="AC491" s="1" t="s">
        <v>181</v>
      </c>
      <c r="AD491" s="7">
        <v>61.65</v>
      </c>
      <c r="AE491" s="7">
        <v>713.75</v>
      </c>
      <c r="AF491" s="7">
        <v>0</v>
      </c>
      <c r="AG491" s="7">
        <v>0</v>
      </c>
      <c r="AH491" s="7">
        <v>434.88</v>
      </c>
      <c r="AI491" s="7">
        <v>1148.6300000000001</v>
      </c>
      <c r="AJ491" s="7">
        <f t="shared" si="30"/>
        <v>95.71916666666668</v>
      </c>
      <c r="AK491" s="7" t="s">
        <v>8249</v>
      </c>
      <c r="AL491" s="1" t="s">
        <v>55</v>
      </c>
      <c r="AM491" s="1">
        <f t="shared" si="31"/>
        <v>1</v>
      </c>
      <c r="AN491" s="1" t="s">
        <v>56</v>
      </c>
      <c r="AO491" s="1" t="s">
        <v>201</v>
      </c>
      <c r="AP491" s="4">
        <f>1</f>
        <v>1</v>
      </c>
    </row>
    <row r="492" spans="1:42" x14ac:dyDescent="0.3">
      <c r="A492" s="1" t="s">
        <v>916</v>
      </c>
      <c r="B492" s="1" t="s">
        <v>37</v>
      </c>
      <c r="C492" s="4">
        <v>45</v>
      </c>
      <c r="D492" s="4" t="str">
        <f t="shared" si="28"/>
        <v>Adult</v>
      </c>
      <c r="E492" s="1" t="s">
        <v>8253</v>
      </c>
      <c r="F492" s="1" t="s">
        <v>8254</v>
      </c>
      <c r="G492" s="1" t="s">
        <v>917</v>
      </c>
      <c r="H492" s="1">
        <v>94019</v>
      </c>
      <c r="I492" s="4">
        <v>0</v>
      </c>
      <c r="J492" s="4">
        <v>7</v>
      </c>
      <c r="K492" s="4" t="str">
        <f t="shared" si="29"/>
        <v>New</v>
      </c>
      <c r="L492" s="1" t="s">
        <v>40</v>
      </c>
      <c r="M492" s="1" t="s">
        <v>38</v>
      </c>
      <c r="N492" s="7">
        <v>39.020000000000003</v>
      </c>
      <c r="O492" s="1" t="s">
        <v>41</v>
      </c>
      <c r="P492" s="1" t="s">
        <v>38</v>
      </c>
      <c r="Q492" s="1" t="s">
        <v>53</v>
      </c>
      <c r="R492" s="7">
        <v>25</v>
      </c>
      <c r="S492" s="1" t="s">
        <v>41</v>
      </c>
      <c r="T492" s="1" t="s">
        <v>41</v>
      </c>
      <c r="U492" s="1" t="s">
        <v>38</v>
      </c>
      <c r="V492" s="1" t="s">
        <v>38</v>
      </c>
      <c r="W492" s="1" t="s">
        <v>38</v>
      </c>
      <c r="X492" s="1" t="s">
        <v>38</v>
      </c>
      <c r="Y492" s="1" t="s">
        <v>38</v>
      </c>
      <c r="Z492" s="1" t="s">
        <v>38</v>
      </c>
      <c r="AA492" s="1" t="s">
        <v>49</v>
      </c>
      <c r="AB492" s="1" t="s">
        <v>38</v>
      </c>
      <c r="AC492" s="1" t="s">
        <v>54</v>
      </c>
      <c r="AD492" s="7">
        <v>100.4</v>
      </c>
      <c r="AE492" s="7">
        <v>715</v>
      </c>
      <c r="AF492" s="7">
        <v>0</v>
      </c>
      <c r="AG492" s="7">
        <v>0</v>
      </c>
      <c r="AH492" s="7">
        <v>273.14</v>
      </c>
      <c r="AI492" s="7">
        <v>988.14</v>
      </c>
      <c r="AJ492" s="7">
        <f t="shared" si="30"/>
        <v>141.16285714285715</v>
      </c>
      <c r="AK492" s="7" t="s">
        <v>8247</v>
      </c>
      <c r="AL492" s="1" t="s">
        <v>45</v>
      </c>
      <c r="AM492" s="1">
        <f t="shared" si="31"/>
        <v>0</v>
      </c>
      <c r="AN492" s="1" t="s">
        <v>8232</v>
      </c>
      <c r="AO492" s="1" t="s">
        <v>108</v>
      </c>
      <c r="AP492" s="4">
        <f>1</f>
        <v>1</v>
      </c>
    </row>
    <row r="493" spans="1:42" x14ac:dyDescent="0.3">
      <c r="A493" s="1" t="s">
        <v>918</v>
      </c>
      <c r="B493" s="1" t="s">
        <v>37</v>
      </c>
      <c r="C493" s="4">
        <v>68</v>
      </c>
      <c r="D493" s="4" t="str">
        <f t="shared" si="28"/>
        <v>Senior Citizen</v>
      </c>
      <c r="E493" s="1" t="s">
        <v>8253</v>
      </c>
      <c r="F493" s="1" t="s">
        <v>8254</v>
      </c>
      <c r="G493" s="1" t="s">
        <v>919</v>
      </c>
      <c r="H493" s="1">
        <v>95616</v>
      </c>
      <c r="I493" s="4">
        <v>0</v>
      </c>
      <c r="J493" s="4">
        <v>4</v>
      </c>
      <c r="K493" s="4" t="str">
        <f t="shared" si="29"/>
        <v>New</v>
      </c>
      <c r="L493" s="1" t="s">
        <v>40</v>
      </c>
      <c r="M493" s="1" t="s">
        <v>38</v>
      </c>
      <c r="N493" s="7">
        <v>26.23</v>
      </c>
      <c r="O493" s="1" t="s">
        <v>38</v>
      </c>
      <c r="P493" s="1" t="s">
        <v>38</v>
      </c>
      <c r="Q493" s="1" t="s">
        <v>53</v>
      </c>
      <c r="R493" s="7">
        <v>29</v>
      </c>
      <c r="S493" s="1" t="s">
        <v>41</v>
      </c>
      <c r="T493" s="1" t="s">
        <v>41</v>
      </c>
      <c r="U493" s="1" t="s">
        <v>41</v>
      </c>
      <c r="V493" s="1" t="s">
        <v>41</v>
      </c>
      <c r="W493" s="1" t="s">
        <v>41</v>
      </c>
      <c r="X493" s="1" t="s">
        <v>41</v>
      </c>
      <c r="Y493" s="1" t="s">
        <v>41</v>
      </c>
      <c r="Z493" s="1" t="s">
        <v>38</v>
      </c>
      <c r="AA493" s="1" t="s">
        <v>49</v>
      </c>
      <c r="AB493" s="1" t="s">
        <v>38</v>
      </c>
      <c r="AC493" s="1" t="s">
        <v>54</v>
      </c>
      <c r="AD493" s="7">
        <v>74.900000000000006</v>
      </c>
      <c r="AE493" s="7">
        <v>321.75</v>
      </c>
      <c r="AF493" s="7">
        <v>0</v>
      </c>
      <c r="AG493" s="7">
        <v>0</v>
      </c>
      <c r="AH493" s="7">
        <v>104.92</v>
      </c>
      <c r="AI493" s="7">
        <v>426.67</v>
      </c>
      <c r="AJ493" s="7">
        <f t="shared" si="30"/>
        <v>106.6675</v>
      </c>
      <c r="AK493" s="7" t="s">
        <v>8247</v>
      </c>
      <c r="AL493" s="1" t="s">
        <v>55</v>
      </c>
      <c r="AM493" s="1">
        <f t="shared" si="31"/>
        <v>1</v>
      </c>
      <c r="AN493" s="1" t="s">
        <v>115</v>
      </c>
      <c r="AO493" s="1" t="s">
        <v>238</v>
      </c>
      <c r="AP493" s="4">
        <f>1</f>
        <v>1</v>
      </c>
    </row>
    <row r="494" spans="1:42" x14ac:dyDescent="0.3">
      <c r="A494" s="1" t="s">
        <v>920</v>
      </c>
      <c r="B494" s="1" t="s">
        <v>37</v>
      </c>
      <c r="C494" s="4">
        <v>73</v>
      </c>
      <c r="D494" s="4" t="str">
        <f t="shared" si="28"/>
        <v>Senior Citizen</v>
      </c>
      <c r="E494" s="1" t="s">
        <v>3</v>
      </c>
      <c r="F494" s="1" t="s">
        <v>8254</v>
      </c>
      <c r="G494" s="1" t="s">
        <v>243</v>
      </c>
      <c r="H494" s="1">
        <v>92028</v>
      </c>
      <c r="I494" s="4">
        <v>1</v>
      </c>
      <c r="J494" s="4">
        <v>1</v>
      </c>
      <c r="K494" s="4" t="str">
        <f t="shared" si="29"/>
        <v>New</v>
      </c>
      <c r="L494" s="1" t="s">
        <v>40</v>
      </c>
      <c r="M494" s="1" t="s">
        <v>38</v>
      </c>
      <c r="N494" s="7">
        <v>31.27</v>
      </c>
      <c r="O494" s="1" t="s">
        <v>38</v>
      </c>
      <c r="P494" s="1" t="s">
        <v>38</v>
      </c>
      <c r="Q494" s="1" t="s">
        <v>53</v>
      </c>
      <c r="R494" s="7">
        <v>11</v>
      </c>
      <c r="S494" s="1" t="s">
        <v>41</v>
      </c>
      <c r="T494" s="1" t="s">
        <v>41</v>
      </c>
      <c r="U494" s="1" t="s">
        <v>41</v>
      </c>
      <c r="V494" s="1" t="s">
        <v>41</v>
      </c>
      <c r="W494" s="1" t="s">
        <v>41</v>
      </c>
      <c r="X494" s="1" t="s">
        <v>41</v>
      </c>
      <c r="Y494" s="1" t="s">
        <v>41</v>
      </c>
      <c r="Z494" s="1" t="s">
        <v>41</v>
      </c>
      <c r="AA494" s="1" t="s">
        <v>49</v>
      </c>
      <c r="AB494" s="1" t="s">
        <v>38</v>
      </c>
      <c r="AC494" s="1" t="s">
        <v>54</v>
      </c>
      <c r="AD494" s="7">
        <v>74.45</v>
      </c>
      <c r="AE494" s="7">
        <v>74.45</v>
      </c>
      <c r="AF494" s="7">
        <v>0</v>
      </c>
      <c r="AG494" s="7">
        <v>10</v>
      </c>
      <c r="AH494" s="7">
        <v>31.27</v>
      </c>
      <c r="AI494" s="7">
        <v>115.72</v>
      </c>
      <c r="AJ494" s="7">
        <f t="shared" si="30"/>
        <v>115.72</v>
      </c>
      <c r="AK494" s="7" t="s">
        <v>8247</v>
      </c>
      <c r="AL494" s="1" t="s">
        <v>55</v>
      </c>
      <c r="AM494" s="1">
        <f t="shared" si="31"/>
        <v>1</v>
      </c>
      <c r="AN494" s="1" t="s">
        <v>107</v>
      </c>
      <c r="AO494" s="1" t="s">
        <v>108</v>
      </c>
      <c r="AP494" s="4">
        <f>1</f>
        <v>1</v>
      </c>
    </row>
    <row r="495" spans="1:42" x14ac:dyDescent="0.3">
      <c r="A495" s="1" t="s">
        <v>921</v>
      </c>
      <c r="B495" s="1" t="s">
        <v>47</v>
      </c>
      <c r="C495" s="4">
        <v>54</v>
      </c>
      <c r="D495" s="4" t="str">
        <f t="shared" si="28"/>
        <v>Senior Citizen</v>
      </c>
      <c r="E495" s="1" t="s">
        <v>8253</v>
      </c>
      <c r="F495" s="1" t="s">
        <v>8254</v>
      </c>
      <c r="G495" s="1" t="s">
        <v>922</v>
      </c>
      <c r="H495" s="1">
        <v>95717</v>
      </c>
      <c r="I495" s="4">
        <v>0</v>
      </c>
      <c r="J495" s="4">
        <v>44</v>
      </c>
      <c r="K495" s="4" t="str">
        <f t="shared" si="29"/>
        <v>Loyal</v>
      </c>
      <c r="L495" s="1" t="s">
        <v>74</v>
      </c>
      <c r="M495" s="1" t="s">
        <v>38</v>
      </c>
      <c r="N495" s="7">
        <v>49.57</v>
      </c>
      <c r="O495" s="1" t="s">
        <v>38</v>
      </c>
      <c r="P495" s="1" t="s">
        <v>38</v>
      </c>
      <c r="Q495" s="1" t="s">
        <v>42</v>
      </c>
      <c r="R495" s="7">
        <v>21</v>
      </c>
      <c r="S495" s="1" t="s">
        <v>41</v>
      </c>
      <c r="T495" s="1" t="s">
        <v>38</v>
      </c>
      <c r="U495" s="1" t="s">
        <v>38</v>
      </c>
      <c r="V495" s="1" t="s">
        <v>38</v>
      </c>
      <c r="W495" s="1" t="s">
        <v>38</v>
      </c>
      <c r="X495" s="1" t="s">
        <v>38</v>
      </c>
      <c r="Y495" s="1" t="s">
        <v>38</v>
      </c>
      <c r="Z495" s="1" t="s">
        <v>41</v>
      </c>
      <c r="AA495" s="1" t="s">
        <v>43</v>
      </c>
      <c r="AB495" s="1" t="s">
        <v>38</v>
      </c>
      <c r="AC495" s="1" t="s">
        <v>54</v>
      </c>
      <c r="AD495" s="7">
        <v>85.25</v>
      </c>
      <c r="AE495" s="7">
        <v>3704.15</v>
      </c>
      <c r="AF495" s="7">
        <v>0</v>
      </c>
      <c r="AG495" s="7">
        <v>100</v>
      </c>
      <c r="AH495" s="7">
        <v>2181.08</v>
      </c>
      <c r="AI495" s="7">
        <v>5985.23</v>
      </c>
      <c r="AJ495" s="7">
        <f t="shared" si="30"/>
        <v>136.02795454545455</v>
      </c>
      <c r="AK495" s="7" t="s">
        <v>8247</v>
      </c>
      <c r="AL495" s="1" t="s">
        <v>45</v>
      </c>
      <c r="AM495" s="1">
        <f t="shared" si="31"/>
        <v>0</v>
      </c>
      <c r="AN495" s="1" t="s">
        <v>8232</v>
      </c>
      <c r="AO495" s="1" t="s">
        <v>108</v>
      </c>
      <c r="AP495" s="4">
        <f>1</f>
        <v>1</v>
      </c>
    </row>
    <row r="496" spans="1:42" x14ac:dyDescent="0.3">
      <c r="A496" s="1" t="s">
        <v>923</v>
      </c>
      <c r="B496" s="1" t="s">
        <v>37</v>
      </c>
      <c r="C496" s="4">
        <v>67</v>
      </c>
      <c r="D496" s="4" t="str">
        <f t="shared" si="28"/>
        <v>Senior Citizen</v>
      </c>
      <c r="E496" s="1" t="s">
        <v>8253</v>
      </c>
      <c r="F496" s="1" t="s">
        <v>8254</v>
      </c>
      <c r="G496" s="1" t="s">
        <v>924</v>
      </c>
      <c r="H496" s="1">
        <v>95429</v>
      </c>
      <c r="I496" s="4">
        <v>0</v>
      </c>
      <c r="J496" s="4">
        <v>45</v>
      </c>
      <c r="K496" s="4" t="str">
        <f t="shared" si="29"/>
        <v>Loyal</v>
      </c>
      <c r="L496" s="1" t="s">
        <v>74</v>
      </c>
      <c r="M496" s="1" t="s">
        <v>41</v>
      </c>
      <c r="N496" s="7">
        <v>25.420517214274568</v>
      </c>
      <c r="O496" s="1" t="s">
        <v>41</v>
      </c>
      <c r="P496" s="1" t="s">
        <v>38</v>
      </c>
      <c r="Q496" s="1" t="s">
        <v>42</v>
      </c>
      <c r="R496" s="7">
        <v>4</v>
      </c>
      <c r="S496" s="1" t="s">
        <v>41</v>
      </c>
      <c r="T496" s="1" t="s">
        <v>41</v>
      </c>
      <c r="U496" s="1" t="s">
        <v>41</v>
      </c>
      <c r="V496" s="1" t="s">
        <v>41</v>
      </c>
      <c r="W496" s="1" t="s">
        <v>41</v>
      </c>
      <c r="X496" s="1" t="s">
        <v>38</v>
      </c>
      <c r="Y496" s="1" t="s">
        <v>41</v>
      </c>
      <c r="Z496" s="1" t="s">
        <v>41</v>
      </c>
      <c r="AA496" s="1" t="s">
        <v>43</v>
      </c>
      <c r="AB496" s="1" t="s">
        <v>41</v>
      </c>
      <c r="AC496" s="1" t="s">
        <v>54</v>
      </c>
      <c r="AD496" s="7">
        <v>34.200000000000003</v>
      </c>
      <c r="AE496" s="7">
        <v>1596.6</v>
      </c>
      <c r="AF496" s="7">
        <v>0</v>
      </c>
      <c r="AG496" s="7">
        <v>0</v>
      </c>
      <c r="AH496" s="7">
        <v>0</v>
      </c>
      <c r="AI496" s="7">
        <v>1596.6</v>
      </c>
      <c r="AJ496" s="7">
        <f t="shared" si="30"/>
        <v>35.479999999999997</v>
      </c>
      <c r="AK496" s="7" t="s">
        <v>8246</v>
      </c>
      <c r="AL496" s="1" t="s">
        <v>45</v>
      </c>
      <c r="AM496" s="1">
        <f t="shared" si="31"/>
        <v>0</v>
      </c>
      <c r="AN496" s="1" t="s">
        <v>8232</v>
      </c>
      <c r="AO496" s="1" t="s">
        <v>108</v>
      </c>
      <c r="AP496" s="4">
        <f>1</f>
        <v>1</v>
      </c>
    </row>
    <row r="497" spans="1:42" x14ac:dyDescent="0.3">
      <c r="A497" s="1" t="s">
        <v>925</v>
      </c>
      <c r="B497" s="1" t="s">
        <v>37</v>
      </c>
      <c r="C497" s="4">
        <v>29</v>
      </c>
      <c r="D497" s="4" t="str">
        <f t="shared" si="28"/>
        <v>Adult</v>
      </c>
      <c r="E497" s="1" t="s">
        <v>8253</v>
      </c>
      <c r="F497" s="1" t="s">
        <v>8254</v>
      </c>
      <c r="G497" s="1" t="s">
        <v>926</v>
      </c>
      <c r="H497" s="1">
        <v>95337</v>
      </c>
      <c r="I497" s="4">
        <v>0</v>
      </c>
      <c r="J497" s="4">
        <v>36</v>
      </c>
      <c r="K497" s="4" t="str">
        <f t="shared" si="29"/>
        <v>Loyal</v>
      </c>
      <c r="L497" s="1" t="s">
        <v>40</v>
      </c>
      <c r="M497" s="1" t="s">
        <v>38</v>
      </c>
      <c r="N497" s="7">
        <v>44.7</v>
      </c>
      <c r="O497" s="1" t="s">
        <v>38</v>
      </c>
      <c r="P497" s="1" t="s">
        <v>38</v>
      </c>
      <c r="Q497" s="1" t="s">
        <v>77</v>
      </c>
      <c r="R497" s="7">
        <v>59</v>
      </c>
      <c r="S497" s="1" t="s">
        <v>38</v>
      </c>
      <c r="T497" s="1" t="s">
        <v>41</v>
      </c>
      <c r="U497" s="1" t="s">
        <v>38</v>
      </c>
      <c r="V497" s="1" t="s">
        <v>38</v>
      </c>
      <c r="W497" s="1" t="s">
        <v>38</v>
      </c>
      <c r="X497" s="1" t="s">
        <v>38</v>
      </c>
      <c r="Y497" s="1" t="s">
        <v>38</v>
      </c>
      <c r="Z497" s="1" t="s">
        <v>38</v>
      </c>
      <c r="AA497" s="1" t="s">
        <v>43</v>
      </c>
      <c r="AB497" s="1" t="s">
        <v>38</v>
      </c>
      <c r="AC497" s="1" t="s">
        <v>44</v>
      </c>
      <c r="AD497" s="7">
        <v>89.65</v>
      </c>
      <c r="AE497" s="7">
        <v>3348.1</v>
      </c>
      <c r="AF497" s="7">
        <v>0</v>
      </c>
      <c r="AG497" s="7">
        <v>0</v>
      </c>
      <c r="AH497" s="7">
        <v>1609.2</v>
      </c>
      <c r="AI497" s="7">
        <v>4957.3</v>
      </c>
      <c r="AJ497" s="7">
        <f t="shared" si="30"/>
        <v>137.70277777777778</v>
      </c>
      <c r="AK497" s="7" t="s">
        <v>8247</v>
      </c>
      <c r="AL497" s="1" t="s">
        <v>45</v>
      </c>
      <c r="AM497" s="1">
        <f t="shared" si="31"/>
        <v>0</v>
      </c>
      <c r="AN497" s="1" t="s">
        <v>8232</v>
      </c>
      <c r="AO497" s="1" t="s">
        <v>108</v>
      </c>
      <c r="AP497" s="4">
        <f>1</f>
        <v>1</v>
      </c>
    </row>
    <row r="498" spans="1:42" x14ac:dyDescent="0.3">
      <c r="A498" s="1" t="s">
        <v>927</v>
      </c>
      <c r="B498" s="1" t="s">
        <v>37</v>
      </c>
      <c r="C498" s="4">
        <v>66</v>
      </c>
      <c r="D498" s="4" t="str">
        <f t="shared" si="28"/>
        <v>Senior Citizen</v>
      </c>
      <c r="E498" s="1" t="s">
        <v>8253</v>
      </c>
      <c r="F498" s="1" t="s">
        <v>8254</v>
      </c>
      <c r="G498" s="1" t="s">
        <v>209</v>
      </c>
      <c r="H498" s="1">
        <v>93706</v>
      </c>
      <c r="I498" s="4">
        <v>0</v>
      </c>
      <c r="J498" s="4">
        <v>55</v>
      </c>
      <c r="K498" s="4" t="str">
        <f t="shared" si="29"/>
        <v>Veteran</v>
      </c>
      <c r="L498" s="1" t="s">
        <v>40</v>
      </c>
      <c r="M498" s="1" t="s">
        <v>38</v>
      </c>
      <c r="N498" s="7">
        <v>37.380000000000003</v>
      </c>
      <c r="O498" s="1" t="s">
        <v>38</v>
      </c>
      <c r="P498" s="1" t="s">
        <v>38</v>
      </c>
      <c r="Q498" s="1" t="s">
        <v>53</v>
      </c>
      <c r="R498" s="7">
        <v>7</v>
      </c>
      <c r="S498" s="1" t="s">
        <v>41</v>
      </c>
      <c r="T498" s="1" t="s">
        <v>41</v>
      </c>
      <c r="U498" s="1" t="s">
        <v>38</v>
      </c>
      <c r="V498" s="1" t="s">
        <v>41</v>
      </c>
      <c r="W498" s="1" t="s">
        <v>38</v>
      </c>
      <c r="X498" s="1" t="s">
        <v>38</v>
      </c>
      <c r="Y498" s="1" t="s">
        <v>38</v>
      </c>
      <c r="Z498" s="1" t="s">
        <v>41</v>
      </c>
      <c r="AA498" s="1" t="s">
        <v>43</v>
      </c>
      <c r="AB498" s="1" t="s">
        <v>38</v>
      </c>
      <c r="AC498" s="1" t="s">
        <v>54</v>
      </c>
      <c r="AD498" s="7">
        <v>100</v>
      </c>
      <c r="AE498" s="7">
        <v>5509.3</v>
      </c>
      <c r="AF498" s="7">
        <v>0</v>
      </c>
      <c r="AG498" s="7">
        <v>100</v>
      </c>
      <c r="AH498" s="7">
        <v>2055.9</v>
      </c>
      <c r="AI498" s="7">
        <v>7665.2</v>
      </c>
      <c r="AJ498" s="7">
        <f t="shared" si="30"/>
        <v>139.36727272727273</v>
      </c>
      <c r="AK498" s="7" t="s">
        <v>8247</v>
      </c>
      <c r="AL498" s="1" t="s">
        <v>55</v>
      </c>
      <c r="AM498" s="1">
        <f t="shared" si="31"/>
        <v>1</v>
      </c>
      <c r="AN498" s="1" t="s">
        <v>56</v>
      </c>
      <c r="AO498" s="1" t="s">
        <v>201</v>
      </c>
      <c r="AP498" s="4">
        <f>1</f>
        <v>1</v>
      </c>
    </row>
    <row r="499" spans="1:42" x14ac:dyDescent="0.3">
      <c r="A499" s="1" t="s">
        <v>928</v>
      </c>
      <c r="B499" s="1" t="s">
        <v>47</v>
      </c>
      <c r="C499" s="4">
        <v>41</v>
      </c>
      <c r="D499" s="4" t="str">
        <f t="shared" si="28"/>
        <v>Adult</v>
      </c>
      <c r="E499" s="1" t="s">
        <v>8253</v>
      </c>
      <c r="F499" s="1" t="s">
        <v>8254</v>
      </c>
      <c r="G499" s="1" t="s">
        <v>133</v>
      </c>
      <c r="H499" s="1">
        <v>90064</v>
      </c>
      <c r="I499" s="4">
        <v>0</v>
      </c>
      <c r="J499" s="4">
        <v>69</v>
      </c>
      <c r="K499" s="4" t="str">
        <f t="shared" si="29"/>
        <v>Veteran</v>
      </c>
      <c r="L499" s="1" t="s">
        <v>70</v>
      </c>
      <c r="M499" s="1" t="s">
        <v>38</v>
      </c>
      <c r="N499" s="7">
        <v>49.35</v>
      </c>
      <c r="O499" s="1" t="s">
        <v>38</v>
      </c>
      <c r="P499" s="1" t="s">
        <v>38</v>
      </c>
      <c r="Q499" s="1" t="s">
        <v>53</v>
      </c>
      <c r="R499" s="7">
        <v>30</v>
      </c>
      <c r="S499" s="1" t="s">
        <v>41</v>
      </c>
      <c r="T499" s="1" t="s">
        <v>38</v>
      </c>
      <c r="U499" s="1" t="s">
        <v>38</v>
      </c>
      <c r="V499" s="1" t="s">
        <v>38</v>
      </c>
      <c r="W499" s="1" t="s">
        <v>38</v>
      </c>
      <c r="X499" s="1" t="s">
        <v>41</v>
      </c>
      <c r="Y499" s="1" t="s">
        <v>41</v>
      </c>
      <c r="Z499" s="1" t="s">
        <v>38</v>
      </c>
      <c r="AA499" s="1" t="s">
        <v>71</v>
      </c>
      <c r="AB499" s="1" t="s">
        <v>38</v>
      </c>
      <c r="AC499" s="1" t="s">
        <v>44</v>
      </c>
      <c r="AD499" s="7">
        <v>97.65</v>
      </c>
      <c r="AE499" s="7">
        <v>6743.55</v>
      </c>
      <c r="AF499" s="7">
        <v>0</v>
      </c>
      <c r="AG499" s="7">
        <v>0</v>
      </c>
      <c r="AH499" s="7">
        <v>3405.15</v>
      </c>
      <c r="AI499" s="7">
        <v>10148.700000000001</v>
      </c>
      <c r="AJ499" s="7">
        <f t="shared" si="30"/>
        <v>147.0826086956522</v>
      </c>
      <c r="AK499" s="7" t="s">
        <v>8247</v>
      </c>
      <c r="AL499" s="1" t="s">
        <v>45</v>
      </c>
      <c r="AM499" s="1">
        <f t="shared" si="31"/>
        <v>0</v>
      </c>
      <c r="AN499" s="1" t="s">
        <v>8232</v>
      </c>
      <c r="AO499" s="1" t="s">
        <v>108</v>
      </c>
      <c r="AP499" s="4">
        <f>1</f>
        <v>1</v>
      </c>
    </row>
    <row r="500" spans="1:42" x14ac:dyDescent="0.3">
      <c r="A500" s="1" t="s">
        <v>929</v>
      </c>
      <c r="B500" s="1" t="s">
        <v>47</v>
      </c>
      <c r="C500" s="4">
        <v>35</v>
      </c>
      <c r="D500" s="4" t="str">
        <f t="shared" si="28"/>
        <v>Adult</v>
      </c>
      <c r="E500" s="1" t="s">
        <v>3</v>
      </c>
      <c r="F500" s="1" t="s">
        <v>8254</v>
      </c>
      <c r="G500" s="1" t="s">
        <v>147</v>
      </c>
      <c r="H500" s="1">
        <v>92398</v>
      </c>
      <c r="I500" s="4">
        <v>0</v>
      </c>
      <c r="J500" s="4">
        <v>9</v>
      </c>
      <c r="K500" s="4" t="str">
        <f t="shared" si="29"/>
        <v>New</v>
      </c>
      <c r="L500" s="1" t="s">
        <v>52</v>
      </c>
      <c r="M500" s="1" t="s">
        <v>38</v>
      </c>
      <c r="N500" s="7">
        <v>19.18</v>
      </c>
      <c r="O500" s="1" t="s">
        <v>41</v>
      </c>
      <c r="P500" s="1" t="s">
        <v>38</v>
      </c>
      <c r="Q500" s="1" t="s">
        <v>53</v>
      </c>
      <c r="R500" s="7">
        <v>27</v>
      </c>
      <c r="S500" s="1" t="s">
        <v>41</v>
      </c>
      <c r="T500" s="1" t="s">
        <v>38</v>
      </c>
      <c r="U500" s="1" t="s">
        <v>38</v>
      </c>
      <c r="V500" s="1" t="s">
        <v>41</v>
      </c>
      <c r="W500" s="1" t="s">
        <v>41</v>
      </c>
      <c r="X500" s="1" t="s">
        <v>41</v>
      </c>
      <c r="Y500" s="1" t="s">
        <v>41</v>
      </c>
      <c r="Z500" s="1" t="s">
        <v>38</v>
      </c>
      <c r="AA500" s="1" t="s">
        <v>49</v>
      </c>
      <c r="AB500" s="1" t="s">
        <v>38</v>
      </c>
      <c r="AC500" s="1" t="s">
        <v>54</v>
      </c>
      <c r="AD500" s="7">
        <v>79.900000000000006</v>
      </c>
      <c r="AE500" s="7">
        <v>741.7</v>
      </c>
      <c r="AF500" s="7">
        <v>0</v>
      </c>
      <c r="AG500" s="7">
        <v>0</v>
      </c>
      <c r="AH500" s="7">
        <v>172.62</v>
      </c>
      <c r="AI500" s="7">
        <v>914.32</v>
      </c>
      <c r="AJ500" s="7">
        <f t="shared" si="30"/>
        <v>101.59111111111112</v>
      </c>
      <c r="AK500" s="7" t="s">
        <v>8247</v>
      </c>
      <c r="AL500" s="1" t="s">
        <v>55</v>
      </c>
      <c r="AM500" s="1">
        <f t="shared" si="31"/>
        <v>1</v>
      </c>
      <c r="AN500" s="1" t="s">
        <v>115</v>
      </c>
      <c r="AO500" s="1" t="s">
        <v>800</v>
      </c>
      <c r="AP500" s="4">
        <f>1</f>
        <v>1</v>
      </c>
    </row>
    <row r="501" spans="1:42" x14ac:dyDescent="0.3">
      <c r="A501" s="1" t="s">
        <v>930</v>
      </c>
      <c r="B501" s="1" t="s">
        <v>47</v>
      </c>
      <c r="C501" s="4">
        <v>48</v>
      </c>
      <c r="D501" s="4" t="str">
        <f t="shared" si="28"/>
        <v>Adult</v>
      </c>
      <c r="E501" s="1" t="s">
        <v>3</v>
      </c>
      <c r="F501" s="1" t="s">
        <v>8257</v>
      </c>
      <c r="G501" s="1" t="s">
        <v>931</v>
      </c>
      <c r="H501" s="1">
        <v>93433</v>
      </c>
      <c r="I501" s="4">
        <v>1</v>
      </c>
      <c r="J501" s="4">
        <v>71</v>
      </c>
      <c r="K501" s="4" t="str">
        <f t="shared" si="29"/>
        <v>Veteran</v>
      </c>
      <c r="L501" s="1" t="s">
        <v>70</v>
      </c>
      <c r="M501" s="1" t="s">
        <v>38</v>
      </c>
      <c r="N501" s="7">
        <v>15.71</v>
      </c>
      <c r="O501" s="1" t="s">
        <v>38</v>
      </c>
      <c r="P501" s="1" t="s">
        <v>38</v>
      </c>
      <c r="Q501" s="1" t="s">
        <v>77</v>
      </c>
      <c r="R501" s="7">
        <v>57</v>
      </c>
      <c r="S501" s="1" t="s">
        <v>38</v>
      </c>
      <c r="T501" s="1" t="s">
        <v>38</v>
      </c>
      <c r="U501" s="1" t="s">
        <v>38</v>
      </c>
      <c r="V501" s="1" t="s">
        <v>38</v>
      </c>
      <c r="W501" s="1" t="s">
        <v>38</v>
      </c>
      <c r="X501" s="1" t="s">
        <v>38</v>
      </c>
      <c r="Y501" s="1" t="s">
        <v>38</v>
      </c>
      <c r="Z501" s="1" t="s">
        <v>41</v>
      </c>
      <c r="AA501" s="1" t="s">
        <v>71</v>
      </c>
      <c r="AB501" s="1" t="s">
        <v>41</v>
      </c>
      <c r="AC501" s="1" t="s">
        <v>44</v>
      </c>
      <c r="AD501" s="7">
        <v>90.3</v>
      </c>
      <c r="AE501" s="7">
        <v>6287.3</v>
      </c>
      <c r="AF501" s="7">
        <v>0</v>
      </c>
      <c r="AG501" s="7">
        <v>100</v>
      </c>
      <c r="AH501" s="7">
        <v>1115.4100000000001</v>
      </c>
      <c r="AI501" s="7">
        <v>7502.71</v>
      </c>
      <c r="AJ501" s="7">
        <f t="shared" si="30"/>
        <v>105.67197183098591</v>
      </c>
      <c r="AK501" s="7" t="s">
        <v>8247</v>
      </c>
      <c r="AL501" s="1" t="s">
        <v>45</v>
      </c>
      <c r="AM501" s="1">
        <f t="shared" si="31"/>
        <v>0</v>
      </c>
      <c r="AN501" s="1" t="s">
        <v>8232</v>
      </c>
      <c r="AO501" s="1" t="s">
        <v>108</v>
      </c>
      <c r="AP501" s="4">
        <f>1</f>
        <v>1</v>
      </c>
    </row>
    <row r="502" spans="1:42" x14ac:dyDescent="0.3">
      <c r="A502" s="1" t="s">
        <v>932</v>
      </c>
      <c r="B502" s="1" t="s">
        <v>47</v>
      </c>
      <c r="C502" s="4">
        <v>53</v>
      </c>
      <c r="D502" s="4" t="str">
        <f t="shared" si="28"/>
        <v>Senior Citizen</v>
      </c>
      <c r="E502" s="1" t="s">
        <v>8253</v>
      </c>
      <c r="F502" s="1" t="s">
        <v>8254</v>
      </c>
      <c r="G502" s="1" t="s">
        <v>273</v>
      </c>
      <c r="H502" s="1">
        <v>94062</v>
      </c>
      <c r="I502" s="4">
        <v>0</v>
      </c>
      <c r="J502" s="4">
        <v>30</v>
      </c>
      <c r="K502" s="4" t="str">
        <f t="shared" si="29"/>
        <v>Loyal</v>
      </c>
      <c r="L502" s="1" t="s">
        <v>127</v>
      </c>
      <c r="M502" s="1" t="s">
        <v>38</v>
      </c>
      <c r="N502" s="7">
        <v>41.66</v>
      </c>
      <c r="O502" s="1" t="s">
        <v>38</v>
      </c>
      <c r="P502" s="1" t="s">
        <v>38</v>
      </c>
      <c r="Q502" s="1" t="s">
        <v>53</v>
      </c>
      <c r="R502" s="7">
        <v>28</v>
      </c>
      <c r="S502" s="1" t="s">
        <v>38</v>
      </c>
      <c r="T502" s="1" t="s">
        <v>38</v>
      </c>
      <c r="U502" s="1" t="s">
        <v>41</v>
      </c>
      <c r="V502" s="1" t="s">
        <v>41</v>
      </c>
      <c r="W502" s="1" t="s">
        <v>41</v>
      </c>
      <c r="X502" s="1" t="s">
        <v>38</v>
      </c>
      <c r="Y502" s="1" t="s">
        <v>38</v>
      </c>
      <c r="Z502" s="1" t="s">
        <v>38</v>
      </c>
      <c r="AA502" s="1" t="s">
        <v>49</v>
      </c>
      <c r="AB502" s="1" t="s">
        <v>38</v>
      </c>
      <c r="AC502" s="1" t="s">
        <v>44</v>
      </c>
      <c r="AD502" s="7">
        <v>94.3</v>
      </c>
      <c r="AE502" s="7">
        <v>2679.7</v>
      </c>
      <c r="AF502" s="7">
        <v>0</v>
      </c>
      <c r="AG502" s="7">
        <v>0</v>
      </c>
      <c r="AH502" s="7">
        <v>1249.8</v>
      </c>
      <c r="AI502" s="7">
        <v>3929.5</v>
      </c>
      <c r="AJ502" s="7">
        <f t="shared" si="30"/>
        <v>130.98333333333332</v>
      </c>
      <c r="AK502" s="7" t="s">
        <v>8247</v>
      </c>
      <c r="AL502" s="1" t="s">
        <v>45</v>
      </c>
      <c r="AM502" s="1">
        <f t="shared" si="31"/>
        <v>0</v>
      </c>
      <c r="AN502" s="1" t="s">
        <v>8232</v>
      </c>
      <c r="AO502" s="1" t="s">
        <v>108</v>
      </c>
      <c r="AP502" s="4">
        <f>1</f>
        <v>1</v>
      </c>
    </row>
    <row r="503" spans="1:42" x14ac:dyDescent="0.3">
      <c r="A503" s="1" t="s">
        <v>933</v>
      </c>
      <c r="B503" s="1" t="s">
        <v>37</v>
      </c>
      <c r="C503" s="4">
        <v>24</v>
      </c>
      <c r="D503" s="4" t="str">
        <f t="shared" si="28"/>
        <v>Teenager</v>
      </c>
      <c r="E503" s="1" t="s">
        <v>3</v>
      </c>
      <c r="F503" s="1" t="s">
        <v>8254</v>
      </c>
      <c r="G503" s="1" t="s">
        <v>361</v>
      </c>
      <c r="H503" s="1">
        <v>90240</v>
      </c>
      <c r="I503" s="4">
        <v>3</v>
      </c>
      <c r="J503" s="4">
        <v>52</v>
      </c>
      <c r="K503" s="4" t="str">
        <f t="shared" si="29"/>
        <v>Veteran</v>
      </c>
      <c r="L503" s="1" t="s">
        <v>74</v>
      </c>
      <c r="M503" s="1" t="s">
        <v>38</v>
      </c>
      <c r="N503" s="7">
        <v>5.65</v>
      </c>
      <c r="O503" s="1" t="s">
        <v>41</v>
      </c>
      <c r="P503" s="1" t="s">
        <v>41</v>
      </c>
      <c r="Q503" s="1" t="s">
        <v>8232</v>
      </c>
      <c r="R503" s="7">
        <v>0</v>
      </c>
      <c r="S503" s="1" t="s">
        <v>41</v>
      </c>
      <c r="T503" s="1" t="s">
        <v>41</v>
      </c>
      <c r="U503" s="1" t="s">
        <v>41</v>
      </c>
      <c r="V503" s="1" t="s">
        <v>41</v>
      </c>
      <c r="W503" s="1" t="s">
        <v>41</v>
      </c>
      <c r="X503" s="1" t="s">
        <v>41</v>
      </c>
      <c r="Y503" s="1" t="s">
        <v>41</v>
      </c>
      <c r="Z503" s="1" t="s">
        <v>41</v>
      </c>
      <c r="AA503" s="1" t="s">
        <v>43</v>
      </c>
      <c r="AB503" s="1" t="s">
        <v>38</v>
      </c>
      <c r="AC503" s="1" t="s">
        <v>54</v>
      </c>
      <c r="AD503" s="7">
        <v>20.399999999999999</v>
      </c>
      <c r="AE503" s="7">
        <v>1090.6500000000001</v>
      </c>
      <c r="AF503" s="7">
        <v>0</v>
      </c>
      <c r="AG503" s="7">
        <v>0</v>
      </c>
      <c r="AH503" s="7">
        <v>293.8</v>
      </c>
      <c r="AI503" s="7">
        <v>1384.45</v>
      </c>
      <c r="AJ503" s="7">
        <f t="shared" si="30"/>
        <v>26.624038461538461</v>
      </c>
      <c r="AK503" s="7" t="s">
        <v>8246</v>
      </c>
      <c r="AL503" s="1" t="s">
        <v>45</v>
      </c>
      <c r="AM503" s="1">
        <f t="shared" si="31"/>
        <v>0</v>
      </c>
      <c r="AN503" s="1" t="s">
        <v>8232</v>
      </c>
      <c r="AO503" s="1" t="s">
        <v>108</v>
      </c>
      <c r="AP503" s="4">
        <f>1</f>
        <v>1</v>
      </c>
    </row>
    <row r="504" spans="1:42" x14ac:dyDescent="0.3">
      <c r="A504" s="1" t="s">
        <v>934</v>
      </c>
      <c r="B504" s="1" t="s">
        <v>37</v>
      </c>
      <c r="C504" s="4">
        <v>30</v>
      </c>
      <c r="D504" s="4" t="str">
        <f t="shared" si="28"/>
        <v>Adult</v>
      </c>
      <c r="E504" s="1" t="s">
        <v>3</v>
      </c>
      <c r="F504" s="1" t="s">
        <v>8254</v>
      </c>
      <c r="G504" s="1" t="s">
        <v>407</v>
      </c>
      <c r="H504" s="1">
        <v>92328</v>
      </c>
      <c r="I504" s="4">
        <v>10</v>
      </c>
      <c r="J504" s="4">
        <v>52</v>
      </c>
      <c r="K504" s="4" t="str">
        <f t="shared" si="29"/>
        <v>Veteran</v>
      </c>
      <c r="L504" s="1" t="s">
        <v>74</v>
      </c>
      <c r="M504" s="1" t="s">
        <v>38</v>
      </c>
      <c r="N504" s="7">
        <v>5.32</v>
      </c>
      <c r="O504" s="1" t="s">
        <v>38</v>
      </c>
      <c r="P504" s="1" t="s">
        <v>41</v>
      </c>
      <c r="Q504" s="1" t="s">
        <v>8232</v>
      </c>
      <c r="R504" s="7">
        <v>0</v>
      </c>
      <c r="S504" s="1" t="s">
        <v>41</v>
      </c>
      <c r="T504" s="1" t="s">
        <v>41</v>
      </c>
      <c r="U504" s="1" t="s">
        <v>41</v>
      </c>
      <c r="V504" s="1" t="s">
        <v>41</v>
      </c>
      <c r="W504" s="1" t="s">
        <v>41</v>
      </c>
      <c r="X504" s="1" t="s">
        <v>41</v>
      </c>
      <c r="Y504" s="1" t="s">
        <v>41</v>
      </c>
      <c r="Z504" s="1" t="s">
        <v>41</v>
      </c>
      <c r="AA504" s="1" t="s">
        <v>71</v>
      </c>
      <c r="AB504" s="1" t="s">
        <v>38</v>
      </c>
      <c r="AC504" s="1" t="s">
        <v>54</v>
      </c>
      <c r="AD504" s="7">
        <v>25.05</v>
      </c>
      <c r="AE504" s="7">
        <v>1270.25</v>
      </c>
      <c r="AF504" s="7">
        <v>0</v>
      </c>
      <c r="AG504" s="7">
        <v>0</v>
      </c>
      <c r="AH504" s="7">
        <v>276.64</v>
      </c>
      <c r="AI504" s="7">
        <v>1546.89</v>
      </c>
      <c r="AJ504" s="7">
        <f t="shared" si="30"/>
        <v>29.747884615384617</v>
      </c>
      <c r="AK504" s="7" t="s">
        <v>8246</v>
      </c>
      <c r="AL504" s="1" t="s">
        <v>45</v>
      </c>
      <c r="AM504" s="1">
        <f t="shared" si="31"/>
        <v>0</v>
      </c>
      <c r="AN504" s="1" t="s">
        <v>8232</v>
      </c>
      <c r="AO504" s="1" t="s">
        <v>108</v>
      </c>
      <c r="AP504" s="4">
        <f>1</f>
        <v>1</v>
      </c>
    </row>
    <row r="505" spans="1:42" x14ac:dyDescent="0.3">
      <c r="A505" s="1" t="s">
        <v>935</v>
      </c>
      <c r="B505" s="1" t="s">
        <v>47</v>
      </c>
      <c r="C505" s="4">
        <v>43</v>
      </c>
      <c r="D505" s="4" t="str">
        <f t="shared" si="28"/>
        <v>Adult</v>
      </c>
      <c r="E505" s="1" t="s">
        <v>8253</v>
      </c>
      <c r="F505" s="1" t="s">
        <v>8254</v>
      </c>
      <c r="G505" s="1" t="s">
        <v>389</v>
      </c>
      <c r="H505" s="1">
        <v>94114</v>
      </c>
      <c r="I505" s="4">
        <v>0</v>
      </c>
      <c r="J505" s="4">
        <v>24</v>
      </c>
      <c r="K505" s="4" t="str">
        <f t="shared" si="29"/>
        <v>Loyal</v>
      </c>
      <c r="L505" s="1" t="s">
        <v>40</v>
      </c>
      <c r="M505" s="1" t="s">
        <v>38</v>
      </c>
      <c r="N505" s="7">
        <v>8.99</v>
      </c>
      <c r="O505" s="1" t="s">
        <v>38</v>
      </c>
      <c r="P505" s="1" t="s">
        <v>38</v>
      </c>
      <c r="Q505" s="1" t="s">
        <v>77</v>
      </c>
      <c r="R505" s="7">
        <v>5</v>
      </c>
      <c r="S505" s="1" t="s">
        <v>38</v>
      </c>
      <c r="T505" s="1" t="s">
        <v>41</v>
      </c>
      <c r="U505" s="1" t="s">
        <v>41</v>
      </c>
      <c r="V505" s="1" t="s">
        <v>41</v>
      </c>
      <c r="W505" s="1" t="s">
        <v>41</v>
      </c>
      <c r="X505" s="1" t="s">
        <v>41</v>
      </c>
      <c r="Y505" s="1" t="s">
        <v>41</v>
      </c>
      <c r="Z505" s="1" t="s">
        <v>41</v>
      </c>
      <c r="AA505" s="1" t="s">
        <v>49</v>
      </c>
      <c r="AB505" s="1" t="s">
        <v>38</v>
      </c>
      <c r="AC505" s="1" t="s">
        <v>54</v>
      </c>
      <c r="AD505" s="7">
        <v>55.65</v>
      </c>
      <c r="AE505" s="7">
        <v>1400.55</v>
      </c>
      <c r="AF505" s="7">
        <v>0</v>
      </c>
      <c r="AG505" s="7">
        <v>60</v>
      </c>
      <c r="AH505" s="7">
        <v>215.76</v>
      </c>
      <c r="AI505" s="7">
        <v>1676.31</v>
      </c>
      <c r="AJ505" s="7">
        <f t="shared" si="30"/>
        <v>69.846249999999998</v>
      </c>
      <c r="AK505" s="7" t="s">
        <v>8249</v>
      </c>
      <c r="AL505" s="1" t="s">
        <v>55</v>
      </c>
      <c r="AM505" s="1">
        <f t="shared" si="31"/>
        <v>1</v>
      </c>
      <c r="AN505" s="1" t="s">
        <v>56</v>
      </c>
      <c r="AO505" s="1" t="s">
        <v>57</v>
      </c>
      <c r="AP505" s="4">
        <f>1</f>
        <v>1</v>
      </c>
    </row>
    <row r="506" spans="1:42" x14ac:dyDescent="0.3">
      <c r="A506" s="1" t="s">
        <v>936</v>
      </c>
      <c r="B506" s="1" t="s">
        <v>47</v>
      </c>
      <c r="C506" s="4">
        <v>44</v>
      </c>
      <c r="D506" s="4" t="str">
        <f t="shared" si="28"/>
        <v>Adult</v>
      </c>
      <c r="E506" s="1" t="s">
        <v>8253</v>
      </c>
      <c r="F506" s="1" t="s">
        <v>8255</v>
      </c>
      <c r="G506" s="1" t="s">
        <v>452</v>
      </c>
      <c r="H506" s="1">
        <v>91722</v>
      </c>
      <c r="I506" s="4">
        <v>0</v>
      </c>
      <c r="J506" s="4">
        <v>3</v>
      </c>
      <c r="K506" s="4" t="str">
        <f t="shared" si="29"/>
        <v>New</v>
      </c>
      <c r="L506" s="1" t="s">
        <v>52</v>
      </c>
      <c r="M506" s="1" t="s">
        <v>38</v>
      </c>
      <c r="N506" s="7">
        <v>25.04</v>
      </c>
      <c r="O506" s="1" t="s">
        <v>41</v>
      </c>
      <c r="P506" s="1" t="s">
        <v>38</v>
      </c>
      <c r="Q506" s="1" t="s">
        <v>42</v>
      </c>
      <c r="R506" s="7">
        <v>17</v>
      </c>
      <c r="S506" s="1" t="s">
        <v>41</v>
      </c>
      <c r="T506" s="1" t="s">
        <v>41</v>
      </c>
      <c r="U506" s="1" t="s">
        <v>41</v>
      </c>
      <c r="V506" s="1" t="s">
        <v>38</v>
      </c>
      <c r="W506" s="1" t="s">
        <v>38</v>
      </c>
      <c r="X506" s="1" t="s">
        <v>38</v>
      </c>
      <c r="Y506" s="1" t="s">
        <v>38</v>
      </c>
      <c r="Z506" s="1" t="s">
        <v>38</v>
      </c>
      <c r="AA506" s="1" t="s">
        <v>49</v>
      </c>
      <c r="AB506" s="1" t="s">
        <v>41</v>
      </c>
      <c r="AC506" s="1" t="s">
        <v>44</v>
      </c>
      <c r="AD506" s="7">
        <v>70.7</v>
      </c>
      <c r="AE506" s="7">
        <v>225.65</v>
      </c>
      <c r="AF506" s="7">
        <v>0</v>
      </c>
      <c r="AG506" s="7">
        <v>0</v>
      </c>
      <c r="AH506" s="7">
        <v>75.12</v>
      </c>
      <c r="AI506" s="7">
        <v>300.77</v>
      </c>
      <c r="AJ506" s="7">
        <f t="shared" si="30"/>
        <v>100.25666666666666</v>
      </c>
      <c r="AK506" s="7" t="s">
        <v>8247</v>
      </c>
      <c r="AL506" s="1" t="s">
        <v>96</v>
      </c>
      <c r="AM506" s="1">
        <f t="shared" si="31"/>
        <v>0</v>
      </c>
      <c r="AN506" s="1" t="s">
        <v>8232</v>
      </c>
      <c r="AO506" s="1" t="s">
        <v>108</v>
      </c>
      <c r="AP506" s="4">
        <f>1</f>
        <v>1</v>
      </c>
    </row>
    <row r="507" spans="1:42" x14ac:dyDescent="0.3">
      <c r="A507" s="1" t="s">
        <v>937</v>
      </c>
      <c r="B507" s="1" t="s">
        <v>37</v>
      </c>
      <c r="C507" s="4">
        <v>61</v>
      </c>
      <c r="D507" s="4" t="str">
        <f t="shared" si="28"/>
        <v>Senior Citizen</v>
      </c>
      <c r="E507" s="1" t="s">
        <v>3</v>
      </c>
      <c r="F507" s="1" t="s">
        <v>8255</v>
      </c>
      <c r="G507" s="1" t="s">
        <v>938</v>
      </c>
      <c r="H507" s="1">
        <v>94040</v>
      </c>
      <c r="I507" s="4">
        <v>10</v>
      </c>
      <c r="J507" s="4">
        <v>72</v>
      </c>
      <c r="K507" s="4" t="str">
        <f t="shared" si="29"/>
        <v>Veteran</v>
      </c>
      <c r="L507" s="1" t="s">
        <v>70</v>
      </c>
      <c r="M507" s="1" t="s">
        <v>41</v>
      </c>
      <c r="N507" s="7">
        <v>25.420517214274568</v>
      </c>
      <c r="O507" s="1" t="s">
        <v>41</v>
      </c>
      <c r="P507" s="1" t="s">
        <v>38</v>
      </c>
      <c r="Q507" s="1" t="s">
        <v>42</v>
      </c>
      <c r="R507" s="7">
        <v>14</v>
      </c>
      <c r="S507" s="1" t="s">
        <v>38</v>
      </c>
      <c r="T507" s="1" t="s">
        <v>41</v>
      </c>
      <c r="U507" s="1" t="s">
        <v>38</v>
      </c>
      <c r="V507" s="1" t="s">
        <v>41</v>
      </c>
      <c r="W507" s="1" t="s">
        <v>38</v>
      </c>
      <c r="X507" s="1" t="s">
        <v>38</v>
      </c>
      <c r="Y507" s="1" t="s">
        <v>38</v>
      </c>
      <c r="Z507" s="1" t="s">
        <v>38</v>
      </c>
      <c r="AA507" s="1" t="s">
        <v>71</v>
      </c>
      <c r="AB507" s="1" t="s">
        <v>38</v>
      </c>
      <c r="AC507" s="1" t="s">
        <v>44</v>
      </c>
      <c r="AD507" s="7">
        <v>53.8</v>
      </c>
      <c r="AE507" s="7">
        <v>3952.45</v>
      </c>
      <c r="AF507" s="7">
        <v>0</v>
      </c>
      <c r="AG507" s="7">
        <v>0</v>
      </c>
      <c r="AH507" s="7">
        <v>0</v>
      </c>
      <c r="AI507" s="7">
        <v>3952.45</v>
      </c>
      <c r="AJ507" s="7">
        <f t="shared" si="30"/>
        <v>54.895138888888887</v>
      </c>
      <c r="AK507" s="7" t="s">
        <v>8249</v>
      </c>
      <c r="AL507" s="1" t="s">
        <v>45</v>
      </c>
      <c r="AM507" s="1">
        <f t="shared" si="31"/>
        <v>0</v>
      </c>
      <c r="AN507" s="1" t="s">
        <v>8232</v>
      </c>
      <c r="AO507" s="1" t="s">
        <v>108</v>
      </c>
      <c r="AP507" s="4">
        <f>1</f>
        <v>1</v>
      </c>
    </row>
    <row r="508" spans="1:42" x14ac:dyDescent="0.3">
      <c r="A508" s="1" t="s">
        <v>939</v>
      </c>
      <c r="B508" s="1" t="s">
        <v>47</v>
      </c>
      <c r="C508" s="4">
        <v>52</v>
      </c>
      <c r="D508" s="4" t="str">
        <f t="shared" si="28"/>
        <v>Senior Citizen</v>
      </c>
      <c r="E508" s="1" t="s">
        <v>3</v>
      </c>
      <c r="F508" s="1" t="s">
        <v>8254</v>
      </c>
      <c r="G508" s="1" t="s">
        <v>940</v>
      </c>
      <c r="H508" s="1">
        <v>92833</v>
      </c>
      <c r="I508" s="4">
        <v>1</v>
      </c>
      <c r="J508" s="4">
        <v>72</v>
      </c>
      <c r="K508" s="4" t="str">
        <f t="shared" si="29"/>
        <v>Veteran</v>
      </c>
      <c r="L508" s="1" t="s">
        <v>40</v>
      </c>
      <c r="M508" s="1" t="s">
        <v>38</v>
      </c>
      <c r="N508" s="7">
        <v>28.86</v>
      </c>
      <c r="O508" s="1" t="s">
        <v>38</v>
      </c>
      <c r="P508" s="1" t="s">
        <v>38</v>
      </c>
      <c r="Q508" s="1" t="s">
        <v>53</v>
      </c>
      <c r="R508" s="7">
        <v>8</v>
      </c>
      <c r="S508" s="1" t="s">
        <v>38</v>
      </c>
      <c r="T508" s="1" t="s">
        <v>38</v>
      </c>
      <c r="U508" s="1" t="s">
        <v>38</v>
      </c>
      <c r="V508" s="1" t="s">
        <v>41</v>
      </c>
      <c r="W508" s="1" t="s">
        <v>41</v>
      </c>
      <c r="X508" s="1" t="s">
        <v>38</v>
      </c>
      <c r="Y508" s="1" t="s">
        <v>38</v>
      </c>
      <c r="Z508" s="1" t="s">
        <v>38</v>
      </c>
      <c r="AA508" s="1" t="s">
        <v>71</v>
      </c>
      <c r="AB508" s="1" t="s">
        <v>38</v>
      </c>
      <c r="AC508" s="1" t="s">
        <v>54</v>
      </c>
      <c r="AD508" s="7">
        <v>99.15</v>
      </c>
      <c r="AE508" s="7">
        <v>7422.1</v>
      </c>
      <c r="AF508" s="7">
        <v>0</v>
      </c>
      <c r="AG508" s="7">
        <v>0</v>
      </c>
      <c r="AH508" s="7">
        <v>2077.92</v>
      </c>
      <c r="AI508" s="7">
        <v>9500.02</v>
      </c>
      <c r="AJ508" s="7">
        <f t="shared" si="30"/>
        <v>131.94472222222223</v>
      </c>
      <c r="AK508" s="7" t="s">
        <v>8247</v>
      </c>
      <c r="AL508" s="1" t="s">
        <v>45</v>
      </c>
      <c r="AM508" s="1">
        <f t="shared" si="31"/>
        <v>0</v>
      </c>
      <c r="AN508" s="1" t="s">
        <v>8232</v>
      </c>
      <c r="AO508" s="1" t="s">
        <v>108</v>
      </c>
      <c r="AP508" s="4">
        <f>1</f>
        <v>1</v>
      </c>
    </row>
    <row r="509" spans="1:42" x14ac:dyDescent="0.3">
      <c r="A509" s="1" t="s">
        <v>941</v>
      </c>
      <c r="B509" s="1" t="s">
        <v>47</v>
      </c>
      <c r="C509" s="4">
        <v>50</v>
      </c>
      <c r="D509" s="4" t="str">
        <f t="shared" si="28"/>
        <v>Adult</v>
      </c>
      <c r="E509" s="1" t="s">
        <v>3</v>
      </c>
      <c r="F509" s="1" t="s">
        <v>8254</v>
      </c>
      <c r="G509" s="1" t="s">
        <v>243</v>
      </c>
      <c r="H509" s="1">
        <v>92028</v>
      </c>
      <c r="I509" s="4">
        <v>2</v>
      </c>
      <c r="J509" s="4">
        <v>4</v>
      </c>
      <c r="K509" s="4" t="str">
        <f t="shared" si="29"/>
        <v>New</v>
      </c>
      <c r="L509" s="1" t="s">
        <v>40</v>
      </c>
      <c r="M509" s="1" t="s">
        <v>38</v>
      </c>
      <c r="N509" s="7">
        <v>9.67</v>
      </c>
      <c r="O509" s="1" t="s">
        <v>41</v>
      </c>
      <c r="P509" s="1" t="s">
        <v>38</v>
      </c>
      <c r="Q509" s="1" t="s">
        <v>42</v>
      </c>
      <c r="R509" s="7">
        <v>22</v>
      </c>
      <c r="S509" s="1" t="s">
        <v>41</v>
      </c>
      <c r="T509" s="1" t="s">
        <v>41</v>
      </c>
      <c r="U509" s="1" t="s">
        <v>41</v>
      </c>
      <c r="V509" s="1" t="s">
        <v>38</v>
      </c>
      <c r="W509" s="1" t="s">
        <v>41</v>
      </c>
      <c r="X509" s="1" t="s">
        <v>41</v>
      </c>
      <c r="Y509" s="1" t="s">
        <v>41</v>
      </c>
      <c r="Z509" s="1" t="s">
        <v>38</v>
      </c>
      <c r="AA509" s="1" t="s">
        <v>49</v>
      </c>
      <c r="AB509" s="1" t="s">
        <v>41</v>
      </c>
      <c r="AC509" s="1" t="s">
        <v>44</v>
      </c>
      <c r="AD509" s="7">
        <v>50.05</v>
      </c>
      <c r="AE509" s="7">
        <v>179.35</v>
      </c>
      <c r="AF509" s="7">
        <v>0</v>
      </c>
      <c r="AG509" s="7">
        <v>0</v>
      </c>
      <c r="AH509" s="7">
        <v>38.68</v>
      </c>
      <c r="AI509" s="7">
        <v>218.03</v>
      </c>
      <c r="AJ509" s="7">
        <f t="shared" si="30"/>
        <v>54.5075</v>
      </c>
      <c r="AK509" s="7" t="s">
        <v>8249</v>
      </c>
      <c r="AL509" s="1" t="s">
        <v>55</v>
      </c>
      <c r="AM509" s="1">
        <f t="shared" si="31"/>
        <v>1</v>
      </c>
      <c r="AN509" s="1" t="s">
        <v>56</v>
      </c>
      <c r="AO509" s="1" t="s">
        <v>102</v>
      </c>
      <c r="AP509" s="4">
        <f>1</f>
        <v>1</v>
      </c>
    </row>
    <row r="510" spans="1:42" x14ac:dyDescent="0.3">
      <c r="A510" s="1" t="s">
        <v>942</v>
      </c>
      <c r="B510" s="1" t="s">
        <v>37</v>
      </c>
      <c r="C510" s="4">
        <v>64</v>
      </c>
      <c r="D510" s="4" t="str">
        <f t="shared" si="28"/>
        <v>Senior Citizen</v>
      </c>
      <c r="E510" s="1" t="s">
        <v>8253</v>
      </c>
      <c r="F510" s="1" t="s">
        <v>8254</v>
      </c>
      <c r="G510" s="1" t="s">
        <v>943</v>
      </c>
      <c r="H510" s="1">
        <v>96006</v>
      </c>
      <c r="I510" s="4">
        <v>0</v>
      </c>
      <c r="J510" s="4">
        <v>1</v>
      </c>
      <c r="K510" s="4" t="str">
        <f t="shared" si="29"/>
        <v>New</v>
      </c>
      <c r="L510" s="1" t="s">
        <v>52</v>
      </c>
      <c r="M510" s="1" t="s">
        <v>38</v>
      </c>
      <c r="N510" s="7">
        <v>33.409999999999997</v>
      </c>
      <c r="O510" s="1" t="s">
        <v>41</v>
      </c>
      <c r="P510" s="1" t="s">
        <v>38</v>
      </c>
      <c r="Q510" s="1" t="s">
        <v>53</v>
      </c>
      <c r="R510" s="7">
        <v>28</v>
      </c>
      <c r="S510" s="1" t="s">
        <v>41</v>
      </c>
      <c r="T510" s="1" t="s">
        <v>38</v>
      </c>
      <c r="U510" s="1" t="s">
        <v>38</v>
      </c>
      <c r="V510" s="1" t="s">
        <v>41</v>
      </c>
      <c r="W510" s="1" t="s">
        <v>41</v>
      </c>
      <c r="X510" s="1" t="s">
        <v>41</v>
      </c>
      <c r="Y510" s="1" t="s">
        <v>41</v>
      </c>
      <c r="Z510" s="1" t="s">
        <v>38</v>
      </c>
      <c r="AA510" s="1" t="s">
        <v>49</v>
      </c>
      <c r="AB510" s="1" t="s">
        <v>38</v>
      </c>
      <c r="AC510" s="1" t="s">
        <v>54</v>
      </c>
      <c r="AD510" s="7">
        <v>82.3</v>
      </c>
      <c r="AE510" s="7">
        <v>82.3</v>
      </c>
      <c r="AF510" s="7">
        <v>0</v>
      </c>
      <c r="AG510" s="7">
        <v>0</v>
      </c>
      <c r="AH510" s="7">
        <v>33.409999999999997</v>
      </c>
      <c r="AI510" s="7">
        <v>115.71</v>
      </c>
      <c r="AJ510" s="7">
        <f t="shared" si="30"/>
        <v>115.71</v>
      </c>
      <c r="AK510" s="7" t="s">
        <v>8247</v>
      </c>
      <c r="AL510" s="1" t="s">
        <v>55</v>
      </c>
      <c r="AM510" s="1">
        <f t="shared" si="31"/>
        <v>1</v>
      </c>
      <c r="AN510" s="1" t="s">
        <v>56</v>
      </c>
      <c r="AO510" s="1" t="s">
        <v>57</v>
      </c>
      <c r="AP510" s="4">
        <f>1</f>
        <v>1</v>
      </c>
    </row>
    <row r="511" spans="1:42" x14ac:dyDescent="0.3">
      <c r="A511" s="1" t="s">
        <v>944</v>
      </c>
      <c r="B511" s="1" t="s">
        <v>37</v>
      </c>
      <c r="C511" s="4">
        <v>50</v>
      </c>
      <c r="D511" s="4" t="str">
        <f t="shared" si="28"/>
        <v>Adult</v>
      </c>
      <c r="E511" s="1" t="s">
        <v>3</v>
      </c>
      <c r="F511" s="1" t="s">
        <v>8254</v>
      </c>
      <c r="G511" s="1" t="s">
        <v>945</v>
      </c>
      <c r="H511" s="1">
        <v>95920</v>
      </c>
      <c r="I511" s="4">
        <v>2</v>
      </c>
      <c r="J511" s="4">
        <v>51</v>
      </c>
      <c r="K511" s="4" t="str">
        <f t="shared" si="29"/>
        <v>Veteran</v>
      </c>
      <c r="L511" s="1" t="s">
        <v>40</v>
      </c>
      <c r="M511" s="1" t="s">
        <v>38</v>
      </c>
      <c r="N511" s="7">
        <v>17.95</v>
      </c>
      <c r="O511" s="1" t="s">
        <v>41</v>
      </c>
      <c r="P511" s="1" t="s">
        <v>38</v>
      </c>
      <c r="Q511" s="1" t="s">
        <v>77</v>
      </c>
      <c r="R511" s="7">
        <v>14</v>
      </c>
      <c r="S511" s="1" t="s">
        <v>38</v>
      </c>
      <c r="T511" s="1" t="s">
        <v>38</v>
      </c>
      <c r="U511" s="1" t="s">
        <v>41</v>
      </c>
      <c r="V511" s="1" t="s">
        <v>38</v>
      </c>
      <c r="W511" s="1" t="s">
        <v>41</v>
      </c>
      <c r="X511" s="1" t="s">
        <v>38</v>
      </c>
      <c r="Y511" s="1" t="s">
        <v>38</v>
      </c>
      <c r="Z511" s="1" t="s">
        <v>38</v>
      </c>
      <c r="AA511" s="1" t="s">
        <v>43</v>
      </c>
      <c r="AB511" s="1" t="s">
        <v>38</v>
      </c>
      <c r="AC511" s="1" t="s">
        <v>44</v>
      </c>
      <c r="AD511" s="7">
        <v>69.75</v>
      </c>
      <c r="AE511" s="7">
        <v>3562.5</v>
      </c>
      <c r="AF511" s="7">
        <v>0</v>
      </c>
      <c r="AG511" s="7">
        <v>0</v>
      </c>
      <c r="AH511" s="7">
        <v>915.45</v>
      </c>
      <c r="AI511" s="7">
        <v>4477.95</v>
      </c>
      <c r="AJ511" s="7">
        <f t="shared" si="30"/>
        <v>87.802941176470583</v>
      </c>
      <c r="AK511" s="7" t="s">
        <v>8249</v>
      </c>
      <c r="AL511" s="1" t="s">
        <v>45</v>
      </c>
      <c r="AM511" s="1">
        <f t="shared" si="31"/>
        <v>0</v>
      </c>
      <c r="AN511" s="1" t="s">
        <v>8232</v>
      </c>
      <c r="AO511" s="1" t="s">
        <v>108</v>
      </c>
      <c r="AP511" s="4">
        <f>1</f>
        <v>1</v>
      </c>
    </row>
    <row r="512" spans="1:42" x14ac:dyDescent="0.3">
      <c r="A512" s="1" t="s">
        <v>946</v>
      </c>
      <c r="B512" s="1" t="s">
        <v>37</v>
      </c>
      <c r="C512" s="4">
        <v>42</v>
      </c>
      <c r="D512" s="4" t="str">
        <f t="shared" si="28"/>
        <v>Adult</v>
      </c>
      <c r="E512" s="1" t="s">
        <v>3</v>
      </c>
      <c r="F512" s="1" t="s">
        <v>8257</v>
      </c>
      <c r="G512" s="1" t="s">
        <v>761</v>
      </c>
      <c r="H512" s="1">
        <v>93309</v>
      </c>
      <c r="I512" s="4">
        <v>4</v>
      </c>
      <c r="J512" s="4">
        <v>51</v>
      </c>
      <c r="K512" s="4" t="str">
        <f t="shared" si="29"/>
        <v>Veteran</v>
      </c>
      <c r="L512" s="1" t="s">
        <v>40</v>
      </c>
      <c r="M512" s="1" t="s">
        <v>41</v>
      </c>
      <c r="N512" s="7">
        <v>25.420517214274568</v>
      </c>
      <c r="O512" s="1" t="s">
        <v>41</v>
      </c>
      <c r="P512" s="1" t="s">
        <v>38</v>
      </c>
      <c r="Q512" s="1" t="s">
        <v>77</v>
      </c>
      <c r="R512" s="7">
        <v>76</v>
      </c>
      <c r="S512" s="1" t="s">
        <v>41</v>
      </c>
      <c r="T512" s="1" t="s">
        <v>41</v>
      </c>
      <c r="U512" s="1" t="s">
        <v>38</v>
      </c>
      <c r="V512" s="1" t="s">
        <v>38</v>
      </c>
      <c r="W512" s="1" t="s">
        <v>38</v>
      </c>
      <c r="X512" s="1" t="s">
        <v>38</v>
      </c>
      <c r="Y512" s="1" t="s">
        <v>38</v>
      </c>
      <c r="Z512" s="1" t="s">
        <v>38</v>
      </c>
      <c r="AA512" s="1" t="s">
        <v>43</v>
      </c>
      <c r="AB512" s="1" t="s">
        <v>38</v>
      </c>
      <c r="AC512" s="1" t="s">
        <v>54</v>
      </c>
      <c r="AD512" s="7">
        <v>56.15</v>
      </c>
      <c r="AE512" s="7">
        <v>2898.95</v>
      </c>
      <c r="AF512" s="7">
        <v>0</v>
      </c>
      <c r="AG512" s="7">
        <v>0</v>
      </c>
      <c r="AH512" s="7">
        <v>0</v>
      </c>
      <c r="AI512" s="7">
        <v>2898.95</v>
      </c>
      <c r="AJ512" s="7">
        <f t="shared" si="30"/>
        <v>56.842156862745092</v>
      </c>
      <c r="AK512" s="7" t="s">
        <v>8249</v>
      </c>
      <c r="AL512" s="1" t="s">
        <v>45</v>
      </c>
      <c r="AM512" s="1">
        <f t="shared" si="31"/>
        <v>0</v>
      </c>
      <c r="AN512" s="1" t="s">
        <v>8232</v>
      </c>
      <c r="AO512" s="1" t="s">
        <v>108</v>
      </c>
      <c r="AP512" s="4">
        <f>1</f>
        <v>1</v>
      </c>
    </row>
    <row r="513" spans="1:42" x14ac:dyDescent="0.3">
      <c r="A513" s="1" t="s">
        <v>947</v>
      </c>
      <c r="B513" s="1" t="s">
        <v>47</v>
      </c>
      <c r="C513" s="4">
        <v>39</v>
      </c>
      <c r="D513" s="4" t="str">
        <f t="shared" si="28"/>
        <v>Adult</v>
      </c>
      <c r="E513" s="1" t="s">
        <v>8253</v>
      </c>
      <c r="F513" s="1" t="s">
        <v>8254</v>
      </c>
      <c r="G513" s="1" t="s">
        <v>646</v>
      </c>
      <c r="H513" s="1">
        <v>92254</v>
      </c>
      <c r="I513" s="4">
        <v>0</v>
      </c>
      <c r="J513" s="4">
        <v>72</v>
      </c>
      <c r="K513" s="4" t="str">
        <f t="shared" si="29"/>
        <v>Veteran</v>
      </c>
      <c r="L513" s="1" t="s">
        <v>70</v>
      </c>
      <c r="M513" s="1" t="s">
        <v>38</v>
      </c>
      <c r="N513" s="7">
        <v>11.41</v>
      </c>
      <c r="O513" s="1" t="s">
        <v>38</v>
      </c>
      <c r="P513" s="1" t="s">
        <v>38</v>
      </c>
      <c r="Q513" s="1" t="s">
        <v>77</v>
      </c>
      <c r="R513" s="7">
        <v>17</v>
      </c>
      <c r="S513" s="1" t="s">
        <v>38</v>
      </c>
      <c r="T513" s="1" t="s">
        <v>38</v>
      </c>
      <c r="U513" s="1" t="s">
        <v>38</v>
      </c>
      <c r="V513" s="1" t="s">
        <v>38</v>
      </c>
      <c r="W513" s="1" t="s">
        <v>38</v>
      </c>
      <c r="X513" s="1" t="s">
        <v>38</v>
      </c>
      <c r="Y513" s="1" t="s">
        <v>38</v>
      </c>
      <c r="Z513" s="1" t="s">
        <v>38</v>
      </c>
      <c r="AA513" s="1" t="s">
        <v>71</v>
      </c>
      <c r="AB513" s="1" t="s">
        <v>41</v>
      </c>
      <c r="AC513" s="1" t="s">
        <v>54</v>
      </c>
      <c r="AD513" s="7">
        <v>86.65</v>
      </c>
      <c r="AE513" s="7">
        <v>6224.8</v>
      </c>
      <c r="AF513" s="7">
        <v>0</v>
      </c>
      <c r="AG513" s="7">
        <v>0</v>
      </c>
      <c r="AH513" s="7">
        <v>821.52</v>
      </c>
      <c r="AI513" s="7">
        <v>7046.32</v>
      </c>
      <c r="AJ513" s="7">
        <f t="shared" si="30"/>
        <v>97.865555555555545</v>
      </c>
      <c r="AK513" s="7" t="s">
        <v>8249</v>
      </c>
      <c r="AL513" s="1" t="s">
        <v>45</v>
      </c>
      <c r="AM513" s="1">
        <f t="shared" si="31"/>
        <v>0</v>
      </c>
      <c r="AN513" s="1" t="s">
        <v>8232</v>
      </c>
      <c r="AO513" s="1" t="s">
        <v>108</v>
      </c>
      <c r="AP513" s="4">
        <f>1</f>
        <v>1</v>
      </c>
    </row>
    <row r="514" spans="1:42" x14ac:dyDescent="0.3">
      <c r="A514" s="1" t="s">
        <v>948</v>
      </c>
      <c r="B514" s="1" t="s">
        <v>37</v>
      </c>
      <c r="C514" s="4">
        <v>31</v>
      </c>
      <c r="D514" s="4" t="str">
        <f t="shared" si="28"/>
        <v>Adult</v>
      </c>
      <c r="E514" s="1" t="s">
        <v>3</v>
      </c>
      <c r="F514" s="1" t="s">
        <v>8256</v>
      </c>
      <c r="G514" s="1" t="s">
        <v>397</v>
      </c>
      <c r="H514" s="1">
        <v>90305</v>
      </c>
      <c r="I514" s="4">
        <v>0</v>
      </c>
      <c r="J514" s="4">
        <v>64</v>
      </c>
      <c r="K514" s="4" t="str">
        <f t="shared" si="29"/>
        <v>Veteran</v>
      </c>
      <c r="L514" s="1" t="s">
        <v>74</v>
      </c>
      <c r="M514" s="1" t="s">
        <v>38</v>
      </c>
      <c r="N514" s="7">
        <v>27.74</v>
      </c>
      <c r="O514" s="1" t="s">
        <v>38</v>
      </c>
      <c r="P514" s="1" t="s">
        <v>38</v>
      </c>
      <c r="Q514" s="1" t="s">
        <v>53</v>
      </c>
      <c r="R514" s="7">
        <v>12</v>
      </c>
      <c r="S514" s="1" t="s">
        <v>38</v>
      </c>
      <c r="T514" s="1" t="s">
        <v>41</v>
      </c>
      <c r="U514" s="1" t="s">
        <v>41</v>
      </c>
      <c r="V514" s="1" t="s">
        <v>38</v>
      </c>
      <c r="W514" s="1" t="s">
        <v>41</v>
      </c>
      <c r="X514" s="1" t="s">
        <v>41</v>
      </c>
      <c r="Y514" s="1" t="s">
        <v>41</v>
      </c>
      <c r="Z514" s="1" t="s">
        <v>38</v>
      </c>
      <c r="AA514" s="1" t="s">
        <v>49</v>
      </c>
      <c r="AB514" s="1" t="s">
        <v>38</v>
      </c>
      <c r="AC514" s="1" t="s">
        <v>54</v>
      </c>
      <c r="AD514" s="7">
        <v>86.8</v>
      </c>
      <c r="AE514" s="7">
        <v>5327.25</v>
      </c>
      <c r="AF514" s="7">
        <v>0</v>
      </c>
      <c r="AG514" s="7">
        <v>0</v>
      </c>
      <c r="AH514" s="7">
        <v>1775.36</v>
      </c>
      <c r="AI514" s="7">
        <v>7102.61</v>
      </c>
      <c r="AJ514" s="7">
        <f t="shared" si="30"/>
        <v>110.97828124999999</v>
      </c>
      <c r="AK514" s="7" t="s">
        <v>8247</v>
      </c>
      <c r="AL514" s="1" t="s">
        <v>45</v>
      </c>
      <c r="AM514" s="1">
        <f t="shared" si="31"/>
        <v>0</v>
      </c>
      <c r="AN514" s="1" t="s">
        <v>8232</v>
      </c>
      <c r="AO514" s="1" t="s">
        <v>108</v>
      </c>
      <c r="AP514" s="4">
        <f>1</f>
        <v>1</v>
      </c>
    </row>
    <row r="515" spans="1:42" x14ac:dyDescent="0.3">
      <c r="A515" s="1" t="s">
        <v>949</v>
      </c>
      <c r="B515" s="1" t="s">
        <v>47</v>
      </c>
      <c r="C515" s="4">
        <v>22</v>
      </c>
      <c r="D515" s="4" t="str">
        <f t="shared" ref="D515:D578" si="32">IF(C515&lt;25, "Teenager", IF(C515&lt;=50, "Adult", "Senior Citizen"))</f>
        <v>Teenager</v>
      </c>
      <c r="E515" s="1" t="s">
        <v>8253</v>
      </c>
      <c r="F515" s="1" t="s">
        <v>8254</v>
      </c>
      <c r="G515" s="1" t="s">
        <v>950</v>
      </c>
      <c r="H515" s="1">
        <v>93631</v>
      </c>
      <c r="I515" s="4">
        <v>0</v>
      </c>
      <c r="J515" s="4">
        <v>2</v>
      </c>
      <c r="K515" s="4" t="str">
        <f t="shared" ref="K515:K578" si="33">IF(J515&lt;12, "New", IF(J515&lt;=48, "Loyal", "Veteran"))</f>
        <v>New</v>
      </c>
      <c r="L515" s="1" t="s">
        <v>52</v>
      </c>
      <c r="M515" s="1" t="s">
        <v>41</v>
      </c>
      <c r="N515" s="7">
        <v>25.420517214274568</v>
      </c>
      <c r="O515" s="1" t="s">
        <v>41</v>
      </c>
      <c r="P515" s="1" t="s">
        <v>38</v>
      </c>
      <c r="Q515" s="1" t="s">
        <v>42</v>
      </c>
      <c r="R515" s="7">
        <v>73</v>
      </c>
      <c r="S515" s="1" t="s">
        <v>41</v>
      </c>
      <c r="T515" s="1" t="s">
        <v>41</v>
      </c>
      <c r="U515" s="1" t="s">
        <v>41</v>
      </c>
      <c r="V515" s="1" t="s">
        <v>41</v>
      </c>
      <c r="W515" s="1" t="s">
        <v>41</v>
      </c>
      <c r="X515" s="1" t="s">
        <v>41</v>
      </c>
      <c r="Y515" s="1" t="s">
        <v>38</v>
      </c>
      <c r="Z515" s="1" t="s">
        <v>38</v>
      </c>
      <c r="AA515" s="1" t="s">
        <v>49</v>
      </c>
      <c r="AB515" s="1" t="s">
        <v>38</v>
      </c>
      <c r="AC515" s="1" t="s">
        <v>54</v>
      </c>
      <c r="AD515" s="7">
        <v>25.05</v>
      </c>
      <c r="AE515" s="7">
        <v>56.35</v>
      </c>
      <c r="AF515" s="7">
        <v>0</v>
      </c>
      <c r="AG515" s="7">
        <v>0</v>
      </c>
      <c r="AH515" s="7">
        <v>0</v>
      </c>
      <c r="AI515" s="7">
        <v>56.35</v>
      </c>
      <c r="AJ515" s="7">
        <f t="shared" ref="AJ515:AJ578" si="34">IF(J515=0, 0, AI515 / J515)</f>
        <v>28.175000000000001</v>
      </c>
      <c r="AK515" s="7" t="s">
        <v>8246</v>
      </c>
      <c r="AL515" s="1" t="s">
        <v>55</v>
      </c>
      <c r="AM515" s="1">
        <f t="shared" ref="AM515:AM578" si="35">IF(AL515="Churned", 1, 0)</f>
        <v>1</v>
      </c>
      <c r="AN515" s="1" t="s">
        <v>61</v>
      </c>
      <c r="AO515" s="1" t="s">
        <v>62</v>
      </c>
      <c r="AP515" s="4">
        <f>1</f>
        <v>1</v>
      </c>
    </row>
    <row r="516" spans="1:42" x14ac:dyDescent="0.3">
      <c r="A516" s="1" t="s">
        <v>951</v>
      </c>
      <c r="B516" s="1" t="s">
        <v>47</v>
      </c>
      <c r="C516" s="4">
        <v>38</v>
      </c>
      <c r="D516" s="4" t="str">
        <f t="shared" si="32"/>
        <v>Adult</v>
      </c>
      <c r="E516" s="1" t="s">
        <v>3</v>
      </c>
      <c r="F516" s="1" t="s">
        <v>8254</v>
      </c>
      <c r="G516" s="1" t="s">
        <v>952</v>
      </c>
      <c r="H516" s="1">
        <v>91356</v>
      </c>
      <c r="I516" s="4">
        <v>1</v>
      </c>
      <c r="J516" s="4">
        <v>70</v>
      </c>
      <c r="K516" s="4" t="str">
        <f t="shared" si="33"/>
        <v>Veteran</v>
      </c>
      <c r="L516" s="1" t="s">
        <v>40</v>
      </c>
      <c r="M516" s="1" t="s">
        <v>38</v>
      </c>
      <c r="N516" s="7">
        <v>39.630000000000003</v>
      </c>
      <c r="O516" s="1" t="s">
        <v>41</v>
      </c>
      <c r="P516" s="1" t="s">
        <v>38</v>
      </c>
      <c r="Q516" s="1" t="s">
        <v>53</v>
      </c>
      <c r="R516" s="7">
        <v>26</v>
      </c>
      <c r="S516" s="1" t="s">
        <v>38</v>
      </c>
      <c r="T516" s="1" t="s">
        <v>38</v>
      </c>
      <c r="U516" s="1" t="s">
        <v>38</v>
      </c>
      <c r="V516" s="1" t="s">
        <v>38</v>
      </c>
      <c r="W516" s="1" t="s">
        <v>38</v>
      </c>
      <c r="X516" s="1" t="s">
        <v>38</v>
      </c>
      <c r="Y516" s="1" t="s">
        <v>38</v>
      </c>
      <c r="Z516" s="1" t="s">
        <v>38</v>
      </c>
      <c r="AA516" s="1" t="s">
        <v>43</v>
      </c>
      <c r="AB516" s="1" t="s">
        <v>38</v>
      </c>
      <c r="AC516" s="1" t="s">
        <v>54</v>
      </c>
      <c r="AD516" s="7">
        <v>109.5</v>
      </c>
      <c r="AE516" s="7">
        <v>7534.65</v>
      </c>
      <c r="AF516" s="7">
        <v>0</v>
      </c>
      <c r="AG516" s="7">
        <v>0</v>
      </c>
      <c r="AH516" s="7">
        <v>2774.1</v>
      </c>
      <c r="AI516" s="7">
        <v>10308.75</v>
      </c>
      <c r="AJ516" s="7">
        <f t="shared" si="34"/>
        <v>147.26785714285714</v>
      </c>
      <c r="AK516" s="7" t="s">
        <v>8247</v>
      </c>
      <c r="AL516" s="1" t="s">
        <v>55</v>
      </c>
      <c r="AM516" s="1">
        <f t="shared" si="35"/>
        <v>1</v>
      </c>
      <c r="AN516" s="1" t="s">
        <v>115</v>
      </c>
      <c r="AO516" s="1" t="s">
        <v>116</v>
      </c>
      <c r="AP516" s="4">
        <f>1</f>
        <v>1</v>
      </c>
    </row>
    <row r="517" spans="1:42" x14ac:dyDescent="0.3">
      <c r="A517" s="1" t="s">
        <v>953</v>
      </c>
      <c r="B517" s="1" t="s">
        <v>37</v>
      </c>
      <c r="C517" s="4">
        <v>68</v>
      </c>
      <c r="D517" s="4" t="str">
        <f t="shared" si="32"/>
        <v>Senior Citizen</v>
      </c>
      <c r="E517" s="1" t="s">
        <v>3</v>
      </c>
      <c r="F517" s="1" t="s">
        <v>8254</v>
      </c>
      <c r="G517" s="1" t="s">
        <v>886</v>
      </c>
      <c r="H517" s="1">
        <v>90621</v>
      </c>
      <c r="I517" s="4">
        <v>5</v>
      </c>
      <c r="J517" s="4">
        <v>13</v>
      </c>
      <c r="K517" s="4" t="str">
        <f t="shared" si="33"/>
        <v>Loyal</v>
      </c>
      <c r="L517" s="1" t="s">
        <v>40</v>
      </c>
      <c r="M517" s="1" t="s">
        <v>41</v>
      </c>
      <c r="N517" s="7">
        <v>25.420517214274568</v>
      </c>
      <c r="O517" s="1" t="s">
        <v>41</v>
      </c>
      <c r="P517" s="1" t="s">
        <v>38</v>
      </c>
      <c r="Q517" s="1" t="s">
        <v>77</v>
      </c>
      <c r="R517" s="7">
        <v>9</v>
      </c>
      <c r="S517" s="1" t="s">
        <v>41</v>
      </c>
      <c r="T517" s="1" t="s">
        <v>41</v>
      </c>
      <c r="U517" s="1" t="s">
        <v>41</v>
      </c>
      <c r="V517" s="1" t="s">
        <v>41</v>
      </c>
      <c r="W517" s="1" t="s">
        <v>38</v>
      </c>
      <c r="X517" s="1" t="s">
        <v>38</v>
      </c>
      <c r="Y517" s="1" t="s">
        <v>41</v>
      </c>
      <c r="Z517" s="1" t="s">
        <v>38</v>
      </c>
      <c r="AA517" s="1" t="s">
        <v>49</v>
      </c>
      <c r="AB517" s="1" t="s">
        <v>41</v>
      </c>
      <c r="AC517" s="1" t="s">
        <v>54</v>
      </c>
      <c r="AD517" s="7">
        <v>45.3</v>
      </c>
      <c r="AE517" s="7">
        <v>528.45000000000005</v>
      </c>
      <c r="AF517" s="7">
        <v>0</v>
      </c>
      <c r="AG517" s="7">
        <v>0</v>
      </c>
      <c r="AH517" s="7">
        <v>0</v>
      </c>
      <c r="AI517" s="7">
        <v>528.45000000000005</v>
      </c>
      <c r="AJ517" s="7">
        <f t="shared" si="34"/>
        <v>40.650000000000006</v>
      </c>
      <c r="AK517" s="7" t="s">
        <v>8246</v>
      </c>
      <c r="AL517" s="1" t="s">
        <v>45</v>
      </c>
      <c r="AM517" s="1">
        <f t="shared" si="35"/>
        <v>0</v>
      </c>
      <c r="AN517" s="1" t="s">
        <v>8232</v>
      </c>
      <c r="AO517" s="1" t="s">
        <v>108</v>
      </c>
      <c r="AP517" s="4">
        <f>1</f>
        <v>1</v>
      </c>
    </row>
    <row r="518" spans="1:42" x14ac:dyDescent="0.3">
      <c r="A518" s="1" t="s">
        <v>954</v>
      </c>
      <c r="B518" s="1" t="s">
        <v>47</v>
      </c>
      <c r="C518" s="4">
        <v>43</v>
      </c>
      <c r="D518" s="4" t="str">
        <f t="shared" si="32"/>
        <v>Adult</v>
      </c>
      <c r="E518" s="1" t="s">
        <v>8253</v>
      </c>
      <c r="F518" s="1" t="s">
        <v>8254</v>
      </c>
      <c r="G518" s="1" t="s">
        <v>241</v>
      </c>
      <c r="H518" s="1">
        <v>92590</v>
      </c>
      <c r="I518" s="4">
        <v>0</v>
      </c>
      <c r="J518" s="4">
        <v>52</v>
      </c>
      <c r="K518" s="4" t="str">
        <f t="shared" si="33"/>
        <v>Veteran</v>
      </c>
      <c r="L518" s="1" t="s">
        <v>74</v>
      </c>
      <c r="M518" s="1" t="s">
        <v>38</v>
      </c>
      <c r="N518" s="7">
        <v>31.31</v>
      </c>
      <c r="O518" s="1" t="s">
        <v>41</v>
      </c>
      <c r="P518" s="1" t="s">
        <v>38</v>
      </c>
      <c r="Q518" s="1" t="s">
        <v>53</v>
      </c>
      <c r="R518" s="7">
        <v>12</v>
      </c>
      <c r="S518" s="1" t="s">
        <v>38</v>
      </c>
      <c r="T518" s="1" t="s">
        <v>41</v>
      </c>
      <c r="U518" s="1" t="s">
        <v>38</v>
      </c>
      <c r="V518" s="1" t="s">
        <v>41</v>
      </c>
      <c r="W518" s="1" t="s">
        <v>38</v>
      </c>
      <c r="X518" s="1" t="s">
        <v>41</v>
      </c>
      <c r="Y518" s="1" t="s">
        <v>41</v>
      </c>
      <c r="Z518" s="1" t="s">
        <v>38</v>
      </c>
      <c r="AA518" s="1" t="s">
        <v>43</v>
      </c>
      <c r="AB518" s="1" t="s">
        <v>41</v>
      </c>
      <c r="AC518" s="1" t="s">
        <v>54</v>
      </c>
      <c r="AD518" s="7">
        <v>91.25</v>
      </c>
      <c r="AE518" s="7">
        <v>4738.3</v>
      </c>
      <c r="AF518" s="7">
        <v>0</v>
      </c>
      <c r="AG518" s="7">
        <v>0</v>
      </c>
      <c r="AH518" s="7">
        <v>1628.12</v>
      </c>
      <c r="AI518" s="7">
        <v>6366.42</v>
      </c>
      <c r="AJ518" s="7">
        <f t="shared" si="34"/>
        <v>122.43115384615385</v>
      </c>
      <c r="AK518" s="7" t="s">
        <v>8247</v>
      </c>
      <c r="AL518" s="1" t="s">
        <v>45</v>
      </c>
      <c r="AM518" s="1">
        <f t="shared" si="35"/>
        <v>0</v>
      </c>
      <c r="AN518" s="1" t="s">
        <v>8232</v>
      </c>
      <c r="AO518" s="1" t="s">
        <v>108</v>
      </c>
      <c r="AP518" s="4">
        <f>1</f>
        <v>1</v>
      </c>
    </row>
    <row r="519" spans="1:42" x14ac:dyDescent="0.3">
      <c r="A519" s="1" t="s">
        <v>955</v>
      </c>
      <c r="B519" s="1" t="s">
        <v>47</v>
      </c>
      <c r="C519" s="4">
        <v>44</v>
      </c>
      <c r="D519" s="4" t="str">
        <f t="shared" si="32"/>
        <v>Adult</v>
      </c>
      <c r="E519" s="1" t="s">
        <v>8253</v>
      </c>
      <c r="F519" s="1" t="s">
        <v>8254</v>
      </c>
      <c r="G519" s="1" t="s">
        <v>332</v>
      </c>
      <c r="H519" s="1">
        <v>96046</v>
      </c>
      <c r="I519" s="4">
        <v>0</v>
      </c>
      <c r="J519" s="4">
        <v>7</v>
      </c>
      <c r="K519" s="4" t="str">
        <f t="shared" si="33"/>
        <v>New</v>
      </c>
      <c r="L519" s="1" t="s">
        <v>52</v>
      </c>
      <c r="M519" s="1" t="s">
        <v>38</v>
      </c>
      <c r="N519" s="7">
        <v>47.19</v>
      </c>
      <c r="O519" s="1" t="s">
        <v>41</v>
      </c>
      <c r="P519" s="1" t="s">
        <v>41</v>
      </c>
      <c r="Q519" s="1" t="s">
        <v>8232</v>
      </c>
      <c r="R519" s="7">
        <v>0</v>
      </c>
      <c r="S519" s="1" t="s">
        <v>41</v>
      </c>
      <c r="T519" s="1" t="s">
        <v>41</v>
      </c>
      <c r="U519" s="1" t="s">
        <v>41</v>
      </c>
      <c r="V519" s="1" t="s">
        <v>41</v>
      </c>
      <c r="W519" s="1" t="s">
        <v>41</v>
      </c>
      <c r="X519" s="1" t="s">
        <v>41</v>
      </c>
      <c r="Y519" s="1" t="s">
        <v>41</v>
      </c>
      <c r="Z519" s="1" t="s">
        <v>41</v>
      </c>
      <c r="AA519" s="1" t="s">
        <v>49</v>
      </c>
      <c r="AB519" s="1" t="s">
        <v>41</v>
      </c>
      <c r="AC519" s="1" t="s">
        <v>181</v>
      </c>
      <c r="AD519" s="7">
        <v>20.75</v>
      </c>
      <c r="AE519" s="7">
        <v>141.1</v>
      </c>
      <c r="AF519" s="7">
        <v>0</v>
      </c>
      <c r="AG519" s="7">
        <v>0</v>
      </c>
      <c r="AH519" s="7">
        <v>330.33</v>
      </c>
      <c r="AI519" s="7">
        <v>471.43</v>
      </c>
      <c r="AJ519" s="7">
        <f t="shared" si="34"/>
        <v>67.347142857142856</v>
      </c>
      <c r="AK519" s="7" t="s">
        <v>8249</v>
      </c>
      <c r="AL519" s="1" t="s">
        <v>45</v>
      </c>
      <c r="AM519" s="1">
        <f t="shared" si="35"/>
        <v>0</v>
      </c>
      <c r="AN519" s="1" t="s">
        <v>8232</v>
      </c>
      <c r="AO519" s="1" t="s">
        <v>108</v>
      </c>
      <c r="AP519" s="4">
        <f>1</f>
        <v>1</v>
      </c>
    </row>
    <row r="520" spans="1:42" x14ac:dyDescent="0.3">
      <c r="A520" s="1" t="s">
        <v>956</v>
      </c>
      <c r="B520" s="1" t="s">
        <v>47</v>
      </c>
      <c r="C520" s="4">
        <v>25</v>
      </c>
      <c r="D520" s="4" t="str">
        <f t="shared" si="32"/>
        <v>Adult</v>
      </c>
      <c r="E520" s="1" t="s">
        <v>3</v>
      </c>
      <c r="F520" s="1" t="s">
        <v>8255</v>
      </c>
      <c r="G520" s="1" t="s">
        <v>452</v>
      </c>
      <c r="H520" s="1">
        <v>91723</v>
      </c>
      <c r="I520" s="4">
        <v>1</v>
      </c>
      <c r="J520" s="4">
        <v>4</v>
      </c>
      <c r="K520" s="4" t="str">
        <f t="shared" si="33"/>
        <v>New</v>
      </c>
      <c r="L520" s="1" t="s">
        <v>52</v>
      </c>
      <c r="M520" s="1" t="s">
        <v>38</v>
      </c>
      <c r="N520" s="7">
        <v>24.57</v>
      </c>
      <c r="O520" s="1" t="s">
        <v>41</v>
      </c>
      <c r="P520" s="1" t="s">
        <v>41</v>
      </c>
      <c r="Q520" s="1" t="s">
        <v>8232</v>
      </c>
      <c r="R520" s="7">
        <v>0</v>
      </c>
      <c r="S520" s="1" t="s">
        <v>41</v>
      </c>
      <c r="T520" s="1" t="s">
        <v>41</v>
      </c>
      <c r="U520" s="1" t="s">
        <v>41</v>
      </c>
      <c r="V520" s="1" t="s">
        <v>41</v>
      </c>
      <c r="W520" s="1" t="s">
        <v>41</v>
      </c>
      <c r="X520" s="1" t="s">
        <v>41</v>
      </c>
      <c r="Y520" s="1" t="s">
        <v>41</v>
      </c>
      <c r="Z520" s="1" t="s">
        <v>41</v>
      </c>
      <c r="AA520" s="1" t="s">
        <v>71</v>
      </c>
      <c r="AB520" s="1" t="s">
        <v>41</v>
      </c>
      <c r="AC520" s="1" t="s">
        <v>181</v>
      </c>
      <c r="AD520" s="7">
        <v>19.899999999999999</v>
      </c>
      <c r="AE520" s="7">
        <v>76.650000000000006</v>
      </c>
      <c r="AF520" s="7">
        <v>0</v>
      </c>
      <c r="AG520" s="7">
        <v>0</v>
      </c>
      <c r="AH520" s="7">
        <v>98.28</v>
      </c>
      <c r="AI520" s="7">
        <v>174.93</v>
      </c>
      <c r="AJ520" s="7">
        <f t="shared" si="34"/>
        <v>43.732500000000002</v>
      </c>
      <c r="AK520" s="7" t="s">
        <v>8246</v>
      </c>
      <c r="AL520" s="1" t="s">
        <v>45</v>
      </c>
      <c r="AM520" s="1">
        <f t="shared" si="35"/>
        <v>0</v>
      </c>
      <c r="AN520" s="1" t="s">
        <v>8232</v>
      </c>
      <c r="AO520" s="1" t="s">
        <v>108</v>
      </c>
      <c r="AP520" s="4">
        <f>1</f>
        <v>1</v>
      </c>
    </row>
    <row r="521" spans="1:42" x14ac:dyDescent="0.3">
      <c r="A521" s="1" t="s">
        <v>957</v>
      </c>
      <c r="B521" s="1" t="s">
        <v>47</v>
      </c>
      <c r="C521" s="4">
        <v>63</v>
      </c>
      <c r="D521" s="4" t="str">
        <f t="shared" si="32"/>
        <v>Senior Citizen</v>
      </c>
      <c r="E521" s="1" t="s">
        <v>8253</v>
      </c>
      <c r="F521" s="1" t="s">
        <v>8254</v>
      </c>
      <c r="G521" s="1" t="s">
        <v>958</v>
      </c>
      <c r="H521" s="1">
        <v>95614</v>
      </c>
      <c r="I521" s="4">
        <v>0</v>
      </c>
      <c r="J521" s="4">
        <v>2</v>
      </c>
      <c r="K521" s="4" t="str">
        <f t="shared" si="33"/>
        <v>New</v>
      </c>
      <c r="L521" s="1" t="s">
        <v>40</v>
      </c>
      <c r="M521" s="1" t="s">
        <v>38</v>
      </c>
      <c r="N521" s="7">
        <v>37.43</v>
      </c>
      <c r="O521" s="1" t="s">
        <v>41</v>
      </c>
      <c r="P521" s="1" t="s">
        <v>38</v>
      </c>
      <c r="Q521" s="1" t="s">
        <v>53</v>
      </c>
      <c r="R521" s="7">
        <v>18</v>
      </c>
      <c r="S521" s="1" t="s">
        <v>41</v>
      </c>
      <c r="T521" s="1" t="s">
        <v>41</v>
      </c>
      <c r="U521" s="1" t="s">
        <v>38</v>
      </c>
      <c r="V521" s="1" t="s">
        <v>41</v>
      </c>
      <c r="W521" s="1" t="s">
        <v>38</v>
      </c>
      <c r="X521" s="1" t="s">
        <v>38</v>
      </c>
      <c r="Y521" s="1" t="s">
        <v>38</v>
      </c>
      <c r="Z521" s="1" t="s">
        <v>38</v>
      </c>
      <c r="AA521" s="1" t="s">
        <v>49</v>
      </c>
      <c r="AB521" s="1" t="s">
        <v>38</v>
      </c>
      <c r="AC521" s="1" t="s">
        <v>54</v>
      </c>
      <c r="AD521" s="7">
        <v>95.85</v>
      </c>
      <c r="AE521" s="7">
        <v>197.7</v>
      </c>
      <c r="AF521" s="7">
        <v>0</v>
      </c>
      <c r="AG521" s="7">
        <v>0</v>
      </c>
      <c r="AH521" s="7">
        <v>74.86</v>
      </c>
      <c r="AI521" s="7">
        <v>272.56</v>
      </c>
      <c r="AJ521" s="7">
        <f t="shared" si="34"/>
        <v>136.28</v>
      </c>
      <c r="AK521" s="7" t="s">
        <v>8247</v>
      </c>
      <c r="AL521" s="1" t="s">
        <v>55</v>
      </c>
      <c r="AM521" s="1">
        <f t="shared" si="35"/>
        <v>1</v>
      </c>
      <c r="AN521" s="1" t="s">
        <v>56</v>
      </c>
      <c r="AO521" s="1" t="s">
        <v>57</v>
      </c>
      <c r="AP521" s="4">
        <f>1</f>
        <v>1</v>
      </c>
    </row>
    <row r="522" spans="1:42" x14ac:dyDescent="0.3">
      <c r="A522" s="1" t="s">
        <v>959</v>
      </c>
      <c r="B522" s="1" t="s">
        <v>47</v>
      </c>
      <c r="C522" s="4">
        <v>35</v>
      </c>
      <c r="D522" s="4" t="str">
        <f t="shared" si="32"/>
        <v>Adult</v>
      </c>
      <c r="E522" s="1" t="s">
        <v>8253</v>
      </c>
      <c r="F522" s="1" t="s">
        <v>8254</v>
      </c>
      <c r="G522" s="1" t="s">
        <v>960</v>
      </c>
      <c r="H522" s="1">
        <v>92061</v>
      </c>
      <c r="I522" s="4">
        <v>0</v>
      </c>
      <c r="J522" s="4">
        <v>46</v>
      </c>
      <c r="K522" s="4" t="str">
        <f t="shared" si="33"/>
        <v>Loyal</v>
      </c>
      <c r="L522" s="1" t="s">
        <v>74</v>
      </c>
      <c r="M522" s="1" t="s">
        <v>41</v>
      </c>
      <c r="N522" s="7">
        <v>25.420517214274568</v>
      </c>
      <c r="O522" s="1" t="s">
        <v>41</v>
      </c>
      <c r="P522" s="1" t="s">
        <v>38</v>
      </c>
      <c r="Q522" s="1" t="s">
        <v>77</v>
      </c>
      <c r="R522" s="7">
        <v>18</v>
      </c>
      <c r="S522" s="1" t="s">
        <v>41</v>
      </c>
      <c r="T522" s="1" t="s">
        <v>41</v>
      </c>
      <c r="U522" s="1" t="s">
        <v>38</v>
      </c>
      <c r="V522" s="1" t="s">
        <v>38</v>
      </c>
      <c r="W522" s="1" t="s">
        <v>41</v>
      </c>
      <c r="X522" s="1" t="s">
        <v>41</v>
      </c>
      <c r="Y522" s="1" t="s">
        <v>41</v>
      </c>
      <c r="Z522" s="1" t="s">
        <v>38</v>
      </c>
      <c r="AA522" s="1" t="s">
        <v>43</v>
      </c>
      <c r="AB522" s="1" t="s">
        <v>41</v>
      </c>
      <c r="AC522" s="1" t="s">
        <v>44</v>
      </c>
      <c r="AD522" s="7">
        <v>33.700000000000003</v>
      </c>
      <c r="AE522" s="7">
        <v>1537.85</v>
      </c>
      <c r="AF522" s="7">
        <v>0</v>
      </c>
      <c r="AG522" s="7">
        <v>0</v>
      </c>
      <c r="AH522" s="7">
        <v>0</v>
      </c>
      <c r="AI522" s="7">
        <v>1537.85</v>
      </c>
      <c r="AJ522" s="7">
        <f t="shared" si="34"/>
        <v>33.431521739130432</v>
      </c>
      <c r="AK522" s="7" t="s">
        <v>8246</v>
      </c>
      <c r="AL522" s="1" t="s">
        <v>45</v>
      </c>
      <c r="AM522" s="1">
        <f t="shared" si="35"/>
        <v>0</v>
      </c>
      <c r="AN522" s="1" t="s">
        <v>8232</v>
      </c>
      <c r="AO522" s="1" t="s">
        <v>108</v>
      </c>
      <c r="AP522" s="4">
        <f>1</f>
        <v>1</v>
      </c>
    </row>
    <row r="523" spans="1:42" x14ac:dyDescent="0.3">
      <c r="A523" s="1" t="s">
        <v>961</v>
      </c>
      <c r="B523" s="1" t="s">
        <v>47</v>
      </c>
      <c r="C523" s="4">
        <v>29</v>
      </c>
      <c r="D523" s="4" t="str">
        <f t="shared" si="32"/>
        <v>Adult</v>
      </c>
      <c r="E523" s="1" t="s">
        <v>3</v>
      </c>
      <c r="F523" s="1" t="s">
        <v>8257</v>
      </c>
      <c r="G523" s="1" t="s">
        <v>962</v>
      </c>
      <c r="H523" s="1">
        <v>93529</v>
      </c>
      <c r="I523" s="4">
        <v>1</v>
      </c>
      <c r="J523" s="4">
        <v>54</v>
      </c>
      <c r="K523" s="4" t="str">
        <f t="shared" si="33"/>
        <v>Veteran</v>
      </c>
      <c r="L523" s="1" t="s">
        <v>74</v>
      </c>
      <c r="M523" s="1" t="s">
        <v>38</v>
      </c>
      <c r="N523" s="7">
        <v>36.090000000000003</v>
      </c>
      <c r="O523" s="1" t="s">
        <v>38</v>
      </c>
      <c r="P523" s="1" t="s">
        <v>38</v>
      </c>
      <c r="Q523" s="1" t="s">
        <v>77</v>
      </c>
      <c r="R523" s="7">
        <v>59</v>
      </c>
      <c r="S523" s="1" t="s">
        <v>41</v>
      </c>
      <c r="T523" s="1" t="s">
        <v>41</v>
      </c>
      <c r="U523" s="1" t="s">
        <v>38</v>
      </c>
      <c r="V523" s="1" t="s">
        <v>41</v>
      </c>
      <c r="W523" s="1" t="s">
        <v>41</v>
      </c>
      <c r="X523" s="1" t="s">
        <v>38</v>
      </c>
      <c r="Y523" s="1" t="s">
        <v>38</v>
      </c>
      <c r="Z523" s="1" t="s">
        <v>38</v>
      </c>
      <c r="AA523" s="1" t="s">
        <v>71</v>
      </c>
      <c r="AB523" s="1" t="s">
        <v>41</v>
      </c>
      <c r="AC523" s="1" t="s">
        <v>44</v>
      </c>
      <c r="AD523" s="7">
        <v>63.35</v>
      </c>
      <c r="AE523" s="7">
        <v>3409.1</v>
      </c>
      <c r="AF523" s="7">
        <v>0</v>
      </c>
      <c r="AG523" s="7">
        <v>0</v>
      </c>
      <c r="AH523" s="7">
        <v>1948.86</v>
      </c>
      <c r="AI523" s="7">
        <v>5357.96</v>
      </c>
      <c r="AJ523" s="7">
        <f t="shared" si="34"/>
        <v>99.221481481481476</v>
      </c>
      <c r="AK523" s="7" t="s">
        <v>8249</v>
      </c>
      <c r="AL523" s="1" t="s">
        <v>45</v>
      </c>
      <c r="AM523" s="1">
        <f t="shared" si="35"/>
        <v>0</v>
      </c>
      <c r="AN523" s="1" t="s">
        <v>8232</v>
      </c>
      <c r="AO523" s="1" t="s">
        <v>108</v>
      </c>
      <c r="AP523" s="4">
        <f>1</f>
        <v>1</v>
      </c>
    </row>
    <row r="524" spans="1:42" x14ac:dyDescent="0.3">
      <c r="A524" s="1" t="s">
        <v>963</v>
      </c>
      <c r="B524" s="1" t="s">
        <v>37</v>
      </c>
      <c r="C524" s="4">
        <v>58</v>
      </c>
      <c r="D524" s="4" t="str">
        <f t="shared" si="32"/>
        <v>Senior Citizen</v>
      </c>
      <c r="E524" s="1" t="s">
        <v>8253</v>
      </c>
      <c r="F524" s="1" t="s">
        <v>8254</v>
      </c>
      <c r="G524" s="1" t="s">
        <v>964</v>
      </c>
      <c r="H524" s="1">
        <v>92324</v>
      </c>
      <c r="I524" s="4">
        <v>0</v>
      </c>
      <c r="J524" s="4">
        <v>1</v>
      </c>
      <c r="K524" s="4" t="str">
        <f t="shared" si="33"/>
        <v>New</v>
      </c>
      <c r="L524" s="1" t="s">
        <v>52</v>
      </c>
      <c r="M524" s="1" t="s">
        <v>38</v>
      </c>
      <c r="N524" s="7">
        <v>25.62</v>
      </c>
      <c r="O524" s="1" t="s">
        <v>41</v>
      </c>
      <c r="P524" s="1" t="s">
        <v>41</v>
      </c>
      <c r="Q524" s="1" t="s">
        <v>8232</v>
      </c>
      <c r="R524" s="7">
        <v>0</v>
      </c>
      <c r="S524" s="1" t="s">
        <v>41</v>
      </c>
      <c r="T524" s="1" t="s">
        <v>41</v>
      </c>
      <c r="U524" s="1" t="s">
        <v>41</v>
      </c>
      <c r="V524" s="1" t="s">
        <v>41</v>
      </c>
      <c r="W524" s="1" t="s">
        <v>41</v>
      </c>
      <c r="X524" s="1" t="s">
        <v>41</v>
      </c>
      <c r="Y524" s="1" t="s">
        <v>41</v>
      </c>
      <c r="Z524" s="1" t="s">
        <v>41</v>
      </c>
      <c r="AA524" s="1" t="s">
        <v>49</v>
      </c>
      <c r="AB524" s="1" t="s">
        <v>41</v>
      </c>
      <c r="AC524" s="1" t="s">
        <v>54</v>
      </c>
      <c r="AD524" s="7">
        <v>19.3</v>
      </c>
      <c r="AE524" s="7">
        <v>19.3</v>
      </c>
      <c r="AF524" s="7">
        <v>0</v>
      </c>
      <c r="AG524" s="7">
        <v>0</v>
      </c>
      <c r="AH524" s="7">
        <v>25.62</v>
      </c>
      <c r="AI524" s="7">
        <v>44.92</v>
      </c>
      <c r="AJ524" s="7">
        <f t="shared" si="34"/>
        <v>44.92</v>
      </c>
      <c r="AK524" s="7" t="s">
        <v>8246</v>
      </c>
      <c r="AL524" s="1" t="s">
        <v>55</v>
      </c>
      <c r="AM524" s="1">
        <f t="shared" si="35"/>
        <v>1</v>
      </c>
      <c r="AN524" s="1" t="s">
        <v>119</v>
      </c>
      <c r="AO524" s="1" t="s">
        <v>193</v>
      </c>
      <c r="AP524" s="4">
        <f>1</f>
        <v>1</v>
      </c>
    </row>
    <row r="525" spans="1:42" x14ac:dyDescent="0.3">
      <c r="A525" s="1" t="s">
        <v>965</v>
      </c>
      <c r="B525" s="1" t="s">
        <v>37</v>
      </c>
      <c r="C525" s="4">
        <v>44</v>
      </c>
      <c r="D525" s="4" t="str">
        <f t="shared" si="32"/>
        <v>Adult</v>
      </c>
      <c r="E525" s="1" t="s">
        <v>3</v>
      </c>
      <c r="F525" s="1" t="s">
        <v>8256</v>
      </c>
      <c r="G525" s="1" t="s">
        <v>966</v>
      </c>
      <c r="H525" s="1">
        <v>93924</v>
      </c>
      <c r="I525" s="4">
        <v>5</v>
      </c>
      <c r="J525" s="4">
        <v>72</v>
      </c>
      <c r="K525" s="4" t="str">
        <f t="shared" si="33"/>
        <v>Veteran</v>
      </c>
      <c r="L525" s="1" t="s">
        <v>70</v>
      </c>
      <c r="M525" s="1" t="s">
        <v>41</v>
      </c>
      <c r="N525" s="7">
        <v>25.420517214274568</v>
      </c>
      <c r="O525" s="1" t="s">
        <v>41</v>
      </c>
      <c r="P525" s="1" t="s">
        <v>38</v>
      </c>
      <c r="Q525" s="1" t="s">
        <v>42</v>
      </c>
      <c r="R525" s="7">
        <v>23</v>
      </c>
      <c r="S525" s="1" t="s">
        <v>38</v>
      </c>
      <c r="T525" s="1" t="s">
        <v>38</v>
      </c>
      <c r="U525" s="1" t="s">
        <v>38</v>
      </c>
      <c r="V525" s="1" t="s">
        <v>38</v>
      </c>
      <c r="W525" s="1" t="s">
        <v>38</v>
      </c>
      <c r="X525" s="1" t="s">
        <v>38</v>
      </c>
      <c r="Y525" s="1" t="s">
        <v>38</v>
      </c>
      <c r="Z525" s="1" t="s">
        <v>38</v>
      </c>
      <c r="AA525" s="1" t="s">
        <v>71</v>
      </c>
      <c r="AB525" s="1" t="s">
        <v>41</v>
      </c>
      <c r="AC525" s="1" t="s">
        <v>54</v>
      </c>
      <c r="AD525" s="7">
        <v>65.7</v>
      </c>
      <c r="AE525" s="7">
        <v>4575.3500000000004</v>
      </c>
      <c r="AF525" s="7">
        <v>0</v>
      </c>
      <c r="AG525" s="7">
        <v>0</v>
      </c>
      <c r="AH525" s="7">
        <v>0</v>
      </c>
      <c r="AI525" s="7">
        <v>4575.3500000000004</v>
      </c>
      <c r="AJ525" s="7">
        <f t="shared" si="34"/>
        <v>63.546527777777783</v>
      </c>
      <c r="AK525" s="7" t="s">
        <v>8249</v>
      </c>
      <c r="AL525" s="1" t="s">
        <v>45</v>
      </c>
      <c r="AM525" s="1">
        <f t="shared" si="35"/>
        <v>0</v>
      </c>
      <c r="AN525" s="1" t="s">
        <v>8232</v>
      </c>
      <c r="AO525" s="1" t="s">
        <v>108</v>
      </c>
      <c r="AP525" s="4">
        <f>1</f>
        <v>1</v>
      </c>
    </row>
    <row r="526" spans="1:42" x14ac:dyDescent="0.3">
      <c r="A526" s="1" t="s">
        <v>967</v>
      </c>
      <c r="B526" s="1" t="s">
        <v>47</v>
      </c>
      <c r="C526" s="4">
        <v>56</v>
      </c>
      <c r="D526" s="4" t="str">
        <f t="shared" si="32"/>
        <v>Senior Citizen</v>
      </c>
      <c r="E526" s="1" t="s">
        <v>8253</v>
      </c>
      <c r="F526" s="1" t="s">
        <v>8254</v>
      </c>
      <c r="G526" s="1" t="s">
        <v>968</v>
      </c>
      <c r="H526" s="1">
        <v>92227</v>
      </c>
      <c r="I526" s="4">
        <v>0</v>
      </c>
      <c r="J526" s="4">
        <v>66</v>
      </c>
      <c r="K526" s="4" t="str">
        <f t="shared" si="33"/>
        <v>Veteran</v>
      </c>
      <c r="L526" s="1" t="s">
        <v>70</v>
      </c>
      <c r="M526" s="1" t="s">
        <v>38</v>
      </c>
      <c r="N526" s="7">
        <v>45.57</v>
      </c>
      <c r="O526" s="1" t="s">
        <v>38</v>
      </c>
      <c r="P526" s="1" t="s">
        <v>38</v>
      </c>
      <c r="Q526" s="1" t="s">
        <v>77</v>
      </c>
      <c r="R526" s="7">
        <v>11</v>
      </c>
      <c r="S526" s="1" t="s">
        <v>38</v>
      </c>
      <c r="T526" s="1" t="s">
        <v>38</v>
      </c>
      <c r="U526" s="1" t="s">
        <v>38</v>
      </c>
      <c r="V526" s="1" t="s">
        <v>41</v>
      </c>
      <c r="W526" s="1" t="s">
        <v>41</v>
      </c>
      <c r="X526" s="1" t="s">
        <v>38</v>
      </c>
      <c r="Y526" s="1" t="s">
        <v>38</v>
      </c>
      <c r="Z526" s="1" t="s">
        <v>38</v>
      </c>
      <c r="AA526" s="1" t="s">
        <v>71</v>
      </c>
      <c r="AB526" s="1" t="s">
        <v>38</v>
      </c>
      <c r="AC526" s="1" t="s">
        <v>44</v>
      </c>
      <c r="AD526" s="7">
        <v>74.599999999999994</v>
      </c>
      <c r="AE526" s="7">
        <v>4798.3999999999996</v>
      </c>
      <c r="AF526" s="7">
        <v>0</v>
      </c>
      <c r="AG526" s="7">
        <v>0</v>
      </c>
      <c r="AH526" s="7">
        <v>3007.62</v>
      </c>
      <c r="AI526" s="7">
        <v>7806.02</v>
      </c>
      <c r="AJ526" s="7">
        <f t="shared" si="34"/>
        <v>118.27303030303031</v>
      </c>
      <c r="AK526" s="7" t="s">
        <v>8247</v>
      </c>
      <c r="AL526" s="1" t="s">
        <v>45</v>
      </c>
      <c r="AM526" s="1">
        <f t="shared" si="35"/>
        <v>0</v>
      </c>
      <c r="AN526" s="1" t="s">
        <v>8232</v>
      </c>
      <c r="AO526" s="1" t="s">
        <v>108</v>
      </c>
      <c r="AP526" s="4">
        <f>1</f>
        <v>1</v>
      </c>
    </row>
    <row r="527" spans="1:42" x14ac:dyDescent="0.3">
      <c r="A527" s="1" t="s">
        <v>969</v>
      </c>
      <c r="B527" s="1" t="s">
        <v>37</v>
      </c>
      <c r="C527" s="4">
        <v>49</v>
      </c>
      <c r="D527" s="4" t="str">
        <f t="shared" si="32"/>
        <v>Adult</v>
      </c>
      <c r="E527" s="1" t="s">
        <v>3</v>
      </c>
      <c r="F527" s="1" t="s">
        <v>8255</v>
      </c>
      <c r="G527" s="1" t="s">
        <v>970</v>
      </c>
      <c r="H527" s="1">
        <v>92315</v>
      </c>
      <c r="I527" s="4">
        <v>8</v>
      </c>
      <c r="J527" s="4">
        <v>16</v>
      </c>
      <c r="K527" s="4" t="str">
        <f t="shared" si="33"/>
        <v>Loyal</v>
      </c>
      <c r="L527" s="1" t="s">
        <v>60</v>
      </c>
      <c r="M527" s="1" t="s">
        <v>38</v>
      </c>
      <c r="N527" s="7">
        <v>46.45</v>
      </c>
      <c r="O527" s="1" t="s">
        <v>38</v>
      </c>
      <c r="P527" s="1" t="s">
        <v>38</v>
      </c>
      <c r="Q527" s="1" t="s">
        <v>53</v>
      </c>
      <c r="R527" s="7">
        <v>12</v>
      </c>
      <c r="S527" s="1" t="s">
        <v>38</v>
      </c>
      <c r="T527" s="1" t="s">
        <v>41</v>
      </c>
      <c r="U527" s="1" t="s">
        <v>38</v>
      </c>
      <c r="V527" s="1" t="s">
        <v>38</v>
      </c>
      <c r="W527" s="1" t="s">
        <v>38</v>
      </c>
      <c r="X527" s="1" t="s">
        <v>38</v>
      </c>
      <c r="Y527" s="1" t="s">
        <v>38</v>
      </c>
      <c r="Z527" s="1" t="s">
        <v>38</v>
      </c>
      <c r="AA527" s="1" t="s">
        <v>49</v>
      </c>
      <c r="AB527" s="1" t="s">
        <v>38</v>
      </c>
      <c r="AC527" s="1" t="s">
        <v>54</v>
      </c>
      <c r="AD527" s="7">
        <v>112.95</v>
      </c>
      <c r="AE527" s="7">
        <v>1882.55</v>
      </c>
      <c r="AF527" s="7">
        <v>0</v>
      </c>
      <c r="AG527" s="7">
        <v>0</v>
      </c>
      <c r="AH527" s="7">
        <v>743.2</v>
      </c>
      <c r="AI527" s="7">
        <v>2625.75</v>
      </c>
      <c r="AJ527" s="7">
        <f t="shared" si="34"/>
        <v>164.109375</v>
      </c>
      <c r="AK527" s="7" t="s">
        <v>8248</v>
      </c>
      <c r="AL527" s="1" t="s">
        <v>45</v>
      </c>
      <c r="AM527" s="1">
        <f t="shared" si="35"/>
        <v>0</v>
      </c>
      <c r="AN527" s="1" t="s">
        <v>8232</v>
      </c>
      <c r="AO527" s="1" t="s">
        <v>108</v>
      </c>
      <c r="AP527" s="4">
        <f>1</f>
        <v>1</v>
      </c>
    </row>
    <row r="528" spans="1:42" x14ac:dyDescent="0.3">
      <c r="A528" s="1" t="s">
        <v>971</v>
      </c>
      <c r="B528" s="1" t="s">
        <v>47</v>
      </c>
      <c r="C528" s="4">
        <v>33</v>
      </c>
      <c r="D528" s="4" t="str">
        <f t="shared" si="32"/>
        <v>Adult</v>
      </c>
      <c r="E528" s="1" t="s">
        <v>8253</v>
      </c>
      <c r="F528" s="1" t="s">
        <v>8254</v>
      </c>
      <c r="G528" s="1" t="s">
        <v>161</v>
      </c>
      <c r="H528" s="1">
        <v>95240</v>
      </c>
      <c r="I528" s="4">
        <v>0</v>
      </c>
      <c r="J528" s="4">
        <v>3</v>
      </c>
      <c r="K528" s="4" t="str">
        <f t="shared" si="33"/>
        <v>New</v>
      </c>
      <c r="L528" s="1" t="s">
        <v>52</v>
      </c>
      <c r="M528" s="1" t="s">
        <v>38</v>
      </c>
      <c r="N528" s="7">
        <v>49.4</v>
      </c>
      <c r="O528" s="1" t="s">
        <v>41</v>
      </c>
      <c r="P528" s="1" t="s">
        <v>38</v>
      </c>
      <c r="Q528" s="1" t="s">
        <v>53</v>
      </c>
      <c r="R528" s="7">
        <v>10</v>
      </c>
      <c r="S528" s="1" t="s">
        <v>41</v>
      </c>
      <c r="T528" s="1" t="s">
        <v>41</v>
      </c>
      <c r="U528" s="1" t="s">
        <v>38</v>
      </c>
      <c r="V528" s="1" t="s">
        <v>38</v>
      </c>
      <c r="W528" s="1" t="s">
        <v>38</v>
      </c>
      <c r="X528" s="1" t="s">
        <v>41</v>
      </c>
      <c r="Y528" s="1" t="s">
        <v>41</v>
      </c>
      <c r="Z528" s="1" t="s">
        <v>38</v>
      </c>
      <c r="AA528" s="1" t="s">
        <v>49</v>
      </c>
      <c r="AB528" s="1" t="s">
        <v>38</v>
      </c>
      <c r="AC528" s="1" t="s">
        <v>44</v>
      </c>
      <c r="AD528" s="7">
        <v>88.35</v>
      </c>
      <c r="AE528" s="7">
        <v>262.05</v>
      </c>
      <c r="AF528" s="7">
        <v>0</v>
      </c>
      <c r="AG528" s="7">
        <v>0</v>
      </c>
      <c r="AH528" s="7">
        <v>148.19999999999999</v>
      </c>
      <c r="AI528" s="7">
        <v>410.25</v>
      </c>
      <c r="AJ528" s="7">
        <f t="shared" si="34"/>
        <v>136.75</v>
      </c>
      <c r="AK528" s="7" t="s">
        <v>8247</v>
      </c>
      <c r="AL528" s="1" t="s">
        <v>55</v>
      </c>
      <c r="AM528" s="1">
        <f t="shared" si="35"/>
        <v>1</v>
      </c>
      <c r="AN528" s="1" t="s">
        <v>56</v>
      </c>
      <c r="AO528" s="1" t="s">
        <v>212</v>
      </c>
      <c r="AP528" s="4">
        <f>1</f>
        <v>1</v>
      </c>
    </row>
    <row r="529" spans="1:42" x14ac:dyDescent="0.3">
      <c r="A529" s="1" t="s">
        <v>972</v>
      </c>
      <c r="B529" s="1" t="s">
        <v>47</v>
      </c>
      <c r="C529" s="4">
        <v>19</v>
      </c>
      <c r="D529" s="4" t="str">
        <f t="shared" si="32"/>
        <v>Teenager</v>
      </c>
      <c r="E529" s="1" t="s">
        <v>3</v>
      </c>
      <c r="F529" s="1" t="s">
        <v>8256</v>
      </c>
      <c r="G529" s="1" t="s">
        <v>142</v>
      </c>
      <c r="H529" s="1">
        <v>95202</v>
      </c>
      <c r="I529" s="4">
        <v>7</v>
      </c>
      <c r="J529" s="4">
        <v>11</v>
      </c>
      <c r="K529" s="4" t="str">
        <f t="shared" si="33"/>
        <v>New</v>
      </c>
      <c r="L529" s="1" t="s">
        <v>40</v>
      </c>
      <c r="M529" s="1" t="s">
        <v>38</v>
      </c>
      <c r="N529" s="7">
        <v>16.71</v>
      </c>
      <c r="O529" s="1" t="s">
        <v>38</v>
      </c>
      <c r="P529" s="1" t="s">
        <v>38</v>
      </c>
      <c r="Q529" s="1" t="s">
        <v>77</v>
      </c>
      <c r="R529" s="7">
        <v>59</v>
      </c>
      <c r="S529" s="1" t="s">
        <v>38</v>
      </c>
      <c r="T529" s="1" t="s">
        <v>41</v>
      </c>
      <c r="U529" s="1" t="s">
        <v>41</v>
      </c>
      <c r="V529" s="1" t="s">
        <v>41</v>
      </c>
      <c r="W529" s="1" t="s">
        <v>38</v>
      </c>
      <c r="X529" s="1" t="s">
        <v>41</v>
      </c>
      <c r="Y529" s="1" t="s">
        <v>41</v>
      </c>
      <c r="Z529" s="1" t="s">
        <v>38</v>
      </c>
      <c r="AA529" s="1" t="s">
        <v>49</v>
      </c>
      <c r="AB529" s="1" t="s">
        <v>38</v>
      </c>
      <c r="AC529" s="1" t="s">
        <v>54</v>
      </c>
      <c r="AD529" s="7">
        <v>65.150000000000006</v>
      </c>
      <c r="AE529" s="7">
        <v>723.35</v>
      </c>
      <c r="AF529" s="7">
        <v>0</v>
      </c>
      <c r="AG529" s="7">
        <v>0</v>
      </c>
      <c r="AH529" s="7">
        <v>183.81</v>
      </c>
      <c r="AI529" s="7">
        <v>907.16</v>
      </c>
      <c r="AJ529" s="7">
        <f t="shared" si="34"/>
        <v>82.469090909090909</v>
      </c>
      <c r="AK529" s="7" t="s">
        <v>8249</v>
      </c>
      <c r="AL529" s="1" t="s">
        <v>45</v>
      </c>
      <c r="AM529" s="1">
        <f t="shared" si="35"/>
        <v>0</v>
      </c>
      <c r="AN529" s="1" t="s">
        <v>8232</v>
      </c>
      <c r="AO529" s="1" t="s">
        <v>108</v>
      </c>
      <c r="AP529" s="4">
        <f>1</f>
        <v>1</v>
      </c>
    </row>
    <row r="530" spans="1:42" x14ac:dyDescent="0.3">
      <c r="A530" s="1" t="s">
        <v>973</v>
      </c>
      <c r="B530" s="1" t="s">
        <v>37</v>
      </c>
      <c r="C530" s="4">
        <v>44</v>
      </c>
      <c r="D530" s="4" t="str">
        <f t="shared" si="32"/>
        <v>Adult</v>
      </c>
      <c r="E530" s="1" t="s">
        <v>3</v>
      </c>
      <c r="F530" s="1" t="s">
        <v>8255</v>
      </c>
      <c r="G530" s="1" t="s">
        <v>974</v>
      </c>
      <c r="H530" s="1">
        <v>92059</v>
      </c>
      <c r="I530" s="4">
        <v>6</v>
      </c>
      <c r="J530" s="4">
        <v>71</v>
      </c>
      <c r="K530" s="4" t="str">
        <f t="shared" si="33"/>
        <v>Veteran</v>
      </c>
      <c r="L530" s="1" t="s">
        <v>70</v>
      </c>
      <c r="M530" s="1" t="s">
        <v>41</v>
      </c>
      <c r="N530" s="7">
        <v>25.420517214274568</v>
      </c>
      <c r="O530" s="1" t="s">
        <v>41</v>
      </c>
      <c r="P530" s="1" t="s">
        <v>38</v>
      </c>
      <c r="Q530" s="1" t="s">
        <v>42</v>
      </c>
      <c r="R530" s="7">
        <v>19</v>
      </c>
      <c r="S530" s="1" t="s">
        <v>38</v>
      </c>
      <c r="T530" s="1" t="s">
        <v>38</v>
      </c>
      <c r="U530" s="1" t="s">
        <v>41</v>
      </c>
      <c r="V530" s="1" t="s">
        <v>38</v>
      </c>
      <c r="W530" s="1" t="s">
        <v>38</v>
      </c>
      <c r="X530" s="1" t="s">
        <v>38</v>
      </c>
      <c r="Y530" s="1" t="s">
        <v>38</v>
      </c>
      <c r="Z530" s="1" t="s">
        <v>38</v>
      </c>
      <c r="AA530" s="1" t="s">
        <v>71</v>
      </c>
      <c r="AB530" s="1" t="s">
        <v>41</v>
      </c>
      <c r="AC530" s="1" t="s">
        <v>54</v>
      </c>
      <c r="AD530" s="7">
        <v>59.7</v>
      </c>
      <c r="AE530" s="7">
        <v>4122.6499999999996</v>
      </c>
      <c r="AF530" s="7">
        <v>0</v>
      </c>
      <c r="AG530" s="7">
        <v>0</v>
      </c>
      <c r="AH530" s="7">
        <v>0</v>
      </c>
      <c r="AI530" s="7">
        <v>4122.6499999999996</v>
      </c>
      <c r="AJ530" s="7">
        <f t="shared" si="34"/>
        <v>58.065492957746471</v>
      </c>
      <c r="AK530" s="7" t="s">
        <v>8249</v>
      </c>
      <c r="AL530" s="1" t="s">
        <v>45</v>
      </c>
      <c r="AM530" s="1">
        <f t="shared" si="35"/>
        <v>0</v>
      </c>
      <c r="AN530" s="1" t="s">
        <v>8232</v>
      </c>
      <c r="AO530" s="1" t="s">
        <v>108</v>
      </c>
      <c r="AP530" s="4">
        <f>1</f>
        <v>1</v>
      </c>
    </row>
    <row r="531" spans="1:42" x14ac:dyDescent="0.3">
      <c r="A531" s="1" t="s">
        <v>975</v>
      </c>
      <c r="B531" s="1" t="s">
        <v>47</v>
      </c>
      <c r="C531" s="4">
        <v>43</v>
      </c>
      <c r="D531" s="4" t="str">
        <f t="shared" si="32"/>
        <v>Adult</v>
      </c>
      <c r="E531" s="1" t="s">
        <v>8253</v>
      </c>
      <c r="F531" s="1" t="s">
        <v>8254</v>
      </c>
      <c r="G531" s="1" t="s">
        <v>976</v>
      </c>
      <c r="H531" s="1">
        <v>92805</v>
      </c>
      <c r="I531" s="4">
        <v>0</v>
      </c>
      <c r="J531" s="4">
        <v>9</v>
      </c>
      <c r="K531" s="4" t="str">
        <f t="shared" si="33"/>
        <v>New</v>
      </c>
      <c r="L531" s="1" t="s">
        <v>40</v>
      </c>
      <c r="M531" s="1" t="s">
        <v>41</v>
      </c>
      <c r="N531" s="7">
        <v>25.420517214274568</v>
      </c>
      <c r="O531" s="1" t="s">
        <v>41</v>
      </c>
      <c r="P531" s="1" t="s">
        <v>38</v>
      </c>
      <c r="Q531" s="1" t="s">
        <v>77</v>
      </c>
      <c r="R531" s="7">
        <v>9</v>
      </c>
      <c r="S531" s="1" t="s">
        <v>41</v>
      </c>
      <c r="T531" s="1" t="s">
        <v>41</v>
      </c>
      <c r="U531" s="1" t="s">
        <v>41</v>
      </c>
      <c r="V531" s="1" t="s">
        <v>41</v>
      </c>
      <c r="W531" s="1" t="s">
        <v>38</v>
      </c>
      <c r="X531" s="1" t="s">
        <v>41</v>
      </c>
      <c r="Y531" s="1" t="s">
        <v>41</v>
      </c>
      <c r="Z531" s="1" t="s">
        <v>38</v>
      </c>
      <c r="AA531" s="1" t="s">
        <v>49</v>
      </c>
      <c r="AB531" s="1" t="s">
        <v>38</v>
      </c>
      <c r="AC531" s="1" t="s">
        <v>44</v>
      </c>
      <c r="AD531" s="7">
        <v>34.700000000000003</v>
      </c>
      <c r="AE531" s="7">
        <v>296.10000000000002</v>
      </c>
      <c r="AF531" s="7">
        <v>0</v>
      </c>
      <c r="AG531" s="7">
        <v>0</v>
      </c>
      <c r="AH531" s="7">
        <v>0</v>
      </c>
      <c r="AI531" s="7">
        <v>296.10000000000002</v>
      </c>
      <c r="AJ531" s="7">
        <f t="shared" si="34"/>
        <v>32.900000000000006</v>
      </c>
      <c r="AK531" s="7" t="s">
        <v>8246</v>
      </c>
      <c r="AL531" s="1" t="s">
        <v>55</v>
      </c>
      <c r="AM531" s="1">
        <f t="shared" si="35"/>
        <v>1</v>
      </c>
      <c r="AN531" s="1" t="s">
        <v>56</v>
      </c>
      <c r="AO531" s="1" t="s">
        <v>201</v>
      </c>
      <c r="AP531" s="4">
        <f>1</f>
        <v>1</v>
      </c>
    </row>
    <row r="532" spans="1:42" x14ac:dyDescent="0.3">
      <c r="A532" s="1" t="s">
        <v>977</v>
      </c>
      <c r="B532" s="1" t="s">
        <v>47</v>
      </c>
      <c r="C532" s="4">
        <v>60</v>
      </c>
      <c r="D532" s="4" t="str">
        <f t="shared" si="32"/>
        <v>Senior Citizen</v>
      </c>
      <c r="E532" s="1" t="s">
        <v>8253</v>
      </c>
      <c r="F532" s="1" t="s">
        <v>8254</v>
      </c>
      <c r="G532" s="1" t="s">
        <v>350</v>
      </c>
      <c r="H532" s="1">
        <v>94618</v>
      </c>
      <c r="I532" s="4">
        <v>0</v>
      </c>
      <c r="J532" s="4">
        <v>57</v>
      </c>
      <c r="K532" s="4" t="str">
        <f t="shared" si="33"/>
        <v>Veteran</v>
      </c>
      <c r="L532" s="1" t="s">
        <v>40</v>
      </c>
      <c r="M532" s="1" t="s">
        <v>38</v>
      </c>
      <c r="N532" s="7">
        <v>1.69</v>
      </c>
      <c r="O532" s="1" t="s">
        <v>41</v>
      </c>
      <c r="P532" s="1" t="s">
        <v>41</v>
      </c>
      <c r="Q532" s="1" t="s">
        <v>8232</v>
      </c>
      <c r="R532" s="7">
        <v>0</v>
      </c>
      <c r="S532" s="1" t="s">
        <v>41</v>
      </c>
      <c r="T532" s="1" t="s">
        <v>41</v>
      </c>
      <c r="U532" s="1" t="s">
        <v>41</v>
      </c>
      <c r="V532" s="1" t="s">
        <v>41</v>
      </c>
      <c r="W532" s="1" t="s">
        <v>41</v>
      </c>
      <c r="X532" s="1" t="s">
        <v>41</v>
      </c>
      <c r="Y532" s="1" t="s">
        <v>41</v>
      </c>
      <c r="Z532" s="1" t="s">
        <v>41</v>
      </c>
      <c r="AA532" s="1" t="s">
        <v>71</v>
      </c>
      <c r="AB532" s="1" t="s">
        <v>41</v>
      </c>
      <c r="AC532" s="1" t="s">
        <v>54</v>
      </c>
      <c r="AD532" s="7">
        <v>20.65</v>
      </c>
      <c r="AE532" s="7">
        <v>1125.5999999999999</v>
      </c>
      <c r="AF532" s="7">
        <v>0</v>
      </c>
      <c r="AG532" s="7">
        <v>0</v>
      </c>
      <c r="AH532" s="7">
        <v>96.33</v>
      </c>
      <c r="AI532" s="7">
        <v>1221.93</v>
      </c>
      <c r="AJ532" s="7">
        <f t="shared" si="34"/>
        <v>21.437368421052632</v>
      </c>
      <c r="AK532" s="7" t="s">
        <v>8246</v>
      </c>
      <c r="AL532" s="1" t="s">
        <v>45</v>
      </c>
      <c r="AM532" s="1">
        <f t="shared" si="35"/>
        <v>0</v>
      </c>
      <c r="AN532" s="1" t="s">
        <v>8232</v>
      </c>
      <c r="AO532" s="1" t="s">
        <v>108</v>
      </c>
      <c r="AP532" s="4">
        <f>1</f>
        <v>1</v>
      </c>
    </row>
    <row r="533" spans="1:42" x14ac:dyDescent="0.3">
      <c r="A533" s="1" t="s">
        <v>978</v>
      </c>
      <c r="B533" s="1" t="s">
        <v>47</v>
      </c>
      <c r="C533" s="4">
        <v>65</v>
      </c>
      <c r="D533" s="4" t="str">
        <f t="shared" si="32"/>
        <v>Senior Citizen</v>
      </c>
      <c r="E533" s="1" t="s">
        <v>8253</v>
      </c>
      <c r="F533" s="1" t="s">
        <v>8254</v>
      </c>
      <c r="G533" s="1" t="s">
        <v>389</v>
      </c>
      <c r="H533" s="1">
        <v>94102</v>
      </c>
      <c r="I533" s="4">
        <v>0</v>
      </c>
      <c r="J533" s="4">
        <v>9</v>
      </c>
      <c r="K533" s="4" t="str">
        <f t="shared" si="33"/>
        <v>New</v>
      </c>
      <c r="L533" s="1" t="s">
        <v>40</v>
      </c>
      <c r="M533" s="1" t="s">
        <v>38</v>
      </c>
      <c r="N533" s="7">
        <v>48.71</v>
      </c>
      <c r="O533" s="1" t="s">
        <v>38</v>
      </c>
      <c r="P533" s="1" t="s">
        <v>38</v>
      </c>
      <c r="Q533" s="1" t="s">
        <v>53</v>
      </c>
      <c r="R533" s="7">
        <v>15</v>
      </c>
      <c r="S533" s="1" t="s">
        <v>41</v>
      </c>
      <c r="T533" s="1" t="s">
        <v>41</v>
      </c>
      <c r="U533" s="1" t="s">
        <v>38</v>
      </c>
      <c r="V533" s="1" t="s">
        <v>41</v>
      </c>
      <c r="W533" s="1" t="s">
        <v>38</v>
      </c>
      <c r="X533" s="1" t="s">
        <v>38</v>
      </c>
      <c r="Y533" s="1" t="s">
        <v>38</v>
      </c>
      <c r="Z533" s="1" t="s">
        <v>38</v>
      </c>
      <c r="AA533" s="1" t="s">
        <v>49</v>
      </c>
      <c r="AB533" s="1" t="s">
        <v>38</v>
      </c>
      <c r="AC533" s="1" t="s">
        <v>54</v>
      </c>
      <c r="AD533" s="7">
        <v>100.5</v>
      </c>
      <c r="AE533" s="7">
        <v>918.6</v>
      </c>
      <c r="AF533" s="7">
        <v>0</v>
      </c>
      <c r="AG533" s="7">
        <v>0</v>
      </c>
      <c r="AH533" s="7">
        <v>438.39</v>
      </c>
      <c r="AI533" s="7">
        <v>1356.99</v>
      </c>
      <c r="AJ533" s="7">
        <f t="shared" si="34"/>
        <v>150.77666666666667</v>
      </c>
      <c r="AK533" s="7" t="s">
        <v>8248</v>
      </c>
      <c r="AL533" s="1" t="s">
        <v>55</v>
      </c>
      <c r="AM533" s="1">
        <f t="shared" si="35"/>
        <v>1</v>
      </c>
      <c r="AN533" s="1" t="s">
        <v>56</v>
      </c>
      <c r="AO533" s="1" t="s">
        <v>57</v>
      </c>
      <c r="AP533" s="4">
        <f>1</f>
        <v>1</v>
      </c>
    </row>
    <row r="534" spans="1:42" x14ac:dyDescent="0.3">
      <c r="A534" s="1" t="s">
        <v>979</v>
      </c>
      <c r="B534" s="1" t="s">
        <v>47</v>
      </c>
      <c r="C534" s="4">
        <v>26</v>
      </c>
      <c r="D534" s="4" t="str">
        <f t="shared" si="32"/>
        <v>Adult</v>
      </c>
      <c r="E534" s="1" t="s">
        <v>3</v>
      </c>
      <c r="F534" s="1" t="s">
        <v>8254</v>
      </c>
      <c r="G534" s="1" t="s">
        <v>980</v>
      </c>
      <c r="H534" s="1">
        <v>95360</v>
      </c>
      <c r="I534" s="4">
        <v>6</v>
      </c>
      <c r="J534" s="4">
        <v>62</v>
      </c>
      <c r="K534" s="4" t="str">
        <f t="shared" si="33"/>
        <v>Veteran</v>
      </c>
      <c r="L534" s="1" t="s">
        <v>40</v>
      </c>
      <c r="M534" s="1" t="s">
        <v>38</v>
      </c>
      <c r="N534" s="7">
        <v>32.28</v>
      </c>
      <c r="O534" s="1" t="s">
        <v>38</v>
      </c>
      <c r="P534" s="1" t="s">
        <v>41</v>
      </c>
      <c r="Q534" s="1" t="s">
        <v>8232</v>
      </c>
      <c r="R534" s="7">
        <v>0</v>
      </c>
      <c r="S534" s="1" t="s">
        <v>41</v>
      </c>
      <c r="T534" s="1" t="s">
        <v>41</v>
      </c>
      <c r="U534" s="1" t="s">
        <v>41</v>
      </c>
      <c r="V534" s="1" t="s">
        <v>41</v>
      </c>
      <c r="W534" s="1" t="s">
        <v>41</v>
      </c>
      <c r="X534" s="1" t="s">
        <v>41</v>
      </c>
      <c r="Y534" s="1" t="s">
        <v>41</v>
      </c>
      <c r="Z534" s="1" t="s">
        <v>41</v>
      </c>
      <c r="AA534" s="1" t="s">
        <v>43</v>
      </c>
      <c r="AB534" s="1" t="s">
        <v>38</v>
      </c>
      <c r="AC534" s="1" t="s">
        <v>44</v>
      </c>
      <c r="AD534" s="7">
        <v>23.75</v>
      </c>
      <c r="AE534" s="7">
        <v>1446.8</v>
      </c>
      <c r="AF534" s="7">
        <v>0</v>
      </c>
      <c r="AG534" s="7">
        <v>0</v>
      </c>
      <c r="AH534" s="7">
        <v>2001.36</v>
      </c>
      <c r="AI534" s="7">
        <v>3448.16</v>
      </c>
      <c r="AJ534" s="7">
        <f t="shared" si="34"/>
        <v>55.615483870967736</v>
      </c>
      <c r="AK534" s="7" t="s">
        <v>8249</v>
      </c>
      <c r="AL534" s="1" t="s">
        <v>45</v>
      </c>
      <c r="AM534" s="1">
        <f t="shared" si="35"/>
        <v>0</v>
      </c>
      <c r="AN534" s="1" t="s">
        <v>8232</v>
      </c>
      <c r="AO534" s="1" t="s">
        <v>108</v>
      </c>
      <c r="AP534" s="4">
        <f>1</f>
        <v>1</v>
      </c>
    </row>
    <row r="535" spans="1:42" x14ac:dyDescent="0.3">
      <c r="A535" s="1" t="s">
        <v>981</v>
      </c>
      <c r="B535" s="1" t="s">
        <v>47</v>
      </c>
      <c r="C535" s="4">
        <v>22</v>
      </c>
      <c r="D535" s="4" t="str">
        <f t="shared" si="32"/>
        <v>Teenager</v>
      </c>
      <c r="E535" s="1" t="s">
        <v>8253</v>
      </c>
      <c r="F535" s="1" t="s">
        <v>8255</v>
      </c>
      <c r="G535" s="1" t="s">
        <v>559</v>
      </c>
      <c r="H535" s="1">
        <v>93962</v>
      </c>
      <c r="I535" s="4">
        <v>0</v>
      </c>
      <c r="J535" s="4">
        <v>72</v>
      </c>
      <c r="K535" s="4" t="str">
        <f t="shared" si="33"/>
        <v>Veteran</v>
      </c>
      <c r="L535" s="1" t="s">
        <v>40</v>
      </c>
      <c r="M535" s="1" t="s">
        <v>38</v>
      </c>
      <c r="N535" s="7">
        <v>31.93</v>
      </c>
      <c r="O535" s="1" t="s">
        <v>41</v>
      </c>
      <c r="P535" s="1" t="s">
        <v>41</v>
      </c>
      <c r="Q535" s="1" t="s">
        <v>8232</v>
      </c>
      <c r="R535" s="7">
        <v>0</v>
      </c>
      <c r="S535" s="1" t="s">
        <v>41</v>
      </c>
      <c r="T535" s="1" t="s">
        <v>41</v>
      </c>
      <c r="U535" s="1" t="s">
        <v>41</v>
      </c>
      <c r="V535" s="1" t="s">
        <v>41</v>
      </c>
      <c r="W535" s="1" t="s">
        <v>41</v>
      </c>
      <c r="X535" s="1" t="s">
        <v>41</v>
      </c>
      <c r="Y535" s="1" t="s">
        <v>41</v>
      </c>
      <c r="Z535" s="1" t="s">
        <v>41</v>
      </c>
      <c r="AA535" s="1" t="s">
        <v>71</v>
      </c>
      <c r="AB535" s="1" t="s">
        <v>41</v>
      </c>
      <c r="AC535" s="1" t="s">
        <v>44</v>
      </c>
      <c r="AD535" s="7">
        <v>19.899999999999999</v>
      </c>
      <c r="AE535" s="7">
        <v>1529.65</v>
      </c>
      <c r="AF535" s="7">
        <v>0</v>
      </c>
      <c r="AG535" s="7">
        <v>0</v>
      </c>
      <c r="AH535" s="7">
        <v>2298.96</v>
      </c>
      <c r="AI535" s="7">
        <v>3828.61</v>
      </c>
      <c r="AJ535" s="7">
        <f t="shared" si="34"/>
        <v>53.175138888888888</v>
      </c>
      <c r="AK535" s="7" t="s">
        <v>8249</v>
      </c>
      <c r="AL535" s="1" t="s">
        <v>45</v>
      </c>
      <c r="AM535" s="1">
        <f t="shared" si="35"/>
        <v>0</v>
      </c>
      <c r="AN535" s="1" t="s">
        <v>8232</v>
      </c>
      <c r="AO535" s="1" t="s">
        <v>108</v>
      </c>
      <c r="AP535" s="4">
        <f>1</f>
        <v>1</v>
      </c>
    </row>
    <row r="536" spans="1:42" x14ac:dyDescent="0.3">
      <c r="A536" s="1" t="s">
        <v>982</v>
      </c>
      <c r="B536" s="1" t="s">
        <v>37</v>
      </c>
      <c r="C536" s="4">
        <v>72</v>
      </c>
      <c r="D536" s="4" t="str">
        <f t="shared" si="32"/>
        <v>Senior Citizen</v>
      </c>
      <c r="E536" s="1" t="s">
        <v>8253</v>
      </c>
      <c r="F536" s="1" t="s">
        <v>8254</v>
      </c>
      <c r="G536" s="1" t="s">
        <v>983</v>
      </c>
      <c r="H536" s="1">
        <v>91607</v>
      </c>
      <c r="I536" s="4">
        <v>0</v>
      </c>
      <c r="J536" s="4">
        <v>66</v>
      </c>
      <c r="K536" s="4" t="str">
        <f t="shared" si="33"/>
        <v>Veteran</v>
      </c>
      <c r="L536" s="1" t="s">
        <v>40</v>
      </c>
      <c r="M536" s="1" t="s">
        <v>38</v>
      </c>
      <c r="N536" s="7">
        <v>3.57</v>
      </c>
      <c r="O536" s="1" t="s">
        <v>38</v>
      </c>
      <c r="P536" s="1" t="s">
        <v>38</v>
      </c>
      <c r="Q536" s="1" t="s">
        <v>53</v>
      </c>
      <c r="R536" s="7">
        <v>28</v>
      </c>
      <c r="S536" s="1" t="s">
        <v>41</v>
      </c>
      <c r="T536" s="1" t="s">
        <v>38</v>
      </c>
      <c r="U536" s="1" t="s">
        <v>38</v>
      </c>
      <c r="V536" s="1" t="s">
        <v>41</v>
      </c>
      <c r="W536" s="1" t="s">
        <v>38</v>
      </c>
      <c r="X536" s="1" t="s">
        <v>38</v>
      </c>
      <c r="Y536" s="1" t="s">
        <v>41</v>
      </c>
      <c r="Z536" s="1" t="s">
        <v>38</v>
      </c>
      <c r="AA536" s="1" t="s">
        <v>43</v>
      </c>
      <c r="AB536" s="1" t="s">
        <v>41</v>
      </c>
      <c r="AC536" s="1" t="s">
        <v>54</v>
      </c>
      <c r="AD536" s="7">
        <v>108.1</v>
      </c>
      <c r="AE536" s="7">
        <v>7238.6</v>
      </c>
      <c r="AF536" s="7">
        <v>0</v>
      </c>
      <c r="AG536" s="7">
        <v>0</v>
      </c>
      <c r="AH536" s="7">
        <v>235.62</v>
      </c>
      <c r="AI536" s="7">
        <v>7474.22</v>
      </c>
      <c r="AJ536" s="7">
        <f t="shared" si="34"/>
        <v>113.24575757575758</v>
      </c>
      <c r="AK536" s="7" t="s">
        <v>8247</v>
      </c>
      <c r="AL536" s="1" t="s">
        <v>45</v>
      </c>
      <c r="AM536" s="1">
        <f t="shared" si="35"/>
        <v>0</v>
      </c>
      <c r="AN536" s="1" t="s">
        <v>8232</v>
      </c>
      <c r="AO536" s="1" t="s">
        <v>108</v>
      </c>
      <c r="AP536" s="4">
        <f>1</f>
        <v>1</v>
      </c>
    </row>
    <row r="537" spans="1:42" x14ac:dyDescent="0.3">
      <c r="A537" s="1" t="s">
        <v>984</v>
      </c>
      <c r="B537" s="1" t="s">
        <v>47</v>
      </c>
      <c r="C537" s="4">
        <v>68</v>
      </c>
      <c r="D537" s="4" t="str">
        <f t="shared" si="32"/>
        <v>Senior Citizen</v>
      </c>
      <c r="E537" s="1" t="s">
        <v>8253</v>
      </c>
      <c r="F537" s="1" t="s">
        <v>8254</v>
      </c>
      <c r="G537" s="1" t="s">
        <v>149</v>
      </c>
      <c r="H537" s="1">
        <v>92123</v>
      </c>
      <c r="I537" s="4">
        <v>0</v>
      </c>
      <c r="J537" s="4">
        <v>16</v>
      </c>
      <c r="K537" s="4" t="str">
        <f t="shared" si="33"/>
        <v>Loyal</v>
      </c>
      <c r="L537" s="1" t="s">
        <v>40</v>
      </c>
      <c r="M537" s="1" t="s">
        <v>41</v>
      </c>
      <c r="N537" s="7">
        <v>25.420517214274568</v>
      </c>
      <c r="O537" s="1" t="s">
        <v>41</v>
      </c>
      <c r="P537" s="1" t="s">
        <v>38</v>
      </c>
      <c r="Q537" s="1" t="s">
        <v>77</v>
      </c>
      <c r="R537" s="7">
        <v>24</v>
      </c>
      <c r="S537" s="1" t="s">
        <v>41</v>
      </c>
      <c r="T537" s="1" t="s">
        <v>38</v>
      </c>
      <c r="U537" s="1" t="s">
        <v>41</v>
      </c>
      <c r="V537" s="1" t="s">
        <v>41</v>
      </c>
      <c r="W537" s="1" t="s">
        <v>38</v>
      </c>
      <c r="X537" s="1" t="s">
        <v>41</v>
      </c>
      <c r="Y537" s="1" t="s">
        <v>41</v>
      </c>
      <c r="Z537" s="1" t="s">
        <v>38</v>
      </c>
      <c r="AA537" s="1" t="s">
        <v>49</v>
      </c>
      <c r="AB537" s="1" t="s">
        <v>38</v>
      </c>
      <c r="AC537" s="1" t="s">
        <v>181</v>
      </c>
      <c r="AD537" s="7">
        <v>39</v>
      </c>
      <c r="AE537" s="7">
        <v>679.85</v>
      </c>
      <c r="AF537" s="7">
        <v>0</v>
      </c>
      <c r="AG537" s="7">
        <v>0</v>
      </c>
      <c r="AH537" s="7">
        <v>0</v>
      </c>
      <c r="AI537" s="7">
        <v>679.85</v>
      </c>
      <c r="AJ537" s="7">
        <f t="shared" si="34"/>
        <v>42.490625000000001</v>
      </c>
      <c r="AK537" s="7" t="s">
        <v>8246</v>
      </c>
      <c r="AL537" s="1" t="s">
        <v>55</v>
      </c>
      <c r="AM537" s="1">
        <f t="shared" si="35"/>
        <v>1</v>
      </c>
      <c r="AN537" s="1" t="s">
        <v>56</v>
      </c>
      <c r="AO537" s="1" t="s">
        <v>57</v>
      </c>
      <c r="AP537" s="4">
        <f>1</f>
        <v>1</v>
      </c>
    </row>
    <row r="538" spans="1:42" x14ac:dyDescent="0.3">
      <c r="A538" s="1" t="s">
        <v>985</v>
      </c>
      <c r="B538" s="1" t="s">
        <v>47</v>
      </c>
      <c r="C538" s="4">
        <v>36</v>
      </c>
      <c r="D538" s="4" t="str">
        <f t="shared" si="32"/>
        <v>Adult</v>
      </c>
      <c r="E538" s="1" t="s">
        <v>8253</v>
      </c>
      <c r="F538" s="1" t="s">
        <v>8254</v>
      </c>
      <c r="G538" s="1" t="s">
        <v>966</v>
      </c>
      <c r="H538" s="1">
        <v>93924</v>
      </c>
      <c r="I538" s="4">
        <v>0</v>
      </c>
      <c r="J538" s="4">
        <v>16</v>
      </c>
      <c r="K538" s="4" t="str">
        <f t="shared" si="33"/>
        <v>Loyal</v>
      </c>
      <c r="L538" s="1" t="s">
        <v>60</v>
      </c>
      <c r="M538" s="1" t="s">
        <v>38</v>
      </c>
      <c r="N538" s="7">
        <v>33.44</v>
      </c>
      <c r="O538" s="1" t="s">
        <v>41</v>
      </c>
      <c r="P538" s="1" t="s">
        <v>41</v>
      </c>
      <c r="Q538" s="1" t="s">
        <v>8232</v>
      </c>
      <c r="R538" s="7">
        <v>0</v>
      </c>
      <c r="S538" s="1" t="s">
        <v>41</v>
      </c>
      <c r="T538" s="1" t="s">
        <v>41</v>
      </c>
      <c r="U538" s="1" t="s">
        <v>41</v>
      </c>
      <c r="V538" s="1" t="s">
        <v>41</v>
      </c>
      <c r="W538" s="1" t="s">
        <v>41</v>
      </c>
      <c r="X538" s="1" t="s">
        <v>41</v>
      </c>
      <c r="Y538" s="1" t="s">
        <v>41</v>
      </c>
      <c r="Z538" s="1" t="s">
        <v>41</v>
      </c>
      <c r="AA538" s="1" t="s">
        <v>49</v>
      </c>
      <c r="AB538" s="1" t="s">
        <v>38</v>
      </c>
      <c r="AC538" s="1" t="s">
        <v>44</v>
      </c>
      <c r="AD538" s="7">
        <v>20.6</v>
      </c>
      <c r="AE538" s="7">
        <v>330.25</v>
      </c>
      <c r="AF538" s="7">
        <v>0</v>
      </c>
      <c r="AG538" s="7">
        <v>0</v>
      </c>
      <c r="AH538" s="7">
        <v>535.04</v>
      </c>
      <c r="AI538" s="7">
        <v>865.29</v>
      </c>
      <c r="AJ538" s="7">
        <f t="shared" si="34"/>
        <v>54.080624999999998</v>
      </c>
      <c r="AK538" s="7" t="s">
        <v>8249</v>
      </c>
      <c r="AL538" s="1" t="s">
        <v>45</v>
      </c>
      <c r="AM538" s="1">
        <f t="shared" si="35"/>
        <v>0</v>
      </c>
      <c r="AN538" s="1" t="s">
        <v>8232</v>
      </c>
      <c r="AO538" s="1" t="s">
        <v>108</v>
      </c>
      <c r="AP538" s="4">
        <f>1</f>
        <v>1</v>
      </c>
    </row>
    <row r="539" spans="1:42" x14ac:dyDescent="0.3">
      <c r="A539" s="1" t="s">
        <v>986</v>
      </c>
      <c r="B539" s="1" t="s">
        <v>47</v>
      </c>
      <c r="C539" s="4">
        <v>54</v>
      </c>
      <c r="D539" s="4" t="str">
        <f t="shared" si="32"/>
        <v>Senior Citizen</v>
      </c>
      <c r="E539" s="1" t="s">
        <v>3</v>
      </c>
      <c r="F539" s="1" t="s">
        <v>8254</v>
      </c>
      <c r="G539" s="1" t="s">
        <v>987</v>
      </c>
      <c r="H539" s="1">
        <v>92780</v>
      </c>
      <c r="I539" s="4">
        <v>3</v>
      </c>
      <c r="J539" s="4">
        <v>58</v>
      </c>
      <c r="K539" s="4" t="str">
        <f t="shared" si="33"/>
        <v>Veteran</v>
      </c>
      <c r="L539" s="1" t="s">
        <v>74</v>
      </c>
      <c r="M539" s="1" t="s">
        <v>38</v>
      </c>
      <c r="N539" s="7">
        <v>27.93</v>
      </c>
      <c r="O539" s="1" t="s">
        <v>41</v>
      </c>
      <c r="P539" s="1" t="s">
        <v>41</v>
      </c>
      <c r="Q539" s="1" t="s">
        <v>8232</v>
      </c>
      <c r="R539" s="7">
        <v>0</v>
      </c>
      <c r="S539" s="1" t="s">
        <v>41</v>
      </c>
      <c r="T539" s="1" t="s">
        <v>41</v>
      </c>
      <c r="U539" s="1" t="s">
        <v>41</v>
      </c>
      <c r="V539" s="1" t="s">
        <v>41</v>
      </c>
      <c r="W539" s="1" t="s">
        <v>41</v>
      </c>
      <c r="X539" s="1" t="s">
        <v>41</v>
      </c>
      <c r="Y539" s="1" t="s">
        <v>41</v>
      </c>
      <c r="Z539" s="1" t="s">
        <v>41</v>
      </c>
      <c r="AA539" s="1" t="s">
        <v>43</v>
      </c>
      <c r="AB539" s="1" t="s">
        <v>38</v>
      </c>
      <c r="AC539" s="1" t="s">
        <v>54</v>
      </c>
      <c r="AD539" s="7">
        <v>19.55</v>
      </c>
      <c r="AE539" s="7">
        <v>1108.8</v>
      </c>
      <c r="AF539" s="7">
        <v>0</v>
      </c>
      <c r="AG539" s="7">
        <v>0</v>
      </c>
      <c r="AH539" s="7">
        <v>1619.94</v>
      </c>
      <c r="AI539" s="7">
        <v>2728.74</v>
      </c>
      <c r="AJ539" s="7">
        <f t="shared" si="34"/>
        <v>47.047241379310343</v>
      </c>
      <c r="AK539" s="7" t="s">
        <v>8246</v>
      </c>
      <c r="AL539" s="1" t="s">
        <v>45</v>
      </c>
      <c r="AM539" s="1">
        <f t="shared" si="35"/>
        <v>0</v>
      </c>
      <c r="AN539" s="1" t="s">
        <v>8232</v>
      </c>
      <c r="AO539" s="1" t="s">
        <v>108</v>
      </c>
      <c r="AP539" s="4">
        <f>1</f>
        <v>1</v>
      </c>
    </row>
    <row r="540" spans="1:42" x14ac:dyDescent="0.3">
      <c r="A540" s="1" t="s">
        <v>988</v>
      </c>
      <c r="B540" s="1" t="s">
        <v>37</v>
      </c>
      <c r="C540" s="4">
        <v>27</v>
      </c>
      <c r="D540" s="4" t="str">
        <f t="shared" si="32"/>
        <v>Adult</v>
      </c>
      <c r="E540" s="1" t="s">
        <v>8253</v>
      </c>
      <c r="F540" s="1" t="s">
        <v>8254</v>
      </c>
      <c r="G540" s="1" t="s">
        <v>133</v>
      </c>
      <c r="H540" s="1">
        <v>90026</v>
      </c>
      <c r="I540" s="4">
        <v>0</v>
      </c>
      <c r="J540" s="4">
        <v>4</v>
      </c>
      <c r="K540" s="4" t="str">
        <f t="shared" si="33"/>
        <v>New</v>
      </c>
      <c r="L540" s="1" t="s">
        <v>52</v>
      </c>
      <c r="M540" s="1" t="s">
        <v>38</v>
      </c>
      <c r="N540" s="7">
        <v>6.5</v>
      </c>
      <c r="O540" s="1" t="s">
        <v>38</v>
      </c>
      <c r="P540" s="1" t="s">
        <v>38</v>
      </c>
      <c r="Q540" s="1" t="s">
        <v>53</v>
      </c>
      <c r="R540" s="7">
        <v>73</v>
      </c>
      <c r="S540" s="1" t="s">
        <v>38</v>
      </c>
      <c r="T540" s="1" t="s">
        <v>41</v>
      </c>
      <c r="U540" s="1" t="s">
        <v>41</v>
      </c>
      <c r="V540" s="1" t="s">
        <v>41</v>
      </c>
      <c r="W540" s="1" t="s">
        <v>41</v>
      </c>
      <c r="X540" s="1" t="s">
        <v>41</v>
      </c>
      <c r="Y540" s="1" t="s">
        <v>41</v>
      </c>
      <c r="Z540" s="1" t="s">
        <v>38</v>
      </c>
      <c r="AA540" s="1" t="s">
        <v>49</v>
      </c>
      <c r="AB540" s="1" t="s">
        <v>38</v>
      </c>
      <c r="AC540" s="1" t="s">
        <v>54</v>
      </c>
      <c r="AD540" s="7">
        <v>80.150000000000006</v>
      </c>
      <c r="AE540" s="7">
        <v>319.85000000000002</v>
      </c>
      <c r="AF540" s="7">
        <v>0</v>
      </c>
      <c r="AG540" s="7">
        <v>0</v>
      </c>
      <c r="AH540" s="7">
        <v>26</v>
      </c>
      <c r="AI540" s="7">
        <v>345.85</v>
      </c>
      <c r="AJ540" s="7">
        <f t="shared" si="34"/>
        <v>86.462500000000006</v>
      </c>
      <c r="AK540" s="7" t="s">
        <v>8249</v>
      </c>
      <c r="AL540" s="1" t="s">
        <v>45</v>
      </c>
      <c r="AM540" s="1">
        <f t="shared" si="35"/>
        <v>0</v>
      </c>
      <c r="AN540" s="1" t="s">
        <v>8232</v>
      </c>
      <c r="AO540" s="1" t="s">
        <v>108</v>
      </c>
      <c r="AP540" s="4">
        <f>1</f>
        <v>1</v>
      </c>
    </row>
    <row r="541" spans="1:42" x14ac:dyDescent="0.3">
      <c r="A541" s="1" t="s">
        <v>989</v>
      </c>
      <c r="B541" s="1" t="s">
        <v>47</v>
      </c>
      <c r="C541" s="4">
        <v>29</v>
      </c>
      <c r="D541" s="4" t="str">
        <f t="shared" si="32"/>
        <v>Adult</v>
      </c>
      <c r="E541" s="1" t="s">
        <v>3</v>
      </c>
      <c r="F541" s="1" t="s">
        <v>8255</v>
      </c>
      <c r="G541" s="1" t="s">
        <v>805</v>
      </c>
      <c r="H541" s="1">
        <v>91101</v>
      </c>
      <c r="I541" s="4">
        <v>9</v>
      </c>
      <c r="J541" s="4">
        <v>72</v>
      </c>
      <c r="K541" s="4" t="str">
        <f t="shared" si="33"/>
        <v>Veteran</v>
      </c>
      <c r="L541" s="1" t="s">
        <v>70</v>
      </c>
      <c r="M541" s="1" t="s">
        <v>38</v>
      </c>
      <c r="N541" s="7">
        <v>27.16</v>
      </c>
      <c r="O541" s="1" t="s">
        <v>41</v>
      </c>
      <c r="P541" s="1" t="s">
        <v>41</v>
      </c>
      <c r="Q541" s="1" t="s">
        <v>8232</v>
      </c>
      <c r="R541" s="7">
        <v>0</v>
      </c>
      <c r="S541" s="1" t="s">
        <v>41</v>
      </c>
      <c r="T541" s="1" t="s">
        <v>41</v>
      </c>
      <c r="U541" s="1" t="s">
        <v>41</v>
      </c>
      <c r="V541" s="1" t="s">
        <v>41</v>
      </c>
      <c r="W541" s="1" t="s">
        <v>41</v>
      </c>
      <c r="X541" s="1" t="s">
        <v>41</v>
      </c>
      <c r="Y541" s="1" t="s">
        <v>41</v>
      </c>
      <c r="Z541" s="1" t="s">
        <v>41</v>
      </c>
      <c r="AA541" s="1" t="s">
        <v>71</v>
      </c>
      <c r="AB541" s="1" t="s">
        <v>41</v>
      </c>
      <c r="AC541" s="1" t="s">
        <v>54</v>
      </c>
      <c r="AD541" s="7">
        <v>20.3</v>
      </c>
      <c r="AE541" s="7">
        <v>1401.15</v>
      </c>
      <c r="AF541" s="7">
        <v>0</v>
      </c>
      <c r="AG541" s="7">
        <v>0</v>
      </c>
      <c r="AH541" s="7">
        <v>1955.52</v>
      </c>
      <c r="AI541" s="7">
        <v>3356.67</v>
      </c>
      <c r="AJ541" s="7">
        <f t="shared" si="34"/>
        <v>46.620416666666671</v>
      </c>
      <c r="AK541" s="7" t="s">
        <v>8246</v>
      </c>
      <c r="AL541" s="1" t="s">
        <v>45</v>
      </c>
      <c r="AM541" s="1">
        <f t="shared" si="35"/>
        <v>0</v>
      </c>
      <c r="AN541" s="1" t="s">
        <v>8232</v>
      </c>
      <c r="AO541" s="1" t="s">
        <v>108</v>
      </c>
      <c r="AP541" s="4">
        <f>1</f>
        <v>1</v>
      </c>
    </row>
    <row r="542" spans="1:42" x14ac:dyDescent="0.3">
      <c r="A542" s="1" t="s">
        <v>990</v>
      </c>
      <c r="B542" s="1" t="s">
        <v>47</v>
      </c>
      <c r="C542" s="4">
        <v>36</v>
      </c>
      <c r="D542" s="4" t="str">
        <f t="shared" si="32"/>
        <v>Adult</v>
      </c>
      <c r="E542" s="1" t="s">
        <v>3</v>
      </c>
      <c r="F542" s="1" t="s">
        <v>8254</v>
      </c>
      <c r="G542" s="1" t="s">
        <v>149</v>
      </c>
      <c r="H542" s="1">
        <v>92105</v>
      </c>
      <c r="I542" s="4">
        <v>1</v>
      </c>
      <c r="J542" s="4">
        <v>67</v>
      </c>
      <c r="K542" s="4" t="str">
        <f t="shared" si="33"/>
        <v>Veteran</v>
      </c>
      <c r="L542" s="1" t="s">
        <v>40</v>
      </c>
      <c r="M542" s="1" t="s">
        <v>38</v>
      </c>
      <c r="N542" s="7">
        <v>23.13</v>
      </c>
      <c r="O542" s="1" t="s">
        <v>38</v>
      </c>
      <c r="P542" s="1" t="s">
        <v>38</v>
      </c>
      <c r="Q542" s="1" t="s">
        <v>53</v>
      </c>
      <c r="R542" s="7">
        <v>24</v>
      </c>
      <c r="S542" s="1" t="s">
        <v>38</v>
      </c>
      <c r="T542" s="1" t="s">
        <v>38</v>
      </c>
      <c r="U542" s="1" t="s">
        <v>38</v>
      </c>
      <c r="V542" s="1" t="s">
        <v>41</v>
      </c>
      <c r="W542" s="1" t="s">
        <v>38</v>
      </c>
      <c r="X542" s="1" t="s">
        <v>38</v>
      </c>
      <c r="Y542" s="1" t="s">
        <v>38</v>
      </c>
      <c r="Z542" s="1" t="s">
        <v>38</v>
      </c>
      <c r="AA542" s="1" t="s">
        <v>43</v>
      </c>
      <c r="AB542" s="1" t="s">
        <v>41</v>
      </c>
      <c r="AC542" s="1" t="s">
        <v>44</v>
      </c>
      <c r="AD542" s="7">
        <v>109.9</v>
      </c>
      <c r="AE542" s="7">
        <v>7332.4</v>
      </c>
      <c r="AF542" s="7">
        <v>0</v>
      </c>
      <c r="AG542" s="7">
        <v>0</v>
      </c>
      <c r="AH542" s="7">
        <v>1549.71</v>
      </c>
      <c r="AI542" s="7">
        <v>8882.11</v>
      </c>
      <c r="AJ542" s="7">
        <f t="shared" si="34"/>
        <v>132.56880597014927</v>
      </c>
      <c r="AK542" s="7" t="s">
        <v>8247</v>
      </c>
      <c r="AL542" s="1" t="s">
        <v>45</v>
      </c>
      <c r="AM542" s="1">
        <f t="shared" si="35"/>
        <v>0</v>
      </c>
      <c r="AN542" s="1" t="s">
        <v>8232</v>
      </c>
      <c r="AO542" s="1" t="s">
        <v>108</v>
      </c>
      <c r="AP542" s="4">
        <f>1</f>
        <v>1</v>
      </c>
    </row>
    <row r="543" spans="1:42" x14ac:dyDescent="0.3">
      <c r="A543" s="1" t="s">
        <v>991</v>
      </c>
      <c r="B543" s="1" t="s">
        <v>47</v>
      </c>
      <c r="C543" s="4">
        <v>25</v>
      </c>
      <c r="D543" s="4" t="str">
        <f t="shared" si="32"/>
        <v>Adult</v>
      </c>
      <c r="E543" s="1" t="s">
        <v>3</v>
      </c>
      <c r="F543" s="1" t="s">
        <v>8254</v>
      </c>
      <c r="G543" s="1" t="s">
        <v>940</v>
      </c>
      <c r="H543" s="1">
        <v>92835</v>
      </c>
      <c r="I543" s="4">
        <v>1</v>
      </c>
      <c r="J543" s="4">
        <v>71</v>
      </c>
      <c r="K543" s="4" t="str">
        <f t="shared" si="33"/>
        <v>Veteran</v>
      </c>
      <c r="L543" s="1" t="s">
        <v>40</v>
      </c>
      <c r="M543" s="1" t="s">
        <v>38</v>
      </c>
      <c r="N543" s="7">
        <v>3.57</v>
      </c>
      <c r="O543" s="1" t="s">
        <v>38</v>
      </c>
      <c r="P543" s="1" t="s">
        <v>38</v>
      </c>
      <c r="Q543" s="1" t="s">
        <v>77</v>
      </c>
      <c r="R543" s="7">
        <v>52</v>
      </c>
      <c r="S543" s="1" t="s">
        <v>38</v>
      </c>
      <c r="T543" s="1" t="s">
        <v>38</v>
      </c>
      <c r="U543" s="1" t="s">
        <v>38</v>
      </c>
      <c r="V543" s="1" t="s">
        <v>38</v>
      </c>
      <c r="W543" s="1" t="s">
        <v>38</v>
      </c>
      <c r="X543" s="1" t="s">
        <v>38</v>
      </c>
      <c r="Y543" s="1" t="s">
        <v>38</v>
      </c>
      <c r="Z543" s="1" t="s">
        <v>38</v>
      </c>
      <c r="AA543" s="1" t="s">
        <v>71</v>
      </c>
      <c r="AB543" s="1" t="s">
        <v>41</v>
      </c>
      <c r="AC543" s="1" t="s">
        <v>54</v>
      </c>
      <c r="AD543" s="7">
        <v>90.4</v>
      </c>
      <c r="AE543" s="7">
        <v>6668.05</v>
      </c>
      <c r="AF543" s="7">
        <v>0</v>
      </c>
      <c r="AG543" s="7">
        <v>0</v>
      </c>
      <c r="AH543" s="7">
        <v>253.47</v>
      </c>
      <c r="AI543" s="7">
        <v>6921.52</v>
      </c>
      <c r="AJ543" s="7">
        <f t="shared" si="34"/>
        <v>97.486197183098596</v>
      </c>
      <c r="AK543" s="7" t="s">
        <v>8249</v>
      </c>
      <c r="AL543" s="1" t="s">
        <v>45</v>
      </c>
      <c r="AM543" s="1">
        <f t="shared" si="35"/>
        <v>0</v>
      </c>
      <c r="AN543" s="1" t="s">
        <v>8232</v>
      </c>
      <c r="AO543" s="1" t="s">
        <v>108</v>
      </c>
      <c r="AP543" s="4">
        <f>1</f>
        <v>1</v>
      </c>
    </row>
    <row r="544" spans="1:42" x14ac:dyDescent="0.3">
      <c r="A544" s="1" t="s">
        <v>992</v>
      </c>
      <c r="B544" s="1" t="s">
        <v>47</v>
      </c>
      <c r="C544" s="4">
        <v>80</v>
      </c>
      <c r="D544" s="4" t="str">
        <f t="shared" si="32"/>
        <v>Senior Citizen</v>
      </c>
      <c r="E544" s="1" t="s">
        <v>8253</v>
      </c>
      <c r="F544" s="1" t="s">
        <v>8254</v>
      </c>
      <c r="G544" s="1" t="s">
        <v>993</v>
      </c>
      <c r="H544" s="1">
        <v>93514</v>
      </c>
      <c r="I544" s="4">
        <v>0</v>
      </c>
      <c r="J544" s="4">
        <v>72</v>
      </c>
      <c r="K544" s="4" t="str">
        <f t="shared" si="33"/>
        <v>Veteran</v>
      </c>
      <c r="L544" s="1" t="s">
        <v>70</v>
      </c>
      <c r="M544" s="1" t="s">
        <v>38</v>
      </c>
      <c r="N544" s="7">
        <v>26.01</v>
      </c>
      <c r="O544" s="1" t="s">
        <v>38</v>
      </c>
      <c r="P544" s="1" t="s">
        <v>41</v>
      </c>
      <c r="Q544" s="1" t="s">
        <v>8232</v>
      </c>
      <c r="R544" s="7">
        <v>0</v>
      </c>
      <c r="S544" s="1" t="s">
        <v>41</v>
      </c>
      <c r="T544" s="1" t="s">
        <v>41</v>
      </c>
      <c r="U544" s="1" t="s">
        <v>41</v>
      </c>
      <c r="V544" s="1" t="s">
        <v>41</v>
      </c>
      <c r="W544" s="1" t="s">
        <v>41</v>
      </c>
      <c r="X544" s="1" t="s">
        <v>41</v>
      </c>
      <c r="Y544" s="1" t="s">
        <v>41</v>
      </c>
      <c r="Z544" s="1" t="s">
        <v>41</v>
      </c>
      <c r="AA544" s="1" t="s">
        <v>71</v>
      </c>
      <c r="AB544" s="1" t="s">
        <v>41</v>
      </c>
      <c r="AC544" s="1" t="s">
        <v>54</v>
      </c>
      <c r="AD544" s="7">
        <v>25.4</v>
      </c>
      <c r="AE544" s="7">
        <v>1809.35</v>
      </c>
      <c r="AF544" s="7">
        <v>0</v>
      </c>
      <c r="AG544" s="7">
        <v>0</v>
      </c>
      <c r="AH544" s="7">
        <v>1872.72</v>
      </c>
      <c r="AI544" s="7">
        <v>3682.07</v>
      </c>
      <c r="AJ544" s="7">
        <f t="shared" si="34"/>
        <v>51.139861111111117</v>
      </c>
      <c r="AK544" s="7" t="s">
        <v>8249</v>
      </c>
      <c r="AL544" s="1" t="s">
        <v>45</v>
      </c>
      <c r="AM544" s="1">
        <f t="shared" si="35"/>
        <v>0</v>
      </c>
      <c r="AN544" s="1" t="s">
        <v>8232</v>
      </c>
      <c r="AO544" s="1" t="s">
        <v>108</v>
      </c>
      <c r="AP544" s="4">
        <f>1</f>
        <v>1</v>
      </c>
    </row>
    <row r="545" spans="1:42" x14ac:dyDescent="0.3">
      <c r="A545" s="1" t="s">
        <v>994</v>
      </c>
      <c r="B545" s="1" t="s">
        <v>37</v>
      </c>
      <c r="C545" s="4">
        <v>24</v>
      </c>
      <c r="D545" s="4" t="str">
        <f t="shared" si="32"/>
        <v>Teenager</v>
      </c>
      <c r="E545" s="1" t="s">
        <v>3</v>
      </c>
      <c r="F545" s="1" t="s">
        <v>8257</v>
      </c>
      <c r="G545" s="1" t="s">
        <v>995</v>
      </c>
      <c r="H545" s="1">
        <v>96038</v>
      </c>
      <c r="I545" s="4">
        <v>7</v>
      </c>
      <c r="J545" s="4">
        <v>15</v>
      </c>
      <c r="K545" s="4" t="str">
        <f t="shared" si="33"/>
        <v>Loyal</v>
      </c>
      <c r="L545" s="1" t="s">
        <v>60</v>
      </c>
      <c r="M545" s="1" t="s">
        <v>38</v>
      </c>
      <c r="N545" s="7">
        <v>24.27</v>
      </c>
      <c r="O545" s="1" t="s">
        <v>41</v>
      </c>
      <c r="P545" s="1" t="s">
        <v>38</v>
      </c>
      <c r="Q545" s="1" t="s">
        <v>42</v>
      </c>
      <c r="R545" s="7">
        <v>27</v>
      </c>
      <c r="S545" s="1" t="s">
        <v>41</v>
      </c>
      <c r="T545" s="1" t="s">
        <v>41</v>
      </c>
      <c r="U545" s="1" t="s">
        <v>41</v>
      </c>
      <c r="V545" s="1" t="s">
        <v>41</v>
      </c>
      <c r="W545" s="1" t="s">
        <v>41</v>
      </c>
      <c r="X545" s="1" t="s">
        <v>41</v>
      </c>
      <c r="Y545" s="1" t="s">
        <v>41</v>
      </c>
      <c r="Z545" s="1" t="s">
        <v>38</v>
      </c>
      <c r="AA545" s="1" t="s">
        <v>49</v>
      </c>
      <c r="AB545" s="1" t="s">
        <v>41</v>
      </c>
      <c r="AC545" s="1" t="s">
        <v>54</v>
      </c>
      <c r="AD545" s="7">
        <v>46.3</v>
      </c>
      <c r="AE545" s="7">
        <v>639.45000000000005</v>
      </c>
      <c r="AF545" s="7">
        <v>0</v>
      </c>
      <c r="AG545" s="7">
        <v>0</v>
      </c>
      <c r="AH545" s="7">
        <v>364.05</v>
      </c>
      <c r="AI545" s="7">
        <v>1003.5</v>
      </c>
      <c r="AJ545" s="7">
        <f t="shared" si="34"/>
        <v>66.900000000000006</v>
      </c>
      <c r="AK545" s="7" t="s">
        <v>8249</v>
      </c>
      <c r="AL545" s="1" t="s">
        <v>45</v>
      </c>
      <c r="AM545" s="1">
        <f t="shared" si="35"/>
        <v>0</v>
      </c>
      <c r="AN545" s="1" t="s">
        <v>8232</v>
      </c>
      <c r="AO545" s="1" t="s">
        <v>108</v>
      </c>
      <c r="AP545" s="4">
        <f>1</f>
        <v>1</v>
      </c>
    </row>
    <row r="546" spans="1:42" x14ac:dyDescent="0.3">
      <c r="A546" s="1" t="s">
        <v>996</v>
      </c>
      <c r="B546" s="1" t="s">
        <v>37</v>
      </c>
      <c r="C546" s="4">
        <v>49</v>
      </c>
      <c r="D546" s="4" t="str">
        <f t="shared" si="32"/>
        <v>Adult</v>
      </c>
      <c r="E546" s="1" t="s">
        <v>8253</v>
      </c>
      <c r="F546" s="1" t="s">
        <v>8255</v>
      </c>
      <c r="G546" s="1" t="s">
        <v>997</v>
      </c>
      <c r="H546" s="1">
        <v>92610</v>
      </c>
      <c r="I546" s="4">
        <v>0</v>
      </c>
      <c r="J546" s="4">
        <v>11</v>
      </c>
      <c r="K546" s="4" t="str">
        <f t="shared" si="33"/>
        <v>New</v>
      </c>
      <c r="L546" s="1" t="s">
        <v>40</v>
      </c>
      <c r="M546" s="1" t="s">
        <v>41</v>
      </c>
      <c r="N546" s="7">
        <v>25.420517214274568</v>
      </c>
      <c r="O546" s="1" t="s">
        <v>41</v>
      </c>
      <c r="P546" s="1" t="s">
        <v>38</v>
      </c>
      <c r="Q546" s="1" t="s">
        <v>77</v>
      </c>
      <c r="R546" s="7">
        <v>19</v>
      </c>
      <c r="S546" s="1" t="s">
        <v>41</v>
      </c>
      <c r="T546" s="1" t="s">
        <v>41</v>
      </c>
      <c r="U546" s="1" t="s">
        <v>41</v>
      </c>
      <c r="V546" s="1" t="s">
        <v>41</v>
      </c>
      <c r="W546" s="1" t="s">
        <v>41</v>
      </c>
      <c r="X546" s="1" t="s">
        <v>41</v>
      </c>
      <c r="Y546" s="1" t="s">
        <v>41</v>
      </c>
      <c r="Z546" s="1" t="s">
        <v>38</v>
      </c>
      <c r="AA546" s="1" t="s">
        <v>49</v>
      </c>
      <c r="AB546" s="1" t="s">
        <v>41</v>
      </c>
      <c r="AC546" s="1" t="s">
        <v>54</v>
      </c>
      <c r="AD546" s="7">
        <v>25.2</v>
      </c>
      <c r="AE546" s="7">
        <v>321.05</v>
      </c>
      <c r="AF546" s="7">
        <v>0</v>
      </c>
      <c r="AG546" s="7">
        <v>0</v>
      </c>
      <c r="AH546" s="7">
        <v>0</v>
      </c>
      <c r="AI546" s="7">
        <v>321.05</v>
      </c>
      <c r="AJ546" s="7">
        <f t="shared" si="34"/>
        <v>29.186363636363637</v>
      </c>
      <c r="AK546" s="7" t="s">
        <v>8246</v>
      </c>
      <c r="AL546" s="1" t="s">
        <v>45</v>
      </c>
      <c r="AM546" s="1">
        <f t="shared" si="35"/>
        <v>0</v>
      </c>
      <c r="AN546" s="1" t="s">
        <v>8232</v>
      </c>
      <c r="AO546" s="1" t="s">
        <v>108</v>
      </c>
      <c r="AP546" s="4">
        <f>1</f>
        <v>1</v>
      </c>
    </row>
    <row r="547" spans="1:42" x14ac:dyDescent="0.3">
      <c r="A547" s="1" t="s">
        <v>998</v>
      </c>
      <c r="B547" s="1" t="s">
        <v>37</v>
      </c>
      <c r="C547" s="4">
        <v>59</v>
      </c>
      <c r="D547" s="4" t="str">
        <f t="shared" si="32"/>
        <v>Senior Citizen</v>
      </c>
      <c r="E547" s="1" t="s">
        <v>3</v>
      </c>
      <c r="F547" s="1" t="s">
        <v>8255</v>
      </c>
      <c r="G547" s="1" t="s">
        <v>999</v>
      </c>
      <c r="H547" s="1">
        <v>92211</v>
      </c>
      <c r="I547" s="4">
        <v>9</v>
      </c>
      <c r="J547" s="4">
        <v>43</v>
      </c>
      <c r="K547" s="4" t="str">
        <f t="shared" si="33"/>
        <v>Loyal</v>
      </c>
      <c r="L547" s="1" t="s">
        <v>74</v>
      </c>
      <c r="M547" s="1" t="s">
        <v>38</v>
      </c>
      <c r="N547" s="7">
        <v>28.03</v>
      </c>
      <c r="O547" s="1" t="s">
        <v>38</v>
      </c>
      <c r="P547" s="1" t="s">
        <v>41</v>
      </c>
      <c r="Q547" s="1" t="s">
        <v>8232</v>
      </c>
      <c r="R547" s="7">
        <v>0</v>
      </c>
      <c r="S547" s="1" t="s">
        <v>41</v>
      </c>
      <c r="T547" s="1" t="s">
        <v>41</v>
      </c>
      <c r="U547" s="1" t="s">
        <v>41</v>
      </c>
      <c r="V547" s="1" t="s">
        <v>41</v>
      </c>
      <c r="W547" s="1" t="s">
        <v>41</v>
      </c>
      <c r="X547" s="1" t="s">
        <v>41</v>
      </c>
      <c r="Y547" s="1" t="s">
        <v>41</v>
      </c>
      <c r="Z547" s="1" t="s">
        <v>41</v>
      </c>
      <c r="AA547" s="1" t="s">
        <v>43</v>
      </c>
      <c r="AB547" s="1" t="s">
        <v>38</v>
      </c>
      <c r="AC547" s="1" t="s">
        <v>54</v>
      </c>
      <c r="AD547" s="7">
        <v>24.45</v>
      </c>
      <c r="AE547" s="7">
        <v>993.15</v>
      </c>
      <c r="AF547" s="7">
        <v>41.33</v>
      </c>
      <c r="AG547" s="7">
        <v>0</v>
      </c>
      <c r="AH547" s="7">
        <v>1205.29</v>
      </c>
      <c r="AI547" s="7">
        <v>2157.11</v>
      </c>
      <c r="AJ547" s="7">
        <f t="shared" si="34"/>
        <v>50.165348837209308</v>
      </c>
      <c r="AK547" s="7" t="s">
        <v>8249</v>
      </c>
      <c r="AL547" s="1" t="s">
        <v>45</v>
      </c>
      <c r="AM547" s="1">
        <f t="shared" si="35"/>
        <v>0</v>
      </c>
      <c r="AN547" s="1" t="s">
        <v>8232</v>
      </c>
      <c r="AO547" s="1" t="s">
        <v>108</v>
      </c>
      <c r="AP547" s="4">
        <f>1</f>
        <v>1</v>
      </c>
    </row>
    <row r="548" spans="1:42" x14ac:dyDescent="0.3">
      <c r="A548" s="1" t="s">
        <v>1000</v>
      </c>
      <c r="B548" s="1" t="s">
        <v>37</v>
      </c>
      <c r="C548" s="4">
        <v>43</v>
      </c>
      <c r="D548" s="4" t="str">
        <f t="shared" si="32"/>
        <v>Adult</v>
      </c>
      <c r="E548" s="1" t="s">
        <v>8253</v>
      </c>
      <c r="F548" s="1" t="s">
        <v>8256</v>
      </c>
      <c r="G548" s="1" t="s">
        <v>1001</v>
      </c>
      <c r="H548" s="1">
        <v>95776</v>
      </c>
      <c r="I548" s="4">
        <v>0</v>
      </c>
      <c r="J548" s="4">
        <v>3</v>
      </c>
      <c r="K548" s="4" t="str">
        <f t="shared" si="33"/>
        <v>New</v>
      </c>
      <c r="L548" s="1" t="s">
        <v>52</v>
      </c>
      <c r="M548" s="1" t="s">
        <v>38</v>
      </c>
      <c r="N548" s="7">
        <v>26.04</v>
      </c>
      <c r="O548" s="1" t="s">
        <v>41</v>
      </c>
      <c r="P548" s="1" t="s">
        <v>38</v>
      </c>
      <c r="Q548" s="1" t="s">
        <v>42</v>
      </c>
      <c r="R548" s="7">
        <v>16</v>
      </c>
      <c r="S548" s="1" t="s">
        <v>38</v>
      </c>
      <c r="T548" s="1" t="s">
        <v>41</v>
      </c>
      <c r="U548" s="1" t="s">
        <v>41</v>
      </c>
      <c r="V548" s="1" t="s">
        <v>38</v>
      </c>
      <c r="W548" s="1" t="s">
        <v>41</v>
      </c>
      <c r="X548" s="1" t="s">
        <v>41</v>
      </c>
      <c r="Y548" s="1" t="s">
        <v>41</v>
      </c>
      <c r="Z548" s="1" t="s">
        <v>38</v>
      </c>
      <c r="AA548" s="1" t="s">
        <v>49</v>
      </c>
      <c r="AB548" s="1" t="s">
        <v>38</v>
      </c>
      <c r="AC548" s="1" t="s">
        <v>181</v>
      </c>
      <c r="AD548" s="7">
        <v>55.1</v>
      </c>
      <c r="AE548" s="7">
        <v>154.65</v>
      </c>
      <c r="AF548" s="7">
        <v>0</v>
      </c>
      <c r="AG548" s="7">
        <v>0</v>
      </c>
      <c r="AH548" s="7">
        <v>78.12</v>
      </c>
      <c r="AI548" s="7">
        <v>232.77</v>
      </c>
      <c r="AJ548" s="7">
        <f t="shared" si="34"/>
        <v>77.59</v>
      </c>
      <c r="AK548" s="7" t="s">
        <v>8249</v>
      </c>
      <c r="AL548" s="1" t="s">
        <v>55</v>
      </c>
      <c r="AM548" s="1">
        <f t="shared" si="35"/>
        <v>1</v>
      </c>
      <c r="AN548" s="1" t="s">
        <v>56</v>
      </c>
      <c r="AO548" s="1" t="s">
        <v>201</v>
      </c>
      <c r="AP548" s="4">
        <f>1</f>
        <v>1</v>
      </c>
    </row>
    <row r="549" spans="1:42" x14ac:dyDescent="0.3">
      <c r="A549" s="1" t="s">
        <v>1002</v>
      </c>
      <c r="B549" s="1" t="s">
        <v>37</v>
      </c>
      <c r="C549" s="4">
        <v>54</v>
      </c>
      <c r="D549" s="4" t="str">
        <f t="shared" si="32"/>
        <v>Senior Citizen</v>
      </c>
      <c r="E549" s="1" t="s">
        <v>3</v>
      </c>
      <c r="F549" s="1" t="s">
        <v>8254</v>
      </c>
      <c r="G549" s="1" t="s">
        <v>866</v>
      </c>
      <c r="H549" s="1">
        <v>93610</v>
      </c>
      <c r="I549" s="4">
        <v>4</v>
      </c>
      <c r="J549" s="4">
        <v>24</v>
      </c>
      <c r="K549" s="4" t="str">
        <f t="shared" si="33"/>
        <v>Loyal</v>
      </c>
      <c r="L549" s="1" t="s">
        <v>40</v>
      </c>
      <c r="M549" s="1" t="s">
        <v>38</v>
      </c>
      <c r="N549" s="7">
        <v>31.62</v>
      </c>
      <c r="O549" s="1" t="s">
        <v>38</v>
      </c>
      <c r="P549" s="1" t="s">
        <v>38</v>
      </c>
      <c r="Q549" s="1" t="s">
        <v>77</v>
      </c>
      <c r="R549" s="7">
        <v>12</v>
      </c>
      <c r="S549" s="1" t="s">
        <v>38</v>
      </c>
      <c r="T549" s="1" t="s">
        <v>38</v>
      </c>
      <c r="U549" s="1" t="s">
        <v>41</v>
      </c>
      <c r="V549" s="1" t="s">
        <v>41</v>
      </c>
      <c r="W549" s="1" t="s">
        <v>38</v>
      </c>
      <c r="X549" s="1" t="s">
        <v>38</v>
      </c>
      <c r="Y549" s="1" t="s">
        <v>38</v>
      </c>
      <c r="Z549" s="1" t="s">
        <v>41</v>
      </c>
      <c r="AA549" s="1" t="s">
        <v>43</v>
      </c>
      <c r="AB549" s="1" t="s">
        <v>41</v>
      </c>
      <c r="AC549" s="1" t="s">
        <v>54</v>
      </c>
      <c r="AD549" s="7">
        <v>78.400000000000006</v>
      </c>
      <c r="AE549" s="7">
        <v>1832.4</v>
      </c>
      <c r="AF549" s="7">
        <v>0</v>
      </c>
      <c r="AG549" s="7">
        <v>130</v>
      </c>
      <c r="AH549" s="7">
        <v>758.88</v>
      </c>
      <c r="AI549" s="7">
        <v>2721.28</v>
      </c>
      <c r="AJ549" s="7">
        <f t="shared" si="34"/>
        <v>113.38666666666667</v>
      </c>
      <c r="AK549" s="7" t="s">
        <v>8247</v>
      </c>
      <c r="AL549" s="1" t="s">
        <v>45</v>
      </c>
      <c r="AM549" s="1">
        <f t="shared" si="35"/>
        <v>0</v>
      </c>
      <c r="AN549" s="1" t="s">
        <v>8232</v>
      </c>
      <c r="AO549" s="1" t="s">
        <v>108</v>
      </c>
      <c r="AP549" s="4">
        <f>1</f>
        <v>1</v>
      </c>
    </row>
    <row r="550" spans="1:42" x14ac:dyDescent="0.3">
      <c r="A550" s="1" t="s">
        <v>1003</v>
      </c>
      <c r="B550" s="1" t="s">
        <v>37</v>
      </c>
      <c r="C550" s="4">
        <v>31</v>
      </c>
      <c r="D550" s="4" t="str">
        <f t="shared" si="32"/>
        <v>Adult</v>
      </c>
      <c r="E550" s="1" t="s">
        <v>8253</v>
      </c>
      <c r="F550" s="1" t="s">
        <v>8254</v>
      </c>
      <c r="G550" s="1" t="s">
        <v>1004</v>
      </c>
      <c r="H550" s="1">
        <v>94928</v>
      </c>
      <c r="I550" s="4">
        <v>0</v>
      </c>
      <c r="J550" s="4">
        <v>52</v>
      </c>
      <c r="K550" s="4" t="str">
        <f t="shared" si="33"/>
        <v>Veteran</v>
      </c>
      <c r="L550" s="1" t="s">
        <v>40</v>
      </c>
      <c r="M550" s="1" t="s">
        <v>38</v>
      </c>
      <c r="N550" s="7">
        <v>21.38</v>
      </c>
      <c r="O550" s="1" t="s">
        <v>38</v>
      </c>
      <c r="P550" s="1" t="s">
        <v>38</v>
      </c>
      <c r="Q550" s="1" t="s">
        <v>42</v>
      </c>
      <c r="R550" s="7">
        <v>21</v>
      </c>
      <c r="S550" s="1" t="s">
        <v>38</v>
      </c>
      <c r="T550" s="1" t="s">
        <v>41</v>
      </c>
      <c r="U550" s="1" t="s">
        <v>38</v>
      </c>
      <c r="V550" s="1" t="s">
        <v>38</v>
      </c>
      <c r="W550" s="1" t="s">
        <v>38</v>
      </c>
      <c r="X550" s="1" t="s">
        <v>41</v>
      </c>
      <c r="Y550" s="1" t="s">
        <v>41</v>
      </c>
      <c r="Z550" s="1" t="s">
        <v>38</v>
      </c>
      <c r="AA550" s="1" t="s">
        <v>43</v>
      </c>
      <c r="AB550" s="1" t="s">
        <v>41</v>
      </c>
      <c r="AC550" s="1" t="s">
        <v>44</v>
      </c>
      <c r="AD550" s="7">
        <v>74</v>
      </c>
      <c r="AE550" s="7">
        <v>3877.65</v>
      </c>
      <c r="AF550" s="7">
        <v>0</v>
      </c>
      <c r="AG550" s="7">
        <v>0</v>
      </c>
      <c r="AH550" s="7">
        <v>1111.76</v>
      </c>
      <c r="AI550" s="7">
        <v>4989.41</v>
      </c>
      <c r="AJ550" s="7">
        <f t="shared" si="34"/>
        <v>95.950192307692305</v>
      </c>
      <c r="AK550" s="7" t="s">
        <v>8249</v>
      </c>
      <c r="AL550" s="1" t="s">
        <v>45</v>
      </c>
      <c r="AM550" s="1">
        <f t="shared" si="35"/>
        <v>0</v>
      </c>
      <c r="AN550" s="1" t="s">
        <v>8232</v>
      </c>
      <c r="AO550" s="1" t="s">
        <v>108</v>
      </c>
      <c r="AP550" s="4">
        <f>1</f>
        <v>1</v>
      </c>
    </row>
    <row r="551" spans="1:42" x14ac:dyDescent="0.3">
      <c r="A551" s="1" t="s">
        <v>1005</v>
      </c>
      <c r="B551" s="1" t="s">
        <v>37</v>
      </c>
      <c r="C551" s="4">
        <v>50</v>
      </c>
      <c r="D551" s="4" t="str">
        <f t="shared" si="32"/>
        <v>Adult</v>
      </c>
      <c r="E551" s="1" t="s">
        <v>8253</v>
      </c>
      <c r="F551" s="1" t="s">
        <v>8256</v>
      </c>
      <c r="G551" s="1" t="s">
        <v>733</v>
      </c>
      <c r="H551" s="1">
        <v>94502</v>
      </c>
      <c r="I551" s="4">
        <v>0</v>
      </c>
      <c r="J551" s="4">
        <v>13</v>
      </c>
      <c r="K551" s="4" t="str">
        <f t="shared" si="33"/>
        <v>Loyal</v>
      </c>
      <c r="L551" s="1" t="s">
        <v>40</v>
      </c>
      <c r="M551" s="1" t="s">
        <v>41</v>
      </c>
      <c r="N551" s="7">
        <v>25.420517214274568</v>
      </c>
      <c r="O551" s="1" t="s">
        <v>41</v>
      </c>
      <c r="P551" s="1" t="s">
        <v>38</v>
      </c>
      <c r="Q551" s="1" t="s">
        <v>42</v>
      </c>
      <c r="R551" s="7">
        <v>19</v>
      </c>
      <c r="S551" s="1" t="s">
        <v>41</v>
      </c>
      <c r="T551" s="1" t="s">
        <v>38</v>
      </c>
      <c r="U551" s="1" t="s">
        <v>41</v>
      </c>
      <c r="V551" s="1" t="s">
        <v>41</v>
      </c>
      <c r="W551" s="1" t="s">
        <v>41</v>
      </c>
      <c r="X551" s="1" t="s">
        <v>41</v>
      </c>
      <c r="Y551" s="1" t="s">
        <v>41</v>
      </c>
      <c r="Z551" s="1" t="s">
        <v>41</v>
      </c>
      <c r="AA551" s="1" t="s">
        <v>49</v>
      </c>
      <c r="AB551" s="1" t="s">
        <v>41</v>
      </c>
      <c r="AC551" s="1" t="s">
        <v>54</v>
      </c>
      <c r="AD551" s="7">
        <v>30.15</v>
      </c>
      <c r="AE551" s="7">
        <v>382.2</v>
      </c>
      <c r="AF551" s="7">
        <v>0</v>
      </c>
      <c r="AG551" s="7">
        <v>10</v>
      </c>
      <c r="AH551" s="7">
        <v>0</v>
      </c>
      <c r="AI551" s="7">
        <v>392.2</v>
      </c>
      <c r="AJ551" s="7">
        <f t="shared" si="34"/>
        <v>30.169230769230769</v>
      </c>
      <c r="AK551" s="7" t="s">
        <v>8246</v>
      </c>
      <c r="AL551" s="1" t="s">
        <v>45</v>
      </c>
      <c r="AM551" s="1">
        <f t="shared" si="35"/>
        <v>0</v>
      </c>
      <c r="AN551" s="1" t="s">
        <v>8232</v>
      </c>
      <c r="AO551" s="1" t="s">
        <v>108</v>
      </c>
      <c r="AP551" s="4">
        <f>1</f>
        <v>1</v>
      </c>
    </row>
    <row r="552" spans="1:42" x14ac:dyDescent="0.3">
      <c r="A552" s="1" t="s">
        <v>1006</v>
      </c>
      <c r="B552" s="1" t="s">
        <v>47</v>
      </c>
      <c r="C552" s="4">
        <v>65</v>
      </c>
      <c r="D552" s="4" t="str">
        <f t="shared" si="32"/>
        <v>Senior Citizen</v>
      </c>
      <c r="E552" s="1" t="s">
        <v>3</v>
      </c>
      <c r="F552" s="1" t="s">
        <v>8254</v>
      </c>
      <c r="G552" s="1" t="s">
        <v>1007</v>
      </c>
      <c r="H552" s="1">
        <v>92625</v>
      </c>
      <c r="I552" s="4">
        <v>1</v>
      </c>
      <c r="J552" s="4">
        <v>1</v>
      </c>
      <c r="K552" s="4" t="str">
        <f t="shared" si="33"/>
        <v>New</v>
      </c>
      <c r="L552" s="1" t="s">
        <v>52</v>
      </c>
      <c r="M552" s="1" t="s">
        <v>38</v>
      </c>
      <c r="N552" s="7">
        <v>49.6</v>
      </c>
      <c r="O552" s="1" t="s">
        <v>41</v>
      </c>
      <c r="P552" s="1" t="s">
        <v>38</v>
      </c>
      <c r="Q552" s="1" t="s">
        <v>53</v>
      </c>
      <c r="R552" s="7">
        <v>13</v>
      </c>
      <c r="S552" s="1" t="s">
        <v>41</v>
      </c>
      <c r="T552" s="1" t="s">
        <v>41</v>
      </c>
      <c r="U552" s="1" t="s">
        <v>41</v>
      </c>
      <c r="V552" s="1" t="s">
        <v>41</v>
      </c>
      <c r="W552" s="1" t="s">
        <v>41</v>
      </c>
      <c r="X552" s="1" t="s">
        <v>41</v>
      </c>
      <c r="Y552" s="1" t="s">
        <v>41</v>
      </c>
      <c r="Z552" s="1" t="s">
        <v>38</v>
      </c>
      <c r="AA552" s="1" t="s">
        <v>49</v>
      </c>
      <c r="AB552" s="1" t="s">
        <v>41</v>
      </c>
      <c r="AC552" s="1" t="s">
        <v>44</v>
      </c>
      <c r="AD552" s="7">
        <v>70.849999999999994</v>
      </c>
      <c r="AE552" s="7">
        <v>70.849999999999994</v>
      </c>
      <c r="AF552" s="7">
        <v>0</v>
      </c>
      <c r="AG552" s="7">
        <v>0</v>
      </c>
      <c r="AH552" s="7">
        <v>49.6</v>
      </c>
      <c r="AI552" s="7">
        <v>120.45</v>
      </c>
      <c r="AJ552" s="7">
        <f t="shared" si="34"/>
        <v>120.45</v>
      </c>
      <c r="AK552" s="7" t="s">
        <v>8247</v>
      </c>
      <c r="AL552" s="1" t="s">
        <v>55</v>
      </c>
      <c r="AM552" s="1">
        <f t="shared" si="35"/>
        <v>1</v>
      </c>
      <c r="AN552" s="1" t="s">
        <v>115</v>
      </c>
      <c r="AO552" s="1" t="s">
        <v>116</v>
      </c>
      <c r="AP552" s="4">
        <f>1</f>
        <v>1</v>
      </c>
    </row>
    <row r="553" spans="1:42" x14ac:dyDescent="0.3">
      <c r="A553" s="1" t="s">
        <v>1008</v>
      </c>
      <c r="B553" s="1" t="s">
        <v>47</v>
      </c>
      <c r="C553" s="4">
        <v>48</v>
      </c>
      <c r="D553" s="4" t="str">
        <f t="shared" si="32"/>
        <v>Adult</v>
      </c>
      <c r="E553" s="1" t="s">
        <v>8253</v>
      </c>
      <c r="F553" s="1" t="s">
        <v>8254</v>
      </c>
      <c r="G553" s="1" t="s">
        <v>617</v>
      </c>
      <c r="H553" s="1">
        <v>95511</v>
      </c>
      <c r="I553" s="4">
        <v>0</v>
      </c>
      <c r="J553" s="4">
        <v>55</v>
      </c>
      <c r="K553" s="4" t="str">
        <f t="shared" si="33"/>
        <v>Veteran</v>
      </c>
      <c r="L553" s="1" t="s">
        <v>40</v>
      </c>
      <c r="M553" s="1" t="s">
        <v>38</v>
      </c>
      <c r="N553" s="7">
        <v>26.3</v>
      </c>
      <c r="O553" s="1" t="s">
        <v>38</v>
      </c>
      <c r="P553" s="1" t="s">
        <v>38</v>
      </c>
      <c r="Q553" s="1" t="s">
        <v>77</v>
      </c>
      <c r="R553" s="7">
        <v>23</v>
      </c>
      <c r="S553" s="1" t="s">
        <v>41</v>
      </c>
      <c r="T553" s="1" t="s">
        <v>41</v>
      </c>
      <c r="U553" s="1" t="s">
        <v>38</v>
      </c>
      <c r="V553" s="1" t="s">
        <v>41</v>
      </c>
      <c r="W553" s="1" t="s">
        <v>38</v>
      </c>
      <c r="X553" s="1" t="s">
        <v>38</v>
      </c>
      <c r="Y553" s="1" t="s">
        <v>38</v>
      </c>
      <c r="Z553" s="1" t="s">
        <v>38</v>
      </c>
      <c r="AA553" s="1" t="s">
        <v>71</v>
      </c>
      <c r="AB553" s="1" t="s">
        <v>38</v>
      </c>
      <c r="AC553" s="1" t="s">
        <v>54</v>
      </c>
      <c r="AD553" s="7">
        <v>77.8</v>
      </c>
      <c r="AE553" s="7">
        <v>4323.3500000000004</v>
      </c>
      <c r="AF553" s="7">
        <v>0</v>
      </c>
      <c r="AG553" s="7">
        <v>0</v>
      </c>
      <c r="AH553" s="7">
        <v>1446.5</v>
      </c>
      <c r="AI553" s="7">
        <v>5769.85</v>
      </c>
      <c r="AJ553" s="7">
        <f t="shared" si="34"/>
        <v>104.90636363636364</v>
      </c>
      <c r="AK553" s="7" t="s">
        <v>8247</v>
      </c>
      <c r="AL553" s="1" t="s">
        <v>45</v>
      </c>
      <c r="AM553" s="1">
        <f t="shared" si="35"/>
        <v>0</v>
      </c>
      <c r="AN553" s="1" t="s">
        <v>8232</v>
      </c>
      <c r="AO553" s="1" t="s">
        <v>108</v>
      </c>
      <c r="AP553" s="4">
        <f>1</f>
        <v>1</v>
      </c>
    </row>
    <row r="554" spans="1:42" x14ac:dyDescent="0.3">
      <c r="A554" s="1" t="s">
        <v>1009</v>
      </c>
      <c r="B554" s="1" t="s">
        <v>37</v>
      </c>
      <c r="C554" s="4">
        <v>54</v>
      </c>
      <c r="D554" s="4" t="str">
        <f t="shared" si="32"/>
        <v>Senior Citizen</v>
      </c>
      <c r="E554" s="1" t="s">
        <v>3</v>
      </c>
      <c r="F554" s="1" t="s">
        <v>8254</v>
      </c>
      <c r="G554" s="1" t="s">
        <v>101</v>
      </c>
      <c r="H554" s="1">
        <v>95037</v>
      </c>
      <c r="I554" s="4">
        <v>9</v>
      </c>
      <c r="J554" s="4">
        <v>42</v>
      </c>
      <c r="K554" s="4" t="str">
        <f t="shared" si="33"/>
        <v>Loyal</v>
      </c>
      <c r="L554" s="1" t="s">
        <v>40</v>
      </c>
      <c r="M554" s="1" t="s">
        <v>38</v>
      </c>
      <c r="N554" s="7">
        <v>1.31</v>
      </c>
      <c r="O554" s="1" t="s">
        <v>41</v>
      </c>
      <c r="P554" s="1" t="s">
        <v>38</v>
      </c>
      <c r="Q554" s="1" t="s">
        <v>53</v>
      </c>
      <c r="R554" s="7">
        <v>17</v>
      </c>
      <c r="S554" s="1" t="s">
        <v>41</v>
      </c>
      <c r="T554" s="1" t="s">
        <v>41</v>
      </c>
      <c r="U554" s="1" t="s">
        <v>38</v>
      </c>
      <c r="V554" s="1" t="s">
        <v>38</v>
      </c>
      <c r="W554" s="1" t="s">
        <v>38</v>
      </c>
      <c r="X554" s="1" t="s">
        <v>38</v>
      </c>
      <c r="Y554" s="1" t="s">
        <v>38</v>
      </c>
      <c r="Z554" s="1" t="s">
        <v>38</v>
      </c>
      <c r="AA554" s="1" t="s">
        <v>71</v>
      </c>
      <c r="AB554" s="1" t="s">
        <v>38</v>
      </c>
      <c r="AC554" s="1" t="s">
        <v>44</v>
      </c>
      <c r="AD554" s="7">
        <v>99</v>
      </c>
      <c r="AE554" s="7">
        <v>4135</v>
      </c>
      <c r="AF554" s="7">
        <v>0</v>
      </c>
      <c r="AG554" s="7">
        <v>0</v>
      </c>
      <c r="AH554" s="7">
        <v>55.02</v>
      </c>
      <c r="AI554" s="7">
        <v>4190.0200000000004</v>
      </c>
      <c r="AJ554" s="7">
        <f t="shared" si="34"/>
        <v>99.762380952380965</v>
      </c>
      <c r="AK554" s="7" t="s">
        <v>8249</v>
      </c>
      <c r="AL554" s="1" t="s">
        <v>45</v>
      </c>
      <c r="AM554" s="1">
        <f t="shared" si="35"/>
        <v>0</v>
      </c>
      <c r="AN554" s="1" t="s">
        <v>8232</v>
      </c>
      <c r="AO554" s="1" t="s">
        <v>108</v>
      </c>
      <c r="AP554" s="4">
        <f>1</f>
        <v>1</v>
      </c>
    </row>
    <row r="555" spans="1:42" x14ac:dyDescent="0.3">
      <c r="A555" s="1" t="s">
        <v>1010</v>
      </c>
      <c r="B555" s="1" t="s">
        <v>47</v>
      </c>
      <c r="C555" s="4">
        <v>35</v>
      </c>
      <c r="D555" s="4" t="str">
        <f t="shared" si="32"/>
        <v>Adult</v>
      </c>
      <c r="E555" s="1" t="s">
        <v>8253</v>
      </c>
      <c r="F555" s="1" t="s">
        <v>8254</v>
      </c>
      <c r="G555" s="1" t="s">
        <v>1011</v>
      </c>
      <c r="H555" s="1">
        <v>93239</v>
      </c>
      <c r="I555" s="4">
        <v>0</v>
      </c>
      <c r="J555" s="4">
        <v>2</v>
      </c>
      <c r="K555" s="4" t="str">
        <f t="shared" si="33"/>
        <v>New</v>
      </c>
      <c r="L555" s="1" t="s">
        <v>40</v>
      </c>
      <c r="M555" s="1" t="s">
        <v>38</v>
      </c>
      <c r="N555" s="7">
        <v>27.67</v>
      </c>
      <c r="O555" s="1" t="s">
        <v>41</v>
      </c>
      <c r="P555" s="1" t="s">
        <v>41</v>
      </c>
      <c r="Q555" s="1" t="s">
        <v>8232</v>
      </c>
      <c r="R555" s="7">
        <v>0</v>
      </c>
      <c r="S555" s="1" t="s">
        <v>41</v>
      </c>
      <c r="T555" s="1" t="s">
        <v>41</v>
      </c>
      <c r="U555" s="1" t="s">
        <v>41</v>
      </c>
      <c r="V555" s="1" t="s">
        <v>41</v>
      </c>
      <c r="W555" s="1" t="s">
        <v>41</v>
      </c>
      <c r="X555" s="1" t="s">
        <v>41</v>
      </c>
      <c r="Y555" s="1" t="s">
        <v>41</v>
      </c>
      <c r="Z555" s="1" t="s">
        <v>41</v>
      </c>
      <c r="AA555" s="1" t="s">
        <v>49</v>
      </c>
      <c r="AB555" s="1" t="s">
        <v>41</v>
      </c>
      <c r="AC555" s="1" t="s">
        <v>44</v>
      </c>
      <c r="AD555" s="7">
        <v>20.75</v>
      </c>
      <c r="AE555" s="7">
        <v>44.2</v>
      </c>
      <c r="AF555" s="7">
        <v>0</v>
      </c>
      <c r="AG555" s="7">
        <v>0</v>
      </c>
      <c r="AH555" s="7">
        <v>55.34</v>
      </c>
      <c r="AI555" s="7">
        <v>99.54</v>
      </c>
      <c r="AJ555" s="7">
        <f t="shared" si="34"/>
        <v>49.77</v>
      </c>
      <c r="AK555" s="7" t="s">
        <v>8246</v>
      </c>
      <c r="AL555" s="1" t="s">
        <v>96</v>
      </c>
      <c r="AM555" s="1">
        <f t="shared" si="35"/>
        <v>0</v>
      </c>
      <c r="AN555" s="1" t="s">
        <v>8232</v>
      </c>
      <c r="AO555" s="1" t="s">
        <v>108</v>
      </c>
      <c r="AP555" s="4">
        <f>1</f>
        <v>1</v>
      </c>
    </row>
    <row r="556" spans="1:42" x14ac:dyDescent="0.3">
      <c r="A556" s="1" t="s">
        <v>1012</v>
      </c>
      <c r="B556" s="1" t="s">
        <v>47</v>
      </c>
      <c r="C556" s="4">
        <v>26</v>
      </c>
      <c r="D556" s="4" t="str">
        <f t="shared" si="32"/>
        <v>Adult</v>
      </c>
      <c r="E556" s="1" t="s">
        <v>8253</v>
      </c>
      <c r="F556" s="1" t="s">
        <v>8254</v>
      </c>
      <c r="G556" s="1" t="s">
        <v>1013</v>
      </c>
      <c r="H556" s="1">
        <v>91001</v>
      </c>
      <c r="I556" s="4">
        <v>0</v>
      </c>
      <c r="J556" s="4">
        <v>1</v>
      </c>
      <c r="K556" s="4" t="str">
        <f t="shared" si="33"/>
        <v>New</v>
      </c>
      <c r="L556" s="1" t="s">
        <v>40</v>
      </c>
      <c r="M556" s="1" t="s">
        <v>38</v>
      </c>
      <c r="N556" s="7">
        <v>5.63</v>
      </c>
      <c r="O556" s="1" t="s">
        <v>41</v>
      </c>
      <c r="P556" s="1" t="s">
        <v>38</v>
      </c>
      <c r="Q556" s="1" t="s">
        <v>42</v>
      </c>
      <c r="R556" s="7">
        <v>52</v>
      </c>
      <c r="S556" s="1" t="s">
        <v>41</v>
      </c>
      <c r="T556" s="1" t="s">
        <v>41</v>
      </c>
      <c r="U556" s="1" t="s">
        <v>38</v>
      </c>
      <c r="V556" s="1" t="s">
        <v>38</v>
      </c>
      <c r="W556" s="1" t="s">
        <v>38</v>
      </c>
      <c r="X556" s="1" t="s">
        <v>38</v>
      </c>
      <c r="Y556" s="1" t="s">
        <v>38</v>
      </c>
      <c r="Z556" s="1" t="s">
        <v>38</v>
      </c>
      <c r="AA556" s="1" t="s">
        <v>49</v>
      </c>
      <c r="AB556" s="1" t="s">
        <v>38</v>
      </c>
      <c r="AC556" s="1" t="s">
        <v>54</v>
      </c>
      <c r="AD556" s="7">
        <v>75.5</v>
      </c>
      <c r="AE556" s="7">
        <v>75.5</v>
      </c>
      <c r="AF556" s="7">
        <v>0</v>
      </c>
      <c r="AG556" s="7">
        <v>0</v>
      </c>
      <c r="AH556" s="7">
        <v>5.63</v>
      </c>
      <c r="AI556" s="7">
        <v>81.13</v>
      </c>
      <c r="AJ556" s="7">
        <f t="shared" si="34"/>
        <v>81.13</v>
      </c>
      <c r="AK556" s="7" t="s">
        <v>8249</v>
      </c>
      <c r="AL556" s="1" t="s">
        <v>96</v>
      </c>
      <c r="AM556" s="1">
        <f t="shared" si="35"/>
        <v>0</v>
      </c>
      <c r="AN556" s="1" t="s">
        <v>8232</v>
      </c>
      <c r="AO556" s="1" t="s">
        <v>108</v>
      </c>
      <c r="AP556" s="4">
        <f>1</f>
        <v>1</v>
      </c>
    </row>
    <row r="557" spans="1:42" x14ac:dyDescent="0.3">
      <c r="A557" s="1" t="s">
        <v>1014</v>
      </c>
      <c r="B557" s="1" t="s">
        <v>47</v>
      </c>
      <c r="C557" s="4">
        <v>80</v>
      </c>
      <c r="D557" s="4" t="str">
        <f t="shared" si="32"/>
        <v>Senior Citizen</v>
      </c>
      <c r="E557" s="1" t="s">
        <v>8253</v>
      </c>
      <c r="F557" s="1" t="s">
        <v>8254</v>
      </c>
      <c r="G557" s="1" t="s">
        <v>133</v>
      </c>
      <c r="H557" s="1">
        <v>90059</v>
      </c>
      <c r="I557" s="4">
        <v>0</v>
      </c>
      <c r="J557" s="4">
        <v>27</v>
      </c>
      <c r="K557" s="4" t="str">
        <f t="shared" si="33"/>
        <v>Loyal</v>
      </c>
      <c r="L557" s="1" t="s">
        <v>40</v>
      </c>
      <c r="M557" s="1" t="s">
        <v>38</v>
      </c>
      <c r="N557" s="7">
        <v>42.91</v>
      </c>
      <c r="O557" s="1" t="s">
        <v>38</v>
      </c>
      <c r="P557" s="1" t="s">
        <v>38</v>
      </c>
      <c r="Q557" s="1" t="s">
        <v>53</v>
      </c>
      <c r="R557" s="7">
        <v>5</v>
      </c>
      <c r="S557" s="1" t="s">
        <v>41</v>
      </c>
      <c r="T557" s="1" t="s">
        <v>38</v>
      </c>
      <c r="U557" s="1" t="s">
        <v>41</v>
      </c>
      <c r="V557" s="1" t="s">
        <v>41</v>
      </c>
      <c r="W557" s="1" t="s">
        <v>41</v>
      </c>
      <c r="X557" s="1" t="s">
        <v>41</v>
      </c>
      <c r="Y557" s="1" t="s">
        <v>41</v>
      </c>
      <c r="Z557" s="1" t="s">
        <v>38</v>
      </c>
      <c r="AA557" s="1" t="s">
        <v>49</v>
      </c>
      <c r="AB557" s="1" t="s">
        <v>38</v>
      </c>
      <c r="AC557" s="1" t="s">
        <v>54</v>
      </c>
      <c r="AD557" s="7">
        <v>81.45</v>
      </c>
      <c r="AE557" s="7">
        <v>2122.0500000000002</v>
      </c>
      <c r="AF557" s="7">
        <v>0</v>
      </c>
      <c r="AG557" s="7">
        <v>0</v>
      </c>
      <c r="AH557" s="7">
        <v>1158.57</v>
      </c>
      <c r="AI557" s="7">
        <v>3280.62</v>
      </c>
      <c r="AJ557" s="7">
        <f t="shared" si="34"/>
        <v>121.50444444444445</v>
      </c>
      <c r="AK557" s="7" t="s">
        <v>8247</v>
      </c>
      <c r="AL557" s="1" t="s">
        <v>55</v>
      </c>
      <c r="AM557" s="1">
        <f t="shared" si="35"/>
        <v>1</v>
      </c>
      <c r="AN557" s="1" t="s">
        <v>56</v>
      </c>
      <c r="AO557" s="1" t="s">
        <v>212</v>
      </c>
      <c r="AP557" s="4">
        <f>1</f>
        <v>1</v>
      </c>
    </row>
    <row r="558" spans="1:42" x14ac:dyDescent="0.3">
      <c r="A558" s="1" t="s">
        <v>1015</v>
      </c>
      <c r="B558" s="1" t="s">
        <v>47</v>
      </c>
      <c r="C558" s="4">
        <v>48</v>
      </c>
      <c r="D558" s="4" t="str">
        <f t="shared" si="32"/>
        <v>Adult</v>
      </c>
      <c r="E558" s="1" t="s">
        <v>3</v>
      </c>
      <c r="F558" s="1" t="s">
        <v>8257</v>
      </c>
      <c r="G558" s="1" t="s">
        <v>726</v>
      </c>
      <c r="H558" s="1">
        <v>94549</v>
      </c>
      <c r="I558" s="4">
        <v>1</v>
      </c>
      <c r="J558" s="4">
        <v>17</v>
      </c>
      <c r="K558" s="4" t="str">
        <f t="shared" si="33"/>
        <v>Loyal</v>
      </c>
      <c r="L558" s="1" t="s">
        <v>60</v>
      </c>
      <c r="M558" s="1" t="s">
        <v>38</v>
      </c>
      <c r="N558" s="7">
        <v>29.87</v>
      </c>
      <c r="O558" s="1" t="s">
        <v>38</v>
      </c>
      <c r="P558" s="1" t="s">
        <v>38</v>
      </c>
      <c r="Q558" s="1" t="s">
        <v>77</v>
      </c>
      <c r="R558" s="7">
        <v>53</v>
      </c>
      <c r="S558" s="1" t="s">
        <v>41</v>
      </c>
      <c r="T558" s="1" t="s">
        <v>38</v>
      </c>
      <c r="U558" s="1" t="s">
        <v>38</v>
      </c>
      <c r="V558" s="1" t="s">
        <v>38</v>
      </c>
      <c r="W558" s="1" t="s">
        <v>41</v>
      </c>
      <c r="X558" s="1" t="s">
        <v>41</v>
      </c>
      <c r="Y558" s="1" t="s">
        <v>41</v>
      </c>
      <c r="Z558" s="1" t="s">
        <v>38</v>
      </c>
      <c r="AA558" s="1" t="s">
        <v>49</v>
      </c>
      <c r="AB558" s="1" t="s">
        <v>38</v>
      </c>
      <c r="AC558" s="1" t="s">
        <v>181</v>
      </c>
      <c r="AD558" s="7">
        <v>66.7</v>
      </c>
      <c r="AE558" s="7">
        <v>1077.05</v>
      </c>
      <c r="AF558" s="7">
        <v>0</v>
      </c>
      <c r="AG558" s="7">
        <v>0</v>
      </c>
      <c r="AH558" s="7">
        <v>507.79</v>
      </c>
      <c r="AI558" s="7">
        <v>1584.84</v>
      </c>
      <c r="AJ558" s="7">
        <f t="shared" si="34"/>
        <v>93.22588235294117</v>
      </c>
      <c r="AK558" s="7" t="s">
        <v>8249</v>
      </c>
      <c r="AL558" s="1" t="s">
        <v>45</v>
      </c>
      <c r="AM558" s="1">
        <f t="shared" si="35"/>
        <v>0</v>
      </c>
      <c r="AN558" s="1" t="s">
        <v>8232</v>
      </c>
      <c r="AO558" s="1" t="s">
        <v>108</v>
      </c>
      <c r="AP558" s="4">
        <f>1</f>
        <v>1</v>
      </c>
    </row>
    <row r="559" spans="1:42" x14ac:dyDescent="0.3">
      <c r="A559" s="1" t="s">
        <v>1016</v>
      </c>
      <c r="B559" s="1" t="s">
        <v>37</v>
      </c>
      <c r="C559" s="4">
        <v>19</v>
      </c>
      <c r="D559" s="4" t="str">
        <f t="shared" si="32"/>
        <v>Teenager</v>
      </c>
      <c r="E559" s="1" t="s">
        <v>8253</v>
      </c>
      <c r="F559" s="1" t="s">
        <v>8254</v>
      </c>
      <c r="G559" s="1" t="s">
        <v>1017</v>
      </c>
      <c r="H559" s="1">
        <v>93260</v>
      </c>
      <c r="I559" s="4">
        <v>0</v>
      </c>
      <c r="J559" s="4">
        <v>2</v>
      </c>
      <c r="K559" s="4" t="str">
        <f t="shared" si="33"/>
        <v>New</v>
      </c>
      <c r="L559" s="1" t="s">
        <v>52</v>
      </c>
      <c r="M559" s="1" t="s">
        <v>41</v>
      </c>
      <c r="N559" s="7">
        <v>25.420517214274568</v>
      </c>
      <c r="O559" s="1" t="s">
        <v>41</v>
      </c>
      <c r="P559" s="1" t="s">
        <v>38</v>
      </c>
      <c r="Q559" s="1" t="s">
        <v>77</v>
      </c>
      <c r="R559" s="7">
        <v>76</v>
      </c>
      <c r="S559" s="1" t="s">
        <v>41</v>
      </c>
      <c r="T559" s="1" t="s">
        <v>41</v>
      </c>
      <c r="U559" s="1" t="s">
        <v>41</v>
      </c>
      <c r="V559" s="1" t="s">
        <v>41</v>
      </c>
      <c r="W559" s="1" t="s">
        <v>41</v>
      </c>
      <c r="X559" s="1" t="s">
        <v>38</v>
      </c>
      <c r="Y559" s="1" t="s">
        <v>38</v>
      </c>
      <c r="Z559" s="1" t="s">
        <v>38</v>
      </c>
      <c r="AA559" s="1" t="s">
        <v>49</v>
      </c>
      <c r="AB559" s="1" t="s">
        <v>38</v>
      </c>
      <c r="AC559" s="1" t="s">
        <v>54</v>
      </c>
      <c r="AD559" s="7">
        <v>34.700000000000003</v>
      </c>
      <c r="AE559" s="7">
        <v>62.25</v>
      </c>
      <c r="AF559" s="7">
        <v>0</v>
      </c>
      <c r="AG559" s="7">
        <v>0</v>
      </c>
      <c r="AH559" s="7">
        <v>0</v>
      </c>
      <c r="AI559" s="7">
        <v>62.25</v>
      </c>
      <c r="AJ559" s="7">
        <f t="shared" si="34"/>
        <v>31.125</v>
      </c>
      <c r="AK559" s="7" t="s">
        <v>8246</v>
      </c>
      <c r="AL559" s="1" t="s">
        <v>55</v>
      </c>
      <c r="AM559" s="1">
        <f t="shared" si="35"/>
        <v>1</v>
      </c>
      <c r="AN559" s="1" t="s">
        <v>56</v>
      </c>
      <c r="AO559" s="1" t="s">
        <v>102</v>
      </c>
      <c r="AP559" s="4">
        <f>1</f>
        <v>1</v>
      </c>
    </row>
    <row r="560" spans="1:42" x14ac:dyDescent="0.3">
      <c r="A560" s="1" t="s">
        <v>1018</v>
      </c>
      <c r="B560" s="1" t="s">
        <v>37</v>
      </c>
      <c r="C560" s="4">
        <v>76</v>
      </c>
      <c r="D560" s="4" t="str">
        <f t="shared" si="32"/>
        <v>Senior Citizen</v>
      </c>
      <c r="E560" s="1" t="s">
        <v>3</v>
      </c>
      <c r="F560" s="1" t="s">
        <v>8254</v>
      </c>
      <c r="G560" s="1" t="s">
        <v>133</v>
      </c>
      <c r="H560" s="1">
        <v>90068</v>
      </c>
      <c r="I560" s="4">
        <v>5</v>
      </c>
      <c r="J560" s="4">
        <v>27</v>
      </c>
      <c r="K560" s="4" t="str">
        <f t="shared" si="33"/>
        <v>Loyal</v>
      </c>
      <c r="L560" s="1" t="s">
        <v>127</v>
      </c>
      <c r="M560" s="1" t="s">
        <v>38</v>
      </c>
      <c r="N560" s="7">
        <v>3.43</v>
      </c>
      <c r="O560" s="1" t="s">
        <v>38</v>
      </c>
      <c r="P560" s="1" t="s">
        <v>38</v>
      </c>
      <c r="Q560" s="1" t="s">
        <v>77</v>
      </c>
      <c r="R560" s="7">
        <v>21</v>
      </c>
      <c r="S560" s="1" t="s">
        <v>41</v>
      </c>
      <c r="T560" s="1" t="s">
        <v>38</v>
      </c>
      <c r="U560" s="1" t="s">
        <v>38</v>
      </c>
      <c r="V560" s="1" t="s">
        <v>38</v>
      </c>
      <c r="W560" s="1" t="s">
        <v>38</v>
      </c>
      <c r="X560" s="1" t="s">
        <v>38</v>
      </c>
      <c r="Y560" s="1" t="s">
        <v>38</v>
      </c>
      <c r="Z560" s="1" t="s">
        <v>38</v>
      </c>
      <c r="AA560" s="1" t="s">
        <v>49</v>
      </c>
      <c r="AB560" s="1" t="s">
        <v>41</v>
      </c>
      <c r="AC560" s="1" t="s">
        <v>54</v>
      </c>
      <c r="AD560" s="7">
        <v>83.85</v>
      </c>
      <c r="AE560" s="7">
        <v>2310.1999999999998</v>
      </c>
      <c r="AF560" s="7">
        <v>0</v>
      </c>
      <c r="AG560" s="7">
        <v>0</v>
      </c>
      <c r="AH560" s="7">
        <v>92.61</v>
      </c>
      <c r="AI560" s="7">
        <v>2402.81</v>
      </c>
      <c r="AJ560" s="7">
        <f t="shared" si="34"/>
        <v>88.992962962962963</v>
      </c>
      <c r="AK560" s="7" t="s">
        <v>8249</v>
      </c>
      <c r="AL560" s="1" t="s">
        <v>45</v>
      </c>
      <c r="AM560" s="1">
        <f t="shared" si="35"/>
        <v>0</v>
      </c>
      <c r="AN560" s="1" t="s">
        <v>8232</v>
      </c>
      <c r="AO560" s="1" t="s">
        <v>108</v>
      </c>
      <c r="AP560" s="4">
        <f>1</f>
        <v>1</v>
      </c>
    </row>
    <row r="561" spans="1:42" x14ac:dyDescent="0.3">
      <c r="A561" s="1" t="s">
        <v>1019</v>
      </c>
      <c r="B561" s="1" t="s">
        <v>47</v>
      </c>
      <c r="C561" s="4">
        <v>76</v>
      </c>
      <c r="D561" s="4" t="str">
        <f t="shared" si="32"/>
        <v>Senior Citizen</v>
      </c>
      <c r="E561" s="1" t="s">
        <v>8253</v>
      </c>
      <c r="F561" s="1" t="s">
        <v>8254</v>
      </c>
      <c r="G561" s="1" t="s">
        <v>241</v>
      </c>
      <c r="H561" s="1">
        <v>92592</v>
      </c>
      <c r="I561" s="4">
        <v>0</v>
      </c>
      <c r="J561" s="4">
        <v>52</v>
      </c>
      <c r="K561" s="4" t="str">
        <f t="shared" si="33"/>
        <v>Veteran</v>
      </c>
      <c r="L561" s="1" t="s">
        <v>40</v>
      </c>
      <c r="M561" s="1" t="s">
        <v>41</v>
      </c>
      <c r="N561" s="7">
        <v>25.420517214274568</v>
      </c>
      <c r="O561" s="1" t="s">
        <v>41</v>
      </c>
      <c r="P561" s="1" t="s">
        <v>38</v>
      </c>
      <c r="Q561" s="1" t="s">
        <v>77</v>
      </c>
      <c r="R561" s="7">
        <v>18</v>
      </c>
      <c r="S561" s="1" t="s">
        <v>41</v>
      </c>
      <c r="T561" s="1" t="s">
        <v>38</v>
      </c>
      <c r="U561" s="1" t="s">
        <v>41</v>
      </c>
      <c r="V561" s="1" t="s">
        <v>41</v>
      </c>
      <c r="W561" s="1" t="s">
        <v>38</v>
      </c>
      <c r="X561" s="1" t="s">
        <v>38</v>
      </c>
      <c r="Y561" s="1" t="s">
        <v>38</v>
      </c>
      <c r="Z561" s="1" t="s">
        <v>41</v>
      </c>
      <c r="AA561" s="1" t="s">
        <v>49</v>
      </c>
      <c r="AB561" s="1" t="s">
        <v>38</v>
      </c>
      <c r="AC561" s="1" t="s">
        <v>54</v>
      </c>
      <c r="AD561" s="7">
        <v>49.15</v>
      </c>
      <c r="AE561" s="7">
        <v>2550.9</v>
      </c>
      <c r="AF561" s="7">
        <v>0</v>
      </c>
      <c r="AG561" s="7">
        <v>30</v>
      </c>
      <c r="AH561" s="7">
        <v>0</v>
      </c>
      <c r="AI561" s="7">
        <v>2580.9</v>
      </c>
      <c r="AJ561" s="7">
        <f t="shared" si="34"/>
        <v>49.632692307692309</v>
      </c>
      <c r="AK561" s="7" t="s">
        <v>8246</v>
      </c>
      <c r="AL561" s="1" t="s">
        <v>55</v>
      </c>
      <c r="AM561" s="1">
        <f t="shared" si="35"/>
        <v>1</v>
      </c>
      <c r="AN561" s="1" t="s">
        <v>56</v>
      </c>
      <c r="AO561" s="1" t="s">
        <v>102</v>
      </c>
      <c r="AP561" s="4">
        <f>1</f>
        <v>1</v>
      </c>
    </row>
    <row r="562" spans="1:42" x14ac:dyDescent="0.3">
      <c r="A562" s="1" t="s">
        <v>1020</v>
      </c>
      <c r="B562" s="1" t="s">
        <v>37</v>
      </c>
      <c r="C562" s="4">
        <v>58</v>
      </c>
      <c r="D562" s="4" t="str">
        <f t="shared" si="32"/>
        <v>Senior Citizen</v>
      </c>
      <c r="E562" s="1" t="s">
        <v>8253</v>
      </c>
      <c r="F562" s="1" t="s">
        <v>8254</v>
      </c>
      <c r="G562" s="1" t="s">
        <v>292</v>
      </c>
      <c r="H562" s="1">
        <v>95519</v>
      </c>
      <c r="I562" s="4">
        <v>0</v>
      </c>
      <c r="J562" s="4">
        <v>45</v>
      </c>
      <c r="K562" s="4" t="str">
        <f t="shared" si="33"/>
        <v>Loyal</v>
      </c>
      <c r="L562" s="1" t="s">
        <v>40</v>
      </c>
      <c r="M562" s="1" t="s">
        <v>38</v>
      </c>
      <c r="N562" s="7">
        <v>1.57</v>
      </c>
      <c r="O562" s="1" t="s">
        <v>38</v>
      </c>
      <c r="P562" s="1" t="s">
        <v>38</v>
      </c>
      <c r="Q562" s="1" t="s">
        <v>53</v>
      </c>
      <c r="R562" s="7">
        <v>30</v>
      </c>
      <c r="S562" s="1" t="s">
        <v>38</v>
      </c>
      <c r="T562" s="1" t="s">
        <v>38</v>
      </c>
      <c r="U562" s="1" t="s">
        <v>41</v>
      </c>
      <c r="V562" s="1" t="s">
        <v>41</v>
      </c>
      <c r="W562" s="1" t="s">
        <v>41</v>
      </c>
      <c r="X562" s="1" t="s">
        <v>38</v>
      </c>
      <c r="Y562" s="1" t="s">
        <v>38</v>
      </c>
      <c r="Z562" s="1" t="s">
        <v>38</v>
      </c>
      <c r="AA562" s="1" t="s">
        <v>43</v>
      </c>
      <c r="AB562" s="1" t="s">
        <v>41</v>
      </c>
      <c r="AC562" s="1" t="s">
        <v>54</v>
      </c>
      <c r="AD562" s="7">
        <v>96.75</v>
      </c>
      <c r="AE562" s="7">
        <v>4442.75</v>
      </c>
      <c r="AF562" s="7">
        <v>0</v>
      </c>
      <c r="AG562" s="7">
        <v>0</v>
      </c>
      <c r="AH562" s="7">
        <v>70.650000000000006</v>
      </c>
      <c r="AI562" s="7">
        <v>4513.3999999999996</v>
      </c>
      <c r="AJ562" s="7">
        <f t="shared" si="34"/>
        <v>100.29777777777777</v>
      </c>
      <c r="AK562" s="7" t="s">
        <v>8247</v>
      </c>
      <c r="AL562" s="1" t="s">
        <v>45</v>
      </c>
      <c r="AM562" s="1">
        <f t="shared" si="35"/>
        <v>0</v>
      </c>
      <c r="AN562" s="1" t="s">
        <v>8232</v>
      </c>
      <c r="AO562" s="1" t="s">
        <v>108</v>
      </c>
      <c r="AP562" s="4">
        <f>1</f>
        <v>1</v>
      </c>
    </row>
    <row r="563" spans="1:42" x14ac:dyDescent="0.3">
      <c r="A563" s="1" t="s">
        <v>1021</v>
      </c>
      <c r="B563" s="1" t="s">
        <v>37</v>
      </c>
      <c r="C563" s="4">
        <v>26</v>
      </c>
      <c r="D563" s="4" t="str">
        <f t="shared" si="32"/>
        <v>Adult</v>
      </c>
      <c r="E563" s="1" t="s">
        <v>3</v>
      </c>
      <c r="F563" s="1" t="s">
        <v>8254</v>
      </c>
      <c r="G563" s="1" t="s">
        <v>1022</v>
      </c>
      <c r="H563" s="1">
        <v>95454</v>
      </c>
      <c r="I563" s="4">
        <v>2</v>
      </c>
      <c r="J563" s="4">
        <v>71</v>
      </c>
      <c r="K563" s="4" t="str">
        <f t="shared" si="33"/>
        <v>Veteran</v>
      </c>
      <c r="L563" s="1" t="s">
        <v>40</v>
      </c>
      <c r="M563" s="1" t="s">
        <v>38</v>
      </c>
      <c r="N563" s="7">
        <v>39.44</v>
      </c>
      <c r="O563" s="1" t="s">
        <v>41</v>
      </c>
      <c r="P563" s="1" t="s">
        <v>41</v>
      </c>
      <c r="Q563" s="1" t="s">
        <v>8232</v>
      </c>
      <c r="R563" s="7">
        <v>0</v>
      </c>
      <c r="S563" s="1" t="s">
        <v>41</v>
      </c>
      <c r="T563" s="1" t="s">
        <v>41</v>
      </c>
      <c r="U563" s="1" t="s">
        <v>41</v>
      </c>
      <c r="V563" s="1" t="s">
        <v>41</v>
      </c>
      <c r="W563" s="1" t="s">
        <v>41</v>
      </c>
      <c r="X563" s="1" t="s">
        <v>41</v>
      </c>
      <c r="Y563" s="1" t="s">
        <v>41</v>
      </c>
      <c r="Z563" s="1" t="s">
        <v>41</v>
      </c>
      <c r="AA563" s="1" t="s">
        <v>71</v>
      </c>
      <c r="AB563" s="1" t="s">
        <v>41</v>
      </c>
      <c r="AC563" s="1" t="s">
        <v>44</v>
      </c>
      <c r="AD563" s="7">
        <v>19.100000000000001</v>
      </c>
      <c r="AE563" s="7">
        <v>1372.45</v>
      </c>
      <c r="AF563" s="7">
        <v>0</v>
      </c>
      <c r="AG563" s="7">
        <v>0</v>
      </c>
      <c r="AH563" s="7">
        <v>2800.24</v>
      </c>
      <c r="AI563" s="7">
        <v>4172.6899999999996</v>
      </c>
      <c r="AJ563" s="7">
        <f t="shared" si="34"/>
        <v>58.770281690140841</v>
      </c>
      <c r="AK563" s="7" t="s">
        <v>8249</v>
      </c>
      <c r="AL563" s="1" t="s">
        <v>45</v>
      </c>
      <c r="AM563" s="1">
        <f t="shared" si="35"/>
        <v>0</v>
      </c>
      <c r="AN563" s="1" t="s">
        <v>8232</v>
      </c>
      <c r="AO563" s="1" t="s">
        <v>108</v>
      </c>
      <c r="AP563" s="4">
        <f>1</f>
        <v>1</v>
      </c>
    </row>
    <row r="564" spans="1:42" x14ac:dyDescent="0.3">
      <c r="A564" s="1" t="s">
        <v>1023</v>
      </c>
      <c r="B564" s="1" t="s">
        <v>47</v>
      </c>
      <c r="C564" s="4">
        <v>33</v>
      </c>
      <c r="D564" s="4" t="str">
        <f t="shared" si="32"/>
        <v>Adult</v>
      </c>
      <c r="E564" s="1" t="s">
        <v>8253</v>
      </c>
      <c r="F564" s="1" t="s">
        <v>8254</v>
      </c>
      <c r="G564" s="1" t="s">
        <v>133</v>
      </c>
      <c r="H564" s="1">
        <v>90047</v>
      </c>
      <c r="I564" s="4">
        <v>0</v>
      </c>
      <c r="J564" s="4">
        <v>36</v>
      </c>
      <c r="K564" s="4" t="str">
        <f t="shared" si="33"/>
        <v>Loyal</v>
      </c>
      <c r="L564" s="1" t="s">
        <v>127</v>
      </c>
      <c r="M564" s="1" t="s">
        <v>38</v>
      </c>
      <c r="N564" s="7">
        <v>8.5</v>
      </c>
      <c r="O564" s="1" t="s">
        <v>41</v>
      </c>
      <c r="P564" s="1" t="s">
        <v>41</v>
      </c>
      <c r="Q564" s="1" t="s">
        <v>8232</v>
      </c>
      <c r="R564" s="7">
        <v>0</v>
      </c>
      <c r="S564" s="1" t="s">
        <v>41</v>
      </c>
      <c r="T564" s="1" t="s">
        <v>41</v>
      </c>
      <c r="U564" s="1" t="s">
        <v>41</v>
      </c>
      <c r="V564" s="1" t="s">
        <v>41</v>
      </c>
      <c r="W564" s="1" t="s">
        <v>41</v>
      </c>
      <c r="X564" s="1" t="s">
        <v>41</v>
      </c>
      <c r="Y564" s="1" t="s">
        <v>41</v>
      </c>
      <c r="Z564" s="1" t="s">
        <v>41</v>
      </c>
      <c r="AA564" s="1" t="s">
        <v>71</v>
      </c>
      <c r="AB564" s="1" t="s">
        <v>38</v>
      </c>
      <c r="AC564" s="1" t="s">
        <v>44</v>
      </c>
      <c r="AD564" s="7">
        <v>18.55</v>
      </c>
      <c r="AE564" s="7">
        <v>689</v>
      </c>
      <c r="AF564" s="7">
        <v>0</v>
      </c>
      <c r="AG564" s="7">
        <v>0</v>
      </c>
      <c r="AH564" s="7">
        <v>306</v>
      </c>
      <c r="AI564" s="7">
        <v>995</v>
      </c>
      <c r="AJ564" s="7">
        <f t="shared" si="34"/>
        <v>27.638888888888889</v>
      </c>
      <c r="AK564" s="7" t="s">
        <v>8246</v>
      </c>
      <c r="AL564" s="1" t="s">
        <v>45</v>
      </c>
      <c r="AM564" s="1">
        <f t="shared" si="35"/>
        <v>0</v>
      </c>
      <c r="AN564" s="1" t="s">
        <v>8232</v>
      </c>
      <c r="AO564" s="1" t="s">
        <v>108</v>
      </c>
      <c r="AP564" s="4">
        <f>1</f>
        <v>1</v>
      </c>
    </row>
    <row r="565" spans="1:42" x14ac:dyDescent="0.3">
      <c r="A565" s="1" t="s">
        <v>1024</v>
      </c>
      <c r="B565" s="1" t="s">
        <v>37</v>
      </c>
      <c r="C565" s="4">
        <v>58</v>
      </c>
      <c r="D565" s="4" t="str">
        <f t="shared" si="32"/>
        <v>Senior Citizen</v>
      </c>
      <c r="E565" s="1" t="s">
        <v>8253</v>
      </c>
      <c r="F565" s="1" t="s">
        <v>8254</v>
      </c>
      <c r="G565" s="1" t="s">
        <v>474</v>
      </c>
      <c r="H565" s="1">
        <v>92866</v>
      </c>
      <c r="I565" s="4">
        <v>0</v>
      </c>
      <c r="J565" s="4">
        <v>15</v>
      </c>
      <c r="K565" s="4" t="str">
        <f t="shared" si="33"/>
        <v>Loyal</v>
      </c>
      <c r="L565" s="1" t="s">
        <v>40</v>
      </c>
      <c r="M565" s="1" t="s">
        <v>38</v>
      </c>
      <c r="N565" s="7">
        <v>9.74</v>
      </c>
      <c r="O565" s="1" t="s">
        <v>41</v>
      </c>
      <c r="P565" s="1" t="s">
        <v>41</v>
      </c>
      <c r="Q565" s="1" t="s">
        <v>8232</v>
      </c>
      <c r="R565" s="7">
        <v>0</v>
      </c>
      <c r="S565" s="1" t="s">
        <v>41</v>
      </c>
      <c r="T565" s="1" t="s">
        <v>41</v>
      </c>
      <c r="U565" s="1" t="s">
        <v>41</v>
      </c>
      <c r="V565" s="1" t="s">
        <v>41</v>
      </c>
      <c r="W565" s="1" t="s">
        <v>41</v>
      </c>
      <c r="X565" s="1" t="s">
        <v>41</v>
      </c>
      <c r="Y565" s="1" t="s">
        <v>41</v>
      </c>
      <c r="Z565" s="1" t="s">
        <v>41</v>
      </c>
      <c r="AA565" s="1" t="s">
        <v>43</v>
      </c>
      <c r="AB565" s="1" t="s">
        <v>41</v>
      </c>
      <c r="AC565" s="1" t="s">
        <v>44</v>
      </c>
      <c r="AD565" s="7">
        <v>20.100000000000001</v>
      </c>
      <c r="AE565" s="7">
        <v>302.45</v>
      </c>
      <c r="AF565" s="7">
        <v>0</v>
      </c>
      <c r="AG565" s="7">
        <v>0</v>
      </c>
      <c r="AH565" s="7">
        <v>146.1</v>
      </c>
      <c r="AI565" s="7">
        <v>448.55</v>
      </c>
      <c r="AJ565" s="7">
        <f t="shared" si="34"/>
        <v>29.903333333333332</v>
      </c>
      <c r="AK565" s="7" t="s">
        <v>8246</v>
      </c>
      <c r="AL565" s="1" t="s">
        <v>45</v>
      </c>
      <c r="AM565" s="1">
        <f t="shared" si="35"/>
        <v>0</v>
      </c>
      <c r="AN565" s="1" t="s">
        <v>8232</v>
      </c>
      <c r="AO565" s="1" t="s">
        <v>108</v>
      </c>
      <c r="AP565" s="4">
        <f>1</f>
        <v>1</v>
      </c>
    </row>
    <row r="566" spans="1:42" x14ac:dyDescent="0.3">
      <c r="A566" s="1" t="s">
        <v>1025</v>
      </c>
      <c r="B566" s="1" t="s">
        <v>37</v>
      </c>
      <c r="C566" s="4">
        <v>48</v>
      </c>
      <c r="D566" s="4" t="str">
        <f t="shared" si="32"/>
        <v>Adult</v>
      </c>
      <c r="E566" s="1" t="s">
        <v>8253</v>
      </c>
      <c r="F566" s="1" t="s">
        <v>8254</v>
      </c>
      <c r="G566" s="1" t="s">
        <v>1026</v>
      </c>
      <c r="H566" s="1">
        <v>93615</v>
      </c>
      <c r="I566" s="4">
        <v>0</v>
      </c>
      <c r="J566" s="4">
        <v>20</v>
      </c>
      <c r="K566" s="4" t="str">
        <f t="shared" si="33"/>
        <v>Loyal</v>
      </c>
      <c r="L566" s="1" t="s">
        <v>40</v>
      </c>
      <c r="M566" s="1" t="s">
        <v>38</v>
      </c>
      <c r="N566" s="7">
        <v>30.52</v>
      </c>
      <c r="O566" s="1" t="s">
        <v>41</v>
      </c>
      <c r="P566" s="1" t="s">
        <v>38</v>
      </c>
      <c r="Q566" s="1" t="s">
        <v>53</v>
      </c>
      <c r="R566" s="7">
        <v>21</v>
      </c>
      <c r="S566" s="1" t="s">
        <v>38</v>
      </c>
      <c r="T566" s="1" t="s">
        <v>41</v>
      </c>
      <c r="U566" s="1" t="s">
        <v>38</v>
      </c>
      <c r="V566" s="1" t="s">
        <v>41</v>
      </c>
      <c r="W566" s="1" t="s">
        <v>38</v>
      </c>
      <c r="X566" s="1" t="s">
        <v>41</v>
      </c>
      <c r="Y566" s="1" t="s">
        <v>41</v>
      </c>
      <c r="Z566" s="1" t="s">
        <v>38</v>
      </c>
      <c r="AA566" s="1" t="s">
        <v>49</v>
      </c>
      <c r="AB566" s="1" t="s">
        <v>38</v>
      </c>
      <c r="AC566" s="1" t="s">
        <v>54</v>
      </c>
      <c r="AD566" s="7">
        <v>89.4</v>
      </c>
      <c r="AE566" s="7">
        <v>1871.15</v>
      </c>
      <c r="AF566" s="7">
        <v>0</v>
      </c>
      <c r="AG566" s="7">
        <v>0</v>
      </c>
      <c r="AH566" s="7">
        <v>610.4</v>
      </c>
      <c r="AI566" s="7">
        <v>2481.5500000000002</v>
      </c>
      <c r="AJ566" s="7">
        <f t="shared" si="34"/>
        <v>124.07750000000001</v>
      </c>
      <c r="AK566" s="7" t="s">
        <v>8247</v>
      </c>
      <c r="AL566" s="1" t="s">
        <v>45</v>
      </c>
      <c r="AM566" s="1">
        <f t="shared" si="35"/>
        <v>0</v>
      </c>
      <c r="AN566" s="1" t="s">
        <v>8232</v>
      </c>
      <c r="AO566" s="1" t="s">
        <v>108</v>
      </c>
      <c r="AP566" s="4">
        <f>1</f>
        <v>1</v>
      </c>
    </row>
    <row r="567" spans="1:42" x14ac:dyDescent="0.3">
      <c r="A567" s="1" t="s">
        <v>1027</v>
      </c>
      <c r="B567" s="1" t="s">
        <v>47</v>
      </c>
      <c r="C567" s="4">
        <v>52</v>
      </c>
      <c r="D567" s="4" t="str">
        <f t="shared" si="32"/>
        <v>Senior Citizen</v>
      </c>
      <c r="E567" s="1" t="s">
        <v>3</v>
      </c>
      <c r="F567" s="1" t="s">
        <v>8256</v>
      </c>
      <c r="G567" s="1" t="s">
        <v>155</v>
      </c>
      <c r="H567" s="1">
        <v>95148</v>
      </c>
      <c r="I567" s="4">
        <v>9</v>
      </c>
      <c r="J567" s="4">
        <v>71</v>
      </c>
      <c r="K567" s="4" t="str">
        <f t="shared" si="33"/>
        <v>Veteran</v>
      </c>
      <c r="L567" s="1" t="s">
        <v>70</v>
      </c>
      <c r="M567" s="1" t="s">
        <v>38</v>
      </c>
      <c r="N567" s="7">
        <v>23.34</v>
      </c>
      <c r="O567" s="1" t="s">
        <v>41</v>
      </c>
      <c r="P567" s="1" t="s">
        <v>41</v>
      </c>
      <c r="Q567" s="1" t="s">
        <v>8232</v>
      </c>
      <c r="R567" s="7">
        <v>0</v>
      </c>
      <c r="S567" s="1" t="s">
        <v>41</v>
      </c>
      <c r="T567" s="1" t="s">
        <v>41</v>
      </c>
      <c r="U567" s="1" t="s">
        <v>41</v>
      </c>
      <c r="V567" s="1" t="s">
        <v>41</v>
      </c>
      <c r="W567" s="1" t="s">
        <v>41</v>
      </c>
      <c r="X567" s="1" t="s">
        <v>41</v>
      </c>
      <c r="Y567" s="1" t="s">
        <v>41</v>
      </c>
      <c r="Z567" s="1" t="s">
        <v>41</v>
      </c>
      <c r="AA567" s="1" t="s">
        <v>71</v>
      </c>
      <c r="AB567" s="1" t="s">
        <v>41</v>
      </c>
      <c r="AC567" s="1" t="s">
        <v>44</v>
      </c>
      <c r="AD567" s="7">
        <v>19.8</v>
      </c>
      <c r="AE567" s="7">
        <v>1396.25</v>
      </c>
      <c r="AF567" s="7">
        <v>0</v>
      </c>
      <c r="AG567" s="7">
        <v>0</v>
      </c>
      <c r="AH567" s="7">
        <v>1657.14</v>
      </c>
      <c r="AI567" s="7">
        <v>3053.39</v>
      </c>
      <c r="AJ567" s="7">
        <f t="shared" si="34"/>
        <v>43.005492957746476</v>
      </c>
      <c r="AK567" s="7" t="s">
        <v>8246</v>
      </c>
      <c r="AL567" s="1" t="s">
        <v>45</v>
      </c>
      <c r="AM567" s="1">
        <f t="shared" si="35"/>
        <v>0</v>
      </c>
      <c r="AN567" s="1" t="s">
        <v>8232</v>
      </c>
      <c r="AO567" s="1" t="s">
        <v>108</v>
      </c>
      <c r="AP567" s="4">
        <f>1</f>
        <v>1</v>
      </c>
    </row>
    <row r="568" spans="1:42" x14ac:dyDescent="0.3">
      <c r="A568" s="1" t="s">
        <v>1028</v>
      </c>
      <c r="B568" s="1" t="s">
        <v>37</v>
      </c>
      <c r="C568" s="4">
        <v>55</v>
      </c>
      <c r="D568" s="4" t="str">
        <f t="shared" si="32"/>
        <v>Senior Citizen</v>
      </c>
      <c r="E568" s="1" t="s">
        <v>8253</v>
      </c>
      <c r="F568" s="1" t="s">
        <v>8254</v>
      </c>
      <c r="G568" s="1" t="s">
        <v>733</v>
      </c>
      <c r="H568" s="1">
        <v>94501</v>
      </c>
      <c r="I568" s="4">
        <v>0</v>
      </c>
      <c r="J568" s="4">
        <v>24</v>
      </c>
      <c r="K568" s="4" t="str">
        <f t="shared" si="33"/>
        <v>Loyal</v>
      </c>
      <c r="L568" s="1" t="s">
        <v>40</v>
      </c>
      <c r="M568" s="1" t="s">
        <v>38</v>
      </c>
      <c r="N568" s="7">
        <v>47.31</v>
      </c>
      <c r="O568" s="1" t="s">
        <v>41</v>
      </c>
      <c r="P568" s="1" t="s">
        <v>41</v>
      </c>
      <c r="Q568" s="1" t="s">
        <v>8232</v>
      </c>
      <c r="R568" s="7">
        <v>0</v>
      </c>
      <c r="S568" s="1" t="s">
        <v>41</v>
      </c>
      <c r="T568" s="1" t="s">
        <v>41</v>
      </c>
      <c r="U568" s="1" t="s">
        <v>41</v>
      </c>
      <c r="V568" s="1" t="s">
        <v>41</v>
      </c>
      <c r="W568" s="1" t="s">
        <v>41</v>
      </c>
      <c r="X568" s="1" t="s">
        <v>41</v>
      </c>
      <c r="Y568" s="1" t="s">
        <v>41</v>
      </c>
      <c r="Z568" s="1" t="s">
        <v>41</v>
      </c>
      <c r="AA568" s="1" t="s">
        <v>43</v>
      </c>
      <c r="AB568" s="1" t="s">
        <v>41</v>
      </c>
      <c r="AC568" s="1" t="s">
        <v>54</v>
      </c>
      <c r="AD568" s="7">
        <v>21.05</v>
      </c>
      <c r="AE568" s="7">
        <v>531.54999999999995</v>
      </c>
      <c r="AF568" s="7">
        <v>0</v>
      </c>
      <c r="AG568" s="7">
        <v>0</v>
      </c>
      <c r="AH568" s="7">
        <v>1135.44</v>
      </c>
      <c r="AI568" s="7">
        <v>1666.99</v>
      </c>
      <c r="AJ568" s="7">
        <f t="shared" si="34"/>
        <v>69.457916666666662</v>
      </c>
      <c r="AK568" s="7" t="s">
        <v>8249</v>
      </c>
      <c r="AL568" s="1" t="s">
        <v>45</v>
      </c>
      <c r="AM568" s="1">
        <f t="shared" si="35"/>
        <v>0</v>
      </c>
      <c r="AN568" s="1" t="s">
        <v>8232</v>
      </c>
      <c r="AO568" s="1" t="s">
        <v>108</v>
      </c>
      <c r="AP568" s="4">
        <f>1</f>
        <v>1</v>
      </c>
    </row>
    <row r="569" spans="1:42" x14ac:dyDescent="0.3">
      <c r="A569" s="1" t="s">
        <v>1029</v>
      </c>
      <c r="B569" s="1" t="s">
        <v>37</v>
      </c>
      <c r="C569" s="4">
        <v>29</v>
      </c>
      <c r="D569" s="4" t="str">
        <f t="shared" si="32"/>
        <v>Adult</v>
      </c>
      <c r="E569" s="1" t="s">
        <v>8253</v>
      </c>
      <c r="F569" s="1" t="s">
        <v>8254</v>
      </c>
      <c r="G569" s="1" t="s">
        <v>389</v>
      </c>
      <c r="H569" s="1">
        <v>94107</v>
      </c>
      <c r="I569" s="4">
        <v>0</v>
      </c>
      <c r="J569" s="4">
        <v>71</v>
      </c>
      <c r="K569" s="4" t="str">
        <f t="shared" si="33"/>
        <v>Veteran</v>
      </c>
      <c r="L569" s="1" t="s">
        <v>40</v>
      </c>
      <c r="M569" s="1" t="s">
        <v>38</v>
      </c>
      <c r="N569" s="7">
        <v>41.92</v>
      </c>
      <c r="O569" s="1" t="s">
        <v>38</v>
      </c>
      <c r="P569" s="1" t="s">
        <v>38</v>
      </c>
      <c r="Q569" s="1" t="s">
        <v>53</v>
      </c>
      <c r="R569" s="7">
        <v>53</v>
      </c>
      <c r="S569" s="1" t="s">
        <v>41</v>
      </c>
      <c r="T569" s="1" t="s">
        <v>38</v>
      </c>
      <c r="U569" s="1" t="s">
        <v>38</v>
      </c>
      <c r="V569" s="1" t="s">
        <v>38</v>
      </c>
      <c r="W569" s="1" t="s">
        <v>38</v>
      </c>
      <c r="X569" s="1" t="s">
        <v>38</v>
      </c>
      <c r="Y569" s="1" t="s">
        <v>38</v>
      </c>
      <c r="Z569" s="1" t="s">
        <v>38</v>
      </c>
      <c r="AA569" s="1" t="s">
        <v>71</v>
      </c>
      <c r="AB569" s="1" t="s">
        <v>38</v>
      </c>
      <c r="AC569" s="1" t="s">
        <v>54</v>
      </c>
      <c r="AD569" s="7">
        <v>111.25</v>
      </c>
      <c r="AE569" s="7">
        <v>7984.15</v>
      </c>
      <c r="AF569" s="7">
        <v>0</v>
      </c>
      <c r="AG569" s="7">
        <v>0</v>
      </c>
      <c r="AH569" s="7">
        <v>2976.32</v>
      </c>
      <c r="AI569" s="7">
        <v>10960.47</v>
      </c>
      <c r="AJ569" s="7">
        <f t="shared" si="34"/>
        <v>154.37281690140844</v>
      </c>
      <c r="AK569" s="7" t="s">
        <v>8248</v>
      </c>
      <c r="AL569" s="1" t="s">
        <v>45</v>
      </c>
      <c r="AM569" s="1">
        <f t="shared" si="35"/>
        <v>0</v>
      </c>
      <c r="AN569" s="1" t="s">
        <v>8232</v>
      </c>
      <c r="AO569" s="1" t="s">
        <v>108</v>
      </c>
      <c r="AP569" s="4">
        <f>1</f>
        <v>1</v>
      </c>
    </row>
    <row r="570" spans="1:42" x14ac:dyDescent="0.3">
      <c r="A570" s="1" t="s">
        <v>1030</v>
      </c>
      <c r="B570" s="1" t="s">
        <v>47</v>
      </c>
      <c r="C570" s="4">
        <v>64</v>
      </c>
      <c r="D570" s="4" t="str">
        <f t="shared" si="32"/>
        <v>Senior Citizen</v>
      </c>
      <c r="E570" s="1" t="s">
        <v>3</v>
      </c>
      <c r="F570" s="1" t="s">
        <v>8254</v>
      </c>
      <c r="G570" s="1" t="s">
        <v>149</v>
      </c>
      <c r="H570" s="1">
        <v>92128</v>
      </c>
      <c r="I570" s="4">
        <v>2</v>
      </c>
      <c r="J570" s="4">
        <v>9</v>
      </c>
      <c r="K570" s="4" t="str">
        <f t="shared" si="33"/>
        <v>New</v>
      </c>
      <c r="L570" s="1" t="s">
        <v>52</v>
      </c>
      <c r="M570" s="1" t="s">
        <v>41</v>
      </c>
      <c r="N570" s="7">
        <v>25.420517214274568</v>
      </c>
      <c r="O570" s="1" t="s">
        <v>41</v>
      </c>
      <c r="P570" s="1" t="s">
        <v>38</v>
      </c>
      <c r="Q570" s="1" t="s">
        <v>77</v>
      </c>
      <c r="R570" s="7">
        <v>26</v>
      </c>
      <c r="S570" s="1" t="s">
        <v>41</v>
      </c>
      <c r="T570" s="1" t="s">
        <v>41</v>
      </c>
      <c r="U570" s="1" t="s">
        <v>41</v>
      </c>
      <c r="V570" s="1" t="s">
        <v>38</v>
      </c>
      <c r="W570" s="1" t="s">
        <v>38</v>
      </c>
      <c r="X570" s="1" t="s">
        <v>41</v>
      </c>
      <c r="Y570" s="1" t="s">
        <v>41</v>
      </c>
      <c r="Z570" s="1" t="s">
        <v>38</v>
      </c>
      <c r="AA570" s="1" t="s">
        <v>49</v>
      </c>
      <c r="AB570" s="1" t="s">
        <v>41</v>
      </c>
      <c r="AC570" s="1" t="s">
        <v>181</v>
      </c>
      <c r="AD570" s="7">
        <v>40.65</v>
      </c>
      <c r="AE570" s="7">
        <v>328.95</v>
      </c>
      <c r="AF570" s="7">
        <v>0</v>
      </c>
      <c r="AG570" s="7">
        <v>0</v>
      </c>
      <c r="AH570" s="7">
        <v>0</v>
      </c>
      <c r="AI570" s="7">
        <v>328.95</v>
      </c>
      <c r="AJ570" s="7">
        <f t="shared" si="34"/>
        <v>36.549999999999997</v>
      </c>
      <c r="AK570" s="7" t="s">
        <v>8246</v>
      </c>
      <c r="AL570" s="1" t="s">
        <v>55</v>
      </c>
      <c r="AM570" s="1">
        <f t="shared" si="35"/>
        <v>1</v>
      </c>
      <c r="AN570" s="1" t="s">
        <v>56</v>
      </c>
      <c r="AO570" s="1" t="s">
        <v>57</v>
      </c>
      <c r="AP570" s="4">
        <f>1</f>
        <v>1</v>
      </c>
    </row>
    <row r="571" spans="1:42" x14ac:dyDescent="0.3">
      <c r="A571" s="1" t="s">
        <v>1031</v>
      </c>
      <c r="B571" s="1" t="s">
        <v>37</v>
      </c>
      <c r="C571" s="4">
        <v>31</v>
      </c>
      <c r="D571" s="4" t="str">
        <f t="shared" si="32"/>
        <v>Adult</v>
      </c>
      <c r="E571" s="1" t="s">
        <v>3</v>
      </c>
      <c r="F571" s="1" t="s">
        <v>8254</v>
      </c>
      <c r="G571" s="1" t="s">
        <v>1032</v>
      </c>
      <c r="H571" s="1">
        <v>92691</v>
      </c>
      <c r="I571" s="4">
        <v>9</v>
      </c>
      <c r="J571" s="4">
        <v>66</v>
      </c>
      <c r="K571" s="4" t="str">
        <f t="shared" si="33"/>
        <v>Veteran</v>
      </c>
      <c r="L571" s="1" t="s">
        <v>40</v>
      </c>
      <c r="M571" s="1" t="s">
        <v>38</v>
      </c>
      <c r="N571" s="7">
        <v>36.36</v>
      </c>
      <c r="O571" s="1" t="s">
        <v>38</v>
      </c>
      <c r="P571" s="1" t="s">
        <v>38</v>
      </c>
      <c r="Q571" s="1" t="s">
        <v>42</v>
      </c>
      <c r="R571" s="7">
        <v>3</v>
      </c>
      <c r="S571" s="1" t="s">
        <v>38</v>
      </c>
      <c r="T571" s="1" t="s">
        <v>38</v>
      </c>
      <c r="U571" s="1" t="s">
        <v>38</v>
      </c>
      <c r="V571" s="1" t="s">
        <v>38</v>
      </c>
      <c r="W571" s="1" t="s">
        <v>38</v>
      </c>
      <c r="X571" s="1" t="s">
        <v>38</v>
      </c>
      <c r="Y571" s="1" t="s">
        <v>38</v>
      </c>
      <c r="Z571" s="1" t="s">
        <v>38</v>
      </c>
      <c r="AA571" s="1" t="s">
        <v>71</v>
      </c>
      <c r="AB571" s="1" t="s">
        <v>41</v>
      </c>
      <c r="AC571" s="1" t="s">
        <v>44</v>
      </c>
      <c r="AD571" s="7">
        <v>89.9</v>
      </c>
      <c r="AE571" s="7">
        <v>5958.85</v>
      </c>
      <c r="AF571" s="7">
        <v>0</v>
      </c>
      <c r="AG571" s="7">
        <v>0</v>
      </c>
      <c r="AH571" s="7">
        <v>2399.7600000000002</v>
      </c>
      <c r="AI571" s="7">
        <v>8358.61</v>
      </c>
      <c r="AJ571" s="7">
        <f t="shared" si="34"/>
        <v>126.64560606060607</v>
      </c>
      <c r="AK571" s="7" t="s">
        <v>8247</v>
      </c>
      <c r="AL571" s="1" t="s">
        <v>45</v>
      </c>
      <c r="AM571" s="1">
        <f t="shared" si="35"/>
        <v>0</v>
      </c>
      <c r="AN571" s="1" t="s">
        <v>8232</v>
      </c>
      <c r="AO571" s="1" t="s">
        <v>108</v>
      </c>
      <c r="AP571" s="4">
        <f>1</f>
        <v>1</v>
      </c>
    </row>
    <row r="572" spans="1:42" x14ac:dyDescent="0.3">
      <c r="A572" s="1" t="s">
        <v>1033</v>
      </c>
      <c r="B572" s="1" t="s">
        <v>37</v>
      </c>
      <c r="C572" s="4">
        <v>35</v>
      </c>
      <c r="D572" s="4" t="str">
        <f t="shared" si="32"/>
        <v>Adult</v>
      </c>
      <c r="E572" s="1" t="s">
        <v>8253</v>
      </c>
      <c r="F572" s="1" t="s">
        <v>8254</v>
      </c>
      <c r="G572" s="1" t="s">
        <v>1034</v>
      </c>
      <c r="H572" s="1">
        <v>90743</v>
      </c>
      <c r="I572" s="4">
        <v>0</v>
      </c>
      <c r="J572" s="4">
        <v>30</v>
      </c>
      <c r="K572" s="4" t="str">
        <f t="shared" si="33"/>
        <v>Loyal</v>
      </c>
      <c r="L572" s="1" t="s">
        <v>40</v>
      </c>
      <c r="M572" s="1" t="s">
        <v>38</v>
      </c>
      <c r="N572" s="7">
        <v>9.27</v>
      </c>
      <c r="O572" s="1" t="s">
        <v>41</v>
      </c>
      <c r="P572" s="1" t="s">
        <v>41</v>
      </c>
      <c r="Q572" s="1" t="s">
        <v>8232</v>
      </c>
      <c r="R572" s="7">
        <v>0</v>
      </c>
      <c r="S572" s="1" t="s">
        <v>41</v>
      </c>
      <c r="T572" s="1" t="s">
        <v>41</v>
      </c>
      <c r="U572" s="1" t="s">
        <v>41</v>
      </c>
      <c r="V572" s="1" t="s">
        <v>41</v>
      </c>
      <c r="W572" s="1" t="s">
        <v>41</v>
      </c>
      <c r="X572" s="1" t="s">
        <v>41</v>
      </c>
      <c r="Y572" s="1" t="s">
        <v>41</v>
      </c>
      <c r="Z572" s="1" t="s">
        <v>41</v>
      </c>
      <c r="AA572" s="1" t="s">
        <v>71</v>
      </c>
      <c r="AB572" s="1" t="s">
        <v>41</v>
      </c>
      <c r="AC572" s="1" t="s">
        <v>44</v>
      </c>
      <c r="AD572" s="7">
        <v>19.399999999999999</v>
      </c>
      <c r="AE572" s="7">
        <v>578.5</v>
      </c>
      <c r="AF572" s="7">
        <v>0</v>
      </c>
      <c r="AG572" s="7">
        <v>0</v>
      </c>
      <c r="AH572" s="7">
        <v>278.10000000000002</v>
      </c>
      <c r="AI572" s="7">
        <v>856.6</v>
      </c>
      <c r="AJ572" s="7">
        <f t="shared" si="34"/>
        <v>28.553333333333335</v>
      </c>
      <c r="AK572" s="7" t="s">
        <v>8246</v>
      </c>
      <c r="AL572" s="1" t="s">
        <v>45</v>
      </c>
      <c r="AM572" s="1">
        <f t="shared" si="35"/>
        <v>0</v>
      </c>
      <c r="AN572" s="1" t="s">
        <v>8232</v>
      </c>
      <c r="AO572" s="1" t="s">
        <v>108</v>
      </c>
      <c r="AP572" s="4">
        <f>1</f>
        <v>1</v>
      </c>
    </row>
    <row r="573" spans="1:42" x14ac:dyDescent="0.3">
      <c r="A573" s="1" t="s">
        <v>1035</v>
      </c>
      <c r="B573" s="1" t="s">
        <v>47</v>
      </c>
      <c r="C573" s="4">
        <v>33</v>
      </c>
      <c r="D573" s="4" t="str">
        <f t="shared" si="32"/>
        <v>Adult</v>
      </c>
      <c r="E573" s="1" t="s">
        <v>8253</v>
      </c>
      <c r="F573" s="1" t="s">
        <v>8254</v>
      </c>
      <c r="G573" s="1" t="s">
        <v>532</v>
      </c>
      <c r="H573" s="1">
        <v>92661</v>
      </c>
      <c r="I573" s="4">
        <v>0</v>
      </c>
      <c r="J573" s="4">
        <v>47</v>
      </c>
      <c r="K573" s="4" t="str">
        <f t="shared" si="33"/>
        <v>Loyal</v>
      </c>
      <c r="L573" s="1" t="s">
        <v>74</v>
      </c>
      <c r="M573" s="1" t="s">
        <v>38</v>
      </c>
      <c r="N573" s="7">
        <v>36.78</v>
      </c>
      <c r="O573" s="1" t="s">
        <v>41</v>
      </c>
      <c r="P573" s="1" t="s">
        <v>38</v>
      </c>
      <c r="Q573" s="1" t="s">
        <v>77</v>
      </c>
      <c r="R573" s="7">
        <v>25</v>
      </c>
      <c r="S573" s="1" t="s">
        <v>38</v>
      </c>
      <c r="T573" s="1" t="s">
        <v>38</v>
      </c>
      <c r="U573" s="1" t="s">
        <v>38</v>
      </c>
      <c r="V573" s="1" t="s">
        <v>38</v>
      </c>
      <c r="W573" s="1" t="s">
        <v>38</v>
      </c>
      <c r="X573" s="1" t="s">
        <v>38</v>
      </c>
      <c r="Y573" s="1" t="s">
        <v>38</v>
      </c>
      <c r="Z573" s="1" t="s">
        <v>38</v>
      </c>
      <c r="AA573" s="1" t="s">
        <v>43</v>
      </c>
      <c r="AB573" s="1" t="s">
        <v>38</v>
      </c>
      <c r="AC573" s="1" t="s">
        <v>54</v>
      </c>
      <c r="AD573" s="7">
        <v>64.792366026289201</v>
      </c>
      <c r="AE573" s="7">
        <v>4138.8999999999996</v>
      </c>
      <c r="AF573" s="7">
        <v>0</v>
      </c>
      <c r="AG573" s="7">
        <v>0</v>
      </c>
      <c r="AH573" s="7">
        <v>1728.66</v>
      </c>
      <c r="AI573" s="7">
        <v>5867.56</v>
      </c>
      <c r="AJ573" s="7">
        <f t="shared" si="34"/>
        <v>124.84170212765959</v>
      </c>
      <c r="AK573" s="7" t="s">
        <v>8247</v>
      </c>
      <c r="AL573" s="1" t="s">
        <v>45</v>
      </c>
      <c r="AM573" s="1">
        <f t="shared" si="35"/>
        <v>0</v>
      </c>
      <c r="AN573" s="1" t="s">
        <v>8232</v>
      </c>
      <c r="AO573" s="1" t="s">
        <v>108</v>
      </c>
      <c r="AP573" s="4">
        <f>1</f>
        <v>1</v>
      </c>
    </row>
    <row r="574" spans="1:42" x14ac:dyDescent="0.3">
      <c r="A574" s="1" t="s">
        <v>1036</v>
      </c>
      <c r="B574" s="1" t="s">
        <v>37</v>
      </c>
      <c r="C574" s="4">
        <v>63</v>
      </c>
      <c r="D574" s="4" t="str">
        <f t="shared" si="32"/>
        <v>Senior Citizen</v>
      </c>
      <c r="E574" s="1" t="s">
        <v>8253</v>
      </c>
      <c r="F574" s="1" t="s">
        <v>8254</v>
      </c>
      <c r="G574" s="1" t="s">
        <v>133</v>
      </c>
      <c r="H574" s="1">
        <v>90036</v>
      </c>
      <c r="I574" s="4">
        <v>0</v>
      </c>
      <c r="J574" s="4">
        <v>7</v>
      </c>
      <c r="K574" s="4" t="str">
        <f t="shared" si="33"/>
        <v>New</v>
      </c>
      <c r="L574" s="1" t="s">
        <v>40</v>
      </c>
      <c r="M574" s="1" t="s">
        <v>38</v>
      </c>
      <c r="N574" s="7">
        <v>25.17</v>
      </c>
      <c r="O574" s="1" t="s">
        <v>38</v>
      </c>
      <c r="P574" s="1" t="s">
        <v>38</v>
      </c>
      <c r="Q574" s="1" t="s">
        <v>53</v>
      </c>
      <c r="R574" s="7">
        <v>17</v>
      </c>
      <c r="S574" s="1" t="s">
        <v>41</v>
      </c>
      <c r="T574" s="1" t="s">
        <v>41</v>
      </c>
      <c r="U574" s="1" t="s">
        <v>41</v>
      </c>
      <c r="V574" s="1" t="s">
        <v>41</v>
      </c>
      <c r="W574" s="1" t="s">
        <v>41</v>
      </c>
      <c r="X574" s="1" t="s">
        <v>41</v>
      </c>
      <c r="Y574" s="1" t="s">
        <v>41</v>
      </c>
      <c r="Z574" s="1" t="s">
        <v>38</v>
      </c>
      <c r="AA574" s="1" t="s">
        <v>49</v>
      </c>
      <c r="AB574" s="1" t="s">
        <v>38</v>
      </c>
      <c r="AC574" s="1" t="s">
        <v>54</v>
      </c>
      <c r="AD574" s="7">
        <v>75.349999999999994</v>
      </c>
      <c r="AE574" s="7">
        <v>564.65</v>
      </c>
      <c r="AF574" s="7">
        <v>0</v>
      </c>
      <c r="AG574" s="7">
        <v>0</v>
      </c>
      <c r="AH574" s="7">
        <v>176.19</v>
      </c>
      <c r="AI574" s="7">
        <v>740.84</v>
      </c>
      <c r="AJ574" s="7">
        <f t="shared" si="34"/>
        <v>105.83428571428571</v>
      </c>
      <c r="AK574" s="7" t="s">
        <v>8247</v>
      </c>
      <c r="AL574" s="1" t="s">
        <v>45</v>
      </c>
      <c r="AM574" s="1">
        <f t="shared" si="35"/>
        <v>0</v>
      </c>
      <c r="AN574" s="1" t="s">
        <v>8232</v>
      </c>
      <c r="AO574" s="1" t="s">
        <v>108</v>
      </c>
      <c r="AP574" s="4">
        <f>1</f>
        <v>1</v>
      </c>
    </row>
    <row r="575" spans="1:42" x14ac:dyDescent="0.3">
      <c r="A575" s="1" t="s">
        <v>1037</v>
      </c>
      <c r="B575" s="1" t="s">
        <v>47</v>
      </c>
      <c r="C575" s="4">
        <v>38</v>
      </c>
      <c r="D575" s="4" t="str">
        <f t="shared" si="32"/>
        <v>Adult</v>
      </c>
      <c r="E575" s="1" t="s">
        <v>8253</v>
      </c>
      <c r="F575" s="1" t="s">
        <v>8254</v>
      </c>
      <c r="G575" s="1" t="s">
        <v>142</v>
      </c>
      <c r="H575" s="1">
        <v>95209</v>
      </c>
      <c r="I575" s="4">
        <v>0</v>
      </c>
      <c r="J575" s="4">
        <v>1</v>
      </c>
      <c r="K575" s="4" t="str">
        <f t="shared" si="33"/>
        <v>New</v>
      </c>
      <c r="L575" s="1" t="s">
        <v>40</v>
      </c>
      <c r="M575" s="1" t="s">
        <v>41</v>
      </c>
      <c r="N575" s="7">
        <v>25.420517214274568</v>
      </c>
      <c r="O575" s="1" t="s">
        <v>41</v>
      </c>
      <c r="P575" s="1" t="s">
        <v>38</v>
      </c>
      <c r="Q575" s="1" t="s">
        <v>77</v>
      </c>
      <c r="R575" s="7">
        <v>26</v>
      </c>
      <c r="S575" s="1" t="s">
        <v>41</v>
      </c>
      <c r="T575" s="1" t="s">
        <v>41</v>
      </c>
      <c r="U575" s="1" t="s">
        <v>41</v>
      </c>
      <c r="V575" s="1" t="s">
        <v>41</v>
      </c>
      <c r="W575" s="1" t="s">
        <v>41</v>
      </c>
      <c r="X575" s="1" t="s">
        <v>38</v>
      </c>
      <c r="Y575" s="1" t="s">
        <v>38</v>
      </c>
      <c r="Z575" s="1" t="s">
        <v>38</v>
      </c>
      <c r="AA575" s="1" t="s">
        <v>49</v>
      </c>
      <c r="AB575" s="1" t="s">
        <v>38</v>
      </c>
      <c r="AC575" s="1" t="s">
        <v>54</v>
      </c>
      <c r="AD575" s="7">
        <v>35.549999999999997</v>
      </c>
      <c r="AE575" s="7">
        <v>35.549999999999997</v>
      </c>
      <c r="AF575" s="7">
        <v>0</v>
      </c>
      <c r="AG575" s="7">
        <v>0</v>
      </c>
      <c r="AH575" s="7">
        <v>0</v>
      </c>
      <c r="AI575" s="7">
        <v>35.549999999999997</v>
      </c>
      <c r="AJ575" s="7">
        <f t="shared" si="34"/>
        <v>35.549999999999997</v>
      </c>
      <c r="AK575" s="7" t="s">
        <v>8246</v>
      </c>
      <c r="AL575" s="1" t="s">
        <v>55</v>
      </c>
      <c r="AM575" s="1">
        <f t="shared" si="35"/>
        <v>1</v>
      </c>
      <c r="AN575" s="1" t="s">
        <v>107</v>
      </c>
      <c r="AO575" s="1" t="s">
        <v>108</v>
      </c>
      <c r="AP575" s="4">
        <f>1</f>
        <v>1</v>
      </c>
    </row>
    <row r="576" spans="1:42" x14ac:dyDescent="0.3">
      <c r="A576" s="1" t="s">
        <v>1038</v>
      </c>
      <c r="B576" s="1" t="s">
        <v>37</v>
      </c>
      <c r="C576" s="4">
        <v>19</v>
      </c>
      <c r="D576" s="4" t="str">
        <f t="shared" si="32"/>
        <v>Teenager</v>
      </c>
      <c r="E576" s="1" t="s">
        <v>8253</v>
      </c>
      <c r="F576" s="1" t="s">
        <v>8254</v>
      </c>
      <c r="G576" s="1" t="s">
        <v>1039</v>
      </c>
      <c r="H576" s="1">
        <v>92342</v>
      </c>
      <c r="I576" s="4">
        <v>0</v>
      </c>
      <c r="J576" s="4">
        <v>46</v>
      </c>
      <c r="K576" s="4" t="str">
        <f t="shared" si="33"/>
        <v>Loyal</v>
      </c>
      <c r="L576" s="1" t="s">
        <v>40</v>
      </c>
      <c r="M576" s="1" t="s">
        <v>38</v>
      </c>
      <c r="N576" s="7">
        <v>40.32</v>
      </c>
      <c r="O576" s="1" t="s">
        <v>41</v>
      </c>
      <c r="P576" s="1" t="s">
        <v>38</v>
      </c>
      <c r="Q576" s="1" t="s">
        <v>42</v>
      </c>
      <c r="R576" s="7">
        <v>51</v>
      </c>
      <c r="S576" s="1" t="s">
        <v>41</v>
      </c>
      <c r="T576" s="1" t="s">
        <v>41</v>
      </c>
      <c r="U576" s="1" t="s">
        <v>41</v>
      </c>
      <c r="V576" s="1" t="s">
        <v>41</v>
      </c>
      <c r="W576" s="1" t="s">
        <v>41</v>
      </c>
      <c r="X576" s="1" t="s">
        <v>41</v>
      </c>
      <c r="Y576" s="1" t="s">
        <v>41</v>
      </c>
      <c r="Z576" s="1" t="s">
        <v>38</v>
      </c>
      <c r="AA576" s="1" t="s">
        <v>49</v>
      </c>
      <c r="AB576" s="1" t="s">
        <v>41</v>
      </c>
      <c r="AC576" s="1" t="s">
        <v>54</v>
      </c>
      <c r="AD576" s="7">
        <v>44.95</v>
      </c>
      <c r="AE576" s="7">
        <v>2168.9</v>
      </c>
      <c r="AF576" s="7">
        <v>0</v>
      </c>
      <c r="AG576" s="7">
        <v>0</v>
      </c>
      <c r="AH576" s="7">
        <v>1854.72</v>
      </c>
      <c r="AI576" s="7">
        <v>4023.62</v>
      </c>
      <c r="AJ576" s="7">
        <f t="shared" si="34"/>
        <v>87.47</v>
      </c>
      <c r="AK576" s="7" t="s">
        <v>8249</v>
      </c>
      <c r="AL576" s="1" t="s">
        <v>45</v>
      </c>
      <c r="AM576" s="1">
        <f t="shared" si="35"/>
        <v>0</v>
      </c>
      <c r="AN576" s="1" t="s">
        <v>8232</v>
      </c>
      <c r="AO576" s="1" t="s">
        <v>108</v>
      </c>
      <c r="AP576" s="4">
        <f>1</f>
        <v>1</v>
      </c>
    </row>
    <row r="577" spans="1:42" x14ac:dyDescent="0.3">
      <c r="A577" s="1" t="s">
        <v>1040</v>
      </c>
      <c r="B577" s="1" t="s">
        <v>47</v>
      </c>
      <c r="C577" s="4">
        <v>38</v>
      </c>
      <c r="D577" s="4" t="str">
        <f t="shared" si="32"/>
        <v>Adult</v>
      </c>
      <c r="E577" s="1" t="s">
        <v>8253</v>
      </c>
      <c r="F577" s="1" t="s">
        <v>8254</v>
      </c>
      <c r="G577" s="1" t="s">
        <v>149</v>
      </c>
      <c r="H577" s="1">
        <v>92126</v>
      </c>
      <c r="I577" s="4">
        <v>0</v>
      </c>
      <c r="J577" s="4">
        <v>53</v>
      </c>
      <c r="K577" s="4" t="str">
        <f t="shared" si="33"/>
        <v>Veteran</v>
      </c>
      <c r="L577" s="1" t="s">
        <v>40</v>
      </c>
      <c r="M577" s="1" t="s">
        <v>38</v>
      </c>
      <c r="N577" s="7">
        <v>16.43</v>
      </c>
      <c r="O577" s="1" t="s">
        <v>38</v>
      </c>
      <c r="P577" s="1" t="s">
        <v>38</v>
      </c>
      <c r="Q577" s="1" t="s">
        <v>53</v>
      </c>
      <c r="R577" s="7">
        <v>29</v>
      </c>
      <c r="S577" s="1" t="s">
        <v>41</v>
      </c>
      <c r="T577" s="1" t="s">
        <v>41</v>
      </c>
      <c r="U577" s="1" t="s">
        <v>41</v>
      </c>
      <c r="V577" s="1" t="s">
        <v>41</v>
      </c>
      <c r="W577" s="1" t="s">
        <v>38</v>
      </c>
      <c r="X577" s="1" t="s">
        <v>41</v>
      </c>
      <c r="Y577" s="1" t="s">
        <v>41</v>
      </c>
      <c r="Z577" s="1" t="s">
        <v>38</v>
      </c>
      <c r="AA577" s="1" t="s">
        <v>49</v>
      </c>
      <c r="AB577" s="1" t="s">
        <v>41</v>
      </c>
      <c r="AC577" s="1" t="s">
        <v>54</v>
      </c>
      <c r="AD577" s="7">
        <v>85.45</v>
      </c>
      <c r="AE577" s="7">
        <v>4517.25</v>
      </c>
      <c r="AF577" s="7">
        <v>0</v>
      </c>
      <c r="AG577" s="7">
        <v>0</v>
      </c>
      <c r="AH577" s="7">
        <v>870.79</v>
      </c>
      <c r="AI577" s="7">
        <v>5388.04</v>
      </c>
      <c r="AJ577" s="7">
        <f t="shared" si="34"/>
        <v>101.6611320754717</v>
      </c>
      <c r="AK577" s="7" t="s">
        <v>8247</v>
      </c>
      <c r="AL577" s="1" t="s">
        <v>55</v>
      </c>
      <c r="AM577" s="1">
        <f t="shared" si="35"/>
        <v>1</v>
      </c>
      <c r="AN577" s="1" t="s">
        <v>107</v>
      </c>
      <c r="AO577" s="1" t="s">
        <v>108</v>
      </c>
      <c r="AP577" s="4">
        <f>1</f>
        <v>1</v>
      </c>
    </row>
    <row r="578" spans="1:42" x14ac:dyDescent="0.3">
      <c r="A578" s="1" t="s">
        <v>1041</v>
      </c>
      <c r="B578" s="1" t="s">
        <v>47</v>
      </c>
      <c r="C578" s="4">
        <v>44</v>
      </c>
      <c r="D578" s="4" t="str">
        <f t="shared" si="32"/>
        <v>Adult</v>
      </c>
      <c r="E578" s="1" t="s">
        <v>8253</v>
      </c>
      <c r="F578" s="1" t="s">
        <v>8256</v>
      </c>
      <c r="G578" s="1" t="s">
        <v>1042</v>
      </c>
      <c r="H578" s="1">
        <v>92258</v>
      </c>
      <c r="I578" s="4">
        <v>0</v>
      </c>
      <c r="J578" s="4">
        <v>62</v>
      </c>
      <c r="K578" s="4" t="str">
        <f t="shared" si="33"/>
        <v>Veteran</v>
      </c>
      <c r="L578" s="1" t="s">
        <v>40</v>
      </c>
      <c r="M578" s="1" t="s">
        <v>38</v>
      </c>
      <c r="N578" s="7">
        <v>24.48</v>
      </c>
      <c r="O578" s="1" t="s">
        <v>41</v>
      </c>
      <c r="P578" s="1" t="s">
        <v>41</v>
      </c>
      <c r="Q578" s="1" t="s">
        <v>8232</v>
      </c>
      <c r="R578" s="7">
        <v>0</v>
      </c>
      <c r="S578" s="1" t="s">
        <v>41</v>
      </c>
      <c r="T578" s="1" t="s">
        <v>41</v>
      </c>
      <c r="U578" s="1" t="s">
        <v>41</v>
      </c>
      <c r="V578" s="1" t="s">
        <v>41</v>
      </c>
      <c r="W578" s="1" t="s">
        <v>41</v>
      </c>
      <c r="X578" s="1" t="s">
        <v>41</v>
      </c>
      <c r="Y578" s="1" t="s">
        <v>41</v>
      </c>
      <c r="Z578" s="1" t="s">
        <v>41</v>
      </c>
      <c r="AA578" s="1" t="s">
        <v>71</v>
      </c>
      <c r="AB578" s="1" t="s">
        <v>41</v>
      </c>
      <c r="AC578" s="1" t="s">
        <v>54</v>
      </c>
      <c r="AD578" s="7">
        <v>20</v>
      </c>
      <c r="AE578" s="7">
        <v>1250.0999999999999</v>
      </c>
      <c r="AF578" s="7">
        <v>0</v>
      </c>
      <c r="AG578" s="7">
        <v>0</v>
      </c>
      <c r="AH578" s="7">
        <v>1517.76</v>
      </c>
      <c r="AI578" s="7">
        <v>2767.86</v>
      </c>
      <c r="AJ578" s="7">
        <f t="shared" si="34"/>
        <v>44.642903225806457</v>
      </c>
      <c r="AK578" s="7" t="s">
        <v>8246</v>
      </c>
      <c r="AL578" s="1" t="s">
        <v>45</v>
      </c>
      <c r="AM578" s="1">
        <f t="shared" si="35"/>
        <v>0</v>
      </c>
      <c r="AN578" s="1" t="s">
        <v>8232</v>
      </c>
      <c r="AO578" s="1" t="s">
        <v>108</v>
      </c>
      <c r="AP578" s="4">
        <f>1</f>
        <v>1</v>
      </c>
    </row>
    <row r="579" spans="1:42" x14ac:dyDescent="0.3">
      <c r="A579" s="1" t="s">
        <v>1043</v>
      </c>
      <c r="B579" s="1" t="s">
        <v>47</v>
      </c>
      <c r="C579" s="4">
        <v>23</v>
      </c>
      <c r="D579" s="4" t="str">
        <f t="shared" ref="D579:D642" si="36">IF(C579&lt;25, "Teenager", IF(C579&lt;=50, "Adult", "Senior Citizen"))</f>
        <v>Teenager</v>
      </c>
      <c r="E579" s="1" t="s">
        <v>8253</v>
      </c>
      <c r="F579" s="1" t="s">
        <v>8254</v>
      </c>
      <c r="G579" s="1" t="s">
        <v>1044</v>
      </c>
      <c r="H579" s="1">
        <v>95682</v>
      </c>
      <c r="I579" s="4">
        <v>0</v>
      </c>
      <c r="J579" s="4">
        <v>70</v>
      </c>
      <c r="K579" s="4" t="str">
        <f t="shared" ref="K579:K642" si="37">IF(J579&lt;12, "New", IF(J579&lt;=48, "Loyal", "Veteran"))</f>
        <v>Veteran</v>
      </c>
      <c r="L579" s="1" t="s">
        <v>40</v>
      </c>
      <c r="M579" s="1" t="s">
        <v>41</v>
      </c>
      <c r="N579" s="7">
        <v>25.420517214274568</v>
      </c>
      <c r="O579" s="1" t="s">
        <v>41</v>
      </c>
      <c r="P579" s="1" t="s">
        <v>38</v>
      </c>
      <c r="Q579" s="1" t="s">
        <v>77</v>
      </c>
      <c r="R579" s="7">
        <v>26</v>
      </c>
      <c r="S579" s="1" t="s">
        <v>38</v>
      </c>
      <c r="T579" s="1" t="s">
        <v>41</v>
      </c>
      <c r="U579" s="1" t="s">
        <v>38</v>
      </c>
      <c r="V579" s="1" t="s">
        <v>38</v>
      </c>
      <c r="W579" s="1" t="s">
        <v>41</v>
      </c>
      <c r="X579" s="1" t="s">
        <v>38</v>
      </c>
      <c r="Y579" s="1" t="s">
        <v>38</v>
      </c>
      <c r="Z579" s="1" t="s">
        <v>38</v>
      </c>
      <c r="AA579" s="1" t="s">
        <v>71</v>
      </c>
      <c r="AB579" s="1" t="s">
        <v>41</v>
      </c>
      <c r="AC579" s="1" t="s">
        <v>54</v>
      </c>
      <c r="AD579" s="7">
        <v>48.4</v>
      </c>
      <c r="AE579" s="7">
        <v>3442.8</v>
      </c>
      <c r="AF579" s="7">
        <v>0</v>
      </c>
      <c r="AG579" s="7">
        <v>0</v>
      </c>
      <c r="AH579" s="7">
        <v>0</v>
      </c>
      <c r="AI579" s="7">
        <v>3442.8</v>
      </c>
      <c r="AJ579" s="7">
        <f t="shared" ref="AJ579:AJ642" si="38">IF(J579=0, 0, AI579 / J579)</f>
        <v>49.182857142857145</v>
      </c>
      <c r="AK579" s="7" t="s">
        <v>8246</v>
      </c>
      <c r="AL579" s="1" t="s">
        <v>45</v>
      </c>
      <c r="AM579" s="1">
        <f t="shared" ref="AM579:AM642" si="39">IF(AL579="Churned", 1, 0)</f>
        <v>0</v>
      </c>
      <c r="AN579" s="1" t="s">
        <v>8232</v>
      </c>
      <c r="AO579" s="1" t="s">
        <v>108</v>
      </c>
      <c r="AP579" s="4">
        <f>1</f>
        <v>1</v>
      </c>
    </row>
    <row r="580" spans="1:42" x14ac:dyDescent="0.3">
      <c r="A580" s="1" t="s">
        <v>1045</v>
      </c>
      <c r="B580" s="1" t="s">
        <v>37</v>
      </c>
      <c r="C580" s="4">
        <v>56</v>
      </c>
      <c r="D580" s="4" t="str">
        <f t="shared" si="36"/>
        <v>Senior Citizen</v>
      </c>
      <c r="E580" s="1" t="s">
        <v>3</v>
      </c>
      <c r="F580" s="1" t="s">
        <v>8254</v>
      </c>
      <c r="G580" s="1" t="s">
        <v>1046</v>
      </c>
      <c r="H580" s="1">
        <v>95070</v>
      </c>
      <c r="I580" s="4">
        <v>3</v>
      </c>
      <c r="J580" s="4">
        <v>16</v>
      </c>
      <c r="K580" s="4" t="str">
        <f t="shared" si="37"/>
        <v>Loyal</v>
      </c>
      <c r="L580" s="1" t="s">
        <v>60</v>
      </c>
      <c r="M580" s="1" t="s">
        <v>38</v>
      </c>
      <c r="N580" s="7">
        <v>10.5</v>
      </c>
      <c r="O580" s="1" t="s">
        <v>41</v>
      </c>
      <c r="P580" s="1" t="s">
        <v>38</v>
      </c>
      <c r="Q580" s="1" t="s">
        <v>53</v>
      </c>
      <c r="R580" s="7">
        <v>2</v>
      </c>
      <c r="S580" s="1" t="s">
        <v>41</v>
      </c>
      <c r="T580" s="1" t="s">
        <v>38</v>
      </c>
      <c r="U580" s="1" t="s">
        <v>41</v>
      </c>
      <c r="V580" s="1" t="s">
        <v>41</v>
      </c>
      <c r="W580" s="1" t="s">
        <v>38</v>
      </c>
      <c r="X580" s="1" t="s">
        <v>38</v>
      </c>
      <c r="Y580" s="1" t="s">
        <v>38</v>
      </c>
      <c r="Z580" s="1" t="s">
        <v>38</v>
      </c>
      <c r="AA580" s="1" t="s">
        <v>49</v>
      </c>
      <c r="AB580" s="1" t="s">
        <v>38</v>
      </c>
      <c r="AC580" s="1" t="s">
        <v>54</v>
      </c>
      <c r="AD580" s="7">
        <v>94.65</v>
      </c>
      <c r="AE580" s="7">
        <v>1461.15</v>
      </c>
      <c r="AF580" s="7">
        <v>0</v>
      </c>
      <c r="AG580" s="7">
        <v>0</v>
      </c>
      <c r="AH580" s="7">
        <v>168</v>
      </c>
      <c r="AI580" s="7">
        <v>1629.15</v>
      </c>
      <c r="AJ580" s="7">
        <f t="shared" si="38"/>
        <v>101.82187500000001</v>
      </c>
      <c r="AK580" s="7" t="s">
        <v>8247</v>
      </c>
      <c r="AL580" s="1" t="s">
        <v>45</v>
      </c>
      <c r="AM580" s="1">
        <f t="shared" si="39"/>
        <v>0</v>
      </c>
      <c r="AN580" s="1" t="s">
        <v>8232</v>
      </c>
      <c r="AO580" s="1" t="s">
        <v>108</v>
      </c>
      <c r="AP580" s="4">
        <f>1</f>
        <v>1</v>
      </c>
    </row>
    <row r="581" spans="1:42" x14ac:dyDescent="0.3">
      <c r="A581" s="1" t="s">
        <v>1047</v>
      </c>
      <c r="B581" s="1" t="s">
        <v>37</v>
      </c>
      <c r="C581" s="4">
        <v>57</v>
      </c>
      <c r="D581" s="4" t="str">
        <f t="shared" si="36"/>
        <v>Senior Citizen</v>
      </c>
      <c r="E581" s="1" t="s">
        <v>8253</v>
      </c>
      <c r="F581" s="1" t="s">
        <v>8254</v>
      </c>
      <c r="G581" s="1" t="s">
        <v>1048</v>
      </c>
      <c r="H581" s="1">
        <v>94518</v>
      </c>
      <c r="I581" s="4">
        <v>0</v>
      </c>
      <c r="J581" s="4">
        <v>15</v>
      </c>
      <c r="K581" s="4" t="str">
        <f t="shared" si="37"/>
        <v>Loyal</v>
      </c>
      <c r="L581" s="1" t="s">
        <v>40</v>
      </c>
      <c r="M581" s="1" t="s">
        <v>38</v>
      </c>
      <c r="N581" s="7">
        <v>30.54</v>
      </c>
      <c r="O581" s="1" t="s">
        <v>41</v>
      </c>
      <c r="P581" s="1" t="s">
        <v>38</v>
      </c>
      <c r="Q581" s="1" t="s">
        <v>77</v>
      </c>
      <c r="R581" s="7">
        <v>11</v>
      </c>
      <c r="S581" s="1" t="s">
        <v>38</v>
      </c>
      <c r="T581" s="1" t="s">
        <v>41</v>
      </c>
      <c r="U581" s="1" t="s">
        <v>38</v>
      </c>
      <c r="V581" s="1" t="s">
        <v>38</v>
      </c>
      <c r="W581" s="1" t="s">
        <v>41</v>
      </c>
      <c r="X581" s="1" t="s">
        <v>41</v>
      </c>
      <c r="Y581" s="1" t="s">
        <v>41</v>
      </c>
      <c r="Z581" s="1" t="s">
        <v>38</v>
      </c>
      <c r="AA581" s="1" t="s">
        <v>49</v>
      </c>
      <c r="AB581" s="1" t="s">
        <v>41</v>
      </c>
      <c r="AC581" s="1" t="s">
        <v>54</v>
      </c>
      <c r="AD581" s="7">
        <v>58.95</v>
      </c>
      <c r="AE581" s="7">
        <v>955.15</v>
      </c>
      <c r="AF581" s="7">
        <v>0</v>
      </c>
      <c r="AG581" s="7">
        <v>0</v>
      </c>
      <c r="AH581" s="7">
        <v>458.1</v>
      </c>
      <c r="AI581" s="7">
        <v>1413.25</v>
      </c>
      <c r="AJ581" s="7">
        <f t="shared" si="38"/>
        <v>94.216666666666669</v>
      </c>
      <c r="AK581" s="7" t="s">
        <v>8249</v>
      </c>
      <c r="AL581" s="1" t="s">
        <v>45</v>
      </c>
      <c r="AM581" s="1">
        <f t="shared" si="39"/>
        <v>0</v>
      </c>
      <c r="AN581" s="1" t="s">
        <v>8232</v>
      </c>
      <c r="AO581" s="1" t="s">
        <v>108</v>
      </c>
      <c r="AP581" s="4">
        <f>1</f>
        <v>1</v>
      </c>
    </row>
    <row r="582" spans="1:42" x14ac:dyDescent="0.3">
      <c r="A582" s="1" t="s">
        <v>1049</v>
      </c>
      <c r="B582" s="1" t="s">
        <v>37</v>
      </c>
      <c r="C582" s="4">
        <v>27</v>
      </c>
      <c r="D582" s="4" t="str">
        <f t="shared" si="36"/>
        <v>Adult</v>
      </c>
      <c r="E582" s="1" t="s">
        <v>8253</v>
      </c>
      <c r="F582" s="1" t="s">
        <v>8254</v>
      </c>
      <c r="G582" s="1" t="s">
        <v>1050</v>
      </c>
      <c r="H582" s="1">
        <v>94973</v>
      </c>
      <c r="I582" s="4">
        <v>0</v>
      </c>
      <c r="J582" s="4">
        <v>45</v>
      </c>
      <c r="K582" s="4" t="str">
        <f t="shared" si="37"/>
        <v>Loyal</v>
      </c>
      <c r="L582" s="1" t="s">
        <v>40</v>
      </c>
      <c r="M582" s="1" t="s">
        <v>38</v>
      </c>
      <c r="N582" s="7">
        <v>1.03</v>
      </c>
      <c r="O582" s="1" t="s">
        <v>41</v>
      </c>
      <c r="P582" s="1" t="s">
        <v>38</v>
      </c>
      <c r="Q582" s="1" t="s">
        <v>53</v>
      </c>
      <c r="R582" s="7">
        <v>47</v>
      </c>
      <c r="S582" s="1" t="s">
        <v>38</v>
      </c>
      <c r="T582" s="1" t="s">
        <v>38</v>
      </c>
      <c r="U582" s="1" t="s">
        <v>41</v>
      </c>
      <c r="V582" s="1" t="s">
        <v>41</v>
      </c>
      <c r="W582" s="1" t="s">
        <v>38</v>
      </c>
      <c r="X582" s="1" t="s">
        <v>38</v>
      </c>
      <c r="Y582" s="1" t="s">
        <v>38</v>
      </c>
      <c r="Z582" s="1" t="s">
        <v>38</v>
      </c>
      <c r="AA582" s="1" t="s">
        <v>43</v>
      </c>
      <c r="AB582" s="1" t="s">
        <v>38</v>
      </c>
      <c r="AC582" s="1" t="s">
        <v>54</v>
      </c>
      <c r="AD582" s="7">
        <v>100.3</v>
      </c>
      <c r="AE582" s="7">
        <v>4483.95</v>
      </c>
      <c r="AF582" s="7">
        <v>0</v>
      </c>
      <c r="AG582" s="7">
        <v>0</v>
      </c>
      <c r="AH582" s="7">
        <v>46.35</v>
      </c>
      <c r="AI582" s="7">
        <v>4530.3</v>
      </c>
      <c r="AJ582" s="7">
        <f t="shared" si="38"/>
        <v>100.67333333333333</v>
      </c>
      <c r="AK582" s="7" t="s">
        <v>8247</v>
      </c>
      <c r="AL582" s="1" t="s">
        <v>45</v>
      </c>
      <c r="AM582" s="1">
        <f t="shared" si="39"/>
        <v>0</v>
      </c>
      <c r="AN582" s="1" t="s">
        <v>8232</v>
      </c>
      <c r="AO582" s="1" t="s">
        <v>108</v>
      </c>
      <c r="AP582" s="4">
        <f>1</f>
        <v>1</v>
      </c>
    </row>
    <row r="583" spans="1:42" x14ac:dyDescent="0.3">
      <c r="A583" s="1" t="s">
        <v>1051</v>
      </c>
      <c r="B583" s="1" t="s">
        <v>47</v>
      </c>
      <c r="C583" s="4">
        <v>59</v>
      </c>
      <c r="D583" s="4" t="str">
        <f t="shared" si="36"/>
        <v>Senior Citizen</v>
      </c>
      <c r="E583" s="1" t="s">
        <v>3</v>
      </c>
      <c r="F583" s="1" t="s">
        <v>8254</v>
      </c>
      <c r="G583" s="1" t="s">
        <v>177</v>
      </c>
      <c r="H583" s="1">
        <v>91606</v>
      </c>
      <c r="I583" s="4">
        <v>5</v>
      </c>
      <c r="J583" s="4">
        <v>72</v>
      </c>
      <c r="K583" s="4" t="str">
        <f t="shared" si="37"/>
        <v>Veteran</v>
      </c>
      <c r="L583" s="1" t="s">
        <v>40</v>
      </c>
      <c r="M583" s="1" t="s">
        <v>38</v>
      </c>
      <c r="N583" s="7">
        <v>6.15</v>
      </c>
      <c r="O583" s="1" t="s">
        <v>38</v>
      </c>
      <c r="P583" s="1" t="s">
        <v>38</v>
      </c>
      <c r="Q583" s="1" t="s">
        <v>53</v>
      </c>
      <c r="R583" s="7">
        <v>5</v>
      </c>
      <c r="S583" s="1" t="s">
        <v>38</v>
      </c>
      <c r="T583" s="1" t="s">
        <v>38</v>
      </c>
      <c r="U583" s="1" t="s">
        <v>38</v>
      </c>
      <c r="V583" s="1" t="s">
        <v>38</v>
      </c>
      <c r="W583" s="1" t="s">
        <v>41</v>
      </c>
      <c r="X583" s="1" t="s">
        <v>38</v>
      </c>
      <c r="Y583" s="1" t="s">
        <v>38</v>
      </c>
      <c r="Z583" s="1" t="s">
        <v>38</v>
      </c>
      <c r="AA583" s="1" t="s">
        <v>71</v>
      </c>
      <c r="AB583" s="1" t="s">
        <v>41</v>
      </c>
      <c r="AC583" s="1" t="s">
        <v>54</v>
      </c>
      <c r="AD583" s="7">
        <v>105.6</v>
      </c>
      <c r="AE583" s="7">
        <v>7581.5</v>
      </c>
      <c r="AF583" s="7">
        <v>0</v>
      </c>
      <c r="AG583" s="7">
        <v>0</v>
      </c>
      <c r="AH583" s="7">
        <v>442.8</v>
      </c>
      <c r="AI583" s="7">
        <v>8024.3</v>
      </c>
      <c r="AJ583" s="7">
        <f t="shared" si="38"/>
        <v>111.44861111111112</v>
      </c>
      <c r="AK583" s="7" t="s">
        <v>8247</v>
      </c>
      <c r="AL583" s="1" t="s">
        <v>45</v>
      </c>
      <c r="AM583" s="1">
        <f t="shared" si="39"/>
        <v>0</v>
      </c>
      <c r="AN583" s="1" t="s">
        <v>8232</v>
      </c>
      <c r="AO583" s="1" t="s">
        <v>108</v>
      </c>
      <c r="AP583" s="4">
        <f>1</f>
        <v>1</v>
      </c>
    </row>
    <row r="584" spans="1:42" x14ac:dyDescent="0.3">
      <c r="A584" s="1" t="s">
        <v>1052</v>
      </c>
      <c r="B584" s="1" t="s">
        <v>37</v>
      </c>
      <c r="C584" s="4">
        <v>21</v>
      </c>
      <c r="D584" s="4" t="str">
        <f t="shared" si="36"/>
        <v>Teenager</v>
      </c>
      <c r="E584" s="1" t="s">
        <v>3</v>
      </c>
      <c r="F584" s="1" t="s">
        <v>8257</v>
      </c>
      <c r="G584" s="1" t="s">
        <v>1053</v>
      </c>
      <c r="H584" s="1">
        <v>91792</v>
      </c>
      <c r="I584" s="4">
        <v>1</v>
      </c>
      <c r="J584" s="4">
        <v>13</v>
      </c>
      <c r="K584" s="4" t="str">
        <f t="shared" si="37"/>
        <v>Loyal</v>
      </c>
      <c r="L584" s="1" t="s">
        <v>40</v>
      </c>
      <c r="M584" s="1" t="s">
        <v>38</v>
      </c>
      <c r="N584" s="7">
        <v>42.23</v>
      </c>
      <c r="O584" s="1" t="s">
        <v>41</v>
      </c>
      <c r="P584" s="1" t="s">
        <v>41</v>
      </c>
      <c r="Q584" s="1" t="s">
        <v>8232</v>
      </c>
      <c r="R584" s="7">
        <v>0</v>
      </c>
      <c r="S584" s="1" t="s">
        <v>41</v>
      </c>
      <c r="T584" s="1" t="s">
        <v>41</v>
      </c>
      <c r="U584" s="1" t="s">
        <v>41</v>
      </c>
      <c r="V584" s="1" t="s">
        <v>41</v>
      </c>
      <c r="W584" s="1" t="s">
        <v>41</v>
      </c>
      <c r="X584" s="1" t="s">
        <v>41</v>
      </c>
      <c r="Y584" s="1" t="s">
        <v>41</v>
      </c>
      <c r="Z584" s="1" t="s">
        <v>41</v>
      </c>
      <c r="AA584" s="1" t="s">
        <v>71</v>
      </c>
      <c r="AB584" s="1" t="s">
        <v>41</v>
      </c>
      <c r="AC584" s="1" t="s">
        <v>181</v>
      </c>
      <c r="AD584" s="7">
        <v>19.55</v>
      </c>
      <c r="AE584" s="7">
        <v>265.3</v>
      </c>
      <c r="AF584" s="7">
        <v>0</v>
      </c>
      <c r="AG584" s="7">
        <v>0</v>
      </c>
      <c r="AH584" s="7">
        <v>548.99</v>
      </c>
      <c r="AI584" s="7">
        <v>814.29</v>
      </c>
      <c r="AJ584" s="7">
        <f t="shared" si="38"/>
        <v>62.637692307692305</v>
      </c>
      <c r="AK584" s="7" t="s">
        <v>8249</v>
      </c>
      <c r="AL584" s="1" t="s">
        <v>45</v>
      </c>
      <c r="AM584" s="1">
        <f t="shared" si="39"/>
        <v>0</v>
      </c>
      <c r="AN584" s="1" t="s">
        <v>8232</v>
      </c>
      <c r="AO584" s="1" t="s">
        <v>108</v>
      </c>
      <c r="AP584" s="4">
        <f>1</f>
        <v>1</v>
      </c>
    </row>
    <row r="585" spans="1:42" x14ac:dyDescent="0.3">
      <c r="A585" s="1" t="s">
        <v>1054</v>
      </c>
      <c r="B585" s="1" t="s">
        <v>47</v>
      </c>
      <c r="C585" s="4">
        <v>29</v>
      </c>
      <c r="D585" s="4" t="str">
        <f t="shared" si="36"/>
        <v>Adult</v>
      </c>
      <c r="E585" s="1" t="s">
        <v>8253</v>
      </c>
      <c r="F585" s="1" t="s">
        <v>8254</v>
      </c>
      <c r="G585" s="1" t="s">
        <v>1048</v>
      </c>
      <c r="H585" s="1">
        <v>94519</v>
      </c>
      <c r="I585" s="4">
        <v>0</v>
      </c>
      <c r="J585" s="4">
        <v>6</v>
      </c>
      <c r="K585" s="4" t="str">
        <f t="shared" si="37"/>
        <v>New</v>
      </c>
      <c r="L585" s="1" t="s">
        <v>52</v>
      </c>
      <c r="M585" s="1" t="s">
        <v>38</v>
      </c>
      <c r="N585" s="7">
        <v>45.67</v>
      </c>
      <c r="O585" s="1" t="s">
        <v>41</v>
      </c>
      <c r="P585" s="1" t="s">
        <v>38</v>
      </c>
      <c r="Q585" s="1" t="s">
        <v>77</v>
      </c>
      <c r="R585" s="7">
        <v>71</v>
      </c>
      <c r="S585" s="1" t="s">
        <v>41</v>
      </c>
      <c r="T585" s="1" t="s">
        <v>41</v>
      </c>
      <c r="U585" s="1" t="s">
        <v>38</v>
      </c>
      <c r="V585" s="1" t="s">
        <v>41</v>
      </c>
      <c r="W585" s="1" t="s">
        <v>38</v>
      </c>
      <c r="X585" s="1" t="s">
        <v>41</v>
      </c>
      <c r="Y585" s="1" t="s">
        <v>41</v>
      </c>
      <c r="Z585" s="1" t="s">
        <v>38</v>
      </c>
      <c r="AA585" s="1" t="s">
        <v>49</v>
      </c>
      <c r="AB585" s="1" t="s">
        <v>41</v>
      </c>
      <c r="AC585" s="1" t="s">
        <v>44</v>
      </c>
      <c r="AD585" s="7">
        <v>60.9</v>
      </c>
      <c r="AE585" s="7">
        <v>414.1</v>
      </c>
      <c r="AF585" s="7">
        <v>0</v>
      </c>
      <c r="AG585" s="7">
        <v>0</v>
      </c>
      <c r="AH585" s="7">
        <v>274.02</v>
      </c>
      <c r="AI585" s="7">
        <v>688.12</v>
      </c>
      <c r="AJ585" s="7">
        <f t="shared" si="38"/>
        <v>114.68666666666667</v>
      </c>
      <c r="AK585" s="7" t="s">
        <v>8247</v>
      </c>
      <c r="AL585" s="1" t="s">
        <v>45</v>
      </c>
      <c r="AM585" s="1">
        <f t="shared" si="39"/>
        <v>0</v>
      </c>
      <c r="AN585" s="1" t="s">
        <v>8232</v>
      </c>
      <c r="AO585" s="1" t="s">
        <v>108</v>
      </c>
      <c r="AP585" s="4">
        <f>1</f>
        <v>1</v>
      </c>
    </row>
    <row r="586" spans="1:42" x14ac:dyDescent="0.3">
      <c r="A586" s="1" t="s">
        <v>1055</v>
      </c>
      <c r="B586" s="1" t="s">
        <v>47</v>
      </c>
      <c r="C586" s="4">
        <v>56</v>
      </c>
      <c r="D586" s="4" t="str">
        <f t="shared" si="36"/>
        <v>Senior Citizen</v>
      </c>
      <c r="E586" s="1" t="s">
        <v>3</v>
      </c>
      <c r="F586" s="1" t="s">
        <v>8257</v>
      </c>
      <c r="G586" s="1" t="s">
        <v>784</v>
      </c>
      <c r="H586" s="1">
        <v>95961</v>
      </c>
      <c r="I586" s="4">
        <v>1</v>
      </c>
      <c r="J586" s="4">
        <v>18</v>
      </c>
      <c r="K586" s="4" t="str">
        <f t="shared" si="37"/>
        <v>Loyal</v>
      </c>
      <c r="L586" s="1" t="s">
        <v>60</v>
      </c>
      <c r="M586" s="1" t="s">
        <v>38</v>
      </c>
      <c r="N586" s="7">
        <v>28.06</v>
      </c>
      <c r="O586" s="1" t="s">
        <v>41</v>
      </c>
      <c r="P586" s="1" t="s">
        <v>41</v>
      </c>
      <c r="Q586" s="1" t="s">
        <v>8232</v>
      </c>
      <c r="R586" s="7">
        <v>0</v>
      </c>
      <c r="S586" s="1" t="s">
        <v>41</v>
      </c>
      <c r="T586" s="1" t="s">
        <v>41</v>
      </c>
      <c r="U586" s="1" t="s">
        <v>41</v>
      </c>
      <c r="V586" s="1" t="s">
        <v>41</v>
      </c>
      <c r="W586" s="1" t="s">
        <v>41</v>
      </c>
      <c r="X586" s="1" t="s">
        <v>41</v>
      </c>
      <c r="Y586" s="1" t="s">
        <v>41</v>
      </c>
      <c r="Z586" s="1" t="s">
        <v>41</v>
      </c>
      <c r="AA586" s="1" t="s">
        <v>43</v>
      </c>
      <c r="AB586" s="1" t="s">
        <v>41</v>
      </c>
      <c r="AC586" s="1" t="s">
        <v>54</v>
      </c>
      <c r="AD586" s="7">
        <v>20.05</v>
      </c>
      <c r="AE586" s="7">
        <v>345.9</v>
      </c>
      <c r="AF586" s="7">
        <v>0</v>
      </c>
      <c r="AG586" s="7">
        <v>0</v>
      </c>
      <c r="AH586" s="7">
        <v>505.08</v>
      </c>
      <c r="AI586" s="7">
        <v>850.98</v>
      </c>
      <c r="AJ586" s="7">
        <f t="shared" si="38"/>
        <v>47.276666666666671</v>
      </c>
      <c r="AK586" s="7" t="s">
        <v>8246</v>
      </c>
      <c r="AL586" s="1" t="s">
        <v>45</v>
      </c>
      <c r="AM586" s="1">
        <f t="shared" si="39"/>
        <v>0</v>
      </c>
      <c r="AN586" s="1" t="s">
        <v>8232</v>
      </c>
      <c r="AO586" s="1" t="s">
        <v>108</v>
      </c>
      <c r="AP586" s="4">
        <f>1</f>
        <v>1</v>
      </c>
    </row>
    <row r="587" spans="1:42" x14ac:dyDescent="0.3">
      <c r="A587" s="1" t="s">
        <v>1056</v>
      </c>
      <c r="B587" s="1" t="s">
        <v>37</v>
      </c>
      <c r="C587" s="4">
        <v>32</v>
      </c>
      <c r="D587" s="4" t="str">
        <f t="shared" si="36"/>
        <v>Adult</v>
      </c>
      <c r="E587" s="1" t="s">
        <v>3</v>
      </c>
      <c r="F587" s="1" t="s">
        <v>8257</v>
      </c>
      <c r="G587" s="1" t="s">
        <v>389</v>
      </c>
      <c r="H587" s="1">
        <v>94132</v>
      </c>
      <c r="I587" s="4">
        <v>6</v>
      </c>
      <c r="J587" s="4">
        <v>68</v>
      </c>
      <c r="K587" s="4" t="str">
        <f t="shared" si="37"/>
        <v>Veteran</v>
      </c>
      <c r="L587" s="1" t="s">
        <v>40</v>
      </c>
      <c r="M587" s="1" t="s">
        <v>38</v>
      </c>
      <c r="N587" s="7">
        <v>16.09</v>
      </c>
      <c r="O587" s="1" t="s">
        <v>38</v>
      </c>
      <c r="P587" s="1" t="s">
        <v>38</v>
      </c>
      <c r="Q587" s="1" t="s">
        <v>53</v>
      </c>
      <c r="R587" s="7">
        <v>53</v>
      </c>
      <c r="S587" s="1" t="s">
        <v>41</v>
      </c>
      <c r="T587" s="1" t="s">
        <v>38</v>
      </c>
      <c r="U587" s="1" t="s">
        <v>41</v>
      </c>
      <c r="V587" s="1" t="s">
        <v>38</v>
      </c>
      <c r="W587" s="1" t="s">
        <v>38</v>
      </c>
      <c r="X587" s="1" t="s">
        <v>38</v>
      </c>
      <c r="Y587" s="1" t="s">
        <v>38</v>
      </c>
      <c r="Z587" s="1" t="s">
        <v>38</v>
      </c>
      <c r="AA587" s="1" t="s">
        <v>71</v>
      </c>
      <c r="AB587" s="1" t="s">
        <v>38</v>
      </c>
      <c r="AC587" s="1" t="s">
        <v>44</v>
      </c>
      <c r="AD587" s="7">
        <v>103.75</v>
      </c>
      <c r="AE587" s="7">
        <v>7039.45</v>
      </c>
      <c r="AF587" s="7">
        <v>0</v>
      </c>
      <c r="AG587" s="7">
        <v>0</v>
      </c>
      <c r="AH587" s="7">
        <v>1094.1199999999999</v>
      </c>
      <c r="AI587" s="7">
        <v>8133.57</v>
      </c>
      <c r="AJ587" s="7">
        <f t="shared" si="38"/>
        <v>119.61132352941176</v>
      </c>
      <c r="AK587" s="7" t="s">
        <v>8247</v>
      </c>
      <c r="AL587" s="1" t="s">
        <v>45</v>
      </c>
      <c r="AM587" s="1">
        <f t="shared" si="39"/>
        <v>0</v>
      </c>
      <c r="AN587" s="1" t="s">
        <v>8232</v>
      </c>
      <c r="AO587" s="1" t="s">
        <v>108</v>
      </c>
      <c r="AP587" s="4">
        <f>1</f>
        <v>1</v>
      </c>
    </row>
    <row r="588" spans="1:42" x14ac:dyDescent="0.3">
      <c r="A588" s="1" t="s">
        <v>1057</v>
      </c>
      <c r="B588" s="1" t="s">
        <v>37</v>
      </c>
      <c r="C588" s="4">
        <v>63</v>
      </c>
      <c r="D588" s="4" t="str">
        <f t="shared" si="36"/>
        <v>Senior Citizen</v>
      </c>
      <c r="E588" s="1" t="s">
        <v>3</v>
      </c>
      <c r="F588" s="1" t="s">
        <v>8255</v>
      </c>
      <c r="G588" s="1" t="s">
        <v>1058</v>
      </c>
      <c r="H588" s="1">
        <v>95570</v>
      </c>
      <c r="I588" s="4">
        <v>1</v>
      </c>
      <c r="J588" s="4">
        <v>64</v>
      </c>
      <c r="K588" s="4" t="str">
        <f t="shared" si="37"/>
        <v>Veteran</v>
      </c>
      <c r="L588" s="1" t="s">
        <v>74</v>
      </c>
      <c r="M588" s="1" t="s">
        <v>38</v>
      </c>
      <c r="N588" s="7">
        <v>6.83</v>
      </c>
      <c r="O588" s="1" t="s">
        <v>38</v>
      </c>
      <c r="P588" s="1" t="s">
        <v>38</v>
      </c>
      <c r="Q588" s="1" t="s">
        <v>53</v>
      </c>
      <c r="R588" s="7">
        <v>19</v>
      </c>
      <c r="S588" s="1" t="s">
        <v>38</v>
      </c>
      <c r="T588" s="1" t="s">
        <v>38</v>
      </c>
      <c r="U588" s="1" t="s">
        <v>38</v>
      </c>
      <c r="V588" s="1" t="s">
        <v>38</v>
      </c>
      <c r="W588" s="1" t="s">
        <v>38</v>
      </c>
      <c r="X588" s="1" t="s">
        <v>38</v>
      </c>
      <c r="Y588" s="1" t="s">
        <v>38</v>
      </c>
      <c r="Z588" s="1" t="s">
        <v>41</v>
      </c>
      <c r="AA588" s="1" t="s">
        <v>43</v>
      </c>
      <c r="AB588" s="1" t="s">
        <v>41</v>
      </c>
      <c r="AC588" s="1" t="s">
        <v>54</v>
      </c>
      <c r="AD588" s="7">
        <v>113.35</v>
      </c>
      <c r="AE588" s="7">
        <v>7222.75</v>
      </c>
      <c r="AF588" s="7">
        <v>0</v>
      </c>
      <c r="AG588" s="7">
        <v>20</v>
      </c>
      <c r="AH588" s="7">
        <v>437.12</v>
      </c>
      <c r="AI588" s="7">
        <v>7679.87</v>
      </c>
      <c r="AJ588" s="7">
        <f t="shared" si="38"/>
        <v>119.99796875</v>
      </c>
      <c r="AK588" s="7" t="s">
        <v>8247</v>
      </c>
      <c r="AL588" s="1" t="s">
        <v>45</v>
      </c>
      <c r="AM588" s="1">
        <f t="shared" si="39"/>
        <v>0</v>
      </c>
      <c r="AN588" s="1" t="s">
        <v>8232</v>
      </c>
      <c r="AO588" s="1" t="s">
        <v>108</v>
      </c>
      <c r="AP588" s="4">
        <f>1</f>
        <v>1</v>
      </c>
    </row>
    <row r="589" spans="1:42" x14ac:dyDescent="0.3">
      <c r="A589" s="1" t="s">
        <v>1059</v>
      </c>
      <c r="B589" s="1" t="s">
        <v>37</v>
      </c>
      <c r="C589" s="4">
        <v>53</v>
      </c>
      <c r="D589" s="4" t="str">
        <f t="shared" si="36"/>
        <v>Senior Citizen</v>
      </c>
      <c r="E589" s="1" t="s">
        <v>8253</v>
      </c>
      <c r="F589" s="1" t="s">
        <v>8254</v>
      </c>
      <c r="G589" s="1" t="s">
        <v>307</v>
      </c>
      <c r="H589" s="1">
        <v>92843</v>
      </c>
      <c r="I589" s="4">
        <v>0</v>
      </c>
      <c r="J589" s="4">
        <v>34</v>
      </c>
      <c r="K589" s="4" t="str">
        <f t="shared" si="37"/>
        <v>Loyal</v>
      </c>
      <c r="L589" s="1" t="s">
        <v>127</v>
      </c>
      <c r="M589" s="1" t="s">
        <v>38</v>
      </c>
      <c r="N589" s="7">
        <v>34.409999999999997</v>
      </c>
      <c r="O589" s="1" t="s">
        <v>38</v>
      </c>
      <c r="P589" s="1" t="s">
        <v>38</v>
      </c>
      <c r="Q589" s="1" t="s">
        <v>77</v>
      </c>
      <c r="R589" s="7">
        <v>4</v>
      </c>
      <c r="S589" s="1" t="s">
        <v>38</v>
      </c>
      <c r="T589" s="1" t="s">
        <v>38</v>
      </c>
      <c r="U589" s="1" t="s">
        <v>41</v>
      </c>
      <c r="V589" s="1" t="s">
        <v>38</v>
      </c>
      <c r="W589" s="1" t="s">
        <v>41</v>
      </c>
      <c r="X589" s="1" t="s">
        <v>41</v>
      </c>
      <c r="Y589" s="1" t="s">
        <v>41</v>
      </c>
      <c r="Z589" s="1" t="s">
        <v>38</v>
      </c>
      <c r="AA589" s="1" t="s">
        <v>43</v>
      </c>
      <c r="AB589" s="1" t="s">
        <v>38</v>
      </c>
      <c r="AC589" s="1" t="s">
        <v>181</v>
      </c>
      <c r="AD589" s="7">
        <v>64.400000000000006</v>
      </c>
      <c r="AE589" s="7">
        <v>2088.75</v>
      </c>
      <c r="AF589" s="7">
        <v>0</v>
      </c>
      <c r="AG589" s="7">
        <v>0</v>
      </c>
      <c r="AH589" s="7">
        <v>1169.94</v>
      </c>
      <c r="AI589" s="7">
        <v>3258.69</v>
      </c>
      <c r="AJ589" s="7">
        <f t="shared" si="38"/>
        <v>95.843823529411765</v>
      </c>
      <c r="AK589" s="7" t="s">
        <v>8249</v>
      </c>
      <c r="AL589" s="1" t="s">
        <v>55</v>
      </c>
      <c r="AM589" s="1">
        <f t="shared" si="39"/>
        <v>1</v>
      </c>
      <c r="AN589" s="1" t="s">
        <v>119</v>
      </c>
      <c r="AO589" s="1" t="s">
        <v>193</v>
      </c>
      <c r="AP589" s="4">
        <f>1</f>
        <v>1</v>
      </c>
    </row>
    <row r="590" spans="1:42" x14ac:dyDescent="0.3">
      <c r="A590" s="1" t="s">
        <v>1060</v>
      </c>
      <c r="B590" s="1" t="s">
        <v>47</v>
      </c>
      <c r="C590" s="4">
        <v>51</v>
      </c>
      <c r="D590" s="4" t="str">
        <f t="shared" si="36"/>
        <v>Senior Citizen</v>
      </c>
      <c r="E590" s="1" t="s">
        <v>8253</v>
      </c>
      <c r="F590" s="1" t="s">
        <v>8254</v>
      </c>
      <c r="G590" s="1" t="s">
        <v>320</v>
      </c>
      <c r="H590" s="1">
        <v>95830</v>
      </c>
      <c r="I590" s="4">
        <v>0</v>
      </c>
      <c r="J590" s="4">
        <v>5</v>
      </c>
      <c r="K590" s="4" t="str">
        <f t="shared" si="37"/>
        <v>New</v>
      </c>
      <c r="L590" s="1" t="s">
        <v>40</v>
      </c>
      <c r="M590" s="1" t="s">
        <v>38</v>
      </c>
      <c r="N590" s="7">
        <v>45.69</v>
      </c>
      <c r="O590" s="1" t="s">
        <v>41</v>
      </c>
      <c r="P590" s="1" t="s">
        <v>38</v>
      </c>
      <c r="Q590" s="1" t="s">
        <v>42</v>
      </c>
      <c r="R590" s="7">
        <v>4</v>
      </c>
      <c r="S590" s="1" t="s">
        <v>41</v>
      </c>
      <c r="T590" s="1" t="s">
        <v>41</v>
      </c>
      <c r="U590" s="1" t="s">
        <v>38</v>
      </c>
      <c r="V590" s="1" t="s">
        <v>38</v>
      </c>
      <c r="W590" s="1" t="s">
        <v>38</v>
      </c>
      <c r="X590" s="1" t="s">
        <v>38</v>
      </c>
      <c r="Y590" s="1" t="s">
        <v>38</v>
      </c>
      <c r="Z590" s="1" t="s">
        <v>38</v>
      </c>
      <c r="AA590" s="1" t="s">
        <v>49</v>
      </c>
      <c r="AB590" s="1" t="s">
        <v>41</v>
      </c>
      <c r="AC590" s="1" t="s">
        <v>54</v>
      </c>
      <c r="AD590" s="7">
        <v>75.150000000000006</v>
      </c>
      <c r="AE590" s="7">
        <v>392.65</v>
      </c>
      <c r="AF590" s="7">
        <v>0</v>
      </c>
      <c r="AG590" s="7">
        <v>0</v>
      </c>
      <c r="AH590" s="7">
        <v>228.45</v>
      </c>
      <c r="AI590" s="7">
        <v>621.1</v>
      </c>
      <c r="AJ590" s="7">
        <f t="shared" si="38"/>
        <v>124.22</v>
      </c>
      <c r="AK590" s="7" t="s">
        <v>8247</v>
      </c>
      <c r="AL590" s="1" t="s">
        <v>45</v>
      </c>
      <c r="AM590" s="1">
        <f t="shared" si="39"/>
        <v>0</v>
      </c>
      <c r="AN590" s="1" t="s">
        <v>8232</v>
      </c>
      <c r="AO590" s="1" t="s">
        <v>108</v>
      </c>
      <c r="AP590" s="4">
        <f>1</f>
        <v>1</v>
      </c>
    </row>
    <row r="591" spans="1:42" x14ac:dyDescent="0.3">
      <c r="A591" s="1" t="s">
        <v>1061</v>
      </c>
      <c r="B591" s="1" t="s">
        <v>37</v>
      </c>
      <c r="C591" s="4">
        <v>26</v>
      </c>
      <c r="D591" s="4" t="str">
        <f t="shared" si="36"/>
        <v>Adult</v>
      </c>
      <c r="E591" s="1" t="s">
        <v>3</v>
      </c>
      <c r="F591" s="1" t="s">
        <v>8255</v>
      </c>
      <c r="G591" s="1" t="s">
        <v>1013</v>
      </c>
      <c r="H591" s="1">
        <v>91001</v>
      </c>
      <c r="I591" s="4">
        <v>5</v>
      </c>
      <c r="J591" s="4">
        <v>20</v>
      </c>
      <c r="K591" s="4" t="str">
        <f t="shared" si="37"/>
        <v>Loyal</v>
      </c>
      <c r="L591" s="1" t="s">
        <v>40</v>
      </c>
      <c r="M591" s="1" t="s">
        <v>38</v>
      </c>
      <c r="N591" s="7">
        <v>36.6</v>
      </c>
      <c r="O591" s="1" t="s">
        <v>38</v>
      </c>
      <c r="P591" s="1" t="s">
        <v>38</v>
      </c>
      <c r="Q591" s="1" t="s">
        <v>53</v>
      </c>
      <c r="R591" s="7">
        <v>51</v>
      </c>
      <c r="S591" s="1" t="s">
        <v>38</v>
      </c>
      <c r="T591" s="1" t="s">
        <v>41</v>
      </c>
      <c r="U591" s="1" t="s">
        <v>41</v>
      </c>
      <c r="V591" s="1" t="s">
        <v>41</v>
      </c>
      <c r="W591" s="1" t="s">
        <v>41</v>
      </c>
      <c r="X591" s="1" t="s">
        <v>41</v>
      </c>
      <c r="Y591" s="1" t="s">
        <v>38</v>
      </c>
      <c r="Z591" s="1" t="s">
        <v>38</v>
      </c>
      <c r="AA591" s="1" t="s">
        <v>49</v>
      </c>
      <c r="AB591" s="1" t="s">
        <v>41</v>
      </c>
      <c r="AC591" s="1" t="s">
        <v>54</v>
      </c>
      <c r="AD591" s="7">
        <v>82.4</v>
      </c>
      <c r="AE591" s="7">
        <v>1592.35</v>
      </c>
      <c r="AF591" s="7">
        <v>33.43</v>
      </c>
      <c r="AG591" s="7">
        <v>0</v>
      </c>
      <c r="AH591" s="7">
        <v>732</v>
      </c>
      <c r="AI591" s="7">
        <v>2290.92</v>
      </c>
      <c r="AJ591" s="7">
        <f t="shared" si="38"/>
        <v>114.54600000000001</v>
      </c>
      <c r="AK591" s="7" t="s">
        <v>8247</v>
      </c>
      <c r="AL591" s="1" t="s">
        <v>55</v>
      </c>
      <c r="AM591" s="1">
        <f t="shared" si="39"/>
        <v>1</v>
      </c>
      <c r="AN591" s="1" t="s">
        <v>115</v>
      </c>
      <c r="AO591" s="1" t="s">
        <v>464</v>
      </c>
      <c r="AP591" s="4">
        <f>1</f>
        <v>1</v>
      </c>
    </row>
    <row r="592" spans="1:42" x14ac:dyDescent="0.3">
      <c r="A592" s="1" t="s">
        <v>1062</v>
      </c>
      <c r="B592" s="1" t="s">
        <v>47</v>
      </c>
      <c r="C592" s="4">
        <v>61</v>
      </c>
      <c r="D592" s="4" t="str">
        <f t="shared" si="36"/>
        <v>Senior Citizen</v>
      </c>
      <c r="E592" s="1" t="s">
        <v>3</v>
      </c>
      <c r="F592" s="1" t="s">
        <v>8254</v>
      </c>
      <c r="G592" s="1" t="s">
        <v>1063</v>
      </c>
      <c r="H592" s="1">
        <v>96016</v>
      </c>
      <c r="I592" s="4">
        <v>1</v>
      </c>
      <c r="J592" s="4">
        <v>64</v>
      </c>
      <c r="K592" s="4" t="str">
        <f t="shared" si="37"/>
        <v>Veteran</v>
      </c>
      <c r="L592" s="1" t="s">
        <v>40</v>
      </c>
      <c r="M592" s="1" t="s">
        <v>38</v>
      </c>
      <c r="N592" s="7">
        <v>4.76</v>
      </c>
      <c r="O592" s="1" t="s">
        <v>41</v>
      </c>
      <c r="P592" s="1" t="s">
        <v>38</v>
      </c>
      <c r="Q592" s="1" t="s">
        <v>53</v>
      </c>
      <c r="R592" s="7">
        <v>8</v>
      </c>
      <c r="S592" s="1" t="s">
        <v>38</v>
      </c>
      <c r="T592" s="1" t="s">
        <v>38</v>
      </c>
      <c r="U592" s="1" t="s">
        <v>41</v>
      </c>
      <c r="V592" s="1" t="s">
        <v>38</v>
      </c>
      <c r="W592" s="1" t="s">
        <v>38</v>
      </c>
      <c r="X592" s="1" t="s">
        <v>38</v>
      </c>
      <c r="Y592" s="1" t="s">
        <v>38</v>
      </c>
      <c r="Z592" s="1" t="s">
        <v>38</v>
      </c>
      <c r="AA592" s="1" t="s">
        <v>71</v>
      </c>
      <c r="AB592" s="1" t="s">
        <v>38</v>
      </c>
      <c r="AC592" s="1" t="s">
        <v>44</v>
      </c>
      <c r="AD592" s="7">
        <v>104.05</v>
      </c>
      <c r="AE592" s="7">
        <v>6605.55</v>
      </c>
      <c r="AF592" s="7">
        <v>0</v>
      </c>
      <c r="AG592" s="7">
        <v>0</v>
      </c>
      <c r="AH592" s="7">
        <v>304.64</v>
      </c>
      <c r="AI592" s="7">
        <v>6910.19</v>
      </c>
      <c r="AJ592" s="7">
        <f t="shared" si="38"/>
        <v>107.97171874999999</v>
      </c>
      <c r="AK592" s="7" t="s">
        <v>8247</v>
      </c>
      <c r="AL592" s="1" t="s">
        <v>45</v>
      </c>
      <c r="AM592" s="1">
        <f t="shared" si="39"/>
        <v>0</v>
      </c>
      <c r="AN592" s="1" t="s">
        <v>8232</v>
      </c>
      <c r="AO592" s="1" t="s">
        <v>108</v>
      </c>
      <c r="AP592" s="4">
        <f>1</f>
        <v>1</v>
      </c>
    </row>
    <row r="593" spans="1:42" x14ac:dyDescent="0.3">
      <c r="A593" s="1" t="s">
        <v>1064</v>
      </c>
      <c r="B593" s="1" t="s">
        <v>37</v>
      </c>
      <c r="C593" s="4">
        <v>68</v>
      </c>
      <c r="D593" s="4" t="str">
        <f t="shared" si="36"/>
        <v>Senior Citizen</v>
      </c>
      <c r="E593" s="1" t="s">
        <v>3</v>
      </c>
      <c r="F593" s="1" t="s">
        <v>8254</v>
      </c>
      <c r="G593" s="1" t="s">
        <v>1065</v>
      </c>
      <c r="H593" s="1">
        <v>93256</v>
      </c>
      <c r="I593" s="4">
        <v>4</v>
      </c>
      <c r="J593" s="4">
        <v>26</v>
      </c>
      <c r="K593" s="4" t="str">
        <f t="shared" si="37"/>
        <v>Loyal</v>
      </c>
      <c r="L593" s="1" t="s">
        <v>40</v>
      </c>
      <c r="M593" s="1" t="s">
        <v>38</v>
      </c>
      <c r="N593" s="7">
        <v>46.24</v>
      </c>
      <c r="O593" s="1" t="s">
        <v>41</v>
      </c>
      <c r="P593" s="1" t="s">
        <v>38</v>
      </c>
      <c r="Q593" s="1" t="s">
        <v>53</v>
      </c>
      <c r="R593" s="7">
        <v>4</v>
      </c>
      <c r="S593" s="1" t="s">
        <v>41</v>
      </c>
      <c r="T593" s="1" t="s">
        <v>41</v>
      </c>
      <c r="U593" s="1" t="s">
        <v>38</v>
      </c>
      <c r="V593" s="1" t="s">
        <v>41</v>
      </c>
      <c r="W593" s="1" t="s">
        <v>38</v>
      </c>
      <c r="X593" s="1" t="s">
        <v>41</v>
      </c>
      <c r="Y593" s="1" t="s">
        <v>41</v>
      </c>
      <c r="Z593" s="1" t="s">
        <v>38</v>
      </c>
      <c r="AA593" s="1" t="s">
        <v>71</v>
      </c>
      <c r="AB593" s="1" t="s">
        <v>38</v>
      </c>
      <c r="AC593" s="1" t="s">
        <v>44</v>
      </c>
      <c r="AD593" s="7">
        <v>85.7</v>
      </c>
      <c r="AE593" s="7">
        <v>2067</v>
      </c>
      <c r="AF593" s="7">
        <v>0</v>
      </c>
      <c r="AG593" s="7">
        <v>0</v>
      </c>
      <c r="AH593" s="7">
        <v>1202.24</v>
      </c>
      <c r="AI593" s="7">
        <v>3269.24</v>
      </c>
      <c r="AJ593" s="7">
        <f t="shared" si="38"/>
        <v>125.74</v>
      </c>
      <c r="AK593" s="7" t="s">
        <v>8247</v>
      </c>
      <c r="AL593" s="1" t="s">
        <v>45</v>
      </c>
      <c r="AM593" s="1">
        <f t="shared" si="39"/>
        <v>0</v>
      </c>
      <c r="AN593" s="1" t="s">
        <v>8232</v>
      </c>
      <c r="AO593" s="1" t="s">
        <v>108</v>
      </c>
      <c r="AP593" s="4">
        <f>1</f>
        <v>1</v>
      </c>
    </row>
    <row r="594" spans="1:42" x14ac:dyDescent="0.3">
      <c r="A594" s="1" t="s">
        <v>1066</v>
      </c>
      <c r="B594" s="1" t="s">
        <v>37</v>
      </c>
      <c r="C594" s="4">
        <v>34</v>
      </c>
      <c r="D594" s="4" t="str">
        <f t="shared" si="36"/>
        <v>Adult</v>
      </c>
      <c r="E594" s="1" t="s">
        <v>8253</v>
      </c>
      <c r="F594" s="1" t="s">
        <v>8254</v>
      </c>
      <c r="G594" s="1" t="s">
        <v>1067</v>
      </c>
      <c r="H594" s="1">
        <v>95310</v>
      </c>
      <c r="I594" s="4">
        <v>0</v>
      </c>
      <c r="J594" s="4">
        <v>5</v>
      </c>
      <c r="K594" s="4" t="str">
        <f t="shared" si="37"/>
        <v>New</v>
      </c>
      <c r="L594" s="1" t="s">
        <v>52</v>
      </c>
      <c r="M594" s="1" t="s">
        <v>38</v>
      </c>
      <c r="N594" s="7">
        <v>24.32</v>
      </c>
      <c r="O594" s="1" t="s">
        <v>41</v>
      </c>
      <c r="P594" s="1" t="s">
        <v>38</v>
      </c>
      <c r="Q594" s="1" t="s">
        <v>42</v>
      </c>
      <c r="R594" s="7">
        <v>22</v>
      </c>
      <c r="S594" s="1" t="s">
        <v>38</v>
      </c>
      <c r="T594" s="1" t="s">
        <v>41</v>
      </c>
      <c r="U594" s="1" t="s">
        <v>41</v>
      </c>
      <c r="V594" s="1" t="s">
        <v>38</v>
      </c>
      <c r="W594" s="1" t="s">
        <v>41</v>
      </c>
      <c r="X594" s="1" t="s">
        <v>41</v>
      </c>
      <c r="Y594" s="1" t="s">
        <v>41</v>
      </c>
      <c r="Z594" s="1" t="s">
        <v>41</v>
      </c>
      <c r="AA594" s="1" t="s">
        <v>49</v>
      </c>
      <c r="AB594" s="1" t="s">
        <v>41</v>
      </c>
      <c r="AC594" s="1" t="s">
        <v>44</v>
      </c>
      <c r="AD594" s="7">
        <v>53.85</v>
      </c>
      <c r="AE594" s="7">
        <v>259.8</v>
      </c>
      <c r="AF594" s="7">
        <v>22.96</v>
      </c>
      <c r="AG594" s="7">
        <v>10</v>
      </c>
      <c r="AH594" s="7">
        <v>121.6</v>
      </c>
      <c r="AI594" s="7">
        <v>368.44</v>
      </c>
      <c r="AJ594" s="7">
        <f t="shared" si="38"/>
        <v>73.688000000000002</v>
      </c>
      <c r="AK594" s="7" t="s">
        <v>8249</v>
      </c>
      <c r="AL594" s="1" t="s">
        <v>55</v>
      </c>
      <c r="AM594" s="1">
        <f t="shared" si="39"/>
        <v>1</v>
      </c>
      <c r="AN594" s="1" t="s">
        <v>56</v>
      </c>
      <c r="AO594" s="1" t="s">
        <v>201</v>
      </c>
      <c r="AP594" s="4">
        <f>1</f>
        <v>1</v>
      </c>
    </row>
    <row r="595" spans="1:42" x14ac:dyDescent="0.3">
      <c r="A595" s="1" t="s">
        <v>1068</v>
      </c>
      <c r="B595" s="1" t="s">
        <v>37</v>
      </c>
      <c r="C595" s="4">
        <v>57</v>
      </c>
      <c r="D595" s="4" t="str">
        <f t="shared" si="36"/>
        <v>Senior Citizen</v>
      </c>
      <c r="E595" s="1" t="s">
        <v>8253</v>
      </c>
      <c r="F595" s="1" t="s">
        <v>8254</v>
      </c>
      <c r="G595" s="1" t="s">
        <v>314</v>
      </c>
      <c r="H595" s="1">
        <v>92027</v>
      </c>
      <c r="I595" s="4">
        <v>0</v>
      </c>
      <c r="J595" s="4">
        <v>2</v>
      </c>
      <c r="K595" s="4" t="str">
        <f t="shared" si="37"/>
        <v>New</v>
      </c>
      <c r="L595" s="1" t="s">
        <v>52</v>
      </c>
      <c r="M595" s="1" t="s">
        <v>38</v>
      </c>
      <c r="N595" s="7">
        <v>6.85</v>
      </c>
      <c r="O595" s="1" t="s">
        <v>41</v>
      </c>
      <c r="P595" s="1" t="s">
        <v>41</v>
      </c>
      <c r="Q595" s="1" t="s">
        <v>8232</v>
      </c>
      <c r="R595" s="7">
        <v>0</v>
      </c>
      <c r="S595" s="1" t="s">
        <v>41</v>
      </c>
      <c r="T595" s="1" t="s">
        <v>41</v>
      </c>
      <c r="U595" s="1" t="s">
        <v>41</v>
      </c>
      <c r="V595" s="1" t="s">
        <v>41</v>
      </c>
      <c r="W595" s="1" t="s">
        <v>41</v>
      </c>
      <c r="X595" s="1" t="s">
        <v>41</v>
      </c>
      <c r="Y595" s="1" t="s">
        <v>41</v>
      </c>
      <c r="Z595" s="1" t="s">
        <v>41</v>
      </c>
      <c r="AA595" s="1" t="s">
        <v>49</v>
      </c>
      <c r="AB595" s="1" t="s">
        <v>38</v>
      </c>
      <c r="AC595" s="1" t="s">
        <v>181</v>
      </c>
      <c r="AD595" s="7">
        <v>20.05</v>
      </c>
      <c r="AE595" s="7">
        <v>39.25</v>
      </c>
      <c r="AF595" s="7">
        <v>0</v>
      </c>
      <c r="AG595" s="7">
        <v>0</v>
      </c>
      <c r="AH595" s="7">
        <v>13.7</v>
      </c>
      <c r="AI595" s="7">
        <v>52.95</v>
      </c>
      <c r="AJ595" s="7">
        <f t="shared" si="38"/>
        <v>26.475000000000001</v>
      </c>
      <c r="AK595" s="7" t="s">
        <v>8246</v>
      </c>
      <c r="AL595" s="1" t="s">
        <v>96</v>
      </c>
      <c r="AM595" s="1">
        <f t="shared" si="39"/>
        <v>0</v>
      </c>
      <c r="AN595" s="1" t="s">
        <v>8232</v>
      </c>
      <c r="AO595" s="1" t="s">
        <v>108</v>
      </c>
      <c r="AP595" s="4">
        <f>1</f>
        <v>1</v>
      </c>
    </row>
    <row r="596" spans="1:42" x14ac:dyDescent="0.3">
      <c r="A596" s="1" t="s">
        <v>1069</v>
      </c>
      <c r="B596" s="1" t="s">
        <v>47</v>
      </c>
      <c r="C596" s="4">
        <v>36</v>
      </c>
      <c r="D596" s="4" t="str">
        <f t="shared" si="36"/>
        <v>Adult</v>
      </c>
      <c r="E596" s="1" t="s">
        <v>3</v>
      </c>
      <c r="F596" s="1" t="s">
        <v>8254</v>
      </c>
      <c r="G596" s="1" t="s">
        <v>1070</v>
      </c>
      <c r="H596" s="1">
        <v>95250</v>
      </c>
      <c r="I596" s="4">
        <v>1</v>
      </c>
      <c r="J596" s="4">
        <v>13</v>
      </c>
      <c r="K596" s="4" t="str">
        <f t="shared" si="37"/>
        <v>Loyal</v>
      </c>
      <c r="L596" s="1" t="s">
        <v>40</v>
      </c>
      <c r="M596" s="1" t="s">
        <v>38</v>
      </c>
      <c r="N596" s="7">
        <v>30.55</v>
      </c>
      <c r="O596" s="1" t="s">
        <v>38</v>
      </c>
      <c r="P596" s="1" t="s">
        <v>38</v>
      </c>
      <c r="Q596" s="1" t="s">
        <v>53</v>
      </c>
      <c r="R596" s="7">
        <v>28</v>
      </c>
      <c r="S596" s="1" t="s">
        <v>41</v>
      </c>
      <c r="T596" s="1" t="s">
        <v>41</v>
      </c>
      <c r="U596" s="1" t="s">
        <v>38</v>
      </c>
      <c r="V596" s="1" t="s">
        <v>41</v>
      </c>
      <c r="W596" s="1" t="s">
        <v>38</v>
      </c>
      <c r="X596" s="1" t="s">
        <v>38</v>
      </c>
      <c r="Y596" s="1" t="s">
        <v>38</v>
      </c>
      <c r="Z596" s="1" t="s">
        <v>38</v>
      </c>
      <c r="AA596" s="1" t="s">
        <v>49</v>
      </c>
      <c r="AB596" s="1" t="s">
        <v>38</v>
      </c>
      <c r="AC596" s="1" t="s">
        <v>44</v>
      </c>
      <c r="AD596" s="7">
        <v>102.25</v>
      </c>
      <c r="AE596" s="7">
        <v>1359</v>
      </c>
      <c r="AF596" s="7">
        <v>0</v>
      </c>
      <c r="AG596" s="7">
        <v>0</v>
      </c>
      <c r="AH596" s="7">
        <v>397.15</v>
      </c>
      <c r="AI596" s="7">
        <v>1756.15</v>
      </c>
      <c r="AJ596" s="7">
        <f t="shared" si="38"/>
        <v>135.08846153846156</v>
      </c>
      <c r="AK596" s="7" t="s">
        <v>8247</v>
      </c>
      <c r="AL596" s="1" t="s">
        <v>55</v>
      </c>
      <c r="AM596" s="1">
        <f t="shared" si="39"/>
        <v>1</v>
      </c>
      <c r="AN596" s="1" t="s">
        <v>56</v>
      </c>
      <c r="AO596" s="1" t="s">
        <v>57</v>
      </c>
      <c r="AP596" s="4">
        <f>1</f>
        <v>1</v>
      </c>
    </row>
    <row r="597" spans="1:42" x14ac:dyDescent="0.3">
      <c r="A597" s="1" t="s">
        <v>1071</v>
      </c>
      <c r="B597" s="1" t="s">
        <v>47</v>
      </c>
      <c r="C597" s="4">
        <v>30</v>
      </c>
      <c r="D597" s="4" t="str">
        <f t="shared" si="36"/>
        <v>Adult</v>
      </c>
      <c r="E597" s="1" t="s">
        <v>3</v>
      </c>
      <c r="F597" s="1" t="s">
        <v>8254</v>
      </c>
      <c r="G597" s="1" t="s">
        <v>1072</v>
      </c>
      <c r="H597" s="1">
        <v>95951</v>
      </c>
      <c r="I597" s="4">
        <v>1</v>
      </c>
      <c r="J597" s="4">
        <v>59</v>
      </c>
      <c r="K597" s="4" t="str">
        <f t="shared" si="37"/>
        <v>Veteran</v>
      </c>
      <c r="L597" s="1" t="s">
        <v>74</v>
      </c>
      <c r="M597" s="1" t="s">
        <v>38</v>
      </c>
      <c r="N597" s="7">
        <v>20.5</v>
      </c>
      <c r="O597" s="1" t="s">
        <v>38</v>
      </c>
      <c r="P597" s="1" t="s">
        <v>38</v>
      </c>
      <c r="Q597" s="1" t="s">
        <v>42</v>
      </c>
      <c r="R597" s="7">
        <v>53</v>
      </c>
      <c r="S597" s="1" t="s">
        <v>38</v>
      </c>
      <c r="T597" s="1" t="s">
        <v>41</v>
      </c>
      <c r="U597" s="1" t="s">
        <v>41</v>
      </c>
      <c r="V597" s="1" t="s">
        <v>38</v>
      </c>
      <c r="W597" s="1" t="s">
        <v>41</v>
      </c>
      <c r="X597" s="1" t="s">
        <v>38</v>
      </c>
      <c r="Y597" s="1" t="s">
        <v>38</v>
      </c>
      <c r="Z597" s="1" t="s">
        <v>38</v>
      </c>
      <c r="AA597" s="1" t="s">
        <v>43</v>
      </c>
      <c r="AB597" s="1" t="s">
        <v>38</v>
      </c>
      <c r="AC597" s="1" t="s">
        <v>44</v>
      </c>
      <c r="AD597" s="7">
        <v>69.099999999999994</v>
      </c>
      <c r="AE597" s="7">
        <v>4096.8999999999996</v>
      </c>
      <c r="AF597" s="7">
        <v>0</v>
      </c>
      <c r="AG597" s="7">
        <v>0</v>
      </c>
      <c r="AH597" s="7">
        <v>1209.5</v>
      </c>
      <c r="AI597" s="7">
        <v>5306.4</v>
      </c>
      <c r="AJ597" s="7">
        <f t="shared" si="38"/>
        <v>89.938983050847455</v>
      </c>
      <c r="AK597" s="7" t="s">
        <v>8249</v>
      </c>
      <c r="AL597" s="1" t="s">
        <v>45</v>
      </c>
      <c r="AM597" s="1">
        <f t="shared" si="39"/>
        <v>0</v>
      </c>
      <c r="AN597" s="1" t="s">
        <v>8232</v>
      </c>
      <c r="AO597" s="1" t="s">
        <v>108</v>
      </c>
      <c r="AP597" s="4">
        <f>1</f>
        <v>1</v>
      </c>
    </row>
    <row r="598" spans="1:42" x14ac:dyDescent="0.3">
      <c r="A598" s="1" t="s">
        <v>1073</v>
      </c>
      <c r="B598" s="1" t="s">
        <v>47</v>
      </c>
      <c r="C598" s="4">
        <v>47</v>
      </c>
      <c r="D598" s="4" t="str">
        <f t="shared" si="36"/>
        <v>Adult</v>
      </c>
      <c r="E598" s="1" t="s">
        <v>8253</v>
      </c>
      <c r="F598" s="1" t="s">
        <v>8254</v>
      </c>
      <c r="G598" s="1" t="s">
        <v>635</v>
      </c>
      <c r="H598" s="1">
        <v>95364</v>
      </c>
      <c r="I598" s="4">
        <v>0</v>
      </c>
      <c r="J598" s="4">
        <v>17</v>
      </c>
      <c r="K598" s="4" t="str">
        <f t="shared" si="37"/>
        <v>Loyal</v>
      </c>
      <c r="L598" s="1" t="s">
        <v>60</v>
      </c>
      <c r="M598" s="1" t="s">
        <v>38</v>
      </c>
      <c r="N598" s="7">
        <v>47.45</v>
      </c>
      <c r="O598" s="1" t="s">
        <v>38</v>
      </c>
      <c r="P598" s="1" t="s">
        <v>38</v>
      </c>
      <c r="Q598" s="1" t="s">
        <v>77</v>
      </c>
      <c r="R598" s="7">
        <v>5</v>
      </c>
      <c r="S598" s="1" t="s">
        <v>38</v>
      </c>
      <c r="T598" s="1" t="s">
        <v>41</v>
      </c>
      <c r="U598" s="1" t="s">
        <v>41</v>
      </c>
      <c r="V598" s="1" t="s">
        <v>41</v>
      </c>
      <c r="W598" s="1" t="s">
        <v>41</v>
      </c>
      <c r="X598" s="1" t="s">
        <v>38</v>
      </c>
      <c r="Y598" s="1" t="s">
        <v>38</v>
      </c>
      <c r="Z598" s="1" t="s">
        <v>38</v>
      </c>
      <c r="AA598" s="1" t="s">
        <v>49</v>
      </c>
      <c r="AB598" s="1" t="s">
        <v>41</v>
      </c>
      <c r="AC598" s="1" t="s">
        <v>54</v>
      </c>
      <c r="AD598" s="7">
        <v>65.75</v>
      </c>
      <c r="AE598" s="7">
        <v>1111.2</v>
      </c>
      <c r="AF598" s="7">
        <v>0</v>
      </c>
      <c r="AG598" s="7">
        <v>0</v>
      </c>
      <c r="AH598" s="7">
        <v>806.65</v>
      </c>
      <c r="AI598" s="7">
        <v>1917.85</v>
      </c>
      <c r="AJ598" s="7">
        <f t="shared" si="38"/>
        <v>112.81470588235294</v>
      </c>
      <c r="AK598" s="7" t="s">
        <v>8247</v>
      </c>
      <c r="AL598" s="1" t="s">
        <v>45</v>
      </c>
      <c r="AM598" s="1">
        <f t="shared" si="39"/>
        <v>0</v>
      </c>
      <c r="AN598" s="1" t="s">
        <v>8232</v>
      </c>
      <c r="AO598" s="1" t="s">
        <v>108</v>
      </c>
      <c r="AP598" s="4">
        <f>1</f>
        <v>1</v>
      </c>
    </row>
    <row r="599" spans="1:42" x14ac:dyDescent="0.3">
      <c r="A599" s="1" t="s">
        <v>1074</v>
      </c>
      <c r="B599" s="1" t="s">
        <v>37</v>
      </c>
      <c r="C599" s="4">
        <v>40</v>
      </c>
      <c r="D599" s="4" t="str">
        <f t="shared" si="36"/>
        <v>Adult</v>
      </c>
      <c r="E599" s="1" t="s">
        <v>8253</v>
      </c>
      <c r="F599" s="1" t="s">
        <v>8254</v>
      </c>
      <c r="G599" s="1" t="s">
        <v>911</v>
      </c>
      <c r="H599" s="1">
        <v>90069</v>
      </c>
      <c r="I599" s="4">
        <v>0</v>
      </c>
      <c r="J599" s="4">
        <v>9</v>
      </c>
      <c r="K599" s="4" t="str">
        <f t="shared" si="37"/>
        <v>New</v>
      </c>
      <c r="L599" s="1" t="s">
        <v>40</v>
      </c>
      <c r="M599" s="1" t="s">
        <v>38</v>
      </c>
      <c r="N599" s="7">
        <v>45.41</v>
      </c>
      <c r="O599" s="1" t="s">
        <v>41</v>
      </c>
      <c r="P599" s="1" t="s">
        <v>38</v>
      </c>
      <c r="Q599" s="1" t="s">
        <v>53</v>
      </c>
      <c r="R599" s="7">
        <v>23</v>
      </c>
      <c r="S599" s="1" t="s">
        <v>41</v>
      </c>
      <c r="T599" s="1" t="s">
        <v>41</v>
      </c>
      <c r="U599" s="1" t="s">
        <v>41</v>
      </c>
      <c r="V599" s="1" t="s">
        <v>41</v>
      </c>
      <c r="W599" s="1" t="s">
        <v>41</v>
      </c>
      <c r="X599" s="1" t="s">
        <v>38</v>
      </c>
      <c r="Y599" s="1" t="s">
        <v>38</v>
      </c>
      <c r="Z599" s="1" t="s">
        <v>38</v>
      </c>
      <c r="AA599" s="1" t="s">
        <v>49</v>
      </c>
      <c r="AB599" s="1" t="s">
        <v>38</v>
      </c>
      <c r="AC599" s="1" t="s">
        <v>54</v>
      </c>
      <c r="AD599" s="7">
        <v>79.55</v>
      </c>
      <c r="AE599" s="7">
        <v>723.4</v>
      </c>
      <c r="AF599" s="7">
        <v>0</v>
      </c>
      <c r="AG599" s="7">
        <v>0</v>
      </c>
      <c r="AH599" s="7">
        <v>408.69</v>
      </c>
      <c r="AI599" s="7">
        <v>1132.0899999999999</v>
      </c>
      <c r="AJ599" s="7">
        <f t="shared" si="38"/>
        <v>125.78777777777776</v>
      </c>
      <c r="AK599" s="7" t="s">
        <v>8247</v>
      </c>
      <c r="AL599" s="1" t="s">
        <v>55</v>
      </c>
      <c r="AM599" s="1">
        <f t="shared" si="39"/>
        <v>1</v>
      </c>
      <c r="AN599" s="1" t="s">
        <v>56</v>
      </c>
      <c r="AO599" s="1" t="s">
        <v>212</v>
      </c>
      <c r="AP599" s="4">
        <f>1</f>
        <v>1</v>
      </c>
    </row>
    <row r="600" spans="1:42" x14ac:dyDescent="0.3">
      <c r="A600" s="1" t="s">
        <v>1075</v>
      </c>
      <c r="B600" s="1" t="s">
        <v>37</v>
      </c>
      <c r="C600" s="4">
        <v>70</v>
      </c>
      <c r="D600" s="4" t="str">
        <f t="shared" si="36"/>
        <v>Senior Citizen</v>
      </c>
      <c r="E600" s="1" t="s">
        <v>8253</v>
      </c>
      <c r="F600" s="1" t="s">
        <v>8254</v>
      </c>
      <c r="G600" s="1" t="s">
        <v>1076</v>
      </c>
      <c r="H600" s="1">
        <v>93401</v>
      </c>
      <c r="I600" s="4">
        <v>0</v>
      </c>
      <c r="J600" s="4">
        <v>10</v>
      </c>
      <c r="K600" s="4" t="str">
        <f t="shared" si="37"/>
        <v>New</v>
      </c>
      <c r="L600" s="1" t="s">
        <v>40</v>
      </c>
      <c r="M600" s="1" t="s">
        <v>38</v>
      </c>
      <c r="N600" s="7">
        <v>16.850000000000001</v>
      </c>
      <c r="O600" s="1" t="s">
        <v>41</v>
      </c>
      <c r="P600" s="1" t="s">
        <v>38</v>
      </c>
      <c r="Q600" s="1" t="s">
        <v>53</v>
      </c>
      <c r="R600" s="7">
        <v>30</v>
      </c>
      <c r="S600" s="1" t="s">
        <v>41</v>
      </c>
      <c r="T600" s="1" t="s">
        <v>41</v>
      </c>
      <c r="U600" s="1" t="s">
        <v>38</v>
      </c>
      <c r="V600" s="1" t="s">
        <v>41</v>
      </c>
      <c r="W600" s="1" t="s">
        <v>41</v>
      </c>
      <c r="X600" s="1" t="s">
        <v>38</v>
      </c>
      <c r="Y600" s="1" t="s">
        <v>38</v>
      </c>
      <c r="Z600" s="1" t="s">
        <v>38</v>
      </c>
      <c r="AA600" s="1" t="s">
        <v>49</v>
      </c>
      <c r="AB600" s="1" t="s">
        <v>38</v>
      </c>
      <c r="AC600" s="1" t="s">
        <v>44</v>
      </c>
      <c r="AD600" s="7">
        <v>84.6</v>
      </c>
      <c r="AE600" s="7">
        <v>865.55</v>
      </c>
      <c r="AF600" s="7">
        <v>0</v>
      </c>
      <c r="AG600" s="7">
        <v>0</v>
      </c>
      <c r="AH600" s="7">
        <v>168.5</v>
      </c>
      <c r="AI600" s="7">
        <v>1034.05</v>
      </c>
      <c r="AJ600" s="7">
        <f t="shared" si="38"/>
        <v>103.405</v>
      </c>
      <c r="AK600" s="7" t="s">
        <v>8247</v>
      </c>
      <c r="AL600" s="1" t="s">
        <v>55</v>
      </c>
      <c r="AM600" s="1">
        <f t="shared" si="39"/>
        <v>1</v>
      </c>
      <c r="AN600" s="1" t="s">
        <v>119</v>
      </c>
      <c r="AO600" s="1" t="s">
        <v>193</v>
      </c>
      <c r="AP600" s="4">
        <f>1</f>
        <v>1</v>
      </c>
    </row>
    <row r="601" spans="1:42" x14ac:dyDescent="0.3">
      <c r="A601" s="1" t="s">
        <v>1077</v>
      </c>
      <c r="B601" s="1" t="s">
        <v>37</v>
      </c>
      <c r="C601" s="4">
        <v>62</v>
      </c>
      <c r="D601" s="4" t="str">
        <f t="shared" si="36"/>
        <v>Senior Citizen</v>
      </c>
      <c r="E601" s="1" t="s">
        <v>8253</v>
      </c>
      <c r="F601" s="1" t="s">
        <v>8254</v>
      </c>
      <c r="G601" s="1" t="s">
        <v>1078</v>
      </c>
      <c r="H601" s="1">
        <v>95665</v>
      </c>
      <c r="I601" s="4">
        <v>0</v>
      </c>
      <c r="J601" s="4">
        <v>5</v>
      </c>
      <c r="K601" s="4" t="str">
        <f t="shared" si="37"/>
        <v>New</v>
      </c>
      <c r="L601" s="1" t="s">
        <v>52</v>
      </c>
      <c r="M601" s="1" t="s">
        <v>38</v>
      </c>
      <c r="N601" s="7">
        <v>43.51</v>
      </c>
      <c r="O601" s="1" t="s">
        <v>41</v>
      </c>
      <c r="P601" s="1" t="s">
        <v>38</v>
      </c>
      <c r="Q601" s="1" t="s">
        <v>53</v>
      </c>
      <c r="R601" s="7">
        <v>17</v>
      </c>
      <c r="S601" s="1" t="s">
        <v>41</v>
      </c>
      <c r="T601" s="1" t="s">
        <v>41</v>
      </c>
      <c r="U601" s="1" t="s">
        <v>41</v>
      </c>
      <c r="V601" s="1" t="s">
        <v>38</v>
      </c>
      <c r="W601" s="1" t="s">
        <v>41</v>
      </c>
      <c r="X601" s="1" t="s">
        <v>38</v>
      </c>
      <c r="Y601" s="1" t="s">
        <v>38</v>
      </c>
      <c r="Z601" s="1" t="s">
        <v>38</v>
      </c>
      <c r="AA601" s="1" t="s">
        <v>49</v>
      </c>
      <c r="AB601" s="1" t="s">
        <v>38</v>
      </c>
      <c r="AC601" s="1" t="s">
        <v>44</v>
      </c>
      <c r="AD601" s="7">
        <v>85.4</v>
      </c>
      <c r="AE601" s="7">
        <v>425.9</v>
      </c>
      <c r="AF601" s="7">
        <v>0</v>
      </c>
      <c r="AG601" s="7">
        <v>0</v>
      </c>
      <c r="AH601" s="7">
        <v>217.55</v>
      </c>
      <c r="AI601" s="7">
        <v>643.45000000000005</v>
      </c>
      <c r="AJ601" s="7">
        <f t="shared" si="38"/>
        <v>128.69</v>
      </c>
      <c r="AK601" s="7" t="s">
        <v>8247</v>
      </c>
      <c r="AL601" s="1" t="s">
        <v>55</v>
      </c>
      <c r="AM601" s="1">
        <f t="shared" si="39"/>
        <v>1</v>
      </c>
      <c r="AN601" s="1" t="s">
        <v>115</v>
      </c>
      <c r="AO601" s="1" t="s">
        <v>116</v>
      </c>
      <c r="AP601" s="4">
        <f>1</f>
        <v>1</v>
      </c>
    </row>
    <row r="602" spans="1:42" x14ac:dyDescent="0.3">
      <c r="A602" s="1" t="s">
        <v>1079</v>
      </c>
      <c r="B602" s="1" t="s">
        <v>37</v>
      </c>
      <c r="C602" s="4">
        <v>20</v>
      </c>
      <c r="D602" s="4" t="str">
        <f t="shared" si="36"/>
        <v>Teenager</v>
      </c>
      <c r="E602" s="1" t="s">
        <v>8253</v>
      </c>
      <c r="F602" s="1" t="s">
        <v>8254</v>
      </c>
      <c r="G602" s="1" t="s">
        <v>149</v>
      </c>
      <c r="H602" s="1">
        <v>92126</v>
      </c>
      <c r="I602" s="4">
        <v>0</v>
      </c>
      <c r="J602" s="4">
        <v>54</v>
      </c>
      <c r="K602" s="4" t="str">
        <f t="shared" si="37"/>
        <v>Veteran</v>
      </c>
      <c r="L602" s="1" t="s">
        <v>40</v>
      </c>
      <c r="M602" s="1" t="s">
        <v>38</v>
      </c>
      <c r="N602" s="7">
        <v>43.47</v>
      </c>
      <c r="O602" s="1" t="s">
        <v>38</v>
      </c>
      <c r="P602" s="1" t="s">
        <v>38</v>
      </c>
      <c r="Q602" s="1" t="s">
        <v>53</v>
      </c>
      <c r="R602" s="7">
        <v>82</v>
      </c>
      <c r="S602" s="1" t="s">
        <v>38</v>
      </c>
      <c r="T602" s="1" t="s">
        <v>41</v>
      </c>
      <c r="U602" s="1" t="s">
        <v>38</v>
      </c>
      <c r="V602" s="1" t="s">
        <v>41</v>
      </c>
      <c r="W602" s="1" t="s">
        <v>38</v>
      </c>
      <c r="X602" s="1" t="s">
        <v>38</v>
      </c>
      <c r="Y602" s="1" t="s">
        <v>38</v>
      </c>
      <c r="Z602" s="1" t="s">
        <v>38</v>
      </c>
      <c r="AA602" s="1" t="s">
        <v>43</v>
      </c>
      <c r="AB602" s="1" t="s">
        <v>38</v>
      </c>
      <c r="AC602" s="1" t="s">
        <v>54</v>
      </c>
      <c r="AD602" s="7">
        <v>103.95</v>
      </c>
      <c r="AE602" s="7">
        <v>5639.05</v>
      </c>
      <c r="AF602" s="7">
        <v>0</v>
      </c>
      <c r="AG602" s="7">
        <v>0</v>
      </c>
      <c r="AH602" s="7">
        <v>2347.38</v>
      </c>
      <c r="AI602" s="7">
        <v>7986.43</v>
      </c>
      <c r="AJ602" s="7">
        <f t="shared" si="38"/>
        <v>147.89685185185186</v>
      </c>
      <c r="AK602" s="7" t="s">
        <v>8247</v>
      </c>
      <c r="AL602" s="1" t="s">
        <v>55</v>
      </c>
      <c r="AM602" s="1">
        <f t="shared" si="39"/>
        <v>1</v>
      </c>
      <c r="AN602" s="1" t="s">
        <v>56</v>
      </c>
      <c r="AO602" s="1" t="s">
        <v>102</v>
      </c>
      <c r="AP602" s="4">
        <f>1</f>
        <v>1</v>
      </c>
    </row>
    <row r="603" spans="1:42" x14ac:dyDescent="0.3">
      <c r="A603" s="1" t="s">
        <v>1080</v>
      </c>
      <c r="B603" s="1" t="s">
        <v>47</v>
      </c>
      <c r="C603" s="4">
        <v>32</v>
      </c>
      <c r="D603" s="4" t="str">
        <f t="shared" si="36"/>
        <v>Adult</v>
      </c>
      <c r="E603" s="1" t="s">
        <v>8253</v>
      </c>
      <c r="F603" s="1" t="s">
        <v>8254</v>
      </c>
      <c r="G603" s="1" t="s">
        <v>1081</v>
      </c>
      <c r="H603" s="1">
        <v>94550</v>
      </c>
      <c r="I603" s="4">
        <v>0</v>
      </c>
      <c r="J603" s="4">
        <v>56</v>
      </c>
      <c r="K603" s="4" t="str">
        <f t="shared" si="37"/>
        <v>Veteran</v>
      </c>
      <c r="L603" s="1" t="s">
        <v>74</v>
      </c>
      <c r="M603" s="1" t="s">
        <v>38</v>
      </c>
      <c r="N603" s="7">
        <v>37.15</v>
      </c>
      <c r="O603" s="1" t="s">
        <v>38</v>
      </c>
      <c r="P603" s="1" t="s">
        <v>38</v>
      </c>
      <c r="Q603" s="1" t="s">
        <v>53</v>
      </c>
      <c r="R603" s="7">
        <v>13</v>
      </c>
      <c r="S603" s="1" t="s">
        <v>38</v>
      </c>
      <c r="T603" s="1" t="s">
        <v>38</v>
      </c>
      <c r="U603" s="1" t="s">
        <v>41</v>
      </c>
      <c r="V603" s="1" t="s">
        <v>41</v>
      </c>
      <c r="W603" s="1" t="s">
        <v>41</v>
      </c>
      <c r="X603" s="1" t="s">
        <v>41</v>
      </c>
      <c r="Y603" s="1" t="s">
        <v>41</v>
      </c>
      <c r="Z603" s="1" t="s">
        <v>38</v>
      </c>
      <c r="AA603" s="1" t="s">
        <v>49</v>
      </c>
      <c r="AB603" s="1" t="s">
        <v>38</v>
      </c>
      <c r="AC603" s="1" t="s">
        <v>54</v>
      </c>
      <c r="AD603" s="7">
        <v>86.4</v>
      </c>
      <c r="AE603" s="7">
        <v>4922.3999999999996</v>
      </c>
      <c r="AF603" s="7">
        <v>0</v>
      </c>
      <c r="AG603" s="7">
        <v>0</v>
      </c>
      <c r="AH603" s="7">
        <v>2080.4</v>
      </c>
      <c r="AI603" s="7">
        <v>7002.8</v>
      </c>
      <c r="AJ603" s="7">
        <f t="shared" si="38"/>
        <v>125.05</v>
      </c>
      <c r="AK603" s="7" t="s">
        <v>8247</v>
      </c>
      <c r="AL603" s="1" t="s">
        <v>45</v>
      </c>
      <c r="AM603" s="1">
        <f t="shared" si="39"/>
        <v>0</v>
      </c>
      <c r="AN603" s="1" t="s">
        <v>8232</v>
      </c>
      <c r="AO603" s="1" t="s">
        <v>108</v>
      </c>
      <c r="AP603" s="4">
        <f>1</f>
        <v>1</v>
      </c>
    </row>
    <row r="604" spans="1:42" x14ac:dyDescent="0.3">
      <c r="A604" s="1" t="s">
        <v>1082</v>
      </c>
      <c r="B604" s="1" t="s">
        <v>47</v>
      </c>
      <c r="C604" s="4">
        <v>21</v>
      </c>
      <c r="D604" s="4" t="str">
        <f t="shared" si="36"/>
        <v>Teenager</v>
      </c>
      <c r="E604" s="1" t="s">
        <v>3</v>
      </c>
      <c r="F604" s="1" t="s">
        <v>8254</v>
      </c>
      <c r="G604" s="1" t="s">
        <v>1083</v>
      </c>
      <c r="H604" s="1">
        <v>92356</v>
      </c>
      <c r="I604" s="4">
        <v>3</v>
      </c>
      <c r="J604" s="4">
        <v>4</v>
      </c>
      <c r="K604" s="4" t="str">
        <f t="shared" si="37"/>
        <v>New</v>
      </c>
      <c r="L604" s="1" t="s">
        <v>52</v>
      </c>
      <c r="M604" s="1" t="s">
        <v>38</v>
      </c>
      <c r="N604" s="7">
        <v>9.56</v>
      </c>
      <c r="O604" s="1" t="s">
        <v>38</v>
      </c>
      <c r="P604" s="1" t="s">
        <v>38</v>
      </c>
      <c r="Q604" s="1" t="s">
        <v>53</v>
      </c>
      <c r="R604" s="7">
        <v>48</v>
      </c>
      <c r="S604" s="1" t="s">
        <v>41</v>
      </c>
      <c r="T604" s="1" t="s">
        <v>41</v>
      </c>
      <c r="U604" s="1" t="s">
        <v>38</v>
      </c>
      <c r="V604" s="1" t="s">
        <v>41</v>
      </c>
      <c r="W604" s="1" t="s">
        <v>38</v>
      </c>
      <c r="X604" s="1" t="s">
        <v>38</v>
      </c>
      <c r="Y604" s="1" t="s">
        <v>38</v>
      </c>
      <c r="Z604" s="1" t="s">
        <v>38</v>
      </c>
      <c r="AA604" s="1" t="s">
        <v>49</v>
      </c>
      <c r="AB604" s="1" t="s">
        <v>41</v>
      </c>
      <c r="AC604" s="1" t="s">
        <v>54</v>
      </c>
      <c r="AD604" s="7">
        <v>101.15</v>
      </c>
      <c r="AE604" s="7">
        <v>385.9</v>
      </c>
      <c r="AF604" s="7">
        <v>0</v>
      </c>
      <c r="AG604" s="7">
        <v>0</v>
      </c>
      <c r="AH604" s="7">
        <v>38.24</v>
      </c>
      <c r="AI604" s="7">
        <v>424.14</v>
      </c>
      <c r="AJ604" s="7">
        <f t="shared" si="38"/>
        <v>106.035</v>
      </c>
      <c r="AK604" s="7" t="s">
        <v>8247</v>
      </c>
      <c r="AL604" s="1" t="s">
        <v>55</v>
      </c>
      <c r="AM604" s="1">
        <f t="shared" si="39"/>
        <v>1</v>
      </c>
      <c r="AN604" s="1" t="s">
        <v>56</v>
      </c>
      <c r="AO604" s="1" t="s">
        <v>57</v>
      </c>
      <c r="AP604" s="4">
        <f>1</f>
        <v>1</v>
      </c>
    </row>
    <row r="605" spans="1:42" x14ac:dyDescent="0.3">
      <c r="A605" s="1" t="s">
        <v>1084</v>
      </c>
      <c r="B605" s="1" t="s">
        <v>37</v>
      </c>
      <c r="C605" s="4">
        <v>23</v>
      </c>
      <c r="D605" s="4" t="str">
        <f t="shared" si="36"/>
        <v>Teenager</v>
      </c>
      <c r="E605" s="1" t="s">
        <v>8253</v>
      </c>
      <c r="F605" s="1" t="s">
        <v>8254</v>
      </c>
      <c r="G605" s="1" t="s">
        <v>283</v>
      </c>
      <c r="H605" s="1">
        <v>95612</v>
      </c>
      <c r="I605" s="4">
        <v>0</v>
      </c>
      <c r="J605" s="4">
        <v>2</v>
      </c>
      <c r="K605" s="4" t="str">
        <f t="shared" si="37"/>
        <v>New</v>
      </c>
      <c r="L605" s="1" t="s">
        <v>40</v>
      </c>
      <c r="M605" s="1" t="s">
        <v>38</v>
      </c>
      <c r="N605" s="7">
        <v>28.02</v>
      </c>
      <c r="O605" s="1" t="s">
        <v>41</v>
      </c>
      <c r="P605" s="1" t="s">
        <v>41</v>
      </c>
      <c r="Q605" s="1" t="s">
        <v>8232</v>
      </c>
      <c r="R605" s="7">
        <v>0</v>
      </c>
      <c r="S605" s="1" t="s">
        <v>41</v>
      </c>
      <c r="T605" s="1" t="s">
        <v>41</v>
      </c>
      <c r="U605" s="1" t="s">
        <v>41</v>
      </c>
      <c r="V605" s="1" t="s">
        <v>41</v>
      </c>
      <c r="W605" s="1" t="s">
        <v>41</v>
      </c>
      <c r="X605" s="1" t="s">
        <v>41</v>
      </c>
      <c r="Y605" s="1" t="s">
        <v>41</v>
      </c>
      <c r="Z605" s="1" t="s">
        <v>41</v>
      </c>
      <c r="AA605" s="1" t="s">
        <v>49</v>
      </c>
      <c r="AB605" s="1" t="s">
        <v>41</v>
      </c>
      <c r="AC605" s="1" t="s">
        <v>181</v>
      </c>
      <c r="AD605" s="7">
        <v>19.5</v>
      </c>
      <c r="AE605" s="7">
        <v>31.55</v>
      </c>
      <c r="AF605" s="7">
        <v>0</v>
      </c>
      <c r="AG605" s="7">
        <v>0</v>
      </c>
      <c r="AH605" s="7">
        <v>56.04</v>
      </c>
      <c r="AI605" s="7">
        <v>87.59</v>
      </c>
      <c r="AJ605" s="7">
        <f t="shared" si="38"/>
        <v>43.795000000000002</v>
      </c>
      <c r="AK605" s="7" t="s">
        <v>8246</v>
      </c>
      <c r="AL605" s="1" t="s">
        <v>55</v>
      </c>
      <c r="AM605" s="1">
        <f t="shared" si="39"/>
        <v>1</v>
      </c>
      <c r="AN605" s="1" t="s">
        <v>61</v>
      </c>
      <c r="AO605" s="1" t="s">
        <v>99</v>
      </c>
      <c r="AP605" s="4">
        <f>1</f>
        <v>1</v>
      </c>
    </row>
    <row r="606" spans="1:42" x14ac:dyDescent="0.3">
      <c r="A606" s="1" t="s">
        <v>1085</v>
      </c>
      <c r="B606" s="1" t="s">
        <v>47</v>
      </c>
      <c r="C606" s="4">
        <v>55</v>
      </c>
      <c r="D606" s="4" t="str">
        <f t="shared" si="36"/>
        <v>Senior Citizen</v>
      </c>
      <c r="E606" s="1" t="s">
        <v>8253</v>
      </c>
      <c r="F606" s="1" t="s">
        <v>8254</v>
      </c>
      <c r="G606" s="1" t="s">
        <v>1086</v>
      </c>
      <c r="H606" s="1">
        <v>95545</v>
      </c>
      <c r="I606" s="4">
        <v>0</v>
      </c>
      <c r="J606" s="4">
        <v>62</v>
      </c>
      <c r="K606" s="4" t="str">
        <f t="shared" si="37"/>
        <v>Veteran</v>
      </c>
      <c r="L606" s="1" t="s">
        <v>74</v>
      </c>
      <c r="M606" s="1" t="s">
        <v>38</v>
      </c>
      <c r="N606" s="7">
        <v>41.13</v>
      </c>
      <c r="O606" s="1" t="s">
        <v>38</v>
      </c>
      <c r="P606" s="1" t="s">
        <v>38</v>
      </c>
      <c r="Q606" s="1" t="s">
        <v>42</v>
      </c>
      <c r="R606" s="7">
        <v>12</v>
      </c>
      <c r="S606" s="1" t="s">
        <v>38</v>
      </c>
      <c r="T606" s="1" t="s">
        <v>38</v>
      </c>
      <c r="U606" s="1" t="s">
        <v>38</v>
      </c>
      <c r="V606" s="1" t="s">
        <v>38</v>
      </c>
      <c r="W606" s="1" t="s">
        <v>41</v>
      </c>
      <c r="X606" s="1" t="s">
        <v>41</v>
      </c>
      <c r="Y606" s="1" t="s">
        <v>41</v>
      </c>
      <c r="Z606" s="1" t="s">
        <v>38</v>
      </c>
      <c r="AA606" s="1" t="s">
        <v>71</v>
      </c>
      <c r="AB606" s="1" t="s">
        <v>41</v>
      </c>
      <c r="AC606" s="1" t="s">
        <v>54</v>
      </c>
      <c r="AD606" s="7">
        <v>69.400000000000006</v>
      </c>
      <c r="AE606" s="7">
        <v>4237.5</v>
      </c>
      <c r="AF606" s="7">
        <v>0</v>
      </c>
      <c r="AG606" s="7">
        <v>0</v>
      </c>
      <c r="AH606" s="7">
        <v>2550.06</v>
      </c>
      <c r="AI606" s="7">
        <v>6787.56</v>
      </c>
      <c r="AJ606" s="7">
        <f t="shared" si="38"/>
        <v>109.47677419354839</v>
      </c>
      <c r="AK606" s="7" t="s">
        <v>8247</v>
      </c>
      <c r="AL606" s="1" t="s">
        <v>45</v>
      </c>
      <c r="AM606" s="1">
        <f t="shared" si="39"/>
        <v>0</v>
      </c>
      <c r="AN606" s="1" t="s">
        <v>8232</v>
      </c>
      <c r="AO606" s="1" t="s">
        <v>108</v>
      </c>
      <c r="AP606" s="4">
        <f>1</f>
        <v>1</v>
      </c>
    </row>
    <row r="607" spans="1:42" x14ac:dyDescent="0.3">
      <c r="A607" s="1" t="s">
        <v>1087</v>
      </c>
      <c r="B607" s="1" t="s">
        <v>37</v>
      </c>
      <c r="C607" s="4">
        <v>72</v>
      </c>
      <c r="D607" s="4" t="str">
        <f t="shared" si="36"/>
        <v>Senior Citizen</v>
      </c>
      <c r="E607" s="1" t="s">
        <v>3</v>
      </c>
      <c r="F607" s="1" t="s">
        <v>8254</v>
      </c>
      <c r="G607" s="1" t="s">
        <v>149</v>
      </c>
      <c r="H607" s="1">
        <v>92104</v>
      </c>
      <c r="I607" s="4">
        <v>1</v>
      </c>
      <c r="J607" s="4">
        <v>27</v>
      </c>
      <c r="K607" s="4" t="str">
        <f t="shared" si="37"/>
        <v>Loyal</v>
      </c>
      <c r="L607" s="1" t="s">
        <v>40</v>
      </c>
      <c r="M607" s="1" t="s">
        <v>38</v>
      </c>
      <c r="N607" s="7">
        <v>45.82</v>
      </c>
      <c r="O607" s="1" t="s">
        <v>41</v>
      </c>
      <c r="P607" s="1" t="s">
        <v>38</v>
      </c>
      <c r="Q607" s="1" t="s">
        <v>53</v>
      </c>
      <c r="R607" s="7">
        <v>13</v>
      </c>
      <c r="S607" s="1" t="s">
        <v>38</v>
      </c>
      <c r="T607" s="1" t="s">
        <v>41</v>
      </c>
      <c r="U607" s="1" t="s">
        <v>38</v>
      </c>
      <c r="V607" s="1" t="s">
        <v>41</v>
      </c>
      <c r="W607" s="1" t="s">
        <v>38</v>
      </c>
      <c r="X607" s="1" t="s">
        <v>38</v>
      </c>
      <c r="Y607" s="1" t="s">
        <v>41</v>
      </c>
      <c r="Z607" s="1" t="s">
        <v>38</v>
      </c>
      <c r="AA607" s="1" t="s">
        <v>49</v>
      </c>
      <c r="AB607" s="1" t="s">
        <v>38</v>
      </c>
      <c r="AC607" s="1" t="s">
        <v>54</v>
      </c>
      <c r="AD607" s="7">
        <v>101.25</v>
      </c>
      <c r="AE607" s="7">
        <v>2754.45</v>
      </c>
      <c r="AF607" s="7">
        <v>0</v>
      </c>
      <c r="AG607" s="7">
        <v>0</v>
      </c>
      <c r="AH607" s="7">
        <v>1237.1400000000001</v>
      </c>
      <c r="AI607" s="7">
        <v>3991.59</v>
      </c>
      <c r="AJ607" s="7">
        <f t="shared" si="38"/>
        <v>147.83666666666667</v>
      </c>
      <c r="AK607" s="7" t="s">
        <v>8247</v>
      </c>
      <c r="AL607" s="1" t="s">
        <v>55</v>
      </c>
      <c r="AM607" s="1">
        <f t="shared" si="39"/>
        <v>1</v>
      </c>
      <c r="AN607" s="1" t="s">
        <v>119</v>
      </c>
      <c r="AO607" s="1" t="s">
        <v>120</v>
      </c>
      <c r="AP607" s="4">
        <f>1</f>
        <v>1</v>
      </c>
    </row>
    <row r="608" spans="1:42" x14ac:dyDescent="0.3">
      <c r="A608" s="1" t="s">
        <v>1088</v>
      </c>
      <c r="B608" s="1" t="s">
        <v>47</v>
      </c>
      <c r="C608" s="4">
        <v>57</v>
      </c>
      <c r="D608" s="4" t="str">
        <f t="shared" si="36"/>
        <v>Senior Citizen</v>
      </c>
      <c r="E608" s="1" t="s">
        <v>8253</v>
      </c>
      <c r="F608" s="1" t="s">
        <v>8254</v>
      </c>
      <c r="G608" s="1" t="s">
        <v>1089</v>
      </c>
      <c r="H608" s="1">
        <v>93210</v>
      </c>
      <c r="I608" s="4">
        <v>0</v>
      </c>
      <c r="J608" s="4">
        <v>1</v>
      </c>
      <c r="K608" s="4" t="str">
        <f t="shared" si="37"/>
        <v>New</v>
      </c>
      <c r="L608" s="1" t="s">
        <v>52</v>
      </c>
      <c r="M608" s="1" t="s">
        <v>38</v>
      </c>
      <c r="N608" s="7">
        <v>5.55</v>
      </c>
      <c r="O608" s="1" t="s">
        <v>41</v>
      </c>
      <c r="P608" s="1" t="s">
        <v>38</v>
      </c>
      <c r="Q608" s="1" t="s">
        <v>77</v>
      </c>
      <c r="R608" s="7">
        <v>13</v>
      </c>
      <c r="S608" s="1" t="s">
        <v>41</v>
      </c>
      <c r="T608" s="1" t="s">
        <v>41</v>
      </c>
      <c r="U608" s="1" t="s">
        <v>41</v>
      </c>
      <c r="V608" s="1" t="s">
        <v>41</v>
      </c>
      <c r="W608" s="1" t="s">
        <v>41</v>
      </c>
      <c r="X608" s="1" t="s">
        <v>41</v>
      </c>
      <c r="Y608" s="1" t="s">
        <v>41</v>
      </c>
      <c r="Z608" s="1" t="s">
        <v>38</v>
      </c>
      <c r="AA608" s="1" t="s">
        <v>49</v>
      </c>
      <c r="AB608" s="1" t="s">
        <v>38</v>
      </c>
      <c r="AC608" s="1" t="s">
        <v>181</v>
      </c>
      <c r="AD608" s="7">
        <v>45.7</v>
      </c>
      <c r="AE608" s="7">
        <v>45.7</v>
      </c>
      <c r="AF608" s="7">
        <v>0</v>
      </c>
      <c r="AG608" s="7">
        <v>0</v>
      </c>
      <c r="AH608" s="7">
        <v>5.55</v>
      </c>
      <c r="AI608" s="7">
        <v>51.25</v>
      </c>
      <c r="AJ608" s="7">
        <f t="shared" si="38"/>
        <v>51.25</v>
      </c>
      <c r="AK608" s="7" t="s">
        <v>8249</v>
      </c>
      <c r="AL608" s="1" t="s">
        <v>55</v>
      </c>
      <c r="AM608" s="1">
        <f t="shared" si="39"/>
        <v>1</v>
      </c>
      <c r="AN608" s="1" t="s">
        <v>56</v>
      </c>
      <c r="AO608" s="1" t="s">
        <v>201</v>
      </c>
      <c r="AP608" s="4">
        <f>1</f>
        <v>1</v>
      </c>
    </row>
    <row r="609" spans="1:42" x14ac:dyDescent="0.3">
      <c r="A609" s="1" t="s">
        <v>1090</v>
      </c>
      <c r="B609" s="1" t="s">
        <v>37</v>
      </c>
      <c r="C609" s="4">
        <v>29</v>
      </c>
      <c r="D609" s="4" t="str">
        <f t="shared" si="36"/>
        <v>Adult</v>
      </c>
      <c r="E609" s="1" t="s">
        <v>3</v>
      </c>
      <c r="F609" s="1" t="s">
        <v>8254</v>
      </c>
      <c r="G609" s="1" t="s">
        <v>1091</v>
      </c>
      <c r="H609" s="1">
        <v>95312</v>
      </c>
      <c r="I609" s="4">
        <v>1</v>
      </c>
      <c r="J609" s="4">
        <v>53</v>
      </c>
      <c r="K609" s="4" t="str">
        <f t="shared" si="37"/>
        <v>Veteran</v>
      </c>
      <c r="L609" s="1" t="s">
        <v>74</v>
      </c>
      <c r="M609" s="1" t="s">
        <v>38</v>
      </c>
      <c r="N609" s="7">
        <v>38.35</v>
      </c>
      <c r="O609" s="1" t="s">
        <v>41</v>
      </c>
      <c r="P609" s="1" t="s">
        <v>38</v>
      </c>
      <c r="Q609" s="1" t="s">
        <v>53</v>
      </c>
      <c r="R609" s="7">
        <v>82</v>
      </c>
      <c r="S609" s="1" t="s">
        <v>41</v>
      </c>
      <c r="T609" s="1" t="s">
        <v>41</v>
      </c>
      <c r="U609" s="1" t="s">
        <v>41</v>
      </c>
      <c r="V609" s="1" t="s">
        <v>38</v>
      </c>
      <c r="W609" s="1" t="s">
        <v>38</v>
      </c>
      <c r="X609" s="1" t="s">
        <v>38</v>
      </c>
      <c r="Y609" s="1" t="s">
        <v>38</v>
      </c>
      <c r="Z609" s="1" t="s">
        <v>38</v>
      </c>
      <c r="AA609" s="1" t="s">
        <v>43</v>
      </c>
      <c r="AB609" s="1" t="s">
        <v>38</v>
      </c>
      <c r="AC609" s="1" t="s">
        <v>54</v>
      </c>
      <c r="AD609" s="7">
        <v>93.45</v>
      </c>
      <c r="AE609" s="7">
        <v>4872.2</v>
      </c>
      <c r="AF609" s="7">
        <v>0</v>
      </c>
      <c r="AG609" s="7">
        <v>0</v>
      </c>
      <c r="AH609" s="7">
        <v>2032.55</v>
      </c>
      <c r="AI609" s="7">
        <v>6904.75</v>
      </c>
      <c r="AJ609" s="7">
        <f t="shared" si="38"/>
        <v>130.27830188679246</v>
      </c>
      <c r="AK609" s="7" t="s">
        <v>8247</v>
      </c>
      <c r="AL609" s="1" t="s">
        <v>45</v>
      </c>
      <c r="AM609" s="1">
        <f t="shared" si="39"/>
        <v>0</v>
      </c>
      <c r="AN609" s="1" t="s">
        <v>8232</v>
      </c>
      <c r="AO609" s="1" t="s">
        <v>108</v>
      </c>
      <c r="AP609" s="4">
        <f>1</f>
        <v>1</v>
      </c>
    </row>
    <row r="610" spans="1:42" x14ac:dyDescent="0.3">
      <c r="A610" s="1" t="s">
        <v>1092</v>
      </c>
      <c r="B610" s="1" t="s">
        <v>47</v>
      </c>
      <c r="C610" s="4">
        <v>47</v>
      </c>
      <c r="D610" s="4" t="str">
        <f t="shared" si="36"/>
        <v>Adult</v>
      </c>
      <c r="E610" s="1" t="s">
        <v>3</v>
      </c>
      <c r="F610" s="1" t="s">
        <v>8254</v>
      </c>
      <c r="G610" s="1" t="s">
        <v>1093</v>
      </c>
      <c r="H610" s="1">
        <v>96013</v>
      </c>
      <c r="I610" s="4">
        <v>1</v>
      </c>
      <c r="J610" s="4">
        <v>54</v>
      </c>
      <c r="K610" s="4" t="str">
        <f t="shared" si="37"/>
        <v>Veteran</v>
      </c>
      <c r="L610" s="1" t="s">
        <v>40</v>
      </c>
      <c r="M610" s="1" t="s">
        <v>38</v>
      </c>
      <c r="N610" s="7">
        <v>35.46</v>
      </c>
      <c r="O610" s="1" t="s">
        <v>38</v>
      </c>
      <c r="P610" s="1" t="s">
        <v>38</v>
      </c>
      <c r="Q610" s="1" t="s">
        <v>53</v>
      </c>
      <c r="R610" s="7">
        <v>23</v>
      </c>
      <c r="S610" s="1" t="s">
        <v>41</v>
      </c>
      <c r="T610" s="1" t="s">
        <v>38</v>
      </c>
      <c r="U610" s="1" t="s">
        <v>38</v>
      </c>
      <c r="V610" s="1" t="s">
        <v>41</v>
      </c>
      <c r="W610" s="1" t="s">
        <v>38</v>
      </c>
      <c r="X610" s="1" t="s">
        <v>38</v>
      </c>
      <c r="Y610" s="1" t="s">
        <v>38</v>
      </c>
      <c r="Z610" s="1" t="s">
        <v>38</v>
      </c>
      <c r="AA610" s="1" t="s">
        <v>49</v>
      </c>
      <c r="AB610" s="1" t="s">
        <v>38</v>
      </c>
      <c r="AC610" s="1" t="s">
        <v>54</v>
      </c>
      <c r="AD610" s="7">
        <v>104.3</v>
      </c>
      <c r="AE610" s="7">
        <v>5278.15</v>
      </c>
      <c r="AF610" s="7">
        <v>11.45</v>
      </c>
      <c r="AG610" s="7">
        <v>0</v>
      </c>
      <c r="AH610" s="7">
        <v>1914.84</v>
      </c>
      <c r="AI610" s="7">
        <v>7181.54</v>
      </c>
      <c r="AJ610" s="7">
        <f t="shared" si="38"/>
        <v>132.99148148148149</v>
      </c>
      <c r="AK610" s="7" t="s">
        <v>8247</v>
      </c>
      <c r="AL610" s="1" t="s">
        <v>55</v>
      </c>
      <c r="AM610" s="1">
        <f t="shared" si="39"/>
        <v>1</v>
      </c>
      <c r="AN610" s="1" t="s">
        <v>56</v>
      </c>
      <c r="AO610" s="1" t="s">
        <v>212</v>
      </c>
      <c r="AP610" s="4">
        <f>1</f>
        <v>1</v>
      </c>
    </row>
    <row r="611" spans="1:42" x14ac:dyDescent="0.3">
      <c r="A611" s="1" t="s">
        <v>1094</v>
      </c>
      <c r="B611" s="1" t="s">
        <v>47</v>
      </c>
      <c r="C611" s="4">
        <v>34</v>
      </c>
      <c r="D611" s="4" t="str">
        <f t="shared" si="36"/>
        <v>Adult</v>
      </c>
      <c r="E611" s="1" t="s">
        <v>8253</v>
      </c>
      <c r="F611" s="1" t="s">
        <v>8254</v>
      </c>
      <c r="G611" s="1" t="s">
        <v>739</v>
      </c>
      <c r="H611" s="1">
        <v>91932</v>
      </c>
      <c r="I611" s="4">
        <v>0</v>
      </c>
      <c r="J611" s="4">
        <v>23</v>
      </c>
      <c r="K611" s="4" t="str">
        <f t="shared" si="37"/>
        <v>Loyal</v>
      </c>
      <c r="L611" s="1" t="s">
        <v>40</v>
      </c>
      <c r="M611" s="1" t="s">
        <v>38</v>
      </c>
      <c r="N611" s="7">
        <v>46.4</v>
      </c>
      <c r="O611" s="1" t="s">
        <v>41</v>
      </c>
      <c r="P611" s="1" t="s">
        <v>38</v>
      </c>
      <c r="Q611" s="1" t="s">
        <v>42</v>
      </c>
      <c r="R611" s="7">
        <v>23</v>
      </c>
      <c r="S611" s="1" t="s">
        <v>41</v>
      </c>
      <c r="T611" s="1" t="s">
        <v>41</v>
      </c>
      <c r="U611" s="1" t="s">
        <v>41</v>
      </c>
      <c r="V611" s="1" t="s">
        <v>41</v>
      </c>
      <c r="W611" s="1" t="s">
        <v>38</v>
      </c>
      <c r="X611" s="1" t="s">
        <v>38</v>
      </c>
      <c r="Y611" s="1" t="s">
        <v>38</v>
      </c>
      <c r="Z611" s="1" t="s">
        <v>41</v>
      </c>
      <c r="AA611" s="1" t="s">
        <v>43</v>
      </c>
      <c r="AB611" s="1" t="s">
        <v>38</v>
      </c>
      <c r="AC611" s="1" t="s">
        <v>54</v>
      </c>
      <c r="AD611" s="7">
        <v>64.900000000000006</v>
      </c>
      <c r="AE611" s="7">
        <v>1509.8</v>
      </c>
      <c r="AF611" s="7">
        <v>0</v>
      </c>
      <c r="AG611" s="7">
        <v>130</v>
      </c>
      <c r="AH611" s="7">
        <v>1067.2</v>
      </c>
      <c r="AI611" s="7">
        <v>2707</v>
      </c>
      <c r="AJ611" s="7">
        <f t="shared" si="38"/>
        <v>117.69565217391305</v>
      </c>
      <c r="AK611" s="7" t="s">
        <v>8247</v>
      </c>
      <c r="AL611" s="1" t="s">
        <v>45</v>
      </c>
      <c r="AM611" s="1">
        <f t="shared" si="39"/>
        <v>0</v>
      </c>
      <c r="AN611" s="1" t="s">
        <v>8232</v>
      </c>
      <c r="AO611" s="1" t="s">
        <v>108</v>
      </c>
      <c r="AP611" s="4">
        <f>1</f>
        <v>1</v>
      </c>
    </row>
    <row r="612" spans="1:42" x14ac:dyDescent="0.3">
      <c r="A612" s="1" t="s">
        <v>1095</v>
      </c>
      <c r="B612" s="1" t="s">
        <v>47</v>
      </c>
      <c r="C612" s="4">
        <v>53</v>
      </c>
      <c r="D612" s="4" t="str">
        <f t="shared" si="36"/>
        <v>Senior Citizen</v>
      </c>
      <c r="E612" s="1" t="s">
        <v>3</v>
      </c>
      <c r="F612" s="1" t="s">
        <v>8257</v>
      </c>
      <c r="G612" s="1" t="s">
        <v>556</v>
      </c>
      <c r="H612" s="1">
        <v>91732</v>
      </c>
      <c r="I612" s="4">
        <v>10</v>
      </c>
      <c r="J612" s="4">
        <v>6</v>
      </c>
      <c r="K612" s="4" t="str">
        <f t="shared" si="37"/>
        <v>New</v>
      </c>
      <c r="L612" s="1" t="s">
        <v>52</v>
      </c>
      <c r="M612" s="1" t="s">
        <v>38</v>
      </c>
      <c r="N612" s="7">
        <v>1.57</v>
      </c>
      <c r="O612" s="1" t="s">
        <v>41</v>
      </c>
      <c r="P612" s="1" t="s">
        <v>41</v>
      </c>
      <c r="Q612" s="1" t="s">
        <v>8232</v>
      </c>
      <c r="R612" s="7">
        <v>0</v>
      </c>
      <c r="S612" s="1" t="s">
        <v>41</v>
      </c>
      <c r="T612" s="1" t="s">
        <v>41</v>
      </c>
      <c r="U612" s="1" t="s">
        <v>41</v>
      </c>
      <c r="V612" s="1" t="s">
        <v>41</v>
      </c>
      <c r="W612" s="1" t="s">
        <v>41</v>
      </c>
      <c r="X612" s="1" t="s">
        <v>41</v>
      </c>
      <c r="Y612" s="1" t="s">
        <v>41</v>
      </c>
      <c r="Z612" s="1" t="s">
        <v>41</v>
      </c>
      <c r="AA612" s="1" t="s">
        <v>43</v>
      </c>
      <c r="AB612" s="1" t="s">
        <v>41</v>
      </c>
      <c r="AC612" s="1" t="s">
        <v>44</v>
      </c>
      <c r="AD612" s="7">
        <v>19.45</v>
      </c>
      <c r="AE612" s="7">
        <v>113.5</v>
      </c>
      <c r="AF612" s="7">
        <v>0</v>
      </c>
      <c r="AG612" s="7">
        <v>0</v>
      </c>
      <c r="AH612" s="7">
        <v>9.42</v>
      </c>
      <c r="AI612" s="7">
        <v>122.92</v>
      </c>
      <c r="AJ612" s="7">
        <f t="shared" si="38"/>
        <v>20.486666666666668</v>
      </c>
      <c r="AK612" s="7" t="s">
        <v>8246</v>
      </c>
      <c r="AL612" s="1" t="s">
        <v>45</v>
      </c>
      <c r="AM612" s="1">
        <f t="shared" si="39"/>
        <v>0</v>
      </c>
      <c r="AN612" s="1" t="s">
        <v>8232</v>
      </c>
      <c r="AO612" s="1" t="s">
        <v>108</v>
      </c>
      <c r="AP612" s="4">
        <f>1</f>
        <v>1</v>
      </c>
    </row>
    <row r="613" spans="1:42" x14ac:dyDescent="0.3">
      <c r="A613" s="1" t="s">
        <v>1096</v>
      </c>
      <c r="B613" s="1" t="s">
        <v>47</v>
      </c>
      <c r="C613" s="4">
        <v>46</v>
      </c>
      <c r="D613" s="4" t="str">
        <f t="shared" si="36"/>
        <v>Adult</v>
      </c>
      <c r="E613" s="1" t="s">
        <v>8253</v>
      </c>
      <c r="F613" s="1" t="s">
        <v>8254</v>
      </c>
      <c r="G613" s="1" t="s">
        <v>1097</v>
      </c>
      <c r="H613" s="1">
        <v>95675</v>
      </c>
      <c r="I613" s="4">
        <v>0</v>
      </c>
      <c r="J613" s="4">
        <v>8</v>
      </c>
      <c r="K613" s="4" t="str">
        <f t="shared" si="37"/>
        <v>New</v>
      </c>
      <c r="L613" s="1" t="s">
        <v>40</v>
      </c>
      <c r="M613" s="1" t="s">
        <v>41</v>
      </c>
      <c r="N613" s="7">
        <v>25.420517214274568</v>
      </c>
      <c r="O613" s="1" t="s">
        <v>41</v>
      </c>
      <c r="P613" s="1" t="s">
        <v>38</v>
      </c>
      <c r="Q613" s="1" t="s">
        <v>42</v>
      </c>
      <c r="R613" s="7">
        <v>4</v>
      </c>
      <c r="S613" s="1" t="s">
        <v>38</v>
      </c>
      <c r="T613" s="1" t="s">
        <v>41</v>
      </c>
      <c r="U613" s="1" t="s">
        <v>41</v>
      </c>
      <c r="V613" s="1" t="s">
        <v>38</v>
      </c>
      <c r="W613" s="1" t="s">
        <v>41</v>
      </c>
      <c r="X613" s="1" t="s">
        <v>38</v>
      </c>
      <c r="Y613" s="1" t="s">
        <v>38</v>
      </c>
      <c r="Z613" s="1" t="s">
        <v>38</v>
      </c>
      <c r="AA613" s="1" t="s">
        <v>71</v>
      </c>
      <c r="AB613" s="1" t="s">
        <v>38</v>
      </c>
      <c r="AC613" s="1" t="s">
        <v>181</v>
      </c>
      <c r="AD613" s="7">
        <v>44.55</v>
      </c>
      <c r="AE613" s="7">
        <v>343.45</v>
      </c>
      <c r="AF613" s="7">
        <v>0</v>
      </c>
      <c r="AG613" s="7">
        <v>0</v>
      </c>
      <c r="AH613" s="7">
        <v>0</v>
      </c>
      <c r="AI613" s="7">
        <v>343.45</v>
      </c>
      <c r="AJ613" s="7">
        <f t="shared" si="38"/>
        <v>42.931249999999999</v>
      </c>
      <c r="AK613" s="7" t="s">
        <v>8246</v>
      </c>
      <c r="AL613" s="1" t="s">
        <v>45</v>
      </c>
      <c r="AM613" s="1">
        <f t="shared" si="39"/>
        <v>0</v>
      </c>
      <c r="AN613" s="1" t="s">
        <v>8232</v>
      </c>
      <c r="AO613" s="1" t="s">
        <v>108</v>
      </c>
      <c r="AP613" s="4">
        <f>1</f>
        <v>1</v>
      </c>
    </row>
    <row r="614" spans="1:42" x14ac:dyDescent="0.3">
      <c r="A614" s="1" t="s">
        <v>1098</v>
      </c>
      <c r="B614" s="1" t="s">
        <v>37</v>
      </c>
      <c r="C614" s="4">
        <v>43</v>
      </c>
      <c r="D614" s="4" t="str">
        <f t="shared" si="36"/>
        <v>Adult</v>
      </c>
      <c r="E614" s="1" t="s">
        <v>3</v>
      </c>
      <c r="F614" s="1" t="s">
        <v>8254</v>
      </c>
      <c r="G614" s="1" t="s">
        <v>133</v>
      </c>
      <c r="H614" s="1">
        <v>90048</v>
      </c>
      <c r="I614" s="4">
        <v>1</v>
      </c>
      <c r="J614" s="4">
        <v>11</v>
      </c>
      <c r="K614" s="4" t="str">
        <f t="shared" si="37"/>
        <v>New</v>
      </c>
      <c r="L614" s="1" t="s">
        <v>60</v>
      </c>
      <c r="M614" s="1" t="s">
        <v>38</v>
      </c>
      <c r="N614" s="7">
        <v>31.08</v>
      </c>
      <c r="O614" s="1" t="s">
        <v>38</v>
      </c>
      <c r="P614" s="1" t="s">
        <v>38</v>
      </c>
      <c r="Q614" s="1" t="s">
        <v>53</v>
      </c>
      <c r="R614" s="7">
        <v>26</v>
      </c>
      <c r="S614" s="1" t="s">
        <v>41</v>
      </c>
      <c r="T614" s="1" t="s">
        <v>41</v>
      </c>
      <c r="U614" s="1" t="s">
        <v>38</v>
      </c>
      <c r="V614" s="1" t="s">
        <v>41</v>
      </c>
      <c r="W614" s="1" t="s">
        <v>38</v>
      </c>
      <c r="X614" s="1" t="s">
        <v>38</v>
      </c>
      <c r="Y614" s="1" t="s">
        <v>38</v>
      </c>
      <c r="Z614" s="1" t="s">
        <v>38</v>
      </c>
      <c r="AA614" s="1" t="s">
        <v>49</v>
      </c>
      <c r="AB614" s="1" t="s">
        <v>38</v>
      </c>
      <c r="AC614" s="1" t="s">
        <v>54</v>
      </c>
      <c r="AD614" s="7">
        <v>99.5</v>
      </c>
      <c r="AE614" s="7">
        <v>1056.95</v>
      </c>
      <c r="AF614" s="7">
        <v>0</v>
      </c>
      <c r="AG614" s="7">
        <v>0</v>
      </c>
      <c r="AH614" s="7">
        <v>341.88</v>
      </c>
      <c r="AI614" s="7">
        <v>1398.83</v>
      </c>
      <c r="AJ614" s="7">
        <f t="shared" si="38"/>
        <v>127.16636363636363</v>
      </c>
      <c r="AK614" s="7" t="s">
        <v>8247</v>
      </c>
      <c r="AL614" s="1" t="s">
        <v>55</v>
      </c>
      <c r="AM614" s="1">
        <f t="shared" si="39"/>
        <v>1</v>
      </c>
      <c r="AN614" s="1" t="s">
        <v>61</v>
      </c>
      <c r="AO614" s="1" t="s">
        <v>65</v>
      </c>
      <c r="AP614" s="4">
        <f>1</f>
        <v>1</v>
      </c>
    </row>
    <row r="615" spans="1:42" x14ac:dyDescent="0.3">
      <c r="A615" s="1" t="s">
        <v>1099</v>
      </c>
      <c r="B615" s="1" t="s">
        <v>47</v>
      </c>
      <c r="C615" s="4">
        <v>46</v>
      </c>
      <c r="D615" s="4" t="str">
        <f t="shared" si="36"/>
        <v>Adult</v>
      </c>
      <c r="E615" s="1" t="s">
        <v>3</v>
      </c>
      <c r="F615" s="1" t="s">
        <v>8254</v>
      </c>
      <c r="G615" s="1" t="s">
        <v>133</v>
      </c>
      <c r="H615" s="1">
        <v>90039</v>
      </c>
      <c r="I615" s="4">
        <v>1</v>
      </c>
      <c r="J615" s="4">
        <v>61</v>
      </c>
      <c r="K615" s="4" t="str">
        <f t="shared" si="37"/>
        <v>Veteran</v>
      </c>
      <c r="L615" s="1" t="s">
        <v>40</v>
      </c>
      <c r="M615" s="1" t="s">
        <v>38</v>
      </c>
      <c r="N615" s="7">
        <v>21.96</v>
      </c>
      <c r="O615" s="1" t="s">
        <v>38</v>
      </c>
      <c r="P615" s="1" t="s">
        <v>38</v>
      </c>
      <c r="Q615" s="1" t="s">
        <v>53</v>
      </c>
      <c r="R615" s="7">
        <v>2</v>
      </c>
      <c r="S615" s="1" t="s">
        <v>41</v>
      </c>
      <c r="T615" s="1" t="s">
        <v>41</v>
      </c>
      <c r="U615" s="1" t="s">
        <v>41</v>
      </c>
      <c r="V615" s="1" t="s">
        <v>41</v>
      </c>
      <c r="W615" s="1" t="s">
        <v>38</v>
      </c>
      <c r="X615" s="1" t="s">
        <v>38</v>
      </c>
      <c r="Y615" s="1" t="s">
        <v>38</v>
      </c>
      <c r="Z615" s="1" t="s">
        <v>38</v>
      </c>
      <c r="AA615" s="1" t="s">
        <v>43</v>
      </c>
      <c r="AB615" s="1" t="s">
        <v>38</v>
      </c>
      <c r="AC615" s="1" t="s">
        <v>54</v>
      </c>
      <c r="AD615" s="7">
        <v>96.5</v>
      </c>
      <c r="AE615" s="7">
        <v>5673.7</v>
      </c>
      <c r="AF615" s="7">
        <v>0</v>
      </c>
      <c r="AG615" s="7">
        <v>0</v>
      </c>
      <c r="AH615" s="7">
        <v>1339.56</v>
      </c>
      <c r="AI615" s="7">
        <v>7013.26</v>
      </c>
      <c r="AJ615" s="7">
        <f t="shared" si="38"/>
        <v>114.97147540983607</v>
      </c>
      <c r="AK615" s="7" t="s">
        <v>8247</v>
      </c>
      <c r="AL615" s="1" t="s">
        <v>45</v>
      </c>
      <c r="AM615" s="1">
        <f t="shared" si="39"/>
        <v>0</v>
      </c>
      <c r="AN615" s="1" t="s">
        <v>8232</v>
      </c>
      <c r="AO615" s="1" t="s">
        <v>108</v>
      </c>
      <c r="AP615" s="4">
        <f>1</f>
        <v>1</v>
      </c>
    </row>
    <row r="616" spans="1:42" x14ac:dyDescent="0.3">
      <c r="A616" s="1" t="s">
        <v>1100</v>
      </c>
      <c r="B616" s="1" t="s">
        <v>47</v>
      </c>
      <c r="C616" s="4">
        <v>21</v>
      </c>
      <c r="D616" s="4" t="str">
        <f t="shared" si="36"/>
        <v>Teenager</v>
      </c>
      <c r="E616" s="1" t="s">
        <v>3</v>
      </c>
      <c r="F616" s="1" t="s">
        <v>8254</v>
      </c>
      <c r="G616" s="1" t="s">
        <v>1101</v>
      </c>
      <c r="H616" s="1">
        <v>96031</v>
      </c>
      <c r="I616" s="4">
        <v>8</v>
      </c>
      <c r="J616" s="4">
        <v>34</v>
      </c>
      <c r="K616" s="4" t="str">
        <f t="shared" si="37"/>
        <v>Loyal</v>
      </c>
      <c r="L616" s="1" t="s">
        <v>40</v>
      </c>
      <c r="M616" s="1" t="s">
        <v>38</v>
      </c>
      <c r="N616" s="7">
        <v>33.549999999999997</v>
      </c>
      <c r="O616" s="1" t="s">
        <v>38</v>
      </c>
      <c r="P616" s="1" t="s">
        <v>38</v>
      </c>
      <c r="Q616" s="1" t="s">
        <v>53</v>
      </c>
      <c r="R616" s="7">
        <v>41</v>
      </c>
      <c r="S616" s="1" t="s">
        <v>41</v>
      </c>
      <c r="T616" s="1" t="s">
        <v>41</v>
      </c>
      <c r="U616" s="1" t="s">
        <v>38</v>
      </c>
      <c r="V616" s="1" t="s">
        <v>41</v>
      </c>
      <c r="W616" s="1" t="s">
        <v>38</v>
      </c>
      <c r="X616" s="1" t="s">
        <v>38</v>
      </c>
      <c r="Y616" s="1" t="s">
        <v>38</v>
      </c>
      <c r="Z616" s="1" t="s">
        <v>38</v>
      </c>
      <c r="AA616" s="1" t="s">
        <v>49</v>
      </c>
      <c r="AB616" s="1" t="s">
        <v>41</v>
      </c>
      <c r="AC616" s="1" t="s">
        <v>54</v>
      </c>
      <c r="AD616" s="7">
        <v>100.85</v>
      </c>
      <c r="AE616" s="7">
        <v>3527.3</v>
      </c>
      <c r="AF616" s="7">
        <v>0</v>
      </c>
      <c r="AG616" s="7">
        <v>0</v>
      </c>
      <c r="AH616" s="7">
        <v>1140.7</v>
      </c>
      <c r="AI616" s="7">
        <v>4668</v>
      </c>
      <c r="AJ616" s="7">
        <f t="shared" si="38"/>
        <v>137.29411764705881</v>
      </c>
      <c r="AK616" s="7" t="s">
        <v>8247</v>
      </c>
      <c r="AL616" s="1" t="s">
        <v>45</v>
      </c>
      <c r="AM616" s="1">
        <f t="shared" si="39"/>
        <v>0</v>
      </c>
      <c r="AN616" s="1" t="s">
        <v>8232</v>
      </c>
      <c r="AO616" s="1" t="s">
        <v>108</v>
      </c>
      <c r="AP616" s="4">
        <f>1</f>
        <v>1</v>
      </c>
    </row>
    <row r="617" spans="1:42" x14ac:dyDescent="0.3">
      <c r="A617" s="1" t="s">
        <v>1102</v>
      </c>
      <c r="B617" s="1" t="s">
        <v>47</v>
      </c>
      <c r="C617" s="4">
        <v>31</v>
      </c>
      <c r="D617" s="4" t="str">
        <f t="shared" si="36"/>
        <v>Adult</v>
      </c>
      <c r="E617" s="1" t="s">
        <v>8253</v>
      </c>
      <c r="F617" s="1" t="s">
        <v>8254</v>
      </c>
      <c r="G617" s="1" t="s">
        <v>1103</v>
      </c>
      <c r="H617" s="1">
        <v>90292</v>
      </c>
      <c r="I617" s="4">
        <v>0</v>
      </c>
      <c r="J617" s="4">
        <v>56</v>
      </c>
      <c r="K617" s="4" t="str">
        <f t="shared" si="37"/>
        <v>Veteran</v>
      </c>
      <c r="L617" s="1" t="s">
        <v>40</v>
      </c>
      <c r="M617" s="1" t="s">
        <v>38</v>
      </c>
      <c r="N617" s="7">
        <v>37.99</v>
      </c>
      <c r="O617" s="1" t="s">
        <v>38</v>
      </c>
      <c r="P617" s="1" t="s">
        <v>38</v>
      </c>
      <c r="Q617" s="1" t="s">
        <v>53</v>
      </c>
      <c r="R617" s="7">
        <v>24</v>
      </c>
      <c r="S617" s="1" t="s">
        <v>38</v>
      </c>
      <c r="T617" s="1" t="s">
        <v>41</v>
      </c>
      <c r="U617" s="1" t="s">
        <v>41</v>
      </c>
      <c r="V617" s="1" t="s">
        <v>38</v>
      </c>
      <c r="W617" s="1" t="s">
        <v>38</v>
      </c>
      <c r="X617" s="1" t="s">
        <v>38</v>
      </c>
      <c r="Y617" s="1" t="s">
        <v>38</v>
      </c>
      <c r="Z617" s="1" t="s">
        <v>38</v>
      </c>
      <c r="AA617" s="1" t="s">
        <v>49</v>
      </c>
      <c r="AB617" s="1" t="s">
        <v>38</v>
      </c>
      <c r="AC617" s="1" t="s">
        <v>44</v>
      </c>
      <c r="AD617" s="7">
        <v>105.35</v>
      </c>
      <c r="AE617" s="7">
        <v>5794.45</v>
      </c>
      <c r="AF617" s="7">
        <v>0</v>
      </c>
      <c r="AG617" s="7">
        <v>0</v>
      </c>
      <c r="AH617" s="7">
        <v>2127.44</v>
      </c>
      <c r="AI617" s="7">
        <v>7921.89</v>
      </c>
      <c r="AJ617" s="7">
        <f t="shared" si="38"/>
        <v>141.46232142857144</v>
      </c>
      <c r="AK617" s="7" t="s">
        <v>8247</v>
      </c>
      <c r="AL617" s="1" t="s">
        <v>45</v>
      </c>
      <c r="AM617" s="1">
        <f t="shared" si="39"/>
        <v>0</v>
      </c>
      <c r="AN617" s="1" t="s">
        <v>8232</v>
      </c>
      <c r="AO617" s="1" t="s">
        <v>108</v>
      </c>
      <c r="AP617" s="4">
        <f>1</f>
        <v>1</v>
      </c>
    </row>
    <row r="618" spans="1:42" x14ac:dyDescent="0.3">
      <c r="A618" s="1" t="s">
        <v>1104</v>
      </c>
      <c r="B618" s="1" t="s">
        <v>47</v>
      </c>
      <c r="C618" s="4">
        <v>38</v>
      </c>
      <c r="D618" s="4" t="str">
        <f t="shared" si="36"/>
        <v>Adult</v>
      </c>
      <c r="E618" s="1" t="s">
        <v>8253</v>
      </c>
      <c r="F618" s="1" t="s">
        <v>8254</v>
      </c>
      <c r="G618" s="1" t="s">
        <v>1105</v>
      </c>
      <c r="H618" s="1">
        <v>95650</v>
      </c>
      <c r="I618" s="4">
        <v>0</v>
      </c>
      <c r="J618" s="4">
        <v>38</v>
      </c>
      <c r="K618" s="4" t="str">
        <f t="shared" si="37"/>
        <v>Loyal</v>
      </c>
      <c r="L618" s="1" t="s">
        <v>40</v>
      </c>
      <c r="M618" s="1" t="s">
        <v>38</v>
      </c>
      <c r="N618" s="7">
        <v>22.23</v>
      </c>
      <c r="O618" s="1" t="s">
        <v>41</v>
      </c>
      <c r="P618" s="1" t="s">
        <v>41</v>
      </c>
      <c r="Q618" s="1" t="s">
        <v>8232</v>
      </c>
      <c r="R618" s="7">
        <v>0</v>
      </c>
      <c r="S618" s="1" t="s">
        <v>41</v>
      </c>
      <c r="T618" s="1" t="s">
        <v>41</v>
      </c>
      <c r="U618" s="1" t="s">
        <v>41</v>
      </c>
      <c r="V618" s="1" t="s">
        <v>41</v>
      </c>
      <c r="W618" s="1" t="s">
        <v>41</v>
      </c>
      <c r="X618" s="1" t="s">
        <v>41</v>
      </c>
      <c r="Y618" s="1" t="s">
        <v>41</v>
      </c>
      <c r="Z618" s="1" t="s">
        <v>41</v>
      </c>
      <c r="AA618" s="1" t="s">
        <v>43</v>
      </c>
      <c r="AB618" s="1" t="s">
        <v>41</v>
      </c>
      <c r="AC618" s="1" t="s">
        <v>44</v>
      </c>
      <c r="AD618" s="7">
        <v>20.100000000000001</v>
      </c>
      <c r="AE618" s="7">
        <v>730.1</v>
      </c>
      <c r="AF618" s="7">
        <v>0</v>
      </c>
      <c r="AG618" s="7">
        <v>0</v>
      </c>
      <c r="AH618" s="7">
        <v>844.74</v>
      </c>
      <c r="AI618" s="7">
        <v>1574.84</v>
      </c>
      <c r="AJ618" s="7">
        <f t="shared" si="38"/>
        <v>41.443157894736842</v>
      </c>
      <c r="AK618" s="7" t="s">
        <v>8246</v>
      </c>
      <c r="AL618" s="1" t="s">
        <v>45</v>
      </c>
      <c r="AM618" s="1">
        <f t="shared" si="39"/>
        <v>0</v>
      </c>
      <c r="AN618" s="1" t="s">
        <v>8232</v>
      </c>
      <c r="AO618" s="1" t="s">
        <v>108</v>
      </c>
      <c r="AP618" s="4">
        <f>1</f>
        <v>1</v>
      </c>
    </row>
    <row r="619" spans="1:42" x14ac:dyDescent="0.3">
      <c r="A619" s="1" t="s">
        <v>1106</v>
      </c>
      <c r="B619" s="1" t="s">
        <v>47</v>
      </c>
      <c r="C619" s="4">
        <v>29</v>
      </c>
      <c r="D619" s="4" t="str">
        <f t="shared" si="36"/>
        <v>Adult</v>
      </c>
      <c r="E619" s="1" t="s">
        <v>3</v>
      </c>
      <c r="F619" s="1" t="s">
        <v>8255</v>
      </c>
      <c r="G619" s="1" t="s">
        <v>138</v>
      </c>
      <c r="H619" s="1">
        <v>96001</v>
      </c>
      <c r="I619" s="4">
        <v>2</v>
      </c>
      <c r="J619" s="4">
        <v>69</v>
      </c>
      <c r="K619" s="4" t="str">
        <f t="shared" si="37"/>
        <v>Veteran</v>
      </c>
      <c r="L619" s="1" t="s">
        <v>40</v>
      </c>
      <c r="M619" s="1" t="s">
        <v>38</v>
      </c>
      <c r="N619" s="7">
        <v>23.55</v>
      </c>
      <c r="O619" s="1" t="s">
        <v>41</v>
      </c>
      <c r="P619" s="1" t="s">
        <v>41</v>
      </c>
      <c r="Q619" s="1" t="s">
        <v>8232</v>
      </c>
      <c r="R619" s="7">
        <v>0</v>
      </c>
      <c r="S619" s="1" t="s">
        <v>41</v>
      </c>
      <c r="T619" s="1" t="s">
        <v>41</v>
      </c>
      <c r="U619" s="1" t="s">
        <v>41</v>
      </c>
      <c r="V619" s="1" t="s">
        <v>41</v>
      </c>
      <c r="W619" s="1" t="s">
        <v>41</v>
      </c>
      <c r="X619" s="1" t="s">
        <v>41</v>
      </c>
      <c r="Y619" s="1" t="s">
        <v>41</v>
      </c>
      <c r="Z619" s="1" t="s">
        <v>41</v>
      </c>
      <c r="AA619" s="1" t="s">
        <v>71</v>
      </c>
      <c r="AB619" s="1" t="s">
        <v>41</v>
      </c>
      <c r="AC619" s="1" t="s">
        <v>54</v>
      </c>
      <c r="AD619" s="7">
        <v>20.2</v>
      </c>
      <c r="AE619" s="7">
        <v>1376.5</v>
      </c>
      <c r="AF619" s="7">
        <v>0</v>
      </c>
      <c r="AG619" s="7">
        <v>0</v>
      </c>
      <c r="AH619" s="7">
        <v>1624.95</v>
      </c>
      <c r="AI619" s="7">
        <v>3001.45</v>
      </c>
      <c r="AJ619" s="7">
        <f t="shared" si="38"/>
        <v>43.499275362318841</v>
      </c>
      <c r="AK619" s="7" t="s">
        <v>8246</v>
      </c>
      <c r="AL619" s="1" t="s">
        <v>45</v>
      </c>
      <c r="AM619" s="1">
        <f t="shared" si="39"/>
        <v>0</v>
      </c>
      <c r="AN619" s="1" t="s">
        <v>8232</v>
      </c>
      <c r="AO619" s="1" t="s">
        <v>108</v>
      </c>
      <c r="AP619" s="4">
        <f>1</f>
        <v>1</v>
      </c>
    </row>
    <row r="620" spans="1:42" x14ac:dyDescent="0.3">
      <c r="A620" s="1" t="s">
        <v>1107</v>
      </c>
      <c r="B620" s="1" t="s">
        <v>47</v>
      </c>
      <c r="C620" s="4">
        <v>29</v>
      </c>
      <c r="D620" s="4" t="str">
        <f t="shared" si="36"/>
        <v>Adult</v>
      </c>
      <c r="E620" s="1" t="s">
        <v>3</v>
      </c>
      <c r="F620" s="1" t="s">
        <v>8254</v>
      </c>
      <c r="G620" s="1" t="s">
        <v>609</v>
      </c>
      <c r="H620" s="1">
        <v>93940</v>
      </c>
      <c r="I620" s="4">
        <v>4</v>
      </c>
      <c r="J620" s="4">
        <v>72</v>
      </c>
      <c r="K620" s="4" t="str">
        <f t="shared" si="37"/>
        <v>Veteran</v>
      </c>
      <c r="L620" s="1" t="s">
        <v>70</v>
      </c>
      <c r="M620" s="1" t="s">
        <v>38</v>
      </c>
      <c r="N620" s="7">
        <v>35.71</v>
      </c>
      <c r="O620" s="1" t="s">
        <v>38</v>
      </c>
      <c r="P620" s="1" t="s">
        <v>38</v>
      </c>
      <c r="Q620" s="1" t="s">
        <v>53</v>
      </c>
      <c r="R620" s="7">
        <v>58</v>
      </c>
      <c r="S620" s="1" t="s">
        <v>38</v>
      </c>
      <c r="T620" s="1" t="s">
        <v>38</v>
      </c>
      <c r="U620" s="1" t="s">
        <v>38</v>
      </c>
      <c r="V620" s="1" t="s">
        <v>38</v>
      </c>
      <c r="W620" s="1" t="s">
        <v>38</v>
      </c>
      <c r="X620" s="1" t="s">
        <v>38</v>
      </c>
      <c r="Y620" s="1" t="s">
        <v>38</v>
      </c>
      <c r="Z620" s="1" t="s">
        <v>38</v>
      </c>
      <c r="AA620" s="1" t="s">
        <v>71</v>
      </c>
      <c r="AB620" s="1" t="s">
        <v>41</v>
      </c>
      <c r="AC620" s="1" t="s">
        <v>54</v>
      </c>
      <c r="AD620" s="7">
        <v>115.15</v>
      </c>
      <c r="AE620" s="7">
        <v>8349.4500000000007</v>
      </c>
      <c r="AF620" s="7">
        <v>0</v>
      </c>
      <c r="AG620" s="7">
        <v>0</v>
      </c>
      <c r="AH620" s="7">
        <v>2571.12</v>
      </c>
      <c r="AI620" s="7">
        <v>10920.57</v>
      </c>
      <c r="AJ620" s="7">
        <f t="shared" si="38"/>
        <v>151.67458333333332</v>
      </c>
      <c r="AK620" s="7" t="s">
        <v>8248</v>
      </c>
      <c r="AL620" s="1" t="s">
        <v>45</v>
      </c>
      <c r="AM620" s="1">
        <f t="shared" si="39"/>
        <v>0</v>
      </c>
      <c r="AN620" s="1" t="s">
        <v>8232</v>
      </c>
      <c r="AO620" s="1" t="s">
        <v>108</v>
      </c>
      <c r="AP620" s="4">
        <f>1</f>
        <v>1</v>
      </c>
    </row>
    <row r="621" spans="1:42" x14ac:dyDescent="0.3">
      <c r="A621" s="1" t="s">
        <v>1108</v>
      </c>
      <c r="B621" s="1" t="s">
        <v>37</v>
      </c>
      <c r="C621" s="4">
        <v>74</v>
      </c>
      <c r="D621" s="4" t="str">
        <f t="shared" si="36"/>
        <v>Senior Citizen</v>
      </c>
      <c r="E621" s="1" t="s">
        <v>3</v>
      </c>
      <c r="F621" s="1" t="s">
        <v>8254</v>
      </c>
      <c r="G621" s="1" t="s">
        <v>1109</v>
      </c>
      <c r="H621" s="1">
        <v>94565</v>
      </c>
      <c r="I621" s="4">
        <v>8</v>
      </c>
      <c r="J621" s="4">
        <v>70</v>
      </c>
      <c r="K621" s="4" t="str">
        <f t="shared" si="37"/>
        <v>Veteran</v>
      </c>
      <c r="L621" s="1" t="s">
        <v>70</v>
      </c>
      <c r="M621" s="1" t="s">
        <v>38</v>
      </c>
      <c r="N621" s="7">
        <v>46.2</v>
      </c>
      <c r="O621" s="1" t="s">
        <v>38</v>
      </c>
      <c r="P621" s="1" t="s">
        <v>38</v>
      </c>
      <c r="Q621" s="1" t="s">
        <v>53</v>
      </c>
      <c r="R621" s="7">
        <v>14</v>
      </c>
      <c r="S621" s="1" t="s">
        <v>38</v>
      </c>
      <c r="T621" s="1" t="s">
        <v>38</v>
      </c>
      <c r="U621" s="1" t="s">
        <v>38</v>
      </c>
      <c r="V621" s="1" t="s">
        <v>38</v>
      </c>
      <c r="W621" s="1" t="s">
        <v>38</v>
      </c>
      <c r="X621" s="1" t="s">
        <v>38</v>
      </c>
      <c r="Y621" s="1" t="s">
        <v>41</v>
      </c>
      <c r="Z621" s="1" t="s">
        <v>38</v>
      </c>
      <c r="AA621" s="1" t="s">
        <v>71</v>
      </c>
      <c r="AB621" s="1" t="s">
        <v>38</v>
      </c>
      <c r="AC621" s="1" t="s">
        <v>44</v>
      </c>
      <c r="AD621" s="7">
        <v>113</v>
      </c>
      <c r="AE621" s="7">
        <v>7987.6</v>
      </c>
      <c r="AF621" s="7">
        <v>0</v>
      </c>
      <c r="AG621" s="7">
        <v>0</v>
      </c>
      <c r="AH621" s="7">
        <v>3234</v>
      </c>
      <c r="AI621" s="7">
        <v>11221.6</v>
      </c>
      <c r="AJ621" s="7">
        <f t="shared" si="38"/>
        <v>160.30857142857144</v>
      </c>
      <c r="AK621" s="7" t="s">
        <v>8248</v>
      </c>
      <c r="AL621" s="1" t="s">
        <v>45</v>
      </c>
      <c r="AM621" s="1">
        <f t="shared" si="39"/>
        <v>0</v>
      </c>
      <c r="AN621" s="1" t="s">
        <v>8232</v>
      </c>
      <c r="AO621" s="1" t="s">
        <v>108</v>
      </c>
      <c r="AP621" s="4">
        <f>1</f>
        <v>1</v>
      </c>
    </row>
    <row r="622" spans="1:42" x14ac:dyDescent="0.3">
      <c r="A622" s="1" t="s">
        <v>1110</v>
      </c>
      <c r="B622" s="1" t="s">
        <v>37</v>
      </c>
      <c r="C622" s="4">
        <v>33</v>
      </c>
      <c r="D622" s="4" t="str">
        <f t="shared" si="36"/>
        <v>Adult</v>
      </c>
      <c r="E622" s="1" t="s">
        <v>8253</v>
      </c>
      <c r="F622" s="1" t="s">
        <v>8256</v>
      </c>
      <c r="G622" s="1" t="s">
        <v>133</v>
      </c>
      <c r="H622" s="1">
        <v>90036</v>
      </c>
      <c r="I622" s="4">
        <v>0</v>
      </c>
      <c r="J622" s="4">
        <v>7</v>
      </c>
      <c r="K622" s="4" t="str">
        <f t="shared" si="37"/>
        <v>New</v>
      </c>
      <c r="L622" s="1" t="s">
        <v>40</v>
      </c>
      <c r="M622" s="1" t="s">
        <v>41</v>
      </c>
      <c r="N622" s="7">
        <v>25.420517214274568</v>
      </c>
      <c r="O622" s="1" t="s">
        <v>41</v>
      </c>
      <c r="P622" s="1" t="s">
        <v>38</v>
      </c>
      <c r="Q622" s="1" t="s">
        <v>42</v>
      </c>
      <c r="R622" s="7">
        <v>19</v>
      </c>
      <c r="S622" s="1" t="s">
        <v>38</v>
      </c>
      <c r="T622" s="1" t="s">
        <v>41</v>
      </c>
      <c r="U622" s="1" t="s">
        <v>41</v>
      </c>
      <c r="V622" s="1" t="s">
        <v>41</v>
      </c>
      <c r="W622" s="1" t="s">
        <v>41</v>
      </c>
      <c r="X622" s="1" t="s">
        <v>41</v>
      </c>
      <c r="Y622" s="1" t="s">
        <v>41</v>
      </c>
      <c r="Z622" s="1" t="s">
        <v>38</v>
      </c>
      <c r="AA622" s="1" t="s">
        <v>49</v>
      </c>
      <c r="AB622" s="1" t="s">
        <v>41</v>
      </c>
      <c r="AC622" s="1" t="s">
        <v>44</v>
      </c>
      <c r="AD622" s="7">
        <v>29.8</v>
      </c>
      <c r="AE622" s="7">
        <v>201.95</v>
      </c>
      <c r="AF622" s="7">
        <v>0</v>
      </c>
      <c r="AG622" s="7">
        <v>0</v>
      </c>
      <c r="AH622" s="7">
        <v>0</v>
      </c>
      <c r="AI622" s="7">
        <v>201.95</v>
      </c>
      <c r="AJ622" s="7">
        <f t="shared" si="38"/>
        <v>28.849999999999998</v>
      </c>
      <c r="AK622" s="7" t="s">
        <v>8246</v>
      </c>
      <c r="AL622" s="1" t="s">
        <v>45</v>
      </c>
      <c r="AM622" s="1">
        <f t="shared" si="39"/>
        <v>0</v>
      </c>
      <c r="AN622" s="1" t="s">
        <v>8232</v>
      </c>
      <c r="AO622" s="1" t="s">
        <v>108</v>
      </c>
      <c r="AP622" s="4">
        <f>1</f>
        <v>1</v>
      </c>
    </row>
    <row r="623" spans="1:42" x14ac:dyDescent="0.3">
      <c r="A623" s="1" t="s">
        <v>1111</v>
      </c>
      <c r="B623" s="1" t="s">
        <v>47</v>
      </c>
      <c r="C623" s="4">
        <v>53</v>
      </c>
      <c r="D623" s="4" t="str">
        <f t="shared" si="36"/>
        <v>Senior Citizen</v>
      </c>
      <c r="E623" s="1" t="s">
        <v>3</v>
      </c>
      <c r="F623" s="1" t="s">
        <v>8254</v>
      </c>
      <c r="G623" s="1" t="s">
        <v>1112</v>
      </c>
      <c r="H623" s="1">
        <v>95423</v>
      </c>
      <c r="I623" s="4">
        <v>1</v>
      </c>
      <c r="J623" s="4">
        <v>61</v>
      </c>
      <c r="K623" s="4" t="str">
        <f t="shared" si="37"/>
        <v>Veteran</v>
      </c>
      <c r="L623" s="1" t="s">
        <v>40</v>
      </c>
      <c r="M623" s="1" t="s">
        <v>38</v>
      </c>
      <c r="N623" s="7">
        <v>43.48</v>
      </c>
      <c r="O623" s="1" t="s">
        <v>38</v>
      </c>
      <c r="P623" s="1" t="s">
        <v>38</v>
      </c>
      <c r="Q623" s="1" t="s">
        <v>77</v>
      </c>
      <c r="R623" s="7">
        <v>20</v>
      </c>
      <c r="S623" s="1" t="s">
        <v>38</v>
      </c>
      <c r="T623" s="1" t="s">
        <v>38</v>
      </c>
      <c r="U623" s="1" t="s">
        <v>38</v>
      </c>
      <c r="V623" s="1" t="s">
        <v>38</v>
      </c>
      <c r="W623" s="1" t="s">
        <v>41</v>
      </c>
      <c r="X623" s="1" t="s">
        <v>38</v>
      </c>
      <c r="Y623" s="1" t="s">
        <v>38</v>
      </c>
      <c r="Z623" s="1" t="s">
        <v>38</v>
      </c>
      <c r="AA623" s="1" t="s">
        <v>71</v>
      </c>
      <c r="AB623" s="1" t="s">
        <v>38</v>
      </c>
      <c r="AC623" s="1" t="s">
        <v>54</v>
      </c>
      <c r="AD623" s="7">
        <v>80.8</v>
      </c>
      <c r="AE623" s="7">
        <v>4860.8500000000004</v>
      </c>
      <c r="AF623" s="7">
        <v>17.170000000000002</v>
      </c>
      <c r="AG623" s="7">
        <v>0</v>
      </c>
      <c r="AH623" s="7">
        <v>2652.28</v>
      </c>
      <c r="AI623" s="7">
        <v>7495.96</v>
      </c>
      <c r="AJ623" s="7">
        <f t="shared" si="38"/>
        <v>122.88459016393443</v>
      </c>
      <c r="AK623" s="7" t="s">
        <v>8247</v>
      </c>
      <c r="AL623" s="1" t="s">
        <v>45</v>
      </c>
      <c r="AM623" s="1">
        <f t="shared" si="39"/>
        <v>0</v>
      </c>
      <c r="AN623" s="1" t="s">
        <v>8232</v>
      </c>
      <c r="AO623" s="1" t="s">
        <v>108</v>
      </c>
      <c r="AP623" s="4">
        <f>1</f>
        <v>1</v>
      </c>
    </row>
    <row r="624" spans="1:42" x14ac:dyDescent="0.3">
      <c r="A624" s="1" t="s">
        <v>1113</v>
      </c>
      <c r="B624" s="1" t="s">
        <v>47</v>
      </c>
      <c r="C624" s="4">
        <v>29</v>
      </c>
      <c r="D624" s="4" t="str">
        <f t="shared" si="36"/>
        <v>Adult</v>
      </c>
      <c r="E624" s="1" t="s">
        <v>3</v>
      </c>
      <c r="F624" s="1" t="s">
        <v>8256</v>
      </c>
      <c r="G624" s="1" t="s">
        <v>1114</v>
      </c>
      <c r="H624" s="1">
        <v>92585</v>
      </c>
      <c r="I624" s="4">
        <v>1</v>
      </c>
      <c r="J624" s="4">
        <v>55</v>
      </c>
      <c r="K624" s="4" t="str">
        <f t="shared" si="37"/>
        <v>Veteran</v>
      </c>
      <c r="L624" s="1" t="s">
        <v>74</v>
      </c>
      <c r="M624" s="1" t="s">
        <v>38</v>
      </c>
      <c r="N624" s="7">
        <v>41.89</v>
      </c>
      <c r="O624" s="1" t="s">
        <v>38</v>
      </c>
      <c r="P624" s="1" t="s">
        <v>38</v>
      </c>
      <c r="Q624" s="1" t="s">
        <v>53</v>
      </c>
      <c r="R624" s="7">
        <v>52</v>
      </c>
      <c r="S624" s="1" t="s">
        <v>41</v>
      </c>
      <c r="T624" s="1" t="s">
        <v>41</v>
      </c>
      <c r="U624" s="1" t="s">
        <v>41</v>
      </c>
      <c r="V624" s="1" t="s">
        <v>41</v>
      </c>
      <c r="W624" s="1" t="s">
        <v>41</v>
      </c>
      <c r="X624" s="1" t="s">
        <v>38</v>
      </c>
      <c r="Y624" s="1" t="s">
        <v>38</v>
      </c>
      <c r="Z624" s="1" t="s">
        <v>38</v>
      </c>
      <c r="AA624" s="1" t="s">
        <v>49</v>
      </c>
      <c r="AB624" s="1" t="s">
        <v>41</v>
      </c>
      <c r="AC624" s="1" t="s">
        <v>54</v>
      </c>
      <c r="AD624" s="7">
        <v>85.5</v>
      </c>
      <c r="AE624" s="7">
        <v>4713.3999999999996</v>
      </c>
      <c r="AF624" s="7">
        <v>0</v>
      </c>
      <c r="AG624" s="7">
        <v>0</v>
      </c>
      <c r="AH624" s="7">
        <v>2303.9499999999998</v>
      </c>
      <c r="AI624" s="7">
        <v>7017.35</v>
      </c>
      <c r="AJ624" s="7">
        <f t="shared" si="38"/>
        <v>127.58818181818182</v>
      </c>
      <c r="AK624" s="7" t="s">
        <v>8247</v>
      </c>
      <c r="AL624" s="1" t="s">
        <v>45</v>
      </c>
      <c r="AM624" s="1">
        <f t="shared" si="39"/>
        <v>0</v>
      </c>
      <c r="AN624" s="1" t="s">
        <v>8232</v>
      </c>
      <c r="AO624" s="1" t="s">
        <v>108</v>
      </c>
      <c r="AP624" s="4">
        <f>1</f>
        <v>1</v>
      </c>
    </row>
    <row r="625" spans="1:42" x14ac:dyDescent="0.3">
      <c r="A625" s="1" t="s">
        <v>1115</v>
      </c>
      <c r="B625" s="1" t="s">
        <v>47</v>
      </c>
      <c r="C625" s="4">
        <v>37</v>
      </c>
      <c r="D625" s="4" t="str">
        <f t="shared" si="36"/>
        <v>Adult</v>
      </c>
      <c r="E625" s="1" t="s">
        <v>3</v>
      </c>
      <c r="F625" s="1" t="s">
        <v>8254</v>
      </c>
      <c r="G625" s="1" t="s">
        <v>155</v>
      </c>
      <c r="H625" s="1">
        <v>95133</v>
      </c>
      <c r="I625" s="4">
        <v>1</v>
      </c>
      <c r="J625" s="4">
        <v>61</v>
      </c>
      <c r="K625" s="4" t="str">
        <f t="shared" si="37"/>
        <v>Veteran</v>
      </c>
      <c r="L625" s="1" t="s">
        <v>74</v>
      </c>
      <c r="M625" s="1" t="s">
        <v>38</v>
      </c>
      <c r="N625" s="7">
        <v>4.6900000000000004</v>
      </c>
      <c r="O625" s="1" t="s">
        <v>38</v>
      </c>
      <c r="P625" s="1" t="s">
        <v>38</v>
      </c>
      <c r="Q625" s="1" t="s">
        <v>42</v>
      </c>
      <c r="R625" s="7">
        <v>4</v>
      </c>
      <c r="S625" s="1" t="s">
        <v>38</v>
      </c>
      <c r="T625" s="1" t="s">
        <v>41</v>
      </c>
      <c r="U625" s="1" t="s">
        <v>38</v>
      </c>
      <c r="V625" s="1" t="s">
        <v>41</v>
      </c>
      <c r="W625" s="1" t="s">
        <v>41</v>
      </c>
      <c r="X625" s="1" t="s">
        <v>38</v>
      </c>
      <c r="Y625" s="1" t="s">
        <v>38</v>
      </c>
      <c r="Z625" s="1" t="s">
        <v>38</v>
      </c>
      <c r="AA625" s="1" t="s">
        <v>71</v>
      </c>
      <c r="AB625" s="1" t="s">
        <v>38</v>
      </c>
      <c r="AC625" s="1" t="s">
        <v>44</v>
      </c>
      <c r="AD625" s="7">
        <v>69.900000000000006</v>
      </c>
      <c r="AE625" s="7">
        <v>4226.7</v>
      </c>
      <c r="AF625" s="7">
        <v>0</v>
      </c>
      <c r="AG625" s="7">
        <v>0</v>
      </c>
      <c r="AH625" s="7">
        <v>286.08999999999997</v>
      </c>
      <c r="AI625" s="7">
        <v>4512.79</v>
      </c>
      <c r="AJ625" s="7">
        <f t="shared" si="38"/>
        <v>73.98016393442623</v>
      </c>
      <c r="AK625" s="7" t="s">
        <v>8249</v>
      </c>
      <c r="AL625" s="1" t="s">
        <v>45</v>
      </c>
      <c r="AM625" s="1">
        <f t="shared" si="39"/>
        <v>0</v>
      </c>
      <c r="AN625" s="1" t="s">
        <v>8232</v>
      </c>
      <c r="AO625" s="1" t="s">
        <v>108</v>
      </c>
      <c r="AP625" s="4">
        <f>1</f>
        <v>1</v>
      </c>
    </row>
    <row r="626" spans="1:42" x14ac:dyDescent="0.3">
      <c r="A626" s="1" t="s">
        <v>1116</v>
      </c>
      <c r="B626" s="1" t="s">
        <v>37</v>
      </c>
      <c r="C626" s="4">
        <v>79</v>
      </c>
      <c r="D626" s="4" t="str">
        <f t="shared" si="36"/>
        <v>Senior Citizen</v>
      </c>
      <c r="E626" s="1" t="s">
        <v>3</v>
      </c>
      <c r="F626" s="1" t="s">
        <v>8255</v>
      </c>
      <c r="G626" s="1" t="s">
        <v>245</v>
      </c>
      <c r="H626" s="1">
        <v>93554</v>
      </c>
      <c r="I626" s="4">
        <v>5</v>
      </c>
      <c r="J626" s="4">
        <v>14</v>
      </c>
      <c r="K626" s="4" t="str">
        <f t="shared" si="37"/>
        <v>Loyal</v>
      </c>
      <c r="L626" s="1" t="s">
        <v>40</v>
      </c>
      <c r="M626" s="1" t="s">
        <v>38</v>
      </c>
      <c r="N626" s="7">
        <v>14.39</v>
      </c>
      <c r="O626" s="1" t="s">
        <v>38</v>
      </c>
      <c r="P626" s="1" t="s">
        <v>38</v>
      </c>
      <c r="Q626" s="1" t="s">
        <v>53</v>
      </c>
      <c r="R626" s="7">
        <v>30</v>
      </c>
      <c r="S626" s="1" t="s">
        <v>41</v>
      </c>
      <c r="T626" s="1" t="s">
        <v>41</v>
      </c>
      <c r="U626" s="1" t="s">
        <v>41</v>
      </c>
      <c r="V626" s="1" t="s">
        <v>41</v>
      </c>
      <c r="W626" s="1" t="s">
        <v>38</v>
      </c>
      <c r="X626" s="1" t="s">
        <v>38</v>
      </c>
      <c r="Y626" s="1" t="s">
        <v>41</v>
      </c>
      <c r="Z626" s="1" t="s">
        <v>38</v>
      </c>
      <c r="AA626" s="1" t="s">
        <v>71</v>
      </c>
      <c r="AB626" s="1" t="s">
        <v>38</v>
      </c>
      <c r="AC626" s="1" t="s">
        <v>54</v>
      </c>
      <c r="AD626" s="7">
        <v>95.8</v>
      </c>
      <c r="AE626" s="7">
        <v>1346.3</v>
      </c>
      <c r="AF626" s="7">
        <v>0</v>
      </c>
      <c r="AG626" s="7">
        <v>0</v>
      </c>
      <c r="AH626" s="7">
        <v>201.46</v>
      </c>
      <c r="AI626" s="7">
        <v>1547.76</v>
      </c>
      <c r="AJ626" s="7">
        <f t="shared" si="38"/>
        <v>110.55428571428571</v>
      </c>
      <c r="AK626" s="7" t="s">
        <v>8247</v>
      </c>
      <c r="AL626" s="1" t="s">
        <v>45</v>
      </c>
      <c r="AM626" s="1">
        <f t="shared" si="39"/>
        <v>0</v>
      </c>
      <c r="AN626" s="1" t="s">
        <v>8232</v>
      </c>
      <c r="AO626" s="1" t="s">
        <v>108</v>
      </c>
      <c r="AP626" s="4">
        <f>1</f>
        <v>1</v>
      </c>
    </row>
    <row r="627" spans="1:42" x14ac:dyDescent="0.3">
      <c r="A627" s="1" t="s">
        <v>1117</v>
      </c>
      <c r="B627" s="1" t="s">
        <v>47</v>
      </c>
      <c r="C627" s="4">
        <v>66</v>
      </c>
      <c r="D627" s="4" t="str">
        <f t="shared" si="36"/>
        <v>Senior Citizen</v>
      </c>
      <c r="E627" s="1" t="s">
        <v>3</v>
      </c>
      <c r="F627" s="1" t="s">
        <v>8254</v>
      </c>
      <c r="G627" s="1" t="s">
        <v>1118</v>
      </c>
      <c r="H627" s="1">
        <v>90713</v>
      </c>
      <c r="I627" s="4">
        <v>0</v>
      </c>
      <c r="J627" s="4">
        <v>72</v>
      </c>
      <c r="K627" s="4" t="str">
        <f t="shared" si="37"/>
        <v>Veteran</v>
      </c>
      <c r="L627" s="1" t="s">
        <v>40</v>
      </c>
      <c r="M627" s="1" t="s">
        <v>38</v>
      </c>
      <c r="N627" s="7">
        <v>6.03</v>
      </c>
      <c r="O627" s="1" t="s">
        <v>38</v>
      </c>
      <c r="P627" s="1" t="s">
        <v>38</v>
      </c>
      <c r="Q627" s="1" t="s">
        <v>53</v>
      </c>
      <c r="R627" s="7">
        <v>2</v>
      </c>
      <c r="S627" s="1" t="s">
        <v>41</v>
      </c>
      <c r="T627" s="1" t="s">
        <v>38</v>
      </c>
      <c r="U627" s="1" t="s">
        <v>38</v>
      </c>
      <c r="V627" s="1" t="s">
        <v>41</v>
      </c>
      <c r="W627" s="1" t="s">
        <v>38</v>
      </c>
      <c r="X627" s="1" t="s">
        <v>38</v>
      </c>
      <c r="Y627" s="1" t="s">
        <v>41</v>
      </c>
      <c r="Z627" s="1" t="s">
        <v>38</v>
      </c>
      <c r="AA627" s="1" t="s">
        <v>71</v>
      </c>
      <c r="AB627" s="1" t="s">
        <v>38</v>
      </c>
      <c r="AC627" s="1" t="s">
        <v>54</v>
      </c>
      <c r="AD627" s="7">
        <v>104.15</v>
      </c>
      <c r="AE627" s="7">
        <v>7689.95</v>
      </c>
      <c r="AF627" s="7">
        <v>0</v>
      </c>
      <c r="AG627" s="7">
        <v>0</v>
      </c>
      <c r="AH627" s="7">
        <v>434.16</v>
      </c>
      <c r="AI627" s="7">
        <v>8124.11</v>
      </c>
      <c r="AJ627" s="7">
        <f t="shared" si="38"/>
        <v>112.83486111111111</v>
      </c>
      <c r="AK627" s="7" t="s">
        <v>8247</v>
      </c>
      <c r="AL627" s="1" t="s">
        <v>55</v>
      </c>
      <c r="AM627" s="1">
        <f t="shared" si="39"/>
        <v>1</v>
      </c>
      <c r="AN627" s="1" t="s">
        <v>115</v>
      </c>
      <c r="AO627" s="1" t="s">
        <v>800</v>
      </c>
      <c r="AP627" s="4">
        <f>1</f>
        <v>1</v>
      </c>
    </row>
    <row r="628" spans="1:42" x14ac:dyDescent="0.3">
      <c r="A628" s="1" t="s">
        <v>1119</v>
      </c>
      <c r="B628" s="1" t="s">
        <v>47</v>
      </c>
      <c r="C628" s="4">
        <v>35</v>
      </c>
      <c r="D628" s="4" t="str">
        <f t="shared" si="36"/>
        <v>Adult</v>
      </c>
      <c r="E628" s="1" t="s">
        <v>8253</v>
      </c>
      <c r="F628" s="1" t="s">
        <v>8254</v>
      </c>
      <c r="G628" s="1" t="s">
        <v>1120</v>
      </c>
      <c r="H628" s="1">
        <v>95969</v>
      </c>
      <c r="I628" s="4">
        <v>0</v>
      </c>
      <c r="J628" s="4">
        <v>22</v>
      </c>
      <c r="K628" s="4" t="str">
        <f t="shared" si="37"/>
        <v>Loyal</v>
      </c>
      <c r="L628" s="1" t="s">
        <v>60</v>
      </c>
      <c r="M628" s="1" t="s">
        <v>38</v>
      </c>
      <c r="N628" s="7">
        <v>11.46</v>
      </c>
      <c r="O628" s="1" t="s">
        <v>38</v>
      </c>
      <c r="P628" s="1" t="s">
        <v>38</v>
      </c>
      <c r="Q628" s="1" t="s">
        <v>53</v>
      </c>
      <c r="R628" s="7">
        <v>16</v>
      </c>
      <c r="S628" s="1" t="s">
        <v>41</v>
      </c>
      <c r="T628" s="1" t="s">
        <v>41</v>
      </c>
      <c r="U628" s="1" t="s">
        <v>41</v>
      </c>
      <c r="V628" s="1" t="s">
        <v>41</v>
      </c>
      <c r="W628" s="1" t="s">
        <v>41</v>
      </c>
      <c r="X628" s="1" t="s">
        <v>38</v>
      </c>
      <c r="Y628" s="1" t="s">
        <v>38</v>
      </c>
      <c r="Z628" s="1" t="s">
        <v>38</v>
      </c>
      <c r="AA628" s="1" t="s">
        <v>49</v>
      </c>
      <c r="AB628" s="1" t="s">
        <v>41</v>
      </c>
      <c r="AC628" s="1" t="s">
        <v>54</v>
      </c>
      <c r="AD628" s="7">
        <v>83.05</v>
      </c>
      <c r="AE628" s="7">
        <v>1799.3</v>
      </c>
      <c r="AF628" s="7">
        <v>0</v>
      </c>
      <c r="AG628" s="7">
        <v>0</v>
      </c>
      <c r="AH628" s="7">
        <v>252.12</v>
      </c>
      <c r="AI628" s="7">
        <v>2051.42</v>
      </c>
      <c r="AJ628" s="7">
        <f t="shared" si="38"/>
        <v>93.24636363636364</v>
      </c>
      <c r="AK628" s="7" t="s">
        <v>8249</v>
      </c>
      <c r="AL628" s="1" t="s">
        <v>45</v>
      </c>
      <c r="AM628" s="1">
        <f t="shared" si="39"/>
        <v>0</v>
      </c>
      <c r="AN628" s="1" t="s">
        <v>8232</v>
      </c>
      <c r="AO628" s="1" t="s">
        <v>108</v>
      </c>
      <c r="AP628" s="4">
        <f>1</f>
        <v>1</v>
      </c>
    </row>
    <row r="629" spans="1:42" x14ac:dyDescent="0.3">
      <c r="A629" s="1" t="s">
        <v>1121</v>
      </c>
      <c r="B629" s="1" t="s">
        <v>37</v>
      </c>
      <c r="C629" s="4">
        <v>55</v>
      </c>
      <c r="D629" s="4" t="str">
        <f t="shared" si="36"/>
        <v>Senior Citizen</v>
      </c>
      <c r="E629" s="1" t="s">
        <v>8253</v>
      </c>
      <c r="F629" s="1" t="s">
        <v>8254</v>
      </c>
      <c r="G629" s="1" t="s">
        <v>900</v>
      </c>
      <c r="H629" s="1">
        <v>91361</v>
      </c>
      <c r="I629" s="4">
        <v>0</v>
      </c>
      <c r="J629" s="4">
        <v>3</v>
      </c>
      <c r="K629" s="4" t="str">
        <f t="shared" si="37"/>
        <v>New</v>
      </c>
      <c r="L629" s="1" t="s">
        <v>52</v>
      </c>
      <c r="M629" s="1" t="s">
        <v>38</v>
      </c>
      <c r="N629" s="7">
        <v>46.36</v>
      </c>
      <c r="O629" s="1" t="s">
        <v>41</v>
      </c>
      <c r="P629" s="1" t="s">
        <v>38</v>
      </c>
      <c r="Q629" s="1" t="s">
        <v>53</v>
      </c>
      <c r="R629" s="7">
        <v>4</v>
      </c>
      <c r="S629" s="1" t="s">
        <v>41</v>
      </c>
      <c r="T629" s="1" t="s">
        <v>38</v>
      </c>
      <c r="U629" s="1" t="s">
        <v>41</v>
      </c>
      <c r="V629" s="1" t="s">
        <v>41</v>
      </c>
      <c r="W629" s="1" t="s">
        <v>38</v>
      </c>
      <c r="X629" s="1" t="s">
        <v>41</v>
      </c>
      <c r="Y629" s="1" t="s">
        <v>41</v>
      </c>
      <c r="Z629" s="1" t="s">
        <v>38</v>
      </c>
      <c r="AA629" s="1" t="s">
        <v>49</v>
      </c>
      <c r="AB629" s="1" t="s">
        <v>41</v>
      </c>
      <c r="AC629" s="1" t="s">
        <v>54</v>
      </c>
      <c r="AD629" s="7">
        <v>83.75</v>
      </c>
      <c r="AE629" s="7">
        <v>247.25</v>
      </c>
      <c r="AF629" s="7">
        <v>0</v>
      </c>
      <c r="AG629" s="7">
        <v>0</v>
      </c>
      <c r="AH629" s="7">
        <v>139.08000000000001</v>
      </c>
      <c r="AI629" s="7">
        <v>386.33</v>
      </c>
      <c r="AJ629" s="7">
        <f t="shared" si="38"/>
        <v>128.77666666666667</v>
      </c>
      <c r="AK629" s="7" t="s">
        <v>8247</v>
      </c>
      <c r="AL629" s="1" t="s">
        <v>55</v>
      </c>
      <c r="AM629" s="1">
        <f t="shared" si="39"/>
        <v>1</v>
      </c>
      <c r="AN629" s="1" t="s">
        <v>119</v>
      </c>
      <c r="AO629" s="1" t="s">
        <v>193</v>
      </c>
      <c r="AP629" s="4">
        <f>1</f>
        <v>1</v>
      </c>
    </row>
    <row r="630" spans="1:42" x14ac:dyDescent="0.3">
      <c r="A630" s="1" t="s">
        <v>1122</v>
      </c>
      <c r="B630" s="1" t="s">
        <v>37</v>
      </c>
      <c r="C630" s="4">
        <v>70</v>
      </c>
      <c r="D630" s="4" t="str">
        <f t="shared" si="36"/>
        <v>Senior Citizen</v>
      </c>
      <c r="E630" s="1" t="s">
        <v>3</v>
      </c>
      <c r="F630" s="1" t="s">
        <v>8254</v>
      </c>
      <c r="G630" s="1" t="s">
        <v>692</v>
      </c>
      <c r="H630" s="1">
        <v>95018</v>
      </c>
      <c r="I630" s="4">
        <v>6</v>
      </c>
      <c r="J630" s="4">
        <v>60</v>
      </c>
      <c r="K630" s="4" t="str">
        <f t="shared" si="37"/>
        <v>Veteran</v>
      </c>
      <c r="L630" s="1" t="s">
        <v>74</v>
      </c>
      <c r="M630" s="1" t="s">
        <v>38</v>
      </c>
      <c r="N630" s="7">
        <v>24.68</v>
      </c>
      <c r="O630" s="1" t="s">
        <v>38</v>
      </c>
      <c r="P630" s="1" t="s">
        <v>38</v>
      </c>
      <c r="Q630" s="1" t="s">
        <v>53</v>
      </c>
      <c r="R630" s="7">
        <v>19</v>
      </c>
      <c r="S630" s="1" t="s">
        <v>41</v>
      </c>
      <c r="T630" s="1" t="s">
        <v>38</v>
      </c>
      <c r="U630" s="1" t="s">
        <v>41</v>
      </c>
      <c r="V630" s="1" t="s">
        <v>41</v>
      </c>
      <c r="W630" s="1" t="s">
        <v>41</v>
      </c>
      <c r="X630" s="1" t="s">
        <v>38</v>
      </c>
      <c r="Y630" s="1" t="s">
        <v>41</v>
      </c>
      <c r="Z630" s="1" t="s">
        <v>41</v>
      </c>
      <c r="AA630" s="1" t="s">
        <v>71</v>
      </c>
      <c r="AB630" s="1" t="s">
        <v>41</v>
      </c>
      <c r="AC630" s="1" t="s">
        <v>54</v>
      </c>
      <c r="AD630" s="7">
        <v>89.45</v>
      </c>
      <c r="AE630" s="7">
        <v>5294.6</v>
      </c>
      <c r="AF630" s="7">
        <v>0</v>
      </c>
      <c r="AG630" s="7">
        <v>10</v>
      </c>
      <c r="AH630" s="7">
        <v>1480.8</v>
      </c>
      <c r="AI630" s="7">
        <v>6785.4</v>
      </c>
      <c r="AJ630" s="7">
        <f t="shared" si="38"/>
        <v>113.08999999999999</v>
      </c>
      <c r="AK630" s="7" t="s">
        <v>8247</v>
      </c>
      <c r="AL630" s="1" t="s">
        <v>45</v>
      </c>
      <c r="AM630" s="1">
        <f t="shared" si="39"/>
        <v>0</v>
      </c>
      <c r="AN630" s="1" t="s">
        <v>8232</v>
      </c>
      <c r="AO630" s="1" t="s">
        <v>108</v>
      </c>
      <c r="AP630" s="4">
        <f>1</f>
        <v>1</v>
      </c>
    </row>
    <row r="631" spans="1:42" x14ac:dyDescent="0.3">
      <c r="A631" s="1" t="s">
        <v>1123</v>
      </c>
      <c r="B631" s="1" t="s">
        <v>37</v>
      </c>
      <c r="C631" s="4">
        <v>40</v>
      </c>
      <c r="D631" s="4" t="str">
        <f t="shared" si="36"/>
        <v>Adult</v>
      </c>
      <c r="E631" s="1" t="s">
        <v>8253</v>
      </c>
      <c r="F631" s="1" t="s">
        <v>8254</v>
      </c>
      <c r="G631" s="1" t="s">
        <v>367</v>
      </c>
      <c r="H631" s="1">
        <v>92338</v>
      </c>
      <c r="I631" s="4">
        <v>0</v>
      </c>
      <c r="J631" s="4">
        <v>3</v>
      </c>
      <c r="K631" s="4" t="str">
        <f t="shared" si="37"/>
        <v>New</v>
      </c>
      <c r="L631" s="1" t="s">
        <v>40</v>
      </c>
      <c r="M631" s="1" t="s">
        <v>38</v>
      </c>
      <c r="N631" s="7">
        <v>17.87</v>
      </c>
      <c r="O631" s="1" t="s">
        <v>38</v>
      </c>
      <c r="P631" s="1" t="s">
        <v>38</v>
      </c>
      <c r="Q631" s="1" t="s">
        <v>53</v>
      </c>
      <c r="R631" s="7">
        <v>25</v>
      </c>
      <c r="S631" s="1" t="s">
        <v>41</v>
      </c>
      <c r="T631" s="1" t="s">
        <v>41</v>
      </c>
      <c r="U631" s="1" t="s">
        <v>41</v>
      </c>
      <c r="V631" s="1" t="s">
        <v>41</v>
      </c>
      <c r="W631" s="1" t="s">
        <v>41</v>
      </c>
      <c r="X631" s="1" t="s">
        <v>41</v>
      </c>
      <c r="Y631" s="1" t="s">
        <v>41</v>
      </c>
      <c r="Z631" s="1" t="s">
        <v>38</v>
      </c>
      <c r="AA631" s="1" t="s">
        <v>49</v>
      </c>
      <c r="AB631" s="1" t="s">
        <v>41</v>
      </c>
      <c r="AC631" s="1" t="s">
        <v>54</v>
      </c>
      <c r="AD631" s="7">
        <v>75.25</v>
      </c>
      <c r="AE631" s="7">
        <v>242</v>
      </c>
      <c r="AF631" s="7">
        <v>0</v>
      </c>
      <c r="AG631" s="7">
        <v>0</v>
      </c>
      <c r="AH631" s="7">
        <v>53.61</v>
      </c>
      <c r="AI631" s="7">
        <v>295.61</v>
      </c>
      <c r="AJ631" s="7">
        <f t="shared" si="38"/>
        <v>98.536666666666676</v>
      </c>
      <c r="AK631" s="7" t="s">
        <v>8249</v>
      </c>
      <c r="AL631" s="1" t="s">
        <v>55</v>
      </c>
      <c r="AM631" s="1">
        <f t="shared" si="39"/>
        <v>1</v>
      </c>
      <c r="AN631" s="1" t="s">
        <v>119</v>
      </c>
      <c r="AO631" s="1" t="s">
        <v>120</v>
      </c>
      <c r="AP631" s="4">
        <f>1</f>
        <v>1</v>
      </c>
    </row>
    <row r="632" spans="1:42" x14ac:dyDescent="0.3">
      <c r="A632" s="1" t="s">
        <v>1124</v>
      </c>
      <c r="B632" s="1" t="s">
        <v>47</v>
      </c>
      <c r="C632" s="4">
        <v>42</v>
      </c>
      <c r="D632" s="4" t="str">
        <f t="shared" si="36"/>
        <v>Adult</v>
      </c>
      <c r="E632" s="1" t="s">
        <v>8253</v>
      </c>
      <c r="F632" s="1" t="s">
        <v>8257</v>
      </c>
      <c r="G632" s="1" t="s">
        <v>1125</v>
      </c>
      <c r="H632" s="1">
        <v>95701</v>
      </c>
      <c r="I632" s="4">
        <v>0</v>
      </c>
      <c r="J632" s="4">
        <v>1</v>
      </c>
      <c r="K632" s="4" t="str">
        <f t="shared" si="37"/>
        <v>New</v>
      </c>
      <c r="L632" s="1" t="s">
        <v>40</v>
      </c>
      <c r="M632" s="1" t="s">
        <v>38</v>
      </c>
      <c r="N632" s="7">
        <v>30.63</v>
      </c>
      <c r="O632" s="1" t="s">
        <v>41</v>
      </c>
      <c r="P632" s="1" t="s">
        <v>41</v>
      </c>
      <c r="Q632" s="1" t="s">
        <v>8232</v>
      </c>
      <c r="R632" s="7">
        <v>0</v>
      </c>
      <c r="S632" s="1" t="s">
        <v>41</v>
      </c>
      <c r="T632" s="1" t="s">
        <v>41</v>
      </c>
      <c r="U632" s="1" t="s">
        <v>41</v>
      </c>
      <c r="V632" s="1" t="s">
        <v>41</v>
      </c>
      <c r="W632" s="1" t="s">
        <v>41</v>
      </c>
      <c r="X632" s="1" t="s">
        <v>41</v>
      </c>
      <c r="Y632" s="1" t="s">
        <v>41</v>
      </c>
      <c r="Z632" s="1" t="s">
        <v>41</v>
      </c>
      <c r="AA632" s="1" t="s">
        <v>49</v>
      </c>
      <c r="AB632" s="1" t="s">
        <v>41</v>
      </c>
      <c r="AC632" s="1" t="s">
        <v>44</v>
      </c>
      <c r="AD632" s="7">
        <v>19.55</v>
      </c>
      <c r="AE632" s="7">
        <v>19.55</v>
      </c>
      <c r="AF632" s="7">
        <v>0</v>
      </c>
      <c r="AG632" s="7">
        <v>0</v>
      </c>
      <c r="AH632" s="7">
        <v>30.63</v>
      </c>
      <c r="AI632" s="7">
        <v>50.18</v>
      </c>
      <c r="AJ632" s="7">
        <f t="shared" si="38"/>
        <v>50.18</v>
      </c>
      <c r="AK632" s="7" t="s">
        <v>8249</v>
      </c>
      <c r="AL632" s="1" t="s">
        <v>96</v>
      </c>
      <c r="AM632" s="1">
        <f t="shared" si="39"/>
        <v>0</v>
      </c>
      <c r="AN632" s="1" t="s">
        <v>8232</v>
      </c>
      <c r="AO632" s="1" t="s">
        <v>108</v>
      </c>
      <c r="AP632" s="4">
        <f>1</f>
        <v>1</v>
      </c>
    </row>
    <row r="633" spans="1:42" x14ac:dyDescent="0.3">
      <c r="A633" s="1" t="s">
        <v>1126</v>
      </c>
      <c r="B633" s="1" t="s">
        <v>47</v>
      </c>
      <c r="C633" s="4">
        <v>23</v>
      </c>
      <c r="D633" s="4" t="str">
        <f t="shared" si="36"/>
        <v>Teenager</v>
      </c>
      <c r="E633" s="1" t="s">
        <v>8253</v>
      </c>
      <c r="F633" s="1" t="s">
        <v>8254</v>
      </c>
      <c r="G633" s="1" t="s">
        <v>155</v>
      </c>
      <c r="H633" s="1">
        <v>95129</v>
      </c>
      <c r="I633" s="4">
        <v>0</v>
      </c>
      <c r="J633" s="4">
        <v>7</v>
      </c>
      <c r="K633" s="4" t="str">
        <f t="shared" si="37"/>
        <v>New</v>
      </c>
      <c r="L633" s="1" t="s">
        <v>52</v>
      </c>
      <c r="M633" s="1" t="s">
        <v>38</v>
      </c>
      <c r="N633" s="7">
        <v>21.58</v>
      </c>
      <c r="O633" s="1" t="s">
        <v>41</v>
      </c>
      <c r="P633" s="1" t="s">
        <v>38</v>
      </c>
      <c r="Q633" s="1" t="s">
        <v>53</v>
      </c>
      <c r="R633" s="7">
        <v>71</v>
      </c>
      <c r="S633" s="1" t="s">
        <v>41</v>
      </c>
      <c r="T633" s="1" t="s">
        <v>41</v>
      </c>
      <c r="U633" s="1" t="s">
        <v>38</v>
      </c>
      <c r="V633" s="1" t="s">
        <v>41</v>
      </c>
      <c r="W633" s="1" t="s">
        <v>41</v>
      </c>
      <c r="X633" s="1" t="s">
        <v>41</v>
      </c>
      <c r="Y633" s="1" t="s">
        <v>38</v>
      </c>
      <c r="Z633" s="1" t="s">
        <v>41</v>
      </c>
      <c r="AA633" s="1" t="s">
        <v>49</v>
      </c>
      <c r="AB633" s="1" t="s">
        <v>41</v>
      </c>
      <c r="AC633" s="1" t="s">
        <v>181</v>
      </c>
      <c r="AD633" s="7">
        <v>74.650000000000006</v>
      </c>
      <c r="AE633" s="7">
        <v>544.54999999999995</v>
      </c>
      <c r="AF633" s="7">
        <v>0</v>
      </c>
      <c r="AG633" s="7">
        <v>10</v>
      </c>
      <c r="AH633" s="7">
        <v>151.06</v>
      </c>
      <c r="AI633" s="7">
        <v>705.61</v>
      </c>
      <c r="AJ633" s="7">
        <f t="shared" si="38"/>
        <v>100.80142857142857</v>
      </c>
      <c r="AK633" s="7" t="s">
        <v>8247</v>
      </c>
      <c r="AL633" s="1" t="s">
        <v>55</v>
      </c>
      <c r="AM633" s="1">
        <f t="shared" si="39"/>
        <v>1</v>
      </c>
      <c r="AN633" s="1" t="s">
        <v>56</v>
      </c>
      <c r="AO633" s="1" t="s">
        <v>212</v>
      </c>
      <c r="AP633" s="4">
        <f>1</f>
        <v>1</v>
      </c>
    </row>
    <row r="634" spans="1:42" x14ac:dyDescent="0.3">
      <c r="A634" s="1" t="s">
        <v>1127</v>
      </c>
      <c r="B634" s="1" t="s">
        <v>47</v>
      </c>
      <c r="C634" s="4">
        <v>78</v>
      </c>
      <c r="D634" s="4" t="str">
        <f t="shared" si="36"/>
        <v>Senior Citizen</v>
      </c>
      <c r="E634" s="1" t="s">
        <v>3</v>
      </c>
      <c r="F634" s="1" t="s">
        <v>8254</v>
      </c>
      <c r="G634" s="1" t="s">
        <v>1128</v>
      </c>
      <c r="H634" s="1">
        <v>96055</v>
      </c>
      <c r="I634" s="4">
        <v>3</v>
      </c>
      <c r="J634" s="4">
        <v>4</v>
      </c>
      <c r="K634" s="4" t="str">
        <f t="shared" si="37"/>
        <v>New</v>
      </c>
      <c r="L634" s="1" t="s">
        <v>52</v>
      </c>
      <c r="M634" s="1" t="s">
        <v>41</v>
      </c>
      <c r="N634" s="7">
        <v>25.420517214274568</v>
      </c>
      <c r="O634" s="1" t="s">
        <v>41</v>
      </c>
      <c r="P634" s="1" t="s">
        <v>38</v>
      </c>
      <c r="Q634" s="1" t="s">
        <v>77</v>
      </c>
      <c r="R634" s="7">
        <v>5</v>
      </c>
      <c r="S634" s="1" t="s">
        <v>41</v>
      </c>
      <c r="T634" s="1" t="s">
        <v>41</v>
      </c>
      <c r="U634" s="1" t="s">
        <v>38</v>
      </c>
      <c r="V634" s="1" t="s">
        <v>41</v>
      </c>
      <c r="W634" s="1" t="s">
        <v>41</v>
      </c>
      <c r="X634" s="1" t="s">
        <v>41</v>
      </c>
      <c r="Y634" s="1" t="s">
        <v>41</v>
      </c>
      <c r="Z634" s="1" t="s">
        <v>38</v>
      </c>
      <c r="AA634" s="1" t="s">
        <v>71</v>
      </c>
      <c r="AB634" s="1" t="s">
        <v>38</v>
      </c>
      <c r="AC634" s="1" t="s">
        <v>54</v>
      </c>
      <c r="AD634" s="7">
        <v>29.9</v>
      </c>
      <c r="AE634" s="7">
        <v>118.25</v>
      </c>
      <c r="AF634" s="7">
        <v>0</v>
      </c>
      <c r="AG634" s="7">
        <v>0</v>
      </c>
      <c r="AH634" s="7">
        <v>0</v>
      </c>
      <c r="AI634" s="7">
        <v>118.25</v>
      </c>
      <c r="AJ634" s="7">
        <f t="shared" si="38"/>
        <v>29.5625</v>
      </c>
      <c r="AK634" s="7" t="s">
        <v>8246</v>
      </c>
      <c r="AL634" s="1" t="s">
        <v>45</v>
      </c>
      <c r="AM634" s="1">
        <f t="shared" si="39"/>
        <v>0</v>
      </c>
      <c r="AN634" s="1" t="s">
        <v>8232</v>
      </c>
      <c r="AO634" s="1" t="s">
        <v>108</v>
      </c>
      <c r="AP634" s="4">
        <f>1</f>
        <v>1</v>
      </c>
    </row>
    <row r="635" spans="1:42" x14ac:dyDescent="0.3">
      <c r="A635" s="1" t="s">
        <v>1129</v>
      </c>
      <c r="B635" s="1" t="s">
        <v>37</v>
      </c>
      <c r="C635" s="4">
        <v>22</v>
      </c>
      <c r="D635" s="4" t="str">
        <f t="shared" si="36"/>
        <v>Teenager</v>
      </c>
      <c r="E635" s="1" t="s">
        <v>8253</v>
      </c>
      <c r="F635" s="1" t="s">
        <v>8254</v>
      </c>
      <c r="G635" s="1" t="s">
        <v>968</v>
      </c>
      <c r="H635" s="1">
        <v>92227</v>
      </c>
      <c r="I635" s="4">
        <v>0</v>
      </c>
      <c r="J635" s="4">
        <v>13</v>
      </c>
      <c r="K635" s="4" t="str">
        <f t="shared" si="37"/>
        <v>Loyal</v>
      </c>
      <c r="L635" s="1" t="s">
        <v>40</v>
      </c>
      <c r="M635" s="1" t="s">
        <v>38</v>
      </c>
      <c r="N635" s="7">
        <v>44.99</v>
      </c>
      <c r="O635" s="1" t="s">
        <v>41</v>
      </c>
      <c r="P635" s="1" t="s">
        <v>38</v>
      </c>
      <c r="Q635" s="1" t="s">
        <v>53</v>
      </c>
      <c r="R635" s="7">
        <v>27</v>
      </c>
      <c r="S635" s="1" t="s">
        <v>41</v>
      </c>
      <c r="T635" s="1" t="s">
        <v>41</v>
      </c>
      <c r="U635" s="1" t="s">
        <v>41</v>
      </c>
      <c r="V635" s="1" t="s">
        <v>41</v>
      </c>
      <c r="W635" s="1" t="s">
        <v>41</v>
      </c>
      <c r="X635" s="1" t="s">
        <v>38</v>
      </c>
      <c r="Y635" s="1" t="s">
        <v>38</v>
      </c>
      <c r="Z635" s="1" t="s">
        <v>38</v>
      </c>
      <c r="AA635" s="1" t="s">
        <v>49</v>
      </c>
      <c r="AB635" s="1" t="s">
        <v>38</v>
      </c>
      <c r="AC635" s="1" t="s">
        <v>54</v>
      </c>
      <c r="AD635" s="7">
        <v>80.5</v>
      </c>
      <c r="AE635" s="7">
        <v>1011.8</v>
      </c>
      <c r="AF635" s="7">
        <v>24.99</v>
      </c>
      <c r="AG635" s="7">
        <v>0</v>
      </c>
      <c r="AH635" s="7">
        <v>584.87</v>
      </c>
      <c r="AI635" s="7">
        <v>1571.68</v>
      </c>
      <c r="AJ635" s="7">
        <f t="shared" si="38"/>
        <v>120.89846153846155</v>
      </c>
      <c r="AK635" s="7" t="s">
        <v>8247</v>
      </c>
      <c r="AL635" s="1" t="s">
        <v>45</v>
      </c>
      <c r="AM635" s="1">
        <f t="shared" si="39"/>
        <v>0</v>
      </c>
      <c r="AN635" s="1" t="s">
        <v>8232</v>
      </c>
      <c r="AO635" s="1" t="s">
        <v>108</v>
      </c>
      <c r="AP635" s="4">
        <f>1</f>
        <v>1</v>
      </c>
    </row>
    <row r="636" spans="1:42" x14ac:dyDescent="0.3">
      <c r="A636" s="1" t="s">
        <v>1130</v>
      </c>
      <c r="B636" s="1" t="s">
        <v>47</v>
      </c>
      <c r="C636" s="4">
        <v>20</v>
      </c>
      <c r="D636" s="4" t="str">
        <f t="shared" si="36"/>
        <v>Teenager</v>
      </c>
      <c r="E636" s="1" t="s">
        <v>8253</v>
      </c>
      <c r="F636" s="1" t="s">
        <v>8254</v>
      </c>
      <c r="G636" s="1" t="s">
        <v>350</v>
      </c>
      <c r="H636" s="1">
        <v>94601</v>
      </c>
      <c r="I636" s="4">
        <v>0</v>
      </c>
      <c r="J636" s="4">
        <v>3</v>
      </c>
      <c r="K636" s="4" t="str">
        <f t="shared" si="37"/>
        <v>New</v>
      </c>
      <c r="L636" s="1" t="s">
        <v>40</v>
      </c>
      <c r="M636" s="1" t="s">
        <v>38</v>
      </c>
      <c r="N636" s="7">
        <v>17.420000000000002</v>
      </c>
      <c r="O636" s="1" t="s">
        <v>41</v>
      </c>
      <c r="P636" s="1" t="s">
        <v>38</v>
      </c>
      <c r="Q636" s="1" t="s">
        <v>77</v>
      </c>
      <c r="R636" s="7">
        <v>59</v>
      </c>
      <c r="S636" s="1" t="s">
        <v>38</v>
      </c>
      <c r="T636" s="1" t="s">
        <v>41</v>
      </c>
      <c r="U636" s="1" t="s">
        <v>41</v>
      </c>
      <c r="V636" s="1" t="s">
        <v>41</v>
      </c>
      <c r="W636" s="1" t="s">
        <v>41</v>
      </c>
      <c r="X636" s="1" t="s">
        <v>41</v>
      </c>
      <c r="Y636" s="1" t="s">
        <v>41</v>
      </c>
      <c r="Z636" s="1" t="s">
        <v>38</v>
      </c>
      <c r="AA636" s="1" t="s">
        <v>49</v>
      </c>
      <c r="AB636" s="1" t="s">
        <v>38</v>
      </c>
      <c r="AC636" s="1" t="s">
        <v>44</v>
      </c>
      <c r="AD636" s="7">
        <v>50.15</v>
      </c>
      <c r="AE636" s="7">
        <v>160.85</v>
      </c>
      <c r="AF636" s="7">
        <v>0</v>
      </c>
      <c r="AG636" s="7">
        <v>0</v>
      </c>
      <c r="AH636" s="7">
        <v>52.26</v>
      </c>
      <c r="AI636" s="7">
        <v>213.11</v>
      </c>
      <c r="AJ636" s="7">
        <f t="shared" si="38"/>
        <v>71.036666666666676</v>
      </c>
      <c r="AK636" s="7" t="s">
        <v>8249</v>
      </c>
      <c r="AL636" s="1" t="s">
        <v>96</v>
      </c>
      <c r="AM636" s="1">
        <f t="shared" si="39"/>
        <v>0</v>
      </c>
      <c r="AN636" s="1" t="s">
        <v>8232</v>
      </c>
      <c r="AO636" s="1" t="s">
        <v>108</v>
      </c>
      <c r="AP636" s="4">
        <f>1</f>
        <v>1</v>
      </c>
    </row>
    <row r="637" spans="1:42" x14ac:dyDescent="0.3">
      <c r="A637" s="1" t="s">
        <v>1131</v>
      </c>
      <c r="B637" s="1" t="s">
        <v>37</v>
      </c>
      <c r="C637" s="4">
        <v>74</v>
      </c>
      <c r="D637" s="4" t="str">
        <f t="shared" si="36"/>
        <v>Senior Citizen</v>
      </c>
      <c r="E637" s="1" t="s">
        <v>8253</v>
      </c>
      <c r="F637" s="1" t="s">
        <v>8254</v>
      </c>
      <c r="G637" s="1" t="s">
        <v>207</v>
      </c>
      <c r="H637" s="1">
        <v>95548</v>
      </c>
      <c r="I637" s="4">
        <v>0</v>
      </c>
      <c r="J637" s="4">
        <v>63</v>
      </c>
      <c r="K637" s="4" t="str">
        <f t="shared" si="37"/>
        <v>Veteran</v>
      </c>
      <c r="L637" s="1" t="s">
        <v>74</v>
      </c>
      <c r="M637" s="1" t="s">
        <v>38</v>
      </c>
      <c r="N637" s="7">
        <v>41.8</v>
      </c>
      <c r="O637" s="1" t="s">
        <v>38</v>
      </c>
      <c r="P637" s="1" t="s">
        <v>38</v>
      </c>
      <c r="Q637" s="1" t="s">
        <v>53</v>
      </c>
      <c r="R637" s="7">
        <v>16</v>
      </c>
      <c r="S637" s="1" t="s">
        <v>41</v>
      </c>
      <c r="T637" s="1" t="s">
        <v>41</v>
      </c>
      <c r="U637" s="1" t="s">
        <v>38</v>
      </c>
      <c r="V637" s="1" t="s">
        <v>41</v>
      </c>
      <c r="W637" s="1" t="s">
        <v>41</v>
      </c>
      <c r="X637" s="1" t="s">
        <v>38</v>
      </c>
      <c r="Y637" s="1" t="s">
        <v>38</v>
      </c>
      <c r="Z637" s="1" t="s">
        <v>38</v>
      </c>
      <c r="AA637" s="1" t="s">
        <v>71</v>
      </c>
      <c r="AB637" s="1" t="s">
        <v>38</v>
      </c>
      <c r="AC637" s="1" t="s">
        <v>54</v>
      </c>
      <c r="AD637" s="7">
        <v>89.6</v>
      </c>
      <c r="AE637" s="7">
        <v>5538.8</v>
      </c>
      <c r="AF637" s="7">
        <v>0</v>
      </c>
      <c r="AG637" s="7">
        <v>0</v>
      </c>
      <c r="AH637" s="7">
        <v>2633.4</v>
      </c>
      <c r="AI637" s="7">
        <v>8172.2</v>
      </c>
      <c r="AJ637" s="7">
        <f t="shared" si="38"/>
        <v>129.71746031746031</v>
      </c>
      <c r="AK637" s="7" t="s">
        <v>8247</v>
      </c>
      <c r="AL637" s="1" t="s">
        <v>45</v>
      </c>
      <c r="AM637" s="1">
        <f t="shared" si="39"/>
        <v>0</v>
      </c>
      <c r="AN637" s="1" t="s">
        <v>8232</v>
      </c>
      <c r="AO637" s="1" t="s">
        <v>108</v>
      </c>
      <c r="AP637" s="4">
        <f>1</f>
        <v>1</v>
      </c>
    </row>
    <row r="638" spans="1:42" x14ac:dyDescent="0.3">
      <c r="A638" s="1" t="s">
        <v>1132</v>
      </c>
      <c r="B638" s="1" t="s">
        <v>37</v>
      </c>
      <c r="C638" s="4">
        <v>33</v>
      </c>
      <c r="D638" s="4" t="str">
        <f t="shared" si="36"/>
        <v>Adult</v>
      </c>
      <c r="E638" s="1" t="s">
        <v>8253</v>
      </c>
      <c r="F638" s="1" t="s">
        <v>8254</v>
      </c>
      <c r="G638" s="1" t="s">
        <v>1133</v>
      </c>
      <c r="H638" s="1">
        <v>96124</v>
      </c>
      <c r="I638" s="4">
        <v>0</v>
      </c>
      <c r="J638" s="4">
        <v>36</v>
      </c>
      <c r="K638" s="4" t="str">
        <f t="shared" si="37"/>
        <v>Loyal</v>
      </c>
      <c r="L638" s="1" t="s">
        <v>40</v>
      </c>
      <c r="M638" s="1" t="s">
        <v>38</v>
      </c>
      <c r="N638" s="7">
        <v>44.87</v>
      </c>
      <c r="O638" s="1" t="s">
        <v>41</v>
      </c>
      <c r="P638" s="1" t="s">
        <v>38</v>
      </c>
      <c r="Q638" s="1" t="s">
        <v>42</v>
      </c>
      <c r="R638" s="7">
        <v>8</v>
      </c>
      <c r="S638" s="1" t="s">
        <v>38</v>
      </c>
      <c r="T638" s="1" t="s">
        <v>38</v>
      </c>
      <c r="U638" s="1" t="s">
        <v>38</v>
      </c>
      <c r="V638" s="1" t="s">
        <v>38</v>
      </c>
      <c r="W638" s="1" t="s">
        <v>38</v>
      </c>
      <c r="X638" s="1" t="s">
        <v>41</v>
      </c>
      <c r="Y638" s="1" t="s">
        <v>41</v>
      </c>
      <c r="Z638" s="1" t="s">
        <v>38</v>
      </c>
      <c r="AA638" s="1" t="s">
        <v>43</v>
      </c>
      <c r="AB638" s="1" t="s">
        <v>38</v>
      </c>
      <c r="AC638" s="1" t="s">
        <v>44</v>
      </c>
      <c r="AD638" s="7">
        <v>76.349999999999994</v>
      </c>
      <c r="AE638" s="7">
        <v>2606.35</v>
      </c>
      <c r="AF638" s="7">
        <v>0</v>
      </c>
      <c r="AG638" s="7">
        <v>0</v>
      </c>
      <c r="AH638" s="7">
        <v>1615.32</v>
      </c>
      <c r="AI638" s="7">
        <v>4221.67</v>
      </c>
      <c r="AJ638" s="7">
        <f t="shared" si="38"/>
        <v>117.26861111111111</v>
      </c>
      <c r="AK638" s="7" t="s">
        <v>8247</v>
      </c>
      <c r="AL638" s="1" t="s">
        <v>45</v>
      </c>
      <c r="AM638" s="1">
        <f t="shared" si="39"/>
        <v>0</v>
      </c>
      <c r="AN638" s="1" t="s">
        <v>8232</v>
      </c>
      <c r="AO638" s="1" t="s">
        <v>108</v>
      </c>
      <c r="AP638" s="4">
        <f>1</f>
        <v>1</v>
      </c>
    </row>
    <row r="639" spans="1:42" x14ac:dyDescent="0.3">
      <c r="A639" s="1" t="s">
        <v>1134</v>
      </c>
      <c r="B639" s="1" t="s">
        <v>37</v>
      </c>
      <c r="C639" s="4">
        <v>36</v>
      </c>
      <c r="D639" s="4" t="str">
        <f t="shared" si="36"/>
        <v>Adult</v>
      </c>
      <c r="E639" s="1" t="s">
        <v>8253</v>
      </c>
      <c r="F639" s="1" t="s">
        <v>8254</v>
      </c>
      <c r="G639" s="1" t="s">
        <v>1135</v>
      </c>
      <c r="H639" s="1">
        <v>96010</v>
      </c>
      <c r="I639" s="4">
        <v>0</v>
      </c>
      <c r="J639" s="4">
        <v>54</v>
      </c>
      <c r="K639" s="4" t="str">
        <f t="shared" si="37"/>
        <v>Veteran</v>
      </c>
      <c r="L639" s="1" t="s">
        <v>40</v>
      </c>
      <c r="M639" s="1" t="s">
        <v>38</v>
      </c>
      <c r="N639" s="7">
        <v>34.270000000000003</v>
      </c>
      <c r="O639" s="1" t="s">
        <v>41</v>
      </c>
      <c r="P639" s="1" t="s">
        <v>38</v>
      </c>
      <c r="Q639" s="1" t="s">
        <v>53</v>
      </c>
      <c r="R639" s="7">
        <v>20</v>
      </c>
      <c r="S639" s="1" t="s">
        <v>38</v>
      </c>
      <c r="T639" s="1" t="s">
        <v>38</v>
      </c>
      <c r="U639" s="1" t="s">
        <v>41</v>
      </c>
      <c r="V639" s="1" t="s">
        <v>41</v>
      </c>
      <c r="W639" s="1" t="s">
        <v>38</v>
      </c>
      <c r="X639" s="1" t="s">
        <v>38</v>
      </c>
      <c r="Y639" s="1" t="s">
        <v>38</v>
      </c>
      <c r="Z639" s="1" t="s">
        <v>38</v>
      </c>
      <c r="AA639" s="1" t="s">
        <v>43</v>
      </c>
      <c r="AB639" s="1" t="s">
        <v>38</v>
      </c>
      <c r="AC639" s="1" t="s">
        <v>44</v>
      </c>
      <c r="AD639" s="7">
        <v>100.05</v>
      </c>
      <c r="AE639" s="7">
        <v>5299.65</v>
      </c>
      <c r="AF639" s="7">
        <v>0</v>
      </c>
      <c r="AG639" s="7">
        <v>0</v>
      </c>
      <c r="AH639" s="7">
        <v>1850.58</v>
      </c>
      <c r="AI639" s="7">
        <v>7150.23</v>
      </c>
      <c r="AJ639" s="7">
        <f t="shared" si="38"/>
        <v>132.41166666666666</v>
      </c>
      <c r="AK639" s="7" t="s">
        <v>8247</v>
      </c>
      <c r="AL639" s="1" t="s">
        <v>45</v>
      </c>
      <c r="AM639" s="1">
        <f t="shared" si="39"/>
        <v>0</v>
      </c>
      <c r="AN639" s="1" t="s">
        <v>8232</v>
      </c>
      <c r="AO639" s="1" t="s">
        <v>108</v>
      </c>
      <c r="AP639" s="4">
        <f>1</f>
        <v>1</v>
      </c>
    </row>
    <row r="640" spans="1:42" x14ac:dyDescent="0.3">
      <c r="A640" s="1" t="s">
        <v>1136</v>
      </c>
      <c r="B640" s="1" t="s">
        <v>37</v>
      </c>
      <c r="C640" s="4">
        <v>50</v>
      </c>
      <c r="D640" s="4" t="str">
        <f t="shared" si="36"/>
        <v>Adult</v>
      </c>
      <c r="E640" s="1" t="s">
        <v>8253</v>
      </c>
      <c r="F640" s="1" t="s">
        <v>8254</v>
      </c>
      <c r="G640" s="1" t="s">
        <v>1137</v>
      </c>
      <c r="H640" s="1">
        <v>93620</v>
      </c>
      <c r="I640" s="4">
        <v>0</v>
      </c>
      <c r="J640" s="4">
        <v>47</v>
      </c>
      <c r="K640" s="4" t="str">
        <f t="shared" si="37"/>
        <v>Loyal</v>
      </c>
      <c r="L640" s="1" t="s">
        <v>40</v>
      </c>
      <c r="M640" s="1" t="s">
        <v>38</v>
      </c>
      <c r="N640" s="7">
        <v>8.85</v>
      </c>
      <c r="O640" s="1" t="s">
        <v>41</v>
      </c>
      <c r="P640" s="1" t="s">
        <v>41</v>
      </c>
      <c r="Q640" s="1" t="s">
        <v>8232</v>
      </c>
      <c r="R640" s="7">
        <v>0</v>
      </c>
      <c r="S640" s="1" t="s">
        <v>41</v>
      </c>
      <c r="T640" s="1" t="s">
        <v>41</v>
      </c>
      <c r="U640" s="1" t="s">
        <v>41</v>
      </c>
      <c r="V640" s="1" t="s">
        <v>41</v>
      </c>
      <c r="W640" s="1" t="s">
        <v>41</v>
      </c>
      <c r="X640" s="1" t="s">
        <v>41</v>
      </c>
      <c r="Y640" s="1" t="s">
        <v>41</v>
      </c>
      <c r="Z640" s="1" t="s">
        <v>41</v>
      </c>
      <c r="AA640" s="1" t="s">
        <v>71</v>
      </c>
      <c r="AB640" s="1" t="s">
        <v>41</v>
      </c>
      <c r="AC640" s="1" t="s">
        <v>44</v>
      </c>
      <c r="AD640" s="7">
        <v>20.25</v>
      </c>
      <c r="AE640" s="7">
        <v>1029.8</v>
      </c>
      <c r="AF640" s="7">
        <v>0</v>
      </c>
      <c r="AG640" s="7">
        <v>0</v>
      </c>
      <c r="AH640" s="7">
        <v>415.95</v>
      </c>
      <c r="AI640" s="7">
        <v>1445.75</v>
      </c>
      <c r="AJ640" s="7">
        <f t="shared" si="38"/>
        <v>30.76063829787234</v>
      </c>
      <c r="AK640" s="7" t="s">
        <v>8246</v>
      </c>
      <c r="AL640" s="1" t="s">
        <v>45</v>
      </c>
      <c r="AM640" s="1">
        <f t="shared" si="39"/>
        <v>0</v>
      </c>
      <c r="AN640" s="1" t="s">
        <v>8232</v>
      </c>
      <c r="AO640" s="1" t="s">
        <v>108</v>
      </c>
      <c r="AP640" s="4">
        <f>1</f>
        <v>1</v>
      </c>
    </row>
    <row r="641" spans="1:42" x14ac:dyDescent="0.3">
      <c r="A641" s="1" t="s">
        <v>1138</v>
      </c>
      <c r="B641" s="1" t="s">
        <v>37</v>
      </c>
      <c r="C641" s="4">
        <v>40</v>
      </c>
      <c r="D641" s="4" t="str">
        <f t="shared" si="36"/>
        <v>Adult</v>
      </c>
      <c r="E641" s="1" t="s">
        <v>3</v>
      </c>
      <c r="F641" s="1" t="s">
        <v>8254</v>
      </c>
      <c r="G641" s="1" t="s">
        <v>1139</v>
      </c>
      <c r="H641" s="1">
        <v>95245</v>
      </c>
      <c r="I641" s="4">
        <v>9</v>
      </c>
      <c r="J641" s="4">
        <v>41</v>
      </c>
      <c r="K641" s="4" t="str">
        <f t="shared" si="37"/>
        <v>Loyal</v>
      </c>
      <c r="L641" s="1" t="s">
        <v>74</v>
      </c>
      <c r="M641" s="1" t="s">
        <v>38</v>
      </c>
      <c r="N641" s="7">
        <v>8.44</v>
      </c>
      <c r="O641" s="1" t="s">
        <v>41</v>
      </c>
      <c r="P641" s="1" t="s">
        <v>41</v>
      </c>
      <c r="Q641" s="1" t="s">
        <v>8232</v>
      </c>
      <c r="R641" s="7">
        <v>0</v>
      </c>
      <c r="S641" s="1" t="s">
        <v>41</v>
      </c>
      <c r="T641" s="1" t="s">
        <v>41</v>
      </c>
      <c r="U641" s="1" t="s">
        <v>41</v>
      </c>
      <c r="V641" s="1" t="s">
        <v>41</v>
      </c>
      <c r="W641" s="1" t="s">
        <v>41</v>
      </c>
      <c r="X641" s="1" t="s">
        <v>41</v>
      </c>
      <c r="Y641" s="1" t="s">
        <v>41</v>
      </c>
      <c r="Z641" s="1" t="s">
        <v>41</v>
      </c>
      <c r="AA641" s="1" t="s">
        <v>71</v>
      </c>
      <c r="AB641" s="1" t="s">
        <v>41</v>
      </c>
      <c r="AC641" s="1" t="s">
        <v>44</v>
      </c>
      <c r="AD641" s="7">
        <v>20.65</v>
      </c>
      <c r="AE641" s="7">
        <v>875.55</v>
      </c>
      <c r="AF641" s="7">
        <v>0</v>
      </c>
      <c r="AG641" s="7">
        <v>0</v>
      </c>
      <c r="AH641" s="7">
        <v>346.04</v>
      </c>
      <c r="AI641" s="7">
        <v>1221.5899999999999</v>
      </c>
      <c r="AJ641" s="7">
        <f t="shared" si="38"/>
        <v>29.794878048780486</v>
      </c>
      <c r="AK641" s="7" t="s">
        <v>8246</v>
      </c>
      <c r="AL641" s="1" t="s">
        <v>45</v>
      </c>
      <c r="AM641" s="1">
        <f t="shared" si="39"/>
        <v>0</v>
      </c>
      <c r="AN641" s="1" t="s">
        <v>8232</v>
      </c>
      <c r="AO641" s="1" t="s">
        <v>108</v>
      </c>
      <c r="AP641" s="4">
        <f>1</f>
        <v>1</v>
      </c>
    </row>
    <row r="642" spans="1:42" x14ac:dyDescent="0.3">
      <c r="A642" s="1" t="s">
        <v>1140</v>
      </c>
      <c r="B642" s="1" t="s">
        <v>37</v>
      </c>
      <c r="C642" s="4">
        <v>40</v>
      </c>
      <c r="D642" s="4" t="str">
        <f t="shared" si="36"/>
        <v>Adult</v>
      </c>
      <c r="E642" s="1" t="s">
        <v>8253</v>
      </c>
      <c r="F642" s="1" t="s">
        <v>8255</v>
      </c>
      <c r="G642" s="1" t="s">
        <v>1141</v>
      </c>
      <c r="H642" s="1">
        <v>95973</v>
      </c>
      <c r="I642" s="4">
        <v>0</v>
      </c>
      <c r="J642" s="4">
        <v>13</v>
      </c>
      <c r="K642" s="4" t="str">
        <f t="shared" si="37"/>
        <v>Loyal</v>
      </c>
      <c r="L642" s="1" t="s">
        <v>60</v>
      </c>
      <c r="M642" s="1" t="s">
        <v>38</v>
      </c>
      <c r="N642" s="7">
        <v>25.33</v>
      </c>
      <c r="O642" s="1" t="s">
        <v>41</v>
      </c>
      <c r="P642" s="1" t="s">
        <v>38</v>
      </c>
      <c r="Q642" s="1" t="s">
        <v>42</v>
      </c>
      <c r="R642" s="7">
        <v>27</v>
      </c>
      <c r="S642" s="1" t="s">
        <v>41</v>
      </c>
      <c r="T642" s="1" t="s">
        <v>41</v>
      </c>
      <c r="U642" s="1" t="s">
        <v>38</v>
      </c>
      <c r="V642" s="1" t="s">
        <v>38</v>
      </c>
      <c r="W642" s="1" t="s">
        <v>41</v>
      </c>
      <c r="X642" s="1" t="s">
        <v>41</v>
      </c>
      <c r="Y642" s="1" t="s">
        <v>41</v>
      </c>
      <c r="Z642" s="1" t="s">
        <v>41</v>
      </c>
      <c r="AA642" s="1" t="s">
        <v>49</v>
      </c>
      <c r="AB642" s="1" t="s">
        <v>41</v>
      </c>
      <c r="AC642" s="1" t="s">
        <v>44</v>
      </c>
      <c r="AD642" s="7">
        <v>53.45</v>
      </c>
      <c r="AE642" s="7">
        <v>718.1</v>
      </c>
      <c r="AF642" s="7">
        <v>26.37</v>
      </c>
      <c r="AG642" s="7">
        <v>0</v>
      </c>
      <c r="AH642" s="7">
        <v>329.29</v>
      </c>
      <c r="AI642" s="7">
        <v>1021.02</v>
      </c>
      <c r="AJ642" s="7">
        <f t="shared" si="38"/>
        <v>78.539999999999992</v>
      </c>
      <c r="AK642" s="7" t="s">
        <v>8249</v>
      </c>
      <c r="AL642" s="1" t="s">
        <v>45</v>
      </c>
      <c r="AM642" s="1">
        <f t="shared" si="39"/>
        <v>0</v>
      </c>
      <c r="AN642" s="1" t="s">
        <v>8232</v>
      </c>
      <c r="AO642" s="1" t="s">
        <v>108</v>
      </c>
      <c r="AP642" s="4">
        <f>1</f>
        <v>1</v>
      </c>
    </row>
    <row r="643" spans="1:42" x14ac:dyDescent="0.3">
      <c r="A643" s="1" t="s">
        <v>1142</v>
      </c>
      <c r="B643" s="1" t="s">
        <v>37</v>
      </c>
      <c r="C643" s="4">
        <v>44</v>
      </c>
      <c r="D643" s="4" t="str">
        <f t="shared" ref="D643:D706" si="40">IF(C643&lt;25, "Teenager", IF(C643&lt;=50, "Adult", "Senior Citizen"))</f>
        <v>Adult</v>
      </c>
      <c r="E643" s="1" t="s">
        <v>8253</v>
      </c>
      <c r="F643" s="1" t="s">
        <v>8254</v>
      </c>
      <c r="G643" s="1" t="s">
        <v>428</v>
      </c>
      <c r="H643" s="1">
        <v>92701</v>
      </c>
      <c r="I643" s="4">
        <v>0</v>
      </c>
      <c r="J643" s="4">
        <v>35</v>
      </c>
      <c r="K643" s="4" t="str">
        <f t="shared" ref="K643:K706" si="41">IF(J643&lt;12, "New", IF(J643&lt;=48, "Loyal", "Veteran"))</f>
        <v>Loyal</v>
      </c>
      <c r="L643" s="1" t="s">
        <v>127</v>
      </c>
      <c r="M643" s="1" t="s">
        <v>38</v>
      </c>
      <c r="N643" s="7">
        <v>10.49</v>
      </c>
      <c r="O643" s="1" t="s">
        <v>38</v>
      </c>
      <c r="P643" s="1" t="s">
        <v>38</v>
      </c>
      <c r="Q643" s="1" t="s">
        <v>53</v>
      </c>
      <c r="R643" s="7">
        <v>17</v>
      </c>
      <c r="S643" s="1" t="s">
        <v>41</v>
      </c>
      <c r="T643" s="1" t="s">
        <v>41</v>
      </c>
      <c r="U643" s="1" t="s">
        <v>38</v>
      </c>
      <c r="V643" s="1" t="s">
        <v>41</v>
      </c>
      <c r="W643" s="1" t="s">
        <v>38</v>
      </c>
      <c r="X643" s="1" t="s">
        <v>38</v>
      </c>
      <c r="Y643" s="1" t="s">
        <v>38</v>
      </c>
      <c r="Z643" s="1" t="s">
        <v>38</v>
      </c>
      <c r="AA643" s="1" t="s">
        <v>49</v>
      </c>
      <c r="AB643" s="1" t="s">
        <v>38</v>
      </c>
      <c r="AC643" s="1" t="s">
        <v>54</v>
      </c>
      <c r="AD643" s="7">
        <v>100.25</v>
      </c>
      <c r="AE643" s="7">
        <v>3527.6</v>
      </c>
      <c r="AF643" s="7">
        <v>0</v>
      </c>
      <c r="AG643" s="7">
        <v>0</v>
      </c>
      <c r="AH643" s="7">
        <v>367.15</v>
      </c>
      <c r="AI643" s="7">
        <v>3894.75</v>
      </c>
      <c r="AJ643" s="7">
        <f t="shared" ref="AJ643:AJ706" si="42">IF(J643=0, 0, AI643 / J643)</f>
        <v>111.27857142857142</v>
      </c>
      <c r="AK643" s="7" t="s">
        <v>8247</v>
      </c>
      <c r="AL643" s="1" t="s">
        <v>55</v>
      </c>
      <c r="AM643" s="1">
        <f t="shared" ref="AM643:AM706" si="43">IF(AL643="Churned", 1, 0)</f>
        <v>1</v>
      </c>
      <c r="AN643" s="1" t="s">
        <v>56</v>
      </c>
      <c r="AO643" s="1" t="s">
        <v>201</v>
      </c>
      <c r="AP643" s="4">
        <f>1</f>
        <v>1</v>
      </c>
    </row>
    <row r="644" spans="1:42" x14ac:dyDescent="0.3">
      <c r="A644" s="1" t="s">
        <v>1143</v>
      </c>
      <c r="B644" s="1" t="s">
        <v>47</v>
      </c>
      <c r="C644" s="4">
        <v>54</v>
      </c>
      <c r="D644" s="4" t="str">
        <f t="shared" si="40"/>
        <v>Senior Citizen</v>
      </c>
      <c r="E644" s="1" t="s">
        <v>8253</v>
      </c>
      <c r="F644" s="1" t="s">
        <v>8254</v>
      </c>
      <c r="G644" s="1" t="s">
        <v>880</v>
      </c>
      <c r="H644" s="1">
        <v>95694</v>
      </c>
      <c r="I644" s="4">
        <v>0</v>
      </c>
      <c r="J644" s="4">
        <v>10</v>
      </c>
      <c r="K644" s="4" t="str">
        <f t="shared" si="41"/>
        <v>New</v>
      </c>
      <c r="L644" s="1" t="s">
        <v>60</v>
      </c>
      <c r="M644" s="1" t="s">
        <v>38</v>
      </c>
      <c r="N644" s="7">
        <v>17.07</v>
      </c>
      <c r="O644" s="1" t="s">
        <v>38</v>
      </c>
      <c r="P644" s="1" t="s">
        <v>38</v>
      </c>
      <c r="Q644" s="1" t="s">
        <v>53</v>
      </c>
      <c r="R644" s="7">
        <v>3</v>
      </c>
      <c r="S644" s="1" t="s">
        <v>41</v>
      </c>
      <c r="T644" s="1" t="s">
        <v>38</v>
      </c>
      <c r="U644" s="1" t="s">
        <v>41</v>
      </c>
      <c r="V644" s="1" t="s">
        <v>41</v>
      </c>
      <c r="W644" s="1" t="s">
        <v>41</v>
      </c>
      <c r="X644" s="1" t="s">
        <v>41</v>
      </c>
      <c r="Y644" s="1" t="s">
        <v>41</v>
      </c>
      <c r="Z644" s="1" t="s">
        <v>41</v>
      </c>
      <c r="AA644" s="1" t="s">
        <v>49</v>
      </c>
      <c r="AB644" s="1" t="s">
        <v>38</v>
      </c>
      <c r="AC644" s="1" t="s">
        <v>54</v>
      </c>
      <c r="AD644" s="7">
        <v>80.7</v>
      </c>
      <c r="AE644" s="7">
        <v>788.8</v>
      </c>
      <c r="AF644" s="7">
        <v>38.42</v>
      </c>
      <c r="AG644" s="7">
        <v>50</v>
      </c>
      <c r="AH644" s="7">
        <v>170.7</v>
      </c>
      <c r="AI644" s="7">
        <v>971.08</v>
      </c>
      <c r="AJ644" s="7">
        <f t="shared" si="42"/>
        <v>97.108000000000004</v>
      </c>
      <c r="AK644" s="7" t="s">
        <v>8249</v>
      </c>
      <c r="AL644" s="1" t="s">
        <v>55</v>
      </c>
      <c r="AM644" s="1">
        <f t="shared" si="43"/>
        <v>1</v>
      </c>
      <c r="AN644" s="1" t="s">
        <v>56</v>
      </c>
      <c r="AO644" s="1" t="s">
        <v>212</v>
      </c>
      <c r="AP644" s="4">
        <f>1</f>
        <v>1</v>
      </c>
    </row>
    <row r="645" spans="1:42" x14ac:dyDescent="0.3">
      <c r="A645" s="1" t="s">
        <v>1144</v>
      </c>
      <c r="B645" s="1" t="s">
        <v>37</v>
      </c>
      <c r="C645" s="4">
        <v>24</v>
      </c>
      <c r="D645" s="4" t="str">
        <f t="shared" si="40"/>
        <v>Teenager</v>
      </c>
      <c r="E645" s="1" t="s">
        <v>3</v>
      </c>
      <c r="F645" s="1" t="s">
        <v>8254</v>
      </c>
      <c r="G645" s="1" t="s">
        <v>1145</v>
      </c>
      <c r="H645" s="1">
        <v>92345</v>
      </c>
      <c r="I645" s="4">
        <v>4</v>
      </c>
      <c r="J645" s="4">
        <v>30</v>
      </c>
      <c r="K645" s="4" t="str">
        <f t="shared" si="41"/>
        <v>Loyal</v>
      </c>
      <c r="L645" s="1" t="s">
        <v>127</v>
      </c>
      <c r="M645" s="1" t="s">
        <v>38</v>
      </c>
      <c r="N645" s="7">
        <v>15.94</v>
      </c>
      <c r="O645" s="1" t="s">
        <v>41</v>
      </c>
      <c r="P645" s="1" t="s">
        <v>38</v>
      </c>
      <c r="Q645" s="1" t="s">
        <v>77</v>
      </c>
      <c r="R645" s="7">
        <v>53</v>
      </c>
      <c r="S645" s="1" t="s">
        <v>41</v>
      </c>
      <c r="T645" s="1" t="s">
        <v>38</v>
      </c>
      <c r="U645" s="1" t="s">
        <v>38</v>
      </c>
      <c r="V645" s="1" t="s">
        <v>38</v>
      </c>
      <c r="W645" s="1" t="s">
        <v>38</v>
      </c>
      <c r="X645" s="1" t="s">
        <v>38</v>
      </c>
      <c r="Y645" s="1" t="s">
        <v>38</v>
      </c>
      <c r="Z645" s="1" t="s">
        <v>38</v>
      </c>
      <c r="AA645" s="1" t="s">
        <v>71</v>
      </c>
      <c r="AB645" s="1" t="s">
        <v>41</v>
      </c>
      <c r="AC645" s="1" t="s">
        <v>54</v>
      </c>
      <c r="AD645" s="7">
        <v>80.8</v>
      </c>
      <c r="AE645" s="7">
        <v>2369.3000000000002</v>
      </c>
      <c r="AF645" s="7">
        <v>0</v>
      </c>
      <c r="AG645" s="7">
        <v>0</v>
      </c>
      <c r="AH645" s="7">
        <v>478.2</v>
      </c>
      <c r="AI645" s="7">
        <v>2847.5</v>
      </c>
      <c r="AJ645" s="7">
        <f t="shared" si="42"/>
        <v>94.916666666666671</v>
      </c>
      <c r="AK645" s="7" t="s">
        <v>8249</v>
      </c>
      <c r="AL645" s="1" t="s">
        <v>45</v>
      </c>
      <c r="AM645" s="1">
        <f t="shared" si="43"/>
        <v>0</v>
      </c>
      <c r="AN645" s="1" t="s">
        <v>8232</v>
      </c>
      <c r="AO645" s="1" t="s">
        <v>108</v>
      </c>
      <c r="AP645" s="4">
        <f>1</f>
        <v>1</v>
      </c>
    </row>
    <row r="646" spans="1:42" x14ac:dyDescent="0.3">
      <c r="A646" s="1" t="s">
        <v>1146</v>
      </c>
      <c r="B646" s="1" t="s">
        <v>47</v>
      </c>
      <c r="C646" s="4">
        <v>46</v>
      </c>
      <c r="D646" s="4" t="str">
        <f t="shared" si="40"/>
        <v>Adult</v>
      </c>
      <c r="E646" s="1" t="s">
        <v>3</v>
      </c>
      <c r="F646" s="1" t="s">
        <v>8255</v>
      </c>
      <c r="G646" s="1" t="s">
        <v>1147</v>
      </c>
      <c r="H646" s="1">
        <v>95688</v>
      </c>
      <c r="I646" s="4">
        <v>2</v>
      </c>
      <c r="J646" s="4">
        <v>44</v>
      </c>
      <c r="K646" s="4" t="str">
        <f t="shared" si="41"/>
        <v>Loyal</v>
      </c>
      <c r="L646" s="1" t="s">
        <v>40</v>
      </c>
      <c r="M646" s="1" t="s">
        <v>38</v>
      </c>
      <c r="N646" s="7">
        <v>26.25</v>
      </c>
      <c r="O646" s="1" t="s">
        <v>41</v>
      </c>
      <c r="P646" s="1" t="s">
        <v>38</v>
      </c>
      <c r="Q646" s="1" t="s">
        <v>53</v>
      </c>
      <c r="R646" s="7">
        <v>25</v>
      </c>
      <c r="S646" s="1" t="s">
        <v>41</v>
      </c>
      <c r="T646" s="1" t="s">
        <v>41</v>
      </c>
      <c r="U646" s="1" t="s">
        <v>38</v>
      </c>
      <c r="V646" s="1" t="s">
        <v>41</v>
      </c>
      <c r="W646" s="1" t="s">
        <v>38</v>
      </c>
      <c r="X646" s="1" t="s">
        <v>38</v>
      </c>
      <c r="Y646" s="1" t="s">
        <v>38</v>
      </c>
      <c r="Z646" s="1" t="s">
        <v>38</v>
      </c>
      <c r="AA646" s="1" t="s">
        <v>49</v>
      </c>
      <c r="AB646" s="1" t="s">
        <v>38</v>
      </c>
      <c r="AC646" s="1" t="s">
        <v>54</v>
      </c>
      <c r="AD646" s="7">
        <v>92.95</v>
      </c>
      <c r="AE646" s="7">
        <v>4122.8999999999996</v>
      </c>
      <c r="AF646" s="7">
        <v>0</v>
      </c>
      <c r="AG646" s="7">
        <v>0</v>
      </c>
      <c r="AH646" s="7">
        <v>1155</v>
      </c>
      <c r="AI646" s="7">
        <v>5277.9</v>
      </c>
      <c r="AJ646" s="7">
        <f t="shared" si="42"/>
        <v>119.95227272727271</v>
      </c>
      <c r="AK646" s="7" t="s">
        <v>8247</v>
      </c>
      <c r="AL646" s="1" t="s">
        <v>45</v>
      </c>
      <c r="AM646" s="1">
        <f t="shared" si="43"/>
        <v>0</v>
      </c>
      <c r="AN646" s="1" t="s">
        <v>8232</v>
      </c>
      <c r="AO646" s="1" t="s">
        <v>108</v>
      </c>
      <c r="AP646" s="4">
        <f>1</f>
        <v>1</v>
      </c>
    </row>
    <row r="647" spans="1:42" x14ac:dyDescent="0.3">
      <c r="A647" s="1" t="s">
        <v>1148</v>
      </c>
      <c r="B647" s="1" t="s">
        <v>37</v>
      </c>
      <c r="C647" s="4">
        <v>22</v>
      </c>
      <c r="D647" s="4" t="str">
        <f t="shared" si="40"/>
        <v>Teenager</v>
      </c>
      <c r="E647" s="1" t="s">
        <v>3</v>
      </c>
      <c r="F647" s="1" t="s">
        <v>8254</v>
      </c>
      <c r="G647" s="1" t="s">
        <v>581</v>
      </c>
      <c r="H647" s="1">
        <v>91436</v>
      </c>
      <c r="I647" s="4">
        <v>6</v>
      </c>
      <c r="J647" s="4">
        <v>47</v>
      </c>
      <c r="K647" s="4" t="str">
        <f t="shared" si="41"/>
        <v>Loyal</v>
      </c>
      <c r="L647" s="1" t="s">
        <v>74</v>
      </c>
      <c r="M647" s="1" t="s">
        <v>38</v>
      </c>
      <c r="N647" s="7">
        <v>29.15</v>
      </c>
      <c r="O647" s="1" t="s">
        <v>38</v>
      </c>
      <c r="P647" s="1" t="s">
        <v>38</v>
      </c>
      <c r="Q647" s="1" t="s">
        <v>77</v>
      </c>
      <c r="R647" s="7">
        <v>52</v>
      </c>
      <c r="S647" s="1" t="s">
        <v>38</v>
      </c>
      <c r="T647" s="1" t="s">
        <v>38</v>
      </c>
      <c r="U647" s="1" t="s">
        <v>41</v>
      </c>
      <c r="V647" s="1" t="s">
        <v>38</v>
      </c>
      <c r="W647" s="1" t="s">
        <v>38</v>
      </c>
      <c r="X647" s="1" t="s">
        <v>38</v>
      </c>
      <c r="Y647" s="1" t="s">
        <v>38</v>
      </c>
      <c r="Z647" s="1" t="s">
        <v>41</v>
      </c>
      <c r="AA647" s="1" t="s">
        <v>71</v>
      </c>
      <c r="AB647" s="1" t="s">
        <v>38</v>
      </c>
      <c r="AC647" s="1" t="s">
        <v>44</v>
      </c>
      <c r="AD647" s="7">
        <v>85.3</v>
      </c>
      <c r="AE647" s="7">
        <v>4107.25</v>
      </c>
      <c r="AF647" s="7">
        <v>0</v>
      </c>
      <c r="AG647" s="7">
        <v>130</v>
      </c>
      <c r="AH647" s="7">
        <v>1370.05</v>
      </c>
      <c r="AI647" s="7">
        <v>5607.3</v>
      </c>
      <c r="AJ647" s="7">
        <f t="shared" si="42"/>
        <v>119.30425531914894</v>
      </c>
      <c r="AK647" s="7" t="s">
        <v>8247</v>
      </c>
      <c r="AL647" s="1" t="s">
        <v>45</v>
      </c>
      <c r="AM647" s="1">
        <f t="shared" si="43"/>
        <v>0</v>
      </c>
      <c r="AN647" s="1" t="s">
        <v>8232</v>
      </c>
      <c r="AO647" s="1" t="s">
        <v>108</v>
      </c>
      <c r="AP647" s="4">
        <f>1</f>
        <v>1</v>
      </c>
    </row>
    <row r="648" spans="1:42" x14ac:dyDescent="0.3">
      <c r="A648" s="1" t="s">
        <v>1149</v>
      </c>
      <c r="B648" s="1" t="s">
        <v>47</v>
      </c>
      <c r="C648" s="4">
        <v>67</v>
      </c>
      <c r="D648" s="4" t="str">
        <f t="shared" si="40"/>
        <v>Senior Citizen</v>
      </c>
      <c r="E648" s="1" t="s">
        <v>3</v>
      </c>
      <c r="F648" s="1" t="s">
        <v>8254</v>
      </c>
      <c r="G648" s="1" t="s">
        <v>344</v>
      </c>
      <c r="H648" s="1">
        <v>93551</v>
      </c>
      <c r="I648" s="4">
        <v>1</v>
      </c>
      <c r="J648" s="4">
        <v>58</v>
      </c>
      <c r="K648" s="4" t="str">
        <f t="shared" si="41"/>
        <v>Veteran</v>
      </c>
      <c r="L648" s="1" t="s">
        <v>74</v>
      </c>
      <c r="M648" s="1" t="s">
        <v>38</v>
      </c>
      <c r="N648" s="7">
        <v>3.18</v>
      </c>
      <c r="O648" s="1" t="s">
        <v>38</v>
      </c>
      <c r="P648" s="1" t="s">
        <v>38</v>
      </c>
      <c r="Q648" s="1" t="s">
        <v>53</v>
      </c>
      <c r="R648" s="7">
        <v>5</v>
      </c>
      <c r="S648" s="1" t="s">
        <v>41</v>
      </c>
      <c r="T648" s="1" t="s">
        <v>41</v>
      </c>
      <c r="U648" s="1" t="s">
        <v>38</v>
      </c>
      <c r="V648" s="1" t="s">
        <v>41</v>
      </c>
      <c r="W648" s="1" t="s">
        <v>38</v>
      </c>
      <c r="X648" s="1" t="s">
        <v>38</v>
      </c>
      <c r="Y648" s="1" t="s">
        <v>38</v>
      </c>
      <c r="Z648" s="1" t="s">
        <v>38</v>
      </c>
      <c r="AA648" s="1" t="s">
        <v>49</v>
      </c>
      <c r="AB648" s="1" t="s">
        <v>38</v>
      </c>
      <c r="AC648" s="1" t="s">
        <v>54</v>
      </c>
      <c r="AD648" s="7">
        <v>98.7</v>
      </c>
      <c r="AE648" s="7">
        <v>5812.6</v>
      </c>
      <c r="AF648" s="7">
        <v>0</v>
      </c>
      <c r="AG648" s="7">
        <v>0</v>
      </c>
      <c r="AH648" s="7">
        <v>184.44</v>
      </c>
      <c r="AI648" s="7">
        <v>5997.04</v>
      </c>
      <c r="AJ648" s="7">
        <f t="shared" si="42"/>
        <v>103.39724137931034</v>
      </c>
      <c r="AK648" s="7" t="s">
        <v>8247</v>
      </c>
      <c r="AL648" s="1" t="s">
        <v>55</v>
      </c>
      <c r="AM648" s="1">
        <f t="shared" si="43"/>
        <v>1</v>
      </c>
      <c r="AN648" s="1" t="s">
        <v>56</v>
      </c>
      <c r="AO648" s="1" t="s">
        <v>57</v>
      </c>
      <c r="AP648" s="4">
        <f>1</f>
        <v>1</v>
      </c>
    </row>
    <row r="649" spans="1:42" x14ac:dyDescent="0.3">
      <c r="A649" s="1" t="s">
        <v>1150</v>
      </c>
      <c r="B649" s="1" t="s">
        <v>47</v>
      </c>
      <c r="C649" s="4">
        <v>42</v>
      </c>
      <c r="D649" s="4" t="str">
        <f t="shared" si="40"/>
        <v>Adult</v>
      </c>
      <c r="E649" s="1" t="s">
        <v>8253</v>
      </c>
      <c r="F649" s="1" t="s">
        <v>8254</v>
      </c>
      <c r="G649" s="1" t="s">
        <v>339</v>
      </c>
      <c r="H649" s="1">
        <v>93274</v>
      </c>
      <c r="I649" s="4">
        <v>0</v>
      </c>
      <c r="J649" s="4">
        <v>52</v>
      </c>
      <c r="K649" s="4" t="str">
        <f t="shared" si="41"/>
        <v>Veteran</v>
      </c>
      <c r="L649" s="1" t="s">
        <v>74</v>
      </c>
      <c r="M649" s="1" t="s">
        <v>41</v>
      </c>
      <c r="N649" s="7">
        <v>25.420517214274568</v>
      </c>
      <c r="O649" s="1" t="s">
        <v>41</v>
      </c>
      <c r="P649" s="1" t="s">
        <v>38</v>
      </c>
      <c r="Q649" s="1" t="s">
        <v>42</v>
      </c>
      <c r="R649" s="7">
        <v>14</v>
      </c>
      <c r="S649" s="1" t="s">
        <v>41</v>
      </c>
      <c r="T649" s="1" t="s">
        <v>38</v>
      </c>
      <c r="U649" s="1" t="s">
        <v>41</v>
      </c>
      <c r="V649" s="1" t="s">
        <v>41</v>
      </c>
      <c r="W649" s="1" t="s">
        <v>41</v>
      </c>
      <c r="X649" s="1" t="s">
        <v>41</v>
      </c>
      <c r="Y649" s="1" t="s">
        <v>41</v>
      </c>
      <c r="Z649" s="1" t="s">
        <v>38</v>
      </c>
      <c r="AA649" s="1" t="s">
        <v>43</v>
      </c>
      <c r="AB649" s="1" t="s">
        <v>41</v>
      </c>
      <c r="AC649" s="1" t="s">
        <v>181</v>
      </c>
      <c r="AD649" s="7">
        <v>30.1</v>
      </c>
      <c r="AE649" s="7">
        <v>1623.4</v>
      </c>
      <c r="AF649" s="7">
        <v>11.72</v>
      </c>
      <c r="AG649" s="7">
        <v>0</v>
      </c>
      <c r="AH649" s="7">
        <v>0</v>
      </c>
      <c r="AI649" s="7">
        <v>1611.68</v>
      </c>
      <c r="AJ649" s="7">
        <f t="shared" si="42"/>
        <v>30.993846153846157</v>
      </c>
      <c r="AK649" s="7" t="s">
        <v>8246</v>
      </c>
      <c r="AL649" s="1" t="s">
        <v>45</v>
      </c>
      <c r="AM649" s="1">
        <f t="shared" si="43"/>
        <v>0</v>
      </c>
      <c r="AN649" s="1" t="s">
        <v>8232</v>
      </c>
      <c r="AO649" s="1" t="s">
        <v>108</v>
      </c>
      <c r="AP649" s="4">
        <f>1</f>
        <v>1</v>
      </c>
    </row>
    <row r="650" spans="1:42" x14ac:dyDescent="0.3">
      <c r="A650" s="1" t="s">
        <v>1151</v>
      </c>
      <c r="B650" s="1" t="s">
        <v>37</v>
      </c>
      <c r="C650" s="4">
        <v>21</v>
      </c>
      <c r="D650" s="4" t="str">
        <f t="shared" si="40"/>
        <v>Teenager</v>
      </c>
      <c r="E650" s="1" t="s">
        <v>8253</v>
      </c>
      <c r="F650" s="1" t="s">
        <v>8254</v>
      </c>
      <c r="G650" s="1" t="s">
        <v>334</v>
      </c>
      <c r="H650" s="1">
        <v>91367</v>
      </c>
      <c r="I650" s="4">
        <v>0</v>
      </c>
      <c r="J650" s="4">
        <v>7</v>
      </c>
      <c r="K650" s="4" t="str">
        <f t="shared" si="41"/>
        <v>New</v>
      </c>
      <c r="L650" s="1" t="s">
        <v>40</v>
      </c>
      <c r="M650" s="1" t="s">
        <v>38</v>
      </c>
      <c r="N650" s="7">
        <v>39.21</v>
      </c>
      <c r="O650" s="1" t="s">
        <v>41</v>
      </c>
      <c r="P650" s="1" t="s">
        <v>38</v>
      </c>
      <c r="Q650" s="1" t="s">
        <v>53</v>
      </c>
      <c r="R650" s="7">
        <v>42</v>
      </c>
      <c r="S650" s="1" t="s">
        <v>41</v>
      </c>
      <c r="T650" s="1" t="s">
        <v>41</v>
      </c>
      <c r="U650" s="1" t="s">
        <v>41</v>
      </c>
      <c r="V650" s="1" t="s">
        <v>41</v>
      </c>
      <c r="W650" s="1" t="s">
        <v>38</v>
      </c>
      <c r="X650" s="1" t="s">
        <v>41</v>
      </c>
      <c r="Y650" s="1" t="s">
        <v>38</v>
      </c>
      <c r="Z650" s="1" t="s">
        <v>41</v>
      </c>
      <c r="AA650" s="1" t="s">
        <v>49</v>
      </c>
      <c r="AB650" s="1" t="s">
        <v>38</v>
      </c>
      <c r="AC650" s="1" t="s">
        <v>181</v>
      </c>
      <c r="AD650" s="7">
        <v>80.3</v>
      </c>
      <c r="AE650" s="7">
        <v>526.70000000000005</v>
      </c>
      <c r="AF650" s="7">
        <v>0</v>
      </c>
      <c r="AG650" s="7">
        <v>10</v>
      </c>
      <c r="AH650" s="7">
        <v>274.47000000000003</v>
      </c>
      <c r="AI650" s="7">
        <v>811.17</v>
      </c>
      <c r="AJ650" s="7">
        <f t="shared" si="42"/>
        <v>115.88142857142857</v>
      </c>
      <c r="AK650" s="7" t="s">
        <v>8247</v>
      </c>
      <c r="AL650" s="1" t="s">
        <v>55</v>
      </c>
      <c r="AM650" s="1">
        <f t="shared" si="43"/>
        <v>1</v>
      </c>
      <c r="AN650" s="1" t="s">
        <v>56</v>
      </c>
      <c r="AO650" s="1" t="s">
        <v>102</v>
      </c>
      <c r="AP650" s="4">
        <f>1</f>
        <v>1</v>
      </c>
    </row>
    <row r="651" spans="1:42" x14ac:dyDescent="0.3">
      <c r="A651" s="1" t="s">
        <v>1152</v>
      </c>
      <c r="B651" s="1" t="s">
        <v>47</v>
      </c>
      <c r="C651" s="4">
        <v>71</v>
      </c>
      <c r="D651" s="4" t="str">
        <f t="shared" si="40"/>
        <v>Senior Citizen</v>
      </c>
      <c r="E651" s="1" t="s">
        <v>3</v>
      </c>
      <c r="F651" s="1" t="s">
        <v>8254</v>
      </c>
      <c r="G651" s="1" t="s">
        <v>1153</v>
      </c>
      <c r="H651" s="1">
        <v>93928</v>
      </c>
      <c r="I651" s="4">
        <v>1</v>
      </c>
      <c r="J651" s="4">
        <v>20</v>
      </c>
      <c r="K651" s="4" t="str">
        <f t="shared" si="41"/>
        <v>Loyal</v>
      </c>
      <c r="L651" s="1" t="s">
        <v>40</v>
      </c>
      <c r="M651" s="1" t="s">
        <v>38</v>
      </c>
      <c r="N651" s="7">
        <v>5.37</v>
      </c>
      <c r="O651" s="1" t="s">
        <v>41</v>
      </c>
      <c r="P651" s="1" t="s">
        <v>38</v>
      </c>
      <c r="Q651" s="1" t="s">
        <v>53</v>
      </c>
      <c r="R651" s="7">
        <v>24</v>
      </c>
      <c r="S651" s="1" t="s">
        <v>41</v>
      </c>
      <c r="T651" s="1" t="s">
        <v>38</v>
      </c>
      <c r="U651" s="1" t="s">
        <v>41</v>
      </c>
      <c r="V651" s="1" t="s">
        <v>41</v>
      </c>
      <c r="W651" s="1" t="s">
        <v>41</v>
      </c>
      <c r="X651" s="1" t="s">
        <v>41</v>
      </c>
      <c r="Y651" s="1" t="s">
        <v>41</v>
      </c>
      <c r="Z651" s="1" t="s">
        <v>38</v>
      </c>
      <c r="AA651" s="1" t="s">
        <v>49</v>
      </c>
      <c r="AB651" s="1" t="s">
        <v>38</v>
      </c>
      <c r="AC651" s="1" t="s">
        <v>54</v>
      </c>
      <c r="AD651" s="7">
        <v>73.650000000000006</v>
      </c>
      <c r="AE651" s="7">
        <v>1463.5</v>
      </c>
      <c r="AF651" s="7">
        <v>0</v>
      </c>
      <c r="AG651" s="7">
        <v>0</v>
      </c>
      <c r="AH651" s="7">
        <v>107.4</v>
      </c>
      <c r="AI651" s="7">
        <v>1570.9</v>
      </c>
      <c r="AJ651" s="7">
        <f t="shared" si="42"/>
        <v>78.545000000000002</v>
      </c>
      <c r="AK651" s="7" t="s">
        <v>8249</v>
      </c>
      <c r="AL651" s="1" t="s">
        <v>55</v>
      </c>
      <c r="AM651" s="1">
        <f t="shared" si="43"/>
        <v>1</v>
      </c>
      <c r="AN651" s="1" t="s">
        <v>56</v>
      </c>
      <c r="AO651" s="1" t="s">
        <v>57</v>
      </c>
      <c r="AP651" s="4">
        <f>1</f>
        <v>1</v>
      </c>
    </row>
    <row r="652" spans="1:42" x14ac:dyDescent="0.3">
      <c r="A652" s="1" t="s">
        <v>1154</v>
      </c>
      <c r="B652" s="1" t="s">
        <v>47</v>
      </c>
      <c r="C652" s="4">
        <v>46</v>
      </c>
      <c r="D652" s="4" t="str">
        <f t="shared" si="40"/>
        <v>Adult</v>
      </c>
      <c r="E652" s="1" t="s">
        <v>8253</v>
      </c>
      <c r="F652" s="1" t="s">
        <v>8254</v>
      </c>
      <c r="G652" s="1" t="s">
        <v>938</v>
      </c>
      <c r="H652" s="1">
        <v>94043</v>
      </c>
      <c r="I652" s="4">
        <v>0</v>
      </c>
      <c r="J652" s="4">
        <v>13</v>
      </c>
      <c r="K652" s="4" t="str">
        <f t="shared" si="41"/>
        <v>Loyal</v>
      </c>
      <c r="L652" s="1" t="s">
        <v>40</v>
      </c>
      <c r="M652" s="1" t="s">
        <v>38</v>
      </c>
      <c r="N652" s="7">
        <v>3.36</v>
      </c>
      <c r="O652" s="1" t="s">
        <v>38</v>
      </c>
      <c r="P652" s="1" t="s">
        <v>38</v>
      </c>
      <c r="Q652" s="1" t="s">
        <v>53</v>
      </c>
      <c r="R652" s="7">
        <v>15</v>
      </c>
      <c r="S652" s="1" t="s">
        <v>38</v>
      </c>
      <c r="T652" s="1" t="s">
        <v>41</v>
      </c>
      <c r="U652" s="1" t="s">
        <v>41</v>
      </c>
      <c r="V652" s="1" t="s">
        <v>41</v>
      </c>
      <c r="W652" s="1" t="s">
        <v>38</v>
      </c>
      <c r="X652" s="1" t="s">
        <v>38</v>
      </c>
      <c r="Y652" s="1" t="s">
        <v>38</v>
      </c>
      <c r="Z652" s="1" t="s">
        <v>41</v>
      </c>
      <c r="AA652" s="1" t="s">
        <v>49</v>
      </c>
      <c r="AB652" s="1" t="s">
        <v>41</v>
      </c>
      <c r="AC652" s="1" t="s">
        <v>181</v>
      </c>
      <c r="AD652" s="7">
        <v>98.15</v>
      </c>
      <c r="AE652" s="7">
        <v>1230.25</v>
      </c>
      <c r="AF652" s="7">
        <v>0</v>
      </c>
      <c r="AG652" s="7">
        <v>40</v>
      </c>
      <c r="AH652" s="7">
        <v>43.68</v>
      </c>
      <c r="AI652" s="7">
        <v>1313.93</v>
      </c>
      <c r="AJ652" s="7">
        <f t="shared" si="42"/>
        <v>101.07153846153847</v>
      </c>
      <c r="AK652" s="7" t="s">
        <v>8247</v>
      </c>
      <c r="AL652" s="1" t="s">
        <v>55</v>
      </c>
      <c r="AM652" s="1">
        <f t="shared" si="43"/>
        <v>1</v>
      </c>
      <c r="AN652" s="1" t="s">
        <v>115</v>
      </c>
      <c r="AO652" s="1" t="s">
        <v>116</v>
      </c>
      <c r="AP652" s="4">
        <f>1</f>
        <v>1</v>
      </c>
    </row>
    <row r="653" spans="1:42" x14ac:dyDescent="0.3">
      <c r="A653" s="1" t="s">
        <v>1155</v>
      </c>
      <c r="B653" s="1" t="s">
        <v>47</v>
      </c>
      <c r="C653" s="4">
        <v>19</v>
      </c>
      <c r="D653" s="4" t="str">
        <f t="shared" si="40"/>
        <v>Teenager</v>
      </c>
      <c r="E653" s="1" t="s">
        <v>3</v>
      </c>
      <c r="F653" s="1" t="s">
        <v>8257</v>
      </c>
      <c r="G653" s="1" t="s">
        <v>1156</v>
      </c>
      <c r="H653" s="1">
        <v>95422</v>
      </c>
      <c r="I653" s="4">
        <v>7</v>
      </c>
      <c r="J653" s="4">
        <v>12</v>
      </c>
      <c r="K653" s="4" t="str">
        <f t="shared" si="41"/>
        <v>Loyal</v>
      </c>
      <c r="L653" s="1" t="s">
        <v>60</v>
      </c>
      <c r="M653" s="1" t="s">
        <v>41</v>
      </c>
      <c r="N653" s="7">
        <v>25.420517214274568</v>
      </c>
      <c r="O653" s="1" t="s">
        <v>41</v>
      </c>
      <c r="P653" s="1" t="s">
        <v>38</v>
      </c>
      <c r="Q653" s="1" t="s">
        <v>77</v>
      </c>
      <c r="R653" s="7">
        <v>73</v>
      </c>
      <c r="S653" s="1" t="s">
        <v>41</v>
      </c>
      <c r="T653" s="1" t="s">
        <v>38</v>
      </c>
      <c r="U653" s="1" t="s">
        <v>41</v>
      </c>
      <c r="V653" s="1" t="s">
        <v>38</v>
      </c>
      <c r="W653" s="1" t="s">
        <v>41</v>
      </c>
      <c r="X653" s="1" t="s">
        <v>41</v>
      </c>
      <c r="Y653" s="1" t="s">
        <v>41</v>
      </c>
      <c r="Z653" s="1" t="s">
        <v>38</v>
      </c>
      <c r="AA653" s="1" t="s">
        <v>49</v>
      </c>
      <c r="AB653" s="1" t="s">
        <v>41</v>
      </c>
      <c r="AC653" s="1" t="s">
        <v>181</v>
      </c>
      <c r="AD653" s="7">
        <v>35.5</v>
      </c>
      <c r="AE653" s="7">
        <v>432.25</v>
      </c>
      <c r="AF653" s="7">
        <v>0</v>
      </c>
      <c r="AG653" s="7">
        <v>0</v>
      </c>
      <c r="AH653" s="7">
        <v>0</v>
      </c>
      <c r="AI653" s="7">
        <v>432.25</v>
      </c>
      <c r="AJ653" s="7">
        <f t="shared" si="42"/>
        <v>36.020833333333336</v>
      </c>
      <c r="AK653" s="7" t="s">
        <v>8246</v>
      </c>
      <c r="AL653" s="1" t="s">
        <v>45</v>
      </c>
      <c r="AM653" s="1">
        <f t="shared" si="43"/>
        <v>0</v>
      </c>
      <c r="AN653" s="1" t="s">
        <v>8232</v>
      </c>
      <c r="AO653" s="1" t="s">
        <v>108</v>
      </c>
      <c r="AP653" s="4">
        <f>1</f>
        <v>1</v>
      </c>
    </row>
    <row r="654" spans="1:42" x14ac:dyDescent="0.3">
      <c r="A654" s="1" t="s">
        <v>1157</v>
      </c>
      <c r="B654" s="1" t="s">
        <v>37</v>
      </c>
      <c r="C654" s="4">
        <v>23</v>
      </c>
      <c r="D654" s="4" t="str">
        <f t="shared" si="40"/>
        <v>Teenager</v>
      </c>
      <c r="E654" s="1" t="s">
        <v>8253</v>
      </c>
      <c r="F654" s="1" t="s">
        <v>8254</v>
      </c>
      <c r="G654" s="1" t="s">
        <v>520</v>
      </c>
      <c r="H654" s="1">
        <v>94947</v>
      </c>
      <c r="I654" s="4">
        <v>0</v>
      </c>
      <c r="J654" s="4">
        <v>54</v>
      </c>
      <c r="K654" s="4" t="str">
        <f t="shared" si="41"/>
        <v>Veteran</v>
      </c>
      <c r="L654" s="1" t="s">
        <v>40</v>
      </c>
      <c r="M654" s="1" t="s">
        <v>38</v>
      </c>
      <c r="N654" s="7">
        <v>48.97</v>
      </c>
      <c r="O654" s="1" t="s">
        <v>41</v>
      </c>
      <c r="P654" s="1" t="s">
        <v>38</v>
      </c>
      <c r="Q654" s="1" t="s">
        <v>53</v>
      </c>
      <c r="R654" s="7">
        <v>42</v>
      </c>
      <c r="S654" s="1" t="s">
        <v>41</v>
      </c>
      <c r="T654" s="1" t="s">
        <v>41</v>
      </c>
      <c r="U654" s="1" t="s">
        <v>38</v>
      </c>
      <c r="V654" s="1" t="s">
        <v>41</v>
      </c>
      <c r="W654" s="1" t="s">
        <v>38</v>
      </c>
      <c r="X654" s="1" t="s">
        <v>38</v>
      </c>
      <c r="Y654" s="1" t="s">
        <v>38</v>
      </c>
      <c r="Z654" s="1" t="s">
        <v>41</v>
      </c>
      <c r="AA654" s="1" t="s">
        <v>43</v>
      </c>
      <c r="AB654" s="1" t="s">
        <v>38</v>
      </c>
      <c r="AC654" s="1" t="s">
        <v>44</v>
      </c>
      <c r="AD654" s="7">
        <v>94.1</v>
      </c>
      <c r="AE654" s="7">
        <v>5060.8999999999996</v>
      </c>
      <c r="AF654" s="7">
        <v>0</v>
      </c>
      <c r="AG654" s="7">
        <v>140</v>
      </c>
      <c r="AH654" s="7">
        <v>2644.38</v>
      </c>
      <c r="AI654" s="7">
        <v>7845.28</v>
      </c>
      <c r="AJ654" s="7">
        <f t="shared" si="42"/>
        <v>145.28296296296296</v>
      </c>
      <c r="AK654" s="7" t="s">
        <v>8247</v>
      </c>
      <c r="AL654" s="1" t="s">
        <v>45</v>
      </c>
      <c r="AM654" s="1">
        <f t="shared" si="43"/>
        <v>0</v>
      </c>
      <c r="AN654" s="1" t="s">
        <v>8232</v>
      </c>
      <c r="AO654" s="1" t="s">
        <v>108</v>
      </c>
      <c r="AP654" s="4">
        <f>1</f>
        <v>1</v>
      </c>
    </row>
    <row r="655" spans="1:42" x14ac:dyDescent="0.3">
      <c r="A655" s="1" t="s">
        <v>1158</v>
      </c>
      <c r="B655" s="1" t="s">
        <v>37</v>
      </c>
      <c r="C655" s="4">
        <v>61</v>
      </c>
      <c r="D655" s="4" t="str">
        <f t="shared" si="40"/>
        <v>Senior Citizen</v>
      </c>
      <c r="E655" s="1" t="s">
        <v>8253</v>
      </c>
      <c r="F655" s="1" t="s">
        <v>8254</v>
      </c>
      <c r="G655" s="1" t="s">
        <v>1159</v>
      </c>
      <c r="H655" s="1">
        <v>91301</v>
      </c>
      <c r="I655" s="4">
        <v>0</v>
      </c>
      <c r="J655" s="4">
        <v>13</v>
      </c>
      <c r="K655" s="4" t="str">
        <f t="shared" si="41"/>
        <v>Loyal</v>
      </c>
      <c r="L655" s="1" t="s">
        <v>60</v>
      </c>
      <c r="M655" s="1" t="s">
        <v>38</v>
      </c>
      <c r="N655" s="7">
        <v>33.130000000000003</v>
      </c>
      <c r="O655" s="1" t="s">
        <v>41</v>
      </c>
      <c r="P655" s="1" t="s">
        <v>41</v>
      </c>
      <c r="Q655" s="1" t="s">
        <v>8232</v>
      </c>
      <c r="R655" s="7">
        <v>0</v>
      </c>
      <c r="S655" s="1" t="s">
        <v>41</v>
      </c>
      <c r="T655" s="1" t="s">
        <v>41</v>
      </c>
      <c r="U655" s="1" t="s">
        <v>41</v>
      </c>
      <c r="V655" s="1" t="s">
        <v>41</v>
      </c>
      <c r="W655" s="1" t="s">
        <v>41</v>
      </c>
      <c r="X655" s="1" t="s">
        <v>41</v>
      </c>
      <c r="Y655" s="1" t="s">
        <v>41</v>
      </c>
      <c r="Z655" s="1" t="s">
        <v>41</v>
      </c>
      <c r="AA655" s="1" t="s">
        <v>43</v>
      </c>
      <c r="AB655" s="1" t="s">
        <v>41</v>
      </c>
      <c r="AC655" s="1" t="s">
        <v>54</v>
      </c>
      <c r="AD655" s="7">
        <v>19.649999999999999</v>
      </c>
      <c r="AE655" s="7">
        <v>244.8</v>
      </c>
      <c r="AF655" s="7">
        <v>0</v>
      </c>
      <c r="AG655" s="7">
        <v>0</v>
      </c>
      <c r="AH655" s="7">
        <v>430.69</v>
      </c>
      <c r="AI655" s="7">
        <v>675.49</v>
      </c>
      <c r="AJ655" s="7">
        <f t="shared" si="42"/>
        <v>51.96076923076923</v>
      </c>
      <c r="AK655" s="7" t="s">
        <v>8249</v>
      </c>
      <c r="AL655" s="1" t="s">
        <v>45</v>
      </c>
      <c r="AM655" s="1">
        <f t="shared" si="43"/>
        <v>0</v>
      </c>
      <c r="AN655" s="1" t="s">
        <v>8232</v>
      </c>
      <c r="AO655" s="1" t="s">
        <v>108</v>
      </c>
      <c r="AP655" s="4">
        <f>1</f>
        <v>1</v>
      </c>
    </row>
    <row r="656" spans="1:42" x14ac:dyDescent="0.3">
      <c r="A656" s="1" t="s">
        <v>1160</v>
      </c>
      <c r="B656" s="1" t="s">
        <v>37</v>
      </c>
      <c r="C656" s="4">
        <v>25</v>
      </c>
      <c r="D656" s="4" t="str">
        <f t="shared" si="40"/>
        <v>Adult</v>
      </c>
      <c r="E656" s="1" t="s">
        <v>8253</v>
      </c>
      <c r="F656" s="1" t="s">
        <v>8254</v>
      </c>
      <c r="G656" s="1" t="s">
        <v>350</v>
      </c>
      <c r="H656" s="1">
        <v>94621</v>
      </c>
      <c r="I656" s="4">
        <v>0</v>
      </c>
      <c r="J656" s="4">
        <v>7</v>
      </c>
      <c r="K656" s="4" t="str">
        <f t="shared" si="41"/>
        <v>New</v>
      </c>
      <c r="L656" s="1" t="s">
        <v>40</v>
      </c>
      <c r="M656" s="1" t="s">
        <v>38</v>
      </c>
      <c r="N656" s="7">
        <v>30.99</v>
      </c>
      <c r="O656" s="1" t="s">
        <v>41</v>
      </c>
      <c r="P656" s="1" t="s">
        <v>38</v>
      </c>
      <c r="Q656" s="1" t="s">
        <v>53</v>
      </c>
      <c r="R656" s="7">
        <v>42</v>
      </c>
      <c r="S656" s="1" t="s">
        <v>41</v>
      </c>
      <c r="T656" s="1" t="s">
        <v>41</v>
      </c>
      <c r="U656" s="1" t="s">
        <v>41</v>
      </c>
      <c r="V656" s="1" t="s">
        <v>41</v>
      </c>
      <c r="W656" s="1" t="s">
        <v>41</v>
      </c>
      <c r="X656" s="1" t="s">
        <v>41</v>
      </c>
      <c r="Y656" s="1" t="s">
        <v>41</v>
      </c>
      <c r="Z656" s="1" t="s">
        <v>38</v>
      </c>
      <c r="AA656" s="1" t="s">
        <v>49</v>
      </c>
      <c r="AB656" s="1" t="s">
        <v>38</v>
      </c>
      <c r="AC656" s="1" t="s">
        <v>44</v>
      </c>
      <c r="AD656" s="7">
        <v>69.900000000000006</v>
      </c>
      <c r="AE656" s="7">
        <v>497.3</v>
      </c>
      <c r="AF656" s="7">
        <v>0</v>
      </c>
      <c r="AG656" s="7">
        <v>0</v>
      </c>
      <c r="AH656" s="7">
        <v>216.93</v>
      </c>
      <c r="AI656" s="7">
        <v>714.23</v>
      </c>
      <c r="AJ656" s="7">
        <f t="shared" si="42"/>
        <v>102.03285714285714</v>
      </c>
      <c r="AK656" s="7" t="s">
        <v>8247</v>
      </c>
      <c r="AL656" s="1" t="s">
        <v>45</v>
      </c>
      <c r="AM656" s="1">
        <f t="shared" si="43"/>
        <v>0</v>
      </c>
      <c r="AN656" s="1" t="s">
        <v>8232</v>
      </c>
      <c r="AO656" s="1" t="s">
        <v>108</v>
      </c>
      <c r="AP656" s="4">
        <f>1</f>
        <v>1</v>
      </c>
    </row>
    <row r="657" spans="1:42" x14ac:dyDescent="0.3">
      <c r="A657" s="1" t="s">
        <v>1161</v>
      </c>
      <c r="B657" s="1" t="s">
        <v>47</v>
      </c>
      <c r="C657" s="4">
        <v>28</v>
      </c>
      <c r="D657" s="4" t="str">
        <f t="shared" si="40"/>
        <v>Adult</v>
      </c>
      <c r="E657" s="1" t="s">
        <v>8253</v>
      </c>
      <c r="F657" s="1" t="s">
        <v>8254</v>
      </c>
      <c r="G657" s="1" t="s">
        <v>452</v>
      </c>
      <c r="H657" s="1">
        <v>91724</v>
      </c>
      <c r="I657" s="4">
        <v>0</v>
      </c>
      <c r="J657" s="4">
        <v>42</v>
      </c>
      <c r="K657" s="4" t="str">
        <f t="shared" si="41"/>
        <v>Loyal</v>
      </c>
      <c r="L657" s="1" t="s">
        <v>74</v>
      </c>
      <c r="M657" s="1" t="s">
        <v>38</v>
      </c>
      <c r="N657" s="7">
        <v>6.42</v>
      </c>
      <c r="O657" s="1" t="s">
        <v>38</v>
      </c>
      <c r="P657" s="1" t="s">
        <v>38</v>
      </c>
      <c r="Q657" s="1" t="s">
        <v>53</v>
      </c>
      <c r="R657" s="7">
        <v>48</v>
      </c>
      <c r="S657" s="1" t="s">
        <v>38</v>
      </c>
      <c r="T657" s="1" t="s">
        <v>38</v>
      </c>
      <c r="U657" s="1" t="s">
        <v>38</v>
      </c>
      <c r="V657" s="1" t="s">
        <v>41</v>
      </c>
      <c r="W657" s="1" t="s">
        <v>41</v>
      </c>
      <c r="X657" s="1" t="s">
        <v>38</v>
      </c>
      <c r="Y657" s="1" t="s">
        <v>38</v>
      </c>
      <c r="Z657" s="1" t="s">
        <v>38</v>
      </c>
      <c r="AA657" s="1" t="s">
        <v>43</v>
      </c>
      <c r="AB657" s="1" t="s">
        <v>38</v>
      </c>
      <c r="AC657" s="1" t="s">
        <v>54</v>
      </c>
      <c r="AD657" s="7">
        <v>99</v>
      </c>
      <c r="AE657" s="7">
        <v>4298.45</v>
      </c>
      <c r="AF657" s="7">
        <v>0</v>
      </c>
      <c r="AG657" s="7">
        <v>0</v>
      </c>
      <c r="AH657" s="7">
        <v>269.64</v>
      </c>
      <c r="AI657" s="7">
        <v>4568.09</v>
      </c>
      <c r="AJ657" s="7">
        <f t="shared" si="42"/>
        <v>108.76404761904762</v>
      </c>
      <c r="AK657" s="7" t="s">
        <v>8247</v>
      </c>
      <c r="AL657" s="1" t="s">
        <v>45</v>
      </c>
      <c r="AM657" s="1">
        <f t="shared" si="43"/>
        <v>0</v>
      </c>
      <c r="AN657" s="1" t="s">
        <v>8232</v>
      </c>
      <c r="AO657" s="1" t="s">
        <v>108</v>
      </c>
      <c r="AP657" s="4">
        <f>1</f>
        <v>1</v>
      </c>
    </row>
    <row r="658" spans="1:42" x14ac:dyDescent="0.3">
      <c r="A658" s="1" t="s">
        <v>1162</v>
      </c>
      <c r="B658" s="1" t="s">
        <v>47</v>
      </c>
      <c r="C658" s="4">
        <v>40</v>
      </c>
      <c r="D658" s="4" t="str">
        <f t="shared" si="40"/>
        <v>Adult</v>
      </c>
      <c r="E658" s="1" t="s">
        <v>3</v>
      </c>
      <c r="F658" s="1" t="s">
        <v>8257</v>
      </c>
      <c r="G658" s="1" t="s">
        <v>1163</v>
      </c>
      <c r="H658" s="1">
        <v>95668</v>
      </c>
      <c r="I658" s="4">
        <v>0</v>
      </c>
      <c r="J658" s="4">
        <v>65</v>
      </c>
      <c r="K658" s="4" t="str">
        <f t="shared" si="41"/>
        <v>Veteran</v>
      </c>
      <c r="L658" s="1" t="s">
        <v>74</v>
      </c>
      <c r="M658" s="1" t="s">
        <v>38</v>
      </c>
      <c r="N658" s="7">
        <v>39.520000000000003</v>
      </c>
      <c r="O658" s="1" t="s">
        <v>38</v>
      </c>
      <c r="P658" s="1" t="s">
        <v>38</v>
      </c>
      <c r="Q658" s="1" t="s">
        <v>53</v>
      </c>
      <c r="R658" s="7">
        <v>57</v>
      </c>
      <c r="S658" s="1" t="s">
        <v>41</v>
      </c>
      <c r="T658" s="1" t="s">
        <v>41</v>
      </c>
      <c r="U658" s="1" t="s">
        <v>38</v>
      </c>
      <c r="V658" s="1" t="s">
        <v>38</v>
      </c>
      <c r="W658" s="1" t="s">
        <v>38</v>
      </c>
      <c r="X658" s="1" t="s">
        <v>38</v>
      </c>
      <c r="Y658" s="1" t="s">
        <v>38</v>
      </c>
      <c r="Z658" s="1" t="s">
        <v>38</v>
      </c>
      <c r="AA658" s="1" t="s">
        <v>71</v>
      </c>
      <c r="AB658" s="1" t="s">
        <v>38</v>
      </c>
      <c r="AC658" s="1" t="s">
        <v>54</v>
      </c>
      <c r="AD658" s="7">
        <v>104.1</v>
      </c>
      <c r="AE658" s="7">
        <v>6700.05</v>
      </c>
      <c r="AF658" s="7">
        <v>0</v>
      </c>
      <c r="AG658" s="7">
        <v>0</v>
      </c>
      <c r="AH658" s="7">
        <v>2568.8000000000002</v>
      </c>
      <c r="AI658" s="7">
        <v>9268.85</v>
      </c>
      <c r="AJ658" s="7">
        <f t="shared" si="42"/>
        <v>142.59769230769231</v>
      </c>
      <c r="AK658" s="7" t="s">
        <v>8247</v>
      </c>
      <c r="AL658" s="1" t="s">
        <v>45</v>
      </c>
      <c r="AM658" s="1">
        <f t="shared" si="43"/>
        <v>0</v>
      </c>
      <c r="AN658" s="1" t="s">
        <v>8232</v>
      </c>
      <c r="AO658" s="1" t="s">
        <v>108</v>
      </c>
      <c r="AP658" s="4">
        <f>1</f>
        <v>1</v>
      </c>
    </row>
    <row r="659" spans="1:42" x14ac:dyDescent="0.3">
      <c r="A659" s="1" t="s">
        <v>1164</v>
      </c>
      <c r="B659" s="1" t="s">
        <v>47</v>
      </c>
      <c r="C659" s="4">
        <v>35</v>
      </c>
      <c r="D659" s="4" t="str">
        <f t="shared" si="40"/>
        <v>Adult</v>
      </c>
      <c r="E659" s="1" t="s">
        <v>8253</v>
      </c>
      <c r="F659" s="1" t="s">
        <v>8257</v>
      </c>
      <c r="G659" s="1" t="s">
        <v>671</v>
      </c>
      <c r="H659" s="1">
        <v>95670</v>
      </c>
      <c r="I659" s="4">
        <v>0</v>
      </c>
      <c r="J659" s="4">
        <v>49</v>
      </c>
      <c r="K659" s="4" t="str">
        <f t="shared" si="41"/>
        <v>Veteran</v>
      </c>
      <c r="L659" s="1" t="s">
        <v>40</v>
      </c>
      <c r="M659" s="1" t="s">
        <v>38</v>
      </c>
      <c r="N659" s="7">
        <v>4.76</v>
      </c>
      <c r="O659" s="1" t="s">
        <v>38</v>
      </c>
      <c r="P659" s="1" t="s">
        <v>38</v>
      </c>
      <c r="Q659" s="1" t="s">
        <v>53</v>
      </c>
      <c r="R659" s="7">
        <v>58</v>
      </c>
      <c r="S659" s="1" t="s">
        <v>38</v>
      </c>
      <c r="T659" s="1" t="s">
        <v>38</v>
      </c>
      <c r="U659" s="1" t="s">
        <v>38</v>
      </c>
      <c r="V659" s="1" t="s">
        <v>41</v>
      </c>
      <c r="W659" s="1" t="s">
        <v>38</v>
      </c>
      <c r="X659" s="1" t="s">
        <v>38</v>
      </c>
      <c r="Y659" s="1" t="s">
        <v>38</v>
      </c>
      <c r="Z659" s="1" t="s">
        <v>38</v>
      </c>
      <c r="AA659" s="1" t="s">
        <v>43</v>
      </c>
      <c r="AB659" s="1" t="s">
        <v>38</v>
      </c>
      <c r="AC659" s="1" t="s">
        <v>44</v>
      </c>
      <c r="AD659" s="7">
        <v>109.2</v>
      </c>
      <c r="AE659" s="7">
        <v>5290.45</v>
      </c>
      <c r="AF659" s="7">
        <v>0</v>
      </c>
      <c r="AG659" s="7">
        <v>0</v>
      </c>
      <c r="AH659" s="7">
        <v>233.24</v>
      </c>
      <c r="AI659" s="7">
        <v>5523.69</v>
      </c>
      <c r="AJ659" s="7">
        <f t="shared" si="42"/>
        <v>112.72836734693877</v>
      </c>
      <c r="AK659" s="7" t="s">
        <v>8247</v>
      </c>
      <c r="AL659" s="1" t="s">
        <v>45</v>
      </c>
      <c r="AM659" s="1">
        <f t="shared" si="43"/>
        <v>0</v>
      </c>
      <c r="AN659" s="1" t="s">
        <v>8232</v>
      </c>
      <c r="AO659" s="1" t="s">
        <v>108</v>
      </c>
      <c r="AP659" s="4">
        <f>1</f>
        <v>1</v>
      </c>
    </row>
    <row r="660" spans="1:42" x14ac:dyDescent="0.3">
      <c r="A660" s="1" t="s">
        <v>1165</v>
      </c>
      <c r="B660" s="1" t="s">
        <v>37</v>
      </c>
      <c r="C660" s="4">
        <v>57</v>
      </c>
      <c r="D660" s="4" t="str">
        <f t="shared" si="40"/>
        <v>Senior Citizen</v>
      </c>
      <c r="E660" s="1" t="s">
        <v>3</v>
      </c>
      <c r="F660" s="1" t="s">
        <v>8256</v>
      </c>
      <c r="G660" s="1" t="s">
        <v>733</v>
      </c>
      <c r="H660" s="1">
        <v>94502</v>
      </c>
      <c r="I660" s="4">
        <v>1</v>
      </c>
      <c r="J660" s="4">
        <v>62</v>
      </c>
      <c r="K660" s="4" t="str">
        <f t="shared" si="41"/>
        <v>Veteran</v>
      </c>
      <c r="L660" s="1" t="s">
        <v>40</v>
      </c>
      <c r="M660" s="1" t="s">
        <v>38</v>
      </c>
      <c r="N660" s="7">
        <v>2.41</v>
      </c>
      <c r="O660" s="1" t="s">
        <v>41</v>
      </c>
      <c r="P660" s="1" t="s">
        <v>41</v>
      </c>
      <c r="Q660" s="1" t="s">
        <v>8232</v>
      </c>
      <c r="R660" s="7">
        <v>0</v>
      </c>
      <c r="S660" s="1" t="s">
        <v>41</v>
      </c>
      <c r="T660" s="1" t="s">
        <v>41</v>
      </c>
      <c r="U660" s="1" t="s">
        <v>41</v>
      </c>
      <c r="V660" s="1" t="s">
        <v>41</v>
      </c>
      <c r="W660" s="1" t="s">
        <v>41</v>
      </c>
      <c r="X660" s="1" t="s">
        <v>41</v>
      </c>
      <c r="Y660" s="1" t="s">
        <v>41</v>
      </c>
      <c r="Z660" s="1" t="s">
        <v>41</v>
      </c>
      <c r="AA660" s="1" t="s">
        <v>71</v>
      </c>
      <c r="AB660" s="1" t="s">
        <v>41</v>
      </c>
      <c r="AC660" s="1" t="s">
        <v>54</v>
      </c>
      <c r="AD660" s="7">
        <v>20.3</v>
      </c>
      <c r="AE660" s="7">
        <v>1296.1500000000001</v>
      </c>
      <c r="AF660" s="7">
        <v>0</v>
      </c>
      <c r="AG660" s="7">
        <v>0</v>
      </c>
      <c r="AH660" s="7">
        <v>149.41999999999999</v>
      </c>
      <c r="AI660" s="7">
        <v>1445.57</v>
      </c>
      <c r="AJ660" s="7">
        <f t="shared" si="42"/>
        <v>23.315645161290323</v>
      </c>
      <c r="AK660" s="7" t="s">
        <v>8246</v>
      </c>
      <c r="AL660" s="1" t="s">
        <v>45</v>
      </c>
      <c r="AM660" s="1">
        <f t="shared" si="43"/>
        <v>0</v>
      </c>
      <c r="AN660" s="1" t="s">
        <v>8232</v>
      </c>
      <c r="AO660" s="1" t="s">
        <v>108</v>
      </c>
      <c r="AP660" s="4">
        <f>1</f>
        <v>1</v>
      </c>
    </row>
    <row r="661" spans="1:42" x14ac:dyDescent="0.3">
      <c r="A661" s="1" t="s">
        <v>1166</v>
      </c>
      <c r="B661" s="1" t="s">
        <v>47</v>
      </c>
      <c r="C661" s="4">
        <v>45</v>
      </c>
      <c r="D661" s="4" t="str">
        <f t="shared" si="40"/>
        <v>Adult</v>
      </c>
      <c r="E661" s="1" t="s">
        <v>8253</v>
      </c>
      <c r="F661" s="1" t="s">
        <v>8254</v>
      </c>
      <c r="G661" s="1" t="s">
        <v>420</v>
      </c>
      <c r="H661" s="1">
        <v>91711</v>
      </c>
      <c r="I661" s="4">
        <v>0</v>
      </c>
      <c r="J661" s="4">
        <v>32</v>
      </c>
      <c r="K661" s="4" t="str">
        <f t="shared" si="41"/>
        <v>Loyal</v>
      </c>
      <c r="L661" s="1" t="s">
        <v>40</v>
      </c>
      <c r="M661" s="1" t="s">
        <v>38</v>
      </c>
      <c r="N661" s="7">
        <v>25.21</v>
      </c>
      <c r="O661" s="1" t="s">
        <v>41</v>
      </c>
      <c r="P661" s="1" t="s">
        <v>38</v>
      </c>
      <c r="Q661" s="1" t="s">
        <v>53</v>
      </c>
      <c r="R661" s="7">
        <v>26</v>
      </c>
      <c r="S661" s="1" t="s">
        <v>41</v>
      </c>
      <c r="T661" s="1" t="s">
        <v>41</v>
      </c>
      <c r="U661" s="1" t="s">
        <v>41</v>
      </c>
      <c r="V661" s="1" t="s">
        <v>38</v>
      </c>
      <c r="W661" s="1" t="s">
        <v>38</v>
      </c>
      <c r="X661" s="1" t="s">
        <v>38</v>
      </c>
      <c r="Y661" s="1" t="s">
        <v>38</v>
      </c>
      <c r="Z661" s="1" t="s">
        <v>38</v>
      </c>
      <c r="AA661" s="1" t="s">
        <v>49</v>
      </c>
      <c r="AB661" s="1" t="s">
        <v>38</v>
      </c>
      <c r="AC661" s="1" t="s">
        <v>54</v>
      </c>
      <c r="AD661" s="7">
        <v>96.2</v>
      </c>
      <c r="AE661" s="7">
        <v>3183.4</v>
      </c>
      <c r="AF661" s="7">
        <v>0</v>
      </c>
      <c r="AG661" s="7">
        <v>0</v>
      </c>
      <c r="AH661" s="7">
        <v>806.72</v>
      </c>
      <c r="AI661" s="7">
        <v>3990.12</v>
      </c>
      <c r="AJ661" s="7">
        <f t="shared" si="42"/>
        <v>124.69125</v>
      </c>
      <c r="AK661" s="7" t="s">
        <v>8247</v>
      </c>
      <c r="AL661" s="1" t="s">
        <v>55</v>
      </c>
      <c r="AM661" s="1">
        <f t="shared" si="43"/>
        <v>1</v>
      </c>
      <c r="AN661" s="1" t="s">
        <v>119</v>
      </c>
      <c r="AO661" s="1" t="s">
        <v>193</v>
      </c>
      <c r="AP661" s="4">
        <f>1</f>
        <v>1</v>
      </c>
    </row>
    <row r="662" spans="1:42" x14ac:dyDescent="0.3">
      <c r="A662" s="1" t="s">
        <v>1167</v>
      </c>
      <c r="B662" s="1" t="s">
        <v>37</v>
      </c>
      <c r="C662" s="4">
        <v>37</v>
      </c>
      <c r="D662" s="4" t="str">
        <f t="shared" si="40"/>
        <v>Adult</v>
      </c>
      <c r="E662" s="1" t="s">
        <v>3</v>
      </c>
      <c r="F662" s="1" t="s">
        <v>8255</v>
      </c>
      <c r="G662" s="1" t="s">
        <v>718</v>
      </c>
      <c r="H662" s="1">
        <v>95325</v>
      </c>
      <c r="I662" s="4">
        <v>8</v>
      </c>
      <c r="J662" s="4">
        <v>11</v>
      </c>
      <c r="K662" s="4" t="str">
        <f t="shared" si="41"/>
        <v>New</v>
      </c>
      <c r="L662" s="1" t="s">
        <v>60</v>
      </c>
      <c r="M662" s="1" t="s">
        <v>38</v>
      </c>
      <c r="N662" s="7">
        <v>49.19</v>
      </c>
      <c r="O662" s="1" t="s">
        <v>41</v>
      </c>
      <c r="P662" s="1" t="s">
        <v>41</v>
      </c>
      <c r="Q662" s="1" t="s">
        <v>8232</v>
      </c>
      <c r="R662" s="7">
        <v>0</v>
      </c>
      <c r="S662" s="1" t="s">
        <v>41</v>
      </c>
      <c r="T662" s="1" t="s">
        <v>41</v>
      </c>
      <c r="U662" s="1" t="s">
        <v>41</v>
      </c>
      <c r="V662" s="1" t="s">
        <v>41</v>
      </c>
      <c r="W662" s="1" t="s">
        <v>41</v>
      </c>
      <c r="X662" s="1" t="s">
        <v>41</v>
      </c>
      <c r="Y662" s="1" t="s">
        <v>41</v>
      </c>
      <c r="Z662" s="1" t="s">
        <v>41</v>
      </c>
      <c r="AA662" s="1" t="s">
        <v>43</v>
      </c>
      <c r="AB662" s="1" t="s">
        <v>38</v>
      </c>
      <c r="AC662" s="1" t="s">
        <v>44</v>
      </c>
      <c r="AD662" s="7">
        <v>20</v>
      </c>
      <c r="AE662" s="7">
        <v>196.35</v>
      </c>
      <c r="AF662" s="7">
        <v>0</v>
      </c>
      <c r="AG662" s="7">
        <v>0</v>
      </c>
      <c r="AH662" s="7">
        <v>541.09</v>
      </c>
      <c r="AI662" s="7">
        <v>737.44</v>
      </c>
      <c r="AJ662" s="7">
        <f t="shared" si="42"/>
        <v>67.040000000000006</v>
      </c>
      <c r="AK662" s="7" t="s">
        <v>8249</v>
      </c>
      <c r="AL662" s="1" t="s">
        <v>45</v>
      </c>
      <c r="AM662" s="1">
        <f t="shared" si="43"/>
        <v>0</v>
      </c>
      <c r="AN662" s="1" t="s">
        <v>8232</v>
      </c>
      <c r="AO662" s="1" t="s">
        <v>108</v>
      </c>
      <c r="AP662" s="4">
        <f>1</f>
        <v>1</v>
      </c>
    </row>
    <row r="663" spans="1:42" x14ac:dyDescent="0.3">
      <c r="A663" s="1" t="s">
        <v>1168</v>
      </c>
      <c r="B663" s="1" t="s">
        <v>37</v>
      </c>
      <c r="C663" s="4">
        <v>23</v>
      </c>
      <c r="D663" s="4" t="str">
        <f t="shared" si="40"/>
        <v>Teenager</v>
      </c>
      <c r="E663" s="1" t="s">
        <v>8253</v>
      </c>
      <c r="F663" s="1" t="s">
        <v>8254</v>
      </c>
      <c r="G663" s="1" t="s">
        <v>1169</v>
      </c>
      <c r="H663" s="1">
        <v>92276</v>
      </c>
      <c r="I663" s="4">
        <v>0</v>
      </c>
      <c r="J663" s="4">
        <v>1</v>
      </c>
      <c r="K663" s="4" t="str">
        <f t="shared" si="41"/>
        <v>New</v>
      </c>
      <c r="L663" s="1" t="s">
        <v>52</v>
      </c>
      <c r="M663" s="1" t="s">
        <v>38</v>
      </c>
      <c r="N663" s="7">
        <v>30.6</v>
      </c>
      <c r="O663" s="1" t="s">
        <v>41</v>
      </c>
      <c r="P663" s="1" t="s">
        <v>38</v>
      </c>
      <c r="Q663" s="1" t="s">
        <v>53</v>
      </c>
      <c r="R663" s="7">
        <v>27</v>
      </c>
      <c r="S663" s="1" t="s">
        <v>41</v>
      </c>
      <c r="T663" s="1" t="s">
        <v>41</v>
      </c>
      <c r="U663" s="1" t="s">
        <v>41</v>
      </c>
      <c r="V663" s="1" t="s">
        <v>41</v>
      </c>
      <c r="W663" s="1" t="s">
        <v>41</v>
      </c>
      <c r="X663" s="1" t="s">
        <v>41</v>
      </c>
      <c r="Y663" s="1" t="s">
        <v>38</v>
      </c>
      <c r="Z663" s="1" t="s">
        <v>38</v>
      </c>
      <c r="AA663" s="1" t="s">
        <v>49</v>
      </c>
      <c r="AB663" s="1" t="s">
        <v>38</v>
      </c>
      <c r="AC663" s="1" t="s">
        <v>181</v>
      </c>
      <c r="AD663" s="7">
        <v>70.8</v>
      </c>
      <c r="AE663" s="7">
        <v>70.8</v>
      </c>
      <c r="AF663" s="7">
        <v>0</v>
      </c>
      <c r="AG663" s="7">
        <v>0</v>
      </c>
      <c r="AH663" s="7">
        <v>30.6</v>
      </c>
      <c r="AI663" s="7">
        <v>101.4</v>
      </c>
      <c r="AJ663" s="7">
        <f t="shared" si="42"/>
        <v>101.4</v>
      </c>
      <c r="AK663" s="7" t="s">
        <v>8247</v>
      </c>
      <c r="AL663" s="1" t="s">
        <v>55</v>
      </c>
      <c r="AM663" s="1">
        <f t="shared" si="43"/>
        <v>1</v>
      </c>
      <c r="AN663" s="1" t="s">
        <v>56</v>
      </c>
      <c r="AO663" s="1" t="s">
        <v>102</v>
      </c>
      <c r="AP663" s="4">
        <f>1</f>
        <v>1</v>
      </c>
    </row>
    <row r="664" spans="1:42" x14ac:dyDescent="0.3">
      <c r="A664" s="1" t="s">
        <v>1170</v>
      </c>
      <c r="B664" s="1" t="s">
        <v>47</v>
      </c>
      <c r="C664" s="4">
        <v>31</v>
      </c>
      <c r="D664" s="4" t="str">
        <f t="shared" si="40"/>
        <v>Adult</v>
      </c>
      <c r="E664" s="1" t="s">
        <v>3</v>
      </c>
      <c r="F664" s="1" t="s">
        <v>8255</v>
      </c>
      <c r="G664" s="1" t="s">
        <v>334</v>
      </c>
      <c r="H664" s="1">
        <v>91367</v>
      </c>
      <c r="I664" s="4">
        <v>1</v>
      </c>
      <c r="J664" s="4">
        <v>37</v>
      </c>
      <c r="K664" s="4" t="str">
        <f t="shared" si="41"/>
        <v>Loyal</v>
      </c>
      <c r="L664" s="1" t="s">
        <v>40</v>
      </c>
      <c r="M664" s="1" t="s">
        <v>38</v>
      </c>
      <c r="N664" s="7">
        <v>43.68</v>
      </c>
      <c r="O664" s="1" t="s">
        <v>41</v>
      </c>
      <c r="P664" s="1" t="s">
        <v>41</v>
      </c>
      <c r="Q664" s="1" t="s">
        <v>8232</v>
      </c>
      <c r="R664" s="7">
        <v>0</v>
      </c>
      <c r="S664" s="1" t="s">
        <v>41</v>
      </c>
      <c r="T664" s="1" t="s">
        <v>41</v>
      </c>
      <c r="U664" s="1" t="s">
        <v>41</v>
      </c>
      <c r="V664" s="1" t="s">
        <v>41</v>
      </c>
      <c r="W664" s="1" t="s">
        <v>41</v>
      </c>
      <c r="X664" s="1" t="s">
        <v>41</v>
      </c>
      <c r="Y664" s="1" t="s">
        <v>41</v>
      </c>
      <c r="Z664" s="1" t="s">
        <v>41</v>
      </c>
      <c r="AA664" s="1" t="s">
        <v>43</v>
      </c>
      <c r="AB664" s="1" t="s">
        <v>41</v>
      </c>
      <c r="AC664" s="1" t="s">
        <v>44</v>
      </c>
      <c r="AD664" s="7">
        <v>19.8</v>
      </c>
      <c r="AE664" s="7">
        <v>677.05</v>
      </c>
      <c r="AF664" s="7">
        <v>29.21</v>
      </c>
      <c r="AG664" s="7">
        <v>0</v>
      </c>
      <c r="AH664" s="7">
        <v>1616.16</v>
      </c>
      <c r="AI664" s="7">
        <v>2264</v>
      </c>
      <c r="AJ664" s="7">
        <f t="shared" si="42"/>
        <v>61.189189189189186</v>
      </c>
      <c r="AK664" s="7" t="s">
        <v>8249</v>
      </c>
      <c r="AL664" s="1" t="s">
        <v>45</v>
      </c>
      <c r="AM664" s="1">
        <f t="shared" si="43"/>
        <v>0</v>
      </c>
      <c r="AN664" s="1" t="s">
        <v>8232</v>
      </c>
      <c r="AO664" s="1" t="s">
        <v>108</v>
      </c>
      <c r="AP664" s="4">
        <f>1</f>
        <v>1</v>
      </c>
    </row>
    <row r="665" spans="1:42" x14ac:dyDescent="0.3">
      <c r="A665" s="1" t="s">
        <v>1171</v>
      </c>
      <c r="B665" s="1" t="s">
        <v>47</v>
      </c>
      <c r="C665" s="4">
        <v>38</v>
      </c>
      <c r="D665" s="4" t="str">
        <f t="shared" si="40"/>
        <v>Adult</v>
      </c>
      <c r="E665" s="1" t="s">
        <v>8253</v>
      </c>
      <c r="F665" s="1" t="s">
        <v>8254</v>
      </c>
      <c r="G665" s="1" t="s">
        <v>1172</v>
      </c>
      <c r="H665" s="1">
        <v>93205</v>
      </c>
      <c r="I665" s="4">
        <v>0</v>
      </c>
      <c r="J665" s="4">
        <v>1</v>
      </c>
      <c r="K665" s="4" t="str">
        <f t="shared" si="41"/>
        <v>New</v>
      </c>
      <c r="L665" s="1" t="s">
        <v>52</v>
      </c>
      <c r="M665" s="1" t="s">
        <v>38</v>
      </c>
      <c r="N665" s="7">
        <v>42.46</v>
      </c>
      <c r="O665" s="1" t="s">
        <v>41</v>
      </c>
      <c r="P665" s="1" t="s">
        <v>38</v>
      </c>
      <c r="Q665" s="1" t="s">
        <v>42</v>
      </c>
      <c r="R665" s="7">
        <v>27</v>
      </c>
      <c r="S665" s="1" t="s">
        <v>41</v>
      </c>
      <c r="T665" s="1" t="s">
        <v>41</v>
      </c>
      <c r="U665" s="1" t="s">
        <v>41</v>
      </c>
      <c r="V665" s="1" t="s">
        <v>41</v>
      </c>
      <c r="W665" s="1" t="s">
        <v>38</v>
      </c>
      <c r="X665" s="1" t="s">
        <v>38</v>
      </c>
      <c r="Y665" s="1" t="s">
        <v>38</v>
      </c>
      <c r="Z665" s="1" t="s">
        <v>38</v>
      </c>
      <c r="AA665" s="1" t="s">
        <v>49</v>
      </c>
      <c r="AB665" s="1" t="s">
        <v>38</v>
      </c>
      <c r="AC665" s="1" t="s">
        <v>54</v>
      </c>
      <c r="AD665" s="7">
        <v>89.55</v>
      </c>
      <c r="AE665" s="7">
        <v>89.55</v>
      </c>
      <c r="AF665" s="7">
        <v>0</v>
      </c>
      <c r="AG665" s="7">
        <v>0</v>
      </c>
      <c r="AH665" s="7">
        <v>42.46</v>
      </c>
      <c r="AI665" s="7">
        <v>132.01</v>
      </c>
      <c r="AJ665" s="7">
        <f t="shared" si="42"/>
        <v>132.01</v>
      </c>
      <c r="AK665" s="7" t="s">
        <v>8247</v>
      </c>
      <c r="AL665" s="1" t="s">
        <v>55</v>
      </c>
      <c r="AM665" s="1">
        <f t="shared" si="43"/>
        <v>1</v>
      </c>
      <c r="AN665" s="1" t="s">
        <v>56</v>
      </c>
      <c r="AO665" s="1" t="s">
        <v>57</v>
      </c>
      <c r="AP665" s="4">
        <f>1</f>
        <v>1</v>
      </c>
    </row>
    <row r="666" spans="1:42" x14ac:dyDescent="0.3">
      <c r="A666" s="1" t="s">
        <v>1173</v>
      </c>
      <c r="B666" s="1" t="s">
        <v>37</v>
      </c>
      <c r="C666" s="4">
        <v>28</v>
      </c>
      <c r="D666" s="4" t="str">
        <f t="shared" si="40"/>
        <v>Adult</v>
      </c>
      <c r="E666" s="1" t="s">
        <v>8253</v>
      </c>
      <c r="F666" s="1" t="s">
        <v>8254</v>
      </c>
      <c r="G666" s="1" t="s">
        <v>1174</v>
      </c>
      <c r="H666" s="1">
        <v>91016</v>
      </c>
      <c r="I666" s="4">
        <v>0</v>
      </c>
      <c r="J666" s="4">
        <v>1</v>
      </c>
      <c r="K666" s="4" t="str">
        <f t="shared" si="41"/>
        <v>New</v>
      </c>
      <c r="L666" s="1" t="s">
        <v>40</v>
      </c>
      <c r="M666" s="1" t="s">
        <v>38</v>
      </c>
      <c r="N666" s="7">
        <v>42.42</v>
      </c>
      <c r="O666" s="1" t="s">
        <v>41</v>
      </c>
      <c r="P666" s="1" t="s">
        <v>41</v>
      </c>
      <c r="Q666" s="1" t="s">
        <v>8232</v>
      </c>
      <c r="R666" s="7">
        <v>0</v>
      </c>
      <c r="S666" s="1" t="s">
        <v>41</v>
      </c>
      <c r="T666" s="1" t="s">
        <v>41</v>
      </c>
      <c r="U666" s="1" t="s">
        <v>41</v>
      </c>
      <c r="V666" s="1" t="s">
        <v>41</v>
      </c>
      <c r="W666" s="1" t="s">
        <v>41</v>
      </c>
      <c r="X666" s="1" t="s">
        <v>41</v>
      </c>
      <c r="Y666" s="1" t="s">
        <v>41</v>
      </c>
      <c r="Z666" s="1" t="s">
        <v>41</v>
      </c>
      <c r="AA666" s="1" t="s">
        <v>49</v>
      </c>
      <c r="AB666" s="1" t="s">
        <v>41</v>
      </c>
      <c r="AC666" s="1" t="s">
        <v>44</v>
      </c>
      <c r="AD666" s="7">
        <v>19.649999999999999</v>
      </c>
      <c r="AE666" s="7">
        <v>19.649999999999999</v>
      </c>
      <c r="AF666" s="7">
        <v>0</v>
      </c>
      <c r="AG666" s="7">
        <v>0</v>
      </c>
      <c r="AH666" s="7">
        <v>42.42</v>
      </c>
      <c r="AI666" s="7">
        <v>62.07</v>
      </c>
      <c r="AJ666" s="7">
        <f t="shared" si="42"/>
        <v>62.07</v>
      </c>
      <c r="AK666" s="7" t="s">
        <v>8249</v>
      </c>
      <c r="AL666" s="1" t="s">
        <v>96</v>
      </c>
      <c r="AM666" s="1">
        <f t="shared" si="43"/>
        <v>0</v>
      </c>
      <c r="AN666" s="1" t="s">
        <v>8232</v>
      </c>
      <c r="AO666" s="1" t="s">
        <v>108</v>
      </c>
      <c r="AP666" s="4">
        <f>1</f>
        <v>1</v>
      </c>
    </row>
    <row r="667" spans="1:42" x14ac:dyDescent="0.3">
      <c r="A667" s="1" t="s">
        <v>1175</v>
      </c>
      <c r="B667" s="1" t="s">
        <v>37</v>
      </c>
      <c r="C667" s="4">
        <v>57</v>
      </c>
      <c r="D667" s="4" t="str">
        <f t="shared" si="40"/>
        <v>Senior Citizen</v>
      </c>
      <c r="E667" s="1" t="s">
        <v>3</v>
      </c>
      <c r="F667" s="1" t="s">
        <v>8254</v>
      </c>
      <c r="G667" s="1" t="s">
        <v>794</v>
      </c>
      <c r="H667" s="1">
        <v>95073</v>
      </c>
      <c r="I667" s="4">
        <v>10</v>
      </c>
      <c r="J667" s="4">
        <v>69</v>
      </c>
      <c r="K667" s="4" t="str">
        <f t="shared" si="41"/>
        <v>Veteran</v>
      </c>
      <c r="L667" s="1" t="s">
        <v>70</v>
      </c>
      <c r="M667" s="1" t="s">
        <v>38</v>
      </c>
      <c r="N667" s="7">
        <v>39.78</v>
      </c>
      <c r="O667" s="1" t="s">
        <v>38</v>
      </c>
      <c r="P667" s="1" t="s">
        <v>41</v>
      </c>
      <c r="Q667" s="1" t="s">
        <v>8232</v>
      </c>
      <c r="R667" s="7">
        <v>0</v>
      </c>
      <c r="S667" s="1" t="s">
        <v>41</v>
      </c>
      <c r="T667" s="1" t="s">
        <v>41</v>
      </c>
      <c r="U667" s="1" t="s">
        <v>41</v>
      </c>
      <c r="V667" s="1" t="s">
        <v>41</v>
      </c>
      <c r="W667" s="1" t="s">
        <v>41</v>
      </c>
      <c r="X667" s="1" t="s">
        <v>41</v>
      </c>
      <c r="Y667" s="1" t="s">
        <v>41</v>
      </c>
      <c r="Z667" s="1" t="s">
        <v>41</v>
      </c>
      <c r="AA667" s="1" t="s">
        <v>71</v>
      </c>
      <c r="AB667" s="1" t="s">
        <v>41</v>
      </c>
      <c r="AC667" s="1" t="s">
        <v>54</v>
      </c>
      <c r="AD667" s="7">
        <v>24.25</v>
      </c>
      <c r="AE667" s="7">
        <v>1641.8</v>
      </c>
      <c r="AF667" s="7">
        <v>45.75</v>
      </c>
      <c r="AG667" s="7">
        <v>0</v>
      </c>
      <c r="AH667" s="7">
        <v>2744.82</v>
      </c>
      <c r="AI667" s="7">
        <v>4340.87</v>
      </c>
      <c r="AJ667" s="7">
        <f t="shared" si="42"/>
        <v>62.911159420289856</v>
      </c>
      <c r="AK667" s="7" t="s">
        <v>8249</v>
      </c>
      <c r="AL667" s="1" t="s">
        <v>45</v>
      </c>
      <c r="AM667" s="1">
        <f t="shared" si="43"/>
        <v>0</v>
      </c>
      <c r="AN667" s="1" t="s">
        <v>8232</v>
      </c>
      <c r="AO667" s="1" t="s">
        <v>108</v>
      </c>
      <c r="AP667" s="4">
        <f>1</f>
        <v>1</v>
      </c>
    </row>
    <row r="668" spans="1:42" x14ac:dyDescent="0.3">
      <c r="A668" s="1" t="s">
        <v>1176</v>
      </c>
      <c r="B668" s="1" t="s">
        <v>37</v>
      </c>
      <c r="C668" s="4">
        <v>59</v>
      </c>
      <c r="D668" s="4" t="str">
        <f t="shared" si="40"/>
        <v>Senior Citizen</v>
      </c>
      <c r="E668" s="1" t="s">
        <v>3</v>
      </c>
      <c r="F668" s="1" t="s">
        <v>8254</v>
      </c>
      <c r="G668" s="1" t="s">
        <v>1177</v>
      </c>
      <c r="H668" s="1">
        <v>91384</v>
      </c>
      <c r="I668" s="4">
        <v>6</v>
      </c>
      <c r="J668" s="4">
        <v>72</v>
      </c>
      <c r="K668" s="4" t="str">
        <f t="shared" si="41"/>
        <v>Veteran</v>
      </c>
      <c r="L668" s="1" t="s">
        <v>40</v>
      </c>
      <c r="M668" s="1" t="s">
        <v>38</v>
      </c>
      <c r="N668" s="7">
        <v>43.12</v>
      </c>
      <c r="O668" s="1" t="s">
        <v>41</v>
      </c>
      <c r="P668" s="1" t="s">
        <v>38</v>
      </c>
      <c r="Q668" s="1" t="s">
        <v>42</v>
      </c>
      <c r="R668" s="7">
        <v>22</v>
      </c>
      <c r="S668" s="1" t="s">
        <v>38</v>
      </c>
      <c r="T668" s="1" t="s">
        <v>38</v>
      </c>
      <c r="U668" s="1" t="s">
        <v>38</v>
      </c>
      <c r="V668" s="1" t="s">
        <v>41</v>
      </c>
      <c r="W668" s="1" t="s">
        <v>38</v>
      </c>
      <c r="X668" s="1" t="s">
        <v>41</v>
      </c>
      <c r="Y668" s="1" t="s">
        <v>41</v>
      </c>
      <c r="Z668" s="1" t="s">
        <v>38</v>
      </c>
      <c r="AA668" s="1" t="s">
        <v>71</v>
      </c>
      <c r="AB668" s="1" t="s">
        <v>38</v>
      </c>
      <c r="AC668" s="1" t="s">
        <v>44</v>
      </c>
      <c r="AD668" s="7">
        <v>70.650000000000006</v>
      </c>
      <c r="AE668" s="7">
        <v>5011.1499999999996</v>
      </c>
      <c r="AF668" s="7">
        <v>0</v>
      </c>
      <c r="AG668" s="7">
        <v>0</v>
      </c>
      <c r="AH668" s="7">
        <v>3104.64</v>
      </c>
      <c r="AI668" s="7">
        <v>8115.79</v>
      </c>
      <c r="AJ668" s="7">
        <f t="shared" si="42"/>
        <v>112.71930555555555</v>
      </c>
      <c r="AK668" s="7" t="s">
        <v>8247</v>
      </c>
      <c r="AL668" s="1" t="s">
        <v>45</v>
      </c>
      <c r="AM668" s="1">
        <f t="shared" si="43"/>
        <v>0</v>
      </c>
      <c r="AN668" s="1" t="s">
        <v>8232</v>
      </c>
      <c r="AO668" s="1" t="s">
        <v>108</v>
      </c>
      <c r="AP668" s="4">
        <f>1</f>
        <v>1</v>
      </c>
    </row>
    <row r="669" spans="1:42" x14ac:dyDescent="0.3">
      <c r="A669" s="1" t="s">
        <v>1178</v>
      </c>
      <c r="B669" s="1" t="s">
        <v>37</v>
      </c>
      <c r="C669" s="4">
        <v>46</v>
      </c>
      <c r="D669" s="4" t="str">
        <f t="shared" si="40"/>
        <v>Adult</v>
      </c>
      <c r="E669" s="1" t="s">
        <v>3</v>
      </c>
      <c r="F669" s="1" t="s">
        <v>8254</v>
      </c>
      <c r="G669" s="1" t="s">
        <v>48</v>
      </c>
      <c r="H669" s="1">
        <v>91207</v>
      </c>
      <c r="I669" s="4">
        <v>1</v>
      </c>
      <c r="J669" s="4">
        <v>26</v>
      </c>
      <c r="K669" s="4" t="str">
        <f t="shared" si="41"/>
        <v>Loyal</v>
      </c>
      <c r="L669" s="1" t="s">
        <v>127</v>
      </c>
      <c r="M669" s="1" t="s">
        <v>38</v>
      </c>
      <c r="N669" s="7">
        <v>25.63</v>
      </c>
      <c r="O669" s="1" t="s">
        <v>38</v>
      </c>
      <c r="P669" s="1" t="s">
        <v>38</v>
      </c>
      <c r="Q669" s="1" t="s">
        <v>77</v>
      </c>
      <c r="R669" s="7">
        <v>19</v>
      </c>
      <c r="S669" s="1" t="s">
        <v>38</v>
      </c>
      <c r="T669" s="1" t="s">
        <v>38</v>
      </c>
      <c r="U669" s="1" t="s">
        <v>38</v>
      </c>
      <c r="V669" s="1" t="s">
        <v>38</v>
      </c>
      <c r="W669" s="1" t="s">
        <v>38</v>
      </c>
      <c r="X669" s="1" t="s">
        <v>38</v>
      </c>
      <c r="Y669" s="1" t="s">
        <v>38</v>
      </c>
      <c r="Z669" s="1" t="s">
        <v>38</v>
      </c>
      <c r="AA669" s="1" t="s">
        <v>43</v>
      </c>
      <c r="AB669" s="1" t="s">
        <v>38</v>
      </c>
      <c r="AC669" s="1" t="s">
        <v>44</v>
      </c>
      <c r="AD669" s="7">
        <v>90.1</v>
      </c>
      <c r="AE669" s="7">
        <v>2312.5500000000002</v>
      </c>
      <c r="AF669" s="7">
        <v>47.79</v>
      </c>
      <c r="AG669" s="7">
        <v>0</v>
      </c>
      <c r="AH669" s="7">
        <v>666.38</v>
      </c>
      <c r="AI669" s="7">
        <v>2931.14</v>
      </c>
      <c r="AJ669" s="7">
        <f t="shared" si="42"/>
        <v>112.73615384615384</v>
      </c>
      <c r="AK669" s="7" t="s">
        <v>8247</v>
      </c>
      <c r="AL669" s="1" t="s">
        <v>45</v>
      </c>
      <c r="AM669" s="1">
        <f t="shared" si="43"/>
        <v>0</v>
      </c>
      <c r="AN669" s="1" t="s">
        <v>8232</v>
      </c>
      <c r="AO669" s="1" t="s">
        <v>108</v>
      </c>
      <c r="AP669" s="4">
        <f>1</f>
        <v>1</v>
      </c>
    </row>
    <row r="670" spans="1:42" x14ac:dyDescent="0.3">
      <c r="A670" s="1" t="s">
        <v>1179</v>
      </c>
      <c r="B670" s="1" t="s">
        <v>37</v>
      </c>
      <c r="C670" s="4">
        <v>34</v>
      </c>
      <c r="D670" s="4" t="str">
        <f t="shared" si="40"/>
        <v>Adult</v>
      </c>
      <c r="E670" s="1" t="s">
        <v>8253</v>
      </c>
      <c r="F670" s="1" t="s">
        <v>8254</v>
      </c>
      <c r="G670" s="1" t="s">
        <v>1159</v>
      </c>
      <c r="H670" s="1">
        <v>91301</v>
      </c>
      <c r="I670" s="4">
        <v>0</v>
      </c>
      <c r="J670" s="4">
        <v>3</v>
      </c>
      <c r="K670" s="4" t="str">
        <f t="shared" si="41"/>
        <v>New</v>
      </c>
      <c r="L670" s="1" t="s">
        <v>40</v>
      </c>
      <c r="M670" s="1" t="s">
        <v>41</v>
      </c>
      <c r="N670" s="7">
        <v>25.420517214274568</v>
      </c>
      <c r="O670" s="1" t="s">
        <v>41</v>
      </c>
      <c r="P670" s="1" t="s">
        <v>38</v>
      </c>
      <c r="Q670" s="1" t="s">
        <v>77</v>
      </c>
      <c r="R670" s="7">
        <v>22</v>
      </c>
      <c r="S670" s="1" t="s">
        <v>41</v>
      </c>
      <c r="T670" s="1" t="s">
        <v>38</v>
      </c>
      <c r="U670" s="1" t="s">
        <v>41</v>
      </c>
      <c r="V670" s="1" t="s">
        <v>41</v>
      </c>
      <c r="W670" s="1" t="s">
        <v>41</v>
      </c>
      <c r="X670" s="1" t="s">
        <v>41</v>
      </c>
      <c r="Y670" s="1" t="s">
        <v>41</v>
      </c>
      <c r="Z670" s="1" t="s">
        <v>38</v>
      </c>
      <c r="AA670" s="1" t="s">
        <v>49</v>
      </c>
      <c r="AB670" s="1" t="s">
        <v>41</v>
      </c>
      <c r="AC670" s="1" t="s">
        <v>44</v>
      </c>
      <c r="AD670" s="7">
        <v>29.2</v>
      </c>
      <c r="AE670" s="7">
        <v>98.5</v>
      </c>
      <c r="AF670" s="7">
        <v>0</v>
      </c>
      <c r="AG670" s="7">
        <v>0</v>
      </c>
      <c r="AH670" s="7">
        <v>0</v>
      </c>
      <c r="AI670" s="7">
        <v>98.5</v>
      </c>
      <c r="AJ670" s="7">
        <f t="shared" si="42"/>
        <v>32.833333333333336</v>
      </c>
      <c r="AK670" s="7" t="s">
        <v>8246</v>
      </c>
      <c r="AL670" s="1" t="s">
        <v>96</v>
      </c>
      <c r="AM670" s="1">
        <f t="shared" si="43"/>
        <v>0</v>
      </c>
      <c r="AN670" s="1" t="s">
        <v>8232</v>
      </c>
      <c r="AO670" s="1" t="s">
        <v>108</v>
      </c>
      <c r="AP670" s="4">
        <f>1</f>
        <v>1</v>
      </c>
    </row>
    <row r="671" spans="1:42" x14ac:dyDescent="0.3">
      <c r="A671" s="1" t="s">
        <v>1180</v>
      </c>
      <c r="B671" s="1" t="s">
        <v>47</v>
      </c>
      <c r="C671" s="4">
        <v>61</v>
      </c>
      <c r="D671" s="4" t="str">
        <f t="shared" si="40"/>
        <v>Senior Citizen</v>
      </c>
      <c r="E671" s="1" t="s">
        <v>3</v>
      </c>
      <c r="F671" s="1" t="s">
        <v>8254</v>
      </c>
      <c r="G671" s="1" t="s">
        <v>609</v>
      </c>
      <c r="H671" s="1">
        <v>93940</v>
      </c>
      <c r="I671" s="4">
        <v>6</v>
      </c>
      <c r="J671" s="4">
        <v>62</v>
      </c>
      <c r="K671" s="4" t="str">
        <f t="shared" si="41"/>
        <v>Veteran</v>
      </c>
      <c r="L671" s="1" t="s">
        <v>40</v>
      </c>
      <c r="M671" s="1" t="s">
        <v>41</v>
      </c>
      <c r="N671" s="7">
        <v>25.420517214274568</v>
      </c>
      <c r="O671" s="1" t="s">
        <v>41</v>
      </c>
      <c r="P671" s="1" t="s">
        <v>38</v>
      </c>
      <c r="Q671" s="1" t="s">
        <v>42</v>
      </c>
      <c r="R671" s="7">
        <v>4</v>
      </c>
      <c r="S671" s="1" t="s">
        <v>41</v>
      </c>
      <c r="T671" s="1" t="s">
        <v>41</v>
      </c>
      <c r="U671" s="1" t="s">
        <v>41</v>
      </c>
      <c r="V671" s="1" t="s">
        <v>38</v>
      </c>
      <c r="W671" s="1" t="s">
        <v>38</v>
      </c>
      <c r="X671" s="1" t="s">
        <v>41</v>
      </c>
      <c r="Y671" s="1" t="s">
        <v>41</v>
      </c>
      <c r="Z671" s="1" t="s">
        <v>38</v>
      </c>
      <c r="AA671" s="1" t="s">
        <v>71</v>
      </c>
      <c r="AB671" s="1" t="s">
        <v>38</v>
      </c>
      <c r="AC671" s="1" t="s">
        <v>54</v>
      </c>
      <c r="AD671" s="7">
        <v>39</v>
      </c>
      <c r="AE671" s="7">
        <v>2337.4499999999998</v>
      </c>
      <c r="AF671" s="7">
        <v>0</v>
      </c>
      <c r="AG671" s="7">
        <v>0</v>
      </c>
      <c r="AH671" s="7">
        <v>0</v>
      </c>
      <c r="AI671" s="7">
        <v>2337.4499999999998</v>
      </c>
      <c r="AJ671" s="7">
        <f t="shared" si="42"/>
        <v>37.700806451612898</v>
      </c>
      <c r="AK671" s="7" t="s">
        <v>8246</v>
      </c>
      <c r="AL671" s="1" t="s">
        <v>45</v>
      </c>
      <c r="AM671" s="1">
        <f t="shared" si="43"/>
        <v>0</v>
      </c>
      <c r="AN671" s="1" t="s">
        <v>8232</v>
      </c>
      <c r="AO671" s="1" t="s">
        <v>108</v>
      </c>
      <c r="AP671" s="4">
        <f>1</f>
        <v>1</v>
      </c>
    </row>
    <row r="672" spans="1:42" x14ac:dyDescent="0.3">
      <c r="A672" s="1" t="s">
        <v>1181</v>
      </c>
      <c r="B672" s="1" t="s">
        <v>47</v>
      </c>
      <c r="C672" s="4">
        <v>30</v>
      </c>
      <c r="D672" s="4" t="str">
        <f t="shared" si="40"/>
        <v>Adult</v>
      </c>
      <c r="E672" s="1" t="s">
        <v>3</v>
      </c>
      <c r="F672" s="1" t="s">
        <v>8254</v>
      </c>
      <c r="G672" s="1" t="s">
        <v>149</v>
      </c>
      <c r="H672" s="1">
        <v>92122</v>
      </c>
      <c r="I672" s="4">
        <v>2</v>
      </c>
      <c r="J672" s="4">
        <v>69</v>
      </c>
      <c r="K672" s="4" t="str">
        <f t="shared" si="41"/>
        <v>Veteran</v>
      </c>
      <c r="L672" s="1" t="s">
        <v>70</v>
      </c>
      <c r="M672" s="1" t="s">
        <v>38</v>
      </c>
      <c r="N672" s="7">
        <v>48.8</v>
      </c>
      <c r="O672" s="1" t="s">
        <v>38</v>
      </c>
      <c r="P672" s="1" t="s">
        <v>38</v>
      </c>
      <c r="Q672" s="1" t="s">
        <v>53</v>
      </c>
      <c r="R672" s="7">
        <v>26</v>
      </c>
      <c r="S672" s="1" t="s">
        <v>41</v>
      </c>
      <c r="T672" s="1" t="s">
        <v>41</v>
      </c>
      <c r="U672" s="1" t="s">
        <v>38</v>
      </c>
      <c r="V672" s="1" t="s">
        <v>41</v>
      </c>
      <c r="W672" s="1" t="s">
        <v>38</v>
      </c>
      <c r="X672" s="1" t="s">
        <v>38</v>
      </c>
      <c r="Y672" s="1" t="s">
        <v>38</v>
      </c>
      <c r="Z672" s="1" t="s">
        <v>38</v>
      </c>
      <c r="AA672" s="1" t="s">
        <v>49</v>
      </c>
      <c r="AB672" s="1" t="s">
        <v>38</v>
      </c>
      <c r="AC672" s="1" t="s">
        <v>44</v>
      </c>
      <c r="AD672" s="7">
        <v>99.45</v>
      </c>
      <c r="AE672" s="7">
        <v>7007.6</v>
      </c>
      <c r="AF672" s="7">
        <v>0</v>
      </c>
      <c r="AG672" s="7">
        <v>0</v>
      </c>
      <c r="AH672" s="7">
        <v>3367.2</v>
      </c>
      <c r="AI672" s="7">
        <v>10374.799999999999</v>
      </c>
      <c r="AJ672" s="7">
        <f t="shared" si="42"/>
        <v>150.35942028985505</v>
      </c>
      <c r="AK672" s="7" t="s">
        <v>8248</v>
      </c>
      <c r="AL672" s="1" t="s">
        <v>55</v>
      </c>
      <c r="AM672" s="1">
        <f t="shared" si="43"/>
        <v>1</v>
      </c>
      <c r="AN672" s="1" t="s">
        <v>56</v>
      </c>
      <c r="AO672" s="1" t="s">
        <v>102</v>
      </c>
      <c r="AP672" s="4">
        <f>1</f>
        <v>1</v>
      </c>
    </row>
    <row r="673" spans="1:42" x14ac:dyDescent="0.3">
      <c r="A673" s="1" t="s">
        <v>1182</v>
      </c>
      <c r="B673" s="1" t="s">
        <v>47</v>
      </c>
      <c r="C673" s="4">
        <v>32</v>
      </c>
      <c r="D673" s="4" t="str">
        <f t="shared" si="40"/>
        <v>Adult</v>
      </c>
      <c r="E673" s="1" t="s">
        <v>3</v>
      </c>
      <c r="F673" s="1" t="s">
        <v>8255</v>
      </c>
      <c r="G673" s="1" t="s">
        <v>1183</v>
      </c>
      <c r="H673" s="1">
        <v>95629</v>
      </c>
      <c r="I673" s="4">
        <v>4</v>
      </c>
      <c r="J673" s="4">
        <v>26</v>
      </c>
      <c r="K673" s="4" t="str">
        <f t="shared" si="41"/>
        <v>Loyal</v>
      </c>
      <c r="L673" s="1" t="s">
        <v>127</v>
      </c>
      <c r="M673" s="1" t="s">
        <v>38</v>
      </c>
      <c r="N673" s="7">
        <v>4.62</v>
      </c>
      <c r="O673" s="1" t="s">
        <v>41</v>
      </c>
      <c r="P673" s="1" t="s">
        <v>38</v>
      </c>
      <c r="Q673" s="1" t="s">
        <v>77</v>
      </c>
      <c r="R673" s="7">
        <v>19</v>
      </c>
      <c r="S673" s="1" t="s">
        <v>41</v>
      </c>
      <c r="T673" s="1" t="s">
        <v>41</v>
      </c>
      <c r="U673" s="1" t="s">
        <v>38</v>
      </c>
      <c r="V673" s="1" t="s">
        <v>41</v>
      </c>
      <c r="W673" s="1" t="s">
        <v>41</v>
      </c>
      <c r="X673" s="1" t="s">
        <v>41</v>
      </c>
      <c r="Y673" s="1" t="s">
        <v>41</v>
      </c>
      <c r="Z673" s="1" t="s">
        <v>38</v>
      </c>
      <c r="AA673" s="1" t="s">
        <v>43</v>
      </c>
      <c r="AB673" s="1" t="s">
        <v>41</v>
      </c>
      <c r="AC673" s="1" t="s">
        <v>44</v>
      </c>
      <c r="AD673" s="7">
        <v>50.35</v>
      </c>
      <c r="AE673" s="7">
        <v>1285.8</v>
      </c>
      <c r="AF673" s="7">
        <v>0</v>
      </c>
      <c r="AG673" s="7">
        <v>0</v>
      </c>
      <c r="AH673" s="7">
        <v>120.12</v>
      </c>
      <c r="AI673" s="7">
        <v>1405.92</v>
      </c>
      <c r="AJ673" s="7">
        <f t="shared" si="42"/>
        <v>54.073846153846155</v>
      </c>
      <c r="AK673" s="7" t="s">
        <v>8249</v>
      </c>
      <c r="AL673" s="1" t="s">
        <v>45</v>
      </c>
      <c r="AM673" s="1">
        <f t="shared" si="43"/>
        <v>0</v>
      </c>
      <c r="AN673" s="1" t="s">
        <v>8232</v>
      </c>
      <c r="AO673" s="1" t="s">
        <v>108</v>
      </c>
      <c r="AP673" s="4">
        <f>1</f>
        <v>1</v>
      </c>
    </row>
    <row r="674" spans="1:42" x14ac:dyDescent="0.3">
      <c r="A674" s="1" t="s">
        <v>1184</v>
      </c>
      <c r="B674" s="1" t="s">
        <v>37</v>
      </c>
      <c r="C674" s="4">
        <v>27</v>
      </c>
      <c r="D674" s="4" t="str">
        <f t="shared" si="40"/>
        <v>Adult</v>
      </c>
      <c r="E674" s="1" t="s">
        <v>3</v>
      </c>
      <c r="F674" s="1" t="s">
        <v>8257</v>
      </c>
      <c r="G674" s="1" t="s">
        <v>1185</v>
      </c>
      <c r="H674" s="1">
        <v>93675</v>
      </c>
      <c r="I674" s="4">
        <v>0</v>
      </c>
      <c r="J674" s="4">
        <v>40</v>
      </c>
      <c r="K674" s="4" t="str">
        <f t="shared" si="41"/>
        <v>Loyal</v>
      </c>
      <c r="L674" s="1" t="s">
        <v>40</v>
      </c>
      <c r="M674" s="1" t="s">
        <v>41</v>
      </c>
      <c r="N674" s="7">
        <v>25.420517214274568</v>
      </c>
      <c r="O674" s="1" t="s">
        <v>41</v>
      </c>
      <c r="P674" s="1" t="s">
        <v>38</v>
      </c>
      <c r="Q674" s="1" t="s">
        <v>77</v>
      </c>
      <c r="R674" s="7">
        <v>52</v>
      </c>
      <c r="S674" s="1" t="s">
        <v>41</v>
      </c>
      <c r="T674" s="1" t="s">
        <v>38</v>
      </c>
      <c r="U674" s="1" t="s">
        <v>41</v>
      </c>
      <c r="V674" s="1" t="s">
        <v>41</v>
      </c>
      <c r="W674" s="1" t="s">
        <v>38</v>
      </c>
      <c r="X674" s="1" t="s">
        <v>38</v>
      </c>
      <c r="Y674" s="1" t="s">
        <v>38</v>
      </c>
      <c r="Z674" s="1" t="s">
        <v>38</v>
      </c>
      <c r="AA674" s="1" t="s">
        <v>49</v>
      </c>
      <c r="AB674" s="1" t="s">
        <v>38</v>
      </c>
      <c r="AC674" s="1" t="s">
        <v>54</v>
      </c>
      <c r="AD674" s="7">
        <v>50.85</v>
      </c>
      <c r="AE674" s="7">
        <v>2036.55</v>
      </c>
      <c r="AF674" s="7">
        <v>0</v>
      </c>
      <c r="AG674" s="7">
        <v>0</v>
      </c>
      <c r="AH674" s="7">
        <v>0</v>
      </c>
      <c r="AI674" s="7">
        <v>2036.55</v>
      </c>
      <c r="AJ674" s="7">
        <f t="shared" si="42"/>
        <v>50.91375</v>
      </c>
      <c r="AK674" s="7" t="s">
        <v>8249</v>
      </c>
      <c r="AL674" s="1" t="s">
        <v>45</v>
      </c>
      <c r="AM674" s="1">
        <f t="shared" si="43"/>
        <v>0</v>
      </c>
      <c r="AN674" s="1" t="s">
        <v>8232</v>
      </c>
      <c r="AO674" s="1" t="s">
        <v>108</v>
      </c>
      <c r="AP674" s="4">
        <f>1</f>
        <v>1</v>
      </c>
    </row>
    <row r="675" spans="1:42" x14ac:dyDescent="0.3">
      <c r="A675" s="1" t="s">
        <v>1186</v>
      </c>
      <c r="B675" s="1" t="s">
        <v>37</v>
      </c>
      <c r="C675" s="4">
        <v>42</v>
      </c>
      <c r="D675" s="4" t="str">
        <f t="shared" si="40"/>
        <v>Adult</v>
      </c>
      <c r="E675" s="1" t="s">
        <v>3</v>
      </c>
      <c r="F675" s="1" t="s">
        <v>8254</v>
      </c>
      <c r="G675" s="1" t="s">
        <v>1187</v>
      </c>
      <c r="H675" s="1">
        <v>93460</v>
      </c>
      <c r="I675" s="4">
        <v>7</v>
      </c>
      <c r="J675" s="4">
        <v>33</v>
      </c>
      <c r="K675" s="4" t="str">
        <f t="shared" si="41"/>
        <v>Loyal</v>
      </c>
      <c r="L675" s="1" t="s">
        <v>40</v>
      </c>
      <c r="M675" s="1" t="s">
        <v>38</v>
      </c>
      <c r="N675" s="7">
        <v>48.09</v>
      </c>
      <c r="O675" s="1" t="s">
        <v>41</v>
      </c>
      <c r="P675" s="1" t="s">
        <v>38</v>
      </c>
      <c r="Q675" s="1" t="s">
        <v>77</v>
      </c>
      <c r="R675" s="7">
        <v>9</v>
      </c>
      <c r="S675" s="1" t="s">
        <v>41</v>
      </c>
      <c r="T675" s="1" t="s">
        <v>41</v>
      </c>
      <c r="U675" s="1" t="s">
        <v>41</v>
      </c>
      <c r="V675" s="1" t="s">
        <v>38</v>
      </c>
      <c r="W675" s="1" t="s">
        <v>41</v>
      </c>
      <c r="X675" s="1" t="s">
        <v>41</v>
      </c>
      <c r="Y675" s="1" t="s">
        <v>41</v>
      </c>
      <c r="Z675" s="1" t="s">
        <v>38</v>
      </c>
      <c r="AA675" s="1" t="s">
        <v>43</v>
      </c>
      <c r="AB675" s="1" t="s">
        <v>38</v>
      </c>
      <c r="AC675" s="1" t="s">
        <v>44</v>
      </c>
      <c r="AD675" s="7">
        <v>51.45</v>
      </c>
      <c r="AE675" s="7">
        <v>1758.9</v>
      </c>
      <c r="AF675" s="7">
        <v>0</v>
      </c>
      <c r="AG675" s="7">
        <v>0</v>
      </c>
      <c r="AH675" s="7">
        <v>1586.97</v>
      </c>
      <c r="AI675" s="7">
        <v>3345.87</v>
      </c>
      <c r="AJ675" s="7">
        <f t="shared" si="42"/>
        <v>101.39</v>
      </c>
      <c r="AK675" s="7" t="s">
        <v>8247</v>
      </c>
      <c r="AL675" s="1" t="s">
        <v>45</v>
      </c>
      <c r="AM675" s="1">
        <f t="shared" si="43"/>
        <v>0</v>
      </c>
      <c r="AN675" s="1" t="s">
        <v>8232</v>
      </c>
      <c r="AO675" s="1" t="s">
        <v>108</v>
      </c>
      <c r="AP675" s="4">
        <f>1</f>
        <v>1</v>
      </c>
    </row>
    <row r="676" spans="1:42" x14ac:dyDescent="0.3">
      <c r="A676" s="1" t="s">
        <v>1188</v>
      </c>
      <c r="B676" s="1" t="s">
        <v>37</v>
      </c>
      <c r="C676" s="4">
        <v>40</v>
      </c>
      <c r="D676" s="4" t="str">
        <f t="shared" si="40"/>
        <v>Adult</v>
      </c>
      <c r="E676" s="1" t="s">
        <v>3</v>
      </c>
      <c r="F676" s="1" t="s">
        <v>8256</v>
      </c>
      <c r="G676" s="1" t="s">
        <v>1189</v>
      </c>
      <c r="H676" s="1">
        <v>95941</v>
      </c>
      <c r="I676" s="4">
        <v>5</v>
      </c>
      <c r="J676" s="4">
        <v>72</v>
      </c>
      <c r="K676" s="4" t="str">
        <f t="shared" si="41"/>
        <v>Veteran</v>
      </c>
      <c r="L676" s="1" t="s">
        <v>70</v>
      </c>
      <c r="M676" s="1" t="s">
        <v>38</v>
      </c>
      <c r="N676" s="7">
        <v>9.7200000000000006</v>
      </c>
      <c r="O676" s="1" t="s">
        <v>38</v>
      </c>
      <c r="P676" s="1" t="s">
        <v>38</v>
      </c>
      <c r="Q676" s="1" t="s">
        <v>42</v>
      </c>
      <c r="R676" s="7">
        <v>15</v>
      </c>
      <c r="S676" s="1" t="s">
        <v>38</v>
      </c>
      <c r="T676" s="1" t="s">
        <v>38</v>
      </c>
      <c r="U676" s="1" t="s">
        <v>38</v>
      </c>
      <c r="V676" s="1" t="s">
        <v>38</v>
      </c>
      <c r="W676" s="1" t="s">
        <v>41</v>
      </c>
      <c r="X676" s="1" t="s">
        <v>38</v>
      </c>
      <c r="Y676" s="1" t="s">
        <v>38</v>
      </c>
      <c r="Z676" s="1" t="s">
        <v>41</v>
      </c>
      <c r="AA676" s="1" t="s">
        <v>71</v>
      </c>
      <c r="AB676" s="1" t="s">
        <v>41</v>
      </c>
      <c r="AC676" s="1" t="s">
        <v>54</v>
      </c>
      <c r="AD676" s="7">
        <v>80.849999999999994</v>
      </c>
      <c r="AE676" s="7">
        <v>5824.75</v>
      </c>
      <c r="AF676" s="7">
        <v>0</v>
      </c>
      <c r="AG676" s="7">
        <v>10</v>
      </c>
      <c r="AH676" s="7">
        <v>699.84</v>
      </c>
      <c r="AI676" s="7">
        <v>6534.59</v>
      </c>
      <c r="AJ676" s="7">
        <f t="shared" si="42"/>
        <v>90.758194444444442</v>
      </c>
      <c r="AK676" s="7" t="s">
        <v>8249</v>
      </c>
      <c r="AL676" s="1" t="s">
        <v>45</v>
      </c>
      <c r="AM676" s="1">
        <f t="shared" si="43"/>
        <v>0</v>
      </c>
      <c r="AN676" s="1" t="s">
        <v>8232</v>
      </c>
      <c r="AO676" s="1" t="s">
        <v>108</v>
      </c>
      <c r="AP676" s="4">
        <f>1</f>
        <v>1</v>
      </c>
    </row>
    <row r="677" spans="1:42" x14ac:dyDescent="0.3">
      <c r="A677" s="1" t="s">
        <v>1190</v>
      </c>
      <c r="B677" s="1" t="s">
        <v>37</v>
      </c>
      <c r="C677" s="4">
        <v>50</v>
      </c>
      <c r="D677" s="4" t="str">
        <f t="shared" si="40"/>
        <v>Adult</v>
      </c>
      <c r="E677" s="1" t="s">
        <v>8253</v>
      </c>
      <c r="F677" s="1" t="s">
        <v>8254</v>
      </c>
      <c r="G677" s="1" t="s">
        <v>1191</v>
      </c>
      <c r="H677" s="1">
        <v>95257</v>
      </c>
      <c r="I677" s="4">
        <v>0</v>
      </c>
      <c r="J677" s="4">
        <v>3</v>
      </c>
      <c r="K677" s="4" t="str">
        <f t="shared" si="41"/>
        <v>New</v>
      </c>
      <c r="L677" s="1" t="s">
        <v>40</v>
      </c>
      <c r="M677" s="1" t="s">
        <v>38</v>
      </c>
      <c r="N677" s="7">
        <v>41.38</v>
      </c>
      <c r="O677" s="1" t="s">
        <v>41</v>
      </c>
      <c r="P677" s="1" t="s">
        <v>38</v>
      </c>
      <c r="Q677" s="1" t="s">
        <v>77</v>
      </c>
      <c r="R677" s="7">
        <v>5</v>
      </c>
      <c r="S677" s="1" t="s">
        <v>41</v>
      </c>
      <c r="T677" s="1" t="s">
        <v>41</v>
      </c>
      <c r="U677" s="1" t="s">
        <v>41</v>
      </c>
      <c r="V677" s="1" t="s">
        <v>41</v>
      </c>
      <c r="W677" s="1" t="s">
        <v>38</v>
      </c>
      <c r="X677" s="1" t="s">
        <v>41</v>
      </c>
      <c r="Y677" s="1" t="s">
        <v>41</v>
      </c>
      <c r="Z677" s="1" t="s">
        <v>38</v>
      </c>
      <c r="AA677" s="1" t="s">
        <v>49</v>
      </c>
      <c r="AB677" s="1" t="s">
        <v>38</v>
      </c>
      <c r="AC677" s="1" t="s">
        <v>54</v>
      </c>
      <c r="AD677" s="7">
        <v>54.2</v>
      </c>
      <c r="AE677" s="7">
        <v>140.4</v>
      </c>
      <c r="AF677" s="7">
        <v>0</v>
      </c>
      <c r="AG677" s="7">
        <v>0</v>
      </c>
      <c r="AH677" s="7">
        <v>124.14</v>
      </c>
      <c r="AI677" s="7">
        <v>264.54000000000002</v>
      </c>
      <c r="AJ677" s="7">
        <f t="shared" si="42"/>
        <v>88.18</v>
      </c>
      <c r="AK677" s="7" t="s">
        <v>8249</v>
      </c>
      <c r="AL677" s="1" t="s">
        <v>96</v>
      </c>
      <c r="AM677" s="1">
        <f t="shared" si="43"/>
        <v>0</v>
      </c>
      <c r="AN677" s="1" t="s">
        <v>8232</v>
      </c>
      <c r="AO677" s="1" t="s">
        <v>108</v>
      </c>
      <c r="AP677" s="4">
        <f>1</f>
        <v>1</v>
      </c>
    </row>
    <row r="678" spans="1:42" x14ac:dyDescent="0.3">
      <c r="A678" s="1" t="s">
        <v>1192</v>
      </c>
      <c r="B678" s="1" t="s">
        <v>47</v>
      </c>
      <c r="C678" s="4">
        <v>31</v>
      </c>
      <c r="D678" s="4" t="str">
        <f t="shared" si="40"/>
        <v>Adult</v>
      </c>
      <c r="E678" s="1" t="s">
        <v>8253</v>
      </c>
      <c r="F678" s="1" t="s">
        <v>8254</v>
      </c>
      <c r="G678" s="1" t="s">
        <v>1193</v>
      </c>
      <c r="H678" s="1">
        <v>92883</v>
      </c>
      <c r="I678" s="4">
        <v>0</v>
      </c>
      <c r="J678" s="4">
        <v>18</v>
      </c>
      <c r="K678" s="4" t="str">
        <f t="shared" si="41"/>
        <v>Loyal</v>
      </c>
      <c r="L678" s="1" t="s">
        <v>40</v>
      </c>
      <c r="M678" s="1" t="s">
        <v>38</v>
      </c>
      <c r="N678" s="7">
        <v>20.86</v>
      </c>
      <c r="O678" s="1" t="s">
        <v>41</v>
      </c>
      <c r="P678" s="1" t="s">
        <v>38</v>
      </c>
      <c r="Q678" s="1" t="s">
        <v>77</v>
      </c>
      <c r="R678" s="7">
        <v>3</v>
      </c>
      <c r="S678" s="1" t="s">
        <v>38</v>
      </c>
      <c r="T678" s="1" t="s">
        <v>41</v>
      </c>
      <c r="U678" s="1" t="s">
        <v>41</v>
      </c>
      <c r="V678" s="1" t="s">
        <v>41</v>
      </c>
      <c r="W678" s="1" t="s">
        <v>41</v>
      </c>
      <c r="X678" s="1" t="s">
        <v>41</v>
      </c>
      <c r="Y678" s="1" t="s">
        <v>41</v>
      </c>
      <c r="Z678" s="1" t="s">
        <v>38</v>
      </c>
      <c r="AA678" s="1" t="s">
        <v>49</v>
      </c>
      <c r="AB678" s="1" t="s">
        <v>41</v>
      </c>
      <c r="AC678" s="1" t="s">
        <v>54</v>
      </c>
      <c r="AD678" s="7">
        <v>49.4</v>
      </c>
      <c r="AE678" s="7">
        <v>874.8</v>
      </c>
      <c r="AF678" s="7">
        <v>0</v>
      </c>
      <c r="AG678" s="7">
        <v>0</v>
      </c>
      <c r="AH678" s="7">
        <v>375.48</v>
      </c>
      <c r="AI678" s="7">
        <v>1250.28</v>
      </c>
      <c r="AJ678" s="7">
        <f t="shared" si="42"/>
        <v>69.459999999999994</v>
      </c>
      <c r="AK678" s="7" t="s">
        <v>8249</v>
      </c>
      <c r="AL678" s="1" t="s">
        <v>55</v>
      </c>
      <c r="AM678" s="1">
        <f t="shared" si="43"/>
        <v>1</v>
      </c>
      <c r="AN678" s="1" t="s">
        <v>107</v>
      </c>
      <c r="AO678" s="1" t="s">
        <v>286</v>
      </c>
      <c r="AP678" s="4">
        <f>1</f>
        <v>1</v>
      </c>
    </row>
    <row r="679" spans="1:42" x14ac:dyDescent="0.3">
      <c r="A679" s="1" t="s">
        <v>1194</v>
      </c>
      <c r="B679" s="1" t="s">
        <v>37</v>
      </c>
      <c r="C679" s="4">
        <v>78</v>
      </c>
      <c r="D679" s="4" t="str">
        <f t="shared" si="40"/>
        <v>Senior Citizen</v>
      </c>
      <c r="E679" s="1" t="s">
        <v>3</v>
      </c>
      <c r="F679" s="1" t="s">
        <v>8254</v>
      </c>
      <c r="G679" s="1" t="s">
        <v>1195</v>
      </c>
      <c r="H679" s="1">
        <v>96048</v>
      </c>
      <c r="I679" s="4">
        <v>2</v>
      </c>
      <c r="J679" s="4">
        <v>68</v>
      </c>
      <c r="K679" s="4" t="str">
        <f t="shared" si="41"/>
        <v>Veteran</v>
      </c>
      <c r="L679" s="1" t="s">
        <v>40</v>
      </c>
      <c r="M679" s="1" t="s">
        <v>38</v>
      </c>
      <c r="N679" s="7">
        <v>40.549999999999997</v>
      </c>
      <c r="O679" s="1" t="s">
        <v>41</v>
      </c>
      <c r="P679" s="1" t="s">
        <v>38</v>
      </c>
      <c r="Q679" s="1" t="s">
        <v>77</v>
      </c>
      <c r="R679" s="7">
        <v>20</v>
      </c>
      <c r="S679" s="1" t="s">
        <v>41</v>
      </c>
      <c r="T679" s="1" t="s">
        <v>38</v>
      </c>
      <c r="U679" s="1" t="s">
        <v>38</v>
      </c>
      <c r="V679" s="1" t="s">
        <v>38</v>
      </c>
      <c r="W679" s="1" t="s">
        <v>41</v>
      </c>
      <c r="X679" s="1" t="s">
        <v>41</v>
      </c>
      <c r="Y679" s="1" t="s">
        <v>41</v>
      </c>
      <c r="Z679" s="1" t="s">
        <v>38</v>
      </c>
      <c r="AA679" s="1" t="s">
        <v>43</v>
      </c>
      <c r="AB679" s="1" t="s">
        <v>38</v>
      </c>
      <c r="AC679" s="1" t="s">
        <v>54</v>
      </c>
      <c r="AD679" s="7">
        <v>60.65</v>
      </c>
      <c r="AE679" s="7">
        <v>3975.9</v>
      </c>
      <c r="AF679" s="7">
        <v>0</v>
      </c>
      <c r="AG679" s="7">
        <v>0</v>
      </c>
      <c r="AH679" s="7">
        <v>2757.4</v>
      </c>
      <c r="AI679" s="7">
        <v>6733.3</v>
      </c>
      <c r="AJ679" s="7">
        <f t="shared" si="42"/>
        <v>99.01911764705882</v>
      </c>
      <c r="AK679" s="7" t="s">
        <v>8249</v>
      </c>
      <c r="AL679" s="1" t="s">
        <v>45</v>
      </c>
      <c r="AM679" s="1">
        <f t="shared" si="43"/>
        <v>0</v>
      </c>
      <c r="AN679" s="1" t="s">
        <v>8232</v>
      </c>
      <c r="AO679" s="1" t="s">
        <v>108</v>
      </c>
      <c r="AP679" s="4">
        <f>1</f>
        <v>1</v>
      </c>
    </row>
    <row r="680" spans="1:42" x14ac:dyDescent="0.3">
      <c r="A680" s="1" t="s">
        <v>1196</v>
      </c>
      <c r="B680" s="1" t="s">
        <v>37</v>
      </c>
      <c r="C680" s="4">
        <v>59</v>
      </c>
      <c r="D680" s="4" t="str">
        <f t="shared" si="40"/>
        <v>Senior Citizen</v>
      </c>
      <c r="E680" s="1" t="s">
        <v>8253</v>
      </c>
      <c r="F680" s="1" t="s">
        <v>8256</v>
      </c>
      <c r="G680" s="1" t="s">
        <v>314</v>
      </c>
      <c r="H680" s="1">
        <v>92029</v>
      </c>
      <c r="I680" s="4">
        <v>0</v>
      </c>
      <c r="J680" s="4">
        <v>19</v>
      </c>
      <c r="K680" s="4" t="str">
        <f t="shared" si="41"/>
        <v>Loyal</v>
      </c>
      <c r="L680" s="1" t="s">
        <v>60</v>
      </c>
      <c r="M680" s="1" t="s">
        <v>38</v>
      </c>
      <c r="N680" s="7">
        <v>4.03</v>
      </c>
      <c r="O680" s="1" t="s">
        <v>41</v>
      </c>
      <c r="P680" s="1" t="s">
        <v>38</v>
      </c>
      <c r="Q680" s="1" t="s">
        <v>42</v>
      </c>
      <c r="R680" s="7">
        <v>26</v>
      </c>
      <c r="S680" s="1" t="s">
        <v>41</v>
      </c>
      <c r="T680" s="1" t="s">
        <v>41</v>
      </c>
      <c r="U680" s="1" t="s">
        <v>41</v>
      </c>
      <c r="V680" s="1" t="s">
        <v>38</v>
      </c>
      <c r="W680" s="1" t="s">
        <v>41</v>
      </c>
      <c r="X680" s="1" t="s">
        <v>41</v>
      </c>
      <c r="Y680" s="1" t="s">
        <v>41</v>
      </c>
      <c r="Z680" s="1" t="s">
        <v>38</v>
      </c>
      <c r="AA680" s="1" t="s">
        <v>49</v>
      </c>
      <c r="AB680" s="1" t="s">
        <v>41</v>
      </c>
      <c r="AC680" s="1" t="s">
        <v>44</v>
      </c>
      <c r="AD680" s="7">
        <v>48.8</v>
      </c>
      <c r="AE680" s="7">
        <v>953.65</v>
      </c>
      <c r="AF680" s="7">
        <v>0</v>
      </c>
      <c r="AG680" s="7">
        <v>0</v>
      </c>
      <c r="AH680" s="7">
        <v>76.569999999999993</v>
      </c>
      <c r="AI680" s="7">
        <v>1030.22</v>
      </c>
      <c r="AJ680" s="7">
        <f t="shared" si="42"/>
        <v>54.222105263157893</v>
      </c>
      <c r="AK680" s="7" t="s">
        <v>8249</v>
      </c>
      <c r="AL680" s="1" t="s">
        <v>45</v>
      </c>
      <c r="AM680" s="1">
        <f t="shared" si="43"/>
        <v>0</v>
      </c>
      <c r="AN680" s="1" t="s">
        <v>8232</v>
      </c>
      <c r="AO680" s="1" t="s">
        <v>108</v>
      </c>
      <c r="AP680" s="4">
        <f>1</f>
        <v>1</v>
      </c>
    </row>
    <row r="681" spans="1:42" x14ac:dyDescent="0.3">
      <c r="A681" s="1" t="s">
        <v>1197</v>
      </c>
      <c r="B681" s="1" t="s">
        <v>47</v>
      </c>
      <c r="C681" s="4">
        <v>72</v>
      </c>
      <c r="D681" s="4" t="str">
        <f t="shared" si="40"/>
        <v>Senior Citizen</v>
      </c>
      <c r="E681" s="1" t="s">
        <v>8253</v>
      </c>
      <c r="F681" s="1" t="s">
        <v>8255</v>
      </c>
      <c r="G681" s="1" t="s">
        <v>133</v>
      </c>
      <c r="H681" s="1">
        <v>90029</v>
      </c>
      <c r="I681" s="4">
        <v>0</v>
      </c>
      <c r="J681" s="4">
        <v>7</v>
      </c>
      <c r="K681" s="4" t="str">
        <f t="shared" si="41"/>
        <v>New</v>
      </c>
      <c r="L681" s="1" t="s">
        <v>40</v>
      </c>
      <c r="M681" s="1" t="s">
        <v>38</v>
      </c>
      <c r="N681" s="7">
        <v>41.14</v>
      </c>
      <c r="O681" s="1" t="s">
        <v>41</v>
      </c>
      <c r="P681" s="1" t="s">
        <v>38</v>
      </c>
      <c r="Q681" s="1" t="s">
        <v>77</v>
      </c>
      <c r="R681" s="7">
        <v>17</v>
      </c>
      <c r="S681" s="1" t="s">
        <v>41</v>
      </c>
      <c r="T681" s="1" t="s">
        <v>41</v>
      </c>
      <c r="U681" s="1" t="s">
        <v>41</v>
      </c>
      <c r="V681" s="1" t="s">
        <v>41</v>
      </c>
      <c r="W681" s="1" t="s">
        <v>41</v>
      </c>
      <c r="X681" s="1" t="s">
        <v>41</v>
      </c>
      <c r="Y681" s="1" t="s">
        <v>41</v>
      </c>
      <c r="Z681" s="1" t="s">
        <v>38</v>
      </c>
      <c r="AA681" s="1" t="s">
        <v>71</v>
      </c>
      <c r="AB681" s="1" t="s">
        <v>38</v>
      </c>
      <c r="AC681" s="1" t="s">
        <v>44</v>
      </c>
      <c r="AD681" s="7">
        <v>45.75</v>
      </c>
      <c r="AE681" s="7">
        <v>344.2</v>
      </c>
      <c r="AF681" s="7">
        <v>29</v>
      </c>
      <c r="AG681" s="7">
        <v>0</v>
      </c>
      <c r="AH681" s="7">
        <v>287.98</v>
      </c>
      <c r="AI681" s="7">
        <v>603.17999999999995</v>
      </c>
      <c r="AJ681" s="7">
        <f t="shared" si="42"/>
        <v>86.168571428571425</v>
      </c>
      <c r="AK681" s="7" t="s">
        <v>8249</v>
      </c>
      <c r="AL681" s="1" t="s">
        <v>45</v>
      </c>
      <c r="AM681" s="1">
        <f t="shared" si="43"/>
        <v>0</v>
      </c>
      <c r="AN681" s="1" t="s">
        <v>8232</v>
      </c>
      <c r="AO681" s="1" t="s">
        <v>108</v>
      </c>
      <c r="AP681" s="4">
        <f>1</f>
        <v>1</v>
      </c>
    </row>
    <row r="682" spans="1:42" x14ac:dyDescent="0.3">
      <c r="A682" s="1" t="s">
        <v>1198</v>
      </c>
      <c r="B682" s="1" t="s">
        <v>47</v>
      </c>
      <c r="C682" s="4">
        <v>25</v>
      </c>
      <c r="D682" s="4" t="str">
        <f t="shared" si="40"/>
        <v>Adult</v>
      </c>
      <c r="E682" s="1" t="s">
        <v>8253</v>
      </c>
      <c r="F682" s="1" t="s">
        <v>8254</v>
      </c>
      <c r="G682" s="1" t="s">
        <v>149</v>
      </c>
      <c r="H682" s="1">
        <v>92121</v>
      </c>
      <c r="I682" s="4">
        <v>0</v>
      </c>
      <c r="J682" s="4">
        <v>1</v>
      </c>
      <c r="K682" s="4" t="str">
        <f t="shared" si="41"/>
        <v>New</v>
      </c>
      <c r="L682" s="1" t="s">
        <v>40</v>
      </c>
      <c r="M682" s="1" t="s">
        <v>38</v>
      </c>
      <c r="N682" s="7">
        <v>4.1100000000000003</v>
      </c>
      <c r="O682" s="1" t="s">
        <v>41</v>
      </c>
      <c r="P682" s="1" t="s">
        <v>41</v>
      </c>
      <c r="Q682" s="1" t="s">
        <v>8232</v>
      </c>
      <c r="R682" s="7">
        <v>0</v>
      </c>
      <c r="S682" s="1" t="s">
        <v>41</v>
      </c>
      <c r="T682" s="1" t="s">
        <v>41</v>
      </c>
      <c r="U682" s="1" t="s">
        <v>41</v>
      </c>
      <c r="V682" s="1" t="s">
        <v>41</v>
      </c>
      <c r="W682" s="1" t="s">
        <v>41</v>
      </c>
      <c r="X682" s="1" t="s">
        <v>41</v>
      </c>
      <c r="Y682" s="1" t="s">
        <v>41</v>
      </c>
      <c r="Z682" s="1" t="s">
        <v>41</v>
      </c>
      <c r="AA682" s="1" t="s">
        <v>49</v>
      </c>
      <c r="AB682" s="1" t="s">
        <v>38</v>
      </c>
      <c r="AC682" s="1" t="s">
        <v>181</v>
      </c>
      <c r="AD682" s="7">
        <v>20.100000000000001</v>
      </c>
      <c r="AE682" s="7">
        <v>20.100000000000001</v>
      </c>
      <c r="AF682" s="7">
        <v>0</v>
      </c>
      <c r="AG682" s="7">
        <v>0</v>
      </c>
      <c r="AH682" s="7">
        <v>4.1100000000000003</v>
      </c>
      <c r="AI682" s="7">
        <v>24.21</v>
      </c>
      <c r="AJ682" s="7">
        <f t="shared" si="42"/>
        <v>24.21</v>
      </c>
      <c r="AK682" s="7" t="s">
        <v>8246</v>
      </c>
      <c r="AL682" s="1" t="s">
        <v>55</v>
      </c>
      <c r="AM682" s="1">
        <f t="shared" si="43"/>
        <v>1</v>
      </c>
      <c r="AN682" s="1" t="s">
        <v>56</v>
      </c>
      <c r="AO682" s="1" t="s">
        <v>102</v>
      </c>
      <c r="AP682" s="4">
        <f>1</f>
        <v>1</v>
      </c>
    </row>
    <row r="683" spans="1:42" x14ac:dyDescent="0.3">
      <c r="A683" s="1" t="s">
        <v>1199</v>
      </c>
      <c r="B683" s="1" t="s">
        <v>47</v>
      </c>
      <c r="C683" s="4">
        <v>71</v>
      </c>
      <c r="D683" s="4" t="str">
        <f t="shared" si="40"/>
        <v>Senior Citizen</v>
      </c>
      <c r="E683" s="1" t="s">
        <v>8253</v>
      </c>
      <c r="F683" s="1" t="s">
        <v>8256</v>
      </c>
      <c r="G683" s="1" t="s">
        <v>126</v>
      </c>
      <c r="H683" s="1">
        <v>95442</v>
      </c>
      <c r="I683" s="4">
        <v>0</v>
      </c>
      <c r="J683" s="4">
        <v>56</v>
      </c>
      <c r="K683" s="4" t="str">
        <f t="shared" si="41"/>
        <v>Veteran</v>
      </c>
      <c r="L683" s="1" t="s">
        <v>74</v>
      </c>
      <c r="M683" s="1" t="s">
        <v>38</v>
      </c>
      <c r="N683" s="7">
        <v>10.57</v>
      </c>
      <c r="O683" s="1" t="s">
        <v>41</v>
      </c>
      <c r="P683" s="1" t="s">
        <v>38</v>
      </c>
      <c r="Q683" s="1" t="s">
        <v>53</v>
      </c>
      <c r="R683" s="7">
        <v>28</v>
      </c>
      <c r="S683" s="1" t="s">
        <v>38</v>
      </c>
      <c r="T683" s="1" t="s">
        <v>41</v>
      </c>
      <c r="U683" s="1" t="s">
        <v>41</v>
      </c>
      <c r="V683" s="1" t="s">
        <v>41</v>
      </c>
      <c r="W683" s="1" t="s">
        <v>38</v>
      </c>
      <c r="X683" s="1" t="s">
        <v>38</v>
      </c>
      <c r="Y683" s="1" t="s">
        <v>41</v>
      </c>
      <c r="Z683" s="1" t="s">
        <v>38</v>
      </c>
      <c r="AA683" s="1" t="s">
        <v>43</v>
      </c>
      <c r="AB683" s="1" t="s">
        <v>41</v>
      </c>
      <c r="AC683" s="1" t="s">
        <v>44</v>
      </c>
      <c r="AD683" s="7">
        <v>94.8</v>
      </c>
      <c r="AE683" s="7">
        <v>5264.3</v>
      </c>
      <c r="AF683" s="7">
        <v>0</v>
      </c>
      <c r="AG683" s="7">
        <v>0</v>
      </c>
      <c r="AH683" s="7">
        <v>591.91999999999996</v>
      </c>
      <c r="AI683" s="7">
        <v>5856.22</v>
      </c>
      <c r="AJ683" s="7">
        <f t="shared" si="42"/>
        <v>104.57535714285714</v>
      </c>
      <c r="AK683" s="7" t="s">
        <v>8247</v>
      </c>
      <c r="AL683" s="1" t="s">
        <v>45</v>
      </c>
      <c r="AM683" s="1">
        <f t="shared" si="43"/>
        <v>0</v>
      </c>
      <c r="AN683" s="1" t="s">
        <v>8232</v>
      </c>
      <c r="AO683" s="1" t="s">
        <v>108</v>
      </c>
      <c r="AP683" s="4">
        <f>1</f>
        <v>1</v>
      </c>
    </row>
    <row r="684" spans="1:42" x14ac:dyDescent="0.3">
      <c r="A684" s="1" t="s">
        <v>1200</v>
      </c>
      <c r="B684" s="1" t="s">
        <v>37</v>
      </c>
      <c r="C684" s="4">
        <v>27</v>
      </c>
      <c r="D684" s="4" t="str">
        <f t="shared" si="40"/>
        <v>Adult</v>
      </c>
      <c r="E684" s="1" t="s">
        <v>8253</v>
      </c>
      <c r="F684" s="1" t="s">
        <v>8254</v>
      </c>
      <c r="G684" s="1" t="s">
        <v>1201</v>
      </c>
      <c r="H684" s="1">
        <v>93041</v>
      </c>
      <c r="I684" s="4">
        <v>0</v>
      </c>
      <c r="J684" s="4">
        <v>7</v>
      </c>
      <c r="K684" s="4" t="str">
        <f t="shared" si="41"/>
        <v>New</v>
      </c>
      <c r="L684" s="1" t="s">
        <v>52</v>
      </c>
      <c r="M684" s="1" t="s">
        <v>38</v>
      </c>
      <c r="N684" s="7">
        <v>16.04</v>
      </c>
      <c r="O684" s="1" t="s">
        <v>41</v>
      </c>
      <c r="P684" s="1" t="s">
        <v>41</v>
      </c>
      <c r="Q684" s="1" t="s">
        <v>8232</v>
      </c>
      <c r="R684" s="7">
        <v>0</v>
      </c>
      <c r="S684" s="1" t="s">
        <v>41</v>
      </c>
      <c r="T684" s="1" t="s">
        <v>41</v>
      </c>
      <c r="U684" s="1" t="s">
        <v>41</v>
      </c>
      <c r="V684" s="1" t="s">
        <v>41</v>
      </c>
      <c r="W684" s="1" t="s">
        <v>41</v>
      </c>
      <c r="X684" s="1" t="s">
        <v>41</v>
      </c>
      <c r="Y684" s="1" t="s">
        <v>41</v>
      </c>
      <c r="Z684" s="1" t="s">
        <v>41</v>
      </c>
      <c r="AA684" s="1" t="s">
        <v>49</v>
      </c>
      <c r="AB684" s="1" t="s">
        <v>41</v>
      </c>
      <c r="AC684" s="1" t="s">
        <v>54</v>
      </c>
      <c r="AD684" s="7">
        <v>20</v>
      </c>
      <c r="AE684" s="7">
        <v>137.6</v>
      </c>
      <c r="AF684" s="7">
        <v>0</v>
      </c>
      <c r="AG684" s="7">
        <v>0</v>
      </c>
      <c r="AH684" s="7">
        <v>112.28</v>
      </c>
      <c r="AI684" s="7">
        <v>249.88</v>
      </c>
      <c r="AJ684" s="7">
        <f t="shared" si="42"/>
        <v>35.697142857142858</v>
      </c>
      <c r="AK684" s="7" t="s">
        <v>8246</v>
      </c>
      <c r="AL684" s="1" t="s">
        <v>55</v>
      </c>
      <c r="AM684" s="1">
        <f t="shared" si="43"/>
        <v>1</v>
      </c>
      <c r="AN684" s="1" t="s">
        <v>119</v>
      </c>
      <c r="AO684" s="1" t="s">
        <v>193</v>
      </c>
      <c r="AP684" s="4">
        <f>1</f>
        <v>1</v>
      </c>
    </row>
    <row r="685" spans="1:42" x14ac:dyDescent="0.3">
      <c r="A685" s="1" t="s">
        <v>1202</v>
      </c>
      <c r="B685" s="1" t="s">
        <v>47</v>
      </c>
      <c r="C685" s="4">
        <v>54</v>
      </c>
      <c r="D685" s="4" t="str">
        <f t="shared" si="40"/>
        <v>Senior Citizen</v>
      </c>
      <c r="E685" s="1" t="s">
        <v>8253</v>
      </c>
      <c r="F685" s="1" t="s">
        <v>8254</v>
      </c>
      <c r="G685" s="1" t="s">
        <v>149</v>
      </c>
      <c r="H685" s="1">
        <v>92122</v>
      </c>
      <c r="I685" s="4">
        <v>0</v>
      </c>
      <c r="J685" s="4">
        <v>5</v>
      </c>
      <c r="K685" s="4" t="str">
        <f t="shared" si="41"/>
        <v>New</v>
      </c>
      <c r="L685" s="1" t="s">
        <v>52</v>
      </c>
      <c r="M685" s="1" t="s">
        <v>38</v>
      </c>
      <c r="N685" s="7">
        <v>20.86</v>
      </c>
      <c r="O685" s="1" t="s">
        <v>41</v>
      </c>
      <c r="P685" s="1" t="s">
        <v>38</v>
      </c>
      <c r="Q685" s="1" t="s">
        <v>53</v>
      </c>
      <c r="R685" s="7">
        <v>8</v>
      </c>
      <c r="S685" s="1" t="s">
        <v>41</v>
      </c>
      <c r="T685" s="1" t="s">
        <v>41</v>
      </c>
      <c r="U685" s="1" t="s">
        <v>38</v>
      </c>
      <c r="V685" s="1" t="s">
        <v>41</v>
      </c>
      <c r="W685" s="1" t="s">
        <v>38</v>
      </c>
      <c r="X685" s="1" t="s">
        <v>38</v>
      </c>
      <c r="Y685" s="1" t="s">
        <v>38</v>
      </c>
      <c r="Z685" s="1" t="s">
        <v>38</v>
      </c>
      <c r="AA685" s="1" t="s">
        <v>49</v>
      </c>
      <c r="AB685" s="1" t="s">
        <v>41</v>
      </c>
      <c r="AC685" s="1" t="s">
        <v>54</v>
      </c>
      <c r="AD685" s="7">
        <v>96.5</v>
      </c>
      <c r="AE685" s="7">
        <v>492.55</v>
      </c>
      <c r="AF685" s="7">
        <v>0</v>
      </c>
      <c r="AG685" s="7">
        <v>0</v>
      </c>
      <c r="AH685" s="7">
        <v>104.3</v>
      </c>
      <c r="AI685" s="7">
        <v>596.85</v>
      </c>
      <c r="AJ685" s="7">
        <f t="shared" si="42"/>
        <v>119.37</v>
      </c>
      <c r="AK685" s="7" t="s">
        <v>8247</v>
      </c>
      <c r="AL685" s="1" t="s">
        <v>55</v>
      </c>
      <c r="AM685" s="1">
        <f t="shared" si="43"/>
        <v>1</v>
      </c>
      <c r="AN685" s="1" t="s">
        <v>56</v>
      </c>
      <c r="AO685" s="1" t="s">
        <v>102</v>
      </c>
      <c r="AP685" s="4">
        <f>1</f>
        <v>1</v>
      </c>
    </row>
    <row r="686" spans="1:42" x14ac:dyDescent="0.3">
      <c r="A686" s="1" t="s">
        <v>1203</v>
      </c>
      <c r="B686" s="1" t="s">
        <v>37</v>
      </c>
      <c r="C686" s="4">
        <v>73</v>
      </c>
      <c r="D686" s="4" t="str">
        <f t="shared" si="40"/>
        <v>Senior Citizen</v>
      </c>
      <c r="E686" s="1" t="s">
        <v>3</v>
      </c>
      <c r="F686" s="1" t="s">
        <v>8254</v>
      </c>
      <c r="G686" s="1" t="s">
        <v>307</v>
      </c>
      <c r="H686" s="1">
        <v>92841</v>
      </c>
      <c r="I686" s="4">
        <v>0</v>
      </c>
      <c r="J686" s="4">
        <v>66</v>
      </c>
      <c r="K686" s="4" t="str">
        <f t="shared" si="41"/>
        <v>Veteran</v>
      </c>
      <c r="L686" s="1" t="s">
        <v>70</v>
      </c>
      <c r="M686" s="1" t="s">
        <v>38</v>
      </c>
      <c r="N686" s="7">
        <v>28.06</v>
      </c>
      <c r="O686" s="1" t="s">
        <v>38</v>
      </c>
      <c r="P686" s="1" t="s">
        <v>38</v>
      </c>
      <c r="Q686" s="1" t="s">
        <v>53</v>
      </c>
      <c r="R686" s="7">
        <v>20</v>
      </c>
      <c r="S686" s="1" t="s">
        <v>41</v>
      </c>
      <c r="T686" s="1" t="s">
        <v>38</v>
      </c>
      <c r="U686" s="1" t="s">
        <v>41</v>
      </c>
      <c r="V686" s="1" t="s">
        <v>41</v>
      </c>
      <c r="W686" s="1" t="s">
        <v>38</v>
      </c>
      <c r="X686" s="1" t="s">
        <v>38</v>
      </c>
      <c r="Y686" s="1" t="s">
        <v>41</v>
      </c>
      <c r="Z686" s="1" t="s">
        <v>38</v>
      </c>
      <c r="AA686" s="1" t="s">
        <v>71</v>
      </c>
      <c r="AB686" s="1" t="s">
        <v>38</v>
      </c>
      <c r="AC686" s="1" t="s">
        <v>54</v>
      </c>
      <c r="AD686" s="7">
        <v>100.8</v>
      </c>
      <c r="AE686" s="7">
        <v>6690.75</v>
      </c>
      <c r="AF686" s="7">
        <v>0</v>
      </c>
      <c r="AG686" s="7">
        <v>0</v>
      </c>
      <c r="AH686" s="7">
        <v>1851.96</v>
      </c>
      <c r="AI686" s="7">
        <v>8542.7099999999991</v>
      </c>
      <c r="AJ686" s="7">
        <f t="shared" si="42"/>
        <v>129.43499999999997</v>
      </c>
      <c r="AK686" s="7" t="s">
        <v>8247</v>
      </c>
      <c r="AL686" s="1" t="s">
        <v>45</v>
      </c>
      <c r="AM686" s="1">
        <f t="shared" si="43"/>
        <v>0</v>
      </c>
      <c r="AN686" s="1" t="s">
        <v>8232</v>
      </c>
      <c r="AO686" s="1" t="s">
        <v>108</v>
      </c>
      <c r="AP686" s="4">
        <f>1</f>
        <v>1</v>
      </c>
    </row>
    <row r="687" spans="1:42" x14ac:dyDescent="0.3">
      <c r="A687" s="1" t="s">
        <v>1204</v>
      </c>
      <c r="B687" s="1" t="s">
        <v>47</v>
      </c>
      <c r="C687" s="4">
        <v>47</v>
      </c>
      <c r="D687" s="4" t="str">
        <f t="shared" si="40"/>
        <v>Adult</v>
      </c>
      <c r="E687" s="1" t="s">
        <v>8253</v>
      </c>
      <c r="F687" s="1" t="s">
        <v>8256</v>
      </c>
      <c r="G687" s="1" t="s">
        <v>1205</v>
      </c>
      <c r="H687" s="1">
        <v>95227</v>
      </c>
      <c r="I687" s="4">
        <v>0</v>
      </c>
      <c r="J687" s="4">
        <v>7</v>
      </c>
      <c r="K687" s="4" t="str">
        <f t="shared" si="41"/>
        <v>New</v>
      </c>
      <c r="L687" s="1" t="s">
        <v>40</v>
      </c>
      <c r="M687" s="1" t="s">
        <v>38</v>
      </c>
      <c r="N687" s="7">
        <v>49.16</v>
      </c>
      <c r="O687" s="1" t="s">
        <v>41</v>
      </c>
      <c r="P687" s="1" t="s">
        <v>41</v>
      </c>
      <c r="Q687" s="1" t="s">
        <v>8232</v>
      </c>
      <c r="R687" s="7">
        <v>0</v>
      </c>
      <c r="S687" s="1" t="s">
        <v>41</v>
      </c>
      <c r="T687" s="1" t="s">
        <v>41</v>
      </c>
      <c r="U687" s="1" t="s">
        <v>41</v>
      </c>
      <c r="V687" s="1" t="s">
        <v>41</v>
      </c>
      <c r="W687" s="1" t="s">
        <v>41</v>
      </c>
      <c r="X687" s="1" t="s">
        <v>41</v>
      </c>
      <c r="Y687" s="1" t="s">
        <v>41</v>
      </c>
      <c r="Z687" s="1" t="s">
        <v>41</v>
      </c>
      <c r="AA687" s="1" t="s">
        <v>43</v>
      </c>
      <c r="AB687" s="1" t="s">
        <v>41</v>
      </c>
      <c r="AC687" s="1" t="s">
        <v>44</v>
      </c>
      <c r="AD687" s="7">
        <v>19.45</v>
      </c>
      <c r="AE687" s="7">
        <v>136.75</v>
      </c>
      <c r="AF687" s="7">
        <v>0</v>
      </c>
      <c r="AG687" s="7">
        <v>0</v>
      </c>
      <c r="AH687" s="7">
        <v>344.12</v>
      </c>
      <c r="AI687" s="7">
        <v>480.87</v>
      </c>
      <c r="AJ687" s="7">
        <f t="shared" si="42"/>
        <v>68.695714285714288</v>
      </c>
      <c r="AK687" s="7" t="s">
        <v>8249</v>
      </c>
      <c r="AL687" s="1" t="s">
        <v>45</v>
      </c>
      <c r="AM687" s="1">
        <f t="shared" si="43"/>
        <v>0</v>
      </c>
      <c r="AN687" s="1" t="s">
        <v>8232</v>
      </c>
      <c r="AO687" s="1" t="s">
        <v>108</v>
      </c>
      <c r="AP687" s="4">
        <f>1</f>
        <v>1</v>
      </c>
    </row>
    <row r="688" spans="1:42" x14ac:dyDescent="0.3">
      <c r="A688" s="1" t="s">
        <v>1206</v>
      </c>
      <c r="B688" s="1" t="s">
        <v>47</v>
      </c>
      <c r="C688" s="4">
        <v>46</v>
      </c>
      <c r="D688" s="4" t="str">
        <f t="shared" si="40"/>
        <v>Adult</v>
      </c>
      <c r="E688" s="1" t="s">
        <v>8253</v>
      </c>
      <c r="F688" s="1" t="s">
        <v>8254</v>
      </c>
      <c r="G688" s="1" t="s">
        <v>1207</v>
      </c>
      <c r="H688" s="1">
        <v>90260</v>
      </c>
      <c r="I688" s="4">
        <v>0</v>
      </c>
      <c r="J688" s="4">
        <v>1</v>
      </c>
      <c r="K688" s="4" t="str">
        <f t="shared" si="41"/>
        <v>New</v>
      </c>
      <c r="L688" s="1" t="s">
        <v>40</v>
      </c>
      <c r="M688" s="1" t="s">
        <v>38</v>
      </c>
      <c r="N688" s="7">
        <v>5.0199999999999996</v>
      </c>
      <c r="O688" s="1" t="s">
        <v>41</v>
      </c>
      <c r="P688" s="1" t="s">
        <v>41</v>
      </c>
      <c r="Q688" s="1" t="s">
        <v>8232</v>
      </c>
      <c r="R688" s="7">
        <v>0</v>
      </c>
      <c r="S688" s="1" t="s">
        <v>41</v>
      </c>
      <c r="T688" s="1" t="s">
        <v>41</v>
      </c>
      <c r="U688" s="1" t="s">
        <v>41</v>
      </c>
      <c r="V688" s="1" t="s">
        <v>41</v>
      </c>
      <c r="W688" s="1" t="s">
        <v>41</v>
      </c>
      <c r="X688" s="1" t="s">
        <v>41</v>
      </c>
      <c r="Y688" s="1" t="s">
        <v>41</v>
      </c>
      <c r="Z688" s="1" t="s">
        <v>41</v>
      </c>
      <c r="AA688" s="1" t="s">
        <v>49</v>
      </c>
      <c r="AB688" s="1" t="s">
        <v>41</v>
      </c>
      <c r="AC688" s="1" t="s">
        <v>44</v>
      </c>
      <c r="AD688" s="7">
        <v>19.05</v>
      </c>
      <c r="AE688" s="7">
        <v>19.05</v>
      </c>
      <c r="AF688" s="7">
        <v>0</v>
      </c>
      <c r="AG688" s="7">
        <v>0</v>
      </c>
      <c r="AH688" s="7">
        <v>5.0199999999999996</v>
      </c>
      <c r="AI688" s="7">
        <v>24.07</v>
      </c>
      <c r="AJ688" s="7">
        <f t="shared" si="42"/>
        <v>24.07</v>
      </c>
      <c r="AK688" s="7" t="s">
        <v>8246</v>
      </c>
      <c r="AL688" s="1" t="s">
        <v>96</v>
      </c>
      <c r="AM688" s="1">
        <f t="shared" si="43"/>
        <v>0</v>
      </c>
      <c r="AN688" s="1" t="s">
        <v>8232</v>
      </c>
      <c r="AO688" s="1" t="s">
        <v>108</v>
      </c>
      <c r="AP688" s="4">
        <f>1</f>
        <v>1</v>
      </c>
    </row>
    <row r="689" spans="1:42" x14ac:dyDescent="0.3">
      <c r="A689" s="1" t="s">
        <v>1208</v>
      </c>
      <c r="B689" s="1" t="s">
        <v>47</v>
      </c>
      <c r="C689" s="4">
        <v>66</v>
      </c>
      <c r="D689" s="4" t="str">
        <f t="shared" si="40"/>
        <v>Senior Citizen</v>
      </c>
      <c r="E689" s="1" t="s">
        <v>8253</v>
      </c>
      <c r="F689" s="1" t="s">
        <v>8254</v>
      </c>
      <c r="G689" s="1" t="s">
        <v>1209</v>
      </c>
      <c r="H689" s="1">
        <v>92071</v>
      </c>
      <c r="I689" s="4">
        <v>0</v>
      </c>
      <c r="J689" s="4">
        <v>8</v>
      </c>
      <c r="K689" s="4" t="str">
        <f t="shared" si="41"/>
        <v>New</v>
      </c>
      <c r="L689" s="1" t="s">
        <v>52</v>
      </c>
      <c r="M689" s="1" t="s">
        <v>38</v>
      </c>
      <c r="N689" s="7">
        <v>41.85</v>
      </c>
      <c r="O689" s="1" t="s">
        <v>41</v>
      </c>
      <c r="P689" s="1" t="s">
        <v>38</v>
      </c>
      <c r="Q689" s="1" t="s">
        <v>53</v>
      </c>
      <c r="R689" s="7">
        <v>5</v>
      </c>
      <c r="S689" s="1" t="s">
        <v>41</v>
      </c>
      <c r="T689" s="1" t="s">
        <v>41</v>
      </c>
      <c r="U689" s="1" t="s">
        <v>41</v>
      </c>
      <c r="V689" s="1" t="s">
        <v>41</v>
      </c>
      <c r="W689" s="1" t="s">
        <v>41</v>
      </c>
      <c r="X689" s="1" t="s">
        <v>41</v>
      </c>
      <c r="Y689" s="1" t="s">
        <v>41</v>
      </c>
      <c r="Z689" s="1" t="s">
        <v>38</v>
      </c>
      <c r="AA689" s="1" t="s">
        <v>71</v>
      </c>
      <c r="AB689" s="1" t="s">
        <v>38</v>
      </c>
      <c r="AC689" s="1" t="s">
        <v>54</v>
      </c>
      <c r="AD689" s="7">
        <v>69.7</v>
      </c>
      <c r="AE689" s="7">
        <v>572.85</v>
      </c>
      <c r="AF689" s="7">
        <v>0</v>
      </c>
      <c r="AG689" s="7">
        <v>0</v>
      </c>
      <c r="AH689" s="7">
        <v>334.8</v>
      </c>
      <c r="AI689" s="7">
        <v>907.65</v>
      </c>
      <c r="AJ689" s="7">
        <f t="shared" si="42"/>
        <v>113.45625</v>
      </c>
      <c r="AK689" s="7" t="s">
        <v>8247</v>
      </c>
      <c r="AL689" s="1" t="s">
        <v>45</v>
      </c>
      <c r="AM689" s="1">
        <f t="shared" si="43"/>
        <v>0</v>
      </c>
      <c r="AN689" s="1" t="s">
        <v>8232</v>
      </c>
      <c r="AO689" s="1" t="s">
        <v>108</v>
      </c>
      <c r="AP689" s="4">
        <f>1</f>
        <v>1</v>
      </c>
    </row>
    <row r="690" spans="1:42" x14ac:dyDescent="0.3">
      <c r="A690" s="1" t="s">
        <v>1210</v>
      </c>
      <c r="B690" s="1" t="s">
        <v>37</v>
      </c>
      <c r="C690" s="4">
        <v>47</v>
      </c>
      <c r="D690" s="4" t="str">
        <f t="shared" si="40"/>
        <v>Adult</v>
      </c>
      <c r="E690" s="1" t="s">
        <v>3</v>
      </c>
      <c r="F690" s="1" t="s">
        <v>8256</v>
      </c>
      <c r="G690" s="1" t="s">
        <v>1211</v>
      </c>
      <c r="H690" s="1">
        <v>95220</v>
      </c>
      <c r="I690" s="4">
        <v>8</v>
      </c>
      <c r="J690" s="4">
        <v>62</v>
      </c>
      <c r="K690" s="4" t="str">
        <f t="shared" si="41"/>
        <v>Veteran</v>
      </c>
      <c r="L690" s="1" t="s">
        <v>74</v>
      </c>
      <c r="M690" s="1" t="s">
        <v>38</v>
      </c>
      <c r="N690" s="7">
        <v>15.05</v>
      </c>
      <c r="O690" s="1" t="s">
        <v>38</v>
      </c>
      <c r="P690" s="1" t="s">
        <v>38</v>
      </c>
      <c r="Q690" s="1" t="s">
        <v>53</v>
      </c>
      <c r="R690" s="7">
        <v>23</v>
      </c>
      <c r="S690" s="1" t="s">
        <v>41</v>
      </c>
      <c r="T690" s="1" t="s">
        <v>38</v>
      </c>
      <c r="U690" s="1" t="s">
        <v>41</v>
      </c>
      <c r="V690" s="1" t="s">
        <v>38</v>
      </c>
      <c r="W690" s="1" t="s">
        <v>38</v>
      </c>
      <c r="X690" s="1" t="s">
        <v>38</v>
      </c>
      <c r="Y690" s="1" t="s">
        <v>38</v>
      </c>
      <c r="Z690" s="1" t="s">
        <v>38</v>
      </c>
      <c r="AA690" s="1" t="s">
        <v>43</v>
      </c>
      <c r="AB690" s="1" t="s">
        <v>38</v>
      </c>
      <c r="AC690" s="1" t="s">
        <v>44</v>
      </c>
      <c r="AD690" s="7">
        <v>106.05</v>
      </c>
      <c r="AE690" s="7">
        <v>6703.5</v>
      </c>
      <c r="AF690" s="7">
        <v>0</v>
      </c>
      <c r="AG690" s="7">
        <v>0</v>
      </c>
      <c r="AH690" s="7">
        <v>933.1</v>
      </c>
      <c r="AI690" s="7">
        <v>7636.6</v>
      </c>
      <c r="AJ690" s="7">
        <f t="shared" si="42"/>
        <v>123.17096774193548</v>
      </c>
      <c r="AK690" s="7" t="s">
        <v>8247</v>
      </c>
      <c r="AL690" s="1" t="s">
        <v>45</v>
      </c>
      <c r="AM690" s="1">
        <f t="shared" si="43"/>
        <v>0</v>
      </c>
      <c r="AN690" s="1" t="s">
        <v>8232</v>
      </c>
      <c r="AO690" s="1" t="s">
        <v>108</v>
      </c>
      <c r="AP690" s="4">
        <f>1</f>
        <v>1</v>
      </c>
    </row>
    <row r="691" spans="1:42" x14ac:dyDescent="0.3">
      <c r="A691" s="1" t="s">
        <v>1212</v>
      </c>
      <c r="B691" s="1" t="s">
        <v>37</v>
      </c>
      <c r="C691" s="4">
        <v>63</v>
      </c>
      <c r="D691" s="4" t="str">
        <f t="shared" si="40"/>
        <v>Senior Citizen</v>
      </c>
      <c r="E691" s="1" t="s">
        <v>3</v>
      </c>
      <c r="F691" s="1" t="s">
        <v>8254</v>
      </c>
      <c r="G691" s="1" t="s">
        <v>211</v>
      </c>
      <c r="H691" s="1">
        <v>94508</v>
      </c>
      <c r="I691" s="4">
        <v>1</v>
      </c>
      <c r="J691" s="4">
        <v>56</v>
      </c>
      <c r="K691" s="4" t="str">
        <f t="shared" si="41"/>
        <v>Veteran</v>
      </c>
      <c r="L691" s="1" t="s">
        <v>40</v>
      </c>
      <c r="M691" s="1" t="s">
        <v>38</v>
      </c>
      <c r="N691" s="7">
        <v>2.8</v>
      </c>
      <c r="O691" s="1" t="s">
        <v>38</v>
      </c>
      <c r="P691" s="1" t="s">
        <v>38</v>
      </c>
      <c r="Q691" s="1" t="s">
        <v>53</v>
      </c>
      <c r="R691" s="7">
        <v>20</v>
      </c>
      <c r="S691" s="1" t="s">
        <v>41</v>
      </c>
      <c r="T691" s="1" t="s">
        <v>38</v>
      </c>
      <c r="U691" s="1" t="s">
        <v>38</v>
      </c>
      <c r="V691" s="1" t="s">
        <v>38</v>
      </c>
      <c r="W691" s="1" t="s">
        <v>41</v>
      </c>
      <c r="X691" s="1" t="s">
        <v>41</v>
      </c>
      <c r="Y691" s="1" t="s">
        <v>41</v>
      </c>
      <c r="Z691" s="1" t="s">
        <v>41</v>
      </c>
      <c r="AA691" s="1" t="s">
        <v>49</v>
      </c>
      <c r="AB691" s="1" t="s">
        <v>41</v>
      </c>
      <c r="AC691" s="1" t="s">
        <v>54</v>
      </c>
      <c r="AD691" s="7">
        <v>90.55</v>
      </c>
      <c r="AE691" s="7">
        <v>5116.6000000000004</v>
      </c>
      <c r="AF691" s="7">
        <v>0</v>
      </c>
      <c r="AG691" s="7">
        <v>40</v>
      </c>
      <c r="AH691" s="7">
        <v>156.80000000000001</v>
      </c>
      <c r="AI691" s="7">
        <v>5313.4</v>
      </c>
      <c r="AJ691" s="7">
        <f t="shared" si="42"/>
        <v>94.882142857142853</v>
      </c>
      <c r="AK691" s="7" t="s">
        <v>8249</v>
      </c>
      <c r="AL691" s="1" t="s">
        <v>45</v>
      </c>
      <c r="AM691" s="1">
        <f t="shared" si="43"/>
        <v>0</v>
      </c>
      <c r="AN691" s="1" t="s">
        <v>8232</v>
      </c>
      <c r="AO691" s="1" t="s">
        <v>108</v>
      </c>
      <c r="AP691" s="4">
        <f>1</f>
        <v>1</v>
      </c>
    </row>
    <row r="692" spans="1:42" x14ac:dyDescent="0.3">
      <c r="A692" s="1" t="s">
        <v>1213</v>
      </c>
      <c r="B692" s="1" t="s">
        <v>37</v>
      </c>
      <c r="C692" s="4">
        <v>38</v>
      </c>
      <c r="D692" s="4" t="str">
        <f t="shared" si="40"/>
        <v>Adult</v>
      </c>
      <c r="E692" s="1" t="s">
        <v>8253</v>
      </c>
      <c r="F692" s="1" t="s">
        <v>8254</v>
      </c>
      <c r="G692" s="1" t="s">
        <v>1214</v>
      </c>
      <c r="H692" s="1">
        <v>91733</v>
      </c>
      <c r="I692" s="4">
        <v>0</v>
      </c>
      <c r="J692" s="4">
        <v>41</v>
      </c>
      <c r="K692" s="4" t="str">
        <f t="shared" si="41"/>
        <v>Loyal</v>
      </c>
      <c r="L692" s="1" t="s">
        <v>40</v>
      </c>
      <c r="M692" s="1" t="s">
        <v>38</v>
      </c>
      <c r="N692" s="7">
        <v>32.659999999999997</v>
      </c>
      <c r="O692" s="1" t="s">
        <v>38</v>
      </c>
      <c r="P692" s="1" t="s">
        <v>41</v>
      </c>
      <c r="Q692" s="1" t="s">
        <v>8232</v>
      </c>
      <c r="R692" s="7">
        <v>0</v>
      </c>
      <c r="S692" s="1" t="s">
        <v>41</v>
      </c>
      <c r="T692" s="1" t="s">
        <v>41</v>
      </c>
      <c r="U692" s="1" t="s">
        <v>41</v>
      </c>
      <c r="V692" s="1" t="s">
        <v>41</v>
      </c>
      <c r="W692" s="1" t="s">
        <v>41</v>
      </c>
      <c r="X692" s="1" t="s">
        <v>41</v>
      </c>
      <c r="Y692" s="1" t="s">
        <v>41</v>
      </c>
      <c r="Z692" s="1" t="s">
        <v>41</v>
      </c>
      <c r="AA692" s="1" t="s">
        <v>43</v>
      </c>
      <c r="AB692" s="1" t="s">
        <v>38</v>
      </c>
      <c r="AC692" s="1" t="s">
        <v>181</v>
      </c>
      <c r="AD692" s="7">
        <v>24.85</v>
      </c>
      <c r="AE692" s="7">
        <v>962.25</v>
      </c>
      <c r="AF692" s="7">
        <v>0</v>
      </c>
      <c r="AG692" s="7">
        <v>0</v>
      </c>
      <c r="AH692" s="7">
        <v>1339.06</v>
      </c>
      <c r="AI692" s="7">
        <v>2301.31</v>
      </c>
      <c r="AJ692" s="7">
        <f t="shared" si="42"/>
        <v>56.129512195121947</v>
      </c>
      <c r="AK692" s="7" t="s">
        <v>8249</v>
      </c>
      <c r="AL692" s="1" t="s">
        <v>45</v>
      </c>
      <c r="AM692" s="1">
        <f t="shared" si="43"/>
        <v>0</v>
      </c>
      <c r="AN692" s="1" t="s">
        <v>8232</v>
      </c>
      <c r="AO692" s="1" t="s">
        <v>108</v>
      </c>
      <c r="AP692" s="4">
        <f>1</f>
        <v>1</v>
      </c>
    </row>
    <row r="693" spans="1:42" x14ac:dyDescent="0.3">
      <c r="A693" s="1" t="s">
        <v>1215</v>
      </c>
      <c r="B693" s="1" t="s">
        <v>47</v>
      </c>
      <c r="C693" s="4">
        <v>30</v>
      </c>
      <c r="D693" s="4" t="str">
        <f t="shared" si="40"/>
        <v>Adult</v>
      </c>
      <c r="E693" s="1" t="s">
        <v>8253</v>
      </c>
      <c r="F693" s="1" t="s">
        <v>8254</v>
      </c>
      <c r="G693" s="1" t="s">
        <v>142</v>
      </c>
      <c r="H693" s="1">
        <v>95203</v>
      </c>
      <c r="I693" s="4">
        <v>0</v>
      </c>
      <c r="J693" s="4">
        <v>57</v>
      </c>
      <c r="K693" s="4" t="str">
        <f t="shared" si="41"/>
        <v>Veteran</v>
      </c>
      <c r="L693" s="1" t="s">
        <v>40</v>
      </c>
      <c r="M693" s="1" t="s">
        <v>38</v>
      </c>
      <c r="N693" s="7">
        <v>24.67</v>
      </c>
      <c r="O693" s="1" t="s">
        <v>41</v>
      </c>
      <c r="P693" s="1" t="s">
        <v>38</v>
      </c>
      <c r="Q693" s="1" t="s">
        <v>77</v>
      </c>
      <c r="R693" s="7">
        <v>42</v>
      </c>
      <c r="S693" s="1" t="s">
        <v>38</v>
      </c>
      <c r="T693" s="1" t="s">
        <v>41</v>
      </c>
      <c r="U693" s="1" t="s">
        <v>38</v>
      </c>
      <c r="V693" s="1" t="s">
        <v>41</v>
      </c>
      <c r="W693" s="1" t="s">
        <v>38</v>
      </c>
      <c r="X693" s="1" t="s">
        <v>38</v>
      </c>
      <c r="Y693" s="1" t="s">
        <v>38</v>
      </c>
      <c r="Z693" s="1" t="s">
        <v>38</v>
      </c>
      <c r="AA693" s="1" t="s">
        <v>71</v>
      </c>
      <c r="AB693" s="1" t="s">
        <v>38</v>
      </c>
      <c r="AC693" s="1" t="s">
        <v>54</v>
      </c>
      <c r="AD693" s="7">
        <v>74.349999999999994</v>
      </c>
      <c r="AE693" s="7">
        <v>4317.3500000000004</v>
      </c>
      <c r="AF693" s="7">
        <v>0</v>
      </c>
      <c r="AG693" s="7">
        <v>0</v>
      </c>
      <c r="AH693" s="7">
        <v>1406.19</v>
      </c>
      <c r="AI693" s="7">
        <v>5723.54</v>
      </c>
      <c r="AJ693" s="7">
        <f t="shared" si="42"/>
        <v>100.41298245614036</v>
      </c>
      <c r="AK693" s="7" t="s">
        <v>8247</v>
      </c>
      <c r="AL693" s="1" t="s">
        <v>45</v>
      </c>
      <c r="AM693" s="1">
        <f t="shared" si="43"/>
        <v>0</v>
      </c>
      <c r="AN693" s="1" t="s">
        <v>8232</v>
      </c>
      <c r="AO693" s="1" t="s">
        <v>108</v>
      </c>
      <c r="AP693" s="4">
        <f>1</f>
        <v>1</v>
      </c>
    </row>
    <row r="694" spans="1:42" x14ac:dyDescent="0.3">
      <c r="A694" s="1" t="s">
        <v>1216</v>
      </c>
      <c r="B694" s="1" t="s">
        <v>37</v>
      </c>
      <c r="C694" s="4">
        <v>29</v>
      </c>
      <c r="D694" s="4" t="str">
        <f t="shared" si="40"/>
        <v>Adult</v>
      </c>
      <c r="E694" s="1" t="s">
        <v>3</v>
      </c>
      <c r="F694" s="1" t="s">
        <v>8254</v>
      </c>
      <c r="G694" s="1" t="s">
        <v>48</v>
      </c>
      <c r="H694" s="1">
        <v>91207</v>
      </c>
      <c r="I694" s="4">
        <v>4</v>
      </c>
      <c r="J694" s="4">
        <v>1</v>
      </c>
      <c r="K694" s="4" t="str">
        <f t="shared" si="41"/>
        <v>New</v>
      </c>
      <c r="L694" s="1" t="s">
        <v>52</v>
      </c>
      <c r="M694" s="1" t="s">
        <v>41</v>
      </c>
      <c r="N694" s="7">
        <v>25.420517214274568</v>
      </c>
      <c r="O694" s="1" t="s">
        <v>41</v>
      </c>
      <c r="P694" s="1" t="s">
        <v>38</v>
      </c>
      <c r="Q694" s="1" t="s">
        <v>77</v>
      </c>
      <c r="R694" s="7">
        <v>29</v>
      </c>
      <c r="S694" s="1" t="s">
        <v>41</v>
      </c>
      <c r="T694" s="1" t="s">
        <v>41</v>
      </c>
      <c r="U694" s="1" t="s">
        <v>41</v>
      </c>
      <c r="V694" s="1" t="s">
        <v>41</v>
      </c>
      <c r="W694" s="1" t="s">
        <v>41</v>
      </c>
      <c r="X694" s="1" t="s">
        <v>41</v>
      </c>
      <c r="Y694" s="1" t="s">
        <v>38</v>
      </c>
      <c r="Z694" s="1" t="s">
        <v>38</v>
      </c>
      <c r="AA694" s="1" t="s">
        <v>49</v>
      </c>
      <c r="AB694" s="1" t="s">
        <v>38</v>
      </c>
      <c r="AC694" s="1" t="s">
        <v>54</v>
      </c>
      <c r="AD694" s="7">
        <v>64.792366026289201</v>
      </c>
      <c r="AE694" s="7">
        <v>24.8</v>
      </c>
      <c r="AF694" s="7">
        <v>0</v>
      </c>
      <c r="AG694" s="7">
        <v>0</v>
      </c>
      <c r="AH694" s="7">
        <v>0</v>
      </c>
      <c r="AI694" s="7">
        <v>24.8</v>
      </c>
      <c r="AJ694" s="7">
        <f t="shared" si="42"/>
        <v>24.8</v>
      </c>
      <c r="AK694" s="7" t="s">
        <v>8246</v>
      </c>
      <c r="AL694" s="1" t="s">
        <v>55</v>
      </c>
      <c r="AM694" s="1">
        <f t="shared" si="43"/>
        <v>1</v>
      </c>
      <c r="AN694" s="1" t="s">
        <v>61</v>
      </c>
      <c r="AO694" s="1" t="s">
        <v>62</v>
      </c>
      <c r="AP694" s="4">
        <f>1</f>
        <v>1</v>
      </c>
    </row>
    <row r="695" spans="1:42" x14ac:dyDescent="0.3">
      <c r="A695" s="1" t="s">
        <v>1217</v>
      </c>
      <c r="B695" s="1" t="s">
        <v>37</v>
      </c>
      <c r="C695" s="4">
        <v>63</v>
      </c>
      <c r="D695" s="4" t="str">
        <f t="shared" si="40"/>
        <v>Senior Citizen</v>
      </c>
      <c r="E695" s="1" t="s">
        <v>8253</v>
      </c>
      <c r="F695" s="1" t="s">
        <v>8254</v>
      </c>
      <c r="G695" s="1" t="s">
        <v>149</v>
      </c>
      <c r="H695" s="1">
        <v>92101</v>
      </c>
      <c r="I695" s="4">
        <v>0</v>
      </c>
      <c r="J695" s="4">
        <v>38</v>
      </c>
      <c r="K695" s="4" t="str">
        <f t="shared" si="41"/>
        <v>Loyal</v>
      </c>
      <c r="L695" s="1" t="s">
        <v>127</v>
      </c>
      <c r="M695" s="1" t="s">
        <v>38</v>
      </c>
      <c r="N695" s="7">
        <v>30.09</v>
      </c>
      <c r="O695" s="1" t="s">
        <v>41</v>
      </c>
      <c r="P695" s="1" t="s">
        <v>38</v>
      </c>
      <c r="Q695" s="1" t="s">
        <v>53</v>
      </c>
      <c r="R695" s="7">
        <v>18</v>
      </c>
      <c r="S695" s="1" t="s">
        <v>41</v>
      </c>
      <c r="T695" s="1" t="s">
        <v>41</v>
      </c>
      <c r="U695" s="1" t="s">
        <v>41</v>
      </c>
      <c r="V695" s="1" t="s">
        <v>41</v>
      </c>
      <c r="W695" s="1" t="s">
        <v>38</v>
      </c>
      <c r="X695" s="1" t="s">
        <v>38</v>
      </c>
      <c r="Y695" s="1" t="s">
        <v>38</v>
      </c>
      <c r="Z695" s="1" t="s">
        <v>41</v>
      </c>
      <c r="AA695" s="1" t="s">
        <v>43</v>
      </c>
      <c r="AB695" s="1" t="s">
        <v>38</v>
      </c>
      <c r="AC695" s="1" t="s">
        <v>181</v>
      </c>
      <c r="AD695" s="7">
        <v>89.1</v>
      </c>
      <c r="AE695" s="7">
        <v>3342</v>
      </c>
      <c r="AF695" s="7">
        <v>0</v>
      </c>
      <c r="AG695" s="7">
        <v>90</v>
      </c>
      <c r="AH695" s="7">
        <v>1143.42</v>
      </c>
      <c r="AI695" s="7">
        <v>4575.42</v>
      </c>
      <c r="AJ695" s="7">
        <f t="shared" si="42"/>
        <v>120.40578947368421</v>
      </c>
      <c r="AK695" s="7" t="s">
        <v>8247</v>
      </c>
      <c r="AL695" s="1" t="s">
        <v>45</v>
      </c>
      <c r="AM695" s="1">
        <f t="shared" si="43"/>
        <v>0</v>
      </c>
      <c r="AN695" s="1" t="s">
        <v>8232</v>
      </c>
      <c r="AO695" s="1" t="s">
        <v>108</v>
      </c>
      <c r="AP695" s="4">
        <f>1</f>
        <v>1</v>
      </c>
    </row>
    <row r="696" spans="1:42" x14ac:dyDescent="0.3">
      <c r="A696" s="1" t="s">
        <v>1218</v>
      </c>
      <c r="B696" s="1" t="s">
        <v>47</v>
      </c>
      <c r="C696" s="4">
        <v>39</v>
      </c>
      <c r="D696" s="4" t="str">
        <f t="shared" si="40"/>
        <v>Adult</v>
      </c>
      <c r="E696" s="1" t="s">
        <v>3</v>
      </c>
      <c r="F696" s="1" t="s">
        <v>8254</v>
      </c>
      <c r="G696" s="1" t="s">
        <v>149</v>
      </c>
      <c r="H696" s="1">
        <v>92117</v>
      </c>
      <c r="I696" s="4">
        <v>1</v>
      </c>
      <c r="J696" s="4">
        <v>11</v>
      </c>
      <c r="K696" s="4" t="str">
        <f t="shared" si="41"/>
        <v>New</v>
      </c>
      <c r="L696" s="1" t="s">
        <v>60</v>
      </c>
      <c r="M696" s="1" t="s">
        <v>38</v>
      </c>
      <c r="N696" s="7">
        <v>21.58</v>
      </c>
      <c r="O696" s="1" t="s">
        <v>38</v>
      </c>
      <c r="P696" s="1" t="s">
        <v>38</v>
      </c>
      <c r="Q696" s="1" t="s">
        <v>53</v>
      </c>
      <c r="R696" s="7">
        <v>30</v>
      </c>
      <c r="S696" s="1" t="s">
        <v>41</v>
      </c>
      <c r="T696" s="1" t="s">
        <v>41</v>
      </c>
      <c r="U696" s="1" t="s">
        <v>41</v>
      </c>
      <c r="V696" s="1" t="s">
        <v>41</v>
      </c>
      <c r="W696" s="1" t="s">
        <v>41</v>
      </c>
      <c r="X696" s="1" t="s">
        <v>41</v>
      </c>
      <c r="Y696" s="1" t="s">
        <v>41</v>
      </c>
      <c r="Z696" s="1" t="s">
        <v>38</v>
      </c>
      <c r="AA696" s="1" t="s">
        <v>49</v>
      </c>
      <c r="AB696" s="1" t="s">
        <v>38</v>
      </c>
      <c r="AC696" s="1" t="s">
        <v>54</v>
      </c>
      <c r="AD696" s="7">
        <v>64.792366026289201</v>
      </c>
      <c r="AE696" s="7">
        <v>825.7</v>
      </c>
      <c r="AF696" s="7">
        <v>0</v>
      </c>
      <c r="AG696" s="7">
        <v>0</v>
      </c>
      <c r="AH696" s="7">
        <v>237.38</v>
      </c>
      <c r="AI696" s="7">
        <v>1063.08</v>
      </c>
      <c r="AJ696" s="7">
        <f t="shared" si="42"/>
        <v>96.643636363636361</v>
      </c>
      <c r="AK696" s="7" t="s">
        <v>8249</v>
      </c>
      <c r="AL696" s="1" t="s">
        <v>55</v>
      </c>
      <c r="AM696" s="1">
        <f t="shared" si="43"/>
        <v>1</v>
      </c>
      <c r="AN696" s="1" t="s">
        <v>56</v>
      </c>
      <c r="AO696" s="1" t="s">
        <v>102</v>
      </c>
      <c r="AP696" s="4">
        <f>1</f>
        <v>1</v>
      </c>
    </row>
    <row r="697" spans="1:42" x14ac:dyDescent="0.3">
      <c r="A697" s="1" t="s">
        <v>1219</v>
      </c>
      <c r="B697" s="1" t="s">
        <v>37</v>
      </c>
      <c r="C697" s="4">
        <v>49</v>
      </c>
      <c r="D697" s="4" t="str">
        <f t="shared" si="40"/>
        <v>Adult</v>
      </c>
      <c r="E697" s="1" t="s">
        <v>8253</v>
      </c>
      <c r="F697" s="1" t="s">
        <v>8254</v>
      </c>
      <c r="G697" s="1" t="s">
        <v>1220</v>
      </c>
      <c r="H697" s="1">
        <v>95659</v>
      </c>
      <c r="I697" s="4">
        <v>0</v>
      </c>
      <c r="J697" s="4">
        <v>26</v>
      </c>
      <c r="K697" s="4" t="str">
        <f t="shared" si="41"/>
        <v>Loyal</v>
      </c>
      <c r="L697" s="1" t="s">
        <v>40</v>
      </c>
      <c r="M697" s="1" t="s">
        <v>38</v>
      </c>
      <c r="N697" s="7">
        <v>37.51</v>
      </c>
      <c r="O697" s="1" t="s">
        <v>41</v>
      </c>
      <c r="P697" s="1" t="s">
        <v>38</v>
      </c>
      <c r="Q697" s="1" t="s">
        <v>53</v>
      </c>
      <c r="R697" s="7">
        <v>30</v>
      </c>
      <c r="S697" s="1" t="s">
        <v>41</v>
      </c>
      <c r="T697" s="1" t="s">
        <v>41</v>
      </c>
      <c r="U697" s="1" t="s">
        <v>41</v>
      </c>
      <c r="V697" s="1" t="s">
        <v>41</v>
      </c>
      <c r="W697" s="1" t="s">
        <v>41</v>
      </c>
      <c r="X697" s="1" t="s">
        <v>41</v>
      </c>
      <c r="Y697" s="1" t="s">
        <v>41</v>
      </c>
      <c r="Z697" s="1" t="s">
        <v>38</v>
      </c>
      <c r="AA697" s="1" t="s">
        <v>49</v>
      </c>
      <c r="AB697" s="1" t="s">
        <v>38</v>
      </c>
      <c r="AC697" s="1" t="s">
        <v>44</v>
      </c>
      <c r="AD697" s="7">
        <v>69.05</v>
      </c>
      <c r="AE697" s="7">
        <v>1815.65</v>
      </c>
      <c r="AF697" s="7">
        <v>0</v>
      </c>
      <c r="AG697" s="7">
        <v>0</v>
      </c>
      <c r="AH697" s="7">
        <v>975.26</v>
      </c>
      <c r="AI697" s="7">
        <v>2790.91</v>
      </c>
      <c r="AJ697" s="7">
        <f t="shared" si="42"/>
        <v>107.3426923076923</v>
      </c>
      <c r="AK697" s="7" t="s">
        <v>8247</v>
      </c>
      <c r="AL697" s="1" t="s">
        <v>45</v>
      </c>
      <c r="AM697" s="1">
        <f t="shared" si="43"/>
        <v>0</v>
      </c>
      <c r="AN697" s="1" t="s">
        <v>8232</v>
      </c>
      <c r="AO697" s="1" t="s">
        <v>108</v>
      </c>
      <c r="AP697" s="4">
        <f>1</f>
        <v>1</v>
      </c>
    </row>
    <row r="698" spans="1:42" x14ac:dyDescent="0.3">
      <c r="A698" s="1" t="s">
        <v>1221</v>
      </c>
      <c r="B698" s="1" t="s">
        <v>37</v>
      </c>
      <c r="C698" s="4">
        <v>35</v>
      </c>
      <c r="D698" s="4" t="str">
        <f t="shared" si="40"/>
        <v>Adult</v>
      </c>
      <c r="E698" s="1" t="s">
        <v>3</v>
      </c>
      <c r="F698" s="1" t="s">
        <v>8257</v>
      </c>
      <c r="G698" s="1" t="s">
        <v>1222</v>
      </c>
      <c r="H698" s="1">
        <v>95669</v>
      </c>
      <c r="I698" s="4">
        <v>3</v>
      </c>
      <c r="J698" s="4">
        <v>72</v>
      </c>
      <c r="K698" s="4" t="str">
        <f t="shared" si="41"/>
        <v>Veteran</v>
      </c>
      <c r="L698" s="1" t="s">
        <v>40</v>
      </c>
      <c r="M698" s="1" t="s">
        <v>38</v>
      </c>
      <c r="N698" s="7">
        <v>12.96</v>
      </c>
      <c r="O698" s="1" t="s">
        <v>41</v>
      </c>
      <c r="P698" s="1" t="s">
        <v>38</v>
      </c>
      <c r="Q698" s="1" t="s">
        <v>77</v>
      </c>
      <c r="R698" s="7">
        <v>56</v>
      </c>
      <c r="S698" s="1" t="s">
        <v>38</v>
      </c>
      <c r="T698" s="1" t="s">
        <v>41</v>
      </c>
      <c r="U698" s="1" t="s">
        <v>38</v>
      </c>
      <c r="V698" s="1" t="s">
        <v>38</v>
      </c>
      <c r="W698" s="1" t="s">
        <v>38</v>
      </c>
      <c r="X698" s="1" t="s">
        <v>38</v>
      </c>
      <c r="Y698" s="1" t="s">
        <v>38</v>
      </c>
      <c r="Z698" s="1" t="s">
        <v>38</v>
      </c>
      <c r="AA698" s="1" t="s">
        <v>71</v>
      </c>
      <c r="AB698" s="1" t="s">
        <v>38</v>
      </c>
      <c r="AC698" s="1" t="s">
        <v>54</v>
      </c>
      <c r="AD698" s="7">
        <v>80.45</v>
      </c>
      <c r="AE698" s="7">
        <v>5886.85</v>
      </c>
      <c r="AF698" s="7">
        <v>0</v>
      </c>
      <c r="AG698" s="7">
        <v>0</v>
      </c>
      <c r="AH698" s="7">
        <v>933.12</v>
      </c>
      <c r="AI698" s="7">
        <v>6819.97</v>
      </c>
      <c r="AJ698" s="7">
        <f t="shared" si="42"/>
        <v>94.721805555555562</v>
      </c>
      <c r="AK698" s="7" t="s">
        <v>8249</v>
      </c>
      <c r="AL698" s="1" t="s">
        <v>45</v>
      </c>
      <c r="AM698" s="1">
        <f t="shared" si="43"/>
        <v>0</v>
      </c>
      <c r="AN698" s="1" t="s">
        <v>8232</v>
      </c>
      <c r="AO698" s="1" t="s">
        <v>108</v>
      </c>
      <c r="AP698" s="4">
        <f>1</f>
        <v>1</v>
      </c>
    </row>
    <row r="699" spans="1:42" x14ac:dyDescent="0.3">
      <c r="A699" s="1" t="s">
        <v>1223</v>
      </c>
      <c r="B699" s="1" t="s">
        <v>47</v>
      </c>
      <c r="C699" s="4">
        <v>79</v>
      </c>
      <c r="D699" s="4" t="str">
        <f t="shared" si="40"/>
        <v>Senior Citizen</v>
      </c>
      <c r="E699" s="1" t="s">
        <v>3</v>
      </c>
      <c r="F699" s="1" t="s">
        <v>8254</v>
      </c>
      <c r="G699" s="1" t="s">
        <v>1224</v>
      </c>
      <c r="H699" s="1">
        <v>91504</v>
      </c>
      <c r="I699" s="4">
        <v>1</v>
      </c>
      <c r="J699" s="4">
        <v>30</v>
      </c>
      <c r="K699" s="4" t="str">
        <f t="shared" si="41"/>
        <v>Loyal</v>
      </c>
      <c r="L699" s="1" t="s">
        <v>127</v>
      </c>
      <c r="M699" s="1" t="s">
        <v>38</v>
      </c>
      <c r="N699" s="7">
        <v>48.02</v>
      </c>
      <c r="O699" s="1" t="s">
        <v>38</v>
      </c>
      <c r="P699" s="1" t="s">
        <v>38</v>
      </c>
      <c r="Q699" s="1" t="s">
        <v>53</v>
      </c>
      <c r="R699" s="7">
        <v>24</v>
      </c>
      <c r="S699" s="1" t="s">
        <v>41</v>
      </c>
      <c r="T699" s="1" t="s">
        <v>41</v>
      </c>
      <c r="U699" s="1" t="s">
        <v>41</v>
      </c>
      <c r="V699" s="1" t="s">
        <v>38</v>
      </c>
      <c r="W699" s="1" t="s">
        <v>38</v>
      </c>
      <c r="X699" s="1" t="s">
        <v>38</v>
      </c>
      <c r="Y699" s="1" t="s">
        <v>41</v>
      </c>
      <c r="Z699" s="1" t="s">
        <v>38</v>
      </c>
      <c r="AA699" s="1" t="s">
        <v>49</v>
      </c>
      <c r="AB699" s="1" t="s">
        <v>38</v>
      </c>
      <c r="AC699" s="1" t="s">
        <v>54</v>
      </c>
      <c r="AD699" s="7">
        <v>101.5</v>
      </c>
      <c r="AE699" s="7">
        <v>2917.65</v>
      </c>
      <c r="AF699" s="7">
        <v>0</v>
      </c>
      <c r="AG699" s="7">
        <v>0</v>
      </c>
      <c r="AH699" s="7">
        <v>1440.6</v>
      </c>
      <c r="AI699" s="7">
        <v>4358.25</v>
      </c>
      <c r="AJ699" s="7">
        <f t="shared" si="42"/>
        <v>145.27500000000001</v>
      </c>
      <c r="AK699" s="7" t="s">
        <v>8247</v>
      </c>
      <c r="AL699" s="1" t="s">
        <v>45</v>
      </c>
      <c r="AM699" s="1">
        <f t="shared" si="43"/>
        <v>0</v>
      </c>
      <c r="AN699" s="1" t="s">
        <v>8232</v>
      </c>
      <c r="AO699" s="1" t="s">
        <v>108</v>
      </c>
      <c r="AP699" s="4">
        <f>1</f>
        <v>1</v>
      </c>
    </row>
    <row r="700" spans="1:42" x14ac:dyDescent="0.3">
      <c r="A700" s="1" t="s">
        <v>1225</v>
      </c>
      <c r="B700" s="1" t="s">
        <v>47</v>
      </c>
      <c r="C700" s="4">
        <v>27</v>
      </c>
      <c r="D700" s="4" t="str">
        <f t="shared" si="40"/>
        <v>Adult</v>
      </c>
      <c r="E700" s="1" t="s">
        <v>8253</v>
      </c>
      <c r="F700" s="1" t="s">
        <v>8254</v>
      </c>
      <c r="G700" s="1" t="s">
        <v>149</v>
      </c>
      <c r="H700" s="1">
        <v>92129</v>
      </c>
      <c r="I700" s="4">
        <v>0</v>
      </c>
      <c r="J700" s="4">
        <v>1</v>
      </c>
      <c r="K700" s="4" t="str">
        <f t="shared" si="41"/>
        <v>New</v>
      </c>
      <c r="L700" s="1" t="s">
        <v>40</v>
      </c>
      <c r="M700" s="1" t="s">
        <v>38</v>
      </c>
      <c r="N700" s="7">
        <v>38.44</v>
      </c>
      <c r="O700" s="1" t="s">
        <v>41</v>
      </c>
      <c r="P700" s="1" t="s">
        <v>41</v>
      </c>
      <c r="Q700" s="1" t="s">
        <v>8232</v>
      </c>
      <c r="R700" s="7">
        <v>0</v>
      </c>
      <c r="S700" s="1" t="s">
        <v>41</v>
      </c>
      <c r="T700" s="1" t="s">
        <v>41</v>
      </c>
      <c r="U700" s="1" t="s">
        <v>41</v>
      </c>
      <c r="V700" s="1" t="s">
        <v>41</v>
      </c>
      <c r="W700" s="1" t="s">
        <v>41</v>
      </c>
      <c r="X700" s="1" t="s">
        <v>41</v>
      </c>
      <c r="Y700" s="1" t="s">
        <v>41</v>
      </c>
      <c r="Z700" s="1" t="s">
        <v>41</v>
      </c>
      <c r="AA700" s="1" t="s">
        <v>49</v>
      </c>
      <c r="AB700" s="1" t="s">
        <v>41</v>
      </c>
      <c r="AC700" s="1" t="s">
        <v>181</v>
      </c>
      <c r="AD700" s="7">
        <v>19.55</v>
      </c>
      <c r="AE700" s="7">
        <v>19.55</v>
      </c>
      <c r="AF700" s="7">
        <v>0</v>
      </c>
      <c r="AG700" s="7">
        <v>0</v>
      </c>
      <c r="AH700" s="7">
        <v>38.44</v>
      </c>
      <c r="AI700" s="7">
        <v>57.99</v>
      </c>
      <c r="AJ700" s="7">
        <f t="shared" si="42"/>
        <v>57.99</v>
      </c>
      <c r="AK700" s="7" t="s">
        <v>8249</v>
      </c>
      <c r="AL700" s="1" t="s">
        <v>55</v>
      </c>
      <c r="AM700" s="1">
        <f t="shared" si="43"/>
        <v>1</v>
      </c>
      <c r="AN700" s="1" t="s">
        <v>56</v>
      </c>
      <c r="AO700" s="1" t="s">
        <v>102</v>
      </c>
      <c r="AP700" s="4">
        <f>1</f>
        <v>1</v>
      </c>
    </row>
    <row r="701" spans="1:42" x14ac:dyDescent="0.3">
      <c r="A701" s="1" t="s">
        <v>1226</v>
      </c>
      <c r="B701" s="1" t="s">
        <v>37</v>
      </c>
      <c r="C701" s="4">
        <v>51</v>
      </c>
      <c r="D701" s="4" t="str">
        <f t="shared" si="40"/>
        <v>Senior Citizen</v>
      </c>
      <c r="E701" s="1" t="s">
        <v>8253</v>
      </c>
      <c r="F701" s="1" t="s">
        <v>8254</v>
      </c>
      <c r="G701" s="1" t="s">
        <v>1227</v>
      </c>
      <c r="H701" s="1">
        <v>96125</v>
      </c>
      <c r="I701" s="4">
        <v>0</v>
      </c>
      <c r="J701" s="4">
        <v>1</v>
      </c>
      <c r="K701" s="4" t="str">
        <f t="shared" si="41"/>
        <v>New</v>
      </c>
      <c r="L701" s="1" t="s">
        <v>52</v>
      </c>
      <c r="M701" s="1" t="s">
        <v>38</v>
      </c>
      <c r="N701" s="7">
        <v>27.05</v>
      </c>
      <c r="O701" s="1" t="s">
        <v>41</v>
      </c>
      <c r="P701" s="1" t="s">
        <v>38</v>
      </c>
      <c r="Q701" s="1" t="s">
        <v>53</v>
      </c>
      <c r="R701" s="7">
        <v>23</v>
      </c>
      <c r="S701" s="1" t="s">
        <v>41</v>
      </c>
      <c r="T701" s="1" t="s">
        <v>41</v>
      </c>
      <c r="U701" s="1" t="s">
        <v>41</v>
      </c>
      <c r="V701" s="1" t="s">
        <v>41</v>
      </c>
      <c r="W701" s="1" t="s">
        <v>41</v>
      </c>
      <c r="X701" s="1" t="s">
        <v>41</v>
      </c>
      <c r="Y701" s="1" t="s">
        <v>41</v>
      </c>
      <c r="Z701" s="1" t="s">
        <v>38</v>
      </c>
      <c r="AA701" s="1" t="s">
        <v>49</v>
      </c>
      <c r="AB701" s="1" t="s">
        <v>38</v>
      </c>
      <c r="AC701" s="1" t="s">
        <v>54</v>
      </c>
      <c r="AD701" s="7">
        <v>70.849999999999994</v>
      </c>
      <c r="AE701" s="7">
        <v>70.849999999999994</v>
      </c>
      <c r="AF701" s="7">
        <v>0</v>
      </c>
      <c r="AG701" s="7">
        <v>0</v>
      </c>
      <c r="AH701" s="7">
        <v>27.05</v>
      </c>
      <c r="AI701" s="7">
        <v>97.9</v>
      </c>
      <c r="AJ701" s="7">
        <f t="shared" si="42"/>
        <v>97.9</v>
      </c>
      <c r="AK701" s="7" t="s">
        <v>8249</v>
      </c>
      <c r="AL701" s="1" t="s">
        <v>55</v>
      </c>
      <c r="AM701" s="1">
        <f t="shared" si="43"/>
        <v>1</v>
      </c>
      <c r="AN701" s="1" t="s">
        <v>61</v>
      </c>
      <c r="AO701" s="1" t="s">
        <v>65</v>
      </c>
      <c r="AP701" s="4">
        <f>1</f>
        <v>1</v>
      </c>
    </row>
    <row r="702" spans="1:42" x14ac:dyDescent="0.3">
      <c r="A702" s="1" t="s">
        <v>1228</v>
      </c>
      <c r="B702" s="1" t="s">
        <v>37</v>
      </c>
      <c r="C702" s="4">
        <v>57</v>
      </c>
      <c r="D702" s="4" t="str">
        <f t="shared" si="40"/>
        <v>Senior Citizen</v>
      </c>
      <c r="E702" s="1" t="s">
        <v>3</v>
      </c>
      <c r="F702" s="1" t="s">
        <v>8257</v>
      </c>
      <c r="G702" s="1" t="s">
        <v>209</v>
      </c>
      <c r="H702" s="1">
        <v>93703</v>
      </c>
      <c r="I702" s="4">
        <v>8</v>
      </c>
      <c r="J702" s="4">
        <v>68</v>
      </c>
      <c r="K702" s="4" t="str">
        <f t="shared" si="41"/>
        <v>Veteran</v>
      </c>
      <c r="L702" s="1" t="s">
        <v>40</v>
      </c>
      <c r="M702" s="1" t="s">
        <v>38</v>
      </c>
      <c r="N702" s="7">
        <v>7.47</v>
      </c>
      <c r="O702" s="1" t="s">
        <v>38</v>
      </c>
      <c r="P702" s="1" t="s">
        <v>38</v>
      </c>
      <c r="Q702" s="1" t="s">
        <v>77</v>
      </c>
      <c r="R702" s="7">
        <v>29</v>
      </c>
      <c r="S702" s="1" t="s">
        <v>38</v>
      </c>
      <c r="T702" s="1" t="s">
        <v>38</v>
      </c>
      <c r="U702" s="1" t="s">
        <v>38</v>
      </c>
      <c r="V702" s="1" t="s">
        <v>38</v>
      </c>
      <c r="W702" s="1" t="s">
        <v>41</v>
      </c>
      <c r="X702" s="1" t="s">
        <v>38</v>
      </c>
      <c r="Y702" s="1" t="s">
        <v>38</v>
      </c>
      <c r="Z702" s="1" t="s">
        <v>38</v>
      </c>
      <c r="AA702" s="1" t="s">
        <v>43</v>
      </c>
      <c r="AB702" s="1" t="s">
        <v>38</v>
      </c>
      <c r="AC702" s="1" t="s">
        <v>54</v>
      </c>
      <c r="AD702" s="7">
        <v>78.45</v>
      </c>
      <c r="AE702" s="7">
        <v>5333.35</v>
      </c>
      <c r="AF702" s="7">
        <v>0</v>
      </c>
      <c r="AG702" s="7">
        <v>0</v>
      </c>
      <c r="AH702" s="7">
        <v>507.96</v>
      </c>
      <c r="AI702" s="7">
        <v>5841.31</v>
      </c>
      <c r="AJ702" s="7">
        <f t="shared" si="42"/>
        <v>85.901617647058828</v>
      </c>
      <c r="AK702" s="7" t="s">
        <v>8249</v>
      </c>
      <c r="AL702" s="1" t="s">
        <v>45</v>
      </c>
      <c r="AM702" s="1">
        <f t="shared" si="43"/>
        <v>0</v>
      </c>
      <c r="AN702" s="1" t="s">
        <v>8232</v>
      </c>
      <c r="AO702" s="1" t="s">
        <v>108</v>
      </c>
      <c r="AP702" s="4">
        <f>1</f>
        <v>1</v>
      </c>
    </row>
    <row r="703" spans="1:42" x14ac:dyDescent="0.3">
      <c r="A703" s="1" t="s">
        <v>1229</v>
      </c>
      <c r="B703" s="1" t="s">
        <v>37</v>
      </c>
      <c r="C703" s="4">
        <v>77</v>
      </c>
      <c r="D703" s="4" t="str">
        <f t="shared" si="40"/>
        <v>Senior Citizen</v>
      </c>
      <c r="E703" s="1" t="s">
        <v>3</v>
      </c>
      <c r="F703" s="1" t="s">
        <v>8254</v>
      </c>
      <c r="G703" s="1" t="s">
        <v>1230</v>
      </c>
      <c r="H703" s="1">
        <v>92267</v>
      </c>
      <c r="I703" s="4">
        <v>2</v>
      </c>
      <c r="J703" s="4">
        <v>63</v>
      </c>
      <c r="K703" s="4" t="str">
        <f t="shared" si="41"/>
        <v>Veteran</v>
      </c>
      <c r="L703" s="1" t="s">
        <v>40</v>
      </c>
      <c r="M703" s="1" t="s">
        <v>38</v>
      </c>
      <c r="N703" s="7">
        <v>18.14</v>
      </c>
      <c r="O703" s="1" t="s">
        <v>38</v>
      </c>
      <c r="P703" s="1" t="s">
        <v>38</v>
      </c>
      <c r="Q703" s="1" t="s">
        <v>53</v>
      </c>
      <c r="R703" s="7">
        <v>2</v>
      </c>
      <c r="S703" s="1" t="s">
        <v>41</v>
      </c>
      <c r="T703" s="1" t="s">
        <v>38</v>
      </c>
      <c r="U703" s="1" t="s">
        <v>38</v>
      </c>
      <c r="V703" s="1" t="s">
        <v>41</v>
      </c>
      <c r="W703" s="1" t="s">
        <v>38</v>
      </c>
      <c r="X703" s="1" t="s">
        <v>38</v>
      </c>
      <c r="Y703" s="1" t="s">
        <v>38</v>
      </c>
      <c r="Z703" s="1" t="s">
        <v>38</v>
      </c>
      <c r="AA703" s="1" t="s">
        <v>49</v>
      </c>
      <c r="AB703" s="1" t="s">
        <v>38</v>
      </c>
      <c r="AC703" s="1" t="s">
        <v>54</v>
      </c>
      <c r="AD703" s="7">
        <v>103.5</v>
      </c>
      <c r="AE703" s="7">
        <v>6479.4</v>
      </c>
      <c r="AF703" s="7">
        <v>0</v>
      </c>
      <c r="AG703" s="7">
        <v>0</v>
      </c>
      <c r="AH703" s="7">
        <v>1142.82</v>
      </c>
      <c r="AI703" s="7">
        <v>7622.22</v>
      </c>
      <c r="AJ703" s="7">
        <f t="shared" si="42"/>
        <v>120.98761904761905</v>
      </c>
      <c r="AK703" s="7" t="s">
        <v>8247</v>
      </c>
      <c r="AL703" s="1" t="s">
        <v>45</v>
      </c>
      <c r="AM703" s="1">
        <f t="shared" si="43"/>
        <v>0</v>
      </c>
      <c r="AN703" s="1" t="s">
        <v>8232</v>
      </c>
      <c r="AO703" s="1" t="s">
        <v>108</v>
      </c>
      <c r="AP703" s="4">
        <f>1</f>
        <v>1</v>
      </c>
    </row>
    <row r="704" spans="1:42" x14ac:dyDescent="0.3">
      <c r="A704" s="1" t="s">
        <v>1231</v>
      </c>
      <c r="B704" s="1" t="s">
        <v>47</v>
      </c>
      <c r="C704" s="4">
        <v>59</v>
      </c>
      <c r="D704" s="4" t="str">
        <f t="shared" si="40"/>
        <v>Senior Citizen</v>
      </c>
      <c r="E704" s="1" t="s">
        <v>3</v>
      </c>
      <c r="F704" s="1" t="s">
        <v>8257</v>
      </c>
      <c r="G704" s="1" t="s">
        <v>524</v>
      </c>
      <c r="H704" s="1">
        <v>91377</v>
      </c>
      <c r="I704" s="4">
        <v>1</v>
      </c>
      <c r="J704" s="4">
        <v>60</v>
      </c>
      <c r="K704" s="4" t="str">
        <f t="shared" si="41"/>
        <v>Veteran</v>
      </c>
      <c r="L704" s="1" t="s">
        <v>40</v>
      </c>
      <c r="M704" s="1" t="s">
        <v>38</v>
      </c>
      <c r="N704" s="7">
        <v>39.76</v>
      </c>
      <c r="O704" s="1" t="s">
        <v>41</v>
      </c>
      <c r="P704" s="1" t="s">
        <v>38</v>
      </c>
      <c r="Q704" s="1" t="s">
        <v>77</v>
      </c>
      <c r="R704" s="7">
        <v>76</v>
      </c>
      <c r="S704" s="1" t="s">
        <v>38</v>
      </c>
      <c r="T704" s="1" t="s">
        <v>38</v>
      </c>
      <c r="U704" s="1" t="s">
        <v>41</v>
      </c>
      <c r="V704" s="1" t="s">
        <v>38</v>
      </c>
      <c r="W704" s="1" t="s">
        <v>38</v>
      </c>
      <c r="X704" s="1" t="s">
        <v>38</v>
      </c>
      <c r="Y704" s="1" t="s">
        <v>38</v>
      </c>
      <c r="Z704" s="1" t="s">
        <v>38</v>
      </c>
      <c r="AA704" s="1" t="s">
        <v>49</v>
      </c>
      <c r="AB704" s="1" t="s">
        <v>38</v>
      </c>
      <c r="AC704" s="1" t="s">
        <v>44</v>
      </c>
      <c r="AD704" s="7">
        <v>64.792366026289201</v>
      </c>
      <c r="AE704" s="7">
        <v>4663.3999999999996</v>
      </c>
      <c r="AF704" s="7">
        <v>0</v>
      </c>
      <c r="AG704" s="7">
        <v>0</v>
      </c>
      <c r="AH704" s="7">
        <v>2385.6</v>
      </c>
      <c r="AI704" s="7">
        <v>7049</v>
      </c>
      <c r="AJ704" s="7">
        <f t="shared" si="42"/>
        <v>117.48333333333333</v>
      </c>
      <c r="AK704" s="7" t="s">
        <v>8247</v>
      </c>
      <c r="AL704" s="1" t="s">
        <v>45</v>
      </c>
      <c r="AM704" s="1">
        <f t="shared" si="43"/>
        <v>0</v>
      </c>
      <c r="AN704" s="1" t="s">
        <v>8232</v>
      </c>
      <c r="AO704" s="1" t="s">
        <v>108</v>
      </c>
      <c r="AP704" s="4">
        <f>1</f>
        <v>1</v>
      </c>
    </row>
    <row r="705" spans="1:42" x14ac:dyDescent="0.3">
      <c r="A705" s="1" t="s">
        <v>1232</v>
      </c>
      <c r="B705" s="1" t="s">
        <v>47</v>
      </c>
      <c r="C705" s="4">
        <v>43</v>
      </c>
      <c r="D705" s="4" t="str">
        <f t="shared" si="40"/>
        <v>Adult</v>
      </c>
      <c r="E705" s="1" t="s">
        <v>3</v>
      </c>
      <c r="F705" s="1" t="s">
        <v>8256</v>
      </c>
      <c r="G705" s="1" t="s">
        <v>1233</v>
      </c>
      <c r="H705" s="1">
        <v>95595</v>
      </c>
      <c r="I705" s="4">
        <v>6</v>
      </c>
      <c r="J705" s="4">
        <v>19</v>
      </c>
      <c r="K705" s="4" t="str">
        <f t="shared" si="41"/>
        <v>Loyal</v>
      </c>
      <c r="L705" s="1" t="s">
        <v>60</v>
      </c>
      <c r="M705" s="1" t="s">
        <v>38</v>
      </c>
      <c r="N705" s="7">
        <v>4.7</v>
      </c>
      <c r="O705" s="1" t="s">
        <v>41</v>
      </c>
      <c r="P705" s="1" t="s">
        <v>41</v>
      </c>
      <c r="Q705" s="1" t="s">
        <v>8232</v>
      </c>
      <c r="R705" s="7">
        <v>0</v>
      </c>
      <c r="S705" s="1" t="s">
        <v>41</v>
      </c>
      <c r="T705" s="1" t="s">
        <v>41</v>
      </c>
      <c r="U705" s="1" t="s">
        <v>41</v>
      </c>
      <c r="V705" s="1" t="s">
        <v>41</v>
      </c>
      <c r="W705" s="1" t="s">
        <v>41</v>
      </c>
      <c r="X705" s="1" t="s">
        <v>41</v>
      </c>
      <c r="Y705" s="1" t="s">
        <v>41</v>
      </c>
      <c r="Z705" s="1" t="s">
        <v>41</v>
      </c>
      <c r="AA705" s="1" t="s">
        <v>49</v>
      </c>
      <c r="AB705" s="1" t="s">
        <v>41</v>
      </c>
      <c r="AC705" s="1" t="s">
        <v>44</v>
      </c>
      <c r="AD705" s="7">
        <v>20.6</v>
      </c>
      <c r="AE705" s="7">
        <v>414.95</v>
      </c>
      <c r="AF705" s="7">
        <v>0</v>
      </c>
      <c r="AG705" s="7">
        <v>0</v>
      </c>
      <c r="AH705" s="7">
        <v>89.3</v>
      </c>
      <c r="AI705" s="7">
        <v>504.25</v>
      </c>
      <c r="AJ705" s="7">
        <f t="shared" si="42"/>
        <v>26.539473684210527</v>
      </c>
      <c r="AK705" s="7" t="s">
        <v>8246</v>
      </c>
      <c r="AL705" s="1" t="s">
        <v>45</v>
      </c>
      <c r="AM705" s="1">
        <f t="shared" si="43"/>
        <v>0</v>
      </c>
      <c r="AN705" s="1" t="s">
        <v>8232</v>
      </c>
      <c r="AO705" s="1" t="s">
        <v>108</v>
      </c>
      <c r="AP705" s="4">
        <f>1</f>
        <v>1</v>
      </c>
    </row>
    <row r="706" spans="1:42" x14ac:dyDescent="0.3">
      <c r="A706" s="1" t="s">
        <v>1234</v>
      </c>
      <c r="B706" s="1" t="s">
        <v>37</v>
      </c>
      <c r="C706" s="4">
        <v>59</v>
      </c>
      <c r="D706" s="4" t="str">
        <f t="shared" si="40"/>
        <v>Senior Citizen</v>
      </c>
      <c r="E706" s="1" t="s">
        <v>3</v>
      </c>
      <c r="F706" s="1" t="s">
        <v>8254</v>
      </c>
      <c r="G706" s="1" t="s">
        <v>209</v>
      </c>
      <c r="H706" s="1">
        <v>93711</v>
      </c>
      <c r="I706" s="4">
        <v>1</v>
      </c>
      <c r="J706" s="4">
        <v>12</v>
      </c>
      <c r="K706" s="4" t="str">
        <f t="shared" si="41"/>
        <v>Loyal</v>
      </c>
      <c r="L706" s="1" t="s">
        <v>40</v>
      </c>
      <c r="M706" s="1" t="s">
        <v>38</v>
      </c>
      <c r="N706" s="7">
        <v>37.65</v>
      </c>
      <c r="O706" s="1" t="s">
        <v>41</v>
      </c>
      <c r="P706" s="1" t="s">
        <v>41</v>
      </c>
      <c r="Q706" s="1" t="s">
        <v>8232</v>
      </c>
      <c r="R706" s="7">
        <v>0</v>
      </c>
      <c r="S706" s="1" t="s">
        <v>41</v>
      </c>
      <c r="T706" s="1" t="s">
        <v>41</v>
      </c>
      <c r="U706" s="1" t="s">
        <v>41</v>
      </c>
      <c r="V706" s="1" t="s">
        <v>41</v>
      </c>
      <c r="W706" s="1" t="s">
        <v>41</v>
      </c>
      <c r="X706" s="1" t="s">
        <v>41</v>
      </c>
      <c r="Y706" s="1" t="s">
        <v>41</v>
      </c>
      <c r="Z706" s="1" t="s">
        <v>41</v>
      </c>
      <c r="AA706" s="1" t="s">
        <v>43</v>
      </c>
      <c r="AB706" s="1" t="s">
        <v>41</v>
      </c>
      <c r="AC706" s="1" t="s">
        <v>54</v>
      </c>
      <c r="AD706" s="7">
        <v>19.8</v>
      </c>
      <c r="AE706" s="7">
        <v>229.6</v>
      </c>
      <c r="AF706" s="7">
        <v>0</v>
      </c>
      <c r="AG706" s="7">
        <v>0</v>
      </c>
      <c r="AH706" s="7">
        <v>451.8</v>
      </c>
      <c r="AI706" s="7">
        <v>681.4</v>
      </c>
      <c r="AJ706" s="7">
        <f t="shared" si="42"/>
        <v>56.783333333333331</v>
      </c>
      <c r="AK706" s="7" t="s">
        <v>8249</v>
      </c>
      <c r="AL706" s="1" t="s">
        <v>55</v>
      </c>
      <c r="AM706" s="1">
        <f t="shared" si="43"/>
        <v>1</v>
      </c>
      <c r="AN706" s="1" t="s">
        <v>119</v>
      </c>
      <c r="AO706" s="1" t="s">
        <v>193</v>
      </c>
      <c r="AP706" s="4">
        <f>1</f>
        <v>1</v>
      </c>
    </row>
    <row r="707" spans="1:42" x14ac:dyDescent="0.3">
      <c r="A707" s="1" t="s">
        <v>1235</v>
      </c>
      <c r="B707" s="1" t="s">
        <v>37</v>
      </c>
      <c r="C707" s="4">
        <v>25</v>
      </c>
      <c r="D707" s="4" t="str">
        <f t="shared" ref="D707:D770" si="44">IF(C707&lt;25, "Teenager", IF(C707&lt;=50, "Adult", "Senior Citizen"))</f>
        <v>Adult</v>
      </c>
      <c r="E707" s="1" t="s">
        <v>8253</v>
      </c>
      <c r="F707" s="1" t="s">
        <v>8254</v>
      </c>
      <c r="G707" s="1" t="s">
        <v>1236</v>
      </c>
      <c r="H707" s="1">
        <v>91931</v>
      </c>
      <c r="I707" s="4">
        <v>0</v>
      </c>
      <c r="J707" s="4">
        <v>41</v>
      </c>
      <c r="K707" s="4" t="str">
        <f t="shared" ref="K707:K770" si="45">IF(J707&lt;12, "New", IF(J707&lt;=48, "Loyal", "Veteran"))</f>
        <v>Loyal</v>
      </c>
      <c r="L707" s="1" t="s">
        <v>40</v>
      </c>
      <c r="M707" s="1" t="s">
        <v>38</v>
      </c>
      <c r="N707" s="7">
        <v>40.78</v>
      </c>
      <c r="O707" s="1" t="s">
        <v>41</v>
      </c>
      <c r="P707" s="1" t="s">
        <v>38</v>
      </c>
      <c r="Q707" s="1" t="s">
        <v>53</v>
      </c>
      <c r="R707" s="7">
        <v>41</v>
      </c>
      <c r="S707" s="1" t="s">
        <v>41</v>
      </c>
      <c r="T707" s="1" t="s">
        <v>41</v>
      </c>
      <c r="U707" s="1" t="s">
        <v>41</v>
      </c>
      <c r="V707" s="1" t="s">
        <v>41</v>
      </c>
      <c r="W707" s="1" t="s">
        <v>41</v>
      </c>
      <c r="X707" s="1" t="s">
        <v>41</v>
      </c>
      <c r="Y707" s="1" t="s">
        <v>38</v>
      </c>
      <c r="Z707" s="1" t="s">
        <v>38</v>
      </c>
      <c r="AA707" s="1" t="s">
        <v>49</v>
      </c>
      <c r="AB707" s="1" t="s">
        <v>41</v>
      </c>
      <c r="AC707" s="1" t="s">
        <v>54</v>
      </c>
      <c r="AD707" s="7">
        <v>70.25</v>
      </c>
      <c r="AE707" s="7">
        <v>2868.05</v>
      </c>
      <c r="AF707" s="7">
        <v>0</v>
      </c>
      <c r="AG707" s="7">
        <v>0</v>
      </c>
      <c r="AH707" s="7">
        <v>1671.98</v>
      </c>
      <c r="AI707" s="7">
        <v>4540.03</v>
      </c>
      <c r="AJ707" s="7">
        <f t="shared" ref="AJ707:AJ770" si="46">IF(J707=0, 0, AI707 / J707)</f>
        <v>110.73243902439023</v>
      </c>
      <c r="AK707" s="7" t="s">
        <v>8247</v>
      </c>
      <c r="AL707" s="1" t="s">
        <v>55</v>
      </c>
      <c r="AM707" s="1">
        <f t="shared" ref="AM707:AM770" si="47">IF(AL707="Churned", 1, 0)</f>
        <v>1</v>
      </c>
      <c r="AN707" s="1" t="s">
        <v>119</v>
      </c>
      <c r="AO707" s="1" t="s">
        <v>193</v>
      </c>
      <c r="AP707" s="4">
        <f>1</f>
        <v>1</v>
      </c>
    </row>
    <row r="708" spans="1:42" x14ac:dyDescent="0.3">
      <c r="A708" s="1" t="s">
        <v>1237</v>
      </c>
      <c r="B708" s="1" t="s">
        <v>37</v>
      </c>
      <c r="C708" s="4">
        <v>37</v>
      </c>
      <c r="D708" s="4" t="str">
        <f t="shared" si="44"/>
        <v>Adult</v>
      </c>
      <c r="E708" s="1" t="s">
        <v>8253</v>
      </c>
      <c r="F708" s="1" t="s">
        <v>8255</v>
      </c>
      <c r="G708" s="1" t="s">
        <v>1238</v>
      </c>
      <c r="H708" s="1">
        <v>95426</v>
      </c>
      <c r="I708" s="4">
        <v>0</v>
      </c>
      <c r="J708" s="4">
        <v>25</v>
      </c>
      <c r="K708" s="4" t="str">
        <f t="shared" si="45"/>
        <v>Loyal</v>
      </c>
      <c r="L708" s="1" t="s">
        <v>127</v>
      </c>
      <c r="M708" s="1" t="s">
        <v>38</v>
      </c>
      <c r="N708" s="7">
        <v>39.9</v>
      </c>
      <c r="O708" s="1" t="s">
        <v>41</v>
      </c>
      <c r="P708" s="1" t="s">
        <v>38</v>
      </c>
      <c r="Q708" s="1" t="s">
        <v>77</v>
      </c>
      <c r="R708" s="7">
        <v>27</v>
      </c>
      <c r="S708" s="1" t="s">
        <v>41</v>
      </c>
      <c r="T708" s="1" t="s">
        <v>38</v>
      </c>
      <c r="U708" s="1" t="s">
        <v>41</v>
      </c>
      <c r="V708" s="1" t="s">
        <v>38</v>
      </c>
      <c r="W708" s="1" t="s">
        <v>41</v>
      </c>
      <c r="X708" s="1" t="s">
        <v>41</v>
      </c>
      <c r="Y708" s="1" t="s">
        <v>41</v>
      </c>
      <c r="Z708" s="1" t="s">
        <v>38</v>
      </c>
      <c r="AA708" s="1" t="s">
        <v>43</v>
      </c>
      <c r="AB708" s="1" t="s">
        <v>38</v>
      </c>
      <c r="AC708" s="1" t="s">
        <v>44</v>
      </c>
      <c r="AD708" s="7">
        <v>54.75</v>
      </c>
      <c r="AE708" s="7">
        <v>1266.3499999999999</v>
      </c>
      <c r="AF708" s="7">
        <v>15.76</v>
      </c>
      <c r="AG708" s="7">
        <v>0</v>
      </c>
      <c r="AH708" s="7">
        <v>997.5</v>
      </c>
      <c r="AI708" s="7">
        <v>2248.09</v>
      </c>
      <c r="AJ708" s="7">
        <f t="shared" si="46"/>
        <v>89.923600000000008</v>
      </c>
      <c r="AK708" s="7" t="s">
        <v>8249</v>
      </c>
      <c r="AL708" s="1" t="s">
        <v>45</v>
      </c>
      <c r="AM708" s="1">
        <f t="shared" si="47"/>
        <v>0</v>
      </c>
      <c r="AN708" s="1" t="s">
        <v>8232</v>
      </c>
      <c r="AO708" s="1" t="s">
        <v>108</v>
      </c>
      <c r="AP708" s="4">
        <f>1</f>
        <v>1</v>
      </c>
    </row>
    <row r="709" spans="1:42" x14ac:dyDescent="0.3">
      <c r="A709" s="1" t="s">
        <v>1239</v>
      </c>
      <c r="B709" s="1" t="s">
        <v>37</v>
      </c>
      <c r="C709" s="4">
        <v>25</v>
      </c>
      <c r="D709" s="4" t="str">
        <f t="shared" si="44"/>
        <v>Adult</v>
      </c>
      <c r="E709" s="1" t="s">
        <v>8253</v>
      </c>
      <c r="F709" s="1" t="s">
        <v>8254</v>
      </c>
      <c r="G709" s="1" t="s">
        <v>320</v>
      </c>
      <c r="H709" s="1">
        <v>95830</v>
      </c>
      <c r="I709" s="4">
        <v>0</v>
      </c>
      <c r="J709" s="4">
        <v>71</v>
      </c>
      <c r="K709" s="4" t="str">
        <f t="shared" si="45"/>
        <v>Veteran</v>
      </c>
      <c r="L709" s="1" t="s">
        <v>70</v>
      </c>
      <c r="M709" s="1" t="s">
        <v>38</v>
      </c>
      <c r="N709" s="7">
        <v>28.4</v>
      </c>
      <c r="O709" s="1" t="s">
        <v>38</v>
      </c>
      <c r="P709" s="1" t="s">
        <v>38</v>
      </c>
      <c r="Q709" s="1" t="s">
        <v>53</v>
      </c>
      <c r="R709" s="7">
        <v>76</v>
      </c>
      <c r="S709" s="1" t="s">
        <v>38</v>
      </c>
      <c r="T709" s="1" t="s">
        <v>38</v>
      </c>
      <c r="U709" s="1" t="s">
        <v>38</v>
      </c>
      <c r="V709" s="1" t="s">
        <v>38</v>
      </c>
      <c r="W709" s="1" t="s">
        <v>38</v>
      </c>
      <c r="X709" s="1" t="s">
        <v>38</v>
      </c>
      <c r="Y709" s="1" t="s">
        <v>38</v>
      </c>
      <c r="Z709" s="1" t="s">
        <v>38</v>
      </c>
      <c r="AA709" s="1" t="s">
        <v>71</v>
      </c>
      <c r="AB709" s="1" t="s">
        <v>38</v>
      </c>
      <c r="AC709" s="1" t="s">
        <v>44</v>
      </c>
      <c r="AD709" s="7">
        <v>113.15</v>
      </c>
      <c r="AE709" s="7">
        <v>7993.3</v>
      </c>
      <c r="AF709" s="7">
        <v>0</v>
      </c>
      <c r="AG709" s="7">
        <v>0</v>
      </c>
      <c r="AH709" s="7">
        <v>2016.4</v>
      </c>
      <c r="AI709" s="7">
        <v>10009.700000000001</v>
      </c>
      <c r="AJ709" s="7">
        <f t="shared" si="46"/>
        <v>140.98169014084507</v>
      </c>
      <c r="AK709" s="7" t="s">
        <v>8247</v>
      </c>
      <c r="AL709" s="1" t="s">
        <v>45</v>
      </c>
      <c r="AM709" s="1">
        <f t="shared" si="47"/>
        <v>0</v>
      </c>
      <c r="AN709" s="1" t="s">
        <v>8232</v>
      </c>
      <c r="AO709" s="1" t="s">
        <v>108</v>
      </c>
      <c r="AP709" s="4">
        <f>1</f>
        <v>1</v>
      </c>
    </row>
    <row r="710" spans="1:42" x14ac:dyDescent="0.3">
      <c r="A710" s="1" t="s">
        <v>1240</v>
      </c>
      <c r="B710" s="1" t="s">
        <v>47</v>
      </c>
      <c r="C710" s="4">
        <v>19</v>
      </c>
      <c r="D710" s="4" t="str">
        <f t="shared" si="44"/>
        <v>Teenager</v>
      </c>
      <c r="E710" s="1" t="s">
        <v>3</v>
      </c>
      <c r="F710" s="1" t="s">
        <v>8254</v>
      </c>
      <c r="G710" s="1" t="s">
        <v>1241</v>
      </c>
      <c r="H710" s="1">
        <v>94544</v>
      </c>
      <c r="I710" s="4">
        <v>1</v>
      </c>
      <c r="J710" s="4">
        <v>56</v>
      </c>
      <c r="K710" s="4" t="str">
        <f t="shared" si="45"/>
        <v>Veteran</v>
      </c>
      <c r="L710" s="1" t="s">
        <v>74</v>
      </c>
      <c r="M710" s="1" t="s">
        <v>38</v>
      </c>
      <c r="N710" s="7">
        <v>13.2</v>
      </c>
      <c r="O710" s="1" t="s">
        <v>38</v>
      </c>
      <c r="P710" s="1" t="s">
        <v>41</v>
      </c>
      <c r="Q710" s="1" t="s">
        <v>8232</v>
      </c>
      <c r="R710" s="7">
        <v>0</v>
      </c>
      <c r="S710" s="1" t="s">
        <v>41</v>
      </c>
      <c r="T710" s="1" t="s">
        <v>41</v>
      </c>
      <c r="U710" s="1" t="s">
        <v>41</v>
      </c>
      <c r="V710" s="1" t="s">
        <v>41</v>
      </c>
      <c r="W710" s="1" t="s">
        <v>41</v>
      </c>
      <c r="X710" s="1" t="s">
        <v>41</v>
      </c>
      <c r="Y710" s="1" t="s">
        <v>41</v>
      </c>
      <c r="Z710" s="1" t="s">
        <v>41</v>
      </c>
      <c r="AA710" s="1" t="s">
        <v>71</v>
      </c>
      <c r="AB710" s="1" t="s">
        <v>38</v>
      </c>
      <c r="AC710" s="1" t="s">
        <v>44</v>
      </c>
      <c r="AD710" s="7">
        <v>25.15</v>
      </c>
      <c r="AE710" s="7">
        <v>1327.15</v>
      </c>
      <c r="AF710" s="7">
        <v>0</v>
      </c>
      <c r="AG710" s="7">
        <v>0</v>
      </c>
      <c r="AH710" s="7">
        <v>739.2</v>
      </c>
      <c r="AI710" s="7">
        <v>2066.35</v>
      </c>
      <c r="AJ710" s="7">
        <f t="shared" si="46"/>
        <v>36.89910714285714</v>
      </c>
      <c r="AK710" s="7" t="s">
        <v>8246</v>
      </c>
      <c r="AL710" s="1" t="s">
        <v>55</v>
      </c>
      <c r="AM710" s="1">
        <f t="shared" si="47"/>
        <v>1</v>
      </c>
      <c r="AN710" s="1" t="s">
        <v>61</v>
      </c>
      <c r="AO710" s="1" t="s">
        <v>431</v>
      </c>
      <c r="AP710" s="4">
        <f>1</f>
        <v>1</v>
      </c>
    </row>
    <row r="711" spans="1:42" x14ac:dyDescent="0.3">
      <c r="A711" s="1" t="s">
        <v>1242</v>
      </c>
      <c r="B711" s="1" t="s">
        <v>37</v>
      </c>
      <c r="C711" s="4">
        <v>54</v>
      </c>
      <c r="D711" s="4" t="str">
        <f t="shared" si="44"/>
        <v>Senior Citizen</v>
      </c>
      <c r="E711" s="1" t="s">
        <v>3</v>
      </c>
      <c r="F711" s="1" t="s">
        <v>8257</v>
      </c>
      <c r="G711" s="1" t="s">
        <v>155</v>
      </c>
      <c r="H711" s="1">
        <v>95118</v>
      </c>
      <c r="I711" s="4">
        <v>5</v>
      </c>
      <c r="J711" s="4">
        <v>8</v>
      </c>
      <c r="K711" s="4" t="str">
        <f t="shared" si="45"/>
        <v>New</v>
      </c>
      <c r="L711" s="1" t="s">
        <v>40</v>
      </c>
      <c r="M711" s="1" t="s">
        <v>38</v>
      </c>
      <c r="N711" s="7">
        <v>43.05</v>
      </c>
      <c r="O711" s="1" t="s">
        <v>41</v>
      </c>
      <c r="P711" s="1" t="s">
        <v>41</v>
      </c>
      <c r="Q711" s="1" t="s">
        <v>8232</v>
      </c>
      <c r="R711" s="7">
        <v>0</v>
      </c>
      <c r="S711" s="1" t="s">
        <v>41</v>
      </c>
      <c r="T711" s="1" t="s">
        <v>41</v>
      </c>
      <c r="U711" s="1" t="s">
        <v>41</v>
      </c>
      <c r="V711" s="1" t="s">
        <v>41</v>
      </c>
      <c r="W711" s="1" t="s">
        <v>41</v>
      </c>
      <c r="X711" s="1" t="s">
        <v>41</v>
      </c>
      <c r="Y711" s="1" t="s">
        <v>41</v>
      </c>
      <c r="Z711" s="1" t="s">
        <v>41</v>
      </c>
      <c r="AA711" s="1" t="s">
        <v>49</v>
      </c>
      <c r="AB711" s="1" t="s">
        <v>41</v>
      </c>
      <c r="AC711" s="1" t="s">
        <v>44</v>
      </c>
      <c r="AD711" s="7">
        <v>21.05</v>
      </c>
      <c r="AE711" s="7">
        <v>139.75</v>
      </c>
      <c r="AF711" s="7">
        <v>0</v>
      </c>
      <c r="AG711" s="7">
        <v>0</v>
      </c>
      <c r="AH711" s="7">
        <v>344.4</v>
      </c>
      <c r="AI711" s="7">
        <v>484.15</v>
      </c>
      <c r="AJ711" s="7">
        <f t="shared" si="46"/>
        <v>60.518749999999997</v>
      </c>
      <c r="AK711" s="7" t="s">
        <v>8249</v>
      </c>
      <c r="AL711" s="1" t="s">
        <v>45</v>
      </c>
      <c r="AM711" s="1">
        <f t="shared" si="47"/>
        <v>0</v>
      </c>
      <c r="AN711" s="1" t="s">
        <v>8232</v>
      </c>
      <c r="AO711" s="1" t="s">
        <v>108</v>
      </c>
      <c r="AP711" s="4">
        <f>1</f>
        <v>1</v>
      </c>
    </row>
    <row r="712" spans="1:42" x14ac:dyDescent="0.3">
      <c r="A712" s="1" t="s">
        <v>1243</v>
      </c>
      <c r="B712" s="1" t="s">
        <v>47</v>
      </c>
      <c r="C712" s="4">
        <v>56</v>
      </c>
      <c r="D712" s="4" t="str">
        <f t="shared" si="44"/>
        <v>Senior Citizen</v>
      </c>
      <c r="E712" s="1" t="s">
        <v>8253</v>
      </c>
      <c r="F712" s="1" t="s">
        <v>8254</v>
      </c>
      <c r="G712" s="1" t="s">
        <v>155</v>
      </c>
      <c r="H712" s="1">
        <v>95123</v>
      </c>
      <c r="I712" s="4">
        <v>0</v>
      </c>
      <c r="J712" s="4">
        <v>20</v>
      </c>
      <c r="K712" s="4" t="str">
        <f t="shared" si="45"/>
        <v>Loyal</v>
      </c>
      <c r="L712" s="1" t="s">
        <v>40</v>
      </c>
      <c r="M712" s="1" t="s">
        <v>38</v>
      </c>
      <c r="N712" s="7">
        <v>3.8</v>
      </c>
      <c r="O712" s="1" t="s">
        <v>41</v>
      </c>
      <c r="P712" s="1" t="s">
        <v>38</v>
      </c>
      <c r="Q712" s="1" t="s">
        <v>53</v>
      </c>
      <c r="R712" s="7">
        <v>26</v>
      </c>
      <c r="S712" s="1" t="s">
        <v>41</v>
      </c>
      <c r="T712" s="1" t="s">
        <v>41</v>
      </c>
      <c r="U712" s="1" t="s">
        <v>41</v>
      </c>
      <c r="V712" s="1" t="s">
        <v>41</v>
      </c>
      <c r="W712" s="1" t="s">
        <v>41</v>
      </c>
      <c r="X712" s="1" t="s">
        <v>41</v>
      </c>
      <c r="Y712" s="1" t="s">
        <v>41</v>
      </c>
      <c r="Z712" s="1" t="s">
        <v>41</v>
      </c>
      <c r="AA712" s="1" t="s">
        <v>49</v>
      </c>
      <c r="AB712" s="1" t="s">
        <v>41</v>
      </c>
      <c r="AC712" s="1" t="s">
        <v>44</v>
      </c>
      <c r="AD712" s="7">
        <v>70.55</v>
      </c>
      <c r="AE712" s="7">
        <v>1493.55</v>
      </c>
      <c r="AF712" s="7">
        <v>17.600000000000001</v>
      </c>
      <c r="AG712" s="7">
        <v>0</v>
      </c>
      <c r="AH712" s="7">
        <v>76</v>
      </c>
      <c r="AI712" s="7">
        <v>1551.95</v>
      </c>
      <c r="AJ712" s="7">
        <f t="shared" si="46"/>
        <v>77.597499999999997</v>
      </c>
      <c r="AK712" s="7" t="s">
        <v>8249</v>
      </c>
      <c r="AL712" s="1" t="s">
        <v>45</v>
      </c>
      <c r="AM712" s="1">
        <f t="shared" si="47"/>
        <v>0</v>
      </c>
      <c r="AN712" s="1" t="s">
        <v>8232</v>
      </c>
      <c r="AO712" s="1" t="s">
        <v>108</v>
      </c>
      <c r="AP712" s="4">
        <f>1</f>
        <v>1</v>
      </c>
    </row>
    <row r="713" spans="1:42" x14ac:dyDescent="0.3">
      <c r="A713" s="1" t="s">
        <v>1244</v>
      </c>
      <c r="B713" s="1" t="s">
        <v>47</v>
      </c>
      <c r="C713" s="4">
        <v>57</v>
      </c>
      <c r="D713" s="4" t="str">
        <f t="shared" si="44"/>
        <v>Senior Citizen</v>
      </c>
      <c r="E713" s="1" t="s">
        <v>8253</v>
      </c>
      <c r="F713" s="1" t="s">
        <v>8254</v>
      </c>
      <c r="G713" s="1" t="s">
        <v>48</v>
      </c>
      <c r="H713" s="1">
        <v>91208</v>
      </c>
      <c r="I713" s="4">
        <v>0</v>
      </c>
      <c r="J713" s="4">
        <v>43</v>
      </c>
      <c r="K713" s="4" t="str">
        <f t="shared" si="45"/>
        <v>Loyal</v>
      </c>
      <c r="L713" s="1" t="s">
        <v>40</v>
      </c>
      <c r="M713" s="1" t="s">
        <v>38</v>
      </c>
      <c r="N713" s="7">
        <v>3.18</v>
      </c>
      <c r="O713" s="1" t="s">
        <v>41</v>
      </c>
      <c r="P713" s="1" t="s">
        <v>41</v>
      </c>
      <c r="Q713" s="1" t="s">
        <v>8232</v>
      </c>
      <c r="R713" s="7">
        <v>0</v>
      </c>
      <c r="S713" s="1" t="s">
        <v>41</v>
      </c>
      <c r="T713" s="1" t="s">
        <v>41</v>
      </c>
      <c r="U713" s="1" t="s">
        <v>41</v>
      </c>
      <c r="V713" s="1" t="s">
        <v>41</v>
      </c>
      <c r="W713" s="1" t="s">
        <v>41</v>
      </c>
      <c r="X713" s="1" t="s">
        <v>41</v>
      </c>
      <c r="Y713" s="1" t="s">
        <v>41</v>
      </c>
      <c r="Z713" s="1" t="s">
        <v>41</v>
      </c>
      <c r="AA713" s="1" t="s">
        <v>71</v>
      </c>
      <c r="AB713" s="1" t="s">
        <v>41</v>
      </c>
      <c r="AC713" s="1" t="s">
        <v>44</v>
      </c>
      <c r="AD713" s="7">
        <v>19.55</v>
      </c>
      <c r="AE713" s="7">
        <v>876.15</v>
      </c>
      <c r="AF713" s="7">
        <v>15.17</v>
      </c>
      <c r="AG713" s="7">
        <v>0</v>
      </c>
      <c r="AH713" s="7">
        <v>136.74</v>
      </c>
      <c r="AI713" s="7">
        <v>997.72</v>
      </c>
      <c r="AJ713" s="7">
        <f t="shared" si="46"/>
        <v>23.20279069767442</v>
      </c>
      <c r="AK713" s="7" t="s">
        <v>8246</v>
      </c>
      <c r="AL713" s="1" t="s">
        <v>45</v>
      </c>
      <c r="AM713" s="1">
        <f t="shared" si="47"/>
        <v>0</v>
      </c>
      <c r="AN713" s="1" t="s">
        <v>8232</v>
      </c>
      <c r="AO713" s="1" t="s">
        <v>108</v>
      </c>
      <c r="AP713" s="4">
        <f>1</f>
        <v>1</v>
      </c>
    </row>
    <row r="714" spans="1:42" x14ac:dyDescent="0.3">
      <c r="A714" s="1" t="s">
        <v>1245</v>
      </c>
      <c r="B714" s="1" t="s">
        <v>37</v>
      </c>
      <c r="C714" s="4">
        <v>48</v>
      </c>
      <c r="D714" s="4" t="str">
        <f t="shared" si="44"/>
        <v>Adult</v>
      </c>
      <c r="E714" s="1" t="s">
        <v>3</v>
      </c>
      <c r="F714" s="1" t="s">
        <v>8254</v>
      </c>
      <c r="G714" s="1" t="s">
        <v>241</v>
      </c>
      <c r="H714" s="1">
        <v>92592</v>
      </c>
      <c r="I714" s="4">
        <v>5</v>
      </c>
      <c r="J714" s="4">
        <v>17</v>
      </c>
      <c r="K714" s="4" t="str">
        <f t="shared" si="45"/>
        <v>Loyal</v>
      </c>
      <c r="L714" s="1" t="s">
        <v>60</v>
      </c>
      <c r="M714" s="1" t="s">
        <v>41</v>
      </c>
      <c r="N714" s="7">
        <v>25.420517214274568</v>
      </c>
      <c r="O714" s="1" t="s">
        <v>41</v>
      </c>
      <c r="P714" s="1" t="s">
        <v>38</v>
      </c>
      <c r="Q714" s="1" t="s">
        <v>77</v>
      </c>
      <c r="R714" s="7">
        <v>23</v>
      </c>
      <c r="S714" s="1" t="s">
        <v>41</v>
      </c>
      <c r="T714" s="1" t="s">
        <v>38</v>
      </c>
      <c r="U714" s="1" t="s">
        <v>38</v>
      </c>
      <c r="V714" s="1" t="s">
        <v>41</v>
      </c>
      <c r="W714" s="1" t="s">
        <v>41</v>
      </c>
      <c r="X714" s="1" t="s">
        <v>41</v>
      </c>
      <c r="Y714" s="1" t="s">
        <v>41</v>
      </c>
      <c r="Z714" s="1" t="s">
        <v>38</v>
      </c>
      <c r="AA714" s="1" t="s">
        <v>49</v>
      </c>
      <c r="AB714" s="1" t="s">
        <v>38</v>
      </c>
      <c r="AC714" s="1" t="s">
        <v>44</v>
      </c>
      <c r="AD714" s="7">
        <v>35.65</v>
      </c>
      <c r="AE714" s="7">
        <v>646.04999999999995</v>
      </c>
      <c r="AF714" s="7">
        <v>0</v>
      </c>
      <c r="AG714" s="7">
        <v>0</v>
      </c>
      <c r="AH714" s="7">
        <v>0</v>
      </c>
      <c r="AI714" s="7">
        <v>646.04999999999995</v>
      </c>
      <c r="AJ714" s="7">
        <f t="shared" si="46"/>
        <v>38.002941176470586</v>
      </c>
      <c r="AK714" s="7" t="s">
        <v>8246</v>
      </c>
      <c r="AL714" s="1" t="s">
        <v>45</v>
      </c>
      <c r="AM714" s="1">
        <f t="shared" si="47"/>
        <v>0</v>
      </c>
      <c r="AN714" s="1" t="s">
        <v>8232</v>
      </c>
      <c r="AO714" s="1" t="s">
        <v>108</v>
      </c>
      <c r="AP714" s="4">
        <f>1</f>
        <v>1</v>
      </c>
    </row>
    <row r="715" spans="1:42" x14ac:dyDescent="0.3">
      <c r="A715" s="1" t="s">
        <v>1246</v>
      </c>
      <c r="B715" s="1" t="s">
        <v>37</v>
      </c>
      <c r="C715" s="4">
        <v>21</v>
      </c>
      <c r="D715" s="4" t="str">
        <f t="shared" si="44"/>
        <v>Teenager</v>
      </c>
      <c r="E715" s="1" t="s">
        <v>3</v>
      </c>
      <c r="F715" s="1" t="s">
        <v>8256</v>
      </c>
      <c r="G715" s="1" t="s">
        <v>535</v>
      </c>
      <c r="H715" s="1">
        <v>94305</v>
      </c>
      <c r="I715" s="4">
        <v>1</v>
      </c>
      <c r="J715" s="4">
        <v>44</v>
      </c>
      <c r="K715" s="4" t="str">
        <f t="shared" si="45"/>
        <v>Loyal</v>
      </c>
      <c r="L715" s="1" t="s">
        <v>40</v>
      </c>
      <c r="M715" s="1" t="s">
        <v>38</v>
      </c>
      <c r="N715" s="7">
        <v>4.17</v>
      </c>
      <c r="O715" s="1" t="s">
        <v>41</v>
      </c>
      <c r="P715" s="1" t="s">
        <v>41</v>
      </c>
      <c r="Q715" s="1" t="s">
        <v>8232</v>
      </c>
      <c r="R715" s="7">
        <v>0</v>
      </c>
      <c r="S715" s="1" t="s">
        <v>41</v>
      </c>
      <c r="T715" s="1" t="s">
        <v>41</v>
      </c>
      <c r="U715" s="1" t="s">
        <v>41</v>
      </c>
      <c r="V715" s="1" t="s">
        <v>41</v>
      </c>
      <c r="W715" s="1" t="s">
        <v>41</v>
      </c>
      <c r="X715" s="1" t="s">
        <v>41</v>
      </c>
      <c r="Y715" s="1" t="s">
        <v>41</v>
      </c>
      <c r="Z715" s="1" t="s">
        <v>41</v>
      </c>
      <c r="AA715" s="1" t="s">
        <v>49</v>
      </c>
      <c r="AB715" s="1" t="s">
        <v>41</v>
      </c>
      <c r="AC715" s="1" t="s">
        <v>44</v>
      </c>
      <c r="AD715" s="7">
        <v>19.600000000000001</v>
      </c>
      <c r="AE715" s="7">
        <v>780.25</v>
      </c>
      <c r="AF715" s="7">
        <v>0</v>
      </c>
      <c r="AG715" s="7">
        <v>0</v>
      </c>
      <c r="AH715" s="7">
        <v>183.48</v>
      </c>
      <c r="AI715" s="7">
        <v>963.73</v>
      </c>
      <c r="AJ715" s="7">
        <f t="shared" si="46"/>
        <v>21.902954545454545</v>
      </c>
      <c r="AK715" s="7" t="s">
        <v>8246</v>
      </c>
      <c r="AL715" s="1" t="s">
        <v>45</v>
      </c>
      <c r="AM715" s="1">
        <f t="shared" si="47"/>
        <v>0</v>
      </c>
      <c r="AN715" s="1" t="s">
        <v>8232</v>
      </c>
      <c r="AO715" s="1" t="s">
        <v>108</v>
      </c>
      <c r="AP715" s="4">
        <f>1</f>
        <v>1</v>
      </c>
    </row>
    <row r="716" spans="1:42" x14ac:dyDescent="0.3">
      <c r="A716" s="1" t="s">
        <v>1247</v>
      </c>
      <c r="B716" s="1" t="s">
        <v>37</v>
      </c>
      <c r="C716" s="4">
        <v>19</v>
      </c>
      <c r="D716" s="4" t="str">
        <f t="shared" si="44"/>
        <v>Teenager</v>
      </c>
      <c r="E716" s="1" t="s">
        <v>8253</v>
      </c>
      <c r="F716" s="1" t="s">
        <v>8254</v>
      </c>
      <c r="G716" s="1" t="s">
        <v>1248</v>
      </c>
      <c r="H716" s="1">
        <v>94074</v>
      </c>
      <c r="I716" s="4">
        <v>0</v>
      </c>
      <c r="J716" s="4">
        <v>2</v>
      </c>
      <c r="K716" s="4" t="str">
        <f t="shared" si="45"/>
        <v>New</v>
      </c>
      <c r="L716" s="1" t="s">
        <v>40</v>
      </c>
      <c r="M716" s="1" t="s">
        <v>38</v>
      </c>
      <c r="N716" s="7">
        <v>27.17</v>
      </c>
      <c r="O716" s="1" t="s">
        <v>41</v>
      </c>
      <c r="P716" s="1" t="s">
        <v>41</v>
      </c>
      <c r="Q716" s="1" t="s">
        <v>8232</v>
      </c>
      <c r="R716" s="7">
        <v>0</v>
      </c>
      <c r="S716" s="1" t="s">
        <v>41</v>
      </c>
      <c r="T716" s="1" t="s">
        <v>41</v>
      </c>
      <c r="U716" s="1" t="s">
        <v>41</v>
      </c>
      <c r="V716" s="1" t="s">
        <v>41</v>
      </c>
      <c r="W716" s="1" t="s">
        <v>41</v>
      </c>
      <c r="X716" s="1" t="s">
        <v>41</v>
      </c>
      <c r="Y716" s="1" t="s">
        <v>41</v>
      </c>
      <c r="Z716" s="1" t="s">
        <v>41</v>
      </c>
      <c r="AA716" s="1" t="s">
        <v>49</v>
      </c>
      <c r="AB716" s="1" t="s">
        <v>41</v>
      </c>
      <c r="AC716" s="1" t="s">
        <v>181</v>
      </c>
      <c r="AD716" s="7">
        <v>19.5</v>
      </c>
      <c r="AE716" s="7">
        <v>27.55</v>
      </c>
      <c r="AF716" s="7">
        <v>0</v>
      </c>
      <c r="AG716" s="7">
        <v>0</v>
      </c>
      <c r="AH716" s="7">
        <v>54.34</v>
      </c>
      <c r="AI716" s="7">
        <v>81.89</v>
      </c>
      <c r="AJ716" s="7">
        <f t="shared" si="46"/>
        <v>40.945</v>
      </c>
      <c r="AK716" s="7" t="s">
        <v>8246</v>
      </c>
      <c r="AL716" s="1" t="s">
        <v>96</v>
      </c>
      <c r="AM716" s="1">
        <f t="shared" si="47"/>
        <v>0</v>
      </c>
      <c r="AN716" s="1" t="s">
        <v>8232</v>
      </c>
      <c r="AO716" s="1" t="s">
        <v>108</v>
      </c>
      <c r="AP716" s="4">
        <f>1</f>
        <v>1</v>
      </c>
    </row>
    <row r="717" spans="1:42" x14ac:dyDescent="0.3">
      <c r="A717" s="1" t="s">
        <v>1249</v>
      </c>
      <c r="B717" s="1" t="s">
        <v>37</v>
      </c>
      <c r="C717" s="4">
        <v>28</v>
      </c>
      <c r="D717" s="4" t="str">
        <f t="shared" si="44"/>
        <v>Adult</v>
      </c>
      <c r="E717" s="1" t="s">
        <v>3</v>
      </c>
      <c r="F717" s="1" t="s">
        <v>8256</v>
      </c>
      <c r="G717" s="1" t="s">
        <v>1250</v>
      </c>
      <c r="H717" s="1">
        <v>95713</v>
      </c>
      <c r="I717" s="4">
        <v>1</v>
      </c>
      <c r="J717" s="4">
        <v>71</v>
      </c>
      <c r="K717" s="4" t="str">
        <f t="shared" si="45"/>
        <v>Veteran</v>
      </c>
      <c r="L717" s="1" t="s">
        <v>70</v>
      </c>
      <c r="M717" s="1" t="s">
        <v>38</v>
      </c>
      <c r="N717" s="7">
        <v>20.49</v>
      </c>
      <c r="O717" s="1" t="s">
        <v>41</v>
      </c>
      <c r="P717" s="1" t="s">
        <v>41</v>
      </c>
      <c r="Q717" s="1" t="s">
        <v>8232</v>
      </c>
      <c r="R717" s="7">
        <v>0</v>
      </c>
      <c r="S717" s="1" t="s">
        <v>41</v>
      </c>
      <c r="T717" s="1" t="s">
        <v>41</v>
      </c>
      <c r="U717" s="1" t="s">
        <v>41</v>
      </c>
      <c r="V717" s="1" t="s">
        <v>41</v>
      </c>
      <c r="W717" s="1" t="s">
        <v>41</v>
      </c>
      <c r="X717" s="1" t="s">
        <v>41</v>
      </c>
      <c r="Y717" s="1" t="s">
        <v>41</v>
      </c>
      <c r="Z717" s="1" t="s">
        <v>41</v>
      </c>
      <c r="AA717" s="1" t="s">
        <v>71</v>
      </c>
      <c r="AB717" s="1" t="s">
        <v>41</v>
      </c>
      <c r="AC717" s="1" t="s">
        <v>44</v>
      </c>
      <c r="AD717" s="7">
        <v>19.899999999999999</v>
      </c>
      <c r="AE717" s="7">
        <v>1397.3</v>
      </c>
      <c r="AF717" s="7">
        <v>0</v>
      </c>
      <c r="AG717" s="7">
        <v>0</v>
      </c>
      <c r="AH717" s="7">
        <v>1454.79</v>
      </c>
      <c r="AI717" s="7">
        <v>2852.09</v>
      </c>
      <c r="AJ717" s="7">
        <f t="shared" si="46"/>
        <v>40.170281690140847</v>
      </c>
      <c r="AK717" s="7" t="s">
        <v>8246</v>
      </c>
      <c r="AL717" s="1" t="s">
        <v>45</v>
      </c>
      <c r="AM717" s="1">
        <f t="shared" si="47"/>
        <v>0</v>
      </c>
      <c r="AN717" s="1" t="s">
        <v>8232</v>
      </c>
      <c r="AO717" s="1" t="s">
        <v>108</v>
      </c>
      <c r="AP717" s="4">
        <f>1</f>
        <v>1</v>
      </c>
    </row>
    <row r="718" spans="1:42" x14ac:dyDescent="0.3">
      <c r="A718" s="1" t="s">
        <v>1251</v>
      </c>
      <c r="B718" s="1" t="s">
        <v>37</v>
      </c>
      <c r="C718" s="4">
        <v>63</v>
      </c>
      <c r="D718" s="4" t="str">
        <f t="shared" si="44"/>
        <v>Senior Citizen</v>
      </c>
      <c r="E718" s="1" t="s">
        <v>3</v>
      </c>
      <c r="F718" s="1" t="s">
        <v>8255</v>
      </c>
      <c r="G718" s="1" t="s">
        <v>177</v>
      </c>
      <c r="H718" s="1">
        <v>91602</v>
      </c>
      <c r="I718" s="4">
        <v>1</v>
      </c>
      <c r="J718" s="4">
        <v>72</v>
      </c>
      <c r="K718" s="4" t="str">
        <f t="shared" si="45"/>
        <v>Veteran</v>
      </c>
      <c r="L718" s="1" t="s">
        <v>40</v>
      </c>
      <c r="M718" s="1" t="s">
        <v>38</v>
      </c>
      <c r="N718" s="7">
        <v>14.46</v>
      </c>
      <c r="O718" s="1" t="s">
        <v>41</v>
      </c>
      <c r="P718" s="1" t="s">
        <v>38</v>
      </c>
      <c r="Q718" s="1" t="s">
        <v>53</v>
      </c>
      <c r="R718" s="7">
        <v>29</v>
      </c>
      <c r="S718" s="1" t="s">
        <v>38</v>
      </c>
      <c r="T718" s="1" t="s">
        <v>38</v>
      </c>
      <c r="U718" s="1" t="s">
        <v>38</v>
      </c>
      <c r="V718" s="1" t="s">
        <v>38</v>
      </c>
      <c r="W718" s="1" t="s">
        <v>38</v>
      </c>
      <c r="X718" s="1" t="s">
        <v>38</v>
      </c>
      <c r="Y718" s="1" t="s">
        <v>38</v>
      </c>
      <c r="Z718" s="1" t="s">
        <v>38</v>
      </c>
      <c r="AA718" s="1" t="s">
        <v>71</v>
      </c>
      <c r="AB718" s="1" t="s">
        <v>38</v>
      </c>
      <c r="AC718" s="1" t="s">
        <v>54</v>
      </c>
      <c r="AD718" s="7">
        <v>108.65</v>
      </c>
      <c r="AE718" s="7">
        <v>7726.35</v>
      </c>
      <c r="AF718" s="7">
        <v>0</v>
      </c>
      <c r="AG718" s="7">
        <v>0</v>
      </c>
      <c r="AH718" s="7">
        <v>1041.1199999999999</v>
      </c>
      <c r="AI718" s="7">
        <v>8767.4699999999993</v>
      </c>
      <c r="AJ718" s="7">
        <f t="shared" si="46"/>
        <v>121.77041666666666</v>
      </c>
      <c r="AK718" s="7" t="s">
        <v>8247</v>
      </c>
      <c r="AL718" s="1" t="s">
        <v>45</v>
      </c>
      <c r="AM718" s="1">
        <f t="shared" si="47"/>
        <v>0</v>
      </c>
      <c r="AN718" s="1" t="s">
        <v>8232</v>
      </c>
      <c r="AO718" s="1" t="s">
        <v>108</v>
      </c>
      <c r="AP718" s="4">
        <f>1</f>
        <v>1</v>
      </c>
    </row>
    <row r="719" spans="1:42" x14ac:dyDescent="0.3">
      <c r="A719" s="1" t="s">
        <v>1252</v>
      </c>
      <c r="B719" s="1" t="s">
        <v>37</v>
      </c>
      <c r="C719" s="4">
        <v>44</v>
      </c>
      <c r="D719" s="4" t="str">
        <f t="shared" si="44"/>
        <v>Adult</v>
      </c>
      <c r="E719" s="1" t="s">
        <v>8253</v>
      </c>
      <c r="F719" s="1" t="s">
        <v>8254</v>
      </c>
      <c r="G719" s="1" t="s">
        <v>298</v>
      </c>
      <c r="H719" s="1">
        <v>92320</v>
      </c>
      <c r="I719" s="4">
        <v>0</v>
      </c>
      <c r="J719" s="4">
        <v>18</v>
      </c>
      <c r="K719" s="4" t="str">
        <f t="shared" si="45"/>
        <v>Loyal</v>
      </c>
      <c r="L719" s="1" t="s">
        <v>60</v>
      </c>
      <c r="M719" s="1" t="s">
        <v>38</v>
      </c>
      <c r="N719" s="7">
        <v>18.2</v>
      </c>
      <c r="O719" s="1" t="s">
        <v>41</v>
      </c>
      <c r="P719" s="1" t="s">
        <v>41</v>
      </c>
      <c r="Q719" s="1" t="s">
        <v>8232</v>
      </c>
      <c r="R719" s="7">
        <v>0</v>
      </c>
      <c r="S719" s="1" t="s">
        <v>41</v>
      </c>
      <c r="T719" s="1" t="s">
        <v>41</v>
      </c>
      <c r="U719" s="1" t="s">
        <v>41</v>
      </c>
      <c r="V719" s="1" t="s">
        <v>41</v>
      </c>
      <c r="W719" s="1" t="s">
        <v>41</v>
      </c>
      <c r="X719" s="1" t="s">
        <v>41</v>
      </c>
      <c r="Y719" s="1" t="s">
        <v>41</v>
      </c>
      <c r="Z719" s="1" t="s">
        <v>41</v>
      </c>
      <c r="AA719" s="1" t="s">
        <v>49</v>
      </c>
      <c r="AB719" s="1" t="s">
        <v>41</v>
      </c>
      <c r="AC719" s="1" t="s">
        <v>44</v>
      </c>
      <c r="AD719" s="7">
        <v>19.649999999999999</v>
      </c>
      <c r="AE719" s="7">
        <v>391.7</v>
      </c>
      <c r="AF719" s="7">
        <v>0</v>
      </c>
      <c r="AG719" s="7">
        <v>0</v>
      </c>
      <c r="AH719" s="7">
        <v>327.60000000000002</v>
      </c>
      <c r="AI719" s="7">
        <v>719.3</v>
      </c>
      <c r="AJ719" s="7">
        <f t="shared" si="46"/>
        <v>39.961111111111109</v>
      </c>
      <c r="AK719" s="7" t="s">
        <v>8246</v>
      </c>
      <c r="AL719" s="1" t="s">
        <v>45</v>
      </c>
      <c r="AM719" s="1">
        <f t="shared" si="47"/>
        <v>0</v>
      </c>
      <c r="AN719" s="1" t="s">
        <v>8232</v>
      </c>
      <c r="AO719" s="1" t="s">
        <v>108</v>
      </c>
      <c r="AP719" s="4">
        <f>1</f>
        <v>1</v>
      </c>
    </row>
    <row r="720" spans="1:42" x14ac:dyDescent="0.3">
      <c r="A720" s="1" t="s">
        <v>1253</v>
      </c>
      <c r="B720" s="1" t="s">
        <v>37</v>
      </c>
      <c r="C720" s="4">
        <v>70</v>
      </c>
      <c r="D720" s="4" t="str">
        <f t="shared" si="44"/>
        <v>Senior Citizen</v>
      </c>
      <c r="E720" s="1" t="s">
        <v>3</v>
      </c>
      <c r="F720" s="1" t="s">
        <v>8254</v>
      </c>
      <c r="G720" s="1" t="s">
        <v>133</v>
      </c>
      <c r="H720" s="1">
        <v>90028</v>
      </c>
      <c r="I720" s="4">
        <v>3</v>
      </c>
      <c r="J720" s="4">
        <v>67</v>
      </c>
      <c r="K720" s="4" t="str">
        <f t="shared" si="45"/>
        <v>Veteran</v>
      </c>
      <c r="L720" s="1" t="s">
        <v>40</v>
      </c>
      <c r="M720" s="1" t="s">
        <v>38</v>
      </c>
      <c r="N720" s="7">
        <v>2.67</v>
      </c>
      <c r="O720" s="1" t="s">
        <v>38</v>
      </c>
      <c r="P720" s="1" t="s">
        <v>38</v>
      </c>
      <c r="Q720" s="1" t="s">
        <v>53</v>
      </c>
      <c r="R720" s="7">
        <v>25</v>
      </c>
      <c r="S720" s="1" t="s">
        <v>38</v>
      </c>
      <c r="T720" s="1" t="s">
        <v>38</v>
      </c>
      <c r="U720" s="1" t="s">
        <v>38</v>
      </c>
      <c r="V720" s="1" t="s">
        <v>38</v>
      </c>
      <c r="W720" s="1" t="s">
        <v>41</v>
      </c>
      <c r="X720" s="1" t="s">
        <v>38</v>
      </c>
      <c r="Y720" s="1" t="s">
        <v>41</v>
      </c>
      <c r="Z720" s="1" t="s">
        <v>38</v>
      </c>
      <c r="AA720" s="1" t="s">
        <v>43</v>
      </c>
      <c r="AB720" s="1" t="s">
        <v>38</v>
      </c>
      <c r="AC720" s="1" t="s">
        <v>44</v>
      </c>
      <c r="AD720" s="7">
        <v>105.4</v>
      </c>
      <c r="AE720" s="7">
        <v>7035.6</v>
      </c>
      <c r="AF720" s="7">
        <v>0</v>
      </c>
      <c r="AG720" s="7">
        <v>0</v>
      </c>
      <c r="AH720" s="7">
        <v>178.89</v>
      </c>
      <c r="AI720" s="7">
        <v>7214.49</v>
      </c>
      <c r="AJ720" s="7">
        <f t="shared" si="46"/>
        <v>107.67895522388059</v>
      </c>
      <c r="AK720" s="7" t="s">
        <v>8247</v>
      </c>
      <c r="AL720" s="1" t="s">
        <v>45</v>
      </c>
      <c r="AM720" s="1">
        <f t="shared" si="47"/>
        <v>0</v>
      </c>
      <c r="AN720" s="1" t="s">
        <v>8232</v>
      </c>
      <c r="AO720" s="1" t="s">
        <v>108</v>
      </c>
      <c r="AP720" s="4">
        <f>1</f>
        <v>1</v>
      </c>
    </row>
    <row r="721" spans="1:42" x14ac:dyDescent="0.3">
      <c r="A721" s="1" t="s">
        <v>1254</v>
      </c>
      <c r="B721" s="1" t="s">
        <v>37</v>
      </c>
      <c r="C721" s="4">
        <v>36</v>
      </c>
      <c r="D721" s="4" t="str">
        <f t="shared" si="44"/>
        <v>Adult</v>
      </c>
      <c r="E721" s="1" t="s">
        <v>3</v>
      </c>
      <c r="F721" s="1" t="s">
        <v>8256</v>
      </c>
      <c r="G721" s="1" t="s">
        <v>548</v>
      </c>
      <c r="H721" s="1">
        <v>92024</v>
      </c>
      <c r="I721" s="4">
        <v>5</v>
      </c>
      <c r="J721" s="4">
        <v>56</v>
      </c>
      <c r="K721" s="4" t="str">
        <f t="shared" si="45"/>
        <v>Veteran</v>
      </c>
      <c r="L721" s="1" t="s">
        <v>74</v>
      </c>
      <c r="M721" s="1" t="s">
        <v>38</v>
      </c>
      <c r="N721" s="7">
        <v>13.94</v>
      </c>
      <c r="O721" s="1" t="s">
        <v>38</v>
      </c>
      <c r="P721" s="1" t="s">
        <v>38</v>
      </c>
      <c r="Q721" s="1" t="s">
        <v>53</v>
      </c>
      <c r="R721" s="7">
        <v>11</v>
      </c>
      <c r="S721" s="1" t="s">
        <v>38</v>
      </c>
      <c r="T721" s="1" t="s">
        <v>41</v>
      </c>
      <c r="U721" s="1" t="s">
        <v>38</v>
      </c>
      <c r="V721" s="1" t="s">
        <v>38</v>
      </c>
      <c r="W721" s="1" t="s">
        <v>38</v>
      </c>
      <c r="X721" s="1" t="s">
        <v>38</v>
      </c>
      <c r="Y721" s="1" t="s">
        <v>38</v>
      </c>
      <c r="Z721" s="1" t="s">
        <v>38</v>
      </c>
      <c r="AA721" s="1" t="s">
        <v>49</v>
      </c>
      <c r="AB721" s="1" t="s">
        <v>38</v>
      </c>
      <c r="AC721" s="1" t="s">
        <v>44</v>
      </c>
      <c r="AD721" s="7">
        <v>109.6</v>
      </c>
      <c r="AE721" s="7">
        <v>5953</v>
      </c>
      <c r="AF721" s="7">
        <v>0</v>
      </c>
      <c r="AG721" s="7">
        <v>0</v>
      </c>
      <c r="AH721" s="7">
        <v>780.64</v>
      </c>
      <c r="AI721" s="7">
        <v>6733.64</v>
      </c>
      <c r="AJ721" s="7">
        <f t="shared" si="46"/>
        <v>120.24357142857143</v>
      </c>
      <c r="AK721" s="7" t="s">
        <v>8247</v>
      </c>
      <c r="AL721" s="1" t="s">
        <v>45</v>
      </c>
      <c r="AM721" s="1">
        <f t="shared" si="47"/>
        <v>0</v>
      </c>
      <c r="AN721" s="1" t="s">
        <v>8232</v>
      </c>
      <c r="AO721" s="1" t="s">
        <v>108</v>
      </c>
      <c r="AP721" s="4">
        <f>1</f>
        <v>1</v>
      </c>
    </row>
    <row r="722" spans="1:42" x14ac:dyDescent="0.3">
      <c r="A722" s="1" t="s">
        <v>1255</v>
      </c>
      <c r="B722" s="1" t="s">
        <v>47</v>
      </c>
      <c r="C722" s="4">
        <v>49</v>
      </c>
      <c r="D722" s="4" t="str">
        <f t="shared" si="44"/>
        <v>Adult</v>
      </c>
      <c r="E722" s="1" t="s">
        <v>3</v>
      </c>
      <c r="F722" s="1" t="s">
        <v>8254</v>
      </c>
      <c r="G722" s="1" t="s">
        <v>149</v>
      </c>
      <c r="H722" s="1">
        <v>92121</v>
      </c>
      <c r="I722" s="4">
        <v>0</v>
      </c>
      <c r="J722" s="4">
        <v>1</v>
      </c>
      <c r="K722" s="4" t="str">
        <f t="shared" si="45"/>
        <v>New</v>
      </c>
      <c r="L722" s="1" t="s">
        <v>40</v>
      </c>
      <c r="M722" s="1" t="s">
        <v>38</v>
      </c>
      <c r="N722" s="7">
        <v>4.99</v>
      </c>
      <c r="O722" s="1" t="s">
        <v>41</v>
      </c>
      <c r="P722" s="1" t="s">
        <v>38</v>
      </c>
      <c r="Q722" s="1" t="s">
        <v>53</v>
      </c>
      <c r="R722" s="7">
        <v>28</v>
      </c>
      <c r="S722" s="1" t="s">
        <v>41</v>
      </c>
      <c r="T722" s="1" t="s">
        <v>41</v>
      </c>
      <c r="U722" s="1" t="s">
        <v>41</v>
      </c>
      <c r="V722" s="1" t="s">
        <v>41</v>
      </c>
      <c r="W722" s="1" t="s">
        <v>41</v>
      </c>
      <c r="X722" s="1" t="s">
        <v>41</v>
      </c>
      <c r="Y722" s="1" t="s">
        <v>41</v>
      </c>
      <c r="Z722" s="1" t="s">
        <v>38</v>
      </c>
      <c r="AA722" s="1" t="s">
        <v>49</v>
      </c>
      <c r="AB722" s="1" t="s">
        <v>38</v>
      </c>
      <c r="AC722" s="1" t="s">
        <v>181</v>
      </c>
      <c r="AD722" s="7">
        <v>69.900000000000006</v>
      </c>
      <c r="AE722" s="7">
        <v>69.900000000000006</v>
      </c>
      <c r="AF722" s="7">
        <v>0</v>
      </c>
      <c r="AG722" s="7">
        <v>0</v>
      </c>
      <c r="AH722" s="7">
        <v>4.99</v>
      </c>
      <c r="AI722" s="7">
        <v>74.89</v>
      </c>
      <c r="AJ722" s="7">
        <f t="shared" si="46"/>
        <v>74.89</v>
      </c>
      <c r="AK722" s="7" t="s">
        <v>8249</v>
      </c>
      <c r="AL722" s="1" t="s">
        <v>55</v>
      </c>
      <c r="AM722" s="1">
        <f t="shared" si="47"/>
        <v>1</v>
      </c>
      <c r="AN722" s="1" t="s">
        <v>56</v>
      </c>
      <c r="AO722" s="1" t="s">
        <v>102</v>
      </c>
      <c r="AP722" s="4">
        <f>1</f>
        <v>1</v>
      </c>
    </row>
    <row r="723" spans="1:42" x14ac:dyDescent="0.3">
      <c r="A723" s="1" t="s">
        <v>1256</v>
      </c>
      <c r="B723" s="1" t="s">
        <v>47</v>
      </c>
      <c r="C723" s="4">
        <v>56</v>
      </c>
      <c r="D723" s="4" t="str">
        <f t="shared" si="44"/>
        <v>Senior Citizen</v>
      </c>
      <c r="E723" s="1" t="s">
        <v>3</v>
      </c>
      <c r="F723" s="1" t="s">
        <v>8257</v>
      </c>
      <c r="G723" s="1" t="s">
        <v>566</v>
      </c>
      <c r="H723" s="1">
        <v>90604</v>
      </c>
      <c r="I723" s="4">
        <v>2</v>
      </c>
      <c r="J723" s="4">
        <v>69</v>
      </c>
      <c r="K723" s="4" t="str">
        <f t="shared" si="45"/>
        <v>Veteran</v>
      </c>
      <c r="L723" s="1" t="s">
        <v>70</v>
      </c>
      <c r="M723" s="1" t="s">
        <v>38</v>
      </c>
      <c r="N723" s="7">
        <v>20.32</v>
      </c>
      <c r="O723" s="1" t="s">
        <v>41</v>
      </c>
      <c r="P723" s="1" t="s">
        <v>38</v>
      </c>
      <c r="Q723" s="1" t="s">
        <v>53</v>
      </c>
      <c r="R723" s="7">
        <v>56</v>
      </c>
      <c r="S723" s="1" t="s">
        <v>41</v>
      </c>
      <c r="T723" s="1" t="s">
        <v>38</v>
      </c>
      <c r="U723" s="1" t="s">
        <v>41</v>
      </c>
      <c r="V723" s="1" t="s">
        <v>38</v>
      </c>
      <c r="W723" s="1" t="s">
        <v>38</v>
      </c>
      <c r="X723" s="1" t="s">
        <v>41</v>
      </c>
      <c r="Y723" s="1" t="s">
        <v>41</v>
      </c>
      <c r="Z723" s="1" t="s">
        <v>38</v>
      </c>
      <c r="AA723" s="1" t="s">
        <v>71</v>
      </c>
      <c r="AB723" s="1" t="s">
        <v>38</v>
      </c>
      <c r="AC723" s="1" t="s">
        <v>181</v>
      </c>
      <c r="AD723" s="7">
        <v>92.15</v>
      </c>
      <c r="AE723" s="7">
        <v>6480.9</v>
      </c>
      <c r="AF723" s="7">
        <v>0</v>
      </c>
      <c r="AG723" s="7">
        <v>0</v>
      </c>
      <c r="AH723" s="7">
        <v>1402.08</v>
      </c>
      <c r="AI723" s="7">
        <v>7882.98</v>
      </c>
      <c r="AJ723" s="7">
        <f t="shared" si="46"/>
        <v>114.24608695652174</v>
      </c>
      <c r="AK723" s="7" t="s">
        <v>8247</v>
      </c>
      <c r="AL723" s="1" t="s">
        <v>45</v>
      </c>
      <c r="AM723" s="1">
        <f t="shared" si="47"/>
        <v>0</v>
      </c>
      <c r="AN723" s="1" t="s">
        <v>8232</v>
      </c>
      <c r="AO723" s="1" t="s">
        <v>108</v>
      </c>
      <c r="AP723" s="4">
        <f>1</f>
        <v>1</v>
      </c>
    </row>
    <row r="724" spans="1:42" x14ac:dyDescent="0.3">
      <c r="A724" s="1" t="s">
        <v>1257</v>
      </c>
      <c r="B724" s="1" t="s">
        <v>47</v>
      </c>
      <c r="C724" s="4">
        <v>55</v>
      </c>
      <c r="D724" s="4" t="str">
        <f t="shared" si="44"/>
        <v>Senior Citizen</v>
      </c>
      <c r="E724" s="1" t="s">
        <v>3</v>
      </c>
      <c r="F724" s="1" t="s">
        <v>8255</v>
      </c>
      <c r="G724" s="1" t="s">
        <v>320</v>
      </c>
      <c r="H724" s="1">
        <v>95831</v>
      </c>
      <c r="I724" s="4">
        <v>5</v>
      </c>
      <c r="J724" s="4">
        <v>1</v>
      </c>
      <c r="K724" s="4" t="str">
        <f t="shared" si="45"/>
        <v>New</v>
      </c>
      <c r="L724" s="1" t="s">
        <v>40</v>
      </c>
      <c r="M724" s="1" t="s">
        <v>38</v>
      </c>
      <c r="N724" s="7">
        <v>47.46</v>
      </c>
      <c r="O724" s="1" t="s">
        <v>41</v>
      </c>
      <c r="P724" s="1" t="s">
        <v>41</v>
      </c>
      <c r="Q724" s="1" t="s">
        <v>8232</v>
      </c>
      <c r="R724" s="7">
        <v>0</v>
      </c>
      <c r="S724" s="1" t="s">
        <v>41</v>
      </c>
      <c r="T724" s="1" t="s">
        <v>41</v>
      </c>
      <c r="U724" s="1" t="s">
        <v>41</v>
      </c>
      <c r="V724" s="1" t="s">
        <v>41</v>
      </c>
      <c r="W724" s="1" t="s">
        <v>41</v>
      </c>
      <c r="X724" s="1" t="s">
        <v>41</v>
      </c>
      <c r="Y724" s="1" t="s">
        <v>41</v>
      </c>
      <c r="Z724" s="1" t="s">
        <v>41</v>
      </c>
      <c r="AA724" s="1" t="s">
        <v>43</v>
      </c>
      <c r="AB724" s="1" t="s">
        <v>41</v>
      </c>
      <c r="AC724" s="1" t="s">
        <v>44</v>
      </c>
      <c r="AD724" s="7">
        <v>19.850000000000001</v>
      </c>
      <c r="AE724" s="7">
        <v>19.850000000000001</v>
      </c>
      <c r="AF724" s="7">
        <v>0</v>
      </c>
      <c r="AG724" s="7">
        <v>0</v>
      </c>
      <c r="AH724" s="7">
        <v>47.46</v>
      </c>
      <c r="AI724" s="7">
        <v>67.31</v>
      </c>
      <c r="AJ724" s="7">
        <f t="shared" si="46"/>
        <v>67.31</v>
      </c>
      <c r="AK724" s="7" t="s">
        <v>8249</v>
      </c>
      <c r="AL724" s="1" t="s">
        <v>96</v>
      </c>
      <c r="AM724" s="1">
        <f t="shared" si="47"/>
        <v>0</v>
      </c>
      <c r="AN724" s="1" t="s">
        <v>8232</v>
      </c>
      <c r="AO724" s="1" t="s">
        <v>108</v>
      </c>
      <c r="AP724" s="4">
        <f>1</f>
        <v>1</v>
      </c>
    </row>
    <row r="725" spans="1:42" x14ac:dyDescent="0.3">
      <c r="A725" s="1" t="s">
        <v>1258</v>
      </c>
      <c r="B725" s="1" t="s">
        <v>47</v>
      </c>
      <c r="C725" s="4">
        <v>29</v>
      </c>
      <c r="D725" s="4" t="str">
        <f t="shared" si="44"/>
        <v>Adult</v>
      </c>
      <c r="E725" s="1" t="s">
        <v>8253</v>
      </c>
      <c r="F725" s="1" t="s">
        <v>8254</v>
      </c>
      <c r="G725" s="1" t="s">
        <v>133</v>
      </c>
      <c r="H725" s="1">
        <v>90024</v>
      </c>
      <c r="I725" s="4">
        <v>0</v>
      </c>
      <c r="J725" s="4">
        <v>1</v>
      </c>
      <c r="K725" s="4" t="str">
        <f t="shared" si="45"/>
        <v>New</v>
      </c>
      <c r="L725" s="1" t="s">
        <v>40</v>
      </c>
      <c r="M725" s="1" t="s">
        <v>38</v>
      </c>
      <c r="N725" s="7">
        <v>33.58</v>
      </c>
      <c r="O725" s="1" t="s">
        <v>41</v>
      </c>
      <c r="P725" s="1" t="s">
        <v>41</v>
      </c>
      <c r="Q725" s="1" t="s">
        <v>8232</v>
      </c>
      <c r="R725" s="7">
        <v>0</v>
      </c>
      <c r="S725" s="1" t="s">
        <v>41</v>
      </c>
      <c r="T725" s="1" t="s">
        <v>41</v>
      </c>
      <c r="U725" s="1" t="s">
        <v>41</v>
      </c>
      <c r="V725" s="1" t="s">
        <v>41</v>
      </c>
      <c r="W725" s="1" t="s">
        <v>41</v>
      </c>
      <c r="X725" s="1" t="s">
        <v>41</v>
      </c>
      <c r="Y725" s="1" t="s">
        <v>41</v>
      </c>
      <c r="Z725" s="1" t="s">
        <v>41</v>
      </c>
      <c r="AA725" s="1" t="s">
        <v>49</v>
      </c>
      <c r="AB725" s="1" t="s">
        <v>41</v>
      </c>
      <c r="AC725" s="1" t="s">
        <v>44</v>
      </c>
      <c r="AD725" s="7">
        <v>20.149999999999999</v>
      </c>
      <c r="AE725" s="7">
        <v>20.149999999999999</v>
      </c>
      <c r="AF725" s="7">
        <v>0</v>
      </c>
      <c r="AG725" s="7">
        <v>0</v>
      </c>
      <c r="AH725" s="7">
        <v>33.58</v>
      </c>
      <c r="AI725" s="7">
        <v>53.73</v>
      </c>
      <c r="AJ725" s="7">
        <f t="shared" si="46"/>
        <v>53.73</v>
      </c>
      <c r="AK725" s="7" t="s">
        <v>8249</v>
      </c>
      <c r="AL725" s="1" t="s">
        <v>55</v>
      </c>
      <c r="AM725" s="1">
        <f t="shared" si="47"/>
        <v>1</v>
      </c>
      <c r="AN725" s="1" t="s">
        <v>56</v>
      </c>
      <c r="AO725" s="1" t="s">
        <v>102</v>
      </c>
      <c r="AP725" s="4">
        <f>1</f>
        <v>1</v>
      </c>
    </row>
    <row r="726" spans="1:42" x14ac:dyDescent="0.3">
      <c r="A726" s="1" t="s">
        <v>1259</v>
      </c>
      <c r="B726" s="1" t="s">
        <v>47</v>
      </c>
      <c r="C726" s="4">
        <v>47</v>
      </c>
      <c r="D726" s="4" t="str">
        <f t="shared" si="44"/>
        <v>Adult</v>
      </c>
      <c r="E726" s="1" t="s">
        <v>3</v>
      </c>
      <c r="F726" s="1" t="s">
        <v>8255</v>
      </c>
      <c r="G726" s="1" t="s">
        <v>1241</v>
      </c>
      <c r="H726" s="1">
        <v>94541</v>
      </c>
      <c r="I726" s="4">
        <v>0</v>
      </c>
      <c r="J726" s="4">
        <v>25</v>
      </c>
      <c r="K726" s="4" t="str">
        <f t="shared" si="45"/>
        <v>Loyal</v>
      </c>
      <c r="L726" s="1" t="s">
        <v>40</v>
      </c>
      <c r="M726" s="1" t="s">
        <v>38</v>
      </c>
      <c r="N726" s="7">
        <v>18.87</v>
      </c>
      <c r="O726" s="1" t="s">
        <v>41</v>
      </c>
      <c r="P726" s="1" t="s">
        <v>41</v>
      </c>
      <c r="Q726" s="1" t="s">
        <v>8232</v>
      </c>
      <c r="R726" s="7">
        <v>0</v>
      </c>
      <c r="S726" s="1" t="s">
        <v>41</v>
      </c>
      <c r="T726" s="1" t="s">
        <v>41</v>
      </c>
      <c r="U726" s="1" t="s">
        <v>41</v>
      </c>
      <c r="V726" s="1" t="s">
        <v>41</v>
      </c>
      <c r="W726" s="1" t="s">
        <v>41</v>
      </c>
      <c r="X726" s="1" t="s">
        <v>41</v>
      </c>
      <c r="Y726" s="1" t="s">
        <v>41</v>
      </c>
      <c r="Z726" s="1" t="s">
        <v>41</v>
      </c>
      <c r="AA726" s="1" t="s">
        <v>43</v>
      </c>
      <c r="AB726" s="1" t="s">
        <v>41</v>
      </c>
      <c r="AC726" s="1" t="s">
        <v>54</v>
      </c>
      <c r="AD726" s="7">
        <v>19.899999999999999</v>
      </c>
      <c r="AE726" s="7">
        <v>505.45</v>
      </c>
      <c r="AF726" s="7">
        <v>0</v>
      </c>
      <c r="AG726" s="7">
        <v>0</v>
      </c>
      <c r="AH726" s="7">
        <v>471.75</v>
      </c>
      <c r="AI726" s="7">
        <v>977.2</v>
      </c>
      <c r="AJ726" s="7">
        <f t="shared" si="46"/>
        <v>39.088000000000001</v>
      </c>
      <c r="AK726" s="7" t="s">
        <v>8246</v>
      </c>
      <c r="AL726" s="1" t="s">
        <v>45</v>
      </c>
      <c r="AM726" s="1">
        <f t="shared" si="47"/>
        <v>0</v>
      </c>
      <c r="AN726" s="1" t="s">
        <v>8232</v>
      </c>
      <c r="AO726" s="1" t="s">
        <v>108</v>
      </c>
      <c r="AP726" s="4">
        <f>1</f>
        <v>1</v>
      </c>
    </row>
    <row r="727" spans="1:42" x14ac:dyDescent="0.3">
      <c r="A727" s="1" t="s">
        <v>1260</v>
      </c>
      <c r="B727" s="1" t="s">
        <v>37</v>
      </c>
      <c r="C727" s="4">
        <v>68</v>
      </c>
      <c r="D727" s="4" t="str">
        <f t="shared" si="44"/>
        <v>Senior Citizen</v>
      </c>
      <c r="E727" s="1" t="s">
        <v>8253</v>
      </c>
      <c r="F727" s="1" t="s">
        <v>8254</v>
      </c>
      <c r="G727" s="1" t="s">
        <v>1261</v>
      </c>
      <c r="H727" s="1">
        <v>95460</v>
      </c>
      <c r="I727" s="4">
        <v>0</v>
      </c>
      <c r="J727" s="4">
        <v>1</v>
      </c>
      <c r="K727" s="4" t="str">
        <f t="shared" si="45"/>
        <v>New</v>
      </c>
      <c r="L727" s="1" t="s">
        <v>40</v>
      </c>
      <c r="M727" s="1" t="s">
        <v>38</v>
      </c>
      <c r="N727" s="7">
        <v>16.37</v>
      </c>
      <c r="O727" s="1" t="s">
        <v>38</v>
      </c>
      <c r="P727" s="1" t="s">
        <v>38</v>
      </c>
      <c r="Q727" s="1" t="s">
        <v>53</v>
      </c>
      <c r="R727" s="7">
        <v>7</v>
      </c>
      <c r="S727" s="1" t="s">
        <v>41</v>
      </c>
      <c r="T727" s="1" t="s">
        <v>41</v>
      </c>
      <c r="U727" s="1" t="s">
        <v>41</v>
      </c>
      <c r="V727" s="1" t="s">
        <v>41</v>
      </c>
      <c r="W727" s="1" t="s">
        <v>41</v>
      </c>
      <c r="X727" s="1" t="s">
        <v>38</v>
      </c>
      <c r="Y727" s="1" t="s">
        <v>38</v>
      </c>
      <c r="Z727" s="1" t="s">
        <v>38</v>
      </c>
      <c r="AA727" s="1" t="s">
        <v>49</v>
      </c>
      <c r="AB727" s="1" t="s">
        <v>38</v>
      </c>
      <c r="AC727" s="1" t="s">
        <v>54</v>
      </c>
      <c r="AD727" s="7">
        <v>85.05</v>
      </c>
      <c r="AE727" s="7">
        <v>85.05</v>
      </c>
      <c r="AF727" s="7">
        <v>0</v>
      </c>
      <c r="AG727" s="7">
        <v>0</v>
      </c>
      <c r="AH727" s="7">
        <v>16.37</v>
      </c>
      <c r="AI727" s="7">
        <v>101.42</v>
      </c>
      <c r="AJ727" s="7">
        <f t="shared" si="46"/>
        <v>101.42</v>
      </c>
      <c r="AK727" s="7" t="s">
        <v>8247</v>
      </c>
      <c r="AL727" s="1" t="s">
        <v>55</v>
      </c>
      <c r="AM727" s="1">
        <f t="shared" si="47"/>
        <v>1</v>
      </c>
      <c r="AN727" s="1" t="s">
        <v>56</v>
      </c>
      <c r="AO727" s="1" t="s">
        <v>57</v>
      </c>
      <c r="AP727" s="4">
        <f>1</f>
        <v>1</v>
      </c>
    </row>
    <row r="728" spans="1:42" x14ac:dyDescent="0.3">
      <c r="A728" s="1" t="s">
        <v>1262</v>
      </c>
      <c r="B728" s="1" t="s">
        <v>47</v>
      </c>
      <c r="C728" s="4">
        <v>54</v>
      </c>
      <c r="D728" s="4" t="str">
        <f t="shared" si="44"/>
        <v>Senior Citizen</v>
      </c>
      <c r="E728" s="1" t="s">
        <v>3</v>
      </c>
      <c r="F728" s="1" t="s">
        <v>8254</v>
      </c>
      <c r="G728" s="1" t="s">
        <v>761</v>
      </c>
      <c r="H728" s="1">
        <v>93308</v>
      </c>
      <c r="I728" s="4">
        <v>1</v>
      </c>
      <c r="J728" s="4">
        <v>55</v>
      </c>
      <c r="K728" s="4" t="str">
        <f t="shared" si="45"/>
        <v>Veteran</v>
      </c>
      <c r="L728" s="1" t="s">
        <v>40</v>
      </c>
      <c r="M728" s="1" t="s">
        <v>38</v>
      </c>
      <c r="N728" s="7">
        <v>12.21</v>
      </c>
      <c r="O728" s="1" t="s">
        <v>38</v>
      </c>
      <c r="P728" s="1" t="s">
        <v>41</v>
      </c>
      <c r="Q728" s="1" t="s">
        <v>8232</v>
      </c>
      <c r="R728" s="7">
        <v>0</v>
      </c>
      <c r="S728" s="1" t="s">
        <v>41</v>
      </c>
      <c r="T728" s="1" t="s">
        <v>41</v>
      </c>
      <c r="U728" s="1" t="s">
        <v>41</v>
      </c>
      <c r="V728" s="1" t="s">
        <v>41</v>
      </c>
      <c r="W728" s="1" t="s">
        <v>41</v>
      </c>
      <c r="X728" s="1" t="s">
        <v>41</v>
      </c>
      <c r="Y728" s="1" t="s">
        <v>41</v>
      </c>
      <c r="Z728" s="1" t="s">
        <v>41</v>
      </c>
      <c r="AA728" s="1" t="s">
        <v>71</v>
      </c>
      <c r="AB728" s="1" t="s">
        <v>41</v>
      </c>
      <c r="AC728" s="1" t="s">
        <v>54</v>
      </c>
      <c r="AD728" s="7">
        <v>25.7</v>
      </c>
      <c r="AE728" s="7">
        <v>1443.65</v>
      </c>
      <c r="AF728" s="7">
        <v>0</v>
      </c>
      <c r="AG728" s="7">
        <v>0</v>
      </c>
      <c r="AH728" s="7">
        <v>671.55</v>
      </c>
      <c r="AI728" s="7">
        <v>2115.1999999999998</v>
      </c>
      <c r="AJ728" s="7">
        <f t="shared" si="46"/>
        <v>38.458181818181814</v>
      </c>
      <c r="AK728" s="7" t="s">
        <v>8246</v>
      </c>
      <c r="AL728" s="1" t="s">
        <v>45</v>
      </c>
      <c r="AM728" s="1">
        <f t="shared" si="47"/>
        <v>0</v>
      </c>
      <c r="AN728" s="1" t="s">
        <v>8232</v>
      </c>
      <c r="AO728" s="1" t="s">
        <v>108</v>
      </c>
      <c r="AP728" s="4">
        <f>1</f>
        <v>1</v>
      </c>
    </row>
    <row r="729" spans="1:42" x14ac:dyDescent="0.3">
      <c r="A729" s="1" t="s">
        <v>1263</v>
      </c>
      <c r="B729" s="1" t="s">
        <v>37</v>
      </c>
      <c r="C729" s="4">
        <v>38</v>
      </c>
      <c r="D729" s="4" t="str">
        <f t="shared" si="44"/>
        <v>Adult</v>
      </c>
      <c r="E729" s="1" t="s">
        <v>3</v>
      </c>
      <c r="F729" s="1" t="s">
        <v>8256</v>
      </c>
      <c r="G729" s="1" t="s">
        <v>389</v>
      </c>
      <c r="H729" s="1">
        <v>94127</v>
      </c>
      <c r="I729" s="4">
        <v>1</v>
      </c>
      <c r="J729" s="4">
        <v>53</v>
      </c>
      <c r="K729" s="4" t="str">
        <f t="shared" si="45"/>
        <v>Veteran</v>
      </c>
      <c r="L729" s="1" t="s">
        <v>40</v>
      </c>
      <c r="M729" s="1" t="s">
        <v>38</v>
      </c>
      <c r="N729" s="7">
        <v>43.39</v>
      </c>
      <c r="O729" s="1" t="s">
        <v>41</v>
      </c>
      <c r="P729" s="1" t="s">
        <v>38</v>
      </c>
      <c r="Q729" s="1" t="s">
        <v>53</v>
      </c>
      <c r="R729" s="7">
        <v>29</v>
      </c>
      <c r="S729" s="1" t="s">
        <v>41</v>
      </c>
      <c r="T729" s="1" t="s">
        <v>38</v>
      </c>
      <c r="U729" s="1" t="s">
        <v>38</v>
      </c>
      <c r="V729" s="1" t="s">
        <v>38</v>
      </c>
      <c r="W729" s="1" t="s">
        <v>38</v>
      </c>
      <c r="X729" s="1" t="s">
        <v>38</v>
      </c>
      <c r="Y729" s="1" t="s">
        <v>38</v>
      </c>
      <c r="Z729" s="1" t="s">
        <v>38</v>
      </c>
      <c r="AA729" s="1" t="s">
        <v>49</v>
      </c>
      <c r="AB729" s="1" t="s">
        <v>38</v>
      </c>
      <c r="AC729" s="1" t="s">
        <v>54</v>
      </c>
      <c r="AD729" s="7">
        <v>108.25</v>
      </c>
      <c r="AE729" s="7">
        <v>5935.1</v>
      </c>
      <c r="AF729" s="7">
        <v>0</v>
      </c>
      <c r="AG729" s="7">
        <v>0</v>
      </c>
      <c r="AH729" s="7">
        <v>2299.67</v>
      </c>
      <c r="AI729" s="7">
        <v>8234.77</v>
      </c>
      <c r="AJ729" s="7">
        <f t="shared" si="46"/>
        <v>155.37301886792454</v>
      </c>
      <c r="AK729" s="7" t="s">
        <v>8248</v>
      </c>
      <c r="AL729" s="1" t="s">
        <v>45</v>
      </c>
      <c r="AM729" s="1">
        <f t="shared" si="47"/>
        <v>0</v>
      </c>
      <c r="AN729" s="1" t="s">
        <v>8232</v>
      </c>
      <c r="AO729" s="1" t="s">
        <v>108</v>
      </c>
      <c r="AP729" s="4">
        <f>1</f>
        <v>1</v>
      </c>
    </row>
    <row r="730" spans="1:42" x14ac:dyDescent="0.3">
      <c r="A730" s="1" t="s">
        <v>1264</v>
      </c>
      <c r="B730" s="1" t="s">
        <v>37</v>
      </c>
      <c r="C730" s="4">
        <v>29</v>
      </c>
      <c r="D730" s="4" t="str">
        <f t="shared" si="44"/>
        <v>Adult</v>
      </c>
      <c r="E730" s="1" t="s">
        <v>3</v>
      </c>
      <c r="F730" s="1" t="s">
        <v>8254</v>
      </c>
      <c r="G730" s="1" t="s">
        <v>133</v>
      </c>
      <c r="H730" s="1">
        <v>90021</v>
      </c>
      <c r="I730" s="4">
        <v>6</v>
      </c>
      <c r="J730" s="4">
        <v>59</v>
      </c>
      <c r="K730" s="4" t="str">
        <f t="shared" si="45"/>
        <v>Veteran</v>
      </c>
      <c r="L730" s="1" t="s">
        <v>40</v>
      </c>
      <c r="M730" s="1" t="s">
        <v>38</v>
      </c>
      <c r="N730" s="7">
        <v>31.43</v>
      </c>
      <c r="O730" s="1" t="s">
        <v>41</v>
      </c>
      <c r="P730" s="1" t="s">
        <v>41</v>
      </c>
      <c r="Q730" s="1" t="s">
        <v>8232</v>
      </c>
      <c r="R730" s="7">
        <v>0</v>
      </c>
      <c r="S730" s="1" t="s">
        <v>41</v>
      </c>
      <c r="T730" s="1" t="s">
        <v>41</v>
      </c>
      <c r="U730" s="1" t="s">
        <v>41</v>
      </c>
      <c r="V730" s="1" t="s">
        <v>41</v>
      </c>
      <c r="W730" s="1" t="s">
        <v>41</v>
      </c>
      <c r="X730" s="1" t="s">
        <v>41</v>
      </c>
      <c r="Y730" s="1" t="s">
        <v>41</v>
      </c>
      <c r="Z730" s="1" t="s">
        <v>41</v>
      </c>
      <c r="AA730" s="1" t="s">
        <v>43</v>
      </c>
      <c r="AB730" s="1" t="s">
        <v>41</v>
      </c>
      <c r="AC730" s="1" t="s">
        <v>44</v>
      </c>
      <c r="AD730" s="7">
        <v>20.350000000000001</v>
      </c>
      <c r="AE730" s="7">
        <v>1267</v>
      </c>
      <c r="AF730" s="7">
        <v>0</v>
      </c>
      <c r="AG730" s="7">
        <v>0</v>
      </c>
      <c r="AH730" s="7">
        <v>1854.37</v>
      </c>
      <c r="AI730" s="7">
        <v>3121.37</v>
      </c>
      <c r="AJ730" s="7">
        <f t="shared" si="46"/>
        <v>52.904576271186436</v>
      </c>
      <c r="AK730" s="7" t="s">
        <v>8249</v>
      </c>
      <c r="AL730" s="1" t="s">
        <v>45</v>
      </c>
      <c r="AM730" s="1">
        <f t="shared" si="47"/>
        <v>0</v>
      </c>
      <c r="AN730" s="1" t="s">
        <v>8232</v>
      </c>
      <c r="AO730" s="1" t="s">
        <v>108</v>
      </c>
      <c r="AP730" s="4">
        <f>1</f>
        <v>1</v>
      </c>
    </row>
    <row r="731" spans="1:42" x14ac:dyDescent="0.3">
      <c r="A731" s="1" t="s">
        <v>1265</v>
      </c>
      <c r="B731" s="1" t="s">
        <v>47</v>
      </c>
      <c r="C731" s="4">
        <v>69</v>
      </c>
      <c r="D731" s="4" t="str">
        <f t="shared" si="44"/>
        <v>Senior Citizen</v>
      </c>
      <c r="E731" s="1" t="s">
        <v>3</v>
      </c>
      <c r="F731" s="1" t="s">
        <v>8254</v>
      </c>
      <c r="G731" s="1" t="s">
        <v>1266</v>
      </c>
      <c r="H731" s="1">
        <v>91770</v>
      </c>
      <c r="I731" s="4">
        <v>1</v>
      </c>
      <c r="J731" s="4">
        <v>16</v>
      </c>
      <c r="K731" s="4" t="str">
        <f t="shared" si="45"/>
        <v>Loyal</v>
      </c>
      <c r="L731" s="1" t="s">
        <v>40</v>
      </c>
      <c r="M731" s="1" t="s">
        <v>38</v>
      </c>
      <c r="N731" s="7">
        <v>15.16</v>
      </c>
      <c r="O731" s="1" t="s">
        <v>38</v>
      </c>
      <c r="P731" s="1" t="s">
        <v>38</v>
      </c>
      <c r="Q731" s="1" t="s">
        <v>53</v>
      </c>
      <c r="R731" s="7">
        <v>7</v>
      </c>
      <c r="S731" s="1" t="s">
        <v>41</v>
      </c>
      <c r="T731" s="1" t="s">
        <v>41</v>
      </c>
      <c r="U731" s="1" t="s">
        <v>38</v>
      </c>
      <c r="V731" s="1" t="s">
        <v>41</v>
      </c>
      <c r="W731" s="1" t="s">
        <v>38</v>
      </c>
      <c r="X731" s="1" t="s">
        <v>38</v>
      </c>
      <c r="Y731" s="1" t="s">
        <v>41</v>
      </c>
      <c r="Z731" s="1" t="s">
        <v>38</v>
      </c>
      <c r="AA731" s="1" t="s">
        <v>49</v>
      </c>
      <c r="AB731" s="1" t="s">
        <v>38</v>
      </c>
      <c r="AC731" s="1" t="s">
        <v>54</v>
      </c>
      <c r="AD731" s="7">
        <v>98.75</v>
      </c>
      <c r="AE731" s="7">
        <v>1587.55</v>
      </c>
      <c r="AF731" s="7">
        <v>0</v>
      </c>
      <c r="AG731" s="7">
        <v>0</v>
      </c>
      <c r="AH731" s="7">
        <v>242.56</v>
      </c>
      <c r="AI731" s="7">
        <v>1830.11</v>
      </c>
      <c r="AJ731" s="7">
        <f t="shared" si="46"/>
        <v>114.38187499999999</v>
      </c>
      <c r="AK731" s="7" t="s">
        <v>8247</v>
      </c>
      <c r="AL731" s="1" t="s">
        <v>55</v>
      </c>
      <c r="AM731" s="1">
        <f t="shared" si="47"/>
        <v>1</v>
      </c>
      <c r="AN731" s="1" t="s">
        <v>119</v>
      </c>
      <c r="AO731" s="1" t="s">
        <v>193</v>
      </c>
      <c r="AP731" s="4">
        <f>1</f>
        <v>1</v>
      </c>
    </row>
    <row r="732" spans="1:42" x14ac:dyDescent="0.3">
      <c r="A732" s="1" t="s">
        <v>1267</v>
      </c>
      <c r="B732" s="1" t="s">
        <v>37</v>
      </c>
      <c r="C732" s="4">
        <v>48</v>
      </c>
      <c r="D732" s="4" t="str">
        <f t="shared" si="44"/>
        <v>Adult</v>
      </c>
      <c r="E732" s="1" t="s">
        <v>8253</v>
      </c>
      <c r="F732" s="1" t="s">
        <v>8255</v>
      </c>
      <c r="G732" s="1" t="s">
        <v>850</v>
      </c>
      <c r="H732" s="1">
        <v>91730</v>
      </c>
      <c r="I732" s="4">
        <v>0</v>
      </c>
      <c r="J732" s="4">
        <v>7</v>
      </c>
      <c r="K732" s="4" t="str">
        <f t="shared" si="45"/>
        <v>New</v>
      </c>
      <c r="L732" s="1" t="s">
        <v>52</v>
      </c>
      <c r="M732" s="1" t="s">
        <v>38</v>
      </c>
      <c r="N732" s="7">
        <v>28.5</v>
      </c>
      <c r="O732" s="1" t="s">
        <v>41</v>
      </c>
      <c r="P732" s="1" t="s">
        <v>38</v>
      </c>
      <c r="Q732" s="1" t="s">
        <v>53</v>
      </c>
      <c r="R732" s="7">
        <v>13</v>
      </c>
      <c r="S732" s="1" t="s">
        <v>41</v>
      </c>
      <c r="T732" s="1" t="s">
        <v>41</v>
      </c>
      <c r="U732" s="1" t="s">
        <v>41</v>
      </c>
      <c r="V732" s="1" t="s">
        <v>41</v>
      </c>
      <c r="W732" s="1" t="s">
        <v>41</v>
      </c>
      <c r="X732" s="1" t="s">
        <v>41</v>
      </c>
      <c r="Y732" s="1" t="s">
        <v>41</v>
      </c>
      <c r="Z732" s="1" t="s">
        <v>41</v>
      </c>
      <c r="AA732" s="1" t="s">
        <v>49</v>
      </c>
      <c r="AB732" s="1" t="s">
        <v>38</v>
      </c>
      <c r="AC732" s="1" t="s">
        <v>54</v>
      </c>
      <c r="AD732" s="7">
        <v>71.05</v>
      </c>
      <c r="AE732" s="7">
        <v>472.65</v>
      </c>
      <c r="AF732" s="7">
        <v>0</v>
      </c>
      <c r="AG732" s="7">
        <v>10</v>
      </c>
      <c r="AH732" s="7">
        <v>199.5</v>
      </c>
      <c r="AI732" s="7">
        <v>682.15</v>
      </c>
      <c r="AJ732" s="7">
        <f t="shared" si="46"/>
        <v>97.45</v>
      </c>
      <c r="AK732" s="7" t="s">
        <v>8249</v>
      </c>
      <c r="AL732" s="1" t="s">
        <v>45</v>
      </c>
      <c r="AM732" s="1">
        <f t="shared" si="47"/>
        <v>0</v>
      </c>
      <c r="AN732" s="1" t="s">
        <v>8232</v>
      </c>
      <c r="AO732" s="1" t="s">
        <v>108</v>
      </c>
      <c r="AP732" s="4">
        <f>1</f>
        <v>1</v>
      </c>
    </row>
    <row r="733" spans="1:42" x14ac:dyDescent="0.3">
      <c r="A733" s="1" t="s">
        <v>1268</v>
      </c>
      <c r="B733" s="1" t="s">
        <v>37</v>
      </c>
      <c r="C733" s="4">
        <v>75</v>
      </c>
      <c r="D733" s="4" t="str">
        <f t="shared" si="44"/>
        <v>Senior Citizen</v>
      </c>
      <c r="E733" s="1" t="s">
        <v>3</v>
      </c>
      <c r="F733" s="1" t="s">
        <v>8254</v>
      </c>
      <c r="G733" s="1" t="s">
        <v>1159</v>
      </c>
      <c r="H733" s="1">
        <v>91301</v>
      </c>
      <c r="I733" s="4">
        <v>7</v>
      </c>
      <c r="J733" s="4">
        <v>3</v>
      </c>
      <c r="K733" s="4" t="str">
        <f t="shared" si="45"/>
        <v>New</v>
      </c>
      <c r="L733" s="1" t="s">
        <v>40</v>
      </c>
      <c r="M733" s="1" t="s">
        <v>41</v>
      </c>
      <c r="N733" s="7">
        <v>25.420517214274568</v>
      </c>
      <c r="O733" s="1" t="s">
        <v>41</v>
      </c>
      <c r="P733" s="1" t="s">
        <v>38</v>
      </c>
      <c r="Q733" s="1" t="s">
        <v>77</v>
      </c>
      <c r="R733" s="7">
        <v>3</v>
      </c>
      <c r="S733" s="1" t="s">
        <v>41</v>
      </c>
      <c r="T733" s="1" t="s">
        <v>38</v>
      </c>
      <c r="U733" s="1" t="s">
        <v>41</v>
      </c>
      <c r="V733" s="1" t="s">
        <v>41</v>
      </c>
      <c r="W733" s="1" t="s">
        <v>41</v>
      </c>
      <c r="X733" s="1" t="s">
        <v>41</v>
      </c>
      <c r="Y733" s="1" t="s">
        <v>41</v>
      </c>
      <c r="Z733" s="1" t="s">
        <v>38</v>
      </c>
      <c r="AA733" s="1" t="s">
        <v>49</v>
      </c>
      <c r="AB733" s="1" t="s">
        <v>38</v>
      </c>
      <c r="AC733" s="1" t="s">
        <v>54</v>
      </c>
      <c r="AD733" s="7">
        <v>30.75</v>
      </c>
      <c r="AE733" s="7">
        <v>82.85</v>
      </c>
      <c r="AF733" s="7">
        <v>0</v>
      </c>
      <c r="AG733" s="7">
        <v>0</v>
      </c>
      <c r="AH733" s="7">
        <v>0</v>
      </c>
      <c r="AI733" s="7">
        <v>82.85</v>
      </c>
      <c r="AJ733" s="7">
        <f t="shared" si="46"/>
        <v>27.616666666666664</v>
      </c>
      <c r="AK733" s="7" t="s">
        <v>8246</v>
      </c>
      <c r="AL733" s="1" t="s">
        <v>96</v>
      </c>
      <c r="AM733" s="1">
        <f t="shared" si="47"/>
        <v>0</v>
      </c>
      <c r="AN733" s="1" t="s">
        <v>8232</v>
      </c>
      <c r="AO733" s="1" t="s">
        <v>108</v>
      </c>
      <c r="AP733" s="4">
        <f>1</f>
        <v>1</v>
      </c>
    </row>
    <row r="734" spans="1:42" x14ac:dyDescent="0.3">
      <c r="A734" s="1" t="s">
        <v>1269</v>
      </c>
      <c r="B734" s="1" t="s">
        <v>47</v>
      </c>
      <c r="C734" s="4">
        <v>76</v>
      </c>
      <c r="D734" s="4" t="str">
        <f t="shared" si="44"/>
        <v>Senior Citizen</v>
      </c>
      <c r="E734" s="1" t="s">
        <v>3</v>
      </c>
      <c r="F734" s="1" t="s">
        <v>8254</v>
      </c>
      <c r="G734" s="1" t="s">
        <v>285</v>
      </c>
      <c r="H734" s="1">
        <v>92618</v>
      </c>
      <c r="I734" s="4">
        <v>0</v>
      </c>
      <c r="J734" s="4">
        <v>64</v>
      </c>
      <c r="K734" s="4" t="str">
        <f t="shared" si="45"/>
        <v>Veteran</v>
      </c>
      <c r="L734" s="1" t="s">
        <v>40</v>
      </c>
      <c r="M734" s="1" t="s">
        <v>38</v>
      </c>
      <c r="N734" s="7">
        <v>29.43</v>
      </c>
      <c r="O734" s="1" t="s">
        <v>38</v>
      </c>
      <c r="P734" s="1" t="s">
        <v>41</v>
      </c>
      <c r="Q734" s="1" t="s">
        <v>8232</v>
      </c>
      <c r="R734" s="7">
        <v>0</v>
      </c>
      <c r="S734" s="1" t="s">
        <v>41</v>
      </c>
      <c r="T734" s="1" t="s">
        <v>41</v>
      </c>
      <c r="U734" s="1" t="s">
        <v>41</v>
      </c>
      <c r="V734" s="1" t="s">
        <v>41</v>
      </c>
      <c r="W734" s="1" t="s">
        <v>41</v>
      </c>
      <c r="X734" s="1" t="s">
        <v>41</v>
      </c>
      <c r="Y734" s="1" t="s">
        <v>41</v>
      </c>
      <c r="Z734" s="1" t="s">
        <v>41</v>
      </c>
      <c r="AA734" s="1" t="s">
        <v>71</v>
      </c>
      <c r="AB734" s="1" t="s">
        <v>41</v>
      </c>
      <c r="AC734" s="1" t="s">
        <v>44</v>
      </c>
      <c r="AD734" s="7">
        <v>25.65</v>
      </c>
      <c r="AE734" s="7">
        <v>1740.8</v>
      </c>
      <c r="AF734" s="7">
        <v>0</v>
      </c>
      <c r="AG734" s="7">
        <v>0</v>
      </c>
      <c r="AH734" s="7">
        <v>1883.52</v>
      </c>
      <c r="AI734" s="7">
        <v>3624.32</v>
      </c>
      <c r="AJ734" s="7">
        <f t="shared" si="46"/>
        <v>56.63</v>
      </c>
      <c r="AK734" s="7" t="s">
        <v>8249</v>
      </c>
      <c r="AL734" s="1" t="s">
        <v>45</v>
      </c>
      <c r="AM734" s="1">
        <f t="shared" si="47"/>
        <v>0</v>
      </c>
      <c r="AN734" s="1" t="s">
        <v>8232</v>
      </c>
      <c r="AO734" s="1" t="s">
        <v>108</v>
      </c>
      <c r="AP734" s="4">
        <f>1</f>
        <v>1</v>
      </c>
    </row>
    <row r="735" spans="1:42" x14ac:dyDescent="0.3">
      <c r="A735" s="1" t="s">
        <v>1270</v>
      </c>
      <c r="B735" s="1" t="s">
        <v>37</v>
      </c>
      <c r="C735" s="4">
        <v>63</v>
      </c>
      <c r="D735" s="4" t="str">
        <f t="shared" si="44"/>
        <v>Senior Citizen</v>
      </c>
      <c r="E735" s="1" t="s">
        <v>3</v>
      </c>
      <c r="F735" s="1" t="s">
        <v>8254</v>
      </c>
      <c r="G735" s="1" t="s">
        <v>1271</v>
      </c>
      <c r="H735" s="1">
        <v>95623</v>
      </c>
      <c r="I735" s="4">
        <v>10</v>
      </c>
      <c r="J735" s="4">
        <v>51</v>
      </c>
      <c r="K735" s="4" t="str">
        <f t="shared" si="45"/>
        <v>Veteran</v>
      </c>
      <c r="L735" s="1" t="s">
        <v>74</v>
      </c>
      <c r="M735" s="1" t="s">
        <v>38</v>
      </c>
      <c r="N735" s="7">
        <v>33.93</v>
      </c>
      <c r="O735" s="1" t="s">
        <v>41</v>
      </c>
      <c r="P735" s="1" t="s">
        <v>38</v>
      </c>
      <c r="Q735" s="1" t="s">
        <v>77</v>
      </c>
      <c r="R735" s="7">
        <v>13</v>
      </c>
      <c r="S735" s="1" t="s">
        <v>38</v>
      </c>
      <c r="T735" s="1" t="s">
        <v>38</v>
      </c>
      <c r="U735" s="1" t="s">
        <v>38</v>
      </c>
      <c r="V735" s="1" t="s">
        <v>38</v>
      </c>
      <c r="W735" s="1" t="s">
        <v>38</v>
      </c>
      <c r="X735" s="1" t="s">
        <v>38</v>
      </c>
      <c r="Y735" s="1" t="s">
        <v>38</v>
      </c>
      <c r="Z735" s="1" t="s">
        <v>38</v>
      </c>
      <c r="AA735" s="1" t="s">
        <v>71</v>
      </c>
      <c r="AB735" s="1" t="s">
        <v>41</v>
      </c>
      <c r="AC735" s="1" t="s">
        <v>44</v>
      </c>
      <c r="AD735" s="7">
        <v>85.5</v>
      </c>
      <c r="AE735" s="7">
        <v>4421.95</v>
      </c>
      <c r="AF735" s="7">
        <v>0</v>
      </c>
      <c r="AG735" s="7">
        <v>0</v>
      </c>
      <c r="AH735" s="7">
        <v>1730.43</v>
      </c>
      <c r="AI735" s="7">
        <v>6152.38</v>
      </c>
      <c r="AJ735" s="7">
        <f t="shared" si="46"/>
        <v>120.63490196078432</v>
      </c>
      <c r="AK735" s="7" t="s">
        <v>8247</v>
      </c>
      <c r="AL735" s="1" t="s">
        <v>45</v>
      </c>
      <c r="AM735" s="1">
        <f t="shared" si="47"/>
        <v>0</v>
      </c>
      <c r="AN735" s="1" t="s">
        <v>8232</v>
      </c>
      <c r="AO735" s="1" t="s">
        <v>108</v>
      </c>
      <c r="AP735" s="4">
        <f>1</f>
        <v>1</v>
      </c>
    </row>
    <row r="736" spans="1:42" x14ac:dyDescent="0.3">
      <c r="A736" s="1" t="s">
        <v>1272</v>
      </c>
      <c r="B736" s="1" t="s">
        <v>47</v>
      </c>
      <c r="C736" s="4">
        <v>35</v>
      </c>
      <c r="D736" s="4" t="str">
        <f t="shared" si="44"/>
        <v>Adult</v>
      </c>
      <c r="E736" s="1" t="s">
        <v>8253</v>
      </c>
      <c r="F736" s="1" t="s">
        <v>8254</v>
      </c>
      <c r="G736" s="1" t="s">
        <v>1273</v>
      </c>
      <c r="H736" s="1">
        <v>92305</v>
      </c>
      <c r="I736" s="4">
        <v>0</v>
      </c>
      <c r="J736" s="4">
        <v>1</v>
      </c>
      <c r="K736" s="4" t="str">
        <f t="shared" si="45"/>
        <v>New</v>
      </c>
      <c r="L736" s="1" t="s">
        <v>52</v>
      </c>
      <c r="M736" s="1" t="s">
        <v>38</v>
      </c>
      <c r="N736" s="7">
        <v>27.97</v>
      </c>
      <c r="O736" s="1" t="s">
        <v>41</v>
      </c>
      <c r="P736" s="1" t="s">
        <v>38</v>
      </c>
      <c r="Q736" s="1" t="s">
        <v>53</v>
      </c>
      <c r="R736" s="7">
        <v>18</v>
      </c>
      <c r="S736" s="1" t="s">
        <v>41</v>
      </c>
      <c r="T736" s="1" t="s">
        <v>41</v>
      </c>
      <c r="U736" s="1" t="s">
        <v>41</v>
      </c>
      <c r="V736" s="1" t="s">
        <v>41</v>
      </c>
      <c r="W736" s="1" t="s">
        <v>41</v>
      </c>
      <c r="X736" s="1" t="s">
        <v>41</v>
      </c>
      <c r="Y736" s="1" t="s">
        <v>41</v>
      </c>
      <c r="Z736" s="1" t="s">
        <v>38</v>
      </c>
      <c r="AA736" s="1" t="s">
        <v>49</v>
      </c>
      <c r="AB736" s="1" t="s">
        <v>41</v>
      </c>
      <c r="AC736" s="1" t="s">
        <v>54</v>
      </c>
      <c r="AD736" s="7">
        <v>64.792366026289201</v>
      </c>
      <c r="AE736" s="7">
        <v>69.75</v>
      </c>
      <c r="AF736" s="7">
        <v>0</v>
      </c>
      <c r="AG736" s="7">
        <v>0</v>
      </c>
      <c r="AH736" s="7">
        <v>27.97</v>
      </c>
      <c r="AI736" s="7">
        <v>97.72</v>
      </c>
      <c r="AJ736" s="7">
        <f t="shared" si="46"/>
        <v>97.72</v>
      </c>
      <c r="AK736" s="7" t="s">
        <v>8249</v>
      </c>
      <c r="AL736" s="1" t="s">
        <v>55</v>
      </c>
      <c r="AM736" s="1">
        <f t="shared" si="47"/>
        <v>1</v>
      </c>
      <c r="AN736" s="1" t="s">
        <v>119</v>
      </c>
      <c r="AO736" s="1" t="s">
        <v>193</v>
      </c>
      <c r="AP736" s="4">
        <f>1</f>
        <v>1</v>
      </c>
    </row>
    <row r="737" spans="1:42" x14ac:dyDescent="0.3">
      <c r="A737" s="1" t="s">
        <v>1274</v>
      </c>
      <c r="B737" s="1" t="s">
        <v>37</v>
      </c>
      <c r="C737" s="4">
        <v>24</v>
      </c>
      <c r="D737" s="4" t="str">
        <f t="shared" si="44"/>
        <v>Teenager</v>
      </c>
      <c r="E737" s="1" t="s">
        <v>3</v>
      </c>
      <c r="F737" s="1" t="s">
        <v>8256</v>
      </c>
      <c r="G737" s="1" t="s">
        <v>1275</v>
      </c>
      <c r="H737" s="1">
        <v>96122</v>
      </c>
      <c r="I737" s="4">
        <v>5</v>
      </c>
      <c r="J737" s="4">
        <v>69</v>
      </c>
      <c r="K737" s="4" t="str">
        <f t="shared" si="45"/>
        <v>Veteran</v>
      </c>
      <c r="L737" s="1" t="s">
        <v>40</v>
      </c>
      <c r="M737" s="1" t="s">
        <v>38</v>
      </c>
      <c r="N737" s="7">
        <v>23.47</v>
      </c>
      <c r="O737" s="1" t="s">
        <v>41</v>
      </c>
      <c r="P737" s="1" t="s">
        <v>41</v>
      </c>
      <c r="Q737" s="1" t="s">
        <v>8232</v>
      </c>
      <c r="R737" s="7">
        <v>0</v>
      </c>
      <c r="S737" s="1" t="s">
        <v>41</v>
      </c>
      <c r="T737" s="1" t="s">
        <v>41</v>
      </c>
      <c r="U737" s="1" t="s">
        <v>41</v>
      </c>
      <c r="V737" s="1" t="s">
        <v>41</v>
      </c>
      <c r="W737" s="1" t="s">
        <v>41</v>
      </c>
      <c r="X737" s="1" t="s">
        <v>41</v>
      </c>
      <c r="Y737" s="1" t="s">
        <v>41</v>
      </c>
      <c r="Z737" s="1" t="s">
        <v>41</v>
      </c>
      <c r="AA737" s="1" t="s">
        <v>43</v>
      </c>
      <c r="AB737" s="1" t="s">
        <v>38</v>
      </c>
      <c r="AC737" s="1" t="s">
        <v>44</v>
      </c>
      <c r="AD737" s="7">
        <v>20.350000000000001</v>
      </c>
      <c r="AE737" s="7">
        <v>1442.65</v>
      </c>
      <c r="AF737" s="7">
        <v>0</v>
      </c>
      <c r="AG737" s="7">
        <v>0</v>
      </c>
      <c r="AH737" s="7">
        <v>1619.43</v>
      </c>
      <c r="AI737" s="7">
        <v>3062.08</v>
      </c>
      <c r="AJ737" s="7">
        <f t="shared" si="46"/>
        <v>44.377971014492751</v>
      </c>
      <c r="AK737" s="7" t="s">
        <v>8246</v>
      </c>
      <c r="AL737" s="1" t="s">
        <v>45</v>
      </c>
      <c r="AM737" s="1">
        <f t="shared" si="47"/>
        <v>0</v>
      </c>
      <c r="AN737" s="1" t="s">
        <v>8232</v>
      </c>
      <c r="AO737" s="1" t="s">
        <v>108</v>
      </c>
      <c r="AP737" s="4">
        <f>1</f>
        <v>1</v>
      </c>
    </row>
    <row r="738" spans="1:42" x14ac:dyDescent="0.3">
      <c r="A738" s="1" t="s">
        <v>1276</v>
      </c>
      <c r="B738" s="1" t="s">
        <v>37</v>
      </c>
      <c r="C738" s="4">
        <v>46</v>
      </c>
      <c r="D738" s="4" t="str">
        <f t="shared" si="44"/>
        <v>Adult</v>
      </c>
      <c r="E738" s="1" t="s">
        <v>3</v>
      </c>
      <c r="F738" s="1" t="s">
        <v>8254</v>
      </c>
      <c r="G738" s="1" t="s">
        <v>1277</v>
      </c>
      <c r="H738" s="1">
        <v>96137</v>
      </c>
      <c r="I738" s="4">
        <v>1</v>
      </c>
      <c r="J738" s="4">
        <v>1</v>
      </c>
      <c r="K738" s="4" t="str">
        <f t="shared" si="45"/>
        <v>New</v>
      </c>
      <c r="L738" s="1" t="s">
        <v>52</v>
      </c>
      <c r="M738" s="1" t="s">
        <v>38</v>
      </c>
      <c r="N738" s="7">
        <v>16.55</v>
      </c>
      <c r="O738" s="1" t="s">
        <v>41</v>
      </c>
      <c r="P738" s="1" t="s">
        <v>38</v>
      </c>
      <c r="Q738" s="1" t="s">
        <v>53</v>
      </c>
      <c r="R738" s="7">
        <v>19</v>
      </c>
      <c r="S738" s="1" t="s">
        <v>41</v>
      </c>
      <c r="T738" s="1" t="s">
        <v>41</v>
      </c>
      <c r="U738" s="1" t="s">
        <v>41</v>
      </c>
      <c r="V738" s="1" t="s">
        <v>41</v>
      </c>
      <c r="W738" s="1" t="s">
        <v>41</v>
      </c>
      <c r="X738" s="1" t="s">
        <v>41</v>
      </c>
      <c r="Y738" s="1" t="s">
        <v>41</v>
      </c>
      <c r="Z738" s="1" t="s">
        <v>38</v>
      </c>
      <c r="AA738" s="1" t="s">
        <v>49</v>
      </c>
      <c r="AB738" s="1" t="s">
        <v>38</v>
      </c>
      <c r="AC738" s="1" t="s">
        <v>44</v>
      </c>
      <c r="AD738" s="7">
        <v>69.099999999999994</v>
      </c>
      <c r="AE738" s="7">
        <v>69.099999999999994</v>
      </c>
      <c r="AF738" s="7">
        <v>0</v>
      </c>
      <c r="AG738" s="7">
        <v>0</v>
      </c>
      <c r="AH738" s="7">
        <v>16.55</v>
      </c>
      <c r="AI738" s="7">
        <v>85.65</v>
      </c>
      <c r="AJ738" s="7">
        <f t="shared" si="46"/>
        <v>85.65</v>
      </c>
      <c r="AK738" s="7" t="s">
        <v>8249</v>
      </c>
      <c r="AL738" s="1" t="s">
        <v>55</v>
      </c>
      <c r="AM738" s="1">
        <f t="shared" si="47"/>
        <v>1</v>
      </c>
      <c r="AN738" s="1" t="s">
        <v>107</v>
      </c>
      <c r="AO738" s="1" t="s">
        <v>108</v>
      </c>
      <c r="AP738" s="4">
        <f>1</f>
        <v>1</v>
      </c>
    </row>
    <row r="739" spans="1:42" x14ac:dyDescent="0.3">
      <c r="A739" s="1" t="s">
        <v>1278</v>
      </c>
      <c r="B739" s="1" t="s">
        <v>47</v>
      </c>
      <c r="C739" s="4">
        <v>62</v>
      </c>
      <c r="D739" s="4" t="str">
        <f t="shared" si="44"/>
        <v>Senior Citizen</v>
      </c>
      <c r="E739" s="1" t="s">
        <v>3</v>
      </c>
      <c r="F739" s="1" t="s">
        <v>8254</v>
      </c>
      <c r="G739" s="1" t="s">
        <v>149</v>
      </c>
      <c r="H739" s="1">
        <v>92116</v>
      </c>
      <c r="I739" s="4">
        <v>8</v>
      </c>
      <c r="J739" s="4">
        <v>38</v>
      </c>
      <c r="K739" s="4" t="str">
        <f t="shared" si="45"/>
        <v>Loyal</v>
      </c>
      <c r="L739" s="1" t="s">
        <v>127</v>
      </c>
      <c r="M739" s="1" t="s">
        <v>38</v>
      </c>
      <c r="N739" s="7">
        <v>6.97</v>
      </c>
      <c r="O739" s="1" t="s">
        <v>41</v>
      </c>
      <c r="P739" s="1" t="s">
        <v>41</v>
      </c>
      <c r="Q739" s="1" t="s">
        <v>8232</v>
      </c>
      <c r="R739" s="7">
        <v>0</v>
      </c>
      <c r="S739" s="1" t="s">
        <v>41</v>
      </c>
      <c r="T739" s="1" t="s">
        <v>41</v>
      </c>
      <c r="U739" s="1" t="s">
        <v>41</v>
      </c>
      <c r="V739" s="1" t="s">
        <v>41</v>
      </c>
      <c r="W739" s="1" t="s">
        <v>41</v>
      </c>
      <c r="X739" s="1" t="s">
        <v>41</v>
      </c>
      <c r="Y739" s="1" t="s">
        <v>41</v>
      </c>
      <c r="Z739" s="1" t="s">
        <v>41</v>
      </c>
      <c r="AA739" s="1" t="s">
        <v>71</v>
      </c>
      <c r="AB739" s="1" t="s">
        <v>41</v>
      </c>
      <c r="AC739" s="1" t="s">
        <v>54</v>
      </c>
      <c r="AD739" s="7">
        <v>20.399999999999999</v>
      </c>
      <c r="AE739" s="7">
        <v>743.5</v>
      </c>
      <c r="AF739" s="7">
        <v>0</v>
      </c>
      <c r="AG739" s="7">
        <v>0</v>
      </c>
      <c r="AH739" s="7">
        <v>264.86</v>
      </c>
      <c r="AI739" s="7">
        <v>1008.36</v>
      </c>
      <c r="AJ739" s="7">
        <f t="shared" si="46"/>
        <v>26.535789473684211</v>
      </c>
      <c r="AK739" s="7" t="s">
        <v>8246</v>
      </c>
      <c r="AL739" s="1" t="s">
        <v>45</v>
      </c>
      <c r="AM739" s="1">
        <f t="shared" si="47"/>
        <v>0</v>
      </c>
      <c r="AN739" s="1" t="s">
        <v>8232</v>
      </c>
      <c r="AO739" s="1" t="s">
        <v>108</v>
      </c>
      <c r="AP739" s="4">
        <f>1</f>
        <v>1</v>
      </c>
    </row>
    <row r="740" spans="1:42" x14ac:dyDescent="0.3">
      <c r="A740" s="1" t="s">
        <v>1279</v>
      </c>
      <c r="B740" s="1" t="s">
        <v>37</v>
      </c>
      <c r="C740" s="4">
        <v>38</v>
      </c>
      <c r="D740" s="4" t="str">
        <f t="shared" si="44"/>
        <v>Adult</v>
      </c>
      <c r="E740" s="1" t="s">
        <v>8253</v>
      </c>
      <c r="F740" s="1" t="s">
        <v>8254</v>
      </c>
      <c r="G740" s="1" t="s">
        <v>1048</v>
      </c>
      <c r="H740" s="1">
        <v>94520</v>
      </c>
      <c r="I740" s="4">
        <v>0</v>
      </c>
      <c r="J740" s="4">
        <v>3</v>
      </c>
      <c r="K740" s="4" t="str">
        <f t="shared" si="45"/>
        <v>New</v>
      </c>
      <c r="L740" s="1" t="s">
        <v>52</v>
      </c>
      <c r="M740" s="1" t="s">
        <v>38</v>
      </c>
      <c r="N740" s="7">
        <v>13.28</v>
      </c>
      <c r="O740" s="1" t="s">
        <v>41</v>
      </c>
      <c r="P740" s="1" t="s">
        <v>41</v>
      </c>
      <c r="Q740" s="1" t="s">
        <v>8232</v>
      </c>
      <c r="R740" s="7">
        <v>0</v>
      </c>
      <c r="S740" s="1" t="s">
        <v>41</v>
      </c>
      <c r="T740" s="1" t="s">
        <v>41</v>
      </c>
      <c r="U740" s="1" t="s">
        <v>41</v>
      </c>
      <c r="V740" s="1" t="s">
        <v>41</v>
      </c>
      <c r="W740" s="1" t="s">
        <v>41</v>
      </c>
      <c r="X740" s="1" t="s">
        <v>41</v>
      </c>
      <c r="Y740" s="1" t="s">
        <v>41</v>
      </c>
      <c r="Z740" s="1" t="s">
        <v>41</v>
      </c>
      <c r="AA740" s="1" t="s">
        <v>49</v>
      </c>
      <c r="AB740" s="1" t="s">
        <v>38</v>
      </c>
      <c r="AC740" s="1" t="s">
        <v>44</v>
      </c>
      <c r="AD740" s="7">
        <v>19.600000000000001</v>
      </c>
      <c r="AE740" s="7">
        <v>59.75</v>
      </c>
      <c r="AF740" s="7">
        <v>0</v>
      </c>
      <c r="AG740" s="7">
        <v>0</v>
      </c>
      <c r="AH740" s="7">
        <v>39.840000000000003</v>
      </c>
      <c r="AI740" s="7">
        <v>99.59</v>
      </c>
      <c r="AJ740" s="7">
        <f t="shared" si="46"/>
        <v>33.196666666666665</v>
      </c>
      <c r="AK740" s="7" t="s">
        <v>8246</v>
      </c>
      <c r="AL740" s="1" t="s">
        <v>55</v>
      </c>
      <c r="AM740" s="1">
        <f t="shared" si="47"/>
        <v>1</v>
      </c>
      <c r="AN740" s="1" t="s">
        <v>119</v>
      </c>
      <c r="AO740" s="1" t="s">
        <v>193</v>
      </c>
      <c r="AP740" s="4">
        <f>1</f>
        <v>1</v>
      </c>
    </row>
    <row r="741" spans="1:42" x14ac:dyDescent="0.3">
      <c r="A741" s="1" t="s">
        <v>1280</v>
      </c>
      <c r="B741" s="1" t="s">
        <v>47</v>
      </c>
      <c r="C741" s="4">
        <v>33</v>
      </c>
      <c r="D741" s="4" t="str">
        <f t="shared" si="44"/>
        <v>Adult</v>
      </c>
      <c r="E741" s="1" t="s">
        <v>3</v>
      </c>
      <c r="F741" s="1" t="s">
        <v>8255</v>
      </c>
      <c r="G741" s="1" t="s">
        <v>1281</v>
      </c>
      <c r="H741" s="1">
        <v>93664</v>
      </c>
      <c r="I741" s="4">
        <v>6</v>
      </c>
      <c r="J741" s="4">
        <v>56</v>
      </c>
      <c r="K741" s="4" t="str">
        <f t="shared" si="45"/>
        <v>Veteran</v>
      </c>
      <c r="L741" s="1" t="s">
        <v>74</v>
      </c>
      <c r="M741" s="1" t="s">
        <v>38</v>
      </c>
      <c r="N741" s="7">
        <v>37.58</v>
      </c>
      <c r="O741" s="1" t="s">
        <v>38</v>
      </c>
      <c r="P741" s="1" t="s">
        <v>38</v>
      </c>
      <c r="Q741" s="1" t="s">
        <v>77</v>
      </c>
      <c r="R741" s="7">
        <v>26</v>
      </c>
      <c r="S741" s="1" t="s">
        <v>38</v>
      </c>
      <c r="T741" s="1" t="s">
        <v>38</v>
      </c>
      <c r="U741" s="1" t="s">
        <v>41</v>
      </c>
      <c r="V741" s="1" t="s">
        <v>38</v>
      </c>
      <c r="W741" s="1" t="s">
        <v>41</v>
      </c>
      <c r="X741" s="1" t="s">
        <v>38</v>
      </c>
      <c r="Y741" s="1" t="s">
        <v>38</v>
      </c>
      <c r="Z741" s="1" t="s">
        <v>38</v>
      </c>
      <c r="AA741" s="1" t="s">
        <v>71</v>
      </c>
      <c r="AB741" s="1" t="s">
        <v>38</v>
      </c>
      <c r="AC741" s="1" t="s">
        <v>44</v>
      </c>
      <c r="AD741" s="7">
        <v>75.849999999999994</v>
      </c>
      <c r="AE741" s="7">
        <v>4261.2</v>
      </c>
      <c r="AF741" s="7">
        <v>0</v>
      </c>
      <c r="AG741" s="7">
        <v>0</v>
      </c>
      <c r="AH741" s="7">
        <v>2104.48</v>
      </c>
      <c r="AI741" s="7">
        <v>6365.68</v>
      </c>
      <c r="AJ741" s="7">
        <f t="shared" si="46"/>
        <v>113.67285714285715</v>
      </c>
      <c r="AK741" s="7" t="s">
        <v>8247</v>
      </c>
      <c r="AL741" s="1" t="s">
        <v>45</v>
      </c>
      <c r="AM741" s="1">
        <f t="shared" si="47"/>
        <v>0</v>
      </c>
      <c r="AN741" s="1" t="s">
        <v>8232</v>
      </c>
      <c r="AO741" s="1" t="s">
        <v>108</v>
      </c>
      <c r="AP741" s="4">
        <f>1</f>
        <v>1</v>
      </c>
    </row>
    <row r="742" spans="1:42" x14ac:dyDescent="0.3">
      <c r="A742" s="1" t="s">
        <v>1282</v>
      </c>
      <c r="B742" s="1" t="s">
        <v>47</v>
      </c>
      <c r="C742" s="4">
        <v>34</v>
      </c>
      <c r="D742" s="4" t="str">
        <f t="shared" si="44"/>
        <v>Adult</v>
      </c>
      <c r="E742" s="1" t="s">
        <v>3</v>
      </c>
      <c r="F742" s="1" t="s">
        <v>8254</v>
      </c>
      <c r="G742" s="1" t="s">
        <v>615</v>
      </c>
      <c r="H742" s="1">
        <v>95008</v>
      </c>
      <c r="I742" s="4">
        <v>9</v>
      </c>
      <c r="J742" s="4">
        <v>63</v>
      </c>
      <c r="K742" s="4" t="str">
        <f t="shared" si="45"/>
        <v>Veteran</v>
      </c>
      <c r="L742" s="1" t="s">
        <v>40</v>
      </c>
      <c r="M742" s="1" t="s">
        <v>38</v>
      </c>
      <c r="N742" s="7">
        <v>34.020000000000003</v>
      </c>
      <c r="O742" s="1" t="s">
        <v>38</v>
      </c>
      <c r="P742" s="1" t="s">
        <v>38</v>
      </c>
      <c r="Q742" s="1" t="s">
        <v>77</v>
      </c>
      <c r="R742" s="7">
        <v>18</v>
      </c>
      <c r="S742" s="1" t="s">
        <v>38</v>
      </c>
      <c r="T742" s="1" t="s">
        <v>38</v>
      </c>
      <c r="U742" s="1" t="s">
        <v>38</v>
      </c>
      <c r="V742" s="1" t="s">
        <v>38</v>
      </c>
      <c r="W742" s="1" t="s">
        <v>41</v>
      </c>
      <c r="X742" s="1" t="s">
        <v>38</v>
      </c>
      <c r="Y742" s="1" t="s">
        <v>38</v>
      </c>
      <c r="Z742" s="1" t="s">
        <v>38</v>
      </c>
      <c r="AA742" s="1" t="s">
        <v>43</v>
      </c>
      <c r="AB742" s="1" t="s">
        <v>41</v>
      </c>
      <c r="AC742" s="1" t="s">
        <v>44</v>
      </c>
      <c r="AD742" s="7">
        <v>80</v>
      </c>
      <c r="AE742" s="7">
        <v>5040.2</v>
      </c>
      <c r="AF742" s="7">
        <v>0</v>
      </c>
      <c r="AG742" s="7">
        <v>0</v>
      </c>
      <c r="AH742" s="7">
        <v>2143.2600000000002</v>
      </c>
      <c r="AI742" s="7">
        <v>7183.46</v>
      </c>
      <c r="AJ742" s="7">
        <f t="shared" si="46"/>
        <v>114.02317460317461</v>
      </c>
      <c r="AK742" s="7" t="s">
        <v>8247</v>
      </c>
      <c r="AL742" s="1" t="s">
        <v>45</v>
      </c>
      <c r="AM742" s="1">
        <f t="shared" si="47"/>
        <v>0</v>
      </c>
      <c r="AN742" s="1" t="s">
        <v>8232</v>
      </c>
      <c r="AO742" s="1" t="s">
        <v>108</v>
      </c>
      <c r="AP742" s="4">
        <f>1</f>
        <v>1</v>
      </c>
    </row>
    <row r="743" spans="1:42" x14ac:dyDescent="0.3">
      <c r="A743" s="1" t="s">
        <v>1283</v>
      </c>
      <c r="B743" s="1" t="s">
        <v>47</v>
      </c>
      <c r="C743" s="4">
        <v>72</v>
      </c>
      <c r="D743" s="4" t="str">
        <f t="shared" si="44"/>
        <v>Senior Citizen</v>
      </c>
      <c r="E743" s="1" t="s">
        <v>8253</v>
      </c>
      <c r="F743" s="1" t="s">
        <v>8255</v>
      </c>
      <c r="G743" s="1" t="s">
        <v>1284</v>
      </c>
      <c r="H743" s="1">
        <v>93517</v>
      </c>
      <c r="I743" s="4">
        <v>0</v>
      </c>
      <c r="J743" s="4">
        <v>11</v>
      </c>
      <c r="K743" s="4" t="str">
        <f t="shared" si="45"/>
        <v>New</v>
      </c>
      <c r="L743" s="1" t="s">
        <v>40</v>
      </c>
      <c r="M743" s="1" t="s">
        <v>38</v>
      </c>
      <c r="N743" s="7">
        <v>11.86</v>
      </c>
      <c r="O743" s="1" t="s">
        <v>41</v>
      </c>
      <c r="P743" s="1" t="s">
        <v>38</v>
      </c>
      <c r="Q743" s="1" t="s">
        <v>42</v>
      </c>
      <c r="R743" s="7">
        <v>23</v>
      </c>
      <c r="S743" s="1" t="s">
        <v>41</v>
      </c>
      <c r="T743" s="1" t="s">
        <v>38</v>
      </c>
      <c r="U743" s="1" t="s">
        <v>41</v>
      </c>
      <c r="V743" s="1" t="s">
        <v>38</v>
      </c>
      <c r="W743" s="1" t="s">
        <v>41</v>
      </c>
      <c r="X743" s="1" t="s">
        <v>41</v>
      </c>
      <c r="Y743" s="1" t="s">
        <v>41</v>
      </c>
      <c r="Z743" s="1" t="s">
        <v>38</v>
      </c>
      <c r="AA743" s="1" t="s">
        <v>71</v>
      </c>
      <c r="AB743" s="1" t="s">
        <v>38</v>
      </c>
      <c r="AC743" s="1" t="s">
        <v>54</v>
      </c>
      <c r="AD743" s="7">
        <v>54.55</v>
      </c>
      <c r="AE743" s="7">
        <v>601.25</v>
      </c>
      <c r="AF743" s="7">
        <v>0</v>
      </c>
      <c r="AG743" s="7">
        <v>0</v>
      </c>
      <c r="AH743" s="7">
        <v>130.46</v>
      </c>
      <c r="AI743" s="7">
        <v>731.71</v>
      </c>
      <c r="AJ743" s="7">
        <f t="shared" si="46"/>
        <v>66.519090909090906</v>
      </c>
      <c r="AK743" s="7" t="s">
        <v>8249</v>
      </c>
      <c r="AL743" s="1" t="s">
        <v>45</v>
      </c>
      <c r="AM743" s="1">
        <f t="shared" si="47"/>
        <v>0</v>
      </c>
      <c r="AN743" s="1" t="s">
        <v>8232</v>
      </c>
      <c r="AO743" s="1" t="s">
        <v>108</v>
      </c>
      <c r="AP743" s="4">
        <f>1</f>
        <v>1</v>
      </c>
    </row>
    <row r="744" spans="1:42" x14ac:dyDescent="0.3">
      <c r="A744" s="1" t="s">
        <v>1285</v>
      </c>
      <c r="B744" s="1" t="s">
        <v>37</v>
      </c>
      <c r="C744" s="4">
        <v>43</v>
      </c>
      <c r="D744" s="4" t="str">
        <f t="shared" si="44"/>
        <v>Adult</v>
      </c>
      <c r="E744" s="1" t="s">
        <v>3</v>
      </c>
      <c r="F744" s="1" t="s">
        <v>8257</v>
      </c>
      <c r="G744" s="1" t="s">
        <v>1286</v>
      </c>
      <c r="H744" s="1">
        <v>93541</v>
      </c>
      <c r="I744" s="4">
        <v>5</v>
      </c>
      <c r="J744" s="4">
        <v>24</v>
      </c>
      <c r="K744" s="4" t="str">
        <f t="shared" si="45"/>
        <v>Loyal</v>
      </c>
      <c r="L744" s="1" t="s">
        <v>40</v>
      </c>
      <c r="M744" s="1" t="s">
        <v>38</v>
      </c>
      <c r="N744" s="7">
        <v>46.3</v>
      </c>
      <c r="O744" s="1" t="s">
        <v>41</v>
      </c>
      <c r="P744" s="1" t="s">
        <v>41</v>
      </c>
      <c r="Q744" s="1" t="s">
        <v>8232</v>
      </c>
      <c r="R744" s="7">
        <v>0</v>
      </c>
      <c r="S744" s="1" t="s">
        <v>41</v>
      </c>
      <c r="T744" s="1" t="s">
        <v>41</v>
      </c>
      <c r="U744" s="1" t="s">
        <v>41</v>
      </c>
      <c r="V744" s="1" t="s">
        <v>41</v>
      </c>
      <c r="W744" s="1" t="s">
        <v>41</v>
      </c>
      <c r="X744" s="1" t="s">
        <v>41</v>
      </c>
      <c r="Y744" s="1" t="s">
        <v>41</v>
      </c>
      <c r="Z744" s="1" t="s">
        <v>41</v>
      </c>
      <c r="AA744" s="1" t="s">
        <v>71</v>
      </c>
      <c r="AB744" s="1" t="s">
        <v>38</v>
      </c>
      <c r="AC744" s="1" t="s">
        <v>44</v>
      </c>
      <c r="AD744" s="7">
        <v>19.7</v>
      </c>
      <c r="AE744" s="7">
        <v>494.05</v>
      </c>
      <c r="AF744" s="7">
        <v>0</v>
      </c>
      <c r="AG744" s="7">
        <v>0</v>
      </c>
      <c r="AH744" s="7">
        <v>1111.2</v>
      </c>
      <c r="AI744" s="7">
        <v>1605.25</v>
      </c>
      <c r="AJ744" s="7">
        <f t="shared" si="46"/>
        <v>66.885416666666671</v>
      </c>
      <c r="AK744" s="7" t="s">
        <v>8249</v>
      </c>
      <c r="AL744" s="1" t="s">
        <v>45</v>
      </c>
      <c r="AM744" s="1">
        <f t="shared" si="47"/>
        <v>0</v>
      </c>
      <c r="AN744" s="1" t="s">
        <v>8232</v>
      </c>
      <c r="AO744" s="1" t="s">
        <v>108</v>
      </c>
      <c r="AP744" s="4">
        <f>1</f>
        <v>1</v>
      </c>
    </row>
    <row r="745" spans="1:42" x14ac:dyDescent="0.3">
      <c r="A745" s="1" t="s">
        <v>1287</v>
      </c>
      <c r="B745" s="1" t="s">
        <v>47</v>
      </c>
      <c r="C745" s="4">
        <v>47</v>
      </c>
      <c r="D745" s="4" t="str">
        <f t="shared" si="44"/>
        <v>Adult</v>
      </c>
      <c r="E745" s="1" t="s">
        <v>3</v>
      </c>
      <c r="F745" s="1" t="s">
        <v>8254</v>
      </c>
      <c r="G745" s="1" t="s">
        <v>1288</v>
      </c>
      <c r="H745" s="1">
        <v>92333</v>
      </c>
      <c r="I745" s="4">
        <v>8</v>
      </c>
      <c r="J745" s="4">
        <v>72</v>
      </c>
      <c r="K745" s="4" t="str">
        <f t="shared" si="45"/>
        <v>Veteran</v>
      </c>
      <c r="L745" s="1" t="s">
        <v>70</v>
      </c>
      <c r="M745" s="1" t="s">
        <v>38</v>
      </c>
      <c r="N745" s="7">
        <v>27.25</v>
      </c>
      <c r="O745" s="1" t="s">
        <v>41</v>
      </c>
      <c r="P745" s="1" t="s">
        <v>38</v>
      </c>
      <c r="Q745" s="1" t="s">
        <v>53</v>
      </c>
      <c r="R745" s="7">
        <v>19</v>
      </c>
      <c r="S745" s="1" t="s">
        <v>38</v>
      </c>
      <c r="T745" s="1" t="s">
        <v>38</v>
      </c>
      <c r="U745" s="1" t="s">
        <v>41</v>
      </c>
      <c r="V745" s="1" t="s">
        <v>38</v>
      </c>
      <c r="W745" s="1" t="s">
        <v>38</v>
      </c>
      <c r="X745" s="1" t="s">
        <v>38</v>
      </c>
      <c r="Y745" s="1" t="s">
        <v>38</v>
      </c>
      <c r="Z745" s="1" t="s">
        <v>38</v>
      </c>
      <c r="AA745" s="1" t="s">
        <v>71</v>
      </c>
      <c r="AB745" s="1" t="s">
        <v>41</v>
      </c>
      <c r="AC745" s="1" t="s">
        <v>54</v>
      </c>
      <c r="AD745" s="7">
        <v>105.5</v>
      </c>
      <c r="AE745" s="7">
        <v>7611.55</v>
      </c>
      <c r="AF745" s="7">
        <v>0</v>
      </c>
      <c r="AG745" s="7">
        <v>0</v>
      </c>
      <c r="AH745" s="7">
        <v>1962</v>
      </c>
      <c r="AI745" s="7">
        <v>9573.5499999999993</v>
      </c>
      <c r="AJ745" s="7">
        <f t="shared" si="46"/>
        <v>132.96597222222221</v>
      </c>
      <c r="AK745" s="7" t="s">
        <v>8247</v>
      </c>
      <c r="AL745" s="1" t="s">
        <v>45</v>
      </c>
      <c r="AM745" s="1">
        <f t="shared" si="47"/>
        <v>0</v>
      </c>
      <c r="AN745" s="1" t="s">
        <v>8232</v>
      </c>
      <c r="AO745" s="1" t="s">
        <v>108</v>
      </c>
      <c r="AP745" s="4">
        <f>1</f>
        <v>1</v>
      </c>
    </row>
    <row r="746" spans="1:42" x14ac:dyDescent="0.3">
      <c r="A746" s="1" t="s">
        <v>1289</v>
      </c>
      <c r="B746" s="1" t="s">
        <v>37</v>
      </c>
      <c r="C746" s="4">
        <v>19</v>
      </c>
      <c r="D746" s="4" t="str">
        <f t="shared" si="44"/>
        <v>Teenager</v>
      </c>
      <c r="E746" s="1" t="s">
        <v>3</v>
      </c>
      <c r="F746" s="1" t="s">
        <v>8257</v>
      </c>
      <c r="G746" s="1" t="s">
        <v>1290</v>
      </c>
      <c r="H746" s="1">
        <v>95415</v>
      </c>
      <c r="I746" s="4">
        <v>1</v>
      </c>
      <c r="J746" s="4">
        <v>69</v>
      </c>
      <c r="K746" s="4" t="str">
        <f t="shared" si="45"/>
        <v>Veteran</v>
      </c>
      <c r="L746" s="1" t="s">
        <v>70</v>
      </c>
      <c r="M746" s="1" t="s">
        <v>38</v>
      </c>
      <c r="N746" s="7">
        <v>23.02</v>
      </c>
      <c r="O746" s="1" t="s">
        <v>38</v>
      </c>
      <c r="P746" s="1" t="s">
        <v>38</v>
      </c>
      <c r="Q746" s="1" t="s">
        <v>53</v>
      </c>
      <c r="R746" s="7">
        <v>48</v>
      </c>
      <c r="S746" s="1" t="s">
        <v>38</v>
      </c>
      <c r="T746" s="1" t="s">
        <v>38</v>
      </c>
      <c r="U746" s="1" t="s">
        <v>38</v>
      </c>
      <c r="V746" s="1" t="s">
        <v>38</v>
      </c>
      <c r="W746" s="1" t="s">
        <v>38</v>
      </c>
      <c r="X746" s="1" t="s">
        <v>41</v>
      </c>
      <c r="Y746" s="1" t="s">
        <v>41</v>
      </c>
      <c r="Z746" s="1" t="s">
        <v>41</v>
      </c>
      <c r="AA746" s="1" t="s">
        <v>43</v>
      </c>
      <c r="AB746" s="1" t="s">
        <v>38</v>
      </c>
      <c r="AC746" s="1" t="s">
        <v>44</v>
      </c>
      <c r="AD746" s="7">
        <v>105.1</v>
      </c>
      <c r="AE746" s="7">
        <v>7234.8</v>
      </c>
      <c r="AF746" s="7">
        <v>0</v>
      </c>
      <c r="AG746" s="7">
        <v>110</v>
      </c>
      <c r="AH746" s="7">
        <v>1588.38</v>
      </c>
      <c r="AI746" s="7">
        <v>8933.18</v>
      </c>
      <c r="AJ746" s="7">
        <f t="shared" si="46"/>
        <v>129.46637681159422</v>
      </c>
      <c r="AK746" s="7" t="s">
        <v>8247</v>
      </c>
      <c r="AL746" s="1" t="s">
        <v>45</v>
      </c>
      <c r="AM746" s="1">
        <f t="shared" si="47"/>
        <v>0</v>
      </c>
      <c r="AN746" s="1" t="s">
        <v>8232</v>
      </c>
      <c r="AO746" s="1" t="s">
        <v>108</v>
      </c>
      <c r="AP746" s="4">
        <f>1</f>
        <v>1</v>
      </c>
    </row>
    <row r="747" spans="1:42" x14ac:dyDescent="0.3">
      <c r="A747" s="1" t="s">
        <v>1291</v>
      </c>
      <c r="B747" s="1" t="s">
        <v>37</v>
      </c>
      <c r="C747" s="4">
        <v>27</v>
      </c>
      <c r="D747" s="4" t="str">
        <f t="shared" si="44"/>
        <v>Adult</v>
      </c>
      <c r="E747" s="1" t="s">
        <v>3</v>
      </c>
      <c r="F747" s="1" t="s">
        <v>8254</v>
      </c>
      <c r="G747" s="1" t="s">
        <v>1292</v>
      </c>
      <c r="H747" s="1">
        <v>90623</v>
      </c>
      <c r="I747" s="4">
        <v>1</v>
      </c>
      <c r="J747" s="4">
        <v>56</v>
      </c>
      <c r="K747" s="4" t="str">
        <f t="shared" si="45"/>
        <v>Veteran</v>
      </c>
      <c r="L747" s="1" t="s">
        <v>40</v>
      </c>
      <c r="M747" s="1" t="s">
        <v>38</v>
      </c>
      <c r="N747" s="7">
        <v>42.37</v>
      </c>
      <c r="O747" s="1" t="s">
        <v>38</v>
      </c>
      <c r="P747" s="1" t="s">
        <v>38</v>
      </c>
      <c r="Q747" s="1" t="s">
        <v>53</v>
      </c>
      <c r="R747" s="7">
        <v>71</v>
      </c>
      <c r="S747" s="1" t="s">
        <v>41</v>
      </c>
      <c r="T747" s="1" t="s">
        <v>41</v>
      </c>
      <c r="U747" s="1" t="s">
        <v>38</v>
      </c>
      <c r="V747" s="1" t="s">
        <v>41</v>
      </c>
      <c r="W747" s="1" t="s">
        <v>38</v>
      </c>
      <c r="X747" s="1" t="s">
        <v>38</v>
      </c>
      <c r="Y747" s="1" t="s">
        <v>38</v>
      </c>
      <c r="Z747" s="1" t="s">
        <v>38</v>
      </c>
      <c r="AA747" s="1" t="s">
        <v>43</v>
      </c>
      <c r="AB747" s="1" t="s">
        <v>38</v>
      </c>
      <c r="AC747" s="1" t="s">
        <v>44</v>
      </c>
      <c r="AD747" s="7">
        <v>99.8</v>
      </c>
      <c r="AE747" s="7">
        <v>5515.45</v>
      </c>
      <c r="AF747" s="7">
        <v>0</v>
      </c>
      <c r="AG747" s="7">
        <v>0</v>
      </c>
      <c r="AH747" s="7">
        <v>2372.7199999999998</v>
      </c>
      <c r="AI747" s="7">
        <v>7888.17</v>
      </c>
      <c r="AJ747" s="7">
        <f t="shared" si="46"/>
        <v>140.86017857142858</v>
      </c>
      <c r="AK747" s="7" t="s">
        <v>8247</v>
      </c>
      <c r="AL747" s="1" t="s">
        <v>45</v>
      </c>
      <c r="AM747" s="1">
        <f t="shared" si="47"/>
        <v>0</v>
      </c>
      <c r="AN747" s="1" t="s">
        <v>8232</v>
      </c>
      <c r="AO747" s="1" t="s">
        <v>108</v>
      </c>
      <c r="AP747" s="4">
        <f>1</f>
        <v>1</v>
      </c>
    </row>
    <row r="748" spans="1:42" x14ac:dyDescent="0.3">
      <c r="A748" s="1" t="s">
        <v>1293</v>
      </c>
      <c r="B748" s="1" t="s">
        <v>47</v>
      </c>
      <c r="C748" s="4">
        <v>62</v>
      </c>
      <c r="D748" s="4" t="str">
        <f t="shared" si="44"/>
        <v>Senior Citizen</v>
      </c>
      <c r="E748" s="1" t="s">
        <v>8253</v>
      </c>
      <c r="F748" s="1" t="s">
        <v>8254</v>
      </c>
      <c r="G748" s="1" t="s">
        <v>1294</v>
      </c>
      <c r="H748" s="1">
        <v>95954</v>
      </c>
      <c r="I748" s="4">
        <v>0</v>
      </c>
      <c r="J748" s="4">
        <v>17</v>
      </c>
      <c r="K748" s="4" t="str">
        <f t="shared" si="45"/>
        <v>Loyal</v>
      </c>
      <c r="L748" s="1" t="s">
        <v>40</v>
      </c>
      <c r="M748" s="1" t="s">
        <v>38</v>
      </c>
      <c r="N748" s="7">
        <v>30.61</v>
      </c>
      <c r="O748" s="1" t="s">
        <v>41</v>
      </c>
      <c r="P748" s="1" t="s">
        <v>38</v>
      </c>
      <c r="Q748" s="1" t="s">
        <v>53</v>
      </c>
      <c r="R748" s="7">
        <v>7</v>
      </c>
      <c r="S748" s="1" t="s">
        <v>41</v>
      </c>
      <c r="T748" s="1" t="s">
        <v>41</v>
      </c>
      <c r="U748" s="1" t="s">
        <v>38</v>
      </c>
      <c r="V748" s="1" t="s">
        <v>41</v>
      </c>
      <c r="W748" s="1" t="s">
        <v>41</v>
      </c>
      <c r="X748" s="1" t="s">
        <v>41</v>
      </c>
      <c r="Y748" s="1" t="s">
        <v>41</v>
      </c>
      <c r="Z748" s="1" t="s">
        <v>38</v>
      </c>
      <c r="AA748" s="1" t="s">
        <v>49</v>
      </c>
      <c r="AB748" s="1" t="s">
        <v>38</v>
      </c>
      <c r="AC748" s="1" t="s">
        <v>54</v>
      </c>
      <c r="AD748" s="7">
        <v>76.650000000000006</v>
      </c>
      <c r="AE748" s="7">
        <v>1313.55</v>
      </c>
      <c r="AF748" s="7">
        <v>0</v>
      </c>
      <c r="AG748" s="7">
        <v>0</v>
      </c>
      <c r="AH748" s="7">
        <v>520.37</v>
      </c>
      <c r="AI748" s="7">
        <v>1833.92</v>
      </c>
      <c r="AJ748" s="7">
        <f t="shared" si="46"/>
        <v>107.87764705882353</v>
      </c>
      <c r="AK748" s="7" t="s">
        <v>8247</v>
      </c>
      <c r="AL748" s="1" t="s">
        <v>55</v>
      </c>
      <c r="AM748" s="1">
        <f t="shared" si="47"/>
        <v>1</v>
      </c>
      <c r="AN748" s="1" t="s">
        <v>56</v>
      </c>
      <c r="AO748" s="1" t="s">
        <v>212</v>
      </c>
      <c r="AP748" s="4">
        <f>1</f>
        <v>1</v>
      </c>
    </row>
    <row r="749" spans="1:42" x14ac:dyDescent="0.3">
      <c r="A749" s="1" t="s">
        <v>1295</v>
      </c>
      <c r="B749" s="1" t="s">
        <v>37</v>
      </c>
      <c r="C749" s="4">
        <v>33</v>
      </c>
      <c r="D749" s="4" t="str">
        <f t="shared" si="44"/>
        <v>Adult</v>
      </c>
      <c r="E749" s="1" t="s">
        <v>3</v>
      </c>
      <c r="F749" s="1" t="s">
        <v>8255</v>
      </c>
      <c r="G749" s="1" t="s">
        <v>1296</v>
      </c>
      <c r="H749" s="1">
        <v>96033</v>
      </c>
      <c r="I749" s="4">
        <v>2</v>
      </c>
      <c r="J749" s="4">
        <v>18</v>
      </c>
      <c r="K749" s="4" t="str">
        <f t="shared" si="45"/>
        <v>Loyal</v>
      </c>
      <c r="L749" s="1" t="s">
        <v>60</v>
      </c>
      <c r="M749" s="1" t="s">
        <v>38</v>
      </c>
      <c r="N749" s="7">
        <v>39.56</v>
      </c>
      <c r="O749" s="1" t="s">
        <v>38</v>
      </c>
      <c r="P749" s="1" t="s">
        <v>41</v>
      </c>
      <c r="Q749" s="1" t="s">
        <v>8232</v>
      </c>
      <c r="R749" s="7">
        <v>0</v>
      </c>
      <c r="S749" s="1" t="s">
        <v>41</v>
      </c>
      <c r="T749" s="1" t="s">
        <v>41</v>
      </c>
      <c r="U749" s="1" t="s">
        <v>41</v>
      </c>
      <c r="V749" s="1" t="s">
        <v>41</v>
      </c>
      <c r="W749" s="1" t="s">
        <v>41</v>
      </c>
      <c r="X749" s="1" t="s">
        <v>41</v>
      </c>
      <c r="Y749" s="1" t="s">
        <v>41</v>
      </c>
      <c r="Z749" s="1" t="s">
        <v>41</v>
      </c>
      <c r="AA749" s="1" t="s">
        <v>71</v>
      </c>
      <c r="AB749" s="1" t="s">
        <v>41</v>
      </c>
      <c r="AC749" s="1" t="s">
        <v>44</v>
      </c>
      <c r="AD749" s="7">
        <v>25.1</v>
      </c>
      <c r="AE749" s="7">
        <v>428.45</v>
      </c>
      <c r="AF749" s="7">
        <v>14.57</v>
      </c>
      <c r="AG749" s="7">
        <v>0</v>
      </c>
      <c r="AH749" s="7">
        <v>712.08</v>
      </c>
      <c r="AI749" s="7">
        <v>1125.96</v>
      </c>
      <c r="AJ749" s="7">
        <f t="shared" si="46"/>
        <v>62.553333333333335</v>
      </c>
      <c r="AK749" s="7" t="s">
        <v>8249</v>
      </c>
      <c r="AL749" s="1" t="s">
        <v>45</v>
      </c>
      <c r="AM749" s="1">
        <f t="shared" si="47"/>
        <v>0</v>
      </c>
      <c r="AN749" s="1" t="s">
        <v>8232</v>
      </c>
      <c r="AO749" s="1" t="s">
        <v>108</v>
      </c>
      <c r="AP749" s="4">
        <f>1</f>
        <v>1</v>
      </c>
    </row>
    <row r="750" spans="1:42" x14ac:dyDescent="0.3">
      <c r="A750" s="1" t="s">
        <v>1297</v>
      </c>
      <c r="B750" s="1" t="s">
        <v>47</v>
      </c>
      <c r="C750" s="4">
        <v>45</v>
      </c>
      <c r="D750" s="4" t="str">
        <f t="shared" si="44"/>
        <v>Adult</v>
      </c>
      <c r="E750" s="1" t="s">
        <v>8253</v>
      </c>
      <c r="F750" s="1" t="s">
        <v>8254</v>
      </c>
      <c r="G750" s="1" t="s">
        <v>1193</v>
      </c>
      <c r="H750" s="1">
        <v>92881</v>
      </c>
      <c r="I750" s="4">
        <v>0</v>
      </c>
      <c r="J750" s="4">
        <v>11</v>
      </c>
      <c r="K750" s="4" t="str">
        <f t="shared" si="45"/>
        <v>New</v>
      </c>
      <c r="L750" s="1" t="s">
        <v>60</v>
      </c>
      <c r="M750" s="1" t="s">
        <v>38</v>
      </c>
      <c r="N750" s="7">
        <v>17.12</v>
      </c>
      <c r="O750" s="1" t="s">
        <v>41</v>
      </c>
      <c r="P750" s="1" t="s">
        <v>41</v>
      </c>
      <c r="Q750" s="1" t="s">
        <v>8232</v>
      </c>
      <c r="R750" s="7">
        <v>0</v>
      </c>
      <c r="S750" s="1" t="s">
        <v>41</v>
      </c>
      <c r="T750" s="1" t="s">
        <v>41</v>
      </c>
      <c r="U750" s="1" t="s">
        <v>41</v>
      </c>
      <c r="V750" s="1" t="s">
        <v>41</v>
      </c>
      <c r="W750" s="1" t="s">
        <v>41</v>
      </c>
      <c r="X750" s="1" t="s">
        <v>41</v>
      </c>
      <c r="Y750" s="1" t="s">
        <v>41</v>
      </c>
      <c r="Z750" s="1" t="s">
        <v>41</v>
      </c>
      <c r="AA750" s="1" t="s">
        <v>71</v>
      </c>
      <c r="AB750" s="1" t="s">
        <v>41</v>
      </c>
      <c r="AC750" s="1" t="s">
        <v>44</v>
      </c>
      <c r="AD750" s="7">
        <v>19.55</v>
      </c>
      <c r="AE750" s="7">
        <v>223.15</v>
      </c>
      <c r="AF750" s="7">
        <v>26.32</v>
      </c>
      <c r="AG750" s="7">
        <v>0</v>
      </c>
      <c r="AH750" s="7">
        <v>188.32</v>
      </c>
      <c r="AI750" s="7">
        <v>385.15</v>
      </c>
      <c r="AJ750" s="7">
        <f t="shared" si="46"/>
        <v>35.013636363636358</v>
      </c>
      <c r="AK750" s="7" t="s">
        <v>8246</v>
      </c>
      <c r="AL750" s="1" t="s">
        <v>45</v>
      </c>
      <c r="AM750" s="1">
        <f t="shared" si="47"/>
        <v>0</v>
      </c>
      <c r="AN750" s="1" t="s">
        <v>8232</v>
      </c>
      <c r="AO750" s="1" t="s">
        <v>108</v>
      </c>
      <c r="AP750" s="4">
        <f>1</f>
        <v>1</v>
      </c>
    </row>
    <row r="751" spans="1:42" x14ac:dyDescent="0.3">
      <c r="A751" s="1" t="s">
        <v>1298</v>
      </c>
      <c r="B751" s="1" t="s">
        <v>37</v>
      </c>
      <c r="C751" s="4">
        <v>52</v>
      </c>
      <c r="D751" s="4" t="str">
        <f t="shared" si="44"/>
        <v>Senior Citizen</v>
      </c>
      <c r="E751" s="1" t="s">
        <v>3</v>
      </c>
      <c r="F751" s="1" t="s">
        <v>8256</v>
      </c>
      <c r="G751" s="1" t="s">
        <v>171</v>
      </c>
      <c r="H751" s="1">
        <v>96107</v>
      </c>
      <c r="I751" s="4">
        <v>10</v>
      </c>
      <c r="J751" s="4">
        <v>45</v>
      </c>
      <c r="K751" s="4" t="str">
        <f t="shared" si="45"/>
        <v>Loyal</v>
      </c>
      <c r="L751" s="1" t="s">
        <v>40</v>
      </c>
      <c r="M751" s="1" t="s">
        <v>41</v>
      </c>
      <c r="N751" s="7">
        <v>25.420517214274568</v>
      </c>
      <c r="O751" s="1" t="s">
        <v>41</v>
      </c>
      <c r="P751" s="1" t="s">
        <v>38</v>
      </c>
      <c r="Q751" s="1" t="s">
        <v>42</v>
      </c>
      <c r="R751" s="7">
        <v>19</v>
      </c>
      <c r="S751" s="1" t="s">
        <v>41</v>
      </c>
      <c r="T751" s="1" t="s">
        <v>38</v>
      </c>
      <c r="U751" s="1" t="s">
        <v>38</v>
      </c>
      <c r="V751" s="1" t="s">
        <v>38</v>
      </c>
      <c r="W751" s="1" t="s">
        <v>41</v>
      </c>
      <c r="X751" s="1" t="s">
        <v>38</v>
      </c>
      <c r="Y751" s="1" t="s">
        <v>38</v>
      </c>
      <c r="Z751" s="1" t="s">
        <v>38</v>
      </c>
      <c r="AA751" s="1" t="s">
        <v>43</v>
      </c>
      <c r="AB751" s="1" t="s">
        <v>41</v>
      </c>
      <c r="AC751" s="1" t="s">
        <v>54</v>
      </c>
      <c r="AD751" s="7">
        <v>51</v>
      </c>
      <c r="AE751" s="7">
        <v>2264.5</v>
      </c>
      <c r="AF751" s="7">
        <v>0</v>
      </c>
      <c r="AG751" s="7">
        <v>0</v>
      </c>
      <c r="AH751" s="7">
        <v>0</v>
      </c>
      <c r="AI751" s="7">
        <v>2264.5</v>
      </c>
      <c r="AJ751" s="7">
        <f t="shared" si="46"/>
        <v>50.322222222222223</v>
      </c>
      <c r="AK751" s="7" t="s">
        <v>8249</v>
      </c>
      <c r="AL751" s="1" t="s">
        <v>45</v>
      </c>
      <c r="AM751" s="1">
        <f t="shared" si="47"/>
        <v>0</v>
      </c>
      <c r="AN751" s="1" t="s">
        <v>8232</v>
      </c>
      <c r="AO751" s="1" t="s">
        <v>108</v>
      </c>
      <c r="AP751" s="4">
        <f>1</f>
        <v>1</v>
      </c>
    </row>
    <row r="752" spans="1:42" x14ac:dyDescent="0.3">
      <c r="A752" s="1" t="s">
        <v>1299</v>
      </c>
      <c r="B752" s="1" t="s">
        <v>37</v>
      </c>
      <c r="C752" s="4">
        <v>78</v>
      </c>
      <c r="D752" s="4" t="str">
        <f t="shared" si="44"/>
        <v>Senior Citizen</v>
      </c>
      <c r="E752" s="1" t="s">
        <v>8253</v>
      </c>
      <c r="F752" s="1" t="s">
        <v>8254</v>
      </c>
      <c r="G752" s="1" t="s">
        <v>1300</v>
      </c>
      <c r="H752" s="1">
        <v>95258</v>
      </c>
      <c r="I752" s="4">
        <v>0</v>
      </c>
      <c r="J752" s="4">
        <v>47</v>
      </c>
      <c r="K752" s="4" t="str">
        <f t="shared" si="45"/>
        <v>Loyal</v>
      </c>
      <c r="L752" s="1" t="s">
        <v>40</v>
      </c>
      <c r="M752" s="1" t="s">
        <v>38</v>
      </c>
      <c r="N752" s="7">
        <v>14.22</v>
      </c>
      <c r="O752" s="1" t="s">
        <v>38</v>
      </c>
      <c r="P752" s="1" t="s">
        <v>38</v>
      </c>
      <c r="Q752" s="1" t="s">
        <v>53</v>
      </c>
      <c r="R752" s="7">
        <v>11</v>
      </c>
      <c r="S752" s="1" t="s">
        <v>41</v>
      </c>
      <c r="T752" s="1" t="s">
        <v>38</v>
      </c>
      <c r="U752" s="1" t="s">
        <v>41</v>
      </c>
      <c r="V752" s="1" t="s">
        <v>38</v>
      </c>
      <c r="W752" s="1" t="s">
        <v>38</v>
      </c>
      <c r="X752" s="1" t="s">
        <v>41</v>
      </c>
      <c r="Y752" s="1" t="s">
        <v>41</v>
      </c>
      <c r="Z752" s="1" t="s">
        <v>38</v>
      </c>
      <c r="AA752" s="1" t="s">
        <v>49</v>
      </c>
      <c r="AB752" s="1" t="s">
        <v>38</v>
      </c>
      <c r="AC752" s="1" t="s">
        <v>54</v>
      </c>
      <c r="AD752" s="7">
        <v>95.05</v>
      </c>
      <c r="AE752" s="7">
        <v>4504.55</v>
      </c>
      <c r="AF752" s="7">
        <v>0</v>
      </c>
      <c r="AG752" s="7">
        <v>0</v>
      </c>
      <c r="AH752" s="7">
        <v>668.34</v>
      </c>
      <c r="AI752" s="7">
        <v>5172.8900000000003</v>
      </c>
      <c r="AJ752" s="7">
        <f t="shared" si="46"/>
        <v>110.06148936170213</v>
      </c>
      <c r="AK752" s="7" t="s">
        <v>8247</v>
      </c>
      <c r="AL752" s="1" t="s">
        <v>55</v>
      </c>
      <c r="AM752" s="1">
        <f t="shared" si="47"/>
        <v>1</v>
      </c>
      <c r="AN752" s="1" t="s">
        <v>56</v>
      </c>
      <c r="AO752" s="1" t="s">
        <v>201</v>
      </c>
      <c r="AP752" s="4">
        <f>1</f>
        <v>1</v>
      </c>
    </row>
    <row r="753" spans="1:42" x14ac:dyDescent="0.3">
      <c r="A753" s="1" t="s">
        <v>1301</v>
      </c>
      <c r="B753" s="1" t="s">
        <v>37</v>
      </c>
      <c r="C753" s="4">
        <v>35</v>
      </c>
      <c r="D753" s="4" t="str">
        <f t="shared" si="44"/>
        <v>Adult</v>
      </c>
      <c r="E753" s="1" t="s">
        <v>3</v>
      </c>
      <c r="F753" s="1" t="s">
        <v>8254</v>
      </c>
      <c r="G753" s="1" t="s">
        <v>1302</v>
      </c>
      <c r="H753" s="1">
        <v>90732</v>
      </c>
      <c r="I753" s="4">
        <v>2</v>
      </c>
      <c r="J753" s="4">
        <v>61</v>
      </c>
      <c r="K753" s="4" t="str">
        <f t="shared" si="45"/>
        <v>Veteran</v>
      </c>
      <c r="L753" s="1" t="s">
        <v>40</v>
      </c>
      <c r="M753" s="1" t="s">
        <v>38</v>
      </c>
      <c r="N753" s="7">
        <v>17.489999999999998</v>
      </c>
      <c r="O753" s="1" t="s">
        <v>38</v>
      </c>
      <c r="P753" s="1" t="s">
        <v>38</v>
      </c>
      <c r="Q753" s="1" t="s">
        <v>53</v>
      </c>
      <c r="R753" s="7">
        <v>21</v>
      </c>
      <c r="S753" s="1" t="s">
        <v>41</v>
      </c>
      <c r="T753" s="1" t="s">
        <v>38</v>
      </c>
      <c r="U753" s="1" t="s">
        <v>41</v>
      </c>
      <c r="V753" s="1" t="s">
        <v>41</v>
      </c>
      <c r="W753" s="1" t="s">
        <v>38</v>
      </c>
      <c r="X753" s="1" t="s">
        <v>38</v>
      </c>
      <c r="Y753" s="1" t="s">
        <v>38</v>
      </c>
      <c r="Z753" s="1" t="s">
        <v>38</v>
      </c>
      <c r="AA753" s="1" t="s">
        <v>71</v>
      </c>
      <c r="AB753" s="1" t="s">
        <v>38</v>
      </c>
      <c r="AC753" s="1" t="s">
        <v>54</v>
      </c>
      <c r="AD753" s="7">
        <v>101.05</v>
      </c>
      <c r="AE753" s="7">
        <v>5971.25</v>
      </c>
      <c r="AF753" s="7">
        <v>0</v>
      </c>
      <c r="AG753" s="7">
        <v>0</v>
      </c>
      <c r="AH753" s="7">
        <v>1066.8900000000001</v>
      </c>
      <c r="AI753" s="7">
        <v>7038.14</v>
      </c>
      <c r="AJ753" s="7">
        <f t="shared" si="46"/>
        <v>115.37934426229509</v>
      </c>
      <c r="AK753" s="7" t="s">
        <v>8247</v>
      </c>
      <c r="AL753" s="1" t="s">
        <v>45</v>
      </c>
      <c r="AM753" s="1">
        <f t="shared" si="47"/>
        <v>0</v>
      </c>
      <c r="AN753" s="1" t="s">
        <v>8232</v>
      </c>
      <c r="AO753" s="1" t="s">
        <v>108</v>
      </c>
      <c r="AP753" s="4">
        <f>1</f>
        <v>1</v>
      </c>
    </row>
    <row r="754" spans="1:42" x14ac:dyDescent="0.3">
      <c r="A754" s="1" t="s">
        <v>1303</v>
      </c>
      <c r="B754" s="1" t="s">
        <v>37</v>
      </c>
      <c r="C754" s="4">
        <v>34</v>
      </c>
      <c r="D754" s="4" t="str">
        <f t="shared" si="44"/>
        <v>Adult</v>
      </c>
      <c r="E754" s="1" t="s">
        <v>3</v>
      </c>
      <c r="F754" s="1" t="s">
        <v>8255</v>
      </c>
      <c r="G754" s="1" t="s">
        <v>874</v>
      </c>
      <c r="H754" s="1">
        <v>92870</v>
      </c>
      <c r="I754" s="4">
        <v>1</v>
      </c>
      <c r="J754" s="4">
        <v>66</v>
      </c>
      <c r="K754" s="4" t="str">
        <f t="shared" si="45"/>
        <v>Veteran</v>
      </c>
      <c r="L754" s="1" t="s">
        <v>40</v>
      </c>
      <c r="M754" s="1" t="s">
        <v>38</v>
      </c>
      <c r="N754" s="7">
        <v>37.840000000000003</v>
      </c>
      <c r="O754" s="1" t="s">
        <v>38</v>
      </c>
      <c r="P754" s="1" t="s">
        <v>38</v>
      </c>
      <c r="Q754" s="1" t="s">
        <v>53</v>
      </c>
      <c r="R754" s="7">
        <v>17</v>
      </c>
      <c r="S754" s="1" t="s">
        <v>41</v>
      </c>
      <c r="T754" s="1" t="s">
        <v>41</v>
      </c>
      <c r="U754" s="1" t="s">
        <v>41</v>
      </c>
      <c r="V754" s="1" t="s">
        <v>41</v>
      </c>
      <c r="W754" s="1" t="s">
        <v>41</v>
      </c>
      <c r="X754" s="1" t="s">
        <v>41</v>
      </c>
      <c r="Y754" s="1" t="s">
        <v>41</v>
      </c>
      <c r="Z754" s="1" t="s">
        <v>38</v>
      </c>
      <c r="AA754" s="1" t="s">
        <v>43</v>
      </c>
      <c r="AB754" s="1" t="s">
        <v>38</v>
      </c>
      <c r="AC754" s="1" t="s">
        <v>54</v>
      </c>
      <c r="AD754" s="7">
        <v>74.25</v>
      </c>
      <c r="AE754" s="7">
        <v>4859.25</v>
      </c>
      <c r="AF754" s="7">
        <v>0</v>
      </c>
      <c r="AG754" s="7">
        <v>0</v>
      </c>
      <c r="AH754" s="7">
        <v>2497.44</v>
      </c>
      <c r="AI754" s="7">
        <v>7356.69</v>
      </c>
      <c r="AJ754" s="7">
        <f t="shared" si="46"/>
        <v>111.46499999999999</v>
      </c>
      <c r="AK754" s="7" t="s">
        <v>8247</v>
      </c>
      <c r="AL754" s="1" t="s">
        <v>45</v>
      </c>
      <c r="AM754" s="1">
        <f t="shared" si="47"/>
        <v>0</v>
      </c>
      <c r="AN754" s="1" t="s">
        <v>8232</v>
      </c>
      <c r="AO754" s="1" t="s">
        <v>108</v>
      </c>
      <c r="AP754" s="4">
        <f>1</f>
        <v>1</v>
      </c>
    </row>
    <row r="755" spans="1:42" x14ac:dyDescent="0.3">
      <c r="A755" s="1" t="s">
        <v>1304</v>
      </c>
      <c r="B755" s="1" t="s">
        <v>37</v>
      </c>
      <c r="C755" s="4">
        <v>42</v>
      </c>
      <c r="D755" s="4" t="str">
        <f t="shared" si="44"/>
        <v>Adult</v>
      </c>
      <c r="E755" s="1" t="s">
        <v>8253</v>
      </c>
      <c r="F755" s="1" t="s">
        <v>8254</v>
      </c>
      <c r="G755" s="1" t="s">
        <v>1305</v>
      </c>
      <c r="H755" s="1">
        <v>92268</v>
      </c>
      <c r="I755" s="4">
        <v>0</v>
      </c>
      <c r="J755" s="4">
        <v>42</v>
      </c>
      <c r="K755" s="4" t="str">
        <f t="shared" si="45"/>
        <v>Loyal</v>
      </c>
      <c r="L755" s="1" t="s">
        <v>74</v>
      </c>
      <c r="M755" s="1" t="s">
        <v>38</v>
      </c>
      <c r="N755" s="7">
        <v>32.159999999999997</v>
      </c>
      <c r="O755" s="1" t="s">
        <v>41</v>
      </c>
      <c r="P755" s="1" t="s">
        <v>38</v>
      </c>
      <c r="Q755" s="1" t="s">
        <v>77</v>
      </c>
      <c r="R755" s="7">
        <v>8</v>
      </c>
      <c r="S755" s="1" t="s">
        <v>38</v>
      </c>
      <c r="T755" s="1" t="s">
        <v>41</v>
      </c>
      <c r="U755" s="1" t="s">
        <v>38</v>
      </c>
      <c r="V755" s="1" t="s">
        <v>41</v>
      </c>
      <c r="W755" s="1" t="s">
        <v>41</v>
      </c>
      <c r="X755" s="1" t="s">
        <v>41</v>
      </c>
      <c r="Y755" s="1" t="s">
        <v>41</v>
      </c>
      <c r="Z755" s="1" t="s">
        <v>38</v>
      </c>
      <c r="AA755" s="1" t="s">
        <v>49</v>
      </c>
      <c r="AB755" s="1" t="s">
        <v>41</v>
      </c>
      <c r="AC755" s="1" t="s">
        <v>44</v>
      </c>
      <c r="AD755" s="7">
        <v>54.55</v>
      </c>
      <c r="AE755" s="7">
        <v>2455.0500000000002</v>
      </c>
      <c r="AF755" s="7">
        <v>0</v>
      </c>
      <c r="AG755" s="7">
        <v>0</v>
      </c>
      <c r="AH755" s="7">
        <v>1350.72</v>
      </c>
      <c r="AI755" s="7">
        <v>3805.77</v>
      </c>
      <c r="AJ755" s="7">
        <f t="shared" si="46"/>
        <v>90.613571428571433</v>
      </c>
      <c r="AK755" s="7" t="s">
        <v>8249</v>
      </c>
      <c r="AL755" s="1" t="s">
        <v>45</v>
      </c>
      <c r="AM755" s="1">
        <f t="shared" si="47"/>
        <v>0</v>
      </c>
      <c r="AN755" s="1" t="s">
        <v>8232</v>
      </c>
      <c r="AO755" s="1" t="s">
        <v>108</v>
      </c>
      <c r="AP755" s="4">
        <f>1</f>
        <v>1</v>
      </c>
    </row>
    <row r="756" spans="1:42" x14ac:dyDescent="0.3">
      <c r="A756" s="1" t="s">
        <v>1306</v>
      </c>
      <c r="B756" s="1" t="s">
        <v>37</v>
      </c>
      <c r="C756" s="4">
        <v>24</v>
      </c>
      <c r="D756" s="4" t="str">
        <f t="shared" si="44"/>
        <v>Teenager</v>
      </c>
      <c r="E756" s="1" t="s">
        <v>3</v>
      </c>
      <c r="F756" s="1" t="s">
        <v>8256</v>
      </c>
      <c r="G756" s="1" t="s">
        <v>581</v>
      </c>
      <c r="H756" s="1">
        <v>91316</v>
      </c>
      <c r="I756" s="4">
        <v>8</v>
      </c>
      <c r="J756" s="4">
        <v>55</v>
      </c>
      <c r="K756" s="4" t="str">
        <f t="shared" si="45"/>
        <v>Veteran</v>
      </c>
      <c r="L756" s="1" t="s">
        <v>40</v>
      </c>
      <c r="M756" s="1" t="s">
        <v>38</v>
      </c>
      <c r="N756" s="7">
        <v>27.75</v>
      </c>
      <c r="O756" s="1" t="s">
        <v>41</v>
      </c>
      <c r="P756" s="1" t="s">
        <v>41</v>
      </c>
      <c r="Q756" s="1" t="s">
        <v>8232</v>
      </c>
      <c r="R756" s="7">
        <v>0</v>
      </c>
      <c r="S756" s="1" t="s">
        <v>41</v>
      </c>
      <c r="T756" s="1" t="s">
        <v>41</v>
      </c>
      <c r="U756" s="1" t="s">
        <v>41</v>
      </c>
      <c r="V756" s="1" t="s">
        <v>41</v>
      </c>
      <c r="W756" s="1" t="s">
        <v>41</v>
      </c>
      <c r="X756" s="1" t="s">
        <v>41</v>
      </c>
      <c r="Y756" s="1" t="s">
        <v>41</v>
      </c>
      <c r="Z756" s="1" t="s">
        <v>41</v>
      </c>
      <c r="AA756" s="1" t="s">
        <v>71</v>
      </c>
      <c r="AB756" s="1" t="s">
        <v>41</v>
      </c>
      <c r="AC756" s="1" t="s">
        <v>44</v>
      </c>
      <c r="AD756" s="7">
        <v>19.399999999999999</v>
      </c>
      <c r="AE756" s="7">
        <v>1083</v>
      </c>
      <c r="AF756" s="7">
        <v>0</v>
      </c>
      <c r="AG756" s="7">
        <v>0</v>
      </c>
      <c r="AH756" s="7">
        <v>1526.25</v>
      </c>
      <c r="AI756" s="7">
        <v>2609.25</v>
      </c>
      <c r="AJ756" s="7">
        <f t="shared" si="46"/>
        <v>47.440909090909088</v>
      </c>
      <c r="AK756" s="7" t="s">
        <v>8246</v>
      </c>
      <c r="AL756" s="1" t="s">
        <v>45</v>
      </c>
      <c r="AM756" s="1">
        <f t="shared" si="47"/>
        <v>0</v>
      </c>
      <c r="AN756" s="1" t="s">
        <v>8232</v>
      </c>
      <c r="AO756" s="1" t="s">
        <v>108</v>
      </c>
      <c r="AP756" s="4">
        <f>1</f>
        <v>1</v>
      </c>
    </row>
    <row r="757" spans="1:42" x14ac:dyDescent="0.3">
      <c r="A757" s="1" t="s">
        <v>1307</v>
      </c>
      <c r="B757" s="1" t="s">
        <v>37</v>
      </c>
      <c r="C757" s="4">
        <v>34</v>
      </c>
      <c r="D757" s="4" t="str">
        <f t="shared" si="44"/>
        <v>Adult</v>
      </c>
      <c r="E757" s="1" t="s">
        <v>8253</v>
      </c>
      <c r="F757" s="1" t="s">
        <v>8254</v>
      </c>
      <c r="G757" s="1" t="s">
        <v>1308</v>
      </c>
      <c r="H757" s="1">
        <v>91977</v>
      </c>
      <c r="I757" s="4">
        <v>0</v>
      </c>
      <c r="J757" s="4">
        <v>1</v>
      </c>
      <c r="K757" s="4" t="str">
        <f t="shared" si="45"/>
        <v>New</v>
      </c>
      <c r="L757" s="1" t="s">
        <v>52</v>
      </c>
      <c r="M757" s="1" t="s">
        <v>38</v>
      </c>
      <c r="N757" s="7">
        <v>9.44</v>
      </c>
      <c r="O757" s="1" t="s">
        <v>41</v>
      </c>
      <c r="P757" s="1" t="s">
        <v>41</v>
      </c>
      <c r="Q757" s="1" t="s">
        <v>8232</v>
      </c>
      <c r="R757" s="7">
        <v>0</v>
      </c>
      <c r="S757" s="1" t="s">
        <v>41</v>
      </c>
      <c r="T757" s="1" t="s">
        <v>41</v>
      </c>
      <c r="U757" s="1" t="s">
        <v>41</v>
      </c>
      <c r="V757" s="1" t="s">
        <v>41</v>
      </c>
      <c r="W757" s="1" t="s">
        <v>41</v>
      </c>
      <c r="X757" s="1" t="s">
        <v>41</v>
      </c>
      <c r="Y757" s="1" t="s">
        <v>41</v>
      </c>
      <c r="Z757" s="1" t="s">
        <v>41</v>
      </c>
      <c r="AA757" s="1" t="s">
        <v>49</v>
      </c>
      <c r="AB757" s="1" t="s">
        <v>38</v>
      </c>
      <c r="AC757" s="1" t="s">
        <v>54</v>
      </c>
      <c r="AD757" s="7">
        <v>19.25</v>
      </c>
      <c r="AE757" s="7">
        <v>19.25</v>
      </c>
      <c r="AF757" s="7">
        <v>0</v>
      </c>
      <c r="AG757" s="7">
        <v>0</v>
      </c>
      <c r="AH757" s="7">
        <v>9.44</v>
      </c>
      <c r="AI757" s="7">
        <v>28.69</v>
      </c>
      <c r="AJ757" s="7">
        <f t="shared" si="46"/>
        <v>28.69</v>
      </c>
      <c r="AK757" s="7" t="s">
        <v>8246</v>
      </c>
      <c r="AL757" s="1" t="s">
        <v>96</v>
      </c>
      <c r="AM757" s="1">
        <f t="shared" si="47"/>
        <v>0</v>
      </c>
      <c r="AN757" s="1" t="s">
        <v>8232</v>
      </c>
      <c r="AO757" s="1" t="s">
        <v>108</v>
      </c>
      <c r="AP757" s="4">
        <f>1</f>
        <v>1</v>
      </c>
    </row>
    <row r="758" spans="1:42" x14ac:dyDescent="0.3">
      <c r="A758" s="1" t="s">
        <v>1309</v>
      </c>
      <c r="B758" s="1" t="s">
        <v>37</v>
      </c>
      <c r="C758" s="4">
        <v>58</v>
      </c>
      <c r="D758" s="4" t="str">
        <f t="shared" si="44"/>
        <v>Senior Citizen</v>
      </c>
      <c r="E758" s="1" t="s">
        <v>3</v>
      </c>
      <c r="F758" s="1" t="s">
        <v>8254</v>
      </c>
      <c r="G758" s="1" t="s">
        <v>1032</v>
      </c>
      <c r="H758" s="1">
        <v>92692</v>
      </c>
      <c r="I758" s="4">
        <v>8</v>
      </c>
      <c r="J758" s="4">
        <v>68</v>
      </c>
      <c r="K758" s="4" t="str">
        <f t="shared" si="45"/>
        <v>Veteran</v>
      </c>
      <c r="L758" s="1" t="s">
        <v>70</v>
      </c>
      <c r="M758" s="1" t="s">
        <v>41</v>
      </c>
      <c r="N758" s="7">
        <v>25.420517214274568</v>
      </c>
      <c r="O758" s="1" t="s">
        <v>41</v>
      </c>
      <c r="P758" s="1" t="s">
        <v>38</v>
      </c>
      <c r="Q758" s="1" t="s">
        <v>77</v>
      </c>
      <c r="R758" s="7">
        <v>11</v>
      </c>
      <c r="S758" s="1" t="s">
        <v>38</v>
      </c>
      <c r="T758" s="1" t="s">
        <v>41</v>
      </c>
      <c r="U758" s="1" t="s">
        <v>38</v>
      </c>
      <c r="V758" s="1" t="s">
        <v>41</v>
      </c>
      <c r="W758" s="1" t="s">
        <v>38</v>
      </c>
      <c r="X758" s="1" t="s">
        <v>38</v>
      </c>
      <c r="Y758" s="1" t="s">
        <v>38</v>
      </c>
      <c r="Z758" s="1" t="s">
        <v>38</v>
      </c>
      <c r="AA758" s="1" t="s">
        <v>43</v>
      </c>
      <c r="AB758" s="1" t="s">
        <v>38</v>
      </c>
      <c r="AC758" s="1" t="s">
        <v>54</v>
      </c>
      <c r="AD758" s="7">
        <v>54.4</v>
      </c>
      <c r="AE758" s="7">
        <v>3723.65</v>
      </c>
      <c r="AF758" s="7">
        <v>25.62</v>
      </c>
      <c r="AG758" s="7">
        <v>0</v>
      </c>
      <c r="AH758" s="7">
        <v>0</v>
      </c>
      <c r="AI758" s="7">
        <v>3698.03</v>
      </c>
      <c r="AJ758" s="7">
        <f t="shared" si="46"/>
        <v>54.382794117647059</v>
      </c>
      <c r="AK758" s="7" t="s">
        <v>8249</v>
      </c>
      <c r="AL758" s="1" t="s">
        <v>45</v>
      </c>
      <c r="AM758" s="1">
        <f t="shared" si="47"/>
        <v>0</v>
      </c>
      <c r="AN758" s="1" t="s">
        <v>8232</v>
      </c>
      <c r="AO758" s="1" t="s">
        <v>108</v>
      </c>
      <c r="AP758" s="4">
        <f>1</f>
        <v>1</v>
      </c>
    </row>
    <row r="759" spans="1:42" x14ac:dyDescent="0.3">
      <c r="A759" s="1" t="s">
        <v>1310</v>
      </c>
      <c r="B759" s="1" t="s">
        <v>37</v>
      </c>
      <c r="C759" s="4">
        <v>62</v>
      </c>
      <c r="D759" s="4" t="str">
        <f t="shared" si="44"/>
        <v>Senior Citizen</v>
      </c>
      <c r="E759" s="1" t="s">
        <v>3</v>
      </c>
      <c r="F759" s="1" t="s">
        <v>8257</v>
      </c>
      <c r="G759" s="1" t="s">
        <v>303</v>
      </c>
      <c r="H759" s="1">
        <v>94709</v>
      </c>
      <c r="I759" s="4">
        <v>9</v>
      </c>
      <c r="J759" s="4">
        <v>1</v>
      </c>
      <c r="K759" s="4" t="str">
        <f t="shared" si="45"/>
        <v>New</v>
      </c>
      <c r="L759" s="1" t="s">
        <v>40</v>
      </c>
      <c r="M759" s="1" t="s">
        <v>38</v>
      </c>
      <c r="N759" s="7">
        <v>30.09</v>
      </c>
      <c r="O759" s="1" t="s">
        <v>41</v>
      </c>
      <c r="P759" s="1" t="s">
        <v>41</v>
      </c>
      <c r="Q759" s="1" t="s">
        <v>8232</v>
      </c>
      <c r="R759" s="7">
        <v>0</v>
      </c>
      <c r="S759" s="1" t="s">
        <v>41</v>
      </c>
      <c r="T759" s="1" t="s">
        <v>41</v>
      </c>
      <c r="U759" s="1" t="s">
        <v>41</v>
      </c>
      <c r="V759" s="1" t="s">
        <v>41</v>
      </c>
      <c r="W759" s="1" t="s">
        <v>41</v>
      </c>
      <c r="X759" s="1" t="s">
        <v>41</v>
      </c>
      <c r="Y759" s="1" t="s">
        <v>41</v>
      </c>
      <c r="Z759" s="1" t="s">
        <v>41</v>
      </c>
      <c r="AA759" s="1" t="s">
        <v>71</v>
      </c>
      <c r="AB759" s="1" t="s">
        <v>41</v>
      </c>
      <c r="AC759" s="1" t="s">
        <v>44</v>
      </c>
      <c r="AD759" s="7">
        <v>20.350000000000001</v>
      </c>
      <c r="AE759" s="7">
        <v>20.350000000000001</v>
      </c>
      <c r="AF759" s="7">
        <v>0</v>
      </c>
      <c r="AG759" s="7">
        <v>0</v>
      </c>
      <c r="AH759" s="7">
        <v>30.09</v>
      </c>
      <c r="AI759" s="7">
        <v>50.44</v>
      </c>
      <c r="AJ759" s="7">
        <f t="shared" si="46"/>
        <v>50.44</v>
      </c>
      <c r="AK759" s="7" t="s">
        <v>8249</v>
      </c>
      <c r="AL759" s="1" t="s">
        <v>96</v>
      </c>
      <c r="AM759" s="1">
        <f t="shared" si="47"/>
        <v>0</v>
      </c>
      <c r="AN759" s="1" t="s">
        <v>8232</v>
      </c>
      <c r="AO759" s="1" t="s">
        <v>108</v>
      </c>
      <c r="AP759" s="4">
        <f>1</f>
        <v>1</v>
      </c>
    </row>
    <row r="760" spans="1:42" x14ac:dyDescent="0.3">
      <c r="A760" s="1" t="s">
        <v>1311</v>
      </c>
      <c r="B760" s="1" t="s">
        <v>47</v>
      </c>
      <c r="C760" s="4">
        <v>27</v>
      </c>
      <c r="D760" s="4" t="str">
        <f t="shared" si="44"/>
        <v>Adult</v>
      </c>
      <c r="E760" s="1" t="s">
        <v>3</v>
      </c>
      <c r="F760" s="1" t="s">
        <v>8254</v>
      </c>
      <c r="G760" s="1" t="s">
        <v>1312</v>
      </c>
      <c r="H760" s="1">
        <v>95383</v>
      </c>
      <c r="I760" s="4">
        <v>1</v>
      </c>
      <c r="J760" s="4">
        <v>17</v>
      </c>
      <c r="K760" s="4" t="str">
        <f t="shared" si="45"/>
        <v>Loyal</v>
      </c>
      <c r="L760" s="1" t="s">
        <v>40</v>
      </c>
      <c r="M760" s="1" t="s">
        <v>41</v>
      </c>
      <c r="N760" s="7">
        <v>25.420517214274568</v>
      </c>
      <c r="O760" s="1" t="s">
        <v>41</v>
      </c>
      <c r="P760" s="1" t="s">
        <v>38</v>
      </c>
      <c r="Q760" s="1" t="s">
        <v>77</v>
      </c>
      <c r="R760" s="7">
        <v>52</v>
      </c>
      <c r="S760" s="1" t="s">
        <v>41</v>
      </c>
      <c r="T760" s="1" t="s">
        <v>38</v>
      </c>
      <c r="U760" s="1" t="s">
        <v>41</v>
      </c>
      <c r="V760" s="1" t="s">
        <v>41</v>
      </c>
      <c r="W760" s="1" t="s">
        <v>38</v>
      </c>
      <c r="X760" s="1" t="s">
        <v>38</v>
      </c>
      <c r="Y760" s="1" t="s">
        <v>38</v>
      </c>
      <c r="Z760" s="1" t="s">
        <v>38</v>
      </c>
      <c r="AA760" s="1" t="s">
        <v>49</v>
      </c>
      <c r="AB760" s="1" t="s">
        <v>38</v>
      </c>
      <c r="AC760" s="1" t="s">
        <v>44</v>
      </c>
      <c r="AD760" s="7">
        <v>49.8</v>
      </c>
      <c r="AE760" s="7">
        <v>836.35</v>
      </c>
      <c r="AF760" s="7">
        <v>0</v>
      </c>
      <c r="AG760" s="7">
        <v>0</v>
      </c>
      <c r="AH760" s="7">
        <v>0</v>
      </c>
      <c r="AI760" s="7">
        <v>836.35</v>
      </c>
      <c r="AJ760" s="7">
        <f t="shared" si="46"/>
        <v>49.19705882352941</v>
      </c>
      <c r="AK760" s="7" t="s">
        <v>8246</v>
      </c>
      <c r="AL760" s="1" t="s">
        <v>45</v>
      </c>
      <c r="AM760" s="1">
        <f t="shared" si="47"/>
        <v>0</v>
      </c>
      <c r="AN760" s="1" t="s">
        <v>8232</v>
      </c>
      <c r="AO760" s="1" t="s">
        <v>108</v>
      </c>
      <c r="AP760" s="4">
        <f>1</f>
        <v>1</v>
      </c>
    </row>
    <row r="761" spans="1:42" x14ac:dyDescent="0.3">
      <c r="A761" s="1" t="s">
        <v>1313</v>
      </c>
      <c r="B761" s="1" t="s">
        <v>37</v>
      </c>
      <c r="C761" s="4">
        <v>60</v>
      </c>
      <c r="D761" s="4" t="str">
        <f t="shared" si="44"/>
        <v>Senior Citizen</v>
      </c>
      <c r="E761" s="1" t="s">
        <v>3</v>
      </c>
      <c r="F761" s="1" t="s">
        <v>8254</v>
      </c>
      <c r="G761" s="1" t="s">
        <v>303</v>
      </c>
      <c r="H761" s="1">
        <v>94702</v>
      </c>
      <c r="I761" s="4">
        <v>1</v>
      </c>
      <c r="J761" s="4">
        <v>15</v>
      </c>
      <c r="K761" s="4" t="str">
        <f t="shared" si="45"/>
        <v>Loyal</v>
      </c>
      <c r="L761" s="1" t="s">
        <v>40</v>
      </c>
      <c r="M761" s="1" t="s">
        <v>38</v>
      </c>
      <c r="N761" s="7">
        <v>31.13</v>
      </c>
      <c r="O761" s="1" t="s">
        <v>38</v>
      </c>
      <c r="P761" s="1" t="s">
        <v>38</v>
      </c>
      <c r="Q761" s="1" t="s">
        <v>77</v>
      </c>
      <c r="R761" s="7">
        <v>5</v>
      </c>
      <c r="S761" s="1" t="s">
        <v>41</v>
      </c>
      <c r="T761" s="1" t="s">
        <v>41</v>
      </c>
      <c r="U761" s="1" t="s">
        <v>41</v>
      </c>
      <c r="V761" s="1" t="s">
        <v>41</v>
      </c>
      <c r="W761" s="1" t="s">
        <v>41</v>
      </c>
      <c r="X761" s="1" t="s">
        <v>41</v>
      </c>
      <c r="Y761" s="1" t="s">
        <v>41</v>
      </c>
      <c r="Z761" s="1" t="s">
        <v>38</v>
      </c>
      <c r="AA761" s="1" t="s">
        <v>49</v>
      </c>
      <c r="AB761" s="1" t="s">
        <v>38</v>
      </c>
      <c r="AC761" s="1" t="s">
        <v>54</v>
      </c>
      <c r="AD761" s="7">
        <v>51.1</v>
      </c>
      <c r="AE761" s="7">
        <v>711.15</v>
      </c>
      <c r="AF761" s="7">
        <v>0</v>
      </c>
      <c r="AG761" s="7">
        <v>0</v>
      </c>
      <c r="AH761" s="7">
        <v>466.95</v>
      </c>
      <c r="AI761" s="7">
        <v>1178.0999999999999</v>
      </c>
      <c r="AJ761" s="7">
        <f t="shared" si="46"/>
        <v>78.539999999999992</v>
      </c>
      <c r="AK761" s="7" t="s">
        <v>8249</v>
      </c>
      <c r="AL761" s="1" t="s">
        <v>45</v>
      </c>
      <c r="AM761" s="1">
        <f t="shared" si="47"/>
        <v>0</v>
      </c>
      <c r="AN761" s="1" t="s">
        <v>8232</v>
      </c>
      <c r="AO761" s="1" t="s">
        <v>108</v>
      </c>
      <c r="AP761" s="4">
        <f>1</f>
        <v>1</v>
      </c>
    </row>
    <row r="762" spans="1:42" x14ac:dyDescent="0.3">
      <c r="A762" s="1" t="s">
        <v>1314</v>
      </c>
      <c r="B762" s="1" t="s">
        <v>47</v>
      </c>
      <c r="C762" s="4">
        <v>52</v>
      </c>
      <c r="D762" s="4" t="str">
        <f t="shared" si="44"/>
        <v>Senior Citizen</v>
      </c>
      <c r="E762" s="1" t="s">
        <v>3</v>
      </c>
      <c r="F762" s="1" t="s">
        <v>8256</v>
      </c>
      <c r="G762" s="1" t="s">
        <v>1315</v>
      </c>
      <c r="H762" s="1">
        <v>93261</v>
      </c>
      <c r="I762" s="4">
        <v>2</v>
      </c>
      <c r="J762" s="4">
        <v>28</v>
      </c>
      <c r="K762" s="4" t="str">
        <f t="shared" si="45"/>
        <v>Loyal</v>
      </c>
      <c r="L762" s="1" t="s">
        <v>40</v>
      </c>
      <c r="M762" s="1" t="s">
        <v>38</v>
      </c>
      <c r="N762" s="7">
        <v>9.31</v>
      </c>
      <c r="O762" s="1" t="s">
        <v>38</v>
      </c>
      <c r="P762" s="1" t="s">
        <v>38</v>
      </c>
      <c r="Q762" s="1" t="s">
        <v>77</v>
      </c>
      <c r="R762" s="7">
        <v>19</v>
      </c>
      <c r="S762" s="1" t="s">
        <v>41</v>
      </c>
      <c r="T762" s="1" t="s">
        <v>38</v>
      </c>
      <c r="U762" s="1" t="s">
        <v>41</v>
      </c>
      <c r="V762" s="1" t="s">
        <v>41</v>
      </c>
      <c r="W762" s="1" t="s">
        <v>41</v>
      </c>
      <c r="X762" s="1" t="s">
        <v>38</v>
      </c>
      <c r="Y762" s="1" t="s">
        <v>38</v>
      </c>
      <c r="Z762" s="1" t="s">
        <v>38</v>
      </c>
      <c r="AA762" s="1" t="s">
        <v>49</v>
      </c>
      <c r="AB762" s="1" t="s">
        <v>41</v>
      </c>
      <c r="AC762" s="1" t="s">
        <v>54</v>
      </c>
      <c r="AD762" s="7">
        <v>64.400000000000006</v>
      </c>
      <c r="AE762" s="7">
        <v>1802.15</v>
      </c>
      <c r="AF762" s="7">
        <v>0</v>
      </c>
      <c r="AG762" s="7">
        <v>0</v>
      </c>
      <c r="AH762" s="7">
        <v>260.68</v>
      </c>
      <c r="AI762" s="7">
        <v>2062.83</v>
      </c>
      <c r="AJ762" s="7">
        <f t="shared" si="46"/>
        <v>73.672499999999999</v>
      </c>
      <c r="AK762" s="7" t="s">
        <v>8249</v>
      </c>
      <c r="AL762" s="1" t="s">
        <v>45</v>
      </c>
      <c r="AM762" s="1">
        <f t="shared" si="47"/>
        <v>0</v>
      </c>
      <c r="AN762" s="1" t="s">
        <v>8232</v>
      </c>
      <c r="AO762" s="1" t="s">
        <v>108</v>
      </c>
      <c r="AP762" s="4">
        <f>1</f>
        <v>1</v>
      </c>
    </row>
    <row r="763" spans="1:42" x14ac:dyDescent="0.3">
      <c r="A763" s="1" t="s">
        <v>1316</v>
      </c>
      <c r="B763" s="1" t="s">
        <v>47</v>
      </c>
      <c r="C763" s="4">
        <v>67</v>
      </c>
      <c r="D763" s="4" t="str">
        <f t="shared" si="44"/>
        <v>Senior Citizen</v>
      </c>
      <c r="E763" s="1" t="s">
        <v>3</v>
      </c>
      <c r="F763" s="1" t="s">
        <v>8254</v>
      </c>
      <c r="G763" s="1" t="s">
        <v>1317</v>
      </c>
      <c r="H763" s="1">
        <v>96050</v>
      </c>
      <c r="I763" s="4">
        <v>8</v>
      </c>
      <c r="J763" s="4">
        <v>28</v>
      </c>
      <c r="K763" s="4" t="str">
        <f t="shared" si="45"/>
        <v>Loyal</v>
      </c>
      <c r="L763" s="1" t="s">
        <v>127</v>
      </c>
      <c r="M763" s="1" t="s">
        <v>38</v>
      </c>
      <c r="N763" s="7">
        <v>24.35</v>
      </c>
      <c r="O763" s="1" t="s">
        <v>38</v>
      </c>
      <c r="P763" s="1" t="s">
        <v>38</v>
      </c>
      <c r="Q763" s="1" t="s">
        <v>53</v>
      </c>
      <c r="R763" s="7">
        <v>15</v>
      </c>
      <c r="S763" s="1" t="s">
        <v>41</v>
      </c>
      <c r="T763" s="1" t="s">
        <v>38</v>
      </c>
      <c r="U763" s="1" t="s">
        <v>41</v>
      </c>
      <c r="V763" s="1" t="s">
        <v>38</v>
      </c>
      <c r="W763" s="1" t="s">
        <v>38</v>
      </c>
      <c r="X763" s="1" t="s">
        <v>38</v>
      </c>
      <c r="Y763" s="1" t="s">
        <v>38</v>
      </c>
      <c r="Z763" s="1" t="s">
        <v>38</v>
      </c>
      <c r="AA763" s="1" t="s">
        <v>49</v>
      </c>
      <c r="AB763" s="1" t="s">
        <v>38</v>
      </c>
      <c r="AC763" s="1" t="s">
        <v>54</v>
      </c>
      <c r="AD763" s="7">
        <v>105.8</v>
      </c>
      <c r="AE763" s="7">
        <v>2998</v>
      </c>
      <c r="AF763" s="7">
        <v>0</v>
      </c>
      <c r="AG763" s="7">
        <v>0</v>
      </c>
      <c r="AH763" s="7">
        <v>681.8</v>
      </c>
      <c r="AI763" s="7">
        <v>3679.8</v>
      </c>
      <c r="AJ763" s="7">
        <f t="shared" si="46"/>
        <v>131.42142857142858</v>
      </c>
      <c r="AK763" s="7" t="s">
        <v>8247</v>
      </c>
      <c r="AL763" s="1" t="s">
        <v>45</v>
      </c>
      <c r="AM763" s="1">
        <f t="shared" si="47"/>
        <v>0</v>
      </c>
      <c r="AN763" s="1" t="s">
        <v>8232</v>
      </c>
      <c r="AO763" s="1" t="s">
        <v>108</v>
      </c>
      <c r="AP763" s="4">
        <f>1</f>
        <v>1</v>
      </c>
    </row>
    <row r="764" spans="1:42" x14ac:dyDescent="0.3">
      <c r="A764" s="1" t="s">
        <v>1318</v>
      </c>
      <c r="B764" s="1" t="s">
        <v>47</v>
      </c>
      <c r="C764" s="4">
        <v>21</v>
      </c>
      <c r="D764" s="4" t="str">
        <f t="shared" si="44"/>
        <v>Teenager</v>
      </c>
      <c r="E764" s="1" t="s">
        <v>3</v>
      </c>
      <c r="F764" s="1" t="s">
        <v>8255</v>
      </c>
      <c r="G764" s="1" t="s">
        <v>1319</v>
      </c>
      <c r="H764" s="1">
        <v>94561</v>
      </c>
      <c r="I764" s="4">
        <v>9</v>
      </c>
      <c r="J764" s="4">
        <v>40</v>
      </c>
      <c r="K764" s="4" t="str">
        <f t="shared" si="45"/>
        <v>Loyal</v>
      </c>
      <c r="L764" s="1" t="s">
        <v>74</v>
      </c>
      <c r="M764" s="1" t="s">
        <v>38</v>
      </c>
      <c r="N764" s="7">
        <v>22.96</v>
      </c>
      <c r="O764" s="1" t="s">
        <v>41</v>
      </c>
      <c r="P764" s="1" t="s">
        <v>41</v>
      </c>
      <c r="Q764" s="1" t="s">
        <v>8232</v>
      </c>
      <c r="R764" s="7">
        <v>0</v>
      </c>
      <c r="S764" s="1" t="s">
        <v>41</v>
      </c>
      <c r="T764" s="1" t="s">
        <v>41</v>
      </c>
      <c r="U764" s="1" t="s">
        <v>41</v>
      </c>
      <c r="V764" s="1" t="s">
        <v>41</v>
      </c>
      <c r="W764" s="1" t="s">
        <v>41</v>
      </c>
      <c r="X764" s="1" t="s">
        <v>41</v>
      </c>
      <c r="Y764" s="1" t="s">
        <v>41</v>
      </c>
      <c r="Z764" s="1" t="s">
        <v>41</v>
      </c>
      <c r="AA764" s="1" t="s">
        <v>71</v>
      </c>
      <c r="AB764" s="1" t="s">
        <v>41</v>
      </c>
      <c r="AC764" s="1" t="s">
        <v>44</v>
      </c>
      <c r="AD764" s="7">
        <v>19.600000000000001</v>
      </c>
      <c r="AE764" s="7">
        <v>808.95</v>
      </c>
      <c r="AF764" s="7">
        <v>0</v>
      </c>
      <c r="AG764" s="7">
        <v>0</v>
      </c>
      <c r="AH764" s="7">
        <v>918.4</v>
      </c>
      <c r="AI764" s="7">
        <v>1727.35</v>
      </c>
      <c r="AJ764" s="7">
        <f t="shared" si="46"/>
        <v>43.183749999999996</v>
      </c>
      <c r="AK764" s="7" t="s">
        <v>8246</v>
      </c>
      <c r="AL764" s="1" t="s">
        <v>45</v>
      </c>
      <c r="AM764" s="1">
        <f t="shared" si="47"/>
        <v>0</v>
      </c>
      <c r="AN764" s="1" t="s">
        <v>8232</v>
      </c>
      <c r="AO764" s="1" t="s">
        <v>108</v>
      </c>
      <c r="AP764" s="4">
        <f>1</f>
        <v>1</v>
      </c>
    </row>
    <row r="765" spans="1:42" x14ac:dyDescent="0.3">
      <c r="A765" s="1" t="s">
        <v>1320</v>
      </c>
      <c r="B765" s="1" t="s">
        <v>37</v>
      </c>
      <c r="C765" s="4">
        <v>46</v>
      </c>
      <c r="D765" s="4" t="str">
        <f t="shared" si="44"/>
        <v>Adult</v>
      </c>
      <c r="E765" s="1" t="s">
        <v>8253</v>
      </c>
      <c r="F765" s="1" t="s">
        <v>8254</v>
      </c>
      <c r="G765" s="1" t="s">
        <v>615</v>
      </c>
      <c r="H765" s="1">
        <v>95008</v>
      </c>
      <c r="I765" s="4">
        <v>0</v>
      </c>
      <c r="J765" s="4">
        <v>63</v>
      </c>
      <c r="K765" s="4" t="str">
        <f t="shared" si="45"/>
        <v>Veteran</v>
      </c>
      <c r="L765" s="1" t="s">
        <v>40</v>
      </c>
      <c r="M765" s="1" t="s">
        <v>38</v>
      </c>
      <c r="N765" s="7">
        <v>5.17</v>
      </c>
      <c r="O765" s="1" t="s">
        <v>38</v>
      </c>
      <c r="P765" s="1" t="s">
        <v>38</v>
      </c>
      <c r="Q765" s="1" t="s">
        <v>53</v>
      </c>
      <c r="R765" s="7">
        <v>16</v>
      </c>
      <c r="S765" s="1" t="s">
        <v>38</v>
      </c>
      <c r="T765" s="1" t="s">
        <v>38</v>
      </c>
      <c r="U765" s="1" t="s">
        <v>38</v>
      </c>
      <c r="V765" s="1" t="s">
        <v>41</v>
      </c>
      <c r="W765" s="1" t="s">
        <v>38</v>
      </c>
      <c r="X765" s="1" t="s">
        <v>38</v>
      </c>
      <c r="Y765" s="1" t="s">
        <v>38</v>
      </c>
      <c r="Z765" s="1" t="s">
        <v>38</v>
      </c>
      <c r="AA765" s="1" t="s">
        <v>49</v>
      </c>
      <c r="AB765" s="1" t="s">
        <v>41</v>
      </c>
      <c r="AC765" s="1" t="s">
        <v>44</v>
      </c>
      <c r="AD765" s="7">
        <v>108.25</v>
      </c>
      <c r="AE765" s="7">
        <v>6780.1</v>
      </c>
      <c r="AF765" s="7">
        <v>0</v>
      </c>
      <c r="AG765" s="7">
        <v>0</v>
      </c>
      <c r="AH765" s="7">
        <v>325.70999999999998</v>
      </c>
      <c r="AI765" s="7">
        <v>7105.81</v>
      </c>
      <c r="AJ765" s="7">
        <f t="shared" si="46"/>
        <v>112.79063492063493</v>
      </c>
      <c r="AK765" s="7" t="s">
        <v>8247</v>
      </c>
      <c r="AL765" s="1" t="s">
        <v>45</v>
      </c>
      <c r="AM765" s="1">
        <f t="shared" si="47"/>
        <v>0</v>
      </c>
      <c r="AN765" s="1" t="s">
        <v>8232</v>
      </c>
      <c r="AO765" s="1" t="s">
        <v>108</v>
      </c>
      <c r="AP765" s="4">
        <f>1</f>
        <v>1</v>
      </c>
    </row>
    <row r="766" spans="1:42" x14ac:dyDescent="0.3">
      <c r="A766" s="1" t="s">
        <v>1321</v>
      </c>
      <c r="B766" s="1" t="s">
        <v>37</v>
      </c>
      <c r="C766" s="4">
        <v>67</v>
      </c>
      <c r="D766" s="4" t="str">
        <f t="shared" si="44"/>
        <v>Senior Citizen</v>
      </c>
      <c r="E766" s="1" t="s">
        <v>8253</v>
      </c>
      <c r="F766" s="1" t="s">
        <v>8254</v>
      </c>
      <c r="G766" s="1" t="s">
        <v>1322</v>
      </c>
      <c r="H766" s="1">
        <v>95950</v>
      </c>
      <c r="I766" s="4">
        <v>0</v>
      </c>
      <c r="J766" s="4">
        <v>15</v>
      </c>
      <c r="K766" s="4" t="str">
        <f t="shared" si="45"/>
        <v>Loyal</v>
      </c>
      <c r="L766" s="1" t="s">
        <v>60</v>
      </c>
      <c r="M766" s="1" t="s">
        <v>38</v>
      </c>
      <c r="N766" s="7">
        <v>4.28</v>
      </c>
      <c r="O766" s="1" t="s">
        <v>38</v>
      </c>
      <c r="P766" s="1" t="s">
        <v>38</v>
      </c>
      <c r="Q766" s="1" t="s">
        <v>53</v>
      </c>
      <c r="R766" s="7">
        <v>6</v>
      </c>
      <c r="S766" s="1" t="s">
        <v>41</v>
      </c>
      <c r="T766" s="1" t="s">
        <v>38</v>
      </c>
      <c r="U766" s="1" t="s">
        <v>41</v>
      </c>
      <c r="V766" s="1" t="s">
        <v>41</v>
      </c>
      <c r="W766" s="1" t="s">
        <v>41</v>
      </c>
      <c r="X766" s="1" t="s">
        <v>38</v>
      </c>
      <c r="Y766" s="1" t="s">
        <v>41</v>
      </c>
      <c r="Z766" s="1" t="s">
        <v>38</v>
      </c>
      <c r="AA766" s="1" t="s">
        <v>49</v>
      </c>
      <c r="AB766" s="1" t="s">
        <v>41</v>
      </c>
      <c r="AC766" s="1" t="s">
        <v>54</v>
      </c>
      <c r="AD766" s="7">
        <v>89.85</v>
      </c>
      <c r="AE766" s="7">
        <v>1424.95</v>
      </c>
      <c r="AF766" s="7">
        <v>0</v>
      </c>
      <c r="AG766" s="7">
        <v>0</v>
      </c>
      <c r="AH766" s="7">
        <v>64.2</v>
      </c>
      <c r="AI766" s="7">
        <v>1489.15</v>
      </c>
      <c r="AJ766" s="7">
        <f t="shared" si="46"/>
        <v>99.276666666666671</v>
      </c>
      <c r="AK766" s="7" t="s">
        <v>8249</v>
      </c>
      <c r="AL766" s="1" t="s">
        <v>55</v>
      </c>
      <c r="AM766" s="1">
        <f t="shared" si="47"/>
        <v>1</v>
      </c>
      <c r="AN766" s="1" t="s">
        <v>61</v>
      </c>
      <c r="AO766" s="1" t="s">
        <v>431</v>
      </c>
      <c r="AP766" s="4">
        <f>1</f>
        <v>1</v>
      </c>
    </row>
    <row r="767" spans="1:42" x14ac:dyDescent="0.3">
      <c r="A767" s="1" t="s">
        <v>1323</v>
      </c>
      <c r="B767" s="1" t="s">
        <v>37</v>
      </c>
      <c r="C767" s="4">
        <v>59</v>
      </c>
      <c r="D767" s="4" t="str">
        <f t="shared" si="44"/>
        <v>Senior Citizen</v>
      </c>
      <c r="E767" s="1" t="s">
        <v>3</v>
      </c>
      <c r="F767" s="1" t="s">
        <v>8254</v>
      </c>
      <c r="G767" s="1" t="s">
        <v>1324</v>
      </c>
      <c r="H767" s="1">
        <v>91306</v>
      </c>
      <c r="I767" s="4">
        <v>3</v>
      </c>
      <c r="J767" s="4">
        <v>14</v>
      </c>
      <c r="K767" s="4" t="str">
        <f t="shared" si="45"/>
        <v>Loyal</v>
      </c>
      <c r="L767" s="1" t="s">
        <v>40</v>
      </c>
      <c r="M767" s="1" t="s">
        <v>38</v>
      </c>
      <c r="N767" s="7">
        <v>5.63</v>
      </c>
      <c r="O767" s="1" t="s">
        <v>41</v>
      </c>
      <c r="P767" s="1" t="s">
        <v>38</v>
      </c>
      <c r="Q767" s="1" t="s">
        <v>53</v>
      </c>
      <c r="R767" s="7">
        <v>23</v>
      </c>
      <c r="S767" s="1" t="s">
        <v>38</v>
      </c>
      <c r="T767" s="1" t="s">
        <v>38</v>
      </c>
      <c r="U767" s="1" t="s">
        <v>41</v>
      </c>
      <c r="V767" s="1" t="s">
        <v>38</v>
      </c>
      <c r="W767" s="1" t="s">
        <v>38</v>
      </c>
      <c r="X767" s="1" t="s">
        <v>38</v>
      </c>
      <c r="Y767" s="1" t="s">
        <v>38</v>
      </c>
      <c r="Z767" s="1" t="s">
        <v>38</v>
      </c>
      <c r="AA767" s="1" t="s">
        <v>43</v>
      </c>
      <c r="AB767" s="1" t="s">
        <v>41</v>
      </c>
      <c r="AC767" s="1" t="s">
        <v>44</v>
      </c>
      <c r="AD767" s="7">
        <v>105.95</v>
      </c>
      <c r="AE767" s="7">
        <v>1348.9</v>
      </c>
      <c r="AF767" s="7">
        <v>0</v>
      </c>
      <c r="AG767" s="7">
        <v>0</v>
      </c>
      <c r="AH767" s="7">
        <v>78.819999999999993</v>
      </c>
      <c r="AI767" s="7">
        <v>1427.72</v>
      </c>
      <c r="AJ767" s="7">
        <f t="shared" si="46"/>
        <v>101.98</v>
      </c>
      <c r="AK767" s="7" t="s">
        <v>8247</v>
      </c>
      <c r="AL767" s="1" t="s">
        <v>55</v>
      </c>
      <c r="AM767" s="1">
        <f t="shared" si="47"/>
        <v>1</v>
      </c>
      <c r="AN767" s="1" t="s">
        <v>56</v>
      </c>
      <c r="AO767" s="1" t="s">
        <v>201</v>
      </c>
      <c r="AP767" s="4">
        <f>1</f>
        <v>1</v>
      </c>
    </row>
    <row r="768" spans="1:42" x14ac:dyDescent="0.3">
      <c r="A768" s="1" t="s">
        <v>1325</v>
      </c>
      <c r="B768" s="1" t="s">
        <v>47</v>
      </c>
      <c r="C768" s="4">
        <v>43</v>
      </c>
      <c r="D768" s="4" t="str">
        <f t="shared" si="44"/>
        <v>Adult</v>
      </c>
      <c r="E768" s="1" t="s">
        <v>8253</v>
      </c>
      <c r="F768" s="1" t="s">
        <v>8256</v>
      </c>
      <c r="G768" s="1" t="s">
        <v>1326</v>
      </c>
      <c r="H768" s="1">
        <v>92582</v>
      </c>
      <c r="I768" s="4">
        <v>0</v>
      </c>
      <c r="J768" s="4">
        <v>54</v>
      </c>
      <c r="K768" s="4" t="str">
        <f t="shared" si="45"/>
        <v>Veteran</v>
      </c>
      <c r="L768" s="1" t="s">
        <v>40</v>
      </c>
      <c r="M768" s="1" t="s">
        <v>38</v>
      </c>
      <c r="N768" s="7">
        <v>6.7</v>
      </c>
      <c r="O768" s="1" t="s">
        <v>38</v>
      </c>
      <c r="P768" s="1" t="s">
        <v>38</v>
      </c>
      <c r="Q768" s="1" t="s">
        <v>42</v>
      </c>
      <c r="R768" s="7">
        <v>16</v>
      </c>
      <c r="S768" s="1" t="s">
        <v>41</v>
      </c>
      <c r="T768" s="1" t="s">
        <v>38</v>
      </c>
      <c r="U768" s="1" t="s">
        <v>41</v>
      </c>
      <c r="V768" s="1" t="s">
        <v>41</v>
      </c>
      <c r="W768" s="1" t="s">
        <v>41</v>
      </c>
      <c r="X768" s="1" t="s">
        <v>41</v>
      </c>
      <c r="Y768" s="1" t="s">
        <v>41</v>
      </c>
      <c r="Z768" s="1" t="s">
        <v>38</v>
      </c>
      <c r="AA768" s="1" t="s">
        <v>49</v>
      </c>
      <c r="AB768" s="1" t="s">
        <v>38</v>
      </c>
      <c r="AC768" s="1" t="s">
        <v>44</v>
      </c>
      <c r="AD768" s="7">
        <v>55</v>
      </c>
      <c r="AE768" s="7">
        <v>3092.65</v>
      </c>
      <c r="AF768" s="7">
        <v>0</v>
      </c>
      <c r="AG768" s="7">
        <v>0</v>
      </c>
      <c r="AH768" s="7">
        <v>361.8</v>
      </c>
      <c r="AI768" s="7">
        <v>3454.45</v>
      </c>
      <c r="AJ768" s="7">
        <f t="shared" si="46"/>
        <v>63.971296296296295</v>
      </c>
      <c r="AK768" s="7" t="s">
        <v>8249</v>
      </c>
      <c r="AL768" s="1" t="s">
        <v>55</v>
      </c>
      <c r="AM768" s="1">
        <f t="shared" si="47"/>
        <v>1</v>
      </c>
      <c r="AN768" s="1" t="s">
        <v>107</v>
      </c>
      <c r="AO768" s="1" t="s">
        <v>108</v>
      </c>
      <c r="AP768" s="4">
        <f>1</f>
        <v>1</v>
      </c>
    </row>
    <row r="769" spans="1:42" x14ac:dyDescent="0.3">
      <c r="A769" s="1" t="s">
        <v>1327</v>
      </c>
      <c r="B769" s="1" t="s">
        <v>47</v>
      </c>
      <c r="C769" s="4">
        <v>38</v>
      </c>
      <c r="D769" s="4" t="str">
        <f t="shared" si="44"/>
        <v>Adult</v>
      </c>
      <c r="E769" s="1" t="s">
        <v>8253</v>
      </c>
      <c r="F769" s="1" t="s">
        <v>8254</v>
      </c>
      <c r="G769" s="1" t="s">
        <v>1328</v>
      </c>
      <c r="H769" s="1">
        <v>91326</v>
      </c>
      <c r="I769" s="4">
        <v>0</v>
      </c>
      <c r="J769" s="4">
        <v>39</v>
      </c>
      <c r="K769" s="4" t="str">
        <f t="shared" si="45"/>
        <v>Loyal</v>
      </c>
      <c r="L769" s="1" t="s">
        <v>40</v>
      </c>
      <c r="M769" s="1" t="s">
        <v>38</v>
      </c>
      <c r="N769" s="7">
        <v>37.94</v>
      </c>
      <c r="O769" s="1" t="s">
        <v>41</v>
      </c>
      <c r="P769" s="1" t="s">
        <v>38</v>
      </c>
      <c r="Q769" s="1" t="s">
        <v>53</v>
      </c>
      <c r="R769" s="7">
        <v>19</v>
      </c>
      <c r="S769" s="1" t="s">
        <v>38</v>
      </c>
      <c r="T769" s="1" t="s">
        <v>41</v>
      </c>
      <c r="U769" s="1" t="s">
        <v>38</v>
      </c>
      <c r="V769" s="1" t="s">
        <v>41</v>
      </c>
      <c r="W769" s="1" t="s">
        <v>38</v>
      </c>
      <c r="X769" s="1" t="s">
        <v>38</v>
      </c>
      <c r="Y769" s="1" t="s">
        <v>38</v>
      </c>
      <c r="Z769" s="1" t="s">
        <v>38</v>
      </c>
      <c r="AA769" s="1" t="s">
        <v>71</v>
      </c>
      <c r="AB769" s="1" t="s">
        <v>38</v>
      </c>
      <c r="AC769" s="1" t="s">
        <v>54</v>
      </c>
      <c r="AD769" s="7">
        <v>100.45</v>
      </c>
      <c r="AE769" s="7">
        <v>3801.7</v>
      </c>
      <c r="AF769" s="7">
        <v>0</v>
      </c>
      <c r="AG769" s="7">
        <v>0</v>
      </c>
      <c r="AH769" s="7">
        <v>1479.66</v>
      </c>
      <c r="AI769" s="7">
        <v>5281.36</v>
      </c>
      <c r="AJ769" s="7">
        <f t="shared" si="46"/>
        <v>135.41948717948716</v>
      </c>
      <c r="AK769" s="7" t="s">
        <v>8247</v>
      </c>
      <c r="AL769" s="1" t="s">
        <v>45</v>
      </c>
      <c r="AM769" s="1">
        <f t="shared" si="47"/>
        <v>0</v>
      </c>
      <c r="AN769" s="1" t="s">
        <v>8232</v>
      </c>
      <c r="AO769" s="1" t="s">
        <v>108</v>
      </c>
      <c r="AP769" s="4">
        <f>1</f>
        <v>1</v>
      </c>
    </row>
    <row r="770" spans="1:42" x14ac:dyDescent="0.3">
      <c r="A770" s="1" t="s">
        <v>1329</v>
      </c>
      <c r="B770" s="1" t="s">
        <v>37</v>
      </c>
      <c r="C770" s="4">
        <v>29</v>
      </c>
      <c r="D770" s="4" t="str">
        <f t="shared" si="44"/>
        <v>Adult</v>
      </c>
      <c r="E770" s="1" t="s">
        <v>3</v>
      </c>
      <c r="F770" s="1" t="s">
        <v>8257</v>
      </c>
      <c r="G770" s="1" t="s">
        <v>950</v>
      </c>
      <c r="H770" s="1">
        <v>93631</v>
      </c>
      <c r="I770" s="4">
        <v>5</v>
      </c>
      <c r="J770" s="4">
        <v>48</v>
      </c>
      <c r="K770" s="4" t="str">
        <f t="shared" si="45"/>
        <v>Loyal</v>
      </c>
      <c r="L770" s="1" t="s">
        <v>40</v>
      </c>
      <c r="M770" s="1" t="s">
        <v>41</v>
      </c>
      <c r="N770" s="7">
        <v>25.420517214274568</v>
      </c>
      <c r="O770" s="1" t="s">
        <v>41</v>
      </c>
      <c r="P770" s="1" t="s">
        <v>38</v>
      </c>
      <c r="Q770" s="1" t="s">
        <v>77</v>
      </c>
      <c r="R770" s="7">
        <v>52</v>
      </c>
      <c r="S770" s="1" t="s">
        <v>38</v>
      </c>
      <c r="T770" s="1" t="s">
        <v>38</v>
      </c>
      <c r="U770" s="1" t="s">
        <v>41</v>
      </c>
      <c r="V770" s="1" t="s">
        <v>38</v>
      </c>
      <c r="W770" s="1" t="s">
        <v>41</v>
      </c>
      <c r="X770" s="1" t="s">
        <v>41</v>
      </c>
      <c r="Y770" s="1" t="s">
        <v>41</v>
      </c>
      <c r="Z770" s="1" t="s">
        <v>41</v>
      </c>
      <c r="AA770" s="1" t="s">
        <v>71</v>
      </c>
      <c r="AB770" s="1" t="s">
        <v>41</v>
      </c>
      <c r="AC770" s="1" t="s">
        <v>44</v>
      </c>
      <c r="AD770" s="7">
        <v>39.4</v>
      </c>
      <c r="AE770" s="7">
        <v>1978.65</v>
      </c>
      <c r="AF770" s="7">
        <v>0</v>
      </c>
      <c r="AG770" s="7">
        <v>130</v>
      </c>
      <c r="AH770" s="7">
        <v>0</v>
      </c>
      <c r="AI770" s="7">
        <v>2108.65</v>
      </c>
      <c r="AJ770" s="7">
        <f t="shared" si="46"/>
        <v>43.930208333333333</v>
      </c>
      <c r="AK770" s="7" t="s">
        <v>8246</v>
      </c>
      <c r="AL770" s="1" t="s">
        <v>45</v>
      </c>
      <c r="AM770" s="1">
        <f t="shared" si="47"/>
        <v>0</v>
      </c>
      <c r="AN770" s="1" t="s">
        <v>8232</v>
      </c>
      <c r="AO770" s="1" t="s">
        <v>108</v>
      </c>
      <c r="AP770" s="4">
        <f>1</f>
        <v>1</v>
      </c>
    </row>
    <row r="771" spans="1:42" x14ac:dyDescent="0.3">
      <c r="A771" s="1" t="s">
        <v>1330</v>
      </c>
      <c r="B771" s="1" t="s">
        <v>37</v>
      </c>
      <c r="C771" s="4">
        <v>36</v>
      </c>
      <c r="D771" s="4" t="str">
        <f t="shared" ref="D771:D834" si="48">IF(C771&lt;25, "Teenager", IF(C771&lt;=50, "Adult", "Senior Citizen"))</f>
        <v>Adult</v>
      </c>
      <c r="E771" s="1" t="s">
        <v>8253</v>
      </c>
      <c r="F771" s="1" t="s">
        <v>8254</v>
      </c>
      <c r="G771" s="1" t="s">
        <v>133</v>
      </c>
      <c r="H771" s="1">
        <v>90056</v>
      </c>
      <c r="I771" s="4">
        <v>0</v>
      </c>
      <c r="J771" s="4">
        <v>16</v>
      </c>
      <c r="K771" s="4" t="str">
        <f t="shared" ref="K771:K834" si="49">IF(J771&lt;12, "New", IF(J771&lt;=48, "Loyal", "Veteran"))</f>
        <v>Loyal</v>
      </c>
      <c r="L771" s="1" t="s">
        <v>60</v>
      </c>
      <c r="M771" s="1" t="s">
        <v>38</v>
      </c>
      <c r="N771" s="7">
        <v>6.86</v>
      </c>
      <c r="O771" s="1" t="s">
        <v>41</v>
      </c>
      <c r="P771" s="1" t="s">
        <v>38</v>
      </c>
      <c r="Q771" s="1" t="s">
        <v>77</v>
      </c>
      <c r="R771" s="7">
        <v>8</v>
      </c>
      <c r="S771" s="1" t="s">
        <v>41</v>
      </c>
      <c r="T771" s="1" t="s">
        <v>38</v>
      </c>
      <c r="U771" s="1" t="s">
        <v>41</v>
      </c>
      <c r="V771" s="1" t="s">
        <v>38</v>
      </c>
      <c r="W771" s="1" t="s">
        <v>41</v>
      </c>
      <c r="X771" s="1" t="s">
        <v>41</v>
      </c>
      <c r="Y771" s="1" t="s">
        <v>41</v>
      </c>
      <c r="Z771" s="1" t="s">
        <v>41</v>
      </c>
      <c r="AA771" s="1" t="s">
        <v>49</v>
      </c>
      <c r="AB771" s="1" t="s">
        <v>38</v>
      </c>
      <c r="AC771" s="1" t="s">
        <v>44</v>
      </c>
      <c r="AD771" s="7">
        <v>53.9</v>
      </c>
      <c r="AE771" s="7">
        <v>834.15</v>
      </c>
      <c r="AF771" s="7">
        <v>0</v>
      </c>
      <c r="AG771" s="7">
        <v>40</v>
      </c>
      <c r="AH771" s="7">
        <v>109.76</v>
      </c>
      <c r="AI771" s="7">
        <v>983.91</v>
      </c>
      <c r="AJ771" s="7">
        <f t="shared" ref="AJ771:AJ834" si="50">IF(J771=0, 0, AI771 / J771)</f>
        <v>61.494374999999998</v>
      </c>
      <c r="AK771" s="7" t="s">
        <v>8249</v>
      </c>
      <c r="AL771" s="1" t="s">
        <v>55</v>
      </c>
      <c r="AM771" s="1">
        <f t="shared" ref="AM771:AM834" si="51">IF(AL771="Churned", 1, 0)</f>
        <v>1</v>
      </c>
      <c r="AN771" s="1" t="s">
        <v>107</v>
      </c>
      <c r="AO771" s="1" t="s">
        <v>108</v>
      </c>
      <c r="AP771" s="4">
        <f>1</f>
        <v>1</v>
      </c>
    </row>
    <row r="772" spans="1:42" x14ac:dyDescent="0.3">
      <c r="A772" s="1" t="s">
        <v>1331</v>
      </c>
      <c r="B772" s="1" t="s">
        <v>37</v>
      </c>
      <c r="C772" s="4">
        <v>39</v>
      </c>
      <c r="D772" s="4" t="str">
        <f t="shared" si="48"/>
        <v>Adult</v>
      </c>
      <c r="E772" s="1" t="s">
        <v>8253</v>
      </c>
      <c r="F772" s="1" t="s">
        <v>8257</v>
      </c>
      <c r="G772" s="1" t="s">
        <v>761</v>
      </c>
      <c r="H772" s="1">
        <v>93309</v>
      </c>
      <c r="I772" s="4">
        <v>0</v>
      </c>
      <c r="J772" s="4">
        <v>44</v>
      </c>
      <c r="K772" s="4" t="str">
        <f t="shared" si="49"/>
        <v>Loyal</v>
      </c>
      <c r="L772" s="1" t="s">
        <v>74</v>
      </c>
      <c r="M772" s="1" t="s">
        <v>38</v>
      </c>
      <c r="N772" s="7">
        <v>5.07</v>
      </c>
      <c r="O772" s="1" t="s">
        <v>38</v>
      </c>
      <c r="P772" s="1" t="s">
        <v>38</v>
      </c>
      <c r="Q772" s="1" t="s">
        <v>77</v>
      </c>
      <c r="R772" s="7">
        <v>26</v>
      </c>
      <c r="S772" s="1" t="s">
        <v>41</v>
      </c>
      <c r="T772" s="1" t="s">
        <v>38</v>
      </c>
      <c r="U772" s="1" t="s">
        <v>41</v>
      </c>
      <c r="V772" s="1" t="s">
        <v>41</v>
      </c>
      <c r="W772" s="1" t="s">
        <v>38</v>
      </c>
      <c r="X772" s="1" t="s">
        <v>38</v>
      </c>
      <c r="Y772" s="1" t="s">
        <v>38</v>
      </c>
      <c r="Z772" s="1" t="s">
        <v>38</v>
      </c>
      <c r="AA772" s="1" t="s">
        <v>43</v>
      </c>
      <c r="AB772" s="1" t="s">
        <v>38</v>
      </c>
      <c r="AC772" s="1" t="s">
        <v>44</v>
      </c>
      <c r="AD772" s="7">
        <v>77.55</v>
      </c>
      <c r="AE772" s="7">
        <v>3471.1</v>
      </c>
      <c r="AF772" s="7">
        <v>0</v>
      </c>
      <c r="AG772" s="7">
        <v>0</v>
      </c>
      <c r="AH772" s="7">
        <v>223.08</v>
      </c>
      <c r="AI772" s="7">
        <v>3694.18</v>
      </c>
      <c r="AJ772" s="7">
        <f t="shared" si="50"/>
        <v>83.958636363636359</v>
      </c>
      <c r="AK772" s="7" t="s">
        <v>8249</v>
      </c>
      <c r="AL772" s="1" t="s">
        <v>45</v>
      </c>
      <c r="AM772" s="1">
        <f t="shared" si="51"/>
        <v>0</v>
      </c>
      <c r="AN772" s="1" t="s">
        <v>8232</v>
      </c>
      <c r="AO772" s="1" t="s">
        <v>108</v>
      </c>
      <c r="AP772" s="4">
        <f>1</f>
        <v>1</v>
      </c>
    </row>
    <row r="773" spans="1:42" x14ac:dyDescent="0.3">
      <c r="A773" s="1" t="s">
        <v>1332</v>
      </c>
      <c r="B773" s="1" t="s">
        <v>47</v>
      </c>
      <c r="C773" s="4">
        <v>64</v>
      </c>
      <c r="D773" s="4" t="str">
        <f t="shared" si="48"/>
        <v>Senior Citizen</v>
      </c>
      <c r="E773" s="1" t="s">
        <v>3</v>
      </c>
      <c r="F773" s="1" t="s">
        <v>8256</v>
      </c>
      <c r="G773" s="1" t="s">
        <v>1333</v>
      </c>
      <c r="H773" s="1">
        <v>92259</v>
      </c>
      <c r="I773" s="4">
        <v>1</v>
      </c>
      <c r="J773" s="4">
        <v>1</v>
      </c>
      <c r="K773" s="4" t="str">
        <f t="shared" si="49"/>
        <v>New</v>
      </c>
      <c r="L773" s="1" t="s">
        <v>40</v>
      </c>
      <c r="M773" s="1" t="s">
        <v>38</v>
      </c>
      <c r="N773" s="7">
        <v>37.68</v>
      </c>
      <c r="O773" s="1" t="s">
        <v>41</v>
      </c>
      <c r="P773" s="1" t="s">
        <v>38</v>
      </c>
      <c r="Q773" s="1" t="s">
        <v>53</v>
      </c>
      <c r="R773" s="7">
        <v>26</v>
      </c>
      <c r="S773" s="1" t="s">
        <v>41</v>
      </c>
      <c r="T773" s="1" t="s">
        <v>41</v>
      </c>
      <c r="U773" s="1" t="s">
        <v>41</v>
      </c>
      <c r="V773" s="1" t="s">
        <v>41</v>
      </c>
      <c r="W773" s="1" t="s">
        <v>41</v>
      </c>
      <c r="X773" s="1" t="s">
        <v>41</v>
      </c>
      <c r="Y773" s="1" t="s">
        <v>41</v>
      </c>
      <c r="Z773" s="1" t="s">
        <v>38</v>
      </c>
      <c r="AA773" s="1" t="s">
        <v>49</v>
      </c>
      <c r="AB773" s="1" t="s">
        <v>38</v>
      </c>
      <c r="AC773" s="1" t="s">
        <v>44</v>
      </c>
      <c r="AD773" s="7">
        <v>70.650000000000006</v>
      </c>
      <c r="AE773" s="7">
        <v>70.650000000000006</v>
      </c>
      <c r="AF773" s="7">
        <v>0</v>
      </c>
      <c r="AG773" s="7">
        <v>0</v>
      </c>
      <c r="AH773" s="7">
        <v>37.68</v>
      </c>
      <c r="AI773" s="7">
        <v>108.33</v>
      </c>
      <c r="AJ773" s="7">
        <f t="shared" si="50"/>
        <v>108.33</v>
      </c>
      <c r="AK773" s="7" t="s">
        <v>8247</v>
      </c>
      <c r="AL773" s="1" t="s">
        <v>55</v>
      </c>
      <c r="AM773" s="1">
        <f t="shared" si="51"/>
        <v>1</v>
      </c>
      <c r="AN773" s="1" t="s">
        <v>56</v>
      </c>
      <c r="AO773" s="1" t="s">
        <v>57</v>
      </c>
      <c r="AP773" s="4">
        <f>1</f>
        <v>1</v>
      </c>
    </row>
    <row r="774" spans="1:42" x14ac:dyDescent="0.3">
      <c r="A774" s="1" t="s">
        <v>1334</v>
      </c>
      <c r="B774" s="1" t="s">
        <v>47</v>
      </c>
      <c r="C774" s="4">
        <v>36</v>
      </c>
      <c r="D774" s="4" t="str">
        <f t="shared" si="48"/>
        <v>Adult</v>
      </c>
      <c r="E774" s="1" t="s">
        <v>3</v>
      </c>
      <c r="F774" s="1" t="s">
        <v>8254</v>
      </c>
      <c r="G774" s="1" t="s">
        <v>133</v>
      </c>
      <c r="H774" s="1">
        <v>90032</v>
      </c>
      <c r="I774" s="4">
        <v>7</v>
      </c>
      <c r="J774" s="4">
        <v>69</v>
      </c>
      <c r="K774" s="4" t="str">
        <f t="shared" si="49"/>
        <v>Veteran</v>
      </c>
      <c r="L774" s="1" t="s">
        <v>70</v>
      </c>
      <c r="M774" s="1" t="s">
        <v>38</v>
      </c>
      <c r="N774" s="7">
        <v>14.18</v>
      </c>
      <c r="O774" s="1" t="s">
        <v>41</v>
      </c>
      <c r="P774" s="1" t="s">
        <v>38</v>
      </c>
      <c r="Q774" s="1" t="s">
        <v>77</v>
      </c>
      <c r="R774" s="7">
        <v>16</v>
      </c>
      <c r="S774" s="1" t="s">
        <v>38</v>
      </c>
      <c r="T774" s="1" t="s">
        <v>38</v>
      </c>
      <c r="U774" s="1" t="s">
        <v>41</v>
      </c>
      <c r="V774" s="1" t="s">
        <v>41</v>
      </c>
      <c r="W774" s="1" t="s">
        <v>41</v>
      </c>
      <c r="X774" s="1" t="s">
        <v>41</v>
      </c>
      <c r="Y774" s="1" t="s">
        <v>41</v>
      </c>
      <c r="Z774" s="1" t="s">
        <v>38</v>
      </c>
      <c r="AA774" s="1" t="s">
        <v>43</v>
      </c>
      <c r="AB774" s="1" t="s">
        <v>38</v>
      </c>
      <c r="AC774" s="1" t="s">
        <v>44</v>
      </c>
      <c r="AD774" s="7">
        <v>53.65</v>
      </c>
      <c r="AE774" s="7">
        <v>3804.4</v>
      </c>
      <c r="AF774" s="7">
        <v>0</v>
      </c>
      <c r="AG774" s="7">
        <v>0</v>
      </c>
      <c r="AH774" s="7">
        <v>978.42</v>
      </c>
      <c r="AI774" s="7">
        <v>4782.82</v>
      </c>
      <c r="AJ774" s="7">
        <f t="shared" si="50"/>
        <v>69.31623188405797</v>
      </c>
      <c r="AK774" s="7" t="s">
        <v>8249</v>
      </c>
      <c r="AL774" s="1" t="s">
        <v>45</v>
      </c>
      <c r="AM774" s="1">
        <f t="shared" si="51"/>
        <v>0</v>
      </c>
      <c r="AN774" s="1" t="s">
        <v>8232</v>
      </c>
      <c r="AO774" s="1" t="s">
        <v>108</v>
      </c>
      <c r="AP774" s="4">
        <f>1</f>
        <v>1</v>
      </c>
    </row>
    <row r="775" spans="1:42" x14ac:dyDescent="0.3">
      <c r="A775" s="1" t="s">
        <v>1335</v>
      </c>
      <c r="B775" s="1" t="s">
        <v>37</v>
      </c>
      <c r="C775" s="4">
        <v>78</v>
      </c>
      <c r="D775" s="4" t="str">
        <f t="shared" si="48"/>
        <v>Senior Citizen</v>
      </c>
      <c r="E775" s="1" t="s">
        <v>8253</v>
      </c>
      <c r="F775" s="1" t="s">
        <v>8254</v>
      </c>
      <c r="G775" s="1" t="s">
        <v>133</v>
      </c>
      <c r="H775" s="1">
        <v>90040</v>
      </c>
      <c r="I775" s="4">
        <v>0</v>
      </c>
      <c r="J775" s="4">
        <v>49</v>
      </c>
      <c r="K775" s="4" t="str">
        <f t="shared" si="49"/>
        <v>Veteran</v>
      </c>
      <c r="L775" s="1" t="s">
        <v>40</v>
      </c>
      <c r="M775" s="1" t="s">
        <v>38</v>
      </c>
      <c r="N775" s="7">
        <v>35.65</v>
      </c>
      <c r="O775" s="1" t="s">
        <v>41</v>
      </c>
      <c r="P775" s="1" t="s">
        <v>38</v>
      </c>
      <c r="Q775" s="1" t="s">
        <v>77</v>
      </c>
      <c r="R775" s="7">
        <v>3</v>
      </c>
      <c r="S775" s="1" t="s">
        <v>41</v>
      </c>
      <c r="T775" s="1" t="s">
        <v>41</v>
      </c>
      <c r="U775" s="1" t="s">
        <v>41</v>
      </c>
      <c r="V775" s="1" t="s">
        <v>41</v>
      </c>
      <c r="W775" s="1" t="s">
        <v>41</v>
      </c>
      <c r="X775" s="1" t="s">
        <v>41</v>
      </c>
      <c r="Y775" s="1" t="s">
        <v>41</v>
      </c>
      <c r="Z775" s="1" t="s">
        <v>38</v>
      </c>
      <c r="AA775" s="1" t="s">
        <v>71</v>
      </c>
      <c r="AB775" s="1" t="s">
        <v>41</v>
      </c>
      <c r="AC775" s="1" t="s">
        <v>44</v>
      </c>
      <c r="AD775" s="7">
        <v>43.8</v>
      </c>
      <c r="AE775" s="7">
        <v>2106.0500000000002</v>
      </c>
      <c r="AF775" s="7">
        <v>20.45</v>
      </c>
      <c r="AG775" s="7">
        <v>0</v>
      </c>
      <c r="AH775" s="7">
        <v>1746.85</v>
      </c>
      <c r="AI775" s="7">
        <v>3832.45</v>
      </c>
      <c r="AJ775" s="7">
        <f t="shared" si="50"/>
        <v>78.213265306122452</v>
      </c>
      <c r="AK775" s="7" t="s">
        <v>8249</v>
      </c>
      <c r="AL775" s="1" t="s">
        <v>45</v>
      </c>
      <c r="AM775" s="1">
        <f t="shared" si="51"/>
        <v>0</v>
      </c>
      <c r="AN775" s="1" t="s">
        <v>8232</v>
      </c>
      <c r="AO775" s="1" t="s">
        <v>108</v>
      </c>
      <c r="AP775" s="4">
        <f>1</f>
        <v>1</v>
      </c>
    </row>
    <row r="776" spans="1:42" x14ac:dyDescent="0.3">
      <c r="A776" s="1" t="s">
        <v>1336</v>
      </c>
      <c r="B776" s="1" t="s">
        <v>37</v>
      </c>
      <c r="C776" s="4">
        <v>58</v>
      </c>
      <c r="D776" s="4" t="str">
        <f t="shared" si="48"/>
        <v>Senior Citizen</v>
      </c>
      <c r="E776" s="1" t="s">
        <v>8253</v>
      </c>
      <c r="F776" s="1" t="s">
        <v>8254</v>
      </c>
      <c r="G776" s="1" t="s">
        <v>1337</v>
      </c>
      <c r="H776" s="1">
        <v>94580</v>
      </c>
      <c r="I776" s="4">
        <v>0</v>
      </c>
      <c r="J776" s="4">
        <v>24</v>
      </c>
      <c r="K776" s="4" t="str">
        <f t="shared" si="49"/>
        <v>Loyal</v>
      </c>
      <c r="L776" s="1" t="s">
        <v>127</v>
      </c>
      <c r="M776" s="1" t="s">
        <v>38</v>
      </c>
      <c r="N776" s="7">
        <v>42.66</v>
      </c>
      <c r="O776" s="1" t="s">
        <v>38</v>
      </c>
      <c r="P776" s="1" t="s">
        <v>41</v>
      </c>
      <c r="Q776" s="1" t="s">
        <v>8232</v>
      </c>
      <c r="R776" s="7">
        <v>0</v>
      </c>
      <c r="S776" s="1" t="s">
        <v>41</v>
      </c>
      <c r="T776" s="1" t="s">
        <v>41</v>
      </c>
      <c r="U776" s="1" t="s">
        <v>41</v>
      </c>
      <c r="V776" s="1" t="s">
        <v>41</v>
      </c>
      <c r="W776" s="1" t="s">
        <v>41</v>
      </c>
      <c r="X776" s="1" t="s">
        <v>41</v>
      </c>
      <c r="Y776" s="1" t="s">
        <v>41</v>
      </c>
      <c r="Z776" s="1" t="s">
        <v>41</v>
      </c>
      <c r="AA776" s="1" t="s">
        <v>43</v>
      </c>
      <c r="AB776" s="1" t="s">
        <v>41</v>
      </c>
      <c r="AC776" s="1" t="s">
        <v>54</v>
      </c>
      <c r="AD776" s="7">
        <v>24.6</v>
      </c>
      <c r="AE776" s="7">
        <v>605.25</v>
      </c>
      <c r="AF776" s="7">
        <v>0</v>
      </c>
      <c r="AG776" s="7">
        <v>0</v>
      </c>
      <c r="AH776" s="7">
        <v>1023.84</v>
      </c>
      <c r="AI776" s="7">
        <v>1629.09</v>
      </c>
      <c r="AJ776" s="7">
        <f t="shared" si="50"/>
        <v>67.878749999999997</v>
      </c>
      <c r="AK776" s="7" t="s">
        <v>8249</v>
      </c>
      <c r="AL776" s="1" t="s">
        <v>45</v>
      </c>
      <c r="AM776" s="1">
        <f t="shared" si="51"/>
        <v>0</v>
      </c>
      <c r="AN776" s="1" t="s">
        <v>8232</v>
      </c>
      <c r="AO776" s="1" t="s">
        <v>108</v>
      </c>
      <c r="AP776" s="4">
        <f>1</f>
        <v>1</v>
      </c>
    </row>
    <row r="777" spans="1:42" x14ac:dyDescent="0.3">
      <c r="A777" s="1" t="s">
        <v>1338</v>
      </c>
      <c r="B777" s="1" t="s">
        <v>47</v>
      </c>
      <c r="C777" s="4">
        <v>66</v>
      </c>
      <c r="D777" s="4" t="str">
        <f t="shared" si="48"/>
        <v>Senior Citizen</v>
      </c>
      <c r="E777" s="1" t="s">
        <v>3</v>
      </c>
      <c r="F777" s="1" t="s">
        <v>8254</v>
      </c>
      <c r="G777" s="1" t="s">
        <v>1339</v>
      </c>
      <c r="H777" s="1">
        <v>90742</v>
      </c>
      <c r="I777" s="4">
        <v>7</v>
      </c>
      <c r="J777" s="4">
        <v>71</v>
      </c>
      <c r="K777" s="4" t="str">
        <f t="shared" si="49"/>
        <v>Veteran</v>
      </c>
      <c r="L777" s="1" t="s">
        <v>70</v>
      </c>
      <c r="M777" s="1" t="s">
        <v>38</v>
      </c>
      <c r="N777" s="7">
        <v>30.72</v>
      </c>
      <c r="O777" s="1" t="s">
        <v>38</v>
      </c>
      <c r="P777" s="1" t="s">
        <v>41</v>
      </c>
      <c r="Q777" s="1" t="s">
        <v>8232</v>
      </c>
      <c r="R777" s="7">
        <v>0</v>
      </c>
      <c r="S777" s="1" t="s">
        <v>41</v>
      </c>
      <c r="T777" s="1" t="s">
        <v>41</v>
      </c>
      <c r="U777" s="1" t="s">
        <v>41</v>
      </c>
      <c r="V777" s="1" t="s">
        <v>41</v>
      </c>
      <c r="W777" s="1" t="s">
        <v>41</v>
      </c>
      <c r="X777" s="1" t="s">
        <v>41</v>
      </c>
      <c r="Y777" s="1" t="s">
        <v>41</v>
      </c>
      <c r="Z777" s="1" t="s">
        <v>41</v>
      </c>
      <c r="AA777" s="1" t="s">
        <v>71</v>
      </c>
      <c r="AB777" s="1" t="s">
        <v>41</v>
      </c>
      <c r="AC777" s="1" t="s">
        <v>54</v>
      </c>
      <c r="AD777" s="7">
        <v>23.95</v>
      </c>
      <c r="AE777" s="7">
        <v>1756.2</v>
      </c>
      <c r="AF777" s="7">
        <v>0</v>
      </c>
      <c r="AG777" s="7">
        <v>0</v>
      </c>
      <c r="AH777" s="7">
        <v>2181.12</v>
      </c>
      <c r="AI777" s="7">
        <v>3937.32</v>
      </c>
      <c r="AJ777" s="7">
        <f t="shared" si="50"/>
        <v>55.455211267605634</v>
      </c>
      <c r="AK777" s="7" t="s">
        <v>8249</v>
      </c>
      <c r="AL777" s="1" t="s">
        <v>45</v>
      </c>
      <c r="AM777" s="1">
        <f t="shared" si="51"/>
        <v>0</v>
      </c>
      <c r="AN777" s="1" t="s">
        <v>8232</v>
      </c>
      <c r="AO777" s="1" t="s">
        <v>108</v>
      </c>
      <c r="AP777" s="4">
        <f>1</f>
        <v>1</v>
      </c>
    </row>
    <row r="778" spans="1:42" x14ac:dyDescent="0.3">
      <c r="A778" s="1" t="s">
        <v>1340</v>
      </c>
      <c r="B778" s="1" t="s">
        <v>47</v>
      </c>
      <c r="C778" s="4">
        <v>41</v>
      </c>
      <c r="D778" s="4" t="str">
        <f t="shared" si="48"/>
        <v>Adult</v>
      </c>
      <c r="E778" s="1" t="s">
        <v>3</v>
      </c>
      <c r="F778" s="1" t="s">
        <v>8255</v>
      </c>
      <c r="G778" s="1" t="s">
        <v>1341</v>
      </c>
      <c r="H778" s="1">
        <v>95639</v>
      </c>
      <c r="I778" s="4">
        <v>4</v>
      </c>
      <c r="J778" s="4">
        <v>61</v>
      </c>
      <c r="K778" s="4" t="str">
        <f t="shared" si="49"/>
        <v>Veteran</v>
      </c>
      <c r="L778" s="1" t="s">
        <v>74</v>
      </c>
      <c r="M778" s="1" t="s">
        <v>38</v>
      </c>
      <c r="N778" s="7">
        <v>41.57</v>
      </c>
      <c r="O778" s="1" t="s">
        <v>41</v>
      </c>
      <c r="P778" s="1" t="s">
        <v>38</v>
      </c>
      <c r="Q778" s="1" t="s">
        <v>53</v>
      </c>
      <c r="R778" s="7">
        <v>21</v>
      </c>
      <c r="S778" s="1" t="s">
        <v>41</v>
      </c>
      <c r="T778" s="1" t="s">
        <v>38</v>
      </c>
      <c r="U778" s="1" t="s">
        <v>41</v>
      </c>
      <c r="V778" s="1" t="s">
        <v>38</v>
      </c>
      <c r="W778" s="1" t="s">
        <v>38</v>
      </c>
      <c r="X778" s="1" t="s">
        <v>38</v>
      </c>
      <c r="Y778" s="1" t="s">
        <v>38</v>
      </c>
      <c r="Z778" s="1" t="s">
        <v>38</v>
      </c>
      <c r="AA778" s="1" t="s">
        <v>43</v>
      </c>
      <c r="AB778" s="1" t="s">
        <v>38</v>
      </c>
      <c r="AC778" s="1" t="s">
        <v>54</v>
      </c>
      <c r="AD778" s="7">
        <v>98.45</v>
      </c>
      <c r="AE778" s="7">
        <v>6145.2</v>
      </c>
      <c r="AF778" s="7">
        <v>0</v>
      </c>
      <c r="AG778" s="7">
        <v>0</v>
      </c>
      <c r="AH778" s="7">
        <v>2535.77</v>
      </c>
      <c r="AI778" s="7">
        <v>8680.9699999999993</v>
      </c>
      <c r="AJ778" s="7">
        <f t="shared" si="50"/>
        <v>142.31098360655736</v>
      </c>
      <c r="AK778" s="7" t="s">
        <v>8247</v>
      </c>
      <c r="AL778" s="1" t="s">
        <v>45</v>
      </c>
      <c r="AM778" s="1">
        <f t="shared" si="51"/>
        <v>0</v>
      </c>
      <c r="AN778" s="1" t="s">
        <v>8232</v>
      </c>
      <c r="AO778" s="1" t="s">
        <v>108</v>
      </c>
      <c r="AP778" s="4">
        <f>1</f>
        <v>1</v>
      </c>
    </row>
    <row r="779" spans="1:42" x14ac:dyDescent="0.3">
      <c r="A779" s="1" t="s">
        <v>1342</v>
      </c>
      <c r="B779" s="1" t="s">
        <v>37</v>
      </c>
      <c r="C779" s="4">
        <v>38</v>
      </c>
      <c r="D779" s="4" t="str">
        <f t="shared" si="48"/>
        <v>Adult</v>
      </c>
      <c r="E779" s="1" t="s">
        <v>8253</v>
      </c>
      <c r="F779" s="1" t="s">
        <v>8254</v>
      </c>
      <c r="G779" s="1" t="s">
        <v>344</v>
      </c>
      <c r="H779" s="1">
        <v>93552</v>
      </c>
      <c r="I779" s="4">
        <v>0</v>
      </c>
      <c r="J779" s="4">
        <v>18</v>
      </c>
      <c r="K779" s="4" t="str">
        <f t="shared" si="49"/>
        <v>Loyal</v>
      </c>
      <c r="L779" s="1" t="s">
        <v>60</v>
      </c>
      <c r="M779" s="1" t="s">
        <v>38</v>
      </c>
      <c r="N779" s="7">
        <v>18.8</v>
      </c>
      <c r="O779" s="1" t="s">
        <v>41</v>
      </c>
      <c r="P779" s="1" t="s">
        <v>41</v>
      </c>
      <c r="Q779" s="1" t="s">
        <v>8232</v>
      </c>
      <c r="R779" s="7">
        <v>0</v>
      </c>
      <c r="S779" s="1" t="s">
        <v>41</v>
      </c>
      <c r="T779" s="1" t="s">
        <v>41</v>
      </c>
      <c r="U779" s="1" t="s">
        <v>41</v>
      </c>
      <c r="V779" s="1" t="s">
        <v>41</v>
      </c>
      <c r="W779" s="1" t="s">
        <v>41</v>
      </c>
      <c r="X779" s="1" t="s">
        <v>41</v>
      </c>
      <c r="Y779" s="1" t="s">
        <v>41</v>
      </c>
      <c r="Z779" s="1" t="s">
        <v>41</v>
      </c>
      <c r="AA779" s="1" t="s">
        <v>43</v>
      </c>
      <c r="AB779" s="1" t="s">
        <v>41</v>
      </c>
      <c r="AC779" s="1" t="s">
        <v>181</v>
      </c>
      <c r="AD779" s="7">
        <v>20.100000000000001</v>
      </c>
      <c r="AE779" s="7">
        <v>407.05</v>
      </c>
      <c r="AF779" s="7">
        <v>0</v>
      </c>
      <c r="AG779" s="7">
        <v>0</v>
      </c>
      <c r="AH779" s="7">
        <v>338.4</v>
      </c>
      <c r="AI779" s="7">
        <v>745.45</v>
      </c>
      <c r="AJ779" s="7">
        <f t="shared" si="50"/>
        <v>41.413888888888891</v>
      </c>
      <c r="AK779" s="7" t="s">
        <v>8246</v>
      </c>
      <c r="AL779" s="1" t="s">
        <v>45</v>
      </c>
      <c r="AM779" s="1">
        <f t="shared" si="51"/>
        <v>0</v>
      </c>
      <c r="AN779" s="1" t="s">
        <v>8232</v>
      </c>
      <c r="AO779" s="1" t="s">
        <v>108</v>
      </c>
      <c r="AP779" s="4">
        <f>1</f>
        <v>1</v>
      </c>
    </row>
    <row r="780" spans="1:42" x14ac:dyDescent="0.3">
      <c r="A780" s="1" t="s">
        <v>1343</v>
      </c>
      <c r="B780" s="1" t="s">
        <v>47</v>
      </c>
      <c r="C780" s="4">
        <v>32</v>
      </c>
      <c r="D780" s="4" t="str">
        <f t="shared" si="48"/>
        <v>Adult</v>
      </c>
      <c r="E780" s="1" t="s">
        <v>3</v>
      </c>
      <c r="F780" s="1" t="s">
        <v>8254</v>
      </c>
      <c r="G780" s="1" t="s">
        <v>209</v>
      </c>
      <c r="H780" s="1">
        <v>93725</v>
      </c>
      <c r="I780" s="4">
        <v>1</v>
      </c>
      <c r="J780" s="4">
        <v>27</v>
      </c>
      <c r="K780" s="4" t="str">
        <f t="shared" si="49"/>
        <v>Loyal</v>
      </c>
      <c r="L780" s="1" t="s">
        <v>127</v>
      </c>
      <c r="M780" s="1" t="s">
        <v>38</v>
      </c>
      <c r="N780" s="7">
        <v>41.48</v>
      </c>
      <c r="O780" s="1" t="s">
        <v>41</v>
      </c>
      <c r="P780" s="1" t="s">
        <v>38</v>
      </c>
      <c r="Q780" s="1" t="s">
        <v>77</v>
      </c>
      <c r="R780" s="7">
        <v>15</v>
      </c>
      <c r="S780" s="1" t="s">
        <v>41</v>
      </c>
      <c r="T780" s="1" t="s">
        <v>38</v>
      </c>
      <c r="U780" s="1" t="s">
        <v>41</v>
      </c>
      <c r="V780" s="1" t="s">
        <v>38</v>
      </c>
      <c r="W780" s="1" t="s">
        <v>41</v>
      </c>
      <c r="X780" s="1" t="s">
        <v>41</v>
      </c>
      <c r="Y780" s="1" t="s">
        <v>41</v>
      </c>
      <c r="Z780" s="1" t="s">
        <v>38</v>
      </c>
      <c r="AA780" s="1" t="s">
        <v>49</v>
      </c>
      <c r="AB780" s="1" t="s">
        <v>38</v>
      </c>
      <c r="AC780" s="1" t="s">
        <v>54</v>
      </c>
      <c r="AD780" s="7">
        <v>53.8</v>
      </c>
      <c r="AE780" s="7">
        <v>1389.85</v>
      </c>
      <c r="AF780" s="7">
        <v>0</v>
      </c>
      <c r="AG780" s="7">
        <v>0</v>
      </c>
      <c r="AH780" s="7">
        <v>1119.96</v>
      </c>
      <c r="AI780" s="7">
        <v>2509.81</v>
      </c>
      <c r="AJ780" s="7">
        <f t="shared" si="50"/>
        <v>92.955925925925925</v>
      </c>
      <c r="AK780" s="7" t="s">
        <v>8249</v>
      </c>
      <c r="AL780" s="1" t="s">
        <v>45</v>
      </c>
      <c r="AM780" s="1">
        <f t="shared" si="51"/>
        <v>0</v>
      </c>
      <c r="AN780" s="1" t="s">
        <v>8232</v>
      </c>
      <c r="AO780" s="1" t="s">
        <v>108</v>
      </c>
      <c r="AP780" s="4">
        <f>1</f>
        <v>1</v>
      </c>
    </row>
    <row r="781" spans="1:42" x14ac:dyDescent="0.3">
      <c r="A781" s="1" t="s">
        <v>1344</v>
      </c>
      <c r="B781" s="1" t="s">
        <v>37</v>
      </c>
      <c r="C781" s="4">
        <v>48</v>
      </c>
      <c r="D781" s="4" t="str">
        <f t="shared" si="48"/>
        <v>Adult</v>
      </c>
      <c r="E781" s="1" t="s">
        <v>3</v>
      </c>
      <c r="F781" s="1" t="s">
        <v>8257</v>
      </c>
      <c r="G781" s="1" t="s">
        <v>1345</v>
      </c>
      <c r="H781" s="1">
        <v>94514</v>
      </c>
      <c r="I781" s="4">
        <v>3</v>
      </c>
      <c r="J781" s="4">
        <v>64</v>
      </c>
      <c r="K781" s="4" t="str">
        <f t="shared" si="49"/>
        <v>Veteran</v>
      </c>
      <c r="L781" s="1" t="s">
        <v>74</v>
      </c>
      <c r="M781" s="1" t="s">
        <v>38</v>
      </c>
      <c r="N781" s="7">
        <v>39.369999999999997</v>
      </c>
      <c r="O781" s="1" t="s">
        <v>38</v>
      </c>
      <c r="P781" s="1" t="s">
        <v>38</v>
      </c>
      <c r="Q781" s="1" t="s">
        <v>53</v>
      </c>
      <c r="R781" s="7">
        <v>53</v>
      </c>
      <c r="S781" s="1" t="s">
        <v>41</v>
      </c>
      <c r="T781" s="1" t="s">
        <v>38</v>
      </c>
      <c r="U781" s="1" t="s">
        <v>38</v>
      </c>
      <c r="V781" s="1" t="s">
        <v>38</v>
      </c>
      <c r="W781" s="1" t="s">
        <v>38</v>
      </c>
      <c r="X781" s="1" t="s">
        <v>38</v>
      </c>
      <c r="Y781" s="1" t="s">
        <v>38</v>
      </c>
      <c r="Z781" s="1" t="s">
        <v>38</v>
      </c>
      <c r="AA781" s="1" t="s">
        <v>43</v>
      </c>
      <c r="AB781" s="1" t="s">
        <v>38</v>
      </c>
      <c r="AC781" s="1" t="s">
        <v>54</v>
      </c>
      <c r="AD781" s="7">
        <v>111.45</v>
      </c>
      <c r="AE781" s="7">
        <v>7266.95</v>
      </c>
      <c r="AF781" s="7">
        <v>0</v>
      </c>
      <c r="AG781" s="7">
        <v>0</v>
      </c>
      <c r="AH781" s="7">
        <v>2519.6799999999998</v>
      </c>
      <c r="AI781" s="7">
        <v>9786.6299999999992</v>
      </c>
      <c r="AJ781" s="7">
        <f t="shared" si="50"/>
        <v>152.91609374999999</v>
      </c>
      <c r="AK781" s="7" t="s">
        <v>8248</v>
      </c>
      <c r="AL781" s="1" t="s">
        <v>45</v>
      </c>
      <c r="AM781" s="1">
        <f t="shared" si="51"/>
        <v>0</v>
      </c>
      <c r="AN781" s="1" t="s">
        <v>8232</v>
      </c>
      <c r="AO781" s="1" t="s">
        <v>108</v>
      </c>
      <c r="AP781" s="4">
        <f>1</f>
        <v>1</v>
      </c>
    </row>
    <row r="782" spans="1:42" x14ac:dyDescent="0.3">
      <c r="A782" s="1" t="s">
        <v>1346</v>
      </c>
      <c r="B782" s="1" t="s">
        <v>37</v>
      </c>
      <c r="C782" s="4">
        <v>47</v>
      </c>
      <c r="D782" s="4" t="str">
        <f t="shared" si="48"/>
        <v>Adult</v>
      </c>
      <c r="E782" s="1" t="s">
        <v>8253</v>
      </c>
      <c r="F782" s="1" t="s">
        <v>8254</v>
      </c>
      <c r="G782" s="1" t="s">
        <v>316</v>
      </c>
      <c r="H782" s="1">
        <v>92551</v>
      </c>
      <c r="I782" s="4">
        <v>0</v>
      </c>
      <c r="J782" s="4">
        <v>1</v>
      </c>
      <c r="K782" s="4" t="str">
        <f t="shared" si="49"/>
        <v>New</v>
      </c>
      <c r="L782" s="1" t="s">
        <v>40</v>
      </c>
      <c r="M782" s="1" t="s">
        <v>38</v>
      </c>
      <c r="N782" s="7">
        <v>16.47</v>
      </c>
      <c r="O782" s="1" t="s">
        <v>41</v>
      </c>
      <c r="P782" s="1" t="s">
        <v>41</v>
      </c>
      <c r="Q782" s="1" t="s">
        <v>8232</v>
      </c>
      <c r="R782" s="7">
        <v>0</v>
      </c>
      <c r="S782" s="1" t="s">
        <v>41</v>
      </c>
      <c r="T782" s="1" t="s">
        <v>41</v>
      </c>
      <c r="U782" s="1" t="s">
        <v>41</v>
      </c>
      <c r="V782" s="1" t="s">
        <v>41</v>
      </c>
      <c r="W782" s="1" t="s">
        <v>41</v>
      </c>
      <c r="X782" s="1" t="s">
        <v>41</v>
      </c>
      <c r="Y782" s="1" t="s">
        <v>41</v>
      </c>
      <c r="Z782" s="1" t="s">
        <v>41</v>
      </c>
      <c r="AA782" s="1" t="s">
        <v>49</v>
      </c>
      <c r="AB782" s="1" t="s">
        <v>41</v>
      </c>
      <c r="AC782" s="1" t="s">
        <v>44</v>
      </c>
      <c r="AD782" s="7">
        <v>19.850000000000001</v>
      </c>
      <c r="AE782" s="7">
        <v>19.850000000000001</v>
      </c>
      <c r="AF782" s="7">
        <v>0</v>
      </c>
      <c r="AG782" s="7">
        <v>0</v>
      </c>
      <c r="AH782" s="7">
        <v>16.47</v>
      </c>
      <c r="AI782" s="7">
        <v>36.32</v>
      </c>
      <c r="AJ782" s="7">
        <f t="shared" si="50"/>
        <v>36.32</v>
      </c>
      <c r="AK782" s="7" t="s">
        <v>8246</v>
      </c>
      <c r="AL782" s="1" t="s">
        <v>96</v>
      </c>
      <c r="AM782" s="1">
        <f t="shared" si="51"/>
        <v>0</v>
      </c>
      <c r="AN782" s="1" t="s">
        <v>8232</v>
      </c>
      <c r="AO782" s="1" t="s">
        <v>108</v>
      </c>
      <c r="AP782" s="4">
        <f>1</f>
        <v>1</v>
      </c>
    </row>
    <row r="783" spans="1:42" x14ac:dyDescent="0.3">
      <c r="A783" s="1" t="s">
        <v>1347</v>
      </c>
      <c r="B783" s="1" t="s">
        <v>37</v>
      </c>
      <c r="C783" s="4">
        <v>53</v>
      </c>
      <c r="D783" s="4" t="str">
        <f t="shared" si="48"/>
        <v>Senior Citizen</v>
      </c>
      <c r="E783" s="1" t="s">
        <v>3</v>
      </c>
      <c r="F783" s="1" t="s">
        <v>8254</v>
      </c>
      <c r="G783" s="1" t="s">
        <v>488</v>
      </c>
      <c r="H783" s="1">
        <v>92596</v>
      </c>
      <c r="I783" s="4">
        <v>9</v>
      </c>
      <c r="J783" s="4">
        <v>50</v>
      </c>
      <c r="K783" s="4" t="str">
        <f t="shared" si="49"/>
        <v>Veteran</v>
      </c>
      <c r="L783" s="1" t="s">
        <v>74</v>
      </c>
      <c r="M783" s="1" t="s">
        <v>38</v>
      </c>
      <c r="N783" s="7">
        <v>46.49</v>
      </c>
      <c r="O783" s="1" t="s">
        <v>38</v>
      </c>
      <c r="P783" s="1" t="s">
        <v>38</v>
      </c>
      <c r="Q783" s="1" t="s">
        <v>77</v>
      </c>
      <c r="R783" s="7">
        <v>11</v>
      </c>
      <c r="S783" s="1" t="s">
        <v>41</v>
      </c>
      <c r="T783" s="1" t="s">
        <v>38</v>
      </c>
      <c r="U783" s="1" t="s">
        <v>38</v>
      </c>
      <c r="V783" s="1" t="s">
        <v>38</v>
      </c>
      <c r="W783" s="1" t="s">
        <v>38</v>
      </c>
      <c r="X783" s="1" t="s">
        <v>38</v>
      </c>
      <c r="Y783" s="1" t="s">
        <v>38</v>
      </c>
      <c r="Z783" s="1" t="s">
        <v>38</v>
      </c>
      <c r="AA783" s="1" t="s">
        <v>43</v>
      </c>
      <c r="AB783" s="1" t="s">
        <v>38</v>
      </c>
      <c r="AC783" s="1" t="s">
        <v>44</v>
      </c>
      <c r="AD783" s="7">
        <v>84.15</v>
      </c>
      <c r="AE783" s="7">
        <v>4164.3999999999996</v>
      </c>
      <c r="AF783" s="7">
        <v>0</v>
      </c>
      <c r="AG783" s="7">
        <v>0</v>
      </c>
      <c r="AH783" s="7">
        <v>2324.5</v>
      </c>
      <c r="AI783" s="7">
        <v>6488.9</v>
      </c>
      <c r="AJ783" s="7">
        <f t="shared" si="50"/>
        <v>129.77799999999999</v>
      </c>
      <c r="AK783" s="7" t="s">
        <v>8247</v>
      </c>
      <c r="AL783" s="1" t="s">
        <v>45</v>
      </c>
      <c r="AM783" s="1">
        <f t="shared" si="51"/>
        <v>0</v>
      </c>
      <c r="AN783" s="1" t="s">
        <v>8232</v>
      </c>
      <c r="AO783" s="1" t="s">
        <v>108</v>
      </c>
      <c r="AP783" s="4">
        <f>1</f>
        <v>1</v>
      </c>
    </row>
    <row r="784" spans="1:42" x14ac:dyDescent="0.3">
      <c r="A784" s="1" t="s">
        <v>1348</v>
      </c>
      <c r="B784" s="1" t="s">
        <v>37</v>
      </c>
      <c r="C784" s="4">
        <v>53</v>
      </c>
      <c r="D784" s="4" t="str">
        <f t="shared" si="48"/>
        <v>Senior Citizen</v>
      </c>
      <c r="E784" s="1" t="s">
        <v>3</v>
      </c>
      <c r="F784" s="1" t="s">
        <v>8254</v>
      </c>
      <c r="G784" s="1" t="s">
        <v>1349</v>
      </c>
      <c r="H784" s="1">
        <v>92236</v>
      </c>
      <c r="I784" s="4">
        <v>7</v>
      </c>
      <c r="J784" s="4">
        <v>30</v>
      </c>
      <c r="K784" s="4" t="str">
        <f t="shared" si="49"/>
        <v>Loyal</v>
      </c>
      <c r="L784" s="1" t="s">
        <v>40</v>
      </c>
      <c r="M784" s="1" t="s">
        <v>38</v>
      </c>
      <c r="N784" s="7">
        <v>17.329999999999998</v>
      </c>
      <c r="O784" s="1" t="s">
        <v>41</v>
      </c>
      <c r="P784" s="1" t="s">
        <v>38</v>
      </c>
      <c r="Q784" s="1" t="s">
        <v>77</v>
      </c>
      <c r="R784" s="7">
        <v>13</v>
      </c>
      <c r="S784" s="1" t="s">
        <v>41</v>
      </c>
      <c r="T784" s="1" t="s">
        <v>38</v>
      </c>
      <c r="U784" s="1" t="s">
        <v>38</v>
      </c>
      <c r="V784" s="1" t="s">
        <v>38</v>
      </c>
      <c r="W784" s="1" t="s">
        <v>41</v>
      </c>
      <c r="X784" s="1" t="s">
        <v>38</v>
      </c>
      <c r="Y784" s="1" t="s">
        <v>38</v>
      </c>
      <c r="Z784" s="1" t="s">
        <v>38</v>
      </c>
      <c r="AA784" s="1" t="s">
        <v>43</v>
      </c>
      <c r="AB784" s="1" t="s">
        <v>41</v>
      </c>
      <c r="AC784" s="1" t="s">
        <v>54</v>
      </c>
      <c r="AD784" s="7">
        <v>70.25</v>
      </c>
      <c r="AE784" s="7">
        <v>2198.9</v>
      </c>
      <c r="AF784" s="7">
        <v>0</v>
      </c>
      <c r="AG784" s="7">
        <v>0</v>
      </c>
      <c r="AH784" s="7">
        <v>519.9</v>
      </c>
      <c r="AI784" s="7">
        <v>2718.8</v>
      </c>
      <c r="AJ784" s="7">
        <f t="shared" si="50"/>
        <v>90.626666666666679</v>
      </c>
      <c r="AK784" s="7" t="s">
        <v>8249</v>
      </c>
      <c r="AL784" s="1" t="s">
        <v>45</v>
      </c>
      <c r="AM784" s="1">
        <f t="shared" si="51"/>
        <v>0</v>
      </c>
      <c r="AN784" s="1" t="s">
        <v>8232</v>
      </c>
      <c r="AO784" s="1" t="s">
        <v>108</v>
      </c>
      <c r="AP784" s="4">
        <f>1</f>
        <v>1</v>
      </c>
    </row>
    <row r="785" spans="1:42" x14ac:dyDescent="0.3">
      <c r="A785" s="1" t="s">
        <v>1350</v>
      </c>
      <c r="B785" s="1" t="s">
        <v>47</v>
      </c>
      <c r="C785" s="4">
        <v>33</v>
      </c>
      <c r="D785" s="4" t="str">
        <f t="shared" si="48"/>
        <v>Adult</v>
      </c>
      <c r="E785" s="1" t="s">
        <v>8253</v>
      </c>
      <c r="F785" s="1" t="s">
        <v>8254</v>
      </c>
      <c r="G785" s="1" t="s">
        <v>1351</v>
      </c>
      <c r="H785" s="1">
        <v>95251</v>
      </c>
      <c r="I785" s="4">
        <v>0</v>
      </c>
      <c r="J785" s="4">
        <v>57</v>
      </c>
      <c r="K785" s="4" t="str">
        <f t="shared" si="49"/>
        <v>Veteran</v>
      </c>
      <c r="L785" s="1" t="s">
        <v>40</v>
      </c>
      <c r="M785" s="1" t="s">
        <v>41</v>
      </c>
      <c r="N785" s="7">
        <v>25.420517214274568</v>
      </c>
      <c r="O785" s="1" t="s">
        <v>41</v>
      </c>
      <c r="P785" s="1" t="s">
        <v>38</v>
      </c>
      <c r="Q785" s="1" t="s">
        <v>77</v>
      </c>
      <c r="R785" s="7">
        <v>28</v>
      </c>
      <c r="S785" s="1" t="s">
        <v>41</v>
      </c>
      <c r="T785" s="1" t="s">
        <v>41</v>
      </c>
      <c r="U785" s="1" t="s">
        <v>38</v>
      </c>
      <c r="V785" s="1" t="s">
        <v>38</v>
      </c>
      <c r="W785" s="1" t="s">
        <v>38</v>
      </c>
      <c r="X785" s="1" t="s">
        <v>38</v>
      </c>
      <c r="Y785" s="1" t="s">
        <v>38</v>
      </c>
      <c r="Z785" s="1" t="s">
        <v>41</v>
      </c>
      <c r="AA785" s="1" t="s">
        <v>71</v>
      </c>
      <c r="AB785" s="1" t="s">
        <v>41</v>
      </c>
      <c r="AC785" s="1" t="s">
        <v>44</v>
      </c>
      <c r="AD785" s="7">
        <v>53.35</v>
      </c>
      <c r="AE785" s="7">
        <v>3090.05</v>
      </c>
      <c r="AF785" s="7">
        <v>0</v>
      </c>
      <c r="AG785" s="7">
        <v>100</v>
      </c>
      <c r="AH785" s="7">
        <v>0</v>
      </c>
      <c r="AI785" s="7">
        <v>3190.05</v>
      </c>
      <c r="AJ785" s="7">
        <f t="shared" si="50"/>
        <v>55.965789473684211</v>
      </c>
      <c r="AK785" s="7" t="s">
        <v>8249</v>
      </c>
      <c r="AL785" s="1" t="s">
        <v>45</v>
      </c>
      <c r="AM785" s="1">
        <f t="shared" si="51"/>
        <v>0</v>
      </c>
      <c r="AN785" s="1" t="s">
        <v>8232</v>
      </c>
      <c r="AO785" s="1" t="s">
        <v>108</v>
      </c>
      <c r="AP785" s="4">
        <f>1</f>
        <v>1</v>
      </c>
    </row>
    <row r="786" spans="1:42" x14ac:dyDescent="0.3">
      <c r="A786" s="1" t="s">
        <v>1352</v>
      </c>
      <c r="B786" s="1" t="s">
        <v>37</v>
      </c>
      <c r="C786" s="4">
        <v>64</v>
      </c>
      <c r="D786" s="4" t="str">
        <f t="shared" si="48"/>
        <v>Senior Citizen</v>
      </c>
      <c r="E786" s="1" t="s">
        <v>8253</v>
      </c>
      <c r="F786" s="1" t="s">
        <v>8254</v>
      </c>
      <c r="G786" s="1" t="s">
        <v>1353</v>
      </c>
      <c r="H786" s="1">
        <v>93223</v>
      </c>
      <c r="I786" s="4">
        <v>0</v>
      </c>
      <c r="J786" s="4">
        <v>17</v>
      </c>
      <c r="K786" s="4" t="str">
        <f t="shared" si="49"/>
        <v>Loyal</v>
      </c>
      <c r="L786" s="1" t="s">
        <v>60</v>
      </c>
      <c r="M786" s="1" t="s">
        <v>38</v>
      </c>
      <c r="N786" s="7">
        <v>9.84</v>
      </c>
      <c r="O786" s="1" t="s">
        <v>38</v>
      </c>
      <c r="P786" s="1" t="s">
        <v>41</v>
      </c>
      <c r="Q786" s="1" t="s">
        <v>8232</v>
      </c>
      <c r="R786" s="7">
        <v>0</v>
      </c>
      <c r="S786" s="1" t="s">
        <v>41</v>
      </c>
      <c r="T786" s="1" t="s">
        <v>41</v>
      </c>
      <c r="U786" s="1" t="s">
        <v>41</v>
      </c>
      <c r="V786" s="1" t="s">
        <v>41</v>
      </c>
      <c r="W786" s="1" t="s">
        <v>41</v>
      </c>
      <c r="X786" s="1" t="s">
        <v>41</v>
      </c>
      <c r="Y786" s="1" t="s">
        <v>41</v>
      </c>
      <c r="Z786" s="1" t="s">
        <v>41</v>
      </c>
      <c r="AA786" s="1" t="s">
        <v>49</v>
      </c>
      <c r="AB786" s="1" t="s">
        <v>41</v>
      </c>
      <c r="AC786" s="1" t="s">
        <v>44</v>
      </c>
      <c r="AD786" s="7">
        <v>24.8</v>
      </c>
      <c r="AE786" s="7">
        <v>475.25</v>
      </c>
      <c r="AF786" s="7">
        <v>37.06</v>
      </c>
      <c r="AG786" s="7">
        <v>0</v>
      </c>
      <c r="AH786" s="7">
        <v>167.28</v>
      </c>
      <c r="AI786" s="7">
        <v>605.47</v>
      </c>
      <c r="AJ786" s="7">
        <f t="shared" si="50"/>
        <v>35.615882352941178</v>
      </c>
      <c r="AK786" s="7" t="s">
        <v>8246</v>
      </c>
      <c r="AL786" s="1" t="s">
        <v>45</v>
      </c>
      <c r="AM786" s="1">
        <f t="shared" si="51"/>
        <v>0</v>
      </c>
      <c r="AN786" s="1" t="s">
        <v>8232</v>
      </c>
      <c r="AO786" s="1" t="s">
        <v>108</v>
      </c>
      <c r="AP786" s="4">
        <f>1</f>
        <v>1</v>
      </c>
    </row>
    <row r="787" spans="1:42" x14ac:dyDescent="0.3">
      <c r="A787" s="1" t="s">
        <v>1354</v>
      </c>
      <c r="B787" s="1" t="s">
        <v>37</v>
      </c>
      <c r="C787" s="4">
        <v>36</v>
      </c>
      <c r="D787" s="4" t="str">
        <f t="shared" si="48"/>
        <v>Adult</v>
      </c>
      <c r="E787" s="1" t="s">
        <v>8253</v>
      </c>
      <c r="F787" s="1" t="s">
        <v>8254</v>
      </c>
      <c r="G787" s="1" t="s">
        <v>149</v>
      </c>
      <c r="H787" s="1">
        <v>92107</v>
      </c>
      <c r="I787" s="4">
        <v>0</v>
      </c>
      <c r="J787" s="4">
        <v>51</v>
      </c>
      <c r="K787" s="4" t="str">
        <f t="shared" si="49"/>
        <v>Veteran</v>
      </c>
      <c r="L787" s="1" t="s">
        <v>74</v>
      </c>
      <c r="M787" s="1" t="s">
        <v>38</v>
      </c>
      <c r="N787" s="7">
        <v>14.37</v>
      </c>
      <c r="O787" s="1" t="s">
        <v>41</v>
      </c>
      <c r="P787" s="1" t="s">
        <v>38</v>
      </c>
      <c r="Q787" s="1" t="s">
        <v>53</v>
      </c>
      <c r="R787" s="7">
        <v>7</v>
      </c>
      <c r="S787" s="1" t="s">
        <v>41</v>
      </c>
      <c r="T787" s="1" t="s">
        <v>41</v>
      </c>
      <c r="U787" s="1" t="s">
        <v>41</v>
      </c>
      <c r="V787" s="1" t="s">
        <v>41</v>
      </c>
      <c r="W787" s="1" t="s">
        <v>38</v>
      </c>
      <c r="X787" s="1" t="s">
        <v>38</v>
      </c>
      <c r="Y787" s="1" t="s">
        <v>38</v>
      </c>
      <c r="Z787" s="1" t="s">
        <v>38</v>
      </c>
      <c r="AA787" s="1" t="s">
        <v>43</v>
      </c>
      <c r="AB787" s="1" t="s">
        <v>41</v>
      </c>
      <c r="AC787" s="1" t="s">
        <v>44</v>
      </c>
      <c r="AD787" s="7">
        <v>87.55</v>
      </c>
      <c r="AE787" s="7">
        <v>4475.8999999999996</v>
      </c>
      <c r="AF787" s="7">
        <v>0</v>
      </c>
      <c r="AG787" s="7">
        <v>0</v>
      </c>
      <c r="AH787" s="7">
        <v>732.87</v>
      </c>
      <c r="AI787" s="7">
        <v>5208.7700000000004</v>
      </c>
      <c r="AJ787" s="7">
        <f t="shared" si="50"/>
        <v>102.13274509803922</v>
      </c>
      <c r="AK787" s="7" t="s">
        <v>8247</v>
      </c>
      <c r="AL787" s="1" t="s">
        <v>45</v>
      </c>
      <c r="AM787" s="1">
        <f t="shared" si="51"/>
        <v>0</v>
      </c>
      <c r="AN787" s="1" t="s">
        <v>8232</v>
      </c>
      <c r="AO787" s="1" t="s">
        <v>108</v>
      </c>
      <c r="AP787" s="4">
        <f>1</f>
        <v>1</v>
      </c>
    </row>
    <row r="788" spans="1:42" x14ac:dyDescent="0.3">
      <c r="A788" s="1" t="s">
        <v>1355</v>
      </c>
      <c r="B788" s="1" t="s">
        <v>47</v>
      </c>
      <c r="C788" s="4">
        <v>64</v>
      </c>
      <c r="D788" s="4" t="str">
        <f t="shared" si="48"/>
        <v>Senior Citizen</v>
      </c>
      <c r="E788" s="1" t="s">
        <v>8253</v>
      </c>
      <c r="F788" s="1" t="s">
        <v>8254</v>
      </c>
      <c r="G788" s="1" t="s">
        <v>1141</v>
      </c>
      <c r="H788" s="1">
        <v>95926</v>
      </c>
      <c r="I788" s="4">
        <v>0</v>
      </c>
      <c r="J788" s="4">
        <v>2</v>
      </c>
      <c r="K788" s="4" t="str">
        <f t="shared" si="49"/>
        <v>New</v>
      </c>
      <c r="L788" s="1" t="s">
        <v>40</v>
      </c>
      <c r="M788" s="1" t="s">
        <v>41</v>
      </c>
      <c r="N788" s="7">
        <v>25.420517214274568</v>
      </c>
      <c r="O788" s="1" t="s">
        <v>41</v>
      </c>
      <c r="P788" s="1" t="s">
        <v>38</v>
      </c>
      <c r="Q788" s="1" t="s">
        <v>42</v>
      </c>
      <c r="R788" s="7">
        <v>11</v>
      </c>
      <c r="S788" s="1" t="s">
        <v>41</v>
      </c>
      <c r="T788" s="1" t="s">
        <v>41</v>
      </c>
      <c r="U788" s="1" t="s">
        <v>41</v>
      </c>
      <c r="V788" s="1" t="s">
        <v>38</v>
      </c>
      <c r="W788" s="1" t="s">
        <v>41</v>
      </c>
      <c r="X788" s="1" t="s">
        <v>41</v>
      </c>
      <c r="Y788" s="1" t="s">
        <v>41</v>
      </c>
      <c r="Z788" s="1" t="s">
        <v>38</v>
      </c>
      <c r="AA788" s="1" t="s">
        <v>49</v>
      </c>
      <c r="AB788" s="1" t="s">
        <v>41</v>
      </c>
      <c r="AC788" s="1" t="s">
        <v>54</v>
      </c>
      <c r="AD788" s="7">
        <v>29.85</v>
      </c>
      <c r="AE788" s="7">
        <v>75.599999999999994</v>
      </c>
      <c r="AF788" s="7">
        <v>0</v>
      </c>
      <c r="AG788" s="7">
        <v>0</v>
      </c>
      <c r="AH788" s="7">
        <v>0</v>
      </c>
      <c r="AI788" s="7">
        <v>75.599999999999994</v>
      </c>
      <c r="AJ788" s="7">
        <f t="shared" si="50"/>
        <v>37.799999999999997</v>
      </c>
      <c r="AK788" s="7" t="s">
        <v>8246</v>
      </c>
      <c r="AL788" s="1" t="s">
        <v>55</v>
      </c>
      <c r="AM788" s="1">
        <f t="shared" si="51"/>
        <v>1</v>
      </c>
      <c r="AN788" s="1" t="s">
        <v>107</v>
      </c>
      <c r="AO788" s="1" t="s">
        <v>108</v>
      </c>
      <c r="AP788" s="4">
        <f>1</f>
        <v>1</v>
      </c>
    </row>
    <row r="789" spans="1:42" x14ac:dyDescent="0.3">
      <c r="A789" s="1" t="s">
        <v>1356</v>
      </c>
      <c r="B789" s="1" t="s">
        <v>37</v>
      </c>
      <c r="C789" s="4">
        <v>39</v>
      </c>
      <c r="D789" s="4" t="str">
        <f t="shared" si="48"/>
        <v>Adult</v>
      </c>
      <c r="E789" s="1" t="s">
        <v>8253</v>
      </c>
      <c r="F789" s="1" t="s">
        <v>8254</v>
      </c>
      <c r="G789" s="1" t="s">
        <v>1357</v>
      </c>
      <c r="H789" s="1">
        <v>95006</v>
      </c>
      <c r="I789" s="4">
        <v>0</v>
      </c>
      <c r="J789" s="4">
        <v>2</v>
      </c>
      <c r="K789" s="4" t="str">
        <f t="shared" si="49"/>
        <v>New</v>
      </c>
      <c r="L789" s="1" t="s">
        <v>40</v>
      </c>
      <c r="M789" s="1" t="s">
        <v>38</v>
      </c>
      <c r="N789" s="7">
        <v>14.07</v>
      </c>
      <c r="O789" s="1" t="s">
        <v>38</v>
      </c>
      <c r="P789" s="1" t="s">
        <v>38</v>
      </c>
      <c r="Q789" s="1" t="s">
        <v>53</v>
      </c>
      <c r="R789" s="7">
        <v>6</v>
      </c>
      <c r="S789" s="1" t="s">
        <v>41</v>
      </c>
      <c r="T789" s="1" t="s">
        <v>41</v>
      </c>
      <c r="U789" s="1" t="s">
        <v>41</v>
      </c>
      <c r="V789" s="1" t="s">
        <v>41</v>
      </c>
      <c r="W789" s="1" t="s">
        <v>41</v>
      </c>
      <c r="X789" s="1" t="s">
        <v>38</v>
      </c>
      <c r="Y789" s="1" t="s">
        <v>38</v>
      </c>
      <c r="Z789" s="1" t="s">
        <v>38</v>
      </c>
      <c r="AA789" s="1" t="s">
        <v>49</v>
      </c>
      <c r="AB789" s="1" t="s">
        <v>38</v>
      </c>
      <c r="AC789" s="1" t="s">
        <v>54</v>
      </c>
      <c r="AD789" s="7">
        <v>85.7</v>
      </c>
      <c r="AE789" s="7">
        <v>169.8</v>
      </c>
      <c r="AF789" s="7">
        <v>0</v>
      </c>
      <c r="AG789" s="7">
        <v>0</v>
      </c>
      <c r="AH789" s="7">
        <v>28.14</v>
      </c>
      <c r="AI789" s="7">
        <v>197.94</v>
      </c>
      <c r="AJ789" s="7">
        <f t="shared" si="50"/>
        <v>98.97</v>
      </c>
      <c r="AK789" s="7" t="s">
        <v>8249</v>
      </c>
      <c r="AL789" s="1" t="s">
        <v>55</v>
      </c>
      <c r="AM789" s="1">
        <f t="shared" si="51"/>
        <v>1</v>
      </c>
      <c r="AN789" s="1" t="s">
        <v>119</v>
      </c>
      <c r="AO789" s="1" t="s">
        <v>120</v>
      </c>
      <c r="AP789" s="4">
        <f>1</f>
        <v>1</v>
      </c>
    </row>
    <row r="790" spans="1:42" x14ac:dyDescent="0.3">
      <c r="A790" s="1" t="s">
        <v>1358</v>
      </c>
      <c r="B790" s="1" t="s">
        <v>37</v>
      </c>
      <c r="C790" s="4">
        <v>35</v>
      </c>
      <c r="D790" s="4" t="str">
        <f t="shared" si="48"/>
        <v>Adult</v>
      </c>
      <c r="E790" s="1" t="s">
        <v>3</v>
      </c>
      <c r="F790" s="1" t="s">
        <v>8257</v>
      </c>
      <c r="G790" s="1" t="s">
        <v>1359</v>
      </c>
      <c r="H790" s="1">
        <v>95962</v>
      </c>
      <c r="I790" s="4">
        <v>1</v>
      </c>
      <c r="J790" s="4">
        <v>60</v>
      </c>
      <c r="K790" s="4" t="str">
        <f t="shared" si="49"/>
        <v>Veteran</v>
      </c>
      <c r="L790" s="1" t="s">
        <v>74</v>
      </c>
      <c r="M790" s="1" t="s">
        <v>38</v>
      </c>
      <c r="N790" s="7">
        <v>48.04</v>
      </c>
      <c r="O790" s="1" t="s">
        <v>38</v>
      </c>
      <c r="P790" s="1" t="s">
        <v>38</v>
      </c>
      <c r="Q790" s="1" t="s">
        <v>53</v>
      </c>
      <c r="R790" s="7">
        <v>76</v>
      </c>
      <c r="S790" s="1" t="s">
        <v>38</v>
      </c>
      <c r="T790" s="1" t="s">
        <v>38</v>
      </c>
      <c r="U790" s="1" t="s">
        <v>41</v>
      </c>
      <c r="V790" s="1" t="s">
        <v>41</v>
      </c>
      <c r="W790" s="1" t="s">
        <v>38</v>
      </c>
      <c r="X790" s="1" t="s">
        <v>41</v>
      </c>
      <c r="Y790" s="1" t="s">
        <v>41</v>
      </c>
      <c r="Z790" s="1" t="s">
        <v>38</v>
      </c>
      <c r="AA790" s="1" t="s">
        <v>43</v>
      </c>
      <c r="AB790" s="1" t="s">
        <v>41</v>
      </c>
      <c r="AC790" s="1" t="s">
        <v>54</v>
      </c>
      <c r="AD790" s="7">
        <v>94.15</v>
      </c>
      <c r="AE790" s="7">
        <v>5811.8</v>
      </c>
      <c r="AF790" s="7">
        <v>0</v>
      </c>
      <c r="AG790" s="7">
        <v>0</v>
      </c>
      <c r="AH790" s="7">
        <v>2882.4</v>
      </c>
      <c r="AI790" s="7">
        <v>8694.2000000000007</v>
      </c>
      <c r="AJ790" s="7">
        <f t="shared" si="50"/>
        <v>144.90333333333334</v>
      </c>
      <c r="AK790" s="7" t="s">
        <v>8247</v>
      </c>
      <c r="AL790" s="1" t="s">
        <v>45</v>
      </c>
      <c r="AM790" s="1">
        <f t="shared" si="51"/>
        <v>0</v>
      </c>
      <c r="AN790" s="1" t="s">
        <v>8232</v>
      </c>
      <c r="AO790" s="1" t="s">
        <v>108</v>
      </c>
      <c r="AP790" s="4">
        <f>1</f>
        <v>1</v>
      </c>
    </row>
    <row r="791" spans="1:42" x14ac:dyDescent="0.3">
      <c r="A791" s="1" t="s">
        <v>1360</v>
      </c>
      <c r="B791" s="1" t="s">
        <v>37</v>
      </c>
      <c r="C791" s="4">
        <v>59</v>
      </c>
      <c r="D791" s="4" t="str">
        <f t="shared" si="48"/>
        <v>Senior Citizen</v>
      </c>
      <c r="E791" s="1" t="s">
        <v>3</v>
      </c>
      <c r="F791" s="1" t="s">
        <v>8254</v>
      </c>
      <c r="G791" s="1" t="s">
        <v>968</v>
      </c>
      <c r="H791" s="1">
        <v>92227</v>
      </c>
      <c r="I791" s="4">
        <v>1</v>
      </c>
      <c r="J791" s="4">
        <v>67</v>
      </c>
      <c r="K791" s="4" t="str">
        <f t="shared" si="49"/>
        <v>Veteran</v>
      </c>
      <c r="L791" s="1" t="s">
        <v>40</v>
      </c>
      <c r="M791" s="1" t="s">
        <v>38</v>
      </c>
      <c r="N791" s="7">
        <v>32.15</v>
      </c>
      <c r="O791" s="1" t="s">
        <v>38</v>
      </c>
      <c r="P791" s="1" t="s">
        <v>38</v>
      </c>
      <c r="Q791" s="1" t="s">
        <v>53</v>
      </c>
      <c r="R791" s="7">
        <v>28</v>
      </c>
      <c r="S791" s="1" t="s">
        <v>38</v>
      </c>
      <c r="T791" s="1" t="s">
        <v>41</v>
      </c>
      <c r="U791" s="1" t="s">
        <v>38</v>
      </c>
      <c r="V791" s="1" t="s">
        <v>38</v>
      </c>
      <c r="W791" s="1" t="s">
        <v>38</v>
      </c>
      <c r="X791" s="1" t="s">
        <v>38</v>
      </c>
      <c r="Y791" s="1" t="s">
        <v>38</v>
      </c>
      <c r="Z791" s="1" t="s">
        <v>38</v>
      </c>
      <c r="AA791" s="1" t="s">
        <v>71</v>
      </c>
      <c r="AB791" s="1" t="s">
        <v>38</v>
      </c>
      <c r="AC791" s="1" t="s">
        <v>44</v>
      </c>
      <c r="AD791" s="7">
        <v>108.75</v>
      </c>
      <c r="AE791" s="7">
        <v>7156.2</v>
      </c>
      <c r="AF791" s="7">
        <v>0</v>
      </c>
      <c r="AG791" s="7">
        <v>0</v>
      </c>
      <c r="AH791" s="7">
        <v>2154.0500000000002</v>
      </c>
      <c r="AI791" s="7">
        <v>9310.25</v>
      </c>
      <c r="AJ791" s="7">
        <f t="shared" si="50"/>
        <v>138.95895522388059</v>
      </c>
      <c r="AK791" s="7" t="s">
        <v>8247</v>
      </c>
      <c r="AL791" s="1" t="s">
        <v>55</v>
      </c>
      <c r="AM791" s="1">
        <f t="shared" si="51"/>
        <v>1</v>
      </c>
      <c r="AN791" s="1" t="s">
        <v>56</v>
      </c>
      <c r="AO791" s="1" t="s">
        <v>57</v>
      </c>
      <c r="AP791" s="4">
        <f>1</f>
        <v>1</v>
      </c>
    </row>
    <row r="792" spans="1:42" x14ac:dyDescent="0.3">
      <c r="A792" s="1" t="s">
        <v>1361</v>
      </c>
      <c r="B792" s="1" t="s">
        <v>47</v>
      </c>
      <c r="C792" s="4">
        <v>62</v>
      </c>
      <c r="D792" s="4" t="str">
        <f t="shared" si="48"/>
        <v>Senior Citizen</v>
      </c>
      <c r="E792" s="1" t="s">
        <v>8253</v>
      </c>
      <c r="F792" s="1" t="s">
        <v>8254</v>
      </c>
      <c r="G792" s="1" t="s">
        <v>428</v>
      </c>
      <c r="H792" s="1">
        <v>92707</v>
      </c>
      <c r="I792" s="4">
        <v>0</v>
      </c>
      <c r="J792" s="4">
        <v>33</v>
      </c>
      <c r="K792" s="4" t="str">
        <f t="shared" si="49"/>
        <v>Loyal</v>
      </c>
      <c r="L792" s="1" t="s">
        <v>40</v>
      </c>
      <c r="M792" s="1" t="s">
        <v>41</v>
      </c>
      <c r="N792" s="7">
        <v>25.420517214274568</v>
      </c>
      <c r="O792" s="1" t="s">
        <v>41</v>
      </c>
      <c r="P792" s="1" t="s">
        <v>38</v>
      </c>
      <c r="Q792" s="1" t="s">
        <v>77</v>
      </c>
      <c r="R792" s="7">
        <v>30</v>
      </c>
      <c r="S792" s="1" t="s">
        <v>41</v>
      </c>
      <c r="T792" s="1" t="s">
        <v>38</v>
      </c>
      <c r="U792" s="1" t="s">
        <v>41</v>
      </c>
      <c r="V792" s="1" t="s">
        <v>41</v>
      </c>
      <c r="W792" s="1" t="s">
        <v>38</v>
      </c>
      <c r="X792" s="1" t="s">
        <v>41</v>
      </c>
      <c r="Y792" s="1" t="s">
        <v>41</v>
      </c>
      <c r="Z792" s="1" t="s">
        <v>38</v>
      </c>
      <c r="AA792" s="1" t="s">
        <v>43</v>
      </c>
      <c r="AB792" s="1" t="s">
        <v>38</v>
      </c>
      <c r="AC792" s="1" t="s">
        <v>54</v>
      </c>
      <c r="AD792" s="7">
        <v>39.1</v>
      </c>
      <c r="AE792" s="7">
        <v>1309</v>
      </c>
      <c r="AF792" s="7">
        <v>0</v>
      </c>
      <c r="AG792" s="7">
        <v>0</v>
      </c>
      <c r="AH792" s="7">
        <v>0</v>
      </c>
      <c r="AI792" s="7">
        <v>1309</v>
      </c>
      <c r="AJ792" s="7">
        <f t="shared" si="50"/>
        <v>39.666666666666664</v>
      </c>
      <c r="AK792" s="7" t="s">
        <v>8246</v>
      </c>
      <c r="AL792" s="1" t="s">
        <v>45</v>
      </c>
      <c r="AM792" s="1">
        <f t="shared" si="51"/>
        <v>0</v>
      </c>
      <c r="AN792" s="1" t="s">
        <v>8232</v>
      </c>
      <c r="AO792" s="1" t="s">
        <v>108</v>
      </c>
      <c r="AP792" s="4">
        <f>1</f>
        <v>1</v>
      </c>
    </row>
    <row r="793" spans="1:42" x14ac:dyDescent="0.3">
      <c r="A793" s="1" t="s">
        <v>1362</v>
      </c>
      <c r="B793" s="1" t="s">
        <v>47</v>
      </c>
      <c r="C793" s="4">
        <v>55</v>
      </c>
      <c r="D793" s="4" t="str">
        <f t="shared" si="48"/>
        <v>Senior Citizen</v>
      </c>
      <c r="E793" s="1" t="s">
        <v>8253</v>
      </c>
      <c r="F793" s="1" t="s">
        <v>8254</v>
      </c>
      <c r="G793" s="1" t="s">
        <v>358</v>
      </c>
      <c r="H793" s="1">
        <v>92672</v>
      </c>
      <c r="I793" s="4">
        <v>0</v>
      </c>
      <c r="J793" s="4">
        <v>38</v>
      </c>
      <c r="K793" s="4" t="str">
        <f t="shared" si="49"/>
        <v>Loyal</v>
      </c>
      <c r="L793" s="1" t="s">
        <v>127</v>
      </c>
      <c r="M793" s="1" t="s">
        <v>38</v>
      </c>
      <c r="N793" s="7">
        <v>42.24</v>
      </c>
      <c r="O793" s="1" t="s">
        <v>41</v>
      </c>
      <c r="P793" s="1" t="s">
        <v>38</v>
      </c>
      <c r="Q793" s="1" t="s">
        <v>77</v>
      </c>
      <c r="R793" s="7">
        <v>22</v>
      </c>
      <c r="S793" s="1" t="s">
        <v>38</v>
      </c>
      <c r="T793" s="1" t="s">
        <v>38</v>
      </c>
      <c r="U793" s="1" t="s">
        <v>41</v>
      </c>
      <c r="V793" s="1" t="s">
        <v>38</v>
      </c>
      <c r="W793" s="1" t="s">
        <v>38</v>
      </c>
      <c r="X793" s="1" t="s">
        <v>41</v>
      </c>
      <c r="Y793" s="1" t="s">
        <v>41</v>
      </c>
      <c r="Z793" s="1" t="s">
        <v>38</v>
      </c>
      <c r="AA793" s="1" t="s">
        <v>43</v>
      </c>
      <c r="AB793" s="1" t="s">
        <v>41</v>
      </c>
      <c r="AC793" s="1" t="s">
        <v>44</v>
      </c>
      <c r="AD793" s="7">
        <v>70.599999999999994</v>
      </c>
      <c r="AE793" s="7">
        <v>2708.2</v>
      </c>
      <c r="AF793" s="7">
        <v>0</v>
      </c>
      <c r="AG793" s="7">
        <v>0</v>
      </c>
      <c r="AH793" s="7">
        <v>1605.12</v>
      </c>
      <c r="AI793" s="7">
        <v>4313.32</v>
      </c>
      <c r="AJ793" s="7">
        <f t="shared" si="50"/>
        <v>113.50842105263158</v>
      </c>
      <c r="AK793" s="7" t="s">
        <v>8247</v>
      </c>
      <c r="AL793" s="1" t="s">
        <v>45</v>
      </c>
      <c r="AM793" s="1">
        <f t="shared" si="51"/>
        <v>0</v>
      </c>
      <c r="AN793" s="1" t="s">
        <v>8232</v>
      </c>
      <c r="AO793" s="1" t="s">
        <v>108</v>
      </c>
      <c r="AP793" s="4">
        <f>1</f>
        <v>1</v>
      </c>
    </row>
    <row r="794" spans="1:42" x14ac:dyDescent="0.3">
      <c r="A794" s="1" t="s">
        <v>1363</v>
      </c>
      <c r="B794" s="1" t="s">
        <v>37</v>
      </c>
      <c r="C794" s="4">
        <v>57</v>
      </c>
      <c r="D794" s="4" t="str">
        <f t="shared" si="48"/>
        <v>Senior Citizen</v>
      </c>
      <c r="E794" s="1" t="s">
        <v>8253</v>
      </c>
      <c r="F794" s="1" t="s">
        <v>8254</v>
      </c>
      <c r="G794" s="1" t="s">
        <v>48</v>
      </c>
      <c r="H794" s="1">
        <v>91201</v>
      </c>
      <c r="I794" s="4">
        <v>0</v>
      </c>
      <c r="J794" s="4">
        <v>1</v>
      </c>
      <c r="K794" s="4" t="str">
        <f t="shared" si="49"/>
        <v>New</v>
      </c>
      <c r="L794" s="1" t="s">
        <v>40</v>
      </c>
      <c r="M794" s="1" t="s">
        <v>38</v>
      </c>
      <c r="N794" s="7">
        <v>37.619999999999997</v>
      </c>
      <c r="O794" s="1" t="s">
        <v>41</v>
      </c>
      <c r="P794" s="1" t="s">
        <v>41</v>
      </c>
      <c r="Q794" s="1" t="s">
        <v>8232</v>
      </c>
      <c r="R794" s="7">
        <v>0</v>
      </c>
      <c r="S794" s="1" t="s">
        <v>41</v>
      </c>
      <c r="T794" s="1" t="s">
        <v>41</v>
      </c>
      <c r="U794" s="1" t="s">
        <v>41</v>
      </c>
      <c r="V794" s="1" t="s">
        <v>41</v>
      </c>
      <c r="W794" s="1" t="s">
        <v>41</v>
      </c>
      <c r="X794" s="1" t="s">
        <v>41</v>
      </c>
      <c r="Y794" s="1" t="s">
        <v>41</v>
      </c>
      <c r="Z794" s="1" t="s">
        <v>41</v>
      </c>
      <c r="AA794" s="1" t="s">
        <v>49</v>
      </c>
      <c r="AB794" s="1" t="s">
        <v>41</v>
      </c>
      <c r="AC794" s="1" t="s">
        <v>54</v>
      </c>
      <c r="AD794" s="7">
        <v>19.75</v>
      </c>
      <c r="AE794" s="7">
        <v>19.75</v>
      </c>
      <c r="AF794" s="7">
        <v>0</v>
      </c>
      <c r="AG794" s="7">
        <v>0</v>
      </c>
      <c r="AH794" s="7">
        <v>37.619999999999997</v>
      </c>
      <c r="AI794" s="7">
        <v>57.37</v>
      </c>
      <c r="AJ794" s="7">
        <f t="shared" si="50"/>
        <v>57.37</v>
      </c>
      <c r="AK794" s="7" t="s">
        <v>8249</v>
      </c>
      <c r="AL794" s="1" t="s">
        <v>96</v>
      </c>
      <c r="AM794" s="1">
        <f t="shared" si="51"/>
        <v>0</v>
      </c>
      <c r="AN794" s="1" t="s">
        <v>8232</v>
      </c>
      <c r="AO794" s="1" t="s">
        <v>108</v>
      </c>
      <c r="AP794" s="4">
        <f>1</f>
        <v>1</v>
      </c>
    </row>
    <row r="795" spans="1:42" x14ac:dyDescent="0.3">
      <c r="A795" s="1" t="s">
        <v>1364</v>
      </c>
      <c r="B795" s="1" t="s">
        <v>47</v>
      </c>
      <c r="C795" s="4">
        <v>59</v>
      </c>
      <c r="D795" s="4" t="str">
        <f t="shared" si="48"/>
        <v>Senior Citizen</v>
      </c>
      <c r="E795" s="1" t="s">
        <v>8253</v>
      </c>
      <c r="F795" s="1" t="s">
        <v>8254</v>
      </c>
      <c r="G795" s="1" t="s">
        <v>1365</v>
      </c>
      <c r="H795" s="1">
        <v>96028</v>
      </c>
      <c r="I795" s="4">
        <v>0</v>
      </c>
      <c r="J795" s="4">
        <v>1</v>
      </c>
      <c r="K795" s="4" t="str">
        <f t="shared" si="49"/>
        <v>New</v>
      </c>
      <c r="L795" s="1" t="s">
        <v>52</v>
      </c>
      <c r="M795" s="1" t="s">
        <v>38</v>
      </c>
      <c r="N795" s="7">
        <v>30.07</v>
      </c>
      <c r="O795" s="1" t="s">
        <v>38</v>
      </c>
      <c r="P795" s="1" t="s">
        <v>38</v>
      </c>
      <c r="Q795" s="1" t="s">
        <v>53</v>
      </c>
      <c r="R795" s="7">
        <v>26</v>
      </c>
      <c r="S795" s="1" t="s">
        <v>41</v>
      </c>
      <c r="T795" s="1" t="s">
        <v>41</v>
      </c>
      <c r="U795" s="1" t="s">
        <v>41</v>
      </c>
      <c r="V795" s="1" t="s">
        <v>41</v>
      </c>
      <c r="W795" s="1" t="s">
        <v>41</v>
      </c>
      <c r="X795" s="1" t="s">
        <v>41</v>
      </c>
      <c r="Y795" s="1" t="s">
        <v>41</v>
      </c>
      <c r="Z795" s="1" t="s">
        <v>38</v>
      </c>
      <c r="AA795" s="1" t="s">
        <v>49</v>
      </c>
      <c r="AB795" s="1" t="s">
        <v>38</v>
      </c>
      <c r="AC795" s="1" t="s">
        <v>54</v>
      </c>
      <c r="AD795" s="7">
        <v>74.95</v>
      </c>
      <c r="AE795" s="7">
        <v>74.95</v>
      </c>
      <c r="AF795" s="7">
        <v>0</v>
      </c>
      <c r="AG795" s="7">
        <v>0</v>
      </c>
      <c r="AH795" s="7">
        <v>30.07</v>
      </c>
      <c r="AI795" s="7">
        <v>105.02</v>
      </c>
      <c r="AJ795" s="7">
        <f t="shared" si="50"/>
        <v>105.02</v>
      </c>
      <c r="AK795" s="7" t="s">
        <v>8247</v>
      </c>
      <c r="AL795" s="1" t="s">
        <v>55</v>
      </c>
      <c r="AM795" s="1">
        <f t="shared" si="51"/>
        <v>1</v>
      </c>
      <c r="AN795" s="1" t="s">
        <v>56</v>
      </c>
      <c r="AO795" s="1" t="s">
        <v>57</v>
      </c>
      <c r="AP795" s="4">
        <f>1</f>
        <v>1</v>
      </c>
    </row>
    <row r="796" spans="1:42" x14ac:dyDescent="0.3">
      <c r="A796" s="1" t="s">
        <v>1366</v>
      </c>
      <c r="B796" s="1" t="s">
        <v>37</v>
      </c>
      <c r="C796" s="4">
        <v>59</v>
      </c>
      <c r="D796" s="4" t="str">
        <f t="shared" si="48"/>
        <v>Senior Citizen</v>
      </c>
      <c r="E796" s="1" t="s">
        <v>3</v>
      </c>
      <c r="F796" s="1" t="s">
        <v>8256</v>
      </c>
      <c r="G796" s="1" t="s">
        <v>1367</v>
      </c>
      <c r="H796" s="1">
        <v>91030</v>
      </c>
      <c r="I796" s="4">
        <v>3</v>
      </c>
      <c r="J796" s="4">
        <v>16</v>
      </c>
      <c r="K796" s="4" t="str">
        <f t="shared" si="49"/>
        <v>Loyal</v>
      </c>
      <c r="L796" s="1" t="s">
        <v>60</v>
      </c>
      <c r="M796" s="1" t="s">
        <v>38</v>
      </c>
      <c r="N796" s="7">
        <v>45.54</v>
      </c>
      <c r="O796" s="1" t="s">
        <v>41</v>
      </c>
      <c r="P796" s="1" t="s">
        <v>41</v>
      </c>
      <c r="Q796" s="1" t="s">
        <v>8232</v>
      </c>
      <c r="R796" s="7">
        <v>0</v>
      </c>
      <c r="S796" s="1" t="s">
        <v>41</v>
      </c>
      <c r="T796" s="1" t="s">
        <v>41</v>
      </c>
      <c r="U796" s="1" t="s">
        <v>41</v>
      </c>
      <c r="V796" s="1" t="s">
        <v>41</v>
      </c>
      <c r="W796" s="1" t="s">
        <v>41</v>
      </c>
      <c r="X796" s="1" t="s">
        <v>41</v>
      </c>
      <c r="Y796" s="1" t="s">
        <v>41</v>
      </c>
      <c r="Z796" s="1" t="s">
        <v>41</v>
      </c>
      <c r="AA796" s="1" t="s">
        <v>49</v>
      </c>
      <c r="AB796" s="1" t="s">
        <v>41</v>
      </c>
      <c r="AC796" s="1" t="s">
        <v>54</v>
      </c>
      <c r="AD796" s="7">
        <v>20.399999999999999</v>
      </c>
      <c r="AE796" s="7">
        <v>321.39999999999998</v>
      </c>
      <c r="AF796" s="7">
        <v>0</v>
      </c>
      <c r="AG796" s="7">
        <v>0</v>
      </c>
      <c r="AH796" s="7">
        <v>728.64</v>
      </c>
      <c r="AI796" s="7">
        <v>1050.04</v>
      </c>
      <c r="AJ796" s="7">
        <f t="shared" si="50"/>
        <v>65.627499999999998</v>
      </c>
      <c r="AK796" s="7" t="s">
        <v>8249</v>
      </c>
      <c r="AL796" s="1" t="s">
        <v>45</v>
      </c>
      <c r="AM796" s="1">
        <f t="shared" si="51"/>
        <v>0</v>
      </c>
      <c r="AN796" s="1" t="s">
        <v>8232</v>
      </c>
      <c r="AO796" s="1" t="s">
        <v>108</v>
      </c>
      <c r="AP796" s="4">
        <f>1</f>
        <v>1</v>
      </c>
    </row>
    <row r="797" spans="1:42" x14ac:dyDescent="0.3">
      <c r="A797" s="1" t="s">
        <v>1368</v>
      </c>
      <c r="B797" s="1" t="s">
        <v>47</v>
      </c>
      <c r="C797" s="4">
        <v>66</v>
      </c>
      <c r="D797" s="4" t="str">
        <f t="shared" si="48"/>
        <v>Senior Citizen</v>
      </c>
      <c r="E797" s="1" t="s">
        <v>3</v>
      </c>
      <c r="F797" s="1" t="s">
        <v>8254</v>
      </c>
      <c r="G797" s="1" t="s">
        <v>209</v>
      </c>
      <c r="H797" s="1">
        <v>93704</v>
      </c>
      <c r="I797" s="4">
        <v>1</v>
      </c>
      <c r="J797" s="4">
        <v>72</v>
      </c>
      <c r="K797" s="4" t="str">
        <f t="shared" si="49"/>
        <v>Veteran</v>
      </c>
      <c r="L797" s="1" t="s">
        <v>70</v>
      </c>
      <c r="M797" s="1" t="s">
        <v>38</v>
      </c>
      <c r="N797" s="7">
        <v>18.739999999999998</v>
      </c>
      <c r="O797" s="1" t="s">
        <v>38</v>
      </c>
      <c r="P797" s="1" t="s">
        <v>38</v>
      </c>
      <c r="Q797" s="1" t="s">
        <v>53</v>
      </c>
      <c r="R797" s="7">
        <v>14</v>
      </c>
      <c r="S797" s="1" t="s">
        <v>41</v>
      </c>
      <c r="T797" s="1" t="s">
        <v>38</v>
      </c>
      <c r="U797" s="1" t="s">
        <v>38</v>
      </c>
      <c r="V797" s="1" t="s">
        <v>38</v>
      </c>
      <c r="W797" s="1" t="s">
        <v>38</v>
      </c>
      <c r="X797" s="1" t="s">
        <v>38</v>
      </c>
      <c r="Y797" s="1" t="s">
        <v>38</v>
      </c>
      <c r="Z797" s="1" t="s">
        <v>41</v>
      </c>
      <c r="AA797" s="1" t="s">
        <v>71</v>
      </c>
      <c r="AB797" s="1" t="s">
        <v>38</v>
      </c>
      <c r="AC797" s="1" t="s">
        <v>54</v>
      </c>
      <c r="AD797" s="7">
        <v>109.75</v>
      </c>
      <c r="AE797" s="7">
        <v>7932.5</v>
      </c>
      <c r="AF797" s="7">
        <v>0</v>
      </c>
      <c r="AG797" s="7">
        <v>140</v>
      </c>
      <c r="AH797" s="7">
        <v>1349.28</v>
      </c>
      <c r="AI797" s="7">
        <v>9421.7800000000007</v>
      </c>
      <c r="AJ797" s="7">
        <f t="shared" si="50"/>
        <v>130.85805555555555</v>
      </c>
      <c r="AK797" s="7" t="s">
        <v>8247</v>
      </c>
      <c r="AL797" s="1" t="s">
        <v>45</v>
      </c>
      <c r="AM797" s="1">
        <f t="shared" si="51"/>
        <v>0</v>
      </c>
      <c r="AN797" s="1" t="s">
        <v>8232</v>
      </c>
      <c r="AO797" s="1" t="s">
        <v>108</v>
      </c>
      <c r="AP797" s="4">
        <f>1</f>
        <v>1</v>
      </c>
    </row>
    <row r="798" spans="1:42" x14ac:dyDescent="0.3">
      <c r="A798" s="1" t="s">
        <v>1369</v>
      </c>
      <c r="B798" s="1" t="s">
        <v>47</v>
      </c>
      <c r="C798" s="4">
        <v>61</v>
      </c>
      <c r="D798" s="4" t="str">
        <f t="shared" si="48"/>
        <v>Senior Citizen</v>
      </c>
      <c r="E798" s="1" t="s">
        <v>3</v>
      </c>
      <c r="F798" s="1" t="s">
        <v>8256</v>
      </c>
      <c r="G798" s="1" t="s">
        <v>1370</v>
      </c>
      <c r="H798" s="1">
        <v>92384</v>
      </c>
      <c r="I798" s="4">
        <v>4</v>
      </c>
      <c r="J798" s="4">
        <v>41</v>
      </c>
      <c r="K798" s="4" t="str">
        <f t="shared" si="49"/>
        <v>Loyal</v>
      </c>
      <c r="L798" s="1" t="s">
        <v>74</v>
      </c>
      <c r="M798" s="1" t="s">
        <v>38</v>
      </c>
      <c r="N798" s="7">
        <v>28.55</v>
      </c>
      <c r="O798" s="1" t="s">
        <v>38</v>
      </c>
      <c r="P798" s="1" t="s">
        <v>38</v>
      </c>
      <c r="Q798" s="1" t="s">
        <v>42</v>
      </c>
      <c r="R798" s="7">
        <v>20</v>
      </c>
      <c r="S798" s="1" t="s">
        <v>38</v>
      </c>
      <c r="T798" s="1" t="s">
        <v>38</v>
      </c>
      <c r="U798" s="1" t="s">
        <v>38</v>
      </c>
      <c r="V798" s="1" t="s">
        <v>41</v>
      </c>
      <c r="W798" s="1" t="s">
        <v>38</v>
      </c>
      <c r="X798" s="1" t="s">
        <v>41</v>
      </c>
      <c r="Y798" s="1" t="s">
        <v>41</v>
      </c>
      <c r="Z798" s="1" t="s">
        <v>38</v>
      </c>
      <c r="AA798" s="1" t="s">
        <v>49</v>
      </c>
      <c r="AB798" s="1" t="s">
        <v>38</v>
      </c>
      <c r="AC798" s="1" t="s">
        <v>44</v>
      </c>
      <c r="AD798" s="7">
        <v>74.55</v>
      </c>
      <c r="AE798" s="7">
        <v>3023.55</v>
      </c>
      <c r="AF798" s="7">
        <v>0</v>
      </c>
      <c r="AG798" s="7">
        <v>0</v>
      </c>
      <c r="AH798" s="7">
        <v>1170.55</v>
      </c>
      <c r="AI798" s="7">
        <v>4194.1000000000004</v>
      </c>
      <c r="AJ798" s="7">
        <f t="shared" si="50"/>
        <v>102.29512195121953</v>
      </c>
      <c r="AK798" s="7" t="s">
        <v>8247</v>
      </c>
      <c r="AL798" s="1" t="s">
        <v>45</v>
      </c>
      <c r="AM798" s="1">
        <f t="shared" si="51"/>
        <v>0</v>
      </c>
      <c r="AN798" s="1" t="s">
        <v>8232</v>
      </c>
      <c r="AO798" s="1" t="s">
        <v>108</v>
      </c>
      <c r="AP798" s="4">
        <f>1</f>
        <v>1</v>
      </c>
    </row>
    <row r="799" spans="1:42" x14ac:dyDescent="0.3">
      <c r="A799" s="1" t="s">
        <v>1371</v>
      </c>
      <c r="B799" s="1" t="s">
        <v>37</v>
      </c>
      <c r="C799" s="4">
        <v>22</v>
      </c>
      <c r="D799" s="4" t="str">
        <f t="shared" si="48"/>
        <v>Teenager</v>
      </c>
      <c r="E799" s="1" t="s">
        <v>3</v>
      </c>
      <c r="F799" s="1" t="s">
        <v>8256</v>
      </c>
      <c r="G799" s="1" t="s">
        <v>437</v>
      </c>
      <c r="H799" s="1">
        <v>95542</v>
      </c>
      <c r="I799" s="4">
        <v>4</v>
      </c>
      <c r="J799" s="4">
        <v>65</v>
      </c>
      <c r="K799" s="4" t="str">
        <f t="shared" si="49"/>
        <v>Veteran</v>
      </c>
      <c r="L799" s="1" t="s">
        <v>74</v>
      </c>
      <c r="M799" s="1" t="s">
        <v>38</v>
      </c>
      <c r="N799" s="7">
        <v>13.25</v>
      </c>
      <c r="O799" s="1" t="s">
        <v>38</v>
      </c>
      <c r="P799" s="1" t="s">
        <v>38</v>
      </c>
      <c r="Q799" s="1" t="s">
        <v>53</v>
      </c>
      <c r="R799" s="7">
        <v>47</v>
      </c>
      <c r="S799" s="1" t="s">
        <v>38</v>
      </c>
      <c r="T799" s="1" t="s">
        <v>41</v>
      </c>
      <c r="U799" s="1" t="s">
        <v>38</v>
      </c>
      <c r="V799" s="1" t="s">
        <v>38</v>
      </c>
      <c r="W799" s="1" t="s">
        <v>38</v>
      </c>
      <c r="X799" s="1" t="s">
        <v>38</v>
      </c>
      <c r="Y799" s="1" t="s">
        <v>38</v>
      </c>
      <c r="Z799" s="1" t="s">
        <v>38</v>
      </c>
      <c r="AA799" s="1" t="s">
        <v>71</v>
      </c>
      <c r="AB799" s="1" t="s">
        <v>41</v>
      </c>
      <c r="AC799" s="1" t="s">
        <v>54</v>
      </c>
      <c r="AD799" s="7">
        <v>109.3</v>
      </c>
      <c r="AE799" s="7">
        <v>7337.55</v>
      </c>
      <c r="AF799" s="7">
        <v>0</v>
      </c>
      <c r="AG799" s="7">
        <v>0</v>
      </c>
      <c r="AH799" s="7">
        <v>861.25</v>
      </c>
      <c r="AI799" s="7">
        <v>8198.7999999999993</v>
      </c>
      <c r="AJ799" s="7">
        <f t="shared" si="50"/>
        <v>126.13538461538461</v>
      </c>
      <c r="AK799" s="7" t="s">
        <v>8247</v>
      </c>
      <c r="AL799" s="1" t="s">
        <v>45</v>
      </c>
      <c r="AM799" s="1">
        <f t="shared" si="51"/>
        <v>0</v>
      </c>
      <c r="AN799" s="1" t="s">
        <v>8232</v>
      </c>
      <c r="AO799" s="1" t="s">
        <v>108</v>
      </c>
      <c r="AP799" s="4">
        <f>1</f>
        <v>1</v>
      </c>
    </row>
    <row r="800" spans="1:42" x14ac:dyDescent="0.3">
      <c r="A800" s="1" t="s">
        <v>1372</v>
      </c>
      <c r="B800" s="1" t="s">
        <v>37</v>
      </c>
      <c r="C800" s="4">
        <v>58</v>
      </c>
      <c r="D800" s="4" t="str">
        <f t="shared" si="48"/>
        <v>Senior Citizen</v>
      </c>
      <c r="E800" s="1" t="s">
        <v>3</v>
      </c>
      <c r="F800" s="1" t="s">
        <v>8255</v>
      </c>
      <c r="G800" s="1" t="s">
        <v>273</v>
      </c>
      <c r="H800" s="1">
        <v>94065</v>
      </c>
      <c r="I800" s="4">
        <v>6</v>
      </c>
      <c r="J800" s="4">
        <v>72</v>
      </c>
      <c r="K800" s="4" t="str">
        <f t="shared" si="49"/>
        <v>Veteran</v>
      </c>
      <c r="L800" s="1" t="s">
        <v>40</v>
      </c>
      <c r="M800" s="1" t="s">
        <v>38</v>
      </c>
      <c r="N800" s="7">
        <v>17.329999999999998</v>
      </c>
      <c r="O800" s="1" t="s">
        <v>41</v>
      </c>
      <c r="P800" s="1" t="s">
        <v>41</v>
      </c>
      <c r="Q800" s="1" t="s">
        <v>8232</v>
      </c>
      <c r="R800" s="7">
        <v>0</v>
      </c>
      <c r="S800" s="1" t="s">
        <v>41</v>
      </c>
      <c r="T800" s="1" t="s">
        <v>41</v>
      </c>
      <c r="U800" s="1" t="s">
        <v>41</v>
      </c>
      <c r="V800" s="1" t="s">
        <v>41</v>
      </c>
      <c r="W800" s="1" t="s">
        <v>41</v>
      </c>
      <c r="X800" s="1" t="s">
        <v>41</v>
      </c>
      <c r="Y800" s="1" t="s">
        <v>41</v>
      </c>
      <c r="Z800" s="1" t="s">
        <v>41</v>
      </c>
      <c r="AA800" s="1" t="s">
        <v>71</v>
      </c>
      <c r="AB800" s="1" t="s">
        <v>41</v>
      </c>
      <c r="AC800" s="1" t="s">
        <v>54</v>
      </c>
      <c r="AD800" s="7">
        <v>19.55</v>
      </c>
      <c r="AE800" s="7">
        <v>1463.45</v>
      </c>
      <c r="AF800" s="7">
        <v>0</v>
      </c>
      <c r="AG800" s="7">
        <v>0</v>
      </c>
      <c r="AH800" s="7">
        <v>1247.76</v>
      </c>
      <c r="AI800" s="7">
        <v>2711.21</v>
      </c>
      <c r="AJ800" s="7">
        <f t="shared" si="50"/>
        <v>37.655694444444443</v>
      </c>
      <c r="AK800" s="7" t="s">
        <v>8246</v>
      </c>
      <c r="AL800" s="1" t="s">
        <v>45</v>
      </c>
      <c r="AM800" s="1">
        <f t="shared" si="51"/>
        <v>0</v>
      </c>
      <c r="AN800" s="1" t="s">
        <v>8232</v>
      </c>
      <c r="AO800" s="1" t="s">
        <v>108</v>
      </c>
      <c r="AP800" s="4">
        <f>1</f>
        <v>1</v>
      </c>
    </row>
    <row r="801" spans="1:42" x14ac:dyDescent="0.3">
      <c r="A801" s="1" t="s">
        <v>1373</v>
      </c>
      <c r="B801" s="1" t="s">
        <v>37</v>
      </c>
      <c r="C801" s="4">
        <v>65</v>
      </c>
      <c r="D801" s="4" t="str">
        <f t="shared" si="48"/>
        <v>Senior Citizen</v>
      </c>
      <c r="E801" s="1" t="s">
        <v>3</v>
      </c>
      <c r="F801" s="1" t="s">
        <v>8254</v>
      </c>
      <c r="G801" s="1" t="s">
        <v>233</v>
      </c>
      <c r="H801" s="1">
        <v>90402</v>
      </c>
      <c r="I801" s="4">
        <v>7</v>
      </c>
      <c r="J801" s="4">
        <v>67</v>
      </c>
      <c r="K801" s="4" t="str">
        <f t="shared" si="49"/>
        <v>Veteran</v>
      </c>
      <c r="L801" s="1" t="s">
        <v>40</v>
      </c>
      <c r="M801" s="1" t="s">
        <v>38</v>
      </c>
      <c r="N801" s="7">
        <v>49.94</v>
      </c>
      <c r="O801" s="1" t="s">
        <v>41</v>
      </c>
      <c r="P801" s="1" t="s">
        <v>41</v>
      </c>
      <c r="Q801" s="1" t="s">
        <v>8232</v>
      </c>
      <c r="R801" s="7">
        <v>0</v>
      </c>
      <c r="S801" s="1" t="s">
        <v>41</v>
      </c>
      <c r="T801" s="1" t="s">
        <v>41</v>
      </c>
      <c r="U801" s="1" t="s">
        <v>41</v>
      </c>
      <c r="V801" s="1" t="s">
        <v>41</v>
      </c>
      <c r="W801" s="1" t="s">
        <v>41</v>
      </c>
      <c r="X801" s="1" t="s">
        <v>41</v>
      </c>
      <c r="Y801" s="1" t="s">
        <v>41</v>
      </c>
      <c r="Z801" s="1" t="s">
        <v>41</v>
      </c>
      <c r="AA801" s="1" t="s">
        <v>71</v>
      </c>
      <c r="AB801" s="1" t="s">
        <v>38</v>
      </c>
      <c r="AC801" s="1" t="s">
        <v>54</v>
      </c>
      <c r="AD801" s="7">
        <v>20.05</v>
      </c>
      <c r="AE801" s="7">
        <v>1263.05</v>
      </c>
      <c r="AF801" s="7">
        <v>43.66</v>
      </c>
      <c r="AG801" s="7">
        <v>0</v>
      </c>
      <c r="AH801" s="7">
        <v>3345.98</v>
      </c>
      <c r="AI801" s="7">
        <v>4565.37</v>
      </c>
      <c r="AJ801" s="7">
        <f t="shared" si="50"/>
        <v>68.13985074626865</v>
      </c>
      <c r="AK801" s="7" t="s">
        <v>8249</v>
      </c>
      <c r="AL801" s="1" t="s">
        <v>45</v>
      </c>
      <c r="AM801" s="1">
        <f t="shared" si="51"/>
        <v>0</v>
      </c>
      <c r="AN801" s="1" t="s">
        <v>8232</v>
      </c>
      <c r="AO801" s="1" t="s">
        <v>108</v>
      </c>
      <c r="AP801" s="4">
        <f>1</f>
        <v>1</v>
      </c>
    </row>
    <row r="802" spans="1:42" x14ac:dyDescent="0.3">
      <c r="A802" s="1" t="s">
        <v>1374</v>
      </c>
      <c r="B802" s="1" t="s">
        <v>47</v>
      </c>
      <c r="C802" s="4">
        <v>45</v>
      </c>
      <c r="D802" s="4" t="str">
        <f t="shared" si="48"/>
        <v>Adult</v>
      </c>
      <c r="E802" s="1" t="s">
        <v>8253</v>
      </c>
      <c r="F802" s="1" t="s">
        <v>8254</v>
      </c>
      <c r="G802" s="1" t="s">
        <v>1375</v>
      </c>
      <c r="H802" s="1">
        <v>95007</v>
      </c>
      <c r="I802" s="4">
        <v>0</v>
      </c>
      <c r="J802" s="4">
        <v>49</v>
      </c>
      <c r="K802" s="4" t="str">
        <f t="shared" si="49"/>
        <v>Veteran</v>
      </c>
      <c r="L802" s="1" t="s">
        <v>40</v>
      </c>
      <c r="M802" s="1" t="s">
        <v>38</v>
      </c>
      <c r="N802" s="7">
        <v>22.52</v>
      </c>
      <c r="O802" s="1" t="s">
        <v>38</v>
      </c>
      <c r="P802" s="1" t="s">
        <v>38</v>
      </c>
      <c r="Q802" s="1" t="s">
        <v>53</v>
      </c>
      <c r="R802" s="7">
        <v>25</v>
      </c>
      <c r="S802" s="1" t="s">
        <v>41</v>
      </c>
      <c r="T802" s="1" t="s">
        <v>38</v>
      </c>
      <c r="U802" s="1" t="s">
        <v>41</v>
      </c>
      <c r="V802" s="1" t="s">
        <v>38</v>
      </c>
      <c r="W802" s="1" t="s">
        <v>38</v>
      </c>
      <c r="X802" s="1" t="s">
        <v>38</v>
      </c>
      <c r="Y802" s="1" t="s">
        <v>38</v>
      </c>
      <c r="Z802" s="1" t="s">
        <v>41</v>
      </c>
      <c r="AA802" s="1" t="s">
        <v>43</v>
      </c>
      <c r="AB802" s="1" t="s">
        <v>38</v>
      </c>
      <c r="AC802" s="1" t="s">
        <v>54</v>
      </c>
      <c r="AD802" s="7">
        <v>106.65</v>
      </c>
      <c r="AE802" s="7">
        <v>5168.1000000000004</v>
      </c>
      <c r="AF802" s="7">
        <v>0</v>
      </c>
      <c r="AG802" s="7">
        <v>130</v>
      </c>
      <c r="AH802" s="7">
        <v>1103.48</v>
      </c>
      <c r="AI802" s="7">
        <v>6401.58</v>
      </c>
      <c r="AJ802" s="7">
        <f t="shared" si="50"/>
        <v>130.64448979591836</v>
      </c>
      <c r="AK802" s="7" t="s">
        <v>8247</v>
      </c>
      <c r="AL802" s="1" t="s">
        <v>45</v>
      </c>
      <c r="AM802" s="1">
        <f t="shared" si="51"/>
        <v>0</v>
      </c>
      <c r="AN802" s="1" t="s">
        <v>8232</v>
      </c>
      <c r="AO802" s="1" t="s">
        <v>108</v>
      </c>
      <c r="AP802" s="4">
        <f>1</f>
        <v>1</v>
      </c>
    </row>
    <row r="803" spans="1:42" x14ac:dyDescent="0.3">
      <c r="A803" s="1" t="s">
        <v>1376</v>
      </c>
      <c r="B803" s="1" t="s">
        <v>47</v>
      </c>
      <c r="C803" s="4">
        <v>42</v>
      </c>
      <c r="D803" s="4" t="str">
        <f t="shared" si="48"/>
        <v>Adult</v>
      </c>
      <c r="E803" s="1" t="s">
        <v>3</v>
      </c>
      <c r="F803" s="1" t="s">
        <v>8254</v>
      </c>
      <c r="G803" s="1" t="s">
        <v>209</v>
      </c>
      <c r="H803" s="1">
        <v>93710</v>
      </c>
      <c r="I803" s="4">
        <v>1</v>
      </c>
      <c r="J803" s="4">
        <v>19</v>
      </c>
      <c r="K803" s="4" t="str">
        <f t="shared" si="49"/>
        <v>Loyal</v>
      </c>
      <c r="L803" s="1" t="s">
        <v>60</v>
      </c>
      <c r="M803" s="1" t="s">
        <v>38</v>
      </c>
      <c r="N803" s="7">
        <v>34.049999999999997</v>
      </c>
      <c r="O803" s="1" t="s">
        <v>38</v>
      </c>
      <c r="P803" s="1" t="s">
        <v>38</v>
      </c>
      <c r="Q803" s="1" t="s">
        <v>53</v>
      </c>
      <c r="R803" s="7">
        <v>20</v>
      </c>
      <c r="S803" s="1" t="s">
        <v>38</v>
      </c>
      <c r="T803" s="1" t="s">
        <v>38</v>
      </c>
      <c r="U803" s="1" t="s">
        <v>41</v>
      </c>
      <c r="V803" s="1" t="s">
        <v>38</v>
      </c>
      <c r="W803" s="1" t="s">
        <v>41</v>
      </c>
      <c r="X803" s="1" t="s">
        <v>41</v>
      </c>
      <c r="Y803" s="1" t="s">
        <v>41</v>
      </c>
      <c r="Z803" s="1" t="s">
        <v>38</v>
      </c>
      <c r="AA803" s="1" t="s">
        <v>49</v>
      </c>
      <c r="AB803" s="1" t="s">
        <v>38</v>
      </c>
      <c r="AC803" s="1" t="s">
        <v>44</v>
      </c>
      <c r="AD803" s="7">
        <v>88.8</v>
      </c>
      <c r="AE803" s="7">
        <v>1672.35</v>
      </c>
      <c r="AF803" s="7">
        <v>0</v>
      </c>
      <c r="AG803" s="7">
        <v>0</v>
      </c>
      <c r="AH803" s="7">
        <v>646.95000000000005</v>
      </c>
      <c r="AI803" s="7">
        <v>2319.3000000000002</v>
      </c>
      <c r="AJ803" s="7">
        <f t="shared" si="50"/>
        <v>122.06842105263159</v>
      </c>
      <c r="AK803" s="7" t="s">
        <v>8247</v>
      </c>
      <c r="AL803" s="1" t="s">
        <v>45</v>
      </c>
      <c r="AM803" s="1">
        <f t="shared" si="51"/>
        <v>0</v>
      </c>
      <c r="AN803" s="1" t="s">
        <v>8232</v>
      </c>
      <c r="AO803" s="1" t="s">
        <v>108</v>
      </c>
      <c r="AP803" s="4">
        <f>1</f>
        <v>1</v>
      </c>
    </row>
    <row r="804" spans="1:42" x14ac:dyDescent="0.3">
      <c r="A804" s="1" t="s">
        <v>1377</v>
      </c>
      <c r="B804" s="1" t="s">
        <v>37</v>
      </c>
      <c r="C804" s="4">
        <v>33</v>
      </c>
      <c r="D804" s="4" t="str">
        <f t="shared" si="48"/>
        <v>Adult</v>
      </c>
      <c r="E804" s="1" t="s">
        <v>3</v>
      </c>
      <c r="F804" s="1" t="s">
        <v>8254</v>
      </c>
      <c r="G804" s="1" t="s">
        <v>175</v>
      </c>
      <c r="H804" s="1">
        <v>92240</v>
      </c>
      <c r="I804" s="4">
        <v>6</v>
      </c>
      <c r="J804" s="4">
        <v>69</v>
      </c>
      <c r="K804" s="4" t="str">
        <f t="shared" si="49"/>
        <v>Veteran</v>
      </c>
      <c r="L804" s="1" t="s">
        <v>70</v>
      </c>
      <c r="M804" s="1" t="s">
        <v>38</v>
      </c>
      <c r="N804" s="7">
        <v>34.49</v>
      </c>
      <c r="O804" s="1" t="s">
        <v>38</v>
      </c>
      <c r="P804" s="1" t="s">
        <v>38</v>
      </c>
      <c r="Q804" s="1" t="s">
        <v>53</v>
      </c>
      <c r="R804" s="7">
        <v>29</v>
      </c>
      <c r="S804" s="1" t="s">
        <v>41</v>
      </c>
      <c r="T804" s="1" t="s">
        <v>38</v>
      </c>
      <c r="U804" s="1" t="s">
        <v>38</v>
      </c>
      <c r="V804" s="1" t="s">
        <v>41</v>
      </c>
      <c r="W804" s="1" t="s">
        <v>41</v>
      </c>
      <c r="X804" s="1" t="s">
        <v>41</v>
      </c>
      <c r="Y804" s="1" t="s">
        <v>41</v>
      </c>
      <c r="Z804" s="1" t="s">
        <v>38</v>
      </c>
      <c r="AA804" s="1" t="s">
        <v>49</v>
      </c>
      <c r="AB804" s="1" t="s">
        <v>38</v>
      </c>
      <c r="AC804" s="1" t="s">
        <v>54</v>
      </c>
      <c r="AD804" s="7">
        <v>85.4</v>
      </c>
      <c r="AE804" s="7">
        <v>5869.4</v>
      </c>
      <c r="AF804" s="7">
        <v>0</v>
      </c>
      <c r="AG804" s="7">
        <v>0</v>
      </c>
      <c r="AH804" s="7">
        <v>2379.81</v>
      </c>
      <c r="AI804" s="7">
        <v>8249.2099999999991</v>
      </c>
      <c r="AJ804" s="7">
        <f t="shared" si="50"/>
        <v>119.55376811594202</v>
      </c>
      <c r="AK804" s="7" t="s">
        <v>8247</v>
      </c>
      <c r="AL804" s="1" t="s">
        <v>45</v>
      </c>
      <c r="AM804" s="1">
        <f t="shared" si="51"/>
        <v>0</v>
      </c>
      <c r="AN804" s="1" t="s">
        <v>8232</v>
      </c>
      <c r="AO804" s="1" t="s">
        <v>108</v>
      </c>
      <c r="AP804" s="4">
        <f>1</f>
        <v>1</v>
      </c>
    </row>
    <row r="805" spans="1:42" x14ac:dyDescent="0.3">
      <c r="A805" s="1" t="s">
        <v>1378</v>
      </c>
      <c r="B805" s="1" t="s">
        <v>47</v>
      </c>
      <c r="C805" s="4">
        <v>20</v>
      </c>
      <c r="D805" s="4" t="str">
        <f t="shared" si="48"/>
        <v>Teenager</v>
      </c>
      <c r="E805" s="1" t="s">
        <v>3</v>
      </c>
      <c r="F805" s="1" t="s">
        <v>8254</v>
      </c>
      <c r="G805" s="1" t="s">
        <v>133</v>
      </c>
      <c r="H805" s="1">
        <v>90010</v>
      </c>
      <c r="I805" s="4">
        <v>1</v>
      </c>
      <c r="J805" s="4">
        <v>47</v>
      </c>
      <c r="K805" s="4" t="str">
        <f t="shared" si="49"/>
        <v>Loyal</v>
      </c>
      <c r="L805" s="1" t="s">
        <v>40</v>
      </c>
      <c r="M805" s="1" t="s">
        <v>38</v>
      </c>
      <c r="N805" s="7">
        <v>10.07</v>
      </c>
      <c r="O805" s="1" t="s">
        <v>38</v>
      </c>
      <c r="P805" s="1" t="s">
        <v>41</v>
      </c>
      <c r="Q805" s="1" t="s">
        <v>8232</v>
      </c>
      <c r="R805" s="7">
        <v>0</v>
      </c>
      <c r="S805" s="1" t="s">
        <v>41</v>
      </c>
      <c r="T805" s="1" t="s">
        <v>41</v>
      </c>
      <c r="U805" s="1" t="s">
        <v>41</v>
      </c>
      <c r="V805" s="1" t="s">
        <v>41</v>
      </c>
      <c r="W805" s="1" t="s">
        <v>41</v>
      </c>
      <c r="X805" s="1" t="s">
        <v>41</v>
      </c>
      <c r="Y805" s="1" t="s">
        <v>41</v>
      </c>
      <c r="Z805" s="1" t="s">
        <v>41</v>
      </c>
      <c r="AA805" s="1" t="s">
        <v>49</v>
      </c>
      <c r="AB805" s="1" t="s">
        <v>41</v>
      </c>
      <c r="AC805" s="1" t="s">
        <v>54</v>
      </c>
      <c r="AD805" s="7">
        <v>25.4</v>
      </c>
      <c r="AE805" s="7">
        <v>1139.2</v>
      </c>
      <c r="AF805" s="7">
        <v>0</v>
      </c>
      <c r="AG805" s="7">
        <v>0</v>
      </c>
      <c r="AH805" s="7">
        <v>473.29</v>
      </c>
      <c r="AI805" s="7">
        <v>1612.49</v>
      </c>
      <c r="AJ805" s="7">
        <f t="shared" si="50"/>
        <v>34.308297872340425</v>
      </c>
      <c r="AK805" s="7" t="s">
        <v>8246</v>
      </c>
      <c r="AL805" s="1" t="s">
        <v>45</v>
      </c>
      <c r="AM805" s="1">
        <f t="shared" si="51"/>
        <v>0</v>
      </c>
      <c r="AN805" s="1" t="s">
        <v>8232</v>
      </c>
      <c r="AO805" s="1" t="s">
        <v>108</v>
      </c>
      <c r="AP805" s="4">
        <f>1</f>
        <v>1</v>
      </c>
    </row>
    <row r="806" spans="1:42" x14ac:dyDescent="0.3">
      <c r="A806" s="1" t="s">
        <v>1379</v>
      </c>
      <c r="B806" s="1" t="s">
        <v>47</v>
      </c>
      <c r="C806" s="4">
        <v>54</v>
      </c>
      <c r="D806" s="4" t="str">
        <f t="shared" si="48"/>
        <v>Senior Citizen</v>
      </c>
      <c r="E806" s="1" t="s">
        <v>3</v>
      </c>
      <c r="F806" s="1" t="s">
        <v>8257</v>
      </c>
      <c r="G806" s="1" t="s">
        <v>1380</v>
      </c>
      <c r="H806" s="1">
        <v>92234</v>
      </c>
      <c r="I806" s="4">
        <v>9</v>
      </c>
      <c r="J806" s="4">
        <v>53</v>
      </c>
      <c r="K806" s="4" t="str">
        <f t="shared" si="49"/>
        <v>Veteran</v>
      </c>
      <c r="L806" s="1" t="s">
        <v>40</v>
      </c>
      <c r="M806" s="1" t="s">
        <v>38</v>
      </c>
      <c r="N806" s="7">
        <v>27.93</v>
      </c>
      <c r="O806" s="1" t="s">
        <v>38</v>
      </c>
      <c r="P806" s="1" t="s">
        <v>38</v>
      </c>
      <c r="Q806" s="1" t="s">
        <v>77</v>
      </c>
      <c r="R806" s="7">
        <v>57</v>
      </c>
      <c r="S806" s="1" t="s">
        <v>38</v>
      </c>
      <c r="T806" s="1" t="s">
        <v>38</v>
      </c>
      <c r="U806" s="1" t="s">
        <v>41</v>
      </c>
      <c r="V806" s="1" t="s">
        <v>41</v>
      </c>
      <c r="W806" s="1" t="s">
        <v>41</v>
      </c>
      <c r="X806" s="1" t="s">
        <v>38</v>
      </c>
      <c r="Y806" s="1" t="s">
        <v>38</v>
      </c>
      <c r="Z806" s="1" t="s">
        <v>38</v>
      </c>
      <c r="AA806" s="1" t="s">
        <v>71</v>
      </c>
      <c r="AB806" s="1" t="s">
        <v>41</v>
      </c>
      <c r="AC806" s="1" t="s">
        <v>54</v>
      </c>
      <c r="AD806" s="7">
        <v>69.7</v>
      </c>
      <c r="AE806" s="7">
        <v>3686.05</v>
      </c>
      <c r="AF806" s="7">
        <v>0</v>
      </c>
      <c r="AG806" s="7">
        <v>0</v>
      </c>
      <c r="AH806" s="7">
        <v>1480.29</v>
      </c>
      <c r="AI806" s="7">
        <v>5166.34</v>
      </c>
      <c r="AJ806" s="7">
        <f t="shared" si="50"/>
        <v>97.478113207547167</v>
      </c>
      <c r="AK806" s="7" t="s">
        <v>8249</v>
      </c>
      <c r="AL806" s="1" t="s">
        <v>45</v>
      </c>
      <c r="AM806" s="1">
        <f t="shared" si="51"/>
        <v>0</v>
      </c>
      <c r="AN806" s="1" t="s">
        <v>8232</v>
      </c>
      <c r="AO806" s="1" t="s">
        <v>108</v>
      </c>
      <c r="AP806" s="4">
        <f>1</f>
        <v>1</v>
      </c>
    </row>
    <row r="807" spans="1:42" x14ac:dyDescent="0.3">
      <c r="A807" s="1" t="s">
        <v>1381</v>
      </c>
      <c r="B807" s="1" t="s">
        <v>37</v>
      </c>
      <c r="C807" s="4">
        <v>25</v>
      </c>
      <c r="D807" s="4" t="str">
        <f t="shared" si="48"/>
        <v>Adult</v>
      </c>
      <c r="E807" s="1" t="s">
        <v>3</v>
      </c>
      <c r="F807" s="1" t="s">
        <v>8254</v>
      </c>
      <c r="G807" s="1" t="s">
        <v>472</v>
      </c>
      <c r="H807" s="1">
        <v>93453</v>
      </c>
      <c r="I807" s="4">
        <v>1</v>
      </c>
      <c r="J807" s="4">
        <v>27</v>
      </c>
      <c r="K807" s="4" t="str">
        <f t="shared" si="49"/>
        <v>Loyal</v>
      </c>
      <c r="L807" s="1" t="s">
        <v>40</v>
      </c>
      <c r="M807" s="1" t="s">
        <v>38</v>
      </c>
      <c r="N807" s="7">
        <v>18.739999999999998</v>
      </c>
      <c r="O807" s="1" t="s">
        <v>38</v>
      </c>
      <c r="P807" s="1" t="s">
        <v>38</v>
      </c>
      <c r="Q807" s="1" t="s">
        <v>53</v>
      </c>
      <c r="R807" s="7">
        <v>59</v>
      </c>
      <c r="S807" s="1" t="s">
        <v>41</v>
      </c>
      <c r="T807" s="1" t="s">
        <v>41</v>
      </c>
      <c r="U807" s="1" t="s">
        <v>38</v>
      </c>
      <c r="V807" s="1" t="s">
        <v>41</v>
      </c>
      <c r="W807" s="1" t="s">
        <v>41</v>
      </c>
      <c r="X807" s="1" t="s">
        <v>38</v>
      </c>
      <c r="Y807" s="1" t="s">
        <v>38</v>
      </c>
      <c r="Z807" s="1" t="s">
        <v>38</v>
      </c>
      <c r="AA807" s="1" t="s">
        <v>49</v>
      </c>
      <c r="AB807" s="1" t="s">
        <v>41</v>
      </c>
      <c r="AC807" s="1" t="s">
        <v>54</v>
      </c>
      <c r="AD807" s="7">
        <v>90.15</v>
      </c>
      <c r="AE807" s="7">
        <v>2423.4</v>
      </c>
      <c r="AF807" s="7">
        <v>0</v>
      </c>
      <c r="AG807" s="7">
        <v>0</v>
      </c>
      <c r="AH807" s="7">
        <v>505.98</v>
      </c>
      <c r="AI807" s="7">
        <v>2929.38</v>
      </c>
      <c r="AJ807" s="7">
        <f t="shared" si="50"/>
        <v>108.49555555555555</v>
      </c>
      <c r="AK807" s="7" t="s">
        <v>8247</v>
      </c>
      <c r="AL807" s="1" t="s">
        <v>45</v>
      </c>
      <c r="AM807" s="1">
        <f t="shared" si="51"/>
        <v>0</v>
      </c>
      <c r="AN807" s="1" t="s">
        <v>8232</v>
      </c>
      <c r="AO807" s="1" t="s">
        <v>108</v>
      </c>
      <c r="AP807" s="4">
        <f>1</f>
        <v>1</v>
      </c>
    </row>
    <row r="808" spans="1:42" x14ac:dyDescent="0.3">
      <c r="A808" s="1" t="s">
        <v>1382</v>
      </c>
      <c r="B808" s="1" t="s">
        <v>37</v>
      </c>
      <c r="C808" s="4">
        <v>60</v>
      </c>
      <c r="D808" s="4" t="str">
        <f t="shared" si="48"/>
        <v>Senior Citizen</v>
      </c>
      <c r="E808" s="1" t="s">
        <v>8253</v>
      </c>
      <c r="F808" s="1" t="s">
        <v>8254</v>
      </c>
      <c r="G808" s="1" t="s">
        <v>648</v>
      </c>
      <c r="H808" s="1">
        <v>90501</v>
      </c>
      <c r="I808" s="4">
        <v>0</v>
      </c>
      <c r="J808" s="4">
        <v>11</v>
      </c>
      <c r="K808" s="4" t="str">
        <f t="shared" si="49"/>
        <v>New</v>
      </c>
      <c r="L808" s="1" t="s">
        <v>60</v>
      </c>
      <c r="M808" s="1" t="s">
        <v>38</v>
      </c>
      <c r="N808" s="7">
        <v>10.95</v>
      </c>
      <c r="O808" s="1" t="s">
        <v>38</v>
      </c>
      <c r="P808" s="1" t="s">
        <v>38</v>
      </c>
      <c r="Q808" s="1" t="s">
        <v>53</v>
      </c>
      <c r="R808" s="7">
        <v>29</v>
      </c>
      <c r="S808" s="1" t="s">
        <v>41</v>
      </c>
      <c r="T808" s="1" t="s">
        <v>41</v>
      </c>
      <c r="U808" s="1" t="s">
        <v>38</v>
      </c>
      <c r="V808" s="1" t="s">
        <v>41</v>
      </c>
      <c r="W808" s="1" t="s">
        <v>38</v>
      </c>
      <c r="X808" s="1" t="s">
        <v>41</v>
      </c>
      <c r="Y808" s="1" t="s">
        <v>41</v>
      </c>
      <c r="Z808" s="1" t="s">
        <v>38</v>
      </c>
      <c r="AA808" s="1" t="s">
        <v>49</v>
      </c>
      <c r="AB808" s="1" t="s">
        <v>38</v>
      </c>
      <c r="AC808" s="1" t="s">
        <v>54</v>
      </c>
      <c r="AD808" s="7">
        <v>89.2</v>
      </c>
      <c r="AE808" s="7">
        <v>990.3</v>
      </c>
      <c r="AF808" s="7">
        <v>0</v>
      </c>
      <c r="AG808" s="7">
        <v>0</v>
      </c>
      <c r="AH808" s="7">
        <v>120.45</v>
      </c>
      <c r="AI808" s="7">
        <v>1110.75</v>
      </c>
      <c r="AJ808" s="7">
        <f t="shared" si="50"/>
        <v>100.97727272727273</v>
      </c>
      <c r="AK808" s="7" t="s">
        <v>8247</v>
      </c>
      <c r="AL808" s="1" t="s">
        <v>45</v>
      </c>
      <c r="AM808" s="1">
        <f t="shared" si="51"/>
        <v>0</v>
      </c>
      <c r="AN808" s="1" t="s">
        <v>8232</v>
      </c>
      <c r="AO808" s="1" t="s">
        <v>108</v>
      </c>
      <c r="AP808" s="4">
        <f>1</f>
        <v>1</v>
      </c>
    </row>
    <row r="809" spans="1:42" x14ac:dyDescent="0.3">
      <c r="A809" s="1" t="s">
        <v>1383</v>
      </c>
      <c r="B809" s="1" t="s">
        <v>37</v>
      </c>
      <c r="C809" s="4">
        <v>44</v>
      </c>
      <c r="D809" s="4" t="str">
        <f t="shared" si="48"/>
        <v>Adult</v>
      </c>
      <c r="E809" s="1" t="s">
        <v>3</v>
      </c>
      <c r="F809" s="1" t="s">
        <v>8255</v>
      </c>
      <c r="G809" s="1" t="s">
        <v>1185</v>
      </c>
      <c r="H809" s="1">
        <v>93675</v>
      </c>
      <c r="I809" s="4">
        <v>7</v>
      </c>
      <c r="J809" s="4">
        <v>28</v>
      </c>
      <c r="K809" s="4" t="str">
        <f t="shared" si="49"/>
        <v>Loyal</v>
      </c>
      <c r="L809" s="1" t="s">
        <v>127</v>
      </c>
      <c r="M809" s="1" t="s">
        <v>38</v>
      </c>
      <c r="N809" s="7">
        <v>26.28</v>
      </c>
      <c r="O809" s="1" t="s">
        <v>38</v>
      </c>
      <c r="P809" s="1" t="s">
        <v>38</v>
      </c>
      <c r="Q809" s="1" t="s">
        <v>53</v>
      </c>
      <c r="R809" s="7">
        <v>19</v>
      </c>
      <c r="S809" s="1" t="s">
        <v>41</v>
      </c>
      <c r="T809" s="1" t="s">
        <v>41</v>
      </c>
      <c r="U809" s="1" t="s">
        <v>41</v>
      </c>
      <c r="V809" s="1" t="s">
        <v>38</v>
      </c>
      <c r="W809" s="1" t="s">
        <v>41</v>
      </c>
      <c r="X809" s="1" t="s">
        <v>38</v>
      </c>
      <c r="Y809" s="1" t="s">
        <v>38</v>
      </c>
      <c r="Z809" s="1" t="s">
        <v>38</v>
      </c>
      <c r="AA809" s="1" t="s">
        <v>43</v>
      </c>
      <c r="AB809" s="1" t="s">
        <v>38</v>
      </c>
      <c r="AC809" s="1" t="s">
        <v>54</v>
      </c>
      <c r="AD809" s="7">
        <v>90.45</v>
      </c>
      <c r="AE809" s="7">
        <v>2509.25</v>
      </c>
      <c r="AF809" s="7">
        <v>0</v>
      </c>
      <c r="AG809" s="7">
        <v>0</v>
      </c>
      <c r="AH809" s="7">
        <v>735.84</v>
      </c>
      <c r="AI809" s="7">
        <v>3245.09</v>
      </c>
      <c r="AJ809" s="7">
        <f t="shared" si="50"/>
        <v>115.89607142857143</v>
      </c>
      <c r="AK809" s="7" t="s">
        <v>8247</v>
      </c>
      <c r="AL809" s="1" t="s">
        <v>45</v>
      </c>
      <c r="AM809" s="1">
        <f t="shared" si="51"/>
        <v>0</v>
      </c>
      <c r="AN809" s="1" t="s">
        <v>8232</v>
      </c>
      <c r="AO809" s="1" t="s">
        <v>108</v>
      </c>
      <c r="AP809" s="4">
        <f>1</f>
        <v>1</v>
      </c>
    </row>
    <row r="810" spans="1:42" x14ac:dyDescent="0.3">
      <c r="A810" s="1" t="s">
        <v>1384</v>
      </c>
      <c r="B810" s="1" t="s">
        <v>47</v>
      </c>
      <c r="C810" s="4">
        <v>35</v>
      </c>
      <c r="D810" s="4" t="str">
        <f t="shared" si="48"/>
        <v>Adult</v>
      </c>
      <c r="E810" s="1" t="s">
        <v>3</v>
      </c>
      <c r="F810" s="1" t="s">
        <v>8256</v>
      </c>
      <c r="G810" s="1" t="s">
        <v>1385</v>
      </c>
      <c r="H810" s="1">
        <v>95968</v>
      </c>
      <c r="I810" s="4">
        <v>1</v>
      </c>
      <c r="J810" s="4">
        <v>53</v>
      </c>
      <c r="K810" s="4" t="str">
        <f t="shared" si="49"/>
        <v>Veteran</v>
      </c>
      <c r="L810" s="1" t="s">
        <v>74</v>
      </c>
      <c r="M810" s="1" t="s">
        <v>38</v>
      </c>
      <c r="N810" s="7">
        <v>37.57</v>
      </c>
      <c r="O810" s="1" t="s">
        <v>38</v>
      </c>
      <c r="P810" s="1" t="s">
        <v>38</v>
      </c>
      <c r="Q810" s="1" t="s">
        <v>77</v>
      </c>
      <c r="R810" s="7">
        <v>15</v>
      </c>
      <c r="S810" s="1" t="s">
        <v>38</v>
      </c>
      <c r="T810" s="1" t="s">
        <v>38</v>
      </c>
      <c r="U810" s="1" t="s">
        <v>41</v>
      </c>
      <c r="V810" s="1" t="s">
        <v>38</v>
      </c>
      <c r="W810" s="1" t="s">
        <v>41</v>
      </c>
      <c r="X810" s="1" t="s">
        <v>41</v>
      </c>
      <c r="Y810" s="1" t="s">
        <v>41</v>
      </c>
      <c r="Z810" s="1" t="s">
        <v>38</v>
      </c>
      <c r="AA810" s="1" t="s">
        <v>43</v>
      </c>
      <c r="AB810" s="1" t="s">
        <v>41</v>
      </c>
      <c r="AC810" s="1" t="s">
        <v>54</v>
      </c>
      <c r="AD810" s="7">
        <v>64.150000000000006</v>
      </c>
      <c r="AE810" s="7">
        <v>3491.55</v>
      </c>
      <c r="AF810" s="7">
        <v>0</v>
      </c>
      <c r="AG810" s="7">
        <v>0</v>
      </c>
      <c r="AH810" s="7">
        <v>1991.21</v>
      </c>
      <c r="AI810" s="7">
        <v>5482.76</v>
      </c>
      <c r="AJ810" s="7">
        <f t="shared" si="50"/>
        <v>103.44830188679245</v>
      </c>
      <c r="AK810" s="7" t="s">
        <v>8247</v>
      </c>
      <c r="AL810" s="1" t="s">
        <v>45</v>
      </c>
      <c r="AM810" s="1">
        <f t="shared" si="51"/>
        <v>0</v>
      </c>
      <c r="AN810" s="1" t="s">
        <v>8232</v>
      </c>
      <c r="AO810" s="1" t="s">
        <v>108</v>
      </c>
      <c r="AP810" s="4">
        <f>1</f>
        <v>1</v>
      </c>
    </row>
    <row r="811" spans="1:42" x14ac:dyDescent="0.3">
      <c r="A811" s="1" t="s">
        <v>1386</v>
      </c>
      <c r="B811" s="1" t="s">
        <v>37</v>
      </c>
      <c r="C811" s="4">
        <v>45</v>
      </c>
      <c r="D811" s="4" t="str">
        <f t="shared" si="48"/>
        <v>Adult</v>
      </c>
      <c r="E811" s="1" t="s">
        <v>8253</v>
      </c>
      <c r="F811" s="1" t="s">
        <v>8254</v>
      </c>
      <c r="G811" s="1" t="s">
        <v>1114</v>
      </c>
      <c r="H811" s="1">
        <v>92585</v>
      </c>
      <c r="I811" s="4">
        <v>0</v>
      </c>
      <c r="J811" s="4">
        <v>19</v>
      </c>
      <c r="K811" s="4" t="str">
        <f t="shared" si="49"/>
        <v>Loyal</v>
      </c>
      <c r="L811" s="1" t="s">
        <v>40</v>
      </c>
      <c r="M811" s="1" t="s">
        <v>38</v>
      </c>
      <c r="N811" s="7">
        <v>18.57</v>
      </c>
      <c r="O811" s="1" t="s">
        <v>41</v>
      </c>
      <c r="P811" s="1" t="s">
        <v>41</v>
      </c>
      <c r="Q811" s="1" t="s">
        <v>8232</v>
      </c>
      <c r="R811" s="7">
        <v>0</v>
      </c>
      <c r="S811" s="1" t="s">
        <v>41</v>
      </c>
      <c r="T811" s="1" t="s">
        <v>41</v>
      </c>
      <c r="U811" s="1" t="s">
        <v>41</v>
      </c>
      <c r="V811" s="1" t="s">
        <v>41</v>
      </c>
      <c r="W811" s="1" t="s">
        <v>41</v>
      </c>
      <c r="X811" s="1" t="s">
        <v>41</v>
      </c>
      <c r="Y811" s="1" t="s">
        <v>41</v>
      </c>
      <c r="Z811" s="1" t="s">
        <v>41</v>
      </c>
      <c r="AA811" s="1" t="s">
        <v>43</v>
      </c>
      <c r="AB811" s="1" t="s">
        <v>41</v>
      </c>
      <c r="AC811" s="1" t="s">
        <v>44</v>
      </c>
      <c r="AD811" s="7">
        <v>20.25</v>
      </c>
      <c r="AE811" s="7">
        <v>383.65</v>
      </c>
      <c r="AF811" s="7">
        <v>0</v>
      </c>
      <c r="AG811" s="7">
        <v>0</v>
      </c>
      <c r="AH811" s="7">
        <v>352.83</v>
      </c>
      <c r="AI811" s="7">
        <v>736.48</v>
      </c>
      <c r="AJ811" s="7">
        <f t="shared" si="50"/>
        <v>38.762105263157899</v>
      </c>
      <c r="AK811" s="7" t="s">
        <v>8246</v>
      </c>
      <c r="AL811" s="1" t="s">
        <v>45</v>
      </c>
      <c r="AM811" s="1">
        <f t="shared" si="51"/>
        <v>0</v>
      </c>
      <c r="AN811" s="1" t="s">
        <v>8232</v>
      </c>
      <c r="AO811" s="1" t="s">
        <v>108</v>
      </c>
      <c r="AP811" s="4">
        <f>1</f>
        <v>1</v>
      </c>
    </row>
    <row r="812" spans="1:42" x14ac:dyDescent="0.3">
      <c r="A812" s="1" t="s">
        <v>1387</v>
      </c>
      <c r="B812" s="1" t="s">
        <v>47</v>
      </c>
      <c r="C812" s="4">
        <v>33</v>
      </c>
      <c r="D812" s="4" t="str">
        <f t="shared" si="48"/>
        <v>Adult</v>
      </c>
      <c r="E812" s="1" t="s">
        <v>8253</v>
      </c>
      <c r="F812" s="1" t="s">
        <v>8254</v>
      </c>
      <c r="G812" s="1" t="s">
        <v>369</v>
      </c>
      <c r="H812" s="1">
        <v>95050</v>
      </c>
      <c r="I812" s="4">
        <v>0</v>
      </c>
      <c r="J812" s="4">
        <v>3</v>
      </c>
      <c r="K812" s="4" t="str">
        <f t="shared" si="49"/>
        <v>New</v>
      </c>
      <c r="L812" s="1" t="s">
        <v>40</v>
      </c>
      <c r="M812" s="1" t="s">
        <v>38</v>
      </c>
      <c r="N812" s="7">
        <v>2.78</v>
      </c>
      <c r="O812" s="1" t="s">
        <v>41</v>
      </c>
      <c r="P812" s="1" t="s">
        <v>41</v>
      </c>
      <c r="Q812" s="1" t="s">
        <v>8232</v>
      </c>
      <c r="R812" s="7">
        <v>0</v>
      </c>
      <c r="S812" s="1" t="s">
        <v>41</v>
      </c>
      <c r="T812" s="1" t="s">
        <v>41</v>
      </c>
      <c r="U812" s="1" t="s">
        <v>41</v>
      </c>
      <c r="V812" s="1" t="s">
        <v>41</v>
      </c>
      <c r="W812" s="1" t="s">
        <v>41</v>
      </c>
      <c r="X812" s="1" t="s">
        <v>41</v>
      </c>
      <c r="Y812" s="1" t="s">
        <v>41</v>
      </c>
      <c r="Z812" s="1" t="s">
        <v>41</v>
      </c>
      <c r="AA812" s="1" t="s">
        <v>43</v>
      </c>
      <c r="AB812" s="1" t="s">
        <v>38</v>
      </c>
      <c r="AC812" s="1" t="s">
        <v>44</v>
      </c>
      <c r="AD812" s="7">
        <v>19.45</v>
      </c>
      <c r="AE812" s="7">
        <v>69.25</v>
      </c>
      <c r="AF812" s="7">
        <v>0</v>
      </c>
      <c r="AG812" s="7">
        <v>0</v>
      </c>
      <c r="AH812" s="7">
        <v>8.34</v>
      </c>
      <c r="AI812" s="7">
        <v>77.59</v>
      </c>
      <c r="AJ812" s="7">
        <f t="shared" si="50"/>
        <v>25.863333333333333</v>
      </c>
      <c r="AK812" s="7" t="s">
        <v>8246</v>
      </c>
      <c r="AL812" s="1" t="s">
        <v>96</v>
      </c>
      <c r="AM812" s="1">
        <f t="shared" si="51"/>
        <v>0</v>
      </c>
      <c r="AN812" s="1" t="s">
        <v>8232</v>
      </c>
      <c r="AO812" s="1" t="s">
        <v>108</v>
      </c>
      <c r="AP812" s="4">
        <f>1</f>
        <v>1</v>
      </c>
    </row>
    <row r="813" spans="1:42" x14ac:dyDescent="0.3">
      <c r="A813" s="1" t="s">
        <v>1388</v>
      </c>
      <c r="B813" s="1" t="s">
        <v>37</v>
      </c>
      <c r="C813" s="4">
        <v>55</v>
      </c>
      <c r="D813" s="4" t="str">
        <f t="shared" si="48"/>
        <v>Senior Citizen</v>
      </c>
      <c r="E813" s="1" t="s">
        <v>3</v>
      </c>
      <c r="F813" s="1" t="s">
        <v>8254</v>
      </c>
      <c r="G813" s="1" t="s">
        <v>314</v>
      </c>
      <c r="H813" s="1">
        <v>92027</v>
      </c>
      <c r="I813" s="4">
        <v>5</v>
      </c>
      <c r="J813" s="4">
        <v>23</v>
      </c>
      <c r="K813" s="4" t="str">
        <f t="shared" si="49"/>
        <v>Loyal</v>
      </c>
      <c r="L813" s="1" t="s">
        <v>60</v>
      </c>
      <c r="M813" s="1" t="s">
        <v>38</v>
      </c>
      <c r="N813" s="7">
        <v>1.39</v>
      </c>
      <c r="O813" s="1" t="s">
        <v>41</v>
      </c>
      <c r="P813" s="1" t="s">
        <v>38</v>
      </c>
      <c r="Q813" s="1" t="s">
        <v>77</v>
      </c>
      <c r="R813" s="7">
        <v>18</v>
      </c>
      <c r="S813" s="1" t="s">
        <v>41</v>
      </c>
      <c r="T813" s="1" t="s">
        <v>41</v>
      </c>
      <c r="U813" s="1" t="s">
        <v>41</v>
      </c>
      <c r="V813" s="1" t="s">
        <v>38</v>
      </c>
      <c r="W813" s="1" t="s">
        <v>38</v>
      </c>
      <c r="X813" s="1" t="s">
        <v>41</v>
      </c>
      <c r="Y813" s="1" t="s">
        <v>41</v>
      </c>
      <c r="Z813" s="1" t="s">
        <v>38</v>
      </c>
      <c r="AA813" s="1" t="s">
        <v>43</v>
      </c>
      <c r="AB813" s="1" t="s">
        <v>41</v>
      </c>
      <c r="AC813" s="1" t="s">
        <v>54</v>
      </c>
      <c r="AD813" s="7">
        <v>60</v>
      </c>
      <c r="AE813" s="7">
        <v>1347.15</v>
      </c>
      <c r="AF813" s="7">
        <v>0</v>
      </c>
      <c r="AG813" s="7">
        <v>0</v>
      </c>
      <c r="AH813" s="7">
        <v>31.97</v>
      </c>
      <c r="AI813" s="7">
        <v>1379.12</v>
      </c>
      <c r="AJ813" s="7">
        <f t="shared" si="50"/>
        <v>59.961739130434779</v>
      </c>
      <c r="AK813" s="7" t="s">
        <v>8249</v>
      </c>
      <c r="AL813" s="1" t="s">
        <v>45</v>
      </c>
      <c r="AM813" s="1">
        <f t="shared" si="51"/>
        <v>0</v>
      </c>
      <c r="AN813" s="1" t="s">
        <v>8232</v>
      </c>
      <c r="AO813" s="1" t="s">
        <v>108</v>
      </c>
      <c r="AP813" s="4">
        <f>1</f>
        <v>1</v>
      </c>
    </row>
    <row r="814" spans="1:42" x14ac:dyDescent="0.3">
      <c r="A814" s="1" t="s">
        <v>1389</v>
      </c>
      <c r="B814" s="1" t="s">
        <v>47</v>
      </c>
      <c r="C814" s="4">
        <v>38</v>
      </c>
      <c r="D814" s="4" t="str">
        <f t="shared" si="48"/>
        <v>Adult</v>
      </c>
      <c r="E814" s="1" t="s">
        <v>3</v>
      </c>
      <c r="F814" s="1" t="s">
        <v>8254</v>
      </c>
      <c r="G814" s="1" t="s">
        <v>1390</v>
      </c>
      <c r="H814" s="1">
        <v>95601</v>
      </c>
      <c r="I814" s="4">
        <v>1</v>
      </c>
      <c r="J814" s="4">
        <v>10</v>
      </c>
      <c r="K814" s="4" t="str">
        <f t="shared" si="49"/>
        <v>New</v>
      </c>
      <c r="L814" s="1" t="s">
        <v>40</v>
      </c>
      <c r="M814" s="1" t="s">
        <v>38</v>
      </c>
      <c r="N814" s="7">
        <v>11.3</v>
      </c>
      <c r="O814" s="1" t="s">
        <v>41</v>
      </c>
      <c r="P814" s="1" t="s">
        <v>38</v>
      </c>
      <c r="Q814" s="1" t="s">
        <v>53</v>
      </c>
      <c r="R814" s="7">
        <v>4</v>
      </c>
      <c r="S814" s="1" t="s">
        <v>41</v>
      </c>
      <c r="T814" s="1" t="s">
        <v>41</v>
      </c>
      <c r="U814" s="1" t="s">
        <v>41</v>
      </c>
      <c r="V814" s="1" t="s">
        <v>41</v>
      </c>
      <c r="W814" s="1" t="s">
        <v>38</v>
      </c>
      <c r="X814" s="1" t="s">
        <v>41</v>
      </c>
      <c r="Y814" s="1" t="s">
        <v>41</v>
      </c>
      <c r="Z814" s="1" t="s">
        <v>38</v>
      </c>
      <c r="AA814" s="1" t="s">
        <v>49</v>
      </c>
      <c r="AB814" s="1" t="s">
        <v>38</v>
      </c>
      <c r="AC814" s="1" t="s">
        <v>54</v>
      </c>
      <c r="AD814" s="7">
        <v>79.95</v>
      </c>
      <c r="AE814" s="7">
        <v>857.2</v>
      </c>
      <c r="AF814" s="7">
        <v>0</v>
      </c>
      <c r="AG814" s="7">
        <v>0</v>
      </c>
      <c r="AH814" s="7">
        <v>113</v>
      </c>
      <c r="AI814" s="7">
        <v>970.2</v>
      </c>
      <c r="AJ814" s="7">
        <f t="shared" si="50"/>
        <v>97.02000000000001</v>
      </c>
      <c r="AK814" s="7" t="s">
        <v>8249</v>
      </c>
      <c r="AL814" s="1" t="s">
        <v>55</v>
      </c>
      <c r="AM814" s="1">
        <f t="shared" si="51"/>
        <v>1</v>
      </c>
      <c r="AN814" s="1" t="s">
        <v>56</v>
      </c>
      <c r="AO814" s="1" t="s">
        <v>57</v>
      </c>
      <c r="AP814" s="4">
        <f>1</f>
        <v>1</v>
      </c>
    </row>
    <row r="815" spans="1:42" x14ac:dyDescent="0.3">
      <c r="A815" s="1" t="s">
        <v>1391</v>
      </c>
      <c r="B815" s="1" t="s">
        <v>47</v>
      </c>
      <c r="C815" s="4">
        <v>39</v>
      </c>
      <c r="D815" s="4" t="str">
        <f t="shared" si="48"/>
        <v>Adult</v>
      </c>
      <c r="E815" s="1" t="s">
        <v>3</v>
      </c>
      <c r="F815" s="1" t="s">
        <v>8254</v>
      </c>
      <c r="G815" s="1" t="s">
        <v>1392</v>
      </c>
      <c r="H815" s="1">
        <v>93247</v>
      </c>
      <c r="I815" s="4">
        <v>6</v>
      </c>
      <c r="J815" s="4">
        <v>63</v>
      </c>
      <c r="K815" s="4" t="str">
        <f t="shared" si="49"/>
        <v>Veteran</v>
      </c>
      <c r="L815" s="1" t="s">
        <v>40</v>
      </c>
      <c r="M815" s="1" t="s">
        <v>38</v>
      </c>
      <c r="N815" s="7">
        <v>44.55</v>
      </c>
      <c r="O815" s="1" t="s">
        <v>38</v>
      </c>
      <c r="P815" s="1" t="s">
        <v>38</v>
      </c>
      <c r="Q815" s="1" t="s">
        <v>77</v>
      </c>
      <c r="R815" s="7">
        <v>29</v>
      </c>
      <c r="S815" s="1" t="s">
        <v>38</v>
      </c>
      <c r="T815" s="1" t="s">
        <v>38</v>
      </c>
      <c r="U815" s="1" t="s">
        <v>38</v>
      </c>
      <c r="V815" s="1" t="s">
        <v>38</v>
      </c>
      <c r="W815" s="1" t="s">
        <v>38</v>
      </c>
      <c r="X815" s="1" t="s">
        <v>38</v>
      </c>
      <c r="Y815" s="1" t="s">
        <v>38</v>
      </c>
      <c r="Z815" s="1" t="s">
        <v>38</v>
      </c>
      <c r="AA815" s="1" t="s">
        <v>71</v>
      </c>
      <c r="AB815" s="1" t="s">
        <v>38</v>
      </c>
      <c r="AC815" s="1" t="s">
        <v>44</v>
      </c>
      <c r="AD815" s="7">
        <v>89.4</v>
      </c>
      <c r="AE815" s="7">
        <v>5597.65</v>
      </c>
      <c r="AF815" s="7">
        <v>0</v>
      </c>
      <c r="AG815" s="7">
        <v>0</v>
      </c>
      <c r="AH815" s="7">
        <v>2806.65</v>
      </c>
      <c r="AI815" s="7">
        <v>8404.2999999999993</v>
      </c>
      <c r="AJ815" s="7">
        <f t="shared" si="50"/>
        <v>133.40158730158728</v>
      </c>
      <c r="AK815" s="7" t="s">
        <v>8247</v>
      </c>
      <c r="AL815" s="1" t="s">
        <v>45</v>
      </c>
      <c r="AM815" s="1">
        <f t="shared" si="51"/>
        <v>0</v>
      </c>
      <c r="AN815" s="1" t="s">
        <v>8232</v>
      </c>
      <c r="AO815" s="1" t="s">
        <v>108</v>
      </c>
      <c r="AP815" s="4">
        <f>1</f>
        <v>1</v>
      </c>
    </row>
    <row r="816" spans="1:42" x14ac:dyDescent="0.3">
      <c r="A816" s="1" t="s">
        <v>1393</v>
      </c>
      <c r="B816" s="1" t="s">
        <v>37</v>
      </c>
      <c r="C816" s="4">
        <v>26</v>
      </c>
      <c r="D816" s="4" t="str">
        <f t="shared" si="48"/>
        <v>Adult</v>
      </c>
      <c r="E816" s="1" t="s">
        <v>8253</v>
      </c>
      <c r="F816" s="1" t="s">
        <v>8254</v>
      </c>
      <c r="G816" s="1" t="s">
        <v>1394</v>
      </c>
      <c r="H816" s="1">
        <v>96039</v>
      </c>
      <c r="I816" s="4">
        <v>0</v>
      </c>
      <c r="J816" s="4">
        <v>38</v>
      </c>
      <c r="K816" s="4" t="str">
        <f t="shared" si="49"/>
        <v>Loyal</v>
      </c>
      <c r="L816" s="1" t="s">
        <v>40</v>
      </c>
      <c r="M816" s="1" t="s">
        <v>38</v>
      </c>
      <c r="N816" s="7">
        <v>36.18</v>
      </c>
      <c r="O816" s="1" t="s">
        <v>41</v>
      </c>
      <c r="P816" s="1" t="s">
        <v>38</v>
      </c>
      <c r="Q816" s="1" t="s">
        <v>53</v>
      </c>
      <c r="R816" s="7">
        <v>48</v>
      </c>
      <c r="S816" s="1" t="s">
        <v>38</v>
      </c>
      <c r="T816" s="1" t="s">
        <v>38</v>
      </c>
      <c r="U816" s="1" t="s">
        <v>38</v>
      </c>
      <c r="V816" s="1" t="s">
        <v>41</v>
      </c>
      <c r="W816" s="1" t="s">
        <v>41</v>
      </c>
      <c r="X816" s="1" t="s">
        <v>41</v>
      </c>
      <c r="Y816" s="1" t="s">
        <v>38</v>
      </c>
      <c r="Z816" s="1" t="s">
        <v>38</v>
      </c>
      <c r="AA816" s="1" t="s">
        <v>49</v>
      </c>
      <c r="AB816" s="1" t="s">
        <v>38</v>
      </c>
      <c r="AC816" s="1" t="s">
        <v>44</v>
      </c>
      <c r="AD816" s="7">
        <v>83.9</v>
      </c>
      <c r="AE816" s="7">
        <v>3233.6</v>
      </c>
      <c r="AF816" s="7">
        <v>0</v>
      </c>
      <c r="AG816" s="7">
        <v>0</v>
      </c>
      <c r="AH816" s="7">
        <v>1374.84</v>
      </c>
      <c r="AI816" s="7">
        <v>4608.4399999999996</v>
      </c>
      <c r="AJ816" s="7">
        <f t="shared" si="50"/>
        <v>121.27473684210526</v>
      </c>
      <c r="AK816" s="7" t="s">
        <v>8247</v>
      </c>
      <c r="AL816" s="1" t="s">
        <v>55</v>
      </c>
      <c r="AM816" s="1">
        <f t="shared" si="51"/>
        <v>1</v>
      </c>
      <c r="AN816" s="1" t="s">
        <v>56</v>
      </c>
      <c r="AO816" s="1" t="s">
        <v>201</v>
      </c>
      <c r="AP816" s="4">
        <f>1</f>
        <v>1</v>
      </c>
    </row>
    <row r="817" spans="1:42" x14ac:dyDescent="0.3">
      <c r="A817" s="1" t="s">
        <v>1395</v>
      </c>
      <c r="B817" s="1" t="s">
        <v>47</v>
      </c>
      <c r="C817" s="4">
        <v>22</v>
      </c>
      <c r="D817" s="4" t="str">
        <f t="shared" si="48"/>
        <v>Teenager</v>
      </c>
      <c r="E817" s="1" t="s">
        <v>3</v>
      </c>
      <c r="F817" s="1" t="s">
        <v>8254</v>
      </c>
      <c r="G817" s="1" t="s">
        <v>1396</v>
      </c>
      <c r="H817" s="1">
        <v>93932</v>
      </c>
      <c r="I817" s="4">
        <v>1</v>
      </c>
      <c r="J817" s="4">
        <v>61</v>
      </c>
      <c r="K817" s="4" t="str">
        <f t="shared" si="49"/>
        <v>Veteran</v>
      </c>
      <c r="L817" s="1" t="s">
        <v>74</v>
      </c>
      <c r="M817" s="1" t="s">
        <v>41</v>
      </c>
      <c r="N817" s="7">
        <v>25.420517214274568</v>
      </c>
      <c r="O817" s="1" t="s">
        <v>41</v>
      </c>
      <c r="P817" s="1" t="s">
        <v>38</v>
      </c>
      <c r="Q817" s="1" t="s">
        <v>77</v>
      </c>
      <c r="R817" s="7">
        <v>59</v>
      </c>
      <c r="S817" s="1" t="s">
        <v>38</v>
      </c>
      <c r="T817" s="1" t="s">
        <v>41</v>
      </c>
      <c r="U817" s="1" t="s">
        <v>38</v>
      </c>
      <c r="V817" s="1" t="s">
        <v>38</v>
      </c>
      <c r="W817" s="1" t="s">
        <v>38</v>
      </c>
      <c r="X817" s="1" t="s">
        <v>38</v>
      </c>
      <c r="Y817" s="1" t="s">
        <v>38</v>
      </c>
      <c r="Z817" s="1" t="s">
        <v>38</v>
      </c>
      <c r="AA817" s="1" t="s">
        <v>71</v>
      </c>
      <c r="AB817" s="1" t="s">
        <v>38</v>
      </c>
      <c r="AC817" s="1" t="s">
        <v>44</v>
      </c>
      <c r="AD817" s="7">
        <v>62.15</v>
      </c>
      <c r="AE817" s="7">
        <v>3778.85</v>
      </c>
      <c r="AF817" s="7">
        <v>0</v>
      </c>
      <c r="AG817" s="7">
        <v>0</v>
      </c>
      <c r="AH817" s="7">
        <v>0</v>
      </c>
      <c r="AI817" s="7">
        <v>3778.85</v>
      </c>
      <c r="AJ817" s="7">
        <f t="shared" si="50"/>
        <v>61.948360655737702</v>
      </c>
      <c r="AK817" s="7" t="s">
        <v>8249</v>
      </c>
      <c r="AL817" s="1" t="s">
        <v>45</v>
      </c>
      <c r="AM817" s="1">
        <f t="shared" si="51"/>
        <v>0</v>
      </c>
      <c r="AN817" s="1" t="s">
        <v>8232</v>
      </c>
      <c r="AO817" s="1" t="s">
        <v>108</v>
      </c>
      <c r="AP817" s="4">
        <f>1</f>
        <v>1</v>
      </c>
    </row>
    <row r="818" spans="1:42" x14ac:dyDescent="0.3">
      <c r="A818" s="1" t="s">
        <v>1397</v>
      </c>
      <c r="B818" s="1" t="s">
        <v>37</v>
      </c>
      <c r="C818" s="4">
        <v>21</v>
      </c>
      <c r="D818" s="4" t="str">
        <f t="shared" si="48"/>
        <v>Teenager</v>
      </c>
      <c r="E818" s="1" t="s">
        <v>3</v>
      </c>
      <c r="F818" s="1" t="s">
        <v>8254</v>
      </c>
      <c r="G818" s="1" t="s">
        <v>1398</v>
      </c>
      <c r="H818" s="1">
        <v>92624</v>
      </c>
      <c r="I818" s="4">
        <v>1</v>
      </c>
      <c r="J818" s="4">
        <v>27</v>
      </c>
      <c r="K818" s="4" t="str">
        <f t="shared" si="49"/>
        <v>Loyal</v>
      </c>
      <c r="L818" s="1" t="s">
        <v>127</v>
      </c>
      <c r="M818" s="1" t="s">
        <v>38</v>
      </c>
      <c r="N818" s="7">
        <v>18.420000000000002</v>
      </c>
      <c r="O818" s="1" t="s">
        <v>38</v>
      </c>
      <c r="P818" s="1" t="s">
        <v>38</v>
      </c>
      <c r="Q818" s="1" t="s">
        <v>53</v>
      </c>
      <c r="R818" s="7">
        <v>26</v>
      </c>
      <c r="S818" s="1" t="s">
        <v>41</v>
      </c>
      <c r="T818" s="1" t="s">
        <v>41</v>
      </c>
      <c r="U818" s="1" t="s">
        <v>41</v>
      </c>
      <c r="V818" s="1" t="s">
        <v>41</v>
      </c>
      <c r="W818" s="1" t="s">
        <v>38</v>
      </c>
      <c r="X818" s="1" t="s">
        <v>38</v>
      </c>
      <c r="Y818" s="1" t="s">
        <v>38</v>
      </c>
      <c r="Z818" s="1" t="s">
        <v>38</v>
      </c>
      <c r="AA818" s="1" t="s">
        <v>49</v>
      </c>
      <c r="AB818" s="1" t="s">
        <v>41</v>
      </c>
      <c r="AC818" s="1" t="s">
        <v>44</v>
      </c>
      <c r="AD818" s="7">
        <v>95</v>
      </c>
      <c r="AE818" s="7">
        <v>2462.5500000000002</v>
      </c>
      <c r="AF818" s="7">
        <v>0</v>
      </c>
      <c r="AG818" s="7">
        <v>0</v>
      </c>
      <c r="AH818" s="7">
        <v>497.34</v>
      </c>
      <c r="AI818" s="7">
        <v>2959.89</v>
      </c>
      <c r="AJ818" s="7">
        <f t="shared" si="50"/>
        <v>109.62555555555555</v>
      </c>
      <c r="AK818" s="7" t="s">
        <v>8247</v>
      </c>
      <c r="AL818" s="1" t="s">
        <v>45</v>
      </c>
      <c r="AM818" s="1">
        <f t="shared" si="51"/>
        <v>0</v>
      </c>
      <c r="AN818" s="1" t="s">
        <v>8232</v>
      </c>
      <c r="AO818" s="1" t="s">
        <v>108</v>
      </c>
      <c r="AP818" s="4">
        <f>1</f>
        <v>1</v>
      </c>
    </row>
    <row r="819" spans="1:42" x14ac:dyDescent="0.3">
      <c r="A819" s="1" t="s">
        <v>1399</v>
      </c>
      <c r="B819" s="1" t="s">
        <v>47</v>
      </c>
      <c r="C819" s="4">
        <v>20</v>
      </c>
      <c r="D819" s="4" t="str">
        <f t="shared" si="48"/>
        <v>Teenager</v>
      </c>
      <c r="E819" s="1" t="s">
        <v>8253</v>
      </c>
      <c r="F819" s="1" t="s">
        <v>8254</v>
      </c>
      <c r="G819" s="1" t="s">
        <v>794</v>
      </c>
      <c r="H819" s="1">
        <v>95073</v>
      </c>
      <c r="I819" s="4">
        <v>0</v>
      </c>
      <c r="J819" s="4">
        <v>1</v>
      </c>
      <c r="K819" s="4" t="str">
        <f t="shared" si="49"/>
        <v>New</v>
      </c>
      <c r="L819" s="1" t="s">
        <v>40</v>
      </c>
      <c r="M819" s="1" t="s">
        <v>38</v>
      </c>
      <c r="N819" s="7">
        <v>27.88</v>
      </c>
      <c r="O819" s="1" t="s">
        <v>41</v>
      </c>
      <c r="P819" s="1" t="s">
        <v>41</v>
      </c>
      <c r="Q819" s="1" t="s">
        <v>8232</v>
      </c>
      <c r="R819" s="7">
        <v>0</v>
      </c>
      <c r="S819" s="1" t="s">
        <v>41</v>
      </c>
      <c r="T819" s="1" t="s">
        <v>41</v>
      </c>
      <c r="U819" s="1" t="s">
        <v>41</v>
      </c>
      <c r="V819" s="1" t="s">
        <v>41</v>
      </c>
      <c r="W819" s="1" t="s">
        <v>41</v>
      </c>
      <c r="X819" s="1" t="s">
        <v>41</v>
      </c>
      <c r="Y819" s="1" t="s">
        <v>41</v>
      </c>
      <c r="Z819" s="1" t="s">
        <v>41</v>
      </c>
      <c r="AA819" s="1" t="s">
        <v>49</v>
      </c>
      <c r="AB819" s="1" t="s">
        <v>41</v>
      </c>
      <c r="AC819" s="1" t="s">
        <v>54</v>
      </c>
      <c r="AD819" s="7">
        <v>19.649999999999999</v>
      </c>
      <c r="AE819" s="7">
        <v>19.649999999999999</v>
      </c>
      <c r="AF819" s="7">
        <v>0</v>
      </c>
      <c r="AG819" s="7">
        <v>0</v>
      </c>
      <c r="AH819" s="7">
        <v>27.88</v>
      </c>
      <c r="AI819" s="7">
        <v>47.53</v>
      </c>
      <c r="AJ819" s="7">
        <f t="shared" si="50"/>
        <v>47.53</v>
      </c>
      <c r="AK819" s="7" t="s">
        <v>8246</v>
      </c>
      <c r="AL819" s="1" t="s">
        <v>96</v>
      </c>
      <c r="AM819" s="1">
        <f t="shared" si="51"/>
        <v>0</v>
      </c>
      <c r="AN819" s="1" t="s">
        <v>8232</v>
      </c>
      <c r="AO819" s="1" t="s">
        <v>108</v>
      </c>
      <c r="AP819" s="4">
        <f>1</f>
        <v>1</v>
      </c>
    </row>
    <row r="820" spans="1:42" x14ac:dyDescent="0.3">
      <c r="A820" s="1" t="s">
        <v>1400</v>
      </c>
      <c r="B820" s="1" t="s">
        <v>47</v>
      </c>
      <c r="C820" s="4">
        <v>54</v>
      </c>
      <c r="D820" s="4" t="str">
        <f t="shared" si="48"/>
        <v>Senior Citizen</v>
      </c>
      <c r="E820" s="1" t="s">
        <v>8253</v>
      </c>
      <c r="F820" s="1" t="s">
        <v>8254</v>
      </c>
      <c r="G820" s="1" t="s">
        <v>227</v>
      </c>
      <c r="H820" s="1">
        <v>91746</v>
      </c>
      <c r="I820" s="4">
        <v>0</v>
      </c>
      <c r="J820" s="4">
        <v>13</v>
      </c>
      <c r="K820" s="4" t="str">
        <f t="shared" si="49"/>
        <v>Loyal</v>
      </c>
      <c r="L820" s="1" t="s">
        <v>60</v>
      </c>
      <c r="M820" s="1" t="s">
        <v>38</v>
      </c>
      <c r="N820" s="7">
        <v>5.43</v>
      </c>
      <c r="O820" s="1" t="s">
        <v>41</v>
      </c>
      <c r="P820" s="1" t="s">
        <v>38</v>
      </c>
      <c r="Q820" s="1" t="s">
        <v>53</v>
      </c>
      <c r="R820" s="7">
        <v>26</v>
      </c>
      <c r="S820" s="1" t="s">
        <v>41</v>
      </c>
      <c r="T820" s="1" t="s">
        <v>41</v>
      </c>
      <c r="U820" s="1" t="s">
        <v>41</v>
      </c>
      <c r="V820" s="1" t="s">
        <v>41</v>
      </c>
      <c r="W820" s="1" t="s">
        <v>38</v>
      </c>
      <c r="X820" s="1" t="s">
        <v>38</v>
      </c>
      <c r="Y820" s="1" t="s">
        <v>38</v>
      </c>
      <c r="Z820" s="1" t="s">
        <v>41</v>
      </c>
      <c r="AA820" s="1" t="s">
        <v>49</v>
      </c>
      <c r="AB820" s="1" t="s">
        <v>38</v>
      </c>
      <c r="AC820" s="1" t="s">
        <v>54</v>
      </c>
      <c r="AD820" s="7">
        <v>91.1</v>
      </c>
      <c r="AE820" s="7">
        <v>1135.7</v>
      </c>
      <c r="AF820" s="7">
        <v>0</v>
      </c>
      <c r="AG820" s="7">
        <v>80</v>
      </c>
      <c r="AH820" s="7">
        <v>70.59</v>
      </c>
      <c r="AI820" s="7">
        <v>1286.29</v>
      </c>
      <c r="AJ820" s="7">
        <f t="shared" si="50"/>
        <v>98.945384615384611</v>
      </c>
      <c r="AK820" s="7" t="s">
        <v>8249</v>
      </c>
      <c r="AL820" s="1" t="s">
        <v>55</v>
      </c>
      <c r="AM820" s="1">
        <f t="shared" si="51"/>
        <v>1</v>
      </c>
      <c r="AN820" s="1" t="s">
        <v>119</v>
      </c>
      <c r="AO820" s="1" t="s">
        <v>193</v>
      </c>
      <c r="AP820" s="4">
        <f>1</f>
        <v>1</v>
      </c>
    </row>
    <row r="821" spans="1:42" x14ac:dyDescent="0.3">
      <c r="A821" s="1" t="s">
        <v>1401</v>
      </c>
      <c r="B821" s="1" t="s">
        <v>47</v>
      </c>
      <c r="C821" s="4">
        <v>63</v>
      </c>
      <c r="D821" s="4" t="str">
        <f t="shared" si="48"/>
        <v>Senior Citizen</v>
      </c>
      <c r="E821" s="1" t="s">
        <v>8253</v>
      </c>
      <c r="F821" s="1" t="s">
        <v>8254</v>
      </c>
      <c r="G821" s="1" t="s">
        <v>1402</v>
      </c>
      <c r="H821" s="1">
        <v>93605</v>
      </c>
      <c r="I821" s="4">
        <v>0</v>
      </c>
      <c r="J821" s="4">
        <v>7</v>
      </c>
      <c r="K821" s="4" t="str">
        <f t="shared" si="49"/>
        <v>New</v>
      </c>
      <c r="L821" s="1" t="s">
        <v>40</v>
      </c>
      <c r="M821" s="1" t="s">
        <v>38</v>
      </c>
      <c r="N821" s="7">
        <v>38.07</v>
      </c>
      <c r="O821" s="1" t="s">
        <v>38</v>
      </c>
      <c r="P821" s="1" t="s">
        <v>38</v>
      </c>
      <c r="Q821" s="1" t="s">
        <v>53</v>
      </c>
      <c r="R821" s="7">
        <v>28</v>
      </c>
      <c r="S821" s="1" t="s">
        <v>41</v>
      </c>
      <c r="T821" s="1" t="s">
        <v>41</v>
      </c>
      <c r="U821" s="1" t="s">
        <v>41</v>
      </c>
      <c r="V821" s="1" t="s">
        <v>41</v>
      </c>
      <c r="W821" s="1" t="s">
        <v>41</v>
      </c>
      <c r="X821" s="1" t="s">
        <v>41</v>
      </c>
      <c r="Y821" s="1" t="s">
        <v>41</v>
      </c>
      <c r="Z821" s="1" t="s">
        <v>38</v>
      </c>
      <c r="AA821" s="1" t="s">
        <v>49</v>
      </c>
      <c r="AB821" s="1" t="s">
        <v>41</v>
      </c>
      <c r="AC821" s="1" t="s">
        <v>54</v>
      </c>
      <c r="AD821" s="7">
        <v>73.599999999999994</v>
      </c>
      <c r="AE821" s="7">
        <v>520</v>
      </c>
      <c r="AF821" s="7">
        <v>0</v>
      </c>
      <c r="AG821" s="7">
        <v>0</v>
      </c>
      <c r="AH821" s="7">
        <v>266.49</v>
      </c>
      <c r="AI821" s="7">
        <v>786.49</v>
      </c>
      <c r="AJ821" s="7">
        <f t="shared" si="50"/>
        <v>112.35571428571428</v>
      </c>
      <c r="AK821" s="7" t="s">
        <v>8247</v>
      </c>
      <c r="AL821" s="1" t="s">
        <v>55</v>
      </c>
      <c r="AM821" s="1">
        <f t="shared" si="51"/>
        <v>1</v>
      </c>
      <c r="AN821" s="1" t="s">
        <v>56</v>
      </c>
      <c r="AO821" s="1" t="s">
        <v>212</v>
      </c>
      <c r="AP821" s="4">
        <f>1</f>
        <v>1</v>
      </c>
    </row>
    <row r="822" spans="1:42" x14ac:dyDescent="0.3">
      <c r="A822" s="1" t="s">
        <v>1403</v>
      </c>
      <c r="B822" s="1" t="s">
        <v>37</v>
      </c>
      <c r="C822" s="4">
        <v>65</v>
      </c>
      <c r="D822" s="4" t="str">
        <f t="shared" si="48"/>
        <v>Senior Citizen</v>
      </c>
      <c r="E822" s="1" t="s">
        <v>8253</v>
      </c>
      <c r="F822" s="1" t="s">
        <v>8254</v>
      </c>
      <c r="G822" s="1" t="s">
        <v>1404</v>
      </c>
      <c r="H822" s="1">
        <v>93626</v>
      </c>
      <c r="I822" s="4">
        <v>0</v>
      </c>
      <c r="J822" s="4">
        <v>4</v>
      </c>
      <c r="K822" s="4" t="str">
        <f t="shared" si="49"/>
        <v>New</v>
      </c>
      <c r="L822" s="1" t="s">
        <v>40</v>
      </c>
      <c r="M822" s="1" t="s">
        <v>38</v>
      </c>
      <c r="N822" s="7">
        <v>4.29</v>
      </c>
      <c r="O822" s="1" t="s">
        <v>38</v>
      </c>
      <c r="P822" s="1" t="s">
        <v>38</v>
      </c>
      <c r="Q822" s="1" t="s">
        <v>53</v>
      </c>
      <c r="R822" s="7">
        <v>7</v>
      </c>
      <c r="S822" s="1" t="s">
        <v>41</v>
      </c>
      <c r="T822" s="1" t="s">
        <v>41</v>
      </c>
      <c r="U822" s="1" t="s">
        <v>41</v>
      </c>
      <c r="V822" s="1" t="s">
        <v>41</v>
      </c>
      <c r="W822" s="1" t="s">
        <v>41</v>
      </c>
      <c r="X822" s="1" t="s">
        <v>41</v>
      </c>
      <c r="Y822" s="1" t="s">
        <v>41</v>
      </c>
      <c r="Z822" s="1" t="s">
        <v>38</v>
      </c>
      <c r="AA822" s="1" t="s">
        <v>71</v>
      </c>
      <c r="AB822" s="1" t="s">
        <v>38</v>
      </c>
      <c r="AC822" s="1" t="s">
        <v>54</v>
      </c>
      <c r="AD822" s="7">
        <v>74.45</v>
      </c>
      <c r="AE822" s="7">
        <v>294.45</v>
      </c>
      <c r="AF822" s="7">
        <v>0</v>
      </c>
      <c r="AG822" s="7">
        <v>0</v>
      </c>
      <c r="AH822" s="7">
        <v>17.16</v>
      </c>
      <c r="AI822" s="7">
        <v>311.61</v>
      </c>
      <c r="AJ822" s="7">
        <f t="shared" si="50"/>
        <v>77.902500000000003</v>
      </c>
      <c r="AK822" s="7" t="s">
        <v>8249</v>
      </c>
      <c r="AL822" s="1" t="s">
        <v>45</v>
      </c>
      <c r="AM822" s="1">
        <f t="shared" si="51"/>
        <v>0</v>
      </c>
      <c r="AN822" s="1" t="s">
        <v>8232</v>
      </c>
      <c r="AO822" s="1" t="s">
        <v>108</v>
      </c>
      <c r="AP822" s="4">
        <f>1</f>
        <v>1</v>
      </c>
    </row>
    <row r="823" spans="1:42" x14ac:dyDescent="0.3">
      <c r="A823" s="1" t="s">
        <v>1405</v>
      </c>
      <c r="B823" s="1" t="s">
        <v>37</v>
      </c>
      <c r="C823" s="4">
        <v>70</v>
      </c>
      <c r="D823" s="4" t="str">
        <f t="shared" si="48"/>
        <v>Senior Citizen</v>
      </c>
      <c r="E823" s="1" t="s">
        <v>8253</v>
      </c>
      <c r="F823" s="1" t="s">
        <v>8254</v>
      </c>
      <c r="G823" s="1" t="s">
        <v>1017</v>
      </c>
      <c r="H823" s="1">
        <v>93260</v>
      </c>
      <c r="I823" s="4">
        <v>0</v>
      </c>
      <c r="J823" s="4">
        <v>8</v>
      </c>
      <c r="K823" s="4" t="str">
        <f t="shared" si="49"/>
        <v>New</v>
      </c>
      <c r="L823" s="1" t="s">
        <v>52</v>
      </c>
      <c r="M823" s="1" t="s">
        <v>38</v>
      </c>
      <c r="N823" s="7">
        <v>44.63</v>
      </c>
      <c r="O823" s="1" t="s">
        <v>38</v>
      </c>
      <c r="P823" s="1" t="s">
        <v>38</v>
      </c>
      <c r="Q823" s="1" t="s">
        <v>53</v>
      </c>
      <c r="R823" s="7">
        <v>29</v>
      </c>
      <c r="S823" s="1" t="s">
        <v>41</v>
      </c>
      <c r="T823" s="1" t="s">
        <v>41</v>
      </c>
      <c r="U823" s="1" t="s">
        <v>41</v>
      </c>
      <c r="V823" s="1" t="s">
        <v>41</v>
      </c>
      <c r="W823" s="1" t="s">
        <v>41</v>
      </c>
      <c r="X823" s="1" t="s">
        <v>38</v>
      </c>
      <c r="Y823" s="1" t="s">
        <v>41</v>
      </c>
      <c r="Z823" s="1" t="s">
        <v>38</v>
      </c>
      <c r="AA823" s="1" t="s">
        <v>71</v>
      </c>
      <c r="AB823" s="1" t="s">
        <v>41</v>
      </c>
      <c r="AC823" s="1" t="s">
        <v>54</v>
      </c>
      <c r="AD823" s="7">
        <v>85.2</v>
      </c>
      <c r="AE823" s="7">
        <v>695.75</v>
      </c>
      <c r="AF823" s="7">
        <v>0</v>
      </c>
      <c r="AG823" s="7">
        <v>0</v>
      </c>
      <c r="AH823" s="7">
        <v>357.04</v>
      </c>
      <c r="AI823" s="7">
        <v>1052.79</v>
      </c>
      <c r="AJ823" s="7">
        <f t="shared" si="50"/>
        <v>131.59875</v>
      </c>
      <c r="AK823" s="7" t="s">
        <v>8247</v>
      </c>
      <c r="AL823" s="1" t="s">
        <v>45</v>
      </c>
      <c r="AM823" s="1">
        <f t="shared" si="51"/>
        <v>0</v>
      </c>
      <c r="AN823" s="1" t="s">
        <v>8232</v>
      </c>
      <c r="AO823" s="1" t="s">
        <v>108</v>
      </c>
      <c r="AP823" s="4">
        <f>1</f>
        <v>1</v>
      </c>
    </row>
    <row r="824" spans="1:42" x14ac:dyDescent="0.3">
      <c r="A824" s="1" t="s">
        <v>1406</v>
      </c>
      <c r="B824" s="1" t="s">
        <v>37</v>
      </c>
      <c r="C824" s="4">
        <v>24</v>
      </c>
      <c r="D824" s="4" t="str">
        <f t="shared" si="48"/>
        <v>Teenager</v>
      </c>
      <c r="E824" s="1" t="s">
        <v>3</v>
      </c>
      <c r="F824" s="1" t="s">
        <v>8254</v>
      </c>
      <c r="G824" s="1" t="s">
        <v>114</v>
      </c>
      <c r="H824" s="1">
        <v>95550</v>
      </c>
      <c r="I824" s="4">
        <v>4</v>
      </c>
      <c r="J824" s="4">
        <v>12</v>
      </c>
      <c r="K824" s="4" t="str">
        <f t="shared" si="49"/>
        <v>Loyal</v>
      </c>
      <c r="L824" s="1" t="s">
        <v>60</v>
      </c>
      <c r="M824" s="1" t="s">
        <v>38</v>
      </c>
      <c r="N824" s="7">
        <v>23.99</v>
      </c>
      <c r="O824" s="1" t="s">
        <v>41</v>
      </c>
      <c r="P824" s="1" t="s">
        <v>38</v>
      </c>
      <c r="Q824" s="1" t="s">
        <v>77</v>
      </c>
      <c r="R824" s="7">
        <v>51</v>
      </c>
      <c r="S824" s="1" t="s">
        <v>38</v>
      </c>
      <c r="T824" s="1" t="s">
        <v>41</v>
      </c>
      <c r="U824" s="1" t="s">
        <v>41</v>
      </c>
      <c r="V824" s="1" t="s">
        <v>38</v>
      </c>
      <c r="W824" s="1" t="s">
        <v>41</v>
      </c>
      <c r="X824" s="1" t="s">
        <v>41</v>
      </c>
      <c r="Y824" s="1" t="s">
        <v>41</v>
      </c>
      <c r="Z824" s="1" t="s">
        <v>38</v>
      </c>
      <c r="AA824" s="1" t="s">
        <v>49</v>
      </c>
      <c r="AB824" s="1" t="s">
        <v>41</v>
      </c>
      <c r="AC824" s="1" t="s">
        <v>54</v>
      </c>
      <c r="AD824" s="7">
        <v>54.2</v>
      </c>
      <c r="AE824" s="7">
        <v>690.5</v>
      </c>
      <c r="AF824" s="7">
        <v>0</v>
      </c>
      <c r="AG824" s="7">
        <v>0</v>
      </c>
      <c r="AH824" s="7">
        <v>287.88</v>
      </c>
      <c r="AI824" s="7">
        <v>978.38</v>
      </c>
      <c r="AJ824" s="7">
        <f t="shared" si="50"/>
        <v>81.531666666666666</v>
      </c>
      <c r="AK824" s="7" t="s">
        <v>8249</v>
      </c>
      <c r="AL824" s="1" t="s">
        <v>45</v>
      </c>
      <c r="AM824" s="1">
        <f t="shared" si="51"/>
        <v>0</v>
      </c>
      <c r="AN824" s="1" t="s">
        <v>8232</v>
      </c>
      <c r="AO824" s="1" t="s">
        <v>108</v>
      </c>
      <c r="AP824" s="4">
        <f>1</f>
        <v>1</v>
      </c>
    </row>
    <row r="825" spans="1:42" x14ac:dyDescent="0.3">
      <c r="A825" s="1" t="s">
        <v>1407</v>
      </c>
      <c r="B825" s="1" t="s">
        <v>37</v>
      </c>
      <c r="C825" s="4">
        <v>54</v>
      </c>
      <c r="D825" s="4" t="str">
        <f t="shared" si="48"/>
        <v>Senior Citizen</v>
      </c>
      <c r="E825" s="1" t="s">
        <v>8253</v>
      </c>
      <c r="F825" s="1" t="s">
        <v>8254</v>
      </c>
      <c r="G825" s="1" t="s">
        <v>1408</v>
      </c>
      <c r="H825" s="1">
        <v>96051</v>
      </c>
      <c r="I825" s="4">
        <v>0</v>
      </c>
      <c r="J825" s="4">
        <v>7</v>
      </c>
      <c r="K825" s="4" t="str">
        <f t="shared" si="49"/>
        <v>New</v>
      </c>
      <c r="L825" s="1" t="s">
        <v>52</v>
      </c>
      <c r="M825" s="1" t="s">
        <v>38</v>
      </c>
      <c r="N825" s="7">
        <v>2.2400000000000002</v>
      </c>
      <c r="O825" s="1" t="s">
        <v>41</v>
      </c>
      <c r="P825" s="1" t="s">
        <v>38</v>
      </c>
      <c r="Q825" s="1" t="s">
        <v>77</v>
      </c>
      <c r="R825" s="7">
        <v>22</v>
      </c>
      <c r="S825" s="1" t="s">
        <v>41</v>
      </c>
      <c r="T825" s="1" t="s">
        <v>41</v>
      </c>
      <c r="U825" s="1" t="s">
        <v>41</v>
      </c>
      <c r="V825" s="1" t="s">
        <v>38</v>
      </c>
      <c r="W825" s="1" t="s">
        <v>38</v>
      </c>
      <c r="X825" s="1" t="s">
        <v>41</v>
      </c>
      <c r="Y825" s="1" t="s">
        <v>41</v>
      </c>
      <c r="Z825" s="1" t="s">
        <v>38</v>
      </c>
      <c r="AA825" s="1" t="s">
        <v>49</v>
      </c>
      <c r="AB825" s="1" t="s">
        <v>38</v>
      </c>
      <c r="AC825" s="1" t="s">
        <v>44</v>
      </c>
      <c r="AD825" s="7">
        <v>59.5</v>
      </c>
      <c r="AE825" s="7">
        <v>415.95</v>
      </c>
      <c r="AF825" s="7">
        <v>0</v>
      </c>
      <c r="AG825" s="7">
        <v>0</v>
      </c>
      <c r="AH825" s="7">
        <v>15.68</v>
      </c>
      <c r="AI825" s="7">
        <v>431.63</v>
      </c>
      <c r="AJ825" s="7">
        <f t="shared" si="50"/>
        <v>61.661428571428573</v>
      </c>
      <c r="AK825" s="7" t="s">
        <v>8249</v>
      </c>
      <c r="AL825" s="1" t="s">
        <v>55</v>
      </c>
      <c r="AM825" s="1">
        <f t="shared" si="51"/>
        <v>1</v>
      </c>
      <c r="AN825" s="1" t="s">
        <v>107</v>
      </c>
      <c r="AO825" s="1" t="s">
        <v>342</v>
      </c>
      <c r="AP825" s="4">
        <f>1</f>
        <v>1</v>
      </c>
    </row>
    <row r="826" spans="1:42" x14ac:dyDescent="0.3">
      <c r="A826" s="1" t="s">
        <v>1409</v>
      </c>
      <c r="B826" s="1" t="s">
        <v>37</v>
      </c>
      <c r="C826" s="4">
        <v>56</v>
      </c>
      <c r="D826" s="4" t="str">
        <f t="shared" si="48"/>
        <v>Senior Citizen</v>
      </c>
      <c r="E826" s="1" t="s">
        <v>3</v>
      </c>
      <c r="F826" s="1" t="s">
        <v>8254</v>
      </c>
      <c r="G826" s="1" t="s">
        <v>1410</v>
      </c>
      <c r="H826" s="1">
        <v>94572</v>
      </c>
      <c r="I826" s="4">
        <v>9</v>
      </c>
      <c r="J826" s="4">
        <v>56</v>
      </c>
      <c r="K826" s="4" t="str">
        <f t="shared" si="49"/>
        <v>Veteran</v>
      </c>
      <c r="L826" s="1" t="s">
        <v>74</v>
      </c>
      <c r="M826" s="1" t="s">
        <v>38</v>
      </c>
      <c r="N826" s="7">
        <v>4.24</v>
      </c>
      <c r="O826" s="1" t="s">
        <v>41</v>
      </c>
      <c r="P826" s="1" t="s">
        <v>38</v>
      </c>
      <c r="Q826" s="1" t="s">
        <v>53</v>
      </c>
      <c r="R826" s="7">
        <v>15</v>
      </c>
      <c r="S826" s="1" t="s">
        <v>38</v>
      </c>
      <c r="T826" s="1" t="s">
        <v>41</v>
      </c>
      <c r="U826" s="1" t="s">
        <v>38</v>
      </c>
      <c r="V826" s="1" t="s">
        <v>41</v>
      </c>
      <c r="W826" s="1" t="s">
        <v>41</v>
      </c>
      <c r="X826" s="1" t="s">
        <v>41</v>
      </c>
      <c r="Y826" s="1" t="s">
        <v>41</v>
      </c>
      <c r="Z826" s="1" t="s">
        <v>38</v>
      </c>
      <c r="AA826" s="1" t="s">
        <v>71</v>
      </c>
      <c r="AB826" s="1" t="s">
        <v>41</v>
      </c>
      <c r="AC826" s="1" t="s">
        <v>54</v>
      </c>
      <c r="AD826" s="7">
        <v>80.3</v>
      </c>
      <c r="AE826" s="7">
        <v>4513.6499999999996</v>
      </c>
      <c r="AF826" s="7">
        <v>0</v>
      </c>
      <c r="AG826" s="7">
        <v>0</v>
      </c>
      <c r="AH826" s="7">
        <v>237.44</v>
      </c>
      <c r="AI826" s="7">
        <v>4751.09</v>
      </c>
      <c r="AJ826" s="7">
        <f t="shared" si="50"/>
        <v>84.840892857142862</v>
      </c>
      <c r="AK826" s="7" t="s">
        <v>8249</v>
      </c>
      <c r="AL826" s="1" t="s">
        <v>45</v>
      </c>
      <c r="AM826" s="1">
        <f t="shared" si="51"/>
        <v>0</v>
      </c>
      <c r="AN826" s="1" t="s">
        <v>8232</v>
      </c>
      <c r="AO826" s="1" t="s">
        <v>108</v>
      </c>
      <c r="AP826" s="4">
        <f>1</f>
        <v>1</v>
      </c>
    </row>
    <row r="827" spans="1:42" x14ac:dyDescent="0.3">
      <c r="A827" s="1" t="s">
        <v>1411</v>
      </c>
      <c r="B827" s="1" t="s">
        <v>37</v>
      </c>
      <c r="C827" s="4">
        <v>42</v>
      </c>
      <c r="D827" s="4" t="str">
        <f t="shared" si="48"/>
        <v>Adult</v>
      </c>
      <c r="E827" s="1" t="s">
        <v>3</v>
      </c>
      <c r="F827" s="1" t="s">
        <v>8256</v>
      </c>
      <c r="G827" s="1" t="s">
        <v>273</v>
      </c>
      <c r="H827" s="1">
        <v>94061</v>
      </c>
      <c r="I827" s="4">
        <v>1</v>
      </c>
      <c r="J827" s="4">
        <v>52</v>
      </c>
      <c r="K827" s="4" t="str">
        <f t="shared" si="49"/>
        <v>Veteran</v>
      </c>
      <c r="L827" s="1" t="s">
        <v>40</v>
      </c>
      <c r="M827" s="1" t="s">
        <v>38</v>
      </c>
      <c r="N827" s="7">
        <v>19.21</v>
      </c>
      <c r="O827" s="1" t="s">
        <v>38</v>
      </c>
      <c r="P827" s="1" t="s">
        <v>41</v>
      </c>
      <c r="Q827" s="1" t="s">
        <v>8232</v>
      </c>
      <c r="R827" s="7">
        <v>0</v>
      </c>
      <c r="S827" s="1" t="s">
        <v>41</v>
      </c>
      <c r="T827" s="1" t="s">
        <v>41</v>
      </c>
      <c r="U827" s="1" t="s">
        <v>41</v>
      </c>
      <c r="V827" s="1" t="s">
        <v>41</v>
      </c>
      <c r="W827" s="1" t="s">
        <v>41</v>
      </c>
      <c r="X827" s="1" t="s">
        <v>41</v>
      </c>
      <c r="Y827" s="1" t="s">
        <v>41</v>
      </c>
      <c r="Z827" s="1" t="s">
        <v>41</v>
      </c>
      <c r="AA827" s="1" t="s">
        <v>71</v>
      </c>
      <c r="AB827" s="1" t="s">
        <v>41</v>
      </c>
      <c r="AC827" s="1" t="s">
        <v>44</v>
      </c>
      <c r="AD827" s="7">
        <v>23.05</v>
      </c>
      <c r="AE827" s="7">
        <v>1255.0999999999999</v>
      </c>
      <c r="AF827" s="7">
        <v>0</v>
      </c>
      <c r="AG827" s="7">
        <v>0</v>
      </c>
      <c r="AH827" s="7">
        <v>998.92</v>
      </c>
      <c r="AI827" s="7">
        <v>2254.02</v>
      </c>
      <c r="AJ827" s="7">
        <f t="shared" si="50"/>
        <v>43.346538461538458</v>
      </c>
      <c r="AK827" s="7" t="s">
        <v>8246</v>
      </c>
      <c r="AL827" s="1" t="s">
        <v>45</v>
      </c>
      <c r="AM827" s="1">
        <f t="shared" si="51"/>
        <v>0</v>
      </c>
      <c r="AN827" s="1" t="s">
        <v>8232</v>
      </c>
      <c r="AO827" s="1" t="s">
        <v>108</v>
      </c>
      <c r="AP827" s="4">
        <f>1</f>
        <v>1</v>
      </c>
    </row>
    <row r="828" spans="1:42" x14ac:dyDescent="0.3">
      <c r="A828" s="1" t="s">
        <v>1412</v>
      </c>
      <c r="B828" s="1" t="s">
        <v>47</v>
      </c>
      <c r="C828" s="4">
        <v>60</v>
      </c>
      <c r="D828" s="4" t="str">
        <f t="shared" si="48"/>
        <v>Senior Citizen</v>
      </c>
      <c r="E828" s="1" t="s">
        <v>3</v>
      </c>
      <c r="F828" s="1" t="s">
        <v>8254</v>
      </c>
      <c r="G828" s="1" t="s">
        <v>1413</v>
      </c>
      <c r="H828" s="1">
        <v>95636</v>
      </c>
      <c r="I828" s="4">
        <v>1</v>
      </c>
      <c r="J828" s="4">
        <v>23</v>
      </c>
      <c r="K828" s="4" t="str">
        <f t="shared" si="49"/>
        <v>Loyal</v>
      </c>
      <c r="L828" s="1" t="s">
        <v>40</v>
      </c>
      <c r="M828" s="1" t="s">
        <v>38</v>
      </c>
      <c r="N828" s="7">
        <v>5.8</v>
      </c>
      <c r="O828" s="1" t="s">
        <v>38</v>
      </c>
      <c r="P828" s="1" t="s">
        <v>38</v>
      </c>
      <c r="Q828" s="1" t="s">
        <v>77</v>
      </c>
      <c r="R828" s="7">
        <v>12</v>
      </c>
      <c r="S828" s="1" t="s">
        <v>41</v>
      </c>
      <c r="T828" s="1" t="s">
        <v>41</v>
      </c>
      <c r="U828" s="1" t="s">
        <v>41</v>
      </c>
      <c r="V828" s="1" t="s">
        <v>41</v>
      </c>
      <c r="W828" s="1" t="s">
        <v>41</v>
      </c>
      <c r="X828" s="1" t="s">
        <v>41</v>
      </c>
      <c r="Y828" s="1" t="s">
        <v>41</v>
      </c>
      <c r="Z828" s="1" t="s">
        <v>38</v>
      </c>
      <c r="AA828" s="1" t="s">
        <v>43</v>
      </c>
      <c r="AB828" s="1" t="s">
        <v>38</v>
      </c>
      <c r="AC828" s="1" t="s">
        <v>44</v>
      </c>
      <c r="AD828" s="7">
        <v>48.35</v>
      </c>
      <c r="AE828" s="7">
        <v>1067.1500000000001</v>
      </c>
      <c r="AF828" s="7">
        <v>0</v>
      </c>
      <c r="AG828" s="7">
        <v>0</v>
      </c>
      <c r="AH828" s="7">
        <v>133.4</v>
      </c>
      <c r="AI828" s="7">
        <v>1200.55</v>
      </c>
      <c r="AJ828" s="7">
        <f t="shared" si="50"/>
        <v>52.197826086956518</v>
      </c>
      <c r="AK828" s="7" t="s">
        <v>8249</v>
      </c>
      <c r="AL828" s="1" t="s">
        <v>55</v>
      </c>
      <c r="AM828" s="1">
        <f t="shared" si="51"/>
        <v>1</v>
      </c>
      <c r="AN828" s="1" t="s">
        <v>107</v>
      </c>
      <c r="AO828" s="1" t="s">
        <v>108</v>
      </c>
      <c r="AP828" s="4">
        <f>1</f>
        <v>1</v>
      </c>
    </row>
    <row r="829" spans="1:42" x14ac:dyDescent="0.3">
      <c r="A829" s="1" t="s">
        <v>1414</v>
      </c>
      <c r="B829" s="1" t="s">
        <v>47</v>
      </c>
      <c r="C829" s="4">
        <v>63</v>
      </c>
      <c r="D829" s="4" t="str">
        <f t="shared" si="48"/>
        <v>Senior Citizen</v>
      </c>
      <c r="E829" s="1" t="s">
        <v>3</v>
      </c>
      <c r="F829" s="1" t="s">
        <v>8255</v>
      </c>
      <c r="G829" s="1" t="s">
        <v>371</v>
      </c>
      <c r="H829" s="1">
        <v>92570</v>
      </c>
      <c r="I829" s="4">
        <v>5</v>
      </c>
      <c r="J829" s="4">
        <v>20</v>
      </c>
      <c r="K829" s="4" t="str">
        <f t="shared" si="49"/>
        <v>Loyal</v>
      </c>
      <c r="L829" s="1" t="s">
        <v>40</v>
      </c>
      <c r="M829" s="1" t="s">
        <v>38</v>
      </c>
      <c r="N829" s="7">
        <v>13.18</v>
      </c>
      <c r="O829" s="1" t="s">
        <v>41</v>
      </c>
      <c r="P829" s="1" t="s">
        <v>38</v>
      </c>
      <c r="Q829" s="1" t="s">
        <v>42</v>
      </c>
      <c r="R829" s="7">
        <v>10</v>
      </c>
      <c r="S829" s="1" t="s">
        <v>41</v>
      </c>
      <c r="T829" s="1" t="s">
        <v>41</v>
      </c>
      <c r="U829" s="1" t="s">
        <v>38</v>
      </c>
      <c r="V829" s="1" t="s">
        <v>41</v>
      </c>
      <c r="W829" s="1" t="s">
        <v>41</v>
      </c>
      <c r="X829" s="1" t="s">
        <v>41</v>
      </c>
      <c r="Y829" s="1" t="s">
        <v>41</v>
      </c>
      <c r="Z829" s="1" t="s">
        <v>38</v>
      </c>
      <c r="AA829" s="1" t="s">
        <v>49</v>
      </c>
      <c r="AB829" s="1" t="s">
        <v>38</v>
      </c>
      <c r="AC829" s="1" t="s">
        <v>54</v>
      </c>
      <c r="AD829" s="7">
        <v>49.6</v>
      </c>
      <c r="AE829" s="7">
        <v>939.8</v>
      </c>
      <c r="AF829" s="7">
        <v>0</v>
      </c>
      <c r="AG829" s="7">
        <v>0</v>
      </c>
      <c r="AH829" s="7">
        <v>263.60000000000002</v>
      </c>
      <c r="AI829" s="7">
        <v>1203.4000000000001</v>
      </c>
      <c r="AJ829" s="7">
        <f t="shared" si="50"/>
        <v>60.17</v>
      </c>
      <c r="AK829" s="7" t="s">
        <v>8249</v>
      </c>
      <c r="AL829" s="1" t="s">
        <v>45</v>
      </c>
      <c r="AM829" s="1">
        <f t="shared" si="51"/>
        <v>0</v>
      </c>
      <c r="AN829" s="1" t="s">
        <v>8232</v>
      </c>
      <c r="AO829" s="1" t="s">
        <v>108</v>
      </c>
      <c r="AP829" s="4">
        <f>1</f>
        <v>1</v>
      </c>
    </row>
    <row r="830" spans="1:42" x14ac:dyDescent="0.3">
      <c r="A830" s="1" t="s">
        <v>1415</v>
      </c>
      <c r="B830" s="1" t="s">
        <v>47</v>
      </c>
      <c r="C830" s="4">
        <v>47</v>
      </c>
      <c r="D830" s="4" t="str">
        <f t="shared" si="48"/>
        <v>Adult</v>
      </c>
      <c r="E830" s="1" t="s">
        <v>3</v>
      </c>
      <c r="F830" s="1" t="s">
        <v>8256</v>
      </c>
      <c r="G830" s="1" t="s">
        <v>1416</v>
      </c>
      <c r="H830" s="1">
        <v>94005</v>
      </c>
      <c r="I830" s="4">
        <v>10</v>
      </c>
      <c r="J830" s="4">
        <v>68</v>
      </c>
      <c r="K830" s="4" t="str">
        <f t="shared" si="49"/>
        <v>Veteran</v>
      </c>
      <c r="L830" s="1" t="s">
        <v>70</v>
      </c>
      <c r="M830" s="1" t="s">
        <v>41</v>
      </c>
      <c r="N830" s="7">
        <v>25.420517214274568</v>
      </c>
      <c r="O830" s="1" t="s">
        <v>41</v>
      </c>
      <c r="P830" s="1" t="s">
        <v>38</v>
      </c>
      <c r="Q830" s="1" t="s">
        <v>77</v>
      </c>
      <c r="R830" s="7">
        <v>19</v>
      </c>
      <c r="S830" s="1" t="s">
        <v>38</v>
      </c>
      <c r="T830" s="1" t="s">
        <v>38</v>
      </c>
      <c r="U830" s="1" t="s">
        <v>38</v>
      </c>
      <c r="V830" s="1" t="s">
        <v>38</v>
      </c>
      <c r="W830" s="1" t="s">
        <v>41</v>
      </c>
      <c r="X830" s="1" t="s">
        <v>38</v>
      </c>
      <c r="Y830" s="1" t="s">
        <v>38</v>
      </c>
      <c r="Z830" s="1" t="s">
        <v>38</v>
      </c>
      <c r="AA830" s="1" t="s">
        <v>71</v>
      </c>
      <c r="AB830" s="1" t="s">
        <v>38</v>
      </c>
      <c r="AC830" s="1" t="s">
        <v>44</v>
      </c>
      <c r="AD830" s="7">
        <v>56.4</v>
      </c>
      <c r="AE830" s="7">
        <v>3948.45</v>
      </c>
      <c r="AF830" s="7">
        <v>0</v>
      </c>
      <c r="AG830" s="7">
        <v>0</v>
      </c>
      <c r="AH830" s="7">
        <v>0</v>
      </c>
      <c r="AI830" s="7">
        <v>3948.45</v>
      </c>
      <c r="AJ830" s="7">
        <f t="shared" si="50"/>
        <v>58.065441176470586</v>
      </c>
      <c r="AK830" s="7" t="s">
        <v>8249</v>
      </c>
      <c r="AL830" s="1" t="s">
        <v>45</v>
      </c>
      <c r="AM830" s="1">
        <f t="shared" si="51"/>
        <v>0</v>
      </c>
      <c r="AN830" s="1" t="s">
        <v>8232</v>
      </c>
      <c r="AO830" s="1" t="s">
        <v>108</v>
      </c>
      <c r="AP830" s="4">
        <f>1</f>
        <v>1</v>
      </c>
    </row>
    <row r="831" spans="1:42" x14ac:dyDescent="0.3">
      <c r="A831" s="1" t="s">
        <v>1417</v>
      </c>
      <c r="B831" s="1" t="s">
        <v>47</v>
      </c>
      <c r="C831" s="4">
        <v>54</v>
      </c>
      <c r="D831" s="4" t="str">
        <f t="shared" si="48"/>
        <v>Senior Citizen</v>
      </c>
      <c r="E831" s="1" t="s">
        <v>8253</v>
      </c>
      <c r="F831" s="1" t="s">
        <v>8254</v>
      </c>
      <c r="G831" s="1" t="s">
        <v>1418</v>
      </c>
      <c r="H831" s="1">
        <v>93660</v>
      </c>
      <c r="I831" s="4">
        <v>0</v>
      </c>
      <c r="J831" s="4">
        <v>3</v>
      </c>
      <c r="K831" s="4" t="str">
        <f t="shared" si="49"/>
        <v>New</v>
      </c>
      <c r="L831" s="1" t="s">
        <v>52</v>
      </c>
      <c r="M831" s="1" t="s">
        <v>38</v>
      </c>
      <c r="N831" s="7">
        <v>18.260000000000002</v>
      </c>
      <c r="O831" s="1" t="s">
        <v>41</v>
      </c>
      <c r="P831" s="1" t="s">
        <v>38</v>
      </c>
      <c r="Q831" s="1" t="s">
        <v>53</v>
      </c>
      <c r="R831" s="7">
        <v>29</v>
      </c>
      <c r="S831" s="1" t="s">
        <v>38</v>
      </c>
      <c r="T831" s="1" t="s">
        <v>41</v>
      </c>
      <c r="U831" s="1" t="s">
        <v>41</v>
      </c>
      <c r="V831" s="1" t="s">
        <v>41</v>
      </c>
      <c r="W831" s="1" t="s">
        <v>41</v>
      </c>
      <c r="X831" s="1" t="s">
        <v>38</v>
      </c>
      <c r="Y831" s="1" t="s">
        <v>38</v>
      </c>
      <c r="Z831" s="1" t="s">
        <v>38</v>
      </c>
      <c r="AA831" s="1" t="s">
        <v>49</v>
      </c>
      <c r="AB831" s="1" t="s">
        <v>38</v>
      </c>
      <c r="AC831" s="1" t="s">
        <v>44</v>
      </c>
      <c r="AD831" s="7">
        <v>86.05</v>
      </c>
      <c r="AE831" s="7">
        <v>244.85</v>
      </c>
      <c r="AF831" s="7">
        <v>0</v>
      </c>
      <c r="AG831" s="7">
        <v>0</v>
      </c>
      <c r="AH831" s="7">
        <v>54.78</v>
      </c>
      <c r="AI831" s="7">
        <v>299.63</v>
      </c>
      <c r="AJ831" s="7">
        <f t="shared" si="50"/>
        <v>99.876666666666665</v>
      </c>
      <c r="AK831" s="7" t="s">
        <v>8249</v>
      </c>
      <c r="AL831" s="1" t="s">
        <v>96</v>
      </c>
      <c r="AM831" s="1">
        <f t="shared" si="51"/>
        <v>0</v>
      </c>
      <c r="AN831" s="1" t="s">
        <v>8232</v>
      </c>
      <c r="AO831" s="1" t="s">
        <v>108</v>
      </c>
      <c r="AP831" s="4">
        <f>1</f>
        <v>1</v>
      </c>
    </row>
    <row r="832" spans="1:42" x14ac:dyDescent="0.3">
      <c r="A832" s="1" t="s">
        <v>1419</v>
      </c>
      <c r="B832" s="1" t="s">
        <v>37</v>
      </c>
      <c r="C832" s="4">
        <v>49</v>
      </c>
      <c r="D832" s="4" t="str">
        <f t="shared" si="48"/>
        <v>Adult</v>
      </c>
      <c r="E832" s="1" t="s">
        <v>8253</v>
      </c>
      <c r="F832" s="1" t="s">
        <v>8254</v>
      </c>
      <c r="G832" s="1" t="s">
        <v>149</v>
      </c>
      <c r="H832" s="1">
        <v>92111</v>
      </c>
      <c r="I832" s="4">
        <v>0</v>
      </c>
      <c r="J832" s="4">
        <v>6</v>
      </c>
      <c r="K832" s="4" t="str">
        <f t="shared" si="49"/>
        <v>New</v>
      </c>
      <c r="L832" s="1" t="s">
        <v>52</v>
      </c>
      <c r="M832" s="1" t="s">
        <v>38</v>
      </c>
      <c r="N832" s="7">
        <v>48.89</v>
      </c>
      <c r="O832" s="1" t="s">
        <v>41</v>
      </c>
      <c r="P832" s="1" t="s">
        <v>38</v>
      </c>
      <c r="Q832" s="1" t="s">
        <v>77</v>
      </c>
      <c r="R832" s="7">
        <v>22</v>
      </c>
      <c r="S832" s="1" t="s">
        <v>41</v>
      </c>
      <c r="T832" s="1" t="s">
        <v>41</v>
      </c>
      <c r="U832" s="1" t="s">
        <v>41</v>
      </c>
      <c r="V832" s="1" t="s">
        <v>38</v>
      </c>
      <c r="W832" s="1" t="s">
        <v>41</v>
      </c>
      <c r="X832" s="1" t="s">
        <v>41</v>
      </c>
      <c r="Y832" s="1" t="s">
        <v>41</v>
      </c>
      <c r="Z832" s="1" t="s">
        <v>38</v>
      </c>
      <c r="AA832" s="1" t="s">
        <v>49</v>
      </c>
      <c r="AB832" s="1" t="s">
        <v>38</v>
      </c>
      <c r="AC832" s="1" t="s">
        <v>54</v>
      </c>
      <c r="AD832" s="7">
        <v>49.65</v>
      </c>
      <c r="AE832" s="7">
        <v>267.35000000000002</v>
      </c>
      <c r="AF832" s="7">
        <v>0</v>
      </c>
      <c r="AG832" s="7">
        <v>0</v>
      </c>
      <c r="AH832" s="7">
        <v>293.33999999999997</v>
      </c>
      <c r="AI832" s="7">
        <v>560.69000000000005</v>
      </c>
      <c r="AJ832" s="7">
        <f t="shared" si="50"/>
        <v>93.448333333333338</v>
      </c>
      <c r="AK832" s="7" t="s">
        <v>8249</v>
      </c>
      <c r="AL832" s="1" t="s">
        <v>55</v>
      </c>
      <c r="AM832" s="1">
        <f t="shared" si="51"/>
        <v>1</v>
      </c>
      <c r="AN832" s="1" t="s">
        <v>61</v>
      </c>
      <c r="AO832" s="1" t="s">
        <v>557</v>
      </c>
      <c r="AP832" s="4">
        <f>1</f>
        <v>1</v>
      </c>
    </row>
    <row r="833" spans="1:42" x14ac:dyDescent="0.3">
      <c r="A833" s="1" t="s">
        <v>1420</v>
      </c>
      <c r="B833" s="1" t="s">
        <v>47</v>
      </c>
      <c r="C833" s="4">
        <v>32</v>
      </c>
      <c r="D833" s="4" t="str">
        <f t="shared" si="48"/>
        <v>Adult</v>
      </c>
      <c r="E833" s="1" t="s">
        <v>3</v>
      </c>
      <c r="F833" s="1" t="s">
        <v>8254</v>
      </c>
      <c r="G833" s="1" t="s">
        <v>1195</v>
      </c>
      <c r="H833" s="1">
        <v>96048</v>
      </c>
      <c r="I833" s="4">
        <v>4</v>
      </c>
      <c r="J833" s="4">
        <v>50</v>
      </c>
      <c r="K833" s="4" t="str">
        <f t="shared" si="49"/>
        <v>Veteran</v>
      </c>
      <c r="L833" s="1" t="s">
        <v>40</v>
      </c>
      <c r="M833" s="1" t="s">
        <v>38</v>
      </c>
      <c r="N833" s="7">
        <v>46.91</v>
      </c>
      <c r="O833" s="1" t="s">
        <v>41</v>
      </c>
      <c r="P833" s="1" t="s">
        <v>41</v>
      </c>
      <c r="Q833" s="1" t="s">
        <v>8232</v>
      </c>
      <c r="R833" s="7">
        <v>0</v>
      </c>
      <c r="S833" s="1" t="s">
        <v>41</v>
      </c>
      <c r="T833" s="1" t="s">
        <v>41</v>
      </c>
      <c r="U833" s="1" t="s">
        <v>41</v>
      </c>
      <c r="V833" s="1" t="s">
        <v>41</v>
      </c>
      <c r="W833" s="1" t="s">
        <v>41</v>
      </c>
      <c r="X833" s="1" t="s">
        <v>41</v>
      </c>
      <c r="Y833" s="1" t="s">
        <v>41</v>
      </c>
      <c r="Z833" s="1" t="s">
        <v>41</v>
      </c>
      <c r="AA833" s="1" t="s">
        <v>71</v>
      </c>
      <c r="AB833" s="1" t="s">
        <v>41</v>
      </c>
      <c r="AC833" s="1" t="s">
        <v>44</v>
      </c>
      <c r="AD833" s="7">
        <v>20.55</v>
      </c>
      <c r="AE833" s="7">
        <v>1067.6500000000001</v>
      </c>
      <c r="AF833" s="7">
        <v>0</v>
      </c>
      <c r="AG833" s="7">
        <v>0</v>
      </c>
      <c r="AH833" s="7">
        <v>2345.5</v>
      </c>
      <c r="AI833" s="7">
        <v>3413.15</v>
      </c>
      <c r="AJ833" s="7">
        <f t="shared" si="50"/>
        <v>68.263000000000005</v>
      </c>
      <c r="AK833" s="7" t="s">
        <v>8249</v>
      </c>
      <c r="AL833" s="1" t="s">
        <v>45</v>
      </c>
      <c r="AM833" s="1">
        <f t="shared" si="51"/>
        <v>0</v>
      </c>
      <c r="AN833" s="1" t="s">
        <v>8232</v>
      </c>
      <c r="AO833" s="1" t="s">
        <v>108</v>
      </c>
      <c r="AP833" s="4">
        <f>1</f>
        <v>1</v>
      </c>
    </row>
    <row r="834" spans="1:42" x14ac:dyDescent="0.3">
      <c r="A834" s="1" t="s">
        <v>1421</v>
      </c>
      <c r="B834" s="1" t="s">
        <v>47</v>
      </c>
      <c r="C834" s="4">
        <v>27</v>
      </c>
      <c r="D834" s="4" t="str">
        <f t="shared" si="48"/>
        <v>Adult</v>
      </c>
      <c r="E834" s="1" t="s">
        <v>8253</v>
      </c>
      <c r="F834" s="1" t="s">
        <v>8254</v>
      </c>
      <c r="G834" s="1" t="s">
        <v>133</v>
      </c>
      <c r="H834" s="1">
        <v>90077</v>
      </c>
      <c r="I834" s="4">
        <v>0</v>
      </c>
      <c r="J834" s="4">
        <v>60</v>
      </c>
      <c r="K834" s="4" t="str">
        <f t="shared" si="49"/>
        <v>Veteran</v>
      </c>
      <c r="L834" s="1" t="s">
        <v>74</v>
      </c>
      <c r="M834" s="1" t="s">
        <v>38</v>
      </c>
      <c r="N834" s="7">
        <v>42.88</v>
      </c>
      <c r="O834" s="1" t="s">
        <v>38</v>
      </c>
      <c r="P834" s="1" t="s">
        <v>38</v>
      </c>
      <c r="Q834" s="1" t="s">
        <v>53</v>
      </c>
      <c r="R834" s="7">
        <v>52</v>
      </c>
      <c r="S834" s="1" t="s">
        <v>41</v>
      </c>
      <c r="T834" s="1" t="s">
        <v>38</v>
      </c>
      <c r="U834" s="1" t="s">
        <v>41</v>
      </c>
      <c r="V834" s="1" t="s">
        <v>41</v>
      </c>
      <c r="W834" s="1" t="s">
        <v>38</v>
      </c>
      <c r="X834" s="1" t="s">
        <v>41</v>
      </c>
      <c r="Y834" s="1" t="s">
        <v>41</v>
      </c>
      <c r="Z834" s="1" t="s">
        <v>38</v>
      </c>
      <c r="AA834" s="1" t="s">
        <v>49</v>
      </c>
      <c r="AB834" s="1" t="s">
        <v>38</v>
      </c>
      <c r="AC834" s="1" t="s">
        <v>54</v>
      </c>
      <c r="AD834" s="7">
        <v>89.9</v>
      </c>
      <c r="AE834" s="7">
        <v>5450.7</v>
      </c>
      <c r="AF834" s="7">
        <v>0</v>
      </c>
      <c r="AG834" s="7">
        <v>0</v>
      </c>
      <c r="AH834" s="7">
        <v>2572.8000000000002</v>
      </c>
      <c r="AI834" s="7">
        <v>8023.5</v>
      </c>
      <c r="AJ834" s="7">
        <f t="shared" si="50"/>
        <v>133.72499999999999</v>
      </c>
      <c r="AK834" s="7" t="s">
        <v>8247</v>
      </c>
      <c r="AL834" s="1" t="s">
        <v>45</v>
      </c>
      <c r="AM834" s="1">
        <f t="shared" si="51"/>
        <v>0</v>
      </c>
      <c r="AN834" s="1" t="s">
        <v>8232</v>
      </c>
      <c r="AO834" s="1" t="s">
        <v>108</v>
      </c>
      <c r="AP834" s="4">
        <f>1</f>
        <v>1</v>
      </c>
    </row>
    <row r="835" spans="1:42" x14ac:dyDescent="0.3">
      <c r="A835" s="1" t="s">
        <v>1422</v>
      </c>
      <c r="B835" s="1" t="s">
        <v>37</v>
      </c>
      <c r="C835" s="4">
        <v>19</v>
      </c>
      <c r="D835" s="4" t="str">
        <f t="shared" ref="D835:D898" si="52">IF(C835&lt;25, "Teenager", IF(C835&lt;=50, "Adult", "Senior Citizen"))</f>
        <v>Teenager</v>
      </c>
      <c r="E835" s="1" t="s">
        <v>8253</v>
      </c>
      <c r="F835" s="1" t="s">
        <v>8254</v>
      </c>
      <c r="G835" s="1" t="s">
        <v>326</v>
      </c>
      <c r="H835" s="1">
        <v>95321</v>
      </c>
      <c r="I835" s="4">
        <v>0</v>
      </c>
      <c r="J835" s="4">
        <v>4</v>
      </c>
      <c r="K835" s="4" t="str">
        <f t="shared" ref="K835:K898" si="53">IF(J835&lt;12, "New", IF(J835&lt;=48, "Loyal", "Veteran"))</f>
        <v>New</v>
      </c>
      <c r="L835" s="1" t="s">
        <v>52</v>
      </c>
      <c r="M835" s="1" t="s">
        <v>41</v>
      </c>
      <c r="N835" s="7">
        <v>25.420517214274568</v>
      </c>
      <c r="O835" s="1" t="s">
        <v>41</v>
      </c>
      <c r="P835" s="1" t="s">
        <v>38</v>
      </c>
      <c r="Q835" s="1" t="s">
        <v>42</v>
      </c>
      <c r="R835" s="7">
        <v>30</v>
      </c>
      <c r="S835" s="1" t="s">
        <v>38</v>
      </c>
      <c r="T835" s="1" t="s">
        <v>41</v>
      </c>
      <c r="U835" s="1" t="s">
        <v>38</v>
      </c>
      <c r="V835" s="1" t="s">
        <v>38</v>
      </c>
      <c r="W835" s="1" t="s">
        <v>41</v>
      </c>
      <c r="X835" s="1" t="s">
        <v>38</v>
      </c>
      <c r="Y835" s="1" t="s">
        <v>38</v>
      </c>
      <c r="Z835" s="1" t="s">
        <v>41</v>
      </c>
      <c r="AA835" s="1" t="s">
        <v>49</v>
      </c>
      <c r="AB835" s="1" t="s">
        <v>41</v>
      </c>
      <c r="AC835" s="1" t="s">
        <v>181</v>
      </c>
      <c r="AD835" s="7">
        <v>48.25</v>
      </c>
      <c r="AE835" s="7">
        <v>202.25</v>
      </c>
      <c r="AF835" s="7">
        <v>0</v>
      </c>
      <c r="AG835" s="7">
        <v>10</v>
      </c>
      <c r="AH835" s="7">
        <v>0</v>
      </c>
      <c r="AI835" s="7">
        <v>212.25</v>
      </c>
      <c r="AJ835" s="7">
        <f t="shared" ref="AJ835:AJ898" si="54">IF(J835=0, 0, AI835 / J835)</f>
        <v>53.0625</v>
      </c>
      <c r="AK835" s="7" t="s">
        <v>8249</v>
      </c>
      <c r="AL835" s="1" t="s">
        <v>45</v>
      </c>
      <c r="AM835" s="1">
        <f t="shared" ref="AM835:AM898" si="55">IF(AL835="Churned", 1, 0)</f>
        <v>0</v>
      </c>
      <c r="AN835" s="1" t="s">
        <v>8232</v>
      </c>
      <c r="AO835" s="1" t="s">
        <v>108</v>
      </c>
      <c r="AP835" s="4">
        <f>1</f>
        <v>1</v>
      </c>
    </row>
    <row r="836" spans="1:42" x14ac:dyDescent="0.3">
      <c r="A836" s="1" t="s">
        <v>1423</v>
      </c>
      <c r="B836" s="1" t="s">
        <v>47</v>
      </c>
      <c r="C836" s="4">
        <v>30</v>
      </c>
      <c r="D836" s="4" t="str">
        <f t="shared" si="52"/>
        <v>Adult</v>
      </c>
      <c r="E836" s="1" t="s">
        <v>8253</v>
      </c>
      <c r="F836" s="1" t="s">
        <v>8254</v>
      </c>
      <c r="G836" s="1" t="s">
        <v>1424</v>
      </c>
      <c r="H836" s="1">
        <v>92251</v>
      </c>
      <c r="I836" s="4">
        <v>0</v>
      </c>
      <c r="J836" s="4">
        <v>45</v>
      </c>
      <c r="K836" s="4" t="str">
        <f t="shared" si="53"/>
        <v>Loyal</v>
      </c>
      <c r="L836" s="1" t="s">
        <v>40</v>
      </c>
      <c r="M836" s="1" t="s">
        <v>38</v>
      </c>
      <c r="N836" s="7">
        <v>5.97</v>
      </c>
      <c r="O836" s="1" t="s">
        <v>38</v>
      </c>
      <c r="P836" s="1" t="s">
        <v>38</v>
      </c>
      <c r="Q836" s="1" t="s">
        <v>53</v>
      </c>
      <c r="R836" s="7">
        <v>73</v>
      </c>
      <c r="S836" s="1" t="s">
        <v>38</v>
      </c>
      <c r="T836" s="1" t="s">
        <v>41</v>
      </c>
      <c r="U836" s="1" t="s">
        <v>38</v>
      </c>
      <c r="V836" s="1" t="s">
        <v>38</v>
      </c>
      <c r="W836" s="1" t="s">
        <v>38</v>
      </c>
      <c r="X836" s="1" t="s">
        <v>38</v>
      </c>
      <c r="Y836" s="1" t="s">
        <v>38</v>
      </c>
      <c r="Z836" s="1" t="s">
        <v>38</v>
      </c>
      <c r="AA836" s="1" t="s">
        <v>49</v>
      </c>
      <c r="AB836" s="1" t="s">
        <v>38</v>
      </c>
      <c r="AC836" s="1" t="s">
        <v>44</v>
      </c>
      <c r="AD836" s="7">
        <v>108.45</v>
      </c>
      <c r="AE836" s="7">
        <v>4964.7</v>
      </c>
      <c r="AF836" s="7">
        <v>0</v>
      </c>
      <c r="AG836" s="7">
        <v>0</v>
      </c>
      <c r="AH836" s="7">
        <v>268.64999999999998</v>
      </c>
      <c r="AI836" s="7">
        <v>5233.3500000000004</v>
      </c>
      <c r="AJ836" s="7">
        <f t="shared" si="54"/>
        <v>116.29666666666668</v>
      </c>
      <c r="AK836" s="7" t="s">
        <v>8247</v>
      </c>
      <c r="AL836" s="1" t="s">
        <v>45</v>
      </c>
      <c r="AM836" s="1">
        <f t="shared" si="55"/>
        <v>0</v>
      </c>
      <c r="AN836" s="1" t="s">
        <v>8232</v>
      </c>
      <c r="AO836" s="1" t="s">
        <v>108</v>
      </c>
      <c r="AP836" s="4">
        <f>1</f>
        <v>1</v>
      </c>
    </row>
    <row r="837" spans="1:42" x14ac:dyDescent="0.3">
      <c r="A837" s="1" t="s">
        <v>1425</v>
      </c>
      <c r="B837" s="1" t="s">
        <v>47</v>
      </c>
      <c r="C837" s="4">
        <v>51</v>
      </c>
      <c r="D837" s="4" t="str">
        <f t="shared" si="52"/>
        <v>Senior Citizen</v>
      </c>
      <c r="E837" s="1" t="s">
        <v>3</v>
      </c>
      <c r="F837" s="1" t="s">
        <v>8257</v>
      </c>
      <c r="G837" s="1" t="s">
        <v>1426</v>
      </c>
      <c r="H837" s="1">
        <v>93451</v>
      </c>
      <c r="I837" s="4">
        <v>4</v>
      </c>
      <c r="J837" s="4">
        <v>25</v>
      </c>
      <c r="K837" s="4" t="str">
        <f t="shared" si="53"/>
        <v>Loyal</v>
      </c>
      <c r="L837" s="1" t="s">
        <v>40</v>
      </c>
      <c r="M837" s="1" t="s">
        <v>38</v>
      </c>
      <c r="N837" s="7">
        <v>4.46</v>
      </c>
      <c r="O837" s="1" t="s">
        <v>41</v>
      </c>
      <c r="P837" s="1" t="s">
        <v>38</v>
      </c>
      <c r="Q837" s="1" t="s">
        <v>53</v>
      </c>
      <c r="R837" s="7">
        <v>58</v>
      </c>
      <c r="S837" s="1" t="s">
        <v>41</v>
      </c>
      <c r="T837" s="1" t="s">
        <v>38</v>
      </c>
      <c r="U837" s="1" t="s">
        <v>41</v>
      </c>
      <c r="V837" s="1" t="s">
        <v>41</v>
      </c>
      <c r="W837" s="1" t="s">
        <v>41</v>
      </c>
      <c r="X837" s="1" t="s">
        <v>41</v>
      </c>
      <c r="Y837" s="1" t="s">
        <v>41</v>
      </c>
      <c r="Z837" s="1" t="s">
        <v>38</v>
      </c>
      <c r="AA837" s="1" t="s">
        <v>49</v>
      </c>
      <c r="AB837" s="1" t="s">
        <v>38</v>
      </c>
      <c r="AC837" s="1" t="s">
        <v>54</v>
      </c>
      <c r="AD837" s="7">
        <v>75.5</v>
      </c>
      <c r="AE837" s="7">
        <v>1901.05</v>
      </c>
      <c r="AF837" s="7">
        <v>0</v>
      </c>
      <c r="AG837" s="7">
        <v>0</v>
      </c>
      <c r="AH837" s="7">
        <v>111.5</v>
      </c>
      <c r="AI837" s="7">
        <v>2012.55</v>
      </c>
      <c r="AJ837" s="7">
        <f t="shared" si="54"/>
        <v>80.501999999999995</v>
      </c>
      <c r="AK837" s="7" t="s">
        <v>8249</v>
      </c>
      <c r="AL837" s="1" t="s">
        <v>45</v>
      </c>
      <c r="AM837" s="1">
        <f t="shared" si="55"/>
        <v>0</v>
      </c>
      <c r="AN837" s="1" t="s">
        <v>8232</v>
      </c>
      <c r="AO837" s="1" t="s">
        <v>108</v>
      </c>
      <c r="AP837" s="4">
        <f>1</f>
        <v>1</v>
      </c>
    </row>
    <row r="838" spans="1:42" x14ac:dyDescent="0.3">
      <c r="A838" s="1" t="s">
        <v>1427</v>
      </c>
      <c r="B838" s="1" t="s">
        <v>47</v>
      </c>
      <c r="C838" s="4">
        <v>77</v>
      </c>
      <c r="D838" s="4" t="str">
        <f t="shared" si="52"/>
        <v>Senior Citizen</v>
      </c>
      <c r="E838" s="1" t="s">
        <v>3</v>
      </c>
      <c r="F838" s="1" t="s">
        <v>8254</v>
      </c>
      <c r="G838" s="1" t="s">
        <v>1428</v>
      </c>
      <c r="H838" s="1">
        <v>93424</v>
      </c>
      <c r="I838" s="4">
        <v>10</v>
      </c>
      <c r="J838" s="4">
        <v>43</v>
      </c>
      <c r="K838" s="4" t="str">
        <f t="shared" si="53"/>
        <v>Loyal</v>
      </c>
      <c r="L838" s="1" t="s">
        <v>74</v>
      </c>
      <c r="M838" s="1" t="s">
        <v>38</v>
      </c>
      <c r="N838" s="7">
        <v>37.090000000000003</v>
      </c>
      <c r="O838" s="1" t="s">
        <v>41</v>
      </c>
      <c r="P838" s="1" t="s">
        <v>38</v>
      </c>
      <c r="Q838" s="1" t="s">
        <v>53</v>
      </c>
      <c r="R838" s="7">
        <v>8</v>
      </c>
      <c r="S838" s="1" t="s">
        <v>41</v>
      </c>
      <c r="T838" s="1" t="s">
        <v>38</v>
      </c>
      <c r="U838" s="1" t="s">
        <v>38</v>
      </c>
      <c r="V838" s="1" t="s">
        <v>41</v>
      </c>
      <c r="W838" s="1" t="s">
        <v>38</v>
      </c>
      <c r="X838" s="1" t="s">
        <v>38</v>
      </c>
      <c r="Y838" s="1" t="s">
        <v>38</v>
      </c>
      <c r="Z838" s="1" t="s">
        <v>38</v>
      </c>
      <c r="AA838" s="1" t="s">
        <v>43</v>
      </c>
      <c r="AB838" s="1" t="s">
        <v>38</v>
      </c>
      <c r="AC838" s="1" t="s">
        <v>54</v>
      </c>
      <c r="AD838" s="7">
        <v>100.55</v>
      </c>
      <c r="AE838" s="7">
        <v>4304</v>
      </c>
      <c r="AF838" s="7">
        <v>0</v>
      </c>
      <c r="AG838" s="7">
        <v>0</v>
      </c>
      <c r="AH838" s="7">
        <v>1594.87</v>
      </c>
      <c r="AI838" s="7">
        <v>5898.87</v>
      </c>
      <c r="AJ838" s="7">
        <f t="shared" si="54"/>
        <v>137.18302325581396</v>
      </c>
      <c r="AK838" s="7" t="s">
        <v>8247</v>
      </c>
      <c r="AL838" s="1" t="s">
        <v>45</v>
      </c>
      <c r="AM838" s="1">
        <f t="shared" si="55"/>
        <v>0</v>
      </c>
      <c r="AN838" s="1" t="s">
        <v>8232</v>
      </c>
      <c r="AO838" s="1" t="s">
        <v>108</v>
      </c>
      <c r="AP838" s="4">
        <f>1</f>
        <v>1</v>
      </c>
    </row>
    <row r="839" spans="1:42" x14ac:dyDescent="0.3">
      <c r="A839" s="1" t="s">
        <v>1429</v>
      </c>
      <c r="B839" s="1" t="s">
        <v>37</v>
      </c>
      <c r="C839" s="4">
        <v>48</v>
      </c>
      <c r="D839" s="4" t="str">
        <f t="shared" si="52"/>
        <v>Adult</v>
      </c>
      <c r="E839" s="1" t="s">
        <v>3</v>
      </c>
      <c r="F839" s="1" t="s">
        <v>8254</v>
      </c>
      <c r="G839" s="1" t="s">
        <v>976</v>
      </c>
      <c r="H839" s="1">
        <v>92805</v>
      </c>
      <c r="I839" s="4">
        <v>1</v>
      </c>
      <c r="J839" s="4">
        <v>12</v>
      </c>
      <c r="K839" s="4" t="str">
        <f t="shared" si="53"/>
        <v>Loyal</v>
      </c>
      <c r="L839" s="1" t="s">
        <v>60</v>
      </c>
      <c r="M839" s="1" t="s">
        <v>38</v>
      </c>
      <c r="N839" s="7">
        <v>19.48</v>
      </c>
      <c r="O839" s="1" t="s">
        <v>41</v>
      </c>
      <c r="P839" s="1" t="s">
        <v>41</v>
      </c>
      <c r="Q839" s="1" t="s">
        <v>8232</v>
      </c>
      <c r="R839" s="7">
        <v>0</v>
      </c>
      <c r="S839" s="1" t="s">
        <v>41</v>
      </c>
      <c r="T839" s="1" t="s">
        <v>41</v>
      </c>
      <c r="U839" s="1" t="s">
        <v>41</v>
      </c>
      <c r="V839" s="1" t="s">
        <v>41</v>
      </c>
      <c r="W839" s="1" t="s">
        <v>41</v>
      </c>
      <c r="X839" s="1" t="s">
        <v>41</v>
      </c>
      <c r="Y839" s="1" t="s">
        <v>41</v>
      </c>
      <c r="Z839" s="1" t="s">
        <v>41</v>
      </c>
      <c r="AA839" s="1" t="s">
        <v>49</v>
      </c>
      <c r="AB839" s="1" t="s">
        <v>41</v>
      </c>
      <c r="AC839" s="1" t="s">
        <v>44</v>
      </c>
      <c r="AD839" s="7">
        <v>19</v>
      </c>
      <c r="AE839" s="7">
        <v>233.55</v>
      </c>
      <c r="AF839" s="7">
        <v>0</v>
      </c>
      <c r="AG839" s="7">
        <v>0</v>
      </c>
      <c r="AH839" s="7">
        <v>233.76</v>
      </c>
      <c r="AI839" s="7">
        <v>467.31</v>
      </c>
      <c r="AJ839" s="7">
        <f t="shared" si="54"/>
        <v>38.942500000000003</v>
      </c>
      <c r="AK839" s="7" t="s">
        <v>8246</v>
      </c>
      <c r="AL839" s="1" t="s">
        <v>55</v>
      </c>
      <c r="AM839" s="1">
        <f t="shared" si="55"/>
        <v>1</v>
      </c>
      <c r="AN839" s="1" t="s">
        <v>56</v>
      </c>
      <c r="AO839" s="1" t="s">
        <v>102</v>
      </c>
      <c r="AP839" s="4">
        <f>1</f>
        <v>1</v>
      </c>
    </row>
    <row r="840" spans="1:42" x14ac:dyDescent="0.3">
      <c r="A840" s="1" t="s">
        <v>1430</v>
      </c>
      <c r="B840" s="1" t="s">
        <v>37</v>
      </c>
      <c r="C840" s="4">
        <v>51</v>
      </c>
      <c r="D840" s="4" t="str">
        <f t="shared" si="52"/>
        <v>Senior Citizen</v>
      </c>
      <c r="E840" s="1" t="s">
        <v>8253</v>
      </c>
      <c r="F840" s="1" t="s">
        <v>8254</v>
      </c>
      <c r="G840" s="1" t="s">
        <v>133</v>
      </c>
      <c r="H840" s="1">
        <v>90015</v>
      </c>
      <c r="I840" s="4">
        <v>0</v>
      </c>
      <c r="J840" s="4">
        <v>9</v>
      </c>
      <c r="K840" s="4" t="str">
        <f t="shared" si="53"/>
        <v>New</v>
      </c>
      <c r="L840" s="1" t="s">
        <v>52</v>
      </c>
      <c r="M840" s="1" t="s">
        <v>38</v>
      </c>
      <c r="N840" s="7">
        <v>42.41</v>
      </c>
      <c r="O840" s="1" t="s">
        <v>38</v>
      </c>
      <c r="P840" s="1" t="s">
        <v>38</v>
      </c>
      <c r="Q840" s="1" t="s">
        <v>53</v>
      </c>
      <c r="R840" s="7">
        <v>8</v>
      </c>
      <c r="S840" s="1" t="s">
        <v>41</v>
      </c>
      <c r="T840" s="1" t="s">
        <v>41</v>
      </c>
      <c r="U840" s="1" t="s">
        <v>41</v>
      </c>
      <c r="V840" s="1" t="s">
        <v>41</v>
      </c>
      <c r="W840" s="1" t="s">
        <v>41</v>
      </c>
      <c r="X840" s="1" t="s">
        <v>41</v>
      </c>
      <c r="Y840" s="1" t="s">
        <v>41</v>
      </c>
      <c r="Z840" s="1" t="s">
        <v>38</v>
      </c>
      <c r="AA840" s="1" t="s">
        <v>49</v>
      </c>
      <c r="AB840" s="1" t="s">
        <v>38</v>
      </c>
      <c r="AC840" s="1" t="s">
        <v>54</v>
      </c>
      <c r="AD840" s="7">
        <v>76.849999999999994</v>
      </c>
      <c r="AE840" s="7">
        <v>663.55</v>
      </c>
      <c r="AF840" s="7">
        <v>0</v>
      </c>
      <c r="AG840" s="7">
        <v>0</v>
      </c>
      <c r="AH840" s="7">
        <v>381.69</v>
      </c>
      <c r="AI840" s="7">
        <v>1045.24</v>
      </c>
      <c r="AJ840" s="7">
        <f t="shared" si="54"/>
        <v>116.13777777777779</v>
      </c>
      <c r="AK840" s="7" t="s">
        <v>8247</v>
      </c>
      <c r="AL840" s="1" t="s">
        <v>45</v>
      </c>
      <c r="AM840" s="1">
        <f t="shared" si="55"/>
        <v>0</v>
      </c>
      <c r="AN840" s="1" t="s">
        <v>8232</v>
      </c>
      <c r="AO840" s="1" t="s">
        <v>108</v>
      </c>
      <c r="AP840" s="4">
        <f>1</f>
        <v>1</v>
      </c>
    </row>
    <row r="841" spans="1:42" x14ac:dyDescent="0.3">
      <c r="A841" s="1" t="s">
        <v>1431</v>
      </c>
      <c r="B841" s="1" t="s">
        <v>37</v>
      </c>
      <c r="C841" s="4">
        <v>45</v>
      </c>
      <c r="D841" s="4" t="str">
        <f t="shared" si="52"/>
        <v>Adult</v>
      </c>
      <c r="E841" s="1" t="s">
        <v>8253</v>
      </c>
      <c r="F841" s="1" t="s">
        <v>8254</v>
      </c>
      <c r="G841" s="1" t="s">
        <v>1432</v>
      </c>
      <c r="H841" s="1">
        <v>92544</v>
      </c>
      <c r="I841" s="4">
        <v>0</v>
      </c>
      <c r="J841" s="4">
        <v>62</v>
      </c>
      <c r="K841" s="4" t="str">
        <f t="shared" si="53"/>
        <v>Veteran</v>
      </c>
      <c r="L841" s="1" t="s">
        <v>40</v>
      </c>
      <c r="M841" s="1" t="s">
        <v>38</v>
      </c>
      <c r="N841" s="7">
        <v>23.18</v>
      </c>
      <c r="O841" s="1" t="s">
        <v>41</v>
      </c>
      <c r="P841" s="1" t="s">
        <v>38</v>
      </c>
      <c r="Q841" s="1" t="s">
        <v>77</v>
      </c>
      <c r="R841" s="7">
        <v>18</v>
      </c>
      <c r="S841" s="1" t="s">
        <v>38</v>
      </c>
      <c r="T841" s="1" t="s">
        <v>41</v>
      </c>
      <c r="U841" s="1" t="s">
        <v>41</v>
      </c>
      <c r="V841" s="1" t="s">
        <v>38</v>
      </c>
      <c r="W841" s="1" t="s">
        <v>41</v>
      </c>
      <c r="X841" s="1" t="s">
        <v>38</v>
      </c>
      <c r="Y841" s="1" t="s">
        <v>38</v>
      </c>
      <c r="Z841" s="1" t="s">
        <v>38</v>
      </c>
      <c r="AA841" s="1" t="s">
        <v>71</v>
      </c>
      <c r="AB841" s="1" t="s">
        <v>38</v>
      </c>
      <c r="AC841" s="1" t="s">
        <v>44</v>
      </c>
      <c r="AD841" s="7">
        <v>65.099999999999994</v>
      </c>
      <c r="AE841" s="7">
        <v>3846.75</v>
      </c>
      <c r="AF841" s="7">
        <v>0</v>
      </c>
      <c r="AG841" s="7">
        <v>0</v>
      </c>
      <c r="AH841" s="7">
        <v>1437.16</v>
      </c>
      <c r="AI841" s="7">
        <v>5283.91</v>
      </c>
      <c r="AJ841" s="7">
        <f t="shared" si="54"/>
        <v>85.224354838709672</v>
      </c>
      <c r="AK841" s="7" t="s">
        <v>8249</v>
      </c>
      <c r="AL841" s="1" t="s">
        <v>45</v>
      </c>
      <c r="AM841" s="1">
        <f t="shared" si="55"/>
        <v>0</v>
      </c>
      <c r="AN841" s="1" t="s">
        <v>8232</v>
      </c>
      <c r="AO841" s="1" t="s">
        <v>108</v>
      </c>
      <c r="AP841" s="4">
        <f>1</f>
        <v>1</v>
      </c>
    </row>
    <row r="842" spans="1:42" x14ac:dyDescent="0.3">
      <c r="A842" s="1" t="s">
        <v>1433</v>
      </c>
      <c r="B842" s="1" t="s">
        <v>47</v>
      </c>
      <c r="C842" s="4">
        <v>61</v>
      </c>
      <c r="D842" s="4" t="str">
        <f t="shared" si="52"/>
        <v>Senior Citizen</v>
      </c>
      <c r="E842" s="1" t="s">
        <v>3</v>
      </c>
      <c r="F842" s="1" t="s">
        <v>8255</v>
      </c>
      <c r="G842" s="1" t="s">
        <v>1434</v>
      </c>
      <c r="H842" s="1">
        <v>90274</v>
      </c>
      <c r="I842" s="4">
        <v>2</v>
      </c>
      <c r="J842" s="4">
        <v>40</v>
      </c>
      <c r="K842" s="4" t="str">
        <f t="shared" si="53"/>
        <v>Loyal</v>
      </c>
      <c r="L842" s="1" t="s">
        <v>74</v>
      </c>
      <c r="M842" s="1" t="s">
        <v>38</v>
      </c>
      <c r="N842" s="7">
        <v>1.89</v>
      </c>
      <c r="O842" s="1" t="s">
        <v>41</v>
      </c>
      <c r="P842" s="1" t="s">
        <v>41</v>
      </c>
      <c r="Q842" s="1" t="s">
        <v>8232</v>
      </c>
      <c r="R842" s="7">
        <v>0</v>
      </c>
      <c r="S842" s="1" t="s">
        <v>41</v>
      </c>
      <c r="T842" s="1" t="s">
        <v>41</v>
      </c>
      <c r="U842" s="1" t="s">
        <v>41</v>
      </c>
      <c r="V842" s="1" t="s">
        <v>41</v>
      </c>
      <c r="W842" s="1" t="s">
        <v>41</v>
      </c>
      <c r="X842" s="1" t="s">
        <v>41</v>
      </c>
      <c r="Y842" s="1" t="s">
        <v>41</v>
      </c>
      <c r="Z842" s="1" t="s">
        <v>41</v>
      </c>
      <c r="AA842" s="1" t="s">
        <v>49</v>
      </c>
      <c r="AB842" s="1" t="s">
        <v>38</v>
      </c>
      <c r="AC842" s="1" t="s">
        <v>54</v>
      </c>
      <c r="AD842" s="7">
        <v>20.399999999999999</v>
      </c>
      <c r="AE842" s="7">
        <v>745.3</v>
      </c>
      <c r="AF842" s="7">
        <v>0</v>
      </c>
      <c r="AG842" s="7">
        <v>0</v>
      </c>
      <c r="AH842" s="7">
        <v>75.599999999999994</v>
      </c>
      <c r="AI842" s="7">
        <v>820.9</v>
      </c>
      <c r="AJ842" s="7">
        <f t="shared" si="54"/>
        <v>20.522500000000001</v>
      </c>
      <c r="AK842" s="7" t="s">
        <v>8246</v>
      </c>
      <c r="AL842" s="1" t="s">
        <v>45</v>
      </c>
      <c r="AM842" s="1">
        <f t="shared" si="55"/>
        <v>0</v>
      </c>
      <c r="AN842" s="1" t="s">
        <v>8232</v>
      </c>
      <c r="AO842" s="1" t="s">
        <v>108</v>
      </c>
      <c r="AP842" s="4">
        <f>1</f>
        <v>1</v>
      </c>
    </row>
    <row r="843" spans="1:42" x14ac:dyDescent="0.3">
      <c r="A843" s="1" t="s">
        <v>1435</v>
      </c>
      <c r="B843" s="1" t="s">
        <v>47</v>
      </c>
      <c r="C843" s="4">
        <v>21</v>
      </c>
      <c r="D843" s="4" t="str">
        <f t="shared" si="52"/>
        <v>Teenager</v>
      </c>
      <c r="E843" s="1" t="s">
        <v>8253</v>
      </c>
      <c r="F843" s="1" t="s">
        <v>8257</v>
      </c>
      <c r="G843" s="1" t="s">
        <v>1017</v>
      </c>
      <c r="H843" s="1">
        <v>93260</v>
      </c>
      <c r="I843" s="4">
        <v>0</v>
      </c>
      <c r="J843" s="4">
        <v>6</v>
      </c>
      <c r="K843" s="4" t="str">
        <f t="shared" si="53"/>
        <v>New</v>
      </c>
      <c r="L843" s="1" t="s">
        <v>52</v>
      </c>
      <c r="M843" s="1" t="s">
        <v>38</v>
      </c>
      <c r="N843" s="7">
        <v>38.28</v>
      </c>
      <c r="O843" s="1" t="s">
        <v>38</v>
      </c>
      <c r="P843" s="1" t="s">
        <v>41</v>
      </c>
      <c r="Q843" s="1" t="s">
        <v>8232</v>
      </c>
      <c r="R843" s="7">
        <v>0</v>
      </c>
      <c r="S843" s="1" t="s">
        <v>41</v>
      </c>
      <c r="T843" s="1" t="s">
        <v>41</v>
      </c>
      <c r="U843" s="1" t="s">
        <v>41</v>
      </c>
      <c r="V843" s="1" t="s">
        <v>41</v>
      </c>
      <c r="W843" s="1" t="s">
        <v>41</v>
      </c>
      <c r="X843" s="1" t="s">
        <v>41</v>
      </c>
      <c r="Y843" s="1" t="s">
        <v>41</v>
      </c>
      <c r="Z843" s="1" t="s">
        <v>41</v>
      </c>
      <c r="AA843" s="1" t="s">
        <v>49</v>
      </c>
      <c r="AB843" s="1" t="s">
        <v>41</v>
      </c>
      <c r="AC843" s="1" t="s">
        <v>44</v>
      </c>
      <c r="AD843" s="7">
        <v>26.35</v>
      </c>
      <c r="AE843" s="7">
        <v>184.05</v>
      </c>
      <c r="AF843" s="7">
        <v>0</v>
      </c>
      <c r="AG843" s="7">
        <v>0</v>
      </c>
      <c r="AH843" s="7">
        <v>229.68</v>
      </c>
      <c r="AI843" s="7">
        <v>413.73</v>
      </c>
      <c r="AJ843" s="7">
        <f t="shared" si="54"/>
        <v>68.954999999999998</v>
      </c>
      <c r="AK843" s="7" t="s">
        <v>8249</v>
      </c>
      <c r="AL843" s="1" t="s">
        <v>45</v>
      </c>
      <c r="AM843" s="1">
        <f t="shared" si="55"/>
        <v>0</v>
      </c>
      <c r="AN843" s="1" t="s">
        <v>8232</v>
      </c>
      <c r="AO843" s="1" t="s">
        <v>108</v>
      </c>
      <c r="AP843" s="4">
        <f>1</f>
        <v>1</v>
      </c>
    </row>
    <row r="844" spans="1:42" x14ac:dyDescent="0.3">
      <c r="A844" s="1" t="s">
        <v>1436</v>
      </c>
      <c r="B844" s="1" t="s">
        <v>47</v>
      </c>
      <c r="C844" s="4">
        <v>55</v>
      </c>
      <c r="D844" s="4" t="str">
        <f t="shared" si="52"/>
        <v>Senior Citizen</v>
      </c>
      <c r="E844" s="1" t="s">
        <v>3</v>
      </c>
      <c r="F844" s="1" t="s">
        <v>8255</v>
      </c>
      <c r="G844" s="1" t="s">
        <v>1437</v>
      </c>
      <c r="H844" s="1">
        <v>96136</v>
      </c>
      <c r="I844" s="4">
        <v>4</v>
      </c>
      <c r="J844" s="4">
        <v>20</v>
      </c>
      <c r="K844" s="4" t="str">
        <f t="shared" si="53"/>
        <v>Loyal</v>
      </c>
      <c r="L844" s="1" t="s">
        <v>40</v>
      </c>
      <c r="M844" s="1" t="s">
        <v>38</v>
      </c>
      <c r="N844" s="7">
        <v>3.87</v>
      </c>
      <c r="O844" s="1" t="s">
        <v>41</v>
      </c>
      <c r="P844" s="1" t="s">
        <v>41</v>
      </c>
      <c r="Q844" s="1" t="s">
        <v>8232</v>
      </c>
      <c r="R844" s="7">
        <v>0</v>
      </c>
      <c r="S844" s="1" t="s">
        <v>41</v>
      </c>
      <c r="T844" s="1" t="s">
        <v>41</v>
      </c>
      <c r="U844" s="1" t="s">
        <v>41</v>
      </c>
      <c r="V844" s="1" t="s">
        <v>41</v>
      </c>
      <c r="W844" s="1" t="s">
        <v>41</v>
      </c>
      <c r="X844" s="1" t="s">
        <v>41</v>
      </c>
      <c r="Y844" s="1" t="s">
        <v>41</v>
      </c>
      <c r="Z844" s="1" t="s">
        <v>41</v>
      </c>
      <c r="AA844" s="1" t="s">
        <v>71</v>
      </c>
      <c r="AB844" s="1" t="s">
        <v>41</v>
      </c>
      <c r="AC844" s="1" t="s">
        <v>44</v>
      </c>
      <c r="AD844" s="7">
        <v>20.05</v>
      </c>
      <c r="AE844" s="7">
        <v>400</v>
      </c>
      <c r="AF844" s="7">
        <v>0</v>
      </c>
      <c r="AG844" s="7">
        <v>0</v>
      </c>
      <c r="AH844" s="7">
        <v>77.400000000000006</v>
      </c>
      <c r="AI844" s="7">
        <v>477.4</v>
      </c>
      <c r="AJ844" s="7">
        <f t="shared" si="54"/>
        <v>23.869999999999997</v>
      </c>
      <c r="AK844" s="7" t="s">
        <v>8246</v>
      </c>
      <c r="AL844" s="1" t="s">
        <v>45</v>
      </c>
      <c r="AM844" s="1">
        <f t="shared" si="55"/>
        <v>0</v>
      </c>
      <c r="AN844" s="1" t="s">
        <v>8232</v>
      </c>
      <c r="AO844" s="1" t="s">
        <v>108</v>
      </c>
      <c r="AP844" s="4">
        <f>1</f>
        <v>1</v>
      </c>
    </row>
    <row r="845" spans="1:42" x14ac:dyDescent="0.3">
      <c r="A845" s="1" t="s">
        <v>1438</v>
      </c>
      <c r="B845" s="1" t="s">
        <v>47</v>
      </c>
      <c r="C845" s="4">
        <v>68</v>
      </c>
      <c r="D845" s="4" t="str">
        <f t="shared" si="52"/>
        <v>Senior Citizen</v>
      </c>
      <c r="E845" s="1" t="s">
        <v>8253</v>
      </c>
      <c r="F845" s="1" t="s">
        <v>8254</v>
      </c>
      <c r="G845" s="1" t="s">
        <v>133</v>
      </c>
      <c r="H845" s="1">
        <v>90024</v>
      </c>
      <c r="I845" s="4">
        <v>0</v>
      </c>
      <c r="J845" s="4">
        <v>16</v>
      </c>
      <c r="K845" s="4" t="str">
        <f t="shared" si="53"/>
        <v>Loyal</v>
      </c>
      <c r="L845" s="1" t="s">
        <v>60</v>
      </c>
      <c r="M845" s="1" t="s">
        <v>38</v>
      </c>
      <c r="N845" s="7">
        <v>39.520000000000003</v>
      </c>
      <c r="O845" s="1" t="s">
        <v>41</v>
      </c>
      <c r="P845" s="1" t="s">
        <v>38</v>
      </c>
      <c r="Q845" s="1" t="s">
        <v>53</v>
      </c>
      <c r="R845" s="7">
        <v>17</v>
      </c>
      <c r="S845" s="1" t="s">
        <v>41</v>
      </c>
      <c r="T845" s="1" t="s">
        <v>41</v>
      </c>
      <c r="U845" s="1" t="s">
        <v>41</v>
      </c>
      <c r="V845" s="1" t="s">
        <v>41</v>
      </c>
      <c r="W845" s="1" t="s">
        <v>41</v>
      </c>
      <c r="X845" s="1" t="s">
        <v>38</v>
      </c>
      <c r="Y845" s="1" t="s">
        <v>38</v>
      </c>
      <c r="Z845" s="1" t="s">
        <v>38</v>
      </c>
      <c r="AA845" s="1" t="s">
        <v>49</v>
      </c>
      <c r="AB845" s="1" t="s">
        <v>38</v>
      </c>
      <c r="AC845" s="1" t="s">
        <v>54</v>
      </c>
      <c r="AD845" s="7">
        <v>78.75</v>
      </c>
      <c r="AE845" s="7">
        <v>1218.25</v>
      </c>
      <c r="AF845" s="7">
        <v>0</v>
      </c>
      <c r="AG845" s="7">
        <v>0</v>
      </c>
      <c r="AH845" s="7">
        <v>632.32000000000005</v>
      </c>
      <c r="AI845" s="7">
        <v>1850.57</v>
      </c>
      <c r="AJ845" s="7">
        <f t="shared" si="54"/>
        <v>115.660625</v>
      </c>
      <c r="AK845" s="7" t="s">
        <v>8247</v>
      </c>
      <c r="AL845" s="1" t="s">
        <v>45</v>
      </c>
      <c r="AM845" s="1">
        <f t="shared" si="55"/>
        <v>0</v>
      </c>
      <c r="AN845" s="1" t="s">
        <v>8232</v>
      </c>
      <c r="AO845" s="1" t="s">
        <v>108</v>
      </c>
      <c r="AP845" s="4">
        <f>1</f>
        <v>1</v>
      </c>
    </row>
    <row r="846" spans="1:42" x14ac:dyDescent="0.3">
      <c r="A846" s="1" t="s">
        <v>1439</v>
      </c>
      <c r="B846" s="1" t="s">
        <v>37</v>
      </c>
      <c r="C846" s="4">
        <v>20</v>
      </c>
      <c r="D846" s="4" t="str">
        <f t="shared" si="52"/>
        <v>Teenager</v>
      </c>
      <c r="E846" s="1" t="s">
        <v>3</v>
      </c>
      <c r="F846" s="1" t="s">
        <v>8254</v>
      </c>
      <c r="G846" s="1" t="s">
        <v>1187</v>
      </c>
      <c r="H846" s="1">
        <v>93460</v>
      </c>
      <c r="I846" s="4">
        <v>1</v>
      </c>
      <c r="J846" s="4">
        <v>8</v>
      </c>
      <c r="K846" s="4" t="str">
        <f t="shared" si="53"/>
        <v>New</v>
      </c>
      <c r="L846" s="1" t="s">
        <v>52</v>
      </c>
      <c r="M846" s="1" t="s">
        <v>38</v>
      </c>
      <c r="N846" s="7">
        <v>28.37</v>
      </c>
      <c r="O846" s="1" t="s">
        <v>41</v>
      </c>
      <c r="P846" s="1" t="s">
        <v>41</v>
      </c>
      <c r="Q846" s="1" t="s">
        <v>8232</v>
      </c>
      <c r="R846" s="7">
        <v>0</v>
      </c>
      <c r="S846" s="1" t="s">
        <v>41</v>
      </c>
      <c r="T846" s="1" t="s">
        <v>41</v>
      </c>
      <c r="U846" s="1" t="s">
        <v>41</v>
      </c>
      <c r="V846" s="1" t="s">
        <v>41</v>
      </c>
      <c r="W846" s="1" t="s">
        <v>41</v>
      </c>
      <c r="X846" s="1" t="s">
        <v>41</v>
      </c>
      <c r="Y846" s="1" t="s">
        <v>41</v>
      </c>
      <c r="Z846" s="1" t="s">
        <v>41</v>
      </c>
      <c r="AA846" s="1" t="s">
        <v>43</v>
      </c>
      <c r="AB846" s="1" t="s">
        <v>41</v>
      </c>
      <c r="AC846" s="1" t="s">
        <v>54</v>
      </c>
      <c r="AD846" s="7">
        <v>19.8</v>
      </c>
      <c r="AE846" s="7">
        <v>160.05000000000001</v>
      </c>
      <c r="AF846" s="7">
        <v>0</v>
      </c>
      <c r="AG846" s="7">
        <v>0</v>
      </c>
      <c r="AH846" s="7">
        <v>226.96</v>
      </c>
      <c r="AI846" s="7">
        <v>387.01</v>
      </c>
      <c r="AJ846" s="7">
        <f t="shared" si="54"/>
        <v>48.376249999999999</v>
      </c>
      <c r="AK846" s="7" t="s">
        <v>8246</v>
      </c>
      <c r="AL846" s="1" t="s">
        <v>45</v>
      </c>
      <c r="AM846" s="1">
        <f t="shared" si="55"/>
        <v>0</v>
      </c>
      <c r="AN846" s="1" t="s">
        <v>8232</v>
      </c>
      <c r="AO846" s="1" t="s">
        <v>108</v>
      </c>
      <c r="AP846" s="4">
        <f>1</f>
        <v>1</v>
      </c>
    </row>
    <row r="847" spans="1:42" x14ac:dyDescent="0.3">
      <c r="A847" s="1" t="s">
        <v>1440</v>
      </c>
      <c r="B847" s="1" t="s">
        <v>37</v>
      </c>
      <c r="C847" s="4">
        <v>26</v>
      </c>
      <c r="D847" s="4" t="str">
        <f t="shared" si="52"/>
        <v>Adult</v>
      </c>
      <c r="E847" s="1" t="s">
        <v>8253</v>
      </c>
      <c r="F847" s="1" t="s">
        <v>8254</v>
      </c>
      <c r="G847" s="1" t="s">
        <v>726</v>
      </c>
      <c r="H847" s="1">
        <v>94549</v>
      </c>
      <c r="I847" s="4">
        <v>0</v>
      </c>
      <c r="J847" s="4">
        <v>2</v>
      </c>
      <c r="K847" s="4" t="str">
        <f t="shared" si="53"/>
        <v>New</v>
      </c>
      <c r="L847" s="1" t="s">
        <v>52</v>
      </c>
      <c r="M847" s="1" t="s">
        <v>38</v>
      </c>
      <c r="N847" s="7">
        <v>21.28</v>
      </c>
      <c r="O847" s="1" t="s">
        <v>41</v>
      </c>
      <c r="P847" s="1" t="s">
        <v>38</v>
      </c>
      <c r="Q847" s="1" t="s">
        <v>42</v>
      </c>
      <c r="R847" s="7">
        <v>26</v>
      </c>
      <c r="S847" s="1" t="s">
        <v>41</v>
      </c>
      <c r="T847" s="1" t="s">
        <v>38</v>
      </c>
      <c r="U847" s="1" t="s">
        <v>41</v>
      </c>
      <c r="V847" s="1" t="s">
        <v>41</v>
      </c>
      <c r="W847" s="1" t="s">
        <v>41</v>
      </c>
      <c r="X847" s="1" t="s">
        <v>41</v>
      </c>
      <c r="Y847" s="1" t="s">
        <v>41</v>
      </c>
      <c r="Z847" s="1" t="s">
        <v>38</v>
      </c>
      <c r="AA847" s="1" t="s">
        <v>49</v>
      </c>
      <c r="AB847" s="1" t="s">
        <v>38</v>
      </c>
      <c r="AC847" s="1" t="s">
        <v>44</v>
      </c>
      <c r="AD847" s="7">
        <v>49.6</v>
      </c>
      <c r="AE847" s="7">
        <v>114.7</v>
      </c>
      <c r="AF847" s="7">
        <v>0</v>
      </c>
      <c r="AG847" s="7">
        <v>0</v>
      </c>
      <c r="AH847" s="7">
        <v>42.56</v>
      </c>
      <c r="AI847" s="7">
        <v>157.26</v>
      </c>
      <c r="AJ847" s="7">
        <f t="shared" si="54"/>
        <v>78.63</v>
      </c>
      <c r="AK847" s="7" t="s">
        <v>8249</v>
      </c>
      <c r="AL847" s="1" t="s">
        <v>55</v>
      </c>
      <c r="AM847" s="1">
        <f t="shared" si="55"/>
        <v>1</v>
      </c>
      <c r="AN847" s="1" t="s">
        <v>61</v>
      </c>
      <c r="AO847" s="1" t="s">
        <v>65</v>
      </c>
      <c r="AP847" s="4">
        <f>1</f>
        <v>1</v>
      </c>
    </row>
    <row r="848" spans="1:42" x14ac:dyDescent="0.3">
      <c r="A848" s="1" t="s">
        <v>1441</v>
      </c>
      <c r="B848" s="1" t="s">
        <v>37</v>
      </c>
      <c r="C848" s="4">
        <v>53</v>
      </c>
      <c r="D848" s="4" t="str">
        <f t="shared" si="52"/>
        <v>Senior Citizen</v>
      </c>
      <c r="E848" s="1" t="s">
        <v>3</v>
      </c>
      <c r="F848" s="1" t="s">
        <v>8254</v>
      </c>
      <c r="G848" s="1" t="s">
        <v>151</v>
      </c>
      <c r="H848" s="1">
        <v>94536</v>
      </c>
      <c r="I848" s="4">
        <v>4</v>
      </c>
      <c r="J848" s="4">
        <v>72</v>
      </c>
      <c r="K848" s="4" t="str">
        <f t="shared" si="53"/>
        <v>Veteran</v>
      </c>
      <c r="L848" s="1" t="s">
        <v>40</v>
      </c>
      <c r="M848" s="1" t="s">
        <v>38</v>
      </c>
      <c r="N848" s="7">
        <v>2.95</v>
      </c>
      <c r="O848" s="1" t="s">
        <v>38</v>
      </c>
      <c r="P848" s="1" t="s">
        <v>38</v>
      </c>
      <c r="Q848" s="1" t="s">
        <v>42</v>
      </c>
      <c r="R848" s="7">
        <v>26</v>
      </c>
      <c r="S848" s="1" t="s">
        <v>38</v>
      </c>
      <c r="T848" s="1" t="s">
        <v>38</v>
      </c>
      <c r="U848" s="1" t="s">
        <v>38</v>
      </c>
      <c r="V848" s="1" t="s">
        <v>38</v>
      </c>
      <c r="W848" s="1" t="s">
        <v>38</v>
      </c>
      <c r="X848" s="1" t="s">
        <v>38</v>
      </c>
      <c r="Y848" s="1" t="s">
        <v>38</v>
      </c>
      <c r="Z848" s="1" t="s">
        <v>38</v>
      </c>
      <c r="AA848" s="1" t="s">
        <v>71</v>
      </c>
      <c r="AB848" s="1" t="s">
        <v>38</v>
      </c>
      <c r="AC848" s="1" t="s">
        <v>54</v>
      </c>
      <c r="AD848" s="7">
        <v>91.15</v>
      </c>
      <c r="AE848" s="7">
        <v>6637.9</v>
      </c>
      <c r="AF848" s="7">
        <v>0</v>
      </c>
      <c r="AG848" s="7">
        <v>0</v>
      </c>
      <c r="AH848" s="7">
        <v>212.4</v>
      </c>
      <c r="AI848" s="7">
        <v>6850.3</v>
      </c>
      <c r="AJ848" s="7">
        <f t="shared" si="54"/>
        <v>95.143055555555563</v>
      </c>
      <c r="AK848" s="7" t="s">
        <v>8249</v>
      </c>
      <c r="AL848" s="1" t="s">
        <v>45</v>
      </c>
      <c r="AM848" s="1">
        <f t="shared" si="55"/>
        <v>0</v>
      </c>
      <c r="AN848" s="1" t="s">
        <v>8232</v>
      </c>
      <c r="AO848" s="1" t="s">
        <v>108</v>
      </c>
      <c r="AP848" s="4">
        <f>1</f>
        <v>1</v>
      </c>
    </row>
    <row r="849" spans="1:42" x14ac:dyDescent="0.3">
      <c r="A849" s="1" t="s">
        <v>1442</v>
      </c>
      <c r="B849" s="1" t="s">
        <v>47</v>
      </c>
      <c r="C849" s="4">
        <v>37</v>
      </c>
      <c r="D849" s="4" t="str">
        <f t="shared" si="52"/>
        <v>Adult</v>
      </c>
      <c r="E849" s="1" t="s">
        <v>3</v>
      </c>
      <c r="F849" s="1" t="s">
        <v>8254</v>
      </c>
      <c r="G849" s="1" t="s">
        <v>133</v>
      </c>
      <c r="H849" s="1">
        <v>90007</v>
      </c>
      <c r="I849" s="4">
        <v>0</v>
      </c>
      <c r="J849" s="4">
        <v>50</v>
      </c>
      <c r="K849" s="4" t="str">
        <f t="shared" si="53"/>
        <v>Veteran</v>
      </c>
      <c r="L849" s="1" t="s">
        <v>40</v>
      </c>
      <c r="M849" s="1" t="s">
        <v>38</v>
      </c>
      <c r="N849" s="7">
        <v>20.88</v>
      </c>
      <c r="O849" s="1" t="s">
        <v>38</v>
      </c>
      <c r="P849" s="1" t="s">
        <v>38</v>
      </c>
      <c r="Q849" s="1" t="s">
        <v>53</v>
      </c>
      <c r="R849" s="7">
        <v>13</v>
      </c>
      <c r="S849" s="1" t="s">
        <v>38</v>
      </c>
      <c r="T849" s="1" t="s">
        <v>41</v>
      </c>
      <c r="U849" s="1" t="s">
        <v>38</v>
      </c>
      <c r="V849" s="1" t="s">
        <v>41</v>
      </c>
      <c r="W849" s="1" t="s">
        <v>38</v>
      </c>
      <c r="X849" s="1" t="s">
        <v>38</v>
      </c>
      <c r="Y849" s="1" t="s">
        <v>38</v>
      </c>
      <c r="Z849" s="1" t="s">
        <v>38</v>
      </c>
      <c r="AA849" s="1" t="s">
        <v>49</v>
      </c>
      <c r="AB849" s="1" t="s">
        <v>41</v>
      </c>
      <c r="AC849" s="1" t="s">
        <v>44</v>
      </c>
      <c r="AD849" s="7">
        <v>105.95</v>
      </c>
      <c r="AE849" s="7">
        <v>5341.8</v>
      </c>
      <c r="AF849" s="7">
        <v>0</v>
      </c>
      <c r="AG849" s="7">
        <v>0</v>
      </c>
      <c r="AH849" s="7">
        <v>1044</v>
      </c>
      <c r="AI849" s="7">
        <v>6385.8</v>
      </c>
      <c r="AJ849" s="7">
        <f t="shared" si="54"/>
        <v>127.71600000000001</v>
      </c>
      <c r="AK849" s="7" t="s">
        <v>8247</v>
      </c>
      <c r="AL849" s="1" t="s">
        <v>55</v>
      </c>
      <c r="AM849" s="1">
        <f t="shared" si="55"/>
        <v>1</v>
      </c>
      <c r="AN849" s="1" t="s">
        <v>115</v>
      </c>
      <c r="AO849" s="1" t="s">
        <v>800</v>
      </c>
      <c r="AP849" s="4">
        <f>1</f>
        <v>1</v>
      </c>
    </row>
    <row r="850" spans="1:42" x14ac:dyDescent="0.3">
      <c r="A850" s="1" t="s">
        <v>1443</v>
      </c>
      <c r="B850" s="1" t="s">
        <v>47</v>
      </c>
      <c r="C850" s="4">
        <v>25</v>
      </c>
      <c r="D850" s="4" t="str">
        <f t="shared" si="52"/>
        <v>Adult</v>
      </c>
      <c r="E850" s="1" t="s">
        <v>8253</v>
      </c>
      <c r="F850" s="1" t="s">
        <v>8254</v>
      </c>
      <c r="G850" s="1" t="s">
        <v>167</v>
      </c>
      <c r="H850" s="1">
        <v>95230</v>
      </c>
      <c r="I850" s="4">
        <v>0</v>
      </c>
      <c r="J850" s="4">
        <v>21</v>
      </c>
      <c r="K850" s="4" t="str">
        <f t="shared" si="53"/>
        <v>Loyal</v>
      </c>
      <c r="L850" s="1" t="s">
        <v>40</v>
      </c>
      <c r="M850" s="1" t="s">
        <v>38</v>
      </c>
      <c r="N850" s="7">
        <v>3.26</v>
      </c>
      <c r="O850" s="1" t="s">
        <v>38</v>
      </c>
      <c r="P850" s="1" t="s">
        <v>38</v>
      </c>
      <c r="Q850" s="1" t="s">
        <v>53</v>
      </c>
      <c r="R850" s="7">
        <v>51</v>
      </c>
      <c r="S850" s="1" t="s">
        <v>41</v>
      </c>
      <c r="T850" s="1" t="s">
        <v>41</v>
      </c>
      <c r="U850" s="1" t="s">
        <v>41</v>
      </c>
      <c r="V850" s="1" t="s">
        <v>41</v>
      </c>
      <c r="W850" s="1" t="s">
        <v>41</v>
      </c>
      <c r="X850" s="1" t="s">
        <v>41</v>
      </c>
      <c r="Y850" s="1" t="s">
        <v>41</v>
      </c>
      <c r="Z850" s="1" t="s">
        <v>38</v>
      </c>
      <c r="AA850" s="1" t="s">
        <v>49</v>
      </c>
      <c r="AB850" s="1" t="s">
        <v>41</v>
      </c>
      <c r="AC850" s="1" t="s">
        <v>44</v>
      </c>
      <c r="AD850" s="7">
        <v>75.3</v>
      </c>
      <c r="AE850" s="7">
        <v>1570.7</v>
      </c>
      <c r="AF850" s="7">
        <v>0</v>
      </c>
      <c r="AG850" s="7">
        <v>0</v>
      </c>
      <c r="AH850" s="7">
        <v>68.459999999999994</v>
      </c>
      <c r="AI850" s="7">
        <v>1639.16</v>
      </c>
      <c r="AJ850" s="7">
        <f t="shared" si="54"/>
        <v>78.055238095238096</v>
      </c>
      <c r="AK850" s="7" t="s">
        <v>8249</v>
      </c>
      <c r="AL850" s="1" t="s">
        <v>45</v>
      </c>
      <c r="AM850" s="1">
        <f t="shared" si="55"/>
        <v>0</v>
      </c>
      <c r="AN850" s="1" t="s">
        <v>8232</v>
      </c>
      <c r="AO850" s="1" t="s">
        <v>108</v>
      </c>
      <c r="AP850" s="4">
        <f>1</f>
        <v>1</v>
      </c>
    </row>
    <row r="851" spans="1:42" x14ac:dyDescent="0.3">
      <c r="A851" s="1" t="s">
        <v>1444</v>
      </c>
      <c r="B851" s="1" t="s">
        <v>37</v>
      </c>
      <c r="C851" s="4">
        <v>37</v>
      </c>
      <c r="D851" s="4" t="str">
        <f t="shared" si="52"/>
        <v>Adult</v>
      </c>
      <c r="E851" s="1" t="s">
        <v>3</v>
      </c>
      <c r="F851" s="1" t="s">
        <v>8254</v>
      </c>
      <c r="G851" s="1" t="s">
        <v>155</v>
      </c>
      <c r="H851" s="1">
        <v>95117</v>
      </c>
      <c r="I851" s="4">
        <v>1</v>
      </c>
      <c r="J851" s="4">
        <v>64</v>
      </c>
      <c r="K851" s="4" t="str">
        <f t="shared" si="53"/>
        <v>Veteran</v>
      </c>
      <c r="L851" s="1" t="s">
        <v>40</v>
      </c>
      <c r="M851" s="1" t="s">
        <v>38</v>
      </c>
      <c r="N851" s="7">
        <v>46.44</v>
      </c>
      <c r="O851" s="1" t="s">
        <v>38</v>
      </c>
      <c r="P851" s="1" t="s">
        <v>38</v>
      </c>
      <c r="Q851" s="1" t="s">
        <v>53</v>
      </c>
      <c r="R851" s="7">
        <v>29</v>
      </c>
      <c r="S851" s="1" t="s">
        <v>38</v>
      </c>
      <c r="T851" s="1" t="s">
        <v>38</v>
      </c>
      <c r="U851" s="1" t="s">
        <v>38</v>
      </c>
      <c r="V851" s="1" t="s">
        <v>38</v>
      </c>
      <c r="W851" s="1" t="s">
        <v>38</v>
      </c>
      <c r="X851" s="1" t="s">
        <v>38</v>
      </c>
      <c r="Y851" s="1" t="s">
        <v>38</v>
      </c>
      <c r="Z851" s="1" t="s">
        <v>38</v>
      </c>
      <c r="AA851" s="1" t="s">
        <v>43</v>
      </c>
      <c r="AB851" s="1" t="s">
        <v>38</v>
      </c>
      <c r="AC851" s="1" t="s">
        <v>54</v>
      </c>
      <c r="AD851" s="7">
        <v>115</v>
      </c>
      <c r="AE851" s="7">
        <v>7396.15</v>
      </c>
      <c r="AF851" s="7">
        <v>0</v>
      </c>
      <c r="AG851" s="7">
        <v>0</v>
      </c>
      <c r="AH851" s="7">
        <v>2972.16</v>
      </c>
      <c r="AI851" s="7">
        <v>10368.31</v>
      </c>
      <c r="AJ851" s="7">
        <f t="shared" si="54"/>
        <v>162.00484374999999</v>
      </c>
      <c r="AK851" s="7" t="s">
        <v>8248</v>
      </c>
      <c r="AL851" s="1" t="s">
        <v>45</v>
      </c>
      <c r="AM851" s="1">
        <f t="shared" si="55"/>
        <v>0</v>
      </c>
      <c r="AN851" s="1" t="s">
        <v>8232</v>
      </c>
      <c r="AO851" s="1" t="s">
        <v>108</v>
      </c>
      <c r="AP851" s="4">
        <f>1</f>
        <v>1</v>
      </c>
    </row>
    <row r="852" spans="1:42" x14ac:dyDescent="0.3">
      <c r="A852" s="1" t="s">
        <v>1445</v>
      </c>
      <c r="B852" s="1" t="s">
        <v>47</v>
      </c>
      <c r="C852" s="4">
        <v>32</v>
      </c>
      <c r="D852" s="4" t="str">
        <f t="shared" si="52"/>
        <v>Adult</v>
      </c>
      <c r="E852" s="1" t="s">
        <v>8253</v>
      </c>
      <c r="F852" s="1" t="s">
        <v>8254</v>
      </c>
      <c r="G852" s="1" t="s">
        <v>1446</v>
      </c>
      <c r="H852" s="1">
        <v>95568</v>
      </c>
      <c r="I852" s="4">
        <v>0</v>
      </c>
      <c r="J852" s="4">
        <v>3</v>
      </c>
      <c r="K852" s="4" t="str">
        <f t="shared" si="53"/>
        <v>New</v>
      </c>
      <c r="L852" s="1" t="s">
        <v>40</v>
      </c>
      <c r="M852" s="1" t="s">
        <v>38</v>
      </c>
      <c r="N852" s="7">
        <v>42.68</v>
      </c>
      <c r="O852" s="1" t="s">
        <v>38</v>
      </c>
      <c r="P852" s="1" t="s">
        <v>38</v>
      </c>
      <c r="Q852" s="1" t="s">
        <v>42</v>
      </c>
      <c r="R852" s="7">
        <v>27</v>
      </c>
      <c r="S852" s="1" t="s">
        <v>41</v>
      </c>
      <c r="T852" s="1" t="s">
        <v>41</v>
      </c>
      <c r="U852" s="1" t="s">
        <v>41</v>
      </c>
      <c r="V852" s="1" t="s">
        <v>38</v>
      </c>
      <c r="W852" s="1" t="s">
        <v>38</v>
      </c>
      <c r="X852" s="1" t="s">
        <v>41</v>
      </c>
      <c r="Y852" s="1" t="s">
        <v>41</v>
      </c>
      <c r="Z852" s="1" t="s">
        <v>38</v>
      </c>
      <c r="AA852" s="1" t="s">
        <v>49</v>
      </c>
      <c r="AB852" s="1" t="s">
        <v>38</v>
      </c>
      <c r="AC852" s="1" t="s">
        <v>44</v>
      </c>
      <c r="AD852" s="7">
        <v>65.25</v>
      </c>
      <c r="AE852" s="7">
        <v>209.9</v>
      </c>
      <c r="AF852" s="7">
        <v>0</v>
      </c>
      <c r="AG852" s="7">
        <v>0</v>
      </c>
      <c r="AH852" s="7">
        <v>128.04</v>
      </c>
      <c r="AI852" s="7">
        <v>337.94</v>
      </c>
      <c r="AJ852" s="7">
        <f t="shared" si="54"/>
        <v>112.64666666666666</v>
      </c>
      <c r="AK852" s="7" t="s">
        <v>8247</v>
      </c>
      <c r="AL852" s="1" t="s">
        <v>96</v>
      </c>
      <c r="AM852" s="1">
        <f t="shared" si="55"/>
        <v>0</v>
      </c>
      <c r="AN852" s="1" t="s">
        <v>8232</v>
      </c>
      <c r="AO852" s="1" t="s">
        <v>108</v>
      </c>
      <c r="AP852" s="4">
        <f>1</f>
        <v>1</v>
      </c>
    </row>
    <row r="853" spans="1:42" x14ac:dyDescent="0.3">
      <c r="A853" s="1" t="s">
        <v>1447</v>
      </c>
      <c r="B853" s="1" t="s">
        <v>47</v>
      </c>
      <c r="C853" s="4">
        <v>49</v>
      </c>
      <c r="D853" s="4" t="str">
        <f t="shared" si="52"/>
        <v>Adult</v>
      </c>
      <c r="E853" s="1" t="s">
        <v>8253</v>
      </c>
      <c r="F853" s="1" t="s">
        <v>8254</v>
      </c>
      <c r="G853" s="1" t="s">
        <v>138</v>
      </c>
      <c r="H853" s="1">
        <v>96002</v>
      </c>
      <c r="I853" s="4">
        <v>0</v>
      </c>
      <c r="J853" s="4">
        <v>58</v>
      </c>
      <c r="K853" s="4" t="str">
        <f t="shared" si="53"/>
        <v>Veteran</v>
      </c>
      <c r="L853" s="1" t="s">
        <v>40</v>
      </c>
      <c r="M853" s="1" t="s">
        <v>38</v>
      </c>
      <c r="N853" s="7">
        <v>29.31</v>
      </c>
      <c r="O853" s="1" t="s">
        <v>41</v>
      </c>
      <c r="P853" s="1" t="s">
        <v>41</v>
      </c>
      <c r="Q853" s="1" t="s">
        <v>8232</v>
      </c>
      <c r="R853" s="7">
        <v>0</v>
      </c>
      <c r="S853" s="1" t="s">
        <v>41</v>
      </c>
      <c r="T853" s="1" t="s">
        <v>41</v>
      </c>
      <c r="U853" s="1" t="s">
        <v>41</v>
      </c>
      <c r="V853" s="1" t="s">
        <v>41</v>
      </c>
      <c r="W853" s="1" t="s">
        <v>41</v>
      </c>
      <c r="X853" s="1" t="s">
        <v>41</v>
      </c>
      <c r="Y853" s="1" t="s">
        <v>41</v>
      </c>
      <c r="Z853" s="1" t="s">
        <v>41</v>
      </c>
      <c r="AA853" s="1" t="s">
        <v>71</v>
      </c>
      <c r="AB853" s="1" t="s">
        <v>38</v>
      </c>
      <c r="AC853" s="1" t="s">
        <v>54</v>
      </c>
      <c r="AD853" s="7">
        <v>19.149999999999999</v>
      </c>
      <c r="AE853" s="7">
        <v>1035.5</v>
      </c>
      <c r="AF853" s="7">
        <v>28.7</v>
      </c>
      <c r="AG853" s="7">
        <v>0</v>
      </c>
      <c r="AH853" s="7">
        <v>1699.98</v>
      </c>
      <c r="AI853" s="7">
        <v>2706.78</v>
      </c>
      <c r="AJ853" s="7">
        <f t="shared" si="54"/>
        <v>46.668620689655178</v>
      </c>
      <c r="AK853" s="7" t="s">
        <v>8246</v>
      </c>
      <c r="AL853" s="1" t="s">
        <v>45</v>
      </c>
      <c r="AM853" s="1">
        <f t="shared" si="55"/>
        <v>0</v>
      </c>
      <c r="AN853" s="1" t="s">
        <v>8232</v>
      </c>
      <c r="AO853" s="1" t="s">
        <v>108</v>
      </c>
      <c r="AP853" s="4">
        <f>1</f>
        <v>1</v>
      </c>
    </row>
    <row r="854" spans="1:42" x14ac:dyDescent="0.3">
      <c r="A854" s="1" t="s">
        <v>1448</v>
      </c>
      <c r="B854" s="1" t="s">
        <v>47</v>
      </c>
      <c r="C854" s="4">
        <v>74</v>
      </c>
      <c r="D854" s="4" t="str">
        <f t="shared" si="52"/>
        <v>Senior Citizen</v>
      </c>
      <c r="E854" s="1" t="s">
        <v>8253</v>
      </c>
      <c r="F854" s="1" t="s">
        <v>8254</v>
      </c>
      <c r="G854" s="1" t="s">
        <v>1449</v>
      </c>
      <c r="H854" s="1">
        <v>94904</v>
      </c>
      <c r="I854" s="4">
        <v>0</v>
      </c>
      <c r="J854" s="4">
        <v>14</v>
      </c>
      <c r="K854" s="4" t="str">
        <f t="shared" si="53"/>
        <v>Loyal</v>
      </c>
      <c r="L854" s="1" t="s">
        <v>40</v>
      </c>
      <c r="M854" s="1" t="s">
        <v>38</v>
      </c>
      <c r="N854" s="7">
        <v>11.31</v>
      </c>
      <c r="O854" s="1" t="s">
        <v>41</v>
      </c>
      <c r="P854" s="1" t="s">
        <v>38</v>
      </c>
      <c r="Q854" s="1" t="s">
        <v>53</v>
      </c>
      <c r="R854" s="7">
        <v>24</v>
      </c>
      <c r="S854" s="1" t="s">
        <v>41</v>
      </c>
      <c r="T854" s="1" t="s">
        <v>41</v>
      </c>
      <c r="U854" s="1" t="s">
        <v>41</v>
      </c>
      <c r="V854" s="1" t="s">
        <v>41</v>
      </c>
      <c r="W854" s="1" t="s">
        <v>38</v>
      </c>
      <c r="X854" s="1" t="s">
        <v>38</v>
      </c>
      <c r="Y854" s="1" t="s">
        <v>41</v>
      </c>
      <c r="Z854" s="1" t="s">
        <v>38</v>
      </c>
      <c r="AA854" s="1" t="s">
        <v>49</v>
      </c>
      <c r="AB854" s="1" t="s">
        <v>41</v>
      </c>
      <c r="AC854" s="1" t="s">
        <v>44</v>
      </c>
      <c r="AD854" s="7">
        <v>90.45</v>
      </c>
      <c r="AE854" s="7">
        <v>1266.0999999999999</v>
      </c>
      <c r="AF854" s="7">
        <v>0</v>
      </c>
      <c r="AG854" s="7">
        <v>0</v>
      </c>
      <c r="AH854" s="7">
        <v>158.34</v>
      </c>
      <c r="AI854" s="7">
        <v>1424.44</v>
      </c>
      <c r="AJ854" s="7">
        <f t="shared" si="54"/>
        <v>101.74571428571429</v>
      </c>
      <c r="AK854" s="7" t="s">
        <v>8247</v>
      </c>
      <c r="AL854" s="1" t="s">
        <v>55</v>
      </c>
      <c r="AM854" s="1">
        <f t="shared" si="55"/>
        <v>1</v>
      </c>
      <c r="AN854" s="1" t="s">
        <v>56</v>
      </c>
      <c r="AO854" s="1" t="s">
        <v>212</v>
      </c>
      <c r="AP854" s="4">
        <f>1</f>
        <v>1</v>
      </c>
    </row>
    <row r="855" spans="1:42" x14ac:dyDescent="0.3">
      <c r="A855" s="1" t="s">
        <v>1450</v>
      </c>
      <c r="B855" s="1" t="s">
        <v>37</v>
      </c>
      <c r="C855" s="4">
        <v>49</v>
      </c>
      <c r="D855" s="4" t="str">
        <f t="shared" si="52"/>
        <v>Adult</v>
      </c>
      <c r="E855" s="1" t="s">
        <v>8253</v>
      </c>
      <c r="F855" s="1" t="s">
        <v>8254</v>
      </c>
      <c r="G855" s="1" t="s">
        <v>133</v>
      </c>
      <c r="H855" s="1">
        <v>90017</v>
      </c>
      <c r="I855" s="4">
        <v>0</v>
      </c>
      <c r="J855" s="4">
        <v>18</v>
      </c>
      <c r="K855" s="4" t="str">
        <f t="shared" si="53"/>
        <v>Loyal</v>
      </c>
      <c r="L855" s="1" t="s">
        <v>60</v>
      </c>
      <c r="M855" s="1" t="s">
        <v>38</v>
      </c>
      <c r="N855" s="7">
        <v>10.67</v>
      </c>
      <c r="O855" s="1" t="s">
        <v>41</v>
      </c>
      <c r="P855" s="1" t="s">
        <v>41</v>
      </c>
      <c r="Q855" s="1" t="s">
        <v>8232</v>
      </c>
      <c r="R855" s="7">
        <v>0</v>
      </c>
      <c r="S855" s="1" t="s">
        <v>41</v>
      </c>
      <c r="T855" s="1" t="s">
        <v>41</v>
      </c>
      <c r="U855" s="1" t="s">
        <v>41</v>
      </c>
      <c r="V855" s="1" t="s">
        <v>41</v>
      </c>
      <c r="W855" s="1" t="s">
        <v>41</v>
      </c>
      <c r="X855" s="1" t="s">
        <v>41</v>
      </c>
      <c r="Y855" s="1" t="s">
        <v>41</v>
      </c>
      <c r="Z855" s="1" t="s">
        <v>41</v>
      </c>
      <c r="AA855" s="1" t="s">
        <v>49</v>
      </c>
      <c r="AB855" s="1" t="s">
        <v>38</v>
      </c>
      <c r="AC855" s="1" t="s">
        <v>44</v>
      </c>
      <c r="AD855" s="7">
        <v>19.55</v>
      </c>
      <c r="AE855" s="7">
        <v>389.25</v>
      </c>
      <c r="AF855" s="7">
        <v>0</v>
      </c>
      <c r="AG855" s="7">
        <v>0</v>
      </c>
      <c r="AH855" s="7">
        <v>192.06</v>
      </c>
      <c r="AI855" s="7">
        <v>581.30999999999995</v>
      </c>
      <c r="AJ855" s="7">
        <f t="shared" si="54"/>
        <v>32.294999999999995</v>
      </c>
      <c r="AK855" s="7" t="s">
        <v>8246</v>
      </c>
      <c r="AL855" s="1" t="s">
        <v>45</v>
      </c>
      <c r="AM855" s="1">
        <f t="shared" si="55"/>
        <v>0</v>
      </c>
      <c r="AN855" s="1" t="s">
        <v>8232</v>
      </c>
      <c r="AO855" s="1" t="s">
        <v>108</v>
      </c>
      <c r="AP855" s="4">
        <f>1</f>
        <v>1</v>
      </c>
    </row>
    <row r="856" spans="1:42" x14ac:dyDescent="0.3">
      <c r="A856" s="1" t="s">
        <v>1451</v>
      </c>
      <c r="B856" s="1" t="s">
        <v>37</v>
      </c>
      <c r="C856" s="4">
        <v>45</v>
      </c>
      <c r="D856" s="4" t="str">
        <f t="shared" si="52"/>
        <v>Adult</v>
      </c>
      <c r="E856" s="1" t="s">
        <v>8253</v>
      </c>
      <c r="F856" s="1" t="s">
        <v>8254</v>
      </c>
      <c r="G856" s="1" t="s">
        <v>1452</v>
      </c>
      <c r="H856" s="1">
        <v>95492</v>
      </c>
      <c r="I856" s="4">
        <v>0</v>
      </c>
      <c r="J856" s="4">
        <v>67</v>
      </c>
      <c r="K856" s="4" t="str">
        <f t="shared" si="53"/>
        <v>Veteran</v>
      </c>
      <c r="L856" s="1" t="s">
        <v>40</v>
      </c>
      <c r="M856" s="1" t="s">
        <v>38</v>
      </c>
      <c r="N856" s="7">
        <v>43.3</v>
      </c>
      <c r="O856" s="1" t="s">
        <v>38</v>
      </c>
      <c r="P856" s="1" t="s">
        <v>41</v>
      </c>
      <c r="Q856" s="1" t="s">
        <v>8232</v>
      </c>
      <c r="R856" s="7">
        <v>0</v>
      </c>
      <c r="S856" s="1" t="s">
        <v>41</v>
      </c>
      <c r="T856" s="1" t="s">
        <v>41</v>
      </c>
      <c r="U856" s="1" t="s">
        <v>41</v>
      </c>
      <c r="V856" s="1" t="s">
        <v>41</v>
      </c>
      <c r="W856" s="1" t="s">
        <v>41</v>
      </c>
      <c r="X856" s="1" t="s">
        <v>41</v>
      </c>
      <c r="Y856" s="1" t="s">
        <v>41</v>
      </c>
      <c r="Z856" s="1" t="s">
        <v>41</v>
      </c>
      <c r="AA856" s="1" t="s">
        <v>71</v>
      </c>
      <c r="AB856" s="1" t="s">
        <v>38</v>
      </c>
      <c r="AC856" s="1" t="s">
        <v>44</v>
      </c>
      <c r="AD856" s="7">
        <v>26.1</v>
      </c>
      <c r="AE856" s="7">
        <v>1759.55</v>
      </c>
      <c r="AF856" s="7">
        <v>0</v>
      </c>
      <c r="AG856" s="7">
        <v>0</v>
      </c>
      <c r="AH856" s="7">
        <v>2901.1</v>
      </c>
      <c r="AI856" s="7">
        <v>4660.6499999999996</v>
      </c>
      <c r="AJ856" s="7">
        <f t="shared" si="54"/>
        <v>69.561940298507452</v>
      </c>
      <c r="AK856" s="7" t="s">
        <v>8249</v>
      </c>
      <c r="AL856" s="1" t="s">
        <v>45</v>
      </c>
      <c r="AM856" s="1">
        <f t="shared" si="55"/>
        <v>0</v>
      </c>
      <c r="AN856" s="1" t="s">
        <v>8232</v>
      </c>
      <c r="AO856" s="1" t="s">
        <v>108</v>
      </c>
      <c r="AP856" s="4">
        <f>1</f>
        <v>1</v>
      </c>
    </row>
    <row r="857" spans="1:42" x14ac:dyDescent="0.3">
      <c r="A857" s="1" t="s">
        <v>1453</v>
      </c>
      <c r="B857" s="1" t="s">
        <v>47</v>
      </c>
      <c r="C857" s="4">
        <v>63</v>
      </c>
      <c r="D857" s="4" t="str">
        <f t="shared" si="52"/>
        <v>Senior Citizen</v>
      </c>
      <c r="E857" s="1" t="s">
        <v>8253</v>
      </c>
      <c r="F857" s="1" t="s">
        <v>8254</v>
      </c>
      <c r="G857" s="1" t="s">
        <v>149</v>
      </c>
      <c r="H857" s="1">
        <v>92127</v>
      </c>
      <c r="I857" s="4">
        <v>0</v>
      </c>
      <c r="J857" s="4">
        <v>1</v>
      </c>
      <c r="K857" s="4" t="str">
        <f t="shared" si="53"/>
        <v>New</v>
      </c>
      <c r="L857" s="1" t="s">
        <v>52</v>
      </c>
      <c r="M857" s="1" t="s">
        <v>38</v>
      </c>
      <c r="N857" s="7">
        <v>40.83</v>
      </c>
      <c r="O857" s="1" t="s">
        <v>41</v>
      </c>
      <c r="P857" s="1" t="s">
        <v>41</v>
      </c>
      <c r="Q857" s="1" t="s">
        <v>8232</v>
      </c>
      <c r="R857" s="7">
        <v>0</v>
      </c>
      <c r="S857" s="1" t="s">
        <v>41</v>
      </c>
      <c r="T857" s="1" t="s">
        <v>41</v>
      </c>
      <c r="U857" s="1" t="s">
        <v>41</v>
      </c>
      <c r="V857" s="1" t="s">
        <v>41</v>
      </c>
      <c r="W857" s="1" t="s">
        <v>41</v>
      </c>
      <c r="X857" s="1" t="s">
        <v>41</v>
      </c>
      <c r="Y857" s="1" t="s">
        <v>41</v>
      </c>
      <c r="Z857" s="1" t="s">
        <v>41</v>
      </c>
      <c r="AA857" s="1" t="s">
        <v>49</v>
      </c>
      <c r="AB857" s="1" t="s">
        <v>38</v>
      </c>
      <c r="AC857" s="1" t="s">
        <v>44</v>
      </c>
      <c r="AD857" s="7">
        <v>20.100000000000001</v>
      </c>
      <c r="AE857" s="7">
        <v>20.100000000000001</v>
      </c>
      <c r="AF857" s="7">
        <v>0</v>
      </c>
      <c r="AG857" s="7">
        <v>0</v>
      </c>
      <c r="AH857" s="7">
        <v>40.83</v>
      </c>
      <c r="AI857" s="7">
        <v>60.93</v>
      </c>
      <c r="AJ857" s="7">
        <f t="shared" si="54"/>
        <v>60.93</v>
      </c>
      <c r="AK857" s="7" t="s">
        <v>8249</v>
      </c>
      <c r="AL857" s="1" t="s">
        <v>55</v>
      </c>
      <c r="AM857" s="1">
        <f t="shared" si="55"/>
        <v>1</v>
      </c>
      <c r="AN857" s="1" t="s">
        <v>115</v>
      </c>
      <c r="AO857" s="1" t="s">
        <v>116</v>
      </c>
      <c r="AP857" s="4">
        <f>1</f>
        <v>1</v>
      </c>
    </row>
    <row r="858" spans="1:42" x14ac:dyDescent="0.3">
      <c r="A858" s="1" t="s">
        <v>1454</v>
      </c>
      <c r="B858" s="1" t="s">
        <v>47</v>
      </c>
      <c r="C858" s="4">
        <v>48</v>
      </c>
      <c r="D858" s="4" t="str">
        <f t="shared" si="52"/>
        <v>Adult</v>
      </c>
      <c r="E858" s="1" t="s">
        <v>3</v>
      </c>
      <c r="F858" s="1" t="s">
        <v>8254</v>
      </c>
      <c r="G858" s="1" t="s">
        <v>1455</v>
      </c>
      <c r="H858" s="1">
        <v>91761</v>
      </c>
      <c r="I858" s="4">
        <v>2</v>
      </c>
      <c r="J858" s="4">
        <v>61</v>
      </c>
      <c r="K858" s="4" t="str">
        <f t="shared" si="53"/>
        <v>Veteran</v>
      </c>
      <c r="L858" s="1" t="s">
        <v>74</v>
      </c>
      <c r="M858" s="1" t="s">
        <v>38</v>
      </c>
      <c r="N858" s="7">
        <v>11.53</v>
      </c>
      <c r="O858" s="1" t="s">
        <v>38</v>
      </c>
      <c r="P858" s="1" t="s">
        <v>41</v>
      </c>
      <c r="Q858" s="1" t="s">
        <v>8232</v>
      </c>
      <c r="R858" s="7">
        <v>0</v>
      </c>
      <c r="S858" s="1" t="s">
        <v>41</v>
      </c>
      <c r="T858" s="1" t="s">
        <v>41</v>
      </c>
      <c r="U858" s="1" t="s">
        <v>41</v>
      </c>
      <c r="V858" s="1" t="s">
        <v>41</v>
      </c>
      <c r="W858" s="1" t="s">
        <v>41</v>
      </c>
      <c r="X858" s="1" t="s">
        <v>41</v>
      </c>
      <c r="Y858" s="1" t="s">
        <v>41</v>
      </c>
      <c r="Z858" s="1" t="s">
        <v>41</v>
      </c>
      <c r="AA858" s="1" t="s">
        <v>71</v>
      </c>
      <c r="AB858" s="1" t="s">
        <v>41</v>
      </c>
      <c r="AC858" s="1" t="s">
        <v>54</v>
      </c>
      <c r="AD858" s="7">
        <v>25.45</v>
      </c>
      <c r="AE858" s="7">
        <v>1538.6</v>
      </c>
      <c r="AF858" s="7">
        <v>0</v>
      </c>
      <c r="AG858" s="7">
        <v>0</v>
      </c>
      <c r="AH858" s="7">
        <v>703.33</v>
      </c>
      <c r="AI858" s="7">
        <v>2241.9299999999998</v>
      </c>
      <c r="AJ858" s="7">
        <f t="shared" si="54"/>
        <v>36.75295081967213</v>
      </c>
      <c r="AK858" s="7" t="s">
        <v>8246</v>
      </c>
      <c r="AL858" s="1" t="s">
        <v>45</v>
      </c>
      <c r="AM858" s="1">
        <f t="shared" si="55"/>
        <v>0</v>
      </c>
      <c r="AN858" s="1" t="s">
        <v>8232</v>
      </c>
      <c r="AO858" s="1" t="s">
        <v>108</v>
      </c>
      <c r="AP858" s="4">
        <f>1</f>
        <v>1</v>
      </c>
    </row>
    <row r="859" spans="1:42" x14ac:dyDescent="0.3">
      <c r="A859" s="1" t="s">
        <v>1456</v>
      </c>
      <c r="B859" s="1" t="s">
        <v>47</v>
      </c>
      <c r="C859" s="4">
        <v>31</v>
      </c>
      <c r="D859" s="4" t="str">
        <f t="shared" si="52"/>
        <v>Adult</v>
      </c>
      <c r="E859" s="1" t="s">
        <v>8253</v>
      </c>
      <c r="F859" s="1" t="s">
        <v>8254</v>
      </c>
      <c r="G859" s="1" t="s">
        <v>1457</v>
      </c>
      <c r="H859" s="1">
        <v>90740</v>
      </c>
      <c r="I859" s="4">
        <v>0</v>
      </c>
      <c r="J859" s="4">
        <v>52</v>
      </c>
      <c r="K859" s="4" t="str">
        <f t="shared" si="53"/>
        <v>Veteran</v>
      </c>
      <c r="L859" s="1" t="s">
        <v>40</v>
      </c>
      <c r="M859" s="1" t="s">
        <v>38</v>
      </c>
      <c r="N859" s="7">
        <v>21.98</v>
      </c>
      <c r="O859" s="1" t="s">
        <v>41</v>
      </c>
      <c r="P859" s="1" t="s">
        <v>41</v>
      </c>
      <c r="Q859" s="1" t="s">
        <v>8232</v>
      </c>
      <c r="R859" s="7">
        <v>0</v>
      </c>
      <c r="S859" s="1" t="s">
        <v>41</v>
      </c>
      <c r="T859" s="1" t="s">
        <v>41</v>
      </c>
      <c r="U859" s="1" t="s">
        <v>41</v>
      </c>
      <c r="V859" s="1" t="s">
        <v>41</v>
      </c>
      <c r="W859" s="1" t="s">
        <v>41</v>
      </c>
      <c r="X859" s="1" t="s">
        <v>41</v>
      </c>
      <c r="Y859" s="1" t="s">
        <v>41</v>
      </c>
      <c r="Z859" s="1" t="s">
        <v>41</v>
      </c>
      <c r="AA859" s="1" t="s">
        <v>71</v>
      </c>
      <c r="AB859" s="1" t="s">
        <v>41</v>
      </c>
      <c r="AC859" s="1" t="s">
        <v>44</v>
      </c>
      <c r="AD859" s="7">
        <v>19.649999999999999</v>
      </c>
      <c r="AE859" s="7">
        <v>1025.05</v>
      </c>
      <c r="AF859" s="7">
        <v>0</v>
      </c>
      <c r="AG859" s="7">
        <v>0</v>
      </c>
      <c r="AH859" s="7">
        <v>1142.96</v>
      </c>
      <c r="AI859" s="7">
        <v>2168.0100000000002</v>
      </c>
      <c r="AJ859" s="7">
        <f t="shared" si="54"/>
        <v>41.692500000000003</v>
      </c>
      <c r="AK859" s="7" t="s">
        <v>8246</v>
      </c>
      <c r="AL859" s="1" t="s">
        <v>45</v>
      </c>
      <c r="AM859" s="1">
        <f t="shared" si="55"/>
        <v>0</v>
      </c>
      <c r="AN859" s="1" t="s">
        <v>8232</v>
      </c>
      <c r="AO859" s="1" t="s">
        <v>108</v>
      </c>
      <c r="AP859" s="4">
        <f>1</f>
        <v>1</v>
      </c>
    </row>
    <row r="860" spans="1:42" x14ac:dyDescent="0.3">
      <c r="A860" s="1" t="s">
        <v>1458</v>
      </c>
      <c r="B860" s="1" t="s">
        <v>37</v>
      </c>
      <c r="C860" s="4">
        <v>46</v>
      </c>
      <c r="D860" s="4" t="str">
        <f t="shared" si="52"/>
        <v>Adult</v>
      </c>
      <c r="E860" s="1" t="s">
        <v>3</v>
      </c>
      <c r="F860" s="1" t="s">
        <v>8254</v>
      </c>
      <c r="G860" s="1" t="s">
        <v>1459</v>
      </c>
      <c r="H860" s="1">
        <v>96114</v>
      </c>
      <c r="I860" s="4">
        <v>0</v>
      </c>
      <c r="J860" s="4">
        <v>14</v>
      </c>
      <c r="K860" s="4" t="str">
        <f t="shared" si="53"/>
        <v>Loyal</v>
      </c>
      <c r="L860" s="1" t="s">
        <v>40</v>
      </c>
      <c r="M860" s="1" t="s">
        <v>38</v>
      </c>
      <c r="N860" s="7">
        <v>14.61</v>
      </c>
      <c r="O860" s="1" t="s">
        <v>41</v>
      </c>
      <c r="P860" s="1" t="s">
        <v>41</v>
      </c>
      <c r="Q860" s="1" t="s">
        <v>8232</v>
      </c>
      <c r="R860" s="7">
        <v>0</v>
      </c>
      <c r="S860" s="1" t="s">
        <v>41</v>
      </c>
      <c r="T860" s="1" t="s">
        <v>41</v>
      </c>
      <c r="U860" s="1" t="s">
        <v>41</v>
      </c>
      <c r="V860" s="1" t="s">
        <v>41</v>
      </c>
      <c r="W860" s="1" t="s">
        <v>41</v>
      </c>
      <c r="X860" s="1" t="s">
        <v>41</v>
      </c>
      <c r="Y860" s="1" t="s">
        <v>41</v>
      </c>
      <c r="Z860" s="1" t="s">
        <v>41</v>
      </c>
      <c r="AA860" s="1" t="s">
        <v>71</v>
      </c>
      <c r="AB860" s="1" t="s">
        <v>41</v>
      </c>
      <c r="AC860" s="1" t="s">
        <v>44</v>
      </c>
      <c r="AD860" s="7">
        <v>20.399999999999999</v>
      </c>
      <c r="AE860" s="7">
        <v>292.39999999999998</v>
      </c>
      <c r="AF860" s="7">
        <v>0</v>
      </c>
      <c r="AG860" s="7">
        <v>0</v>
      </c>
      <c r="AH860" s="7">
        <v>204.54</v>
      </c>
      <c r="AI860" s="7">
        <v>496.94</v>
      </c>
      <c r="AJ860" s="7">
        <f t="shared" si="54"/>
        <v>35.495714285714286</v>
      </c>
      <c r="AK860" s="7" t="s">
        <v>8246</v>
      </c>
      <c r="AL860" s="1" t="s">
        <v>45</v>
      </c>
      <c r="AM860" s="1">
        <f t="shared" si="55"/>
        <v>0</v>
      </c>
      <c r="AN860" s="1" t="s">
        <v>8232</v>
      </c>
      <c r="AO860" s="1" t="s">
        <v>108</v>
      </c>
      <c r="AP860" s="4">
        <f>1</f>
        <v>1</v>
      </c>
    </row>
    <row r="861" spans="1:42" x14ac:dyDescent="0.3">
      <c r="A861" s="1" t="s">
        <v>1460</v>
      </c>
      <c r="B861" s="1" t="s">
        <v>37</v>
      </c>
      <c r="C861" s="4">
        <v>41</v>
      </c>
      <c r="D861" s="4" t="str">
        <f t="shared" si="52"/>
        <v>Adult</v>
      </c>
      <c r="E861" s="1" t="s">
        <v>3</v>
      </c>
      <c r="F861" s="1" t="s">
        <v>8256</v>
      </c>
      <c r="G861" s="1" t="s">
        <v>472</v>
      </c>
      <c r="H861" s="1">
        <v>93453</v>
      </c>
      <c r="I861" s="4">
        <v>1</v>
      </c>
      <c r="J861" s="4">
        <v>43</v>
      </c>
      <c r="K861" s="4" t="str">
        <f t="shared" si="53"/>
        <v>Loyal</v>
      </c>
      <c r="L861" s="1" t="s">
        <v>74</v>
      </c>
      <c r="M861" s="1" t="s">
        <v>38</v>
      </c>
      <c r="N861" s="7">
        <v>14.64</v>
      </c>
      <c r="O861" s="1" t="s">
        <v>41</v>
      </c>
      <c r="P861" s="1" t="s">
        <v>38</v>
      </c>
      <c r="Q861" s="1" t="s">
        <v>77</v>
      </c>
      <c r="R861" s="7">
        <v>19</v>
      </c>
      <c r="S861" s="1" t="s">
        <v>41</v>
      </c>
      <c r="T861" s="1" t="s">
        <v>38</v>
      </c>
      <c r="U861" s="1" t="s">
        <v>41</v>
      </c>
      <c r="V861" s="1" t="s">
        <v>41</v>
      </c>
      <c r="W861" s="1" t="s">
        <v>41</v>
      </c>
      <c r="X861" s="1" t="s">
        <v>41</v>
      </c>
      <c r="Y861" s="1" t="s">
        <v>41</v>
      </c>
      <c r="Z861" s="1" t="s">
        <v>38</v>
      </c>
      <c r="AA861" s="1" t="s">
        <v>49</v>
      </c>
      <c r="AB861" s="1" t="s">
        <v>41</v>
      </c>
      <c r="AC861" s="1" t="s">
        <v>181</v>
      </c>
      <c r="AD861" s="7">
        <v>50.2</v>
      </c>
      <c r="AE861" s="7">
        <v>2169.4</v>
      </c>
      <c r="AF861" s="7">
        <v>0</v>
      </c>
      <c r="AG861" s="7">
        <v>0</v>
      </c>
      <c r="AH861" s="7">
        <v>629.52</v>
      </c>
      <c r="AI861" s="7">
        <v>2798.92</v>
      </c>
      <c r="AJ861" s="7">
        <f t="shared" si="54"/>
        <v>65.09116279069768</v>
      </c>
      <c r="AK861" s="7" t="s">
        <v>8249</v>
      </c>
      <c r="AL861" s="1" t="s">
        <v>45</v>
      </c>
      <c r="AM861" s="1">
        <f t="shared" si="55"/>
        <v>0</v>
      </c>
      <c r="AN861" s="1" t="s">
        <v>8232</v>
      </c>
      <c r="AO861" s="1" t="s">
        <v>108</v>
      </c>
      <c r="AP861" s="4">
        <f>1</f>
        <v>1</v>
      </c>
    </row>
    <row r="862" spans="1:42" x14ac:dyDescent="0.3">
      <c r="A862" s="1" t="s">
        <v>1461</v>
      </c>
      <c r="B862" s="1" t="s">
        <v>47</v>
      </c>
      <c r="C862" s="4">
        <v>42</v>
      </c>
      <c r="D862" s="4" t="str">
        <f t="shared" si="52"/>
        <v>Adult</v>
      </c>
      <c r="E862" s="1" t="s">
        <v>3</v>
      </c>
      <c r="F862" s="1" t="s">
        <v>8257</v>
      </c>
      <c r="G862" s="1" t="s">
        <v>1462</v>
      </c>
      <c r="H862" s="1">
        <v>91945</v>
      </c>
      <c r="I862" s="4">
        <v>1</v>
      </c>
      <c r="J862" s="4">
        <v>52</v>
      </c>
      <c r="K862" s="4" t="str">
        <f t="shared" si="53"/>
        <v>Veteran</v>
      </c>
      <c r="L862" s="1" t="s">
        <v>74</v>
      </c>
      <c r="M862" s="1" t="s">
        <v>38</v>
      </c>
      <c r="N862" s="7">
        <v>40.33</v>
      </c>
      <c r="O862" s="1" t="s">
        <v>38</v>
      </c>
      <c r="P862" s="1" t="s">
        <v>41</v>
      </c>
      <c r="Q862" s="1" t="s">
        <v>8232</v>
      </c>
      <c r="R862" s="7">
        <v>0</v>
      </c>
      <c r="S862" s="1" t="s">
        <v>41</v>
      </c>
      <c r="T862" s="1" t="s">
        <v>41</v>
      </c>
      <c r="U862" s="1" t="s">
        <v>41</v>
      </c>
      <c r="V862" s="1" t="s">
        <v>41</v>
      </c>
      <c r="W862" s="1" t="s">
        <v>41</v>
      </c>
      <c r="X862" s="1" t="s">
        <v>41</v>
      </c>
      <c r="Y862" s="1" t="s">
        <v>41</v>
      </c>
      <c r="Z862" s="1" t="s">
        <v>41</v>
      </c>
      <c r="AA862" s="1" t="s">
        <v>71</v>
      </c>
      <c r="AB862" s="1" t="s">
        <v>41</v>
      </c>
      <c r="AC862" s="1" t="s">
        <v>44</v>
      </c>
      <c r="AD862" s="7">
        <v>24.8</v>
      </c>
      <c r="AE862" s="7">
        <v>1229.0999999999999</v>
      </c>
      <c r="AF862" s="7">
        <v>0</v>
      </c>
      <c r="AG862" s="7">
        <v>0</v>
      </c>
      <c r="AH862" s="7">
        <v>2097.16</v>
      </c>
      <c r="AI862" s="7">
        <v>3326.26</v>
      </c>
      <c r="AJ862" s="7">
        <f t="shared" si="54"/>
        <v>63.966538461538462</v>
      </c>
      <c r="AK862" s="7" t="s">
        <v>8249</v>
      </c>
      <c r="AL862" s="1" t="s">
        <v>45</v>
      </c>
      <c r="AM862" s="1">
        <f t="shared" si="55"/>
        <v>0</v>
      </c>
      <c r="AN862" s="1" t="s">
        <v>8232</v>
      </c>
      <c r="AO862" s="1" t="s">
        <v>108</v>
      </c>
      <c r="AP862" s="4">
        <f>1</f>
        <v>1</v>
      </c>
    </row>
    <row r="863" spans="1:42" x14ac:dyDescent="0.3">
      <c r="A863" s="1" t="s">
        <v>1463</v>
      </c>
      <c r="B863" s="1" t="s">
        <v>47</v>
      </c>
      <c r="C863" s="4">
        <v>22</v>
      </c>
      <c r="D863" s="4" t="str">
        <f t="shared" si="52"/>
        <v>Teenager</v>
      </c>
      <c r="E863" s="1" t="s">
        <v>8253</v>
      </c>
      <c r="F863" s="1" t="s">
        <v>8254</v>
      </c>
      <c r="G863" s="1" t="s">
        <v>177</v>
      </c>
      <c r="H863" s="1">
        <v>91601</v>
      </c>
      <c r="I863" s="4">
        <v>0</v>
      </c>
      <c r="J863" s="4">
        <v>2</v>
      </c>
      <c r="K863" s="4" t="str">
        <f t="shared" si="53"/>
        <v>New</v>
      </c>
      <c r="L863" s="1" t="s">
        <v>40</v>
      </c>
      <c r="M863" s="1" t="s">
        <v>38</v>
      </c>
      <c r="N863" s="7">
        <v>44.31</v>
      </c>
      <c r="O863" s="1" t="s">
        <v>38</v>
      </c>
      <c r="P863" s="1" t="s">
        <v>38</v>
      </c>
      <c r="Q863" s="1" t="s">
        <v>77</v>
      </c>
      <c r="R863" s="7">
        <v>73</v>
      </c>
      <c r="S863" s="1" t="s">
        <v>41</v>
      </c>
      <c r="T863" s="1" t="s">
        <v>38</v>
      </c>
      <c r="U863" s="1" t="s">
        <v>41</v>
      </c>
      <c r="V863" s="1" t="s">
        <v>41</v>
      </c>
      <c r="W863" s="1" t="s">
        <v>41</v>
      </c>
      <c r="X863" s="1" t="s">
        <v>41</v>
      </c>
      <c r="Y863" s="1" t="s">
        <v>38</v>
      </c>
      <c r="Z863" s="1" t="s">
        <v>38</v>
      </c>
      <c r="AA863" s="1" t="s">
        <v>49</v>
      </c>
      <c r="AB863" s="1" t="s">
        <v>38</v>
      </c>
      <c r="AC863" s="1" t="s">
        <v>44</v>
      </c>
      <c r="AD863" s="7">
        <v>54.4</v>
      </c>
      <c r="AE863" s="7">
        <v>114.1</v>
      </c>
      <c r="AF863" s="7">
        <v>0</v>
      </c>
      <c r="AG863" s="7">
        <v>0</v>
      </c>
      <c r="AH863" s="7">
        <v>88.62</v>
      </c>
      <c r="AI863" s="7">
        <v>202.72</v>
      </c>
      <c r="AJ863" s="7">
        <f t="shared" si="54"/>
        <v>101.36</v>
      </c>
      <c r="AK863" s="7" t="s">
        <v>8247</v>
      </c>
      <c r="AL863" s="1" t="s">
        <v>55</v>
      </c>
      <c r="AM863" s="1">
        <f t="shared" si="55"/>
        <v>1</v>
      </c>
      <c r="AN863" s="1" t="s">
        <v>115</v>
      </c>
      <c r="AO863" s="1" t="s">
        <v>464</v>
      </c>
      <c r="AP863" s="4">
        <f>1</f>
        <v>1</v>
      </c>
    </row>
    <row r="864" spans="1:42" x14ac:dyDescent="0.3">
      <c r="A864" s="1" t="s">
        <v>1464</v>
      </c>
      <c r="B864" s="1" t="s">
        <v>37</v>
      </c>
      <c r="C864" s="4">
        <v>66</v>
      </c>
      <c r="D864" s="4" t="str">
        <f t="shared" si="52"/>
        <v>Senior Citizen</v>
      </c>
      <c r="E864" s="1" t="s">
        <v>8253</v>
      </c>
      <c r="F864" s="1" t="s">
        <v>8254</v>
      </c>
      <c r="G864" s="1" t="s">
        <v>229</v>
      </c>
      <c r="H864" s="1">
        <v>95443</v>
      </c>
      <c r="I864" s="4">
        <v>0</v>
      </c>
      <c r="J864" s="4">
        <v>4</v>
      </c>
      <c r="K864" s="4" t="str">
        <f t="shared" si="53"/>
        <v>New</v>
      </c>
      <c r="L864" s="1" t="s">
        <v>40</v>
      </c>
      <c r="M864" s="1" t="s">
        <v>38</v>
      </c>
      <c r="N864" s="7">
        <v>8.75</v>
      </c>
      <c r="O864" s="1" t="s">
        <v>38</v>
      </c>
      <c r="P864" s="1" t="s">
        <v>38</v>
      </c>
      <c r="Q864" s="1" t="s">
        <v>53</v>
      </c>
      <c r="R864" s="7">
        <v>4</v>
      </c>
      <c r="S864" s="1" t="s">
        <v>38</v>
      </c>
      <c r="T864" s="1" t="s">
        <v>41</v>
      </c>
      <c r="U864" s="1" t="s">
        <v>41</v>
      </c>
      <c r="V864" s="1" t="s">
        <v>41</v>
      </c>
      <c r="W864" s="1" t="s">
        <v>41</v>
      </c>
      <c r="X864" s="1" t="s">
        <v>41</v>
      </c>
      <c r="Y864" s="1" t="s">
        <v>41</v>
      </c>
      <c r="Z864" s="1" t="s">
        <v>41</v>
      </c>
      <c r="AA864" s="1" t="s">
        <v>43</v>
      </c>
      <c r="AB864" s="1" t="s">
        <v>38</v>
      </c>
      <c r="AC864" s="1" t="s">
        <v>54</v>
      </c>
      <c r="AD864" s="7">
        <v>80.25</v>
      </c>
      <c r="AE864" s="7">
        <v>303.7</v>
      </c>
      <c r="AF864" s="7">
        <v>0</v>
      </c>
      <c r="AG864" s="7">
        <v>30</v>
      </c>
      <c r="AH864" s="7">
        <v>35</v>
      </c>
      <c r="AI864" s="7">
        <v>368.7</v>
      </c>
      <c r="AJ864" s="7">
        <f t="shared" si="54"/>
        <v>92.174999999999997</v>
      </c>
      <c r="AK864" s="7" t="s">
        <v>8249</v>
      </c>
      <c r="AL864" s="1" t="s">
        <v>45</v>
      </c>
      <c r="AM864" s="1">
        <f t="shared" si="55"/>
        <v>0</v>
      </c>
      <c r="AN864" s="1" t="s">
        <v>8232</v>
      </c>
      <c r="AO864" s="1" t="s">
        <v>108</v>
      </c>
      <c r="AP864" s="4">
        <f>1</f>
        <v>1</v>
      </c>
    </row>
    <row r="865" spans="1:42" x14ac:dyDescent="0.3">
      <c r="A865" s="1" t="s">
        <v>1465</v>
      </c>
      <c r="B865" s="1" t="s">
        <v>37</v>
      </c>
      <c r="C865" s="4">
        <v>74</v>
      </c>
      <c r="D865" s="4" t="str">
        <f t="shared" si="52"/>
        <v>Senior Citizen</v>
      </c>
      <c r="E865" s="1" t="s">
        <v>8253</v>
      </c>
      <c r="F865" s="1" t="s">
        <v>8254</v>
      </c>
      <c r="G865" s="1" t="s">
        <v>1026</v>
      </c>
      <c r="H865" s="1">
        <v>93615</v>
      </c>
      <c r="I865" s="4">
        <v>0</v>
      </c>
      <c r="J865" s="4">
        <v>31</v>
      </c>
      <c r="K865" s="4" t="str">
        <f t="shared" si="53"/>
        <v>Loyal</v>
      </c>
      <c r="L865" s="1" t="s">
        <v>40</v>
      </c>
      <c r="M865" s="1" t="s">
        <v>38</v>
      </c>
      <c r="N865" s="7">
        <v>39.36</v>
      </c>
      <c r="O865" s="1" t="s">
        <v>38</v>
      </c>
      <c r="P865" s="1" t="s">
        <v>38</v>
      </c>
      <c r="Q865" s="1" t="s">
        <v>53</v>
      </c>
      <c r="R865" s="7">
        <v>4</v>
      </c>
      <c r="S865" s="1" t="s">
        <v>41</v>
      </c>
      <c r="T865" s="1" t="s">
        <v>38</v>
      </c>
      <c r="U865" s="1" t="s">
        <v>41</v>
      </c>
      <c r="V865" s="1" t="s">
        <v>41</v>
      </c>
      <c r="W865" s="1" t="s">
        <v>38</v>
      </c>
      <c r="X865" s="1" t="s">
        <v>38</v>
      </c>
      <c r="Y865" s="1" t="s">
        <v>41</v>
      </c>
      <c r="Z865" s="1" t="s">
        <v>38</v>
      </c>
      <c r="AA865" s="1" t="s">
        <v>49</v>
      </c>
      <c r="AB865" s="1" t="s">
        <v>38</v>
      </c>
      <c r="AC865" s="1" t="s">
        <v>54</v>
      </c>
      <c r="AD865" s="7">
        <v>99.95</v>
      </c>
      <c r="AE865" s="7">
        <v>3186.65</v>
      </c>
      <c r="AF865" s="7">
        <v>0</v>
      </c>
      <c r="AG865" s="7">
        <v>0</v>
      </c>
      <c r="AH865" s="7">
        <v>1220.1600000000001</v>
      </c>
      <c r="AI865" s="7">
        <v>4406.8100000000004</v>
      </c>
      <c r="AJ865" s="7">
        <f t="shared" si="54"/>
        <v>142.15516129032258</v>
      </c>
      <c r="AK865" s="7" t="s">
        <v>8247</v>
      </c>
      <c r="AL865" s="1" t="s">
        <v>55</v>
      </c>
      <c r="AM865" s="1">
        <f t="shared" si="55"/>
        <v>1</v>
      </c>
      <c r="AN865" s="1" t="s">
        <v>56</v>
      </c>
      <c r="AO865" s="1" t="s">
        <v>102</v>
      </c>
      <c r="AP865" s="4">
        <f>1</f>
        <v>1</v>
      </c>
    </row>
    <row r="866" spans="1:42" x14ac:dyDescent="0.3">
      <c r="A866" s="1" t="s">
        <v>1466</v>
      </c>
      <c r="B866" s="1" t="s">
        <v>47</v>
      </c>
      <c r="C866" s="4">
        <v>20</v>
      </c>
      <c r="D866" s="4" t="str">
        <f t="shared" si="52"/>
        <v>Teenager</v>
      </c>
      <c r="E866" s="1" t="s">
        <v>3</v>
      </c>
      <c r="F866" s="1" t="s">
        <v>8255</v>
      </c>
      <c r="G866" s="1" t="s">
        <v>1467</v>
      </c>
      <c r="H866" s="1">
        <v>95450</v>
      </c>
      <c r="I866" s="4">
        <v>10</v>
      </c>
      <c r="J866" s="4">
        <v>5</v>
      </c>
      <c r="K866" s="4" t="str">
        <f t="shared" si="53"/>
        <v>New</v>
      </c>
      <c r="L866" s="1" t="s">
        <v>40</v>
      </c>
      <c r="M866" s="1" t="s">
        <v>38</v>
      </c>
      <c r="N866" s="7">
        <v>8.0399999999999991</v>
      </c>
      <c r="O866" s="1" t="s">
        <v>41</v>
      </c>
      <c r="P866" s="1" t="s">
        <v>41</v>
      </c>
      <c r="Q866" s="1" t="s">
        <v>8232</v>
      </c>
      <c r="R866" s="7">
        <v>0</v>
      </c>
      <c r="S866" s="1" t="s">
        <v>41</v>
      </c>
      <c r="T866" s="1" t="s">
        <v>41</v>
      </c>
      <c r="U866" s="1" t="s">
        <v>41</v>
      </c>
      <c r="V866" s="1" t="s">
        <v>41</v>
      </c>
      <c r="W866" s="1" t="s">
        <v>41</v>
      </c>
      <c r="X866" s="1" t="s">
        <v>41</v>
      </c>
      <c r="Y866" s="1" t="s">
        <v>41</v>
      </c>
      <c r="Z866" s="1" t="s">
        <v>41</v>
      </c>
      <c r="AA866" s="1" t="s">
        <v>49</v>
      </c>
      <c r="AB866" s="1" t="s">
        <v>41</v>
      </c>
      <c r="AC866" s="1" t="s">
        <v>44</v>
      </c>
      <c r="AD866" s="7">
        <v>19.45</v>
      </c>
      <c r="AE866" s="7">
        <v>86.05</v>
      </c>
      <c r="AF866" s="7">
        <v>0</v>
      </c>
      <c r="AG866" s="7">
        <v>0</v>
      </c>
      <c r="AH866" s="7">
        <v>40.200000000000003</v>
      </c>
      <c r="AI866" s="7">
        <v>126.25</v>
      </c>
      <c r="AJ866" s="7">
        <f t="shared" si="54"/>
        <v>25.25</v>
      </c>
      <c r="AK866" s="7" t="s">
        <v>8246</v>
      </c>
      <c r="AL866" s="1" t="s">
        <v>45</v>
      </c>
      <c r="AM866" s="1">
        <f t="shared" si="55"/>
        <v>0</v>
      </c>
      <c r="AN866" s="1" t="s">
        <v>8232</v>
      </c>
      <c r="AO866" s="1" t="s">
        <v>108</v>
      </c>
      <c r="AP866" s="4">
        <f>1</f>
        <v>1</v>
      </c>
    </row>
    <row r="867" spans="1:42" x14ac:dyDescent="0.3">
      <c r="A867" s="1" t="s">
        <v>1468</v>
      </c>
      <c r="B867" s="1" t="s">
        <v>37</v>
      </c>
      <c r="C867" s="4">
        <v>70</v>
      </c>
      <c r="D867" s="4" t="str">
        <f t="shared" si="52"/>
        <v>Senior Citizen</v>
      </c>
      <c r="E867" s="1" t="s">
        <v>8253</v>
      </c>
      <c r="F867" s="1" t="s">
        <v>8254</v>
      </c>
      <c r="G867" s="1" t="s">
        <v>1469</v>
      </c>
      <c r="H867" s="1">
        <v>94037</v>
      </c>
      <c r="I867" s="4">
        <v>0</v>
      </c>
      <c r="J867" s="4">
        <v>27</v>
      </c>
      <c r="K867" s="4" t="str">
        <f t="shared" si="53"/>
        <v>Loyal</v>
      </c>
      <c r="L867" s="1" t="s">
        <v>127</v>
      </c>
      <c r="M867" s="1" t="s">
        <v>38</v>
      </c>
      <c r="N867" s="7">
        <v>35.76</v>
      </c>
      <c r="O867" s="1" t="s">
        <v>38</v>
      </c>
      <c r="P867" s="1" t="s">
        <v>38</v>
      </c>
      <c r="Q867" s="1" t="s">
        <v>53</v>
      </c>
      <c r="R867" s="7">
        <v>4</v>
      </c>
      <c r="S867" s="1" t="s">
        <v>38</v>
      </c>
      <c r="T867" s="1" t="s">
        <v>38</v>
      </c>
      <c r="U867" s="1" t="s">
        <v>38</v>
      </c>
      <c r="V867" s="1" t="s">
        <v>41</v>
      </c>
      <c r="W867" s="1" t="s">
        <v>38</v>
      </c>
      <c r="X867" s="1" t="s">
        <v>38</v>
      </c>
      <c r="Y867" s="1" t="s">
        <v>41</v>
      </c>
      <c r="Z867" s="1" t="s">
        <v>38</v>
      </c>
      <c r="AA867" s="1" t="s">
        <v>43</v>
      </c>
      <c r="AB867" s="1" t="s">
        <v>38</v>
      </c>
      <c r="AC867" s="1" t="s">
        <v>54</v>
      </c>
      <c r="AD867" s="7">
        <v>110.5</v>
      </c>
      <c r="AE867" s="7">
        <v>2857.6</v>
      </c>
      <c r="AF867" s="7">
        <v>0</v>
      </c>
      <c r="AG867" s="7">
        <v>0</v>
      </c>
      <c r="AH867" s="7">
        <v>965.52</v>
      </c>
      <c r="AI867" s="7">
        <v>3823.12</v>
      </c>
      <c r="AJ867" s="7">
        <f t="shared" si="54"/>
        <v>141.59703703703704</v>
      </c>
      <c r="AK867" s="7" t="s">
        <v>8247</v>
      </c>
      <c r="AL867" s="1" t="s">
        <v>45</v>
      </c>
      <c r="AM867" s="1">
        <f t="shared" si="55"/>
        <v>0</v>
      </c>
      <c r="AN867" s="1" t="s">
        <v>8232</v>
      </c>
      <c r="AO867" s="1" t="s">
        <v>108</v>
      </c>
      <c r="AP867" s="4">
        <f>1</f>
        <v>1</v>
      </c>
    </row>
    <row r="868" spans="1:42" x14ac:dyDescent="0.3">
      <c r="A868" s="1" t="s">
        <v>1470</v>
      </c>
      <c r="B868" s="1" t="s">
        <v>47</v>
      </c>
      <c r="C868" s="4">
        <v>64</v>
      </c>
      <c r="D868" s="4" t="str">
        <f t="shared" si="52"/>
        <v>Senior Citizen</v>
      </c>
      <c r="E868" s="1" t="s">
        <v>8253</v>
      </c>
      <c r="F868" s="1" t="s">
        <v>8254</v>
      </c>
      <c r="G868" s="1" t="s">
        <v>249</v>
      </c>
      <c r="H868" s="1">
        <v>95365</v>
      </c>
      <c r="I868" s="4">
        <v>0</v>
      </c>
      <c r="J868" s="4">
        <v>4</v>
      </c>
      <c r="K868" s="4" t="str">
        <f t="shared" si="53"/>
        <v>New</v>
      </c>
      <c r="L868" s="1" t="s">
        <v>52</v>
      </c>
      <c r="M868" s="1" t="s">
        <v>38</v>
      </c>
      <c r="N868" s="7">
        <v>40.15</v>
      </c>
      <c r="O868" s="1" t="s">
        <v>41</v>
      </c>
      <c r="P868" s="1" t="s">
        <v>38</v>
      </c>
      <c r="Q868" s="1" t="s">
        <v>77</v>
      </c>
      <c r="R868" s="7">
        <v>19</v>
      </c>
      <c r="S868" s="1" t="s">
        <v>41</v>
      </c>
      <c r="T868" s="1" t="s">
        <v>41</v>
      </c>
      <c r="U868" s="1" t="s">
        <v>41</v>
      </c>
      <c r="V868" s="1" t="s">
        <v>41</v>
      </c>
      <c r="W868" s="1" t="s">
        <v>41</v>
      </c>
      <c r="X868" s="1" t="s">
        <v>38</v>
      </c>
      <c r="Y868" s="1" t="s">
        <v>38</v>
      </c>
      <c r="Z868" s="1" t="s">
        <v>41</v>
      </c>
      <c r="AA868" s="1" t="s">
        <v>49</v>
      </c>
      <c r="AB868" s="1" t="s">
        <v>41</v>
      </c>
      <c r="AC868" s="1" t="s">
        <v>54</v>
      </c>
      <c r="AD868" s="7">
        <v>54.3</v>
      </c>
      <c r="AE868" s="7">
        <v>195.3</v>
      </c>
      <c r="AF868" s="7">
        <v>0</v>
      </c>
      <c r="AG868" s="7">
        <v>80</v>
      </c>
      <c r="AH868" s="7">
        <v>160.6</v>
      </c>
      <c r="AI868" s="7">
        <v>435.9</v>
      </c>
      <c r="AJ868" s="7">
        <f t="shared" si="54"/>
        <v>108.97499999999999</v>
      </c>
      <c r="AK868" s="7" t="s">
        <v>8247</v>
      </c>
      <c r="AL868" s="1" t="s">
        <v>55</v>
      </c>
      <c r="AM868" s="1">
        <f t="shared" si="55"/>
        <v>1</v>
      </c>
      <c r="AN868" s="1" t="s">
        <v>115</v>
      </c>
      <c r="AO868" s="1" t="s">
        <v>116</v>
      </c>
      <c r="AP868" s="4">
        <f>1</f>
        <v>1</v>
      </c>
    </row>
    <row r="869" spans="1:42" x14ac:dyDescent="0.3">
      <c r="A869" s="1" t="s">
        <v>1471</v>
      </c>
      <c r="B869" s="1" t="s">
        <v>47</v>
      </c>
      <c r="C869" s="4">
        <v>78</v>
      </c>
      <c r="D869" s="4" t="str">
        <f t="shared" si="52"/>
        <v>Senior Citizen</v>
      </c>
      <c r="E869" s="1" t="s">
        <v>8253</v>
      </c>
      <c r="F869" s="1" t="s">
        <v>8254</v>
      </c>
      <c r="G869" s="1" t="s">
        <v>133</v>
      </c>
      <c r="H869" s="1">
        <v>90067</v>
      </c>
      <c r="I869" s="4">
        <v>0</v>
      </c>
      <c r="J869" s="4">
        <v>23</v>
      </c>
      <c r="K869" s="4" t="str">
        <f t="shared" si="53"/>
        <v>Loyal</v>
      </c>
      <c r="L869" s="1" t="s">
        <v>40</v>
      </c>
      <c r="M869" s="1" t="s">
        <v>41</v>
      </c>
      <c r="N869" s="7">
        <v>25.420517214274568</v>
      </c>
      <c r="O869" s="1" t="s">
        <v>41</v>
      </c>
      <c r="P869" s="1" t="s">
        <v>38</v>
      </c>
      <c r="Q869" s="1" t="s">
        <v>42</v>
      </c>
      <c r="R869" s="7">
        <v>2</v>
      </c>
      <c r="S869" s="1" t="s">
        <v>41</v>
      </c>
      <c r="T869" s="1" t="s">
        <v>41</v>
      </c>
      <c r="U869" s="1" t="s">
        <v>41</v>
      </c>
      <c r="V869" s="1" t="s">
        <v>41</v>
      </c>
      <c r="W869" s="1" t="s">
        <v>41</v>
      </c>
      <c r="X869" s="1" t="s">
        <v>38</v>
      </c>
      <c r="Y869" s="1" t="s">
        <v>38</v>
      </c>
      <c r="Z869" s="1" t="s">
        <v>38</v>
      </c>
      <c r="AA869" s="1" t="s">
        <v>49</v>
      </c>
      <c r="AB869" s="1" t="s">
        <v>38</v>
      </c>
      <c r="AC869" s="1" t="s">
        <v>54</v>
      </c>
      <c r="AD869" s="7">
        <v>34.65</v>
      </c>
      <c r="AE869" s="7">
        <v>768.45</v>
      </c>
      <c r="AF869" s="7">
        <v>0</v>
      </c>
      <c r="AG869" s="7">
        <v>0</v>
      </c>
      <c r="AH869" s="7">
        <v>0</v>
      </c>
      <c r="AI869" s="7">
        <v>768.45</v>
      </c>
      <c r="AJ869" s="7">
        <f t="shared" si="54"/>
        <v>33.410869565217396</v>
      </c>
      <c r="AK869" s="7" t="s">
        <v>8246</v>
      </c>
      <c r="AL869" s="1" t="s">
        <v>45</v>
      </c>
      <c r="AM869" s="1">
        <f t="shared" si="55"/>
        <v>0</v>
      </c>
      <c r="AN869" s="1" t="s">
        <v>8232</v>
      </c>
      <c r="AO869" s="1" t="s">
        <v>108</v>
      </c>
      <c r="AP869" s="4">
        <f>1</f>
        <v>1</v>
      </c>
    </row>
    <row r="870" spans="1:42" x14ac:dyDescent="0.3">
      <c r="A870" s="1" t="s">
        <v>1472</v>
      </c>
      <c r="B870" s="1" t="s">
        <v>37</v>
      </c>
      <c r="C870" s="4">
        <v>46</v>
      </c>
      <c r="D870" s="4" t="str">
        <f t="shared" si="52"/>
        <v>Adult</v>
      </c>
      <c r="E870" s="1" t="s">
        <v>3</v>
      </c>
      <c r="F870" s="1" t="s">
        <v>8254</v>
      </c>
      <c r="G870" s="1" t="s">
        <v>149</v>
      </c>
      <c r="H870" s="1">
        <v>92130</v>
      </c>
      <c r="I870" s="4">
        <v>1</v>
      </c>
      <c r="J870" s="4">
        <v>9</v>
      </c>
      <c r="K870" s="4" t="str">
        <f t="shared" si="53"/>
        <v>New</v>
      </c>
      <c r="L870" s="1" t="s">
        <v>52</v>
      </c>
      <c r="M870" s="1" t="s">
        <v>38</v>
      </c>
      <c r="N870" s="7">
        <v>31.75</v>
      </c>
      <c r="O870" s="1" t="s">
        <v>41</v>
      </c>
      <c r="P870" s="1" t="s">
        <v>38</v>
      </c>
      <c r="Q870" s="1" t="s">
        <v>53</v>
      </c>
      <c r="R870" s="7">
        <v>25</v>
      </c>
      <c r="S870" s="1" t="s">
        <v>41</v>
      </c>
      <c r="T870" s="1" t="s">
        <v>41</v>
      </c>
      <c r="U870" s="1" t="s">
        <v>38</v>
      </c>
      <c r="V870" s="1" t="s">
        <v>41</v>
      </c>
      <c r="W870" s="1" t="s">
        <v>41</v>
      </c>
      <c r="X870" s="1" t="s">
        <v>41</v>
      </c>
      <c r="Y870" s="1" t="s">
        <v>41</v>
      </c>
      <c r="Z870" s="1" t="s">
        <v>38</v>
      </c>
      <c r="AA870" s="1" t="s">
        <v>49</v>
      </c>
      <c r="AB870" s="1" t="s">
        <v>38</v>
      </c>
      <c r="AC870" s="1" t="s">
        <v>54</v>
      </c>
      <c r="AD870" s="7">
        <v>75.75</v>
      </c>
      <c r="AE870" s="7">
        <v>655.9</v>
      </c>
      <c r="AF870" s="7">
        <v>0</v>
      </c>
      <c r="AG870" s="7">
        <v>0</v>
      </c>
      <c r="AH870" s="7">
        <v>285.75</v>
      </c>
      <c r="AI870" s="7">
        <v>941.65</v>
      </c>
      <c r="AJ870" s="7">
        <f t="shared" si="54"/>
        <v>104.62777777777778</v>
      </c>
      <c r="AK870" s="7" t="s">
        <v>8247</v>
      </c>
      <c r="AL870" s="1" t="s">
        <v>55</v>
      </c>
      <c r="AM870" s="1">
        <f t="shared" si="55"/>
        <v>1</v>
      </c>
      <c r="AN870" s="1" t="s">
        <v>56</v>
      </c>
      <c r="AO870" s="1" t="s">
        <v>102</v>
      </c>
      <c r="AP870" s="4">
        <f>1</f>
        <v>1</v>
      </c>
    </row>
    <row r="871" spans="1:42" x14ac:dyDescent="0.3">
      <c r="A871" s="1" t="s">
        <v>1473</v>
      </c>
      <c r="B871" s="1" t="s">
        <v>47</v>
      </c>
      <c r="C871" s="4">
        <v>40</v>
      </c>
      <c r="D871" s="4" t="str">
        <f t="shared" si="52"/>
        <v>Adult</v>
      </c>
      <c r="E871" s="1" t="s">
        <v>8253</v>
      </c>
      <c r="F871" s="1" t="s">
        <v>8254</v>
      </c>
      <c r="G871" s="1" t="s">
        <v>1474</v>
      </c>
      <c r="H871" s="1">
        <v>95329</v>
      </c>
      <c r="I871" s="4">
        <v>0</v>
      </c>
      <c r="J871" s="4">
        <v>55</v>
      </c>
      <c r="K871" s="4" t="str">
        <f t="shared" si="53"/>
        <v>Veteran</v>
      </c>
      <c r="L871" s="1" t="s">
        <v>74</v>
      </c>
      <c r="M871" s="1" t="s">
        <v>38</v>
      </c>
      <c r="N871" s="7">
        <v>47.38</v>
      </c>
      <c r="O871" s="1" t="s">
        <v>38</v>
      </c>
      <c r="P871" s="1" t="s">
        <v>38</v>
      </c>
      <c r="Q871" s="1" t="s">
        <v>53</v>
      </c>
      <c r="R871" s="7">
        <v>29</v>
      </c>
      <c r="S871" s="1" t="s">
        <v>41</v>
      </c>
      <c r="T871" s="1" t="s">
        <v>41</v>
      </c>
      <c r="U871" s="1" t="s">
        <v>41</v>
      </c>
      <c r="V871" s="1" t="s">
        <v>41</v>
      </c>
      <c r="W871" s="1" t="s">
        <v>38</v>
      </c>
      <c r="X871" s="1" t="s">
        <v>38</v>
      </c>
      <c r="Y871" s="1" t="s">
        <v>38</v>
      </c>
      <c r="Z871" s="1" t="s">
        <v>38</v>
      </c>
      <c r="AA871" s="1" t="s">
        <v>49</v>
      </c>
      <c r="AB871" s="1" t="s">
        <v>38</v>
      </c>
      <c r="AC871" s="1" t="s">
        <v>54</v>
      </c>
      <c r="AD871" s="7">
        <v>96.8</v>
      </c>
      <c r="AE871" s="7">
        <v>5283.95</v>
      </c>
      <c r="AF871" s="7">
        <v>0</v>
      </c>
      <c r="AG871" s="7">
        <v>0</v>
      </c>
      <c r="AH871" s="7">
        <v>2605.9</v>
      </c>
      <c r="AI871" s="7">
        <v>7889.85</v>
      </c>
      <c r="AJ871" s="7">
        <f t="shared" si="54"/>
        <v>143.4518181818182</v>
      </c>
      <c r="AK871" s="7" t="s">
        <v>8247</v>
      </c>
      <c r="AL871" s="1" t="s">
        <v>55</v>
      </c>
      <c r="AM871" s="1">
        <f t="shared" si="55"/>
        <v>1</v>
      </c>
      <c r="AN871" s="1" t="s">
        <v>56</v>
      </c>
      <c r="AO871" s="1" t="s">
        <v>212</v>
      </c>
      <c r="AP871" s="4">
        <f>1</f>
        <v>1</v>
      </c>
    </row>
    <row r="872" spans="1:42" x14ac:dyDescent="0.3">
      <c r="A872" s="1" t="s">
        <v>1475</v>
      </c>
      <c r="B872" s="1" t="s">
        <v>37</v>
      </c>
      <c r="C872" s="4">
        <v>51</v>
      </c>
      <c r="D872" s="4" t="str">
        <f t="shared" si="52"/>
        <v>Senior Citizen</v>
      </c>
      <c r="E872" s="1" t="s">
        <v>3</v>
      </c>
      <c r="F872" s="1" t="s">
        <v>8254</v>
      </c>
      <c r="G872" s="1" t="s">
        <v>149</v>
      </c>
      <c r="H872" s="1">
        <v>92106</v>
      </c>
      <c r="I872" s="4">
        <v>1</v>
      </c>
      <c r="J872" s="4">
        <v>49</v>
      </c>
      <c r="K872" s="4" t="str">
        <f t="shared" si="53"/>
        <v>Veteran</v>
      </c>
      <c r="L872" s="1" t="s">
        <v>74</v>
      </c>
      <c r="M872" s="1" t="s">
        <v>41</v>
      </c>
      <c r="N872" s="7">
        <v>25.420517214274568</v>
      </c>
      <c r="O872" s="1" t="s">
        <v>41</v>
      </c>
      <c r="P872" s="1" t="s">
        <v>38</v>
      </c>
      <c r="Q872" s="1" t="s">
        <v>77</v>
      </c>
      <c r="R872" s="7">
        <v>21</v>
      </c>
      <c r="S872" s="1" t="s">
        <v>41</v>
      </c>
      <c r="T872" s="1" t="s">
        <v>38</v>
      </c>
      <c r="U872" s="1" t="s">
        <v>41</v>
      </c>
      <c r="V872" s="1" t="s">
        <v>38</v>
      </c>
      <c r="W872" s="1" t="s">
        <v>38</v>
      </c>
      <c r="X872" s="1" t="s">
        <v>38</v>
      </c>
      <c r="Y872" s="1" t="s">
        <v>38</v>
      </c>
      <c r="Z872" s="1" t="s">
        <v>38</v>
      </c>
      <c r="AA872" s="1" t="s">
        <v>43</v>
      </c>
      <c r="AB872" s="1" t="s">
        <v>38</v>
      </c>
      <c r="AC872" s="1" t="s">
        <v>44</v>
      </c>
      <c r="AD872" s="7">
        <v>56.3</v>
      </c>
      <c r="AE872" s="7">
        <v>2780.6</v>
      </c>
      <c r="AF872" s="7">
        <v>0</v>
      </c>
      <c r="AG872" s="7">
        <v>0</v>
      </c>
      <c r="AH872" s="7">
        <v>0</v>
      </c>
      <c r="AI872" s="7">
        <v>2780.6</v>
      </c>
      <c r="AJ872" s="7">
        <f t="shared" si="54"/>
        <v>56.746938775510202</v>
      </c>
      <c r="AK872" s="7" t="s">
        <v>8249</v>
      </c>
      <c r="AL872" s="1" t="s">
        <v>45</v>
      </c>
      <c r="AM872" s="1">
        <f t="shared" si="55"/>
        <v>0</v>
      </c>
      <c r="AN872" s="1" t="s">
        <v>8232</v>
      </c>
      <c r="AO872" s="1" t="s">
        <v>108</v>
      </c>
      <c r="AP872" s="4">
        <f>1</f>
        <v>1</v>
      </c>
    </row>
    <row r="873" spans="1:42" x14ac:dyDescent="0.3">
      <c r="A873" s="1" t="s">
        <v>1476</v>
      </c>
      <c r="B873" s="1" t="s">
        <v>37</v>
      </c>
      <c r="C873" s="4">
        <v>30</v>
      </c>
      <c r="D873" s="4" t="str">
        <f t="shared" si="52"/>
        <v>Adult</v>
      </c>
      <c r="E873" s="1" t="s">
        <v>3</v>
      </c>
      <c r="F873" s="1" t="s">
        <v>8254</v>
      </c>
      <c r="G873" s="1" t="s">
        <v>1477</v>
      </c>
      <c r="H873" s="1">
        <v>94507</v>
      </c>
      <c r="I873" s="4">
        <v>1</v>
      </c>
      <c r="J873" s="4">
        <v>71</v>
      </c>
      <c r="K873" s="4" t="str">
        <f t="shared" si="53"/>
        <v>Veteran</v>
      </c>
      <c r="L873" s="1" t="s">
        <v>70</v>
      </c>
      <c r="M873" s="1" t="s">
        <v>38</v>
      </c>
      <c r="N873" s="7">
        <v>26.58</v>
      </c>
      <c r="O873" s="1" t="s">
        <v>38</v>
      </c>
      <c r="P873" s="1" t="s">
        <v>38</v>
      </c>
      <c r="Q873" s="1" t="s">
        <v>42</v>
      </c>
      <c r="R873" s="7">
        <v>27</v>
      </c>
      <c r="S873" s="1" t="s">
        <v>41</v>
      </c>
      <c r="T873" s="1" t="s">
        <v>41</v>
      </c>
      <c r="U873" s="1" t="s">
        <v>38</v>
      </c>
      <c r="V873" s="1" t="s">
        <v>38</v>
      </c>
      <c r="W873" s="1" t="s">
        <v>38</v>
      </c>
      <c r="X873" s="1" t="s">
        <v>38</v>
      </c>
      <c r="Y873" s="1" t="s">
        <v>38</v>
      </c>
      <c r="Z873" s="1" t="s">
        <v>38</v>
      </c>
      <c r="AA873" s="1" t="s">
        <v>71</v>
      </c>
      <c r="AB873" s="1" t="s">
        <v>38</v>
      </c>
      <c r="AC873" s="1" t="s">
        <v>54</v>
      </c>
      <c r="AD873" s="7">
        <v>80.45</v>
      </c>
      <c r="AE873" s="7">
        <v>5662.25</v>
      </c>
      <c r="AF873" s="7">
        <v>0</v>
      </c>
      <c r="AG873" s="7">
        <v>0</v>
      </c>
      <c r="AH873" s="7">
        <v>1887.18</v>
      </c>
      <c r="AI873" s="7">
        <v>7549.43</v>
      </c>
      <c r="AJ873" s="7">
        <f t="shared" si="54"/>
        <v>106.33</v>
      </c>
      <c r="AK873" s="7" t="s">
        <v>8247</v>
      </c>
      <c r="AL873" s="1" t="s">
        <v>45</v>
      </c>
      <c r="AM873" s="1">
        <f t="shared" si="55"/>
        <v>0</v>
      </c>
      <c r="AN873" s="1" t="s">
        <v>8232</v>
      </c>
      <c r="AO873" s="1" t="s">
        <v>108</v>
      </c>
      <c r="AP873" s="4">
        <f>1</f>
        <v>1</v>
      </c>
    </row>
    <row r="874" spans="1:42" x14ac:dyDescent="0.3">
      <c r="A874" s="1" t="s">
        <v>1478</v>
      </c>
      <c r="B874" s="1" t="s">
        <v>47</v>
      </c>
      <c r="C874" s="4">
        <v>49</v>
      </c>
      <c r="D874" s="4" t="str">
        <f t="shared" si="52"/>
        <v>Adult</v>
      </c>
      <c r="E874" s="1" t="s">
        <v>3</v>
      </c>
      <c r="F874" s="1" t="s">
        <v>8254</v>
      </c>
      <c r="G874" s="1" t="s">
        <v>1324</v>
      </c>
      <c r="H874" s="1">
        <v>91306</v>
      </c>
      <c r="I874" s="4">
        <v>3</v>
      </c>
      <c r="J874" s="4">
        <v>59</v>
      </c>
      <c r="K874" s="4" t="str">
        <f t="shared" si="53"/>
        <v>Veteran</v>
      </c>
      <c r="L874" s="1" t="s">
        <v>40</v>
      </c>
      <c r="M874" s="1" t="s">
        <v>38</v>
      </c>
      <c r="N874" s="7">
        <v>16.059999999999999</v>
      </c>
      <c r="O874" s="1" t="s">
        <v>41</v>
      </c>
      <c r="P874" s="1" t="s">
        <v>38</v>
      </c>
      <c r="Q874" s="1" t="s">
        <v>77</v>
      </c>
      <c r="R874" s="7">
        <v>4</v>
      </c>
      <c r="S874" s="1" t="s">
        <v>38</v>
      </c>
      <c r="T874" s="1" t="s">
        <v>38</v>
      </c>
      <c r="U874" s="1" t="s">
        <v>38</v>
      </c>
      <c r="V874" s="1" t="s">
        <v>41</v>
      </c>
      <c r="W874" s="1" t="s">
        <v>38</v>
      </c>
      <c r="X874" s="1" t="s">
        <v>41</v>
      </c>
      <c r="Y874" s="1" t="s">
        <v>41</v>
      </c>
      <c r="Z874" s="1" t="s">
        <v>38</v>
      </c>
      <c r="AA874" s="1" t="s">
        <v>43</v>
      </c>
      <c r="AB874" s="1" t="s">
        <v>41</v>
      </c>
      <c r="AC874" s="1" t="s">
        <v>44</v>
      </c>
      <c r="AD874" s="7">
        <v>66.400000000000006</v>
      </c>
      <c r="AE874" s="7">
        <v>3958.2</v>
      </c>
      <c r="AF874" s="7">
        <v>0</v>
      </c>
      <c r="AG874" s="7">
        <v>0</v>
      </c>
      <c r="AH874" s="7">
        <v>947.54</v>
      </c>
      <c r="AI874" s="7">
        <v>4905.74</v>
      </c>
      <c r="AJ874" s="7">
        <f t="shared" si="54"/>
        <v>83.148135593220331</v>
      </c>
      <c r="AK874" s="7" t="s">
        <v>8249</v>
      </c>
      <c r="AL874" s="1" t="s">
        <v>45</v>
      </c>
      <c r="AM874" s="1">
        <f t="shared" si="55"/>
        <v>0</v>
      </c>
      <c r="AN874" s="1" t="s">
        <v>8232</v>
      </c>
      <c r="AO874" s="1" t="s">
        <v>108</v>
      </c>
      <c r="AP874" s="4">
        <f>1</f>
        <v>1</v>
      </c>
    </row>
    <row r="875" spans="1:42" x14ac:dyDescent="0.3">
      <c r="A875" s="1" t="s">
        <v>1479</v>
      </c>
      <c r="B875" s="1" t="s">
        <v>37</v>
      </c>
      <c r="C875" s="4">
        <v>68</v>
      </c>
      <c r="D875" s="4" t="str">
        <f t="shared" si="52"/>
        <v>Senior Citizen</v>
      </c>
      <c r="E875" s="1" t="s">
        <v>3</v>
      </c>
      <c r="F875" s="1" t="s">
        <v>8254</v>
      </c>
      <c r="G875" s="1" t="s">
        <v>914</v>
      </c>
      <c r="H875" s="1">
        <v>93638</v>
      </c>
      <c r="I875" s="4">
        <v>5</v>
      </c>
      <c r="J875" s="4">
        <v>68</v>
      </c>
      <c r="K875" s="4" t="str">
        <f t="shared" si="53"/>
        <v>Veteran</v>
      </c>
      <c r="L875" s="1" t="s">
        <v>40</v>
      </c>
      <c r="M875" s="1" t="s">
        <v>38</v>
      </c>
      <c r="N875" s="7">
        <v>1.98</v>
      </c>
      <c r="O875" s="1" t="s">
        <v>38</v>
      </c>
      <c r="P875" s="1" t="s">
        <v>38</v>
      </c>
      <c r="Q875" s="1" t="s">
        <v>53</v>
      </c>
      <c r="R875" s="7">
        <v>19</v>
      </c>
      <c r="S875" s="1" t="s">
        <v>38</v>
      </c>
      <c r="T875" s="1" t="s">
        <v>38</v>
      </c>
      <c r="U875" s="1" t="s">
        <v>41</v>
      </c>
      <c r="V875" s="1" t="s">
        <v>41</v>
      </c>
      <c r="W875" s="1" t="s">
        <v>41</v>
      </c>
      <c r="X875" s="1" t="s">
        <v>38</v>
      </c>
      <c r="Y875" s="1" t="s">
        <v>41</v>
      </c>
      <c r="Z875" s="1" t="s">
        <v>38</v>
      </c>
      <c r="AA875" s="1" t="s">
        <v>43</v>
      </c>
      <c r="AB875" s="1" t="s">
        <v>38</v>
      </c>
      <c r="AC875" s="1" t="s">
        <v>44</v>
      </c>
      <c r="AD875" s="7">
        <v>96.55</v>
      </c>
      <c r="AE875" s="7">
        <v>6581.9</v>
      </c>
      <c r="AF875" s="7">
        <v>0</v>
      </c>
      <c r="AG875" s="7">
        <v>0</v>
      </c>
      <c r="AH875" s="7">
        <v>134.63999999999999</v>
      </c>
      <c r="AI875" s="7">
        <v>6716.54</v>
      </c>
      <c r="AJ875" s="7">
        <f t="shared" si="54"/>
        <v>98.772647058823523</v>
      </c>
      <c r="AK875" s="7" t="s">
        <v>8249</v>
      </c>
      <c r="AL875" s="1" t="s">
        <v>55</v>
      </c>
      <c r="AM875" s="1">
        <f t="shared" si="55"/>
        <v>1</v>
      </c>
      <c r="AN875" s="1" t="s">
        <v>119</v>
      </c>
      <c r="AO875" s="1" t="s">
        <v>120</v>
      </c>
      <c r="AP875" s="4">
        <f>1</f>
        <v>1</v>
      </c>
    </row>
    <row r="876" spans="1:42" x14ac:dyDescent="0.3">
      <c r="A876" s="1" t="s">
        <v>1480</v>
      </c>
      <c r="B876" s="1" t="s">
        <v>37</v>
      </c>
      <c r="C876" s="4">
        <v>33</v>
      </c>
      <c r="D876" s="4" t="str">
        <f t="shared" si="52"/>
        <v>Adult</v>
      </c>
      <c r="E876" s="1" t="s">
        <v>3</v>
      </c>
      <c r="F876" s="1" t="s">
        <v>8254</v>
      </c>
      <c r="G876" s="1" t="s">
        <v>1481</v>
      </c>
      <c r="H876" s="1">
        <v>95979</v>
      </c>
      <c r="I876" s="4">
        <v>6</v>
      </c>
      <c r="J876" s="4">
        <v>64</v>
      </c>
      <c r="K876" s="4" t="str">
        <f t="shared" si="53"/>
        <v>Veteran</v>
      </c>
      <c r="L876" s="1" t="s">
        <v>40</v>
      </c>
      <c r="M876" s="1" t="s">
        <v>38</v>
      </c>
      <c r="N876" s="7">
        <v>16.61</v>
      </c>
      <c r="O876" s="1" t="s">
        <v>38</v>
      </c>
      <c r="P876" s="1" t="s">
        <v>38</v>
      </c>
      <c r="Q876" s="1" t="s">
        <v>42</v>
      </c>
      <c r="R876" s="7">
        <v>4</v>
      </c>
      <c r="S876" s="1" t="s">
        <v>38</v>
      </c>
      <c r="T876" s="1" t="s">
        <v>38</v>
      </c>
      <c r="U876" s="1" t="s">
        <v>38</v>
      </c>
      <c r="V876" s="1" t="s">
        <v>38</v>
      </c>
      <c r="W876" s="1" t="s">
        <v>41</v>
      </c>
      <c r="X876" s="1" t="s">
        <v>38</v>
      </c>
      <c r="Y876" s="1" t="s">
        <v>38</v>
      </c>
      <c r="Z876" s="1" t="s">
        <v>38</v>
      </c>
      <c r="AA876" s="1" t="s">
        <v>71</v>
      </c>
      <c r="AB876" s="1" t="s">
        <v>38</v>
      </c>
      <c r="AC876" s="1" t="s">
        <v>181</v>
      </c>
      <c r="AD876" s="7">
        <v>81.3</v>
      </c>
      <c r="AE876" s="7">
        <v>5129.3</v>
      </c>
      <c r="AF876" s="7">
        <v>22.34</v>
      </c>
      <c r="AG876" s="7">
        <v>0</v>
      </c>
      <c r="AH876" s="7">
        <v>1063.04</v>
      </c>
      <c r="AI876" s="7">
        <v>6170</v>
      </c>
      <c r="AJ876" s="7">
        <f t="shared" si="54"/>
        <v>96.40625</v>
      </c>
      <c r="AK876" s="7" t="s">
        <v>8249</v>
      </c>
      <c r="AL876" s="1" t="s">
        <v>45</v>
      </c>
      <c r="AM876" s="1">
        <f t="shared" si="55"/>
        <v>0</v>
      </c>
      <c r="AN876" s="1" t="s">
        <v>8232</v>
      </c>
      <c r="AO876" s="1" t="s">
        <v>108</v>
      </c>
      <c r="AP876" s="4">
        <f>1</f>
        <v>1</v>
      </c>
    </row>
    <row r="877" spans="1:42" x14ac:dyDescent="0.3">
      <c r="A877" s="1" t="s">
        <v>1482</v>
      </c>
      <c r="B877" s="1" t="s">
        <v>37</v>
      </c>
      <c r="C877" s="4">
        <v>56</v>
      </c>
      <c r="D877" s="4" t="str">
        <f t="shared" si="52"/>
        <v>Senior Citizen</v>
      </c>
      <c r="E877" s="1" t="s">
        <v>3</v>
      </c>
      <c r="F877" s="1" t="s">
        <v>8254</v>
      </c>
      <c r="G877" s="1" t="s">
        <v>1286</v>
      </c>
      <c r="H877" s="1">
        <v>93541</v>
      </c>
      <c r="I877" s="4">
        <v>6</v>
      </c>
      <c r="J877" s="4">
        <v>72</v>
      </c>
      <c r="K877" s="4" t="str">
        <f t="shared" si="53"/>
        <v>Veteran</v>
      </c>
      <c r="L877" s="1" t="s">
        <v>70</v>
      </c>
      <c r="M877" s="1" t="s">
        <v>38</v>
      </c>
      <c r="N877" s="7">
        <v>14.65</v>
      </c>
      <c r="O877" s="1" t="s">
        <v>38</v>
      </c>
      <c r="P877" s="1" t="s">
        <v>38</v>
      </c>
      <c r="Q877" s="1" t="s">
        <v>77</v>
      </c>
      <c r="R877" s="7">
        <v>20</v>
      </c>
      <c r="S877" s="1" t="s">
        <v>38</v>
      </c>
      <c r="T877" s="1" t="s">
        <v>41</v>
      </c>
      <c r="U877" s="1" t="s">
        <v>38</v>
      </c>
      <c r="V877" s="1" t="s">
        <v>38</v>
      </c>
      <c r="W877" s="1" t="s">
        <v>41</v>
      </c>
      <c r="X877" s="1" t="s">
        <v>41</v>
      </c>
      <c r="Y877" s="1" t="s">
        <v>41</v>
      </c>
      <c r="Z877" s="1" t="s">
        <v>38</v>
      </c>
      <c r="AA877" s="1" t="s">
        <v>71</v>
      </c>
      <c r="AB877" s="1" t="s">
        <v>41</v>
      </c>
      <c r="AC877" s="1" t="s">
        <v>54</v>
      </c>
      <c r="AD877" s="7">
        <v>66.849999999999994</v>
      </c>
      <c r="AE877" s="7">
        <v>4758.8</v>
      </c>
      <c r="AF877" s="7">
        <v>0</v>
      </c>
      <c r="AG877" s="7">
        <v>0</v>
      </c>
      <c r="AH877" s="7">
        <v>1054.8</v>
      </c>
      <c r="AI877" s="7">
        <v>5813.6</v>
      </c>
      <c r="AJ877" s="7">
        <f t="shared" si="54"/>
        <v>80.744444444444454</v>
      </c>
      <c r="AK877" s="7" t="s">
        <v>8249</v>
      </c>
      <c r="AL877" s="1" t="s">
        <v>45</v>
      </c>
      <c r="AM877" s="1">
        <f t="shared" si="55"/>
        <v>0</v>
      </c>
      <c r="AN877" s="1" t="s">
        <v>8232</v>
      </c>
      <c r="AO877" s="1" t="s">
        <v>108</v>
      </c>
      <c r="AP877" s="4">
        <f>1</f>
        <v>1</v>
      </c>
    </row>
    <row r="878" spans="1:42" x14ac:dyDescent="0.3">
      <c r="A878" s="1" t="s">
        <v>1483</v>
      </c>
      <c r="B878" s="1" t="s">
        <v>37</v>
      </c>
      <c r="C878" s="4">
        <v>66</v>
      </c>
      <c r="D878" s="4" t="str">
        <f t="shared" si="52"/>
        <v>Senior Citizen</v>
      </c>
      <c r="E878" s="1" t="s">
        <v>3</v>
      </c>
      <c r="F878" s="1" t="s">
        <v>8254</v>
      </c>
      <c r="G878" s="1" t="s">
        <v>145</v>
      </c>
      <c r="H878" s="1">
        <v>90255</v>
      </c>
      <c r="I878" s="4">
        <v>1</v>
      </c>
      <c r="J878" s="4">
        <v>16</v>
      </c>
      <c r="K878" s="4" t="str">
        <f t="shared" si="53"/>
        <v>Loyal</v>
      </c>
      <c r="L878" s="1" t="s">
        <v>60</v>
      </c>
      <c r="M878" s="1" t="s">
        <v>38</v>
      </c>
      <c r="N878" s="7">
        <v>9.93</v>
      </c>
      <c r="O878" s="1" t="s">
        <v>38</v>
      </c>
      <c r="P878" s="1" t="s">
        <v>38</v>
      </c>
      <c r="Q878" s="1" t="s">
        <v>53</v>
      </c>
      <c r="R878" s="7">
        <v>27</v>
      </c>
      <c r="S878" s="1" t="s">
        <v>41</v>
      </c>
      <c r="T878" s="1" t="s">
        <v>41</v>
      </c>
      <c r="U878" s="1" t="s">
        <v>41</v>
      </c>
      <c r="V878" s="1" t="s">
        <v>41</v>
      </c>
      <c r="W878" s="1" t="s">
        <v>41</v>
      </c>
      <c r="X878" s="1" t="s">
        <v>38</v>
      </c>
      <c r="Y878" s="1" t="s">
        <v>41</v>
      </c>
      <c r="Z878" s="1" t="s">
        <v>38</v>
      </c>
      <c r="AA878" s="1" t="s">
        <v>49</v>
      </c>
      <c r="AB878" s="1" t="s">
        <v>38</v>
      </c>
      <c r="AC878" s="1" t="s">
        <v>44</v>
      </c>
      <c r="AD878" s="7">
        <v>85.35</v>
      </c>
      <c r="AE878" s="7">
        <v>1375.15</v>
      </c>
      <c r="AF878" s="7">
        <v>0</v>
      </c>
      <c r="AG878" s="7">
        <v>0</v>
      </c>
      <c r="AH878" s="7">
        <v>158.88</v>
      </c>
      <c r="AI878" s="7">
        <v>1534.03</v>
      </c>
      <c r="AJ878" s="7">
        <f t="shared" si="54"/>
        <v>95.876874999999998</v>
      </c>
      <c r="AK878" s="7" t="s">
        <v>8249</v>
      </c>
      <c r="AL878" s="1" t="s">
        <v>55</v>
      </c>
      <c r="AM878" s="1">
        <f t="shared" si="55"/>
        <v>1</v>
      </c>
      <c r="AN878" s="1" t="s">
        <v>61</v>
      </c>
      <c r="AO878" s="1" t="s">
        <v>99</v>
      </c>
      <c r="AP878" s="4">
        <f>1</f>
        <v>1</v>
      </c>
    </row>
    <row r="879" spans="1:42" x14ac:dyDescent="0.3">
      <c r="A879" s="1" t="s">
        <v>1484</v>
      </c>
      <c r="B879" s="1" t="s">
        <v>47</v>
      </c>
      <c r="C879" s="4">
        <v>23</v>
      </c>
      <c r="D879" s="4" t="str">
        <f t="shared" si="52"/>
        <v>Teenager</v>
      </c>
      <c r="E879" s="1" t="s">
        <v>3</v>
      </c>
      <c r="F879" s="1" t="s">
        <v>8257</v>
      </c>
      <c r="G879" s="1" t="s">
        <v>1485</v>
      </c>
      <c r="H879" s="1">
        <v>95559</v>
      </c>
      <c r="I879" s="4">
        <v>2</v>
      </c>
      <c r="J879" s="4">
        <v>44</v>
      </c>
      <c r="K879" s="4" t="str">
        <f t="shared" si="53"/>
        <v>Loyal</v>
      </c>
      <c r="L879" s="1" t="s">
        <v>40</v>
      </c>
      <c r="M879" s="1" t="s">
        <v>38</v>
      </c>
      <c r="N879" s="7">
        <v>36.86</v>
      </c>
      <c r="O879" s="1" t="s">
        <v>41</v>
      </c>
      <c r="P879" s="1" t="s">
        <v>41</v>
      </c>
      <c r="Q879" s="1" t="s">
        <v>8232</v>
      </c>
      <c r="R879" s="7">
        <v>0</v>
      </c>
      <c r="S879" s="1" t="s">
        <v>41</v>
      </c>
      <c r="T879" s="1" t="s">
        <v>41</v>
      </c>
      <c r="U879" s="1" t="s">
        <v>41</v>
      </c>
      <c r="V879" s="1" t="s">
        <v>41</v>
      </c>
      <c r="W879" s="1" t="s">
        <v>41</v>
      </c>
      <c r="X879" s="1" t="s">
        <v>41</v>
      </c>
      <c r="Y879" s="1" t="s">
        <v>41</v>
      </c>
      <c r="Z879" s="1" t="s">
        <v>41</v>
      </c>
      <c r="AA879" s="1" t="s">
        <v>43</v>
      </c>
      <c r="AB879" s="1" t="s">
        <v>41</v>
      </c>
      <c r="AC879" s="1" t="s">
        <v>54</v>
      </c>
      <c r="AD879" s="7">
        <v>20</v>
      </c>
      <c r="AE879" s="7">
        <v>860.85</v>
      </c>
      <c r="AF879" s="7">
        <v>0</v>
      </c>
      <c r="AG879" s="7">
        <v>0</v>
      </c>
      <c r="AH879" s="7">
        <v>1621.84</v>
      </c>
      <c r="AI879" s="7">
        <v>2482.69</v>
      </c>
      <c r="AJ879" s="7">
        <f t="shared" si="54"/>
        <v>56.424772727272732</v>
      </c>
      <c r="AK879" s="7" t="s">
        <v>8249</v>
      </c>
      <c r="AL879" s="1" t="s">
        <v>45</v>
      </c>
      <c r="AM879" s="1">
        <f t="shared" si="55"/>
        <v>0</v>
      </c>
      <c r="AN879" s="1" t="s">
        <v>8232</v>
      </c>
      <c r="AO879" s="1" t="s">
        <v>108</v>
      </c>
      <c r="AP879" s="4">
        <f>1</f>
        <v>1</v>
      </c>
    </row>
    <row r="880" spans="1:42" x14ac:dyDescent="0.3">
      <c r="A880" s="1" t="s">
        <v>1486</v>
      </c>
      <c r="B880" s="1" t="s">
        <v>37</v>
      </c>
      <c r="C880" s="4">
        <v>24</v>
      </c>
      <c r="D880" s="4" t="str">
        <f t="shared" si="52"/>
        <v>Teenager</v>
      </c>
      <c r="E880" s="1" t="s">
        <v>3</v>
      </c>
      <c r="F880" s="1" t="s">
        <v>8255</v>
      </c>
      <c r="G880" s="1" t="s">
        <v>149</v>
      </c>
      <c r="H880" s="1">
        <v>92122</v>
      </c>
      <c r="I880" s="4">
        <v>1</v>
      </c>
      <c r="J880" s="4">
        <v>30</v>
      </c>
      <c r="K880" s="4" t="str">
        <f t="shared" si="53"/>
        <v>Loyal</v>
      </c>
      <c r="L880" s="1" t="s">
        <v>40</v>
      </c>
      <c r="M880" s="1" t="s">
        <v>38</v>
      </c>
      <c r="N880" s="7">
        <v>12.85</v>
      </c>
      <c r="O880" s="1" t="s">
        <v>41</v>
      </c>
      <c r="P880" s="1" t="s">
        <v>41</v>
      </c>
      <c r="Q880" s="1" t="s">
        <v>8232</v>
      </c>
      <c r="R880" s="7">
        <v>0</v>
      </c>
      <c r="S880" s="1" t="s">
        <v>41</v>
      </c>
      <c r="T880" s="1" t="s">
        <v>41</v>
      </c>
      <c r="U880" s="1" t="s">
        <v>41</v>
      </c>
      <c r="V880" s="1" t="s">
        <v>41</v>
      </c>
      <c r="W880" s="1" t="s">
        <v>41</v>
      </c>
      <c r="X880" s="1" t="s">
        <v>41</v>
      </c>
      <c r="Y880" s="1" t="s">
        <v>41</v>
      </c>
      <c r="Z880" s="1" t="s">
        <v>41</v>
      </c>
      <c r="AA880" s="1" t="s">
        <v>71</v>
      </c>
      <c r="AB880" s="1" t="s">
        <v>41</v>
      </c>
      <c r="AC880" s="1" t="s">
        <v>44</v>
      </c>
      <c r="AD880" s="7">
        <v>19.7</v>
      </c>
      <c r="AE880" s="7">
        <v>599.25</v>
      </c>
      <c r="AF880" s="7">
        <v>49.79</v>
      </c>
      <c r="AG880" s="7">
        <v>0</v>
      </c>
      <c r="AH880" s="7">
        <v>385.5</v>
      </c>
      <c r="AI880" s="7">
        <v>934.96</v>
      </c>
      <c r="AJ880" s="7">
        <f t="shared" si="54"/>
        <v>31.165333333333333</v>
      </c>
      <c r="AK880" s="7" t="s">
        <v>8246</v>
      </c>
      <c r="AL880" s="1" t="s">
        <v>45</v>
      </c>
      <c r="AM880" s="1">
        <f t="shared" si="55"/>
        <v>0</v>
      </c>
      <c r="AN880" s="1" t="s">
        <v>8232</v>
      </c>
      <c r="AO880" s="1" t="s">
        <v>108</v>
      </c>
      <c r="AP880" s="4">
        <f>1</f>
        <v>1</v>
      </c>
    </row>
    <row r="881" spans="1:42" x14ac:dyDescent="0.3">
      <c r="A881" s="1" t="s">
        <v>1487</v>
      </c>
      <c r="B881" s="1" t="s">
        <v>47</v>
      </c>
      <c r="C881" s="4">
        <v>77</v>
      </c>
      <c r="D881" s="4" t="str">
        <f t="shared" si="52"/>
        <v>Senior Citizen</v>
      </c>
      <c r="E881" s="1" t="s">
        <v>8253</v>
      </c>
      <c r="F881" s="1" t="s">
        <v>8254</v>
      </c>
      <c r="G881" s="1" t="s">
        <v>1488</v>
      </c>
      <c r="H881" s="1">
        <v>94933</v>
      </c>
      <c r="I881" s="4">
        <v>0</v>
      </c>
      <c r="J881" s="4">
        <v>12</v>
      </c>
      <c r="K881" s="4" t="str">
        <f t="shared" si="53"/>
        <v>Loyal</v>
      </c>
      <c r="L881" s="1" t="s">
        <v>40</v>
      </c>
      <c r="M881" s="1" t="s">
        <v>41</v>
      </c>
      <c r="N881" s="7">
        <v>25.420517214274568</v>
      </c>
      <c r="O881" s="1" t="s">
        <v>41</v>
      </c>
      <c r="P881" s="1" t="s">
        <v>38</v>
      </c>
      <c r="Q881" s="1" t="s">
        <v>77</v>
      </c>
      <c r="R881" s="7">
        <v>10</v>
      </c>
      <c r="S881" s="1" t="s">
        <v>41</v>
      </c>
      <c r="T881" s="1" t="s">
        <v>41</v>
      </c>
      <c r="U881" s="1" t="s">
        <v>38</v>
      </c>
      <c r="V881" s="1" t="s">
        <v>38</v>
      </c>
      <c r="W881" s="1" t="s">
        <v>41</v>
      </c>
      <c r="X881" s="1" t="s">
        <v>38</v>
      </c>
      <c r="Y881" s="1" t="s">
        <v>41</v>
      </c>
      <c r="Z881" s="1" t="s">
        <v>38</v>
      </c>
      <c r="AA881" s="1" t="s">
        <v>49</v>
      </c>
      <c r="AB881" s="1" t="s">
        <v>38</v>
      </c>
      <c r="AC881" s="1" t="s">
        <v>54</v>
      </c>
      <c r="AD881" s="7">
        <v>43.65</v>
      </c>
      <c r="AE881" s="7">
        <v>526.95000000000005</v>
      </c>
      <c r="AF881" s="7">
        <v>0</v>
      </c>
      <c r="AG881" s="7">
        <v>0</v>
      </c>
      <c r="AH881" s="7">
        <v>0</v>
      </c>
      <c r="AI881" s="7">
        <v>526.95000000000005</v>
      </c>
      <c r="AJ881" s="7">
        <f t="shared" si="54"/>
        <v>43.912500000000001</v>
      </c>
      <c r="AK881" s="7" t="s">
        <v>8246</v>
      </c>
      <c r="AL881" s="1" t="s">
        <v>55</v>
      </c>
      <c r="AM881" s="1">
        <f t="shared" si="55"/>
        <v>1</v>
      </c>
      <c r="AN881" s="1" t="s">
        <v>56</v>
      </c>
      <c r="AO881" s="1" t="s">
        <v>57</v>
      </c>
      <c r="AP881" s="4">
        <f>1</f>
        <v>1</v>
      </c>
    </row>
    <row r="882" spans="1:42" x14ac:dyDescent="0.3">
      <c r="A882" s="1" t="s">
        <v>1489</v>
      </c>
      <c r="B882" s="1" t="s">
        <v>47</v>
      </c>
      <c r="C882" s="4">
        <v>60</v>
      </c>
      <c r="D882" s="4" t="str">
        <f t="shared" si="52"/>
        <v>Senior Citizen</v>
      </c>
      <c r="E882" s="1" t="s">
        <v>8253</v>
      </c>
      <c r="F882" s="1" t="s">
        <v>8254</v>
      </c>
      <c r="G882" s="1" t="s">
        <v>155</v>
      </c>
      <c r="H882" s="1">
        <v>95118</v>
      </c>
      <c r="I882" s="4">
        <v>0</v>
      </c>
      <c r="J882" s="4">
        <v>39</v>
      </c>
      <c r="K882" s="4" t="str">
        <f t="shared" si="53"/>
        <v>Loyal</v>
      </c>
      <c r="L882" s="1" t="s">
        <v>40</v>
      </c>
      <c r="M882" s="1" t="s">
        <v>38</v>
      </c>
      <c r="N882" s="7">
        <v>5.4</v>
      </c>
      <c r="O882" s="1" t="s">
        <v>38</v>
      </c>
      <c r="P882" s="1" t="s">
        <v>38</v>
      </c>
      <c r="Q882" s="1" t="s">
        <v>77</v>
      </c>
      <c r="R882" s="7">
        <v>16</v>
      </c>
      <c r="S882" s="1" t="s">
        <v>41</v>
      </c>
      <c r="T882" s="1" t="s">
        <v>41</v>
      </c>
      <c r="U882" s="1" t="s">
        <v>41</v>
      </c>
      <c r="V882" s="1" t="s">
        <v>38</v>
      </c>
      <c r="W882" s="1" t="s">
        <v>41</v>
      </c>
      <c r="X882" s="1" t="s">
        <v>41</v>
      </c>
      <c r="Y882" s="1" t="s">
        <v>41</v>
      </c>
      <c r="Z882" s="1" t="s">
        <v>38</v>
      </c>
      <c r="AA882" s="1" t="s">
        <v>71</v>
      </c>
      <c r="AB882" s="1" t="s">
        <v>38</v>
      </c>
      <c r="AC882" s="1" t="s">
        <v>44</v>
      </c>
      <c r="AD882" s="7">
        <v>53.85</v>
      </c>
      <c r="AE882" s="7">
        <v>2200.6999999999998</v>
      </c>
      <c r="AF882" s="7">
        <v>46.66</v>
      </c>
      <c r="AG882" s="7">
        <v>0</v>
      </c>
      <c r="AH882" s="7">
        <v>210.6</v>
      </c>
      <c r="AI882" s="7">
        <v>2364.64</v>
      </c>
      <c r="AJ882" s="7">
        <f t="shared" si="54"/>
        <v>60.631794871794867</v>
      </c>
      <c r="AK882" s="7" t="s">
        <v>8249</v>
      </c>
      <c r="AL882" s="1" t="s">
        <v>45</v>
      </c>
      <c r="AM882" s="1">
        <f t="shared" si="55"/>
        <v>0</v>
      </c>
      <c r="AN882" s="1" t="s">
        <v>8232</v>
      </c>
      <c r="AO882" s="1" t="s">
        <v>108</v>
      </c>
      <c r="AP882" s="4">
        <f>1</f>
        <v>1</v>
      </c>
    </row>
    <row r="883" spans="1:42" x14ac:dyDescent="0.3">
      <c r="A883" s="1" t="s">
        <v>1490</v>
      </c>
      <c r="B883" s="1" t="s">
        <v>47</v>
      </c>
      <c r="C883" s="4">
        <v>48</v>
      </c>
      <c r="D883" s="4" t="str">
        <f t="shared" si="52"/>
        <v>Adult</v>
      </c>
      <c r="E883" s="1" t="s">
        <v>3</v>
      </c>
      <c r="F883" s="1" t="s">
        <v>8257</v>
      </c>
      <c r="G883" s="1" t="s">
        <v>562</v>
      </c>
      <c r="H883" s="1">
        <v>90631</v>
      </c>
      <c r="I883" s="4">
        <v>1</v>
      </c>
      <c r="J883" s="4">
        <v>15</v>
      </c>
      <c r="K883" s="4" t="str">
        <f t="shared" si="53"/>
        <v>Loyal</v>
      </c>
      <c r="L883" s="1" t="s">
        <v>60</v>
      </c>
      <c r="M883" s="1" t="s">
        <v>38</v>
      </c>
      <c r="N883" s="7">
        <v>17.28</v>
      </c>
      <c r="O883" s="1" t="s">
        <v>41</v>
      </c>
      <c r="P883" s="1" t="s">
        <v>41</v>
      </c>
      <c r="Q883" s="1" t="s">
        <v>8232</v>
      </c>
      <c r="R883" s="7">
        <v>0</v>
      </c>
      <c r="S883" s="1" t="s">
        <v>41</v>
      </c>
      <c r="T883" s="1" t="s">
        <v>41</v>
      </c>
      <c r="U883" s="1" t="s">
        <v>41</v>
      </c>
      <c r="V883" s="1" t="s">
        <v>41</v>
      </c>
      <c r="W883" s="1" t="s">
        <v>41</v>
      </c>
      <c r="X883" s="1" t="s">
        <v>41</v>
      </c>
      <c r="Y883" s="1" t="s">
        <v>41</v>
      </c>
      <c r="Z883" s="1" t="s">
        <v>41</v>
      </c>
      <c r="AA883" s="1" t="s">
        <v>43</v>
      </c>
      <c r="AB883" s="1" t="s">
        <v>41</v>
      </c>
      <c r="AC883" s="1" t="s">
        <v>44</v>
      </c>
      <c r="AD883" s="7">
        <v>19.649999999999999</v>
      </c>
      <c r="AE883" s="7">
        <v>332.65</v>
      </c>
      <c r="AF883" s="7">
        <v>0</v>
      </c>
      <c r="AG883" s="7">
        <v>0</v>
      </c>
      <c r="AH883" s="7">
        <v>259.2</v>
      </c>
      <c r="AI883" s="7">
        <v>591.85</v>
      </c>
      <c r="AJ883" s="7">
        <f t="shared" si="54"/>
        <v>39.456666666666671</v>
      </c>
      <c r="AK883" s="7" t="s">
        <v>8246</v>
      </c>
      <c r="AL883" s="1" t="s">
        <v>45</v>
      </c>
      <c r="AM883" s="1">
        <f t="shared" si="55"/>
        <v>0</v>
      </c>
      <c r="AN883" s="1" t="s">
        <v>8232</v>
      </c>
      <c r="AO883" s="1" t="s">
        <v>108</v>
      </c>
      <c r="AP883" s="4">
        <f>1</f>
        <v>1</v>
      </c>
    </row>
    <row r="884" spans="1:42" x14ac:dyDescent="0.3">
      <c r="A884" s="1" t="s">
        <v>1491</v>
      </c>
      <c r="B884" s="1" t="s">
        <v>37</v>
      </c>
      <c r="C884" s="4">
        <v>69</v>
      </c>
      <c r="D884" s="4" t="str">
        <f t="shared" si="52"/>
        <v>Senior Citizen</v>
      </c>
      <c r="E884" s="1" t="s">
        <v>8253</v>
      </c>
      <c r="F884" s="1" t="s">
        <v>8254</v>
      </c>
      <c r="G884" s="1" t="s">
        <v>850</v>
      </c>
      <c r="H884" s="1">
        <v>91737</v>
      </c>
      <c r="I884" s="4">
        <v>0</v>
      </c>
      <c r="J884" s="4">
        <v>4</v>
      </c>
      <c r="K884" s="4" t="str">
        <f t="shared" si="53"/>
        <v>New</v>
      </c>
      <c r="L884" s="1" t="s">
        <v>40</v>
      </c>
      <c r="M884" s="1" t="s">
        <v>38</v>
      </c>
      <c r="N884" s="7">
        <v>12.86</v>
      </c>
      <c r="O884" s="1" t="s">
        <v>38</v>
      </c>
      <c r="P884" s="1" t="s">
        <v>38</v>
      </c>
      <c r="Q884" s="1" t="s">
        <v>53</v>
      </c>
      <c r="R884" s="7">
        <v>4</v>
      </c>
      <c r="S884" s="1" t="s">
        <v>41</v>
      </c>
      <c r="T884" s="1" t="s">
        <v>41</v>
      </c>
      <c r="U884" s="1" t="s">
        <v>38</v>
      </c>
      <c r="V884" s="1" t="s">
        <v>41</v>
      </c>
      <c r="W884" s="1" t="s">
        <v>41</v>
      </c>
      <c r="X884" s="1" t="s">
        <v>38</v>
      </c>
      <c r="Y884" s="1" t="s">
        <v>41</v>
      </c>
      <c r="Z884" s="1" t="s">
        <v>38</v>
      </c>
      <c r="AA884" s="1" t="s">
        <v>49</v>
      </c>
      <c r="AB884" s="1" t="s">
        <v>38</v>
      </c>
      <c r="AC884" s="1" t="s">
        <v>54</v>
      </c>
      <c r="AD884" s="7">
        <v>88.85</v>
      </c>
      <c r="AE884" s="7">
        <v>372.45</v>
      </c>
      <c r="AF884" s="7">
        <v>0</v>
      </c>
      <c r="AG884" s="7">
        <v>0</v>
      </c>
      <c r="AH884" s="7">
        <v>51.44</v>
      </c>
      <c r="AI884" s="7">
        <v>423.89</v>
      </c>
      <c r="AJ884" s="7">
        <f t="shared" si="54"/>
        <v>105.9725</v>
      </c>
      <c r="AK884" s="7" t="s">
        <v>8247</v>
      </c>
      <c r="AL884" s="1" t="s">
        <v>55</v>
      </c>
      <c r="AM884" s="1">
        <f t="shared" si="55"/>
        <v>1</v>
      </c>
      <c r="AN884" s="1" t="s">
        <v>107</v>
      </c>
      <c r="AO884" s="1" t="s">
        <v>108</v>
      </c>
      <c r="AP884" s="4">
        <f>1</f>
        <v>1</v>
      </c>
    </row>
    <row r="885" spans="1:42" x14ac:dyDescent="0.3">
      <c r="A885" s="1" t="s">
        <v>1492</v>
      </c>
      <c r="B885" s="1" t="s">
        <v>47</v>
      </c>
      <c r="C885" s="4">
        <v>68</v>
      </c>
      <c r="D885" s="4" t="str">
        <f t="shared" si="52"/>
        <v>Senior Citizen</v>
      </c>
      <c r="E885" s="1" t="s">
        <v>8253</v>
      </c>
      <c r="F885" s="1" t="s">
        <v>8254</v>
      </c>
      <c r="G885" s="1" t="s">
        <v>1070</v>
      </c>
      <c r="H885" s="1">
        <v>95250</v>
      </c>
      <c r="I885" s="4">
        <v>0</v>
      </c>
      <c r="J885" s="4">
        <v>70</v>
      </c>
      <c r="K885" s="4" t="str">
        <f t="shared" si="53"/>
        <v>Veteran</v>
      </c>
      <c r="L885" s="1" t="s">
        <v>70</v>
      </c>
      <c r="M885" s="1" t="s">
        <v>41</v>
      </c>
      <c r="N885" s="7">
        <v>25.420517214274568</v>
      </c>
      <c r="O885" s="1" t="s">
        <v>41</v>
      </c>
      <c r="P885" s="1" t="s">
        <v>38</v>
      </c>
      <c r="Q885" s="1" t="s">
        <v>42</v>
      </c>
      <c r="R885" s="7">
        <v>13</v>
      </c>
      <c r="S885" s="1" t="s">
        <v>41</v>
      </c>
      <c r="T885" s="1" t="s">
        <v>38</v>
      </c>
      <c r="U885" s="1" t="s">
        <v>38</v>
      </c>
      <c r="V885" s="1" t="s">
        <v>41</v>
      </c>
      <c r="W885" s="1" t="s">
        <v>38</v>
      </c>
      <c r="X885" s="1" t="s">
        <v>41</v>
      </c>
      <c r="Y885" s="1" t="s">
        <v>41</v>
      </c>
      <c r="Z885" s="1" t="s">
        <v>38</v>
      </c>
      <c r="AA885" s="1" t="s">
        <v>43</v>
      </c>
      <c r="AB885" s="1" t="s">
        <v>38</v>
      </c>
      <c r="AC885" s="1" t="s">
        <v>44</v>
      </c>
      <c r="AD885" s="7">
        <v>44.05</v>
      </c>
      <c r="AE885" s="7">
        <v>3011.65</v>
      </c>
      <c r="AF885" s="7">
        <v>0</v>
      </c>
      <c r="AG885" s="7">
        <v>0</v>
      </c>
      <c r="AH885" s="7">
        <v>0</v>
      </c>
      <c r="AI885" s="7">
        <v>3011.65</v>
      </c>
      <c r="AJ885" s="7">
        <f t="shared" si="54"/>
        <v>43.023571428571429</v>
      </c>
      <c r="AK885" s="7" t="s">
        <v>8246</v>
      </c>
      <c r="AL885" s="1" t="s">
        <v>45</v>
      </c>
      <c r="AM885" s="1">
        <f t="shared" si="55"/>
        <v>0</v>
      </c>
      <c r="AN885" s="1" t="s">
        <v>8232</v>
      </c>
      <c r="AO885" s="1" t="s">
        <v>108</v>
      </c>
      <c r="AP885" s="4">
        <f>1</f>
        <v>1</v>
      </c>
    </row>
    <row r="886" spans="1:42" x14ac:dyDescent="0.3">
      <c r="A886" s="1" t="s">
        <v>1493</v>
      </c>
      <c r="B886" s="1" t="s">
        <v>47</v>
      </c>
      <c r="C886" s="4">
        <v>62</v>
      </c>
      <c r="D886" s="4" t="str">
        <f t="shared" si="52"/>
        <v>Senior Citizen</v>
      </c>
      <c r="E886" s="1" t="s">
        <v>8253</v>
      </c>
      <c r="F886" s="1" t="s">
        <v>8257</v>
      </c>
      <c r="G886" s="1" t="s">
        <v>391</v>
      </c>
      <c r="H886" s="1">
        <v>91345</v>
      </c>
      <c r="I886" s="4">
        <v>0</v>
      </c>
      <c r="J886" s="4">
        <v>1</v>
      </c>
      <c r="K886" s="4" t="str">
        <f t="shared" si="53"/>
        <v>New</v>
      </c>
      <c r="L886" s="1" t="s">
        <v>40</v>
      </c>
      <c r="M886" s="1" t="s">
        <v>38</v>
      </c>
      <c r="N886" s="7">
        <v>23.2</v>
      </c>
      <c r="O886" s="1" t="s">
        <v>41</v>
      </c>
      <c r="P886" s="1" t="s">
        <v>38</v>
      </c>
      <c r="Q886" s="1" t="s">
        <v>53</v>
      </c>
      <c r="R886" s="7">
        <v>21</v>
      </c>
      <c r="S886" s="1" t="s">
        <v>41</v>
      </c>
      <c r="T886" s="1" t="s">
        <v>41</v>
      </c>
      <c r="U886" s="1" t="s">
        <v>41</v>
      </c>
      <c r="V886" s="1" t="s">
        <v>41</v>
      </c>
      <c r="W886" s="1" t="s">
        <v>41</v>
      </c>
      <c r="X886" s="1" t="s">
        <v>38</v>
      </c>
      <c r="Y886" s="1" t="s">
        <v>38</v>
      </c>
      <c r="Z886" s="1" t="s">
        <v>38</v>
      </c>
      <c r="AA886" s="1" t="s">
        <v>49</v>
      </c>
      <c r="AB886" s="1" t="s">
        <v>41</v>
      </c>
      <c r="AC886" s="1" t="s">
        <v>54</v>
      </c>
      <c r="AD886" s="7">
        <v>79.900000000000006</v>
      </c>
      <c r="AE886" s="7">
        <v>79.900000000000006</v>
      </c>
      <c r="AF886" s="7">
        <v>0</v>
      </c>
      <c r="AG886" s="7">
        <v>0</v>
      </c>
      <c r="AH886" s="7">
        <v>23.2</v>
      </c>
      <c r="AI886" s="7">
        <v>103.1</v>
      </c>
      <c r="AJ886" s="7">
        <f t="shared" si="54"/>
        <v>103.1</v>
      </c>
      <c r="AK886" s="7" t="s">
        <v>8247</v>
      </c>
      <c r="AL886" s="1" t="s">
        <v>55</v>
      </c>
      <c r="AM886" s="1">
        <f t="shared" si="55"/>
        <v>1</v>
      </c>
      <c r="AN886" s="1" t="s">
        <v>119</v>
      </c>
      <c r="AO886" s="1" t="s">
        <v>193</v>
      </c>
      <c r="AP886" s="4">
        <f>1</f>
        <v>1</v>
      </c>
    </row>
    <row r="887" spans="1:42" x14ac:dyDescent="0.3">
      <c r="A887" s="1" t="s">
        <v>1494</v>
      </c>
      <c r="B887" s="1" t="s">
        <v>47</v>
      </c>
      <c r="C887" s="4">
        <v>55</v>
      </c>
      <c r="D887" s="4" t="str">
        <f t="shared" si="52"/>
        <v>Senior Citizen</v>
      </c>
      <c r="E887" s="1" t="s">
        <v>3</v>
      </c>
      <c r="F887" s="1" t="s">
        <v>8254</v>
      </c>
      <c r="G887" s="1" t="s">
        <v>1495</v>
      </c>
      <c r="H887" s="1">
        <v>95494</v>
      </c>
      <c r="I887" s="4">
        <v>7</v>
      </c>
      <c r="J887" s="4">
        <v>72</v>
      </c>
      <c r="K887" s="4" t="str">
        <f t="shared" si="53"/>
        <v>Veteran</v>
      </c>
      <c r="L887" s="1" t="s">
        <v>40</v>
      </c>
      <c r="M887" s="1" t="s">
        <v>38</v>
      </c>
      <c r="N887" s="7">
        <v>4.32</v>
      </c>
      <c r="O887" s="1" t="s">
        <v>38</v>
      </c>
      <c r="P887" s="1" t="s">
        <v>38</v>
      </c>
      <c r="Q887" s="1" t="s">
        <v>53</v>
      </c>
      <c r="R887" s="7">
        <v>18</v>
      </c>
      <c r="S887" s="1" t="s">
        <v>41</v>
      </c>
      <c r="T887" s="1" t="s">
        <v>38</v>
      </c>
      <c r="U887" s="1" t="s">
        <v>38</v>
      </c>
      <c r="V887" s="1" t="s">
        <v>38</v>
      </c>
      <c r="W887" s="1" t="s">
        <v>38</v>
      </c>
      <c r="X887" s="1" t="s">
        <v>38</v>
      </c>
      <c r="Y887" s="1" t="s">
        <v>38</v>
      </c>
      <c r="Z887" s="1" t="s">
        <v>38</v>
      </c>
      <c r="AA887" s="1" t="s">
        <v>71</v>
      </c>
      <c r="AB887" s="1" t="s">
        <v>38</v>
      </c>
      <c r="AC887" s="1" t="s">
        <v>44</v>
      </c>
      <c r="AD887" s="7">
        <v>110.6</v>
      </c>
      <c r="AE887" s="7">
        <v>7962.2</v>
      </c>
      <c r="AF887" s="7">
        <v>0</v>
      </c>
      <c r="AG887" s="7">
        <v>0</v>
      </c>
      <c r="AH887" s="7">
        <v>311.04000000000002</v>
      </c>
      <c r="AI887" s="7">
        <v>8273.24</v>
      </c>
      <c r="AJ887" s="7">
        <f t="shared" si="54"/>
        <v>114.9061111111111</v>
      </c>
      <c r="AK887" s="7" t="s">
        <v>8247</v>
      </c>
      <c r="AL887" s="1" t="s">
        <v>45</v>
      </c>
      <c r="AM887" s="1">
        <f t="shared" si="55"/>
        <v>0</v>
      </c>
      <c r="AN887" s="1" t="s">
        <v>8232</v>
      </c>
      <c r="AO887" s="1" t="s">
        <v>108</v>
      </c>
      <c r="AP887" s="4">
        <f>1</f>
        <v>1</v>
      </c>
    </row>
    <row r="888" spans="1:42" x14ac:dyDescent="0.3">
      <c r="A888" s="1" t="s">
        <v>1496</v>
      </c>
      <c r="B888" s="1" t="s">
        <v>37</v>
      </c>
      <c r="C888" s="4">
        <v>64</v>
      </c>
      <c r="D888" s="4" t="str">
        <f t="shared" si="52"/>
        <v>Senior Citizen</v>
      </c>
      <c r="E888" s="1" t="s">
        <v>3</v>
      </c>
      <c r="F888" s="1" t="s">
        <v>8257</v>
      </c>
      <c r="G888" s="1" t="s">
        <v>1497</v>
      </c>
      <c r="H888" s="1">
        <v>95689</v>
      </c>
      <c r="I888" s="4">
        <v>9</v>
      </c>
      <c r="J888" s="4">
        <v>72</v>
      </c>
      <c r="K888" s="4" t="str">
        <f t="shared" si="53"/>
        <v>Veteran</v>
      </c>
      <c r="L888" s="1" t="s">
        <v>40</v>
      </c>
      <c r="M888" s="1" t="s">
        <v>38</v>
      </c>
      <c r="N888" s="7">
        <v>6.9</v>
      </c>
      <c r="O888" s="1" t="s">
        <v>41</v>
      </c>
      <c r="P888" s="1" t="s">
        <v>41</v>
      </c>
      <c r="Q888" s="1" t="s">
        <v>8232</v>
      </c>
      <c r="R888" s="7">
        <v>0</v>
      </c>
      <c r="S888" s="1" t="s">
        <v>41</v>
      </c>
      <c r="T888" s="1" t="s">
        <v>41</v>
      </c>
      <c r="U888" s="1" t="s">
        <v>41</v>
      </c>
      <c r="V888" s="1" t="s">
        <v>41</v>
      </c>
      <c r="W888" s="1" t="s">
        <v>41</v>
      </c>
      <c r="X888" s="1" t="s">
        <v>41</v>
      </c>
      <c r="Y888" s="1" t="s">
        <v>41</v>
      </c>
      <c r="Z888" s="1" t="s">
        <v>41</v>
      </c>
      <c r="AA888" s="1" t="s">
        <v>71</v>
      </c>
      <c r="AB888" s="1" t="s">
        <v>38</v>
      </c>
      <c r="AC888" s="1" t="s">
        <v>44</v>
      </c>
      <c r="AD888" s="7">
        <v>20.7</v>
      </c>
      <c r="AE888" s="7">
        <v>1482.3</v>
      </c>
      <c r="AF888" s="7">
        <v>0</v>
      </c>
      <c r="AG888" s="7">
        <v>0</v>
      </c>
      <c r="AH888" s="7">
        <v>496.8</v>
      </c>
      <c r="AI888" s="7">
        <v>1979.1</v>
      </c>
      <c r="AJ888" s="7">
        <f t="shared" si="54"/>
        <v>27.487499999999997</v>
      </c>
      <c r="AK888" s="7" t="s">
        <v>8246</v>
      </c>
      <c r="AL888" s="1" t="s">
        <v>45</v>
      </c>
      <c r="AM888" s="1">
        <f t="shared" si="55"/>
        <v>0</v>
      </c>
      <c r="AN888" s="1" t="s">
        <v>8232</v>
      </c>
      <c r="AO888" s="1" t="s">
        <v>108</v>
      </c>
      <c r="AP888" s="4">
        <f>1</f>
        <v>1</v>
      </c>
    </row>
    <row r="889" spans="1:42" x14ac:dyDescent="0.3">
      <c r="A889" s="1" t="s">
        <v>1498</v>
      </c>
      <c r="B889" s="1" t="s">
        <v>37</v>
      </c>
      <c r="C889" s="4">
        <v>61</v>
      </c>
      <c r="D889" s="4" t="str">
        <f t="shared" si="52"/>
        <v>Senior Citizen</v>
      </c>
      <c r="E889" s="1" t="s">
        <v>8253</v>
      </c>
      <c r="F889" s="1" t="s">
        <v>8254</v>
      </c>
      <c r="G889" s="1" t="s">
        <v>1499</v>
      </c>
      <c r="H889" s="1">
        <v>91020</v>
      </c>
      <c r="I889" s="4">
        <v>0</v>
      </c>
      <c r="J889" s="4">
        <v>35</v>
      </c>
      <c r="K889" s="4" t="str">
        <f t="shared" si="53"/>
        <v>Loyal</v>
      </c>
      <c r="L889" s="1" t="s">
        <v>127</v>
      </c>
      <c r="M889" s="1" t="s">
        <v>38</v>
      </c>
      <c r="N889" s="7">
        <v>23.77</v>
      </c>
      <c r="O889" s="1" t="s">
        <v>41</v>
      </c>
      <c r="P889" s="1" t="s">
        <v>41</v>
      </c>
      <c r="Q889" s="1" t="s">
        <v>8232</v>
      </c>
      <c r="R889" s="7">
        <v>0</v>
      </c>
      <c r="S889" s="1" t="s">
        <v>41</v>
      </c>
      <c r="T889" s="1" t="s">
        <v>41</v>
      </c>
      <c r="U889" s="1" t="s">
        <v>41</v>
      </c>
      <c r="V889" s="1" t="s">
        <v>41</v>
      </c>
      <c r="W889" s="1" t="s">
        <v>41</v>
      </c>
      <c r="X889" s="1" t="s">
        <v>41</v>
      </c>
      <c r="Y889" s="1" t="s">
        <v>41</v>
      </c>
      <c r="Z889" s="1" t="s">
        <v>41</v>
      </c>
      <c r="AA889" s="1" t="s">
        <v>43</v>
      </c>
      <c r="AB889" s="1" t="s">
        <v>41</v>
      </c>
      <c r="AC889" s="1" t="s">
        <v>44</v>
      </c>
      <c r="AD889" s="7">
        <v>21.1</v>
      </c>
      <c r="AE889" s="7">
        <v>741</v>
      </c>
      <c r="AF889" s="7">
        <v>14.23</v>
      </c>
      <c r="AG889" s="7">
        <v>0</v>
      </c>
      <c r="AH889" s="7">
        <v>831.95</v>
      </c>
      <c r="AI889" s="7">
        <v>1558.72</v>
      </c>
      <c r="AJ889" s="7">
        <f t="shared" si="54"/>
        <v>44.534857142857142</v>
      </c>
      <c r="AK889" s="7" t="s">
        <v>8246</v>
      </c>
      <c r="AL889" s="1" t="s">
        <v>45</v>
      </c>
      <c r="AM889" s="1">
        <f t="shared" si="55"/>
        <v>0</v>
      </c>
      <c r="AN889" s="1" t="s">
        <v>8232</v>
      </c>
      <c r="AO889" s="1" t="s">
        <v>108</v>
      </c>
      <c r="AP889" s="4">
        <f>1</f>
        <v>1</v>
      </c>
    </row>
    <row r="890" spans="1:42" x14ac:dyDescent="0.3">
      <c r="A890" s="1" t="s">
        <v>1500</v>
      </c>
      <c r="B890" s="1" t="s">
        <v>47</v>
      </c>
      <c r="C890" s="4">
        <v>80</v>
      </c>
      <c r="D890" s="4" t="str">
        <f t="shared" si="52"/>
        <v>Senior Citizen</v>
      </c>
      <c r="E890" s="1" t="s">
        <v>3</v>
      </c>
      <c r="F890" s="1" t="s">
        <v>8255</v>
      </c>
      <c r="G890" s="1" t="s">
        <v>997</v>
      </c>
      <c r="H890" s="1">
        <v>92610</v>
      </c>
      <c r="I890" s="4">
        <v>0</v>
      </c>
      <c r="J890" s="4">
        <v>68</v>
      </c>
      <c r="K890" s="4" t="str">
        <f t="shared" si="53"/>
        <v>Veteran</v>
      </c>
      <c r="L890" s="1" t="s">
        <v>70</v>
      </c>
      <c r="M890" s="1" t="s">
        <v>38</v>
      </c>
      <c r="N890" s="7">
        <v>32.11</v>
      </c>
      <c r="O890" s="1" t="s">
        <v>38</v>
      </c>
      <c r="P890" s="1" t="s">
        <v>38</v>
      </c>
      <c r="Q890" s="1" t="s">
        <v>53</v>
      </c>
      <c r="R890" s="7">
        <v>12</v>
      </c>
      <c r="S890" s="1" t="s">
        <v>41</v>
      </c>
      <c r="T890" s="1" t="s">
        <v>41</v>
      </c>
      <c r="U890" s="1" t="s">
        <v>38</v>
      </c>
      <c r="V890" s="1" t="s">
        <v>38</v>
      </c>
      <c r="W890" s="1" t="s">
        <v>38</v>
      </c>
      <c r="X890" s="1" t="s">
        <v>38</v>
      </c>
      <c r="Y890" s="1" t="s">
        <v>41</v>
      </c>
      <c r="Z890" s="1" t="s">
        <v>41</v>
      </c>
      <c r="AA890" s="1" t="s">
        <v>43</v>
      </c>
      <c r="AB890" s="1" t="s">
        <v>38</v>
      </c>
      <c r="AC890" s="1" t="s">
        <v>44</v>
      </c>
      <c r="AD890" s="7">
        <v>107.15</v>
      </c>
      <c r="AE890" s="7">
        <v>7379.8</v>
      </c>
      <c r="AF890" s="7">
        <v>0</v>
      </c>
      <c r="AG890" s="7">
        <v>50</v>
      </c>
      <c r="AH890" s="7">
        <v>2183.48</v>
      </c>
      <c r="AI890" s="7">
        <v>9613.2800000000007</v>
      </c>
      <c r="AJ890" s="7">
        <f t="shared" si="54"/>
        <v>141.37176470588236</v>
      </c>
      <c r="AK890" s="7" t="s">
        <v>8247</v>
      </c>
      <c r="AL890" s="1" t="s">
        <v>45</v>
      </c>
      <c r="AM890" s="1">
        <f t="shared" si="55"/>
        <v>0</v>
      </c>
      <c r="AN890" s="1" t="s">
        <v>8232</v>
      </c>
      <c r="AO890" s="1" t="s">
        <v>108</v>
      </c>
      <c r="AP890" s="4">
        <f>1</f>
        <v>1</v>
      </c>
    </row>
    <row r="891" spans="1:42" x14ac:dyDescent="0.3">
      <c r="A891" s="1" t="s">
        <v>1501</v>
      </c>
      <c r="B891" s="1" t="s">
        <v>47</v>
      </c>
      <c r="C891" s="4">
        <v>40</v>
      </c>
      <c r="D891" s="4" t="str">
        <f t="shared" si="52"/>
        <v>Adult</v>
      </c>
      <c r="E891" s="1" t="s">
        <v>3</v>
      </c>
      <c r="F891" s="1" t="s">
        <v>8257</v>
      </c>
      <c r="G891" s="1" t="s">
        <v>133</v>
      </c>
      <c r="H891" s="1">
        <v>90049</v>
      </c>
      <c r="I891" s="4">
        <v>9</v>
      </c>
      <c r="J891" s="4">
        <v>71</v>
      </c>
      <c r="K891" s="4" t="str">
        <f t="shared" si="53"/>
        <v>Veteran</v>
      </c>
      <c r="L891" s="1" t="s">
        <v>40</v>
      </c>
      <c r="M891" s="1" t="s">
        <v>38</v>
      </c>
      <c r="N891" s="7">
        <v>33.67</v>
      </c>
      <c r="O891" s="1" t="s">
        <v>38</v>
      </c>
      <c r="P891" s="1" t="s">
        <v>38</v>
      </c>
      <c r="Q891" s="1" t="s">
        <v>53</v>
      </c>
      <c r="R891" s="7">
        <v>75</v>
      </c>
      <c r="S891" s="1" t="s">
        <v>41</v>
      </c>
      <c r="T891" s="1" t="s">
        <v>38</v>
      </c>
      <c r="U891" s="1" t="s">
        <v>41</v>
      </c>
      <c r="V891" s="1" t="s">
        <v>38</v>
      </c>
      <c r="W891" s="1" t="s">
        <v>41</v>
      </c>
      <c r="X891" s="1" t="s">
        <v>41</v>
      </c>
      <c r="Y891" s="1" t="s">
        <v>41</v>
      </c>
      <c r="Z891" s="1" t="s">
        <v>38</v>
      </c>
      <c r="AA891" s="1" t="s">
        <v>71</v>
      </c>
      <c r="AB891" s="1" t="s">
        <v>38</v>
      </c>
      <c r="AC891" s="1" t="s">
        <v>54</v>
      </c>
      <c r="AD891" s="7">
        <v>84.8</v>
      </c>
      <c r="AE891" s="7">
        <v>6152.4</v>
      </c>
      <c r="AF891" s="7">
        <v>0</v>
      </c>
      <c r="AG891" s="7">
        <v>0</v>
      </c>
      <c r="AH891" s="7">
        <v>2390.5700000000002</v>
      </c>
      <c r="AI891" s="7">
        <v>8542.9699999999993</v>
      </c>
      <c r="AJ891" s="7">
        <f t="shared" si="54"/>
        <v>120.32352112676055</v>
      </c>
      <c r="AK891" s="7" t="s">
        <v>8247</v>
      </c>
      <c r="AL891" s="1" t="s">
        <v>45</v>
      </c>
      <c r="AM891" s="1">
        <f t="shared" si="55"/>
        <v>0</v>
      </c>
      <c r="AN891" s="1" t="s">
        <v>8232</v>
      </c>
      <c r="AO891" s="1" t="s">
        <v>108</v>
      </c>
      <c r="AP891" s="4">
        <f>1</f>
        <v>1</v>
      </c>
    </row>
    <row r="892" spans="1:42" x14ac:dyDescent="0.3">
      <c r="A892" s="1" t="s">
        <v>1502</v>
      </c>
      <c r="B892" s="1" t="s">
        <v>37</v>
      </c>
      <c r="C892" s="4">
        <v>43</v>
      </c>
      <c r="D892" s="4" t="str">
        <f t="shared" si="52"/>
        <v>Adult</v>
      </c>
      <c r="E892" s="1" t="s">
        <v>3</v>
      </c>
      <c r="F892" s="1" t="s">
        <v>8256</v>
      </c>
      <c r="G892" s="1" t="s">
        <v>1312</v>
      </c>
      <c r="H892" s="1">
        <v>95383</v>
      </c>
      <c r="I892" s="4">
        <v>8</v>
      </c>
      <c r="J892" s="4">
        <v>70</v>
      </c>
      <c r="K892" s="4" t="str">
        <f t="shared" si="53"/>
        <v>Veteran</v>
      </c>
      <c r="L892" s="1" t="s">
        <v>40</v>
      </c>
      <c r="M892" s="1" t="s">
        <v>38</v>
      </c>
      <c r="N892" s="7">
        <v>30.33</v>
      </c>
      <c r="O892" s="1" t="s">
        <v>38</v>
      </c>
      <c r="P892" s="1" t="s">
        <v>41</v>
      </c>
      <c r="Q892" s="1" t="s">
        <v>8232</v>
      </c>
      <c r="R892" s="7">
        <v>0</v>
      </c>
      <c r="S892" s="1" t="s">
        <v>41</v>
      </c>
      <c r="T892" s="1" t="s">
        <v>41</v>
      </c>
      <c r="U892" s="1" t="s">
        <v>41</v>
      </c>
      <c r="V892" s="1" t="s">
        <v>41</v>
      </c>
      <c r="W892" s="1" t="s">
        <v>41</v>
      </c>
      <c r="X892" s="1" t="s">
        <v>41</v>
      </c>
      <c r="Y892" s="1" t="s">
        <v>41</v>
      </c>
      <c r="Z892" s="1" t="s">
        <v>41</v>
      </c>
      <c r="AA892" s="1" t="s">
        <v>71</v>
      </c>
      <c r="AB892" s="1" t="s">
        <v>41</v>
      </c>
      <c r="AC892" s="1" t="s">
        <v>54</v>
      </c>
      <c r="AD892" s="7">
        <v>24.7</v>
      </c>
      <c r="AE892" s="7">
        <v>1685.9</v>
      </c>
      <c r="AF892" s="7">
        <v>0</v>
      </c>
      <c r="AG892" s="7">
        <v>0</v>
      </c>
      <c r="AH892" s="7">
        <v>2123.1</v>
      </c>
      <c r="AI892" s="7">
        <v>3809</v>
      </c>
      <c r="AJ892" s="7">
        <f t="shared" si="54"/>
        <v>54.414285714285711</v>
      </c>
      <c r="AK892" s="7" t="s">
        <v>8249</v>
      </c>
      <c r="AL892" s="1" t="s">
        <v>45</v>
      </c>
      <c r="AM892" s="1">
        <f t="shared" si="55"/>
        <v>0</v>
      </c>
      <c r="AN892" s="1" t="s">
        <v>8232</v>
      </c>
      <c r="AO892" s="1" t="s">
        <v>108</v>
      </c>
      <c r="AP892" s="4">
        <f>1</f>
        <v>1</v>
      </c>
    </row>
    <row r="893" spans="1:42" x14ac:dyDescent="0.3">
      <c r="A893" s="1" t="s">
        <v>1503</v>
      </c>
      <c r="B893" s="1" t="s">
        <v>47</v>
      </c>
      <c r="C893" s="4">
        <v>62</v>
      </c>
      <c r="D893" s="4" t="str">
        <f t="shared" si="52"/>
        <v>Senior Citizen</v>
      </c>
      <c r="E893" s="1" t="s">
        <v>3</v>
      </c>
      <c r="F893" s="1" t="s">
        <v>8257</v>
      </c>
      <c r="G893" s="1" t="s">
        <v>177</v>
      </c>
      <c r="H893" s="1">
        <v>91605</v>
      </c>
      <c r="I893" s="4">
        <v>6</v>
      </c>
      <c r="J893" s="4">
        <v>29</v>
      </c>
      <c r="K893" s="4" t="str">
        <f t="shared" si="53"/>
        <v>Loyal</v>
      </c>
      <c r="L893" s="1" t="s">
        <v>40</v>
      </c>
      <c r="M893" s="1" t="s">
        <v>41</v>
      </c>
      <c r="N893" s="7">
        <v>25.420517214274568</v>
      </c>
      <c r="O893" s="1" t="s">
        <v>41</v>
      </c>
      <c r="P893" s="1" t="s">
        <v>38</v>
      </c>
      <c r="Q893" s="1" t="s">
        <v>77</v>
      </c>
      <c r="R893" s="7">
        <v>57</v>
      </c>
      <c r="S893" s="1" t="s">
        <v>38</v>
      </c>
      <c r="T893" s="1" t="s">
        <v>38</v>
      </c>
      <c r="U893" s="1" t="s">
        <v>38</v>
      </c>
      <c r="V893" s="1" t="s">
        <v>38</v>
      </c>
      <c r="W893" s="1" t="s">
        <v>41</v>
      </c>
      <c r="X893" s="1" t="s">
        <v>38</v>
      </c>
      <c r="Y893" s="1" t="s">
        <v>38</v>
      </c>
      <c r="Z893" s="1" t="s">
        <v>38</v>
      </c>
      <c r="AA893" s="1" t="s">
        <v>43</v>
      </c>
      <c r="AB893" s="1" t="s">
        <v>38</v>
      </c>
      <c r="AC893" s="1" t="s">
        <v>44</v>
      </c>
      <c r="AD893" s="7">
        <v>55.35</v>
      </c>
      <c r="AE893" s="7">
        <v>1636.95</v>
      </c>
      <c r="AF893" s="7">
        <v>0</v>
      </c>
      <c r="AG893" s="7">
        <v>0</v>
      </c>
      <c r="AH893" s="7">
        <v>0</v>
      </c>
      <c r="AI893" s="7">
        <v>1636.95</v>
      </c>
      <c r="AJ893" s="7">
        <f t="shared" si="54"/>
        <v>56.446551724137933</v>
      </c>
      <c r="AK893" s="7" t="s">
        <v>8249</v>
      </c>
      <c r="AL893" s="1" t="s">
        <v>45</v>
      </c>
      <c r="AM893" s="1">
        <f t="shared" si="55"/>
        <v>0</v>
      </c>
      <c r="AN893" s="1" t="s">
        <v>8232</v>
      </c>
      <c r="AO893" s="1" t="s">
        <v>108</v>
      </c>
      <c r="AP893" s="4">
        <f>1</f>
        <v>1</v>
      </c>
    </row>
    <row r="894" spans="1:42" x14ac:dyDescent="0.3">
      <c r="A894" s="1" t="s">
        <v>1504</v>
      </c>
      <c r="B894" s="1" t="s">
        <v>47</v>
      </c>
      <c r="C894" s="4">
        <v>58</v>
      </c>
      <c r="D894" s="4" t="str">
        <f t="shared" si="52"/>
        <v>Senior Citizen</v>
      </c>
      <c r="E894" s="1" t="s">
        <v>8253</v>
      </c>
      <c r="F894" s="1" t="s">
        <v>8254</v>
      </c>
      <c r="G894" s="1" t="s">
        <v>1505</v>
      </c>
      <c r="H894" s="1">
        <v>95691</v>
      </c>
      <c r="I894" s="4">
        <v>0</v>
      </c>
      <c r="J894" s="4">
        <v>66</v>
      </c>
      <c r="K894" s="4" t="str">
        <f t="shared" si="53"/>
        <v>Veteran</v>
      </c>
      <c r="L894" s="1" t="s">
        <v>40</v>
      </c>
      <c r="M894" s="1" t="s">
        <v>38</v>
      </c>
      <c r="N894" s="7">
        <v>21.23</v>
      </c>
      <c r="O894" s="1" t="s">
        <v>41</v>
      </c>
      <c r="P894" s="1" t="s">
        <v>41</v>
      </c>
      <c r="Q894" s="1" t="s">
        <v>8232</v>
      </c>
      <c r="R894" s="7">
        <v>0</v>
      </c>
      <c r="S894" s="1" t="s">
        <v>41</v>
      </c>
      <c r="T894" s="1" t="s">
        <v>41</v>
      </c>
      <c r="U894" s="1" t="s">
        <v>41</v>
      </c>
      <c r="V894" s="1" t="s">
        <v>41</v>
      </c>
      <c r="W894" s="1" t="s">
        <v>41</v>
      </c>
      <c r="X894" s="1" t="s">
        <v>41</v>
      </c>
      <c r="Y894" s="1" t="s">
        <v>41</v>
      </c>
      <c r="Z894" s="1" t="s">
        <v>41</v>
      </c>
      <c r="AA894" s="1" t="s">
        <v>71</v>
      </c>
      <c r="AB894" s="1" t="s">
        <v>41</v>
      </c>
      <c r="AC894" s="1" t="s">
        <v>54</v>
      </c>
      <c r="AD894" s="7">
        <v>19.350000000000001</v>
      </c>
      <c r="AE894" s="7">
        <v>1240.8</v>
      </c>
      <c r="AF894" s="7">
        <v>0</v>
      </c>
      <c r="AG894" s="7">
        <v>0</v>
      </c>
      <c r="AH894" s="7">
        <v>1401.18</v>
      </c>
      <c r="AI894" s="7">
        <v>2641.98</v>
      </c>
      <c r="AJ894" s="7">
        <f t="shared" si="54"/>
        <v>40.03</v>
      </c>
      <c r="AK894" s="7" t="s">
        <v>8246</v>
      </c>
      <c r="AL894" s="1" t="s">
        <v>45</v>
      </c>
      <c r="AM894" s="1">
        <f t="shared" si="55"/>
        <v>0</v>
      </c>
      <c r="AN894" s="1" t="s">
        <v>8232</v>
      </c>
      <c r="AO894" s="1" t="s">
        <v>108</v>
      </c>
      <c r="AP894" s="4">
        <f>1</f>
        <v>1</v>
      </c>
    </row>
    <row r="895" spans="1:42" x14ac:dyDescent="0.3">
      <c r="A895" s="1" t="s">
        <v>1506</v>
      </c>
      <c r="B895" s="1" t="s">
        <v>47</v>
      </c>
      <c r="C895" s="4">
        <v>70</v>
      </c>
      <c r="D895" s="4" t="str">
        <f t="shared" si="52"/>
        <v>Senior Citizen</v>
      </c>
      <c r="E895" s="1" t="s">
        <v>8253</v>
      </c>
      <c r="F895" s="1" t="s">
        <v>8254</v>
      </c>
      <c r="G895" s="1" t="s">
        <v>1507</v>
      </c>
      <c r="H895" s="1">
        <v>92694</v>
      </c>
      <c r="I895" s="4">
        <v>0</v>
      </c>
      <c r="J895" s="4">
        <v>20</v>
      </c>
      <c r="K895" s="4" t="str">
        <f t="shared" si="53"/>
        <v>Loyal</v>
      </c>
      <c r="L895" s="1" t="s">
        <v>60</v>
      </c>
      <c r="M895" s="1" t="s">
        <v>38</v>
      </c>
      <c r="N895" s="7">
        <v>48.46</v>
      </c>
      <c r="O895" s="1" t="s">
        <v>41</v>
      </c>
      <c r="P895" s="1" t="s">
        <v>38</v>
      </c>
      <c r="Q895" s="1" t="s">
        <v>53</v>
      </c>
      <c r="R895" s="7">
        <v>23</v>
      </c>
      <c r="S895" s="1" t="s">
        <v>41</v>
      </c>
      <c r="T895" s="1" t="s">
        <v>41</v>
      </c>
      <c r="U895" s="1" t="s">
        <v>41</v>
      </c>
      <c r="V895" s="1" t="s">
        <v>41</v>
      </c>
      <c r="W895" s="1" t="s">
        <v>38</v>
      </c>
      <c r="X895" s="1" t="s">
        <v>38</v>
      </c>
      <c r="Y895" s="1" t="s">
        <v>41</v>
      </c>
      <c r="Z895" s="1" t="s">
        <v>38</v>
      </c>
      <c r="AA895" s="1" t="s">
        <v>71</v>
      </c>
      <c r="AB895" s="1" t="s">
        <v>41</v>
      </c>
      <c r="AC895" s="1" t="s">
        <v>54</v>
      </c>
      <c r="AD895" s="7">
        <v>89.95</v>
      </c>
      <c r="AE895" s="7">
        <v>1648.45</v>
      </c>
      <c r="AF895" s="7">
        <v>0</v>
      </c>
      <c r="AG895" s="7">
        <v>0</v>
      </c>
      <c r="AH895" s="7">
        <v>969.2</v>
      </c>
      <c r="AI895" s="7">
        <v>2617.65</v>
      </c>
      <c r="AJ895" s="7">
        <f t="shared" si="54"/>
        <v>130.88249999999999</v>
      </c>
      <c r="AK895" s="7" t="s">
        <v>8247</v>
      </c>
      <c r="AL895" s="1" t="s">
        <v>45</v>
      </c>
      <c r="AM895" s="1">
        <f t="shared" si="55"/>
        <v>0</v>
      </c>
      <c r="AN895" s="1" t="s">
        <v>8232</v>
      </c>
      <c r="AO895" s="1" t="s">
        <v>108</v>
      </c>
      <c r="AP895" s="4">
        <f>1</f>
        <v>1</v>
      </c>
    </row>
    <row r="896" spans="1:42" x14ac:dyDescent="0.3">
      <c r="A896" s="1" t="s">
        <v>1508</v>
      </c>
      <c r="B896" s="1" t="s">
        <v>37</v>
      </c>
      <c r="C896" s="4">
        <v>52</v>
      </c>
      <c r="D896" s="4" t="str">
        <f t="shared" si="52"/>
        <v>Senior Citizen</v>
      </c>
      <c r="E896" s="1" t="s">
        <v>3</v>
      </c>
      <c r="F896" s="1" t="s">
        <v>8256</v>
      </c>
      <c r="G896" s="1" t="s">
        <v>1509</v>
      </c>
      <c r="H896" s="1">
        <v>95562</v>
      </c>
      <c r="I896" s="4">
        <v>3</v>
      </c>
      <c r="J896" s="4">
        <v>55</v>
      </c>
      <c r="K896" s="4" t="str">
        <f t="shared" si="53"/>
        <v>Veteran</v>
      </c>
      <c r="L896" s="1" t="s">
        <v>74</v>
      </c>
      <c r="M896" s="1" t="s">
        <v>38</v>
      </c>
      <c r="N896" s="7">
        <v>27.87</v>
      </c>
      <c r="O896" s="1" t="s">
        <v>41</v>
      </c>
      <c r="P896" s="1" t="s">
        <v>38</v>
      </c>
      <c r="Q896" s="1" t="s">
        <v>53</v>
      </c>
      <c r="R896" s="7">
        <v>17</v>
      </c>
      <c r="S896" s="1" t="s">
        <v>41</v>
      </c>
      <c r="T896" s="1" t="s">
        <v>41</v>
      </c>
      <c r="U896" s="1" t="s">
        <v>41</v>
      </c>
      <c r="V896" s="1" t="s">
        <v>41</v>
      </c>
      <c r="W896" s="1" t="s">
        <v>41</v>
      </c>
      <c r="X896" s="1" t="s">
        <v>41</v>
      </c>
      <c r="Y896" s="1" t="s">
        <v>41</v>
      </c>
      <c r="Z896" s="1" t="s">
        <v>38</v>
      </c>
      <c r="AA896" s="1" t="s">
        <v>71</v>
      </c>
      <c r="AB896" s="1" t="s">
        <v>38</v>
      </c>
      <c r="AC896" s="1" t="s">
        <v>44</v>
      </c>
      <c r="AD896" s="7">
        <v>69.05</v>
      </c>
      <c r="AE896" s="7">
        <v>3842.6</v>
      </c>
      <c r="AF896" s="7">
        <v>0</v>
      </c>
      <c r="AG896" s="7">
        <v>0</v>
      </c>
      <c r="AH896" s="7">
        <v>1532.85</v>
      </c>
      <c r="AI896" s="7">
        <v>5375.45</v>
      </c>
      <c r="AJ896" s="7">
        <f t="shared" si="54"/>
        <v>97.735454545454544</v>
      </c>
      <c r="AK896" s="7" t="s">
        <v>8249</v>
      </c>
      <c r="AL896" s="1" t="s">
        <v>45</v>
      </c>
      <c r="AM896" s="1">
        <f t="shared" si="55"/>
        <v>0</v>
      </c>
      <c r="AN896" s="1" t="s">
        <v>8232</v>
      </c>
      <c r="AO896" s="1" t="s">
        <v>108</v>
      </c>
      <c r="AP896" s="4">
        <f>1</f>
        <v>1</v>
      </c>
    </row>
    <row r="897" spans="1:42" x14ac:dyDescent="0.3">
      <c r="A897" s="1" t="s">
        <v>1510</v>
      </c>
      <c r="B897" s="1" t="s">
        <v>47</v>
      </c>
      <c r="C897" s="4">
        <v>24</v>
      </c>
      <c r="D897" s="4" t="str">
        <f t="shared" si="52"/>
        <v>Teenager</v>
      </c>
      <c r="E897" s="1" t="s">
        <v>3</v>
      </c>
      <c r="F897" s="1" t="s">
        <v>8254</v>
      </c>
      <c r="G897" s="1" t="s">
        <v>1511</v>
      </c>
      <c r="H897" s="1">
        <v>92374</v>
      </c>
      <c r="I897" s="4">
        <v>2</v>
      </c>
      <c r="J897" s="4">
        <v>9</v>
      </c>
      <c r="K897" s="4" t="str">
        <f t="shared" si="53"/>
        <v>New</v>
      </c>
      <c r="L897" s="1" t="s">
        <v>40</v>
      </c>
      <c r="M897" s="1" t="s">
        <v>38</v>
      </c>
      <c r="N897" s="7">
        <v>14.91</v>
      </c>
      <c r="O897" s="1" t="s">
        <v>41</v>
      </c>
      <c r="P897" s="1" t="s">
        <v>38</v>
      </c>
      <c r="Q897" s="1" t="s">
        <v>42</v>
      </c>
      <c r="R897" s="7">
        <v>82</v>
      </c>
      <c r="S897" s="1" t="s">
        <v>41</v>
      </c>
      <c r="T897" s="1" t="s">
        <v>41</v>
      </c>
      <c r="U897" s="1" t="s">
        <v>38</v>
      </c>
      <c r="V897" s="1" t="s">
        <v>41</v>
      </c>
      <c r="W897" s="1" t="s">
        <v>38</v>
      </c>
      <c r="X897" s="1" t="s">
        <v>38</v>
      </c>
      <c r="Y897" s="1" t="s">
        <v>38</v>
      </c>
      <c r="Z897" s="1" t="s">
        <v>38</v>
      </c>
      <c r="AA897" s="1" t="s">
        <v>49</v>
      </c>
      <c r="AB897" s="1" t="s">
        <v>38</v>
      </c>
      <c r="AC897" s="1" t="s">
        <v>181</v>
      </c>
      <c r="AD897" s="7">
        <v>70.05</v>
      </c>
      <c r="AE897" s="7">
        <v>564.4</v>
      </c>
      <c r="AF897" s="7">
        <v>0</v>
      </c>
      <c r="AG897" s="7">
        <v>0</v>
      </c>
      <c r="AH897" s="7">
        <v>134.19</v>
      </c>
      <c r="AI897" s="7">
        <v>698.59</v>
      </c>
      <c r="AJ897" s="7">
        <f t="shared" si="54"/>
        <v>77.621111111111119</v>
      </c>
      <c r="AK897" s="7" t="s">
        <v>8249</v>
      </c>
      <c r="AL897" s="1" t="s">
        <v>45</v>
      </c>
      <c r="AM897" s="1">
        <f t="shared" si="55"/>
        <v>0</v>
      </c>
      <c r="AN897" s="1" t="s">
        <v>8232</v>
      </c>
      <c r="AO897" s="1" t="s">
        <v>108</v>
      </c>
      <c r="AP897" s="4">
        <f>1</f>
        <v>1</v>
      </c>
    </row>
    <row r="898" spans="1:42" x14ac:dyDescent="0.3">
      <c r="A898" s="1" t="s">
        <v>1512</v>
      </c>
      <c r="B898" s="1" t="s">
        <v>37</v>
      </c>
      <c r="C898" s="4">
        <v>69</v>
      </c>
      <c r="D898" s="4" t="str">
        <f t="shared" si="52"/>
        <v>Senior Citizen</v>
      </c>
      <c r="E898" s="1" t="s">
        <v>8253</v>
      </c>
      <c r="F898" s="1" t="s">
        <v>8254</v>
      </c>
      <c r="G898" s="1" t="s">
        <v>1513</v>
      </c>
      <c r="H898" s="1">
        <v>93066</v>
      </c>
      <c r="I898" s="4">
        <v>0</v>
      </c>
      <c r="J898" s="4">
        <v>2</v>
      </c>
      <c r="K898" s="4" t="str">
        <f t="shared" si="53"/>
        <v>New</v>
      </c>
      <c r="L898" s="1" t="s">
        <v>52</v>
      </c>
      <c r="M898" s="1" t="s">
        <v>38</v>
      </c>
      <c r="N898" s="7">
        <v>43.96</v>
      </c>
      <c r="O898" s="1" t="s">
        <v>38</v>
      </c>
      <c r="P898" s="1" t="s">
        <v>38</v>
      </c>
      <c r="Q898" s="1" t="s">
        <v>53</v>
      </c>
      <c r="R898" s="7">
        <v>14</v>
      </c>
      <c r="S898" s="1" t="s">
        <v>41</v>
      </c>
      <c r="T898" s="1" t="s">
        <v>41</v>
      </c>
      <c r="U898" s="1" t="s">
        <v>38</v>
      </c>
      <c r="V898" s="1" t="s">
        <v>41</v>
      </c>
      <c r="W898" s="1" t="s">
        <v>41</v>
      </c>
      <c r="X898" s="1" t="s">
        <v>41</v>
      </c>
      <c r="Y898" s="1" t="s">
        <v>41</v>
      </c>
      <c r="Z898" s="1" t="s">
        <v>38</v>
      </c>
      <c r="AA898" s="1" t="s">
        <v>49</v>
      </c>
      <c r="AB898" s="1" t="s">
        <v>38</v>
      </c>
      <c r="AC898" s="1" t="s">
        <v>54</v>
      </c>
      <c r="AD898" s="7">
        <v>78.55</v>
      </c>
      <c r="AE898" s="7">
        <v>149.55000000000001</v>
      </c>
      <c r="AF898" s="7">
        <v>0</v>
      </c>
      <c r="AG898" s="7">
        <v>0</v>
      </c>
      <c r="AH898" s="7">
        <v>87.92</v>
      </c>
      <c r="AI898" s="7">
        <v>237.47</v>
      </c>
      <c r="AJ898" s="7">
        <f t="shared" si="54"/>
        <v>118.735</v>
      </c>
      <c r="AK898" s="7" t="s">
        <v>8247</v>
      </c>
      <c r="AL898" s="1" t="s">
        <v>55</v>
      </c>
      <c r="AM898" s="1">
        <f t="shared" si="55"/>
        <v>1</v>
      </c>
      <c r="AN898" s="1" t="s">
        <v>56</v>
      </c>
      <c r="AO898" s="1" t="s">
        <v>102</v>
      </c>
      <c r="AP898" s="4">
        <f>1</f>
        <v>1</v>
      </c>
    </row>
    <row r="899" spans="1:42" x14ac:dyDescent="0.3">
      <c r="A899" s="1" t="s">
        <v>1514</v>
      </c>
      <c r="B899" s="1" t="s">
        <v>37</v>
      </c>
      <c r="C899" s="4">
        <v>57</v>
      </c>
      <c r="D899" s="4" t="str">
        <f t="shared" ref="D899:D962" si="56">IF(C899&lt;25, "Teenager", IF(C899&lt;=50, "Adult", "Senior Citizen"))</f>
        <v>Senior Citizen</v>
      </c>
      <c r="E899" s="1" t="s">
        <v>3</v>
      </c>
      <c r="F899" s="1" t="s">
        <v>8254</v>
      </c>
      <c r="G899" s="1" t="s">
        <v>1515</v>
      </c>
      <c r="H899" s="1">
        <v>91950</v>
      </c>
      <c r="I899" s="4">
        <v>7</v>
      </c>
      <c r="J899" s="4">
        <v>72</v>
      </c>
      <c r="K899" s="4" t="str">
        <f t="shared" ref="K899:K962" si="57">IF(J899&lt;12, "New", IF(J899&lt;=48, "Loyal", "Veteran"))</f>
        <v>Veteran</v>
      </c>
      <c r="L899" s="1" t="s">
        <v>70</v>
      </c>
      <c r="M899" s="1" t="s">
        <v>38</v>
      </c>
      <c r="N899" s="7">
        <v>2.56</v>
      </c>
      <c r="O899" s="1" t="s">
        <v>38</v>
      </c>
      <c r="P899" s="1" t="s">
        <v>38</v>
      </c>
      <c r="Q899" s="1" t="s">
        <v>53</v>
      </c>
      <c r="R899" s="7">
        <v>24</v>
      </c>
      <c r="S899" s="1" t="s">
        <v>41</v>
      </c>
      <c r="T899" s="1" t="s">
        <v>41</v>
      </c>
      <c r="U899" s="1" t="s">
        <v>38</v>
      </c>
      <c r="V899" s="1" t="s">
        <v>41</v>
      </c>
      <c r="W899" s="1" t="s">
        <v>38</v>
      </c>
      <c r="X899" s="1" t="s">
        <v>38</v>
      </c>
      <c r="Y899" s="1" t="s">
        <v>38</v>
      </c>
      <c r="Z899" s="1" t="s">
        <v>38</v>
      </c>
      <c r="AA899" s="1" t="s">
        <v>71</v>
      </c>
      <c r="AB899" s="1" t="s">
        <v>38</v>
      </c>
      <c r="AC899" s="1" t="s">
        <v>54</v>
      </c>
      <c r="AD899" s="7">
        <v>97.85</v>
      </c>
      <c r="AE899" s="7">
        <v>6841.3</v>
      </c>
      <c r="AF899" s="7">
        <v>0</v>
      </c>
      <c r="AG899" s="7">
        <v>0</v>
      </c>
      <c r="AH899" s="7">
        <v>184.32</v>
      </c>
      <c r="AI899" s="7">
        <v>7025.62</v>
      </c>
      <c r="AJ899" s="7">
        <f t="shared" ref="AJ899:AJ962" si="58">IF(J899=0, 0, AI899 / J899)</f>
        <v>97.578055555555551</v>
      </c>
      <c r="AK899" s="7" t="s">
        <v>8249</v>
      </c>
      <c r="AL899" s="1" t="s">
        <v>45</v>
      </c>
      <c r="AM899" s="1">
        <f t="shared" ref="AM899:AM962" si="59">IF(AL899="Churned", 1, 0)</f>
        <v>0</v>
      </c>
      <c r="AN899" s="1" t="s">
        <v>8232</v>
      </c>
      <c r="AO899" s="1" t="s">
        <v>108</v>
      </c>
      <c r="AP899" s="4">
        <f>1</f>
        <v>1</v>
      </c>
    </row>
    <row r="900" spans="1:42" x14ac:dyDescent="0.3">
      <c r="A900" s="1" t="s">
        <v>1516</v>
      </c>
      <c r="B900" s="1" t="s">
        <v>37</v>
      </c>
      <c r="C900" s="4">
        <v>60</v>
      </c>
      <c r="D900" s="4" t="str">
        <f t="shared" si="56"/>
        <v>Senior Citizen</v>
      </c>
      <c r="E900" s="1" t="s">
        <v>8253</v>
      </c>
      <c r="F900" s="1" t="s">
        <v>8257</v>
      </c>
      <c r="G900" s="1" t="s">
        <v>1517</v>
      </c>
      <c r="H900" s="1">
        <v>93250</v>
      </c>
      <c r="I900" s="4">
        <v>0</v>
      </c>
      <c r="J900" s="4">
        <v>49</v>
      </c>
      <c r="K900" s="4" t="str">
        <f t="shared" si="57"/>
        <v>Veteran</v>
      </c>
      <c r="L900" s="1" t="s">
        <v>40</v>
      </c>
      <c r="M900" s="1" t="s">
        <v>38</v>
      </c>
      <c r="N900" s="7">
        <v>31.7</v>
      </c>
      <c r="O900" s="1" t="s">
        <v>41</v>
      </c>
      <c r="P900" s="1" t="s">
        <v>41</v>
      </c>
      <c r="Q900" s="1" t="s">
        <v>8232</v>
      </c>
      <c r="R900" s="7">
        <v>0</v>
      </c>
      <c r="S900" s="1" t="s">
        <v>41</v>
      </c>
      <c r="T900" s="1" t="s">
        <v>41</v>
      </c>
      <c r="U900" s="1" t="s">
        <v>41</v>
      </c>
      <c r="V900" s="1" t="s">
        <v>41</v>
      </c>
      <c r="W900" s="1" t="s">
        <v>41</v>
      </c>
      <c r="X900" s="1" t="s">
        <v>41</v>
      </c>
      <c r="Y900" s="1" t="s">
        <v>41</v>
      </c>
      <c r="Z900" s="1" t="s">
        <v>41</v>
      </c>
      <c r="AA900" s="1" t="s">
        <v>71</v>
      </c>
      <c r="AB900" s="1" t="s">
        <v>41</v>
      </c>
      <c r="AC900" s="1" t="s">
        <v>44</v>
      </c>
      <c r="AD900" s="7">
        <v>20.45</v>
      </c>
      <c r="AE900" s="7">
        <v>1024.6500000000001</v>
      </c>
      <c r="AF900" s="7">
        <v>0</v>
      </c>
      <c r="AG900" s="7">
        <v>0</v>
      </c>
      <c r="AH900" s="7">
        <v>1553.3</v>
      </c>
      <c r="AI900" s="7">
        <v>2577.9499999999998</v>
      </c>
      <c r="AJ900" s="7">
        <f t="shared" si="58"/>
        <v>52.611224489795916</v>
      </c>
      <c r="AK900" s="7" t="s">
        <v>8249</v>
      </c>
      <c r="AL900" s="1" t="s">
        <v>45</v>
      </c>
      <c r="AM900" s="1">
        <f t="shared" si="59"/>
        <v>0</v>
      </c>
      <c r="AN900" s="1" t="s">
        <v>8232</v>
      </c>
      <c r="AO900" s="1" t="s">
        <v>108</v>
      </c>
      <c r="AP900" s="4">
        <f>1</f>
        <v>1</v>
      </c>
    </row>
    <row r="901" spans="1:42" x14ac:dyDescent="0.3">
      <c r="A901" s="1" t="s">
        <v>1518</v>
      </c>
      <c r="B901" s="1" t="s">
        <v>47</v>
      </c>
      <c r="C901" s="4">
        <v>21</v>
      </c>
      <c r="D901" s="4" t="str">
        <f t="shared" si="56"/>
        <v>Teenager</v>
      </c>
      <c r="E901" s="1" t="s">
        <v>8253</v>
      </c>
      <c r="F901" s="1" t="s">
        <v>8254</v>
      </c>
      <c r="G901" s="1" t="s">
        <v>369</v>
      </c>
      <c r="H901" s="1">
        <v>95054</v>
      </c>
      <c r="I901" s="4">
        <v>0</v>
      </c>
      <c r="J901" s="4">
        <v>24</v>
      </c>
      <c r="K901" s="4" t="str">
        <f t="shared" si="57"/>
        <v>Loyal</v>
      </c>
      <c r="L901" s="1" t="s">
        <v>40</v>
      </c>
      <c r="M901" s="1" t="s">
        <v>38</v>
      </c>
      <c r="N901" s="7">
        <v>27.91</v>
      </c>
      <c r="O901" s="1" t="s">
        <v>41</v>
      </c>
      <c r="P901" s="1" t="s">
        <v>38</v>
      </c>
      <c r="Q901" s="1" t="s">
        <v>53</v>
      </c>
      <c r="R901" s="7">
        <v>59</v>
      </c>
      <c r="S901" s="1" t="s">
        <v>41</v>
      </c>
      <c r="T901" s="1" t="s">
        <v>38</v>
      </c>
      <c r="U901" s="1" t="s">
        <v>38</v>
      </c>
      <c r="V901" s="1" t="s">
        <v>41</v>
      </c>
      <c r="W901" s="1" t="s">
        <v>41</v>
      </c>
      <c r="X901" s="1" t="s">
        <v>38</v>
      </c>
      <c r="Y901" s="1" t="s">
        <v>38</v>
      </c>
      <c r="Z901" s="1" t="s">
        <v>38</v>
      </c>
      <c r="AA901" s="1" t="s">
        <v>49</v>
      </c>
      <c r="AB901" s="1" t="s">
        <v>38</v>
      </c>
      <c r="AC901" s="1" t="s">
        <v>54</v>
      </c>
      <c r="AD901" s="7">
        <v>89.55</v>
      </c>
      <c r="AE901" s="7">
        <v>2187.15</v>
      </c>
      <c r="AF901" s="7">
        <v>0</v>
      </c>
      <c r="AG901" s="7">
        <v>0</v>
      </c>
      <c r="AH901" s="7">
        <v>669.84</v>
      </c>
      <c r="AI901" s="7">
        <v>2856.99</v>
      </c>
      <c r="AJ901" s="7">
        <f t="shared" si="58"/>
        <v>119.04124999999999</v>
      </c>
      <c r="AK901" s="7" t="s">
        <v>8247</v>
      </c>
      <c r="AL901" s="1" t="s">
        <v>45</v>
      </c>
      <c r="AM901" s="1">
        <f t="shared" si="59"/>
        <v>0</v>
      </c>
      <c r="AN901" s="1" t="s">
        <v>8232</v>
      </c>
      <c r="AO901" s="1" t="s">
        <v>108</v>
      </c>
      <c r="AP901" s="4">
        <f>1</f>
        <v>1</v>
      </c>
    </row>
    <row r="902" spans="1:42" x14ac:dyDescent="0.3">
      <c r="A902" s="1" t="s">
        <v>1519</v>
      </c>
      <c r="B902" s="1" t="s">
        <v>47</v>
      </c>
      <c r="C902" s="4">
        <v>66</v>
      </c>
      <c r="D902" s="4" t="str">
        <f t="shared" si="56"/>
        <v>Senior Citizen</v>
      </c>
      <c r="E902" s="1" t="s">
        <v>8253</v>
      </c>
      <c r="F902" s="1" t="s">
        <v>8254</v>
      </c>
      <c r="G902" s="1" t="s">
        <v>1187</v>
      </c>
      <c r="H902" s="1">
        <v>93460</v>
      </c>
      <c r="I902" s="4">
        <v>0</v>
      </c>
      <c r="J902" s="4">
        <v>42</v>
      </c>
      <c r="K902" s="4" t="str">
        <f t="shared" si="57"/>
        <v>Loyal</v>
      </c>
      <c r="L902" s="1" t="s">
        <v>40</v>
      </c>
      <c r="M902" s="1" t="s">
        <v>38</v>
      </c>
      <c r="N902" s="7">
        <v>13.51</v>
      </c>
      <c r="O902" s="1" t="s">
        <v>38</v>
      </c>
      <c r="P902" s="1" t="s">
        <v>38</v>
      </c>
      <c r="Q902" s="1" t="s">
        <v>53</v>
      </c>
      <c r="R902" s="7">
        <v>19</v>
      </c>
      <c r="S902" s="1" t="s">
        <v>41</v>
      </c>
      <c r="T902" s="1" t="s">
        <v>38</v>
      </c>
      <c r="U902" s="1" t="s">
        <v>41</v>
      </c>
      <c r="V902" s="1" t="s">
        <v>41</v>
      </c>
      <c r="W902" s="1" t="s">
        <v>41</v>
      </c>
      <c r="X902" s="1" t="s">
        <v>41</v>
      </c>
      <c r="Y902" s="1" t="s">
        <v>41</v>
      </c>
      <c r="Z902" s="1" t="s">
        <v>38</v>
      </c>
      <c r="AA902" s="1" t="s">
        <v>43</v>
      </c>
      <c r="AB902" s="1" t="s">
        <v>38</v>
      </c>
      <c r="AC902" s="1" t="s">
        <v>54</v>
      </c>
      <c r="AD902" s="7">
        <v>64.792366026289201</v>
      </c>
      <c r="AE902" s="7">
        <v>3344.1</v>
      </c>
      <c r="AF902" s="7">
        <v>0</v>
      </c>
      <c r="AG902" s="7">
        <v>0</v>
      </c>
      <c r="AH902" s="7">
        <v>567.41999999999996</v>
      </c>
      <c r="AI902" s="7">
        <v>3911.52</v>
      </c>
      <c r="AJ902" s="7">
        <f t="shared" si="58"/>
        <v>93.131428571428572</v>
      </c>
      <c r="AK902" s="7" t="s">
        <v>8249</v>
      </c>
      <c r="AL902" s="1" t="s">
        <v>45</v>
      </c>
      <c r="AM902" s="1">
        <f t="shared" si="59"/>
        <v>0</v>
      </c>
      <c r="AN902" s="1" t="s">
        <v>8232</v>
      </c>
      <c r="AO902" s="1" t="s">
        <v>108</v>
      </c>
      <c r="AP902" s="4">
        <f>1</f>
        <v>1</v>
      </c>
    </row>
    <row r="903" spans="1:42" x14ac:dyDescent="0.3">
      <c r="A903" s="1" t="s">
        <v>1520</v>
      </c>
      <c r="B903" s="1" t="s">
        <v>47</v>
      </c>
      <c r="C903" s="4">
        <v>27</v>
      </c>
      <c r="D903" s="4" t="str">
        <f t="shared" si="56"/>
        <v>Adult</v>
      </c>
      <c r="E903" s="1" t="s">
        <v>3</v>
      </c>
      <c r="F903" s="1" t="s">
        <v>8254</v>
      </c>
      <c r="G903" s="1" t="s">
        <v>1521</v>
      </c>
      <c r="H903" s="1">
        <v>96071</v>
      </c>
      <c r="I903" s="4">
        <v>1</v>
      </c>
      <c r="J903" s="4">
        <v>21</v>
      </c>
      <c r="K903" s="4" t="str">
        <f t="shared" si="57"/>
        <v>Loyal</v>
      </c>
      <c r="L903" s="1" t="s">
        <v>60</v>
      </c>
      <c r="M903" s="1" t="s">
        <v>38</v>
      </c>
      <c r="N903" s="7">
        <v>21.83</v>
      </c>
      <c r="O903" s="1" t="s">
        <v>38</v>
      </c>
      <c r="P903" s="1" t="s">
        <v>38</v>
      </c>
      <c r="Q903" s="1" t="s">
        <v>53</v>
      </c>
      <c r="R903" s="7">
        <v>59</v>
      </c>
      <c r="S903" s="1" t="s">
        <v>41</v>
      </c>
      <c r="T903" s="1" t="s">
        <v>41</v>
      </c>
      <c r="U903" s="1" t="s">
        <v>38</v>
      </c>
      <c r="V903" s="1" t="s">
        <v>38</v>
      </c>
      <c r="W903" s="1" t="s">
        <v>38</v>
      </c>
      <c r="X903" s="1" t="s">
        <v>38</v>
      </c>
      <c r="Y903" s="1" t="s">
        <v>38</v>
      </c>
      <c r="Z903" s="1" t="s">
        <v>38</v>
      </c>
      <c r="AA903" s="1" t="s">
        <v>49</v>
      </c>
      <c r="AB903" s="1" t="s">
        <v>38</v>
      </c>
      <c r="AC903" s="1" t="s">
        <v>54</v>
      </c>
      <c r="AD903" s="7">
        <v>106.1</v>
      </c>
      <c r="AE903" s="7">
        <v>2249.9499999999998</v>
      </c>
      <c r="AF903" s="7">
        <v>0</v>
      </c>
      <c r="AG903" s="7">
        <v>0</v>
      </c>
      <c r="AH903" s="7">
        <v>458.43</v>
      </c>
      <c r="AI903" s="7">
        <v>2708.38</v>
      </c>
      <c r="AJ903" s="7">
        <f t="shared" si="58"/>
        <v>128.97047619047621</v>
      </c>
      <c r="AK903" s="7" t="s">
        <v>8247</v>
      </c>
      <c r="AL903" s="1" t="s">
        <v>55</v>
      </c>
      <c r="AM903" s="1">
        <f t="shared" si="59"/>
        <v>1</v>
      </c>
      <c r="AN903" s="1" t="s">
        <v>115</v>
      </c>
      <c r="AO903" s="1" t="s">
        <v>116</v>
      </c>
      <c r="AP903" s="4">
        <f>1</f>
        <v>1</v>
      </c>
    </row>
    <row r="904" spans="1:42" x14ac:dyDescent="0.3">
      <c r="A904" s="1" t="s">
        <v>1522</v>
      </c>
      <c r="B904" s="1" t="s">
        <v>47</v>
      </c>
      <c r="C904" s="4">
        <v>72</v>
      </c>
      <c r="D904" s="4" t="str">
        <f t="shared" si="56"/>
        <v>Senior Citizen</v>
      </c>
      <c r="E904" s="1" t="s">
        <v>3</v>
      </c>
      <c r="F904" s="1" t="s">
        <v>8255</v>
      </c>
      <c r="G904" s="1" t="s">
        <v>1523</v>
      </c>
      <c r="H904" s="1">
        <v>92372</v>
      </c>
      <c r="I904" s="4">
        <v>1</v>
      </c>
      <c r="J904" s="4">
        <v>52</v>
      </c>
      <c r="K904" s="4" t="str">
        <f t="shared" si="57"/>
        <v>Veteran</v>
      </c>
      <c r="L904" s="1" t="s">
        <v>40</v>
      </c>
      <c r="M904" s="1" t="s">
        <v>38</v>
      </c>
      <c r="N904" s="7">
        <v>7.04</v>
      </c>
      <c r="O904" s="1" t="s">
        <v>38</v>
      </c>
      <c r="P904" s="1" t="s">
        <v>38</v>
      </c>
      <c r="Q904" s="1" t="s">
        <v>77</v>
      </c>
      <c r="R904" s="7">
        <v>22</v>
      </c>
      <c r="S904" s="1" t="s">
        <v>41</v>
      </c>
      <c r="T904" s="1" t="s">
        <v>38</v>
      </c>
      <c r="U904" s="1" t="s">
        <v>38</v>
      </c>
      <c r="V904" s="1" t="s">
        <v>41</v>
      </c>
      <c r="W904" s="1" t="s">
        <v>38</v>
      </c>
      <c r="X904" s="1" t="s">
        <v>38</v>
      </c>
      <c r="Y904" s="1" t="s">
        <v>38</v>
      </c>
      <c r="Z904" s="1" t="s">
        <v>38</v>
      </c>
      <c r="AA904" s="1" t="s">
        <v>43</v>
      </c>
      <c r="AB904" s="1" t="s">
        <v>38</v>
      </c>
      <c r="AC904" s="1" t="s">
        <v>54</v>
      </c>
      <c r="AD904" s="7">
        <v>80.849999999999994</v>
      </c>
      <c r="AE904" s="7">
        <v>4079.55</v>
      </c>
      <c r="AF904" s="7">
        <v>0</v>
      </c>
      <c r="AG904" s="7">
        <v>0</v>
      </c>
      <c r="AH904" s="7">
        <v>366.08</v>
      </c>
      <c r="AI904" s="7">
        <v>4445.63</v>
      </c>
      <c r="AJ904" s="7">
        <f t="shared" si="58"/>
        <v>85.492884615384611</v>
      </c>
      <c r="AK904" s="7" t="s">
        <v>8249</v>
      </c>
      <c r="AL904" s="1" t="s">
        <v>45</v>
      </c>
      <c r="AM904" s="1">
        <f t="shared" si="59"/>
        <v>0</v>
      </c>
      <c r="AN904" s="1" t="s">
        <v>8232</v>
      </c>
      <c r="AO904" s="1" t="s">
        <v>108</v>
      </c>
      <c r="AP904" s="4">
        <f>1</f>
        <v>1</v>
      </c>
    </row>
    <row r="905" spans="1:42" x14ac:dyDescent="0.3">
      <c r="A905" s="1" t="s">
        <v>1524</v>
      </c>
      <c r="B905" s="1" t="s">
        <v>37</v>
      </c>
      <c r="C905" s="4">
        <v>40</v>
      </c>
      <c r="D905" s="4" t="str">
        <f t="shared" si="56"/>
        <v>Adult</v>
      </c>
      <c r="E905" s="1" t="s">
        <v>8253</v>
      </c>
      <c r="F905" s="1" t="s">
        <v>8254</v>
      </c>
      <c r="G905" s="1" t="s">
        <v>1525</v>
      </c>
      <c r="H905" s="1">
        <v>92347</v>
      </c>
      <c r="I905" s="4">
        <v>0</v>
      </c>
      <c r="J905" s="4">
        <v>18</v>
      </c>
      <c r="K905" s="4" t="str">
        <f t="shared" si="57"/>
        <v>Loyal</v>
      </c>
      <c r="L905" s="1" t="s">
        <v>40</v>
      </c>
      <c r="M905" s="1" t="s">
        <v>38</v>
      </c>
      <c r="N905" s="7">
        <v>38.32</v>
      </c>
      <c r="O905" s="1" t="s">
        <v>38</v>
      </c>
      <c r="P905" s="1" t="s">
        <v>38</v>
      </c>
      <c r="Q905" s="1" t="s">
        <v>77</v>
      </c>
      <c r="R905" s="7">
        <v>20</v>
      </c>
      <c r="S905" s="1" t="s">
        <v>41</v>
      </c>
      <c r="T905" s="1" t="s">
        <v>41</v>
      </c>
      <c r="U905" s="1" t="s">
        <v>41</v>
      </c>
      <c r="V905" s="1" t="s">
        <v>41</v>
      </c>
      <c r="W905" s="1" t="s">
        <v>41</v>
      </c>
      <c r="X905" s="1" t="s">
        <v>41</v>
      </c>
      <c r="Y905" s="1" t="s">
        <v>41</v>
      </c>
      <c r="Z905" s="1" t="s">
        <v>38</v>
      </c>
      <c r="AA905" s="1" t="s">
        <v>49</v>
      </c>
      <c r="AB905" s="1" t="s">
        <v>38</v>
      </c>
      <c r="AC905" s="1" t="s">
        <v>54</v>
      </c>
      <c r="AD905" s="7">
        <v>50.3</v>
      </c>
      <c r="AE905" s="7">
        <v>913.3</v>
      </c>
      <c r="AF905" s="7">
        <v>0</v>
      </c>
      <c r="AG905" s="7">
        <v>0</v>
      </c>
      <c r="AH905" s="7">
        <v>689.76</v>
      </c>
      <c r="AI905" s="7">
        <v>1603.06</v>
      </c>
      <c r="AJ905" s="7">
        <f t="shared" si="58"/>
        <v>89.058888888888887</v>
      </c>
      <c r="AK905" s="7" t="s">
        <v>8249</v>
      </c>
      <c r="AL905" s="1" t="s">
        <v>45</v>
      </c>
      <c r="AM905" s="1">
        <f t="shared" si="59"/>
        <v>0</v>
      </c>
      <c r="AN905" s="1" t="s">
        <v>8232</v>
      </c>
      <c r="AO905" s="1" t="s">
        <v>108</v>
      </c>
      <c r="AP905" s="4">
        <f>1</f>
        <v>1</v>
      </c>
    </row>
    <row r="906" spans="1:42" x14ac:dyDescent="0.3">
      <c r="A906" s="1" t="s">
        <v>1526</v>
      </c>
      <c r="B906" s="1" t="s">
        <v>47</v>
      </c>
      <c r="C906" s="4">
        <v>62</v>
      </c>
      <c r="D906" s="4" t="str">
        <f t="shared" si="56"/>
        <v>Senior Citizen</v>
      </c>
      <c r="E906" s="1" t="s">
        <v>3</v>
      </c>
      <c r="F906" s="1" t="s">
        <v>8254</v>
      </c>
      <c r="G906" s="1" t="s">
        <v>904</v>
      </c>
      <c r="H906" s="1">
        <v>95714</v>
      </c>
      <c r="I906" s="4">
        <v>9</v>
      </c>
      <c r="J906" s="4">
        <v>12</v>
      </c>
      <c r="K906" s="4" t="str">
        <f t="shared" si="57"/>
        <v>Loyal</v>
      </c>
      <c r="L906" s="1" t="s">
        <v>60</v>
      </c>
      <c r="M906" s="1" t="s">
        <v>38</v>
      </c>
      <c r="N906" s="7">
        <v>39</v>
      </c>
      <c r="O906" s="1" t="s">
        <v>41</v>
      </c>
      <c r="P906" s="1" t="s">
        <v>38</v>
      </c>
      <c r="Q906" s="1" t="s">
        <v>53</v>
      </c>
      <c r="R906" s="7">
        <v>7</v>
      </c>
      <c r="S906" s="1" t="s">
        <v>38</v>
      </c>
      <c r="T906" s="1" t="s">
        <v>38</v>
      </c>
      <c r="U906" s="1" t="s">
        <v>38</v>
      </c>
      <c r="V906" s="1" t="s">
        <v>41</v>
      </c>
      <c r="W906" s="1" t="s">
        <v>41</v>
      </c>
      <c r="X906" s="1" t="s">
        <v>41</v>
      </c>
      <c r="Y906" s="1" t="s">
        <v>41</v>
      </c>
      <c r="Z906" s="1" t="s">
        <v>38</v>
      </c>
      <c r="AA906" s="1" t="s">
        <v>49</v>
      </c>
      <c r="AB906" s="1" t="s">
        <v>38</v>
      </c>
      <c r="AC906" s="1" t="s">
        <v>54</v>
      </c>
      <c r="AD906" s="7">
        <v>84.6</v>
      </c>
      <c r="AE906" s="7">
        <v>959.9</v>
      </c>
      <c r="AF906" s="7">
        <v>0</v>
      </c>
      <c r="AG906" s="7">
        <v>0</v>
      </c>
      <c r="AH906" s="7">
        <v>468</v>
      </c>
      <c r="AI906" s="7">
        <v>1427.9</v>
      </c>
      <c r="AJ906" s="7">
        <f t="shared" si="58"/>
        <v>118.99166666666667</v>
      </c>
      <c r="AK906" s="7" t="s">
        <v>8247</v>
      </c>
      <c r="AL906" s="1" t="s">
        <v>45</v>
      </c>
      <c r="AM906" s="1">
        <f t="shared" si="59"/>
        <v>0</v>
      </c>
      <c r="AN906" s="1" t="s">
        <v>8232</v>
      </c>
      <c r="AO906" s="1" t="s">
        <v>108</v>
      </c>
      <c r="AP906" s="4">
        <f>1</f>
        <v>1</v>
      </c>
    </row>
    <row r="907" spans="1:42" x14ac:dyDescent="0.3">
      <c r="A907" s="1" t="s">
        <v>1527</v>
      </c>
      <c r="B907" s="1" t="s">
        <v>47</v>
      </c>
      <c r="C907" s="4">
        <v>56</v>
      </c>
      <c r="D907" s="4" t="str">
        <f t="shared" si="56"/>
        <v>Senior Citizen</v>
      </c>
      <c r="E907" s="1" t="s">
        <v>3</v>
      </c>
      <c r="F907" s="1" t="s">
        <v>8256</v>
      </c>
      <c r="G907" s="1" t="s">
        <v>48</v>
      </c>
      <c r="H907" s="1">
        <v>91207</v>
      </c>
      <c r="I907" s="4">
        <v>4</v>
      </c>
      <c r="J907" s="4">
        <v>72</v>
      </c>
      <c r="K907" s="4" t="str">
        <f t="shared" si="57"/>
        <v>Veteran</v>
      </c>
      <c r="L907" s="1" t="s">
        <v>40</v>
      </c>
      <c r="M907" s="1" t="s">
        <v>38</v>
      </c>
      <c r="N907" s="7">
        <v>27.88</v>
      </c>
      <c r="O907" s="1" t="s">
        <v>38</v>
      </c>
      <c r="P907" s="1" t="s">
        <v>38</v>
      </c>
      <c r="Q907" s="1" t="s">
        <v>53</v>
      </c>
      <c r="R907" s="7">
        <v>30</v>
      </c>
      <c r="S907" s="1" t="s">
        <v>38</v>
      </c>
      <c r="T907" s="1" t="s">
        <v>38</v>
      </c>
      <c r="U907" s="1" t="s">
        <v>38</v>
      </c>
      <c r="V907" s="1" t="s">
        <v>41</v>
      </c>
      <c r="W907" s="1" t="s">
        <v>38</v>
      </c>
      <c r="X907" s="1" t="s">
        <v>38</v>
      </c>
      <c r="Y907" s="1" t="s">
        <v>38</v>
      </c>
      <c r="Z907" s="1" t="s">
        <v>41</v>
      </c>
      <c r="AA907" s="1" t="s">
        <v>71</v>
      </c>
      <c r="AB907" s="1" t="s">
        <v>38</v>
      </c>
      <c r="AC907" s="1" t="s">
        <v>44</v>
      </c>
      <c r="AD907" s="7">
        <v>108.4</v>
      </c>
      <c r="AE907" s="7">
        <v>7767.25</v>
      </c>
      <c r="AF907" s="7">
        <v>0</v>
      </c>
      <c r="AG907" s="7">
        <v>30</v>
      </c>
      <c r="AH907" s="7">
        <v>2007.36</v>
      </c>
      <c r="AI907" s="7">
        <v>9804.61</v>
      </c>
      <c r="AJ907" s="7">
        <f t="shared" si="58"/>
        <v>136.17513888888891</v>
      </c>
      <c r="AK907" s="7" t="s">
        <v>8247</v>
      </c>
      <c r="AL907" s="1" t="s">
        <v>45</v>
      </c>
      <c r="AM907" s="1">
        <f t="shared" si="59"/>
        <v>0</v>
      </c>
      <c r="AN907" s="1" t="s">
        <v>8232</v>
      </c>
      <c r="AO907" s="1" t="s">
        <v>108</v>
      </c>
      <c r="AP907" s="4">
        <f>1</f>
        <v>1</v>
      </c>
    </row>
    <row r="908" spans="1:42" x14ac:dyDescent="0.3">
      <c r="A908" s="1" t="s">
        <v>1528</v>
      </c>
      <c r="B908" s="1" t="s">
        <v>37</v>
      </c>
      <c r="C908" s="4">
        <v>30</v>
      </c>
      <c r="D908" s="4" t="str">
        <f t="shared" si="56"/>
        <v>Adult</v>
      </c>
      <c r="E908" s="1" t="s">
        <v>8253</v>
      </c>
      <c r="F908" s="1" t="s">
        <v>8254</v>
      </c>
      <c r="G908" s="1" t="s">
        <v>1529</v>
      </c>
      <c r="H908" s="1">
        <v>93224</v>
      </c>
      <c r="I908" s="4">
        <v>0</v>
      </c>
      <c r="J908" s="4">
        <v>3</v>
      </c>
      <c r="K908" s="4" t="str">
        <f t="shared" si="57"/>
        <v>New</v>
      </c>
      <c r="L908" s="1" t="s">
        <v>52</v>
      </c>
      <c r="M908" s="1" t="s">
        <v>38</v>
      </c>
      <c r="N908" s="7">
        <v>47.51</v>
      </c>
      <c r="O908" s="1" t="s">
        <v>38</v>
      </c>
      <c r="P908" s="1" t="s">
        <v>38</v>
      </c>
      <c r="Q908" s="1" t="s">
        <v>53</v>
      </c>
      <c r="R908" s="7">
        <v>85</v>
      </c>
      <c r="S908" s="1" t="s">
        <v>41</v>
      </c>
      <c r="T908" s="1" t="s">
        <v>41</v>
      </c>
      <c r="U908" s="1" t="s">
        <v>41</v>
      </c>
      <c r="V908" s="1" t="s">
        <v>41</v>
      </c>
      <c r="W908" s="1" t="s">
        <v>41</v>
      </c>
      <c r="X908" s="1" t="s">
        <v>41</v>
      </c>
      <c r="Y908" s="1" t="s">
        <v>41</v>
      </c>
      <c r="Z908" s="1" t="s">
        <v>38</v>
      </c>
      <c r="AA908" s="1" t="s">
        <v>49</v>
      </c>
      <c r="AB908" s="1" t="s">
        <v>38</v>
      </c>
      <c r="AC908" s="1" t="s">
        <v>54</v>
      </c>
      <c r="AD908" s="7">
        <v>75.5</v>
      </c>
      <c r="AE908" s="7">
        <v>220.6</v>
      </c>
      <c r="AF908" s="7">
        <v>0</v>
      </c>
      <c r="AG908" s="7">
        <v>0</v>
      </c>
      <c r="AH908" s="7">
        <v>142.53</v>
      </c>
      <c r="AI908" s="7">
        <v>363.13</v>
      </c>
      <c r="AJ908" s="7">
        <f t="shared" si="58"/>
        <v>121.04333333333334</v>
      </c>
      <c r="AK908" s="7" t="s">
        <v>8247</v>
      </c>
      <c r="AL908" s="1" t="s">
        <v>55</v>
      </c>
      <c r="AM908" s="1">
        <f t="shared" si="59"/>
        <v>1</v>
      </c>
      <c r="AN908" s="1" t="s">
        <v>119</v>
      </c>
      <c r="AO908" s="1" t="s">
        <v>120</v>
      </c>
      <c r="AP908" s="4">
        <f>1</f>
        <v>1</v>
      </c>
    </row>
    <row r="909" spans="1:42" x14ac:dyDescent="0.3">
      <c r="A909" s="1" t="s">
        <v>1530</v>
      </c>
      <c r="B909" s="1" t="s">
        <v>47</v>
      </c>
      <c r="C909" s="4">
        <v>75</v>
      </c>
      <c r="D909" s="4" t="str">
        <f t="shared" si="56"/>
        <v>Senior Citizen</v>
      </c>
      <c r="E909" s="1" t="s">
        <v>8253</v>
      </c>
      <c r="F909" s="1" t="s">
        <v>8254</v>
      </c>
      <c r="G909" s="1" t="s">
        <v>397</v>
      </c>
      <c r="H909" s="1">
        <v>90301</v>
      </c>
      <c r="I909" s="4">
        <v>0</v>
      </c>
      <c r="J909" s="4">
        <v>52</v>
      </c>
      <c r="K909" s="4" t="str">
        <f t="shared" si="57"/>
        <v>Veteran</v>
      </c>
      <c r="L909" s="1" t="s">
        <v>40</v>
      </c>
      <c r="M909" s="1" t="s">
        <v>38</v>
      </c>
      <c r="N909" s="7">
        <v>23.04</v>
      </c>
      <c r="O909" s="1" t="s">
        <v>38</v>
      </c>
      <c r="P909" s="1" t="s">
        <v>38</v>
      </c>
      <c r="Q909" s="1" t="s">
        <v>53</v>
      </c>
      <c r="R909" s="7">
        <v>25</v>
      </c>
      <c r="S909" s="1" t="s">
        <v>41</v>
      </c>
      <c r="T909" s="1" t="s">
        <v>38</v>
      </c>
      <c r="U909" s="1" t="s">
        <v>38</v>
      </c>
      <c r="V909" s="1" t="s">
        <v>38</v>
      </c>
      <c r="W909" s="1" t="s">
        <v>38</v>
      </c>
      <c r="X909" s="1" t="s">
        <v>38</v>
      </c>
      <c r="Y909" s="1" t="s">
        <v>38</v>
      </c>
      <c r="Z909" s="1" t="s">
        <v>38</v>
      </c>
      <c r="AA909" s="1" t="s">
        <v>71</v>
      </c>
      <c r="AB909" s="1" t="s">
        <v>38</v>
      </c>
      <c r="AC909" s="1" t="s">
        <v>54</v>
      </c>
      <c r="AD909" s="7">
        <v>110.75</v>
      </c>
      <c r="AE909" s="7">
        <v>5832</v>
      </c>
      <c r="AF909" s="7">
        <v>6.26</v>
      </c>
      <c r="AG909" s="7">
        <v>0</v>
      </c>
      <c r="AH909" s="7">
        <v>1198.08</v>
      </c>
      <c r="AI909" s="7">
        <v>7023.82</v>
      </c>
      <c r="AJ909" s="7">
        <f t="shared" si="58"/>
        <v>135.07346153846154</v>
      </c>
      <c r="AK909" s="7" t="s">
        <v>8247</v>
      </c>
      <c r="AL909" s="1" t="s">
        <v>45</v>
      </c>
      <c r="AM909" s="1">
        <f t="shared" si="59"/>
        <v>0</v>
      </c>
      <c r="AN909" s="1" t="s">
        <v>8232</v>
      </c>
      <c r="AO909" s="1" t="s">
        <v>108</v>
      </c>
      <c r="AP909" s="4">
        <f>1</f>
        <v>1</v>
      </c>
    </row>
    <row r="910" spans="1:42" x14ac:dyDescent="0.3">
      <c r="A910" s="1" t="s">
        <v>1531</v>
      </c>
      <c r="B910" s="1" t="s">
        <v>47</v>
      </c>
      <c r="C910" s="4">
        <v>57</v>
      </c>
      <c r="D910" s="4" t="str">
        <f t="shared" si="56"/>
        <v>Senior Citizen</v>
      </c>
      <c r="E910" s="1" t="s">
        <v>8253</v>
      </c>
      <c r="F910" s="1" t="s">
        <v>8254</v>
      </c>
      <c r="G910" s="1" t="s">
        <v>768</v>
      </c>
      <c r="H910" s="1">
        <v>95655</v>
      </c>
      <c r="I910" s="4">
        <v>0</v>
      </c>
      <c r="J910" s="4">
        <v>46</v>
      </c>
      <c r="K910" s="4" t="str">
        <f t="shared" si="57"/>
        <v>Loyal</v>
      </c>
      <c r="L910" s="1" t="s">
        <v>40</v>
      </c>
      <c r="M910" s="1" t="s">
        <v>41</v>
      </c>
      <c r="N910" s="7">
        <v>25.420517214274568</v>
      </c>
      <c r="O910" s="1" t="s">
        <v>41</v>
      </c>
      <c r="P910" s="1" t="s">
        <v>38</v>
      </c>
      <c r="Q910" s="1" t="s">
        <v>77</v>
      </c>
      <c r="R910" s="7">
        <v>26</v>
      </c>
      <c r="S910" s="1" t="s">
        <v>41</v>
      </c>
      <c r="T910" s="1" t="s">
        <v>38</v>
      </c>
      <c r="U910" s="1" t="s">
        <v>41</v>
      </c>
      <c r="V910" s="1" t="s">
        <v>41</v>
      </c>
      <c r="W910" s="1" t="s">
        <v>41</v>
      </c>
      <c r="X910" s="1" t="s">
        <v>41</v>
      </c>
      <c r="Y910" s="1" t="s">
        <v>41</v>
      </c>
      <c r="Z910" s="1" t="s">
        <v>38</v>
      </c>
      <c r="AA910" s="1" t="s">
        <v>49</v>
      </c>
      <c r="AB910" s="1" t="s">
        <v>41</v>
      </c>
      <c r="AC910" s="1" t="s">
        <v>54</v>
      </c>
      <c r="AD910" s="7">
        <v>30.3</v>
      </c>
      <c r="AE910" s="7">
        <v>1380.1</v>
      </c>
      <c r="AF910" s="7">
        <v>0</v>
      </c>
      <c r="AG910" s="7">
        <v>0</v>
      </c>
      <c r="AH910" s="7">
        <v>0</v>
      </c>
      <c r="AI910" s="7">
        <v>1380.1</v>
      </c>
      <c r="AJ910" s="7">
        <f t="shared" si="58"/>
        <v>30.002173913043475</v>
      </c>
      <c r="AK910" s="7" t="s">
        <v>8246</v>
      </c>
      <c r="AL910" s="1" t="s">
        <v>55</v>
      </c>
      <c r="AM910" s="1">
        <f t="shared" si="59"/>
        <v>1</v>
      </c>
      <c r="AN910" s="1" t="s">
        <v>61</v>
      </c>
      <c r="AO910" s="1" t="s">
        <v>431</v>
      </c>
      <c r="AP910" s="4">
        <f>1</f>
        <v>1</v>
      </c>
    </row>
    <row r="911" spans="1:42" x14ac:dyDescent="0.3">
      <c r="A911" s="1" t="s">
        <v>1532</v>
      </c>
      <c r="B911" s="1" t="s">
        <v>37</v>
      </c>
      <c r="C911" s="4">
        <v>45</v>
      </c>
      <c r="D911" s="4" t="str">
        <f t="shared" si="56"/>
        <v>Adult</v>
      </c>
      <c r="E911" s="1" t="s">
        <v>3</v>
      </c>
      <c r="F911" s="1" t="s">
        <v>8254</v>
      </c>
      <c r="G911" s="1" t="s">
        <v>1533</v>
      </c>
      <c r="H911" s="1">
        <v>93651</v>
      </c>
      <c r="I911" s="4">
        <v>1</v>
      </c>
      <c r="J911" s="4">
        <v>53</v>
      </c>
      <c r="K911" s="4" t="str">
        <f t="shared" si="57"/>
        <v>Veteran</v>
      </c>
      <c r="L911" s="1" t="s">
        <v>40</v>
      </c>
      <c r="M911" s="1" t="s">
        <v>38</v>
      </c>
      <c r="N911" s="7">
        <v>41.74</v>
      </c>
      <c r="O911" s="1" t="s">
        <v>38</v>
      </c>
      <c r="P911" s="1" t="s">
        <v>38</v>
      </c>
      <c r="Q911" s="1" t="s">
        <v>53</v>
      </c>
      <c r="R911" s="7">
        <v>24</v>
      </c>
      <c r="S911" s="1" t="s">
        <v>41</v>
      </c>
      <c r="T911" s="1" t="s">
        <v>38</v>
      </c>
      <c r="U911" s="1" t="s">
        <v>41</v>
      </c>
      <c r="V911" s="1" t="s">
        <v>41</v>
      </c>
      <c r="W911" s="1" t="s">
        <v>38</v>
      </c>
      <c r="X911" s="1" t="s">
        <v>38</v>
      </c>
      <c r="Y911" s="1" t="s">
        <v>38</v>
      </c>
      <c r="Z911" s="1" t="s">
        <v>38</v>
      </c>
      <c r="AA911" s="1" t="s">
        <v>49</v>
      </c>
      <c r="AB911" s="1" t="s">
        <v>38</v>
      </c>
      <c r="AC911" s="1" t="s">
        <v>44</v>
      </c>
      <c r="AD911" s="7">
        <v>98.4</v>
      </c>
      <c r="AE911" s="7">
        <v>5149.5</v>
      </c>
      <c r="AF911" s="7">
        <v>0</v>
      </c>
      <c r="AG911" s="7">
        <v>0</v>
      </c>
      <c r="AH911" s="7">
        <v>2212.2199999999998</v>
      </c>
      <c r="AI911" s="7">
        <v>7361.72</v>
      </c>
      <c r="AJ911" s="7">
        <f t="shared" si="58"/>
        <v>138.90037735849057</v>
      </c>
      <c r="AK911" s="7" t="s">
        <v>8247</v>
      </c>
      <c r="AL911" s="1" t="s">
        <v>55</v>
      </c>
      <c r="AM911" s="1">
        <f t="shared" si="59"/>
        <v>1</v>
      </c>
      <c r="AN911" s="1" t="s">
        <v>115</v>
      </c>
      <c r="AO911" s="1" t="s">
        <v>800</v>
      </c>
      <c r="AP911" s="4">
        <f>1</f>
        <v>1</v>
      </c>
    </row>
    <row r="912" spans="1:42" x14ac:dyDescent="0.3">
      <c r="A912" s="1" t="s">
        <v>1534</v>
      </c>
      <c r="B912" s="1" t="s">
        <v>37</v>
      </c>
      <c r="C912" s="4">
        <v>73</v>
      </c>
      <c r="D912" s="4" t="str">
        <f t="shared" si="56"/>
        <v>Senior Citizen</v>
      </c>
      <c r="E912" s="1" t="s">
        <v>8253</v>
      </c>
      <c r="F912" s="1" t="s">
        <v>8254</v>
      </c>
      <c r="G912" s="1" t="s">
        <v>1535</v>
      </c>
      <c r="H912" s="1">
        <v>94608</v>
      </c>
      <c r="I912" s="4">
        <v>0</v>
      </c>
      <c r="J912" s="4">
        <v>15</v>
      </c>
      <c r="K912" s="4" t="str">
        <f t="shared" si="57"/>
        <v>Loyal</v>
      </c>
      <c r="L912" s="1" t="s">
        <v>60</v>
      </c>
      <c r="M912" s="1" t="s">
        <v>38</v>
      </c>
      <c r="N912" s="7">
        <v>17.190000000000001</v>
      </c>
      <c r="O912" s="1" t="s">
        <v>38</v>
      </c>
      <c r="P912" s="1" t="s">
        <v>38</v>
      </c>
      <c r="Q912" s="1" t="s">
        <v>77</v>
      </c>
      <c r="R912" s="7">
        <v>19</v>
      </c>
      <c r="S912" s="1" t="s">
        <v>41</v>
      </c>
      <c r="T912" s="1" t="s">
        <v>41</v>
      </c>
      <c r="U912" s="1" t="s">
        <v>41</v>
      </c>
      <c r="V912" s="1" t="s">
        <v>38</v>
      </c>
      <c r="W912" s="1" t="s">
        <v>41</v>
      </c>
      <c r="X912" s="1" t="s">
        <v>41</v>
      </c>
      <c r="Y912" s="1" t="s">
        <v>41</v>
      </c>
      <c r="Z912" s="1" t="s">
        <v>38</v>
      </c>
      <c r="AA912" s="1" t="s">
        <v>49</v>
      </c>
      <c r="AB912" s="1" t="s">
        <v>41</v>
      </c>
      <c r="AC912" s="1" t="s">
        <v>44</v>
      </c>
      <c r="AD912" s="7">
        <v>55</v>
      </c>
      <c r="AE912" s="7">
        <v>757.1</v>
      </c>
      <c r="AF912" s="7">
        <v>0</v>
      </c>
      <c r="AG912" s="7">
        <v>0</v>
      </c>
      <c r="AH912" s="7">
        <v>257.85000000000002</v>
      </c>
      <c r="AI912" s="7">
        <v>1014.95</v>
      </c>
      <c r="AJ912" s="7">
        <f t="shared" si="58"/>
        <v>67.663333333333341</v>
      </c>
      <c r="AK912" s="7" t="s">
        <v>8249</v>
      </c>
      <c r="AL912" s="1" t="s">
        <v>55</v>
      </c>
      <c r="AM912" s="1">
        <f t="shared" si="59"/>
        <v>1</v>
      </c>
      <c r="AN912" s="1" t="s">
        <v>107</v>
      </c>
      <c r="AO912" s="1" t="s">
        <v>108</v>
      </c>
      <c r="AP912" s="4">
        <f>1</f>
        <v>1</v>
      </c>
    </row>
    <row r="913" spans="1:42" x14ac:dyDescent="0.3">
      <c r="A913" s="1" t="s">
        <v>1536</v>
      </c>
      <c r="B913" s="1" t="s">
        <v>47</v>
      </c>
      <c r="C913" s="4">
        <v>58</v>
      </c>
      <c r="D913" s="4" t="str">
        <f t="shared" si="56"/>
        <v>Senior Citizen</v>
      </c>
      <c r="E913" s="1" t="s">
        <v>3</v>
      </c>
      <c r="F913" s="1" t="s">
        <v>8254</v>
      </c>
      <c r="G913" s="1" t="s">
        <v>1537</v>
      </c>
      <c r="H913" s="1">
        <v>93553</v>
      </c>
      <c r="I913" s="4">
        <v>10</v>
      </c>
      <c r="J913" s="4">
        <v>70</v>
      </c>
      <c r="K913" s="4" t="str">
        <f t="shared" si="57"/>
        <v>Veteran</v>
      </c>
      <c r="L913" s="1" t="s">
        <v>70</v>
      </c>
      <c r="M913" s="1" t="s">
        <v>38</v>
      </c>
      <c r="N913" s="7">
        <v>48</v>
      </c>
      <c r="O913" s="1" t="s">
        <v>38</v>
      </c>
      <c r="P913" s="1" t="s">
        <v>38</v>
      </c>
      <c r="Q913" s="1" t="s">
        <v>53</v>
      </c>
      <c r="R913" s="7">
        <v>13</v>
      </c>
      <c r="S913" s="1" t="s">
        <v>38</v>
      </c>
      <c r="T913" s="1" t="s">
        <v>38</v>
      </c>
      <c r="U913" s="1" t="s">
        <v>38</v>
      </c>
      <c r="V913" s="1" t="s">
        <v>41</v>
      </c>
      <c r="W913" s="1" t="s">
        <v>38</v>
      </c>
      <c r="X913" s="1" t="s">
        <v>41</v>
      </c>
      <c r="Y913" s="1" t="s">
        <v>41</v>
      </c>
      <c r="Z913" s="1" t="s">
        <v>38</v>
      </c>
      <c r="AA913" s="1" t="s">
        <v>71</v>
      </c>
      <c r="AB913" s="1" t="s">
        <v>38</v>
      </c>
      <c r="AC913" s="1" t="s">
        <v>44</v>
      </c>
      <c r="AD913" s="7">
        <v>99.35</v>
      </c>
      <c r="AE913" s="7">
        <v>6944.5</v>
      </c>
      <c r="AF913" s="7">
        <v>0</v>
      </c>
      <c r="AG913" s="7">
        <v>0</v>
      </c>
      <c r="AH913" s="7">
        <v>3360</v>
      </c>
      <c r="AI913" s="7">
        <v>10304.5</v>
      </c>
      <c r="AJ913" s="7">
        <f t="shared" si="58"/>
        <v>147.20714285714286</v>
      </c>
      <c r="AK913" s="7" t="s">
        <v>8247</v>
      </c>
      <c r="AL913" s="1" t="s">
        <v>45</v>
      </c>
      <c r="AM913" s="1">
        <f t="shared" si="59"/>
        <v>0</v>
      </c>
      <c r="AN913" s="1" t="s">
        <v>8232</v>
      </c>
      <c r="AO913" s="1" t="s">
        <v>108</v>
      </c>
      <c r="AP913" s="4">
        <f>1</f>
        <v>1</v>
      </c>
    </row>
    <row r="914" spans="1:42" x14ac:dyDescent="0.3">
      <c r="A914" s="1" t="s">
        <v>1538</v>
      </c>
      <c r="B914" s="1" t="s">
        <v>37</v>
      </c>
      <c r="C914" s="4">
        <v>59</v>
      </c>
      <c r="D914" s="4" t="str">
        <f t="shared" si="56"/>
        <v>Senior Citizen</v>
      </c>
      <c r="E914" s="1" t="s">
        <v>3</v>
      </c>
      <c r="F914" s="1" t="s">
        <v>8254</v>
      </c>
      <c r="G914" s="1" t="s">
        <v>1539</v>
      </c>
      <c r="H914" s="1">
        <v>90746</v>
      </c>
      <c r="I914" s="4">
        <v>4</v>
      </c>
      <c r="J914" s="4">
        <v>18</v>
      </c>
      <c r="K914" s="4" t="str">
        <f t="shared" si="57"/>
        <v>Loyal</v>
      </c>
      <c r="L914" s="1" t="s">
        <v>40</v>
      </c>
      <c r="M914" s="1" t="s">
        <v>38</v>
      </c>
      <c r="N914" s="7">
        <v>25.54</v>
      </c>
      <c r="O914" s="1" t="s">
        <v>41</v>
      </c>
      <c r="P914" s="1" t="s">
        <v>41</v>
      </c>
      <c r="Q914" s="1" t="s">
        <v>8232</v>
      </c>
      <c r="R914" s="7">
        <v>0</v>
      </c>
      <c r="S914" s="1" t="s">
        <v>41</v>
      </c>
      <c r="T914" s="1" t="s">
        <v>41</v>
      </c>
      <c r="U914" s="1" t="s">
        <v>41</v>
      </c>
      <c r="V914" s="1" t="s">
        <v>41</v>
      </c>
      <c r="W914" s="1" t="s">
        <v>41</v>
      </c>
      <c r="X914" s="1" t="s">
        <v>41</v>
      </c>
      <c r="Y914" s="1" t="s">
        <v>41</v>
      </c>
      <c r="Z914" s="1" t="s">
        <v>41</v>
      </c>
      <c r="AA914" s="1" t="s">
        <v>71</v>
      </c>
      <c r="AB914" s="1" t="s">
        <v>41</v>
      </c>
      <c r="AC914" s="1" t="s">
        <v>44</v>
      </c>
      <c r="AD914" s="7">
        <v>20.100000000000001</v>
      </c>
      <c r="AE914" s="7">
        <v>370.5</v>
      </c>
      <c r="AF914" s="7">
        <v>0</v>
      </c>
      <c r="AG914" s="7">
        <v>0</v>
      </c>
      <c r="AH914" s="7">
        <v>459.72</v>
      </c>
      <c r="AI914" s="7">
        <v>830.22</v>
      </c>
      <c r="AJ914" s="7">
        <f t="shared" si="58"/>
        <v>46.123333333333335</v>
      </c>
      <c r="AK914" s="7" t="s">
        <v>8246</v>
      </c>
      <c r="AL914" s="1" t="s">
        <v>45</v>
      </c>
      <c r="AM914" s="1">
        <f t="shared" si="59"/>
        <v>0</v>
      </c>
      <c r="AN914" s="1" t="s">
        <v>8232</v>
      </c>
      <c r="AO914" s="1" t="s">
        <v>108</v>
      </c>
      <c r="AP914" s="4">
        <f>1</f>
        <v>1</v>
      </c>
    </row>
    <row r="915" spans="1:42" x14ac:dyDescent="0.3">
      <c r="A915" s="1" t="s">
        <v>1540</v>
      </c>
      <c r="B915" s="1" t="s">
        <v>37</v>
      </c>
      <c r="C915" s="4">
        <v>42</v>
      </c>
      <c r="D915" s="4" t="str">
        <f t="shared" si="56"/>
        <v>Adult</v>
      </c>
      <c r="E915" s="1" t="s">
        <v>8253</v>
      </c>
      <c r="F915" s="1" t="s">
        <v>8254</v>
      </c>
      <c r="G915" s="1" t="s">
        <v>931</v>
      </c>
      <c r="H915" s="1">
        <v>93433</v>
      </c>
      <c r="I915" s="4">
        <v>0</v>
      </c>
      <c r="J915" s="4">
        <v>7</v>
      </c>
      <c r="K915" s="4" t="str">
        <f t="shared" si="57"/>
        <v>New</v>
      </c>
      <c r="L915" s="1" t="s">
        <v>40</v>
      </c>
      <c r="M915" s="1" t="s">
        <v>41</v>
      </c>
      <c r="N915" s="7">
        <v>25.420517214274568</v>
      </c>
      <c r="O915" s="1" t="s">
        <v>41</v>
      </c>
      <c r="P915" s="1" t="s">
        <v>38</v>
      </c>
      <c r="Q915" s="1" t="s">
        <v>77</v>
      </c>
      <c r="R915" s="7">
        <v>4</v>
      </c>
      <c r="S915" s="1" t="s">
        <v>41</v>
      </c>
      <c r="T915" s="1" t="s">
        <v>41</v>
      </c>
      <c r="U915" s="1" t="s">
        <v>41</v>
      </c>
      <c r="V915" s="1" t="s">
        <v>41</v>
      </c>
      <c r="W915" s="1" t="s">
        <v>41</v>
      </c>
      <c r="X915" s="1" t="s">
        <v>41</v>
      </c>
      <c r="Y915" s="1" t="s">
        <v>41</v>
      </c>
      <c r="Z915" s="1" t="s">
        <v>38</v>
      </c>
      <c r="AA915" s="1" t="s">
        <v>49</v>
      </c>
      <c r="AB915" s="1" t="s">
        <v>41</v>
      </c>
      <c r="AC915" s="1" t="s">
        <v>54</v>
      </c>
      <c r="AD915" s="7">
        <v>25.05</v>
      </c>
      <c r="AE915" s="7">
        <v>189.95</v>
      </c>
      <c r="AF915" s="7">
        <v>0</v>
      </c>
      <c r="AG915" s="7">
        <v>0</v>
      </c>
      <c r="AH915" s="7">
        <v>0</v>
      </c>
      <c r="AI915" s="7">
        <v>189.95</v>
      </c>
      <c r="AJ915" s="7">
        <f t="shared" si="58"/>
        <v>27.135714285714283</v>
      </c>
      <c r="AK915" s="7" t="s">
        <v>8246</v>
      </c>
      <c r="AL915" s="1" t="s">
        <v>45</v>
      </c>
      <c r="AM915" s="1">
        <f t="shared" si="59"/>
        <v>0</v>
      </c>
      <c r="AN915" s="1" t="s">
        <v>8232</v>
      </c>
      <c r="AO915" s="1" t="s">
        <v>108</v>
      </c>
      <c r="AP915" s="4">
        <f>1</f>
        <v>1</v>
      </c>
    </row>
    <row r="916" spans="1:42" x14ac:dyDescent="0.3">
      <c r="A916" s="1" t="s">
        <v>1541</v>
      </c>
      <c r="B916" s="1" t="s">
        <v>37</v>
      </c>
      <c r="C916" s="4">
        <v>40</v>
      </c>
      <c r="D916" s="4" t="str">
        <f t="shared" si="56"/>
        <v>Adult</v>
      </c>
      <c r="E916" s="1" t="s">
        <v>3</v>
      </c>
      <c r="F916" s="1" t="s">
        <v>8256</v>
      </c>
      <c r="G916" s="1" t="s">
        <v>428</v>
      </c>
      <c r="H916" s="1">
        <v>92703</v>
      </c>
      <c r="I916" s="4">
        <v>1</v>
      </c>
      <c r="J916" s="4">
        <v>54</v>
      </c>
      <c r="K916" s="4" t="str">
        <f t="shared" si="57"/>
        <v>Veteran</v>
      </c>
      <c r="L916" s="1" t="s">
        <v>40</v>
      </c>
      <c r="M916" s="1" t="s">
        <v>38</v>
      </c>
      <c r="N916" s="7">
        <v>28.87</v>
      </c>
      <c r="O916" s="1" t="s">
        <v>38</v>
      </c>
      <c r="P916" s="1" t="s">
        <v>41</v>
      </c>
      <c r="Q916" s="1" t="s">
        <v>8232</v>
      </c>
      <c r="R916" s="7">
        <v>0</v>
      </c>
      <c r="S916" s="1" t="s">
        <v>41</v>
      </c>
      <c r="T916" s="1" t="s">
        <v>41</v>
      </c>
      <c r="U916" s="1" t="s">
        <v>41</v>
      </c>
      <c r="V916" s="1" t="s">
        <v>41</v>
      </c>
      <c r="W916" s="1" t="s">
        <v>41</v>
      </c>
      <c r="X916" s="1" t="s">
        <v>41</v>
      </c>
      <c r="Y916" s="1" t="s">
        <v>41</v>
      </c>
      <c r="Z916" s="1" t="s">
        <v>41</v>
      </c>
      <c r="AA916" s="1" t="s">
        <v>43</v>
      </c>
      <c r="AB916" s="1" t="s">
        <v>38</v>
      </c>
      <c r="AC916" s="1" t="s">
        <v>54</v>
      </c>
      <c r="AD916" s="7">
        <v>24.75</v>
      </c>
      <c r="AE916" s="7">
        <v>1342.15</v>
      </c>
      <c r="AF916" s="7">
        <v>0</v>
      </c>
      <c r="AG916" s="7">
        <v>0</v>
      </c>
      <c r="AH916" s="7">
        <v>1558.98</v>
      </c>
      <c r="AI916" s="7">
        <v>2901.13</v>
      </c>
      <c r="AJ916" s="7">
        <f t="shared" si="58"/>
        <v>53.724629629629632</v>
      </c>
      <c r="AK916" s="7" t="s">
        <v>8249</v>
      </c>
      <c r="AL916" s="1" t="s">
        <v>45</v>
      </c>
      <c r="AM916" s="1">
        <f t="shared" si="59"/>
        <v>0</v>
      </c>
      <c r="AN916" s="1" t="s">
        <v>8232</v>
      </c>
      <c r="AO916" s="1" t="s">
        <v>108</v>
      </c>
      <c r="AP916" s="4">
        <f>1</f>
        <v>1</v>
      </c>
    </row>
    <row r="917" spans="1:42" x14ac:dyDescent="0.3">
      <c r="A917" s="1" t="s">
        <v>1542</v>
      </c>
      <c r="B917" s="1" t="s">
        <v>47</v>
      </c>
      <c r="C917" s="4">
        <v>64</v>
      </c>
      <c r="D917" s="4" t="str">
        <f t="shared" si="56"/>
        <v>Senior Citizen</v>
      </c>
      <c r="E917" s="1" t="s">
        <v>8253</v>
      </c>
      <c r="F917" s="1" t="s">
        <v>8254</v>
      </c>
      <c r="G917" s="1" t="s">
        <v>1543</v>
      </c>
      <c r="H917" s="1">
        <v>93262</v>
      </c>
      <c r="I917" s="4">
        <v>0</v>
      </c>
      <c r="J917" s="4">
        <v>1</v>
      </c>
      <c r="K917" s="4" t="str">
        <f t="shared" si="57"/>
        <v>New</v>
      </c>
      <c r="L917" s="1" t="s">
        <v>52</v>
      </c>
      <c r="M917" s="1" t="s">
        <v>41</v>
      </c>
      <c r="N917" s="7">
        <v>25.420517214274568</v>
      </c>
      <c r="O917" s="1" t="s">
        <v>41</v>
      </c>
      <c r="P917" s="1" t="s">
        <v>38</v>
      </c>
      <c r="Q917" s="1" t="s">
        <v>77</v>
      </c>
      <c r="R917" s="7">
        <v>7</v>
      </c>
      <c r="S917" s="1" t="s">
        <v>41</v>
      </c>
      <c r="T917" s="1" t="s">
        <v>41</v>
      </c>
      <c r="U917" s="1" t="s">
        <v>41</v>
      </c>
      <c r="V917" s="1" t="s">
        <v>41</v>
      </c>
      <c r="W917" s="1" t="s">
        <v>41</v>
      </c>
      <c r="X917" s="1" t="s">
        <v>41</v>
      </c>
      <c r="Y917" s="1" t="s">
        <v>41</v>
      </c>
      <c r="Z917" s="1" t="s">
        <v>38</v>
      </c>
      <c r="AA917" s="1" t="s">
        <v>49</v>
      </c>
      <c r="AB917" s="1" t="s">
        <v>38</v>
      </c>
      <c r="AC917" s="1" t="s">
        <v>54</v>
      </c>
      <c r="AD917" s="7">
        <v>24.25</v>
      </c>
      <c r="AE917" s="7">
        <v>24.25</v>
      </c>
      <c r="AF917" s="7">
        <v>0</v>
      </c>
      <c r="AG917" s="7">
        <v>0</v>
      </c>
      <c r="AH917" s="7">
        <v>0</v>
      </c>
      <c r="AI917" s="7">
        <v>24.25</v>
      </c>
      <c r="AJ917" s="7">
        <f t="shared" si="58"/>
        <v>24.25</v>
      </c>
      <c r="AK917" s="7" t="s">
        <v>8246</v>
      </c>
      <c r="AL917" s="1" t="s">
        <v>55</v>
      </c>
      <c r="AM917" s="1">
        <f t="shared" si="59"/>
        <v>1</v>
      </c>
      <c r="AN917" s="1" t="s">
        <v>61</v>
      </c>
      <c r="AO917" s="1" t="s">
        <v>557</v>
      </c>
      <c r="AP917" s="4">
        <f>1</f>
        <v>1</v>
      </c>
    </row>
    <row r="918" spans="1:42" x14ac:dyDescent="0.3">
      <c r="A918" s="1" t="s">
        <v>1544</v>
      </c>
      <c r="B918" s="1" t="s">
        <v>37</v>
      </c>
      <c r="C918" s="4">
        <v>48</v>
      </c>
      <c r="D918" s="4" t="str">
        <f t="shared" si="56"/>
        <v>Adult</v>
      </c>
      <c r="E918" s="1" t="s">
        <v>3</v>
      </c>
      <c r="F918" s="1" t="s">
        <v>8254</v>
      </c>
      <c r="G918" s="1" t="s">
        <v>118</v>
      </c>
      <c r="H918" s="1">
        <v>92060</v>
      </c>
      <c r="I918" s="4">
        <v>5</v>
      </c>
      <c r="J918" s="4">
        <v>68</v>
      </c>
      <c r="K918" s="4" t="str">
        <f t="shared" si="57"/>
        <v>Veteran</v>
      </c>
      <c r="L918" s="1" t="s">
        <v>70</v>
      </c>
      <c r="M918" s="1" t="s">
        <v>38</v>
      </c>
      <c r="N918" s="7">
        <v>9.76</v>
      </c>
      <c r="O918" s="1" t="s">
        <v>38</v>
      </c>
      <c r="P918" s="1" t="s">
        <v>38</v>
      </c>
      <c r="Q918" s="1" t="s">
        <v>53</v>
      </c>
      <c r="R918" s="7">
        <v>15</v>
      </c>
      <c r="S918" s="1" t="s">
        <v>41</v>
      </c>
      <c r="T918" s="1" t="s">
        <v>38</v>
      </c>
      <c r="U918" s="1" t="s">
        <v>38</v>
      </c>
      <c r="V918" s="1" t="s">
        <v>41</v>
      </c>
      <c r="W918" s="1" t="s">
        <v>41</v>
      </c>
      <c r="X918" s="1" t="s">
        <v>41</v>
      </c>
      <c r="Y918" s="1" t="s">
        <v>41</v>
      </c>
      <c r="Z918" s="1" t="s">
        <v>41</v>
      </c>
      <c r="AA918" s="1" t="s">
        <v>43</v>
      </c>
      <c r="AB918" s="1" t="s">
        <v>41</v>
      </c>
      <c r="AC918" s="1" t="s">
        <v>44</v>
      </c>
      <c r="AD918" s="7">
        <v>86.45</v>
      </c>
      <c r="AE918" s="7">
        <v>5762.95</v>
      </c>
      <c r="AF918" s="7">
        <v>0</v>
      </c>
      <c r="AG918" s="7">
        <v>150</v>
      </c>
      <c r="AH918" s="7">
        <v>663.68</v>
      </c>
      <c r="AI918" s="7">
        <v>6576.63</v>
      </c>
      <c r="AJ918" s="7">
        <f t="shared" si="58"/>
        <v>96.715147058823533</v>
      </c>
      <c r="AK918" s="7" t="s">
        <v>8249</v>
      </c>
      <c r="AL918" s="1" t="s">
        <v>45</v>
      </c>
      <c r="AM918" s="1">
        <f t="shared" si="59"/>
        <v>0</v>
      </c>
      <c r="AN918" s="1" t="s">
        <v>8232</v>
      </c>
      <c r="AO918" s="1" t="s">
        <v>108</v>
      </c>
      <c r="AP918" s="4">
        <f>1</f>
        <v>1</v>
      </c>
    </row>
    <row r="919" spans="1:42" x14ac:dyDescent="0.3">
      <c r="A919" s="1" t="s">
        <v>1545</v>
      </c>
      <c r="B919" s="1" t="s">
        <v>37</v>
      </c>
      <c r="C919" s="4">
        <v>49</v>
      </c>
      <c r="D919" s="4" t="str">
        <f t="shared" si="56"/>
        <v>Adult</v>
      </c>
      <c r="E919" s="1" t="s">
        <v>3</v>
      </c>
      <c r="F919" s="1" t="s">
        <v>8254</v>
      </c>
      <c r="G919" s="1" t="s">
        <v>133</v>
      </c>
      <c r="H919" s="1">
        <v>90044</v>
      </c>
      <c r="I919" s="4">
        <v>6</v>
      </c>
      <c r="J919" s="4">
        <v>72</v>
      </c>
      <c r="K919" s="4" t="str">
        <f t="shared" si="57"/>
        <v>Veteran</v>
      </c>
      <c r="L919" s="1" t="s">
        <v>70</v>
      </c>
      <c r="M919" s="1" t="s">
        <v>38</v>
      </c>
      <c r="N919" s="7">
        <v>46.1</v>
      </c>
      <c r="O919" s="1" t="s">
        <v>38</v>
      </c>
      <c r="P919" s="1" t="s">
        <v>38</v>
      </c>
      <c r="Q919" s="1" t="s">
        <v>53</v>
      </c>
      <c r="R919" s="7">
        <v>23</v>
      </c>
      <c r="S919" s="1" t="s">
        <v>41</v>
      </c>
      <c r="T919" s="1" t="s">
        <v>38</v>
      </c>
      <c r="U919" s="1" t="s">
        <v>38</v>
      </c>
      <c r="V919" s="1" t="s">
        <v>41</v>
      </c>
      <c r="W919" s="1" t="s">
        <v>38</v>
      </c>
      <c r="X919" s="1" t="s">
        <v>38</v>
      </c>
      <c r="Y919" s="1" t="s">
        <v>38</v>
      </c>
      <c r="Z919" s="1" t="s">
        <v>38</v>
      </c>
      <c r="AA919" s="1" t="s">
        <v>43</v>
      </c>
      <c r="AB919" s="1" t="s">
        <v>38</v>
      </c>
      <c r="AC919" s="1" t="s">
        <v>54</v>
      </c>
      <c r="AD919" s="7">
        <v>101.35</v>
      </c>
      <c r="AE919" s="7">
        <v>7323.15</v>
      </c>
      <c r="AF919" s="7">
        <v>0</v>
      </c>
      <c r="AG919" s="7">
        <v>0</v>
      </c>
      <c r="AH919" s="7">
        <v>3319.2</v>
      </c>
      <c r="AI919" s="7">
        <v>10642.35</v>
      </c>
      <c r="AJ919" s="7">
        <f t="shared" si="58"/>
        <v>147.81041666666667</v>
      </c>
      <c r="AK919" s="7" t="s">
        <v>8247</v>
      </c>
      <c r="AL919" s="1" t="s">
        <v>45</v>
      </c>
      <c r="AM919" s="1">
        <f t="shared" si="59"/>
        <v>0</v>
      </c>
      <c r="AN919" s="1" t="s">
        <v>8232</v>
      </c>
      <c r="AO919" s="1" t="s">
        <v>108</v>
      </c>
      <c r="AP919" s="4">
        <f>1</f>
        <v>1</v>
      </c>
    </row>
    <row r="920" spans="1:42" x14ac:dyDescent="0.3">
      <c r="A920" s="1" t="s">
        <v>1546</v>
      </c>
      <c r="B920" s="1" t="s">
        <v>47</v>
      </c>
      <c r="C920" s="4">
        <v>24</v>
      </c>
      <c r="D920" s="4" t="str">
        <f t="shared" si="56"/>
        <v>Teenager</v>
      </c>
      <c r="E920" s="1" t="s">
        <v>3</v>
      </c>
      <c r="F920" s="1" t="s">
        <v>8255</v>
      </c>
      <c r="G920" s="1" t="s">
        <v>1370</v>
      </c>
      <c r="H920" s="1">
        <v>92384</v>
      </c>
      <c r="I920" s="4">
        <v>5</v>
      </c>
      <c r="J920" s="4">
        <v>55</v>
      </c>
      <c r="K920" s="4" t="str">
        <f t="shared" si="57"/>
        <v>Veteran</v>
      </c>
      <c r="L920" s="1" t="s">
        <v>40</v>
      </c>
      <c r="M920" s="1" t="s">
        <v>38</v>
      </c>
      <c r="N920" s="7">
        <v>46.61</v>
      </c>
      <c r="O920" s="1" t="s">
        <v>41</v>
      </c>
      <c r="P920" s="1" t="s">
        <v>38</v>
      </c>
      <c r="Q920" s="1" t="s">
        <v>77</v>
      </c>
      <c r="R920" s="7">
        <v>30</v>
      </c>
      <c r="S920" s="1" t="s">
        <v>41</v>
      </c>
      <c r="T920" s="1" t="s">
        <v>41</v>
      </c>
      <c r="U920" s="1" t="s">
        <v>38</v>
      </c>
      <c r="V920" s="1" t="s">
        <v>38</v>
      </c>
      <c r="W920" s="1" t="s">
        <v>41</v>
      </c>
      <c r="X920" s="1" t="s">
        <v>41</v>
      </c>
      <c r="Y920" s="1" t="s">
        <v>41</v>
      </c>
      <c r="Z920" s="1" t="s">
        <v>38</v>
      </c>
      <c r="AA920" s="1" t="s">
        <v>71</v>
      </c>
      <c r="AB920" s="1" t="s">
        <v>38</v>
      </c>
      <c r="AC920" s="1" t="s">
        <v>44</v>
      </c>
      <c r="AD920" s="7">
        <v>55.25</v>
      </c>
      <c r="AE920" s="7">
        <v>3119.9</v>
      </c>
      <c r="AF920" s="7">
        <v>0</v>
      </c>
      <c r="AG920" s="7">
        <v>0</v>
      </c>
      <c r="AH920" s="7">
        <v>2563.5500000000002</v>
      </c>
      <c r="AI920" s="7">
        <v>5683.45</v>
      </c>
      <c r="AJ920" s="7">
        <f t="shared" si="58"/>
        <v>103.33545454545454</v>
      </c>
      <c r="AK920" s="7" t="s">
        <v>8247</v>
      </c>
      <c r="AL920" s="1" t="s">
        <v>45</v>
      </c>
      <c r="AM920" s="1">
        <f t="shared" si="59"/>
        <v>0</v>
      </c>
      <c r="AN920" s="1" t="s">
        <v>8232</v>
      </c>
      <c r="AO920" s="1" t="s">
        <v>108</v>
      </c>
      <c r="AP920" s="4">
        <f>1</f>
        <v>1</v>
      </c>
    </row>
    <row r="921" spans="1:42" x14ac:dyDescent="0.3">
      <c r="A921" s="1" t="s">
        <v>1547</v>
      </c>
      <c r="B921" s="1" t="s">
        <v>47</v>
      </c>
      <c r="C921" s="4">
        <v>61</v>
      </c>
      <c r="D921" s="4" t="str">
        <f t="shared" si="56"/>
        <v>Senior Citizen</v>
      </c>
      <c r="E921" s="1" t="s">
        <v>8253</v>
      </c>
      <c r="F921" s="1" t="s">
        <v>8254</v>
      </c>
      <c r="G921" s="1" t="s">
        <v>1548</v>
      </c>
      <c r="H921" s="1">
        <v>91331</v>
      </c>
      <c r="I921" s="4">
        <v>0</v>
      </c>
      <c r="J921" s="4">
        <v>9</v>
      </c>
      <c r="K921" s="4" t="str">
        <f t="shared" si="57"/>
        <v>New</v>
      </c>
      <c r="L921" s="1" t="s">
        <v>40</v>
      </c>
      <c r="M921" s="1" t="s">
        <v>41</v>
      </c>
      <c r="N921" s="7">
        <v>25.420517214274568</v>
      </c>
      <c r="O921" s="1" t="s">
        <v>41</v>
      </c>
      <c r="P921" s="1" t="s">
        <v>38</v>
      </c>
      <c r="Q921" s="1" t="s">
        <v>77</v>
      </c>
      <c r="R921" s="7">
        <v>7</v>
      </c>
      <c r="S921" s="1" t="s">
        <v>41</v>
      </c>
      <c r="T921" s="1" t="s">
        <v>41</v>
      </c>
      <c r="U921" s="1" t="s">
        <v>41</v>
      </c>
      <c r="V921" s="1" t="s">
        <v>41</v>
      </c>
      <c r="W921" s="1" t="s">
        <v>41</v>
      </c>
      <c r="X921" s="1" t="s">
        <v>41</v>
      </c>
      <c r="Y921" s="1" t="s">
        <v>41</v>
      </c>
      <c r="Z921" s="1" t="s">
        <v>38</v>
      </c>
      <c r="AA921" s="1" t="s">
        <v>49</v>
      </c>
      <c r="AB921" s="1" t="s">
        <v>38</v>
      </c>
      <c r="AC921" s="1" t="s">
        <v>54</v>
      </c>
      <c r="AD921" s="7">
        <v>24.95</v>
      </c>
      <c r="AE921" s="7">
        <v>190.25</v>
      </c>
      <c r="AF921" s="7">
        <v>0</v>
      </c>
      <c r="AG921" s="7">
        <v>0</v>
      </c>
      <c r="AH921" s="7">
        <v>0</v>
      </c>
      <c r="AI921" s="7">
        <v>190.25</v>
      </c>
      <c r="AJ921" s="7">
        <f t="shared" si="58"/>
        <v>21.138888888888889</v>
      </c>
      <c r="AK921" s="7" t="s">
        <v>8246</v>
      </c>
      <c r="AL921" s="1" t="s">
        <v>45</v>
      </c>
      <c r="AM921" s="1">
        <f t="shared" si="59"/>
        <v>0</v>
      </c>
      <c r="AN921" s="1" t="s">
        <v>8232</v>
      </c>
      <c r="AO921" s="1" t="s">
        <v>108</v>
      </c>
      <c r="AP921" s="4">
        <f>1</f>
        <v>1</v>
      </c>
    </row>
    <row r="922" spans="1:42" x14ac:dyDescent="0.3">
      <c r="A922" s="1" t="s">
        <v>1549</v>
      </c>
      <c r="B922" s="1" t="s">
        <v>37</v>
      </c>
      <c r="C922" s="4">
        <v>33</v>
      </c>
      <c r="D922" s="4" t="str">
        <f t="shared" si="56"/>
        <v>Adult</v>
      </c>
      <c r="E922" s="1" t="s">
        <v>8253</v>
      </c>
      <c r="F922" s="1" t="s">
        <v>8254</v>
      </c>
      <c r="G922" s="1" t="s">
        <v>1550</v>
      </c>
      <c r="H922" s="1">
        <v>96143</v>
      </c>
      <c r="I922" s="4">
        <v>0</v>
      </c>
      <c r="J922" s="4">
        <v>4</v>
      </c>
      <c r="K922" s="4" t="str">
        <f t="shared" si="57"/>
        <v>New</v>
      </c>
      <c r="L922" s="1" t="s">
        <v>40</v>
      </c>
      <c r="M922" s="1" t="s">
        <v>38</v>
      </c>
      <c r="N922" s="7">
        <v>25.8</v>
      </c>
      <c r="O922" s="1" t="s">
        <v>41</v>
      </c>
      <c r="P922" s="1" t="s">
        <v>41</v>
      </c>
      <c r="Q922" s="1" t="s">
        <v>8232</v>
      </c>
      <c r="R922" s="7">
        <v>0</v>
      </c>
      <c r="S922" s="1" t="s">
        <v>41</v>
      </c>
      <c r="T922" s="1" t="s">
        <v>41</v>
      </c>
      <c r="U922" s="1" t="s">
        <v>41</v>
      </c>
      <c r="V922" s="1" t="s">
        <v>41</v>
      </c>
      <c r="W922" s="1" t="s">
        <v>41</v>
      </c>
      <c r="X922" s="1" t="s">
        <v>41</v>
      </c>
      <c r="Y922" s="1" t="s">
        <v>41</v>
      </c>
      <c r="Z922" s="1" t="s">
        <v>41</v>
      </c>
      <c r="AA922" s="1" t="s">
        <v>49</v>
      </c>
      <c r="AB922" s="1" t="s">
        <v>41</v>
      </c>
      <c r="AC922" s="1" t="s">
        <v>44</v>
      </c>
      <c r="AD922" s="7">
        <v>20.05</v>
      </c>
      <c r="AE922" s="7">
        <v>83.3</v>
      </c>
      <c r="AF922" s="7">
        <v>0</v>
      </c>
      <c r="AG922" s="7">
        <v>0</v>
      </c>
      <c r="AH922" s="7">
        <v>103.2</v>
      </c>
      <c r="AI922" s="7">
        <v>186.5</v>
      </c>
      <c r="AJ922" s="7">
        <f t="shared" si="58"/>
        <v>46.625</v>
      </c>
      <c r="AK922" s="7" t="s">
        <v>8246</v>
      </c>
      <c r="AL922" s="1" t="s">
        <v>45</v>
      </c>
      <c r="AM922" s="1">
        <f t="shared" si="59"/>
        <v>0</v>
      </c>
      <c r="AN922" s="1" t="s">
        <v>8232</v>
      </c>
      <c r="AO922" s="1" t="s">
        <v>108</v>
      </c>
      <c r="AP922" s="4">
        <f>1</f>
        <v>1</v>
      </c>
    </row>
    <row r="923" spans="1:42" x14ac:dyDescent="0.3">
      <c r="A923" s="1" t="s">
        <v>1551</v>
      </c>
      <c r="B923" s="1" t="s">
        <v>47</v>
      </c>
      <c r="C923" s="4">
        <v>25</v>
      </c>
      <c r="D923" s="4" t="str">
        <f t="shared" si="56"/>
        <v>Adult</v>
      </c>
      <c r="E923" s="1" t="s">
        <v>3</v>
      </c>
      <c r="F923" s="1" t="s">
        <v>8256</v>
      </c>
      <c r="G923" s="1" t="s">
        <v>1552</v>
      </c>
      <c r="H923" s="1">
        <v>96015</v>
      </c>
      <c r="I923" s="4">
        <v>2</v>
      </c>
      <c r="J923" s="4">
        <v>18</v>
      </c>
      <c r="K923" s="4" t="str">
        <f t="shared" si="57"/>
        <v>Loyal</v>
      </c>
      <c r="L923" s="1" t="s">
        <v>40</v>
      </c>
      <c r="M923" s="1" t="s">
        <v>41</v>
      </c>
      <c r="N923" s="7">
        <v>25.420517214274568</v>
      </c>
      <c r="O923" s="1" t="s">
        <v>41</v>
      </c>
      <c r="P923" s="1" t="s">
        <v>38</v>
      </c>
      <c r="Q923" s="1" t="s">
        <v>77</v>
      </c>
      <c r="R923" s="7">
        <v>59</v>
      </c>
      <c r="S923" s="1" t="s">
        <v>41</v>
      </c>
      <c r="T923" s="1" t="s">
        <v>38</v>
      </c>
      <c r="U923" s="1" t="s">
        <v>38</v>
      </c>
      <c r="V923" s="1" t="s">
        <v>41</v>
      </c>
      <c r="W923" s="1" t="s">
        <v>38</v>
      </c>
      <c r="X923" s="1" t="s">
        <v>41</v>
      </c>
      <c r="Y923" s="1" t="s">
        <v>41</v>
      </c>
      <c r="Z923" s="1" t="s">
        <v>38</v>
      </c>
      <c r="AA923" s="1" t="s">
        <v>43</v>
      </c>
      <c r="AB923" s="1" t="s">
        <v>41</v>
      </c>
      <c r="AC923" s="1" t="s">
        <v>44</v>
      </c>
      <c r="AD923" s="7">
        <v>46.4</v>
      </c>
      <c r="AE923" s="7">
        <v>812.4</v>
      </c>
      <c r="AF923" s="7">
        <v>0</v>
      </c>
      <c r="AG923" s="7">
        <v>0</v>
      </c>
      <c r="AH923" s="7">
        <v>0</v>
      </c>
      <c r="AI923" s="7">
        <v>812.4</v>
      </c>
      <c r="AJ923" s="7">
        <f t="shared" si="58"/>
        <v>45.133333333333333</v>
      </c>
      <c r="AK923" s="7" t="s">
        <v>8246</v>
      </c>
      <c r="AL923" s="1" t="s">
        <v>45</v>
      </c>
      <c r="AM923" s="1">
        <f t="shared" si="59"/>
        <v>0</v>
      </c>
      <c r="AN923" s="1" t="s">
        <v>8232</v>
      </c>
      <c r="AO923" s="1" t="s">
        <v>108</v>
      </c>
      <c r="AP923" s="4">
        <f>1</f>
        <v>1</v>
      </c>
    </row>
    <row r="924" spans="1:42" x14ac:dyDescent="0.3">
      <c r="A924" s="1" t="s">
        <v>1553</v>
      </c>
      <c r="B924" s="1" t="s">
        <v>47</v>
      </c>
      <c r="C924" s="4">
        <v>28</v>
      </c>
      <c r="D924" s="4" t="str">
        <f t="shared" si="56"/>
        <v>Adult</v>
      </c>
      <c r="E924" s="1" t="s">
        <v>3</v>
      </c>
      <c r="F924" s="1" t="s">
        <v>8254</v>
      </c>
      <c r="G924" s="1" t="s">
        <v>654</v>
      </c>
      <c r="H924" s="1">
        <v>95041</v>
      </c>
      <c r="I924" s="4">
        <v>4</v>
      </c>
      <c r="J924" s="4">
        <v>41</v>
      </c>
      <c r="K924" s="4" t="str">
        <f t="shared" si="57"/>
        <v>Loyal</v>
      </c>
      <c r="L924" s="1" t="s">
        <v>40</v>
      </c>
      <c r="M924" s="1" t="s">
        <v>38</v>
      </c>
      <c r="N924" s="7">
        <v>13.58</v>
      </c>
      <c r="O924" s="1" t="s">
        <v>38</v>
      </c>
      <c r="P924" s="1" t="s">
        <v>38</v>
      </c>
      <c r="Q924" s="1" t="s">
        <v>77</v>
      </c>
      <c r="R924" s="7">
        <v>51</v>
      </c>
      <c r="S924" s="1" t="s">
        <v>41</v>
      </c>
      <c r="T924" s="1" t="s">
        <v>38</v>
      </c>
      <c r="U924" s="1" t="s">
        <v>38</v>
      </c>
      <c r="V924" s="1" t="s">
        <v>41</v>
      </c>
      <c r="W924" s="1" t="s">
        <v>38</v>
      </c>
      <c r="X924" s="1" t="s">
        <v>41</v>
      </c>
      <c r="Y924" s="1" t="s">
        <v>41</v>
      </c>
      <c r="Z924" s="1" t="s">
        <v>38</v>
      </c>
      <c r="AA924" s="1" t="s">
        <v>43</v>
      </c>
      <c r="AB924" s="1" t="s">
        <v>41</v>
      </c>
      <c r="AC924" s="1" t="s">
        <v>54</v>
      </c>
      <c r="AD924" s="7">
        <v>68.5</v>
      </c>
      <c r="AE924" s="7">
        <v>2839.95</v>
      </c>
      <c r="AF924" s="7">
        <v>38.369999999999997</v>
      </c>
      <c r="AG924" s="7">
        <v>0</v>
      </c>
      <c r="AH924" s="7">
        <v>556.78</v>
      </c>
      <c r="AI924" s="7">
        <v>3358.36</v>
      </c>
      <c r="AJ924" s="7">
        <f t="shared" si="58"/>
        <v>81.911219512195132</v>
      </c>
      <c r="AK924" s="7" t="s">
        <v>8249</v>
      </c>
      <c r="AL924" s="1" t="s">
        <v>45</v>
      </c>
      <c r="AM924" s="1">
        <f t="shared" si="59"/>
        <v>0</v>
      </c>
      <c r="AN924" s="1" t="s">
        <v>8232</v>
      </c>
      <c r="AO924" s="1" t="s">
        <v>108</v>
      </c>
      <c r="AP924" s="4">
        <f>1</f>
        <v>1</v>
      </c>
    </row>
    <row r="925" spans="1:42" x14ac:dyDescent="0.3">
      <c r="A925" s="1" t="s">
        <v>1554</v>
      </c>
      <c r="B925" s="1" t="s">
        <v>47</v>
      </c>
      <c r="C925" s="4">
        <v>33</v>
      </c>
      <c r="D925" s="4" t="str">
        <f t="shared" si="56"/>
        <v>Adult</v>
      </c>
      <c r="E925" s="1" t="s">
        <v>8253</v>
      </c>
      <c r="F925" s="1" t="s">
        <v>8254</v>
      </c>
      <c r="G925" s="1" t="s">
        <v>1555</v>
      </c>
      <c r="H925" s="1">
        <v>92630</v>
      </c>
      <c r="I925" s="4">
        <v>0</v>
      </c>
      <c r="J925" s="4">
        <v>10</v>
      </c>
      <c r="K925" s="4" t="str">
        <f t="shared" si="57"/>
        <v>New</v>
      </c>
      <c r="L925" s="1" t="s">
        <v>60</v>
      </c>
      <c r="M925" s="1" t="s">
        <v>38</v>
      </c>
      <c r="N925" s="7">
        <v>5.92</v>
      </c>
      <c r="O925" s="1" t="s">
        <v>38</v>
      </c>
      <c r="P925" s="1" t="s">
        <v>38</v>
      </c>
      <c r="Q925" s="1" t="s">
        <v>53</v>
      </c>
      <c r="R925" s="7">
        <v>11</v>
      </c>
      <c r="S925" s="1" t="s">
        <v>41</v>
      </c>
      <c r="T925" s="1" t="s">
        <v>41</v>
      </c>
      <c r="U925" s="1" t="s">
        <v>41</v>
      </c>
      <c r="V925" s="1" t="s">
        <v>41</v>
      </c>
      <c r="W925" s="1" t="s">
        <v>38</v>
      </c>
      <c r="X925" s="1" t="s">
        <v>41</v>
      </c>
      <c r="Y925" s="1" t="s">
        <v>41</v>
      </c>
      <c r="Z925" s="1" t="s">
        <v>38</v>
      </c>
      <c r="AA925" s="1" t="s">
        <v>49</v>
      </c>
      <c r="AB925" s="1" t="s">
        <v>38</v>
      </c>
      <c r="AC925" s="1" t="s">
        <v>54</v>
      </c>
      <c r="AD925" s="7">
        <v>86.05</v>
      </c>
      <c r="AE925" s="7">
        <v>834.1</v>
      </c>
      <c r="AF925" s="7">
        <v>0</v>
      </c>
      <c r="AG925" s="7">
        <v>0</v>
      </c>
      <c r="AH925" s="7">
        <v>59.2</v>
      </c>
      <c r="AI925" s="7">
        <v>893.3</v>
      </c>
      <c r="AJ925" s="7">
        <f t="shared" si="58"/>
        <v>89.33</v>
      </c>
      <c r="AK925" s="7" t="s">
        <v>8249</v>
      </c>
      <c r="AL925" s="1" t="s">
        <v>55</v>
      </c>
      <c r="AM925" s="1">
        <f t="shared" si="59"/>
        <v>1</v>
      </c>
      <c r="AN925" s="1" t="s">
        <v>107</v>
      </c>
      <c r="AO925" s="1" t="s">
        <v>108</v>
      </c>
      <c r="AP925" s="4">
        <f>1</f>
        <v>1</v>
      </c>
    </row>
    <row r="926" spans="1:42" x14ac:dyDescent="0.3">
      <c r="A926" s="1" t="s">
        <v>1556</v>
      </c>
      <c r="B926" s="1" t="s">
        <v>47</v>
      </c>
      <c r="C926" s="4">
        <v>61</v>
      </c>
      <c r="D926" s="4" t="str">
        <f t="shared" si="56"/>
        <v>Senior Citizen</v>
      </c>
      <c r="E926" s="1" t="s">
        <v>3</v>
      </c>
      <c r="F926" s="1" t="s">
        <v>8254</v>
      </c>
      <c r="G926" s="1" t="s">
        <v>149</v>
      </c>
      <c r="H926" s="1">
        <v>92122</v>
      </c>
      <c r="I926" s="4">
        <v>2</v>
      </c>
      <c r="J926" s="4">
        <v>63</v>
      </c>
      <c r="K926" s="4" t="str">
        <f t="shared" si="57"/>
        <v>Veteran</v>
      </c>
      <c r="L926" s="1" t="s">
        <v>40</v>
      </c>
      <c r="M926" s="1" t="s">
        <v>38</v>
      </c>
      <c r="N926" s="7">
        <v>48.95</v>
      </c>
      <c r="O926" s="1" t="s">
        <v>38</v>
      </c>
      <c r="P926" s="1" t="s">
        <v>38</v>
      </c>
      <c r="Q926" s="1" t="s">
        <v>53</v>
      </c>
      <c r="R926" s="7">
        <v>13</v>
      </c>
      <c r="S926" s="1" t="s">
        <v>41</v>
      </c>
      <c r="T926" s="1" t="s">
        <v>38</v>
      </c>
      <c r="U926" s="1" t="s">
        <v>38</v>
      </c>
      <c r="V926" s="1" t="s">
        <v>41</v>
      </c>
      <c r="W926" s="1" t="s">
        <v>38</v>
      </c>
      <c r="X926" s="1" t="s">
        <v>38</v>
      </c>
      <c r="Y926" s="1" t="s">
        <v>38</v>
      </c>
      <c r="Z926" s="1" t="s">
        <v>38</v>
      </c>
      <c r="AA926" s="1" t="s">
        <v>49</v>
      </c>
      <c r="AB926" s="1" t="s">
        <v>38</v>
      </c>
      <c r="AC926" s="1" t="s">
        <v>54</v>
      </c>
      <c r="AD926" s="7">
        <v>103.4</v>
      </c>
      <c r="AE926" s="7">
        <v>6603</v>
      </c>
      <c r="AF926" s="7">
        <v>0</v>
      </c>
      <c r="AG926" s="7">
        <v>0</v>
      </c>
      <c r="AH926" s="7">
        <v>3083.85</v>
      </c>
      <c r="AI926" s="7">
        <v>9686.85</v>
      </c>
      <c r="AJ926" s="7">
        <f t="shared" si="58"/>
        <v>153.75952380952381</v>
      </c>
      <c r="AK926" s="7" t="s">
        <v>8248</v>
      </c>
      <c r="AL926" s="1" t="s">
        <v>55</v>
      </c>
      <c r="AM926" s="1">
        <f t="shared" si="59"/>
        <v>1</v>
      </c>
      <c r="AN926" s="1" t="s">
        <v>56</v>
      </c>
      <c r="AO926" s="1" t="s">
        <v>102</v>
      </c>
      <c r="AP926" s="4">
        <f>1</f>
        <v>1</v>
      </c>
    </row>
    <row r="927" spans="1:42" x14ac:dyDescent="0.3">
      <c r="A927" s="1" t="s">
        <v>1557</v>
      </c>
      <c r="B927" s="1" t="s">
        <v>47</v>
      </c>
      <c r="C927" s="4">
        <v>20</v>
      </c>
      <c r="D927" s="4" t="str">
        <f t="shared" si="56"/>
        <v>Teenager</v>
      </c>
      <c r="E927" s="1" t="s">
        <v>8253</v>
      </c>
      <c r="F927" s="1" t="s">
        <v>8255</v>
      </c>
      <c r="G927" s="1" t="s">
        <v>541</v>
      </c>
      <c r="H927" s="1">
        <v>92507</v>
      </c>
      <c r="I927" s="4">
        <v>0</v>
      </c>
      <c r="J927" s="4">
        <v>6</v>
      </c>
      <c r="K927" s="4" t="str">
        <f t="shared" si="57"/>
        <v>New</v>
      </c>
      <c r="L927" s="1" t="s">
        <v>40</v>
      </c>
      <c r="M927" s="1" t="s">
        <v>38</v>
      </c>
      <c r="N927" s="7">
        <v>17.53</v>
      </c>
      <c r="O927" s="1" t="s">
        <v>41</v>
      </c>
      <c r="P927" s="1" t="s">
        <v>41</v>
      </c>
      <c r="Q927" s="1" t="s">
        <v>8232</v>
      </c>
      <c r="R927" s="7">
        <v>0</v>
      </c>
      <c r="S927" s="1" t="s">
        <v>41</v>
      </c>
      <c r="T927" s="1" t="s">
        <v>41</v>
      </c>
      <c r="U927" s="1" t="s">
        <v>41</v>
      </c>
      <c r="V927" s="1" t="s">
        <v>41</v>
      </c>
      <c r="W927" s="1" t="s">
        <v>41</v>
      </c>
      <c r="X927" s="1" t="s">
        <v>41</v>
      </c>
      <c r="Y927" s="1" t="s">
        <v>41</v>
      </c>
      <c r="Z927" s="1" t="s">
        <v>41</v>
      </c>
      <c r="AA927" s="1" t="s">
        <v>49</v>
      </c>
      <c r="AB927" s="1" t="s">
        <v>41</v>
      </c>
      <c r="AC927" s="1" t="s">
        <v>44</v>
      </c>
      <c r="AD927" s="7">
        <v>19.55</v>
      </c>
      <c r="AE927" s="7">
        <v>128.6</v>
      </c>
      <c r="AF927" s="7">
        <v>0</v>
      </c>
      <c r="AG927" s="7">
        <v>0</v>
      </c>
      <c r="AH927" s="7">
        <v>105.18</v>
      </c>
      <c r="AI927" s="7">
        <v>233.78</v>
      </c>
      <c r="AJ927" s="7">
        <f t="shared" si="58"/>
        <v>38.963333333333331</v>
      </c>
      <c r="AK927" s="7" t="s">
        <v>8246</v>
      </c>
      <c r="AL927" s="1" t="s">
        <v>45</v>
      </c>
      <c r="AM927" s="1">
        <f t="shared" si="59"/>
        <v>0</v>
      </c>
      <c r="AN927" s="1" t="s">
        <v>8232</v>
      </c>
      <c r="AO927" s="1" t="s">
        <v>108</v>
      </c>
      <c r="AP927" s="4">
        <f>1</f>
        <v>1</v>
      </c>
    </row>
    <row r="928" spans="1:42" x14ac:dyDescent="0.3">
      <c r="A928" s="1" t="s">
        <v>1558</v>
      </c>
      <c r="B928" s="1" t="s">
        <v>47</v>
      </c>
      <c r="C928" s="4">
        <v>24</v>
      </c>
      <c r="D928" s="4" t="str">
        <f t="shared" si="56"/>
        <v>Teenager</v>
      </c>
      <c r="E928" s="1" t="s">
        <v>8253</v>
      </c>
      <c r="F928" s="1" t="s">
        <v>8254</v>
      </c>
      <c r="G928" s="1" t="s">
        <v>1294</v>
      </c>
      <c r="H928" s="1">
        <v>95954</v>
      </c>
      <c r="I928" s="4">
        <v>0</v>
      </c>
      <c r="J928" s="4">
        <v>14</v>
      </c>
      <c r="K928" s="4" t="str">
        <f t="shared" si="57"/>
        <v>Loyal</v>
      </c>
      <c r="L928" s="1" t="s">
        <v>60</v>
      </c>
      <c r="M928" s="1" t="s">
        <v>38</v>
      </c>
      <c r="N928" s="7">
        <v>26.02</v>
      </c>
      <c r="O928" s="1" t="s">
        <v>41</v>
      </c>
      <c r="P928" s="1" t="s">
        <v>41</v>
      </c>
      <c r="Q928" s="1" t="s">
        <v>8232</v>
      </c>
      <c r="R928" s="7">
        <v>0</v>
      </c>
      <c r="S928" s="1" t="s">
        <v>41</v>
      </c>
      <c r="T928" s="1" t="s">
        <v>41</v>
      </c>
      <c r="U928" s="1" t="s">
        <v>41</v>
      </c>
      <c r="V928" s="1" t="s">
        <v>41</v>
      </c>
      <c r="W928" s="1" t="s">
        <v>41</v>
      </c>
      <c r="X928" s="1" t="s">
        <v>41</v>
      </c>
      <c r="Y928" s="1" t="s">
        <v>41</v>
      </c>
      <c r="Z928" s="1" t="s">
        <v>41</v>
      </c>
      <c r="AA928" s="1" t="s">
        <v>43</v>
      </c>
      <c r="AB928" s="1" t="s">
        <v>41</v>
      </c>
      <c r="AC928" s="1" t="s">
        <v>181</v>
      </c>
      <c r="AD928" s="7">
        <v>19.350000000000001</v>
      </c>
      <c r="AE928" s="7">
        <v>324.8</v>
      </c>
      <c r="AF928" s="7">
        <v>0</v>
      </c>
      <c r="AG928" s="7">
        <v>0</v>
      </c>
      <c r="AH928" s="7">
        <v>364.28</v>
      </c>
      <c r="AI928" s="7">
        <v>689.08</v>
      </c>
      <c r="AJ928" s="7">
        <f t="shared" si="58"/>
        <v>49.220000000000006</v>
      </c>
      <c r="AK928" s="7" t="s">
        <v>8246</v>
      </c>
      <c r="AL928" s="1" t="s">
        <v>45</v>
      </c>
      <c r="AM928" s="1">
        <f t="shared" si="59"/>
        <v>0</v>
      </c>
      <c r="AN928" s="1" t="s">
        <v>8232</v>
      </c>
      <c r="AO928" s="1" t="s">
        <v>108</v>
      </c>
      <c r="AP928" s="4">
        <f>1</f>
        <v>1</v>
      </c>
    </row>
    <row r="929" spans="1:42" x14ac:dyDescent="0.3">
      <c r="A929" s="1" t="s">
        <v>1559</v>
      </c>
      <c r="B929" s="1" t="s">
        <v>47</v>
      </c>
      <c r="C929" s="4">
        <v>63</v>
      </c>
      <c r="D929" s="4" t="str">
        <f t="shared" si="56"/>
        <v>Senior Citizen</v>
      </c>
      <c r="E929" s="1" t="s">
        <v>3</v>
      </c>
      <c r="F929" s="1" t="s">
        <v>8254</v>
      </c>
      <c r="G929" s="1" t="s">
        <v>1193</v>
      </c>
      <c r="H929" s="1">
        <v>92880</v>
      </c>
      <c r="I929" s="4">
        <v>1</v>
      </c>
      <c r="J929" s="4">
        <v>61</v>
      </c>
      <c r="K929" s="4" t="str">
        <f t="shared" si="57"/>
        <v>Veteran</v>
      </c>
      <c r="L929" s="1" t="s">
        <v>40</v>
      </c>
      <c r="M929" s="1" t="s">
        <v>38</v>
      </c>
      <c r="N929" s="7">
        <v>17.73</v>
      </c>
      <c r="O929" s="1" t="s">
        <v>41</v>
      </c>
      <c r="P929" s="1" t="s">
        <v>38</v>
      </c>
      <c r="Q929" s="1" t="s">
        <v>53</v>
      </c>
      <c r="R929" s="7">
        <v>2</v>
      </c>
      <c r="S929" s="1" t="s">
        <v>41</v>
      </c>
      <c r="T929" s="1" t="s">
        <v>38</v>
      </c>
      <c r="U929" s="1" t="s">
        <v>38</v>
      </c>
      <c r="V929" s="1" t="s">
        <v>38</v>
      </c>
      <c r="W929" s="1" t="s">
        <v>41</v>
      </c>
      <c r="X929" s="1" t="s">
        <v>38</v>
      </c>
      <c r="Y929" s="1" t="s">
        <v>38</v>
      </c>
      <c r="Z929" s="1" t="s">
        <v>38</v>
      </c>
      <c r="AA929" s="1" t="s">
        <v>49</v>
      </c>
      <c r="AB929" s="1" t="s">
        <v>41</v>
      </c>
      <c r="AC929" s="1" t="s">
        <v>44</v>
      </c>
      <c r="AD929" s="7">
        <v>94.15</v>
      </c>
      <c r="AE929" s="7">
        <v>5731.85</v>
      </c>
      <c r="AF929" s="7">
        <v>0</v>
      </c>
      <c r="AG929" s="7">
        <v>0</v>
      </c>
      <c r="AH929" s="7">
        <v>1081.53</v>
      </c>
      <c r="AI929" s="7">
        <v>6813.38</v>
      </c>
      <c r="AJ929" s="7">
        <f t="shared" si="58"/>
        <v>111.69475409836066</v>
      </c>
      <c r="AK929" s="7" t="s">
        <v>8247</v>
      </c>
      <c r="AL929" s="1" t="s">
        <v>45</v>
      </c>
      <c r="AM929" s="1">
        <f t="shared" si="59"/>
        <v>0</v>
      </c>
      <c r="AN929" s="1" t="s">
        <v>8232</v>
      </c>
      <c r="AO929" s="1" t="s">
        <v>108</v>
      </c>
      <c r="AP929" s="4">
        <f>1</f>
        <v>1</v>
      </c>
    </row>
    <row r="930" spans="1:42" x14ac:dyDescent="0.3">
      <c r="A930" s="1" t="s">
        <v>1560</v>
      </c>
      <c r="B930" s="1" t="s">
        <v>37</v>
      </c>
      <c r="C930" s="4">
        <v>59</v>
      </c>
      <c r="D930" s="4" t="str">
        <f t="shared" si="56"/>
        <v>Senior Citizen</v>
      </c>
      <c r="E930" s="1" t="s">
        <v>8253</v>
      </c>
      <c r="F930" s="1" t="s">
        <v>8254</v>
      </c>
      <c r="G930" s="1" t="s">
        <v>1300</v>
      </c>
      <c r="H930" s="1">
        <v>95258</v>
      </c>
      <c r="I930" s="4">
        <v>0</v>
      </c>
      <c r="J930" s="4">
        <v>13</v>
      </c>
      <c r="K930" s="4" t="str">
        <f t="shared" si="57"/>
        <v>Loyal</v>
      </c>
      <c r="L930" s="1" t="s">
        <v>60</v>
      </c>
      <c r="M930" s="1" t="s">
        <v>38</v>
      </c>
      <c r="N930" s="7">
        <v>33.69</v>
      </c>
      <c r="O930" s="1" t="s">
        <v>38</v>
      </c>
      <c r="P930" s="1" t="s">
        <v>38</v>
      </c>
      <c r="Q930" s="1" t="s">
        <v>53</v>
      </c>
      <c r="R930" s="7">
        <v>15</v>
      </c>
      <c r="S930" s="1" t="s">
        <v>38</v>
      </c>
      <c r="T930" s="1" t="s">
        <v>41</v>
      </c>
      <c r="U930" s="1" t="s">
        <v>41</v>
      </c>
      <c r="V930" s="1" t="s">
        <v>41</v>
      </c>
      <c r="W930" s="1" t="s">
        <v>41</v>
      </c>
      <c r="X930" s="1" t="s">
        <v>41</v>
      </c>
      <c r="Y930" s="1" t="s">
        <v>41</v>
      </c>
      <c r="Z930" s="1" t="s">
        <v>41</v>
      </c>
      <c r="AA930" s="1" t="s">
        <v>49</v>
      </c>
      <c r="AB930" s="1" t="s">
        <v>38</v>
      </c>
      <c r="AC930" s="1" t="s">
        <v>44</v>
      </c>
      <c r="AD930" s="7">
        <v>80</v>
      </c>
      <c r="AE930" s="7">
        <v>1029.3499999999999</v>
      </c>
      <c r="AF930" s="7">
        <v>0</v>
      </c>
      <c r="AG930" s="7">
        <v>0</v>
      </c>
      <c r="AH930" s="7">
        <v>437.97</v>
      </c>
      <c r="AI930" s="7">
        <v>1467.32</v>
      </c>
      <c r="AJ930" s="7">
        <f t="shared" si="58"/>
        <v>112.87076923076923</v>
      </c>
      <c r="AK930" s="7" t="s">
        <v>8247</v>
      </c>
      <c r="AL930" s="1" t="s">
        <v>45</v>
      </c>
      <c r="AM930" s="1">
        <f t="shared" si="59"/>
        <v>0</v>
      </c>
      <c r="AN930" s="1" t="s">
        <v>8232</v>
      </c>
      <c r="AO930" s="1" t="s">
        <v>108</v>
      </c>
      <c r="AP930" s="4">
        <f>1</f>
        <v>1</v>
      </c>
    </row>
    <row r="931" spans="1:42" x14ac:dyDescent="0.3">
      <c r="A931" s="1" t="s">
        <v>1561</v>
      </c>
      <c r="B931" s="1" t="s">
        <v>47</v>
      </c>
      <c r="C931" s="4">
        <v>22</v>
      </c>
      <c r="D931" s="4" t="str">
        <f t="shared" si="56"/>
        <v>Teenager</v>
      </c>
      <c r="E931" s="1" t="s">
        <v>3</v>
      </c>
      <c r="F931" s="1" t="s">
        <v>8254</v>
      </c>
      <c r="G931" s="1" t="s">
        <v>1562</v>
      </c>
      <c r="H931" s="1">
        <v>91351</v>
      </c>
      <c r="I931" s="4">
        <v>10</v>
      </c>
      <c r="J931" s="4">
        <v>64</v>
      </c>
      <c r="K931" s="4" t="str">
        <f t="shared" si="57"/>
        <v>Veteran</v>
      </c>
      <c r="L931" s="1" t="s">
        <v>74</v>
      </c>
      <c r="M931" s="1" t="s">
        <v>38</v>
      </c>
      <c r="N931" s="7">
        <v>40.49</v>
      </c>
      <c r="O931" s="1" t="s">
        <v>41</v>
      </c>
      <c r="P931" s="1" t="s">
        <v>38</v>
      </c>
      <c r="Q931" s="1" t="s">
        <v>53</v>
      </c>
      <c r="R931" s="7">
        <v>69</v>
      </c>
      <c r="S931" s="1" t="s">
        <v>41</v>
      </c>
      <c r="T931" s="1" t="s">
        <v>38</v>
      </c>
      <c r="U931" s="1" t="s">
        <v>38</v>
      </c>
      <c r="V931" s="1" t="s">
        <v>38</v>
      </c>
      <c r="W931" s="1" t="s">
        <v>38</v>
      </c>
      <c r="X931" s="1" t="s">
        <v>38</v>
      </c>
      <c r="Y931" s="1" t="s">
        <v>38</v>
      </c>
      <c r="Z931" s="1" t="s">
        <v>38</v>
      </c>
      <c r="AA931" s="1" t="s">
        <v>43</v>
      </c>
      <c r="AB931" s="1" t="s">
        <v>38</v>
      </c>
      <c r="AC931" s="1" t="s">
        <v>44</v>
      </c>
      <c r="AD931" s="7">
        <v>102.45</v>
      </c>
      <c r="AE931" s="7">
        <v>6654.1</v>
      </c>
      <c r="AF931" s="7">
        <v>0</v>
      </c>
      <c r="AG931" s="7">
        <v>0</v>
      </c>
      <c r="AH931" s="7">
        <v>2591.36</v>
      </c>
      <c r="AI931" s="7">
        <v>9245.4599999999991</v>
      </c>
      <c r="AJ931" s="7">
        <f t="shared" si="58"/>
        <v>144.46031249999999</v>
      </c>
      <c r="AK931" s="7" t="s">
        <v>8247</v>
      </c>
      <c r="AL931" s="1" t="s">
        <v>45</v>
      </c>
      <c r="AM931" s="1">
        <f t="shared" si="59"/>
        <v>0</v>
      </c>
      <c r="AN931" s="1" t="s">
        <v>8232</v>
      </c>
      <c r="AO931" s="1" t="s">
        <v>108</v>
      </c>
      <c r="AP931" s="4">
        <f>1</f>
        <v>1</v>
      </c>
    </row>
    <row r="932" spans="1:42" x14ac:dyDescent="0.3">
      <c r="A932" s="1" t="s">
        <v>1563</v>
      </c>
      <c r="B932" s="1" t="s">
        <v>47</v>
      </c>
      <c r="C932" s="4">
        <v>57</v>
      </c>
      <c r="D932" s="4" t="str">
        <f t="shared" si="56"/>
        <v>Senior Citizen</v>
      </c>
      <c r="E932" s="1" t="s">
        <v>8253</v>
      </c>
      <c r="F932" s="1" t="s">
        <v>8254</v>
      </c>
      <c r="G932" s="1" t="s">
        <v>48</v>
      </c>
      <c r="H932" s="1">
        <v>91207</v>
      </c>
      <c r="I932" s="4">
        <v>0</v>
      </c>
      <c r="J932" s="4">
        <v>1</v>
      </c>
      <c r="K932" s="4" t="str">
        <f t="shared" si="57"/>
        <v>New</v>
      </c>
      <c r="L932" s="1" t="s">
        <v>40</v>
      </c>
      <c r="M932" s="1" t="s">
        <v>38</v>
      </c>
      <c r="N932" s="7">
        <v>12</v>
      </c>
      <c r="O932" s="1" t="s">
        <v>41</v>
      </c>
      <c r="P932" s="1" t="s">
        <v>41</v>
      </c>
      <c r="Q932" s="1" t="s">
        <v>8232</v>
      </c>
      <c r="R932" s="7">
        <v>0</v>
      </c>
      <c r="S932" s="1" t="s">
        <v>41</v>
      </c>
      <c r="T932" s="1" t="s">
        <v>41</v>
      </c>
      <c r="U932" s="1" t="s">
        <v>41</v>
      </c>
      <c r="V932" s="1" t="s">
        <v>41</v>
      </c>
      <c r="W932" s="1" t="s">
        <v>41</v>
      </c>
      <c r="X932" s="1" t="s">
        <v>41</v>
      </c>
      <c r="Y932" s="1" t="s">
        <v>41</v>
      </c>
      <c r="Z932" s="1" t="s">
        <v>41</v>
      </c>
      <c r="AA932" s="1" t="s">
        <v>49</v>
      </c>
      <c r="AB932" s="1" t="s">
        <v>41</v>
      </c>
      <c r="AC932" s="1" t="s">
        <v>54</v>
      </c>
      <c r="AD932" s="7">
        <v>20.05</v>
      </c>
      <c r="AE932" s="7">
        <v>20.05</v>
      </c>
      <c r="AF932" s="7">
        <v>0</v>
      </c>
      <c r="AG932" s="7">
        <v>0</v>
      </c>
      <c r="AH932" s="7">
        <v>12</v>
      </c>
      <c r="AI932" s="7">
        <v>32.049999999999997</v>
      </c>
      <c r="AJ932" s="7">
        <f t="shared" si="58"/>
        <v>32.049999999999997</v>
      </c>
      <c r="AK932" s="7" t="s">
        <v>8246</v>
      </c>
      <c r="AL932" s="1" t="s">
        <v>55</v>
      </c>
      <c r="AM932" s="1">
        <f t="shared" si="59"/>
        <v>1</v>
      </c>
      <c r="AN932" s="1" t="s">
        <v>119</v>
      </c>
      <c r="AO932" s="1" t="s">
        <v>193</v>
      </c>
      <c r="AP932" s="4">
        <f>1</f>
        <v>1</v>
      </c>
    </row>
    <row r="933" spans="1:42" x14ac:dyDescent="0.3">
      <c r="A933" s="1" t="s">
        <v>1564</v>
      </c>
      <c r="B933" s="1" t="s">
        <v>37</v>
      </c>
      <c r="C933" s="4">
        <v>26</v>
      </c>
      <c r="D933" s="4" t="str">
        <f t="shared" si="56"/>
        <v>Adult</v>
      </c>
      <c r="E933" s="1" t="s">
        <v>3</v>
      </c>
      <c r="F933" s="1" t="s">
        <v>8257</v>
      </c>
      <c r="G933" s="1" t="s">
        <v>1565</v>
      </c>
      <c r="H933" s="1">
        <v>92656</v>
      </c>
      <c r="I933" s="4">
        <v>9</v>
      </c>
      <c r="J933" s="4">
        <v>72</v>
      </c>
      <c r="K933" s="4" t="str">
        <f t="shared" si="57"/>
        <v>Veteran</v>
      </c>
      <c r="L933" s="1" t="s">
        <v>40</v>
      </c>
      <c r="M933" s="1" t="s">
        <v>38</v>
      </c>
      <c r="N933" s="7">
        <v>34.69</v>
      </c>
      <c r="O933" s="1" t="s">
        <v>38</v>
      </c>
      <c r="P933" s="1" t="s">
        <v>38</v>
      </c>
      <c r="Q933" s="1" t="s">
        <v>53</v>
      </c>
      <c r="R933" s="7">
        <v>59</v>
      </c>
      <c r="S933" s="1" t="s">
        <v>38</v>
      </c>
      <c r="T933" s="1" t="s">
        <v>38</v>
      </c>
      <c r="U933" s="1" t="s">
        <v>38</v>
      </c>
      <c r="V933" s="1" t="s">
        <v>38</v>
      </c>
      <c r="W933" s="1" t="s">
        <v>38</v>
      </c>
      <c r="X933" s="1" t="s">
        <v>38</v>
      </c>
      <c r="Y933" s="1" t="s">
        <v>38</v>
      </c>
      <c r="Z933" s="1" t="s">
        <v>41</v>
      </c>
      <c r="AA933" s="1" t="s">
        <v>71</v>
      </c>
      <c r="AB933" s="1" t="s">
        <v>38</v>
      </c>
      <c r="AC933" s="1" t="s">
        <v>54</v>
      </c>
      <c r="AD933" s="7">
        <v>115.6</v>
      </c>
      <c r="AE933" s="7">
        <v>8220.4</v>
      </c>
      <c r="AF933" s="7">
        <v>0</v>
      </c>
      <c r="AG933" s="7">
        <v>140</v>
      </c>
      <c r="AH933" s="7">
        <v>2497.6799999999998</v>
      </c>
      <c r="AI933" s="7">
        <v>10858.08</v>
      </c>
      <c r="AJ933" s="7">
        <f t="shared" si="58"/>
        <v>150.80666666666667</v>
      </c>
      <c r="AK933" s="7" t="s">
        <v>8248</v>
      </c>
      <c r="AL933" s="1" t="s">
        <v>45</v>
      </c>
      <c r="AM933" s="1">
        <f t="shared" si="59"/>
        <v>0</v>
      </c>
      <c r="AN933" s="1" t="s">
        <v>8232</v>
      </c>
      <c r="AO933" s="1" t="s">
        <v>108</v>
      </c>
      <c r="AP933" s="4">
        <f>1</f>
        <v>1</v>
      </c>
    </row>
    <row r="934" spans="1:42" x14ac:dyDescent="0.3">
      <c r="A934" s="1" t="s">
        <v>1566</v>
      </c>
      <c r="B934" s="1" t="s">
        <v>47</v>
      </c>
      <c r="C934" s="4">
        <v>30</v>
      </c>
      <c r="D934" s="4" t="str">
        <f t="shared" si="56"/>
        <v>Adult</v>
      </c>
      <c r="E934" s="1" t="s">
        <v>3</v>
      </c>
      <c r="F934" s="1" t="s">
        <v>8256</v>
      </c>
      <c r="G934" s="1" t="s">
        <v>303</v>
      </c>
      <c r="H934" s="1">
        <v>94709</v>
      </c>
      <c r="I934" s="4">
        <v>1</v>
      </c>
      <c r="J934" s="4">
        <v>27</v>
      </c>
      <c r="K934" s="4" t="str">
        <f t="shared" si="57"/>
        <v>Loyal</v>
      </c>
      <c r="L934" s="1" t="s">
        <v>40</v>
      </c>
      <c r="M934" s="1" t="s">
        <v>38</v>
      </c>
      <c r="N934" s="7">
        <v>13.55</v>
      </c>
      <c r="O934" s="1" t="s">
        <v>38</v>
      </c>
      <c r="P934" s="1" t="s">
        <v>38</v>
      </c>
      <c r="Q934" s="1" t="s">
        <v>42</v>
      </c>
      <c r="R934" s="7">
        <v>59</v>
      </c>
      <c r="S934" s="1" t="s">
        <v>41</v>
      </c>
      <c r="T934" s="1" t="s">
        <v>41</v>
      </c>
      <c r="U934" s="1" t="s">
        <v>41</v>
      </c>
      <c r="V934" s="1" t="s">
        <v>38</v>
      </c>
      <c r="W934" s="1" t="s">
        <v>38</v>
      </c>
      <c r="X934" s="1" t="s">
        <v>38</v>
      </c>
      <c r="Y934" s="1" t="s">
        <v>38</v>
      </c>
      <c r="Z934" s="1" t="s">
        <v>41</v>
      </c>
      <c r="AA934" s="1" t="s">
        <v>49</v>
      </c>
      <c r="AB934" s="1" t="s">
        <v>41</v>
      </c>
      <c r="AC934" s="1" t="s">
        <v>54</v>
      </c>
      <c r="AD934" s="7">
        <v>71.599999999999994</v>
      </c>
      <c r="AE934" s="7">
        <v>1957.1</v>
      </c>
      <c r="AF934" s="7">
        <v>0</v>
      </c>
      <c r="AG934" s="7">
        <v>140</v>
      </c>
      <c r="AH934" s="7">
        <v>365.85</v>
      </c>
      <c r="AI934" s="7">
        <v>2462.9499999999998</v>
      </c>
      <c r="AJ934" s="7">
        <f t="shared" si="58"/>
        <v>91.220370370370361</v>
      </c>
      <c r="AK934" s="7" t="s">
        <v>8249</v>
      </c>
      <c r="AL934" s="1" t="s">
        <v>45</v>
      </c>
      <c r="AM934" s="1">
        <f t="shared" si="59"/>
        <v>0</v>
      </c>
      <c r="AN934" s="1" t="s">
        <v>8232</v>
      </c>
      <c r="AO934" s="1" t="s">
        <v>108</v>
      </c>
      <c r="AP934" s="4">
        <f>1</f>
        <v>1</v>
      </c>
    </row>
    <row r="935" spans="1:42" x14ac:dyDescent="0.3">
      <c r="A935" s="1" t="s">
        <v>1567</v>
      </c>
      <c r="B935" s="1" t="s">
        <v>47</v>
      </c>
      <c r="C935" s="4">
        <v>22</v>
      </c>
      <c r="D935" s="4" t="str">
        <f t="shared" si="56"/>
        <v>Teenager</v>
      </c>
      <c r="E935" s="1" t="s">
        <v>3</v>
      </c>
      <c r="F935" s="1" t="s">
        <v>8254</v>
      </c>
      <c r="G935" s="1" t="s">
        <v>149</v>
      </c>
      <c r="H935" s="1">
        <v>92115</v>
      </c>
      <c r="I935" s="4">
        <v>10</v>
      </c>
      <c r="J935" s="4">
        <v>22</v>
      </c>
      <c r="K935" s="4" t="str">
        <f t="shared" si="57"/>
        <v>Loyal</v>
      </c>
      <c r="L935" s="1" t="s">
        <v>60</v>
      </c>
      <c r="M935" s="1" t="s">
        <v>38</v>
      </c>
      <c r="N935" s="7">
        <v>6.03</v>
      </c>
      <c r="O935" s="1" t="s">
        <v>41</v>
      </c>
      <c r="P935" s="1" t="s">
        <v>38</v>
      </c>
      <c r="Q935" s="1" t="s">
        <v>77</v>
      </c>
      <c r="R935" s="7">
        <v>51</v>
      </c>
      <c r="S935" s="1" t="s">
        <v>38</v>
      </c>
      <c r="T935" s="1" t="s">
        <v>41</v>
      </c>
      <c r="U935" s="1" t="s">
        <v>41</v>
      </c>
      <c r="V935" s="1" t="s">
        <v>41</v>
      </c>
      <c r="W935" s="1" t="s">
        <v>38</v>
      </c>
      <c r="X935" s="1" t="s">
        <v>41</v>
      </c>
      <c r="Y935" s="1" t="s">
        <v>41</v>
      </c>
      <c r="Z935" s="1" t="s">
        <v>38</v>
      </c>
      <c r="AA935" s="1" t="s">
        <v>43</v>
      </c>
      <c r="AB935" s="1" t="s">
        <v>38</v>
      </c>
      <c r="AC935" s="1" t="s">
        <v>54</v>
      </c>
      <c r="AD935" s="7">
        <v>59.75</v>
      </c>
      <c r="AE935" s="7">
        <v>1374.35</v>
      </c>
      <c r="AF935" s="7">
        <v>0</v>
      </c>
      <c r="AG935" s="7">
        <v>0</v>
      </c>
      <c r="AH935" s="7">
        <v>132.66</v>
      </c>
      <c r="AI935" s="7">
        <v>1507.01</v>
      </c>
      <c r="AJ935" s="7">
        <f t="shared" si="58"/>
        <v>68.500454545454545</v>
      </c>
      <c r="AK935" s="7" t="s">
        <v>8249</v>
      </c>
      <c r="AL935" s="1" t="s">
        <v>45</v>
      </c>
      <c r="AM935" s="1">
        <f t="shared" si="59"/>
        <v>0</v>
      </c>
      <c r="AN935" s="1" t="s">
        <v>8232</v>
      </c>
      <c r="AO935" s="1" t="s">
        <v>108</v>
      </c>
      <c r="AP935" s="4">
        <f>1</f>
        <v>1</v>
      </c>
    </row>
    <row r="936" spans="1:42" x14ac:dyDescent="0.3">
      <c r="A936" s="1" t="s">
        <v>1568</v>
      </c>
      <c r="B936" s="1" t="s">
        <v>47</v>
      </c>
      <c r="C936" s="4">
        <v>23</v>
      </c>
      <c r="D936" s="4" t="str">
        <f t="shared" si="56"/>
        <v>Teenager</v>
      </c>
      <c r="E936" s="1" t="s">
        <v>8253</v>
      </c>
      <c r="F936" s="1" t="s">
        <v>8254</v>
      </c>
      <c r="G936" s="1" t="s">
        <v>1569</v>
      </c>
      <c r="H936" s="1">
        <v>96022</v>
      </c>
      <c r="I936" s="4">
        <v>0</v>
      </c>
      <c r="J936" s="4">
        <v>11</v>
      </c>
      <c r="K936" s="4" t="str">
        <f t="shared" si="57"/>
        <v>New</v>
      </c>
      <c r="L936" s="1" t="s">
        <v>60</v>
      </c>
      <c r="M936" s="1" t="s">
        <v>38</v>
      </c>
      <c r="N936" s="7">
        <v>28.76</v>
      </c>
      <c r="O936" s="1" t="s">
        <v>41</v>
      </c>
      <c r="P936" s="1" t="s">
        <v>38</v>
      </c>
      <c r="Q936" s="1" t="s">
        <v>77</v>
      </c>
      <c r="R936" s="7">
        <v>27</v>
      </c>
      <c r="S936" s="1" t="s">
        <v>41</v>
      </c>
      <c r="T936" s="1" t="s">
        <v>38</v>
      </c>
      <c r="U936" s="1" t="s">
        <v>38</v>
      </c>
      <c r="V936" s="1" t="s">
        <v>38</v>
      </c>
      <c r="W936" s="1" t="s">
        <v>41</v>
      </c>
      <c r="X936" s="1" t="s">
        <v>41</v>
      </c>
      <c r="Y936" s="1" t="s">
        <v>41</v>
      </c>
      <c r="Z936" s="1" t="s">
        <v>38</v>
      </c>
      <c r="AA936" s="1" t="s">
        <v>49</v>
      </c>
      <c r="AB936" s="1" t="s">
        <v>38</v>
      </c>
      <c r="AC936" s="1" t="s">
        <v>54</v>
      </c>
      <c r="AD936" s="7">
        <v>64.792366026289201</v>
      </c>
      <c r="AE936" s="7">
        <v>688.5</v>
      </c>
      <c r="AF936" s="7">
        <v>49.24</v>
      </c>
      <c r="AG936" s="7">
        <v>0</v>
      </c>
      <c r="AH936" s="7">
        <v>316.36</v>
      </c>
      <c r="AI936" s="7">
        <v>955.62</v>
      </c>
      <c r="AJ936" s="7">
        <f t="shared" si="58"/>
        <v>86.874545454545455</v>
      </c>
      <c r="AK936" s="7" t="s">
        <v>8249</v>
      </c>
      <c r="AL936" s="1" t="s">
        <v>45</v>
      </c>
      <c r="AM936" s="1">
        <f t="shared" si="59"/>
        <v>0</v>
      </c>
      <c r="AN936" s="1" t="s">
        <v>8232</v>
      </c>
      <c r="AO936" s="1" t="s">
        <v>108</v>
      </c>
      <c r="AP936" s="4">
        <f>1</f>
        <v>1</v>
      </c>
    </row>
    <row r="937" spans="1:42" x14ac:dyDescent="0.3">
      <c r="A937" s="1" t="s">
        <v>1570</v>
      </c>
      <c r="B937" s="1" t="s">
        <v>47</v>
      </c>
      <c r="C937" s="4">
        <v>53</v>
      </c>
      <c r="D937" s="4" t="str">
        <f t="shared" si="56"/>
        <v>Senior Citizen</v>
      </c>
      <c r="E937" s="1" t="s">
        <v>3</v>
      </c>
      <c r="F937" s="1" t="s">
        <v>8257</v>
      </c>
      <c r="G937" s="1" t="s">
        <v>1571</v>
      </c>
      <c r="H937" s="1">
        <v>95552</v>
      </c>
      <c r="I937" s="4">
        <v>0</v>
      </c>
      <c r="J937" s="4">
        <v>4</v>
      </c>
      <c r="K937" s="4" t="str">
        <f t="shared" si="57"/>
        <v>New</v>
      </c>
      <c r="L937" s="1" t="s">
        <v>52</v>
      </c>
      <c r="M937" s="1" t="s">
        <v>38</v>
      </c>
      <c r="N937" s="7">
        <v>29.09</v>
      </c>
      <c r="O937" s="1" t="s">
        <v>41</v>
      </c>
      <c r="P937" s="1" t="s">
        <v>41</v>
      </c>
      <c r="Q937" s="1" t="s">
        <v>8232</v>
      </c>
      <c r="R937" s="7">
        <v>0</v>
      </c>
      <c r="S937" s="1" t="s">
        <v>41</v>
      </c>
      <c r="T937" s="1" t="s">
        <v>41</v>
      </c>
      <c r="U937" s="1" t="s">
        <v>41</v>
      </c>
      <c r="V937" s="1" t="s">
        <v>41</v>
      </c>
      <c r="W937" s="1" t="s">
        <v>41</v>
      </c>
      <c r="X937" s="1" t="s">
        <v>41</v>
      </c>
      <c r="Y937" s="1" t="s">
        <v>41</v>
      </c>
      <c r="Z937" s="1" t="s">
        <v>41</v>
      </c>
      <c r="AA937" s="1" t="s">
        <v>71</v>
      </c>
      <c r="AB937" s="1" t="s">
        <v>41</v>
      </c>
      <c r="AC937" s="1" t="s">
        <v>44</v>
      </c>
      <c r="AD937" s="7">
        <v>19.55</v>
      </c>
      <c r="AE937" s="7">
        <v>68.8</v>
      </c>
      <c r="AF937" s="7">
        <v>0</v>
      </c>
      <c r="AG937" s="7">
        <v>0</v>
      </c>
      <c r="AH937" s="7">
        <v>116.36</v>
      </c>
      <c r="AI937" s="7">
        <v>185.16</v>
      </c>
      <c r="AJ937" s="7">
        <f t="shared" si="58"/>
        <v>46.29</v>
      </c>
      <c r="AK937" s="7" t="s">
        <v>8246</v>
      </c>
      <c r="AL937" s="1" t="s">
        <v>45</v>
      </c>
      <c r="AM937" s="1">
        <f t="shared" si="59"/>
        <v>0</v>
      </c>
      <c r="AN937" s="1" t="s">
        <v>8232</v>
      </c>
      <c r="AO937" s="1" t="s">
        <v>108</v>
      </c>
      <c r="AP937" s="4">
        <f>1</f>
        <v>1</v>
      </c>
    </row>
    <row r="938" spans="1:42" x14ac:dyDescent="0.3">
      <c r="A938" s="1" t="s">
        <v>1572</v>
      </c>
      <c r="B938" s="1" t="s">
        <v>37</v>
      </c>
      <c r="C938" s="4">
        <v>56</v>
      </c>
      <c r="D938" s="4" t="str">
        <f t="shared" si="56"/>
        <v>Senior Citizen</v>
      </c>
      <c r="E938" s="1" t="s">
        <v>3</v>
      </c>
      <c r="F938" s="1" t="s">
        <v>8256</v>
      </c>
      <c r="G938" s="1" t="s">
        <v>1365</v>
      </c>
      <c r="H938" s="1">
        <v>96028</v>
      </c>
      <c r="I938" s="4">
        <v>1</v>
      </c>
      <c r="J938" s="4">
        <v>7</v>
      </c>
      <c r="K938" s="4" t="str">
        <f t="shared" si="57"/>
        <v>New</v>
      </c>
      <c r="L938" s="1" t="s">
        <v>52</v>
      </c>
      <c r="M938" s="1" t="s">
        <v>38</v>
      </c>
      <c r="N938" s="7">
        <v>9.1</v>
      </c>
      <c r="O938" s="1" t="s">
        <v>38</v>
      </c>
      <c r="P938" s="1" t="s">
        <v>38</v>
      </c>
      <c r="Q938" s="1" t="s">
        <v>77</v>
      </c>
      <c r="R938" s="7">
        <v>28</v>
      </c>
      <c r="S938" s="1" t="s">
        <v>41</v>
      </c>
      <c r="T938" s="1" t="s">
        <v>41</v>
      </c>
      <c r="U938" s="1" t="s">
        <v>41</v>
      </c>
      <c r="V938" s="1" t="s">
        <v>41</v>
      </c>
      <c r="W938" s="1" t="s">
        <v>41</v>
      </c>
      <c r="X938" s="1" t="s">
        <v>41</v>
      </c>
      <c r="Y938" s="1" t="s">
        <v>41</v>
      </c>
      <c r="Z938" s="1" t="s">
        <v>38</v>
      </c>
      <c r="AA938" s="1" t="s">
        <v>49</v>
      </c>
      <c r="AB938" s="1" t="s">
        <v>41</v>
      </c>
      <c r="AC938" s="1" t="s">
        <v>54</v>
      </c>
      <c r="AD938" s="7">
        <v>48.8</v>
      </c>
      <c r="AE938" s="7">
        <v>349.8</v>
      </c>
      <c r="AF938" s="7">
        <v>0</v>
      </c>
      <c r="AG938" s="7">
        <v>0</v>
      </c>
      <c r="AH938" s="7">
        <v>63.7</v>
      </c>
      <c r="AI938" s="7">
        <v>413.5</v>
      </c>
      <c r="AJ938" s="7">
        <f t="shared" si="58"/>
        <v>59.071428571428569</v>
      </c>
      <c r="AK938" s="7" t="s">
        <v>8249</v>
      </c>
      <c r="AL938" s="1" t="s">
        <v>45</v>
      </c>
      <c r="AM938" s="1">
        <f t="shared" si="59"/>
        <v>0</v>
      </c>
      <c r="AN938" s="1" t="s">
        <v>8232</v>
      </c>
      <c r="AO938" s="1" t="s">
        <v>108</v>
      </c>
      <c r="AP938" s="4">
        <f>1</f>
        <v>1</v>
      </c>
    </row>
    <row r="939" spans="1:42" x14ac:dyDescent="0.3">
      <c r="A939" s="1" t="s">
        <v>1573</v>
      </c>
      <c r="B939" s="1" t="s">
        <v>47</v>
      </c>
      <c r="C939" s="4">
        <v>44</v>
      </c>
      <c r="D939" s="4" t="str">
        <f t="shared" si="56"/>
        <v>Adult</v>
      </c>
      <c r="E939" s="1" t="s">
        <v>8253</v>
      </c>
      <c r="F939" s="1" t="s">
        <v>8254</v>
      </c>
      <c r="G939" s="1" t="s">
        <v>782</v>
      </c>
      <c r="H939" s="1">
        <v>94546</v>
      </c>
      <c r="I939" s="4">
        <v>0</v>
      </c>
      <c r="J939" s="4">
        <v>6</v>
      </c>
      <c r="K939" s="4" t="str">
        <f t="shared" si="57"/>
        <v>New</v>
      </c>
      <c r="L939" s="1" t="s">
        <v>52</v>
      </c>
      <c r="M939" s="1" t="s">
        <v>38</v>
      </c>
      <c r="N939" s="7">
        <v>46.59</v>
      </c>
      <c r="O939" s="1" t="s">
        <v>41</v>
      </c>
      <c r="P939" s="1" t="s">
        <v>38</v>
      </c>
      <c r="Q939" s="1" t="s">
        <v>77</v>
      </c>
      <c r="R939" s="7">
        <v>7</v>
      </c>
      <c r="S939" s="1" t="s">
        <v>38</v>
      </c>
      <c r="T939" s="1" t="s">
        <v>41</v>
      </c>
      <c r="U939" s="1" t="s">
        <v>38</v>
      </c>
      <c r="V939" s="1" t="s">
        <v>38</v>
      </c>
      <c r="W939" s="1" t="s">
        <v>38</v>
      </c>
      <c r="X939" s="1" t="s">
        <v>38</v>
      </c>
      <c r="Y939" s="1" t="s">
        <v>38</v>
      </c>
      <c r="Z939" s="1" t="s">
        <v>41</v>
      </c>
      <c r="AA939" s="1" t="s">
        <v>49</v>
      </c>
      <c r="AB939" s="1" t="s">
        <v>41</v>
      </c>
      <c r="AC939" s="1" t="s">
        <v>44</v>
      </c>
      <c r="AD939" s="7">
        <v>78.650000000000006</v>
      </c>
      <c r="AE939" s="7">
        <v>483.3</v>
      </c>
      <c r="AF939" s="7">
        <v>0</v>
      </c>
      <c r="AG939" s="7">
        <v>10</v>
      </c>
      <c r="AH939" s="7">
        <v>279.54000000000002</v>
      </c>
      <c r="AI939" s="7">
        <v>772.84</v>
      </c>
      <c r="AJ939" s="7">
        <f t="shared" si="58"/>
        <v>128.80666666666667</v>
      </c>
      <c r="AK939" s="7" t="s">
        <v>8247</v>
      </c>
      <c r="AL939" s="1" t="s">
        <v>45</v>
      </c>
      <c r="AM939" s="1">
        <f t="shared" si="59"/>
        <v>0</v>
      </c>
      <c r="AN939" s="1" t="s">
        <v>8232</v>
      </c>
      <c r="AO939" s="1" t="s">
        <v>108</v>
      </c>
      <c r="AP939" s="4">
        <f>1</f>
        <v>1</v>
      </c>
    </row>
    <row r="940" spans="1:42" x14ac:dyDescent="0.3">
      <c r="A940" s="1" t="s">
        <v>1574</v>
      </c>
      <c r="B940" s="1" t="s">
        <v>47</v>
      </c>
      <c r="C940" s="4">
        <v>46</v>
      </c>
      <c r="D940" s="4" t="str">
        <f t="shared" si="56"/>
        <v>Adult</v>
      </c>
      <c r="E940" s="1" t="s">
        <v>3</v>
      </c>
      <c r="F940" s="1" t="s">
        <v>8254</v>
      </c>
      <c r="G940" s="1" t="s">
        <v>1032</v>
      </c>
      <c r="H940" s="1">
        <v>92691</v>
      </c>
      <c r="I940" s="4">
        <v>10</v>
      </c>
      <c r="J940" s="4">
        <v>50</v>
      </c>
      <c r="K940" s="4" t="str">
        <f t="shared" si="57"/>
        <v>Veteran</v>
      </c>
      <c r="L940" s="1" t="s">
        <v>74</v>
      </c>
      <c r="M940" s="1" t="s">
        <v>38</v>
      </c>
      <c r="N940" s="7">
        <v>38.29</v>
      </c>
      <c r="O940" s="1" t="s">
        <v>38</v>
      </c>
      <c r="P940" s="1" t="s">
        <v>38</v>
      </c>
      <c r="Q940" s="1" t="s">
        <v>53</v>
      </c>
      <c r="R940" s="7">
        <v>16</v>
      </c>
      <c r="S940" s="1" t="s">
        <v>41</v>
      </c>
      <c r="T940" s="1" t="s">
        <v>38</v>
      </c>
      <c r="U940" s="1" t="s">
        <v>41</v>
      </c>
      <c r="V940" s="1" t="s">
        <v>41</v>
      </c>
      <c r="W940" s="1" t="s">
        <v>38</v>
      </c>
      <c r="X940" s="1" t="s">
        <v>38</v>
      </c>
      <c r="Y940" s="1" t="s">
        <v>38</v>
      </c>
      <c r="Z940" s="1" t="s">
        <v>38</v>
      </c>
      <c r="AA940" s="1" t="s">
        <v>43</v>
      </c>
      <c r="AB940" s="1" t="s">
        <v>38</v>
      </c>
      <c r="AC940" s="1" t="s">
        <v>54</v>
      </c>
      <c r="AD940" s="7">
        <v>98.25</v>
      </c>
      <c r="AE940" s="7">
        <v>4858.7</v>
      </c>
      <c r="AF940" s="7">
        <v>3.55</v>
      </c>
      <c r="AG940" s="7">
        <v>0</v>
      </c>
      <c r="AH940" s="7">
        <v>1914.5</v>
      </c>
      <c r="AI940" s="7">
        <v>6769.65</v>
      </c>
      <c r="AJ940" s="7">
        <f t="shared" si="58"/>
        <v>135.393</v>
      </c>
      <c r="AK940" s="7" t="s">
        <v>8247</v>
      </c>
      <c r="AL940" s="1" t="s">
        <v>45</v>
      </c>
      <c r="AM940" s="1">
        <f t="shared" si="59"/>
        <v>0</v>
      </c>
      <c r="AN940" s="1" t="s">
        <v>8232</v>
      </c>
      <c r="AO940" s="1" t="s">
        <v>108</v>
      </c>
      <c r="AP940" s="4">
        <f>1</f>
        <v>1</v>
      </c>
    </row>
    <row r="941" spans="1:42" x14ac:dyDescent="0.3">
      <c r="A941" s="1" t="s">
        <v>1575</v>
      </c>
      <c r="B941" s="1" t="s">
        <v>47</v>
      </c>
      <c r="C941" s="4">
        <v>25</v>
      </c>
      <c r="D941" s="4" t="str">
        <f t="shared" si="56"/>
        <v>Adult</v>
      </c>
      <c r="E941" s="1" t="s">
        <v>3</v>
      </c>
      <c r="F941" s="1" t="s">
        <v>8255</v>
      </c>
      <c r="G941" s="1" t="s">
        <v>1576</v>
      </c>
      <c r="H941" s="1">
        <v>93622</v>
      </c>
      <c r="I941" s="4">
        <v>7</v>
      </c>
      <c r="J941" s="4">
        <v>11</v>
      </c>
      <c r="K941" s="4" t="str">
        <f t="shared" si="57"/>
        <v>New</v>
      </c>
      <c r="L941" s="1" t="s">
        <v>60</v>
      </c>
      <c r="M941" s="1" t="s">
        <v>38</v>
      </c>
      <c r="N941" s="7">
        <v>21.14</v>
      </c>
      <c r="O941" s="1" t="s">
        <v>41</v>
      </c>
      <c r="P941" s="1" t="s">
        <v>38</v>
      </c>
      <c r="Q941" s="1" t="s">
        <v>77</v>
      </c>
      <c r="R941" s="7">
        <v>47</v>
      </c>
      <c r="S941" s="1" t="s">
        <v>41</v>
      </c>
      <c r="T941" s="1" t="s">
        <v>41</v>
      </c>
      <c r="U941" s="1" t="s">
        <v>38</v>
      </c>
      <c r="V941" s="1" t="s">
        <v>41</v>
      </c>
      <c r="W941" s="1" t="s">
        <v>38</v>
      </c>
      <c r="X941" s="1" t="s">
        <v>41</v>
      </c>
      <c r="Y941" s="1" t="s">
        <v>41</v>
      </c>
      <c r="Z941" s="1" t="s">
        <v>38</v>
      </c>
      <c r="AA941" s="1" t="s">
        <v>49</v>
      </c>
      <c r="AB941" s="1" t="s">
        <v>38</v>
      </c>
      <c r="AC941" s="1" t="s">
        <v>54</v>
      </c>
      <c r="AD941" s="7">
        <v>59.65</v>
      </c>
      <c r="AE941" s="7">
        <v>683.25</v>
      </c>
      <c r="AF941" s="7">
        <v>0</v>
      </c>
      <c r="AG941" s="7">
        <v>0</v>
      </c>
      <c r="AH941" s="7">
        <v>232.54</v>
      </c>
      <c r="AI941" s="7">
        <v>915.79</v>
      </c>
      <c r="AJ941" s="7">
        <f t="shared" si="58"/>
        <v>83.25363636363636</v>
      </c>
      <c r="AK941" s="7" t="s">
        <v>8249</v>
      </c>
      <c r="AL941" s="1" t="s">
        <v>45</v>
      </c>
      <c r="AM941" s="1">
        <f t="shared" si="59"/>
        <v>0</v>
      </c>
      <c r="AN941" s="1" t="s">
        <v>8232</v>
      </c>
      <c r="AO941" s="1" t="s">
        <v>108</v>
      </c>
      <c r="AP941" s="4">
        <f>1</f>
        <v>1</v>
      </c>
    </row>
    <row r="942" spans="1:42" x14ac:dyDescent="0.3">
      <c r="A942" s="1" t="s">
        <v>1577</v>
      </c>
      <c r="B942" s="1" t="s">
        <v>37</v>
      </c>
      <c r="C942" s="4">
        <v>68</v>
      </c>
      <c r="D942" s="4" t="str">
        <f t="shared" si="56"/>
        <v>Senior Citizen</v>
      </c>
      <c r="E942" s="1" t="s">
        <v>3</v>
      </c>
      <c r="F942" s="1" t="s">
        <v>8254</v>
      </c>
      <c r="G942" s="1" t="s">
        <v>1578</v>
      </c>
      <c r="H942" s="1">
        <v>90280</v>
      </c>
      <c r="I942" s="4">
        <v>1</v>
      </c>
      <c r="J942" s="4">
        <v>54</v>
      </c>
      <c r="K942" s="4" t="str">
        <f t="shared" si="57"/>
        <v>Veteran</v>
      </c>
      <c r="L942" s="1" t="s">
        <v>40</v>
      </c>
      <c r="M942" s="1" t="s">
        <v>38</v>
      </c>
      <c r="N942" s="7">
        <v>22.05</v>
      </c>
      <c r="O942" s="1" t="s">
        <v>41</v>
      </c>
      <c r="P942" s="1" t="s">
        <v>38</v>
      </c>
      <c r="Q942" s="1" t="s">
        <v>53</v>
      </c>
      <c r="R942" s="7">
        <v>17</v>
      </c>
      <c r="S942" s="1" t="s">
        <v>41</v>
      </c>
      <c r="T942" s="1" t="s">
        <v>41</v>
      </c>
      <c r="U942" s="1" t="s">
        <v>38</v>
      </c>
      <c r="V942" s="1" t="s">
        <v>38</v>
      </c>
      <c r="W942" s="1" t="s">
        <v>38</v>
      </c>
      <c r="X942" s="1" t="s">
        <v>38</v>
      </c>
      <c r="Y942" s="1" t="s">
        <v>38</v>
      </c>
      <c r="Z942" s="1" t="s">
        <v>38</v>
      </c>
      <c r="AA942" s="1" t="s">
        <v>43</v>
      </c>
      <c r="AB942" s="1" t="s">
        <v>38</v>
      </c>
      <c r="AC942" s="1" t="s">
        <v>54</v>
      </c>
      <c r="AD942" s="7">
        <v>99.1</v>
      </c>
      <c r="AE942" s="7">
        <v>5437.1</v>
      </c>
      <c r="AF942" s="7">
        <v>0</v>
      </c>
      <c r="AG942" s="7">
        <v>0</v>
      </c>
      <c r="AH942" s="7">
        <v>1190.7</v>
      </c>
      <c r="AI942" s="7">
        <v>6627.8</v>
      </c>
      <c r="AJ942" s="7">
        <f t="shared" si="58"/>
        <v>122.73703703703704</v>
      </c>
      <c r="AK942" s="7" t="s">
        <v>8247</v>
      </c>
      <c r="AL942" s="1" t="s">
        <v>45</v>
      </c>
      <c r="AM942" s="1">
        <f t="shared" si="59"/>
        <v>0</v>
      </c>
      <c r="AN942" s="1" t="s">
        <v>8232</v>
      </c>
      <c r="AO942" s="1" t="s">
        <v>108</v>
      </c>
      <c r="AP942" s="4">
        <f>1</f>
        <v>1</v>
      </c>
    </row>
    <row r="943" spans="1:42" x14ac:dyDescent="0.3">
      <c r="A943" s="1" t="s">
        <v>1579</v>
      </c>
      <c r="B943" s="1" t="s">
        <v>47</v>
      </c>
      <c r="C943" s="4">
        <v>45</v>
      </c>
      <c r="D943" s="4" t="str">
        <f t="shared" si="56"/>
        <v>Adult</v>
      </c>
      <c r="E943" s="1" t="s">
        <v>3</v>
      </c>
      <c r="F943" s="1" t="s">
        <v>8255</v>
      </c>
      <c r="G943" s="1" t="s">
        <v>1488</v>
      </c>
      <c r="H943" s="1">
        <v>94933</v>
      </c>
      <c r="I943" s="4">
        <v>2</v>
      </c>
      <c r="J943" s="4">
        <v>23</v>
      </c>
      <c r="K943" s="4" t="str">
        <f t="shared" si="57"/>
        <v>Loyal</v>
      </c>
      <c r="L943" s="1" t="s">
        <v>60</v>
      </c>
      <c r="M943" s="1" t="s">
        <v>41</v>
      </c>
      <c r="N943" s="7">
        <v>25.420517214274568</v>
      </c>
      <c r="O943" s="1" t="s">
        <v>41</v>
      </c>
      <c r="P943" s="1" t="s">
        <v>38</v>
      </c>
      <c r="Q943" s="1" t="s">
        <v>77</v>
      </c>
      <c r="R943" s="7">
        <v>19</v>
      </c>
      <c r="S943" s="1" t="s">
        <v>41</v>
      </c>
      <c r="T943" s="1" t="s">
        <v>41</v>
      </c>
      <c r="U943" s="1" t="s">
        <v>41</v>
      </c>
      <c r="V943" s="1" t="s">
        <v>38</v>
      </c>
      <c r="W943" s="1" t="s">
        <v>41</v>
      </c>
      <c r="X943" s="1" t="s">
        <v>41</v>
      </c>
      <c r="Y943" s="1" t="s">
        <v>41</v>
      </c>
      <c r="Z943" s="1" t="s">
        <v>38</v>
      </c>
      <c r="AA943" s="1" t="s">
        <v>49</v>
      </c>
      <c r="AB943" s="1" t="s">
        <v>38</v>
      </c>
      <c r="AC943" s="1" t="s">
        <v>54</v>
      </c>
      <c r="AD943" s="7">
        <v>30.35</v>
      </c>
      <c r="AE943" s="7">
        <v>678.75</v>
      </c>
      <c r="AF943" s="7">
        <v>0</v>
      </c>
      <c r="AG943" s="7">
        <v>0</v>
      </c>
      <c r="AH943" s="7">
        <v>0</v>
      </c>
      <c r="AI943" s="7">
        <v>678.75</v>
      </c>
      <c r="AJ943" s="7">
        <f t="shared" si="58"/>
        <v>29.510869565217391</v>
      </c>
      <c r="AK943" s="7" t="s">
        <v>8246</v>
      </c>
      <c r="AL943" s="1" t="s">
        <v>45</v>
      </c>
      <c r="AM943" s="1">
        <f t="shared" si="59"/>
        <v>0</v>
      </c>
      <c r="AN943" s="1" t="s">
        <v>8232</v>
      </c>
      <c r="AO943" s="1" t="s">
        <v>108</v>
      </c>
      <c r="AP943" s="4">
        <f>1</f>
        <v>1</v>
      </c>
    </row>
    <row r="944" spans="1:42" x14ac:dyDescent="0.3">
      <c r="A944" s="1" t="s">
        <v>1580</v>
      </c>
      <c r="B944" s="1" t="s">
        <v>37</v>
      </c>
      <c r="C944" s="4">
        <v>50</v>
      </c>
      <c r="D944" s="4" t="str">
        <f t="shared" si="56"/>
        <v>Adult</v>
      </c>
      <c r="E944" s="1" t="s">
        <v>3</v>
      </c>
      <c r="F944" s="1" t="s">
        <v>8254</v>
      </c>
      <c r="G944" s="1" t="s">
        <v>1581</v>
      </c>
      <c r="H944" s="1">
        <v>95986</v>
      </c>
      <c r="I944" s="4">
        <v>6</v>
      </c>
      <c r="J944" s="4">
        <v>67</v>
      </c>
      <c r="K944" s="4" t="str">
        <f t="shared" si="57"/>
        <v>Veteran</v>
      </c>
      <c r="L944" s="1" t="s">
        <v>40</v>
      </c>
      <c r="M944" s="1" t="s">
        <v>38</v>
      </c>
      <c r="N944" s="7">
        <v>17.72</v>
      </c>
      <c r="O944" s="1" t="s">
        <v>38</v>
      </c>
      <c r="P944" s="1" t="s">
        <v>38</v>
      </c>
      <c r="Q944" s="1" t="s">
        <v>53</v>
      </c>
      <c r="R944" s="7">
        <v>23</v>
      </c>
      <c r="S944" s="1" t="s">
        <v>41</v>
      </c>
      <c r="T944" s="1" t="s">
        <v>38</v>
      </c>
      <c r="U944" s="1" t="s">
        <v>38</v>
      </c>
      <c r="V944" s="1" t="s">
        <v>38</v>
      </c>
      <c r="W944" s="1" t="s">
        <v>38</v>
      </c>
      <c r="X944" s="1" t="s">
        <v>38</v>
      </c>
      <c r="Y944" s="1" t="s">
        <v>38</v>
      </c>
      <c r="Z944" s="1" t="s">
        <v>38</v>
      </c>
      <c r="AA944" s="1" t="s">
        <v>43</v>
      </c>
      <c r="AB944" s="1" t="s">
        <v>38</v>
      </c>
      <c r="AC944" s="1" t="s">
        <v>44</v>
      </c>
      <c r="AD944" s="7">
        <v>109.7</v>
      </c>
      <c r="AE944" s="7">
        <v>7344.45</v>
      </c>
      <c r="AF944" s="7">
        <v>0</v>
      </c>
      <c r="AG944" s="7">
        <v>0</v>
      </c>
      <c r="AH944" s="7">
        <v>1187.24</v>
      </c>
      <c r="AI944" s="7">
        <v>8531.69</v>
      </c>
      <c r="AJ944" s="7">
        <f t="shared" si="58"/>
        <v>127.33865671641792</v>
      </c>
      <c r="AK944" s="7" t="s">
        <v>8247</v>
      </c>
      <c r="AL944" s="1" t="s">
        <v>45</v>
      </c>
      <c r="AM944" s="1">
        <f t="shared" si="59"/>
        <v>0</v>
      </c>
      <c r="AN944" s="1" t="s">
        <v>8232</v>
      </c>
      <c r="AO944" s="1" t="s">
        <v>108</v>
      </c>
      <c r="AP944" s="4">
        <f>1</f>
        <v>1</v>
      </c>
    </row>
    <row r="945" spans="1:42" x14ac:dyDescent="0.3">
      <c r="A945" s="1" t="s">
        <v>1582</v>
      </c>
      <c r="B945" s="1" t="s">
        <v>47</v>
      </c>
      <c r="C945" s="4">
        <v>80</v>
      </c>
      <c r="D945" s="4" t="str">
        <f t="shared" si="56"/>
        <v>Senior Citizen</v>
      </c>
      <c r="E945" s="1" t="s">
        <v>3</v>
      </c>
      <c r="F945" s="1" t="s">
        <v>8254</v>
      </c>
      <c r="G945" s="1" t="s">
        <v>454</v>
      </c>
      <c r="H945" s="1">
        <v>93954</v>
      </c>
      <c r="I945" s="4">
        <v>0</v>
      </c>
      <c r="J945" s="4">
        <v>1</v>
      </c>
      <c r="K945" s="4" t="str">
        <f t="shared" si="57"/>
        <v>New</v>
      </c>
      <c r="L945" s="1" t="s">
        <v>52</v>
      </c>
      <c r="M945" s="1" t="s">
        <v>38</v>
      </c>
      <c r="N945" s="7">
        <v>39.1</v>
      </c>
      <c r="O945" s="1" t="s">
        <v>41</v>
      </c>
      <c r="P945" s="1" t="s">
        <v>38</v>
      </c>
      <c r="Q945" s="1" t="s">
        <v>53</v>
      </c>
      <c r="R945" s="7">
        <v>27</v>
      </c>
      <c r="S945" s="1" t="s">
        <v>41</v>
      </c>
      <c r="T945" s="1" t="s">
        <v>41</v>
      </c>
      <c r="U945" s="1" t="s">
        <v>41</v>
      </c>
      <c r="V945" s="1" t="s">
        <v>41</v>
      </c>
      <c r="W945" s="1" t="s">
        <v>41</v>
      </c>
      <c r="X945" s="1" t="s">
        <v>41</v>
      </c>
      <c r="Y945" s="1" t="s">
        <v>41</v>
      </c>
      <c r="Z945" s="1" t="s">
        <v>38</v>
      </c>
      <c r="AA945" s="1" t="s">
        <v>49</v>
      </c>
      <c r="AB945" s="1" t="s">
        <v>38</v>
      </c>
      <c r="AC945" s="1" t="s">
        <v>54</v>
      </c>
      <c r="AD945" s="7">
        <v>70.3</v>
      </c>
      <c r="AE945" s="7">
        <v>70.3</v>
      </c>
      <c r="AF945" s="7">
        <v>0</v>
      </c>
      <c r="AG945" s="7">
        <v>0</v>
      </c>
      <c r="AH945" s="7">
        <v>39.1</v>
      </c>
      <c r="AI945" s="7">
        <v>109.4</v>
      </c>
      <c r="AJ945" s="7">
        <f t="shared" si="58"/>
        <v>109.4</v>
      </c>
      <c r="AK945" s="7" t="s">
        <v>8247</v>
      </c>
      <c r="AL945" s="1" t="s">
        <v>55</v>
      </c>
      <c r="AM945" s="1">
        <f t="shared" si="59"/>
        <v>1</v>
      </c>
      <c r="AN945" s="1" t="s">
        <v>56</v>
      </c>
      <c r="AO945" s="1" t="s">
        <v>57</v>
      </c>
      <c r="AP945" s="4">
        <f>1</f>
        <v>1</v>
      </c>
    </row>
    <row r="946" spans="1:42" x14ac:dyDescent="0.3">
      <c r="A946" s="1" t="s">
        <v>1583</v>
      </c>
      <c r="B946" s="1" t="s">
        <v>37</v>
      </c>
      <c r="C946" s="4">
        <v>55</v>
      </c>
      <c r="D946" s="4" t="str">
        <f t="shared" si="56"/>
        <v>Senior Citizen</v>
      </c>
      <c r="E946" s="1" t="s">
        <v>8253</v>
      </c>
      <c r="F946" s="1" t="s">
        <v>8254</v>
      </c>
      <c r="G946" s="1" t="s">
        <v>539</v>
      </c>
      <c r="H946" s="1">
        <v>90211</v>
      </c>
      <c r="I946" s="4">
        <v>0</v>
      </c>
      <c r="J946" s="4">
        <v>46</v>
      </c>
      <c r="K946" s="4" t="str">
        <f t="shared" si="57"/>
        <v>Loyal</v>
      </c>
      <c r="L946" s="1" t="s">
        <v>40</v>
      </c>
      <c r="M946" s="1" t="s">
        <v>38</v>
      </c>
      <c r="N946" s="7">
        <v>33.18</v>
      </c>
      <c r="O946" s="1" t="s">
        <v>38</v>
      </c>
      <c r="P946" s="1" t="s">
        <v>38</v>
      </c>
      <c r="Q946" s="1" t="s">
        <v>53</v>
      </c>
      <c r="R946" s="7">
        <v>3</v>
      </c>
      <c r="S946" s="1" t="s">
        <v>41</v>
      </c>
      <c r="T946" s="1" t="s">
        <v>38</v>
      </c>
      <c r="U946" s="1" t="s">
        <v>38</v>
      </c>
      <c r="V946" s="1" t="s">
        <v>41</v>
      </c>
      <c r="W946" s="1" t="s">
        <v>41</v>
      </c>
      <c r="X946" s="1" t="s">
        <v>38</v>
      </c>
      <c r="Y946" s="1" t="s">
        <v>38</v>
      </c>
      <c r="Z946" s="1" t="s">
        <v>38</v>
      </c>
      <c r="AA946" s="1" t="s">
        <v>43</v>
      </c>
      <c r="AB946" s="1" t="s">
        <v>38</v>
      </c>
      <c r="AC946" s="1" t="s">
        <v>54</v>
      </c>
      <c r="AD946" s="7">
        <v>94.15</v>
      </c>
      <c r="AE946" s="7">
        <v>4408.45</v>
      </c>
      <c r="AF946" s="7">
        <v>0</v>
      </c>
      <c r="AG946" s="7">
        <v>0</v>
      </c>
      <c r="AH946" s="7">
        <v>1526.28</v>
      </c>
      <c r="AI946" s="7">
        <v>5934.73</v>
      </c>
      <c r="AJ946" s="7">
        <f t="shared" si="58"/>
        <v>129.01586956521737</v>
      </c>
      <c r="AK946" s="7" t="s">
        <v>8247</v>
      </c>
      <c r="AL946" s="1" t="s">
        <v>45</v>
      </c>
      <c r="AM946" s="1">
        <f t="shared" si="59"/>
        <v>0</v>
      </c>
      <c r="AN946" s="1" t="s">
        <v>8232</v>
      </c>
      <c r="AO946" s="1" t="s">
        <v>108</v>
      </c>
      <c r="AP946" s="4">
        <f>1</f>
        <v>1</v>
      </c>
    </row>
    <row r="947" spans="1:42" x14ac:dyDescent="0.3">
      <c r="A947" s="1" t="s">
        <v>1584</v>
      </c>
      <c r="B947" s="1" t="s">
        <v>37</v>
      </c>
      <c r="C947" s="4">
        <v>64</v>
      </c>
      <c r="D947" s="4" t="str">
        <f t="shared" si="56"/>
        <v>Senior Citizen</v>
      </c>
      <c r="E947" s="1" t="s">
        <v>3</v>
      </c>
      <c r="F947" s="1" t="s">
        <v>8254</v>
      </c>
      <c r="G947" s="1" t="s">
        <v>1585</v>
      </c>
      <c r="H947" s="1">
        <v>95569</v>
      </c>
      <c r="I947" s="4">
        <v>2</v>
      </c>
      <c r="J947" s="4">
        <v>10</v>
      </c>
      <c r="K947" s="4" t="str">
        <f t="shared" si="57"/>
        <v>New</v>
      </c>
      <c r="L947" s="1" t="s">
        <v>40</v>
      </c>
      <c r="M947" s="1" t="s">
        <v>41</v>
      </c>
      <c r="N947" s="7">
        <v>25.420517214274568</v>
      </c>
      <c r="O947" s="1" t="s">
        <v>41</v>
      </c>
      <c r="P947" s="1" t="s">
        <v>38</v>
      </c>
      <c r="Q947" s="1" t="s">
        <v>77</v>
      </c>
      <c r="R947" s="7">
        <v>8</v>
      </c>
      <c r="S947" s="1" t="s">
        <v>38</v>
      </c>
      <c r="T947" s="1" t="s">
        <v>38</v>
      </c>
      <c r="U947" s="1" t="s">
        <v>38</v>
      </c>
      <c r="V947" s="1" t="s">
        <v>38</v>
      </c>
      <c r="W947" s="1" t="s">
        <v>38</v>
      </c>
      <c r="X947" s="1" t="s">
        <v>41</v>
      </c>
      <c r="Y947" s="1" t="s">
        <v>41</v>
      </c>
      <c r="Z947" s="1" t="s">
        <v>38</v>
      </c>
      <c r="AA947" s="1" t="s">
        <v>71</v>
      </c>
      <c r="AB947" s="1" t="s">
        <v>41</v>
      </c>
      <c r="AC947" s="1" t="s">
        <v>44</v>
      </c>
      <c r="AD947" s="7">
        <v>56.05</v>
      </c>
      <c r="AE947" s="7">
        <v>560.5</v>
      </c>
      <c r="AF947" s="7">
        <v>0</v>
      </c>
      <c r="AG947" s="7">
        <v>0</v>
      </c>
      <c r="AH947" s="7">
        <v>0</v>
      </c>
      <c r="AI947" s="7">
        <v>560.5</v>
      </c>
      <c r="AJ947" s="7">
        <f t="shared" si="58"/>
        <v>56.05</v>
      </c>
      <c r="AK947" s="7" t="s">
        <v>8249</v>
      </c>
      <c r="AL947" s="1" t="s">
        <v>45</v>
      </c>
      <c r="AM947" s="1">
        <f t="shared" si="59"/>
        <v>0</v>
      </c>
      <c r="AN947" s="1" t="s">
        <v>8232</v>
      </c>
      <c r="AO947" s="1" t="s">
        <v>108</v>
      </c>
      <c r="AP947" s="4">
        <f>1</f>
        <v>1</v>
      </c>
    </row>
    <row r="948" spans="1:42" x14ac:dyDescent="0.3">
      <c r="A948" s="1" t="s">
        <v>1586</v>
      </c>
      <c r="B948" s="1" t="s">
        <v>37</v>
      </c>
      <c r="C948" s="4">
        <v>25</v>
      </c>
      <c r="D948" s="4" t="str">
        <f t="shared" si="56"/>
        <v>Adult</v>
      </c>
      <c r="E948" s="1" t="s">
        <v>8253</v>
      </c>
      <c r="F948" s="1" t="s">
        <v>8254</v>
      </c>
      <c r="G948" s="1" t="s">
        <v>1587</v>
      </c>
      <c r="H948" s="1">
        <v>96128</v>
      </c>
      <c r="I948" s="4">
        <v>0</v>
      </c>
      <c r="J948" s="4">
        <v>48</v>
      </c>
      <c r="K948" s="4" t="str">
        <f t="shared" si="57"/>
        <v>Loyal</v>
      </c>
      <c r="L948" s="1" t="s">
        <v>40</v>
      </c>
      <c r="M948" s="1" t="s">
        <v>38</v>
      </c>
      <c r="N948" s="7">
        <v>13.67</v>
      </c>
      <c r="O948" s="1" t="s">
        <v>38</v>
      </c>
      <c r="P948" s="1" t="s">
        <v>41</v>
      </c>
      <c r="Q948" s="1" t="s">
        <v>8232</v>
      </c>
      <c r="R948" s="7">
        <v>0</v>
      </c>
      <c r="S948" s="1" t="s">
        <v>41</v>
      </c>
      <c r="T948" s="1" t="s">
        <v>41</v>
      </c>
      <c r="U948" s="1" t="s">
        <v>41</v>
      </c>
      <c r="V948" s="1" t="s">
        <v>41</v>
      </c>
      <c r="W948" s="1" t="s">
        <v>41</v>
      </c>
      <c r="X948" s="1" t="s">
        <v>41</v>
      </c>
      <c r="Y948" s="1" t="s">
        <v>41</v>
      </c>
      <c r="Z948" s="1" t="s">
        <v>41</v>
      </c>
      <c r="AA948" s="1" t="s">
        <v>43</v>
      </c>
      <c r="AB948" s="1" t="s">
        <v>41</v>
      </c>
      <c r="AC948" s="1" t="s">
        <v>54</v>
      </c>
      <c r="AD948" s="7">
        <v>24.35</v>
      </c>
      <c r="AE948" s="7">
        <v>1133.7</v>
      </c>
      <c r="AF948" s="7">
        <v>0</v>
      </c>
      <c r="AG948" s="7">
        <v>0</v>
      </c>
      <c r="AH948" s="7">
        <v>656.16</v>
      </c>
      <c r="AI948" s="7">
        <v>1789.86</v>
      </c>
      <c r="AJ948" s="7">
        <f t="shared" si="58"/>
        <v>37.28875</v>
      </c>
      <c r="AK948" s="7" t="s">
        <v>8246</v>
      </c>
      <c r="AL948" s="1" t="s">
        <v>45</v>
      </c>
      <c r="AM948" s="1">
        <f t="shared" si="59"/>
        <v>0</v>
      </c>
      <c r="AN948" s="1" t="s">
        <v>8232</v>
      </c>
      <c r="AO948" s="1" t="s">
        <v>108</v>
      </c>
      <c r="AP948" s="4">
        <f>1</f>
        <v>1</v>
      </c>
    </row>
    <row r="949" spans="1:42" x14ac:dyDescent="0.3">
      <c r="A949" s="1" t="s">
        <v>1588</v>
      </c>
      <c r="B949" s="1" t="s">
        <v>47</v>
      </c>
      <c r="C949" s="4">
        <v>71</v>
      </c>
      <c r="D949" s="4" t="str">
        <f t="shared" si="56"/>
        <v>Senior Citizen</v>
      </c>
      <c r="E949" s="1" t="s">
        <v>3</v>
      </c>
      <c r="F949" s="1" t="s">
        <v>8254</v>
      </c>
      <c r="G949" s="1" t="s">
        <v>866</v>
      </c>
      <c r="H949" s="1">
        <v>93610</v>
      </c>
      <c r="I949" s="4">
        <v>8</v>
      </c>
      <c r="J949" s="4">
        <v>40</v>
      </c>
      <c r="K949" s="4" t="str">
        <f t="shared" si="57"/>
        <v>Loyal</v>
      </c>
      <c r="L949" s="1" t="s">
        <v>40</v>
      </c>
      <c r="M949" s="1" t="s">
        <v>38</v>
      </c>
      <c r="N949" s="7">
        <v>28.56</v>
      </c>
      <c r="O949" s="1" t="s">
        <v>41</v>
      </c>
      <c r="P949" s="1" t="s">
        <v>38</v>
      </c>
      <c r="Q949" s="1" t="s">
        <v>77</v>
      </c>
      <c r="R949" s="7">
        <v>18</v>
      </c>
      <c r="S949" s="1" t="s">
        <v>41</v>
      </c>
      <c r="T949" s="1" t="s">
        <v>41</v>
      </c>
      <c r="U949" s="1" t="s">
        <v>41</v>
      </c>
      <c r="V949" s="1" t="s">
        <v>41</v>
      </c>
      <c r="W949" s="1" t="s">
        <v>41</v>
      </c>
      <c r="X949" s="1" t="s">
        <v>38</v>
      </c>
      <c r="Y949" s="1" t="s">
        <v>38</v>
      </c>
      <c r="Z949" s="1" t="s">
        <v>41</v>
      </c>
      <c r="AA949" s="1" t="s">
        <v>43</v>
      </c>
      <c r="AB949" s="1" t="s">
        <v>41</v>
      </c>
      <c r="AC949" s="1" t="s">
        <v>54</v>
      </c>
      <c r="AD949" s="7">
        <v>55.8</v>
      </c>
      <c r="AE949" s="7">
        <v>2283.3000000000002</v>
      </c>
      <c r="AF949" s="7">
        <v>0</v>
      </c>
      <c r="AG949" s="7">
        <v>50</v>
      </c>
      <c r="AH949" s="7">
        <v>1142.4000000000001</v>
      </c>
      <c r="AI949" s="7">
        <v>3475.7</v>
      </c>
      <c r="AJ949" s="7">
        <f t="shared" si="58"/>
        <v>86.892499999999998</v>
      </c>
      <c r="AK949" s="7" t="s">
        <v>8249</v>
      </c>
      <c r="AL949" s="1" t="s">
        <v>45</v>
      </c>
      <c r="AM949" s="1">
        <f t="shared" si="59"/>
        <v>0</v>
      </c>
      <c r="AN949" s="1" t="s">
        <v>8232</v>
      </c>
      <c r="AO949" s="1" t="s">
        <v>108</v>
      </c>
      <c r="AP949" s="4">
        <f>1</f>
        <v>1</v>
      </c>
    </row>
    <row r="950" spans="1:42" x14ac:dyDescent="0.3">
      <c r="A950" s="1" t="s">
        <v>1589</v>
      </c>
      <c r="B950" s="1" t="s">
        <v>37</v>
      </c>
      <c r="C950" s="4">
        <v>62</v>
      </c>
      <c r="D950" s="4" t="str">
        <f t="shared" si="56"/>
        <v>Senior Citizen</v>
      </c>
      <c r="E950" s="1" t="s">
        <v>3</v>
      </c>
      <c r="F950" s="1" t="s">
        <v>8254</v>
      </c>
      <c r="G950" s="1" t="s">
        <v>124</v>
      </c>
      <c r="H950" s="1">
        <v>95351</v>
      </c>
      <c r="I950" s="4">
        <v>1</v>
      </c>
      <c r="J950" s="4">
        <v>11</v>
      </c>
      <c r="K950" s="4" t="str">
        <f t="shared" si="57"/>
        <v>New</v>
      </c>
      <c r="L950" s="1" t="s">
        <v>60</v>
      </c>
      <c r="M950" s="1" t="s">
        <v>38</v>
      </c>
      <c r="N950" s="7">
        <v>15.69</v>
      </c>
      <c r="O950" s="1" t="s">
        <v>38</v>
      </c>
      <c r="P950" s="1" t="s">
        <v>38</v>
      </c>
      <c r="Q950" s="1" t="s">
        <v>77</v>
      </c>
      <c r="R950" s="7">
        <v>12</v>
      </c>
      <c r="S950" s="1" t="s">
        <v>41</v>
      </c>
      <c r="T950" s="1" t="s">
        <v>41</v>
      </c>
      <c r="U950" s="1" t="s">
        <v>41</v>
      </c>
      <c r="V950" s="1" t="s">
        <v>38</v>
      </c>
      <c r="W950" s="1" t="s">
        <v>41</v>
      </c>
      <c r="X950" s="1" t="s">
        <v>38</v>
      </c>
      <c r="Y950" s="1" t="s">
        <v>38</v>
      </c>
      <c r="Z950" s="1" t="s">
        <v>38</v>
      </c>
      <c r="AA950" s="1" t="s">
        <v>49</v>
      </c>
      <c r="AB950" s="1" t="s">
        <v>38</v>
      </c>
      <c r="AC950" s="1" t="s">
        <v>54</v>
      </c>
      <c r="AD950" s="7">
        <v>66.349999999999994</v>
      </c>
      <c r="AE950" s="7">
        <v>740.8</v>
      </c>
      <c r="AF950" s="7">
        <v>0</v>
      </c>
      <c r="AG950" s="7">
        <v>0</v>
      </c>
      <c r="AH950" s="7">
        <v>172.59</v>
      </c>
      <c r="AI950" s="7">
        <v>913.39</v>
      </c>
      <c r="AJ950" s="7">
        <f t="shared" si="58"/>
        <v>83.035454545454542</v>
      </c>
      <c r="AK950" s="7" t="s">
        <v>8249</v>
      </c>
      <c r="AL950" s="1" t="s">
        <v>55</v>
      </c>
      <c r="AM950" s="1">
        <f t="shared" si="59"/>
        <v>1</v>
      </c>
      <c r="AN950" s="1" t="s">
        <v>56</v>
      </c>
      <c r="AO950" s="1" t="s">
        <v>57</v>
      </c>
      <c r="AP950" s="4">
        <f>1</f>
        <v>1</v>
      </c>
    </row>
    <row r="951" spans="1:42" x14ac:dyDescent="0.3">
      <c r="A951" s="1" t="s">
        <v>1590</v>
      </c>
      <c r="B951" s="1" t="s">
        <v>37</v>
      </c>
      <c r="C951" s="4">
        <v>65</v>
      </c>
      <c r="D951" s="4" t="str">
        <f t="shared" si="56"/>
        <v>Senior Citizen</v>
      </c>
      <c r="E951" s="1" t="s">
        <v>8253</v>
      </c>
      <c r="F951" s="1" t="s">
        <v>8254</v>
      </c>
      <c r="G951" s="1" t="s">
        <v>1591</v>
      </c>
      <c r="H951" s="1">
        <v>94583</v>
      </c>
      <c r="I951" s="4">
        <v>0</v>
      </c>
      <c r="J951" s="4">
        <v>4</v>
      </c>
      <c r="K951" s="4" t="str">
        <f t="shared" si="57"/>
        <v>New</v>
      </c>
      <c r="L951" s="1" t="s">
        <v>52</v>
      </c>
      <c r="M951" s="1" t="s">
        <v>38</v>
      </c>
      <c r="N951" s="7">
        <v>49.5</v>
      </c>
      <c r="O951" s="1" t="s">
        <v>38</v>
      </c>
      <c r="P951" s="1" t="s">
        <v>38</v>
      </c>
      <c r="Q951" s="1" t="s">
        <v>53</v>
      </c>
      <c r="R951" s="7">
        <v>23</v>
      </c>
      <c r="S951" s="1" t="s">
        <v>41</v>
      </c>
      <c r="T951" s="1" t="s">
        <v>41</v>
      </c>
      <c r="U951" s="1" t="s">
        <v>41</v>
      </c>
      <c r="V951" s="1" t="s">
        <v>41</v>
      </c>
      <c r="W951" s="1" t="s">
        <v>38</v>
      </c>
      <c r="X951" s="1" t="s">
        <v>38</v>
      </c>
      <c r="Y951" s="1" t="s">
        <v>38</v>
      </c>
      <c r="Z951" s="1" t="s">
        <v>38</v>
      </c>
      <c r="AA951" s="1" t="s">
        <v>49</v>
      </c>
      <c r="AB951" s="1" t="s">
        <v>38</v>
      </c>
      <c r="AC951" s="1" t="s">
        <v>54</v>
      </c>
      <c r="AD951" s="7">
        <v>94.3</v>
      </c>
      <c r="AE951" s="7">
        <v>424.45</v>
      </c>
      <c r="AF951" s="7">
        <v>0</v>
      </c>
      <c r="AG951" s="7">
        <v>0</v>
      </c>
      <c r="AH951" s="7">
        <v>198</v>
      </c>
      <c r="AI951" s="7">
        <v>622.45000000000005</v>
      </c>
      <c r="AJ951" s="7">
        <f t="shared" si="58"/>
        <v>155.61250000000001</v>
      </c>
      <c r="AK951" s="7" t="s">
        <v>8248</v>
      </c>
      <c r="AL951" s="1" t="s">
        <v>55</v>
      </c>
      <c r="AM951" s="1">
        <f t="shared" si="59"/>
        <v>1</v>
      </c>
      <c r="AN951" s="1" t="s">
        <v>56</v>
      </c>
      <c r="AO951" s="1" t="s">
        <v>102</v>
      </c>
      <c r="AP951" s="4">
        <f>1</f>
        <v>1</v>
      </c>
    </row>
    <row r="952" spans="1:42" x14ac:dyDescent="0.3">
      <c r="A952" s="1" t="s">
        <v>1592</v>
      </c>
      <c r="B952" s="1" t="s">
        <v>37</v>
      </c>
      <c r="C952" s="4">
        <v>37</v>
      </c>
      <c r="D952" s="4" t="str">
        <f t="shared" si="56"/>
        <v>Adult</v>
      </c>
      <c r="E952" s="1" t="s">
        <v>8253</v>
      </c>
      <c r="F952" s="1" t="s">
        <v>8254</v>
      </c>
      <c r="G952" s="1" t="s">
        <v>233</v>
      </c>
      <c r="H952" s="1">
        <v>90401</v>
      </c>
      <c r="I952" s="4">
        <v>0</v>
      </c>
      <c r="J952" s="4">
        <v>30</v>
      </c>
      <c r="K952" s="4" t="str">
        <f t="shared" si="57"/>
        <v>Loyal</v>
      </c>
      <c r="L952" s="1" t="s">
        <v>127</v>
      </c>
      <c r="M952" s="1" t="s">
        <v>38</v>
      </c>
      <c r="N952" s="7">
        <v>10.74</v>
      </c>
      <c r="O952" s="1" t="s">
        <v>41</v>
      </c>
      <c r="P952" s="1" t="s">
        <v>38</v>
      </c>
      <c r="Q952" s="1" t="s">
        <v>77</v>
      </c>
      <c r="R952" s="7">
        <v>13</v>
      </c>
      <c r="S952" s="1" t="s">
        <v>38</v>
      </c>
      <c r="T952" s="1" t="s">
        <v>41</v>
      </c>
      <c r="U952" s="1" t="s">
        <v>41</v>
      </c>
      <c r="V952" s="1" t="s">
        <v>41</v>
      </c>
      <c r="W952" s="1" t="s">
        <v>41</v>
      </c>
      <c r="X952" s="1" t="s">
        <v>41</v>
      </c>
      <c r="Y952" s="1" t="s">
        <v>41</v>
      </c>
      <c r="Z952" s="1" t="s">
        <v>38</v>
      </c>
      <c r="AA952" s="1" t="s">
        <v>49</v>
      </c>
      <c r="AB952" s="1" t="s">
        <v>38</v>
      </c>
      <c r="AC952" s="1" t="s">
        <v>44</v>
      </c>
      <c r="AD952" s="7">
        <v>48.8</v>
      </c>
      <c r="AE952" s="7">
        <v>1536.75</v>
      </c>
      <c r="AF952" s="7">
        <v>0</v>
      </c>
      <c r="AG952" s="7">
        <v>0</v>
      </c>
      <c r="AH952" s="7">
        <v>322.2</v>
      </c>
      <c r="AI952" s="7">
        <v>1858.95</v>
      </c>
      <c r="AJ952" s="7">
        <f t="shared" si="58"/>
        <v>61.965000000000003</v>
      </c>
      <c r="AK952" s="7" t="s">
        <v>8249</v>
      </c>
      <c r="AL952" s="1" t="s">
        <v>45</v>
      </c>
      <c r="AM952" s="1">
        <f t="shared" si="59"/>
        <v>0</v>
      </c>
      <c r="AN952" s="1" t="s">
        <v>8232</v>
      </c>
      <c r="AO952" s="1" t="s">
        <v>108</v>
      </c>
      <c r="AP952" s="4">
        <f>1</f>
        <v>1</v>
      </c>
    </row>
    <row r="953" spans="1:42" x14ac:dyDescent="0.3">
      <c r="A953" s="1" t="s">
        <v>1593</v>
      </c>
      <c r="B953" s="1" t="s">
        <v>47</v>
      </c>
      <c r="C953" s="4">
        <v>31</v>
      </c>
      <c r="D953" s="4" t="str">
        <f t="shared" si="56"/>
        <v>Adult</v>
      </c>
      <c r="E953" s="1" t="s">
        <v>8253</v>
      </c>
      <c r="F953" s="1" t="s">
        <v>8255</v>
      </c>
      <c r="G953" s="1" t="s">
        <v>435</v>
      </c>
      <c r="H953" s="1">
        <v>92401</v>
      </c>
      <c r="I953" s="4">
        <v>0</v>
      </c>
      <c r="J953" s="4">
        <v>15</v>
      </c>
      <c r="K953" s="4" t="str">
        <f t="shared" si="57"/>
        <v>Loyal</v>
      </c>
      <c r="L953" s="1" t="s">
        <v>60</v>
      </c>
      <c r="M953" s="1" t="s">
        <v>38</v>
      </c>
      <c r="N953" s="7">
        <v>30.22</v>
      </c>
      <c r="O953" s="1" t="s">
        <v>38</v>
      </c>
      <c r="P953" s="1" t="s">
        <v>38</v>
      </c>
      <c r="Q953" s="1" t="s">
        <v>53</v>
      </c>
      <c r="R953" s="7">
        <v>12</v>
      </c>
      <c r="S953" s="1" t="s">
        <v>41</v>
      </c>
      <c r="T953" s="1" t="s">
        <v>38</v>
      </c>
      <c r="U953" s="1" t="s">
        <v>41</v>
      </c>
      <c r="V953" s="1" t="s">
        <v>41</v>
      </c>
      <c r="W953" s="1" t="s">
        <v>38</v>
      </c>
      <c r="X953" s="1" t="s">
        <v>41</v>
      </c>
      <c r="Y953" s="1" t="s">
        <v>41</v>
      </c>
      <c r="Z953" s="1" t="s">
        <v>38</v>
      </c>
      <c r="AA953" s="1" t="s">
        <v>49</v>
      </c>
      <c r="AB953" s="1" t="s">
        <v>38</v>
      </c>
      <c r="AC953" s="1" t="s">
        <v>54</v>
      </c>
      <c r="AD953" s="7">
        <v>91</v>
      </c>
      <c r="AE953" s="7">
        <v>1430.05</v>
      </c>
      <c r="AF953" s="7">
        <v>0</v>
      </c>
      <c r="AG953" s="7">
        <v>0</v>
      </c>
      <c r="AH953" s="7">
        <v>453.3</v>
      </c>
      <c r="AI953" s="7">
        <v>1883.35</v>
      </c>
      <c r="AJ953" s="7">
        <f t="shared" si="58"/>
        <v>125.55666666666666</v>
      </c>
      <c r="AK953" s="7" t="s">
        <v>8247</v>
      </c>
      <c r="AL953" s="1" t="s">
        <v>45</v>
      </c>
      <c r="AM953" s="1">
        <f t="shared" si="59"/>
        <v>0</v>
      </c>
      <c r="AN953" s="1" t="s">
        <v>8232</v>
      </c>
      <c r="AO953" s="1" t="s">
        <v>108</v>
      </c>
      <c r="AP953" s="4">
        <f>1</f>
        <v>1</v>
      </c>
    </row>
    <row r="954" spans="1:42" x14ac:dyDescent="0.3">
      <c r="A954" s="1" t="s">
        <v>1594</v>
      </c>
      <c r="B954" s="1" t="s">
        <v>37</v>
      </c>
      <c r="C954" s="4">
        <v>62</v>
      </c>
      <c r="D954" s="4" t="str">
        <f t="shared" si="56"/>
        <v>Senior Citizen</v>
      </c>
      <c r="E954" s="1" t="s">
        <v>8253</v>
      </c>
      <c r="F954" s="1" t="s">
        <v>8254</v>
      </c>
      <c r="G954" s="1" t="s">
        <v>439</v>
      </c>
      <c r="H954" s="1">
        <v>90810</v>
      </c>
      <c r="I954" s="4">
        <v>0</v>
      </c>
      <c r="J954" s="4">
        <v>7</v>
      </c>
      <c r="K954" s="4" t="str">
        <f t="shared" si="57"/>
        <v>New</v>
      </c>
      <c r="L954" s="1" t="s">
        <v>52</v>
      </c>
      <c r="M954" s="1" t="s">
        <v>38</v>
      </c>
      <c r="N954" s="7">
        <v>48.22</v>
      </c>
      <c r="O954" s="1" t="s">
        <v>41</v>
      </c>
      <c r="P954" s="1" t="s">
        <v>41</v>
      </c>
      <c r="Q954" s="1" t="s">
        <v>8232</v>
      </c>
      <c r="R954" s="7">
        <v>0</v>
      </c>
      <c r="S954" s="1" t="s">
        <v>41</v>
      </c>
      <c r="T954" s="1" t="s">
        <v>41</v>
      </c>
      <c r="U954" s="1" t="s">
        <v>41</v>
      </c>
      <c r="V954" s="1" t="s">
        <v>41</v>
      </c>
      <c r="W954" s="1" t="s">
        <v>41</v>
      </c>
      <c r="X954" s="1" t="s">
        <v>41</v>
      </c>
      <c r="Y954" s="1" t="s">
        <v>41</v>
      </c>
      <c r="Z954" s="1" t="s">
        <v>41</v>
      </c>
      <c r="AA954" s="1" t="s">
        <v>49</v>
      </c>
      <c r="AB954" s="1" t="s">
        <v>41</v>
      </c>
      <c r="AC954" s="1" t="s">
        <v>181</v>
      </c>
      <c r="AD954" s="7">
        <v>20.05</v>
      </c>
      <c r="AE954" s="7">
        <v>164.85</v>
      </c>
      <c r="AF954" s="7">
        <v>0</v>
      </c>
      <c r="AG954" s="7">
        <v>0</v>
      </c>
      <c r="AH954" s="7">
        <v>337.54</v>
      </c>
      <c r="AI954" s="7">
        <v>502.39</v>
      </c>
      <c r="AJ954" s="7">
        <f t="shared" si="58"/>
        <v>71.77</v>
      </c>
      <c r="AK954" s="7" t="s">
        <v>8249</v>
      </c>
      <c r="AL954" s="1" t="s">
        <v>55</v>
      </c>
      <c r="AM954" s="1">
        <f t="shared" si="59"/>
        <v>1</v>
      </c>
      <c r="AN954" s="1" t="s">
        <v>107</v>
      </c>
      <c r="AO954" s="1" t="s">
        <v>342</v>
      </c>
      <c r="AP954" s="4">
        <f>1</f>
        <v>1</v>
      </c>
    </row>
    <row r="955" spans="1:42" x14ac:dyDescent="0.3">
      <c r="A955" s="1" t="s">
        <v>1595</v>
      </c>
      <c r="B955" s="1" t="s">
        <v>47</v>
      </c>
      <c r="C955" s="4">
        <v>58</v>
      </c>
      <c r="D955" s="4" t="str">
        <f t="shared" si="56"/>
        <v>Senior Citizen</v>
      </c>
      <c r="E955" s="1" t="s">
        <v>8253</v>
      </c>
      <c r="F955" s="1" t="s">
        <v>8254</v>
      </c>
      <c r="G955" s="1" t="s">
        <v>1296</v>
      </c>
      <c r="H955" s="1">
        <v>96033</v>
      </c>
      <c r="I955" s="4">
        <v>0</v>
      </c>
      <c r="J955" s="4">
        <v>16</v>
      </c>
      <c r="K955" s="4" t="str">
        <f t="shared" si="57"/>
        <v>Loyal</v>
      </c>
      <c r="L955" s="1" t="s">
        <v>40</v>
      </c>
      <c r="M955" s="1" t="s">
        <v>38</v>
      </c>
      <c r="N955" s="7">
        <v>34.18</v>
      </c>
      <c r="O955" s="1" t="s">
        <v>38</v>
      </c>
      <c r="P955" s="1" t="s">
        <v>38</v>
      </c>
      <c r="Q955" s="1" t="s">
        <v>53</v>
      </c>
      <c r="R955" s="7">
        <v>8</v>
      </c>
      <c r="S955" s="1" t="s">
        <v>41</v>
      </c>
      <c r="T955" s="1" t="s">
        <v>38</v>
      </c>
      <c r="U955" s="1" t="s">
        <v>41</v>
      </c>
      <c r="V955" s="1" t="s">
        <v>41</v>
      </c>
      <c r="W955" s="1" t="s">
        <v>41</v>
      </c>
      <c r="X955" s="1" t="s">
        <v>41</v>
      </c>
      <c r="Y955" s="1" t="s">
        <v>41</v>
      </c>
      <c r="Z955" s="1" t="s">
        <v>38</v>
      </c>
      <c r="AA955" s="1" t="s">
        <v>49</v>
      </c>
      <c r="AB955" s="1" t="s">
        <v>38</v>
      </c>
      <c r="AC955" s="1" t="s">
        <v>44</v>
      </c>
      <c r="AD955" s="7">
        <v>80.55</v>
      </c>
      <c r="AE955" s="7">
        <v>1248.9000000000001</v>
      </c>
      <c r="AF955" s="7">
        <v>0</v>
      </c>
      <c r="AG955" s="7">
        <v>0</v>
      </c>
      <c r="AH955" s="7">
        <v>546.88</v>
      </c>
      <c r="AI955" s="7">
        <v>1795.78</v>
      </c>
      <c r="AJ955" s="7">
        <f t="shared" si="58"/>
        <v>112.23625</v>
      </c>
      <c r="AK955" s="7" t="s">
        <v>8247</v>
      </c>
      <c r="AL955" s="1" t="s">
        <v>45</v>
      </c>
      <c r="AM955" s="1">
        <f t="shared" si="59"/>
        <v>0</v>
      </c>
      <c r="AN955" s="1" t="s">
        <v>8232</v>
      </c>
      <c r="AO955" s="1" t="s">
        <v>108</v>
      </c>
      <c r="AP955" s="4">
        <f>1</f>
        <v>1</v>
      </c>
    </row>
    <row r="956" spans="1:42" x14ac:dyDescent="0.3">
      <c r="A956" s="1" t="s">
        <v>1596</v>
      </c>
      <c r="B956" s="1" t="s">
        <v>37</v>
      </c>
      <c r="C956" s="4">
        <v>32</v>
      </c>
      <c r="D956" s="4" t="str">
        <f t="shared" si="56"/>
        <v>Adult</v>
      </c>
      <c r="E956" s="1" t="s">
        <v>8253</v>
      </c>
      <c r="F956" s="1" t="s">
        <v>8254</v>
      </c>
      <c r="G956" s="1" t="s">
        <v>877</v>
      </c>
      <c r="H956" s="1">
        <v>95417</v>
      </c>
      <c r="I956" s="4">
        <v>0</v>
      </c>
      <c r="J956" s="4">
        <v>9</v>
      </c>
      <c r="K956" s="4" t="str">
        <f t="shared" si="57"/>
        <v>New</v>
      </c>
      <c r="L956" s="1" t="s">
        <v>52</v>
      </c>
      <c r="M956" s="1" t="s">
        <v>38</v>
      </c>
      <c r="N956" s="7">
        <v>45.99</v>
      </c>
      <c r="O956" s="1" t="s">
        <v>41</v>
      </c>
      <c r="P956" s="1" t="s">
        <v>41</v>
      </c>
      <c r="Q956" s="1" t="s">
        <v>8232</v>
      </c>
      <c r="R956" s="7">
        <v>0</v>
      </c>
      <c r="S956" s="1" t="s">
        <v>41</v>
      </c>
      <c r="T956" s="1" t="s">
        <v>41</v>
      </c>
      <c r="U956" s="1" t="s">
        <v>41</v>
      </c>
      <c r="V956" s="1" t="s">
        <v>41</v>
      </c>
      <c r="W956" s="1" t="s">
        <v>41</v>
      </c>
      <c r="X956" s="1" t="s">
        <v>41</v>
      </c>
      <c r="Y956" s="1" t="s">
        <v>41</v>
      </c>
      <c r="Z956" s="1" t="s">
        <v>41</v>
      </c>
      <c r="AA956" s="1" t="s">
        <v>49</v>
      </c>
      <c r="AB956" s="1" t="s">
        <v>38</v>
      </c>
      <c r="AC956" s="1" t="s">
        <v>44</v>
      </c>
      <c r="AD956" s="7">
        <v>20.45</v>
      </c>
      <c r="AE956" s="7">
        <v>147.55000000000001</v>
      </c>
      <c r="AF956" s="7">
        <v>0</v>
      </c>
      <c r="AG956" s="7">
        <v>0</v>
      </c>
      <c r="AH956" s="7">
        <v>413.91</v>
      </c>
      <c r="AI956" s="7">
        <v>561.46</v>
      </c>
      <c r="AJ956" s="7">
        <f t="shared" si="58"/>
        <v>62.384444444444448</v>
      </c>
      <c r="AK956" s="7" t="s">
        <v>8249</v>
      </c>
      <c r="AL956" s="1" t="s">
        <v>45</v>
      </c>
      <c r="AM956" s="1">
        <f t="shared" si="59"/>
        <v>0</v>
      </c>
      <c r="AN956" s="1" t="s">
        <v>8232</v>
      </c>
      <c r="AO956" s="1" t="s">
        <v>108</v>
      </c>
      <c r="AP956" s="4">
        <f>1</f>
        <v>1</v>
      </c>
    </row>
    <row r="957" spans="1:42" x14ac:dyDescent="0.3">
      <c r="A957" s="1" t="s">
        <v>1597</v>
      </c>
      <c r="B957" s="1" t="s">
        <v>47</v>
      </c>
      <c r="C957" s="4">
        <v>42</v>
      </c>
      <c r="D957" s="4" t="str">
        <f t="shared" si="56"/>
        <v>Adult</v>
      </c>
      <c r="E957" s="1" t="s">
        <v>8253</v>
      </c>
      <c r="F957" s="1" t="s">
        <v>8254</v>
      </c>
      <c r="G957" s="1" t="s">
        <v>229</v>
      </c>
      <c r="H957" s="1">
        <v>95443</v>
      </c>
      <c r="I957" s="4">
        <v>0</v>
      </c>
      <c r="J957" s="4">
        <v>7</v>
      </c>
      <c r="K957" s="4" t="str">
        <f t="shared" si="57"/>
        <v>New</v>
      </c>
      <c r="L957" s="1" t="s">
        <v>52</v>
      </c>
      <c r="M957" s="1" t="s">
        <v>38</v>
      </c>
      <c r="N957" s="7">
        <v>33.18</v>
      </c>
      <c r="O957" s="1" t="s">
        <v>41</v>
      </c>
      <c r="P957" s="1" t="s">
        <v>41</v>
      </c>
      <c r="Q957" s="1" t="s">
        <v>8232</v>
      </c>
      <c r="R957" s="7">
        <v>0</v>
      </c>
      <c r="S957" s="1" t="s">
        <v>41</v>
      </c>
      <c r="T957" s="1" t="s">
        <v>41</v>
      </c>
      <c r="U957" s="1" t="s">
        <v>41</v>
      </c>
      <c r="V957" s="1" t="s">
        <v>41</v>
      </c>
      <c r="W957" s="1" t="s">
        <v>41</v>
      </c>
      <c r="X957" s="1" t="s">
        <v>41</v>
      </c>
      <c r="Y957" s="1" t="s">
        <v>41</v>
      </c>
      <c r="Z957" s="1" t="s">
        <v>41</v>
      </c>
      <c r="AA957" s="1" t="s">
        <v>49</v>
      </c>
      <c r="AB957" s="1" t="s">
        <v>38</v>
      </c>
      <c r="AC957" s="1" t="s">
        <v>44</v>
      </c>
      <c r="AD957" s="7">
        <v>18.95</v>
      </c>
      <c r="AE957" s="7">
        <v>130.55000000000001</v>
      </c>
      <c r="AF957" s="7">
        <v>0</v>
      </c>
      <c r="AG957" s="7">
        <v>0</v>
      </c>
      <c r="AH957" s="7">
        <v>232.26</v>
      </c>
      <c r="AI957" s="7">
        <v>362.81</v>
      </c>
      <c r="AJ957" s="7">
        <f t="shared" si="58"/>
        <v>51.83</v>
      </c>
      <c r="AK957" s="7" t="s">
        <v>8249</v>
      </c>
      <c r="AL957" s="1" t="s">
        <v>45</v>
      </c>
      <c r="AM957" s="1">
        <f t="shared" si="59"/>
        <v>0</v>
      </c>
      <c r="AN957" s="1" t="s">
        <v>8232</v>
      </c>
      <c r="AO957" s="1" t="s">
        <v>108</v>
      </c>
      <c r="AP957" s="4">
        <f>1</f>
        <v>1</v>
      </c>
    </row>
    <row r="958" spans="1:42" x14ac:dyDescent="0.3">
      <c r="A958" s="1" t="s">
        <v>1598</v>
      </c>
      <c r="B958" s="1" t="s">
        <v>47</v>
      </c>
      <c r="C958" s="4">
        <v>65</v>
      </c>
      <c r="D958" s="4" t="str">
        <f t="shared" si="56"/>
        <v>Senior Citizen</v>
      </c>
      <c r="E958" s="1" t="s">
        <v>8253</v>
      </c>
      <c r="F958" s="1" t="s">
        <v>8254</v>
      </c>
      <c r="G958" s="1" t="s">
        <v>361</v>
      </c>
      <c r="H958" s="1">
        <v>90242</v>
      </c>
      <c r="I958" s="4">
        <v>0</v>
      </c>
      <c r="J958" s="4">
        <v>3</v>
      </c>
      <c r="K958" s="4" t="str">
        <f t="shared" si="57"/>
        <v>New</v>
      </c>
      <c r="L958" s="1" t="s">
        <v>52</v>
      </c>
      <c r="M958" s="1" t="s">
        <v>38</v>
      </c>
      <c r="N958" s="7">
        <v>26.32</v>
      </c>
      <c r="O958" s="1" t="s">
        <v>38</v>
      </c>
      <c r="P958" s="1" t="s">
        <v>38</v>
      </c>
      <c r="Q958" s="1" t="s">
        <v>53</v>
      </c>
      <c r="R958" s="7">
        <v>8</v>
      </c>
      <c r="S958" s="1" t="s">
        <v>41</v>
      </c>
      <c r="T958" s="1" t="s">
        <v>41</v>
      </c>
      <c r="U958" s="1" t="s">
        <v>38</v>
      </c>
      <c r="V958" s="1" t="s">
        <v>41</v>
      </c>
      <c r="W958" s="1" t="s">
        <v>38</v>
      </c>
      <c r="X958" s="1" t="s">
        <v>41</v>
      </c>
      <c r="Y958" s="1" t="s">
        <v>41</v>
      </c>
      <c r="Z958" s="1" t="s">
        <v>38</v>
      </c>
      <c r="AA958" s="1" t="s">
        <v>49</v>
      </c>
      <c r="AB958" s="1" t="s">
        <v>41</v>
      </c>
      <c r="AC958" s="1" t="s">
        <v>54</v>
      </c>
      <c r="AD958" s="7">
        <v>91.05</v>
      </c>
      <c r="AE958" s="7">
        <v>289.10000000000002</v>
      </c>
      <c r="AF958" s="7">
        <v>0</v>
      </c>
      <c r="AG958" s="7">
        <v>0</v>
      </c>
      <c r="AH958" s="7">
        <v>78.959999999999994</v>
      </c>
      <c r="AI958" s="7">
        <v>368.06</v>
      </c>
      <c r="AJ958" s="7">
        <f t="shared" si="58"/>
        <v>122.68666666666667</v>
      </c>
      <c r="AK958" s="7" t="s">
        <v>8247</v>
      </c>
      <c r="AL958" s="1" t="s">
        <v>55</v>
      </c>
      <c r="AM958" s="1">
        <f t="shared" si="59"/>
        <v>1</v>
      </c>
      <c r="AN958" s="1" t="s">
        <v>56</v>
      </c>
      <c r="AO958" s="1" t="s">
        <v>102</v>
      </c>
      <c r="AP958" s="4">
        <f>1</f>
        <v>1</v>
      </c>
    </row>
    <row r="959" spans="1:42" x14ac:dyDescent="0.3">
      <c r="A959" s="1" t="s">
        <v>1599</v>
      </c>
      <c r="B959" s="1" t="s">
        <v>37</v>
      </c>
      <c r="C959" s="4">
        <v>21</v>
      </c>
      <c r="D959" s="4" t="str">
        <f t="shared" si="56"/>
        <v>Teenager</v>
      </c>
      <c r="E959" s="1" t="s">
        <v>3</v>
      </c>
      <c r="F959" s="1" t="s">
        <v>8257</v>
      </c>
      <c r="G959" s="1" t="s">
        <v>149</v>
      </c>
      <c r="H959" s="1">
        <v>92154</v>
      </c>
      <c r="I959" s="4">
        <v>7</v>
      </c>
      <c r="J959" s="4">
        <v>20</v>
      </c>
      <c r="K959" s="4" t="str">
        <f t="shared" si="57"/>
        <v>Loyal</v>
      </c>
      <c r="L959" s="1" t="s">
        <v>40</v>
      </c>
      <c r="M959" s="1" t="s">
        <v>38</v>
      </c>
      <c r="N959" s="7">
        <v>15.29</v>
      </c>
      <c r="O959" s="1" t="s">
        <v>38</v>
      </c>
      <c r="P959" s="1" t="s">
        <v>38</v>
      </c>
      <c r="Q959" s="1" t="s">
        <v>42</v>
      </c>
      <c r="R959" s="7">
        <v>59</v>
      </c>
      <c r="S959" s="1" t="s">
        <v>38</v>
      </c>
      <c r="T959" s="1" t="s">
        <v>41</v>
      </c>
      <c r="U959" s="1" t="s">
        <v>41</v>
      </c>
      <c r="V959" s="1" t="s">
        <v>41</v>
      </c>
      <c r="W959" s="1" t="s">
        <v>38</v>
      </c>
      <c r="X959" s="1" t="s">
        <v>38</v>
      </c>
      <c r="Y959" s="1" t="s">
        <v>38</v>
      </c>
      <c r="Z959" s="1" t="s">
        <v>41</v>
      </c>
      <c r="AA959" s="1" t="s">
        <v>43</v>
      </c>
      <c r="AB959" s="1" t="s">
        <v>41</v>
      </c>
      <c r="AC959" s="1" t="s">
        <v>54</v>
      </c>
      <c r="AD959" s="7">
        <v>76</v>
      </c>
      <c r="AE959" s="7">
        <v>1588.75</v>
      </c>
      <c r="AF959" s="7">
        <v>7.3</v>
      </c>
      <c r="AG959" s="7">
        <v>70</v>
      </c>
      <c r="AH959" s="7">
        <v>305.8</v>
      </c>
      <c r="AI959" s="7">
        <v>1957.25</v>
      </c>
      <c r="AJ959" s="7">
        <f t="shared" si="58"/>
        <v>97.862499999999997</v>
      </c>
      <c r="AK959" s="7" t="s">
        <v>8249</v>
      </c>
      <c r="AL959" s="1" t="s">
        <v>45</v>
      </c>
      <c r="AM959" s="1">
        <f t="shared" si="59"/>
        <v>0</v>
      </c>
      <c r="AN959" s="1" t="s">
        <v>8232</v>
      </c>
      <c r="AO959" s="1" t="s">
        <v>108</v>
      </c>
      <c r="AP959" s="4">
        <f>1</f>
        <v>1</v>
      </c>
    </row>
    <row r="960" spans="1:42" x14ac:dyDescent="0.3">
      <c r="A960" s="1" t="s">
        <v>1600</v>
      </c>
      <c r="B960" s="1" t="s">
        <v>47</v>
      </c>
      <c r="C960" s="4">
        <v>27</v>
      </c>
      <c r="D960" s="4" t="str">
        <f t="shared" si="56"/>
        <v>Adult</v>
      </c>
      <c r="E960" s="1" t="s">
        <v>8253</v>
      </c>
      <c r="F960" s="1" t="s">
        <v>8254</v>
      </c>
      <c r="G960" s="1" t="s">
        <v>541</v>
      </c>
      <c r="H960" s="1">
        <v>92504</v>
      </c>
      <c r="I960" s="4">
        <v>0</v>
      </c>
      <c r="J960" s="4">
        <v>11</v>
      </c>
      <c r="K960" s="4" t="str">
        <f t="shared" si="57"/>
        <v>New</v>
      </c>
      <c r="L960" s="1" t="s">
        <v>60</v>
      </c>
      <c r="M960" s="1" t="s">
        <v>38</v>
      </c>
      <c r="N960" s="7">
        <v>18.329999999999998</v>
      </c>
      <c r="O960" s="1" t="s">
        <v>41</v>
      </c>
      <c r="P960" s="1" t="s">
        <v>38</v>
      </c>
      <c r="Q960" s="1" t="s">
        <v>53</v>
      </c>
      <c r="R960" s="7">
        <v>76</v>
      </c>
      <c r="S960" s="1" t="s">
        <v>41</v>
      </c>
      <c r="T960" s="1" t="s">
        <v>41</v>
      </c>
      <c r="U960" s="1" t="s">
        <v>38</v>
      </c>
      <c r="V960" s="1" t="s">
        <v>41</v>
      </c>
      <c r="W960" s="1" t="s">
        <v>41</v>
      </c>
      <c r="X960" s="1" t="s">
        <v>41</v>
      </c>
      <c r="Y960" s="1" t="s">
        <v>41</v>
      </c>
      <c r="Z960" s="1" t="s">
        <v>38</v>
      </c>
      <c r="AA960" s="1" t="s">
        <v>49</v>
      </c>
      <c r="AB960" s="1" t="s">
        <v>41</v>
      </c>
      <c r="AC960" s="1" t="s">
        <v>54</v>
      </c>
      <c r="AD960" s="7">
        <v>72.900000000000006</v>
      </c>
      <c r="AE960" s="7">
        <v>818.45</v>
      </c>
      <c r="AF960" s="7">
        <v>0</v>
      </c>
      <c r="AG960" s="7">
        <v>0</v>
      </c>
      <c r="AH960" s="7">
        <v>201.63</v>
      </c>
      <c r="AI960" s="7">
        <v>1020.08</v>
      </c>
      <c r="AJ960" s="7">
        <f t="shared" si="58"/>
        <v>92.734545454545454</v>
      </c>
      <c r="AK960" s="7" t="s">
        <v>8249</v>
      </c>
      <c r="AL960" s="1" t="s">
        <v>45</v>
      </c>
      <c r="AM960" s="1">
        <f t="shared" si="59"/>
        <v>0</v>
      </c>
      <c r="AN960" s="1" t="s">
        <v>8232</v>
      </c>
      <c r="AO960" s="1" t="s">
        <v>108</v>
      </c>
      <c r="AP960" s="4">
        <f>1</f>
        <v>1</v>
      </c>
    </row>
    <row r="961" spans="1:42" x14ac:dyDescent="0.3">
      <c r="A961" s="1" t="s">
        <v>1601</v>
      </c>
      <c r="B961" s="1" t="s">
        <v>37</v>
      </c>
      <c r="C961" s="4">
        <v>50</v>
      </c>
      <c r="D961" s="4" t="str">
        <f t="shared" si="56"/>
        <v>Adult</v>
      </c>
      <c r="E961" s="1" t="s">
        <v>8253</v>
      </c>
      <c r="F961" s="1" t="s">
        <v>8254</v>
      </c>
      <c r="G961" s="1" t="s">
        <v>940</v>
      </c>
      <c r="H961" s="1">
        <v>92831</v>
      </c>
      <c r="I961" s="4">
        <v>0</v>
      </c>
      <c r="J961" s="4">
        <v>1</v>
      </c>
      <c r="K961" s="4" t="str">
        <f t="shared" si="57"/>
        <v>New</v>
      </c>
      <c r="L961" s="1" t="s">
        <v>40</v>
      </c>
      <c r="M961" s="1" t="s">
        <v>38</v>
      </c>
      <c r="N961" s="7">
        <v>2.7</v>
      </c>
      <c r="O961" s="1" t="s">
        <v>41</v>
      </c>
      <c r="P961" s="1" t="s">
        <v>38</v>
      </c>
      <c r="Q961" s="1" t="s">
        <v>53</v>
      </c>
      <c r="R961" s="7">
        <v>14</v>
      </c>
      <c r="S961" s="1" t="s">
        <v>41</v>
      </c>
      <c r="T961" s="1" t="s">
        <v>41</v>
      </c>
      <c r="U961" s="1" t="s">
        <v>41</v>
      </c>
      <c r="V961" s="1" t="s">
        <v>38</v>
      </c>
      <c r="W961" s="1" t="s">
        <v>38</v>
      </c>
      <c r="X961" s="1" t="s">
        <v>38</v>
      </c>
      <c r="Y961" s="1" t="s">
        <v>38</v>
      </c>
      <c r="Z961" s="1" t="s">
        <v>38</v>
      </c>
      <c r="AA961" s="1" t="s">
        <v>49</v>
      </c>
      <c r="AB961" s="1" t="s">
        <v>38</v>
      </c>
      <c r="AC961" s="1" t="s">
        <v>54</v>
      </c>
      <c r="AD961" s="7">
        <v>95.85</v>
      </c>
      <c r="AE961" s="7">
        <v>95.85</v>
      </c>
      <c r="AF961" s="7">
        <v>0</v>
      </c>
      <c r="AG961" s="7">
        <v>0</v>
      </c>
      <c r="AH961" s="7">
        <v>2.7</v>
      </c>
      <c r="AI961" s="7">
        <v>98.55</v>
      </c>
      <c r="AJ961" s="7">
        <f t="shared" si="58"/>
        <v>98.55</v>
      </c>
      <c r="AK961" s="7" t="s">
        <v>8249</v>
      </c>
      <c r="AL961" s="1" t="s">
        <v>96</v>
      </c>
      <c r="AM961" s="1">
        <f t="shared" si="59"/>
        <v>0</v>
      </c>
      <c r="AN961" s="1" t="s">
        <v>8232</v>
      </c>
      <c r="AO961" s="1" t="s">
        <v>108</v>
      </c>
      <c r="AP961" s="4">
        <f>1</f>
        <v>1</v>
      </c>
    </row>
    <row r="962" spans="1:42" x14ac:dyDescent="0.3">
      <c r="A962" s="1" t="s">
        <v>1602</v>
      </c>
      <c r="B962" s="1" t="s">
        <v>37</v>
      </c>
      <c r="C962" s="4">
        <v>70</v>
      </c>
      <c r="D962" s="4" t="str">
        <f t="shared" si="56"/>
        <v>Senior Citizen</v>
      </c>
      <c r="E962" s="1" t="s">
        <v>3</v>
      </c>
      <c r="F962" s="1" t="s">
        <v>8254</v>
      </c>
      <c r="G962" s="1" t="s">
        <v>1603</v>
      </c>
      <c r="H962" s="1">
        <v>96067</v>
      </c>
      <c r="I962" s="4">
        <v>4</v>
      </c>
      <c r="J962" s="4">
        <v>44</v>
      </c>
      <c r="K962" s="4" t="str">
        <f t="shared" si="57"/>
        <v>Loyal</v>
      </c>
      <c r="L962" s="1" t="s">
        <v>40</v>
      </c>
      <c r="M962" s="1" t="s">
        <v>38</v>
      </c>
      <c r="N962" s="7">
        <v>44.44</v>
      </c>
      <c r="O962" s="1" t="s">
        <v>41</v>
      </c>
      <c r="P962" s="1" t="s">
        <v>38</v>
      </c>
      <c r="Q962" s="1" t="s">
        <v>53</v>
      </c>
      <c r="R962" s="7">
        <v>6</v>
      </c>
      <c r="S962" s="1" t="s">
        <v>38</v>
      </c>
      <c r="T962" s="1" t="s">
        <v>38</v>
      </c>
      <c r="U962" s="1" t="s">
        <v>41</v>
      </c>
      <c r="V962" s="1" t="s">
        <v>38</v>
      </c>
      <c r="W962" s="1" t="s">
        <v>41</v>
      </c>
      <c r="X962" s="1" t="s">
        <v>41</v>
      </c>
      <c r="Y962" s="1" t="s">
        <v>41</v>
      </c>
      <c r="Z962" s="1" t="s">
        <v>38</v>
      </c>
      <c r="AA962" s="1" t="s">
        <v>71</v>
      </c>
      <c r="AB962" s="1" t="s">
        <v>38</v>
      </c>
      <c r="AC962" s="1" t="s">
        <v>54</v>
      </c>
      <c r="AD962" s="7">
        <v>85.15</v>
      </c>
      <c r="AE962" s="7">
        <v>3670.5</v>
      </c>
      <c r="AF962" s="7">
        <v>0</v>
      </c>
      <c r="AG962" s="7">
        <v>0</v>
      </c>
      <c r="AH962" s="7">
        <v>1955.36</v>
      </c>
      <c r="AI962" s="7">
        <v>5625.86</v>
      </c>
      <c r="AJ962" s="7">
        <f t="shared" si="58"/>
        <v>127.86045454545454</v>
      </c>
      <c r="AK962" s="7" t="s">
        <v>8247</v>
      </c>
      <c r="AL962" s="1" t="s">
        <v>45</v>
      </c>
      <c r="AM962" s="1">
        <f t="shared" si="59"/>
        <v>0</v>
      </c>
      <c r="AN962" s="1" t="s">
        <v>8232</v>
      </c>
      <c r="AO962" s="1" t="s">
        <v>108</v>
      </c>
      <c r="AP962" s="4">
        <f>1</f>
        <v>1</v>
      </c>
    </row>
    <row r="963" spans="1:42" x14ac:dyDescent="0.3">
      <c r="A963" s="1" t="s">
        <v>1604</v>
      </c>
      <c r="B963" s="1" t="s">
        <v>47</v>
      </c>
      <c r="C963" s="4">
        <v>44</v>
      </c>
      <c r="D963" s="4" t="str">
        <f t="shared" ref="D963:D1026" si="60">IF(C963&lt;25, "Teenager", IF(C963&lt;=50, "Adult", "Senior Citizen"))</f>
        <v>Adult</v>
      </c>
      <c r="E963" s="1" t="s">
        <v>3</v>
      </c>
      <c r="F963" s="1" t="s">
        <v>8257</v>
      </c>
      <c r="G963" s="1" t="s">
        <v>133</v>
      </c>
      <c r="H963" s="1">
        <v>90067</v>
      </c>
      <c r="I963" s="4">
        <v>5</v>
      </c>
      <c r="J963" s="4">
        <v>43</v>
      </c>
      <c r="K963" s="4" t="str">
        <f t="shared" ref="K963:K1026" si="61">IF(J963&lt;12, "New", IF(J963&lt;=48, "Loyal", "Veteran"))</f>
        <v>Loyal</v>
      </c>
      <c r="L963" s="1" t="s">
        <v>74</v>
      </c>
      <c r="M963" s="1" t="s">
        <v>41</v>
      </c>
      <c r="N963" s="7">
        <v>25.420517214274568</v>
      </c>
      <c r="O963" s="1" t="s">
        <v>41</v>
      </c>
      <c r="P963" s="1" t="s">
        <v>38</v>
      </c>
      <c r="Q963" s="1" t="s">
        <v>42</v>
      </c>
      <c r="R963" s="7">
        <v>53</v>
      </c>
      <c r="S963" s="1" t="s">
        <v>41</v>
      </c>
      <c r="T963" s="1" t="s">
        <v>38</v>
      </c>
      <c r="U963" s="1" t="s">
        <v>41</v>
      </c>
      <c r="V963" s="1" t="s">
        <v>41</v>
      </c>
      <c r="W963" s="1" t="s">
        <v>41</v>
      </c>
      <c r="X963" s="1" t="s">
        <v>41</v>
      </c>
      <c r="Y963" s="1" t="s">
        <v>41</v>
      </c>
      <c r="Z963" s="1" t="s">
        <v>38</v>
      </c>
      <c r="AA963" s="1" t="s">
        <v>49</v>
      </c>
      <c r="AB963" s="1" t="s">
        <v>41</v>
      </c>
      <c r="AC963" s="1" t="s">
        <v>44</v>
      </c>
      <c r="AD963" s="7">
        <v>29.3</v>
      </c>
      <c r="AE963" s="7">
        <v>1224.05</v>
      </c>
      <c r="AF963" s="7">
        <v>0</v>
      </c>
      <c r="AG963" s="7">
        <v>0</v>
      </c>
      <c r="AH963" s="7">
        <v>0</v>
      </c>
      <c r="AI963" s="7">
        <v>1224.05</v>
      </c>
      <c r="AJ963" s="7">
        <f t="shared" ref="AJ963:AJ1026" si="62">IF(J963=0, 0, AI963 / J963)</f>
        <v>28.466279069767442</v>
      </c>
      <c r="AK963" s="7" t="s">
        <v>8246</v>
      </c>
      <c r="AL963" s="1" t="s">
        <v>45</v>
      </c>
      <c r="AM963" s="1">
        <f t="shared" ref="AM963:AM1026" si="63">IF(AL963="Churned", 1, 0)</f>
        <v>0</v>
      </c>
      <c r="AN963" s="1" t="s">
        <v>8232</v>
      </c>
      <c r="AO963" s="1" t="s">
        <v>108</v>
      </c>
      <c r="AP963" s="4">
        <f>1</f>
        <v>1</v>
      </c>
    </row>
    <row r="964" spans="1:42" x14ac:dyDescent="0.3">
      <c r="A964" s="1" t="s">
        <v>1605</v>
      </c>
      <c r="B964" s="1" t="s">
        <v>47</v>
      </c>
      <c r="C964" s="4">
        <v>40</v>
      </c>
      <c r="D964" s="4" t="str">
        <f t="shared" si="60"/>
        <v>Adult</v>
      </c>
      <c r="E964" s="1" t="s">
        <v>8253</v>
      </c>
      <c r="F964" s="1" t="s">
        <v>8254</v>
      </c>
      <c r="G964" s="1" t="s">
        <v>1606</v>
      </c>
      <c r="H964" s="1">
        <v>93283</v>
      </c>
      <c r="I964" s="4">
        <v>0</v>
      </c>
      <c r="J964" s="4">
        <v>24</v>
      </c>
      <c r="K964" s="4" t="str">
        <f t="shared" si="61"/>
        <v>Loyal</v>
      </c>
      <c r="L964" s="1" t="s">
        <v>40</v>
      </c>
      <c r="M964" s="1" t="s">
        <v>38</v>
      </c>
      <c r="N964" s="7">
        <v>47.51</v>
      </c>
      <c r="O964" s="1" t="s">
        <v>41</v>
      </c>
      <c r="P964" s="1" t="s">
        <v>41</v>
      </c>
      <c r="Q964" s="1" t="s">
        <v>8232</v>
      </c>
      <c r="R964" s="7">
        <v>0</v>
      </c>
      <c r="S964" s="1" t="s">
        <v>41</v>
      </c>
      <c r="T964" s="1" t="s">
        <v>41</v>
      </c>
      <c r="U964" s="1" t="s">
        <v>41</v>
      </c>
      <c r="V964" s="1" t="s">
        <v>41</v>
      </c>
      <c r="W964" s="1" t="s">
        <v>41</v>
      </c>
      <c r="X964" s="1" t="s">
        <v>41</v>
      </c>
      <c r="Y964" s="1" t="s">
        <v>41</v>
      </c>
      <c r="Z964" s="1" t="s">
        <v>41</v>
      </c>
      <c r="AA964" s="1" t="s">
        <v>71</v>
      </c>
      <c r="AB964" s="1" t="s">
        <v>41</v>
      </c>
      <c r="AC964" s="1" t="s">
        <v>44</v>
      </c>
      <c r="AD964" s="7">
        <v>20.75</v>
      </c>
      <c r="AE964" s="7">
        <v>487.05</v>
      </c>
      <c r="AF964" s="7">
        <v>0</v>
      </c>
      <c r="AG964" s="7">
        <v>0</v>
      </c>
      <c r="AH964" s="7">
        <v>1140.24</v>
      </c>
      <c r="AI964" s="7">
        <v>1627.29</v>
      </c>
      <c r="AJ964" s="7">
        <f t="shared" si="62"/>
        <v>67.803749999999994</v>
      </c>
      <c r="AK964" s="7" t="s">
        <v>8249</v>
      </c>
      <c r="AL964" s="1" t="s">
        <v>45</v>
      </c>
      <c r="AM964" s="1">
        <f t="shared" si="63"/>
        <v>0</v>
      </c>
      <c r="AN964" s="1" t="s">
        <v>8232</v>
      </c>
      <c r="AO964" s="1" t="s">
        <v>108</v>
      </c>
      <c r="AP964" s="4">
        <f>1</f>
        <v>1</v>
      </c>
    </row>
    <row r="965" spans="1:42" x14ac:dyDescent="0.3">
      <c r="A965" s="1" t="s">
        <v>1607</v>
      </c>
      <c r="B965" s="1" t="s">
        <v>37</v>
      </c>
      <c r="C965" s="4">
        <v>32</v>
      </c>
      <c r="D965" s="4" t="str">
        <f t="shared" si="60"/>
        <v>Adult</v>
      </c>
      <c r="E965" s="1" t="s">
        <v>3</v>
      </c>
      <c r="F965" s="1" t="s">
        <v>8254</v>
      </c>
      <c r="G965" s="1" t="s">
        <v>1608</v>
      </c>
      <c r="H965" s="1">
        <v>92688</v>
      </c>
      <c r="I965" s="4">
        <v>1</v>
      </c>
      <c r="J965" s="4">
        <v>21</v>
      </c>
      <c r="K965" s="4" t="str">
        <f t="shared" si="61"/>
        <v>Loyal</v>
      </c>
      <c r="L965" s="1" t="s">
        <v>40</v>
      </c>
      <c r="M965" s="1" t="s">
        <v>38</v>
      </c>
      <c r="N965" s="7">
        <v>5.07</v>
      </c>
      <c r="O965" s="1" t="s">
        <v>41</v>
      </c>
      <c r="P965" s="1" t="s">
        <v>38</v>
      </c>
      <c r="Q965" s="1" t="s">
        <v>53</v>
      </c>
      <c r="R965" s="7">
        <v>26</v>
      </c>
      <c r="S965" s="1" t="s">
        <v>41</v>
      </c>
      <c r="T965" s="1" t="s">
        <v>38</v>
      </c>
      <c r="U965" s="1" t="s">
        <v>41</v>
      </c>
      <c r="V965" s="1" t="s">
        <v>41</v>
      </c>
      <c r="W965" s="1" t="s">
        <v>41</v>
      </c>
      <c r="X965" s="1" t="s">
        <v>41</v>
      </c>
      <c r="Y965" s="1" t="s">
        <v>41</v>
      </c>
      <c r="Z965" s="1" t="s">
        <v>38</v>
      </c>
      <c r="AA965" s="1" t="s">
        <v>49</v>
      </c>
      <c r="AB965" s="1" t="s">
        <v>38</v>
      </c>
      <c r="AC965" s="1" t="s">
        <v>54</v>
      </c>
      <c r="AD965" s="7">
        <v>74.05</v>
      </c>
      <c r="AE965" s="7">
        <v>1565.7</v>
      </c>
      <c r="AF965" s="7">
        <v>0</v>
      </c>
      <c r="AG965" s="7">
        <v>0</v>
      </c>
      <c r="AH965" s="7">
        <v>106.47</v>
      </c>
      <c r="AI965" s="7">
        <v>1672.17</v>
      </c>
      <c r="AJ965" s="7">
        <f t="shared" si="62"/>
        <v>79.627142857142857</v>
      </c>
      <c r="AK965" s="7" t="s">
        <v>8249</v>
      </c>
      <c r="AL965" s="1" t="s">
        <v>55</v>
      </c>
      <c r="AM965" s="1">
        <f t="shared" si="63"/>
        <v>1</v>
      </c>
      <c r="AN965" s="1" t="s">
        <v>61</v>
      </c>
      <c r="AO965" s="1" t="s">
        <v>557</v>
      </c>
      <c r="AP965" s="4">
        <f>1</f>
        <v>1</v>
      </c>
    </row>
    <row r="966" spans="1:42" x14ac:dyDescent="0.3">
      <c r="A966" s="1" t="s">
        <v>1609</v>
      </c>
      <c r="B966" s="1" t="s">
        <v>47</v>
      </c>
      <c r="C966" s="4">
        <v>47</v>
      </c>
      <c r="D966" s="4" t="str">
        <f t="shared" si="60"/>
        <v>Adult</v>
      </c>
      <c r="E966" s="1" t="s">
        <v>8253</v>
      </c>
      <c r="F966" s="1" t="s">
        <v>8254</v>
      </c>
      <c r="G966" s="1" t="s">
        <v>155</v>
      </c>
      <c r="H966" s="1">
        <v>95112</v>
      </c>
      <c r="I966" s="4">
        <v>0</v>
      </c>
      <c r="J966" s="4">
        <v>7</v>
      </c>
      <c r="K966" s="4" t="str">
        <f t="shared" si="61"/>
        <v>New</v>
      </c>
      <c r="L966" s="1" t="s">
        <v>40</v>
      </c>
      <c r="M966" s="1" t="s">
        <v>41</v>
      </c>
      <c r="N966" s="7">
        <v>25.420517214274568</v>
      </c>
      <c r="O966" s="1" t="s">
        <v>41</v>
      </c>
      <c r="P966" s="1" t="s">
        <v>38</v>
      </c>
      <c r="Q966" s="1" t="s">
        <v>77</v>
      </c>
      <c r="R966" s="7">
        <v>14</v>
      </c>
      <c r="S966" s="1" t="s">
        <v>38</v>
      </c>
      <c r="T966" s="1" t="s">
        <v>41</v>
      </c>
      <c r="U966" s="1" t="s">
        <v>38</v>
      </c>
      <c r="V966" s="1" t="s">
        <v>41</v>
      </c>
      <c r="W966" s="1" t="s">
        <v>41</v>
      </c>
      <c r="X966" s="1" t="s">
        <v>41</v>
      </c>
      <c r="Y966" s="1" t="s">
        <v>41</v>
      </c>
      <c r="Z966" s="1" t="s">
        <v>38</v>
      </c>
      <c r="AA966" s="1" t="s">
        <v>43</v>
      </c>
      <c r="AB966" s="1" t="s">
        <v>41</v>
      </c>
      <c r="AC966" s="1" t="s">
        <v>44</v>
      </c>
      <c r="AD966" s="7">
        <v>35.299999999999997</v>
      </c>
      <c r="AE966" s="7">
        <v>264.8</v>
      </c>
      <c r="AF966" s="7">
        <v>0</v>
      </c>
      <c r="AG966" s="7">
        <v>0</v>
      </c>
      <c r="AH966" s="7">
        <v>0</v>
      </c>
      <c r="AI966" s="7">
        <v>264.8</v>
      </c>
      <c r="AJ966" s="7">
        <f t="shared" si="62"/>
        <v>37.828571428571429</v>
      </c>
      <c r="AK966" s="7" t="s">
        <v>8246</v>
      </c>
      <c r="AL966" s="1" t="s">
        <v>45</v>
      </c>
      <c r="AM966" s="1">
        <f t="shared" si="63"/>
        <v>0</v>
      </c>
      <c r="AN966" s="1" t="s">
        <v>8232</v>
      </c>
      <c r="AO966" s="1" t="s">
        <v>108</v>
      </c>
      <c r="AP966" s="4">
        <f>1</f>
        <v>1</v>
      </c>
    </row>
    <row r="967" spans="1:42" x14ac:dyDescent="0.3">
      <c r="A967" s="1" t="s">
        <v>1610</v>
      </c>
      <c r="B967" s="1" t="s">
        <v>37</v>
      </c>
      <c r="C967" s="4">
        <v>43</v>
      </c>
      <c r="D967" s="4" t="str">
        <f t="shared" si="60"/>
        <v>Adult</v>
      </c>
      <c r="E967" s="1" t="s">
        <v>3</v>
      </c>
      <c r="F967" s="1" t="s">
        <v>8256</v>
      </c>
      <c r="G967" s="1" t="s">
        <v>583</v>
      </c>
      <c r="H967" s="1">
        <v>90706</v>
      </c>
      <c r="I967" s="4">
        <v>3</v>
      </c>
      <c r="J967" s="4">
        <v>57</v>
      </c>
      <c r="K967" s="4" t="str">
        <f t="shared" si="61"/>
        <v>Veteran</v>
      </c>
      <c r="L967" s="1" t="s">
        <v>40</v>
      </c>
      <c r="M967" s="1" t="s">
        <v>38</v>
      </c>
      <c r="N967" s="7">
        <v>12.26</v>
      </c>
      <c r="O967" s="1" t="s">
        <v>41</v>
      </c>
      <c r="P967" s="1" t="s">
        <v>41</v>
      </c>
      <c r="Q967" s="1" t="s">
        <v>8232</v>
      </c>
      <c r="R967" s="7">
        <v>0</v>
      </c>
      <c r="S967" s="1" t="s">
        <v>41</v>
      </c>
      <c r="T967" s="1" t="s">
        <v>41</v>
      </c>
      <c r="U967" s="1" t="s">
        <v>41</v>
      </c>
      <c r="V967" s="1" t="s">
        <v>41</v>
      </c>
      <c r="W967" s="1" t="s">
        <v>41</v>
      </c>
      <c r="X967" s="1" t="s">
        <v>41</v>
      </c>
      <c r="Y967" s="1" t="s">
        <v>41</v>
      </c>
      <c r="Z967" s="1" t="s">
        <v>41</v>
      </c>
      <c r="AA967" s="1" t="s">
        <v>71</v>
      </c>
      <c r="AB967" s="1" t="s">
        <v>41</v>
      </c>
      <c r="AC967" s="1" t="s">
        <v>54</v>
      </c>
      <c r="AD967" s="7">
        <v>19.75</v>
      </c>
      <c r="AE967" s="7">
        <v>1272.05</v>
      </c>
      <c r="AF967" s="7">
        <v>0</v>
      </c>
      <c r="AG967" s="7">
        <v>0</v>
      </c>
      <c r="AH967" s="7">
        <v>698.82</v>
      </c>
      <c r="AI967" s="7">
        <v>1970.87</v>
      </c>
      <c r="AJ967" s="7">
        <f t="shared" si="62"/>
        <v>34.576666666666668</v>
      </c>
      <c r="AK967" s="7" t="s">
        <v>8246</v>
      </c>
      <c r="AL967" s="1" t="s">
        <v>45</v>
      </c>
      <c r="AM967" s="1">
        <f t="shared" si="63"/>
        <v>0</v>
      </c>
      <c r="AN967" s="1" t="s">
        <v>8232</v>
      </c>
      <c r="AO967" s="1" t="s">
        <v>108</v>
      </c>
      <c r="AP967" s="4">
        <f>1</f>
        <v>1</v>
      </c>
    </row>
    <row r="968" spans="1:42" x14ac:dyDescent="0.3">
      <c r="A968" s="1" t="s">
        <v>1611</v>
      </c>
      <c r="B968" s="1" t="s">
        <v>47</v>
      </c>
      <c r="C968" s="4">
        <v>35</v>
      </c>
      <c r="D968" s="4" t="str">
        <f t="shared" si="60"/>
        <v>Adult</v>
      </c>
      <c r="E968" s="1" t="s">
        <v>8253</v>
      </c>
      <c r="F968" s="1" t="s">
        <v>8254</v>
      </c>
      <c r="G968" s="1" t="s">
        <v>474</v>
      </c>
      <c r="H968" s="1">
        <v>92867</v>
      </c>
      <c r="I968" s="4">
        <v>0</v>
      </c>
      <c r="J968" s="4">
        <v>11</v>
      </c>
      <c r="K968" s="4" t="str">
        <f t="shared" si="61"/>
        <v>New</v>
      </c>
      <c r="L968" s="1" t="s">
        <v>40</v>
      </c>
      <c r="M968" s="1" t="s">
        <v>38</v>
      </c>
      <c r="N968" s="7">
        <v>16.14</v>
      </c>
      <c r="O968" s="1" t="s">
        <v>41</v>
      </c>
      <c r="P968" s="1" t="s">
        <v>38</v>
      </c>
      <c r="Q968" s="1" t="s">
        <v>77</v>
      </c>
      <c r="R968" s="7">
        <v>8</v>
      </c>
      <c r="S968" s="1" t="s">
        <v>41</v>
      </c>
      <c r="T968" s="1" t="s">
        <v>41</v>
      </c>
      <c r="U968" s="1" t="s">
        <v>38</v>
      </c>
      <c r="V968" s="1" t="s">
        <v>41</v>
      </c>
      <c r="W968" s="1" t="s">
        <v>38</v>
      </c>
      <c r="X968" s="1" t="s">
        <v>38</v>
      </c>
      <c r="Y968" s="1" t="s">
        <v>38</v>
      </c>
      <c r="Z968" s="1" t="s">
        <v>38</v>
      </c>
      <c r="AA968" s="1" t="s">
        <v>49</v>
      </c>
      <c r="AB968" s="1" t="s">
        <v>38</v>
      </c>
      <c r="AC968" s="1" t="s">
        <v>54</v>
      </c>
      <c r="AD968" s="7">
        <v>64.792366026289201</v>
      </c>
      <c r="AE968" s="7">
        <v>712.25</v>
      </c>
      <c r="AF968" s="7">
        <v>0</v>
      </c>
      <c r="AG968" s="7">
        <v>0</v>
      </c>
      <c r="AH968" s="7">
        <v>177.54</v>
      </c>
      <c r="AI968" s="7">
        <v>889.79</v>
      </c>
      <c r="AJ968" s="7">
        <f t="shared" si="62"/>
        <v>80.89</v>
      </c>
      <c r="AK968" s="7" t="s">
        <v>8249</v>
      </c>
      <c r="AL968" s="1" t="s">
        <v>45</v>
      </c>
      <c r="AM968" s="1">
        <f t="shared" si="63"/>
        <v>0</v>
      </c>
      <c r="AN968" s="1" t="s">
        <v>8232</v>
      </c>
      <c r="AO968" s="1" t="s">
        <v>108</v>
      </c>
      <c r="AP968" s="4">
        <f>1</f>
        <v>1</v>
      </c>
    </row>
    <row r="969" spans="1:42" x14ac:dyDescent="0.3">
      <c r="A969" s="1" t="s">
        <v>1612</v>
      </c>
      <c r="B969" s="1" t="s">
        <v>47</v>
      </c>
      <c r="C969" s="4">
        <v>71</v>
      </c>
      <c r="D969" s="4" t="str">
        <f t="shared" si="60"/>
        <v>Senior Citizen</v>
      </c>
      <c r="E969" s="1" t="s">
        <v>3</v>
      </c>
      <c r="F969" s="1" t="s">
        <v>8254</v>
      </c>
      <c r="G969" s="1" t="s">
        <v>231</v>
      </c>
      <c r="H969" s="1">
        <v>91801</v>
      </c>
      <c r="I969" s="4">
        <v>1</v>
      </c>
      <c r="J969" s="4">
        <v>3</v>
      </c>
      <c r="K969" s="4" t="str">
        <f t="shared" si="61"/>
        <v>New</v>
      </c>
      <c r="L969" s="1" t="s">
        <v>40</v>
      </c>
      <c r="M969" s="1" t="s">
        <v>38</v>
      </c>
      <c r="N969" s="7">
        <v>41.3</v>
      </c>
      <c r="O969" s="1" t="s">
        <v>38</v>
      </c>
      <c r="P969" s="1" t="s">
        <v>38</v>
      </c>
      <c r="Q969" s="1" t="s">
        <v>53</v>
      </c>
      <c r="R969" s="7">
        <v>2</v>
      </c>
      <c r="S969" s="1" t="s">
        <v>41</v>
      </c>
      <c r="T969" s="1" t="s">
        <v>38</v>
      </c>
      <c r="U969" s="1" t="s">
        <v>38</v>
      </c>
      <c r="V969" s="1" t="s">
        <v>41</v>
      </c>
      <c r="W969" s="1" t="s">
        <v>38</v>
      </c>
      <c r="X969" s="1" t="s">
        <v>38</v>
      </c>
      <c r="Y969" s="1" t="s">
        <v>41</v>
      </c>
      <c r="Z969" s="1" t="s">
        <v>38</v>
      </c>
      <c r="AA969" s="1" t="s">
        <v>49</v>
      </c>
      <c r="AB969" s="1" t="s">
        <v>38</v>
      </c>
      <c r="AC969" s="1" t="s">
        <v>54</v>
      </c>
      <c r="AD969" s="7">
        <v>105.9</v>
      </c>
      <c r="AE969" s="7">
        <v>334.65</v>
      </c>
      <c r="AF969" s="7">
        <v>0</v>
      </c>
      <c r="AG969" s="7">
        <v>0</v>
      </c>
      <c r="AH969" s="7">
        <v>123.9</v>
      </c>
      <c r="AI969" s="7">
        <v>458.55</v>
      </c>
      <c r="AJ969" s="7">
        <f t="shared" si="62"/>
        <v>152.85</v>
      </c>
      <c r="AK969" s="7" t="s">
        <v>8248</v>
      </c>
      <c r="AL969" s="1" t="s">
        <v>55</v>
      </c>
      <c r="AM969" s="1">
        <f t="shared" si="63"/>
        <v>1</v>
      </c>
      <c r="AN969" s="1" t="s">
        <v>119</v>
      </c>
      <c r="AO969" s="1" t="s">
        <v>120</v>
      </c>
      <c r="AP969" s="4">
        <f>1</f>
        <v>1</v>
      </c>
    </row>
    <row r="970" spans="1:42" x14ac:dyDescent="0.3">
      <c r="A970" s="1" t="s">
        <v>1613</v>
      </c>
      <c r="B970" s="1" t="s">
        <v>47</v>
      </c>
      <c r="C970" s="4">
        <v>31</v>
      </c>
      <c r="D970" s="4" t="str">
        <f t="shared" si="60"/>
        <v>Adult</v>
      </c>
      <c r="E970" s="1" t="s">
        <v>3</v>
      </c>
      <c r="F970" s="1" t="s">
        <v>8254</v>
      </c>
      <c r="G970" s="1" t="s">
        <v>1614</v>
      </c>
      <c r="H970" s="1">
        <v>95361</v>
      </c>
      <c r="I970" s="4">
        <v>2</v>
      </c>
      <c r="J970" s="4">
        <v>57</v>
      </c>
      <c r="K970" s="4" t="str">
        <f t="shared" si="61"/>
        <v>Veteran</v>
      </c>
      <c r="L970" s="1" t="s">
        <v>40</v>
      </c>
      <c r="M970" s="1" t="s">
        <v>38</v>
      </c>
      <c r="N970" s="7">
        <v>16.78</v>
      </c>
      <c r="O970" s="1" t="s">
        <v>38</v>
      </c>
      <c r="P970" s="1" t="s">
        <v>38</v>
      </c>
      <c r="Q970" s="1" t="s">
        <v>53</v>
      </c>
      <c r="R970" s="7">
        <v>29</v>
      </c>
      <c r="S970" s="1" t="s">
        <v>41</v>
      </c>
      <c r="T970" s="1" t="s">
        <v>41</v>
      </c>
      <c r="U970" s="1" t="s">
        <v>38</v>
      </c>
      <c r="V970" s="1" t="s">
        <v>38</v>
      </c>
      <c r="W970" s="1" t="s">
        <v>38</v>
      </c>
      <c r="X970" s="1" t="s">
        <v>38</v>
      </c>
      <c r="Y970" s="1" t="s">
        <v>38</v>
      </c>
      <c r="Z970" s="1" t="s">
        <v>38</v>
      </c>
      <c r="AA970" s="1" t="s">
        <v>71</v>
      </c>
      <c r="AB970" s="1" t="s">
        <v>41</v>
      </c>
      <c r="AC970" s="1" t="s">
        <v>54</v>
      </c>
      <c r="AD970" s="7">
        <v>107.95</v>
      </c>
      <c r="AE970" s="7">
        <v>5969.85</v>
      </c>
      <c r="AF970" s="7">
        <v>0</v>
      </c>
      <c r="AG970" s="7">
        <v>0</v>
      </c>
      <c r="AH970" s="7">
        <v>956.46</v>
      </c>
      <c r="AI970" s="7">
        <v>6926.31</v>
      </c>
      <c r="AJ970" s="7">
        <f t="shared" si="62"/>
        <v>121.51421052631579</v>
      </c>
      <c r="AK970" s="7" t="s">
        <v>8247</v>
      </c>
      <c r="AL970" s="1" t="s">
        <v>45</v>
      </c>
      <c r="AM970" s="1">
        <f t="shared" si="63"/>
        <v>0</v>
      </c>
      <c r="AN970" s="1" t="s">
        <v>8232</v>
      </c>
      <c r="AO970" s="1" t="s">
        <v>108</v>
      </c>
      <c r="AP970" s="4">
        <f>1</f>
        <v>1</v>
      </c>
    </row>
    <row r="971" spans="1:42" x14ac:dyDescent="0.3">
      <c r="A971" s="1" t="s">
        <v>1615</v>
      </c>
      <c r="B971" s="1" t="s">
        <v>47</v>
      </c>
      <c r="C971" s="4">
        <v>64</v>
      </c>
      <c r="D971" s="4" t="str">
        <f t="shared" si="60"/>
        <v>Senior Citizen</v>
      </c>
      <c r="E971" s="1" t="s">
        <v>3</v>
      </c>
      <c r="F971" s="1" t="s">
        <v>8255</v>
      </c>
      <c r="G971" s="1" t="s">
        <v>1616</v>
      </c>
      <c r="H971" s="1">
        <v>90232</v>
      </c>
      <c r="I971" s="4">
        <v>2</v>
      </c>
      <c r="J971" s="4">
        <v>23</v>
      </c>
      <c r="K971" s="4" t="str">
        <f t="shared" si="61"/>
        <v>Loyal</v>
      </c>
      <c r="L971" s="1" t="s">
        <v>60</v>
      </c>
      <c r="M971" s="1" t="s">
        <v>38</v>
      </c>
      <c r="N971" s="7">
        <v>24.22</v>
      </c>
      <c r="O971" s="1" t="s">
        <v>41</v>
      </c>
      <c r="P971" s="1" t="s">
        <v>41</v>
      </c>
      <c r="Q971" s="1" t="s">
        <v>8232</v>
      </c>
      <c r="R971" s="7">
        <v>0</v>
      </c>
      <c r="S971" s="1" t="s">
        <v>41</v>
      </c>
      <c r="T971" s="1" t="s">
        <v>41</v>
      </c>
      <c r="U971" s="1" t="s">
        <v>41</v>
      </c>
      <c r="V971" s="1" t="s">
        <v>41</v>
      </c>
      <c r="W971" s="1" t="s">
        <v>41</v>
      </c>
      <c r="X971" s="1" t="s">
        <v>41</v>
      </c>
      <c r="Y971" s="1" t="s">
        <v>41</v>
      </c>
      <c r="Z971" s="1" t="s">
        <v>41</v>
      </c>
      <c r="AA971" s="1" t="s">
        <v>43</v>
      </c>
      <c r="AB971" s="1" t="s">
        <v>38</v>
      </c>
      <c r="AC971" s="1" t="s">
        <v>44</v>
      </c>
      <c r="AD971" s="7">
        <v>20</v>
      </c>
      <c r="AE971" s="7">
        <v>445.3</v>
      </c>
      <c r="AF971" s="7">
        <v>0</v>
      </c>
      <c r="AG971" s="7">
        <v>0</v>
      </c>
      <c r="AH971" s="7">
        <v>557.05999999999995</v>
      </c>
      <c r="AI971" s="7">
        <v>1002.36</v>
      </c>
      <c r="AJ971" s="7">
        <f t="shared" si="62"/>
        <v>43.580869565217391</v>
      </c>
      <c r="AK971" s="7" t="s">
        <v>8246</v>
      </c>
      <c r="AL971" s="1" t="s">
        <v>45</v>
      </c>
      <c r="AM971" s="1">
        <f t="shared" si="63"/>
        <v>0</v>
      </c>
      <c r="AN971" s="1" t="s">
        <v>8232</v>
      </c>
      <c r="AO971" s="1" t="s">
        <v>108</v>
      </c>
      <c r="AP971" s="4">
        <f>1</f>
        <v>1</v>
      </c>
    </row>
    <row r="972" spans="1:42" x14ac:dyDescent="0.3">
      <c r="A972" s="1" t="s">
        <v>1617</v>
      </c>
      <c r="B972" s="1" t="s">
        <v>37</v>
      </c>
      <c r="C972" s="4">
        <v>22</v>
      </c>
      <c r="D972" s="4" t="str">
        <f t="shared" si="60"/>
        <v>Teenager</v>
      </c>
      <c r="E972" s="1" t="s">
        <v>3</v>
      </c>
      <c r="F972" s="1" t="s">
        <v>8256</v>
      </c>
      <c r="G972" s="1" t="s">
        <v>827</v>
      </c>
      <c r="H972" s="1">
        <v>95624</v>
      </c>
      <c r="I972" s="4">
        <v>7</v>
      </c>
      <c r="J972" s="4">
        <v>18</v>
      </c>
      <c r="K972" s="4" t="str">
        <f t="shared" si="61"/>
        <v>Loyal</v>
      </c>
      <c r="L972" s="1" t="s">
        <v>60</v>
      </c>
      <c r="M972" s="1" t="s">
        <v>38</v>
      </c>
      <c r="N972" s="7">
        <v>40.36</v>
      </c>
      <c r="O972" s="1" t="s">
        <v>41</v>
      </c>
      <c r="P972" s="1" t="s">
        <v>38</v>
      </c>
      <c r="Q972" s="1" t="s">
        <v>77</v>
      </c>
      <c r="R972" s="7">
        <v>51</v>
      </c>
      <c r="S972" s="1" t="s">
        <v>38</v>
      </c>
      <c r="T972" s="1" t="s">
        <v>38</v>
      </c>
      <c r="U972" s="1" t="s">
        <v>41</v>
      </c>
      <c r="V972" s="1" t="s">
        <v>38</v>
      </c>
      <c r="W972" s="1" t="s">
        <v>41</v>
      </c>
      <c r="X972" s="1" t="s">
        <v>41</v>
      </c>
      <c r="Y972" s="1" t="s">
        <v>41</v>
      </c>
      <c r="Z972" s="1" t="s">
        <v>38</v>
      </c>
      <c r="AA972" s="1" t="s">
        <v>43</v>
      </c>
      <c r="AB972" s="1" t="s">
        <v>38</v>
      </c>
      <c r="AC972" s="1" t="s">
        <v>44</v>
      </c>
      <c r="AD972" s="7">
        <v>61.5</v>
      </c>
      <c r="AE972" s="7">
        <v>1087.45</v>
      </c>
      <c r="AF972" s="7">
        <v>0</v>
      </c>
      <c r="AG972" s="7">
        <v>0</v>
      </c>
      <c r="AH972" s="7">
        <v>726.48</v>
      </c>
      <c r="AI972" s="7">
        <v>1813.93</v>
      </c>
      <c r="AJ972" s="7">
        <f t="shared" si="62"/>
        <v>100.77388888888889</v>
      </c>
      <c r="AK972" s="7" t="s">
        <v>8247</v>
      </c>
      <c r="AL972" s="1" t="s">
        <v>45</v>
      </c>
      <c r="AM972" s="1">
        <f t="shared" si="63"/>
        <v>0</v>
      </c>
      <c r="AN972" s="1" t="s">
        <v>8232</v>
      </c>
      <c r="AO972" s="1" t="s">
        <v>108</v>
      </c>
      <c r="AP972" s="4">
        <f>1</f>
        <v>1</v>
      </c>
    </row>
    <row r="973" spans="1:42" x14ac:dyDescent="0.3">
      <c r="A973" s="1" t="s">
        <v>1618</v>
      </c>
      <c r="B973" s="1" t="s">
        <v>47</v>
      </c>
      <c r="C973" s="4">
        <v>47</v>
      </c>
      <c r="D973" s="4" t="str">
        <f t="shared" si="60"/>
        <v>Adult</v>
      </c>
      <c r="E973" s="1" t="s">
        <v>3</v>
      </c>
      <c r="F973" s="1" t="s">
        <v>8256</v>
      </c>
      <c r="G973" s="1" t="s">
        <v>285</v>
      </c>
      <c r="H973" s="1">
        <v>92604</v>
      </c>
      <c r="I973" s="4">
        <v>5</v>
      </c>
      <c r="J973" s="4">
        <v>70</v>
      </c>
      <c r="K973" s="4" t="str">
        <f t="shared" si="61"/>
        <v>Veteran</v>
      </c>
      <c r="L973" s="1" t="s">
        <v>70</v>
      </c>
      <c r="M973" s="1" t="s">
        <v>38</v>
      </c>
      <c r="N973" s="7">
        <v>48.57</v>
      </c>
      <c r="O973" s="1" t="s">
        <v>41</v>
      </c>
      <c r="P973" s="1" t="s">
        <v>41</v>
      </c>
      <c r="Q973" s="1" t="s">
        <v>8232</v>
      </c>
      <c r="R973" s="7">
        <v>0</v>
      </c>
      <c r="S973" s="1" t="s">
        <v>41</v>
      </c>
      <c r="T973" s="1" t="s">
        <v>41</v>
      </c>
      <c r="U973" s="1" t="s">
        <v>41</v>
      </c>
      <c r="V973" s="1" t="s">
        <v>41</v>
      </c>
      <c r="W973" s="1" t="s">
        <v>41</v>
      </c>
      <c r="X973" s="1" t="s">
        <v>41</v>
      </c>
      <c r="Y973" s="1" t="s">
        <v>41</v>
      </c>
      <c r="Z973" s="1" t="s">
        <v>41</v>
      </c>
      <c r="AA973" s="1" t="s">
        <v>71</v>
      </c>
      <c r="AB973" s="1" t="s">
        <v>41</v>
      </c>
      <c r="AC973" s="1" t="s">
        <v>44</v>
      </c>
      <c r="AD973" s="7">
        <v>20.05</v>
      </c>
      <c r="AE973" s="7">
        <v>1360.25</v>
      </c>
      <c r="AF973" s="7">
        <v>0</v>
      </c>
      <c r="AG973" s="7">
        <v>0</v>
      </c>
      <c r="AH973" s="7">
        <v>3399.9</v>
      </c>
      <c r="AI973" s="7">
        <v>4760.1499999999996</v>
      </c>
      <c r="AJ973" s="7">
        <f t="shared" si="62"/>
        <v>68.002142857142857</v>
      </c>
      <c r="AK973" s="7" t="s">
        <v>8249</v>
      </c>
      <c r="AL973" s="1" t="s">
        <v>45</v>
      </c>
      <c r="AM973" s="1">
        <f t="shared" si="63"/>
        <v>0</v>
      </c>
      <c r="AN973" s="1" t="s">
        <v>8232</v>
      </c>
      <c r="AO973" s="1" t="s">
        <v>108</v>
      </c>
      <c r="AP973" s="4">
        <f>1</f>
        <v>1</v>
      </c>
    </row>
    <row r="974" spans="1:42" x14ac:dyDescent="0.3">
      <c r="A974" s="1" t="s">
        <v>1619</v>
      </c>
      <c r="B974" s="1" t="s">
        <v>37</v>
      </c>
      <c r="C974" s="4">
        <v>23</v>
      </c>
      <c r="D974" s="4" t="str">
        <f t="shared" si="60"/>
        <v>Teenager</v>
      </c>
      <c r="E974" s="1" t="s">
        <v>3</v>
      </c>
      <c r="F974" s="1" t="s">
        <v>8257</v>
      </c>
      <c r="G974" s="1" t="s">
        <v>1620</v>
      </c>
      <c r="H974" s="1">
        <v>96146</v>
      </c>
      <c r="I974" s="4">
        <v>3</v>
      </c>
      <c r="J974" s="4">
        <v>33</v>
      </c>
      <c r="K974" s="4" t="str">
        <f t="shared" si="61"/>
        <v>Loyal</v>
      </c>
      <c r="L974" s="1" t="s">
        <v>40</v>
      </c>
      <c r="M974" s="1" t="s">
        <v>38</v>
      </c>
      <c r="N974" s="7">
        <v>28.4</v>
      </c>
      <c r="O974" s="1" t="s">
        <v>41</v>
      </c>
      <c r="P974" s="1" t="s">
        <v>41</v>
      </c>
      <c r="Q974" s="1" t="s">
        <v>8232</v>
      </c>
      <c r="R974" s="7">
        <v>0</v>
      </c>
      <c r="S974" s="1" t="s">
        <v>41</v>
      </c>
      <c r="T974" s="1" t="s">
        <v>41</v>
      </c>
      <c r="U974" s="1" t="s">
        <v>41</v>
      </c>
      <c r="V974" s="1" t="s">
        <v>41</v>
      </c>
      <c r="W974" s="1" t="s">
        <v>41</v>
      </c>
      <c r="X974" s="1" t="s">
        <v>41</v>
      </c>
      <c r="Y974" s="1" t="s">
        <v>41</v>
      </c>
      <c r="Z974" s="1" t="s">
        <v>41</v>
      </c>
      <c r="AA974" s="1" t="s">
        <v>43</v>
      </c>
      <c r="AB974" s="1" t="s">
        <v>41</v>
      </c>
      <c r="AC974" s="1" t="s">
        <v>44</v>
      </c>
      <c r="AD974" s="7">
        <v>20.100000000000001</v>
      </c>
      <c r="AE974" s="7">
        <v>579.4</v>
      </c>
      <c r="AF974" s="7">
        <v>0</v>
      </c>
      <c r="AG974" s="7">
        <v>0</v>
      </c>
      <c r="AH974" s="7">
        <v>937.2</v>
      </c>
      <c r="AI974" s="7">
        <v>1516.6</v>
      </c>
      <c r="AJ974" s="7">
        <f t="shared" si="62"/>
        <v>45.957575757575754</v>
      </c>
      <c r="AK974" s="7" t="s">
        <v>8246</v>
      </c>
      <c r="AL974" s="1" t="s">
        <v>45</v>
      </c>
      <c r="AM974" s="1">
        <f t="shared" si="63"/>
        <v>0</v>
      </c>
      <c r="AN974" s="1" t="s">
        <v>8232</v>
      </c>
      <c r="AO974" s="1" t="s">
        <v>108</v>
      </c>
      <c r="AP974" s="4">
        <f>1</f>
        <v>1</v>
      </c>
    </row>
    <row r="975" spans="1:42" x14ac:dyDescent="0.3">
      <c r="A975" s="1" t="s">
        <v>1621</v>
      </c>
      <c r="B975" s="1" t="s">
        <v>47</v>
      </c>
      <c r="C975" s="4">
        <v>29</v>
      </c>
      <c r="D975" s="4" t="str">
        <f t="shared" si="60"/>
        <v>Adult</v>
      </c>
      <c r="E975" s="1" t="s">
        <v>8253</v>
      </c>
      <c r="F975" s="1" t="s">
        <v>8255</v>
      </c>
      <c r="G975" s="1" t="s">
        <v>622</v>
      </c>
      <c r="H975" s="1">
        <v>95653</v>
      </c>
      <c r="I975" s="4">
        <v>0</v>
      </c>
      <c r="J975" s="4">
        <v>1</v>
      </c>
      <c r="K975" s="4" t="str">
        <f t="shared" si="61"/>
        <v>New</v>
      </c>
      <c r="L975" s="1" t="s">
        <v>52</v>
      </c>
      <c r="M975" s="1" t="s">
        <v>38</v>
      </c>
      <c r="N975" s="7">
        <v>6.35</v>
      </c>
      <c r="O975" s="1" t="s">
        <v>41</v>
      </c>
      <c r="P975" s="1" t="s">
        <v>38</v>
      </c>
      <c r="Q975" s="1" t="s">
        <v>77</v>
      </c>
      <c r="R975" s="7">
        <v>76</v>
      </c>
      <c r="S975" s="1" t="s">
        <v>41</v>
      </c>
      <c r="T975" s="1" t="s">
        <v>38</v>
      </c>
      <c r="U975" s="1" t="s">
        <v>41</v>
      </c>
      <c r="V975" s="1" t="s">
        <v>41</v>
      </c>
      <c r="W975" s="1" t="s">
        <v>41</v>
      </c>
      <c r="X975" s="1" t="s">
        <v>41</v>
      </c>
      <c r="Y975" s="1" t="s">
        <v>41</v>
      </c>
      <c r="Z975" s="1" t="s">
        <v>38</v>
      </c>
      <c r="AA975" s="1" t="s">
        <v>49</v>
      </c>
      <c r="AB975" s="1" t="s">
        <v>38</v>
      </c>
      <c r="AC975" s="1" t="s">
        <v>54</v>
      </c>
      <c r="AD975" s="7">
        <v>49.9</v>
      </c>
      <c r="AE975" s="7">
        <v>49.9</v>
      </c>
      <c r="AF975" s="7">
        <v>0</v>
      </c>
      <c r="AG975" s="7">
        <v>0</v>
      </c>
      <c r="AH975" s="7">
        <v>6.35</v>
      </c>
      <c r="AI975" s="7">
        <v>56.25</v>
      </c>
      <c r="AJ975" s="7">
        <f t="shared" si="62"/>
        <v>56.25</v>
      </c>
      <c r="AK975" s="7" t="s">
        <v>8249</v>
      </c>
      <c r="AL975" s="1" t="s">
        <v>96</v>
      </c>
      <c r="AM975" s="1">
        <f t="shared" si="63"/>
        <v>0</v>
      </c>
      <c r="AN975" s="1" t="s">
        <v>8232</v>
      </c>
      <c r="AO975" s="1" t="s">
        <v>108</v>
      </c>
      <c r="AP975" s="4">
        <f>1</f>
        <v>1</v>
      </c>
    </row>
    <row r="976" spans="1:42" x14ac:dyDescent="0.3">
      <c r="A976" s="1" t="s">
        <v>1622</v>
      </c>
      <c r="B976" s="1" t="s">
        <v>37</v>
      </c>
      <c r="C976" s="4">
        <v>32</v>
      </c>
      <c r="D976" s="4" t="str">
        <f t="shared" si="60"/>
        <v>Adult</v>
      </c>
      <c r="E976" s="1" t="s">
        <v>3</v>
      </c>
      <c r="F976" s="1" t="s">
        <v>8256</v>
      </c>
      <c r="G976" s="1" t="s">
        <v>138</v>
      </c>
      <c r="H976" s="1">
        <v>96003</v>
      </c>
      <c r="I976" s="4">
        <v>9</v>
      </c>
      <c r="J976" s="4">
        <v>3</v>
      </c>
      <c r="K976" s="4" t="str">
        <f t="shared" si="61"/>
        <v>New</v>
      </c>
      <c r="L976" s="1" t="s">
        <v>40</v>
      </c>
      <c r="M976" s="1" t="s">
        <v>38</v>
      </c>
      <c r="N976" s="7">
        <v>45.33</v>
      </c>
      <c r="O976" s="1" t="s">
        <v>41</v>
      </c>
      <c r="P976" s="1" t="s">
        <v>41</v>
      </c>
      <c r="Q976" s="1" t="s">
        <v>8232</v>
      </c>
      <c r="R976" s="7">
        <v>0</v>
      </c>
      <c r="S976" s="1" t="s">
        <v>41</v>
      </c>
      <c r="T976" s="1" t="s">
        <v>41</v>
      </c>
      <c r="U976" s="1" t="s">
        <v>41</v>
      </c>
      <c r="V976" s="1" t="s">
        <v>41</v>
      </c>
      <c r="W976" s="1" t="s">
        <v>41</v>
      </c>
      <c r="X976" s="1" t="s">
        <v>41</v>
      </c>
      <c r="Y976" s="1" t="s">
        <v>41</v>
      </c>
      <c r="Z976" s="1" t="s">
        <v>41</v>
      </c>
      <c r="AA976" s="1" t="s">
        <v>71</v>
      </c>
      <c r="AB976" s="1" t="s">
        <v>41</v>
      </c>
      <c r="AC976" s="1" t="s">
        <v>181</v>
      </c>
      <c r="AD976" s="7">
        <v>19.100000000000001</v>
      </c>
      <c r="AE976" s="7">
        <v>52</v>
      </c>
      <c r="AF976" s="7">
        <v>0</v>
      </c>
      <c r="AG976" s="7">
        <v>0</v>
      </c>
      <c r="AH976" s="7">
        <v>135.99</v>
      </c>
      <c r="AI976" s="7">
        <v>187.99</v>
      </c>
      <c r="AJ976" s="7">
        <f t="shared" si="62"/>
        <v>62.663333333333334</v>
      </c>
      <c r="AK976" s="7" t="s">
        <v>8249</v>
      </c>
      <c r="AL976" s="1" t="s">
        <v>96</v>
      </c>
      <c r="AM976" s="1">
        <f t="shared" si="63"/>
        <v>0</v>
      </c>
      <c r="AN976" s="1" t="s">
        <v>8232</v>
      </c>
      <c r="AO976" s="1" t="s">
        <v>108</v>
      </c>
      <c r="AP976" s="4">
        <f>1</f>
        <v>1</v>
      </c>
    </row>
    <row r="977" spans="1:42" x14ac:dyDescent="0.3">
      <c r="A977" s="1" t="s">
        <v>1623</v>
      </c>
      <c r="B977" s="1" t="s">
        <v>47</v>
      </c>
      <c r="C977" s="4">
        <v>77</v>
      </c>
      <c r="D977" s="4" t="str">
        <f t="shared" si="60"/>
        <v>Senior Citizen</v>
      </c>
      <c r="E977" s="1" t="s">
        <v>3</v>
      </c>
      <c r="F977" s="1" t="s">
        <v>8254</v>
      </c>
      <c r="G977" s="1" t="s">
        <v>1462</v>
      </c>
      <c r="H977" s="1">
        <v>91945</v>
      </c>
      <c r="I977" s="4">
        <v>5</v>
      </c>
      <c r="J977" s="4">
        <v>54</v>
      </c>
      <c r="K977" s="4" t="str">
        <f t="shared" si="61"/>
        <v>Veteran</v>
      </c>
      <c r="L977" s="1" t="s">
        <v>74</v>
      </c>
      <c r="M977" s="1" t="s">
        <v>38</v>
      </c>
      <c r="N977" s="7">
        <v>32.56</v>
      </c>
      <c r="O977" s="1" t="s">
        <v>38</v>
      </c>
      <c r="P977" s="1" t="s">
        <v>38</v>
      </c>
      <c r="Q977" s="1" t="s">
        <v>53</v>
      </c>
      <c r="R977" s="7">
        <v>16</v>
      </c>
      <c r="S977" s="1" t="s">
        <v>41</v>
      </c>
      <c r="T977" s="1" t="s">
        <v>38</v>
      </c>
      <c r="U977" s="1" t="s">
        <v>38</v>
      </c>
      <c r="V977" s="1" t="s">
        <v>38</v>
      </c>
      <c r="W977" s="1" t="s">
        <v>38</v>
      </c>
      <c r="X977" s="1" t="s">
        <v>38</v>
      </c>
      <c r="Y977" s="1" t="s">
        <v>41</v>
      </c>
      <c r="Z977" s="1" t="s">
        <v>38</v>
      </c>
      <c r="AA977" s="1" t="s">
        <v>71</v>
      </c>
      <c r="AB977" s="1" t="s">
        <v>38</v>
      </c>
      <c r="AC977" s="1" t="s">
        <v>54</v>
      </c>
      <c r="AD977" s="7">
        <v>110.45</v>
      </c>
      <c r="AE977" s="7">
        <v>6077.75</v>
      </c>
      <c r="AF977" s="7">
        <v>0</v>
      </c>
      <c r="AG977" s="7">
        <v>0</v>
      </c>
      <c r="AH977" s="7">
        <v>1758.24</v>
      </c>
      <c r="AI977" s="7">
        <v>7835.99</v>
      </c>
      <c r="AJ977" s="7">
        <f t="shared" si="62"/>
        <v>145.11092592592593</v>
      </c>
      <c r="AK977" s="7" t="s">
        <v>8247</v>
      </c>
      <c r="AL977" s="1" t="s">
        <v>45</v>
      </c>
      <c r="AM977" s="1">
        <f t="shared" si="63"/>
        <v>0</v>
      </c>
      <c r="AN977" s="1" t="s">
        <v>8232</v>
      </c>
      <c r="AO977" s="1" t="s">
        <v>108</v>
      </c>
      <c r="AP977" s="4">
        <f>1</f>
        <v>1</v>
      </c>
    </row>
    <row r="978" spans="1:42" x14ac:dyDescent="0.3">
      <c r="A978" s="1" t="s">
        <v>1624</v>
      </c>
      <c r="B978" s="1" t="s">
        <v>47</v>
      </c>
      <c r="C978" s="4">
        <v>47</v>
      </c>
      <c r="D978" s="4" t="str">
        <f t="shared" si="60"/>
        <v>Adult</v>
      </c>
      <c r="E978" s="1" t="s">
        <v>3</v>
      </c>
      <c r="F978" s="1" t="s">
        <v>8256</v>
      </c>
      <c r="G978" s="1" t="s">
        <v>1625</v>
      </c>
      <c r="H978" s="1">
        <v>93523</v>
      </c>
      <c r="I978" s="4">
        <v>3</v>
      </c>
      <c r="J978" s="4">
        <v>7</v>
      </c>
      <c r="K978" s="4" t="str">
        <f t="shared" si="61"/>
        <v>New</v>
      </c>
      <c r="L978" s="1" t="s">
        <v>40</v>
      </c>
      <c r="M978" s="1" t="s">
        <v>38</v>
      </c>
      <c r="N978" s="7">
        <v>49.98</v>
      </c>
      <c r="O978" s="1" t="s">
        <v>41</v>
      </c>
      <c r="P978" s="1" t="s">
        <v>38</v>
      </c>
      <c r="Q978" s="1" t="s">
        <v>42</v>
      </c>
      <c r="R978" s="7">
        <v>25</v>
      </c>
      <c r="S978" s="1" t="s">
        <v>38</v>
      </c>
      <c r="T978" s="1" t="s">
        <v>41</v>
      </c>
      <c r="U978" s="1" t="s">
        <v>38</v>
      </c>
      <c r="V978" s="1" t="s">
        <v>38</v>
      </c>
      <c r="W978" s="1" t="s">
        <v>41</v>
      </c>
      <c r="X978" s="1" t="s">
        <v>38</v>
      </c>
      <c r="Y978" s="1" t="s">
        <v>38</v>
      </c>
      <c r="Z978" s="1" t="s">
        <v>38</v>
      </c>
      <c r="AA978" s="1" t="s">
        <v>49</v>
      </c>
      <c r="AB978" s="1" t="s">
        <v>38</v>
      </c>
      <c r="AC978" s="1" t="s">
        <v>44</v>
      </c>
      <c r="AD978" s="7">
        <v>71.349999999999994</v>
      </c>
      <c r="AE978" s="7">
        <v>515.75</v>
      </c>
      <c r="AF978" s="7">
        <v>0</v>
      </c>
      <c r="AG978" s="7">
        <v>0</v>
      </c>
      <c r="AH978" s="7">
        <v>349.86</v>
      </c>
      <c r="AI978" s="7">
        <v>865.61</v>
      </c>
      <c r="AJ978" s="7">
        <f t="shared" si="62"/>
        <v>123.65857142857143</v>
      </c>
      <c r="AK978" s="7" t="s">
        <v>8247</v>
      </c>
      <c r="AL978" s="1" t="s">
        <v>45</v>
      </c>
      <c r="AM978" s="1">
        <f t="shared" si="63"/>
        <v>0</v>
      </c>
      <c r="AN978" s="1" t="s">
        <v>8232</v>
      </c>
      <c r="AO978" s="1" t="s">
        <v>108</v>
      </c>
      <c r="AP978" s="4">
        <f>1</f>
        <v>1</v>
      </c>
    </row>
    <row r="979" spans="1:42" x14ac:dyDescent="0.3">
      <c r="A979" s="1" t="s">
        <v>1626</v>
      </c>
      <c r="B979" s="1" t="s">
        <v>47</v>
      </c>
      <c r="C979" s="4">
        <v>45</v>
      </c>
      <c r="D979" s="4" t="str">
        <f t="shared" si="60"/>
        <v>Adult</v>
      </c>
      <c r="E979" s="1" t="s">
        <v>3</v>
      </c>
      <c r="F979" s="1" t="s">
        <v>8254</v>
      </c>
      <c r="G979" s="1" t="s">
        <v>1627</v>
      </c>
      <c r="H979" s="1">
        <v>94576</v>
      </c>
      <c r="I979" s="4">
        <v>3</v>
      </c>
      <c r="J979" s="4">
        <v>70</v>
      </c>
      <c r="K979" s="4" t="str">
        <f t="shared" si="61"/>
        <v>Veteran</v>
      </c>
      <c r="L979" s="1" t="s">
        <v>70</v>
      </c>
      <c r="M979" s="1" t="s">
        <v>38</v>
      </c>
      <c r="N979" s="7">
        <v>1.07</v>
      </c>
      <c r="O979" s="1" t="s">
        <v>41</v>
      </c>
      <c r="P979" s="1" t="s">
        <v>38</v>
      </c>
      <c r="Q979" s="1" t="s">
        <v>53</v>
      </c>
      <c r="R979" s="7">
        <v>21</v>
      </c>
      <c r="S979" s="1" t="s">
        <v>38</v>
      </c>
      <c r="T979" s="1" t="s">
        <v>38</v>
      </c>
      <c r="U979" s="1" t="s">
        <v>41</v>
      </c>
      <c r="V979" s="1" t="s">
        <v>38</v>
      </c>
      <c r="W979" s="1" t="s">
        <v>41</v>
      </c>
      <c r="X979" s="1" t="s">
        <v>41</v>
      </c>
      <c r="Y979" s="1" t="s">
        <v>41</v>
      </c>
      <c r="Z979" s="1" t="s">
        <v>38</v>
      </c>
      <c r="AA979" s="1" t="s">
        <v>71</v>
      </c>
      <c r="AB979" s="1" t="s">
        <v>41</v>
      </c>
      <c r="AC979" s="1" t="s">
        <v>54</v>
      </c>
      <c r="AD979" s="7">
        <v>84.6</v>
      </c>
      <c r="AE979" s="7">
        <v>5706.2</v>
      </c>
      <c r="AF979" s="7">
        <v>0</v>
      </c>
      <c r="AG979" s="7">
        <v>0</v>
      </c>
      <c r="AH979" s="7">
        <v>74.900000000000006</v>
      </c>
      <c r="AI979" s="7">
        <v>5781.1</v>
      </c>
      <c r="AJ979" s="7">
        <f t="shared" si="62"/>
        <v>82.587142857142865</v>
      </c>
      <c r="AK979" s="7" t="s">
        <v>8249</v>
      </c>
      <c r="AL979" s="1" t="s">
        <v>45</v>
      </c>
      <c r="AM979" s="1">
        <f t="shared" si="63"/>
        <v>0</v>
      </c>
      <c r="AN979" s="1" t="s">
        <v>8232</v>
      </c>
      <c r="AO979" s="1" t="s">
        <v>108</v>
      </c>
      <c r="AP979" s="4">
        <f>1</f>
        <v>1</v>
      </c>
    </row>
    <row r="980" spans="1:42" x14ac:dyDescent="0.3">
      <c r="A980" s="1" t="s">
        <v>1628</v>
      </c>
      <c r="B980" s="1" t="s">
        <v>37</v>
      </c>
      <c r="C980" s="4">
        <v>68</v>
      </c>
      <c r="D980" s="4" t="str">
        <f t="shared" si="60"/>
        <v>Senior Citizen</v>
      </c>
      <c r="E980" s="1" t="s">
        <v>8253</v>
      </c>
      <c r="F980" s="1" t="s">
        <v>8254</v>
      </c>
      <c r="G980" s="1" t="s">
        <v>1281</v>
      </c>
      <c r="H980" s="1">
        <v>93664</v>
      </c>
      <c r="I980" s="4">
        <v>0</v>
      </c>
      <c r="J980" s="4">
        <v>1</v>
      </c>
      <c r="K980" s="4" t="str">
        <f t="shared" si="61"/>
        <v>New</v>
      </c>
      <c r="L980" s="1" t="s">
        <v>52</v>
      </c>
      <c r="M980" s="1" t="s">
        <v>38</v>
      </c>
      <c r="N980" s="7">
        <v>30.23</v>
      </c>
      <c r="O980" s="1" t="s">
        <v>41</v>
      </c>
      <c r="P980" s="1" t="s">
        <v>38</v>
      </c>
      <c r="Q980" s="1" t="s">
        <v>53</v>
      </c>
      <c r="R980" s="7">
        <v>30</v>
      </c>
      <c r="S980" s="1" t="s">
        <v>41</v>
      </c>
      <c r="T980" s="1" t="s">
        <v>41</v>
      </c>
      <c r="U980" s="1" t="s">
        <v>41</v>
      </c>
      <c r="V980" s="1" t="s">
        <v>41</v>
      </c>
      <c r="W980" s="1" t="s">
        <v>38</v>
      </c>
      <c r="X980" s="1" t="s">
        <v>38</v>
      </c>
      <c r="Y980" s="1" t="s">
        <v>41</v>
      </c>
      <c r="Z980" s="1" t="s">
        <v>38</v>
      </c>
      <c r="AA980" s="1" t="s">
        <v>49</v>
      </c>
      <c r="AB980" s="1" t="s">
        <v>38</v>
      </c>
      <c r="AC980" s="1" t="s">
        <v>54</v>
      </c>
      <c r="AD980" s="7">
        <v>89.3</v>
      </c>
      <c r="AE980" s="7">
        <v>89.3</v>
      </c>
      <c r="AF980" s="7">
        <v>0</v>
      </c>
      <c r="AG980" s="7">
        <v>0</v>
      </c>
      <c r="AH980" s="7">
        <v>30.23</v>
      </c>
      <c r="AI980" s="7">
        <v>119.53</v>
      </c>
      <c r="AJ980" s="7">
        <f t="shared" si="62"/>
        <v>119.53</v>
      </c>
      <c r="AK980" s="7" t="s">
        <v>8247</v>
      </c>
      <c r="AL980" s="1" t="s">
        <v>55</v>
      </c>
      <c r="AM980" s="1">
        <f t="shared" si="63"/>
        <v>1</v>
      </c>
      <c r="AN980" s="1" t="s">
        <v>56</v>
      </c>
      <c r="AO980" s="1" t="s">
        <v>57</v>
      </c>
      <c r="AP980" s="4">
        <f>1</f>
        <v>1</v>
      </c>
    </row>
    <row r="981" spans="1:42" x14ac:dyDescent="0.3">
      <c r="A981" s="1" t="s">
        <v>1629</v>
      </c>
      <c r="B981" s="1" t="s">
        <v>47</v>
      </c>
      <c r="C981" s="4">
        <v>75</v>
      </c>
      <c r="D981" s="4" t="str">
        <f t="shared" si="60"/>
        <v>Senior Citizen</v>
      </c>
      <c r="E981" s="1" t="s">
        <v>3</v>
      </c>
      <c r="F981" s="1" t="s">
        <v>8254</v>
      </c>
      <c r="G981" s="1" t="s">
        <v>1630</v>
      </c>
      <c r="H981" s="1">
        <v>93634</v>
      </c>
      <c r="I981" s="4">
        <v>6</v>
      </c>
      <c r="J981" s="4">
        <v>30</v>
      </c>
      <c r="K981" s="4" t="str">
        <f t="shared" si="61"/>
        <v>Loyal</v>
      </c>
      <c r="L981" s="1" t="s">
        <v>40</v>
      </c>
      <c r="M981" s="1" t="s">
        <v>38</v>
      </c>
      <c r="N981" s="7">
        <v>33.479999999999997</v>
      </c>
      <c r="O981" s="1" t="s">
        <v>38</v>
      </c>
      <c r="P981" s="1" t="s">
        <v>38</v>
      </c>
      <c r="Q981" s="1" t="s">
        <v>53</v>
      </c>
      <c r="R981" s="7">
        <v>22</v>
      </c>
      <c r="S981" s="1" t="s">
        <v>38</v>
      </c>
      <c r="T981" s="1" t="s">
        <v>38</v>
      </c>
      <c r="U981" s="1" t="s">
        <v>38</v>
      </c>
      <c r="V981" s="1" t="s">
        <v>38</v>
      </c>
      <c r="W981" s="1" t="s">
        <v>38</v>
      </c>
      <c r="X981" s="1" t="s">
        <v>41</v>
      </c>
      <c r="Y981" s="1" t="s">
        <v>41</v>
      </c>
      <c r="Z981" s="1" t="s">
        <v>38</v>
      </c>
      <c r="AA981" s="1" t="s">
        <v>49</v>
      </c>
      <c r="AB981" s="1" t="s">
        <v>38</v>
      </c>
      <c r="AC981" s="1" t="s">
        <v>54</v>
      </c>
      <c r="AD981" s="7">
        <v>105.7</v>
      </c>
      <c r="AE981" s="7">
        <v>3181.8</v>
      </c>
      <c r="AF981" s="7">
        <v>0</v>
      </c>
      <c r="AG981" s="7">
        <v>0</v>
      </c>
      <c r="AH981" s="7">
        <v>1004.4</v>
      </c>
      <c r="AI981" s="7">
        <v>4186.2</v>
      </c>
      <c r="AJ981" s="7">
        <f t="shared" si="62"/>
        <v>139.54</v>
      </c>
      <c r="AK981" s="7" t="s">
        <v>8247</v>
      </c>
      <c r="AL981" s="1" t="s">
        <v>45</v>
      </c>
      <c r="AM981" s="1">
        <f t="shared" si="63"/>
        <v>0</v>
      </c>
      <c r="AN981" s="1" t="s">
        <v>8232</v>
      </c>
      <c r="AO981" s="1" t="s">
        <v>108</v>
      </c>
      <c r="AP981" s="4">
        <f>1</f>
        <v>1</v>
      </c>
    </row>
    <row r="982" spans="1:42" x14ac:dyDescent="0.3">
      <c r="A982" s="1" t="s">
        <v>1631</v>
      </c>
      <c r="B982" s="1" t="s">
        <v>47</v>
      </c>
      <c r="C982" s="4">
        <v>64</v>
      </c>
      <c r="D982" s="4" t="str">
        <f t="shared" si="60"/>
        <v>Senior Citizen</v>
      </c>
      <c r="E982" s="1" t="s">
        <v>3</v>
      </c>
      <c r="F982" s="1" t="s">
        <v>8254</v>
      </c>
      <c r="G982" s="1" t="s">
        <v>320</v>
      </c>
      <c r="H982" s="1">
        <v>95832</v>
      </c>
      <c r="I982" s="4">
        <v>4</v>
      </c>
      <c r="J982" s="4">
        <v>32</v>
      </c>
      <c r="K982" s="4" t="str">
        <f t="shared" si="61"/>
        <v>Loyal</v>
      </c>
      <c r="L982" s="1" t="s">
        <v>40</v>
      </c>
      <c r="M982" s="1" t="s">
        <v>38</v>
      </c>
      <c r="N982" s="7">
        <v>43.11</v>
      </c>
      <c r="O982" s="1" t="s">
        <v>38</v>
      </c>
      <c r="P982" s="1" t="s">
        <v>38</v>
      </c>
      <c r="Q982" s="1" t="s">
        <v>53</v>
      </c>
      <c r="R982" s="7">
        <v>18</v>
      </c>
      <c r="S982" s="1" t="s">
        <v>41</v>
      </c>
      <c r="T982" s="1" t="s">
        <v>41</v>
      </c>
      <c r="U982" s="1" t="s">
        <v>41</v>
      </c>
      <c r="V982" s="1" t="s">
        <v>38</v>
      </c>
      <c r="W982" s="1" t="s">
        <v>41</v>
      </c>
      <c r="X982" s="1" t="s">
        <v>41</v>
      </c>
      <c r="Y982" s="1" t="s">
        <v>41</v>
      </c>
      <c r="Z982" s="1" t="s">
        <v>38</v>
      </c>
      <c r="AA982" s="1" t="s">
        <v>43</v>
      </c>
      <c r="AB982" s="1" t="s">
        <v>38</v>
      </c>
      <c r="AC982" s="1" t="s">
        <v>54</v>
      </c>
      <c r="AD982" s="7">
        <v>79.25</v>
      </c>
      <c r="AE982" s="7">
        <v>2619.15</v>
      </c>
      <c r="AF982" s="7">
        <v>16.96</v>
      </c>
      <c r="AG982" s="7">
        <v>0</v>
      </c>
      <c r="AH982" s="7">
        <v>1379.52</v>
      </c>
      <c r="AI982" s="7">
        <v>3981.71</v>
      </c>
      <c r="AJ982" s="7">
        <f t="shared" si="62"/>
        <v>124.4284375</v>
      </c>
      <c r="AK982" s="7" t="s">
        <v>8247</v>
      </c>
      <c r="AL982" s="1" t="s">
        <v>45</v>
      </c>
      <c r="AM982" s="1">
        <f t="shared" si="63"/>
        <v>0</v>
      </c>
      <c r="AN982" s="1" t="s">
        <v>8232</v>
      </c>
      <c r="AO982" s="1" t="s">
        <v>108</v>
      </c>
      <c r="AP982" s="4">
        <f>1</f>
        <v>1</v>
      </c>
    </row>
    <row r="983" spans="1:42" x14ac:dyDescent="0.3">
      <c r="A983" s="1" t="s">
        <v>1632</v>
      </c>
      <c r="B983" s="1" t="s">
        <v>37</v>
      </c>
      <c r="C983" s="4">
        <v>62</v>
      </c>
      <c r="D983" s="4" t="str">
        <f t="shared" si="60"/>
        <v>Senior Citizen</v>
      </c>
      <c r="E983" s="1" t="s">
        <v>3</v>
      </c>
      <c r="F983" s="1" t="s">
        <v>8255</v>
      </c>
      <c r="G983" s="1" t="s">
        <v>976</v>
      </c>
      <c r="H983" s="1">
        <v>92808</v>
      </c>
      <c r="I983" s="4">
        <v>1</v>
      </c>
      <c r="J983" s="4">
        <v>1</v>
      </c>
      <c r="K983" s="4" t="str">
        <f t="shared" si="61"/>
        <v>New</v>
      </c>
      <c r="L983" s="1" t="s">
        <v>52</v>
      </c>
      <c r="M983" s="1" t="s">
        <v>38</v>
      </c>
      <c r="N983" s="7">
        <v>28.28</v>
      </c>
      <c r="O983" s="1" t="s">
        <v>41</v>
      </c>
      <c r="P983" s="1" t="s">
        <v>41</v>
      </c>
      <c r="Q983" s="1" t="s">
        <v>8232</v>
      </c>
      <c r="R983" s="7">
        <v>0</v>
      </c>
      <c r="S983" s="1" t="s">
        <v>41</v>
      </c>
      <c r="T983" s="1" t="s">
        <v>41</v>
      </c>
      <c r="U983" s="1" t="s">
        <v>41</v>
      </c>
      <c r="V983" s="1" t="s">
        <v>41</v>
      </c>
      <c r="W983" s="1" t="s">
        <v>41</v>
      </c>
      <c r="X983" s="1" t="s">
        <v>41</v>
      </c>
      <c r="Y983" s="1" t="s">
        <v>41</v>
      </c>
      <c r="Z983" s="1" t="s">
        <v>41</v>
      </c>
      <c r="AA983" s="1" t="s">
        <v>49</v>
      </c>
      <c r="AB983" s="1" t="s">
        <v>38</v>
      </c>
      <c r="AC983" s="1" t="s">
        <v>44</v>
      </c>
      <c r="AD983" s="7">
        <v>19</v>
      </c>
      <c r="AE983" s="7">
        <v>19</v>
      </c>
      <c r="AF983" s="7">
        <v>0</v>
      </c>
      <c r="AG983" s="7">
        <v>0</v>
      </c>
      <c r="AH983" s="7">
        <v>28.28</v>
      </c>
      <c r="AI983" s="7">
        <v>47.28</v>
      </c>
      <c r="AJ983" s="7">
        <f t="shared" si="62"/>
        <v>47.28</v>
      </c>
      <c r="AK983" s="7" t="s">
        <v>8246</v>
      </c>
      <c r="AL983" s="1" t="s">
        <v>96</v>
      </c>
      <c r="AM983" s="1">
        <f t="shared" si="63"/>
        <v>0</v>
      </c>
      <c r="AN983" s="1" t="s">
        <v>8232</v>
      </c>
      <c r="AO983" s="1" t="s">
        <v>108</v>
      </c>
      <c r="AP983" s="4">
        <f>1</f>
        <v>1</v>
      </c>
    </row>
    <row r="984" spans="1:42" x14ac:dyDescent="0.3">
      <c r="A984" s="1" t="s">
        <v>1633</v>
      </c>
      <c r="B984" s="1" t="s">
        <v>37</v>
      </c>
      <c r="C984" s="4">
        <v>62</v>
      </c>
      <c r="D984" s="4" t="str">
        <f t="shared" si="60"/>
        <v>Senior Citizen</v>
      </c>
      <c r="E984" s="1" t="s">
        <v>3</v>
      </c>
      <c r="F984" s="1" t="s">
        <v>8254</v>
      </c>
      <c r="G984" s="1" t="s">
        <v>1634</v>
      </c>
      <c r="H984" s="1">
        <v>96087</v>
      </c>
      <c r="I984" s="4">
        <v>3</v>
      </c>
      <c r="J984" s="4">
        <v>56</v>
      </c>
      <c r="K984" s="4" t="str">
        <f t="shared" si="61"/>
        <v>Veteran</v>
      </c>
      <c r="L984" s="1" t="s">
        <v>74</v>
      </c>
      <c r="M984" s="1" t="s">
        <v>38</v>
      </c>
      <c r="N984" s="7">
        <v>7</v>
      </c>
      <c r="O984" s="1" t="s">
        <v>41</v>
      </c>
      <c r="P984" s="1" t="s">
        <v>38</v>
      </c>
      <c r="Q984" s="1" t="s">
        <v>53</v>
      </c>
      <c r="R984" s="7">
        <v>18</v>
      </c>
      <c r="S984" s="1" t="s">
        <v>41</v>
      </c>
      <c r="T984" s="1" t="s">
        <v>41</v>
      </c>
      <c r="U984" s="1" t="s">
        <v>38</v>
      </c>
      <c r="V984" s="1" t="s">
        <v>38</v>
      </c>
      <c r="W984" s="1" t="s">
        <v>38</v>
      </c>
      <c r="X984" s="1" t="s">
        <v>38</v>
      </c>
      <c r="Y984" s="1" t="s">
        <v>38</v>
      </c>
      <c r="Z984" s="1" t="s">
        <v>38</v>
      </c>
      <c r="AA984" s="1" t="s">
        <v>49</v>
      </c>
      <c r="AB984" s="1" t="s">
        <v>38</v>
      </c>
      <c r="AC984" s="1" t="s">
        <v>54</v>
      </c>
      <c r="AD984" s="7">
        <v>98.7</v>
      </c>
      <c r="AE984" s="7">
        <v>5669.5</v>
      </c>
      <c r="AF984" s="7">
        <v>0</v>
      </c>
      <c r="AG984" s="7">
        <v>0</v>
      </c>
      <c r="AH984" s="7">
        <v>392</v>
      </c>
      <c r="AI984" s="7">
        <v>6061.5</v>
      </c>
      <c r="AJ984" s="7">
        <f t="shared" si="62"/>
        <v>108.24107142857143</v>
      </c>
      <c r="AK984" s="7" t="s">
        <v>8247</v>
      </c>
      <c r="AL984" s="1" t="s">
        <v>45</v>
      </c>
      <c r="AM984" s="1">
        <f t="shared" si="63"/>
        <v>0</v>
      </c>
      <c r="AN984" s="1" t="s">
        <v>8232</v>
      </c>
      <c r="AO984" s="1" t="s">
        <v>108</v>
      </c>
      <c r="AP984" s="4">
        <f>1</f>
        <v>1</v>
      </c>
    </row>
    <row r="985" spans="1:42" x14ac:dyDescent="0.3">
      <c r="A985" s="1" t="s">
        <v>1635</v>
      </c>
      <c r="B985" s="1" t="s">
        <v>47</v>
      </c>
      <c r="C985" s="4">
        <v>20</v>
      </c>
      <c r="D985" s="4" t="str">
        <f t="shared" si="60"/>
        <v>Teenager</v>
      </c>
      <c r="E985" s="1" t="s">
        <v>8253</v>
      </c>
      <c r="F985" s="1" t="s">
        <v>8254</v>
      </c>
      <c r="G985" s="1" t="s">
        <v>1467</v>
      </c>
      <c r="H985" s="1">
        <v>95450</v>
      </c>
      <c r="I985" s="4">
        <v>0</v>
      </c>
      <c r="J985" s="4">
        <v>11</v>
      </c>
      <c r="K985" s="4" t="str">
        <f t="shared" si="61"/>
        <v>New</v>
      </c>
      <c r="L985" s="1" t="s">
        <v>40</v>
      </c>
      <c r="M985" s="1" t="s">
        <v>38</v>
      </c>
      <c r="N985" s="7">
        <v>5.4</v>
      </c>
      <c r="O985" s="1" t="s">
        <v>41</v>
      </c>
      <c r="P985" s="1" t="s">
        <v>38</v>
      </c>
      <c r="Q985" s="1" t="s">
        <v>53</v>
      </c>
      <c r="R985" s="7">
        <v>41</v>
      </c>
      <c r="S985" s="1" t="s">
        <v>41</v>
      </c>
      <c r="T985" s="1" t="s">
        <v>38</v>
      </c>
      <c r="U985" s="1" t="s">
        <v>41</v>
      </c>
      <c r="V985" s="1" t="s">
        <v>41</v>
      </c>
      <c r="W985" s="1" t="s">
        <v>41</v>
      </c>
      <c r="X985" s="1" t="s">
        <v>41</v>
      </c>
      <c r="Y985" s="1" t="s">
        <v>41</v>
      </c>
      <c r="Z985" s="1" t="s">
        <v>38</v>
      </c>
      <c r="AA985" s="1" t="s">
        <v>49</v>
      </c>
      <c r="AB985" s="1" t="s">
        <v>38</v>
      </c>
      <c r="AC985" s="1" t="s">
        <v>54</v>
      </c>
      <c r="AD985" s="7">
        <v>74.55</v>
      </c>
      <c r="AE985" s="7">
        <v>824.75</v>
      </c>
      <c r="AF985" s="7">
        <v>0</v>
      </c>
      <c r="AG985" s="7">
        <v>0</v>
      </c>
      <c r="AH985" s="7">
        <v>59.4</v>
      </c>
      <c r="AI985" s="7">
        <v>884.15</v>
      </c>
      <c r="AJ985" s="7">
        <f t="shared" si="62"/>
        <v>80.377272727272725</v>
      </c>
      <c r="AK985" s="7" t="s">
        <v>8249</v>
      </c>
      <c r="AL985" s="1" t="s">
        <v>55</v>
      </c>
      <c r="AM985" s="1">
        <f t="shared" si="63"/>
        <v>1</v>
      </c>
      <c r="AN985" s="1" t="s">
        <v>115</v>
      </c>
      <c r="AO985" s="1" t="s">
        <v>116</v>
      </c>
      <c r="AP985" s="4">
        <f>1</f>
        <v>1</v>
      </c>
    </row>
    <row r="986" spans="1:42" x14ac:dyDescent="0.3">
      <c r="A986" s="1" t="s">
        <v>1636</v>
      </c>
      <c r="B986" s="1" t="s">
        <v>47</v>
      </c>
      <c r="C986" s="4">
        <v>54</v>
      </c>
      <c r="D986" s="4" t="str">
        <f t="shared" si="60"/>
        <v>Senior Citizen</v>
      </c>
      <c r="E986" s="1" t="s">
        <v>8253</v>
      </c>
      <c r="F986" s="1" t="s">
        <v>8254</v>
      </c>
      <c r="G986" s="1" t="s">
        <v>320</v>
      </c>
      <c r="H986" s="1">
        <v>95816</v>
      </c>
      <c r="I986" s="4">
        <v>0</v>
      </c>
      <c r="J986" s="4">
        <v>52</v>
      </c>
      <c r="K986" s="4" t="str">
        <f t="shared" si="61"/>
        <v>Veteran</v>
      </c>
      <c r="L986" s="1" t="s">
        <v>40</v>
      </c>
      <c r="M986" s="1" t="s">
        <v>38</v>
      </c>
      <c r="N986" s="7">
        <v>20.8</v>
      </c>
      <c r="O986" s="1" t="s">
        <v>38</v>
      </c>
      <c r="P986" s="1" t="s">
        <v>38</v>
      </c>
      <c r="Q986" s="1" t="s">
        <v>53</v>
      </c>
      <c r="R986" s="7">
        <v>30</v>
      </c>
      <c r="S986" s="1" t="s">
        <v>38</v>
      </c>
      <c r="T986" s="1" t="s">
        <v>41</v>
      </c>
      <c r="U986" s="1" t="s">
        <v>38</v>
      </c>
      <c r="V986" s="1" t="s">
        <v>38</v>
      </c>
      <c r="W986" s="1" t="s">
        <v>38</v>
      </c>
      <c r="X986" s="1" t="s">
        <v>38</v>
      </c>
      <c r="Y986" s="1" t="s">
        <v>38</v>
      </c>
      <c r="Z986" s="1" t="s">
        <v>41</v>
      </c>
      <c r="AA986" s="1" t="s">
        <v>71</v>
      </c>
      <c r="AB986" s="1" t="s">
        <v>38</v>
      </c>
      <c r="AC986" s="1" t="s">
        <v>54</v>
      </c>
      <c r="AD986" s="7">
        <v>109.3</v>
      </c>
      <c r="AE986" s="7">
        <v>5731.4</v>
      </c>
      <c r="AF986" s="7">
        <v>3.85</v>
      </c>
      <c r="AG986" s="7">
        <v>60</v>
      </c>
      <c r="AH986" s="7">
        <v>1081.5999999999999</v>
      </c>
      <c r="AI986" s="7">
        <v>6869.15</v>
      </c>
      <c r="AJ986" s="7">
        <f t="shared" si="62"/>
        <v>132.09903846153844</v>
      </c>
      <c r="AK986" s="7" t="s">
        <v>8247</v>
      </c>
      <c r="AL986" s="1" t="s">
        <v>45</v>
      </c>
      <c r="AM986" s="1">
        <f t="shared" si="63"/>
        <v>0</v>
      </c>
      <c r="AN986" s="1" t="s">
        <v>8232</v>
      </c>
      <c r="AO986" s="1" t="s">
        <v>108</v>
      </c>
      <c r="AP986" s="4">
        <f>1</f>
        <v>1</v>
      </c>
    </row>
    <row r="987" spans="1:42" x14ac:dyDescent="0.3">
      <c r="A987" s="1" t="s">
        <v>1637</v>
      </c>
      <c r="B987" s="1" t="s">
        <v>37</v>
      </c>
      <c r="C987" s="4">
        <v>57</v>
      </c>
      <c r="D987" s="4" t="str">
        <f t="shared" si="60"/>
        <v>Senior Citizen</v>
      </c>
      <c r="E987" s="1" t="s">
        <v>8253</v>
      </c>
      <c r="F987" s="1" t="s">
        <v>8254</v>
      </c>
      <c r="G987" s="1" t="s">
        <v>155</v>
      </c>
      <c r="H987" s="1">
        <v>95119</v>
      </c>
      <c r="I987" s="4">
        <v>0</v>
      </c>
      <c r="J987" s="4">
        <v>12</v>
      </c>
      <c r="K987" s="4" t="str">
        <f t="shared" si="61"/>
        <v>Loyal</v>
      </c>
      <c r="L987" s="1" t="s">
        <v>60</v>
      </c>
      <c r="M987" s="1" t="s">
        <v>38</v>
      </c>
      <c r="N987" s="7">
        <v>36.65</v>
      </c>
      <c r="O987" s="1" t="s">
        <v>41</v>
      </c>
      <c r="P987" s="1" t="s">
        <v>41</v>
      </c>
      <c r="Q987" s="1" t="s">
        <v>8232</v>
      </c>
      <c r="R987" s="7">
        <v>0</v>
      </c>
      <c r="S987" s="1" t="s">
        <v>41</v>
      </c>
      <c r="T987" s="1" t="s">
        <v>41</v>
      </c>
      <c r="U987" s="1" t="s">
        <v>41</v>
      </c>
      <c r="V987" s="1" t="s">
        <v>41</v>
      </c>
      <c r="W987" s="1" t="s">
        <v>41</v>
      </c>
      <c r="X987" s="1" t="s">
        <v>41</v>
      </c>
      <c r="Y987" s="1" t="s">
        <v>41</v>
      </c>
      <c r="Z987" s="1" t="s">
        <v>41</v>
      </c>
      <c r="AA987" s="1" t="s">
        <v>43</v>
      </c>
      <c r="AB987" s="1" t="s">
        <v>41</v>
      </c>
      <c r="AC987" s="1" t="s">
        <v>44</v>
      </c>
      <c r="AD987" s="7">
        <v>19.7</v>
      </c>
      <c r="AE987" s="7">
        <v>260.89999999999998</v>
      </c>
      <c r="AF987" s="7">
        <v>0</v>
      </c>
      <c r="AG987" s="7">
        <v>0</v>
      </c>
      <c r="AH987" s="7">
        <v>439.8</v>
      </c>
      <c r="AI987" s="7">
        <v>700.7</v>
      </c>
      <c r="AJ987" s="7">
        <f t="shared" si="62"/>
        <v>58.391666666666673</v>
      </c>
      <c r="AK987" s="7" t="s">
        <v>8249</v>
      </c>
      <c r="AL987" s="1" t="s">
        <v>45</v>
      </c>
      <c r="AM987" s="1">
        <f t="shared" si="63"/>
        <v>0</v>
      </c>
      <c r="AN987" s="1" t="s">
        <v>8232</v>
      </c>
      <c r="AO987" s="1" t="s">
        <v>108</v>
      </c>
      <c r="AP987" s="4">
        <f>1</f>
        <v>1</v>
      </c>
    </row>
    <row r="988" spans="1:42" x14ac:dyDescent="0.3">
      <c r="A988" s="1" t="s">
        <v>1638</v>
      </c>
      <c r="B988" s="1" t="s">
        <v>47</v>
      </c>
      <c r="C988" s="4">
        <v>46</v>
      </c>
      <c r="D988" s="4" t="str">
        <f t="shared" si="60"/>
        <v>Adult</v>
      </c>
      <c r="E988" s="1" t="s">
        <v>8253</v>
      </c>
      <c r="F988" s="1" t="s">
        <v>8254</v>
      </c>
      <c r="G988" s="1" t="s">
        <v>142</v>
      </c>
      <c r="H988" s="1">
        <v>95212</v>
      </c>
      <c r="I988" s="4">
        <v>0</v>
      </c>
      <c r="J988" s="4">
        <v>29</v>
      </c>
      <c r="K988" s="4" t="str">
        <f t="shared" si="61"/>
        <v>Loyal</v>
      </c>
      <c r="L988" s="1" t="s">
        <v>127</v>
      </c>
      <c r="M988" s="1" t="s">
        <v>41</v>
      </c>
      <c r="N988" s="7">
        <v>25.420517214274568</v>
      </c>
      <c r="O988" s="1" t="s">
        <v>41</v>
      </c>
      <c r="P988" s="1" t="s">
        <v>38</v>
      </c>
      <c r="Q988" s="1" t="s">
        <v>77</v>
      </c>
      <c r="R988" s="7">
        <v>8</v>
      </c>
      <c r="S988" s="1" t="s">
        <v>38</v>
      </c>
      <c r="T988" s="1" t="s">
        <v>41</v>
      </c>
      <c r="U988" s="1" t="s">
        <v>41</v>
      </c>
      <c r="V988" s="1" t="s">
        <v>38</v>
      </c>
      <c r="W988" s="1" t="s">
        <v>41</v>
      </c>
      <c r="X988" s="1" t="s">
        <v>41</v>
      </c>
      <c r="Y988" s="1" t="s">
        <v>41</v>
      </c>
      <c r="Z988" s="1" t="s">
        <v>38</v>
      </c>
      <c r="AA988" s="1" t="s">
        <v>43</v>
      </c>
      <c r="AB988" s="1" t="s">
        <v>41</v>
      </c>
      <c r="AC988" s="1" t="s">
        <v>181</v>
      </c>
      <c r="AD988" s="7">
        <v>35.6</v>
      </c>
      <c r="AE988" s="7">
        <v>1072.5999999999999</v>
      </c>
      <c r="AF988" s="7">
        <v>0</v>
      </c>
      <c r="AG988" s="7">
        <v>0</v>
      </c>
      <c r="AH988" s="7">
        <v>0</v>
      </c>
      <c r="AI988" s="7">
        <v>1072.5999999999999</v>
      </c>
      <c r="AJ988" s="7">
        <f t="shared" si="62"/>
        <v>36.986206896551721</v>
      </c>
      <c r="AK988" s="7" t="s">
        <v>8246</v>
      </c>
      <c r="AL988" s="1" t="s">
        <v>45</v>
      </c>
      <c r="AM988" s="1">
        <f t="shared" si="63"/>
        <v>0</v>
      </c>
      <c r="AN988" s="1" t="s">
        <v>8232</v>
      </c>
      <c r="AO988" s="1" t="s">
        <v>108</v>
      </c>
      <c r="AP988" s="4">
        <f>1</f>
        <v>1</v>
      </c>
    </row>
    <row r="989" spans="1:42" x14ac:dyDescent="0.3">
      <c r="A989" s="1" t="s">
        <v>1639</v>
      </c>
      <c r="B989" s="1" t="s">
        <v>47</v>
      </c>
      <c r="C989" s="4">
        <v>44</v>
      </c>
      <c r="D989" s="4" t="str">
        <f t="shared" si="60"/>
        <v>Adult</v>
      </c>
      <c r="E989" s="1" t="s">
        <v>3</v>
      </c>
      <c r="F989" s="1" t="s">
        <v>8255</v>
      </c>
      <c r="G989" s="1" t="s">
        <v>1640</v>
      </c>
      <c r="H989" s="1">
        <v>94598</v>
      </c>
      <c r="I989" s="4">
        <v>1</v>
      </c>
      <c r="J989" s="4">
        <v>33</v>
      </c>
      <c r="K989" s="4" t="str">
        <f t="shared" si="61"/>
        <v>Loyal</v>
      </c>
      <c r="L989" s="1" t="s">
        <v>127</v>
      </c>
      <c r="M989" s="1" t="s">
        <v>38</v>
      </c>
      <c r="N989" s="7">
        <v>1.62</v>
      </c>
      <c r="O989" s="1" t="s">
        <v>41</v>
      </c>
      <c r="P989" s="1" t="s">
        <v>38</v>
      </c>
      <c r="Q989" s="1" t="s">
        <v>42</v>
      </c>
      <c r="R989" s="7">
        <v>30</v>
      </c>
      <c r="S989" s="1" t="s">
        <v>41</v>
      </c>
      <c r="T989" s="1" t="s">
        <v>38</v>
      </c>
      <c r="U989" s="1" t="s">
        <v>38</v>
      </c>
      <c r="V989" s="1" t="s">
        <v>38</v>
      </c>
      <c r="W989" s="1" t="s">
        <v>38</v>
      </c>
      <c r="X989" s="1" t="s">
        <v>38</v>
      </c>
      <c r="Y989" s="1" t="s">
        <v>38</v>
      </c>
      <c r="Z989" s="1" t="s">
        <v>38</v>
      </c>
      <c r="AA989" s="1" t="s">
        <v>71</v>
      </c>
      <c r="AB989" s="1" t="s">
        <v>41</v>
      </c>
      <c r="AC989" s="1" t="s">
        <v>44</v>
      </c>
      <c r="AD989" s="7">
        <v>82.1</v>
      </c>
      <c r="AE989" s="7">
        <v>2603.1</v>
      </c>
      <c r="AF989" s="7">
        <v>0</v>
      </c>
      <c r="AG989" s="7">
        <v>0</v>
      </c>
      <c r="AH989" s="7">
        <v>53.46</v>
      </c>
      <c r="AI989" s="7">
        <v>2656.56</v>
      </c>
      <c r="AJ989" s="7">
        <f t="shared" si="62"/>
        <v>80.50181818181818</v>
      </c>
      <c r="AK989" s="7" t="s">
        <v>8249</v>
      </c>
      <c r="AL989" s="1" t="s">
        <v>45</v>
      </c>
      <c r="AM989" s="1">
        <f t="shared" si="63"/>
        <v>0</v>
      </c>
      <c r="AN989" s="1" t="s">
        <v>8232</v>
      </c>
      <c r="AO989" s="1" t="s">
        <v>108</v>
      </c>
      <c r="AP989" s="4">
        <f>1</f>
        <v>1</v>
      </c>
    </row>
    <row r="990" spans="1:42" x14ac:dyDescent="0.3">
      <c r="A990" s="1" t="s">
        <v>1641</v>
      </c>
      <c r="B990" s="1" t="s">
        <v>37</v>
      </c>
      <c r="C990" s="4">
        <v>35</v>
      </c>
      <c r="D990" s="4" t="str">
        <f t="shared" si="60"/>
        <v>Adult</v>
      </c>
      <c r="E990" s="1" t="s">
        <v>3</v>
      </c>
      <c r="F990" s="1" t="s">
        <v>8255</v>
      </c>
      <c r="G990" s="1" t="s">
        <v>1642</v>
      </c>
      <c r="H990" s="1">
        <v>93623</v>
      </c>
      <c r="I990" s="4">
        <v>0</v>
      </c>
      <c r="J990" s="4">
        <v>22</v>
      </c>
      <c r="K990" s="4" t="str">
        <f t="shared" si="61"/>
        <v>Loyal</v>
      </c>
      <c r="L990" s="1" t="s">
        <v>60</v>
      </c>
      <c r="M990" s="1" t="s">
        <v>38</v>
      </c>
      <c r="N990" s="7">
        <v>46.45</v>
      </c>
      <c r="O990" s="1" t="s">
        <v>41</v>
      </c>
      <c r="P990" s="1" t="s">
        <v>41</v>
      </c>
      <c r="Q990" s="1" t="s">
        <v>8232</v>
      </c>
      <c r="R990" s="7">
        <v>0</v>
      </c>
      <c r="S990" s="1" t="s">
        <v>41</v>
      </c>
      <c r="T990" s="1" t="s">
        <v>41</v>
      </c>
      <c r="U990" s="1" t="s">
        <v>41</v>
      </c>
      <c r="V990" s="1" t="s">
        <v>41</v>
      </c>
      <c r="W990" s="1" t="s">
        <v>41</v>
      </c>
      <c r="X990" s="1" t="s">
        <v>41</v>
      </c>
      <c r="Y990" s="1" t="s">
        <v>41</v>
      </c>
      <c r="Z990" s="1" t="s">
        <v>41</v>
      </c>
      <c r="AA990" s="1" t="s">
        <v>49</v>
      </c>
      <c r="AB990" s="1" t="s">
        <v>41</v>
      </c>
      <c r="AC990" s="1" t="s">
        <v>54</v>
      </c>
      <c r="AD990" s="7">
        <v>19.05</v>
      </c>
      <c r="AE990" s="7">
        <v>454.05</v>
      </c>
      <c r="AF990" s="7">
        <v>0</v>
      </c>
      <c r="AG990" s="7">
        <v>0</v>
      </c>
      <c r="AH990" s="7">
        <v>1021.9</v>
      </c>
      <c r="AI990" s="7">
        <v>1475.95</v>
      </c>
      <c r="AJ990" s="7">
        <f t="shared" si="62"/>
        <v>67.088636363636368</v>
      </c>
      <c r="AK990" s="7" t="s">
        <v>8249</v>
      </c>
      <c r="AL990" s="1" t="s">
        <v>45</v>
      </c>
      <c r="AM990" s="1">
        <f t="shared" si="63"/>
        <v>0</v>
      </c>
      <c r="AN990" s="1" t="s">
        <v>8232</v>
      </c>
      <c r="AO990" s="1" t="s">
        <v>108</v>
      </c>
      <c r="AP990" s="4">
        <f>1</f>
        <v>1</v>
      </c>
    </row>
    <row r="991" spans="1:42" x14ac:dyDescent="0.3">
      <c r="A991" s="1" t="s">
        <v>1643</v>
      </c>
      <c r="B991" s="1" t="s">
        <v>37</v>
      </c>
      <c r="C991" s="4">
        <v>53</v>
      </c>
      <c r="D991" s="4" t="str">
        <f t="shared" si="60"/>
        <v>Senior Citizen</v>
      </c>
      <c r="E991" s="1" t="s">
        <v>8253</v>
      </c>
      <c r="F991" s="1" t="s">
        <v>8254</v>
      </c>
      <c r="G991" s="1" t="s">
        <v>638</v>
      </c>
      <c r="H991" s="1">
        <v>95903</v>
      </c>
      <c r="I991" s="4">
        <v>0</v>
      </c>
      <c r="J991" s="4">
        <v>29</v>
      </c>
      <c r="K991" s="4" t="str">
        <f t="shared" si="61"/>
        <v>Loyal</v>
      </c>
      <c r="L991" s="1" t="s">
        <v>40</v>
      </c>
      <c r="M991" s="1" t="s">
        <v>41</v>
      </c>
      <c r="N991" s="7">
        <v>25.420517214274568</v>
      </c>
      <c r="O991" s="1" t="s">
        <v>41</v>
      </c>
      <c r="P991" s="1" t="s">
        <v>38</v>
      </c>
      <c r="Q991" s="1" t="s">
        <v>77</v>
      </c>
      <c r="R991" s="7">
        <v>7</v>
      </c>
      <c r="S991" s="1" t="s">
        <v>41</v>
      </c>
      <c r="T991" s="1" t="s">
        <v>38</v>
      </c>
      <c r="U991" s="1" t="s">
        <v>41</v>
      </c>
      <c r="V991" s="1" t="s">
        <v>41</v>
      </c>
      <c r="W991" s="1" t="s">
        <v>41</v>
      </c>
      <c r="X991" s="1" t="s">
        <v>41</v>
      </c>
      <c r="Y991" s="1" t="s">
        <v>41</v>
      </c>
      <c r="Z991" s="1" t="s">
        <v>38</v>
      </c>
      <c r="AA991" s="1" t="s">
        <v>49</v>
      </c>
      <c r="AB991" s="1" t="s">
        <v>38</v>
      </c>
      <c r="AC991" s="1" t="s">
        <v>54</v>
      </c>
      <c r="AD991" s="7">
        <v>30.6</v>
      </c>
      <c r="AE991" s="7">
        <v>856.35</v>
      </c>
      <c r="AF991" s="7">
        <v>0</v>
      </c>
      <c r="AG991" s="7">
        <v>0</v>
      </c>
      <c r="AH991" s="7">
        <v>0</v>
      </c>
      <c r="AI991" s="7">
        <v>856.35</v>
      </c>
      <c r="AJ991" s="7">
        <f t="shared" si="62"/>
        <v>29.529310344827586</v>
      </c>
      <c r="AK991" s="7" t="s">
        <v>8246</v>
      </c>
      <c r="AL991" s="1" t="s">
        <v>55</v>
      </c>
      <c r="AM991" s="1">
        <f t="shared" si="63"/>
        <v>1</v>
      </c>
      <c r="AN991" s="1" t="s">
        <v>61</v>
      </c>
      <c r="AO991" s="1" t="s">
        <v>62</v>
      </c>
      <c r="AP991" s="4">
        <f>1</f>
        <v>1</v>
      </c>
    </row>
    <row r="992" spans="1:42" x14ac:dyDescent="0.3">
      <c r="A992" s="1" t="s">
        <v>1644</v>
      </c>
      <c r="B992" s="1" t="s">
        <v>37</v>
      </c>
      <c r="C992" s="4">
        <v>62</v>
      </c>
      <c r="D992" s="4" t="str">
        <f t="shared" si="60"/>
        <v>Senior Citizen</v>
      </c>
      <c r="E992" s="1" t="s">
        <v>3</v>
      </c>
      <c r="F992" s="1" t="s">
        <v>8254</v>
      </c>
      <c r="G992" s="1" t="s">
        <v>1645</v>
      </c>
      <c r="H992" s="1">
        <v>96035</v>
      </c>
      <c r="I992" s="4">
        <v>6</v>
      </c>
      <c r="J992" s="4">
        <v>10</v>
      </c>
      <c r="K992" s="4" t="str">
        <f t="shared" si="61"/>
        <v>New</v>
      </c>
      <c r="L992" s="1" t="s">
        <v>60</v>
      </c>
      <c r="M992" s="1" t="s">
        <v>38</v>
      </c>
      <c r="N992" s="7">
        <v>37.08</v>
      </c>
      <c r="O992" s="1" t="s">
        <v>41</v>
      </c>
      <c r="P992" s="1" t="s">
        <v>38</v>
      </c>
      <c r="Q992" s="1" t="s">
        <v>42</v>
      </c>
      <c r="R992" s="7">
        <v>7</v>
      </c>
      <c r="S992" s="1" t="s">
        <v>41</v>
      </c>
      <c r="T992" s="1" t="s">
        <v>41</v>
      </c>
      <c r="U992" s="1" t="s">
        <v>38</v>
      </c>
      <c r="V992" s="1" t="s">
        <v>41</v>
      </c>
      <c r="W992" s="1" t="s">
        <v>38</v>
      </c>
      <c r="X992" s="1" t="s">
        <v>38</v>
      </c>
      <c r="Y992" s="1" t="s">
        <v>38</v>
      </c>
      <c r="Z992" s="1" t="s">
        <v>38</v>
      </c>
      <c r="AA992" s="1" t="s">
        <v>49</v>
      </c>
      <c r="AB992" s="1" t="s">
        <v>38</v>
      </c>
      <c r="AC992" s="1" t="s">
        <v>44</v>
      </c>
      <c r="AD992" s="7">
        <v>67.8</v>
      </c>
      <c r="AE992" s="7">
        <v>653.15</v>
      </c>
      <c r="AF992" s="7">
        <v>0</v>
      </c>
      <c r="AG992" s="7">
        <v>0</v>
      </c>
      <c r="AH992" s="7">
        <v>370.8</v>
      </c>
      <c r="AI992" s="7">
        <v>1023.95</v>
      </c>
      <c r="AJ992" s="7">
        <f t="shared" si="62"/>
        <v>102.39500000000001</v>
      </c>
      <c r="AK992" s="7" t="s">
        <v>8247</v>
      </c>
      <c r="AL992" s="1" t="s">
        <v>45</v>
      </c>
      <c r="AM992" s="1">
        <f t="shared" si="63"/>
        <v>0</v>
      </c>
      <c r="AN992" s="1" t="s">
        <v>8232</v>
      </c>
      <c r="AO992" s="1" t="s">
        <v>108</v>
      </c>
      <c r="AP992" s="4">
        <f>1</f>
        <v>1</v>
      </c>
    </row>
    <row r="993" spans="1:42" x14ac:dyDescent="0.3">
      <c r="A993" s="1" t="s">
        <v>1646</v>
      </c>
      <c r="B993" s="1" t="s">
        <v>37</v>
      </c>
      <c r="C993" s="4">
        <v>42</v>
      </c>
      <c r="D993" s="4" t="str">
        <f t="shared" si="60"/>
        <v>Adult</v>
      </c>
      <c r="E993" s="1" t="s">
        <v>3</v>
      </c>
      <c r="F993" s="1" t="s">
        <v>8254</v>
      </c>
      <c r="G993" s="1" t="s">
        <v>133</v>
      </c>
      <c r="H993" s="1">
        <v>90035</v>
      </c>
      <c r="I993" s="4">
        <v>10</v>
      </c>
      <c r="J993" s="4">
        <v>26</v>
      </c>
      <c r="K993" s="4" t="str">
        <f t="shared" si="61"/>
        <v>Loyal</v>
      </c>
      <c r="L993" s="1" t="s">
        <v>127</v>
      </c>
      <c r="M993" s="1" t="s">
        <v>38</v>
      </c>
      <c r="N993" s="7">
        <v>1.75</v>
      </c>
      <c r="O993" s="1" t="s">
        <v>41</v>
      </c>
      <c r="P993" s="1" t="s">
        <v>41</v>
      </c>
      <c r="Q993" s="1" t="s">
        <v>8232</v>
      </c>
      <c r="R993" s="7">
        <v>0</v>
      </c>
      <c r="S993" s="1" t="s">
        <v>41</v>
      </c>
      <c r="T993" s="1" t="s">
        <v>41</v>
      </c>
      <c r="U993" s="1" t="s">
        <v>41</v>
      </c>
      <c r="V993" s="1" t="s">
        <v>41</v>
      </c>
      <c r="W993" s="1" t="s">
        <v>41</v>
      </c>
      <c r="X993" s="1" t="s">
        <v>41</v>
      </c>
      <c r="Y993" s="1" t="s">
        <v>41</v>
      </c>
      <c r="Z993" s="1" t="s">
        <v>41</v>
      </c>
      <c r="AA993" s="1" t="s">
        <v>43</v>
      </c>
      <c r="AB993" s="1" t="s">
        <v>41</v>
      </c>
      <c r="AC993" s="1" t="s">
        <v>44</v>
      </c>
      <c r="AD993" s="7">
        <v>64.792366026289201</v>
      </c>
      <c r="AE993" s="7">
        <v>459.6</v>
      </c>
      <c r="AF993" s="7">
        <v>0</v>
      </c>
      <c r="AG993" s="7">
        <v>0</v>
      </c>
      <c r="AH993" s="7">
        <v>45.5</v>
      </c>
      <c r="AI993" s="7">
        <v>505.1</v>
      </c>
      <c r="AJ993" s="7">
        <f t="shared" si="62"/>
        <v>19.426923076923078</v>
      </c>
      <c r="AK993" s="7" t="s">
        <v>8246</v>
      </c>
      <c r="AL993" s="1" t="s">
        <v>45</v>
      </c>
      <c r="AM993" s="1">
        <f t="shared" si="63"/>
        <v>0</v>
      </c>
      <c r="AN993" s="1" t="s">
        <v>8232</v>
      </c>
      <c r="AO993" s="1" t="s">
        <v>108</v>
      </c>
      <c r="AP993" s="4">
        <f>1</f>
        <v>1</v>
      </c>
    </row>
    <row r="994" spans="1:42" x14ac:dyDescent="0.3">
      <c r="A994" s="1" t="s">
        <v>1647</v>
      </c>
      <c r="B994" s="1" t="s">
        <v>37</v>
      </c>
      <c r="C994" s="4">
        <v>33</v>
      </c>
      <c r="D994" s="4" t="str">
        <f t="shared" si="60"/>
        <v>Adult</v>
      </c>
      <c r="E994" s="1" t="s">
        <v>8253</v>
      </c>
      <c r="F994" s="1" t="s">
        <v>8254</v>
      </c>
      <c r="G994" s="1" t="s">
        <v>1616</v>
      </c>
      <c r="H994" s="1">
        <v>90230</v>
      </c>
      <c r="I994" s="4">
        <v>0</v>
      </c>
      <c r="J994" s="4">
        <v>13</v>
      </c>
      <c r="K994" s="4" t="str">
        <f t="shared" si="61"/>
        <v>Loyal</v>
      </c>
      <c r="L994" s="1" t="s">
        <v>40</v>
      </c>
      <c r="M994" s="1" t="s">
        <v>41</v>
      </c>
      <c r="N994" s="7">
        <v>25.420517214274568</v>
      </c>
      <c r="O994" s="1" t="s">
        <v>41</v>
      </c>
      <c r="P994" s="1" t="s">
        <v>38</v>
      </c>
      <c r="Q994" s="1" t="s">
        <v>77</v>
      </c>
      <c r="R994" s="7">
        <v>28</v>
      </c>
      <c r="S994" s="1" t="s">
        <v>41</v>
      </c>
      <c r="T994" s="1" t="s">
        <v>38</v>
      </c>
      <c r="U994" s="1" t="s">
        <v>41</v>
      </c>
      <c r="V994" s="1" t="s">
        <v>41</v>
      </c>
      <c r="W994" s="1" t="s">
        <v>41</v>
      </c>
      <c r="X994" s="1" t="s">
        <v>41</v>
      </c>
      <c r="Y994" s="1" t="s">
        <v>41</v>
      </c>
      <c r="Z994" s="1" t="s">
        <v>38</v>
      </c>
      <c r="AA994" s="1" t="s">
        <v>49</v>
      </c>
      <c r="AB994" s="1" t="s">
        <v>41</v>
      </c>
      <c r="AC994" s="1" t="s">
        <v>54</v>
      </c>
      <c r="AD994" s="7">
        <v>29.15</v>
      </c>
      <c r="AE994" s="7">
        <v>357.15</v>
      </c>
      <c r="AF994" s="7">
        <v>0</v>
      </c>
      <c r="AG994" s="7">
        <v>0</v>
      </c>
      <c r="AH994" s="7">
        <v>0</v>
      </c>
      <c r="AI994" s="7">
        <v>357.15</v>
      </c>
      <c r="AJ994" s="7">
        <f t="shared" si="62"/>
        <v>27.473076923076921</v>
      </c>
      <c r="AK994" s="7" t="s">
        <v>8246</v>
      </c>
      <c r="AL994" s="1" t="s">
        <v>45</v>
      </c>
      <c r="AM994" s="1">
        <f t="shared" si="63"/>
        <v>0</v>
      </c>
      <c r="AN994" s="1" t="s">
        <v>8232</v>
      </c>
      <c r="AO994" s="1" t="s">
        <v>108</v>
      </c>
      <c r="AP994" s="4">
        <f>1</f>
        <v>1</v>
      </c>
    </row>
    <row r="995" spans="1:42" x14ac:dyDescent="0.3">
      <c r="A995" s="1" t="s">
        <v>1648</v>
      </c>
      <c r="B995" s="1" t="s">
        <v>47</v>
      </c>
      <c r="C995" s="4">
        <v>40</v>
      </c>
      <c r="D995" s="4" t="str">
        <f t="shared" si="60"/>
        <v>Adult</v>
      </c>
      <c r="E995" s="1" t="s">
        <v>3</v>
      </c>
      <c r="F995" s="1" t="s">
        <v>8256</v>
      </c>
      <c r="G995" s="1" t="s">
        <v>133</v>
      </c>
      <c r="H995" s="1">
        <v>90021</v>
      </c>
      <c r="I995" s="4">
        <v>7</v>
      </c>
      <c r="J995" s="4">
        <v>66</v>
      </c>
      <c r="K995" s="4" t="str">
        <f t="shared" si="61"/>
        <v>Veteran</v>
      </c>
      <c r="L995" s="1" t="s">
        <v>40</v>
      </c>
      <c r="M995" s="1" t="s">
        <v>38</v>
      </c>
      <c r="N995" s="7">
        <v>39.450000000000003</v>
      </c>
      <c r="O995" s="1" t="s">
        <v>41</v>
      </c>
      <c r="P995" s="1" t="s">
        <v>38</v>
      </c>
      <c r="Q995" s="1" t="s">
        <v>53</v>
      </c>
      <c r="R995" s="7">
        <v>19</v>
      </c>
      <c r="S995" s="1" t="s">
        <v>38</v>
      </c>
      <c r="T995" s="1" t="s">
        <v>38</v>
      </c>
      <c r="U995" s="1" t="s">
        <v>38</v>
      </c>
      <c r="V995" s="1" t="s">
        <v>41</v>
      </c>
      <c r="W995" s="1" t="s">
        <v>38</v>
      </c>
      <c r="X995" s="1" t="s">
        <v>38</v>
      </c>
      <c r="Y995" s="1" t="s">
        <v>38</v>
      </c>
      <c r="Z995" s="1" t="s">
        <v>38</v>
      </c>
      <c r="AA995" s="1" t="s">
        <v>43</v>
      </c>
      <c r="AB995" s="1" t="s">
        <v>38</v>
      </c>
      <c r="AC995" s="1" t="s">
        <v>54</v>
      </c>
      <c r="AD995" s="7">
        <v>103.15</v>
      </c>
      <c r="AE995" s="7">
        <v>7031.3</v>
      </c>
      <c r="AF995" s="7">
        <v>0</v>
      </c>
      <c r="AG995" s="7">
        <v>0</v>
      </c>
      <c r="AH995" s="7">
        <v>2603.6999999999998</v>
      </c>
      <c r="AI995" s="7">
        <v>9635</v>
      </c>
      <c r="AJ995" s="7">
        <f t="shared" si="62"/>
        <v>145.9848484848485</v>
      </c>
      <c r="AK995" s="7" t="s">
        <v>8247</v>
      </c>
      <c r="AL995" s="1" t="s">
        <v>45</v>
      </c>
      <c r="AM995" s="1">
        <f t="shared" si="63"/>
        <v>0</v>
      </c>
      <c r="AN995" s="1" t="s">
        <v>8232</v>
      </c>
      <c r="AO995" s="1" t="s">
        <v>108</v>
      </c>
      <c r="AP995" s="4">
        <f>1</f>
        <v>1</v>
      </c>
    </row>
    <row r="996" spans="1:42" x14ac:dyDescent="0.3">
      <c r="A996" s="1" t="s">
        <v>1649</v>
      </c>
      <c r="B996" s="1" t="s">
        <v>47</v>
      </c>
      <c r="C996" s="4">
        <v>51</v>
      </c>
      <c r="D996" s="4" t="str">
        <f t="shared" si="60"/>
        <v>Senior Citizen</v>
      </c>
      <c r="E996" s="1" t="s">
        <v>3</v>
      </c>
      <c r="F996" s="1" t="s">
        <v>8254</v>
      </c>
      <c r="G996" s="1" t="s">
        <v>1128</v>
      </c>
      <c r="H996" s="1">
        <v>96055</v>
      </c>
      <c r="I996" s="4">
        <v>1</v>
      </c>
      <c r="J996" s="4">
        <v>70</v>
      </c>
      <c r="K996" s="4" t="str">
        <f t="shared" si="61"/>
        <v>Veteran</v>
      </c>
      <c r="L996" s="1" t="s">
        <v>70</v>
      </c>
      <c r="M996" s="1" t="s">
        <v>38</v>
      </c>
      <c r="N996" s="7">
        <v>17.170000000000002</v>
      </c>
      <c r="O996" s="1" t="s">
        <v>38</v>
      </c>
      <c r="P996" s="1" t="s">
        <v>38</v>
      </c>
      <c r="Q996" s="1" t="s">
        <v>53</v>
      </c>
      <c r="R996" s="7">
        <v>20</v>
      </c>
      <c r="S996" s="1" t="s">
        <v>38</v>
      </c>
      <c r="T996" s="1" t="s">
        <v>38</v>
      </c>
      <c r="U996" s="1" t="s">
        <v>38</v>
      </c>
      <c r="V996" s="1" t="s">
        <v>38</v>
      </c>
      <c r="W996" s="1" t="s">
        <v>38</v>
      </c>
      <c r="X996" s="1" t="s">
        <v>38</v>
      </c>
      <c r="Y996" s="1" t="s">
        <v>38</v>
      </c>
      <c r="Z996" s="1" t="s">
        <v>41</v>
      </c>
      <c r="AA996" s="1" t="s">
        <v>43</v>
      </c>
      <c r="AB996" s="1" t="s">
        <v>41</v>
      </c>
      <c r="AC996" s="1" t="s">
        <v>44</v>
      </c>
      <c r="AD996" s="7">
        <v>115.65</v>
      </c>
      <c r="AE996" s="7">
        <v>7968.85</v>
      </c>
      <c r="AF996" s="7">
        <v>0</v>
      </c>
      <c r="AG996" s="7">
        <v>10</v>
      </c>
      <c r="AH996" s="7">
        <v>1201.9000000000001</v>
      </c>
      <c r="AI996" s="7">
        <v>9180.75</v>
      </c>
      <c r="AJ996" s="7">
        <f t="shared" si="62"/>
        <v>131.15357142857144</v>
      </c>
      <c r="AK996" s="7" t="s">
        <v>8247</v>
      </c>
      <c r="AL996" s="1" t="s">
        <v>55</v>
      </c>
      <c r="AM996" s="1">
        <f t="shared" si="63"/>
        <v>1</v>
      </c>
      <c r="AN996" s="1" t="s">
        <v>61</v>
      </c>
      <c r="AO996" s="1" t="s">
        <v>62</v>
      </c>
      <c r="AP996" s="4">
        <f>1</f>
        <v>1</v>
      </c>
    </row>
    <row r="997" spans="1:42" x14ac:dyDescent="0.3">
      <c r="A997" s="1" t="s">
        <v>1650</v>
      </c>
      <c r="B997" s="1" t="s">
        <v>47</v>
      </c>
      <c r="C997" s="4">
        <v>54</v>
      </c>
      <c r="D997" s="4" t="str">
        <f t="shared" si="60"/>
        <v>Senior Citizen</v>
      </c>
      <c r="E997" s="1" t="s">
        <v>3</v>
      </c>
      <c r="F997" s="1" t="s">
        <v>8254</v>
      </c>
      <c r="G997" s="1" t="s">
        <v>133</v>
      </c>
      <c r="H997" s="1">
        <v>90062</v>
      </c>
      <c r="I997" s="4">
        <v>1</v>
      </c>
      <c r="J997" s="4">
        <v>1</v>
      </c>
      <c r="K997" s="4" t="str">
        <f t="shared" si="61"/>
        <v>New</v>
      </c>
      <c r="L997" s="1" t="s">
        <v>40</v>
      </c>
      <c r="M997" s="1" t="s">
        <v>38</v>
      </c>
      <c r="N997" s="7">
        <v>2.2000000000000002</v>
      </c>
      <c r="O997" s="1" t="s">
        <v>41</v>
      </c>
      <c r="P997" s="1" t="s">
        <v>38</v>
      </c>
      <c r="Q997" s="1" t="s">
        <v>53</v>
      </c>
      <c r="R997" s="7">
        <v>30</v>
      </c>
      <c r="S997" s="1" t="s">
        <v>41</v>
      </c>
      <c r="T997" s="1" t="s">
        <v>41</v>
      </c>
      <c r="U997" s="1" t="s">
        <v>41</v>
      </c>
      <c r="V997" s="1" t="s">
        <v>41</v>
      </c>
      <c r="W997" s="1" t="s">
        <v>41</v>
      </c>
      <c r="X997" s="1" t="s">
        <v>41</v>
      </c>
      <c r="Y997" s="1" t="s">
        <v>41</v>
      </c>
      <c r="Z997" s="1" t="s">
        <v>38</v>
      </c>
      <c r="AA997" s="1" t="s">
        <v>49</v>
      </c>
      <c r="AB997" s="1" t="s">
        <v>38</v>
      </c>
      <c r="AC997" s="1" t="s">
        <v>54</v>
      </c>
      <c r="AD997" s="7">
        <v>69.150000000000006</v>
      </c>
      <c r="AE997" s="7">
        <v>69.150000000000006</v>
      </c>
      <c r="AF997" s="7">
        <v>0</v>
      </c>
      <c r="AG997" s="7">
        <v>0</v>
      </c>
      <c r="AH997" s="7">
        <v>2.2000000000000002</v>
      </c>
      <c r="AI997" s="7">
        <v>71.349999999999994</v>
      </c>
      <c r="AJ997" s="7">
        <f t="shared" si="62"/>
        <v>71.349999999999994</v>
      </c>
      <c r="AK997" s="7" t="s">
        <v>8249</v>
      </c>
      <c r="AL997" s="1" t="s">
        <v>55</v>
      </c>
      <c r="AM997" s="1">
        <f t="shared" si="63"/>
        <v>1</v>
      </c>
      <c r="AN997" s="1" t="s">
        <v>56</v>
      </c>
      <c r="AO997" s="1" t="s">
        <v>212</v>
      </c>
      <c r="AP997" s="4">
        <f>1</f>
        <v>1</v>
      </c>
    </row>
    <row r="998" spans="1:42" x14ac:dyDescent="0.3">
      <c r="A998" s="1" t="s">
        <v>1651</v>
      </c>
      <c r="B998" s="1" t="s">
        <v>37</v>
      </c>
      <c r="C998" s="4">
        <v>39</v>
      </c>
      <c r="D998" s="4" t="str">
        <f t="shared" si="60"/>
        <v>Adult</v>
      </c>
      <c r="E998" s="1" t="s">
        <v>8253</v>
      </c>
      <c r="F998" s="1" t="s">
        <v>8254</v>
      </c>
      <c r="G998" s="1" t="s">
        <v>149</v>
      </c>
      <c r="H998" s="1">
        <v>92117</v>
      </c>
      <c r="I998" s="4">
        <v>0</v>
      </c>
      <c r="J998" s="4">
        <v>57</v>
      </c>
      <c r="K998" s="4" t="str">
        <f t="shared" si="61"/>
        <v>Veteran</v>
      </c>
      <c r="L998" s="1" t="s">
        <v>40</v>
      </c>
      <c r="M998" s="1" t="s">
        <v>38</v>
      </c>
      <c r="N998" s="7">
        <v>17.55</v>
      </c>
      <c r="O998" s="1" t="s">
        <v>41</v>
      </c>
      <c r="P998" s="1" t="s">
        <v>38</v>
      </c>
      <c r="Q998" s="1" t="s">
        <v>53</v>
      </c>
      <c r="R998" s="7">
        <v>15</v>
      </c>
      <c r="S998" s="1" t="s">
        <v>41</v>
      </c>
      <c r="T998" s="1" t="s">
        <v>41</v>
      </c>
      <c r="U998" s="1" t="s">
        <v>38</v>
      </c>
      <c r="V998" s="1" t="s">
        <v>41</v>
      </c>
      <c r="W998" s="1" t="s">
        <v>38</v>
      </c>
      <c r="X998" s="1" t="s">
        <v>38</v>
      </c>
      <c r="Y998" s="1" t="s">
        <v>38</v>
      </c>
      <c r="Z998" s="1" t="s">
        <v>38</v>
      </c>
      <c r="AA998" s="1" t="s">
        <v>71</v>
      </c>
      <c r="AB998" s="1" t="s">
        <v>38</v>
      </c>
      <c r="AC998" s="1" t="s">
        <v>54</v>
      </c>
      <c r="AD998" s="7">
        <v>95.25</v>
      </c>
      <c r="AE998" s="7">
        <v>5464.65</v>
      </c>
      <c r="AF998" s="7">
        <v>0</v>
      </c>
      <c r="AG998" s="7">
        <v>0</v>
      </c>
      <c r="AH998" s="7">
        <v>1000.35</v>
      </c>
      <c r="AI998" s="7">
        <v>6465</v>
      </c>
      <c r="AJ998" s="7">
        <f t="shared" si="62"/>
        <v>113.42105263157895</v>
      </c>
      <c r="AK998" s="7" t="s">
        <v>8247</v>
      </c>
      <c r="AL998" s="1" t="s">
        <v>55</v>
      </c>
      <c r="AM998" s="1">
        <f t="shared" si="63"/>
        <v>1</v>
      </c>
      <c r="AN998" s="1" t="s">
        <v>56</v>
      </c>
      <c r="AO998" s="1" t="s">
        <v>102</v>
      </c>
      <c r="AP998" s="4">
        <f>1</f>
        <v>1</v>
      </c>
    </row>
    <row r="999" spans="1:42" x14ac:dyDescent="0.3">
      <c r="A999" s="1" t="s">
        <v>1652</v>
      </c>
      <c r="B999" s="1" t="s">
        <v>37</v>
      </c>
      <c r="C999" s="4">
        <v>61</v>
      </c>
      <c r="D999" s="4" t="str">
        <f t="shared" si="60"/>
        <v>Senior Citizen</v>
      </c>
      <c r="E999" s="1" t="s">
        <v>3</v>
      </c>
      <c r="F999" s="1" t="s">
        <v>8257</v>
      </c>
      <c r="G999" s="1" t="s">
        <v>1653</v>
      </c>
      <c r="H999" s="1">
        <v>92118</v>
      </c>
      <c r="I999" s="4">
        <v>2</v>
      </c>
      <c r="J999" s="4">
        <v>58</v>
      </c>
      <c r="K999" s="4" t="str">
        <f t="shared" si="61"/>
        <v>Veteran</v>
      </c>
      <c r="L999" s="1" t="s">
        <v>40</v>
      </c>
      <c r="M999" s="1" t="s">
        <v>38</v>
      </c>
      <c r="N999" s="7">
        <v>43.01</v>
      </c>
      <c r="O999" s="1" t="s">
        <v>38</v>
      </c>
      <c r="P999" s="1" t="s">
        <v>38</v>
      </c>
      <c r="Q999" s="1" t="s">
        <v>53</v>
      </c>
      <c r="R999" s="7">
        <v>30</v>
      </c>
      <c r="S999" s="1" t="s">
        <v>41</v>
      </c>
      <c r="T999" s="1" t="s">
        <v>38</v>
      </c>
      <c r="U999" s="1" t="s">
        <v>38</v>
      </c>
      <c r="V999" s="1" t="s">
        <v>41</v>
      </c>
      <c r="W999" s="1" t="s">
        <v>38</v>
      </c>
      <c r="X999" s="1" t="s">
        <v>38</v>
      </c>
      <c r="Y999" s="1" t="s">
        <v>38</v>
      </c>
      <c r="Z999" s="1" t="s">
        <v>38</v>
      </c>
      <c r="AA999" s="1" t="s">
        <v>43</v>
      </c>
      <c r="AB999" s="1" t="s">
        <v>38</v>
      </c>
      <c r="AC999" s="1" t="s">
        <v>44</v>
      </c>
      <c r="AD999" s="7">
        <v>105.2</v>
      </c>
      <c r="AE999" s="7">
        <v>6225.4</v>
      </c>
      <c r="AF999" s="7">
        <v>34.83</v>
      </c>
      <c r="AG999" s="7">
        <v>0</v>
      </c>
      <c r="AH999" s="7">
        <v>2494.58</v>
      </c>
      <c r="AI999" s="7">
        <v>8685.15</v>
      </c>
      <c r="AJ999" s="7">
        <f t="shared" si="62"/>
        <v>149.74396551724138</v>
      </c>
      <c r="AK999" s="7" t="s">
        <v>8247</v>
      </c>
      <c r="AL999" s="1" t="s">
        <v>45</v>
      </c>
      <c r="AM999" s="1">
        <f t="shared" si="63"/>
        <v>0</v>
      </c>
      <c r="AN999" s="1" t="s">
        <v>8232</v>
      </c>
      <c r="AO999" s="1" t="s">
        <v>108</v>
      </c>
      <c r="AP999" s="4">
        <f>1</f>
        <v>1</v>
      </c>
    </row>
    <row r="1000" spans="1:42" x14ac:dyDescent="0.3">
      <c r="A1000" s="1" t="s">
        <v>1654</v>
      </c>
      <c r="B1000" s="1" t="s">
        <v>47</v>
      </c>
      <c r="C1000" s="4">
        <v>48</v>
      </c>
      <c r="D1000" s="4" t="str">
        <f t="shared" si="60"/>
        <v>Adult</v>
      </c>
      <c r="E1000" s="1" t="s">
        <v>3</v>
      </c>
      <c r="F1000" s="1" t="s">
        <v>8254</v>
      </c>
      <c r="G1000" s="1" t="s">
        <v>776</v>
      </c>
      <c r="H1000" s="1">
        <v>93263</v>
      </c>
      <c r="I1000" s="4">
        <v>1</v>
      </c>
      <c r="J1000" s="4">
        <v>1</v>
      </c>
      <c r="K1000" s="4" t="str">
        <f t="shared" si="61"/>
        <v>New</v>
      </c>
      <c r="L1000" s="1" t="s">
        <v>52</v>
      </c>
      <c r="M1000" s="1" t="s">
        <v>38</v>
      </c>
      <c r="N1000" s="7">
        <v>35.71</v>
      </c>
      <c r="O1000" s="1" t="s">
        <v>41</v>
      </c>
      <c r="P1000" s="1" t="s">
        <v>38</v>
      </c>
      <c r="Q1000" s="1" t="s">
        <v>42</v>
      </c>
      <c r="R1000" s="7">
        <v>3</v>
      </c>
      <c r="S1000" s="1" t="s">
        <v>41</v>
      </c>
      <c r="T1000" s="1" t="s">
        <v>41</v>
      </c>
      <c r="U1000" s="1" t="s">
        <v>41</v>
      </c>
      <c r="V1000" s="1" t="s">
        <v>41</v>
      </c>
      <c r="W1000" s="1" t="s">
        <v>41</v>
      </c>
      <c r="X1000" s="1" t="s">
        <v>38</v>
      </c>
      <c r="Y1000" s="1" t="s">
        <v>38</v>
      </c>
      <c r="Z1000" s="1" t="s">
        <v>38</v>
      </c>
      <c r="AA1000" s="1" t="s">
        <v>49</v>
      </c>
      <c r="AB1000" s="1" t="s">
        <v>41</v>
      </c>
      <c r="AC1000" s="1" t="s">
        <v>54</v>
      </c>
      <c r="AD1000" s="7">
        <v>80</v>
      </c>
      <c r="AE1000" s="7">
        <v>80</v>
      </c>
      <c r="AF1000" s="7">
        <v>0</v>
      </c>
      <c r="AG1000" s="7">
        <v>0</v>
      </c>
      <c r="AH1000" s="7">
        <v>35.71</v>
      </c>
      <c r="AI1000" s="7">
        <v>115.71</v>
      </c>
      <c r="AJ1000" s="7">
        <f t="shared" si="62"/>
        <v>115.71</v>
      </c>
      <c r="AK1000" s="7" t="s">
        <v>8247</v>
      </c>
      <c r="AL1000" s="1" t="s">
        <v>55</v>
      </c>
      <c r="AM1000" s="1">
        <f t="shared" si="63"/>
        <v>1</v>
      </c>
      <c r="AN1000" s="1" t="s">
        <v>56</v>
      </c>
      <c r="AO1000" s="1" t="s">
        <v>57</v>
      </c>
      <c r="AP1000" s="4">
        <f>1</f>
        <v>1</v>
      </c>
    </row>
    <row r="1001" spans="1:42" x14ac:dyDescent="0.3">
      <c r="A1001" s="1" t="s">
        <v>1655</v>
      </c>
      <c r="B1001" s="1" t="s">
        <v>47</v>
      </c>
      <c r="C1001" s="4">
        <v>33</v>
      </c>
      <c r="D1001" s="4" t="str">
        <f t="shared" si="60"/>
        <v>Adult</v>
      </c>
      <c r="E1001" s="1" t="s">
        <v>8253</v>
      </c>
      <c r="F1001" s="1" t="s">
        <v>8254</v>
      </c>
      <c r="G1001" s="1" t="s">
        <v>1656</v>
      </c>
      <c r="H1001" s="1">
        <v>96130</v>
      </c>
      <c r="I1001" s="4">
        <v>0</v>
      </c>
      <c r="J1001" s="4">
        <v>3</v>
      </c>
      <c r="K1001" s="4" t="str">
        <f t="shared" si="61"/>
        <v>New</v>
      </c>
      <c r="L1001" s="1" t="s">
        <v>52</v>
      </c>
      <c r="M1001" s="1" t="s">
        <v>38</v>
      </c>
      <c r="N1001" s="7">
        <v>15.12</v>
      </c>
      <c r="O1001" s="1" t="s">
        <v>41</v>
      </c>
      <c r="P1001" s="1" t="s">
        <v>41</v>
      </c>
      <c r="Q1001" s="1" t="s">
        <v>8232</v>
      </c>
      <c r="R1001" s="7">
        <v>0</v>
      </c>
      <c r="S1001" s="1" t="s">
        <v>41</v>
      </c>
      <c r="T1001" s="1" t="s">
        <v>41</v>
      </c>
      <c r="U1001" s="1" t="s">
        <v>41</v>
      </c>
      <c r="V1001" s="1" t="s">
        <v>41</v>
      </c>
      <c r="W1001" s="1" t="s">
        <v>41</v>
      </c>
      <c r="X1001" s="1" t="s">
        <v>41</v>
      </c>
      <c r="Y1001" s="1" t="s">
        <v>41</v>
      </c>
      <c r="Z1001" s="1" t="s">
        <v>41</v>
      </c>
      <c r="AA1001" s="1" t="s">
        <v>49</v>
      </c>
      <c r="AB1001" s="1" t="s">
        <v>38</v>
      </c>
      <c r="AC1001" s="1" t="s">
        <v>181</v>
      </c>
      <c r="AD1001" s="7">
        <v>19.8</v>
      </c>
      <c r="AE1001" s="7">
        <v>58.15</v>
      </c>
      <c r="AF1001" s="7">
        <v>0</v>
      </c>
      <c r="AG1001" s="7">
        <v>0</v>
      </c>
      <c r="AH1001" s="7">
        <v>45.36</v>
      </c>
      <c r="AI1001" s="7">
        <v>103.51</v>
      </c>
      <c r="AJ1001" s="7">
        <f t="shared" si="62"/>
        <v>34.503333333333337</v>
      </c>
      <c r="AK1001" s="7" t="s">
        <v>8246</v>
      </c>
      <c r="AL1001" s="1" t="s">
        <v>55</v>
      </c>
      <c r="AM1001" s="1">
        <f t="shared" si="63"/>
        <v>1</v>
      </c>
      <c r="AN1001" s="1" t="s">
        <v>115</v>
      </c>
      <c r="AO1001" s="1" t="s">
        <v>116</v>
      </c>
      <c r="AP1001" s="4">
        <f>1</f>
        <v>1</v>
      </c>
    </row>
    <row r="1002" spans="1:42" x14ac:dyDescent="0.3">
      <c r="A1002" s="1" t="s">
        <v>1657</v>
      </c>
      <c r="B1002" s="1" t="s">
        <v>37</v>
      </c>
      <c r="C1002" s="4">
        <v>33</v>
      </c>
      <c r="D1002" s="4" t="str">
        <f t="shared" si="60"/>
        <v>Adult</v>
      </c>
      <c r="E1002" s="1" t="s">
        <v>8253</v>
      </c>
      <c r="F1002" s="1" t="s">
        <v>8254</v>
      </c>
      <c r="G1002" s="1" t="s">
        <v>1404</v>
      </c>
      <c r="H1002" s="1">
        <v>93626</v>
      </c>
      <c r="I1002" s="4">
        <v>0</v>
      </c>
      <c r="J1002" s="4">
        <v>10</v>
      </c>
      <c r="K1002" s="4" t="str">
        <f t="shared" si="61"/>
        <v>New</v>
      </c>
      <c r="L1002" s="1" t="s">
        <v>40</v>
      </c>
      <c r="M1002" s="1" t="s">
        <v>38</v>
      </c>
      <c r="N1002" s="7">
        <v>14.53</v>
      </c>
      <c r="O1002" s="1" t="s">
        <v>38</v>
      </c>
      <c r="P1002" s="1" t="s">
        <v>38</v>
      </c>
      <c r="Q1002" s="1" t="s">
        <v>53</v>
      </c>
      <c r="R1002" s="7">
        <v>30</v>
      </c>
      <c r="S1002" s="1" t="s">
        <v>41</v>
      </c>
      <c r="T1002" s="1" t="s">
        <v>41</v>
      </c>
      <c r="U1002" s="1" t="s">
        <v>41</v>
      </c>
      <c r="V1002" s="1" t="s">
        <v>38</v>
      </c>
      <c r="W1002" s="1" t="s">
        <v>38</v>
      </c>
      <c r="X1002" s="1" t="s">
        <v>38</v>
      </c>
      <c r="Y1002" s="1" t="s">
        <v>38</v>
      </c>
      <c r="Z1002" s="1" t="s">
        <v>41</v>
      </c>
      <c r="AA1002" s="1" t="s">
        <v>49</v>
      </c>
      <c r="AB1002" s="1" t="s">
        <v>38</v>
      </c>
      <c r="AC1002" s="1" t="s">
        <v>54</v>
      </c>
      <c r="AD1002" s="7">
        <v>98.5</v>
      </c>
      <c r="AE1002" s="7">
        <v>1058.25</v>
      </c>
      <c r="AF1002" s="7">
        <v>0</v>
      </c>
      <c r="AG1002" s="7">
        <v>110</v>
      </c>
      <c r="AH1002" s="7">
        <v>145.30000000000001</v>
      </c>
      <c r="AI1002" s="7">
        <v>1313.55</v>
      </c>
      <c r="AJ1002" s="7">
        <f t="shared" si="62"/>
        <v>131.35499999999999</v>
      </c>
      <c r="AK1002" s="7" t="s">
        <v>8247</v>
      </c>
      <c r="AL1002" s="1" t="s">
        <v>55</v>
      </c>
      <c r="AM1002" s="1">
        <f t="shared" si="63"/>
        <v>1</v>
      </c>
      <c r="AN1002" s="1" t="s">
        <v>56</v>
      </c>
      <c r="AO1002" s="1" t="s">
        <v>57</v>
      </c>
      <c r="AP1002" s="4">
        <f>1</f>
        <v>1</v>
      </c>
    </row>
    <row r="1003" spans="1:42" x14ac:dyDescent="0.3">
      <c r="A1003" s="1" t="s">
        <v>1658</v>
      </c>
      <c r="B1003" s="1" t="s">
        <v>37</v>
      </c>
      <c r="C1003" s="4">
        <v>22</v>
      </c>
      <c r="D1003" s="4" t="str">
        <f t="shared" si="60"/>
        <v>Teenager</v>
      </c>
      <c r="E1003" s="1" t="s">
        <v>8253</v>
      </c>
      <c r="F1003" s="1" t="s">
        <v>8254</v>
      </c>
      <c r="G1003" s="1" t="s">
        <v>1659</v>
      </c>
      <c r="H1003" s="1">
        <v>92014</v>
      </c>
      <c r="I1003" s="4">
        <v>0</v>
      </c>
      <c r="J1003" s="4">
        <v>56</v>
      </c>
      <c r="K1003" s="4" t="str">
        <f t="shared" si="61"/>
        <v>Veteran</v>
      </c>
      <c r="L1003" s="1" t="s">
        <v>40</v>
      </c>
      <c r="M1003" s="1" t="s">
        <v>38</v>
      </c>
      <c r="N1003" s="7">
        <v>35.590000000000003</v>
      </c>
      <c r="O1003" s="1" t="s">
        <v>41</v>
      </c>
      <c r="P1003" s="1" t="s">
        <v>38</v>
      </c>
      <c r="Q1003" s="1" t="s">
        <v>53</v>
      </c>
      <c r="R1003" s="7">
        <v>69</v>
      </c>
      <c r="S1003" s="1" t="s">
        <v>41</v>
      </c>
      <c r="T1003" s="1" t="s">
        <v>38</v>
      </c>
      <c r="U1003" s="1" t="s">
        <v>41</v>
      </c>
      <c r="V1003" s="1" t="s">
        <v>41</v>
      </c>
      <c r="W1003" s="1" t="s">
        <v>41</v>
      </c>
      <c r="X1003" s="1" t="s">
        <v>41</v>
      </c>
      <c r="Y1003" s="1" t="s">
        <v>38</v>
      </c>
      <c r="Z1003" s="1" t="s">
        <v>38</v>
      </c>
      <c r="AA1003" s="1" t="s">
        <v>49</v>
      </c>
      <c r="AB1003" s="1" t="s">
        <v>38</v>
      </c>
      <c r="AC1003" s="1" t="s">
        <v>54</v>
      </c>
      <c r="AD1003" s="7">
        <v>73.849999999999994</v>
      </c>
      <c r="AE1003" s="7">
        <v>4092.85</v>
      </c>
      <c r="AF1003" s="7">
        <v>0</v>
      </c>
      <c r="AG1003" s="7">
        <v>0</v>
      </c>
      <c r="AH1003" s="7">
        <v>1993.04</v>
      </c>
      <c r="AI1003" s="7">
        <v>6085.89</v>
      </c>
      <c r="AJ1003" s="7">
        <f t="shared" si="62"/>
        <v>108.67660714285715</v>
      </c>
      <c r="AK1003" s="7" t="s">
        <v>8247</v>
      </c>
      <c r="AL1003" s="1" t="s">
        <v>55</v>
      </c>
      <c r="AM1003" s="1">
        <f t="shared" si="63"/>
        <v>1</v>
      </c>
      <c r="AN1003" s="1" t="s">
        <v>119</v>
      </c>
      <c r="AO1003" s="1" t="s">
        <v>193</v>
      </c>
      <c r="AP1003" s="4">
        <f>1</f>
        <v>1</v>
      </c>
    </row>
    <row r="1004" spans="1:42" x14ac:dyDescent="0.3">
      <c r="A1004" s="1" t="s">
        <v>1660</v>
      </c>
      <c r="B1004" s="1" t="s">
        <v>47</v>
      </c>
      <c r="C1004" s="4">
        <v>42</v>
      </c>
      <c r="D1004" s="4" t="str">
        <f t="shared" si="60"/>
        <v>Adult</v>
      </c>
      <c r="E1004" s="1" t="s">
        <v>8253</v>
      </c>
      <c r="F1004" s="1" t="s">
        <v>8257</v>
      </c>
      <c r="G1004" s="1" t="s">
        <v>133</v>
      </c>
      <c r="H1004" s="1">
        <v>90007</v>
      </c>
      <c r="I1004" s="4">
        <v>0</v>
      </c>
      <c r="J1004" s="4">
        <v>22</v>
      </c>
      <c r="K1004" s="4" t="str">
        <f t="shared" si="61"/>
        <v>Loyal</v>
      </c>
      <c r="L1004" s="1" t="s">
        <v>60</v>
      </c>
      <c r="M1004" s="1" t="s">
        <v>38</v>
      </c>
      <c r="N1004" s="7">
        <v>29.54</v>
      </c>
      <c r="O1004" s="1" t="s">
        <v>38</v>
      </c>
      <c r="P1004" s="1" t="s">
        <v>38</v>
      </c>
      <c r="Q1004" s="1" t="s">
        <v>53</v>
      </c>
      <c r="R1004" s="7">
        <v>53</v>
      </c>
      <c r="S1004" s="1" t="s">
        <v>41</v>
      </c>
      <c r="T1004" s="1" t="s">
        <v>38</v>
      </c>
      <c r="U1004" s="1" t="s">
        <v>41</v>
      </c>
      <c r="V1004" s="1" t="s">
        <v>41</v>
      </c>
      <c r="W1004" s="1" t="s">
        <v>38</v>
      </c>
      <c r="X1004" s="1" t="s">
        <v>41</v>
      </c>
      <c r="Y1004" s="1" t="s">
        <v>41</v>
      </c>
      <c r="Z1004" s="1" t="s">
        <v>38</v>
      </c>
      <c r="AA1004" s="1" t="s">
        <v>49</v>
      </c>
      <c r="AB1004" s="1" t="s">
        <v>38</v>
      </c>
      <c r="AC1004" s="1" t="s">
        <v>44</v>
      </c>
      <c r="AD1004" s="7">
        <v>89.1</v>
      </c>
      <c r="AE1004" s="7">
        <v>1949.4</v>
      </c>
      <c r="AF1004" s="7">
        <v>0</v>
      </c>
      <c r="AG1004" s="7">
        <v>0</v>
      </c>
      <c r="AH1004" s="7">
        <v>649.88</v>
      </c>
      <c r="AI1004" s="7">
        <v>2599.2800000000002</v>
      </c>
      <c r="AJ1004" s="7">
        <f t="shared" si="62"/>
        <v>118.14909090909092</v>
      </c>
      <c r="AK1004" s="7" t="s">
        <v>8247</v>
      </c>
      <c r="AL1004" s="1" t="s">
        <v>45</v>
      </c>
      <c r="AM1004" s="1">
        <f t="shared" si="63"/>
        <v>0</v>
      </c>
      <c r="AN1004" s="1" t="s">
        <v>8232</v>
      </c>
      <c r="AO1004" s="1" t="s">
        <v>108</v>
      </c>
      <c r="AP1004" s="4">
        <f>1</f>
        <v>1</v>
      </c>
    </row>
    <row r="1005" spans="1:42" x14ac:dyDescent="0.3">
      <c r="A1005" s="1" t="s">
        <v>1661</v>
      </c>
      <c r="B1005" s="1" t="s">
        <v>47</v>
      </c>
      <c r="C1005" s="4">
        <v>31</v>
      </c>
      <c r="D1005" s="4" t="str">
        <f t="shared" si="60"/>
        <v>Adult</v>
      </c>
      <c r="E1005" s="1" t="s">
        <v>3</v>
      </c>
      <c r="F1005" s="1" t="s">
        <v>8255</v>
      </c>
      <c r="G1005" s="1" t="s">
        <v>737</v>
      </c>
      <c r="H1005" s="1">
        <v>95446</v>
      </c>
      <c r="I1005" s="4">
        <v>9</v>
      </c>
      <c r="J1005" s="4">
        <v>72</v>
      </c>
      <c r="K1005" s="4" t="str">
        <f t="shared" si="61"/>
        <v>Veteran</v>
      </c>
      <c r="L1005" s="1" t="s">
        <v>70</v>
      </c>
      <c r="M1005" s="1" t="s">
        <v>38</v>
      </c>
      <c r="N1005" s="7">
        <v>7.16</v>
      </c>
      <c r="O1005" s="1" t="s">
        <v>38</v>
      </c>
      <c r="P1005" s="1" t="s">
        <v>38</v>
      </c>
      <c r="Q1005" s="1" t="s">
        <v>53</v>
      </c>
      <c r="R1005" s="7">
        <v>24</v>
      </c>
      <c r="S1005" s="1" t="s">
        <v>38</v>
      </c>
      <c r="T1005" s="1" t="s">
        <v>38</v>
      </c>
      <c r="U1005" s="1" t="s">
        <v>38</v>
      </c>
      <c r="V1005" s="1" t="s">
        <v>38</v>
      </c>
      <c r="W1005" s="1" t="s">
        <v>38</v>
      </c>
      <c r="X1005" s="1" t="s">
        <v>41</v>
      </c>
      <c r="Y1005" s="1" t="s">
        <v>41</v>
      </c>
      <c r="Z1005" s="1" t="s">
        <v>38</v>
      </c>
      <c r="AA1005" s="1" t="s">
        <v>71</v>
      </c>
      <c r="AB1005" s="1" t="s">
        <v>38</v>
      </c>
      <c r="AC1005" s="1" t="s">
        <v>44</v>
      </c>
      <c r="AD1005" s="7">
        <v>106.1</v>
      </c>
      <c r="AE1005" s="7">
        <v>7548.6</v>
      </c>
      <c r="AF1005" s="7">
        <v>23.39</v>
      </c>
      <c r="AG1005" s="7">
        <v>0</v>
      </c>
      <c r="AH1005" s="7">
        <v>515.52</v>
      </c>
      <c r="AI1005" s="7">
        <v>8040.73</v>
      </c>
      <c r="AJ1005" s="7">
        <f t="shared" si="62"/>
        <v>111.67680555555555</v>
      </c>
      <c r="AK1005" s="7" t="s">
        <v>8247</v>
      </c>
      <c r="AL1005" s="1" t="s">
        <v>45</v>
      </c>
      <c r="AM1005" s="1">
        <f t="shared" si="63"/>
        <v>0</v>
      </c>
      <c r="AN1005" s="1" t="s">
        <v>8232</v>
      </c>
      <c r="AO1005" s="1" t="s">
        <v>108</v>
      </c>
      <c r="AP1005" s="4">
        <f>1</f>
        <v>1</v>
      </c>
    </row>
    <row r="1006" spans="1:42" x14ac:dyDescent="0.3">
      <c r="A1006" s="1" t="s">
        <v>1662</v>
      </c>
      <c r="B1006" s="1" t="s">
        <v>47</v>
      </c>
      <c r="C1006" s="4">
        <v>61</v>
      </c>
      <c r="D1006" s="4" t="str">
        <f t="shared" si="60"/>
        <v>Senior Citizen</v>
      </c>
      <c r="E1006" s="1" t="s">
        <v>8253</v>
      </c>
      <c r="F1006" s="1" t="s">
        <v>8254</v>
      </c>
      <c r="G1006" s="1" t="s">
        <v>1525</v>
      </c>
      <c r="H1006" s="1">
        <v>92347</v>
      </c>
      <c r="I1006" s="4">
        <v>0</v>
      </c>
      <c r="J1006" s="4">
        <v>1</v>
      </c>
      <c r="K1006" s="4" t="str">
        <f t="shared" si="61"/>
        <v>New</v>
      </c>
      <c r="L1006" s="1" t="s">
        <v>40</v>
      </c>
      <c r="M1006" s="1" t="s">
        <v>38</v>
      </c>
      <c r="N1006" s="7">
        <v>4.53</v>
      </c>
      <c r="O1006" s="1" t="s">
        <v>38</v>
      </c>
      <c r="P1006" s="1" t="s">
        <v>38</v>
      </c>
      <c r="Q1006" s="1" t="s">
        <v>53</v>
      </c>
      <c r="R1006" s="7">
        <v>28</v>
      </c>
      <c r="S1006" s="1" t="s">
        <v>41</v>
      </c>
      <c r="T1006" s="1" t="s">
        <v>41</v>
      </c>
      <c r="U1006" s="1" t="s">
        <v>41</v>
      </c>
      <c r="V1006" s="1" t="s">
        <v>41</v>
      </c>
      <c r="W1006" s="1" t="s">
        <v>41</v>
      </c>
      <c r="X1006" s="1" t="s">
        <v>41</v>
      </c>
      <c r="Y1006" s="1" t="s">
        <v>41</v>
      </c>
      <c r="Z1006" s="1" t="s">
        <v>38</v>
      </c>
      <c r="AA1006" s="1" t="s">
        <v>49</v>
      </c>
      <c r="AB1006" s="1" t="s">
        <v>38</v>
      </c>
      <c r="AC1006" s="1" t="s">
        <v>54</v>
      </c>
      <c r="AD1006" s="7">
        <v>75.099999999999994</v>
      </c>
      <c r="AE1006" s="7">
        <v>75.099999999999994</v>
      </c>
      <c r="AF1006" s="7">
        <v>0</v>
      </c>
      <c r="AG1006" s="7">
        <v>0</v>
      </c>
      <c r="AH1006" s="7">
        <v>4.53</v>
      </c>
      <c r="AI1006" s="7">
        <v>79.63</v>
      </c>
      <c r="AJ1006" s="7">
        <f t="shared" si="62"/>
        <v>79.63</v>
      </c>
      <c r="AK1006" s="7" t="s">
        <v>8249</v>
      </c>
      <c r="AL1006" s="1" t="s">
        <v>96</v>
      </c>
      <c r="AM1006" s="1">
        <f t="shared" si="63"/>
        <v>0</v>
      </c>
      <c r="AN1006" s="1" t="s">
        <v>8232</v>
      </c>
      <c r="AO1006" s="1" t="s">
        <v>108</v>
      </c>
      <c r="AP1006" s="4">
        <f>1</f>
        <v>1</v>
      </c>
    </row>
    <row r="1007" spans="1:42" x14ac:dyDescent="0.3">
      <c r="A1007" s="1" t="s">
        <v>1663</v>
      </c>
      <c r="B1007" s="1" t="s">
        <v>37</v>
      </c>
      <c r="C1007" s="4">
        <v>59</v>
      </c>
      <c r="D1007" s="4" t="str">
        <f t="shared" si="60"/>
        <v>Senior Citizen</v>
      </c>
      <c r="E1007" s="1" t="s">
        <v>3</v>
      </c>
      <c r="F1007" s="1" t="s">
        <v>8256</v>
      </c>
      <c r="G1007" s="1" t="s">
        <v>350</v>
      </c>
      <c r="H1007" s="1">
        <v>94612</v>
      </c>
      <c r="I1007" s="4">
        <v>3</v>
      </c>
      <c r="J1007" s="4">
        <v>39</v>
      </c>
      <c r="K1007" s="4" t="str">
        <f t="shared" si="61"/>
        <v>Loyal</v>
      </c>
      <c r="L1007" s="1" t="s">
        <v>40</v>
      </c>
      <c r="M1007" s="1" t="s">
        <v>38</v>
      </c>
      <c r="N1007" s="7">
        <v>15.06</v>
      </c>
      <c r="O1007" s="1" t="s">
        <v>41</v>
      </c>
      <c r="P1007" s="1" t="s">
        <v>38</v>
      </c>
      <c r="Q1007" s="1" t="s">
        <v>77</v>
      </c>
      <c r="R1007" s="7">
        <v>11</v>
      </c>
      <c r="S1007" s="1" t="s">
        <v>38</v>
      </c>
      <c r="T1007" s="1" t="s">
        <v>41</v>
      </c>
      <c r="U1007" s="1" t="s">
        <v>41</v>
      </c>
      <c r="V1007" s="1" t="s">
        <v>41</v>
      </c>
      <c r="W1007" s="1" t="s">
        <v>41</v>
      </c>
      <c r="X1007" s="1" t="s">
        <v>41</v>
      </c>
      <c r="Y1007" s="1" t="s">
        <v>41</v>
      </c>
      <c r="Z1007" s="1" t="s">
        <v>38</v>
      </c>
      <c r="AA1007" s="1" t="s">
        <v>49</v>
      </c>
      <c r="AB1007" s="1" t="s">
        <v>41</v>
      </c>
      <c r="AC1007" s="1" t="s">
        <v>44</v>
      </c>
      <c r="AD1007" s="7">
        <v>51.05</v>
      </c>
      <c r="AE1007" s="7">
        <v>2066</v>
      </c>
      <c r="AF1007" s="7">
        <v>0</v>
      </c>
      <c r="AG1007" s="7">
        <v>0</v>
      </c>
      <c r="AH1007" s="7">
        <v>587.34</v>
      </c>
      <c r="AI1007" s="7">
        <v>2653.34</v>
      </c>
      <c r="AJ1007" s="7">
        <f t="shared" si="62"/>
        <v>68.03435897435898</v>
      </c>
      <c r="AK1007" s="7" t="s">
        <v>8249</v>
      </c>
      <c r="AL1007" s="1" t="s">
        <v>45</v>
      </c>
      <c r="AM1007" s="1">
        <f t="shared" si="63"/>
        <v>0</v>
      </c>
      <c r="AN1007" s="1" t="s">
        <v>8232</v>
      </c>
      <c r="AO1007" s="1" t="s">
        <v>108</v>
      </c>
      <c r="AP1007" s="4">
        <f>1</f>
        <v>1</v>
      </c>
    </row>
    <row r="1008" spans="1:42" x14ac:dyDescent="0.3">
      <c r="A1008" s="1" t="s">
        <v>1664</v>
      </c>
      <c r="B1008" s="1" t="s">
        <v>37</v>
      </c>
      <c r="C1008" s="4">
        <v>39</v>
      </c>
      <c r="D1008" s="4" t="str">
        <f t="shared" si="60"/>
        <v>Adult</v>
      </c>
      <c r="E1008" s="1" t="s">
        <v>8253</v>
      </c>
      <c r="F1008" s="1" t="s">
        <v>8257</v>
      </c>
      <c r="G1008" s="1" t="s">
        <v>1665</v>
      </c>
      <c r="H1008" s="1">
        <v>93608</v>
      </c>
      <c r="I1008" s="4">
        <v>0</v>
      </c>
      <c r="J1008" s="4">
        <v>1</v>
      </c>
      <c r="K1008" s="4" t="str">
        <f t="shared" si="61"/>
        <v>New</v>
      </c>
      <c r="L1008" s="1" t="s">
        <v>52</v>
      </c>
      <c r="M1008" s="1" t="s">
        <v>38</v>
      </c>
      <c r="N1008" s="7">
        <v>9</v>
      </c>
      <c r="O1008" s="1" t="s">
        <v>41</v>
      </c>
      <c r="P1008" s="1" t="s">
        <v>38</v>
      </c>
      <c r="Q1008" s="1" t="s">
        <v>42</v>
      </c>
      <c r="R1008" s="7">
        <v>53</v>
      </c>
      <c r="S1008" s="1" t="s">
        <v>38</v>
      </c>
      <c r="T1008" s="1" t="s">
        <v>41</v>
      </c>
      <c r="U1008" s="1" t="s">
        <v>41</v>
      </c>
      <c r="V1008" s="1" t="s">
        <v>41</v>
      </c>
      <c r="W1008" s="1" t="s">
        <v>41</v>
      </c>
      <c r="X1008" s="1" t="s">
        <v>41</v>
      </c>
      <c r="Y1008" s="1" t="s">
        <v>41</v>
      </c>
      <c r="Z1008" s="1" t="s">
        <v>38</v>
      </c>
      <c r="AA1008" s="1" t="s">
        <v>49</v>
      </c>
      <c r="AB1008" s="1" t="s">
        <v>41</v>
      </c>
      <c r="AC1008" s="1" t="s">
        <v>44</v>
      </c>
      <c r="AD1008" s="7">
        <v>49.9</v>
      </c>
      <c r="AE1008" s="7">
        <v>49.9</v>
      </c>
      <c r="AF1008" s="7">
        <v>0</v>
      </c>
      <c r="AG1008" s="7">
        <v>0</v>
      </c>
      <c r="AH1008" s="7">
        <v>9</v>
      </c>
      <c r="AI1008" s="7">
        <v>58.9</v>
      </c>
      <c r="AJ1008" s="7">
        <f t="shared" si="62"/>
        <v>58.9</v>
      </c>
      <c r="AK1008" s="7" t="s">
        <v>8249</v>
      </c>
      <c r="AL1008" s="1" t="s">
        <v>96</v>
      </c>
      <c r="AM1008" s="1">
        <f t="shared" si="63"/>
        <v>0</v>
      </c>
      <c r="AN1008" s="1" t="s">
        <v>8232</v>
      </c>
      <c r="AO1008" s="1" t="s">
        <v>108</v>
      </c>
      <c r="AP1008" s="4">
        <f>1</f>
        <v>1</v>
      </c>
    </row>
    <row r="1009" spans="1:42" x14ac:dyDescent="0.3">
      <c r="A1009" s="1" t="s">
        <v>1666</v>
      </c>
      <c r="B1009" s="1" t="s">
        <v>47</v>
      </c>
      <c r="C1009" s="4">
        <v>44</v>
      </c>
      <c r="D1009" s="4" t="str">
        <f t="shared" si="60"/>
        <v>Adult</v>
      </c>
      <c r="E1009" s="1" t="s">
        <v>8253</v>
      </c>
      <c r="F1009" s="1" t="s">
        <v>8254</v>
      </c>
      <c r="G1009" s="1" t="s">
        <v>350</v>
      </c>
      <c r="H1009" s="1">
        <v>94619</v>
      </c>
      <c r="I1009" s="4">
        <v>0</v>
      </c>
      <c r="J1009" s="4">
        <v>1</v>
      </c>
      <c r="K1009" s="4" t="str">
        <f t="shared" si="61"/>
        <v>New</v>
      </c>
      <c r="L1009" s="1" t="s">
        <v>40</v>
      </c>
      <c r="M1009" s="1" t="s">
        <v>38</v>
      </c>
      <c r="N1009" s="7">
        <v>16.059999999999999</v>
      </c>
      <c r="O1009" s="1" t="s">
        <v>41</v>
      </c>
      <c r="P1009" s="1" t="s">
        <v>38</v>
      </c>
      <c r="Q1009" s="1" t="s">
        <v>53</v>
      </c>
      <c r="R1009" s="7">
        <v>3</v>
      </c>
      <c r="S1009" s="1" t="s">
        <v>41</v>
      </c>
      <c r="T1009" s="1" t="s">
        <v>41</v>
      </c>
      <c r="U1009" s="1" t="s">
        <v>41</v>
      </c>
      <c r="V1009" s="1" t="s">
        <v>41</v>
      </c>
      <c r="W1009" s="1" t="s">
        <v>38</v>
      </c>
      <c r="X1009" s="1" t="s">
        <v>38</v>
      </c>
      <c r="Y1009" s="1" t="s">
        <v>38</v>
      </c>
      <c r="Z1009" s="1" t="s">
        <v>38</v>
      </c>
      <c r="AA1009" s="1" t="s">
        <v>49</v>
      </c>
      <c r="AB1009" s="1" t="s">
        <v>38</v>
      </c>
      <c r="AC1009" s="1" t="s">
        <v>54</v>
      </c>
      <c r="AD1009" s="7">
        <v>89.1</v>
      </c>
      <c r="AE1009" s="7">
        <v>89.1</v>
      </c>
      <c r="AF1009" s="7">
        <v>0</v>
      </c>
      <c r="AG1009" s="7">
        <v>0</v>
      </c>
      <c r="AH1009" s="7">
        <v>16.059999999999999</v>
      </c>
      <c r="AI1009" s="7">
        <v>105.16</v>
      </c>
      <c r="AJ1009" s="7">
        <f t="shared" si="62"/>
        <v>105.16</v>
      </c>
      <c r="AK1009" s="7" t="s">
        <v>8247</v>
      </c>
      <c r="AL1009" s="1" t="s">
        <v>55</v>
      </c>
      <c r="AM1009" s="1">
        <f t="shared" si="63"/>
        <v>1</v>
      </c>
      <c r="AN1009" s="1" t="s">
        <v>107</v>
      </c>
      <c r="AO1009" s="1" t="s">
        <v>342</v>
      </c>
      <c r="AP1009" s="4">
        <f>1</f>
        <v>1</v>
      </c>
    </row>
    <row r="1010" spans="1:42" x14ac:dyDescent="0.3">
      <c r="A1010" s="1" t="s">
        <v>1667</v>
      </c>
      <c r="B1010" s="1" t="s">
        <v>47</v>
      </c>
      <c r="C1010" s="4">
        <v>61</v>
      </c>
      <c r="D1010" s="4" t="str">
        <f t="shared" si="60"/>
        <v>Senior Citizen</v>
      </c>
      <c r="E1010" s="1" t="s">
        <v>3</v>
      </c>
      <c r="F1010" s="1" t="s">
        <v>8254</v>
      </c>
      <c r="G1010" s="1" t="s">
        <v>1668</v>
      </c>
      <c r="H1010" s="1">
        <v>94511</v>
      </c>
      <c r="I1010" s="4">
        <v>3</v>
      </c>
      <c r="J1010" s="4">
        <v>52</v>
      </c>
      <c r="K1010" s="4" t="str">
        <f t="shared" si="61"/>
        <v>Veteran</v>
      </c>
      <c r="L1010" s="1" t="s">
        <v>74</v>
      </c>
      <c r="M1010" s="1" t="s">
        <v>38</v>
      </c>
      <c r="N1010" s="7">
        <v>18.02</v>
      </c>
      <c r="O1010" s="1" t="s">
        <v>38</v>
      </c>
      <c r="P1010" s="1" t="s">
        <v>38</v>
      </c>
      <c r="Q1010" s="1" t="s">
        <v>53</v>
      </c>
      <c r="R1010" s="7">
        <v>3</v>
      </c>
      <c r="S1010" s="1" t="s">
        <v>38</v>
      </c>
      <c r="T1010" s="1" t="s">
        <v>41</v>
      </c>
      <c r="U1010" s="1" t="s">
        <v>38</v>
      </c>
      <c r="V1010" s="1" t="s">
        <v>38</v>
      </c>
      <c r="W1010" s="1" t="s">
        <v>41</v>
      </c>
      <c r="X1010" s="1" t="s">
        <v>41</v>
      </c>
      <c r="Y1010" s="1" t="s">
        <v>41</v>
      </c>
      <c r="Z1010" s="1" t="s">
        <v>41</v>
      </c>
      <c r="AA1010" s="1" t="s">
        <v>71</v>
      </c>
      <c r="AB1010" s="1" t="s">
        <v>38</v>
      </c>
      <c r="AC1010" s="1" t="s">
        <v>44</v>
      </c>
      <c r="AD1010" s="7">
        <v>91.6</v>
      </c>
      <c r="AE1010" s="7">
        <v>4627.8</v>
      </c>
      <c r="AF1010" s="7">
        <v>0</v>
      </c>
      <c r="AG1010" s="7">
        <v>60</v>
      </c>
      <c r="AH1010" s="7">
        <v>937.04</v>
      </c>
      <c r="AI1010" s="7">
        <v>5624.84</v>
      </c>
      <c r="AJ1010" s="7">
        <f t="shared" si="62"/>
        <v>108.17</v>
      </c>
      <c r="AK1010" s="7" t="s">
        <v>8247</v>
      </c>
      <c r="AL1010" s="1" t="s">
        <v>45</v>
      </c>
      <c r="AM1010" s="1">
        <f t="shared" si="63"/>
        <v>0</v>
      </c>
      <c r="AN1010" s="1" t="s">
        <v>8232</v>
      </c>
      <c r="AO1010" s="1" t="s">
        <v>108</v>
      </c>
      <c r="AP1010" s="4">
        <f>1</f>
        <v>1</v>
      </c>
    </row>
    <row r="1011" spans="1:42" x14ac:dyDescent="0.3">
      <c r="A1011" s="1" t="s">
        <v>1669</v>
      </c>
      <c r="B1011" s="1" t="s">
        <v>47</v>
      </c>
      <c r="C1011" s="4">
        <v>35</v>
      </c>
      <c r="D1011" s="4" t="str">
        <f t="shared" si="60"/>
        <v>Adult</v>
      </c>
      <c r="E1011" s="1" t="s">
        <v>3</v>
      </c>
      <c r="F1011" s="1" t="s">
        <v>8254</v>
      </c>
      <c r="G1011" s="1" t="s">
        <v>1211</v>
      </c>
      <c r="H1011" s="1">
        <v>95220</v>
      </c>
      <c r="I1011" s="4">
        <v>1</v>
      </c>
      <c r="J1011" s="4">
        <v>10</v>
      </c>
      <c r="K1011" s="4" t="str">
        <f t="shared" si="61"/>
        <v>New</v>
      </c>
      <c r="L1011" s="1" t="s">
        <v>60</v>
      </c>
      <c r="M1011" s="1" t="s">
        <v>38</v>
      </c>
      <c r="N1011" s="7">
        <v>1.0900000000000001</v>
      </c>
      <c r="O1011" s="1" t="s">
        <v>38</v>
      </c>
      <c r="P1011" s="1" t="s">
        <v>38</v>
      </c>
      <c r="Q1011" s="1" t="s">
        <v>53</v>
      </c>
      <c r="R1011" s="7">
        <v>18</v>
      </c>
      <c r="S1011" s="1" t="s">
        <v>41</v>
      </c>
      <c r="T1011" s="1" t="s">
        <v>41</v>
      </c>
      <c r="U1011" s="1" t="s">
        <v>38</v>
      </c>
      <c r="V1011" s="1" t="s">
        <v>41</v>
      </c>
      <c r="W1011" s="1" t="s">
        <v>38</v>
      </c>
      <c r="X1011" s="1" t="s">
        <v>38</v>
      </c>
      <c r="Y1011" s="1" t="s">
        <v>38</v>
      </c>
      <c r="Z1011" s="1" t="s">
        <v>38</v>
      </c>
      <c r="AA1011" s="1" t="s">
        <v>49</v>
      </c>
      <c r="AB1011" s="1" t="s">
        <v>38</v>
      </c>
      <c r="AC1011" s="1" t="s">
        <v>54</v>
      </c>
      <c r="AD1011" s="7">
        <v>98.5</v>
      </c>
      <c r="AE1011" s="7">
        <v>1037.75</v>
      </c>
      <c r="AF1011" s="7">
        <v>0</v>
      </c>
      <c r="AG1011" s="7">
        <v>0</v>
      </c>
      <c r="AH1011" s="7">
        <v>10.9</v>
      </c>
      <c r="AI1011" s="7">
        <v>1048.6500000000001</v>
      </c>
      <c r="AJ1011" s="7">
        <f t="shared" si="62"/>
        <v>104.86500000000001</v>
      </c>
      <c r="AK1011" s="7" t="s">
        <v>8247</v>
      </c>
      <c r="AL1011" s="1" t="s">
        <v>55</v>
      </c>
      <c r="AM1011" s="1">
        <f t="shared" si="63"/>
        <v>1</v>
      </c>
      <c r="AN1011" s="1" t="s">
        <v>61</v>
      </c>
      <c r="AO1011" s="1" t="s">
        <v>557</v>
      </c>
      <c r="AP1011" s="4">
        <f>1</f>
        <v>1</v>
      </c>
    </row>
    <row r="1012" spans="1:42" x14ac:dyDescent="0.3">
      <c r="A1012" s="1" t="s">
        <v>1670</v>
      </c>
      <c r="B1012" s="1" t="s">
        <v>47</v>
      </c>
      <c r="C1012" s="4">
        <v>34</v>
      </c>
      <c r="D1012" s="4" t="str">
        <f t="shared" si="60"/>
        <v>Adult</v>
      </c>
      <c r="E1012" s="1" t="s">
        <v>8253</v>
      </c>
      <c r="F1012" s="1" t="s">
        <v>8254</v>
      </c>
      <c r="G1012" s="1" t="s">
        <v>761</v>
      </c>
      <c r="H1012" s="1">
        <v>93309</v>
      </c>
      <c r="I1012" s="4">
        <v>0</v>
      </c>
      <c r="J1012" s="4">
        <v>4</v>
      </c>
      <c r="K1012" s="4" t="str">
        <f t="shared" si="61"/>
        <v>New</v>
      </c>
      <c r="L1012" s="1" t="s">
        <v>40</v>
      </c>
      <c r="M1012" s="1" t="s">
        <v>38</v>
      </c>
      <c r="N1012" s="7">
        <v>38.01</v>
      </c>
      <c r="O1012" s="1" t="s">
        <v>41</v>
      </c>
      <c r="P1012" s="1" t="s">
        <v>38</v>
      </c>
      <c r="Q1012" s="1" t="s">
        <v>42</v>
      </c>
      <c r="R1012" s="7">
        <v>5</v>
      </c>
      <c r="S1012" s="1" t="s">
        <v>41</v>
      </c>
      <c r="T1012" s="1" t="s">
        <v>38</v>
      </c>
      <c r="U1012" s="1" t="s">
        <v>41</v>
      </c>
      <c r="V1012" s="1" t="s">
        <v>41</v>
      </c>
      <c r="W1012" s="1" t="s">
        <v>41</v>
      </c>
      <c r="X1012" s="1" t="s">
        <v>41</v>
      </c>
      <c r="Y1012" s="1" t="s">
        <v>41</v>
      </c>
      <c r="Z1012" s="1" t="s">
        <v>38</v>
      </c>
      <c r="AA1012" s="1" t="s">
        <v>49</v>
      </c>
      <c r="AB1012" s="1" t="s">
        <v>41</v>
      </c>
      <c r="AC1012" s="1" t="s">
        <v>181</v>
      </c>
      <c r="AD1012" s="7">
        <v>49.25</v>
      </c>
      <c r="AE1012" s="7">
        <v>208.45</v>
      </c>
      <c r="AF1012" s="7">
        <v>0</v>
      </c>
      <c r="AG1012" s="7">
        <v>0</v>
      </c>
      <c r="AH1012" s="7">
        <v>152.04</v>
      </c>
      <c r="AI1012" s="7">
        <v>360.49</v>
      </c>
      <c r="AJ1012" s="7">
        <f t="shared" si="62"/>
        <v>90.122500000000002</v>
      </c>
      <c r="AK1012" s="7" t="s">
        <v>8249</v>
      </c>
      <c r="AL1012" s="1" t="s">
        <v>45</v>
      </c>
      <c r="AM1012" s="1">
        <f t="shared" si="63"/>
        <v>0</v>
      </c>
      <c r="AN1012" s="1" t="s">
        <v>8232</v>
      </c>
      <c r="AO1012" s="1" t="s">
        <v>108</v>
      </c>
      <c r="AP1012" s="4">
        <f>1</f>
        <v>1</v>
      </c>
    </row>
    <row r="1013" spans="1:42" x14ac:dyDescent="0.3">
      <c r="A1013" s="1" t="s">
        <v>1671</v>
      </c>
      <c r="B1013" s="1" t="s">
        <v>47</v>
      </c>
      <c r="C1013" s="4">
        <v>21</v>
      </c>
      <c r="D1013" s="4" t="str">
        <f t="shared" si="60"/>
        <v>Teenager</v>
      </c>
      <c r="E1013" s="1" t="s">
        <v>3</v>
      </c>
      <c r="F1013" s="1" t="s">
        <v>8254</v>
      </c>
      <c r="G1013" s="1" t="s">
        <v>155</v>
      </c>
      <c r="H1013" s="1">
        <v>95122</v>
      </c>
      <c r="I1013" s="4">
        <v>7</v>
      </c>
      <c r="J1013" s="4">
        <v>70</v>
      </c>
      <c r="K1013" s="4" t="str">
        <f t="shared" si="61"/>
        <v>Veteran</v>
      </c>
      <c r="L1013" s="1" t="s">
        <v>70</v>
      </c>
      <c r="M1013" s="1" t="s">
        <v>41</v>
      </c>
      <c r="N1013" s="7">
        <v>25.420517214274568</v>
      </c>
      <c r="O1013" s="1" t="s">
        <v>41</v>
      </c>
      <c r="P1013" s="1" t="s">
        <v>38</v>
      </c>
      <c r="Q1013" s="1" t="s">
        <v>77</v>
      </c>
      <c r="R1013" s="7">
        <v>30</v>
      </c>
      <c r="S1013" s="1" t="s">
        <v>38</v>
      </c>
      <c r="T1013" s="1" t="s">
        <v>41</v>
      </c>
      <c r="U1013" s="1" t="s">
        <v>38</v>
      </c>
      <c r="V1013" s="1" t="s">
        <v>38</v>
      </c>
      <c r="W1013" s="1" t="s">
        <v>38</v>
      </c>
      <c r="X1013" s="1" t="s">
        <v>38</v>
      </c>
      <c r="Y1013" s="1" t="s">
        <v>38</v>
      </c>
      <c r="Z1013" s="1" t="s">
        <v>38</v>
      </c>
      <c r="AA1013" s="1" t="s">
        <v>71</v>
      </c>
      <c r="AB1013" s="1" t="s">
        <v>41</v>
      </c>
      <c r="AC1013" s="1" t="s">
        <v>54</v>
      </c>
      <c r="AD1013" s="7">
        <v>59.5</v>
      </c>
      <c r="AE1013" s="7">
        <v>4144.8</v>
      </c>
      <c r="AF1013" s="7">
        <v>23.72</v>
      </c>
      <c r="AG1013" s="7">
        <v>0</v>
      </c>
      <c r="AH1013" s="7">
        <v>0</v>
      </c>
      <c r="AI1013" s="7">
        <v>4121.08</v>
      </c>
      <c r="AJ1013" s="7">
        <f t="shared" si="62"/>
        <v>58.872571428571426</v>
      </c>
      <c r="AK1013" s="7" t="s">
        <v>8249</v>
      </c>
      <c r="AL1013" s="1" t="s">
        <v>45</v>
      </c>
      <c r="AM1013" s="1">
        <f t="shared" si="63"/>
        <v>0</v>
      </c>
      <c r="AN1013" s="1" t="s">
        <v>8232</v>
      </c>
      <c r="AO1013" s="1" t="s">
        <v>108</v>
      </c>
      <c r="AP1013" s="4">
        <f>1</f>
        <v>1</v>
      </c>
    </row>
    <row r="1014" spans="1:42" x14ac:dyDescent="0.3">
      <c r="A1014" s="1" t="s">
        <v>1672</v>
      </c>
      <c r="B1014" s="1" t="s">
        <v>47</v>
      </c>
      <c r="C1014" s="4">
        <v>39</v>
      </c>
      <c r="D1014" s="4" t="str">
        <f t="shared" si="60"/>
        <v>Adult</v>
      </c>
      <c r="E1014" s="1" t="s">
        <v>3</v>
      </c>
      <c r="F1014" s="1" t="s">
        <v>8254</v>
      </c>
      <c r="G1014" s="1" t="s">
        <v>1673</v>
      </c>
      <c r="H1014" s="1">
        <v>92249</v>
      </c>
      <c r="I1014" s="4">
        <v>7</v>
      </c>
      <c r="J1014" s="4">
        <v>60</v>
      </c>
      <c r="K1014" s="4" t="str">
        <f t="shared" si="61"/>
        <v>Veteran</v>
      </c>
      <c r="L1014" s="1" t="s">
        <v>40</v>
      </c>
      <c r="M1014" s="1" t="s">
        <v>38</v>
      </c>
      <c r="N1014" s="7">
        <v>30.14</v>
      </c>
      <c r="O1014" s="1" t="s">
        <v>41</v>
      </c>
      <c r="P1014" s="1" t="s">
        <v>41</v>
      </c>
      <c r="Q1014" s="1" t="s">
        <v>8232</v>
      </c>
      <c r="R1014" s="7">
        <v>0</v>
      </c>
      <c r="S1014" s="1" t="s">
        <v>41</v>
      </c>
      <c r="T1014" s="1" t="s">
        <v>41</v>
      </c>
      <c r="U1014" s="1" t="s">
        <v>41</v>
      </c>
      <c r="V1014" s="1" t="s">
        <v>41</v>
      </c>
      <c r="W1014" s="1" t="s">
        <v>41</v>
      </c>
      <c r="X1014" s="1" t="s">
        <v>41</v>
      </c>
      <c r="Y1014" s="1" t="s">
        <v>41</v>
      </c>
      <c r="Z1014" s="1" t="s">
        <v>41</v>
      </c>
      <c r="AA1014" s="1" t="s">
        <v>71</v>
      </c>
      <c r="AB1014" s="1" t="s">
        <v>41</v>
      </c>
      <c r="AC1014" s="1" t="s">
        <v>44</v>
      </c>
      <c r="AD1014" s="7">
        <v>19.95</v>
      </c>
      <c r="AE1014" s="7">
        <v>1258.1500000000001</v>
      </c>
      <c r="AF1014" s="7">
        <v>0</v>
      </c>
      <c r="AG1014" s="7">
        <v>0</v>
      </c>
      <c r="AH1014" s="7">
        <v>1808.4</v>
      </c>
      <c r="AI1014" s="7">
        <v>3066.55</v>
      </c>
      <c r="AJ1014" s="7">
        <f t="shared" si="62"/>
        <v>51.109166666666667</v>
      </c>
      <c r="AK1014" s="7" t="s">
        <v>8249</v>
      </c>
      <c r="AL1014" s="1" t="s">
        <v>45</v>
      </c>
      <c r="AM1014" s="1">
        <f t="shared" si="63"/>
        <v>0</v>
      </c>
      <c r="AN1014" s="1" t="s">
        <v>8232</v>
      </c>
      <c r="AO1014" s="1" t="s">
        <v>108</v>
      </c>
      <c r="AP1014" s="4">
        <f>1</f>
        <v>1</v>
      </c>
    </row>
    <row r="1015" spans="1:42" x14ac:dyDescent="0.3">
      <c r="A1015" s="1" t="s">
        <v>1674</v>
      </c>
      <c r="B1015" s="1" t="s">
        <v>47</v>
      </c>
      <c r="C1015" s="4">
        <v>78</v>
      </c>
      <c r="D1015" s="4" t="str">
        <f t="shared" si="60"/>
        <v>Senior Citizen</v>
      </c>
      <c r="E1015" s="1" t="s">
        <v>3</v>
      </c>
      <c r="F1015" s="1" t="s">
        <v>8254</v>
      </c>
      <c r="G1015" s="1" t="s">
        <v>656</v>
      </c>
      <c r="H1015" s="1">
        <v>93109</v>
      </c>
      <c r="I1015" s="4">
        <v>7</v>
      </c>
      <c r="J1015" s="4">
        <v>8</v>
      </c>
      <c r="K1015" s="4" t="str">
        <f t="shared" si="61"/>
        <v>New</v>
      </c>
      <c r="L1015" s="1" t="s">
        <v>52</v>
      </c>
      <c r="M1015" s="1" t="s">
        <v>38</v>
      </c>
      <c r="N1015" s="7">
        <v>25.57</v>
      </c>
      <c r="O1015" s="1" t="s">
        <v>41</v>
      </c>
      <c r="P1015" s="1" t="s">
        <v>38</v>
      </c>
      <c r="Q1015" s="1" t="s">
        <v>42</v>
      </c>
      <c r="R1015" s="7">
        <v>12</v>
      </c>
      <c r="S1015" s="1" t="s">
        <v>41</v>
      </c>
      <c r="T1015" s="1" t="s">
        <v>41</v>
      </c>
      <c r="U1015" s="1" t="s">
        <v>38</v>
      </c>
      <c r="V1015" s="1" t="s">
        <v>38</v>
      </c>
      <c r="W1015" s="1" t="s">
        <v>41</v>
      </c>
      <c r="X1015" s="1" t="s">
        <v>38</v>
      </c>
      <c r="Y1015" s="1" t="s">
        <v>38</v>
      </c>
      <c r="Z1015" s="1" t="s">
        <v>38</v>
      </c>
      <c r="AA1015" s="1" t="s">
        <v>71</v>
      </c>
      <c r="AB1015" s="1" t="s">
        <v>38</v>
      </c>
      <c r="AC1015" s="1" t="s">
        <v>44</v>
      </c>
      <c r="AD1015" s="7">
        <v>64.400000000000006</v>
      </c>
      <c r="AE1015" s="7">
        <v>581.70000000000005</v>
      </c>
      <c r="AF1015" s="7">
        <v>0</v>
      </c>
      <c r="AG1015" s="7">
        <v>0</v>
      </c>
      <c r="AH1015" s="7">
        <v>204.56</v>
      </c>
      <c r="AI1015" s="7">
        <v>786.26</v>
      </c>
      <c r="AJ1015" s="7">
        <f t="shared" si="62"/>
        <v>98.282499999999999</v>
      </c>
      <c r="AK1015" s="7" t="s">
        <v>8249</v>
      </c>
      <c r="AL1015" s="1" t="s">
        <v>45</v>
      </c>
      <c r="AM1015" s="1">
        <f t="shared" si="63"/>
        <v>0</v>
      </c>
      <c r="AN1015" s="1" t="s">
        <v>8232</v>
      </c>
      <c r="AO1015" s="1" t="s">
        <v>108</v>
      </c>
      <c r="AP1015" s="4">
        <f>1</f>
        <v>1</v>
      </c>
    </row>
    <row r="1016" spans="1:42" x14ac:dyDescent="0.3">
      <c r="A1016" s="1" t="s">
        <v>1675</v>
      </c>
      <c r="B1016" s="1" t="s">
        <v>37</v>
      </c>
      <c r="C1016" s="4">
        <v>31</v>
      </c>
      <c r="D1016" s="4" t="str">
        <f t="shared" si="60"/>
        <v>Adult</v>
      </c>
      <c r="E1016" s="1" t="s">
        <v>3</v>
      </c>
      <c r="F1016" s="1" t="s">
        <v>8254</v>
      </c>
      <c r="G1016" s="1" t="s">
        <v>133</v>
      </c>
      <c r="H1016" s="1">
        <v>90028</v>
      </c>
      <c r="I1016" s="4">
        <v>1</v>
      </c>
      <c r="J1016" s="4">
        <v>10</v>
      </c>
      <c r="K1016" s="4" t="str">
        <f t="shared" si="61"/>
        <v>New</v>
      </c>
      <c r="L1016" s="1" t="s">
        <v>40</v>
      </c>
      <c r="M1016" s="1" t="s">
        <v>38</v>
      </c>
      <c r="N1016" s="7">
        <v>32.07</v>
      </c>
      <c r="O1016" s="1" t="s">
        <v>38</v>
      </c>
      <c r="P1016" s="1" t="s">
        <v>38</v>
      </c>
      <c r="Q1016" s="1" t="s">
        <v>53</v>
      </c>
      <c r="R1016" s="7">
        <v>22</v>
      </c>
      <c r="S1016" s="1" t="s">
        <v>41</v>
      </c>
      <c r="T1016" s="1" t="s">
        <v>38</v>
      </c>
      <c r="U1016" s="1" t="s">
        <v>38</v>
      </c>
      <c r="V1016" s="1" t="s">
        <v>41</v>
      </c>
      <c r="W1016" s="1" t="s">
        <v>38</v>
      </c>
      <c r="X1016" s="1" t="s">
        <v>38</v>
      </c>
      <c r="Y1016" s="1" t="s">
        <v>38</v>
      </c>
      <c r="Z1016" s="1" t="s">
        <v>38</v>
      </c>
      <c r="AA1016" s="1" t="s">
        <v>49</v>
      </c>
      <c r="AB1016" s="1" t="s">
        <v>38</v>
      </c>
      <c r="AC1016" s="1" t="s">
        <v>44</v>
      </c>
      <c r="AD1016" s="7">
        <v>102.1</v>
      </c>
      <c r="AE1016" s="7">
        <v>1068.8499999999999</v>
      </c>
      <c r="AF1016" s="7">
        <v>0</v>
      </c>
      <c r="AG1016" s="7">
        <v>0</v>
      </c>
      <c r="AH1016" s="7">
        <v>320.7</v>
      </c>
      <c r="AI1016" s="7">
        <v>1389.55</v>
      </c>
      <c r="AJ1016" s="7">
        <f t="shared" si="62"/>
        <v>138.95499999999998</v>
      </c>
      <c r="AK1016" s="7" t="s">
        <v>8247</v>
      </c>
      <c r="AL1016" s="1" t="s">
        <v>55</v>
      </c>
      <c r="AM1016" s="1">
        <f t="shared" si="63"/>
        <v>1</v>
      </c>
      <c r="AN1016" s="1" t="s">
        <v>56</v>
      </c>
      <c r="AO1016" s="1" t="s">
        <v>201</v>
      </c>
      <c r="AP1016" s="4">
        <f>1</f>
        <v>1</v>
      </c>
    </row>
    <row r="1017" spans="1:42" x14ac:dyDescent="0.3">
      <c r="A1017" s="1" t="s">
        <v>1676</v>
      </c>
      <c r="B1017" s="1" t="s">
        <v>37</v>
      </c>
      <c r="C1017" s="4">
        <v>44</v>
      </c>
      <c r="D1017" s="4" t="str">
        <f t="shared" si="60"/>
        <v>Adult</v>
      </c>
      <c r="E1017" s="1" t="s">
        <v>3</v>
      </c>
      <c r="F1017" s="1" t="s">
        <v>8257</v>
      </c>
      <c r="G1017" s="1" t="s">
        <v>404</v>
      </c>
      <c r="H1017" s="1">
        <v>93603</v>
      </c>
      <c r="I1017" s="4">
        <v>1</v>
      </c>
      <c r="J1017" s="4">
        <v>3</v>
      </c>
      <c r="K1017" s="4" t="str">
        <f t="shared" si="61"/>
        <v>New</v>
      </c>
      <c r="L1017" s="1" t="s">
        <v>40</v>
      </c>
      <c r="M1017" s="1" t="s">
        <v>38</v>
      </c>
      <c r="N1017" s="7">
        <v>30.34</v>
      </c>
      <c r="O1017" s="1" t="s">
        <v>41</v>
      </c>
      <c r="P1017" s="1" t="s">
        <v>41</v>
      </c>
      <c r="Q1017" s="1" t="s">
        <v>8232</v>
      </c>
      <c r="R1017" s="7">
        <v>0</v>
      </c>
      <c r="S1017" s="1" t="s">
        <v>41</v>
      </c>
      <c r="T1017" s="1" t="s">
        <v>41</v>
      </c>
      <c r="U1017" s="1" t="s">
        <v>41</v>
      </c>
      <c r="V1017" s="1" t="s">
        <v>41</v>
      </c>
      <c r="W1017" s="1" t="s">
        <v>41</v>
      </c>
      <c r="X1017" s="1" t="s">
        <v>41</v>
      </c>
      <c r="Y1017" s="1" t="s">
        <v>41</v>
      </c>
      <c r="Z1017" s="1" t="s">
        <v>41</v>
      </c>
      <c r="AA1017" s="1" t="s">
        <v>49</v>
      </c>
      <c r="AB1017" s="1" t="s">
        <v>41</v>
      </c>
      <c r="AC1017" s="1" t="s">
        <v>44</v>
      </c>
      <c r="AD1017" s="7">
        <v>19.649999999999999</v>
      </c>
      <c r="AE1017" s="7">
        <v>60.65</v>
      </c>
      <c r="AF1017" s="7">
        <v>0</v>
      </c>
      <c r="AG1017" s="7">
        <v>0</v>
      </c>
      <c r="AH1017" s="7">
        <v>91.02</v>
      </c>
      <c r="AI1017" s="7">
        <v>151.66999999999999</v>
      </c>
      <c r="AJ1017" s="7">
        <f t="shared" si="62"/>
        <v>50.556666666666665</v>
      </c>
      <c r="AK1017" s="7" t="s">
        <v>8249</v>
      </c>
      <c r="AL1017" s="1" t="s">
        <v>96</v>
      </c>
      <c r="AM1017" s="1">
        <f t="shared" si="63"/>
        <v>0</v>
      </c>
      <c r="AN1017" s="1" t="s">
        <v>8232</v>
      </c>
      <c r="AO1017" s="1" t="s">
        <v>108</v>
      </c>
      <c r="AP1017" s="4">
        <f>1</f>
        <v>1</v>
      </c>
    </row>
    <row r="1018" spans="1:42" x14ac:dyDescent="0.3">
      <c r="A1018" s="1" t="s">
        <v>1677</v>
      </c>
      <c r="B1018" s="1" t="s">
        <v>47</v>
      </c>
      <c r="C1018" s="4">
        <v>69</v>
      </c>
      <c r="D1018" s="4" t="str">
        <f t="shared" si="60"/>
        <v>Senior Citizen</v>
      </c>
      <c r="E1018" s="1" t="s">
        <v>3</v>
      </c>
      <c r="F1018" s="1" t="s">
        <v>8255</v>
      </c>
      <c r="G1018" s="1" t="s">
        <v>155</v>
      </c>
      <c r="H1018" s="1">
        <v>95130</v>
      </c>
      <c r="I1018" s="4">
        <v>9</v>
      </c>
      <c r="J1018" s="4">
        <v>64</v>
      </c>
      <c r="K1018" s="4" t="str">
        <f t="shared" si="61"/>
        <v>Veteran</v>
      </c>
      <c r="L1018" s="1" t="s">
        <v>40</v>
      </c>
      <c r="M1018" s="1" t="s">
        <v>38</v>
      </c>
      <c r="N1018" s="7">
        <v>37.090000000000003</v>
      </c>
      <c r="O1018" s="1" t="s">
        <v>38</v>
      </c>
      <c r="P1018" s="1" t="s">
        <v>41</v>
      </c>
      <c r="Q1018" s="1" t="s">
        <v>8232</v>
      </c>
      <c r="R1018" s="7">
        <v>0</v>
      </c>
      <c r="S1018" s="1" t="s">
        <v>41</v>
      </c>
      <c r="T1018" s="1" t="s">
        <v>41</v>
      </c>
      <c r="U1018" s="1" t="s">
        <v>41</v>
      </c>
      <c r="V1018" s="1" t="s">
        <v>41</v>
      </c>
      <c r="W1018" s="1" t="s">
        <v>41</v>
      </c>
      <c r="X1018" s="1" t="s">
        <v>41</v>
      </c>
      <c r="Y1018" s="1" t="s">
        <v>41</v>
      </c>
      <c r="Z1018" s="1" t="s">
        <v>41</v>
      </c>
      <c r="AA1018" s="1" t="s">
        <v>71</v>
      </c>
      <c r="AB1018" s="1" t="s">
        <v>38</v>
      </c>
      <c r="AC1018" s="1" t="s">
        <v>54</v>
      </c>
      <c r="AD1018" s="7">
        <v>24.4</v>
      </c>
      <c r="AE1018" s="7">
        <v>1548.65</v>
      </c>
      <c r="AF1018" s="7">
        <v>0</v>
      </c>
      <c r="AG1018" s="7">
        <v>0</v>
      </c>
      <c r="AH1018" s="7">
        <v>2373.7600000000002</v>
      </c>
      <c r="AI1018" s="7">
        <v>3922.41</v>
      </c>
      <c r="AJ1018" s="7">
        <f t="shared" si="62"/>
        <v>61.287656249999998</v>
      </c>
      <c r="AK1018" s="7" t="s">
        <v>8249</v>
      </c>
      <c r="AL1018" s="1" t="s">
        <v>45</v>
      </c>
      <c r="AM1018" s="1">
        <f t="shared" si="63"/>
        <v>0</v>
      </c>
      <c r="AN1018" s="1" t="s">
        <v>8232</v>
      </c>
      <c r="AO1018" s="1" t="s">
        <v>108</v>
      </c>
      <c r="AP1018" s="4">
        <f>1</f>
        <v>1</v>
      </c>
    </row>
    <row r="1019" spans="1:42" x14ac:dyDescent="0.3">
      <c r="A1019" s="1" t="s">
        <v>1678</v>
      </c>
      <c r="B1019" s="1" t="s">
        <v>37</v>
      </c>
      <c r="C1019" s="4">
        <v>39</v>
      </c>
      <c r="D1019" s="4" t="str">
        <f t="shared" si="60"/>
        <v>Adult</v>
      </c>
      <c r="E1019" s="1" t="s">
        <v>3</v>
      </c>
      <c r="F1019" s="1" t="s">
        <v>8254</v>
      </c>
      <c r="G1019" s="1" t="s">
        <v>650</v>
      </c>
      <c r="H1019" s="1">
        <v>92392</v>
      </c>
      <c r="I1019" s="4">
        <v>6</v>
      </c>
      <c r="J1019" s="4">
        <v>66</v>
      </c>
      <c r="K1019" s="4" t="str">
        <f t="shared" si="61"/>
        <v>Veteran</v>
      </c>
      <c r="L1019" s="1" t="s">
        <v>70</v>
      </c>
      <c r="M1019" s="1" t="s">
        <v>38</v>
      </c>
      <c r="N1019" s="7">
        <v>42.23</v>
      </c>
      <c r="O1019" s="1" t="s">
        <v>38</v>
      </c>
      <c r="P1019" s="1" t="s">
        <v>38</v>
      </c>
      <c r="Q1019" s="1" t="s">
        <v>53</v>
      </c>
      <c r="R1019" s="7">
        <v>30</v>
      </c>
      <c r="S1019" s="1" t="s">
        <v>41</v>
      </c>
      <c r="T1019" s="1" t="s">
        <v>38</v>
      </c>
      <c r="U1019" s="1" t="s">
        <v>38</v>
      </c>
      <c r="V1019" s="1" t="s">
        <v>41</v>
      </c>
      <c r="W1019" s="1" t="s">
        <v>38</v>
      </c>
      <c r="X1019" s="1" t="s">
        <v>38</v>
      </c>
      <c r="Y1019" s="1" t="s">
        <v>38</v>
      </c>
      <c r="Z1019" s="1" t="s">
        <v>38</v>
      </c>
      <c r="AA1019" s="1" t="s">
        <v>49</v>
      </c>
      <c r="AB1019" s="1" t="s">
        <v>38</v>
      </c>
      <c r="AC1019" s="1" t="s">
        <v>54</v>
      </c>
      <c r="AD1019" s="7">
        <v>105.2</v>
      </c>
      <c r="AE1019" s="7">
        <v>6936.85</v>
      </c>
      <c r="AF1019" s="7">
        <v>0</v>
      </c>
      <c r="AG1019" s="7">
        <v>0</v>
      </c>
      <c r="AH1019" s="7">
        <v>2787.18</v>
      </c>
      <c r="AI1019" s="7">
        <v>9724.0300000000007</v>
      </c>
      <c r="AJ1019" s="7">
        <f t="shared" si="62"/>
        <v>147.33378787878789</v>
      </c>
      <c r="AK1019" s="7" t="s">
        <v>8247</v>
      </c>
      <c r="AL1019" s="1" t="s">
        <v>45</v>
      </c>
      <c r="AM1019" s="1">
        <f t="shared" si="63"/>
        <v>0</v>
      </c>
      <c r="AN1019" s="1" t="s">
        <v>8232</v>
      </c>
      <c r="AO1019" s="1" t="s">
        <v>108</v>
      </c>
      <c r="AP1019" s="4">
        <f>1</f>
        <v>1</v>
      </c>
    </row>
    <row r="1020" spans="1:42" x14ac:dyDescent="0.3">
      <c r="A1020" s="1" t="s">
        <v>1679</v>
      </c>
      <c r="B1020" s="1" t="s">
        <v>47</v>
      </c>
      <c r="C1020" s="4">
        <v>27</v>
      </c>
      <c r="D1020" s="4" t="str">
        <f t="shared" si="60"/>
        <v>Adult</v>
      </c>
      <c r="E1020" s="1" t="s">
        <v>3</v>
      </c>
      <c r="F1020" s="1" t="s">
        <v>8256</v>
      </c>
      <c r="G1020" s="1" t="s">
        <v>149</v>
      </c>
      <c r="H1020" s="1">
        <v>92110</v>
      </c>
      <c r="I1020" s="4">
        <v>7</v>
      </c>
      <c r="J1020" s="4">
        <v>49</v>
      </c>
      <c r="K1020" s="4" t="str">
        <f t="shared" si="61"/>
        <v>Veteran</v>
      </c>
      <c r="L1020" s="1" t="s">
        <v>40</v>
      </c>
      <c r="M1020" s="1" t="s">
        <v>38</v>
      </c>
      <c r="N1020" s="7">
        <v>36.08</v>
      </c>
      <c r="O1020" s="1" t="s">
        <v>38</v>
      </c>
      <c r="P1020" s="1" t="s">
        <v>38</v>
      </c>
      <c r="Q1020" s="1" t="s">
        <v>53</v>
      </c>
      <c r="R1020" s="7">
        <v>59</v>
      </c>
      <c r="S1020" s="1" t="s">
        <v>41</v>
      </c>
      <c r="T1020" s="1" t="s">
        <v>38</v>
      </c>
      <c r="U1020" s="1" t="s">
        <v>38</v>
      </c>
      <c r="V1020" s="1" t="s">
        <v>41</v>
      </c>
      <c r="W1020" s="1" t="s">
        <v>38</v>
      </c>
      <c r="X1020" s="1" t="s">
        <v>41</v>
      </c>
      <c r="Y1020" s="1" t="s">
        <v>41</v>
      </c>
      <c r="Z1020" s="1" t="s">
        <v>38</v>
      </c>
      <c r="AA1020" s="1" t="s">
        <v>43</v>
      </c>
      <c r="AB1020" s="1" t="s">
        <v>38</v>
      </c>
      <c r="AC1020" s="1" t="s">
        <v>54</v>
      </c>
      <c r="AD1020" s="7">
        <v>93.65</v>
      </c>
      <c r="AE1020" s="7">
        <v>4520.1499999999996</v>
      </c>
      <c r="AF1020" s="7">
        <v>33.130000000000003</v>
      </c>
      <c r="AG1020" s="7">
        <v>0</v>
      </c>
      <c r="AH1020" s="7">
        <v>1767.92</v>
      </c>
      <c r="AI1020" s="7">
        <v>6254.94</v>
      </c>
      <c r="AJ1020" s="7">
        <f t="shared" si="62"/>
        <v>127.65183673469387</v>
      </c>
      <c r="AK1020" s="7" t="s">
        <v>8247</v>
      </c>
      <c r="AL1020" s="1" t="s">
        <v>45</v>
      </c>
      <c r="AM1020" s="1">
        <f t="shared" si="63"/>
        <v>0</v>
      </c>
      <c r="AN1020" s="1" t="s">
        <v>8232</v>
      </c>
      <c r="AO1020" s="1" t="s">
        <v>108</v>
      </c>
      <c r="AP1020" s="4">
        <f>1</f>
        <v>1</v>
      </c>
    </row>
    <row r="1021" spans="1:42" x14ac:dyDescent="0.3">
      <c r="A1021" s="1" t="s">
        <v>1680</v>
      </c>
      <c r="B1021" s="1" t="s">
        <v>37</v>
      </c>
      <c r="C1021" s="4">
        <v>37</v>
      </c>
      <c r="D1021" s="4" t="str">
        <f t="shared" si="60"/>
        <v>Adult</v>
      </c>
      <c r="E1021" s="1" t="s">
        <v>8253</v>
      </c>
      <c r="F1021" s="1" t="s">
        <v>8254</v>
      </c>
      <c r="G1021" s="1" t="s">
        <v>1681</v>
      </c>
      <c r="H1021" s="1">
        <v>92257</v>
      </c>
      <c r="I1021" s="4">
        <v>0</v>
      </c>
      <c r="J1021" s="4">
        <v>1</v>
      </c>
      <c r="K1021" s="4" t="str">
        <f t="shared" si="61"/>
        <v>New</v>
      </c>
      <c r="L1021" s="1" t="s">
        <v>40</v>
      </c>
      <c r="M1021" s="1" t="s">
        <v>38</v>
      </c>
      <c r="N1021" s="7">
        <v>44.98</v>
      </c>
      <c r="O1021" s="1" t="s">
        <v>41</v>
      </c>
      <c r="P1021" s="1" t="s">
        <v>38</v>
      </c>
      <c r="Q1021" s="1" t="s">
        <v>77</v>
      </c>
      <c r="R1021" s="7">
        <v>27</v>
      </c>
      <c r="S1021" s="1" t="s">
        <v>41</v>
      </c>
      <c r="T1021" s="1" t="s">
        <v>38</v>
      </c>
      <c r="U1021" s="1" t="s">
        <v>41</v>
      </c>
      <c r="V1021" s="1" t="s">
        <v>41</v>
      </c>
      <c r="W1021" s="1" t="s">
        <v>41</v>
      </c>
      <c r="X1021" s="1" t="s">
        <v>41</v>
      </c>
      <c r="Y1021" s="1" t="s">
        <v>41</v>
      </c>
      <c r="Z1021" s="1" t="s">
        <v>38</v>
      </c>
      <c r="AA1021" s="1" t="s">
        <v>49</v>
      </c>
      <c r="AB1021" s="1" t="s">
        <v>41</v>
      </c>
      <c r="AC1021" s="1" t="s">
        <v>54</v>
      </c>
      <c r="AD1021" s="7">
        <v>49.95</v>
      </c>
      <c r="AE1021" s="7">
        <v>49.95</v>
      </c>
      <c r="AF1021" s="7">
        <v>0</v>
      </c>
      <c r="AG1021" s="7">
        <v>0</v>
      </c>
      <c r="AH1021" s="7">
        <v>44.98</v>
      </c>
      <c r="AI1021" s="7">
        <v>94.93</v>
      </c>
      <c r="AJ1021" s="7">
        <f t="shared" si="62"/>
        <v>94.93</v>
      </c>
      <c r="AK1021" s="7" t="s">
        <v>8249</v>
      </c>
      <c r="AL1021" s="1" t="s">
        <v>96</v>
      </c>
      <c r="AM1021" s="1">
        <f t="shared" si="63"/>
        <v>0</v>
      </c>
      <c r="AN1021" s="1" t="s">
        <v>8232</v>
      </c>
      <c r="AO1021" s="1" t="s">
        <v>108</v>
      </c>
      <c r="AP1021" s="4">
        <f>1</f>
        <v>1</v>
      </c>
    </row>
    <row r="1022" spans="1:42" x14ac:dyDescent="0.3">
      <c r="A1022" s="1" t="s">
        <v>1682</v>
      </c>
      <c r="B1022" s="1" t="s">
        <v>47</v>
      </c>
      <c r="C1022" s="4">
        <v>55</v>
      </c>
      <c r="D1022" s="4" t="str">
        <f t="shared" si="60"/>
        <v>Senior Citizen</v>
      </c>
      <c r="E1022" s="1" t="s">
        <v>8253</v>
      </c>
      <c r="F1022" s="1" t="s">
        <v>8255</v>
      </c>
      <c r="G1022" s="1" t="s">
        <v>1683</v>
      </c>
      <c r="H1022" s="1">
        <v>94803</v>
      </c>
      <c r="I1022" s="4">
        <v>0</v>
      </c>
      <c r="J1022" s="4">
        <v>36</v>
      </c>
      <c r="K1022" s="4" t="str">
        <f t="shared" si="61"/>
        <v>Loyal</v>
      </c>
      <c r="L1022" s="1" t="s">
        <v>40</v>
      </c>
      <c r="M1022" s="1" t="s">
        <v>38</v>
      </c>
      <c r="N1022" s="7">
        <v>21.3</v>
      </c>
      <c r="O1022" s="1" t="s">
        <v>41</v>
      </c>
      <c r="P1022" s="1" t="s">
        <v>38</v>
      </c>
      <c r="Q1022" s="1" t="s">
        <v>53</v>
      </c>
      <c r="R1022" s="7">
        <v>18</v>
      </c>
      <c r="S1022" s="1" t="s">
        <v>41</v>
      </c>
      <c r="T1022" s="1" t="s">
        <v>38</v>
      </c>
      <c r="U1022" s="1" t="s">
        <v>41</v>
      </c>
      <c r="V1022" s="1" t="s">
        <v>41</v>
      </c>
      <c r="W1022" s="1" t="s">
        <v>38</v>
      </c>
      <c r="X1022" s="1" t="s">
        <v>38</v>
      </c>
      <c r="Y1022" s="1" t="s">
        <v>38</v>
      </c>
      <c r="Z1022" s="1" t="s">
        <v>38</v>
      </c>
      <c r="AA1022" s="1" t="s">
        <v>49</v>
      </c>
      <c r="AB1022" s="1" t="s">
        <v>38</v>
      </c>
      <c r="AC1022" s="1" t="s">
        <v>54</v>
      </c>
      <c r="AD1022" s="7">
        <v>94.7</v>
      </c>
      <c r="AE1022" s="7">
        <v>3512.5</v>
      </c>
      <c r="AF1022" s="7">
        <v>0</v>
      </c>
      <c r="AG1022" s="7">
        <v>0</v>
      </c>
      <c r="AH1022" s="7">
        <v>766.8</v>
      </c>
      <c r="AI1022" s="7">
        <v>4279.3</v>
      </c>
      <c r="AJ1022" s="7">
        <f t="shared" si="62"/>
        <v>118.86944444444445</v>
      </c>
      <c r="AK1022" s="7" t="s">
        <v>8247</v>
      </c>
      <c r="AL1022" s="1" t="s">
        <v>45</v>
      </c>
      <c r="AM1022" s="1">
        <f t="shared" si="63"/>
        <v>0</v>
      </c>
      <c r="AN1022" s="1" t="s">
        <v>8232</v>
      </c>
      <c r="AO1022" s="1" t="s">
        <v>108</v>
      </c>
      <c r="AP1022" s="4">
        <f>1</f>
        <v>1</v>
      </c>
    </row>
    <row r="1023" spans="1:42" x14ac:dyDescent="0.3">
      <c r="A1023" s="1" t="s">
        <v>1684</v>
      </c>
      <c r="B1023" s="1" t="s">
        <v>37</v>
      </c>
      <c r="C1023" s="4">
        <v>24</v>
      </c>
      <c r="D1023" s="4" t="str">
        <f t="shared" si="60"/>
        <v>Teenager</v>
      </c>
      <c r="E1023" s="1" t="s">
        <v>3</v>
      </c>
      <c r="F1023" s="1" t="s">
        <v>8254</v>
      </c>
      <c r="G1023" s="1" t="s">
        <v>1685</v>
      </c>
      <c r="H1023" s="1">
        <v>90262</v>
      </c>
      <c r="I1023" s="4">
        <v>8</v>
      </c>
      <c r="J1023" s="4">
        <v>58</v>
      </c>
      <c r="K1023" s="4" t="str">
        <f t="shared" si="61"/>
        <v>Veteran</v>
      </c>
      <c r="L1023" s="1" t="s">
        <v>40</v>
      </c>
      <c r="M1023" s="1" t="s">
        <v>38</v>
      </c>
      <c r="N1023" s="7">
        <v>26.99</v>
      </c>
      <c r="O1023" s="1" t="s">
        <v>38</v>
      </c>
      <c r="P1023" s="1" t="s">
        <v>38</v>
      </c>
      <c r="Q1023" s="1" t="s">
        <v>42</v>
      </c>
      <c r="R1023" s="7">
        <v>53</v>
      </c>
      <c r="S1023" s="1" t="s">
        <v>38</v>
      </c>
      <c r="T1023" s="1" t="s">
        <v>41</v>
      </c>
      <c r="U1023" s="1" t="s">
        <v>41</v>
      </c>
      <c r="V1023" s="1" t="s">
        <v>38</v>
      </c>
      <c r="W1023" s="1" t="s">
        <v>41</v>
      </c>
      <c r="X1023" s="1" t="s">
        <v>38</v>
      </c>
      <c r="Y1023" s="1" t="s">
        <v>38</v>
      </c>
      <c r="Z1023" s="1" t="s">
        <v>38</v>
      </c>
      <c r="AA1023" s="1" t="s">
        <v>43</v>
      </c>
      <c r="AB1023" s="1" t="s">
        <v>38</v>
      </c>
      <c r="AC1023" s="1" t="s">
        <v>54</v>
      </c>
      <c r="AD1023" s="7">
        <v>68.400000000000006</v>
      </c>
      <c r="AE1023" s="7">
        <v>3972.25</v>
      </c>
      <c r="AF1023" s="7">
        <v>0</v>
      </c>
      <c r="AG1023" s="7">
        <v>0</v>
      </c>
      <c r="AH1023" s="7">
        <v>1565.42</v>
      </c>
      <c r="AI1023" s="7">
        <v>5537.67</v>
      </c>
      <c r="AJ1023" s="7">
        <f t="shared" si="62"/>
        <v>95.477068965517248</v>
      </c>
      <c r="AK1023" s="7" t="s">
        <v>8249</v>
      </c>
      <c r="AL1023" s="1" t="s">
        <v>45</v>
      </c>
      <c r="AM1023" s="1">
        <f t="shared" si="63"/>
        <v>0</v>
      </c>
      <c r="AN1023" s="1" t="s">
        <v>8232</v>
      </c>
      <c r="AO1023" s="1" t="s">
        <v>108</v>
      </c>
      <c r="AP1023" s="4">
        <f>1</f>
        <v>1</v>
      </c>
    </row>
    <row r="1024" spans="1:42" x14ac:dyDescent="0.3">
      <c r="A1024" s="1" t="s">
        <v>1686</v>
      </c>
      <c r="B1024" s="1" t="s">
        <v>47</v>
      </c>
      <c r="C1024" s="4">
        <v>55</v>
      </c>
      <c r="D1024" s="4" t="str">
        <f t="shared" si="60"/>
        <v>Senior Citizen</v>
      </c>
      <c r="E1024" s="1" t="s">
        <v>8253</v>
      </c>
      <c r="F1024" s="1" t="s">
        <v>8254</v>
      </c>
      <c r="G1024" s="1" t="s">
        <v>1137</v>
      </c>
      <c r="H1024" s="1">
        <v>93620</v>
      </c>
      <c r="I1024" s="4">
        <v>0</v>
      </c>
      <c r="J1024" s="4">
        <v>7</v>
      </c>
      <c r="K1024" s="4" t="str">
        <f t="shared" si="61"/>
        <v>New</v>
      </c>
      <c r="L1024" s="1" t="s">
        <v>52</v>
      </c>
      <c r="M1024" s="1" t="s">
        <v>38</v>
      </c>
      <c r="N1024" s="7">
        <v>34.590000000000003</v>
      </c>
      <c r="O1024" s="1" t="s">
        <v>41</v>
      </c>
      <c r="P1024" s="1" t="s">
        <v>38</v>
      </c>
      <c r="Q1024" s="1" t="s">
        <v>53</v>
      </c>
      <c r="R1024" s="7">
        <v>12</v>
      </c>
      <c r="S1024" s="1" t="s">
        <v>41</v>
      </c>
      <c r="T1024" s="1" t="s">
        <v>41</v>
      </c>
      <c r="U1024" s="1" t="s">
        <v>38</v>
      </c>
      <c r="V1024" s="1" t="s">
        <v>41</v>
      </c>
      <c r="W1024" s="1" t="s">
        <v>41</v>
      </c>
      <c r="X1024" s="1" t="s">
        <v>41</v>
      </c>
      <c r="Y1024" s="1" t="s">
        <v>41</v>
      </c>
      <c r="Z1024" s="1" t="s">
        <v>38</v>
      </c>
      <c r="AA1024" s="1" t="s">
        <v>49</v>
      </c>
      <c r="AB1024" s="1" t="s">
        <v>38</v>
      </c>
      <c r="AC1024" s="1" t="s">
        <v>54</v>
      </c>
      <c r="AD1024" s="7">
        <v>74.900000000000006</v>
      </c>
      <c r="AE1024" s="7">
        <v>490.55</v>
      </c>
      <c r="AF1024" s="7">
        <v>0</v>
      </c>
      <c r="AG1024" s="7">
        <v>0</v>
      </c>
      <c r="AH1024" s="7">
        <v>242.13</v>
      </c>
      <c r="AI1024" s="7">
        <v>732.68</v>
      </c>
      <c r="AJ1024" s="7">
        <f t="shared" si="62"/>
        <v>104.66857142857143</v>
      </c>
      <c r="AK1024" s="7" t="s">
        <v>8247</v>
      </c>
      <c r="AL1024" s="1" t="s">
        <v>45</v>
      </c>
      <c r="AM1024" s="1">
        <f t="shared" si="63"/>
        <v>0</v>
      </c>
      <c r="AN1024" s="1" t="s">
        <v>8232</v>
      </c>
      <c r="AO1024" s="1" t="s">
        <v>108</v>
      </c>
      <c r="AP1024" s="4">
        <f>1</f>
        <v>1</v>
      </c>
    </row>
    <row r="1025" spans="1:42" x14ac:dyDescent="0.3">
      <c r="A1025" s="1" t="s">
        <v>1687</v>
      </c>
      <c r="B1025" s="1" t="s">
        <v>37</v>
      </c>
      <c r="C1025" s="4">
        <v>39</v>
      </c>
      <c r="D1025" s="4" t="str">
        <f t="shared" si="60"/>
        <v>Adult</v>
      </c>
      <c r="E1025" s="1" t="s">
        <v>8253</v>
      </c>
      <c r="F1025" s="1" t="s">
        <v>8254</v>
      </c>
      <c r="G1025" s="1" t="s">
        <v>1133</v>
      </c>
      <c r="H1025" s="1">
        <v>96124</v>
      </c>
      <c r="I1025" s="4">
        <v>0</v>
      </c>
      <c r="J1025" s="4">
        <v>1</v>
      </c>
      <c r="K1025" s="4" t="str">
        <f t="shared" si="61"/>
        <v>New</v>
      </c>
      <c r="L1025" s="1" t="s">
        <v>52</v>
      </c>
      <c r="M1025" s="1" t="s">
        <v>38</v>
      </c>
      <c r="N1025" s="7">
        <v>37.5</v>
      </c>
      <c r="O1025" s="1" t="s">
        <v>41</v>
      </c>
      <c r="P1025" s="1" t="s">
        <v>38</v>
      </c>
      <c r="Q1025" s="1" t="s">
        <v>77</v>
      </c>
      <c r="R1025" s="7">
        <v>3</v>
      </c>
      <c r="S1025" s="1" t="s">
        <v>41</v>
      </c>
      <c r="T1025" s="1" t="s">
        <v>41</v>
      </c>
      <c r="U1025" s="1" t="s">
        <v>41</v>
      </c>
      <c r="V1025" s="1" t="s">
        <v>41</v>
      </c>
      <c r="W1025" s="1" t="s">
        <v>41</v>
      </c>
      <c r="X1025" s="1" t="s">
        <v>41</v>
      </c>
      <c r="Y1025" s="1" t="s">
        <v>41</v>
      </c>
      <c r="Z1025" s="1" t="s">
        <v>38</v>
      </c>
      <c r="AA1025" s="1" t="s">
        <v>49</v>
      </c>
      <c r="AB1025" s="1" t="s">
        <v>41</v>
      </c>
      <c r="AC1025" s="1" t="s">
        <v>54</v>
      </c>
      <c r="AD1025" s="7">
        <v>43.8</v>
      </c>
      <c r="AE1025" s="7">
        <v>43.8</v>
      </c>
      <c r="AF1025" s="7">
        <v>0</v>
      </c>
      <c r="AG1025" s="7">
        <v>0</v>
      </c>
      <c r="AH1025" s="7">
        <v>37.5</v>
      </c>
      <c r="AI1025" s="7">
        <v>81.3</v>
      </c>
      <c r="AJ1025" s="7">
        <f t="shared" si="62"/>
        <v>81.3</v>
      </c>
      <c r="AK1025" s="7" t="s">
        <v>8249</v>
      </c>
      <c r="AL1025" s="1" t="s">
        <v>96</v>
      </c>
      <c r="AM1025" s="1">
        <f t="shared" si="63"/>
        <v>0</v>
      </c>
      <c r="AN1025" s="1" t="s">
        <v>8232</v>
      </c>
      <c r="AO1025" s="1" t="s">
        <v>108</v>
      </c>
      <c r="AP1025" s="4">
        <f>1</f>
        <v>1</v>
      </c>
    </row>
    <row r="1026" spans="1:42" x14ac:dyDescent="0.3">
      <c r="A1026" s="1" t="s">
        <v>1688</v>
      </c>
      <c r="B1026" s="1" t="s">
        <v>47</v>
      </c>
      <c r="C1026" s="4">
        <v>75</v>
      </c>
      <c r="D1026" s="4" t="str">
        <f t="shared" si="60"/>
        <v>Senior Citizen</v>
      </c>
      <c r="E1026" s="1" t="s">
        <v>3</v>
      </c>
      <c r="F1026" s="1" t="s">
        <v>8254</v>
      </c>
      <c r="G1026" s="1" t="s">
        <v>1689</v>
      </c>
      <c r="H1026" s="1">
        <v>92359</v>
      </c>
      <c r="I1026" s="4">
        <v>5</v>
      </c>
      <c r="J1026" s="4">
        <v>72</v>
      </c>
      <c r="K1026" s="4" t="str">
        <f t="shared" si="61"/>
        <v>Veteran</v>
      </c>
      <c r="L1026" s="1" t="s">
        <v>70</v>
      </c>
      <c r="M1026" s="1" t="s">
        <v>38</v>
      </c>
      <c r="N1026" s="7">
        <v>21.37</v>
      </c>
      <c r="O1026" s="1" t="s">
        <v>38</v>
      </c>
      <c r="P1026" s="1" t="s">
        <v>38</v>
      </c>
      <c r="Q1026" s="1" t="s">
        <v>53</v>
      </c>
      <c r="R1026" s="7">
        <v>13</v>
      </c>
      <c r="S1026" s="1" t="s">
        <v>38</v>
      </c>
      <c r="T1026" s="1" t="s">
        <v>38</v>
      </c>
      <c r="U1026" s="1" t="s">
        <v>38</v>
      </c>
      <c r="V1026" s="1" t="s">
        <v>38</v>
      </c>
      <c r="W1026" s="1" t="s">
        <v>38</v>
      </c>
      <c r="X1026" s="1" t="s">
        <v>38</v>
      </c>
      <c r="Y1026" s="1" t="s">
        <v>38</v>
      </c>
      <c r="Z1026" s="1" t="s">
        <v>41</v>
      </c>
      <c r="AA1026" s="1" t="s">
        <v>71</v>
      </c>
      <c r="AB1026" s="1" t="s">
        <v>38</v>
      </c>
      <c r="AC1026" s="1" t="s">
        <v>54</v>
      </c>
      <c r="AD1026" s="7">
        <v>116.05</v>
      </c>
      <c r="AE1026" s="7">
        <v>8404.9</v>
      </c>
      <c r="AF1026" s="7">
        <v>0</v>
      </c>
      <c r="AG1026" s="7">
        <v>120</v>
      </c>
      <c r="AH1026" s="7">
        <v>1538.64</v>
      </c>
      <c r="AI1026" s="7">
        <v>10063.540000000001</v>
      </c>
      <c r="AJ1026" s="7">
        <f t="shared" si="62"/>
        <v>139.77138888888891</v>
      </c>
      <c r="AK1026" s="7" t="s">
        <v>8247</v>
      </c>
      <c r="AL1026" s="1" t="s">
        <v>45</v>
      </c>
      <c r="AM1026" s="1">
        <f t="shared" si="63"/>
        <v>0</v>
      </c>
      <c r="AN1026" s="1" t="s">
        <v>8232</v>
      </c>
      <c r="AO1026" s="1" t="s">
        <v>108</v>
      </c>
      <c r="AP1026" s="4">
        <f>1</f>
        <v>1</v>
      </c>
    </row>
    <row r="1027" spans="1:42" x14ac:dyDescent="0.3">
      <c r="A1027" s="1" t="s">
        <v>1690</v>
      </c>
      <c r="B1027" s="1" t="s">
        <v>47</v>
      </c>
      <c r="C1027" s="4">
        <v>76</v>
      </c>
      <c r="D1027" s="4" t="str">
        <f t="shared" ref="D1027:D1090" si="64">IF(C1027&lt;25, "Teenager", IF(C1027&lt;=50, "Adult", "Senior Citizen"))</f>
        <v>Senior Citizen</v>
      </c>
      <c r="E1027" s="1" t="s">
        <v>3</v>
      </c>
      <c r="F1027" s="1" t="s">
        <v>8254</v>
      </c>
      <c r="G1027" s="1" t="s">
        <v>1469</v>
      </c>
      <c r="H1027" s="1">
        <v>94037</v>
      </c>
      <c r="I1027" s="4">
        <v>2</v>
      </c>
      <c r="J1027" s="4">
        <v>35</v>
      </c>
      <c r="K1027" s="4" t="str">
        <f t="shared" ref="K1027:K1090" si="65">IF(J1027&lt;12, "New", IF(J1027&lt;=48, "Loyal", "Veteran"))</f>
        <v>Loyal</v>
      </c>
      <c r="L1027" s="1" t="s">
        <v>40</v>
      </c>
      <c r="M1027" s="1" t="s">
        <v>38</v>
      </c>
      <c r="N1027" s="7">
        <v>4.16</v>
      </c>
      <c r="O1027" s="1" t="s">
        <v>38</v>
      </c>
      <c r="P1027" s="1" t="s">
        <v>38</v>
      </c>
      <c r="Q1027" s="1" t="s">
        <v>53</v>
      </c>
      <c r="R1027" s="7">
        <v>28</v>
      </c>
      <c r="S1027" s="1" t="s">
        <v>41</v>
      </c>
      <c r="T1027" s="1" t="s">
        <v>41</v>
      </c>
      <c r="U1027" s="1" t="s">
        <v>38</v>
      </c>
      <c r="V1027" s="1" t="s">
        <v>41</v>
      </c>
      <c r="W1027" s="1" t="s">
        <v>41</v>
      </c>
      <c r="X1027" s="1" t="s">
        <v>41</v>
      </c>
      <c r="Y1027" s="1" t="s">
        <v>41</v>
      </c>
      <c r="Z1027" s="1" t="s">
        <v>38</v>
      </c>
      <c r="AA1027" s="1" t="s">
        <v>43</v>
      </c>
      <c r="AB1027" s="1" t="s">
        <v>38</v>
      </c>
      <c r="AC1027" s="1" t="s">
        <v>54</v>
      </c>
      <c r="AD1027" s="7">
        <v>81.599999999999994</v>
      </c>
      <c r="AE1027" s="7">
        <v>2815.25</v>
      </c>
      <c r="AF1027" s="7">
        <v>0</v>
      </c>
      <c r="AG1027" s="7">
        <v>0</v>
      </c>
      <c r="AH1027" s="7">
        <v>145.6</v>
      </c>
      <c r="AI1027" s="7">
        <v>2960.85</v>
      </c>
      <c r="AJ1027" s="7">
        <f t="shared" ref="AJ1027:AJ1090" si="66">IF(J1027=0, 0, AI1027 / J1027)</f>
        <v>84.59571428571428</v>
      </c>
      <c r="AK1027" s="7" t="s">
        <v>8249</v>
      </c>
      <c r="AL1027" s="1" t="s">
        <v>45</v>
      </c>
      <c r="AM1027" s="1">
        <f t="shared" ref="AM1027:AM1090" si="67">IF(AL1027="Churned", 1, 0)</f>
        <v>0</v>
      </c>
      <c r="AN1027" s="1" t="s">
        <v>8232</v>
      </c>
      <c r="AO1027" s="1" t="s">
        <v>108</v>
      </c>
      <c r="AP1027" s="4">
        <f>1</f>
        <v>1</v>
      </c>
    </row>
    <row r="1028" spans="1:42" x14ac:dyDescent="0.3">
      <c r="A1028" s="1" t="s">
        <v>1691</v>
      </c>
      <c r="B1028" s="1" t="s">
        <v>47</v>
      </c>
      <c r="C1028" s="4">
        <v>52</v>
      </c>
      <c r="D1028" s="4" t="str">
        <f t="shared" si="64"/>
        <v>Senior Citizen</v>
      </c>
      <c r="E1028" s="1" t="s">
        <v>8253</v>
      </c>
      <c r="F1028" s="1" t="s">
        <v>8254</v>
      </c>
      <c r="G1028" s="1" t="s">
        <v>207</v>
      </c>
      <c r="H1028" s="1">
        <v>95548</v>
      </c>
      <c r="I1028" s="4">
        <v>0</v>
      </c>
      <c r="J1028" s="4">
        <v>28</v>
      </c>
      <c r="K1028" s="4" t="str">
        <f t="shared" si="65"/>
        <v>Loyal</v>
      </c>
      <c r="L1028" s="1" t="s">
        <v>40</v>
      </c>
      <c r="M1028" s="1" t="s">
        <v>38</v>
      </c>
      <c r="N1028" s="7">
        <v>35.520000000000003</v>
      </c>
      <c r="O1028" s="1" t="s">
        <v>38</v>
      </c>
      <c r="P1028" s="1" t="s">
        <v>38</v>
      </c>
      <c r="Q1028" s="1" t="s">
        <v>53</v>
      </c>
      <c r="R1028" s="7">
        <v>26</v>
      </c>
      <c r="S1028" s="1" t="s">
        <v>38</v>
      </c>
      <c r="T1028" s="1" t="s">
        <v>38</v>
      </c>
      <c r="U1028" s="1" t="s">
        <v>41</v>
      </c>
      <c r="V1028" s="1" t="s">
        <v>41</v>
      </c>
      <c r="W1028" s="1" t="s">
        <v>41</v>
      </c>
      <c r="X1028" s="1" t="s">
        <v>38</v>
      </c>
      <c r="Y1028" s="1" t="s">
        <v>38</v>
      </c>
      <c r="Z1028" s="1" t="s">
        <v>38</v>
      </c>
      <c r="AA1028" s="1" t="s">
        <v>49</v>
      </c>
      <c r="AB1028" s="1" t="s">
        <v>38</v>
      </c>
      <c r="AC1028" s="1" t="s">
        <v>44</v>
      </c>
      <c r="AD1028" s="7">
        <v>94.5</v>
      </c>
      <c r="AE1028" s="7">
        <v>2659.4</v>
      </c>
      <c r="AF1028" s="7">
        <v>0</v>
      </c>
      <c r="AG1028" s="7">
        <v>0</v>
      </c>
      <c r="AH1028" s="7">
        <v>994.56</v>
      </c>
      <c r="AI1028" s="7">
        <v>3653.96</v>
      </c>
      <c r="AJ1028" s="7">
        <f t="shared" si="66"/>
        <v>130.49857142857144</v>
      </c>
      <c r="AK1028" s="7" t="s">
        <v>8247</v>
      </c>
      <c r="AL1028" s="1" t="s">
        <v>55</v>
      </c>
      <c r="AM1028" s="1">
        <f t="shared" si="67"/>
        <v>1</v>
      </c>
      <c r="AN1028" s="1" t="s">
        <v>61</v>
      </c>
      <c r="AO1028" s="1" t="s">
        <v>431</v>
      </c>
      <c r="AP1028" s="4">
        <f>1</f>
        <v>1</v>
      </c>
    </row>
    <row r="1029" spans="1:42" x14ac:dyDescent="0.3">
      <c r="A1029" s="1" t="s">
        <v>1692</v>
      </c>
      <c r="B1029" s="1" t="s">
        <v>47</v>
      </c>
      <c r="C1029" s="4">
        <v>45</v>
      </c>
      <c r="D1029" s="4" t="str">
        <f t="shared" si="64"/>
        <v>Adult</v>
      </c>
      <c r="E1029" s="1" t="s">
        <v>8253</v>
      </c>
      <c r="F1029" s="1" t="s">
        <v>8254</v>
      </c>
      <c r="G1029" s="1" t="s">
        <v>1693</v>
      </c>
      <c r="H1029" s="1">
        <v>95019</v>
      </c>
      <c r="I1029" s="4">
        <v>0</v>
      </c>
      <c r="J1029" s="4">
        <v>30</v>
      </c>
      <c r="K1029" s="4" t="str">
        <f t="shared" si="65"/>
        <v>Loyal</v>
      </c>
      <c r="L1029" s="1" t="s">
        <v>127</v>
      </c>
      <c r="M1029" s="1" t="s">
        <v>38</v>
      </c>
      <c r="N1029" s="7">
        <v>17.260000000000002</v>
      </c>
      <c r="O1029" s="1" t="s">
        <v>38</v>
      </c>
      <c r="P1029" s="1" t="s">
        <v>38</v>
      </c>
      <c r="Q1029" s="1" t="s">
        <v>53</v>
      </c>
      <c r="R1029" s="7">
        <v>19</v>
      </c>
      <c r="S1029" s="1" t="s">
        <v>38</v>
      </c>
      <c r="T1029" s="1" t="s">
        <v>41</v>
      </c>
      <c r="U1029" s="1" t="s">
        <v>41</v>
      </c>
      <c r="V1029" s="1" t="s">
        <v>41</v>
      </c>
      <c r="W1029" s="1" t="s">
        <v>38</v>
      </c>
      <c r="X1029" s="1" t="s">
        <v>38</v>
      </c>
      <c r="Y1029" s="1" t="s">
        <v>38</v>
      </c>
      <c r="Z1029" s="1" t="s">
        <v>38</v>
      </c>
      <c r="AA1029" s="1" t="s">
        <v>49</v>
      </c>
      <c r="AB1029" s="1" t="s">
        <v>38</v>
      </c>
      <c r="AC1029" s="1" t="s">
        <v>54</v>
      </c>
      <c r="AD1029" s="7">
        <v>100.4</v>
      </c>
      <c r="AE1029" s="7">
        <v>2936.25</v>
      </c>
      <c r="AF1029" s="7">
        <v>0</v>
      </c>
      <c r="AG1029" s="7">
        <v>0</v>
      </c>
      <c r="AH1029" s="7">
        <v>517.79999999999995</v>
      </c>
      <c r="AI1029" s="7">
        <v>3454.05</v>
      </c>
      <c r="AJ1029" s="7">
        <f t="shared" si="66"/>
        <v>115.13500000000001</v>
      </c>
      <c r="AK1029" s="7" t="s">
        <v>8247</v>
      </c>
      <c r="AL1029" s="1" t="s">
        <v>45</v>
      </c>
      <c r="AM1029" s="1">
        <f t="shared" si="67"/>
        <v>0</v>
      </c>
      <c r="AN1029" s="1" t="s">
        <v>8232</v>
      </c>
      <c r="AO1029" s="1" t="s">
        <v>108</v>
      </c>
      <c r="AP1029" s="4">
        <f>1</f>
        <v>1</v>
      </c>
    </row>
    <row r="1030" spans="1:42" x14ac:dyDescent="0.3">
      <c r="A1030" s="1" t="s">
        <v>1694</v>
      </c>
      <c r="B1030" s="1" t="s">
        <v>47</v>
      </c>
      <c r="C1030" s="4">
        <v>49</v>
      </c>
      <c r="D1030" s="4" t="str">
        <f t="shared" si="64"/>
        <v>Adult</v>
      </c>
      <c r="E1030" s="1" t="s">
        <v>3</v>
      </c>
      <c r="F1030" s="1" t="s">
        <v>8255</v>
      </c>
      <c r="G1030" s="1" t="s">
        <v>1695</v>
      </c>
      <c r="H1030" s="1">
        <v>93450</v>
      </c>
      <c r="I1030" s="4">
        <v>1</v>
      </c>
      <c r="J1030" s="4">
        <v>52</v>
      </c>
      <c r="K1030" s="4" t="str">
        <f t="shared" si="65"/>
        <v>Veteran</v>
      </c>
      <c r="L1030" s="1" t="s">
        <v>40</v>
      </c>
      <c r="M1030" s="1" t="s">
        <v>38</v>
      </c>
      <c r="N1030" s="7">
        <v>11.3</v>
      </c>
      <c r="O1030" s="1" t="s">
        <v>38</v>
      </c>
      <c r="P1030" s="1" t="s">
        <v>38</v>
      </c>
      <c r="Q1030" s="1" t="s">
        <v>53</v>
      </c>
      <c r="R1030" s="7">
        <v>10</v>
      </c>
      <c r="S1030" s="1" t="s">
        <v>41</v>
      </c>
      <c r="T1030" s="1" t="s">
        <v>38</v>
      </c>
      <c r="U1030" s="1" t="s">
        <v>41</v>
      </c>
      <c r="V1030" s="1" t="s">
        <v>38</v>
      </c>
      <c r="W1030" s="1" t="s">
        <v>41</v>
      </c>
      <c r="X1030" s="1" t="s">
        <v>38</v>
      </c>
      <c r="Y1030" s="1" t="s">
        <v>38</v>
      </c>
      <c r="Z1030" s="1" t="s">
        <v>38</v>
      </c>
      <c r="AA1030" s="1" t="s">
        <v>49</v>
      </c>
      <c r="AB1030" s="1" t="s">
        <v>38</v>
      </c>
      <c r="AC1030" s="1" t="s">
        <v>54</v>
      </c>
      <c r="AD1030" s="7">
        <v>93.25</v>
      </c>
      <c r="AE1030" s="7">
        <v>4631.7</v>
      </c>
      <c r="AF1030" s="7">
        <v>0</v>
      </c>
      <c r="AG1030" s="7">
        <v>0</v>
      </c>
      <c r="AH1030" s="7">
        <v>587.6</v>
      </c>
      <c r="AI1030" s="7">
        <v>5219.3</v>
      </c>
      <c r="AJ1030" s="7">
        <f t="shared" si="66"/>
        <v>100.37115384615385</v>
      </c>
      <c r="AK1030" s="7" t="s">
        <v>8247</v>
      </c>
      <c r="AL1030" s="1" t="s">
        <v>45</v>
      </c>
      <c r="AM1030" s="1">
        <f t="shared" si="67"/>
        <v>0</v>
      </c>
      <c r="AN1030" s="1" t="s">
        <v>8232</v>
      </c>
      <c r="AO1030" s="1" t="s">
        <v>108</v>
      </c>
      <c r="AP1030" s="4">
        <f>1</f>
        <v>1</v>
      </c>
    </row>
    <row r="1031" spans="1:42" x14ac:dyDescent="0.3">
      <c r="A1031" s="1" t="s">
        <v>1696</v>
      </c>
      <c r="B1031" s="1" t="s">
        <v>37</v>
      </c>
      <c r="C1031" s="4">
        <v>63</v>
      </c>
      <c r="D1031" s="4" t="str">
        <f t="shared" si="64"/>
        <v>Senior Citizen</v>
      </c>
      <c r="E1031" s="1" t="s">
        <v>3</v>
      </c>
      <c r="F1031" s="1" t="s">
        <v>8255</v>
      </c>
      <c r="G1031" s="1" t="s">
        <v>149</v>
      </c>
      <c r="H1031" s="1">
        <v>92124</v>
      </c>
      <c r="I1031" s="4">
        <v>1</v>
      </c>
      <c r="J1031" s="4">
        <v>72</v>
      </c>
      <c r="K1031" s="4" t="str">
        <f t="shared" si="65"/>
        <v>Veteran</v>
      </c>
      <c r="L1031" s="1" t="s">
        <v>70</v>
      </c>
      <c r="M1031" s="1" t="s">
        <v>38</v>
      </c>
      <c r="N1031" s="7">
        <v>31.83</v>
      </c>
      <c r="O1031" s="1" t="s">
        <v>38</v>
      </c>
      <c r="P1031" s="1" t="s">
        <v>38</v>
      </c>
      <c r="Q1031" s="1" t="s">
        <v>53</v>
      </c>
      <c r="R1031" s="7">
        <v>14</v>
      </c>
      <c r="S1031" s="1" t="s">
        <v>38</v>
      </c>
      <c r="T1031" s="1" t="s">
        <v>38</v>
      </c>
      <c r="U1031" s="1" t="s">
        <v>38</v>
      </c>
      <c r="V1031" s="1" t="s">
        <v>38</v>
      </c>
      <c r="W1031" s="1" t="s">
        <v>38</v>
      </c>
      <c r="X1031" s="1" t="s">
        <v>38</v>
      </c>
      <c r="Y1031" s="1" t="s">
        <v>38</v>
      </c>
      <c r="Z1031" s="1" t="s">
        <v>38</v>
      </c>
      <c r="AA1031" s="1" t="s">
        <v>71</v>
      </c>
      <c r="AB1031" s="1" t="s">
        <v>38</v>
      </c>
      <c r="AC1031" s="1" t="s">
        <v>54</v>
      </c>
      <c r="AD1031" s="7">
        <v>116.85</v>
      </c>
      <c r="AE1031" s="7">
        <v>8477.7000000000007</v>
      </c>
      <c r="AF1031" s="7">
        <v>0</v>
      </c>
      <c r="AG1031" s="7">
        <v>0</v>
      </c>
      <c r="AH1031" s="7">
        <v>2291.7600000000002</v>
      </c>
      <c r="AI1031" s="7">
        <v>10769.46</v>
      </c>
      <c r="AJ1031" s="7">
        <f t="shared" si="66"/>
        <v>149.57583333333332</v>
      </c>
      <c r="AK1031" s="7" t="s">
        <v>8247</v>
      </c>
      <c r="AL1031" s="1" t="s">
        <v>45</v>
      </c>
      <c r="AM1031" s="1">
        <f t="shared" si="67"/>
        <v>0</v>
      </c>
      <c r="AN1031" s="1" t="s">
        <v>8232</v>
      </c>
      <c r="AO1031" s="1" t="s">
        <v>108</v>
      </c>
      <c r="AP1031" s="4">
        <f>1</f>
        <v>1</v>
      </c>
    </row>
    <row r="1032" spans="1:42" x14ac:dyDescent="0.3">
      <c r="A1032" s="1" t="s">
        <v>1697</v>
      </c>
      <c r="B1032" s="1" t="s">
        <v>47</v>
      </c>
      <c r="C1032" s="4">
        <v>31</v>
      </c>
      <c r="D1032" s="4" t="str">
        <f t="shared" si="64"/>
        <v>Adult</v>
      </c>
      <c r="E1032" s="1" t="s">
        <v>3</v>
      </c>
      <c r="F1032" s="1" t="s">
        <v>8255</v>
      </c>
      <c r="G1032" s="1" t="s">
        <v>1698</v>
      </c>
      <c r="H1032" s="1">
        <v>91007</v>
      </c>
      <c r="I1032" s="4">
        <v>10</v>
      </c>
      <c r="J1032" s="4">
        <v>31</v>
      </c>
      <c r="K1032" s="4" t="str">
        <f t="shared" si="65"/>
        <v>Loyal</v>
      </c>
      <c r="L1032" s="1" t="s">
        <v>40</v>
      </c>
      <c r="M1032" s="1" t="s">
        <v>38</v>
      </c>
      <c r="N1032" s="7">
        <v>9.56</v>
      </c>
      <c r="O1032" s="1" t="s">
        <v>41</v>
      </c>
      <c r="P1032" s="1" t="s">
        <v>41</v>
      </c>
      <c r="Q1032" s="1" t="s">
        <v>8232</v>
      </c>
      <c r="R1032" s="7">
        <v>0</v>
      </c>
      <c r="S1032" s="1" t="s">
        <v>41</v>
      </c>
      <c r="T1032" s="1" t="s">
        <v>41</v>
      </c>
      <c r="U1032" s="1" t="s">
        <v>41</v>
      </c>
      <c r="V1032" s="1" t="s">
        <v>41</v>
      </c>
      <c r="W1032" s="1" t="s">
        <v>41</v>
      </c>
      <c r="X1032" s="1" t="s">
        <v>41</v>
      </c>
      <c r="Y1032" s="1" t="s">
        <v>41</v>
      </c>
      <c r="Z1032" s="1" t="s">
        <v>41</v>
      </c>
      <c r="AA1032" s="1" t="s">
        <v>49</v>
      </c>
      <c r="AB1032" s="1" t="s">
        <v>38</v>
      </c>
      <c r="AC1032" s="1" t="s">
        <v>54</v>
      </c>
      <c r="AD1032" s="7">
        <v>20.65</v>
      </c>
      <c r="AE1032" s="7">
        <v>702.05</v>
      </c>
      <c r="AF1032" s="7">
        <v>43.76</v>
      </c>
      <c r="AG1032" s="7">
        <v>0</v>
      </c>
      <c r="AH1032" s="7">
        <v>296.36</v>
      </c>
      <c r="AI1032" s="7">
        <v>954.65</v>
      </c>
      <c r="AJ1032" s="7">
        <f t="shared" si="66"/>
        <v>30.795161290322579</v>
      </c>
      <c r="AK1032" s="7" t="s">
        <v>8246</v>
      </c>
      <c r="AL1032" s="1" t="s">
        <v>45</v>
      </c>
      <c r="AM1032" s="1">
        <f t="shared" si="67"/>
        <v>0</v>
      </c>
      <c r="AN1032" s="1" t="s">
        <v>8232</v>
      </c>
      <c r="AO1032" s="1" t="s">
        <v>108</v>
      </c>
      <c r="AP1032" s="4">
        <f>1</f>
        <v>1</v>
      </c>
    </row>
    <row r="1033" spans="1:42" x14ac:dyDescent="0.3">
      <c r="A1033" s="1" t="s">
        <v>1699</v>
      </c>
      <c r="B1033" s="1" t="s">
        <v>47</v>
      </c>
      <c r="C1033" s="4">
        <v>25</v>
      </c>
      <c r="D1033" s="4" t="str">
        <f t="shared" si="64"/>
        <v>Adult</v>
      </c>
      <c r="E1033" s="1" t="s">
        <v>3</v>
      </c>
      <c r="F1033" s="1" t="s">
        <v>8255</v>
      </c>
      <c r="G1033" s="1" t="s">
        <v>173</v>
      </c>
      <c r="H1033" s="1">
        <v>93023</v>
      </c>
      <c r="I1033" s="4">
        <v>2</v>
      </c>
      <c r="J1033" s="4">
        <v>70</v>
      </c>
      <c r="K1033" s="4" t="str">
        <f t="shared" si="65"/>
        <v>Veteran</v>
      </c>
      <c r="L1033" s="1" t="s">
        <v>70</v>
      </c>
      <c r="M1033" s="1" t="s">
        <v>38</v>
      </c>
      <c r="N1033" s="7">
        <v>35.9</v>
      </c>
      <c r="O1033" s="1" t="s">
        <v>38</v>
      </c>
      <c r="P1033" s="1" t="s">
        <v>38</v>
      </c>
      <c r="Q1033" s="1" t="s">
        <v>42</v>
      </c>
      <c r="R1033" s="7">
        <v>59</v>
      </c>
      <c r="S1033" s="1" t="s">
        <v>38</v>
      </c>
      <c r="T1033" s="1" t="s">
        <v>38</v>
      </c>
      <c r="U1033" s="1" t="s">
        <v>38</v>
      </c>
      <c r="V1033" s="1" t="s">
        <v>38</v>
      </c>
      <c r="W1033" s="1" t="s">
        <v>41</v>
      </c>
      <c r="X1033" s="1" t="s">
        <v>38</v>
      </c>
      <c r="Y1033" s="1" t="s">
        <v>38</v>
      </c>
      <c r="Z1033" s="1" t="s">
        <v>38</v>
      </c>
      <c r="AA1033" s="1" t="s">
        <v>43</v>
      </c>
      <c r="AB1033" s="1" t="s">
        <v>41</v>
      </c>
      <c r="AC1033" s="1" t="s">
        <v>54</v>
      </c>
      <c r="AD1033" s="7">
        <v>78.349999999999994</v>
      </c>
      <c r="AE1033" s="7">
        <v>5445.95</v>
      </c>
      <c r="AF1033" s="7">
        <v>0</v>
      </c>
      <c r="AG1033" s="7">
        <v>0</v>
      </c>
      <c r="AH1033" s="7">
        <v>2513</v>
      </c>
      <c r="AI1033" s="7">
        <v>7958.95</v>
      </c>
      <c r="AJ1033" s="7">
        <f t="shared" si="66"/>
        <v>113.69928571428571</v>
      </c>
      <c r="AK1033" s="7" t="s">
        <v>8247</v>
      </c>
      <c r="AL1033" s="1" t="s">
        <v>45</v>
      </c>
      <c r="AM1033" s="1">
        <f t="shared" si="67"/>
        <v>0</v>
      </c>
      <c r="AN1033" s="1" t="s">
        <v>8232</v>
      </c>
      <c r="AO1033" s="1" t="s">
        <v>108</v>
      </c>
      <c r="AP1033" s="4">
        <f>1</f>
        <v>1</v>
      </c>
    </row>
    <row r="1034" spans="1:42" x14ac:dyDescent="0.3">
      <c r="A1034" s="1" t="s">
        <v>1700</v>
      </c>
      <c r="B1034" s="1" t="s">
        <v>47</v>
      </c>
      <c r="C1034" s="4">
        <v>51</v>
      </c>
      <c r="D1034" s="4" t="str">
        <f t="shared" si="64"/>
        <v>Senior Citizen</v>
      </c>
      <c r="E1034" s="1" t="s">
        <v>3</v>
      </c>
      <c r="F1034" s="1" t="s">
        <v>8256</v>
      </c>
      <c r="G1034" s="1" t="s">
        <v>149</v>
      </c>
      <c r="H1034" s="1">
        <v>92109</v>
      </c>
      <c r="I1034" s="4">
        <v>5</v>
      </c>
      <c r="J1034" s="4">
        <v>53</v>
      </c>
      <c r="K1034" s="4" t="str">
        <f t="shared" si="65"/>
        <v>Veteran</v>
      </c>
      <c r="L1034" s="1" t="s">
        <v>40</v>
      </c>
      <c r="M1034" s="1" t="s">
        <v>38</v>
      </c>
      <c r="N1034" s="7">
        <v>26.84</v>
      </c>
      <c r="O1034" s="1" t="s">
        <v>38</v>
      </c>
      <c r="P1034" s="1" t="s">
        <v>38</v>
      </c>
      <c r="Q1034" s="1" t="s">
        <v>42</v>
      </c>
      <c r="R1034" s="7">
        <v>12</v>
      </c>
      <c r="S1034" s="1" t="s">
        <v>38</v>
      </c>
      <c r="T1034" s="1" t="s">
        <v>41</v>
      </c>
      <c r="U1034" s="1" t="s">
        <v>38</v>
      </c>
      <c r="V1034" s="1" t="s">
        <v>38</v>
      </c>
      <c r="W1034" s="1" t="s">
        <v>38</v>
      </c>
      <c r="X1034" s="1" t="s">
        <v>38</v>
      </c>
      <c r="Y1034" s="1" t="s">
        <v>38</v>
      </c>
      <c r="Z1034" s="1" t="s">
        <v>38</v>
      </c>
      <c r="AA1034" s="1" t="s">
        <v>49</v>
      </c>
      <c r="AB1034" s="1" t="s">
        <v>41</v>
      </c>
      <c r="AC1034" s="1" t="s">
        <v>54</v>
      </c>
      <c r="AD1034" s="7">
        <v>85.7</v>
      </c>
      <c r="AE1034" s="7">
        <v>4616.1000000000004</v>
      </c>
      <c r="AF1034" s="7">
        <v>0</v>
      </c>
      <c r="AG1034" s="7">
        <v>0</v>
      </c>
      <c r="AH1034" s="7">
        <v>1422.52</v>
      </c>
      <c r="AI1034" s="7">
        <v>6038.62</v>
      </c>
      <c r="AJ1034" s="7">
        <f t="shared" si="66"/>
        <v>113.93622641509434</v>
      </c>
      <c r="AK1034" s="7" t="s">
        <v>8247</v>
      </c>
      <c r="AL1034" s="1" t="s">
        <v>45</v>
      </c>
      <c r="AM1034" s="1">
        <f t="shared" si="67"/>
        <v>0</v>
      </c>
      <c r="AN1034" s="1" t="s">
        <v>8232</v>
      </c>
      <c r="AO1034" s="1" t="s">
        <v>108</v>
      </c>
      <c r="AP1034" s="4">
        <f>1</f>
        <v>1</v>
      </c>
    </row>
    <row r="1035" spans="1:42" x14ac:dyDescent="0.3">
      <c r="A1035" s="1" t="s">
        <v>1701</v>
      </c>
      <c r="B1035" s="1" t="s">
        <v>47</v>
      </c>
      <c r="C1035" s="4">
        <v>28</v>
      </c>
      <c r="D1035" s="4" t="str">
        <f t="shared" si="64"/>
        <v>Adult</v>
      </c>
      <c r="E1035" s="1" t="s">
        <v>8253</v>
      </c>
      <c r="F1035" s="1" t="s">
        <v>8254</v>
      </c>
      <c r="G1035" s="1" t="s">
        <v>1702</v>
      </c>
      <c r="H1035" s="1">
        <v>93235</v>
      </c>
      <c r="I1035" s="4">
        <v>0</v>
      </c>
      <c r="J1035" s="4">
        <v>1</v>
      </c>
      <c r="K1035" s="4" t="str">
        <f t="shared" si="65"/>
        <v>New</v>
      </c>
      <c r="L1035" s="1" t="s">
        <v>52</v>
      </c>
      <c r="M1035" s="1" t="s">
        <v>38</v>
      </c>
      <c r="N1035" s="7">
        <v>10.98</v>
      </c>
      <c r="O1035" s="1" t="s">
        <v>41</v>
      </c>
      <c r="P1035" s="1" t="s">
        <v>41</v>
      </c>
      <c r="Q1035" s="1" t="s">
        <v>8232</v>
      </c>
      <c r="R1035" s="7">
        <v>0</v>
      </c>
      <c r="S1035" s="1" t="s">
        <v>41</v>
      </c>
      <c r="T1035" s="1" t="s">
        <v>41</v>
      </c>
      <c r="U1035" s="1" t="s">
        <v>41</v>
      </c>
      <c r="V1035" s="1" t="s">
        <v>41</v>
      </c>
      <c r="W1035" s="1" t="s">
        <v>41</v>
      </c>
      <c r="X1035" s="1" t="s">
        <v>41</v>
      </c>
      <c r="Y1035" s="1" t="s">
        <v>41</v>
      </c>
      <c r="Z1035" s="1" t="s">
        <v>41</v>
      </c>
      <c r="AA1035" s="1" t="s">
        <v>49</v>
      </c>
      <c r="AB1035" s="1" t="s">
        <v>38</v>
      </c>
      <c r="AC1035" s="1" t="s">
        <v>54</v>
      </c>
      <c r="AD1035" s="7">
        <v>20.2</v>
      </c>
      <c r="AE1035" s="7">
        <v>20.2</v>
      </c>
      <c r="AF1035" s="7">
        <v>0</v>
      </c>
      <c r="AG1035" s="7">
        <v>0</v>
      </c>
      <c r="AH1035" s="7">
        <v>10.98</v>
      </c>
      <c r="AI1035" s="7">
        <v>31.18</v>
      </c>
      <c r="AJ1035" s="7">
        <f t="shared" si="66"/>
        <v>31.18</v>
      </c>
      <c r="AK1035" s="7" t="s">
        <v>8246</v>
      </c>
      <c r="AL1035" s="1" t="s">
        <v>55</v>
      </c>
      <c r="AM1035" s="1">
        <f t="shared" si="67"/>
        <v>1</v>
      </c>
      <c r="AN1035" s="1" t="s">
        <v>115</v>
      </c>
      <c r="AO1035" s="1" t="s">
        <v>116</v>
      </c>
      <c r="AP1035" s="4">
        <f>1</f>
        <v>1</v>
      </c>
    </row>
    <row r="1036" spans="1:42" x14ac:dyDescent="0.3">
      <c r="A1036" s="1" t="s">
        <v>1703</v>
      </c>
      <c r="B1036" s="1" t="s">
        <v>37</v>
      </c>
      <c r="C1036" s="4">
        <v>51</v>
      </c>
      <c r="D1036" s="4" t="str">
        <f t="shared" si="64"/>
        <v>Senior Citizen</v>
      </c>
      <c r="E1036" s="1" t="s">
        <v>3</v>
      </c>
      <c r="F1036" s="1" t="s">
        <v>8257</v>
      </c>
      <c r="G1036" s="1" t="s">
        <v>1704</v>
      </c>
      <c r="H1036" s="1">
        <v>95464</v>
      </c>
      <c r="I1036" s="4">
        <v>1</v>
      </c>
      <c r="J1036" s="4">
        <v>10</v>
      </c>
      <c r="K1036" s="4" t="str">
        <f t="shared" si="65"/>
        <v>New</v>
      </c>
      <c r="L1036" s="1" t="s">
        <v>40</v>
      </c>
      <c r="M1036" s="1" t="s">
        <v>38</v>
      </c>
      <c r="N1036" s="7">
        <v>18.62</v>
      </c>
      <c r="O1036" s="1" t="s">
        <v>41</v>
      </c>
      <c r="P1036" s="1" t="s">
        <v>41</v>
      </c>
      <c r="Q1036" s="1" t="s">
        <v>8232</v>
      </c>
      <c r="R1036" s="7">
        <v>0</v>
      </c>
      <c r="S1036" s="1" t="s">
        <v>41</v>
      </c>
      <c r="T1036" s="1" t="s">
        <v>41</v>
      </c>
      <c r="U1036" s="1" t="s">
        <v>41</v>
      </c>
      <c r="V1036" s="1" t="s">
        <v>41</v>
      </c>
      <c r="W1036" s="1" t="s">
        <v>41</v>
      </c>
      <c r="X1036" s="1" t="s">
        <v>41</v>
      </c>
      <c r="Y1036" s="1" t="s">
        <v>41</v>
      </c>
      <c r="Z1036" s="1" t="s">
        <v>41</v>
      </c>
      <c r="AA1036" s="1" t="s">
        <v>71</v>
      </c>
      <c r="AB1036" s="1" t="s">
        <v>41</v>
      </c>
      <c r="AC1036" s="1" t="s">
        <v>44</v>
      </c>
      <c r="AD1036" s="7">
        <v>20.149999999999999</v>
      </c>
      <c r="AE1036" s="7">
        <v>220.8</v>
      </c>
      <c r="AF1036" s="7">
        <v>0</v>
      </c>
      <c r="AG1036" s="7">
        <v>0</v>
      </c>
      <c r="AH1036" s="7">
        <v>186.2</v>
      </c>
      <c r="AI1036" s="7">
        <v>407</v>
      </c>
      <c r="AJ1036" s="7">
        <f t="shared" si="66"/>
        <v>40.700000000000003</v>
      </c>
      <c r="AK1036" s="7" t="s">
        <v>8246</v>
      </c>
      <c r="AL1036" s="1" t="s">
        <v>45</v>
      </c>
      <c r="AM1036" s="1">
        <f t="shared" si="67"/>
        <v>0</v>
      </c>
      <c r="AN1036" s="1" t="s">
        <v>8232</v>
      </c>
      <c r="AO1036" s="1" t="s">
        <v>108</v>
      </c>
      <c r="AP1036" s="4">
        <f>1</f>
        <v>1</v>
      </c>
    </row>
    <row r="1037" spans="1:42" x14ac:dyDescent="0.3">
      <c r="A1037" s="1" t="s">
        <v>1705</v>
      </c>
      <c r="B1037" s="1" t="s">
        <v>37</v>
      </c>
      <c r="C1037" s="4">
        <v>68</v>
      </c>
      <c r="D1037" s="4" t="str">
        <f t="shared" si="64"/>
        <v>Senior Citizen</v>
      </c>
      <c r="E1037" s="1" t="s">
        <v>8253</v>
      </c>
      <c r="F1037" s="1" t="s">
        <v>8254</v>
      </c>
      <c r="G1037" s="1" t="s">
        <v>415</v>
      </c>
      <c r="H1037" s="1">
        <v>95439</v>
      </c>
      <c r="I1037" s="4">
        <v>0</v>
      </c>
      <c r="J1037" s="4">
        <v>1</v>
      </c>
      <c r="K1037" s="4" t="str">
        <f t="shared" si="65"/>
        <v>New</v>
      </c>
      <c r="L1037" s="1" t="s">
        <v>40</v>
      </c>
      <c r="M1037" s="1" t="s">
        <v>41</v>
      </c>
      <c r="N1037" s="7">
        <v>25.420517214274568</v>
      </c>
      <c r="O1037" s="1" t="s">
        <v>41</v>
      </c>
      <c r="P1037" s="1" t="s">
        <v>38</v>
      </c>
      <c r="Q1037" s="1" t="s">
        <v>42</v>
      </c>
      <c r="R1037" s="7">
        <v>9</v>
      </c>
      <c r="S1037" s="1" t="s">
        <v>41</v>
      </c>
      <c r="T1037" s="1" t="s">
        <v>41</v>
      </c>
      <c r="U1037" s="1" t="s">
        <v>41</v>
      </c>
      <c r="V1037" s="1" t="s">
        <v>41</v>
      </c>
      <c r="W1037" s="1" t="s">
        <v>41</v>
      </c>
      <c r="X1037" s="1" t="s">
        <v>41</v>
      </c>
      <c r="Y1037" s="1" t="s">
        <v>41</v>
      </c>
      <c r="Z1037" s="1" t="s">
        <v>38</v>
      </c>
      <c r="AA1037" s="1" t="s">
        <v>49</v>
      </c>
      <c r="AB1037" s="1" t="s">
        <v>38</v>
      </c>
      <c r="AC1037" s="1" t="s">
        <v>181</v>
      </c>
      <c r="AD1037" s="7">
        <v>25.7</v>
      </c>
      <c r="AE1037" s="7">
        <v>25.7</v>
      </c>
      <c r="AF1037" s="7">
        <v>0</v>
      </c>
      <c r="AG1037" s="7">
        <v>0</v>
      </c>
      <c r="AH1037" s="7">
        <v>0</v>
      </c>
      <c r="AI1037" s="7">
        <v>25.7</v>
      </c>
      <c r="AJ1037" s="7">
        <f t="shared" si="66"/>
        <v>25.7</v>
      </c>
      <c r="AK1037" s="7" t="s">
        <v>8246</v>
      </c>
      <c r="AL1037" s="1" t="s">
        <v>55</v>
      </c>
      <c r="AM1037" s="1">
        <f t="shared" si="67"/>
        <v>1</v>
      </c>
      <c r="AN1037" s="1" t="s">
        <v>119</v>
      </c>
      <c r="AO1037" s="1" t="s">
        <v>120</v>
      </c>
      <c r="AP1037" s="4">
        <f>1</f>
        <v>1</v>
      </c>
    </row>
    <row r="1038" spans="1:42" x14ac:dyDescent="0.3">
      <c r="A1038" s="1" t="s">
        <v>1706</v>
      </c>
      <c r="B1038" s="1" t="s">
        <v>37</v>
      </c>
      <c r="C1038" s="4">
        <v>46</v>
      </c>
      <c r="D1038" s="4" t="str">
        <f t="shared" si="64"/>
        <v>Adult</v>
      </c>
      <c r="E1038" s="1" t="s">
        <v>3</v>
      </c>
      <c r="F1038" s="1" t="s">
        <v>8254</v>
      </c>
      <c r="G1038" s="1" t="s">
        <v>1277</v>
      </c>
      <c r="H1038" s="1">
        <v>96137</v>
      </c>
      <c r="I1038" s="4">
        <v>0</v>
      </c>
      <c r="J1038" s="4">
        <v>29</v>
      </c>
      <c r="K1038" s="4" t="str">
        <f t="shared" si="65"/>
        <v>Loyal</v>
      </c>
      <c r="L1038" s="1" t="s">
        <v>40</v>
      </c>
      <c r="M1038" s="1" t="s">
        <v>38</v>
      </c>
      <c r="N1038" s="7">
        <v>5.69</v>
      </c>
      <c r="O1038" s="1" t="s">
        <v>41</v>
      </c>
      <c r="P1038" s="1" t="s">
        <v>41</v>
      </c>
      <c r="Q1038" s="1" t="s">
        <v>8232</v>
      </c>
      <c r="R1038" s="7">
        <v>0</v>
      </c>
      <c r="S1038" s="1" t="s">
        <v>41</v>
      </c>
      <c r="T1038" s="1" t="s">
        <v>41</v>
      </c>
      <c r="U1038" s="1" t="s">
        <v>41</v>
      </c>
      <c r="V1038" s="1" t="s">
        <v>41</v>
      </c>
      <c r="W1038" s="1" t="s">
        <v>41</v>
      </c>
      <c r="X1038" s="1" t="s">
        <v>41</v>
      </c>
      <c r="Y1038" s="1" t="s">
        <v>41</v>
      </c>
      <c r="Z1038" s="1" t="s">
        <v>41</v>
      </c>
      <c r="AA1038" s="1" t="s">
        <v>49</v>
      </c>
      <c r="AB1038" s="1" t="s">
        <v>41</v>
      </c>
      <c r="AC1038" s="1" t="s">
        <v>181</v>
      </c>
      <c r="AD1038" s="7">
        <v>19.850000000000001</v>
      </c>
      <c r="AE1038" s="7">
        <v>573.04999999999995</v>
      </c>
      <c r="AF1038" s="7">
        <v>0</v>
      </c>
      <c r="AG1038" s="7">
        <v>0</v>
      </c>
      <c r="AH1038" s="7">
        <v>165.01</v>
      </c>
      <c r="AI1038" s="7">
        <v>738.06</v>
      </c>
      <c r="AJ1038" s="7">
        <f t="shared" si="66"/>
        <v>25.450344827586203</v>
      </c>
      <c r="AK1038" s="7" t="s">
        <v>8246</v>
      </c>
      <c r="AL1038" s="1" t="s">
        <v>45</v>
      </c>
      <c r="AM1038" s="1">
        <f t="shared" si="67"/>
        <v>0</v>
      </c>
      <c r="AN1038" s="1" t="s">
        <v>8232</v>
      </c>
      <c r="AO1038" s="1" t="s">
        <v>108</v>
      </c>
      <c r="AP1038" s="4">
        <f>1</f>
        <v>1</v>
      </c>
    </row>
    <row r="1039" spans="1:42" x14ac:dyDescent="0.3">
      <c r="A1039" s="1" t="s">
        <v>1707</v>
      </c>
      <c r="B1039" s="1" t="s">
        <v>47</v>
      </c>
      <c r="C1039" s="4">
        <v>21</v>
      </c>
      <c r="D1039" s="4" t="str">
        <f t="shared" si="64"/>
        <v>Teenager</v>
      </c>
      <c r="E1039" s="1" t="s">
        <v>3</v>
      </c>
      <c r="F1039" s="1" t="s">
        <v>8257</v>
      </c>
      <c r="G1039" s="1" t="s">
        <v>1708</v>
      </c>
      <c r="H1039" s="1">
        <v>95621</v>
      </c>
      <c r="I1039" s="4">
        <v>4</v>
      </c>
      <c r="J1039" s="4">
        <v>59</v>
      </c>
      <c r="K1039" s="4" t="str">
        <f t="shared" si="65"/>
        <v>Veteran</v>
      </c>
      <c r="L1039" s="1" t="s">
        <v>74</v>
      </c>
      <c r="M1039" s="1" t="s">
        <v>38</v>
      </c>
      <c r="N1039" s="7">
        <v>42.37</v>
      </c>
      <c r="O1039" s="1" t="s">
        <v>41</v>
      </c>
      <c r="P1039" s="1" t="s">
        <v>38</v>
      </c>
      <c r="Q1039" s="1" t="s">
        <v>42</v>
      </c>
      <c r="R1039" s="7">
        <v>73</v>
      </c>
      <c r="S1039" s="1" t="s">
        <v>38</v>
      </c>
      <c r="T1039" s="1" t="s">
        <v>38</v>
      </c>
      <c r="U1039" s="1" t="s">
        <v>38</v>
      </c>
      <c r="V1039" s="1" t="s">
        <v>38</v>
      </c>
      <c r="W1039" s="1" t="s">
        <v>38</v>
      </c>
      <c r="X1039" s="1" t="s">
        <v>38</v>
      </c>
      <c r="Y1039" s="1" t="s">
        <v>38</v>
      </c>
      <c r="Z1039" s="1" t="s">
        <v>41</v>
      </c>
      <c r="AA1039" s="1" t="s">
        <v>71</v>
      </c>
      <c r="AB1039" s="1" t="s">
        <v>38</v>
      </c>
      <c r="AC1039" s="1" t="s">
        <v>54</v>
      </c>
      <c r="AD1039" s="7">
        <v>86.75</v>
      </c>
      <c r="AE1039" s="7">
        <v>5186</v>
      </c>
      <c r="AF1039" s="7">
        <v>0</v>
      </c>
      <c r="AG1039" s="7">
        <v>150</v>
      </c>
      <c r="AH1039" s="7">
        <v>2499.83</v>
      </c>
      <c r="AI1039" s="7">
        <v>7835.83</v>
      </c>
      <c r="AJ1039" s="7">
        <f t="shared" si="66"/>
        <v>132.81067796610171</v>
      </c>
      <c r="AK1039" s="7" t="s">
        <v>8247</v>
      </c>
      <c r="AL1039" s="1" t="s">
        <v>45</v>
      </c>
      <c r="AM1039" s="1">
        <f t="shared" si="67"/>
        <v>0</v>
      </c>
      <c r="AN1039" s="1" t="s">
        <v>8232</v>
      </c>
      <c r="AO1039" s="1" t="s">
        <v>108</v>
      </c>
      <c r="AP1039" s="4">
        <f>1</f>
        <v>1</v>
      </c>
    </row>
    <row r="1040" spans="1:42" x14ac:dyDescent="0.3">
      <c r="A1040" s="1" t="s">
        <v>1709</v>
      </c>
      <c r="B1040" s="1" t="s">
        <v>47</v>
      </c>
      <c r="C1040" s="4">
        <v>34</v>
      </c>
      <c r="D1040" s="4" t="str">
        <f t="shared" si="64"/>
        <v>Adult</v>
      </c>
      <c r="E1040" s="1" t="s">
        <v>8253</v>
      </c>
      <c r="F1040" s="1" t="s">
        <v>8254</v>
      </c>
      <c r="G1040" s="1" t="s">
        <v>1236</v>
      </c>
      <c r="H1040" s="1">
        <v>91931</v>
      </c>
      <c r="I1040" s="4">
        <v>0</v>
      </c>
      <c r="J1040" s="4">
        <v>2</v>
      </c>
      <c r="K1040" s="4" t="str">
        <f t="shared" si="65"/>
        <v>New</v>
      </c>
      <c r="L1040" s="1" t="s">
        <v>40</v>
      </c>
      <c r="M1040" s="1" t="s">
        <v>38</v>
      </c>
      <c r="N1040" s="7">
        <v>19.52</v>
      </c>
      <c r="O1040" s="1" t="s">
        <v>41</v>
      </c>
      <c r="P1040" s="1" t="s">
        <v>38</v>
      </c>
      <c r="Q1040" s="1" t="s">
        <v>42</v>
      </c>
      <c r="R1040" s="7">
        <v>16</v>
      </c>
      <c r="S1040" s="1" t="s">
        <v>41</v>
      </c>
      <c r="T1040" s="1" t="s">
        <v>41</v>
      </c>
      <c r="U1040" s="1" t="s">
        <v>41</v>
      </c>
      <c r="V1040" s="1" t="s">
        <v>41</v>
      </c>
      <c r="W1040" s="1" t="s">
        <v>41</v>
      </c>
      <c r="X1040" s="1" t="s">
        <v>41</v>
      </c>
      <c r="Y1040" s="1" t="s">
        <v>41</v>
      </c>
      <c r="Z1040" s="1" t="s">
        <v>38</v>
      </c>
      <c r="AA1040" s="1" t="s">
        <v>49</v>
      </c>
      <c r="AB1040" s="1" t="s">
        <v>41</v>
      </c>
      <c r="AC1040" s="1" t="s">
        <v>44</v>
      </c>
      <c r="AD1040" s="7">
        <v>45.85</v>
      </c>
      <c r="AE1040" s="7">
        <v>81</v>
      </c>
      <c r="AF1040" s="7">
        <v>0</v>
      </c>
      <c r="AG1040" s="7">
        <v>0</v>
      </c>
      <c r="AH1040" s="7">
        <v>39.04</v>
      </c>
      <c r="AI1040" s="7">
        <v>120.04</v>
      </c>
      <c r="AJ1040" s="7">
        <f t="shared" si="66"/>
        <v>60.02</v>
      </c>
      <c r="AK1040" s="7" t="s">
        <v>8249</v>
      </c>
      <c r="AL1040" s="1" t="s">
        <v>55</v>
      </c>
      <c r="AM1040" s="1">
        <f t="shared" si="67"/>
        <v>1</v>
      </c>
      <c r="AN1040" s="1" t="s">
        <v>56</v>
      </c>
      <c r="AO1040" s="1" t="s">
        <v>102</v>
      </c>
      <c r="AP1040" s="4">
        <f>1</f>
        <v>1</v>
      </c>
    </row>
    <row r="1041" spans="1:42" x14ac:dyDescent="0.3">
      <c r="A1041" s="1" t="s">
        <v>1710</v>
      </c>
      <c r="B1041" s="1" t="s">
        <v>37</v>
      </c>
      <c r="C1041" s="4">
        <v>57</v>
      </c>
      <c r="D1041" s="4" t="str">
        <f t="shared" si="64"/>
        <v>Senior Citizen</v>
      </c>
      <c r="E1041" s="1" t="s">
        <v>8253</v>
      </c>
      <c r="F1041" s="1" t="s">
        <v>8254</v>
      </c>
      <c r="G1041" s="1" t="s">
        <v>133</v>
      </c>
      <c r="H1041" s="1">
        <v>90038</v>
      </c>
      <c r="I1041" s="4">
        <v>0</v>
      </c>
      <c r="J1041" s="4">
        <v>58</v>
      </c>
      <c r="K1041" s="4" t="str">
        <f t="shared" si="65"/>
        <v>Veteran</v>
      </c>
      <c r="L1041" s="1" t="s">
        <v>74</v>
      </c>
      <c r="M1041" s="1" t="s">
        <v>38</v>
      </c>
      <c r="N1041" s="7">
        <v>14.99</v>
      </c>
      <c r="O1041" s="1" t="s">
        <v>41</v>
      </c>
      <c r="P1041" s="1" t="s">
        <v>38</v>
      </c>
      <c r="Q1041" s="1" t="s">
        <v>53</v>
      </c>
      <c r="R1041" s="7">
        <v>12</v>
      </c>
      <c r="S1041" s="1" t="s">
        <v>38</v>
      </c>
      <c r="T1041" s="1" t="s">
        <v>38</v>
      </c>
      <c r="U1041" s="1" t="s">
        <v>38</v>
      </c>
      <c r="V1041" s="1" t="s">
        <v>41</v>
      </c>
      <c r="W1041" s="1" t="s">
        <v>38</v>
      </c>
      <c r="X1041" s="1" t="s">
        <v>38</v>
      </c>
      <c r="Y1041" s="1" t="s">
        <v>38</v>
      </c>
      <c r="Z1041" s="1" t="s">
        <v>38</v>
      </c>
      <c r="AA1041" s="1" t="s">
        <v>43</v>
      </c>
      <c r="AB1041" s="1" t="s">
        <v>38</v>
      </c>
      <c r="AC1041" s="1" t="s">
        <v>54</v>
      </c>
      <c r="AD1041" s="7">
        <v>106.45</v>
      </c>
      <c r="AE1041" s="7">
        <v>6145.85</v>
      </c>
      <c r="AF1041" s="7">
        <v>0</v>
      </c>
      <c r="AG1041" s="7">
        <v>0</v>
      </c>
      <c r="AH1041" s="7">
        <v>869.42</v>
      </c>
      <c r="AI1041" s="7">
        <v>7015.27</v>
      </c>
      <c r="AJ1041" s="7">
        <f t="shared" si="66"/>
        <v>120.95293103448276</v>
      </c>
      <c r="AK1041" s="7" t="s">
        <v>8247</v>
      </c>
      <c r="AL1041" s="1" t="s">
        <v>55</v>
      </c>
      <c r="AM1041" s="1">
        <f t="shared" si="67"/>
        <v>1</v>
      </c>
      <c r="AN1041" s="1" t="s">
        <v>56</v>
      </c>
      <c r="AO1041" s="1" t="s">
        <v>201</v>
      </c>
      <c r="AP1041" s="4">
        <f>1</f>
        <v>1</v>
      </c>
    </row>
    <row r="1042" spans="1:42" x14ac:dyDescent="0.3">
      <c r="A1042" s="1" t="s">
        <v>1711</v>
      </c>
      <c r="B1042" s="1" t="s">
        <v>47</v>
      </c>
      <c r="C1042" s="4">
        <v>21</v>
      </c>
      <c r="D1042" s="4" t="str">
        <f t="shared" si="64"/>
        <v>Teenager</v>
      </c>
      <c r="E1042" s="1" t="s">
        <v>3</v>
      </c>
      <c r="F1042" s="1" t="s">
        <v>8255</v>
      </c>
      <c r="G1042" s="1" t="s">
        <v>1319</v>
      </c>
      <c r="H1042" s="1">
        <v>94561</v>
      </c>
      <c r="I1042" s="4">
        <v>9</v>
      </c>
      <c r="J1042" s="4">
        <v>45</v>
      </c>
      <c r="K1042" s="4" t="str">
        <f t="shared" si="65"/>
        <v>Loyal</v>
      </c>
      <c r="L1042" s="1" t="s">
        <v>74</v>
      </c>
      <c r="M1042" s="1" t="s">
        <v>38</v>
      </c>
      <c r="N1042" s="7">
        <v>25.69</v>
      </c>
      <c r="O1042" s="1" t="s">
        <v>38</v>
      </c>
      <c r="P1042" s="1" t="s">
        <v>38</v>
      </c>
      <c r="Q1042" s="1" t="s">
        <v>77</v>
      </c>
      <c r="R1042" s="7">
        <v>26</v>
      </c>
      <c r="S1042" s="1" t="s">
        <v>38</v>
      </c>
      <c r="T1042" s="1" t="s">
        <v>38</v>
      </c>
      <c r="U1042" s="1" t="s">
        <v>41</v>
      </c>
      <c r="V1042" s="1" t="s">
        <v>38</v>
      </c>
      <c r="W1042" s="1" t="s">
        <v>38</v>
      </c>
      <c r="X1042" s="1" t="s">
        <v>41</v>
      </c>
      <c r="Y1042" s="1" t="s">
        <v>41</v>
      </c>
      <c r="Z1042" s="1" t="s">
        <v>38</v>
      </c>
      <c r="AA1042" s="1" t="s">
        <v>71</v>
      </c>
      <c r="AB1042" s="1" t="s">
        <v>41</v>
      </c>
      <c r="AC1042" s="1" t="s">
        <v>44</v>
      </c>
      <c r="AD1042" s="7">
        <v>73.849999999999994</v>
      </c>
      <c r="AE1042" s="7">
        <v>3371</v>
      </c>
      <c r="AF1042" s="7">
        <v>0</v>
      </c>
      <c r="AG1042" s="7">
        <v>0</v>
      </c>
      <c r="AH1042" s="7">
        <v>1156.05</v>
      </c>
      <c r="AI1042" s="7">
        <v>4527.05</v>
      </c>
      <c r="AJ1042" s="7">
        <f t="shared" si="66"/>
        <v>100.60111111111111</v>
      </c>
      <c r="AK1042" s="7" t="s">
        <v>8247</v>
      </c>
      <c r="AL1042" s="1" t="s">
        <v>45</v>
      </c>
      <c r="AM1042" s="1">
        <f t="shared" si="67"/>
        <v>0</v>
      </c>
      <c r="AN1042" s="1" t="s">
        <v>8232</v>
      </c>
      <c r="AO1042" s="1" t="s">
        <v>108</v>
      </c>
      <c r="AP1042" s="4">
        <f>1</f>
        <v>1</v>
      </c>
    </row>
    <row r="1043" spans="1:42" x14ac:dyDescent="0.3">
      <c r="A1043" s="1" t="s">
        <v>1712</v>
      </c>
      <c r="B1043" s="1" t="s">
        <v>47</v>
      </c>
      <c r="C1043" s="4">
        <v>32</v>
      </c>
      <c r="D1043" s="4" t="str">
        <f t="shared" si="64"/>
        <v>Adult</v>
      </c>
      <c r="E1043" s="1" t="s">
        <v>8253</v>
      </c>
      <c r="F1043" s="1" t="s">
        <v>8254</v>
      </c>
      <c r="G1043" s="1" t="s">
        <v>541</v>
      </c>
      <c r="H1043" s="1">
        <v>92501</v>
      </c>
      <c r="I1043" s="4">
        <v>0</v>
      </c>
      <c r="J1043" s="4">
        <v>12</v>
      </c>
      <c r="K1043" s="4" t="str">
        <f t="shared" si="65"/>
        <v>Loyal</v>
      </c>
      <c r="L1043" s="1" t="s">
        <v>40</v>
      </c>
      <c r="M1043" s="1" t="s">
        <v>38</v>
      </c>
      <c r="N1043" s="7">
        <v>11.04</v>
      </c>
      <c r="O1043" s="1" t="s">
        <v>41</v>
      </c>
      <c r="P1043" s="1" t="s">
        <v>38</v>
      </c>
      <c r="Q1043" s="1" t="s">
        <v>53</v>
      </c>
      <c r="R1043" s="7">
        <v>16</v>
      </c>
      <c r="S1043" s="1" t="s">
        <v>41</v>
      </c>
      <c r="T1043" s="1" t="s">
        <v>41</v>
      </c>
      <c r="U1043" s="1" t="s">
        <v>41</v>
      </c>
      <c r="V1043" s="1" t="s">
        <v>41</v>
      </c>
      <c r="W1043" s="1" t="s">
        <v>38</v>
      </c>
      <c r="X1043" s="1" t="s">
        <v>41</v>
      </c>
      <c r="Y1043" s="1" t="s">
        <v>41</v>
      </c>
      <c r="Z1043" s="1" t="s">
        <v>38</v>
      </c>
      <c r="AA1043" s="1" t="s">
        <v>49</v>
      </c>
      <c r="AB1043" s="1" t="s">
        <v>38</v>
      </c>
      <c r="AC1043" s="1" t="s">
        <v>54</v>
      </c>
      <c r="AD1043" s="7">
        <v>81.45</v>
      </c>
      <c r="AE1043" s="7">
        <v>912</v>
      </c>
      <c r="AF1043" s="7">
        <v>0</v>
      </c>
      <c r="AG1043" s="7">
        <v>0</v>
      </c>
      <c r="AH1043" s="7">
        <v>132.47999999999999</v>
      </c>
      <c r="AI1043" s="7">
        <v>1044.48</v>
      </c>
      <c r="AJ1043" s="7">
        <f t="shared" si="66"/>
        <v>87.04</v>
      </c>
      <c r="AK1043" s="7" t="s">
        <v>8249</v>
      </c>
      <c r="AL1043" s="1" t="s">
        <v>45</v>
      </c>
      <c r="AM1043" s="1">
        <f t="shared" si="67"/>
        <v>0</v>
      </c>
      <c r="AN1043" s="1" t="s">
        <v>8232</v>
      </c>
      <c r="AO1043" s="1" t="s">
        <v>108</v>
      </c>
      <c r="AP1043" s="4">
        <f>1</f>
        <v>1</v>
      </c>
    </row>
    <row r="1044" spans="1:42" x14ac:dyDescent="0.3">
      <c r="A1044" s="1" t="s">
        <v>1713</v>
      </c>
      <c r="B1044" s="1" t="s">
        <v>37</v>
      </c>
      <c r="C1044" s="4">
        <v>36</v>
      </c>
      <c r="D1044" s="4" t="str">
        <f t="shared" si="64"/>
        <v>Adult</v>
      </c>
      <c r="E1044" s="1" t="s">
        <v>8253</v>
      </c>
      <c r="F1044" s="1" t="s">
        <v>8254</v>
      </c>
      <c r="G1044" s="1" t="s">
        <v>133</v>
      </c>
      <c r="H1044" s="1">
        <v>90037</v>
      </c>
      <c r="I1044" s="4">
        <v>0</v>
      </c>
      <c r="J1044" s="4">
        <v>12</v>
      </c>
      <c r="K1044" s="4" t="str">
        <f t="shared" si="65"/>
        <v>Loyal</v>
      </c>
      <c r="L1044" s="1" t="s">
        <v>60</v>
      </c>
      <c r="M1044" s="1" t="s">
        <v>38</v>
      </c>
      <c r="N1044" s="7">
        <v>17.46</v>
      </c>
      <c r="O1044" s="1" t="s">
        <v>41</v>
      </c>
      <c r="P1044" s="1" t="s">
        <v>38</v>
      </c>
      <c r="Q1044" s="1" t="s">
        <v>53</v>
      </c>
      <c r="R1044" s="7">
        <v>9</v>
      </c>
      <c r="S1044" s="1" t="s">
        <v>41</v>
      </c>
      <c r="T1044" s="1" t="s">
        <v>41</v>
      </c>
      <c r="U1044" s="1" t="s">
        <v>38</v>
      </c>
      <c r="V1044" s="1" t="s">
        <v>38</v>
      </c>
      <c r="W1044" s="1" t="s">
        <v>41</v>
      </c>
      <c r="X1044" s="1" t="s">
        <v>38</v>
      </c>
      <c r="Y1044" s="1" t="s">
        <v>38</v>
      </c>
      <c r="Z1044" s="1" t="s">
        <v>38</v>
      </c>
      <c r="AA1044" s="1" t="s">
        <v>49</v>
      </c>
      <c r="AB1044" s="1" t="s">
        <v>38</v>
      </c>
      <c r="AC1044" s="1" t="s">
        <v>54</v>
      </c>
      <c r="AD1044" s="7">
        <v>89.4</v>
      </c>
      <c r="AE1044" s="7">
        <v>1095.6500000000001</v>
      </c>
      <c r="AF1044" s="7">
        <v>0</v>
      </c>
      <c r="AG1044" s="7">
        <v>0</v>
      </c>
      <c r="AH1044" s="7">
        <v>209.52</v>
      </c>
      <c r="AI1044" s="7">
        <v>1305.17</v>
      </c>
      <c r="AJ1044" s="7">
        <f t="shared" si="66"/>
        <v>108.76416666666667</v>
      </c>
      <c r="AK1044" s="7" t="s">
        <v>8247</v>
      </c>
      <c r="AL1044" s="1" t="s">
        <v>55</v>
      </c>
      <c r="AM1044" s="1">
        <f t="shared" si="67"/>
        <v>1</v>
      </c>
      <c r="AN1044" s="1" t="s">
        <v>61</v>
      </c>
      <c r="AO1044" s="1" t="s">
        <v>62</v>
      </c>
      <c r="AP1044" s="4">
        <f>1</f>
        <v>1</v>
      </c>
    </row>
    <row r="1045" spans="1:42" x14ac:dyDescent="0.3">
      <c r="A1045" s="1" t="s">
        <v>1714</v>
      </c>
      <c r="B1045" s="1" t="s">
        <v>47</v>
      </c>
      <c r="C1045" s="4">
        <v>23</v>
      </c>
      <c r="D1045" s="4" t="str">
        <f t="shared" si="64"/>
        <v>Teenager</v>
      </c>
      <c r="E1045" s="1" t="s">
        <v>3</v>
      </c>
      <c r="F1045" s="1" t="s">
        <v>8254</v>
      </c>
      <c r="G1045" s="1" t="s">
        <v>1004</v>
      </c>
      <c r="H1045" s="1">
        <v>94928</v>
      </c>
      <c r="I1045" s="4">
        <v>6</v>
      </c>
      <c r="J1045" s="4">
        <v>33</v>
      </c>
      <c r="K1045" s="4" t="str">
        <f t="shared" si="65"/>
        <v>Loyal</v>
      </c>
      <c r="L1045" s="1" t="s">
        <v>127</v>
      </c>
      <c r="M1045" s="1" t="s">
        <v>38</v>
      </c>
      <c r="N1045" s="7">
        <v>48.49</v>
      </c>
      <c r="O1045" s="1" t="s">
        <v>41</v>
      </c>
      <c r="P1045" s="1" t="s">
        <v>38</v>
      </c>
      <c r="Q1045" s="1" t="s">
        <v>77</v>
      </c>
      <c r="R1045" s="7">
        <v>51</v>
      </c>
      <c r="S1045" s="1" t="s">
        <v>41</v>
      </c>
      <c r="T1045" s="1" t="s">
        <v>41</v>
      </c>
      <c r="U1045" s="1" t="s">
        <v>41</v>
      </c>
      <c r="V1045" s="1" t="s">
        <v>41</v>
      </c>
      <c r="W1045" s="1" t="s">
        <v>41</v>
      </c>
      <c r="X1045" s="1" t="s">
        <v>41</v>
      </c>
      <c r="Y1045" s="1" t="s">
        <v>41</v>
      </c>
      <c r="Z1045" s="1" t="s">
        <v>38</v>
      </c>
      <c r="AA1045" s="1" t="s">
        <v>49</v>
      </c>
      <c r="AB1045" s="1" t="s">
        <v>38</v>
      </c>
      <c r="AC1045" s="1" t="s">
        <v>44</v>
      </c>
      <c r="AD1045" s="7">
        <v>44.55</v>
      </c>
      <c r="AE1045" s="7">
        <v>1462.6</v>
      </c>
      <c r="AF1045" s="7">
        <v>0</v>
      </c>
      <c r="AG1045" s="7">
        <v>0</v>
      </c>
      <c r="AH1045" s="7">
        <v>1600.17</v>
      </c>
      <c r="AI1045" s="7">
        <v>3062.77</v>
      </c>
      <c r="AJ1045" s="7">
        <f t="shared" si="66"/>
        <v>92.811212121212122</v>
      </c>
      <c r="AK1045" s="7" t="s">
        <v>8249</v>
      </c>
      <c r="AL1045" s="1" t="s">
        <v>45</v>
      </c>
      <c r="AM1045" s="1">
        <f t="shared" si="67"/>
        <v>0</v>
      </c>
      <c r="AN1045" s="1" t="s">
        <v>8232</v>
      </c>
      <c r="AO1045" s="1" t="s">
        <v>108</v>
      </c>
      <c r="AP1045" s="4">
        <f>1</f>
        <v>1</v>
      </c>
    </row>
    <row r="1046" spans="1:42" x14ac:dyDescent="0.3">
      <c r="A1046" s="1" t="s">
        <v>1715</v>
      </c>
      <c r="B1046" s="1" t="s">
        <v>37</v>
      </c>
      <c r="C1046" s="4">
        <v>31</v>
      </c>
      <c r="D1046" s="4" t="str">
        <f t="shared" si="64"/>
        <v>Adult</v>
      </c>
      <c r="E1046" s="1" t="s">
        <v>8253</v>
      </c>
      <c r="F1046" s="1" t="s">
        <v>8254</v>
      </c>
      <c r="G1046" s="1" t="s">
        <v>243</v>
      </c>
      <c r="H1046" s="1">
        <v>92028</v>
      </c>
      <c r="I1046" s="4">
        <v>0</v>
      </c>
      <c r="J1046" s="4">
        <v>9</v>
      </c>
      <c r="K1046" s="4" t="str">
        <f t="shared" si="65"/>
        <v>New</v>
      </c>
      <c r="L1046" s="1" t="s">
        <v>52</v>
      </c>
      <c r="M1046" s="1" t="s">
        <v>38</v>
      </c>
      <c r="N1046" s="7">
        <v>36.43</v>
      </c>
      <c r="O1046" s="1" t="s">
        <v>41</v>
      </c>
      <c r="P1046" s="1" t="s">
        <v>38</v>
      </c>
      <c r="Q1046" s="1" t="s">
        <v>77</v>
      </c>
      <c r="R1046" s="7">
        <v>16</v>
      </c>
      <c r="S1046" s="1" t="s">
        <v>38</v>
      </c>
      <c r="T1046" s="1" t="s">
        <v>38</v>
      </c>
      <c r="U1046" s="1" t="s">
        <v>41</v>
      </c>
      <c r="V1046" s="1" t="s">
        <v>41</v>
      </c>
      <c r="W1046" s="1" t="s">
        <v>38</v>
      </c>
      <c r="X1046" s="1" t="s">
        <v>38</v>
      </c>
      <c r="Y1046" s="1" t="s">
        <v>38</v>
      </c>
      <c r="Z1046" s="1" t="s">
        <v>38</v>
      </c>
      <c r="AA1046" s="1" t="s">
        <v>49</v>
      </c>
      <c r="AB1046" s="1" t="s">
        <v>38</v>
      </c>
      <c r="AC1046" s="1" t="s">
        <v>54</v>
      </c>
      <c r="AD1046" s="7">
        <v>74.650000000000006</v>
      </c>
      <c r="AE1046" s="7">
        <v>703.55</v>
      </c>
      <c r="AF1046" s="7">
        <v>0</v>
      </c>
      <c r="AG1046" s="7">
        <v>0</v>
      </c>
      <c r="AH1046" s="7">
        <v>327.87</v>
      </c>
      <c r="AI1046" s="7">
        <v>1031.42</v>
      </c>
      <c r="AJ1046" s="7">
        <f t="shared" si="66"/>
        <v>114.60222222222222</v>
      </c>
      <c r="AK1046" s="7" t="s">
        <v>8247</v>
      </c>
      <c r="AL1046" s="1" t="s">
        <v>55</v>
      </c>
      <c r="AM1046" s="1">
        <f t="shared" si="67"/>
        <v>1</v>
      </c>
      <c r="AN1046" s="1" t="s">
        <v>56</v>
      </c>
      <c r="AO1046" s="1" t="s">
        <v>102</v>
      </c>
      <c r="AP1046" s="4">
        <f>1</f>
        <v>1</v>
      </c>
    </row>
    <row r="1047" spans="1:42" x14ac:dyDescent="0.3">
      <c r="A1047" s="1" t="s">
        <v>1716</v>
      </c>
      <c r="B1047" s="1" t="s">
        <v>47</v>
      </c>
      <c r="C1047" s="4">
        <v>25</v>
      </c>
      <c r="D1047" s="4" t="str">
        <f t="shared" si="64"/>
        <v>Adult</v>
      </c>
      <c r="E1047" s="1" t="s">
        <v>3</v>
      </c>
      <c r="F1047" s="1" t="s">
        <v>8254</v>
      </c>
      <c r="G1047" s="1" t="s">
        <v>350</v>
      </c>
      <c r="H1047" s="1">
        <v>94611</v>
      </c>
      <c r="I1047" s="4">
        <v>1</v>
      </c>
      <c r="J1047" s="4">
        <v>7</v>
      </c>
      <c r="K1047" s="4" t="str">
        <f t="shared" si="65"/>
        <v>New</v>
      </c>
      <c r="L1047" s="1" t="s">
        <v>40</v>
      </c>
      <c r="M1047" s="1" t="s">
        <v>38</v>
      </c>
      <c r="N1047" s="7">
        <v>19.23</v>
      </c>
      <c r="O1047" s="1" t="s">
        <v>41</v>
      </c>
      <c r="P1047" s="1" t="s">
        <v>38</v>
      </c>
      <c r="Q1047" s="1" t="s">
        <v>53</v>
      </c>
      <c r="R1047" s="7">
        <v>52</v>
      </c>
      <c r="S1047" s="1" t="s">
        <v>41</v>
      </c>
      <c r="T1047" s="1" t="s">
        <v>38</v>
      </c>
      <c r="U1047" s="1" t="s">
        <v>41</v>
      </c>
      <c r="V1047" s="1" t="s">
        <v>38</v>
      </c>
      <c r="W1047" s="1" t="s">
        <v>38</v>
      </c>
      <c r="X1047" s="1" t="s">
        <v>41</v>
      </c>
      <c r="Y1047" s="1" t="s">
        <v>41</v>
      </c>
      <c r="Z1047" s="1" t="s">
        <v>38</v>
      </c>
      <c r="AA1047" s="1" t="s">
        <v>49</v>
      </c>
      <c r="AB1047" s="1" t="s">
        <v>38</v>
      </c>
      <c r="AC1047" s="1" t="s">
        <v>54</v>
      </c>
      <c r="AD1047" s="7">
        <v>89.75</v>
      </c>
      <c r="AE1047" s="7">
        <v>608.79999999999995</v>
      </c>
      <c r="AF1047" s="7">
        <v>26.02</v>
      </c>
      <c r="AG1047" s="7">
        <v>0</v>
      </c>
      <c r="AH1047" s="7">
        <v>134.61000000000001</v>
      </c>
      <c r="AI1047" s="7">
        <v>717.39</v>
      </c>
      <c r="AJ1047" s="7">
        <f t="shared" si="66"/>
        <v>102.48428571428572</v>
      </c>
      <c r="AK1047" s="7" t="s">
        <v>8247</v>
      </c>
      <c r="AL1047" s="1" t="s">
        <v>55</v>
      </c>
      <c r="AM1047" s="1">
        <f t="shared" si="67"/>
        <v>1</v>
      </c>
      <c r="AN1047" s="1" t="s">
        <v>61</v>
      </c>
      <c r="AO1047" s="1" t="s">
        <v>589</v>
      </c>
      <c r="AP1047" s="4">
        <f>1</f>
        <v>1</v>
      </c>
    </row>
    <row r="1048" spans="1:42" x14ac:dyDescent="0.3">
      <c r="A1048" s="1" t="s">
        <v>1717</v>
      </c>
      <c r="B1048" s="1" t="s">
        <v>47</v>
      </c>
      <c r="C1048" s="4">
        <v>34</v>
      </c>
      <c r="D1048" s="4" t="str">
        <f t="shared" si="64"/>
        <v>Adult</v>
      </c>
      <c r="E1048" s="1" t="s">
        <v>3</v>
      </c>
      <c r="F1048" s="1" t="s">
        <v>8254</v>
      </c>
      <c r="G1048" s="1" t="s">
        <v>761</v>
      </c>
      <c r="H1048" s="1">
        <v>93305</v>
      </c>
      <c r="I1048" s="4">
        <v>5</v>
      </c>
      <c r="J1048" s="4">
        <v>66</v>
      </c>
      <c r="K1048" s="4" t="str">
        <f t="shared" si="65"/>
        <v>Veteran</v>
      </c>
      <c r="L1048" s="1" t="s">
        <v>40</v>
      </c>
      <c r="M1048" s="1" t="s">
        <v>38</v>
      </c>
      <c r="N1048" s="7">
        <v>32.04</v>
      </c>
      <c r="O1048" s="1" t="s">
        <v>38</v>
      </c>
      <c r="P1048" s="1" t="s">
        <v>38</v>
      </c>
      <c r="Q1048" s="1" t="s">
        <v>77</v>
      </c>
      <c r="R1048" s="7">
        <v>19</v>
      </c>
      <c r="S1048" s="1" t="s">
        <v>41</v>
      </c>
      <c r="T1048" s="1" t="s">
        <v>41</v>
      </c>
      <c r="U1048" s="1" t="s">
        <v>38</v>
      </c>
      <c r="V1048" s="1" t="s">
        <v>41</v>
      </c>
      <c r="W1048" s="1" t="s">
        <v>38</v>
      </c>
      <c r="X1048" s="1" t="s">
        <v>41</v>
      </c>
      <c r="Y1048" s="1" t="s">
        <v>41</v>
      </c>
      <c r="Z1048" s="1" t="s">
        <v>38</v>
      </c>
      <c r="AA1048" s="1" t="s">
        <v>71</v>
      </c>
      <c r="AB1048" s="1" t="s">
        <v>38</v>
      </c>
      <c r="AC1048" s="1" t="s">
        <v>54</v>
      </c>
      <c r="AD1048" s="7">
        <v>63.3</v>
      </c>
      <c r="AE1048" s="7">
        <v>4189.7</v>
      </c>
      <c r="AF1048" s="7">
        <v>40.619999999999997</v>
      </c>
      <c r="AG1048" s="7">
        <v>0</v>
      </c>
      <c r="AH1048" s="7">
        <v>2114.64</v>
      </c>
      <c r="AI1048" s="7">
        <v>6263.72</v>
      </c>
      <c r="AJ1048" s="7">
        <f t="shared" si="66"/>
        <v>94.904848484848486</v>
      </c>
      <c r="AK1048" s="7" t="s">
        <v>8249</v>
      </c>
      <c r="AL1048" s="1" t="s">
        <v>45</v>
      </c>
      <c r="AM1048" s="1">
        <f t="shared" si="67"/>
        <v>0</v>
      </c>
      <c r="AN1048" s="1" t="s">
        <v>8232</v>
      </c>
      <c r="AO1048" s="1" t="s">
        <v>108</v>
      </c>
      <c r="AP1048" s="4">
        <f>1</f>
        <v>1</v>
      </c>
    </row>
    <row r="1049" spans="1:42" x14ac:dyDescent="0.3">
      <c r="A1049" s="1" t="s">
        <v>1718</v>
      </c>
      <c r="B1049" s="1" t="s">
        <v>47</v>
      </c>
      <c r="C1049" s="4">
        <v>63</v>
      </c>
      <c r="D1049" s="4" t="str">
        <f t="shared" si="64"/>
        <v>Senior Citizen</v>
      </c>
      <c r="E1049" s="1" t="s">
        <v>3</v>
      </c>
      <c r="F1049" s="1" t="s">
        <v>8254</v>
      </c>
      <c r="G1049" s="1" t="s">
        <v>149</v>
      </c>
      <c r="H1049" s="1">
        <v>92109</v>
      </c>
      <c r="I1049" s="4">
        <v>1</v>
      </c>
      <c r="J1049" s="4">
        <v>52</v>
      </c>
      <c r="K1049" s="4" t="str">
        <f t="shared" si="65"/>
        <v>Veteran</v>
      </c>
      <c r="L1049" s="1" t="s">
        <v>40</v>
      </c>
      <c r="M1049" s="1" t="s">
        <v>38</v>
      </c>
      <c r="N1049" s="7">
        <v>46.59</v>
      </c>
      <c r="O1049" s="1" t="s">
        <v>38</v>
      </c>
      <c r="P1049" s="1" t="s">
        <v>38</v>
      </c>
      <c r="Q1049" s="1" t="s">
        <v>53</v>
      </c>
      <c r="R1049" s="7">
        <v>26</v>
      </c>
      <c r="S1049" s="1" t="s">
        <v>41</v>
      </c>
      <c r="T1049" s="1" t="s">
        <v>41</v>
      </c>
      <c r="U1049" s="1" t="s">
        <v>38</v>
      </c>
      <c r="V1049" s="1" t="s">
        <v>38</v>
      </c>
      <c r="W1049" s="1" t="s">
        <v>41</v>
      </c>
      <c r="X1049" s="1" t="s">
        <v>38</v>
      </c>
      <c r="Y1049" s="1" t="s">
        <v>38</v>
      </c>
      <c r="Z1049" s="1" t="s">
        <v>41</v>
      </c>
      <c r="AA1049" s="1" t="s">
        <v>71</v>
      </c>
      <c r="AB1049" s="1" t="s">
        <v>38</v>
      </c>
      <c r="AC1049" s="1" t="s">
        <v>54</v>
      </c>
      <c r="AD1049" s="7">
        <v>96.25</v>
      </c>
      <c r="AE1049" s="7">
        <v>4990.25</v>
      </c>
      <c r="AF1049" s="7">
        <v>0</v>
      </c>
      <c r="AG1049" s="7">
        <v>120</v>
      </c>
      <c r="AH1049" s="7">
        <v>2422.6799999999998</v>
      </c>
      <c r="AI1049" s="7">
        <v>7532.93</v>
      </c>
      <c r="AJ1049" s="7">
        <f t="shared" si="66"/>
        <v>144.86403846153846</v>
      </c>
      <c r="AK1049" s="7" t="s">
        <v>8247</v>
      </c>
      <c r="AL1049" s="1" t="s">
        <v>55</v>
      </c>
      <c r="AM1049" s="1">
        <f t="shared" si="67"/>
        <v>1</v>
      </c>
      <c r="AN1049" s="1" t="s">
        <v>56</v>
      </c>
      <c r="AO1049" s="1" t="s">
        <v>102</v>
      </c>
      <c r="AP1049" s="4">
        <f>1</f>
        <v>1</v>
      </c>
    </row>
    <row r="1050" spans="1:42" x14ac:dyDescent="0.3">
      <c r="A1050" s="1" t="s">
        <v>1719</v>
      </c>
      <c r="B1050" s="1" t="s">
        <v>37</v>
      </c>
      <c r="C1050" s="4">
        <v>57</v>
      </c>
      <c r="D1050" s="4" t="str">
        <f t="shared" si="64"/>
        <v>Senior Citizen</v>
      </c>
      <c r="E1050" s="1" t="s">
        <v>3</v>
      </c>
      <c r="F1050" s="1" t="s">
        <v>8254</v>
      </c>
      <c r="G1050" s="1" t="s">
        <v>1720</v>
      </c>
      <c r="H1050" s="1">
        <v>91604</v>
      </c>
      <c r="I1050" s="4">
        <v>6</v>
      </c>
      <c r="J1050" s="4">
        <v>49</v>
      </c>
      <c r="K1050" s="4" t="str">
        <f t="shared" si="65"/>
        <v>Veteran</v>
      </c>
      <c r="L1050" s="1" t="s">
        <v>40</v>
      </c>
      <c r="M1050" s="1" t="s">
        <v>41</v>
      </c>
      <c r="N1050" s="7">
        <v>25.420517214274568</v>
      </c>
      <c r="O1050" s="1" t="s">
        <v>41</v>
      </c>
      <c r="P1050" s="1" t="s">
        <v>38</v>
      </c>
      <c r="Q1050" s="1" t="s">
        <v>42</v>
      </c>
      <c r="R1050" s="7">
        <v>11</v>
      </c>
      <c r="S1050" s="1" t="s">
        <v>38</v>
      </c>
      <c r="T1050" s="1" t="s">
        <v>41</v>
      </c>
      <c r="U1050" s="1" t="s">
        <v>41</v>
      </c>
      <c r="V1050" s="1" t="s">
        <v>41</v>
      </c>
      <c r="W1050" s="1" t="s">
        <v>38</v>
      </c>
      <c r="X1050" s="1" t="s">
        <v>41</v>
      </c>
      <c r="Y1050" s="1" t="s">
        <v>41</v>
      </c>
      <c r="Z1050" s="1" t="s">
        <v>38</v>
      </c>
      <c r="AA1050" s="1" t="s">
        <v>49</v>
      </c>
      <c r="AB1050" s="1" t="s">
        <v>41</v>
      </c>
      <c r="AC1050" s="1" t="s">
        <v>54</v>
      </c>
      <c r="AD1050" s="7">
        <v>40.65</v>
      </c>
      <c r="AE1050" s="7">
        <v>2070.75</v>
      </c>
      <c r="AF1050" s="7">
        <v>0</v>
      </c>
      <c r="AG1050" s="7">
        <v>0</v>
      </c>
      <c r="AH1050" s="7">
        <v>0</v>
      </c>
      <c r="AI1050" s="7">
        <v>2070.75</v>
      </c>
      <c r="AJ1050" s="7">
        <f t="shared" si="66"/>
        <v>42.260204081632651</v>
      </c>
      <c r="AK1050" s="7" t="s">
        <v>8246</v>
      </c>
      <c r="AL1050" s="1" t="s">
        <v>45</v>
      </c>
      <c r="AM1050" s="1">
        <f t="shared" si="67"/>
        <v>0</v>
      </c>
      <c r="AN1050" s="1" t="s">
        <v>8232</v>
      </c>
      <c r="AO1050" s="1" t="s">
        <v>108</v>
      </c>
      <c r="AP1050" s="4">
        <f>1</f>
        <v>1</v>
      </c>
    </row>
    <row r="1051" spans="1:42" x14ac:dyDescent="0.3">
      <c r="A1051" s="1" t="s">
        <v>1721</v>
      </c>
      <c r="B1051" s="1" t="s">
        <v>37</v>
      </c>
      <c r="C1051" s="4">
        <v>34</v>
      </c>
      <c r="D1051" s="4" t="str">
        <f t="shared" si="64"/>
        <v>Adult</v>
      </c>
      <c r="E1051" s="1" t="s">
        <v>3</v>
      </c>
      <c r="F1051" s="1" t="s">
        <v>8256</v>
      </c>
      <c r="G1051" s="1" t="s">
        <v>294</v>
      </c>
      <c r="H1051" s="1">
        <v>94027</v>
      </c>
      <c r="I1051" s="4">
        <v>2</v>
      </c>
      <c r="J1051" s="4">
        <v>61</v>
      </c>
      <c r="K1051" s="4" t="str">
        <f t="shared" si="65"/>
        <v>Veteran</v>
      </c>
      <c r="L1051" s="1" t="s">
        <v>74</v>
      </c>
      <c r="M1051" s="1" t="s">
        <v>38</v>
      </c>
      <c r="N1051" s="7">
        <v>42.85</v>
      </c>
      <c r="O1051" s="1" t="s">
        <v>41</v>
      </c>
      <c r="P1051" s="1" t="s">
        <v>38</v>
      </c>
      <c r="Q1051" s="1" t="s">
        <v>77</v>
      </c>
      <c r="R1051" s="7">
        <v>11</v>
      </c>
      <c r="S1051" s="1" t="s">
        <v>38</v>
      </c>
      <c r="T1051" s="1" t="s">
        <v>41</v>
      </c>
      <c r="U1051" s="1" t="s">
        <v>41</v>
      </c>
      <c r="V1051" s="1" t="s">
        <v>41</v>
      </c>
      <c r="W1051" s="1" t="s">
        <v>41</v>
      </c>
      <c r="X1051" s="1" t="s">
        <v>41</v>
      </c>
      <c r="Y1051" s="1" t="s">
        <v>41</v>
      </c>
      <c r="Z1051" s="1" t="s">
        <v>38</v>
      </c>
      <c r="AA1051" s="1" t="s">
        <v>43</v>
      </c>
      <c r="AB1051" s="1" t="s">
        <v>38</v>
      </c>
      <c r="AC1051" s="1" t="s">
        <v>54</v>
      </c>
      <c r="AD1051" s="7">
        <v>49.7</v>
      </c>
      <c r="AE1051" s="7">
        <v>2961.4</v>
      </c>
      <c r="AF1051" s="7">
        <v>0</v>
      </c>
      <c r="AG1051" s="7">
        <v>0</v>
      </c>
      <c r="AH1051" s="7">
        <v>2613.85</v>
      </c>
      <c r="AI1051" s="7">
        <v>5575.25</v>
      </c>
      <c r="AJ1051" s="7">
        <f t="shared" si="66"/>
        <v>91.397540983606561</v>
      </c>
      <c r="AK1051" s="7" t="s">
        <v>8249</v>
      </c>
      <c r="AL1051" s="1" t="s">
        <v>45</v>
      </c>
      <c r="AM1051" s="1">
        <f t="shared" si="67"/>
        <v>0</v>
      </c>
      <c r="AN1051" s="1" t="s">
        <v>8232</v>
      </c>
      <c r="AO1051" s="1" t="s">
        <v>108</v>
      </c>
      <c r="AP1051" s="4">
        <f>1</f>
        <v>1</v>
      </c>
    </row>
    <row r="1052" spans="1:42" x14ac:dyDescent="0.3">
      <c r="A1052" s="1" t="s">
        <v>1722</v>
      </c>
      <c r="B1052" s="1" t="s">
        <v>37</v>
      </c>
      <c r="C1052" s="4">
        <v>19</v>
      </c>
      <c r="D1052" s="4" t="str">
        <f t="shared" si="64"/>
        <v>Teenager</v>
      </c>
      <c r="E1052" s="1" t="s">
        <v>8253</v>
      </c>
      <c r="F1052" s="1" t="s">
        <v>8254</v>
      </c>
      <c r="G1052" s="1" t="s">
        <v>496</v>
      </c>
      <c r="H1052" s="1">
        <v>95686</v>
      </c>
      <c r="I1052" s="4">
        <v>0</v>
      </c>
      <c r="J1052" s="4">
        <v>24</v>
      </c>
      <c r="K1052" s="4" t="str">
        <f t="shared" si="65"/>
        <v>Loyal</v>
      </c>
      <c r="L1052" s="1" t="s">
        <v>40</v>
      </c>
      <c r="M1052" s="1" t="s">
        <v>38</v>
      </c>
      <c r="N1052" s="7">
        <v>26.64</v>
      </c>
      <c r="O1052" s="1" t="s">
        <v>38</v>
      </c>
      <c r="P1052" s="1" t="s">
        <v>41</v>
      </c>
      <c r="Q1052" s="1" t="s">
        <v>8232</v>
      </c>
      <c r="R1052" s="7">
        <v>0</v>
      </c>
      <c r="S1052" s="1" t="s">
        <v>41</v>
      </c>
      <c r="T1052" s="1" t="s">
        <v>41</v>
      </c>
      <c r="U1052" s="1" t="s">
        <v>41</v>
      </c>
      <c r="V1052" s="1" t="s">
        <v>41</v>
      </c>
      <c r="W1052" s="1" t="s">
        <v>41</v>
      </c>
      <c r="X1052" s="1" t="s">
        <v>41</v>
      </c>
      <c r="Y1052" s="1" t="s">
        <v>41</v>
      </c>
      <c r="Z1052" s="1" t="s">
        <v>41</v>
      </c>
      <c r="AA1052" s="1" t="s">
        <v>71</v>
      </c>
      <c r="AB1052" s="1" t="s">
        <v>41</v>
      </c>
      <c r="AC1052" s="1" t="s">
        <v>44</v>
      </c>
      <c r="AD1052" s="7">
        <v>25.15</v>
      </c>
      <c r="AE1052" s="7">
        <v>553</v>
      </c>
      <c r="AF1052" s="7">
        <v>0</v>
      </c>
      <c r="AG1052" s="7">
        <v>0</v>
      </c>
      <c r="AH1052" s="7">
        <v>639.36</v>
      </c>
      <c r="AI1052" s="7">
        <v>1192.3599999999999</v>
      </c>
      <c r="AJ1052" s="7">
        <f t="shared" si="66"/>
        <v>49.681666666666665</v>
      </c>
      <c r="AK1052" s="7" t="s">
        <v>8246</v>
      </c>
      <c r="AL1052" s="1" t="s">
        <v>45</v>
      </c>
      <c r="AM1052" s="1">
        <f t="shared" si="67"/>
        <v>0</v>
      </c>
      <c r="AN1052" s="1" t="s">
        <v>8232</v>
      </c>
      <c r="AO1052" s="1" t="s">
        <v>108</v>
      </c>
      <c r="AP1052" s="4">
        <f>1</f>
        <v>1</v>
      </c>
    </row>
    <row r="1053" spans="1:42" x14ac:dyDescent="0.3">
      <c r="A1053" s="1" t="s">
        <v>1723</v>
      </c>
      <c r="B1053" s="1" t="s">
        <v>37</v>
      </c>
      <c r="C1053" s="4">
        <v>33</v>
      </c>
      <c r="D1053" s="4" t="str">
        <f t="shared" si="64"/>
        <v>Adult</v>
      </c>
      <c r="E1053" s="1" t="s">
        <v>8253</v>
      </c>
      <c r="F1053" s="1" t="s">
        <v>8254</v>
      </c>
      <c r="G1053" s="1" t="s">
        <v>1724</v>
      </c>
      <c r="H1053" s="1">
        <v>93270</v>
      </c>
      <c r="I1053" s="4">
        <v>0</v>
      </c>
      <c r="J1053" s="4">
        <v>1</v>
      </c>
      <c r="K1053" s="4" t="str">
        <f t="shared" si="65"/>
        <v>New</v>
      </c>
      <c r="L1053" s="1" t="s">
        <v>40</v>
      </c>
      <c r="M1053" s="1" t="s">
        <v>38</v>
      </c>
      <c r="N1053" s="7">
        <v>14.93</v>
      </c>
      <c r="O1053" s="1" t="s">
        <v>41</v>
      </c>
      <c r="P1053" s="1" t="s">
        <v>38</v>
      </c>
      <c r="Q1053" s="1" t="s">
        <v>77</v>
      </c>
      <c r="R1053" s="7">
        <v>4</v>
      </c>
      <c r="S1053" s="1" t="s">
        <v>41</v>
      </c>
      <c r="T1053" s="1" t="s">
        <v>41</v>
      </c>
      <c r="U1053" s="1" t="s">
        <v>41</v>
      </c>
      <c r="V1053" s="1" t="s">
        <v>38</v>
      </c>
      <c r="W1053" s="1" t="s">
        <v>41</v>
      </c>
      <c r="X1053" s="1" t="s">
        <v>41</v>
      </c>
      <c r="Y1053" s="1" t="s">
        <v>41</v>
      </c>
      <c r="Z1053" s="1" t="s">
        <v>38</v>
      </c>
      <c r="AA1053" s="1" t="s">
        <v>49</v>
      </c>
      <c r="AB1053" s="1" t="s">
        <v>38</v>
      </c>
      <c r="AC1053" s="1" t="s">
        <v>54</v>
      </c>
      <c r="AD1053" s="7">
        <v>49.9</v>
      </c>
      <c r="AE1053" s="7">
        <v>49.9</v>
      </c>
      <c r="AF1053" s="7">
        <v>0</v>
      </c>
      <c r="AG1053" s="7">
        <v>0</v>
      </c>
      <c r="AH1053" s="7">
        <v>14.93</v>
      </c>
      <c r="AI1053" s="7">
        <v>64.83</v>
      </c>
      <c r="AJ1053" s="7">
        <f t="shared" si="66"/>
        <v>64.83</v>
      </c>
      <c r="AK1053" s="7" t="s">
        <v>8249</v>
      </c>
      <c r="AL1053" s="1" t="s">
        <v>96</v>
      </c>
      <c r="AM1053" s="1">
        <f t="shared" si="67"/>
        <v>0</v>
      </c>
      <c r="AN1053" s="1" t="s">
        <v>8232</v>
      </c>
      <c r="AO1053" s="1" t="s">
        <v>108</v>
      </c>
      <c r="AP1053" s="4">
        <f>1</f>
        <v>1</v>
      </c>
    </row>
    <row r="1054" spans="1:42" x14ac:dyDescent="0.3">
      <c r="A1054" s="1" t="s">
        <v>1725</v>
      </c>
      <c r="B1054" s="1" t="s">
        <v>47</v>
      </c>
      <c r="C1054" s="4">
        <v>58</v>
      </c>
      <c r="D1054" s="4" t="str">
        <f t="shared" si="64"/>
        <v>Senior Citizen</v>
      </c>
      <c r="E1054" s="1" t="s">
        <v>3</v>
      </c>
      <c r="F1054" s="1" t="s">
        <v>8257</v>
      </c>
      <c r="G1054" s="1" t="s">
        <v>205</v>
      </c>
      <c r="H1054" s="1">
        <v>96084</v>
      </c>
      <c r="I1054" s="4">
        <v>10</v>
      </c>
      <c r="J1054" s="4">
        <v>17</v>
      </c>
      <c r="K1054" s="4" t="str">
        <f t="shared" si="65"/>
        <v>Loyal</v>
      </c>
      <c r="L1054" s="1" t="s">
        <v>40</v>
      </c>
      <c r="M1054" s="1" t="s">
        <v>38</v>
      </c>
      <c r="N1054" s="7">
        <v>32.270000000000003</v>
      </c>
      <c r="O1054" s="1" t="s">
        <v>38</v>
      </c>
      <c r="P1054" s="1" t="s">
        <v>38</v>
      </c>
      <c r="Q1054" s="1" t="s">
        <v>42</v>
      </c>
      <c r="R1054" s="7">
        <v>28</v>
      </c>
      <c r="S1054" s="1" t="s">
        <v>38</v>
      </c>
      <c r="T1054" s="1" t="s">
        <v>41</v>
      </c>
      <c r="U1054" s="1" t="s">
        <v>41</v>
      </c>
      <c r="V1054" s="1" t="s">
        <v>38</v>
      </c>
      <c r="W1054" s="1" t="s">
        <v>41</v>
      </c>
      <c r="X1054" s="1" t="s">
        <v>41</v>
      </c>
      <c r="Y1054" s="1" t="s">
        <v>41</v>
      </c>
      <c r="Z1054" s="1" t="s">
        <v>38</v>
      </c>
      <c r="AA1054" s="1" t="s">
        <v>43</v>
      </c>
      <c r="AB1054" s="1" t="s">
        <v>38</v>
      </c>
      <c r="AC1054" s="1" t="s">
        <v>44</v>
      </c>
      <c r="AD1054" s="7">
        <v>62.1</v>
      </c>
      <c r="AE1054" s="7">
        <v>1096.6500000000001</v>
      </c>
      <c r="AF1054" s="7">
        <v>0</v>
      </c>
      <c r="AG1054" s="7">
        <v>0</v>
      </c>
      <c r="AH1054" s="7">
        <v>548.59</v>
      </c>
      <c r="AI1054" s="7">
        <v>1645.24</v>
      </c>
      <c r="AJ1054" s="7">
        <f t="shared" si="66"/>
        <v>96.778823529411767</v>
      </c>
      <c r="AK1054" s="7" t="s">
        <v>8249</v>
      </c>
      <c r="AL1054" s="1" t="s">
        <v>45</v>
      </c>
      <c r="AM1054" s="1">
        <f t="shared" si="67"/>
        <v>0</v>
      </c>
      <c r="AN1054" s="1" t="s">
        <v>8232</v>
      </c>
      <c r="AO1054" s="1" t="s">
        <v>108</v>
      </c>
      <c r="AP1054" s="4">
        <f>1</f>
        <v>1</v>
      </c>
    </row>
    <row r="1055" spans="1:42" x14ac:dyDescent="0.3">
      <c r="A1055" s="1" t="s">
        <v>1726</v>
      </c>
      <c r="B1055" s="1" t="s">
        <v>37</v>
      </c>
      <c r="C1055" s="4">
        <v>53</v>
      </c>
      <c r="D1055" s="4" t="str">
        <f t="shared" si="64"/>
        <v>Senior Citizen</v>
      </c>
      <c r="E1055" s="1" t="s">
        <v>8253</v>
      </c>
      <c r="F1055" s="1" t="s">
        <v>8254</v>
      </c>
      <c r="G1055" s="1" t="s">
        <v>1727</v>
      </c>
      <c r="H1055" s="1">
        <v>93646</v>
      </c>
      <c r="I1055" s="4">
        <v>0</v>
      </c>
      <c r="J1055" s="4">
        <v>12</v>
      </c>
      <c r="K1055" s="4" t="str">
        <f t="shared" si="65"/>
        <v>Loyal</v>
      </c>
      <c r="L1055" s="1" t="s">
        <v>60</v>
      </c>
      <c r="M1055" s="1" t="s">
        <v>38</v>
      </c>
      <c r="N1055" s="7">
        <v>23.2</v>
      </c>
      <c r="O1055" s="1" t="s">
        <v>41</v>
      </c>
      <c r="P1055" s="1" t="s">
        <v>41</v>
      </c>
      <c r="Q1055" s="1" t="s">
        <v>8232</v>
      </c>
      <c r="R1055" s="7">
        <v>0</v>
      </c>
      <c r="S1055" s="1" t="s">
        <v>41</v>
      </c>
      <c r="T1055" s="1" t="s">
        <v>41</v>
      </c>
      <c r="U1055" s="1" t="s">
        <v>41</v>
      </c>
      <c r="V1055" s="1" t="s">
        <v>41</v>
      </c>
      <c r="W1055" s="1" t="s">
        <v>41</v>
      </c>
      <c r="X1055" s="1" t="s">
        <v>41</v>
      </c>
      <c r="Y1055" s="1" t="s">
        <v>41</v>
      </c>
      <c r="Z1055" s="1" t="s">
        <v>41</v>
      </c>
      <c r="AA1055" s="1" t="s">
        <v>49</v>
      </c>
      <c r="AB1055" s="1" t="s">
        <v>41</v>
      </c>
      <c r="AC1055" s="1" t="s">
        <v>44</v>
      </c>
      <c r="AD1055" s="7">
        <v>20.399999999999999</v>
      </c>
      <c r="AE1055" s="7">
        <v>266.60000000000002</v>
      </c>
      <c r="AF1055" s="7">
        <v>0</v>
      </c>
      <c r="AG1055" s="7">
        <v>0</v>
      </c>
      <c r="AH1055" s="7">
        <v>278.39999999999998</v>
      </c>
      <c r="AI1055" s="7">
        <v>545</v>
      </c>
      <c r="AJ1055" s="7">
        <f t="shared" si="66"/>
        <v>45.416666666666664</v>
      </c>
      <c r="AK1055" s="7" t="s">
        <v>8246</v>
      </c>
      <c r="AL1055" s="1" t="s">
        <v>45</v>
      </c>
      <c r="AM1055" s="1">
        <f t="shared" si="67"/>
        <v>0</v>
      </c>
      <c r="AN1055" s="1" t="s">
        <v>8232</v>
      </c>
      <c r="AO1055" s="1" t="s">
        <v>108</v>
      </c>
      <c r="AP1055" s="4">
        <f>1</f>
        <v>1</v>
      </c>
    </row>
    <row r="1056" spans="1:42" x14ac:dyDescent="0.3">
      <c r="A1056" s="1" t="s">
        <v>1728</v>
      </c>
      <c r="B1056" s="1" t="s">
        <v>47</v>
      </c>
      <c r="C1056" s="4">
        <v>58</v>
      </c>
      <c r="D1056" s="4" t="str">
        <f t="shared" si="64"/>
        <v>Senior Citizen</v>
      </c>
      <c r="E1056" s="1" t="s">
        <v>8253</v>
      </c>
      <c r="F1056" s="1" t="s">
        <v>8254</v>
      </c>
      <c r="G1056" s="1" t="s">
        <v>1729</v>
      </c>
      <c r="H1056" s="1">
        <v>95692</v>
      </c>
      <c r="I1056" s="4">
        <v>0</v>
      </c>
      <c r="J1056" s="4">
        <v>1</v>
      </c>
      <c r="K1056" s="4" t="str">
        <f t="shared" si="65"/>
        <v>New</v>
      </c>
      <c r="L1056" s="1" t="s">
        <v>52</v>
      </c>
      <c r="M1056" s="1" t="s">
        <v>38</v>
      </c>
      <c r="N1056" s="7">
        <v>47.83</v>
      </c>
      <c r="O1056" s="1" t="s">
        <v>38</v>
      </c>
      <c r="P1056" s="1" t="s">
        <v>38</v>
      </c>
      <c r="Q1056" s="1" t="s">
        <v>77</v>
      </c>
      <c r="R1056" s="7">
        <v>12</v>
      </c>
      <c r="S1056" s="1" t="s">
        <v>41</v>
      </c>
      <c r="T1056" s="1" t="s">
        <v>41</v>
      </c>
      <c r="U1056" s="1" t="s">
        <v>38</v>
      </c>
      <c r="V1056" s="1" t="s">
        <v>38</v>
      </c>
      <c r="W1056" s="1" t="s">
        <v>41</v>
      </c>
      <c r="X1056" s="1" t="s">
        <v>41</v>
      </c>
      <c r="Y1056" s="1" t="s">
        <v>41</v>
      </c>
      <c r="Z1056" s="1" t="s">
        <v>41</v>
      </c>
      <c r="AA1056" s="1" t="s">
        <v>49</v>
      </c>
      <c r="AB1056" s="1" t="s">
        <v>41</v>
      </c>
      <c r="AC1056" s="1" t="s">
        <v>181</v>
      </c>
      <c r="AD1056" s="7">
        <v>62.05</v>
      </c>
      <c r="AE1056" s="7">
        <v>62.05</v>
      </c>
      <c r="AF1056" s="7">
        <v>0</v>
      </c>
      <c r="AG1056" s="7">
        <v>10</v>
      </c>
      <c r="AH1056" s="7">
        <v>47.83</v>
      </c>
      <c r="AI1056" s="7">
        <v>119.88</v>
      </c>
      <c r="AJ1056" s="7">
        <f t="shared" si="66"/>
        <v>119.88</v>
      </c>
      <c r="AK1056" s="7" t="s">
        <v>8247</v>
      </c>
      <c r="AL1056" s="1" t="s">
        <v>55</v>
      </c>
      <c r="AM1056" s="1">
        <f t="shared" si="67"/>
        <v>1</v>
      </c>
      <c r="AN1056" s="1" t="s">
        <v>107</v>
      </c>
      <c r="AO1056" s="1" t="s">
        <v>342</v>
      </c>
      <c r="AP1056" s="4">
        <f>1</f>
        <v>1</v>
      </c>
    </row>
    <row r="1057" spans="1:42" x14ac:dyDescent="0.3">
      <c r="A1057" s="1" t="s">
        <v>1730</v>
      </c>
      <c r="B1057" s="1" t="s">
        <v>47</v>
      </c>
      <c r="C1057" s="4">
        <v>77</v>
      </c>
      <c r="D1057" s="4" t="str">
        <f t="shared" si="64"/>
        <v>Senior Citizen</v>
      </c>
      <c r="E1057" s="1" t="s">
        <v>3</v>
      </c>
      <c r="F1057" s="1" t="s">
        <v>8254</v>
      </c>
      <c r="G1057" s="1" t="s">
        <v>1731</v>
      </c>
      <c r="H1057" s="1">
        <v>95386</v>
      </c>
      <c r="I1057" s="4">
        <v>2</v>
      </c>
      <c r="J1057" s="4">
        <v>61</v>
      </c>
      <c r="K1057" s="4" t="str">
        <f t="shared" si="65"/>
        <v>Veteran</v>
      </c>
      <c r="L1057" s="1" t="s">
        <v>40</v>
      </c>
      <c r="M1057" s="1" t="s">
        <v>38</v>
      </c>
      <c r="N1057" s="7">
        <v>2.19</v>
      </c>
      <c r="O1057" s="1" t="s">
        <v>38</v>
      </c>
      <c r="P1057" s="1" t="s">
        <v>38</v>
      </c>
      <c r="Q1057" s="1" t="s">
        <v>53</v>
      </c>
      <c r="R1057" s="7">
        <v>8</v>
      </c>
      <c r="S1057" s="1" t="s">
        <v>41</v>
      </c>
      <c r="T1057" s="1" t="s">
        <v>38</v>
      </c>
      <c r="U1057" s="1" t="s">
        <v>38</v>
      </c>
      <c r="V1057" s="1" t="s">
        <v>38</v>
      </c>
      <c r="W1057" s="1" t="s">
        <v>38</v>
      </c>
      <c r="X1057" s="1" t="s">
        <v>41</v>
      </c>
      <c r="Y1057" s="1" t="s">
        <v>41</v>
      </c>
      <c r="Z1057" s="1" t="s">
        <v>38</v>
      </c>
      <c r="AA1057" s="1" t="s">
        <v>43</v>
      </c>
      <c r="AB1057" s="1" t="s">
        <v>38</v>
      </c>
      <c r="AC1057" s="1" t="s">
        <v>44</v>
      </c>
      <c r="AD1057" s="7">
        <v>98.3</v>
      </c>
      <c r="AE1057" s="7">
        <v>6066.55</v>
      </c>
      <c r="AF1057" s="7">
        <v>0</v>
      </c>
      <c r="AG1057" s="7">
        <v>0</v>
      </c>
      <c r="AH1057" s="7">
        <v>133.59</v>
      </c>
      <c r="AI1057" s="7">
        <v>6200.14</v>
      </c>
      <c r="AJ1057" s="7">
        <f t="shared" si="66"/>
        <v>101.6416393442623</v>
      </c>
      <c r="AK1057" s="7" t="s">
        <v>8247</v>
      </c>
      <c r="AL1057" s="1" t="s">
        <v>45</v>
      </c>
      <c r="AM1057" s="1">
        <f t="shared" si="67"/>
        <v>0</v>
      </c>
      <c r="AN1057" s="1" t="s">
        <v>8232</v>
      </c>
      <c r="AO1057" s="1" t="s">
        <v>108</v>
      </c>
      <c r="AP1057" s="4">
        <f>1</f>
        <v>1</v>
      </c>
    </row>
    <row r="1058" spans="1:42" x14ac:dyDescent="0.3">
      <c r="A1058" s="1" t="s">
        <v>1732</v>
      </c>
      <c r="B1058" s="1" t="s">
        <v>47</v>
      </c>
      <c r="C1058" s="4">
        <v>19</v>
      </c>
      <c r="D1058" s="4" t="str">
        <f t="shared" si="64"/>
        <v>Teenager</v>
      </c>
      <c r="E1058" s="1" t="s">
        <v>8253</v>
      </c>
      <c r="F1058" s="1" t="s">
        <v>8254</v>
      </c>
      <c r="G1058" s="1" t="s">
        <v>155</v>
      </c>
      <c r="H1058" s="1">
        <v>95119</v>
      </c>
      <c r="I1058" s="4">
        <v>0</v>
      </c>
      <c r="J1058" s="4">
        <v>27</v>
      </c>
      <c r="K1058" s="4" t="str">
        <f t="shared" si="65"/>
        <v>Loyal</v>
      </c>
      <c r="L1058" s="1" t="s">
        <v>40</v>
      </c>
      <c r="M1058" s="1" t="s">
        <v>38</v>
      </c>
      <c r="N1058" s="7">
        <v>36.39</v>
      </c>
      <c r="O1058" s="1" t="s">
        <v>41</v>
      </c>
      <c r="P1058" s="1" t="s">
        <v>38</v>
      </c>
      <c r="Q1058" s="1" t="s">
        <v>77</v>
      </c>
      <c r="R1058" s="7">
        <v>26</v>
      </c>
      <c r="S1058" s="1" t="s">
        <v>38</v>
      </c>
      <c r="T1058" s="1" t="s">
        <v>41</v>
      </c>
      <c r="U1058" s="1" t="s">
        <v>38</v>
      </c>
      <c r="V1058" s="1" t="s">
        <v>38</v>
      </c>
      <c r="W1058" s="1" t="s">
        <v>38</v>
      </c>
      <c r="X1058" s="1" t="s">
        <v>41</v>
      </c>
      <c r="Y1058" s="1" t="s">
        <v>38</v>
      </c>
      <c r="Z1058" s="1" t="s">
        <v>38</v>
      </c>
      <c r="AA1058" s="1" t="s">
        <v>43</v>
      </c>
      <c r="AB1058" s="1" t="s">
        <v>41</v>
      </c>
      <c r="AC1058" s="1" t="s">
        <v>44</v>
      </c>
      <c r="AD1058" s="7">
        <v>69.349999999999994</v>
      </c>
      <c r="AE1058" s="7">
        <v>1927.3</v>
      </c>
      <c r="AF1058" s="7">
        <v>0</v>
      </c>
      <c r="AG1058" s="7">
        <v>0</v>
      </c>
      <c r="AH1058" s="7">
        <v>982.53</v>
      </c>
      <c r="AI1058" s="7">
        <v>2909.83</v>
      </c>
      <c r="AJ1058" s="7">
        <f t="shared" si="66"/>
        <v>107.77148148148147</v>
      </c>
      <c r="AK1058" s="7" t="s">
        <v>8247</v>
      </c>
      <c r="AL1058" s="1" t="s">
        <v>45</v>
      </c>
      <c r="AM1058" s="1">
        <f t="shared" si="67"/>
        <v>0</v>
      </c>
      <c r="AN1058" s="1" t="s">
        <v>8232</v>
      </c>
      <c r="AO1058" s="1" t="s">
        <v>108</v>
      </c>
      <c r="AP1058" s="4">
        <f>1</f>
        <v>1</v>
      </c>
    </row>
    <row r="1059" spans="1:42" x14ac:dyDescent="0.3">
      <c r="A1059" s="1" t="s">
        <v>1733</v>
      </c>
      <c r="B1059" s="1" t="s">
        <v>37</v>
      </c>
      <c r="C1059" s="4">
        <v>53</v>
      </c>
      <c r="D1059" s="4" t="str">
        <f t="shared" si="64"/>
        <v>Senior Citizen</v>
      </c>
      <c r="E1059" s="1" t="s">
        <v>3</v>
      </c>
      <c r="F1059" s="1" t="s">
        <v>8256</v>
      </c>
      <c r="G1059" s="1" t="s">
        <v>1053</v>
      </c>
      <c r="H1059" s="1">
        <v>91791</v>
      </c>
      <c r="I1059" s="4">
        <v>2</v>
      </c>
      <c r="J1059" s="4">
        <v>48</v>
      </c>
      <c r="K1059" s="4" t="str">
        <f t="shared" si="65"/>
        <v>Loyal</v>
      </c>
      <c r="L1059" s="1" t="s">
        <v>74</v>
      </c>
      <c r="M1059" s="1" t="s">
        <v>38</v>
      </c>
      <c r="N1059" s="7">
        <v>36.18</v>
      </c>
      <c r="O1059" s="1" t="s">
        <v>41</v>
      </c>
      <c r="P1059" s="1" t="s">
        <v>38</v>
      </c>
      <c r="Q1059" s="1" t="s">
        <v>53</v>
      </c>
      <c r="R1059" s="7">
        <v>29</v>
      </c>
      <c r="S1059" s="1" t="s">
        <v>38</v>
      </c>
      <c r="T1059" s="1" t="s">
        <v>41</v>
      </c>
      <c r="U1059" s="1" t="s">
        <v>38</v>
      </c>
      <c r="V1059" s="1" t="s">
        <v>41</v>
      </c>
      <c r="W1059" s="1" t="s">
        <v>38</v>
      </c>
      <c r="X1059" s="1" t="s">
        <v>38</v>
      </c>
      <c r="Y1059" s="1" t="s">
        <v>38</v>
      </c>
      <c r="Z1059" s="1" t="s">
        <v>38</v>
      </c>
      <c r="AA1059" s="1" t="s">
        <v>43</v>
      </c>
      <c r="AB1059" s="1" t="s">
        <v>38</v>
      </c>
      <c r="AC1059" s="1" t="s">
        <v>54</v>
      </c>
      <c r="AD1059" s="7">
        <v>99.7</v>
      </c>
      <c r="AE1059" s="7">
        <v>4977.2</v>
      </c>
      <c r="AF1059" s="7">
        <v>0</v>
      </c>
      <c r="AG1059" s="7">
        <v>0</v>
      </c>
      <c r="AH1059" s="7">
        <v>1736.64</v>
      </c>
      <c r="AI1059" s="7">
        <v>6713.84</v>
      </c>
      <c r="AJ1059" s="7">
        <f t="shared" si="66"/>
        <v>139.87166666666667</v>
      </c>
      <c r="AK1059" s="7" t="s">
        <v>8247</v>
      </c>
      <c r="AL1059" s="1" t="s">
        <v>45</v>
      </c>
      <c r="AM1059" s="1">
        <f t="shared" si="67"/>
        <v>0</v>
      </c>
      <c r="AN1059" s="1" t="s">
        <v>8232</v>
      </c>
      <c r="AO1059" s="1" t="s">
        <v>108</v>
      </c>
      <c r="AP1059" s="4">
        <f>1</f>
        <v>1</v>
      </c>
    </row>
    <row r="1060" spans="1:42" x14ac:dyDescent="0.3">
      <c r="A1060" s="1" t="s">
        <v>1734</v>
      </c>
      <c r="B1060" s="1" t="s">
        <v>47</v>
      </c>
      <c r="C1060" s="4">
        <v>50</v>
      </c>
      <c r="D1060" s="4" t="str">
        <f t="shared" si="64"/>
        <v>Adult</v>
      </c>
      <c r="E1060" s="1" t="s">
        <v>3</v>
      </c>
      <c r="F1060" s="1" t="s">
        <v>8254</v>
      </c>
      <c r="G1060" s="1" t="s">
        <v>149</v>
      </c>
      <c r="H1060" s="1">
        <v>92111</v>
      </c>
      <c r="I1060" s="4">
        <v>5</v>
      </c>
      <c r="J1060" s="4">
        <v>71</v>
      </c>
      <c r="K1060" s="4" t="str">
        <f t="shared" si="65"/>
        <v>Veteran</v>
      </c>
      <c r="L1060" s="1" t="s">
        <v>40</v>
      </c>
      <c r="M1060" s="1" t="s">
        <v>38</v>
      </c>
      <c r="N1060" s="7">
        <v>44.06</v>
      </c>
      <c r="O1060" s="1" t="s">
        <v>38</v>
      </c>
      <c r="P1060" s="1" t="s">
        <v>38</v>
      </c>
      <c r="Q1060" s="1" t="s">
        <v>53</v>
      </c>
      <c r="R1060" s="7">
        <v>6</v>
      </c>
      <c r="S1060" s="1" t="s">
        <v>38</v>
      </c>
      <c r="T1060" s="1" t="s">
        <v>38</v>
      </c>
      <c r="U1060" s="1" t="s">
        <v>38</v>
      </c>
      <c r="V1060" s="1" t="s">
        <v>41</v>
      </c>
      <c r="W1060" s="1" t="s">
        <v>38</v>
      </c>
      <c r="X1060" s="1" t="s">
        <v>41</v>
      </c>
      <c r="Y1060" s="1" t="s">
        <v>41</v>
      </c>
      <c r="Z1060" s="1" t="s">
        <v>41</v>
      </c>
      <c r="AA1060" s="1" t="s">
        <v>71</v>
      </c>
      <c r="AB1060" s="1" t="s">
        <v>38</v>
      </c>
      <c r="AC1060" s="1" t="s">
        <v>54</v>
      </c>
      <c r="AD1060" s="7">
        <v>99</v>
      </c>
      <c r="AE1060" s="7">
        <v>6994.6</v>
      </c>
      <c r="AF1060" s="7">
        <v>0</v>
      </c>
      <c r="AG1060" s="7">
        <v>40</v>
      </c>
      <c r="AH1060" s="7">
        <v>3128.26</v>
      </c>
      <c r="AI1060" s="7">
        <v>10162.86</v>
      </c>
      <c r="AJ1060" s="7">
        <f t="shared" si="66"/>
        <v>143.13887323943663</v>
      </c>
      <c r="AK1060" s="7" t="s">
        <v>8247</v>
      </c>
      <c r="AL1060" s="1" t="s">
        <v>45</v>
      </c>
      <c r="AM1060" s="1">
        <f t="shared" si="67"/>
        <v>0</v>
      </c>
      <c r="AN1060" s="1" t="s">
        <v>8232</v>
      </c>
      <c r="AO1060" s="1" t="s">
        <v>108</v>
      </c>
      <c r="AP1060" s="4">
        <f>1</f>
        <v>1</v>
      </c>
    </row>
    <row r="1061" spans="1:42" x14ac:dyDescent="0.3">
      <c r="A1061" s="1" t="s">
        <v>1735</v>
      </c>
      <c r="B1061" s="1" t="s">
        <v>37</v>
      </c>
      <c r="C1061" s="4">
        <v>28</v>
      </c>
      <c r="D1061" s="4" t="str">
        <f t="shared" si="64"/>
        <v>Adult</v>
      </c>
      <c r="E1061" s="1" t="s">
        <v>3</v>
      </c>
      <c r="F1061" s="1" t="s">
        <v>8257</v>
      </c>
      <c r="G1061" s="1" t="s">
        <v>1736</v>
      </c>
      <c r="H1061" s="1">
        <v>92321</v>
      </c>
      <c r="I1061" s="4">
        <v>9</v>
      </c>
      <c r="J1061" s="4">
        <v>4</v>
      </c>
      <c r="K1061" s="4" t="str">
        <f t="shared" si="65"/>
        <v>New</v>
      </c>
      <c r="L1061" s="1" t="s">
        <v>40</v>
      </c>
      <c r="M1061" s="1" t="s">
        <v>38</v>
      </c>
      <c r="N1061" s="7">
        <v>35.200000000000003</v>
      </c>
      <c r="O1061" s="1" t="s">
        <v>38</v>
      </c>
      <c r="P1061" s="1" t="s">
        <v>38</v>
      </c>
      <c r="Q1061" s="1" t="s">
        <v>77</v>
      </c>
      <c r="R1061" s="7">
        <v>52</v>
      </c>
      <c r="S1061" s="1" t="s">
        <v>41</v>
      </c>
      <c r="T1061" s="1" t="s">
        <v>38</v>
      </c>
      <c r="U1061" s="1" t="s">
        <v>41</v>
      </c>
      <c r="V1061" s="1" t="s">
        <v>38</v>
      </c>
      <c r="W1061" s="1" t="s">
        <v>41</v>
      </c>
      <c r="X1061" s="1" t="s">
        <v>41</v>
      </c>
      <c r="Y1061" s="1" t="s">
        <v>41</v>
      </c>
      <c r="Z1061" s="1" t="s">
        <v>38</v>
      </c>
      <c r="AA1061" s="1" t="s">
        <v>49</v>
      </c>
      <c r="AB1061" s="1" t="s">
        <v>38</v>
      </c>
      <c r="AC1061" s="1" t="s">
        <v>44</v>
      </c>
      <c r="AD1061" s="7">
        <v>58.5</v>
      </c>
      <c r="AE1061" s="7">
        <v>224.85</v>
      </c>
      <c r="AF1061" s="7">
        <v>0</v>
      </c>
      <c r="AG1061" s="7">
        <v>0</v>
      </c>
      <c r="AH1061" s="7">
        <v>140.80000000000001</v>
      </c>
      <c r="AI1061" s="7">
        <v>365.65</v>
      </c>
      <c r="AJ1061" s="7">
        <f t="shared" si="66"/>
        <v>91.412499999999994</v>
      </c>
      <c r="AK1061" s="7" t="s">
        <v>8249</v>
      </c>
      <c r="AL1061" s="1" t="s">
        <v>45</v>
      </c>
      <c r="AM1061" s="1">
        <f t="shared" si="67"/>
        <v>0</v>
      </c>
      <c r="AN1061" s="1" t="s">
        <v>8232</v>
      </c>
      <c r="AO1061" s="1" t="s">
        <v>108</v>
      </c>
      <c r="AP1061" s="4">
        <f>1</f>
        <v>1</v>
      </c>
    </row>
    <row r="1062" spans="1:42" x14ac:dyDescent="0.3">
      <c r="A1062" s="1" t="s">
        <v>1737</v>
      </c>
      <c r="B1062" s="1" t="s">
        <v>47</v>
      </c>
      <c r="C1062" s="4">
        <v>40</v>
      </c>
      <c r="D1062" s="4" t="str">
        <f t="shared" si="64"/>
        <v>Adult</v>
      </c>
      <c r="E1062" s="1" t="s">
        <v>3</v>
      </c>
      <c r="F1062" s="1" t="s">
        <v>8254</v>
      </c>
      <c r="G1062" s="1" t="s">
        <v>1738</v>
      </c>
      <c r="H1062" s="1">
        <v>96094</v>
      </c>
      <c r="I1062" s="4">
        <v>6</v>
      </c>
      <c r="J1062" s="4">
        <v>61</v>
      </c>
      <c r="K1062" s="4" t="str">
        <f t="shared" si="65"/>
        <v>Veteran</v>
      </c>
      <c r="L1062" s="1" t="s">
        <v>40</v>
      </c>
      <c r="M1062" s="1" t="s">
        <v>38</v>
      </c>
      <c r="N1062" s="7">
        <v>27.66</v>
      </c>
      <c r="O1062" s="1" t="s">
        <v>38</v>
      </c>
      <c r="P1062" s="1" t="s">
        <v>38</v>
      </c>
      <c r="Q1062" s="1" t="s">
        <v>53</v>
      </c>
      <c r="R1062" s="7">
        <v>29</v>
      </c>
      <c r="S1062" s="1" t="s">
        <v>38</v>
      </c>
      <c r="T1062" s="1" t="s">
        <v>38</v>
      </c>
      <c r="U1062" s="1" t="s">
        <v>41</v>
      </c>
      <c r="V1062" s="1" t="s">
        <v>41</v>
      </c>
      <c r="W1062" s="1" t="s">
        <v>38</v>
      </c>
      <c r="X1062" s="1" t="s">
        <v>38</v>
      </c>
      <c r="Y1062" s="1" t="s">
        <v>38</v>
      </c>
      <c r="Z1062" s="1" t="s">
        <v>38</v>
      </c>
      <c r="AA1062" s="1" t="s">
        <v>49</v>
      </c>
      <c r="AB1062" s="1" t="s">
        <v>38</v>
      </c>
      <c r="AC1062" s="1" t="s">
        <v>54</v>
      </c>
      <c r="AD1062" s="7">
        <v>106.2</v>
      </c>
      <c r="AE1062" s="7">
        <v>6375.2</v>
      </c>
      <c r="AF1062" s="7">
        <v>0</v>
      </c>
      <c r="AG1062" s="7">
        <v>0</v>
      </c>
      <c r="AH1062" s="7">
        <v>1687.26</v>
      </c>
      <c r="AI1062" s="7">
        <v>8062.46</v>
      </c>
      <c r="AJ1062" s="7">
        <f t="shared" si="66"/>
        <v>132.17147540983606</v>
      </c>
      <c r="AK1062" s="7" t="s">
        <v>8247</v>
      </c>
      <c r="AL1062" s="1" t="s">
        <v>45</v>
      </c>
      <c r="AM1062" s="1">
        <f t="shared" si="67"/>
        <v>0</v>
      </c>
      <c r="AN1062" s="1" t="s">
        <v>8232</v>
      </c>
      <c r="AO1062" s="1" t="s">
        <v>108</v>
      </c>
      <c r="AP1062" s="4">
        <f>1</f>
        <v>1</v>
      </c>
    </row>
    <row r="1063" spans="1:42" x14ac:dyDescent="0.3">
      <c r="A1063" s="1" t="s">
        <v>1739</v>
      </c>
      <c r="B1063" s="1" t="s">
        <v>37</v>
      </c>
      <c r="C1063" s="4">
        <v>23</v>
      </c>
      <c r="D1063" s="4" t="str">
        <f t="shared" si="64"/>
        <v>Teenager</v>
      </c>
      <c r="E1063" s="1" t="s">
        <v>8253</v>
      </c>
      <c r="F1063" s="1" t="s">
        <v>8254</v>
      </c>
      <c r="G1063" s="1" t="s">
        <v>1048</v>
      </c>
      <c r="H1063" s="1">
        <v>94519</v>
      </c>
      <c r="I1063" s="4">
        <v>0</v>
      </c>
      <c r="J1063" s="4">
        <v>31</v>
      </c>
      <c r="K1063" s="4" t="str">
        <f t="shared" si="65"/>
        <v>Loyal</v>
      </c>
      <c r="L1063" s="1" t="s">
        <v>40</v>
      </c>
      <c r="M1063" s="1" t="s">
        <v>38</v>
      </c>
      <c r="N1063" s="7">
        <v>45.71</v>
      </c>
      <c r="O1063" s="1" t="s">
        <v>38</v>
      </c>
      <c r="P1063" s="1" t="s">
        <v>38</v>
      </c>
      <c r="Q1063" s="1" t="s">
        <v>53</v>
      </c>
      <c r="R1063" s="7">
        <v>58</v>
      </c>
      <c r="S1063" s="1" t="s">
        <v>38</v>
      </c>
      <c r="T1063" s="1" t="s">
        <v>38</v>
      </c>
      <c r="U1063" s="1" t="s">
        <v>41</v>
      </c>
      <c r="V1063" s="1" t="s">
        <v>41</v>
      </c>
      <c r="W1063" s="1" t="s">
        <v>38</v>
      </c>
      <c r="X1063" s="1" t="s">
        <v>38</v>
      </c>
      <c r="Y1063" s="1" t="s">
        <v>38</v>
      </c>
      <c r="Z1063" s="1" t="s">
        <v>38</v>
      </c>
      <c r="AA1063" s="1" t="s">
        <v>49</v>
      </c>
      <c r="AB1063" s="1" t="s">
        <v>41</v>
      </c>
      <c r="AC1063" s="1" t="s">
        <v>54</v>
      </c>
      <c r="AD1063" s="7">
        <v>104.35</v>
      </c>
      <c r="AE1063" s="7">
        <v>3205.6</v>
      </c>
      <c r="AF1063" s="7">
        <v>0</v>
      </c>
      <c r="AG1063" s="7">
        <v>0</v>
      </c>
      <c r="AH1063" s="7">
        <v>1417.01</v>
      </c>
      <c r="AI1063" s="7">
        <v>4622.6099999999997</v>
      </c>
      <c r="AJ1063" s="7">
        <f t="shared" si="66"/>
        <v>149.11645161290321</v>
      </c>
      <c r="AK1063" s="7" t="s">
        <v>8247</v>
      </c>
      <c r="AL1063" s="1" t="s">
        <v>45</v>
      </c>
      <c r="AM1063" s="1">
        <f t="shared" si="67"/>
        <v>0</v>
      </c>
      <c r="AN1063" s="1" t="s">
        <v>8232</v>
      </c>
      <c r="AO1063" s="1" t="s">
        <v>108</v>
      </c>
      <c r="AP1063" s="4">
        <f>1</f>
        <v>1</v>
      </c>
    </row>
    <row r="1064" spans="1:42" x14ac:dyDescent="0.3">
      <c r="A1064" s="1" t="s">
        <v>1740</v>
      </c>
      <c r="B1064" s="1" t="s">
        <v>37</v>
      </c>
      <c r="C1064" s="4">
        <v>53</v>
      </c>
      <c r="D1064" s="4" t="str">
        <f t="shared" si="64"/>
        <v>Senior Citizen</v>
      </c>
      <c r="E1064" s="1" t="s">
        <v>3</v>
      </c>
      <c r="F1064" s="1" t="s">
        <v>8254</v>
      </c>
      <c r="G1064" s="1" t="s">
        <v>633</v>
      </c>
      <c r="H1064" s="1">
        <v>95662</v>
      </c>
      <c r="I1064" s="4">
        <v>1</v>
      </c>
      <c r="J1064" s="4">
        <v>32</v>
      </c>
      <c r="K1064" s="4" t="str">
        <f t="shared" si="65"/>
        <v>Loyal</v>
      </c>
      <c r="L1064" s="1" t="s">
        <v>40</v>
      </c>
      <c r="M1064" s="1" t="s">
        <v>38</v>
      </c>
      <c r="N1064" s="7">
        <v>37.479999999999997</v>
      </c>
      <c r="O1064" s="1" t="s">
        <v>41</v>
      </c>
      <c r="P1064" s="1" t="s">
        <v>38</v>
      </c>
      <c r="Q1064" s="1" t="s">
        <v>53</v>
      </c>
      <c r="R1064" s="7">
        <v>13</v>
      </c>
      <c r="S1064" s="1" t="s">
        <v>41</v>
      </c>
      <c r="T1064" s="1" t="s">
        <v>38</v>
      </c>
      <c r="U1064" s="1" t="s">
        <v>41</v>
      </c>
      <c r="V1064" s="1" t="s">
        <v>41</v>
      </c>
      <c r="W1064" s="1" t="s">
        <v>41</v>
      </c>
      <c r="X1064" s="1" t="s">
        <v>38</v>
      </c>
      <c r="Y1064" s="1" t="s">
        <v>38</v>
      </c>
      <c r="Z1064" s="1" t="s">
        <v>38</v>
      </c>
      <c r="AA1064" s="1" t="s">
        <v>49</v>
      </c>
      <c r="AB1064" s="1" t="s">
        <v>41</v>
      </c>
      <c r="AC1064" s="1" t="s">
        <v>54</v>
      </c>
      <c r="AD1064" s="7">
        <v>84.15</v>
      </c>
      <c r="AE1064" s="7">
        <v>2585.9499999999998</v>
      </c>
      <c r="AF1064" s="7">
        <v>0</v>
      </c>
      <c r="AG1064" s="7">
        <v>0</v>
      </c>
      <c r="AH1064" s="7">
        <v>1199.3599999999999</v>
      </c>
      <c r="AI1064" s="7">
        <v>3785.31</v>
      </c>
      <c r="AJ1064" s="7">
        <f t="shared" si="66"/>
        <v>118.2909375</v>
      </c>
      <c r="AK1064" s="7" t="s">
        <v>8247</v>
      </c>
      <c r="AL1064" s="1" t="s">
        <v>55</v>
      </c>
      <c r="AM1064" s="1">
        <f t="shared" si="67"/>
        <v>1</v>
      </c>
      <c r="AN1064" s="1" t="s">
        <v>61</v>
      </c>
      <c r="AO1064" s="1" t="s">
        <v>99</v>
      </c>
      <c r="AP1064" s="4">
        <f>1</f>
        <v>1</v>
      </c>
    </row>
    <row r="1065" spans="1:42" x14ac:dyDescent="0.3">
      <c r="A1065" s="1" t="s">
        <v>1741</v>
      </c>
      <c r="B1065" s="1" t="s">
        <v>37</v>
      </c>
      <c r="C1065" s="4">
        <v>22</v>
      </c>
      <c r="D1065" s="4" t="str">
        <f t="shared" si="64"/>
        <v>Teenager</v>
      </c>
      <c r="E1065" s="1" t="s">
        <v>8253</v>
      </c>
      <c r="F1065" s="1" t="s">
        <v>8254</v>
      </c>
      <c r="G1065" s="1" t="s">
        <v>159</v>
      </c>
      <c r="H1065" s="1">
        <v>93277</v>
      </c>
      <c r="I1065" s="4">
        <v>0</v>
      </c>
      <c r="J1065" s="4">
        <v>30</v>
      </c>
      <c r="K1065" s="4" t="str">
        <f t="shared" si="65"/>
        <v>Loyal</v>
      </c>
      <c r="L1065" s="1" t="s">
        <v>40</v>
      </c>
      <c r="M1065" s="1" t="s">
        <v>38</v>
      </c>
      <c r="N1065" s="7">
        <v>42.49</v>
      </c>
      <c r="O1065" s="1" t="s">
        <v>38</v>
      </c>
      <c r="P1065" s="1" t="s">
        <v>38</v>
      </c>
      <c r="Q1065" s="1" t="s">
        <v>53</v>
      </c>
      <c r="R1065" s="7">
        <v>73</v>
      </c>
      <c r="S1065" s="1" t="s">
        <v>38</v>
      </c>
      <c r="T1065" s="1" t="s">
        <v>41</v>
      </c>
      <c r="U1065" s="1" t="s">
        <v>41</v>
      </c>
      <c r="V1065" s="1" t="s">
        <v>38</v>
      </c>
      <c r="W1065" s="1" t="s">
        <v>38</v>
      </c>
      <c r="X1065" s="1" t="s">
        <v>38</v>
      </c>
      <c r="Y1065" s="1" t="s">
        <v>38</v>
      </c>
      <c r="Z1065" s="1" t="s">
        <v>41</v>
      </c>
      <c r="AA1065" s="1" t="s">
        <v>49</v>
      </c>
      <c r="AB1065" s="1" t="s">
        <v>41</v>
      </c>
      <c r="AC1065" s="1" t="s">
        <v>54</v>
      </c>
      <c r="AD1065" s="7">
        <v>106.4</v>
      </c>
      <c r="AE1065" s="7">
        <v>3211.9</v>
      </c>
      <c r="AF1065" s="7">
        <v>0</v>
      </c>
      <c r="AG1065" s="7">
        <v>60</v>
      </c>
      <c r="AH1065" s="7">
        <v>1274.7</v>
      </c>
      <c r="AI1065" s="7">
        <v>4546.6000000000004</v>
      </c>
      <c r="AJ1065" s="7">
        <f t="shared" si="66"/>
        <v>151.55333333333334</v>
      </c>
      <c r="AK1065" s="7" t="s">
        <v>8248</v>
      </c>
      <c r="AL1065" s="1" t="s">
        <v>45</v>
      </c>
      <c r="AM1065" s="1">
        <f t="shared" si="67"/>
        <v>0</v>
      </c>
      <c r="AN1065" s="1" t="s">
        <v>8232</v>
      </c>
      <c r="AO1065" s="1" t="s">
        <v>108</v>
      </c>
      <c r="AP1065" s="4">
        <f>1</f>
        <v>1</v>
      </c>
    </row>
    <row r="1066" spans="1:42" x14ac:dyDescent="0.3">
      <c r="A1066" s="1" t="s">
        <v>1742</v>
      </c>
      <c r="B1066" s="1" t="s">
        <v>37</v>
      </c>
      <c r="C1066" s="4">
        <v>31</v>
      </c>
      <c r="D1066" s="4" t="str">
        <f t="shared" si="64"/>
        <v>Adult</v>
      </c>
      <c r="E1066" s="1" t="s">
        <v>3</v>
      </c>
      <c r="F1066" s="1" t="s">
        <v>8255</v>
      </c>
      <c r="G1066" s="1" t="s">
        <v>1743</v>
      </c>
      <c r="H1066" s="1">
        <v>91916</v>
      </c>
      <c r="I1066" s="4">
        <v>4</v>
      </c>
      <c r="J1066" s="4">
        <v>55</v>
      </c>
      <c r="K1066" s="4" t="str">
        <f t="shared" si="65"/>
        <v>Veteran</v>
      </c>
      <c r="L1066" s="1" t="s">
        <v>74</v>
      </c>
      <c r="M1066" s="1" t="s">
        <v>38</v>
      </c>
      <c r="N1066" s="7">
        <v>31.3</v>
      </c>
      <c r="O1066" s="1" t="s">
        <v>41</v>
      </c>
      <c r="P1066" s="1" t="s">
        <v>41</v>
      </c>
      <c r="Q1066" s="1" t="s">
        <v>8232</v>
      </c>
      <c r="R1066" s="7">
        <v>0</v>
      </c>
      <c r="S1066" s="1" t="s">
        <v>41</v>
      </c>
      <c r="T1066" s="1" t="s">
        <v>41</v>
      </c>
      <c r="U1066" s="1" t="s">
        <v>41</v>
      </c>
      <c r="V1066" s="1" t="s">
        <v>41</v>
      </c>
      <c r="W1066" s="1" t="s">
        <v>41</v>
      </c>
      <c r="X1066" s="1" t="s">
        <v>41</v>
      </c>
      <c r="Y1066" s="1" t="s">
        <v>41</v>
      </c>
      <c r="Z1066" s="1" t="s">
        <v>41</v>
      </c>
      <c r="AA1066" s="1" t="s">
        <v>49</v>
      </c>
      <c r="AB1066" s="1" t="s">
        <v>41</v>
      </c>
      <c r="AC1066" s="1" t="s">
        <v>44</v>
      </c>
      <c r="AD1066" s="7">
        <v>20</v>
      </c>
      <c r="AE1066" s="7">
        <v>1087.25</v>
      </c>
      <c r="AF1066" s="7">
        <v>0</v>
      </c>
      <c r="AG1066" s="7">
        <v>0</v>
      </c>
      <c r="AH1066" s="7">
        <v>1721.5</v>
      </c>
      <c r="AI1066" s="7">
        <v>2808.75</v>
      </c>
      <c r="AJ1066" s="7">
        <f t="shared" si="66"/>
        <v>51.06818181818182</v>
      </c>
      <c r="AK1066" s="7" t="s">
        <v>8249</v>
      </c>
      <c r="AL1066" s="1" t="s">
        <v>45</v>
      </c>
      <c r="AM1066" s="1">
        <f t="shared" si="67"/>
        <v>0</v>
      </c>
      <c r="AN1066" s="1" t="s">
        <v>8232</v>
      </c>
      <c r="AO1066" s="1" t="s">
        <v>108</v>
      </c>
      <c r="AP1066" s="4">
        <f>1</f>
        <v>1</v>
      </c>
    </row>
    <row r="1067" spans="1:42" x14ac:dyDescent="0.3">
      <c r="A1067" s="1" t="s">
        <v>1744</v>
      </c>
      <c r="B1067" s="1" t="s">
        <v>37</v>
      </c>
      <c r="C1067" s="4">
        <v>37</v>
      </c>
      <c r="D1067" s="4" t="str">
        <f t="shared" si="64"/>
        <v>Adult</v>
      </c>
      <c r="E1067" s="1" t="s">
        <v>3</v>
      </c>
      <c r="F1067" s="1" t="s">
        <v>8254</v>
      </c>
      <c r="G1067" s="1" t="s">
        <v>209</v>
      </c>
      <c r="H1067" s="1">
        <v>93705</v>
      </c>
      <c r="I1067" s="4">
        <v>0</v>
      </c>
      <c r="J1067" s="4">
        <v>42</v>
      </c>
      <c r="K1067" s="4" t="str">
        <f t="shared" si="65"/>
        <v>Loyal</v>
      </c>
      <c r="L1067" s="1" t="s">
        <v>74</v>
      </c>
      <c r="M1067" s="1" t="s">
        <v>38</v>
      </c>
      <c r="N1067" s="7">
        <v>5.95</v>
      </c>
      <c r="O1067" s="1" t="s">
        <v>41</v>
      </c>
      <c r="P1067" s="1" t="s">
        <v>41</v>
      </c>
      <c r="Q1067" s="1" t="s">
        <v>8232</v>
      </c>
      <c r="R1067" s="7">
        <v>0</v>
      </c>
      <c r="S1067" s="1" t="s">
        <v>41</v>
      </c>
      <c r="T1067" s="1" t="s">
        <v>41</v>
      </c>
      <c r="U1067" s="1" t="s">
        <v>41</v>
      </c>
      <c r="V1067" s="1" t="s">
        <v>41</v>
      </c>
      <c r="W1067" s="1" t="s">
        <v>41</v>
      </c>
      <c r="X1067" s="1" t="s">
        <v>41</v>
      </c>
      <c r="Y1067" s="1" t="s">
        <v>41</v>
      </c>
      <c r="Z1067" s="1" t="s">
        <v>41</v>
      </c>
      <c r="AA1067" s="1" t="s">
        <v>49</v>
      </c>
      <c r="AB1067" s="1" t="s">
        <v>41</v>
      </c>
      <c r="AC1067" s="1" t="s">
        <v>44</v>
      </c>
      <c r="AD1067" s="7">
        <v>20.350000000000001</v>
      </c>
      <c r="AE1067" s="7">
        <v>869.9</v>
      </c>
      <c r="AF1067" s="7">
        <v>0</v>
      </c>
      <c r="AG1067" s="7">
        <v>0</v>
      </c>
      <c r="AH1067" s="7">
        <v>249.9</v>
      </c>
      <c r="AI1067" s="7">
        <v>1119.8</v>
      </c>
      <c r="AJ1067" s="7">
        <f t="shared" si="66"/>
        <v>26.661904761904761</v>
      </c>
      <c r="AK1067" s="7" t="s">
        <v>8246</v>
      </c>
      <c r="AL1067" s="1" t="s">
        <v>45</v>
      </c>
      <c r="AM1067" s="1">
        <f t="shared" si="67"/>
        <v>0</v>
      </c>
      <c r="AN1067" s="1" t="s">
        <v>8232</v>
      </c>
      <c r="AO1067" s="1" t="s">
        <v>108</v>
      </c>
      <c r="AP1067" s="4">
        <f>1</f>
        <v>1</v>
      </c>
    </row>
    <row r="1068" spans="1:42" x14ac:dyDescent="0.3">
      <c r="A1068" s="1" t="s">
        <v>1745</v>
      </c>
      <c r="B1068" s="1" t="s">
        <v>37</v>
      </c>
      <c r="C1068" s="4">
        <v>21</v>
      </c>
      <c r="D1068" s="4" t="str">
        <f t="shared" si="64"/>
        <v>Teenager</v>
      </c>
      <c r="E1068" s="1" t="s">
        <v>3</v>
      </c>
      <c r="F1068" s="1" t="s">
        <v>8254</v>
      </c>
      <c r="G1068" s="1" t="s">
        <v>1746</v>
      </c>
      <c r="H1068" s="1">
        <v>95014</v>
      </c>
      <c r="I1068" s="4">
        <v>1</v>
      </c>
      <c r="J1068" s="4">
        <v>70</v>
      </c>
      <c r="K1068" s="4" t="str">
        <f t="shared" si="65"/>
        <v>Veteran</v>
      </c>
      <c r="L1068" s="1" t="s">
        <v>70</v>
      </c>
      <c r="M1068" s="1" t="s">
        <v>38</v>
      </c>
      <c r="N1068" s="7">
        <v>16.78</v>
      </c>
      <c r="O1068" s="1" t="s">
        <v>38</v>
      </c>
      <c r="P1068" s="1" t="s">
        <v>38</v>
      </c>
      <c r="Q1068" s="1" t="s">
        <v>53</v>
      </c>
      <c r="R1068" s="7">
        <v>48</v>
      </c>
      <c r="S1068" s="1" t="s">
        <v>38</v>
      </c>
      <c r="T1068" s="1" t="s">
        <v>38</v>
      </c>
      <c r="U1068" s="1" t="s">
        <v>38</v>
      </c>
      <c r="V1068" s="1" t="s">
        <v>38</v>
      </c>
      <c r="W1068" s="1" t="s">
        <v>38</v>
      </c>
      <c r="X1068" s="1" t="s">
        <v>38</v>
      </c>
      <c r="Y1068" s="1" t="s">
        <v>38</v>
      </c>
      <c r="Z1068" s="1" t="s">
        <v>38</v>
      </c>
      <c r="AA1068" s="1" t="s">
        <v>71</v>
      </c>
      <c r="AB1068" s="1" t="s">
        <v>38</v>
      </c>
      <c r="AC1068" s="1" t="s">
        <v>54</v>
      </c>
      <c r="AD1068" s="7">
        <v>114.2</v>
      </c>
      <c r="AE1068" s="7">
        <v>7723.9</v>
      </c>
      <c r="AF1068" s="7">
        <v>48.54</v>
      </c>
      <c r="AG1068" s="7">
        <v>0</v>
      </c>
      <c r="AH1068" s="7">
        <v>1174.5999999999999</v>
      </c>
      <c r="AI1068" s="7">
        <v>8849.9599999999991</v>
      </c>
      <c r="AJ1068" s="7">
        <f t="shared" si="66"/>
        <v>126.42799999999998</v>
      </c>
      <c r="AK1068" s="7" t="s">
        <v>8247</v>
      </c>
      <c r="AL1068" s="1" t="s">
        <v>55</v>
      </c>
      <c r="AM1068" s="1">
        <f t="shared" si="67"/>
        <v>1</v>
      </c>
      <c r="AN1068" s="1" t="s">
        <v>115</v>
      </c>
      <c r="AO1068" s="1" t="s">
        <v>464</v>
      </c>
      <c r="AP1068" s="4">
        <f>1</f>
        <v>1</v>
      </c>
    </row>
    <row r="1069" spans="1:42" x14ac:dyDescent="0.3">
      <c r="A1069" s="1" t="s">
        <v>1747</v>
      </c>
      <c r="B1069" s="1" t="s">
        <v>37</v>
      </c>
      <c r="C1069" s="4">
        <v>25</v>
      </c>
      <c r="D1069" s="4" t="str">
        <f t="shared" si="64"/>
        <v>Adult</v>
      </c>
      <c r="E1069" s="1" t="s">
        <v>3</v>
      </c>
      <c r="F1069" s="1" t="s">
        <v>8256</v>
      </c>
      <c r="G1069" s="1" t="s">
        <v>209</v>
      </c>
      <c r="H1069" s="1">
        <v>93727</v>
      </c>
      <c r="I1069" s="4">
        <v>1</v>
      </c>
      <c r="J1069" s="4">
        <v>71</v>
      </c>
      <c r="K1069" s="4" t="str">
        <f t="shared" si="65"/>
        <v>Veteran</v>
      </c>
      <c r="L1069" s="1" t="s">
        <v>70</v>
      </c>
      <c r="M1069" s="1" t="s">
        <v>38</v>
      </c>
      <c r="N1069" s="7">
        <v>29.41</v>
      </c>
      <c r="O1069" s="1" t="s">
        <v>38</v>
      </c>
      <c r="P1069" s="1" t="s">
        <v>41</v>
      </c>
      <c r="Q1069" s="1" t="s">
        <v>8232</v>
      </c>
      <c r="R1069" s="7">
        <v>0</v>
      </c>
      <c r="S1069" s="1" t="s">
        <v>41</v>
      </c>
      <c r="T1069" s="1" t="s">
        <v>41</v>
      </c>
      <c r="U1069" s="1" t="s">
        <v>41</v>
      </c>
      <c r="V1069" s="1" t="s">
        <v>41</v>
      </c>
      <c r="W1069" s="1" t="s">
        <v>41</v>
      </c>
      <c r="X1069" s="1" t="s">
        <v>41</v>
      </c>
      <c r="Y1069" s="1" t="s">
        <v>41</v>
      </c>
      <c r="Z1069" s="1" t="s">
        <v>41</v>
      </c>
      <c r="AA1069" s="1" t="s">
        <v>71</v>
      </c>
      <c r="AB1069" s="1" t="s">
        <v>41</v>
      </c>
      <c r="AC1069" s="1" t="s">
        <v>44</v>
      </c>
      <c r="AD1069" s="7">
        <v>23.9</v>
      </c>
      <c r="AE1069" s="7">
        <v>1663.5</v>
      </c>
      <c r="AF1069" s="7">
        <v>0</v>
      </c>
      <c r="AG1069" s="7">
        <v>0</v>
      </c>
      <c r="AH1069" s="7">
        <v>2088.11</v>
      </c>
      <c r="AI1069" s="7">
        <v>3751.61</v>
      </c>
      <c r="AJ1069" s="7">
        <f t="shared" si="66"/>
        <v>52.839577464788732</v>
      </c>
      <c r="AK1069" s="7" t="s">
        <v>8249</v>
      </c>
      <c r="AL1069" s="1" t="s">
        <v>45</v>
      </c>
      <c r="AM1069" s="1">
        <f t="shared" si="67"/>
        <v>0</v>
      </c>
      <c r="AN1069" s="1" t="s">
        <v>8232</v>
      </c>
      <c r="AO1069" s="1" t="s">
        <v>108</v>
      </c>
      <c r="AP1069" s="4">
        <f>1</f>
        <v>1</v>
      </c>
    </row>
    <row r="1070" spans="1:42" x14ac:dyDescent="0.3">
      <c r="A1070" s="1" t="s">
        <v>1748</v>
      </c>
      <c r="B1070" s="1" t="s">
        <v>37</v>
      </c>
      <c r="C1070" s="4">
        <v>25</v>
      </c>
      <c r="D1070" s="4" t="str">
        <f t="shared" si="64"/>
        <v>Adult</v>
      </c>
      <c r="E1070" s="1" t="s">
        <v>8253</v>
      </c>
      <c r="F1070" s="1" t="s">
        <v>8254</v>
      </c>
      <c r="G1070" s="1" t="s">
        <v>1749</v>
      </c>
      <c r="H1070" s="1">
        <v>91980</v>
      </c>
      <c r="I1070" s="4">
        <v>0</v>
      </c>
      <c r="J1070" s="4">
        <v>43</v>
      </c>
      <c r="K1070" s="4" t="str">
        <f t="shared" si="65"/>
        <v>Loyal</v>
      </c>
      <c r="L1070" s="1" t="s">
        <v>74</v>
      </c>
      <c r="M1070" s="1" t="s">
        <v>38</v>
      </c>
      <c r="N1070" s="7">
        <v>24.85</v>
      </c>
      <c r="O1070" s="1" t="s">
        <v>38</v>
      </c>
      <c r="P1070" s="1" t="s">
        <v>38</v>
      </c>
      <c r="Q1070" s="1" t="s">
        <v>53</v>
      </c>
      <c r="R1070" s="7">
        <v>26</v>
      </c>
      <c r="S1070" s="1" t="s">
        <v>38</v>
      </c>
      <c r="T1070" s="1" t="s">
        <v>38</v>
      </c>
      <c r="U1070" s="1" t="s">
        <v>38</v>
      </c>
      <c r="V1070" s="1" t="s">
        <v>38</v>
      </c>
      <c r="W1070" s="1" t="s">
        <v>38</v>
      </c>
      <c r="X1070" s="1" t="s">
        <v>38</v>
      </c>
      <c r="Y1070" s="1" t="s">
        <v>38</v>
      </c>
      <c r="Z1070" s="1" t="s">
        <v>38</v>
      </c>
      <c r="AA1070" s="1" t="s">
        <v>71</v>
      </c>
      <c r="AB1070" s="1" t="s">
        <v>41</v>
      </c>
      <c r="AC1070" s="1" t="s">
        <v>44</v>
      </c>
      <c r="AD1070" s="7">
        <v>115.05</v>
      </c>
      <c r="AE1070" s="7">
        <v>4895.1000000000004</v>
      </c>
      <c r="AF1070" s="7">
        <v>10.76</v>
      </c>
      <c r="AG1070" s="7">
        <v>0</v>
      </c>
      <c r="AH1070" s="7">
        <v>1068.55</v>
      </c>
      <c r="AI1070" s="7">
        <v>5952.89</v>
      </c>
      <c r="AJ1070" s="7">
        <f t="shared" si="66"/>
        <v>138.43930232558139</v>
      </c>
      <c r="AK1070" s="7" t="s">
        <v>8247</v>
      </c>
      <c r="AL1070" s="1" t="s">
        <v>45</v>
      </c>
      <c r="AM1070" s="1">
        <f t="shared" si="67"/>
        <v>0</v>
      </c>
      <c r="AN1070" s="1" t="s">
        <v>8232</v>
      </c>
      <c r="AO1070" s="1" t="s">
        <v>108</v>
      </c>
      <c r="AP1070" s="4">
        <f>1</f>
        <v>1</v>
      </c>
    </row>
    <row r="1071" spans="1:42" x14ac:dyDescent="0.3">
      <c r="A1071" s="1" t="s">
        <v>1750</v>
      </c>
      <c r="B1071" s="1" t="s">
        <v>47</v>
      </c>
      <c r="C1071" s="4">
        <v>37</v>
      </c>
      <c r="D1071" s="4" t="str">
        <f t="shared" si="64"/>
        <v>Adult</v>
      </c>
      <c r="E1071" s="1" t="s">
        <v>8253</v>
      </c>
      <c r="F1071" s="1" t="s">
        <v>8254</v>
      </c>
      <c r="G1071" s="1" t="s">
        <v>656</v>
      </c>
      <c r="H1071" s="1">
        <v>93111</v>
      </c>
      <c r="I1071" s="4">
        <v>0</v>
      </c>
      <c r="J1071" s="4">
        <v>19</v>
      </c>
      <c r="K1071" s="4" t="str">
        <f t="shared" si="65"/>
        <v>Loyal</v>
      </c>
      <c r="L1071" s="1" t="s">
        <v>60</v>
      </c>
      <c r="M1071" s="1" t="s">
        <v>41</v>
      </c>
      <c r="N1071" s="7">
        <v>25.420517214274568</v>
      </c>
      <c r="O1071" s="1" t="s">
        <v>41</v>
      </c>
      <c r="P1071" s="1" t="s">
        <v>38</v>
      </c>
      <c r="Q1071" s="1" t="s">
        <v>77</v>
      </c>
      <c r="R1071" s="7">
        <v>6</v>
      </c>
      <c r="S1071" s="1" t="s">
        <v>41</v>
      </c>
      <c r="T1071" s="1" t="s">
        <v>41</v>
      </c>
      <c r="U1071" s="1" t="s">
        <v>41</v>
      </c>
      <c r="V1071" s="1" t="s">
        <v>41</v>
      </c>
      <c r="W1071" s="1" t="s">
        <v>41</v>
      </c>
      <c r="X1071" s="1" t="s">
        <v>41</v>
      </c>
      <c r="Y1071" s="1" t="s">
        <v>41</v>
      </c>
      <c r="Z1071" s="1" t="s">
        <v>38</v>
      </c>
      <c r="AA1071" s="1" t="s">
        <v>49</v>
      </c>
      <c r="AB1071" s="1" t="s">
        <v>38</v>
      </c>
      <c r="AC1071" s="1" t="s">
        <v>54</v>
      </c>
      <c r="AD1071" s="7">
        <v>25.15</v>
      </c>
      <c r="AE1071" s="7">
        <v>468.35</v>
      </c>
      <c r="AF1071" s="7">
        <v>0</v>
      </c>
      <c r="AG1071" s="7">
        <v>0</v>
      </c>
      <c r="AH1071" s="7">
        <v>0</v>
      </c>
      <c r="AI1071" s="7">
        <v>468.35</v>
      </c>
      <c r="AJ1071" s="7">
        <f t="shared" si="66"/>
        <v>24.650000000000002</v>
      </c>
      <c r="AK1071" s="7" t="s">
        <v>8246</v>
      </c>
      <c r="AL1071" s="1" t="s">
        <v>45</v>
      </c>
      <c r="AM1071" s="1">
        <f t="shared" si="67"/>
        <v>0</v>
      </c>
      <c r="AN1071" s="1" t="s">
        <v>8232</v>
      </c>
      <c r="AO1071" s="1" t="s">
        <v>108</v>
      </c>
      <c r="AP1071" s="4">
        <f>1</f>
        <v>1</v>
      </c>
    </row>
    <row r="1072" spans="1:42" x14ac:dyDescent="0.3">
      <c r="A1072" s="1" t="s">
        <v>1751</v>
      </c>
      <c r="B1072" s="1" t="s">
        <v>47</v>
      </c>
      <c r="C1072" s="4">
        <v>33</v>
      </c>
      <c r="D1072" s="4" t="str">
        <f t="shared" si="64"/>
        <v>Adult</v>
      </c>
      <c r="E1072" s="1" t="s">
        <v>3</v>
      </c>
      <c r="F1072" s="1" t="s">
        <v>8255</v>
      </c>
      <c r="G1072" s="1" t="s">
        <v>811</v>
      </c>
      <c r="H1072" s="1">
        <v>90270</v>
      </c>
      <c r="I1072" s="4">
        <v>1</v>
      </c>
      <c r="J1072" s="4">
        <v>19</v>
      </c>
      <c r="K1072" s="4" t="str">
        <f t="shared" si="65"/>
        <v>Loyal</v>
      </c>
      <c r="L1072" s="1" t="s">
        <v>60</v>
      </c>
      <c r="M1072" s="1" t="s">
        <v>38</v>
      </c>
      <c r="N1072" s="7">
        <v>13.13</v>
      </c>
      <c r="O1072" s="1" t="s">
        <v>41</v>
      </c>
      <c r="P1072" s="1" t="s">
        <v>41</v>
      </c>
      <c r="Q1072" s="1" t="s">
        <v>8232</v>
      </c>
      <c r="R1072" s="7">
        <v>0</v>
      </c>
      <c r="S1072" s="1" t="s">
        <v>41</v>
      </c>
      <c r="T1072" s="1" t="s">
        <v>41</v>
      </c>
      <c r="U1072" s="1" t="s">
        <v>41</v>
      </c>
      <c r="V1072" s="1" t="s">
        <v>41</v>
      </c>
      <c r="W1072" s="1" t="s">
        <v>41</v>
      </c>
      <c r="X1072" s="1" t="s">
        <v>41</v>
      </c>
      <c r="Y1072" s="1" t="s">
        <v>41</v>
      </c>
      <c r="Z1072" s="1" t="s">
        <v>41</v>
      </c>
      <c r="AA1072" s="1" t="s">
        <v>43</v>
      </c>
      <c r="AB1072" s="1" t="s">
        <v>41</v>
      </c>
      <c r="AC1072" s="1" t="s">
        <v>44</v>
      </c>
      <c r="AD1072" s="7">
        <v>19.8</v>
      </c>
      <c r="AE1072" s="7">
        <v>344.5</v>
      </c>
      <c r="AF1072" s="7">
        <v>0</v>
      </c>
      <c r="AG1072" s="7">
        <v>0</v>
      </c>
      <c r="AH1072" s="7">
        <v>249.47</v>
      </c>
      <c r="AI1072" s="7">
        <v>593.97</v>
      </c>
      <c r="AJ1072" s="7">
        <f t="shared" si="66"/>
        <v>31.261578947368424</v>
      </c>
      <c r="AK1072" s="7" t="s">
        <v>8246</v>
      </c>
      <c r="AL1072" s="1" t="s">
        <v>45</v>
      </c>
      <c r="AM1072" s="1">
        <f t="shared" si="67"/>
        <v>0</v>
      </c>
      <c r="AN1072" s="1" t="s">
        <v>8232</v>
      </c>
      <c r="AO1072" s="1" t="s">
        <v>108</v>
      </c>
      <c r="AP1072" s="4">
        <f>1</f>
        <v>1</v>
      </c>
    </row>
    <row r="1073" spans="1:42" x14ac:dyDescent="0.3">
      <c r="A1073" s="1" t="s">
        <v>1752</v>
      </c>
      <c r="B1073" s="1" t="s">
        <v>37</v>
      </c>
      <c r="C1073" s="4">
        <v>43</v>
      </c>
      <c r="D1073" s="4" t="str">
        <f t="shared" si="64"/>
        <v>Adult</v>
      </c>
      <c r="E1073" s="1" t="s">
        <v>8253</v>
      </c>
      <c r="F1073" s="1" t="s">
        <v>8254</v>
      </c>
      <c r="G1073" s="1" t="s">
        <v>1753</v>
      </c>
      <c r="H1073" s="1">
        <v>91913</v>
      </c>
      <c r="I1073" s="4">
        <v>0</v>
      </c>
      <c r="J1073" s="4">
        <v>12</v>
      </c>
      <c r="K1073" s="4" t="str">
        <f t="shared" si="65"/>
        <v>Loyal</v>
      </c>
      <c r="L1073" s="1" t="s">
        <v>40</v>
      </c>
      <c r="M1073" s="1" t="s">
        <v>38</v>
      </c>
      <c r="N1073" s="7">
        <v>18.71</v>
      </c>
      <c r="O1073" s="1" t="s">
        <v>41</v>
      </c>
      <c r="P1073" s="1" t="s">
        <v>41</v>
      </c>
      <c r="Q1073" s="1" t="s">
        <v>8232</v>
      </c>
      <c r="R1073" s="7">
        <v>0</v>
      </c>
      <c r="S1073" s="1" t="s">
        <v>41</v>
      </c>
      <c r="T1073" s="1" t="s">
        <v>41</v>
      </c>
      <c r="U1073" s="1" t="s">
        <v>41</v>
      </c>
      <c r="V1073" s="1" t="s">
        <v>41</v>
      </c>
      <c r="W1073" s="1" t="s">
        <v>41</v>
      </c>
      <c r="X1073" s="1" t="s">
        <v>41</v>
      </c>
      <c r="Y1073" s="1" t="s">
        <v>41</v>
      </c>
      <c r="Z1073" s="1" t="s">
        <v>41</v>
      </c>
      <c r="AA1073" s="1" t="s">
        <v>49</v>
      </c>
      <c r="AB1073" s="1" t="s">
        <v>41</v>
      </c>
      <c r="AC1073" s="1" t="s">
        <v>44</v>
      </c>
      <c r="AD1073" s="7">
        <v>19.7</v>
      </c>
      <c r="AE1073" s="7">
        <v>220.35</v>
      </c>
      <c r="AF1073" s="7">
        <v>0</v>
      </c>
      <c r="AG1073" s="7">
        <v>0</v>
      </c>
      <c r="AH1073" s="7">
        <v>224.52</v>
      </c>
      <c r="AI1073" s="7">
        <v>444.87</v>
      </c>
      <c r="AJ1073" s="7">
        <f t="shared" si="66"/>
        <v>37.072499999999998</v>
      </c>
      <c r="AK1073" s="7" t="s">
        <v>8246</v>
      </c>
      <c r="AL1073" s="1" t="s">
        <v>45</v>
      </c>
      <c r="AM1073" s="1">
        <f t="shared" si="67"/>
        <v>0</v>
      </c>
      <c r="AN1073" s="1" t="s">
        <v>8232</v>
      </c>
      <c r="AO1073" s="1" t="s">
        <v>108</v>
      </c>
      <c r="AP1073" s="4">
        <f>1</f>
        <v>1</v>
      </c>
    </row>
    <row r="1074" spans="1:42" x14ac:dyDescent="0.3">
      <c r="A1074" s="1" t="s">
        <v>1754</v>
      </c>
      <c r="B1074" s="1" t="s">
        <v>47</v>
      </c>
      <c r="C1074" s="4">
        <v>53</v>
      </c>
      <c r="D1074" s="4" t="str">
        <f t="shared" si="64"/>
        <v>Senior Citizen</v>
      </c>
      <c r="E1074" s="1" t="s">
        <v>8253</v>
      </c>
      <c r="F1074" s="1" t="s">
        <v>8254</v>
      </c>
      <c r="G1074" s="1" t="s">
        <v>124</v>
      </c>
      <c r="H1074" s="1">
        <v>95354</v>
      </c>
      <c r="I1074" s="4">
        <v>0</v>
      </c>
      <c r="J1074" s="4">
        <v>4</v>
      </c>
      <c r="K1074" s="4" t="str">
        <f t="shared" si="65"/>
        <v>New</v>
      </c>
      <c r="L1074" s="1" t="s">
        <v>40</v>
      </c>
      <c r="M1074" s="1" t="s">
        <v>38</v>
      </c>
      <c r="N1074" s="7">
        <v>3.03</v>
      </c>
      <c r="O1074" s="1" t="s">
        <v>41</v>
      </c>
      <c r="P1074" s="1" t="s">
        <v>38</v>
      </c>
      <c r="Q1074" s="1" t="s">
        <v>77</v>
      </c>
      <c r="R1074" s="7">
        <v>11</v>
      </c>
      <c r="S1074" s="1" t="s">
        <v>41</v>
      </c>
      <c r="T1074" s="1" t="s">
        <v>38</v>
      </c>
      <c r="U1074" s="1" t="s">
        <v>41</v>
      </c>
      <c r="V1074" s="1" t="s">
        <v>38</v>
      </c>
      <c r="W1074" s="1" t="s">
        <v>38</v>
      </c>
      <c r="X1074" s="1" t="s">
        <v>41</v>
      </c>
      <c r="Y1074" s="1" t="s">
        <v>41</v>
      </c>
      <c r="Z1074" s="1" t="s">
        <v>38</v>
      </c>
      <c r="AA1074" s="1" t="s">
        <v>49</v>
      </c>
      <c r="AB1074" s="1" t="s">
        <v>38</v>
      </c>
      <c r="AC1074" s="1" t="s">
        <v>54</v>
      </c>
      <c r="AD1074" s="7">
        <v>63.75</v>
      </c>
      <c r="AE1074" s="7">
        <v>226.2</v>
      </c>
      <c r="AF1074" s="7">
        <v>0</v>
      </c>
      <c r="AG1074" s="7">
        <v>0</v>
      </c>
      <c r="AH1074" s="7">
        <v>12.12</v>
      </c>
      <c r="AI1074" s="7">
        <v>238.32</v>
      </c>
      <c r="AJ1074" s="7">
        <f t="shared" si="66"/>
        <v>59.58</v>
      </c>
      <c r="AK1074" s="7" t="s">
        <v>8249</v>
      </c>
      <c r="AL1074" s="1" t="s">
        <v>45</v>
      </c>
      <c r="AM1074" s="1">
        <f t="shared" si="67"/>
        <v>0</v>
      </c>
      <c r="AN1074" s="1" t="s">
        <v>8232</v>
      </c>
      <c r="AO1074" s="1" t="s">
        <v>108</v>
      </c>
      <c r="AP1074" s="4">
        <f>1</f>
        <v>1</v>
      </c>
    </row>
    <row r="1075" spans="1:42" x14ac:dyDescent="0.3">
      <c r="A1075" s="1" t="s">
        <v>1755</v>
      </c>
      <c r="B1075" s="1" t="s">
        <v>37</v>
      </c>
      <c r="C1075" s="4">
        <v>79</v>
      </c>
      <c r="D1075" s="4" t="str">
        <f t="shared" si="64"/>
        <v>Senior Citizen</v>
      </c>
      <c r="E1075" s="1" t="s">
        <v>8253</v>
      </c>
      <c r="F1075" s="1" t="s">
        <v>8254</v>
      </c>
      <c r="G1075" s="1" t="s">
        <v>95</v>
      </c>
      <c r="H1075" s="1">
        <v>92078</v>
      </c>
      <c r="I1075" s="4">
        <v>0</v>
      </c>
      <c r="J1075" s="4">
        <v>13</v>
      </c>
      <c r="K1075" s="4" t="str">
        <f t="shared" si="65"/>
        <v>Loyal</v>
      </c>
      <c r="L1075" s="1" t="s">
        <v>40</v>
      </c>
      <c r="M1075" s="1" t="s">
        <v>38</v>
      </c>
      <c r="N1075" s="7">
        <v>4.45</v>
      </c>
      <c r="O1075" s="1" t="s">
        <v>38</v>
      </c>
      <c r="P1075" s="1" t="s">
        <v>38</v>
      </c>
      <c r="Q1075" s="1" t="s">
        <v>53</v>
      </c>
      <c r="R1075" s="7">
        <v>25</v>
      </c>
      <c r="S1075" s="1" t="s">
        <v>41</v>
      </c>
      <c r="T1075" s="1" t="s">
        <v>41</v>
      </c>
      <c r="U1075" s="1" t="s">
        <v>41</v>
      </c>
      <c r="V1075" s="1" t="s">
        <v>41</v>
      </c>
      <c r="W1075" s="1" t="s">
        <v>41</v>
      </c>
      <c r="X1075" s="1" t="s">
        <v>38</v>
      </c>
      <c r="Y1075" s="1" t="s">
        <v>41</v>
      </c>
      <c r="Z1075" s="1" t="s">
        <v>38</v>
      </c>
      <c r="AA1075" s="1" t="s">
        <v>49</v>
      </c>
      <c r="AB1075" s="1" t="s">
        <v>38</v>
      </c>
      <c r="AC1075" s="1" t="s">
        <v>54</v>
      </c>
      <c r="AD1075" s="7">
        <v>82</v>
      </c>
      <c r="AE1075" s="7">
        <v>1127.2</v>
      </c>
      <c r="AF1075" s="7">
        <v>0</v>
      </c>
      <c r="AG1075" s="7">
        <v>0</v>
      </c>
      <c r="AH1075" s="7">
        <v>57.85</v>
      </c>
      <c r="AI1075" s="7">
        <v>1185.05</v>
      </c>
      <c r="AJ1075" s="7">
        <f t="shared" si="66"/>
        <v>91.157692307692301</v>
      </c>
      <c r="AK1075" s="7" t="s">
        <v>8249</v>
      </c>
      <c r="AL1075" s="1" t="s">
        <v>55</v>
      </c>
      <c r="AM1075" s="1">
        <f t="shared" si="67"/>
        <v>1</v>
      </c>
      <c r="AN1075" s="1" t="s">
        <v>119</v>
      </c>
      <c r="AO1075" s="1" t="s">
        <v>193</v>
      </c>
      <c r="AP1075" s="4">
        <f>1</f>
        <v>1</v>
      </c>
    </row>
    <row r="1076" spans="1:42" x14ac:dyDescent="0.3">
      <c r="A1076" s="1" t="s">
        <v>1756</v>
      </c>
      <c r="B1076" s="1" t="s">
        <v>37</v>
      </c>
      <c r="C1076" s="4">
        <v>21</v>
      </c>
      <c r="D1076" s="4" t="str">
        <f t="shared" si="64"/>
        <v>Teenager</v>
      </c>
      <c r="E1076" s="1" t="s">
        <v>8253</v>
      </c>
      <c r="F1076" s="1" t="s">
        <v>8254</v>
      </c>
      <c r="G1076" s="1" t="s">
        <v>1757</v>
      </c>
      <c r="H1076" s="1">
        <v>96073</v>
      </c>
      <c r="I1076" s="4">
        <v>0</v>
      </c>
      <c r="J1076" s="4">
        <v>4</v>
      </c>
      <c r="K1076" s="4" t="str">
        <f t="shared" si="65"/>
        <v>New</v>
      </c>
      <c r="L1076" s="1" t="s">
        <v>40</v>
      </c>
      <c r="M1076" s="1" t="s">
        <v>38</v>
      </c>
      <c r="N1076" s="7">
        <v>41.72</v>
      </c>
      <c r="O1076" s="1" t="s">
        <v>38</v>
      </c>
      <c r="P1076" s="1" t="s">
        <v>38</v>
      </c>
      <c r="Q1076" s="1" t="s">
        <v>53</v>
      </c>
      <c r="R1076" s="7">
        <v>69</v>
      </c>
      <c r="S1076" s="1" t="s">
        <v>41</v>
      </c>
      <c r="T1076" s="1" t="s">
        <v>38</v>
      </c>
      <c r="U1076" s="1" t="s">
        <v>38</v>
      </c>
      <c r="V1076" s="1" t="s">
        <v>41</v>
      </c>
      <c r="W1076" s="1" t="s">
        <v>41</v>
      </c>
      <c r="X1076" s="1" t="s">
        <v>41</v>
      </c>
      <c r="Y1076" s="1" t="s">
        <v>38</v>
      </c>
      <c r="Z1076" s="1" t="s">
        <v>38</v>
      </c>
      <c r="AA1076" s="1" t="s">
        <v>49</v>
      </c>
      <c r="AB1076" s="1" t="s">
        <v>41</v>
      </c>
      <c r="AC1076" s="1" t="s">
        <v>54</v>
      </c>
      <c r="AD1076" s="7">
        <v>84.05</v>
      </c>
      <c r="AE1076" s="7">
        <v>333.55</v>
      </c>
      <c r="AF1076" s="7">
        <v>0</v>
      </c>
      <c r="AG1076" s="7">
        <v>0</v>
      </c>
      <c r="AH1076" s="7">
        <v>166.88</v>
      </c>
      <c r="AI1076" s="7">
        <v>500.43</v>
      </c>
      <c r="AJ1076" s="7">
        <f t="shared" si="66"/>
        <v>125.1075</v>
      </c>
      <c r="AK1076" s="7" t="s">
        <v>8247</v>
      </c>
      <c r="AL1076" s="1" t="s">
        <v>55</v>
      </c>
      <c r="AM1076" s="1">
        <f t="shared" si="67"/>
        <v>1</v>
      </c>
      <c r="AN1076" s="1" t="s">
        <v>56</v>
      </c>
      <c r="AO1076" s="1" t="s">
        <v>201</v>
      </c>
      <c r="AP1076" s="4">
        <f>1</f>
        <v>1</v>
      </c>
    </row>
    <row r="1077" spans="1:42" x14ac:dyDescent="0.3">
      <c r="A1077" s="1" t="s">
        <v>1758</v>
      </c>
      <c r="B1077" s="1" t="s">
        <v>47</v>
      </c>
      <c r="C1077" s="4">
        <v>59</v>
      </c>
      <c r="D1077" s="4" t="str">
        <f t="shared" si="64"/>
        <v>Senior Citizen</v>
      </c>
      <c r="E1077" s="1" t="s">
        <v>8253</v>
      </c>
      <c r="F1077" s="1" t="s">
        <v>8254</v>
      </c>
      <c r="G1077" s="1" t="s">
        <v>481</v>
      </c>
      <c r="H1077" s="1">
        <v>94401</v>
      </c>
      <c r="I1077" s="4">
        <v>0</v>
      </c>
      <c r="J1077" s="4">
        <v>8</v>
      </c>
      <c r="K1077" s="4" t="str">
        <f t="shared" si="65"/>
        <v>New</v>
      </c>
      <c r="L1077" s="1" t="s">
        <v>40</v>
      </c>
      <c r="M1077" s="1" t="s">
        <v>38</v>
      </c>
      <c r="N1077" s="7">
        <v>23.89</v>
      </c>
      <c r="O1077" s="1" t="s">
        <v>38</v>
      </c>
      <c r="P1077" s="1" t="s">
        <v>38</v>
      </c>
      <c r="Q1077" s="1" t="s">
        <v>53</v>
      </c>
      <c r="R1077" s="7">
        <v>14</v>
      </c>
      <c r="S1077" s="1" t="s">
        <v>41</v>
      </c>
      <c r="T1077" s="1" t="s">
        <v>38</v>
      </c>
      <c r="U1077" s="1" t="s">
        <v>38</v>
      </c>
      <c r="V1077" s="1" t="s">
        <v>41</v>
      </c>
      <c r="W1077" s="1" t="s">
        <v>38</v>
      </c>
      <c r="X1077" s="1" t="s">
        <v>41</v>
      </c>
      <c r="Y1077" s="1" t="s">
        <v>41</v>
      </c>
      <c r="Z1077" s="1" t="s">
        <v>38</v>
      </c>
      <c r="AA1077" s="1" t="s">
        <v>49</v>
      </c>
      <c r="AB1077" s="1" t="s">
        <v>38</v>
      </c>
      <c r="AC1077" s="1" t="s">
        <v>54</v>
      </c>
      <c r="AD1077" s="7">
        <v>94</v>
      </c>
      <c r="AE1077" s="7">
        <v>773.65</v>
      </c>
      <c r="AF1077" s="7">
        <v>0</v>
      </c>
      <c r="AG1077" s="7">
        <v>0</v>
      </c>
      <c r="AH1077" s="7">
        <v>191.12</v>
      </c>
      <c r="AI1077" s="7">
        <v>964.77</v>
      </c>
      <c r="AJ1077" s="7">
        <f t="shared" si="66"/>
        <v>120.59625</v>
      </c>
      <c r="AK1077" s="7" t="s">
        <v>8247</v>
      </c>
      <c r="AL1077" s="1" t="s">
        <v>55</v>
      </c>
      <c r="AM1077" s="1">
        <f t="shared" si="67"/>
        <v>1</v>
      </c>
      <c r="AN1077" s="1" t="s">
        <v>61</v>
      </c>
      <c r="AO1077" s="1" t="s">
        <v>62</v>
      </c>
      <c r="AP1077" s="4">
        <f>1</f>
        <v>1</v>
      </c>
    </row>
    <row r="1078" spans="1:42" x14ac:dyDescent="0.3">
      <c r="A1078" s="1" t="s">
        <v>1759</v>
      </c>
      <c r="B1078" s="1" t="s">
        <v>47</v>
      </c>
      <c r="C1078" s="4">
        <v>65</v>
      </c>
      <c r="D1078" s="4" t="str">
        <f t="shared" si="64"/>
        <v>Senior Citizen</v>
      </c>
      <c r="E1078" s="1" t="s">
        <v>3</v>
      </c>
      <c r="F1078" s="1" t="s">
        <v>8254</v>
      </c>
      <c r="G1078" s="1" t="s">
        <v>1760</v>
      </c>
      <c r="H1078" s="1">
        <v>91706</v>
      </c>
      <c r="I1078" s="4">
        <v>7</v>
      </c>
      <c r="J1078" s="4">
        <v>70</v>
      </c>
      <c r="K1078" s="4" t="str">
        <f t="shared" si="65"/>
        <v>Veteran</v>
      </c>
      <c r="L1078" s="1" t="s">
        <v>40</v>
      </c>
      <c r="M1078" s="1" t="s">
        <v>38</v>
      </c>
      <c r="N1078" s="7">
        <v>12.07</v>
      </c>
      <c r="O1078" s="1" t="s">
        <v>38</v>
      </c>
      <c r="P1078" s="1" t="s">
        <v>38</v>
      </c>
      <c r="Q1078" s="1" t="s">
        <v>77</v>
      </c>
      <c r="R1078" s="7">
        <v>17</v>
      </c>
      <c r="S1078" s="1" t="s">
        <v>38</v>
      </c>
      <c r="T1078" s="1" t="s">
        <v>38</v>
      </c>
      <c r="U1078" s="1" t="s">
        <v>38</v>
      </c>
      <c r="V1078" s="1" t="s">
        <v>38</v>
      </c>
      <c r="W1078" s="1" t="s">
        <v>38</v>
      </c>
      <c r="X1078" s="1" t="s">
        <v>38</v>
      </c>
      <c r="Y1078" s="1" t="s">
        <v>38</v>
      </c>
      <c r="Z1078" s="1" t="s">
        <v>38</v>
      </c>
      <c r="AA1078" s="1" t="s">
        <v>71</v>
      </c>
      <c r="AB1078" s="1" t="s">
        <v>41</v>
      </c>
      <c r="AC1078" s="1" t="s">
        <v>44</v>
      </c>
      <c r="AD1078" s="7">
        <v>90.05</v>
      </c>
      <c r="AE1078" s="7">
        <v>6333.4</v>
      </c>
      <c r="AF1078" s="7">
        <v>0</v>
      </c>
      <c r="AG1078" s="7">
        <v>0</v>
      </c>
      <c r="AH1078" s="7">
        <v>844.9</v>
      </c>
      <c r="AI1078" s="7">
        <v>7178.3</v>
      </c>
      <c r="AJ1078" s="7">
        <f t="shared" si="66"/>
        <v>102.54714285714286</v>
      </c>
      <c r="AK1078" s="7" t="s">
        <v>8247</v>
      </c>
      <c r="AL1078" s="1" t="s">
        <v>45</v>
      </c>
      <c r="AM1078" s="1">
        <f t="shared" si="67"/>
        <v>0</v>
      </c>
      <c r="AN1078" s="1" t="s">
        <v>8232</v>
      </c>
      <c r="AO1078" s="1" t="s">
        <v>108</v>
      </c>
      <c r="AP1078" s="4">
        <f>1</f>
        <v>1</v>
      </c>
    </row>
    <row r="1079" spans="1:42" x14ac:dyDescent="0.3">
      <c r="A1079" s="1" t="s">
        <v>1761</v>
      </c>
      <c r="B1079" s="1" t="s">
        <v>47</v>
      </c>
      <c r="C1079" s="4">
        <v>39</v>
      </c>
      <c r="D1079" s="4" t="str">
        <f t="shared" si="64"/>
        <v>Adult</v>
      </c>
      <c r="E1079" s="1" t="s">
        <v>3</v>
      </c>
      <c r="F1079" s="1" t="s">
        <v>8254</v>
      </c>
      <c r="G1079" s="1" t="s">
        <v>394</v>
      </c>
      <c r="H1079" s="1">
        <v>90710</v>
      </c>
      <c r="I1079" s="4">
        <v>4</v>
      </c>
      <c r="J1079" s="4">
        <v>68</v>
      </c>
      <c r="K1079" s="4" t="str">
        <f t="shared" si="65"/>
        <v>Veteran</v>
      </c>
      <c r="L1079" s="1" t="s">
        <v>70</v>
      </c>
      <c r="M1079" s="1" t="s">
        <v>38</v>
      </c>
      <c r="N1079" s="7">
        <v>38.380000000000003</v>
      </c>
      <c r="O1079" s="1" t="s">
        <v>38</v>
      </c>
      <c r="P1079" s="1" t="s">
        <v>38</v>
      </c>
      <c r="Q1079" s="1" t="s">
        <v>77</v>
      </c>
      <c r="R1079" s="7">
        <v>20</v>
      </c>
      <c r="S1079" s="1" t="s">
        <v>38</v>
      </c>
      <c r="T1079" s="1" t="s">
        <v>38</v>
      </c>
      <c r="U1079" s="1" t="s">
        <v>38</v>
      </c>
      <c r="V1079" s="1" t="s">
        <v>38</v>
      </c>
      <c r="W1079" s="1" t="s">
        <v>38</v>
      </c>
      <c r="X1079" s="1" t="s">
        <v>38</v>
      </c>
      <c r="Y1079" s="1" t="s">
        <v>38</v>
      </c>
      <c r="Z1079" s="1" t="s">
        <v>38</v>
      </c>
      <c r="AA1079" s="1" t="s">
        <v>71</v>
      </c>
      <c r="AB1079" s="1" t="s">
        <v>38</v>
      </c>
      <c r="AC1079" s="1" t="s">
        <v>44</v>
      </c>
      <c r="AD1079" s="7">
        <v>92.2</v>
      </c>
      <c r="AE1079" s="7">
        <v>6392.85</v>
      </c>
      <c r="AF1079" s="7">
        <v>0</v>
      </c>
      <c r="AG1079" s="7">
        <v>0</v>
      </c>
      <c r="AH1079" s="7">
        <v>2609.84</v>
      </c>
      <c r="AI1079" s="7">
        <v>9002.69</v>
      </c>
      <c r="AJ1079" s="7">
        <f t="shared" si="66"/>
        <v>132.39250000000001</v>
      </c>
      <c r="AK1079" s="7" t="s">
        <v>8247</v>
      </c>
      <c r="AL1079" s="1" t="s">
        <v>45</v>
      </c>
      <c r="AM1079" s="1">
        <f t="shared" si="67"/>
        <v>0</v>
      </c>
      <c r="AN1079" s="1" t="s">
        <v>8232</v>
      </c>
      <c r="AO1079" s="1" t="s">
        <v>108</v>
      </c>
      <c r="AP1079" s="4">
        <f>1</f>
        <v>1</v>
      </c>
    </row>
    <row r="1080" spans="1:42" x14ac:dyDescent="0.3">
      <c r="A1080" s="1" t="s">
        <v>1762</v>
      </c>
      <c r="B1080" s="1" t="s">
        <v>47</v>
      </c>
      <c r="C1080" s="4">
        <v>55</v>
      </c>
      <c r="D1080" s="4" t="str">
        <f t="shared" si="64"/>
        <v>Senior Citizen</v>
      </c>
      <c r="E1080" s="1" t="s">
        <v>3</v>
      </c>
      <c r="F1080" s="1" t="s">
        <v>8254</v>
      </c>
      <c r="G1080" s="1" t="s">
        <v>888</v>
      </c>
      <c r="H1080" s="1">
        <v>94805</v>
      </c>
      <c r="I1080" s="4">
        <v>1</v>
      </c>
      <c r="J1080" s="4">
        <v>5</v>
      </c>
      <c r="K1080" s="4" t="str">
        <f t="shared" si="65"/>
        <v>New</v>
      </c>
      <c r="L1080" s="1" t="s">
        <v>40</v>
      </c>
      <c r="M1080" s="1" t="s">
        <v>38</v>
      </c>
      <c r="N1080" s="7">
        <v>1.1599999999999999</v>
      </c>
      <c r="O1080" s="1" t="s">
        <v>38</v>
      </c>
      <c r="P1080" s="1" t="s">
        <v>38</v>
      </c>
      <c r="Q1080" s="1" t="s">
        <v>53</v>
      </c>
      <c r="R1080" s="7">
        <v>7</v>
      </c>
      <c r="S1080" s="1" t="s">
        <v>41</v>
      </c>
      <c r="T1080" s="1" t="s">
        <v>38</v>
      </c>
      <c r="U1080" s="1" t="s">
        <v>41</v>
      </c>
      <c r="V1080" s="1" t="s">
        <v>41</v>
      </c>
      <c r="W1080" s="1" t="s">
        <v>41</v>
      </c>
      <c r="X1080" s="1" t="s">
        <v>41</v>
      </c>
      <c r="Y1080" s="1" t="s">
        <v>41</v>
      </c>
      <c r="Z1080" s="1" t="s">
        <v>41</v>
      </c>
      <c r="AA1080" s="1" t="s">
        <v>49</v>
      </c>
      <c r="AB1080" s="1" t="s">
        <v>38</v>
      </c>
      <c r="AC1080" s="1" t="s">
        <v>54</v>
      </c>
      <c r="AD1080" s="7">
        <v>78.75</v>
      </c>
      <c r="AE1080" s="7">
        <v>412.1</v>
      </c>
      <c r="AF1080" s="7">
        <v>0</v>
      </c>
      <c r="AG1080" s="7">
        <v>10</v>
      </c>
      <c r="AH1080" s="7">
        <v>5.8</v>
      </c>
      <c r="AI1080" s="7">
        <v>427.9</v>
      </c>
      <c r="AJ1080" s="7">
        <f t="shared" si="66"/>
        <v>85.58</v>
      </c>
      <c r="AK1080" s="7" t="s">
        <v>8249</v>
      </c>
      <c r="AL1080" s="1" t="s">
        <v>55</v>
      </c>
      <c r="AM1080" s="1">
        <f t="shared" si="67"/>
        <v>1</v>
      </c>
      <c r="AN1080" s="1" t="s">
        <v>107</v>
      </c>
      <c r="AO1080" s="1" t="s">
        <v>108</v>
      </c>
      <c r="AP1080" s="4">
        <f>1</f>
        <v>1</v>
      </c>
    </row>
    <row r="1081" spans="1:42" x14ac:dyDescent="0.3">
      <c r="A1081" s="1" t="s">
        <v>1763</v>
      </c>
      <c r="B1081" s="1" t="s">
        <v>47</v>
      </c>
      <c r="C1081" s="4">
        <v>20</v>
      </c>
      <c r="D1081" s="4" t="str">
        <f t="shared" si="64"/>
        <v>Teenager</v>
      </c>
      <c r="E1081" s="1" t="s">
        <v>8253</v>
      </c>
      <c r="F1081" s="1" t="s">
        <v>8254</v>
      </c>
      <c r="G1081" s="1" t="s">
        <v>1764</v>
      </c>
      <c r="H1081" s="1">
        <v>95722</v>
      </c>
      <c r="I1081" s="4">
        <v>0</v>
      </c>
      <c r="J1081" s="4">
        <v>12</v>
      </c>
      <c r="K1081" s="4" t="str">
        <f t="shared" si="65"/>
        <v>Loyal</v>
      </c>
      <c r="L1081" s="1" t="s">
        <v>40</v>
      </c>
      <c r="M1081" s="1" t="s">
        <v>38</v>
      </c>
      <c r="N1081" s="7">
        <v>28.16</v>
      </c>
      <c r="O1081" s="1" t="s">
        <v>38</v>
      </c>
      <c r="P1081" s="1" t="s">
        <v>38</v>
      </c>
      <c r="Q1081" s="1" t="s">
        <v>53</v>
      </c>
      <c r="R1081" s="7">
        <v>42</v>
      </c>
      <c r="S1081" s="1" t="s">
        <v>41</v>
      </c>
      <c r="T1081" s="1" t="s">
        <v>41</v>
      </c>
      <c r="U1081" s="1" t="s">
        <v>41</v>
      </c>
      <c r="V1081" s="1" t="s">
        <v>38</v>
      </c>
      <c r="W1081" s="1" t="s">
        <v>38</v>
      </c>
      <c r="X1081" s="1" t="s">
        <v>38</v>
      </c>
      <c r="Y1081" s="1" t="s">
        <v>38</v>
      </c>
      <c r="Z1081" s="1" t="s">
        <v>41</v>
      </c>
      <c r="AA1081" s="1" t="s">
        <v>49</v>
      </c>
      <c r="AB1081" s="1" t="s">
        <v>38</v>
      </c>
      <c r="AC1081" s="1" t="s">
        <v>44</v>
      </c>
      <c r="AD1081" s="7">
        <v>99.95</v>
      </c>
      <c r="AE1081" s="7">
        <v>1132.75</v>
      </c>
      <c r="AF1081" s="7">
        <v>0</v>
      </c>
      <c r="AG1081" s="7">
        <v>120</v>
      </c>
      <c r="AH1081" s="7">
        <v>337.92</v>
      </c>
      <c r="AI1081" s="7">
        <v>1590.67</v>
      </c>
      <c r="AJ1081" s="7">
        <f t="shared" si="66"/>
        <v>132.55583333333334</v>
      </c>
      <c r="AK1081" s="7" t="s">
        <v>8247</v>
      </c>
      <c r="AL1081" s="1" t="s">
        <v>55</v>
      </c>
      <c r="AM1081" s="1">
        <f t="shared" si="67"/>
        <v>1</v>
      </c>
      <c r="AN1081" s="1" t="s">
        <v>56</v>
      </c>
      <c r="AO1081" s="1" t="s">
        <v>57</v>
      </c>
      <c r="AP1081" s="4">
        <f>1</f>
        <v>1</v>
      </c>
    </row>
    <row r="1082" spans="1:42" x14ac:dyDescent="0.3">
      <c r="A1082" s="1" t="s">
        <v>1765</v>
      </c>
      <c r="B1082" s="1" t="s">
        <v>47</v>
      </c>
      <c r="C1082" s="4">
        <v>26</v>
      </c>
      <c r="D1082" s="4" t="str">
        <f t="shared" si="64"/>
        <v>Adult</v>
      </c>
      <c r="E1082" s="1" t="s">
        <v>3</v>
      </c>
      <c r="F1082" s="1" t="s">
        <v>8257</v>
      </c>
      <c r="G1082" s="1" t="s">
        <v>1766</v>
      </c>
      <c r="H1082" s="1">
        <v>93960</v>
      </c>
      <c r="I1082" s="4">
        <v>1</v>
      </c>
      <c r="J1082" s="4">
        <v>57</v>
      </c>
      <c r="K1082" s="4" t="str">
        <f t="shared" si="65"/>
        <v>Veteran</v>
      </c>
      <c r="L1082" s="1" t="s">
        <v>40</v>
      </c>
      <c r="M1082" s="1" t="s">
        <v>38</v>
      </c>
      <c r="N1082" s="7">
        <v>4.18</v>
      </c>
      <c r="O1082" s="1" t="s">
        <v>41</v>
      </c>
      <c r="P1082" s="1" t="s">
        <v>38</v>
      </c>
      <c r="Q1082" s="1" t="s">
        <v>53</v>
      </c>
      <c r="R1082" s="7">
        <v>73</v>
      </c>
      <c r="S1082" s="1" t="s">
        <v>41</v>
      </c>
      <c r="T1082" s="1" t="s">
        <v>38</v>
      </c>
      <c r="U1082" s="1" t="s">
        <v>38</v>
      </c>
      <c r="V1082" s="1" t="s">
        <v>41</v>
      </c>
      <c r="W1082" s="1" t="s">
        <v>38</v>
      </c>
      <c r="X1082" s="1" t="s">
        <v>38</v>
      </c>
      <c r="Y1082" s="1" t="s">
        <v>38</v>
      </c>
      <c r="Z1082" s="1" t="s">
        <v>38</v>
      </c>
      <c r="AA1082" s="1" t="s">
        <v>43</v>
      </c>
      <c r="AB1082" s="1" t="s">
        <v>38</v>
      </c>
      <c r="AC1082" s="1" t="s">
        <v>44</v>
      </c>
      <c r="AD1082" s="7">
        <v>97.55</v>
      </c>
      <c r="AE1082" s="7">
        <v>5598</v>
      </c>
      <c r="AF1082" s="7">
        <v>0</v>
      </c>
      <c r="AG1082" s="7">
        <v>0</v>
      </c>
      <c r="AH1082" s="7">
        <v>238.26</v>
      </c>
      <c r="AI1082" s="7">
        <v>5836.26</v>
      </c>
      <c r="AJ1082" s="7">
        <f t="shared" si="66"/>
        <v>102.39052631578947</v>
      </c>
      <c r="AK1082" s="7" t="s">
        <v>8247</v>
      </c>
      <c r="AL1082" s="1" t="s">
        <v>45</v>
      </c>
      <c r="AM1082" s="1">
        <f t="shared" si="67"/>
        <v>0</v>
      </c>
      <c r="AN1082" s="1" t="s">
        <v>8232</v>
      </c>
      <c r="AO1082" s="1" t="s">
        <v>108</v>
      </c>
      <c r="AP1082" s="4">
        <f>1</f>
        <v>1</v>
      </c>
    </row>
    <row r="1083" spans="1:42" x14ac:dyDescent="0.3">
      <c r="A1083" s="1" t="s">
        <v>1767</v>
      </c>
      <c r="B1083" s="1" t="s">
        <v>37</v>
      </c>
      <c r="C1083" s="4">
        <v>60</v>
      </c>
      <c r="D1083" s="4" t="str">
        <f t="shared" si="64"/>
        <v>Senior Citizen</v>
      </c>
      <c r="E1083" s="1" t="s">
        <v>3</v>
      </c>
      <c r="F1083" s="1" t="s">
        <v>8255</v>
      </c>
      <c r="G1083" s="1" t="s">
        <v>314</v>
      </c>
      <c r="H1083" s="1">
        <v>92027</v>
      </c>
      <c r="I1083" s="4">
        <v>10</v>
      </c>
      <c r="J1083" s="4">
        <v>51</v>
      </c>
      <c r="K1083" s="4" t="str">
        <f t="shared" si="65"/>
        <v>Veteran</v>
      </c>
      <c r="L1083" s="1" t="s">
        <v>74</v>
      </c>
      <c r="M1083" s="1" t="s">
        <v>38</v>
      </c>
      <c r="N1083" s="7">
        <v>14.54</v>
      </c>
      <c r="O1083" s="1" t="s">
        <v>41</v>
      </c>
      <c r="P1083" s="1" t="s">
        <v>41</v>
      </c>
      <c r="Q1083" s="1" t="s">
        <v>8232</v>
      </c>
      <c r="R1083" s="7">
        <v>0</v>
      </c>
      <c r="S1083" s="1" t="s">
        <v>41</v>
      </c>
      <c r="T1083" s="1" t="s">
        <v>41</v>
      </c>
      <c r="U1083" s="1" t="s">
        <v>41</v>
      </c>
      <c r="V1083" s="1" t="s">
        <v>41</v>
      </c>
      <c r="W1083" s="1" t="s">
        <v>41</v>
      </c>
      <c r="X1083" s="1" t="s">
        <v>41</v>
      </c>
      <c r="Y1083" s="1" t="s">
        <v>41</v>
      </c>
      <c r="Z1083" s="1" t="s">
        <v>41</v>
      </c>
      <c r="AA1083" s="1" t="s">
        <v>71</v>
      </c>
      <c r="AB1083" s="1" t="s">
        <v>41</v>
      </c>
      <c r="AC1083" s="1" t="s">
        <v>44</v>
      </c>
      <c r="AD1083" s="7">
        <v>19.95</v>
      </c>
      <c r="AE1083" s="7">
        <v>1028.75</v>
      </c>
      <c r="AF1083" s="7">
        <v>0</v>
      </c>
      <c r="AG1083" s="7">
        <v>0</v>
      </c>
      <c r="AH1083" s="7">
        <v>741.54</v>
      </c>
      <c r="AI1083" s="7">
        <v>1770.29</v>
      </c>
      <c r="AJ1083" s="7">
        <f t="shared" si="66"/>
        <v>34.71156862745098</v>
      </c>
      <c r="AK1083" s="7" t="s">
        <v>8246</v>
      </c>
      <c r="AL1083" s="1" t="s">
        <v>45</v>
      </c>
      <c r="AM1083" s="1">
        <f t="shared" si="67"/>
        <v>0</v>
      </c>
      <c r="AN1083" s="1" t="s">
        <v>8232</v>
      </c>
      <c r="AO1083" s="1" t="s">
        <v>108</v>
      </c>
      <c r="AP1083" s="4">
        <f>1</f>
        <v>1</v>
      </c>
    </row>
    <row r="1084" spans="1:42" x14ac:dyDescent="0.3">
      <c r="A1084" s="1" t="s">
        <v>1768</v>
      </c>
      <c r="B1084" s="1" t="s">
        <v>37</v>
      </c>
      <c r="C1084" s="4">
        <v>64</v>
      </c>
      <c r="D1084" s="4" t="str">
        <f t="shared" si="64"/>
        <v>Senior Citizen</v>
      </c>
      <c r="E1084" s="1" t="s">
        <v>8253</v>
      </c>
      <c r="F1084" s="1" t="s">
        <v>8254</v>
      </c>
      <c r="G1084" s="1" t="s">
        <v>815</v>
      </c>
      <c r="H1084" s="1">
        <v>95247</v>
      </c>
      <c r="I1084" s="4">
        <v>0</v>
      </c>
      <c r="J1084" s="4">
        <v>4</v>
      </c>
      <c r="K1084" s="4" t="str">
        <f t="shared" si="65"/>
        <v>New</v>
      </c>
      <c r="L1084" s="1" t="s">
        <v>52</v>
      </c>
      <c r="M1084" s="1" t="s">
        <v>38</v>
      </c>
      <c r="N1084" s="7">
        <v>7.49</v>
      </c>
      <c r="O1084" s="1" t="s">
        <v>41</v>
      </c>
      <c r="P1084" s="1" t="s">
        <v>38</v>
      </c>
      <c r="Q1084" s="1" t="s">
        <v>42</v>
      </c>
      <c r="R1084" s="7">
        <v>17</v>
      </c>
      <c r="S1084" s="1" t="s">
        <v>38</v>
      </c>
      <c r="T1084" s="1" t="s">
        <v>38</v>
      </c>
      <c r="U1084" s="1" t="s">
        <v>41</v>
      </c>
      <c r="V1084" s="1" t="s">
        <v>41</v>
      </c>
      <c r="W1084" s="1" t="s">
        <v>41</v>
      </c>
      <c r="X1084" s="1" t="s">
        <v>41</v>
      </c>
      <c r="Y1084" s="1" t="s">
        <v>41</v>
      </c>
      <c r="Z1084" s="1" t="s">
        <v>38</v>
      </c>
      <c r="AA1084" s="1" t="s">
        <v>49</v>
      </c>
      <c r="AB1084" s="1" t="s">
        <v>41</v>
      </c>
      <c r="AC1084" s="1" t="s">
        <v>54</v>
      </c>
      <c r="AD1084" s="7">
        <v>55.2</v>
      </c>
      <c r="AE1084" s="7">
        <v>220.65</v>
      </c>
      <c r="AF1084" s="7">
        <v>0</v>
      </c>
      <c r="AG1084" s="7">
        <v>0</v>
      </c>
      <c r="AH1084" s="7">
        <v>29.96</v>
      </c>
      <c r="AI1084" s="7">
        <v>250.61</v>
      </c>
      <c r="AJ1084" s="7">
        <f t="shared" si="66"/>
        <v>62.652500000000003</v>
      </c>
      <c r="AK1084" s="7" t="s">
        <v>8249</v>
      </c>
      <c r="AL1084" s="1" t="s">
        <v>45</v>
      </c>
      <c r="AM1084" s="1">
        <f t="shared" si="67"/>
        <v>0</v>
      </c>
      <c r="AN1084" s="1" t="s">
        <v>8232</v>
      </c>
      <c r="AO1084" s="1" t="s">
        <v>108</v>
      </c>
      <c r="AP1084" s="4">
        <f>1</f>
        <v>1</v>
      </c>
    </row>
    <row r="1085" spans="1:42" x14ac:dyDescent="0.3">
      <c r="A1085" s="1" t="s">
        <v>1769</v>
      </c>
      <c r="B1085" s="1" t="s">
        <v>47</v>
      </c>
      <c r="C1085" s="4">
        <v>70</v>
      </c>
      <c r="D1085" s="4" t="str">
        <f t="shared" si="64"/>
        <v>Senior Citizen</v>
      </c>
      <c r="E1085" s="1" t="s">
        <v>3</v>
      </c>
      <c r="F1085" s="1" t="s">
        <v>8254</v>
      </c>
      <c r="G1085" s="1" t="s">
        <v>761</v>
      </c>
      <c r="H1085" s="1">
        <v>93301</v>
      </c>
      <c r="I1085" s="4">
        <v>2</v>
      </c>
      <c r="J1085" s="4">
        <v>70</v>
      </c>
      <c r="K1085" s="4" t="str">
        <f t="shared" si="65"/>
        <v>Veteran</v>
      </c>
      <c r="L1085" s="1" t="s">
        <v>70</v>
      </c>
      <c r="M1085" s="1" t="s">
        <v>38</v>
      </c>
      <c r="N1085" s="7">
        <v>14.48</v>
      </c>
      <c r="O1085" s="1" t="s">
        <v>41</v>
      </c>
      <c r="P1085" s="1" t="s">
        <v>38</v>
      </c>
      <c r="Q1085" s="1" t="s">
        <v>53</v>
      </c>
      <c r="R1085" s="7">
        <v>7</v>
      </c>
      <c r="S1085" s="1" t="s">
        <v>38</v>
      </c>
      <c r="T1085" s="1" t="s">
        <v>38</v>
      </c>
      <c r="U1085" s="1" t="s">
        <v>38</v>
      </c>
      <c r="V1085" s="1" t="s">
        <v>41</v>
      </c>
      <c r="W1085" s="1" t="s">
        <v>38</v>
      </c>
      <c r="X1085" s="1" t="s">
        <v>38</v>
      </c>
      <c r="Y1085" s="1" t="s">
        <v>38</v>
      </c>
      <c r="Z1085" s="1" t="s">
        <v>38</v>
      </c>
      <c r="AA1085" s="1" t="s">
        <v>71</v>
      </c>
      <c r="AB1085" s="1" t="s">
        <v>41</v>
      </c>
      <c r="AC1085" s="1" t="s">
        <v>44</v>
      </c>
      <c r="AD1085" s="7">
        <v>105.35</v>
      </c>
      <c r="AE1085" s="7">
        <v>7511.9</v>
      </c>
      <c r="AF1085" s="7">
        <v>0</v>
      </c>
      <c r="AG1085" s="7">
        <v>0</v>
      </c>
      <c r="AH1085" s="7">
        <v>1013.6</v>
      </c>
      <c r="AI1085" s="7">
        <v>8525.5</v>
      </c>
      <c r="AJ1085" s="7">
        <f t="shared" si="66"/>
        <v>121.79285714285714</v>
      </c>
      <c r="AK1085" s="7" t="s">
        <v>8247</v>
      </c>
      <c r="AL1085" s="1" t="s">
        <v>45</v>
      </c>
      <c r="AM1085" s="1">
        <f t="shared" si="67"/>
        <v>0</v>
      </c>
      <c r="AN1085" s="1" t="s">
        <v>8232</v>
      </c>
      <c r="AO1085" s="1" t="s">
        <v>108</v>
      </c>
      <c r="AP1085" s="4">
        <f>1</f>
        <v>1</v>
      </c>
    </row>
    <row r="1086" spans="1:42" x14ac:dyDescent="0.3">
      <c r="A1086" s="1" t="s">
        <v>1770</v>
      </c>
      <c r="B1086" s="1" t="s">
        <v>37</v>
      </c>
      <c r="C1086" s="4">
        <v>42</v>
      </c>
      <c r="D1086" s="4" t="str">
        <f t="shared" si="64"/>
        <v>Adult</v>
      </c>
      <c r="E1086" s="1" t="s">
        <v>3</v>
      </c>
      <c r="F1086" s="1" t="s">
        <v>8254</v>
      </c>
      <c r="G1086" s="1" t="s">
        <v>827</v>
      </c>
      <c r="H1086" s="1">
        <v>95624</v>
      </c>
      <c r="I1086" s="4">
        <v>1</v>
      </c>
      <c r="J1086" s="4">
        <v>30</v>
      </c>
      <c r="K1086" s="4" t="str">
        <f t="shared" si="65"/>
        <v>Loyal</v>
      </c>
      <c r="L1086" s="1" t="s">
        <v>40</v>
      </c>
      <c r="M1086" s="1" t="s">
        <v>38</v>
      </c>
      <c r="N1086" s="7">
        <v>15.36</v>
      </c>
      <c r="O1086" s="1" t="s">
        <v>41</v>
      </c>
      <c r="P1086" s="1" t="s">
        <v>41</v>
      </c>
      <c r="Q1086" s="1" t="s">
        <v>8232</v>
      </c>
      <c r="R1086" s="7">
        <v>0</v>
      </c>
      <c r="S1086" s="1" t="s">
        <v>41</v>
      </c>
      <c r="T1086" s="1" t="s">
        <v>41</v>
      </c>
      <c r="U1086" s="1" t="s">
        <v>41</v>
      </c>
      <c r="V1086" s="1" t="s">
        <v>41</v>
      </c>
      <c r="W1086" s="1" t="s">
        <v>41</v>
      </c>
      <c r="X1086" s="1" t="s">
        <v>41</v>
      </c>
      <c r="Y1086" s="1" t="s">
        <v>41</v>
      </c>
      <c r="Z1086" s="1" t="s">
        <v>41</v>
      </c>
      <c r="AA1086" s="1" t="s">
        <v>49</v>
      </c>
      <c r="AB1086" s="1" t="s">
        <v>41</v>
      </c>
      <c r="AC1086" s="1" t="s">
        <v>54</v>
      </c>
      <c r="AD1086" s="7">
        <v>19.649999999999999</v>
      </c>
      <c r="AE1086" s="7">
        <v>655.85</v>
      </c>
      <c r="AF1086" s="7">
        <v>0</v>
      </c>
      <c r="AG1086" s="7">
        <v>0</v>
      </c>
      <c r="AH1086" s="7">
        <v>460.8</v>
      </c>
      <c r="AI1086" s="7">
        <v>1116.6500000000001</v>
      </c>
      <c r="AJ1086" s="7">
        <f t="shared" si="66"/>
        <v>37.221666666666671</v>
      </c>
      <c r="AK1086" s="7" t="s">
        <v>8246</v>
      </c>
      <c r="AL1086" s="1" t="s">
        <v>55</v>
      </c>
      <c r="AM1086" s="1">
        <f t="shared" si="67"/>
        <v>1</v>
      </c>
      <c r="AN1086" s="1" t="s">
        <v>119</v>
      </c>
      <c r="AO1086" s="1" t="s">
        <v>193</v>
      </c>
      <c r="AP1086" s="4">
        <f>1</f>
        <v>1</v>
      </c>
    </row>
    <row r="1087" spans="1:42" x14ac:dyDescent="0.3">
      <c r="A1087" s="1" t="s">
        <v>1771</v>
      </c>
      <c r="B1087" s="1" t="s">
        <v>47</v>
      </c>
      <c r="C1087" s="4">
        <v>31</v>
      </c>
      <c r="D1087" s="4" t="str">
        <f t="shared" si="64"/>
        <v>Adult</v>
      </c>
      <c r="E1087" s="1" t="s">
        <v>8253</v>
      </c>
      <c r="F1087" s="1" t="s">
        <v>8254</v>
      </c>
      <c r="G1087" s="1" t="s">
        <v>1772</v>
      </c>
      <c r="H1087" s="1">
        <v>95323</v>
      </c>
      <c r="I1087" s="4">
        <v>0</v>
      </c>
      <c r="J1087" s="4">
        <v>7</v>
      </c>
      <c r="K1087" s="4" t="str">
        <f t="shared" si="65"/>
        <v>New</v>
      </c>
      <c r="L1087" s="1" t="s">
        <v>52</v>
      </c>
      <c r="M1087" s="1" t="s">
        <v>38</v>
      </c>
      <c r="N1087" s="7">
        <v>35.909999999999997</v>
      </c>
      <c r="O1087" s="1" t="s">
        <v>38</v>
      </c>
      <c r="P1087" s="1" t="s">
        <v>38</v>
      </c>
      <c r="Q1087" s="1" t="s">
        <v>53</v>
      </c>
      <c r="R1087" s="7">
        <v>27</v>
      </c>
      <c r="S1087" s="1" t="s">
        <v>41</v>
      </c>
      <c r="T1087" s="1" t="s">
        <v>41</v>
      </c>
      <c r="U1087" s="1" t="s">
        <v>38</v>
      </c>
      <c r="V1087" s="1" t="s">
        <v>41</v>
      </c>
      <c r="W1087" s="1" t="s">
        <v>38</v>
      </c>
      <c r="X1087" s="1" t="s">
        <v>41</v>
      </c>
      <c r="Y1087" s="1" t="s">
        <v>41</v>
      </c>
      <c r="Z1087" s="1" t="s">
        <v>38</v>
      </c>
      <c r="AA1087" s="1" t="s">
        <v>49</v>
      </c>
      <c r="AB1087" s="1" t="s">
        <v>38</v>
      </c>
      <c r="AC1087" s="1" t="s">
        <v>54</v>
      </c>
      <c r="AD1087" s="7">
        <v>90.45</v>
      </c>
      <c r="AE1087" s="7">
        <v>593.45000000000005</v>
      </c>
      <c r="AF1087" s="7">
        <v>0</v>
      </c>
      <c r="AG1087" s="7">
        <v>0</v>
      </c>
      <c r="AH1087" s="7">
        <v>251.37</v>
      </c>
      <c r="AI1087" s="7">
        <v>844.82</v>
      </c>
      <c r="AJ1087" s="7">
        <f t="shared" si="66"/>
        <v>120.68857142857144</v>
      </c>
      <c r="AK1087" s="7" t="s">
        <v>8247</v>
      </c>
      <c r="AL1087" s="1" t="s">
        <v>55</v>
      </c>
      <c r="AM1087" s="1">
        <f t="shared" si="67"/>
        <v>1</v>
      </c>
      <c r="AN1087" s="1" t="s">
        <v>56</v>
      </c>
      <c r="AO1087" s="1" t="s">
        <v>102</v>
      </c>
      <c r="AP1087" s="4">
        <f>1</f>
        <v>1</v>
      </c>
    </row>
    <row r="1088" spans="1:42" x14ac:dyDescent="0.3">
      <c r="A1088" s="1" t="s">
        <v>1773</v>
      </c>
      <c r="B1088" s="1" t="s">
        <v>47</v>
      </c>
      <c r="C1088" s="4">
        <v>66</v>
      </c>
      <c r="D1088" s="4" t="str">
        <f t="shared" si="64"/>
        <v>Senior Citizen</v>
      </c>
      <c r="E1088" s="1" t="s">
        <v>8253</v>
      </c>
      <c r="F1088" s="1" t="s">
        <v>8254</v>
      </c>
      <c r="G1088" s="1" t="s">
        <v>1774</v>
      </c>
      <c r="H1088" s="1">
        <v>93561</v>
      </c>
      <c r="I1088" s="4">
        <v>0</v>
      </c>
      <c r="J1088" s="4">
        <v>19</v>
      </c>
      <c r="K1088" s="4" t="str">
        <f t="shared" si="65"/>
        <v>Loyal</v>
      </c>
      <c r="L1088" s="1" t="s">
        <v>40</v>
      </c>
      <c r="M1088" s="1" t="s">
        <v>38</v>
      </c>
      <c r="N1088" s="7">
        <v>29.8</v>
      </c>
      <c r="O1088" s="1" t="s">
        <v>41</v>
      </c>
      <c r="P1088" s="1" t="s">
        <v>38</v>
      </c>
      <c r="Q1088" s="1" t="s">
        <v>53</v>
      </c>
      <c r="R1088" s="7">
        <v>16</v>
      </c>
      <c r="S1088" s="1" t="s">
        <v>38</v>
      </c>
      <c r="T1088" s="1" t="s">
        <v>41</v>
      </c>
      <c r="U1088" s="1" t="s">
        <v>41</v>
      </c>
      <c r="V1088" s="1" t="s">
        <v>41</v>
      </c>
      <c r="W1088" s="1" t="s">
        <v>41</v>
      </c>
      <c r="X1088" s="1" t="s">
        <v>38</v>
      </c>
      <c r="Y1088" s="1" t="s">
        <v>38</v>
      </c>
      <c r="Z1088" s="1" t="s">
        <v>38</v>
      </c>
      <c r="AA1088" s="1" t="s">
        <v>49</v>
      </c>
      <c r="AB1088" s="1" t="s">
        <v>38</v>
      </c>
      <c r="AC1088" s="1" t="s">
        <v>54</v>
      </c>
      <c r="AD1088" s="7">
        <v>87.3</v>
      </c>
      <c r="AE1088" s="7">
        <v>1637.3</v>
      </c>
      <c r="AF1088" s="7">
        <v>0</v>
      </c>
      <c r="AG1088" s="7">
        <v>0</v>
      </c>
      <c r="AH1088" s="7">
        <v>566.20000000000005</v>
      </c>
      <c r="AI1088" s="7">
        <v>2203.5</v>
      </c>
      <c r="AJ1088" s="7">
        <f t="shared" si="66"/>
        <v>115.97368421052632</v>
      </c>
      <c r="AK1088" s="7" t="s">
        <v>8247</v>
      </c>
      <c r="AL1088" s="1" t="s">
        <v>45</v>
      </c>
      <c r="AM1088" s="1">
        <f t="shared" si="67"/>
        <v>0</v>
      </c>
      <c r="AN1088" s="1" t="s">
        <v>8232</v>
      </c>
      <c r="AO1088" s="1" t="s">
        <v>108</v>
      </c>
      <c r="AP1088" s="4">
        <f>1</f>
        <v>1</v>
      </c>
    </row>
    <row r="1089" spans="1:42" x14ac:dyDescent="0.3">
      <c r="A1089" s="1" t="s">
        <v>1775</v>
      </c>
      <c r="B1089" s="1" t="s">
        <v>47</v>
      </c>
      <c r="C1089" s="4">
        <v>26</v>
      </c>
      <c r="D1089" s="4" t="str">
        <f t="shared" si="64"/>
        <v>Adult</v>
      </c>
      <c r="E1089" s="1" t="s">
        <v>8253</v>
      </c>
      <c r="F1089" s="1" t="s">
        <v>8254</v>
      </c>
      <c r="G1089" s="1" t="s">
        <v>320</v>
      </c>
      <c r="H1089" s="1">
        <v>95821</v>
      </c>
      <c r="I1089" s="4">
        <v>0</v>
      </c>
      <c r="J1089" s="4">
        <v>1</v>
      </c>
      <c r="K1089" s="4" t="str">
        <f t="shared" si="65"/>
        <v>New</v>
      </c>
      <c r="L1089" s="1" t="s">
        <v>52</v>
      </c>
      <c r="M1089" s="1" t="s">
        <v>38</v>
      </c>
      <c r="N1089" s="7">
        <v>23.63</v>
      </c>
      <c r="O1089" s="1" t="s">
        <v>38</v>
      </c>
      <c r="P1089" s="1" t="s">
        <v>38</v>
      </c>
      <c r="Q1089" s="1" t="s">
        <v>42</v>
      </c>
      <c r="R1089" s="7">
        <v>85</v>
      </c>
      <c r="S1089" s="1" t="s">
        <v>41</v>
      </c>
      <c r="T1089" s="1" t="s">
        <v>38</v>
      </c>
      <c r="U1089" s="1" t="s">
        <v>41</v>
      </c>
      <c r="V1089" s="1" t="s">
        <v>38</v>
      </c>
      <c r="W1089" s="1" t="s">
        <v>41</v>
      </c>
      <c r="X1089" s="1" t="s">
        <v>41</v>
      </c>
      <c r="Y1089" s="1" t="s">
        <v>41</v>
      </c>
      <c r="Z1089" s="1" t="s">
        <v>38</v>
      </c>
      <c r="AA1089" s="1" t="s">
        <v>49</v>
      </c>
      <c r="AB1089" s="1" t="s">
        <v>41</v>
      </c>
      <c r="AC1089" s="1" t="s">
        <v>181</v>
      </c>
      <c r="AD1089" s="7">
        <v>60.1</v>
      </c>
      <c r="AE1089" s="7">
        <v>60.1</v>
      </c>
      <c r="AF1089" s="7">
        <v>0</v>
      </c>
      <c r="AG1089" s="7">
        <v>0</v>
      </c>
      <c r="AH1089" s="7">
        <v>23.63</v>
      </c>
      <c r="AI1089" s="7">
        <v>83.73</v>
      </c>
      <c r="AJ1089" s="7">
        <f t="shared" si="66"/>
        <v>83.73</v>
      </c>
      <c r="AK1089" s="7" t="s">
        <v>8249</v>
      </c>
      <c r="AL1089" s="1" t="s">
        <v>55</v>
      </c>
      <c r="AM1089" s="1">
        <f t="shared" si="67"/>
        <v>1</v>
      </c>
      <c r="AN1089" s="1" t="s">
        <v>56</v>
      </c>
      <c r="AO1089" s="1" t="s">
        <v>57</v>
      </c>
      <c r="AP1089" s="4">
        <f>1</f>
        <v>1</v>
      </c>
    </row>
    <row r="1090" spans="1:42" x14ac:dyDescent="0.3">
      <c r="A1090" s="1" t="s">
        <v>1776</v>
      </c>
      <c r="B1090" s="1" t="s">
        <v>47</v>
      </c>
      <c r="C1090" s="4">
        <v>60</v>
      </c>
      <c r="D1090" s="4" t="str">
        <f t="shared" si="64"/>
        <v>Senior Citizen</v>
      </c>
      <c r="E1090" s="1" t="s">
        <v>8253</v>
      </c>
      <c r="F1090" s="1" t="s">
        <v>8254</v>
      </c>
      <c r="G1090" s="1" t="s">
        <v>64</v>
      </c>
      <c r="H1090" s="1">
        <v>93010</v>
      </c>
      <c r="I1090" s="4">
        <v>0</v>
      </c>
      <c r="J1090" s="4">
        <v>12</v>
      </c>
      <c r="K1090" s="4" t="str">
        <f t="shared" si="65"/>
        <v>Loyal</v>
      </c>
      <c r="L1090" s="1" t="s">
        <v>40</v>
      </c>
      <c r="M1090" s="1" t="s">
        <v>38</v>
      </c>
      <c r="N1090" s="7">
        <v>16.45</v>
      </c>
      <c r="O1090" s="1" t="s">
        <v>38</v>
      </c>
      <c r="P1090" s="1" t="s">
        <v>38</v>
      </c>
      <c r="Q1090" s="1" t="s">
        <v>42</v>
      </c>
      <c r="R1090" s="7">
        <v>23</v>
      </c>
      <c r="S1090" s="1" t="s">
        <v>41</v>
      </c>
      <c r="T1090" s="1" t="s">
        <v>38</v>
      </c>
      <c r="U1090" s="1" t="s">
        <v>38</v>
      </c>
      <c r="V1090" s="1" t="s">
        <v>38</v>
      </c>
      <c r="W1090" s="1" t="s">
        <v>38</v>
      </c>
      <c r="X1090" s="1" t="s">
        <v>38</v>
      </c>
      <c r="Y1090" s="1" t="s">
        <v>38</v>
      </c>
      <c r="Z1090" s="1" t="s">
        <v>38</v>
      </c>
      <c r="AA1090" s="1" t="s">
        <v>49</v>
      </c>
      <c r="AB1090" s="1" t="s">
        <v>38</v>
      </c>
      <c r="AC1090" s="1" t="s">
        <v>181</v>
      </c>
      <c r="AD1090" s="7">
        <v>112.95</v>
      </c>
      <c r="AE1090" s="7">
        <v>1384.75</v>
      </c>
      <c r="AF1090" s="7">
        <v>0</v>
      </c>
      <c r="AG1090" s="7">
        <v>0</v>
      </c>
      <c r="AH1090" s="7">
        <v>197.4</v>
      </c>
      <c r="AI1090" s="7">
        <v>1582.15</v>
      </c>
      <c r="AJ1090" s="7">
        <f t="shared" si="66"/>
        <v>131.84583333333333</v>
      </c>
      <c r="AK1090" s="7" t="s">
        <v>8247</v>
      </c>
      <c r="AL1090" s="1" t="s">
        <v>55</v>
      </c>
      <c r="AM1090" s="1">
        <f t="shared" si="67"/>
        <v>1</v>
      </c>
      <c r="AN1090" s="1" t="s">
        <v>119</v>
      </c>
      <c r="AO1090" s="1" t="s">
        <v>193</v>
      </c>
      <c r="AP1090" s="4">
        <f>1</f>
        <v>1</v>
      </c>
    </row>
    <row r="1091" spans="1:42" x14ac:dyDescent="0.3">
      <c r="A1091" s="1" t="s">
        <v>1777</v>
      </c>
      <c r="B1091" s="1" t="s">
        <v>47</v>
      </c>
      <c r="C1091" s="4">
        <v>36</v>
      </c>
      <c r="D1091" s="4" t="str">
        <f t="shared" ref="D1091:D1154" si="68">IF(C1091&lt;25, "Teenager", IF(C1091&lt;=50, "Adult", "Senior Citizen"))</f>
        <v>Adult</v>
      </c>
      <c r="E1091" s="1" t="s">
        <v>8253</v>
      </c>
      <c r="F1091" s="1" t="s">
        <v>8254</v>
      </c>
      <c r="G1091" s="1" t="s">
        <v>153</v>
      </c>
      <c r="H1091" s="1">
        <v>95404</v>
      </c>
      <c r="I1091" s="4">
        <v>0</v>
      </c>
      <c r="J1091" s="4">
        <v>17</v>
      </c>
      <c r="K1091" s="4" t="str">
        <f t="shared" ref="K1091:K1154" si="69">IF(J1091&lt;12, "New", IF(J1091&lt;=48, "Loyal", "Veteran"))</f>
        <v>Loyal</v>
      </c>
      <c r="L1091" s="1" t="s">
        <v>60</v>
      </c>
      <c r="M1091" s="1" t="s">
        <v>38</v>
      </c>
      <c r="N1091" s="7">
        <v>46.6</v>
      </c>
      <c r="O1091" s="1" t="s">
        <v>41</v>
      </c>
      <c r="P1091" s="1" t="s">
        <v>38</v>
      </c>
      <c r="Q1091" s="1" t="s">
        <v>42</v>
      </c>
      <c r="R1091" s="7">
        <v>2</v>
      </c>
      <c r="S1091" s="1" t="s">
        <v>41</v>
      </c>
      <c r="T1091" s="1" t="s">
        <v>41</v>
      </c>
      <c r="U1091" s="1" t="s">
        <v>41</v>
      </c>
      <c r="V1091" s="1" t="s">
        <v>38</v>
      </c>
      <c r="W1091" s="1" t="s">
        <v>41</v>
      </c>
      <c r="X1091" s="1" t="s">
        <v>41</v>
      </c>
      <c r="Y1091" s="1" t="s">
        <v>41</v>
      </c>
      <c r="Z1091" s="1" t="s">
        <v>38</v>
      </c>
      <c r="AA1091" s="1" t="s">
        <v>49</v>
      </c>
      <c r="AB1091" s="1" t="s">
        <v>41</v>
      </c>
      <c r="AC1091" s="1" t="s">
        <v>181</v>
      </c>
      <c r="AD1091" s="7">
        <v>51.5</v>
      </c>
      <c r="AE1091" s="7">
        <v>900.5</v>
      </c>
      <c r="AF1091" s="7">
        <v>35.340000000000003</v>
      </c>
      <c r="AG1091" s="7">
        <v>0</v>
      </c>
      <c r="AH1091" s="7">
        <v>792.2</v>
      </c>
      <c r="AI1091" s="7">
        <v>1657.36</v>
      </c>
      <c r="AJ1091" s="7">
        <f t="shared" ref="AJ1091:AJ1154" si="70">IF(J1091=0, 0, AI1091 / J1091)</f>
        <v>97.491764705882346</v>
      </c>
      <c r="AK1091" s="7" t="s">
        <v>8249</v>
      </c>
      <c r="AL1091" s="1" t="s">
        <v>55</v>
      </c>
      <c r="AM1091" s="1">
        <f t="shared" ref="AM1091:AM1154" si="71">IF(AL1091="Churned", 1, 0)</f>
        <v>1</v>
      </c>
      <c r="AN1091" s="1" t="s">
        <v>61</v>
      </c>
      <c r="AO1091" s="1" t="s">
        <v>557</v>
      </c>
      <c r="AP1091" s="4">
        <f>1</f>
        <v>1</v>
      </c>
    </row>
    <row r="1092" spans="1:42" x14ac:dyDescent="0.3">
      <c r="A1092" s="1" t="s">
        <v>1778</v>
      </c>
      <c r="B1092" s="1" t="s">
        <v>47</v>
      </c>
      <c r="C1092" s="4">
        <v>79</v>
      </c>
      <c r="D1092" s="4" t="str">
        <f t="shared" si="68"/>
        <v>Senior Citizen</v>
      </c>
      <c r="E1092" s="1" t="s">
        <v>3</v>
      </c>
      <c r="F1092" s="1" t="s">
        <v>8254</v>
      </c>
      <c r="G1092" s="1" t="s">
        <v>656</v>
      </c>
      <c r="H1092" s="1">
        <v>93101</v>
      </c>
      <c r="I1092" s="4">
        <v>1</v>
      </c>
      <c r="J1092" s="4">
        <v>66</v>
      </c>
      <c r="K1092" s="4" t="str">
        <f t="shared" si="69"/>
        <v>Veteran</v>
      </c>
      <c r="L1092" s="1" t="s">
        <v>70</v>
      </c>
      <c r="M1092" s="1" t="s">
        <v>38</v>
      </c>
      <c r="N1092" s="7">
        <v>28.86</v>
      </c>
      <c r="O1092" s="1" t="s">
        <v>38</v>
      </c>
      <c r="P1092" s="1" t="s">
        <v>38</v>
      </c>
      <c r="Q1092" s="1" t="s">
        <v>53</v>
      </c>
      <c r="R1092" s="7">
        <v>25</v>
      </c>
      <c r="S1092" s="1" t="s">
        <v>41</v>
      </c>
      <c r="T1092" s="1" t="s">
        <v>41</v>
      </c>
      <c r="U1092" s="1" t="s">
        <v>38</v>
      </c>
      <c r="V1092" s="1" t="s">
        <v>41</v>
      </c>
      <c r="W1092" s="1" t="s">
        <v>38</v>
      </c>
      <c r="X1092" s="1" t="s">
        <v>38</v>
      </c>
      <c r="Y1092" s="1" t="s">
        <v>41</v>
      </c>
      <c r="Z1092" s="1" t="s">
        <v>38</v>
      </c>
      <c r="AA1092" s="1" t="s">
        <v>49</v>
      </c>
      <c r="AB1092" s="1" t="s">
        <v>38</v>
      </c>
      <c r="AC1092" s="1" t="s">
        <v>44</v>
      </c>
      <c r="AD1092" s="7">
        <v>99.5</v>
      </c>
      <c r="AE1092" s="7">
        <v>6822.15</v>
      </c>
      <c r="AF1092" s="7">
        <v>0</v>
      </c>
      <c r="AG1092" s="7">
        <v>0</v>
      </c>
      <c r="AH1092" s="7">
        <v>1904.76</v>
      </c>
      <c r="AI1092" s="7">
        <v>8726.91</v>
      </c>
      <c r="AJ1092" s="7">
        <f t="shared" si="70"/>
        <v>132.22590909090908</v>
      </c>
      <c r="AK1092" s="7" t="s">
        <v>8247</v>
      </c>
      <c r="AL1092" s="1" t="s">
        <v>55</v>
      </c>
      <c r="AM1092" s="1">
        <f t="shared" si="71"/>
        <v>1</v>
      </c>
      <c r="AN1092" s="1" t="s">
        <v>56</v>
      </c>
      <c r="AO1092" s="1" t="s">
        <v>57</v>
      </c>
      <c r="AP1092" s="4">
        <f>1</f>
        <v>1</v>
      </c>
    </row>
    <row r="1093" spans="1:42" x14ac:dyDescent="0.3">
      <c r="A1093" s="1" t="s">
        <v>1779</v>
      </c>
      <c r="B1093" s="1" t="s">
        <v>47</v>
      </c>
      <c r="C1093" s="4">
        <v>26</v>
      </c>
      <c r="D1093" s="4" t="str">
        <f t="shared" si="68"/>
        <v>Adult</v>
      </c>
      <c r="E1093" s="1" t="s">
        <v>8253</v>
      </c>
      <c r="F1093" s="1" t="s">
        <v>8254</v>
      </c>
      <c r="G1093" s="1" t="s">
        <v>149</v>
      </c>
      <c r="H1093" s="1">
        <v>92129</v>
      </c>
      <c r="I1093" s="4">
        <v>0</v>
      </c>
      <c r="J1093" s="4">
        <v>3</v>
      </c>
      <c r="K1093" s="4" t="str">
        <f t="shared" si="69"/>
        <v>New</v>
      </c>
      <c r="L1093" s="1" t="s">
        <v>40</v>
      </c>
      <c r="M1093" s="1" t="s">
        <v>38</v>
      </c>
      <c r="N1093" s="7">
        <v>36.479999999999997</v>
      </c>
      <c r="O1093" s="1" t="s">
        <v>41</v>
      </c>
      <c r="P1093" s="1" t="s">
        <v>38</v>
      </c>
      <c r="Q1093" s="1" t="s">
        <v>77</v>
      </c>
      <c r="R1093" s="7">
        <v>59</v>
      </c>
      <c r="S1093" s="1" t="s">
        <v>41</v>
      </c>
      <c r="T1093" s="1" t="s">
        <v>41</v>
      </c>
      <c r="U1093" s="1" t="s">
        <v>41</v>
      </c>
      <c r="V1093" s="1" t="s">
        <v>41</v>
      </c>
      <c r="W1093" s="1" t="s">
        <v>41</v>
      </c>
      <c r="X1093" s="1" t="s">
        <v>41</v>
      </c>
      <c r="Y1093" s="1" t="s">
        <v>41</v>
      </c>
      <c r="Z1093" s="1" t="s">
        <v>38</v>
      </c>
      <c r="AA1093" s="1" t="s">
        <v>49</v>
      </c>
      <c r="AB1093" s="1" t="s">
        <v>38</v>
      </c>
      <c r="AC1093" s="1" t="s">
        <v>54</v>
      </c>
      <c r="AD1093" s="7">
        <v>45.35</v>
      </c>
      <c r="AE1093" s="7">
        <v>141.5</v>
      </c>
      <c r="AF1093" s="7">
        <v>0</v>
      </c>
      <c r="AG1093" s="7">
        <v>0</v>
      </c>
      <c r="AH1093" s="7">
        <v>109.44</v>
      </c>
      <c r="AI1093" s="7">
        <v>250.94</v>
      </c>
      <c r="AJ1093" s="7">
        <f t="shared" si="70"/>
        <v>83.646666666666661</v>
      </c>
      <c r="AK1093" s="7" t="s">
        <v>8249</v>
      </c>
      <c r="AL1093" s="1" t="s">
        <v>55</v>
      </c>
      <c r="AM1093" s="1">
        <f t="shared" si="71"/>
        <v>1</v>
      </c>
      <c r="AN1093" s="1" t="s">
        <v>107</v>
      </c>
      <c r="AO1093" s="1" t="s">
        <v>108</v>
      </c>
      <c r="AP1093" s="4">
        <f>1</f>
        <v>1</v>
      </c>
    </row>
    <row r="1094" spans="1:42" x14ac:dyDescent="0.3">
      <c r="A1094" s="1" t="s">
        <v>1780</v>
      </c>
      <c r="B1094" s="1" t="s">
        <v>47</v>
      </c>
      <c r="C1094" s="4">
        <v>76</v>
      </c>
      <c r="D1094" s="4" t="str">
        <f t="shared" si="68"/>
        <v>Senior Citizen</v>
      </c>
      <c r="E1094" s="1" t="s">
        <v>3</v>
      </c>
      <c r="F1094" s="1" t="s">
        <v>8254</v>
      </c>
      <c r="G1094" s="1" t="s">
        <v>439</v>
      </c>
      <c r="H1094" s="1">
        <v>90804</v>
      </c>
      <c r="I1094" s="4">
        <v>7</v>
      </c>
      <c r="J1094" s="4">
        <v>51</v>
      </c>
      <c r="K1094" s="4" t="str">
        <f t="shared" si="69"/>
        <v>Veteran</v>
      </c>
      <c r="L1094" s="1" t="s">
        <v>74</v>
      </c>
      <c r="M1094" s="1" t="s">
        <v>38</v>
      </c>
      <c r="N1094" s="7">
        <v>2.21</v>
      </c>
      <c r="O1094" s="1" t="s">
        <v>38</v>
      </c>
      <c r="P1094" s="1" t="s">
        <v>38</v>
      </c>
      <c r="Q1094" s="1" t="s">
        <v>53</v>
      </c>
      <c r="R1094" s="7">
        <v>10</v>
      </c>
      <c r="S1094" s="1" t="s">
        <v>38</v>
      </c>
      <c r="T1094" s="1" t="s">
        <v>41</v>
      </c>
      <c r="U1094" s="1" t="s">
        <v>38</v>
      </c>
      <c r="V1094" s="1" t="s">
        <v>41</v>
      </c>
      <c r="W1094" s="1" t="s">
        <v>41</v>
      </c>
      <c r="X1094" s="1" t="s">
        <v>38</v>
      </c>
      <c r="Y1094" s="1" t="s">
        <v>41</v>
      </c>
      <c r="Z1094" s="1" t="s">
        <v>38</v>
      </c>
      <c r="AA1094" s="1" t="s">
        <v>43</v>
      </c>
      <c r="AB1094" s="1" t="s">
        <v>38</v>
      </c>
      <c r="AC1094" s="1" t="s">
        <v>54</v>
      </c>
      <c r="AD1094" s="7">
        <v>93.65</v>
      </c>
      <c r="AE1094" s="7">
        <v>4839.1499999999996</v>
      </c>
      <c r="AF1094" s="7">
        <v>0</v>
      </c>
      <c r="AG1094" s="7">
        <v>0</v>
      </c>
      <c r="AH1094" s="7">
        <v>112.71</v>
      </c>
      <c r="AI1094" s="7">
        <v>4951.8599999999997</v>
      </c>
      <c r="AJ1094" s="7">
        <f t="shared" si="70"/>
        <v>97.095294117647057</v>
      </c>
      <c r="AK1094" s="7" t="s">
        <v>8249</v>
      </c>
      <c r="AL1094" s="1" t="s">
        <v>45</v>
      </c>
      <c r="AM1094" s="1">
        <f t="shared" si="71"/>
        <v>0</v>
      </c>
      <c r="AN1094" s="1" t="s">
        <v>8232</v>
      </c>
      <c r="AO1094" s="1" t="s">
        <v>108</v>
      </c>
      <c r="AP1094" s="4">
        <f>1</f>
        <v>1</v>
      </c>
    </row>
    <row r="1095" spans="1:42" x14ac:dyDescent="0.3">
      <c r="A1095" s="1" t="s">
        <v>1781</v>
      </c>
      <c r="B1095" s="1" t="s">
        <v>47</v>
      </c>
      <c r="C1095" s="4">
        <v>38</v>
      </c>
      <c r="D1095" s="4" t="str">
        <f t="shared" si="68"/>
        <v>Adult</v>
      </c>
      <c r="E1095" s="1" t="s">
        <v>8253</v>
      </c>
      <c r="F1095" s="1" t="s">
        <v>8254</v>
      </c>
      <c r="G1095" s="1" t="s">
        <v>243</v>
      </c>
      <c r="H1095" s="1">
        <v>92028</v>
      </c>
      <c r="I1095" s="4">
        <v>0</v>
      </c>
      <c r="J1095" s="4">
        <v>51</v>
      </c>
      <c r="K1095" s="4" t="str">
        <f t="shared" si="69"/>
        <v>Veteran</v>
      </c>
      <c r="L1095" s="1" t="s">
        <v>40</v>
      </c>
      <c r="M1095" s="1" t="s">
        <v>38</v>
      </c>
      <c r="N1095" s="7">
        <v>5.62</v>
      </c>
      <c r="O1095" s="1" t="s">
        <v>38</v>
      </c>
      <c r="P1095" s="1" t="s">
        <v>38</v>
      </c>
      <c r="Q1095" s="1" t="s">
        <v>53</v>
      </c>
      <c r="R1095" s="7">
        <v>16</v>
      </c>
      <c r="S1095" s="1" t="s">
        <v>41</v>
      </c>
      <c r="T1095" s="1" t="s">
        <v>41</v>
      </c>
      <c r="U1095" s="1" t="s">
        <v>38</v>
      </c>
      <c r="V1095" s="1" t="s">
        <v>41</v>
      </c>
      <c r="W1095" s="1" t="s">
        <v>41</v>
      </c>
      <c r="X1095" s="1" t="s">
        <v>41</v>
      </c>
      <c r="Y1095" s="1" t="s">
        <v>41</v>
      </c>
      <c r="Z1095" s="1" t="s">
        <v>38</v>
      </c>
      <c r="AA1095" s="1" t="s">
        <v>49</v>
      </c>
      <c r="AB1095" s="1" t="s">
        <v>41</v>
      </c>
      <c r="AC1095" s="1" t="s">
        <v>44</v>
      </c>
      <c r="AD1095" s="7">
        <v>80</v>
      </c>
      <c r="AE1095" s="7">
        <v>4242.3500000000004</v>
      </c>
      <c r="AF1095" s="7">
        <v>0</v>
      </c>
      <c r="AG1095" s="7">
        <v>0</v>
      </c>
      <c r="AH1095" s="7">
        <v>286.62</v>
      </c>
      <c r="AI1095" s="7">
        <v>4528.97</v>
      </c>
      <c r="AJ1095" s="7">
        <f t="shared" si="70"/>
        <v>88.803333333333342</v>
      </c>
      <c r="AK1095" s="7" t="s">
        <v>8249</v>
      </c>
      <c r="AL1095" s="1" t="s">
        <v>55</v>
      </c>
      <c r="AM1095" s="1">
        <f t="shared" si="71"/>
        <v>1</v>
      </c>
      <c r="AN1095" s="1" t="s">
        <v>61</v>
      </c>
      <c r="AO1095" s="1" t="s">
        <v>589</v>
      </c>
      <c r="AP1095" s="4">
        <f>1</f>
        <v>1</v>
      </c>
    </row>
    <row r="1096" spans="1:42" x14ac:dyDescent="0.3">
      <c r="A1096" s="1" t="s">
        <v>1782</v>
      </c>
      <c r="B1096" s="1" t="s">
        <v>37</v>
      </c>
      <c r="C1096" s="4">
        <v>44</v>
      </c>
      <c r="D1096" s="4" t="str">
        <f t="shared" si="68"/>
        <v>Adult</v>
      </c>
      <c r="E1096" s="1" t="s">
        <v>3</v>
      </c>
      <c r="F1096" s="1" t="s">
        <v>8254</v>
      </c>
      <c r="G1096" s="1" t="s">
        <v>490</v>
      </c>
      <c r="H1096" s="1">
        <v>92021</v>
      </c>
      <c r="I1096" s="4">
        <v>10</v>
      </c>
      <c r="J1096" s="4">
        <v>71</v>
      </c>
      <c r="K1096" s="4" t="str">
        <f t="shared" si="69"/>
        <v>Veteran</v>
      </c>
      <c r="L1096" s="1" t="s">
        <v>40</v>
      </c>
      <c r="M1096" s="1" t="s">
        <v>38</v>
      </c>
      <c r="N1096" s="7">
        <v>18.41</v>
      </c>
      <c r="O1096" s="1" t="s">
        <v>41</v>
      </c>
      <c r="P1096" s="1" t="s">
        <v>41</v>
      </c>
      <c r="Q1096" s="1" t="s">
        <v>8232</v>
      </c>
      <c r="R1096" s="7">
        <v>0</v>
      </c>
      <c r="S1096" s="1" t="s">
        <v>41</v>
      </c>
      <c r="T1096" s="1" t="s">
        <v>41</v>
      </c>
      <c r="U1096" s="1" t="s">
        <v>41</v>
      </c>
      <c r="V1096" s="1" t="s">
        <v>41</v>
      </c>
      <c r="W1096" s="1" t="s">
        <v>41</v>
      </c>
      <c r="X1096" s="1" t="s">
        <v>41</v>
      </c>
      <c r="Y1096" s="1" t="s">
        <v>41</v>
      </c>
      <c r="Z1096" s="1" t="s">
        <v>41</v>
      </c>
      <c r="AA1096" s="1" t="s">
        <v>71</v>
      </c>
      <c r="AB1096" s="1" t="s">
        <v>41</v>
      </c>
      <c r="AC1096" s="1" t="s">
        <v>44</v>
      </c>
      <c r="AD1096" s="7">
        <v>19.850000000000001</v>
      </c>
      <c r="AE1096" s="7">
        <v>1379.6</v>
      </c>
      <c r="AF1096" s="7">
        <v>0</v>
      </c>
      <c r="AG1096" s="7">
        <v>0</v>
      </c>
      <c r="AH1096" s="7">
        <v>1307.1099999999999</v>
      </c>
      <c r="AI1096" s="7">
        <v>2686.71</v>
      </c>
      <c r="AJ1096" s="7">
        <f t="shared" si="70"/>
        <v>37.840985915492958</v>
      </c>
      <c r="AK1096" s="7" t="s">
        <v>8246</v>
      </c>
      <c r="AL1096" s="1" t="s">
        <v>45</v>
      </c>
      <c r="AM1096" s="1">
        <f t="shared" si="71"/>
        <v>0</v>
      </c>
      <c r="AN1096" s="1" t="s">
        <v>8232</v>
      </c>
      <c r="AO1096" s="1" t="s">
        <v>108</v>
      </c>
      <c r="AP1096" s="4">
        <f>1</f>
        <v>1</v>
      </c>
    </row>
    <row r="1097" spans="1:42" x14ac:dyDescent="0.3">
      <c r="A1097" s="1" t="s">
        <v>1783</v>
      </c>
      <c r="B1097" s="1" t="s">
        <v>47</v>
      </c>
      <c r="C1097" s="4">
        <v>53</v>
      </c>
      <c r="D1097" s="4" t="str">
        <f t="shared" si="68"/>
        <v>Senior Citizen</v>
      </c>
      <c r="E1097" s="1" t="s">
        <v>8253</v>
      </c>
      <c r="F1097" s="1" t="s">
        <v>8254</v>
      </c>
      <c r="G1097" s="1" t="s">
        <v>376</v>
      </c>
      <c r="H1097" s="1">
        <v>91773</v>
      </c>
      <c r="I1097" s="4">
        <v>0</v>
      </c>
      <c r="J1097" s="4">
        <v>35</v>
      </c>
      <c r="K1097" s="4" t="str">
        <f t="shared" si="69"/>
        <v>Loyal</v>
      </c>
      <c r="L1097" s="1" t="s">
        <v>127</v>
      </c>
      <c r="M1097" s="1" t="s">
        <v>38</v>
      </c>
      <c r="N1097" s="7">
        <v>25.04</v>
      </c>
      <c r="O1097" s="1" t="s">
        <v>38</v>
      </c>
      <c r="P1097" s="1" t="s">
        <v>38</v>
      </c>
      <c r="Q1097" s="1" t="s">
        <v>53</v>
      </c>
      <c r="R1097" s="7">
        <v>21</v>
      </c>
      <c r="S1097" s="1" t="s">
        <v>41</v>
      </c>
      <c r="T1097" s="1" t="s">
        <v>41</v>
      </c>
      <c r="U1097" s="1" t="s">
        <v>41</v>
      </c>
      <c r="V1097" s="1" t="s">
        <v>41</v>
      </c>
      <c r="W1097" s="1" t="s">
        <v>41</v>
      </c>
      <c r="X1097" s="1" t="s">
        <v>41</v>
      </c>
      <c r="Y1097" s="1" t="s">
        <v>41</v>
      </c>
      <c r="Z1097" s="1" t="s">
        <v>38</v>
      </c>
      <c r="AA1097" s="1" t="s">
        <v>49</v>
      </c>
      <c r="AB1097" s="1" t="s">
        <v>41</v>
      </c>
      <c r="AC1097" s="1" t="s">
        <v>44</v>
      </c>
      <c r="AD1097" s="7">
        <v>75.349999999999994</v>
      </c>
      <c r="AE1097" s="7">
        <v>2636.05</v>
      </c>
      <c r="AF1097" s="7">
        <v>0</v>
      </c>
      <c r="AG1097" s="7">
        <v>0</v>
      </c>
      <c r="AH1097" s="7">
        <v>876.4</v>
      </c>
      <c r="AI1097" s="7">
        <v>3512.45</v>
      </c>
      <c r="AJ1097" s="7">
        <f t="shared" si="70"/>
        <v>100.35571428571428</v>
      </c>
      <c r="AK1097" s="7" t="s">
        <v>8247</v>
      </c>
      <c r="AL1097" s="1" t="s">
        <v>55</v>
      </c>
      <c r="AM1097" s="1">
        <f t="shared" si="71"/>
        <v>1</v>
      </c>
      <c r="AN1097" s="1" t="s">
        <v>61</v>
      </c>
      <c r="AO1097" s="1" t="s">
        <v>589</v>
      </c>
      <c r="AP1097" s="4">
        <f>1</f>
        <v>1</v>
      </c>
    </row>
    <row r="1098" spans="1:42" x14ac:dyDescent="0.3">
      <c r="A1098" s="1" t="s">
        <v>1784</v>
      </c>
      <c r="B1098" s="1" t="s">
        <v>37</v>
      </c>
      <c r="C1098" s="4">
        <v>64</v>
      </c>
      <c r="D1098" s="4" t="str">
        <f t="shared" si="68"/>
        <v>Senior Citizen</v>
      </c>
      <c r="E1098" s="1" t="s">
        <v>8253</v>
      </c>
      <c r="F1098" s="1" t="s">
        <v>8254</v>
      </c>
      <c r="G1098" s="1" t="s">
        <v>805</v>
      </c>
      <c r="H1098" s="1">
        <v>91104</v>
      </c>
      <c r="I1098" s="4">
        <v>0</v>
      </c>
      <c r="J1098" s="4">
        <v>11</v>
      </c>
      <c r="K1098" s="4" t="str">
        <f t="shared" si="69"/>
        <v>New</v>
      </c>
      <c r="L1098" s="1" t="s">
        <v>40</v>
      </c>
      <c r="M1098" s="1" t="s">
        <v>38</v>
      </c>
      <c r="N1098" s="7">
        <v>2.95</v>
      </c>
      <c r="O1098" s="1" t="s">
        <v>41</v>
      </c>
      <c r="P1098" s="1" t="s">
        <v>38</v>
      </c>
      <c r="Q1098" s="1" t="s">
        <v>77</v>
      </c>
      <c r="R1098" s="7">
        <v>21</v>
      </c>
      <c r="S1098" s="1" t="s">
        <v>41</v>
      </c>
      <c r="T1098" s="1" t="s">
        <v>38</v>
      </c>
      <c r="U1098" s="1" t="s">
        <v>41</v>
      </c>
      <c r="V1098" s="1" t="s">
        <v>41</v>
      </c>
      <c r="W1098" s="1" t="s">
        <v>41</v>
      </c>
      <c r="X1098" s="1" t="s">
        <v>41</v>
      </c>
      <c r="Y1098" s="1" t="s">
        <v>41</v>
      </c>
      <c r="Z1098" s="1" t="s">
        <v>38</v>
      </c>
      <c r="AA1098" s="1" t="s">
        <v>49</v>
      </c>
      <c r="AB1098" s="1" t="s">
        <v>41</v>
      </c>
      <c r="AC1098" s="1" t="s">
        <v>54</v>
      </c>
      <c r="AD1098" s="7">
        <v>51.1</v>
      </c>
      <c r="AE1098" s="7">
        <v>531.15</v>
      </c>
      <c r="AF1098" s="7">
        <v>0</v>
      </c>
      <c r="AG1098" s="7">
        <v>0</v>
      </c>
      <c r="AH1098" s="7">
        <v>32.450000000000003</v>
      </c>
      <c r="AI1098" s="7">
        <v>563.6</v>
      </c>
      <c r="AJ1098" s="7">
        <f t="shared" si="70"/>
        <v>51.236363636363642</v>
      </c>
      <c r="AK1098" s="7" t="s">
        <v>8249</v>
      </c>
      <c r="AL1098" s="1" t="s">
        <v>45</v>
      </c>
      <c r="AM1098" s="1">
        <f t="shared" si="71"/>
        <v>0</v>
      </c>
      <c r="AN1098" s="1" t="s">
        <v>8232</v>
      </c>
      <c r="AO1098" s="1" t="s">
        <v>108</v>
      </c>
      <c r="AP1098" s="4">
        <f>1</f>
        <v>1</v>
      </c>
    </row>
    <row r="1099" spans="1:42" x14ac:dyDescent="0.3">
      <c r="A1099" s="1" t="s">
        <v>1785</v>
      </c>
      <c r="B1099" s="1" t="s">
        <v>37</v>
      </c>
      <c r="C1099" s="4">
        <v>39</v>
      </c>
      <c r="D1099" s="4" t="str">
        <f t="shared" si="68"/>
        <v>Adult</v>
      </c>
      <c r="E1099" s="1" t="s">
        <v>8253</v>
      </c>
      <c r="F1099" s="1" t="s">
        <v>8254</v>
      </c>
      <c r="G1099" s="1" t="s">
        <v>1370</v>
      </c>
      <c r="H1099" s="1">
        <v>92384</v>
      </c>
      <c r="I1099" s="4">
        <v>0</v>
      </c>
      <c r="J1099" s="4">
        <v>2</v>
      </c>
      <c r="K1099" s="4" t="str">
        <f t="shared" si="69"/>
        <v>New</v>
      </c>
      <c r="L1099" s="1" t="s">
        <v>52</v>
      </c>
      <c r="M1099" s="1" t="s">
        <v>38</v>
      </c>
      <c r="N1099" s="7">
        <v>41.64</v>
      </c>
      <c r="O1099" s="1" t="s">
        <v>41</v>
      </c>
      <c r="P1099" s="1" t="s">
        <v>38</v>
      </c>
      <c r="Q1099" s="1" t="s">
        <v>77</v>
      </c>
      <c r="R1099" s="7">
        <v>25</v>
      </c>
      <c r="S1099" s="1" t="s">
        <v>41</v>
      </c>
      <c r="T1099" s="1" t="s">
        <v>41</v>
      </c>
      <c r="U1099" s="1" t="s">
        <v>38</v>
      </c>
      <c r="V1099" s="1" t="s">
        <v>38</v>
      </c>
      <c r="W1099" s="1" t="s">
        <v>38</v>
      </c>
      <c r="X1099" s="1" t="s">
        <v>38</v>
      </c>
      <c r="Y1099" s="1" t="s">
        <v>38</v>
      </c>
      <c r="Z1099" s="1" t="s">
        <v>38</v>
      </c>
      <c r="AA1099" s="1" t="s">
        <v>49</v>
      </c>
      <c r="AB1099" s="1" t="s">
        <v>41</v>
      </c>
      <c r="AC1099" s="1" t="s">
        <v>54</v>
      </c>
      <c r="AD1099" s="7">
        <v>76.400000000000006</v>
      </c>
      <c r="AE1099" s="7">
        <v>160.80000000000001</v>
      </c>
      <c r="AF1099" s="7">
        <v>0</v>
      </c>
      <c r="AG1099" s="7">
        <v>0</v>
      </c>
      <c r="AH1099" s="7">
        <v>83.28</v>
      </c>
      <c r="AI1099" s="7">
        <v>244.08</v>
      </c>
      <c r="AJ1099" s="7">
        <f t="shared" si="70"/>
        <v>122.04</v>
      </c>
      <c r="AK1099" s="7" t="s">
        <v>8247</v>
      </c>
      <c r="AL1099" s="1" t="s">
        <v>55</v>
      </c>
      <c r="AM1099" s="1">
        <f t="shared" si="71"/>
        <v>1</v>
      </c>
      <c r="AN1099" s="1" t="s">
        <v>115</v>
      </c>
      <c r="AO1099" s="1" t="s">
        <v>238</v>
      </c>
      <c r="AP1099" s="4">
        <f>1</f>
        <v>1</v>
      </c>
    </row>
    <row r="1100" spans="1:42" x14ac:dyDescent="0.3">
      <c r="A1100" s="1" t="s">
        <v>1786</v>
      </c>
      <c r="B1100" s="1" t="s">
        <v>37</v>
      </c>
      <c r="C1100" s="4">
        <v>74</v>
      </c>
      <c r="D1100" s="4" t="str">
        <f t="shared" si="68"/>
        <v>Senior Citizen</v>
      </c>
      <c r="E1100" s="1" t="s">
        <v>8253</v>
      </c>
      <c r="F1100" s="1" t="s">
        <v>8254</v>
      </c>
      <c r="G1100" s="1" t="s">
        <v>268</v>
      </c>
      <c r="H1100" s="1">
        <v>95602</v>
      </c>
      <c r="I1100" s="4">
        <v>0</v>
      </c>
      <c r="J1100" s="4">
        <v>26</v>
      </c>
      <c r="K1100" s="4" t="str">
        <f t="shared" si="69"/>
        <v>Loyal</v>
      </c>
      <c r="L1100" s="1" t="s">
        <v>40</v>
      </c>
      <c r="M1100" s="1" t="s">
        <v>38</v>
      </c>
      <c r="N1100" s="7">
        <v>47.63</v>
      </c>
      <c r="O1100" s="1" t="s">
        <v>38</v>
      </c>
      <c r="P1100" s="1" t="s">
        <v>38</v>
      </c>
      <c r="Q1100" s="1" t="s">
        <v>53</v>
      </c>
      <c r="R1100" s="7">
        <v>26</v>
      </c>
      <c r="S1100" s="1" t="s">
        <v>38</v>
      </c>
      <c r="T1100" s="1" t="s">
        <v>38</v>
      </c>
      <c r="U1100" s="1" t="s">
        <v>41</v>
      </c>
      <c r="V1100" s="1" t="s">
        <v>41</v>
      </c>
      <c r="W1100" s="1" t="s">
        <v>41</v>
      </c>
      <c r="X1100" s="1" t="s">
        <v>38</v>
      </c>
      <c r="Y1100" s="1" t="s">
        <v>41</v>
      </c>
      <c r="Z1100" s="1" t="s">
        <v>41</v>
      </c>
      <c r="AA1100" s="1" t="s">
        <v>49</v>
      </c>
      <c r="AB1100" s="1" t="s">
        <v>38</v>
      </c>
      <c r="AC1100" s="1" t="s">
        <v>54</v>
      </c>
      <c r="AD1100" s="7">
        <v>95</v>
      </c>
      <c r="AE1100" s="7">
        <v>2497.1999999999998</v>
      </c>
      <c r="AF1100" s="7">
        <v>0</v>
      </c>
      <c r="AG1100" s="7">
        <v>60</v>
      </c>
      <c r="AH1100" s="7">
        <v>1238.3800000000001</v>
      </c>
      <c r="AI1100" s="7">
        <v>3795.58</v>
      </c>
      <c r="AJ1100" s="7">
        <f t="shared" si="70"/>
        <v>145.98384615384614</v>
      </c>
      <c r="AK1100" s="7" t="s">
        <v>8247</v>
      </c>
      <c r="AL1100" s="1" t="s">
        <v>55</v>
      </c>
      <c r="AM1100" s="1">
        <f t="shared" si="71"/>
        <v>1</v>
      </c>
      <c r="AN1100" s="1" t="s">
        <v>115</v>
      </c>
      <c r="AO1100" s="1" t="s">
        <v>464</v>
      </c>
      <c r="AP1100" s="4">
        <f>1</f>
        <v>1</v>
      </c>
    </row>
    <row r="1101" spans="1:42" x14ac:dyDescent="0.3">
      <c r="A1101" s="1" t="s">
        <v>1787</v>
      </c>
      <c r="B1101" s="1" t="s">
        <v>47</v>
      </c>
      <c r="C1101" s="4">
        <v>37</v>
      </c>
      <c r="D1101" s="4" t="str">
        <f t="shared" si="68"/>
        <v>Adult</v>
      </c>
      <c r="E1101" s="1" t="s">
        <v>3</v>
      </c>
      <c r="F1101" s="1" t="s">
        <v>8256</v>
      </c>
      <c r="G1101" s="1" t="s">
        <v>922</v>
      </c>
      <c r="H1101" s="1">
        <v>95717</v>
      </c>
      <c r="I1101" s="4">
        <v>1</v>
      </c>
      <c r="J1101" s="4">
        <v>60</v>
      </c>
      <c r="K1101" s="4" t="str">
        <f t="shared" si="69"/>
        <v>Veteran</v>
      </c>
      <c r="L1101" s="1" t="s">
        <v>40</v>
      </c>
      <c r="M1101" s="1" t="s">
        <v>38</v>
      </c>
      <c r="N1101" s="7">
        <v>28.45</v>
      </c>
      <c r="O1101" s="1" t="s">
        <v>38</v>
      </c>
      <c r="P1101" s="1" t="s">
        <v>41</v>
      </c>
      <c r="Q1101" s="1" t="s">
        <v>8232</v>
      </c>
      <c r="R1101" s="7">
        <v>0</v>
      </c>
      <c r="S1101" s="1" t="s">
        <v>41</v>
      </c>
      <c r="T1101" s="1" t="s">
        <v>41</v>
      </c>
      <c r="U1101" s="1" t="s">
        <v>41</v>
      </c>
      <c r="V1101" s="1" t="s">
        <v>41</v>
      </c>
      <c r="W1101" s="1" t="s">
        <v>41</v>
      </c>
      <c r="X1101" s="1" t="s">
        <v>41</v>
      </c>
      <c r="Y1101" s="1" t="s">
        <v>41</v>
      </c>
      <c r="Z1101" s="1" t="s">
        <v>41</v>
      </c>
      <c r="AA1101" s="1" t="s">
        <v>43</v>
      </c>
      <c r="AB1101" s="1" t="s">
        <v>41</v>
      </c>
      <c r="AC1101" s="1" t="s">
        <v>44</v>
      </c>
      <c r="AD1101" s="7">
        <v>23.95</v>
      </c>
      <c r="AE1101" s="7">
        <v>1506.4</v>
      </c>
      <c r="AF1101" s="7">
        <v>0</v>
      </c>
      <c r="AG1101" s="7">
        <v>0</v>
      </c>
      <c r="AH1101" s="7">
        <v>1707</v>
      </c>
      <c r="AI1101" s="7">
        <v>3213.4</v>
      </c>
      <c r="AJ1101" s="7">
        <f t="shared" si="70"/>
        <v>53.556666666666665</v>
      </c>
      <c r="AK1101" s="7" t="s">
        <v>8249</v>
      </c>
      <c r="AL1101" s="1" t="s">
        <v>45</v>
      </c>
      <c r="AM1101" s="1">
        <f t="shared" si="71"/>
        <v>0</v>
      </c>
      <c r="AN1101" s="1" t="s">
        <v>8232</v>
      </c>
      <c r="AO1101" s="1" t="s">
        <v>108</v>
      </c>
      <c r="AP1101" s="4">
        <f>1</f>
        <v>1</v>
      </c>
    </row>
    <row r="1102" spans="1:42" x14ac:dyDescent="0.3">
      <c r="A1102" s="1" t="s">
        <v>1788</v>
      </c>
      <c r="B1102" s="1" t="s">
        <v>47</v>
      </c>
      <c r="C1102" s="4">
        <v>27</v>
      </c>
      <c r="D1102" s="4" t="str">
        <f t="shared" si="68"/>
        <v>Adult</v>
      </c>
      <c r="E1102" s="1" t="s">
        <v>3</v>
      </c>
      <c r="F1102" s="1" t="s">
        <v>8257</v>
      </c>
      <c r="G1102" s="1" t="s">
        <v>1789</v>
      </c>
      <c r="H1102" s="1">
        <v>95436</v>
      </c>
      <c r="I1102" s="4">
        <v>1</v>
      </c>
      <c r="J1102" s="4">
        <v>62</v>
      </c>
      <c r="K1102" s="4" t="str">
        <f t="shared" si="69"/>
        <v>Veteran</v>
      </c>
      <c r="L1102" s="1" t="s">
        <v>40</v>
      </c>
      <c r="M1102" s="1" t="s">
        <v>38</v>
      </c>
      <c r="N1102" s="7">
        <v>39.67</v>
      </c>
      <c r="O1102" s="1" t="s">
        <v>41</v>
      </c>
      <c r="P1102" s="1" t="s">
        <v>38</v>
      </c>
      <c r="Q1102" s="1" t="s">
        <v>53</v>
      </c>
      <c r="R1102" s="7">
        <v>41</v>
      </c>
      <c r="S1102" s="1" t="s">
        <v>38</v>
      </c>
      <c r="T1102" s="1" t="s">
        <v>38</v>
      </c>
      <c r="U1102" s="1" t="s">
        <v>41</v>
      </c>
      <c r="V1102" s="1" t="s">
        <v>41</v>
      </c>
      <c r="W1102" s="1" t="s">
        <v>41</v>
      </c>
      <c r="X1102" s="1" t="s">
        <v>41</v>
      </c>
      <c r="Y1102" s="1" t="s">
        <v>41</v>
      </c>
      <c r="Z1102" s="1" t="s">
        <v>38</v>
      </c>
      <c r="AA1102" s="1" t="s">
        <v>43</v>
      </c>
      <c r="AB1102" s="1" t="s">
        <v>38</v>
      </c>
      <c r="AC1102" s="1" t="s">
        <v>44</v>
      </c>
      <c r="AD1102" s="7">
        <v>81.45</v>
      </c>
      <c r="AE1102" s="7">
        <v>4983.05</v>
      </c>
      <c r="AF1102" s="7">
        <v>14.15</v>
      </c>
      <c r="AG1102" s="7">
        <v>0</v>
      </c>
      <c r="AH1102" s="7">
        <v>2459.54</v>
      </c>
      <c r="AI1102" s="7">
        <v>7428.44</v>
      </c>
      <c r="AJ1102" s="7">
        <f t="shared" si="70"/>
        <v>119.81354838709677</v>
      </c>
      <c r="AK1102" s="7" t="s">
        <v>8247</v>
      </c>
      <c r="AL1102" s="1" t="s">
        <v>45</v>
      </c>
      <c r="AM1102" s="1">
        <f t="shared" si="71"/>
        <v>0</v>
      </c>
      <c r="AN1102" s="1" t="s">
        <v>8232</v>
      </c>
      <c r="AO1102" s="1" t="s">
        <v>108</v>
      </c>
      <c r="AP1102" s="4">
        <f>1</f>
        <v>1</v>
      </c>
    </row>
    <row r="1103" spans="1:42" x14ac:dyDescent="0.3">
      <c r="A1103" s="1" t="s">
        <v>1790</v>
      </c>
      <c r="B1103" s="1" t="s">
        <v>37</v>
      </c>
      <c r="C1103" s="4">
        <v>47</v>
      </c>
      <c r="D1103" s="4" t="str">
        <f t="shared" si="68"/>
        <v>Adult</v>
      </c>
      <c r="E1103" s="1" t="s">
        <v>8253</v>
      </c>
      <c r="F1103" s="1" t="s">
        <v>8254</v>
      </c>
      <c r="G1103" s="1" t="s">
        <v>1791</v>
      </c>
      <c r="H1103" s="1">
        <v>95974</v>
      </c>
      <c r="I1103" s="4">
        <v>0</v>
      </c>
      <c r="J1103" s="4">
        <v>12</v>
      </c>
      <c r="K1103" s="4" t="str">
        <f t="shared" si="69"/>
        <v>Loyal</v>
      </c>
      <c r="L1103" s="1" t="s">
        <v>40</v>
      </c>
      <c r="M1103" s="1" t="s">
        <v>38</v>
      </c>
      <c r="N1103" s="7">
        <v>36.11</v>
      </c>
      <c r="O1103" s="1" t="s">
        <v>41</v>
      </c>
      <c r="P1103" s="1" t="s">
        <v>38</v>
      </c>
      <c r="Q1103" s="1" t="s">
        <v>77</v>
      </c>
      <c r="R1103" s="7">
        <v>13</v>
      </c>
      <c r="S1103" s="1" t="s">
        <v>41</v>
      </c>
      <c r="T1103" s="1" t="s">
        <v>41</v>
      </c>
      <c r="U1103" s="1" t="s">
        <v>41</v>
      </c>
      <c r="V1103" s="1" t="s">
        <v>41</v>
      </c>
      <c r="W1103" s="1" t="s">
        <v>41</v>
      </c>
      <c r="X1103" s="1" t="s">
        <v>41</v>
      </c>
      <c r="Y1103" s="1" t="s">
        <v>41</v>
      </c>
      <c r="Z1103" s="1" t="s">
        <v>38</v>
      </c>
      <c r="AA1103" s="1" t="s">
        <v>49</v>
      </c>
      <c r="AB1103" s="1" t="s">
        <v>38</v>
      </c>
      <c r="AC1103" s="1" t="s">
        <v>54</v>
      </c>
      <c r="AD1103" s="7">
        <v>45</v>
      </c>
      <c r="AE1103" s="7">
        <v>524.35</v>
      </c>
      <c r="AF1103" s="7">
        <v>0</v>
      </c>
      <c r="AG1103" s="7">
        <v>0</v>
      </c>
      <c r="AH1103" s="7">
        <v>433.32</v>
      </c>
      <c r="AI1103" s="7">
        <v>957.67</v>
      </c>
      <c r="AJ1103" s="7">
        <f t="shared" si="70"/>
        <v>79.805833333333325</v>
      </c>
      <c r="AK1103" s="7" t="s">
        <v>8249</v>
      </c>
      <c r="AL1103" s="1" t="s">
        <v>45</v>
      </c>
      <c r="AM1103" s="1">
        <f t="shared" si="71"/>
        <v>0</v>
      </c>
      <c r="AN1103" s="1" t="s">
        <v>8232</v>
      </c>
      <c r="AO1103" s="1" t="s">
        <v>108</v>
      </c>
      <c r="AP1103" s="4">
        <f>1</f>
        <v>1</v>
      </c>
    </row>
    <row r="1104" spans="1:42" x14ac:dyDescent="0.3">
      <c r="A1104" s="1" t="s">
        <v>1792</v>
      </c>
      <c r="B1104" s="1" t="s">
        <v>37</v>
      </c>
      <c r="C1104" s="4">
        <v>42</v>
      </c>
      <c r="D1104" s="4" t="str">
        <f t="shared" si="68"/>
        <v>Adult</v>
      </c>
      <c r="E1104" s="1" t="s">
        <v>8253</v>
      </c>
      <c r="F1104" s="1" t="s">
        <v>8254</v>
      </c>
      <c r="G1104" s="1" t="s">
        <v>566</v>
      </c>
      <c r="H1104" s="1">
        <v>90602</v>
      </c>
      <c r="I1104" s="4">
        <v>0</v>
      </c>
      <c r="J1104" s="4">
        <v>4</v>
      </c>
      <c r="K1104" s="4" t="str">
        <f t="shared" si="69"/>
        <v>New</v>
      </c>
      <c r="L1104" s="1" t="s">
        <v>52</v>
      </c>
      <c r="M1104" s="1" t="s">
        <v>38</v>
      </c>
      <c r="N1104" s="7">
        <v>29.11</v>
      </c>
      <c r="O1104" s="1" t="s">
        <v>38</v>
      </c>
      <c r="P1104" s="1" t="s">
        <v>38</v>
      </c>
      <c r="Q1104" s="1" t="s">
        <v>53</v>
      </c>
      <c r="R1104" s="7">
        <v>9</v>
      </c>
      <c r="S1104" s="1" t="s">
        <v>41</v>
      </c>
      <c r="T1104" s="1" t="s">
        <v>41</v>
      </c>
      <c r="U1104" s="1" t="s">
        <v>41</v>
      </c>
      <c r="V1104" s="1" t="s">
        <v>41</v>
      </c>
      <c r="W1104" s="1" t="s">
        <v>41</v>
      </c>
      <c r="X1104" s="1" t="s">
        <v>41</v>
      </c>
      <c r="Y1104" s="1" t="s">
        <v>41</v>
      </c>
      <c r="Z1104" s="1" t="s">
        <v>38</v>
      </c>
      <c r="AA1104" s="1" t="s">
        <v>49</v>
      </c>
      <c r="AB1104" s="1" t="s">
        <v>41</v>
      </c>
      <c r="AC1104" s="1" t="s">
        <v>54</v>
      </c>
      <c r="AD1104" s="7">
        <v>75.349999999999994</v>
      </c>
      <c r="AE1104" s="7">
        <v>338.1</v>
      </c>
      <c r="AF1104" s="7">
        <v>0</v>
      </c>
      <c r="AG1104" s="7">
        <v>0</v>
      </c>
      <c r="AH1104" s="7">
        <v>116.44</v>
      </c>
      <c r="AI1104" s="7">
        <v>454.54</v>
      </c>
      <c r="AJ1104" s="7">
        <f t="shared" si="70"/>
        <v>113.63500000000001</v>
      </c>
      <c r="AK1104" s="7" t="s">
        <v>8247</v>
      </c>
      <c r="AL1104" s="1" t="s">
        <v>55</v>
      </c>
      <c r="AM1104" s="1">
        <f t="shared" si="71"/>
        <v>1</v>
      </c>
      <c r="AN1104" s="1" t="s">
        <v>56</v>
      </c>
      <c r="AO1104" s="1" t="s">
        <v>57</v>
      </c>
      <c r="AP1104" s="4">
        <f>1</f>
        <v>1</v>
      </c>
    </row>
    <row r="1105" spans="1:42" x14ac:dyDescent="0.3">
      <c r="A1105" s="1" t="s">
        <v>1793</v>
      </c>
      <c r="B1105" s="1" t="s">
        <v>47</v>
      </c>
      <c r="C1105" s="4">
        <v>76</v>
      </c>
      <c r="D1105" s="4" t="str">
        <f t="shared" si="68"/>
        <v>Senior Citizen</v>
      </c>
      <c r="E1105" s="1" t="s">
        <v>8253</v>
      </c>
      <c r="F1105" s="1" t="s">
        <v>8254</v>
      </c>
      <c r="G1105" s="1" t="s">
        <v>142</v>
      </c>
      <c r="H1105" s="1">
        <v>95215</v>
      </c>
      <c r="I1105" s="4">
        <v>0</v>
      </c>
      <c r="J1105" s="4">
        <v>45</v>
      </c>
      <c r="K1105" s="4" t="str">
        <f t="shared" si="69"/>
        <v>Loyal</v>
      </c>
      <c r="L1105" s="1" t="s">
        <v>74</v>
      </c>
      <c r="M1105" s="1" t="s">
        <v>38</v>
      </c>
      <c r="N1105" s="7">
        <v>15.65</v>
      </c>
      <c r="O1105" s="1" t="s">
        <v>38</v>
      </c>
      <c r="P1105" s="1" t="s">
        <v>38</v>
      </c>
      <c r="Q1105" s="1" t="s">
        <v>53</v>
      </c>
      <c r="R1105" s="7">
        <v>18</v>
      </c>
      <c r="S1105" s="1" t="s">
        <v>41</v>
      </c>
      <c r="T1105" s="1" t="s">
        <v>41</v>
      </c>
      <c r="U1105" s="1" t="s">
        <v>41</v>
      </c>
      <c r="V1105" s="1" t="s">
        <v>41</v>
      </c>
      <c r="W1105" s="1" t="s">
        <v>38</v>
      </c>
      <c r="X1105" s="1" t="s">
        <v>38</v>
      </c>
      <c r="Y1105" s="1" t="s">
        <v>41</v>
      </c>
      <c r="Z1105" s="1" t="s">
        <v>38</v>
      </c>
      <c r="AA1105" s="1" t="s">
        <v>71</v>
      </c>
      <c r="AB1105" s="1" t="s">
        <v>38</v>
      </c>
      <c r="AC1105" s="1" t="s">
        <v>54</v>
      </c>
      <c r="AD1105" s="7">
        <v>93.9</v>
      </c>
      <c r="AE1105" s="7">
        <v>4200.25</v>
      </c>
      <c r="AF1105" s="7">
        <v>0</v>
      </c>
      <c r="AG1105" s="7">
        <v>0</v>
      </c>
      <c r="AH1105" s="7">
        <v>704.25</v>
      </c>
      <c r="AI1105" s="7">
        <v>4904.5</v>
      </c>
      <c r="AJ1105" s="7">
        <f t="shared" si="70"/>
        <v>108.98888888888889</v>
      </c>
      <c r="AK1105" s="7" t="s">
        <v>8247</v>
      </c>
      <c r="AL1105" s="1" t="s">
        <v>45</v>
      </c>
      <c r="AM1105" s="1">
        <f t="shared" si="71"/>
        <v>0</v>
      </c>
      <c r="AN1105" s="1" t="s">
        <v>8232</v>
      </c>
      <c r="AO1105" s="1" t="s">
        <v>108</v>
      </c>
      <c r="AP1105" s="4">
        <f>1</f>
        <v>1</v>
      </c>
    </row>
    <row r="1106" spans="1:42" x14ac:dyDescent="0.3">
      <c r="A1106" s="1" t="s">
        <v>1794</v>
      </c>
      <c r="B1106" s="1" t="s">
        <v>37</v>
      </c>
      <c r="C1106" s="4">
        <v>29</v>
      </c>
      <c r="D1106" s="4" t="str">
        <f t="shared" si="68"/>
        <v>Adult</v>
      </c>
      <c r="E1106" s="1" t="s">
        <v>8253</v>
      </c>
      <c r="F1106" s="1" t="s">
        <v>8254</v>
      </c>
      <c r="G1106" s="1" t="s">
        <v>1548</v>
      </c>
      <c r="H1106" s="1">
        <v>91331</v>
      </c>
      <c r="I1106" s="4">
        <v>0</v>
      </c>
      <c r="J1106" s="4">
        <v>1</v>
      </c>
      <c r="K1106" s="4" t="str">
        <f t="shared" si="69"/>
        <v>New</v>
      </c>
      <c r="L1106" s="1" t="s">
        <v>52</v>
      </c>
      <c r="M1106" s="1" t="s">
        <v>38</v>
      </c>
      <c r="N1106" s="7">
        <v>30.92</v>
      </c>
      <c r="O1106" s="1" t="s">
        <v>41</v>
      </c>
      <c r="P1106" s="1" t="s">
        <v>38</v>
      </c>
      <c r="Q1106" s="1" t="s">
        <v>77</v>
      </c>
      <c r="R1106" s="7">
        <v>69</v>
      </c>
      <c r="S1106" s="1" t="s">
        <v>41</v>
      </c>
      <c r="T1106" s="1" t="s">
        <v>41</v>
      </c>
      <c r="U1106" s="1" t="s">
        <v>41</v>
      </c>
      <c r="V1106" s="1" t="s">
        <v>41</v>
      </c>
      <c r="W1106" s="1" t="s">
        <v>41</v>
      </c>
      <c r="X1106" s="1" t="s">
        <v>41</v>
      </c>
      <c r="Y1106" s="1" t="s">
        <v>38</v>
      </c>
      <c r="Z1106" s="1" t="s">
        <v>38</v>
      </c>
      <c r="AA1106" s="1" t="s">
        <v>49</v>
      </c>
      <c r="AB1106" s="1" t="s">
        <v>41</v>
      </c>
      <c r="AC1106" s="1" t="s">
        <v>54</v>
      </c>
      <c r="AD1106" s="7">
        <v>45.15</v>
      </c>
      <c r="AE1106" s="7">
        <v>45.15</v>
      </c>
      <c r="AF1106" s="7">
        <v>0</v>
      </c>
      <c r="AG1106" s="7">
        <v>0</v>
      </c>
      <c r="AH1106" s="7">
        <v>30.92</v>
      </c>
      <c r="AI1106" s="7">
        <v>76.069999999999993</v>
      </c>
      <c r="AJ1106" s="7">
        <f t="shared" si="70"/>
        <v>76.069999999999993</v>
      </c>
      <c r="AK1106" s="7" t="s">
        <v>8249</v>
      </c>
      <c r="AL1106" s="1" t="s">
        <v>55</v>
      </c>
      <c r="AM1106" s="1">
        <f t="shared" si="71"/>
        <v>1</v>
      </c>
      <c r="AN1106" s="1" t="s">
        <v>119</v>
      </c>
      <c r="AO1106" s="1" t="s">
        <v>193</v>
      </c>
      <c r="AP1106" s="4">
        <f>1</f>
        <v>1</v>
      </c>
    </row>
    <row r="1107" spans="1:42" x14ac:dyDescent="0.3">
      <c r="A1107" s="1" t="s">
        <v>1795</v>
      </c>
      <c r="B1107" s="1" t="s">
        <v>37</v>
      </c>
      <c r="C1107" s="4">
        <v>59</v>
      </c>
      <c r="D1107" s="4" t="str">
        <f t="shared" si="68"/>
        <v>Senior Citizen</v>
      </c>
      <c r="E1107" s="1" t="s">
        <v>8253</v>
      </c>
      <c r="F1107" s="1" t="s">
        <v>8254</v>
      </c>
      <c r="G1107" s="1" t="s">
        <v>1796</v>
      </c>
      <c r="H1107" s="1">
        <v>95634</v>
      </c>
      <c r="I1107" s="4">
        <v>0</v>
      </c>
      <c r="J1107" s="4">
        <v>8</v>
      </c>
      <c r="K1107" s="4" t="str">
        <f t="shared" si="69"/>
        <v>New</v>
      </c>
      <c r="L1107" s="1" t="s">
        <v>52</v>
      </c>
      <c r="M1107" s="1" t="s">
        <v>38</v>
      </c>
      <c r="N1107" s="7">
        <v>26.47</v>
      </c>
      <c r="O1107" s="1" t="s">
        <v>41</v>
      </c>
      <c r="P1107" s="1" t="s">
        <v>41</v>
      </c>
      <c r="Q1107" s="1" t="s">
        <v>8232</v>
      </c>
      <c r="R1107" s="7">
        <v>0</v>
      </c>
      <c r="S1107" s="1" t="s">
        <v>41</v>
      </c>
      <c r="T1107" s="1" t="s">
        <v>41</v>
      </c>
      <c r="U1107" s="1" t="s">
        <v>41</v>
      </c>
      <c r="V1107" s="1" t="s">
        <v>41</v>
      </c>
      <c r="W1107" s="1" t="s">
        <v>41</v>
      </c>
      <c r="X1107" s="1" t="s">
        <v>41</v>
      </c>
      <c r="Y1107" s="1" t="s">
        <v>41</v>
      </c>
      <c r="Z1107" s="1" t="s">
        <v>41</v>
      </c>
      <c r="AA1107" s="1" t="s">
        <v>49</v>
      </c>
      <c r="AB1107" s="1" t="s">
        <v>38</v>
      </c>
      <c r="AC1107" s="1" t="s">
        <v>181</v>
      </c>
      <c r="AD1107" s="7">
        <v>20.7</v>
      </c>
      <c r="AE1107" s="7">
        <v>137.6</v>
      </c>
      <c r="AF1107" s="7">
        <v>0</v>
      </c>
      <c r="AG1107" s="7">
        <v>0</v>
      </c>
      <c r="AH1107" s="7">
        <v>211.76</v>
      </c>
      <c r="AI1107" s="7">
        <v>349.36</v>
      </c>
      <c r="AJ1107" s="7">
        <f t="shared" si="70"/>
        <v>43.67</v>
      </c>
      <c r="AK1107" s="7" t="s">
        <v>8246</v>
      </c>
      <c r="AL1107" s="1" t="s">
        <v>45</v>
      </c>
      <c r="AM1107" s="1">
        <f t="shared" si="71"/>
        <v>0</v>
      </c>
      <c r="AN1107" s="1" t="s">
        <v>8232</v>
      </c>
      <c r="AO1107" s="1" t="s">
        <v>108</v>
      </c>
      <c r="AP1107" s="4">
        <f>1</f>
        <v>1</v>
      </c>
    </row>
    <row r="1108" spans="1:42" x14ac:dyDescent="0.3">
      <c r="A1108" s="1" t="s">
        <v>1797</v>
      </c>
      <c r="B1108" s="1" t="s">
        <v>37</v>
      </c>
      <c r="C1108" s="4">
        <v>30</v>
      </c>
      <c r="D1108" s="4" t="str">
        <f t="shared" si="68"/>
        <v>Adult</v>
      </c>
      <c r="E1108" s="1" t="s">
        <v>8253</v>
      </c>
      <c r="F1108" s="1" t="s">
        <v>8254</v>
      </c>
      <c r="G1108" s="1" t="s">
        <v>1798</v>
      </c>
      <c r="H1108" s="1">
        <v>95367</v>
      </c>
      <c r="I1108" s="4">
        <v>0</v>
      </c>
      <c r="J1108" s="4">
        <v>2</v>
      </c>
      <c r="K1108" s="4" t="str">
        <f t="shared" si="69"/>
        <v>New</v>
      </c>
      <c r="L1108" s="1" t="s">
        <v>40</v>
      </c>
      <c r="M1108" s="1" t="s">
        <v>38</v>
      </c>
      <c r="N1108" s="7">
        <v>26.87</v>
      </c>
      <c r="O1108" s="1" t="s">
        <v>38</v>
      </c>
      <c r="P1108" s="1" t="s">
        <v>38</v>
      </c>
      <c r="Q1108" s="1" t="s">
        <v>53</v>
      </c>
      <c r="R1108" s="7">
        <v>52</v>
      </c>
      <c r="S1108" s="1" t="s">
        <v>41</v>
      </c>
      <c r="T1108" s="1" t="s">
        <v>41</v>
      </c>
      <c r="U1108" s="1" t="s">
        <v>41</v>
      </c>
      <c r="V1108" s="1" t="s">
        <v>41</v>
      </c>
      <c r="W1108" s="1" t="s">
        <v>41</v>
      </c>
      <c r="X1108" s="1" t="s">
        <v>41</v>
      </c>
      <c r="Y1108" s="1" t="s">
        <v>41</v>
      </c>
      <c r="Z1108" s="1" t="s">
        <v>38</v>
      </c>
      <c r="AA1108" s="1" t="s">
        <v>49</v>
      </c>
      <c r="AB1108" s="1" t="s">
        <v>38</v>
      </c>
      <c r="AC1108" s="1" t="s">
        <v>54</v>
      </c>
      <c r="AD1108" s="7">
        <v>75.900000000000006</v>
      </c>
      <c r="AE1108" s="7">
        <v>143.35</v>
      </c>
      <c r="AF1108" s="7">
        <v>0</v>
      </c>
      <c r="AG1108" s="7">
        <v>0</v>
      </c>
      <c r="AH1108" s="7">
        <v>53.74</v>
      </c>
      <c r="AI1108" s="7">
        <v>197.09</v>
      </c>
      <c r="AJ1108" s="7">
        <f t="shared" si="70"/>
        <v>98.545000000000002</v>
      </c>
      <c r="AK1108" s="7" t="s">
        <v>8249</v>
      </c>
      <c r="AL1108" s="1" t="s">
        <v>55</v>
      </c>
      <c r="AM1108" s="1">
        <f t="shared" si="71"/>
        <v>1</v>
      </c>
      <c r="AN1108" s="1" t="s">
        <v>107</v>
      </c>
      <c r="AO1108" s="1" t="s">
        <v>108</v>
      </c>
      <c r="AP1108" s="4">
        <f>1</f>
        <v>1</v>
      </c>
    </row>
    <row r="1109" spans="1:42" x14ac:dyDescent="0.3">
      <c r="A1109" s="1" t="s">
        <v>1799</v>
      </c>
      <c r="B1109" s="1" t="s">
        <v>37</v>
      </c>
      <c r="C1109" s="4">
        <v>38</v>
      </c>
      <c r="D1109" s="4" t="str">
        <f t="shared" si="68"/>
        <v>Adult</v>
      </c>
      <c r="E1109" s="1" t="s">
        <v>3</v>
      </c>
      <c r="F1109" s="1" t="s">
        <v>8254</v>
      </c>
      <c r="G1109" s="1" t="s">
        <v>1800</v>
      </c>
      <c r="H1109" s="1">
        <v>95224</v>
      </c>
      <c r="I1109" s="4">
        <v>2</v>
      </c>
      <c r="J1109" s="4">
        <v>68</v>
      </c>
      <c r="K1109" s="4" t="str">
        <f t="shared" si="69"/>
        <v>Veteran</v>
      </c>
      <c r="L1109" s="1" t="s">
        <v>70</v>
      </c>
      <c r="M1109" s="1" t="s">
        <v>38</v>
      </c>
      <c r="N1109" s="7">
        <v>26.64</v>
      </c>
      <c r="O1109" s="1" t="s">
        <v>38</v>
      </c>
      <c r="P1109" s="1" t="s">
        <v>41</v>
      </c>
      <c r="Q1109" s="1" t="s">
        <v>8232</v>
      </c>
      <c r="R1109" s="7">
        <v>0</v>
      </c>
      <c r="S1109" s="1" t="s">
        <v>41</v>
      </c>
      <c r="T1109" s="1" t="s">
        <v>41</v>
      </c>
      <c r="U1109" s="1" t="s">
        <v>41</v>
      </c>
      <c r="V1109" s="1" t="s">
        <v>41</v>
      </c>
      <c r="W1109" s="1" t="s">
        <v>41</v>
      </c>
      <c r="X1109" s="1" t="s">
        <v>41</v>
      </c>
      <c r="Y1109" s="1" t="s">
        <v>41</v>
      </c>
      <c r="Z1109" s="1" t="s">
        <v>41</v>
      </c>
      <c r="AA1109" s="1" t="s">
        <v>71</v>
      </c>
      <c r="AB1109" s="1" t="s">
        <v>38</v>
      </c>
      <c r="AC1109" s="1" t="s">
        <v>44</v>
      </c>
      <c r="AD1109" s="7">
        <v>24.95</v>
      </c>
      <c r="AE1109" s="7">
        <v>1614.9</v>
      </c>
      <c r="AF1109" s="7">
        <v>0</v>
      </c>
      <c r="AG1109" s="7">
        <v>0</v>
      </c>
      <c r="AH1109" s="7">
        <v>1811.52</v>
      </c>
      <c r="AI1109" s="7">
        <v>3426.42</v>
      </c>
      <c r="AJ1109" s="7">
        <f t="shared" si="70"/>
        <v>50.388529411764708</v>
      </c>
      <c r="AK1109" s="7" t="s">
        <v>8249</v>
      </c>
      <c r="AL1109" s="1" t="s">
        <v>45</v>
      </c>
      <c r="AM1109" s="1">
        <f t="shared" si="71"/>
        <v>0</v>
      </c>
      <c r="AN1109" s="1" t="s">
        <v>8232</v>
      </c>
      <c r="AO1109" s="1" t="s">
        <v>108</v>
      </c>
      <c r="AP1109" s="4">
        <f>1</f>
        <v>1</v>
      </c>
    </row>
    <row r="1110" spans="1:42" x14ac:dyDescent="0.3">
      <c r="A1110" s="1" t="s">
        <v>1801</v>
      </c>
      <c r="B1110" s="1" t="s">
        <v>37</v>
      </c>
      <c r="C1110" s="4">
        <v>54</v>
      </c>
      <c r="D1110" s="4" t="str">
        <f t="shared" si="68"/>
        <v>Senior Citizen</v>
      </c>
      <c r="E1110" s="1" t="s">
        <v>3</v>
      </c>
      <c r="F1110" s="1" t="s">
        <v>8254</v>
      </c>
      <c r="G1110" s="1" t="s">
        <v>320</v>
      </c>
      <c r="H1110" s="1">
        <v>95823</v>
      </c>
      <c r="I1110" s="4">
        <v>4</v>
      </c>
      <c r="J1110" s="4">
        <v>36</v>
      </c>
      <c r="K1110" s="4" t="str">
        <f t="shared" si="69"/>
        <v>Loyal</v>
      </c>
      <c r="L1110" s="1" t="s">
        <v>40</v>
      </c>
      <c r="M1110" s="1" t="s">
        <v>38</v>
      </c>
      <c r="N1110" s="7">
        <v>19.239999999999998</v>
      </c>
      <c r="O1110" s="1" t="s">
        <v>38</v>
      </c>
      <c r="P1110" s="1" t="s">
        <v>38</v>
      </c>
      <c r="Q1110" s="1" t="s">
        <v>53</v>
      </c>
      <c r="R1110" s="7">
        <v>18</v>
      </c>
      <c r="S1110" s="1" t="s">
        <v>38</v>
      </c>
      <c r="T1110" s="1" t="s">
        <v>38</v>
      </c>
      <c r="U1110" s="1" t="s">
        <v>38</v>
      </c>
      <c r="V1110" s="1" t="s">
        <v>38</v>
      </c>
      <c r="W1110" s="1" t="s">
        <v>41</v>
      </c>
      <c r="X1110" s="1" t="s">
        <v>38</v>
      </c>
      <c r="Y1110" s="1" t="s">
        <v>38</v>
      </c>
      <c r="Z1110" s="1" t="s">
        <v>41</v>
      </c>
      <c r="AA1110" s="1" t="s">
        <v>71</v>
      </c>
      <c r="AB1110" s="1" t="s">
        <v>38</v>
      </c>
      <c r="AC1110" s="1" t="s">
        <v>44</v>
      </c>
      <c r="AD1110" s="7">
        <v>106.05</v>
      </c>
      <c r="AE1110" s="7">
        <v>3834.4</v>
      </c>
      <c r="AF1110" s="7">
        <v>0</v>
      </c>
      <c r="AG1110" s="7">
        <v>50</v>
      </c>
      <c r="AH1110" s="7">
        <v>692.64</v>
      </c>
      <c r="AI1110" s="7">
        <v>4577.04</v>
      </c>
      <c r="AJ1110" s="7">
        <f t="shared" si="70"/>
        <v>127.14</v>
      </c>
      <c r="AK1110" s="7" t="s">
        <v>8247</v>
      </c>
      <c r="AL1110" s="1" t="s">
        <v>45</v>
      </c>
      <c r="AM1110" s="1">
        <f t="shared" si="71"/>
        <v>0</v>
      </c>
      <c r="AN1110" s="1" t="s">
        <v>8232</v>
      </c>
      <c r="AO1110" s="1" t="s">
        <v>108</v>
      </c>
      <c r="AP1110" s="4">
        <f>1</f>
        <v>1</v>
      </c>
    </row>
    <row r="1111" spans="1:42" x14ac:dyDescent="0.3">
      <c r="A1111" s="1" t="s">
        <v>1802</v>
      </c>
      <c r="B1111" s="1" t="s">
        <v>37</v>
      </c>
      <c r="C1111" s="4">
        <v>44</v>
      </c>
      <c r="D1111" s="4" t="str">
        <f t="shared" si="68"/>
        <v>Adult</v>
      </c>
      <c r="E1111" s="1" t="s">
        <v>8253</v>
      </c>
      <c r="F1111" s="1" t="s">
        <v>8254</v>
      </c>
      <c r="G1111" s="1" t="s">
        <v>1803</v>
      </c>
      <c r="H1111" s="1">
        <v>95917</v>
      </c>
      <c r="I1111" s="4">
        <v>0</v>
      </c>
      <c r="J1111" s="4">
        <v>1</v>
      </c>
      <c r="K1111" s="4" t="str">
        <f t="shared" si="69"/>
        <v>New</v>
      </c>
      <c r="L1111" s="1" t="s">
        <v>40</v>
      </c>
      <c r="M1111" s="1" t="s">
        <v>38</v>
      </c>
      <c r="N1111" s="7">
        <v>10.199999999999999</v>
      </c>
      <c r="O1111" s="1" t="s">
        <v>41</v>
      </c>
      <c r="P1111" s="1" t="s">
        <v>41</v>
      </c>
      <c r="Q1111" s="1" t="s">
        <v>8232</v>
      </c>
      <c r="R1111" s="7">
        <v>0</v>
      </c>
      <c r="S1111" s="1" t="s">
        <v>41</v>
      </c>
      <c r="T1111" s="1" t="s">
        <v>41</v>
      </c>
      <c r="U1111" s="1" t="s">
        <v>41</v>
      </c>
      <c r="V1111" s="1" t="s">
        <v>41</v>
      </c>
      <c r="W1111" s="1" t="s">
        <v>41</v>
      </c>
      <c r="X1111" s="1" t="s">
        <v>41</v>
      </c>
      <c r="Y1111" s="1" t="s">
        <v>41</v>
      </c>
      <c r="Z1111" s="1" t="s">
        <v>41</v>
      </c>
      <c r="AA1111" s="1" t="s">
        <v>49</v>
      </c>
      <c r="AB1111" s="1" t="s">
        <v>38</v>
      </c>
      <c r="AC1111" s="1" t="s">
        <v>44</v>
      </c>
      <c r="AD1111" s="7">
        <v>19.55</v>
      </c>
      <c r="AE1111" s="7">
        <v>19.55</v>
      </c>
      <c r="AF1111" s="7">
        <v>0</v>
      </c>
      <c r="AG1111" s="7">
        <v>0</v>
      </c>
      <c r="AH1111" s="7">
        <v>10.199999999999999</v>
      </c>
      <c r="AI1111" s="7">
        <v>29.75</v>
      </c>
      <c r="AJ1111" s="7">
        <f t="shared" si="70"/>
        <v>29.75</v>
      </c>
      <c r="AK1111" s="7" t="s">
        <v>8246</v>
      </c>
      <c r="AL1111" s="1" t="s">
        <v>96</v>
      </c>
      <c r="AM1111" s="1">
        <f t="shared" si="71"/>
        <v>0</v>
      </c>
      <c r="AN1111" s="1" t="s">
        <v>8232</v>
      </c>
      <c r="AO1111" s="1" t="s">
        <v>108</v>
      </c>
      <c r="AP1111" s="4">
        <f>1</f>
        <v>1</v>
      </c>
    </row>
    <row r="1112" spans="1:42" x14ac:dyDescent="0.3">
      <c r="A1112" s="1" t="s">
        <v>1804</v>
      </c>
      <c r="B1112" s="1" t="s">
        <v>37</v>
      </c>
      <c r="C1112" s="4">
        <v>55</v>
      </c>
      <c r="D1112" s="4" t="str">
        <f t="shared" si="68"/>
        <v>Senior Citizen</v>
      </c>
      <c r="E1112" s="1" t="s">
        <v>3</v>
      </c>
      <c r="F1112" s="1" t="s">
        <v>8254</v>
      </c>
      <c r="G1112" s="1" t="s">
        <v>512</v>
      </c>
      <c r="H1112" s="1">
        <v>93534</v>
      </c>
      <c r="I1112" s="4">
        <v>1</v>
      </c>
      <c r="J1112" s="4">
        <v>42</v>
      </c>
      <c r="K1112" s="4" t="str">
        <f t="shared" si="69"/>
        <v>Loyal</v>
      </c>
      <c r="L1112" s="1" t="s">
        <v>74</v>
      </c>
      <c r="M1112" s="1" t="s">
        <v>41</v>
      </c>
      <c r="N1112" s="7">
        <v>25.420517214274568</v>
      </c>
      <c r="O1112" s="1" t="s">
        <v>41</v>
      </c>
      <c r="P1112" s="1" t="s">
        <v>38</v>
      </c>
      <c r="Q1112" s="1" t="s">
        <v>42</v>
      </c>
      <c r="R1112" s="7">
        <v>5</v>
      </c>
      <c r="S1112" s="1" t="s">
        <v>41</v>
      </c>
      <c r="T1112" s="1" t="s">
        <v>38</v>
      </c>
      <c r="U1112" s="1" t="s">
        <v>41</v>
      </c>
      <c r="V1112" s="1" t="s">
        <v>38</v>
      </c>
      <c r="W1112" s="1" t="s">
        <v>41</v>
      </c>
      <c r="X1112" s="1" t="s">
        <v>41</v>
      </c>
      <c r="Y1112" s="1" t="s">
        <v>41</v>
      </c>
      <c r="Z1112" s="1" t="s">
        <v>41</v>
      </c>
      <c r="AA1112" s="1" t="s">
        <v>43</v>
      </c>
      <c r="AB1112" s="1" t="s">
        <v>41</v>
      </c>
      <c r="AC1112" s="1" t="s">
        <v>181</v>
      </c>
      <c r="AD1112" s="7">
        <v>33.549999999999997</v>
      </c>
      <c r="AE1112" s="7">
        <v>1445.3</v>
      </c>
      <c r="AF1112" s="7">
        <v>0</v>
      </c>
      <c r="AG1112" s="7">
        <v>50</v>
      </c>
      <c r="AH1112" s="7">
        <v>0</v>
      </c>
      <c r="AI1112" s="7">
        <v>1495.3</v>
      </c>
      <c r="AJ1112" s="7">
        <f t="shared" si="70"/>
        <v>35.602380952380955</v>
      </c>
      <c r="AK1112" s="7" t="s">
        <v>8246</v>
      </c>
      <c r="AL1112" s="1" t="s">
        <v>55</v>
      </c>
      <c r="AM1112" s="1">
        <f t="shared" si="71"/>
        <v>1</v>
      </c>
      <c r="AN1112" s="1" t="s">
        <v>56</v>
      </c>
      <c r="AO1112" s="1" t="s">
        <v>57</v>
      </c>
      <c r="AP1112" s="4">
        <f>1</f>
        <v>1</v>
      </c>
    </row>
    <row r="1113" spans="1:42" x14ac:dyDescent="0.3">
      <c r="A1113" s="1" t="s">
        <v>1805</v>
      </c>
      <c r="B1113" s="1" t="s">
        <v>47</v>
      </c>
      <c r="C1113" s="4">
        <v>75</v>
      </c>
      <c r="D1113" s="4" t="str">
        <f t="shared" si="68"/>
        <v>Senior Citizen</v>
      </c>
      <c r="E1113" s="1" t="s">
        <v>8253</v>
      </c>
      <c r="F1113" s="1" t="s">
        <v>8254</v>
      </c>
      <c r="G1113" s="1" t="s">
        <v>177</v>
      </c>
      <c r="H1113" s="1">
        <v>91605</v>
      </c>
      <c r="I1113" s="4">
        <v>0</v>
      </c>
      <c r="J1113" s="4">
        <v>5</v>
      </c>
      <c r="K1113" s="4" t="str">
        <f t="shared" si="69"/>
        <v>New</v>
      </c>
      <c r="L1113" s="1" t="s">
        <v>40</v>
      </c>
      <c r="M1113" s="1" t="s">
        <v>38</v>
      </c>
      <c r="N1113" s="7">
        <v>36.36</v>
      </c>
      <c r="O1113" s="1" t="s">
        <v>38</v>
      </c>
      <c r="P1113" s="1" t="s">
        <v>38</v>
      </c>
      <c r="Q1113" s="1" t="s">
        <v>53</v>
      </c>
      <c r="R1113" s="7">
        <v>12</v>
      </c>
      <c r="S1113" s="1" t="s">
        <v>41</v>
      </c>
      <c r="T1113" s="1" t="s">
        <v>38</v>
      </c>
      <c r="U1113" s="1" t="s">
        <v>41</v>
      </c>
      <c r="V1113" s="1" t="s">
        <v>41</v>
      </c>
      <c r="W1113" s="1" t="s">
        <v>41</v>
      </c>
      <c r="X1113" s="1" t="s">
        <v>38</v>
      </c>
      <c r="Y1113" s="1" t="s">
        <v>41</v>
      </c>
      <c r="Z1113" s="1" t="s">
        <v>38</v>
      </c>
      <c r="AA1113" s="1" t="s">
        <v>49</v>
      </c>
      <c r="AB1113" s="1" t="s">
        <v>38</v>
      </c>
      <c r="AC1113" s="1" t="s">
        <v>54</v>
      </c>
      <c r="AD1113" s="7">
        <v>89.8</v>
      </c>
      <c r="AE1113" s="7">
        <v>502.6</v>
      </c>
      <c r="AF1113" s="7">
        <v>0</v>
      </c>
      <c r="AG1113" s="7">
        <v>0</v>
      </c>
      <c r="AH1113" s="7">
        <v>181.8</v>
      </c>
      <c r="AI1113" s="7">
        <v>684.4</v>
      </c>
      <c r="AJ1113" s="7">
        <f t="shared" si="70"/>
        <v>136.88</v>
      </c>
      <c r="AK1113" s="7" t="s">
        <v>8247</v>
      </c>
      <c r="AL1113" s="1" t="s">
        <v>55</v>
      </c>
      <c r="AM1113" s="1">
        <f t="shared" si="71"/>
        <v>1</v>
      </c>
      <c r="AN1113" s="1" t="s">
        <v>107</v>
      </c>
      <c r="AO1113" s="1" t="s">
        <v>342</v>
      </c>
      <c r="AP1113" s="4">
        <f>1</f>
        <v>1</v>
      </c>
    </row>
    <row r="1114" spans="1:42" x14ac:dyDescent="0.3">
      <c r="A1114" s="1" t="s">
        <v>1806</v>
      </c>
      <c r="B1114" s="1" t="s">
        <v>37</v>
      </c>
      <c r="C1114" s="4">
        <v>40</v>
      </c>
      <c r="D1114" s="4" t="str">
        <f t="shared" si="68"/>
        <v>Adult</v>
      </c>
      <c r="E1114" s="1" t="s">
        <v>8253</v>
      </c>
      <c r="F1114" s="1" t="s">
        <v>8254</v>
      </c>
      <c r="G1114" s="1" t="s">
        <v>1807</v>
      </c>
      <c r="H1114" s="1">
        <v>94946</v>
      </c>
      <c r="I1114" s="4">
        <v>0</v>
      </c>
      <c r="J1114" s="4">
        <v>10</v>
      </c>
      <c r="K1114" s="4" t="str">
        <f t="shared" si="69"/>
        <v>New</v>
      </c>
      <c r="L1114" s="1" t="s">
        <v>40</v>
      </c>
      <c r="M1114" s="1" t="s">
        <v>38</v>
      </c>
      <c r="N1114" s="7">
        <v>45.69</v>
      </c>
      <c r="O1114" s="1" t="s">
        <v>41</v>
      </c>
      <c r="P1114" s="1" t="s">
        <v>38</v>
      </c>
      <c r="Q1114" s="1" t="s">
        <v>53</v>
      </c>
      <c r="R1114" s="7">
        <v>18</v>
      </c>
      <c r="S1114" s="1" t="s">
        <v>38</v>
      </c>
      <c r="T1114" s="1" t="s">
        <v>41</v>
      </c>
      <c r="U1114" s="1" t="s">
        <v>41</v>
      </c>
      <c r="V1114" s="1" t="s">
        <v>41</v>
      </c>
      <c r="W1114" s="1" t="s">
        <v>38</v>
      </c>
      <c r="X1114" s="1" t="s">
        <v>41</v>
      </c>
      <c r="Y1114" s="1" t="s">
        <v>41</v>
      </c>
      <c r="Z1114" s="1" t="s">
        <v>38</v>
      </c>
      <c r="AA1114" s="1" t="s">
        <v>49</v>
      </c>
      <c r="AB1114" s="1" t="s">
        <v>38</v>
      </c>
      <c r="AC1114" s="1" t="s">
        <v>181</v>
      </c>
      <c r="AD1114" s="7">
        <v>84.7</v>
      </c>
      <c r="AE1114" s="7">
        <v>832.05</v>
      </c>
      <c r="AF1114" s="7">
        <v>12.81</v>
      </c>
      <c r="AG1114" s="7">
        <v>0</v>
      </c>
      <c r="AH1114" s="7">
        <v>456.9</v>
      </c>
      <c r="AI1114" s="7">
        <v>1276.1400000000001</v>
      </c>
      <c r="AJ1114" s="7">
        <f t="shared" si="70"/>
        <v>127.614</v>
      </c>
      <c r="AK1114" s="7" t="s">
        <v>8247</v>
      </c>
      <c r="AL1114" s="1" t="s">
        <v>55</v>
      </c>
      <c r="AM1114" s="1">
        <f t="shared" si="71"/>
        <v>1</v>
      </c>
      <c r="AN1114" s="1" t="s">
        <v>56</v>
      </c>
      <c r="AO1114" s="1" t="s">
        <v>57</v>
      </c>
      <c r="AP1114" s="4">
        <f>1</f>
        <v>1</v>
      </c>
    </row>
    <row r="1115" spans="1:42" x14ac:dyDescent="0.3">
      <c r="A1115" s="1" t="s">
        <v>1808</v>
      </c>
      <c r="B1115" s="1" t="s">
        <v>37</v>
      </c>
      <c r="C1115" s="4">
        <v>42</v>
      </c>
      <c r="D1115" s="4" t="str">
        <f t="shared" si="68"/>
        <v>Adult</v>
      </c>
      <c r="E1115" s="1" t="s">
        <v>3</v>
      </c>
      <c r="F1115" s="1" t="s">
        <v>8254</v>
      </c>
      <c r="G1115" s="1" t="s">
        <v>648</v>
      </c>
      <c r="H1115" s="1">
        <v>90505</v>
      </c>
      <c r="I1115" s="4">
        <v>1</v>
      </c>
      <c r="J1115" s="4">
        <v>68</v>
      </c>
      <c r="K1115" s="4" t="str">
        <f t="shared" si="69"/>
        <v>Veteran</v>
      </c>
      <c r="L1115" s="1" t="s">
        <v>40</v>
      </c>
      <c r="M1115" s="1" t="s">
        <v>38</v>
      </c>
      <c r="N1115" s="7">
        <v>44.24</v>
      </c>
      <c r="O1115" s="1" t="s">
        <v>38</v>
      </c>
      <c r="P1115" s="1" t="s">
        <v>38</v>
      </c>
      <c r="Q1115" s="1" t="s">
        <v>53</v>
      </c>
      <c r="R1115" s="7">
        <v>5</v>
      </c>
      <c r="S1115" s="1" t="s">
        <v>41</v>
      </c>
      <c r="T1115" s="1" t="s">
        <v>41</v>
      </c>
      <c r="U1115" s="1" t="s">
        <v>41</v>
      </c>
      <c r="V1115" s="1" t="s">
        <v>41</v>
      </c>
      <c r="W1115" s="1" t="s">
        <v>38</v>
      </c>
      <c r="X1115" s="1" t="s">
        <v>41</v>
      </c>
      <c r="Y1115" s="1" t="s">
        <v>41</v>
      </c>
      <c r="Z1115" s="1" t="s">
        <v>38</v>
      </c>
      <c r="AA1115" s="1" t="s">
        <v>43</v>
      </c>
      <c r="AB1115" s="1" t="s">
        <v>38</v>
      </c>
      <c r="AC1115" s="1" t="s">
        <v>54</v>
      </c>
      <c r="AD1115" s="7">
        <v>83</v>
      </c>
      <c r="AE1115" s="7">
        <v>5685.8</v>
      </c>
      <c r="AF1115" s="7">
        <v>0</v>
      </c>
      <c r="AG1115" s="7">
        <v>0</v>
      </c>
      <c r="AH1115" s="7">
        <v>3008.32</v>
      </c>
      <c r="AI1115" s="7">
        <v>8694.1200000000008</v>
      </c>
      <c r="AJ1115" s="7">
        <f t="shared" si="70"/>
        <v>127.85470588235296</v>
      </c>
      <c r="AK1115" s="7" t="s">
        <v>8247</v>
      </c>
      <c r="AL1115" s="1" t="s">
        <v>55</v>
      </c>
      <c r="AM1115" s="1">
        <f t="shared" si="71"/>
        <v>1</v>
      </c>
      <c r="AN1115" s="1" t="s">
        <v>61</v>
      </c>
      <c r="AO1115" s="1" t="s">
        <v>62</v>
      </c>
      <c r="AP1115" s="4">
        <f>1</f>
        <v>1</v>
      </c>
    </row>
    <row r="1116" spans="1:42" x14ac:dyDescent="0.3">
      <c r="A1116" s="1" t="s">
        <v>1809</v>
      </c>
      <c r="B1116" s="1" t="s">
        <v>47</v>
      </c>
      <c r="C1116" s="4">
        <v>75</v>
      </c>
      <c r="D1116" s="4" t="str">
        <f t="shared" si="68"/>
        <v>Senior Citizen</v>
      </c>
      <c r="E1116" s="1" t="s">
        <v>3</v>
      </c>
      <c r="F1116" s="1" t="s">
        <v>8254</v>
      </c>
      <c r="G1116" s="1" t="s">
        <v>1810</v>
      </c>
      <c r="H1116" s="1">
        <v>93208</v>
      </c>
      <c r="I1116" s="4">
        <v>7</v>
      </c>
      <c r="J1116" s="4">
        <v>20</v>
      </c>
      <c r="K1116" s="4" t="str">
        <f t="shared" si="69"/>
        <v>Loyal</v>
      </c>
      <c r="L1116" s="1" t="s">
        <v>40</v>
      </c>
      <c r="M1116" s="1" t="s">
        <v>38</v>
      </c>
      <c r="N1116" s="7">
        <v>5.31</v>
      </c>
      <c r="O1116" s="1" t="s">
        <v>38</v>
      </c>
      <c r="P1116" s="1" t="s">
        <v>38</v>
      </c>
      <c r="Q1116" s="1" t="s">
        <v>53</v>
      </c>
      <c r="R1116" s="7">
        <v>10</v>
      </c>
      <c r="S1116" s="1" t="s">
        <v>41</v>
      </c>
      <c r="T1116" s="1" t="s">
        <v>41</v>
      </c>
      <c r="U1116" s="1" t="s">
        <v>41</v>
      </c>
      <c r="V1116" s="1" t="s">
        <v>41</v>
      </c>
      <c r="W1116" s="1" t="s">
        <v>38</v>
      </c>
      <c r="X1116" s="1" t="s">
        <v>38</v>
      </c>
      <c r="Y1116" s="1" t="s">
        <v>38</v>
      </c>
      <c r="Z1116" s="1" t="s">
        <v>38</v>
      </c>
      <c r="AA1116" s="1" t="s">
        <v>49</v>
      </c>
      <c r="AB1116" s="1" t="s">
        <v>38</v>
      </c>
      <c r="AC1116" s="1" t="s">
        <v>54</v>
      </c>
      <c r="AD1116" s="7">
        <v>94.55</v>
      </c>
      <c r="AE1116" s="7">
        <v>1899.65</v>
      </c>
      <c r="AF1116" s="7">
        <v>0</v>
      </c>
      <c r="AG1116" s="7">
        <v>0</v>
      </c>
      <c r="AH1116" s="7">
        <v>106.2</v>
      </c>
      <c r="AI1116" s="7">
        <v>2005.85</v>
      </c>
      <c r="AJ1116" s="7">
        <f t="shared" si="70"/>
        <v>100.29249999999999</v>
      </c>
      <c r="AK1116" s="7" t="s">
        <v>8247</v>
      </c>
      <c r="AL1116" s="1" t="s">
        <v>55</v>
      </c>
      <c r="AM1116" s="1">
        <f t="shared" si="71"/>
        <v>1</v>
      </c>
      <c r="AN1116" s="1" t="s">
        <v>56</v>
      </c>
      <c r="AO1116" s="1" t="s">
        <v>57</v>
      </c>
      <c r="AP1116" s="4">
        <f>1</f>
        <v>1</v>
      </c>
    </row>
    <row r="1117" spans="1:42" x14ac:dyDescent="0.3">
      <c r="A1117" s="1" t="s">
        <v>1811</v>
      </c>
      <c r="B1117" s="1" t="s">
        <v>37</v>
      </c>
      <c r="C1117" s="4">
        <v>30</v>
      </c>
      <c r="D1117" s="4" t="str">
        <f t="shared" si="68"/>
        <v>Adult</v>
      </c>
      <c r="E1117" s="1" t="s">
        <v>8253</v>
      </c>
      <c r="F1117" s="1" t="s">
        <v>8254</v>
      </c>
      <c r="G1117" s="1" t="s">
        <v>1812</v>
      </c>
      <c r="H1117" s="1">
        <v>96148</v>
      </c>
      <c r="I1117" s="4">
        <v>0</v>
      </c>
      <c r="J1117" s="4">
        <v>29</v>
      </c>
      <c r="K1117" s="4" t="str">
        <f t="shared" si="69"/>
        <v>Loyal</v>
      </c>
      <c r="L1117" s="1" t="s">
        <v>40</v>
      </c>
      <c r="M1117" s="1" t="s">
        <v>38</v>
      </c>
      <c r="N1117" s="7">
        <v>15.06</v>
      </c>
      <c r="O1117" s="1" t="s">
        <v>41</v>
      </c>
      <c r="P1117" s="1" t="s">
        <v>41</v>
      </c>
      <c r="Q1117" s="1" t="s">
        <v>8232</v>
      </c>
      <c r="R1117" s="7">
        <v>0</v>
      </c>
      <c r="S1117" s="1" t="s">
        <v>41</v>
      </c>
      <c r="T1117" s="1" t="s">
        <v>41</v>
      </c>
      <c r="U1117" s="1" t="s">
        <v>41</v>
      </c>
      <c r="V1117" s="1" t="s">
        <v>41</v>
      </c>
      <c r="W1117" s="1" t="s">
        <v>41</v>
      </c>
      <c r="X1117" s="1" t="s">
        <v>41</v>
      </c>
      <c r="Y1117" s="1" t="s">
        <v>41</v>
      </c>
      <c r="Z1117" s="1" t="s">
        <v>41</v>
      </c>
      <c r="AA1117" s="1" t="s">
        <v>71</v>
      </c>
      <c r="AB1117" s="1" t="s">
        <v>41</v>
      </c>
      <c r="AC1117" s="1" t="s">
        <v>44</v>
      </c>
      <c r="AD1117" s="7">
        <v>19.399999999999999</v>
      </c>
      <c r="AE1117" s="7">
        <v>554.25</v>
      </c>
      <c r="AF1117" s="7">
        <v>0</v>
      </c>
      <c r="AG1117" s="7">
        <v>0</v>
      </c>
      <c r="AH1117" s="7">
        <v>436.74</v>
      </c>
      <c r="AI1117" s="7">
        <v>990.99</v>
      </c>
      <c r="AJ1117" s="7">
        <f t="shared" si="70"/>
        <v>34.172068965517241</v>
      </c>
      <c r="AK1117" s="7" t="s">
        <v>8246</v>
      </c>
      <c r="AL1117" s="1" t="s">
        <v>45</v>
      </c>
      <c r="AM1117" s="1">
        <f t="shared" si="71"/>
        <v>0</v>
      </c>
      <c r="AN1117" s="1" t="s">
        <v>8232</v>
      </c>
      <c r="AO1117" s="1" t="s">
        <v>108</v>
      </c>
      <c r="AP1117" s="4">
        <f>1</f>
        <v>1</v>
      </c>
    </row>
    <row r="1118" spans="1:42" x14ac:dyDescent="0.3">
      <c r="A1118" s="1" t="s">
        <v>1813</v>
      </c>
      <c r="B1118" s="1" t="s">
        <v>47</v>
      </c>
      <c r="C1118" s="4">
        <v>60</v>
      </c>
      <c r="D1118" s="4" t="str">
        <f t="shared" si="68"/>
        <v>Senior Citizen</v>
      </c>
      <c r="E1118" s="1" t="s">
        <v>8253</v>
      </c>
      <c r="F1118" s="1" t="s">
        <v>8254</v>
      </c>
      <c r="G1118" s="1" t="s">
        <v>1814</v>
      </c>
      <c r="H1118" s="1">
        <v>94513</v>
      </c>
      <c r="I1118" s="4">
        <v>0</v>
      </c>
      <c r="J1118" s="4">
        <v>1</v>
      </c>
      <c r="K1118" s="4" t="str">
        <f t="shared" si="69"/>
        <v>New</v>
      </c>
      <c r="L1118" s="1" t="s">
        <v>40</v>
      </c>
      <c r="M1118" s="1" t="s">
        <v>38</v>
      </c>
      <c r="N1118" s="7">
        <v>15.2</v>
      </c>
      <c r="O1118" s="1" t="s">
        <v>41</v>
      </c>
      <c r="P1118" s="1" t="s">
        <v>38</v>
      </c>
      <c r="Q1118" s="1" t="s">
        <v>53</v>
      </c>
      <c r="R1118" s="7">
        <v>2</v>
      </c>
      <c r="S1118" s="1" t="s">
        <v>41</v>
      </c>
      <c r="T1118" s="1" t="s">
        <v>38</v>
      </c>
      <c r="U1118" s="1" t="s">
        <v>41</v>
      </c>
      <c r="V1118" s="1" t="s">
        <v>41</v>
      </c>
      <c r="W1118" s="1" t="s">
        <v>41</v>
      </c>
      <c r="X1118" s="1" t="s">
        <v>38</v>
      </c>
      <c r="Y1118" s="1" t="s">
        <v>38</v>
      </c>
      <c r="Z1118" s="1" t="s">
        <v>38</v>
      </c>
      <c r="AA1118" s="1" t="s">
        <v>49</v>
      </c>
      <c r="AB1118" s="1" t="s">
        <v>38</v>
      </c>
      <c r="AC1118" s="1" t="s">
        <v>54</v>
      </c>
      <c r="AD1118" s="7">
        <v>85</v>
      </c>
      <c r="AE1118" s="7">
        <v>85</v>
      </c>
      <c r="AF1118" s="7">
        <v>0</v>
      </c>
      <c r="AG1118" s="7">
        <v>0</v>
      </c>
      <c r="AH1118" s="7">
        <v>15.2</v>
      </c>
      <c r="AI1118" s="7">
        <v>100.2</v>
      </c>
      <c r="AJ1118" s="7">
        <f t="shared" si="70"/>
        <v>100.2</v>
      </c>
      <c r="AK1118" s="7" t="s">
        <v>8247</v>
      </c>
      <c r="AL1118" s="1" t="s">
        <v>96</v>
      </c>
      <c r="AM1118" s="1">
        <f t="shared" si="71"/>
        <v>0</v>
      </c>
      <c r="AN1118" s="1" t="s">
        <v>8232</v>
      </c>
      <c r="AO1118" s="1" t="s">
        <v>108</v>
      </c>
      <c r="AP1118" s="4">
        <f>1</f>
        <v>1</v>
      </c>
    </row>
    <row r="1119" spans="1:42" x14ac:dyDescent="0.3">
      <c r="A1119" s="1" t="s">
        <v>1815</v>
      </c>
      <c r="B1119" s="1" t="s">
        <v>37</v>
      </c>
      <c r="C1119" s="4">
        <v>19</v>
      </c>
      <c r="D1119" s="4" t="str">
        <f t="shared" si="68"/>
        <v>Teenager</v>
      </c>
      <c r="E1119" s="1" t="s">
        <v>8253</v>
      </c>
      <c r="F1119" s="1" t="s">
        <v>8254</v>
      </c>
      <c r="G1119" s="1" t="s">
        <v>112</v>
      </c>
      <c r="H1119" s="1">
        <v>93530</v>
      </c>
      <c r="I1119" s="4">
        <v>0</v>
      </c>
      <c r="J1119" s="4">
        <v>14</v>
      </c>
      <c r="K1119" s="4" t="str">
        <f t="shared" si="69"/>
        <v>Loyal</v>
      </c>
      <c r="L1119" s="1" t="s">
        <v>40</v>
      </c>
      <c r="M1119" s="1" t="s">
        <v>38</v>
      </c>
      <c r="N1119" s="7">
        <v>36.22</v>
      </c>
      <c r="O1119" s="1" t="s">
        <v>41</v>
      </c>
      <c r="P1119" s="1" t="s">
        <v>38</v>
      </c>
      <c r="Q1119" s="1" t="s">
        <v>42</v>
      </c>
      <c r="R1119" s="7">
        <v>59</v>
      </c>
      <c r="S1119" s="1" t="s">
        <v>38</v>
      </c>
      <c r="T1119" s="1" t="s">
        <v>41</v>
      </c>
      <c r="U1119" s="1" t="s">
        <v>41</v>
      </c>
      <c r="V1119" s="1" t="s">
        <v>41</v>
      </c>
      <c r="W1119" s="1" t="s">
        <v>41</v>
      </c>
      <c r="X1119" s="1" t="s">
        <v>41</v>
      </c>
      <c r="Y1119" s="1" t="s">
        <v>41</v>
      </c>
      <c r="Z1119" s="1" t="s">
        <v>38</v>
      </c>
      <c r="AA1119" s="1" t="s">
        <v>49</v>
      </c>
      <c r="AB1119" s="1" t="s">
        <v>41</v>
      </c>
      <c r="AC1119" s="1" t="s">
        <v>54</v>
      </c>
      <c r="AD1119" s="7">
        <v>50.1</v>
      </c>
      <c r="AE1119" s="7">
        <v>709.5</v>
      </c>
      <c r="AF1119" s="7">
        <v>0</v>
      </c>
      <c r="AG1119" s="7">
        <v>0</v>
      </c>
      <c r="AH1119" s="7">
        <v>507.08</v>
      </c>
      <c r="AI1119" s="7">
        <v>1216.58</v>
      </c>
      <c r="AJ1119" s="7">
        <f t="shared" si="70"/>
        <v>86.898571428571429</v>
      </c>
      <c r="AK1119" s="7" t="s">
        <v>8249</v>
      </c>
      <c r="AL1119" s="1" t="s">
        <v>45</v>
      </c>
      <c r="AM1119" s="1">
        <f t="shared" si="71"/>
        <v>0</v>
      </c>
      <c r="AN1119" s="1" t="s">
        <v>8232</v>
      </c>
      <c r="AO1119" s="1" t="s">
        <v>108</v>
      </c>
      <c r="AP1119" s="4">
        <f>1</f>
        <v>1</v>
      </c>
    </row>
    <row r="1120" spans="1:42" x14ac:dyDescent="0.3">
      <c r="A1120" s="1" t="s">
        <v>1816</v>
      </c>
      <c r="B1120" s="1" t="s">
        <v>37</v>
      </c>
      <c r="C1120" s="4">
        <v>46</v>
      </c>
      <c r="D1120" s="4" t="str">
        <f t="shared" si="68"/>
        <v>Adult</v>
      </c>
      <c r="E1120" s="1" t="s">
        <v>8253</v>
      </c>
      <c r="F1120" s="1" t="s">
        <v>8254</v>
      </c>
      <c r="G1120" s="1" t="s">
        <v>1817</v>
      </c>
      <c r="H1120" s="1">
        <v>93510</v>
      </c>
      <c r="I1120" s="4">
        <v>0</v>
      </c>
      <c r="J1120" s="4">
        <v>5</v>
      </c>
      <c r="K1120" s="4" t="str">
        <f t="shared" si="69"/>
        <v>New</v>
      </c>
      <c r="L1120" s="1" t="s">
        <v>40</v>
      </c>
      <c r="M1120" s="1" t="s">
        <v>38</v>
      </c>
      <c r="N1120" s="7">
        <v>10.99</v>
      </c>
      <c r="O1120" s="1" t="s">
        <v>41</v>
      </c>
      <c r="P1120" s="1" t="s">
        <v>38</v>
      </c>
      <c r="Q1120" s="1" t="s">
        <v>77</v>
      </c>
      <c r="R1120" s="7">
        <v>29</v>
      </c>
      <c r="S1120" s="1" t="s">
        <v>41</v>
      </c>
      <c r="T1120" s="1" t="s">
        <v>41</v>
      </c>
      <c r="U1120" s="1" t="s">
        <v>41</v>
      </c>
      <c r="V1120" s="1" t="s">
        <v>41</v>
      </c>
      <c r="W1120" s="1" t="s">
        <v>41</v>
      </c>
      <c r="X1120" s="1" t="s">
        <v>41</v>
      </c>
      <c r="Y1120" s="1" t="s">
        <v>41</v>
      </c>
      <c r="Z1120" s="1" t="s">
        <v>38</v>
      </c>
      <c r="AA1120" s="1" t="s">
        <v>49</v>
      </c>
      <c r="AB1120" s="1" t="s">
        <v>38</v>
      </c>
      <c r="AC1120" s="1" t="s">
        <v>44</v>
      </c>
      <c r="AD1120" s="7">
        <v>44.05</v>
      </c>
      <c r="AE1120" s="7">
        <v>202.15</v>
      </c>
      <c r="AF1120" s="7">
        <v>0</v>
      </c>
      <c r="AG1120" s="7">
        <v>0</v>
      </c>
      <c r="AH1120" s="7">
        <v>54.95</v>
      </c>
      <c r="AI1120" s="7">
        <v>257.10000000000002</v>
      </c>
      <c r="AJ1120" s="7">
        <f t="shared" si="70"/>
        <v>51.42</v>
      </c>
      <c r="AK1120" s="7" t="s">
        <v>8249</v>
      </c>
      <c r="AL1120" s="1" t="s">
        <v>45</v>
      </c>
      <c r="AM1120" s="1">
        <f t="shared" si="71"/>
        <v>0</v>
      </c>
      <c r="AN1120" s="1" t="s">
        <v>8232</v>
      </c>
      <c r="AO1120" s="1" t="s">
        <v>108</v>
      </c>
      <c r="AP1120" s="4">
        <f>1</f>
        <v>1</v>
      </c>
    </row>
    <row r="1121" spans="1:42" x14ac:dyDescent="0.3">
      <c r="A1121" s="1" t="s">
        <v>1818</v>
      </c>
      <c r="B1121" s="1" t="s">
        <v>37</v>
      </c>
      <c r="C1121" s="4">
        <v>29</v>
      </c>
      <c r="D1121" s="4" t="str">
        <f t="shared" si="68"/>
        <v>Adult</v>
      </c>
      <c r="E1121" s="1" t="s">
        <v>8253</v>
      </c>
      <c r="F1121" s="1" t="s">
        <v>8255</v>
      </c>
      <c r="G1121" s="1" t="s">
        <v>1819</v>
      </c>
      <c r="H1121" s="1">
        <v>96059</v>
      </c>
      <c r="I1121" s="4">
        <v>0</v>
      </c>
      <c r="J1121" s="4">
        <v>19</v>
      </c>
      <c r="K1121" s="4" t="str">
        <f t="shared" si="69"/>
        <v>Loyal</v>
      </c>
      <c r="L1121" s="1" t="s">
        <v>60</v>
      </c>
      <c r="M1121" s="1" t="s">
        <v>38</v>
      </c>
      <c r="N1121" s="7">
        <v>35.450000000000003</v>
      </c>
      <c r="O1121" s="1" t="s">
        <v>41</v>
      </c>
      <c r="P1121" s="1" t="s">
        <v>41</v>
      </c>
      <c r="Q1121" s="1" t="s">
        <v>8232</v>
      </c>
      <c r="R1121" s="7">
        <v>0</v>
      </c>
      <c r="S1121" s="1" t="s">
        <v>41</v>
      </c>
      <c r="T1121" s="1" t="s">
        <v>41</v>
      </c>
      <c r="U1121" s="1" t="s">
        <v>41</v>
      </c>
      <c r="V1121" s="1" t="s">
        <v>41</v>
      </c>
      <c r="W1121" s="1" t="s">
        <v>41</v>
      </c>
      <c r="X1121" s="1" t="s">
        <v>41</v>
      </c>
      <c r="Y1121" s="1" t="s">
        <v>41</v>
      </c>
      <c r="Z1121" s="1" t="s">
        <v>41</v>
      </c>
      <c r="AA1121" s="1" t="s">
        <v>71</v>
      </c>
      <c r="AB1121" s="1" t="s">
        <v>41</v>
      </c>
      <c r="AC1121" s="1" t="s">
        <v>44</v>
      </c>
      <c r="AD1121" s="7">
        <v>20.5</v>
      </c>
      <c r="AE1121" s="7">
        <v>398.55</v>
      </c>
      <c r="AF1121" s="7">
        <v>24.07</v>
      </c>
      <c r="AG1121" s="7">
        <v>0</v>
      </c>
      <c r="AH1121" s="7">
        <v>673.55</v>
      </c>
      <c r="AI1121" s="7">
        <v>1048.03</v>
      </c>
      <c r="AJ1121" s="7">
        <f t="shared" si="70"/>
        <v>55.159473684210525</v>
      </c>
      <c r="AK1121" s="7" t="s">
        <v>8249</v>
      </c>
      <c r="AL1121" s="1" t="s">
        <v>45</v>
      </c>
      <c r="AM1121" s="1">
        <f t="shared" si="71"/>
        <v>0</v>
      </c>
      <c r="AN1121" s="1" t="s">
        <v>8232</v>
      </c>
      <c r="AO1121" s="1" t="s">
        <v>108</v>
      </c>
      <c r="AP1121" s="4">
        <f>1</f>
        <v>1</v>
      </c>
    </row>
    <row r="1122" spans="1:42" x14ac:dyDescent="0.3">
      <c r="A1122" s="1" t="s">
        <v>1820</v>
      </c>
      <c r="B1122" s="1" t="s">
        <v>47</v>
      </c>
      <c r="C1122" s="4">
        <v>80</v>
      </c>
      <c r="D1122" s="4" t="str">
        <f t="shared" si="68"/>
        <v>Senior Citizen</v>
      </c>
      <c r="E1122" s="1" t="s">
        <v>3</v>
      </c>
      <c r="F1122" s="1" t="s">
        <v>8254</v>
      </c>
      <c r="G1122" s="1" t="s">
        <v>733</v>
      </c>
      <c r="H1122" s="1">
        <v>94501</v>
      </c>
      <c r="I1122" s="4">
        <v>3</v>
      </c>
      <c r="J1122" s="4">
        <v>71</v>
      </c>
      <c r="K1122" s="4" t="str">
        <f t="shared" si="69"/>
        <v>Veteran</v>
      </c>
      <c r="L1122" s="1" t="s">
        <v>70</v>
      </c>
      <c r="M1122" s="1" t="s">
        <v>38</v>
      </c>
      <c r="N1122" s="7">
        <v>37.25</v>
      </c>
      <c r="O1122" s="1" t="s">
        <v>38</v>
      </c>
      <c r="P1122" s="1" t="s">
        <v>41</v>
      </c>
      <c r="Q1122" s="1" t="s">
        <v>8232</v>
      </c>
      <c r="R1122" s="7">
        <v>0</v>
      </c>
      <c r="S1122" s="1" t="s">
        <v>41</v>
      </c>
      <c r="T1122" s="1" t="s">
        <v>41</v>
      </c>
      <c r="U1122" s="1" t="s">
        <v>41</v>
      </c>
      <c r="V1122" s="1" t="s">
        <v>41</v>
      </c>
      <c r="W1122" s="1" t="s">
        <v>41</v>
      </c>
      <c r="X1122" s="1" t="s">
        <v>41</v>
      </c>
      <c r="Y1122" s="1" t="s">
        <v>41</v>
      </c>
      <c r="Z1122" s="1" t="s">
        <v>41</v>
      </c>
      <c r="AA1122" s="1" t="s">
        <v>71</v>
      </c>
      <c r="AB1122" s="1" t="s">
        <v>41</v>
      </c>
      <c r="AC1122" s="1" t="s">
        <v>44</v>
      </c>
      <c r="AD1122" s="7">
        <v>25.45</v>
      </c>
      <c r="AE1122" s="7">
        <v>1789.65</v>
      </c>
      <c r="AF1122" s="7">
        <v>0</v>
      </c>
      <c r="AG1122" s="7">
        <v>0</v>
      </c>
      <c r="AH1122" s="7">
        <v>2644.75</v>
      </c>
      <c r="AI1122" s="7">
        <v>4434.3999999999996</v>
      </c>
      <c r="AJ1122" s="7">
        <f t="shared" si="70"/>
        <v>62.456338028169007</v>
      </c>
      <c r="AK1122" s="7" t="s">
        <v>8249</v>
      </c>
      <c r="AL1122" s="1" t="s">
        <v>45</v>
      </c>
      <c r="AM1122" s="1">
        <f t="shared" si="71"/>
        <v>0</v>
      </c>
      <c r="AN1122" s="1" t="s">
        <v>8232</v>
      </c>
      <c r="AO1122" s="1" t="s">
        <v>108</v>
      </c>
      <c r="AP1122" s="4">
        <f>1</f>
        <v>1</v>
      </c>
    </row>
    <row r="1123" spans="1:42" x14ac:dyDescent="0.3">
      <c r="A1123" s="1" t="s">
        <v>1821</v>
      </c>
      <c r="B1123" s="1" t="s">
        <v>47</v>
      </c>
      <c r="C1123" s="4">
        <v>72</v>
      </c>
      <c r="D1123" s="4" t="str">
        <f t="shared" si="68"/>
        <v>Senior Citizen</v>
      </c>
      <c r="E1123" s="1" t="s">
        <v>8253</v>
      </c>
      <c r="F1123" s="1" t="s">
        <v>8254</v>
      </c>
      <c r="G1123" s="1" t="s">
        <v>983</v>
      </c>
      <c r="H1123" s="1">
        <v>91607</v>
      </c>
      <c r="I1123" s="4">
        <v>0</v>
      </c>
      <c r="J1123" s="4">
        <v>4</v>
      </c>
      <c r="K1123" s="4" t="str">
        <f t="shared" si="69"/>
        <v>New</v>
      </c>
      <c r="L1123" s="1" t="s">
        <v>40</v>
      </c>
      <c r="M1123" s="1" t="s">
        <v>41</v>
      </c>
      <c r="N1123" s="7">
        <v>25.420517214274568</v>
      </c>
      <c r="O1123" s="1" t="s">
        <v>41</v>
      </c>
      <c r="P1123" s="1" t="s">
        <v>38</v>
      </c>
      <c r="Q1123" s="1" t="s">
        <v>77</v>
      </c>
      <c r="R1123" s="7">
        <v>10</v>
      </c>
      <c r="S1123" s="1" t="s">
        <v>41</v>
      </c>
      <c r="T1123" s="1" t="s">
        <v>38</v>
      </c>
      <c r="U1123" s="1" t="s">
        <v>41</v>
      </c>
      <c r="V1123" s="1" t="s">
        <v>41</v>
      </c>
      <c r="W1123" s="1" t="s">
        <v>38</v>
      </c>
      <c r="X1123" s="1" t="s">
        <v>38</v>
      </c>
      <c r="Y1123" s="1" t="s">
        <v>41</v>
      </c>
      <c r="Z1123" s="1" t="s">
        <v>38</v>
      </c>
      <c r="AA1123" s="1" t="s">
        <v>71</v>
      </c>
      <c r="AB1123" s="1" t="s">
        <v>38</v>
      </c>
      <c r="AC1123" s="1" t="s">
        <v>44</v>
      </c>
      <c r="AD1123" s="7">
        <v>50.95</v>
      </c>
      <c r="AE1123" s="7">
        <v>207.35</v>
      </c>
      <c r="AF1123" s="7">
        <v>0</v>
      </c>
      <c r="AG1123" s="7">
        <v>0</v>
      </c>
      <c r="AH1123" s="7">
        <v>0</v>
      </c>
      <c r="AI1123" s="7">
        <v>207.35</v>
      </c>
      <c r="AJ1123" s="7">
        <f t="shared" si="70"/>
        <v>51.837499999999999</v>
      </c>
      <c r="AK1123" s="7" t="s">
        <v>8249</v>
      </c>
      <c r="AL1123" s="1" t="s">
        <v>45</v>
      </c>
      <c r="AM1123" s="1">
        <f t="shared" si="71"/>
        <v>0</v>
      </c>
      <c r="AN1123" s="1" t="s">
        <v>8232</v>
      </c>
      <c r="AO1123" s="1" t="s">
        <v>108</v>
      </c>
      <c r="AP1123" s="4">
        <f>1</f>
        <v>1</v>
      </c>
    </row>
    <row r="1124" spans="1:42" x14ac:dyDescent="0.3">
      <c r="A1124" s="1" t="s">
        <v>1822</v>
      </c>
      <c r="B1124" s="1" t="s">
        <v>37</v>
      </c>
      <c r="C1124" s="4">
        <v>20</v>
      </c>
      <c r="D1124" s="4" t="str">
        <f t="shared" si="68"/>
        <v>Teenager</v>
      </c>
      <c r="E1124" s="1" t="s">
        <v>8253</v>
      </c>
      <c r="F1124" s="1" t="s">
        <v>8254</v>
      </c>
      <c r="G1124" s="1" t="s">
        <v>133</v>
      </c>
      <c r="H1124" s="1">
        <v>90026</v>
      </c>
      <c r="I1124" s="4">
        <v>0</v>
      </c>
      <c r="J1124" s="4">
        <v>1</v>
      </c>
      <c r="K1124" s="4" t="str">
        <f t="shared" si="69"/>
        <v>New</v>
      </c>
      <c r="L1124" s="1" t="s">
        <v>40</v>
      </c>
      <c r="M1124" s="1" t="s">
        <v>38</v>
      </c>
      <c r="N1124" s="7">
        <v>10.050000000000001</v>
      </c>
      <c r="O1124" s="1" t="s">
        <v>41</v>
      </c>
      <c r="P1124" s="1" t="s">
        <v>38</v>
      </c>
      <c r="Q1124" s="1" t="s">
        <v>53</v>
      </c>
      <c r="R1124" s="7">
        <v>51</v>
      </c>
      <c r="S1124" s="1" t="s">
        <v>41</v>
      </c>
      <c r="T1124" s="1" t="s">
        <v>41</v>
      </c>
      <c r="U1124" s="1" t="s">
        <v>41</v>
      </c>
      <c r="V1124" s="1" t="s">
        <v>41</v>
      </c>
      <c r="W1124" s="1" t="s">
        <v>41</v>
      </c>
      <c r="X1124" s="1" t="s">
        <v>41</v>
      </c>
      <c r="Y1124" s="1" t="s">
        <v>41</v>
      </c>
      <c r="Z1124" s="1" t="s">
        <v>41</v>
      </c>
      <c r="AA1124" s="1" t="s">
        <v>49</v>
      </c>
      <c r="AB1124" s="1" t="s">
        <v>38</v>
      </c>
      <c r="AC1124" s="1" t="s">
        <v>54</v>
      </c>
      <c r="AD1124" s="7">
        <v>70.25</v>
      </c>
      <c r="AE1124" s="7">
        <v>70.25</v>
      </c>
      <c r="AF1124" s="7">
        <v>0</v>
      </c>
      <c r="AG1124" s="7">
        <v>10</v>
      </c>
      <c r="AH1124" s="7">
        <v>10.050000000000001</v>
      </c>
      <c r="AI1124" s="7">
        <v>90.3</v>
      </c>
      <c r="AJ1124" s="7">
        <f t="shared" si="70"/>
        <v>90.3</v>
      </c>
      <c r="AK1124" s="7" t="s">
        <v>8249</v>
      </c>
      <c r="AL1124" s="1" t="s">
        <v>96</v>
      </c>
      <c r="AM1124" s="1">
        <f t="shared" si="71"/>
        <v>0</v>
      </c>
      <c r="AN1124" s="1" t="s">
        <v>8232</v>
      </c>
      <c r="AO1124" s="1" t="s">
        <v>108</v>
      </c>
      <c r="AP1124" s="4">
        <f>1</f>
        <v>1</v>
      </c>
    </row>
    <row r="1125" spans="1:42" x14ac:dyDescent="0.3">
      <c r="A1125" s="1" t="s">
        <v>1823</v>
      </c>
      <c r="B1125" s="1" t="s">
        <v>47</v>
      </c>
      <c r="C1125" s="4">
        <v>38</v>
      </c>
      <c r="D1125" s="4" t="str">
        <f t="shared" si="68"/>
        <v>Adult</v>
      </c>
      <c r="E1125" s="1" t="s">
        <v>8253</v>
      </c>
      <c r="F1125" s="1" t="s">
        <v>8256</v>
      </c>
      <c r="G1125" s="1" t="s">
        <v>142</v>
      </c>
      <c r="H1125" s="1">
        <v>95205</v>
      </c>
      <c r="I1125" s="4">
        <v>0</v>
      </c>
      <c r="J1125" s="4">
        <v>6</v>
      </c>
      <c r="K1125" s="4" t="str">
        <f t="shared" si="69"/>
        <v>New</v>
      </c>
      <c r="L1125" s="1" t="s">
        <v>40</v>
      </c>
      <c r="M1125" s="1" t="s">
        <v>38</v>
      </c>
      <c r="N1125" s="7">
        <v>16.91</v>
      </c>
      <c r="O1125" s="1" t="s">
        <v>41</v>
      </c>
      <c r="P1125" s="1" t="s">
        <v>41</v>
      </c>
      <c r="Q1125" s="1" t="s">
        <v>8232</v>
      </c>
      <c r="R1125" s="7">
        <v>0</v>
      </c>
      <c r="S1125" s="1" t="s">
        <v>41</v>
      </c>
      <c r="T1125" s="1" t="s">
        <v>41</v>
      </c>
      <c r="U1125" s="1" t="s">
        <v>41</v>
      </c>
      <c r="V1125" s="1" t="s">
        <v>41</v>
      </c>
      <c r="W1125" s="1" t="s">
        <v>41</v>
      </c>
      <c r="X1125" s="1" t="s">
        <v>41</v>
      </c>
      <c r="Y1125" s="1" t="s">
        <v>41</v>
      </c>
      <c r="Z1125" s="1" t="s">
        <v>41</v>
      </c>
      <c r="AA1125" s="1" t="s">
        <v>49</v>
      </c>
      <c r="AB1125" s="1" t="s">
        <v>38</v>
      </c>
      <c r="AC1125" s="1" t="s">
        <v>44</v>
      </c>
      <c r="AD1125" s="7">
        <v>20.2</v>
      </c>
      <c r="AE1125" s="7">
        <v>98.35</v>
      </c>
      <c r="AF1125" s="7">
        <v>0</v>
      </c>
      <c r="AG1125" s="7">
        <v>0</v>
      </c>
      <c r="AH1125" s="7">
        <v>101.46</v>
      </c>
      <c r="AI1125" s="7">
        <v>199.81</v>
      </c>
      <c r="AJ1125" s="7">
        <f t="shared" si="70"/>
        <v>33.301666666666669</v>
      </c>
      <c r="AK1125" s="7" t="s">
        <v>8246</v>
      </c>
      <c r="AL1125" s="1" t="s">
        <v>45</v>
      </c>
      <c r="AM1125" s="1">
        <f t="shared" si="71"/>
        <v>0</v>
      </c>
      <c r="AN1125" s="1" t="s">
        <v>8232</v>
      </c>
      <c r="AO1125" s="1" t="s">
        <v>108</v>
      </c>
      <c r="AP1125" s="4">
        <f>1</f>
        <v>1</v>
      </c>
    </row>
    <row r="1126" spans="1:42" x14ac:dyDescent="0.3">
      <c r="A1126" s="1" t="s">
        <v>1824</v>
      </c>
      <c r="B1126" s="1" t="s">
        <v>37</v>
      </c>
      <c r="C1126" s="4">
        <v>77</v>
      </c>
      <c r="D1126" s="4" t="str">
        <f t="shared" si="68"/>
        <v>Senior Citizen</v>
      </c>
      <c r="E1126" s="1" t="s">
        <v>3</v>
      </c>
      <c r="F1126" s="1" t="s">
        <v>8256</v>
      </c>
      <c r="G1126" s="1" t="s">
        <v>1825</v>
      </c>
      <c r="H1126" s="1">
        <v>95254</v>
      </c>
      <c r="I1126" s="4">
        <v>1</v>
      </c>
      <c r="J1126" s="4">
        <v>32</v>
      </c>
      <c r="K1126" s="4" t="str">
        <f t="shared" si="69"/>
        <v>Loyal</v>
      </c>
      <c r="L1126" s="1" t="s">
        <v>127</v>
      </c>
      <c r="M1126" s="1" t="s">
        <v>38</v>
      </c>
      <c r="N1126" s="7">
        <v>49.21</v>
      </c>
      <c r="O1126" s="1" t="s">
        <v>38</v>
      </c>
      <c r="P1126" s="1" t="s">
        <v>38</v>
      </c>
      <c r="Q1126" s="1" t="s">
        <v>53</v>
      </c>
      <c r="R1126" s="7">
        <v>19</v>
      </c>
      <c r="S1126" s="1" t="s">
        <v>41</v>
      </c>
      <c r="T1126" s="1" t="s">
        <v>38</v>
      </c>
      <c r="U1126" s="1" t="s">
        <v>41</v>
      </c>
      <c r="V1126" s="1" t="s">
        <v>41</v>
      </c>
      <c r="W1126" s="1" t="s">
        <v>38</v>
      </c>
      <c r="X1126" s="1" t="s">
        <v>38</v>
      </c>
      <c r="Y1126" s="1" t="s">
        <v>41</v>
      </c>
      <c r="Z1126" s="1" t="s">
        <v>38</v>
      </c>
      <c r="AA1126" s="1" t="s">
        <v>43</v>
      </c>
      <c r="AB1126" s="1" t="s">
        <v>38</v>
      </c>
      <c r="AC1126" s="1" t="s">
        <v>54</v>
      </c>
      <c r="AD1126" s="7">
        <v>100.4</v>
      </c>
      <c r="AE1126" s="7">
        <v>3217.65</v>
      </c>
      <c r="AF1126" s="7">
        <v>0</v>
      </c>
      <c r="AG1126" s="7">
        <v>0</v>
      </c>
      <c r="AH1126" s="7">
        <v>1574.72</v>
      </c>
      <c r="AI1126" s="7">
        <v>4792.37</v>
      </c>
      <c r="AJ1126" s="7">
        <f t="shared" si="70"/>
        <v>149.7615625</v>
      </c>
      <c r="AK1126" s="7" t="s">
        <v>8247</v>
      </c>
      <c r="AL1126" s="1" t="s">
        <v>45</v>
      </c>
      <c r="AM1126" s="1">
        <f t="shared" si="71"/>
        <v>0</v>
      </c>
      <c r="AN1126" s="1" t="s">
        <v>8232</v>
      </c>
      <c r="AO1126" s="1" t="s">
        <v>108</v>
      </c>
      <c r="AP1126" s="4">
        <f>1</f>
        <v>1</v>
      </c>
    </row>
    <row r="1127" spans="1:42" x14ac:dyDescent="0.3">
      <c r="A1127" s="1" t="s">
        <v>1826</v>
      </c>
      <c r="B1127" s="1" t="s">
        <v>37</v>
      </c>
      <c r="C1127" s="4">
        <v>45</v>
      </c>
      <c r="D1127" s="4" t="str">
        <f t="shared" si="68"/>
        <v>Adult</v>
      </c>
      <c r="E1127" s="1" t="s">
        <v>3</v>
      </c>
      <c r="F1127" s="1" t="s">
        <v>8254</v>
      </c>
      <c r="G1127" s="1" t="s">
        <v>683</v>
      </c>
      <c r="H1127" s="1">
        <v>90290</v>
      </c>
      <c r="I1127" s="4">
        <v>10</v>
      </c>
      <c r="J1127" s="4">
        <v>68</v>
      </c>
      <c r="K1127" s="4" t="str">
        <f t="shared" si="69"/>
        <v>Veteran</v>
      </c>
      <c r="L1127" s="1" t="s">
        <v>70</v>
      </c>
      <c r="M1127" s="1" t="s">
        <v>38</v>
      </c>
      <c r="N1127" s="7">
        <v>15.65</v>
      </c>
      <c r="O1127" s="1" t="s">
        <v>38</v>
      </c>
      <c r="P1127" s="1" t="s">
        <v>38</v>
      </c>
      <c r="Q1127" s="1" t="s">
        <v>77</v>
      </c>
      <c r="R1127" s="7">
        <v>5</v>
      </c>
      <c r="S1127" s="1" t="s">
        <v>38</v>
      </c>
      <c r="T1127" s="1" t="s">
        <v>38</v>
      </c>
      <c r="U1127" s="1" t="s">
        <v>38</v>
      </c>
      <c r="V1127" s="1" t="s">
        <v>38</v>
      </c>
      <c r="W1127" s="1" t="s">
        <v>38</v>
      </c>
      <c r="X1127" s="1" t="s">
        <v>38</v>
      </c>
      <c r="Y1127" s="1" t="s">
        <v>38</v>
      </c>
      <c r="Z1127" s="1" t="s">
        <v>38</v>
      </c>
      <c r="AA1127" s="1" t="s">
        <v>71</v>
      </c>
      <c r="AB1127" s="1" t="s">
        <v>38</v>
      </c>
      <c r="AC1127" s="1" t="s">
        <v>54</v>
      </c>
      <c r="AD1127" s="7">
        <v>91.7</v>
      </c>
      <c r="AE1127" s="7">
        <v>6424.7</v>
      </c>
      <c r="AF1127" s="7">
        <v>0</v>
      </c>
      <c r="AG1127" s="7">
        <v>0</v>
      </c>
      <c r="AH1127" s="7">
        <v>1064.2</v>
      </c>
      <c r="AI1127" s="7">
        <v>7488.9</v>
      </c>
      <c r="AJ1127" s="7">
        <f t="shared" si="70"/>
        <v>110.13088235294117</v>
      </c>
      <c r="AK1127" s="7" t="s">
        <v>8247</v>
      </c>
      <c r="AL1127" s="1" t="s">
        <v>45</v>
      </c>
      <c r="AM1127" s="1">
        <f t="shared" si="71"/>
        <v>0</v>
      </c>
      <c r="AN1127" s="1" t="s">
        <v>8232</v>
      </c>
      <c r="AO1127" s="1" t="s">
        <v>108</v>
      </c>
      <c r="AP1127" s="4">
        <f>1</f>
        <v>1</v>
      </c>
    </row>
    <row r="1128" spans="1:42" x14ac:dyDescent="0.3">
      <c r="A1128" s="1" t="s">
        <v>1827</v>
      </c>
      <c r="B1128" s="1" t="s">
        <v>37</v>
      </c>
      <c r="C1128" s="4">
        <v>48</v>
      </c>
      <c r="D1128" s="4" t="str">
        <f t="shared" si="68"/>
        <v>Adult</v>
      </c>
      <c r="E1128" s="1" t="s">
        <v>3</v>
      </c>
      <c r="F1128" s="1" t="s">
        <v>8254</v>
      </c>
      <c r="G1128" s="1" t="s">
        <v>1292</v>
      </c>
      <c r="H1128" s="1">
        <v>90623</v>
      </c>
      <c r="I1128" s="4">
        <v>5</v>
      </c>
      <c r="J1128" s="4">
        <v>33</v>
      </c>
      <c r="K1128" s="4" t="str">
        <f t="shared" si="69"/>
        <v>Loyal</v>
      </c>
      <c r="L1128" s="1" t="s">
        <v>40</v>
      </c>
      <c r="M1128" s="1" t="s">
        <v>38</v>
      </c>
      <c r="N1128" s="7">
        <v>20.02</v>
      </c>
      <c r="O1128" s="1" t="s">
        <v>41</v>
      </c>
      <c r="P1128" s="1" t="s">
        <v>38</v>
      </c>
      <c r="Q1128" s="1" t="s">
        <v>53</v>
      </c>
      <c r="R1128" s="7">
        <v>27</v>
      </c>
      <c r="S1128" s="1" t="s">
        <v>41</v>
      </c>
      <c r="T1128" s="1" t="s">
        <v>41</v>
      </c>
      <c r="U1128" s="1" t="s">
        <v>38</v>
      </c>
      <c r="V1128" s="1" t="s">
        <v>41</v>
      </c>
      <c r="W1128" s="1" t="s">
        <v>38</v>
      </c>
      <c r="X1128" s="1" t="s">
        <v>38</v>
      </c>
      <c r="Y1128" s="1" t="s">
        <v>38</v>
      </c>
      <c r="Z1128" s="1" t="s">
        <v>38</v>
      </c>
      <c r="AA1128" s="1" t="s">
        <v>43</v>
      </c>
      <c r="AB1128" s="1" t="s">
        <v>38</v>
      </c>
      <c r="AC1128" s="1" t="s">
        <v>54</v>
      </c>
      <c r="AD1128" s="7">
        <v>93.8</v>
      </c>
      <c r="AE1128" s="7">
        <v>3124.5</v>
      </c>
      <c r="AF1128" s="7">
        <v>0</v>
      </c>
      <c r="AG1128" s="7">
        <v>0</v>
      </c>
      <c r="AH1128" s="7">
        <v>660.66</v>
      </c>
      <c r="AI1128" s="7">
        <v>3785.16</v>
      </c>
      <c r="AJ1128" s="7">
        <f t="shared" si="70"/>
        <v>114.70181818181818</v>
      </c>
      <c r="AK1128" s="7" t="s">
        <v>8247</v>
      </c>
      <c r="AL1128" s="1" t="s">
        <v>55</v>
      </c>
      <c r="AM1128" s="1">
        <f t="shared" si="71"/>
        <v>1</v>
      </c>
      <c r="AN1128" s="1" t="s">
        <v>119</v>
      </c>
      <c r="AO1128" s="1" t="s">
        <v>193</v>
      </c>
      <c r="AP1128" s="4">
        <f>1</f>
        <v>1</v>
      </c>
    </row>
    <row r="1129" spans="1:42" x14ac:dyDescent="0.3">
      <c r="A1129" s="1" t="s">
        <v>1828</v>
      </c>
      <c r="B1129" s="1" t="s">
        <v>37</v>
      </c>
      <c r="C1129" s="4">
        <v>40</v>
      </c>
      <c r="D1129" s="4" t="str">
        <f t="shared" si="68"/>
        <v>Adult</v>
      </c>
      <c r="E1129" s="1" t="s">
        <v>8253</v>
      </c>
      <c r="F1129" s="1" t="s">
        <v>8254</v>
      </c>
      <c r="G1129" s="1" t="s">
        <v>1141</v>
      </c>
      <c r="H1129" s="1">
        <v>95973</v>
      </c>
      <c r="I1129" s="4">
        <v>0</v>
      </c>
      <c r="J1129" s="4">
        <v>63</v>
      </c>
      <c r="K1129" s="4" t="str">
        <f t="shared" si="69"/>
        <v>Veteran</v>
      </c>
      <c r="L1129" s="1" t="s">
        <v>74</v>
      </c>
      <c r="M1129" s="1" t="s">
        <v>38</v>
      </c>
      <c r="N1129" s="7">
        <v>19.010000000000002</v>
      </c>
      <c r="O1129" s="1" t="s">
        <v>38</v>
      </c>
      <c r="P1129" s="1" t="s">
        <v>38</v>
      </c>
      <c r="Q1129" s="1" t="s">
        <v>53</v>
      </c>
      <c r="R1129" s="7">
        <v>20</v>
      </c>
      <c r="S1129" s="1" t="s">
        <v>41</v>
      </c>
      <c r="T1129" s="1" t="s">
        <v>38</v>
      </c>
      <c r="U1129" s="1" t="s">
        <v>38</v>
      </c>
      <c r="V1129" s="1" t="s">
        <v>38</v>
      </c>
      <c r="W1129" s="1" t="s">
        <v>38</v>
      </c>
      <c r="X1129" s="1" t="s">
        <v>38</v>
      </c>
      <c r="Y1129" s="1" t="s">
        <v>38</v>
      </c>
      <c r="Z1129" s="1" t="s">
        <v>38</v>
      </c>
      <c r="AA1129" s="1" t="s">
        <v>49</v>
      </c>
      <c r="AB1129" s="1" t="s">
        <v>38</v>
      </c>
      <c r="AC1129" s="1" t="s">
        <v>44</v>
      </c>
      <c r="AD1129" s="7">
        <v>109.85</v>
      </c>
      <c r="AE1129" s="7">
        <v>7002.95</v>
      </c>
      <c r="AF1129" s="7">
        <v>0</v>
      </c>
      <c r="AG1129" s="7">
        <v>0</v>
      </c>
      <c r="AH1129" s="7">
        <v>1197.6300000000001</v>
      </c>
      <c r="AI1129" s="7">
        <v>8200.58</v>
      </c>
      <c r="AJ1129" s="7">
        <f t="shared" si="70"/>
        <v>130.1679365079365</v>
      </c>
      <c r="AK1129" s="7" t="s">
        <v>8247</v>
      </c>
      <c r="AL1129" s="1" t="s">
        <v>45</v>
      </c>
      <c r="AM1129" s="1">
        <f t="shared" si="71"/>
        <v>0</v>
      </c>
      <c r="AN1129" s="1" t="s">
        <v>8232</v>
      </c>
      <c r="AO1129" s="1" t="s">
        <v>108</v>
      </c>
      <c r="AP1129" s="4">
        <f>1</f>
        <v>1</v>
      </c>
    </row>
    <row r="1130" spans="1:42" x14ac:dyDescent="0.3">
      <c r="A1130" s="1" t="s">
        <v>1829</v>
      </c>
      <c r="B1130" s="1" t="s">
        <v>47</v>
      </c>
      <c r="C1130" s="4">
        <v>35</v>
      </c>
      <c r="D1130" s="4" t="str">
        <f t="shared" si="68"/>
        <v>Adult</v>
      </c>
      <c r="E1130" s="1" t="s">
        <v>3</v>
      </c>
      <c r="F1130" s="1" t="s">
        <v>8254</v>
      </c>
      <c r="G1130" s="1" t="s">
        <v>241</v>
      </c>
      <c r="H1130" s="1">
        <v>92591</v>
      </c>
      <c r="I1130" s="4">
        <v>8</v>
      </c>
      <c r="J1130" s="4">
        <v>53</v>
      </c>
      <c r="K1130" s="4" t="str">
        <f t="shared" si="69"/>
        <v>Veteran</v>
      </c>
      <c r="L1130" s="1" t="s">
        <v>74</v>
      </c>
      <c r="M1130" s="1" t="s">
        <v>38</v>
      </c>
      <c r="N1130" s="7">
        <v>34.46</v>
      </c>
      <c r="O1130" s="1" t="s">
        <v>41</v>
      </c>
      <c r="P1130" s="1" t="s">
        <v>41</v>
      </c>
      <c r="Q1130" s="1" t="s">
        <v>8232</v>
      </c>
      <c r="R1130" s="7">
        <v>0</v>
      </c>
      <c r="S1130" s="1" t="s">
        <v>41</v>
      </c>
      <c r="T1130" s="1" t="s">
        <v>41</v>
      </c>
      <c r="U1130" s="1" t="s">
        <v>41</v>
      </c>
      <c r="V1130" s="1" t="s">
        <v>41</v>
      </c>
      <c r="W1130" s="1" t="s">
        <v>41</v>
      </c>
      <c r="X1130" s="1" t="s">
        <v>41</v>
      </c>
      <c r="Y1130" s="1" t="s">
        <v>41</v>
      </c>
      <c r="Z1130" s="1" t="s">
        <v>41</v>
      </c>
      <c r="AA1130" s="1" t="s">
        <v>71</v>
      </c>
      <c r="AB1130" s="1" t="s">
        <v>41</v>
      </c>
      <c r="AC1130" s="1" t="s">
        <v>44</v>
      </c>
      <c r="AD1130" s="7">
        <v>19.899999999999999</v>
      </c>
      <c r="AE1130" s="7">
        <v>1110.05</v>
      </c>
      <c r="AF1130" s="7">
        <v>0</v>
      </c>
      <c r="AG1130" s="7">
        <v>0</v>
      </c>
      <c r="AH1130" s="7">
        <v>1826.38</v>
      </c>
      <c r="AI1130" s="7">
        <v>2936.43</v>
      </c>
      <c r="AJ1130" s="7">
        <f t="shared" si="70"/>
        <v>55.404339622641508</v>
      </c>
      <c r="AK1130" s="7" t="s">
        <v>8249</v>
      </c>
      <c r="AL1130" s="1" t="s">
        <v>45</v>
      </c>
      <c r="AM1130" s="1">
        <f t="shared" si="71"/>
        <v>0</v>
      </c>
      <c r="AN1130" s="1" t="s">
        <v>8232</v>
      </c>
      <c r="AO1130" s="1" t="s">
        <v>108</v>
      </c>
      <c r="AP1130" s="4">
        <f>1</f>
        <v>1</v>
      </c>
    </row>
    <row r="1131" spans="1:42" x14ac:dyDescent="0.3">
      <c r="A1131" s="1" t="s">
        <v>1830</v>
      </c>
      <c r="B1131" s="1" t="s">
        <v>47</v>
      </c>
      <c r="C1131" s="4">
        <v>71</v>
      </c>
      <c r="D1131" s="4" t="str">
        <f t="shared" si="68"/>
        <v>Senior Citizen</v>
      </c>
      <c r="E1131" s="1" t="s">
        <v>8253</v>
      </c>
      <c r="F1131" s="1" t="s">
        <v>8257</v>
      </c>
      <c r="G1131" s="1" t="s">
        <v>133</v>
      </c>
      <c r="H1131" s="1">
        <v>90065</v>
      </c>
      <c r="I1131" s="4">
        <v>0</v>
      </c>
      <c r="J1131" s="4">
        <v>18</v>
      </c>
      <c r="K1131" s="4" t="str">
        <f t="shared" si="69"/>
        <v>Loyal</v>
      </c>
      <c r="L1131" s="1" t="s">
        <v>60</v>
      </c>
      <c r="M1131" s="1" t="s">
        <v>38</v>
      </c>
      <c r="N1131" s="7">
        <v>11.33</v>
      </c>
      <c r="O1131" s="1" t="s">
        <v>38</v>
      </c>
      <c r="P1131" s="1" t="s">
        <v>38</v>
      </c>
      <c r="Q1131" s="1" t="s">
        <v>53</v>
      </c>
      <c r="R1131" s="7">
        <v>52</v>
      </c>
      <c r="S1131" s="1" t="s">
        <v>41</v>
      </c>
      <c r="T1131" s="1" t="s">
        <v>41</v>
      </c>
      <c r="U1131" s="1" t="s">
        <v>41</v>
      </c>
      <c r="V1131" s="1" t="s">
        <v>41</v>
      </c>
      <c r="W1131" s="1" t="s">
        <v>38</v>
      </c>
      <c r="X1131" s="1" t="s">
        <v>38</v>
      </c>
      <c r="Y1131" s="1" t="s">
        <v>38</v>
      </c>
      <c r="Z1131" s="1" t="s">
        <v>38</v>
      </c>
      <c r="AA1131" s="1" t="s">
        <v>49</v>
      </c>
      <c r="AB1131" s="1" t="s">
        <v>38</v>
      </c>
      <c r="AC1131" s="1" t="s">
        <v>54</v>
      </c>
      <c r="AD1131" s="7">
        <v>95.45</v>
      </c>
      <c r="AE1131" s="7">
        <v>1752.55</v>
      </c>
      <c r="AF1131" s="7">
        <v>45.61</v>
      </c>
      <c r="AG1131" s="7">
        <v>0</v>
      </c>
      <c r="AH1131" s="7">
        <v>203.94</v>
      </c>
      <c r="AI1131" s="7">
        <v>1910.88</v>
      </c>
      <c r="AJ1131" s="7">
        <f t="shared" si="70"/>
        <v>106.16000000000001</v>
      </c>
      <c r="AK1131" s="7" t="s">
        <v>8247</v>
      </c>
      <c r="AL1131" s="1" t="s">
        <v>55</v>
      </c>
      <c r="AM1131" s="1">
        <f t="shared" si="71"/>
        <v>1</v>
      </c>
      <c r="AN1131" s="1" t="s">
        <v>56</v>
      </c>
      <c r="AO1131" s="1" t="s">
        <v>102</v>
      </c>
      <c r="AP1131" s="4">
        <f>1</f>
        <v>1</v>
      </c>
    </row>
    <row r="1132" spans="1:42" x14ac:dyDescent="0.3">
      <c r="A1132" s="1" t="s">
        <v>1831</v>
      </c>
      <c r="B1132" s="1" t="s">
        <v>37</v>
      </c>
      <c r="C1132" s="4">
        <v>65</v>
      </c>
      <c r="D1132" s="4" t="str">
        <f t="shared" si="68"/>
        <v>Senior Citizen</v>
      </c>
      <c r="E1132" s="1" t="s">
        <v>8253</v>
      </c>
      <c r="F1132" s="1" t="s">
        <v>8254</v>
      </c>
      <c r="G1132" s="1" t="s">
        <v>1832</v>
      </c>
      <c r="H1132" s="1">
        <v>95421</v>
      </c>
      <c r="I1132" s="4">
        <v>0</v>
      </c>
      <c r="J1132" s="4">
        <v>6</v>
      </c>
      <c r="K1132" s="4" t="str">
        <f t="shared" si="69"/>
        <v>New</v>
      </c>
      <c r="L1132" s="1" t="s">
        <v>40</v>
      </c>
      <c r="M1132" s="1" t="s">
        <v>38</v>
      </c>
      <c r="N1132" s="7">
        <v>12.67</v>
      </c>
      <c r="O1132" s="1" t="s">
        <v>41</v>
      </c>
      <c r="P1132" s="1" t="s">
        <v>38</v>
      </c>
      <c r="Q1132" s="1" t="s">
        <v>53</v>
      </c>
      <c r="R1132" s="7">
        <v>20</v>
      </c>
      <c r="S1132" s="1" t="s">
        <v>38</v>
      </c>
      <c r="T1132" s="1" t="s">
        <v>41</v>
      </c>
      <c r="U1132" s="1" t="s">
        <v>41</v>
      </c>
      <c r="V1132" s="1" t="s">
        <v>41</v>
      </c>
      <c r="W1132" s="1" t="s">
        <v>41</v>
      </c>
      <c r="X1132" s="1" t="s">
        <v>41</v>
      </c>
      <c r="Y1132" s="1" t="s">
        <v>41</v>
      </c>
      <c r="Z1132" s="1" t="s">
        <v>38</v>
      </c>
      <c r="AA1132" s="1" t="s">
        <v>71</v>
      </c>
      <c r="AB1132" s="1" t="s">
        <v>38</v>
      </c>
      <c r="AC1132" s="1" t="s">
        <v>54</v>
      </c>
      <c r="AD1132" s="7">
        <v>74.099999999999994</v>
      </c>
      <c r="AE1132" s="7">
        <v>450.9</v>
      </c>
      <c r="AF1132" s="7">
        <v>0</v>
      </c>
      <c r="AG1132" s="7">
        <v>0</v>
      </c>
      <c r="AH1132" s="7">
        <v>76.02</v>
      </c>
      <c r="AI1132" s="7">
        <v>526.91999999999996</v>
      </c>
      <c r="AJ1132" s="7">
        <f t="shared" si="70"/>
        <v>87.82</v>
      </c>
      <c r="AK1132" s="7" t="s">
        <v>8249</v>
      </c>
      <c r="AL1132" s="1" t="s">
        <v>45</v>
      </c>
      <c r="AM1132" s="1">
        <f t="shared" si="71"/>
        <v>0</v>
      </c>
      <c r="AN1132" s="1" t="s">
        <v>8232</v>
      </c>
      <c r="AO1132" s="1" t="s">
        <v>108</v>
      </c>
      <c r="AP1132" s="4">
        <f>1</f>
        <v>1</v>
      </c>
    </row>
    <row r="1133" spans="1:42" x14ac:dyDescent="0.3">
      <c r="A1133" s="1" t="s">
        <v>1833</v>
      </c>
      <c r="B1133" s="1" t="s">
        <v>37</v>
      </c>
      <c r="C1133" s="4">
        <v>75</v>
      </c>
      <c r="D1133" s="4" t="str">
        <f t="shared" si="68"/>
        <v>Senior Citizen</v>
      </c>
      <c r="E1133" s="1" t="s">
        <v>3</v>
      </c>
      <c r="F1133" s="1" t="s">
        <v>8255</v>
      </c>
      <c r="G1133" s="1" t="s">
        <v>124</v>
      </c>
      <c r="H1133" s="1">
        <v>95357</v>
      </c>
      <c r="I1133" s="4">
        <v>3</v>
      </c>
      <c r="J1133" s="4">
        <v>59</v>
      </c>
      <c r="K1133" s="4" t="str">
        <f t="shared" si="69"/>
        <v>Veteran</v>
      </c>
      <c r="L1133" s="1" t="s">
        <v>40</v>
      </c>
      <c r="M1133" s="1" t="s">
        <v>38</v>
      </c>
      <c r="N1133" s="7">
        <v>16.149999999999999</v>
      </c>
      <c r="O1133" s="1" t="s">
        <v>38</v>
      </c>
      <c r="P1133" s="1" t="s">
        <v>38</v>
      </c>
      <c r="Q1133" s="1" t="s">
        <v>53</v>
      </c>
      <c r="R1133" s="7">
        <v>26</v>
      </c>
      <c r="S1133" s="1" t="s">
        <v>41</v>
      </c>
      <c r="T1133" s="1" t="s">
        <v>41</v>
      </c>
      <c r="U1133" s="1" t="s">
        <v>38</v>
      </c>
      <c r="V1133" s="1" t="s">
        <v>41</v>
      </c>
      <c r="W1133" s="1" t="s">
        <v>41</v>
      </c>
      <c r="X1133" s="1" t="s">
        <v>38</v>
      </c>
      <c r="Y1133" s="1" t="s">
        <v>41</v>
      </c>
      <c r="Z1133" s="1" t="s">
        <v>38</v>
      </c>
      <c r="AA1133" s="1" t="s">
        <v>49</v>
      </c>
      <c r="AB1133" s="1" t="s">
        <v>38</v>
      </c>
      <c r="AC1133" s="1" t="s">
        <v>44</v>
      </c>
      <c r="AD1133" s="7">
        <v>88.75</v>
      </c>
      <c r="AE1133" s="7">
        <v>5348.65</v>
      </c>
      <c r="AF1133" s="7">
        <v>0</v>
      </c>
      <c r="AG1133" s="7">
        <v>0</v>
      </c>
      <c r="AH1133" s="7">
        <v>952.85</v>
      </c>
      <c r="AI1133" s="7">
        <v>6301.5</v>
      </c>
      <c r="AJ1133" s="7">
        <f t="shared" si="70"/>
        <v>106.80508474576271</v>
      </c>
      <c r="AK1133" s="7" t="s">
        <v>8247</v>
      </c>
      <c r="AL1133" s="1" t="s">
        <v>45</v>
      </c>
      <c r="AM1133" s="1">
        <f t="shared" si="71"/>
        <v>0</v>
      </c>
      <c r="AN1133" s="1" t="s">
        <v>8232</v>
      </c>
      <c r="AO1133" s="1" t="s">
        <v>108</v>
      </c>
      <c r="AP1133" s="4">
        <f>1</f>
        <v>1</v>
      </c>
    </row>
    <row r="1134" spans="1:42" x14ac:dyDescent="0.3">
      <c r="A1134" s="1" t="s">
        <v>1834</v>
      </c>
      <c r="B1134" s="1" t="s">
        <v>47</v>
      </c>
      <c r="C1134" s="4">
        <v>60</v>
      </c>
      <c r="D1134" s="4" t="str">
        <f t="shared" si="68"/>
        <v>Senior Citizen</v>
      </c>
      <c r="E1134" s="1" t="s">
        <v>8253</v>
      </c>
      <c r="F1134" s="1" t="s">
        <v>8254</v>
      </c>
      <c r="G1134" s="1" t="s">
        <v>656</v>
      </c>
      <c r="H1134" s="1">
        <v>93105</v>
      </c>
      <c r="I1134" s="4">
        <v>0</v>
      </c>
      <c r="J1134" s="4">
        <v>1</v>
      </c>
      <c r="K1134" s="4" t="str">
        <f t="shared" si="69"/>
        <v>New</v>
      </c>
      <c r="L1134" s="1" t="s">
        <v>40</v>
      </c>
      <c r="M1134" s="1" t="s">
        <v>38</v>
      </c>
      <c r="N1134" s="7">
        <v>4.18</v>
      </c>
      <c r="O1134" s="1" t="s">
        <v>41</v>
      </c>
      <c r="P1134" s="1" t="s">
        <v>38</v>
      </c>
      <c r="Q1134" s="1" t="s">
        <v>77</v>
      </c>
      <c r="R1134" s="7">
        <v>8</v>
      </c>
      <c r="S1134" s="1" t="s">
        <v>41</v>
      </c>
      <c r="T1134" s="1" t="s">
        <v>41</v>
      </c>
      <c r="U1134" s="1" t="s">
        <v>38</v>
      </c>
      <c r="V1134" s="1" t="s">
        <v>41</v>
      </c>
      <c r="W1134" s="1" t="s">
        <v>41</v>
      </c>
      <c r="X1134" s="1" t="s">
        <v>41</v>
      </c>
      <c r="Y1134" s="1" t="s">
        <v>41</v>
      </c>
      <c r="Z1134" s="1" t="s">
        <v>41</v>
      </c>
      <c r="AA1134" s="1" t="s">
        <v>49</v>
      </c>
      <c r="AB1134" s="1" t="s">
        <v>38</v>
      </c>
      <c r="AC1134" s="1" t="s">
        <v>44</v>
      </c>
      <c r="AD1134" s="7">
        <v>49.65</v>
      </c>
      <c r="AE1134" s="7">
        <v>49.65</v>
      </c>
      <c r="AF1134" s="7">
        <v>0</v>
      </c>
      <c r="AG1134" s="7">
        <v>40</v>
      </c>
      <c r="AH1134" s="7">
        <v>4.18</v>
      </c>
      <c r="AI1134" s="7">
        <v>93.83</v>
      </c>
      <c r="AJ1134" s="7">
        <f t="shared" si="70"/>
        <v>93.83</v>
      </c>
      <c r="AK1134" s="7" t="s">
        <v>8249</v>
      </c>
      <c r="AL1134" s="1" t="s">
        <v>55</v>
      </c>
      <c r="AM1134" s="1">
        <f t="shared" si="71"/>
        <v>1</v>
      </c>
      <c r="AN1134" s="1" t="s">
        <v>61</v>
      </c>
      <c r="AO1134" s="1" t="s">
        <v>557</v>
      </c>
      <c r="AP1134" s="4">
        <f>1</f>
        <v>1</v>
      </c>
    </row>
    <row r="1135" spans="1:42" x14ac:dyDescent="0.3">
      <c r="A1135" s="1" t="s">
        <v>1835</v>
      </c>
      <c r="B1135" s="1" t="s">
        <v>47</v>
      </c>
      <c r="C1135" s="4">
        <v>50</v>
      </c>
      <c r="D1135" s="4" t="str">
        <f t="shared" si="68"/>
        <v>Adult</v>
      </c>
      <c r="E1135" s="1" t="s">
        <v>8253</v>
      </c>
      <c r="F1135" s="1" t="s">
        <v>8254</v>
      </c>
      <c r="G1135" s="1" t="s">
        <v>1836</v>
      </c>
      <c r="H1135" s="1">
        <v>95528</v>
      </c>
      <c r="I1135" s="4">
        <v>0</v>
      </c>
      <c r="J1135" s="4">
        <v>48</v>
      </c>
      <c r="K1135" s="4" t="str">
        <f t="shared" si="69"/>
        <v>Loyal</v>
      </c>
      <c r="L1135" s="1" t="s">
        <v>74</v>
      </c>
      <c r="M1135" s="1" t="s">
        <v>38</v>
      </c>
      <c r="N1135" s="7">
        <v>44.76</v>
      </c>
      <c r="O1135" s="1" t="s">
        <v>38</v>
      </c>
      <c r="P1135" s="1" t="s">
        <v>38</v>
      </c>
      <c r="Q1135" s="1" t="s">
        <v>77</v>
      </c>
      <c r="R1135" s="7">
        <v>18</v>
      </c>
      <c r="S1135" s="1" t="s">
        <v>38</v>
      </c>
      <c r="T1135" s="1" t="s">
        <v>41</v>
      </c>
      <c r="U1135" s="1" t="s">
        <v>41</v>
      </c>
      <c r="V1135" s="1" t="s">
        <v>38</v>
      </c>
      <c r="W1135" s="1" t="s">
        <v>41</v>
      </c>
      <c r="X1135" s="1" t="s">
        <v>38</v>
      </c>
      <c r="Y1135" s="1" t="s">
        <v>38</v>
      </c>
      <c r="Z1135" s="1" t="s">
        <v>38</v>
      </c>
      <c r="AA1135" s="1" t="s">
        <v>43</v>
      </c>
      <c r="AB1135" s="1" t="s">
        <v>38</v>
      </c>
      <c r="AC1135" s="1" t="s">
        <v>54</v>
      </c>
      <c r="AD1135" s="7">
        <v>70.95</v>
      </c>
      <c r="AE1135" s="7">
        <v>3629.2</v>
      </c>
      <c r="AF1135" s="7">
        <v>0</v>
      </c>
      <c r="AG1135" s="7">
        <v>0</v>
      </c>
      <c r="AH1135" s="7">
        <v>2148.48</v>
      </c>
      <c r="AI1135" s="7">
        <v>5777.68</v>
      </c>
      <c r="AJ1135" s="7">
        <f t="shared" si="70"/>
        <v>120.36833333333334</v>
      </c>
      <c r="AK1135" s="7" t="s">
        <v>8247</v>
      </c>
      <c r="AL1135" s="1" t="s">
        <v>45</v>
      </c>
      <c r="AM1135" s="1">
        <f t="shared" si="71"/>
        <v>0</v>
      </c>
      <c r="AN1135" s="1" t="s">
        <v>8232</v>
      </c>
      <c r="AO1135" s="1" t="s">
        <v>108</v>
      </c>
      <c r="AP1135" s="4">
        <f>1</f>
        <v>1</v>
      </c>
    </row>
    <row r="1136" spans="1:42" x14ac:dyDescent="0.3">
      <c r="A1136" s="1" t="s">
        <v>1837</v>
      </c>
      <c r="B1136" s="1" t="s">
        <v>47</v>
      </c>
      <c r="C1136" s="4">
        <v>33</v>
      </c>
      <c r="D1136" s="4" t="str">
        <f t="shared" si="68"/>
        <v>Adult</v>
      </c>
      <c r="E1136" s="1" t="s">
        <v>8253</v>
      </c>
      <c r="F1136" s="1" t="s">
        <v>8254</v>
      </c>
      <c r="G1136" s="1" t="s">
        <v>354</v>
      </c>
      <c r="H1136" s="1">
        <v>91010</v>
      </c>
      <c r="I1136" s="4">
        <v>0</v>
      </c>
      <c r="J1136" s="4">
        <v>1</v>
      </c>
      <c r="K1136" s="4" t="str">
        <f t="shared" si="69"/>
        <v>New</v>
      </c>
      <c r="L1136" s="1" t="s">
        <v>40</v>
      </c>
      <c r="M1136" s="1" t="s">
        <v>38</v>
      </c>
      <c r="N1136" s="7">
        <v>35.880000000000003</v>
      </c>
      <c r="O1136" s="1" t="s">
        <v>41</v>
      </c>
      <c r="P1136" s="1" t="s">
        <v>41</v>
      </c>
      <c r="Q1136" s="1" t="s">
        <v>8232</v>
      </c>
      <c r="R1136" s="7">
        <v>0</v>
      </c>
      <c r="S1136" s="1" t="s">
        <v>41</v>
      </c>
      <c r="T1136" s="1" t="s">
        <v>41</v>
      </c>
      <c r="U1136" s="1" t="s">
        <v>41</v>
      </c>
      <c r="V1136" s="1" t="s">
        <v>41</v>
      </c>
      <c r="W1136" s="1" t="s">
        <v>41</v>
      </c>
      <c r="X1136" s="1" t="s">
        <v>41</v>
      </c>
      <c r="Y1136" s="1" t="s">
        <v>41</v>
      </c>
      <c r="Z1136" s="1" t="s">
        <v>41</v>
      </c>
      <c r="AA1136" s="1" t="s">
        <v>49</v>
      </c>
      <c r="AB1136" s="1" t="s">
        <v>41</v>
      </c>
      <c r="AC1136" s="1" t="s">
        <v>44</v>
      </c>
      <c r="AD1136" s="7">
        <v>19.2</v>
      </c>
      <c r="AE1136" s="7">
        <v>19.2</v>
      </c>
      <c r="AF1136" s="7">
        <v>0</v>
      </c>
      <c r="AG1136" s="7">
        <v>0</v>
      </c>
      <c r="AH1136" s="7">
        <v>35.880000000000003</v>
      </c>
      <c r="AI1136" s="7">
        <v>55.08</v>
      </c>
      <c r="AJ1136" s="7">
        <f t="shared" si="70"/>
        <v>55.08</v>
      </c>
      <c r="AK1136" s="7" t="s">
        <v>8249</v>
      </c>
      <c r="AL1136" s="1" t="s">
        <v>96</v>
      </c>
      <c r="AM1136" s="1">
        <f t="shared" si="71"/>
        <v>0</v>
      </c>
      <c r="AN1136" s="1" t="s">
        <v>8232</v>
      </c>
      <c r="AO1136" s="1" t="s">
        <v>108</v>
      </c>
      <c r="AP1136" s="4">
        <f>1</f>
        <v>1</v>
      </c>
    </row>
    <row r="1137" spans="1:42" x14ac:dyDescent="0.3">
      <c r="A1137" s="1" t="s">
        <v>1838</v>
      </c>
      <c r="B1137" s="1" t="s">
        <v>37</v>
      </c>
      <c r="C1137" s="4">
        <v>64</v>
      </c>
      <c r="D1137" s="4" t="str">
        <f t="shared" si="68"/>
        <v>Senior Citizen</v>
      </c>
      <c r="E1137" s="1" t="s">
        <v>8253</v>
      </c>
      <c r="F1137" s="1" t="s">
        <v>8254</v>
      </c>
      <c r="G1137" s="1" t="s">
        <v>1044</v>
      </c>
      <c r="H1137" s="1">
        <v>95682</v>
      </c>
      <c r="I1137" s="4">
        <v>0</v>
      </c>
      <c r="J1137" s="4">
        <v>37</v>
      </c>
      <c r="K1137" s="4" t="str">
        <f t="shared" si="69"/>
        <v>Loyal</v>
      </c>
      <c r="L1137" s="1" t="s">
        <v>127</v>
      </c>
      <c r="M1137" s="1" t="s">
        <v>38</v>
      </c>
      <c r="N1137" s="7">
        <v>17.46</v>
      </c>
      <c r="O1137" s="1" t="s">
        <v>38</v>
      </c>
      <c r="P1137" s="1" t="s">
        <v>38</v>
      </c>
      <c r="Q1137" s="1" t="s">
        <v>53</v>
      </c>
      <c r="R1137" s="7">
        <v>22</v>
      </c>
      <c r="S1137" s="1" t="s">
        <v>41</v>
      </c>
      <c r="T1137" s="1" t="s">
        <v>41</v>
      </c>
      <c r="U1137" s="1" t="s">
        <v>38</v>
      </c>
      <c r="V1137" s="1" t="s">
        <v>41</v>
      </c>
      <c r="W1137" s="1" t="s">
        <v>38</v>
      </c>
      <c r="X1137" s="1" t="s">
        <v>38</v>
      </c>
      <c r="Y1137" s="1" t="s">
        <v>38</v>
      </c>
      <c r="Z1137" s="1" t="s">
        <v>38</v>
      </c>
      <c r="AA1137" s="1" t="s">
        <v>49</v>
      </c>
      <c r="AB1137" s="1" t="s">
        <v>38</v>
      </c>
      <c r="AC1137" s="1" t="s">
        <v>54</v>
      </c>
      <c r="AD1137" s="7">
        <v>100.05</v>
      </c>
      <c r="AE1137" s="7">
        <v>3810.55</v>
      </c>
      <c r="AF1137" s="7">
        <v>0</v>
      </c>
      <c r="AG1137" s="7">
        <v>0</v>
      </c>
      <c r="AH1137" s="7">
        <v>646.02</v>
      </c>
      <c r="AI1137" s="7">
        <v>4456.57</v>
      </c>
      <c r="AJ1137" s="7">
        <f t="shared" si="70"/>
        <v>120.44783783783782</v>
      </c>
      <c r="AK1137" s="7" t="s">
        <v>8247</v>
      </c>
      <c r="AL1137" s="1" t="s">
        <v>45</v>
      </c>
      <c r="AM1137" s="1">
        <f t="shared" si="71"/>
        <v>0</v>
      </c>
      <c r="AN1137" s="1" t="s">
        <v>8232</v>
      </c>
      <c r="AO1137" s="1" t="s">
        <v>108</v>
      </c>
      <c r="AP1137" s="4">
        <f>1</f>
        <v>1</v>
      </c>
    </row>
    <row r="1138" spans="1:42" x14ac:dyDescent="0.3">
      <c r="A1138" s="1" t="s">
        <v>1839</v>
      </c>
      <c r="B1138" s="1" t="s">
        <v>47</v>
      </c>
      <c r="C1138" s="4">
        <v>61</v>
      </c>
      <c r="D1138" s="4" t="str">
        <f t="shared" si="68"/>
        <v>Senior Citizen</v>
      </c>
      <c r="E1138" s="1" t="s">
        <v>8253</v>
      </c>
      <c r="F1138" s="1" t="s">
        <v>8254</v>
      </c>
      <c r="G1138" s="1" t="s">
        <v>1840</v>
      </c>
      <c r="H1138" s="1">
        <v>95735</v>
      </c>
      <c r="I1138" s="4">
        <v>0</v>
      </c>
      <c r="J1138" s="4">
        <v>27</v>
      </c>
      <c r="K1138" s="4" t="str">
        <f t="shared" si="69"/>
        <v>Loyal</v>
      </c>
      <c r="L1138" s="1" t="s">
        <v>40</v>
      </c>
      <c r="M1138" s="1" t="s">
        <v>38</v>
      </c>
      <c r="N1138" s="7">
        <v>2.69</v>
      </c>
      <c r="O1138" s="1" t="s">
        <v>38</v>
      </c>
      <c r="P1138" s="1" t="s">
        <v>38</v>
      </c>
      <c r="Q1138" s="1" t="s">
        <v>42</v>
      </c>
      <c r="R1138" s="7">
        <v>15</v>
      </c>
      <c r="S1138" s="1" t="s">
        <v>41</v>
      </c>
      <c r="T1138" s="1" t="s">
        <v>41</v>
      </c>
      <c r="U1138" s="1" t="s">
        <v>41</v>
      </c>
      <c r="V1138" s="1" t="s">
        <v>41</v>
      </c>
      <c r="W1138" s="1" t="s">
        <v>41</v>
      </c>
      <c r="X1138" s="1" t="s">
        <v>41</v>
      </c>
      <c r="Y1138" s="1" t="s">
        <v>41</v>
      </c>
      <c r="Z1138" s="1" t="s">
        <v>38</v>
      </c>
      <c r="AA1138" s="1" t="s">
        <v>49</v>
      </c>
      <c r="AB1138" s="1" t="s">
        <v>41</v>
      </c>
      <c r="AC1138" s="1" t="s">
        <v>181</v>
      </c>
      <c r="AD1138" s="7">
        <v>49</v>
      </c>
      <c r="AE1138" s="7">
        <v>1291.3499999999999</v>
      </c>
      <c r="AF1138" s="7">
        <v>0</v>
      </c>
      <c r="AG1138" s="7">
        <v>0</v>
      </c>
      <c r="AH1138" s="7">
        <v>72.63</v>
      </c>
      <c r="AI1138" s="7">
        <v>1363.98</v>
      </c>
      <c r="AJ1138" s="7">
        <f t="shared" si="70"/>
        <v>50.517777777777781</v>
      </c>
      <c r="AK1138" s="7" t="s">
        <v>8249</v>
      </c>
      <c r="AL1138" s="1" t="s">
        <v>45</v>
      </c>
      <c r="AM1138" s="1">
        <f t="shared" si="71"/>
        <v>0</v>
      </c>
      <c r="AN1138" s="1" t="s">
        <v>8232</v>
      </c>
      <c r="AO1138" s="1" t="s">
        <v>108</v>
      </c>
      <c r="AP1138" s="4">
        <f>1</f>
        <v>1</v>
      </c>
    </row>
    <row r="1139" spans="1:42" x14ac:dyDescent="0.3">
      <c r="A1139" s="1" t="s">
        <v>1841</v>
      </c>
      <c r="B1139" s="1" t="s">
        <v>37</v>
      </c>
      <c r="C1139" s="4">
        <v>57</v>
      </c>
      <c r="D1139" s="4" t="str">
        <f t="shared" si="68"/>
        <v>Senior Citizen</v>
      </c>
      <c r="E1139" s="1" t="s">
        <v>3</v>
      </c>
      <c r="F1139" s="1" t="s">
        <v>8254</v>
      </c>
      <c r="G1139" s="1" t="s">
        <v>1842</v>
      </c>
      <c r="H1139" s="1">
        <v>91752</v>
      </c>
      <c r="I1139" s="4">
        <v>1</v>
      </c>
      <c r="J1139" s="4">
        <v>14</v>
      </c>
      <c r="K1139" s="4" t="str">
        <f t="shared" si="69"/>
        <v>Loyal</v>
      </c>
      <c r="L1139" s="1" t="s">
        <v>60</v>
      </c>
      <c r="M1139" s="1" t="s">
        <v>38</v>
      </c>
      <c r="N1139" s="7">
        <v>7.62</v>
      </c>
      <c r="O1139" s="1" t="s">
        <v>41</v>
      </c>
      <c r="P1139" s="1" t="s">
        <v>38</v>
      </c>
      <c r="Q1139" s="1" t="s">
        <v>53</v>
      </c>
      <c r="R1139" s="7">
        <v>3</v>
      </c>
      <c r="S1139" s="1" t="s">
        <v>41</v>
      </c>
      <c r="T1139" s="1" t="s">
        <v>38</v>
      </c>
      <c r="U1139" s="1" t="s">
        <v>41</v>
      </c>
      <c r="V1139" s="1" t="s">
        <v>38</v>
      </c>
      <c r="W1139" s="1" t="s">
        <v>41</v>
      </c>
      <c r="X1139" s="1" t="s">
        <v>38</v>
      </c>
      <c r="Y1139" s="1" t="s">
        <v>38</v>
      </c>
      <c r="Z1139" s="1" t="s">
        <v>41</v>
      </c>
      <c r="AA1139" s="1" t="s">
        <v>49</v>
      </c>
      <c r="AB1139" s="1" t="s">
        <v>38</v>
      </c>
      <c r="AC1139" s="1" t="s">
        <v>44</v>
      </c>
      <c r="AD1139" s="7">
        <v>89.65</v>
      </c>
      <c r="AE1139" s="7">
        <v>1208.3499999999999</v>
      </c>
      <c r="AF1139" s="7">
        <v>0</v>
      </c>
      <c r="AG1139" s="7">
        <v>120</v>
      </c>
      <c r="AH1139" s="7">
        <v>106.68</v>
      </c>
      <c r="AI1139" s="7">
        <v>1435.03</v>
      </c>
      <c r="AJ1139" s="7">
        <f t="shared" si="70"/>
        <v>102.50214285714286</v>
      </c>
      <c r="AK1139" s="7" t="s">
        <v>8247</v>
      </c>
      <c r="AL1139" s="1" t="s">
        <v>55</v>
      </c>
      <c r="AM1139" s="1">
        <f t="shared" si="71"/>
        <v>1</v>
      </c>
      <c r="AN1139" s="1" t="s">
        <v>56</v>
      </c>
      <c r="AO1139" s="1" t="s">
        <v>57</v>
      </c>
      <c r="AP1139" s="4">
        <f>1</f>
        <v>1</v>
      </c>
    </row>
    <row r="1140" spans="1:42" x14ac:dyDescent="0.3">
      <c r="A1140" s="1" t="s">
        <v>1843</v>
      </c>
      <c r="B1140" s="1" t="s">
        <v>47</v>
      </c>
      <c r="C1140" s="4">
        <v>32</v>
      </c>
      <c r="D1140" s="4" t="str">
        <f t="shared" si="68"/>
        <v>Adult</v>
      </c>
      <c r="E1140" s="1" t="s">
        <v>8253</v>
      </c>
      <c r="F1140" s="1" t="s">
        <v>8254</v>
      </c>
      <c r="G1140" s="1" t="s">
        <v>177</v>
      </c>
      <c r="H1140" s="1">
        <v>91606</v>
      </c>
      <c r="I1140" s="4">
        <v>0</v>
      </c>
      <c r="J1140" s="4">
        <v>72</v>
      </c>
      <c r="K1140" s="4" t="str">
        <f t="shared" si="69"/>
        <v>Veteran</v>
      </c>
      <c r="L1140" s="1" t="s">
        <v>70</v>
      </c>
      <c r="M1140" s="1" t="s">
        <v>38</v>
      </c>
      <c r="N1140" s="7">
        <v>15.03</v>
      </c>
      <c r="O1140" s="1" t="s">
        <v>41</v>
      </c>
      <c r="P1140" s="1" t="s">
        <v>38</v>
      </c>
      <c r="Q1140" s="1" t="s">
        <v>42</v>
      </c>
      <c r="R1140" s="7">
        <v>22</v>
      </c>
      <c r="S1140" s="1" t="s">
        <v>38</v>
      </c>
      <c r="T1140" s="1" t="s">
        <v>38</v>
      </c>
      <c r="U1140" s="1" t="s">
        <v>38</v>
      </c>
      <c r="V1140" s="1" t="s">
        <v>38</v>
      </c>
      <c r="W1140" s="1" t="s">
        <v>38</v>
      </c>
      <c r="X1140" s="1" t="s">
        <v>41</v>
      </c>
      <c r="Y1140" s="1" t="s">
        <v>41</v>
      </c>
      <c r="Z1140" s="1" t="s">
        <v>38</v>
      </c>
      <c r="AA1140" s="1" t="s">
        <v>71</v>
      </c>
      <c r="AB1140" s="1" t="s">
        <v>38</v>
      </c>
      <c r="AC1140" s="1" t="s">
        <v>54</v>
      </c>
      <c r="AD1140" s="7">
        <v>75.099999999999994</v>
      </c>
      <c r="AE1140" s="7">
        <v>5336.35</v>
      </c>
      <c r="AF1140" s="7">
        <v>0</v>
      </c>
      <c r="AG1140" s="7">
        <v>0</v>
      </c>
      <c r="AH1140" s="7">
        <v>1082.1600000000001</v>
      </c>
      <c r="AI1140" s="7">
        <v>6418.51</v>
      </c>
      <c r="AJ1140" s="7">
        <f t="shared" si="70"/>
        <v>89.145972222222227</v>
      </c>
      <c r="AK1140" s="7" t="s">
        <v>8249</v>
      </c>
      <c r="AL1140" s="1" t="s">
        <v>45</v>
      </c>
      <c r="AM1140" s="1">
        <f t="shared" si="71"/>
        <v>0</v>
      </c>
      <c r="AN1140" s="1" t="s">
        <v>8232</v>
      </c>
      <c r="AO1140" s="1" t="s">
        <v>108</v>
      </c>
      <c r="AP1140" s="4">
        <f>1</f>
        <v>1</v>
      </c>
    </row>
    <row r="1141" spans="1:42" x14ac:dyDescent="0.3">
      <c r="A1141" s="1" t="s">
        <v>1844</v>
      </c>
      <c r="B1141" s="1" t="s">
        <v>37</v>
      </c>
      <c r="C1141" s="4">
        <v>28</v>
      </c>
      <c r="D1141" s="4" t="str">
        <f t="shared" si="68"/>
        <v>Adult</v>
      </c>
      <c r="E1141" s="1" t="s">
        <v>8253</v>
      </c>
      <c r="F1141" s="1" t="s">
        <v>8254</v>
      </c>
      <c r="G1141" s="1" t="s">
        <v>320</v>
      </c>
      <c r="H1141" s="1">
        <v>95835</v>
      </c>
      <c r="I1141" s="4">
        <v>0</v>
      </c>
      <c r="J1141" s="4">
        <v>3</v>
      </c>
      <c r="K1141" s="4" t="str">
        <f t="shared" si="69"/>
        <v>New</v>
      </c>
      <c r="L1141" s="1" t="s">
        <v>52</v>
      </c>
      <c r="M1141" s="1" t="s">
        <v>38</v>
      </c>
      <c r="N1141" s="7">
        <v>46.6</v>
      </c>
      <c r="O1141" s="1" t="s">
        <v>41</v>
      </c>
      <c r="P1141" s="1" t="s">
        <v>38</v>
      </c>
      <c r="Q1141" s="1" t="s">
        <v>53</v>
      </c>
      <c r="R1141" s="7">
        <v>76</v>
      </c>
      <c r="S1141" s="1" t="s">
        <v>41</v>
      </c>
      <c r="T1141" s="1" t="s">
        <v>41</v>
      </c>
      <c r="U1141" s="1" t="s">
        <v>41</v>
      </c>
      <c r="V1141" s="1" t="s">
        <v>41</v>
      </c>
      <c r="W1141" s="1" t="s">
        <v>38</v>
      </c>
      <c r="X1141" s="1" t="s">
        <v>41</v>
      </c>
      <c r="Y1141" s="1" t="s">
        <v>41</v>
      </c>
      <c r="Z1141" s="1" t="s">
        <v>38</v>
      </c>
      <c r="AA1141" s="1" t="s">
        <v>49</v>
      </c>
      <c r="AB1141" s="1" t="s">
        <v>38</v>
      </c>
      <c r="AC1141" s="1" t="s">
        <v>54</v>
      </c>
      <c r="AD1141" s="7">
        <v>79.400000000000006</v>
      </c>
      <c r="AE1141" s="7">
        <v>244.65</v>
      </c>
      <c r="AF1141" s="7">
        <v>0</v>
      </c>
      <c r="AG1141" s="7">
        <v>0</v>
      </c>
      <c r="AH1141" s="7">
        <v>139.80000000000001</v>
      </c>
      <c r="AI1141" s="7">
        <v>384.45</v>
      </c>
      <c r="AJ1141" s="7">
        <f t="shared" si="70"/>
        <v>128.15</v>
      </c>
      <c r="AK1141" s="7" t="s">
        <v>8247</v>
      </c>
      <c r="AL1141" s="1" t="s">
        <v>55</v>
      </c>
      <c r="AM1141" s="1">
        <f t="shared" si="71"/>
        <v>1</v>
      </c>
      <c r="AN1141" s="1" t="s">
        <v>56</v>
      </c>
      <c r="AO1141" s="1" t="s">
        <v>201</v>
      </c>
      <c r="AP1141" s="4">
        <f>1</f>
        <v>1</v>
      </c>
    </row>
    <row r="1142" spans="1:42" x14ac:dyDescent="0.3">
      <c r="A1142" s="1" t="s">
        <v>1845</v>
      </c>
      <c r="B1142" s="1" t="s">
        <v>37</v>
      </c>
      <c r="C1142" s="4">
        <v>27</v>
      </c>
      <c r="D1142" s="4" t="str">
        <f t="shared" si="68"/>
        <v>Adult</v>
      </c>
      <c r="E1142" s="1" t="s">
        <v>3</v>
      </c>
      <c r="F1142" s="1" t="s">
        <v>8254</v>
      </c>
      <c r="G1142" s="1" t="s">
        <v>439</v>
      </c>
      <c r="H1142" s="1">
        <v>90805</v>
      </c>
      <c r="I1142" s="4">
        <v>4</v>
      </c>
      <c r="J1142" s="4">
        <v>70</v>
      </c>
      <c r="K1142" s="4" t="str">
        <f t="shared" si="69"/>
        <v>Veteran</v>
      </c>
      <c r="L1142" s="1" t="s">
        <v>70</v>
      </c>
      <c r="M1142" s="1" t="s">
        <v>38</v>
      </c>
      <c r="N1142" s="7">
        <v>5.77</v>
      </c>
      <c r="O1142" s="1" t="s">
        <v>38</v>
      </c>
      <c r="P1142" s="1" t="s">
        <v>38</v>
      </c>
      <c r="Q1142" s="1" t="s">
        <v>53</v>
      </c>
      <c r="R1142" s="7">
        <v>48</v>
      </c>
      <c r="S1142" s="1" t="s">
        <v>38</v>
      </c>
      <c r="T1142" s="1" t="s">
        <v>38</v>
      </c>
      <c r="U1142" s="1" t="s">
        <v>38</v>
      </c>
      <c r="V1142" s="1" t="s">
        <v>41</v>
      </c>
      <c r="W1142" s="1" t="s">
        <v>38</v>
      </c>
      <c r="X1142" s="1" t="s">
        <v>38</v>
      </c>
      <c r="Y1142" s="1" t="s">
        <v>38</v>
      </c>
      <c r="Z1142" s="1" t="s">
        <v>38</v>
      </c>
      <c r="AA1142" s="1" t="s">
        <v>43</v>
      </c>
      <c r="AB1142" s="1" t="s">
        <v>38</v>
      </c>
      <c r="AC1142" s="1" t="s">
        <v>44</v>
      </c>
      <c r="AD1142" s="7">
        <v>108.15</v>
      </c>
      <c r="AE1142" s="7">
        <v>7930.55</v>
      </c>
      <c r="AF1142" s="7">
        <v>0</v>
      </c>
      <c r="AG1142" s="7">
        <v>0</v>
      </c>
      <c r="AH1142" s="7">
        <v>403.9</v>
      </c>
      <c r="AI1142" s="7">
        <v>8334.4500000000007</v>
      </c>
      <c r="AJ1142" s="7">
        <f t="shared" si="70"/>
        <v>119.06357142857144</v>
      </c>
      <c r="AK1142" s="7" t="s">
        <v>8247</v>
      </c>
      <c r="AL1142" s="1" t="s">
        <v>45</v>
      </c>
      <c r="AM1142" s="1">
        <f t="shared" si="71"/>
        <v>0</v>
      </c>
      <c r="AN1142" s="1" t="s">
        <v>8232</v>
      </c>
      <c r="AO1142" s="1" t="s">
        <v>108</v>
      </c>
      <c r="AP1142" s="4">
        <f>1</f>
        <v>1</v>
      </c>
    </row>
    <row r="1143" spans="1:42" x14ac:dyDescent="0.3">
      <c r="A1143" s="1" t="s">
        <v>1846</v>
      </c>
      <c r="B1143" s="1" t="s">
        <v>47</v>
      </c>
      <c r="C1143" s="4">
        <v>45</v>
      </c>
      <c r="D1143" s="4" t="str">
        <f t="shared" si="68"/>
        <v>Adult</v>
      </c>
      <c r="E1143" s="1" t="s">
        <v>3</v>
      </c>
      <c r="F1143" s="1" t="s">
        <v>8254</v>
      </c>
      <c r="G1143" s="1" t="s">
        <v>133</v>
      </c>
      <c r="H1143" s="1">
        <v>90023</v>
      </c>
      <c r="I1143" s="4">
        <v>10</v>
      </c>
      <c r="J1143" s="4">
        <v>12</v>
      </c>
      <c r="K1143" s="4" t="str">
        <f t="shared" si="69"/>
        <v>Loyal</v>
      </c>
      <c r="L1143" s="1" t="s">
        <v>60</v>
      </c>
      <c r="M1143" s="1" t="s">
        <v>38</v>
      </c>
      <c r="N1143" s="7">
        <v>11.04</v>
      </c>
      <c r="O1143" s="1" t="s">
        <v>41</v>
      </c>
      <c r="P1143" s="1" t="s">
        <v>41</v>
      </c>
      <c r="Q1143" s="1" t="s">
        <v>8232</v>
      </c>
      <c r="R1143" s="7">
        <v>0</v>
      </c>
      <c r="S1143" s="1" t="s">
        <v>41</v>
      </c>
      <c r="T1143" s="1" t="s">
        <v>41</v>
      </c>
      <c r="U1143" s="1" t="s">
        <v>41</v>
      </c>
      <c r="V1143" s="1" t="s">
        <v>41</v>
      </c>
      <c r="W1143" s="1" t="s">
        <v>41</v>
      </c>
      <c r="X1143" s="1" t="s">
        <v>41</v>
      </c>
      <c r="Y1143" s="1" t="s">
        <v>41</v>
      </c>
      <c r="Z1143" s="1" t="s">
        <v>41</v>
      </c>
      <c r="AA1143" s="1" t="s">
        <v>43</v>
      </c>
      <c r="AB1143" s="1" t="s">
        <v>41</v>
      </c>
      <c r="AC1143" s="1" t="s">
        <v>54</v>
      </c>
      <c r="AD1143" s="7">
        <v>19.8</v>
      </c>
      <c r="AE1143" s="7">
        <v>202.25</v>
      </c>
      <c r="AF1143" s="7">
        <v>0</v>
      </c>
      <c r="AG1143" s="7">
        <v>0</v>
      </c>
      <c r="AH1143" s="7">
        <v>132.47999999999999</v>
      </c>
      <c r="AI1143" s="7">
        <v>334.73</v>
      </c>
      <c r="AJ1143" s="7">
        <f t="shared" si="70"/>
        <v>27.894166666666667</v>
      </c>
      <c r="AK1143" s="7" t="s">
        <v>8246</v>
      </c>
      <c r="AL1143" s="1" t="s">
        <v>45</v>
      </c>
      <c r="AM1143" s="1">
        <f t="shared" si="71"/>
        <v>0</v>
      </c>
      <c r="AN1143" s="1" t="s">
        <v>8232</v>
      </c>
      <c r="AO1143" s="1" t="s">
        <v>108</v>
      </c>
      <c r="AP1143" s="4">
        <f>1</f>
        <v>1</v>
      </c>
    </row>
    <row r="1144" spans="1:42" x14ac:dyDescent="0.3">
      <c r="A1144" s="1" t="s">
        <v>1847</v>
      </c>
      <c r="B1144" s="1" t="s">
        <v>47</v>
      </c>
      <c r="C1144" s="4">
        <v>56</v>
      </c>
      <c r="D1144" s="4" t="str">
        <f t="shared" si="68"/>
        <v>Senior Citizen</v>
      </c>
      <c r="E1144" s="1" t="s">
        <v>8253</v>
      </c>
      <c r="F1144" s="1" t="s">
        <v>8254</v>
      </c>
      <c r="G1144" s="1" t="s">
        <v>320</v>
      </c>
      <c r="H1144" s="1">
        <v>95816</v>
      </c>
      <c r="I1144" s="4">
        <v>0</v>
      </c>
      <c r="J1144" s="4">
        <v>23</v>
      </c>
      <c r="K1144" s="4" t="str">
        <f t="shared" si="69"/>
        <v>Loyal</v>
      </c>
      <c r="L1144" s="1" t="s">
        <v>60</v>
      </c>
      <c r="M1144" s="1" t="s">
        <v>38</v>
      </c>
      <c r="N1144" s="7">
        <v>46.17</v>
      </c>
      <c r="O1144" s="1" t="s">
        <v>41</v>
      </c>
      <c r="P1144" s="1" t="s">
        <v>41</v>
      </c>
      <c r="Q1144" s="1" t="s">
        <v>8232</v>
      </c>
      <c r="R1144" s="7">
        <v>0</v>
      </c>
      <c r="S1144" s="1" t="s">
        <v>41</v>
      </c>
      <c r="T1144" s="1" t="s">
        <v>41</v>
      </c>
      <c r="U1144" s="1" t="s">
        <v>41</v>
      </c>
      <c r="V1144" s="1" t="s">
        <v>41</v>
      </c>
      <c r="W1144" s="1" t="s">
        <v>41</v>
      </c>
      <c r="X1144" s="1" t="s">
        <v>41</v>
      </c>
      <c r="Y1144" s="1" t="s">
        <v>41</v>
      </c>
      <c r="Z1144" s="1" t="s">
        <v>41</v>
      </c>
      <c r="AA1144" s="1" t="s">
        <v>43</v>
      </c>
      <c r="AB1144" s="1" t="s">
        <v>41</v>
      </c>
      <c r="AC1144" s="1" t="s">
        <v>44</v>
      </c>
      <c r="AD1144" s="7">
        <v>20.45</v>
      </c>
      <c r="AE1144" s="7">
        <v>481.1</v>
      </c>
      <c r="AF1144" s="7">
        <v>0</v>
      </c>
      <c r="AG1144" s="7">
        <v>0</v>
      </c>
      <c r="AH1144" s="7">
        <v>1061.9100000000001</v>
      </c>
      <c r="AI1144" s="7">
        <v>1543.01</v>
      </c>
      <c r="AJ1144" s="7">
        <f t="shared" si="70"/>
        <v>67.087391304347832</v>
      </c>
      <c r="AK1144" s="7" t="s">
        <v>8249</v>
      </c>
      <c r="AL1144" s="1" t="s">
        <v>45</v>
      </c>
      <c r="AM1144" s="1">
        <f t="shared" si="71"/>
        <v>0</v>
      </c>
      <c r="AN1144" s="1" t="s">
        <v>8232</v>
      </c>
      <c r="AO1144" s="1" t="s">
        <v>108</v>
      </c>
      <c r="AP1144" s="4">
        <f>1</f>
        <v>1</v>
      </c>
    </row>
    <row r="1145" spans="1:42" x14ac:dyDescent="0.3">
      <c r="A1145" s="1" t="s">
        <v>1848</v>
      </c>
      <c r="B1145" s="1" t="s">
        <v>37</v>
      </c>
      <c r="C1145" s="4">
        <v>60</v>
      </c>
      <c r="D1145" s="4" t="str">
        <f t="shared" si="68"/>
        <v>Senior Citizen</v>
      </c>
      <c r="E1145" s="1" t="s">
        <v>3</v>
      </c>
      <c r="F1145" s="1" t="s">
        <v>8255</v>
      </c>
      <c r="G1145" s="1" t="s">
        <v>149</v>
      </c>
      <c r="H1145" s="1">
        <v>92139</v>
      </c>
      <c r="I1145" s="4">
        <v>6</v>
      </c>
      <c r="J1145" s="4">
        <v>23</v>
      </c>
      <c r="K1145" s="4" t="str">
        <f t="shared" si="69"/>
        <v>Loyal</v>
      </c>
      <c r="L1145" s="1" t="s">
        <v>40</v>
      </c>
      <c r="M1145" s="1" t="s">
        <v>38</v>
      </c>
      <c r="N1145" s="7">
        <v>27.49</v>
      </c>
      <c r="O1145" s="1" t="s">
        <v>38</v>
      </c>
      <c r="P1145" s="1" t="s">
        <v>38</v>
      </c>
      <c r="Q1145" s="1" t="s">
        <v>42</v>
      </c>
      <c r="R1145" s="7">
        <v>21</v>
      </c>
      <c r="S1145" s="1" t="s">
        <v>41</v>
      </c>
      <c r="T1145" s="1" t="s">
        <v>38</v>
      </c>
      <c r="U1145" s="1" t="s">
        <v>41</v>
      </c>
      <c r="V1145" s="1" t="s">
        <v>38</v>
      </c>
      <c r="W1145" s="1" t="s">
        <v>38</v>
      </c>
      <c r="X1145" s="1" t="s">
        <v>41</v>
      </c>
      <c r="Y1145" s="1" t="s">
        <v>41</v>
      </c>
      <c r="Z1145" s="1" t="s">
        <v>38</v>
      </c>
      <c r="AA1145" s="1" t="s">
        <v>49</v>
      </c>
      <c r="AB1145" s="1" t="s">
        <v>38</v>
      </c>
      <c r="AC1145" s="1" t="s">
        <v>44</v>
      </c>
      <c r="AD1145" s="7">
        <v>69.5</v>
      </c>
      <c r="AE1145" s="7">
        <v>1652.1</v>
      </c>
      <c r="AF1145" s="7">
        <v>16.89</v>
      </c>
      <c r="AG1145" s="7">
        <v>0</v>
      </c>
      <c r="AH1145" s="7">
        <v>632.27</v>
      </c>
      <c r="AI1145" s="7">
        <v>2267.48</v>
      </c>
      <c r="AJ1145" s="7">
        <f t="shared" si="70"/>
        <v>98.58608695652174</v>
      </c>
      <c r="AK1145" s="7" t="s">
        <v>8249</v>
      </c>
      <c r="AL1145" s="1" t="s">
        <v>45</v>
      </c>
      <c r="AM1145" s="1">
        <f t="shared" si="71"/>
        <v>0</v>
      </c>
      <c r="AN1145" s="1" t="s">
        <v>8232</v>
      </c>
      <c r="AO1145" s="1" t="s">
        <v>108</v>
      </c>
      <c r="AP1145" s="4">
        <f>1</f>
        <v>1</v>
      </c>
    </row>
    <row r="1146" spans="1:42" x14ac:dyDescent="0.3">
      <c r="A1146" s="1" t="s">
        <v>1849</v>
      </c>
      <c r="B1146" s="1" t="s">
        <v>37</v>
      </c>
      <c r="C1146" s="4">
        <v>54</v>
      </c>
      <c r="D1146" s="4" t="str">
        <f t="shared" si="68"/>
        <v>Senior Citizen</v>
      </c>
      <c r="E1146" s="1" t="s">
        <v>8253</v>
      </c>
      <c r="F1146" s="1" t="s">
        <v>8254</v>
      </c>
      <c r="G1146" s="1" t="s">
        <v>1850</v>
      </c>
      <c r="H1146" s="1">
        <v>92253</v>
      </c>
      <c r="I1146" s="4">
        <v>0</v>
      </c>
      <c r="J1146" s="4">
        <v>40</v>
      </c>
      <c r="K1146" s="4" t="str">
        <f t="shared" si="69"/>
        <v>Loyal</v>
      </c>
      <c r="L1146" s="1" t="s">
        <v>74</v>
      </c>
      <c r="M1146" s="1" t="s">
        <v>38</v>
      </c>
      <c r="N1146" s="7">
        <v>2.83</v>
      </c>
      <c r="O1146" s="1" t="s">
        <v>38</v>
      </c>
      <c r="P1146" s="1" t="s">
        <v>38</v>
      </c>
      <c r="Q1146" s="1" t="s">
        <v>53</v>
      </c>
      <c r="R1146" s="7">
        <v>22</v>
      </c>
      <c r="S1146" s="1" t="s">
        <v>41</v>
      </c>
      <c r="T1146" s="1" t="s">
        <v>38</v>
      </c>
      <c r="U1146" s="1" t="s">
        <v>38</v>
      </c>
      <c r="V1146" s="1" t="s">
        <v>41</v>
      </c>
      <c r="W1146" s="1" t="s">
        <v>38</v>
      </c>
      <c r="X1146" s="1" t="s">
        <v>41</v>
      </c>
      <c r="Y1146" s="1" t="s">
        <v>41</v>
      </c>
      <c r="Z1146" s="1" t="s">
        <v>38</v>
      </c>
      <c r="AA1146" s="1" t="s">
        <v>49</v>
      </c>
      <c r="AB1146" s="1" t="s">
        <v>38</v>
      </c>
      <c r="AC1146" s="1" t="s">
        <v>54</v>
      </c>
      <c r="AD1146" s="7">
        <v>93.4</v>
      </c>
      <c r="AE1146" s="7">
        <v>3756.4</v>
      </c>
      <c r="AF1146" s="7">
        <v>4.18</v>
      </c>
      <c r="AG1146" s="7">
        <v>0</v>
      </c>
      <c r="AH1146" s="7">
        <v>113.2</v>
      </c>
      <c r="AI1146" s="7">
        <v>3865.42</v>
      </c>
      <c r="AJ1146" s="7">
        <f t="shared" si="70"/>
        <v>96.635500000000008</v>
      </c>
      <c r="AK1146" s="7" t="s">
        <v>8249</v>
      </c>
      <c r="AL1146" s="1" t="s">
        <v>45</v>
      </c>
      <c r="AM1146" s="1">
        <f t="shared" si="71"/>
        <v>0</v>
      </c>
      <c r="AN1146" s="1" t="s">
        <v>8232</v>
      </c>
      <c r="AO1146" s="1" t="s">
        <v>108</v>
      </c>
      <c r="AP1146" s="4">
        <f>1</f>
        <v>1</v>
      </c>
    </row>
    <row r="1147" spans="1:42" x14ac:dyDescent="0.3">
      <c r="A1147" s="1" t="s">
        <v>1851</v>
      </c>
      <c r="B1147" s="1" t="s">
        <v>47</v>
      </c>
      <c r="C1147" s="4">
        <v>44</v>
      </c>
      <c r="D1147" s="4" t="str">
        <f t="shared" si="68"/>
        <v>Adult</v>
      </c>
      <c r="E1147" s="1" t="s">
        <v>8253</v>
      </c>
      <c r="F1147" s="1" t="s">
        <v>8254</v>
      </c>
      <c r="G1147" s="1" t="s">
        <v>1852</v>
      </c>
      <c r="H1147" s="1">
        <v>93907</v>
      </c>
      <c r="I1147" s="4">
        <v>0</v>
      </c>
      <c r="J1147" s="4">
        <v>11</v>
      </c>
      <c r="K1147" s="4" t="str">
        <f t="shared" si="69"/>
        <v>New</v>
      </c>
      <c r="L1147" s="1" t="s">
        <v>60</v>
      </c>
      <c r="M1147" s="1" t="s">
        <v>38</v>
      </c>
      <c r="N1147" s="7">
        <v>40.590000000000003</v>
      </c>
      <c r="O1147" s="1" t="s">
        <v>41</v>
      </c>
      <c r="P1147" s="1" t="s">
        <v>38</v>
      </c>
      <c r="Q1147" s="1" t="s">
        <v>77</v>
      </c>
      <c r="R1147" s="7">
        <v>22</v>
      </c>
      <c r="S1147" s="1" t="s">
        <v>41</v>
      </c>
      <c r="T1147" s="1" t="s">
        <v>41</v>
      </c>
      <c r="U1147" s="1" t="s">
        <v>41</v>
      </c>
      <c r="V1147" s="1" t="s">
        <v>41</v>
      </c>
      <c r="W1147" s="1" t="s">
        <v>41</v>
      </c>
      <c r="X1147" s="1" t="s">
        <v>41</v>
      </c>
      <c r="Y1147" s="1" t="s">
        <v>41</v>
      </c>
      <c r="Z1147" s="1" t="s">
        <v>41</v>
      </c>
      <c r="AA1147" s="1" t="s">
        <v>49</v>
      </c>
      <c r="AB1147" s="1" t="s">
        <v>41</v>
      </c>
      <c r="AC1147" s="1" t="s">
        <v>44</v>
      </c>
      <c r="AD1147" s="7">
        <v>45.2</v>
      </c>
      <c r="AE1147" s="7">
        <v>492</v>
      </c>
      <c r="AF1147" s="7">
        <v>0</v>
      </c>
      <c r="AG1147" s="7">
        <v>150</v>
      </c>
      <c r="AH1147" s="7">
        <v>446.49</v>
      </c>
      <c r="AI1147" s="7">
        <v>1088.49</v>
      </c>
      <c r="AJ1147" s="7">
        <f t="shared" si="70"/>
        <v>98.953636363636363</v>
      </c>
      <c r="AK1147" s="7" t="s">
        <v>8249</v>
      </c>
      <c r="AL1147" s="1" t="s">
        <v>45</v>
      </c>
      <c r="AM1147" s="1">
        <f t="shared" si="71"/>
        <v>0</v>
      </c>
      <c r="AN1147" s="1" t="s">
        <v>8232</v>
      </c>
      <c r="AO1147" s="1" t="s">
        <v>108</v>
      </c>
      <c r="AP1147" s="4">
        <f>1</f>
        <v>1</v>
      </c>
    </row>
    <row r="1148" spans="1:42" x14ac:dyDescent="0.3">
      <c r="A1148" s="1" t="s">
        <v>1853</v>
      </c>
      <c r="B1148" s="1" t="s">
        <v>47</v>
      </c>
      <c r="C1148" s="4">
        <v>55</v>
      </c>
      <c r="D1148" s="4" t="str">
        <f t="shared" si="68"/>
        <v>Senior Citizen</v>
      </c>
      <c r="E1148" s="1" t="s">
        <v>8253</v>
      </c>
      <c r="F1148" s="1" t="s">
        <v>8254</v>
      </c>
      <c r="G1148" s="1" t="s">
        <v>1854</v>
      </c>
      <c r="H1148" s="1">
        <v>93432</v>
      </c>
      <c r="I1148" s="4">
        <v>0</v>
      </c>
      <c r="J1148" s="4">
        <v>42</v>
      </c>
      <c r="K1148" s="4" t="str">
        <f t="shared" si="69"/>
        <v>Loyal</v>
      </c>
      <c r="L1148" s="1" t="s">
        <v>40</v>
      </c>
      <c r="M1148" s="1" t="s">
        <v>38</v>
      </c>
      <c r="N1148" s="7">
        <v>38.74</v>
      </c>
      <c r="O1148" s="1" t="s">
        <v>41</v>
      </c>
      <c r="P1148" s="1" t="s">
        <v>41</v>
      </c>
      <c r="Q1148" s="1" t="s">
        <v>8232</v>
      </c>
      <c r="R1148" s="7">
        <v>0</v>
      </c>
      <c r="S1148" s="1" t="s">
        <v>41</v>
      </c>
      <c r="T1148" s="1" t="s">
        <v>41</v>
      </c>
      <c r="U1148" s="1" t="s">
        <v>41</v>
      </c>
      <c r="V1148" s="1" t="s">
        <v>41</v>
      </c>
      <c r="W1148" s="1" t="s">
        <v>41</v>
      </c>
      <c r="X1148" s="1" t="s">
        <v>41</v>
      </c>
      <c r="Y1148" s="1" t="s">
        <v>41</v>
      </c>
      <c r="Z1148" s="1" t="s">
        <v>41</v>
      </c>
      <c r="AA1148" s="1" t="s">
        <v>43</v>
      </c>
      <c r="AB1148" s="1" t="s">
        <v>41</v>
      </c>
      <c r="AC1148" s="1" t="s">
        <v>54</v>
      </c>
      <c r="AD1148" s="7">
        <v>19.8</v>
      </c>
      <c r="AE1148" s="7">
        <v>849.9</v>
      </c>
      <c r="AF1148" s="7">
        <v>0</v>
      </c>
      <c r="AG1148" s="7">
        <v>0</v>
      </c>
      <c r="AH1148" s="7">
        <v>1627.08</v>
      </c>
      <c r="AI1148" s="7">
        <v>2476.98</v>
      </c>
      <c r="AJ1148" s="7">
        <f t="shared" si="70"/>
        <v>58.97571428571429</v>
      </c>
      <c r="AK1148" s="7" t="s">
        <v>8249</v>
      </c>
      <c r="AL1148" s="1" t="s">
        <v>45</v>
      </c>
      <c r="AM1148" s="1">
        <f t="shared" si="71"/>
        <v>0</v>
      </c>
      <c r="AN1148" s="1" t="s">
        <v>8232</v>
      </c>
      <c r="AO1148" s="1" t="s">
        <v>108</v>
      </c>
      <c r="AP1148" s="4">
        <f>1</f>
        <v>1</v>
      </c>
    </row>
    <row r="1149" spans="1:42" x14ac:dyDescent="0.3">
      <c r="A1149" s="1" t="s">
        <v>1855</v>
      </c>
      <c r="B1149" s="1" t="s">
        <v>47</v>
      </c>
      <c r="C1149" s="4">
        <v>36</v>
      </c>
      <c r="D1149" s="4" t="str">
        <f t="shared" si="68"/>
        <v>Adult</v>
      </c>
      <c r="E1149" s="1" t="s">
        <v>3</v>
      </c>
      <c r="F1149" s="1" t="s">
        <v>8254</v>
      </c>
      <c r="G1149" s="1" t="s">
        <v>323</v>
      </c>
      <c r="H1149" s="1">
        <v>95382</v>
      </c>
      <c r="I1149" s="4">
        <v>1</v>
      </c>
      <c r="J1149" s="4">
        <v>34</v>
      </c>
      <c r="K1149" s="4" t="str">
        <f t="shared" si="69"/>
        <v>Loyal</v>
      </c>
      <c r="L1149" s="1" t="s">
        <v>40</v>
      </c>
      <c r="M1149" s="1" t="s">
        <v>38</v>
      </c>
      <c r="N1149" s="7">
        <v>13.45</v>
      </c>
      <c r="O1149" s="1" t="s">
        <v>41</v>
      </c>
      <c r="P1149" s="1" t="s">
        <v>38</v>
      </c>
      <c r="Q1149" s="1" t="s">
        <v>53</v>
      </c>
      <c r="R1149" s="7">
        <v>12</v>
      </c>
      <c r="S1149" s="1" t="s">
        <v>41</v>
      </c>
      <c r="T1149" s="1" t="s">
        <v>41</v>
      </c>
      <c r="U1149" s="1" t="s">
        <v>41</v>
      </c>
      <c r="V1149" s="1" t="s">
        <v>41</v>
      </c>
      <c r="W1149" s="1" t="s">
        <v>38</v>
      </c>
      <c r="X1149" s="1" t="s">
        <v>41</v>
      </c>
      <c r="Y1149" s="1" t="s">
        <v>41</v>
      </c>
      <c r="Z1149" s="1" t="s">
        <v>38</v>
      </c>
      <c r="AA1149" s="1" t="s">
        <v>49</v>
      </c>
      <c r="AB1149" s="1" t="s">
        <v>41</v>
      </c>
      <c r="AC1149" s="1" t="s">
        <v>54</v>
      </c>
      <c r="AD1149" s="7">
        <v>78.3</v>
      </c>
      <c r="AE1149" s="7">
        <v>2564.3000000000002</v>
      </c>
      <c r="AF1149" s="7">
        <v>0</v>
      </c>
      <c r="AG1149" s="7">
        <v>0</v>
      </c>
      <c r="AH1149" s="7">
        <v>457.3</v>
      </c>
      <c r="AI1149" s="7">
        <v>3021.6</v>
      </c>
      <c r="AJ1149" s="7">
        <f t="shared" si="70"/>
        <v>88.870588235294122</v>
      </c>
      <c r="AK1149" s="7" t="s">
        <v>8249</v>
      </c>
      <c r="AL1149" s="1" t="s">
        <v>55</v>
      </c>
      <c r="AM1149" s="1">
        <f t="shared" si="71"/>
        <v>1</v>
      </c>
      <c r="AN1149" s="1" t="s">
        <v>107</v>
      </c>
      <c r="AO1149" s="1" t="s">
        <v>108</v>
      </c>
      <c r="AP1149" s="4">
        <f>1</f>
        <v>1</v>
      </c>
    </row>
    <row r="1150" spans="1:42" x14ac:dyDescent="0.3">
      <c r="A1150" s="1" t="s">
        <v>1856</v>
      </c>
      <c r="B1150" s="1" t="s">
        <v>37</v>
      </c>
      <c r="C1150" s="4">
        <v>43</v>
      </c>
      <c r="D1150" s="4" t="str">
        <f t="shared" si="68"/>
        <v>Adult</v>
      </c>
      <c r="E1150" s="1" t="s">
        <v>8253</v>
      </c>
      <c r="F1150" s="1" t="s">
        <v>8255</v>
      </c>
      <c r="G1150" s="1" t="s">
        <v>328</v>
      </c>
      <c r="H1150" s="1">
        <v>95030</v>
      </c>
      <c r="I1150" s="4">
        <v>0</v>
      </c>
      <c r="J1150" s="4">
        <v>12</v>
      </c>
      <c r="K1150" s="4" t="str">
        <f t="shared" si="69"/>
        <v>Loyal</v>
      </c>
      <c r="L1150" s="1" t="s">
        <v>60</v>
      </c>
      <c r="M1150" s="1" t="s">
        <v>38</v>
      </c>
      <c r="N1150" s="7">
        <v>26.13</v>
      </c>
      <c r="O1150" s="1" t="s">
        <v>38</v>
      </c>
      <c r="P1150" s="1" t="s">
        <v>38</v>
      </c>
      <c r="Q1150" s="1" t="s">
        <v>53</v>
      </c>
      <c r="R1150" s="7">
        <v>23</v>
      </c>
      <c r="S1150" s="1" t="s">
        <v>41</v>
      </c>
      <c r="T1150" s="1" t="s">
        <v>41</v>
      </c>
      <c r="U1150" s="1" t="s">
        <v>41</v>
      </c>
      <c r="V1150" s="1" t="s">
        <v>41</v>
      </c>
      <c r="W1150" s="1" t="s">
        <v>41</v>
      </c>
      <c r="X1150" s="1" t="s">
        <v>41</v>
      </c>
      <c r="Y1150" s="1" t="s">
        <v>41</v>
      </c>
      <c r="Z1150" s="1" t="s">
        <v>38</v>
      </c>
      <c r="AA1150" s="1" t="s">
        <v>49</v>
      </c>
      <c r="AB1150" s="1" t="s">
        <v>38</v>
      </c>
      <c r="AC1150" s="1" t="s">
        <v>54</v>
      </c>
      <c r="AD1150" s="7">
        <v>76.599999999999994</v>
      </c>
      <c r="AE1150" s="7">
        <v>893</v>
      </c>
      <c r="AF1150" s="7">
        <v>0</v>
      </c>
      <c r="AG1150" s="7">
        <v>0</v>
      </c>
      <c r="AH1150" s="7">
        <v>313.56</v>
      </c>
      <c r="AI1150" s="7">
        <v>1206.56</v>
      </c>
      <c r="AJ1150" s="7">
        <f t="shared" si="70"/>
        <v>100.54666666666667</v>
      </c>
      <c r="AK1150" s="7" t="s">
        <v>8247</v>
      </c>
      <c r="AL1150" s="1" t="s">
        <v>45</v>
      </c>
      <c r="AM1150" s="1">
        <f t="shared" si="71"/>
        <v>0</v>
      </c>
      <c r="AN1150" s="1" t="s">
        <v>8232</v>
      </c>
      <c r="AO1150" s="1" t="s">
        <v>108</v>
      </c>
      <c r="AP1150" s="4">
        <f>1</f>
        <v>1</v>
      </c>
    </row>
    <row r="1151" spans="1:42" x14ac:dyDescent="0.3">
      <c r="A1151" s="1" t="s">
        <v>1857</v>
      </c>
      <c r="B1151" s="1" t="s">
        <v>37</v>
      </c>
      <c r="C1151" s="4">
        <v>53</v>
      </c>
      <c r="D1151" s="4" t="str">
        <f t="shared" si="68"/>
        <v>Senior Citizen</v>
      </c>
      <c r="E1151" s="1" t="s">
        <v>3</v>
      </c>
      <c r="F1151" s="1" t="s">
        <v>8254</v>
      </c>
      <c r="G1151" s="1" t="s">
        <v>541</v>
      </c>
      <c r="H1151" s="1">
        <v>92506</v>
      </c>
      <c r="I1151" s="4">
        <v>6</v>
      </c>
      <c r="J1151" s="4">
        <v>71</v>
      </c>
      <c r="K1151" s="4" t="str">
        <f t="shared" si="69"/>
        <v>Veteran</v>
      </c>
      <c r="L1151" s="1" t="s">
        <v>70</v>
      </c>
      <c r="M1151" s="1" t="s">
        <v>38</v>
      </c>
      <c r="N1151" s="7">
        <v>5.22</v>
      </c>
      <c r="O1151" s="1" t="s">
        <v>38</v>
      </c>
      <c r="P1151" s="1" t="s">
        <v>38</v>
      </c>
      <c r="Q1151" s="1" t="s">
        <v>53</v>
      </c>
      <c r="R1151" s="7">
        <v>10</v>
      </c>
      <c r="S1151" s="1" t="s">
        <v>38</v>
      </c>
      <c r="T1151" s="1" t="s">
        <v>38</v>
      </c>
      <c r="U1151" s="1" t="s">
        <v>41</v>
      </c>
      <c r="V1151" s="1" t="s">
        <v>41</v>
      </c>
      <c r="W1151" s="1" t="s">
        <v>38</v>
      </c>
      <c r="X1151" s="1" t="s">
        <v>41</v>
      </c>
      <c r="Y1151" s="1" t="s">
        <v>41</v>
      </c>
      <c r="Z1151" s="1" t="s">
        <v>38</v>
      </c>
      <c r="AA1151" s="1" t="s">
        <v>43</v>
      </c>
      <c r="AB1151" s="1" t="s">
        <v>41</v>
      </c>
      <c r="AC1151" s="1" t="s">
        <v>44</v>
      </c>
      <c r="AD1151" s="7">
        <v>95.65</v>
      </c>
      <c r="AE1151" s="7">
        <v>6856.95</v>
      </c>
      <c r="AF1151" s="7">
        <v>0</v>
      </c>
      <c r="AG1151" s="7">
        <v>0</v>
      </c>
      <c r="AH1151" s="7">
        <v>370.62</v>
      </c>
      <c r="AI1151" s="7">
        <v>7227.57</v>
      </c>
      <c r="AJ1151" s="7">
        <f t="shared" si="70"/>
        <v>101.79676056338027</v>
      </c>
      <c r="AK1151" s="7" t="s">
        <v>8247</v>
      </c>
      <c r="AL1151" s="1" t="s">
        <v>45</v>
      </c>
      <c r="AM1151" s="1">
        <f t="shared" si="71"/>
        <v>0</v>
      </c>
      <c r="AN1151" s="1" t="s">
        <v>8232</v>
      </c>
      <c r="AO1151" s="1" t="s">
        <v>108</v>
      </c>
      <c r="AP1151" s="4">
        <f>1</f>
        <v>1</v>
      </c>
    </row>
    <row r="1152" spans="1:42" x14ac:dyDescent="0.3">
      <c r="A1152" s="1" t="s">
        <v>1858</v>
      </c>
      <c r="B1152" s="1" t="s">
        <v>47</v>
      </c>
      <c r="C1152" s="4">
        <v>27</v>
      </c>
      <c r="D1152" s="4" t="str">
        <f t="shared" si="68"/>
        <v>Adult</v>
      </c>
      <c r="E1152" s="1" t="s">
        <v>3</v>
      </c>
      <c r="F1152" s="1" t="s">
        <v>8254</v>
      </c>
      <c r="G1152" s="1" t="s">
        <v>133</v>
      </c>
      <c r="H1152" s="1">
        <v>90043</v>
      </c>
      <c r="I1152" s="4">
        <v>8</v>
      </c>
      <c r="J1152" s="4">
        <v>39</v>
      </c>
      <c r="K1152" s="4" t="str">
        <f t="shared" si="69"/>
        <v>Loyal</v>
      </c>
      <c r="L1152" s="1" t="s">
        <v>40</v>
      </c>
      <c r="M1152" s="1" t="s">
        <v>41</v>
      </c>
      <c r="N1152" s="7">
        <v>25.420517214274568</v>
      </c>
      <c r="O1152" s="1" t="s">
        <v>41</v>
      </c>
      <c r="P1152" s="1" t="s">
        <v>38</v>
      </c>
      <c r="Q1152" s="1" t="s">
        <v>77</v>
      </c>
      <c r="R1152" s="7">
        <v>48</v>
      </c>
      <c r="S1152" s="1" t="s">
        <v>41</v>
      </c>
      <c r="T1152" s="1" t="s">
        <v>41</v>
      </c>
      <c r="U1152" s="1" t="s">
        <v>41</v>
      </c>
      <c r="V1152" s="1" t="s">
        <v>41</v>
      </c>
      <c r="W1152" s="1" t="s">
        <v>41</v>
      </c>
      <c r="X1152" s="1" t="s">
        <v>41</v>
      </c>
      <c r="Y1152" s="1" t="s">
        <v>41</v>
      </c>
      <c r="Z1152" s="1" t="s">
        <v>38</v>
      </c>
      <c r="AA1152" s="1" t="s">
        <v>43</v>
      </c>
      <c r="AB1152" s="1" t="s">
        <v>38</v>
      </c>
      <c r="AC1152" s="1" t="s">
        <v>44</v>
      </c>
      <c r="AD1152" s="7">
        <v>25.25</v>
      </c>
      <c r="AE1152" s="7">
        <v>947.75</v>
      </c>
      <c r="AF1152" s="7">
        <v>0</v>
      </c>
      <c r="AG1152" s="7">
        <v>0</v>
      </c>
      <c r="AH1152" s="7">
        <v>0</v>
      </c>
      <c r="AI1152" s="7">
        <v>947.75</v>
      </c>
      <c r="AJ1152" s="7">
        <f t="shared" si="70"/>
        <v>24.301282051282051</v>
      </c>
      <c r="AK1152" s="7" t="s">
        <v>8246</v>
      </c>
      <c r="AL1152" s="1" t="s">
        <v>45</v>
      </c>
      <c r="AM1152" s="1">
        <f t="shared" si="71"/>
        <v>0</v>
      </c>
      <c r="AN1152" s="1" t="s">
        <v>8232</v>
      </c>
      <c r="AO1152" s="1" t="s">
        <v>108</v>
      </c>
      <c r="AP1152" s="4">
        <f>1</f>
        <v>1</v>
      </c>
    </row>
    <row r="1153" spans="1:42" x14ac:dyDescent="0.3">
      <c r="A1153" s="1" t="s">
        <v>1859</v>
      </c>
      <c r="B1153" s="1" t="s">
        <v>37</v>
      </c>
      <c r="C1153" s="4">
        <v>44</v>
      </c>
      <c r="D1153" s="4" t="str">
        <f t="shared" si="68"/>
        <v>Adult</v>
      </c>
      <c r="E1153" s="1" t="s">
        <v>3</v>
      </c>
      <c r="F1153" s="1" t="s">
        <v>8255</v>
      </c>
      <c r="G1153" s="1" t="s">
        <v>668</v>
      </c>
      <c r="H1153" s="1">
        <v>95637</v>
      </c>
      <c r="I1153" s="4">
        <v>2</v>
      </c>
      <c r="J1153" s="4">
        <v>58</v>
      </c>
      <c r="K1153" s="4" t="str">
        <f t="shared" si="69"/>
        <v>Veteran</v>
      </c>
      <c r="L1153" s="1" t="s">
        <v>74</v>
      </c>
      <c r="M1153" s="1" t="s">
        <v>38</v>
      </c>
      <c r="N1153" s="7">
        <v>44.1</v>
      </c>
      <c r="O1153" s="1" t="s">
        <v>38</v>
      </c>
      <c r="P1153" s="1" t="s">
        <v>38</v>
      </c>
      <c r="Q1153" s="1" t="s">
        <v>77</v>
      </c>
      <c r="R1153" s="7">
        <v>19</v>
      </c>
      <c r="S1153" s="1" t="s">
        <v>41</v>
      </c>
      <c r="T1153" s="1" t="s">
        <v>38</v>
      </c>
      <c r="U1153" s="1" t="s">
        <v>41</v>
      </c>
      <c r="V1153" s="1" t="s">
        <v>41</v>
      </c>
      <c r="W1153" s="1" t="s">
        <v>38</v>
      </c>
      <c r="X1153" s="1" t="s">
        <v>41</v>
      </c>
      <c r="Y1153" s="1" t="s">
        <v>41</v>
      </c>
      <c r="Z1153" s="1" t="s">
        <v>38</v>
      </c>
      <c r="AA1153" s="1" t="s">
        <v>49</v>
      </c>
      <c r="AB1153" s="1" t="s">
        <v>38</v>
      </c>
      <c r="AC1153" s="1" t="s">
        <v>54</v>
      </c>
      <c r="AD1153" s="7">
        <v>66.8</v>
      </c>
      <c r="AE1153" s="7">
        <v>3970.4</v>
      </c>
      <c r="AF1153" s="7">
        <v>0</v>
      </c>
      <c r="AG1153" s="7">
        <v>0</v>
      </c>
      <c r="AH1153" s="7">
        <v>2557.8000000000002</v>
      </c>
      <c r="AI1153" s="7">
        <v>6528.2</v>
      </c>
      <c r="AJ1153" s="7">
        <f t="shared" si="70"/>
        <v>112.5551724137931</v>
      </c>
      <c r="AK1153" s="7" t="s">
        <v>8247</v>
      </c>
      <c r="AL1153" s="1" t="s">
        <v>45</v>
      </c>
      <c r="AM1153" s="1">
        <f t="shared" si="71"/>
        <v>0</v>
      </c>
      <c r="AN1153" s="1" t="s">
        <v>8232</v>
      </c>
      <c r="AO1153" s="1" t="s">
        <v>108</v>
      </c>
      <c r="AP1153" s="4">
        <f>1</f>
        <v>1</v>
      </c>
    </row>
    <row r="1154" spans="1:42" x14ac:dyDescent="0.3">
      <c r="A1154" s="1" t="s">
        <v>1860</v>
      </c>
      <c r="B1154" s="1" t="s">
        <v>37</v>
      </c>
      <c r="C1154" s="4">
        <v>21</v>
      </c>
      <c r="D1154" s="4" t="str">
        <f t="shared" si="68"/>
        <v>Teenager</v>
      </c>
      <c r="E1154" s="1" t="s">
        <v>3</v>
      </c>
      <c r="F1154" s="1" t="s">
        <v>8255</v>
      </c>
      <c r="G1154" s="1" t="s">
        <v>1861</v>
      </c>
      <c r="H1154" s="1">
        <v>94931</v>
      </c>
      <c r="I1154" s="4">
        <v>8</v>
      </c>
      <c r="J1154" s="4">
        <v>61</v>
      </c>
      <c r="K1154" s="4" t="str">
        <f t="shared" si="69"/>
        <v>Veteran</v>
      </c>
      <c r="L1154" s="1" t="s">
        <v>40</v>
      </c>
      <c r="M1154" s="1" t="s">
        <v>38</v>
      </c>
      <c r="N1154" s="7">
        <v>42.11</v>
      </c>
      <c r="O1154" s="1" t="s">
        <v>41</v>
      </c>
      <c r="P1154" s="1" t="s">
        <v>41</v>
      </c>
      <c r="Q1154" s="1" t="s">
        <v>8232</v>
      </c>
      <c r="R1154" s="7">
        <v>0</v>
      </c>
      <c r="S1154" s="1" t="s">
        <v>41</v>
      </c>
      <c r="T1154" s="1" t="s">
        <v>41</v>
      </c>
      <c r="U1154" s="1" t="s">
        <v>41</v>
      </c>
      <c r="V1154" s="1" t="s">
        <v>41</v>
      </c>
      <c r="W1154" s="1" t="s">
        <v>41</v>
      </c>
      <c r="X1154" s="1" t="s">
        <v>41</v>
      </c>
      <c r="Y1154" s="1" t="s">
        <v>41</v>
      </c>
      <c r="Z1154" s="1" t="s">
        <v>41</v>
      </c>
      <c r="AA1154" s="1" t="s">
        <v>43</v>
      </c>
      <c r="AB1154" s="1" t="s">
        <v>41</v>
      </c>
      <c r="AC1154" s="1" t="s">
        <v>44</v>
      </c>
      <c r="AD1154" s="7">
        <v>19.100000000000001</v>
      </c>
      <c r="AE1154" s="7">
        <v>1143.8</v>
      </c>
      <c r="AF1154" s="7">
        <v>0</v>
      </c>
      <c r="AG1154" s="7">
        <v>0</v>
      </c>
      <c r="AH1154" s="7">
        <v>2568.71</v>
      </c>
      <c r="AI1154" s="7">
        <v>3712.51</v>
      </c>
      <c r="AJ1154" s="7">
        <f t="shared" si="70"/>
        <v>60.86081967213115</v>
      </c>
      <c r="AK1154" s="7" t="s">
        <v>8249</v>
      </c>
      <c r="AL1154" s="1" t="s">
        <v>45</v>
      </c>
      <c r="AM1154" s="1">
        <f t="shared" si="71"/>
        <v>0</v>
      </c>
      <c r="AN1154" s="1" t="s">
        <v>8232</v>
      </c>
      <c r="AO1154" s="1" t="s">
        <v>108</v>
      </c>
      <c r="AP1154" s="4">
        <f>1</f>
        <v>1</v>
      </c>
    </row>
    <row r="1155" spans="1:42" x14ac:dyDescent="0.3">
      <c r="A1155" s="1" t="s">
        <v>1862</v>
      </c>
      <c r="B1155" s="1" t="s">
        <v>47</v>
      </c>
      <c r="C1155" s="4">
        <v>71</v>
      </c>
      <c r="D1155" s="4" t="str">
        <f t="shared" ref="D1155:D1218" si="72">IF(C1155&lt;25, "Teenager", IF(C1155&lt;=50, "Adult", "Senior Citizen"))</f>
        <v>Senior Citizen</v>
      </c>
      <c r="E1155" s="1" t="s">
        <v>3</v>
      </c>
      <c r="F1155" s="1" t="s">
        <v>8254</v>
      </c>
      <c r="G1155" s="1" t="s">
        <v>209</v>
      </c>
      <c r="H1155" s="1">
        <v>93728</v>
      </c>
      <c r="I1155" s="4">
        <v>1</v>
      </c>
      <c r="J1155" s="4">
        <v>19</v>
      </c>
      <c r="K1155" s="4" t="str">
        <f t="shared" ref="K1155:K1218" si="73">IF(J1155&lt;12, "New", IF(J1155&lt;=48, "Loyal", "Veteran"))</f>
        <v>Loyal</v>
      </c>
      <c r="L1155" s="1" t="s">
        <v>40</v>
      </c>
      <c r="M1155" s="1" t="s">
        <v>38</v>
      </c>
      <c r="N1155" s="7">
        <v>30.44</v>
      </c>
      <c r="O1155" s="1" t="s">
        <v>41</v>
      </c>
      <c r="P1155" s="1" t="s">
        <v>38</v>
      </c>
      <c r="Q1155" s="1" t="s">
        <v>77</v>
      </c>
      <c r="R1155" s="7">
        <v>26</v>
      </c>
      <c r="S1155" s="1" t="s">
        <v>38</v>
      </c>
      <c r="T1155" s="1" t="s">
        <v>41</v>
      </c>
      <c r="U1155" s="1" t="s">
        <v>38</v>
      </c>
      <c r="V1155" s="1" t="s">
        <v>41</v>
      </c>
      <c r="W1155" s="1" t="s">
        <v>38</v>
      </c>
      <c r="X1155" s="1" t="s">
        <v>41</v>
      </c>
      <c r="Y1155" s="1" t="s">
        <v>41</v>
      </c>
      <c r="Z1155" s="1" t="s">
        <v>38</v>
      </c>
      <c r="AA1155" s="1" t="s">
        <v>49</v>
      </c>
      <c r="AB1155" s="1" t="s">
        <v>41</v>
      </c>
      <c r="AC1155" s="1" t="s">
        <v>54</v>
      </c>
      <c r="AD1155" s="7">
        <v>66.400000000000006</v>
      </c>
      <c r="AE1155" s="7">
        <v>1286.05</v>
      </c>
      <c r="AF1155" s="7">
        <v>0</v>
      </c>
      <c r="AG1155" s="7">
        <v>0</v>
      </c>
      <c r="AH1155" s="7">
        <v>578.36</v>
      </c>
      <c r="AI1155" s="7">
        <v>1864.41</v>
      </c>
      <c r="AJ1155" s="7">
        <f t="shared" ref="AJ1155:AJ1218" si="74">IF(J1155=0, 0, AI1155 / J1155)</f>
        <v>98.126842105263165</v>
      </c>
      <c r="AK1155" s="7" t="s">
        <v>8249</v>
      </c>
      <c r="AL1155" s="1" t="s">
        <v>45</v>
      </c>
      <c r="AM1155" s="1">
        <f t="shared" ref="AM1155:AM1218" si="75">IF(AL1155="Churned", 1, 0)</f>
        <v>0</v>
      </c>
      <c r="AN1155" s="1" t="s">
        <v>8232</v>
      </c>
      <c r="AO1155" s="1" t="s">
        <v>108</v>
      </c>
      <c r="AP1155" s="4">
        <f>1</f>
        <v>1</v>
      </c>
    </row>
    <row r="1156" spans="1:42" x14ac:dyDescent="0.3">
      <c r="A1156" s="1" t="s">
        <v>1863</v>
      </c>
      <c r="B1156" s="1" t="s">
        <v>47</v>
      </c>
      <c r="C1156" s="4">
        <v>30</v>
      </c>
      <c r="D1156" s="4" t="str">
        <f t="shared" si="72"/>
        <v>Adult</v>
      </c>
      <c r="E1156" s="1" t="s">
        <v>8253</v>
      </c>
      <c r="F1156" s="1" t="s">
        <v>8254</v>
      </c>
      <c r="G1156" s="1" t="s">
        <v>1864</v>
      </c>
      <c r="H1156" s="1">
        <v>90701</v>
      </c>
      <c r="I1156" s="4">
        <v>0</v>
      </c>
      <c r="J1156" s="4">
        <v>61</v>
      </c>
      <c r="K1156" s="4" t="str">
        <f t="shared" si="73"/>
        <v>Veteran</v>
      </c>
      <c r="L1156" s="1" t="s">
        <v>74</v>
      </c>
      <c r="M1156" s="1" t="s">
        <v>38</v>
      </c>
      <c r="N1156" s="7">
        <v>42.4</v>
      </c>
      <c r="O1156" s="1" t="s">
        <v>38</v>
      </c>
      <c r="P1156" s="1" t="s">
        <v>38</v>
      </c>
      <c r="Q1156" s="1" t="s">
        <v>53</v>
      </c>
      <c r="R1156" s="7">
        <v>71</v>
      </c>
      <c r="S1156" s="1" t="s">
        <v>38</v>
      </c>
      <c r="T1156" s="1" t="s">
        <v>38</v>
      </c>
      <c r="U1156" s="1" t="s">
        <v>38</v>
      </c>
      <c r="V1156" s="1" t="s">
        <v>41</v>
      </c>
      <c r="W1156" s="1" t="s">
        <v>38</v>
      </c>
      <c r="X1156" s="1" t="s">
        <v>38</v>
      </c>
      <c r="Y1156" s="1" t="s">
        <v>38</v>
      </c>
      <c r="Z1156" s="1" t="s">
        <v>38</v>
      </c>
      <c r="AA1156" s="1" t="s">
        <v>43</v>
      </c>
      <c r="AB1156" s="1" t="s">
        <v>38</v>
      </c>
      <c r="AC1156" s="1" t="s">
        <v>54</v>
      </c>
      <c r="AD1156" s="7">
        <v>107.75</v>
      </c>
      <c r="AE1156" s="7">
        <v>6521.9</v>
      </c>
      <c r="AF1156" s="7">
        <v>0</v>
      </c>
      <c r="AG1156" s="7">
        <v>0</v>
      </c>
      <c r="AH1156" s="7">
        <v>2586.4</v>
      </c>
      <c r="AI1156" s="7">
        <v>9108.2999999999993</v>
      </c>
      <c r="AJ1156" s="7">
        <f t="shared" si="74"/>
        <v>149.31639344262294</v>
      </c>
      <c r="AK1156" s="7" t="s">
        <v>8247</v>
      </c>
      <c r="AL1156" s="1" t="s">
        <v>45</v>
      </c>
      <c r="AM1156" s="1">
        <f t="shared" si="75"/>
        <v>0</v>
      </c>
      <c r="AN1156" s="1" t="s">
        <v>8232</v>
      </c>
      <c r="AO1156" s="1" t="s">
        <v>108</v>
      </c>
      <c r="AP1156" s="4">
        <f>1</f>
        <v>1</v>
      </c>
    </row>
    <row r="1157" spans="1:42" x14ac:dyDescent="0.3">
      <c r="A1157" s="1" t="s">
        <v>1865</v>
      </c>
      <c r="B1157" s="1" t="s">
        <v>47</v>
      </c>
      <c r="C1157" s="4">
        <v>44</v>
      </c>
      <c r="D1157" s="4" t="str">
        <f t="shared" si="72"/>
        <v>Adult</v>
      </c>
      <c r="E1157" s="1" t="s">
        <v>8253</v>
      </c>
      <c r="F1157" s="1" t="s">
        <v>8254</v>
      </c>
      <c r="G1157" s="1" t="s">
        <v>848</v>
      </c>
      <c r="H1157" s="1">
        <v>92264</v>
      </c>
      <c r="I1157" s="4">
        <v>0</v>
      </c>
      <c r="J1157" s="4">
        <v>12</v>
      </c>
      <c r="K1157" s="4" t="str">
        <f t="shared" si="73"/>
        <v>Loyal</v>
      </c>
      <c r="L1157" s="1" t="s">
        <v>60</v>
      </c>
      <c r="M1157" s="1" t="s">
        <v>38</v>
      </c>
      <c r="N1157" s="7">
        <v>9.6</v>
      </c>
      <c r="O1157" s="1" t="s">
        <v>41</v>
      </c>
      <c r="P1157" s="1" t="s">
        <v>38</v>
      </c>
      <c r="Q1157" s="1" t="s">
        <v>42</v>
      </c>
      <c r="R1157" s="7">
        <v>23</v>
      </c>
      <c r="S1157" s="1" t="s">
        <v>41</v>
      </c>
      <c r="T1157" s="1" t="s">
        <v>41</v>
      </c>
      <c r="U1157" s="1" t="s">
        <v>41</v>
      </c>
      <c r="V1157" s="1" t="s">
        <v>38</v>
      </c>
      <c r="W1157" s="1" t="s">
        <v>38</v>
      </c>
      <c r="X1157" s="1" t="s">
        <v>41</v>
      </c>
      <c r="Y1157" s="1" t="s">
        <v>41</v>
      </c>
      <c r="Z1157" s="1" t="s">
        <v>38</v>
      </c>
      <c r="AA1157" s="1" t="s">
        <v>43</v>
      </c>
      <c r="AB1157" s="1" t="s">
        <v>38</v>
      </c>
      <c r="AC1157" s="1" t="s">
        <v>54</v>
      </c>
      <c r="AD1157" s="7">
        <v>59.8</v>
      </c>
      <c r="AE1157" s="7">
        <v>727.8</v>
      </c>
      <c r="AF1157" s="7">
        <v>0</v>
      </c>
      <c r="AG1157" s="7">
        <v>0</v>
      </c>
      <c r="AH1157" s="7">
        <v>115.2</v>
      </c>
      <c r="AI1157" s="7">
        <v>843</v>
      </c>
      <c r="AJ1157" s="7">
        <f t="shared" si="74"/>
        <v>70.25</v>
      </c>
      <c r="AK1157" s="7" t="s">
        <v>8249</v>
      </c>
      <c r="AL1157" s="1" t="s">
        <v>55</v>
      </c>
      <c r="AM1157" s="1">
        <f t="shared" si="75"/>
        <v>1</v>
      </c>
      <c r="AN1157" s="1" t="s">
        <v>56</v>
      </c>
      <c r="AO1157" s="1" t="s">
        <v>201</v>
      </c>
      <c r="AP1157" s="4">
        <f>1</f>
        <v>1</v>
      </c>
    </row>
    <row r="1158" spans="1:42" x14ac:dyDescent="0.3">
      <c r="A1158" s="1" t="s">
        <v>1866</v>
      </c>
      <c r="B1158" s="1" t="s">
        <v>37</v>
      </c>
      <c r="C1158" s="4">
        <v>44</v>
      </c>
      <c r="D1158" s="4" t="str">
        <f t="shared" si="72"/>
        <v>Adult</v>
      </c>
      <c r="E1158" s="1" t="s">
        <v>3</v>
      </c>
      <c r="F1158" s="1" t="s">
        <v>8256</v>
      </c>
      <c r="G1158" s="1" t="s">
        <v>133</v>
      </c>
      <c r="H1158" s="1">
        <v>90046</v>
      </c>
      <c r="I1158" s="4">
        <v>10</v>
      </c>
      <c r="J1158" s="4">
        <v>16</v>
      </c>
      <c r="K1158" s="4" t="str">
        <f t="shared" si="73"/>
        <v>Loyal</v>
      </c>
      <c r="L1158" s="1" t="s">
        <v>60</v>
      </c>
      <c r="M1158" s="1" t="s">
        <v>38</v>
      </c>
      <c r="N1158" s="7">
        <v>7.14</v>
      </c>
      <c r="O1158" s="1" t="s">
        <v>41</v>
      </c>
      <c r="P1158" s="1" t="s">
        <v>41</v>
      </c>
      <c r="Q1158" s="1" t="s">
        <v>8232</v>
      </c>
      <c r="R1158" s="7">
        <v>0</v>
      </c>
      <c r="S1158" s="1" t="s">
        <v>41</v>
      </c>
      <c r="T1158" s="1" t="s">
        <v>41</v>
      </c>
      <c r="U1158" s="1" t="s">
        <v>41</v>
      </c>
      <c r="V1158" s="1" t="s">
        <v>41</v>
      </c>
      <c r="W1158" s="1" t="s">
        <v>41</v>
      </c>
      <c r="X1158" s="1" t="s">
        <v>41</v>
      </c>
      <c r="Y1158" s="1" t="s">
        <v>41</v>
      </c>
      <c r="Z1158" s="1" t="s">
        <v>41</v>
      </c>
      <c r="AA1158" s="1" t="s">
        <v>71</v>
      </c>
      <c r="AB1158" s="1" t="s">
        <v>41</v>
      </c>
      <c r="AC1158" s="1" t="s">
        <v>44</v>
      </c>
      <c r="AD1158" s="7">
        <v>19.7</v>
      </c>
      <c r="AE1158" s="7">
        <v>301.55</v>
      </c>
      <c r="AF1158" s="7">
        <v>0</v>
      </c>
      <c r="AG1158" s="7">
        <v>0</v>
      </c>
      <c r="AH1158" s="7">
        <v>114.24</v>
      </c>
      <c r="AI1158" s="7">
        <v>415.79</v>
      </c>
      <c r="AJ1158" s="7">
        <f t="shared" si="74"/>
        <v>25.986875000000001</v>
      </c>
      <c r="AK1158" s="7" t="s">
        <v>8246</v>
      </c>
      <c r="AL1158" s="1" t="s">
        <v>45</v>
      </c>
      <c r="AM1158" s="1">
        <f t="shared" si="75"/>
        <v>0</v>
      </c>
      <c r="AN1158" s="1" t="s">
        <v>8232</v>
      </c>
      <c r="AO1158" s="1" t="s">
        <v>108</v>
      </c>
      <c r="AP1158" s="4">
        <f>1</f>
        <v>1</v>
      </c>
    </row>
    <row r="1159" spans="1:42" x14ac:dyDescent="0.3">
      <c r="A1159" s="1" t="s">
        <v>1867</v>
      </c>
      <c r="B1159" s="1" t="s">
        <v>47</v>
      </c>
      <c r="C1159" s="4">
        <v>24</v>
      </c>
      <c r="D1159" s="4" t="str">
        <f t="shared" si="72"/>
        <v>Teenager</v>
      </c>
      <c r="E1159" s="1" t="s">
        <v>8253</v>
      </c>
      <c r="F1159" s="1" t="s">
        <v>8254</v>
      </c>
      <c r="G1159" s="1" t="s">
        <v>221</v>
      </c>
      <c r="H1159" s="1">
        <v>95305</v>
      </c>
      <c r="I1159" s="4">
        <v>0</v>
      </c>
      <c r="J1159" s="4">
        <v>60</v>
      </c>
      <c r="K1159" s="4" t="str">
        <f t="shared" si="73"/>
        <v>Veteran</v>
      </c>
      <c r="L1159" s="1" t="s">
        <v>74</v>
      </c>
      <c r="M1159" s="1" t="s">
        <v>38</v>
      </c>
      <c r="N1159" s="7">
        <v>30.92</v>
      </c>
      <c r="O1159" s="1" t="s">
        <v>41</v>
      </c>
      <c r="P1159" s="1" t="s">
        <v>38</v>
      </c>
      <c r="Q1159" s="1" t="s">
        <v>77</v>
      </c>
      <c r="R1159" s="7">
        <v>26</v>
      </c>
      <c r="S1159" s="1" t="s">
        <v>38</v>
      </c>
      <c r="T1159" s="1" t="s">
        <v>38</v>
      </c>
      <c r="U1159" s="1" t="s">
        <v>38</v>
      </c>
      <c r="V1159" s="1" t="s">
        <v>41</v>
      </c>
      <c r="W1159" s="1" t="s">
        <v>41</v>
      </c>
      <c r="X1159" s="1" t="s">
        <v>41</v>
      </c>
      <c r="Y1159" s="1" t="s">
        <v>41</v>
      </c>
      <c r="Z1159" s="1" t="s">
        <v>38</v>
      </c>
      <c r="AA1159" s="1" t="s">
        <v>71</v>
      </c>
      <c r="AB1159" s="1" t="s">
        <v>41</v>
      </c>
      <c r="AC1159" s="1" t="s">
        <v>54</v>
      </c>
      <c r="AD1159" s="7">
        <v>61.4</v>
      </c>
      <c r="AE1159" s="7">
        <v>3638.25</v>
      </c>
      <c r="AF1159" s="7">
        <v>0</v>
      </c>
      <c r="AG1159" s="7">
        <v>0</v>
      </c>
      <c r="AH1159" s="7">
        <v>1855.2</v>
      </c>
      <c r="AI1159" s="7">
        <v>5493.45</v>
      </c>
      <c r="AJ1159" s="7">
        <f t="shared" si="74"/>
        <v>91.55749999999999</v>
      </c>
      <c r="AK1159" s="7" t="s">
        <v>8249</v>
      </c>
      <c r="AL1159" s="1" t="s">
        <v>45</v>
      </c>
      <c r="AM1159" s="1">
        <f t="shared" si="75"/>
        <v>0</v>
      </c>
      <c r="AN1159" s="1" t="s">
        <v>8232</v>
      </c>
      <c r="AO1159" s="1" t="s">
        <v>108</v>
      </c>
      <c r="AP1159" s="4">
        <f>1</f>
        <v>1</v>
      </c>
    </row>
    <row r="1160" spans="1:42" x14ac:dyDescent="0.3">
      <c r="A1160" s="1" t="s">
        <v>1868</v>
      </c>
      <c r="B1160" s="1" t="s">
        <v>47</v>
      </c>
      <c r="C1160" s="4">
        <v>39</v>
      </c>
      <c r="D1160" s="4" t="str">
        <f t="shared" si="72"/>
        <v>Adult</v>
      </c>
      <c r="E1160" s="1" t="s">
        <v>3</v>
      </c>
      <c r="F1160" s="1" t="s">
        <v>8254</v>
      </c>
      <c r="G1160" s="1" t="s">
        <v>133</v>
      </c>
      <c r="H1160" s="1">
        <v>90077</v>
      </c>
      <c r="I1160" s="4">
        <v>3</v>
      </c>
      <c r="J1160" s="4">
        <v>52</v>
      </c>
      <c r="K1160" s="4" t="str">
        <f t="shared" si="73"/>
        <v>Veteran</v>
      </c>
      <c r="L1160" s="1" t="s">
        <v>40</v>
      </c>
      <c r="M1160" s="1" t="s">
        <v>38</v>
      </c>
      <c r="N1160" s="7">
        <v>44.65</v>
      </c>
      <c r="O1160" s="1" t="s">
        <v>38</v>
      </c>
      <c r="P1160" s="1" t="s">
        <v>38</v>
      </c>
      <c r="Q1160" s="1" t="s">
        <v>42</v>
      </c>
      <c r="R1160" s="7">
        <v>3</v>
      </c>
      <c r="S1160" s="1" t="s">
        <v>41</v>
      </c>
      <c r="T1160" s="1" t="s">
        <v>38</v>
      </c>
      <c r="U1160" s="1" t="s">
        <v>41</v>
      </c>
      <c r="V1160" s="1" t="s">
        <v>38</v>
      </c>
      <c r="W1160" s="1" t="s">
        <v>41</v>
      </c>
      <c r="X1160" s="1" t="s">
        <v>41</v>
      </c>
      <c r="Y1160" s="1" t="s">
        <v>41</v>
      </c>
      <c r="Z1160" s="1" t="s">
        <v>38</v>
      </c>
      <c r="AA1160" s="1" t="s">
        <v>49</v>
      </c>
      <c r="AB1160" s="1" t="s">
        <v>41</v>
      </c>
      <c r="AC1160" s="1" t="s">
        <v>54</v>
      </c>
      <c r="AD1160" s="7">
        <v>61.35</v>
      </c>
      <c r="AE1160" s="7">
        <v>3169.55</v>
      </c>
      <c r="AF1160" s="7">
        <v>0</v>
      </c>
      <c r="AG1160" s="7">
        <v>0</v>
      </c>
      <c r="AH1160" s="7">
        <v>2321.8000000000002</v>
      </c>
      <c r="AI1160" s="7">
        <v>5491.35</v>
      </c>
      <c r="AJ1160" s="7">
        <f t="shared" si="74"/>
        <v>105.60288461538462</v>
      </c>
      <c r="AK1160" s="7" t="s">
        <v>8247</v>
      </c>
      <c r="AL1160" s="1" t="s">
        <v>45</v>
      </c>
      <c r="AM1160" s="1">
        <f t="shared" si="75"/>
        <v>0</v>
      </c>
      <c r="AN1160" s="1" t="s">
        <v>8232</v>
      </c>
      <c r="AO1160" s="1" t="s">
        <v>108</v>
      </c>
      <c r="AP1160" s="4">
        <f>1</f>
        <v>1</v>
      </c>
    </row>
    <row r="1161" spans="1:42" x14ac:dyDescent="0.3">
      <c r="A1161" s="1" t="s">
        <v>1869</v>
      </c>
      <c r="B1161" s="1" t="s">
        <v>37</v>
      </c>
      <c r="C1161" s="4">
        <v>53</v>
      </c>
      <c r="D1161" s="4" t="str">
        <f t="shared" si="72"/>
        <v>Senior Citizen</v>
      </c>
      <c r="E1161" s="1" t="s">
        <v>8253</v>
      </c>
      <c r="F1161" s="1" t="s">
        <v>8254</v>
      </c>
      <c r="G1161" s="1" t="s">
        <v>624</v>
      </c>
      <c r="H1161" s="1">
        <v>91406</v>
      </c>
      <c r="I1161" s="4">
        <v>0</v>
      </c>
      <c r="J1161" s="4">
        <v>17</v>
      </c>
      <c r="K1161" s="4" t="str">
        <f t="shared" si="73"/>
        <v>Loyal</v>
      </c>
      <c r="L1161" s="1" t="s">
        <v>40</v>
      </c>
      <c r="M1161" s="1" t="s">
        <v>38</v>
      </c>
      <c r="N1161" s="7">
        <v>5.49</v>
      </c>
      <c r="O1161" s="1" t="s">
        <v>38</v>
      </c>
      <c r="P1161" s="1" t="s">
        <v>38</v>
      </c>
      <c r="Q1161" s="1" t="s">
        <v>77</v>
      </c>
      <c r="R1161" s="7">
        <v>14</v>
      </c>
      <c r="S1161" s="1" t="s">
        <v>41</v>
      </c>
      <c r="T1161" s="1" t="s">
        <v>41</v>
      </c>
      <c r="U1161" s="1" t="s">
        <v>38</v>
      </c>
      <c r="V1161" s="1" t="s">
        <v>38</v>
      </c>
      <c r="W1161" s="1" t="s">
        <v>38</v>
      </c>
      <c r="X1161" s="1" t="s">
        <v>41</v>
      </c>
      <c r="Y1161" s="1" t="s">
        <v>41</v>
      </c>
      <c r="Z1161" s="1" t="s">
        <v>38</v>
      </c>
      <c r="AA1161" s="1" t="s">
        <v>49</v>
      </c>
      <c r="AB1161" s="1" t="s">
        <v>38</v>
      </c>
      <c r="AC1161" s="1" t="s">
        <v>44</v>
      </c>
      <c r="AD1161" s="7">
        <v>69</v>
      </c>
      <c r="AE1161" s="7">
        <v>1108</v>
      </c>
      <c r="AF1161" s="7">
        <v>33.67</v>
      </c>
      <c r="AG1161" s="7">
        <v>0</v>
      </c>
      <c r="AH1161" s="7">
        <v>93.33</v>
      </c>
      <c r="AI1161" s="7">
        <v>1167.6600000000001</v>
      </c>
      <c r="AJ1161" s="7">
        <f t="shared" si="74"/>
        <v>68.685882352941178</v>
      </c>
      <c r="AK1161" s="7" t="s">
        <v>8249</v>
      </c>
      <c r="AL1161" s="1" t="s">
        <v>45</v>
      </c>
      <c r="AM1161" s="1">
        <f t="shared" si="75"/>
        <v>0</v>
      </c>
      <c r="AN1161" s="1" t="s">
        <v>8232</v>
      </c>
      <c r="AO1161" s="1" t="s">
        <v>108</v>
      </c>
      <c r="AP1161" s="4">
        <f>1</f>
        <v>1</v>
      </c>
    </row>
    <row r="1162" spans="1:42" x14ac:dyDescent="0.3">
      <c r="A1162" s="1" t="s">
        <v>1870</v>
      </c>
      <c r="B1162" s="1" t="s">
        <v>37</v>
      </c>
      <c r="C1162" s="4">
        <v>79</v>
      </c>
      <c r="D1162" s="4" t="str">
        <f t="shared" si="72"/>
        <v>Senior Citizen</v>
      </c>
      <c r="E1162" s="1" t="s">
        <v>8253</v>
      </c>
      <c r="F1162" s="1" t="s">
        <v>8254</v>
      </c>
      <c r="G1162" s="1" t="s">
        <v>93</v>
      </c>
      <c r="H1162" s="1">
        <v>94956</v>
      </c>
      <c r="I1162" s="4">
        <v>0</v>
      </c>
      <c r="J1162" s="4">
        <v>9</v>
      </c>
      <c r="K1162" s="4" t="str">
        <f t="shared" si="73"/>
        <v>New</v>
      </c>
      <c r="L1162" s="1" t="s">
        <v>40</v>
      </c>
      <c r="M1162" s="1" t="s">
        <v>38</v>
      </c>
      <c r="N1162" s="7">
        <v>43.34</v>
      </c>
      <c r="O1162" s="1" t="s">
        <v>41</v>
      </c>
      <c r="P1162" s="1" t="s">
        <v>38</v>
      </c>
      <c r="Q1162" s="1" t="s">
        <v>53</v>
      </c>
      <c r="R1162" s="7">
        <v>2</v>
      </c>
      <c r="S1162" s="1" t="s">
        <v>41</v>
      </c>
      <c r="T1162" s="1" t="s">
        <v>41</v>
      </c>
      <c r="U1162" s="1" t="s">
        <v>41</v>
      </c>
      <c r="V1162" s="1" t="s">
        <v>41</v>
      </c>
      <c r="W1162" s="1" t="s">
        <v>38</v>
      </c>
      <c r="X1162" s="1" t="s">
        <v>41</v>
      </c>
      <c r="Y1162" s="1" t="s">
        <v>41</v>
      </c>
      <c r="Z1162" s="1" t="s">
        <v>38</v>
      </c>
      <c r="AA1162" s="1" t="s">
        <v>49</v>
      </c>
      <c r="AB1162" s="1" t="s">
        <v>38</v>
      </c>
      <c r="AC1162" s="1" t="s">
        <v>54</v>
      </c>
      <c r="AD1162" s="7">
        <v>80.849999999999994</v>
      </c>
      <c r="AE1162" s="7">
        <v>751.65</v>
      </c>
      <c r="AF1162" s="7">
        <v>0</v>
      </c>
      <c r="AG1162" s="7">
        <v>0</v>
      </c>
      <c r="AH1162" s="7">
        <v>390.06</v>
      </c>
      <c r="AI1162" s="7">
        <v>1141.71</v>
      </c>
      <c r="AJ1162" s="7">
        <f t="shared" si="74"/>
        <v>126.85666666666667</v>
      </c>
      <c r="AK1162" s="7" t="s">
        <v>8247</v>
      </c>
      <c r="AL1162" s="1" t="s">
        <v>55</v>
      </c>
      <c r="AM1162" s="1">
        <f t="shared" si="75"/>
        <v>1</v>
      </c>
      <c r="AN1162" s="1" t="s">
        <v>119</v>
      </c>
      <c r="AO1162" s="1" t="s">
        <v>193</v>
      </c>
      <c r="AP1162" s="4">
        <f>1</f>
        <v>1</v>
      </c>
    </row>
    <row r="1163" spans="1:42" x14ac:dyDescent="0.3">
      <c r="A1163" s="1" t="s">
        <v>1871</v>
      </c>
      <c r="B1163" s="1" t="s">
        <v>37</v>
      </c>
      <c r="C1163" s="4">
        <v>64</v>
      </c>
      <c r="D1163" s="4" t="str">
        <f t="shared" si="72"/>
        <v>Senior Citizen</v>
      </c>
      <c r="E1163" s="1" t="s">
        <v>8253</v>
      </c>
      <c r="F1163" s="1" t="s">
        <v>8254</v>
      </c>
      <c r="G1163" s="1" t="s">
        <v>133</v>
      </c>
      <c r="H1163" s="1">
        <v>90056</v>
      </c>
      <c r="I1163" s="4">
        <v>0</v>
      </c>
      <c r="J1163" s="4">
        <v>63</v>
      </c>
      <c r="K1163" s="4" t="str">
        <f t="shared" si="73"/>
        <v>Veteran</v>
      </c>
      <c r="L1163" s="1" t="s">
        <v>74</v>
      </c>
      <c r="M1163" s="1" t="s">
        <v>38</v>
      </c>
      <c r="N1163" s="7">
        <v>26.74</v>
      </c>
      <c r="O1163" s="1" t="s">
        <v>38</v>
      </c>
      <c r="P1163" s="1" t="s">
        <v>41</v>
      </c>
      <c r="Q1163" s="1" t="s">
        <v>8232</v>
      </c>
      <c r="R1163" s="7">
        <v>0</v>
      </c>
      <c r="S1163" s="1" t="s">
        <v>41</v>
      </c>
      <c r="T1163" s="1" t="s">
        <v>41</v>
      </c>
      <c r="U1163" s="1" t="s">
        <v>41</v>
      </c>
      <c r="V1163" s="1" t="s">
        <v>41</v>
      </c>
      <c r="W1163" s="1" t="s">
        <v>41</v>
      </c>
      <c r="X1163" s="1" t="s">
        <v>41</v>
      </c>
      <c r="Y1163" s="1" t="s">
        <v>41</v>
      </c>
      <c r="Z1163" s="1" t="s">
        <v>41</v>
      </c>
      <c r="AA1163" s="1" t="s">
        <v>71</v>
      </c>
      <c r="AB1163" s="1" t="s">
        <v>41</v>
      </c>
      <c r="AC1163" s="1" t="s">
        <v>44</v>
      </c>
      <c r="AD1163" s="7">
        <v>24.2</v>
      </c>
      <c r="AE1163" s="7">
        <v>1618.2</v>
      </c>
      <c r="AF1163" s="7">
        <v>0</v>
      </c>
      <c r="AG1163" s="7">
        <v>0</v>
      </c>
      <c r="AH1163" s="7">
        <v>1684.62</v>
      </c>
      <c r="AI1163" s="7">
        <v>3302.82</v>
      </c>
      <c r="AJ1163" s="7">
        <f t="shared" si="74"/>
        <v>52.425714285714285</v>
      </c>
      <c r="AK1163" s="7" t="s">
        <v>8249</v>
      </c>
      <c r="AL1163" s="1" t="s">
        <v>45</v>
      </c>
      <c r="AM1163" s="1">
        <f t="shared" si="75"/>
        <v>0</v>
      </c>
      <c r="AN1163" s="1" t="s">
        <v>8232</v>
      </c>
      <c r="AO1163" s="1" t="s">
        <v>108</v>
      </c>
      <c r="AP1163" s="4">
        <f>1</f>
        <v>1</v>
      </c>
    </row>
    <row r="1164" spans="1:42" x14ac:dyDescent="0.3">
      <c r="A1164" s="1" t="s">
        <v>1872</v>
      </c>
      <c r="B1164" s="1" t="s">
        <v>37</v>
      </c>
      <c r="C1164" s="4">
        <v>65</v>
      </c>
      <c r="D1164" s="4" t="str">
        <f t="shared" si="72"/>
        <v>Senior Citizen</v>
      </c>
      <c r="E1164" s="1" t="s">
        <v>8253</v>
      </c>
      <c r="F1164" s="1" t="s">
        <v>8254</v>
      </c>
      <c r="G1164" s="1" t="s">
        <v>656</v>
      </c>
      <c r="H1164" s="1">
        <v>93103</v>
      </c>
      <c r="I1164" s="4">
        <v>0</v>
      </c>
      <c r="J1164" s="4">
        <v>46</v>
      </c>
      <c r="K1164" s="4" t="str">
        <f t="shared" si="73"/>
        <v>Loyal</v>
      </c>
      <c r="L1164" s="1" t="s">
        <v>74</v>
      </c>
      <c r="M1164" s="1" t="s">
        <v>38</v>
      </c>
      <c r="N1164" s="7">
        <v>11.93</v>
      </c>
      <c r="O1164" s="1" t="s">
        <v>41</v>
      </c>
      <c r="P1164" s="1" t="s">
        <v>38</v>
      </c>
      <c r="Q1164" s="1" t="s">
        <v>53</v>
      </c>
      <c r="R1164" s="7">
        <v>26</v>
      </c>
      <c r="S1164" s="1" t="s">
        <v>41</v>
      </c>
      <c r="T1164" s="1" t="s">
        <v>38</v>
      </c>
      <c r="U1164" s="1" t="s">
        <v>38</v>
      </c>
      <c r="V1164" s="1" t="s">
        <v>41</v>
      </c>
      <c r="W1164" s="1" t="s">
        <v>38</v>
      </c>
      <c r="X1164" s="1" t="s">
        <v>41</v>
      </c>
      <c r="Y1164" s="1" t="s">
        <v>41</v>
      </c>
      <c r="Z1164" s="1" t="s">
        <v>38</v>
      </c>
      <c r="AA1164" s="1" t="s">
        <v>43</v>
      </c>
      <c r="AB1164" s="1" t="s">
        <v>38</v>
      </c>
      <c r="AC1164" s="1" t="s">
        <v>54</v>
      </c>
      <c r="AD1164" s="7">
        <v>91.3</v>
      </c>
      <c r="AE1164" s="7">
        <v>4126.3500000000004</v>
      </c>
      <c r="AF1164" s="7">
        <v>0</v>
      </c>
      <c r="AG1164" s="7">
        <v>0</v>
      </c>
      <c r="AH1164" s="7">
        <v>548.78</v>
      </c>
      <c r="AI1164" s="7">
        <v>4675.13</v>
      </c>
      <c r="AJ1164" s="7">
        <f t="shared" si="74"/>
        <v>101.63326086956522</v>
      </c>
      <c r="AK1164" s="7" t="s">
        <v>8247</v>
      </c>
      <c r="AL1164" s="1" t="s">
        <v>45</v>
      </c>
      <c r="AM1164" s="1">
        <f t="shared" si="75"/>
        <v>0</v>
      </c>
      <c r="AN1164" s="1" t="s">
        <v>8232</v>
      </c>
      <c r="AO1164" s="1" t="s">
        <v>108</v>
      </c>
      <c r="AP1164" s="4">
        <f>1</f>
        <v>1</v>
      </c>
    </row>
    <row r="1165" spans="1:42" x14ac:dyDescent="0.3">
      <c r="A1165" s="1" t="s">
        <v>1873</v>
      </c>
      <c r="B1165" s="1" t="s">
        <v>37</v>
      </c>
      <c r="C1165" s="4">
        <v>51</v>
      </c>
      <c r="D1165" s="4" t="str">
        <f t="shared" si="72"/>
        <v>Senior Citizen</v>
      </c>
      <c r="E1165" s="1" t="s">
        <v>8253</v>
      </c>
      <c r="F1165" s="1" t="s">
        <v>8254</v>
      </c>
      <c r="G1165" s="1" t="s">
        <v>1874</v>
      </c>
      <c r="H1165" s="1">
        <v>92220</v>
      </c>
      <c r="I1165" s="4">
        <v>0</v>
      </c>
      <c r="J1165" s="4">
        <v>42</v>
      </c>
      <c r="K1165" s="4" t="str">
        <f t="shared" si="73"/>
        <v>Loyal</v>
      </c>
      <c r="L1165" s="1" t="s">
        <v>40</v>
      </c>
      <c r="M1165" s="1" t="s">
        <v>41</v>
      </c>
      <c r="N1165" s="7">
        <v>25.420517214274568</v>
      </c>
      <c r="O1165" s="1" t="s">
        <v>41</v>
      </c>
      <c r="P1165" s="1" t="s">
        <v>38</v>
      </c>
      <c r="Q1165" s="1" t="s">
        <v>77</v>
      </c>
      <c r="R1165" s="7">
        <v>13</v>
      </c>
      <c r="S1165" s="1" t="s">
        <v>38</v>
      </c>
      <c r="T1165" s="1" t="s">
        <v>38</v>
      </c>
      <c r="U1165" s="1" t="s">
        <v>38</v>
      </c>
      <c r="V1165" s="1" t="s">
        <v>38</v>
      </c>
      <c r="W1165" s="1" t="s">
        <v>41</v>
      </c>
      <c r="X1165" s="1" t="s">
        <v>38</v>
      </c>
      <c r="Y1165" s="1" t="s">
        <v>38</v>
      </c>
      <c r="Z1165" s="1" t="s">
        <v>41</v>
      </c>
      <c r="AA1165" s="1" t="s">
        <v>43</v>
      </c>
      <c r="AB1165" s="1" t="s">
        <v>38</v>
      </c>
      <c r="AC1165" s="1" t="s">
        <v>54</v>
      </c>
      <c r="AD1165" s="7">
        <v>54.75</v>
      </c>
      <c r="AE1165" s="7">
        <v>2348.4499999999998</v>
      </c>
      <c r="AF1165" s="7">
        <v>0</v>
      </c>
      <c r="AG1165" s="7">
        <v>80</v>
      </c>
      <c r="AH1165" s="7">
        <v>0</v>
      </c>
      <c r="AI1165" s="7">
        <v>2428.4499999999998</v>
      </c>
      <c r="AJ1165" s="7">
        <f t="shared" si="74"/>
        <v>57.820238095238089</v>
      </c>
      <c r="AK1165" s="7" t="s">
        <v>8249</v>
      </c>
      <c r="AL1165" s="1" t="s">
        <v>45</v>
      </c>
      <c r="AM1165" s="1">
        <f t="shared" si="75"/>
        <v>0</v>
      </c>
      <c r="AN1165" s="1" t="s">
        <v>8232</v>
      </c>
      <c r="AO1165" s="1" t="s">
        <v>108</v>
      </c>
      <c r="AP1165" s="4">
        <f>1</f>
        <v>1</v>
      </c>
    </row>
    <row r="1166" spans="1:42" x14ac:dyDescent="0.3">
      <c r="A1166" s="1" t="s">
        <v>1875</v>
      </c>
      <c r="B1166" s="1" t="s">
        <v>37</v>
      </c>
      <c r="C1166" s="4">
        <v>33</v>
      </c>
      <c r="D1166" s="4" t="str">
        <f t="shared" si="72"/>
        <v>Adult</v>
      </c>
      <c r="E1166" s="1" t="s">
        <v>3</v>
      </c>
      <c r="F1166" s="1" t="s">
        <v>8257</v>
      </c>
      <c r="G1166" s="1" t="s">
        <v>389</v>
      </c>
      <c r="H1166" s="1">
        <v>94134</v>
      </c>
      <c r="I1166" s="4">
        <v>10</v>
      </c>
      <c r="J1166" s="4">
        <v>47</v>
      </c>
      <c r="K1166" s="4" t="str">
        <f t="shared" si="73"/>
        <v>Loyal</v>
      </c>
      <c r="L1166" s="1" t="s">
        <v>74</v>
      </c>
      <c r="M1166" s="1" t="s">
        <v>38</v>
      </c>
      <c r="N1166" s="7">
        <v>41.54</v>
      </c>
      <c r="O1166" s="1" t="s">
        <v>41</v>
      </c>
      <c r="P1166" s="1" t="s">
        <v>41</v>
      </c>
      <c r="Q1166" s="1" t="s">
        <v>8232</v>
      </c>
      <c r="R1166" s="7">
        <v>0</v>
      </c>
      <c r="S1166" s="1" t="s">
        <v>41</v>
      </c>
      <c r="T1166" s="1" t="s">
        <v>41</v>
      </c>
      <c r="U1166" s="1" t="s">
        <v>41</v>
      </c>
      <c r="V1166" s="1" t="s">
        <v>41</v>
      </c>
      <c r="W1166" s="1" t="s">
        <v>41</v>
      </c>
      <c r="X1166" s="1" t="s">
        <v>41</v>
      </c>
      <c r="Y1166" s="1" t="s">
        <v>41</v>
      </c>
      <c r="Z1166" s="1" t="s">
        <v>41</v>
      </c>
      <c r="AA1166" s="1" t="s">
        <v>71</v>
      </c>
      <c r="AB1166" s="1" t="s">
        <v>41</v>
      </c>
      <c r="AC1166" s="1" t="s">
        <v>44</v>
      </c>
      <c r="AD1166" s="7">
        <v>19.75</v>
      </c>
      <c r="AE1166" s="7">
        <v>948.9</v>
      </c>
      <c r="AF1166" s="7">
        <v>0</v>
      </c>
      <c r="AG1166" s="7">
        <v>0</v>
      </c>
      <c r="AH1166" s="7">
        <v>1952.38</v>
      </c>
      <c r="AI1166" s="7">
        <v>2901.28</v>
      </c>
      <c r="AJ1166" s="7">
        <f t="shared" si="74"/>
        <v>61.729361702127662</v>
      </c>
      <c r="AK1166" s="7" t="s">
        <v>8249</v>
      </c>
      <c r="AL1166" s="1" t="s">
        <v>45</v>
      </c>
      <c r="AM1166" s="1">
        <f t="shared" si="75"/>
        <v>0</v>
      </c>
      <c r="AN1166" s="1" t="s">
        <v>8232</v>
      </c>
      <c r="AO1166" s="1" t="s">
        <v>108</v>
      </c>
      <c r="AP1166" s="4">
        <f>1</f>
        <v>1</v>
      </c>
    </row>
    <row r="1167" spans="1:42" x14ac:dyDescent="0.3">
      <c r="A1167" s="1" t="s">
        <v>1876</v>
      </c>
      <c r="B1167" s="1" t="s">
        <v>47</v>
      </c>
      <c r="C1167" s="4">
        <v>53</v>
      </c>
      <c r="D1167" s="4" t="str">
        <f t="shared" si="72"/>
        <v>Senior Citizen</v>
      </c>
      <c r="E1167" s="1" t="s">
        <v>3</v>
      </c>
      <c r="F1167" s="1" t="s">
        <v>8254</v>
      </c>
      <c r="G1167" s="1" t="s">
        <v>474</v>
      </c>
      <c r="H1167" s="1">
        <v>92866</v>
      </c>
      <c r="I1167" s="4">
        <v>0</v>
      </c>
      <c r="J1167" s="4">
        <v>51</v>
      </c>
      <c r="K1167" s="4" t="str">
        <f t="shared" si="73"/>
        <v>Veteran</v>
      </c>
      <c r="L1167" s="1" t="s">
        <v>40</v>
      </c>
      <c r="M1167" s="1" t="s">
        <v>38</v>
      </c>
      <c r="N1167" s="7">
        <v>9.2100000000000009</v>
      </c>
      <c r="O1167" s="1" t="s">
        <v>38</v>
      </c>
      <c r="P1167" s="1" t="s">
        <v>38</v>
      </c>
      <c r="Q1167" s="1" t="s">
        <v>53</v>
      </c>
      <c r="R1167" s="7">
        <v>30</v>
      </c>
      <c r="S1167" s="1" t="s">
        <v>41</v>
      </c>
      <c r="T1167" s="1" t="s">
        <v>38</v>
      </c>
      <c r="U1167" s="1" t="s">
        <v>41</v>
      </c>
      <c r="V1167" s="1" t="s">
        <v>41</v>
      </c>
      <c r="W1167" s="1" t="s">
        <v>41</v>
      </c>
      <c r="X1167" s="1" t="s">
        <v>38</v>
      </c>
      <c r="Y1167" s="1" t="s">
        <v>38</v>
      </c>
      <c r="Z1167" s="1" t="s">
        <v>38</v>
      </c>
      <c r="AA1167" s="1" t="s">
        <v>43</v>
      </c>
      <c r="AB1167" s="1" t="s">
        <v>38</v>
      </c>
      <c r="AC1167" s="1" t="s">
        <v>44</v>
      </c>
      <c r="AD1167" s="7">
        <v>90.35</v>
      </c>
      <c r="AE1167" s="7">
        <v>4614.55</v>
      </c>
      <c r="AF1167" s="7">
        <v>0</v>
      </c>
      <c r="AG1167" s="7">
        <v>0</v>
      </c>
      <c r="AH1167" s="7">
        <v>469.71</v>
      </c>
      <c r="AI1167" s="7">
        <v>5084.26</v>
      </c>
      <c r="AJ1167" s="7">
        <f t="shared" si="74"/>
        <v>99.691372549019619</v>
      </c>
      <c r="AK1167" s="7" t="s">
        <v>8249</v>
      </c>
      <c r="AL1167" s="1" t="s">
        <v>45</v>
      </c>
      <c r="AM1167" s="1">
        <f t="shared" si="75"/>
        <v>0</v>
      </c>
      <c r="AN1167" s="1" t="s">
        <v>8232</v>
      </c>
      <c r="AO1167" s="1" t="s">
        <v>108</v>
      </c>
      <c r="AP1167" s="4">
        <f>1</f>
        <v>1</v>
      </c>
    </row>
    <row r="1168" spans="1:42" x14ac:dyDescent="0.3">
      <c r="A1168" s="1" t="s">
        <v>1877</v>
      </c>
      <c r="B1168" s="1" t="s">
        <v>47</v>
      </c>
      <c r="C1168" s="4">
        <v>21</v>
      </c>
      <c r="D1168" s="4" t="str">
        <f t="shared" si="72"/>
        <v>Teenager</v>
      </c>
      <c r="E1168" s="1" t="s">
        <v>3</v>
      </c>
      <c r="F1168" s="1" t="s">
        <v>8255</v>
      </c>
      <c r="G1168" s="1" t="s">
        <v>428</v>
      </c>
      <c r="H1168" s="1">
        <v>92701</v>
      </c>
      <c r="I1168" s="4">
        <v>1</v>
      </c>
      <c r="J1168" s="4">
        <v>45</v>
      </c>
      <c r="K1168" s="4" t="str">
        <f t="shared" si="73"/>
        <v>Loyal</v>
      </c>
      <c r="L1168" s="1" t="s">
        <v>40</v>
      </c>
      <c r="M1168" s="1" t="s">
        <v>38</v>
      </c>
      <c r="N1168" s="7">
        <v>45.21</v>
      </c>
      <c r="O1168" s="1" t="s">
        <v>41</v>
      </c>
      <c r="P1168" s="1" t="s">
        <v>38</v>
      </c>
      <c r="Q1168" s="1" t="s">
        <v>42</v>
      </c>
      <c r="R1168" s="7">
        <v>59</v>
      </c>
      <c r="S1168" s="1" t="s">
        <v>38</v>
      </c>
      <c r="T1168" s="1" t="s">
        <v>41</v>
      </c>
      <c r="U1168" s="1" t="s">
        <v>41</v>
      </c>
      <c r="V1168" s="1" t="s">
        <v>38</v>
      </c>
      <c r="W1168" s="1" t="s">
        <v>41</v>
      </c>
      <c r="X1168" s="1" t="s">
        <v>41</v>
      </c>
      <c r="Y1168" s="1" t="s">
        <v>41</v>
      </c>
      <c r="Z1168" s="1" t="s">
        <v>38</v>
      </c>
      <c r="AA1168" s="1" t="s">
        <v>71</v>
      </c>
      <c r="AB1168" s="1" t="s">
        <v>41</v>
      </c>
      <c r="AC1168" s="1" t="s">
        <v>54</v>
      </c>
      <c r="AD1168" s="7">
        <v>54.65</v>
      </c>
      <c r="AE1168" s="7">
        <v>2553.6999999999998</v>
      </c>
      <c r="AF1168" s="7">
        <v>0</v>
      </c>
      <c r="AG1168" s="7">
        <v>0</v>
      </c>
      <c r="AH1168" s="7">
        <v>2034.45</v>
      </c>
      <c r="AI1168" s="7">
        <v>4588.1499999999996</v>
      </c>
      <c r="AJ1168" s="7">
        <f t="shared" si="74"/>
        <v>101.95888888888888</v>
      </c>
      <c r="AK1168" s="7" t="s">
        <v>8247</v>
      </c>
      <c r="AL1168" s="1" t="s">
        <v>45</v>
      </c>
      <c r="AM1168" s="1">
        <f t="shared" si="75"/>
        <v>0</v>
      </c>
      <c r="AN1168" s="1" t="s">
        <v>8232</v>
      </c>
      <c r="AO1168" s="1" t="s">
        <v>108</v>
      </c>
      <c r="AP1168" s="4">
        <f>1</f>
        <v>1</v>
      </c>
    </row>
    <row r="1169" spans="1:42" x14ac:dyDescent="0.3">
      <c r="A1169" s="1" t="s">
        <v>1878</v>
      </c>
      <c r="B1169" s="1" t="s">
        <v>47</v>
      </c>
      <c r="C1169" s="4">
        <v>38</v>
      </c>
      <c r="D1169" s="4" t="str">
        <f t="shared" si="72"/>
        <v>Adult</v>
      </c>
      <c r="E1169" s="1" t="s">
        <v>3</v>
      </c>
      <c r="F1169" s="1" t="s">
        <v>8257</v>
      </c>
      <c r="G1169" s="1" t="s">
        <v>1879</v>
      </c>
      <c r="H1169" s="1">
        <v>93657</v>
      </c>
      <c r="I1169" s="4">
        <v>1</v>
      </c>
      <c r="J1169" s="4">
        <v>53</v>
      </c>
      <c r="K1169" s="4" t="str">
        <f t="shared" si="73"/>
        <v>Veteran</v>
      </c>
      <c r="L1169" s="1" t="s">
        <v>40</v>
      </c>
      <c r="M1169" s="1" t="s">
        <v>38</v>
      </c>
      <c r="N1169" s="7">
        <v>20.440000000000001</v>
      </c>
      <c r="O1169" s="1" t="s">
        <v>41</v>
      </c>
      <c r="P1169" s="1" t="s">
        <v>41</v>
      </c>
      <c r="Q1169" s="1" t="s">
        <v>8232</v>
      </c>
      <c r="R1169" s="7">
        <v>0</v>
      </c>
      <c r="S1169" s="1" t="s">
        <v>41</v>
      </c>
      <c r="T1169" s="1" t="s">
        <v>41</v>
      </c>
      <c r="U1169" s="1" t="s">
        <v>41</v>
      </c>
      <c r="V1169" s="1" t="s">
        <v>41</v>
      </c>
      <c r="W1169" s="1" t="s">
        <v>41</v>
      </c>
      <c r="X1169" s="1" t="s">
        <v>41</v>
      </c>
      <c r="Y1169" s="1" t="s">
        <v>41</v>
      </c>
      <c r="Z1169" s="1" t="s">
        <v>41</v>
      </c>
      <c r="AA1169" s="1" t="s">
        <v>43</v>
      </c>
      <c r="AB1169" s="1" t="s">
        <v>41</v>
      </c>
      <c r="AC1169" s="1" t="s">
        <v>44</v>
      </c>
      <c r="AD1169" s="7">
        <v>20.2</v>
      </c>
      <c r="AE1169" s="7">
        <v>1068.1500000000001</v>
      </c>
      <c r="AF1169" s="7">
        <v>0</v>
      </c>
      <c r="AG1169" s="7">
        <v>0</v>
      </c>
      <c r="AH1169" s="7">
        <v>1083.32</v>
      </c>
      <c r="AI1169" s="7">
        <v>2151.4699999999998</v>
      </c>
      <c r="AJ1169" s="7">
        <f t="shared" si="74"/>
        <v>40.593773584905655</v>
      </c>
      <c r="AK1169" s="7" t="s">
        <v>8246</v>
      </c>
      <c r="AL1169" s="1" t="s">
        <v>45</v>
      </c>
      <c r="AM1169" s="1">
        <f t="shared" si="75"/>
        <v>0</v>
      </c>
      <c r="AN1169" s="1" t="s">
        <v>8232</v>
      </c>
      <c r="AO1169" s="1" t="s">
        <v>108</v>
      </c>
      <c r="AP1169" s="4">
        <f>1</f>
        <v>1</v>
      </c>
    </row>
    <row r="1170" spans="1:42" x14ac:dyDescent="0.3">
      <c r="A1170" s="1" t="s">
        <v>1880</v>
      </c>
      <c r="B1170" s="1" t="s">
        <v>47</v>
      </c>
      <c r="C1170" s="4">
        <v>64</v>
      </c>
      <c r="D1170" s="4" t="str">
        <f t="shared" si="72"/>
        <v>Senior Citizen</v>
      </c>
      <c r="E1170" s="1" t="s">
        <v>8253</v>
      </c>
      <c r="F1170" s="1" t="s">
        <v>8254</v>
      </c>
      <c r="G1170" s="1" t="s">
        <v>149</v>
      </c>
      <c r="H1170" s="1">
        <v>92120</v>
      </c>
      <c r="I1170" s="4">
        <v>0</v>
      </c>
      <c r="J1170" s="4">
        <v>42</v>
      </c>
      <c r="K1170" s="4" t="str">
        <f t="shared" si="73"/>
        <v>Loyal</v>
      </c>
      <c r="L1170" s="1" t="s">
        <v>40</v>
      </c>
      <c r="M1170" s="1" t="s">
        <v>38</v>
      </c>
      <c r="N1170" s="7">
        <v>18.79</v>
      </c>
      <c r="O1170" s="1" t="s">
        <v>38</v>
      </c>
      <c r="P1170" s="1" t="s">
        <v>38</v>
      </c>
      <c r="Q1170" s="1" t="s">
        <v>53</v>
      </c>
      <c r="R1170" s="7">
        <v>16</v>
      </c>
      <c r="S1170" s="1" t="s">
        <v>41</v>
      </c>
      <c r="T1170" s="1" t="s">
        <v>38</v>
      </c>
      <c r="U1170" s="1" t="s">
        <v>41</v>
      </c>
      <c r="V1170" s="1" t="s">
        <v>41</v>
      </c>
      <c r="W1170" s="1" t="s">
        <v>38</v>
      </c>
      <c r="X1170" s="1" t="s">
        <v>38</v>
      </c>
      <c r="Y1170" s="1" t="s">
        <v>38</v>
      </c>
      <c r="Z1170" s="1" t="s">
        <v>38</v>
      </c>
      <c r="AA1170" s="1" t="s">
        <v>49</v>
      </c>
      <c r="AB1170" s="1" t="s">
        <v>38</v>
      </c>
      <c r="AC1170" s="1" t="s">
        <v>54</v>
      </c>
      <c r="AD1170" s="7">
        <v>101.75</v>
      </c>
      <c r="AE1170" s="7">
        <v>4273.45</v>
      </c>
      <c r="AF1170" s="7">
        <v>0</v>
      </c>
      <c r="AG1170" s="7">
        <v>0</v>
      </c>
      <c r="AH1170" s="7">
        <v>789.18</v>
      </c>
      <c r="AI1170" s="7">
        <v>5062.63</v>
      </c>
      <c r="AJ1170" s="7">
        <f t="shared" si="74"/>
        <v>120.53880952380953</v>
      </c>
      <c r="AK1170" s="7" t="s">
        <v>8247</v>
      </c>
      <c r="AL1170" s="1" t="s">
        <v>55</v>
      </c>
      <c r="AM1170" s="1">
        <f t="shared" si="75"/>
        <v>1</v>
      </c>
      <c r="AN1170" s="1" t="s">
        <v>107</v>
      </c>
      <c r="AO1170" s="1" t="s">
        <v>108</v>
      </c>
      <c r="AP1170" s="4">
        <f>1</f>
        <v>1</v>
      </c>
    </row>
    <row r="1171" spans="1:42" x14ac:dyDescent="0.3">
      <c r="A1171" s="1" t="s">
        <v>1881</v>
      </c>
      <c r="B1171" s="1" t="s">
        <v>47</v>
      </c>
      <c r="C1171" s="4">
        <v>67</v>
      </c>
      <c r="D1171" s="4" t="str">
        <f t="shared" si="72"/>
        <v>Senior Citizen</v>
      </c>
      <c r="E1171" s="1" t="s">
        <v>8253</v>
      </c>
      <c r="F1171" s="1" t="s">
        <v>8254</v>
      </c>
      <c r="G1171" s="1" t="s">
        <v>328</v>
      </c>
      <c r="H1171" s="1">
        <v>95032</v>
      </c>
      <c r="I1171" s="4">
        <v>0</v>
      </c>
      <c r="J1171" s="4">
        <v>5</v>
      </c>
      <c r="K1171" s="4" t="str">
        <f t="shared" si="73"/>
        <v>New</v>
      </c>
      <c r="L1171" s="1" t="s">
        <v>40</v>
      </c>
      <c r="M1171" s="1" t="s">
        <v>38</v>
      </c>
      <c r="N1171" s="7">
        <v>45.72</v>
      </c>
      <c r="O1171" s="1" t="s">
        <v>41</v>
      </c>
      <c r="P1171" s="1" t="s">
        <v>38</v>
      </c>
      <c r="Q1171" s="1" t="s">
        <v>53</v>
      </c>
      <c r="R1171" s="7">
        <v>6</v>
      </c>
      <c r="S1171" s="1" t="s">
        <v>41</v>
      </c>
      <c r="T1171" s="1" t="s">
        <v>41</v>
      </c>
      <c r="U1171" s="1" t="s">
        <v>41</v>
      </c>
      <c r="V1171" s="1" t="s">
        <v>41</v>
      </c>
      <c r="W1171" s="1" t="s">
        <v>38</v>
      </c>
      <c r="X1171" s="1" t="s">
        <v>38</v>
      </c>
      <c r="Y1171" s="1" t="s">
        <v>41</v>
      </c>
      <c r="Z1171" s="1" t="s">
        <v>38</v>
      </c>
      <c r="AA1171" s="1" t="s">
        <v>49</v>
      </c>
      <c r="AB1171" s="1" t="s">
        <v>38</v>
      </c>
      <c r="AC1171" s="1" t="s">
        <v>54</v>
      </c>
      <c r="AD1171" s="7">
        <v>89.5</v>
      </c>
      <c r="AE1171" s="7">
        <v>477.7</v>
      </c>
      <c r="AF1171" s="7">
        <v>0</v>
      </c>
      <c r="AG1171" s="7">
        <v>0</v>
      </c>
      <c r="AH1171" s="7">
        <v>228.6</v>
      </c>
      <c r="AI1171" s="7">
        <v>706.3</v>
      </c>
      <c r="AJ1171" s="7">
        <f t="shared" si="74"/>
        <v>141.26</v>
      </c>
      <c r="AK1171" s="7" t="s">
        <v>8247</v>
      </c>
      <c r="AL1171" s="1" t="s">
        <v>55</v>
      </c>
      <c r="AM1171" s="1">
        <f t="shared" si="75"/>
        <v>1</v>
      </c>
      <c r="AN1171" s="1" t="s">
        <v>119</v>
      </c>
      <c r="AO1171" s="1" t="s">
        <v>193</v>
      </c>
      <c r="AP1171" s="4">
        <f>1</f>
        <v>1</v>
      </c>
    </row>
    <row r="1172" spans="1:42" x14ac:dyDescent="0.3">
      <c r="A1172" s="1" t="s">
        <v>1882</v>
      </c>
      <c r="B1172" s="1" t="s">
        <v>47</v>
      </c>
      <c r="C1172" s="4">
        <v>37</v>
      </c>
      <c r="D1172" s="4" t="str">
        <f t="shared" si="72"/>
        <v>Adult</v>
      </c>
      <c r="E1172" s="1" t="s">
        <v>8253</v>
      </c>
      <c r="F1172" s="1" t="s">
        <v>8255</v>
      </c>
      <c r="G1172" s="1" t="s">
        <v>1224</v>
      </c>
      <c r="H1172" s="1">
        <v>91504</v>
      </c>
      <c r="I1172" s="4">
        <v>0</v>
      </c>
      <c r="J1172" s="4">
        <v>1</v>
      </c>
      <c r="K1172" s="4" t="str">
        <f t="shared" si="73"/>
        <v>New</v>
      </c>
      <c r="L1172" s="1" t="s">
        <v>52</v>
      </c>
      <c r="M1172" s="1" t="s">
        <v>38</v>
      </c>
      <c r="N1172" s="7">
        <v>8.66</v>
      </c>
      <c r="O1172" s="1" t="s">
        <v>41</v>
      </c>
      <c r="P1172" s="1" t="s">
        <v>41</v>
      </c>
      <c r="Q1172" s="1" t="s">
        <v>8232</v>
      </c>
      <c r="R1172" s="7">
        <v>0</v>
      </c>
      <c r="S1172" s="1" t="s">
        <v>41</v>
      </c>
      <c r="T1172" s="1" t="s">
        <v>41</v>
      </c>
      <c r="U1172" s="1" t="s">
        <v>41</v>
      </c>
      <c r="V1172" s="1" t="s">
        <v>41</v>
      </c>
      <c r="W1172" s="1" t="s">
        <v>41</v>
      </c>
      <c r="X1172" s="1" t="s">
        <v>41</v>
      </c>
      <c r="Y1172" s="1" t="s">
        <v>41</v>
      </c>
      <c r="Z1172" s="1" t="s">
        <v>41</v>
      </c>
      <c r="AA1172" s="1" t="s">
        <v>49</v>
      </c>
      <c r="AB1172" s="1" t="s">
        <v>38</v>
      </c>
      <c r="AC1172" s="1" t="s">
        <v>44</v>
      </c>
      <c r="AD1172" s="7">
        <v>19.3</v>
      </c>
      <c r="AE1172" s="7">
        <v>19.3</v>
      </c>
      <c r="AF1172" s="7">
        <v>0</v>
      </c>
      <c r="AG1172" s="7">
        <v>0</v>
      </c>
      <c r="AH1172" s="7">
        <v>8.66</v>
      </c>
      <c r="AI1172" s="7">
        <v>27.96</v>
      </c>
      <c r="AJ1172" s="7">
        <f t="shared" si="74"/>
        <v>27.96</v>
      </c>
      <c r="AK1172" s="7" t="s">
        <v>8246</v>
      </c>
      <c r="AL1172" s="1" t="s">
        <v>96</v>
      </c>
      <c r="AM1172" s="1">
        <f t="shared" si="75"/>
        <v>0</v>
      </c>
      <c r="AN1172" s="1" t="s">
        <v>8232</v>
      </c>
      <c r="AO1172" s="1" t="s">
        <v>108</v>
      </c>
      <c r="AP1172" s="4">
        <f>1</f>
        <v>1</v>
      </c>
    </row>
    <row r="1173" spans="1:42" x14ac:dyDescent="0.3">
      <c r="A1173" s="1" t="s">
        <v>1883</v>
      </c>
      <c r="B1173" s="1" t="s">
        <v>47</v>
      </c>
      <c r="C1173" s="4">
        <v>34</v>
      </c>
      <c r="D1173" s="4" t="str">
        <f t="shared" si="72"/>
        <v>Adult</v>
      </c>
      <c r="E1173" s="1" t="s">
        <v>3</v>
      </c>
      <c r="F1173" s="1" t="s">
        <v>8254</v>
      </c>
      <c r="G1173" s="1" t="s">
        <v>435</v>
      </c>
      <c r="H1173" s="1">
        <v>92401</v>
      </c>
      <c r="I1173" s="4">
        <v>1</v>
      </c>
      <c r="J1173" s="4">
        <v>54</v>
      </c>
      <c r="K1173" s="4" t="str">
        <f t="shared" si="73"/>
        <v>Veteran</v>
      </c>
      <c r="L1173" s="1" t="s">
        <v>40</v>
      </c>
      <c r="M1173" s="1" t="s">
        <v>38</v>
      </c>
      <c r="N1173" s="7">
        <v>42.09</v>
      </c>
      <c r="O1173" s="1" t="s">
        <v>41</v>
      </c>
      <c r="P1173" s="1" t="s">
        <v>38</v>
      </c>
      <c r="Q1173" s="1" t="s">
        <v>53</v>
      </c>
      <c r="R1173" s="7">
        <v>9</v>
      </c>
      <c r="S1173" s="1" t="s">
        <v>38</v>
      </c>
      <c r="T1173" s="1" t="s">
        <v>38</v>
      </c>
      <c r="U1173" s="1" t="s">
        <v>38</v>
      </c>
      <c r="V1173" s="1" t="s">
        <v>38</v>
      </c>
      <c r="W1173" s="1" t="s">
        <v>38</v>
      </c>
      <c r="X1173" s="1" t="s">
        <v>38</v>
      </c>
      <c r="Y1173" s="1" t="s">
        <v>38</v>
      </c>
      <c r="Z1173" s="1" t="s">
        <v>38</v>
      </c>
      <c r="AA1173" s="1" t="s">
        <v>71</v>
      </c>
      <c r="AB1173" s="1" t="s">
        <v>41</v>
      </c>
      <c r="AC1173" s="1" t="s">
        <v>54</v>
      </c>
      <c r="AD1173" s="7">
        <v>109.75</v>
      </c>
      <c r="AE1173" s="7">
        <v>6110.2</v>
      </c>
      <c r="AF1173" s="7">
        <v>0</v>
      </c>
      <c r="AG1173" s="7">
        <v>0</v>
      </c>
      <c r="AH1173" s="7">
        <v>2272.86</v>
      </c>
      <c r="AI1173" s="7">
        <v>8383.06</v>
      </c>
      <c r="AJ1173" s="7">
        <f t="shared" si="74"/>
        <v>155.24185185185183</v>
      </c>
      <c r="AK1173" s="7" t="s">
        <v>8248</v>
      </c>
      <c r="AL1173" s="1" t="s">
        <v>55</v>
      </c>
      <c r="AM1173" s="1">
        <f t="shared" si="75"/>
        <v>1</v>
      </c>
      <c r="AN1173" s="1" t="s">
        <v>56</v>
      </c>
      <c r="AO1173" s="1" t="s">
        <v>57</v>
      </c>
      <c r="AP1173" s="4">
        <f>1</f>
        <v>1</v>
      </c>
    </row>
    <row r="1174" spans="1:42" x14ac:dyDescent="0.3">
      <c r="A1174" s="1" t="s">
        <v>1884</v>
      </c>
      <c r="B1174" s="1" t="s">
        <v>47</v>
      </c>
      <c r="C1174" s="4">
        <v>42</v>
      </c>
      <c r="D1174" s="4" t="str">
        <f t="shared" si="72"/>
        <v>Adult</v>
      </c>
      <c r="E1174" s="1" t="s">
        <v>8253</v>
      </c>
      <c r="F1174" s="1" t="s">
        <v>8254</v>
      </c>
      <c r="G1174" s="1" t="s">
        <v>1086</v>
      </c>
      <c r="H1174" s="1">
        <v>95545</v>
      </c>
      <c r="I1174" s="4">
        <v>0</v>
      </c>
      <c r="J1174" s="4">
        <v>1</v>
      </c>
      <c r="K1174" s="4" t="str">
        <f t="shared" si="73"/>
        <v>New</v>
      </c>
      <c r="L1174" s="1" t="s">
        <v>52</v>
      </c>
      <c r="M1174" s="1" t="s">
        <v>38</v>
      </c>
      <c r="N1174" s="7">
        <v>48.96</v>
      </c>
      <c r="O1174" s="1" t="s">
        <v>41</v>
      </c>
      <c r="P1174" s="1" t="s">
        <v>41</v>
      </c>
      <c r="Q1174" s="1" t="s">
        <v>8232</v>
      </c>
      <c r="R1174" s="7">
        <v>0</v>
      </c>
      <c r="S1174" s="1" t="s">
        <v>41</v>
      </c>
      <c r="T1174" s="1" t="s">
        <v>41</v>
      </c>
      <c r="U1174" s="1" t="s">
        <v>41</v>
      </c>
      <c r="V1174" s="1" t="s">
        <v>41</v>
      </c>
      <c r="W1174" s="1" t="s">
        <v>41</v>
      </c>
      <c r="X1174" s="1" t="s">
        <v>41</v>
      </c>
      <c r="Y1174" s="1" t="s">
        <v>41</v>
      </c>
      <c r="Z1174" s="1" t="s">
        <v>41</v>
      </c>
      <c r="AA1174" s="1" t="s">
        <v>49</v>
      </c>
      <c r="AB1174" s="1" t="s">
        <v>38</v>
      </c>
      <c r="AC1174" s="1" t="s">
        <v>44</v>
      </c>
      <c r="AD1174" s="7">
        <v>19.45</v>
      </c>
      <c r="AE1174" s="7">
        <v>19.45</v>
      </c>
      <c r="AF1174" s="7">
        <v>0</v>
      </c>
      <c r="AG1174" s="7">
        <v>0</v>
      </c>
      <c r="AH1174" s="7">
        <v>48.96</v>
      </c>
      <c r="AI1174" s="7">
        <v>68.41</v>
      </c>
      <c r="AJ1174" s="7">
        <f t="shared" si="74"/>
        <v>68.41</v>
      </c>
      <c r="AK1174" s="7" t="s">
        <v>8249</v>
      </c>
      <c r="AL1174" s="1" t="s">
        <v>55</v>
      </c>
      <c r="AM1174" s="1">
        <f t="shared" si="75"/>
        <v>1</v>
      </c>
      <c r="AN1174" s="1" t="s">
        <v>61</v>
      </c>
      <c r="AO1174" s="1" t="s">
        <v>1885</v>
      </c>
      <c r="AP1174" s="4">
        <f>1</f>
        <v>1</v>
      </c>
    </row>
    <row r="1175" spans="1:42" x14ac:dyDescent="0.3">
      <c r="A1175" s="1" t="s">
        <v>1886</v>
      </c>
      <c r="B1175" s="1" t="s">
        <v>37</v>
      </c>
      <c r="C1175" s="4">
        <v>22</v>
      </c>
      <c r="D1175" s="4" t="str">
        <f t="shared" si="72"/>
        <v>Teenager</v>
      </c>
      <c r="E1175" s="1" t="s">
        <v>8253</v>
      </c>
      <c r="F1175" s="1" t="s">
        <v>8254</v>
      </c>
      <c r="G1175" s="1" t="s">
        <v>1887</v>
      </c>
      <c r="H1175" s="1">
        <v>95663</v>
      </c>
      <c r="I1175" s="4">
        <v>0</v>
      </c>
      <c r="J1175" s="4">
        <v>2</v>
      </c>
      <c r="K1175" s="4" t="str">
        <f t="shared" si="73"/>
        <v>New</v>
      </c>
      <c r="L1175" s="1" t="s">
        <v>52</v>
      </c>
      <c r="M1175" s="1" t="s">
        <v>38</v>
      </c>
      <c r="N1175" s="7">
        <v>18.7</v>
      </c>
      <c r="O1175" s="1" t="s">
        <v>41</v>
      </c>
      <c r="P1175" s="1" t="s">
        <v>38</v>
      </c>
      <c r="Q1175" s="1" t="s">
        <v>77</v>
      </c>
      <c r="R1175" s="7">
        <v>59</v>
      </c>
      <c r="S1175" s="1" t="s">
        <v>41</v>
      </c>
      <c r="T1175" s="1" t="s">
        <v>41</v>
      </c>
      <c r="U1175" s="1" t="s">
        <v>41</v>
      </c>
      <c r="V1175" s="1" t="s">
        <v>41</v>
      </c>
      <c r="W1175" s="1" t="s">
        <v>41</v>
      </c>
      <c r="X1175" s="1" t="s">
        <v>41</v>
      </c>
      <c r="Y1175" s="1" t="s">
        <v>41</v>
      </c>
      <c r="Z1175" s="1" t="s">
        <v>38</v>
      </c>
      <c r="AA1175" s="1" t="s">
        <v>49</v>
      </c>
      <c r="AB1175" s="1" t="s">
        <v>41</v>
      </c>
      <c r="AC1175" s="1" t="s">
        <v>54</v>
      </c>
      <c r="AD1175" s="7">
        <v>44.45</v>
      </c>
      <c r="AE1175" s="7">
        <v>82.7</v>
      </c>
      <c r="AF1175" s="7">
        <v>0</v>
      </c>
      <c r="AG1175" s="7">
        <v>0</v>
      </c>
      <c r="AH1175" s="7">
        <v>37.4</v>
      </c>
      <c r="AI1175" s="7">
        <v>120.1</v>
      </c>
      <c r="AJ1175" s="7">
        <f t="shared" si="74"/>
        <v>60.05</v>
      </c>
      <c r="AK1175" s="7" t="s">
        <v>8249</v>
      </c>
      <c r="AL1175" s="1" t="s">
        <v>96</v>
      </c>
      <c r="AM1175" s="1">
        <f t="shared" si="75"/>
        <v>0</v>
      </c>
      <c r="AN1175" s="1" t="s">
        <v>8232</v>
      </c>
      <c r="AO1175" s="1" t="s">
        <v>108</v>
      </c>
      <c r="AP1175" s="4">
        <f>1</f>
        <v>1</v>
      </c>
    </row>
    <row r="1176" spans="1:42" x14ac:dyDescent="0.3">
      <c r="A1176" s="1" t="s">
        <v>1888</v>
      </c>
      <c r="B1176" s="1" t="s">
        <v>47</v>
      </c>
      <c r="C1176" s="4">
        <v>79</v>
      </c>
      <c r="D1176" s="4" t="str">
        <f t="shared" si="72"/>
        <v>Senior Citizen</v>
      </c>
      <c r="E1176" s="1" t="s">
        <v>3</v>
      </c>
      <c r="F1176" s="1" t="s">
        <v>8254</v>
      </c>
      <c r="G1176" s="1" t="s">
        <v>1889</v>
      </c>
      <c r="H1176" s="1">
        <v>95943</v>
      </c>
      <c r="I1176" s="4">
        <v>9</v>
      </c>
      <c r="J1176" s="4">
        <v>64</v>
      </c>
      <c r="K1176" s="4" t="str">
        <f t="shared" si="73"/>
        <v>Veteran</v>
      </c>
      <c r="L1176" s="1" t="s">
        <v>74</v>
      </c>
      <c r="M1176" s="1" t="s">
        <v>38</v>
      </c>
      <c r="N1176" s="7">
        <v>23.33</v>
      </c>
      <c r="O1176" s="1" t="s">
        <v>38</v>
      </c>
      <c r="P1176" s="1" t="s">
        <v>38</v>
      </c>
      <c r="Q1176" s="1" t="s">
        <v>53</v>
      </c>
      <c r="R1176" s="7">
        <v>29</v>
      </c>
      <c r="S1176" s="1" t="s">
        <v>41</v>
      </c>
      <c r="T1176" s="1" t="s">
        <v>38</v>
      </c>
      <c r="U1176" s="1" t="s">
        <v>38</v>
      </c>
      <c r="V1176" s="1" t="s">
        <v>41</v>
      </c>
      <c r="W1176" s="1" t="s">
        <v>41</v>
      </c>
      <c r="X1176" s="1" t="s">
        <v>38</v>
      </c>
      <c r="Y1176" s="1" t="s">
        <v>41</v>
      </c>
      <c r="Z1176" s="1" t="s">
        <v>38</v>
      </c>
      <c r="AA1176" s="1" t="s">
        <v>71</v>
      </c>
      <c r="AB1176" s="1" t="s">
        <v>38</v>
      </c>
      <c r="AC1176" s="1" t="s">
        <v>54</v>
      </c>
      <c r="AD1176" s="7">
        <v>94.25</v>
      </c>
      <c r="AE1176" s="7">
        <v>6081.4</v>
      </c>
      <c r="AF1176" s="7">
        <v>0</v>
      </c>
      <c r="AG1176" s="7">
        <v>0</v>
      </c>
      <c r="AH1176" s="7">
        <v>1493.12</v>
      </c>
      <c r="AI1176" s="7">
        <v>7574.52</v>
      </c>
      <c r="AJ1176" s="7">
        <f t="shared" si="74"/>
        <v>118.35187500000001</v>
      </c>
      <c r="AK1176" s="7" t="s">
        <v>8247</v>
      </c>
      <c r="AL1176" s="1" t="s">
        <v>45</v>
      </c>
      <c r="AM1176" s="1">
        <f t="shared" si="75"/>
        <v>0</v>
      </c>
      <c r="AN1176" s="1" t="s">
        <v>8232</v>
      </c>
      <c r="AO1176" s="1" t="s">
        <v>108</v>
      </c>
      <c r="AP1176" s="4">
        <f>1</f>
        <v>1</v>
      </c>
    </row>
    <row r="1177" spans="1:42" x14ac:dyDescent="0.3">
      <c r="A1177" s="1" t="s">
        <v>1890</v>
      </c>
      <c r="B1177" s="1" t="s">
        <v>37</v>
      </c>
      <c r="C1177" s="4">
        <v>52</v>
      </c>
      <c r="D1177" s="4" t="str">
        <f t="shared" si="72"/>
        <v>Senior Citizen</v>
      </c>
      <c r="E1177" s="1" t="s">
        <v>8253</v>
      </c>
      <c r="F1177" s="1" t="s">
        <v>8259</v>
      </c>
      <c r="G1177" s="1" t="s">
        <v>656</v>
      </c>
      <c r="H1177" s="1">
        <v>93101</v>
      </c>
      <c r="I1177" s="4">
        <v>0</v>
      </c>
      <c r="J1177" s="4">
        <v>10</v>
      </c>
      <c r="K1177" s="4" t="str">
        <f t="shared" si="73"/>
        <v>New</v>
      </c>
      <c r="L1177" s="1" t="s">
        <v>60</v>
      </c>
      <c r="M1177" s="1" t="s">
        <v>41</v>
      </c>
      <c r="N1177" s="7">
        <v>25.420517214274568</v>
      </c>
      <c r="O1177" s="1" t="s">
        <v>41</v>
      </c>
      <c r="P1177" s="1" t="s">
        <v>38</v>
      </c>
      <c r="Q1177" s="1" t="s">
        <v>77</v>
      </c>
      <c r="R1177" s="7">
        <v>57</v>
      </c>
      <c r="S1177" s="1" t="s">
        <v>38</v>
      </c>
      <c r="T1177" s="1" t="s">
        <v>38</v>
      </c>
      <c r="U1177" s="1" t="s">
        <v>41</v>
      </c>
      <c r="V1177" s="1" t="s">
        <v>38</v>
      </c>
      <c r="W1177" s="1" t="s">
        <v>41</v>
      </c>
      <c r="X1177" s="1" t="s">
        <v>41</v>
      </c>
      <c r="Y1177" s="1" t="s">
        <v>41</v>
      </c>
      <c r="Z1177" s="1" t="s">
        <v>41</v>
      </c>
      <c r="AA1177" s="1" t="s">
        <v>43</v>
      </c>
      <c r="AB1177" s="1" t="s">
        <v>41</v>
      </c>
      <c r="AC1177" s="1" t="s">
        <v>44</v>
      </c>
      <c r="AD1177" s="7">
        <v>40.25</v>
      </c>
      <c r="AE1177" s="7">
        <v>411.45</v>
      </c>
      <c r="AF1177" s="7">
        <v>17.96</v>
      </c>
      <c r="AG1177" s="7">
        <v>30</v>
      </c>
      <c r="AH1177" s="7">
        <v>0</v>
      </c>
      <c r="AI1177" s="7">
        <v>423.49</v>
      </c>
      <c r="AJ1177" s="7">
        <f t="shared" si="74"/>
        <v>42.349000000000004</v>
      </c>
      <c r="AK1177" s="7" t="s">
        <v>8246</v>
      </c>
      <c r="AL1177" s="1" t="s">
        <v>45</v>
      </c>
      <c r="AM1177" s="1">
        <f t="shared" si="75"/>
        <v>0</v>
      </c>
      <c r="AN1177" s="1" t="s">
        <v>8232</v>
      </c>
      <c r="AO1177" s="1" t="s">
        <v>108</v>
      </c>
      <c r="AP1177" s="4">
        <f>1</f>
        <v>1</v>
      </c>
    </row>
    <row r="1178" spans="1:42" x14ac:dyDescent="0.3">
      <c r="A1178" s="1" t="s">
        <v>1891</v>
      </c>
      <c r="B1178" s="1" t="s">
        <v>37</v>
      </c>
      <c r="C1178" s="4">
        <v>33</v>
      </c>
      <c r="D1178" s="4" t="str">
        <f t="shared" si="72"/>
        <v>Adult</v>
      </c>
      <c r="E1178" s="1" t="s">
        <v>3</v>
      </c>
      <c r="F1178" s="1" t="s">
        <v>8254</v>
      </c>
      <c r="G1178" s="1" t="s">
        <v>597</v>
      </c>
      <c r="H1178" s="1">
        <v>94952</v>
      </c>
      <c r="I1178" s="4">
        <v>6</v>
      </c>
      <c r="J1178" s="4">
        <v>34</v>
      </c>
      <c r="K1178" s="4" t="str">
        <f t="shared" si="73"/>
        <v>Loyal</v>
      </c>
      <c r="L1178" s="1" t="s">
        <v>40</v>
      </c>
      <c r="M1178" s="1" t="s">
        <v>38</v>
      </c>
      <c r="N1178" s="7">
        <v>40.67</v>
      </c>
      <c r="O1178" s="1" t="s">
        <v>41</v>
      </c>
      <c r="P1178" s="1" t="s">
        <v>38</v>
      </c>
      <c r="Q1178" s="1" t="s">
        <v>77</v>
      </c>
      <c r="R1178" s="7">
        <v>7</v>
      </c>
      <c r="S1178" s="1" t="s">
        <v>41</v>
      </c>
      <c r="T1178" s="1" t="s">
        <v>41</v>
      </c>
      <c r="U1178" s="1" t="s">
        <v>41</v>
      </c>
      <c r="V1178" s="1" t="s">
        <v>38</v>
      </c>
      <c r="W1178" s="1" t="s">
        <v>41</v>
      </c>
      <c r="X1178" s="1" t="s">
        <v>41</v>
      </c>
      <c r="Y1178" s="1" t="s">
        <v>41</v>
      </c>
      <c r="Z1178" s="1" t="s">
        <v>38</v>
      </c>
      <c r="AA1178" s="1" t="s">
        <v>49</v>
      </c>
      <c r="AB1178" s="1" t="s">
        <v>41</v>
      </c>
      <c r="AC1178" s="1" t="s">
        <v>54</v>
      </c>
      <c r="AD1178" s="7">
        <v>50.2</v>
      </c>
      <c r="AE1178" s="7">
        <v>1815.3</v>
      </c>
      <c r="AF1178" s="7">
        <v>0</v>
      </c>
      <c r="AG1178" s="7">
        <v>0</v>
      </c>
      <c r="AH1178" s="7">
        <v>1382.78</v>
      </c>
      <c r="AI1178" s="7">
        <v>3198.08</v>
      </c>
      <c r="AJ1178" s="7">
        <f t="shared" si="74"/>
        <v>94.061176470588236</v>
      </c>
      <c r="AK1178" s="7" t="s">
        <v>8249</v>
      </c>
      <c r="AL1178" s="1" t="s">
        <v>45</v>
      </c>
      <c r="AM1178" s="1">
        <f t="shared" si="75"/>
        <v>0</v>
      </c>
      <c r="AN1178" s="1" t="s">
        <v>8232</v>
      </c>
      <c r="AO1178" s="1" t="s">
        <v>108</v>
      </c>
      <c r="AP1178" s="4">
        <f>1</f>
        <v>1</v>
      </c>
    </row>
    <row r="1179" spans="1:42" x14ac:dyDescent="0.3">
      <c r="A1179" s="1" t="s">
        <v>1892</v>
      </c>
      <c r="B1179" s="1" t="s">
        <v>37</v>
      </c>
      <c r="C1179" s="4">
        <v>74</v>
      </c>
      <c r="D1179" s="4" t="str">
        <f t="shared" si="72"/>
        <v>Senior Citizen</v>
      </c>
      <c r="E1179" s="1" t="s">
        <v>8253</v>
      </c>
      <c r="F1179" s="1" t="s">
        <v>8254</v>
      </c>
      <c r="G1179" s="1" t="s">
        <v>1455</v>
      </c>
      <c r="H1179" s="1">
        <v>91762</v>
      </c>
      <c r="I1179" s="4">
        <v>0</v>
      </c>
      <c r="J1179" s="4">
        <v>32</v>
      </c>
      <c r="K1179" s="4" t="str">
        <f t="shared" si="73"/>
        <v>Loyal</v>
      </c>
      <c r="L1179" s="1" t="s">
        <v>40</v>
      </c>
      <c r="M1179" s="1" t="s">
        <v>38</v>
      </c>
      <c r="N1179" s="7">
        <v>48.62</v>
      </c>
      <c r="O1179" s="1" t="s">
        <v>41</v>
      </c>
      <c r="P1179" s="1" t="s">
        <v>38</v>
      </c>
      <c r="Q1179" s="1" t="s">
        <v>53</v>
      </c>
      <c r="R1179" s="7">
        <v>12</v>
      </c>
      <c r="S1179" s="1" t="s">
        <v>41</v>
      </c>
      <c r="T1179" s="1" t="s">
        <v>41</v>
      </c>
      <c r="U1179" s="1" t="s">
        <v>41</v>
      </c>
      <c r="V1179" s="1" t="s">
        <v>41</v>
      </c>
      <c r="W1179" s="1" t="s">
        <v>41</v>
      </c>
      <c r="X1179" s="1" t="s">
        <v>38</v>
      </c>
      <c r="Y1179" s="1" t="s">
        <v>41</v>
      </c>
      <c r="Z1179" s="1" t="s">
        <v>38</v>
      </c>
      <c r="AA1179" s="1" t="s">
        <v>71</v>
      </c>
      <c r="AB1179" s="1" t="s">
        <v>38</v>
      </c>
      <c r="AC1179" s="1" t="s">
        <v>54</v>
      </c>
      <c r="AD1179" s="7">
        <v>79.5</v>
      </c>
      <c r="AE1179" s="7">
        <v>2665</v>
      </c>
      <c r="AF1179" s="7">
        <v>0</v>
      </c>
      <c r="AG1179" s="7">
        <v>0</v>
      </c>
      <c r="AH1179" s="7">
        <v>1555.84</v>
      </c>
      <c r="AI1179" s="7">
        <v>4220.84</v>
      </c>
      <c r="AJ1179" s="7">
        <f t="shared" si="74"/>
        <v>131.90125</v>
      </c>
      <c r="AK1179" s="7" t="s">
        <v>8247</v>
      </c>
      <c r="AL1179" s="1" t="s">
        <v>45</v>
      </c>
      <c r="AM1179" s="1">
        <f t="shared" si="75"/>
        <v>0</v>
      </c>
      <c r="AN1179" s="1" t="s">
        <v>8232</v>
      </c>
      <c r="AO1179" s="1" t="s">
        <v>108</v>
      </c>
      <c r="AP1179" s="4">
        <f>1</f>
        <v>1</v>
      </c>
    </row>
    <row r="1180" spans="1:42" x14ac:dyDescent="0.3">
      <c r="A1180" s="1" t="s">
        <v>1893</v>
      </c>
      <c r="B1180" s="1" t="s">
        <v>37</v>
      </c>
      <c r="C1180" s="4">
        <v>47</v>
      </c>
      <c r="D1180" s="4" t="str">
        <f t="shared" si="72"/>
        <v>Adult</v>
      </c>
      <c r="E1180" s="1" t="s">
        <v>8253</v>
      </c>
      <c r="F1180" s="1" t="s">
        <v>8254</v>
      </c>
      <c r="G1180" s="1" t="s">
        <v>241</v>
      </c>
      <c r="H1180" s="1">
        <v>92592</v>
      </c>
      <c r="I1180" s="4">
        <v>0</v>
      </c>
      <c r="J1180" s="4">
        <v>4</v>
      </c>
      <c r="K1180" s="4" t="str">
        <f t="shared" si="73"/>
        <v>New</v>
      </c>
      <c r="L1180" s="1" t="s">
        <v>52</v>
      </c>
      <c r="M1180" s="1" t="s">
        <v>38</v>
      </c>
      <c r="N1180" s="7">
        <v>7.39</v>
      </c>
      <c r="O1180" s="1" t="s">
        <v>38</v>
      </c>
      <c r="P1180" s="1" t="s">
        <v>38</v>
      </c>
      <c r="Q1180" s="1" t="s">
        <v>53</v>
      </c>
      <c r="R1180" s="7">
        <v>4</v>
      </c>
      <c r="S1180" s="1" t="s">
        <v>41</v>
      </c>
      <c r="T1180" s="1" t="s">
        <v>38</v>
      </c>
      <c r="U1180" s="1" t="s">
        <v>41</v>
      </c>
      <c r="V1180" s="1" t="s">
        <v>38</v>
      </c>
      <c r="W1180" s="1" t="s">
        <v>41</v>
      </c>
      <c r="X1180" s="1" t="s">
        <v>38</v>
      </c>
      <c r="Y1180" s="1" t="s">
        <v>38</v>
      </c>
      <c r="Z1180" s="1" t="s">
        <v>38</v>
      </c>
      <c r="AA1180" s="1" t="s">
        <v>49</v>
      </c>
      <c r="AB1180" s="1" t="s">
        <v>38</v>
      </c>
      <c r="AC1180" s="1" t="s">
        <v>54</v>
      </c>
      <c r="AD1180" s="7">
        <v>93.5</v>
      </c>
      <c r="AE1180" s="7">
        <v>362.2</v>
      </c>
      <c r="AF1180" s="7">
        <v>0</v>
      </c>
      <c r="AG1180" s="7">
        <v>0</v>
      </c>
      <c r="AH1180" s="7">
        <v>29.56</v>
      </c>
      <c r="AI1180" s="7">
        <v>391.76</v>
      </c>
      <c r="AJ1180" s="7">
        <f t="shared" si="74"/>
        <v>97.94</v>
      </c>
      <c r="AK1180" s="7" t="s">
        <v>8249</v>
      </c>
      <c r="AL1180" s="1" t="s">
        <v>55</v>
      </c>
      <c r="AM1180" s="1">
        <f t="shared" si="75"/>
        <v>1</v>
      </c>
      <c r="AN1180" s="1" t="s">
        <v>56</v>
      </c>
      <c r="AO1180" s="1" t="s">
        <v>102</v>
      </c>
      <c r="AP1180" s="4">
        <f>1</f>
        <v>1</v>
      </c>
    </row>
    <row r="1181" spans="1:42" x14ac:dyDescent="0.3">
      <c r="A1181" s="1" t="s">
        <v>1894</v>
      </c>
      <c r="B1181" s="1" t="s">
        <v>37</v>
      </c>
      <c r="C1181" s="4">
        <v>30</v>
      </c>
      <c r="D1181" s="4" t="str">
        <f t="shared" si="72"/>
        <v>Adult</v>
      </c>
      <c r="E1181" s="1" t="s">
        <v>8253</v>
      </c>
      <c r="F1181" s="1" t="s">
        <v>8254</v>
      </c>
      <c r="G1181" s="1" t="s">
        <v>532</v>
      </c>
      <c r="H1181" s="1">
        <v>92662</v>
      </c>
      <c r="I1181" s="4">
        <v>0</v>
      </c>
      <c r="J1181" s="4">
        <v>54</v>
      </c>
      <c r="K1181" s="4" t="str">
        <f t="shared" si="73"/>
        <v>Veteran</v>
      </c>
      <c r="L1181" s="1" t="s">
        <v>74</v>
      </c>
      <c r="M1181" s="1" t="s">
        <v>38</v>
      </c>
      <c r="N1181" s="7">
        <v>37.65</v>
      </c>
      <c r="O1181" s="1" t="s">
        <v>38</v>
      </c>
      <c r="P1181" s="1" t="s">
        <v>38</v>
      </c>
      <c r="Q1181" s="1" t="s">
        <v>53</v>
      </c>
      <c r="R1181" s="7">
        <v>30</v>
      </c>
      <c r="S1181" s="1" t="s">
        <v>41</v>
      </c>
      <c r="T1181" s="1" t="s">
        <v>38</v>
      </c>
      <c r="U1181" s="1" t="s">
        <v>38</v>
      </c>
      <c r="V1181" s="1" t="s">
        <v>41</v>
      </c>
      <c r="W1181" s="1" t="s">
        <v>38</v>
      </c>
      <c r="X1181" s="1" t="s">
        <v>41</v>
      </c>
      <c r="Y1181" s="1" t="s">
        <v>41</v>
      </c>
      <c r="Z1181" s="1" t="s">
        <v>41</v>
      </c>
      <c r="AA1181" s="1" t="s">
        <v>43</v>
      </c>
      <c r="AB1181" s="1" t="s">
        <v>38</v>
      </c>
      <c r="AC1181" s="1" t="s">
        <v>54</v>
      </c>
      <c r="AD1181" s="7">
        <v>94.75</v>
      </c>
      <c r="AE1181" s="7">
        <v>5121.75</v>
      </c>
      <c r="AF1181" s="7">
        <v>0</v>
      </c>
      <c r="AG1181" s="7">
        <v>70</v>
      </c>
      <c r="AH1181" s="7">
        <v>2033.1</v>
      </c>
      <c r="AI1181" s="7">
        <v>7224.85</v>
      </c>
      <c r="AJ1181" s="7">
        <f t="shared" si="74"/>
        <v>133.79351851851854</v>
      </c>
      <c r="AK1181" s="7" t="s">
        <v>8247</v>
      </c>
      <c r="AL1181" s="1" t="s">
        <v>45</v>
      </c>
      <c r="AM1181" s="1">
        <f t="shared" si="75"/>
        <v>0</v>
      </c>
      <c r="AN1181" s="1" t="s">
        <v>8232</v>
      </c>
      <c r="AO1181" s="1" t="s">
        <v>108</v>
      </c>
      <c r="AP1181" s="4">
        <f>1</f>
        <v>1</v>
      </c>
    </row>
    <row r="1182" spans="1:42" x14ac:dyDescent="0.3">
      <c r="A1182" s="1" t="s">
        <v>1895</v>
      </c>
      <c r="B1182" s="1" t="s">
        <v>37</v>
      </c>
      <c r="C1182" s="4">
        <v>73</v>
      </c>
      <c r="D1182" s="4" t="str">
        <f t="shared" si="72"/>
        <v>Senior Citizen</v>
      </c>
      <c r="E1182" s="1" t="s">
        <v>3</v>
      </c>
      <c r="F1182" s="1" t="s">
        <v>8254</v>
      </c>
      <c r="G1182" s="1" t="s">
        <v>314</v>
      </c>
      <c r="H1182" s="1">
        <v>92027</v>
      </c>
      <c r="I1182" s="4">
        <v>1</v>
      </c>
      <c r="J1182" s="4">
        <v>47</v>
      </c>
      <c r="K1182" s="4" t="str">
        <f t="shared" si="73"/>
        <v>Loyal</v>
      </c>
      <c r="L1182" s="1" t="s">
        <v>40</v>
      </c>
      <c r="M1182" s="1" t="s">
        <v>38</v>
      </c>
      <c r="N1182" s="7">
        <v>26.95</v>
      </c>
      <c r="O1182" s="1" t="s">
        <v>41</v>
      </c>
      <c r="P1182" s="1" t="s">
        <v>38</v>
      </c>
      <c r="Q1182" s="1" t="s">
        <v>53</v>
      </c>
      <c r="R1182" s="7">
        <v>26</v>
      </c>
      <c r="S1182" s="1" t="s">
        <v>41</v>
      </c>
      <c r="T1182" s="1" t="s">
        <v>41</v>
      </c>
      <c r="U1182" s="1" t="s">
        <v>41</v>
      </c>
      <c r="V1182" s="1" t="s">
        <v>41</v>
      </c>
      <c r="W1182" s="1" t="s">
        <v>41</v>
      </c>
      <c r="X1182" s="1" t="s">
        <v>41</v>
      </c>
      <c r="Y1182" s="1" t="s">
        <v>41</v>
      </c>
      <c r="Z1182" s="1" t="s">
        <v>38</v>
      </c>
      <c r="AA1182" s="1" t="s">
        <v>49</v>
      </c>
      <c r="AB1182" s="1" t="s">
        <v>41</v>
      </c>
      <c r="AC1182" s="1" t="s">
        <v>54</v>
      </c>
      <c r="AD1182" s="7">
        <v>70.55</v>
      </c>
      <c r="AE1182" s="7">
        <v>3309.25</v>
      </c>
      <c r="AF1182" s="7">
        <v>26.99</v>
      </c>
      <c r="AG1182" s="7">
        <v>0</v>
      </c>
      <c r="AH1182" s="7">
        <v>1266.6500000000001</v>
      </c>
      <c r="AI1182" s="7">
        <v>4548.91</v>
      </c>
      <c r="AJ1182" s="7">
        <f t="shared" si="74"/>
        <v>96.785319148936168</v>
      </c>
      <c r="AK1182" s="7" t="s">
        <v>8249</v>
      </c>
      <c r="AL1182" s="1" t="s">
        <v>55</v>
      </c>
      <c r="AM1182" s="1">
        <f t="shared" si="75"/>
        <v>1</v>
      </c>
      <c r="AN1182" s="1" t="s">
        <v>56</v>
      </c>
      <c r="AO1182" s="1" t="s">
        <v>102</v>
      </c>
      <c r="AP1182" s="4">
        <f>1</f>
        <v>1</v>
      </c>
    </row>
    <row r="1183" spans="1:42" x14ac:dyDescent="0.3">
      <c r="A1183" s="1" t="s">
        <v>1896</v>
      </c>
      <c r="B1183" s="1" t="s">
        <v>37</v>
      </c>
      <c r="C1183" s="4">
        <v>50</v>
      </c>
      <c r="D1183" s="4" t="str">
        <f t="shared" si="72"/>
        <v>Adult</v>
      </c>
      <c r="E1183" s="1" t="s">
        <v>3</v>
      </c>
      <c r="F1183" s="1" t="s">
        <v>8256</v>
      </c>
      <c r="G1183" s="1" t="s">
        <v>129</v>
      </c>
      <c r="H1183" s="1">
        <v>95501</v>
      </c>
      <c r="I1183" s="4">
        <v>1</v>
      </c>
      <c r="J1183" s="4">
        <v>11</v>
      </c>
      <c r="K1183" s="4" t="str">
        <f t="shared" si="73"/>
        <v>New</v>
      </c>
      <c r="L1183" s="1" t="s">
        <v>40</v>
      </c>
      <c r="M1183" s="1" t="s">
        <v>38</v>
      </c>
      <c r="N1183" s="7">
        <v>15.04</v>
      </c>
      <c r="O1183" s="1" t="s">
        <v>38</v>
      </c>
      <c r="P1183" s="1" t="s">
        <v>41</v>
      </c>
      <c r="Q1183" s="1" t="s">
        <v>8232</v>
      </c>
      <c r="R1183" s="7">
        <v>0</v>
      </c>
      <c r="S1183" s="1" t="s">
        <v>41</v>
      </c>
      <c r="T1183" s="1" t="s">
        <v>41</v>
      </c>
      <c r="U1183" s="1" t="s">
        <v>41</v>
      </c>
      <c r="V1183" s="1" t="s">
        <v>41</v>
      </c>
      <c r="W1183" s="1" t="s">
        <v>41</v>
      </c>
      <c r="X1183" s="1" t="s">
        <v>41</v>
      </c>
      <c r="Y1183" s="1" t="s">
        <v>41</v>
      </c>
      <c r="Z1183" s="1" t="s">
        <v>41</v>
      </c>
      <c r="AA1183" s="1" t="s">
        <v>71</v>
      </c>
      <c r="AB1183" s="1" t="s">
        <v>41</v>
      </c>
      <c r="AC1183" s="1" t="s">
        <v>44</v>
      </c>
      <c r="AD1183" s="7">
        <v>25</v>
      </c>
      <c r="AE1183" s="7">
        <v>300.7</v>
      </c>
      <c r="AF1183" s="7">
        <v>0</v>
      </c>
      <c r="AG1183" s="7">
        <v>0</v>
      </c>
      <c r="AH1183" s="7">
        <v>165.44</v>
      </c>
      <c r="AI1183" s="7">
        <v>466.14</v>
      </c>
      <c r="AJ1183" s="7">
        <f t="shared" si="74"/>
        <v>42.376363636363635</v>
      </c>
      <c r="AK1183" s="7" t="s">
        <v>8246</v>
      </c>
      <c r="AL1183" s="1" t="s">
        <v>45</v>
      </c>
      <c r="AM1183" s="1">
        <f t="shared" si="75"/>
        <v>0</v>
      </c>
      <c r="AN1183" s="1" t="s">
        <v>8232</v>
      </c>
      <c r="AO1183" s="1" t="s">
        <v>108</v>
      </c>
      <c r="AP1183" s="4">
        <f>1</f>
        <v>1</v>
      </c>
    </row>
    <row r="1184" spans="1:42" x14ac:dyDescent="0.3">
      <c r="A1184" s="1" t="s">
        <v>1897</v>
      </c>
      <c r="B1184" s="1" t="s">
        <v>47</v>
      </c>
      <c r="C1184" s="4">
        <v>51</v>
      </c>
      <c r="D1184" s="4" t="str">
        <f t="shared" si="72"/>
        <v>Senior Citizen</v>
      </c>
      <c r="E1184" s="1" t="s">
        <v>3</v>
      </c>
      <c r="F1184" s="1" t="s">
        <v>8257</v>
      </c>
      <c r="G1184" s="1" t="s">
        <v>320</v>
      </c>
      <c r="H1184" s="1">
        <v>95818</v>
      </c>
      <c r="I1184" s="4">
        <v>0</v>
      </c>
      <c r="J1184" s="4">
        <v>8</v>
      </c>
      <c r="K1184" s="4" t="str">
        <f t="shared" si="73"/>
        <v>New</v>
      </c>
      <c r="L1184" s="1" t="s">
        <v>52</v>
      </c>
      <c r="M1184" s="1" t="s">
        <v>38</v>
      </c>
      <c r="N1184" s="7">
        <v>34.869999999999997</v>
      </c>
      <c r="O1184" s="1" t="s">
        <v>41</v>
      </c>
      <c r="P1184" s="1" t="s">
        <v>41</v>
      </c>
      <c r="Q1184" s="1" t="s">
        <v>8232</v>
      </c>
      <c r="R1184" s="7">
        <v>0</v>
      </c>
      <c r="S1184" s="1" t="s">
        <v>41</v>
      </c>
      <c r="T1184" s="1" t="s">
        <v>41</v>
      </c>
      <c r="U1184" s="1" t="s">
        <v>41</v>
      </c>
      <c r="V1184" s="1" t="s">
        <v>41</v>
      </c>
      <c r="W1184" s="1" t="s">
        <v>41</v>
      </c>
      <c r="X1184" s="1" t="s">
        <v>41</v>
      </c>
      <c r="Y1184" s="1" t="s">
        <v>41</v>
      </c>
      <c r="Z1184" s="1" t="s">
        <v>41</v>
      </c>
      <c r="AA1184" s="1" t="s">
        <v>49</v>
      </c>
      <c r="AB1184" s="1" t="s">
        <v>38</v>
      </c>
      <c r="AC1184" s="1" t="s">
        <v>181</v>
      </c>
      <c r="AD1184" s="7">
        <v>19.350000000000001</v>
      </c>
      <c r="AE1184" s="7">
        <v>152.6</v>
      </c>
      <c r="AF1184" s="7">
        <v>0</v>
      </c>
      <c r="AG1184" s="7">
        <v>0</v>
      </c>
      <c r="AH1184" s="7">
        <v>278.95999999999998</v>
      </c>
      <c r="AI1184" s="7">
        <v>431.56</v>
      </c>
      <c r="AJ1184" s="7">
        <f t="shared" si="74"/>
        <v>53.945</v>
      </c>
      <c r="AK1184" s="7" t="s">
        <v>8249</v>
      </c>
      <c r="AL1184" s="1" t="s">
        <v>45</v>
      </c>
      <c r="AM1184" s="1">
        <f t="shared" si="75"/>
        <v>0</v>
      </c>
      <c r="AN1184" s="1" t="s">
        <v>8232</v>
      </c>
      <c r="AO1184" s="1" t="s">
        <v>108</v>
      </c>
      <c r="AP1184" s="4">
        <f>1</f>
        <v>1</v>
      </c>
    </row>
    <row r="1185" spans="1:42" x14ac:dyDescent="0.3">
      <c r="A1185" s="1" t="s">
        <v>1898</v>
      </c>
      <c r="B1185" s="1" t="s">
        <v>47</v>
      </c>
      <c r="C1185" s="4">
        <v>53</v>
      </c>
      <c r="D1185" s="4" t="str">
        <f t="shared" si="72"/>
        <v>Senior Citizen</v>
      </c>
      <c r="E1185" s="1" t="s">
        <v>8253</v>
      </c>
      <c r="F1185" s="1" t="s">
        <v>8254</v>
      </c>
      <c r="G1185" s="1" t="s">
        <v>1899</v>
      </c>
      <c r="H1185" s="1">
        <v>93644</v>
      </c>
      <c r="I1185" s="4">
        <v>0</v>
      </c>
      <c r="J1185" s="4">
        <v>1</v>
      </c>
      <c r="K1185" s="4" t="str">
        <f t="shared" si="73"/>
        <v>New</v>
      </c>
      <c r="L1185" s="1" t="s">
        <v>40</v>
      </c>
      <c r="M1185" s="1" t="s">
        <v>41</v>
      </c>
      <c r="N1185" s="7">
        <v>25.420517214274568</v>
      </c>
      <c r="O1185" s="1" t="s">
        <v>41</v>
      </c>
      <c r="P1185" s="1" t="s">
        <v>38</v>
      </c>
      <c r="Q1185" s="1" t="s">
        <v>77</v>
      </c>
      <c r="R1185" s="7">
        <v>9</v>
      </c>
      <c r="S1185" s="1" t="s">
        <v>41</v>
      </c>
      <c r="T1185" s="1" t="s">
        <v>41</v>
      </c>
      <c r="U1185" s="1" t="s">
        <v>41</v>
      </c>
      <c r="V1185" s="1" t="s">
        <v>41</v>
      </c>
      <c r="W1185" s="1" t="s">
        <v>41</v>
      </c>
      <c r="X1185" s="1" t="s">
        <v>38</v>
      </c>
      <c r="Y1185" s="1" t="s">
        <v>38</v>
      </c>
      <c r="Z1185" s="1" t="s">
        <v>38</v>
      </c>
      <c r="AA1185" s="1" t="s">
        <v>49</v>
      </c>
      <c r="AB1185" s="1" t="s">
        <v>38</v>
      </c>
      <c r="AC1185" s="1" t="s">
        <v>54</v>
      </c>
      <c r="AD1185" s="7">
        <v>35.25</v>
      </c>
      <c r="AE1185" s="7">
        <v>35.25</v>
      </c>
      <c r="AF1185" s="7">
        <v>0</v>
      </c>
      <c r="AG1185" s="7">
        <v>0</v>
      </c>
      <c r="AH1185" s="7">
        <v>0</v>
      </c>
      <c r="AI1185" s="7">
        <v>35.25</v>
      </c>
      <c r="AJ1185" s="7">
        <f t="shared" si="74"/>
        <v>35.25</v>
      </c>
      <c r="AK1185" s="7" t="s">
        <v>8246</v>
      </c>
      <c r="AL1185" s="1" t="s">
        <v>55</v>
      </c>
      <c r="AM1185" s="1">
        <f t="shared" si="75"/>
        <v>1</v>
      </c>
      <c r="AN1185" s="1" t="s">
        <v>115</v>
      </c>
      <c r="AO1185" s="1" t="s">
        <v>238</v>
      </c>
      <c r="AP1185" s="4">
        <f>1</f>
        <v>1</v>
      </c>
    </row>
    <row r="1186" spans="1:42" x14ac:dyDescent="0.3">
      <c r="A1186" s="1" t="s">
        <v>1900</v>
      </c>
      <c r="B1186" s="1" t="s">
        <v>47</v>
      </c>
      <c r="C1186" s="4">
        <v>42</v>
      </c>
      <c r="D1186" s="4" t="str">
        <f t="shared" si="72"/>
        <v>Adult</v>
      </c>
      <c r="E1186" s="1" t="s">
        <v>3</v>
      </c>
      <c r="F1186" s="1" t="s">
        <v>8257</v>
      </c>
      <c r="G1186" s="1" t="s">
        <v>1901</v>
      </c>
      <c r="H1186" s="1">
        <v>95488</v>
      </c>
      <c r="I1186" s="4">
        <v>8</v>
      </c>
      <c r="J1186" s="4">
        <v>56</v>
      </c>
      <c r="K1186" s="4" t="str">
        <f t="shared" si="73"/>
        <v>Veteran</v>
      </c>
      <c r="L1186" s="1" t="s">
        <v>74</v>
      </c>
      <c r="M1186" s="1" t="s">
        <v>38</v>
      </c>
      <c r="N1186" s="7">
        <v>40.86</v>
      </c>
      <c r="O1186" s="1" t="s">
        <v>38</v>
      </c>
      <c r="P1186" s="1" t="s">
        <v>38</v>
      </c>
      <c r="Q1186" s="1" t="s">
        <v>53</v>
      </c>
      <c r="R1186" s="7">
        <v>27</v>
      </c>
      <c r="S1186" s="1" t="s">
        <v>38</v>
      </c>
      <c r="T1186" s="1" t="s">
        <v>38</v>
      </c>
      <c r="U1186" s="1" t="s">
        <v>38</v>
      </c>
      <c r="V1186" s="1" t="s">
        <v>38</v>
      </c>
      <c r="W1186" s="1" t="s">
        <v>38</v>
      </c>
      <c r="X1186" s="1" t="s">
        <v>38</v>
      </c>
      <c r="Y1186" s="1" t="s">
        <v>38</v>
      </c>
      <c r="Z1186" s="1" t="s">
        <v>38</v>
      </c>
      <c r="AA1186" s="1" t="s">
        <v>71</v>
      </c>
      <c r="AB1186" s="1" t="s">
        <v>41</v>
      </c>
      <c r="AC1186" s="1" t="s">
        <v>44</v>
      </c>
      <c r="AD1186" s="7">
        <v>115.85</v>
      </c>
      <c r="AE1186" s="7">
        <v>6567.9</v>
      </c>
      <c r="AF1186" s="7">
        <v>0</v>
      </c>
      <c r="AG1186" s="7">
        <v>0</v>
      </c>
      <c r="AH1186" s="7">
        <v>2288.16</v>
      </c>
      <c r="AI1186" s="7">
        <v>8856.06</v>
      </c>
      <c r="AJ1186" s="7">
        <f t="shared" si="74"/>
        <v>158.14392857142857</v>
      </c>
      <c r="AK1186" s="7" t="s">
        <v>8248</v>
      </c>
      <c r="AL1186" s="1" t="s">
        <v>45</v>
      </c>
      <c r="AM1186" s="1">
        <f t="shared" si="75"/>
        <v>0</v>
      </c>
      <c r="AN1186" s="1" t="s">
        <v>8232</v>
      </c>
      <c r="AO1186" s="1" t="s">
        <v>108</v>
      </c>
      <c r="AP1186" s="4">
        <f>1</f>
        <v>1</v>
      </c>
    </row>
    <row r="1187" spans="1:42" x14ac:dyDescent="0.3">
      <c r="A1187" s="1" t="s">
        <v>1902</v>
      </c>
      <c r="B1187" s="1" t="s">
        <v>37</v>
      </c>
      <c r="C1187" s="4">
        <v>49</v>
      </c>
      <c r="D1187" s="4" t="str">
        <f t="shared" si="72"/>
        <v>Adult</v>
      </c>
      <c r="E1187" s="1" t="s">
        <v>3</v>
      </c>
      <c r="F1187" s="1" t="s">
        <v>8254</v>
      </c>
      <c r="G1187" s="1" t="s">
        <v>805</v>
      </c>
      <c r="H1187" s="1">
        <v>91105</v>
      </c>
      <c r="I1187" s="4">
        <v>5</v>
      </c>
      <c r="J1187" s="4">
        <v>34</v>
      </c>
      <c r="K1187" s="4" t="str">
        <f t="shared" si="73"/>
        <v>Loyal</v>
      </c>
      <c r="L1187" s="1" t="s">
        <v>127</v>
      </c>
      <c r="M1187" s="1" t="s">
        <v>38</v>
      </c>
      <c r="N1187" s="7">
        <v>11.52</v>
      </c>
      <c r="O1187" s="1" t="s">
        <v>38</v>
      </c>
      <c r="P1187" s="1" t="s">
        <v>41</v>
      </c>
      <c r="Q1187" s="1" t="s">
        <v>8232</v>
      </c>
      <c r="R1187" s="7">
        <v>0</v>
      </c>
      <c r="S1187" s="1" t="s">
        <v>41</v>
      </c>
      <c r="T1187" s="1" t="s">
        <v>41</v>
      </c>
      <c r="U1187" s="1" t="s">
        <v>41</v>
      </c>
      <c r="V1187" s="1" t="s">
        <v>41</v>
      </c>
      <c r="W1187" s="1" t="s">
        <v>41</v>
      </c>
      <c r="X1187" s="1" t="s">
        <v>41</v>
      </c>
      <c r="Y1187" s="1" t="s">
        <v>41</v>
      </c>
      <c r="Z1187" s="1" t="s">
        <v>41</v>
      </c>
      <c r="AA1187" s="1" t="s">
        <v>49</v>
      </c>
      <c r="AB1187" s="1" t="s">
        <v>41</v>
      </c>
      <c r="AC1187" s="1" t="s">
        <v>54</v>
      </c>
      <c r="AD1187" s="7">
        <v>24.7</v>
      </c>
      <c r="AE1187" s="7">
        <v>780.2</v>
      </c>
      <c r="AF1187" s="7">
        <v>0</v>
      </c>
      <c r="AG1187" s="7">
        <v>0</v>
      </c>
      <c r="AH1187" s="7">
        <v>391.68</v>
      </c>
      <c r="AI1187" s="7">
        <v>1171.8800000000001</v>
      </c>
      <c r="AJ1187" s="7">
        <f t="shared" si="74"/>
        <v>34.467058823529413</v>
      </c>
      <c r="AK1187" s="7" t="s">
        <v>8246</v>
      </c>
      <c r="AL1187" s="1" t="s">
        <v>45</v>
      </c>
      <c r="AM1187" s="1">
        <f t="shared" si="75"/>
        <v>0</v>
      </c>
      <c r="AN1187" s="1" t="s">
        <v>8232</v>
      </c>
      <c r="AO1187" s="1" t="s">
        <v>108</v>
      </c>
      <c r="AP1187" s="4">
        <f>1</f>
        <v>1</v>
      </c>
    </row>
    <row r="1188" spans="1:42" x14ac:dyDescent="0.3">
      <c r="A1188" s="1" t="s">
        <v>1903</v>
      </c>
      <c r="B1188" s="1" t="s">
        <v>47</v>
      </c>
      <c r="C1188" s="4">
        <v>32</v>
      </c>
      <c r="D1188" s="4" t="str">
        <f t="shared" si="72"/>
        <v>Adult</v>
      </c>
      <c r="E1188" s="1" t="s">
        <v>3</v>
      </c>
      <c r="F1188" s="1" t="s">
        <v>8254</v>
      </c>
      <c r="G1188" s="1" t="s">
        <v>566</v>
      </c>
      <c r="H1188" s="1">
        <v>90604</v>
      </c>
      <c r="I1188" s="4">
        <v>1</v>
      </c>
      <c r="J1188" s="4">
        <v>1</v>
      </c>
      <c r="K1188" s="4" t="str">
        <f t="shared" si="73"/>
        <v>New</v>
      </c>
      <c r="L1188" s="1" t="s">
        <v>52</v>
      </c>
      <c r="M1188" s="1" t="s">
        <v>38</v>
      </c>
      <c r="N1188" s="7">
        <v>38.89</v>
      </c>
      <c r="O1188" s="1" t="s">
        <v>41</v>
      </c>
      <c r="P1188" s="1" t="s">
        <v>38</v>
      </c>
      <c r="Q1188" s="1" t="s">
        <v>53</v>
      </c>
      <c r="R1188" s="7">
        <v>9</v>
      </c>
      <c r="S1188" s="1" t="s">
        <v>41</v>
      </c>
      <c r="T1188" s="1" t="s">
        <v>41</v>
      </c>
      <c r="U1188" s="1" t="s">
        <v>38</v>
      </c>
      <c r="V1188" s="1" t="s">
        <v>41</v>
      </c>
      <c r="W1188" s="1" t="s">
        <v>41</v>
      </c>
      <c r="X1188" s="1" t="s">
        <v>41</v>
      </c>
      <c r="Y1188" s="1" t="s">
        <v>41</v>
      </c>
      <c r="Z1188" s="1" t="s">
        <v>38</v>
      </c>
      <c r="AA1188" s="1" t="s">
        <v>49</v>
      </c>
      <c r="AB1188" s="1" t="s">
        <v>41</v>
      </c>
      <c r="AC1188" s="1" t="s">
        <v>44</v>
      </c>
      <c r="AD1188" s="7">
        <v>75.349999999999994</v>
      </c>
      <c r="AE1188" s="7">
        <v>75.349999999999994</v>
      </c>
      <c r="AF1188" s="7">
        <v>0</v>
      </c>
      <c r="AG1188" s="7">
        <v>0</v>
      </c>
      <c r="AH1188" s="7">
        <v>38.89</v>
      </c>
      <c r="AI1188" s="7">
        <v>114.24</v>
      </c>
      <c r="AJ1188" s="7">
        <f t="shared" si="74"/>
        <v>114.24</v>
      </c>
      <c r="AK1188" s="7" t="s">
        <v>8247</v>
      </c>
      <c r="AL1188" s="1" t="s">
        <v>96</v>
      </c>
      <c r="AM1188" s="1">
        <f t="shared" si="75"/>
        <v>0</v>
      </c>
      <c r="AN1188" s="1" t="s">
        <v>8232</v>
      </c>
      <c r="AO1188" s="1" t="s">
        <v>108</v>
      </c>
      <c r="AP1188" s="4">
        <f>1</f>
        <v>1</v>
      </c>
    </row>
    <row r="1189" spans="1:42" x14ac:dyDescent="0.3">
      <c r="A1189" s="1" t="s">
        <v>1904</v>
      </c>
      <c r="B1189" s="1" t="s">
        <v>47</v>
      </c>
      <c r="C1189" s="4">
        <v>40</v>
      </c>
      <c r="D1189" s="4" t="str">
        <f t="shared" si="72"/>
        <v>Adult</v>
      </c>
      <c r="E1189" s="1" t="s">
        <v>8253</v>
      </c>
      <c r="F1189" s="1" t="s">
        <v>8257</v>
      </c>
      <c r="G1189" s="1" t="s">
        <v>739</v>
      </c>
      <c r="H1189" s="1">
        <v>91932</v>
      </c>
      <c r="I1189" s="4">
        <v>0</v>
      </c>
      <c r="J1189" s="4">
        <v>9</v>
      </c>
      <c r="K1189" s="4" t="str">
        <f t="shared" si="73"/>
        <v>New</v>
      </c>
      <c r="L1189" s="1" t="s">
        <v>52</v>
      </c>
      <c r="M1189" s="1" t="s">
        <v>38</v>
      </c>
      <c r="N1189" s="7">
        <v>41.02</v>
      </c>
      <c r="O1189" s="1" t="s">
        <v>41</v>
      </c>
      <c r="P1189" s="1" t="s">
        <v>38</v>
      </c>
      <c r="Q1189" s="1" t="s">
        <v>77</v>
      </c>
      <c r="R1189" s="7">
        <v>27</v>
      </c>
      <c r="S1189" s="1" t="s">
        <v>41</v>
      </c>
      <c r="T1189" s="1" t="s">
        <v>41</v>
      </c>
      <c r="U1189" s="1" t="s">
        <v>41</v>
      </c>
      <c r="V1189" s="1" t="s">
        <v>41</v>
      </c>
      <c r="W1189" s="1" t="s">
        <v>38</v>
      </c>
      <c r="X1189" s="1" t="s">
        <v>41</v>
      </c>
      <c r="Y1189" s="1" t="s">
        <v>41</v>
      </c>
      <c r="Z1189" s="1" t="s">
        <v>38</v>
      </c>
      <c r="AA1189" s="1" t="s">
        <v>49</v>
      </c>
      <c r="AB1189" s="1" t="s">
        <v>41</v>
      </c>
      <c r="AC1189" s="1" t="s">
        <v>54</v>
      </c>
      <c r="AD1189" s="7">
        <v>55.35</v>
      </c>
      <c r="AE1189" s="7">
        <v>449.75</v>
      </c>
      <c r="AF1189" s="7">
        <v>0</v>
      </c>
      <c r="AG1189" s="7">
        <v>0</v>
      </c>
      <c r="AH1189" s="7">
        <v>369.18</v>
      </c>
      <c r="AI1189" s="7">
        <v>818.93</v>
      </c>
      <c r="AJ1189" s="7">
        <f t="shared" si="74"/>
        <v>90.99222222222221</v>
      </c>
      <c r="AK1189" s="7" t="s">
        <v>8249</v>
      </c>
      <c r="AL1189" s="1" t="s">
        <v>55</v>
      </c>
      <c r="AM1189" s="1">
        <f t="shared" si="75"/>
        <v>1</v>
      </c>
      <c r="AN1189" s="1" t="s">
        <v>56</v>
      </c>
      <c r="AO1189" s="1" t="s">
        <v>57</v>
      </c>
      <c r="AP1189" s="4">
        <f>1</f>
        <v>1</v>
      </c>
    </row>
    <row r="1190" spans="1:42" x14ac:dyDescent="0.3">
      <c r="A1190" s="1" t="s">
        <v>1905</v>
      </c>
      <c r="B1190" s="1" t="s">
        <v>47</v>
      </c>
      <c r="C1190" s="4">
        <v>74</v>
      </c>
      <c r="D1190" s="4" t="str">
        <f t="shared" si="72"/>
        <v>Senior Citizen</v>
      </c>
      <c r="E1190" s="1" t="s">
        <v>3</v>
      </c>
      <c r="F1190" s="1" t="s">
        <v>8254</v>
      </c>
      <c r="G1190" s="1" t="s">
        <v>1906</v>
      </c>
      <c r="H1190" s="1">
        <v>95012</v>
      </c>
      <c r="I1190" s="4">
        <v>6</v>
      </c>
      <c r="J1190" s="4">
        <v>46</v>
      </c>
      <c r="K1190" s="4" t="str">
        <f t="shared" si="73"/>
        <v>Loyal</v>
      </c>
      <c r="L1190" s="1" t="s">
        <v>40</v>
      </c>
      <c r="M1190" s="1" t="s">
        <v>38</v>
      </c>
      <c r="N1190" s="7">
        <v>4.2</v>
      </c>
      <c r="O1190" s="1" t="s">
        <v>38</v>
      </c>
      <c r="P1190" s="1" t="s">
        <v>38</v>
      </c>
      <c r="Q1190" s="1" t="s">
        <v>53</v>
      </c>
      <c r="R1190" s="7">
        <v>22</v>
      </c>
      <c r="S1190" s="1" t="s">
        <v>41</v>
      </c>
      <c r="T1190" s="1" t="s">
        <v>41</v>
      </c>
      <c r="U1190" s="1" t="s">
        <v>38</v>
      </c>
      <c r="V1190" s="1" t="s">
        <v>41</v>
      </c>
      <c r="W1190" s="1" t="s">
        <v>38</v>
      </c>
      <c r="X1190" s="1" t="s">
        <v>38</v>
      </c>
      <c r="Y1190" s="1" t="s">
        <v>41</v>
      </c>
      <c r="Z1190" s="1" t="s">
        <v>38</v>
      </c>
      <c r="AA1190" s="1" t="s">
        <v>43</v>
      </c>
      <c r="AB1190" s="1" t="s">
        <v>38</v>
      </c>
      <c r="AC1190" s="1" t="s">
        <v>54</v>
      </c>
      <c r="AD1190" s="7">
        <v>98.85</v>
      </c>
      <c r="AE1190" s="7">
        <v>4564.8999999999996</v>
      </c>
      <c r="AF1190" s="7">
        <v>0</v>
      </c>
      <c r="AG1190" s="7">
        <v>0</v>
      </c>
      <c r="AH1190" s="7">
        <v>193.2</v>
      </c>
      <c r="AI1190" s="7">
        <v>4758.1000000000004</v>
      </c>
      <c r="AJ1190" s="7">
        <f t="shared" si="74"/>
        <v>103.43695652173913</v>
      </c>
      <c r="AK1190" s="7" t="s">
        <v>8247</v>
      </c>
      <c r="AL1190" s="1" t="s">
        <v>45</v>
      </c>
      <c r="AM1190" s="1">
        <f t="shared" si="75"/>
        <v>0</v>
      </c>
      <c r="AN1190" s="1" t="s">
        <v>8232</v>
      </c>
      <c r="AO1190" s="1" t="s">
        <v>108</v>
      </c>
      <c r="AP1190" s="4">
        <f>1</f>
        <v>1</v>
      </c>
    </row>
    <row r="1191" spans="1:42" x14ac:dyDescent="0.3">
      <c r="A1191" s="1" t="s">
        <v>1907</v>
      </c>
      <c r="B1191" s="1" t="s">
        <v>47</v>
      </c>
      <c r="C1191" s="4">
        <v>39</v>
      </c>
      <c r="D1191" s="4" t="str">
        <f t="shared" si="72"/>
        <v>Adult</v>
      </c>
      <c r="E1191" s="1" t="s">
        <v>3</v>
      </c>
      <c r="F1191" s="1" t="s">
        <v>8254</v>
      </c>
      <c r="G1191" s="1" t="s">
        <v>1396</v>
      </c>
      <c r="H1191" s="1">
        <v>93932</v>
      </c>
      <c r="I1191" s="4">
        <v>6</v>
      </c>
      <c r="J1191" s="4">
        <v>60</v>
      </c>
      <c r="K1191" s="4" t="str">
        <f t="shared" si="73"/>
        <v>Veteran</v>
      </c>
      <c r="L1191" s="1" t="s">
        <v>74</v>
      </c>
      <c r="M1191" s="1" t="s">
        <v>38</v>
      </c>
      <c r="N1191" s="7">
        <v>15.24</v>
      </c>
      <c r="O1191" s="1" t="s">
        <v>41</v>
      </c>
      <c r="P1191" s="1" t="s">
        <v>38</v>
      </c>
      <c r="Q1191" s="1" t="s">
        <v>77</v>
      </c>
      <c r="R1191" s="7">
        <v>16</v>
      </c>
      <c r="S1191" s="1" t="s">
        <v>38</v>
      </c>
      <c r="T1191" s="1" t="s">
        <v>41</v>
      </c>
      <c r="U1191" s="1" t="s">
        <v>41</v>
      </c>
      <c r="V1191" s="1" t="s">
        <v>41</v>
      </c>
      <c r="W1191" s="1" t="s">
        <v>38</v>
      </c>
      <c r="X1191" s="1" t="s">
        <v>41</v>
      </c>
      <c r="Y1191" s="1" t="s">
        <v>41</v>
      </c>
      <c r="Z1191" s="1" t="s">
        <v>38</v>
      </c>
      <c r="AA1191" s="1" t="s">
        <v>43</v>
      </c>
      <c r="AB1191" s="1" t="s">
        <v>38</v>
      </c>
      <c r="AC1191" s="1" t="s">
        <v>44</v>
      </c>
      <c r="AD1191" s="7">
        <v>59.8</v>
      </c>
      <c r="AE1191" s="7">
        <v>3561.15</v>
      </c>
      <c r="AF1191" s="7">
        <v>0</v>
      </c>
      <c r="AG1191" s="7">
        <v>0</v>
      </c>
      <c r="AH1191" s="7">
        <v>914.4</v>
      </c>
      <c r="AI1191" s="7">
        <v>4475.55</v>
      </c>
      <c r="AJ1191" s="7">
        <f t="shared" si="74"/>
        <v>74.592500000000001</v>
      </c>
      <c r="AK1191" s="7" t="s">
        <v>8249</v>
      </c>
      <c r="AL1191" s="1" t="s">
        <v>45</v>
      </c>
      <c r="AM1191" s="1">
        <f t="shared" si="75"/>
        <v>0</v>
      </c>
      <c r="AN1191" s="1" t="s">
        <v>8232</v>
      </c>
      <c r="AO1191" s="1" t="s">
        <v>108</v>
      </c>
      <c r="AP1191" s="4">
        <f>1</f>
        <v>1</v>
      </c>
    </row>
    <row r="1192" spans="1:42" x14ac:dyDescent="0.3">
      <c r="A1192" s="1" t="s">
        <v>1908</v>
      </c>
      <c r="B1192" s="1" t="s">
        <v>47</v>
      </c>
      <c r="C1192" s="4">
        <v>65</v>
      </c>
      <c r="D1192" s="4" t="str">
        <f t="shared" si="72"/>
        <v>Senior Citizen</v>
      </c>
      <c r="E1192" s="1" t="s">
        <v>3</v>
      </c>
      <c r="F1192" s="1" t="s">
        <v>8254</v>
      </c>
      <c r="G1192" s="1" t="s">
        <v>1539</v>
      </c>
      <c r="H1192" s="1">
        <v>90746</v>
      </c>
      <c r="I1192" s="4">
        <v>8</v>
      </c>
      <c r="J1192" s="4">
        <v>22</v>
      </c>
      <c r="K1192" s="4" t="str">
        <f t="shared" si="73"/>
        <v>Loyal</v>
      </c>
      <c r="L1192" s="1" t="s">
        <v>40</v>
      </c>
      <c r="M1192" s="1" t="s">
        <v>38</v>
      </c>
      <c r="N1192" s="7">
        <v>22.38</v>
      </c>
      <c r="O1192" s="1" t="s">
        <v>41</v>
      </c>
      <c r="P1192" s="1" t="s">
        <v>38</v>
      </c>
      <c r="Q1192" s="1" t="s">
        <v>53</v>
      </c>
      <c r="R1192" s="7">
        <v>14</v>
      </c>
      <c r="S1192" s="1" t="s">
        <v>41</v>
      </c>
      <c r="T1192" s="1" t="s">
        <v>41</v>
      </c>
      <c r="U1192" s="1" t="s">
        <v>41</v>
      </c>
      <c r="V1192" s="1" t="s">
        <v>41</v>
      </c>
      <c r="W1192" s="1" t="s">
        <v>38</v>
      </c>
      <c r="X1192" s="1" t="s">
        <v>38</v>
      </c>
      <c r="Y1192" s="1" t="s">
        <v>38</v>
      </c>
      <c r="Z1192" s="1" t="s">
        <v>38</v>
      </c>
      <c r="AA1192" s="1" t="s">
        <v>49</v>
      </c>
      <c r="AB1192" s="1" t="s">
        <v>38</v>
      </c>
      <c r="AC1192" s="1" t="s">
        <v>54</v>
      </c>
      <c r="AD1192" s="7">
        <v>89.75</v>
      </c>
      <c r="AE1192" s="7">
        <v>1938.9</v>
      </c>
      <c r="AF1192" s="7">
        <v>0</v>
      </c>
      <c r="AG1192" s="7">
        <v>0</v>
      </c>
      <c r="AH1192" s="7">
        <v>492.36</v>
      </c>
      <c r="AI1192" s="7">
        <v>2431.2600000000002</v>
      </c>
      <c r="AJ1192" s="7">
        <f t="shared" si="74"/>
        <v>110.51181818181819</v>
      </c>
      <c r="AK1192" s="7" t="s">
        <v>8247</v>
      </c>
      <c r="AL1192" s="1" t="s">
        <v>45</v>
      </c>
      <c r="AM1192" s="1">
        <f t="shared" si="75"/>
        <v>0</v>
      </c>
      <c r="AN1192" s="1" t="s">
        <v>8232</v>
      </c>
      <c r="AO1192" s="1" t="s">
        <v>108</v>
      </c>
      <c r="AP1192" s="4">
        <f>1</f>
        <v>1</v>
      </c>
    </row>
    <row r="1193" spans="1:42" x14ac:dyDescent="0.3">
      <c r="A1193" s="1" t="s">
        <v>1909</v>
      </c>
      <c r="B1193" s="1" t="s">
        <v>47</v>
      </c>
      <c r="C1193" s="4">
        <v>26</v>
      </c>
      <c r="D1193" s="4" t="str">
        <f t="shared" si="72"/>
        <v>Adult</v>
      </c>
      <c r="E1193" s="1" t="s">
        <v>8253</v>
      </c>
      <c r="F1193" s="1" t="s">
        <v>8254</v>
      </c>
      <c r="G1193" s="1" t="s">
        <v>1910</v>
      </c>
      <c r="H1193" s="1">
        <v>93001</v>
      </c>
      <c r="I1193" s="4">
        <v>0</v>
      </c>
      <c r="J1193" s="4">
        <v>39</v>
      </c>
      <c r="K1193" s="4" t="str">
        <f t="shared" si="73"/>
        <v>Loyal</v>
      </c>
      <c r="L1193" s="1" t="s">
        <v>127</v>
      </c>
      <c r="M1193" s="1" t="s">
        <v>38</v>
      </c>
      <c r="N1193" s="7">
        <v>48.02</v>
      </c>
      <c r="O1193" s="1" t="s">
        <v>41</v>
      </c>
      <c r="P1193" s="1" t="s">
        <v>41</v>
      </c>
      <c r="Q1193" s="1" t="s">
        <v>8232</v>
      </c>
      <c r="R1193" s="7">
        <v>0</v>
      </c>
      <c r="S1193" s="1" t="s">
        <v>41</v>
      </c>
      <c r="T1193" s="1" t="s">
        <v>41</v>
      </c>
      <c r="U1193" s="1" t="s">
        <v>41</v>
      </c>
      <c r="V1193" s="1" t="s">
        <v>41</v>
      </c>
      <c r="W1193" s="1" t="s">
        <v>41</v>
      </c>
      <c r="X1193" s="1" t="s">
        <v>41</v>
      </c>
      <c r="Y1193" s="1" t="s">
        <v>41</v>
      </c>
      <c r="Z1193" s="1" t="s">
        <v>41</v>
      </c>
      <c r="AA1193" s="1" t="s">
        <v>43</v>
      </c>
      <c r="AB1193" s="1" t="s">
        <v>41</v>
      </c>
      <c r="AC1193" s="1" t="s">
        <v>44</v>
      </c>
      <c r="AD1193" s="7">
        <v>19.899999999999999</v>
      </c>
      <c r="AE1193" s="7">
        <v>791.15</v>
      </c>
      <c r="AF1193" s="7">
        <v>20.170000000000002</v>
      </c>
      <c r="AG1193" s="7">
        <v>0</v>
      </c>
      <c r="AH1193" s="7">
        <v>1872.78</v>
      </c>
      <c r="AI1193" s="7">
        <v>2643.76</v>
      </c>
      <c r="AJ1193" s="7">
        <f t="shared" si="74"/>
        <v>67.788717948717959</v>
      </c>
      <c r="AK1193" s="7" t="s">
        <v>8249</v>
      </c>
      <c r="AL1193" s="1" t="s">
        <v>45</v>
      </c>
      <c r="AM1193" s="1">
        <f t="shared" si="75"/>
        <v>0</v>
      </c>
      <c r="AN1193" s="1" t="s">
        <v>8232</v>
      </c>
      <c r="AO1193" s="1" t="s">
        <v>108</v>
      </c>
      <c r="AP1193" s="4">
        <f>1</f>
        <v>1</v>
      </c>
    </row>
    <row r="1194" spans="1:42" x14ac:dyDescent="0.3">
      <c r="A1194" s="1" t="s">
        <v>1911</v>
      </c>
      <c r="B1194" s="1" t="s">
        <v>47</v>
      </c>
      <c r="C1194" s="4">
        <v>37</v>
      </c>
      <c r="D1194" s="4" t="str">
        <f t="shared" si="72"/>
        <v>Adult</v>
      </c>
      <c r="E1194" s="1" t="s">
        <v>3</v>
      </c>
      <c r="F1194" s="1" t="s">
        <v>8256</v>
      </c>
      <c r="G1194" s="1" t="s">
        <v>376</v>
      </c>
      <c r="H1194" s="1">
        <v>91773</v>
      </c>
      <c r="I1194" s="4">
        <v>5</v>
      </c>
      <c r="J1194" s="4">
        <v>2</v>
      </c>
      <c r="K1194" s="4" t="str">
        <f t="shared" si="73"/>
        <v>New</v>
      </c>
      <c r="L1194" s="1" t="s">
        <v>52</v>
      </c>
      <c r="M1194" s="1" t="s">
        <v>38</v>
      </c>
      <c r="N1194" s="7">
        <v>7.27</v>
      </c>
      <c r="O1194" s="1" t="s">
        <v>41</v>
      </c>
      <c r="P1194" s="1" t="s">
        <v>41</v>
      </c>
      <c r="Q1194" s="1" t="s">
        <v>8232</v>
      </c>
      <c r="R1194" s="7">
        <v>0</v>
      </c>
      <c r="S1194" s="1" t="s">
        <v>41</v>
      </c>
      <c r="T1194" s="1" t="s">
        <v>41</v>
      </c>
      <c r="U1194" s="1" t="s">
        <v>41</v>
      </c>
      <c r="V1194" s="1" t="s">
        <v>41</v>
      </c>
      <c r="W1194" s="1" t="s">
        <v>41</v>
      </c>
      <c r="X1194" s="1" t="s">
        <v>41</v>
      </c>
      <c r="Y1194" s="1" t="s">
        <v>41</v>
      </c>
      <c r="Z1194" s="1" t="s">
        <v>41</v>
      </c>
      <c r="AA1194" s="1" t="s">
        <v>49</v>
      </c>
      <c r="AB1194" s="1" t="s">
        <v>41</v>
      </c>
      <c r="AC1194" s="1" t="s">
        <v>44</v>
      </c>
      <c r="AD1194" s="7">
        <v>20.3</v>
      </c>
      <c r="AE1194" s="7">
        <v>40.25</v>
      </c>
      <c r="AF1194" s="7">
        <v>0</v>
      </c>
      <c r="AG1194" s="7">
        <v>0</v>
      </c>
      <c r="AH1194" s="7">
        <v>14.54</v>
      </c>
      <c r="AI1194" s="7">
        <v>54.79</v>
      </c>
      <c r="AJ1194" s="7">
        <f t="shared" si="74"/>
        <v>27.395</v>
      </c>
      <c r="AK1194" s="7" t="s">
        <v>8246</v>
      </c>
      <c r="AL1194" s="1" t="s">
        <v>96</v>
      </c>
      <c r="AM1194" s="1">
        <f t="shared" si="75"/>
        <v>0</v>
      </c>
      <c r="AN1194" s="1" t="s">
        <v>8232</v>
      </c>
      <c r="AO1194" s="1" t="s">
        <v>108</v>
      </c>
      <c r="AP1194" s="4">
        <f>1</f>
        <v>1</v>
      </c>
    </row>
    <row r="1195" spans="1:42" x14ac:dyDescent="0.3">
      <c r="A1195" s="1" t="s">
        <v>1912</v>
      </c>
      <c r="B1195" s="1" t="s">
        <v>47</v>
      </c>
      <c r="C1195" s="4">
        <v>24</v>
      </c>
      <c r="D1195" s="4" t="str">
        <f t="shared" si="72"/>
        <v>Teenager</v>
      </c>
      <c r="E1195" s="1" t="s">
        <v>3</v>
      </c>
      <c r="F1195" s="1" t="s">
        <v>8255</v>
      </c>
      <c r="G1195" s="1" t="s">
        <v>296</v>
      </c>
      <c r="H1195" s="1">
        <v>92649</v>
      </c>
      <c r="I1195" s="4">
        <v>4</v>
      </c>
      <c r="J1195" s="4">
        <v>35</v>
      </c>
      <c r="K1195" s="4" t="str">
        <f t="shared" si="73"/>
        <v>Loyal</v>
      </c>
      <c r="L1195" s="1" t="s">
        <v>127</v>
      </c>
      <c r="M1195" s="1" t="s">
        <v>38</v>
      </c>
      <c r="N1195" s="7">
        <v>41.02</v>
      </c>
      <c r="O1195" s="1" t="s">
        <v>41</v>
      </c>
      <c r="P1195" s="1" t="s">
        <v>41</v>
      </c>
      <c r="Q1195" s="1" t="s">
        <v>8232</v>
      </c>
      <c r="R1195" s="7">
        <v>0</v>
      </c>
      <c r="S1195" s="1" t="s">
        <v>41</v>
      </c>
      <c r="T1195" s="1" t="s">
        <v>41</v>
      </c>
      <c r="U1195" s="1" t="s">
        <v>41</v>
      </c>
      <c r="V1195" s="1" t="s">
        <v>41</v>
      </c>
      <c r="W1195" s="1" t="s">
        <v>41</v>
      </c>
      <c r="X1195" s="1" t="s">
        <v>41</v>
      </c>
      <c r="Y1195" s="1" t="s">
        <v>41</v>
      </c>
      <c r="Z1195" s="1" t="s">
        <v>41</v>
      </c>
      <c r="AA1195" s="1" t="s">
        <v>43</v>
      </c>
      <c r="AB1195" s="1" t="s">
        <v>41</v>
      </c>
      <c r="AC1195" s="1" t="s">
        <v>54</v>
      </c>
      <c r="AD1195" s="7">
        <v>20.05</v>
      </c>
      <c r="AE1195" s="7">
        <v>746.75</v>
      </c>
      <c r="AF1195" s="7">
        <v>0</v>
      </c>
      <c r="AG1195" s="7">
        <v>0</v>
      </c>
      <c r="AH1195" s="7">
        <v>1435.7</v>
      </c>
      <c r="AI1195" s="7">
        <v>2182.4499999999998</v>
      </c>
      <c r="AJ1195" s="7">
        <f t="shared" si="74"/>
        <v>62.355714285714278</v>
      </c>
      <c r="AK1195" s="7" t="s">
        <v>8249</v>
      </c>
      <c r="AL1195" s="1" t="s">
        <v>45</v>
      </c>
      <c r="AM1195" s="1">
        <f t="shared" si="75"/>
        <v>0</v>
      </c>
      <c r="AN1195" s="1" t="s">
        <v>8232</v>
      </c>
      <c r="AO1195" s="1" t="s">
        <v>108</v>
      </c>
      <c r="AP1195" s="4">
        <f>1</f>
        <v>1</v>
      </c>
    </row>
    <row r="1196" spans="1:42" x14ac:dyDescent="0.3">
      <c r="A1196" s="1" t="s">
        <v>1913</v>
      </c>
      <c r="B1196" s="1" t="s">
        <v>47</v>
      </c>
      <c r="C1196" s="4">
        <v>55</v>
      </c>
      <c r="D1196" s="4" t="str">
        <f t="shared" si="72"/>
        <v>Senior Citizen</v>
      </c>
      <c r="E1196" s="1" t="s">
        <v>8253</v>
      </c>
      <c r="F1196" s="1" t="s">
        <v>8257</v>
      </c>
      <c r="G1196" s="1" t="s">
        <v>48</v>
      </c>
      <c r="H1196" s="1">
        <v>91202</v>
      </c>
      <c r="I1196" s="4">
        <v>0</v>
      </c>
      <c r="J1196" s="4">
        <v>25</v>
      </c>
      <c r="K1196" s="4" t="str">
        <f t="shared" si="73"/>
        <v>Loyal</v>
      </c>
      <c r="L1196" s="1" t="s">
        <v>40</v>
      </c>
      <c r="M1196" s="1" t="s">
        <v>38</v>
      </c>
      <c r="N1196" s="7">
        <v>3.07</v>
      </c>
      <c r="O1196" s="1" t="s">
        <v>41</v>
      </c>
      <c r="P1196" s="1" t="s">
        <v>41</v>
      </c>
      <c r="Q1196" s="1" t="s">
        <v>8232</v>
      </c>
      <c r="R1196" s="7">
        <v>0</v>
      </c>
      <c r="S1196" s="1" t="s">
        <v>41</v>
      </c>
      <c r="T1196" s="1" t="s">
        <v>41</v>
      </c>
      <c r="U1196" s="1" t="s">
        <v>41</v>
      </c>
      <c r="V1196" s="1" t="s">
        <v>41</v>
      </c>
      <c r="W1196" s="1" t="s">
        <v>41</v>
      </c>
      <c r="X1196" s="1" t="s">
        <v>41</v>
      </c>
      <c r="Y1196" s="1" t="s">
        <v>41</v>
      </c>
      <c r="Z1196" s="1" t="s">
        <v>41</v>
      </c>
      <c r="AA1196" s="1" t="s">
        <v>49</v>
      </c>
      <c r="AB1196" s="1" t="s">
        <v>41</v>
      </c>
      <c r="AC1196" s="1" t="s">
        <v>44</v>
      </c>
      <c r="AD1196" s="7">
        <v>20.8</v>
      </c>
      <c r="AE1196" s="7">
        <v>460.2</v>
      </c>
      <c r="AF1196" s="7">
        <v>21.81</v>
      </c>
      <c r="AG1196" s="7">
        <v>0</v>
      </c>
      <c r="AH1196" s="7">
        <v>76.75</v>
      </c>
      <c r="AI1196" s="7">
        <v>515.14</v>
      </c>
      <c r="AJ1196" s="7">
        <f t="shared" si="74"/>
        <v>20.605599999999999</v>
      </c>
      <c r="AK1196" s="7" t="s">
        <v>8246</v>
      </c>
      <c r="AL1196" s="1" t="s">
        <v>45</v>
      </c>
      <c r="AM1196" s="1">
        <f t="shared" si="75"/>
        <v>0</v>
      </c>
      <c r="AN1196" s="1" t="s">
        <v>8232</v>
      </c>
      <c r="AO1196" s="1" t="s">
        <v>108</v>
      </c>
      <c r="AP1196" s="4">
        <f>1</f>
        <v>1</v>
      </c>
    </row>
    <row r="1197" spans="1:42" x14ac:dyDescent="0.3">
      <c r="A1197" s="1" t="s">
        <v>1914</v>
      </c>
      <c r="B1197" s="1" t="s">
        <v>47</v>
      </c>
      <c r="C1197" s="4">
        <v>59</v>
      </c>
      <c r="D1197" s="4" t="str">
        <f t="shared" si="72"/>
        <v>Senior Citizen</v>
      </c>
      <c r="E1197" s="1" t="s">
        <v>8253</v>
      </c>
      <c r="F1197" s="1" t="s">
        <v>8254</v>
      </c>
      <c r="G1197" s="1" t="s">
        <v>668</v>
      </c>
      <c r="H1197" s="1">
        <v>95637</v>
      </c>
      <c r="I1197" s="4">
        <v>0</v>
      </c>
      <c r="J1197" s="4">
        <v>1</v>
      </c>
      <c r="K1197" s="4" t="str">
        <f t="shared" si="73"/>
        <v>New</v>
      </c>
      <c r="L1197" s="1" t="s">
        <v>40</v>
      </c>
      <c r="M1197" s="1" t="s">
        <v>38</v>
      </c>
      <c r="N1197" s="7">
        <v>4.04</v>
      </c>
      <c r="O1197" s="1" t="s">
        <v>41</v>
      </c>
      <c r="P1197" s="1" t="s">
        <v>38</v>
      </c>
      <c r="Q1197" s="1" t="s">
        <v>53</v>
      </c>
      <c r="R1197" s="7">
        <v>6</v>
      </c>
      <c r="S1197" s="1" t="s">
        <v>41</v>
      </c>
      <c r="T1197" s="1" t="s">
        <v>41</v>
      </c>
      <c r="U1197" s="1" t="s">
        <v>41</v>
      </c>
      <c r="V1197" s="1" t="s">
        <v>41</v>
      </c>
      <c r="W1197" s="1" t="s">
        <v>38</v>
      </c>
      <c r="X1197" s="1" t="s">
        <v>41</v>
      </c>
      <c r="Y1197" s="1" t="s">
        <v>41</v>
      </c>
      <c r="Z1197" s="1" t="s">
        <v>38</v>
      </c>
      <c r="AA1197" s="1" t="s">
        <v>49</v>
      </c>
      <c r="AB1197" s="1" t="s">
        <v>38</v>
      </c>
      <c r="AC1197" s="1" t="s">
        <v>54</v>
      </c>
      <c r="AD1197" s="7">
        <v>79.55</v>
      </c>
      <c r="AE1197" s="7">
        <v>79.55</v>
      </c>
      <c r="AF1197" s="7">
        <v>0</v>
      </c>
      <c r="AG1197" s="7">
        <v>0</v>
      </c>
      <c r="AH1197" s="7">
        <v>4.04</v>
      </c>
      <c r="AI1197" s="7">
        <v>83.59</v>
      </c>
      <c r="AJ1197" s="7">
        <f t="shared" si="74"/>
        <v>83.59</v>
      </c>
      <c r="AK1197" s="7" t="s">
        <v>8249</v>
      </c>
      <c r="AL1197" s="1" t="s">
        <v>55</v>
      </c>
      <c r="AM1197" s="1">
        <f t="shared" si="75"/>
        <v>1</v>
      </c>
      <c r="AN1197" s="1" t="s">
        <v>107</v>
      </c>
      <c r="AO1197" s="1" t="s">
        <v>108</v>
      </c>
      <c r="AP1197" s="4">
        <f>1</f>
        <v>1</v>
      </c>
    </row>
    <row r="1198" spans="1:42" x14ac:dyDescent="0.3">
      <c r="A1198" s="1" t="s">
        <v>1915</v>
      </c>
      <c r="B1198" s="1" t="s">
        <v>37</v>
      </c>
      <c r="C1198" s="4">
        <v>77</v>
      </c>
      <c r="D1198" s="4" t="str">
        <f t="shared" si="72"/>
        <v>Senior Citizen</v>
      </c>
      <c r="E1198" s="1" t="s">
        <v>8253</v>
      </c>
      <c r="F1198" s="1" t="s">
        <v>8254</v>
      </c>
      <c r="G1198" s="1" t="s">
        <v>1195</v>
      </c>
      <c r="H1198" s="1">
        <v>96048</v>
      </c>
      <c r="I1198" s="4">
        <v>0</v>
      </c>
      <c r="J1198" s="4">
        <v>18</v>
      </c>
      <c r="K1198" s="4" t="str">
        <f t="shared" si="73"/>
        <v>Loyal</v>
      </c>
      <c r="L1198" s="1" t="s">
        <v>60</v>
      </c>
      <c r="M1198" s="1" t="s">
        <v>38</v>
      </c>
      <c r="N1198" s="7">
        <v>37.53</v>
      </c>
      <c r="O1198" s="1" t="s">
        <v>41</v>
      </c>
      <c r="P1198" s="1" t="s">
        <v>41</v>
      </c>
      <c r="Q1198" s="1" t="s">
        <v>8232</v>
      </c>
      <c r="R1198" s="7">
        <v>0</v>
      </c>
      <c r="S1198" s="1" t="s">
        <v>41</v>
      </c>
      <c r="T1198" s="1" t="s">
        <v>41</v>
      </c>
      <c r="U1198" s="1" t="s">
        <v>41</v>
      </c>
      <c r="V1198" s="1" t="s">
        <v>41</v>
      </c>
      <c r="W1198" s="1" t="s">
        <v>41</v>
      </c>
      <c r="X1198" s="1" t="s">
        <v>41</v>
      </c>
      <c r="Y1198" s="1" t="s">
        <v>41</v>
      </c>
      <c r="Z1198" s="1" t="s">
        <v>41</v>
      </c>
      <c r="AA1198" s="1" t="s">
        <v>43</v>
      </c>
      <c r="AB1198" s="1" t="s">
        <v>41</v>
      </c>
      <c r="AC1198" s="1" t="s">
        <v>54</v>
      </c>
      <c r="AD1198" s="7">
        <v>20.350000000000001</v>
      </c>
      <c r="AE1198" s="7">
        <v>369.6</v>
      </c>
      <c r="AF1198" s="7">
        <v>0</v>
      </c>
      <c r="AG1198" s="7">
        <v>0</v>
      </c>
      <c r="AH1198" s="7">
        <v>675.54</v>
      </c>
      <c r="AI1198" s="7">
        <v>1045.1400000000001</v>
      </c>
      <c r="AJ1198" s="7">
        <f t="shared" si="74"/>
        <v>58.06333333333334</v>
      </c>
      <c r="AK1198" s="7" t="s">
        <v>8249</v>
      </c>
      <c r="AL1198" s="1" t="s">
        <v>45</v>
      </c>
      <c r="AM1198" s="1">
        <f t="shared" si="75"/>
        <v>0</v>
      </c>
      <c r="AN1198" s="1" t="s">
        <v>8232</v>
      </c>
      <c r="AO1198" s="1" t="s">
        <v>108</v>
      </c>
      <c r="AP1198" s="4">
        <f>1</f>
        <v>1</v>
      </c>
    </row>
    <row r="1199" spans="1:42" x14ac:dyDescent="0.3">
      <c r="A1199" s="1" t="s">
        <v>1916</v>
      </c>
      <c r="B1199" s="1" t="s">
        <v>47</v>
      </c>
      <c r="C1199" s="4">
        <v>45</v>
      </c>
      <c r="D1199" s="4" t="str">
        <f t="shared" si="72"/>
        <v>Adult</v>
      </c>
      <c r="E1199" s="1" t="s">
        <v>8253</v>
      </c>
      <c r="F1199" s="1" t="s">
        <v>8254</v>
      </c>
      <c r="G1199" s="1" t="s">
        <v>541</v>
      </c>
      <c r="H1199" s="1">
        <v>92503</v>
      </c>
      <c r="I1199" s="4">
        <v>0</v>
      </c>
      <c r="J1199" s="4">
        <v>3</v>
      </c>
      <c r="K1199" s="4" t="str">
        <f t="shared" si="73"/>
        <v>New</v>
      </c>
      <c r="L1199" s="1" t="s">
        <v>40</v>
      </c>
      <c r="M1199" s="1" t="s">
        <v>38</v>
      </c>
      <c r="N1199" s="7">
        <v>26.38</v>
      </c>
      <c r="O1199" s="1" t="s">
        <v>41</v>
      </c>
      <c r="P1199" s="1" t="s">
        <v>38</v>
      </c>
      <c r="Q1199" s="1" t="s">
        <v>77</v>
      </c>
      <c r="R1199" s="7">
        <v>25</v>
      </c>
      <c r="S1199" s="1" t="s">
        <v>41</v>
      </c>
      <c r="T1199" s="1" t="s">
        <v>41</v>
      </c>
      <c r="U1199" s="1" t="s">
        <v>41</v>
      </c>
      <c r="V1199" s="1" t="s">
        <v>38</v>
      </c>
      <c r="W1199" s="1" t="s">
        <v>41</v>
      </c>
      <c r="X1199" s="1" t="s">
        <v>41</v>
      </c>
      <c r="Y1199" s="1" t="s">
        <v>41</v>
      </c>
      <c r="Z1199" s="1" t="s">
        <v>38</v>
      </c>
      <c r="AA1199" s="1" t="s">
        <v>49</v>
      </c>
      <c r="AB1199" s="1" t="s">
        <v>38</v>
      </c>
      <c r="AC1199" s="1" t="s">
        <v>181</v>
      </c>
      <c r="AD1199" s="7">
        <v>50.5</v>
      </c>
      <c r="AE1199" s="7">
        <v>147.75</v>
      </c>
      <c r="AF1199" s="7">
        <v>0</v>
      </c>
      <c r="AG1199" s="7">
        <v>0</v>
      </c>
      <c r="AH1199" s="7">
        <v>79.14</v>
      </c>
      <c r="AI1199" s="7">
        <v>226.89</v>
      </c>
      <c r="AJ1199" s="7">
        <f t="shared" si="74"/>
        <v>75.63</v>
      </c>
      <c r="AK1199" s="7" t="s">
        <v>8249</v>
      </c>
      <c r="AL1199" s="1" t="s">
        <v>96</v>
      </c>
      <c r="AM1199" s="1">
        <f t="shared" si="75"/>
        <v>0</v>
      </c>
      <c r="AN1199" s="1" t="s">
        <v>8232</v>
      </c>
      <c r="AO1199" s="1" t="s">
        <v>108</v>
      </c>
      <c r="AP1199" s="4">
        <f>1</f>
        <v>1</v>
      </c>
    </row>
    <row r="1200" spans="1:42" x14ac:dyDescent="0.3">
      <c r="A1200" s="1" t="s">
        <v>1917</v>
      </c>
      <c r="B1200" s="1" t="s">
        <v>47</v>
      </c>
      <c r="C1200" s="4">
        <v>63</v>
      </c>
      <c r="D1200" s="4" t="str">
        <f t="shared" si="72"/>
        <v>Senior Citizen</v>
      </c>
      <c r="E1200" s="1" t="s">
        <v>8253</v>
      </c>
      <c r="F1200" s="1" t="s">
        <v>8255</v>
      </c>
      <c r="G1200" s="1" t="s">
        <v>559</v>
      </c>
      <c r="H1200" s="1">
        <v>93962</v>
      </c>
      <c r="I1200" s="4">
        <v>0</v>
      </c>
      <c r="J1200" s="4">
        <v>66</v>
      </c>
      <c r="K1200" s="4" t="str">
        <f t="shared" si="73"/>
        <v>Veteran</v>
      </c>
      <c r="L1200" s="1" t="s">
        <v>40</v>
      </c>
      <c r="M1200" s="1" t="s">
        <v>38</v>
      </c>
      <c r="N1200" s="7">
        <v>37.94</v>
      </c>
      <c r="O1200" s="1" t="s">
        <v>41</v>
      </c>
      <c r="P1200" s="1" t="s">
        <v>41</v>
      </c>
      <c r="Q1200" s="1" t="s">
        <v>8232</v>
      </c>
      <c r="R1200" s="7">
        <v>0</v>
      </c>
      <c r="S1200" s="1" t="s">
        <v>41</v>
      </c>
      <c r="T1200" s="1" t="s">
        <v>41</v>
      </c>
      <c r="U1200" s="1" t="s">
        <v>41</v>
      </c>
      <c r="V1200" s="1" t="s">
        <v>41</v>
      </c>
      <c r="W1200" s="1" t="s">
        <v>41</v>
      </c>
      <c r="X1200" s="1" t="s">
        <v>41</v>
      </c>
      <c r="Y1200" s="1" t="s">
        <v>41</v>
      </c>
      <c r="Z1200" s="1" t="s">
        <v>41</v>
      </c>
      <c r="AA1200" s="1" t="s">
        <v>71</v>
      </c>
      <c r="AB1200" s="1" t="s">
        <v>41</v>
      </c>
      <c r="AC1200" s="1" t="s">
        <v>44</v>
      </c>
      <c r="AD1200" s="7">
        <v>19.95</v>
      </c>
      <c r="AE1200" s="7">
        <v>1269.0999999999999</v>
      </c>
      <c r="AF1200" s="7">
        <v>0</v>
      </c>
      <c r="AG1200" s="7">
        <v>0</v>
      </c>
      <c r="AH1200" s="7">
        <v>2504.04</v>
      </c>
      <c r="AI1200" s="7">
        <v>3773.14</v>
      </c>
      <c r="AJ1200" s="7">
        <f t="shared" si="74"/>
        <v>57.168787878787874</v>
      </c>
      <c r="AK1200" s="7" t="s">
        <v>8249</v>
      </c>
      <c r="AL1200" s="1" t="s">
        <v>45</v>
      </c>
      <c r="AM1200" s="1">
        <f t="shared" si="75"/>
        <v>0</v>
      </c>
      <c r="AN1200" s="1" t="s">
        <v>8232</v>
      </c>
      <c r="AO1200" s="1" t="s">
        <v>108</v>
      </c>
      <c r="AP1200" s="4">
        <f>1</f>
        <v>1</v>
      </c>
    </row>
    <row r="1201" spans="1:42" x14ac:dyDescent="0.3">
      <c r="A1201" s="1" t="s">
        <v>1918</v>
      </c>
      <c r="B1201" s="1" t="s">
        <v>47</v>
      </c>
      <c r="C1201" s="4">
        <v>56</v>
      </c>
      <c r="D1201" s="4" t="str">
        <f t="shared" si="72"/>
        <v>Senior Citizen</v>
      </c>
      <c r="E1201" s="1" t="s">
        <v>8253</v>
      </c>
      <c r="F1201" s="1" t="s">
        <v>8254</v>
      </c>
      <c r="G1201" s="1" t="s">
        <v>761</v>
      </c>
      <c r="H1201" s="1">
        <v>93307</v>
      </c>
      <c r="I1201" s="4">
        <v>0</v>
      </c>
      <c r="J1201" s="4">
        <v>29</v>
      </c>
      <c r="K1201" s="4" t="str">
        <f t="shared" si="73"/>
        <v>Loyal</v>
      </c>
      <c r="L1201" s="1" t="s">
        <v>40</v>
      </c>
      <c r="M1201" s="1" t="s">
        <v>38</v>
      </c>
      <c r="N1201" s="7">
        <v>9.49</v>
      </c>
      <c r="O1201" s="1" t="s">
        <v>38</v>
      </c>
      <c r="P1201" s="1" t="s">
        <v>38</v>
      </c>
      <c r="Q1201" s="1" t="s">
        <v>53</v>
      </c>
      <c r="R1201" s="7">
        <v>21</v>
      </c>
      <c r="S1201" s="1" t="s">
        <v>41</v>
      </c>
      <c r="T1201" s="1" t="s">
        <v>41</v>
      </c>
      <c r="U1201" s="1" t="s">
        <v>41</v>
      </c>
      <c r="V1201" s="1" t="s">
        <v>41</v>
      </c>
      <c r="W1201" s="1" t="s">
        <v>41</v>
      </c>
      <c r="X1201" s="1" t="s">
        <v>38</v>
      </c>
      <c r="Y1201" s="1" t="s">
        <v>38</v>
      </c>
      <c r="Z1201" s="1" t="s">
        <v>38</v>
      </c>
      <c r="AA1201" s="1" t="s">
        <v>49</v>
      </c>
      <c r="AB1201" s="1" t="s">
        <v>38</v>
      </c>
      <c r="AC1201" s="1" t="s">
        <v>54</v>
      </c>
      <c r="AD1201" s="7">
        <v>84.9</v>
      </c>
      <c r="AE1201" s="7">
        <v>2516.1999999999998</v>
      </c>
      <c r="AF1201" s="7">
        <v>47.04</v>
      </c>
      <c r="AG1201" s="7">
        <v>0</v>
      </c>
      <c r="AH1201" s="7">
        <v>275.20999999999998</v>
      </c>
      <c r="AI1201" s="7">
        <v>2744.37</v>
      </c>
      <c r="AJ1201" s="7">
        <f t="shared" si="74"/>
        <v>94.633448275862065</v>
      </c>
      <c r="AK1201" s="7" t="s">
        <v>8249</v>
      </c>
      <c r="AL1201" s="1" t="s">
        <v>45</v>
      </c>
      <c r="AM1201" s="1">
        <f t="shared" si="75"/>
        <v>0</v>
      </c>
      <c r="AN1201" s="1" t="s">
        <v>8232</v>
      </c>
      <c r="AO1201" s="1" t="s">
        <v>108</v>
      </c>
      <c r="AP1201" s="4">
        <f>1</f>
        <v>1</v>
      </c>
    </row>
    <row r="1202" spans="1:42" x14ac:dyDescent="0.3">
      <c r="A1202" s="1" t="s">
        <v>1919</v>
      </c>
      <c r="B1202" s="1" t="s">
        <v>47</v>
      </c>
      <c r="C1202" s="4">
        <v>39</v>
      </c>
      <c r="D1202" s="4" t="str">
        <f t="shared" si="72"/>
        <v>Adult</v>
      </c>
      <c r="E1202" s="1" t="s">
        <v>8253</v>
      </c>
      <c r="F1202" s="1" t="s">
        <v>8254</v>
      </c>
      <c r="G1202" s="1" t="s">
        <v>888</v>
      </c>
      <c r="H1202" s="1">
        <v>94804</v>
      </c>
      <c r="I1202" s="4">
        <v>0</v>
      </c>
      <c r="J1202" s="4">
        <v>66</v>
      </c>
      <c r="K1202" s="4" t="str">
        <f t="shared" si="73"/>
        <v>Veteran</v>
      </c>
      <c r="L1202" s="1" t="s">
        <v>70</v>
      </c>
      <c r="M1202" s="1" t="s">
        <v>38</v>
      </c>
      <c r="N1202" s="7">
        <v>49.13</v>
      </c>
      <c r="O1202" s="1" t="s">
        <v>38</v>
      </c>
      <c r="P1202" s="1" t="s">
        <v>41</v>
      </c>
      <c r="Q1202" s="1" t="s">
        <v>8232</v>
      </c>
      <c r="R1202" s="7">
        <v>0</v>
      </c>
      <c r="S1202" s="1" t="s">
        <v>41</v>
      </c>
      <c r="T1202" s="1" t="s">
        <v>41</v>
      </c>
      <c r="U1202" s="1" t="s">
        <v>41</v>
      </c>
      <c r="V1202" s="1" t="s">
        <v>41</v>
      </c>
      <c r="W1202" s="1" t="s">
        <v>41</v>
      </c>
      <c r="X1202" s="1" t="s">
        <v>41</v>
      </c>
      <c r="Y1202" s="1" t="s">
        <v>41</v>
      </c>
      <c r="Z1202" s="1" t="s">
        <v>41</v>
      </c>
      <c r="AA1202" s="1" t="s">
        <v>71</v>
      </c>
      <c r="AB1202" s="1" t="s">
        <v>41</v>
      </c>
      <c r="AC1202" s="1" t="s">
        <v>44</v>
      </c>
      <c r="AD1202" s="7">
        <v>25.1</v>
      </c>
      <c r="AE1202" s="7">
        <v>1697.7</v>
      </c>
      <c r="AF1202" s="7">
        <v>0</v>
      </c>
      <c r="AG1202" s="7">
        <v>0</v>
      </c>
      <c r="AH1202" s="7">
        <v>3242.58</v>
      </c>
      <c r="AI1202" s="7">
        <v>4940.28</v>
      </c>
      <c r="AJ1202" s="7">
        <f t="shared" si="74"/>
        <v>74.852727272727265</v>
      </c>
      <c r="AK1202" s="7" t="s">
        <v>8249</v>
      </c>
      <c r="AL1202" s="1" t="s">
        <v>45</v>
      </c>
      <c r="AM1202" s="1">
        <f t="shared" si="75"/>
        <v>0</v>
      </c>
      <c r="AN1202" s="1" t="s">
        <v>8232</v>
      </c>
      <c r="AO1202" s="1" t="s">
        <v>108</v>
      </c>
      <c r="AP1202" s="4">
        <f>1</f>
        <v>1</v>
      </c>
    </row>
    <row r="1203" spans="1:42" x14ac:dyDescent="0.3">
      <c r="A1203" s="1" t="s">
        <v>1920</v>
      </c>
      <c r="B1203" s="1" t="s">
        <v>37</v>
      </c>
      <c r="C1203" s="4">
        <v>30</v>
      </c>
      <c r="D1203" s="4" t="str">
        <f t="shared" si="72"/>
        <v>Adult</v>
      </c>
      <c r="E1203" s="1" t="s">
        <v>3</v>
      </c>
      <c r="F1203" s="1" t="s">
        <v>8256</v>
      </c>
      <c r="G1203" s="1" t="s">
        <v>1921</v>
      </c>
      <c r="H1203" s="1">
        <v>92629</v>
      </c>
      <c r="I1203" s="4">
        <v>0</v>
      </c>
      <c r="J1203" s="4">
        <v>8</v>
      </c>
      <c r="K1203" s="4" t="str">
        <f t="shared" si="73"/>
        <v>New</v>
      </c>
      <c r="L1203" s="1" t="s">
        <v>52</v>
      </c>
      <c r="M1203" s="1" t="s">
        <v>38</v>
      </c>
      <c r="N1203" s="7">
        <v>5.09</v>
      </c>
      <c r="O1203" s="1" t="s">
        <v>41</v>
      </c>
      <c r="P1203" s="1" t="s">
        <v>38</v>
      </c>
      <c r="Q1203" s="1" t="s">
        <v>77</v>
      </c>
      <c r="R1203" s="7">
        <v>51</v>
      </c>
      <c r="S1203" s="1" t="s">
        <v>41</v>
      </c>
      <c r="T1203" s="1" t="s">
        <v>41</v>
      </c>
      <c r="U1203" s="1" t="s">
        <v>41</v>
      </c>
      <c r="V1203" s="1" t="s">
        <v>41</v>
      </c>
      <c r="W1203" s="1" t="s">
        <v>41</v>
      </c>
      <c r="X1203" s="1" t="s">
        <v>41</v>
      </c>
      <c r="Y1203" s="1" t="s">
        <v>41</v>
      </c>
      <c r="Z1203" s="1" t="s">
        <v>38</v>
      </c>
      <c r="AA1203" s="1" t="s">
        <v>49</v>
      </c>
      <c r="AB1203" s="1" t="s">
        <v>38</v>
      </c>
      <c r="AC1203" s="1" t="s">
        <v>54</v>
      </c>
      <c r="AD1203" s="7">
        <v>45.45</v>
      </c>
      <c r="AE1203" s="7">
        <v>411.75</v>
      </c>
      <c r="AF1203" s="7">
        <v>0</v>
      </c>
      <c r="AG1203" s="7">
        <v>0</v>
      </c>
      <c r="AH1203" s="7">
        <v>40.72</v>
      </c>
      <c r="AI1203" s="7">
        <v>452.47</v>
      </c>
      <c r="AJ1203" s="7">
        <f t="shared" si="74"/>
        <v>56.558750000000003</v>
      </c>
      <c r="AK1203" s="7" t="s">
        <v>8249</v>
      </c>
      <c r="AL1203" s="1" t="s">
        <v>45</v>
      </c>
      <c r="AM1203" s="1">
        <f t="shared" si="75"/>
        <v>0</v>
      </c>
      <c r="AN1203" s="1" t="s">
        <v>8232</v>
      </c>
      <c r="AO1203" s="1" t="s">
        <v>108</v>
      </c>
      <c r="AP1203" s="4">
        <f>1</f>
        <v>1</v>
      </c>
    </row>
    <row r="1204" spans="1:42" x14ac:dyDescent="0.3">
      <c r="A1204" s="1" t="s">
        <v>1922</v>
      </c>
      <c r="B1204" s="1" t="s">
        <v>37</v>
      </c>
      <c r="C1204" s="4">
        <v>80</v>
      </c>
      <c r="D1204" s="4" t="str">
        <f t="shared" si="72"/>
        <v>Senior Citizen</v>
      </c>
      <c r="E1204" s="1" t="s">
        <v>8253</v>
      </c>
      <c r="F1204" s="1" t="s">
        <v>8254</v>
      </c>
      <c r="G1204" s="1" t="s">
        <v>938</v>
      </c>
      <c r="H1204" s="1">
        <v>94043</v>
      </c>
      <c r="I1204" s="4">
        <v>0</v>
      </c>
      <c r="J1204" s="4">
        <v>45</v>
      </c>
      <c r="K1204" s="4" t="str">
        <f t="shared" si="73"/>
        <v>Loyal</v>
      </c>
      <c r="L1204" s="1" t="s">
        <v>74</v>
      </c>
      <c r="M1204" s="1" t="s">
        <v>38</v>
      </c>
      <c r="N1204" s="7">
        <v>18.46</v>
      </c>
      <c r="O1204" s="1" t="s">
        <v>38</v>
      </c>
      <c r="P1204" s="1" t="s">
        <v>38</v>
      </c>
      <c r="Q1204" s="1" t="s">
        <v>42</v>
      </c>
      <c r="R1204" s="7">
        <v>3</v>
      </c>
      <c r="S1204" s="1" t="s">
        <v>38</v>
      </c>
      <c r="T1204" s="1" t="s">
        <v>41</v>
      </c>
      <c r="U1204" s="1" t="s">
        <v>41</v>
      </c>
      <c r="V1204" s="1" t="s">
        <v>38</v>
      </c>
      <c r="W1204" s="1" t="s">
        <v>41</v>
      </c>
      <c r="X1204" s="1" t="s">
        <v>38</v>
      </c>
      <c r="Y1204" s="1" t="s">
        <v>38</v>
      </c>
      <c r="Z1204" s="1" t="s">
        <v>38</v>
      </c>
      <c r="AA1204" s="1" t="s">
        <v>71</v>
      </c>
      <c r="AB1204" s="1" t="s">
        <v>38</v>
      </c>
      <c r="AC1204" s="1" t="s">
        <v>54</v>
      </c>
      <c r="AD1204" s="7">
        <v>70.05</v>
      </c>
      <c r="AE1204" s="7">
        <v>3062.45</v>
      </c>
      <c r="AF1204" s="7">
        <v>0</v>
      </c>
      <c r="AG1204" s="7">
        <v>0</v>
      </c>
      <c r="AH1204" s="7">
        <v>830.7</v>
      </c>
      <c r="AI1204" s="7">
        <v>3893.15</v>
      </c>
      <c r="AJ1204" s="7">
        <f t="shared" si="74"/>
        <v>86.51444444444445</v>
      </c>
      <c r="AK1204" s="7" t="s">
        <v>8249</v>
      </c>
      <c r="AL1204" s="1" t="s">
        <v>45</v>
      </c>
      <c r="AM1204" s="1">
        <f t="shared" si="75"/>
        <v>0</v>
      </c>
      <c r="AN1204" s="1" t="s">
        <v>8232</v>
      </c>
      <c r="AO1204" s="1" t="s">
        <v>108</v>
      </c>
      <c r="AP1204" s="4">
        <f>1</f>
        <v>1</v>
      </c>
    </row>
    <row r="1205" spans="1:42" x14ac:dyDescent="0.3">
      <c r="A1205" s="1" t="s">
        <v>1923</v>
      </c>
      <c r="B1205" s="1" t="s">
        <v>37</v>
      </c>
      <c r="C1205" s="4">
        <v>74</v>
      </c>
      <c r="D1205" s="4" t="str">
        <f t="shared" si="72"/>
        <v>Senior Citizen</v>
      </c>
      <c r="E1205" s="1" t="s">
        <v>8253</v>
      </c>
      <c r="F1205" s="1" t="s">
        <v>8254</v>
      </c>
      <c r="G1205" s="1" t="s">
        <v>1509</v>
      </c>
      <c r="H1205" s="1">
        <v>95562</v>
      </c>
      <c r="I1205" s="4">
        <v>0</v>
      </c>
      <c r="J1205" s="4">
        <v>1</v>
      </c>
      <c r="K1205" s="4" t="str">
        <f t="shared" si="73"/>
        <v>New</v>
      </c>
      <c r="L1205" s="1" t="s">
        <v>40</v>
      </c>
      <c r="M1205" s="1" t="s">
        <v>41</v>
      </c>
      <c r="N1205" s="7">
        <v>25.420517214274568</v>
      </c>
      <c r="O1205" s="1" t="s">
        <v>41</v>
      </c>
      <c r="P1205" s="1" t="s">
        <v>38</v>
      </c>
      <c r="Q1205" s="1" t="s">
        <v>42</v>
      </c>
      <c r="R1205" s="7">
        <v>5</v>
      </c>
      <c r="S1205" s="1" t="s">
        <v>41</v>
      </c>
      <c r="T1205" s="1" t="s">
        <v>41</v>
      </c>
      <c r="U1205" s="1" t="s">
        <v>41</v>
      </c>
      <c r="V1205" s="1" t="s">
        <v>41</v>
      </c>
      <c r="W1205" s="1" t="s">
        <v>41</v>
      </c>
      <c r="X1205" s="1" t="s">
        <v>41</v>
      </c>
      <c r="Y1205" s="1" t="s">
        <v>41</v>
      </c>
      <c r="Z1205" s="1" t="s">
        <v>38</v>
      </c>
      <c r="AA1205" s="1" t="s">
        <v>49</v>
      </c>
      <c r="AB1205" s="1" t="s">
        <v>38</v>
      </c>
      <c r="AC1205" s="1" t="s">
        <v>54</v>
      </c>
      <c r="AD1205" s="7">
        <v>25.2</v>
      </c>
      <c r="AE1205" s="7">
        <v>25.2</v>
      </c>
      <c r="AF1205" s="7">
        <v>0</v>
      </c>
      <c r="AG1205" s="7">
        <v>0</v>
      </c>
      <c r="AH1205" s="7">
        <v>0</v>
      </c>
      <c r="AI1205" s="7">
        <v>25.2</v>
      </c>
      <c r="AJ1205" s="7">
        <f t="shared" si="74"/>
        <v>25.2</v>
      </c>
      <c r="AK1205" s="7" t="s">
        <v>8246</v>
      </c>
      <c r="AL1205" s="1" t="s">
        <v>55</v>
      </c>
      <c r="AM1205" s="1">
        <f t="shared" si="75"/>
        <v>1</v>
      </c>
      <c r="AN1205" s="1" t="s">
        <v>56</v>
      </c>
      <c r="AO1205" s="1" t="s">
        <v>102</v>
      </c>
      <c r="AP1205" s="4">
        <f>1</f>
        <v>1</v>
      </c>
    </row>
    <row r="1206" spans="1:42" x14ac:dyDescent="0.3">
      <c r="A1206" s="1" t="s">
        <v>1924</v>
      </c>
      <c r="B1206" s="1" t="s">
        <v>37</v>
      </c>
      <c r="C1206" s="4">
        <v>19</v>
      </c>
      <c r="D1206" s="4" t="str">
        <f t="shared" si="72"/>
        <v>Teenager</v>
      </c>
      <c r="E1206" s="1" t="s">
        <v>8253</v>
      </c>
      <c r="F1206" s="1" t="s">
        <v>8254</v>
      </c>
      <c r="G1206" s="1" t="s">
        <v>1925</v>
      </c>
      <c r="H1206" s="1">
        <v>95948</v>
      </c>
      <c r="I1206" s="4">
        <v>0</v>
      </c>
      <c r="J1206" s="4">
        <v>18</v>
      </c>
      <c r="K1206" s="4" t="str">
        <f t="shared" si="73"/>
        <v>Loyal</v>
      </c>
      <c r="L1206" s="1" t="s">
        <v>60</v>
      </c>
      <c r="M1206" s="1" t="s">
        <v>38</v>
      </c>
      <c r="N1206" s="7">
        <v>2.76</v>
      </c>
      <c r="O1206" s="1" t="s">
        <v>41</v>
      </c>
      <c r="P1206" s="1" t="s">
        <v>38</v>
      </c>
      <c r="Q1206" s="1" t="s">
        <v>53</v>
      </c>
      <c r="R1206" s="7">
        <v>26</v>
      </c>
      <c r="S1206" s="1" t="s">
        <v>41</v>
      </c>
      <c r="T1206" s="1" t="s">
        <v>41</v>
      </c>
      <c r="U1206" s="1" t="s">
        <v>41</v>
      </c>
      <c r="V1206" s="1" t="s">
        <v>41</v>
      </c>
      <c r="W1206" s="1" t="s">
        <v>41</v>
      </c>
      <c r="X1206" s="1" t="s">
        <v>41</v>
      </c>
      <c r="Y1206" s="1" t="s">
        <v>41</v>
      </c>
      <c r="Z1206" s="1" t="s">
        <v>41</v>
      </c>
      <c r="AA1206" s="1" t="s">
        <v>49</v>
      </c>
      <c r="AB1206" s="1" t="s">
        <v>38</v>
      </c>
      <c r="AC1206" s="1" t="s">
        <v>54</v>
      </c>
      <c r="AD1206" s="7">
        <v>71.099999999999994</v>
      </c>
      <c r="AE1206" s="7">
        <v>1247.75</v>
      </c>
      <c r="AF1206" s="7">
        <v>0</v>
      </c>
      <c r="AG1206" s="7">
        <v>150</v>
      </c>
      <c r="AH1206" s="7">
        <v>49.68</v>
      </c>
      <c r="AI1206" s="7">
        <v>1447.43</v>
      </c>
      <c r="AJ1206" s="7">
        <f t="shared" si="74"/>
        <v>80.412777777777777</v>
      </c>
      <c r="AK1206" s="7" t="s">
        <v>8249</v>
      </c>
      <c r="AL1206" s="1" t="s">
        <v>45</v>
      </c>
      <c r="AM1206" s="1">
        <f t="shared" si="75"/>
        <v>0</v>
      </c>
      <c r="AN1206" s="1" t="s">
        <v>8232</v>
      </c>
      <c r="AO1206" s="1" t="s">
        <v>108</v>
      </c>
      <c r="AP1206" s="4">
        <f>1</f>
        <v>1</v>
      </c>
    </row>
    <row r="1207" spans="1:42" x14ac:dyDescent="0.3">
      <c r="A1207" s="1" t="s">
        <v>1926</v>
      </c>
      <c r="B1207" s="1" t="s">
        <v>47</v>
      </c>
      <c r="C1207" s="4">
        <v>70</v>
      </c>
      <c r="D1207" s="4" t="str">
        <f t="shared" si="72"/>
        <v>Senior Citizen</v>
      </c>
      <c r="E1207" s="1" t="s">
        <v>3</v>
      </c>
      <c r="F1207" s="1" t="s">
        <v>8254</v>
      </c>
      <c r="G1207" s="1" t="s">
        <v>960</v>
      </c>
      <c r="H1207" s="1">
        <v>92061</v>
      </c>
      <c r="I1207" s="4">
        <v>1</v>
      </c>
      <c r="J1207" s="4">
        <v>29</v>
      </c>
      <c r="K1207" s="4" t="str">
        <f t="shared" si="73"/>
        <v>Loyal</v>
      </c>
      <c r="L1207" s="1" t="s">
        <v>127</v>
      </c>
      <c r="M1207" s="1" t="s">
        <v>38</v>
      </c>
      <c r="N1207" s="7">
        <v>35.380000000000003</v>
      </c>
      <c r="O1207" s="1" t="s">
        <v>38</v>
      </c>
      <c r="P1207" s="1" t="s">
        <v>38</v>
      </c>
      <c r="Q1207" s="1" t="s">
        <v>53</v>
      </c>
      <c r="R1207" s="7">
        <v>21</v>
      </c>
      <c r="S1207" s="1" t="s">
        <v>41</v>
      </c>
      <c r="T1207" s="1" t="s">
        <v>38</v>
      </c>
      <c r="U1207" s="1" t="s">
        <v>38</v>
      </c>
      <c r="V1207" s="1" t="s">
        <v>41</v>
      </c>
      <c r="W1207" s="1" t="s">
        <v>41</v>
      </c>
      <c r="X1207" s="1" t="s">
        <v>38</v>
      </c>
      <c r="Y1207" s="1" t="s">
        <v>38</v>
      </c>
      <c r="Z1207" s="1" t="s">
        <v>41</v>
      </c>
      <c r="AA1207" s="1" t="s">
        <v>49</v>
      </c>
      <c r="AB1207" s="1" t="s">
        <v>38</v>
      </c>
      <c r="AC1207" s="1" t="s">
        <v>54</v>
      </c>
      <c r="AD1207" s="7">
        <v>95.9</v>
      </c>
      <c r="AE1207" s="7">
        <v>2745.2</v>
      </c>
      <c r="AF1207" s="7">
        <v>0</v>
      </c>
      <c r="AG1207" s="7">
        <v>50</v>
      </c>
      <c r="AH1207" s="7">
        <v>1026.02</v>
      </c>
      <c r="AI1207" s="7">
        <v>3821.22</v>
      </c>
      <c r="AJ1207" s="7">
        <f t="shared" si="74"/>
        <v>131.76620689655172</v>
      </c>
      <c r="AK1207" s="7" t="s">
        <v>8247</v>
      </c>
      <c r="AL1207" s="1" t="s">
        <v>55</v>
      </c>
      <c r="AM1207" s="1">
        <f t="shared" si="75"/>
        <v>1</v>
      </c>
      <c r="AN1207" s="1" t="s">
        <v>115</v>
      </c>
      <c r="AO1207" s="1" t="s">
        <v>800</v>
      </c>
      <c r="AP1207" s="4">
        <f>1</f>
        <v>1</v>
      </c>
    </row>
    <row r="1208" spans="1:42" x14ac:dyDescent="0.3">
      <c r="A1208" s="1" t="s">
        <v>1927</v>
      </c>
      <c r="B1208" s="1" t="s">
        <v>47</v>
      </c>
      <c r="C1208" s="4">
        <v>41</v>
      </c>
      <c r="D1208" s="4" t="str">
        <f t="shared" si="72"/>
        <v>Adult</v>
      </c>
      <c r="E1208" s="1" t="s">
        <v>3</v>
      </c>
      <c r="F1208" s="1" t="s">
        <v>8254</v>
      </c>
      <c r="G1208" s="1" t="s">
        <v>656</v>
      </c>
      <c r="H1208" s="1">
        <v>93105</v>
      </c>
      <c r="I1208" s="4">
        <v>5</v>
      </c>
      <c r="J1208" s="4">
        <v>72</v>
      </c>
      <c r="K1208" s="4" t="str">
        <f t="shared" si="73"/>
        <v>Veteran</v>
      </c>
      <c r="L1208" s="1" t="s">
        <v>40</v>
      </c>
      <c r="M1208" s="1" t="s">
        <v>38</v>
      </c>
      <c r="N1208" s="7">
        <v>26.96</v>
      </c>
      <c r="O1208" s="1" t="s">
        <v>38</v>
      </c>
      <c r="P1208" s="1" t="s">
        <v>38</v>
      </c>
      <c r="Q1208" s="1" t="s">
        <v>77</v>
      </c>
      <c r="R1208" s="7">
        <v>9</v>
      </c>
      <c r="S1208" s="1" t="s">
        <v>38</v>
      </c>
      <c r="T1208" s="1" t="s">
        <v>38</v>
      </c>
      <c r="U1208" s="1" t="s">
        <v>38</v>
      </c>
      <c r="V1208" s="1" t="s">
        <v>38</v>
      </c>
      <c r="W1208" s="1" t="s">
        <v>38</v>
      </c>
      <c r="X1208" s="1" t="s">
        <v>38</v>
      </c>
      <c r="Y1208" s="1" t="s">
        <v>38</v>
      </c>
      <c r="Z1208" s="1" t="s">
        <v>38</v>
      </c>
      <c r="AA1208" s="1" t="s">
        <v>71</v>
      </c>
      <c r="AB1208" s="1" t="s">
        <v>41</v>
      </c>
      <c r="AC1208" s="1" t="s">
        <v>44</v>
      </c>
      <c r="AD1208" s="7">
        <v>89.85</v>
      </c>
      <c r="AE1208" s="7">
        <v>6562.9</v>
      </c>
      <c r="AF1208" s="7">
        <v>12.55</v>
      </c>
      <c r="AG1208" s="7">
        <v>0</v>
      </c>
      <c r="AH1208" s="7">
        <v>1941.12</v>
      </c>
      <c r="AI1208" s="7">
        <v>8491.4699999999993</v>
      </c>
      <c r="AJ1208" s="7">
        <f t="shared" si="74"/>
        <v>117.93708333333332</v>
      </c>
      <c r="AK1208" s="7" t="s">
        <v>8247</v>
      </c>
      <c r="AL1208" s="1" t="s">
        <v>45</v>
      </c>
      <c r="AM1208" s="1">
        <f t="shared" si="75"/>
        <v>0</v>
      </c>
      <c r="AN1208" s="1" t="s">
        <v>8232</v>
      </c>
      <c r="AO1208" s="1" t="s">
        <v>108</v>
      </c>
      <c r="AP1208" s="4">
        <f>1</f>
        <v>1</v>
      </c>
    </row>
    <row r="1209" spans="1:42" x14ac:dyDescent="0.3">
      <c r="A1209" s="1" t="s">
        <v>1928</v>
      </c>
      <c r="B1209" s="1" t="s">
        <v>37</v>
      </c>
      <c r="C1209" s="4">
        <v>43</v>
      </c>
      <c r="D1209" s="4" t="str">
        <f t="shared" si="72"/>
        <v>Adult</v>
      </c>
      <c r="E1209" s="1" t="s">
        <v>3</v>
      </c>
      <c r="F1209" s="1" t="s">
        <v>8255</v>
      </c>
      <c r="G1209" s="1" t="s">
        <v>1852</v>
      </c>
      <c r="H1209" s="1">
        <v>93907</v>
      </c>
      <c r="I1209" s="4">
        <v>1</v>
      </c>
      <c r="J1209" s="4">
        <v>34</v>
      </c>
      <c r="K1209" s="4" t="str">
        <f t="shared" si="73"/>
        <v>Loyal</v>
      </c>
      <c r="L1209" s="1" t="s">
        <v>127</v>
      </c>
      <c r="M1209" s="1" t="s">
        <v>38</v>
      </c>
      <c r="N1209" s="7">
        <v>41.72</v>
      </c>
      <c r="O1209" s="1" t="s">
        <v>41</v>
      </c>
      <c r="P1209" s="1" t="s">
        <v>41</v>
      </c>
      <c r="Q1209" s="1" t="s">
        <v>8232</v>
      </c>
      <c r="R1209" s="7">
        <v>0</v>
      </c>
      <c r="S1209" s="1" t="s">
        <v>41</v>
      </c>
      <c r="T1209" s="1" t="s">
        <v>41</v>
      </c>
      <c r="U1209" s="1" t="s">
        <v>41</v>
      </c>
      <c r="V1209" s="1" t="s">
        <v>41</v>
      </c>
      <c r="W1209" s="1" t="s">
        <v>41</v>
      </c>
      <c r="X1209" s="1" t="s">
        <v>41</v>
      </c>
      <c r="Y1209" s="1" t="s">
        <v>41</v>
      </c>
      <c r="Z1209" s="1" t="s">
        <v>41</v>
      </c>
      <c r="AA1209" s="1" t="s">
        <v>43</v>
      </c>
      <c r="AB1209" s="1" t="s">
        <v>38</v>
      </c>
      <c r="AC1209" s="1" t="s">
        <v>54</v>
      </c>
      <c r="AD1209" s="7">
        <v>20.100000000000001</v>
      </c>
      <c r="AE1209" s="7">
        <v>682.1</v>
      </c>
      <c r="AF1209" s="7">
        <v>0</v>
      </c>
      <c r="AG1209" s="7">
        <v>0</v>
      </c>
      <c r="AH1209" s="7">
        <v>1418.48</v>
      </c>
      <c r="AI1209" s="7">
        <v>2100.58</v>
      </c>
      <c r="AJ1209" s="7">
        <f t="shared" si="74"/>
        <v>61.781764705882352</v>
      </c>
      <c r="AK1209" s="7" t="s">
        <v>8249</v>
      </c>
      <c r="AL1209" s="1" t="s">
        <v>45</v>
      </c>
      <c r="AM1209" s="1">
        <f t="shared" si="75"/>
        <v>0</v>
      </c>
      <c r="AN1209" s="1" t="s">
        <v>8232</v>
      </c>
      <c r="AO1209" s="1" t="s">
        <v>108</v>
      </c>
      <c r="AP1209" s="4">
        <f>1</f>
        <v>1</v>
      </c>
    </row>
    <row r="1210" spans="1:42" x14ac:dyDescent="0.3">
      <c r="A1210" s="1" t="s">
        <v>1929</v>
      </c>
      <c r="B1210" s="1" t="s">
        <v>47</v>
      </c>
      <c r="C1210" s="4">
        <v>19</v>
      </c>
      <c r="D1210" s="4" t="str">
        <f t="shared" si="72"/>
        <v>Teenager</v>
      </c>
      <c r="E1210" s="1" t="s">
        <v>8253</v>
      </c>
      <c r="F1210" s="1" t="s">
        <v>8254</v>
      </c>
      <c r="G1210" s="1" t="s">
        <v>1250</v>
      </c>
      <c r="H1210" s="1">
        <v>95713</v>
      </c>
      <c r="I1210" s="4">
        <v>0</v>
      </c>
      <c r="J1210" s="4">
        <v>2</v>
      </c>
      <c r="K1210" s="4" t="str">
        <f t="shared" si="73"/>
        <v>New</v>
      </c>
      <c r="L1210" s="1" t="s">
        <v>52</v>
      </c>
      <c r="M1210" s="1" t="s">
        <v>41</v>
      </c>
      <c r="N1210" s="7">
        <v>25.420517214274568</v>
      </c>
      <c r="O1210" s="1" t="s">
        <v>41</v>
      </c>
      <c r="P1210" s="1" t="s">
        <v>38</v>
      </c>
      <c r="Q1210" s="1" t="s">
        <v>77</v>
      </c>
      <c r="R1210" s="7">
        <v>59</v>
      </c>
      <c r="S1210" s="1" t="s">
        <v>41</v>
      </c>
      <c r="T1210" s="1" t="s">
        <v>41</v>
      </c>
      <c r="U1210" s="1" t="s">
        <v>41</v>
      </c>
      <c r="V1210" s="1" t="s">
        <v>41</v>
      </c>
      <c r="W1210" s="1" t="s">
        <v>41</v>
      </c>
      <c r="X1210" s="1" t="s">
        <v>41</v>
      </c>
      <c r="Y1210" s="1" t="s">
        <v>41</v>
      </c>
      <c r="Z1210" s="1" t="s">
        <v>38</v>
      </c>
      <c r="AA1210" s="1" t="s">
        <v>49</v>
      </c>
      <c r="AB1210" s="1" t="s">
        <v>41</v>
      </c>
      <c r="AC1210" s="1" t="s">
        <v>181</v>
      </c>
      <c r="AD1210" s="7">
        <v>24.3</v>
      </c>
      <c r="AE1210" s="7">
        <v>38.450000000000003</v>
      </c>
      <c r="AF1210" s="7">
        <v>0</v>
      </c>
      <c r="AG1210" s="7">
        <v>0</v>
      </c>
      <c r="AH1210" s="7">
        <v>0</v>
      </c>
      <c r="AI1210" s="7">
        <v>38.450000000000003</v>
      </c>
      <c r="AJ1210" s="7">
        <f t="shared" si="74"/>
        <v>19.225000000000001</v>
      </c>
      <c r="AK1210" s="7" t="s">
        <v>8246</v>
      </c>
      <c r="AL1210" s="1" t="s">
        <v>96</v>
      </c>
      <c r="AM1210" s="1">
        <f t="shared" si="75"/>
        <v>0</v>
      </c>
      <c r="AN1210" s="1" t="s">
        <v>8232</v>
      </c>
      <c r="AO1210" s="1" t="s">
        <v>108</v>
      </c>
      <c r="AP1210" s="4">
        <f>1</f>
        <v>1</v>
      </c>
    </row>
    <row r="1211" spans="1:42" x14ac:dyDescent="0.3">
      <c r="A1211" s="1" t="s">
        <v>1930</v>
      </c>
      <c r="B1211" s="1" t="s">
        <v>37</v>
      </c>
      <c r="C1211" s="4">
        <v>73</v>
      </c>
      <c r="D1211" s="4" t="str">
        <f t="shared" si="72"/>
        <v>Senior Citizen</v>
      </c>
      <c r="E1211" s="1" t="s">
        <v>3</v>
      </c>
      <c r="F1211" s="1" t="s">
        <v>8254</v>
      </c>
      <c r="G1211" s="1" t="s">
        <v>155</v>
      </c>
      <c r="H1211" s="1">
        <v>95139</v>
      </c>
      <c r="I1211" s="4">
        <v>1</v>
      </c>
      <c r="J1211" s="4">
        <v>72</v>
      </c>
      <c r="K1211" s="4" t="str">
        <f t="shared" si="73"/>
        <v>Veteran</v>
      </c>
      <c r="L1211" s="1" t="s">
        <v>70</v>
      </c>
      <c r="M1211" s="1" t="s">
        <v>38</v>
      </c>
      <c r="N1211" s="7">
        <v>4.59</v>
      </c>
      <c r="O1211" s="1" t="s">
        <v>38</v>
      </c>
      <c r="P1211" s="1" t="s">
        <v>38</v>
      </c>
      <c r="Q1211" s="1" t="s">
        <v>53</v>
      </c>
      <c r="R1211" s="7">
        <v>27</v>
      </c>
      <c r="S1211" s="1" t="s">
        <v>38</v>
      </c>
      <c r="T1211" s="1" t="s">
        <v>38</v>
      </c>
      <c r="U1211" s="1" t="s">
        <v>38</v>
      </c>
      <c r="V1211" s="1" t="s">
        <v>38</v>
      </c>
      <c r="W1211" s="1" t="s">
        <v>38</v>
      </c>
      <c r="X1211" s="1" t="s">
        <v>38</v>
      </c>
      <c r="Y1211" s="1" t="s">
        <v>41</v>
      </c>
      <c r="Z1211" s="1" t="s">
        <v>38</v>
      </c>
      <c r="AA1211" s="1" t="s">
        <v>71</v>
      </c>
      <c r="AB1211" s="1" t="s">
        <v>38</v>
      </c>
      <c r="AC1211" s="1" t="s">
        <v>54</v>
      </c>
      <c r="AD1211" s="7">
        <v>114.65</v>
      </c>
      <c r="AE1211" s="7">
        <v>8333.9500000000007</v>
      </c>
      <c r="AF1211" s="7">
        <v>0</v>
      </c>
      <c r="AG1211" s="7">
        <v>0</v>
      </c>
      <c r="AH1211" s="7">
        <v>330.48</v>
      </c>
      <c r="AI1211" s="7">
        <v>8664.43</v>
      </c>
      <c r="AJ1211" s="7">
        <f t="shared" si="74"/>
        <v>120.33930555555555</v>
      </c>
      <c r="AK1211" s="7" t="s">
        <v>8247</v>
      </c>
      <c r="AL1211" s="1" t="s">
        <v>45</v>
      </c>
      <c r="AM1211" s="1">
        <f t="shared" si="75"/>
        <v>0</v>
      </c>
      <c r="AN1211" s="1" t="s">
        <v>8232</v>
      </c>
      <c r="AO1211" s="1" t="s">
        <v>108</v>
      </c>
      <c r="AP1211" s="4">
        <f>1</f>
        <v>1</v>
      </c>
    </row>
    <row r="1212" spans="1:42" x14ac:dyDescent="0.3">
      <c r="A1212" s="1" t="s">
        <v>1931</v>
      </c>
      <c r="B1212" s="1" t="s">
        <v>37</v>
      </c>
      <c r="C1212" s="4">
        <v>63</v>
      </c>
      <c r="D1212" s="4" t="str">
        <f t="shared" si="72"/>
        <v>Senior Citizen</v>
      </c>
      <c r="E1212" s="1" t="s">
        <v>8253</v>
      </c>
      <c r="F1212" s="1" t="s">
        <v>8254</v>
      </c>
      <c r="G1212" s="1" t="s">
        <v>1147</v>
      </c>
      <c r="H1212" s="1">
        <v>95688</v>
      </c>
      <c r="I1212" s="4">
        <v>0</v>
      </c>
      <c r="J1212" s="4">
        <v>10</v>
      </c>
      <c r="K1212" s="4" t="str">
        <f t="shared" si="73"/>
        <v>New</v>
      </c>
      <c r="L1212" s="1" t="s">
        <v>40</v>
      </c>
      <c r="M1212" s="1" t="s">
        <v>38</v>
      </c>
      <c r="N1212" s="7">
        <v>4.76</v>
      </c>
      <c r="O1212" s="1" t="s">
        <v>41</v>
      </c>
      <c r="P1212" s="1" t="s">
        <v>41</v>
      </c>
      <c r="Q1212" s="1" t="s">
        <v>8232</v>
      </c>
      <c r="R1212" s="7">
        <v>0</v>
      </c>
      <c r="S1212" s="1" t="s">
        <v>41</v>
      </c>
      <c r="T1212" s="1" t="s">
        <v>41</v>
      </c>
      <c r="U1212" s="1" t="s">
        <v>41</v>
      </c>
      <c r="V1212" s="1" t="s">
        <v>41</v>
      </c>
      <c r="W1212" s="1" t="s">
        <v>41</v>
      </c>
      <c r="X1212" s="1" t="s">
        <v>41</v>
      </c>
      <c r="Y1212" s="1" t="s">
        <v>41</v>
      </c>
      <c r="Z1212" s="1" t="s">
        <v>41</v>
      </c>
      <c r="AA1212" s="1" t="s">
        <v>49</v>
      </c>
      <c r="AB1212" s="1" t="s">
        <v>38</v>
      </c>
      <c r="AC1212" s="1" t="s">
        <v>181</v>
      </c>
      <c r="AD1212" s="7">
        <v>20.55</v>
      </c>
      <c r="AE1212" s="7">
        <v>187.35</v>
      </c>
      <c r="AF1212" s="7">
        <v>0</v>
      </c>
      <c r="AG1212" s="7">
        <v>0</v>
      </c>
      <c r="AH1212" s="7">
        <v>47.6</v>
      </c>
      <c r="AI1212" s="7">
        <v>234.95</v>
      </c>
      <c r="AJ1212" s="7">
        <f t="shared" si="74"/>
        <v>23.494999999999997</v>
      </c>
      <c r="AK1212" s="7" t="s">
        <v>8246</v>
      </c>
      <c r="AL1212" s="1" t="s">
        <v>45</v>
      </c>
      <c r="AM1212" s="1">
        <f t="shared" si="75"/>
        <v>0</v>
      </c>
      <c r="AN1212" s="1" t="s">
        <v>8232</v>
      </c>
      <c r="AO1212" s="1" t="s">
        <v>108</v>
      </c>
      <c r="AP1212" s="4">
        <f>1</f>
        <v>1</v>
      </c>
    </row>
    <row r="1213" spans="1:42" x14ac:dyDescent="0.3">
      <c r="A1213" s="1" t="s">
        <v>1932</v>
      </c>
      <c r="B1213" s="1" t="s">
        <v>47</v>
      </c>
      <c r="C1213" s="4">
        <v>31</v>
      </c>
      <c r="D1213" s="4" t="str">
        <f t="shared" si="72"/>
        <v>Adult</v>
      </c>
      <c r="E1213" s="1" t="s">
        <v>3</v>
      </c>
      <c r="F1213" s="1" t="s">
        <v>8254</v>
      </c>
      <c r="G1213" s="1" t="s">
        <v>1432</v>
      </c>
      <c r="H1213" s="1">
        <v>92544</v>
      </c>
      <c r="I1213" s="4">
        <v>3</v>
      </c>
      <c r="J1213" s="4">
        <v>51</v>
      </c>
      <c r="K1213" s="4" t="str">
        <f t="shared" si="73"/>
        <v>Veteran</v>
      </c>
      <c r="L1213" s="1" t="s">
        <v>74</v>
      </c>
      <c r="M1213" s="1" t="s">
        <v>38</v>
      </c>
      <c r="N1213" s="7">
        <v>29.4</v>
      </c>
      <c r="O1213" s="1" t="s">
        <v>38</v>
      </c>
      <c r="P1213" s="1" t="s">
        <v>38</v>
      </c>
      <c r="Q1213" s="1" t="s">
        <v>53</v>
      </c>
      <c r="R1213" s="7">
        <v>21</v>
      </c>
      <c r="S1213" s="1" t="s">
        <v>41</v>
      </c>
      <c r="T1213" s="1" t="s">
        <v>38</v>
      </c>
      <c r="U1213" s="1" t="s">
        <v>38</v>
      </c>
      <c r="V1213" s="1" t="s">
        <v>41</v>
      </c>
      <c r="W1213" s="1" t="s">
        <v>38</v>
      </c>
      <c r="X1213" s="1" t="s">
        <v>38</v>
      </c>
      <c r="Y1213" s="1" t="s">
        <v>38</v>
      </c>
      <c r="Z1213" s="1" t="s">
        <v>41</v>
      </c>
      <c r="AA1213" s="1" t="s">
        <v>43</v>
      </c>
      <c r="AB1213" s="1" t="s">
        <v>38</v>
      </c>
      <c r="AC1213" s="1" t="s">
        <v>54</v>
      </c>
      <c r="AD1213" s="7">
        <v>106.8</v>
      </c>
      <c r="AE1213" s="7">
        <v>5498.8</v>
      </c>
      <c r="AF1213" s="7">
        <v>0</v>
      </c>
      <c r="AG1213" s="7">
        <v>140</v>
      </c>
      <c r="AH1213" s="7">
        <v>1499.4</v>
      </c>
      <c r="AI1213" s="7">
        <v>7138.2</v>
      </c>
      <c r="AJ1213" s="7">
        <f t="shared" si="74"/>
        <v>139.96470588235294</v>
      </c>
      <c r="AK1213" s="7" t="s">
        <v>8247</v>
      </c>
      <c r="AL1213" s="1" t="s">
        <v>45</v>
      </c>
      <c r="AM1213" s="1">
        <f t="shared" si="75"/>
        <v>0</v>
      </c>
      <c r="AN1213" s="1" t="s">
        <v>8232</v>
      </c>
      <c r="AO1213" s="1" t="s">
        <v>108</v>
      </c>
      <c r="AP1213" s="4">
        <f>1</f>
        <v>1</v>
      </c>
    </row>
    <row r="1214" spans="1:42" x14ac:dyDescent="0.3">
      <c r="A1214" s="1" t="s">
        <v>1933</v>
      </c>
      <c r="B1214" s="1" t="s">
        <v>47</v>
      </c>
      <c r="C1214" s="4">
        <v>64</v>
      </c>
      <c r="D1214" s="4" t="str">
        <f t="shared" si="72"/>
        <v>Senior Citizen</v>
      </c>
      <c r="E1214" s="1" t="s">
        <v>3</v>
      </c>
      <c r="F1214" s="1" t="s">
        <v>8256</v>
      </c>
      <c r="G1214" s="1" t="s">
        <v>233</v>
      </c>
      <c r="H1214" s="1">
        <v>90403</v>
      </c>
      <c r="I1214" s="4">
        <v>6</v>
      </c>
      <c r="J1214" s="4">
        <v>28</v>
      </c>
      <c r="K1214" s="4" t="str">
        <f t="shared" si="73"/>
        <v>Loyal</v>
      </c>
      <c r="L1214" s="1" t="s">
        <v>40</v>
      </c>
      <c r="M1214" s="1" t="s">
        <v>38</v>
      </c>
      <c r="N1214" s="7">
        <v>3.18</v>
      </c>
      <c r="O1214" s="1" t="s">
        <v>41</v>
      </c>
      <c r="P1214" s="1" t="s">
        <v>38</v>
      </c>
      <c r="Q1214" s="1" t="s">
        <v>53</v>
      </c>
      <c r="R1214" s="7">
        <v>12</v>
      </c>
      <c r="S1214" s="1" t="s">
        <v>41</v>
      </c>
      <c r="T1214" s="1" t="s">
        <v>41</v>
      </c>
      <c r="U1214" s="1" t="s">
        <v>38</v>
      </c>
      <c r="V1214" s="1" t="s">
        <v>41</v>
      </c>
      <c r="W1214" s="1" t="s">
        <v>38</v>
      </c>
      <c r="X1214" s="1" t="s">
        <v>41</v>
      </c>
      <c r="Y1214" s="1" t="s">
        <v>41</v>
      </c>
      <c r="Z1214" s="1" t="s">
        <v>38</v>
      </c>
      <c r="AA1214" s="1" t="s">
        <v>49</v>
      </c>
      <c r="AB1214" s="1" t="s">
        <v>41</v>
      </c>
      <c r="AC1214" s="1" t="s">
        <v>54</v>
      </c>
      <c r="AD1214" s="7">
        <v>85.45</v>
      </c>
      <c r="AE1214" s="7">
        <v>2289.9</v>
      </c>
      <c r="AF1214" s="7">
        <v>0</v>
      </c>
      <c r="AG1214" s="7">
        <v>0</v>
      </c>
      <c r="AH1214" s="7">
        <v>89.04</v>
      </c>
      <c r="AI1214" s="7">
        <v>2378.94</v>
      </c>
      <c r="AJ1214" s="7">
        <f t="shared" si="74"/>
        <v>84.962142857142865</v>
      </c>
      <c r="AK1214" s="7" t="s">
        <v>8249</v>
      </c>
      <c r="AL1214" s="1" t="s">
        <v>45</v>
      </c>
      <c r="AM1214" s="1">
        <f t="shared" si="75"/>
        <v>0</v>
      </c>
      <c r="AN1214" s="1" t="s">
        <v>8232</v>
      </c>
      <c r="AO1214" s="1" t="s">
        <v>108</v>
      </c>
      <c r="AP1214" s="4">
        <f>1</f>
        <v>1</v>
      </c>
    </row>
    <row r="1215" spans="1:42" x14ac:dyDescent="0.3">
      <c r="A1215" s="1" t="s">
        <v>1934</v>
      </c>
      <c r="B1215" s="1" t="s">
        <v>37</v>
      </c>
      <c r="C1215" s="4">
        <v>23</v>
      </c>
      <c r="D1215" s="4" t="str">
        <f t="shared" si="72"/>
        <v>Teenager</v>
      </c>
      <c r="E1215" s="1" t="s">
        <v>8253</v>
      </c>
      <c r="F1215" s="1" t="s">
        <v>8254</v>
      </c>
      <c r="G1215" s="1" t="s">
        <v>1048</v>
      </c>
      <c r="H1215" s="1">
        <v>94518</v>
      </c>
      <c r="I1215" s="4">
        <v>0</v>
      </c>
      <c r="J1215" s="4">
        <v>13</v>
      </c>
      <c r="K1215" s="4" t="str">
        <f t="shared" si="73"/>
        <v>Loyal</v>
      </c>
      <c r="L1215" s="1" t="s">
        <v>40</v>
      </c>
      <c r="M1215" s="1" t="s">
        <v>38</v>
      </c>
      <c r="N1215" s="7">
        <v>6.56</v>
      </c>
      <c r="O1215" s="1" t="s">
        <v>41</v>
      </c>
      <c r="P1215" s="1" t="s">
        <v>41</v>
      </c>
      <c r="Q1215" s="1" t="s">
        <v>8232</v>
      </c>
      <c r="R1215" s="7">
        <v>0</v>
      </c>
      <c r="S1215" s="1" t="s">
        <v>41</v>
      </c>
      <c r="T1215" s="1" t="s">
        <v>41</v>
      </c>
      <c r="U1215" s="1" t="s">
        <v>41</v>
      </c>
      <c r="V1215" s="1" t="s">
        <v>41</v>
      </c>
      <c r="W1215" s="1" t="s">
        <v>41</v>
      </c>
      <c r="X1215" s="1" t="s">
        <v>41</v>
      </c>
      <c r="Y1215" s="1" t="s">
        <v>41</v>
      </c>
      <c r="Z1215" s="1" t="s">
        <v>41</v>
      </c>
      <c r="AA1215" s="1" t="s">
        <v>71</v>
      </c>
      <c r="AB1215" s="1" t="s">
        <v>38</v>
      </c>
      <c r="AC1215" s="1" t="s">
        <v>44</v>
      </c>
      <c r="AD1215" s="7">
        <v>20.399999999999999</v>
      </c>
      <c r="AE1215" s="7">
        <v>261.3</v>
      </c>
      <c r="AF1215" s="7">
        <v>0</v>
      </c>
      <c r="AG1215" s="7">
        <v>0</v>
      </c>
      <c r="AH1215" s="7">
        <v>85.28</v>
      </c>
      <c r="AI1215" s="7">
        <v>346.58</v>
      </c>
      <c r="AJ1215" s="7">
        <f t="shared" si="74"/>
        <v>26.66</v>
      </c>
      <c r="AK1215" s="7" t="s">
        <v>8246</v>
      </c>
      <c r="AL1215" s="1" t="s">
        <v>45</v>
      </c>
      <c r="AM1215" s="1">
        <f t="shared" si="75"/>
        <v>0</v>
      </c>
      <c r="AN1215" s="1" t="s">
        <v>8232</v>
      </c>
      <c r="AO1215" s="1" t="s">
        <v>108</v>
      </c>
      <c r="AP1215" s="4">
        <f>1</f>
        <v>1</v>
      </c>
    </row>
    <row r="1216" spans="1:42" x14ac:dyDescent="0.3">
      <c r="A1216" s="1" t="s">
        <v>1935</v>
      </c>
      <c r="B1216" s="1" t="s">
        <v>37</v>
      </c>
      <c r="C1216" s="4">
        <v>28</v>
      </c>
      <c r="D1216" s="4" t="str">
        <f t="shared" si="72"/>
        <v>Adult</v>
      </c>
      <c r="E1216" s="1" t="s">
        <v>8253</v>
      </c>
      <c r="F1216" s="1" t="s">
        <v>8256</v>
      </c>
      <c r="G1216" s="1" t="s">
        <v>1271</v>
      </c>
      <c r="H1216" s="1">
        <v>95623</v>
      </c>
      <c r="I1216" s="4">
        <v>0</v>
      </c>
      <c r="J1216" s="4">
        <v>2</v>
      </c>
      <c r="K1216" s="4" t="str">
        <f t="shared" si="73"/>
        <v>New</v>
      </c>
      <c r="L1216" s="1" t="s">
        <v>52</v>
      </c>
      <c r="M1216" s="1" t="s">
        <v>38</v>
      </c>
      <c r="N1216" s="7">
        <v>32.06</v>
      </c>
      <c r="O1216" s="1" t="s">
        <v>41</v>
      </c>
      <c r="P1216" s="1" t="s">
        <v>38</v>
      </c>
      <c r="Q1216" s="1" t="s">
        <v>42</v>
      </c>
      <c r="R1216" s="7">
        <v>52</v>
      </c>
      <c r="S1216" s="1" t="s">
        <v>38</v>
      </c>
      <c r="T1216" s="1" t="s">
        <v>41</v>
      </c>
      <c r="U1216" s="1" t="s">
        <v>41</v>
      </c>
      <c r="V1216" s="1" t="s">
        <v>41</v>
      </c>
      <c r="W1216" s="1" t="s">
        <v>41</v>
      </c>
      <c r="X1216" s="1" t="s">
        <v>38</v>
      </c>
      <c r="Y1216" s="1" t="s">
        <v>38</v>
      </c>
      <c r="Z1216" s="1" t="s">
        <v>38</v>
      </c>
      <c r="AA1216" s="1" t="s">
        <v>49</v>
      </c>
      <c r="AB1216" s="1" t="s">
        <v>38</v>
      </c>
      <c r="AC1216" s="1" t="s">
        <v>44</v>
      </c>
      <c r="AD1216" s="7">
        <v>61.2</v>
      </c>
      <c r="AE1216" s="7">
        <v>125.95</v>
      </c>
      <c r="AF1216" s="7">
        <v>0</v>
      </c>
      <c r="AG1216" s="7">
        <v>0</v>
      </c>
      <c r="AH1216" s="7">
        <v>64.12</v>
      </c>
      <c r="AI1216" s="7">
        <v>190.07</v>
      </c>
      <c r="AJ1216" s="7">
        <f t="shared" si="74"/>
        <v>95.034999999999997</v>
      </c>
      <c r="AK1216" s="7" t="s">
        <v>8249</v>
      </c>
      <c r="AL1216" s="1" t="s">
        <v>96</v>
      </c>
      <c r="AM1216" s="1">
        <f t="shared" si="75"/>
        <v>0</v>
      </c>
      <c r="AN1216" s="1" t="s">
        <v>8232</v>
      </c>
      <c r="AO1216" s="1" t="s">
        <v>108</v>
      </c>
      <c r="AP1216" s="4">
        <f>1</f>
        <v>1</v>
      </c>
    </row>
    <row r="1217" spans="1:42" x14ac:dyDescent="0.3">
      <c r="A1217" s="1" t="s">
        <v>1936</v>
      </c>
      <c r="B1217" s="1" t="s">
        <v>37</v>
      </c>
      <c r="C1217" s="4">
        <v>80</v>
      </c>
      <c r="D1217" s="4" t="str">
        <f t="shared" si="72"/>
        <v>Senior Citizen</v>
      </c>
      <c r="E1217" s="1" t="s">
        <v>8253</v>
      </c>
      <c r="F1217" s="1" t="s">
        <v>8254</v>
      </c>
      <c r="G1217" s="1" t="s">
        <v>155</v>
      </c>
      <c r="H1217" s="1">
        <v>95110</v>
      </c>
      <c r="I1217" s="4">
        <v>0</v>
      </c>
      <c r="J1217" s="4">
        <v>17</v>
      </c>
      <c r="K1217" s="4" t="str">
        <f t="shared" si="73"/>
        <v>Loyal</v>
      </c>
      <c r="L1217" s="1" t="s">
        <v>60</v>
      </c>
      <c r="M1217" s="1" t="s">
        <v>38</v>
      </c>
      <c r="N1217" s="7">
        <v>30.37</v>
      </c>
      <c r="O1217" s="1" t="s">
        <v>41</v>
      </c>
      <c r="P1217" s="1" t="s">
        <v>38</v>
      </c>
      <c r="Q1217" s="1" t="s">
        <v>53</v>
      </c>
      <c r="R1217" s="7">
        <v>28</v>
      </c>
      <c r="S1217" s="1" t="s">
        <v>41</v>
      </c>
      <c r="T1217" s="1" t="s">
        <v>38</v>
      </c>
      <c r="U1217" s="1" t="s">
        <v>38</v>
      </c>
      <c r="V1217" s="1" t="s">
        <v>41</v>
      </c>
      <c r="W1217" s="1" t="s">
        <v>38</v>
      </c>
      <c r="X1217" s="1" t="s">
        <v>41</v>
      </c>
      <c r="Y1217" s="1" t="s">
        <v>41</v>
      </c>
      <c r="Z1217" s="1" t="s">
        <v>38</v>
      </c>
      <c r="AA1217" s="1" t="s">
        <v>49</v>
      </c>
      <c r="AB1217" s="1" t="s">
        <v>38</v>
      </c>
      <c r="AC1217" s="1" t="s">
        <v>54</v>
      </c>
      <c r="AD1217" s="7">
        <v>89.15</v>
      </c>
      <c r="AE1217" s="7">
        <v>1496.9</v>
      </c>
      <c r="AF1217" s="7">
        <v>0</v>
      </c>
      <c r="AG1217" s="7">
        <v>0</v>
      </c>
      <c r="AH1217" s="7">
        <v>516.29</v>
      </c>
      <c r="AI1217" s="7">
        <v>2013.19</v>
      </c>
      <c r="AJ1217" s="7">
        <f t="shared" si="74"/>
        <v>118.42294117647059</v>
      </c>
      <c r="AK1217" s="7" t="s">
        <v>8247</v>
      </c>
      <c r="AL1217" s="1" t="s">
        <v>55</v>
      </c>
      <c r="AM1217" s="1">
        <f t="shared" si="75"/>
        <v>1</v>
      </c>
      <c r="AN1217" s="1" t="s">
        <v>61</v>
      </c>
      <c r="AO1217" s="1" t="s">
        <v>431</v>
      </c>
      <c r="AP1217" s="4">
        <f>1</f>
        <v>1</v>
      </c>
    </row>
    <row r="1218" spans="1:42" x14ac:dyDescent="0.3">
      <c r="A1218" s="1" t="s">
        <v>1937</v>
      </c>
      <c r="B1218" s="1" t="s">
        <v>37</v>
      </c>
      <c r="C1218" s="4">
        <v>22</v>
      </c>
      <c r="D1218" s="4" t="str">
        <f t="shared" si="72"/>
        <v>Teenager</v>
      </c>
      <c r="E1218" s="1" t="s">
        <v>8253</v>
      </c>
      <c r="F1218" s="1" t="s">
        <v>8254</v>
      </c>
      <c r="G1218" s="1" t="s">
        <v>1938</v>
      </c>
      <c r="H1218" s="1">
        <v>93212</v>
      </c>
      <c r="I1218" s="4">
        <v>0</v>
      </c>
      <c r="J1218" s="4">
        <v>1</v>
      </c>
      <c r="K1218" s="4" t="str">
        <f t="shared" si="73"/>
        <v>New</v>
      </c>
      <c r="L1218" s="1" t="s">
        <v>52</v>
      </c>
      <c r="M1218" s="1" t="s">
        <v>38</v>
      </c>
      <c r="N1218" s="7">
        <v>6.54</v>
      </c>
      <c r="O1218" s="1" t="s">
        <v>41</v>
      </c>
      <c r="P1218" s="1" t="s">
        <v>38</v>
      </c>
      <c r="Q1218" s="1" t="s">
        <v>42</v>
      </c>
      <c r="R1218" s="7">
        <v>52</v>
      </c>
      <c r="S1218" s="1" t="s">
        <v>38</v>
      </c>
      <c r="T1218" s="1" t="s">
        <v>41</v>
      </c>
      <c r="U1218" s="1" t="s">
        <v>41</v>
      </c>
      <c r="V1218" s="1" t="s">
        <v>41</v>
      </c>
      <c r="W1218" s="1" t="s">
        <v>41</v>
      </c>
      <c r="X1218" s="1" t="s">
        <v>41</v>
      </c>
      <c r="Y1218" s="1" t="s">
        <v>41</v>
      </c>
      <c r="Z1218" s="1" t="s">
        <v>38</v>
      </c>
      <c r="AA1218" s="1" t="s">
        <v>49</v>
      </c>
      <c r="AB1218" s="1" t="s">
        <v>38</v>
      </c>
      <c r="AC1218" s="1" t="s">
        <v>44</v>
      </c>
      <c r="AD1218" s="7">
        <v>48.6</v>
      </c>
      <c r="AE1218" s="7">
        <v>48.6</v>
      </c>
      <c r="AF1218" s="7">
        <v>0</v>
      </c>
      <c r="AG1218" s="7">
        <v>0</v>
      </c>
      <c r="AH1218" s="7">
        <v>6.54</v>
      </c>
      <c r="AI1218" s="7">
        <v>55.14</v>
      </c>
      <c r="AJ1218" s="7">
        <f t="shared" si="74"/>
        <v>55.14</v>
      </c>
      <c r="AK1218" s="7" t="s">
        <v>8249</v>
      </c>
      <c r="AL1218" s="1" t="s">
        <v>55</v>
      </c>
      <c r="AM1218" s="1">
        <f t="shared" si="75"/>
        <v>1</v>
      </c>
      <c r="AN1218" s="1" t="s">
        <v>61</v>
      </c>
      <c r="AO1218" s="1" t="s">
        <v>1885</v>
      </c>
      <c r="AP1218" s="4">
        <f>1</f>
        <v>1</v>
      </c>
    </row>
    <row r="1219" spans="1:42" x14ac:dyDescent="0.3">
      <c r="A1219" s="1" t="s">
        <v>1939</v>
      </c>
      <c r="B1219" s="1" t="s">
        <v>47</v>
      </c>
      <c r="C1219" s="4">
        <v>22</v>
      </c>
      <c r="D1219" s="4" t="str">
        <f t="shared" ref="D1219:D1282" si="76">IF(C1219&lt;25, "Teenager", IF(C1219&lt;=50, "Adult", "Senior Citizen"))</f>
        <v>Teenager</v>
      </c>
      <c r="E1219" s="1" t="s">
        <v>3</v>
      </c>
      <c r="F1219" s="1" t="s">
        <v>8256</v>
      </c>
      <c r="G1219" s="1" t="s">
        <v>1940</v>
      </c>
      <c r="H1219" s="1">
        <v>96023</v>
      </c>
      <c r="I1219" s="4">
        <v>6</v>
      </c>
      <c r="J1219" s="4">
        <v>15</v>
      </c>
      <c r="K1219" s="4" t="str">
        <f t="shared" ref="K1219:K1282" si="77">IF(J1219&lt;12, "New", IF(J1219&lt;=48, "Loyal", "Veteran"))</f>
        <v>Loyal</v>
      </c>
      <c r="L1219" s="1" t="s">
        <v>60</v>
      </c>
      <c r="M1219" s="1" t="s">
        <v>38</v>
      </c>
      <c r="N1219" s="7">
        <v>24.36</v>
      </c>
      <c r="O1219" s="1" t="s">
        <v>38</v>
      </c>
      <c r="P1219" s="1" t="s">
        <v>38</v>
      </c>
      <c r="Q1219" s="1" t="s">
        <v>77</v>
      </c>
      <c r="R1219" s="7">
        <v>59</v>
      </c>
      <c r="S1219" s="1" t="s">
        <v>41</v>
      </c>
      <c r="T1219" s="1" t="s">
        <v>41</v>
      </c>
      <c r="U1219" s="1" t="s">
        <v>38</v>
      </c>
      <c r="V1219" s="1" t="s">
        <v>38</v>
      </c>
      <c r="W1219" s="1" t="s">
        <v>41</v>
      </c>
      <c r="X1219" s="1" t="s">
        <v>41</v>
      </c>
      <c r="Y1219" s="1" t="s">
        <v>41</v>
      </c>
      <c r="Z1219" s="1" t="s">
        <v>38</v>
      </c>
      <c r="AA1219" s="1" t="s">
        <v>49</v>
      </c>
      <c r="AB1219" s="1" t="s">
        <v>38</v>
      </c>
      <c r="AC1219" s="1" t="s">
        <v>54</v>
      </c>
      <c r="AD1219" s="7">
        <v>59.65</v>
      </c>
      <c r="AE1219" s="7">
        <v>867.1</v>
      </c>
      <c r="AF1219" s="7">
        <v>32.65</v>
      </c>
      <c r="AG1219" s="7">
        <v>0</v>
      </c>
      <c r="AH1219" s="7">
        <v>365.4</v>
      </c>
      <c r="AI1219" s="7">
        <v>1199.8499999999999</v>
      </c>
      <c r="AJ1219" s="7">
        <f t="shared" ref="AJ1219:AJ1282" si="78">IF(J1219=0, 0, AI1219 / J1219)</f>
        <v>79.989999999999995</v>
      </c>
      <c r="AK1219" s="7" t="s">
        <v>8249</v>
      </c>
      <c r="AL1219" s="1" t="s">
        <v>45</v>
      </c>
      <c r="AM1219" s="1">
        <f t="shared" ref="AM1219:AM1282" si="79">IF(AL1219="Churned", 1, 0)</f>
        <v>0</v>
      </c>
      <c r="AN1219" s="1" t="s">
        <v>8232</v>
      </c>
      <c r="AO1219" s="1" t="s">
        <v>108</v>
      </c>
      <c r="AP1219" s="4">
        <f>1</f>
        <v>1</v>
      </c>
    </row>
    <row r="1220" spans="1:42" x14ac:dyDescent="0.3">
      <c r="A1220" s="1" t="s">
        <v>1941</v>
      </c>
      <c r="B1220" s="1" t="s">
        <v>37</v>
      </c>
      <c r="C1220" s="4">
        <v>33</v>
      </c>
      <c r="D1220" s="4" t="str">
        <f t="shared" si="76"/>
        <v>Adult</v>
      </c>
      <c r="E1220" s="1" t="s">
        <v>8253</v>
      </c>
      <c r="F1220" s="1" t="s">
        <v>8254</v>
      </c>
      <c r="G1220" s="1" t="s">
        <v>1183</v>
      </c>
      <c r="H1220" s="1">
        <v>95629</v>
      </c>
      <c r="I1220" s="4">
        <v>0</v>
      </c>
      <c r="J1220" s="4">
        <v>2</v>
      </c>
      <c r="K1220" s="4" t="str">
        <f t="shared" si="77"/>
        <v>New</v>
      </c>
      <c r="L1220" s="1" t="s">
        <v>52</v>
      </c>
      <c r="M1220" s="1" t="s">
        <v>38</v>
      </c>
      <c r="N1220" s="7">
        <v>34.57</v>
      </c>
      <c r="O1220" s="1" t="s">
        <v>41</v>
      </c>
      <c r="P1220" s="1" t="s">
        <v>41</v>
      </c>
      <c r="Q1220" s="1" t="s">
        <v>8232</v>
      </c>
      <c r="R1220" s="7">
        <v>0</v>
      </c>
      <c r="S1220" s="1" t="s">
        <v>41</v>
      </c>
      <c r="T1220" s="1" t="s">
        <v>41</v>
      </c>
      <c r="U1220" s="1" t="s">
        <v>41</v>
      </c>
      <c r="V1220" s="1" t="s">
        <v>41</v>
      </c>
      <c r="W1220" s="1" t="s">
        <v>41</v>
      </c>
      <c r="X1220" s="1" t="s">
        <v>41</v>
      </c>
      <c r="Y1220" s="1" t="s">
        <v>41</v>
      </c>
      <c r="Z1220" s="1" t="s">
        <v>41</v>
      </c>
      <c r="AA1220" s="1" t="s">
        <v>49</v>
      </c>
      <c r="AB1220" s="1" t="s">
        <v>41</v>
      </c>
      <c r="AC1220" s="1" t="s">
        <v>44</v>
      </c>
      <c r="AD1220" s="7">
        <v>19.95</v>
      </c>
      <c r="AE1220" s="7">
        <v>38.15</v>
      </c>
      <c r="AF1220" s="7">
        <v>0</v>
      </c>
      <c r="AG1220" s="7">
        <v>0</v>
      </c>
      <c r="AH1220" s="7">
        <v>69.14</v>
      </c>
      <c r="AI1220" s="7">
        <v>107.29</v>
      </c>
      <c r="AJ1220" s="7">
        <f t="shared" si="78"/>
        <v>53.645000000000003</v>
      </c>
      <c r="AK1220" s="7" t="s">
        <v>8249</v>
      </c>
      <c r="AL1220" s="1" t="s">
        <v>96</v>
      </c>
      <c r="AM1220" s="1">
        <f t="shared" si="79"/>
        <v>0</v>
      </c>
      <c r="AN1220" s="1" t="s">
        <v>8232</v>
      </c>
      <c r="AO1220" s="1" t="s">
        <v>108</v>
      </c>
      <c r="AP1220" s="4">
        <f>1</f>
        <v>1</v>
      </c>
    </row>
    <row r="1221" spans="1:42" x14ac:dyDescent="0.3">
      <c r="A1221" s="1" t="s">
        <v>1942</v>
      </c>
      <c r="B1221" s="1" t="s">
        <v>37</v>
      </c>
      <c r="C1221" s="4">
        <v>59</v>
      </c>
      <c r="D1221" s="4" t="str">
        <f t="shared" si="76"/>
        <v>Senior Citizen</v>
      </c>
      <c r="E1221" s="1" t="s">
        <v>8253</v>
      </c>
      <c r="F1221" s="1" t="s">
        <v>8254</v>
      </c>
      <c r="G1221" s="1" t="s">
        <v>233</v>
      </c>
      <c r="H1221" s="1">
        <v>90402</v>
      </c>
      <c r="I1221" s="4">
        <v>0</v>
      </c>
      <c r="J1221" s="4">
        <v>12</v>
      </c>
      <c r="K1221" s="4" t="str">
        <f t="shared" si="77"/>
        <v>Loyal</v>
      </c>
      <c r="L1221" s="1" t="s">
        <v>60</v>
      </c>
      <c r="M1221" s="1" t="s">
        <v>38</v>
      </c>
      <c r="N1221" s="7">
        <v>37.630000000000003</v>
      </c>
      <c r="O1221" s="1" t="s">
        <v>41</v>
      </c>
      <c r="P1221" s="1" t="s">
        <v>38</v>
      </c>
      <c r="Q1221" s="1" t="s">
        <v>77</v>
      </c>
      <c r="R1221" s="7">
        <v>26</v>
      </c>
      <c r="S1221" s="1" t="s">
        <v>41</v>
      </c>
      <c r="T1221" s="1" t="s">
        <v>38</v>
      </c>
      <c r="U1221" s="1" t="s">
        <v>41</v>
      </c>
      <c r="V1221" s="1" t="s">
        <v>38</v>
      </c>
      <c r="W1221" s="1" t="s">
        <v>41</v>
      </c>
      <c r="X1221" s="1" t="s">
        <v>41</v>
      </c>
      <c r="Y1221" s="1" t="s">
        <v>41</v>
      </c>
      <c r="Z1221" s="1" t="s">
        <v>41</v>
      </c>
      <c r="AA1221" s="1" t="s">
        <v>49</v>
      </c>
      <c r="AB1221" s="1" t="s">
        <v>38</v>
      </c>
      <c r="AC1221" s="1" t="s">
        <v>54</v>
      </c>
      <c r="AD1221" s="7">
        <v>54.3</v>
      </c>
      <c r="AE1221" s="7">
        <v>654.5</v>
      </c>
      <c r="AF1221" s="7">
        <v>0</v>
      </c>
      <c r="AG1221" s="7">
        <v>130</v>
      </c>
      <c r="AH1221" s="7">
        <v>451.56</v>
      </c>
      <c r="AI1221" s="7">
        <v>1236.06</v>
      </c>
      <c r="AJ1221" s="7">
        <f t="shared" si="78"/>
        <v>103.005</v>
      </c>
      <c r="AK1221" s="7" t="s">
        <v>8247</v>
      </c>
      <c r="AL1221" s="1" t="s">
        <v>45</v>
      </c>
      <c r="AM1221" s="1">
        <f t="shared" si="79"/>
        <v>0</v>
      </c>
      <c r="AN1221" s="1" t="s">
        <v>8232</v>
      </c>
      <c r="AO1221" s="1" t="s">
        <v>108</v>
      </c>
      <c r="AP1221" s="4">
        <f>1</f>
        <v>1</v>
      </c>
    </row>
    <row r="1222" spans="1:42" x14ac:dyDescent="0.3">
      <c r="A1222" s="1" t="s">
        <v>1943</v>
      </c>
      <c r="B1222" s="1" t="s">
        <v>37</v>
      </c>
      <c r="C1222" s="4">
        <v>56</v>
      </c>
      <c r="D1222" s="4" t="str">
        <f t="shared" si="76"/>
        <v>Senior Citizen</v>
      </c>
      <c r="E1222" s="1" t="s">
        <v>8253</v>
      </c>
      <c r="F1222" s="1" t="s">
        <v>8255</v>
      </c>
      <c r="G1222" s="1" t="s">
        <v>532</v>
      </c>
      <c r="H1222" s="1">
        <v>92660</v>
      </c>
      <c r="I1222" s="4">
        <v>0</v>
      </c>
      <c r="J1222" s="4">
        <v>5</v>
      </c>
      <c r="K1222" s="4" t="str">
        <f t="shared" si="77"/>
        <v>New</v>
      </c>
      <c r="L1222" s="1" t="s">
        <v>40</v>
      </c>
      <c r="M1222" s="1" t="s">
        <v>38</v>
      </c>
      <c r="N1222" s="7">
        <v>23.89</v>
      </c>
      <c r="O1222" s="1" t="s">
        <v>41</v>
      </c>
      <c r="P1222" s="1" t="s">
        <v>38</v>
      </c>
      <c r="Q1222" s="1" t="s">
        <v>77</v>
      </c>
      <c r="R1222" s="7">
        <v>14</v>
      </c>
      <c r="S1222" s="1" t="s">
        <v>41</v>
      </c>
      <c r="T1222" s="1" t="s">
        <v>41</v>
      </c>
      <c r="U1222" s="1" t="s">
        <v>41</v>
      </c>
      <c r="V1222" s="1" t="s">
        <v>41</v>
      </c>
      <c r="W1222" s="1" t="s">
        <v>41</v>
      </c>
      <c r="X1222" s="1" t="s">
        <v>41</v>
      </c>
      <c r="Y1222" s="1" t="s">
        <v>41</v>
      </c>
      <c r="Z1222" s="1" t="s">
        <v>38</v>
      </c>
      <c r="AA1222" s="1" t="s">
        <v>49</v>
      </c>
      <c r="AB1222" s="1" t="s">
        <v>41</v>
      </c>
      <c r="AC1222" s="1" t="s">
        <v>181</v>
      </c>
      <c r="AD1222" s="7">
        <v>46</v>
      </c>
      <c r="AE1222" s="7">
        <v>221.7</v>
      </c>
      <c r="AF1222" s="7">
        <v>0</v>
      </c>
      <c r="AG1222" s="7">
        <v>0</v>
      </c>
      <c r="AH1222" s="7">
        <v>119.45</v>
      </c>
      <c r="AI1222" s="7">
        <v>341.15</v>
      </c>
      <c r="AJ1222" s="7">
        <f t="shared" si="78"/>
        <v>68.22999999999999</v>
      </c>
      <c r="AK1222" s="7" t="s">
        <v>8249</v>
      </c>
      <c r="AL1222" s="1" t="s">
        <v>55</v>
      </c>
      <c r="AM1222" s="1">
        <f t="shared" si="79"/>
        <v>1</v>
      </c>
      <c r="AN1222" s="1" t="s">
        <v>56</v>
      </c>
      <c r="AO1222" s="1" t="s">
        <v>57</v>
      </c>
      <c r="AP1222" s="4">
        <f>1</f>
        <v>1</v>
      </c>
    </row>
    <row r="1223" spans="1:42" x14ac:dyDescent="0.3">
      <c r="A1223" s="1" t="s">
        <v>1944</v>
      </c>
      <c r="B1223" s="1" t="s">
        <v>47</v>
      </c>
      <c r="C1223" s="4">
        <v>63</v>
      </c>
      <c r="D1223" s="4" t="str">
        <f t="shared" si="76"/>
        <v>Senior Citizen</v>
      </c>
      <c r="E1223" s="1" t="s">
        <v>3</v>
      </c>
      <c r="F1223" s="1" t="s">
        <v>8254</v>
      </c>
      <c r="G1223" s="1" t="s">
        <v>1147</v>
      </c>
      <c r="H1223" s="1">
        <v>95687</v>
      </c>
      <c r="I1223" s="4">
        <v>7</v>
      </c>
      <c r="J1223" s="4">
        <v>51</v>
      </c>
      <c r="K1223" s="4" t="str">
        <f t="shared" si="77"/>
        <v>Veteran</v>
      </c>
      <c r="L1223" s="1" t="s">
        <v>74</v>
      </c>
      <c r="M1223" s="1" t="s">
        <v>38</v>
      </c>
      <c r="N1223" s="7">
        <v>35</v>
      </c>
      <c r="O1223" s="1" t="s">
        <v>38</v>
      </c>
      <c r="P1223" s="1" t="s">
        <v>38</v>
      </c>
      <c r="Q1223" s="1" t="s">
        <v>53</v>
      </c>
      <c r="R1223" s="7">
        <v>8</v>
      </c>
      <c r="S1223" s="1" t="s">
        <v>38</v>
      </c>
      <c r="T1223" s="1" t="s">
        <v>38</v>
      </c>
      <c r="U1223" s="1" t="s">
        <v>41</v>
      </c>
      <c r="V1223" s="1" t="s">
        <v>41</v>
      </c>
      <c r="W1223" s="1" t="s">
        <v>41</v>
      </c>
      <c r="X1223" s="1" t="s">
        <v>38</v>
      </c>
      <c r="Y1223" s="1" t="s">
        <v>38</v>
      </c>
      <c r="Z1223" s="1" t="s">
        <v>38</v>
      </c>
      <c r="AA1223" s="1" t="s">
        <v>43</v>
      </c>
      <c r="AB1223" s="1" t="s">
        <v>38</v>
      </c>
      <c r="AC1223" s="1" t="s">
        <v>44</v>
      </c>
      <c r="AD1223" s="7">
        <v>96.4</v>
      </c>
      <c r="AE1223" s="7">
        <v>4911.05</v>
      </c>
      <c r="AF1223" s="7">
        <v>0</v>
      </c>
      <c r="AG1223" s="7">
        <v>0</v>
      </c>
      <c r="AH1223" s="7">
        <v>1785</v>
      </c>
      <c r="AI1223" s="7">
        <v>6696.05</v>
      </c>
      <c r="AJ1223" s="7">
        <f t="shared" si="78"/>
        <v>131.2950980392157</v>
      </c>
      <c r="AK1223" s="7" t="s">
        <v>8247</v>
      </c>
      <c r="AL1223" s="1" t="s">
        <v>45</v>
      </c>
      <c r="AM1223" s="1">
        <f t="shared" si="79"/>
        <v>0</v>
      </c>
      <c r="AN1223" s="1" t="s">
        <v>8232</v>
      </c>
      <c r="AO1223" s="1" t="s">
        <v>108</v>
      </c>
      <c r="AP1223" s="4">
        <f>1</f>
        <v>1</v>
      </c>
    </row>
    <row r="1224" spans="1:42" x14ac:dyDescent="0.3">
      <c r="A1224" s="1" t="s">
        <v>1945</v>
      </c>
      <c r="B1224" s="1" t="s">
        <v>47</v>
      </c>
      <c r="C1224" s="4">
        <v>31</v>
      </c>
      <c r="D1224" s="4" t="str">
        <f t="shared" si="76"/>
        <v>Adult</v>
      </c>
      <c r="E1224" s="1" t="s">
        <v>3</v>
      </c>
      <c r="F1224" s="1" t="s">
        <v>8255</v>
      </c>
      <c r="G1224" s="1" t="s">
        <v>155</v>
      </c>
      <c r="H1224" s="1">
        <v>95113</v>
      </c>
      <c r="I1224" s="4">
        <v>4</v>
      </c>
      <c r="J1224" s="4">
        <v>30</v>
      </c>
      <c r="K1224" s="4" t="str">
        <f t="shared" si="77"/>
        <v>Loyal</v>
      </c>
      <c r="L1224" s="1" t="s">
        <v>127</v>
      </c>
      <c r="M1224" s="1" t="s">
        <v>38</v>
      </c>
      <c r="N1224" s="7">
        <v>48.04</v>
      </c>
      <c r="O1224" s="1" t="s">
        <v>38</v>
      </c>
      <c r="P1224" s="1" t="s">
        <v>38</v>
      </c>
      <c r="Q1224" s="1" t="s">
        <v>42</v>
      </c>
      <c r="R1224" s="7">
        <v>19</v>
      </c>
      <c r="S1224" s="1" t="s">
        <v>38</v>
      </c>
      <c r="T1224" s="1" t="s">
        <v>38</v>
      </c>
      <c r="U1224" s="1" t="s">
        <v>38</v>
      </c>
      <c r="V1224" s="1" t="s">
        <v>38</v>
      </c>
      <c r="W1224" s="1" t="s">
        <v>41</v>
      </c>
      <c r="X1224" s="1" t="s">
        <v>41</v>
      </c>
      <c r="Y1224" s="1" t="s">
        <v>41</v>
      </c>
      <c r="Z1224" s="1" t="s">
        <v>38</v>
      </c>
      <c r="AA1224" s="1" t="s">
        <v>49</v>
      </c>
      <c r="AB1224" s="1" t="s">
        <v>41</v>
      </c>
      <c r="AC1224" s="1" t="s">
        <v>54</v>
      </c>
      <c r="AD1224" s="7">
        <v>67.599999999999994</v>
      </c>
      <c r="AE1224" s="7">
        <v>2000.2</v>
      </c>
      <c r="AF1224" s="7">
        <v>0</v>
      </c>
      <c r="AG1224" s="7">
        <v>0</v>
      </c>
      <c r="AH1224" s="7">
        <v>1441.2</v>
      </c>
      <c r="AI1224" s="7">
        <v>3441.4</v>
      </c>
      <c r="AJ1224" s="7">
        <f t="shared" si="78"/>
        <v>114.71333333333334</v>
      </c>
      <c r="AK1224" s="7" t="s">
        <v>8247</v>
      </c>
      <c r="AL1224" s="1" t="s">
        <v>45</v>
      </c>
      <c r="AM1224" s="1">
        <f t="shared" si="79"/>
        <v>0</v>
      </c>
      <c r="AN1224" s="1" t="s">
        <v>8232</v>
      </c>
      <c r="AO1224" s="1" t="s">
        <v>108</v>
      </c>
      <c r="AP1224" s="4">
        <f>1</f>
        <v>1</v>
      </c>
    </row>
    <row r="1225" spans="1:42" x14ac:dyDescent="0.3">
      <c r="A1225" s="1" t="s">
        <v>1946</v>
      </c>
      <c r="B1225" s="1" t="s">
        <v>37</v>
      </c>
      <c r="C1225" s="4">
        <v>47</v>
      </c>
      <c r="D1225" s="4" t="str">
        <f t="shared" si="76"/>
        <v>Adult</v>
      </c>
      <c r="E1225" s="1" t="s">
        <v>3</v>
      </c>
      <c r="F1225" s="1" t="s">
        <v>8254</v>
      </c>
      <c r="G1225" s="1" t="s">
        <v>474</v>
      </c>
      <c r="H1225" s="1">
        <v>92868</v>
      </c>
      <c r="I1225" s="4">
        <v>7</v>
      </c>
      <c r="J1225" s="4">
        <v>64</v>
      </c>
      <c r="K1225" s="4" t="str">
        <f t="shared" si="77"/>
        <v>Veteran</v>
      </c>
      <c r="L1225" s="1" t="s">
        <v>40</v>
      </c>
      <c r="M1225" s="1" t="s">
        <v>38</v>
      </c>
      <c r="N1225" s="7">
        <v>23.25</v>
      </c>
      <c r="O1225" s="1" t="s">
        <v>41</v>
      </c>
      <c r="P1225" s="1" t="s">
        <v>41</v>
      </c>
      <c r="Q1225" s="1" t="s">
        <v>8232</v>
      </c>
      <c r="R1225" s="7">
        <v>0</v>
      </c>
      <c r="S1225" s="1" t="s">
        <v>41</v>
      </c>
      <c r="T1225" s="1" t="s">
        <v>41</v>
      </c>
      <c r="U1225" s="1" t="s">
        <v>41</v>
      </c>
      <c r="V1225" s="1" t="s">
        <v>41</v>
      </c>
      <c r="W1225" s="1" t="s">
        <v>41</v>
      </c>
      <c r="X1225" s="1" t="s">
        <v>41</v>
      </c>
      <c r="Y1225" s="1" t="s">
        <v>41</v>
      </c>
      <c r="Z1225" s="1" t="s">
        <v>41</v>
      </c>
      <c r="AA1225" s="1" t="s">
        <v>43</v>
      </c>
      <c r="AB1225" s="1" t="s">
        <v>41</v>
      </c>
      <c r="AC1225" s="1" t="s">
        <v>54</v>
      </c>
      <c r="AD1225" s="7">
        <v>19.8</v>
      </c>
      <c r="AE1225" s="7">
        <v>1336.65</v>
      </c>
      <c r="AF1225" s="7">
        <v>0</v>
      </c>
      <c r="AG1225" s="7">
        <v>0</v>
      </c>
      <c r="AH1225" s="7">
        <v>1488</v>
      </c>
      <c r="AI1225" s="7">
        <v>2824.65</v>
      </c>
      <c r="AJ1225" s="7">
        <f t="shared" si="78"/>
        <v>44.135156250000001</v>
      </c>
      <c r="AK1225" s="7" t="s">
        <v>8246</v>
      </c>
      <c r="AL1225" s="1" t="s">
        <v>45</v>
      </c>
      <c r="AM1225" s="1">
        <f t="shared" si="79"/>
        <v>0</v>
      </c>
      <c r="AN1225" s="1" t="s">
        <v>8232</v>
      </c>
      <c r="AO1225" s="1" t="s">
        <v>108</v>
      </c>
      <c r="AP1225" s="4">
        <f>1</f>
        <v>1</v>
      </c>
    </row>
    <row r="1226" spans="1:42" x14ac:dyDescent="0.3">
      <c r="A1226" s="1" t="s">
        <v>1947</v>
      </c>
      <c r="B1226" s="1" t="s">
        <v>37</v>
      </c>
      <c r="C1226" s="4">
        <v>59</v>
      </c>
      <c r="D1226" s="4" t="str">
        <f t="shared" si="76"/>
        <v>Senior Citizen</v>
      </c>
      <c r="E1226" s="1" t="s">
        <v>3</v>
      </c>
      <c r="F1226" s="1" t="s">
        <v>8254</v>
      </c>
      <c r="G1226" s="1" t="s">
        <v>1948</v>
      </c>
      <c r="H1226" s="1">
        <v>93461</v>
      </c>
      <c r="I1226" s="4">
        <v>4</v>
      </c>
      <c r="J1226" s="4">
        <v>72</v>
      </c>
      <c r="K1226" s="4" t="str">
        <f t="shared" si="77"/>
        <v>Veteran</v>
      </c>
      <c r="L1226" s="1" t="s">
        <v>40</v>
      </c>
      <c r="M1226" s="1" t="s">
        <v>38</v>
      </c>
      <c r="N1226" s="7">
        <v>6.23</v>
      </c>
      <c r="O1226" s="1" t="s">
        <v>38</v>
      </c>
      <c r="P1226" s="1" t="s">
        <v>38</v>
      </c>
      <c r="Q1226" s="1" t="s">
        <v>53</v>
      </c>
      <c r="R1226" s="7">
        <v>27</v>
      </c>
      <c r="S1226" s="1" t="s">
        <v>38</v>
      </c>
      <c r="T1226" s="1" t="s">
        <v>41</v>
      </c>
      <c r="U1226" s="1" t="s">
        <v>41</v>
      </c>
      <c r="V1226" s="1" t="s">
        <v>41</v>
      </c>
      <c r="W1226" s="1" t="s">
        <v>41</v>
      </c>
      <c r="X1226" s="1" t="s">
        <v>41</v>
      </c>
      <c r="Y1226" s="1" t="s">
        <v>41</v>
      </c>
      <c r="Z1226" s="1" t="s">
        <v>41</v>
      </c>
      <c r="AA1226" s="1" t="s">
        <v>71</v>
      </c>
      <c r="AB1226" s="1" t="s">
        <v>41</v>
      </c>
      <c r="AC1226" s="1" t="s">
        <v>54</v>
      </c>
      <c r="AD1226" s="7">
        <v>80.45</v>
      </c>
      <c r="AE1226" s="7">
        <v>5737.6</v>
      </c>
      <c r="AF1226" s="7">
        <v>0</v>
      </c>
      <c r="AG1226" s="7">
        <v>130</v>
      </c>
      <c r="AH1226" s="7">
        <v>448.56</v>
      </c>
      <c r="AI1226" s="7">
        <v>6316.16</v>
      </c>
      <c r="AJ1226" s="7">
        <f t="shared" si="78"/>
        <v>87.724444444444444</v>
      </c>
      <c r="AK1226" s="7" t="s">
        <v>8249</v>
      </c>
      <c r="AL1226" s="1" t="s">
        <v>45</v>
      </c>
      <c r="AM1226" s="1">
        <f t="shared" si="79"/>
        <v>0</v>
      </c>
      <c r="AN1226" s="1" t="s">
        <v>8232</v>
      </c>
      <c r="AO1226" s="1" t="s">
        <v>108</v>
      </c>
      <c r="AP1226" s="4">
        <f>1</f>
        <v>1</v>
      </c>
    </row>
    <row r="1227" spans="1:42" x14ac:dyDescent="0.3">
      <c r="A1227" s="1" t="s">
        <v>1949</v>
      </c>
      <c r="B1227" s="1" t="s">
        <v>37</v>
      </c>
      <c r="C1227" s="4">
        <v>63</v>
      </c>
      <c r="D1227" s="4" t="str">
        <f t="shared" si="76"/>
        <v>Senior Citizen</v>
      </c>
      <c r="E1227" s="1" t="s">
        <v>8253</v>
      </c>
      <c r="F1227" s="1" t="s">
        <v>8254</v>
      </c>
      <c r="G1227" s="1" t="s">
        <v>1950</v>
      </c>
      <c r="H1227" s="1">
        <v>92354</v>
      </c>
      <c r="I1227" s="4">
        <v>0</v>
      </c>
      <c r="J1227" s="4">
        <v>5</v>
      </c>
      <c r="K1227" s="4" t="str">
        <f t="shared" si="77"/>
        <v>New</v>
      </c>
      <c r="L1227" s="1" t="s">
        <v>40</v>
      </c>
      <c r="M1227" s="1" t="s">
        <v>38</v>
      </c>
      <c r="N1227" s="7">
        <v>5.41</v>
      </c>
      <c r="O1227" s="1" t="s">
        <v>38</v>
      </c>
      <c r="P1227" s="1" t="s">
        <v>41</v>
      </c>
      <c r="Q1227" s="1" t="s">
        <v>8232</v>
      </c>
      <c r="R1227" s="7">
        <v>0</v>
      </c>
      <c r="S1227" s="1" t="s">
        <v>41</v>
      </c>
      <c r="T1227" s="1" t="s">
        <v>41</v>
      </c>
      <c r="U1227" s="1" t="s">
        <v>41</v>
      </c>
      <c r="V1227" s="1" t="s">
        <v>41</v>
      </c>
      <c r="W1227" s="1" t="s">
        <v>41</v>
      </c>
      <c r="X1227" s="1" t="s">
        <v>41</v>
      </c>
      <c r="Y1227" s="1" t="s">
        <v>41</v>
      </c>
      <c r="Z1227" s="1" t="s">
        <v>41</v>
      </c>
      <c r="AA1227" s="1" t="s">
        <v>49</v>
      </c>
      <c r="AB1227" s="1" t="s">
        <v>41</v>
      </c>
      <c r="AC1227" s="1" t="s">
        <v>44</v>
      </c>
      <c r="AD1227" s="7">
        <v>25.45</v>
      </c>
      <c r="AE1227" s="7">
        <v>134.75</v>
      </c>
      <c r="AF1227" s="7">
        <v>0</v>
      </c>
      <c r="AG1227" s="7">
        <v>0</v>
      </c>
      <c r="AH1227" s="7">
        <v>27.05</v>
      </c>
      <c r="AI1227" s="7">
        <v>161.80000000000001</v>
      </c>
      <c r="AJ1227" s="7">
        <f t="shared" si="78"/>
        <v>32.36</v>
      </c>
      <c r="AK1227" s="7" t="s">
        <v>8246</v>
      </c>
      <c r="AL1227" s="1" t="s">
        <v>45</v>
      </c>
      <c r="AM1227" s="1">
        <f t="shared" si="79"/>
        <v>0</v>
      </c>
      <c r="AN1227" s="1" t="s">
        <v>8232</v>
      </c>
      <c r="AO1227" s="1" t="s">
        <v>108</v>
      </c>
      <c r="AP1227" s="4">
        <f>1</f>
        <v>1</v>
      </c>
    </row>
    <row r="1228" spans="1:42" x14ac:dyDescent="0.3">
      <c r="A1228" s="1" t="s">
        <v>1951</v>
      </c>
      <c r="B1228" s="1" t="s">
        <v>47</v>
      </c>
      <c r="C1228" s="4">
        <v>53</v>
      </c>
      <c r="D1228" s="4" t="str">
        <f t="shared" si="76"/>
        <v>Senior Citizen</v>
      </c>
      <c r="E1228" s="1" t="s">
        <v>3</v>
      </c>
      <c r="F1228" s="1" t="s">
        <v>8257</v>
      </c>
      <c r="G1228" s="1" t="s">
        <v>1791</v>
      </c>
      <c r="H1228" s="1">
        <v>95974</v>
      </c>
      <c r="I1228" s="4">
        <v>3</v>
      </c>
      <c r="J1228" s="4">
        <v>72</v>
      </c>
      <c r="K1228" s="4" t="str">
        <f t="shared" si="77"/>
        <v>Veteran</v>
      </c>
      <c r="L1228" s="1" t="s">
        <v>40</v>
      </c>
      <c r="M1228" s="1" t="s">
        <v>41</v>
      </c>
      <c r="N1228" s="7">
        <v>25.420517214274568</v>
      </c>
      <c r="O1228" s="1" t="s">
        <v>41</v>
      </c>
      <c r="P1228" s="1" t="s">
        <v>38</v>
      </c>
      <c r="Q1228" s="1" t="s">
        <v>77</v>
      </c>
      <c r="R1228" s="7">
        <v>53</v>
      </c>
      <c r="S1228" s="1" t="s">
        <v>38</v>
      </c>
      <c r="T1228" s="1" t="s">
        <v>41</v>
      </c>
      <c r="U1228" s="1" t="s">
        <v>38</v>
      </c>
      <c r="V1228" s="1" t="s">
        <v>38</v>
      </c>
      <c r="W1228" s="1" t="s">
        <v>38</v>
      </c>
      <c r="X1228" s="1" t="s">
        <v>41</v>
      </c>
      <c r="Y1228" s="1" t="s">
        <v>41</v>
      </c>
      <c r="Z1228" s="1" t="s">
        <v>38</v>
      </c>
      <c r="AA1228" s="1" t="s">
        <v>71</v>
      </c>
      <c r="AB1228" s="1" t="s">
        <v>41</v>
      </c>
      <c r="AC1228" s="1" t="s">
        <v>181</v>
      </c>
      <c r="AD1228" s="7">
        <v>48.9</v>
      </c>
      <c r="AE1228" s="7">
        <v>3527</v>
      </c>
      <c r="AF1228" s="7">
        <v>34.44</v>
      </c>
      <c r="AG1228" s="7">
        <v>0</v>
      </c>
      <c r="AH1228" s="7">
        <v>0</v>
      </c>
      <c r="AI1228" s="7">
        <v>3492.56</v>
      </c>
      <c r="AJ1228" s="7">
        <f t="shared" si="78"/>
        <v>48.507777777777775</v>
      </c>
      <c r="AK1228" s="7" t="s">
        <v>8246</v>
      </c>
      <c r="AL1228" s="1" t="s">
        <v>45</v>
      </c>
      <c r="AM1228" s="1">
        <f t="shared" si="79"/>
        <v>0</v>
      </c>
      <c r="AN1228" s="1" t="s">
        <v>8232</v>
      </c>
      <c r="AO1228" s="1" t="s">
        <v>108</v>
      </c>
      <c r="AP1228" s="4">
        <f>1</f>
        <v>1</v>
      </c>
    </row>
    <row r="1229" spans="1:42" x14ac:dyDescent="0.3">
      <c r="A1229" s="1" t="s">
        <v>1952</v>
      </c>
      <c r="B1229" s="1" t="s">
        <v>47</v>
      </c>
      <c r="C1229" s="4">
        <v>34</v>
      </c>
      <c r="D1229" s="4" t="str">
        <f t="shared" si="76"/>
        <v>Adult</v>
      </c>
      <c r="E1229" s="1" t="s">
        <v>8253</v>
      </c>
      <c r="F1229" s="1" t="s">
        <v>8254</v>
      </c>
      <c r="G1229" s="1" t="s">
        <v>1288</v>
      </c>
      <c r="H1229" s="1">
        <v>92333</v>
      </c>
      <c r="I1229" s="4">
        <v>0</v>
      </c>
      <c r="J1229" s="4">
        <v>1</v>
      </c>
      <c r="K1229" s="4" t="str">
        <f t="shared" si="77"/>
        <v>New</v>
      </c>
      <c r="L1229" s="1" t="s">
        <v>40</v>
      </c>
      <c r="M1229" s="1" t="s">
        <v>41</v>
      </c>
      <c r="N1229" s="7">
        <v>25.420517214274568</v>
      </c>
      <c r="O1229" s="1" t="s">
        <v>41</v>
      </c>
      <c r="P1229" s="1" t="s">
        <v>38</v>
      </c>
      <c r="Q1229" s="1" t="s">
        <v>77</v>
      </c>
      <c r="R1229" s="7">
        <v>22</v>
      </c>
      <c r="S1229" s="1" t="s">
        <v>41</v>
      </c>
      <c r="T1229" s="1" t="s">
        <v>41</v>
      </c>
      <c r="U1229" s="1" t="s">
        <v>41</v>
      </c>
      <c r="V1229" s="1" t="s">
        <v>38</v>
      </c>
      <c r="W1229" s="1" t="s">
        <v>41</v>
      </c>
      <c r="X1229" s="1" t="s">
        <v>41</v>
      </c>
      <c r="Y1229" s="1" t="s">
        <v>41</v>
      </c>
      <c r="Z1229" s="1" t="s">
        <v>38</v>
      </c>
      <c r="AA1229" s="1" t="s">
        <v>49</v>
      </c>
      <c r="AB1229" s="1" t="s">
        <v>41</v>
      </c>
      <c r="AC1229" s="1" t="s">
        <v>44</v>
      </c>
      <c r="AD1229" s="7">
        <v>29.15</v>
      </c>
      <c r="AE1229" s="7">
        <v>29.15</v>
      </c>
      <c r="AF1229" s="7">
        <v>0</v>
      </c>
      <c r="AG1229" s="7">
        <v>0</v>
      </c>
      <c r="AH1229" s="7">
        <v>0</v>
      </c>
      <c r="AI1229" s="7">
        <v>29.15</v>
      </c>
      <c r="AJ1229" s="7">
        <f t="shared" si="78"/>
        <v>29.15</v>
      </c>
      <c r="AK1229" s="7" t="s">
        <v>8246</v>
      </c>
      <c r="AL1229" s="1" t="s">
        <v>96</v>
      </c>
      <c r="AM1229" s="1">
        <f t="shared" si="79"/>
        <v>0</v>
      </c>
      <c r="AN1229" s="1" t="s">
        <v>8232</v>
      </c>
      <c r="AO1229" s="1" t="s">
        <v>108</v>
      </c>
      <c r="AP1229" s="4">
        <f>1</f>
        <v>1</v>
      </c>
    </row>
    <row r="1230" spans="1:42" x14ac:dyDescent="0.3">
      <c r="A1230" s="1" t="s">
        <v>1953</v>
      </c>
      <c r="B1230" s="1" t="s">
        <v>37</v>
      </c>
      <c r="C1230" s="4">
        <v>31</v>
      </c>
      <c r="D1230" s="4" t="str">
        <f t="shared" si="76"/>
        <v>Adult</v>
      </c>
      <c r="E1230" s="1" t="s">
        <v>8253</v>
      </c>
      <c r="F1230" s="1" t="s">
        <v>8254</v>
      </c>
      <c r="G1230" s="1" t="s">
        <v>1418</v>
      </c>
      <c r="H1230" s="1">
        <v>93660</v>
      </c>
      <c r="I1230" s="4">
        <v>0</v>
      </c>
      <c r="J1230" s="4">
        <v>27</v>
      </c>
      <c r="K1230" s="4" t="str">
        <f t="shared" si="77"/>
        <v>Loyal</v>
      </c>
      <c r="L1230" s="1" t="s">
        <v>127</v>
      </c>
      <c r="M1230" s="1" t="s">
        <v>38</v>
      </c>
      <c r="N1230" s="7">
        <v>39.619999999999997</v>
      </c>
      <c r="O1230" s="1" t="s">
        <v>41</v>
      </c>
      <c r="P1230" s="1" t="s">
        <v>38</v>
      </c>
      <c r="Q1230" s="1" t="s">
        <v>53</v>
      </c>
      <c r="R1230" s="7">
        <v>2</v>
      </c>
      <c r="S1230" s="1" t="s">
        <v>41</v>
      </c>
      <c r="T1230" s="1" t="s">
        <v>41</v>
      </c>
      <c r="U1230" s="1" t="s">
        <v>38</v>
      </c>
      <c r="V1230" s="1" t="s">
        <v>38</v>
      </c>
      <c r="W1230" s="1" t="s">
        <v>41</v>
      </c>
      <c r="X1230" s="1" t="s">
        <v>38</v>
      </c>
      <c r="Y1230" s="1" t="s">
        <v>38</v>
      </c>
      <c r="Z1230" s="1" t="s">
        <v>38</v>
      </c>
      <c r="AA1230" s="1" t="s">
        <v>49</v>
      </c>
      <c r="AB1230" s="1" t="s">
        <v>38</v>
      </c>
      <c r="AC1230" s="1" t="s">
        <v>54</v>
      </c>
      <c r="AD1230" s="7">
        <v>89.2</v>
      </c>
      <c r="AE1230" s="7">
        <v>2383.6</v>
      </c>
      <c r="AF1230" s="7">
        <v>0</v>
      </c>
      <c r="AG1230" s="7">
        <v>0</v>
      </c>
      <c r="AH1230" s="7">
        <v>1069.74</v>
      </c>
      <c r="AI1230" s="7">
        <v>3453.34</v>
      </c>
      <c r="AJ1230" s="7">
        <f t="shared" si="78"/>
        <v>127.90148148148148</v>
      </c>
      <c r="AK1230" s="7" t="s">
        <v>8247</v>
      </c>
      <c r="AL1230" s="1" t="s">
        <v>45</v>
      </c>
      <c r="AM1230" s="1">
        <f t="shared" si="79"/>
        <v>0</v>
      </c>
      <c r="AN1230" s="1" t="s">
        <v>8232</v>
      </c>
      <c r="AO1230" s="1" t="s">
        <v>108</v>
      </c>
      <c r="AP1230" s="4">
        <f>1</f>
        <v>1</v>
      </c>
    </row>
    <row r="1231" spans="1:42" x14ac:dyDescent="0.3">
      <c r="A1231" s="1" t="s">
        <v>1954</v>
      </c>
      <c r="B1231" s="1" t="s">
        <v>37</v>
      </c>
      <c r="C1231" s="4">
        <v>59</v>
      </c>
      <c r="D1231" s="4" t="str">
        <f t="shared" si="76"/>
        <v>Senior Citizen</v>
      </c>
      <c r="E1231" s="1" t="s">
        <v>3</v>
      </c>
      <c r="F1231" s="1" t="s">
        <v>8257</v>
      </c>
      <c r="G1231" s="1" t="s">
        <v>553</v>
      </c>
      <c r="H1231" s="1">
        <v>95555</v>
      </c>
      <c r="I1231" s="4">
        <v>4</v>
      </c>
      <c r="J1231" s="4">
        <v>72</v>
      </c>
      <c r="K1231" s="4" t="str">
        <f t="shared" si="77"/>
        <v>Veteran</v>
      </c>
      <c r="L1231" s="1" t="s">
        <v>40</v>
      </c>
      <c r="M1231" s="1" t="s">
        <v>38</v>
      </c>
      <c r="N1231" s="7">
        <v>48.29</v>
      </c>
      <c r="O1231" s="1" t="s">
        <v>38</v>
      </c>
      <c r="P1231" s="1" t="s">
        <v>41</v>
      </c>
      <c r="Q1231" s="1" t="s">
        <v>8232</v>
      </c>
      <c r="R1231" s="7">
        <v>0</v>
      </c>
      <c r="S1231" s="1" t="s">
        <v>41</v>
      </c>
      <c r="T1231" s="1" t="s">
        <v>41</v>
      </c>
      <c r="U1231" s="1" t="s">
        <v>41</v>
      </c>
      <c r="V1231" s="1" t="s">
        <v>41</v>
      </c>
      <c r="W1231" s="1" t="s">
        <v>41</v>
      </c>
      <c r="X1231" s="1" t="s">
        <v>41</v>
      </c>
      <c r="Y1231" s="1" t="s">
        <v>41</v>
      </c>
      <c r="Z1231" s="1" t="s">
        <v>41</v>
      </c>
      <c r="AA1231" s="1" t="s">
        <v>71</v>
      </c>
      <c r="AB1231" s="1" t="s">
        <v>38</v>
      </c>
      <c r="AC1231" s="1" t="s">
        <v>54</v>
      </c>
      <c r="AD1231" s="7">
        <v>24.05</v>
      </c>
      <c r="AE1231" s="7">
        <v>1709.15</v>
      </c>
      <c r="AF1231" s="7">
        <v>0</v>
      </c>
      <c r="AG1231" s="7">
        <v>0</v>
      </c>
      <c r="AH1231" s="7">
        <v>3476.88</v>
      </c>
      <c r="AI1231" s="7">
        <v>5186.03</v>
      </c>
      <c r="AJ1231" s="7">
        <f t="shared" si="78"/>
        <v>72.028194444444438</v>
      </c>
      <c r="AK1231" s="7" t="s">
        <v>8249</v>
      </c>
      <c r="AL1231" s="1" t="s">
        <v>45</v>
      </c>
      <c r="AM1231" s="1">
        <f t="shared" si="79"/>
        <v>0</v>
      </c>
      <c r="AN1231" s="1" t="s">
        <v>8232</v>
      </c>
      <c r="AO1231" s="1" t="s">
        <v>108</v>
      </c>
      <c r="AP1231" s="4">
        <f>1</f>
        <v>1</v>
      </c>
    </row>
    <row r="1232" spans="1:42" x14ac:dyDescent="0.3">
      <c r="A1232" s="1" t="s">
        <v>1955</v>
      </c>
      <c r="B1232" s="1" t="s">
        <v>47</v>
      </c>
      <c r="C1232" s="4">
        <v>27</v>
      </c>
      <c r="D1232" s="4" t="str">
        <f t="shared" si="76"/>
        <v>Adult</v>
      </c>
      <c r="E1232" s="1" t="s">
        <v>8253</v>
      </c>
      <c r="F1232" s="1" t="s">
        <v>8254</v>
      </c>
      <c r="G1232" s="1" t="s">
        <v>914</v>
      </c>
      <c r="H1232" s="1">
        <v>93638</v>
      </c>
      <c r="I1232" s="4">
        <v>0</v>
      </c>
      <c r="J1232" s="4">
        <v>1</v>
      </c>
      <c r="K1232" s="4" t="str">
        <f t="shared" si="77"/>
        <v>New</v>
      </c>
      <c r="L1232" s="1" t="s">
        <v>52</v>
      </c>
      <c r="M1232" s="1" t="s">
        <v>38</v>
      </c>
      <c r="N1232" s="7">
        <v>49.43</v>
      </c>
      <c r="O1232" s="1" t="s">
        <v>41</v>
      </c>
      <c r="P1232" s="1" t="s">
        <v>38</v>
      </c>
      <c r="Q1232" s="1" t="s">
        <v>53</v>
      </c>
      <c r="R1232" s="7">
        <v>48</v>
      </c>
      <c r="S1232" s="1" t="s">
        <v>41</v>
      </c>
      <c r="T1232" s="1" t="s">
        <v>41</v>
      </c>
      <c r="U1232" s="1" t="s">
        <v>41</v>
      </c>
      <c r="V1232" s="1" t="s">
        <v>41</v>
      </c>
      <c r="W1232" s="1" t="s">
        <v>41</v>
      </c>
      <c r="X1232" s="1" t="s">
        <v>41</v>
      </c>
      <c r="Y1232" s="1" t="s">
        <v>38</v>
      </c>
      <c r="Z1232" s="1" t="s">
        <v>38</v>
      </c>
      <c r="AA1232" s="1" t="s">
        <v>49</v>
      </c>
      <c r="AB1232" s="1" t="s">
        <v>38</v>
      </c>
      <c r="AC1232" s="1" t="s">
        <v>54</v>
      </c>
      <c r="AD1232" s="7">
        <v>69.55</v>
      </c>
      <c r="AE1232" s="7">
        <v>69.55</v>
      </c>
      <c r="AF1232" s="7">
        <v>0</v>
      </c>
      <c r="AG1232" s="7">
        <v>0</v>
      </c>
      <c r="AH1232" s="7">
        <v>49.43</v>
      </c>
      <c r="AI1232" s="7">
        <v>118.98</v>
      </c>
      <c r="AJ1232" s="7">
        <f t="shared" si="78"/>
        <v>118.98</v>
      </c>
      <c r="AK1232" s="7" t="s">
        <v>8247</v>
      </c>
      <c r="AL1232" s="1" t="s">
        <v>55</v>
      </c>
      <c r="AM1232" s="1">
        <f t="shared" si="79"/>
        <v>1</v>
      </c>
      <c r="AN1232" s="1" t="s">
        <v>119</v>
      </c>
      <c r="AO1232" s="1" t="s">
        <v>193</v>
      </c>
      <c r="AP1232" s="4">
        <f>1</f>
        <v>1</v>
      </c>
    </row>
    <row r="1233" spans="1:42" x14ac:dyDescent="0.3">
      <c r="A1233" s="1" t="s">
        <v>1956</v>
      </c>
      <c r="B1233" s="1" t="s">
        <v>47</v>
      </c>
      <c r="C1233" s="4">
        <v>35</v>
      </c>
      <c r="D1233" s="4" t="str">
        <f t="shared" si="76"/>
        <v>Adult</v>
      </c>
      <c r="E1233" s="1" t="s">
        <v>8253</v>
      </c>
      <c r="F1233" s="1" t="s">
        <v>8254</v>
      </c>
      <c r="G1233" s="1" t="s">
        <v>200</v>
      </c>
      <c r="H1233" s="1">
        <v>93563</v>
      </c>
      <c r="I1233" s="4">
        <v>0</v>
      </c>
      <c r="J1233" s="4">
        <v>30</v>
      </c>
      <c r="K1233" s="4" t="str">
        <f t="shared" si="77"/>
        <v>Loyal</v>
      </c>
      <c r="L1233" s="1" t="s">
        <v>127</v>
      </c>
      <c r="M1233" s="1" t="s">
        <v>38</v>
      </c>
      <c r="N1233" s="7">
        <v>47.06</v>
      </c>
      <c r="O1233" s="1" t="s">
        <v>41</v>
      </c>
      <c r="P1233" s="1" t="s">
        <v>38</v>
      </c>
      <c r="Q1233" s="1" t="s">
        <v>42</v>
      </c>
      <c r="R1233" s="7">
        <v>24</v>
      </c>
      <c r="S1233" s="1" t="s">
        <v>38</v>
      </c>
      <c r="T1233" s="1" t="s">
        <v>41</v>
      </c>
      <c r="U1233" s="1" t="s">
        <v>38</v>
      </c>
      <c r="V1233" s="1" t="s">
        <v>41</v>
      </c>
      <c r="W1233" s="1" t="s">
        <v>41</v>
      </c>
      <c r="X1233" s="1" t="s">
        <v>41</v>
      </c>
      <c r="Y1233" s="1" t="s">
        <v>41</v>
      </c>
      <c r="Z1233" s="1" t="s">
        <v>38</v>
      </c>
      <c r="AA1233" s="1" t="s">
        <v>71</v>
      </c>
      <c r="AB1233" s="1" t="s">
        <v>38</v>
      </c>
      <c r="AC1233" s="1" t="s">
        <v>181</v>
      </c>
      <c r="AD1233" s="7">
        <v>55.65</v>
      </c>
      <c r="AE1233" s="7">
        <v>1653.85</v>
      </c>
      <c r="AF1233" s="7">
        <v>0</v>
      </c>
      <c r="AG1233" s="7">
        <v>0</v>
      </c>
      <c r="AH1233" s="7">
        <v>1411.8</v>
      </c>
      <c r="AI1233" s="7">
        <v>3065.65</v>
      </c>
      <c r="AJ1233" s="7">
        <f t="shared" si="78"/>
        <v>102.18833333333333</v>
      </c>
      <c r="AK1233" s="7" t="s">
        <v>8247</v>
      </c>
      <c r="AL1233" s="1" t="s">
        <v>45</v>
      </c>
      <c r="AM1233" s="1">
        <f t="shared" si="79"/>
        <v>0</v>
      </c>
      <c r="AN1233" s="1" t="s">
        <v>8232</v>
      </c>
      <c r="AO1233" s="1" t="s">
        <v>108</v>
      </c>
      <c r="AP1233" s="4">
        <f>1</f>
        <v>1</v>
      </c>
    </row>
    <row r="1234" spans="1:42" x14ac:dyDescent="0.3">
      <c r="A1234" s="1" t="s">
        <v>1957</v>
      </c>
      <c r="B1234" s="1" t="s">
        <v>47</v>
      </c>
      <c r="C1234" s="4">
        <v>35</v>
      </c>
      <c r="D1234" s="4" t="str">
        <f t="shared" si="76"/>
        <v>Adult</v>
      </c>
      <c r="E1234" s="1" t="s">
        <v>3</v>
      </c>
      <c r="F1234" s="1" t="s">
        <v>8256</v>
      </c>
      <c r="G1234" s="1" t="s">
        <v>1958</v>
      </c>
      <c r="H1234" s="1">
        <v>95684</v>
      </c>
      <c r="I1234" s="4">
        <v>6</v>
      </c>
      <c r="J1234" s="4">
        <v>65</v>
      </c>
      <c r="K1234" s="4" t="str">
        <f t="shared" si="77"/>
        <v>Veteran</v>
      </c>
      <c r="L1234" s="1" t="s">
        <v>74</v>
      </c>
      <c r="M1234" s="1" t="s">
        <v>38</v>
      </c>
      <c r="N1234" s="7">
        <v>19.53</v>
      </c>
      <c r="O1234" s="1" t="s">
        <v>38</v>
      </c>
      <c r="P1234" s="1" t="s">
        <v>38</v>
      </c>
      <c r="Q1234" s="1" t="s">
        <v>53</v>
      </c>
      <c r="R1234" s="7">
        <v>19</v>
      </c>
      <c r="S1234" s="1" t="s">
        <v>38</v>
      </c>
      <c r="T1234" s="1" t="s">
        <v>38</v>
      </c>
      <c r="U1234" s="1" t="s">
        <v>38</v>
      </c>
      <c r="V1234" s="1" t="s">
        <v>38</v>
      </c>
      <c r="W1234" s="1" t="s">
        <v>41</v>
      </c>
      <c r="X1234" s="1" t="s">
        <v>41</v>
      </c>
      <c r="Y1234" s="1" t="s">
        <v>41</v>
      </c>
      <c r="Z1234" s="1" t="s">
        <v>38</v>
      </c>
      <c r="AA1234" s="1" t="s">
        <v>71</v>
      </c>
      <c r="AB1234" s="1" t="s">
        <v>41</v>
      </c>
      <c r="AC1234" s="1" t="s">
        <v>44</v>
      </c>
      <c r="AD1234" s="7">
        <v>94.55</v>
      </c>
      <c r="AE1234" s="7">
        <v>6078.75</v>
      </c>
      <c r="AF1234" s="7">
        <v>0</v>
      </c>
      <c r="AG1234" s="7">
        <v>0</v>
      </c>
      <c r="AH1234" s="7">
        <v>1269.45</v>
      </c>
      <c r="AI1234" s="7">
        <v>7348.2</v>
      </c>
      <c r="AJ1234" s="7">
        <f t="shared" si="78"/>
        <v>113.04923076923076</v>
      </c>
      <c r="AK1234" s="7" t="s">
        <v>8247</v>
      </c>
      <c r="AL1234" s="1" t="s">
        <v>45</v>
      </c>
      <c r="AM1234" s="1">
        <f t="shared" si="79"/>
        <v>0</v>
      </c>
      <c r="AN1234" s="1" t="s">
        <v>8232</v>
      </c>
      <c r="AO1234" s="1" t="s">
        <v>108</v>
      </c>
      <c r="AP1234" s="4">
        <f>1</f>
        <v>1</v>
      </c>
    </row>
    <row r="1235" spans="1:42" x14ac:dyDescent="0.3">
      <c r="A1235" s="1" t="s">
        <v>1959</v>
      </c>
      <c r="B1235" s="1" t="s">
        <v>37</v>
      </c>
      <c r="C1235" s="4">
        <v>44</v>
      </c>
      <c r="D1235" s="4" t="str">
        <f t="shared" si="76"/>
        <v>Adult</v>
      </c>
      <c r="E1235" s="1" t="s">
        <v>3</v>
      </c>
      <c r="F1235" s="1" t="s">
        <v>8256</v>
      </c>
      <c r="G1235" s="1" t="s">
        <v>726</v>
      </c>
      <c r="H1235" s="1">
        <v>94549</v>
      </c>
      <c r="I1235" s="4">
        <v>6</v>
      </c>
      <c r="J1235" s="4">
        <v>61</v>
      </c>
      <c r="K1235" s="4" t="str">
        <f t="shared" si="77"/>
        <v>Veteran</v>
      </c>
      <c r="L1235" s="1" t="s">
        <v>74</v>
      </c>
      <c r="M1235" s="1" t="s">
        <v>38</v>
      </c>
      <c r="N1235" s="7">
        <v>25.4</v>
      </c>
      <c r="O1235" s="1" t="s">
        <v>41</v>
      </c>
      <c r="P1235" s="1" t="s">
        <v>41</v>
      </c>
      <c r="Q1235" s="1" t="s">
        <v>8232</v>
      </c>
      <c r="R1235" s="7">
        <v>0</v>
      </c>
      <c r="S1235" s="1" t="s">
        <v>41</v>
      </c>
      <c r="T1235" s="1" t="s">
        <v>41</v>
      </c>
      <c r="U1235" s="1" t="s">
        <v>41</v>
      </c>
      <c r="V1235" s="1" t="s">
        <v>41</v>
      </c>
      <c r="W1235" s="1" t="s">
        <v>41</v>
      </c>
      <c r="X1235" s="1" t="s">
        <v>41</v>
      </c>
      <c r="Y1235" s="1" t="s">
        <v>41</v>
      </c>
      <c r="Z1235" s="1" t="s">
        <v>41</v>
      </c>
      <c r="AA1235" s="1" t="s">
        <v>71</v>
      </c>
      <c r="AB1235" s="1" t="s">
        <v>41</v>
      </c>
      <c r="AC1235" s="1" t="s">
        <v>44</v>
      </c>
      <c r="AD1235" s="7">
        <v>19.75</v>
      </c>
      <c r="AE1235" s="7">
        <v>1311.6</v>
      </c>
      <c r="AF1235" s="7">
        <v>0</v>
      </c>
      <c r="AG1235" s="7">
        <v>0</v>
      </c>
      <c r="AH1235" s="7">
        <v>1549.4</v>
      </c>
      <c r="AI1235" s="7">
        <v>2861</v>
      </c>
      <c r="AJ1235" s="7">
        <f t="shared" si="78"/>
        <v>46.901639344262293</v>
      </c>
      <c r="AK1235" s="7" t="s">
        <v>8246</v>
      </c>
      <c r="AL1235" s="1" t="s">
        <v>45</v>
      </c>
      <c r="AM1235" s="1">
        <f t="shared" si="79"/>
        <v>0</v>
      </c>
      <c r="AN1235" s="1" t="s">
        <v>8232</v>
      </c>
      <c r="AO1235" s="1" t="s">
        <v>108</v>
      </c>
      <c r="AP1235" s="4">
        <f>1</f>
        <v>1</v>
      </c>
    </row>
    <row r="1236" spans="1:42" x14ac:dyDescent="0.3">
      <c r="A1236" s="1" t="s">
        <v>1960</v>
      </c>
      <c r="B1236" s="1" t="s">
        <v>47</v>
      </c>
      <c r="C1236" s="4">
        <v>23</v>
      </c>
      <c r="D1236" s="4" t="str">
        <f t="shared" si="76"/>
        <v>Teenager</v>
      </c>
      <c r="E1236" s="1" t="s">
        <v>3</v>
      </c>
      <c r="F1236" s="1" t="s">
        <v>8256</v>
      </c>
      <c r="G1236" s="1" t="s">
        <v>435</v>
      </c>
      <c r="H1236" s="1">
        <v>92410</v>
      </c>
      <c r="I1236" s="4">
        <v>4</v>
      </c>
      <c r="J1236" s="4">
        <v>62</v>
      </c>
      <c r="K1236" s="4" t="str">
        <f t="shared" si="77"/>
        <v>Veteran</v>
      </c>
      <c r="L1236" s="1" t="s">
        <v>74</v>
      </c>
      <c r="M1236" s="1" t="s">
        <v>38</v>
      </c>
      <c r="N1236" s="7">
        <v>37.75</v>
      </c>
      <c r="O1236" s="1" t="s">
        <v>38</v>
      </c>
      <c r="P1236" s="1" t="s">
        <v>38</v>
      </c>
      <c r="Q1236" s="1" t="s">
        <v>53</v>
      </c>
      <c r="R1236" s="7">
        <v>73</v>
      </c>
      <c r="S1236" s="1" t="s">
        <v>41</v>
      </c>
      <c r="T1236" s="1" t="s">
        <v>41</v>
      </c>
      <c r="U1236" s="1" t="s">
        <v>38</v>
      </c>
      <c r="V1236" s="1" t="s">
        <v>41</v>
      </c>
      <c r="W1236" s="1" t="s">
        <v>38</v>
      </c>
      <c r="X1236" s="1" t="s">
        <v>41</v>
      </c>
      <c r="Y1236" s="1" t="s">
        <v>41</v>
      </c>
      <c r="Z1236" s="1" t="s">
        <v>38</v>
      </c>
      <c r="AA1236" s="1" t="s">
        <v>71</v>
      </c>
      <c r="AB1236" s="1" t="s">
        <v>38</v>
      </c>
      <c r="AC1236" s="1" t="s">
        <v>44</v>
      </c>
      <c r="AD1236" s="7">
        <v>89.1</v>
      </c>
      <c r="AE1236" s="7">
        <v>5411.65</v>
      </c>
      <c r="AF1236" s="7">
        <v>0</v>
      </c>
      <c r="AG1236" s="7">
        <v>0</v>
      </c>
      <c r="AH1236" s="7">
        <v>2340.5</v>
      </c>
      <c r="AI1236" s="7">
        <v>7752.15</v>
      </c>
      <c r="AJ1236" s="7">
        <f t="shared" si="78"/>
        <v>125.03467741935484</v>
      </c>
      <c r="AK1236" s="7" t="s">
        <v>8247</v>
      </c>
      <c r="AL1236" s="1" t="s">
        <v>45</v>
      </c>
      <c r="AM1236" s="1">
        <f t="shared" si="79"/>
        <v>0</v>
      </c>
      <c r="AN1236" s="1" t="s">
        <v>8232</v>
      </c>
      <c r="AO1236" s="1" t="s">
        <v>108</v>
      </c>
      <c r="AP1236" s="4">
        <f>1</f>
        <v>1</v>
      </c>
    </row>
    <row r="1237" spans="1:42" x14ac:dyDescent="0.3">
      <c r="A1237" s="1" t="s">
        <v>1961</v>
      </c>
      <c r="B1237" s="1" t="s">
        <v>47</v>
      </c>
      <c r="C1237" s="4">
        <v>50</v>
      </c>
      <c r="D1237" s="4" t="str">
        <f t="shared" si="76"/>
        <v>Adult</v>
      </c>
      <c r="E1237" s="1" t="s">
        <v>3</v>
      </c>
      <c r="F1237" s="1" t="s">
        <v>8254</v>
      </c>
      <c r="G1237" s="1" t="s">
        <v>435</v>
      </c>
      <c r="H1237" s="1">
        <v>92408</v>
      </c>
      <c r="I1237" s="4">
        <v>0</v>
      </c>
      <c r="J1237" s="4">
        <v>45</v>
      </c>
      <c r="K1237" s="4" t="str">
        <f t="shared" si="77"/>
        <v>Loyal</v>
      </c>
      <c r="L1237" s="1" t="s">
        <v>74</v>
      </c>
      <c r="M1237" s="1" t="s">
        <v>38</v>
      </c>
      <c r="N1237" s="7">
        <v>29.81</v>
      </c>
      <c r="O1237" s="1" t="s">
        <v>38</v>
      </c>
      <c r="P1237" s="1" t="s">
        <v>38</v>
      </c>
      <c r="Q1237" s="1" t="s">
        <v>53</v>
      </c>
      <c r="R1237" s="7">
        <v>27</v>
      </c>
      <c r="S1237" s="1" t="s">
        <v>41</v>
      </c>
      <c r="T1237" s="1" t="s">
        <v>38</v>
      </c>
      <c r="U1237" s="1" t="s">
        <v>38</v>
      </c>
      <c r="V1237" s="1" t="s">
        <v>41</v>
      </c>
      <c r="W1237" s="1" t="s">
        <v>38</v>
      </c>
      <c r="X1237" s="1" t="s">
        <v>38</v>
      </c>
      <c r="Y1237" s="1" t="s">
        <v>38</v>
      </c>
      <c r="Z1237" s="1" t="s">
        <v>38</v>
      </c>
      <c r="AA1237" s="1" t="s">
        <v>49</v>
      </c>
      <c r="AB1237" s="1" t="s">
        <v>38</v>
      </c>
      <c r="AC1237" s="1" t="s">
        <v>54</v>
      </c>
      <c r="AD1237" s="7">
        <v>107.75</v>
      </c>
      <c r="AE1237" s="7">
        <v>4882.8</v>
      </c>
      <c r="AF1237" s="7">
        <v>0</v>
      </c>
      <c r="AG1237" s="7">
        <v>0</v>
      </c>
      <c r="AH1237" s="7">
        <v>1341.45</v>
      </c>
      <c r="AI1237" s="7">
        <v>6224.25</v>
      </c>
      <c r="AJ1237" s="7">
        <f t="shared" si="78"/>
        <v>138.31666666666666</v>
      </c>
      <c r="AK1237" s="7" t="s">
        <v>8247</v>
      </c>
      <c r="AL1237" s="1" t="s">
        <v>45</v>
      </c>
      <c r="AM1237" s="1">
        <f t="shared" si="79"/>
        <v>0</v>
      </c>
      <c r="AN1237" s="1" t="s">
        <v>8232</v>
      </c>
      <c r="AO1237" s="1" t="s">
        <v>108</v>
      </c>
      <c r="AP1237" s="4">
        <f>1</f>
        <v>1</v>
      </c>
    </row>
    <row r="1238" spans="1:42" x14ac:dyDescent="0.3">
      <c r="A1238" s="1" t="s">
        <v>1962</v>
      </c>
      <c r="B1238" s="1" t="s">
        <v>37</v>
      </c>
      <c r="C1238" s="4">
        <v>70</v>
      </c>
      <c r="D1238" s="4" t="str">
        <f t="shared" si="76"/>
        <v>Senior Citizen</v>
      </c>
      <c r="E1238" s="1" t="s">
        <v>8253</v>
      </c>
      <c r="F1238" s="1" t="s">
        <v>8254</v>
      </c>
      <c r="G1238" s="1" t="s">
        <v>371</v>
      </c>
      <c r="H1238" s="1">
        <v>92570</v>
      </c>
      <c r="I1238" s="4">
        <v>0</v>
      </c>
      <c r="J1238" s="4">
        <v>1</v>
      </c>
      <c r="K1238" s="4" t="str">
        <f t="shared" si="77"/>
        <v>New</v>
      </c>
      <c r="L1238" s="1" t="s">
        <v>52</v>
      </c>
      <c r="M1238" s="1" t="s">
        <v>38</v>
      </c>
      <c r="N1238" s="7">
        <v>48.95</v>
      </c>
      <c r="O1238" s="1" t="s">
        <v>38</v>
      </c>
      <c r="P1238" s="1" t="s">
        <v>38</v>
      </c>
      <c r="Q1238" s="1" t="s">
        <v>53</v>
      </c>
      <c r="R1238" s="7">
        <v>23</v>
      </c>
      <c r="S1238" s="1" t="s">
        <v>41</v>
      </c>
      <c r="T1238" s="1" t="s">
        <v>41</v>
      </c>
      <c r="U1238" s="1" t="s">
        <v>41</v>
      </c>
      <c r="V1238" s="1" t="s">
        <v>41</v>
      </c>
      <c r="W1238" s="1" t="s">
        <v>41</v>
      </c>
      <c r="X1238" s="1" t="s">
        <v>41</v>
      </c>
      <c r="Y1238" s="1" t="s">
        <v>41</v>
      </c>
      <c r="Z1238" s="1" t="s">
        <v>38</v>
      </c>
      <c r="AA1238" s="1" t="s">
        <v>49</v>
      </c>
      <c r="AB1238" s="1" t="s">
        <v>38</v>
      </c>
      <c r="AC1238" s="1" t="s">
        <v>54</v>
      </c>
      <c r="AD1238" s="7">
        <v>74.2</v>
      </c>
      <c r="AE1238" s="7">
        <v>74.2</v>
      </c>
      <c r="AF1238" s="7">
        <v>0</v>
      </c>
      <c r="AG1238" s="7">
        <v>0</v>
      </c>
      <c r="AH1238" s="7">
        <v>48.95</v>
      </c>
      <c r="AI1238" s="7">
        <v>123.15</v>
      </c>
      <c r="AJ1238" s="7">
        <f t="shared" si="78"/>
        <v>123.15</v>
      </c>
      <c r="AK1238" s="7" t="s">
        <v>8247</v>
      </c>
      <c r="AL1238" s="1" t="s">
        <v>55</v>
      </c>
      <c r="AM1238" s="1">
        <f t="shared" si="79"/>
        <v>1</v>
      </c>
      <c r="AN1238" s="1" t="s">
        <v>115</v>
      </c>
      <c r="AO1238" s="1" t="s">
        <v>464</v>
      </c>
      <c r="AP1238" s="4">
        <f>1</f>
        <v>1</v>
      </c>
    </row>
    <row r="1239" spans="1:42" x14ac:dyDescent="0.3">
      <c r="A1239" s="1" t="s">
        <v>1963</v>
      </c>
      <c r="B1239" s="1" t="s">
        <v>37</v>
      </c>
      <c r="C1239" s="4">
        <v>59</v>
      </c>
      <c r="D1239" s="4" t="str">
        <f t="shared" si="76"/>
        <v>Senior Citizen</v>
      </c>
      <c r="E1239" s="1" t="s">
        <v>3</v>
      </c>
      <c r="F1239" s="1" t="s">
        <v>8256</v>
      </c>
      <c r="G1239" s="1" t="s">
        <v>1964</v>
      </c>
      <c r="H1239" s="1">
        <v>95485</v>
      </c>
      <c r="I1239" s="4">
        <v>2</v>
      </c>
      <c r="J1239" s="4">
        <v>52</v>
      </c>
      <c r="K1239" s="4" t="str">
        <f t="shared" si="77"/>
        <v>Veteran</v>
      </c>
      <c r="L1239" s="1" t="s">
        <v>74</v>
      </c>
      <c r="M1239" s="1" t="s">
        <v>38</v>
      </c>
      <c r="N1239" s="7">
        <v>10.029999999999999</v>
      </c>
      <c r="O1239" s="1" t="s">
        <v>41</v>
      </c>
      <c r="P1239" s="1" t="s">
        <v>38</v>
      </c>
      <c r="Q1239" s="1" t="s">
        <v>42</v>
      </c>
      <c r="R1239" s="7">
        <v>29</v>
      </c>
      <c r="S1239" s="1" t="s">
        <v>41</v>
      </c>
      <c r="T1239" s="1" t="s">
        <v>41</v>
      </c>
      <c r="U1239" s="1" t="s">
        <v>38</v>
      </c>
      <c r="V1239" s="1" t="s">
        <v>41</v>
      </c>
      <c r="W1239" s="1" t="s">
        <v>41</v>
      </c>
      <c r="X1239" s="1" t="s">
        <v>41</v>
      </c>
      <c r="Y1239" s="1" t="s">
        <v>41</v>
      </c>
      <c r="Z1239" s="1" t="s">
        <v>38</v>
      </c>
      <c r="AA1239" s="1" t="s">
        <v>43</v>
      </c>
      <c r="AB1239" s="1" t="s">
        <v>38</v>
      </c>
      <c r="AC1239" s="1" t="s">
        <v>54</v>
      </c>
      <c r="AD1239" s="7">
        <v>50.95</v>
      </c>
      <c r="AE1239" s="7">
        <v>2610.65</v>
      </c>
      <c r="AF1239" s="7">
        <v>0</v>
      </c>
      <c r="AG1239" s="7">
        <v>0</v>
      </c>
      <c r="AH1239" s="7">
        <v>521.55999999999995</v>
      </c>
      <c r="AI1239" s="7">
        <v>3132.21</v>
      </c>
      <c r="AJ1239" s="7">
        <f t="shared" si="78"/>
        <v>60.23480769230769</v>
      </c>
      <c r="AK1239" s="7" t="s">
        <v>8249</v>
      </c>
      <c r="AL1239" s="1" t="s">
        <v>45</v>
      </c>
      <c r="AM1239" s="1">
        <f t="shared" si="79"/>
        <v>0</v>
      </c>
      <c r="AN1239" s="1" t="s">
        <v>8232</v>
      </c>
      <c r="AO1239" s="1" t="s">
        <v>108</v>
      </c>
      <c r="AP1239" s="4">
        <f>1</f>
        <v>1</v>
      </c>
    </row>
    <row r="1240" spans="1:42" x14ac:dyDescent="0.3">
      <c r="A1240" s="1" t="s">
        <v>1965</v>
      </c>
      <c r="B1240" s="1" t="s">
        <v>47</v>
      </c>
      <c r="C1240" s="4">
        <v>61</v>
      </c>
      <c r="D1240" s="4" t="str">
        <f t="shared" si="76"/>
        <v>Senior Citizen</v>
      </c>
      <c r="E1240" s="1" t="s">
        <v>3</v>
      </c>
      <c r="F1240" s="1" t="s">
        <v>8256</v>
      </c>
      <c r="G1240" s="1" t="s">
        <v>857</v>
      </c>
      <c r="H1240" s="1">
        <v>95959</v>
      </c>
      <c r="I1240" s="4">
        <v>5</v>
      </c>
      <c r="J1240" s="4">
        <v>24</v>
      </c>
      <c r="K1240" s="4" t="str">
        <f t="shared" si="77"/>
        <v>Loyal</v>
      </c>
      <c r="L1240" s="1" t="s">
        <v>127</v>
      </c>
      <c r="M1240" s="1" t="s">
        <v>38</v>
      </c>
      <c r="N1240" s="7">
        <v>40.81</v>
      </c>
      <c r="O1240" s="1" t="s">
        <v>41</v>
      </c>
      <c r="P1240" s="1" t="s">
        <v>41</v>
      </c>
      <c r="Q1240" s="1" t="s">
        <v>8232</v>
      </c>
      <c r="R1240" s="7">
        <v>0</v>
      </c>
      <c r="S1240" s="1" t="s">
        <v>41</v>
      </c>
      <c r="T1240" s="1" t="s">
        <v>41</v>
      </c>
      <c r="U1240" s="1" t="s">
        <v>41</v>
      </c>
      <c r="V1240" s="1" t="s">
        <v>41</v>
      </c>
      <c r="W1240" s="1" t="s">
        <v>41</v>
      </c>
      <c r="X1240" s="1" t="s">
        <v>41</v>
      </c>
      <c r="Y1240" s="1" t="s">
        <v>41</v>
      </c>
      <c r="Z1240" s="1" t="s">
        <v>41</v>
      </c>
      <c r="AA1240" s="1" t="s">
        <v>43</v>
      </c>
      <c r="AB1240" s="1" t="s">
        <v>41</v>
      </c>
      <c r="AC1240" s="1" t="s">
        <v>181</v>
      </c>
      <c r="AD1240" s="7">
        <v>20.25</v>
      </c>
      <c r="AE1240" s="7">
        <v>439.75</v>
      </c>
      <c r="AF1240" s="7">
        <v>0</v>
      </c>
      <c r="AG1240" s="7">
        <v>0</v>
      </c>
      <c r="AH1240" s="7">
        <v>979.44</v>
      </c>
      <c r="AI1240" s="7">
        <v>1419.19</v>
      </c>
      <c r="AJ1240" s="7">
        <f t="shared" si="78"/>
        <v>59.132916666666667</v>
      </c>
      <c r="AK1240" s="7" t="s">
        <v>8249</v>
      </c>
      <c r="AL1240" s="1" t="s">
        <v>45</v>
      </c>
      <c r="AM1240" s="1">
        <f t="shared" si="79"/>
        <v>0</v>
      </c>
      <c r="AN1240" s="1" t="s">
        <v>8232</v>
      </c>
      <c r="AO1240" s="1" t="s">
        <v>108</v>
      </c>
      <c r="AP1240" s="4">
        <f>1</f>
        <v>1</v>
      </c>
    </row>
    <row r="1241" spans="1:42" x14ac:dyDescent="0.3">
      <c r="A1241" s="1" t="s">
        <v>1966</v>
      </c>
      <c r="B1241" s="1" t="s">
        <v>37</v>
      </c>
      <c r="C1241" s="4">
        <v>54</v>
      </c>
      <c r="D1241" s="4" t="str">
        <f t="shared" si="76"/>
        <v>Senior Citizen</v>
      </c>
      <c r="E1241" s="1" t="s">
        <v>8253</v>
      </c>
      <c r="F1241" s="1" t="s">
        <v>8254</v>
      </c>
      <c r="G1241" s="1" t="s">
        <v>886</v>
      </c>
      <c r="H1241" s="1">
        <v>90620</v>
      </c>
      <c r="I1241" s="4">
        <v>0</v>
      </c>
      <c r="J1241" s="4">
        <v>70</v>
      </c>
      <c r="K1241" s="4" t="str">
        <f t="shared" si="77"/>
        <v>Veteran</v>
      </c>
      <c r="L1241" s="1" t="s">
        <v>70</v>
      </c>
      <c r="M1241" s="1" t="s">
        <v>41</v>
      </c>
      <c r="N1241" s="7">
        <v>25.420517214274568</v>
      </c>
      <c r="O1241" s="1" t="s">
        <v>41</v>
      </c>
      <c r="P1241" s="1" t="s">
        <v>38</v>
      </c>
      <c r="Q1241" s="1" t="s">
        <v>77</v>
      </c>
      <c r="R1241" s="7">
        <v>13</v>
      </c>
      <c r="S1241" s="1" t="s">
        <v>38</v>
      </c>
      <c r="T1241" s="1" t="s">
        <v>41</v>
      </c>
      <c r="U1241" s="1" t="s">
        <v>38</v>
      </c>
      <c r="V1241" s="1" t="s">
        <v>38</v>
      </c>
      <c r="W1241" s="1" t="s">
        <v>38</v>
      </c>
      <c r="X1241" s="1" t="s">
        <v>38</v>
      </c>
      <c r="Y1241" s="1" t="s">
        <v>38</v>
      </c>
      <c r="Z1241" s="1" t="s">
        <v>38</v>
      </c>
      <c r="AA1241" s="1" t="s">
        <v>71</v>
      </c>
      <c r="AB1241" s="1" t="s">
        <v>38</v>
      </c>
      <c r="AC1241" s="1" t="s">
        <v>54</v>
      </c>
      <c r="AD1241" s="7">
        <v>58.35</v>
      </c>
      <c r="AE1241" s="7">
        <v>4214.25</v>
      </c>
      <c r="AF1241" s="7">
        <v>0</v>
      </c>
      <c r="AG1241" s="7">
        <v>0</v>
      </c>
      <c r="AH1241" s="7">
        <v>0</v>
      </c>
      <c r="AI1241" s="7">
        <v>4214.25</v>
      </c>
      <c r="AJ1241" s="7">
        <f t="shared" si="78"/>
        <v>60.203571428571429</v>
      </c>
      <c r="AK1241" s="7" t="s">
        <v>8249</v>
      </c>
      <c r="AL1241" s="1" t="s">
        <v>45</v>
      </c>
      <c r="AM1241" s="1">
        <f t="shared" si="79"/>
        <v>0</v>
      </c>
      <c r="AN1241" s="1" t="s">
        <v>8232</v>
      </c>
      <c r="AO1241" s="1" t="s">
        <v>108</v>
      </c>
      <c r="AP1241" s="4">
        <f>1</f>
        <v>1</v>
      </c>
    </row>
    <row r="1242" spans="1:42" x14ac:dyDescent="0.3">
      <c r="A1242" s="1" t="s">
        <v>1967</v>
      </c>
      <c r="B1242" s="1" t="s">
        <v>37</v>
      </c>
      <c r="C1242" s="4">
        <v>35</v>
      </c>
      <c r="D1242" s="4" t="str">
        <f t="shared" si="76"/>
        <v>Adult</v>
      </c>
      <c r="E1242" s="1" t="s">
        <v>3</v>
      </c>
      <c r="F1242" s="1" t="s">
        <v>8255</v>
      </c>
      <c r="G1242" s="1" t="s">
        <v>1796</v>
      </c>
      <c r="H1242" s="1">
        <v>95634</v>
      </c>
      <c r="I1242" s="4">
        <v>3</v>
      </c>
      <c r="J1242" s="4">
        <v>39</v>
      </c>
      <c r="K1242" s="4" t="str">
        <f t="shared" si="77"/>
        <v>Loyal</v>
      </c>
      <c r="L1242" s="1" t="s">
        <v>40</v>
      </c>
      <c r="M1242" s="1" t="s">
        <v>38</v>
      </c>
      <c r="N1242" s="7">
        <v>32.57</v>
      </c>
      <c r="O1242" s="1" t="s">
        <v>41</v>
      </c>
      <c r="P1242" s="1" t="s">
        <v>41</v>
      </c>
      <c r="Q1242" s="1" t="s">
        <v>8232</v>
      </c>
      <c r="R1242" s="7">
        <v>0</v>
      </c>
      <c r="S1242" s="1" t="s">
        <v>41</v>
      </c>
      <c r="T1242" s="1" t="s">
        <v>41</v>
      </c>
      <c r="U1242" s="1" t="s">
        <v>41</v>
      </c>
      <c r="V1242" s="1" t="s">
        <v>41</v>
      </c>
      <c r="W1242" s="1" t="s">
        <v>41</v>
      </c>
      <c r="X1242" s="1" t="s">
        <v>41</v>
      </c>
      <c r="Y1242" s="1" t="s">
        <v>41</v>
      </c>
      <c r="Z1242" s="1" t="s">
        <v>41</v>
      </c>
      <c r="AA1242" s="1" t="s">
        <v>71</v>
      </c>
      <c r="AB1242" s="1" t="s">
        <v>38</v>
      </c>
      <c r="AC1242" s="1" t="s">
        <v>54</v>
      </c>
      <c r="AD1242" s="7">
        <v>19.850000000000001</v>
      </c>
      <c r="AE1242" s="7">
        <v>854.8</v>
      </c>
      <c r="AF1242" s="7">
        <v>0</v>
      </c>
      <c r="AG1242" s="7">
        <v>0</v>
      </c>
      <c r="AH1242" s="7">
        <v>1270.23</v>
      </c>
      <c r="AI1242" s="7">
        <v>2125.0300000000002</v>
      </c>
      <c r="AJ1242" s="7">
        <f t="shared" si="78"/>
        <v>54.487948717948726</v>
      </c>
      <c r="AK1242" s="7" t="s">
        <v>8249</v>
      </c>
      <c r="AL1242" s="1" t="s">
        <v>45</v>
      </c>
      <c r="AM1242" s="1">
        <f t="shared" si="79"/>
        <v>0</v>
      </c>
      <c r="AN1242" s="1" t="s">
        <v>8232</v>
      </c>
      <c r="AO1242" s="1" t="s">
        <v>108</v>
      </c>
      <c r="AP1242" s="4">
        <f>1</f>
        <v>1</v>
      </c>
    </row>
    <row r="1243" spans="1:42" x14ac:dyDescent="0.3">
      <c r="A1243" s="1" t="s">
        <v>1968</v>
      </c>
      <c r="B1243" s="1" t="s">
        <v>47</v>
      </c>
      <c r="C1243" s="4">
        <v>20</v>
      </c>
      <c r="D1243" s="4" t="str">
        <f t="shared" si="76"/>
        <v>Teenager</v>
      </c>
      <c r="E1243" s="1" t="s">
        <v>8253</v>
      </c>
      <c r="F1243" s="1" t="s">
        <v>8254</v>
      </c>
      <c r="G1243" s="1" t="s">
        <v>805</v>
      </c>
      <c r="H1243" s="1">
        <v>91106</v>
      </c>
      <c r="I1243" s="4">
        <v>0</v>
      </c>
      <c r="J1243" s="4">
        <v>42</v>
      </c>
      <c r="K1243" s="4" t="str">
        <f t="shared" si="77"/>
        <v>Loyal</v>
      </c>
      <c r="L1243" s="1" t="s">
        <v>40</v>
      </c>
      <c r="M1243" s="1" t="s">
        <v>38</v>
      </c>
      <c r="N1243" s="7">
        <v>27.64</v>
      </c>
      <c r="O1243" s="1" t="s">
        <v>38</v>
      </c>
      <c r="P1243" s="1" t="s">
        <v>41</v>
      </c>
      <c r="Q1243" s="1" t="s">
        <v>8232</v>
      </c>
      <c r="R1243" s="7">
        <v>0</v>
      </c>
      <c r="S1243" s="1" t="s">
        <v>41</v>
      </c>
      <c r="T1243" s="1" t="s">
        <v>41</v>
      </c>
      <c r="U1243" s="1" t="s">
        <v>41</v>
      </c>
      <c r="V1243" s="1" t="s">
        <v>41</v>
      </c>
      <c r="W1243" s="1" t="s">
        <v>41</v>
      </c>
      <c r="X1243" s="1" t="s">
        <v>41</v>
      </c>
      <c r="Y1243" s="1" t="s">
        <v>41</v>
      </c>
      <c r="Z1243" s="1" t="s">
        <v>41</v>
      </c>
      <c r="AA1243" s="1" t="s">
        <v>43</v>
      </c>
      <c r="AB1243" s="1" t="s">
        <v>41</v>
      </c>
      <c r="AC1243" s="1" t="s">
        <v>54</v>
      </c>
      <c r="AD1243" s="7">
        <v>25.05</v>
      </c>
      <c r="AE1243" s="7">
        <v>949.85</v>
      </c>
      <c r="AF1243" s="7">
        <v>0</v>
      </c>
      <c r="AG1243" s="7">
        <v>0</v>
      </c>
      <c r="AH1243" s="7">
        <v>1160.8800000000001</v>
      </c>
      <c r="AI1243" s="7">
        <v>2110.73</v>
      </c>
      <c r="AJ1243" s="7">
        <f t="shared" si="78"/>
        <v>50.255476190476188</v>
      </c>
      <c r="AK1243" s="7" t="s">
        <v>8249</v>
      </c>
      <c r="AL1243" s="1" t="s">
        <v>45</v>
      </c>
      <c r="AM1243" s="1">
        <f t="shared" si="79"/>
        <v>0</v>
      </c>
      <c r="AN1243" s="1" t="s">
        <v>8232</v>
      </c>
      <c r="AO1243" s="1" t="s">
        <v>108</v>
      </c>
      <c r="AP1243" s="4">
        <f>1</f>
        <v>1</v>
      </c>
    </row>
    <row r="1244" spans="1:42" x14ac:dyDescent="0.3">
      <c r="A1244" s="1" t="s">
        <v>1969</v>
      </c>
      <c r="B1244" s="1" t="s">
        <v>47</v>
      </c>
      <c r="C1244" s="4">
        <v>23</v>
      </c>
      <c r="D1244" s="4" t="str">
        <f t="shared" si="76"/>
        <v>Teenager</v>
      </c>
      <c r="E1244" s="1" t="s">
        <v>8253</v>
      </c>
      <c r="F1244" s="1" t="s">
        <v>8254</v>
      </c>
      <c r="G1244" s="1" t="s">
        <v>1241</v>
      </c>
      <c r="H1244" s="1">
        <v>94545</v>
      </c>
      <c r="I1244" s="4">
        <v>0</v>
      </c>
      <c r="J1244" s="4">
        <v>20</v>
      </c>
      <c r="K1244" s="4" t="str">
        <f t="shared" si="77"/>
        <v>Loyal</v>
      </c>
      <c r="L1244" s="1" t="s">
        <v>40</v>
      </c>
      <c r="M1244" s="1" t="s">
        <v>38</v>
      </c>
      <c r="N1244" s="7">
        <v>32.5</v>
      </c>
      <c r="O1244" s="1" t="s">
        <v>38</v>
      </c>
      <c r="P1244" s="1" t="s">
        <v>38</v>
      </c>
      <c r="Q1244" s="1" t="s">
        <v>77</v>
      </c>
      <c r="R1244" s="7">
        <v>52</v>
      </c>
      <c r="S1244" s="1" t="s">
        <v>41</v>
      </c>
      <c r="T1244" s="1" t="s">
        <v>38</v>
      </c>
      <c r="U1244" s="1" t="s">
        <v>41</v>
      </c>
      <c r="V1244" s="1" t="s">
        <v>38</v>
      </c>
      <c r="W1244" s="1" t="s">
        <v>38</v>
      </c>
      <c r="X1244" s="1" t="s">
        <v>41</v>
      </c>
      <c r="Y1244" s="1" t="s">
        <v>41</v>
      </c>
      <c r="Z1244" s="1" t="s">
        <v>38</v>
      </c>
      <c r="AA1244" s="1" t="s">
        <v>43</v>
      </c>
      <c r="AB1244" s="1" t="s">
        <v>38</v>
      </c>
      <c r="AC1244" s="1" t="s">
        <v>54</v>
      </c>
      <c r="AD1244" s="7">
        <v>68.7</v>
      </c>
      <c r="AE1244" s="7">
        <v>1416.2</v>
      </c>
      <c r="AF1244" s="7">
        <v>0</v>
      </c>
      <c r="AG1244" s="7">
        <v>0</v>
      </c>
      <c r="AH1244" s="7">
        <v>650</v>
      </c>
      <c r="AI1244" s="7">
        <v>2066.1999999999998</v>
      </c>
      <c r="AJ1244" s="7">
        <f t="shared" si="78"/>
        <v>103.30999999999999</v>
      </c>
      <c r="AK1244" s="7" t="s">
        <v>8247</v>
      </c>
      <c r="AL1244" s="1" t="s">
        <v>45</v>
      </c>
      <c r="AM1244" s="1">
        <f t="shared" si="79"/>
        <v>0</v>
      </c>
      <c r="AN1244" s="1" t="s">
        <v>8232</v>
      </c>
      <c r="AO1244" s="1" t="s">
        <v>108</v>
      </c>
      <c r="AP1244" s="4">
        <f>1</f>
        <v>1</v>
      </c>
    </row>
    <row r="1245" spans="1:42" x14ac:dyDescent="0.3">
      <c r="A1245" s="1" t="s">
        <v>1970</v>
      </c>
      <c r="B1245" s="1" t="s">
        <v>47</v>
      </c>
      <c r="C1245" s="4">
        <v>58</v>
      </c>
      <c r="D1245" s="4" t="str">
        <f t="shared" si="76"/>
        <v>Senior Citizen</v>
      </c>
      <c r="E1245" s="1" t="s">
        <v>3</v>
      </c>
      <c r="F1245" s="1" t="s">
        <v>8254</v>
      </c>
      <c r="G1245" s="1" t="s">
        <v>1214</v>
      </c>
      <c r="H1245" s="1">
        <v>91733</v>
      </c>
      <c r="I1245" s="4">
        <v>9</v>
      </c>
      <c r="J1245" s="4">
        <v>72</v>
      </c>
      <c r="K1245" s="4" t="str">
        <f t="shared" si="77"/>
        <v>Veteran</v>
      </c>
      <c r="L1245" s="1" t="s">
        <v>70</v>
      </c>
      <c r="M1245" s="1" t="s">
        <v>38</v>
      </c>
      <c r="N1245" s="7">
        <v>40.78</v>
      </c>
      <c r="O1245" s="1" t="s">
        <v>38</v>
      </c>
      <c r="P1245" s="1" t="s">
        <v>38</v>
      </c>
      <c r="Q1245" s="1" t="s">
        <v>53</v>
      </c>
      <c r="R1245" s="7">
        <v>22</v>
      </c>
      <c r="S1245" s="1" t="s">
        <v>38</v>
      </c>
      <c r="T1245" s="1" t="s">
        <v>38</v>
      </c>
      <c r="U1245" s="1" t="s">
        <v>41</v>
      </c>
      <c r="V1245" s="1" t="s">
        <v>38</v>
      </c>
      <c r="W1245" s="1" t="s">
        <v>38</v>
      </c>
      <c r="X1245" s="1" t="s">
        <v>38</v>
      </c>
      <c r="Y1245" s="1" t="s">
        <v>38</v>
      </c>
      <c r="Z1245" s="1" t="s">
        <v>38</v>
      </c>
      <c r="AA1245" s="1" t="s">
        <v>71</v>
      </c>
      <c r="AB1245" s="1" t="s">
        <v>38</v>
      </c>
      <c r="AC1245" s="1" t="s">
        <v>44</v>
      </c>
      <c r="AD1245" s="7">
        <v>109.95</v>
      </c>
      <c r="AE1245" s="7">
        <v>7852.4</v>
      </c>
      <c r="AF1245" s="7">
        <v>0</v>
      </c>
      <c r="AG1245" s="7">
        <v>0</v>
      </c>
      <c r="AH1245" s="7">
        <v>2936.16</v>
      </c>
      <c r="AI1245" s="7">
        <v>10788.56</v>
      </c>
      <c r="AJ1245" s="7">
        <f t="shared" si="78"/>
        <v>149.8411111111111</v>
      </c>
      <c r="AK1245" s="7" t="s">
        <v>8247</v>
      </c>
      <c r="AL1245" s="1" t="s">
        <v>45</v>
      </c>
      <c r="AM1245" s="1">
        <f t="shared" si="79"/>
        <v>0</v>
      </c>
      <c r="AN1245" s="1" t="s">
        <v>8232</v>
      </c>
      <c r="AO1245" s="1" t="s">
        <v>108</v>
      </c>
      <c r="AP1245" s="4">
        <f>1</f>
        <v>1</v>
      </c>
    </row>
    <row r="1246" spans="1:42" x14ac:dyDescent="0.3">
      <c r="A1246" s="1" t="s">
        <v>1971</v>
      </c>
      <c r="B1246" s="1" t="s">
        <v>47</v>
      </c>
      <c r="C1246" s="4">
        <v>28</v>
      </c>
      <c r="D1246" s="4" t="str">
        <f t="shared" si="76"/>
        <v>Adult</v>
      </c>
      <c r="E1246" s="1" t="s">
        <v>3</v>
      </c>
      <c r="F1246" s="1" t="s">
        <v>8254</v>
      </c>
      <c r="G1246" s="1" t="s">
        <v>633</v>
      </c>
      <c r="H1246" s="1">
        <v>95662</v>
      </c>
      <c r="I1246" s="4">
        <v>1</v>
      </c>
      <c r="J1246" s="4">
        <v>50</v>
      </c>
      <c r="K1246" s="4" t="str">
        <f t="shared" si="77"/>
        <v>Veteran</v>
      </c>
      <c r="L1246" s="1" t="s">
        <v>74</v>
      </c>
      <c r="M1246" s="1" t="s">
        <v>38</v>
      </c>
      <c r="N1246" s="7">
        <v>34.14</v>
      </c>
      <c r="O1246" s="1" t="s">
        <v>38</v>
      </c>
      <c r="P1246" s="1" t="s">
        <v>38</v>
      </c>
      <c r="Q1246" s="1" t="s">
        <v>53</v>
      </c>
      <c r="R1246" s="7">
        <v>69</v>
      </c>
      <c r="S1246" s="1" t="s">
        <v>41</v>
      </c>
      <c r="T1246" s="1" t="s">
        <v>38</v>
      </c>
      <c r="U1246" s="1" t="s">
        <v>41</v>
      </c>
      <c r="V1246" s="1" t="s">
        <v>38</v>
      </c>
      <c r="W1246" s="1" t="s">
        <v>38</v>
      </c>
      <c r="X1246" s="1" t="s">
        <v>38</v>
      </c>
      <c r="Y1246" s="1" t="s">
        <v>38</v>
      </c>
      <c r="Z1246" s="1" t="s">
        <v>38</v>
      </c>
      <c r="AA1246" s="1" t="s">
        <v>49</v>
      </c>
      <c r="AB1246" s="1" t="s">
        <v>41</v>
      </c>
      <c r="AC1246" s="1" t="s">
        <v>54</v>
      </c>
      <c r="AD1246" s="7">
        <v>103.7</v>
      </c>
      <c r="AE1246" s="7">
        <v>5071.05</v>
      </c>
      <c r="AF1246" s="7">
        <v>36.61</v>
      </c>
      <c r="AG1246" s="7">
        <v>0</v>
      </c>
      <c r="AH1246" s="7">
        <v>1707</v>
      </c>
      <c r="AI1246" s="7">
        <v>6741.44</v>
      </c>
      <c r="AJ1246" s="7">
        <f t="shared" si="78"/>
        <v>134.8288</v>
      </c>
      <c r="AK1246" s="7" t="s">
        <v>8247</v>
      </c>
      <c r="AL1246" s="1" t="s">
        <v>55</v>
      </c>
      <c r="AM1246" s="1">
        <f t="shared" si="79"/>
        <v>1</v>
      </c>
      <c r="AN1246" s="1" t="s">
        <v>56</v>
      </c>
      <c r="AO1246" s="1" t="s">
        <v>57</v>
      </c>
      <c r="AP1246" s="4">
        <f>1</f>
        <v>1</v>
      </c>
    </row>
    <row r="1247" spans="1:42" x14ac:dyDescent="0.3">
      <c r="A1247" s="1" t="s">
        <v>1972</v>
      </c>
      <c r="B1247" s="1" t="s">
        <v>37</v>
      </c>
      <c r="C1247" s="4">
        <v>56</v>
      </c>
      <c r="D1247" s="4" t="str">
        <f t="shared" si="76"/>
        <v>Senior Citizen</v>
      </c>
      <c r="E1247" s="1" t="s">
        <v>3</v>
      </c>
      <c r="F1247" s="1" t="s">
        <v>8257</v>
      </c>
      <c r="G1247" s="1" t="s">
        <v>1587</v>
      </c>
      <c r="H1247" s="1">
        <v>96128</v>
      </c>
      <c r="I1247" s="4">
        <v>6</v>
      </c>
      <c r="J1247" s="4">
        <v>13</v>
      </c>
      <c r="K1247" s="4" t="str">
        <f t="shared" si="77"/>
        <v>Loyal</v>
      </c>
      <c r="L1247" s="1" t="s">
        <v>40</v>
      </c>
      <c r="M1247" s="1" t="s">
        <v>38</v>
      </c>
      <c r="N1247" s="7">
        <v>27.62</v>
      </c>
      <c r="O1247" s="1" t="s">
        <v>41</v>
      </c>
      <c r="P1247" s="1" t="s">
        <v>41</v>
      </c>
      <c r="Q1247" s="1" t="s">
        <v>8232</v>
      </c>
      <c r="R1247" s="7">
        <v>0</v>
      </c>
      <c r="S1247" s="1" t="s">
        <v>41</v>
      </c>
      <c r="T1247" s="1" t="s">
        <v>41</v>
      </c>
      <c r="U1247" s="1" t="s">
        <v>41</v>
      </c>
      <c r="V1247" s="1" t="s">
        <v>41</v>
      </c>
      <c r="W1247" s="1" t="s">
        <v>41</v>
      </c>
      <c r="X1247" s="1" t="s">
        <v>41</v>
      </c>
      <c r="Y1247" s="1" t="s">
        <v>41</v>
      </c>
      <c r="Z1247" s="1" t="s">
        <v>41</v>
      </c>
      <c r="AA1247" s="1" t="s">
        <v>71</v>
      </c>
      <c r="AB1247" s="1" t="s">
        <v>41</v>
      </c>
      <c r="AC1247" s="1" t="s">
        <v>44</v>
      </c>
      <c r="AD1247" s="7">
        <v>20.85</v>
      </c>
      <c r="AE1247" s="7">
        <v>272.35000000000002</v>
      </c>
      <c r="AF1247" s="7">
        <v>0</v>
      </c>
      <c r="AG1247" s="7">
        <v>0</v>
      </c>
      <c r="AH1247" s="7">
        <v>359.06</v>
      </c>
      <c r="AI1247" s="7">
        <v>631.41</v>
      </c>
      <c r="AJ1247" s="7">
        <f t="shared" si="78"/>
        <v>48.57</v>
      </c>
      <c r="AK1247" s="7" t="s">
        <v>8246</v>
      </c>
      <c r="AL1247" s="1" t="s">
        <v>45</v>
      </c>
      <c r="AM1247" s="1">
        <f t="shared" si="79"/>
        <v>0</v>
      </c>
      <c r="AN1247" s="1" t="s">
        <v>8232</v>
      </c>
      <c r="AO1247" s="1" t="s">
        <v>108</v>
      </c>
      <c r="AP1247" s="4">
        <f>1</f>
        <v>1</v>
      </c>
    </row>
    <row r="1248" spans="1:42" x14ac:dyDescent="0.3">
      <c r="A1248" s="1" t="s">
        <v>1973</v>
      </c>
      <c r="B1248" s="1" t="s">
        <v>37</v>
      </c>
      <c r="C1248" s="4">
        <v>71</v>
      </c>
      <c r="D1248" s="4" t="str">
        <f t="shared" si="76"/>
        <v>Senior Citizen</v>
      </c>
      <c r="E1248" s="1" t="s">
        <v>3</v>
      </c>
      <c r="F1248" s="1" t="s">
        <v>8255</v>
      </c>
      <c r="G1248" s="1" t="s">
        <v>1974</v>
      </c>
      <c r="H1248" s="1">
        <v>91766</v>
      </c>
      <c r="I1248" s="4">
        <v>7</v>
      </c>
      <c r="J1248" s="4">
        <v>22</v>
      </c>
      <c r="K1248" s="4" t="str">
        <f t="shared" si="77"/>
        <v>Loyal</v>
      </c>
      <c r="L1248" s="1" t="s">
        <v>60</v>
      </c>
      <c r="M1248" s="1" t="s">
        <v>38</v>
      </c>
      <c r="N1248" s="7">
        <v>40.19</v>
      </c>
      <c r="O1248" s="1" t="s">
        <v>38</v>
      </c>
      <c r="P1248" s="1" t="s">
        <v>38</v>
      </c>
      <c r="Q1248" s="1" t="s">
        <v>53</v>
      </c>
      <c r="R1248" s="7">
        <v>27</v>
      </c>
      <c r="S1248" s="1" t="s">
        <v>41</v>
      </c>
      <c r="T1248" s="1" t="s">
        <v>41</v>
      </c>
      <c r="U1248" s="1" t="s">
        <v>41</v>
      </c>
      <c r="V1248" s="1" t="s">
        <v>41</v>
      </c>
      <c r="W1248" s="1" t="s">
        <v>38</v>
      </c>
      <c r="X1248" s="1" t="s">
        <v>41</v>
      </c>
      <c r="Y1248" s="1" t="s">
        <v>41</v>
      </c>
      <c r="Z1248" s="1" t="s">
        <v>38</v>
      </c>
      <c r="AA1248" s="1" t="s">
        <v>71</v>
      </c>
      <c r="AB1248" s="1" t="s">
        <v>41</v>
      </c>
      <c r="AC1248" s="1" t="s">
        <v>54</v>
      </c>
      <c r="AD1248" s="7">
        <v>85.35</v>
      </c>
      <c r="AE1248" s="7">
        <v>1961.6</v>
      </c>
      <c r="AF1248" s="7">
        <v>0</v>
      </c>
      <c r="AG1248" s="7">
        <v>0</v>
      </c>
      <c r="AH1248" s="7">
        <v>884.18</v>
      </c>
      <c r="AI1248" s="7">
        <v>2845.78</v>
      </c>
      <c r="AJ1248" s="7">
        <f t="shared" si="78"/>
        <v>129.35363636363638</v>
      </c>
      <c r="AK1248" s="7" t="s">
        <v>8247</v>
      </c>
      <c r="AL1248" s="1" t="s">
        <v>45</v>
      </c>
      <c r="AM1248" s="1">
        <f t="shared" si="79"/>
        <v>0</v>
      </c>
      <c r="AN1248" s="1" t="s">
        <v>8232</v>
      </c>
      <c r="AO1248" s="1" t="s">
        <v>108</v>
      </c>
      <c r="AP1248" s="4">
        <f>1</f>
        <v>1</v>
      </c>
    </row>
    <row r="1249" spans="1:42" x14ac:dyDescent="0.3">
      <c r="A1249" s="1" t="s">
        <v>1975</v>
      </c>
      <c r="B1249" s="1" t="s">
        <v>47</v>
      </c>
      <c r="C1249" s="4">
        <v>45</v>
      </c>
      <c r="D1249" s="4" t="str">
        <f t="shared" si="76"/>
        <v>Adult</v>
      </c>
      <c r="E1249" s="1" t="s">
        <v>8253</v>
      </c>
      <c r="F1249" s="1" t="s">
        <v>8254</v>
      </c>
      <c r="G1249" s="1" t="s">
        <v>1300</v>
      </c>
      <c r="H1249" s="1">
        <v>95258</v>
      </c>
      <c r="I1249" s="4">
        <v>0</v>
      </c>
      <c r="J1249" s="4">
        <v>1</v>
      </c>
      <c r="K1249" s="4" t="str">
        <f t="shared" si="77"/>
        <v>New</v>
      </c>
      <c r="L1249" s="1" t="s">
        <v>52</v>
      </c>
      <c r="M1249" s="1" t="s">
        <v>38</v>
      </c>
      <c r="N1249" s="7">
        <v>20.3</v>
      </c>
      <c r="O1249" s="1" t="s">
        <v>41</v>
      </c>
      <c r="P1249" s="1" t="s">
        <v>38</v>
      </c>
      <c r="Q1249" s="1" t="s">
        <v>77</v>
      </c>
      <c r="R1249" s="7">
        <v>16</v>
      </c>
      <c r="S1249" s="1" t="s">
        <v>41</v>
      </c>
      <c r="T1249" s="1" t="s">
        <v>38</v>
      </c>
      <c r="U1249" s="1" t="s">
        <v>41</v>
      </c>
      <c r="V1249" s="1" t="s">
        <v>41</v>
      </c>
      <c r="W1249" s="1" t="s">
        <v>41</v>
      </c>
      <c r="X1249" s="1" t="s">
        <v>41</v>
      </c>
      <c r="Y1249" s="1" t="s">
        <v>41</v>
      </c>
      <c r="Z1249" s="1" t="s">
        <v>38</v>
      </c>
      <c r="AA1249" s="1" t="s">
        <v>49</v>
      </c>
      <c r="AB1249" s="1" t="s">
        <v>38</v>
      </c>
      <c r="AC1249" s="1" t="s">
        <v>44</v>
      </c>
      <c r="AD1249" s="7">
        <v>50.15</v>
      </c>
      <c r="AE1249" s="7">
        <v>50.15</v>
      </c>
      <c r="AF1249" s="7">
        <v>0</v>
      </c>
      <c r="AG1249" s="7">
        <v>0</v>
      </c>
      <c r="AH1249" s="7">
        <v>20.3</v>
      </c>
      <c r="AI1249" s="7">
        <v>70.45</v>
      </c>
      <c r="AJ1249" s="7">
        <f t="shared" si="78"/>
        <v>70.45</v>
      </c>
      <c r="AK1249" s="7" t="s">
        <v>8249</v>
      </c>
      <c r="AL1249" s="1" t="s">
        <v>96</v>
      </c>
      <c r="AM1249" s="1">
        <f t="shared" si="79"/>
        <v>0</v>
      </c>
      <c r="AN1249" s="1" t="s">
        <v>8232</v>
      </c>
      <c r="AO1249" s="1" t="s">
        <v>108</v>
      </c>
      <c r="AP1249" s="4">
        <f>1</f>
        <v>1</v>
      </c>
    </row>
    <row r="1250" spans="1:42" x14ac:dyDescent="0.3">
      <c r="A1250" s="1" t="s">
        <v>1976</v>
      </c>
      <c r="B1250" s="1" t="s">
        <v>37</v>
      </c>
      <c r="C1250" s="4">
        <v>80</v>
      </c>
      <c r="D1250" s="4" t="str">
        <f t="shared" si="76"/>
        <v>Senior Citizen</v>
      </c>
      <c r="E1250" s="1" t="s">
        <v>8253</v>
      </c>
      <c r="F1250" s="1" t="s">
        <v>8254</v>
      </c>
      <c r="G1250" s="1" t="s">
        <v>1977</v>
      </c>
      <c r="H1250" s="1">
        <v>93426</v>
      </c>
      <c r="I1250" s="4">
        <v>0</v>
      </c>
      <c r="J1250" s="4">
        <v>1</v>
      </c>
      <c r="K1250" s="4" t="str">
        <f t="shared" si="77"/>
        <v>New</v>
      </c>
      <c r="L1250" s="1" t="s">
        <v>40</v>
      </c>
      <c r="M1250" s="1" t="s">
        <v>38</v>
      </c>
      <c r="N1250" s="7">
        <v>47.97</v>
      </c>
      <c r="O1250" s="1" t="s">
        <v>41</v>
      </c>
      <c r="P1250" s="1" t="s">
        <v>38</v>
      </c>
      <c r="Q1250" s="1" t="s">
        <v>53</v>
      </c>
      <c r="R1250" s="7">
        <v>8</v>
      </c>
      <c r="S1250" s="1" t="s">
        <v>41</v>
      </c>
      <c r="T1250" s="1" t="s">
        <v>41</v>
      </c>
      <c r="U1250" s="1" t="s">
        <v>41</v>
      </c>
      <c r="V1250" s="1" t="s">
        <v>41</v>
      </c>
      <c r="W1250" s="1" t="s">
        <v>41</v>
      </c>
      <c r="X1250" s="1" t="s">
        <v>41</v>
      </c>
      <c r="Y1250" s="1" t="s">
        <v>41</v>
      </c>
      <c r="Z1250" s="1" t="s">
        <v>38</v>
      </c>
      <c r="AA1250" s="1" t="s">
        <v>49</v>
      </c>
      <c r="AB1250" s="1" t="s">
        <v>38</v>
      </c>
      <c r="AC1250" s="1" t="s">
        <v>54</v>
      </c>
      <c r="AD1250" s="7">
        <v>70.150000000000006</v>
      </c>
      <c r="AE1250" s="7">
        <v>70.150000000000006</v>
      </c>
      <c r="AF1250" s="7">
        <v>0</v>
      </c>
      <c r="AG1250" s="7">
        <v>0</v>
      </c>
      <c r="AH1250" s="7">
        <v>47.97</v>
      </c>
      <c r="AI1250" s="7">
        <v>118.12</v>
      </c>
      <c r="AJ1250" s="7">
        <f t="shared" si="78"/>
        <v>118.12</v>
      </c>
      <c r="AK1250" s="7" t="s">
        <v>8247</v>
      </c>
      <c r="AL1250" s="1" t="s">
        <v>55</v>
      </c>
      <c r="AM1250" s="1">
        <f t="shared" si="79"/>
        <v>1</v>
      </c>
      <c r="AN1250" s="1" t="s">
        <v>56</v>
      </c>
      <c r="AO1250" s="1" t="s">
        <v>102</v>
      </c>
      <c r="AP1250" s="4">
        <f>1</f>
        <v>1</v>
      </c>
    </row>
    <row r="1251" spans="1:42" x14ac:dyDescent="0.3">
      <c r="A1251" s="1" t="s">
        <v>1978</v>
      </c>
      <c r="B1251" s="1" t="s">
        <v>37</v>
      </c>
      <c r="C1251" s="4">
        <v>19</v>
      </c>
      <c r="D1251" s="4" t="str">
        <f t="shared" si="76"/>
        <v>Teenager</v>
      </c>
      <c r="E1251" s="1" t="s">
        <v>3</v>
      </c>
      <c r="F1251" s="1" t="s">
        <v>8254</v>
      </c>
      <c r="G1251" s="1" t="s">
        <v>361</v>
      </c>
      <c r="H1251" s="1">
        <v>90242</v>
      </c>
      <c r="I1251" s="4">
        <v>7</v>
      </c>
      <c r="J1251" s="4">
        <v>7</v>
      </c>
      <c r="K1251" s="4" t="str">
        <f t="shared" si="77"/>
        <v>New</v>
      </c>
      <c r="L1251" s="1" t="s">
        <v>40</v>
      </c>
      <c r="M1251" s="1" t="s">
        <v>38</v>
      </c>
      <c r="N1251" s="7">
        <v>33.24</v>
      </c>
      <c r="O1251" s="1" t="s">
        <v>41</v>
      </c>
      <c r="P1251" s="1" t="s">
        <v>38</v>
      </c>
      <c r="Q1251" s="1" t="s">
        <v>77</v>
      </c>
      <c r="R1251" s="7">
        <v>53</v>
      </c>
      <c r="S1251" s="1" t="s">
        <v>38</v>
      </c>
      <c r="T1251" s="1" t="s">
        <v>41</v>
      </c>
      <c r="U1251" s="1" t="s">
        <v>41</v>
      </c>
      <c r="V1251" s="1" t="s">
        <v>41</v>
      </c>
      <c r="W1251" s="1" t="s">
        <v>41</v>
      </c>
      <c r="X1251" s="1" t="s">
        <v>41</v>
      </c>
      <c r="Y1251" s="1" t="s">
        <v>41</v>
      </c>
      <c r="Z1251" s="1" t="s">
        <v>38</v>
      </c>
      <c r="AA1251" s="1" t="s">
        <v>49</v>
      </c>
      <c r="AB1251" s="1" t="s">
        <v>38</v>
      </c>
      <c r="AC1251" s="1" t="s">
        <v>54</v>
      </c>
      <c r="AD1251" s="7">
        <v>50.3</v>
      </c>
      <c r="AE1251" s="7">
        <v>355.1</v>
      </c>
      <c r="AF1251" s="7">
        <v>0</v>
      </c>
      <c r="AG1251" s="7">
        <v>0</v>
      </c>
      <c r="AH1251" s="7">
        <v>232.68</v>
      </c>
      <c r="AI1251" s="7">
        <v>587.78</v>
      </c>
      <c r="AJ1251" s="7">
        <f t="shared" si="78"/>
        <v>83.968571428571423</v>
      </c>
      <c r="AK1251" s="7" t="s">
        <v>8249</v>
      </c>
      <c r="AL1251" s="1" t="s">
        <v>45</v>
      </c>
      <c r="AM1251" s="1">
        <f t="shared" si="79"/>
        <v>0</v>
      </c>
      <c r="AN1251" s="1" t="s">
        <v>8232</v>
      </c>
      <c r="AO1251" s="1" t="s">
        <v>108</v>
      </c>
      <c r="AP1251" s="4">
        <f>1</f>
        <v>1</v>
      </c>
    </row>
    <row r="1252" spans="1:42" x14ac:dyDescent="0.3">
      <c r="A1252" s="1" t="s">
        <v>1979</v>
      </c>
      <c r="B1252" s="1" t="s">
        <v>37</v>
      </c>
      <c r="C1252" s="4">
        <v>43</v>
      </c>
      <c r="D1252" s="4" t="str">
        <f t="shared" si="76"/>
        <v>Adult</v>
      </c>
      <c r="E1252" s="1" t="s">
        <v>8253</v>
      </c>
      <c r="F1252" s="1" t="s">
        <v>8254</v>
      </c>
      <c r="G1252" s="1" t="s">
        <v>83</v>
      </c>
      <c r="H1252" s="1">
        <v>94087</v>
      </c>
      <c r="I1252" s="4">
        <v>0</v>
      </c>
      <c r="J1252" s="4">
        <v>8</v>
      </c>
      <c r="K1252" s="4" t="str">
        <f t="shared" si="77"/>
        <v>New</v>
      </c>
      <c r="L1252" s="1" t="s">
        <v>40</v>
      </c>
      <c r="M1252" s="1" t="s">
        <v>38</v>
      </c>
      <c r="N1252" s="7">
        <v>46.78</v>
      </c>
      <c r="O1252" s="1" t="s">
        <v>41</v>
      </c>
      <c r="P1252" s="1" t="s">
        <v>38</v>
      </c>
      <c r="Q1252" s="1" t="s">
        <v>77</v>
      </c>
      <c r="R1252" s="7">
        <v>24</v>
      </c>
      <c r="S1252" s="1" t="s">
        <v>38</v>
      </c>
      <c r="T1252" s="1" t="s">
        <v>41</v>
      </c>
      <c r="U1252" s="1" t="s">
        <v>41</v>
      </c>
      <c r="V1252" s="1" t="s">
        <v>41</v>
      </c>
      <c r="W1252" s="1" t="s">
        <v>38</v>
      </c>
      <c r="X1252" s="1" t="s">
        <v>41</v>
      </c>
      <c r="Y1252" s="1" t="s">
        <v>41</v>
      </c>
      <c r="Z1252" s="1" t="s">
        <v>38</v>
      </c>
      <c r="AA1252" s="1" t="s">
        <v>49</v>
      </c>
      <c r="AB1252" s="1" t="s">
        <v>38</v>
      </c>
      <c r="AC1252" s="1" t="s">
        <v>54</v>
      </c>
      <c r="AD1252" s="7">
        <v>60</v>
      </c>
      <c r="AE1252" s="7">
        <v>487.75</v>
      </c>
      <c r="AF1252" s="7">
        <v>0</v>
      </c>
      <c r="AG1252" s="7">
        <v>0</v>
      </c>
      <c r="AH1252" s="7">
        <v>374.24</v>
      </c>
      <c r="AI1252" s="7">
        <v>861.99</v>
      </c>
      <c r="AJ1252" s="7">
        <f t="shared" si="78"/>
        <v>107.74875</v>
      </c>
      <c r="AK1252" s="7" t="s">
        <v>8247</v>
      </c>
      <c r="AL1252" s="1" t="s">
        <v>45</v>
      </c>
      <c r="AM1252" s="1">
        <f t="shared" si="79"/>
        <v>0</v>
      </c>
      <c r="AN1252" s="1" t="s">
        <v>8232</v>
      </c>
      <c r="AO1252" s="1" t="s">
        <v>108</v>
      </c>
      <c r="AP1252" s="4">
        <f>1</f>
        <v>1</v>
      </c>
    </row>
    <row r="1253" spans="1:42" x14ac:dyDescent="0.3">
      <c r="A1253" s="1" t="s">
        <v>1980</v>
      </c>
      <c r="B1253" s="1" t="s">
        <v>47</v>
      </c>
      <c r="C1253" s="4">
        <v>61</v>
      </c>
      <c r="D1253" s="4" t="str">
        <f t="shared" si="76"/>
        <v>Senior Citizen</v>
      </c>
      <c r="E1253" s="1" t="s">
        <v>8253</v>
      </c>
      <c r="F1253" s="1" t="s">
        <v>8255</v>
      </c>
      <c r="G1253" s="1" t="s">
        <v>486</v>
      </c>
      <c r="H1253" s="1">
        <v>95064</v>
      </c>
      <c r="I1253" s="4">
        <v>0</v>
      </c>
      <c r="J1253" s="4">
        <v>8</v>
      </c>
      <c r="K1253" s="4" t="str">
        <f t="shared" si="77"/>
        <v>New</v>
      </c>
      <c r="L1253" s="1" t="s">
        <v>40</v>
      </c>
      <c r="M1253" s="1" t="s">
        <v>38</v>
      </c>
      <c r="N1253" s="7">
        <v>14.37</v>
      </c>
      <c r="O1253" s="1" t="s">
        <v>41</v>
      </c>
      <c r="P1253" s="1" t="s">
        <v>41</v>
      </c>
      <c r="Q1253" s="1" t="s">
        <v>8232</v>
      </c>
      <c r="R1253" s="7">
        <v>0</v>
      </c>
      <c r="S1253" s="1" t="s">
        <v>41</v>
      </c>
      <c r="T1253" s="1" t="s">
        <v>41</v>
      </c>
      <c r="U1253" s="1" t="s">
        <v>41</v>
      </c>
      <c r="V1253" s="1" t="s">
        <v>41</v>
      </c>
      <c r="W1253" s="1" t="s">
        <v>41</v>
      </c>
      <c r="X1253" s="1" t="s">
        <v>41</v>
      </c>
      <c r="Y1253" s="1" t="s">
        <v>41</v>
      </c>
      <c r="Z1253" s="1" t="s">
        <v>41</v>
      </c>
      <c r="AA1253" s="1" t="s">
        <v>49</v>
      </c>
      <c r="AB1253" s="1" t="s">
        <v>41</v>
      </c>
      <c r="AC1253" s="1" t="s">
        <v>44</v>
      </c>
      <c r="AD1253" s="7">
        <v>20.350000000000001</v>
      </c>
      <c r="AE1253" s="7">
        <v>178.7</v>
      </c>
      <c r="AF1253" s="7">
        <v>0</v>
      </c>
      <c r="AG1253" s="7">
        <v>0</v>
      </c>
      <c r="AH1253" s="7">
        <v>114.96</v>
      </c>
      <c r="AI1253" s="7">
        <v>293.66000000000003</v>
      </c>
      <c r="AJ1253" s="7">
        <f t="shared" si="78"/>
        <v>36.707500000000003</v>
      </c>
      <c r="AK1253" s="7" t="s">
        <v>8246</v>
      </c>
      <c r="AL1253" s="1" t="s">
        <v>45</v>
      </c>
      <c r="AM1253" s="1">
        <f t="shared" si="79"/>
        <v>0</v>
      </c>
      <c r="AN1253" s="1" t="s">
        <v>8232</v>
      </c>
      <c r="AO1253" s="1" t="s">
        <v>108</v>
      </c>
      <c r="AP1253" s="4">
        <f>1</f>
        <v>1</v>
      </c>
    </row>
    <row r="1254" spans="1:42" x14ac:dyDescent="0.3">
      <c r="A1254" s="1" t="s">
        <v>1981</v>
      </c>
      <c r="B1254" s="1" t="s">
        <v>47</v>
      </c>
      <c r="C1254" s="4">
        <v>62</v>
      </c>
      <c r="D1254" s="4" t="str">
        <f t="shared" si="76"/>
        <v>Senior Citizen</v>
      </c>
      <c r="E1254" s="1" t="s">
        <v>3</v>
      </c>
      <c r="F1254" s="1" t="s">
        <v>8255</v>
      </c>
      <c r="G1254" s="1" t="s">
        <v>198</v>
      </c>
      <c r="H1254" s="1">
        <v>92266</v>
      </c>
      <c r="I1254" s="4">
        <v>1</v>
      </c>
      <c r="J1254" s="4">
        <v>64</v>
      </c>
      <c r="K1254" s="4" t="str">
        <f t="shared" si="77"/>
        <v>Veteran</v>
      </c>
      <c r="L1254" s="1" t="s">
        <v>40</v>
      </c>
      <c r="M1254" s="1" t="s">
        <v>38</v>
      </c>
      <c r="N1254" s="7">
        <v>35.25</v>
      </c>
      <c r="O1254" s="1" t="s">
        <v>38</v>
      </c>
      <c r="P1254" s="1" t="s">
        <v>41</v>
      </c>
      <c r="Q1254" s="1" t="s">
        <v>8232</v>
      </c>
      <c r="R1254" s="7">
        <v>0</v>
      </c>
      <c r="S1254" s="1" t="s">
        <v>41</v>
      </c>
      <c r="T1254" s="1" t="s">
        <v>41</v>
      </c>
      <c r="U1254" s="1" t="s">
        <v>41</v>
      </c>
      <c r="V1254" s="1" t="s">
        <v>41</v>
      </c>
      <c r="W1254" s="1" t="s">
        <v>41</v>
      </c>
      <c r="X1254" s="1" t="s">
        <v>41</v>
      </c>
      <c r="Y1254" s="1" t="s">
        <v>41</v>
      </c>
      <c r="Z1254" s="1" t="s">
        <v>41</v>
      </c>
      <c r="AA1254" s="1" t="s">
        <v>71</v>
      </c>
      <c r="AB1254" s="1" t="s">
        <v>38</v>
      </c>
      <c r="AC1254" s="1" t="s">
        <v>44</v>
      </c>
      <c r="AD1254" s="7">
        <v>24.8</v>
      </c>
      <c r="AE1254" s="7">
        <v>1514.85</v>
      </c>
      <c r="AF1254" s="7">
        <v>0</v>
      </c>
      <c r="AG1254" s="7">
        <v>0</v>
      </c>
      <c r="AH1254" s="7">
        <v>2256</v>
      </c>
      <c r="AI1254" s="7">
        <v>3770.85</v>
      </c>
      <c r="AJ1254" s="7">
        <f t="shared" si="78"/>
        <v>58.919531249999999</v>
      </c>
      <c r="AK1254" s="7" t="s">
        <v>8249</v>
      </c>
      <c r="AL1254" s="1" t="s">
        <v>45</v>
      </c>
      <c r="AM1254" s="1">
        <f t="shared" si="79"/>
        <v>0</v>
      </c>
      <c r="AN1254" s="1" t="s">
        <v>8232</v>
      </c>
      <c r="AO1254" s="1" t="s">
        <v>108</v>
      </c>
      <c r="AP1254" s="4">
        <f>1</f>
        <v>1</v>
      </c>
    </row>
    <row r="1255" spans="1:42" x14ac:dyDescent="0.3">
      <c r="A1255" s="1" t="s">
        <v>1982</v>
      </c>
      <c r="B1255" s="1" t="s">
        <v>47</v>
      </c>
      <c r="C1255" s="4">
        <v>20</v>
      </c>
      <c r="D1255" s="4" t="str">
        <f t="shared" si="76"/>
        <v>Teenager</v>
      </c>
      <c r="E1255" s="1" t="s">
        <v>8253</v>
      </c>
      <c r="F1255" s="1" t="s">
        <v>8254</v>
      </c>
      <c r="G1255" s="1" t="s">
        <v>1571</v>
      </c>
      <c r="H1255" s="1">
        <v>95552</v>
      </c>
      <c r="I1255" s="4">
        <v>0</v>
      </c>
      <c r="J1255" s="4">
        <v>22</v>
      </c>
      <c r="K1255" s="4" t="str">
        <f t="shared" si="77"/>
        <v>Loyal</v>
      </c>
      <c r="L1255" s="1" t="s">
        <v>60</v>
      </c>
      <c r="M1255" s="1" t="s">
        <v>38</v>
      </c>
      <c r="N1255" s="7">
        <v>43.78</v>
      </c>
      <c r="O1255" s="1" t="s">
        <v>38</v>
      </c>
      <c r="P1255" s="1" t="s">
        <v>38</v>
      </c>
      <c r="Q1255" s="1" t="s">
        <v>77</v>
      </c>
      <c r="R1255" s="7">
        <v>47</v>
      </c>
      <c r="S1255" s="1" t="s">
        <v>38</v>
      </c>
      <c r="T1255" s="1" t="s">
        <v>38</v>
      </c>
      <c r="U1255" s="1" t="s">
        <v>38</v>
      </c>
      <c r="V1255" s="1" t="s">
        <v>41</v>
      </c>
      <c r="W1255" s="1" t="s">
        <v>41</v>
      </c>
      <c r="X1255" s="1" t="s">
        <v>41</v>
      </c>
      <c r="Y1255" s="1" t="s">
        <v>41</v>
      </c>
      <c r="Z1255" s="1" t="s">
        <v>41</v>
      </c>
      <c r="AA1255" s="1" t="s">
        <v>49</v>
      </c>
      <c r="AB1255" s="1" t="s">
        <v>41</v>
      </c>
      <c r="AC1255" s="1" t="s">
        <v>44</v>
      </c>
      <c r="AD1255" s="7">
        <v>65.05</v>
      </c>
      <c r="AE1255" s="7">
        <v>1427.55</v>
      </c>
      <c r="AF1255" s="7">
        <v>0</v>
      </c>
      <c r="AG1255" s="7">
        <v>10</v>
      </c>
      <c r="AH1255" s="7">
        <v>963.16</v>
      </c>
      <c r="AI1255" s="7">
        <v>2400.71</v>
      </c>
      <c r="AJ1255" s="7">
        <f t="shared" si="78"/>
        <v>109.12318181818182</v>
      </c>
      <c r="AK1255" s="7" t="s">
        <v>8247</v>
      </c>
      <c r="AL1255" s="1" t="s">
        <v>45</v>
      </c>
      <c r="AM1255" s="1">
        <f t="shared" si="79"/>
        <v>0</v>
      </c>
      <c r="AN1255" s="1" t="s">
        <v>8232</v>
      </c>
      <c r="AO1255" s="1" t="s">
        <v>108</v>
      </c>
      <c r="AP1255" s="4">
        <f>1</f>
        <v>1</v>
      </c>
    </row>
    <row r="1256" spans="1:42" x14ac:dyDescent="0.3">
      <c r="A1256" s="1" t="s">
        <v>1983</v>
      </c>
      <c r="B1256" s="1" t="s">
        <v>37</v>
      </c>
      <c r="C1256" s="4">
        <v>47</v>
      </c>
      <c r="D1256" s="4" t="str">
        <f t="shared" si="76"/>
        <v>Adult</v>
      </c>
      <c r="E1256" s="1" t="s">
        <v>8253</v>
      </c>
      <c r="F1256" s="1" t="s">
        <v>8254</v>
      </c>
      <c r="G1256" s="1" t="s">
        <v>1984</v>
      </c>
      <c r="H1256" s="1">
        <v>93430</v>
      </c>
      <c r="I1256" s="4">
        <v>0</v>
      </c>
      <c r="J1256" s="4">
        <v>26</v>
      </c>
      <c r="K1256" s="4" t="str">
        <f t="shared" si="77"/>
        <v>Loyal</v>
      </c>
      <c r="L1256" s="1" t="s">
        <v>40</v>
      </c>
      <c r="M1256" s="1" t="s">
        <v>41</v>
      </c>
      <c r="N1256" s="7">
        <v>25.420517214274568</v>
      </c>
      <c r="O1256" s="1" t="s">
        <v>41</v>
      </c>
      <c r="P1256" s="1" t="s">
        <v>38</v>
      </c>
      <c r="Q1256" s="1" t="s">
        <v>77</v>
      </c>
      <c r="R1256" s="7">
        <v>7</v>
      </c>
      <c r="S1256" s="1" t="s">
        <v>41</v>
      </c>
      <c r="T1256" s="1" t="s">
        <v>41</v>
      </c>
      <c r="U1256" s="1" t="s">
        <v>38</v>
      </c>
      <c r="V1256" s="1" t="s">
        <v>41</v>
      </c>
      <c r="W1256" s="1" t="s">
        <v>38</v>
      </c>
      <c r="X1256" s="1" t="s">
        <v>38</v>
      </c>
      <c r="Y1256" s="1" t="s">
        <v>38</v>
      </c>
      <c r="Z1256" s="1" t="s">
        <v>38</v>
      </c>
      <c r="AA1256" s="1" t="s">
        <v>49</v>
      </c>
      <c r="AB1256" s="1" t="s">
        <v>38</v>
      </c>
      <c r="AC1256" s="1" t="s">
        <v>44</v>
      </c>
      <c r="AD1256" s="7">
        <v>50.35</v>
      </c>
      <c r="AE1256" s="7">
        <v>1277.5</v>
      </c>
      <c r="AF1256" s="7">
        <v>0</v>
      </c>
      <c r="AG1256" s="7">
        <v>0</v>
      </c>
      <c r="AH1256" s="7">
        <v>0</v>
      </c>
      <c r="AI1256" s="7">
        <v>1277.5</v>
      </c>
      <c r="AJ1256" s="7">
        <f t="shared" si="78"/>
        <v>49.134615384615387</v>
      </c>
      <c r="AK1256" s="7" t="s">
        <v>8246</v>
      </c>
      <c r="AL1256" s="1" t="s">
        <v>45</v>
      </c>
      <c r="AM1256" s="1">
        <f t="shared" si="79"/>
        <v>0</v>
      </c>
      <c r="AN1256" s="1" t="s">
        <v>8232</v>
      </c>
      <c r="AO1256" s="1" t="s">
        <v>108</v>
      </c>
      <c r="AP1256" s="4">
        <f>1</f>
        <v>1</v>
      </c>
    </row>
    <row r="1257" spans="1:42" x14ac:dyDescent="0.3">
      <c r="A1257" s="1" t="s">
        <v>1985</v>
      </c>
      <c r="B1257" s="1" t="s">
        <v>47</v>
      </c>
      <c r="C1257" s="4">
        <v>38</v>
      </c>
      <c r="D1257" s="4" t="str">
        <f t="shared" si="76"/>
        <v>Adult</v>
      </c>
      <c r="E1257" s="1" t="s">
        <v>3</v>
      </c>
      <c r="F1257" s="1" t="s">
        <v>8254</v>
      </c>
      <c r="G1257" s="1" t="s">
        <v>460</v>
      </c>
      <c r="H1257" s="1">
        <v>95564</v>
      </c>
      <c r="I1257" s="4">
        <v>1</v>
      </c>
      <c r="J1257" s="4">
        <v>1</v>
      </c>
      <c r="K1257" s="4" t="str">
        <f t="shared" si="77"/>
        <v>New</v>
      </c>
      <c r="L1257" s="1" t="s">
        <v>40</v>
      </c>
      <c r="M1257" s="1" t="s">
        <v>38</v>
      </c>
      <c r="N1257" s="7">
        <v>38.799999999999997</v>
      </c>
      <c r="O1257" s="1" t="s">
        <v>41</v>
      </c>
      <c r="P1257" s="1" t="s">
        <v>38</v>
      </c>
      <c r="Q1257" s="1" t="s">
        <v>53</v>
      </c>
      <c r="R1257" s="7">
        <v>4</v>
      </c>
      <c r="S1257" s="1" t="s">
        <v>41</v>
      </c>
      <c r="T1257" s="1" t="s">
        <v>41</v>
      </c>
      <c r="U1257" s="1" t="s">
        <v>41</v>
      </c>
      <c r="V1257" s="1" t="s">
        <v>41</v>
      </c>
      <c r="W1257" s="1" t="s">
        <v>41</v>
      </c>
      <c r="X1257" s="1" t="s">
        <v>41</v>
      </c>
      <c r="Y1257" s="1" t="s">
        <v>41</v>
      </c>
      <c r="Z1257" s="1" t="s">
        <v>38</v>
      </c>
      <c r="AA1257" s="1" t="s">
        <v>49</v>
      </c>
      <c r="AB1257" s="1" t="s">
        <v>38</v>
      </c>
      <c r="AC1257" s="1" t="s">
        <v>54</v>
      </c>
      <c r="AD1257" s="7">
        <v>70</v>
      </c>
      <c r="AE1257" s="7">
        <v>70</v>
      </c>
      <c r="AF1257" s="7">
        <v>0</v>
      </c>
      <c r="AG1257" s="7">
        <v>0</v>
      </c>
      <c r="AH1257" s="7">
        <v>38.799999999999997</v>
      </c>
      <c r="AI1257" s="7">
        <v>108.8</v>
      </c>
      <c r="AJ1257" s="7">
        <f t="shared" si="78"/>
        <v>108.8</v>
      </c>
      <c r="AK1257" s="7" t="s">
        <v>8247</v>
      </c>
      <c r="AL1257" s="1" t="s">
        <v>55</v>
      </c>
      <c r="AM1257" s="1">
        <f t="shared" si="79"/>
        <v>1</v>
      </c>
      <c r="AN1257" s="1" t="s">
        <v>115</v>
      </c>
      <c r="AO1257" s="1" t="s">
        <v>464</v>
      </c>
      <c r="AP1257" s="4">
        <f>1</f>
        <v>1</v>
      </c>
    </row>
    <row r="1258" spans="1:42" x14ac:dyDescent="0.3">
      <c r="A1258" s="1" t="s">
        <v>1986</v>
      </c>
      <c r="B1258" s="1" t="s">
        <v>47</v>
      </c>
      <c r="C1258" s="4">
        <v>27</v>
      </c>
      <c r="D1258" s="4" t="str">
        <f t="shared" si="76"/>
        <v>Adult</v>
      </c>
      <c r="E1258" s="1" t="s">
        <v>3</v>
      </c>
      <c r="F1258" s="1" t="s">
        <v>8254</v>
      </c>
      <c r="G1258" s="1" t="s">
        <v>700</v>
      </c>
      <c r="H1258" s="1">
        <v>90201</v>
      </c>
      <c r="I1258" s="4">
        <v>2</v>
      </c>
      <c r="J1258" s="4">
        <v>31</v>
      </c>
      <c r="K1258" s="4" t="str">
        <f t="shared" si="77"/>
        <v>Loyal</v>
      </c>
      <c r="L1258" s="1" t="s">
        <v>40</v>
      </c>
      <c r="M1258" s="1" t="s">
        <v>38</v>
      </c>
      <c r="N1258" s="7">
        <v>36.69</v>
      </c>
      <c r="O1258" s="1" t="s">
        <v>41</v>
      </c>
      <c r="P1258" s="1" t="s">
        <v>38</v>
      </c>
      <c r="Q1258" s="1" t="s">
        <v>53</v>
      </c>
      <c r="R1258" s="7">
        <v>52</v>
      </c>
      <c r="S1258" s="1" t="s">
        <v>41</v>
      </c>
      <c r="T1258" s="1" t="s">
        <v>41</v>
      </c>
      <c r="U1258" s="1" t="s">
        <v>38</v>
      </c>
      <c r="V1258" s="1" t="s">
        <v>41</v>
      </c>
      <c r="W1258" s="1" t="s">
        <v>38</v>
      </c>
      <c r="X1258" s="1" t="s">
        <v>38</v>
      </c>
      <c r="Y1258" s="1" t="s">
        <v>38</v>
      </c>
      <c r="Z1258" s="1" t="s">
        <v>38</v>
      </c>
      <c r="AA1258" s="1" t="s">
        <v>43</v>
      </c>
      <c r="AB1258" s="1" t="s">
        <v>38</v>
      </c>
      <c r="AC1258" s="1" t="s">
        <v>54</v>
      </c>
      <c r="AD1258" s="7">
        <v>93.8</v>
      </c>
      <c r="AE1258" s="7">
        <v>2939.8</v>
      </c>
      <c r="AF1258" s="7">
        <v>0</v>
      </c>
      <c r="AG1258" s="7">
        <v>0</v>
      </c>
      <c r="AH1258" s="7">
        <v>1137.3900000000001</v>
      </c>
      <c r="AI1258" s="7">
        <v>4077.19</v>
      </c>
      <c r="AJ1258" s="7">
        <f t="shared" si="78"/>
        <v>131.52225806451614</v>
      </c>
      <c r="AK1258" s="7" t="s">
        <v>8247</v>
      </c>
      <c r="AL1258" s="1" t="s">
        <v>45</v>
      </c>
      <c r="AM1258" s="1">
        <f t="shared" si="79"/>
        <v>0</v>
      </c>
      <c r="AN1258" s="1" t="s">
        <v>8232</v>
      </c>
      <c r="AO1258" s="1" t="s">
        <v>108</v>
      </c>
      <c r="AP1258" s="4">
        <f>1</f>
        <v>1</v>
      </c>
    </row>
    <row r="1259" spans="1:42" x14ac:dyDescent="0.3">
      <c r="A1259" s="1" t="s">
        <v>1987</v>
      </c>
      <c r="B1259" s="1" t="s">
        <v>37</v>
      </c>
      <c r="C1259" s="4">
        <v>65</v>
      </c>
      <c r="D1259" s="4" t="str">
        <f t="shared" si="76"/>
        <v>Senior Citizen</v>
      </c>
      <c r="E1259" s="1" t="s">
        <v>8253</v>
      </c>
      <c r="F1259" s="1" t="s">
        <v>8254</v>
      </c>
      <c r="G1259" s="1" t="s">
        <v>350</v>
      </c>
      <c r="H1259" s="1">
        <v>94619</v>
      </c>
      <c r="I1259" s="4">
        <v>0</v>
      </c>
      <c r="J1259" s="4">
        <v>4</v>
      </c>
      <c r="K1259" s="4" t="str">
        <f t="shared" si="77"/>
        <v>New</v>
      </c>
      <c r="L1259" s="1" t="s">
        <v>40</v>
      </c>
      <c r="M1259" s="1" t="s">
        <v>38</v>
      </c>
      <c r="N1259" s="7">
        <v>41.98</v>
      </c>
      <c r="O1259" s="1" t="s">
        <v>41</v>
      </c>
      <c r="P1259" s="1" t="s">
        <v>41</v>
      </c>
      <c r="Q1259" s="1" t="s">
        <v>8232</v>
      </c>
      <c r="R1259" s="7">
        <v>0</v>
      </c>
      <c r="S1259" s="1" t="s">
        <v>41</v>
      </c>
      <c r="T1259" s="1" t="s">
        <v>41</v>
      </c>
      <c r="U1259" s="1" t="s">
        <v>41</v>
      </c>
      <c r="V1259" s="1" t="s">
        <v>41</v>
      </c>
      <c r="W1259" s="1" t="s">
        <v>41</v>
      </c>
      <c r="X1259" s="1" t="s">
        <v>41</v>
      </c>
      <c r="Y1259" s="1" t="s">
        <v>41</v>
      </c>
      <c r="Z1259" s="1" t="s">
        <v>41</v>
      </c>
      <c r="AA1259" s="1" t="s">
        <v>71</v>
      </c>
      <c r="AB1259" s="1" t="s">
        <v>41</v>
      </c>
      <c r="AC1259" s="1" t="s">
        <v>44</v>
      </c>
      <c r="AD1259" s="7">
        <v>20.05</v>
      </c>
      <c r="AE1259" s="7">
        <v>91.45</v>
      </c>
      <c r="AF1259" s="7">
        <v>0</v>
      </c>
      <c r="AG1259" s="7">
        <v>0</v>
      </c>
      <c r="AH1259" s="7">
        <v>167.92</v>
      </c>
      <c r="AI1259" s="7">
        <v>259.37</v>
      </c>
      <c r="AJ1259" s="7">
        <f t="shared" si="78"/>
        <v>64.842500000000001</v>
      </c>
      <c r="AK1259" s="7" t="s">
        <v>8249</v>
      </c>
      <c r="AL1259" s="1" t="s">
        <v>45</v>
      </c>
      <c r="AM1259" s="1">
        <f t="shared" si="79"/>
        <v>0</v>
      </c>
      <c r="AN1259" s="1" t="s">
        <v>8232</v>
      </c>
      <c r="AO1259" s="1" t="s">
        <v>108</v>
      </c>
      <c r="AP1259" s="4">
        <f>1</f>
        <v>1</v>
      </c>
    </row>
    <row r="1260" spans="1:42" x14ac:dyDescent="0.3">
      <c r="A1260" s="1" t="s">
        <v>1988</v>
      </c>
      <c r="B1260" s="1" t="s">
        <v>37</v>
      </c>
      <c r="C1260" s="4">
        <v>24</v>
      </c>
      <c r="D1260" s="4" t="str">
        <f t="shared" si="76"/>
        <v>Teenager</v>
      </c>
      <c r="E1260" s="1" t="s">
        <v>3</v>
      </c>
      <c r="F1260" s="1" t="s">
        <v>8254</v>
      </c>
      <c r="G1260" s="1" t="s">
        <v>1989</v>
      </c>
      <c r="H1260" s="1">
        <v>90272</v>
      </c>
      <c r="I1260" s="4">
        <v>10</v>
      </c>
      <c r="J1260" s="4">
        <v>48</v>
      </c>
      <c r="K1260" s="4" t="str">
        <f t="shared" si="77"/>
        <v>Loyal</v>
      </c>
      <c r="L1260" s="1" t="s">
        <v>40</v>
      </c>
      <c r="M1260" s="1" t="s">
        <v>38</v>
      </c>
      <c r="N1260" s="7">
        <v>37.96</v>
      </c>
      <c r="O1260" s="1" t="s">
        <v>41</v>
      </c>
      <c r="P1260" s="1" t="s">
        <v>41</v>
      </c>
      <c r="Q1260" s="1" t="s">
        <v>8232</v>
      </c>
      <c r="R1260" s="7">
        <v>0</v>
      </c>
      <c r="S1260" s="1" t="s">
        <v>41</v>
      </c>
      <c r="T1260" s="1" t="s">
        <v>41</v>
      </c>
      <c r="U1260" s="1" t="s">
        <v>41</v>
      </c>
      <c r="V1260" s="1" t="s">
        <v>41</v>
      </c>
      <c r="W1260" s="1" t="s">
        <v>41</v>
      </c>
      <c r="X1260" s="1" t="s">
        <v>41</v>
      </c>
      <c r="Y1260" s="1" t="s">
        <v>41</v>
      </c>
      <c r="Z1260" s="1" t="s">
        <v>41</v>
      </c>
      <c r="AA1260" s="1" t="s">
        <v>71</v>
      </c>
      <c r="AB1260" s="1" t="s">
        <v>41</v>
      </c>
      <c r="AC1260" s="1" t="s">
        <v>54</v>
      </c>
      <c r="AD1260" s="7">
        <v>20.65</v>
      </c>
      <c r="AE1260" s="7">
        <v>1057</v>
      </c>
      <c r="AF1260" s="7">
        <v>0</v>
      </c>
      <c r="AG1260" s="7">
        <v>0</v>
      </c>
      <c r="AH1260" s="7">
        <v>1822.08</v>
      </c>
      <c r="AI1260" s="7">
        <v>2879.08</v>
      </c>
      <c r="AJ1260" s="7">
        <f t="shared" si="78"/>
        <v>59.980833333333329</v>
      </c>
      <c r="AK1260" s="7" t="s">
        <v>8249</v>
      </c>
      <c r="AL1260" s="1" t="s">
        <v>45</v>
      </c>
      <c r="AM1260" s="1">
        <f t="shared" si="79"/>
        <v>0</v>
      </c>
      <c r="AN1260" s="1" t="s">
        <v>8232</v>
      </c>
      <c r="AO1260" s="1" t="s">
        <v>108</v>
      </c>
      <c r="AP1260" s="4">
        <f>1</f>
        <v>1</v>
      </c>
    </row>
    <row r="1261" spans="1:42" x14ac:dyDescent="0.3">
      <c r="A1261" s="1" t="s">
        <v>1990</v>
      </c>
      <c r="B1261" s="1" t="s">
        <v>37</v>
      </c>
      <c r="C1261" s="4">
        <v>66</v>
      </c>
      <c r="D1261" s="4" t="str">
        <f t="shared" si="76"/>
        <v>Senior Citizen</v>
      </c>
      <c r="E1261" s="1" t="s">
        <v>3</v>
      </c>
      <c r="F1261" s="1" t="s">
        <v>8254</v>
      </c>
      <c r="G1261" s="1" t="s">
        <v>133</v>
      </c>
      <c r="H1261" s="1">
        <v>90029</v>
      </c>
      <c r="I1261" s="4">
        <v>1</v>
      </c>
      <c r="J1261" s="4">
        <v>40</v>
      </c>
      <c r="K1261" s="4" t="str">
        <f t="shared" si="77"/>
        <v>Loyal</v>
      </c>
      <c r="L1261" s="1" t="s">
        <v>40</v>
      </c>
      <c r="M1261" s="1" t="s">
        <v>41</v>
      </c>
      <c r="N1261" s="7">
        <v>25.420517214274568</v>
      </c>
      <c r="O1261" s="1" t="s">
        <v>41</v>
      </c>
      <c r="P1261" s="1" t="s">
        <v>38</v>
      </c>
      <c r="Q1261" s="1" t="s">
        <v>42</v>
      </c>
      <c r="R1261" s="7">
        <v>3</v>
      </c>
      <c r="S1261" s="1" t="s">
        <v>41</v>
      </c>
      <c r="T1261" s="1" t="s">
        <v>38</v>
      </c>
      <c r="U1261" s="1" t="s">
        <v>41</v>
      </c>
      <c r="V1261" s="1" t="s">
        <v>41</v>
      </c>
      <c r="W1261" s="1" t="s">
        <v>38</v>
      </c>
      <c r="X1261" s="1" t="s">
        <v>41</v>
      </c>
      <c r="Y1261" s="1" t="s">
        <v>41</v>
      </c>
      <c r="Z1261" s="1" t="s">
        <v>38</v>
      </c>
      <c r="AA1261" s="1" t="s">
        <v>49</v>
      </c>
      <c r="AB1261" s="1" t="s">
        <v>38</v>
      </c>
      <c r="AC1261" s="1" t="s">
        <v>54</v>
      </c>
      <c r="AD1261" s="7">
        <v>39.299999999999997</v>
      </c>
      <c r="AE1261" s="7">
        <v>1637.4</v>
      </c>
      <c r="AF1261" s="7">
        <v>0</v>
      </c>
      <c r="AG1261" s="7">
        <v>0</v>
      </c>
      <c r="AH1261" s="7">
        <v>0</v>
      </c>
      <c r="AI1261" s="7">
        <v>1637.4</v>
      </c>
      <c r="AJ1261" s="7">
        <f t="shared" si="78"/>
        <v>40.935000000000002</v>
      </c>
      <c r="AK1261" s="7" t="s">
        <v>8246</v>
      </c>
      <c r="AL1261" s="1" t="s">
        <v>55</v>
      </c>
      <c r="AM1261" s="1">
        <f t="shared" si="79"/>
        <v>1</v>
      </c>
      <c r="AN1261" s="1" t="s">
        <v>56</v>
      </c>
      <c r="AO1261" s="1" t="s">
        <v>201</v>
      </c>
      <c r="AP1261" s="4">
        <f>1</f>
        <v>1</v>
      </c>
    </row>
    <row r="1262" spans="1:42" x14ac:dyDescent="0.3">
      <c r="A1262" s="1" t="s">
        <v>1991</v>
      </c>
      <c r="B1262" s="1" t="s">
        <v>37</v>
      </c>
      <c r="C1262" s="4">
        <v>23</v>
      </c>
      <c r="D1262" s="4" t="str">
        <f t="shared" si="76"/>
        <v>Teenager</v>
      </c>
      <c r="E1262" s="1" t="s">
        <v>3</v>
      </c>
      <c r="F1262" s="1" t="s">
        <v>8254</v>
      </c>
      <c r="G1262" s="1" t="s">
        <v>1789</v>
      </c>
      <c r="H1262" s="1">
        <v>95436</v>
      </c>
      <c r="I1262" s="4">
        <v>10</v>
      </c>
      <c r="J1262" s="4">
        <v>71</v>
      </c>
      <c r="K1262" s="4" t="str">
        <f t="shared" si="77"/>
        <v>Veteran</v>
      </c>
      <c r="L1262" s="1" t="s">
        <v>40</v>
      </c>
      <c r="M1262" s="1" t="s">
        <v>41</v>
      </c>
      <c r="N1262" s="7">
        <v>25.420517214274568</v>
      </c>
      <c r="O1262" s="1" t="s">
        <v>41</v>
      </c>
      <c r="P1262" s="1" t="s">
        <v>38</v>
      </c>
      <c r="Q1262" s="1" t="s">
        <v>42</v>
      </c>
      <c r="R1262" s="7">
        <v>85</v>
      </c>
      <c r="S1262" s="1" t="s">
        <v>38</v>
      </c>
      <c r="T1262" s="1" t="s">
        <v>38</v>
      </c>
      <c r="U1262" s="1" t="s">
        <v>38</v>
      </c>
      <c r="V1262" s="1" t="s">
        <v>38</v>
      </c>
      <c r="W1262" s="1" t="s">
        <v>38</v>
      </c>
      <c r="X1262" s="1" t="s">
        <v>38</v>
      </c>
      <c r="Y1262" s="1" t="s">
        <v>38</v>
      </c>
      <c r="Z1262" s="1" t="s">
        <v>38</v>
      </c>
      <c r="AA1262" s="1" t="s">
        <v>43</v>
      </c>
      <c r="AB1262" s="1" t="s">
        <v>41</v>
      </c>
      <c r="AC1262" s="1" t="s">
        <v>54</v>
      </c>
      <c r="AD1262" s="7">
        <v>66.8</v>
      </c>
      <c r="AE1262" s="7">
        <v>4689.1499999999996</v>
      </c>
      <c r="AF1262" s="7">
        <v>0</v>
      </c>
      <c r="AG1262" s="7">
        <v>0</v>
      </c>
      <c r="AH1262" s="7">
        <v>0</v>
      </c>
      <c r="AI1262" s="7">
        <v>4689.1499999999996</v>
      </c>
      <c r="AJ1262" s="7">
        <f t="shared" si="78"/>
        <v>66.044366197183095</v>
      </c>
      <c r="AK1262" s="7" t="s">
        <v>8249</v>
      </c>
      <c r="AL1262" s="1" t="s">
        <v>45</v>
      </c>
      <c r="AM1262" s="1">
        <f t="shared" si="79"/>
        <v>0</v>
      </c>
      <c r="AN1262" s="1" t="s">
        <v>8232</v>
      </c>
      <c r="AO1262" s="1" t="s">
        <v>108</v>
      </c>
      <c r="AP1262" s="4">
        <f>1</f>
        <v>1</v>
      </c>
    </row>
    <row r="1263" spans="1:42" x14ac:dyDescent="0.3">
      <c r="A1263" s="1" t="s">
        <v>1992</v>
      </c>
      <c r="B1263" s="1" t="s">
        <v>37</v>
      </c>
      <c r="C1263" s="4">
        <v>48</v>
      </c>
      <c r="D1263" s="4" t="str">
        <f t="shared" si="76"/>
        <v>Adult</v>
      </c>
      <c r="E1263" s="1" t="s">
        <v>8253</v>
      </c>
      <c r="F1263" s="1" t="s">
        <v>8254</v>
      </c>
      <c r="G1263" s="1" t="s">
        <v>821</v>
      </c>
      <c r="H1263" s="1">
        <v>95521</v>
      </c>
      <c r="I1263" s="4">
        <v>0</v>
      </c>
      <c r="J1263" s="4">
        <v>36</v>
      </c>
      <c r="K1263" s="4" t="str">
        <f t="shared" si="77"/>
        <v>Loyal</v>
      </c>
      <c r="L1263" s="1" t="s">
        <v>40</v>
      </c>
      <c r="M1263" s="1" t="s">
        <v>38</v>
      </c>
      <c r="N1263" s="7">
        <v>32</v>
      </c>
      <c r="O1263" s="1" t="s">
        <v>41</v>
      </c>
      <c r="P1263" s="1" t="s">
        <v>38</v>
      </c>
      <c r="Q1263" s="1" t="s">
        <v>42</v>
      </c>
      <c r="R1263" s="7">
        <v>23</v>
      </c>
      <c r="S1263" s="1" t="s">
        <v>38</v>
      </c>
      <c r="T1263" s="1" t="s">
        <v>38</v>
      </c>
      <c r="U1263" s="1" t="s">
        <v>38</v>
      </c>
      <c r="V1263" s="1" t="s">
        <v>38</v>
      </c>
      <c r="W1263" s="1" t="s">
        <v>41</v>
      </c>
      <c r="X1263" s="1" t="s">
        <v>38</v>
      </c>
      <c r="Y1263" s="1" t="s">
        <v>38</v>
      </c>
      <c r="Z1263" s="1" t="s">
        <v>41</v>
      </c>
      <c r="AA1263" s="1" t="s">
        <v>43</v>
      </c>
      <c r="AB1263" s="1" t="s">
        <v>38</v>
      </c>
      <c r="AC1263" s="1" t="s">
        <v>44</v>
      </c>
      <c r="AD1263" s="7">
        <v>75.55</v>
      </c>
      <c r="AE1263" s="7">
        <v>2680.15</v>
      </c>
      <c r="AF1263" s="7">
        <v>0</v>
      </c>
      <c r="AG1263" s="7">
        <v>100</v>
      </c>
      <c r="AH1263" s="7">
        <v>1152</v>
      </c>
      <c r="AI1263" s="7">
        <v>3932.15</v>
      </c>
      <c r="AJ1263" s="7">
        <f t="shared" si="78"/>
        <v>109.22638888888889</v>
      </c>
      <c r="AK1263" s="7" t="s">
        <v>8247</v>
      </c>
      <c r="AL1263" s="1" t="s">
        <v>45</v>
      </c>
      <c r="AM1263" s="1">
        <f t="shared" si="79"/>
        <v>0</v>
      </c>
      <c r="AN1263" s="1" t="s">
        <v>8232</v>
      </c>
      <c r="AO1263" s="1" t="s">
        <v>108</v>
      </c>
      <c r="AP1263" s="4">
        <f>1</f>
        <v>1</v>
      </c>
    </row>
    <row r="1264" spans="1:42" x14ac:dyDescent="0.3">
      <c r="A1264" s="1" t="s">
        <v>1993</v>
      </c>
      <c r="B1264" s="1" t="s">
        <v>47</v>
      </c>
      <c r="C1264" s="4">
        <v>28</v>
      </c>
      <c r="D1264" s="4" t="str">
        <f t="shared" si="76"/>
        <v>Adult</v>
      </c>
      <c r="E1264" s="1" t="s">
        <v>3</v>
      </c>
      <c r="F1264" s="1" t="s">
        <v>8255</v>
      </c>
      <c r="G1264" s="1" t="s">
        <v>320</v>
      </c>
      <c r="H1264" s="1">
        <v>95833</v>
      </c>
      <c r="I1264" s="4">
        <v>5</v>
      </c>
      <c r="J1264" s="4">
        <v>1</v>
      </c>
      <c r="K1264" s="4" t="str">
        <f t="shared" si="77"/>
        <v>New</v>
      </c>
      <c r="L1264" s="1" t="s">
        <v>40</v>
      </c>
      <c r="M1264" s="1" t="s">
        <v>38</v>
      </c>
      <c r="N1264" s="7">
        <v>42.99</v>
      </c>
      <c r="O1264" s="1" t="s">
        <v>41</v>
      </c>
      <c r="P1264" s="1" t="s">
        <v>38</v>
      </c>
      <c r="Q1264" s="1" t="s">
        <v>53</v>
      </c>
      <c r="R1264" s="7">
        <v>59</v>
      </c>
      <c r="S1264" s="1" t="s">
        <v>41</v>
      </c>
      <c r="T1264" s="1" t="s">
        <v>38</v>
      </c>
      <c r="U1264" s="1" t="s">
        <v>41</v>
      </c>
      <c r="V1264" s="1" t="s">
        <v>41</v>
      </c>
      <c r="W1264" s="1" t="s">
        <v>41</v>
      </c>
      <c r="X1264" s="1" t="s">
        <v>41</v>
      </c>
      <c r="Y1264" s="1" t="s">
        <v>41</v>
      </c>
      <c r="Z1264" s="1" t="s">
        <v>38</v>
      </c>
      <c r="AA1264" s="1" t="s">
        <v>49</v>
      </c>
      <c r="AB1264" s="1" t="s">
        <v>41</v>
      </c>
      <c r="AC1264" s="1" t="s">
        <v>44</v>
      </c>
      <c r="AD1264" s="7">
        <v>74.599999999999994</v>
      </c>
      <c r="AE1264" s="7">
        <v>74.599999999999994</v>
      </c>
      <c r="AF1264" s="7">
        <v>0</v>
      </c>
      <c r="AG1264" s="7">
        <v>0</v>
      </c>
      <c r="AH1264" s="7">
        <v>42.99</v>
      </c>
      <c r="AI1264" s="7">
        <v>117.59</v>
      </c>
      <c r="AJ1264" s="7">
        <f t="shared" si="78"/>
        <v>117.59</v>
      </c>
      <c r="AK1264" s="7" t="s">
        <v>8247</v>
      </c>
      <c r="AL1264" s="1" t="s">
        <v>96</v>
      </c>
      <c r="AM1264" s="1">
        <f t="shared" si="79"/>
        <v>0</v>
      </c>
      <c r="AN1264" s="1" t="s">
        <v>8232</v>
      </c>
      <c r="AO1264" s="1" t="s">
        <v>108</v>
      </c>
      <c r="AP1264" s="4">
        <f>1</f>
        <v>1</v>
      </c>
    </row>
    <row r="1265" spans="1:42" x14ac:dyDescent="0.3">
      <c r="A1265" s="1" t="s">
        <v>1994</v>
      </c>
      <c r="B1265" s="1" t="s">
        <v>47</v>
      </c>
      <c r="C1265" s="4">
        <v>77</v>
      </c>
      <c r="D1265" s="4" t="str">
        <f t="shared" si="76"/>
        <v>Senior Citizen</v>
      </c>
      <c r="E1265" s="1" t="s">
        <v>8253</v>
      </c>
      <c r="F1265" s="1" t="s">
        <v>8254</v>
      </c>
      <c r="G1265" s="1" t="s">
        <v>1511</v>
      </c>
      <c r="H1265" s="1">
        <v>92373</v>
      </c>
      <c r="I1265" s="4">
        <v>0</v>
      </c>
      <c r="J1265" s="4">
        <v>41</v>
      </c>
      <c r="K1265" s="4" t="str">
        <f t="shared" si="77"/>
        <v>Loyal</v>
      </c>
      <c r="L1265" s="1" t="s">
        <v>74</v>
      </c>
      <c r="M1265" s="1" t="s">
        <v>38</v>
      </c>
      <c r="N1265" s="7">
        <v>42.06</v>
      </c>
      <c r="O1265" s="1" t="s">
        <v>38</v>
      </c>
      <c r="P1265" s="1" t="s">
        <v>38</v>
      </c>
      <c r="Q1265" s="1" t="s">
        <v>53</v>
      </c>
      <c r="R1265" s="7">
        <v>21</v>
      </c>
      <c r="S1265" s="1" t="s">
        <v>41</v>
      </c>
      <c r="T1265" s="1" t="s">
        <v>41</v>
      </c>
      <c r="U1265" s="1" t="s">
        <v>38</v>
      </c>
      <c r="V1265" s="1" t="s">
        <v>41</v>
      </c>
      <c r="W1265" s="1" t="s">
        <v>38</v>
      </c>
      <c r="X1265" s="1" t="s">
        <v>38</v>
      </c>
      <c r="Y1265" s="1" t="s">
        <v>41</v>
      </c>
      <c r="Z1265" s="1" t="s">
        <v>38</v>
      </c>
      <c r="AA1265" s="1" t="s">
        <v>49</v>
      </c>
      <c r="AB1265" s="1" t="s">
        <v>38</v>
      </c>
      <c r="AC1265" s="1" t="s">
        <v>54</v>
      </c>
      <c r="AD1265" s="7">
        <v>98.4</v>
      </c>
      <c r="AE1265" s="7">
        <v>4187.75</v>
      </c>
      <c r="AF1265" s="7">
        <v>0</v>
      </c>
      <c r="AG1265" s="7">
        <v>0</v>
      </c>
      <c r="AH1265" s="7">
        <v>1724.46</v>
      </c>
      <c r="AI1265" s="7">
        <v>5912.21</v>
      </c>
      <c r="AJ1265" s="7">
        <f t="shared" si="78"/>
        <v>144.20024390243901</v>
      </c>
      <c r="AK1265" s="7" t="s">
        <v>8247</v>
      </c>
      <c r="AL1265" s="1" t="s">
        <v>55</v>
      </c>
      <c r="AM1265" s="1">
        <f t="shared" si="79"/>
        <v>1</v>
      </c>
      <c r="AN1265" s="1" t="s">
        <v>56</v>
      </c>
      <c r="AO1265" s="1" t="s">
        <v>57</v>
      </c>
      <c r="AP1265" s="4">
        <f>1</f>
        <v>1</v>
      </c>
    </row>
    <row r="1266" spans="1:42" x14ac:dyDescent="0.3">
      <c r="A1266" s="1" t="s">
        <v>1995</v>
      </c>
      <c r="B1266" s="1" t="s">
        <v>47</v>
      </c>
      <c r="C1266" s="4">
        <v>31</v>
      </c>
      <c r="D1266" s="4" t="str">
        <f t="shared" si="76"/>
        <v>Adult</v>
      </c>
      <c r="E1266" s="1" t="s">
        <v>8253</v>
      </c>
      <c r="F1266" s="1" t="s">
        <v>8254</v>
      </c>
      <c r="G1266" s="1" t="s">
        <v>1996</v>
      </c>
      <c r="H1266" s="1">
        <v>94972</v>
      </c>
      <c r="I1266" s="4">
        <v>0</v>
      </c>
      <c r="J1266" s="4">
        <v>21</v>
      </c>
      <c r="K1266" s="4" t="str">
        <f t="shared" si="77"/>
        <v>Loyal</v>
      </c>
      <c r="L1266" s="1" t="s">
        <v>60</v>
      </c>
      <c r="M1266" s="1" t="s">
        <v>38</v>
      </c>
      <c r="N1266" s="7">
        <v>32.89</v>
      </c>
      <c r="O1266" s="1" t="s">
        <v>41</v>
      </c>
      <c r="P1266" s="1" t="s">
        <v>41</v>
      </c>
      <c r="Q1266" s="1" t="s">
        <v>8232</v>
      </c>
      <c r="R1266" s="7">
        <v>0</v>
      </c>
      <c r="S1266" s="1" t="s">
        <v>41</v>
      </c>
      <c r="T1266" s="1" t="s">
        <v>41</v>
      </c>
      <c r="U1266" s="1" t="s">
        <v>41</v>
      </c>
      <c r="V1266" s="1" t="s">
        <v>41</v>
      </c>
      <c r="W1266" s="1" t="s">
        <v>41</v>
      </c>
      <c r="X1266" s="1" t="s">
        <v>41</v>
      </c>
      <c r="Y1266" s="1" t="s">
        <v>41</v>
      </c>
      <c r="Z1266" s="1" t="s">
        <v>41</v>
      </c>
      <c r="AA1266" s="1" t="s">
        <v>49</v>
      </c>
      <c r="AB1266" s="1" t="s">
        <v>41</v>
      </c>
      <c r="AC1266" s="1" t="s">
        <v>44</v>
      </c>
      <c r="AD1266" s="7">
        <v>20.5</v>
      </c>
      <c r="AE1266" s="7">
        <v>402.85</v>
      </c>
      <c r="AF1266" s="7">
        <v>0</v>
      </c>
      <c r="AG1266" s="7">
        <v>0</v>
      </c>
      <c r="AH1266" s="7">
        <v>690.69</v>
      </c>
      <c r="AI1266" s="7">
        <v>1093.54</v>
      </c>
      <c r="AJ1266" s="7">
        <f t="shared" si="78"/>
        <v>52.073333333333331</v>
      </c>
      <c r="AK1266" s="7" t="s">
        <v>8249</v>
      </c>
      <c r="AL1266" s="1" t="s">
        <v>45</v>
      </c>
      <c r="AM1266" s="1">
        <f t="shared" si="79"/>
        <v>0</v>
      </c>
      <c r="AN1266" s="1" t="s">
        <v>8232</v>
      </c>
      <c r="AO1266" s="1" t="s">
        <v>108</v>
      </c>
      <c r="AP1266" s="4">
        <f>1</f>
        <v>1</v>
      </c>
    </row>
    <row r="1267" spans="1:42" x14ac:dyDescent="0.3">
      <c r="A1267" s="1" t="s">
        <v>1997</v>
      </c>
      <c r="B1267" s="1" t="s">
        <v>47</v>
      </c>
      <c r="C1267" s="4">
        <v>35</v>
      </c>
      <c r="D1267" s="4" t="str">
        <f t="shared" si="76"/>
        <v>Adult</v>
      </c>
      <c r="E1267" s="1" t="s">
        <v>3</v>
      </c>
      <c r="F1267" s="1" t="s">
        <v>8254</v>
      </c>
      <c r="G1267" s="1" t="s">
        <v>133</v>
      </c>
      <c r="H1267" s="1">
        <v>90056</v>
      </c>
      <c r="I1267" s="4">
        <v>1</v>
      </c>
      <c r="J1267" s="4">
        <v>11</v>
      </c>
      <c r="K1267" s="4" t="str">
        <f t="shared" si="77"/>
        <v>New</v>
      </c>
      <c r="L1267" s="1" t="s">
        <v>60</v>
      </c>
      <c r="M1267" s="1" t="s">
        <v>38</v>
      </c>
      <c r="N1267" s="7">
        <v>9.14</v>
      </c>
      <c r="O1267" s="1" t="s">
        <v>38</v>
      </c>
      <c r="P1267" s="1" t="s">
        <v>38</v>
      </c>
      <c r="Q1267" s="1" t="s">
        <v>53</v>
      </c>
      <c r="R1267" s="7">
        <v>19</v>
      </c>
      <c r="S1267" s="1" t="s">
        <v>41</v>
      </c>
      <c r="T1267" s="1" t="s">
        <v>41</v>
      </c>
      <c r="U1267" s="1" t="s">
        <v>41</v>
      </c>
      <c r="V1267" s="1" t="s">
        <v>41</v>
      </c>
      <c r="W1267" s="1" t="s">
        <v>41</v>
      </c>
      <c r="X1267" s="1" t="s">
        <v>41</v>
      </c>
      <c r="Y1267" s="1" t="s">
        <v>41</v>
      </c>
      <c r="Z1267" s="1" t="s">
        <v>38</v>
      </c>
      <c r="AA1267" s="1" t="s">
        <v>49</v>
      </c>
      <c r="AB1267" s="1" t="s">
        <v>38</v>
      </c>
      <c r="AC1267" s="1" t="s">
        <v>54</v>
      </c>
      <c r="AD1267" s="7">
        <v>74.349999999999994</v>
      </c>
      <c r="AE1267" s="7">
        <v>834.2</v>
      </c>
      <c r="AF1267" s="7">
        <v>0</v>
      </c>
      <c r="AG1267" s="7">
        <v>0</v>
      </c>
      <c r="AH1267" s="7">
        <v>100.54</v>
      </c>
      <c r="AI1267" s="7">
        <v>934.74</v>
      </c>
      <c r="AJ1267" s="7">
        <f t="shared" si="78"/>
        <v>84.976363636363644</v>
      </c>
      <c r="AK1267" s="7" t="s">
        <v>8249</v>
      </c>
      <c r="AL1267" s="1" t="s">
        <v>55</v>
      </c>
      <c r="AM1267" s="1">
        <f t="shared" si="79"/>
        <v>1</v>
      </c>
      <c r="AN1267" s="1" t="s">
        <v>56</v>
      </c>
      <c r="AO1267" s="1" t="s">
        <v>102</v>
      </c>
      <c r="AP1267" s="4">
        <f>1</f>
        <v>1</v>
      </c>
    </row>
    <row r="1268" spans="1:42" x14ac:dyDescent="0.3">
      <c r="A1268" s="1" t="s">
        <v>1998</v>
      </c>
      <c r="B1268" s="1" t="s">
        <v>37</v>
      </c>
      <c r="C1268" s="4">
        <v>47</v>
      </c>
      <c r="D1268" s="4" t="str">
        <f t="shared" si="76"/>
        <v>Adult</v>
      </c>
      <c r="E1268" s="1" t="s">
        <v>8253</v>
      </c>
      <c r="F1268" s="1" t="s">
        <v>8254</v>
      </c>
      <c r="G1268" s="1" t="s">
        <v>320</v>
      </c>
      <c r="H1268" s="1">
        <v>95817</v>
      </c>
      <c r="I1268" s="4">
        <v>0</v>
      </c>
      <c r="J1268" s="4">
        <v>58</v>
      </c>
      <c r="K1268" s="4" t="str">
        <f t="shared" si="77"/>
        <v>Veteran</v>
      </c>
      <c r="L1268" s="1" t="s">
        <v>40</v>
      </c>
      <c r="M1268" s="1" t="s">
        <v>38</v>
      </c>
      <c r="N1268" s="7">
        <v>22.71</v>
      </c>
      <c r="O1268" s="1" t="s">
        <v>38</v>
      </c>
      <c r="P1268" s="1" t="s">
        <v>38</v>
      </c>
      <c r="Q1268" s="1" t="s">
        <v>53</v>
      </c>
      <c r="R1268" s="7">
        <v>14</v>
      </c>
      <c r="S1268" s="1" t="s">
        <v>38</v>
      </c>
      <c r="T1268" s="1" t="s">
        <v>41</v>
      </c>
      <c r="U1268" s="1" t="s">
        <v>41</v>
      </c>
      <c r="V1268" s="1" t="s">
        <v>41</v>
      </c>
      <c r="W1268" s="1" t="s">
        <v>41</v>
      </c>
      <c r="X1268" s="1" t="s">
        <v>41</v>
      </c>
      <c r="Y1268" s="1" t="s">
        <v>41</v>
      </c>
      <c r="Z1268" s="1" t="s">
        <v>38</v>
      </c>
      <c r="AA1268" s="1" t="s">
        <v>49</v>
      </c>
      <c r="AB1268" s="1" t="s">
        <v>38</v>
      </c>
      <c r="AC1268" s="1" t="s">
        <v>54</v>
      </c>
      <c r="AD1268" s="7">
        <v>79.8</v>
      </c>
      <c r="AE1268" s="7">
        <v>4526.8500000000004</v>
      </c>
      <c r="AF1268" s="7">
        <v>0</v>
      </c>
      <c r="AG1268" s="7">
        <v>0</v>
      </c>
      <c r="AH1268" s="7">
        <v>1317.18</v>
      </c>
      <c r="AI1268" s="7">
        <v>5844.03</v>
      </c>
      <c r="AJ1268" s="7">
        <f t="shared" si="78"/>
        <v>100.75913793103447</v>
      </c>
      <c r="AK1268" s="7" t="s">
        <v>8247</v>
      </c>
      <c r="AL1268" s="1" t="s">
        <v>45</v>
      </c>
      <c r="AM1268" s="1">
        <f t="shared" si="79"/>
        <v>0</v>
      </c>
      <c r="AN1268" s="1" t="s">
        <v>8232</v>
      </c>
      <c r="AO1268" s="1" t="s">
        <v>108</v>
      </c>
      <c r="AP1268" s="4">
        <f>1</f>
        <v>1</v>
      </c>
    </row>
    <row r="1269" spans="1:42" x14ac:dyDescent="0.3">
      <c r="A1269" s="1" t="s">
        <v>1999</v>
      </c>
      <c r="B1269" s="1" t="s">
        <v>47</v>
      </c>
      <c r="C1269" s="4">
        <v>57</v>
      </c>
      <c r="D1269" s="4" t="str">
        <f t="shared" si="76"/>
        <v>Senior Citizen</v>
      </c>
      <c r="E1269" s="1" t="s">
        <v>3</v>
      </c>
      <c r="F1269" s="1" t="s">
        <v>8254</v>
      </c>
      <c r="G1269" s="1" t="s">
        <v>1050</v>
      </c>
      <c r="H1269" s="1">
        <v>94973</v>
      </c>
      <c r="I1269" s="4">
        <v>3</v>
      </c>
      <c r="J1269" s="4">
        <v>12</v>
      </c>
      <c r="K1269" s="4" t="str">
        <f t="shared" si="77"/>
        <v>Loyal</v>
      </c>
      <c r="L1269" s="1" t="s">
        <v>40</v>
      </c>
      <c r="M1269" s="1" t="s">
        <v>38</v>
      </c>
      <c r="N1269" s="7">
        <v>18.260000000000002</v>
      </c>
      <c r="O1269" s="1" t="s">
        <v>41</v>
      </c>
      <c r="P1269" s="1" t="s">
        <v>38</v>
      </c>
      <c r="Q1269" s="1" t="s">
        <v>53</v>
      </c>
      <c r="R1269" s="7">
        <v>18</v>
      </c>
      <c r="S1269" s="1" t="s">
        <v>38</v>
      </c>
      <c r="T1269" s="1" t="s">
        <v>41</v>
      </c>
      <c r="U1269" s="1" t="s">
        <v>41</v>
      </c>
      <c r="V1269" s="1" t="s">
        <v>38</v>
      </c>
      <c r="W1269" s="1" t="s">
        <v>41</v>
      </c>
      <c r="X1269" s="1" t="s">
        <v>41</v>
      </c>
      <c r="Y1269" s="1" t="s">
        <v>41</v>
      </c>
      <c r="Z1269" s="1" t="s">
        <v>38</v>
      </c>
      <c r="AA1269" s="1" t="s">
        <v>49</v>
      </c>
      <c r="AB1269" s="1" t="s">
        <v>41</v>
      </c>
      <c r="AC1269" s="1" t="s">
        <v>54</v>
      </c>
      <c r="AD1269" s="7">
        <v>80.849999999999994</v>
      </c>
      <c r="AE1269" s="7">
        <v>866.45</v>
      </c>
      <c r="AF1269" s="7">
        <v>23.72</v>
      </c>
      <c r="AG1269" s="7">
        <v>0</v>
      </c>
      <c r="AH1269" s="7">
        <v>219.12</v>
      </c>
      <c r="AI1269" s="7">
        <v>1061.8499999999999</v>
      </c>
      <c r="AJ1269" s="7">
        <f t="shared" si="78"/>
        <v>88.487499999999997</v>
      </c>
      <c r="AK1269" s="7" t="s">
        <v>8249</v>
      </c>
      <c r="AL1269" s="1" t="s">
        <v>55</v>
      </c>
      <c r="AM1269" s="1">
        <f t="shared" si="79"/>
        <v>1</v>
      </c>
      <c r="AN1269" s="1" t="s">
        <v>56</v>
      </c>
      <c r="AO1269" s="1" t="s">
        <v>212</v>
      </c>
      <c r="AP1269" s="4">
        <f>1</f>
        <v>1</v>
      </c>
    </row>
    <row r="1270" spans="1:42" x14ac:dyDescent="0.3">
      <c r="A1270" s="1" t="s">
        <v>2000</v>
      </c>
      <c r="B1270" s="1" t="s">
        <v>37</v>
      </c>
      <c r="C1270" s="4">
        <v>28</v>
      </c>
      <c r="D1270" s="4" t="str">
        <f t="shared" si="76"/>
        <v>Adult</v>
      </c>
      <c r="E1270" s="1" t="s">
        <v>8253</v>
      </c>
      <c r="F1270" s="1" t="s">
        <v>8254</v>
      </c>
      <c r="G1270" s="1" t="s">
        <v>303</v>
      </c>
      <c r="H1270" s="1">
        <v>94702</v>
      </c>
      <c r="I1270" s="4">
        <v>0</v>
      </c>
      <c r="J1270" s="4">
        <v>29</v>
      </c>
      <c r="K1270" s="4" t="str">
        <f t="shared" si="77"/>
        <v>Loyal</v>
      </c>
      <c r="L1270" s="1" t="s">
        <v>40</v>
      </c>
      <c r="M1270" s="1" t="s">
        <v>38</v>
      </c>
      <c r="N1270" s="7">
        <v>21.19</v>
      </c>
      <c r="O1270" s="1" t="s">
        <v>41</v>
      </c>
      <c r="P1270" s="1" t="s">
        <v>41</v>
      </c>
      <c r="Q1270" s="1" t="s">
        <v>8232</v>
      </c>
      <c r="R1270" s="7">
        <v>0</v>
      </c>
      <c r="S1270" s="1" t="s">
        <v>41</v>
      </c>
      <c r="T1270" s="1" t="s">
        <v>41</v>
      </c>
      <c r="U1270" s="1" t="s">
        <v>41</v>
      </c>
      <c r="V1270" s="1" t="s">
        <v>41</v>
      </c>
      <c r="W1270" s="1" t="s">
        <v>41</v>
      </c>
      <c r="X1270" s="1" t="s">
        <v>41</v>
      </c>
      <c r="Y1270" s="1" t="s">
        <v>41</v>
      </c>
      <c r="Z1270" s="1" t="s">
        <v>41</v>
      </c>
      <c r="AA1270" s="1" t="s">
        <v>43</v>
      </c>
      <c r="AB1270" s="1" t="s">
        <v>41</v>
      </c>
      <c r="AC1270" s="1" t="s">
        <v>181</v>
      </c>
      <c r="AD1270" s="7">
        <v>20.350000000000001</v>
      </c>
      <c r="AE1270" s="7">
        <v>617.35</v>
      </c>
      <c r="AF1270" s="7">
        <v>0</v>
      </c>
      <c r="AG1270" s="7">
        <v>0</v>
      </c>
      <c r="AH1270" s="7">
        <v>614.51</v>
      </c>
      <c r="AI1270" s="7">
        <v>1231.8599999999999</v>
      </c>
      <c r="AJ1270" s="7">
        <f t="shared" si="78"/>
        <v>42.477931034482758</v>
      </c>
      <c r="AK1270" s="7" t="s">
        <v>8246</v>
      </c>
      <c r="AL1270" s="1" t="s">
        <v>45</v>
      </c>
      <c r="AM1270" s="1">
        <f t="shared" si="79"/>
        <v>0</v>
      </c>
      <c r="AN1270" s="1" t="s">
        <v>8232</v>
      </c>
      <c r="AO1270" s="1" t="s">
        <v>108</v>
      </c>
      <c r="AP1270" s="4">
        <f>1</f>
        <v>1</v>
      </c>
    </row>
    <row r="1271" spans="1:42" x14ac:dyDescent="0.3">
      <c r="A1271" s="1" t="s">
        <v>2001</v>
      </c>
      <c r="B1271" s="1" t="s">
        <v>37</v>
      </c>
      <c r="C1271" s="4">
        <v>26</v>
      </c>
      <c r="D1271" s="4" t="str">
        <f t="shared" si="76"/>
        <v>Adult</v>
      </c>
      <c r="E1271" s="1" t="s">
        <v>3</v>
      </c>
      <c r="F1271" s="1" t="s">
        <v>8257</v>
      </c>
      <c r="G1271" s="1" t="s">
        <v>157</v>
      </c>
      <c r="H1271" s="1">
        <v>91042</v>
      </c>
      <c r="I1271" s="4">
        <v>1</v>
      </c>
      <c r="J1271" s="4">
        <v>2</v>
      </c>
      <c r="K1271" s="4" t="str">
        <f t="shared" si="77"/>
        <v>New</v>
      </c>
      <c r="L1271" s="1" t="s">
        <v>52</v>
      </c>
      <c r="M1271" s="1" t="s">
        <v>38</v>
      </c>
      <c r="N1271" s="7">
        <v>11.51</v>
      </c>
      <c r="O1271" s="1" t="s">
        <v>38</v>
      </c>
      <c r="P1271" s="1" t="s">
        <v>38</v>
      </c>
      <c r="Q1271" s="1" t="s">
        <v>53</v>
      </c>
      <c r="R1271" s="7">
        <v>53</v>
      </c>
      <c r="S1271" s="1" t="s">
        <v>41</v>
      </c>
      <c r="T1271" s="1" t="s">
        <v>41</v>
      </c>
      <c r="U1271" s="1" t="s">
        <v>38</v>
      </c>
      <c r="V1271" s="1" t="s">
        <v>38</v>
      </c>
      <c r="W1271" s="1" t="s">
        <v>38</v>
      </c>
      <c r="X1271" s="1" t="s">
        <v>38</v>
      </c>
      <c r="Y1271" s="1" t="s">
        <v>38</v>
      </c>
      <c r="Z1271" s="1" t="s">
        <v>38</v>
      </c>
      <c r="AA1271" s="1" t="s">
        <v>49</v>
      </c>
      <c r="AB1271" s="1" t="s">
        <v>38</v>
      </c>
      <c r="AC1271" s="1" t="s">
        <v>54</v>
      </c>
      <c r="AD1271" s="7">
        <v>104.4</v>
      </c>
      <c r="AE1271" s="7">
        <v>242.8</v>
      </c>
      <c r="AF1271" s="7">
        <v>45.44</v>
      </c>
      <c r="AG1271" s="7">
        <v>0</v>
      </c>
      <c r="AH1271" s="7">
        <v>23.02</v>
      </c>
      <c r="AI1271" s="7">
        <v>220.38</v>
      </c>
      <c r="AJ1271" s="7">
        <f t="shared" si="78"/>
        <v>110.19</v>
      </c>
      <c r="AK1271" s="7" t="s">
        <v>8247</v>
      </c>
      <c r="AL1271" s="1" t="s">
        <v>55</v>
      </c>
      <c r="AM1271" s="1">
        <f t="shared" si="79"/>
        <v>1</v>
      </c>
      <c r="AN1271" s="1" t="s">
        <v>119</v>
      </c>
      <c r="AO1271" s="1" t="s">
        <v>193</v>
      </c>
      <c r="AP1271" s="4">
        <f>1</f>
        <v>1</v>
      </c>
    </row>
    <row r="1272" spans="1:42" x14ac:dyDescent="0.3">
      <c r="A1272" s="1" t="s">
        <v>2002</v>
      </c>
      <c r="B1272" s="1" t="s">
        <v>37</v>
      </c>
      <c r="C1272" s="4">
        <v>21</v>
      </c>
      <c r="D1272" s="4" t="str">
        <f t="shared" si="76"/>
        <v>Teenager</v>
      </c>
      <c r="E1272" s="1" t="s">
        <v>8253</v>
      </c>
      <c r="F1272" s="1" t="s">
        <v>8254</v>
      </c>
      <c r="G1272" s="1" t="s">
        <v>2003</v>
      </c>
      <c r="H1272" s="1">
        <v>90703</v>
      </c>
      <c r="I1272" s="4">
        <v>0</v>
      </c>
      <c r="J1272" s="4">
        <v>11</v>
      </c>
      <c r="K1272" s="4" t="str">
        <f t="shared" si="77"/>
        <v>New</v>
      </c>
      <c r="L1272" s="1" t="s">
        <v>60</v>
      </c>
      <c r="M1272" s="1" t="s">
        <v>38</v>
      </c>
      <c r="N1272" s="7">
        <v>1.1599999999999999</v>
      </c>
      <c r="O1272" s="1" t="s">
        <v>41</v>
      </c>
      <c r="P1272" s="1" t="s">
        <v>38</v>
      </c>
      <c r="Q1272" s="1" t="s">
        <v>77</v>
      </c>
      <c r="R1272" s="7">
        <v>41</v>
      </c>
      <c r="S1272" s="1" t="s">
        <v>38</v>
      </c>
      <c r="T1272" s="1" t="s">
        <v>41</v>
      </c>
      <c r="U1272" s="1" t="s">
        <v>41</v>
      </c>
      <c r="V1272" s="1" t="s">
        <v>38</v>
      </c>
      <c r="W1272" s="1" t="s">
        <v>41</v>
      </c>
      <c r="X1272" s="1" t="s">
        <v>41</v>
      </c>
      <c r="Y1272" s="1" t="s">
        <v>41</v>
      </c>
      <c r="Z1272" s="1" t="s">
        <v>38</v>
      </c>
      <c r="AA1272" s="1" t="s">
        <v>43</v>
      </c>
      <c r="AB1272" s="1" t="s">
        <v>38</v>
      </c>
      <c r="AC1272" s="1" t="s">
        <v>181</v>
      </c>
      <c r="AD1272" s="7">
        <v>54.6</v>
      </c>
      <c r="AE1272" s="7">
        <v>617.85</v>
      </c>
      <c r="AF1272" s="7">
        <v>0</v>
      </c>
      <c r="AG1272" s="7">
        <v>0</v>
      </c>
      <c r="AH1272" s="7">
        <v>12.76</v>
      </c>
      <c r="AI1272" s="7">
        <v>630.61</v>
      </c>
      <c r="AJ1272" s="7">
        <f t="shared" si="78"/>
        <v>57.328181818181818</v>
      </c>
      <c r="AK1272" s="7" t="s">
        <v>8249</v>
      </c>
      <c r="AL1272" s="1" t="s">
        <v>45</v>
      </c>
      <c r="AM1272" s="1">
        <f t="shared" si="79"/>
        <v>0</v>
      </c>
      <c r="AN1272" s="1" t="s">
        <v>8232</v>
      </c>
      <c r="AO1272" s="1" t="s">
        <v>108</v>
      </c>
      <c r="AP1272" s="4">
        <f>1</f>
        <v>1</v>
      </c>
    </row>
    <row r="1273" spans="1:42" x14ac:dyDescent="0.3">
      <c r="A1273" s="1" t="s">
        <v>2004</v>
      </c>
      <c r="B1273" s="1" t="s">
        <v>47</v>
      </c>
      <c r="C1273" s="4">
        <v>65</v>
      </c>
      <c r="D1273" s="4" t="str">
        <f t="shared" si="76"/>
        <v>Senior Citizen</v>
      </c>
      <c r="E1273" s="1" t="s">
        <v>3</v>
      </c>
      <c r="F1273" s="1" t="s">
        <v>8254</v>
      </c>
      <c r="G1273" s="1" t="s">
        <v>2005</v>
      </c>
      <c r="H1273" s="1">
        <v>95587</v>
      </c>
      <c r="I1273" s="4">
        <v>1</v>
      </c>
      <c r="J1273" s="4">
        <v>69</v>
      </c>
      <c r="K1273" s="4" t="str">
        <f t="shared" si="77"/>
        <v>Veteran</v>
      </c>
      <c r="L1273" s="1" t="s">
        <v>40</v>
      </c>
      <c r="M1273" s="1" t="s">
        <v>38</v>
      </c>
      <c r="N1273" s="7">
        <v>16.34</v>
      </c>
      <c r="O1273" s="1" t="s">
        <v>38</v>
      </c>
      <c r="P1273" s="1" t="s">
        <v>38</v>
      </c>
      <c r="Q1273" s="1" t="s">
        <v>53</v>
      </c>
      <c r="R1273" s="7">
        <v>4</v>
      </c>
      <c r="S1273" s="1" t="s">
        <v>41</v>
      </c>
      <c r="T1273" s="1" t="s">
        <v>38</v>
      </c>
      <c r="U1273" s="1" t="s">
        <v>41</v>
      </c>
      <c r="V1273" s="1" t="s">
        <v>41</v>
      </c>
      <c r="W1273" s="1" t="s">
        <v>38</v>
      </c>
      <c r="X1273" s="1" t="s">
        <v>41</v>
      </c>
      <c r="Y1273" s="1" t="s">
        <v>41</v>
      </c>
      <c r="Z1273" s="1" t="s">
        <v>41</v>
      </c>
      <c r="AA1273" s="1" t="s">
        <v>49</v>
      </c>
      <c r="AB1273" s="1" t="s">
        <v>38</v>
      </c>
      <c r="AC1273" s="1" t="s">
        <v>54</v>
      </c>
      <c r="AD1273" s="7">
        <v>89.95</v>
      </c>
      <c r="AE1273" s="7">
        <v>6143.15</v>
      </c>
      <c r="AF1273" s="7">
        <v>6.79</v>
      </c>
      <c r="AG1273" s="7">
        <v>110</v>
      </c>
      <c r="AH1273" s="7">
        <v>1127.46</v>
      </c>
      <c r="AI1273" s="7">
        <v>7373.82</v>
      </c>
      <c r="AJ1273" s="7">
        <f t="shared" si="78"/>
        <v>106.86695652173913</v>
      </c>
      <c r="AK1273" s="7" t="s">
        <v>8247</v>
      </c>
      <c r="AL1273" s="1" t="s">
        <v>55</v>
      </c>
      <c r="AM1273" s="1">
        <f t="shared" si="79"/>
        <v>1</v>
      </c>
      <c r="AN1273" s="1" t="s">
        <v>56</v>
      </c>
      <c r="AO1273" s="1" t="s">
        <v>57</v>
      </c>
      <c r="AP1273" s="4">
        <f>1</f>
        <v>1</v>
      </c>
    </row>
    <row r="1274" spans="1:42" x14ac:dyDescent="0.3">
      <c r="A1274" s="1" t="s">
        <v>2006</v>
      </c>
      <c r="B1274" s="1" t="s">
        <v>47</v>
      </c>
      <c r="C1274" s="4">
        <v>71</v>
      </c>
      <c r="D1274" s="4" t="str">
        <f t="shared" si="76"/>
        <v>Senior Citizen</v>
      </c>
      <c r="E1274" s="1" t="s">
        <v>3</v>
      </c>
      <c r="F1274" s="1" t="s">
        <v>8254</v>
      </c>
      <c r="G1274" s="1" t="s">
        <v>361</v>
      </c>
      <c r="H1274" s="1">
        <v>90241</v>
      </c>
      <c r="I1274" s="4">
        <v>9</v>
      </c>
      <c r="J1274" s="4">
        <v>64</v>
      </c>
      <c r="K1274" s="4" t="str">
        <f t="shared" si="77"/>
        <v>Veteran</v>
      </c>
      <c r="L1274" s="1" t="s">
        <v>74</v>
      </c>
      <c r="M1274" s="1" t="s">
        <v>38</v>
      </c>
      <c r="N1274" s="7">
        <v>16.329999999999998</v>
      </c>
      <c r="O1274" s="1" t="s">
        <v>38</v>
      </c>
      <c r="P1274" s="1" t="s">
        <v>38</v>
      </c>
      <c r="Q1274" s="1" t="s">
        <v>53</v>
      </c>
      <c r="R1274" s="7">
        <v>10</v>
      </c>
      <c r="S1274" s="1" t="s">
        <v>38</v>
      </c>
      <c r="T1274" s="1" t="s">
        <v>41</v>
      </c>
      <c r="U1274" s="1" t="s">
        <v>38</v>
      </c>
      <c r="V1274" s="1" t="s">
        <v>38</v>
      </c>
      <c r="W1274" s="1" t="s">
        <v>38</v>
      </c>
      <c r="X1274" s="1" t="s">
        <v>38</v>
      </c>
      <c r="Y1274" s="1" t="s">
        <v>41</v>
      </c>
      <c r="Z1274" s="1" t="s">
        <v>38</v>
      </c>
      <c r="AA1274" s="1" t="s">
        <v>71</v>
      </c>
      <c r="AB1274" s="1" t="s">
        <v>38</v>
      </c>
      <c r="AC1274" s="1" t="s">
        <v>54</v>
      </c>
      <c r="AD1274" s="7">
        <v>111.6</v>
      </c>
      <c r="AE1274" s="7">
        <v>7099</v>
      </c>
      <c r="AF1274" s="7">
        <v>0</v>
      </c>
      <c r="AG1274" s="7">
        <v>0</v>
      </c>
      <c r="AH1274" s="7">
        <v>1045.1199999999999</v>
      </c>
      <c r="AI1274" s="7">
        <v>8144.12</v>
      </c>
      <c r="AJ1274" s="7">
        <f t="shared" si="78"/>
        <v>127.251875</v>
      </c>
      <c r="AK1274" s="7" t="s">
        <v>8247</v>
      </c>
      <c r="AL1274" s="1" t="s">
        <v>45</v>
      </c>
      <c r="AM1274" s="1">
        <f t="shared" si="79"/>
        <v>0</v>
      </c>
      <c r="AN1274" s="1" t="s">
        <v>8232</v>
      </c>
      <c r="AO1274" s="1" t="s">
        <v>108</v>
      </c>
      <c r="AP1274" s="4">
        <f>1</f>
        <v>1</v>
      </c>
    </row>
    <row r="1275" spans="1:42" x14ac:dyDescent="0.3">
      <c r="A1275" s="1" t="s">
        <v>2007</v>
      </c>
      <c r="B1275" s="1" t="s">
        <v>37</v>
      </c>
      <c r="C1275" s="4">
        <v>79</v>
      </c>
      <c r="D1275" s="4" t="str">
        <f t="shared" si="76"/>
        <v>Senior Citizen</v>
      </c>
      <c r="E1275" s="1" t="s">
        <v>3</v>
      </c>
      <c r="F1275" s="1" t="s">
        <v>8254</v>
      </c>
      <c r="G1275" s="1" t="s">
        <v>2008</v>
      </c>
      <c r="H1275" s="1">
        <v>93528</v>
      </c>
      <c r="I1275" s="4">
        <v>1</v>
      </c>
      <c r="J1275" s="4">
        <v>20</v>
      </c>
      <c r="K1275" s="4" t="str">
        <f t="shared" si="77"/>
        <v>Loyal</v>
      </c>
      <c r="L1275" s="1" t="s">
        <v>40</v>
      </c>
      <c r="M1275" s="1" t="s">
        <v>38</v>
      </c>
      <c r="N1275" s="7">
        <v>4.7699999999999996</v>
      </c>
      <c r="O1275" s="1" t="s">
        <v>38</v>
      </c>
      <c r="P1275" s="1" t="s">
        <v>38</v>
      </c>
      <c r="Q1275" s="1" t="s">
        <v>53</v>
      </c>
      <c r="R1275" s="7">
        <v>17</v>
      </c>
      <c r="S1275" s="1" t="s">
        <v>41</v>
      </c>
      <c r="T1275" s="1" t="s">
        <v>41</v>
      </c>
      <c r="U1275" s="1" t="s">
        <v>38</v>
      </c>
      <c r="V1275" s="1" t="s">
        <v>41</v>
      </c>
      <c r="W1275" s="1" t="s">
        <v>38</v>
      </c>
      <c r="X1275" s="1" t="s">
        <v>41</v>
      </c>
      <c r="Y1275" s="1" t="s">
        <v>41</v>
      </c>
      <c r="Z1275" s="1" t="s">
        <v>38</v>
      </c>
      <c r="AA1275" s="1" t="s">
        <v>49</v>
      </c>
      <c r="AB1275" s="1" t="s">
        <v>41</v>
      </c>
      <c r="AC1275" s="1" t="s">
        <v>54</v>
      </c>
      <c r="AD1275" s="7">
        <v>90.8</v>
      </c>
      <c r="AE1275" s="7">
        <v>1951</v>
      </c>
      <c r="AF1275" s="7">
        <v>0</v>
      </c>
      <c r="AG1275" s="7">
        <v>0</v>
      </c>
      <c r="AH1275" s="7">
        <v>95.4</v>
      </c>
      <c r="AI1275" s="7">
        <v>2046.4</v>
      </c>
      <c r="AJ1275" s="7">
        <f t="shared" si="78"/>
        <v>102.32000000000001</v>
      </c>
      <c r="AK1275" s="7" t="s">
        <v>8247</v>
      </c>
      <c r="AL1275" s="1" t="s">
        <v>55</v>
      </c>
      <c r="AM1275" s="1">
        <f t="shared" si="79"/>
        <v>1</v>
      </c>
      <c r="AN1275" s="1" t="s">
        <v>56</v>
      </c>
      <c r="AO1275" s="1" t="s">
        <v>57</v>
      </c>
      <c r="AP1275" s="4">
        <f>1</f>
        <v>1</v>
      </c>
    </row>
    <row r="1276" spans="1:42" x14ac:dyDescent="0.3">
      <c r="A1276" s="1" t="s">
        <v>2009</v>
      </c>
      <c r="B1276" s="1" t="s">
        <v>37</v>
      </c>
      <c r="C1276" s="4">
        <v>38</v>
      </c>
      <c r="D1276" s="4" t="str">
        <f t="shared" si="76"/>
        <v>Adult</v>
      </c>
      <c r="E1276" s="1" t="s">
        <v>8253</v>
      </c>
      <c r="F1276" s="1" t="s">
        <v>8254</v>
      </c>
      <c r="G1276" s="1" t="s">
        <v>512</v>
      </c>
      <c r="H1276" s="1">
        <v>93535</v>
      </c>
      <c r="I1276" s="4">
        <v>0</v>
      </c>
      <c r="J1276" s="4">
        <v>22</v>
      </c>
      <c r="K1276" s="4" t="str">
        <f t="shared" si="77"/>
        <v>Loyal</v>
      </c>
      <c r="L1276" s="1" t="s">
        <v>40</v>
      </c>
      <c r="M1276" s="1" t="s">
        <v>38</v>
      </c>
      <c r="N1276" s="7">
        <v>18.010000000000002</v>
      </c>
      <c r="O1276" s="1" t="s">
        <v>41</v>
      </c>
      <c r="P1276" s="1" t="s">
        <v>38</v>
      </c>
      <c r="Q1276" s="1" t="s">
        <v>53</v>
      </c>
      <c r="R1276" s="7">
        <v>2</v>
      </c>
      <c r="S1276" s="1" t="s">
        <v>41</v>
      </c>
      <c r="T1276" s="1" t="s">
        <v>41</v>
      </c>
      <c r="U1276" s="1" t="s">
        <v>41</v>
      </c>
      <c r="V1276" s="1" t="s">
        <v>41</v>
      </c>
      <c r="W1276" s="1" t="s">
        <v>38</v>
      </c>
      <c r="X1276" s="1" t="s">
        <v>38</v>
      </c>
      <c r="Y1276" s="1" t="s">
        <v>38</v>
      </c>
      <c r="Z1276" s="1" t="s">
        <v>38</v>
      </c>
      <c r="AA1276" s="1" t="s">
        <v>49</v>
      </c>
      <c r="AB1276" s="1" t="s">
        <v>41</v>
      </c>
      <c r="AC1276" s="1" t="s">
        <v>54</v>
      </c>
      <c r="AD1276" s="7">
        <v>89.25</v>
      </c>
      <c r="AE1276" s="7">
        <v>1907.85</v>
      </c>
      <c r="AF1276" s="7">
        <v>0</v>
      </c>
      <c r="AG1276" s="7">
        <v>0</v>
      </c>
      <c r="AH1276" s="7">
        <v>396.22</v>
      </c>
      <c r="AI1276" s="7">
        <v>2304.0700000000002</v>
      </c>
      <c r="AJ1276" s="7">
        <f t="shared" si="78"/>
        <v>104.73045454545455</v>
      </c>
      <c r="AK1276" s="7" t="s">
        <v>8247</v>
      </c>
      <c r="AL1276" s="1" t="s">
        <v>55</v>
      </c>
      <c r="AM1276" s="1">
        <f t="shared" si="79"/>
        <v>1</v>
      </c>
      <c r="AN1276" s="1" t="s">
        <v>56</v>
      </c>
      <c r="AO1276" s="1" t="s">
        <v>57</v>
      </c>
      <c r="AP1276" s="4">
        <f>1</f>
        <v>1</v>
      </c>
    </row>
    <row r="1277" spans="1:42" x14ac:dyDescent="0.3">
      <c r="A1277" s="1" t="s">
        <v>2010</v>
      </c>
      <c r="B1277" s="1" t="s">
        <v>37</v>
      </c>
      <c r="C1277" s="4">
        <v>38</v>
      </c>
      <c r="D1277" s="4" t="str">
        <f t="shared" si="76"/>
        <v>Adult</v>
      </c>
      <c r="E1277" s="1" t="s">
        <v>8253</v>
      </c>
      <c r="F1277" s="1" t="s">
        <v>8254</v>
      </c>
      <c r="G1277" s="1" t="s">
        <v>1326</v>
      </c>
      <c r="H1277" s="1">
        <v>92583</v>
      </c>
      <c r="I1277" s="4">
        <v>0</v>
      </c>
      <c r="J1277" s="4">
        <v>1</v>
      </c>
      <c r="K1277" s="4" t="str">
        <f t="shared" si="77"/>
        <v>New</v>
      </c>
      <c r="L1277" s="1" t="s">
        <v>40</v>
      </c>
      <c r="M1277" s="1" t="s">
        <v>38</v>
      </c>
      <c r="N1277" s="7">
        <v>45.59</v>
      </c>
      <c r="O1277" s="1" t="s">
        <v>41</v>
      </c>
      <c r="P1277" s="1" t="s">
        <v>38</v>
      </c>
      <c r="Q1277" s="1" t="s">
        <v>77</v>
      </c>
      <c r="R1277" s="7">
        <v>5</v>
      </c>
      <c r="S1277" s="1" t="s">
        <v>41</v>
      </c>
      <c r="T1277" s="1" t="s">
        <v>41</v>
      </c>
      <c r="U1277" s="1" t="s">
        <v>41</v>
      </c>
      <c r="V1277" s="1" t="s">
        <v>41</v>
      </c>
      <c r="W1277" s="1" t="s">
        <v>41</v>
      </c>
      <c r="X1277" s="1" t="s">
        <v>41</v>
      </c>
      <c r="Y1277" s="1" t="s">
        <v>41</v>
      </c>
      <c r="Z1277" s="1" t="s">
        <v>38</v>
      </c>
      <c r="AA1277" s="1" t="s">
        <v>49</v>
      </c>
      <c r="AB1277" s="1" t="s">
        <v>41</v>
      </c>
      <c r="AC1277" s="1" t="s">
        <v>44</v>
      </c>
      <c r="AD1277" s="7">
        <v>43.95</v>
      </c>
      <c r="AE1277" s="7">
        <v>43.95</v>
      </c>
      <c r="AF1277" s="7">
        <v>0</v>
      </c>
      <c r="AG1277" s="7">
        <v>0</v>
      </c>
      <c r="AH1277" s="7">
        <v>45.59</v>
      </c>
      <c r="AI1277" s="7">
        <v>89.54</v>
      </c>
      <c r="AJ1277" s="7">
        <f t="shared" si="78"/>
        <v>89.54</v>
      </c>
      <c r="AK1277" s="7" t="s">
        <v>8249</v>
      </c>
      <c r="AL1277" s="1" t="s">
        <v>96</v>
      </c>
      <c r="AM1277" s="1">
        <f t="shared" si="79"/>
        <v>0</v>
      </c>
      <c r="AN1277" s="1" t="s">
        <v>8232</v>
      </c>
      <c r="AO1277" s="1" t="s">
        <v>108</v>
      </c>
      <c r="AP1277" s="4">
        <f>1</f>
        <v>1</v>
      </c>
    </row>
    <row r="1278" spans="1:42" x14ac:dyDescent="0.3">
      <c r="A1278" s="1" t="s">
        <v>2011</v>
      </c>
      <c r="B1278" s="1" t="s">
        <v>37</v>
      </c>
      <c r="C1278" s="4">
        <v>44</v>
      </c>
      <c r="D1278" s="4" t="str">
        <f t="shared" si="76"/>
        <v>Adult</v>
      </c>
      <c r="E1278" s="1" t="s">
        <v>3</v>
      </c>
      <c r="F1278" s="1" t="s">
        <v>8255</v>
      </c>
      <c r="G1278" s="1" t="s">
        <v>2012</v>
      </c>
      <c r="H1278" s="1">
        <v>95330</v>
      </c>
      <c r="I1278" s="4">
        <v>3</v>
      </c>
      <c r="J1278" s="4">
        <v>64</v>
      </c>
      <c r="K1278" s="4" t="str">
        <f t="shared" si="77"/>
        <v>Veteran</v>
      </c>
      <c r="L1278" s="1" t="s">
        <v>40</v>
      </c>
      <c r="M1278" s="1" t="s">
        <v>38</v>
      </c>
      <c r="N1278" s="7">
        <v>37</v>
      </c>
      <c r="O1278" s="1" t="s">
        <v>38</v>
      </c>
      <c r="P1278" s="1" t="s">
        <v>38</v>
      </c>
      <c r="Q1278" s="1" t="s">
        <v>77</v>
      </c>
      <c r="R1278" s="7">
        <v>19</v>
      </c>
      <c r="S1278" s="1" t="s">
        <v>38</v>
      </c>
      <c r="T1278" s="1" t="s">
        <v>38</v>
      </c>
      <c r="U1278" s="1" t="s">
        <v>38</v>
      </c>
      <c r="V1278" s="1" t="s">
        <v>38</v>
      </c>
      <c r="W1278" s="1" t="s">
        <v>38</v>
      </c>
      <c r="X1278" s="1" t="s">
        <v>38</v>
      </c>
      <c r="Y1278" s="1" t="s">
        <v>38</v>
      </c>
      <c r="Z1278" s="1" t="s">
        <v>38</v>
      </c>
      <c r="AA1278" s="1" t="s">
        <v>71</v>
      </c>
      <c r="AB1278" s="1" t="s">
        <v>38</v>
      </c>
      <c r="AC1278" s="1" t="s">
        <v>181</v>
      </c>
      <c r="AD1278" s="7">
        <v>90.6</v>
      </c>
      <c r="AE1278" s="7">
        <v>5817.45</v>
      </c>
      <c r="AF1278" s="7">
        <v>0</v>
      </c>
      <c r="AG1278" s="7">
        <v>0</v>
      </c>
      <c r="AH1278" s="7">
        <v>2368</v>
      </c>
      <c r="AI1278" s="7">
        <v>8185.45</v>
      </c>
      <c r="AJ1278" s="7">
        <f t="shared" si="78"/>
        <v>127.89765625</v>
      </c>
      <c r="AK1278" s="7" t="s">
        <v>8247</v>
      </c>
      <c r="AL1278" s="1" t="s">
        <v>45</v>
      </c>
      <c r="AM1278" s="1">
        <f t="shared" si="79"/>
        <v>0</v>
      </c>
      <c r="AN1278" s="1" t="s">
        <v>8232</v>
      </c>
      <c r="AO1278" s="1" t="s">
        <v>108</v>
      </c>
      <c r="AP1278" s="4">
        <f>1</f>
        <v>1</v>
      </c>
    </row>
    <row r="1279" spans="1:42" x14ac:dyDescent="0.3">
      <c r="A1279" s="1" t="s">
        <v>2013</v>
      </c>
      <c r="B1279" s="1" t="s">
        <v>37</v>
      </c>
      <c r="C1279" s="4">
        <v>31</v>
      </c>
      <c r="D1279" s="4" t="str">
        <f t="shared" si="76"/>
        <v>Adult</v>
      </c>
      <c r="E1279" s="1" t="s">
        <v>3</v>
      </c>
      <c r="F1279" s="1" t="s">
        <v>8256</v>
      </c>
      <c r="G1279" s="1" t="s">
        <v>2014</v>
      </c>
      <c r="H1279" s="1">
        <v>95468</v>
      </c>
      <c r="I1279" s="4">
        <v>1</v>
      </c>
      <c r="J1279" s="4">
        <v>39</v>
      </c>
      <c r="K1279" s="4" t="str">
        <f t="shared" si="77"/>
        <v>Loyal</v>
      </c>
      <c r="L1279" s="1" t="s">
        <v>40</v>
      </c>
      <c r="M1279" s="1" t="s">
        <v>38</v>
      </c>
      <c r="N1279" s="7">
        <v>5.88</v>
      </c>
      <c r="O1279" s="1" t="s">
        <v>38</v>
      </c>
      <c r="P1279" s="1" t="s">
        <v>41</v>
      </c>
      <c r="Q1279" s="1" t="s">
        <v>8232</v>
      </c>
      <c r="R1279" s="7">
        <v>0</v>
      </c>
      <c r="S1279" s="1" t="s">
        <v>41</v>
      </c>
      <c r="T1279" s="1" t="s">
        <v>41</v>
      </c>
      <c r="U1279" s="1" t="s">
        <v>41</v>
      </c>
      <c r="V1279" s="1" t="s">
        <v>41</v>
      </c>
      <c r="W1279" s="1" t="s">
        <v>41</v>
      </c>
      <c r="X1279" s="1" t="s">
        <v>41</v>
      </c>
      <c r="Y1279" s="1" t="s">
        <v>41</v>
      </c>
      <c r="Z1279" s="1" t="s">
        <v>41</v>
      </c>
      <c r="AA1279" s="1" t="s">
        <v>43</v>
      </c>
      <c r="AB1279" s="1" t="s">
        <v>38</v>
      </c>
      <c r="AC1279" s="1" t="s">
        <v>44</v>
      </c>
      <c r="AD1279" s="7">
        <v>24.2</v>
      </c>
      <c r="AE1279" s="7">
        <v>914.6</v>
      </c>
      <c r="AF1279" s="7">
        <v>0</v>
      </c>
      <c r="AG1279" s="7">
        <v>0</v>
      </c>
      <c r="AH1279" s="7">
        <v>229.32</v>
      </c>
      <c r="AI1279" s="7">
        <v>1143.92</v>
      </c>
      <c r="AJ1279" s="7">
        <f t="shared" si="78"/>
        <v>29.331282051282052</v>
      </c>
      <c r="AK1279" s="7" t="s">
        <v>8246</v>
      </c>
      <c r="AL1279" s="1" t="s">
        <v>45</v>
      </c>
      <c r="AM1279" s="1">
        <f t="shared" si="79"/>
        <v>0</v>
      </c>
      <c r="AN1279" s="1" t="s">
        <v>8232</v>
      </c>
      <c r="AO1279" s="1" t="s">
        <v>108</v>
      </c>
      <c r="AP1279" s="4">
        <f>1</f>
        <v>1</v>
      </c>
    </row>
    <row r="1280" spans="1:42" x14ac:dyDescent="0.3">
      <c r="A1280" s="1" t="s">
        <v>2015</v>
      </c>
      <c r="B1280" s="1" t="s">
        <v>37</v>
      </c>
      <c r="C1280" s="4">
        <v>23</v>
      </c>
      <c r="D1280" s="4" t="str">
        <f t="shared" si="76"/>
        <v>Teenager</v>
      </c>
      <c r="E1280" s="1" t="s">
        <v>8253</v>
      </c>
      <c r="F1280" s="1" t="s">
        <v>8254</v>
      </c>
      <c r="G1280" s="1" t="s">
        <v>827</v>
      </c>
      <c r="H1280" s="1">
        <v>95758</v>
      </c>
      <c r="I1280" s="4">
        <v>0</v>
      </c>
      <c r="J1280" s="4">
        <v>39</v>
      </c>
      <c r="K1280" s="4" t="str">
        <f t="shared" si="77"/>
        <v>Loyal</v>
      </c>
      <c r="L1280" s="1" t="s">
        <v>127</v>
      </c>
      <c r="M1280" s="1" t="s">
        <v>38</v>
      </c>
      <c r="N1280" s="7">
        <v>48.17</v>
      </c>
      <c r="O1280" s="1" t="s">
        <v>41</v>
      </c>
      <c r="P1280" s="1" t="s">
        <v>38</v>
      </c>
      <c r="Q1280" s="1" t="s">
        <v>77</v>
      </c>
      <c r="R1280" s="7">
        <v>58</v>
      </c>
      <c r="S1280" s="1" t="s">
        <v>41</v>
      </c>
      <c r="T1280" s="1" t="s">
        <v>38</v>
      </c>
      <c r="U1280" s="1" t="s">
        <v>41</v>
      </c>
      <c r="V1280" s="1" t="s">
        <v>41</v>
      </c>
      <c r="W1280" s="1" t="s">
        <v>38</v>
      </c>
      <c r="X1280" s="1" t="s">
        <v>41</v>
      </c>
      <c r="Y1280" s="1" t="s">
        <v>41</v>
      </c>
      <c r="Z1280" s="1" t="s">
        <v>38</v>
      </c>
      <c r="AA1280" s="1" t="s">
        <v>43</v>
      </c>
      <c r="AB1280" s="1" t="s">
        <v>38</v>
      </c>
      <c r="AC1280" s="1" t="s">
        <v>44</v>
      </c>
      <c r="AD1280" s="7">
        <v>58.6</v>
      </c>
      <c r="AE1280" s="7">
        <v>2224.5</v>
      </c>
      <c r="AF1280" s="7">
        <v>0</v>
      </c>
      <c r="AG1280" s="7">
        <v>0</v>
      </c>
      <c r="AH1280" s="7">
        <v>1878.63</v>
      </c>
      <c r="AI1280" s="7">
        <v>4103.13</v>
      </c>
      <c r="AJ1280" s="7">
        <f t="shared" si="78"/>
        <v>105.20846153846153</v>
      </c>
      <c r="AK1280" s="7" t="s">
        <v>8247</v>
      </c>
      <c r="AL1280" s="1" t="s">
        <v>45</v>
      </c>
      <c r="AM1280" s="1">
        <f t="shared" si="79"/>
        <v>0</v>
      </c>
      <c r="AN1280" s="1" t="s">
        <v>8232</v>
      </c>
      <c r="AO1280" s="1" t="s">
        <v>108</v>
      </c>
      <c r="AP1280" s="4">
        <f>1</f>
        <v>1</v>
      </c>
    </row>
    <row r="1281" spans="1:42" x14ac:dyDescent="0.3">
      <c r="A1281" s="1" t="s">
        <v>2016</v>
      </c>
      <c r="B1281" s="1" t="s">
        <v>47</v>
      </c>
      <c r="C1281" s="4">
        <v>55</v>
      </c>
      <c r="D1281" s="4" t="str">
        <f t="shared" si="76"/>
        <v>Senior Citizen</v>
      </c>
      <c r="E1281" s="1" t="s">
        <v>8253</v>
      </c>
      <c r="F1281" s="1" t="s">
        <v>8254</v>
      </c>
      <c r="G1281" s="1" t="s">
        <v>149</v>
      </c>
      <c r="H1281" s="1">
        <v>92130</v>
      </c>
      <c r="I1281" s="4">
        <v>0</v>
      </c>
      <c r="J1281" s="4">
        <v>48</v>
      </c>
      <c r="K1281" s="4" t="str">
        <f t="shared" si="77"/>
        <v>Loyal</v>
      </c>
      <c r="L1281" s="1" t="s">
        <v>40</v>
      </c>
      <c r="M1281" s="1" t="s">
        <v>38</v>
      </c>
      <c r="N1281" s="7">
        <v>24.73</v>
      </c>
      <c r="O1281" s="1" t="s">
        <v>38</v>
      </c>
      <c r="P1281" s="1" t="s">
        <v>38</v>
      </c>
      <c r="Q1281" s="1" t="s">
        <v>53</v>
      </c>
      <c r="R1281" s="7">
        <v>4</v>
      </c>
      <c r="S1281" s="1" t="s">
        <v>41</v>
      </c>
      <c r="T1281" s="1" t="s">
        <v>38</v>
      </c>
      <c r="U1281" s="1" t="s">
        <v>38</v>
      </c>
      <c r="V1281" s="1" t="s">
        <v>41</v>
      </c>
      <c r="W1281" s="1" t="s">
        <v>38</v>
      </c>
      <c r="X1281" s="1" t="s">
        <v>38</v>
      </c>
      <c r="Y1281" s="1" t="s">
        <v>38</v>
      </c>
      <c r="Z1281" s="1" t="s">
        <v>38</v>
      </c>
      <c r="AA1281" s="1" t="s">
        <v>43</v>
      </c>
      <c r="AB1281" s="1" t="s">
        <v>38</v>
      </c>
      <c r="AC1281" s="1" t="s">
        <v>44</v>
      </c>
      <c r="AD1281" s="7">
        <v>106.1</v>
      </c>
      <c r="AE1281" s="7">
        <v>5082.8</v>
      </c>
      <c r="AF1281" s="7">
        <v>0</v>
      </c>
      <c r="AG1281" s="7">
        <v>0</v>
      </c>
      <c r="AH1281" s="7">
        <v>1187.04</v>
      </c>
      <c r="AI1281" s="7">
        <v>6269.84</v>
      </c>
      <c r="AJ1281" s="7">
        <f t="shared" si="78"/>
        <v>130.62166666666667</v>
      </c>
      <c r="AK1281" s="7" t="s">
        <v>8247</v>
      </c>
      <c r="AL1281" s="1" t="s">
        <v>55</v>
      </c>
      <c r="AM1281" s="1">
        <f t="shared" si="79"/>
        <v>1</v>
      </c>
      <c r="AN1281" s="1" t="s">
        <v>107</v>
      </c>
      <c r="AO1281" s="1" t="s">
        <v>108</v>
      </c>
      <c r="AP1281" s="4">
        <f>1</f>
        <v>1</v>
      </c>
    </row>
    <row r="1282" spans="1:42" x14ac:dyDescent="0.3">
      <c r="A1282" s="1" t="s">
        <v>2017</v>
      </c>
      <c r="B1282" s="1" t="s">
        <v>47</v>
      </c>
      <c r="C1282" s="4">
        <v>39</v>
      </c>
      <c r="D1282" s="4" t="str">
        <f t="shared" si="76"/>
        <v>Adult</v>
      </c>
      <c r="E1282" s="1" t="s">
        <v>8253</v>
      </c>
      <c r="F1282" s="1" t="s">
        <v>8254</v>
      </c>
      <c r="G1282" s="1" t="s">
        <v>177</v>
      </c>
      <c r="H1282" s="1">
        <v>91605</v>
      </c>
      <c r="I1282" s="4">
        <v>0</v>
      </c>
      <c r="J1282" s="4">
        <v>22</v>
      </c>
      <c r="K1282" s="4" t="str">
        <f t="shared" si="77"/>
        <v>Loyal</v>
      </c>
      <c r="L1282" s="1" t="s">
        <v>60</v>
      </c>
      <c r="M1282" s="1" t="s">
        <v>38</v>
      </c>
      <c r="N1282" s="7">
        <v>39.58</v>
      </c>
      <c r="O1282" s="1" t="s">
        <v>41</v>
      </c>
      <c r="P1282" s="1" t="s">
        <v>38</v>
      </c>
      <c r="Q1282" s="1" t="s">
        <v>53</v>
      </c>
      <c r="R1282" s="7">
        <v>12</v>
      </c>
      <c r="S1282" s="1" t="s">
        <v>41</v>
      </c>
      <c r="T1282" s="1" t="s">
        <v>38</v>
      </c>
      <c r="U1282" s="1" t="s">
        <v>38</v>
      </c>
      <c r="V1282" s="1" t="s">
        <v>41</v>
      </c>
      <c r="W1282" s="1" t="s">
        <v>38</v>
      </c>
      <c r="X1282" s="1" t="s">
        <v>41</v>
      </c>
      <c r="Y1282" s="1" t="s">
        <v>41</v>
      </c>
      <c r="Z1282" s="1" t="s">
        <v>38</v>
      </c>
      <c r="AA1282" s="1" t="s">
        <v>49</v>
      </c>
      <c r="AB1282" s="1" t="s">
        <v>38</v>
      </c>
      <c r="AC1282" s="1" t="s">
        <v>54</v>
      </c>
      <c r="AD1282" s="7">
        <v>89.4</v>
      </c>
      <c r="AE1282" s="7">
        <v>2001.5</v>
      </c>
      <c r="AF1282" s="7">
        <v>0</v>
      </c>
      <c r="AG1282" s="7">
        <v>0</v>
      </c>
      <c r="AH1282" s="7">
        <v>870.76</v>
      </c>
      <c r="AI1282" s="7">
        <v>2872.26</v>
      </c>
      <c r="AJ1282" s="7">
        <f t="shared" si="78"/>
        <v>130.55727272727273</v>
      </c>
      <c r="AK1282" s="7" t="s">
        <v>8247</v>
      </c>
      <c r="AL1282" s="1" t="s">
        <v>55</v>
      </c>
      <c r="AM1282" s="1">
        <f t="shared" si="79"/>
        <v>1</v>
      </c>
      <c r="AN1282" s="1" t="s">
        <v>61</v>
      </c>
      <c r="AO1282" s="1" t="s">
        <v>557</v>
      </c>
      <c r="AP1282" s="4">
        <f>1</f>
        <v>1</v>
      </c>
    </row>
    <row r="1283" spans="1:42" x14ac:dyDescent="0.3">
      <c r="A1283" s="1" t="s">
        <v>2018</v>
      </c>
      <c r="B1283" s="1" t="s">
        <v>37</v>
      </c>
      <c r="C1283" s="4">
        <v>23</v>
      </c>
      <c r="D1283" s="4" t="str">
        <f t="shared" ref="D1283:D1346" si="80">IF(C1283&lt;25, "Teenager", IF(C1283&lt;=50, "Adult", "Senior Citizen"))</f>
        <v>Teenager</v>
      </c>
      <c r="E1283" s="1" t="s">
        <v>3</v>
      </c>
      <c r="F1283" s="1" t="s">
        <v>8257</v>
      </c>
      <c r="G1283" s="1" t="s">
        <v>1653</v>
      </c>
      <c r="H1283" s="1">
        <v>92118</v>
      </c>
      <c r="I1283" s="4">
        <v>0</v>
      </c>
      <c r="J1283" s="4">
        <v>24</v>
      </c>
      <c r="K1283" s="4" t="str">
        <f t="shared" ref="K1283:K1346" si="81">IF(J1283&lt;12, "New", IF(J1283&lt;=48, "Loyal", "Veteran"))</f>
        <v>Loyal</v>
      </c>
      <c r="L1283" s="1" t="s">
        <v>127</v>
      </c>
      <c r="M1283" s="1" t="s">
        <v>38</v>
      </c>
      <c r="N1283" s="7">
        <v>46.54</v>
      </c>
      <c r="O1283" s="1" t="s">
        <v>38</v>
      </c>
      <c r="P1283" s="1" t="s">
        <v>38</v>
      </c>
      <c r="Q1283" s="1" t="s">
        <v>77</v>
      </c>
      <c r="R1283" s="7">
        <v>85</v>
      </c>
      <c r="S1283" s="1" t="s">
        <v>38</v>
      </c>
      <c r="T1283" s="1" t="s">
        <v>38</v>
      </c>
      <c r="U1283" s="1" t="s">
        <v>38</v>
      </c>
      <c r="V1283" s="1" t="s">
        <v>41</v>
      </c>
      <c r="W1283" s="1" t="s">
        <v>41</v>
      </c>
      <c r="X1283" s="1" t="s">
        <v>41</v>
      </c>
      <c r="Y1283" s="1" t="s">
        <v>41</v>
      </c>
      <c r="Z1283" s="1" t="s">
        <v>38</v>
      </c>
      <c r="AA1283" s="1" t="s">
        <v>71</v>
      </c>
      <c r="AB1283" s="1" t="s">
        <v>41</v>
      </c>
      <c r="AC1283" s="1" t="s">
        <v>54</v>
      </c>
      <c r="AD1283" s="7">
        <v>64.349999999999994</v>
      </c>
      <c r="AE1283" s="7">
        <v>1558.65</v>
      </c>
      <c r="AF1283" s="7">
        <v>0</v>
      </c>
      <c r="AG1283" s="7">
        <v>0</v>
      </c>
      <c r="AH1283" s="7">
        <v>1116.96</v>
      </c>
      <c r="AI1283" s="7">
        <v>2675.61</v>
      </c>
      <c r="AJ1283" s="7">
        <f t="shared" ref="AJ1283:AJ1346" si="82">IF(J1283=0, 0, AI1283 / J1283)</f>
        <v>111.48375</v>
      </c>
      <c r="AK1283" s="7" t="s">
        <v>8247</v>
      </c>
      <c r="AL1283" s="1" t="s">
        <v>45</v>
      </c>
      <c r="AM1283" s="1">
        <f t="shared" ref="AM1283:AM1346" si="83">IF(AL1283="Churned", 1, 0)</f>
        <v>0</v>
      </c>
      <c r="AN1283" s="1" t="s">
        <v>8232</v>
      </c>
      <c r="AO1283" s="1" t="s">
        <v>108</v>
      </c>
      <c r="AP1283" s="4">
        <f>1</f>
        <v>1</v>
      </c>
    </row>
    <row r="1284" spans="1:42" x14ac:dyDescent="0.3">
      <c r="A1284" s="1" t="s">
        <v>2019</v>
      </c>
      <c r="B1284" s="1" t="s">
        <v>37</v>
      </c>
      <c r="C1284" s="4">
        <v>42</v>
      </c>
      <c r="D1284" s="4" t="str">
        <f t="shared" si="80"/>
        <v>Adult</v>
      </c>
      <c r="E1284" s="1" t="s">
        <v>8253</v>
      </c>
      <c r="F1284" s="1" t="s">
        <v>8254</v>
      </c>
      <c r="G1284" s="1" t="s">
        <v>2020</v>
      </c>
      <c r="H1284" s="1">
        <v>93953</v>
      </c>
      <c r="I1284" s="4">
        <v>0</v>
      </c>
      <c r="J1284" s="4">
        <v>1</v>
      </c>
      <c r="K1284" s="4" t="str">
        <f t="shared" si="81"/>
        <v>New</v>
      </c>
      <c r="L1284" s="1" t="s">
        <v>52</v>
      </c>
      <c r="M1284" s="1" t="s">
        <v>38</v>
      </c>
      <c r="N1284" s="7">
        <v>20.11</v>
      </c>
      <c r="O1284" s="1" t="s">
        <v>41</v>
      </c>
      <c r="P1284" s="1" t="s">
        <v>41</v>
      </c>
      <c r="Q1284" s="1" t="s">
        <v>8232</v>
      </c>
      <c r="R1284" s="7">
        <v>0</v>
      </c>
      <c r="S1284" s="1" t="s">
        <v>41</v>
      </c>
      <c r="T1284" s="1" t="s">
        <v>41</v>
      </c>
      <c r="U1284" s="1" t="s">
        <v>41</v>
      </c>
      <c r="V1284" s="1" t="s">
        <v>41</v>
      </c>
      <c r="W1284" s="1" t="s">
        <v>41</v>
      </c>
      <c r="X1284" s="1" t="s">
        <v>41</v>
      </c>
      <c r="Y1284" s="1" t="s">
        <v>41</v>
      </c>
      <c r="Z1284" s="1" t="s">
        <v>41</v>
      </c>
      <c r="AA1284" s="1" t="s">
        <v>49</v>
      </c>
      <c r="AB1284" s="1" t="s">
        <v>41</v>
      </c>
      <c r="AC1284" s="1" t="s">
        <v>44</v>
      </c>
      <c r="AD1284" s="7">
        <v>19.5</v>
      </c>
      <c r="AE1284" s="7">
        <v>19.5</v>
      </c>
      <c r="AF1284" s="7">
        <v>0</v>
      </c>
      <c r="AG1284" s="7">
        <v>0</v>
      </c>
      <c r="AH1284" s="7">
        <v>20.11</v>
      </c>
      <c r="AI1284" s="7">
        <v>39.61</v>
      </c>
      <c r="AJ1284" s="7">
        <f t="shared" si="82"/>
        <v>39.61</v>
      </c>
      <c r="AK1284" s="7" t="s">
        <v>8246</v>
      </c>
      <c r="AL1284" s="1" t="s">
        <v>96</v>
      </c>
      <c r="AM1284" s="1">
        <f t="shared" si="83"/>
        <v>0</v>
      </c>
      <c r="AN1284" s="1" t="s">
        <v>8232</v>
      </c>
      <c r="AO1284" s="1" t="s">
        <v>108</v>
      </c>
      <c r="AP1284" s="4">
        <f>1</f>
        <v>1</v>
      </c>
    </row>
    <row r="1285" spans="1:42" x14ac:dyDescent="0.3">
      <c r="A1285" s="1" t="s">
        <v>2021</v>
      </c>
      <c r="B1285" s="1" t="s">
        <v>47</v>
      </c>
      <c r="C1285" s="4">
        <v>69</v>
      </c>
      <c r="D1285" s="4" t="str">
        <f t="shared" si="80"/>
        <v>Senior Citizen</v>
      </c>
      <c r="E1285" s="1" t="s">
        <v>8253</v>
      </c>
      <c r="F1285" s="1" t="s">
        <v>8254</v>
      </c>
      <c r="G1285" s="1" t="s">
        <v>389</v>
      </c>
      <c r="H1285" s="1">
        <v>94108</v>
      </c>
      <c r="I1285" s="4">
        <v>0</v>
      </c>
      <c r="J1285" s="4">
        <v>10</v>
      </c>
      <c r="K1285" s="4" t="str">
        <f t="shared" si="81"/>
        <v>New</v>
      </c>
      <c r="L1285" s="1" t="s">
        <v>40</v>
      </c>
      <c r="M1285" s="1" t="s">
        <v>38</v>
      </c>
      <c r="N1285" s="7">
        <v>5.46</v>
      </c>
      <c r="O1285" s="1" t="s">
        <v>41</v>
      </c>
      <c r="P1285" s="1" t="s">
        <v>38</v>
      </c>
      <c r="Q1285" s="1" t="s">
        <v>53</v>
      </c>
      <c r="R1285" s="7">
        <v>24</v>
      </c>
      <c r="S1285" s="1" t="s">
        <v>41</v>
      </c>
      <c r="T1285" s="1" t="s">
        <v>38</v>
      </c>
      <c r="U1285" s="1" t="s">
        <v>41</v>
      </c>
      <c r="V1285" s="1" t="s">
        <v>41</v>
      </c>
      <c r="W1285" s="1" t="s">
        <v>41</v>
      </c>
      <c r="X1285" s="1" t="s">
        <v>41</v>
      </c>
      <c r="Y1285" s="1" t="s">
        <v>41</v>
      </c>
      <c r="Z1285" s="1" t="s">
        <v>41</v>
      </c>
      <c r="AA1285" s="1" t="s">
        <v>49</v>
      </c>
      <c r="AB1285" s="1" t="s">
        <v>38</v>
      </c>
      <c r="AC1285" s="1" t="s">
        <v>54</v>
      </c>
      <c r="AD1285" s="7">
        <v>72.849999999999994</v>
      </c>
      <c r="AE1285" s="7">
        <v>688.65</v>
      </c>
      <c r="AF1285" s="7">
        <v>0</v>
      </c>
      <c r="AG1285" s="7">
        <v>30</v>
      </c>
      <c r="AH1285" s="7">
        <v>54.6</v>
      </c>
      <c r="AI1285" s="7">
        <v>773.25</v>
      </c>
      <c r="AJ1285" s="7">
        <f t="shared" si="82"/>
        <v>77.325000000000003</v>
      </c>
      <c r="AK1285" s="7" t="s">
        <v>8249</v>
      </c>
      <c r="AL1285" s="1" t="s">
        <v>55</v>
      </c>
      <c r="AM1285" s="1">
        <f t="shared" si="83"/>
        <v>1</v>
      </c>
      <c r="AN1285" s="1" t="s">
        <v>56</v>
      </c>
      <c r="AO1285" s="1" t="s">
        <v>57</v>
      </c>
      <c r="AP1285" s="4">
        <f>1</f>
        <v>1</v>
      </c>
    </row>
    <row r="1286" spans="1:42" x14ac:dyDescent="0.3">
      <c r="A1286" s="1" t="s">
        <v>2022</v>
      </c>
      <c r="B1286" s="1" t="s">
        <v>47</v>
      </c>
      <c r="C1286" s="4">
        <v>47</v>
      </c>
      <c r="D1286" s="4" t="str">
        <f t="shared" si="80"/>
        <v>Adult</v>
      </c>
      <c r="E1286" s="1" t="s">
        <v>8253</v>
      </c>
      <c r="F1286" s="1" t="s">
        <v>8254</v>
      </c>
      <c r="G1286" s="1" t="s">
        <v>2023</v>
      </c>
      <c r="H1286" s="1">
        <v>95543</v>
      </c>
      <c r="I1286" s="4">
        <v>0</v>
      </c>
      <c r="J1286" s="4">
        <v>8</v>
      </c>
      <c r="K1286" s="4" t="str">
        <f t="shared" si="81"/>
        <v>New</v>
      </c>
      <c r="L1286" s="1" t="s">
        <v>40</v>
      </c>
      <c r="M1286" s="1" t="s">
        <v>38</v>
      </c>
      <c r="N1286" s="7">
        <v>41.13</v>
      </c>
      <c r="O1286" s="1" t="s">
        <v>41</v>
      </c>
      <c r="P1286" s="1" t="s">
        <v>38</v>
      </c>
      <c r="Q1286" s="1" t="s">
        <v>77</v>
      </c>
      <c r="R1286" s="7">
        <v>27</v>
      </c>
      <c r="S1286" s="1" t="s">
        <v>38</v>
      </c>
      <c r="T1286" s="1" t="s">
        <v>41</v>
      </c>
      <c r="U1286" s="1" t="s">
        <v>38</v>
      </c>
      <c r="V1286" s="1" t="s">
        <v>41</v>
      </c>
      <c r="W1286" s="1" t="s">
        <v>41</v>
      </c>
      <c r="X1286" s="1" t="s">
        <v>38</v>
      </c>
      <c r="Y1286" s="1" t="s">
        <v>38</v>
      </c>
      <c r="Z1286" s="1" t="s">
        <v>38</v>
      </c>
      <c r="AA1286" s="1" t="s">
        <v>49</v>
      </c>
      <c r="AB1286" s="1" t="s">
        <v>38</v>
      </c>
      <c r="AC1286" s="1" t="s">
        <v>54</v>
      </c>
      <c r="AD1286" s="7">
        <v>66.7</v>
      </c>
      <c r="AE1286" s="7">
        <v>579</v>
      </c>
      <c r="AF1286" s="7">
        <v>0</v>
      </c>
      <c r="AG1286" s="7">
        <v>0</v>
      </c>
      <c r="AH1286" s="7">
        <v>329.04</v>
      </c>
      <c r="AI1286" s="7">
        <v>908.04</v>
      </c>
      <c r="AJ1286" s="7">
        <f t="shared" si="82"/>
        <v>113.505</v>
      </c>
      <c r="AK1286" s="7" t="s">
        <v>8247</v>
      </c>
      <c r="AL1286" s="1" t="s">
        <v>45</v>
      </c>
      <c r="AM1286" s="1">
        <f t="shared" si="83"/>
        <v>0</v>
      </c>
      <c r="AN1286" s="1" t="s">
        <v>8232</v>
      </c>
      <c r="AO1286" s="1" t="s">
        <v>108</v>
      </c>
      <c r="AP1286" s="4">
        <f>1</f>
        <v>1</v>
      </c>
    </row>
    <row r="1287" spans="1:42" x14ac:dyDescent="0.3">
      <c r="A1287" s="1" t="s">
        <v>2024</v>
      </c>
      <c r="B1287" s="1" t="s">
        <v>37</v>
      </c>
      <c r="C1287" s="4">
        <v>59</v>
      </c>
      <c r="D1287" s="4" t="str">
        <f t="shared" si="80"/>
        <v>Senior Citizen</v>
      </c>
      <c r="E1287" s="1" t="s">
        <v>3</v>
      </c>
      <c r="F1287" s="1" t="s">
        <v>8254</v>
      </c>
      <c r="G1287" s="1" t="s">
        <v>964</v>
      </c>
      <c r="H1287" s="1">
        <v>92324</v>
      </c>
      <c r="I1287" s="4">
        <v>8</v>
      </c>
      <c r="J1287" s="4">
        <v>36</v>
      </c>
      <c r="K1287" s="4" t="str">
        <f t="shared" si="81"/>
        <v>Loyal</v>
      </c>
      <c r="L1287" s="1" t="s">
        <v>40</v>
      </c>
      <c r="M1287" s="1" t="s">
        <v>38</v>
      </c>
      <c r="N1287" s="7">
        <v>49.33</v>
      </c>
      <c r="O1287" s="1" t="s">
        <v>41</v>
      </c>
      <c r="P1287" s="1" t="s">
        <v>38</v>
      </c>
      <c r="Q1287" s="1" t="s">
        <v>53</v>
      </c>
      <c r="R1287" s="7">
        <v>23</v>
      </c>
      <c r="S1287" s="1" t="s">
        <v>41</v>
      </c>
      <c r="T1287" s="1" t="s">
        <v>41</v>
      </c>
      <c r="U1287" s="1" t="s">
        <v>41</v>
      </c>
      <c r="V1287" s="1" t="s">
        <v>41</v>
      </c>
      <c r="W1287" s="1" t="s">
        <v>41</v>
      </c>
      <c r="X1287" s="1" t="s">
        <v>38</v>
      </c>
      <c r="Y1287" s="1" t="s">
        <v>38</v>
      </c>
      <c r="Z1287" s="1" t="s">
        <v>38</v>
      </c>
      <c r="AA1287" s="1" t="s">
        <v>49</v>
      </c>
      <c r="AB1287" s="1" t="s">
        <v>41</v>
      </c>
      <c r="AC1287" s="1" t="s">
        <v>54</v>
      </c>
      <c r="AD1287" s="7">
        <v>80.400000000000006</v>
      </c>
      <c r="AE1287" s="7">
        <v>2937.65</v>
      </c>
      <c r="AF1287" s="7">
        <v>0</v>
      </c>
      <c r="AG1287" s="7">
        <v>0</v>
      </c>
      <c r="AH1287" s="7">
        <v>1775.88</v>
      </c>
      <c r="AI1287" s="7">
        <v>4713.53</v>
      </c>
      <c r="AJ1287" s="7">
        <f t="shared" si="82"/>
        <v>130.93138888888888</v>
      </c>
      <c r="AK1287" s="7" t="s">
        <v>8247</v>
      </c>
      <c r="AL1287" s="1" t="s">
        <v>45</v>
      </c>
      <c r="AM1287" s="1">
        <f t="shared" si="83"/>
        <v>0</v>
      </c>
      <c r="AN1287" s="1" t="s">
        <v>8232</v>
      </c>
      <c r="AO1287" s="1" t="s">
        <v>108</v>
      </c>
      <c r="AP1287" s="4">
        <f>1</f>
        <v>1</v>
      </c>
    </row>
    <row r="1288" spans="1:42" x14ac:dyDescent="0.3">
      <c r="A1288" s="1" t="s">
        <v>2025</v>
      </c>
      <c r="B1288" s="1" t="s">
        <v>37</v>
      </c>
      <c r="C1288" s="4">
        <v>53</v>
      </c>
      <c r="D1288" s="4" t="str">
        <f t="shared" si="80"/>
        <v>Senior Citizen</v>
      </c>
      <c r="E1288" s="1" t="s">
        <v>8253</v>
      </c>
      <c r="F1288" s="1" t="s">
        <v>8254</v>
      </c>
      <c r="G1288" s="1" t="s">
        <v>2026</v>
      </c>
      <c r="H1288" s="1">
        <v>93531</v>
      </c>
      <c r="I1288" s="4">
        <v>0</v>
      </c>
      <c r="J1288" s="4">
        <v>1</v>
      </c>
      <c r="K1288" s="4" t="str">
        <f t="shared" si="81"/>
        <v>New</v>
      </c>
      <c r="L1288" s="1" t="s">
        <v>40</v>
      </c>
      <c r="M1288" s="1" t="s">
        <v>38</v>
      </c>
      <c r="N1288" s="7">
        <v>41.39</v>
      </c>
      <c r="O1288" s="1" t="s">
        <v>41</v>
      </c>
      <c r="P1288" s="1" t="s">
        <v>38</v>
      </c>
      <c r="Q1288" s="1" t="s">
        <v>53</v>
      </c>
      <c r="R1288" s="7">
        <v>3</v>
      </c>
      <c r="S1288" s="1" t="s">
        <v>41</v>
      </c>
      <c r="T1288" s="1" t="s">
        <v>41</v>
      </c>
      <c r="U1288" s="1" t="s">
        <v>41</v>
      </c>
      <c r="V1288" s="1" t="s">
        <v>41</v>
      </c>
      <c r="W1288" s="1" t="s">
        <v>41</v>
      </c>
      <c r="X1288" s="1" t="s">
        <v>41</v>
      </c>
      <c r="Y1288" s="1" t="s">
        <v>41</v>
      </c>
      <c r="Z1288" s="1" t="s">
        <v>38</v>
      </c>
      <c r="AA1288" s="1" t="s">
        <v>49</v>
      </c>
      <c r="AB1288" s="1" t="s">
        <v>41</v>
      </c>
      <c r="AC1288" s="1" t="s">
        <v>54</v>
      </c>
      <c r="AD1288" s="7">
        <v>70.5</v>
      </c>
      <c r="AE1288" s="7">
        <v>70.5</v>
      </c>
      <c r="AF1288" s="7">
        <v>0</v>
      </c>
      <c r="AG1288" s="7">
        <v>0</v>
      </c>
      <c r="AH1288" s="7">
        <v>41.39</v>
      </c>
      <c r="AI1288" s="7">
        <v>111.89</v>
      </c>
      <c r="AJ1288" s="7">
        <f t="shared" si="82"/>
        <v>111.89</v>
      </c>
      <c r="AK1288" s="7" t="s">
        <v>8247</v>
      </c>
      <c r="AL1288" s="1" t="s">
        <v>55</v>
      </c>
      <c r="AM1288" s="1">
        <f t="shared" si="83"/>
        <v>1</v>
      </c>
      <c r="AN1288" s="1" t="s">
        <v>56</v>
      </c>
      <c r="AO1288" s="1" t="s">
        <v>201</v>
      </c>
      <c r="AP1288" s="4">
        <f>1</f>
        <v>1</v>
      </c>
    </row>
    <row r="1289" spans="1:42" x14ac:dyDescent="0.3">
      <c r="A1289" s="1" t="s">
        <v>2027</v>
      </c>
      <c r="B1289" s="1" t="s">
        <v>37</v>
      </c>
      <c r="C1289" s="4">
        <v>56</v>
      </c>
      <c r="D1289" s="4" t="str">
        <f t="shared" si="80"/>
        <v>Senior Citizen</v>
      </c>
      <c r="E1289" s="1" t="s">
        <v>8253</v>
      </c>
      <c r="F1289" s="1" t="s">
        <v>8254</v>
      </c>
      <c r="G1289" s="1" t="s">
        <v>2028</v>
      </c>
      <c r="H1289" s="1">
        <v>94920</v>
      </c>
      <c r="I1289" s="4">
        <v>0</v>
      </c>
      <c r="J1289" s="4">
        <v>16</v>
      </c>
      <c r="K1289" s="4" t="str">
        <f t="shared" si="81"/>
        <v>Loyal</v>
      </c>
      <c r="L1289" s="1" t="s">
        <v>60</v>
      </c>
      <c r="M1289" s="1" t="s">
        <v>38</v>
      </c>
      <c r="N1289" s="7">
        <v>44.05</v>
      </c>
      <c r="O1289" s="1" t="s">
        <v>41</v>
      </c>
      <c r="P1289" s="1" t="s">
        <v>41</v>
      </c>
      <c r="Q1289" s="1" t="s">
        <v>8232</v>
      </c>
      <c r="R1289" s="7">
        <v>0</v>
      </c>
      <c r="S1289" s="1" t="s">
        <v>41</v>
      </c>
      <c r="T1289" s="1" t="s">
        <v>41</v>
      </c>
      <c r="U1289" s="1" t="s">
        <v>41</v>
      </c>
      <c r="V1289" s="1" t="s">
        <v>41</v>
      </c>
      <c r="W1289" s="1" t="s">
        <v>41</v>
      </c>
      <c r="X1289" s="1" t="s">
        <v>41</v>
      </c>
      <c r="Y1289" s="1" t="s">
        <v>41</v>
      </c>
      <c r="Z1289" s="1" t="s">
        <v>41</v>
      </c>
      <c r="AA1289" s="1" t="s">
        <v>43</v>
      </c>
      <c r="AB1289" s="1" t="s">
        <v>38</v>
      </c>
      <c r="AC1289" s="1" t="s">
        <v>54</v>
      </c>
      <c r="AD1289" s="7">
        <v>19.3</v>
      </c>
      <c r="AE1289" s="7">
        <v>360.35</v>
      </c>
      <c r="AF1289" s="7">
        <v>0</v>
      </c>
      <c r="AG1289" s="7">
        <v>0</v>
      </c>
      <c r="AH1289" s="7">
        <v>704.8</v>
      </c>
      <c r="AI1289" s="7">
        <v>1065.1500000000001</v>
      </c>
      <c r="AJ1289" s="7">
        <f t="shared" si="82"/>
        <v>66.571875000000006</v>
      </c>
      <c r="AK1289" s="7" t="s">
        <v>8249</v>
      </c>
      <c r="AL1289" s="1" t="s">
        <v>45</v>
      </c>
      <c r="AM1289" s="1">
        <f t="shared" si="83"/>
        <v>0</v>
      </c>
      <c r="AN1289" s="1" t="s">
        <v>8232</v>
      </c>
      <c r="AO1289" s="1" t="s">
        <v>108</v>
      </c>
      <c r="AP1289" s="4">
        <f>1</f>
        <v>1</v>
      </c>
    </row>
    <row r="1290" spans="1:42" x14ac:dyDescent="0.3">
      <c r="A1290" s="1" t="s">
        <v>2029</v>
      </c>
      <c r="B1290" s="1" t="s">
        <v>37</v>
      </c>
      <c r="C1290" s="4">
        <v>48</v>
      </c>
      <c r="D1290" s="4" t="str">
        <f t="shared" si="80"/>
        <v>Adult</v>
      </c>
      <c r="E1290" s="1" t="s">
        <v>8253</v>
      </c>
      <c r="F1290" s="1" t="s">
        <v>8257</v>
      </c>
      <c r="G1290" s="1" t="s">
        <v>48</v>
      </c>
      <c r="H1290" s="1">
        <v>91206</v>
      </c>
      <c r="I1290" s="4">
        <v>0</v>
      </c>
      <c r="J1290" s="4">
        <v>13</v>
      </c>
      <c r="K1290" s="4" t="str">
        <f t="shared" si="81"/>
        <v>Loyal</v>
      </c>
      <c r="L1290" s="1" t="s">
        <v>40</v>
      </c>
      <c r="M1290" s="1" t="s">
        <v>38</v>
      </c>
      <c r="N1290" s="7">
        <v>33.54</v>
      </c>
      <c r="O1290" s="1" t="s">
        <v>41</v>
      </c>
      <c r="P1290" s="1" t="s">
        <v>38</v>
      </c>
      <c r="Q1290" s="1" t="s">
        <v>53</v>
      </c>
      <c r="R1290" s="7">
        <v>76</v>
      </c>
      <c r="S1290" s="1" t="s">
        <v>41</v>
      </c>
      <c r="T1290" s="1" t="s">
        <v>38</v>
      </c>
      <c r="U1290" s="1" t="s">
        <v>38</v>
      </c>
      <c r="V1290" s="1" t="s">
        <v>41</v>
      </c>
      <c r="W1290" s="1" t="s">
        <v>41</v>
      </c>
      <c r="X1290" s="1" t="s">
        <v>41</v>
      </c>
      <c r="Y1290" s="1" t="s">
        <v>41</v>
      </c>
      <c r="Z1290" s="1" t="s">
        <v>38</v>
      </c>
      <c r="AA1290" s="1" t="s">
        <v>49</v>
      </c>
      <c r="AB1290" s="1" t="s">
        <v>38</v>
      </c>
      <c r="AC1290" s="1" t="s">
        <v>54</v>
      </c>
      <c r="AD1290" s="7">
        <v>79.25</v>
      </c>
      <c r="AE1290" s="7">
        <v>1111.6500000000001</v>
      </c>
      <c r="AF1290" s="7">
        <v>48.25</v>
      </c>
      <c r="AG1290" s="7">
        <v>0</v>
      </c>
      <c r="AH1290" s="7">
        <v>436.02</v>
      </c>
      <c r="AI1290" s="7">
        <v>1499.42</v>
      </c>
      <c r="AJ1290" s="7">
        <f t="shared" si="82"/>
        <v>115.34</v>
      </c>
      <c r="AK1290" s="7" t="s">
        <v>8247</v>
      </c>
      <c r="AL1290" s="1" t="s">
        <v>55</v>
      </c>
      <c r="AM1290" s="1">
        <f t="shared" si="83"/>
        <v>1</v>
      </c>
      <c r="AN1290" s="1" t="s">
        <v>56</v>
      </c>
      <c r="AO1290" s="1" t="s">
        <v>57</v>
      </c>
      <c r="AP1290" s="4">
        <f>1</f>
        <v>1</v>
      </c>
    </row>
    <row r="1291" spans="1:42" x14ac:dyDescent="0.3">
      <c r="A1291" s="1" t="s">
        <v>2030</v>
      </c>
      <c r="B1291" s="1" t="s">
        <v>47</v>
      </c>
      <c r="C1291" s="4">
        <v>42</v>
      </c>
      <c r="D1291" s="4" t="str">
        <f t="shared" si="80"/>
        <v>Adult</v>
      </c>
      <c r="E1291" s="1" t="s">
        <v>3</v>
      </c>
      <c r="F1291" s="1" t="s">
        <v>8255</v>
      </c>
      <c r="G1291" s="1" t="s">
        <v>1642</v>
      </c>
      <c r="H1291" s="1">
        <v>93623</v>
      </c>
      <c r="I1291" s="4">
        <v>7</v>
      </c>
      <c r="J1291" s="4">
        <v>7</v>
      </c>
      <c r="K1291" s="4" t="str">
        <f t="shared" si="81"/>
        <v>New</v>
      </c>
      <c r="L1291" s="1" t="s">
        <v>52</v>
      </c>
      <c r="M1291" s="1" t="s">
        <v>38</v>
      </c>
      <c r="N1291" s="7">
        <v>28.7</v>
      </c>
      <c r="O1291" s="1" t="s">
        <v>41</v>
      </c>
      <c r="P1291" s="1" t="s">
        <v>38</v>
      </c>
      <c r="Q1291" s="1" t="s">
        <v>77</v>
      </c>
      <c r="R1291" s="7">
        <v>17</v>
      </c>
      <c r="S1291" s="1" t="s">
        <v>41</v>
      </c>
      <c r="T1291" s="1" t="s">
        <v>41</v>
      </c>
      <c r="U1291" s="1" t="s">
        <v>41</v>
      </c>
      <c r="V1291" s="1" t="s">
        <v>41</v>
      </c>
      <c r="W1291" s="1" t="s">
        <v>41</v>
      </c>
      <c r="X1291" s="1" t="s">
        <v>41</v>
      </c>
      <c r="Y1291" s="1" t="s">
        <v>41</v>
      </c>
      <c r="Z1291" s="1" t="s">
        <v>38</v>
      </c>
      <c r="AA1291" s="1" t="s">
        <v>49</v>
      </c>
      <c r="AB1291" s="1" t="s">
        <v>41</v>
      </c>
      <c r="AC1291" s="1" t="s">
        <v>54</v>
      </c>
      <c r="AD1291" s="7">
        <v>44.75</v>
      </c>
      <c r="AE1291" s="7">
        <v>333.65</v>
      </c>
      <c r="AF1291" s="7">
        <v>0</v>
      </c>
      <c r="AG1291" s="7">
        <v>0</v>
      </c>
      <c r="AH1291" s="7">
        <v>200.9</v>
      </c>
      <c r="AI1291" s="7">
        <v>534.54999999999995</v>
      </c>
      <c r="AJ1291" s="7">
        <f t="shared" si="82"/>
        <v>76.364285714285714</v>
      </c>
      <c r="AK1291" s="7" t="s">
        <v>8249</v>
      </c>
      <c r="AL1291" s="1" t="s">
        <v>45</v>
      </c>
      <c r="AM1291" s="1">
        <f t="shared" si="83"/>
        <v>0</v>
      </c>
      <c r="AN1291" s="1" t="s">
        <v>8232</v>
      </c>
      <c r="AO1291" s="1" t="s">
        <v>108</v>
      </c>
      <c r="AP1291" s="4">
        <f>1</f>
        <v>1</v>
      </c>
    </row>
    <row r="1292" spans="1:42" x14ac:dyDescent="0.3">
      <c r="A1292" s="1" t="s">
        <v>2031</v>
      </c>
      <c r="B1292" s="1" t="s">
        <v>37</v>
      </c>
      <c r="C1292" s="4">
        <v>36</v>
      </c>
      <c r="D1292" s="4" t="str">
        <f t="shared" si="80"/>
        <v>Adult</v>
      </c>
      <c r="E1292" s="1" t="s">
        <v>8253</v>
      </c>
      <c r="F1292" s="1" t="s">
        <v>8254</v>
      </c>
      <c r="G1292" s="1" t="s">
        <v>784</v>
      </c>
      <c r="H1292" s="1">
        <v>95961</v>
      </c>
      <c r="I1292" s="4">
        <v>0</v>
      </c>
      <c r="J1292" s="4">
        <v>41</v>
      </c>
      <c r="K1292" s="4" t="str">
        <f t="shared" si="81"/>
        <v>Loyal</v>
      </c>
      <c r="L1292" s="1" t="s">
        <v>40</v>
      </c>
      <c r="M1292" s="1" t="s">
        <v>38</v>
      </c>
      <c r="N1292" s="7">
        <v>36.93</v>
      </c>
      <c r="O1292" s="1" t="s">
        <v>38</v>
      </c>
      <c r="P1292" s="1" t="s">
        <v>38</v>
      </c>
      <c r="Q1292" s="1" t="s">
        <v>77</v>
      </c>
      <c r="R1292" s="7">
        <v>30</v>
      </c>
      <c r="S1292" s="1" t="s">
        <v>41</v>
      </c>
      <c r="T1292" s="1" t="s">
        <v>41</v>
      </c>
      <c r="U1292" s="1" t="s">
        <v>38</v>
      </c>
      <c r="V1292" s="1" t="s">
        <v>38</v>
      </c>
      <c r="W1292" s="1" t="s">
        <v>41</v>
      </c>
      <c r="X1292" s="1" t="s">
        <v>38</v>
      </c>
      <c r="Y1292" s="1" t="s">
        <v>38</v>
      </c>
      <c r="Z1292" s="1" t="s">
        <v>38</v>
      </c>
      <c r="AA1292" s="1" t="s">
        <v>43</v>
      </c>
      <c r="AB1292" s="1" t="s">
        <v>38</v>
      </c>
      <c r="AC1292" s="1" t="s">
        <v>54</v>
      </c>
      <c r="AD1292" s="7">
        <v>68.599999999999994</v>
      </c>
      <c r="AE1292" s="7">
        <v>2877.05</v>
      </c>
      <c r="AF1292" s="7">
        <v>0</v>
      </c>
      <c r="AG1292" s="7">
        <v>0</v>
      </c>
      <c r="AH1292" s="7">
        <v>1514.13</v>
      </c>
      <c r="AI1292" s="7">
        <v>4391.18</v>
      </c>
      <c r="AJ1292" s="7">
        <f t="shared" si="82"/>
        <v>107.1019512195122</v>
      </c>
      <c r="AK1292" s="7" t="s">
        <v>8247</v>
      </c>
      <c r="AL1292" s="1" t="s">
        <v>45</v>
      </c>
      <c r="AM1292" s="1">
        <f t="shared" si="83"/>
        <v>0</v>
      </c>
      <c r="AN1292" s="1" t="s">
        <v>8232</v>
      </c>
      <c r="AO1292" s="1" t="s">
        <v>108</v>
      </c>
      <c r="AP1292" s="4">
        <f>1</f>
        <v>1</v>
      </c>
    </row>
    <row r="1293" spans="1:42" x14ac:dyDescent="0.3">
      <c r="A1293" s="1" t="s">
        <v>2032</v>
      </c>
      <c r="B1293" s="1" t="s">
        <v>37</v>
      </c>
      <c r="C1293" s="4">
        <v>49</v>
      </c>
      <c r="D1293" s="4" t="str">
        <f t="shared" si="80"/>
        <v>Adult</v>
      </c>
      <c r="E1293" s="1" t="s">
        <v>8253</v>
      </c>
      <c r="F1293" s="1" t="s">
        <v>8254</v>
      </c>
      <c r="G1293" s="1" t="s">
        <v>2033</v>
      </c>
      <c r="H1293" s="1">
        <v>95965</v>
      </c>
      <c r="I1293" s="4">
        <v>0</v>
      </c>
      <c r="J1293" s="4">
        <v>5</v>
      </c>
      <c r="K1293" s="4" t="str">
        <f t="shared" si="81"/>
        <v>New</v>
      </c>
      <c r="L1293" s="1" t="s">
        <v>40</v>
      </c>
      <c r="M1293" s="1" t="s">
        <v>38</v>
      </c>
      <c r="N1293" s="7">
        <v>24.53</v>
      </c>
      <c r="O1293" s="1" t="s">
        <v>41</v>
      </c>
      <c r="P1293" s="1" t="s">
        <v>41</v>
      </c>
      <c r="Q1293" s="1" t="s">
        <v>8232</v>
      </c>
      <c r="R1293" s="7">
        <v>0</v>
      </c>
      <c r="S1293" s="1" t="s">
        <v>41</v>
      </c>
      <c r="T1293" s="1" t="s">
        <v>41</v>
      </c>
      <c r="U1293" s="1" t="s">
        <v>41</v>
      </c>
      <c r="V1293" s="1" t="s">
        <v>41</v>
      </c>
      <c r="W1293" s="1" t="s">
        <v>41</v>
      </c>
      <c r="X1293" s="1" t="s">
        <v>41</v>
      </c>
      <c r="Y1293" s="1" t="s">
        <v>41</v>
      </c>
      <c r="Z1293" s="1" t="s">
        <v>41</v>
      </c>
      <c r="AA1293" s="1" t="s">
        <v>49</v>
      </c>
      <c r="AB1293" s="1" t="s">
        <v>41</v>
      </c>
      <c r="AC1293" s="1" t="s">
        <v>44</v>
      </c>
      <c r="AD1293" s="7">
        <v>20.55</v>
      </c>
      <c r="AE1293" s="7">
        <v>96.1</v>
      </c>
      <c r="AF1293" s="7">
        <v>0</v>
      </c>
      <c r="AG1293" s="7">
        <v>0</v>
      </c>
      <c r="AH1293" s="7">
        <v>122.65</v>
      </c>
      <c r="AI1293" s="7">
        <v>218.75</v>
      </c>
      <c r="AJ1293" s="7">
        <f t="shared" si="82"/>
        <v>43.75</v>
      </c>
      <c r="AK1293" s="7" t="s">
        <v>8246</v>
      </c>
      <c r="AL1293" s="1" t="s">
        <v>45</v>
      </c>
      <c r="AM1293" s="1">
        <f t="shared" si="83"/>
        <v>0</v>
      </c>
      <c r="AN1293" s="1" t="s">
        <v>8232</v>
      </c>
      <c r="AO1293" s="1" t="s">
        <v>108</v>
      </c>
      <c r="AP1293" s="4">
        <f>1</f>
        <v>1</v>
      </c>
    </row>
    <row r="1294" spans="1:42" x14ac:dyDescent="0.3">
      <c r="A1294" s="1" t="s">
        <v>2034</v>
      </c>
      <c r="B1294" s="1" t="s">
        <v>47</v>
      </c>
      <c r="C1294" s="4">
        <v>71</v>
      </c>
      <c r="D1294" s="4" t="str">
        <f t="shared" si="80"/>
        <v>Senior Citizen</v>
      </c>
      <c r="E1294" s="1" t="s">
        <v>8253</v>
      </c>
      <c r="F1294" s="1" t="s">
        <v>8254</v>
      </c>
      <c r="G1294" s="1" t="s">
        <v>2035</v>
      </c>
      <c r="H1294" s="1">
        <v>91963</v>
      </c>
      <c r="I1294" s="4">
        <v>0</v>
      </c>
      <c r="J1294" s="4">
        <v>55</v>
      </c>
      <c r="K1294" s="4" t="str">
        <f t="shared" si="81"/>
        <v>Veteran</v>
      </c>
      <c r="L1294" s="1" t="s">
        <v>40</v>
      </c>
      <c r="M1294" s="1" t="s">
        <v>41</v>
      </c>
      <c r="N1294" s="7">
        <v>25.420517214274568</v>
      </c>
      <c r="O1294" s="1" t="s">
        <v>41</v>
      </c>
      <c r="P1294" s="1" t="s">
        <v>38</v>
      </c>
      <c r="Q1294" s="1" t="s">
        <v>77</v>
      </c>
      <c r="R1294" s="7">
        <v>23</v>
      </c>
      <c r="S1294" s="1" t="s">
        <v>41</v>
      </c>
      <c r="T1294" s="1" t="s">
        <v>41</v>
      </c>
      <c r="U1294" s="1" t="s">
        <v>38</v>
      </c>
      <c r="V1294" s="1" t="s">
        <v>41</v>
      </c>
      <c r="W1294" s="1" t="s">
        <v>38</v>
      </c>
      <c r="X1294" s="1" t="s">
        <v>38</v>
      </c>
      <c r="Y1294" s="1" t="s">
        <v>41</v>
      </c>
      <c r="Z1294" s="1" t="s">
        <v>38</v>
      </c>
      <c r="AA1294" s="1" t="s">
        <v>43</v>
      </c>
      <c r="AB1294" s="1" t="s">
        <v>38</v>
      </c>
      <c r="AC1294" s="1" t="s">
        <v>54</v>
      </c>
      <c r="AD1294" s="7">
        <v>50.05</v>
      </c>
      <c r="AE1294" s="7">
        <v>2743.45</v>
      </c>
      <c r="AF1294" s="7">
        <v>0</v>
      </c>
      <c r="AG1294" s="7">
        <v>0</v>
      </c>
      <c r="AH1294" s="7">
        <v>0</v>
      </c>
      <c r="AI1294" s="7">
        <v>2743.45</v>
      </c>
      <c r="AJ1294" s="7">
        <f t="shared" si="82"/>
        <v>49.880909090909086</v>
      </c>
      <c r="AK1294" s="7" t="s">
        <v>8246</v>
      </c>
      <c r="AL1294" s="1" t="s">
        <v>45</v>
      </c>
      <c r="AM1294" s="1">
        <f t="shared" si="83"/>
        <v>0</v>
      </c>
      <c r="AN1294" s="1" t="s">
        <v>8232</v>
      </c>
      <c r="AO1294" s="1" t="s">
        <v>108</v>
      </c>
      <c r="AP1294" s="4">
        <f>1</f>
        <v>1</v>
      </c>
    </row>
    <row r="1295" spans="1:42" x14ac:dyDescent="0.3">
      <c r="A1295" s="1" t="s">
        <v>2036</v>
      </c>
      <c r="B1295" s="1" t="s">
        <v>37</v>
      </c>
      <c r="C1295" s="4">
        <v>62</v>
      </c>
      <c r="D1295" s="4" t="str">
        <f t="shared" si="80"/>
        <v>Senior Citizen</v>
      </c>
      <c r="E1295" s="1" t="s">
        <v>3</v>
      </c>
      <c r="F1295" s="1" t="s">
        <v>8254</v>
      </c>
      <c r="G1295" s="1" t="s">
        <v>133</v>
      </c>
      <c r="H1295" s="1">
        <v>90049</v>
      </c>
      <c r="I1295" s="4">
        <v>1</v>
      </c>
      <c r="J1295" s="4">
        <v>7</v>
      </c>
      <c r="K1295" s="4" t="str">
        <f t="shared" si="81"/>
        <v>New</v>
      </c>
      <c r="L1295" s="1" t="s">
        <v>40</v>
      </c>
      <c r="M1295" s="1" t="s">
        <v>38</v>
      </c>
      <c r="N1295" s="7">
        <v>22.61</v>
      </c>
      <c r="O1295" s="1" t="s">
        <v>38</v>
      </c>
      <c r="P1295" s="1" t="s">
        <v>38</v>
      </c>
      <c r="Q1295" s="1" t="s">
        <v>53</v>
      </c>
      <c r="R1295" s="7">
        <v>11</v>
      </c>
      <c r="S1295" s="1" t="s">
        <v>41</v>
      </c>
      <c r="T1295" s="1" t="s">
        <v>41</v>
      </c>
      <c r="U1295" s="1" t="s">
        <v>41</v>
      </c>
      <c r="V1295" s="1" t="s">
        <v>41</v>
      </c>
      <c r="W1295" s="1" t="s">
        <v>38</v>
      </c>
      <c r="X1295" s="1" t="s">
        <v>41</v>
      </c>
      <c r="Y1295" s="1" t="s">
        <v>41</v>
      </c>
      <c r="Z1295" s="1" t="s">
        <v>41</v>
      </c>
      <c r="AA1295" s="1" t="s">
        <v>49</v>
      </c>
      <c r="AB1295" s="1" t="s">
        <v>38</v>
      </c>
      <c r="AC1295" s="1" t="s">
        <v>54</v>
      </c>
      <c r="AD1295" s="7">
        <v>86.5</v>
      </c>
      <c r="AE1295" s="7">
        <v>582.5</v>
      </c>
      <c r="AF1295" s="7">
        <v>0</v>
      </c>
      <c r="AG1295" s="7">
        <v>20</v>
      </c>
      <c r="AH1295" s="7">
        <v>158.27000000000001</v>
      </c>
      <c r="AI1295" s="7">
        <v>760.77</v>
      </c>
      <c r="AJ1295" s="7">
        <f t="shared" si="82"/>
        <v>108.68142857142857</v>
      </c>
      <c r="AK1295" s="7" t="s">
        <v>8247</v>
      </c>
      <c r="AL1295" s="1" t="s">
        <v>55</v>
      </c>
      <c r="AM1295" s="1">
        <f t="shared" si="83"/>
        <v>1</v>
      </c>
      <c r="AN1295" s="1" t="s">
        <v>56</v>
      </c>
      <c r="AO1295" s="1" t="s">
        <v>201</v>
      </c>
      <c r="AP1295" s="4">
        <f>1</f>
        <v>1</v>
      </c>
    </row>
    <row r="1296" spans="1:42" x14ac:dyDescent="0.3">
      <c r="A1296" s="1" t="s">
        <v>2037</v>
      </c>
      <c r="B1296" s="1" t="s">
        <v>37</v>
      </c>
      <c r="C1296" s="4">
        <v>45</v>
      </c>
      <c r="D1296" s="4" t="str">
        <f t="shared" si="80"/>
        <v>Adult</v>
      </c>
      <c r="E1296" s="1" t="s">
        <v>3</v>
      </c>
      <c r="F1296" s="1" t="s">
        <v>8254</v>
      </c>
      <c r="G1296" s="1" t="s">
        <v>2038</v>
      </c>
      <c r="H1296" s="1">
        <v>93923</v>
      </c>
      <c r="I1296" s="4">
        <v>9</v>
      </c>
      <c r="J1296" s="4">
        <v>72</v>
      </c>
      <c r="K1296" s="4" t="str">
        <f t="shared" si="81"/>
        <v>Veteran</v>
      </c>
      <c r="L1296" s="1" t="s">
        <v>40</v>
      </c>
      <c r="M1296" s="1" t="s">
        <v>38</v>
      </c>
      <c r="N1296" s="7">
        <v>49.51</v>
      </c>
      <c r="O1296" s="1" t="s">
        <v>38</v>
      </c>
      <c r="P1296" s="1" t="s">
        <v>41</v>
      </c>
      <c r="Q1296" s="1" t="s">
        <v>8232</v>
      </c>
      <c r="R1296" s="7">
        <v>0</v>
      </c>
      <c r="S1296" s="1" t="s">
        <v>41</v>
      </c>
      <c r="T1296" s="1" t="s">
        <v>41</v>
      </c>
      <c r="U1296" s="1" t="s">
        <v>41</v>
      </c>
      <c r="V1296" s="1" t="s">
        <v>41</v>
      </c>
      <c r="W1296" s="1" t="s">
        <v>41</v>
      </c>
      <c r="X1296" s="1" t="s">
        <v>41</v>
      </c>
      <c r="Y1296" s="1" t="s">
        <v>41</v>
      </c>
      <c r="Z1296" s="1" t="s">
        <v>41</v>
      </c>
      <c r="AA1296" s="1" t="s">
        <v>71</v>
      </c>
      <c r="AB1296" s="1" t="s">
        <v>38</v>
      </c>
      <c r="AC1296" s="1" t="s">
        <v>54</v>
      </c>
      <c r="AD1296" s="7">
        <v>25.25</v>
      </c>
      <c r="AE1296" s="7">
        <v>1841.2</v>
      </c>
      <c r="AF1296" s="7">
        <v>0</v>
      </c>
      <c r="AG1296" s="7">
        <v>0</v>
      </c>
      <c r="AH1296" s="7">
        <v>3564.72</v>
      </c>
      <c r="AI1296" s="7">
        <v>5405.92</v>
      </c>
      <c r="AJ1296" s="7">
        <f t="shared" si="82"/>
        <v>75.082222222222228</v>
      </c>
      <c r="AK1296" s="7" t="s">
        <v>8249</v>
      </c>
      <c r="AL1296" s="1" t="s">
        <v>45</v>
      </c>
      <c r="AM1296" s="1">
        <f t="shared" si="83"/>
        <v>0</v>
      </c>
      <c r="AN1296" s="1" t="s">
        <v>8232</v>
      </c>
      <c r="AO1296" s="1" t="s">
        <v>108</v>
      </c>
      <c r="AP1296" s="4">
        <f>1</f>
        <v>1</v>
      </c>
    </row>
    <row r="1297" spans="1:42" x14ac:dyDescent="0.3">
      <c r="A1297" s="1" t="s">
        <v>2039</v>
      </c>
      <c r="B1297" s="1" t="s">
        <v>37</v>
      </c>
      <c r="C1297" s="4">
        <v>51</v>
      </c>
      <c r="D1297" s="4" t="str">
        <f t="shared" si="80"/>
        <v>Senior Citizen</v>
      </c>
      <c r="E1297" s="1" t="s">
        <v>3</v>
      </c>
      <c r="F1297" s="1" t="s">
        <v>8254</v>
      </c>
      <c r="G1297" s="1" t="s">
        <v>1698</v>
      </c>
      <c r="H1297" s="1">
        <v>91007</v>
      </c>
      <c r="I1297" s="4">
        <v>6</v>
      </c>
      <c r="J1297" s="4">
        <v>72</v>
      </c>
      <c r="K1297" s="4" t="str">
        <f t="shared" si="81"/>
        <v>Veteran</v>
      </c>
      <c r="L1297" s="1" t="s">
        <v>70</v>
      </c>
      <c r="M1297" s="1" t="s">
        <v>38</v>
      </c>
      <c r="N1297" s="7">
        <v>43.91</v>
      </c>
      <c r="O1297" s="1" t="s">
        <v>41</v>
      </c>
      <c r="P1297" s="1" t="s">
        <v>41</v>
      </c>
      <c r="Q1297" s="1" t="s">
        <v>8232</v>
      </c>
      <c r="R1297" s="7">
        <v>0</v>
      </c>
      <c r="S1297" s="1" t="s">
        <v>41</v>
      </c>
      <c r="T1297" s="1" t="s">
        <v>41</v>
      </c>
      <c r="U1297" s="1" t="s">
        <v>41</v>
      </c>
      <c r="V1297" s="1" t="s">
        <v>41</v>
      </c>
      <c r="W1297" s="1" t="s">
        <v>41</v>
      </c>
      <c r="X1297" s="1" t="s">
        <v>41</v>
      </c>
      <c r="Y1297" s="1" t="s">
        <v>41</v>
      </c>
      <c r="Z1297" s="1" t="s">
        <v>41</v>
      </c>
      <c r="AA1297" s="1" t="s">
        <v>71</v>
      </c>
      <c r="AB1297" s="1" t="s">
        <v>41</v>
      </c>
      <c r="AC1297" s="1" t="s">
        <v>44</v>
      </c>
      <c r="AD1297" s="7">
        <v>20.5</v>
      </c>
      <c r="AE1297" s="7">
        <v>1502.25</v>
      </c>
      <c r="AF1297" s="7">
        <v>0</v>
      </c>
      <c r="AG1297" s="7">
        <v>0</v>
      </c>
      <c r="AH1297" s="7">
        <v>3161.52</v>
      </c>
      <c r="AI1297" s="7">
        <v>4663.7700000000004</v>
      </c>
      <c r="AJ1297" s="7">
        <f t="shared" si="82"/>
        <v>64.774583333333339</v>
      </c>
      <c r="AK1297" s="7" t="s">
        <v>8249</v>
      </c>
      <c r="AL1297" s="1" t="s">
        <v>45</v>
      </c>
      <c r="AM1297" s="1">
        <f t="shared" si="83"/>
        <v>0</v>
      </c>
      <c r="AN1297" s="1" t="s">
        <v>8232</v>
      </c>
      <c r="AO1297" s="1" t="s">
        <v>108</v>
      </c>
      <c r="AP1297" s="4">
        <f>1</f>
        <v>1</v>
      </c>
    </row>
    <row r="1298" spans="1:42" x14ac:dyDescent="0.3">
      <c r="A1298" s="1" t="s">
        <v>2040</v>
      </c>
      <c r="B1298" s="1" t="s">
        <v>47</v>
      </c>
      <c r="C1298" s="4">
        <v>47</v>
      </c>
      <c r="D1298" s="4" t="str">
        <f t="shared" si="80"/>
        <v>Adult</v>
      </c>
      <c r="E1298" s="1" t="s">
        <v>8253</v>
      </c>
      <c r="F1298" s="1" t="s">
        <v>8254</v>
      </c>
      <c r="G1298" s="1" t="s">
        <v>2041</v>
      </c>
      <c r="H1298" s="1">
        <v>95667</v>
      </c>
      <c r="I1298" s="4">
        <v>0</v>
      </c>
      <c r="J1298" s="4">
        <v>1</v>
      </c>
      <c r="K1298" s="4" t="str">
        <f t="shared" si="81"/>
        <v>New</v>
      </c>
      <c r="L1298" s="1" t="s">
        <v>52</v>
      </c>
      <c r="M1298" s="1" t="s">
        <v>38</v>
      </c>
      <c r="N1298" s="7">
        <v>17.07</v>
      </c>
      <c r="O1298" s="1" t="s">
        <v>38</v>
      </c>
      <c r="P1298" s="1" t="s">
        <v>38</v>
      </c>
      <c r="Q1298" s="1" t="s">
        <v>77</v>
      </c>
      <c r="R1298" s="7">
        <v>3</v>
      </c>
      <c r="S1298" s="1" t="s">
        <v>38</v>
      </c>
      <c r="T1298" s="1" t="s">
        <v>38</v>
      </c>
      <c r="U1298" s="1" t="s">
        <v>41</v>
      </c>
      <c r="V1298" s="1" t="s">
        <v>41</v>
      </c>
      <c r="W1298" s="1" t="s">
        <v>41</v>
      </c>
      <c r="X1298" s="1" t="s">
        <v>41</v>
      </c>
      <c r="Y1298" s="1" t="s">
        <v>41</v>
      </c>
      <c r="Z1298" s="1" t="s">
        <v>38</v>
      </c>
      <c r="AA1298" s="1" t="s">
        <v>49</v>
      </c>
      <c r="AB1298" s="1" t="s">
        <v>41</v>
      </c>
      <c r="AC1298" s="1" t="s">
        <v>54</v>
      </c>
      <c r="AD1298" s="7">
        <v>61.15</v>
      </c>
      <c r="AE1298" s="7">
        <v>61.15</v>
      </c>
      <c r="AF1298" s="7">
        <v>0</v>
      </c>
      <c r="AG1298" s="7">
        <v>0</v>
      </c>
      <c r="AH1298" s="7">
        <v>17.07</v>
      </c>
      <c r="AI1298" s="7">
        <v>78.22</v>
      </c>
      <c r="AJ1298" s="7">
        <f t="shared" si="82"/>
        <v>78.22</v>
      </c>
      <c r="AK1298" s="7" t="s">
        <v>8249</v>
      </c>
      <c r="AL1298" s="1" t="s">
        <v>96</v>
      </c>
      <c r="AM1298" s="1">
        <f t="shared" si="83"/>
        <v>0</v>
      </c>
      <c r="AN1298" s="1" t="s">
        <v>8232</v>
      </c>
      <c r="AO1298" s="1" t="s">
        <v>108</v>
      </c>
      <c r="AP1298" s="4">
        <f>1</f>
        <v>1</v>
      </c>
    </row>
    <row r="1299" spans="1:42" x14ac:dyDescent="0.3">
      <c r="A1299" s="1" t="s">
        <v>2042</v>
      </c>
      <c r="B1299" s="1" t="s">
        <v>47</v>
      </c>
      <c r="C1299" s="4">
        <v>27</v>
      </c>
      <c r="D1299" s="4" t="str">
        <f t="shared" si="80"/>
        <v>Adult</v>
      </c>
      <c r="E1299" s="1" t="s">
        <v>3</v>
      </c>
      <c r="F1299" s="1" t="s">
        <v>8255</v>
      </c>
      <c r="G1299" s="1" t="s">
        <v>1796</v>
      </c>
      <c r="H1299" s="1">
        <v>95634</v>
      </c>
      <c r="I1299" s="4">
        <v>7</v>
      </c>
      <c r="J1299" s="4">
        <v>47</v>
      </c>
      <c r="K1299" s="4" t="str">
        <f t="shared" si="81"/>
        <v>Loyal</v>
      </c>
      <c r="L1299" s="1" t="s">
        <v>74</v>
      </c>
      <c r="M1299" s="1" t="s">
        <v>41</v>
      </c>
      <c r="N1299" s="7">
        <v>25.420517214274568</v>
      </c>
      <c r="O1299" s="1" t="s">
        <v>41</v>
      </c>
      <c r="P1299" s="1" t="s">
        <v>38</v>
      </c>
      <c r="Q1299" s="1" t="s">
        <v>77</v>
      </c>
      <c r="R1299" s="7">
        <v>47</v>
      </c>
      <c r="S1299" s="1" t="s">
        <v>38</v>
      </c>
      <c r="T1299" s="1" t="s">
        <v>41</v>
      </c>
      <c r="U1299" s="1" t="s">
        <v>38</v>
      </c>
      <c r="V1299" s="1" t="s">
        <v>38</v>
      </c>
      <c r="W1299" s="1" t="s">
        <v>41</v>
      </c>
      <c r="X1299" s="1" t="s">
        <v>41</v>
      </c>
      <c r="Y1299" s="1" t="s">
        <v>41</v>
      </c>
      <c r="Z1299" s="1" t="s">
        <v>38</v>
      </c>
      <c r="AA1299" s="1" t="s">
        <v>43</v>
      </c>
      <c r="AB1299" s="1" t="s">
        <v>41</v>
      </c>
      <c r="AC1299" s="1" t="s">
        <v>54</v>
      </c>
      <c r="AD1299" s="7">
        <v>40.299999999999997</v>
      </c>
      <c r="AE1299" s="7">
        <v>1794.8</v>
      </c>
      <c r="AF1299" s="7">
        <v>0</v>
      </c>
      <c r="AG1299" s="7">
        <v>0</v>
      </c>
      <c r="AH1299" s="7">
        <v>0</v>
      </c>
      <c r="AI1299" s="7">
        <v>1794.8</v>
      </c>
      <c r="AJ1299" s="7">
        <f t="shared" si="82"/>
        <v>38.187234042553193</v>
      </c>
      <c r="AK1299" s="7" t="s">
        <v>8246</v>
      </c>
      <c r="AL1299" s="1" t="s">
        <v>45</v>
      </c>
      <c r="AM1299" s="1">
        <f t="shared" si="83"/>
        <v>0</v>
      </c>
      <c r="AN1299" s="1" t="s">
        <v>8232</v>
      </c>
      <c r="AO1299" s="1" t="s">
        <v>108</v>
      </c>
      <c r="AP1299" s="4">
        <f>1</f>
        <v>1</v>
      </c>
    </row>
    <row r="1300" spans="1:42" x14ac:dyDescent="0.3">
      <c r="A1300" s="1" t="s">
        <v>2043</v>
      </c>
      <c r="B1300" s="1" t="s">
        <v>47</v>
      </c>
      <c r="C1300" s="4">
        <v>31</v>
      </c>
      <c r="D1300" s="4" t="str">
        <f t="shared" si="80"/>
        <v>Adult</v>
      </c>
      <c r="E1300" s="1" t="s">
        <v>8253</v>
      </c>
      <c r="F1300" s="1" t="s">
        <v>8254</v>
      </c>
      <c r="G1300" s="1" t="s">
        <v>1906</v>
      </c>
      <c r="H1300" s="1">
        <v>95012</v>
      </c>
      <c r="I1300" s="4">
        <v>0</v>
      </c>
      <c r="J1300" s="4">
        <v>21</v>
      </c>
      <c r="K1300" s="4" t="str">
        <f t="shared" si="81"/>
        <v>Loyal</v>
      </c>
      <c r="L1300" s="1" t="s">
        <v>40</v>
      </c>
      <c r="M1300" s="1" t="s">
        <v>38</v>
      </c>
      <c r="N1300" s="7">
        <v>22.53</v>
      </c>
      <c r="O1300" s="1" t="s">
        <v>41</v>
      </c>
      <c r="P1300" s="1" t="s">
        <v>41</v>
      </c>
      <c r="Q1300" s="1" t="s">
        <v>8232</v>
      </c>
      <c r="R1300" s="7">
        <v>0</v>
      </c>
      <c r="S1300" s="1" t="s">
        <v>41</v>
      </c>
      <c r="T1300" s="1" t="s">
        <v>41</v>
      </c>
      <c r="U1300" s="1" t="s">
        <v>41</v>
      </c>
      <c r="V1300" s="1" t="s">
        <v>41</v>
      </c>
      <c r="W1300" s="1" t="s">
        <v>41</v>
      </c>
      <c r="X1300" s="1" t="s">
        <v>41</v>
      </c>
      <c r="Y1300" s="1" t="s">
        <v>41</v>
      </c>
      <c r="Z1300" s="1" t="s">
        <v>41</v>
      </c>
      <c r="AA1300" s="1" t="s">
        <v>43</v>
      </c>
      <c r="AB1300" s="1" t="s">
        <v>38</v>
      </c>
      <c r="AC1300" s="1" t="s">
        <v>44</v>
      </c>
      <c r="AD1300" s="7">
        <v>20.350000000000001</v>
      </c>
      <c r="AE1300" s="7">
        <v>422.7</v>
      </c>
      <c r="AF1300" s="7">
        <v>0</v>
      </c>
      <c r="AG1300" s="7">
        <v>0</v>
      </c>
      <c r="AH1300" s="7">
        <v>473.13</v>
      </c>
      <c r="AI1300" s="7">
        <v>895.83</v>
      </c>
      <c r="AJ1300" s="7">
        <f t="shared" si="82"/>
        <v>42.658571428571427</v>
      </c>
      <c r="AK1300" s="7" t="s">
        <v>8246</v>
      </c>
      <c r="AL1300" s="1" t="s">
        <v>45</v>
      </c>
      <c r="AM1300" s="1">
        <f t="shared" si="83"/>
        <v>0</v>
      </c>
      <c r="AN1300" s="1" t="s">
        <v>8232</v>
      </c>
      <c r="AO1300" s="1" t="s">
        <v>108</v>
      </c>
      <c r="AP1300" s="4">
        <f>1</f>
        <v>1</v>
      </c>
    </row>
    <row r="1301" spans="1:42" x14ac:dyDescent="0.3">
      <c r="A1301" s="1" t="s">
        <v>2044</v>
      </c>
      <c r="B1301" s="1" t="s">
        <v>47</v>
      </c>
      <c r="C1301" s="4">
        <v>31</v>
      </c>
      <c r="D1301" s="4" t="str">
        <f t="shared" si="80"/>
        <v>Adult</v>
      </c>
      <c r="E1301" s="1" t="s">
        <v>3</v>
      </c>
      <c r="F1301" s="1" t="s">
        <v>8256</v>
      </c>
      <c r="G1301" s="1" t="s">
        <v>1022</v>
      </c>
      <c r="H1301" s="1">
        <v>95454</v>
      </c>
      <c r="I1301" s="4">
        <v>3</v>
      </c>
      <c r="J1301" s="4">
        <v>68</v>
      </c>
      <c r="K1301" s="4" t="str">
        <f t="shared" si="81"/>
        <v>Veteran</v>
      </c>
      <c r="L1301" s="1" t="s">
        <v>70</v>
      </c>
      <c r="M1301" s="1" t="s">
        <v>38</v>
      </c>
      <c r="N1301" s="7">
        <v>9.2899999999999991</v>
      </c>
      <c r="O1301" s="1" t="s">
        <v>41</v>
      </c>
      <c r="P1301" s="1" t="s">
        <v>38</v>
      </c>
      <c r="Q1301" s="1" t="s">
        <v>53</v>
      </c>
      <c r="R1301" s="7">
        <v>18</v>
      </c>
      <c r="S1301" s="1" t="s">
        <v>38</v>
      </c>
      <c r="T1301" s="1" t="s">
        <v>38</v>
      </c>
      <c r="U1301" s="1" t="s">
        <v>41</v>
      </c>
      <c r="V1301" s="1" t="s">
        <v>38</v>
      </c>
      <c r="W1301" s="1" t="s">
        <v>41</v>
      </c>
      <c r="X1301" s="1" t="s">
        <v>38</v>
      </c>
      <c r="Y1301" s="1" t="s">
        <v>38</v>
      </c>
      <c r="Z1301" s="1" t="s">
        <v>38</v>
      </c>
      <c r="AA1301" s="1" t="s">
        <v>71</v>
      </c>
      <c r="AB1301" s="1" t="s">
        <v>41</v>
      </c>
      <c r="AC1301" s="1" t="s">
        <v>54</v>
      </c>
      <c r="AD1301" s="7">
        <v>95.1</v>
      </c>
      <c r="AE1301" s="7">
        <v>6683.4</v>
      </c>
      <c r="AF1301" s="7">
        <v>0</v>
      </c>
      <c r="AG1301" s="7">
        <v>0</v>
      </c>
      <c r="AH1301" s="7">
        <v>631.72</v>
      </c>
      <c r="AI1301" s="7">
        <v>7315.12</v>
      </c>
      <c r="AJ1301" s="7">
        <f t="shared" si="82"/>
        <v>107.57529411764706</v>
      </c>
      <c r="AK1301" s="7" t="s">
        <v>8247</v>
      </c>
      <c r="AL1301" s="1" t="s">
        <v>45</v>
      </c>
      <c r="AM1301" s="1">
        <f t="shared" si="83"/>
        <v>0</v>
      </c>
      <c r="AN1301" s="1" t="s">
        <v>8232</v>
      </c>
      <c r="AO1301" s="1" t="s">
        <v>108</v>
      </c>
      <c r="AP1301" s="4">
        <f>1</f>
        <v>1</v>
      </c>
    </row>
    <row r="1302" spans="1:42" x14ac:dyDescent="0.3">
      <c r="A1302" s="1" t="s">
        <v>2045</v>
      </c>
      <c r="B1302" s="1" t="s">
        <v>47</v>
      </c>
      <c r="C1302" s="4">
        <v>38</v>
      </c>
      <c r="D1302" s="4" t="str">
        <f t="shared" si="80"/>
        <v>Adult</v>
      </c>
      <c r="E1302" s="1" t="s">
        <v>3</v>
      </c>
      <c r="F1302" s="1" t="s">
        <v>8255</v>
      </c>
      <c r="G1302" s="1" t="s">
        <v>452</v>
      </c>
      <c r="H1302" s="1">
        <v>91724</v>
      </c>
      <c r="I1302" s="4">
        <v>1</v>
      </c>
      <c r="J1302" s="4">
        <v>58</v>
      </c>
      <c r="K1302" s="4" t="str">
        <f t="shared" si="81"/>
        <v>Veteran</v>
      </c>
      <c r="L1302" s="1" t="s">
        <v>40</v>
      </c>
      <c r="M1302" s="1" t="s">
        <v>38</v>
      </c>
      <c r="N1302" s="7">
        <v>47.69</v>
      </c>
      <c r="O1302" s="1" t="s">
        <v>41</v>
      </c>
      <c r="P1302" s="1" t="s">
        <v>38</v>
      </c>
      <c r="Q1302" s="1" t="s">
        <v>53</v>
      </c>
      <c r="R1302" s="7">
        <v>24</v>
      </c>
      <c r="S1302" s="1" t="s">
        <v>41</v>
      </c>
      <c r="T1302" s="1" t="s">
        <v>38</v>
      </c>
      <c r="U1302" s="1" t="s">
        <v>41</v>
      </c>
      <c r="V1302" s="1" t="s">
        <v>41</v>
      </c>
      <c r="W1302" s="1" t="s">
        <v>38</v>
      </c>
      <c r="X1302" s="1" t="s">
        <v>38</v>
      </c>
      <c r="Y1302" s="1" t="s">
        <v>38</v>
      </c>
      <c r="Z1302" s="1" t="s">
        <v>38</v>
      </c>
      <c r="AA1302" s="1" t="s">
        <v>49</v>
      </c>
      <c r="AB1302" s="1" t="s">
        <v>38</v>
      </c>
      <c r="AC1302" s="1" t="s">
        <v>54</v>
      </c>
      <c r="AD1302" s="7">
        <v>92.85</v>
      </c>
      <c r="AE1302" s="7">
        <v>5305.05</v>
      </c>
      <c r="AF1302" s="7">
        <v>0</v>
      </c>
      <c r="AG1302" s="7">
        <v>0</v>
      </c>
      <c r="AH1302" s="7">
        <v>2766.02</v>
      </c>
      <c r="AI1302" s="7">
        <v>8071.07</v>
      </c>
      <c r="AJ1302" s="7">
        <f t="shared" si="82"/>
        <v>139.15637931034482</v>
      </c>
      <c r="AK1302" s="7" t="s">
        <v>8247</v>
      </c>
      <c r="AL1302" s="1" t="s">
        <v>45</v>
      </c>
      <c r="AM1302" s="1">
        <f t="shared" si="83"/>
        <v>0</v>
      </c>
      <c r="AN1302" s="1" t="s">
        <v>8232</v>
      </c>
      <c r="AO1302" s="1" t="s">
        <v>108</v>
      </c>
      <c r="AP1302" s="4">
        <f>1</f>
        <v>1</v>
      </c>
    </row>
    <row r="1303" spans="1:42" x14ac:dyDescent="0.3">
      <c r="A1303" s="1" t="s">
        <v>2046</v>
      </c>
      <c r="B1303" s="1" t="s">
        <v>47</v>
      </c>
      <c r="C1303" s="4">
        <v>79</v>
      </c>
      <c r="D1303" s="4" t="str">
        <f t="shared" si="80"/>
        <v>Senior Citizen</v>
      </c>
      <c r="E1303" s="1" t="s">
        <v>3</v>
      </c>
      <c r="F1303" s="1" t="s">
        <v>8254</v>
      </c>
      <c r="G1303" s="1" t="s">
        <v>2047</v>
      </c>
      <c r="H1303" s="1">
        <v>95459</v>
      </c>
      <c r="I1303" s="4">
        <v>6</v>
      </c>
      <c r="J1303" s="4">
        <v>33</v>
      </c>
      <c r="K1303" s="4" t="str">
        <f t="shared" si="81"/>
        <v>Loyal</v>
      </c>
      <c r="L1303" s="1" t="s">
        <v>40</v>
      </c>
      <c r="M1303" s="1" t="s">
        <v>38</v>
      </c>
      <c r="N1303" s="7">
        <v>44.1</v>
      </c>
      <c r="O1303" s="1" t="s">
        <v>38</v>
      </c>
      <c r="P1303" s="1" t="s">
        <v>38</v>
      </c>
      <c r="Q1303" s="1" t="s">
        <v>53</v>
      </c>
      <c r="R1303" s="7">
        <v>22</v>
      </c>
      <c r="S1303" s="1" t="s">
        <v>41</v>
      </c>
      <c r="T1303" s="1" t="s">
        <v>38</v>
      </c>
      <c r="U1303" s="1" t="s">
        <v>41</v>
      </c>
      <c r="V1303" s="1" t="s">
        <v>41</v>
      </c>
      <c r="W1303" s="1" t="s">
        <v>38</v>
      </c>
      <c r="X1303" s="1" t="s">
        <v>38</v>
      </c>
      <c r="Y1303" s="1" t="s">
        <v>41</v>
      </c>
      <c r="Z1303" s="1" t="s">
        <v>38</v>
      </c>
      <c r="AA1303" s="1" t="s">
        <v>49</v>
      </c>
      <c r="AB1303" s="1" t="s">
        <v>38</v>
      </c>
      <c r="AC1303" s="1" t="s">
        <v>54</v>
      </c>
      <c r="AD1303" s="7">
        <v>100.6</v>
      </c>
      <c r="AE1303" s="7">
        <v>3270.25</v>
      </c>
      <c r="AF1303" s="7">
        <v>0</v>
      </c>
      <c r="AG1303" s="7">
        <v>0</v>
      </c>
      <c r="AH1303" s="7">
        <v>1455.3</v>
      </c>
      <c r="AI1303" s="7">
        <v>4725.55</v>
      </c>
      <c r="AJ1303" s="7">
        <f t="shared" si="82"/>
        <v>143.19848484848487</v>
      </c>
      <c r="AK1303" s="7" t="s">
        <v>8247</v>
      </c>
      <c r="AL1303" s="1" t="s">
        <v>45</v>
      </c>
      <c r="AM1303" s="1">
        <f t="shared" si="83"/>
        <v>0</v>
      </c>
      <c r="AN1303" s="1" t="s">
        <v>8232</v>
      </c>
      <c r="AO1303" s="1" t="s">
        <v>108</v>
      </c>
      <c r="AP1303" s="4">
        <f>1</f>
        <v>1</v>
      </c>
    </row>
    <row r="1304" spans="1:42" x14ac:dyDescent="0.3">
      <c r="A1304" s="1" t="s">
        <v>2048</v>
      </c>
      <c r="B1304" s="1" t="s">
        <v>47</v>
      </c>
      <c r="C1304" s="4">
        <v>21</v>
      </c>
      <c r="D1304" s="4" t="str">
        <f t="shared" si="80"/>
        <v>Teenager</v>
      </c>
      <c r="E1304" s="1" t="s">
        <v>3</v>
      </c>
      <c r="F1304" s="1" t="s">
        <v>8254</v>
      </c>
      <c r="G1304" s="1" t="s">
        <v>1220</v>
      </c>
      <c r="H1304" s="1">
        <v>95659</v>
      </c>
      <c r="I1304" s="4">
        <v>3</v>
      </c>
      <c r="J1304" s="4">
        <v>33</v>
      </c>
      <c r="K1304" s="4" t="str">
        <f t="shared" si="81"/>
        <v>Loyal</v>
      </c>
      <c r="L1304" s="1" t="s">
        <v>40</v>
      </c>
      <c r="M1304" s="1" t="s">
        <v>38</v>
      </c>
      <c r="N1304" s="7">
        <v>49.37</v>
      </c>
      <c r="O1304" s="1" t="s">
        <v>41</v>
      </c>
      <c r="P1304" s="1" t="s">
        <v>41</v>
      </c>
      <c r="Q1304" s="1" t="s">
        <v>8232</v>
      </c>
      <c r="R1304" s="7">
        <v>0</v>
      </c>
      <c r="S1304" s="1" t="s">
        <v>41</v>
      </c>
      <c r="T1304" s="1" t="s">
        <v>41</v>
      </c>
      <c r="U1304" s="1" t="s">
        <v>41</v>
      </c>
      <c r="V1304" s="1" t="s">
        <v>41</v>
      </c>
      <c r="W1304" s="1" t="s">
        <v>41</v>
      </c>
      <c r="X1304" s="1" t="s">
        <v>41</v>
      </c>
      <c r="Y1304" s="1" t="s">
        <v>41</v>
      </c>
      <c r="Z1304" s="1" t="s">
        <v>41</v>
      </c>
      <c r="AA1304" s="1" t="s">
        <v>43</v>
      </c>
      <c r="AB1304" s="1" t="s">
        <v>41</v>
      </c>
      <c r="AC1304" s="1" t="s">
        <v>44</v>
      </c>
      <c r="AD1304" s="7">
        <v>20.100000000000001</v>
      </c>
      <c r="AE1304" s="7">
        <v>620.54999999999995</v>
      </c>
      <c r="AF1304" s="7">
        <v>0</v>
      </c>
      <c r="AG1304" s="7">
        <v>0</v>
      </c>
      <c r="AH1304" s="7">
        <v>1629.21</v>
      </c>
      <c r="AI1304" s="7">
        <v>2249.7600000000002</v>
      </c>
      <c r="AJ1304" s="7">
        <f t="shared" si="82"/>
        <v>68.174545454545466</v>
      </c>
      <c r="AK1304" s="7" t="s">
        <v>8249</v>
      </c>
      <c r="AL1304" s="1" t="s">
        <v>45</v>
      </c>
      <c r="AM1304" s="1">
        <f t="shared" si="83"/>
        <v>0</v>
      </c>
      <c r="AN1304" s="1" t="s">
        <v>8232</v>
      </c>
      <c r="AO1304" s="1" t="s">
        <v>108</v>
      </c>
      <c r="AP1304" s="4">
        <f>1</f>
        <v>1</v>
      </c>
    </row>
    <row r="1305" spans="1:42" x14ac:dyDescent="0.3">
      <c r="A1305" s="1" t="s">
        <v>2049</v>
      </c>
      <c r="B1305" s="1" t="s">
        <v>47</v>
      </c>
      <c r="C1305" s="4">
        <v>35</v>
      </c>
      <c r="D1305" s="4" t="str">
        <f t="shared" si="80"/>
        <v>Adult</v>
      </c>
      <c r="E1305" s="1" t="s">
        <v>8253</v>
      </c>
      <c r="F1305" s="1" t="s">
        <v>8254</v>
      </c>
      <c r="G1305" s="1" t="s">
        <v>2050</v>
      </c>
      <c r="H1305" s="1">
        <v>95567</v>
      </c>
      <c r="I1305" s="4">
        <v>0</v>
      </c>
      <c r="J1305" s="4">
        <v>1</v>
      </c>
      <c r="K1305" s="4" t="str">
        <f t="shared" si="81"/>
        <v>New</v>
      </c>
      <c r="L1305" s="1" t="s">
        <v>52</v>
      </c>
      <c r="M1305" s="1" t="s">
        <v>38</v>
      </c>
      <c r="N1305" s="7">
        <v>40.51</v>
      </c>
      <c r="O1305" s="1" t="s">
        <v>41</v>
      </c>
      <c r="P1305" s="1" t="s">
        <v>41</v>
      </c>
      <c r="Q1305" s="1" t="s">
        <v>8232</v>
      </c>
      <c r="R1305" s="7">
        <v>0</v>
      </c>
      <c r="S1305" s="1" t="s">
        <v>41</v>
      </c>
      <c r="T1305" s="1" t="s">
        <v>41</v>
      </c>
      <c r="U1305" s="1" t="s">
        <v>41</v>
      </c>
      <c r="V1305" s="1" t="s">
        <v>41</v>
      </c>
      <c r="W1305" s="1" t="s">
        <v>41</v>
      </c>
      <c r="X1305" s="1" t="s">
        <v>41</v>
      </c>
      <c r="Y1305" s="1" t="s">
        <v>41</v>
      </c>
      <c r="Z1305" s="1" t="s">
        <v>41</v>
      </c>
      <c r="AA1305" s="1" t="s">
        <v>49</v>
      </c>
      <c r="AB1305" s="1" t="s">
        <v>41</v>
      </c>
      <c r="AC1305" s="1" t="s">
        <v>44</v>
      </c>
      <c r="AD1305" s="7">
        <v>20.149999999999999</v>
      </c>
      <c r="AE1305" s="7">
        <v>20.149999999999999</v>
      </c>
      <c r="AF1305" s="7">
        <v>0</v>
      </c>
      <c r="AG1305" s="7">
        <v>0</v>
      </c>
      <c r="AH1305" s="7">
        <v>40.51</v>
      </c>
      <c r="AI1305" s="7">
        <v>60.66</v>
      </c>
      <c r="AJ1305" s="7">
        <f t="shared" si="82"/>
        <v>60.66</v>
      </c>
      <c r="AK1305" s="7" t="s">
        <v>8249</v>
      </c>
      <c r="AL1305" s="1" t="s">
        <v>55</v>
      </c>
      <c r="AM1305" s="1">
        <f t="shared" si="83"/>
        <v>1</v>
      </c>
      <c r="AN1305" s="1" t="s">
        <v>115</v>
      </c>
      <c r="AO1305" s="1" t="s">
        <v>116</v>
      </c>
      <c r="AP1305" s="4">
        <f>1</f>
        <v>1</v>
      </c>
    </row>
    <row r="1306" spans="1:42" x14ac:dyDescent="0.3">
      <c r="A1306" s="1" t="s">
        <v>2051</v>
      </c>
      <c r="B1306" s="1" t="s">
        <v>47</v>
      </c>
      <c r="C1306" s="4">
        <v>43</v>
      </c>
      <c r="D1306" s="4" t="str">
        <f t="shared" si="80"/>
        <v>Adult</v>
      </c>
      <c r="E1306" s="1" t="s">
        <v>3</v>
      </c>
      <c r="F1306" s="1" t="s">
        <v>8254</v>
      </c>
      <c r="G1306" s="1" t="s">
        <v>149</v>
      </c>
      <c r="H1306" s="1">
        <v>92107</v>
      </c>
      <c r="I1306" s="4">
        <v>1</v>
      </c>
      <c r="J1306" s="4">
        <v>56</v>
      </c>
      <c r="K1306" s="4" t="str">
        <f t="shared" si="81"/>
        <v>Veteran</v>
      </c>
      <c r="L1306" s="1" t="s">
        <v>40</v>
      </c>
      <c r="M1306" s="1" t="s">
        <v>38</v>
      </c>
      <c r="N1306" s="7">
        <v>3.79</v>
      </c>
      <c r="O1306" s="1" t="s">
        <v>41</v>
      </c>
      <c r="P1306" s="1" t="s">
        <v>38</v>
      </c>
      <c r="Q1306" s="1" t="s">
        <v>53</v>
      </c>
      <c r="R1306" s="7">
        <v>14</v>
      </c>
      <c r="S1306" s="1" t="s">
        <v>41</v>
      </c>
      <c r="T1306" s="1" t="s">
        <v>41</v>
      </c>
      <c r="U1306" s="1" t="s">
        <v>41</v>
      </c>
      <c r="V1306" s="1" t="s">
        <v>41</v>
      </c>
      <c r="W1306" s="1" t="s">
        <v>38</v>
      </c>
      <c r="X1306" s="1" t="s">
        <v>38</v>
      </c>
      <c r="Y1306" s="1" t="s">
        <v>38</v>
      </c>
      <c r="Z1306" s="1" t="s">
        <v>38</v>
      </c>
      <c r="AA1306" s="1" t="s">
        <v>49</v>
      </c>
      <c r="AB1306" s="1" t="s">
        <v>41</v>
      </c>
      <c r="AC1306" s="1" t="s">
        <v>44</v>
      </c>
      <c r="AD1306" s="7">
        <v>89.7</v>
      </c>
      <c r="AE1306" s="7">
        <v>4952.95</v>
      </c>
      <c r="AF1306" s="7">
        <v>41.66</v>
      </c>
      <c r="AG1306" s="7">
        <v>0</v>
      </c>
      <c r="AH1306" s="7">
        <v>212.24</v>
      </c>
      <c r="AI1306" s="7">
        <v>5123.53</v>
      </c>
      <c r="AJ1306" s="7">
        <f t="shared" si="82"/>
        <v>91.491607142857134</v>
      </c>
      <c r="AK1306" s="7" t="s">
        <v>8249</v>
      </c>
      <c r="AL1306" s="1" t="s">
        <v>45</v>
      </c>
      <c r="AM1306" s="1">
        <f t="shared" si="83"/>
        <v>0</v>
      </c>
      <c r="AN1306" s="1" t="s">
        <v>8232</v>
      </c>
      <c r="AO1306" s="1" t="s">
        <v>108</v>
      </c>
      <c r="AP1306" s="4">
        <f>1</f>
        <v>1</v>
      </c>
    </row>
    <row r="1307" spans="1:42" x14ac:dyDescent="0.3">
      <c r="A1307" s="1" t="s">
        <v>2052</v>
      </c>
      <c r="B1307" s="1" t="s">
        <v>47</v>
      </c>
      <c r="C1307" s="4">
        <v>22</v>
      </c>
      <c r="D1307" s="4" t="str">
        <f t="shared" si="80"/>
        <v>Teenager</v>
      </c>
      <c r="E1307" s="1" t="s">
        <v>3</v>
      </c>
      <c r="F1307" s="1" t="s">
        <v>8254</v>
      </c>
      <c r="G1307" s="1" t="s">
        <v>774</v>
      </c>
      <c r="H1307" s="1">
        <v>95444</v>
      </c>
      <c r="I1307" s="4">
        <v>8</v>
      </c>
      <c r="J1307" s="4">
        <v>49</v>
      </c>
      <c r="K1307" s="4" t="str">
        <f t="shared" si="81"/>
        <v>Veteran</v>
      </c>
      <c r="L1307" s="1" t="s">
        <v>40</v>
      </c>
      <c r="M1307" s="1" t="s">
        <v>41</v>
      </c>
      <c r="N1307" s="7">
        <v>25.420517214274568</v>
      </c>
      <c r="O1307" s="1" t="s">
        <v>41</v>
      </c>
      <c r="P1307" s="1" t="s">
        <v>38</v>
      </c>
      <c r="Q1307" s="1" t="s">
        <v>42</v>
      </c>
      <c r="R1307" s="7">
        <v>27</v>
      </c>
      <c r="S1307" s="1" t="s">
        <v>41</v>
      </c>
      <c r="T1307" s="1" t="s">
        <v>38</v>
      </c>
      <c r="U1307" s="1" t="s">
        <v>41</v>
      </c>
      <c r="V1307" s="1" t="s">
        <v>41</v>
      </c>
      <c r="W1307" s="1" t="s">
        <v>38</v>
      </c>
      <c r="X1307" s="1" t="s">
        <v>38</v>
      </c>
      <c r="Y1307" s="1" t="s">
        <v>38</v>
      </c>
      <c r="Z1307" s="1" t="s">
        <v>38</v>
      </c>
      <c r="AA1307" s="1" t="s">
        <v>71</v>
      </c>
      <c r="AB1307" s="1" t="s">
        <v>41</v>
      </c>
      <c r="AC1307" s="1" t="s">
        <v>44</v>
      </c>
      <c r="AD1307" s="7">
        <v>49.65</v>
      </c>
      <c r="AE1307" s="7">
        <v>2409.9</v>
      </c>
      <c r="AF1307" s="7">
        <v>0</v>
      </c>
      <c r="AG1307" s="7">
        <v>0</v>
      </c>
      <c r="AH1307" s="7">
        <v>0</v>
      </c>
      <c r="AI1307" s="7">
        <v>2409.9</v>
      </c>
      <c r="AJ1307" s="7">
        <f t="shared" si="82"/>
        <v>49.181632653061229</v>
      </c>
      <c r="AK1307" s="7" t="s">
        <v>8246</v>
      </c>
      <c r="AL1307" s="1" t="s">
        <v>45</v>
      </c>
      <c r="AM1307" s="1">
        <f t="shared" si="83"/>
        <v>0</v>
      </c>
      <c r="AN1307" s="1" t="s">
        <v>8232</v>
      </c>
      <c r="AO1307" s="1" t="s">
        <v>108</v>
      </c>
      <c r="AP1307" s="4">
        <f>1</f>
        <v>1</v>
      </c>
    </row>
    <row r="1308" spans="1:42" x14ac:dyDescent="0.3">
      <c r="A1308" s="1" t="s">
        <v>2053</v>
      </c>
      <c r="B1308" s="1" t="s">
        <v>37</v>
      </c>
      <c r="C1308" s="4">
        <v>43</v>
      </c>
      <c r="D1308" s="4" t="str">
        <f t="shared" si="80"/>
        <v>Adult</v>
      </c>
      <c r="E1308" s="1" t="s">
        <v>8253</v>
      </c>
      <c r="F1308" s="1" t="s">
        <v>8254</v>
      </c>
      <c r="G1308" s="1" t="s">
        <v>2054</v>
      </c>
      <c r="H1308" s="1">
        <v>95666</v>
      </c>
      <c r="I1308" s="4">
        <v>0</v>
      </c>
      <c r="J1308" s="4">
        <v>68</v>
      </c>
      <c r="K1308" s="4" t="str">
        <f t="shared" si="81"/>
        <v>Veteran</v>
      </c>
      <c r="L1308" s="1" t="s">
        <v>40</v>
      </c>
      <c r="M1308" s="1" t="s">
        <v>38</v>
      </c>
      <c r="N1308" s="7">
        <v>48.82</v>
      </c>
      <c r="O1308" s="1" t="s">
        <v>38</v>
      </c>
      <c r="P1308" s="1" t="s">
        <v>38</v>
      </c>
      <c r="Q1308" s="1" t="s">
        <v>53</v>
      </c>
      <c r="R1308" s="7">
        <v>17</v>
      </c>
      <c r="S1308" s="1" t="s">
        <v>38</v>
      </c>
      <c r="T1308" s="1" t="s">
        <v>38</v>
      </c>
      <c r="U1308" s="1" t="s">
        <v>41</v>
      </c>
      <c r="V1308" s="1" t="s">
        <v>38</v>
      </c>
      <c r="W1308" s="1" t="s">
        <v>38</v>
      </c>
      <c r="X1308" s="1" t="s">
        <v>38</v>
      </c>
      <c r="Y1308" s="1" t="s">
        <v>38</v>
      </c>
      <c r="Z1308" s="1" t="s">
        <v>41</v>
      </c>
      <c r="AA1308" s="1" t="s">
        <v>71</v>
      </c>
      <c r="AB1308" s="1" t="s">
        <v>41</v>
      </c>
      <c r="AC1308" s="1" t="s">
        <v>44</v>
      </c>
      <c r="AD1308" s="7">
        <v>110.25</v>
      </c>
      <c r="AE1308" s="7">
        <v>7279.35</v>
      </c>
      <c r="AF1308" s="7">
        <v>0</v>
      </c>
      <c r="AG1308" s="7">
        <v>30</v>
      </c>
      <c r="AH1308" s="7">
        <v>3319.76</v>
      </c>
      <c r="AI1308" s="7">
        <v>10629.11</v>
      </c>
      <c r="AJ1308" s="7">
        <f t="shared" si="82"/>
        <v>156.31044117647059</v>
      </c>
      <c r="AK1308" s="7" t="s">
        <v>8248</v>
      </c>
      <c r="AL1308" s="1" t="s">
        <v>45</v>
      </c>
      <c r="AM1308" s="1">
        <f t="shared" si="83"/>
        <v>0</v>
      </c>
      <c r="AN1308" s="1" t="s">
        <v>8232</v>
      </c>
      <c r="AO1308" s="1" t="s">
        <v>108</v>
      </c>
      <c r="AP1308" s="4">
        <f>1</f>
        <v>1</v>
      </c>
    </row>
    <row r="1309" spans="1:42" x14ac:dyDescent="0.3">
      <c r="A1309" s="1" t="s">
        <v>2055</v>
      </c>
      <c r="B1309" s="1" t="s">
        <v>37</v>
      </c>
      <c r="C1309" s="4">
        <v>32</v>
      </c>
      <c r="D1309" s="4" t="str">
        <f t="shared" si="80"/>
        <v>Adult</v>
      </c>
      <c r="E1309" s="1" t="s">
        <v>3</v>
      </c>
      <c r="F1309" s="1" t="s">
        <v>8254</v>
      </c>
      <c r="G1309" s="1" t="s">
        <v>852</v>
      </c>
      <c r="H1309" s="1">
        <v>93955</v>
      </c>
      <c r="I1309" s="4">
        <v>1</v>
      </c>
      <c r="J1309" s="4">
        <v>72</v>
      </c>
      <c r="K1309" s="4" t="str">
        <f t="shared" si="81"/>
        <v>Veteran</v>
      </c>
      <c r="L1309" s="1" t="s">
        <v>40</v>
      </c>
      <c r="M1309" s="1" t="s">
        <v>38</v>
      </c>
      <c r="N1309" s="7">
        <v>25.48</v>
      </c>
      <c r="O1309" s="1" t="s">
        <v>38</v>
      </c>
      <c r="P1309" s="1" t="s">
        <v>38</v>
      </c>
      <c r="Q1309" s="1" t="s">
        <v>53</v>
      </c>
      <c r="R1309" s="7">
        <v>3</v>
      </c>
      <c r="S1309" s="1" t="s">
        <v>38</v>
      </c>
      <c r="T1309" s="1" t="s">
        <v>41</v>
      </c>
      <c r="U1309" s="1" t="s">
        <v>38</v>
      </c>
      <c r="V1309" s="1" t="s">
        <v>38</v>
      </c>
      <c r="W1309" s="1" t="s">
        <v>38</v>
      </c>
      <c r="X1309" s="1" t="s">
        <v>41</v>
      </c>
      <c r="Y1309" s="1" t="s">
        <v>41</v>
      </c>
      <c r="Z1309" s="1" t="s">
        <v>38</v>
      </c>
      <c r="AA1309" s="1" t="s">
        <v>71</v>
      </c>
      <c r="AB1309" s="1" t="s">
        <v>38</v>
      </c>
      <c r="AC1309" s="1" t="s">
        <v>54</v>
      </c>
      <c r="AD1309" s="7">
        <v>98.2</v>
      </c>
      <c r="AE1309" s="7">
        <v>7015.9</v>
      </c>
      <c r="AF1309" s="7">
        <v>0</v>
      </c>
      <c r="AG1309" s="7">
        <v>0</v>
      </c>
      <c r="AH1309" s="7">
        <v>1834.56</v>
      </c>
      <c r="AI1309" s="7">
        <v>8850.4599999999991</v>
      </c>
      <c r="AJ1309" s="7">
        <f t="shared" si="82"/>
        <v>122.92305555555555</v>
      </c>
      <c r="AK1309" s="7" t="s">
        <v>8247</v>
      </c>
      <c r="AL1309" s="1" t="s">
        <v>45</v>
      </c>
      <c r="AM1309" s="1">
        <f t="shared" si="83"/>
        <v>0</v>
      </c>
      <c r="AN1309" s="1" t="s">
        <v>8232</v>
      </c>
      <c r="AO1309" s="1" t="s">
        <v>108</v>
      </c>
      <c r="AP1309" s="4">
        <f>1</f>
        <v>1</v>
      </c>
    </row>
    <row r="1310" spans="1:42" x14ac:dyDescent="0.3">
      <c r="A1310" s="1" t="s">
        <v>2056</v>
      </c>
      <c r="B1310" s="1" t="s">
        <v>47</v>
      </c>
      <c r="C1310" s="4">
        <v>20</v>
      </c>
      <c r="D1310" s="4" t="str">
        <f t="shared" si="80"/>
        <v>Teenager</v>
      </c>
      <c r="E1310" s="1" t="s">
        <v>3</v>
      </c>
      <c r="F1310" s="1" t="s">
        <v>8257</v>
      </c>
      <c r="G1310" s="1" t="s">
        <v>149</v>
      </c>
      <c r="H1310" s="1">
        <v>92101</v>
      </c>
      <c r="I1310" s="4">
        <v>1</v>
      </c>
      <c r="J1310" s="4">
        <v>1</v>
      </c>
      <c r="K1310" s="4" t="str">
        <f t="shared" si="81"/>
        <v>New</v>
      </c>
      <c r="L1310" s="1" t="s">
        <v>40</v>
      </c>
      <c r="M1310" s="1" t="s">
        <v>38</v>
      </c>
      <c r="N1310" s="7">
        <v>24.33</v>
      </c>
      <c r="O1310" s="1" t="s">
        <v>41</v>
      </c>
      <c r="P1310" s="1" t="s">
        <v>38</v>
      </c>
      <c r="Q1310" s="1" t="s">
        <v>53</v>
      </c>
      <c r="R1310" s="7">
        <v>59</v>
      </c>
      <c r="S1310" s="1" t="s">
        <v>41</v>
      </c>
      <c r="T1310" s="1" t="s">
        <v>41</v>
      </c>
      <c r="U1310" s="1" t="s">
        <v>41</v>
      </c>
      <c r="V1310" s="1" t="s">
        <v>41</v>
      </c>
      <c r="W1310" s="1" t="s">
        <v>38</v>
      </c>
      <c r="X1310" s="1" t="s">
        <v>38</v>
      </c>
      <c r="Y1310" s="1" t="s">
        <v>38</v>
      </c>
      <c r="Z1310" s="1" t="s">
        <v>38</v>
      </c>
      <c r="AA1310" s="1" t="s">
        <v>49</v>
      </c>
      <c r="AB1310" s="1" t="s">
        <v>38</v>
      </c>
      <c r="AC1310" s="1" t="s">
        <v>54</v>
      </c>
      <c r="AD1310" s="7">
        <v>90.1</v>
      </c>
      <c r="AE1310" s="7">
        <v>90.1</v>
      </c>
      <c r="AF1310" s="7">
        <v>0</v>
      </c>
      <c r="AG1310" s="7">
        <v>0</v>
      </c>
      <c r="AH1310" s="7">
        <v>24.33</v>
      </c>
      <c r="AI1310" s="7">
        <v>114.43</v>
      </c>
      <c r="AJ1310" s="7">
        <f t="shared" si="82"/>
        <v>114.43</v>
      </c>
      <c r="AK1310" s="7" t="s">
        <v>8247</v>
      </c>
      <c r="AL1310" s="1" t="s">
        <v>96</v>
      </c>
      <c r="AM1310" s="1">
        <f t="shared" si="83"/>
        <v>0</v>
      </c>
      <c r="AN1310" s="1" t="s">
        <v>8232</v>
      </c>
      <c r="AO1310" s="1" t="s">
        <v>108</v>
      </c>
      <c r="AP1310" s="4">
        <f>1</f>
        <v>1</v>
      </c>
    </row>
    <row r="1311" spans="1:42" x14ac:dyDescent="0.3">
      <c r="A1311" s="1" t="s">
        <v>2057</v>
      </c>
      <c r="B1311" s="1" t="s">
        <v>47</v>
      </c>
      <c r="C1311" s="4">
        <v>62</v>
      </c>
      <c r="D1311" s="4" t="str">
        <f t="shared" si="80"/>
        <v>Senior Citizen</v>
      </c>
      <c r="E1311" s="1" t="s">
        <v>8253</v>
      </c>
      <c r="F1311" s="1" t="s">
        <v>8254</v>
      </c>
      <c r="G1311" s="1" t="s">
        <v>1488</v>
      </c>
      <c r="H1311" s="1">
        <v>94933</v>
      </c>
      <c r="I1311" s="4">
        <v>0</v>
      </c>
      <c r="J1311" s="4">
        <v>1</v>
      </c>
      <c r="K1311" s="4" t="str">
        <f t="shared" si="81"/>
        <v>New</v>
      </c>
      <c r="L1311" s="1" t="s">
        <v>52</v>
      </c>
      <c r="M1311" s="1" t="s">
        <v>38</v>
      </c>
      <c r="N1311" s="7">
        <v>13.4</v>
      </c>
      <c r="O1311" s="1" t="s">
        <v>41</v>
      </c>
      <c r="P1311" s="1" t="s">
        <v>38</v>
      </c>
      <c r="Q1311" s="1" t="s">
        <v>77</v>
      </c>
      <c r="R1311" s="7">
        <v>17</v>
      </c>
      <c r="S1311" s="1" t="s">
        <v>41</v>
      </c>
      <c r="T1311" s="1" t="s">
        <v>41</v>
      </c>
      <c r="U1311" s="1" t="s">
        <v>41</v>
      </c>
      <c r="V1311" s="1" t="s">
        <v>41</v>
      </c>
      <c r="W1311" s="1" t="s">
        <v>41</v>
      </c>
      <c r="X1311" s="1" t="s">
        <v>41</v>
      </c>
      <c r="Y1311" s="1" t="s">
        <v>41</v>
      </c>
      <c r="Z1311" s="1" t="s">
        <v>38</v>
      </c>
      <c r="AA1311" s="1" t="s">
        <v>49</v>
      </c>
      <c r="AB1311" s="1" t="s">
        <v>41</v>
      </c>
      <c r="AC1311" s="1" t="s">
        <v>54</v>
      </c>
      <c r="AD1311" s="7">
        <v>44</v>
      </c>
      <c r="AE1311" s="7">
        <v>44</v>
      </c>
      <c r="AF1311" s="7">
        <v>0</v>
      </c>
      <c r="AG1311" s="7">
        <v>0</v>
      </c>
      <c r="AH1311" s="7">
        <v>13.4</v>
      </c>
      <c r="AI1311" s="7">
        <v>57.4</v>
      </c>
      <c r="AJ1311" s="7">
        <f t="shared" si="82"/>
        <v>57.4</v>
      </c>
      <c r="AK1311" s="7" t="s">
        <v>8249</v>
      </c>
      <c r="AL1311" s="1" t="s">
        <v>96</v>
      </c>
      <c r="AM1311" s="1">
        <f t="shared" si="83"/>
        <v>0</v>
      </c>
      <c r="AN1311" s="1" t="s">
        <v>8232</v>
      </c>
      <c r="AO1311" s="1" t="s">
        <v>108</v>
      </c>
      <c r="AP1311" s="4">
        <f>1</f>
        <v>1</v>
      </c>
    </row>
    <row r="1312" spans="1:42" x14ac:dyDescent="0.3">
      <c r="A1312" s="1" t="s">
        <v>2058</v>
      </c>
      <c r="B1312" s="1" t="s">
        <v>37</v>
      </c>
      <c r="C1312" s="4">
        <v>22</v>
      </c>
      <c r="D1312" s="4" t="str">
        <f t="shared" si="80"/>
        <v>Teenager</v>
      </c>
      <c r="E1312" s="1" t="s">
        <v>3</v>
      </c>
      <c r="F1312" s="1" t="s">
        <v>8254</v>
      </c>
      <c r="G1312" s="1" t="s">
        <v>585</v>
      </c>
      <c r="H1312" s="1">
        <v>95370</v>
      </c>
      <c r="I1312" s="4">
        <v>4</v>
      </c>
      <c r="J1312" s="4">
        <v>67</v>
      </c>
      <c r="K1312" s="4" t="str">
        <f t="shared" si="81"/>
        <v>Veteran</v>
      </c>
      <c r="L1312" s="1" t="s">
        <v>40</v>
      </c>
      <c r="M1312" s="1" t="s">
        <v>38</v>
      </c>
      <c r="N1312" s="7">
        <v>33.01</v>
      </c>
      <c r="O1312" s="1" t="s">
        <v>41</v>
      </c>
      <c r="P1312" s="1" t="s">
        <v>41</v>
      </c>
      <c r="Q1312" s="1" t="s">
        <v>8232</v>
      </c>
      <c r="R1312" s="7">
        <v>0</v>
      </c>
      <c r="S1312" s="1" t="s">
        <v>41</v>
      </c>
      <c r="T1312" s="1" t="s">
        <v>41</v>
      </c>
      <c r="U1312" s="1" t="s">
        <v>41</v>
      </c>
      <c r="V1312" s="1" t="s">
        <v>41</v>
      </c>
      <c r="W1312" s="1" t="s">
        <v>41</v>
      </c>
      <c r="X1312" s="1" t="s">
        <v>41</v>
      </c>
      <c r="Y1312" s="1" t="s">
        <v>41</v>
      </c>
      <c r="Z1312" s="1" t="s">
        <v>41</v>
      </c>
      <c r="AA1312" s="1" t="s">
        <v>71</v>
      </c>
      <c r="AB1312" s="1" t="s">
        <v>41</v>
      </c>
      <c r="AC1312" s="1" t="s">
        <v>44</v>
      </c>
      <c r="AD1312" s="7">
        <v>19.649999999999999</v>
      </c>
      <c r="AE1312" s="7">
        <v>1335.2</v>
      </c>
      <c r="AF1312" s="7">
        <v>0</v>
      </c>
      <c r="AG1312" s="7">
        <v>0</v>
      </c>
      <c r="AH1312" s="7">
        <v>2211.67</v>
      </c>
      <c r="AI1312" s="7">
        <v>3546.87</v>
      </c>
      <c r="AJ1312" s="7">
        <f t="shared" si="82"/>
        <v>52.938358208955222</v>
      </c>
      <c r="AK1312" s="7" t="s">
        <v>8249</v>
      </c>
      <c r="AL1312" s="1" t="s">
        <v>45</v>
      </c>
      <c r="AM1312" s="1">
        <f t="shared" si="83"/>
        <v>0</v>
      </c>
      <c r="AN1312" s="1" t="s">
        <v>8232</v>
      </c>
      <c r="AO1312" s="1" t="s">
        <v>108</v>
      </c>
      <c r="AP1312" s="4">
        <f>1</f>
        <v>1</v>
      </c>
    </row>
    <row r="1313" spans="1:42" x14ac:dyDescent="0.3">
      <c r="A1313" s="1" t="s">
        <v>2059</v>
      </c>
      <c r="B1313" s="1" t="s">
        <v>37</v>
      </c>
      <c r="C1313" s="4">
        <v>57</v>
      </c>
      <c r="D1313" s="4" t="str">
        <f t="shared" si="80"/>
        <v>Senior Citizen</v>
      </c>
      <c r="E1313" s="1" t="s">
        <v>3</v>
      </c>
      <c r="F1313" s="1" t="s">
        <v>8254</v>
      </c>
      <c r="G1313" s="1" t="s">
        <v>219</v>
      </c>
      <c r="H1313" s="1">
        <v>91754</v>
      </c>
      <c r="I1313" s="4">
        <v>1</v>
      </c>
      <c r="J1313" s="4">
        <v>45</v>
      </c>
      <c r="K1313" s="4" t="str">
        <f t="shared" si="81"/>
        <v>Loyal</v>
      </c>
      <c r="L1313" s="1" t="s">
        <v>74</v>
      </c>
      <c r="M1313" s="1" t="s">
        <v>38</v>
      </c>
      <c r="N1313" s="7">
        <v>33.54</v>
      </c>
      <c r="O1313" s="1" t="s">
        <v>38</v>
      </c>
      <c r="P1313" s="1" t="s">
        <v>38</v>
      </c>
      <c r="Q1313" s="1" t="s">
        <v>53</v>
      </c>
      <c r="R1313" s="7">
        <v>4</v>
      </c>
      <c r="S1313" s="1" t="s">
        <v>38</v>
      </c>
      <c r="T1313" s="1" t="s">
        <v>38</v>
      </c>
      <c r="U1313" s="1" t="s">
        <v>38</v>
      </c>
      <c r="V1313" s="1" t="s">
        <v>38</v>
      </c>
      <c r="W1313" s="1" t="s">
        <v>38</v>
      </c>
      <c r="X1313" s="1" t="s">
        <v>38</v>
      </c>
      <c r="Y1313" s="1" t="s">
        <v>38</v>
      </c>
      <c r="Z1313" s="1" t="s">
        <v>38</v>
      </c>
      <c r="AA1313" s="1" t="s">
        <v>43</v>
      </c>
      <c r="AB1313" s="1" t="s">
        <v>41</v>
      </c>
      <c r="AC1313" s="1" t="s">
        <v>181</v>
      </c>
      <c r="AD1313" s="7">
        <v>113.3</v>
      </c>
      <c r="AE1313" s="7">
        <v>5032.25</v>
      </c>
      <c r="AF1313" s="7">
        <v>0</v>
      </c>
      <c r="AG1313" s="7">
        <v>0</v>
      </c>
      <c r="AH1313" s="7">
        <v>1509.3</v>
      </c>
      <c r="AI1313" s="7">
        <v>6541.55</v>
      </c>
      <c r="AJ1313" s="7">
        <f t="shared" si="82"/>
        <v>145.36777777777777</v>
      </c>
      <c r="AK1313" s="7" t="s">
        <v>8247</v>
      </c>
      <c r="AL1313" s="1" t="s">
        <v>45</v>
      </c>
      <c r="AM1313" s="1">
        <f t="shared" si="83"/>
        <v>0</v>
      </c>
      <c r="AN1313" s="1" t="s">
        <v>8232</v>
      </c>
      <c r="AO1313" s="1" t="s">
        <v>108</v>
      </c>
      <c r="AP1313" s="4">
        <f>1</f>
        <v>1</v>
      </c>
    </row>
    <row r="1314" spans="1:42" x14ac:dyDescent="0.3">
      <c r="A1314" s="1" t="s">
        <v>2060</v>
      </c>
      <c r="B1314" s="1" t="s">
        <v>47</v>
      </c>
      <c r="C1314" s="4">
        <v>57</v>
      </c>
      <c r="D1314" s="4" t="str">
        <f t="shared" si="80"/>
        <v>Senior Citizen</v>
      </c>
      <c r="E1314" s="1" t="s">
        <v>3</v>
      </c>
      <c r="F1314" s="1" t="s">
        <v>8254</v>
      </c>
      <c r="G1314" s="1" t="s">
        <v>850</v>
      </c>
      <c r="H1314" s="1">
        <v>91730</v>
      </c>
      <c r="I1314" s="4">
        <v>1</v>
      </c>
      <c r="J1314" s="4">
        <v>72</v>
      </c>
      <c r="K1314" s="4" t="str">
        <f t="shared" si="81"/>
        <v>Veteran</v>
      </c>
      <c r="L1314" s="1" t="s">
        <v>40</v>
      </c>
      <c r="M1314" s="1" t="s">
        <v>38</v>
      </c>
      <c r="N1314" s="7">
        <v>34.97</v>
      </c>
      <c r="O1314" s="1" t="s">
        <v>38</v>
      </c>
      <c r="P1314" s="1" t="s">
        <v>38</v>
      </c>
      <c r="Q1314" s="1" t="s">
        <v>42</v>
      </c>
      <c r="R1314" s="7">
        <v>11</v>
      </c>
      <c r="S1314" s="1" t="s">
        <v>38</v>
      </c>
      <c r="T1314" s="1" t="s">
        <v>38</v>
      </c>
      <c r="U1314" s="1" t="s">
        <v>38</v>
      </c>
      <c r="V1314" s="1" t="s">
        <v>38</v>
      </c>
      <c r="W1314" s="1" t="s">
        <v>38</v>
      </c>
      <c r="X1314" s="1" t="s">
        <v>38</v>
      </c>
      <c r="Y1314" s="1" t="s">
        <v>38</v>
      </c>
      <c r="Z1314" s="1" t="s">
        <v>38</v>
      </c>
      <c r="AA1314" s="1" t="s">
        <v>71</v>
      </c>
      <c r="AB1314" s="1" t="s">
        <v>38</v>
      </c>
      <c r="AC1314" s="1" t="s">
        <v>44</v>
      </c>
      <c r="AD1314" s="7">
        <v>90.6</v>
      </c>
      <c r="AE1314" s="7">
        <v>6441.85</v>
      </c>
      <c r="AF1314" s="7">
        <v>0</v>
      </c>
      <c r="AG1314" s="7">
        <v>0</v>
      </c>
      <c r="AH1314" s="7">
        <v>2517.84</v>
      </c>
      <c r="AI1314" s="7">
        <v>8959.69</v>
      </c>
      <c r="AJ1314" s="7">
        <f t="shared" si="82"/>
        <v>124.4401388888889</v>
      </c>
      <c r="AK1314" s="7" t="s">
        <v>8247</v>
      </c>
      <c r="AL1314" s="1" t="s">
        <v>45</v>
      </c>
      <c r="AM1314" s="1">
        <f t="shared" si="83"/>
        <v>0</v>
      </c>
      <c r="AN1314" s="1" t="s">
        <v>8232</v>
      </c>
      <c r="AO1314" s="1" t="s">
        <v>108</v>
      </c>
      <c r="AP1314" s="4">
        <f>1</f>
        <v>1</v>
      </c>
    </row>
    <row r="1315" spans="1:42" x14ac:dyDescent="0.3">
      <c r="A1315" s="1" t="s">
        <v>2061</v>
      </c>
      <c r="B1315" s="1" t="s">
        <v>37</v>
      </c>
      <c r="C1315" s="4">
        <v>23</v>
      </c>
      <c r="D1315" s="4" t="str">
        <f t="shared" si="80"/>
        <v>Teenager</v>
      </c>
      <c r="E1315" s="1" t="s">
        <v>3</v>
      </c>
      <c r="F1315" s="1" t="s">
        <v>8254</v>
      </c>
      <c r="G1315" s="1" t="s">
        <v>1250</v>
      </c>
      <c r="H1315" s="1">
        <v>95713</v>
      </c>
      <c r="I1315" s="4">
        <v>4</v>
      </c>
      <c r="J1315" s="4">
        <v>10</v>
      </c>
      <c r="K1315" s="4" t="str">
        <f t="shared" si="81"/>
        <v>New</v>
      </c>
      <c r="L1315" s="1" t="s">
        <v>40</v>
      </c>
      <c r="M1315" s="1" t="s">
        <v>38</v>
      </c>
      <c r="N1315" s="7">
        <v>14.04</v>
      </c>
      <c r="O1315" s="1" t="s">
        <v>41</v>
      </c>
      <c r="P1315" s="1" t="s">
        <v>41</v>
      </c>
      <c r="Q1315" s="1" t="s">
        <v>8232</v>
      </c>
      <c r="R1315" s="7">
        <v>0</v>
      </c>
      <c r="S1315" s="1" t="s">
        <v>41</v>
      </c>
      <c r="T1315" s="1" t="s">
        <v>41</v>
      </c>
      <c r="U1315" s="1" t="s">
        <v>41</v>
      </c>
      <c r="V1315" s="1" t="s">
        <v>41</v>
      </c>
      <c r="W1315" s="1" t="s">
        <v>41</v>
      </c>
      <c r="X1315" s="1" t="s">
        <v>41</v>
      </c>
      <c r="Y1315" s="1" t="s">
        <v>41</v>
      </c>
      <c r="Z1315" s="1" t="s">
        <v>41</v>
      </c>
      <c r="AA1315" s="1" t="s">
        <v>43</v>
      </c>
      <c r="AB1315" s="1" t="s">
        <v>41</v>
      </c>
      <c r="AC1315" s="1" t="s">
        <v>44</v>
      </c>
      <c r="AD1315" s="7">
        <v>20.100000000000001</v>
      </c>
      <c r="AE1315" s="7">
        <v>184.4</v>
      </c>
      <c r="AF1315" s="7">
        <v>0</v>
      </c>
      <c r="AG1315" s="7">
        <v>0</v>
      </c>
      <c r="AH1315" s="7">
        <v>140.4</v>
      </c>
      <c r="AI1315" s="7">
        <v>324.8</v>
      </c>
      <c r="AJ1315" s="7">
        <f t="shared" si="82"/>
        <v>32.480000000000004</v>
      </c>
      <c r="AK1315" s="7" t="s">
        <v>8246</v>
      </c>
      <c r="AL1315" s="1" t="s">
        <v>45</v>
      </c>
      <c r="AM1315" s="1">
        <f t="shared" si="83"/>
        <v>0</v>
      </c>
      <c r="AN1315" s="1" t="s">
        <v>8232</v>
      </c>
      <c r="AO1315" s="1" t="s">
        <v>108</v>
      </c>
      <c r="AP1315" s="4">
        <f>1</f>
        <v>1</v>
      </c>
    </row>
    <row r="1316" spans="1:42" x14ac:dyDescent="0.3">
      <c r="A1316" s="1" t="s">
        <v>2062</v>
      </c>
      <c r="B1316" s="1" t="s">
        <v>47</v>
      </c>
      <c r="C1316" s="4">
        <v>47</v>
      </c>
      <c r="D1316" s="4" t="str">
        <f t="shared" si="80"/>
        <v>Adult</v>
      </c>
      <c r="E1316" s="1" t="s">
        <v>8253</v>
      </c>
      <c r="F1316" s="1" t="s">
        <v>8254</v>
      </c>
      <c r="G1316" s="1" t="s">
        <v>1488</v>
      </c>
      <c r="H1316" s="1">
        <v>94933</v>
      </c>
      <c r="I1316" s="4">
        <v>0</v>
      </c>
      <c r="J1316" s="4">
        <v>59</v>
      </c>
      <c r="K1316" s="4" t="str">
        <f t="shared" si="81"/>
        <v>Veteran</v>
      </c>
      <c r="L1316" s="1" t="s">
        <v>40</v>
      </c>
      <c r="M1316" s="1" t="s">
        <v>38</v>
      </c>
      <c r="N1316" s="7">
        <v>47.17</v>
      </c>
      <c r="O1316" s="1" t="s">
        <v>41</v>
      </c>
      <c r="P1316" s="1" t="s">
        <v>41</v>
      </c>
      <c r="Q1316" s="1" t="s">
        <v>8232</v>
      </c>
      <c r="R1316" s="7">
        <v>0</v>
      </c>
      <c r="S1316" s="1" t="s">
        <v>41</v>
      </c>
      <c r="T1316" s="1" t="s">
        <v>41</v>
      </c>
      <c r="U1316" s="1" t="s">
        <v>41</v>
      </c>
      <c r="V1316" s="1" t="s">
        <v>41</v>
      </c>
      <c r="W1316" s="1" t="s">
        <v>41</v>
      </c>
      <c r="X1316" s="1" t="s">
        <v>41</v>
      </c>
      <c r="Y1316" s="1" t="s">
        <v>41</v>
      </c>
      <c r="Z1316" s="1" t="s">
        <v>41</v>
      </c>
      <c r="AA1316" s="1" t="s">
        <v>71</v>
      </c>
      <c r="AB1316" s="1" t="s">
        <v>38</v>
      </c>
      <c r="AC1316" s="1" t="s">
        <v>54</v>
      </c>
      <c r="AD1316" s="7">
        <v>20.2</v>
      </c>
      <c r="AE1316" s="7">
        <v>1192.3</v>
      </c>
      <c r="AF1316" s="7">
        <v>0</v>
      </c>
      <c r="AG1316" s="7">
        <v>0</v>
      </c>
      <c r="AH1316" s="7">
        <v>2783.03</v>
      </c>
      <c r="AI1316" s="7">
        <v>3975.33</v>
      </c>
      <c r="AJ1316" s="7">
        <f t="shared" si="82"/>
        <v>67.378474576271188</v>
      </c>
      <c r="AK1316" s="7" t="s">
        <v>8249</v>
      </c>
      <c r="AL1316" s="1" t="s">
        <v>45</v>
      </c>
      <c r="AM1316" s="1">
        <f t="shared" si="83"/>
        <v>0</v>
      </c>
      <c r="AN1316" s="1" t="s">
        <v>8232</v>
      </c>
      <c r="AO1316" s="1" t="s">
        <v>108</v>
      </c>
      <c r="AP1316" s="4">
        <f>1</f>
        <v>1</v>
      </c>
    </row>
    <row r="1317" spans="1:42" x14ac:dyDescent="0.3">
      <c r="A1317" s="1" t="s">
        <v>2063</v>
      </c>
      <c r="B1317" s="1" t="s">
        <v>47</v>
      </c>
      <c r="C1317" s="4">
        <v>36</v>
      </c>
      <c r="D1317" s="4" t="str">
        <f t="shared" si="80"/>
        <v>Adult</v>
      </c>
      <c r="E1317" s="1" t="s">
        <v>3</v>
      </c>
      <c r="F1317" s="1" t="s">
        <v>8257</v>
      </c>
      <c r="G1317" s="1" t="s">
        <v>2064</v>
      </c>
      <c r="H1317" s="1">
        <v>91905</v>
      </c>
      <c r="I1317" s="4">
        <v>10</v>
      </c>
      <c r="J1317" s="4">
        <v>22</v>
      </c>
      <c r="K1317" s="4" t="str">
        <f t="shared" si="81"/>
        <v>Loyal</v>
      </c>
      <c r="L1317" s="1" t="s">
        <v>40</v>
      </c>
      <c r="M1317" s="1" t="s">
        <v>38</v>
      </c>
      <c r="N1317" s="7">
        <v>9.0500000000000007</v>
      </c>
      <c r="O1317" s="1" t="s">
        <v>41</v>
      </c>
      <c r="P1317" s="1" t="s">
        <v>38</v>
      </c>
      <c r="Q1317" s="1" t="s">
        <v>53</v>
      </c>
      <c r="R1317" s="7">
        <v>57</v>
      </c>
      <c r="S1317" s="1" t="s">
        <v>41</v>
      </c>
      <c r="T1317" s="1" t="s">
        <v>38</v>
      </c>
      <c r="U1317" s="1" t="s">
        <v>38</v>
      </c>
      <c r="V1317" s="1" t="s">
        <v>41</v>
      </c>
      <c r="W1317" s="1" t="s">
        <v>38</v>
      </c>
      <c r="X1317" s="1" t="s">
        <v>38</v>
      </c>
      <c r="Y1317" s="1" t="s">
        <v>38</v>
      </c>
      <c r="Z1317" s="1" t="s">
        <v>38</v>
      </c>
      <c r="AA1317" s="1" t="s">
        <v>43</v>
      </c>
      <c r="AB1317" s="1" t="s">
        <v>38</v>
      </c>
      <c r="AC1317" s="1" t="s">
        <v>44</v>
      </c>
      <c r="AD1317" s="7">
        <v>100.05</v>
      </c>
      <c r="AE1317" s="7">
        <v>2090.25</v>
      </c>
      <c r="AF1317" s="7">
        <v>0</v>
      </c>
      <c r="AG1317" s="7">
        <v>0</v>
      </c>
      <c r="AH1317" s="7">
        <v>199.1</v>
      </c>
      <c r="AI1317" s="7">
        <v>2289.35</v>
      </c>
      <c r="AJ1317" s="7">
        <f t="shared" si="82"/>
        <v>104.06136363636364</v>
      </c>
      <c r="AK1317" s="7" t="s">
        <v>8247</v>
      </c>
      <c r="AL1317" s="1" t="s">
        <v>45</v>
      </c>
      <c r="AM1317" s="1">
        <f t="shared" si="83"/>
        <v>0</v>
      </c>
      <c r="AN1317" s="1" t="s">
        <v>8232</v>
      </c>
      <c r="AO1317" s="1" t="s">
        <v>108</v>
      </c>
      <c r="AP1317" s="4">
        <f>1</f>
        <v>1</v>
      </c>
    </row>
    <row r="1318" spans="1:42" x14ac:dyDescent="0.3">
      <c r="A1318" s="1" t="s">
        <v>2065</v>
      </c>
      <c r="B1318" s="1" t="s">
        <v>47</v>
      </c>
      <c r="C1318" s="4">
        <v>62</v>
      </c>
      <c r="D1318" s="4" t="str">
        <f t="shared" si="80"/>
        <v>Senior Citizen</v>
      </c>
      <c r="E1318" s="1" t="s">
        <v>3</v>
      </c>
      <c r="F1318" s="1" t="s">
        <v>8254</v>
      </c>
      <c r="G1318" s="1" t="s">
        <v>2066</v>
      </c>
      <c r="H1318" s="1">
        <v>90245</v>
      </c>
      <c r="I1318" s="4">
        <v>4</v>
      </c>
      <c r="J1318" s="4">
        <v>30</v>
      </c>
      <c r="K1318" s="4" t="str">
        <f t="shared" si="81"/>
        <v>Loyal</v>
      </c>
      <c r="L1318" s="1" t="s">
        <v>40</v>
      </c>
      <c r="M1318" s="1" t="s">
        <v>38</v>
      </c>
      <c r="N1318" s="7">
        <v>5.56</v>
      </c>
      <c r="O1318" s="1" t="s">
        <v>38</v>
      </c>
      <c r="P1318" s="1" t="s">
        <v>38</v>
      </c>
      <c r="Q1318" s="1" t="s">
        <v>77</v>
      </c>
      <c r="R1318" s="7">
        <v>8</v>
      </c>
      <c r="S1318" s="1" t="s">
        <v>41</v>
      </c>
      <c r="T1318" s="1" t="s">
        <v>41</v>
      </c>
      <c r="U1318" s="1" t="s">
        <v>41</v>
      </c>
      <c r="V1318" s="1" t="s">
        <v>41</v>
      </c>
      <c r="W1318" s="1" t="s">
        <v>41</v>
      </c>
      <c r="X1318" s="1" t="s">
        <v>41</v>
      </c>
      <c r="Y1318" s="1" t="s">
        <v>41</v>
      </c>
      <c r="Z1318" s="1" t="s">
        <v>41</v>
      </c>
      <c r="AA1318" s="1" t="s">
        <v>49</v>
      </c>
      <c r="AB1318" s="1" t="s">
        <v>41</v>
      </c>
      <c r="AC1318" s="1" t="s">
        <v>54</v>
      </c>
      <c r="AD1318" s="7">
        <v>49.9</v>
      </c>
      <c r="AE1318" s="7">
        <v>1441.95</v>
      </c>
      <c r="AF1318" s="7">
        <v>0</v>
      </c>
      <c r="AG1318" s="7">
        <v>100</v>
      </c>
      <c r="AH1318" s="7">
        <v>166.8</v>
      </c>
      <c r="AI1318" s="7">
        <v>1708.75</v>
      </c>
      <c r="AJ1318" s="7">
        <f t="shared" si="82"/>
        <v>56.958333333333336</v>
      </c>
      <c r="AK1318" s="7" t="s">
        <v>8249</v>
      </c>
      <c r="AL1318" s="1" t="s">
        <v>45</v>
      </c>
      <c r="AM1318" s="1">
        <f t="shared" si="83"/>
        <v>0</v>
      </c>
      <c r="AN1318" s="1" t="s">
        <v>8232</v>
      </c>
      <c r="AO1318" s="1" t="s">
        <v>108</v>
      </c>
      <c r="AP1318" s="4">
        <f>1</f>
        <v>1</v>
      </c>
    </row>
    <row r="1319" spans="1:42" x14ac:dyDescent="0.3">
      <c r="A1319" s="1" t="s">
        <v>2067</v>
      </c>
      <c r="B1319" s="1" t="s">
        <v>47</v>
      </c>
      <c r="C1319" s="4">
        <v>61</v>
      </c>
      <c r="D1319" s="4" t="str">
        <f t="shared" si="80"/>
        <v>Senior Citizen</v>
      </c>
      <c r="E1319" s="1" t="s">
        <v>3</v>
      </c>
      <c r="F1319" s="1" t="s">
        <v>8256</v>
      </c>
      <c r="G1319" s="1" t="s">
        <v>1118</v>
      </c>
      <c r="H1319" s="1">
        <v>90712</v>
      </c>
      <c r="I1319" s="4">
        <v>5</v>
      </c>
      <c r="J1319" s="4">
        <v>52</v>
      </c>
      <c r="K1319" s="4" t="str">
        <f t="shared" si="81"/>
        <v>Veteran</v>
      </c>
      <c r="L1319" s="1" t="s">
        <v>40</v>
      </c>
      <c r="M1319" s="1" t="s">
        <v>38</v>
      </c>
      <c r="N1319" s="7">
        <v>16.53</v>
      </c>
      <c r="O1319" s="1" t="s">
        <v>41</v>
      </c>
      <c r="P1319" s="1" t="s">
        <v>38</v>
      </c>
      <c r="Q1319" s="1" t="s">
        <v>77</v>
      </c>
      <c r="R1319" s="7">
        <v>12</v>
      </c>
      <c r="S1319" s="1" t="s">
        <v>38</v>
      </c>
      <c r="T1319" s="1" t="s">
        <v>38</v>
      </c>
      <c r="U1319" s="1" t="s">
        <v>38</v>
      </c>
      <c r="V1319" s="1" t="s">
        <v>41</v>
      </c>
      <c r="W1319" s="1" t="s">
        <v>38</v>
      </c>
      <c r="X1319" s="1" t="s">
        <v>38</v>
      </c>
      <c r="Y1319" s="1" t="s">
        <v>38</v>
      </c>
      <c r="Z1319" s="1" t="s">
        <v>38</v>
      </c>
      <c r="AA1319" s="1" t="s">
        <v>71</v>
      </c>
      <c r="AB1319" s="1" t="s">
        <v>41</v>
      </c>
      <c r="AC1319" s="1" t="s">
        <v>54</v>
      </c>
      <c r="AD1319" s="7">
        <v>79.2</v>
      </c>
      <c r="AE1319" s="7">
        <v>4016.3</v>
      </c>
      <c r="AF1319" s="7">
        <v>0</v>
      </c>
      <c r="AG1319" s="7">
        <v>0</v>
      </c>
      <c r="AH1319" s="7">
        <v>859.56</v>
      </c>
      <c r="AI1319" s="7">
        <v>4875.8599999999997</v>
      </c>
      <c r="AJ1319" s="7">
        <f t="shared" si="82"/>
        <v>93.76653846153846</v>
      </c>
      <c r="AK1319" s="7" t="s">
        <v>8249</v>
      </c>
      <c r="AL1319" s="1" t="s">
        <v>45</v>
      </c>
      <c r="AM1319" s="1">
        <f t="shared" si="83"/>
        <v>0</v>
      </c>
      <c r="AN1319" s="1" t="s">
        <v>8232</v>
      </c>
      <c r="AO1319" s="1" t="s">
        <v>108</v>
      </c>
      <c r="AP1319" s="4">
        <f>1</f>
        <v>1</v>
      </c>
    </row>
    <row r="1320" spans="1:42" x14ac:dyDescent="0.3">
      <c r="A1320" s="1" t="s">
        <v>2068</v>
      </c>
      <c r="B1320" s="1" t="s">
        <v>47</v>
      </c>
      <c r="C1320" s="4">
        <v>35</v>
      </c>
      <c r="D1320" s="4" t="str">
        <f t="shared" si="80"/>
        <v>Adult</v>
      </c>
      <c r="E1320" s="1" t="s">
        <v>8253</v>
      </c>
      <c r="F1320" s="1" t="s">
        <v>8254</v>
      </c>
      <c r="G1320" s="1" t="s">
        <v>2069</v>
      </c>
      <c r="H1320" s="1">
        <v>92036</v>
      </c>
      <c r="I1320" s="4">
        <v>0</v>
      </c>
      <c r="J1320" s="4">
        <v>10</v>
      </c>
      <c r="K1320" s="4" t="str">
        <f t="shared" si="81"/>
        <v>New</v>
      </c>
      <c r="L1320" s="1" t="s">
        <v>40</v>
      </c>
      <c r="M1320" s="1" t="s">
        <v>38</v>
      </c>
      <c r="N1320" s="7">
        <v>26.43</v>
      </c>
      <c r="O1320" s="1" t="s">
        <v>38</v>
      </c>
      <c r="P1320" s="1" t="s">
        <v>38</v>
      </c>
      <c r="Q1320" s="1" t="s">
        <v>53</v>
      </c>
      <c r="R1320" s="7">
        <v>13</v>
      </c>
      <c r="S1320" s="1" t="s">
        <v>41</v>
      </c>
      <c r="T1320" s="1" t="s">
        <v>38</v>
      </c>
      <c r="U1320" s="1" t="s">
        <v>38</v>
      </c>
      <c r="V1320" s="1" t="s">
        <v>41</v>
      </c>
      <c r="W1320" s="1" t="s">
        <v>41</v>
      </c>
      <c r="X1320" s="1" t="s">
        <v>38</v>
      </c>
      <c r="Y1320" s="1" t="s">
        <v>38</v>
      </c>
      <c r="Z1320" s="1" t="s">
        <v>38</v>
      </c>
      <c r="AA1320" s="1" t="s">
        <v>49</v>
      </c>
      <c r="AB1320" s="1" t="s">
        <v>38</v>
      </c>
      <c r="AC1320" s="1" t="s">
        <v>54</v>
      </c>
      <c r="AD1320" s="7">
        <v>64.792366026289201</v>
      </c>
      <c r="AE1320" s="7">
        <v>1021.55</v>
      </c>
      <c r="AF1320" s="7">
        <v>0</v>
      </c>
      <c r="AG1320" s="7">
        <v>0</v>
      </c>
      <c r="AH1320" s="7">
        <v>264.3</v>
      </c>
      <c r="AI1320" s="7">
        <v>1285.8499999999999</v>
      </c>
      <c r="AJ1320" s="7">
        <f t="shared" si="82"/>
        <v>128.58499999999998</v>
      </c>
      <c r="AK1320" s="7" t="s">
        <v>8247</v>
      </c>
      <c r="AL1320" s="1" t="s">
        <v>45</v>
      </c>
      <c r="AM1320" s="1">
        <f t="shared" si="83"/>
        <v>0</v>
      </c>
      <c r="AN1320" s="1" t="s">
        <v>8232</v>
      </c>
      <c r="AO1320" s="1" t="s">
        <v>108</v>
      </c>
      <c r="AP1320" s="4">
        <f>1</f>
        <v>1</v>
      </c>
    </row>
    <row r="1321" spans="1:42" x14ac:dyDescent="0.3">
      <c r="A1321" s="1" t="s">
        <v>2070</v>
      </c>
      <c r="B1321" s="1" t="s">
        <v>47</v>
      </c>
      <c r="C1321" s="4">
        <v>59</v>
      </c>
      <c r="D1321" s="4" t="str">
        <f t="shared" si="80"/>
        <v>Senior Citizen</v>
      </c>
      <c r="E1321" s="1" t="s">
        <v>8253</v>
      </c>
      <c r="F1321" s="1" t="s">
        <v>8254</v>
      </c>
      <c r="G1321" s="1" t="s">
        <v>722</v>
      </c>
      <c r="H1321" s="1">
        <v>96029</v>
      </c>
      <c r="I1321" s="4">
        <v>0</v>
      </c>
      <c r="J1321" s="4">
        <v>1</v>
      </c>
      <c r="K1321" s="4" t="str">
        <f t="shared" si="81"/>
        <v>New</v>
      </c>
      <c r="L1321" s="1" t="s">
        <v>40</v>
      </c>
      <c r="M1321" s="1" t="s">
        <v>38</v>
      </c>
      <c r="N1321" s="7">
        <v>28.37</v>
      </c>
      <c r="O1321" s="1" t="s">
        <v>41</v>
      </c>
      <c r="P1321" s="1" t="s">
        <v>38</v>
      </c>
      <c r="Q1321" s="1" t="s">
        <v>77</v>
      </c>
      <c r="R1321" s="7">
        <v>7</v>
      </c>
      <c r="S1321" s="1" t="s">
        <v>41</v>
      </c>
      <c r="T1321" s="1" t="s">
        <v>41</v>
      </c>
      <c r="U1321" s="1" t="s">
        <v>41</v>
      </c>
      <c r="V1321" s="1" t="s">
        <v>41</v>
      </c>
      <c r="W1321" s="1" t="s">
        <v>41</v>
      </c>
      <c r="X1321" s="1" t="s">
        <v>41</v>
      </c>
      <c r="Y1321" s="1" t="s">
        <v>41</v>
      </c>
      <c r="Z1321" s="1" t="s">
        <v>41</v>
      </c>
      <c r="AA1321" s="1" t="s">
        <v>49</v>
      </c>
      <c r="AB1321" s="1" t="s">
        <v>41</v>
      </c>
      <c r="AC1321" s="1" t="s">
        <v>54</v>
      </c>
      <c r="AD1321" s="7">
        <v>45.3</v>
      </c>
      <c r="AE1321" s="7">
        <v>45.3</v>
      </c>
      <c r="AF1321" s="7">
        <v>0</v>
      </c>
      <c r="AG1321" s="7">
        <v>30</v>
      </c>
      <c r="AH1321" s="7">
        <v>28.37</v>
      </c>
      <c r="AI1321" s="7">
        <v>103.67</v>
      </c>
      <c r="AJ1321" s="7">
        <f t="shared" si="82"/>
        <v>103.67</v>
      </c>
      <c r="AK1321" s="7" t="s">
        <v>8247</v>
      </c>
      <c r="AL1321" s="1" t="s">
        <v>55</v>
      </c>
      <c r="AM1321" s="1">
        <f t="shared" si="83"/>
        <v>1</v>
      </c>
      <c r="AN1321" s="1" t="s">
        <v>56</v>
      </c>
      <c r="AO1321" s="1" t="s">
        <v>201</v>
      </c>
      <c r="AP1321" s="4">
        <f>1</f>
        <v>1</v>
      </c>
    </row>
    <row r="1322" spans="1:42" x14ac:dyDescent="0.3">
      <c r="A1322" s="1" t="s">
        <v>2071</v>
      </c>
      <c r="B1322" s="1" t="s">
        <v>37</v>
      </c>
      <c r="C1322" s="4">
        <v>31</v>
      </c>
      <c r="D1322" s="4" t="str">
        <f t="shared" si="80"/>
        <v>Adult</v>
      </c>
      <c r="E1322" s="1" t="s">
        <v>8253</v>
      </c>
      <c r="F1322" s="1" t="s">
        <v>8254</v>
      </c>
      <c r="G1322" s="1" t="s">
        <v>2072</v>
      </c>
      <c r="H1322" s="1">
        <v>95720</v>
      </c>
      <c r="I1322" s="4">
        <v>0</v>
      </c>
      <c r="J1322" s="4">
        <v>1</v>
      </c>
      <c r="K1322" s="4" t="str">
        <f t="shared" si="81"/>
        <v>New</v>
      </c>
      <c r="L1322" s="1" t="s">
        <v>52</v>
      </c>
      <c r="M1322" s="1" t="s">
        <v>38</v>
      </c>
      <c r="N1322" s="7">
        <v>22.12</v>
      </c>
      <c r="O1322" s="1" t="s">
        <v>41</v>
      </c>
      <c r="P1322" s="1" t="s">
        <v>41</v>
      </c>
      <c r="Q1322" s="1" t="s">
        <v>8232</v>
      </c>
      <c r="R1322" s="7">
        <v>0</v>
      </c>
      <c r="S1322" s="1" t="s">
        <v>41</v>
      </c>
      <c r="T1322" s="1" t="s">
        <v>41</v>
      </c>
      <c r="U1322" s="1" t="s">
        <v>41</v>
      </c>
      <c r="V1322" s="1" t="s">
        <v>41</v>
      </c>
      <c r="W1322" s="1" t="s">
        <v>41</v>
      </c>
      <c r="X1322" s="1" t="s">
        <v>41</v>
      </c>
      <c r="Y1322" s="1" t="s">
        <v>41</v>
      </c>
      <c r="Z1322" s="1" t="s">
        <v>41</v>
      </c>
      <c r="AA1322" s="1" t="s">
        <v>49</v>
      </c>
      <c r="AB1322" s="1" t="s">
        <v>41</v>
      </c>
      <c r="AC1322" s="1" t="s">
        <v>181</v>
      </c>
      <c r="AD1322" s="7">
        <v>20.399999999999999</v>
      </c>
      <c r="AE1322" s="7">
        <v>20.399999999999999</v>
      </c>
      <c r="AF1322" s="7">
        <v>0</v>
      </c>
      <c r="AG1322" s="7">
        <v>0</v>
      </c>
      <c r="AH1322" s="7">
        <v>22.12</v>
      </c>
      <c r="AI1322" s="7">
        <v>42.52</v>
      </c>
      <c r="AJ1322" s="7">
        <f t="shared" si="82"/>
        <v>42.52</v>
      </c>
      <c r="AK1322" s="7" t="s">
        <v>8246</v>
      </c>
      <c r="AL1322" s="1" t="s">
        <v>55</v>
      </c>
      <c r="AM1322" s="1">
        <f t="shared" si="83"/>
        <v>1</v>
      </c>
      <c r="AN1322" s="1" t="s">
        <v>115</v>
      </c>
      <c r="AO1322" s="1" t="s">
        <v>116</v>
      </c>
      <c r="AP1322" s="4">
        <f>1</f>
        <v>1</v>
      </c>
    </row>
    <row r="1323" spans="1:42" x14ac:dyDescent="0.3">
      <c r="A1323" s="1" t="s">
        <v>2073</v>
      </c>
      <c r="B1323" s="1" t="s">
        <v>47</v>
      </c>
      <c r="C1323" s="4">
        <v>59</v>
      </c>
      <c r="D1323" s="4" t="str">
        <f t="shared" si="80"/>
        <v>Senior Citizen</v>
      </c>
      <c r="E1323" s="1" t="s">
        <v>8253</v>
      </c>
      <c r="F1323" s="1" t="s">
        <v>8254</v>
      </c>
      <c r="G1323" s="1" t="s">
        <v>441</v>
      </c>
      <c r="H1323" s="1">
        <v>91786</v>
      </c>
      <c r="I1323" s="4">
        <v>0</v>
      </c>
      <c r="J1323" s="4">
        <v>20</v>
      </c>
      <c r="K1323" s="4" t="str">
        <f t="shared" si="81"/>
        <v>Loyal</v>
      </c>
      <c r="L1323" s="1" t="s">
        <v>60</v>
      </c>
      <c r="M1323" s="1" t="s">
        <v>38</v>
      </c>
      <c r="N1323" s="7">
        <v>30.13</v>
      </c>
      <c r="O1323" s="1" t="s">
        <v>41</v>
      </c>
      <c r="P1323" s="1" t="s">
        <v>41</v>
      </c>
      <c r="Q1323" s="1" t="s">
        <v>8232</v>
      </c>
      <c r="R1323" s="7">
        <v>0</v>
      </c>
      <c r="S1323" s="1" t="s">
        <v>41</v>
      </c>
      <c r="T1323" s="1" t="s">
        <v>41</v>
      </c>
      <c r="U1323" s="1" t="s">
        <v>41</v>
      </c>
      <c r="V1323" s="1" t="s">
        <v>41</v>
      </c>
      <c r="W1323" s="1" t="s">
        <v>41</v>
      </c>
      <c r="X1323" s="1" t="s">
        <v>41</v>
      </c>
      <c r="Y1323" s="1" t="s">
        <v>41</v>
      </c>
      <c r="Z1323" s="1" t="s">
        <v>41</v>
      </c>
      <c r="AA1323" s="1" t="s">
        <v>43</v>
      </c>
      <c r="AB1323" s="1" t="s">
        <v>38</v>
      </c>
      <c r="AC1323" s="1" t="s">
        <v>181</v>
      </c>
      <c r="AD1323" s="7">
        <v>64.792366026289201</v>
      </c>
      <c r="AE1323" s="7">
        <v>415.9</v>
      </c>
      <c r="AF1323" s="7">
        <v>0</v>
      </c>
      <c r="AG1323" s="7">
        <v>0</v>
      </c>
      <c r="AH1323" s="7">
        <v>602.6</v>
      </c>
      <c r="AI1323" s="7">
        <v>1018.5</v>
      </c>
      <c r="AJ1323" s="7">
        <f t="shared" si="82"/>
        <v>50.924999999999997</v>
      </c>
      <c r="AK1323" s="7" t="s">
        <v>8249</v>
      </c>
      <c r="AL1323" s="1" t="s">
        <v>45</v>
      </c>
      <c r="AM1323" s="1">
        <f t="shared" si="83"/>
        <v>0</v>
      </c>
      <c r="AN1323" s="1" t="s">
        <v>8232</v>
      </c>
      <c r="AO1323" s="1" t="s">
        <v>108</v>
      </c>
      <c r="AP1323" s="4">
        <f>1</f>
        <v>1</v>
      </c>
    </row>
    <row r="1324" spans="1:42" x14ac:dyDescent="0.3">
      <c r="A1324" s="1" t="s">
        <v>2074</v>
      </c>
      <c r="B1324" s="1" t="s">
        <v>37</v>
      </c>
      <c r="C1324" s="4">
        <v>65</v>
      </c>
      <c r="D1324" s="4" t="str">
        <f t="shared" si="80"/>
        <v>Senior Citizen</v>
      </c>
      <c r="E1324" s="1" t="s">
        <v>8253</v>
      </c>
      <c r="F1324" s="1" t="s">
        <v>8254</v>
      </c>
      <c r="G1324" s="1" t="s">
        <v>1345</v>
      </c>
      <c r="H1324" s="1">
        <v>94514</v>
      </c>
      <c r="I1324" s="4">
        <v>0</v>
      </c>
      <c r="J1324" s="4">
        <v>14</v>
      </c>
      <c r="K1324" s="4" t="str">
        <f t="shared" si="81"/>
        <v>Loyal</v>
      </c>
      <c r="L1324" s="1" t="s">
        <v>60</v>
      </c>
      <c r="M1324" s="1" t="s">
        <v>38</v>
      </c>
      <c r="N1324" s="7">
        <v>16.36</v>
      </c>
      <c r="O1324" s="1" t="s">
        <v>38</v>
      </c>
      <c r="P1324" s="1" t="s">
        <v>38</v>
      </c>
      <c r="Q1324" s="1" t="s">
        <v>53</v>
      </c>
      <c r="R1324" s="7">
        <v>6</v>
      </c>
      <c r="S1324" s="1" t="s">
        <v>41</v>
      </c>
      <c r="T1324" s="1" t="s">
        <v>38</v>
      </c>
      <c r="U1324" s="1" t="s">
        <v>41</v>
      </c>
      <c r="V1324" s="1" t="s">
        <v>41</v>
      </c>
      <c r="W1324" s="1" t="s">
        <v>41</v>
      </c>
      <c r="X1324" s="1" t="s">
        <v>41</v>
      </c>
      <c r="Y1324" s="1" t="s">
        <v>41</v>
      </c>
      <c r="Z1324" s="1" t="s">
        <v>38</v>
      </c>
      <c r="AA1324" s="1" t="s">
        <v>49</v>
      </c>
      <c r="AB1324" s="1" t="s">
        <v>38</v>
      </c>
      <c r="AC1324" s="1" t="s">
        <v>54</v>
      </c>
      <c r="AD1324" s="7">
        <v>78.95</v>
      </c>
      <c r="AE1324" s="7">
        <v>1101.8499999999999</v>
      </c>
      <c r="AF1324" s="7">
        <v>0</v>
      </c>
      <c r="AG1324" s="7">
        <v>0</v>
      </c>
      <c r="AH1324" s="7">
        <v>229.04</v>
      </c>
      <c r="AI1324" s="7">
        <v>1330.89</v>
      </c>
      <c r="AJ1324" s="7">
        <f t="shared" si="82"/>
        <v>95.063571428571436</v>
      </c>
      <c r="AK1324" s="7" t="s">
        <v>8249</v>
      </c>
      <c r="AL1324" s="1" t="s">
        <v>55</v>
      </c>
      <c r="AM1324" s="1">
        <f t="shared" si="83"/>
        <v>1</v>
      </c>
      <c r="AN1324" s="1" t="s">
        <v>56</v>
      </c>
      <c r="AO1324" s="1" t="s">
        <v>102</v>
      </c>
      <c r="AP1324" s="4">
        <f>1</f>
        <v>1</v>
      </c>
    </row>
    <row r="1325" spans="1:42" x14ac:dyDescent="0.3">
      <c r="A1325" s="1" t="s">
        <v>2075</v>
      </c>
      <c r="B1325" s="1" t="s">
        <v>47</v>
      </c>
      <c r="C1325" s="4">
        <v>37</v>
      </c>
      <c r="D1325" s="4" t="str">
        <f t="shared" si="80"/>
        <v>Adult</v>
      </c>
      <c r="E1325" s="1" t="s">
        <v>8253</v>
      </c>
      <c r="F1325" s="1" t="s">
        <v>8254</v>
      </c>
      <c r="G1325" s="1" t="s">
        <v>314</v>
      </c>
      <c r="H1325" s="1">
        <v>92027</v>
      </c>
      <c r="I1325" s="4">
        <v>0</v>
      </c>
      <c r="J1325" s="4">
        <v>16</v>
      </c>
      <c r="K1325" s="4" t="str">
        <f t="shared" si="81"/>
        <v>Loyal</v>
      </c>
      <c r="L1325" s="1" t="s">
        <v>40</v>
      </c>
      <c r="M1325" s="1" t="s">
        <v>38</v>
      </c>
      <c r="N1325" s="7">
        <v>11.96</v>
      </c>
      <c r="O1325" s="1" t="s">
        <v>38</v>
      </c>
      <c r="P1325" s="1" t="s">
        <v>38</v>
      </c>
      <c r="Q1325" s="1" t="s">
        <v>53</v>
      </c>
      <c r="R1325" s="7">
        <v>18</v>
      </c>
      <c r="S1325" s="1" t="s">
        <v>41</v>
      </c>
      <c r="T1325" s="1" t="s">
        <v>41</v>
      </c>
      <c r="U1325" s="1" t="s">
        <v>41</v>
      </c>
      <c r="V1325" s="1" t="s">
        <v>38</v>
      </c>
      <c r="W1325" s="1" t="s">
        <v>41</v>
      </c>
      <c r="X1325" s="1" t="s">
        <v>38</v>
      </c>
      <c r="Y1325" s="1" t="s">
        <v>38</v>
      </c>
      <c r="Z1325" s="1" t="s">
        <v>38</v>
      </c>
      <c r="AA1325" s="1" t="s">
        <v>49</v>
      </c>
      <c r="AB1325" s="1" t="s">
        <v>38</v>
      </c>
      <c r="AC1325" s="1" t="s">
        <v>44</v>
      </c>
      <c r="AD1325" s="7">
        <v>89.05</v>
      </c>
      <c r="AE1325" s="7">
        <v>1448.6</v>
      </c>
      <c r="AF1325" s="7">
        <v>0</v>
      </c>
      <c r="AG1325" s="7">
        <v>0</v>
      </c>
      <c r="AH1325" s="7">
        <v>191.36</v>
      </c>
      <c r="AI1325" s="7">
        <v>1639.96</v>
      </c>
      <c r="AJ1325" s="7">
        <f t="shared" si="82"/>
        <v>102.4975</v>
      </c>
      <c r="AK1325" s="7" t="s">
        <v>8247</v>
      </c>
      <c r="AL1325" s="1" t="s">
        <v>55</v>
      </c>
      <c r="AM1325" s="1">
        <f t="shared" si="83"/>
        <v>1</v>
      </c>
      <c r="AN1325" s="1" t="s">
        <v>56</v>
      </c>
      <c r="AO1325" s="1" t="s">
        <v>102</v>
      </c>
      <c r="AP1325" s="4">
        <f>1</f>
        <v>1</v>
      </c>
    </row>
    <row r="1326" spans="1:42" x14ac:dyDescent="0.3">
      <c r="A1326" s="1" t="s">
        <v>2076</v>
      </c>
      <c r="B1326" s="1" t="s">
        <v>37</v>
      </c>
      <c r="C1326" s="4">
        <v>38</v>
      </c>
      <c r="D1326" s="4" t="str">
        <f t="shared" si="80"/>
        <v>Adult</v>
      </c>
      <c r="E1326" s="1" t="s">
        <v>8253</v>
      </c>
      <c r="F1326" s="1" t="s">
        <v>8254</v>
      </c>
      <c r="G1326" s="1" t="s">
        <v>378</v>
      </c>
      <c r="H1326" s="1">
        <v>95672</v>
      </c>
      <c r="I1326" s="4">
        <v>0</v>
      </c>
      <c r="J1326" s="4">
        <v>35</v>
      </c>
      <c r="K1326" s="4" t="str">
        <f t="shared" si="81"/>
        <v>Loyal</v>
      </c>
      <c r="L1326" s="1" t="s">
        <v>40</v>
      </c>
      <c r="M1326" s="1" t="s">
        <v>38</v>
      </c>
      <c r="N1326" s="7">
        <v>6.52</v>
      </c>
      <c r="O1326" s="1" t="s">
        <v>38</v>
      </c>
      <c r="P1326" s="1" t="s">
        <v>41</v>
      </c>
      <c r="Q1326" s="1" t="s">
        <v>8232</v>
      </c>
      <c r="R1326" s="7">
        <v>0</v>
      </c>
      <c r="S1326" s="1" t="s">
        <v>41</v>
      </c>
      <c r="T1326" s="1" t="s">
        <v>41</v>
      </c>
      <c r="U1326" s="1" t="s">
        <v>41</v>
      </c>
      <c r="V1326" s="1" t="s">
        <v>41</v>
      </c>
      <c r="W1326" s="1" t="s">
        <v>41</v>
      </c>
      <c r="X1326" s="1" t="s">
        <v>41</v>
      </c>
      <c r="Y1326" s="1" t="s">
        <v>41</v>
      </c>
      <c r="Z1326" s="1" t="s">
        <v>41</v>
      </c>
      <c r="AA1326" s="1" t="s">
        <v>71</v>
      </c>
      <c r="AB1326" s="1" t="s">
        <v>41</v>
      </c>
      <c r="AC1326" s="1" t="s">
        <v>54</v>
      </c>
      <c r="AD1326" s="7">
        <v>23.3</v>
      </c>
      <c r="AE1326" s="7">
        <v>797.1</v>
      </c>
      <c r="AF1326" s="7">
        <v>0</v>
      </c>
      <c r="AG1326" s="7">
        <v>0</v>
      </c>
      <c r="AH1326" s="7">
        <v>228.2</v>
      </c>
      <c r="AI1326" s="7">
        <v>1025.3</v>
      </c>
      <c r="AJ1326" s="7">
        <f t="shared" si="82"/>
        <v>29.294285714285714</v>
      </c>
      <c r="AK1326" s="7" t="s">
        <v>8246</v>
      </c>
      <c r="AL1326" s="1" t="s">
        <v>45</v>
      </c>
      <c r="AM1326" s="1">
        <f t="shared" si="83"/>
        <v>0</v>
      </c>
      <c r="AN1326" s="1" t="s">
        <v>8232</v>
      </c>
      <c r="AO1326" s="1" t="s">
        <v>108</v>
      </c>
      <c r="AP1326" s="4">
        <f>1</f>
        <v>1</v>
      </c>
    </row>
    <row r="1327" spans="1:42" x14ac:dyDescent="0.3">
      <c r="A1327" s="1" t="s">
        <v>2077</v>
      </c>
      <c r="B1327" s="1" t="s">
        <v>37</v>
      </c>
      <c r="C1327" s="4">
        <v>52</v>
      </c>
      <c r="D1327" s="4" t="str">
        <f t="shared" si="80"/>
        <v>Senior Citizen</v>
      </c>
      <c r="E1327" s="1" t="s">
        <v>3</v>
      </c>
      <c r="F1327" s="1" t="s">
        <v>8254</v>
      </c>
      <c r="G1327" s="1" t="s">
        <v>890</v>
      </c>
      <c r="H1327" s="1">
        <v>96097</v>
      </c>
      <c r="I1327" s="4">
        <v>6</v>
      </c>
      <c r="J1327" s="4">
        <v>72</v>
      </c>
      <c r="K1327" s="4" t="str">
        <f t="shared" si="81"/>
        <v>Veteran</v>
      </c>
      <c r="L1327" s="1" t="s">
        <v>40</v>
      </c>
      <c r="M1327" s="1" t="s">
        <v>38</v>
      </c>
      <c r="N1327" s="7">
        <v>42.64</v>
      </c>
      <c r="O1327" s="1" t="s">
        <v>38</v>
      </c>
      <c r="P1327" s="1" t="s">
        <v>38</v>
      </c>
      <c r="Q1327" s="1" t="s">
        <v>77</v>
      </c>
      <c r="R1327" s="7">
        <v>15</v>
      </c>
      <c r="S1327" s="1" t="s">
        <v>38</v>
      </c>
      <c r="T1327" s="1" t="s">
        <v>38</v>
      </c>
      <c r="U1327" s="1" t="s">
        <v>38</v>
      </c>
      <c r="V1327" s="1" t="s">
        <v>38</v>
      </c>
      <c r="W1327" s="1" t="s">
        <v>38</v>
      </c>
      <c r="X1327" s="1" t="s">
        <v>38</v>
      </c>
      <c r="Y1327" s="1" t="s">
        <v>38</v>
      </c>
      <c r="Z1327" s="1" t="s">
        <v>38</v>
      </c>
      <c r="AA1327" s="1" t="s">
        <v>71</v>
      </c>
      <c r="AB1327" s="1" t="s">
        <v>38</v>
      </c>
      <c r="AC1327" s="1" t="s">
        <v>54</v>
      </c>
      <c r="AD1327" s="7">
        <v>90.95</v>
      </c>
      <c r="AE1327" s="7">
        <v>6468.6</v>
      </c>
      <c r="AF1327" s="7">
        <v>0</v>
      </c>
      <c r="AG1327" s="7">
        <v>0</v>
      </c>
      <c r="AH1327" s="7">
        <v>3070.08</v>
      </c>
      <c r="AI1327" s="7">
        <v>9538.68</v>
      </c>
      <c r="AJ1327" s="7">
        <f t="shared" si="82"/>
        <v>132.48166666666668</v>
      </c>
      <c r="AK1327" s="7" t="s">
        <v>8247</v>
      </c>
      <c r="AL1327" s="1" t="s">
        <v>45</v>
      </c>
      <c r="AM1327" s="1">
        <f t="shared" si="83"/>
        <v>0</v>
      </c>
      <c r="AN1327" s="1" t="s">
        <v>8232</v>
      </c>
      <c r="AO1327" s="1" t="s">
        <v>108</v>
      </c>
      <c r="AP1327" s="4">
        <f>1</f>
        <v>1</v>
      </c>
    </row>
    <row r="1328" spans="1:42" x14ac:dyDescent="0.3">
      <c r="A1328" s="1" t="s">
        <v>2078</v>
      </c>
      <c r="B1328" s="1" t="s">
        <v>37</v>
      </c>
      <c r="C1328" s="4">
        <v>46</v>
      </c>
      <c r="D1328" s="4" t="str">
        <f t="shared" si="80"/>
        <v>Adult</v>
      </c>
      <c r="E1328" s="1" t="s">
        <v>3</v>
      </c>
      <c r="F1328" s="1" t="s">
        <v>8254</v>
      </c>
      <c r="G1328" s="1" t="s">
        <v>2079</v>
      </c>
      <c r="H1328" s="1">
        <v>93641</v>
      </c>
      <c r="I1328" s="4">
        <v>7</v>
      </c>
      <c r="J1328" s="4">
        <v>65</v>
      </c>
      <c r="K1328" s="4" t="str">
        <f t="shared" si="81"/>
        <v>Veteran</v>
      </c>
      <c r="L1328" s="1" t="s">
        <v>40</v>
      </c>
      <c r="M1328" s="1" t="s">
        <v>38</v>
      </c>
      <c r="N1328" s="7">
        <v>10.23</v>
      </c>
      <c r="O1328" s="1" t="s">
        <v>41</v>
      </c>
      <c r="P1328" s="1" t="s">
        <v>38</v>
      </c>
      <c r="Q1328" s="1" t="s">
        <v>42</v>
      </c>
      <c r="R1328" s="7">
        <v>14</v>
      </c>
      <c r="S1328" s="1" t="s">
        <v>41</v>
      </c>
      <c r="T1328" s="1" t="s">
        <v>41</v>
      </c>
      <c r="U1328" s="1" t="s">
        <v>41</v>
      </c>
      <c r="V1328" s="1" t="s">
        <v>38</v>
      </c>
      <c r="W1328" s="1" t="s">
        <v>38</v>
      </c>
      <c r="X1328" s="1" t="s">
        <v>41</v>
      </c>
      <c r="Y1328" s="1" t="s">
        <v>41</v>
      </c>
      <c r="Z1328" s="1" t="s">
        <v>38</v>
      </c>
      <c r="AA1328" s="1" t="s">
        <v>71</v>
      </c>
      <c r="AB1328" s="1" t="s">
        <v>38</v>
      </c>
      <c r="AC1328" s="1" t="s">
        <v>44</v>
      </c>
      <c r="AD1328" s="7">
        <v>59.8</v>
      </c>
      <c r="AE1328" s="7">
        <v>3808.2</v>
      </c>
      <c r="AF1328" s="7">
        <v>0</v>
      </c>
      <c r="AG1328" s="7">
        <v>0</v>
      </c>
      <c r="AH1328" s="7">
        <v>664.95</v>
      </c>
      <c r="AI1328" s="7">
        <v>4473.1499999999996</v>
      </c>
      <c r="AJ1328" s="7">
        <f t="shared" si="82"/>
        <v>68.817692307692298</v>
      </c>
      <c r="AK1328" s="7" t="s">
        <v>8249</v>
      </c>
      <c r="AL1328" s="1" t="s">
        <v>45</v>
      </c>
      <c r="AM1328" s="1">
        <f t="shared" si="83"/>
        <v>0</v>
      </c>
      <c r="AN1328" s="1" t="s">
        <v>8232</v>
      </c>
      <c r="AO1328" s="1" t="s">
        <v>108</v>
      </c>
      <c r="AP1328" s="4">
        <f>1</f>
        <v>1</v>
      </c>
    </row>
    <row r="1329" spans="1:42" x14ac:dyDescent="0.3">
      <c r="A1329" s="1" t="s">
        <v>2080</v>
      </c>
      <c r="B1329" s="1" t="s">
        <v>47</v>
      </c>
      <c r="C1329" s="4">
        <v>47</v>
      </c>
      <c r="D1329" s="4" t="str">
        <f t="shared" si="80"/>
        <v>Adult</v>
      </c>
      <c r="E1329" s="1" t="s">
        <v>3</v>
      </c>
      <c r="F1329" s="1" t="s">
        <v>8254</v>
      </c>
      <c r="G1329" s="1" t="s">
        <v>1048</v>
      </c>
      <c r="H1329" s="1">
        <v>94520</v>
      </c>
      <c r="I1329" s="4">
        <v>3</v>
      </c>
      <c r="J1329" s="4">
        <v>7</v>
      </c>
      <c r="K1329" s="4" t="str">
        <f t="shared" si="81"/>
        <v>New</v>
      </c>
      <c r="L1329" s="1" t="s">
        <v>52</v>
      </c>
      <c r="M1329" s="1" t="s">
        <v>41</v>
      </c>
      <c r="N1329" s="7">
        <v>25.420517214274568</v>
      </c>
      <c r="O1329" s="1" t="s">
        <v>41</v>
      </c>
      <c r="P1329" s="1" t="s">
        <v>38</v>
      </c>
      <c r="Q1329" s="1" t="s">
        <v>77</v>
      </c>
      <c r="R1329" s="7">
        <v>17</v>
      </c>
      <c r="S1329" s="1" t="s">
        <v>38</v>
      </c>
      <c r="T1329" s="1" t="s">
        <v>38</v>
      </c>
      <c r="U1329" s="1" t="s">
        <v>41</v>
      </c>
      <c r="V1329" s="1" t="s">
        <v>41</v>
      </c>
      <c r="W1329" s="1" t="s">
        <v>41</v>
      </c>
      <c r="X1329" s="1" t="s">
        <v>41</v>
      </c>
      <c r="Y1329" s="1" t="s">
        <v>41</v>
      </c>
      <c r="Z1329" s="1" t="s">
        <v>38</v>
      </c>
      <c r="AA1329" s="1" t="s">
        <v>49</v>
      </c>
      <c r="AB1329" s="1" t="s">
        <v>41</v>
      </c>
      <c r="AC1329" s="1" t="s">
        <v>44</v>
      </c>
      <c r="AD1329" s="7">
        <v>34.200000000000003</v>
      </c>
      <c r="AE1329" s="7">
        <v>256.60000000000002</v>
      </c>
      <c r="AF1329" s="7">
        <v>0</v>
      </c>
      <c r="AG1329" s="7">
        <v>0</v>
      </c>
      <c r="AH1329" s="7">
        <v>0</v>
      </c>
      <c r="AI1329" s="7">
        <v>256.60000000000002</v>
      </c>
      <c r="AJ1329" s="7">
        <f t="shared" si="82"/>
        <v>36.657142857142858</v>
      </c>
      <c r="AK1329" s="7" t="s">
        <v>8246</v>
      </c>
      <c r="AL1329" s="1" t="s">
        <v>45</v>
      </c>
      <c r="AM1329" s="1">
        <f t="shared" si="83"/>
        <v>0</v>
      </c>
      <c r="AN1329" s="1" t="s">
        <v>8232</v>
      </c>
      <c r="AO1329" s="1" t="s">
        <v>108</v>
      </c>
      <c r="AP1329" s="4">
        <f>1</f>
        <v>1</v>
      </c>
    </row>
    <row r="1330" spans="1:42" x14ac:dyDescent="0.3">
      <c r="A1330" s="1" t="s">
        <v>2081</v>
      </c>
      <c r="B1330" s="1" t="s">
        <v>37</v>
      </c>
      <c r="C1330" s="4">
        <v>69</v>
      </c>
      <c r="D1330" s="4" t="str">
        <f t="shared" si="80"/>
        <v>Senior Citizen</v>
      </c>
      <c r="E1330" s="1" t="s">
        <v>3</v>
      </c>
      <c r="F1330" s="1" t="s">
        <v>8254</v>
      </c>
      <c r="G1330" s="1" t="s">
        <v>1921</v>
      </c>
      <c r="H1330" s="1">
        <v>92629</v>
      </c>
      <c r="I1330" s="4">
        <v>1</v>
      </c>
      <c r="J1330" s="4">
        <v>1</v>
      </c>
      <c r="K1330" s="4" t="str">
        <f t="shared" si="81"/>
        <v>New</v>
      </c>
      <c r="L1330" s="1" t="s">
        <v>40</v>
      </c>
      <c r="M1330" s="1" t="s">
        <v>38</v>
      </c>
      <c r="N1330" s="7">
        <v>7.74</v>
      </c>
      <c r="O1330" s="1" t="s">
        <v>41</v>
      </c>
      <c r="P1330" s="1" t="s">
        <v>38</v>
      </c>
      <c r="Q1330" s="1" t="s">
        <v>77</v>
      </c>
      <c r="R1330" s="7">
        <v>19</v>
      </c>
      <c r="S1330" s="1" t="s">
        <v>41</v>
      </c>
      <c r="T1330" s="1" t="s">
        <v>41</v>
      </c>
      <c r="U1330" s="1" t="s">
        <v>41</v>
      </c>
      <c r="V1330" s="1" t="s">
        <v>41</v>
      </c>
      <c r="W1330" s="1" t="s">
        <v>41</v>
      </c>
      <c r="X1330" s="1" t="s">
        <v>41</v>
      </c>
      <c r="Y1330" s="1" t="s">
        <v>41</v>
      </c>
      <c r="Z1330" s="1" t="s">
        <v>38</v>
      </c>
      <c r="AA1330" s="1" t="s">
        <v>49</v>
      </c>
      <c r="AB1330" s="1" t="s">
        <v>41</v>
      </c>
      <c r="AC1330" s="1" t="s">
        <v>54</v>
      </c>
      <c r="AD1330" s="7">
        <v>46</v>
      </c>
      <c r="AE1330" s="7">
        <v>46</v>
      </c>
      <c r="AF1330" s="7">
        <v>0</v>
      </c>
      <c r="AG1330" s="7">
        <v>0</v>
      </c>
      <c r="AH1330" s="7">
        <v>7.74</v>
      </c>
      <c r="AI1330" s="7">
        <v>53.74</v>
      </c>
      <c r="AJ1330" s="7">
        <f t="shared" si="82"/>
        <v>53.74</v>
      </c>
      <c r="AK1330" s="7" t="s">
        <v>8249</v>
      </c>
      <c r="AL1330" s="1" t="s">
        <v>55</v>
      </c>
      <c r="AM1330" s="1">
        <f t="shared" si="83"/>
        <v>1</v>
      </c>
      <c r="AN1330" s="1" t="s">
        <v>56</v>
      </c>
      <c r="AO1330" s="1" t="s">
        <v>57</v>
      </c>
      <c r="AP1330" s="4">
        <f>1</f>
        <v>1</v>
      </c>
    </row>
    <row r="1331" spans="1:42" x14ac:dyDescent="0.3">
      <c r="A1331" s="1" t="s">
        <v>2082</v>
      </c>
      <c r="B1331" s="1" t="s">
        <v>37</v>
      </c>
      <c r="C1331" s="4">
        <v>72</v>
      </c>
      <c r="D1331" s="4" t="str">
        <f t="shared" si="80"/>
        <v>Senior Citizen</v>
      </c>
      <c r="E1331" s="1" t="s">
        <v>8253</v>
      </c>
      <c r="F1331" s="1" t="s">
        <v>8254</v>
      </c>
      <c r="G1331" s="1" t="s">
        <v>2083</v>
      </c>
      <c r="H1331" s="1">
        <v>95497</v>
      </c>
      <c r="I1331" s="4">
        <v>0</v>
      </c>
      <c r="J1331" s="4">
        <v>1</v>
      </c>
      <c r="K1331" s="4" t="str">
        <f t="shared" si="81"/>
        <v>New</v>
      </c>
      <c r="L1331" s="1" t="s">
        <v>40</v>
      </c>
      <c r="M1331" s="1" t="s">
        <v>38</v>
      </c>
      <c r="N1331" s="7">
        <v>20.55</v>
      </c>
      <c r="O1331" s="1" t="s">
        <v>41</v>
      </c>
      <c r="P1331" s="1" t="s">
        <v>38</v>
      </c>
      <c r="Q1331" s="1" t="s">
        <v>53</v>
      </c>
      <c r="R1331" s="7">
        <v>5</v>
      </c>
      <c r="S1331" s="1" t="s">
        <v>41</v>
      </c>
      <c r="T1331" s="1" t="s">
        <v>38</v>
      </c>
      <c r="U1331" s="1" t="s">
        <v>41</v>
      </c>
      <c r="V1331" s="1" t="s">
        <v>41</v>
      </c>
      <c r="W1331" s="1" t="s">
        <v>41</v>
      </c>
      <c r="X1331" s="1" t="s">
        <v>41</v>
      </c>
      <c r="Y1331" s="1" t="s">
        <v>41</v>
      </c>
      <c r="Z1331" s="1" t="s">
        <v>38</v>
      </c>
      <c r="AA1331" s="1" t="s">
        <v>49</v>
      </c>
      <c r="AB1331" s="1" t="s">
        <v>38</v>
      </c>
      <c r="AC1331" s="1" t="s">
        <v>54</v>
      </c>
      <c r="AD1331" s="7">
        <v>73</v>
      </c>
      <c r="AE1331" s="7">
        <v>73</v>
      </c>
      <c r="AF1331" s="7">
        <v>0</v>
      </c>
      <c r="AG1331" s="7">
        <v>0</v>
      </c>
      <c r="AH1331" s="7">
        <v>20.55</v>
      </c>
      <c r="AI1331" s="7">
        <v>93.55</v>
      </c>
      <c r="AJ1331" s="7">
        <f t="shared" si="82"/>
        <v>93.55</v>
      </c>
      <c r="AK1331" s="7" t="s">
        <v>8249</v>
      </c>
      <c r="AL1331" s="1" t="s">
        <v>55</v>
      </c>
      <c r="AM1331" s="1">
        <f t="shared" si="83"/>
        <v>1</v>
      </c>
      <c r="AN1331" s="1" t="s">
        <v>56</v>
      </c>
      <c r="AO1331" s="1" t="s">
        <v>212</v>
      </c>
      <c r="AP1331" s="4">
        <f>1</f>
        <v>1</v>
      </c>
    </row>
    <row r="1332" spans="1:42" x14ac:dyDescent="0.3">
      <c r="A1332" s="1" t="s">
        <v>2084</v>
      </c>
      <c r="B1332" s="1" t="s">
        <v>37</v>
      </c>
      <c r="C1332" s="4">
        <v>68</v>
      </c>
      <c r="D1332" s="4" t="str">
        <f t="shared" si="80"/>
        <v>Senior Citizen</v>
      </c>
      <c r="E1332" s="1" t="s">
        <v>8253</v>
      </c>
      <c r="F1332" s="1" t="s">
        <v>8254</v>
      </c>
      <c r="G1332" s="1" t="s">
        <v>2085</v>
      </c>
      <c r="H1332" s="1">
        <v>92243</v>
      </c>
      <c r="I1332" s="4">
        <v>0</v>
      </c>
      <c r="J1332" s="4">
        <v>3</v>
      </c>
      <c r="K1332" s="4" t="str">
        <f t="shared" si="81"/>
        <v>New</v>
      </c>
      <c r="L1332" s="1" t="s">
        <v>40</v>
      </c>
      <c r="M1332" s="1" t="s">
        <v>38</v>
      </c>
      <c r="N1332" s="7">
        <v>23.82</v>
      </c>
      <c r="O1332" s="1" t="s">
        <v>38</v>
      </c>
      <c r="P1332" s="1" t="s">
        <v>38</v>
      </c>
      <c r="Q1332" s="1" t="s">
        <v>53</v>
      </c>
      <c r="R1332" s="7">
        <v>30</v>
      </c>
      <c r="S1332" s="1" t="s">
        <v>41</v>
      </c>
      <c r="T1332" s="1" t="s">
        <v>41</v>
      </c>
      <c r="U1332" s="1" t="s">
        <v>41</v>
      </c>
      <c r="V1332" s="1" t="s">
        <v>41</v>
      </c>
      <c r="W1332" s="1" t="s">
        <v>41</v>
      </c>
      <c r="X1332" s="1" t="s">
        <v>41</v>
      </c>
      <c r="Y1332" s="1" t="s">
        <v>41</v>
      </c>
      <c r="Z1332" s="1" t="s">
        <v>38</v>
      </c>
      <c r="AA1332" s="1" t="s">
        <v>49</v>
      </c>
      <c r="AB1332" s="1" t="s">
        <v>38</v>
      </c>
      <c r="AC1332" s="1" t="s">
        <v>44</v>
      </c>
      <c r="AD1332" s="7">
        <v>75.05</v>
      </c>
      <c r="AE1332" s="7">
        <v>256.25</v>
      </c>
      <c r="AF1332" s="7">
        <v>0</v>
      </c>
      <c r="AG1332" s="7">
        <v>0</v>
      </c>
      <c r="AH1332" s="7">
        <v>71.459999999999994</v>
      </c>
      <c r="AI1332" s="7">
        <v>327.71</v>
      </c>
      <c r="AJ1332" s="7">
        <f t="shared" si="82"/>
        <v>109.23666666666666</v>
      </c>
      <c r="AK1332" s="7" t="s">
        <v>8247</v>
      </c>
      <c r="AL1332" s="1" t="s">
        <v>55</v>
      </c>
      <c r="AM1332" s="1">
        <f t="shared" si="83"/>
        <v>1</v>
      </c>
      <c r="AN1332" s="1" t="s">
        <v>56</v>
      </c>
      <c r="AO1332" s="1" t="s">
        <v>57</v>
      </c>
      <c r="AP1332" s="4">
        <f>1</f>
        <v>1</v>
      </c>
    </row>
    <row r="1333" spans="1:42" x14ac:dyDescent="0.3">
      <c r="A1333" s="1" t="s">
        <v>2086</v>
      </c>
      <c r="B1333" s="1" t="s">
        <v>37</v>
      </c>
      <c r="C1333" s="4">
        <v>44</v>
      </c>
      <c r="D1333" s="4" t="str">
        <f t="shared" si="80"/>
        <v>Adult</v>
      </c>
      <c r="E1333" s="1" t="s">
        <v>8253</v>
      </c>
      <c r="F1333" s="1" t="s">
        <v>8254</v>
      </c>
      <c r="G1333" s="1" t="s">
        <v>149</v>
      </c>
      <c r="H1333" s="1">
        <v>92109</v>
      </c>
      <c r="I1333" s="4">
        <v>0</v>
      </c>
      <c r="J1333" s="4">
        <v>2</v>
      </c>
      <c r="K1333" s="4" t="str">
        <f t="shared" si="81"/>
        <v>New</v>
      </c>
      <c r="L1333" s="1" t="s">
        <v>40</v>
      </c>
      <c r="M1333" s="1" t="s">
        <v>38</v>
      </c>
      <c r="N1333" s="7">
        <v>8.32</v>
      </c>
      <c r="O1333" s="1" t="s">
        <v>41</v>
      </c>
      <c r="P1333" s="1" t="s">
        <v>38</v>
      </c>
      <c r="Q1333" s="1" t="s">
        <v>53</v>
      </c>
      <c r="R1333" s="7">
        <v>16</v>
      </c>
      <c r="S1333" s="1" t="s">
        <v>41</v>
      </c>
      <c r="T1333" s="1" t="s">
        <v>41</v>
      </c>
      <c r="U1333" s="1" t="s">
        <v>41</v>
      </c>
      <c r="V1333" s="1" t="s">
        <v>41</v>
      </c>
      <c r="W1333" s="1" t="s">
        <v>38</v>
      </c>
      <c r="X1333" s="1" t="s">
        <v>41</v>
      </c>
      <c r="Y1333" s="1" t="s">
        <v>41</v>
      </c>
      <c r="Z1333" s="1" t="s">
        <v>38</v>
      </c>
      <c r="AA1333" s="1" t="s">
        <v>49</v>
      </c>
      <c r="AB1333" s="1" t="s">
        <v>38</v>
      </c>
      <c r="AC1333" s="1" t="s">
        <v>54</v>
      </c>
      <c r="AD1333" s="7">
        <v>79.75</v>
      </c>
      <c r="AE1333" s="7">
        <v>164.5</v>
      </c>
      <c r="AF1333" s="7">
        <v>0</v>
      </c>
      <c r="AG1333" s="7">
        <v>0</v>
      </c>
      <c r="AH1333" s="7">
        <v>16.64</v>
      </c>
      <c r="AI1333" s="7">
        <v>181.14</v>
      </c>
      <c r="AJ1333" s="7">
        <f t="shared" si="82"/>
        <v>90.57</v>
      </c>
      <c r="AK1333" s="7" t="s">
        <v>8249</v>
      </c>
      <c r="AL1333" s="1" t="s">
        <v>55</v>
      </c>
      <c r="AM1333" s="1">
        <f t="shared" si="83"/>
        <v>1</v>
      </c>
      <c r="AN1333" s="1" t="s">
        <v>56</v>
      </c>
      <c r="AO1333" s="1" t="s">
        <v>102</v>
      </c>
      <c r="AP1333" s="4">
        <f>1</f>
        <v>1</v>
      </c>
    </row>
    <row r="1334" spans="1:42" x14ac:dyDescent="0.3">
      <c r="A1334" s="1" t="s">
        <v>2087</v>
      </c>
      <c r="B1334" s="1" t="s">
        <v>37</v>
      </c>
      <c r="C1334" s="4">
        <v>27</v>
      </c>
      <c r="D1334" s="4" t="str">
        <f t="shared" si="80"/>
        <v>Adult</v>
      </c>
      <c r="E1334" s="1" t="s">
        <v>3</v>
      </c>
      <c r="F1334" s="1" t="s">
        <v>8256</v>
      </c>
      <c r="G1334" s="1" t="s">
        <v>532</v>
      </c>
      <c r="H1334" s="1">
        <v>92660</v>
      </c>
      <c r="I1334" s="4">
        <v>1</v>
      </c>
      <c r="J1334" s="4">
        <v>23</v>
      </c>
      <c r="K1334" s="4" t="str">
        <f t="shared" si="81"/>
        <v>Loyal</v>
      </c>
      <c r="L1334" s="1" t="s">
        <v>40</v>
      </c>
      <c r="M1334" s="1" t="s">
        <v>38</v>
      </c>
      <c r="N1334" s="7">
        <v>25.54</v>
      </c>
      <c r="O1334" s="1" t="s">
        <v>38</v>
      </c>
      <c r="P1334" s="1" t="s">
        <v>41</v>
      </c>
      <c r="Q1334" s="1" t="s">
        <v>8232</v>
      </c>
      <c r="R1334" s="7">
        <v>0</v>
      </c>
      <c r="S1334" s="1" t="s">
        <v>41</v>
      </c>
      <c r="T1334" s="1" t="s">
        <v>41</v>
      </c>
      <c r="U1334" s="1" t="s">
        <v>41</v>
      </c>
      <c r="V1334" s="1" t="s">
        <v>41</v>
      </c>
      <c r="W1334" s="1" t="s">
        <v>41</v>
      </c>
      <c r="X1334" s="1" t="s">
        <v>41</v>
      </c>
      <c r="Y1334" s="1" t="s">
        <v>41</v>
      </c>
      <c r="Z1334" s="1" t="s">
        <v>41</v>
      </c>
      <c r="AA1334" s="1" t="s">
        <v>71</v>
      </c>
      <c r="AB1334" s="1" t="s">
        <v>38</v>
      </c>
      <c r="AC1334" s="1" t="s">
        <v>44</v>
      </c>
      <c r="AD1334" s="7">
        <v>25.6</v>
      </c>
      <c r="AE1334" s="7">
        <v>514.75</v>
      </c>
      <c r="AF1334" s="7">
        <v>0</v>
      </c>
      <c r="AG1334" s="7">
        <v>0</v>
      </c>
      <c r="AH1334" s="7">
        <v>587.41999999999996</v>
      </c>
      <c r="AI1334" s="7">
        <v>1102.17</v>
      </c>
      <c r="AJ1334" s="7">
        <f t="shared" si="82"/>
        <v>47.920434782608702</v>
      </c>
      <c r="AK1334" s="7" t="s">
        <v>8246</v>
      </c>
      <c r="AL1334" s="1" t="s">
        <v>45</v>
      </c>
      <c r="AM1334" s="1">
        <f t="shared" si="83"/>
        <v>0</v>
      </c>
      <c r="AN1334" s="1" t="s">
        <v>8232</v>
      </c>
      <c r="AO1334" s="1" t="s">
        <v>108</v>
      </c>
      <c r="AP1334" s="4">
        <f>1</f>
        <v>1</v>
      </c>
    </row>
    <row r="1335" spans="1:42" x14ac:dyDescent="0.3">
      <c r="A1335" s="1" t="s">
        <v>2088</v>
      </c>
      <c r="B1335" s="1" t="s">
        <v>37</v>
      </c>
      <c r="C1335" s="4">
        <v>21</v>
      </c>
      <c r="D1335" s="4" t="str">
        <f t="shared" si="80"/>
        <v>Teenager</v>
      </c>
      <c r="E1335" s="1" t="s">
        <v>3</v>
      </c>
      <c r="F1335" s="1" t="s">
        <v>8254</v>
      </c>
      <c r="G1335" s="1" t="s">
        <v>2089</v>
      </c>
      <c r="H1335" s="1">
        <v>93465</v>
      </c>
      <c r="I1335" s="4">
        <v>1</v>
      </c>
      <c r="J1335" s="4">
        <v>70</v>
      </c>
      <c r="K1335" s="4" t="str">
        <f t="shared" si="81"/>
        <v>Veteran</v>
      </c>
      <c r="L1335" s="1" t="s">
        <v>70</v>
      </c>
      <c r="M1335" s="1" t="s">
        <v>38</v>
      </c>
      <c r="N1335" s="7">
        <v>41.88</v>
      </c>
      <c r="O1335" s="1" t="s">
        <v>38</v>
      </c>
      <c r="P1335" s="1" t="s">
        <v>38</v>
      </c>
      <c r="Q1335" s="1" t="s">
        <v>53</v>
      </c>
      <c r="R1335" s="7">
        <v>59</v>
      </c>
      <c r="S1335" s="1" t="s">
        <v>41</v>
      </c>
      <c r="T1335" s="1" t="s">
        <v>38</v>
      </c>
      <c r="U1335" s="1" t="s">
        <v>38</v>
      </c>
      <c r="V1335" s="1" t="s">
        <v>38</v>
      </c>
      <c r="W1335" s="1" t="s">
        <v>38</v>
      </c>
      <c r="X1335" s="1" t="s">
        <v>38</v>
      </c>
      <c r="Y1335" s="1" t="s">
        <v>38</v>
      </c>
      <c r="Z1335" s="1" t="s">
        <v>41</v>
      </c>
      <c r="AA1335" s="1" t="s">
        <v>43</v>
      </c>
      <c r="AB1335" s="1" t="s">
        <v>38</v>
      </c>
      <c r="AC1335" s="1" t="s">
        <v>54</v>
      </c>
      <c r="AD1335" s="7">
        <v>109.5</v>
      </c>
      <c r="AE1335" s="7">
        <v>7674.55</v>
      </c>
      <c r="AF1335" s="7">
        <v>0</v>
      </c>
      <c r="AG1335" s="7">
        <v>150</v>
      </c>
      <c r="AH1335" s="7">
        <v>2931.6</v>
      </c>
      <c r="AI1335" s="7">
        <v>10756.15</v>
      </c>
      <c r="AJ1335" s="7">
        <f t="shared" si="82"/>
        <v>153.65928571428572</v>
      </c>
      <c r="AK1335" s="7" t="s">
        <v>8248</v>
      </c>
      <c r="AL1335" s="1" t="s">
        <v>55</v>
      </c>
      <c r="AM1335" s="1">
        <f t="shared" si="83"/>
        <v>1</v>
      </c>
      <c r="AN1335" s="1" t="s">
        <v>119</v>
      </c>
      <c r="AO1335" s="1" t="s">
        <v>120</v>
      </c>
      <c r="AP1335" s="4">
        <f>1</f>
        <v>1</v>
      </c>
    </row>
    <row r="1336" spans="1:42" x14ac:dyDescent="0.3">
      <c r="A1336" s="1" t="s">
        <v>2090</v>
      </c>
      <c r="B1336" s="1" t="s">
        <v>37</v>
      </c>
      <c r="C1336" s="4">
        <v>47</v>
      </c>
      <c r="D1336" s="4" t="str">
        <f t="shared" si="80"/>
        <v>Adult</v>
      </c>
      <c r="E1336" s="1" t="s">
        <v>8253</v>
      </c>
      <c r="F1336" s="1" t="s">
        <v>8254</v>
      </c>
      <c r="G1336" s="1" t="s">
        <v>1224</v>
      </c>
      <c r="H1336" s="1">
        <v>91506</v>
      </c>
      <c r="I1336" s="4">
        <v>0</v>
      </c>
      <c r="J1336" s="4">
        <v>29</v>
      </c>
      <c r="K1336" s="4" t="str">
        <f t="shared" si="81"/>
        <v>Loyal</v>
      </c>
      <c r="L1336" s="1" t="s">
        <v>40</v>
      </c>
      <c r="M1336" s="1" t="s">
        <v>38</v>
      </c>
      <c r="N1336" s="7">
        <v>4.53</v>
      </c>
      <c r="O1336" s="1" t="s">
        <v>38</v>
      </c>
      <c r="P1336" s="1" t="s">
        <v>41</v>
      </c>
      <c r="Q1336" s="1" t="s">
        <v>8232</v>
      </c>
      <c r="R1336" s="7">
        <v>0</v>
      </c>
      <c r="S1336" s="1" t="s">
        <v>41</v>
      </c>
      <c r="T1336" s="1" t="s">
        <v>41</v>
      </c>
      <c r="U1336" s="1" t="s">
        <v>41</v>
      </c>
      <c r="V1336" s="1" t="s">
        <v>41</v>
      </c>
      <c r="W1336" s="1" t="s">
        <v>41</v>
      </c>
      <c r="X1336" s="1" t="s">
        <v>41</v>
      </c>
      <c r="Y1336" s="1" t="s">
        <v>41</v>
      </c>
      <c r="Z1336" s="1" t="s">
        <v>41</v>
      </c>
      <c r="AA1336" s="1" t="s">
        <v>49</v>
      </c>
      <c r="AB1336" s="1" t="s">
        <v>41</v>
      </c>
      <c r="AC1336" s="1" t="s">
        <v>54</v>
      </c>
      <c r="AD1336" s="7">
        <v>25.15</v>
      </c>
      <c r="AE1336" s="7">
        <v>702</v>
      </c>
      <c r="AF1336" s="7">
        <v>0</v>
      </c>
      <c r="AG1336" s="7">
        <v>0</v>
      </c>
      <c r="AH1336" s="7">
        <v>131.37</v>
      </c>
      <c r="AI1336" s="7">
        <v>833.37</v>
      </c>
      <c r="AJ1336" s="7">
        <f t="shared" si="82"/>
        <v>28.736896551724136</v>
      </c>
      <c r="AK1336" s="7" t="s">
        <v>8246</v>
      </c>
      <c r="AL1336" s="1" t="s">
        <v>45</v>
      </c>
      <c r="AM1336" s="1">
        <f t="shared" si="83"/>
        <v>0</v>
      </c>
      <c r="AN1336" s="1" t="s">
        <v>8232</v>
      </c>
      <c r="AO1336" s="1" t="s">
        <v>108</v>
      </c>
      <c r="AP1336" s="4">
        <f>1</f>
        <v>1</v>
      </c>
    </row>
    <row r="1337" spans="1:42" x14ac:dyDescent="0.3">
      <c r="A1337" s="1" t="s">
        <v>2091</v>
      </c>
      <c r="B1337" s="1" t="s">
        <v>37</v>
      </c>
      <c r="C1337" s="4">
        <v>44</v>
      </c>
      <c r="D1337" s="4" t="str">
        <f t="shared" si="80"/>
        <v>Adult</v>
      </c>
      <c r="E1337" s="1" t="s">
        <v>8253</v>
      </c>
      <c r="F1337" s="1" t="s">
        <v>8254</v>
      </c>
      <c r="G1337" s="1" t="s">
        <v>2092</v>
      </c>
      <c r="H1337" s="1">
        <v>95223</v>
      </c>
      <c r="I1337" s="4">
        <v>0</v>
      </c>
      <c r="J1337" s="4">
        <v>43</v>
      </c>
      <c r="K1337" s="4" t="str">
        <f t="shared" si="81"/>
        <v>Loyal</v>
      </c>
      <c r="L1337" s="1" t="s">
        <v>74</v>
      </c>
      <c r="M1337" s="1" t="s">
        <v>38</v>
      </c>
      <c r="N1337" s="7">
        <v>6.71</v>
      </c>
      <c r="O1337" s="1" t="s">
        <v>41</v>
      </c>
      <c r="P1337" s="1" t="s">
        <v>41</v>
      </c>
      <c r="Q1337" s="1" t="s">
        <v>8232</v>
      </c>
      <c r="R1337" s="7">
        <v>0</v>
      </c>
      <c r="S1337" s="1" t="s">
        <v>41</v>
      </c>
      <c r="T1337" s="1" t="s">
        <v>41</v>
      </c>
      <c r="U1337" s="1" t="s">
        <v>41</v>
      </c>
      <c r="V1337" s="1" t="s">
        <v>41</v>
      </c>
      <c r="W1337" s="1" t="s">
        <v>41</v>
      </c>
      <c r="X1337" s="1" t="s">
        <v>41</v>
      </c>
      <c r="Y1337" s="1" t="s">
        <v>41</v>
      </c>
      <c r="Z1337" s="1" t="s">
        <v>41</v>
      </c>
      <c r="AA1337" s="1" t="s">
        <v>71</v>
      </c>
      <c r="AB1337" s="1" t="s">
        <v>38</v>
      </c>
      <c r="AC1337" s="1" t="s">
        <v>54</v>
      </c>
      <c r="AD1337" s="7">
        <v>19.649999999999999</v>
      </c>
      <c r="AE1337" s="7">
        <v>779.25</v>
      </c>
      <c r="AF1337" s="7">
        <v>0</v>
      </c>
      <c r="AG1337" s="7">
        <v>0</v>
      </c>
      <c r="AH1337" s="7">
        <v>288.52999999999997</v>
      </c>
      <c r="AI1337" s="7">
        <v>1067.78</v>
      </c>
      <c r="AJ1337" s="7">
        <f t="shared" si="82"/>
        <v>24.832093023255812</v>
      </c>
      <c r="AK1337" s="7" t="s">
        <v>8246</v>
      </c>
      <c r="AL1337" s="1" t="s">
        <v>45</v>
      </c>
      <c r="AM1337" s="1">
        <f t="shared" si="83"/>
        <v>0</v>
      </c>
      <c r="AN1337" s="1" t="s">
        <v>8232</v>
      </c>
      <c r="AO1337" s="1" t="s">
        <v>108</v>
      </c>
      <c r="AP1337" s="4">
        <f>1</f>
        <v>1</v>
      </c>
    </row>
    <row r="1338" spans="1:42" x14ac:dyDescent="0.3">
      <c r="A1338" s="1" t="s">
        <v>2093</v>
      </c>
      <c r="B1338" s="1" t="s">
        <v>47</v>
      </c>
      <c r="C1338" s="4">
        <v>73</v>
      </c>
      <c r="D1338" s="4" t="str">
        <f t="shared" si="80"/>
        <v>Senior Citizen</v>
      </c>
      <c r="E1338" s="1" t="s">
        <v>8253</v>
      </c>
      <c r="F1338" s="1" t="s">
        <v>8254</v>
      </c>
      <c r="G1338" s="1" t="s">
        <v>2094</v>
      </c>
      <c r="H1338" s="1">
        <v>95635</v>
      </c>
      <c r="I1338" s="4">
        <v>0</v>
      </c>
      <c r="J1338" s="4">
        <v>18</v>
      </c>
      <c r="K1338" s="4" t="str">
        <f t="shared" si="81"/>
        <v>Loyal</v>
      </c>
      <c r="L1338" s="1" t="s">
        <v>60</v>
      </c>
      <c r="M1338" s="1" t="s">
        <v>38</v>
      </c>
      <c r="N1338" s="7">
        <v>47.34</v>
      </c>
      <c r="O1338" s="1" t="s">
        <v>38</v>
      </c>
      <c r="P1338" s="1" t="s">
        <v>38</v>
      </c>
      <c r="Q1338" s="1" t="s">
        <v>77</v>
      </c>
      <c r="R1338" s="7">
        <v>7</v>
      </c>
      <c r="S1338" s="1" t="s">
        <v>38</v>
      </c>
      <c r="T1338" s="1" t="s">
        <v>38</v>
      </c>
      <c r="U1338" s="1" t="s">
        <v>41</v>
      </c>
      <c r="V1338" s="1" t="s">
        <v>41</v>
      </c>
      <c r="W1338" s="1" t="s">
        <v>41</v>
      </c>
      <c r="X1338" s="1" t="s">
        <v>41</v>
      </c>
      <c r="Y1338" s="1" t="s">
        <v>41</v>
      </c>
      <c r="Z1338" s="1" t="s">
        <v>38</v>
      </c>
      <c r="AA1338" s="1" t="s">
        <v>71</v>
      </c>
      <c r="AB1338" s="1" t="s">
        <v>38</v>
      </c>
      <c r="AC1338" s="1" t="s">
        <v>44</v>
      </c>
      <c r="AD1338" s="7">
        <v>58.4</v>
      </c>
      <c r="AE1338" s="7">
        <v>964.9</v>
      </c>
      <c r="AF1338" s="7">
        <v>0</v>
      </c>
      <c r="AG1338" s="7">
        <v>0</v>
      </c>
      <c r="AH1338" s="7">
        <v>852.12</v>
      </c>
      <c r="AI1338" s="7">
        <v>1817.02</v>
      </c>
      <c r="AJ1338" s="7">
        <f t="shared" si="82"/>
        <v>100.94555555555556</v>
      </c>
      <c r="AK1338" s="7" t="s">
        <v>8247</v>
      </c>
      <c r="AL1338" s="1" t="s">
        <v>45</v>
      </c>
      <c r="AM1338" s="1">
        <f t="shared" si="83"/>
        <v>0</v>
      </c>
      <c r="AN1338" s="1" t="s">
        <v>8232</v>
      </c>
      <c r="AO1338" s="1" t="s">
        <v>108</v>
      </c>
      <c r="AP1338" s="4">
        <f>1</f>
        <v>1</v>
      </c>
    </row>
    <row r="1339" spans="1:42" x14ac:dyDescent="0.3">
      <c r="A1339" s="1" t="s">
        <v>2095</v>
      </c>
      <c r="B1339" s="1" t="s">
        <v>37</v>
      </c>
      <c r="C1339" s="4">
        <v>46</v>
      </c>
      <c r="D1339" s="4" t="str">
        <f t="shared" si="80"/>
        <v>Adult</v>
      </c>
      <c r="E1339" s="1" t="s">
        <v>3</v>
      </c>
      <c r="F1339" s="1" t="s">
        <v>8254</v>
      </c>
      <c r="G1339" s="1" t="s">
        <v>133</v>
      </c>
      <c r="H1339" s="1">
        <v>90018</v>
      </c>
      <c r="I1339" s="4">
        <v>0</v>
      </c>
      <c r="J1339" s="4">
        <v>71</v>
      </c>
      <c r="K1339" s="4" t="str">
        <f t="shared" si="81"/>
        <v>Veteran</v>
      </c>
      <c r="L1339" s="1" t="s">
        <v>40</v>
      </c>
      <c r="M1339" s="1" t="s">
        <v>38</v>
      </c>
      <c r="N1339" s="7">
        <v>44.84</v>
      </c>
      <c r="O1339" s="1" t="s">
        <v>38</v>
      </c>
      <c r="P1339" s="1" t="s">
        <v>41</v>
      </c>
      <c r="Q1339" s="1" t="s">
        <v>8232</v>
      </c>
      <c r="R1339" s="7">
        <v>0</v>
      </c>
      <c r="S1339" s="1" t="s">
        <v>41</v>
      </c>
      <c r="T1339" s="1" t="s">
        <v>41</v>
      </c>
      <c r="U1339" s="1" t="s">
        <v>41</v>
      </c>
      <c r="V1339" s="1" t="s">
        <v>41</v>
      </c>
      <c r="W1339" s="1" t="s">
        <v>41</v>
      </c>
      <c r="X1339" s="1" t="s">
        <v>41</v>
      </c>
      <c r="Y1339" s="1" t="s">
        <v>41</v>
      </c>
      <c r="Z1339" s="1" t="s">
        <v>41</v>
      </c>
      <c r="AA1339" s="1" t="s">
        <v>71</v>
      </c>
      <c r="AB1339" s="1" t="s">
        <v>41</v>
      </c>
      <c r="AC1339" s="1" t="s">
        <v>44</v>
      </c>
      <c r="AD1339" s="7">
        <v>25.05</v>
      </c>
      <c r="AE1339" s="7">
        <v>1873.7</v>
      </c>
      <c r="AF1339" s="7">
        <v>0</v>
      </c>
      <c r="AG1339" s="7">
        <v>0</v>
      </c>
      <c r="AH1339" s="7">
        <v>3183.64</v>
      </c>
      <c r="AI1339" s="7">
        <v>5057.34</v>
      </c>
      <c r="AJ1339" s="7">
        <f t="shared" si="82"/>
        <v>71.230140845070423</v>
      </c>
      <c r="AK1339" s="7" t="s">
        <v>8249</v>
      </c>
      <c r="AL1339" s="1" t="s">
        <v>45</v>
      </c>
      <c r="AM1339" s="1">
        <f t="shared" si="83"/>
        <v>0</v>
      </c>
      <c r="AN1339" s="1" t="s">
        <v>8232</v>
      </c>
      <c r="AO1339" s="1" t="s">
        <v>108</v>
      </c>
      <c r="AP1339" s="4">
        <f>1</f>
        <v>1</v>
      </c>
    </row>
    <row r="1340" spans="1:42" x14ac:dyDescent="0.3">
      <c r="A1340" s="1" t="s">
        <v>2096</v>
      </c>
      <c r="B1340" s="1" t="s">
        <v>47</v>
      </c>
      <c r="C1340" s="4">
        <v>75</v>
      </c>
      <c r="D1340" s="4" t="str">
        <f t="shared" si="80"/>
        <v>Senior Citizen</v>
      </c>
      <c r="E1340" s="1" t="s">
        <v>3</v>
      </c>
      <c r="F1340" s="1" t="s">
        <v>8254</v>
      </c>
      <c r="G1340" s="1" t="s">
        <v>729</v>
      </c>
      <c r="H1340" s="1">
        <v>94588</v>
      </c>
      <c r="I1340" s="4">
        <v>1</v>
      </c>
      <c r="J1340" s="4">
        <v>27</v>
      </c>
      <c r="K1340" s="4" t="str">
        <f t="shared" si="81"/>
        <v>Loyal</v>
      </c>
      <c r="L1340" s="1" t="s">
        <v>40</v>
      </c>
      <c r="M1340" s="1" t="s">
        <v>38</v>
      </c>
      <c r="N1340" s="7">
        <v>10.6</v>
      </c>
      <c r="O1340" s="1" t="s">
        <v>38</v>
      </c>
      <c r="P1340" s="1" t="s">
        <v>38</v>
      </c>
      <c r="Q1340" s="1" t="s">
        <v>53</v>
      </c>
      <c r="R1340" s="7">
        <v>23</v>
      </c>
      <c r="S1340" s="1" t="s">
        <v>41</v>
      </c>
      <c r="T1340" s="1" t="s">
        <v>41</v>
      </c>
      <c r="U1340" s="1" t="s">
        <v>41</v>
      </c>
      <c r="V1340" s="1" t="s">
        <v>41</v>
      </c>
      <c r="W1340" s="1" t="s">
        <v>41</v>
      </c>
      <c r="X1340" s="1" t="s">
        <v>41</v>
      </c>
      <c r="Y1340" s="1" t="s">
        <v>41</v>
      </c>
      <c r="Z1340" s="1" t="s">
        <v>38</v>
      </c>
      <c r="AA1340" s="1" t="s">
        <v>49</v>
      </c>
      <c r="AB1340" s="1" t="s">
        <v>38</v>
      </c>
      <c r="AC1340" s="1" t="s">
        <v>54</v>
      </c>
      <c r="AD1340" s="7">
        <v>75.5</v>
      </c>
      <c r="AE1340" s="7">
        <v>1893.95</v>
      </c>
      <c r="AF1340" s="7">
        <v>0</v>
      </c>
      <c r="AG1340" s="7">
        <v>0</v>
      </c>
      <c r="AH1340" s="7">
        <v>286.2</v>
      </c>
      <c r="AI1340" s="7">
        <v>2180.15</v>
      </c>
      <c r="AJ1340" s="7">
        <f t="shared" si="82"/>
        <v>80.746296296296293</v>
      </c>
      <c r="AK1340" s="7" t="s">
        <v>8249</v>
      </c>
      <c r="AL1340" s="1" t="s">
        <v>55</v>
      </c>
      <c r="AM1340" s="1">
        <f t="shared" si="83"/>
        <v>1</v>
      </c>
      <c r="AN1340" s="1" t="s">
        <v>56</v>
      </c>
      <c r="AO1340" s="1" t="s">
        <v>57</v>
      </c>
      <c r="AP1340" s="4">
        <f>1</f>
        <v>1</v>
      </c>
    </row>
    <row r="1341" spans="1:42" x14ac:dyDescent="0.3">
      <c r="A1341" s="1" t="s">
        <v>2097</v>
      </c>
      <c r="B1341" s="1" t="s">
        <v>37</v>
      </c>
      <c r="C1341" s="4">
        <v>45</v>
      </c>
      <c r="D1341" s="4" t="str">
        <f t="shared" si="80"/>
        <v>Adult</v>
      </c>
      <c r="E1341" s="1" t="s">
        <v>8253</v>
      </c>
      <c r="F1341" s="1" t="s">
        <v>8254</v>
      </c>
      <c r="G1341" s="1" t="s">
        <v>95</v>
      </c>
      <c r="H1341" s="1">
        <v>92069</v>
      </c>
      <c r="I1341" s="4">
        <v>0</v>
      </c>
      <c r="J1341" s="4">
        <v>9</v>
      </c>
      <c r="K1341" s="4" t="str">
        <f t="shared" si="81"/>
        <v>New</v>
      </c>
      <c r="L1341" s="1" t="s">
        <v>52</v>
      </c>
      <c r="M1341" s="1" t="s">
        <v>38</v>
      </c>
      <c r="N1341" s="7">
        <v>31.28</v>
      </c>
      <c r="O1341" s="1" t="s">
        <v>41</v>
      </c>
      <c r="P1341" s="1" t="s">
        <v>41</v>
      </c>
      <c r="Q1341" s="1" t="s">
        <v>8232</v>
      </c>
      <c r="R1341" s="7">
        <v>0</v>
      </c>
      <c r="S1341" s="1" t="s">
        <v>41</v>
      </c>
      <c r="T1341" s="1" t="s">
        <v>41</v>
      </c>
      <c r="U1341" s="1" t="s">
        <v>41</v>
      </c>
      <c r="V1341" s="1" t="s">
        <v>41</v>
      </c>
      <c r="W1341" s="1" t="s">
        <v>41</v>
      </c>
      <c r="X1341" s="1" t="s">
        <v>41</v>
      </c>
      <c r="Y1341" s="1" t="s">
        <v>41</v>
      </c>
      <c r="Z1341" s="1" t="s">
        <v>41</v>
      </c>
      <c r="AA1341" s="1" t="s">
        <v>49</v>
      </c>
      <c r="AB1341" s="1" t="s">
        <v>41</v>
      </c>
      <c r="AC1341" s="1" t="s">
        <v>44</v>
      </c>
      <c r="AD1341" s="7">
        <v>19.05</v>
      </c>
      <c r="AE1341" s="7">
        <v>157.65</v>
      </c>
      <c r="AF1341" s="7">
        <v>0</v>
      </c>
      <c r="AG1341" s="7">
        <v>0</v>
      </c>
      <c r="AH1341" s="7">
        <v>281.52</v>
      </c>
      <c r="AI1341" s="7">
        <v>439.17</v>
      </c>
      <c r="AJ1341" s="7">
        <f t="shared" si="82"/>
        <v>48.796666666666667</v>
      </c>
      <c r="AK1341" s="7" t="s">
        <v>8246</v>
      </c>
      <c r="AL1341" s="1" t="s">
        <v>45</v>
      </c>
      <c r="AM1341" s="1">
        <f t="shared" si="83"/>
        <v>0</v>
      </c>
      <c r="AN1341" s="1" t="s">
        <v>8232</v>
      </c>
      <c r="AO1341" s="1" t="s">
        <v>108</v>
      </c>
      <c r="AP1341" s="4">
        <f>1</f>
        <v>1</v>
      </c>
    </row>
    <row r="1342" spans="1:42" x14ac:dyDescent="0.3">
      <c r="A1342" s="1" t="s">
        <v>2098</v>
      </c>
      <c r="B1342" s="1" t="s">
        <v>37</v>
      </c>
      <c r="C1342" s="4">
        <v>72</v>
      </c>
      <c r="D1342" s="4" t="str">
        <f t="shared" si="80"/>
        <v>Senior Citizen</v>
      </c>
      <c r="E1342" s="1" t="s">
        <v>3</v>
      </c>
      <c r="F1342" s="1" t="s">
        <v>8254</v>
      </c>
      <c r="G1342" s="1" t="s">
        <v>198</v>
      </c>
      <c r="H1342" s="1">
        <v>92266</v>
      </c>
      <c r="I1342" s="4">
        <v>10</v>
      </c>
      <c r="J1342" s="4">
        <v>48</v>
      </c>
      <c r="K1342" s="4" t="str">
        <f t="shared" si="81"/>
        <v>Loyal</v>
      </c>
      <c r="L1342" s="1" t="s">
        <v>40</v>
      </c>
      <c r="M1342" s="1" t="s">
        <v>38</v>
      </c>
      <c r="N1342" s="7">
        <v>12.6</v>
      </c>
      <c r="O1342" s="1" t="s">
        <v>41</v>
      </c>
      <c r="P1342" s="1" t="s">
        <v>38</v>
      </c>
      <c r="Q1342" s="1" t="s">
        <v>53</v>
      </c>
      <c r="R1342" s="7">
        <v>21</v>
      </c>
      <c r="S1342" s="1" t="s">
        <v>41</v>
      </c>
      <c r="T1342" s="1" t="s">
        <v>41</v>
      </c>
      <c r="U1342" s="1" t="s">
        <v>41</v>
      </c>
      <c r="V1342" s="1" t="s">
        <v>41</v>
      </c>
      <c r="W1342" s="1" t="s">
        <v>41</v>
      </c>
      <c r="X1342" s="1" t="s">
        <v>41</v>
      </c>
      <c r="Y1342" s="1" t="s">
        <v>41</v>
      </c>
      <c r="Z1342" s="1" t="s">
        <v>38</v>
      </c>
      <c r="AA1342" s="1" t="s">
        <v>43</v>
      </c>
      <c r="AB1342" s="1" t="s">
        <v>38</v>
      </c>
      <c r="AC1342" s="1" t="s">
        <v>54</v>
      </c>
      <c r="AD1342" s="7">
        <v>70.650000000000006</v>
      </c>
      <c r="AE1342" s="7">
        <v>3545.05</v>
      </c>
      <c r="AF1342" s="7">
        <v>0</v>
      </c>
      <c r="AG1342" s="7">
        <v>0</v>
      </c>
      <c r="AH1342" s="7">
        <v>604.79999999999995</v>
      </c>
      <c r="AI1342" s="7">
        <v>4149.8500000000004</v>
      </c>
      <c r="AJ1342" s="7">
        <f t="shared" si="82"/>
        <v>86.455208333333346</v>
      </c>
      <c r="AK1342" s="7" t="s">
        <v>8249</v>
      </c>
      <c r="AL1342" s="1" t="s">
        <v>45</v>
      </c>
      <c r="AM1342" s="1">
        <f t="shared" si="83"/>
        <v>0</v>
      </c>
      <c r="AN1342" s="1" t="s">
        <v>8232</v>
      </c>
      <c r="AO1342" s="1" t="s">
        <v>108</v>
      </c>
      <c r="AP1342" s="4">
        <f>1</f>
        <v>1</v>
      </c>
    </row>
    <row r="1343" spans="1:42" x14ac:dyDescent="0.3">
      <c r="A1343" s="1" t="s">
        <v>2099</v>
      </c>
      <c r="B1343" s="1" t="s">
        <v>37</v>
      </c>
      <c r="C1343" s="4">
        <v>36</v>
      </c>
      <c r="D1343" s="4" t="str">
        <f t="shared" si="80"/>
        <v>Adult</v>
      </c>
      <c r="E1343" s="1" t="s">
        <v>8253</v>
      </c>
      <c r="F1343" s="1" t="s">
        <v>8254</v>
      </c>
      <c r="G1343" s="1" t="s">
        <v>656</v>
      </c>
      <c r="H1343" s="1">
        <v>93101</v>
      </c>
      <c r="I1343" s="4">
        <v>0</v>
      </c>
      <c r="J1343" s="4">
        <v>27</v>
      </c>
      <c r="K1343" s="4" t="str">
        <f t="shared" si="81"/>
        <v>Loyal</v>
      </c>
      <c r="L1343" s="1" t="s">
        <v>40</v>
      </c>
      <c r="M1343" s="1" t="s">
        <v>38</v>
      </c>
      <c r="N1343" s="7">
        <v>20.18</v>
      </c>
      <c r="O1343" s="1" t="s">
        <v>41</v>
      </c>
      <c r="P1343" s="1" t="s">
        <v>41</v>
      </c>
      <c r="Q1343" s="1" t="s">
        <v>8232</v>
      </c>
      <c r="R1343" s="7">
        <v>0</v>
      </c>
      <c r="S1343" s="1" t="s">
        <v>41</v>
      </c>
      <c r="T1343" s="1" t="s">
        <v>41</v>
      </c>
      <c r="U1343" s="1" t="s">
        <v>41</v>
      </c>
      <c r="V1343" s="1" t="s">
        <v>41</v>
      </c>
      <c r="W1343" s="1" t="s">
        <v>41</v>
      </c>
      <c r="X1343" s="1" t="s">
        <v>41</v>
      </c>
      <c r="Y1343" s="1" t="s">
        <v>41</v>
      </c>
      <c r="Z1343" s="1" t="s">
        <v>41</v>
      </c>
      <c r="AA1343" s="1" t="s">
        <v>43</v>
      </c>
      <c r="AB1343" s="1" t="s">
        <v>41</v>
      </c>
      <c r="AC1343" s="1" t="s">
        <v>44</v>
      </c>
      <c r="AD1343" s="7">
        <v>19.149999999999999</v>
      </c>
      <c r="AE1343" s="7">
        <v>501.35</v>
      </c>
      <c r="AF1343" s="7">
        <v>0</v>
      </c>
      <c r="AG1343" s="7">
        <v>0</v>
      </c>
      <c r="AH1343" s="7">
        <v>544.86</v>
      </c>
      <c r="AI1343" s="7">
        <v>1046.21</v>
      </c>
      <c r="AJ1343" s="7">
        <f t="shared" si="82"/>
        <v>38.748518518518523</v>
      </c>
      <c r="AK1343" s="7" t="s">
        <v>8246</v>
      </c>
      <c r="AL1343" s="1" t="s">
        <v>45</v>
      </c>
      <c r="AM1343" s="1">
        <f t="shared" si="83"/>
        <v>0</v>
      </c>
      <c r="AN1343" s="1" t="s">
        <v>8232</v>
      </c>
      <c r="AO1343" s="1" t="s">
        <v>108</v>
      </c>
      <c r="AP1343" s="4">
        <f>1</f>
        <v>1</v>
      </c>
    </row>
    <row r="1344" spans="1:42" x14ac:dyDescent="0.3">
      <c r="A1344" s="1" t="s">
        <v>2100</v>
      </c>
      <c r="B1344" s="1" t="s">
        <v>37</v>
      </c>
      <c r="C1344" s="4">
        <v>67</v>
      </c>
      <c r="D1344" s="4" t="str">
        <f t="shared" si="80"/>
        <v>Senior Citizen</v>
      </c>
      <c r="E1344" s="1" t="s">
        <v>3</v>
      </c>
      <c r="F1344" s="1" t="s">
        <v>8254</v>
      </c>
      <c r="G1344" s="1" t="s">
        <v>2101</v>
      </c>
      <c r="H1344" s="1">
        <v>94025</v>
      </c>
      <c r="I1344" s="4">
        <v>1</v>
      </c>
      <c r="J1344" s="4">
        <v>70</v>
      </c>
      <c r="K1344" s="4" t="str">
        <f t="shared" si="81"/>
        <v>Veteran</v>
      </c>
      <c r="L1344" s="1" t="s">
        <v>70</v>
      </c>
      <c r="M1344" s="1" t="s">
        <v>38</v>
      </c>
      <c r="N1344" s="7">
        <v>18.670000000000002</v>
      </c>
      <c r="O1344" s="1" t="s">
        <v>38</v>
      </c>
      <c r="P1344" s="1" t="s">
        <v>38</v>
      </c>
      <c r="Q1344" s="1" t="s">
        <v>77</v>
      </c>
      <c r="R1344" s="7">
        <v>21</v>
      </c>
      <c r="S1344" s="1" t="s">
        <v>38</v>
      </c>
      <c r="T1344" s="1" t="s">
        <v>38</v>
      </c>
      <c r="U1344" s="1" t="s">
        <v>38</v>
      </c>
      <c r="V1344" s="1" t="s">
        <v>38</v>
      </c>
      <c r="W1344" s="1" t="s">
        <v>38</v>
      </c>
      <c r="X1344" s="1" t="s">
        <v>38</v>
      </c>
      <c r="Y1344" s="1" t="s">
        <v>38</v>
      </c>
      <c r="Z1344" s="1" t="s">
        <v>38</v>
      </c>
      <c r="AA1344" s="1" t="s">
        <v>71</v>
      </c>
      <c r="AB1344" s="1" t="s">
        <v>38</v>
      </c>
      <c r="AC1344" s="1" t="s">
        <v>54</v>
      </c>
      <c r="AD1344" s="7">
        <v>92.2</v>
      </c>
      <c r="AE1344" s="7">
        <v>6474.45</v>
      </c>
      <c r="AF1344" s="7">
        <v>0</v>
      </c>
      <c r="AG1344" s="7">
        <v>0</v>
      </c>
      <c r="AH1344" s="7">
        <v>1306.9000000000001</v>
      </c>
      <c r="AI1344" s="7">
        <v>7781.35</v>
      </c>
      <c r="AJ1344" s="7">
        <f t="shared" si="82"/>
        <v>111.16214285714287</v>
      </c>
      <c r="AK1344" s="7" t="s">
        <v>8247</v>
      </c>
      <c r="AL1344" s="1" t="s">
        <v>45</v>
      </c>
      <c r="AM1344" s="1">
        <f t="shared" si="83"/>
        <v>0</v>
      </c>
      <c r="AN1344" s="1" t="s">
        <v>8232</v>
      </c>
      <c r="AO1344" s="1" t="s">
        <v>108</v>
      </c>
      <c r="AP1344" s="4">
        <f>1</f>
        <v>1</v>
      </c>
    </row>
    <row r="1345" spans="1:42" x14ac:dyDescent="0.3">
      <c r="A1345" s="1" t="s">
        <v>2102</v>
      </c>
      <c r="B1345" s="1" t="s">
        <v>37</v>
      </c>
      <c r="C1345" s="4">
        <v>51</v>
      </c>
      <c r="D1345" s="4" t="str">
        <f t="shared" si="80"/>
        <v>Senior Citizen</v>
      </c>
      <c r="E1345" s="1" t="s">
        <v>8253</v>
      </c>
      <c r="F1345" s="1" t="s">
        <v>8254</v>
      </c>
      <c r="G1345" s="1" t="s">
        <v>1302</v>
      </c>
      <c r="H1345" s="1">
        <v>90732</v>
      </c>
      <c r="I1345" s="4">
        <v>0</v>
      </c>
      <c r="J1345" s="4">
        <v>58</v>
      </c>
      <c r="K1345" s="4" t="str">
        <f t="shared" si="81"/>
        <v>Veteran</v>
      </c>
      <c r="L1345" s="1" t="s">
        <v>74</v>
      </c>
      <c r="M1345" s="1" t="s">
        <v>38</v>
      </c>
      <c r="N1345" s="7">
        <v>46.7</v>
      </c>
      <c r="O1345" s="1" t="s">
        <v>38</v>
      </c>
      <c r="P1345" s="1" t="s">
        <v>38</v>
      </c>
      <c r="Q1345" s="1" t="s">
        <v>53</v>
      </c>
      <c r="R1345" s="7">
        <v>19</v>
      </c>
      <c r="S1345" s="1" t="s">
        <v>38</v>
      </c>
      <c r="T1345" s="1" t="s">
        <v>38</v>
      </c>
      <c r="U1345" s="1" t="s">
        <v>38</v>
      </c>
      <c r="V1345" s="1" t="s">
        <v>41</v>
      </c>
      <c r="W1345" s="1" t="s">
        <v>38</v>
      </c>
      <c r="X1345" s="1" t="s">
        <v>38</v>
      </c>
      <c r="Y1345" s="1" t="s">
        <v>38</v>
      </c>
      <c r="Z1345" s="1" t="s">
        <v>38</v>
      </c>
      <c r="AA1345" s="1" t="s">
        <v>43</v>
      </c>
      <c r="AB1345" s="1" t="s">
        <v>38</v>
      </c>
      <c r="AC1345" s="1" t="s">
        <v>54</v>
      </c>
      <c r="AD1345" s="7">
        <v>107.75</v>
      </c>
      <c r="AE1345" s="7">
        <v>6332.75</v>
      </c>
      <c r="AF1345" s="7">
        <v>0</v>
      </c>
      <c r="AG1345" s="7">
        <v>0</v>
      </c>
      <c r="AH1345" s="7">
        <v>2708.6</v>
      </c>
      <c r="AI1345" s="7">
        <v>9041.35</v>
      </c>
      <c r="AJ1345" s="7">
        <f t="shared" si="82"/>
        <v>155.88534482758621</v>
      </c>
      <c r="AK1345" s="7" t="s">
        <v>8248</v>
      </c>
      <c r="AL1345" s="1" t="s">
        <v>45</v>
      </c>
      <c r="AM1345" s="1">
        <f t="shared" si="83"/>
        <v>0</v>
      </c>
      <c r="AN1345" s="1" t="s">
        <v>8232</v>
      </c>
      <c r="AO1345" s="1" t="s">
        <v>108</v>
      </c>
      <c r="AP1345" s="4">
        <f>1</f>
        <v>1</v>
      </c>
    </row>
    <row r="1346" spans="1:42" x14ac:dyDescent="0.3">
      <c r="A1346" s="1" t="s">
        <v>2103</v>
      </c>
      <c r="B1346" s="1" t="s">
        <v>37</v>
      </c>
      <c r="C1346" s="4">
        <v>23</v>
      </c>
      <c r="D1346" s="4" t="str">
        <f t="shared" si="80"/>
        <v>Teenager</v>
      </c>
      <c r="E1346" s="1" t="s">
        <v>8253</v>
      </c>
      <c r="F1346" s="1" t="s">
        <v>8254</v>
      </c>
      <c r="G1346" s="1" t="s">
        <v>142</v>
      </c>
      <c r="H1346" s="1">
        <v>95210</v>
      </c>
      <c r="I1346" s="4">
        <v>0</v>
      </c>
      <c r="J1346" s="4">
        <v>60</v>
      </c>
      <c r="K1346" s="4" t="str">
        <f t="shared" si="81"/>
        <v>Veteran</v>
      </c>
      <c r="L1346" s="1" t="s">
        <v>40</v>
      </c>
      <c r="M1346" s="1" t="s">
        <v>38</v>
      </c>
      <c r="N1346" s="7">
        <v>35.47</v>
      </c>
      <c r="O1346" s="1" t="s">
        <v>38</v>
      </c>
      <c r="P1346" s="1" t="s">
        <v>38</v>
      </c>
      <c r="Q1346" s="1" t="s">
        <v>53</v>
      </c>
      <c r="R1346" s="7">
        <v>51</v>
      </c>
      <c r="S1346" s="1" t="s">
        <v>41</v>
      </c>
      <c r="T1346" s="1" t="s">
        <v>38</v>
      </c>
      <c r="U1346" s="1" t="s">
        <v>38</v>
      </c>
      <c r="V1346" s="1" t="s">
        <v>41</v>
      </c>
      <c r="W1346" s="1" t="s">
        <v>38</v>
      </c>
      <c r="X1346" s="1" t="s">
        <v>38</v>
      </c>
      <c r="Y1346" s="1" t="s">
        <v>38</v>
      </c>
      <c r="Z1346" s="1" t="s">
        <v>41</v>
      </c>
      <c r="AA1346" s="1" t="s">
        <v>71</v>
      </c>
      <c r="AB1346" s="1" t="s">
        <v>41</v>
      </c>
      <c r="AC1346" s="1" t="s">
        <v>54</v>
      </c>
      <c r="AD1346" s="7">
        <v>104.7</v>
      </c>
      <c r="AE1346" s="7">
        <v>6333.8</v>
      </c>
      <c r="AF1346" s="7">
        <v>0</v>
      </c>
      <c r="AG1346" s="7">
        <v>150</v>
      </c>
      <c r="AH1346" s="7">
        <v>2128.1999999999998</v>
      </c>
      <c r="AI1346" s="7">
        <v>8612</v>
      </c>
      <c r="AJ1346" s="7">
        <f t="shared" si="82"/>
        <v>143.53333333333333</v>
      </c>
      <c r="AK1346" s="7" t="s">
        <v>8247</v>
      </c>
      <c r="AL1346" s="1" t="s">
        <v>45</v>
      </c>
      <c r="AM1346" s="1">
        <f t="shared" si="83"/>
        <v>0</v>
      </c>
      <c r="AN1346" s="1" t="s">
        <v>8232</v>
      </c>
      <c r="AO1346" s="1" t="s">
        <v>108</v>
      </c>
      <c r="AP1346" s="4">
        <f>1</f>
        <v>1</v>
      </c>
    </row>
    <row r="1347" spans="1:42" x14ac:dyDescent="0.3">
      <c r="A1347" s="1" t="s">
        <v>2104</v>
      </c>
      <c r="B1347" s="1" t="s">
        <v>47</v>
      </c>
      <c r="C1347" s="4">
        <v>51</v>
      </c>
      <c r="D1347" s="4" t="str">
        <f t="shared" ref="D1347:D1410" si="84">IF(C1347&lt;25, "Teenager", IF(C1347&lt;=50, "Adult", "Senior Citizen"))</f>
        <v>Senior Citizen</v>
      </c>
      <c r="E1347" s="1" t="s">
        <v>8253</v>
      </c>
      <c r="F1347" s="1" t="s">
        <v>8254</v>
      </c>
      <c r="G1347" s="1" t="s">
        <v>1193</v>
      </c>
      <c r="H1347" s="1">
        <v>92879</v>
      </c>
      <c r="I1347" s="4">
        <v>0</v>
      </c>
      <c r="J1347" s="4">
        <v>46</v>
      </c>
      <c r="K1347" s="4" t="str">
        <f t="shared" ref="K1347:K1410" si="85">IF(J1347&lt;12, "New", IF(J1347&lt;=48, "Loyal", "Veteran"))</f>
        <v>Loyal</v>
      </c>
      <c r="L1347" s="1" t="s">
        <v>40</v>
      </c>
      <c r="M1347" s="1" t="s">
        <v>38</v>
      </c>
      <c r="N1347" s="7">
        <v>37.5</v>
      </c>
      <c r="O1347" s="1" t="s">
        <v>38</v>
      </c>
      <c r="P1347" s="1" t="s">
        <v>38</v>
      </c>
      <c r="Q1347" s="1" t="s">
        <v>53</v>
      </c>
      <c r="R1347" s="7">
        <v>22</v>
      </c>
      <c r="S1347" s="1" t="s">
        <v>41</v>
      </c>
      <c r="T1347" s="1" t="s">
        <v>38</v>
      </c>
      <c r="U1347" s="1" t="s">
        <v>38</v>
      </c>
      <c r="V1347" s="1" t="s">
        <v>38</v>
      </c>
      <c r="W1347" s="1" t="s">
        <v>38</v>
      </c>
      <c r="X1347" s="1" t="s">
        <v>38</v>
      </c>
      <c r="Y1347" s="1" t="s">
        <v>38</v>
      </c>
      <c r="Z1347" s="1" t="s">
        <v>38</v>
      </c>
      <c r="AA1347" s="1" t="s">
        <v>71</v>
      </c>
      <c r="AB1347" s="1" t="s">
        <v>41</v>
      </c>
      <c r="AC1347" s="1" t="s">
        <v>54</v>
      </c>
      <c r="AD1347" s="7">
        <v>108.65</v>
      </c>
      <c r="AE1347" s="7">
        <v>4903.2</v>
      </c>
      <c r="AF1347" s="7">
        <v>0</v>
      </c>
      <c r="AG1347" s="7">
        <v>0</v>
      </c>
      <c r="AH1347" s="7">
        <v>1725</v>
      </c>
      <c r="AI1347" s="7">
        <v>6628.2</v>
      </c>
      <c r="AJ1347" s="7">
        <f t="shared" ref="AJ1347:AJ1410" si="86">IF(J1347=0, 0, AI1347 / J1347)</f>
        <v>144.09130434782608</v>
      </c>
      <c r="AK1347" s="7" t="s">
        <v>8247</v>
      </c>
      <c r="AL1347" s="1" t="s">
        <v>45</v>
      </c>
      <c r="AM1347" s="1">
        <f t="shared" ref="AM1347:AM1410" si="87">IF(AL1347="Churned", 1, 0)</f>
        <v>0</v>
      </c>
      <c r="AN1347" s="1" t="s">
        <v>8232</v>
      </c>
      <c r="AO1347" s="1" t="s">
        <v>108</v>
      </c>
      <c r="AP1347" s="4">
        <f>1</f>
        <v>1</v>
      </c>
    </row>
    <row r="1348" spans="1:42" x14ac:dyDescent="0.3">
      <c r="A1348" s="1" t="s">
        <v>2105</v>
      </c>
      <c r="B1348" s="1" t="s">
        <v>37</v>
      </c>
      <c r="C1348" s="4">
        <v>24</v>
      </c>
      <c r="D1348" s="4" t="str">
        <f t="shared" si="84"/>
        <v>Teenager</v>
      </c>
      <c r="E1348" s="1" t="s">
        <v>8253</v>
      </c>
      <c r="F1348" s="1" t="s">
        <v>8254</v>
      </c>
      <c r="G1348" s="1" t="s">
        <v>2106</v>
      </c>
      <c r="H1348" s="1">
        <v>95315</v>
      </c>
      <c r="I1348" s="4">
        <v>0</v>
      </c>
      <c r="J1348" s="4">
        <v>1</v>
      </c>
      <c r="K1348" s="4" t="str">
        <f t="shared" si="85"/>
        <v>New</v>
      </c>
      <c r="L1348" s="1" t="s">
        <v>52</v>
      </c>
      <c r="M1348" s="1" t="s">
        <v>38</v>
      </c>
      <c r="N1348" s="7">
        <v>26.12</v>
      </c>
      <c r="O1348" s="1" t="s">
        <v>41</v>
      </c>
      <c r="P1348" s="1" t="s">
        <v>41</v>
      </c>
      <c r="Q1348" s="1" t="s">
        <v>8232</v>
      </c>
      <c r="R1348" s="7">
        <v>0</v>
      </c>
      <c r="S1348" s="1" t="s">
        <v>41</v>
      </c>
      <c r="T1348" s="1" t="s">
        <v>41</v>
      </c>
      <c r="U1348" s="1" t="s">
        <v>41</v>
      </c>
      <c r="V1348" s="1" t="s">
        <v>41</v>
      </c>
      <c r="W1348" s="1" t="s">
        <v>41</v>
      </c>
      <c r="X1348" s="1" t="s">
        <v>41</v>
      </c>
      <c r="Y1348" s="1" t="s">
        <v>41</v>
      </c>
      <c r="Z1348" s="1" t="s">
        <v>41</v>
      </c>
      <c r="AA1348" s="1" t="s">
        <v>49</v>
      </c>
      <c r="AB1348" s="1" t="s">
        <v>41</v>
      </c>
      <c r="AC1348" s="1" t="s">
        <v>44</v>
      </c>
      <c r="AD1348" s="7">
        <v>20.5</v>
      </c>
      <c r="AE1348" s="7">
        <v>20.5</v>
      </c>
      <c r="AF1348" s="7">
        <v>0</v>
      </c>
      <c r="AG1348" s="7">
        <v>0</v>
      </c>
      <c r="AH1348" s="7">
        <v>26.12</v>
      </c>
      <c r="AI1348" s="7">
        <v>46.62</v>
      </c>
      <c r="AJ1348" s="7">
        <f t="shared" si="86"/>
        <v>46.62</v>
      </c>
      <c r="AK1348" s="7" t="s">
        <v>8246</v>
      </c>
      <c r="AL1348" s="1" t="s">
        <v>55</v>
      </c>
      <c r="AM1348" s="1">
        <f t="shared" si="87"/>
        <v>1</v>
      </c>
      <c r="AN1348" s="1" t="s">
        <v>115</v>
      </c>
      <c r="AO1348" s="1" t="s">
        <v>116</v>
      </c>
      <c r="AP1348" s="4">
        <f>1</f>
        <v>1</v>
      </c>
    </row>
    <row r="1349" spans="1:42" x14ac:dyDescent="0.3">
      <c r="A1349" s="1" t="s">
        <v>2107</v>
      </c>
      <c r="B1349" s="1" t="s">
        <v>47</v>
      </c>
      <c r="C1349" s="4">
        <v>62</v>
      </c>
      <c r="D1349" s="4" t="str">
        <f t="shared" si="84"/>
        <v>Senior Citizen</v>
      </c>
      <c r="E1349" s="1" t="s">
        <v>8253</v>
      </c>
      <c r="F1349" s="1" t="s">
        <v>8254</v>
      </c>
      <c r="G1349" s="1" t="s">
        <v>2108</v>
      </c>
      <c r="H1349" s="1">
        <v>96047</v>
      </c>
      <c r="I1349" s="4">
        <v>0</v>
      </c>
      <c r="J1349" s="4">
        <v>66</v>
      </c>
      <c r="K1349" s="4" t="str">
        <f t="shared" si="85"/>
        <v>Veteran</v>
      </c>
      <c r="L1349" s="1" t="s">
        <v>70</v>
      </c>
      <c r="M1349" s="1" t="s">
        <v>38</v>
      </c>
      <c r="N1349" s="7">
        <v>25.82</v>
      </c>
      <c r="O1349" s="1" t="s">
        <v>41</v>
      </c>
      <c r="P1349" s="1" t="s">
        <v>38</v>
      </c>
      <c r="Q1349" s="1" t="s">
        <v>42</v>
      </c>
      <c r="R1349" s="7">
        <v>26</v>
      </c>
      <c r="S1349" s="1" t="s">
        <v>41</v>
      </c>
      <c r="T1349" s="1" t="s">
        <v>38</v>
      </c>
      <c r="U1349" s="1" t="s">
        <v>38</v>
      </c>
      <c r="V1349" s="1" t="s">
        <v>41</v>
      </c>
      <c r="W1349" s="1" t="s">
        <v>38</v>
      </c>
      <c r="X1349" s="1" t="s">
        <v>38</v>
      </c>
      <c r="Y1349" s="1" t="s">
        <v>38</v>
      </c>
      <c r="Z1349" s="1" t="s">
        <v>38</v>
      </c>
      <c r="AA1349" s="1" t="s">
        <v>49</v>
      </c>
      <c r="AB1349" s="1" t="s">
        <v>41</v>
      </c>
      <c r="AC1349" s="1" t="s">
        <v>54</v>
      </c>
      <c r="AD1349" s="7">
        <v>99.5</v>
      </c>
      <c r="AE1349" s="7">
        <v>6710.5</v>
      </c>
      <c r="AF1349" s="7">
        <v>0</v>
      </c>
      <c r="AG1349" s="7">
        <v>0</v>
      </c>
      <c r="AH1349" s="7">
        <v>1704.12</v>
      </c>
      <c r="AI1349" s="7">
        <v>8414.6200000000008</v>
      </c>
      <c r="AJ1349" s="7">
        <f t="shared" si="86"/>
        <v>127.49424242424243</v>
      </c>
      <c r="AK1349" s="7" t="s">
        <v>8247</v>
      </c>
      <c r="AL1349" s="1" t="s">
        <v>55</v>
      </c>
      <c r="AM1349" s="1">
        <f t="shared" si="87"/>
        <v>1</v>
      </c>
      <c r="AN1349" s="1" t="s">
        <v>107</v>
      </c>
      <c r="AO1349" s="1" t="s">
        <v>342</v>
      </c>
      <c r="AP1349" s="4">
        <f>1</f>
        <v>1</v>
      </c>
    </row>
    <row r="1350" spans="1:42" x14ac:dyDescent="0.3">
      <c r="A1350" s="1" t="s">
        <v>2109</v>
      </c>
      <c r="B1350" s="1" t="s">
        <v>37</v>
      </c>
      <c r="C1350" s="4">
        <v>44</v>
      </c>
      <c r="D1350" s="4" t="str">
        <f t="shared" si="84"/>
        <v>Adult</v>
      </c>
      <c r="E1350" s="1" t="s">
        <v>8253</v>
      </c>
      <c r="F1350" s="1" t="s">
        <v>8254</v>
      </c>
      <c r="G1350" s="1" t="s">
        <v>840</v>
      </c>
      <c r="H1350" s="1">
        <v>95348</v>
      </c>
      <c r="I1350" s="4">
        <v>0</v>
      </c>
      <c r="J1350" s="4">
        <v>1</v>
      </c>
      <c r="K1350" s="4" t="str">
        <f t="shared" si="85"/>
        <v>New</v>
      </c>
      <c r="L1350" s="1" t="s">
        <v>52</v>
      </c>
      <c r="M1350" s="1" t="s">
        <v>38</v>
      </c>
      <c r="N1350" s="7">
        <v>44.94</v>
      </c>
      <c r="O1350" s="1" t="s">
        <v>41</v>
      </c>
      <c r="P1350" s="1" t="s">
        <v>38</v>
      </c>
      <c r="Q1350" s="1" t="s">
        <v>53</v>
      </c>
      <c r="R1350" s="7">
        <v>16</v>
      </c>
      <c r="S1350" s="1" t="s">
        <v>41</v>
      </c>
      <c r="T1350" s="1" t="s">
        <v>41</v>
      </c>
      <c r="U1350" s="1" t="s">
        <v>41</v>
      </c>
      <c r="V1350" s="1" t="s">
        <v>41</v>
      </c>
      <c r="W1350" s="1" t="s">
        <v>41</v>
      </c>
      <c r="X1350" s="1" t="s">
        <v>38</v>
      </c>
      <c r="Y1350" s="1" t="s">
        <v>38</v>
      </c>
      <c r="Z1350" s="1" t="s">
        <v>38</v>
      </c>
      <c r="AA1350" s="1" t="s">
        <v>49</v>
      </c>
      <c r="AB1350" s="1" t="s">
        <v>38</v>
      </c>
      <c r="AC1350" s="1" t="s">
        <v>54</v>
      </c>
      <c r="AD1350" s="7">
        <v>81.95</v>
      </c>
      <c r="AE1350" s="7">
        <v>81.95</v>
      </c>
      <c r="AF1350" s="7">
        <v>0</v>
      </c>
      <c r="AG1350" s="7">
        <v>0</v>
      </c>
      <c r="AH1350" s="7">
        <v>44.94</v>
      </c>
      <c r="AI1350" s="7">
        <v>126.89</v>
      </c>
      <c r="AJ1350" s="7">
        <f t="shared" si="86"/>
        <v>126.89</v>
      </c>
      <c r="AK1350" s="7" t="s">
        <v>8247</v>
      </c>
      <c r="AL1350" s="1" t="s">
        <v>55</v>
      </c>
      <c r="AM1350" s="1">
        <f t="shared" si="87"/>
        <v>1</v>
      </c>
      <c r="AN1350" s="1" t="s">
        <v>56</v>
      </c>
      <c r="AO1350" s="1" t="s">
        <v>57</v>
      </c>
      <c r="AP1350" s="4">
        <f>1</f>
        <v>1</v>
      </c>
    </row>
    <row r="1351" spans="1:42" x14ac:dyDescent="0.3">
      <c r="A1351" s="1" t="s">
        <v>2110</v>
      </c>
      <c r="B1351" s="1" t="s">
        <v>37</v>
      </c>
      <c r="C1351" s="4">
        <v>26</v>
      </c>
      <c r="D1351" s="4" t="str">
        <f t="shared" si="84"/>
        <v>Adult</v>
      </c>
      <c r="E1351" s="1" t="s">
        <v>3</v>
      </c>
      <c r="F1351" s="1" t="s">
        <v>8255</v>
      </c>
      <c r="G1351" s="1" t="s">
        <v>223</v>
      </c>
      <c r="H1351" s="1">
        <v>91381</v>
      </c>
      <c r="I1351" s="4">
        <v>1</v>
      </c>
      <c r="J1351" s="4">
        <v>8</v>
      </c>
      <c r="K1351" s="4" t="str">
        <f t="shared" si="85"/>
        <v>New</v>
      </c>
      <c r="L1351" s="1" t="s">
        <v>40</v>
      </c>
      <c r="M1351" s="1" t="s">
        <v>38</v>
      </c>
      <c r="N1351" s="7">
        <v>42.67</v>
      </c>
      <c r="O1351" s="1" t="s">
        <v>41</v>
      </c>
      <c r="P1351" s="1" t="s">
        <v>41</v>
      </c>
      <c r="Q1351" s="1" t="s">
        <v>8232</v>
      </c>
      <c r="R1351" s="7">
        <v>0</v>
      </c>
      <c r="S1351" s="1" t="s">
        <v>41</v>
      </c>
      <c r="T1351" s="1" t="s">
        <v>41</v>
      </c>
      <c r="U1351" s="1" t="s">
        <v>41</v>
      </c>
      <c r="V1351" s="1" t="s">
        <v>41</v>
      </c>
      <c r="W1351" s="1" t="s">
        <v>41</v>
      </c>
      <c r="X1351" s="1" t="s">
        <v>41</v>
      </c>
      <c r="Y1351" s="1" t="s">
        <v>41</v>
      </c>
      <c r="Z1351" s="1" t="s">
        <v>41</v>
      </c>
      <c r="AA1351" s="1" t="s">
        <v>71</v>
      </c>
      <c r="AB1351" s="1" t="s">
        <v>41</v>
      </c>
      <c r="AC1351" s="1" t="s">
        <v>44</v>
      </c>
      <c r="AD1351" s="7">
        <v>19.05</v>
      </c>
      <c r="AE1351" s="7">
        <v>201.7</v>
      </c>
      <c r="AF1351" s="7">
        <v>0</v>
      </c>
      <c r="AG1351" s="7">
        <v>0</v>
      </c>
      <c r="AH1351" s="7">
        <v>341.36</v>
      </c>
      <c r="AI1351" s="7">
        <v>543.05999999999995</v>
      </c>
      <c r="AJ1351" s="7">
        <f t="shared" si="86"/>
        <v>67.882499999999993</v>
      </c>
      <c r="AK1351" s="7" t="s">
        <v>8249</v>
      </c>
      <c r="AL1351" s="1" t="s">
        <v>45</v>
      </c>
      <c r="AM1351" s="1">
        <f t="shared" si="87"/>
        <v>0</v>
      </c>
      <c r="AN1351" s="1" t="s">
        <v>8232</v>
      </c>
      <c r="AO1351" s="1" t="s">
        <v>108</v>
      </c>
      <c r="AP1351" s="4">
        <f>1</f>
        <v>1</v>
      </c>
    </row>
    <row r="1352" spans="1:42" x14ac:dyDescent="0.3">
      <c r="A1352" s="1" t="s">
        <v>2111</v>
      </c>
      <c r="B1352" s="1" t="s">
        <v>37</v>
      </c>
      <c r="C1352" s="4">
        <v>51</v>
      </c>
      <c r="D1352" s="4" t="str">
        <f t="shared" si="84"/>
        <v>Senior Citizen</v>
      </c>
      <c r="E1352" s="1" t="s">
        <v>3</v>
      </c>
      <c r="F1352" s="1" t="s">
        <v>8255</v>
      </c>
      <c r="G1352" s="1" t="s">
        <v>509</v>
      </c>
      <c r="H1352" s="1">
        <v>90630</v>
      </c>
      <c r="I1352" s="4">
        <v>10</v>
      </c>
      <c r="J1352" s="4">
        <v>68</v>
      </c>
      <c r="K1352" s="4" t="str">
        <f t="shared" si="85"/>
        <v>Veteran</v>
      </c>
      <c r="L1352" s="1" t="s">
        <v>70</v>
      </c>
      <c r="M1352" s="1" t="s">
        <v>38</v>
      </c>
      <c r="N1352" s="7">
        <v>46.61</v>
      </c>
      <c r="O1352" s="1" t="s">
        <v>41</v>
      </c>
      <c r="P1352" s="1" t="s">
        <v>41</v>
      </c>
      <c r="Q1352" s="1" t="s">
        <v>8232</v>
      </c>
      <c r="R1352" s="7">
        <v>0</v>
      </c>
      <c r="S1352" s="1" t="s">
        <v>41</v>
      </c>
      <c r="T1352" s="1" t="s">
        <v>41</v>
      </c>
      <c r="U1352" s="1" t="s">
        <v>41</v>
      </c>
      <c r="V1352" s="1" t="s">
        <v>41</v>
      </c>
      <c r="W1352" s="1" t="s">
        <v>41</v>
      </c>
      <c r="X1352" s="1" t="s">
        <v>41</v>
      </c>
      <c r="Y1352" s="1" t="s">
        <v>41</v>
      </c>
      <c r="Z1352" s="1" t="s">
        <v>41</v>
      </c>
      <c r="AA1352" s="1" t="s">
        <v>71</v>
      </c>
      <c r="AB1352" s="1" t="s">
        <v>38</v>
      </c>
      <c r="AC1352" s="1" t="s">
        <v>54</v>
      </c>
      <c r="AD1352" s="7">
        <v>19.350000000000001</v>
      </c>
      <c r="AE1352" s="7">
        <v>1292.6500000000001</v>
      </c>
      <c r="AF1352" s="7">
        <v>0</v>
      </c>
      <c r="AG1352" s="7">
        <v>0</v>
      </c>
      <c r="AH1352" s="7">
        <v>3169.48</v>
      </c>
      <c r="AI1352" s="7">
        <v>4462.13</v>
      </c>
      <c r="AJ1352" s="7">
        <f t="shared" si="86"/>
        <v>65.619558823529417</v>
      </c>
      <c r="AK1352" s="7" t="s">
        <v>8249</v>
      </c>
      <c r="AL1352" s="1" t="s">
        <v>45</v>
      </c>
      <c r="AM1352" s="1">
        <f t="shared" si="87"/>
        <v>0</v>
      </c>
      <c r="AN1352" s="1" t="s">
        <v>8232</v>
      </c>
      <c r="AO1352" s="1" t="s">
        <v>108</v>
      </c>
      <c r="AP1352" s="4">
        <f>1</f>
        <v>1</v>
      </c>
    </row>
    <row r="1353" spans="1:42" x14ac:dyDescent="0.3">
      <c r="A1353" s="1" t="s">
        <v>2112</v>
      </c>
      <c r="B1353" s="1" t="s">
        <v>47</v>
      </c>
      <c r="C1353" s="4">
        <v>59</v>
      </c>
      <c r="D1353" s="4" t="str">
        <f t="shared" si="84"/>
        <v>Senior Citizen</v>
      </c>
      <c r="E1353" s="1" t="s">
        <v>8253</v>
      </c>
      <c r="F1353" s="1" t="s">
        <v>8254</v>
      </c>
      <c r="G1353" s="1" t="s">
        <v>1627</v>
      </c>
      <c r="H1353" s="1">
        <v>94576</v>
      </c>
      <c r="I1353" s="4">
        <v>0</v>
      </c>
      <c r="J1353" s="4">
        <v>18</v>
      </c>
      <c r="K1353" s="4" t="str">
        <f t="shared" si="85"/>
        <v>Loyal</v>
      </c>
      <c r="L1353" s="1" t="s">
        <v>60</v>
      </c>
      <c r="M1353" s="1" t="s">
        <v>41</v>
      </c>
      <c r="N1353" s="7">
        <v>25.420517214274568</v>
      </c>
      <c r="O1353" s="1" t="s">
        <v>41</v>
      </c>
      <c r="P1353" s="1" t="s">
        <v>38</v>
      </c>
      <c r="Q1353" s="1" t="s">
        <v>77</v>
      </c>
      <c r="R1353" s="7">
        <v>26</v>
      </c>
      <c r="S1353" s="1" t="s">
        <v>41</v>
      </c>
      <c r="T1353" s="1" t="s">
        <v>38</v>
      </c>
      <c r="U1353" s="1" t="s">
        <v>38</v>
      </c>
      <c r="V1353" s="1" t="s">
        <v>41</v>
      </c>
      <c r="W1353" s="1" t="s">
        <v>41</v>
      </c>
      <c r="X1353" s="1" t="s">
        <v>41</v>
      </c>
      <c r="Y1353" s="1" t="s">
        <v>41</v>
      </c>
      <c r="Z1353" s="1" t="s">
        <v>38</v>
      </c>
      <c r="AA1353" s="1" t="s">
        <v>49</v>
      </c>
      <c r="AB1353" s="1" t="s">
        <v>38</v>
      </c>
      <c r="AC1353" s="1" t="s">
        <v>44</v>
      </c>
      <c r="AD1353" s="7">
        <v>33.5</v>
      </c>
      <c r="AE1353" s="7">
        <v>600</v>
      </c>
      <c r="AF1353" s="7">
        <v>0</v>
      </c>
      <c r="AG1353" s="7">
        <v>0</v>
      </c>
      <c r="AH1353" s="7">
        <v>0</v>
      </c>
      <c r="AI1353" s="7">
        <v>600</v>
      </c>
      <c r="AJ1353" s="7">
        <f t="shared" si="86"/>
        <v>33.333333333333336</v>
      </c>
      <c r="AK1353" s="7" t="s">
        <v>8246</v>
      </c>
      <c r="AL1353" s="1" t="s">
        <v>55</v>
      </c>
      <c r="AM1353" s="1">
        <f t="shared" si="87"/>
        <v>1</v>
      </c>
      <c r="AN1353" s="1" t="s">
        <v>61</v>
      </c>
      <c r="AO1353" s="1" t="s">
        <v>62</v>
      </c>
      <c r="AP1353" s="4">
        <f>1</f>
        <v>1</v>
      </c>
    </row>
    <row r="1354" spans="1:42" x14ac:dyDescent="0.3">
      <c r="A1354" s="1" t="s">
        <v>2113</v>
      </c>
      <c r="B1354" s="1" t="s">
        <v>37</v>
      </c>
      <c r="C1354" s="4">
        <v>78</v>
      </c>
      <c r="D1354" s="4" t="str">
        <f t="shared" si="84"/>
        <v>Senior Citizen</v>
      </c>
      <c r="E1354" s="1" t="s">
        <v>3</v>
      </c>
      <c r="F1354" s="1" t="s">
        <v>8254</v>
      </c>
      <c r="G1354" s="1" t="s">
        <v>124</v>
      </c>
      <c r="H1354" s="1">
        <v>95355</v>
      </c>
      <c r="I1354" s="4">
        <v>1</v>
      </c>
      <c r="J1354" s="4">
        <v>11</v>
      </c>
      <c r="K1354" s="4" t="str">
        <f t="shared" si="85"/>
        <v>New</v>
      </c>
      <c r="L1354" s="1" t="s">
        <v>60</v>
      </c>
      <c r="M1354" s="1" t="s">
        <v>38</v>
      </c>
      <c r="N1354" s="7">
        <v>1.28</v>
      </c>
      <c r="O1354" s="1" t="s">
        <v>38</v>
      </c>
      <c r="P1354" s="1" t="s">
        <v>38</v>
      </c>
      <c r="Q1354" s="1" t="s">
        <v>53</v>
      </c>
      <c r="R1354" s="7">
        <v>14</v>
      </c>
      <c r="S1354" s="1" t="s">
        <v>41</v>
      </c>
      <c r="T1354" s="1" t="s">
        <v>41</v>
      </c>
      <c r="U1354" s="1" t="s">
        <v>38</v>
      </c>
      <c r="V1354" s="1" t="s">
        <v>41</v>
      </c>
      <c r="W1354" s="1" t="s">
        <v>38</v>
      </c>
      <c r="X1354" s="1" t="s">
        <v>38</v>
      </c>
      <c r="Y1354" s="1" t="s">
        <v>41</v>
      </c>
      <c r="Z1354" s="1" t="s">
        <v>38</v>
      </c>
      <c r="AA1354" s="1" t="s">
        <v>49</v>
      </c>
      <c r="AB1354" s="1" t="s">
        <v>38</v>
      </c>
      <c r="AC1354" s="1" t="s">
        <v>54</v>
      </c>
      <c r="AD1354" s="7">
        <v>99.55</v>
      </c>
      <c r="AE1354" s="7">
        <v>1131.2</v>
      </c>
      <c r="AF1354" s="7">
        <v>0</v>
      </c>
      <c r="AG1354" s="7">
        <v>0</v>
      </c>
      <c r="AH1354" s="7">
        <v>14.08</v>
      </c>
      <c r="AI1354" s="7">
        <v>1145.28</v>
      </c>
      <c r="AJ1354" s="7">
        <f t="shared" si="86"/>
        <v>104.11636363636363</v>
      </c>
      <c r="AK1354" s="7" t="s">
        <v>8247</v>
      </c>
      <c r="AL1354" s="1" t="s">
        <v>55</v>
      </c>
      <c r="AM1354" s="1">
        <f t="shared" si="87"/>
        <v>1</v>
      </c>
      <c r="AN1354" s="1" t="s">
        <v>56</v>
      </c>
      <c r="AO1354" s="1" t="s">
        <v>102</v>
      </c>
      <c r="AP1354" s="4">
        <f>1</f>
        <v>1</v>
      </c>
    </row>
    <row r="1355" spans="1:42" x14ac:dyDescent="0.3">
      <c r="A1355" s="1" t="s">
        <v>2114</v>
      </c>
      <c r="B1355" s="1" t="s">
        <v>37</v>
      </c>
      <c r="C1355" s="4">
        <v>27</v>
      </c>
      <c r="D1355" s="4" t="str">
        <f t="shared" si="84"/>
        <v>Adult</v>
      </c>
      <c r="E1355" s="1" t="s">
        <v>8253</v>
      </c>
      <c r="F1355" s="1" t="s">
        <v>8254</v>
      </c>
      <c r="G1355" s="1" t="s">
        <v>2115</v>
      </c>
      <c r="H1355" s="1">
        <v>95338</v>
      </c>
      <c r="I1355" s="4">
        <v>0</v>
      </c>
      <c r="J1355" s="4">
        <v>1</v>
      </c>
      <c r="K1355" s="4" t="str">
        <f t="shared" si="85"/>
        <v>New</v>
      </c>
      <c r="L1355" s="1" t="s">
        <v>40</v>
      </c>
      <c r="M1355" s="1" t="s">
        <v>38</v>
      </c>
      <c r="N1355" s="7">
        <v>1.63</v>
      </c>
      <c r="O1355" s="1" t="s">
        <v>41</v>
      </c>
      <c r="P1355" s="1" t="s">
        <v>38</v>
      </c>
      <c r="Q1355" s="1" t="s">
        <v>53</v>
      </c>
      <c r="R1355" s="7">
        <v>59</v>
      </c>
      <c r="S1355" s="1" t="s">
        <v>41</v>
      </c>
      <c r="T1355" s="1" t="s">
        <v>38</v>
      </c>
      <c r="U1355" s="1" t="s">
        <v>41</v>
      </c>
      <c r="V1355" s="1" t="s">
        <v>41</v>
      </c>
      <c r="W1355" s="1" t="s">
        <v>38</v>
      </c>
      <c r="X1355" s="1" t="s">
        <v>41</v>
      </c>
      <c r="Y1355" s="1" t="s">
        <v>41</v>
      </c>
      <c r="Z1355" s="1" t="s">
        <v>41</v>
      </c>
      <c r="AA1355" s="1" t="s">
        <v>49</v>
      </c>
      <c r="AB1355" s="1" t="s">
        <v>41</v>
      </c>
      <c r="AC1355" s="1" t="s">
        <v>54</v>
      </c>
      <c r="AD1355" s="7">
        <v>84.3</v>
      </c>
      <c r="AE1355" s="7">
        <v>84.3</v>
      </c>
      <c r="AF1355" s="7">
        <v>0</v>
      </c>
      <c r="AG1355" s="7">
        <v>10</v>
      </c>
      <c r="AH1355" s="7">
        <v>1.63</v>
      </c>
      <c r="AI1355" s="7">
        <v>95.93</v>
      </c>
      <c r="AJ1355" s="7">
        <f t="shared" si="86"/>
        <v>95.93</v>
      </c>
      <c r="AK1355" s="7" t="s">
        <v>8249</v>
      </c>
      <c r="AL1355" s="1" t="s">
        <v>55</v>
      </c>
      <c r="AM1355" s="1">
        <f t="shared" si="87"/>
        <v>1</v>
      </c>
      <c r="AN1355" s="1" t="s">
        <v>56</v>
      </c>
      <c r="AO1355" s="1" t="s">
        <v>212</v>
      </c>
      <c r="AP1355" s="4">
        <f>1</f>
        <v>1</v>
      </c>
    </row>
    <row r="1356" spans="1:42" x14ac:dyDescent="0.3">
      <c r="A1356" s="1" t="s">
        <v>2116</v>
      </c>
      <c r="B1356" s="1" t="s">
        <v>37</v>
      </c>
      <c r="C1356" s="4">
        <v>45</v>
      </c>
      <c r="D1356" s="4" t="str">
        <f t="shared" si="84"/>
        <v>Adult</v>
      </c>
      <c r="E1356" s="1" t="s">
        <v>8253</v>
      </c>
      <c r="F1356" s="1" t="s">
        <v>8254</v>
      </c>
      <c r="G1356" s="1" t="s">
        <v>541</v>
      </c>
      <c r="H1356" s="1">
        <v>92508</v>
      </c>
      <c r="I1356" s="4">
        <v>0</v>
      </c>
      <c r="J1356" s="4">
        <v>46</v>
      </c>
      <c r="K1356" s="4" t="str">
        <f t="shared" si="85"/>
        <v>Loyal</v>
      </c>
      <c r="L1356" s="1" t="s">
        <v>74</v>
      </c>
      <c r="M1356" s="1" t="s">
        <v>38</v>
      </c>
      <c r="N1356" s="7">
        <v>27.97</v>
      </c>
      <c r="O1356" s="1" t="s">
        <v>38</v>
      </c>
      <c r="P1356" s="1" t="s">
        <v>38</v>
      </c>
      <c r="Q1356" s="1" t="s">
        <v>53</v>
      </c>
      <c r="R1356" s="7">
        <v>22</v>
      </c>
      <c r="S1356" s="1" t="s">
        <v>41</v>
      </c>
      <c r="T1356" s="1" t="s">
        <v>41</v>
      </c>
      <c r="U1356" s="1" t="s">
        <v>38</v>
      </c>
      <c r="V1356" s="1" t="s">
        <v>41</v>
      </c>
      <c r="W1356" s="1" t="s">
        <v>38</v>
      </c>
      <c r="X1356" s="1" t="s">
        <v>38</v>
      </c>
      <c r="Y1356" s="1" t="s">
        <v>38</v>
      </c>
      <c r="Z1356" s="1" t="s">
        <v>38</v>
      </c>
      <c r="AA1356" s="1" t="s">
        <v>43</v>
      </c>
      <c r="AB1356" s="1" t="s">
        <v>38</v>
      </c>
      <c r="AC1356" s="1" t="s">
        <v>54</v>
      </c>
      <c r="AD1356" s="7">
        <v>101.1</v>
      </c>
      <c r="AE1356" s="7">
        <v>4674.3999999999996</v>
      </c>
      <c r="AF1356" s="7">
        <v>0</v>
      </c>
      <c r="AG1356" s="7">
        <v>0</v>
      </c>
      <c r="AH1356" s="7">
        <v>1286.6199999999999</v>
      </c>
      <c r="AI1356" s="7">
        <v>5961.02</v>
      </c>
      <c r="AJ1356" s="7">
        <f t="shared" si="86"/>
        <v>129.58739130434785</v>
      </c>
      <c r="AK1356" s="7" t="s">
        <v>8247</v>
      </c>
      <c r="AL1356" s="1" t="s">
        <v>45</v>
      </c>
      <c r="AM1356" s="1">
        <f t="shared" si="87"/>
        <v>0</v>
      </c>
      <c r="AN1356" s="1" t="s">
        <v>8232</v>
      </c>
      <c r="AO1356" s="1" t="s">
        <v>108</v>
      </c>
      <c r="AP1356" s="4">
        <f>1</f>
        <v>1</v>
      </c>
    </row>
    <row r="1357" spans="1:42" x14ac:dyDescent="0.3">
      <c r="A1357" s="1" t="s">
        <v>2117</v>
      </c>
      <c r="B1357" s="1" t="s">
        <v>37</v>
      </c>
      <c r="C1357" s="4">
        <v>55</v>
      </c>
      <c r="D1357" s="4" t="str">
        <f t="shared" si="84"/>
        <v>Senior Citizen</v>
      </c>
      <c r="E1357" s="1" t="s">
        <v>8253</v>
      </c>
      <c r="F1357" s="1" t="s">
        <v>8254</v>
      </c>
      <c r="G1357" s="1" t="s">
        <v>2118</v>
      </c>
      <c r="H1357" s="1">
        <v>95571</v>
      </c>
      <c r="I1357" s="4">
        <v>0</v>
      </c>
      <c r="J1357" s="4">
        <v>8</v>
      </c>
      <c r="K1357" s="4" t="str">
        <f t="shared" si="85"/>
        <v>New</v>
      </c>
      <c r="L1357" s="1" t="s">
        <v>40</v>
      </c>
      <c r="M1357" s="1" t="s">
        <v>38</v>
      </c>
      <c r="N1357" s="7">
        <v>23.46</v>
      </c>
      <c r="O1357" s="1" t="s">
        <v>41</v>
      </c>
      <c r="P1357" s="1" t="s">
        <v>41</v>
      </c>
      <c r="Q1357" s="1" t="s">
        <v>8232</v>
      </c>
      <c r="R1357" s="7">
        <v>0</v>
      </c>
      <c r="S1357" s="1" t="s">
        <v>41</v>
      </c>
      <c r="T1357" s="1" t="s">
        <v>41</v>
      </c>
      <c r="U1357" s="1" t="s">
        <v>41</v>
      </c>
      <c r="V1357" s="1" t="s">
        <v>41</v>
      </c>
      <c r="W1357" s="1" t="s">
        <v>41</v>
      </c>
      <c r="X1357" s="1" t="s">
        <v>41</v>
      </c>
      <c r="Y1357" s="1" t="s">
        <v>41</v>
      </c>
      <c r="Z1357" s="1" t="s">
        <v>41</v>
      </c>
      <c r="AA1357" s="1" t="s">
        <v>71</v>
      </c>
      <c r="AB1357" s="1" t="s">
        <v>41</v>
      </c>
      <c r="AC1357" s="1" t="s">
        <v>44</v>
      </c>
      <c r="AD1357" s="7">
        <v>20</v>
      </c>
      <c r="AE1357" s="7">
        <v>141.6</v>
      </c>
      <c r="AF1357" s="7">
        <v>0</v>
      </c>
      <c r="AG1357" s="7">
        <v>0</v>
      </c>
      <c r="AH1357" s="7">
        <v>187.68</v>
      </c>
      <c r="AI1357" s="7">
        <v>329.28</v>
      </c>
      <c r="AJ1357" s="7">
        <f t="shared" si="86"/>
        <v>41.16</v>
      </c>
      <c r="AK1357" s="7" t="s">
        <v>8246</v>
      </c>
      <c r="AL1357" s="1" t="s">
        <v>45</v>
      </c>
      <c r="AM1357" s="1">
        <f t="shared" si="87"/>
        <v>0</v>
      </c>
      <c r="AN1357" s="1" t="s">
        <v>8232</v>
      </c>
      <c r="AO1357" s="1" t="s">
        <v>108</v>
      </c>
      <c r="AP1357" s="4">
        <f>1</f>
        <v>1</v>
      </c>
    </row>
    <row r="1358" spans="1:42" x14ac:dyDescent="0.3">
      <c r="A1358" s="1" t="s">
        <v>2119</v>
      </c>
      <c r="B1358" s="1" t="s">
        <v>47</v>
      </c>
      <c r="C1358" s="4">
        <v>32</v>
      </c>
      <c r="D1358" s="4" t="str">
        <f t="shared" si="84"/>
        <v>Adult</v>
      </c>
      <c r="E1358" s="1" t="s">
        <v>3</v>
      </c>
      <c r="F1358" s="1" t="s">
        <v>8257</v>
      </c>
      <c r="G1358" s="1" t="s">
        <v>428</v>
      </c>
      <c r="H1358" s="1">
        <v>92701</v>
      </c>
      <c r="I1358" s="4">
        <v>10</v>
      </c>
      <c r="J1358" s="4">
        <v>9</v>
      </c>
      <c r="K1358" s="4" t="str">
        <f t="shared" si="85"/>
        <v>New</v>
      </c>
      <c r="L1358" s="1" t="s">
        <v>52</v>
      </c>
      <c r="M1358" s="1" t="s">
        <v>38</v>
      </c>
      <c r="N1358" s="7">
        <v>44.37</v>
      </c>
      <c r="O1358" s="1" t="s">
        <v>41</v>
      </c>
      <c r="P1358" s="1" t="s">
        <v>38</v>
      </c>
      <c r="Q1358" s="1" t="s">
        <v>53</v>
      </c>
      <c r="R1358" s="7">
        <v>57</v>
      </c>
      <c r="S1358" s="1" t="s">
        <v>41</v>
      </c>
      <c r="T1358" s="1" t="s">
        <v>41</v>
      </c>
      <c r="U1358" s="1" t="s">
        <v>38</v>
      </c>
      <c r="V1358" s="1" t="s">
        <v>38</v>
      </c>
      <c r="W1358" s="1" t="s">
        <v>38</v>
      </c>
      <c r="X1358" s="1" t="s">
        <v>38</v>
      </c>
      <c r="Y1358" s="1" t="s">
        <v>38</v>
      </c>
      <c r="Z1358" s="1" t="s">
        <v>38</v>
      </c>
      <c r="AA1358" s="1" t="s">
        <v>49</v>
      </c>
      <c r="AB1358" s="1" t="s">
        <v>41</v>
      </c>
      <c r="AC1358" s="1" t="s">
        <v>54</v>
      </c>
      <c r="AD1358" s="7">
        <v>103.1</v>
      </c>
      <c r="AE1358" s="7">
        <v>970.45</v>
      </c>
      <c r="AF1358" s="7">
        <v>18.62</v>
      </c>
      <c r="AG1358" s="7">
        <v>0</v>
      </c>
      <c r="AH1358" s="7">
        <v>399.33</v>
      </c>
      <c r="AI1358" s="7">
        <v>1351.16</v>
      </c>
      <c r="AJ1358" s="7">
        <f t="shared" si="86"/>
        <v>150.12888888888889</v>
      </c>
      <c r="AK1358" s="7" t="s">
        <v>8248</v>
      </c>
      <c r="AL1358" s="1" t="s">
        <v>45</v>
      </c>
      <c r="AM1358" s="1">
        <f t="shared" si="87"/>
        <v>0</v>
      </c>
      <c r="AN1358" s="1" t="s">
        <v>8232</v>
      </c>
      <c r="AO1358" s="1" t="s">
        <v>108</v>
      </c>
      <c r="AP1358" s="4">
        <f>1</f>
        <v>1</v>
      </c>
    </row>
    <row r="1359" spans="1:42" x14ac:dyDescent="0.3">
      <c r="A1359" s="1" t="s">
        <v>2120</v>
      </c>
      <c r="B1359" s="1" t="s">
        <v>47</v>
      </c>
      <c r="C1359" s="4">
        <v>19</v>
      </c>
      <c r="D1359" s="4" t="str">
        <f t="shared" si="84"/>
        <v>Teenager</v>
      </c>
      <c r="E1359" s="1" t="s">
        <v>3</v>
      </c>
      <c r="F1359" s="1" t="s">
        <v>8257</v>
      </c>
      <c r="G1359" s="1" t="s">
        <v>2121</v>
      </c>
      <c r="H1359" s="1">
        <v>91775</v>
      </c>
      <c r="I1359" s="4">
        <v>1</v>
      </c>
      <c r="J1359" s="4">
        <v>1</v>
      </c>
      <c r="K1359" s="4" t="str">
        <f t="shared" si="85"/>
        <v>New</v>
      </c>
      <c r="L1359" s="1" t="s">
        <v>40</v>
      </c>
      <c r="M1359" s="1" t="s">
        <v>38</v>
      </c>
      <c r="N1359" s="7">
        <v>36.32</v>
      </c>
      <c r="O1359" s="1" t="s">
        <v>41</v>
      </c>
      <c r="P1359" s="1" t="s">
        <v>38</v>
      </c>
      <c r="Q1359" s="1" t="s">
        <v>53</v>
      </c>
      <c r="R1359" s="7">
        <v>85</v>
      </c>
      <c r="S1359" s="1" t="s">
        <v>41</v>
      </c>
      <c r="T1359" s="1" t="s">
        <v>41</v>
      </c>
      <c r="U1359" s="1" t="s">
        <v>41</v>
      </c>
      <c r="V1359" s="1" t="s">
        <v>41</v>
      </c>
      <c r="W1359" s="1" t="s">
        <v>41</v>
      </c>
      <c r="X1359" s="1" t="s">
        <v>38</v>
      </c>
      <c r="Y1359" s="1" t="s">
        <v>38</v>
      </c>
      <c r="Z1359" s="1" t="s">
        <v>38</v>
      </c>
      <c r="AA1359" s="1" t="s">
        <v>49</v>
      </c>
      <c r="AB1359" s="1" t="s">
        <v>38</v>
      </c>
      <c r="AC1359" s="1" t="s">
        <v>54</v>
      </c>
      <c r="AD1359" s="7">
        <v>81.05</v>
      </c>
      <c r="AE1359" s="7">
        <v>81.05</v>
      </c>
      <c r="AF1359" s="7">
        <v>0</v>
      </c>
      <c r="AG1359" s="7">
        <v>0</v>
      </c>
      <c r="AH1359" s="7">
        <v>36.32</v>
      </c>
      <c r="AI1359" s="7">
        <v>117.37</v>
      </c>
      <c r="AJ1359" s="7">
        <f t="shared" si="86"/>
        <v>117.37</v>
      </c>
      <c r="AK1359" s="7" t="s">
        <v>8247</v>
      </c>
      <c r="AL1359" s="1" t="s">
        <v>96</v>
      </c>
      <c r="AM1359" s="1">
        <f t="shared" si="87"/>
        <v>0</v>
      </c>
      <c r="AN1359" s="1" t="s">
        <v>8232</v>
      </c>
      <c r="AO1359" s="1" t="s">
        <v>108</v>
      </c>
      <c r="AP1359" s="4">
        <f>1</f>
        <v>1</v>
      </c>
    </row>
    <row r="1360" spans="1:42" x14ac:dyDescent="0.3">
      <c r="A1360" s="1" t="s">
        <v>2122</v>
      </c>
      <c r="B1360" s="1" t="s">
        <v>47</v>
      </c>
      <c r="C1360" s="4">
        <v>35</v>
      </c>
      <c r="D1360" s="4" t="str">
        <f t="shared" si="84"/>
        <v>Adult</v>
      </c>
      <c r="E1360" s="1" t="s">
        <v>3</v>
      </c>
      <c r="F1360" s="1" t="s">
        <v>8254</v>
      </c>
      <c r="G1360" s="1" t="s">
        <v>1353</v>
      </c>
      <c r="H1360" s="1">
        <v>93223</v>
      </c>
      <c r="I1360" s="4">
        <v>4</v>
      </c>
      <c r="J1360" s="4">
        <v>63</v>
      </c>
      <c r="K1360" s="4" t="str">
        <f t="shared" si="85"/>
        <v>Veteran</v>
      </c>
      <c r="L1360" s="1" t="s">
        <v>40</v>
      </c>
      <c r="M1360" s="1" t="s">
        <v>38</v>
      </c>
      <c r="N1360" s="7">
        <v>2.72</v>
      </c>
      <c r="O1360" s="1" t="s">
        <v>38</v>
      </c>
      <c r="P1360" s="1" t="s">
        <v>38</v>
      </c>
      <c r="Q1360" s="1" t="s">
        <v>53</v>
      </c>
      <c r="R1360" s="7">
        <v>22</v>
      </c>
      <c r="S1360" s="1" t="s">
        <v>41</v>
      </c>
      <c r="T1360" s="1" t="s">
        <v>41</v>
      </c>
      <c r="U1360" s="1" t="s">
        <v>38</v>
      </c>
      <c r="V1360" s="1" t="s">
        <v>41</v>
      </c>
      <c r="W1360" s="1" t="s">
        <v>38</v>
      </c>
      <c r="X1360" s="1" t="s">
        <v>38</v>
      </c>
      <c r="Y1360" s="1" t="s">
        <v>38</v>
      </c>
      <c r="Z1360" s="1" t="s">
        <v>38</v>
      </c>
      <c r="AA1360" s="1" t="s">
        <v>71</v>
      </c>
      <c r="AB1360" s="1" t="s">
        <v>41</v>
      </c>
      <c r="AC1360" s="1" t="s">
        <v>54</v>
      </c>
      <c r="AD1360" s="7">
        <v>102.6</v>
      </c>
      <c r="AE1360" s="7">
        <v>6296.75</v>
      </c>
      <c r="AF1360" s="7">
        <v>0</v>
      </c>
      <c r="AG1360" s="7">
        <v>0</v>
      </c>
      <c r="AH1360" s="7">
        <v>171.36</v>
      </c>
      <c r="AI1360" s="7">
        <v>6468.11</v>
      </c>
      <c r="AJ1360" s="7">
        <f t="shared" si="86"/>
        <v>102.66841269841269</v>
      </c>
      <c r="AK1360" s="7" t="s">
        <v>8247</v>
      </c>
      <c r="AL1360" s="1" t="s">
        <v>45</v>
      </c>
      <c r="AM1360" s="1">
        <f t="shared" si="87"/>
        <v>0</v>
      </c>
      <c r="AN1360" s="1" t="s">
        <v>8232</v>
      </c>
      <c r="AO1360" s="1" t="s">
        <v>108</v>
      </c>
      <c r="AP1360" s="4">
        <f>1</f>
        <v>1</v>
      </c>
    </row>
    <row r="1361" spans="1:42" x14ac:dyDescent="0.3">
      <c r="A1361" s="1" t="s">
        <v>2123</v>
      </c>
      <c r="B1361" s="1" t="s">
        <v>47</v>
      </c>
      <c r="C1361" s="4">
        <v>42</v>
      </c>
      <c r="D1361" s="4" t="str">
        <f t="shared" si="84"/>
        <v>Adult</v>
      </c>
      <c r="E1361" s="1" t="s">
        <v>8253</v>
      </c>
      <c r="F1361" s="1" t="s">
        <v>8254</v>
      </c>
      <c r="G1361" s="1" t="s">
        <v>541</v>
      </c>
      <c r="H1361" s="1">
        <v>92506</v>
      </c>
      <c r="I1361" s="4">
        <v>0</v>
      </c>
      <c r="J1361" s="4">
        <v>18</v>
      </c>
      <c r="K1361" s="4" t="str">
        <f t="shared" si="85"/>
        <v>Loyal</v>
      </c>
      <c r="L1361" s="1" t="s">
        <v>60</v>
      </c>
      <c r="M1361" s="1" t="s">
        <v>38</v>
      </c>
      <c r="N1361" s="7">
        <v>33.159999999999997</v>
      </c>
      <c r="O1361" s="1" t="s">
        <v>41</v>
      </c>
      <c r="P1361" s="1" t="s">
        <v>41</v>
      </c>
      <c r="Q1361" s="1" t="s">
        <v>8232</v>
      </c>
      <c r="R1361" s="7">
        <v>0</v>
      </c>
      <c r="S1361" s="1" t="s">
        <v>41</v>
      </c>
      <c r="T1361" s="1" t="s">
        <v>41</v>
      </c>
      <c r="U1361" s="1" t="s">
        <v>41</v>
      </c>
      <c r="V1361" s="1" t="s">
        <v>41</v>
      </c>
      <c r="W1361" s="1" t="s">
        <v>41</v>
      </c>
      <c r="X1361" s="1" t="s">
        <v>41</v>
      </c>
      <c r="Y1361" s="1" t="s">
        <v>41</v>
      </c>
      <c r="Z1361" s="1" t="s">
        <v>41</v>
      </c>
      <c r="AA1361" s="1" t="s">
        <v>49</v>
      </c>
      <c r="AB1361" s="1" t="s">
        <v>41</v>
      </c>
      <c r="AC1361" s="1" t="s">
        <v>54</v>
      </c>
      <c r="AD1361" s="7">
        <v>19</v>
      </c>
      <c r="AE1361" s="7">
        <v>348.8</v>
      </c>
      <c r="AF1361" s="7">
        <v>0</v>
      </c>
      <c r="AG1361" s="7">
        <v>0</v>
      </c>
      <c r="AH1361" s="7">
        <v>596.88</v>
      </c>
      <c r="AI1361" s="7">
        <v>945.68</v>
      </c>
      <c r="AJ1361" s="7">
        <f t="shared" si="86"/>
        <v>52.537777777777777</v>
      </c>
      <c r="AK1361" s="7" t="s">
        <v>8249</v>
      </c>
      <c r="AL1361" s="1" t="s">
        <v>45</v>
      </c>
      <c r="AM1361" s="1">
        <f t="shared" si="87"/>
        <v>0</v>
      </c>
      <c r="AN1361" s="1" t="s">
        <v>8232</v>
      </c>
      <c r="AO1361" s="1" t="s">
        <v>108</v>
      </c>
      <c r="AP1361" s="4">
        <f>1</f>
        <v>1</v>
      </c>
    </row>
    <row r="1362" spans="1:42" x14ac:dyDescent="0.3">
      <c r="A1362" s="1" t="s">
        <v>2124</v>
      </c>
      <c r="B1362" s="1" t="s">
        <v>37</v>
      </c>
      <c r="C1362" s="4">
        <v>23</v>
      </c>
      <c r="D1362" s="4" t="str">
        <f t="shared" si="84"/>
        <v>Teenager</v>
      </c>
      <c r="E1362" s="1" t="s">
        <v>8253</v>
      </c>
      <c r="F1362" s="1" t="s">
        <v>8254</v>
      </c>
      <c r="G1362" s="1" t="s">
        <v>2125</v>
      </c>
      <c r="H1362" s="1">
        <v>93221</v>
      </c>
      <c r="I1362" s="4">
        <v>0</v>
      </c>
      <c r="J1362" s="4">
        <v>1</v>
      </c>
      <c r="K1362" s="4" t="str">
        <f t="shared" si="85"/>
        <v>New</v>
      </c>
      <c r="L1362" s="1" t="s">
        <v>52</v>
      </c>
      <c r="M1362" s="1" t="s">
        <v>38</v>
      </c>
      <c r="N1362" s="7">
        <v>22.16</v>
      </c>
      <c r="O1362" s="1" t="s">
        <v>41</v>
      </c>
      <c r="P1362" s="1" t="s">
        <v>38</v>
      </c>
      <c r="Q1362" s="1" t="s">
        <v>53</v>
      </c>
      <c r="R1362" s="7">
        <v>47</v>
      </c>
      <c r="S1362" s="1" t="s">
        <v>41</v>
      </c>
      <c r="T1362" s="1" t="s">
        <v>41</v>
      </c>
      <c r="U1362" s="1" t="s">
        <v>38</v>
      </c>
      <c r="V1362" s="1" t="s">
        <v>41</v>
      </c>
      <c r="W1362" s="1" t="s">
        <v>41</v>
      </c>
      <c r="X1362" s="1" t="s">
        <v>41</v>
      </c>
      <c r="Y1362" s="1" t="s">
        <v>41</v>
      </c>
      <c r="Z1362" s="1" t="s">
        <v>41</v>
      </c>
      <c r="AA1362" s="1" t="s">
        <v>49</v>
      </c>
      <c r="AB1362" s="1" t="s">
        <v>38</v>
      </c>
      <c r="AC1362" s="1" t="s">
        <v>181</v>
      </c>
      <c r="AD1362" s="7">
        <v>74.599999999999994</v>
      </c>
      <c r="AE1362" s="7">
        <v>74.599999999999994</v>
      </c>
      <c r="AF1362" s="7">
        <v>0</v>
      </c>
      <c r="AG1362" s="7">
        <v>10</v>
      </c>
      <c r="AH1362" s="7">
        <v>22.16</v>
      </c>
      <c r="AI1362" s="7">
        <v>106.76</v>
      </c>
      <c r="AJ1362" s="7">
        <f t="shared" si="86"/>
        <v>106.76</v>
      </c>
      <c r="AK1362" s="7" t="s">
        <v>8247</v>
      </c>
      <c r="AL1362" s="1" t="s">
        <v>55</v>
      </c>
      <c r="AM1362" s="1">
        <f t="shared" si="87"/>
        <v>1</v>
      </c>
      <c r="AN1362" s="1" t="s">
        <v>56</v>
      </c>
      <c r="AO1362" s="1" t="s">
        <v>212</v>
      </c>
      <c r="AP1362" s="4">
        <f>1</f>
        <v>1</v>
      </c>
    </row>
    <row r="1363" spans="1:42" x14ac:dyDescent="0.3">
      <c r="A1363" s="1" t="s">
        <v>2126</v>
      </c>
      <c r="B1363" s="1" t="s">
        <v>47</v>
      </c>
      <c r="C1363" s="4">
        <v>31</v>
      </c>
      <c r="D1363" s="4" t="str">
        <f t="shared" si="84"/>
        <v>Adult</v>
      </c>
      <c r="E1363" s="1" t="s">
        <v>8253</v>
      </c>
      <c r="F1363" s="1" t="s">
        <v>8254</v>
      </c>
      <c r="G1363" s="1" t="s">
        <v>1224</v>
      </c>
      <c r="H1363" s="1">
        <v>91501</v>
      </c>
      <c r="I1363" s="4">
        <v>0</v>
      </c>
      <c r="J1363" s="4">
        <v>13</v>
      </c>
      <c r="K1363" s="4" t="str">
        <f t="shared" si="85"/>
        <v>Loyal</v>
      </c>
      <c r="L1363" s="1" t="s">
        <v>40</v>
      </c>
      <c r="M1363" s="1" t="s">
        <v>38</v>
      </c>
      <c r="N1363" s="7">
        <v>24.14</v>
      </c>
      <c r="O1363" s="1" t="s">
        <v>38</v>
      </c>
      <c r="P1363" s="1" t="s">
        <v>38</v>
      </c>
      <c r="Q1363" s="1" t="s">
        <v>53</v>
      </c>
      <c r="R1363" s="7">
        <v>21</v>
      </c>
      <c r="S1363" s="1" t="s">
        <v>41</v>
      </c>
      <c r="T1363" s="1" t="s">
        <v>41</v>
      </c>
      <c r="U1363" s="1" t="s">
        <v>41</v>
      </c>
      <c r="V1363" s="1" t="s">
        <v>38</v>
      </c>
      <c r="W1363" s="1" t="s">
        <v>38</v>
      </c>
      <c r="X1363" s="1" t="s">
        <v>38</v>
      </c>
      <c r="Y1363" s="1" t="s">
        <v>38</v>
      </c>
      <c r="Z1363" s="1" t="s">
        <v>38</v>
      </c>
      <c r="AA1363" s="1" t="s">
        <v>49</v>
      </c>
      <c r="AB1363" s="1" t="s">
        <v>38</v>
      </c>
      <c r="AC1363" s="1" t="s">
        <v>44</v>
      </c>
      <c r="AD1363" s="7">
        <v>99</v>
      </c>
      <c r="AE1363" s="7">
        <v>1301.7</v>
      </c>
      <c r="AF1363" s="7">
        <v>0</v>
      </c>
      <c r="AG1363" s="7">
        <v>0</v>
      </c>
      <c r="AH1363" s="7">
        <v>313.82</v>
      </c>
      <c r="AI1363" s="7">
        <v>1615.52</v>
      </c>
      <c r="AJ1363" s="7">
        <f t="shared" si="86"/>
        <v>124.27076923076923</v>
      </c>
      <c r="AK1363" s="7" t="s">
        <v>8247</v>
      </c>
      <c r="AL1363" s="1" t="s">
        <v>55</v>
      </c>
      <c r="AM1363" s="1">
        <f t="shared" si="87"/>
        <v>1</v>
      </c>
      <c r="AN1363" s="1" t="s">
        <v>115</v>
      </c>
      <c r="AO1363" s="1" t="s">
        <v>238</v>
      </c>
      <c r="AP1363" s="4">
        <f>1</f>
        <v>1</v>
      </c>
    </row>
    <row r="1364" spans="1:42" x14ac:dyDescent="0.3">
      <c r="A1364" s="1" t="s">
        <v>2127</v>
      </c>
      <c r="B1364" s="1" t="s">
        <v>37</v>
      </c>
      <c r="C1364" s="4">
        <v>54</v>
      </c>
      <c r="D1364" s="4" t="str">
        <f t="shared" si="84"/>
        <v>Senior Citizen</v>
      </c>
      <c r="E1364" s="1" t="s">
        <v>8253</v>
      </c>
      <c r="F1364" s="1" t="s">
        <v>8254</v>
      </c>
      <c r="G1364" s="1" t="s">
        <v>2128</v>
      </c>
      <c r="H1364" s="1">
        <v>95425</v>
      </c>
      <c r="I1364" s="4">
        <v>0</v>
      </c>
      <c r="J1364" s="4">
        <v>7</v>
      </c>
      <c r="K1364" s="4" t="str">
        <f t="shared" si="85"/>
        <v>New</v>
      </c>
      <c r="L1364" s="1" t="s">
        <v>40</v>
      </c>
      <c r="M1364" s="1" t="s">
        <v>38</v>
      </c>
      <c r="N1364" s="7">
        <v>19.21</v>
      </c>
      <c r="O1364" s="1" t="s">
        <v>41</v>
      </c>
      <c r="P1364" s="1" t="s">
        <v>38</v>
      </c>
      <c r="Q1364" s="1" t="s">
        <v>53</v>
      </c>
      <c r="R1364" s="7">
        <v>16</v>
      </c>
      <c r="S1364" s="1" t="s">
        <v>41</v>
      </c>
      <c r="T1364" s="1" t="s">
        <v>41</v>
      </c>
      <c r="U1364" s="1" t="s">
        <v>41</v>
      </c>
      <c r="V1364" s="1" t="s">
        <v>41</v>
      </c>
      <c r="W1364" s="1" t="s">
        <v>41</v>
      </c>
      <c r="X1364" s="1" t="s">
        <v>38</v>
      </c>
      <c r="Y1364" s="1" t="s">
        <v>38</v>
      </c>
      <c r="Z1364" s="1" t="s">
        <v>41</v>
      </c>
      <c r="AA1364" s="1" t="s">
        <v>49</v>
      </c>
      <c r="AB1364" s="1" t="s">
        <v>38</v>
      </c>
      <c r="AC1364" s="1" t="s">
        <v>54</v>
      </c>
      <c r="AD1364" s="7">
        <v>79.3</v>
      </c>
      <c r="AE1364" s="7">
        <v>523.15</v>
      </c>
      <c r="AF1364" s="7">
        <v>0</v>
      </c>
      <c r="AG1364" s="7">
        <v>10</v>
      </c>
      <c r="AH1364" s="7">
        <v>134.47</v>
      </c>
      <c r="AI1364" s="7">
        <v>667.62</v>
      </c>
      <c r="AJ1364" s="7">
        <f t="shared" si="86"/>
        <v>95.374285714285719</v>
      </c>
      <c r="AK1364" s="7" t="s">
        <v>8249</v>
      </c>
      <c r="AL1364" s="1" t="s">
        <v>55</v>
      </c>
      <c r="AM1364" s="1">
        <f t="shared" si="87"/>
        <v>1</v>
      </c>
      <c r="AN1364" s="1" t="s">
        <v>56</v>
      </c>
      <c r="AO1364" s="1" t="s">
        <v>57</v>
      </c>
      <c r="AP1364" s="4">
        <f>1</f>
        <v>1</v>
      </c>
    </row>
    <row r="1365" spans="1:42" x14ac:dyDescent="0.3">
      <c r="A1365" s="1" t="s">
        <v>2129</v>
      </c>
      <c r="B1365" s="1" t="s">
        <v>47</v>
      </c>
      <c r="C1365" s="4">
        <v>45</v>
      </c>
      <c r="D1365" s="4" t="str">
        <f t="shared" si="84"/>
        <v>Adult</v>
      </c>
      <c r="E1365" s="1" t="s">
        <v>3</v>
      </c>
      <c r="F1365" s="1" t="s">
        <v>8257</v>
      </c>
      <c r="G1365" s="1" t="s">
        <v>2130</v>
      </c>
      <c r="H1365" s="1">
        <v>90291</v>
      </c>
      <c r="I1365" s="4">
        <v>1</v>
      </c>
      <c r="J1365" s="4">
        <v>18</v>
      </c>
      <c r="K1365" s="4" t="str">
        <f t="shared" si="85"/>
        <v>Loyal</v>
      </c>
      <c r="L1365" s="1" t="s">
        <v>40</v>
      </c>
      <c r="M1365" s="1" t="s">
        <v>38</v>
      </c>
      <c r="N1365" s="7">
        <v>28.04</v>
      </c>
      <c r="O1365" s="1" t="s">
        <v>41</v>
      </c>
      <c r="P1365" s="1" t="s">
        <v>38</v>
      </c>
      <c r="Q1365" s="1" t="s">
        <v>53</v>
      </c>
      <c r="R1365" s="7">
        <v>28</v>
      </c>
      <c r="S1365" s="1" t="s">
        <v>41</v>
      </c>
      <c r="T1365" s="1" t="s">
        <v>41</v>
      </c>
      <c r="U1365" s="1" t="s">
        <v>41</v>
      </c>
      <c r="V1365" s="1" t="s">
        <v>38</v>
      </c>
      <c r="W1365" s="1" t="s">
        <v>41</v>
      </c>
      <c r="X1365" s="1" t="s">
        <v>38</v>
      </c>
      <c r="Y1365" s="1" t="s">
        <v>38</v>
      </c>
      <c r="Z1365" s="1" t="s">
        <v>38</v>
      </c>
      <c r="AA1365" s="1" t="s">
        <v>49</v>
      </c>
      <c r="AB1365" s="1" t="s">
        <v>38</v>
      </c>
      <c r="AC1365" s="1" t="s">
        <v>54</v>
      </c>
      <c r="AD1365" s="7">
        <v>85.6</v>
      </c>
      <c r="AE1365" s="7">
        <v>1601.5</v>
      </c>
      <c r="AF1365" s="7">
        <v>0</v>
      </c>
      <c r="AG1365" s="7">
        <v>0</v>
      </c>
      <c r="AH1365" s="7">
        <v>504.72</v>
      </c>
      <c r="AI1365" s="7">
        <v>2106.2199999999998</v>
      </c>
      <c r="AJ1365" s="7">
        <f t="shared" si="86"/>
        <v>117.01222222222221</v>
      </c>
      <c r="AK1365" s="7" t="s">
        <v>8247</v>
      </c>
      <c r="AL1365" s="1" t="s">
        <v>45</v>
      </c>
      <c r="AM1365" s="1">
        <f t="shared" si="87"/>
        <v>0</v>
      </c>
      <c r="AN1365" s="1" t="s">
        <v>8232</v>
      </c>
      <c r="AO1365" s="1" t="s">
        <v>108</v>
      </c>
      <c r="AP1365" s="4">
        <f>1</f>
        <v>1</v>
      </c>
    </row>
    <row r="1366" spans="1:42" x14ac:dyDescent="0.3">
      <c r="A1366" s="1" t="s">
        <v>2131</v>
      </c>
      <c r="B1366" s="1" t="s">
        <v>47</v>
      </c>
      <c r="C1366" s="4">
        <v>28</v>
      </c>
      <c r="D1366" s="4" t="str">
        <f t="shared" si="84"/>
        <v>Adult</v>
      </c>
      <c r="E1366" s="1" t="s">
        <v>3</v>
      </c>
      <c r="F1366" s="1" t="s">
        <v>8257</v>
      </c>
      <c r="G1366" s="1" t="s">
        <v>1308</v>
      </c>
      <c r="H1366" s="1">
        <v>91977</v>
      </c>
      <c r="I1366" s="4">
        <v>1</v>
      </c>
      <c r="J1366" s="4">
        <v>37</v>
      </c>
      <c r="K1366" s="4" t="str">
        <f t="shared" si="85"/>
        <v>Loyal</v>
      </c>
      <c r="L1366" s="1" t="s">
        <v>40</v>
      </c>
      <c r="M1366" s="1" t="s">
        <v>38</v>
      </c>
      <c r="N1366" s="7">
        <v>35.67</v>
      </c>
      <c r="O1366" s="1" t="s">
        <v>41</v>
      </c>
      <c r="P1366" s="1" t="s">
        <v>38</v>
      </c>
      <c r="Q1366" s="1" t="s">
        <v>77</v>
      </c>
      <c r="R1366" s="7">
        <v>76</v>
      </c>
      <c r="S1366" s="1" t="s">
        <v>38</v>
      </c>
      <c r="T1366" s="1" t="s">
        <v>41</v>
      </c>
      <c r="U1366" s="1" t="s">
        <v>38</v>
      </c>
      <c r="V1366" s="1" t="s">
        <v>38</v>
      </c>
      <c r="W1366" s="1" t="s">
        <v>41</v>
      </c>
      <c r="X1366" s="1" t="s">
        <v>41</v>
      </c>
      <c r="Y1366" s="1" t="s">
        <v>41</v>
      </c>
      <c r="Z1366" s="1" t="s">
        <v>38</v>
      </c>
      <c r="AA1366" s="1" t="s">
        <v>43</v>
      </c>
      <c r="AB1366" s="1" t="s">
        <v>38</v>
      </c>
      <c r="AC1366" s="1" t="s">
        <v>44</v>
      </c>
      <c r="AD1366" s="7">
        <v>58.75</v>
      </c>
      <c r="AE1366" s="7">
        <v>2203.1</v>
      </c>
      <c r="AF1366" s="7">
        <v>0</v>
      </c>
      <c r="AG1366" s="7">
        <v>0</v>
      </c>
      <c r="AH1366" s="7">
        <v>1319.79</v>
      </c>
      <c r="AI1366" s="7">
        <v>3522.89</v>
      </c>
      <c r="AJ1366" s="7">
        <f t="shared" si="86"/>
        <v>95.213243243243241</v>
      </c>
      <c r="AK1366" s="7" t="s">
        <v>8249</v>
      </c>
      <c r="AL1366" s="1" t="s">
        <v>45</v>
      </c>
      <c r="AM1366" s="1">
        <f t="shared" si="87"/>
        <v>0</v>
      </c>
      <c r="AN1366" s="1" t="s">
        <v>8232</v>
      </c>
      <c r="AO1366" s="1" t="s">
        <v>108</v>
      </c>
      <c r="AP1366" s="4">
        <f>1</f>
        <v>1</v>
      </c>
    </row>
    <row r="1367" spans="1:42" x14ac:dyDescent="0.3">
      <c r="A1367" s="1" t="s">
        <v>2132</v>
      </c>
      <c r="B1367" s="1" t="s">
        <v>47</v>
      </c>
      <c r="C1367" s="4">
        <v>44</v>
      </c>
      <c r="D1367" s="4" t="str">
        <f t="shared" si="84"/>
        <v>Adult</v>
      </c>
      <c r="E1367" s="1" t="s">
        <v>8253</v>
      </c>
      <c r="F1367" s="1" t="s">
        <v>8254</v>
      </c>
      <c r="G1367" s="1" t="s">
        <v>1172</v>
      </c>
      <c r="H1367" s="1">
        <v>93205</v>
      </c>
      <c r="I1367" s="4">
        <v>0</v>
      </c>
      <c r="J1367" s="4">
        <v>12</v>
      </c>
      <c r="K1367" s="4" t="str">
        <f t="shared" si="85"/>
        <v>Loyal</v>
      </c>
      <c r="L1367" s="1" t="s">
        <v>40</v>
      </c>
      <c r="M1367" s="1" t="s">
        <v>38</v>
      </c>
      <c r="N1367" s="7">
        <v>25.19</v>
      </c>
      <c r="O1367" s="1" t="s">
        <v>38</v>
      </c>
      <c r="P1367" s="1" t="s">
        <v>38</v>
      </c>
      <c r="Q1367" s="1" t="s">
        <v>53</v>
      </c>
      <c r="R1367" s="7">
        <v>12</v>
      </c>
      <c r="S1367" s="1" t="s">
        <v>41</v>
      </c>
      <c r="T1367" s="1" t="s">
        <v>38</v>
      </c>
      <c r="U1367" s="1" t="s">
        <v>38</v>
      </c>
      <c r="V1367" s="1" t="s">
        <v>41</v>
      </c>
      <c r="W1367" s="1" t="s">
        <v>38</v>
      </c>
      <c r="X1367" s="1" t="s">
        <v>38</v>
      </c>
      <c r="Y1367" s="1" t="s">
        <v>38</v>
      </c>
      <c r="Z1367" s="1" t="s">
        <v>38</v>
      </c>
      <c r="AA1367" s="1" t="s">
        <v>49</v>
      </c>
      <c r="AB1367" s="1" t="s">
        <v>38</v>
      </c>
      <c r="AC1367" s="1" t="s">
        <v>54</v>
      </c>
      <c r="AD1367" s="7">
        <v>106.7</v>
      </c>
      <c r="AE1367" s="7">
        <v>1253.9000000000001</v>
      </c>
      <c r="AF1367" s="7">
        <v>0</v>
      </c>
      <c r="AG1367" s="7">
        <v>0</v>
      </c>
      <c r="AH1367" s="7">
        <v>302.27999999999997</v>
      </c>
      <c r="AI1367" s="7">
        <v>1556.18</v>
      </c>
      <c r="AJ1367" s="7">
        <f t="shared" si="86"/>
        <v>129.68166666666667</v>
      </c>
      <c r="AK1367" s="7" t="s">
        <v>8247</v>
      </c>
      <c r="AL1367" s="1" t="s">
        <v>55</v>
      </c>
      <c r="AM1367" s="1">
        <f t="shared" si="87"/>
        <v>1</v>
      </c>
      <c r="AN1367" s="1" t="s">
        <v>119</v>
      </c>
      <c r="AO1367" s="1" t="s">
        <v>193</v>
      </c>
      <c r="AP1367" s="4">
        <f>1</f>
        <v>1</v>
      </c>
    </row>
    <row r="1368" spans="1:42" x14ac:dyDescent="0.3">
      <c r="A1368" s="1" t="s">
        <v>2133</v>
      </c>
      <c r="B1368" s="1" t="s">
        <v>37</v>
      </c>
      <c r="C1368" s="4">
        <v>64</v>
      </c>
      <c r="D1368" s="4" t="str">
        <f t="shared" si="84"/>
        <v>Senior Citizen</v>
      </c>
      <c r="E1368" s="1" t="s">
        <v>8253</v>
      </c>
      <c r="F1368" s="1" t="s">
        <v>8254</v>
      </c>
      <c r="G1368" s="1" t="s">
        <v>2134</v>
      </c>
      <c r="H1368" s="1">
        <v>95003</v>
      </c>
      <c r="I1368" s="4">
        <v>0</v>
      </c>
      <c r="J1368" s="4">
        <v>43</v>
      </c>
      <c r="K1368" s="4" t="str">
        <f t="shared" si="85"/>
        <v>Loyal</v>
      </c>
      <c r="L1368" s="1" t="s">
        <v>74</v>
      </c>
      <c r="M1368" s="1" t="s">
        <v>41</v>
      </c>
      <c r="N1368" s="7">
        <v>25.420517214274568</v>
      </c>
      <c r="O1368" s="1" t="s">
        <v>41</v>
      </c>
      <c r="P1368" s="1" t="s">
        <v>38</v>
      </c>
      <c r="Q1368" s="1" t="s">
        <v>77</v>
      </c>
      <c r="R1368" s="7">
        <v>12</v>
      </c>
      <c r="S1368" s="1" t="s">
        <v>41</v>
      </c>
      <c r="T1368" s="1" t="s">
        <v>41</v>
      </c>
      <c r="U1368" s="1" t="s">
        <v>38</v>
      </c>
      <c r="V1368" s="1" t="s">
        <v>41</v>
      </c>
      <c r="W1368" s="1" t="s">
        <v>38</v>
      </c>
      <c r="X1368" s="1" t="s">
        <v>38</v>
      </c>
      <c r="Y1368" s="1" t="s">
        <v>38</v>
      </c>
      <c r="Z1368" s="1" t="s">
        <v>38</v>
      </c>
      <c r="AA1368" s="1" t="s">
        <v>49</v>
      </c>
      <c r="AB1368" s="1" t="s">
        <v>38</v>
      </c>
      <c r="AC1368" s="1" t="s">
        <v>54</v>
      </c>
      <c r="AD1368" s="7">
        <v>49.05</v>
      </c>
      <c r="AE1368" s="7">
        <v>2076.1999999999998</v>
      </c>
      <c r="AF1368" s="7">
        <v>20.29</v>
      </c>
      <c r="AG1368" s="7">
        <v>0</v>
      </c>
      <c r="AH1368" s="7">
        <v>0</v>
      </c>
      <c r="AI1368" s="7">
        <v>2055.91</v>
      </c>
      <c r="AJ1368" s="7">
        <f t="shared" si="86"/>
        <v>47.811860465116276</v>
      </c>
      <c r="AK1368" s="7" t="s">
        <v>8246</v>
      </c>
      <c r="AL1368" s="1" t="s">
        <v>55</v>
      </c>
      <c r="AM1368" s="1">
        <f t="shared" si="87"/>
        <v>1</v>
      </c>
      <c r="AN1368" s="1" t="s">
        <v>56</v>
      </c>
      <c r="AO1368" s="1" t="s">
        <v>212</v>
      </c>
      <c r="AP1368" s="4">
        <f>1</f>
        <v>1</v>
      </c>
    </row>
    <row r="1369" spans="1:42" x14ac:dyDescent="0.3">
      <c r="A1369" s="1" t="s">
        <v>2135</v>
      </c>
      <c r="B1369" s="1" t="s">
        <v>37</v>
      </c>
      <c r="C1369" s="4">
        <v>49</v>
      </c>
      <c r="D1369" s="4" t="str">
        <f t="shared" si="84"/>
        <v>Adult</v>
      </c>
      <c r="E1369" s="1" t="s">
        <v>3</v>
      </c>
      <c r="F1369" s="1" t="s">
        <v>8254</v>
      </c>
      <c r="G1369" s="1" t="s">
        <v>1469</v>
      </c>
      <c r="H1369" s="1">
        <v>94037</v>
      </c>
      <c r="I1369" s="4">
        <v>10</v>
      </c>
      <c r="J1369" s="4">
        <v>63</v>
      </c>
      <c r="K1369" s="4" t="str">
        <f t="shared" si="85"/>
        <v>Veteran</v>
      </c>
      <c r="L1369" s="1" t="s">
        <v>74</v>
      </c>
      <c r="M1369" s="1" t="s">
        <v>38</v>
      </c>
      <c r="N1369" s="7">
        <v>20.37</v>
      </c>
      <c r="O1369" s="1" t="s">
        <v>38</v>
      </c>
      <c r="P1369" s="1" t="s">
        <v>38</v>
      </c>
      <c r="Q1369" s="1" t="s">
        <v>53</v>
      </c>
      <c r="R1369" s="7">
        <v>26</v>
      </c>
      <c r="S1369" s="1" t="s">
        <v>41</v>
      </c>
      <c r="T1369" s="1" t="s">
        <v>38</v>
      </c>
      <c r="U1369" s="1" t="s">
        <v>38</v>
      </c>
      <c r="V1369" s="1" t="s">
        <v>38</v>
      </c>
      <c r="W1369" s="1" t="s">
        <v>38</v>
      </c>
      <c r="X1369" s="1" t="s">
        <v>38</v>
      </c>
      <c r="Y1369" s="1" t="s">
        <v>38</v>
      </c>
      <c r="Z1369" s="1" t="s">
        <v>38</v>
      </c>
      <c r="AA1369" s="1" t="s">
        <v>49</v>
      </c>
      <c r="AB1369" s="1" t="s">
        <v>38</v>
      </c>
      <c r="AC1369" s="1" t="s">
        <v>54</v>
      </c>
      <c r="AD1369" s="7">
        <v>108.75</v>
      </c>
      <c r="AE1369" s="7">
        <v>6871.7</v>
      </c>
      <c r="AF1369" s="7">
        <v>0</v>
      </c>
      <c r="AG1369" s="7">
        <v>0</v>
      </c>
      <c r="AH1369" s="7">
        <v>1283.31</v>
      </c>
      <c r="AI1369" s="7">
        <v>8155.01</v>
      </c>
      <c r="AJ1369" s="7">
        <f t="shared" si="86"/>
        <v>129.44460317460317</v>
      </c>
      <c r="AK1369" s="7" t="s">
        <v>8247</v>
      </c>
      <c r="AL1369" s="1" t="s">
        <v>45</v>
      </c>
      <c r="AM1369" s="1">
        <f t="shared" si="87"/>
        <v>0</v>
      </c>
      <c r="AN1369" s="1" t="s">
        <v>8232</v>
      </c>
      <c r="AO1369" s="1" t="s">
        <v>108</v>
      </c>
      <c r="AP1369" s="4">
        <f>1</f>
        <v>1</v>
      </c>
    </row>
    <row r="1370" spans="1:42" x14ac:dyDescent="0.3">
      <c r="A1370" s="1" t="s">
        <v>2136</v>
      </c>
      <c r="B1370" s="1" t="s">
        <v>47</v>
      </c>
      <c r="C1370" s="4">
        <v>54</v>
      </c>
      <c r="D1370" s="4" t="str">
        <f t="shared" si="84"/>
        <v>Senior Citizen</v>
      </c>
      <c r="E1370" s="1" t="s">
        <v>3</v>
      </c>
      <c r="F1370" s="1" t="s">
        <v>8257</v>
      </c>
      <c r="G1370" s="1" t="s">
        <v>2137</v>
      </c>
      <c r="H1370" s="1">
        <v>91325</v>
      </c>
      <c r="I1370" s="4">
        <v>1</v>
      </c>
      <c r="J1370" s="4">
        <v>6</v>
      </c>
      <c r="K1370" s="4" t="str">
        <f t="shared" si="85"/>
        <v>New</v>
      </c>
      <c r="L1370" s="1" t="s">
        <v>40</v>
      </c>
      <c r="M1370" s="1" t="s">
        <v>38</v>
      </c>
      <c r="N1370" s="7">
        <v>41.36</v>
      </c>
      <c r="O1370" s="1" t="s">
        <v>41</v>
      </c>
      <c r="P1370" s="1" t="s">
        <v>41</v>
      </c>
      <c r="Q1370" s="1" t="s">
        <v>8232</v>
      </c>
      <c r="R1370" s="7">
        <v>0</v>
      </c>
      <c r="S1370" s="1" t="s">
        <v>41</v>
      </c>
      <c r="T1370" s="1" t="s">
        <v>41</v>
      </c>
      <c r="U1370" s="1" t="s">
        <v>41</v>
      </c>
      <c r="V1370" s="1" t="s">
        <v>41</v>
      </c>
      <c r="W1370" s="1" t="s">
        <v>41</v>
      </c>
      <c r="X1370" s="1" t="s">
        <v>41</v>
      </c>
      <c r="Y1370" s="1" t="s">
        <v>41</v>
      </c>
      <c r="Z1370" s="1" t="s">
        <v>41</v>
      </c>
      <c r="AA1370" s="1" t="s">
        <v>71</v>
      </c>
      <c r="AB1370" s="1" t="s">
        <v>38</v>
      </c>
      <c r="AC1370" s="1" t="s">
        <v>44</v>
      </c>
      <c r="AD1370" s="7">
        <v>20.399999999999999</v>
      </c>
      <c r="AE1370" s="7">
        <v>107.6</v>
      </c>
      <c r="AF1370" s="7">
        <v>0</v>
      </c>
      <c r="AG1370" s="7">
        <v>0</v>
      </c>
      <c r="AH1370" s="7">
        <v>248.16</v>
      </c>
      <c r="AI1370" s="7">
        <v>355.76</v>
      </c>
      <c r="AJ1370" s="7">
        <f t="shared" si="86"/>
        <v>59.293333333333329</v>
      </c>
      <c r="AK1370" s="7" t="s">
        <v>8249</v>
      </c>
      <c r="AL1370" s="1" t="s">
        <v>45</v>
      </c>
      <c r="AM1370" s="1">
        <f t="shared" si="87"/>
        <v>0</v>
      </c>
      <c r="AN1370" s="1" t="s">
        <v>8232</v>
      </c>
      <c r="AO1370" s="1" t="s">
        <v>108</v>
      </c>
      <c r="AP1370" s="4">
        <f>1</f>
        <v>1</v>
      </c>
    </row>
    <row r="1371" spans="1:42" x14ac:dyDescent="0.3">
      <c r="A1371" s="1" t="s">
        <v>2138</v>
      </c>
      <c r="B1371" s="1" t="s">
        <v>47</v>
      </c>
      <c r="C1371" s="4">
        <v>73</v>
      </c>
      <c r="D1371" s="4" t="str">
        <f t="shared" si="84"/>
        <v>Senior Citizen</v>
      </c>
      <c r="E1371" s="1" t="s">
        <v>8253</v>
      </c>
      <c r="F1371" s="1" t="s">
        <v>8254</v>
      </c>
      <c r="G1371" s="1" t="s">
        <v>389</v>
      </c>
      <c r="H1371" s="1">
        <v>94104</v>
      </c>
      <c r="I1371" s="4">
        <v>0</v>
      </c>
      <c r="J1371" s="4">
        <v>24</v>
      </c>
      <c r="K1371" s="4" t="str">
        <f t="shared" si="85"/>
        <v>Loyal</v>
      </c>
      <c r="L1371" s="1" t="s">
        <v>40</v>
      </c>
      <c r="M1371" s="1" t="s">
        <v>38</v>
      </c>
      <c r="N1371" s="7">
        <v>3.23</v>
      </c>
      <c r="O1371" s="1" t="s">
        <v>38</v>
      </c>
      <c r="P1371" s="1" t="s">
        <v>38</v>
      </c>
      <c r="Q1371" s="1" t="s">
        <v>53</v>
      </c>
      <c r="R1371" s="7">
        <v>26</v>
      </c>
      <c r="S1371" s="1" t="s">
        <v>41</v>
      </c>
      <c r="T1371" s="1" t="s">
        <v>38</v>
      </c>
      <c r="U1371" s="1" t="s">
        <v>38</v>
      </c>
      <c r="V1371" s="1" t="s">
        <v>41</v>
      </c>
      <c r="W1371" s="1" t="s">
        <v>38</v>
      </c>
      <c r="X1371" s="1" t="s">
        <v>38</v>
      </c>
      <c r="Y1371" s="1" t="s">
        <v>41</v>
      </c>
      <c r="Z1371" s="1" t="s">
        <v>38</v>
      </c>
      <c r="AA1371" s="1" t="s">
        <v>49</v>
      </c>
      <c r="AB1371" s="1" t="s">
        <v>38</v>
      </c>
      <c r="AC1371" s="1" t="s">
        <v>44</v>
      </c>
      <c r="AD1371" s="7">
        <v>102.95</v>
      </c>
      <c r="AE1371" s="7">
        <v>2496.6999999999998</v>
      </c>
      <c r="AF1371" s="7">
        <v>0</v>
      </c>
      <c r="AG1371" s="7">
        <v>0</v>
      </c>
      <c r="AH1371" s="7">
        <v>77.52</v>
      </c>
      <c r="AI1371" s="7">
        <v>2574.2199999999998</v>
      </c>
      <c r="AJ1371" s="7">
        <f t="shared" si="86"/>
        <v>107.25916666666666</v>
      </c>
      <c r="AK1371" s="7" t="s">
        <v>8247</v>
      </c>
      <c r="AL1371" s="1" t="s">
        <v>55</v>
      </c>
      <c r="AM1371" s="1">
        <f t="shared" si="87"/>
        <v>1</v>
      </c>
      <c r="AN1371" s="1" t="s">
        <v>119</v>
      </c>
      <c r="AO1371" s="1" t="s">
        <v>193</v>
      </c>
      <c r="AP1371" s="4">
        <f>1</f>
        <v>1</v>
      </c>
    </row>
    <row r="1372" spans="1:42" x14ac:dyDescent="0.3">
      <c r="A1372" s="1" t="s">
        <v>2139</v>
      </c>
      <c r="B1372" s="1" t="s">
        <v>37</v>
      </c>
      <c r="C1372" s="4">
        <v>47</v>
      </c>
      <c r="D1372" s="4" t="str">
        <f t="shared" si="84"/>
        <v>Adult</v>
      </c>
      <c r="E1372" s="1" t="s">
        <v>8253</v>
      </c>
      <c r="F1372" s="1" t="s">
        <v>8254</v>
      </c>
      <c r="G1372" s="1" t="s">
        <v>149</v>
      </c>
      <c r="H1372" s="1">
        <v>92122</v>
      </c>
      <c r="I1372" s="4">
        <v>0</v>
      </c>
      <c r="J1372" s="4">
        <v>2</v>
      </c>
      <c r="K1372" s="4" t="str">
        <f t="shared" si="85"/>
        <v>New</v>
      </c>
      <c r="L1372" s="1" t="s">
        <v>52</v>
      </c>
      <c r="M1372" s="1" t="s">
        <v>38</v>
      </c>
      <c r="N1372" s="7">
        <v>10.53</v>
      </c>
      <c r="O1372" s="1" t="s">
        <v>41</v>
      </c>
      <c r="P1372" s="1" t="s">
        <v>38</v>
      </c>
      <c r="Q1372" s="1" t="s">
        <v>53</v>
      </c>
      <c r="R1372" s="7">
        <v>8</v>
      </c>
      <c r="S1372" s="1" t="s">
        <v>41</v>
      </c>
      <c r="T1372" s="1" t="s">
        <v>41</v>
      </c>
      <c r="U1372" s="1" t="s">
        <v>41</v>
      </c>
      <c r="V1372" s="1" t="s">
        <v>41</v>
      </c>
      <c r="W1372" s="1" t="s">
        <v>38</v>
      </c>
      <c r="X1372" s="1" t="s">
        <v>38</v>
      </c>
      <c r="Y1372" s="1" t="s">
        <v>38</v>
      </c>
      <c r="Z1372" s="1" t="s">
        <v>38</v>
      </c>
      <c r="AA1372" s="1" t="s">
        <v>49</v>
      </c>
      <c r="AB1372" s="1" t="s">
        <v>38</v>
      </c>
      <c r="AC1372" s="1" t="s">
        <v>54</v>
      </c>
      <c r="AD1372" s="7">
        <v>90.4</v>
      </c>
      <c r="AE1372" s="7">
        <v>168.2</v>
      </c>
      <c r="AF1372" s="7">
        <v>0</v>
      </c>
      <c r="AG1372" s="7">
        <v>0</v>
      </c>
      <c r="AH1372" s="7">
        <v>21.06</v>
      </c>
      <c r="AI1372" s="7">
        <v>189.26</v>
      </c>
      <c r="AJ1372" s="7">
        <f t="shared" si="86"/>
        <v>94.63</v>
      </c>
      <c r="AK1372" s="7" t="s">
        <v>8249</v>
      </c>
      <c r="AL1372" s="1" t="s">
        <v>55</v>
      </c>
      <c r="AM1372" s="1">
        <f t="shared" si="87"/>
        <v>1</v>
      </c>
      <c r="AN1372" s="1" t="s">
        <v>107</v>
      </c>
      <c r="AO1372" s="1" t="s">
        <v>108</v>
      </c>
      <c r="AP1372" s="4">
        <f>1</f>
        <v>1</v>
      </c>
    </row>
    <row r="1373" spans="1:42" x14ac:dyDescent="0.3">
      <c r="A1373" s="1" t="s">
        <v>2140</v>
      </c>
      <c r="B1373" s="1" t="s">
        <v>47</v>
      </c>
      <c r="C1373" s="4">
        <v>25</v>
      </c>
      <c r="D1373" s="4" t="str">
        <f t="shared" si="84"/>
        <v>Adult</v>
      </c>
      <c r="E1373" s="1" t="s">
        <v>3</v>
      </c>
      <c r="F1373" s="1" t="s">
        <v>8254</v>
      </c>
      <c r="G1373" s="1" t="s">
        <v>2141</v>
      </c>
      <c r="H1373" s="1">
        <v>95226</v>
      </c>
      <c r="I1373" s="4">
        <v>1</v>
      </c>
      <c r="J1373" s="4">
        <v>38</v>
      </c>
      <c r="K1373" s="4" t="str">
        <f t="shared" si="85"/>
        <v>Loyal</v>
      </c>
      <c r="L1373" s="1" t="s">
        <v>40</v>
      </c>
      <c r="M1373" s="1" t="s">
        <v>38</v>
      </c>
      <c r="N1373" s="7">
        <v>49.7</v>
      </c>
      <c r="O1373" s="1" t="s">
        <v>38</v>
      </c>
      <c r="P1373" s="1" t="s">
        <v>38</v>
      </c>
      <c r="Q1373" s="1" t="s">
        <v>53</v>
      </c>
      <c r="R1373" s="7">
        <v>30</v>
      </c>
      <c r="S1373" s="1" t="s">
        <v>41</v>
      </c>
      <c r="T1373" s="1" t="s">
        <v>38</v>
      </c>
      <c r="U1373" s="1" t="s">
        <v>38</v>
      </c>
      <c r="V1373" s="1" t="s">
        <v>41</v>
      </c>
      <c r="W1373" s="1" t="s">
        <v>38</v>
      </c>
      <c r="X1373" s="1" t="s">
        <v>41</v>
      </c>
      <c r="Y1373" s="1" t="s">
        <v>41</v>
      </c>
      <c r="Z1373" s="1" t="s">
        <v>38</v>
      </c>
      <c r="AA1373" s="1" t="s">
        <v>49</v>
      </c>
      <c r="AB1373" s="1" t="s">
        <v>38</v>
      </c>
      <c r="AC1373" s="1" t="s">
        <v>54</v>
      </c>
      <c r="AD1373" s="7">
        <v>94.65</v>
      </c>
      <c r="AE1373" s="7">
        <v>3624.3</v>
      </c>
      <c r="AF1373" s="7">
        <v>0</v>
      </c>
      <c r="AG1373" s="7">
        <v>0</v>
      </c>
      <c r="AH1373" s="7">
        <v>1888.6</v>
      </c>
      <c r="AI1373" s="7">
        <v>5512.9</v>
      </c>
      <c r="AJ1373" s="7">
        <f t="shared" si="86"/>
        <v>145.07631578947368</v>
      </c>
      <c r="AK1373" s="7" t="s">
        <v>8247</v>
      </c>
      <c r="AL1373" s="1" t="s">
        <v>55</v>
      </c>
      <c r="AM1373" s="1">
        <f t="shared" si="87"/>
        <v>1</v>
      </c>
      <c r="AN1373" s="1" t="s">
        <v>107</v>
      </c>
      <c r="AO1373" s="1" t="s">
        <v>108</v>
      </c>
      <c r="AP1373" s="4">
        <f>1</f>
        <v>1</v>
      </c>
    </row>
    <row r="1374" spans="1:42" x14ac:dyDescent="0.3">
      <c r="A1374" s="1" t="s">
        <v>2142</v>
      </c>
      <c r="B1374" s="1" t="s">
        <v>47</v>
      </c>
      <c r="C1374" s="4">
        <v>24</v>
      </c>
      <c r="D1374" s="4" t="str">
        <f t="shared" si="84"/>
        <v>Teenager</v>
      </c>
      <c r="E1374" s="1" t="s">
        <v>3</v>
      </c>
      <c r="F1374" s="1" t="s">
        <v>8254</v>
      </c>
      <c r="G1374" s="1" t="s">
        <v>241</v>
      </c>
      <c r="H1374" s="1">
        <v>92592</v>
      </c>
      <c r="I1374" s="4">
        <v>1</v>
      </c>
      <c r="J1374" s="4">
        <v>33</v>
      </c>
      <c r="K1374" s="4" t="str">
        <f t="shared" si="85"/>
        <v>Loyal</v>
      </c>
      <c r="L1374" s="1" t="s">
        <v>127</v>
      </c>
      <c r="M1374" s="1" t="s">
        <v>38</v>
      </c>
      <c r="N1374" s="7">
        <v>41.8</v>
      </c>
      <c r="O1374" s="1" t="s">
        <v>41</v>
      </c>
      <c r="P1374" s="1" t="s">
        <v>38</v>
      </c>
      <c r="Q1374" s="1" t="s">
        <v>53</v>
      </c>
      <c r="R1374" s="7">
        <v>41</v>
      </c>
      <c r="S1374" s="1" t="s">
        <v>41</v>
      </c>
      <c r="T1374" s="1" t="s">
        <v>41</v>
      </c>
      <c r="U1374" s="1" t="s">
        <v>38</v>
      </c>
      <c r="V1374" s="1" t="s">
        <v>41</v>
      </c>
      <c r="W1374" s="1" t="s">
        <v>38</v>
      </c>
      <c r="X1374" s="1" t="s">
        <v>38</v>
      </c>
      <c r="Y1374" s="1" t="s">
        <v>38</v>
      </c>
      <c r="Z1374" s="1" t="s">
        <v>41</v>
      </c>
      <c r="AA1374" s="1" t="s">
        <v>43</v>
      </c>
      <c r="AB1374" s="1" t="s">
        <v>38</v>
      </c>
      <c r="AC1374" s="1" t="s">
        <v>54</v>
      </c>
      <c r="AD1374" s="7">
        <v>95.8</v>
      </c>
      <c r="AE1374" s="7">
        <v>3036.75</v>
      </c>
      <c r="AF1374" s="7">
        <v>0</v>
      </c>
      <c r="AG1374" s="7">
        <v>60</v>
      </c>
      <c r="AH1374" s="7">
        <v>1379.4</v>
      </c>
      <c r="AI1374" s="7">
        <v>4476.1499999999996</v>
      </c>
      <c r="AJ1374" s="7">
        <f t="shared" si="86"/>
        <v>135.64090909090908</v>
      </c>
      <c r="AK1374" s="7" t="s">
        <v>8247</v>
      </c>
      <c r="AL1374" s="1" t="s">
        <v>55</v>
      </c>
      <c r="AM1374" s="1">
        <f t="shared" si="87"/>
        <v>1</v>
      </c>
      <c r="AN1374" s="1" t="s">
        <v>56</v>
      </c>
      <c r="AO1374" s="1" t="s">
        <v>102</v>
      </c>
      <c r="AP1374" s="4">
        <f>1</f>
        <v>1</v>
      </c>
    </row>
    <row r="1375" spans="1:42" x14ac:dyDescent="0.3">
      <c r="A1375" s="1" t="s">
        <v>2143</v>
      </c>
      <c r="B1375" s="1" t="s">
        <v>37</v>
      </c>
      <c r="C1375" s="4">
        <v>35</v>
      </c>
      <c r="D1375" s="4" t="str">
        <f t="shared" si="84"/>
        <v>Adult</v>
      </c>
      <c r="E1375" s="1" t="s">
        <v>8253</v>
      </c>
      <c r="F1375" s="1" t="s">
        <v>8254</v>
      </c>
      <c r="G1375" s="1" t="s">
        <v>2085</v>
      </c>
      <c r="H1375" s="1">
        <v>92243</v>
      </c>
      <c r="I1375" s="4">
        <v>0</v>
      </c>
      <c r="J1375" s="4">
        <v>48</v>
      </c>
      <c r="K1375" s="4" t="str">
        <f t="shared" si="85"/>
        <v>Loyal</v>
      </c>
      <c r="L1375" s="1" t="s">
        <v>40</v>
      </c>
      <c r="M1375" s="1" t="s">
        <v>38</v>
      </c>
      <c r="N1375" s="7">
        <v>10.5</v>
      </c>
      <c r="O1375" s="1" t="s">
        <v>38</v>
      </c>
      <c r="P1375" s="1" t="s">
        <v>38</v>
      </c>
      <c r="Q1375" s="1" t="s">
        <v>53</v>
      </c>
      <c r="R1375" s="7">
        <v>12</v>
      </c>
      <c r="S1375" s="1" t="s">
        <v>41</v>
      </c>
      <c r="T1375" s="1" t="s">
        <v>41</v>
      </c>
      <c r="U1375" s="1" t="s">
        <v>38</v>
      </c>
      <c r="V1375" s="1" t="s">
        <v>38</v>
      </c>
      <c r="W1375" s="1" t="s">
        <v>38</v>
      </c>
      <c r="X1375" s="1" t="s">
        <v>38</v>
      </c>
      <c r="Y1375" s="1" t="s">
        <v>38</v>
      </c>
      <c r="Z1375" s="1" t="s">
        <v>38</v>
      </c>
      <c r="AA1375" s="1" t="s">
        <v>49</v>
      </c>
      <c r="AB1375" s="1" t="s">
        <v>38</v>
      </c>
      <c r="AC1375" s="1" t="s">
        <v>54</v>
      </c>
      <c r="AD1375" s="7">
        <v>64.792366026289201</v>
      </c>
      <c r="AE1375" s="7">
        <v>4946.05</v>
      </c>
      <c r="AF1375" s="7">
        <v>0</v>
      </c>
      <c r="AG1375" s="7">
        <v>0</v>
      </c>
      <c r="AH1375" s="7">
        <v>504</v>
      </c>
      <c r="AI1375" s="7">
        <v>5450.05</v>
      </c>
      <c r="AJ1375" s="7">
        <f t="shared" si="86"/>
        <v>113.54270833333334</v>
      </c>
      <c r="AK1375" s="7" t="s">
        <v>8247</v>
      </c>
      <c r="AL1375" s="1" t="s">
        <v>45</v>
      </c>
      <c r="AM1375" s="1">
        <f t="shared" si="87"/>
        <v>0</v>
      </c>
      <c r="AN1375" s="1" t="s">
        <v>8232</v>
      </c>
      <c r="AO1375" s="1" t="s">
        <v>108</v>
      </c>
      <c r="AP1375" s="4">
        <f>1</f>
        <v>1</v>
      </c>
    </row>
    <row r="1376" spans="1:42" x14ac:dyDescent="0.3">
      <c r="A1376" s="1" t="s">
        <v>2144</v>
      </c>
      <c r="B1376" s="1" t="s">
        <v>47</v>
      </c>
      <c r="C1376" s="4">
        <v>63</v>
      </c>
      <c r="D1376" s="4" t="str">
        <f t="shared" si="84"/>
        <v>Senior Citizen</v>
      </c>
      <c r="E1376" s="1" t="s">
        <v>8253</v>
      </c>
      <c r="F1376" s="1" t="s">
        <v>8254</v>
      </c>
      <c r="G1376" s="1" t="s">
        <v>2145</v>
      </c>
      <c r="H1376" s="1">
        <v>92584</v>
      </c>
      <c r="I1376" s="4">
        <v>0</v>
      </c>
      <c r="J1376" s="4">
        <v>4</v>
      </c>
      <c r="K1376" s="4" t="str">
        <f t="shared" si="85"/>
        <v>New</v>
      </c>
      <c r="L1376" s="1" t="s">
        <v>40</v>
      </c>
      <c r="M1376" s="1" t="s">
        <v>38</v>
      </c>
      <c r="N1376" s="7">
        <v>44.36</v>
      </c>
      <c r="O1376" s="1" t="s">
        <v>41</v>
      </c>
      <c r="P1376" s="1" t="s">
        <v>38</v>
      </c>
      <c r="Q1376" s="1" t="s">
        <v>53</v>
      </c>
      <c r="R1376" s="7">
        <v>20</v>
      </c>
      <c r="S1376" s="1" t="s">
        <v>41</v>
      </c>
      <c r="T1376" s="1" t="s">
        <v>41</v>
      </c>
      <c r="U1376" s="1" t="s">
        <v>38</v>
      </c>
      <c r="V1376" s="1" t="s">
        <v>41</v>
      </c>
      <c r="W1376" s="1" t="s">
        <v>41</v>
      </c>
      <c r="X1376" s="1" t="s">
        <v>38</v>
      </c>
      <c r="Y1376" s="1" t="s">
        <v>38</v>
      </c>
      <c r="Z1376" s="1" t="s">
        <v>38</v>
      </c>
      <c r="AA1376" s="1" t="s">
        <v>49</v>
      </c>
      <c r="AB1376" s="1" t="s">
        <v>41</v>
      </c>
      <c r="AC1376" s="1" t="s">
        <v>54</v>
      </c>
      <c r="AD1376" s="7">
        <v>86.05</v>
      </c>
      <c r="AE1376" s="7">
        <v>308.10000000000002</v>
      </c>
      <c r="AF1376" s="7">
        <v>0</v>
      </c>
      <c r="AG1376" s="7">
        <v>0</v>
      </c>
      <c r="AH1376" s="7">
        <v>177.44</v>
      </c>
      <c r="AI1376" s="7">
        <v>485.54</v>
      </c>
      <c r="AJ1376" s="7">
        <f t="shared" si="86"/>
        <v>121.38500000000001</v>
      </c>
      <c r="AK1376" s="7" t="s">
        <v>8247</v>
      </c>
      <c r="AL1376" s="1" t="s">
        <v>45</v>
      </c>
      <c r="AM1376" s="1">
        <f t="shared" si="87"/>
        <v>0</v>
      </c>
      <c r="AN1376" s="1" t="s">
        <v>8232</v>
      </c>
      <c r="AO1376" s="1" t="s">
        <v>108</v>
      </c>
      <c r="AP1376" s="4">
        <f>1</f>
        <v>1</v>
      </c>
    </row>
    <row r="1377" spans="1:42" x14ac:dyDescent="0.3">
      <c r="A1377" s="1" t="s">
        <v>2146</v>
      </c>
      <c r="B1377" s="1" t="s">
        <v>37</v>
      </c>
      <c r="C1377" s="4">
        <v>48</v>
      </c>
      <c r="D1377" s="4" t="str">
        <f t="shared" si="84"/>
        <v>Adult</v>
      </c>
      <c r="E1377" s="1" t="s">
        <v>8253</v>
      </c>
      <c r="F1377" s="1" t="s">
        <v>8254</v>
      </c>
      <c r="G1377" s="1" t="s">
        <v>133</v>
      </c>
      <c r="H1377" s="1">
        <v>90046</v>
      </c>
      <c r="I1377" s="4">
        <v>0</v>
      </c>
      <c r="J1377" s="4">
        <v>29</v>
      </c>
      <c r="K1377" s="4" t="str">
        <f t="shared" si="85"/>
        <v>Loyal</v>
      </c>
      <c r="L1377" s="1" t="s">
        <v>127</v>
      </c>
      <c r="M1377" s="1" t="s">
        <v>38</v>
      </c>
      <c r="N1377" s="7">
        <v>13.74</v>
      </c>
      <c r="O1377" s="1" t="s">
        <v>38</v>
      </c>
      <c r="P1377" s="1" t="s">
        <v>38</v>
      </c>
      <c r="Q1377" s="1" t="s">
        <v>77</v>
      </c>
      <c r="R1377" s="7">
        <v>2</v>
      </c>
      <c r="S1377" s="1" t="s">
        <v>38</v>
      </c>
      <c r="T1377" s="1" t="s">
        <v>38</v>
      </c>
      <c r="U1377" s="1" t="s">
        <v>41</v>
      </c>
      <c r="V1377" s="1" t="s">
        <v>38</v>
      </c>
      <c r="W1377" s="1" t="s">
        <v>41</v>
      </c>
      <c r="X1377" s="1" t="s">
        <v>41</v>
      </c>
      <c r="Y1377" s="1" t="s">
        <v>41</v>
      </c>
      <c r="Z1377" s="1" t="s">
        <v>38</v>
      </c>
      <c r="AA1377" s="1" t="s">
        <v>49</v>
      </c>
      <c r="AB1377" s="1" t="s">
        <v>41</v>
      </c>
      <c r="AC1377" s="1" t="s">
        <v>44</v>
      </c>
      <c r="AD1377" s="7">
        <v>67.45</v>
      </c>
      <c r="AE1377" s="7">
        <v>1801.1</v>
      </c>
      <c r="AF1377" s="7">
        <v>0</v>
      </c>
      <c r="AG1377" s="7">
        <v>0</v>
      </c>
      <c r="AH1377" s="7">
        <v>398.46</v>
      </c>
      <c r="AI1377" s="7">
        <v>2199.56</v>
      </c>
      <c r="AJ1377" s="7">
        <f t="shared" si="86"/>
        <v>75.846896551724143</v>
      </c>
      <c r="AK1377" s="7" t="s">
        <v>8249</v>
      </c>
      <c r="AL1377" s="1" t="s">
        <v>45</v>
      </c>
      <c r="AM1377" s="1">
        <f t="shared" si="87"/>
        <v>0</v>
      </c>
      <c r="AN1377" s="1" t="s">
        <v>8232</v>
      </c>
      <c r="AO1377" s="1" t="s">
        <v>108</v>
      </c>
      <c r="AP1377" s="4">
        <f>1</f>
        <v>1</v>
      </c>
    </row>
    <row r="1378" spans="1:42" x14ac:dyDescent="0.3">
      <c r="A1378" s="1" t="s">
        <v>2147</v>
      </c>
      <c r="B1378" s="1" t="s">
        <v>47</v>
      </c>
      <c r="C1378" s="4">
        <v>50</v>
      </c>
      <c r="D1378" s="4" t="str">
        <f t="shared" si="84"/>
        <v>Adult</v>
      </c>
      <c r="E1378" s="1" t="s">
        <v>8253</v>
      </c>
      <c r="F1378" s="1" t="s">
        <v>8254</v>
      </c>
      <c r="G1378" s="1" t="s">
        <v>1224</v>
      </c>
      <c r="H1378" s="1">
        <v>91504</v>
      </c>
      <c r="I1378" s="4">
        <v>0</v>
      </c>
      <c r="J1378" s="4">
        <v>27</v>
      </c>
      <c r="K1378" s="4" t="str">
        <f t="shared" si="85"/>
        <v>Loyal</v>
      </c>
      <c r="L1378" s="1" t="s">
        <v>40</v>
      </c>
      <c r="M1378" s="1" t="s">
        <v>38</v>
      </c>
      <c r="N1378" s="7">
        <v>20.29</v>
      </c>
      <c r="O1378" s="1" t="s">
        <v>41</v>
      </c>
      <c r="P1378" s="1" t="s">
        <v>38</v>
      </c>
      <c r="Q1378" s="1" t="s">
        <v>77</v>
      </c>
      <c r="R1378" s="7">
        <v>21</v>
      </c>
      <c r="S1378" s="1" t="s">
        <v>38</v>
      </c>
      <c r="T1378" s="1" t="s">
        <v>38</v>
      </c>
      <c r="U1378" s="1" t="s">
        <v>41</v>
      </c>
      <c r="V1378" s="1" t="s">
        <v>41</v>
      </c>
      <c r="W1378" s="1" t="s">
        <v>41</v>
      </c>
      <c r="X1378" s="1" t="s">
        <v>41</v>
      </c>
      <c r="Y1378" s="1" t="s">
        <v>41</v>
      </c>
      <c r="Z1378" s="1" t="s">
        <v>38</v>
      </c>
      <c r="AA1378" s="1" t="s">
        <v>43</v>
      </c>
      <c r="AB1378" s="1" t="s">
        <v>41</v>
      </c>
      <c r="AC1378" s="1" t="s">
        <v>54</v>
      </c>
      <c r="AD1378" s="7">
        <v>55.45</v>
      </c>
      <c r="AE1378" s="7">
        <v>1477.65</v>
      </c>
      <c r="AF1378" s="7">
        <v>0</v>
      </c>
      <c r="AG1378" s="7">
        <v>0</v>
      </c>
      <c r="AH1378" s="7">
        <v>547.83000000000004</v>
      </c>
      <c r="AI1378" s="7">
        <v>2025.48</v>
      </c>
      <c r="AJ1378" s="7">
        <f t="shared" si="86"/>
        <v>75.017777777777781</v>
      </c>
      <c r="AK1378" s="7" t="s">
        <v>8249</v>
      </c>
      <c r="AL1378" s="1" t="s">
        <v>45</v>
      </c>
      <c r="AM1378" s="1">
        <f t="shared" si="87"/>
        <v>0</v>
      </c>
      <c r="AN1378" s="1" t="s">
        <v>8232</v>
      </c>
      <c r="AO1378" s="1" t="s">
        <v>108</v>
      </c>
      <c r="AP1378" s="4">
        <f>1</f>
        <v>1</v>
      </c>
    </row>
    <row r="1379" spans="1:42" x14ac:dyDescent="0.3">
      <c r="A1379" s="1" t="s">
        <v>2148</v>
      </c>
      <c r="B1379" s="1" t="s">
        <v>47</v>
      </c>
      <c r="C1379" s="4">
        <v>51</v>
      </c>
      <c r="D1379" s="4" t="str">
        <f t="shared" si="84"/>
        <v>Senior Citizen</v>
      </c>
      <c r="E1379" s="1" t="s">
        <v>3</v>
      </c>
      <c r="F1379" s="1" t="s">
        <v>8254</v>
      </c>
      <c r="G1379" s="1" t="s">
        <v>334</v>
      </c>
      <c r="H1379" s="1">
        <v>91367</v>
      </c>
      <c r="I1379" s="4">
        <v>8</v>
      </c>
      <c r="J1379" s="4">
        <v>65</v>
      </c>
      <c r="K1379" s="4" t="str">
        <f t="shared" si="85"/>
        <v>Veteran</v>
      </c>
      <c r="L1379" s="1" t="s">
        <v>74</v>
      </c>
      <c r="M1379" s="1" t="s">
        <v>38</v>
      </c>
      <c r="N1379" s="7">
        <v>41.57</v>
      </c>
      <c r="O1379" s="1" t="s">
        <v>38</v>
      </c>
      <c r="P1379" s="1" t="s">
        <v>38</v>
      </c>
      <c r="Q1379" s="1" t="s">
        <v>77</v>
      </c>
      <c r="R1379" s="7">
        <v>16</v>
      </c>
      <c r="S1379" s="1" t="s">
        <v>41</v>
      </c>
      <c r="T1379" s="1" t="s">
        <v>38</v>
      </c>
      <c r="U1379" s="1" t="s">
        <v>38</v>
      </c>
      <c r="V1379" s="1" t="s">
        <v>38</v>
      </c>
      <c r="W1379" s="1" t="s">
        <v>38</v>
      </c>
      <c r="X1379" s="1" t="s">
        <v>38</v>
      </c>
      <c r="Y1379" s="1" t="s">
        <v>38</v>
      </c>
      <c r="Z1379" s="1" t="s">
        <v>38</v>
      </c>
      <c r="AA1379" s="1" t="s">
        <v>71</v>
      </c>
      <c r="AB1379" s="1" t="s">
        <v>38</v>
      </c>
      <c r="AC1379" s="1" t="s">
        <v>54</v>
      </c>
      <c r="AD1379" s="7">
        <v>84.2</v>
      </c>
      <c r="AE1379" s="7">
        <v>5324.5</v>
      </c>
      <c r="AF1379" s="7">
        <v>0</v>
      </c>
      <c r="AG1379" s="7">
        <v>0</v>
      </c>
      <c r="AH1379" s="7">
        <v>2702.05</v>
      </c>
      <c r="AI1379" s="7">
        <v>8026.55</v>
      </c>
      <c r="AJ1379" s="7">
        <f t="shared" si="86"/>
        <v>123.48538461538462</v>
      </c>
      <c r="AK1379" s="7" t="s">
        <v>8247</v>
      </c>
      <c r="AL1379" s="1" t="s">
        <v>45</v>
      </c>
      <c r="AM1379" s="1">
        <f t="shared" si="87"/>
        <v>0</v>
      </c>
      <c r="AN1379" s="1" t="s">
        <v>8232</v>
      </c>
      <c r="AO1379" s="1" t="s">
        <v>108</v>
      </c>
      <c r="AP1379" s="4">
        <f>1</f>
        <v>1</v>
      </c>
    </row>
    <row r="1380" spans="1:42" x14ac:dyDescent="0.3">
      <c r="A1380" s="1" t="s">
        <v>2149</v>
      </c>
      <c r="B1380" s="1" t="s">
        <v>47</v>
      </c>
      <c r="C1380" s="4">
        <v>24</v>
      </c>
      <c r="D1380" s="4" t="str">
        <f t="shared" si="84"/>
        <v>Teenager</v>
      </c>
      <c r="E1380" s="1" t="s">
        <v>8253</v>
      </c>
      <c r="F1380" s="1" t="s">
        <v>8254</v>
      </c>
      <c r="G1380" s="1" t="s">
        <v>788</v>
      </c>
      <c r="H1380" s="1">
        <v>93621</v>
      </c>
      <c r="I1380" s="4">
        <v>0</v>
      </c>
      <c r="J1380" s="4">
        <v>31</v>
      </c>
      <c r="K1380" s="4" t="str">
        <f t="shared" si="85"/>
        <v>Loyal</v>
      </c>
      <c r="L1380" s="1" t="s">
        <v>40</v>
      </c>
      <c r="M1380" s="1" t="s">
        <v>38</v>
      </c>
      <c r="N1380" s="7">
        <v>17.18</v>
      </c>
      <c r="O1380" s="1" t="s">
        <v>38</v>
      </c>
      <c r="P1380" s="1" t="s">
        <v>38</v>
      </c>
      <c r="Q1380" s="1" t="s">
        <v>53</v>
      </c>
      <c r="R1380" s="7">
        <v>76</v>
      </c>
      <c r="S1380" s="1" t="s">
        <v>41</v>
      </c>
      <c r="T1380" s="1" t="s">
        <v>41</v>
      </c>
      <c r="U1380" s="1" t="s">
        <v>41</v>
      </c>
      <c r="V1380" s="1" t="s">
        <v>38</v>
      </c>
      <c r="W1380" s="1" t="s">
        <v>41</v>
      </c>
      <c r="X1380" s="1" t="s">
        <v>41</v>
      </c>
      <c r="Y1380" s="1" t="s">
        <v>41</v>
      </c>
      <c r="Z1380" s="1" t="s">
        <v>38</v>
      </c>
      <c r="AA1380" s="1" t="s">
        <v>43</v>
      </c>
      <c r="AB1380" s="1" t="s">
        <v>41</v>
      </c>
      <c r="AC1380" s="1" t="s">
        <v>44</v>
      </c>
      <c r="AD1380" s="7">
        <v>81.7</v>
      </c>
      <c r="AE1380" s="7">
        <v>2548.65</v>
      </c>
      <c r="AF1380" s="7">
        <v>0</v>
      </c>
      <c r="AG1380" s="7">
        <v>0</v>
      </c>
      <c r="AH1380" s="7">
        <v>532.58000000000004</v>
      </c>
      <c r="AI1380" s="7">
        <v>3081.23</v>
      </c>
      <c r="AJ1380" s="7">
        <f t="shared" si="86"/>
        <v>99.394516129032255</v>
      </c>
      <c r="AK1380" s="7" t="s">
        <v>8249</v>
      </c>
      <c r="AL1380" s="1" t="s">
        <v>45</v>
      </c>
      <c r="AM1380" s="1">
        <f t="shared" si="87"/>
        <v>0</v>
      </c>
      <c r="AN1380" s="1" t="s">
        <v>8232</v>
      </c>
      <c r="AO1380" s="1" t="s">
        <v>108</v>
      </c>
      <c r="AP1380" s="4">
        <f>1</f>
        <v>1</v>
      </c>
    </row>
    <row r="1381" spans="1:42" x14ac:dyDescent="0.3">
      <c r="A1381" s="1" t="s">
        <v>2150</v>
      </c>
      <c r="B1381" s="1" t="s">
        <v>37</v>
      </c>
      <c r="C1381" s="4">
        <v>56</v>
      </c>
      <c r="D1381" s="4" t="str">
        <f t="shared" si="84"/>
        <v>Senior Citizen</v>
      </c>
      <c r="E1381" s="1" t="s">
        <v>3</v>
      </c>
      <c r="F1381" s="1" t="s">
        <v>8254</v>
      </c>
      <c r="G1381" s="1" t="s">
        <v>2151</v>
      </c>
      <c r="H1381" s="1">
        <v>95374</v>
      </c>
      <c r="I1381" s="4">
        <v>3</v>
      </c>
      <c r="J1381" s="4">
        <v>49</v>
      </c>
      <c r="K1381" s="4" t="str">
        <f t="shared" si="85"/>
        <v>Veteran</v>
      </c>
      <c r="L1381" s="1" t="s">
        <v>40</v>
      </c>
      <c r="M1381" s="1" t="s">
        <v>38</v>
      </c>
      <c r="N1381" s="7">
        <v>44.81</v>
      </c>
      <c r="O1381" s="1" t="s">
        <v>38</v>
      </c>
      <c r="P1381" s="1" t="s">
        <v>38</v>
      </c>
      <c r="Q1381" s="1" t="s">
        <v>53</v>
      </c>
      <c r="R1381" s="7">
        <v>10</v>
      </c>
      <c r="S1381" s="1" t="s">
        <v>38</v>
      </c>
      <c r="T1381" s="1" t="s">
        <v>41</v>
      </c>
      <c r="U1381" s="1" t="s">
        <v>41</v>
      </c>
      <c r="V1381" s="1" t="s">
        <v>41</v>
      </c>
      <c r="W1381" s="1" t="s">
        <v>38</v>
      </c>
      <c r="X1381" s="1" t="s">
        <v>38</v>
      </c>
      <c r="Y1381" s="1" t="s">
        <v>38</v>
      </c>
      <c r="Z1381" s="1" t="s">
        <v>38</v>
      </c>
      <c r="AA1381" s="1" t="s">
        <v>49</v>
      </c>
      <c r="AB1381" s="1" t="s">
        <v>38</v>
      </c>
      <c r="AC1381" s="1" t="s">
        <v>181</v>
      </c>
      <c r="AD1381" s="7">
        <v>100.85</v>
      </c>
      <c r="AE1381" s="7">
        <v>4847.3500000000004</v>
      </c>
      <c r="AF1381" s="7">
        <v>0</v>
      </c>
      <c r="AG1381" s="7">
        <v>0</v>
      </c>
      <c r="AH1381" s="7">
        <v>2195.69</v>
      </c>
      <c r="AI1381" s="7">
        <v>7043.04</v>
      </c>
      <c r="AJ1381" s="7">
        <f t="shared" si="86"/>
        <v>143.73551020408163</v>
      </c>
      <c r="AK1381" s="7" t="s">
        <v>8247</v>
      </c>
      <c r="AL1381" s="1" t="s">
        <v>45</v>
      </c>
      <c r="AM1381" s="1">
        <f t="shared" si="87"/>
        <v>0</v>
      </c>
      <c r="AN1381" s="1" t="s">
        <v>8232</v>
      </c>
      <c r="AO1381" s="1" t="s">
        <v>108</v>
      </c>
      <c r="AP1381" s="4">
        <f>1</f>
        <v>1</v>
      </c>
    </row>
    <row r="1382" spans="1:42" x14ac:dyDescent="0.3">
      <c r="A1382" s="1" t="s">
        <v>2152</v>
      </c>
      <c r="B1382" s="1" t="s">
        <v>47</v>
      </c>
      <c r="C1382" s="4">
        <v>51</v>
      </c>
      <c r="D1382" s="4" t="str">
        <f t="shared" si="84"/>
        <v>Senior Citizen</v>
      </c>
      <c r="E1382" s="1" t="s">
        <v>3</v>
      </c>
      <c r="F1382" s="1" t="s">
        <v>8255</v>
      </c>
      <c r="G1382" s="1" t="s">
        <v>446</v>
      </c>
      <c r="H1382" s="1">
        <v>90263</v>
      </c>
      <c r="I1382" s="4">
        <v>0</v>
      </c>
      <c r="J1382" s="4">
        <v>72</v>
      </c>
      <c r="K1382" s="4" t="str">
        <f t="shared" si="85"/>
        <v>Veteran</v>
      </c>
      <c r="L1382" s="1" t="s">
        <v>70</v>
      </c>
      <c r="M1382" s="1" t="s">
        <v>38</v>
      </c>
      <c r="N1382" s="7">
        <v>24.95</v>
      </c>
      <c r="O1382" s="1" t="s">
        <v>38</v>
      </c>
      <c r="P1382" s="1" t="s">
        <v>38</v>
      </c>
      <c r="Q1382" s="1" t="s">
        <v>53</v>
      </c>
      <c r="R1382" s="7">
        <v>13</v>
      </c>
      <c r="S1382" s="1" t="s">
        <v>38</v>
      </c>
      <c r="T1382" s="1" t="s">
        <v>38</v>
      </c>
      <c r="U1382" s="1" t="s">
        <v>38</v>
      </c>
      <c r="V1382" s="1" t="s">
        <v>38</v>
      </c>
      <c r="W1382" s="1" t="s">
        <v>38</v>
      </c>
      <c r="X1382" s="1" t="s">
        <v>38</v>
      </c>
      <c r="Y1382" s="1" t="s">
        <v>38</v>
      </c>
      <c r="Z1382" s="1" t="s">
        <v>38</v>
      </c>
      <c r="AA1382" s="1" t="s">
        <v>71</v>
      </c>
      <c r="AB1382" s="1" t="s">
        <v>41</v>
      </c>
      <c r="AC1382" s="1" t="s">
        <v>54</v>
      </c>
      <c r="AD1382" s="7">
        <v>114.45</v>
      </c>
      <c r="AE1382" s="7">
        <v>8100.55</v>
      </c>
      <c r="AF1382" s="7">
        <v>0</v>
      </c>
      <c r="AG1382" s="7">
        <v>0</v>
      </c>
      <c r="AH1382" s="7">
        <v>1796.4</v>
      </c>
      <c r="AI1382" s="7">
        <v>9896.9500000000007</v>
      </c>
      <c r="AJ1382" s="7">
        <f t="shared" si="86"/>
        <v>137.45763888888891</v>
      </c>
      <c r="AK1382" s="7" t="s">
        <v>8247</v>
      </c>
      <c r="AL1382" s="1" t="s">
        <v>45</v>
      </c>
      <c r="AM1382" s="1">
        <f t="shared" si="87"/>
        <v>0</v>
      </c>
      <c r="AN1382" s="1" t="s">
        <v>8232</v>
      </c>
      <c r="AO1382" s="1" t="s">
        <v>108</v>
      </c>
      <c r="AP1382" s="4">
        <f>1</f>
        <v>1</v>
      </c>
    </row>
    <row r="1383" spans="1:42" x14ac:dyDescent="0.3">
      <c r="A1383" s="1" t="s">
        <v>2153</v>
      </c>
      <c r="B1383" s="1" t="s">
        <v>37</v>
      </c>
      <c r="C1383" s="4">
        <v>37</v>
      </c>
      <c r="D1383" s="4" t="str">
        <f t="shared" si="84"/>
        <v>Adult</v>
      </c>
      <c r="E1383" s="1" t="s">
        <v>8253</v>
      </c>
      <c r="F1383" s="1" t="s">
        <v>8254</v>
      </c>
      <c r="G1383" s="1" t="s">
        <v>1437</v>
      </c>
      <c r="H1383" s="1">
        <v>96136</v>
      </c>
      <c r="I1383" s="4">
        <v>0</v>
      </c>
      <c r="J1383" s="4">
        <v>5</v>
      </c>
      <c r="K1383" s="4" t="str">
        <f t="shared" si="85"/>
        <v>New</v>
      </c>
      <c r="L1383" s="1" t="s">
        <v>40</v>
      </c>
      <c r="M1383" s="1" t="s">
        <v>38</v>
      </c>
      <c r="N1383" s="7">
        <v>44.78</v>
      </c>
      <c r="O1383" s="1" t="s">
        <v>38</v>
      </c>
      <c r="P1383" s="1" t="s">
        <v>38</v>
      </c>
      <c r="Q1383" s="1" t="s">
        <v>42</v>
      </c>
      <c r="R1383" s="7">
        <v>29</v>
      </c>
      <c r="S1383" s="1" t="s">
        <v>41</v>
      </c>
      <c r="T1383" s="1" t="s">
        <v>38</v>
      </c>
      <c r="U1383" s="1" t="s">
        <v>41</v>
      </c>
      <c r="V1383" s="1" t="s">
        <v>41</v>
      </c>
      <c r="W1383" s="1" t="s">
        <v>41</v>
      </c>
      <c r="X1383" s="1" t="s">
        <v>38</v>
      </c>
      <c r="Y1383" s="1" t="s">
        <v>38</v>
      </c>
      <c r="Z1383" s="1" t="s">
        <v>38</v>
      </c>
      <c r="AA1383" s="1" t="s">
        <v>49</v>
      </c>
      <c r="AB1383" s="1" t="s">
        <v>38</v>
      </c>
      <c r="AC1383" s="1" t="s">
        <v>54</v>
      </c>
      <c r="AD1383" s="7">
        <v>64</v>
      </c>
      <c r="AE1383" s="7">
        <v>370.25</v>
      </c>
      <c r="AF1383" s="7">
        <v>0</v>
      </c>
      <c r="AG1383" s="7">
        <v>0</v>
      </c>
      <c r="AH1383" s="7">
        <v>223.9</v>
      </c>
      <c r="AI1383" s="7">
        <v>594.15</v>
      </c>
      <c r="AJ1383" s="7">
        <f t="shared" si="86"/>
        <v>118.83</v>
      </c>
      <c r="AK1383" s="7" t="s">
        <v>8247</v>
      </c>
      <c r="AL1383" s="1" t="s">
        <v>45</v>
      </c>
      <c r="AM1383" s="1">
        <f t="shared" si="87"/>
        <v>0</v>
      </c>
      <c r="AN1383" s="1" t="s">
        <v>8232</v>
      </c>
      <c r="AO1383" s="1" t="s">
        <v>108</v>
      </c>
      <c r="AP1383" s="4">
        <f>1</f>
        <v>1</v>
      </c>
    </row>
    <row r="1384" spans="1:42" x14ac:dyDescent="0.3">
      <c r="A1384" s="1" t="s">
        <v>2154</v>
      </c>
      <c r="B1384" s="1" t="s">
        <v>47</v>
      </c>
      <c r="C1384" s="4">
        <v>61</v>
      </c>
      <c r="D1384" s="4" t="str">
        <f t="shared" si="84"/>
        <v>Senior Citizen</v>
      </c>
      <c r="E1384" s="1" t="s">
        <v>3</v>
      </c>
      <c r="F1384" s="1" t="s">
        <v>8254</v>
      </c>
      <c r="G1384" s="1" t="s">
        <v>2155</v>
      </c>
      <c r="H1384" s="1">
        <v>92683</v>
      </c>
      <c r="I1384" s="4">
        <v>10</v>
      </c>
      <c r="J1384" s="4">
        <v>1</v>
      </c>
      <c r="K1384" s="4" t="str">
        <f t="shared" si="85"/>
        <v>New</v>
      </c>
      <c r="L1384" s="1" t="s">
        <v>40</v>
      </c>
      <c r="M1384" s="1" t="s">
        <v>38</v>
      </c>
      <c r="N1384" s="7">
        <v>17.68</v>
      </c>
      <c r="O1384" s="1" t="s">
        <v>41</v>
      </c>
      <c r="P1384" s="1" t="s">
        <v>38</v>
      </c>
      <c r="Q1384" s="1" t="s">
        <v>42</v>
      </c>
      <c r="R1384" s="7">
        <v>9</v>
      </c>
      <c r="S1384" s="1" t="s">
        <v>38</v>
      </c>
      <c r="T1384" s="1" t="s">
        <v>41</v>
      </c>
      <c r="U1384" s="1" t="s">
        <v>38</v>
      </c>
      <c r="V1384" s="1" t="s">
        <v>41</v>
      </c>
      <c r="W1384" s="1" t="s">
        <v>41</v>
      </c>
      <c r="X1384" s="1" t="s">
        <v>41</v>
      </c>
      <c r="Y1384" s="1" t="s">
        <v>41</v>
      </c>
      <c r="Z1384" s="1" t="s">
        <v>38</v>
      </c>
      <c r="AA1384" s="1" t="s">
        <v>49</v>
      </c>
      <c r="AB1384" s="1" t="s">
        <v>41</v>
      </c>
      <c r="AC1384" s="1" t="s">
        <v>44</v>
      </c>
      <c r="AD1384" s="7">
        <v>55.7</v>
      </c>
      <c r="AE1384" s="7">
        <v>55.7</v>
      </c>
      <c r="AF1384" s="7">
        <v>0</v>
      </c>
      <c r="AG1384" s="7">
        <v>0</v>
      </c>
      <c r="AH1384" s="7">
        <v>17.68</v>
      </c>
      <c r="AI1384" s="7">
        <v>73.38</v>
      </c>
      <c r="AJ1384" s="7">
        <f t="shared" si="86"/>
        <v>73.38</v>
      </c>
      <c r="AK1384" s="7" t="s">
        <v>8249</v>
      </c>
      <c r="AL1384" s="1" t="s">
        <v>96</v>
      </c>
      <c r="AM1384" s="1">
        <f t="shared" si="87"/>
        <v>0</v>
      </c>
      <c r="AN1384" s="1" t="s">
        <v>8232</v>
      </c>
      <c r="AO1384" s="1" t="s">
        <v>108</v>
      </c>
      <c r="AP1384" s="4">
        <f>1</f>
        <v>1</v>
      </c>
    </row>
    <row r="1385" spans="1:42" x14ac:dyDescent="0.3">
      <c r="A1385" s="1" t="s">
        <v>2156</v>
      </c>
      <c r="B1385" s="1" t="s">
        <v>37</v>
      </c>
      <c r="C1385" s="4">
        <v>80</v>
      </c>
      <c r="D1385" s="4" t="str">
        <f t="shared" si="84"/>
        <v>Senior Citizen</v>
      </c>
      <c r="E1385" s="1" t="s">
        <v>8253</v>
      </c>
      <c r="F1385" s="1" t="s">
        <v>8254</v>
      </c>
      <c r="G1385" s="1" t="s">
        <v>1214</v>
      </c>
      <c r="H1385" s="1">
        <v>91733</v>
      </c>
      <c r="I1385" s="4">
        <v>0</v>
      </c>
      <c r="J1385" s="4">
        <v>33</v>
      </c>
      <c r="K1385" s="4" t="str">
        <f t="shared" si="85"/>
        <v>Loyal</v>
      </c>
      <c r="L1385" s="1" t="s">
        <v>40</v>
      </c>
      <c r="M1385" s="1" t="s">
        <v>41</v>
      </c>
      <c r="N1385" s="7">
        <v>25.420517214274568</v>
      </c>
      <c r="O1385" s="1" t="s">
        <v>41</v>
      </c>
      <c r="P1385" s="1" t="s">
        <v>38</v>
      </c>
      <c r="Q1385" s="1" t="s">
        <v>77</v>
      </c>
      <c r="R1385" s="7">
        <v>16</v>
      </c>
      <c r="S1385" s="1" t="s">
        <v>38</v>
      </c>
      <c r="T1385" s="1" t="s">
        <v>38</v>
      </c>
      <c r="U1385" s="1" t="s">
        <v>38</v>
      </c>
      <c r="V1385" s="1" t="s">
        <v>41</v>
      </c>
      <c r="W1385" s="1" t="s">
        <v>38</v>
      </c>
      <c r="X1385" s="1" t="s">
        <v>38</v>
      </c>
      <c r="Y1385" s="1" t="s">
        <v>41</v>
      </c>
      <c r="Z1385" s="1" t="s">
        <v>38</v>
      </c>
      <c r="AA1385" s="1" t="s">
        <v>71</v>
      </c>
      <c r="AB1385" s="1" t="s">
        <v>38</v>
      </c>
      <c r="AC1385" s="1" t="s">
        <v>54</v>
      </c>
      <c r="AD1385" s="7">
        <v>59.45</v>
      </c>
      <c r="AE1385" s="7">
        <v>1884.65</v>
      </c>
      <c r="AF1385" s="7">
        <v>0</v>
      </c>
      <c r="AG1385" s="7">
        <v>0</v>
      </c>
      <c r="AH1385" s="7">
        <v>0</v>
      </c>
      <c r="AI1385" s="7">
        <v>1884.65</v>
      </c>
      <c r="AJ1385" s="7">
        <f t="shared" si="86"/>
        <v>57.110606060606067</v>
      </c>
      <c r="AK1385" s="7" t="s">
        <v>8249</v>
      </c>
      <c r="AL1385" s="1" t="s">
        <v>45</v>
      </c>
      <c r="AM1385" s="1">
        <f t="shared" si="87"/>
        <v>0</v>
      </c>
      <c r="AN1385" s="1" t="s">
        <v>8232</v>
      </c>
      <c r="AO1385" s="1" t="s">
        <v>108</v>
      </c>
      <c r="AP1385" s="4">
        <f>1</f>
        <v>1</v>
      </c>
    </row>
    <row r="1386" spans="1:42" x14ac:dyDescent="0.3">
      <c r="A1386" s="1" t="s">
        <v>2157</v>
      </c>
      <c r="B1386" s="1" t="s">
        <v>37</v>
      </c>
      <c r="C1386" s="4">
        <v>60</v>
      </c>
      <c r="D1386" s="4" t="str">
        <f t="shared" si="84"/>
        <v>Senior Citizen</v>
      </c>
      <c r="E1386" s="1" t="s">
        <v>8253</v>
      </c>
      <c r="F1386" s="1" t="s">
        <v>8254</v>
      </c>
      <c r="G1386" s="1" t="s">
        <v>2158</v>
      </c>
      <c r="H1386" s="1">
        <v>94592</v>
      </c>
      <c r="I1386" s="4">
        <v>0</v>
      </c>
      <c r="J1386" s="4">
        <v>1</v>
      </c>
      <c r="K1386" s="4" t="str">
        <f t="shared" si="85"/>
        <v>New</v>
      </c>
      <c r="L1386" s="1" t="s">
        <v>52</v>
      </c>
      <c r="M1386" s="1" t="s">
        <v>41</v>
      </c>
      <c r="N1386" s="7">
        <v>25.420517214274568</v>
      </c>
      <c r="O1386" s="1" t="s">
        <v>41</v>
      </c>
      <c r="P1386" s="1" t="s">
        <v>38</v>
      </c>
      <c r="Q1386" s="1" t="s">
        <v>77</v>
      </c>
      <c r="R1386" s="7">
        <v>7</v>
      </c>
      <c r="S1386" s="1" t="s">
        <v>41</v>
      </c>
      <c r="T1386" s="1" t="s">
        <v>41</v>
      </c>
      <c r="U1386" s="1" t="s">
        <v>38</v>
      </c>
      <c r="V1386" s="1" t="s">
        <v>38</v>
      </c>
      <c r="W1386" s="1" t="s">
        <v>41</v>
      </c>
      <c r="X1386" s="1" t="s">
        <v>41</v>
      </c>
      <c r="Y1386" s="1" t="s">
        <v>41</v>
      </c>
      <c r="Z1386" s="1" t="s">
        <v>38</v>
      </c>
      <c r="AA1386" s="1" t="s">
        <v>49</v>
      </c>
      <c r="AB1386" s="1" t="s">
        <v>41</v>
      </c>
      <c r="AC1386" s="1" t="s">
        <v>44</v>
      </c>
      <c r="AD1386" s="7">
        <v>35.9</v>
      </c>
      <c r="AE1386" s="7">
        <v>35.9</v>
      </c>
      <c r="AF1386" s="7">
        <v>0</v>
      </c>
      <c r="AG1386" s="7">
        <v>0</v>
      </c>
      <c r="AH1386" s="7">
        <v>0</v>
      </c>
      <c r="AI1386" s="7">
        <v>35.9</v>
      </c>
      <c r="AJ1386" s="7">
        <f t="shared" si="86"/>
        <v>35.9</v>
      </c>
      <c r="AK1386" s="7" t="s">
        <v>8246</v>
      </c>
      <c r="AL1386" s="1" t="s">
        <v>96</v>
      </c>
      <c r="AM1386" s="1">
        <f t="shared" si="87"/>
        <v>0</v>
      </c>
      <c r="AN1386" s="1" t="s">
        <v>8232</v>
      </c>
      <c r="AO1386" s="1" t="s">
        <v>108</v>
      </c>
      <c r="AP1386" s="4">
        <f>1</f>
        <v>1</v>
      </c>
    </row>
    <row r="1387" spans="1:42" x14ac:dyDescent="0.3">
      <c r="A1387" s="1" t="s">
        <v>2159</v>
      </c>
      <c r="B1387" s="1" t="s">
        <v>37</v>
      </c>
      <c r="C1387" s="4">
        <v>48</v>
      </c>
      <c r="D1387" s="4" t="str">
        <f t="shared" si="84"/>
        <v>Adult</v>
      </c>
      <c r="E1387" s="1" t="s">
        <v>3</v>
      </c>
      <c r="F1387" s="1" t="s">
        <v>8255</v>
      </c>
      <c r="G1387" s="1" t="s">
        <v>1469</v>
      </c>
      <c r="H1387" s="1">
        <v>94037</v>
      </c>
      <c r="I1387" s="4">
        <v>7</v>
      </c>
      <c r="J1387" s="4">
        <v>65</v>
      </c>
      <c r="K1387" s="4" t="str">
        <f t="shared" si="85"/>
        <v>Veteran</v>
      </c>
      <c r="L1387" s="1" t="s">
        <v>40</v>
      </c>
      <c r="M1387" s="1" t="s">
        <v>38</v>
      </c>
      <c r="N1387" s="7">
        <v>2.95</v>
      </c>
      <c r="O1387" s="1" t="s">
        <v>38</v>
      </c>
      <c r="P1387" s="1" t="s">
        <v>41</v>
      </c>
      <c r="Q1387" s="1" t="s">
        <v>8232</v>
      </c>
      <c r="R1387" s="7">
        <v>0</v>
      </c>
      <c r="S1387" s="1" t="s">
        <v>41</v>
      </c>
      <c r="T1387" s="1" t="s">
        <v>41</v>
      </c>
      <c r="U1387" s="1" t="s">
        <v>41</v>
      </c>
      <c r="V1387" s="1" t="s">
        <v>41</v>
      </c>
      <c r="W1387" s="1" t="s">
        <v>41</v>
      </c>
      <c r="X1387" s="1" t="s">
        <v>41</v>
      </c>
      <c r="Y1387" s="1" t="s">
        <v>41</v>
      </c>
      <c r="Z1387" s="1" t="s">
        <v>41</v>
      </c>
      <c r="AA1387" s="1" t="s">
        <v>71</v>
      </c>
      <c r="AB1387" s="1" t="s">
        <v>41</v>
      </c>
      <c r="AC1387" s="1" t="s">
        <v>44</v>
      </c>
      <c r="AD1387" s="7">
        <v>26</v>
      </c>
      <c r="AE1387" s="7">
        <v>1654.85</v>
      </c>
      <c r="AF1387" s="7">
        <v>0</v>
      </c>
      <c r="AG1387" s="7">
        <v>0</v>
      </c>
      <c r="AH1387" s="7">
        <v>191.75</v>
      </c>
      <c r="AI1387" s="7">
        <v>1846.6</v>
      </c>
      <c r="AJ1387" s="7">
        <f t="shared" si="86"/>
        <v>28.409230769230767</v>
      </c>
      <c r="AK1387" s="7" t="s">
        <v>8246</v>
      </c>
      <c r="AL1387" s="1" t="s">
        <v>45</v>
      </c>
      <c r="AM1387" s="1">
        <f t="shared" si="87"/>
        <v>0</v>
      </c>
      <c r="AN1387" s="1" t="s">
        <v>8232</v>
      </c>
      <c r="AO1387" s="1" t="s">
        <v>108</v>
      </c>
      <c r="AP1387" s="4">
        <f>1</f>
        <v>1</v>
      </c>
    </row>
    <row r="1388" spans="1:42" x14ac:dyDescent="0.3">
      <c r="A1388" s="1" t="s">
        <v>2160</v>
      </c>
      <c r="B1388" s="1" t="s">
        <v>37</v>
      </c>
      <c r="C1388" s="4">
        <v>32</v>
      </c>
      <c r="D1388" s="4" t="str">
        <f t="shared" si="84"/>
        <v>Adult</v>
      </c>
      <c r="E1388" s="1" t="s">
        <v>8253</v>
      </c>
      <c r="F1388" s="1" t="s">
        <v>8254</v>
      </c>
      <c r="G1388" s="1" t="s">
        <v>1193</v>
      </c>
      <c r="H1388" s="1">
        <v>92881</v>
      </c>
      <c r="I1388" s="4">
        <v>0</v>
      </c>
      <c r="J1388" s="4">
        <v>60</v>
      </c>
      <c r="K1388" s="4" t="str">
        <f t="shared" si="85"/>
        <v>Veteran</v>
      </c>
      <c r="L1388" s="1" t="s">
        <v>40</v>
      </c>
      <c r="M1388" s="1" t="s">
        <v>38</v>
      </c>
      <c r="N1388" s="7">
        <v>16.11</v>
      </c>
      <c r="O1388" s="1" t="s">
        <v>38</v>
      </c>
      <c r="P1388" s="1" t="s">
        <v>38</v>
      </c>
      <c r="Q1388" s="1" t="s">
        <v>42</v>
      </c>
      <c r="R1388" s="7">
        <v>18</v>
      </c>
      <c r="S1388" s="1" t="s">
        <v>41</v>
      </c>
      <c r="T1388" s="1" t="s">
        <v>41</v>
      </c>
      <c r="U1388" s="1" t="s">
        <v>38</v>
      </c>
      <c r="V1388" s="1" t="s">
        <v>38</v>
      </c>
      <c r="W1388" s="1" t="s">
        <v>38</v>
      </c>
      <c r="X1388" s="1" t="s">
        <v>38</v>
      </c>
      <c r="Y1388" s="1" t="s">
        <v>38</v>
      </c>
      <c r="Z1388" s="1" t="s">
        <v>38</v>
      </c>
      <c r="AA1388" s="1" t="s">
        <v>43</v>
      </c>
      <c r="AB1388" s="1" t="s">
        <v>41</v>
      </c>
      <c r="AC1388" s="1" t="s">
        <v>44</v>
      </c>
      <c r="AD1388" s="7">
        <v>80.55</v>
      </c>
      <c r="AE1388" s="7">
        <v>4847.05</v>
      </c>
      <c r="AF1388" s="7">
        <v>0</v>
      </c>
      <c r="AG1388" s="7">
        <v>0</v>
      </c>
      <c r="AH1388" s="7">
        <v>966.6</v>
      </c>
      <c r="AI1388" s="7">
        <v>5813.65</v>
      </c>
      <c r="AJ1388" s="7">
        <f t="shared" si="86"/>
        <v>96.894166666666663</v>
      </c>
      <c r="AK1388" s="7" t="s">
        <v>8249</v>
      </c>
      <c r="AL1388" s="1" t="s">
        <v>45</v>
      </c>
      <c r="AM1388" s="1">
        <f t="shared" si="87"/>
        <v>0</v>
      </c>
      <c r="AN1388" s="1" t="s">
        <v>8232</v>
      </c>
      <c r="AO1388" s="1" t="s">
        <v>108</v>
      </c>
      <c r="AP1388" s="4">
        <f>1</f>
        <v>1</v>
      </c>
    </row>
    <row r="1389" spans="1:42" x14ac:dyDescent="0.3">
      <c r="A1389" s="1" t="s">
        <v>2161</v>
      </c>
      <c r="B1389" s="1" t="s">
        <v>47</v>
      </c>
      <c r="C1389" s="4">
        <v>65</v>
      </c>
      <c r="D1389" s="4" t="str">
        <f t="shared" si="84"/>
        <v>Senior Citizen</v>
      </c>
      <c r="E1389" s="1" t="s">
        <v>3</v>
      </c>
      <c r="F1389" s="1" t="s">
        <v>8254</v>
      </c>
      <c r="G1389" s="1" t="s">
        <v>2162</v>
      </c>
      <c r="H1389" s="1">
        <v>96116</v>
      </c>
      <c r="I1389" s="4">
        <v>1</v>
      </c>
      <c r="J1389" s="4">
        <v>63</v>
      </c>
      <c r="K1389" s="4" t="str">
        <f t="shared" si="85"/>
        <v>Veteran</v>
      </c>
      <c r="L1389" s="1" t="s">
        <v>40</v>
      </c>
      <c r="M1389" s="1" t="s">
        <v>38</v>
      </c>
      <c r="N1389" s="7">
        <v>40.65</v>
      </c>
      <c r="O1389" s="1" t="s">
        <v>41</v>
      </c>
      <c r="P1389" s="1" t="s">
        <v>38</v>
      </c>
      <c r="Q1389" s="1" t="s">
        <v>77</v>
      </c>
      <c r="R1389" s="7">
        <v>29</v>
      </c>
      <c r="S1389" s="1" t="s">
        <v>38</v>
      </c>
      <c r="T1389" s="1" t="s">
        <v>38</v>
      </c>
      <c r="U1389" s="1" t="s">
        <v>38</v>
      </c>
      <c r="V1389" s="1" t="s">
        <v>38</v>
      </c>
      <c r="W1389" s="1" t="s">
        <v>38</v>
      </c>
      <c r="X1389" s="1" t="s">
        <v>38</v>
      </c>
      <c r="Y1389" s="1" t="s">
        <v>38</v>
      </c>
      <c r="Z1389" s="1" t="s">
        <v>38</v>
      </c>
      <c r="AA1389" s="1" t="s">
        <v>43</v>
      </c>
      <c r="AB1389" s="1" t="s">
        <v>38</v>
      </c>
      <c r="AC1389" s="1" t="s">
        <v>54</v>
      </c>
      <c r="AD1389" s="7">
        <v>84</v>
      </c>
      <c r="AE1389" s="7">
        <v>5329.55</v>
      </c>
      <c r="AF1389" s="7">
        <v>0</v>
      </c>
      <c r="AG1389" s="7">
        <v>0</v>
      </c>
      <c r="AH1389" s="7">
        <v>2560.9499999999998</v>
      </c>
      <c r="AI1389" s="7">
        <v>7890.5</v>
      </c>
      <c r="AJ1389" s="7">
        <f t="shared" si="86"/>
        <v>125.24603174603175</v>
      </c>
      <c r="AK1389" s="7" t="s">
        <v>8247</v>
      </c>
      <c r="AL1389" s="1" t="s">
        <v>45</v>
      </c>
      <c r="AM1389" s="1">
        <f t="shared" si="87"/>
        <v>0</v>
      </c>
      <c r="AN1389" s="1" t="s">
        <v>8232</v>
      </c>
      <c r="AO1389" s="1" t="s">
        <v>108</v>
      </c>
      <c r="AP1389" s="4">
        <f>1</f>
        <v>1</v>
      </c>
    </row>
    <row r="1390" spans="1:42" x14ac:dyDescent="0.3">
      <c r="A1390" s="1" t="s">
        <v>2163</v>
      </c>
      <c r="B1390" s="1" t="s">
        <v>37</v>
      </c>
      <c r="C1390" s="4">
        <v>71</v>
      </c>
      <c r="D1390" s="4" t="str">
        <f t="shared" si="84"/>
        <v>Senior Citizen</v>
      </c>
      <c r="E1390" s="1" t="s">
        <v>8253</v>
      </c>
      <c r="F1390" s="1" t="s">
        <v>8254</v>
      </c>
      <c r="G1390" s="1" t="s">
        <v>2164</v>
      </c>
      <c r="H1390" s="1">
        <v>96011</v>
      </c>
      <c r="I1390" s="4">
        <v>0</v>
      </c>
      <c r="J1390" s="4">
        <v>3</v>
      </c>
      <c r="K1390" s="4" t="str">
        <f t="shared" si="85"/>
        <v>New</v>
      </c>
      <c r="L1390" s="1" t="s">
        <v>52</v>
      </c>
      <c r="M1390" s="1" t="s">
        <v>38</v>
      </c>
      <c r="N1390" s="7">
        <v>2.2599999999999998</v>
      </c>
      <c r="O1390" s="1" t="s">
        <v>41</v>
      </c>
      <c r="P1390" s="1" t="s">
        <v>38</v>
      </c>
      <c r="Q1390" s="1" t="s">
        <v>53</v>
      </c>
      <c r="R1390" s="7">
        <v>3</v>
      </c>
      <c r="S1390" s="1" t="s">
        <v>41</v>
      </c>
      <c r="T1390" s="1" t="s">
        <v>41</v>
      </c>
      <c r="U1390" s="1" t="s">
        <v>41</v>
      </c>
      <c r="V1390" s="1" t="s">
        <v>41</v>
      </c>
      <c r="W1390" s="1" t="s">
        <v>41</v>
      </c>
      <c r="X1390" s="1" t="s">
        <v>41</v>
      </c>
      <c r="Y1390" s="1" t="s">
        <v>41</v>
      </c>
      <c r="Z1390" s="1" t="s">
        <v>38</v>
      </c>
      <c r="AA1390" s="1" t="s">
        <v>49</v>
      </c>
      <c r="AB1390" s="1" t="s">
        <v>38</v>
      </c>
      <c r="AC1390" s="1" t="s">
        <v>54</v>
      </c>
      <c r="AD1390" s="7">
        <v>70.400000000000006</v>
      </c>
      <c r="AE1390" s="7">
        <v>204.7</v>
      </c>
      <c r="AF1390" s="7">
        <v>0</v>
      </c>
      <c r="AG1390" s="7">
        <v>0</v>
      </c>
      <c r="AH1390" s="7">
        <v>6.78</v>
      </c>
      <c r="AI1390" s="7">
        <v>211.48</v>
      </c>
      <c r="AJ1390" s="7">
        <f t="shared" si="86"/>
        <v>70.493333333333325</v>
      </c>
      <c r="AK1390" s="7" t="s">
        <v>8249</v>
      </c>
      <c r="AL1390" s="1" t="s">
        <v>55</v>
      </c>
      <c r="AM1390" s="1">
        <f t="shared" si="87"/>
        <v>1</v>
      </c>
      <c r="AN1390" s="1" t="s">
        <v>107</v>
      </c>
      <c r="AO1390" s="1" t="s">
        <v>108</v>
      </c>
      <c r="AP1390" s="4">
        <f>1</f>
        <v>1</v>
      </c>
    </row>
    <row r="1391" spans="1:42" x14ac:dyDescent="0.3">
      <c r="A1391" s="1" t="s">
        <v>2165</v>
      </c>
      <c r="B1391" s="1" t="s">
        <v>37</v>
      </c>
      <c r="C1391" s="4">
        <v>75</v>
      </c>
      <c r="D1391" s="4" t="str">
        <f t="shared" si="84"/>
        <v>Senior Citizen</v>
      </c>
      <c r="E1391" s="1" t="s">
        <v>3</v>
      </c>
      <c r="F1391" s="1" t="s">
        <v>8254</v>
      </c>
      <c r="G1391" s="1" t="s">
        <v>2166</v>
      </c>
      <c r="H1391" s="1">
        <v>92281</v>
      </c>
      <c r="I1391" s="4">
        <v>5</v>
      </c>
      <c r="J1391" s="4">
        <v>55</v>
      </c>
      <c r="K1391" s="4" t="str">
        <f t="shared" si="85"/>
        <v>Veteran</v>
      </c>
      <c r="L1391" s="1" t="s">
        <v>40</v>
      </c>
      <c r="M1391" s="1" t="s">
        <v>38</v>
      </c>
      <c r="N1391" s="7">
        <v>29.53</v>
      </c>
      <c r="O1391" s="1" t="s">
        <v>38</v>
      </c>
      <c r="P1391" s="1" t="s">
        <v>38</v>
      </c>
      <c r="Q1391" s="1" t="s">
        <v>42</v>
      </c>
      <c r="R1391" s="7">
        <v>29</v>
      </c>
      <c r="S1391" s="1" t="s">
        <v>41</v>
      </c>
      <c r="T1391" s="1" t="s">
        <v>41</v>
      </c>
      <c r="U1391" s="1" t="s">
        <v>41</v>
      </c>
      <c r="V1391" s="1" t="s">
        <v>41</v>
      </c>
      <c r="W1391" s="1" t="s">
        <v>41</v>
      </c>
      <c r="X1391" s="1" t="s">
        <v>41</v>
      </c>
      <c r="Y1391" s="1" t="s">
        <v>41</v>
      </c>
      <c r="Z1391" s="1" t="s">
        <v>38</v>
      </c>
      <c r="AA1391" s="1" t="s">
        <v>43</v>
      </c>
      <c r="AB1391" s="1" t="s">
        <v>41</v>
      </c>
      <c r="AC1391" s="1" t="s">
        <v>54</v>
      </c>
      <c r="AD1391" s="7">
        <v>51.65</v>
      </c>
      <c r="AE1391" s="7">
        <v>2838.55</v>
      </c>
      <c r="AF1391" s="7">
        <v>0</v>
      </c>
      <c r="AG1391" s="7">
        <v>0</v>
      </c>
      <c r="AH1391" s="7">
        <v>1624.15</v>
      </c>
      <c r="AI1391" s="7">
        <v>4462.7</v>
      </c>
      <c r="AJ1391" s="7">
        <f t="shared" si="86"/>
        <v>81.14</v>
      </c>
      <c r="AK1391" s="7" t="s">
        <v>8249</v>
      </c>
      <c r="AL1391" s="1" t="s">
        <v>45</v>
      </c>
      <c r="AM1391" s="1">
        <f t="shared" si="87"/>
        <v>0</v>
      </c>
      <c r="AN1391" s="1" t="s">
        <v>8232</v>
      </c>
      <c r="AO1391" s="1" t="s">
        <v>108</v>
      </c>
      <c r="AP1391" s="4">
        <f>1</f>
        <v>1</v>
      </c>
    </row>
    <row r="1392" spans="1:42" x14ac:dyDescent="0.3">
      <c r="A1392" s="1" t="s">
        <v>2167</v>
      </c>
      <c r="B1392" s="1" t="s">
        <v>47</v>
      </c>
      <c r="C1392" s="4">
        <v>56</v>
      </c>
      <c r="D1392" s="4" t="str">
        <f t="shared" si="84"/>
        <v>Senior Citizen</v>
      </c>
      <c r="E1392" s="1" t="s">
        <v>3</v>
      </c>
      <c r="F1392" s="1" t="s">
        <v>8256</v>
      </c>
      <c r="G1392" s="1" t="s">
        <v>1053</v>
      </c>
      <c r="H1392" s="1">
        <v>91790</v>
      </c>
      <c r="I1392" s="4">
        <v>9</v>
      </c>
      <c r="J1392" s="4">
        <v>68</v>
      </c>
      <c r="K1392" s="4" t="str">
        <f t="shared" si="85"/>
        <v>Veteran</v>
      </c>
      <c r="L1392" s="1" t="s">
        <v>40</v>
      </c>
      <c r="M1392" s="1" t="s">
        <v>38</v>
      </c>
      <c r="N1392" s="7">
        <v>8.8800000000000008</v>
      </c>
      <c r="O1392" s="1" t="s">
        <v>41</v>
      </c>
      <c r="P1392" s="1" t="s">
        <v>38</v>
      </c>
      <c r="Q1392" s="1" t="s">
        <v>53</v>
      </c>
      <c r="R1392" s="7">
        <v>17</v>
      </c>
      <c r="S1392" s="1" t="s">
        <v>41</v>
      </c>
      <c r="T1392" s="1" t="s">
        <v>38</v>
      </c>
      <c r="U1392" s="1" t="s">
        <v>38</v>
      </c>
      <c r="V1392" s="1" t="s">
        <v>38</v>
      </c>
      <c r="W1392" s="1" t="s">
        <v>38</v>
      </c>
      <c r="X1392" s="1" t="s">
        <v>38</v>
      </c>
      <c r="Y1392" s="1" t="s">
        <v>38</v>
      </c>
      <c r="Z1392" s="1" t="s">
        <v>38</v>
      </c>
      <c r="AA1392" s="1" t="s">
        <v>43</v>
      </c>
      <c r="AB1392" s="1" t="s">
        <v>41</v>
      </c>
      <c r="AC1392" s="1" t="s">
        <v>44</v>
      </c>
      <c r="AD1392" s="7">
        <v>105.75</v>
      </c>
      <c r="AE1392" s="7">
        <v>7322.5</v>
      </c>
      <c r="AF1392" s="7">
        <v>0</v>
      </c>
      <c r="AG1392" s="7">
        <v>0</v>
      </c>
      <c r="AH1392" s="7">
        <v>603.84</v>
      </c>
      <c r="AI1392" s="7">
        <v>7926.34</v>
      </c>
      <c r="AJ1392" s="7">
        <f t="shared" si="86"/>
        <v>116.56382352941176</v>
      </c>
      <c r="AK1392" s="7" t="s">
        <v>8247</v>
      </c>
      <c r="AL1392" s="1" t="s">
        <v>45</v>
      </c>
      <c r="AM1392" s="1">
        <f t="shared" si="87"/>
        <v>0</v>
      </c>
      <c r="AN1392" s="1" t="s">
        <v>8232</v>
      </c>
      <c r="AO1392" s="1" t="s">
        <v>108</v>
      </c>
      <c r="AP1392" s="4">
        <f>1</f>
        <v>1</v>
      </c>
    </row>
    <row r="1393" spans="1:42" x14ac:dyDescent="0.3">
      <c r="A1393" s="1" t="s">
        <v>2168</v>
      </c>
      <c r="B1393" s="1" t="s">
        <v>37</v>
      </c>
      <c r="C1393" s="4">
        <v>70</v>
      </c>
      <c r="D1393" s="4" t="str">
        <f t="shared" si="84"/>
        <v>Senior Citizen</v>
      </c>
      <c r="E1393" s="1" t="s">
        <v>3</v>
      </c>
      <c r="F1393" s="1" t="s">
        <v>8254</v>
      </c>
      <c r="G1393" s="1" t="s">
        <v>397</v>
      </c>
      <c r="H1393" s="1">
        <v>90305</v>
      </c>
      <c r="I1393" s="4">
        <v>10</v>
      </c>
      <c r="J1393" s="4">
        <v>72</v>
      </c>
      <c r="K1393" s="4" t="str">
        <f t="shared" si="85"/>
        <v>Veteran</v>
      </c>
      <c r="L1393" s="1" t="s">
        <v>40</v>
      </c>
      <c r="M1393" s="1" t="s">
        <v>38</v>
      </c>
      <c r="N1393" s="7">
        <v>28.09</v>
      </c>
      <c r="O1393" s="1" t="s">
        <v>38</v>
      </c>
      <c r="P1393" s="1" t="s">
        <v>38</v>
      </c>
      <c r="Q1393" s="1" t="s">
        <v>53</v>
      </c>
      <c r="R1393" s="7">
        <v>20</v>
      </c>
      <c r="S1393" s="1" t="s">
        <v>38</v>
      </c>
      <c r="T1393" s="1" t="s">
        <v>38</v>
      </c>
      <c r="U1393" s="1" t="s">
        <v>38</v>
      </c>
      <c r="V1393" s="1" t="s">
        <v>38</v>
      </c>
      <c r="W1393" s="1" t="s">
        <v>41</v>
      </c>
      <c r="X1393" s="1" t="s">
        <v>41</v>
      </c>
      <c r="Y1393" s="1" t="s">
        <v>41</v>
      </c>
      <c r="Z1393" s="1" t="s">
        <v>38</v>
      </c>
      <c r="AA1393" s="1" t="s">
        <v>71</v>
      </c>
      <c r="AB1393" s="1" t="s">
        <v>38</v>
      </c>
      <c r="AC1393" s="1" t="s">
        <v>54</v>
      </c>
      <c r="AD1393" s="7">
        <v>96.6</v>
      </c>
      <c r="AE1393" s="7">
        <v>6827.5</v>
      </c>
      <c r="AF1393" s="7">
        <v>0</v>
      </c>
      <c r="AG1393" s="7">
        <v>0</v>
      </c>
      <c r="AH1393" s="7">
        <v>2022.48</v>
      </c>
      <c r="AI1393" s="7">
        <v>8849.98</v>
      </c>
      <c r="AJ1393" s="7">
        <f t="shared" si="86"/>
        <v>122.91638888888889</v>
      </c>
      <c r="AK1393" s="7" t="s">
        <v>8247</v>
      </c>
      <c r="AL1393" s="1" t="s">
        <v>45</v>
      </c>
      <c r="AM1393" s="1">
        <f t="shared" si="87"/>
        <v>0</v>
      </c>
      <c r="AN1393" s="1" t="s">
        <v>8232</v>
      </c>
      <c r="AO1393" s="1" t="s">
        <v>108</v>
      </c>
      <c r="AP1393" s="4">
        <f>1</f>
        <v>1</v>
      </c>
    </row>
    <row r="1394" spans="1:42" x14ac:dyDescent="0.3">
      <c r="A1394" s="1" t="s">
        <v>2169</v>
      </c>
      <c r="B1394" s="1" t="s">
        <v>37</v>
      </c>
      <c r="C1394" s="4">
        <v>50</v>
      </c>
      <c r="D1394" s="4" t="str">
        <f t="shared" si="84"/>
        <v>Adult</v>
      </c>
      <c r="E1394" s="1" t="s">
        <v>3</v>
      </c>
      <c r="F1394" s="1" t="s">
        <v>8254</v>
      </c>
      <c r="G1394" s="1" t="s">
        <v>328</v>
      </c>
      <c r="H1394" s="1">
        <v>95032</v>
      </c>
      <c r="I1394" s="4">
        <v>3</v>
      </c>
      <c r="J1394" s="4">
        <v>21</v>
      </c>
      <c r="K1394" s="4" t="str">
        <f t="shared" si="85"/>
        <v>Loyal</v>
      </c>
      <c r="L1394" s="1" t="s">
        <v>60</v>
      </c>
      <c r="M1394" s="1" t="s">
        <v>38</v>
      </c>
      <c r="N1394" s="7">
        <v>42.22</v>
      </c>
      <c r="O1394" s="1" t="s">
        <v>38</v>
      </c>
      <c r="P1394" s="1" t="s">
        <v>38</v>
      </c>
      <c r="Q1394" s="1" t="s">
        <v>53</v>
      </c>
      <c r="R1394" s="7">
        <v>29</v>
      </c>
      <c r="S1394" s="1" t="s">
        <v>41</v>
      </c>
      <c r="T1394" s="1" t="s">
        <v>41</v>
      </c>
      <c r="U1394" s="1" t="s">
        <v>41</v>
      </c>
      <c r="V1394" s="1" t="s">
        <v>41</v>
      </c>
      <c r="W1394" s="1" t="s">
        <v>41</v>
      </c>
      <c r="X1394" s="1" t="s">
        <v>38</v>
      </c>
      <c r="Y1394" s="1" t="s">
        <v>38</v>
      </c>
      <c r="Z1394" s="1" t="s">
        <v>38</v>
      </c>
      <c r="AA1394" s="1" t="s">
        <v>49</v>
      </c>
      <c r="AB1394" s="1" t="s">
        <v>38</v>
      </c>
      <c r="AC1394" s="1" t="s">
        <v>54</v>
      </c>
      <c r="AD1394" s="7">
        <v>86.5</v>
      </c>
      <c r="AE1394" s="7">
        <v>1808.7</v>
      </c>
      <c r="AF1394" s="7">
        <v>0</v>
      </c>
      <c r="AG1394" s="7">
        <v>0</v>
      </c>
      <c r="AH1394" s="7">
        <v>886.62</v>
      </c>
      <c r="AI1394" s="7">
        <v>2695.32</v>
      </c>
      <c r="AJ1394" s="7">
        <f t="shared" si="86"/>
        <v>128.34857142857143</v>
      </c>
      <c r="AK1394" s="7" t="s">
        <v>8247</v>
      </c>
      <c r="AL1394" s="1" t="s">
        <v>55</v>
      </c>
      <c r="AM1394" s="1">
        <f t="shared" si="87"/>
        <v>1</v>
      </c>
      <c r="AN1394" s="1" t="s">
        <v>56</v>
      </c>
      <c r="AO1394" s="1" t="s">
        <v>212</v>
      </c>
      <c r="AP1394" s="4">
        <f>1</f>
        <v>1</v>
      </c>
    </row>
    <row r="1395" spans="1:42" x14ac:dyDescent="0.3">
      <c r="A1395" s="1" t="s">
        <v>2170</v>
      </c>
      <c r="B1395" s="1" t="s">
        <v>47</v>
      </c>
      <c r="C1395" s="4">
        <v>32</v>
      </c>
      <c r="D1395" s="4" t="str">
        <f t="shared" si="84"/>
        <v>Adult</v>
      </c>
      <c r="E1395" s="1" t="s">
        <v>8253</v>
      </c>
      <c r="F1395" s="1" t="s">
        <v>8254</v>
      </c>
      <c r="G1395" s="1" t="s">
        <v>133</v>
      </c>
      <c r="H1395" s="1">
        <v>90012</v>
      </c>
      <c r="I1395" s="4">
        <v>0</v>
      </c>
      <c r="J1395" s="4">
        <v>5</v>
      </c>
      <c r="K1395" s="4" t="str">
        <f t="shared" si="85"/>
        <v>New</v>
      </c>
      <c r="L1395" s="1" t="s">
        <v>52</v>
      </c>
      <c r="M1395" s="1" t="s">
        <v>38</v>
      </c>
      <c r="N1395" s="7">
        <v>31.14</v>
      </c>
      <c r="O1395" s="1" t="s">
        <v>41</v>
      </c>
      <c r="P1395" s="1" t="s">
        <v>38</v>
      </c>
      <c r="Q1395" s="1" t="s">
        <v>53</v>
      </c>
      <c r="R1395" s="7">
        <v>5</v>
      </c>
      <c r="S1395" s="1" t="s">
        <v>41</v>
      </c>
      <c r="T1395" s="1" t="s">
        <v>41</v>
      </c>
      <c r="U1395" s="1" t="s">
        <v>41</v>
      </c>
      <c r="V1395" s="1" t="s">
        <v>41</v>
      </c>
      <c r="W1395" s="1" t="s">
        <v>41</v>
      </c>
      <c r="X1395" s="1" t="s">
        <v>41</v>
      </c>
      <c r="Y1395" s="1" t="s">
        <v>41</v>
      </c>
      <c r="Z1395" s="1" t="s">
        <v>38</v>
      </c>
      <c r="AA1395" s="1" t="s">
        <v>49</v>
      </c>
      <c r="AB1395" s="1" t="s">
        <v>38</v>
      </c>
      <c r="AC1395" s="1" t="s">
        <v>54</v>
      </c>
      <c r="AD1395" s="7">
        <v>69.75</v>
      </c>
      <c r="AE1395" s="7">
        <v>324.60000000000002</v>
      </c>
      <c r="AF1395" s="7">
        <v>0</v>
      </c>
      <c r="AG1395" s="7">
        <v>0</v>
      </c>
      <c r="AH1395" s="7">
        <v>155.69999999999999</v>
      </c>
      <c r="AI1395" s="7">
        <v>480.3</v>
      </c>
      <c r="AJ1395" s="7">
        <f t="shared" si="86"/>
        <v>96.06</v>
      </c>
      <c r="AK1395" s="7" t="s">
        <v>8249</v>
      </c>
      <c r="AL1395" s="1" t="s">
        <v>55</v>
      </c>
      <c r="AM1395" s="1">
        <f t="shared" si="87"/>
        <v>1</v>
      </c>
      <c r="AN1395" s="1" t="s">
        <v>56</v>
      </c>
      <c r="AO1395" s="1" t="s">
        <v>57</v>
      </c>
      <c r="AP1395" s="4">
        <f>1</f>
        <v>1</v>
      </c>
    </row>
    <row r="1396" spans="1:42" x14ac:dyDescent="0.3">
      <c r="A1396" s="1" t="s">
        <v>2171</v>
      </c>
      <c r="B1396" s="1" t="s">
        <v>37</v>
      </c>
      <c r="C1396" s="4">
        <v>57</v>
      </c>
      <c r="D1396" s="4" t="str">
        <f t="shared" si="84"/>
        <v>Senior Citizen</v>
      </c>
      <c r="E1396" s="1" t="s">
        <v>3</v>
      </c>
      <c r="F1396" s="1" t="s">
        <v>8254</v>
      </c>
      <c r="G1396" s="1" t="s">
        <v>566</v>
      </c>
      <c r="H1396" s="1">
        <v>90606</v>
      </c>
      <c r="I1396" s="4">
        <v>1</v>
      </c>
      <c r="J1396" s="4">
        <v>37</v>
      </c>
      <c r="K1396" s="4" t="str">
        <f t="shared" si="85"/>
        <v>Loyal</v>
      </c>
      <c r="L1396" s="1" t="s">
        <v>40</v>
      </c>
      <c r="M1396" s="1" t="s">
        <v>38</v>
      </c>
      <c r="N1396" s="7">
        <v>45.19</v>
      </c>
      <c r="O1396" s="1" t="s">
        <v>41</v>
      </c>
      <c r="P1396" s="1" t="s">
        <v>41</v>
      </c>
      <c r="Q1396" s="1" t="s">
        <v>8232</v>
      </c>
      <c r="R1396" s="7">
        <v>0</v>
      </c>
      <c r="S1396" s="1" t="s">
        <v>41</v>
      </c>
      <c r="T1396" s="1" t="s">
        <v>41</v>
      </c>
      <c r="U1396" s="1" t="s">
        <v>41</v>
      </c>
      <c r="V1396" s="1" t="s">
        <v>41</v>
      </c>
      <c r="W1396" s="1" t="s">
        <v>41</v>
      </c>
      <c r="X1396" s="1" t="s">
        <v>41</v>
      </c>
      <c r="Y1396" s="1" t="s">
        <v>41</v>
      </c>
      <c r="Z1396" s="1" t="s">
        <v>41</v>
      </c>
      <c r="AA1396" s="1" t="s">
        <v>49</v>
      </c>
      <c r="AB1396" s="1" t="s">
        <v>41</v>
      </c>
      <c r="AC1396" s="1" t="s">
        <v>54</v>
      </c>
      <c r="AD1396" s="7">
        <v>19.5</v>
      </c>
      <c r="AE1396" s="7">
        <v>805.2</v>
      </c>
      <c r="AF1396" s="7">
        <v>0</v>
      </c>
      <c r="AG1396" s="7">
        <v>0</v>
      </c>
      <c r="AH1396" s="7">
        <v>1672.03</v>
      </c>
      <c r="AI1396" s="7">
        <v>2477.23</v>
      </c>
      <c r="AJ1396" s="7">
        <f t="shared" si="86"/>
        <v>66.952162162162168</v>
      </c>
      <c r="AK1396" s="7" t="s">
        <v>8249</v>
      </c>
      <c r="AL1396" s="1" t="s">
        <v>45</v>
      </c>
      <c r="AM1396" s="1">
        <f t="shared" si="87"/>
        <v>0</v>
      </c>
      <c r="AN1396" s="1" t="s">
        <v>8232</v>
      </c>
      <c r="AO1396" s="1" t="s">
        <v>108</v>
      </c>
      <c r="AP1396" s="4">
        <f>1</f>
        <v>1</v>
      </c>
    </row>
    <row r="1397" spans="1:42" x14ac:dyDescent="0.3">
      <c r="A1397" s="1" t="s">
        <v>2172</v>
      </c>
      <c r="B1397" s="1" t="s">
        <v>37</v>
      </c>
      <c r="C1397" s="4">
        <v>47</v>
      </c>
      <c r="D1397" s="4" t="str">
        <f t="shared" si="84"/>
        <v>Adult</v>
      </c>
      <c r="E1397" s="1" t="s">
        <v>8253</v>
      </c>
      <c r="F1397" s="1" t="s">
        <v>8254</v>
      </c>
      <c r="G1397" s="1" t="s">
        <v>2173</v>
      </c>
      <c r="H1397" s="1">
        <v>95619</v>
      </c>
      <c r="I1397" s="4">
        <v>0</v>
      </c>
      <c r="J1397" s="4">
        <v>29</v>
      </c>
      <c r="K1397" s="4" t="str">
        <f t="shared" si="85"/>
        <v>Loyal</v>
      </c>
      <c r="L1397" s="1" t="s">
        <v>40</v>
      </c>
      <c r="M1397" s="1" t="s">
        <v>38</v>
      </c>
      <c r="N1397" s="7">
        <v>41.38</v>
      </c>
      <c r="O1397" s="1" t="s">
        <v>38</v>
      </c>
      <c r="P1397" s="1" t="s">
        <v>38</v>
      </c>
      <c r="Q1397" s="1" t="s">
        <v>77</v>
      </c>
      <c r="R1397" s="7">
        <v>4</v>
      </c>
      <c r="S1397" s="1" t="s">
        <v>41</v>
      </c>
      <c r="T1397" s="1" t="s">
        <v>41</v>
      </c>
      <c r="U1397" s="1" t="s">
        <v>41</v>
      </c>
      <c r="V1397" s="1" t="s">
        <v>41</v>
      </c>
      <c r="W1397" s="1" t="s">
        <v>38</v>
      </c>
      <c r="X1397" s="1" t="s">
        <v>38</v>
      </c>
      <c r="Y1397" s="1" t="s">
        <v>38</v>
      </c>
      <c r="Z1397" s="1" t="s">
        <v>38</v>
      </c>
      <c r="AA1397" s="1" t="s">
        <v>43</v>
      </c>
      <c r="AB1397" s="1" t="s">
        <v>38</v>
      </c>
      <c r="AC1397" s="1" t="s">
        <v>44</v>
      </c>
      <c r="AD1397" s="7">
        <v>71</v>
      </c>
      <c r="AE1397" s="7">
        <v>2080.1</v>
      </c>
      <c r="AF1397" s="7">
        <v>0</v>
      </c>
      <c r="AG1397" s="7">
        <v>0</v>
      </c>
      <c r="AH1397" s="7">
        <v>1200.02</v>
      </c>
      <c r="AI1397" s="7">
        <v>3280.12</v>
      </c>
      <c r="AJ1397" s="7">
        <f t="shared" si="86"/>
        <v>113.10758620689654</v>
      </c>
      <c r="AK1397" s="7" t="s">
        <v>8247</v>
      </c>
      <c r="AL1397" s="1" t="s">
        <v>45</v>
      </c>
      <c r="AM1397" s="1">
        <f t="shared" si="87"/>
        <v>0</v>
      </c>
      <c r="AN1397" s="1" t="s">
        <v>8232</v>
      </c>
      <c r="AO1397" s="1" t="s">
        <v>108</v>
      </c>
      <c r="AP1397" s="4">
        <f>1</f>
        <v>1</v>
      </c>
    </row>
    <row r="1398" spans="1:42" x14ac:dyDescent="0.3">
      <c r="A1398" s="1" t="s">
        <v>2174</v>
      </c>
      <c r="B1398" s="1" t="s">
        <v>37</v>
      </c>
      <c r="C1398" s="4">
        <v>41</v>
      </c>
      <c r="D1398" s="4" t="str">
        <f t="shared" si="84"/>
        <v>Adult</v>
      </c>
      <c r="E1398" s="1" t="s">
        <v>3</v>
      </c>
      <c r="F1398" s="1" t="s">
        <v>8254</v>
      </c>
      <c r="G1398" s="1" t="s">
        <v>133</v>
      </c>
      <c r="H1398" s="1">
        <v>90057</v>
      </c>
      <c r="I1398" s="4">
        <v>4</v>
      </c>
      <c r="J1398" s="4">
        <v>64</v>
      </c>
      <c r="K1398" s="4" t="str">
        <f t="shared" si="85"/>
        <v>Veteran</v>
      </c>
      <c r="L1398" s="1" t="s">
        <v>40</v>
      </c>
      <c r="M1398" s="1" t="s">
        <v>38</v>
      </c>
      <c r="N1398" s="7">
        <v>8.6</v>
      </c>
      <c r="O1398" s="1" t="s">
        <v>38</v>
      </c>
      <c r="P1398" s="1" t="s">
        <v>38</v>
      </c>
      <c r="Q1398" s="1" t="s">
        <v>53</v>
      </c>
      <c r="R1398" s="7">
        <v>21</v>
      </c>
      <c r="S1398" s="1" t="s">
        <v>41</v>
      </c>
      <c r="T1398" s="1" t="s">
        <v>38</v>
      </c>
      <c r="U1398" s="1" t="s">
        <v>38</v>
      </c>
      <c r="V1398" s="1" t="s">
        <v>38</v>
      </c>
      <c r="W1398" s="1" t="s">
        <v>38</v>
      </c>
      <c r="X1398" s="1" t="s">
        <v>38</v>
      </c>
      <c r="Y1398" s="1" t="s">
        <v>38</v>
      </c>
      <c r="Z1398" s="1" t="s">
        <v>38</v>
      </c>
      <c r="AA1398" s="1" t="s">
        <v>49</v>
      </c>
      <c r="AB1398" s="1" t="s">
        <v>38</v>
      </c>
      <c r="AC1398" s="1" t="s">
        <v>54</v>
      </c>
      <c r="AD1398" s="7">
        <v>111.15</v>
      </c>
      <c r="AE1398" s="7">
        <v>6953.4</v>
      </c>
      <c r="AF1398" s="7">
        <v>0</v>
      </c>
      <c r="AG1398" s="7">
        <v>0</v>
      </c>
      <c r="AH1398" s="7">
        <v>550.4</v>
      </c>
      <c r="AI1398" s="7">
        <v>7503.8</v>
      </c>
      <c r="AJ1398" s="7">
        <f t="shared" si="86"/>
        <v>117.246875</v>
      </c>
      <c r="AK1398" s="7" t="s">
        <v>8247</v>
      </c>
      <c r="AL1398" s="1" t="s">
        <v>45</v>
      </c>
      <c r="AM1398" s="1">
        <f t="shared" si="87"/>
        <v>0</v>
      </c>
      <c r="AN1398" s="1" t="s">
        <v>8232</v>
      </c>
      <c r="AO1398" s="1" t="s">
        <v>108</v>
      </c>
      <c r="AP1398" s="4">
        <f>1</f>
        <v>1</v>
      </c>
    </row>
    <row r="1399" spans="1:42" x14ac:dyDescent="0.3">
      <c r="A1399" s="1" t="s">
        <v>2175</v>
      </c>
      <c r="B1399" s="1" t="s">
        <v>47</v>
      </c>
      <c r="C1399" s="4">
        <v>61</v>
      </c>
      <c r="D1399" s="4" t="str">
        <f t="shared" si="84"/>
        <v>Senior Citizen</v>
      </c>
      <c r="E1399" s="1" t="s">
        <v>8253</v>
      </c>
      <c r="F1399" s="1" t="s">
        <v>8254</v>
      </c>
      <c r="G1399" s="1" t="s">
        <v>566</v>
      </c>
      <c r="H1399" s="1">
        <v>90604</v>
      </c>
      <c r="I1399" s="4">
        <v>0</v>
      </c>
      <c r="J1399" s="4">
        <v>46</v>
      </c>
      <c r="K1399" s="4" t="str">
        <f t="shared" si="85"/>
        <v>Loyal</v>
      </c>
      <c r="L1399" s="1" t="s">
        <v>74</v>
      </c>
      <c r="M1399" s="1" t="s">
        <v>38</v>
      </c>
      <c r="N1399" s="7">
        <v>30.25</v>
      </c>
      <c r="O1399" s="1" t="s">
        <v>41</v>
      </c>
      <c r="P1399" s="1" t="s">
        <v>41</v>
      </c>
      <c r="Q1399" s="1" t="s">
        <v>8232</v>
      </c>
      <c r="R1399" s="7">
        <v>0</v>
      </c>
      <c r="S1399" s="1" t="s">
        <v>41</v>
      </c>
      <c r="T1399" s="1" t="s">
        <v>41</v>
      </c>
      <c r="U1399" s="1" t="s">
        <v>41</v>
      </c>
      <c r="V1399" s="1" t="s">
        <v>41</v>
      </c>
      <c r="W1399" s="1" t="s">
        <v>41</v>
      </c>
      <c r="X1399" s="1" t="s">
        <v>41</v>
      </c>
      <c r="Y1399" s="1" t="s">
        <v>41</v>
      </c>
      <c r="Z1399" s="1" t="s">
        <v>41</v>
      </c>
      <c r="AA1399" s="1" t="s">
        <v>71</v>
      </c>
      <c r="AB1399" s="1" t="s">
        <v>41</v>
      </c>
      <c r="AC1399" s="1" t="s">
        <v>54</v>
      </c>
      <c r="AD1399" s="7">
        <v>20.05</v>
      </c>
      <c r="AE1399" s="7">
        <v>902</v>
      </c>
      <c r="AF1399" s="7">
        <v>0</v>
      </c>
      <c r="AG1399" s="7">
        <v>0</v>
      </c>
      <c r="AH1399" s="7">
        <v>1391.5</v>
      </c>
      <c r="AI1399" s="7">
        <v>2293.5</v>
      </c>
      <c r="AJ1399" s="7">
        <f t="shared" si="86"/>
        <v>49.858695652173914</v>
      </c>
      <c r="AK1399" s="7" t="s">
        <v>8246</v>
      </c>
      <c r="AL1399" s="1" t="s">
        <v>45</v>
      </c>
      <c r="AM1399" s="1">
        <f t="shared" si="87"/>
        <v>0</v>
      </c>
      <c r="AN1399" s="1" t="s">
        <v>8232</v>
      </c>
      <c r="AO1399" s="1" t="s">
        <v>108</v>
      </c>
      <c r="AP1399" s="4">
        <f>1</f>
        <v>1</v>
      </c>
    </row>
    <row r="1400" spans="1:42" x14ac:dyDescent="0.3">
      <c r="A1400" s="1" t="s">
        <v>2176</v>
      </c>
      <c r="B1400" s="1" t="s">
        <v>37</v>
      </c>
      <c r="C1400" s="4">
        <v>77</v>
      </c>
      <c r="D1400" s="4" t="str">
        <f t="shared" si="84"/>
        <v>Senior Citizen</v>
      </c>
      <c r="E1400" s="1" t="s">
        <v>8253</v>
      </c>
      <c r="F1400" s="1" t="s">
        <v>8256</v>
      </c>
      <c r="G1400" s="1" t="s">
        <v>805</v>
      </c>
      <c r="H1400" s="1">
        <v>91107</v>
      </c>
      <c r="I1400" s="4">
        <v>0</v>
      </c>
      <c r="J1400" s="4">
        <v>7</v>
      </c>
      <c r="K1400" s="4" t="str">
        <f t="shared" si="85"/>
        <v>New</v>
      </c>
      <c r="L1400" s="1" t="s">
        <v>52</v>
      </c>
      <c r="M1400" s="1" t="s">
        <v>38</v>
      </c>
      <c r="N1400" s="7">
        <v>26.95</v>
      </c>
      <c r="O1400" s="1" t="s">
        <v>41</v>
      </c>
      <c r="P1400" s="1" t="s">
        <v>38</v>
      </c>
      <c r="Q1400" s="1" t="s">
        <v>53</v>
      </c>
      <c r="R1400" s="7">
        <v>18</v>
      </c>
      <c r="S1400" s="1" t="s">
        <v>38</v>
      </c>
      <c r="T1400" s="1" t="s">
        <v>41</v>
      </c>
      <c r="U1400" s="1" t="s">
        <v>41</v>
      </c>
      <c r="V1400" s="1" t="s">
        <v>41</v>
      </c>
      <c r="W1400" s="1" t="s">
        <v>41</v>
      </c>
      <c r="X1400" s="1" t="s">
        <v>41</v>
      </c>
      <c r="Y1400" s="1" t="s">
        <v>41</v>
      </c>
      <c r="Z1400" s="1" t="s">
        <v>41</v>
      </c>
      <c r="AA1400" s="1" t="s">
        <v>49</v>
      </c>
      <c r="AB1400" s="1" t="s">
        <v>41</v>
      </c>
      <c r="AC1400" s="1" t="s">
        <v>54</v>
      </c>
      <c r="AD1400" s="7">
        <v>76.45</v>
      </c>
      <c r="AE1400" s="7">
        <v>503.6</v>
      </c>
      <c r="AF1400" s="7">
        <v>11.05</v>
      </c>
      <c r="AG1400" s="7">
        <v>0</v>
      </c>
      <c r="AH1400" s="7">
        <v>188.65</v>
      </c>
      <c r="AI1400" s="7">
        <v>681.2</v>
      </c>
      <c r="AJ1400" s="7">
        <f t="shared" si="86"/>
        <v>97.314285714285717</v>
      </c>
      <c r="AK1400" s="7" t="s">
        <v>8249</v>
      </c>
      <c r="AL1400" s="1" t="s">
        <v>55</v>
      </c>
      <c r="AM1400" s="1">
        <f t="shared" si="87"/>
        <v>1</v>
      </c>
      <c r="AN1400" s="1" t="s">
        <v>115</v>
      </c>
      <c r="AO1400" s="1" t="s">
        <v>238</v>
      </c>
      <c r="AP1400" s="4">
        <f>1</f>
        <v>1</v>
      </c>
    </row>
    <row r="1401" spans="1:42" x14ac:dyDescent="0.3">
      <c r="A1401" s="1" t="s">
        <v>2177</v>
      </c>
      <c r="B1401" s="1" t="s">
        <v>37</v>
      </c>
      <c r="C1401" s="4">
        <v>66</v>
      </c>
      <c r="D1401" s="4" t="str">
        <f t="shared" si="84"/>
        <v>Senior Citizen</v>
      </c>
      <c r="E1401" s="1" t="s">
        <v>8253</v>
      </c>
      <c r="F1401" s="1" t="s">
        <v>8254</v>
      </c>
      <c r="G1401" s="1" t="s">
        <v>439</v>
      </c>
      <c r="H1401" s="1">
        <v>90815</v>
      </c>
      <c r="I1401" s="4">
        <v>0</v>
      </c>
      <c r="J1401" s="4">
        <v>23</v>
      </c>
      <c r="K1401" s="4" t="str">
        <f t="shared" si="85"/>
        <v>Loyal</v>
      </c>
      <c r="L1401" s="1" t="s">
        <v>40</v>
      </c>
      <c r="M1401" s="1" t="s">
        <v>38</v>
      </c>
      <c r="N1401" s="7">
        <v>8.7200000000000006</v>
      </c>
      <c r="O1401" s="1" t="s">
        <v>38</v>
      </c>
      <c r="P1401" s="1" t="s">
        <v>38</v>
      </c>
      <c r="Q1401" s="1" t="s">
        <v>53</v>
      </c>
      <c r="R1401" s="7">
        <v>18</v>
      </c>
      <c r="S1401" s="1" t="s">
        <v>41</v>
      </c>
      <c r="T1401" s="1" t="s">
        <v>41</v>
      </c>
      <c r="U1401" s="1" t="s">
        <v>38</v>
      </c>
      <c r="V1401" s="1" t="s">
        <v>41</v>
      </c>
      <c r="W1401" s="1" t="s">
        <v>41</v>
      </c>
      <c r="X1401" s="1" t="s">
        <v>41</v>
      </c>
      <c r="Y1401" s="1" t="s">
        <v>41</v>
      </c>
      <c r="Z1401" s="1" t="s">
        <v>38</v>
      </c>
      <c r="AA1401" s="1" t="s">
        <v>71</v>
      </c>
      <c r="AB1401" s="1" t="s">
        <v>38</v>
      </c>
      <c r="AC1401" s="1" t="s">
        <v>44</v>
      </c>
      <c r="AD1401" s="7">
        <v>79.349999999999994</v>
      </c>
      <c r="AE1401" s="7">
        <v>1835.3</v>
      </c>
      <c r="AF1401" s="7">
        <v>15.41</v>
      </c>
      <c r="AG1401" s="7">
        <v>0</v>
      </c>
      <c r="AH1401" s="7">
        <v>200.56</v>
      </c>
      <c r="AI1401" s="7">
        <v>2020.45</v>
      </c>
      <c r="AJ1401" s="7">
        <f t="shared" si="86"/>
        <v>87.845652173913052</v>
      </c>
      <c r="AK1401" s="7" t="s">
        <v>8249</v>
      </c>
      <c r="AL1401" s="1" t="s">
        <v>45</v>
      </c>
      <c r="AM1401" s="1">
        <f t="shared" si="87"/>
        <v>0</v>
      </c>
      <c r="AN1401" s="1" t="s">
        <v>8232</v>
      </c>
      <c r="AO1401" s="1" t="s">
        <v>108</v>
      </c>
      <c r="AP1401" s="4">
        <f>1</f>
        <v>1</v>
      </c>
    </row>
    <row r="1402" spans="1:42" x14ac:dyDescent="0.3">
      <c r="A1402" s="1" t="s">
        <v>2178</v>
      </c>
      <c r="B1402" s="1" t="s">
        <v>47</v>
      </c>
      <c r="C1402" s="4">
        <v>47</v>
      </c>
      <c r="D1402" s="4" t="str">
        <f t="shared" si="84"/>
        <v>Adult</v>
      </c>
      <c r="E1402" s="1" t="s">
        <v>3</v>
      </c>
      <c r="F1402" s="1" t="s">
        <v>8254</v>
      </c>
      <c r="G1402" s="1" t="s">
        <v>320</v>
      </c>
      <c r="H1402" s="1">
        <v>95818</v>
      </c>
      <c r="I1402" s="4">
        <v>5</v>
      </c>
      <c r="J1402" s="4">
        <v>68</v>
      </c>
      <c r="K1402" s="4" t="str">
        <f t="shared" si="85"/>
        <v>Veteran</v>
      </c>
      <c r="L1402" s="1" t="s">
        <v>70</v>
      </c>
      <c r="M1402" s="1" t="s">
        <v>38</v>
      </c>
      <c r="N1402" s="7">
        <v>22.83</v>
      </c>
      <c r="O1402" s="1" t="s">
        <v>38</v>
      </c>
      <c r="P1402" s="1" t="s">
        <v>41</v>
      </c>
      <c r="Q1402" s="1" t="s">
        <v>8232</v>
      </c>
      <c r="R1402" s="7">
        <v>0</v>
      </c>
      <c r="S1402" s="1" t="s">
        <v>41</v>
      </c>
      <c r="T1402" s="1" t="s">
        <v>41</v>
      </c>
      <c r="U1402" s="1" t="s">
        <v>41</v>
      </c>
      <c r="V1402" s="1" t="s">
        <v>41</v>
      </c>
      <c r="W1402" s="1" t="s">
        <v>41</v>
      </c>
      <c r="X1402" s="1" t="s">
        <v>41</v>
      </c>
      <c r="Y1402" s="1" t="s">
        <v>41</v>
      </c>
      <c r="Z1402" s="1" t="s">
        <v>41</v>
      </c>
      <c r="AA1402" s="1" t="s">
        <v>71</v>
      </c>
      <c r="AB1402" s="1" t="s">
        <v>41</v>
      </c>
      <c r="AC1402" s="1" t="s">
        <v>54</v>
      </c>
      <c r="AD1402" s="7">
        <v>25.25</v>
      </c>
      <c r="AE1402" s="7">
        <v>1728.2</v>
      </c>
      <c r="AF1402" s="7">
        <v>0</v>
      </c>
      <c r="AG1402" s="7">
        <v>0</v>
      </c>
      <c r="AH1402" s="7">
        <v>1552.44</v>
      </c>
      <c r="AI1402" s="7">
        <v>3280.64</v>
      </c>
      <c r="AJ1402" s="7">
        <f t="shared" si="86"/>
        <v>48.244705882352939</v>
      </c>
      <c r="AK1402" s="7" t="s">
        <v>8246</v>
      </c>
      <c r="AL1402" s="1" t="s">
        <v>45</v>
      </c>
      <c r="AM1402" s="1">
        <f t="shared" si="87"/>
        <v>0</v>
      </c>
      <c r="AN1402" s="1" t="s">
        <v>8232</v>
      </c>
      <c r="AO1402" s="1" t="s">
        <v>108</v>
      </c>
      <c r="AP1402" s="4">
        <f>1</f>
        <v>1</v>
      </c>
    </row>
    <row r="1403" spans="1:42" x14ac:dyDescent="0.3">
      <c r="A1403" s="1" t="s">
        <v>2179</v>
      </c>
      <c r="B1403" s="1" t="s">
        <v>37</v>
      </c>
      <c r="C1403" s="4">
        <v>59</v>
      </c>
      <c r="D1403" s="4" t="str">
        <f t="shared" si="84"/>
        <v>Senior Citizen</v>
      </c>
      <c r="E1403" s="1" t="s">
        <v>3</v>
      </c>
      <c r="F1403" s="1" t="s">
        <v>8254</v>
      </c>
      <c r="G1403" s="1" t="s">
        <v>133</v>
      </c>
      <c r="H1403" s="1">
        <v>90077</v>
      </c>
      <c r="I1403" s="4">
        <v>10</v>
      </c>
      <c r="J1403" s="4">
        <v>41</v>
      </c>
      <c r="K1403" s="4" t="str">
        <f t="shared" si="85"/>
        <v>Loyal</v>
      </c>
      <c r="L1403" s="1" t="s">
        <v>40</v>
      </c>
      <c r="M1403" s="1" t="s">
        <v>41</v>
      </c>
      <c r="N1403" s="7">
        <v>25.420517214274568</v>
      </c>
      <c r="O1403" s="1" t="s">
        <v>41</v>
      </c>
      <c r="P1403" s="1" t="s">
        <v>38</v>
      </c>
      <c r="Q1403" s="1" t="s">
        <v>42</v>
      </c>
      <c r="R1403" s="7">
        <v>17</v>
      </c>
      <c r="S1403" s="1" t="s">
        <v>41</v>
      </c>
      <c r="T1403" s="1" t="s">
        <v>38</v>
      </c>
      <c r="U1403" s="1" t="s">
        <v>41</v>
      </c>
      <c r="V1403" s="1" t="s">
        <v>38</v>
      </c>
      <c r="W1403" s="1" t="s">
        <v>41</v>
      </c>
      <c r="X1403" s="1" t="s">
        <v>41</v>
      </c>
      <c r="Y1403" s="1" t="s">
        <v>41</v>
      </c>
      <c r="Z1403" s="1" t="s">
        <v>38</v>
      </c>
      <c r="AA1403" s="1" t="s">
        <v>43</v>
      </c>
      <c r="AB1403" s="1" t="s">
        <v>41</v>
      </c>
      <c r="AC1403" s="1" t="s">
        <v>44</v>
      </c>
      <c r="AD1403" s="7">
        <v>35.450000000000003</v>
      </c>
      <c r="AE1403" s="7">
        <v>1391.65</v>
      </c>
      <c r="AF1403" s="7">
        <v>0</v>
      </c>
      <c r="AG1403" s="7">
        <v>0</v>
      </c>
      <c r="AH1403" s="7">
        <v>0</v>
      </c>
      <c r="AI1403" s="7">
        <v>1391.65</v>
      </c>
      <c r="AJ1403" s="7">
        <f t="shared" si="86"/>
        <v>33.942682926829271</v>
      </c>
      <c r="AK1403" s="7" t="s">
        <v>8246</v>
      </c>
      <c r="AL1403" s="1" t="s">
        <v>45</v>
      </c>
      <c r="AM1403" s="1">
        <f t="shared" si="87"/>
        <v>0</v>
      </c>
      <c r="AN1403" s="1" t="s">
        <v>8232</v>
      </c>
      <c r="AO1403" s="1" t="s">
        <v>108</v>
      </c>
      <c r="AP1403" s="4">
        <f>1</f>
        <v>1</v>
      </c>
    </row>
    <row r="1404" spans="1:42" x14ac:dyDescent="0.3">
      <c r="A1404" s="1" t="s">
        <v>2180</v>
      </c>
      <c r="B1404" s="1" t="s">
        <v>47</v>
      </c>
      <c r="C1404" s="4">
        <v>49</v>
      </c>
      <c r="D1404" s="4" t="str">
        <f t="shared" si="84"/>
        <v>Adult</v>
      </c>
      <c r="E1404" s="1" t="s">
        <v>3</v>
      </c>
      <c r="F1404" s="1" t="s">
        <v>8254</v>
      </c>
      <c r="G1404" s="1" t="s">
        <v>520</v>
      </c>
      <c r="H1404" s="1">
        <v>94947</v>
      </c>
      <c r="I1404" s="4">
        <v>1</v>
      </c>
      <c r="J1404" s="4">
        <v>2</v>
      </c>
      <c r="K1404" s="4" t="str">
        <f t="shared" si="85"/>
        <v>New</v>
      </c>
      <c r="L1404" s="1" t="s">
        <v>52</v>
      </c>
      <c r="M1404" s="1" t="s">
        <v>38</v>
      </c>
      <c r="N1404" s="7">
        <v>8.86</v>
      </c>
      <c r="O1404" s="1" t="s">
        <v>41</v>
      </c>
      <c r="P1404" s="1" t="s">
        <v>38</v>
      </c>
      <c r="Q1404" s="1" t="s">
        <v>53</v>
      </c>
      <c r="R1404" s="7">
        <v>23</v>
      </c>
      <c r="S1404" s="1" t="s">
        <v>41</v>
      </c>
      <c r="T1404" s="1" t="s">
        <v>41</v>
      </c>
      <c r="U1404" s="1" t="s">
        <v>41</v>
      </c>
      <c r="V1404" s="1" t="s">
        <v>41</v>
      </c>
      <c r="W1404" s="1" t="s">
        <v>38</v>
      </c>
      <c r="X1404" s="1" t="s">
        <v>38</v>
      </c>
      <c r="Y1404" s="1" t="s">
        <v>38</v>
      </c>
      <c r="Z1404" s="1" t="s">
        <v>38</v>
      </c>
      <c r="AA1404" s="1" t="s">
        <v>49</v>
      </c>
      <c r="AB1404" s="1" t="s">
        <v>38</v>
      </c>
      <c r="AC1404" s="1" t="s">
        <v>54</v>
      </c>
      <c r="AD1404" s="7">
        <v>89.55</v>
      </c>
      <c r="AE1404" s="7">
        <v>185.55</v>
      </c>
      <c r="AF1404" s="7">
        <v>0</v>
      </c>
      <c r="AG1404" s="7">
        <v>0</v>
      </c>
      <c r="AH1404" s="7">
        <v>17.72</v>
      </c>
      <c r="AI1404" s="7">
        <v>203.27</v>
      </c>
      <c r="AJ1404" s="7">
        <f t="shared" si="86"/>
        <v>101.63500000000001</v>
      </c>
      <c r="AK1404" s="7" t="s">
        <v>8247</v>
      </c>
      <c r="AL1404" s="1" t="s">
        <v>55</v>
      </c>
      <c r="AM1404" s="1">
        <f t="shared" si="87"/>
        <v>1</v>
      </c>
      <c r="AN1404" s="1" t="s">
        <v>56</v>
      </c>
      <c r="AO1404" s="1" t="s">
        <v>57</v>
      </c>
      <c r="AP1404" s="4">
        <f>1</f>
        <v>1</v>
      </c>
    </row>
    <row r="1405" spans="1:42" x14ac:dyDescent="0.3">
      <c r="A1405" s="1" t="s">
        <v>2181</v>
      </c>
      <c r="B1405" s="1" t="s">
        <v>37</v>
      </c>
      <c r="C1405" s="4">
        <v>37</v>
      </c>
      <c r="D1405" s="4" t="str">
        <f t="shared" si="84"/>
        <v>Adult</v>
      </c>
      <c r="E1405" s="1" t="s">
        <v>8253</v>
      </c>
      <c r="F1405" s="1" t="s">
        <v>8256</v>
      </c>
      <c r="G1405" s="1" t="s">
        <v>2182</v>
      </c>
      <c r="H1405" s="1">
        <v>95410</v>
      </c>
      <c r="I1405" s="4">
        <v>0</v>
      </c>
      <c r="J1405" s="4">
        <v>17</v>
      </c>
      <c r="K1405" s="4" t="str">
        <f t="shared" si="85"/>
        <v>Loyal</v>
      </c>
      <c r="L1405" s="1" t="s">
        <v>40</v>
      </c>
      <c r="M1405" s="1" t="s">
        <v>38</v>
      </c>
      <c r="N1405" s="7">
        <v>49.78</v>
      </c>
      <c r="O1405" s="1" t="s">
        <v>38</v>
      </c>
      <c r="P1405" s="1" t="s">
        <v>38</v>
      </c>
      <c r="Q1405" s="1" t="s">
        <v>53</v>
      </c>
      <c r="R1405" s="7">
        <v>19</v>
      </c>
      <c r="S1405" s="1" t="s">
        <v>41</v>
      </c>
      <c r="T1405" s="1" t="s">
        <v>38</v>
      </c>
      <c r="U1405" s="1" t="s">
        <v>38</v>
      </c>
      <c r="V1405" s="1" t="s">
        <v>38</v>
      </c>
      <c r="W1405" s="1" t="s">
        <v>41</v>
      </c>
      <c r="X1405" s="1" t="s">
        <v>41</v>
      </c>
      <c r="Y1405" s="1" t="s">
        <v>41</v>
      </c>
      <c r="Z1405" s="1" t="s">
        <v>38</v>
      </c>
      <c r="AA1405" s="1" t="s">
        <v>49</v>
      </c>
      <c r="AB1405" s="1" t="s">
        <v>38</v>
      </c>
      <c r="AC1405" s="1" t="s">
        <v>44</v>
      </c>
      <c r="AD1405" s="7">
        <v>92.7</v>
      </c>
      <c r="AE1405" s="7">
        <v>1556.85</v>
      </c>
      <c r="AF1405" s="7">
        <v>0</v>
      </c>
      <c r="AG1405" s="7">
        <v>0</v>
      </c>
      <c r="AH1405" s="7">
        <v>846.26</v>
      </c>
      <c r="AI1405" s="7">
        <v>2403.11</v>
      </c>
      <c r="AJ1405" s="7">
        <f t="shared" si="86"/>
        <v>141.3594117647059</v>
      </c>
      <c r="AK1405" s="7" t="s">
        <v>8247</v>
      </c>
      <c r="AL1405" s="1" t="s">
        <v>45</v>
      </c>
      <c r="AM1405" s="1">
        <f t="shared" si="87"/>
        <v>0</v>
      </c>
      <c r="AN1405" s="1" t="s">
        <v>8232</v>
      </c>
      <c r="AO1405" s="1" t="s">
        <v>108</v>
      </c>
      <c r="AP1405" s="4">
        <f>1</f>
        <v>1</v>
      </c>
    </row>
    <row r="1406" spans="1:42" x14ac:dyDescent="0.3">
      <c r="A1406" s="1" t="s">
        <v>2183</v>
      </c>
      <c r="B1406" s="1" t="s">
        <v>47</v>
      </c>
      <c r="C1406" s="4">
        <v>46</v>
      </c>
      <c r="D1406" s="4" t="str">
        <f t="shared" si="84"/>
        <v>Adult</v>
      </c>
      <c r="E1406" s="1" t="s">
        <v>3</v>
      </c>
      <c r="F1406" s="1" t="s">
        <v>8256</v>
      </c>
      <c r="G1406" s="1" t="s">
        <v>2184</v>
      </c>
      <c r="H1406" s="1">
        <v>92657</v>
      </c>
      <c r="I1406" s="4">
        <v>2</v>
      </c>
      <c r="J1406" s="4">
        <v>55</v>
      </c>
      <c r="K1406" s="4" t="str">
        <f t="shared" si="85"/>
        <v>Veteran</v>
      </c>
      <c r="L1406" s="1" t="s">
        <v>40</v>
      </c>
      <c r="M1406" s="1" t="s">
        <v>38</v>
      </c>
      <c r="N1406" s="7">
        <v>24.7</v>
      </c>
      <c r="O1406" s="1" t="s">
        <v>41</v>
      </c>
      <c r="P1406" s="1" t="s">
        <v>41</v>
      </c>
      <c r="Q1406" s="1" t="s">
        <v>8232</v>
      </c>
      <c r="R1406" s="7">
        <v>0</v>
      </c>
      <c r="S1406" s="1" t="s">
        <v>41</v>
      </c>
      <c r="T1406" s="1" t="s">
        <v>41</v>
      </c>
      <c r="U1406" s="1" t="s">
        <v>41</v>
      </c>
      <c r="V1406" s="1" t="s">
        <v>41</v>
      </c>
      <c r="W1406" s="1" t="s">
        <v>41</v>
      </c>
      <c r="X1406" s="1" t="s">
        <v>41</v>
      </c>
      <c r="Y1406" s="1" t="s">
        <v>41</v>
      </c>
      <c r="Z1406" s="1" t="s">
        <v>41</v>
      </c>
      <c r="AA1406" s="1" t="s">
        <v>71</v>
      </c>
      <c r="AB1406" s="1" t="s">
        <v>41</v>
      </c>
      <c r="AC1406" s="1" t="s">
        <v>54</v>
      </c>
      <c r="AD1406" s="7">
        <v>19.350000000000001</v>
      </c>
      <c r="AE1406" s="7">
        <v>1153.25</v>
      </c>
      <c r="AF1406" s="7">
        <v>0</v>
      </c>
      <c r="AG1406" s="7">
        <v>0</v>
      </c>
      <c r="AH1406" s="7">
        <v>1358.5</v>
      </c>
      <c r="AI1406" s="7">
        <v>2511.75</v>
      </c>
      <c r="AJ1406" s="7">
        <f t="shared" si="86"/>
        <v>45.668181818181822</v>
      </c>
      <c r="AK1406" s="7" t="s">
        <v>8246</v>
      </c>
      <c r="AL1406" s="1" t="s">
        <v>45</v>
      </c>
      <c r="AM1406" s="1">
        <f t="shared" si="87"/>
        <v>0</v>
      </c>
      <c r="AN1406" s="1" t="s">
        <v>8232</v>
      </c>
      <c r="AO1406" s="1" t="s">
        <v>108</v>
      </c>
      <c r="AP1406" s="4">
        <f>1</f>
        <v>1</v>
      </c>
    </row>
    <row r="1407" spans="1:42" x14ac:dyDescent="0.3">
      <c r="A1407" s="1" t="s">
        <v>2185</v>
      </c>
      <c r="B1407" s="1" t="s">
        <v>37</v>
      </c>
      <c r="C1407" s="4">
        <v>54</v>
      </c>
      <c r="D1407" s="4" t="str">
        <f t="shared" si="84"/>
        <v>Senior Citizen</v>
      </c>
      <c r="E1407" s="1" t="s">
        <v>3</v>
      </c>
      <c r="F1407" s="1" t="s">
        <v>8257</v>
      </c>
      <c r="G1407" s="1" t="s">
        <v>2186</v>
      </c>
      <c r="H1407" s="1">
        <v>92070</v>
      </c>
      <c r="I1407" s="4">
        <v>3</v>
      </c>
      <c r="J1407" s="4">
        <v>5</v>
      </c>
      <c r="K1407" s="4" t="str">
        <f t="shared" si="85"/>
        <v>New</v>
      </c>
      <c r="L1407" s="1" t="s">
        <v>40</v>
      </c>
      <c r="M1407" s="1" t="s">
        <v>38</v>
      </c>
      <c r="N1407" s="7">
        <v>47.06</v>
      </c>
      <c r="O1407" s="1" t="s">
        <v>41</v>
      </c>
      <c r="P1407" s="1" t="s">
        <v>38</v>
      </c>
      <c r="Q1407" s="1" t="s">
        <v>42</v>
      </c>
      <c r="R1407" s="7">
        <v>52</v>
      </c>
      <c r="S1407" s="1" t="s">
        <v>38</v>
      </c>
      <c r="T1407" s="1" t="s">
        <v>41</v>
      </c>
      <c r="U1407" s="1" t="s">
        <v>41</v>
      </c>
      <c r="V1407" s="1" t="s">
        <v>41</v>
      </c>
      <c r="W1407" s="1" t="s">
        <v>41</v>
      </c>
      <c r="X1407" s="1" t="s">
        <v>41</v>
      </c>
      <c r="Y1407" s="1" t="s">
        <v>41</v>
      </c>
      <c r="Z1407" s="1" t="s">
        <v>41</v>
      </c>
      <c r="AA1407" s="1" t="s">
        <v>49</v>
      </c>
      <c r="AB1407" s="1" t="s">
        <v>38</v>
      </c>
      <c r="AC1407" s="1" t="s">
        <v>181</v>
      </c>
      <c r="AD1407" s="7">
        <v>49.4</v>
      </c>
      <c r="AE1407" s="7">
        <v>232.55</v>
      </c>
      <c r="AF1407" s="7">
        <v>0</v>
      </c>
      <c r="AG1407" s="7">
        <v>10</v>
      </c>
      <c r="AH1407" s="7">
        <v>235.3</v>
      </c>
      <c r="AI1407" s="7">
        <v>477.85</v>
      </c>
      <c r="AJ1407" s="7">
        <f t="shared" si="86"/>
        <v>95.570000000000007</v>
      </c>
      <c r="AK1407" s="7" t="s">
        <v>8249</v>
      </c>
      <c r="AL1407" s="1" t="s">
        <v>45</v>
      </c>
      <c r="AM1407" s="1">
        <f t="shared" si="87"/>
        <v>0</v>
      </c>
      <c r="AN1407" s="1" t="s">
        <v>8232</v>
      </c>
      <c r="AO1407" s="1" t="s">
        <v>108</v>
      </c>
      <c r="AP1407" s="4">
        <f>1</f>
        <v>1</v>
      </c>
    </row>
    <row r="1408" spans="1:42" x14ac:dyDescent="0.3">
      <c r="A1408" s="1" t="s">
        <v>2187</v>
      </c>
      <c r="B1408" s="1" t="s">
        <v>37</v>
      </c>
      <c r="C1408" s="4">
        <v>48</v>
      </c>
      <c r="D1408" s="4" t="str">
        <f t="shared" si="84"/>
        <v>Adult</v>
      </c>
      <c r="E1408" s="1" t="s">
        <v>3</v>
      </c>
      <c r="F1408" s="1" t="s">
        <v>8254</v>
      </c>
      <c r="G1408" s="1" t="s">
        <v>2188</v>
      </c>
      <c r="H1408" s="1">
        <v>93117</v>
      </c>
      <c r="I1408" s="4">
        <v>2</v>
      </c>
      <c r="J1408" s="4">
        <v>68</v>
      </c>
      <c r="K1408" s="4" t="str">
        <f t="shared" si="85"/>
        <v>Veteran</v>
      </c>
      <c r="L1408" s="1" t="s">
        <v>40</v>
      </c>
      <c r="M1408" s="1" t="s">
        <v>38</v>
      </c>
      <c r="N1408" s="7">
        <v>27.41</v>
      </c>
      <c r="O1408" s="1" t="s">
        <v>38</v>
      </c>
      <c r="P1408" s="1" t="s">
        <v>38</v>
      </c>
      <c r="Q1408" s="1" t="s">
        <v>77</v>
      </c>
      <c r="R1408" s="7">
        <v>9</v>
      </c>
      <c r="S1408" s="1" t="s">
        <v>38</v>
      </c>
      <c r="T1408" s="1" t="s">
        <v>38</v>
      </c>
      <c r="U1408" s="1" t="s">
        <v>38</v>
      </c>
      <c r="V1408" s="1" t="s">
        <v>38</v>
      </c>
      <c r="W1408" s="1" t="s">
        <v>41</v>
      </c>
      <c r="X1408" s="1" t="s">
        <v>41</v>
      </c>
      <c r="Y1408" s="1" t="s">
        <v>41</v>
      </c>
      <c r="Z1408" s="1" t="s">
        <v>38</v>
      </c>
      <c r="AA1408" s="1" t="s">
        <v>71</v>
      </c>
      <c r="AB1408" s="1" t="s">
        <v>41</v>
      </c>
      <c r="AC1408" s="1" t="s">
        <v>44</v>
      </c>
      <c r="AD1408" s="7">
        <v>70.900000000000006</v>
      </c>
      <c r="AE1408" s="7">
        <v>4911.3500000000004</v>
      </c>
      <c r="AF1408" s="7">
        <v>49.37</v>
      </c>
      <c r="AG1408" s="7">
        <v>0</v>
      </c>
      <c r="AH1408" s="7">
        <v>1863.88</v>
      </c>
      <c r="AI1408" s="7">
        <v>6725.86</v>
      </c>
      <c r="AJ1408" s="7">
        <f t="shared" si="86"/>
        <v>98.909705882352938</v>
      </c>
      <c r="AK1408" s="7" t="s">
        <v>8249</v>
      </c>
      <c r="AL1408" s="1" t="s">
        <v>45</v>
      </c>
      <c r="AM1408" s="1">
        <f t="shared" si="87"/>
        <v>0</v>
      </c>
      <c r="AN1408" s="1" t="s">
        <v>8232</v>
      </c>
      <c r="AO1408" s="1" t="s">
        <v>108</v>
      </c>
      <c r="AP1408" s="4">
        <f>1</f>
        <v>1</v>
      </c>
    </row>
    <row r="1409" spans="1:42" x14ac:dyDescent="0.3">
      <c r="A1409" s="1" t="s">
        <v>2189</v>
      </c>
      <c r="B1409" s="1" t="s">
        <v>47</v>
      </c>
      <c r="C1409" s="4">
        <v>80</v>
      </c>
      <c r="D1409" s="4" t="str">
        <f t="shared" si="84"/>
        <v>Senior Citizen</v>
      </c>
      <c r="E1409" s="1" t="s">
        <v>3</v>
      </c>
      <c r="F1409" s="1" t="s">
        <v>8254</v>
      </c>
      <c r="G1409" s="1" t="s">
        <v>2101</v>
      </c>
      <c r="H1409" s="1">
        <v>94025</v>
      </c>
      <c r="I1409" s="4">
        <v>2</v>
      </c>
      <c r="J1409" s="4">
        <v>7</v>
      </c>
      <c r="K1409" s="4" t="str">
        <f t="shared" si="85"/>
        <v>New</v>
      </c>
      <c r="L1409" s="1" t="s">
        <v>40</v>
      </c>
      <c r="M1409" s="1" t="s">
        <v>38</v>
      </c>
      <c r="N1409" s="7">
        <v>21.37</v>
      </c>
      <c r="O1409" s="1" t="s">
        <v>38</v>
      </c>
      <c r="P1409" s="1" t="s">
        <v>38</v>
      </c>
      <c r="Q1409" s="1" t="s">
        <v>53</v>
      </c>
      <c r="R1409" s="7">
        <v>21</v>
      </c>
      <c r="S1409" s="1" t="s">
        <v>41</v>
      </c>
      <c r="T1409" s="1" t="s">
        <v>41</v>
      </c>
      <c r="U1409" s="1" t="s">
        <v>41</v>
      </c>
      <c r="V1409" s="1" t="s">
        <v>41</v>
      </c>
      <c r="W1409" s="1" t="s">
        <v>41</v>
      </c>
      <c r="X1409" s="1" t="s">
        <v>41</v>
      </c>
      <c r="Y1409" s="1" t="s">
        <v>41</v>
      </c>
      <c r="Z1409" s="1" t="s">
        <v>38</v>
      </c>
      <c r="AA1409" s="1" t="s">
        <v>49</v>
      </c>
      <c r="AB1409" s="1" t="s">
        <v>38</v>
      </c>
      <c r="AC1409" s="1" t="s">
        <v>54</v>
      </c>
      <c r="AD1409" s="7">
        <v>64.792366026289201</v>
      </c>
      <c r="AE1409" s="7">
        <v>533.04999999999995</v>
      </c>
      <c r="AF1409" s="7">
        <v>0</v>
      </c>
      <c r="AG1409" s="7">
        <v>0</v>
      </c>
      <c r="AH1409" s="7">
        <v>149.59</v>
      </c>
      <c r="AI1409" s="7">
        <v>682.64</v>
      </c>
      <c r="AJ1409" s="7">
        <f t="shared" si="86"/>
        <v>97.52</v>
      </c>
      <c r="AK1409" s="7" t="s">
        <v>8249</v>
      </c>
      <c r="AL1409" s="1" t="s">
        <v>45</v>
      </c>
      <c r="AM1409" s="1">
        <f t="shared" si="87"/>
        <v>0</v>
      </c>
      <c r="AN1409" s="1" t="s">
        <v>8232</v>
      </c>
      <c r="AO1409" s="1" t="s">
        <v>108</v>
      </c>
      <c r="AP1409" s="4">
        <f>1</f>
        <v>1</v>
      </c>
    </row>
    <row r="1410" spans="1:42" x14ac:dyDescent="0.3">
      <c r="A1410" s="1" t="s">
        <v>2190</v>
      </c>
      <c r="B1410" s="1" t="s">
        <v>37</v>
      </c>
      <c r="C1410" s="4">
        <v>50</v>
      </c>
      <c r="D1410" s="4" t="str">
        <f t="shared" si="84"/>
        <v>Adult</v>
      </c>
      <c r="E1410" s="1" t="s">
        <v>8253</v>
      </c>
      <c r="F1410" s="1" t="s">
        <v>8254</v>
      </c>
      <c r="G1410" s="1" t="s">
        <v>85</v>
      </c>
      <c r="H1410" s="1">
        <v>95843</v>
      </c>
      <c r="I1410" s="4">
        <v>0</v>
      </c>
      <c r="J1410" s="4">
        <v>6</v>
      </c>
      <c r="K1410" s="4" t="str">
        <f t="shared" si="85"/>
        <v>New</v>
      </c>
      <c r="L1410" s="1" t="s">
        <v>40</v>
      </c>
      <c r="M1410" s="1" t="s">
        <v>38</v>
      </c>
      <c r="N1410" s="7">
        <v>39.36</v>
      </c>
      <c r="O1410" s="1" t="s">
        <v>41</v>
      </c>
      <c r="P1410" s="1" t="s">
        <v>38</v>
      </c>
      <c r="Q1410" s="1" t="s">
        <v>53</v>
      </c>
      <c r="R1410" s="7">
        <v>5</v>
      </c>
      <c r="S1410" s="1" t="s">
        <v>41</v>
      </c>
      <c r="T1410" s="1" t="s">
        <v>41</v>
      </c>
      <c r="U1410" s="1" t="s">
        <v>41</v>
      </c>
      <c r="V1410" s="1" t="s">
        <v>41</v>
      </c>
      <c r="W1410" s="1" t="s">
        <v>41</v>
      </c>
      <c r="X1410" s="1" t="s">
        <v>41</v>
      </c>
      <c r="Y1410" s="1" t="s">
        <v>41</v>
      </c>
      <c r="Z1410" s="1" t="s">
        <v>38</v>
      </c>
      <c r="AA1410" s="1" t="s">
        <v>49</v>
      </c>
      <c r="AB1410" s="1" t="s">
        <v>38</v>
      </c>
      <c r="AC1410" s="1" t="s">
        <v>181</v>
      </c>
      <c r="AD1410" s="7">
        <v>69.25</v>
      </c>
      <c r="AE1410" s="7">
        <v>418.4</v>
      </c>
      <c r="AF1410" s="7">
        <v>0</v>
      </c>
      <c r="AG1410" s="7">
        <v>0</v>
      </c>
      <c r="AH1410" s="7">
        <v>236.16</v>
      </c>
      <c r="AI1410" s="7">
        <v>654.55999999999995</v>
      </c>
      <c r="AJ1410" s="7">
        <f t="shared" si="86"/>
        <v>109.09333333333332</v>
      </c>
      <c r="AK1410" s="7" t="s">
        <v>8247</v>
      </c>
      <c r="AL1410" s="1" t="s">
        <v>55</v>
      </c>
      <c r="AM1410" s="1">
        <f t="shared" si="87"/>
        <v>1</v>
      </c>
      <c r="AN1410" s="1" t="s">
        <v>56</v>
      </c>
      <c r="AO1410" s="1" t="s">
        <v>102</v>
      </c>
      <c r="AP1410" s="4">
        <f>1</f>
        <v>1</v>
      </c>
    </row>
    <row r="1411" spans="1:42" x14ac:dyDescent="0.3">
      <c r="A1411" s="1" t="s">
        <v>2191</v>
      </c>
      <c r="B1411" s="1" t="s">
        <v>37</v>
      </c>
      <c r="C1411" s="4">
        <v>78</v>
      </c>
      <c r="D1411" s="4" t="str">
        <f t="shared" ref="D1411:D1474" si="88">IF(C1411&lt;25, "Teenager", IF(C1411&lt;=50, "Adult", "Senior Citizen"))</f>
        <v>Senior Citizen</v>
      </c>
      <c r="E1411" s="1" t="s">
        <v>8253</v>
      </c>
      <c r="F1411" s="1" t="s">
        <v>8254</v>
      </c>
      <c r="G1411" s="1" t="s">
        <v>1224</v>
      </c>
      <c r="H1411" s="1">
        <v>91502</v>
      </c>
      <c r="I1411" s="4">
        <v>0</v>
      </c>
      <c r="J1411" s="4">
        <v>41</v>
      </c>
      <c r="K1411" s="4" t="str">
        <f t="shared" ref="K1411:K1474" si="89">IF(J1411&lt;12, "New", IF(J1411&lt;=48, "Loyal", "Veteran"))</f>
        <v>Loyal</v>
      </c>
      <c r="L1411" s="1" t="s">
        <v>74</v>
      </c>
      <c r="M1411" s="1" t="s">
        <v>38</v>
      </c>
      <c r="N1411" s="7">
        <v>6.33</v>
      </c>
      <c r="O1411" s="1" t="s">
        <v>38</v>
      </c>
      <c r="P1411" s="1" t="s">
        <v>38</v>
      </c>
      <c r="Q1411" s="1" t="s">
        <v>53</v>
      </c>
      <c r="R1411" s="7">
        <v>15</v>
      </c>
      <c r="S1411" s="1" t="s">
        <v>41</v>
      </c>
      <c r="T1411" s="1" t="s">
        <v>38</v>
      </c>
      <c r="U1411" s="1" t="s">
        <v>38</v>
      </c>
      <c r="V1411" s="1" t="s">
        <v>41</v>
      </c>
      <c r="W1411" s="1" t="s">
        <v>38</v>
      </c>
      <c r="X1411" s="1" t="s">
        <v>38</v>
      </c>
      <c r="Y1411" s="1" t="s">
        <v>41</v>
      </c>
      <c r="Z1411" s="1" t="s">
        <v>38</v>
      </c>
      <c r="AA1411" s="1" t="s">
        <v>49</v>
      </c>
      <c r="AB1411" s="1" t="s">
        <v>38</v>
      </c>
      <c r="AC1411" s="1" t="s">
        <v>54</v>
      </c>
      <c r="AD1411" s="7">
        <v>104.4</v>
      </c>
      <c r="AE1411" s="7">
        <v>4133.95</v>
      </c>
      <c r="AF1411" s="7">
        <v>0</v>
      </c>
      <c r="AG1411" s="7">
        <v>0</v>
      </c>
      <c r="AH1411" s="7">
        <v>259.52999999999997</v>
      </c>
      <c r="AI1411" s="7">
        <v>4393.4799999999996</v>
      </c>
      <c r="AJ1411" s="7">
        <f t="shared" ref="AJ1411:AJ1474" si="90">IF(J1411=0, 0, AI1411 / J1411)</f>
        <v>107.15804878048779</v>
      </c>
      <c r="AK1411" s="7" t="s">
        <v>8247</v>
      </c>
      <c r="AL1411" s="1" t="s">
        <v>45</v>
      </c>
      <c r="AM1411" s="1">
        <f t="shared" ref="AM1411:AM1474" si="91">IF(AL1411="Churned", 1, 0)</f>
        <v>0</v>
      </c>
      <c r="AN1411" s="1" t="s">
        <v>8232</v>
      </c>
      <c r="AO1411" s="1" t="s">
        <v>108</v>
      </c>
      <c r="AP1411" s="4">
        <f>1</f>
        <v>1</v>
      </c>
    </row>
    <row r="1412" spans="1:42" x14ac:dyDescent="0.3">
      <c r="A1412" s="1" t="s">
        <v>2192</v>
      </c>
      <c r="B1412" s="1" t="s">
        <v>47</v>
      </c>
      <c r="C1412" s="4">
        <v>54</v>
      </c>
      <c r="D1412" s="4" t="str">
        <f t="shared" si="88"/>
        <v>Senior Citizen</v>
      </c>
      <c r="E1412" s="1" t="s">
        <v>8253</v>
      </c>
      <c r="F1412" s="1" t="s">
        <v>8254</v>
      </c>
      <c r="G1412" s="1" t="s">
        <v>2193</v>
      </c>
      <c r="H1412" s="1">
        <v>94806</v>
      </c>
      <c r="I1412" s="4">
        <v>0</v>
      </c>
      <c r="J1412" s="4">
        <v>2</v>
      </c>
      <c r="K1412" s="4" t="str">
        <f t="shared" si="89"/>
        <v>New</v>
      </c>
      <c r="L1412" s="1" t="s">
        <v>40</v>
      </c>
      <c r="M1412" s="1" t="s">
        <v>38</v>
      </c>
      <c r="N1412" s="7">
        <v>3.76</v>
      </c>
      <c r="O1412" s="1" t="s">
        <v>41</v>
      </c>
      <c r="P1412" s="1" t="s">
        <v>38</v>
      </c>
      <c r="Q1412" s="1" t="s">
        <v>53</v>
      </c>
      <c r="R1412" s="7">
        <v>16</v>
      </c>
      <c r="S1412" s="1" t="s">
        <v>41</v>
      </c>
      <c r="T1412" s="1" t="s">
        <v>38</v>
      </c>
      <c r="U1412" s="1" t="s">
        <v>41</v>
      </c>
      <c r="V1412" s="1" t="s">
        <v>41</v>
      </c>
      <c r="W1412" s="1" t="s">
        <v>41</v>
      </c>
      <c r="X1412" s="1" t="s">
        <v>41</v>
      </c>
      <c r="Y1412" s="1" t="s">
        <v>41</v>
      </c>
      <c r="Z1412" s="1" t="s">
        <v>38</v>
      </c>
      <c r="AA1412" s="1" t="s">
        <v>49</v>
      </c>
      <c r="AB1412" s="1" t="s">
        <v>41</v>
      </c>
      <c r="AC1412" s="1" t="s">
        <v>54</v>
      </c>
      <c r="AD1412" s="7">
        <v>74.95</v>
      </c>
      <c r="AE1412" s="7">
        <v>151.75</v>
      </c>
      <c r="AF1412" s="7">
        <v>0</v>
      </c>
      <c r="AG1412" s="7">
        <v>0</v>
      </c>
      <c r="AH1412" s="7">
        <v>7.52</v>
      </c>
      <c r="AI1412" s="7">
        <v>159.27000000000001</v>
      </c>
      <c r="AJ1412" s="7">
        <f t="shared" si="90"/>
        <v>79.635000000000005</v>
      </c>
      <c r="AK1412" s="7" t="s">
        <v>8249</v>
      </c>
      <c r="AL1412" s="1" t="s">
        <v>96</v>
      </c>
      <c r="AM1412" s="1">
        <f t="shared" si="91"/>
        <v>0</v>
      </c>
      <c r="AN1412" s="1" t="s">
        <v>8232</v>
      </c>
      <c r="AO1412" s="1" t="s">
        <v>108</v>
      </c>
      <c r="AP1412" s="4">
        <f>1</f>
        <v>1</v>
      </c>
    </row>
    <row r="1413" spans="1:42" x14ac:dyDescent="0.3">
      <c r="A1413" s="1" t="s">
        <v>2194</v>
      </c>
      <c r="B1413" s="1" t="s">
        <v>37</v>
      </c>
      <c r="C1413" s="4">
        <v>21</v>
      </c>
      <c r="D1413" s="4" t="str">
        <f t="shared" si="88"/>
        <v>Teenager</v>
      </c>
      <c r="E1413" s="1" t="s">
        <v>8253</v>
      </c>
      <c r="F1413" s="1" t="s">
        <v>8255</v>
      </c>
      <c r="G1413" s="1" t="s">
        <v>2195</v>
      </c>
      <c r="H1413" s="1">
        <v>91789</v>
      </c>
      <c r="I1413" s="4">
        <v>0</v>
      </c>
      <c r="J1413" s="4">
        <v>1</v>
      </c>
      <c r="K1413" s="4" t="str">
        <f t="shared" si="89"/>
        <v>New</v>
      </c>
      <c r="L1413" s="1" t="s">
        <v>52</v>
      </c>
      <c r="M1413" s="1" t="s">
        <v>38</v>
      </c>
      <c r="N1413" s="7">
        <v>32.729999999999997</v>
      </c>
      <c r="O1413" s="1" t="s">
        <v>38</v>
      </c>
      <c r="P1413" s="1" t="s">
        <v>41</v>
      </c>
      <c r="Q1413" s="1" t="s">
        <v>8232</v>
      </c>
      <c r="R1413" s="7">
        <v>0</v>
      </c>
      <c r="S1413" s="1" t="s">
        <v>41</v>
      </c>
      <c r="T1413" s="1" t="s">
        <v>41</v>
      </c>
      <c r="U1413" s="1" t="s">
        <v>41</v>
      </c>
      <c r="V1413" s="1" t="s">
        <v>41</v>
      </c>
      <c r="W1413" s="1" t="s">
        <v>41</v>
      </c>
      <c r="X1413" s="1" t="s">
        <v>41</v>
      </c>
      <c r="Y1413" s="1" t="s">
        <v>41</v>
      </c>
      <c r="Z1413" s="1" t="s">
        <v>41</v>
      </c>
      <c r="AA1413" s="1" t="s">
        <v>49</v>
      </c>
      <c r="AB1413" s="1" t="s">
        <v>41</v>
      </c>
      <c r="AC1413" s="1" t="s">
        <v>181</v>
      </c>
      <c r="AD1413" s="7">
        <v>25.4</v>
      </c>
      <c r="AE1413" s="7">
        <v>25.4</v>
      </c>
      <c r="AF1413" s="7">
        <v>0</v>
      </c>
      <c r="AG1413" s="7">
        <v>0</v>
      </c>
      <c r="AH1413" s="7">
        <v>32.729999999999997</v>
      </c>
      <c r="AI1413" s="7">
        <v>58.13</v>
      </c>
      <c r="AJ1413" s="7">
        <f t="shared" si="90"/>
        <v>58.13</v>
      </c>
      <c r="AK1413" s="7" t="s">
        <v>8249</v>
      </c>
      <c r="AL1413" s="1" t="s">
        <v>96</v>
      </c>
      <c r="AM1413" s="1">
        <f t="shared" si="91"/>
        <v>0</v>
      </c>
      <c r="AN1413" s="1" t="s">
        <v>8232</v>
      </c>
      <c r="AO1413" s="1" t="s">
        <v>108</v>
      </c>
      <c r="AP1413" s="4">
        <f>1</f>
        <v>1</v>
      </c>
    </row>
    <row r="1414" spans="1:42" x14ac:dyDescent="0.3">
      <c r="A1414" s="1" t="s">
        <v>2196</v>
      </c>
      <c r="B1414" s="1" t="s">
        <v>47</v>
      </c>
      <c r="C1414" s="4">
        <v>25</v>
      </c>
      <c r="D1414" s="4" t="str">
        <f t="shared" si="88"/>
        <v>Adult</v>
      </c>
      <c r="E1414" s="1" t="s">
        <v>8253</v>
      </c>
      <c r="F1414" s="1" t="s">
        <v>8254</v>
      </c>
      <c r="G1414" s="1" t="s">
        <v>2197</v>
      </c>
      <c r="H1414" s="1">
        <v>95641</v>
      </c>
      <c r="I1414" s="4">
        <v>0</v>
      </c>
      <c r="J1414" s="4">
        <v>1</v>
      </c>
      <c r="K1414" s="4" t="str">
        <f t="shared" si="89"/>
        <v>New</v>
      </c>
      <c r="L1414" s="1" t="s">
        <v>40</v>
      </c>
      <c r="M1414" s="1" t="s">
        <v>38</v>
      </c>
      <c r="N1414" s="7">
        <v>42.96</v>
      </c>
      <c r="O1414" s="1" t="s">
        <v>41</v>
      </c>
      <c r="P1414" s="1" t="s">
        <v>41</v>
      </c>
      <c r="Q1414" s="1" t="s">
        <v>8232</v>
      </c>
      <c r="R1414" s="7">
        <v>0</v>
      </c>
      <c r="S1414" s="1" t="s">
        <v>41</v>
      </c>
      <c r="T1414" s="1" t="s">
        <v>41</v>
      </c>
      <c r="U1414" s="1" t="s">
        <v>41</v>
      </c>
      <c r="V1414" s="1" t="s">
        <v>41</v>
      </c>
      <c r="W1414" s="1" t="s">
        <v>41</v>
      </c>
      <c r="X1414" s="1" t="s">
        <v>41</v>
      </c>
      <c r="Y1414" s="1" t="s">
        <v>41</v>
      </c>
      <c r="Z1414" s="1" t="s">
        <v>41</v>
      </c>
      <c r="AA1414" s="1" t="s">
        <v>49</v>
      </c>
      <c r="AB1414" s="1" t="s">
        <v>38</v>
      </c>
      <c r="AC1414" s="1" t="s">
        <v>44</v>
      </c>
      <c r="AD1414" s="7">
        <v>20.25</v>
      </c>
      <c r="AE1414" s="7">
        <v>20.25</v>
      </c>
      <c r="AF1414" s="7">
        <v>0</v>
      </c>
      <c r="AG1414" s="7">
        <v>0</v>
      </c>
      <c r="AH1414" s="7">
        <v>42.96</v>
      </c>
      <c r="AI1414" s="7">
        <v>63.21</v>
      </c>
      <c r="AJ1414" s="7">
        <f t="shared" si="90"/>
        <v>63.21</v>
      </c>
      <c r="AK1414" s="7" t="s">
        <v>8249</v>
      </c>
      <c r="AL1414" s="1" t="s">
        <v>96</v>
      </c>
      <c r="AM1414" s="1">
        <f t="shared" si="91"/>
        <v>0</v>
      </c>
      <c r="AN1414" s="1" t="s">
        <v>8232</v>
      </c>
      <c r="AO1414" s="1" t="s">
        <v>108</v>
      </c>
      <c r="AP1414" s="4">
        <f>1</f>
        <v>1</v>
      </c>
    </row>
    <row r="1415" spans="1:42" x14ac:dyDescent="0.3">
      <c r="A1415" s="1" t="s">
        <v>2198</v>
      </c>
      <c r="B1415" s="1" t="s">
        <v>47</v>
      </c>
      <c r="C1415" s="4">
        <v>42</v>
      </c>
      <c r="D1415" s="4" t="str">
        <f t="shared" si="88"/>
        <v>Adult</v>
      </c>
      <c r="E1415" s="1" t="s">
        <v>8253</v>
      </c>
      <c r="F1415" s="1" t="s">
        <v>8254</v>
      </c>
      <c r="G1415" s="1" t="s">
        <v>2199</v>
      </c>
      <c r="H1415" s="1">
        <v>90221</v>
      </c>
      <c r="I1415" s="4">
        <v>0</v>
      </c>
      <c r="J1415" s="4">
        <v>3</v>
      </c>
      <c r="K1415" s="4" t="str">
        <f t="shared" si="89"/>
        <v>New</v>
      </c>
      <c r="L1415" s="1" t="s">
        <v>52</v>
      </c>
      <c r="M1415" s="1" t="s">
        <v>38</v>
      </c>
      <c r="N1415" s="7">
        <v>12.66</v>
      </c>
      <c r="O1415" s="1" t="s">
        <v>41</v>
      </c>
      <c r="P1415" s="1" t="s">
        <v>38</v>
      </c>
      <c r="Q1415" s="1" t="s">
        <v>53</v>
      </c>
      <c r="R1415" s="7">
        <v>28</v>
      </c>
      <c r="S1415" s="1" t="s">
        <v>41</v>
      </c>
      <c r="T1415" s="1" t="s">
        <v>38</v>
      </c>
      <c r="U1415" s="1" t="s">
        <v>38</v>
      </c>
      <c r="V1415" s="1" t="s">
        <v>38</v>
      </c>
      <c r="W1415" s="1" t="s">
        <v>38</v>
      </c>
      <c r="X1415" s="1" t="s">
        <v>38</v>
      </c>
      <c r="Y1415" s="1" t="s">
        <v>38</v>
      </c>
      <c r="Z1415" s="1" t="s">
        <v>38</v>
      </c>
      <c r="AA1415" s="1" t="s">
        <v>49</v>
      </c>
      <c r="AB1415" s="1" t="s">
        <v>38</v>
      </c>
      <c r="AC1415" s="1" t="s">
        <v>54</v>
      </c>
      <c r="AD1415" s="7">
        <v>107.95</v>
      </c>
      <c r="AE1415" s="7">
        <v>318.60000000000002</v>
      </c>
      <c r="AF1415" s="7">
        <v>0</v>
      </c>
      <c r="AG1415" s="7">
        <v>0</v>
      </c>
      <c r="AH1415" s="7">
        <v>37.979999999999997</v>
      </c>
      <c r="AI1415" s="7">
        <v>356.58</v>
      </c>
      <c r="AJ1415" s="7">
        <f t="shared" si="90"/>
        <v>118.86</v>
      </c>
      <c r="AK1415" s="7" t="s">
        <v>8247</v>
      </c>
      <c r="AL1415" s="1" t="s">
        <v>96</v>
      </c>
      <c r="AM1415" s="1">
        <f t="shared" si="91"/>
        <v>0</v>
      </c>
      <c r="AN1415" s="1" t="s">
        <v>8232</v>
      </c>
      <c r="AO1415" s="1" t="s">
        <v>108</v>
      </c>
      <c r="AP1415" s="4">
        <f>1</f>
        <v>1</v>
      </c>
    </row>
    <row r="1416" spans="1:42" x14ac:dyDescent="0.3">
      <c r="A1416" s="1" t="s">
        <v>2200</v>
      </c>
      <c r="B1416" s="1" t="s">
        <v>47</v>
      </c>
      <c r="C1416" s="4">
        <v>31</v>
      </c>
      <c r="D1416" s="4" t="str">
        <f t="shared" si="88"/>
        <v>Adult</v>
      </c>
      <c r="E1416" s="1" t="s">
        <v>8253</v>
      </c>
      <c r="F1416" s="1" t="s">
        <v>8254</v>
      </c>
      <c r="G1416" s="1" t="s">
        <v>149</v>
      </c>
      <c r="H1416" s="1">
        <v>92109</v>
      </c>
      <c r="I1416" s="4">
        <v>0</v>
      </c>
      <c r="J1416" s="4">
        <v>1</v>
      </c>
      <c r="K1416" s="4" t="str">
        <f t="shared" si="89"/>
        <v>New</v>
      </c>
      <c r="L1416" s="1" t="s">
        <v>52</v>
      </c>
      <c r="M1416" s="1" t="s">
        <v>38</v>
      </c>
      <c r="N1416" s="7">
        <v>11.73</v>
      </c>
      <c r="O1416" s="1" t="s">
        <v>41</v>
      </c>
      <c r="P1416" s="1" t="s">
        <v>38</v>
      </c>
      <c r="Q1416" s="1" t="s">
        <v>77</v>
      </c>
      <c r="R1416" s="7">
        <v>24</v>
      </c>
      <c r="S1416" s="1" t="s">
        <v>41</v>
      </c>
      <c r="T1416" s="1" t="s">
        <v>41</v>
      </c>
      <c r="U1416" s="1" t="s">
        <v>41</v>
      </c>
      <c r="V1416" s="1" t="s">
        <v>41</v>
      </c>
      <c r="W1416" s="1" t="s">
        <v>41</v>
      </c>
      <c r="X1416" s="1" t="s">
        <v>41</v>
      </c>
      <c r="Y1416" s="1" t="s">
        <v>41</v>
      </c>
      <c r="Z1416" s="1" t="s">
        <v>38</v>
      </c>
      <c r="AA1416" s="1" t="s">
        <v>49</v>
      </c>
      <c r="AB1416" s="1" t="s">
        <v>38</v>
      </c>
      <c r="AC1416" s="1" t="s">
        <v>54</v>
      </c>
      <c r="AD1416" s="7">
        <v>45.6</v>
      </c>
      <c r="AE1416" s="7">
        <v>45.6</v>
      </c>
      <c r="AF1416" s="7">
        <v>0</v>
      </c>
      <c r="AG1416" s="7">
        <v>0</v>
      </c>
      <c r="AH1416" s="7">
        <v>11.73</v>
      </c>
      <c r="AI1416" s="7">
        <v>57.33</v>
      </c>
      <c r="AJ1416" s="7">
        <f t="shared" si="90"/>
        <v>57.33</v>
      </c>
      <c r="AK1416" s="7" t="s">
        <v>8249</v>
      </c>
      <c r="AL1416" s="1" t="s">
        <v>55</v>
      </c>
      <c r="AM1416" s="1">
        <f t="shared" si="91"/>
        <v>1</v>
      </c>
      <c r="AN1416" s="1" t="s">
        <v>56</v>
      </c>
      <c r="AO1416" s="1" t="s">
        <v>102</v>
      </c>
      <c r="AP1416" s="4">
        <f>1</f>
        <v>1</v>
      </c>
    </row>
    <row r="1417" spans="1:42" x14ac:dyDescent="0.3">
      <c r="A1417" s="1" t="s">
        <v>2201</v>
      </c>
      <c r="B1417" s="1" t="s">
        <v>47</v>
      </c>
      <c r="C1417" s="4">
        <v>25</v>
      </c>
      <c r="D1417" s="4" t="str">
        <f t="shared" si="88"/>
        <v>Adult</v>
      </c>
      <c r="E1417" s="1" t="s">
        <v>3</v>
      </c>
      <c r="F1417" s="1" t="s">
        <v>8254</v>
      </c>
      <c r="G1417" s="1" t="s">
        <v>149</v>
      </c>
      <c r="H1417" s="1">
        <v>92109</v>
      </c>
      <c r="I1417" s="4">
        <v>1</v>
      </c>
      <c r="J1417" s="4">
        <v>29</v>
      </c>
      <c r="K1417" s="4" t="str">
        <f t="shared" si="89"/>
        <v>Loyal</v>
      </c>
      <c r="L1417" s="1" t="s">
        <v>40</v>
      </c>
      <c r="M1417" s="1" t="s">
        <v>38</v>
      </c>
      <c r="N1417" s="7">
        <v>4</v>
      </c>
      <c r="O1417" s="1" t="s">
        <v>38</v>
      </c>
      <c r="P1417" s="1" t="s">
        <v>38</v>
      </c>
      <c r="Q1417" s="1" t="s">
        <v>53</v>
      </c>
      <c r="R1417" s="7">
        <v>48</v>
      </c>
      <c r="S1417" s="1" t="s">
        <v>41</v>
      </c>
      <c r="T1417" s="1" t="s">
        <v>41</v>
      </c>
      <c r="U1417" s="1" t="s">
        <v>38</v>
      </c>
      <c r="V1417" s="1" t="s">
        <v>41</v>
      </c>
      <c r="W1417" s="1" t="s">
        <v>41</v>
      </c>
      <c r="X1417" s="1" t="s">
        <v>38</v>
      </c>
      <c r="Y1417" s="1" t="s">
        <v>38</v>
      </c>
      <c r="Z1417" s="1" t="s">
        <v>38</v>
      </c>
      <c r="AA1417" s="1" t="s">
        <v>49</v>
      </c>
      <c r="AB1417" s="1" t="s">
        <v>38</v>
      </c>
      <c r="AC1417" s="1" t="s">
        <v>54</v>
      </c>
      <c r="AD1417" s="7">
        <v>89.2</v>
      </c>
      <c r="AE1417" s="7">
        <v>2698.35</v>
      </c>
      <c r="AF1417" s="7">
        <v>0</v>
      </c>
      <c r="AG1417" s="7">
        <v>0</v>
      </c>
      <c r="AH1417" s="7">
        <v>116</v>
      </c>
      <c r="AI1417" s="7">
        <v>2814.35</v>
      </c>
      <c r="AJ1417" s="7">
        <f t="shared" si="90"/>
        <v>97.046551724137927</v>
      </c>
      <c r="AK1417" s="7" t="s">
        <v>8249</v>
      </c>
      <c r="AL1417" s="1" t="s">
        <v>55</v>
      </c>
      <c r="AM1417" s="1">
        <f t="shared" si="91"/>
        <v>1</v>
      </c>
      <c r="AN1417" s="1" t="s">
        <v>56</v>
      </c>
      <c r="AO1417" s="1" t="s">
        <v>102</v>
      </c>
      <c r="AP1417" s="4">
        <f>1</f>
        <v>1</v>
      </c>
    </row>
    <row r="1418" spans="1:42" x14ac:dyDescent="0.3">
      <c r="A1418" s="1" t="s">
        <v>2202</v>
      </c>
      <c r="B1418" s="1" t="s">
        <v>47</v>
      </c>
      <c r="C1418" s="4">
        <v>33</v>
      </c>
      <c r="D1418" s="4" t="str">
        <f t="shared" si="88"/>
        <v>Adult</v>
      </c>
      <c r="E1418" s="1" t="s">
        <v>3</v>
      </c>
      <c r="F1418" s="1" t="s">
        <v>8254</v>
      </c>
      <c r="G1418" s="1" t="s">
        <v>439</v>
      </c>
      <c r="H1418" s="1">
        <v>90822</v>
      </c>
      <c r="I1418" s="4">
        <v>1</v>
      </c>
      <c r="J1418" s="4">
        <v>17</v>
      </c>
      <c r="K1418" s="4" t="str">
        <f t="shared" si="89"/>
        <v>Loyal</v>
      </c>
      <c r="L1418" s="1" t="s">
        <v>60</v>
      </c>
      <c r="M1418" s="1" t="s">
        <v>38</v>
      </c>
      <c r="N1418" s="7">
        <v>28.83</v>
      </c>
      <c r="O1418" s="1" t="s">
        <v>41</v>
      </c>
      <c r="P1418" s="1" t="s">
        <v>38</v>
      </c>
      <c r="Q1418" s="1" t="s">
        <v>53</v>
      </c>
      <c r="R1418" s="7">
        <v>5</v>
      </c>
      <c r="S1418" s="1" t="s">
        <v>41</v>
      </c>
      <c r="T1418" s="1" t="s">
        <v>41</v>
      </c>
      <c r="U1418" s="1" t="s">
        <v>38</v>
      </c>
      <c r="V1418" s="1" t="s">
        <v>41</v>
      </c>
      <c r="W1418" s="1" t="s">
        <v>38</v>
      </c>
      <c r="X1418" s="1" t="s">
        <v>38</v>
      </c>
      <c r="Y1418" s="1" t="s">
        <v>38</v>
      </c>
      <c r="Z1418" s="1" t="s">
        <v>38</v>
      </c>
      <c r="AA1418" s="1" t="s">
        <v>43</v>
      </c>
      <c r="AB1418" s="1" t="s">
        <v>38</v>
      </c>
      <c r="AC1418" s="1" t="s">
        <v>54</v>
      </c>
      <c r="AD1418" s="7">
        <v>96.65</v>
      </c>
      <c r="AE1418" s="7">
        <v>1588.25</v>
      </c>
      <c r="AF1418" s="7">
        <v>0</v>
      </c>
      <c r="AG1418" s="7">
        <v>0</v>
      </c>
      <c r="AH1418" s="7">
        <v>490.11</v>
      </c>
      <c r="AI1418" s="7">
        <v>2078.36</v>
      </c>
      <c r="AJ1418" s="7">
        <f t="shared" si="90"/>
        <v>122.2564705882353</v>
      </c>
      <c r="AK1418" s="7" t="s">
        <v>8247</v>
      </c>
      <c r="AL1418" s="1" t="s">
        <v>45</v>
      </c>
      <c r="AM1418" s="1">
        <f t="shared" si="91"/>
        <v>0</v>
      </c>
      <c r="AN1418" s="1" t="s">
        <v>8232</v>
      </c>
      <c r="AO1418" s="1" t="s">
        <v>108</v>
      </c>
      <c r="AP1418" s="4">
        <f>1</f>
        <v>1</v>
      </c>
    </row>
    <row r="1419" spans="1:42" x14ac:dyDescent="0.3">
      <c r="A1419" s="1" t="s">
        <v>2203</v>
      </c>
      <c r="B1419" s="1" t="s">
        <v>47</v>
      </c>
      <c r="C1419" s="4">
        <v>56</v>
      </c>
      <c r="D1419" s="4" t="str">
        <f t="shared" si="88"/>
        <v>Senior Citizen</v>
      </c>
      <c r="E1419" s="1" t="s">
        <v>3</v>
      </c>
      <c r="F1419" s="1" t="s">
        <v>8254</v>
      </c>
      <c r="G1419" s="1" t="s">
        <v>1702</v>
      </c>
      <c r="H1419" s="1">
        <v>93235</v>
      </c>
      <c r="I1419" s="4">
        <v>3</v>
      </c>
      <c r="J1419" s="4">
        <v>37</v>
      </c>
      <c r="K1419" s="4" t="str">
        <f t="shared" si="89"/>
        <v>Loyal</v>
      </c>
      <c r="L1419" s="1" t="s">
        <v>40</v>
      </c>
      <c r="M1419" s="1" t="s">
        <v>38</v>
      </c>
      <c r="N1419" s="7">
        <v>2.15</v>
      </c>
      <c r="O1419" s="1" t="s">
        <v>41</v>
      </c>
      <c r="P1419" s="1" t="s">
        <v>41</v>
      </c>
      <c r="Q1419" s="1" t="s">
        <v>8232</v>
      </c>
      <c r="R1419" s="7">
        <v>0</v>
      </c>
      <c r="S1419" s="1" t="s">
        <v>41</v>
      </c>
      <c r="T1419" s="1" t="s">
        <v>41</v>
      </c>
      <c r="U1419" s="1" t="s">
        <v>41</v>
      </c>
      <c r="V1419" s="1" t="s">
        <v>41</v>
      </c>
      <c r="W1419" s="1" t="s">
        <v>41</v>
      </c>
      <c r="X1419" s="1" t="s">
        <v>41</v>
      </c>
      <c r="Y1419" s="1" t="s">
        <v>41</v>
      </c>
      <c r="Z1419" s="1" t="s">
        <v>41</v>
      </c>
      <c r="AA1419" s="1" t="s">
        <v>49</v>
      </c>
      <c r="AB1419" s="1" t="s">
        <v>41</v>
      </c>
      <c r="AC1419" s="1" t="s">
        <v>54</v>
      </c>
      <c r="AD1419" s="7">
        <v>20.350000000000001</v>
      </c>
      <c r="AE1419" s="7">
        <v>697.65</v>
      </c>
      <c r="AF1419" s="7">
        <v>45.07</v>
      </c>
      <c r="AG1419" s="7">
        <v>0</v>
      </c>
      <c r="AH1419" s="7">
        <v>79.55</v>
      </c>
      <c r="AI1419" s="7">
        <v>732.13</v>
      </c>
      <c r="AJ1419" s="7">
        <f t="shared" si="90"/>
        <v>19.787297297297297</v>
      </c>
      <c r="AK1419" s="7" t="s">
        <v>8246</v>
      </c>
      <c r="AL1419" s="1" t="s">
        <v>45</v>
      </c>
      <c r="AM1419" s="1">
        <f t="shared" si="91"/>
        <v>0</v>
      </c>
      <c r="AN1419" s="1" t="s">
        <v>8232</v>
      </c>
      <c r="AO1419" s="1" t="s">
        <v>108</v>
      </c>
      <c r="AP1419" s="4">
        <f>1</f>
        <v>1</v>
      </c>
    </row>
    <row r="1420" spans="1:42" x14ac:dyDescent="0.3">
      <c r="A1420" s="1" t="s">
        <v>2204</v>
      </c>
      <c r="B1420" s="1" t="s">
        <v>37</v>
      </c>
      <c r="C1420" s="4">
        <v>60</v>
      </c>
      <c r="D1420" s="4" t="str">
        <f t="shared" si="88"/>
        <v>Senior Citizen</v>
      </c>
      <c r="E1420" s="1" t="s">
        <v>3</v>
      </c>
      <c r="F1420" s="1" t="s">
        <v>8254</v>
      </c>
      <c r="G1420" s="1" t="s">
        <v>1543</v>
      </c>
      <c r="H1420" s="1">
        <v>93262</v>
      </c>
      <c r="I1420" s="4">
        <v>1</v>
      </c>
      <c r="J1420" s="4">
        <v>22</v>
      </c>
      <c r="K1420" s="4" t="str">
        <f t="shared" si="89"/>
        <v>Loyal</v>
      </c>
      <c r="L1420" s="1" t="s">
        <v>60</v>
      </c>
      <c r="M1420" s="1" t="s">
        <v>38</v>
      </c>
      <c r="N1420" s="7">
        <v>39.83</v>
      </c>
      <c r="O1420" s="1" t="s">
        <v>41</v>
      </c>
      <c r="P1420" s="1" t="s">
        <v>38</v>
      </c>
      <c r="Q1420" s="1" t="s">
        <v>42</v>
      </c>
      <c r="R1420" s="7">
        <v>16</v>
      </c>
      <c r="S1420" s="1" t="s">
        <v>41</v>
      </c>
      <c r="T1420" s="1" t="s">
        <v>38</v>
      </c>
      <c r="U1420" s="1" t="s">
        <v>38</v>
      </c>
      <c r="V1420" s="1" t="s">
        <v>41</v>
      </c>
      <c r="W1420" s="1" t="s">
        <v>41</v>
      </c>
      <c r="X1420" s="1" t="s">
        <v>41</v>
      </c>
      <c r="Y1420" s="1" t="s">
        <v>41</v>
      </c>
      <c r="Z1420" s="1" t="s">
        <v>38</v>
      </c>
      <c r="AA1420" s="1" t="s">
        <v>49</v>
      </c>
      <c r="AB1420" s="1" t="s">
        <v>38</v>
      </c>
      <c r="AC1420" s="1" t="s">
        <v>44</v>
      </c>
      <c r="AD1420" s="7">
        <v>54.7</v>
      </c>
      <c r="AE1420" s="7">
        <v>1178.75</v>
      </c>
      <c r="AF1420" s="7">
        <v>0</v>
      </c>
      <c r="AG1420" s="7">
        <v>0</v>
      </c>
      <c r="AH1420" s="7">
        <v>876.26</v>
      </c>
      <c r="AI1420" s="7">
        <v>2055.0100000000002</v>
      </c>
      <c r="AJ1420" s="7">
        <f t="shared" si="90"/>
        <v>93.409545454545466</v>
      </c>
      <c r="AK1420" s="7" t="s">
        <v>8249</v>
      </c>
      <c r="AL1420" s="1" t="s">
        <v>45</v>
      </c>
      <c r="AM1420" s="1">
        <f t="shared" si="91"/>
        <v>0</v>
      </c>
      <c r="AN1420" s="1" t="s">
        <v>8232</v>
      </c>
      <c r="AO1420" s="1" t="s">
        <v>108</v>
      </c>
      <c r="AP1420" s="4">
        <f>1</f>
        <v>1</v>
      </c>
    </row>
    <row r="1421" spans="1:42" x14ac:dyDescent="0.3">
      <c r="A1421" s="1" t="s">
        <v>2205</v>
      </c>
      <c r="B1421" s="1" t="s">
        <v>37</v>
      </c>
      <c r="C1421" s="4">
        <v>63</v>
      </c>
      <c r="D1421" s="4" t="str">
        <f t="shared" si="88"/>
        <v>Senior Citizen</v>
      </c>
      <c r="E1421" s="1" t="s">
        <v>8253</v>
      </c>
      <c r="F1421" s="1" t="s">
        <v>8254</v>
      </c>
      <c r="G1421" s="1" t="s">
        <v>652</v>
      </c>
      <c r="H1421" s="1">
        <v>92064</v>
      </c>
      <c r="I1421" s="4">
        <v>0</v>
      </c>
      <c r="J1421" s="4">
        <v>68</v>
      </c>
      <c r="K1421" s="4" t="str">
        <f t="shared" si="89"/>
        <v>Veteran</v>
      </c>
      <c r="L1421" s="1" t="s">
        <v>40</v>
      </c>
      <c r="M1421" s="1" t="s">
        <v>38</v>
      </c>
      <c r="N1421" s="7">
        <v>21.82</v>
      </c>
      <c r="O1421" s="1" t="s">
        <v>38</v>
      </c>
      <c r="P1421" s="1" t="s">
        <v>38</v>
      </c>
      <c r="Q1421" s="1" t="s">
        <v>77</v>
      </c>
      <c r="R1421" s="7">
        <v>2</v>
      </c>
      <c r="S1421" s="1" t="s">
        <v>38</v>
      </c>
      <c r="T1421" s="1" t="s">
        <v>38</v>
      </c>
      <c r="U1421" s="1" t="s">
        <v>38</v>
      </c>
      <c r="V1421" s="1" t="s">
        <v>38</v>
      </c>
      <c r="W1421" s="1" t="s">
        <v>38</v>
      </c>
      <c r="X1421" s="1" t="s">
        <v>38</v>
      </c>
      <c r="Y1421" s="1" t="s">
        <v>38</v>
      </c>
      <c r="Z1421" s="1" t="s">
        <v>38</v>
      </c>
      <c r="AA1421" s="1" t="s">
        <v>71</v>
      </c>
      <c r="AB1421" s="1" t="s">
        <v>38</v>
      </c>
      <c r="AC1421" s="1" t="s">
        <v>54</v>
      </c>
      <c r="AD1421" s="7">
        <v>88.15</v>
      </c>
      <c r="AE1421" s="7">
        <v>6148.45</v>
      </c>
      <c r="AF1421" s="7">
        <v>36.29</v>
      </c>
      <c r="AG1421" s="7">
        <v>0</v>
      </c>
      <c r="AH1421" s="7">
        <v>1483.76</v>
      </c>
      <c r="AI1421" s="7">
        <v>7595.92</v>
      </c>
      <c r="AJ1421" s="7">
        <f t="shared" si="90"/>
        <v>111.70470588235294</v>
      </c>
      <c r="AK1421" s="7" t="s">
        <v>8247</v>
      </c>
      <c r="AL1421" s="1" t="s">
        <v>45</v>
      </c>
      <c r="AM1421" s="1">
        <f t="shared" si="91"/>
        <v>0</v>
      </c>
      <c r="AN1421" s="1" t="s">
        <v>8232</v>
      </c>
      <c r="AO1421" s="1" t="s">
        <v>108</v>
      </c>
      <c r="AP1421" s="4">
        <f>1</f>
        <v>1</v>
      </c>
    </row>
    <row r="1422" spans="1:42" x14ac:dyDescent="0.3">
      <c r="A1422" s="1" t="s">
        <v>2206</v>
      </c>
      <c r="B1422" s="1" t="s">
        <v>37</v>
      </c>
      <c r="C1422" s="4">
        <v>56</v>
      </c>
      <c r="D1422" s="4" t="str">
        <f t="shared" si="88"/>
        <v>Senior Citizen</v>
      </c>
      <c r="E1422" s="1" t="s">
        <v>3</v>
      </c>
      <c r="F1422" s="1" t="s">
        <v>8254</v>
      </c>
      <c r="G1422" s="1" t="s">
        <v>2207</v>
      </c>
      <c r="H1422" s="1">
        <v>95991</v>
      </c>
      <c r="I1422" s="4">
        <v>10</v>
      </c>
      <c r="J1422" s="4">
        <v>72</v>
      </c>
      <c r="K1422" s="4" t="str">
        <f t="shared" si="89"/>
        <v>Veteran</v>
      </c>
      <c r="L1422" s="1" t="s">
        <v>70</v>
      </c>
      <c r="M1422" s="1" t="s">
        <v>38</v>
      </c>
      <c r="N1422" s="7">
        <v>26.04</v>
      </c>
      <c r="O1422" s="1" t="s">
        <v>38</v>
      </c>
      <c r="P1422" s="1" t="s">
        <v>38</v>
      </c>
      <c r="Q1422" s="1" t="s">
        <v>42</v>
      </c>
      <c r="R1422" s="7">
        <v>6</v>
      </c>
      <c r="S1422" s="1" t="s">
        <v>41</v>
      </c>
      <c r="T1422" s="1" t="s">
        <v>38</v>
      </c>
      <c r="U1422" s="1" t="s">
        <v>41</v>
      </c>
      <c r="V1422" s="1" t="s">
        <v>38</v>
      </c>
      <c r="W1422" s="1" t="s">
        <v>38</v>
      </c>
      <c r="X1422" s="1" t="s">
        <v>38</v>
      </c>
      <c r="Y1422" s="1" t="s">
        <v>38</v>
      </c>
      <c r="Z1422" s="1" t="s">
        <v>38</v>
      </c>
      <c r="AA1422" s="1" t="s">
        <v>71</v>
      </c>
      <c r="AB1422" s="1" t="s">
        <v>38</v>
      </c>
      <c r="AC1422" s="1" t="s">
        <v>54</v>
      </c>
      <c r="AD1422" s="7">
        <v>78.95</v>
      </c>
      <c r="AE1422" s="7">
        <v>5730.15</v>
      </c>
      <c r="AF1422" s="7">
        <v>0</v>
      </c>
      <c r="AG1422" s="7">
        <v>0</v>
      </c>
      <c r="AH1422" s="7">
        <v>1874.88</v>
      </c>
      <c r="AI1422" s="7">
        <v>7605.03</v>
      </c>
      <c r="AJ1422" s="7">
        <f t="shared" si="90"/>
        <v>105.62541666666667</v>
      </c>
      <c r="AK1422" s="7" t="s">
        <v>8247</v>
      </c>
      <c r="AL1422" s="1" t="s">
        <v>45</v>
      </c>
      <c r="AM1422" s="1">
        <f t="shared" si="91"/>
        <v>0</v>
      </c>
      <c r="AN1422" s="1" t="s">
        <v>8232</v>
      </c>
      <c r="AO1422" s="1" t="s">
        <v>108</v>
      </c>
      <c r="AP1422" s="4">
        <f>1</f>
        <v>1</v>
      </c>
    </row>
    <row r="1423" spans="1:42" x14ac:dyDescent="0.3">
      <c r="A1423" s="1" t="s">
        <v>2208</v>
      </c>
      <c r="B1423" s="1" t="s">
        <v>37</v>
      </c>
      <c r="C1423" s="4">
        <v>57</v>
      </c>
      <c r="D1423" s="4" t="str">
        <f t="shared" si="88"/>
        <v>Senior Citizen</v>
      </c>
      <c r="E1423" s="1" t="s">
        <v>3</v>
      </c>
      <c r="F1423" s="1" t="s">
        <v>8256</v>
      </c>
      <c r="G1423" s="1" t="s">
        <v>268</v>
      </c>
      <c r="H1423" s="1">
        <v>95602</v>
      </c>
      <c r="I1423" s="4">
        <v>1</v>
      </c>
      <c r="J1423" s="4">
        <v>30</v>
      </c>
      <c r="K1423" s="4" t="str">
        <f t="shared" si="89"/>
        <v>Loyal</v>
      </c>
      <c r="L1423" s="1" t="s">
        <v>40</v>
      </c>
      <c r="M1423" s="1" t="s">
        <v>41</v>
      </c>
      <c r="N1423" s="7">
        <v>25.420517214274568</v>
      </c>
      <c r="O1423" s="1" t="s">
        <v>41</v>
      </c>
      <c r="P1423" s="1" t="s">
        <v>38</v>
      </c>
      <c r="Q1423" s="1" t="s">
        <v>77</v>
      </c>
      <c r="R1423" s="7">
        <v>12</v>
      </c>
      <c r="S1423" s="1" t="s">
        <v>41</v>
      </c>
      <c r="T1423" s="1" t="s">
        <v>41</v>
      </c>
      <c r="U1423" s="1" t="s">
        <v>41</v>
      </c>
      <c r="V1423" s="1" t="s">
        <v>38</v>
      </c>
      <c r="W1423" s="1" t="s">
        <v>38</v>
      </c>
      <c r="X1423" s="1" t="s">
        <v>38</v>
      </c>
      <c r="Y1423" s="1" t="s">
        <v>38</v>
      </c>
      <c r="Z1423" s="1" t="s">
        <v>38</v>
      </c>
      <c r="AA1423" s="1" t="s">
        <v>49</v>
      </c>
      <c r="AB1423" s="1" t="s">
        <v>41</v>
      </c>
      <c r="AC1423" s="1" t="s">
        <v>44</v>
      </c>
      <c r="AD1423" s="7">
        <v>51.2</v>
      </c>
      <c r="AE1423" s="7">
        <v>1561.5</v>
      </c>
      <c r="AF1423" s="7">
        <v>0</v>
      </c>
      <c r="AG1423" s="7">
        <v>0</v>
      </c>
      <c r="AH1423" s="7">
        <v>0</v>
      </c>
      <c r="AI1423" s="7">
        <v>1561.5</v>
      </c>
      <c r="AJ1423" s="7">
        <f t="shared" si="90"/>
        <v>52.05</v>
      </c>
      <c r="AK1423" s="7" t="s">
        <v>8249</v>
      </c>
      <c r="AL1423" s="1" t="s">
        <v>55</v>
      </c>
      <c r="AM1423" s="1">
        <f t="shared" si="91"/>
        <v>1</v>
      </c>
      <c r="AN1423" s="1" t="s">
        <v>61</v>
      </c>
      <c r="AO1423" s="1" t="s">
        <v>65</v>
      </c>
      <c r="AP1423" s="4">
        <f>1</f>
        <v>1</v>
      </c>
    </row>
    <row r="1424" spans="1:42" x14ac:dyDescent="0.3">
      <c r="A1424" s="1" t="s">
        <v>2209</v>
      </c>
      <c r="B1424" s="1" t="s">
        <v>37</v>
      </c>
      <c r="C1424" s="4">
        <v>70</v>
      </c>
      <c r="D1424" s="4" t="str">
        <f t="shared" si="88"/>
        <v>Senior Citizen</v>
      </c>
      <c r="E1424" s="1" t="s">
        <v>8253</v>
      </c>
      <c r="F1424" s="1" t="s">
        <v>8254</v>
      </c>
      <c r="G1424" s="1" t="s">
        <v>2210</v>
      </c>
      <c r="H1424" s="1">
        <v>94569</v>
      </c>
      <c r="I1424" s="4">
        <v>0</v>
      </c>
      <c r="J1424" s="4">
        <v>31</v>
      </c>
      <c r="K1424" s="4" t="str">
        <f t="shared" si="89"/>
        <v>Loyal</v>
      </c>
      <c r="L1424" s="1" t="s">
        <v>40</v>
      </c>
      <c r="M1424" s="1" t="s">
        <v>38</v>
      </c>
      <c r="N1424" s="7">
        <v>15.43</v>
      </c>
      <c r="O1424" s="1" t="s">
        <v>38</v>
      </c>
      <c r="P1424" s="1" t="s">
        <v>38</v>
      </c>
      <c r="Q1424" s="1" t="s">
        <v>53</v>
      </c>
      <c r="R1424" s="7">
        <v>2</v>
      </c>
      <c r="S1424" s="1" t="s">
        <v>41</v>
      </c>
      <c r="T1424" s="1" t="s">
        <v>41</v>
      </c>
      <c r="U1424" s="1" t="s">
        <v>41</v>
      </c>
      <c r="V1424" s="1" t="s">
        <v>41</v>
      </c>
      <c r="W1424" s="1" t="s">
        <v>41</v>
      </c>
      <c r="X1424" s="1" t="s">
        <v>41</v>
      </c>
      <c r="Y1424" s="1" t="s">
        <v>41</v>
      </c>
      <c r="Z1424" s="1" t="s">
        <v>38</v>
      </c>
      <c r="AA1424" s="1" t="s">
        <v>49</v>
      </c>
      <c r="AB1424" s="1" t="s">
        <v>38</v>
      </c>
      <c r="AC1424" s="1" t="s">
        <v>54</v>
      </c>
      <c r="AD1424" s="7">
        <v>73.900000000000006</v>
      </c>
      <c r="AE1424" s="7">
        <v>2217.15</v>
      </c>
      <c r="AF1424" s="7">
        <v>0</v>
      </c>
      <c r="AG1424" s="7">
        <v>0</v>
      </c>
      <c r="AH1424" s="7">
        <v>478.33</v>
      </c>
      <c r="AI1424" s="7">
        <v>2695.48</v>
      </c>
      <c r="AJ1424" s="7">
        <f t="shared" si="90"/>
        <v>86.950967741935486</v>
      </c>
      <c r="AK1424" s="7" t="s">
        <v>8249</v>
      </c>
      <c r="AL1424" s="1" t="s">
        <v>55</v>
      </c>
      <c r="AM1424" s="1">
        <f t="shared" si="91"/>
        <v>1</v>
      </c>
      <c r="AN1424" s="1" t="s">
        <v>119</v>
      </c>
      <c r="AO1424" s="1" t="s">
        <v>193</v>
      </c>
      <c r="AP1424" s="4">
        <f>1</f>
        <v>1</v>
      </c>
    </row>
    <row r="1425" spans="1:42" x14ac:dyDescent="0.3">
      <c r="A1425" s="1" t="s">
        <v>2211</v>
      </c>
      <c r="B1425" s="1" t="s">
        <v>37</v>
      </c>
      <c r="C1425" s="4">
        <v>40</v>
      </c>
      <c r="D1425" s="4" t="str">
        <f t="shared" si="88"/>
        <v>Adult</v>
      </c>
      <c r="E1425" s="1" t="s">
        <v>3</v>
      </c>
      <c r="F1425" s="1" t="s">
        <v>8257</v>
      </c>
      <c r="G1425" s="1" t="s">
        <v>2212</v>
      </c>
      <c r="H1425" s="1">
        <v>95901</v>
      </c>
      <c r="I1425" s="4">
        <v>10</v>
      </c>
      <c r="J1425" s="4">
        <v>16</v>
      </c>
      <c r="K1425" s="4" t="str">
        <f t="shared" si="89"/>
        <v>Loyal</v>
      </c>
      <c r="L1425" s="1" t="s">
        <v>40</v>
      </c>
      <c r="M1425" s="1" t="s">
        <v>38</v>
      </c>
      <c r="N1425" s="7">
        <v>12.82</v>
      </c>
      <c r="O1425" s="1" t="s">
        <v>41</v>
      </c>
      <c r="P1425" s="1" t="s">
        <v>41</v>
      </c>
      <c r="Q1425" s="1" t="s">
        <v>8232</v>
      </c>
      <c r="R1425" s="7">
        <v>0</v>
      </c>
      <c r="S1425" s="1" t="s">
        <v>41</v>
      </c>
      <c r="T1425" s="1" t="s">
        <v>41</v>
      </c>
      <c r="U1425" s="1" t="s">
        <v>41</v>
      </c>
      <c r="V1425" s="1" t="s">
        <v>41</v>
      </c>
      <c r="W1425" s="1" t="s">
        <v>41</v>
      </c>
      <c r="X1425" s="1" t="s">
        <v>41</v>
      </c>
      <c r="Y1425" s="1" t="s">
        <v>41</v>
      </c>
      <c r="Z1425" s="1" t="s">
        <v>41</v>
      </c>
      <c r="AA1425" s="1" t="s">
        <v>49</v>
      </c>
      <c r="AB1425" s="1" t="s">
        <v>41</v>
      </c>
      <c r="AC1425" s="1" t="s">
        <v>44</v>
      </c>
      <c r="AD1425" s="7">
        <v>19.350000000000001</v>
      </c>
      <c r="AE1425" s="7">
        <v>275.89999999999998</v>
      </c>
      <c r="AF1425" s="7">
        <v>33.24</v>
      </c>
      <c r="AG1425" s="7">
        <v>0</v>
      </c>
      <c r="AH1425" s="7">
        <v>205.12</v>
      </c>
      <c r="AI1425" s="7">
        <v>447.78</v>
      </c>
      <c r="AJ1425" s="7">
        <f t="shared" si="90"/>
        <v>27.986249999999998</v>
      </c>
      <c r="AK1425" s="7" t="s">
        <v>8246</v>
      </c>
      <c r="AL1425" s="1" t="s">
        <v>45</v>
      </c>
      <c r="AM1425" s="1">
        <f t="shared" si="91"/>
        <v>0</v>
      </c>
      <c r="AN1425" s="1" t="s">
        <v>8232</v>
      </c>
      <c r="AO1425" s="1" t="s">
        <v>108</v>
      </c>
      <c r="AP1425" s="4">
        <f>1</f>
        <v>1</v>
      </c>
    </row>
    <row r="1426" spans="1:42" x14ac:dyDescent="0.3">
      <c r="A1426" s="1" t="s">
        <v>2213</v>
      </c>
      <c r="B1426" s="1" t="s">
        <v>47</v>
      </c>
      <c r="C1426" s="4">
        <v>56</v>
      </c>
      <c r="D1426" s="4" t="str">
        <f t="shared" si="88"/>
        <v>Senior Citizen</v>
      </c>
      <c r="E1426" s="1" t="s">
        <v>8253</v>
      </c>
      <c r="F1426" s="1" t="s">
        <v>8254</v>
      </c>
      <c r="G1426" s="1" t="s">
        <v>2214</v>
      </c>
      <c r="H1426" s="1">
        <v>95448</v>
      </c>
      <c r="I1426" s="4">
        <v>0</v>
      </c>
      <c r="J1426" s="4">
        <v>65</v>
      </c>
      <c r="K1426" s="4" t="str">
        <f t="shared" si="89"/>
        <v>Veteran</v>
      </c>
      <c r="L1426" s="1" t="s">
        <v>40</v>
      </c>
      <c r="M1426" s="1" t="s">
        <v>38</v>
      </c>
      <c r="N1426" s="7">
        <v>4.9000000000000004</v>
      </c>
      <c r="O1426" s="1" t="s">
        <v>38</v>
      </c>
      <c r="P1426" s="1" t="s">
        <v>41</v>
      </c>
      <c r="Q1426" s="1" t="s">
        <v>8232</v>
      </c>
      <c r="R1426" s="7">
        <v>0</v>
      </c>
      <c r="S1426" s="1" t="s">
        <v>41</v>
      </c>
      <c r="T1426" s="1" t="s">
        <v>41</v>
      </c>
      <c r="U1426" s="1" t="s">
        <v>41</v>
      </c>
      <c r="V1426" s="1" t="s">
        <v>41</v>
      </c>
      <c r="W1426" s="1" t="s">
        <v>41</v>
      </c>
      <c r="X1426" s="1" t="s">
        <v>41</v>
      </c>
      <c r="Y1426" s="1" t="s">
        <v>41</v>
      </c>
      <c r="Z1426" s="1" t="s">
        <v>41</v>
      </c>
      <c r="AA1426" s="1" t="s">
        <v>71</v>
      </c>
      <c r="AB1426" s="1" t="s">
        <v>41</v>
      </c>
      <c r="AC1426" s="1" t="s">
        <v>44</v>
      </c>
      <c r="AD1426" s="7">
        <v>25.75</v>
      </c>
      <c r="AE1426" s="7">
        <v>1654.75</v>
      </c>
      <c r="AF1426" s="7">
        <v>41.74</v>
      </c>
      <c r="AG1426" s="7">
        <v>0</v>
      </c>
      <c r="AH1426" s="7">
        <v>318.5</v>
      </c>
      <c r="AI1426" s="7">
        <v>1931.51</v>
      </c>
      <c r="AJ1426" s="7">
        <f t="shared" si="90"/>
        <v>29.715538461538461</v>
      </c>
      <c r="AK1426" s="7" t="s">
        <v>8246</v>
      </c>
      <c r="AL1426" s="1" t="s">
        <v>45</v>
      </c>
      <c r="AM1426" s="1">
        <f t="shared" si="91"/>
        <v>0</v>
      </c>
      <c r="AN1426" s="1" t="s">
        <v>8232</v>
      </c>
      <c r="AO1426" s="1" t="s">
        <v>108</v>
      </c>
      <c r="AP1426" s="4">
        <f>1</f>
        <v>1</v>
      </c>
    </row>
    <row r="1427" spans="1:42" x14ac:dyDescent="0.3">
      <c r="A1427" s="1" t="s">
        <v>2215</v>
      </c>
      <c r="B1427" s="1" t="s">
        <v>37</v>
      </c>
      <c r="C1427" s="4">
        <v>39</v>
      </c>
      <c r="D1427" s="4" t="str">
        <f t="shared" si="88"/>
        <v>Adult</v>
      </c>
      <c r="E1427" s="1" t="s">
        <v>3</v>
      </c>
      <c r="F1427" s="1" t="s">
        <v>8254</v>
      </c>
      <c r="G1427" s="1" t="s">
        <v>2216</v>
      </c>
      <c r="H1427" s="1">
        <v>95981</v>
      </c>
      <c r="I1427" s="4">
        <v>1</v>
      </c>
      <c r="J1427" s="4">
        <v>5</v>
      </c>
      <c r="K1427" s="4" t="str">
        <f t="shared" si="89"/>
        <v>New</v>
      </c>
      <c r="L1427" s="1" t="s">
        <v>40</v>
      </c>
      <c r="M1427" s="1" t="s">
        <v>38</v>
      </c>
      <c r="N1427" s="7">
        <v>14.9</v>
      </c>
      <c r="O1427" s="1" t="s">
        <v>38</v>
      </c>
      <c r="P1427" s="1" t="s">
        <v>38</v>
      </c>
      <c r="Q1427" s="1" t="s">
        <v>77</v>
      </c>
      <c r="R1427" s="7">
        <v>4</v>
      </c>
      <c r="S1427" s="1" t="s">
        <v>41</v>
      </c>
      <c r="T1427" s="1" t="s">
        <v>41</v>
      </c>
      <c r="U1427" s="1" t="s">
        <v>38</v>
      </c>
      <c r="V1427" s="1" t="s">
        <v>38</v>
      </c>
      <c r="W1427" s="1" t="s">
        <v>38</v>
      </c>
      <c r="X1427" s="1" t="s">
        <v>41</v>
      </c>
      <c r="Y1427" s="1" t="s">
        <v>41</v>
      </c>
      <c r="Z1427" s="1" t="s">
        <v>41</v>
      </c>
      <c r="AA1427" s="1" t="s">
        <v>49</v>
      </c>
      <c r="AB1427" s="1" t="s">
        <v>41</v>
      </c>
      <c r="AC1427" s="1" t="s">
        <v>54</v>
      </c>
      <c r="AD1427" s="7">
        <v>67.95</v>
      </c>
      <c r="AE1427" s="7">
        <v>350.3</v>
      </c>
      <c r="AF1427" s="7">
        <v>0</v>
      </c>
      <c r="AG1427" s="7">
        <v>20</v>
      </c>
      <c r="AH1427" s="7">
        <v>74.5</v>
      </c>
      <c r="AI1427" s="7">
        <v>444.8</v>
      </c>
      <c r="AJ1427" s="7">
        <f t="shared" si="90"/>
        <v>88.960000000000008</v>
      </c>
      <c r="AK1427" s="7" t="s">
        <v>8249</v>
      </c>
      <c r="AL1427" s="1" t="s">
        <v>55</v>
      </c>
      <c r="AM1427" s="1">
        <f t="shared" si="91"/>
        <v>1</v>
      </c>
      <c r="AN1427" s="1" t="s">
        <v>115</v>
      </c>
      <c r="AO1427" s="1" t="s">
        <v>464</v>
      </c>
      <c r="AP1427" s="4">
        <f>1</f>
        <v>1</v>
      </c>
    </row>
    <row r="1428" spans="1:42" x14ac:dyDescent="0.3">
      <c r="A1428" s="1" t="s">
        <v>2217</v>
      </c>
      <c r="B1428" s="1" t="s">
        <v>37</v>
      </c>
      <c r="C1428" s="4">
        <v>50</v>
      </c>
      <c r="D1428" s="4" t="str">
        <f t="shared" si="88"/>
        <v>Adult</v>
      </c>
      <c r="E1428" s="1" t="s">
        <v>8253</v>
      </c>
      <c r="F1428" s="1" t="s">
        <v>8254</v>
      </c>
      <c r="G1428" s="1" t="s">
        <v>443</v>
      </c>
      <c r="H1428" s="1">
        <v>95762</v>
      </c>
      <c r="I1428" s="4">
        <v>0</v>
      </c>
      <c r="J1428" s="4">
        <v>55</v>
      </c>
      <c r="K1428" s="4" t="str">
        <f t="shared" si="89"/>
        <v>Veteran</v>
      </c>
      <c r="L1428" s="1" t="s">
        <v>40</v>
      </c>
      <c r="M1428" s="1" t="s">
        <v>38</v>
      </c>
      <c r="N1428" s="7">
        <v>8.93</v>
      </c>
      <c r="O1428" s="1" t="s">
        <v>38</v>
      </c>
      <c r="P1428" s="1" t="s">
        <v>38</v>
      </c>
      <c r="Q1428" s="1" t="s">
        <v>53</v>
      </c>
      <c r="R1428" s="7">
        <v>26</v>
      </c>
      <c r="S1428" s="1" t="s">
        <v>41</v>
      </c>
      <c r="T1428" s="1" t="s">
        <v>41</v>
      </c>
      <c r="U1428" s="1" t="s">
        <v>41</v>
      </c>
      <c r="V1428" s="1" t="s">
        <v>41</v>
      </c>
      <c r="W1428" s="1" t="s">
        <v>41</v>
      </c>
      <c r="X1428" s="1" t="s">
        <v>41</v>
      </c>
      <c r="Y1428" s="1" t="s">
        <v>41</v>
      </c>
      <c r="Z1428" s="1" t="s">
        <v>38</v>
      </c>
      <c r="AA1428" s="1" t="s">
        <v>49</v>
      </c>
      <c r="AB1428" s="1" t="s">
        <v>38</v>
      </c>
      <c r="AC1428" s="1" t="s">
        <v>54</v>
      </c>
      <c r="AD1428" s="7">
        <v>73.099999999999994</v>
      </c>
      <c r="AE1428" s="7">
        <v>4144.8999999999996</v>
      </c>
      <c r="AF1428" s="7">
        <v>0</v>
      </c>
      <c r="AG1428" s="7">
        <v>0</v>
      </c>
      <c r="AH1428" s="7">
        <v>491.15</v>
      </c>
      <c r="AI1428" s="7">
        <v>4636.05</v>
      </c>
      <c r="AJ1428" s="7">
        <f t="shared" si="90"/>
        <v>84.291818181818186</v>
      </c>
      <c r="AK1428" s="7" t="s">
        <v>8249</v>
      </c>
      <c r="AL1428" s="1" t="s">
        <v>45</v>
      </c>
      <c r="AM1428" s="1">
        <f t="shared" si="91"/>
        <v>0</v>
      </c>
      <c r="AN1428" s="1" t="s">
        <v>8232</v>
      </c>
      <c r="AO1428" s="1" t="s">
        <v>108</v>
      </c>
      <c r="AP1428" s="4">
        <f>1</f>
        <v>1</v>
      </c>
    </row>
    <row r="1429" spans="1:42" x14ac:dyDescent="0.3">
      <c r="A1429" s="1" t="s">
        <v>2218</v>
      </c>
      <c r="B1429" s="1" t="s">
        <v>47</v>
      </c>
      <c r="C1429" s="4">
        <v>19</v>
      </c>
      <c r="D1429" s="4" t="str">
        <f t="shared" si="88"/>
        <v>Teenager</v>
      </c>
      <c r="E1429" s="1" t="s">
        <v>8253</v>
      </c>
      <c r="F1429" s="1" t="s">
        <v>8254</v>
      </c>
      <c r="G1429" s="1" t="s">
        <v>1850</v>
      </c>
      <c r="H1429" s="1">
        <v>92253</v>
      </c>
      <c r="I1429" s="4">
        <v>0</v>
      </c>
      <c r="J1429" s="4">
        <v>1</v>
      </c>
      <c r="K1429" s="4" t="str">
        <f t="shared" si="89"/>
        <v>New</v>
      </c>
      <c r="L1429" s="1" t="s">
        <v>40</v>
      </c>
      <c r="M1429" s="1" t="s">
        <v>38</v>
      </c>
      <c r="N1429" s="7">
        <v>24.66</v>
      </c>
      <c r="O1429" s="1" t="s">
        <v>38</v>
      </c>
      <c r="P1429" s="1" t="s">
        <v>38</v>
      </c>
      <c r="Q1429" s="1" t="s">
        <v>77</v>
      </c>
      <c r="R1429" s="7">
        <v>26</v>
      </c>
      <c r="S1429" s="1" t="s">
        <v>41</v>
      </c>
      <c r="T1429" s="1" t="s">
        <v>41</v>
      </c>
      <c r="U1429" s="1" t="s">
        <v>41</v>
      </c>
      <c r="V1429" s="1" t="s">
        <v>41</v>
      </c>
      <c r="W1429" s="1" t="s">
        <v>41</v>
      </c>
      <c r="X1429" s="1" t="s">
        <v>41</v>
      </c>
      <c r="Y1429" s="1" t="s">
        <v>41</v>
      </c>
      <c r="Z1429" s="1" t="s">
        <v>38</v>
      </c>
      <c r="AA1429" s="1" t="s">
        <v>49</v>
      </c>
      <c r="AB1429" s="1" t="s">
        <v>41</v>
      </c>
      <c r="AC1429" s="1" t="s">
        <v>44</v>
      </c>
      <c r="AD1429" s="7">
        <v>50.75</v>
      </c>
      <c r="AE1429" s="7">
        <v>50.75</v>
      </c>
      <c r="AF1429" s="7">
        <v>0</v>
      </c>
      <c r="AG1429" s="7">
        <v>0</v>
      </c>
      <c r="AH1429" s="7">
        <v>24.66</v>
      </c>
      <c r="AI1429" s="7">
        <v>75.41</v>
      </c>
      <c r="AJ1429" s="7">
        <f t="shared" si="90"/>
        <v>75.41</v>
      </c>
      <c r="AK1429" s="7" t="s">
        <v>8249</v>
      </c>
      <c r="AL1429" s="1" t="s">
        <v>96</v>
      </c>
      <c r="AM1429" s="1">
        <f t="shared" si="91"/>
        <v>0</v>
      </c>
      <c r="AN1429" s="1" t="s">
        <v>8232</v>
      </c>
      <c r="AO1429" s="1" t="s">
        <v>108</v>
      </c>
      <c r="AP1429" s="4">
        <f>1</f>
        <v>1</v>
      </c>
    </row>
    <row r="1430" spans="1:42" x14ac:dyDescent="0.3">
      <c r="A1430" s="1" t="s">
        <v>2219</v>
      </c>
      <c r="B1430" s="1" t="s">
        <v>37</v>
      </c>
      <c r="C1430" s="4">
        <v>41</v>
      </c>
      <c r="D1430" s="4" t="str">
        <f t="shared" si="88"/>
        <v>Adult</v>
      </c>
      <c r="E1430" s="1" t="s">
        <v>3</v>
      </c>
      <c r="F1430" s="1" t="s">
        <v>8254</v>
      </c>
      <c r="G1430" s="1" t="s">
        <v>2220</v>
      </c>
      <c r="H1430" s="1">
        <v>95463</v>
      </c>
      <c r="I1430" s="4">
        <v>1</v>
      </c>
      <c r="J1430" s="4">
        <v>33</v>
      </c>
      <c r="K1430" s="4" t="str">
        <f t="shared" si="89"/>
        <v>Loyal</v>
      </c>
      <c r="L1430" s="1" t="s">
        <v>40</v>
      </c>
      <c r="M1430" s="1" t="s">
        <v>38</v>
      </c>
      <c r="N1430" s="7">
        <v>10.34</v>
      </c>
      <c r="O1430" s="1" t="s">
        <v>38</v>
      </c>
      <c r="P1430" s="1" t="s">
        <v>38</v>
      </c>
      <c r="Q1430" s="1" t="s">
        <v>53</v>
      </c>
      <c r="R1430" s="7">
        <v>22</v>
      </c>
      <c r="S1430" s="1" t="s">
        <v>41</v>
      </c>
      <c r="T1430" s="1" t="s">
        <v>41</v>
      </c>
      <c r="U1430" s="1" t="s">
        <v>38</v>
      </c>
      <c r="V1430" s="1" t="s">
        <v>38</v>
      </c>
      <c r="W1430" s="1" t="s">
        <v>41</v>
      </c>
      <c r="X1430" s="1" t="s">
        <v>38</v>
      </c>
      <c r="Y1430" s="1" t="s">
        <v>38</v>
      </c>
      <c r="Z1430" s="1" t="s">
        <v>41</v>
      </c>
      <c r="AA1430" s="1" t="s">
        <v>49</v>
      </c>
      <c r="AB1430" s="1" t="s">
        <v>38</v>
      </c>
      <c r="AC1430" s="1" t="s">
        <v>44</v>
      </c>
      <c r="AD1430" s="7">
        <v>95</v>
      </c>
      <c r="AE1430" s="7">
        <v>3008.15</v>
      </c>
      <c r="AF1430" s="7">
        <v>0</v>
      </c>
      <c r="AG1430" s="7">
        <v>60</v>
      </c>
      <c r="AH1430" s="7">
        <v>341.22</v>
      </c>
      <c r="AI1430" s="7">
        <v>3409.37</v>
      </c>
      <c r="AJ1430" s="7">
        <f t="shared" si="90"/>
        <v>103.31424242424242</v>
      </c>
      <c r="AK1430" s="7" t="s">
        <v>8247</v>
      </c>
      <c r="AL1430" s="1" t="s">
        <v>45</v>
      </c>
      <c r="AM1430" s="1">
        <f t="shared" si="91"/>
        <v>0</v>
      </c>
      <c r="AN1430" s="1" t="s">
        <v>8232</v>
      </c>
      <c r="AO1430" s="1" t="s">
        <v>108</v>
      </c>
      <c r="AP1430" s="4">
        <f>1</f>
        <v>1</v>
      </c>
    </row>
    <row r="1431" spans="1:42" x14ac:dyDescent="0.3">
      <c r="A1431" s="1" t="s">
        <v>2221</v>
      </c>
      <c r="B1431" s="1" t="s">
        <v>37</v>
      </c>
      <c r="C1431" s="4">
        <v>80</v>
      </c>
      <c r="D1431" s="4" t="str">
        <f t="shared" si="88"/>
        <v>Senior Citizen</v>
      </c>
      <c r="E1431" s="1" t="s">
        <v>8253</v>
      </c>
      <c r="F1431" s="1" t="s">
        <v>8254</v>
      </c>
      <c r="G1431" s="1" t="s">
        <v>2222</v>
      </c>
      <c r="H1431" s="1">
        <v>92065</v>
      </c>
      <c r="I1431" s="4">
        <v>0</v>
      </c>
      <c r="J1431" s="4">
        <v>30</v>
      </c>
      <c r="K1431" s="4" t="str">
        <f t="shared" si="89"/>
        <v>Loyal</v>
      </c>
      <c r="L1431" s="1" t="s">
        <v>40</v>
      </c>
      <c r="M1431" s="1" t="s">
        <v>38</v>
      </c>
      <c r="N1431" s="7">
        <v>41.93</v>
      </c>
      <c r="O1431" s="1" t="s">
        <v>38</v>
      </c>
      <c r="P1431" s="1" t="s">
        <v>38</v>
      </c>
      <c r="Q1431" s="1" t="s">
        <v>53</v>
      </c>
      <c r="R1431" s="7">
        <v>21</v>
      </c>
      <c r="S1431" s="1" t="s">
        <v>41</v>
      </c>
      <c r="T1431" s="1" t="s">
        <v>38</v>
      </c>
      <c r="U1431" s="1" t="s">
        <v>38</v>
      </c>
      <c r="V1431" s="1" t="s">
        <v>41</v>
      </c>
      <c r="W1431" s="1" t="s">
        <v>38</v>
      </c>
      <c r="X1431" s="1" t="s">
        <v>38</v>
      </c>
      <c r="Y1431" s="1" t="s">
        <v>41</v>
      </c>
      <c r="Z1431" s="1" t="s">
        <v>38</v>
      </c>
      <c r="AA1431" s="1" t="s">
        <v>71</v>
      </c>
      <c r="AB1431" s="1" t="s">
        <v>38</v>
      </c>
      <c r="AC1431" s="1" t="s">
        <v>54</v>
      </c>
      <c r="AD1431" s="7">
        <v>104.1</v>
      </c>
      <c r="AE1431" s="7">
        <v>3121.1</v>
      </c>
      <c r="AF1431" s="7">
        <v>0</v>
      </c>
      <c r="AG1431" s="7">
        <v>0</v>
      </c>
      <c r="AH1431" s="7">
        <v>1257.9000000000001</v>
      </c>
      <c r="AI1431" s="7">
        <v>4379</v>
      </c>
      <c r="AJ1431" s="7">
        <f t="shared" si="90"/>
        <v>145.96666666666667</v>
      </c>
      <c r="AK1431" s="7" t="s">
        <v>8247</v>
      </c>
      <c r="AL1431" s="1" t="s">
        <v>45</v>
      </c>
      <c r="AM1431" s="1">
        <f t="shared" si="91"/>
        <v>0</v>
      </c>
      <c r="AN1431" s="1" t="s">
        <v>8232</v>
      </c>
      <c r="AO1431" s="1" t="s">
        <v>108</v>
      </c>
      <c r="AP1431" s="4">
        <f>1</f>
        <v>1</v>
      </c>
    </row>
    <row r="1432" spans="1:42" x14ac:dyDescent="0.3">
      <c r="A1432" s="1" t="s">
        <v>2223</v>
      </c>
      <c r="B1432" s="1" t="s">
        <v>47</v>
      </c>
      <c r="C1432" s="4">
        <v>49</v>
      </c>
      <c r="D1432" s="4" t="str">
        <f t="shared" si="88"/>
        <v>Adult</v>
      </c>
      <c r="E1432" s="1" t="s">
        <v>3</v>
      </c>
      <c r="F1432" s="1" t="s">
        <v>8254</v>
      </c>
      <c r="G1432" s="1" t="s">
        <v>133</v>
      </c>
      <c r="H1432" s="1">
        <v>90025</v>
      </c>
      <c r="I1432" s="4">
        <v>7</v>
      </c>
      <c r="J1432" s="4">
        <v>25</v>
      </c>
      <c r="K1432" s="4" t="str">
        <f t="shared" si="89"/>
        <v>Loyal</v>
      </c>
      <c r="L1432" s="1" t="s">
        <v>127</v>
      </c>
      <c r="M1432" s="1" t="s">
        <v>38</v>
      </c>
      <c r="N1432" s="7">
        <v>11.6</v>
      </c>
      <c r="O1432" s="1" t="s">
        <v>38</v>
      </c>
      <c r="P1432" s="1" t="s">
        <v>38</v>
      </c>
      <c r="Q1432" s="1" t="s">
        <v>77</v>
      </c>
      <c r="R1432" s="7">
        <v>10</v>
      </c>
      <c r="S1432" s="1" t="s">
        <v>41</v>
      </c>
      <c r="T1432" s="1" t="s">
        <v>41</v>
      </c>
      <c r="U1432" s="1" t="s">
        <v>38</v>
      </c>
      <c r="V1432" s="1" t="s">
        <v>41</v>
      </c>
      <c r="W1432" s="1" t="s">
        <v>41</v>
      </c>
      <c r="X1432" s="1" t="s">
        <v>41</v>
      </c>
      <c r="Y1432" s="1" t="s">
        <v>41</v>
      </c>
      <c r="Z1432" s="1" t="s">
        <v>38</v>
      </c>
      <c r="AA1432" s="1" t="s">
        <v>49</v>
      </c>
      <c r="AB1432" s="1" t="s">
        <v>41</v>
      </c>
      <c r="AC1432" s="1" t="s">
        <v>44</v>
      </c>
      <c r="AD1432" s="7">
        <v>55.55</v>
      </c>
      <c r="AE1432" s="7">
        <v>1405.3</v>
      </c>
      <c r="AF1432" s="7">
        <v>0</v>
      </c>
      <c r="AG1432" s="7">
        <v>0</v>
      </c>
      <c r="AH1432" s="7">
        <v>290</v>
      </c>
      <c r="AI1432" s="7">
        <v>1695.3</v>
      </c>
      <c r="AJ1432" s="7">
        <f t="shared" si="90"/>
        <v>67.811999999999998</v>
      </c>
      <c r="AK1432" s="7" t="s">
        <v>8249</v>
      </c>
      <c r="AL1432" s="1" t="s">
        <v>45</v>
      </c>
      <c r="AM1432" s="1">
        <f t="shared" si="91"/>
        <v>0</v>
      </c>
      <c r="AN1432" s="1" t="s">
        <v>8232</v>
      </c>
      <c r="AO1432" s="1" t="s">
        <v>108</v>
      </c>
      <c r="AP1432" s="4">
        <f>1</f>
        <v>1</v>
      </c>
    </row>
    <row r="1433" spans="1:42" x14ac:dyDescent="0.3">
      <c r="A1433" s="1" t="s">
        <v>2224</v>
      </c>
      <c r="B1433" s="1" t="s">
        <v>47</v>
      </c>
      <c r="C1433" s="4">
        <v>29</v>
      </c>
      <c r="D1433" s="4" t="str">
        <f t="shared" si="88"/>
        <v>Adult</v>
      </c>
      <c r="E1433" s="1" t="s">
        <v>8253</v>
      </c>
      <c r="F1433" s="1" t="s">
        <v>8254</v>
      </c>
      <c r="G1433" s="1" t="s">
        <v>2225</v>
      </c>
      <c r="H1433" s="1">
        <v>92230</v>
      </c>
      <c r="I1433" s="4">
        <v>0</v>
      </c>
      <c r="J1433" s="4">
        <v>3</v>
      </c>
      <c r="K1433" s="4" t="str">
        <f t="shared" si="89"/>
        <v>New</v>
      </c>
      <c r="L1433" s="1" t="s">
        <v>40</v>
      </c>
      <c r="M1433" s="1" t="s">
        <v>41</v>
      </c>
      <c r="N1433" s="7">
        <v>25.420517214274568</v>
      </c>
      <c r="O1433" s="1" t="s">
        <v>41</v>
      </c>
      <c r="P1433" s="1" t="s">
        <v>38</v>
      </c>
      <c r="Q1433" s="1" t="s">
        <v>77</v>
      </c>
      <c r="R1433" s="7">
        <v>85</v>
      </c>
      <c r="S1433" s="1" t="s">
        <v>38</v>
      </c>
      <c r="T1433" s="1" t="s">
        <v>38</v>
      </c>
      <c r="U1433" s="1" t="s">
        <v>41</v>
      </c>
      <c r="V1433" s="1" t="s">
        <v>41</v>
      </c>
      <c r="W1433" s="1" t="s">
        <v>41</v>
      </c>
      <c r="X1433" s="1" t="s">
        <v>41</v>
      </c>
      <c r="Y1433" s="1" t="s">
        <v>41</v>
      </c>
      <c r="Z1433" s="1" t="s">
        <v>38</v>
      </c>
      <c r="AA1433" s="1" t="s">
        <v>49</v>
      </c>
      <c r="AB1433" s="1" t="s">
        <v>38</v>
      </c>
      <c r="AC1433" s="1" t="s">
        <v>44</v>
      </c>
      <c r="AD1433" s="7">
        <v>35.450000000000003</v>
      </c>
      <c r="AE1433" s="7">
        <v>106.85</v>
      </c>
      <c r="AF1433" s="7">
        <v>0</v>
      </c>
      <c r="AG1433" s="7">
        <v>0</v>
      </c>
      <c r="AH1433" s="7">
        <v>0</v>
      </c>
      <c r="AI1433" s="7">
        <v>106.85</v>
      </c>
      <c r="AJ1433" s="7">
        <f t="shared" si="90"/>
        <v>35.616666666666667</v>
      </c>
      <c r="AK1433" s="7" t="s">
        <v>8246</v>
      </c>
      <c r="AL1433" s="1" t="s">
        <v>55</v>
      </c>
      <c r="AM1433" s="1">
        <f t="shared" si="91"/>
        <v>1</v>
      </c>
      <c r="AN1433" s="1" t="s">
        <v>107</v>
      </c>
      <c r="AO1433" s="1" t="s">
        <v>342</v>
      </c>
      <c r="AP1433" s="4">
        <f>1</f>
        <v>1</v>
      </c>
    </row>
    <row r="1434" spans="1:42" x14ac:dyDescent="0.3">
      <c r="A1434" s="1" t="s">
        <v>2226</v>
      </c>
      <c r="B1434" s="1" t="s">
        <v>37</v>
      </c>
      <c r="C1434" s="4">
        <v>42</v>
      </c>
      <c r="D1434" s="4" t="str">
        <f t="shared" si="88"/>
        <v>Adult</v>
      </c>
      <c r="E1434" s="1" t="s">
        <v>8253</v>
      </c>
      <c r="F1434" s="1" t="s">
        <v>8254</v>
      </c>
      <c r="G1434" s="1" t="s">
        <v>233</v>
      </c>
      <c r="H1434" s="1">
        <v>90403</v>
      </c>
      <c r="I1434" s="4">
        <v>0</v>
      </c>
      <c r="J1434" s="4">
        <v>4</v>
      </c>
      <c r="K1434" s="4" t="str">
        <f t="shared" si="89"/>
        <v>New</v>
      </c>
      <c r="L1434" s="1" t="s">
        <v>40</v>
      </c>
      <c r="M1434" s="1" t="s">
        <v>38</v>
      </c>
      <c r="N1434" s="7">
        <v>9.81</v>
      </c>
      <c r="O1434" s="1" t="s">
        <v>41</v>
      </c>
      <c r="P1434" s="1" t="s">
        <v>38</v>
      </c>
      <c r="Q1434" s="1" t="s">
        <v>77</v>
      </c>
      <c r="R1434" s="7">
        <v>30</v>
      </c>
      <c r="S1434" s="1" t="s">
        <v>41</v>
      </c>
      <c r="T1434" s="1" t="s">
        <v>38</v>
      </c>
      <c r="U1434" s="1" t="s">
        <v>41</v>
      </c>
      <c r="V1434" s="1" t="s">
        <v>41</v>
      </c>
      <c r="W1434" s="1" t="s">
        <v>41</v>
      </c>
      <c r="X1434" s="1" t="s">
        <v>41</v>
      </c>
      <c r="Y1434" s="1" t="s">
        <v>41</v>
      </c>
      <c r="Z1434" s="1" t="s">
        <v>38</v>
      </c>
      <c r="AA1434" s="1" t="s">
        <v>49</v>
      </c>
      <c r="AB1434" s="1" t="s">
        <v>41</v>
      </c>
      <c r="AC1434" s="1" t="s">
        <v>44</v>
      </c>
      <c r="AD1434" s="7">
        <v>50.7</v>
      </c>
      <c r="AE1434" s="7">
        <v>151.30000000000001</v>
      </c>
      <c r="AF1434" s="7">
        <v>0</v>
      </c>
      <c r="AG1434" s="7">
        <v>0</v>
      </c>
      <c r="AH1434" s="7">
        <v>39.24</v>
      </c>
      <c r="AI1434" s="7">
        <v>190.54</v>
      </c>
      <c r="AJ1434" s="7">
        <f t="shared" si="90"/>
        <v>47.634999999999998</v>
      </c>
      <c r="AK1434" s="7" t="s">
        <v>8246</v>
      </c>
      <c r="AL1434" s="1" t="s">
        <v>55</v>
      </c>
      <c r="AM1434" s="1">
        <f t="shared" si="91"/>
        <v>1</v>
      </c>
      <c r="AN1434" s="1" t="s">
        <v>107</v>
      </c>
      <c r="AO1434" s="1" t="s">
        <v>108</v>
      </c>
      <c r="AP1434" s="4">
        <f>1</f>
        <v>1</v>
      </c>
    </row>
    <row r="1435" spans="1:42" x14ac:dyDescent="0.3">
      <c r="A1435" s="1" t="s">
        <v>2227</v>
      </c>
      <c r="B1435" s="1" t="s">
        <v>47</v>
      </c>
      <c r="C1435" s="4">
        <v>31</v>
      </c>
      <c r="D1435" s="4" t="str">
        <f t="shared" si="88"/>
        <v>Adult</v>
      </c>
      <c r="E1435" s="1" t="s">
        <v>8253</v>
      </c>
      <c r="F1435" s="1" t="s">
        <v>8254</v>
      </c>
      <c r="G1435" s="1" t="s">
        <v>2134</v>
      </c>
      <c r="H1435" s="1">
        <v>95003</v>
      </c>
      <c r="I1435" s="4">
        <v>0</v>
      </c>
      <c r="J1435" s="4">
        <v>1</v>
      </c>
      <c r="K1435" s="4" t="str">
        <f t="shared" si="89"/>
        <v>New</v>
      </c>
      <c r="L1435" s="1" t="s">
        <v>40</v>
      </c>
      <c r="M1435" s="1" t="s">
        <v>38</v>
      </c>
      <c r="N1435" s="7">
        <v>18.809999999999999</v>
      </c>
      <c r="O1435" s="1" t="s">
        <v>41</v>
      </c>
      <c r="P1435" s="1" t="s">
        <v>41</v>
      </c>
      <c r="Q1435" s="1" t="s">
        <v>8232</v>
      </c>
      <c r="R1435" s="7">
        <v>0</v>
      </c>
      <c r="S1435" s="1" t="s">
        <v>41</v>
      </c>
      <c r="T1435" s="1" t="s">
        <v>41</v>
      </c>
      <c r="U1435" s="1" t="s">
        <v>41</v>
      </c>
      <c r="V1435" s="1" t="s">
        <v>41</v>
      </c>
      <c r="W1435" s="1" t="s">
        <v>41</v>
      </c>
      <c r="X1435" s="1" t="s">
        <v>41</v>
      </c>
      <c r="Y1435" s="1" t="s">
        <v>41</v>
      </c>
      <c r="Z1435" s="1" t="s">
        <v>41</v>
      </c>
      <c r="AA1435" s="1" t="s">
        <v>49</v>
      </c>
      <c r="AB1435" s="1" t="s">
        <v>41</v>
      </c>
      <c r="AC1435" s="1" t="s">
        <v>44</v>
      </c>
      <c r="AD1435" s="7">
        <v>21.1</v>
      </c>
      <c r="AE1435" s="7">
        <v>21.1</v>
      </c>
      <c r="AF1435" s="7">
        <v>0</v>
      </c>
      <c r="AG1435" s="7">
        <v>0</v>
      </c>
      <c r="AH1435" s="7">
        <v>18.809999999999999</v>
      </c>
      <c r="AI1435" s="7">
        <v>39.909999999999997</v>
      </c>
      <c r="AJ1435" s="7">
        <f t="shared" si="90"/>
        <v>39.909999999999997</v>
      </c>
      <c r="AK1435" s="7" t="s">
        <v>8246</v>
      </c>
      <c r="AL1435" s="1" t="s">
        <v>96</v>
      </c>
      <c r="AM1435" s="1">
        <f t="shared" si="91"/>
        <v>0</v>
      </c>
      <c r="AN1435" s="1" t="s">
        <v>8232</v>
      </c>
      <c r="AO1435" s="1" t="s">
        <v>108</v>
      </c>
      <c r="AP1435" s="4">
        <f>1</f>
        <v>1</v>
      </c>
    </row>
    <row r="1436" spans="1:42" x14ac:dyDescent="0.3">
      <c r="A1436" s="1" t="s">
        <v>2228</v>
      </c>
      <c r="B1436" s="1" t="s">
        <v>37</v>
      </c>
      <c r="C1436" s="4">
        <v>57</v>
      </c>
      <c r="D1436" s="4" t="str">
        <f t="shared" si="88"/>
        <v>Senior Citizen</v>
      </c>
      <c r="E1436" s="1" t="s">
        <v>8253</v>
      </c>
      <c r="F1436" s="1" t="s">
        <v>8254</v>
      </c>
      <c r="G1436" s="1" t="s">
        <v>2229</v>
      </c>
      <c r="H1436" s="1">
        <v>94571</v>
      </c>
      <c r="I1436" s="4">
        <v>0</v>
      </c>
      <c r="J1436" s="4">
        <v>14</v>
      </c>
      <c r="K1436" s="4" t="str">
        <f t="shared" si="89"/>
        <v>Loyal</v>
      </c>
      <c r="L1436" s="1" t="s">
        <v>60</v>
      </c>
      <c r="M1436" s="1" t="s">
        <v>38</v>
      </c>
      <c r="N1436" s="7">
        <v>10.3</v>
      </c>
      <c r="O1436" s="1" t="s">
        <v>41</v>
      </c>
      <c r="P1436" s="1" t="s">
        <v>38</v>
      </c>
      <c r="Q1436" s="1" t="s">
        <v>53</v>
      </c>
      <c r="R1436" s="7">
        <v>29</v>
      </c>
      <c r="S1436" s="1" t="s">
        <v>41</v>
      </c>
      <c r="T1436" s="1" t="s">
        <v>41</v>
      </c>
      <c r="U1436" s="1" t="s">
        <v>41</v>
      </c>
      <c r="V1436" s="1" t="s">
        <v>41</v>
      </c>
      <c r="W1436" s="1" t="s">
        <v>38</v>
      </c>
      <c r="X1436" s="1" t="s">
        <v>38</v>
      </c>
      <c r="Y1436" s="1" t="s">
        <v>38</v>
      </c>
      <c r="Z1436" s="1" t="s">
        <v>38</v>
      </c>
      <c r="AA1436" s="1" t="s">
        <v>49</v>
      </c>
      <c r="AB1436" s="1" t="s">
        <v>38</v>
      </c>
      <c r="AC1436" s="1" t="s">
        <v>44</v>
      </c>
      <c r="AD1436" s="7">
        <v>89.8</v>
      </c>
      <c r="AE1436" s="7">
        <v>1129.0999999999999</v>
      </c>
      <c r="AF1436" s="7">
        <v>0</v>
      </c>
      <c r="AG1436" s="7">
        <v>0</v>
      </c>
      <c r="AH1436" s="7">
        <v>144.19999999999999</v>
      </c>
      <c r="AI1436" s="7">
        <v>1273.3</v>
      </c>
      <c r="AJ1436" s="7">
        <f t="shared" si="90"/>
        <v>90.95</v>
      </c>
      <c r="AK1436" s="7" t="s">
        <v>8249</v>
      </c>
      <c r="AL1436" s="1" t="s">
        <v>55</v>
      </c>
      <c r="AM1436" s="1">
        <f t="shared" si="91"/>
        <v>1</v>
      </c>
      <c r="AN1436" s="1" t="s">
        <v>119</v>
      </c>
      <c r="AO1436" s="1" t="s">
        <v>193</v>
      </c>
      <c r="AP1436" s="4">
        <f>1</f>
        <v>1</v>
      </c>
    </row>
    <row r="1437" spans="1:42" x14ac:dyDescent="0.3">
      <c r="A1437" s="1" t="s">
        <v>2230</v>
      </c>
      <c r="B1437" s="1" t="s">
        <v>47</v>
      </c>
      <c r="C1437" s="4">
        <v>52</v>
      </c>
      <c r="D1437" s="4" t="str">
        <f t="shared" si="88"/>
        <v>Senior Citizen</v>
      </c>
      <c r="E1437" s="1" t="s">
        <v>8253</v>
      </c>
      <c r="F1437" s="1" t="s">
        <v>8254</v>
      </c>
      <c r="G1437" s="1" t="s">
        <v>1112</v>
      </c>
      <c r="H1437" s="1">
        <v>95423</v>
      </c>
      <c r="I1437" s="4">
        <v>0</v>
      </c>
      <c r="J1437" s="4">
        <v>25</v>
      </c>
      <c r="K1437" s="4" t="str">
        <f t="shared" si="89"/>
        <v>Loyal</v>
      </c>
      <c r="L1437" s="1" t="s">
        <v>40</v>
      </c>
      <c r="M1437" s="1" t="s">
        <v>38</v>
      </c>
      <c r="N1437" s="7">
        <v>24.91</v>
      </c>
      <c r="O1437" s="1" t="s">
        <v>41</v>
      </c>
      <c r="P1437" s="1" t="s">
        <v>38</v>
      </c>
      <c r="Q1437" s="1" t="s">
        <v>53</v>
      </c>
      <c r="R1437" s="7">
        <v>18</v>
      </c>
      <c r="S1437" s="1" t="s">
        <v>41</v>
      </c>
      <c r="T1437" s="1" t="s">
        <v>41</v>
      </c>
      <c r="U1437" s="1" t="s">
        <v>41</v>
      </c>
      <c r="V1437" s="1" t="s">
        <v>41</v>
      </c>
      <c r="W1437" s="1" t="s">
        <v>41</v>
      </c>
      <c r="X1437" s="1" t="s">
        <v>41</v>
      </c>
      <c r="Y1437" s="1" t="s">
        <v>41</v>
      </c>
      <c r="Z1437" s="1" t="s">
        <v>41</v>
      </c>
      <c r="AA1437" s="1" t="s">
        <v>49</v>
      </c>
      <c r="AB1437" s="1" t="s">
        <v>41</v>
      </c>
      <c r="AC1437" s="1" t="s">
        <v>44</v>
      </c>
      <c r="AD1437" s="7">
        <v>70.95</v>
      </c>
      <c r="AE1437" s="7">
        <v>1767.35</v>
      </c>
      <c r="AF1437" s="7">
        <v>0</v>
      </c>
      <c r="AG1437" s="7">
        <v>20</v>
      </c>
      <c r="AH1437" s="7">
        <v>622.75</v>
      </c>
      <c r="AI1437" s="7">
        <v>2410.1</v>
      </c>
      <c r="AJ1437" s="7">
        <f t="shared" si="90"/>
        <v>96.403999999999996</v>
      </c>
      <c r="AK1437" s="7" t="s">
        <v>8249</v>
      </c>
      <c r="AL1437" s="1" t="s">
        <v>55</v>
      </c>
      <c r="AM1437" s="1">
        <f t="shared" si="91"/>
        <v>1</v>
      </c>
      <c r="AN1437" s="1" t="s">
        <v>61</v>
      </c>
      <c r="AO1437" s="1" t="s">
        <v>62</v>
      </c>
      <c r="AP1437" s="4">
        <f>1</f>
        <v>1</v>
      </c>
    </row>
    <row r="1438" spans="1:42" x14ac:dyDescent="0.3">
      <c r="A1438" s="1" t="s">
        <v>2231</v>
      </c>
      <c r="B1438" s="1" t="s">
        <v>47</v>
      </c>
      <c r="C1438" s="4">
        <v>43</v>
      </c>
      <c r="D1438" s="4" t="str">
        <f t="shared" si="88"/>
        <v>Adult</v>
      </c>
      <c r="E1438" s="1" t="s">
        <v>8253</v>
      </c>
      <c r="F1438" s="1" t="s">
        <v>8254</v>
      </c>
      <c r="G1438" s="1" t="s">
        <v>153</v>
      </c>
      <c r="H1438" s="1">
        <v>95403</v>
      </c>
      <c r="I1438" s="4">
        <v>0</v>
      </c>
      <c r="J1438" s="4">
        <v>25</v>
      </c>
      <c r="K1438" s="4" t="str">
        <f t="shared" si="89"/>
        <v>Loyal</v>
      </c>
      <c r="L1438" s="1" t="s">
        <v>127</v>
      </c>
      <c r="M1438" s="1" t="s">
        <v>38</v>
      </c>
      <c r="N1438" s="7">
        <v>17.64</v>
      </c>
      <c r="O1438" s="1" t="s">
        <v>41</v>
      </c>
      <c r="P1438" s="1" t="s">
        <v>41</v>
      </c>
      <c r="Q1438" s="1" t="s">
        <v>8232</v>
      </c>
      <c r="R1438" s="7">
        <v>0</v>
      </c>
      <c r="S1438" s="1" t="s">
        <v>41</v>
      </c>
      <c r="T1438" s="1" t="s">
        <v>41</v>
      </c>
      <c r="U1438" s="1" t="s">
        <v>41</v>
      </c>
      <c r="V1438" s="1" t="s">
        <v>41</v>
      </c>
      <c r="W1438" s="1" t="s">
        <v>41</v>
      </c>
      <c r="X1438" s="1" t="s">
        <v>41</v>
      </c>
      <c r="Y1438" s="1" t="s">
        <v>41</v>
      </c>
      <c r="Z1438" s="1" t="s">
        <v>41</v>
      </c>
      <c r="AA1438" s="1" t="s">
        <v>49</v>
      </c>
      <c r="AB1438" s="1" t="s">
        <v>38</v>
      </c>
      <c r="AC1438" s="1" t="s">
        <v>181</v>
      </c>
      <c r="AD1438" s="7">
        <v>20.149999999999999</v>
      </c>
      <c r="AE1438" s="7">
        <v>536.35</v>
      </c>
      <c r="AF1438" s="7">
        <v>0</v>
      </c>
      <c r="AG1438" s="7">
        <v>0</v>
      </c>
      <c r="AH1438" s="7">
        <v>441</v>
      </c>
      <c r="AI1438" s="7">
        <v>977.35</v>
      </c>
      <c r="AJ1438" s="7">
        <f t="shared" si="90"/>
        <v>39.094000000000001</v>
      </c>
      <c r="AK1438" s="7" t="s">
        <v>8246</v>
      </c>
      <c r="AL1438" s="1" t="s">
        <v>45</v>
      </c>
      <c r="AM1438" s="1">
        <f t="shared" si="91"/>
        <v>0</v>
      </c>
      <c r="AN1438" s="1" t="s">
        <v>8232</v>
      </c>
      <c r="AO1438" s="1" t="s">
        <v>108</v>
      </c>
      <c r="AP1438" s="4">
        <f>1</f>
        <v>1</v>
      </c>
    </row>
    <row r="1439" spans="1:42" x14ac:dyDescent="0.3">
      <c r="A1439" s="1" t="s">
        <v>2232</v>
      </c>
      <c r="B1439" s="1" t="s">
        <v>37</v>
      </c>
      <c r="C1439" s="4">
        <v>23</v>
      </c>
      <c r="D1439" s="4" t="str">
        <f t="shared" si="88"/>
        <v>Teenager</v>
      </c>
      <c r="E1439" s="1" t="s">
        <v>3</v>
      </c>
      <c r="F1439" s="1" t="s">
        <v>8254</v>
      </c>
      <c r="G1439" s="1" t="s">
        <v>2233</v>
      </c>
      <c r="H1439" s="1">
        <v>94526</v>
      </c>
      <c r="I1439" s="4">
        <v>1</v>
      </c>
      <c r="J1439" s="4">
        <v>72</v>
      </c>
      <c r="K1439" s="4" t="str">
        <f t="shared" si="89"/>
        <v>Veteran</v>
      </c>
      <c r="L1439" s="1" t="s">
        <v>40</v>
      </c>
      <c r="M1439" s="1" t="s">
        <v>38</v>
      </c>
      <c r="N1439" s="7">
        <v>1.67</v>
      </c>
      <c r="O1439" s="1" t="s">
        <v>38</v>
      </c>
      <c r="P1439" s="1" t="s">
        <v>38</v>
      </c>
      <c r="Q1439" s="1" t="s">
        <v>53</v>
      </c>
      <c r="R1439" s="7">
        <v>59</v>
      </c>
      <c r="S1439" s="1" t="s">
        <v>38</v>
      </c>
      <c r="T1439" s="1" t="s">
        <v>38</v>
      </c>
      <c r="U1439" s="1" t="s">
        <v>38</v>
      </c>
      <c r="V1439" s="1" t="s">
        <v>38</v>
      </c>
      <c r="W1439" s="1" t="s">
        <v>38</v>
      </c>
      <c r="X1439" s="1" t="s">
        <v>38</v>
      </c>
      <c r="Y1439" s="1" t="s">
        <v>38</v>
      </c>
      <c r="Z1439" s="1" t="s">
        <v>38</v>
      </c>
      <c r="AA1439" s="1" t="s">
        <v>71</v>
      </c>
      <c r="AB1439" s="1" t="s">
        <v>38</v>
      </c>
      <c r="AC1439" s="1" t="s">
        <v>44</v>
      </c>
      <c r="AD1439" s="7">
        <v>115.55</v>
      </c>
      <c r="AE1439" s="7">
        <v>8312.4</v>
      </c>
      <c r="AF1439" s="7">
        <v>0</v>
      </c>
      <c r="AG1439" s="7">
        <v>0</v>
      </c>
      <c r="AH1439" s="7">
        <v>120.24</v>
      </c>
      <c r="AI1439" s="7">
        <v>8432.64</v>
      </c>
      <c r="AJ1439" s="7">
        <f t="shared" si="90"/>
        <v>117.11999999999999</v>
      </c>
      <c r="AK1439" s="7" t="s">
        <v>8247</v>
      </c>
      <c r="AL1439" s="1" t="s">
        <v>45</v>
      </c>
      <c r="AM1439" s="1">
        <f t="shared" si="91"/>
        <v>0</v>
      </c>
      <c r="AN1439" s="1" t="s">
        <v>8232</v>
      </c>
      <c r="AO1439" s="1" t="s">
        <v>108</v>
      </c>
      <c r="AP1439" s="4">
        <f>1</f>
        <v>1</v>
      </c>
    </row>
    <row r="1440" spans="1:42" x14ac:dyDescent="0.3">
      <c r="A1440" s="1" t="s">
        <v>2234</v>
      </c>
      <c r="B1440" s="1" t="s">
        <v>47</v>
      </c>
      <c r="C1440" s="4">
        <v>60</v>
      </c>
      <c r="D1440" s="4" t="str">
        <f t="shared" si="88"/>
        <v>Senior Citizen</v>
      </c>
      <c r="E1440" s="1" t="s">
        <v>8253</v>
      </c>
      <c r="F1440" s="1" t="s">
        <v>8254</v>
      </c>
      <c r="G1440" s="1" t="s">
        <v>320</v>
      </c>
      <c r="H1440" s="1">
        <v>95834</v>
      </c>
      <c r="I1440" s="4">
        <v>0</v>
      </c>
      <c r="J1440" s="4">
        <v>44</v>
      </c>
      <c r="K1440" s="4" t="str">
        <f t="shared" si="89"/>
        <v>Loyal</v>
      </c>
      <c r="L1440" s="1" t="s">
        <v>40</v>
      </c>
      <c r="M1440" s="1" t="s">
        <v>38</v>
      </c>
      <c r="N1440" s="7">
        <v>18.14</v>
      </c>
      <c r="O1440" s="1" t="s">
        <v>41</v>
      </c>
      <c r="P1440" s="1" t="s">
        <v>41</v>
      </c>
      <c r="Q1440" s="1" t="s">
        <v>8232</v>
      </c>
      <c r="R1440" s="7">
        <v>0</v>
      </c>
      <c r="S1440" s="1" t="s">
        <v>41</v>
      </c>
      <c r="T1440" s="1" t="s">
        <v>41</v>
      </c>
      <c r="U1440" s="1" t="s">
        <v>41</v>
      </c>
      <c r="V1440" s="1" t="s">
        <v>41</v>
      </c>
      <c r="W1440" s="1" t="s">
        <v>41</v>
      </c>
      <c r="X1440" s="1" t="s">
        <v>41</v>
      </c>
      <c r="Y1440" s="1" t="s">
        <v>41</v>
      </c>
      <c r="Z1440" s="1" t="s">
        <v>41</v>
      </c>
      <c r="AA1440" s="1" t="s">
        <v>43</v>
      </c>
      <c r="AB1440" s="1" t="s">
        <v>41</v>
      </c>
      <c r="AC1440" s="1" t="s">
        <v>44</v>
      </c>
      <c r="AD1440" s="7">
        <v>19.5</v>
      </c>
      <c r="AE1440" s="7">
        <v>835.5</v>
      </c>
      <c r="AF1440" s="7">
        <v>0</v>
      </c>
      <c r="AG1440" s="7">
        <v>0</v>
      </c>
      <c r="AH1440" s="7">
        <v>798.16</v>
      </c>
      <c r="AI1440" s="7">
        <v>1633.66</v>
      </c>
      <c r="AJ1440" s="7">
        <f t="shared" si="90"/>
        <v>37.128636363636367</v>
      </c>
      <c r="AK1440" s="7" t="s">
        <v>8246</v>
      </c>
      <c r="AL1440" s="1" t="s">
        <v>45</v>
      </c>
      <c r="AM1440" s="1">
        <f t="shared" si="91"/>
        <v>0</v>
      </c>
      <c r="AN1440" s="1" t="s">
        <v>8232</v>
      </c>
      <c r="AO1440" s="1" t="s">
        <v>108</v>
      </c>
      <c r="AP1440" s="4">
        <f>1</f>
        <v>1</v>
      </c>
    </row>
    <row r="1441" spans="1:42" x14ac:dyDescent="0.3">
      <c r="A1441" s="1" t="s">
        <v>2235</v>
      </c>
      <c r="B1441" s="1" t="s">
        <v>37</v>
      </c>
      <c r="C1441" s="4">
        <v>44</v>
      </c>
      <c r="D1441" s="4" t="str">
        <f t="shared" si="88"/>
        <v>Adult</v>
      </c>
      <c r="E1441" s="1" t="s">
        <v>8253</v>
      </c>
      <c r="F1441" s="1" t="s">
        <v>8254</v>
      </c>
      <c r="G1441" s="1" t="s">
        <v>389</v>
      </c>
      <c r="H1441" s="1">
        <v>94116</v>
      </c>
      <c r="I1441" s="4">
        <v>0</v>
      </c>
      <c r="J1441" s="4">
        <v>18</v>
      </c>
      <c r="K1441" s="4" t="str">
        <f t="shared" si="89"/>
        <v>Loyal</v>
      </c>
      <c r="L1441" s="1" t="s">
        <v>60</v>
      </c>
      <c r="M1441" s="1" t="s">
        <v>38</v>
      </c>
      <c r="N1441" s="7">
        <v>15.01</v>
      </c>
      <c r="O1441" s="1" t="s">
        <v>41</v>
      </c>
      <c r="P1441" s="1" t="s">
        <v>38</v>
      </c>
      <c r="Q1441" s="1" t="s">
        <v>53</v>
      </c>
      <c r="R1441" s="7">
        <v>22</v>
      </c>
      <c r="S1441" s="1" t="s">
        <v>38</v>
      </c>
      <c r="T1441" s="1" t="s">
        <v>41</v>
      </c>
      <c r="U1441" s="1" t="s">
        <v>41</v>
      </c>
      <c r="V1441" s="1" t="s">
        <v>41</v>
      </c>
      <c r="W1441" s="1" t="s">
        <v>41</v>
      </c>
      <c r="X1441" s="1" t="s">
        <v>41</v>
      </c>
      <c r="Y1441" s="1" t="s">
        <v>41</v>
      </c>
      <c r="Z1441" s="1" t="s">
        <v>38</v>
      </c>
      <c r="AA1441" s="1" t="s">
        <v>49</v>
      </c>
      <c r="AB1441" s="1" t="s">
        <v>38</v>
      </c>
      <c r="AC1441" s="1" t="s">
        <v>54</v>
      </c>
      <c r="AD1441" s="7">
        <v>75.400000000000006</v>
      </c>
      <c r="AE1441" s="7">
        <v>1380.4</v>
      </c>
      <c r="AF1441" s="7">
        <v>0</v>
      </c>
      <c r="AG1441" s="7">
        <v>0</v>
      </c>
      <c r="AH1441" s="7">
        <v>270.18</v>
      </c>
      <c r="AI1441" s="7">
        <v>1650.58</v>
      </c>
      <c r="AJ1441" s="7">
        <f t="shared" si="90"/>
        <v>91.698888888888888</v>
      </c>
      <c r="AK1441" s="7" t="s">
        <v>8249</v>
      </c>
      <c r="AL1441" s="1" t="s">
        <v>45</v>
      </c>
      <c r="AM1441" s="1">
        <f t="shared" si="91"/>
        <v>0</v>
      </c>
      <c r="AN1441" s="1" t="s">
        <v>8232</v>
      </c>
      <c r="AO1441" s="1" t="s">
        <v>108</v>
      </c>
      <c r="AP1441" s="4">
        <f>1</f>
        <v>1</v>
      </c>
    </row>
    <row r="1442" spans="1:42" x14ac:dyDescent="0.3">
      <c r="A1442" s="1" t="s">
        <v>2236</v>
      </c>
      <c r="B1442" s="1" t="s">
        <v>37</v>
      </c>
      <c r="C1442" s="4">
        <v>66</v>
      </c>
      <c r="D1442" s="4" t="str">
        <f t="shared" si="88"/>
        <v>Senior Citizen</v>
      </c>
      <c r="E1442" s="1" t="s">
        <v>8253</v>
      </c>
      <c r="F1442" s="1" t="s">
        <v>8254</v>
      </c>
      <c r="G1442" s="1" t="s">
        <v>2237</v>
      </c>
      <c r="H1442" s="1">
        <v>94030</v>
      </c>
      <c r="I1442" s="4">
        <v>0</v>
      </c>
      <c r="J1442" s="4">
        <v>7</v>
      </c>
      <c r="K1442" s="4" t="str">
        <f t="shared" si="89"/>
        <v>New</v>
      </c>
      <c r="L1442" s="1" t="s">
        <v>52</v>
      </c>
      <c r="M1442" s="1" t="s">
        <v>38</v>
      </c>
      <c r="N1442" s="7">
        <v>26.29</v>
      </c>
      <c r="O1442" s="1" t="s">
        <v>41</v>
      </c>
      <c r="P1442" s="1" t="s">
        <v>38</v>
      </c>
      <c r="Q1442" s="1" t="s">
        <v>53</v>
      </c>
      <c r="R1442" s="7">
        <v>20</v>
      </c>
      <c r="S1442" s="1" t="s">
        <v>41</v>
      </c>
      <c r="T1442" s="1" t="s">
        <v>41</v>
      </c>
      <c r="U1442" s="1" t="s">
        <v>38</v>
      </c>
      <c r="V1442" s="1" t="s">
        <v>41</v>
      </c>
      <c r="W1442" s="1" t="s">
        <v>38</v>
      </c>
      <c r="X1442" s="1" t="s">
        <v>41</v>
      </c>
      <c r="Y1442" s="1" t="s">
        <v>41</v>
      </c>
      <c r="Z1442" s="1" t="s">
        <v>41</v>
      </c>
      <c r="AA1442" s="1" t="s">
        <v>43</v>
      </c>
      <c r="AB1442" s="1" t="s">
        <v>38</v>
      </c>
      <c r="AC1442" s="1" t="s">
        <v>54</v>
      </c>
      <c r="AD1442" s="7">
        <v>84.35</v>
      </c>
      <c r="AE1442" s="7">
        <v>609.65</v>
      </c>
      <c r="AF1442" s="7">
        <v>29.17</v>
      </c>
      <c r="AG1442" s="7">
        <v>10</v>
      </c>
      <c r="AH1442" s="7">
        <v>184.03</v>
      </c>
      <c r="AI1442" s="7">
        <v>774.51</v>
      </c>
      <c r="AJ1442" s="7">
        <f t="shared" si="90"/>
        <v>110.64428571428572</v>
      </c>
      <c r="AK1442" s="7" t="s">
        <v>8247</v>
      </c>
      <c r="AL1442" s="1" t="s">
        <v>45</v>
      </c>
      <c r="AM1442" s="1">
        <f t="shared" si="91"/>
        <v>0</v>
      </c>
      <c r="AN1442" s="1" t="s">
        <v>8232</v>
      </c>
      <c r="AO1442" s="1" t="s">
        <v>108</v>
      </c>
      <c r="AP1442" s="4">
        <f>1</f>
        <v>1</v>
      </c>
    </row>
    <row r="1443" spans="1:42" x14ac:dyDescent="0.3">
      <c r="A1443" s="1" t="s">
        <v>2238</v>
      </c>
      <c r="B1443" s="1" t="s">
        <v>37</v>
      </c>
      <c r="C1443" s="4">
        <v>39</v>
      </c>
      <c r="D1443" s="4" t="str">
        <f t="shared" si="88"/>
        <v>Adult</v>
      </c>
      <c r="E1443" s="1" t="s">
        <v>3</v>
      </c>
      <c r="F1443" s="1" t="s">
        <v>8254</v>
      </c>
      <c r="G1443" s="1" t="s">
        <v>1974</v>
      </c>
      <c r="H1443" s="1">
        <v>91767</v>
      </c>
      <c r="I1443" s="4">
        <v>9</v>
      </c>
      <c r="J1443" s="4">
        <v>59</v>
      </c>
      <c r="K1443" s="4" t="str">
        <f t="shared" si="89"/>
        <v>Veteran</v>
      </c>
      <c r="L1443" s="1" t="s">
        <v>40</v>
      </c>
      <c r="M1443" s="1" t="s">
        <v>38</v>
      </c>
      <c r="N1443" s="7">
        <v>24.81</v>
      </c>
      <c r="O1443" s="1" t="s">
        <v>38</v>
      </c>
      <c r="P1443" s="1" t="s">
        <v>38</v>
      </c>
      <c r="Q1443" s="1" t="s">
        <v>42</v>
      </c>
      <c r="R1443" s="7">
        <v>24</v>
      </c>
      <c r="S1443" s="1" t="s">
        <v>41</v>
      </c>
      <c r="T1443" s="1" t="s">
        <v>41</v>
      </c>
      <c r="U1443" s="1" t="s">
        <v>38</v>
      </c>
      <c r="V1443" s="1" t="s">
        <v>38</v>
      </c>
      <c r="W1443" s="1" t="s">
        <v>38</v>
      </c>
      <c r="X1443" s="1" t="s">
        <v>41</v>
      </c>
      <c r="Y1443" s="1" t="s">
        <v>41</v>
      </c>
      <c r="Z1443" s="1" t="s">
        <v>38</v>
      </c>
      <c r="AA1443" s="1" t="s">
        <v>71</v>
      </c>
      <c r="AB1443" s="1" t="s">
        <v>38</v>
      </c>
      <c r="AC1443" s="1" t="s">
        <v>54</v>
      </c>
      <c r="AD1443" s="7">
        <v>72.099999999999994</v>
      </c>
      <c r="AE1443" s="7">
        <v>4194.8500000000004</v>
      </c>
      <c r="AF1443" s="7">
        <v>0</v>
      </c>
      <c r="AG1443" s="7">
        <v>0</v>
      </c>
      <c r="AH1443" s="7">
        <v>1463.79</v>
      </c>
      <c r="AI1443" s="7">
        <v>5658.64</v>
      </c>
      <c r="AJ1443" s="7">
        <f t="shared" si="90"/>
        <v>95.909152542372894</v>
      </c>
      <c r="AK1443" s="7" t="s">
        <v>8249</v>
      </c>
      <c r="AL1443" s="1" t="s">
        <v>45</v>
      </c>
      <c r="AM1443" s="1">
        <f t="shared" si="91"/>
        <v>0</v>
      </c>
      <c r="AN1443" s="1" t="s">
        <v>8232</v>
      </c>
      <c r="AO1443" s="1" t="s">
        <v>108</v>
      </c>
      <c r="AP1443" s="4">
        <f>1</f>
        <v>1</v>
      </c>
    </row>
    <row r="1444" spans="1:42" x14ac:dyDescent="0.3">
      <c r="A1444" s="1" t="s">
        <v>2239</v>
      </c>
      <c r="B1444" s="1" t="s">
        <v>37</v>
      </c>
      <c r="C1444" s="4">
        <v>53</v>
      </c>
      <c r="D1444" s="4" t="str">
        <f t="shared" si="88"/>
        <v>Senior Citizen</v>
      </c>
      <c r="E1444" s="1" t="s">
        <v>3</v>
      </c>
      <c r="F1444" s="1" t="s">
        <v>8254</v>
      </c>
      <c r="G1444" s="1" t="s">
        <v>253</v>
      </c>
      <c r="H1444" s="1">
        <v>93463</v>
      </c>
      <c r="I1444" s="4">
        <v>7</v>
      </c>
      <c r="J1444" s="4">
        <v>70</v>
      </c>
      <c r="K1444" s="4" t="str">
        <f t="shared" si="89"/>
        <v>Veteran</v>
      </c>
      <c r="L1444" s="1" t="s">
        <v>40</v>
      </c>
      <c r="M1444" s="1" t="s">
        <v>38</v>
      </c>
      <c r="N1444" s="7">
        <v>9.2799999999999994</v>
      </c>
      <c r="O1444" s="1" t="s">
        <v>38</v>
      </c>
      <c r="P1444" s="1" t="s">
        <v>38</v>
      </c>
      <c r="Q1444" s="1" t="s">
        <v>77</v>
      </c>
      <c r="R1444" s="7">
        <v>24</v>
      </c>
      <c r="S1444" s="1" t="s">
        <v>41</v>
      </c>
      <c r="T1444" s="1" t="s">
        <v>38</v>
      </c>
      <c r="U1444" s="1" t="s">
        <v>38</v>
      </c>
      <c r="V1444" s="1" t="s">
        <v>38</v>
      </c>
      <c r="W1444" s="1" t="s">
        <v>38</v>
      </c>
      <c r="X1444" s="1" t="s">
        <v>38</v>
      </c>
      <c r="Y1444" s="1" t="s">
        <v>38</v>
      </c>
      <c r="Z1444" s="1" t="s">
        <v>41</v>
      </c>
      <c r="AA1444" s="1" t="s">
        <v>71</v>
      </c>
      <c r="AB1444" s="1" t="s">
        <v>38</v>
      </c>
      <c r="AC1444" s="1" t="s">
        <v>54</v>
      </c>
      <c r="AD1444" s="7">
        <v>84.8</v>
      </c>
      <c r="AE1444" s="7">
        <v>5917.55</v>
      </c>
      <c r="AF1444" s="7">
        <v>0</v>
      </c>
      <c r="AG1444" s="7">
        <v>120</v>
      </c>
      <c r="AH1444" s="7">
        <v>649.6</v>
      </c>
      <c r="AI1444" s="7">
        <v>6687.15</v>
      </c>
      <c r="AJ1444" s="7">
        <f t="shared" si="90"/>
        <v>95.530714285714282</v>
      </c>
      <c r="AK1444" s="7" t="s">
        <v>8249</v>
      </c>
      <c r="AL1444" s="1" t="s">
        <v>45</v>
      </c>
      <c r="AM1444" s="1">
        <f t="shared" si="91"/>
        <v>0</v>
      </c>
      <c r="AN1444" s="1" t="s">
        <v>8232</v>
      </c>
      <c r="AO1444" s="1" t="s">
        <v>108</v>
      </c>
      <c r="AP1444" s="4">
        <f>1</f>
        <v>1</v>
      </c>
    </row>
    <row r="1445" spans="1:42" x14ac:dyDescent="0.3">
      <c r="A1445" s="1" t="s">
        <v>2240</v>
      </c>
      <c r="B1445" s="1" t="s">
        <v>37</v>
      </c>
      <c r="C1445" s="4">
        <v>49</v>
      </c>
      <c r="D1445" s="4" t="str">
        <f t="shared" si="88"/>
        <v>Adult</v>
      </c>
      <c r="E1445" s="1" t="s">
        <v>3</v>
      </c>
      <c r="F1445" s="1" t="s">
        <v>8258</v>
      </c>
      <c r="G1445" s="1" t="s">
        <v>2241</v>
      </c>
      <c r="H1445" s="1">
        <v>92363</v>
      </c>
      <c r="I1445" s="4">
        <v>5</v>
      </c>
      <c r="J1445" s="4">
        <v>40</v>
      </c>
      <c r="K1445" s="4" t="str">
        <f t="shared" si="89"/>
        <v>Loyal</v>
      </c>
      <c r="L1445" s="1" t="s">
        <v>40</v>
      </c>
      <c r="M1445" s="1" t="s">
        <v>38</v>
      </c>
      <c r="N1445" s="7">
        <v>49.22</v>
      </c>
      <c r="O1445" s="1" t="s">
        <v>38</v>
      </c>
      <c r="P1445" s="1" t="s">
        <v>41</v>
      </c>
      <c r="Q1445" s="1" t="s">
        <v>8232</v>
      </c>
      <c r="R1445" s="7">
        <v>0</v>
      </c>
      <c r="S1445" s="1" t="s">
        <v>41</v>
      </c>
      <c r="T1445" s="1" t="s">
        <v>41</v>
      </c>
      <c r="U1445" s="1" t="s">
        <v>41</v>
      </c>
      <c r="V1445" s="1" t="s">
        <v>41</v>
      </c>
      <c r="W1445" s="1" t="s">
        <v>41</v>
      </c>
      <c r="X1445" s="1" t="s">
        <v>41</v>
      </c>
      <c r="Y1445" s="1" t="s">
        <v>41</v>
      </c>
      <c r="Z1445" s="1" t="s">
        <v>41</v>
      </c>
      <c r="AA1445" s="1" t="s">
        <v>49</v>
      </c>
      <c r="AB1445" s="1" t="s">
        <v>38</v>
      </c>
      <c r="AC1445" s="1" t="s">
        <v>54</v>
      </c>
      <c r="AD1445" s="7">
        <v>26.2</v>
      </c>
      <c r="AE1445" s="7">
        <v>1077.5</v>
      </c>
      <c r="AF1445" s="7">
        <v>0</v>
      </c>
      <c r="AG1445" s="7">
        <v>0</v>
      </c>
      <c r="AH1445" s="7">
        <v>1968.8</v>
      </c>
      <c r="AI1445" s="7">
        <v>3046.3</v>
      </c>
      <c r="AJ1445" s="7">
        <f t="shared" si="90"/>
        <v>76.157499999999999</v>
      </c>
      <c r="AK1445" s="7" t="s">
        <v>8249</v>
      </c>
      <c r="AL1445" s="1" t="s">
        <v>45</v>
      </c>
      <c r="AM1445" s="1">
        <f t="shared" si="91"/>
        <v>0</v>
      </c>
      <c r="AN1445" s="1" t="s">
        <v>8232</v>
      </c>
      <c r="AO1445" s="1" t="s">
        <v>108</v>
      </c>
      <c r="AP1445" s="4">
        <f>1</f>
        <v>1</v>
      </c>
    </row>
    <row r="1446" spans="1:42" x14ac:dyDescent="0.3">
      <c r="A1446" s="1" t="s">
        <v>2242</v>
      </c>
      <c r="B1446" s="1" t="s">
        <v>37</v>
      </c>
      <c r="C1446" s="4">
        <v>47</v>
      </c>
      <c r="D1446" s="4" t="str">
        <f t="shared" si="88"/>
        <v>Adult</v>
      </c>
      <c r="E1446" s="1" t="s">
        <v>8253</v>
      </c>
      <c r="F1446" s="1" t="s">
        <v>8257</v>
      </c>
      <c r="G1446" s="1" t="s">
        <v>1266</v>
      </c>
      <c r="H1446" s="1">
        <v>91770</v>
      </c>
      <c r="I1446" s="4">
        <v>0</v>
      </c>
      <c r="J1446" s="4">
        <v>34</v>
      </c>
      <c r="K1446" s="4" t="str">
        <f t="shared" si="89"/>
        <v>Loyal</v>
      </c>
      <c r="L1446" s="1" t="s">
        <v>40</v>
      </c>
      <c r="M1446" s="1" t="s">
        <v>38</v>
      </c>
      <c r="N1446" s="7">
        <v>32.94</v>
      </c>
      <c r="O1446" s="1" t="s">
        <v>41</v>
      </c>
      <c r="P1446" s="1" t="s">
        <v>38</v>
      </c>
      <c r="Q1446" s="1" t="s">
        <v>53</v>
      </c>
      <c r="R1446" s="7">
        <v>21</v>
      </c>
      <c r="S1446" s="1" t="s">
        <v>38</v>
      </c>
      <c r="T1446" s="1" t="s">
        <v>38</v>
      </c>
      <c r="U1446" s="1" t="s">
        <v>38</v>
      </c>
      <c r="V1446" s="1" t="s">
        <v>41</v>
      </c>
      <c r="W1446" s="1" t="s">
        <v>38</v>
      </c>
      <c r="X1446" s="1" t="s">
        <v>38</v>
      </c>
      <c r="Y1446" s="1" t="s">
        <v>38</v>
      </c>
      <c r="Z1446" s="1" t="s">
        <v>41</v>
      </c>
      <c r="AA1446" s="1" t="s">
        <v>49</v>
      </c>
      <c r="AB1446" s="1" t="s">
        <v>38</v>
      </c>
      <c r="AC1446" s="1" t="s">
        <v>54</v>
      </c>
      <c r="AD1446" s="7">
        <v>105.35</v>
      </c>
      <c r="AE1446" s="7">
        <v>3688.6</v>
      </c>
      <c r="AF1446" s="7">
        <v>0</v>
      </c>
      <c r="AG1446" s="7">
        <v>110</v>
      </c>
      <c r="AH1446" s="7">
        <v>1119.96</v>
      </c>
      <c r="AI1446" s="7">
        <v>4918.5600000000004</v>
      </c>
      <c r="AJ1446" s="7">
        <f t="shared" si="90"/>
        <v>144.66352941176473</v>
      </c>
      <c r="AK1446" s="7" t="s">
        <v>8247</v>
      </c>
      <c r="AL1446" s="1" t="s">
        <v>45</v>
      </c>
      <c r="AM1446" s="1">
        <f t="shared" si="91"/>
        <v>0</v>
      </c>
      <c r="AN1446" s="1" t="s">
        <v>8232</v>
      </c>
      <c r="AO1446" s="1" t="s">
        <v>108</v>
      </c>
      <c r="AP1446" s="4">
        <f>1</f>
        <v>1</v>
      </c>
    </row>
    <row r="1447" spans="1:42" x14ac:dyDescent="0.3">
      <c r="A1447" s="1" t="s">
        <v>2243</v>
      </c>
      <c r="B1447" s="1" t="s">
        <v>37</v>
      </c>
      <c r="C1447" s="4">
        <v>37</v>
      </c>
      <c r="D1447" s="4" t="str">
        <f t="shared" si="88"/>
        <v>Adult</v>
      </c>
      <c r="E1447" s="1" t="s">
        <v>8253</v>
      </c>
      <c r="F1447" s="1" t="s">
        <v>8254</v>
      </c>
      <c r="G1447" s="1" t="s">
        <v>656</v>
      </c>
      <c r="H1447" s="1">
        <v>93111</v>
      </c>
      <c r="I1447" s="4">
        <v>0</v>
      </c>
      <c r="J1447" s="4">
        <v>5</v>
      </c>
      <c r="K1447" s="4" t="str">
        <f t="shared" si="89"/>
        <v>New</v>
      </c>
      <c r="L1447" s="1" t="s">
        <v>52</v>
      </c>
      <c r="M1447" s="1" t="s">
        <v>38</v>
      </c>
      <c r="N1447" s="7">
        <v>45.74</v>
      </c>
      <c r="O1447" s="1" t="s">
        <v>41</v>
      </c>
      <c r="P1447" s="1" t="s">
        <v>38</v>
      </c>
      <c r="Q1447" s="1" t="s">
        <v>53</v>
      </c>
      <c r="R1447" s="7">
        <v>30</v>
      </c>
      <c r="S1447" s="1" t="s">
        <v>41</v>
      </c>
      <c r="T1447" s="1" t="s">
        <v>38</v>
      </c>
      <c r="U1447" s="1" t="s">
        <v>41</v>
      </c>
      <c r="V1447" s="1" t="s">
        <v>41</v>
      </c>
      <c r="W1447" s="1" t="s">
        <v>38</v>
      </c>
      <c r="X1447" s="1" t="s">
        <v>41</v>
      </c>
      <c r="Y1447" s="1" t="s">
        <v>41</v>
      </c>
      <c r="Z1447" s="1" t="s">
        <v>41</v>
      </c>
      <c r="AA1447" s="1" t="s">
        <v>49</v>
      </c>
      <c r="AB1447" s="1" t="s">
        <v>38</v>
      </c>
      <c r="AC1447" s="1" t="s">
        <v>44</v>
      </c>
      <c r="AD1447" s="7">
        <v>85.3</v>
      </c>
      <c r="AE1447" s="7">
        <v>420.45</v>
      </c>
      <c r="AF1447" s="7">
        <v>0</v>
      </c>
      <c r="AG1447" s="7">
        <v>10</v>
      </c>
      <c r="AH1447" s="7">
        <v>228.7</v>
      </c>
      <c r="AI1447" s="7">
        <v>659.15</v>
      </c>
      <c r="AJ1447" s="7">
        <f t="shared" si="90"/>
        <v>131.82999999999998</v>
      </c>
      <c r="AK1447" s="7" t="s">
        <v>8247</v>
      </c>
      <c r="AL1447" s="1" t="s">
        <v>45</v>
      </c>
      <c r="AM1447" s="1">
        <f t="shared" si="91"/>
        <v>0</v>
      </c>
      <c r="AN1447" s="1" t="s">
        <v>8232</v>
      </c>
      <c r="AO1447" s="1" t="s">
        <v>108</v>
      </c>
      <c r="AP1447" s="4">
        <f>1</f>
        <v>1</v>
      </c>
    </row>
    <row r="1448" spans="1:42" x14ac:dyDescent="0.3">
      <c r="A1448" s="1" t="s">
        <v>2244</v>
      </c>
      <c r="B1448" s="1" t="s">
        <v>47</v>
      </c>
      <c r="C1448" s="4">
        <v>63</v>
      </c>
      <c r="D1448" s="4" t="str">
        <f t="shared" si="88"/>
        <v>Senior Citizen</v>
      </c>
      <c r="E1448" s="1" t="s">
        <v>8253</v>
      </c>
      <c r="F1448" s="1" t="s">
        <v>8254</v>
      </c>
      <c r="G1448" s="1" t="s">
        <v>1539</v>
      </c>
      <c r="H1448" s="1">
        <v>90745</v>
      </c>
      <c r="I1448" s="4">
        <v>0</v>
      </c>
      <c r="J1448" s="4">
        <v>1</v>
      </c>
      <c r="K1448" s="4" t="str">
        <f t="shared" si="89"/>
        <v>New</v>
      </c>
      <c r="L1448" s="1" t="s">
        <v>52</v>
      </c>
      <c r="M1448" s="1" t="s">
        <v>38</v>
      </c>
      <c r="N1448" s="7">
        <v>14.12</v>
      </c>
      <c r="O1448" s="1" t="s">
        <v>41</v>
      </c>
      <c r="P1448" s="1" t="s">
        <v>38</v>
      </c>
      <c r="Q1448" s="1" t="s">
        <v>42</v>
      </c>
      <c r="R1448" s="7">
        <v>24</v>
      </c>
      <c r="S1448" s="1" t="s">
        <v>41</v>
      </c>
      <c r="T1448" s="1" t="s">
        <v>41</v>
      </c>
      <c r="U1448" s="1" t="s">
        <v>41</v>
      </c>
      <c r="V1448" s="1" t="s">
        <v>41</v>
      </c>
      <c r="W1448" s="1" t="s">
        <v>41</v>
      </c>
      <c r="X1448" s="1" t="s">
        <v>41</v>
      </c>
      <c r="Y1448" s="1" t="s">
        <v>41</v>
      </c>
      <c r="Z1448" s="1" t="s">
        <v>38</v>
      </c>
      <c r="AA1448" s="1" t="s">
        <v>49</v>
      </c>
      <c r="AB1448" s="1" t="s">
        <v>38</v>
      </c>
      <c r="AC1448" s="1" t="s">
        <v>54</v>
      </c>
      <c r="AD1448" s="7">
        <v>45.65</v>
      </c>
      <c r="AE1448" s="7">
        <v>45.65</v>
      </c>
      <c r="AF1448" s="7">
        <v>0</v>
      </c>
      <c r="AG1448" s="7">
        <v>0</v>
      </c>
      <c r="AH1448" s="7">
        <v>14.12</v>
      </c>
      <c r="AI1448" s="7">
        <v>59.77</v>
      </c>
      <c r="AJ1448" s="7">
        <f t="shared" si="90"/>
        <v>59.77</v>
      </c>
      <c r="AK1448" s="7" t="s">
        <v>8249</v>
      </c>
      <c r="AL1448" s="1" t="s">
        <v>55</v>
      </c>
      <c r="AM1448" s="1">
        <f t="shared" si="91"/>
        <v>1</v>
      </c>
      <c r="AN1448" s="1" t="s">
        <v>56</v>
      </c>
      <c r="AO1448" s="1" t="s">
        <v>57</v>
      </c>
      <c r="AP1448" s="4">
        <f>1</f>
        <v>1</v>
      </c>
    </row>
    <row r="1449" spans="1:42" x14ac:dyDescent="0.3">
      <c r="A1449" s="1" t="s">
        <v>2245</v>
      </c>
      <c r="B1449" s="1" t="s">
        <v>47</v>
      </c>
      <c r="C1449" s="4">
        <v>39</v>
      </c>
      <c r="D1449" s="4" t="str">
        <f t="shared" si="88"/>
        <v>Adult</v>
      </c>
      <c r="E1449" s="1" t="s">
        <v>3</v>
      </c>
      <c r="F1449" s="1" t="s">
        <v>8256</v>
      </c>
      <c r="G1449" s="1" t="s">
        <v>987</v>
      </c>
      <c r="H1449" s="1">
        <v>92780</v>
      </c>
      <c r="I1449" s="4">
        <v>1</v>
      </c>
      <c r="J1449" s="4">
        <v>68</v>
      </c>
      <c r="K1449" s="4" t="str">
        <f t="shared" si="89"/>
        <v>Veteran</v>
      </c>
      <c r="L1449" s="1" t="s">
        <v>70</v>
      </c>
      <c r="M1449" s="1" t="s">
        <v>41</v>
      </c>
      <c r="N1449" s="7">
        <v>25.420517214274568</v>
      </c>
      <c r="O1449" s="1" t="s">
        <v>41</v>
      </c>
      <c r="P1449" s="1" t="s">
        <v>38</v>
      </c>
      <c r="Q1449" s="1" t="s">
        <v>77</v>
      </c>
      <c r="R1449" s="7">
        <v>19</v>
      </c>
      <c r="S1449" s="1" t="s">
        <v>38</v>
      </c>
      <c r="T1449" s="1" t="s">
        <v>38</v>
      </c>
      <c r="U1449" s="1" t="s">
        <v>41</v>
      </c>
      <c r="V1449" s="1" t="s">
        <v>41</v>
      </c>
      <c r="W1449" s="1" t="s">
        <v>38</v>
      </c>
      <c r="X1449" s="1" t="s">
        <v>41</v>
      </c>
      <c r="Y1449" s="1" t="s">
        <v>41</v>
      </c>
      <c r="Z1449" s="1" t="s">
        <v>38</v>
      </c>
      <c r="AA1449" s="1" t="s">
        <v>43</v>
      </c>
      <c r="AB1449" s="1" t="s">
        <v>41</v>
      </c>
      <c r="AC1449" s="1" t="s">
        <v>44</v>
      </c>
      <c r="AD1449" s="7">
        <v>44.8</v>
      </c>
      <c r="AE1449" s="7">
        <v>2983.65</v>
      </c>
      <c r="AF1449" s="7">
        <v>0</v>
      </c>
      <c r="AG1449" s="7">
        <v>0</v>
      </c>
      <c r="AH1449" s="7">
        <v>0</v>
      </c>
      <c r="AI1449" s="7">
        <v>2983.65</v>
      </c>
      <c r="AJ1449" s="7">
        <f t="shared" si="90"/>
        <v>43.877205882352939</v>
      </c>
      <c r="AK1449" s="7" t="s">
        <v>8246</v>
      </c>
      <c r="AL1449" s="1" t="s">
        <v>45</v>
      </c>
      <c r="AM1449" s="1">
        <f t="shared" si="91"/>
        <v>0</v>
      </c>
      <c r="AN1449" s="1" t="s">
        <v>8232</v>
      </c>
      <c r="AO1449" s="1" t="s">
        <v>108</v>
      </c>
      <c r="AP1449" s="4">
        <f>1</f>
        <v>1</v>
      </c>
    </row>
    <row r="1450" spans="1:42" x14ac:dyDescent="0.3">
      <c r="A1450" s="1" t="s">
        <v>2246</v>
      </c>
      <c r="B1450" s="1" t="s">
        <v>37</v>
      </c>
      <c r="C1450" s="4">
        <v>40</v>
      </c>
      <c r="D1450" s="4" t="str">
        <f t="shared" si="88"/>
        <v>Adult</v>
      </c>
      <c r="E1450" s="1" t="s">
        <v>3</v>
      </c>
      <c r="F1450" s="1" t="s">
        <v>8255</v>
      </c>
      <c r="G1450" s="1" t="s">
        <v>389</v>
      </c>
      <c r="H1450" s="1">
        <v>94130</v>
      </c>
      <c r="I1450" s="4">
        <v>8</v>
      </c>
      <c r="J1450" s="4">
        <v>14</v>
      </c>
      <c r="K1450" s="4" t="str">
        <f t="shared" si="89"/>
        <v>Loyal</v>
      </c>
      <c r="L1450" s="1" t="s">
        <v>60</v>
      </c>
      <c r="M1450" s="1" t="s">
        <v>38</v>
      </c>
      <c r="N1450" s="7">
        <v>15.33</v>
      </c>
      <c r="O1450" s="1" t="s">
        <v>41</v>
      </c>
      <c r="P1450" s="1" t="s">
        <v>41</v>
      </c>
      <c r="Q1450" s="1" t="s">
        <v>8232</v>
      </c>
      <c r="R1450" s="7">
        <v>0</v>
      </c>
      <c r="S1450" s="1" t="s">
        <v>41</v>
      </c>
      <c r="T1450" s="1" t="s">
        <v>41</v>
      </c>
      <c r="U1450" s="1" t="s">
        <v>41</v>
      </c>
      <c r="V1450" s="1" t="s">
        <v>41</v>
      </c>
      <c r="W1450" s="1" t="s">
        <v>41</v>
      </c>
      <c r="X1450" s="1" t="s">
        <v>41</v>
      </c>
      <c r="Y1450" s="1" t="s">
        <v>41</v>
      </c>
      <c r="Z1450" s="1" t="s">
        <v>41</v>
      </c>
      <c r="AA1450" s="1" t="s">
        <v>71</v>
      </c>
      <c r="AB1450" s="1" t="s">
        <v>38</v>
      </c>
      <c r="AC1450" s="1" t="s">
        <v>44</v>
      </c>
      <c r="AD1450" s="7">
        <v>19.7</v>
      </c>
      <c r="AE1450" s="7">
        <v>263.64999999999998</v>
      </c>
      <c r="AF1450" s="7">
        <v>0</v>
      </c>
      <c r="AG1450" s="7">
        <v>0</v>
      </c>
      <c r="AH1450" s="7">
        <v>214.62</v>
      </c>
      <c r="AI1450" s="7">
        <v>478.27</v>
      </c>
      <c r="AJ1450" s="7">
        <f t="shared" si="90"/>
        <v>34.162142857142854</v>
      </c>
      <c r="AK1450" s="7" t="s">
        <v>8246</v>
      </c>
      <c r="AL1450" s="1" t="s">
        <v>45</v>
      </c>
      <c r="AM1450" s="1">
        <f t="shared" si="91"/>
        <v>0</v>
      </c>
      <c r="AN1450" s="1" t="s">
        <v>8232</v>
      </c>
      <c r="AO1450" s="1" t="s">
        <v>108</v>
      </c>
      <c r="AP1450" s="4">
        <f>1</f>
        <v>1</v>
      </c>
    </row>
    <row r="1451" spans="1:42" x14ac:dyDescent="0.3">
      <c r="A1451" s="1" t="s">
        <v>2247</v>
      </c>
      <c r="B1451" s="1" t="s">
        <v>47</v>
      </c>
      <c r="C1451" s="4">
        <v>49</v>
      </c>
      <c r="D1451" s="4" t="str">
        <f t="shared" si="88"/>
        <v>Adult</v>
      </c>
      <c r="E1451" s="1" t="s">
        <v>8253</v>
      </c>
      <c r="F1451" s="1" t="s">
        <v>8254</v>
      </c>
      <c r="G1451" s="1" t="s">
        <v>1193</v>
      </c>
      <c r="H1451" s="1">
        <v>92879</v>
      </c>
      <c r="I1451" s="4">
        <v>0</v>
      </c>
      <c r="J1451" s="4">
        <v>19</v>
      </c>
      <c r="K1451" s="4" t="str">
        <f t="shared" si="89"/>
        <v>Loyal</v>
      </c>
      <c r="L1451" s="1" t="s">
        <v>60</v>
      </c>
      <c r="M1451" s="1" t="s">
        <v>38</v>
      </c>
      <c r="N1451" s="7">
        <v>9.5500000000000007</v>
      </c>
      <c r="O1451" s="1" t="s">
        <v>41</v>
      </c>
      <c r="P1451" s="1" t="s">
        <v>38</v>
      </c>
      <c r="Q1451" s="1" t="s">
        <v>53</v>
      </c>
      <c r="R1451" s="7">
        <v>6</v>
      </c>
      <c r="S1451" s="1" t="s">
        <v>41</v>
      </c>
      <c r="T1451" s="1" t="s">
        <v>41</v>
      </c>
      <c r="U1451" s="1" t="s">
        <v>38</v>
      </c>
      <c r="V1451" s="1" t="s">
        <v>38</v>
      </c>
      <c r="W1451" s="1" t="s">
        <v>38</v>
      </c>
      <c r="X1451" s="1" t="s">
        <v>41</v>
      </c>
      <c r="Y1451" s="1" t="s">
        <v>41</v>
      </c>
      <c r="Z1451" s="1" t="s">
        <v>38</v>
      </c>
      <c r="AA1451" s="1" t="s">
        <v>49</v>
      </c>
      <c r="AB1451" s="1" t="s">
        <v>41</v>
      </c>
      <c r="AC1451" s="1" t="s">
        <v>44</v>
      </c>
      <c r="AD1451" s="7">
        <v>89.95</v>
      </c>
      <c r="AE1451" s="7">
        <v>1682.4</v>
      </c>
      <c r="AF1451" s="7">
        <v>29.64</v>
      </c>
      <c r="AG1451" s="7">
        <v>0</v>
      </c>
      <c r="AH1451" s="7">
        <v>181.45</v>
      </c>
      <c r="AI1451" s="7">
        <v>1834.21</v>
      </c>
      <c r="AJ1451" s="7">
        <f t="shared" si="90"/>
        <v>96.537368421052633</v>
      </c>
      <c r="AK1451" s="7" t="s">
        <v>8249</v>
      </c>
      <c r="AL1451" s="1" t="s">
        <v>45</v>
      </c>
      <c r="AM1451" s="1">
        <f t="shared" si="91"/>
        <v>0</v>
      </c>
      <c r="AN1451" s="1" t="s">
        <v>8232</v>
      </c>
      <c r="AO1451" s="1" t="s">
        <v>108</v>
      </c>
      <c r="AP1451" s="4">
        <f>1</f>
        <v>1</v>
      </c>
    </row>
    <row r="1452" spans="1:42" x14ac:dyDescent="0.3">
      <c r="A1452" s="1" t="s">
        <v>2248</v>
      </c>
      <c r="B1452" s="1" t="s">
        <v>37</v>
      </c>
      <c r="C1452" s="4">
        <v>51</v>
      </c>
      <c r="D1452" s="4" t="str">
        <f t="shared" si="88"/>
        <v>Senior Citizen</v>
      </c>
      <c r="E1452" s="1" t="s">
        <v>8253</v>
      </c>
      <c r="F1452" s="1" t="s">
        <v>8254</v>
      </c>
      <c r="G1452" s="1" t="s">
        <v>2249</v>
      </c>
      <c r="H1452" s="1">
        <v>95709</v>
      </c>
      <c r="I1452" s="4">
        <v>0</v>
      </c>
      <c r="J1452" s="4">
        <v>4</v>
      </c>
      <c r="K1452" s="4" t="str">
        <f t="shared" si="89"/>
        <v>New</v>
      </c>
      <c r="L1452" s="1" t="s">
        <v>52</v>
      </c>
      <c r="M1452" s="1" t="s">
        <v>38</v>
      </c>
      <c r="N1452" s="7">
        <v>10.64</v>
      </c>
      <c r="O1452" s="1" t="s">
        <v>41</v>
      </c>
      <c r="P1452" s="1" t="s">
        <v>38</v>
      </c>
      <c r="Q1452" s="1" t="s">
        <v>77</v>
      </c>
      <c r="R1452" s="7">
        <v>23</v>
      </c>
      <c r="S1452" s="1" t="s">
        <v>41</v>
      </c>
      <c r="T1452" s="1" t="s">
        <v>38</v>
      </c>
      <c r="U1452" s="1" t="s">
        <v>41</v>
      </c>
      <c r="V1452" s="1" t="s">
        <v>41</v>
      </c>
      <c r="W1452" s="1" t="s">
        <v>38</v>
      </c>
      <c r="X1452" s="1" t="s">
        <v>38</v>
      </c>
      <c r="Y1452" s="1" t="s">
        <v>38</v>
      </c>
      <c r="Z1452" s="1" t="s">
        <v>38</v>
      </c>
      <c r="AA1452" s="1" t="s">
        <v>49</v>
      </c>
      <c r="AB1452" s="1" t="s">
        <v>38</v>
      </c>
      <c r="AC1452" s="1" t="s">
        <v>54</v>
      </c>
      <c r="AD1452" s="7">
        <v>68.650000000000006</v>
      </c>
      <c r="AE1452" s="7">
        <v>261.25</v>
      </c>
      <c r="AF1452" s="7">
        <v>0</v>
      </c>
      <c r="AG1452" s="7">
        <v>0</v>
      </c>
      <c r="AH1452" s="7">
        <v>42.56</v>
      </c>
      <c r="AI1452" s="7">
        <v>303.81</v>
      </c>
      <c r="AJ1452" s="7">
        <f t="shared" si="90"/>
        <v>75.952500000000001</v>
      </c>
      <c r="AK1452" s="7" t="s">
        <v>8249</v>
      </c>
      <c r="AL1452" s="1" t="s">
        <v>55</v>
      </c>
      <c r="AM1452" s="1">
        <f t="shared" si="91"/>
        <v>1</v>
      </c>
      <c r="AN1452" s="1" t="s">
        <v>61</v>
      </c>
      <c r="AO1452" s="1" t="s">
        <v>589</v>
      </c>
      <c r="AP1452" s="4">
        <f>1</f>
        <v>1</v>
      </c>
    </row>
    <row r="1453" spans="1:42" x14ac:dyDescent="0.3">
      <c r="A1453" s="1" t="s">
        <v>2250</v>
      </c>
      <c r="B1453" s="1" t="s">
        <v>37</v>
      </c>
      <c r="C1453" s="4">
        <v>55</v>
      </c>
      <c r="D1453" s="4" t="str">
        <f t="shared" si="88"/>
        <v>Senior Citizen</v>
      </c>
      <c r="E1453" s="1" t="s">
        <v>3</v>
      </c>
      <c r="F1453" s="1" t="s">
        <v>8254</v>
      </c>
      <c r="G1453" s="1" t="s">
        <v>209</v>
      </c>
      <c r="H1453" s="1">
        <v>93650</v>
      </c>
      <c r="I1453" s="4">
        <v>1</v>
      </c>
      <c r="J1453" s="4">
        <v>67</v>
      </c>
      <c r="K1453" s="4" t="str">
        <f t="shared" si="89"/>
        <v>Veteran</v>
      </c>
      <c r="L1453" s="1" t="s">
        <v>40</v>
      </c>
      <c r="M1453" s="1" t="s">
        <v>38</v>
      </c>
      <c r="N1453" s="7">
        <v>35.340000000000003</v>
      </c>
      <c r="O1453" s="1" t="s">
        <v>38</v>
      </c>
      <c r="P1453" s="1" t="s">
        <v>41</v>
      </c>
      <c r="Q1453" s="1" t="s">
        <v>8232</v>
      </c>
      <c r="R1453" s="7">
        <v>0</v>
      </c>
      <c r="S1453" s="1" t="s">
        <v>41</v>
      </c>
      <c r="T1453" s="1" t="s">
        <v>41</v>
      </c>
      <c r="U1453" s="1" t="s">
        <v>41</v>
      </c>
      <c r="V1453" s="1" t="s">
        <v>41</v>
      </c>
      <c r="W1453" s="1" t="s">
        <v>41</v>
      </c>
      <c r="X1453" s="1" t="s">
        <v>41</v>
      </c>
      <c r="Y1453" s="1" t="s">
        <v>41</v>
      </c>
      <c r="Z1453" s="1" t="s">
        <v>41</v>
      </c>
      <c r="AA1453" s="1" t="s">
        <v>71</v>
      </c>
      <c r="AB1453" s="1" t="s">
        <v>38</v>
      </c>
      <c r="AC1453" s="1" t="s">
        <v>44</v>
      </c>
      <c r="AD1453" s="7">
        <v>25.25</v>
      </c>
      <c r="AE1453" s="7">
        <v>1733.15</v>
      </c>
      <c r="AF1453" s="7">
        <v>0</v>
      </c>
      <c r="AG1453" s="7">
        <v>0</v>
      </c>
      <c r="AH1453" s="7">
        <v>2367.7800000000002</v>
      </c>
      <c r="AI1453" s="7">
        <v>4100.93</v>
      </c>
      <c r="AJ1453" s="7">
        <f t="shared" si="90"/>
        <v>61.207910447761201</v>
      </c>
      <c r="AK1453" s="7" t="s">
        <v>8249</v>
      </c>
      <c r="AL1453" s="1" t="s">
        <v>45</v>
      </c>
      <c r="AM1453" s="1">
        <f t="shared" si="91"/>
        <v>0</v>
      </c>
      <c r="AN1453" s="1" t="s">
        <v>8232</v>
      </c>
      <c r="AO1453" s="1" t="s">
        <v>108</v>
      </c>
      <c r="AP1453" s="4">
        <f>1</f>
        <v>1</v>
      </c>
    </row>
    <row r="1454" spans="1:42" x14ac:dyDescent="0.3">
      <c r="A1454" s="1" t="s">
        <v>2251</v>
      </c>
      <c r="B1454" s="1" t="s">
        <v>37</v>
      </c>
      <c r="C1454" s="4">
        <v>70</v>
      </c>
      <c r="D1454" s="4" t="str">
        <f t="shared" si="88"/>
        <v>Senior Citizen</v>
      </c>
      <c r="E1454" s="1" t="s">
        <v>3</v>
      </c>
      <c r="F1454" s="1" t="s">
        <v>8254</v>
      </c>
      <c r="G1454" s="1" t="s">
        <v>786</v>
      </c>
      <c r="H1454" s="1">
        <v>92066</v>
      </c>
      <c r="I1454" s="4">
        <v>1</v>
      </c>
      <c r="J1454" s="4">
        <v>50</v>
      </c>
      <c r="K1454" s="4" t="str">
        <f t="shared" si="89"/>
        <v>Veteran</v>
      </c>
      <c r="L1454" s="1" t="s">
        <v>74</v>
      </c>
      <c r="M1454" s="1" t="s">
        <v>38</v>
      </c>
      <c r="N1454" s="7">
        <v>9.18</v>
      </c>
      <c r="O1454" s="1" t="s">
        <v>38</v>
      </c>
      <c r="P1454" s="1" t="s">
        <v>38</v>
      </c>
      <c r="Q1454" s="1" t="s">
        <v>53</v>
      </c>
      <c r="R1454" s="7">
        <v>2</v>
      </c>
      <c r="S1454" s="1" t="s">
        <v>38</v>
      </c>
      <c r="T1454" s="1" t="s">
        <v>38</v>
      </c>
      <c r="U1454" s="1" t="s">
        <v>38</v>
      </c>
      <c r="V1454" s="1" t="s">
        <v>41</v>
      </c>
      <c r="W1454" s="1" t="s">
        <v>38</v>
      </c>
      <c r="X1454" s="1" t="s">
        <v>38</v>
      </c>
      <c r="Y1454" s="1" t="s">
        <v>38</v>
      </c>
      <c r="Z1454" s="1" t="s">
        <v>38</v>
      </c>
      <c r="AA1454" s="1" t="s">
        <v>49</v>
      </c>
      <c r="AB1454" s="1" t="s">
        <v>41</v>
      </c>
      <c r="AC1454" s="1" t="s">
        <v>54</v>
      </c>
      <c r="AD1454" s="7">
        <v>108.75</v>
      </c>
      <c r="AE1454" s="7">
        <v>5431.9</v>
      </c>
      <c r="AF1454" s="7">
        <v>0</v>
      </c>
      <c r="AG1454" s="7">
        <v>0</v>
      </c>
      <c r="AH1454" s="7">
        <v>459</v>
      </c>
      <c r="AI1454" s="7">
        <v>5890.9</v>
      </c>
      <c r="AJ1454" s="7">
        <f t="shared" si="90"/>
        <v>117.818</v>
      </c>
      <c r="AK1454" s="7" t="s">
        <v>8247</v>
      </c>
      <c r="AL1454" s="1" t="s">
        <v>45</v>
      </c>
      <c r="AM1454" s="1">
        <f t="shared" si="91"/>
        <v>0</v>
      </c>
      <c r="AN1454" s="1" t="s">
        <v>8232</v>
      </c>
      <c r="AO1454" s="1" t="s">
        <v>108</v>
      </c>
      <c r="AP1454" s="4">
        <f>1</f>
        <v>1</v>
      </c>
    </row>
    <row r="1455" spans="1:42" x14ac:dyDescent="0.3">
      <c r="A1455" s="1" t="s">
        <v>2252</v>
      </c>
      <c r="B1455" s="1" t="s">
        <v>47</v>
      </c>
      <c r="C1455" s="4">
        <v>47</v>
      </c>
      <c r="D1455" s="4" t="str">
        <f t="shared" si="88"/>
        <v>Adult</v>
      </c>
      <c r="E1455" s="1" t="s">
        <v>8253</v>
      </c>
      <c r="F1455" s="1" t="s">
        <v>8254</v>
      </c>
      <c r="G1455" s="1" t="s">
        <v>1302</v>
      </c>
      <c r="H1455" s="1">
        <v>90732</v>
      </c>
      <c r="I1455" s="4">
        <v>0</v>
      </c>
      <c r="J1455" s="4">
        <v>43</v>
      </c>
      <c r="K1455" s="4" t="str">
        <f t="shared" si="89"/>
        <v>Loyal</v>
      </c>
      <c r="L1455" s="1" t="s">
        <v>40</v>
      </c>
      <c r="M1455" s="1" t="s">
        <v>41</v>
      </c>
      <c r="N1455" s="7">
        <v>25.420517214274568</v>
      </c>
      <c r="O1455" s="1" t="s">
        <v>41</v>
      </c>
      <c r="P1455" s="1" t="s">
        <v>38</v>
      </c>
      <c r="Q1455" s="1" t="s">
        <v>42</v>
      </c>
      <c r="R1455" s="7">
        <v>4</v>
      </c>
      <c r="S1455" s="1" t="s">
        <v>38</v>
      </c>
      <c r="T1455" s="1" t="s">
        <v>41</v>
      </c>
      <c r="U1455" s="1" t="s">
        <v>38</v>
      </c>
      <c r="V1455" s="1" t="s">
        <v>41</v>
      </c>
      <c r="W1455" s="1" t="s">
        <v>41</v>
      </c>
      <c r="X1455" s="1" t="s">
        <v>41</v>
      </c>
      <c r="Y1455" s="1" t="s">
        <v>41</v>
      </c>
      <c r="Z1455" s="1" t="s">
        <v>38</v>
      </c>
      <c r="AA1455" s="1" t="s">
        <v>43</v>
      </c>
      <c r="AB1455" s="1" t="s">
        <v>38</v>
      </c>
      <c r="AC1455" s="1" t="s">
        <v>44</v>
      </c>
      <c r="AD1455" s="7">
        <v>35.200000000000003</v>
      </c>
      <c r="AE1455" s="7">
        <v>1463.7</v>
      </c>
      <c r="AF1455" s="7">
        <v>0</v>
      </c>
      <c r="AG1455" s="7">
        <v>0</v>
      </c>
      <c r="AH1455" s="7">
        <v>0</v>
      </c>
      <c r="AI1455" s="7">
        <v>1463.7</v>
      </c>
      <c r="AJ1455" s="7">
        <f t="shared" si="90"/>
        <v>34.039534883720933</v>
      </c>
      <c r="AK1455" s="7" t="s">
        <v>8246</v>
      </c>
      <c r="AL1455" s="1" t="s">
        <v>45</v>
      </c>
      <c r="AM1455" s="1">
        <f t="shared" si="91"/>
        <v>0</v>
      </c>
      <c r="AN1455" s="1" t="s">
        <v>8232</v>
      </c>
      <c r="AO1455" s="1" t="s">
        <v>108</v>
      </c>
      <c r="AP1455" s="4">
        <f>1</f>
        <v>1</v>
      </c>
    </row>
    <row r="1456" spans="1:42" x14ac:dyDescent="0.3">
      <c r="A1456" s="1" t="s">
        <v>2253</v>
      </c>
      <c r="B1456" s="1" t="s">
        <v>47</v>
      </c>
      <c r="C1456" s="4">
        <v>33</v>
      </c>
      <c r="D1456" s="4" t="str">
        <f t="shared" si="88"/>
        <v>Adult</v>
      </c>
      <c r="E1456" s="1" t="s">
        <v>3</v>
      </c>
      <c r="F1456" s="1" t="s">
        <v>8254</v>
      </c>
      <c r="G1456" s="1" t="s">
        <v>2254</v>
      </c>
      <c r="H1456" s="1">
        <v>91311</v>
      </c>
      <c r="I1456" s="4">
        <v>3</v>
      </c>
      <c r="J1456" s="4">
        <v>59</v>
      </c>
      <c r="K1456" s="4" t="str">
        <f t="shared" si="89"/>
        <v>Veteran</v>
      </c>
      <c r="L1456" s="1" t="s">
        <v>74</v>
      </c>
      <c r="M1456" s="1" t="s">
        <v>38</v>
      </c>
      <c r="N1456" s="7">
        <v>25.57</v>
      </c>
      <c r="O1456" s="1" t="s">
        <v>41</v>
      </c>
      <c r="P1456" s="1" t="s">
        <v>41</v>
      </c>
      <c r="Q1456" s="1" t="s">
        <v>8232</v>
      </c>
      <c r="R1456" s="7">
        <v>0</v>
      </c>
      <c r="S1456" s="1" t="s">
        <v>41</v>
      </c>
      <c r="T1456" s="1" t="s">
        <v>41</v>
      </c>
      <c r="U1456" s="1" t="s">
        <v>41</v>
      </c>
      <c r="V1456" s="1" t="s">
        <v>41</v>
      </c>
      <c r="W1456" s="1" t="s">
        <v>41</v>
      </c>
      <c r="X1456" s="1" t="s">
        <v>41</v>
      </c>
      <c r="Y1456" s="1" t="s">
        <v>41</v>
      </c>
      <c r="Z1456" s="1" t="s">
        <v>41</v>
      </c>
      <c r="AA1456" s="1" t="s">
        <v>71</v>
      </c>
      <c r="AB1456" s="1" t="s">
        <v>41</v>
      </c>
      <c r="AC1456" s="1" t="s">
        <v>44</v>
      </c>
      <c r="AD1456" s="7">
        <v>19.3</v>
      </c>
      <c r="AE1456" s="7">
        <v>1192.7</v>
      </c>
      <c r="AF1456" s="7">
        <v>0</v>
      </c>
      <c r="AG1456" s="7">
        <v>0</v>
      </c>
      <c r="AH1456" s="7">
        <v>1508.63</v>
      </c>
      <c r="AI1456" s="7">
        <v>2701.33</v>
      </c>
      <c r="AJ1456" s="7">
        <f t="shared" si="90"/>
        <v>45.785254237288136</v>
      </c>
      <c r="AK1456" s="7" t="s">
        <v>8246</v>
      </c>
      <c r="AL1456" s="1" t="s">
        <v>45</v>
      </c>
      <c r="AM1456" s="1">
        <f t="shared" si="91"/>
        <v>0</v>
      </c>
      <c r="AN1456" s="1" t="s">
        <v>8232</v>
      </c>
      <c r="AO1456" s="1" t="s">
        <v>108</v>
      </c>
      <c r="AP1456" s="4">
        <f>1</f>
        <v>1</v>
      </c>
    </row>
    <row r="1457" spans="1:42" x14ac:dyDescent="0.3">
      <c r="A1457" s="1" t="s">
        <v>2255</v>
      </c>
      <c r="B1457" s="1" t="s">
        <v>47</v>
      </c>
      <c r="C1457" s="4">
        <v>31</v>
      </c>
      <c r="D1457" s="4" t="str">
        <f t="shared" si="88"/>
        <v>Adult</v>
      </c>
      <c r="E1457" s="1" t="s">
        <v>8253</v>
      </c>
      <c r="F1457" s="1" t="s">
        <v>8254</v>
      </c>
      <c r="G1457" s="1" t="s">
        <v>350</v>
      </c>
      <c r="H1457" s="1">
        <v>94612</v>
      </c>
      <c r="I1457" s="4">
        <v>0</v>
      </c>
      <c r="J1457" s="4">
        <v>27</v>
      </c>
      <c r="K1457" s="4" t="str">
        <f t="shared" si="89"/>
        <v>Loyal</v>
      </c>
      <c r="L1457" s="1" t="s">
        <v>40</v>
      </c>
      <c r="M1457" s="1" t="s">
        <v>38</v>
      </c>
      <c r="N1457" s="7">
        <v>33.4</v>
      </c>
      <c r="O1457" s="1" t="s">
        <v>41</v>
      </c>
      <c r="P1457" s="1" t="s">
        <v>41</v>
      </c>
      <c r="Q1457" s="1" t="s">
        <v>8232</v>
      </c>
      <c r="R1457" s="7">
        <v>0</v>
      </c>
      <c r="S1457" s="1" t="s">
        <v>41</v>
      </c>
      <c r="T1457" s="1" t="s">
        <v>41</v>
      </c>
      <c r="U1457" s="1" t="s">
        <v>41</v>
      </c>
      <c r="V1457" s="1" t="s">
        <v>41</v>
      </c>
      <c r="W1457" s="1" t="s">
        <v>41</v>
      </c>
      <c r="X1457" s="1" t="s">
        <v>41</v>
      </c>
      <c r="Y1457" s="1" t="s">
        <v>41</v>
      </c>
      <c r="Z1457" s="1" t="s">
        <v>41</v>
      </c>
      <c r="AA1457" s="1" t="s">
        <v>43</v>
      </c>
      <c r="AB1457" s="1" t="s">
        <v>41</v>
      </c>
      <c r="AC1457" s="1" t="s">
        <v>54</v>
      </c>
      <c r="AD1457" s="7">
        <v>20.100000000000001</v>
      </c>
      <c r="AE1457" s="7">
        <v>562.6</v>
      </c>
      <c r="AF1457" s="7">
        <v>0</v>
      </c>
      <c r="AG1457" s="7">
        <v>0</v>
      </c>
      <c r="AH1457" s="7">
        <v>901.8</v>
      </c>
      <c r="AI1457" s="7">
        <v>1464.4</v>
      </c>
      <c r="AJ1457" s="7">
        <f t="shared" si="90"/>
        <v>54.237037037037041</v>
      </c>
      <c r="AK1457" s="7" t="s">
        <v>8249</v>
      </c>
      <c r="AL1457" s="1" t="s">
        <v>45</v>
      </c>
      <c r="AM1457" s="1">
        <f t="shared" si="91"/>
        <v>0</v>
      </c>
      <c r="AN1457" s="1" t="s">
        <v>8232</v>
      </c>
      <c r="AO1457" s="1" t="s">
        <v>108</v>
      </c>
      <c r="AP1457" s="4">
        <f>1</f>
        <v>1</v>
      </c>
    </row>
    <row r="1458" spans="1:42" x14ac:dyDescent="0.3">
      <c r="A1458" s="1" t="s">
        <v>2256</v>
      </c>
      <c r="B1458" s="1" t="s">
        <v>37</v>
      </c>
      <c r="C1458" s="4">
        <v>21</v>
      </c>
      <c r="D1458" s="4" t="str">
        <f t="shared" si="88"/>
        <v>Teenager</v>
      </c>
      <c r="E1458" s="1" t="s">
        <v>3</v>
      </c>
      <c r="F1458" s="1" t="s">
        <v>8257</v>
      </c>
      <c r="G1458" s="1" t="s">
        <v>481</v>
      </c>
      <c r="H1458" s="1">
        <v>94402</v>
      </c>
      <c r="I1458" s="4">
        <v>1</v>
      </c>
      <c r="J1458" s="4">
        <v>22</v>
      </c>
      <c r="K1458" s="4" t="str">
        <f t="shared" si="89"/>
        <v>Loyal</v>
      </c>
      <c r="L1458" s="1" t="s">
        <v>60</v>
      </c>
      <c r="M1458" s="1" t="s">
        <v>38</v>
      </c>
      <c r="N1458" s="7">
        <v>42.98</v>
      </c>
      <c r="O1458" s="1" t="s">
        <v>41</v>
      </c>
      <c r="P1458" s="1" t="s">
        <v>38</v>
      </c>
      <c r="Q1458" s="1" t="s">
        <v>77</v>
      </c>
      <c r="R1458" s="7">
        <v>30</v>
      </c>
      <c r="S1458" s="1" t="s">
        <v>38</v>
      </c>
      <c r="T1458" s="1" t="s">
        <v>38</v>
      </c>
      <c r="U1458" s="1" t="s">
        <v>38</v>
      </c>
      <c r="V1458" s="1" t="s">
        <v>41</v>
      </c>
      <c r="W1458" s="1" t="s">
        <v>41</v>
      </c>
      <c r="X1458" s="1" t="s">
        <v>41</v>
      </c>
      <c r="Y1458" s="1" t="s">
        <v>41</v>
      </c>
      <c r="Z1458" s="1" t="s">
        <v>41</v>
      </c>
      <c r="AA1458" s="1" t="s">
        <v>49</v>
      </c>
      <c r="AB1458" s="1" t="s">
        <v>41</v>
      </c>
      <c r="AC1458" s="1" t="s">
        <v>44</v>
      </c>
      <c r="AD1458" s="7">
        <v>61.15</v>
      </c>
      <c r="AE1458" s="7">
        <v>1422.05</v>
      </c>
      <c r="AF1458" s="7">
        <v>0</v>
      </c>
      <c r="AG1458" s="7">
        <v>80</v>
      </c>
      <c r="AH1458" s="7">
        <v>945.56</v>
      </c>
      <c r="AI1458" s="7">
        <v>2447.61</v>
      </c>
      <c r="AJ1458" s="7">
        <f t="shared" si="90"/>
        <v>111.25500000000001</v>
      </c>
      <c r="AK1458" s="7" t="s">
        <v>8247</v>
      </c>
      <c r="AL1458" s="1" t="s">
        <v>55</v>
      </c>
      <c r="AM1458" s="1">
        <f t="shared" si="91"/>
        <v>1</v>
      </c>
      <c r="AN1458" s="1" t="s">
        <v>61</v>
      </c>
      <c r="AO1458" s="1" t="s">
        <v>431</v>
      </c>
      <c r="AP1458" s="4">
        <f>1</f>
        <v>1</v>
      </c>
    </row>
    <row r="1459" spans="1:42" x14ac:dyDescent="0.3">
      <c r="A1459" s="1" t="s">
        <v>2257</v>
      </c>
      <c r="B1459" s="1" t="s">
        <v>37</v>
      </c>
      <c r="C1459" s="4">
        <v>27</v>
      </c>
      <c r="D1459" s="4" t="str">
        <f t="shared" si="88"/>
        <v>Adult</v>
      </c>
      <c r="E1459" s="1" t="s">
        <v>3</v>
      </c>
      <c r="F1459" s="1" t="s">
        <v>8254</v>
      </c>
      <c r="G1459" s="1" t="s">
        <v>1874</v>
      </c>
      <c r="H1459" s="1">
        <v>92220</v>
      </c>
      <c r="I1459" s="4">
        <v>4</v>
      </c>
      <c r="J1459" s="4">
        <v>40</v>
      </c>
      <c r="K1459" s="4" t="str">
        <f t="shared" si="89"/>
        <v>Loyal</v>
      </c>
      <c r="L1459" s="1" t="s">
        <v>74</v>
      </c>
      <c r="M1459" s="1" t="s">
        <v>38</v>
      </c>
      <c r="N1459" s="7">
        <v>42.1</v>
      </c>
      <c r="O1459" s="1" t="s">
        <v>38</v>
      </c>
      <c r="P1459" s="1" t="s">
        <v>38</v>
      </c>
      <c r="Q1459" s="1" t="s">
        <v>77</v>
      </c>
      <c r="R1459" s="7">
        <v>52</v>
      </c>
      <c r="S1459" s="1" t="s">
        <v>41</v>
      </c>
      <c r="T1459" s="1" t="s">
        <v>38</v>
      </c>
      <c r="U1459" s="1" t="s">
        <v>41</v>
      </c>
      <c r="V1459" s="1" t="s">
        <v>41</v>
      </c>
      <c r="W1459" s="1" t="s">
        <v>38</v>
      </c>
      <c r="X1459" s="1" t="s">
        <v>41</v>
      </c>
      <c r="Y1459" s="1" t="s">
        <v>41</v>
      </c>
      <c r="Z1459" s="1" t="s">
        <v>38</v>
      </c>
      <c r="AA1459" s="1" t="s">
        <v>43</v>
      </c>
      <c r="AB1459" s="1" t="s">
        <v>41</v>
      </c>
      <c r="AC1459" s="1" t="s">
        <v>54</v>
      </c>
      <c r="AD1459" s="7">
        <v>63.9</v>
      </c>
      <c r="AE1459" s="7">
        <v>2635</v>
      </c>
      <c r="AF1459" s="7">
        <v>0</v>
      </c>
      <c r="AG1459" s="7">
        <v>0</v>
      </c>
      <c r="AH1459" s="7">
        <v>1684</v>
      </c>
      <c r="AI1459" s="7">
        <v>4319</v>
      </c>
      <c r="AJ1459" s="7">
        <f t="shared" si="90"/>
        <v>107.97499999999999</v>
      </c>
      <c r="AK1459" s="7" t="s">
        <v>8247</v>
      </c>
      <c r="AL1459" s="1" t="s">
        <v>45</v>
      </c>
      <c r="AM1459" s="1">
        <f t="shared" si="91"/>
        <v>0</v>
      </c>
      <c r="AN1459" s="1" t="s">
        <v>8232</v>
      </c>
      <c r="AO1459" s="1" t="s">
        <v>108</v>
      </c>
      <c r="AP1459" s="4">
        <f>1</f>
        <v>1</v>
      </c>
    </row>
    <row r="1460" spans="1:42" x14ac:dyDescent="0.3">
      <c r="A1460" s="1" t="s">
        <v>2258</v>
      </c>
      <c r="B1460" s="1" t="s">
        <v>37</v>
      </c>
      <c r="C1460" s="4">
        <v>55</v>
      </c>
      <c r="D1460" s="4" t="str">
        <f t="shared" si="88"/>
        <v>Senior Citizen</v>
      </c>
      <c r="E1460" s="1" t="s">
        <v>3</v>
      </c>
      <c r="F1460" s="1" t="s">
        <v>8254</v>
      </c>
      <c r="G1460" s="1" t="s">
        <v>1288</v>
      </c>
      <c r="H1460" s="1">
        <v>92333</v>
      </c>
      <c r="I1460" s="4">
        <v>1</v>
      </c>
      <c r="J1460" s="4">
        <v>37</v>
      </c>
      <c r="K1460" s="4" t="str">
        <f t="shared" si="89"/>
        <v>Loyal</v>
      </c>
      <c r="L1460" s="1" t="s">
        <v>40</v>
      </c>
      <c r="M1460" s="1" t="s">
        <v>38</v>
      </c>
      <c r="N1460" s="7">
        <v>30.16</v>
      </c>
      <c r="O1460" s="1" t="s">
        <v>38</v>
      </c>
      <c r="P1460" s="1" t="s">
        <v>38</v>
      </c>
      <c r="Q1460" s="1" t="s">
        <v>53</v>
      </c>
      <c r="R1460" s="7">
        <v>4</v>
      </c>
      <c r="S1460" s="1" t="s">
        <v>38</v>
      </c>
      <c r="T1460" s="1" t="s">
        <v>41</v>
      </c>
      <c r="U1460" s="1" t="s">
        <v>38</v>
      </c>
      <c r="V1460" s="1" t="s">
        <v>38</v>
      </c>
      <c r="W1460" s="1" t="s">
        <v>41</v>
      </c>
      <c r="X1460" s="1" t="s">
        <v>38</v>
      </c>
      <c r="Y1460" s="1" t="s">
        <v>38</v>
      </c>
      <c r="Z1460" s="1" t="s">
        <v>38</v>
      </c>
      <c r="AA1460" s="1" t="s">
        <v>43</v>
      </c>
      <c r="AB1460" s="1" t="s">
        <v>38</v>
      </c>
      <c r="AC1460" s="1" t="s">
        <v>54</v>
      </c>
      <c r="AD1460" s="7">
        <v>99.2</v>
      </c>
      <c r="AE1460" s="7">
        <v>3754.6</v>
      </c>
      <c r="AF1460" s="7">
        <v>0</v>
      </c>
      <c r="AG1460" s="7">
        <v>0</v>
      </c>
      <c r="AH1460" s="7">
        <v>1115.92</v>
      </c>
      <c r="AI1460" s="7">
        <v>4870.5200000000004</v>
      </c>
      <c r="AJ1460" s="7">
        <f t="shared" si="90"/>
        <v>131.63567567567569</v>
      </c>
      <c r="AK1460" s="7" t="s">
        <v>8247</v>
      </c>
      <c r="AL1460" s="1" t="s">
        <v>55</v>
      </c>
      <c r="AM1460" s="1">
        <f t="shared" si="91"/>
        <v>1</v>
      </c>
      <c r="AN1460" s="1" t="s">
        <v>119</v>
      </c>
      <c r="AO1460" s="1" t="s">
        <v>193</v>
      </c>
      <c r="AP1460" s="4">
        <f>1</f>
        <v>1</v>
      </c>
    </row>
    <row r="1461" spans="1:42" x14ac:dyDescent="0.3">
      <c r="A1461" s="1" t="s">
        <v>2259</v>
      </c>
      <c r="B1461" s="1" t="s">
        <v>37</v>
      </c>
      <c r="C1461" s="4">
        <v>42</v>
      </c>
      <c r="D1461" s="4" t="str">
        <f t="shared" si="88"/>
        <v>Adult</v>
      </c>
      <c r="E1461" s="1" t="s">
        <v>8253</v>
      </c>
      <c r="F1461" s="1" t="s">
        <v>8254</v>
      </c>
      <c r="G1461" s="1" t="s">
        <v>2151</v>
      </c>
      <c r="H1461" s="1">
        <v>95374</v>
      </c>
      <c r="I1461" s="4">
        <v>0</v>
      </c>
      <c r="J1461" s="4">
        <v>15</v>
      </c>
      <c r="K1461" s="4" t="str">
        <f t="shared" si="89"/>
        <v>Loyal</v>
      </c>
      <c r="L1461" s="1" t="s">
        <v>60</v>
      </c>
      <c r="M1461" s="1" t="s">
        <v>38</v>
      </c>
      <c r="N1461" s="7">
        <v>42.83</v>
      </c>
      <c r="O1461" s="1" t="s">
        <v>38</v>
      </c>
      <c r="P1461" s="1" t="s">
        <v>38</v>
      </c>
      <c r="Q1461" s="1" t="s">
        <v>53</v>
      </c>
      <c r="R1461" s="7">
        <v>21</v>
      </c>
      <c r="S1461" s="1" t="s">
        <v>41</v>
      </c>
      <c r="T1461" s="1" t="s">
        <v>38</v>
      </c>
      <c r="U1461" s="1" t="s">
        <v>41</v>
      </c>
      <c r="V1461" s="1" t="s">
        <v>41</v>
      </c>
      <c r="W1461" s="1" t="s">
        <v>41</v>
      </c>
      <c r="X1461" s="1" t="s">
        <v>41</v>
      </c>
      <c r="Y1461" s="1" t="s">
        <v>41</v>
      </c>
      <c r="Z1461" s="1" t="s">
        <v>38</v>
      </c>
      <c r="AA1461" s="1" t="s">
        <v>49</v>
      </c>
      <c r="AB1461" s="1" t="s">
        <v>38</v>
      </c>
      <c r="AC1461" s="1" t="s">
        <v>54</v>
      </c>
      <c r="AD1461" s="7">
        <v>79.75</v>
      </c>
      <c r="AE1461" s="7">
        <v>1111.8499999999999</v>
      </c>
      <c r="AF1461" s="7">
        <v>0</v>
      </c>
      <c r="AG1461" s="7">
        <v>0</v>
      </c>
      <c r="AH1461" s="7">
        <v>642.45000000000005</v>
      </c>
      <c r="AI1461" s="7">
        <v>1754.3</v>
      </c>
      <c r="AJ1461" s="7">
        <f t="shared" si="90"/>
        <v>116.95333333333333</v>
      </c>
      <c r="AK1461" s="7" t="s">
        <v>8247</v>
      </c>
      <c r="AL1461" s="1" t="s">
        <v>55</v>
      </c>
      <c r="AM1461" s="1">
        <f t="shared" si="91"/>
        <v>1</v>
      </c>
      <c r="AN1461" s="1" t="s">
        <v>61</v>
      </c>
      <c r="AO1461" s="1" t="s">
        <v>99</v>
      </c>
      <c r="AP1461" s="4">
        <f>1</f>
        <v>1</v>
      </c>
    </row>
    <row r="1462" spans="1:42" x14ac:dyDescent="0.3">
      <c r="A1462" s="1" t="s">
        <v>2260</v>
      </c>
      <c r="B1462" s="1" t="s">
        <v>37</v>
      </c>
      <c r="C1462" s="4">
        <v>37</v>
      </c>
      <c r="D1462" s="4" t="str">
        <f t="shared" si="88"/>
        <v>Adult</v>
      </c>
      <c r="E1462" s="1" t="s">
        <v>8253</v>
      </c>
      <c r="F1462" s="1" t="s">
        <v>8254</v>
      </c>
      <c r="G1462" s="1" t="s">
        <v>2261</v>
      </c>
      <c r="H1462" s="1">
        <v>90650</v>
      </c>
      <c r="I1462" s="4">
        <v>0</v>
      </c>
      <c r="J1462" s="4">
        <v>28</v>
      </c>
      <c r="K1462" s="4" t="str">
        <f t="shared" si="89"/>
        <v>Loyal</v>
      </c>
      <c r="L1462" s="1" t="s">
        <v>40</v>
      </c>
      <c r="M1462" s="1" t="s">
        <v>38</v>
      </c>
      <c r="N1462" s="7">
        <v>3.25</v>
      </c>
      <c r="O1462" s="1" t="s">
        <v>38</v>
      </c>
      <c r="P1462" s="1" t="s">
        <v>38</v>
      </c>
      <c r="Q1462" s="1" t="s">
        <v>42</v>
      </c>
      <c r="R1462" s="7">
        <v>11</v>
      </c>
      <c r="S1462" s="1" t="s">
        <v>41</v>
      </c>
      <c r="T1462" s="1" t="s">
        <v>41</v>
      </c>
      <c r="U1462" s="1" t="s">
        <v>41</v>
      </c>
      <c r="V1462" s="1" t="s">
        <v>38</v>
      </c>
      <c r="W1462" s="1" t="s">
        <v>41</v>
      </c>
      <c r="X1462" s="1" t="s">
        <v>41</v>
      </c>
      <c r="Y1462" s="1" t="s">
        <v>41</v>
      </c>
      <c r="Z1462" s="1" t="s">
        <v>38</v>
      </c>
      <c r="AA1462" s="1" t="s">
        <v>49</v>
      </c>
      <c r="AB1462" s="1" t="s">
        <v>38</v>
      </c>
      <c r="AC1462" s="1" t="s">
        <v>44</v>
      </c>
      <c r="AD1462" s="7">
        <v>54.9</v>
      </c>
      <c r="AE1462" s="7">
        <v>1505.15</v>
      </c>
      <c r="AF1462" s="7">
        <v>0</v>
      </c>
      <c r="AG1462" s="7">
        <v>0</v>
      </c>
      <c r="AH1462" s="7">
        <v>91</v>
      </c>
      <c r="AI1462" s="7">
        <v>1596.15</v>
      </c>
      <c r="AJ1462" s="7">
        <f t="shared" si="90"/>
        <v>57.005357142857143</v>
      </c>
      <c r="AK1462" s="7" t="s">
        <v>8249</v>
      </c>
      <c r="AL1462" s="1" t="s">
        <v>45</v>
      </c>
      <c r="AM1462" s="1">
        <f t="shared" si="91"/>
        <v>0</v>
      </c>
      <c r="AN1462" s="1" t="s">
        <v>8232</v>
      </c>
      <c r="AO1462" s="1" t="s">
        <v>108</v>
      </c>
      <c r="AP1462" s="4">
        <f>1</f>
        <v>1</v>
      </c>
    </row>
    <row r="1463" spans="1:42" x14ac:dyDescent="0.3">
      <c r="A1463" s="1" t="s">
        <v>2262</v>
      </c>
      <c r="B1463" s="1" t="s">
        <v>47</v>
      </c>
      <c r="C1463" s="4">
        <v>20</v>
      </c>
      <c r="D1463" s="4" t="str">
        <f t="shared" si="88"/>
        <v>Teenager</v>
      </c>
      <c r="E1463" s="1" t="s">
        <v>3</v>
      </c>
      <c r="F1463" s="1" t="s">
        <v>8254</v>
      </c>
      <c r="G1463" s="1" t="s">
        <v>165</v>
      </c>
      <c r="H1463" s="1">
        <v>94515</v>
      </c>
      <c r="I1463" s="4">
        <v>1</v>
      </c>
      <c r="J1463" s="4">
        <v>13</v>
      </c>
      <c r="K1463" s="4" t="str">
        <f t="shared" si="89"/>
        <v>Loyal</v>
      </c>
      <c r="L1463" s="1" t="s">
        <v>60</v>
      </c>
      <c r="M1463" s="1" t="s">
        <v>38</v>
      </c>
      <c r="N1463" s="7">
        <v>41.22</v>
      </c>
      <c r="O1463" s="1" t="s">
        <v>38</v>
      </c>
      <c r="P1463" s="1" t="s">
        <v>38</v>
      </c>
      <c r="Q1463" s="1" t="s">
        <v>42</v>
      </c>
      <c r="R1463" s="7">
        <v>82</v>
      </c>
      <c r="S1463" s="1" t="s">
        <v>41</v>
      </c>
      <c r="T1463" s="1" t="s">
        <v>41</v>
      </c>
      <c r="U1463" s="1" t="s">
        <v>38</v>
      </c>
      <c r="V1463" s="1" t="s">
        <v>41</v>
      </c>
      <c r="W1463" s="1" t="s">
        <v>38</v>
      </c>
      <c r="X1463" s="1" t="s">
        <v>38</v>
      </c>
      <c r="Y1463" s="1" t="s">
        <v>38</v>
      </c>
      <c r="Z1463" s="1" t="s">
        <v>38</v>
      </c>
      <c r="AA1463" s="1" t="s">
        <v>43</v>
      </c>
      <c r="AB1463" s="1" t="s">
        <v>38</v>
      </c>
      <c r="AC1463" s="1" t="s">
        <v>44</v>
      </c>
      <c r="AD1463" s="7">
        <v>75.3</v>
      </c>
      <c r="AE1463" s="7">
        <v>989.45</v>
      </c>
      <c r="AF1463" s="7">
        <v>0</v>
      </c>
      <c r="AG1463" s="7">
        <v>0</v>
      </c>
      <c r="AH1463" s="7">
        <v>535.86</v>
      </c>
      <c r="AI1463" s="7">
        <v>1525.31</v>
      </c>
      <c r="AJ1463" s="7">
        <f t="shared" si="90"/>
        <v>117.33153846153846</v>
      </c>
      <c r="AK1463" s="7" t="s">
        <v>8247</v>
      </c>
      <c r="AL1463" s="1" t="s">
        <v>55</v>
      </c>
      <c r="AM1463" s="1">
        <f t="shared" si="91"/>
        <v>1</v>
      </c>
      <c r="AN1463" s="1" t="s">
        <v>61</v>
      </c>
      <c r="AO1463" s="1" t="s">
        <v>65</v>
      </c>
      <c r="AP1463" s="4">
        <f>1</f>
        <v>1</v>
      </c>
    </row>
    <row r="1464" spans="1:42" x14ac:dyDescent="0.3">
      <c r="A1464" s="1" t="s">
        <v>2263</v>
      </c>
      <c r="B1464" s="1" t="s">
        <v>47</v>
      </c>
      <c r="C1464" s="4">
        <v>26</v>
      </c>
      <c r="D1464" s="4" t="str">
        <f t="shared" si="88"/>
        <v>Adult</v>
      </c>
      <c r="E1464" s="1" t="s">
        <v>8253</v>
      </c>
      <c r="F1464" s="1" t="s">
        <v>8254</v>
      </c>
      <c r="G1464" s="1" t="s">
        <v>2264</v>
      </c>
      <c r="H1464" s="1">
        <v>96093</v>
      </c>
      <c r="I1464" s="4">
        <v>0</v>
      </c>
      <c r="J1464" s="4">
        <v>5</v>
      </c>
      <c r="K1464" s="4" t="str">
        <f t="shared" si="89"/>
        <v>New</v>
      </c>
      <c r="L1464" s="1" t="s">
        <v>40</v>
      </c>
      <c r="M1464" s="1" t="s">
        <v>38</v>
      </c>
      <c r="N1464" s="7">
        <v>22.16</v>
      </c>
      <c r="O1464" s="1" t="s">
        <v>41</v>
      </c>
      <c r="P1464" s="1" t="s">
        <v>41</v>
      </c>
      <c r="Q1464" s="1" t="s">
        <v>8232</v>
      </c>
      <c r="R1464" s="7">
        <v>0</v>
      </c>
      <c r="S1464" s="1" t="s">
        <v>41</v>
      </c>
      <c r="T1464" s="1" t="s">
        <v>41</v>
      </c>
      <c r="U1464" s="1" t="s">
        <v>41</v>
      </c>
      <c r="V1464" s="1" t="s">
        <v>41</v>
      </c>
      <c r="W1464" s="1" t="s">
        <v>41</v>
      </c>
      <c r="X1464" s="1" t="s">
        <v>41</v>
      </c>
      <c r="Y1464" s="1" t="s">
        <v>41</v>
      </c>
      <c r="Z1464" s="1" t="s">
        <v>41</v>
      </c>
      <c r="AA1464" s="1" t="s">
        <v>49</v>
      </c>
      <c r="AB1464" s="1" t="s">
        <v>41</v>
      </c>
      <c r="AC1464" s="1" t="s">
        <v>44</v>
      </c>
      <c r="AD1464" s="7">
        <v>20.05</v>
      </c>
      <c r="AE1464" s="7">
        <v>95.55</v>
      </c>
      <c r="AF1464" s="7">
        <v>0</v>
      </c>
      <c r="AG1464" s="7">
        <v>0</v>
      </c>
      <c r="AH1464" s="7">
        <v>110.8</v>
      </c>
      <c r="AI1464" s="7">
        <v>206.35</v>
      </c>
      <c r="AJ1464" s="7">
        <f t="shared" si="90"/>
        <v>41.269999999999996</v>
      </c>
      <c r="AK1464" s="7" t="s">
        <v>8246</v>
      </c>
      <c r="AL1464" s="1" t="s">
        <v>45</v>
      </c>
      <c r="AM1464" s="1">
        <f t="shared" si="91"/>
        <v>0</v>
      </c>
      <c r="AN1464" s="1" t="s">
        <v>8232</v>
      </c>
      <c r="AO1464" s="1" t="s">
        <v>108</v>
      </c>
      <c r="AP1464" s="4">
        <f>1</f>
        <v>1</v>
      </c>
    </row>
    <row r="1465" spans="1:42" x14ac:dyDescent="0.3">
      <c r="A1465" s="1" t="s">
        <v>2265</v>
      </c>
      <c r="B1465" s="1" t="s">
        <v>47</v>
      </c>
      <c r="C1465" s="4">
        <v>25</v>
      </c>
      <c r="D1465" s="4" t="str">
        <f t="shared" si="88"/>
        <v>Adult</v>
      </c>
      <c r="E1465" s="1" t="s">
        <v>3</v>
      </c>
      <c r="F1465" s="1" t="s">
        <v>8256</v>
      </c>
      <c r="G1465" s="1" t="s">
        <v>919</v>
      </c>
      <c r="H1465" s="1">
        <v>95618</v>
      </c>
      <c r="I1465" s="4">
        <v>1</v>
      </c>
      <c r="J1465" s="4">
        <v>54</v>
      </c>
      <c r="K1465" s="4" t="str">
        <f t="shared" si="89"/>
        <v>Veteran</v>
      </c>
      <c r="L1465" s="1" t="s">
        <v>74</v>
      </c>
      <c r="M1465" s="1" t="s">
        <v>38</v>
      </c>
      <c r="N1465" s="7">
        <v>24.59</v>
      </c>
      <c r="O1465" s="1" t="s">
        <v>38</v>
      </c>
      <c r="P1465" s="1" t="s">
        <v>38</v>
      </c>
      <c r="Q1465" s="1" t="s">
        <v>77</v>
      </c>
      <c r="R1465" s="7">
        <v>52</v>
      </c>
      <c r="S1465" s="1" t="s">
        <v>38</v>
      </c>
      <c r="T1465" s="1" t="s">
        <v>38</v>
      </c>
      <c r="U1465" s="1" t="s">
        <v>41</v>
      </c>
      <c r="V1465" s="1" t="s">
        <v>38</v>
      </c>
      <c r="W1465" s="1" t="s">
        <v>41</v>
      </c>
      <c r="X1465" s="1" t="s">
        <v>41</v>
      </c>
      <c r="Y1465" s="1" t="s">
        <v>41</v>
      </c>
      <c r="Z1465" s="1" t="s">
        <v>38</v>
      </c>
      <c r="AA1465" s="1" t="s">
        <v>71</v>
      </c>
      <c r="AB1465" s="1" t="s">
        <v>38</v>
      </c>
      <c r="AC1465" s="1" t="s">
        <v>44</v>
      </c>
      <c r="AD1465" s="7">
        <v>65.650000000000006</v>
      </c>
      <c r="AE1465" s="7">
        <v>3566.7</v>
      </c>
      <c r="AF1465" s="7">
        <v>0</v>
      </c>
      <c r="AG1465" s="7">
        <v>0</v>
      </c>
      <c r="AH1465" s="7">
        <v>1327.86</v>
      </c>
      <c r="AI1465" s="7">
        <v>4894.5600000000004</v>
      </c>
      <c r="AJ1465" s="7">
        <f t="shared" si="90"/>
        <v>90.64</v>
      </c>
      <c r="AK1465" s="7" t="s">
        <v>8249</v>
      </c>
      <c r="AL1465" s="1" t="s">
        <v>45</v>
      </c>
      <c r="AM1465" s="1">
        <f t="shared" si="91"/>
        <v>0</v>
      </c>
      <c r="AN1465" s="1" t="s">
        <v>8232</v>
      </c>
      <c r="AO1465" s="1" t="s">
        <v>108</v>
      </c>
      <c r="AP1465" s="4">
        <f>1</f>
        <v>1</v>
      </c>
    </row>
    <row r="1466" spans="1:42" x14ac:dyDescent="0.3">
      <c r="A1466" s="1" t="s">
        <v>2266</v>
      </c>
      <c r="B1466" s="1" t="s">
        <v>47</v>
      </c>
      <c r="C1466" s="4">
        <v>45</v>
      </c>
      <c r="D1466" s="4" t="str">
        <f t="shared" si="88"/>
        <v>Adult</v>
      </c>
      <c r="E1466" s="1" t="s">
        <v>3</v>
      </c>
      <c r="F1466" s="1" t="s">
        <v>8256</v>
      </c>
      <c r="G1466" s="1" t="s">
        <v>675</v>
      </c>
      <c r="H1466" s="1">
        <v>92310</v>
      </c>
      <c r="I1466" s="4">
        <v>7</v>
      </c>
      <c r="J1466" s="4">
        <v>63</v>
      </c>
      <c r="K1466" s="4" t="str">
        <f t="shared" si="89"/>
        <v>Veteran</v>
      </c>
      <c r="L1466" s="1" t="s">
        <v>74</v>
      </c>
      <c r="M1466" s="1" t="s">
        <v>41</v>
      </c>
      <c r="N1466" s="7">
        <v>25.420517214274568</v>
      </c>
      <c r="O1466" s="1" t="s">
        <v>41</v>
      </c>
      <c r="P1466" s="1" t="s">
        <v>38</v>
      </c>
      <c r="Q1466" s="1" t="s">
        <v>77</v>
      </c>
      <c r="R1466" s="7">
        <v>16</v>
      </c>
      <c r="S1466" s="1" t="s">
        <v>41</v>
      </c>
      <c r="T1466" s="1" t="s">
        <v>38</v>
      </c>
      <c r="U1466" s="1" t="s">
        <v>38</v>
      </c>
      <c r="V1466" s="1" t="s">
        <v>38</v>
      </c>
      <c r="W1466" s="1" t="s">
        <v>41</v>
      </c>
      <c r="X1466" s="1" t="s">
        <v>41</v>
      </c>
      <c r="Y1466" s="1" t="s">
        <v>41</v>
      </c>
      <c r="Z1466" s="1" t="s">
        <v>38</v>
      </c>
      <c r="AA1466" s="1" t="s">
        <v>71</v>
      </c>
      <c r="AB1466" s="1" t="s">
        <v>41</v>
      </c>
      <c r="AC1466" s="1" t="s">
        <v>54</v>
      </c>
      <c r="AD1466" s="7">
        <v>39.35</v>
      </c>
      <c r="AE1466" s="7">
        <v>2395.0500000000002</v>
      </c>
      <c r="AF1466" s="7">
        <v>0</v>
      </c>
      <c r="AG1466" s="7">
        <v>0</v>
      </c>
      <c r="AH1466" s="7">
        <v>0</v>
      </c>
      <c r="AI1466" s="7">
        <v>2395.0500000000002</v>
      </c>
      <c r="AJ1466" s="7">
        <f t="shared" si="90"/>
        <v>38.016666666666673</v>
      </c>
      <c r="AK1466" s="7" t="s">
        <v>8246</v>
      </c>
      <c r="AL1466" s="1" t="s">
        <v>45</v>
      </c>
      <c r="AM1466" s="1">
        <f t="shared" si="91"/>
        <v>0</v>
      </c>
      <c r="AN1466" s="1" t="s">
        <v>8232</v>
      </c>
      <c r="AO1466" s="1" t="s">
        <v>108</v>
      </c>
      <c r="AP1466" s="4">
        <f>1</f>
        <v>1</v>
      </c>
    </row>
    <row r="1467" spans="1:42" x14ac:dyDescent="0.3">
      <c r="A1467" s="1" t="s">
        <v>2267</v>
      </c>
      <c r="B1467" s="1" t="s">
        <v>37</v>
      </c>
      <c r="C1467" s="4">
        <v>31</v>
      </c>
      <c r="D1467" s="4" t="str">
        <f t="shared" si="88"/>
        <v>Adult</v>
      </c>
      <c r="E1467" s="1" t="s">
        <v>3</v>
      </c>
      <c r="F1467" s="1" t="s">
        <v>8256</v>
      </c>
      <c r="G1467" s="1" t="s">
        <v>133</v>
      </c>
      <c r="H1467" s="1">
        <v>90043</v>
      </c>
      <c r="I1467" s="4">
        <v>10</v>
      </c>
      <c r="J1467" s="4">
        <v>20</v>
      </c>
      <c r="K1467" s="4" t="str">
        <f t="shared" si="89"/>
        <v>Loyal</v>
      </c>
      <c r="L1467" s="1" t="s">
        <v>40</v>
      </c>
      <c r="M1467" s="1" t="s">
        <v>38</v>
      </c>
      <c r="N1467" s="7">
        <v>14.79</v>
      </c>
      <c r="O1467" s="1" t="s">
        <v>41</v>
      </c>
      <c r="P1467" s="1" t="s">
        <v>41</v>
      </c>
      <c r="Q1467" s="1" t="s">
        <v>8232</v>
      </c>
      <c r="R1467" s="7">
        <v>0</v>
      </c>
      <c r="S1467" s="1" t="s">
        <v>41</v>
      </c>
      <c r="T1467" s="1" t="s">
        <v>41</v>
      </c>
      <c r="U1467" s="1" t="s">
        <v>41</v>
      </c>
      <c r="V1467" s="1" t="s">
        <v>41</v>
      </c>
      <c r="W1467" s="1" t="s">
        <v>41</v>
      </c>
      <c r="X1467" s="1" t="s">
        <v>41</v>
      </c>
      <c r="Y1467" s="1" t="s">
        <v>41</v>
      </c>
      <c r="Z1467" s="1" t="s">
        <v>41</v>
      </c>
      <c r="AA1467" s="1" t="s">
        <v>49</v>
      </c>
      <c r="AB1467" s="1" t="s">
        <v>41</v>
      </c>
      <c r="AC1467" s="1" t="s">
        <v>44</v>
      </c>
      <c r="AD1467" s="7">
        <v>20.05</v>
      </c>
      <c r="AE1467" s="7">
        <v>406.05</v>
      </c>
      <c r="AF1467" s="7">
        <v>0</v>
      </c>
      <c r="AG1467" s="7">
        <v>0</v>
      </c>
      <c r="AH1467" s="7">
        <v>295.8</v>
      </c>
      <c r="AI1467" s="7">
        <v>701.85</v>
      </c>
      <c r="AJ1467" s="7">
        <f t="shared" si="90"/>
        <v>35.092500000000001</v>
      </c>
      <c r="AK1467" s="7" t="s">
        <v>8246</v>
      </c>
      <c r="AL1467" s="1" t="s">
        <v>45</v>
      </c>
      <c r="AM1467" s="1">
        <f t="shared" si="91"/>
        <v>0</v>
      </c>
      <c r="AN1467" s="1" t="s">
        <v>8232</v>
      </c>
      <c r="AO1467" s="1" t="s">
        <v>108</v>
      </c>
      <c r="AP1467" s="4">
        <f>1</f>
        <v>1</v>
      </c>
    </row>
    <row r="1468" spans="1:42" x14ac:dyDescent="0.3">
      <c r="A1468" s="1" t="s">
        <v>2268</v>
      </c>
      <c r="B1468" s="1" t="s">
        <v>37</v>
      </c>
      <c r="C1468" s="4">
        <v>23</v>
      </c>
      <c r="D1468" s="4" t="str">
        <f t="shared" si="88"/>
        <v>Teenager</v>
      </c>
      <c r="E1468" s="1" t="s">
        <v>8253</v>
      </c>
      <c r="F1468" s="1" t="s">
        <v>8254</v>
      </c>
      <c r="G1468" s="1" t="s">
        <v>1224</v>
      </c>
      <c r="H1468" s="1">
        <v>91501</v>
      </c>
      <c r="I1468" s="4">
        <v>0</v>
      </c>
      <c r="J1468" s="4">
        <v>46</v>
      </c>
      <c r="K1468" s="4" t="str">
        <f t="shared" si="89"/>
        <v>Loyal</v>
      </c>
      <c r="L1468" s="1" t="s">
        <v>40</v>
      </c>
      <c r="M1468" s="1" t="s">
        <v>38</v>
      </c>
      <c r="N1468" s="7">
        <v>43.04</v>
      </c>
      <c r="O1468" s="1" t="s">
        <v>41</v>
      </c>
      <c r="P1468" s="1" t="s">
        <v>38</v>
      </c>
      <c r="Q1468" s="1" t="s">
        <v>53</v>
      </c>
      <c r="R1468" s="7">
        <v>71</v>
      </c>
      <c r="S1468" s="1" t="s">
        <v>38</v>
      </c>
      <c r="T1468" s="1" t="s">
        <v>38</v>
      </c>
      <c r="U1468" s="1" t="s">
        <v>41</v>
      </c>
      <c r="V1468" s="1" t="s">
        <v>38</v>
      </c>
      <c r="W1468" s="1" t="s">
        <v>38</v>
      </c>
      <c r="X1468" s="1" t="s">
        <v>38</v>
      </c>
      <c r="Y1468" s="1" t="s">
        <v>38</v>
      </c>
      <c r="Z1468" s="1" t="s">
        <v>38</v>
      </c>
      <c r="AA1468" s="1" t="s">
        <v>43</v>
      </c>
      <c r="AB1468" s="1" t="s">
        <v>38</v>
      </c>
      <c r="AC1468" s="1" t="s">
        <v>54</v>
      </c>
      <c r="AD1468" s="7">
        <v>105.2</v>
      </c>
      <c r="AE1468" s="7">
        <v>4822.8500000000004</v>
      </c>
      <c r="AF1468" s="7">
        <v>0</v>
      </c>
      <c r="AG1468" s="7">
        <v>0</v>
      </c>
      <c r="AH1468" s="7">
        <v>1979.84</v>
      </c>
      <c r="AI1468" s="7">
        <v>6802.69</v>
      </c>
      <c r="AJ1468" s="7">
        <f t="shared" si="90"/>
        <v>147.8845652173913</v>
      </c>
      <c r="AK1468" s="7" t="s">
        <v>8247</v>
      </c>
      <c r="AL1468" s="1" t="s">
        <v>55</v>
      </c>
      <c r="AM1468" s="1">
        <f t="shared" si="91"/>
        <v>1</v>
      </c>
      <c r="AN1468" s="1" t="s">
        <v>107</v>
      </c>
      <c r="AO1468" s="1" t="s">
        <v>108</v>
      </c>
      <c r="AP1468" s="4">
        <f>1</f>
        <v>1</v>
      </c>
    </row>
    <row r="1469" spans="1:42" x14ac:dyDescent="0.3">
      <c r="A1469" s="1" t="s">
        <v>2269</v>
      </c>
      <c r="B1469" s="1" t="s">
        <v>37</v>
      </c>
      <c r="C1469" s="4">
        <v>20</v>
      </c>
      <c r="D1469" s="4" t="str">
        <f t="shared" si="88"/>
        <v>Teenager</v>
      </c>
      <c r="E1469" s="1" t="s">
        <v>3</v>
      </c>
      <c r="F1469" s="1" t="s">
        <v>8254</v>
      </c>
      <c r="G1469" s="1" t="s">
        <v>1241</v>
      </c>
      <c r="H1469" s="1">
        <v>94541</v>
      </c>
      <c r="I1469" s="4">
        <v>8</v>
      </c>
      <c r="J1469" s="4">
        <v>72</v>
      </c>
      <c r="K1469" s="4" t="str">
        <f t="shared" si="89"/>
        <v>Veteran</v>
      </c>
      <c r="L1469" s="1" t="s">
        <v>40</v>
      </c>
      <c r="M1469" s="1" t="s">
        <v>38</v>
      </c>
      <c r="N1469" s="7">
        <v>37.450000000000003</v>
      </c>
      <c r="O1469" s="1" t="s">
        <v>38</v>
      </c>
      <c r="P1469" s="1" t="s">
        <v>38</v>
      </c>
      <c r="Q1469" s="1" t="s">
        <v>77</v>
      </c>
      <c r="R1469" s="7">
        <v>48</v>
      </c>
      <c r="S1469" s="1" t="s">
        <v>38</v>
      </c>
      <c r="T1469" s="1" t="s">
        <v>38</v>
      </c>
      <c r="U1469" s="1" t="s">
        <v>38</v>
      </c>
      <c r="V1469" s="1" t="s">
        <v>38</v>
      </c>
      <c r="W1469" s="1" t="s">
        <v>38</v>
      </c>
      <c r="X1469" s="1" t="s">
        <v>38</v>
      </c>
      <c r="Y1469" s="1" t="s">
        <v>38</v>
      </c>
      <c r="Z1469" s="1" t="s">
        <v>41</v>
      </c>
      <c r="AA1469" s="1" t="s">
        <v>71</v>
      </c>
      <c r="AB1469" s="1" t="s">
        <v>38</v>
      </c>
      <c r="AC1469" s="1" t="s">
        <v>54</v>
      </c>
      <c r="AD1469" s="7">
        <v>92.4</v>
      </c>
      <c r="AE1469" s="7">
        <v>6786.1</v>
      </c>
      <c r="AF1469" s="7">
        <v>0</v>
      </c>
      <c r="AG1469" s="7">
        <v>150</v>
      </c>
      <c r="AH1469" s="7">
        <v>2696.4</v>
      </c>
      <c r="AI1469" s="7">
        <v>9632.5</v>
      </c>
      <c r="AJ1469" s="7">
        <f t="shared" si="90"/>
        <v>133.78472222222223</v>
      </c>
      <c r="AK1469" s="7" t="s">
        <v>8247</v>
      </c>
      <c r="AL1469" s="1" t="s">
        <v>45</v>
      </c>
      <c r="AM1469" s="1">
        <f t="shared" si="91"/>
        <v>0</v>
      </c>
      <c r="AN1469" s="1" t="s">
        <v>8232</v>
      </c>
      <c r="AO1469" s="1" t="s">
        <v>108</v>
      </c>
      <c r="AP1469" s="4">
        <f>1</f>
        <v>1</v>
      </c>
    </row>
    <row r="1470" spans="1:42" x14ac:dyDescent="0.3">
      <c r="A1470" s="1" t="s">
        <v>2270</v>
      </c>
      <c r="B1470" s="1" t="s">
        <v>37</v>
      </c>
      <c r="C1470" s="4">
        <v>48</v>
      </c>
      <c r="D1470" s="4" t="str">
        <f t="shared" si="88"/>
        <v>Adult</v>
      </c>
      <c r="E1470" s="1" t="s">
        <v>3</v>
      </c>
      <c r="F1470" s="1" t="s">
        <v>8254</v>
      </c>
      <c r="G1470" s="1" t="s">
        <v>685</v>
      </c>
      <c r="H1470" s="1">
        <v>95607</v>
      </c>
      <c r="I1470" s="4">
        <v>3</v>
      </c>
      <c r="J1470" s="4">
        <v>71</v>
      </c>
      <c r="K1470" s="4" t="str">
        <f t="shared" si="89"/>
        <v>Veteran</v>
      </c>
      <c r="L1470" s="1" t="s">
        <v>40</v>
      </c>
      <c r="M1470" s="1" t="s">
        <v>38</v>
      </c>
      <c r="N1470" s="7">
        <v>11.18</v>
      </c>
      <c r="O1470" s="1" t="s">
        <v>38</v>
      </c>
      <c r="P1470" s="1" t="s">
        <v>41</v>
      </c>
      <c r="Q1470" s="1" t="s">
        <v>8232</v>
      </c>
      <c r="R1470" s="7">
        <v>0</v>
      </c>
      <c r="S1470" s="1" t="s">
        <v>41</v>
      </c>
      <c r="T1470" s="1" t="s">
        <v>41</v>
      </c>
      <c r="U1470" s="1" t="s">
        <v>41</v>
      </c>
      <c r="V1470" s="1" t="s">
        <v>41</v>
      </c>
      <c r="W1470" s="1" t="s">
        <v>41</v>
      </c>
      <c r="X1470" s="1" t="s">
        <v>41</v>
      </c>
      <c r="Y1470" s="1" t="s">
        <v>41</v>
      </c>
      <c r="Z1470" s="1" t="s">
        <v>41</v>
      </c>
      <c r="AA1470" s="1" t="s">
        <v>71</v>
      </c>
      <c r="AB1470" s="1" t="s">
        <v>41</v>
      </c>
      <c r="AC1470" s="1" t="s">
        <v>44</v>
      </c>
      <c r="AD1470" s="7">
        <v>25.6</v>
      </c>
      <c r="AE1470" s="7">
        <v>1888.25</v>
      </c>
      <c r="AF1470" s="7">
        <v>0</v>
      </c>
      <c r="AG1470" s="7">
        <v>0</v>
      </c>
      <c r="AH1470" s="7">
        <v>793.78</v>
      </c>
      <c r="AI1470" s="7">
        <v>2682.03</v>
      </c>
      <c r="AJ1470" s="7">
        <f t="shared" si="90"/>
        <v>37.775070422535215</v>
      </c>
      <c r="AK1470" s="7" t="s">
        <v>8246</v>
      </c>
      <c r="AL1470" s="1" t="s">
        <v>45</v>
      </c>
      <c r="AM1470" s="1">
        <f t="shared" si="91"/>
        <v>0</v>
      </c>
      <c r="AN1470" s="1" t="s">
        <v>8232</v>
      </c>
      <c r="AO1470" s="1" t="s">
        <v>108</v>
      </c>
      <c r="AP1470" s="4">
        <f>1</f>
        <v>1</v>
      </c>
    </row>
    <row r="1471" spans="1:42" x14ac:dyDescent="0.3">
      <c r="A1471" s="1" t="s">
        <v>2271</v>
      </c>
      <c r="B1471" s="1" t="s">
        <v>47</v>
      </c>
      <c r="C1471" s="4">
        <v>22</v>
      </c>
      <c r="D1471" s="4" t="str">
        <f t="shared" si="88"/>
        <v>Teenager</v>
      </c>
      <c r="E1471" s="1" t="s">
        <v>3</v>
      </c>
      <c r="F1471" s="1" t="s">
        <v>8257</v>
      </c>
      <c r="G1471" s="1" t="s">
        <v>866</v>
      </c>
      <c r="H1471" s="1">
        <v>93610</v>
      </c>
      <c r="I1471" s="4">
        <v>5</v>
      </c>
      <c r="J1471" s="4">
        <v>32</v>
      </c>
      <c r="K1471" s="4" t="str">
        <f t="shared" si="89"/>
        <v>Loyal</v>
      </c>
      <c r="L1471" s="1" t="s">
        <v>127</v>
      </c>
      <c r="M1471" s="1" t="s">
        <v>38</v>
      </c>
      <c r="N1471" s="7">
        <v>35.049999999999997</v>
      </c>
      <c r="O1471" s="1" t="s">
        <v>41</v>
      </c>
      <c r="P1471" s="1" t="s">
        <v>41</v>
      </c>
      <c r="Q1471" s="1" t="s">
        <v>8232</v>
      </c>
      <c r="R1471" s="7">
        <v>0</v>
      </c>
      <c r="S1471" s="1" t="s">
        <v>41</v>
      </c>
      <c r="T1471" s="1" t="s">
        <v>41</v>
      </c>
      <c r="U1471" s="1" t="s">
        <v>41</v>
      </c>
      <c r="V1471" s="1" t="s">
        <v>41</v>
      </c>
      <c r="W1471" s="1" t="s">
        <v>41</v>
      </c>
      <c r="X1471" s="1" t="s">
        <v>41</v>
      </c>
      <c r="Y1471" s="1" t="s">
        <v>41</v>
      </c>
      <c r="Z1471" s="1" t="s">
        <v>41</v>
      </c>
      <c r="AA1471" s="1" t="s">
        <v>49</v>
      </c>
      <c r="AB1471" s="1" t="s">
        <v>38</v>
      </c>
      <c r="AC1471" s="1" t="s">
        <v>44</v>
      </c>
      <c r="AD1471" s="7">
        <v>19.45</v>
      </c>
      <c r="AE1471" s="7">
        <v>674.55</v>
      </c>
      <c r="AF1471" s="7">
        <v>0</v>
      </c>
      <c r="AG1471" s="7">
        <v>0</v>
      </c>
      <c r="AH1471" s="7">
        <v>1121.5999999999999</v>
      </c>
      <c r="AI1471" s="7">
        <v>1796.15</v>
      </c>
      <c r="AJ1471" s="7">
        <f t="shared" si="90"/>
        <v>56.129687500000003</v>
      </c>
      <c r="AK1471" s="7" t="s">
        <v>8249</v>
      </c>
      <c r="AL1471" s="1" t="s">
        <v>45</v>
      </c>
      <c r="AM1471" s="1">
        <f t="shared" si="91"/>
        <v>0</v>
      </c>
      <c r="AN1471" s="1" t="s">
        <v>8232</v>
      </c>
      <c r="AO1471" s="1" t="s">
        <v>108</v>
      </c>
      <c r="AP1471" s="4">
        <f>1</f>
        <v>1</v>
      </c>
    </row>
    <row r="1472" spans="1:42" x14ac:dyDescent="0.3">
      <c r="A1472" s="1" t="s">
        <v>2272</v>
      </c>
      <c r="B1472" s="1" t="s">
        <v>37</v>
      </c>
      <c r="C1472" s="4">
        <v>65</v>
      </c>
      <c r="D1472" s="4" t="str">
        <f t="shared" si="88"/>
        <v>Senior Citizen</v>
      </c>
      <c r="E1472" s="1" t="s">
        <v>8253</v>
      </c>
      <c r="F1472" s="1" t="s">
        <v>8254</v>
      </c>
      <c r="G1472" s="1" t="s">
        <v>133</v>
      </c>
      <c r="H1472" s="1">
        <v>90047</v>
      </c>
      <c r="I1472" s="4">
        <v>0</v>
      </c>
      <c r="J1472" s="4">
        <v>71</v>
      </c>
      <c r="K1472" s="4" t="str">
        <f t="shared" si="89"/>
        <v>Veteran</v>
      </c>
      <c r="L1472" s="1" t="s">
        <v>40</v>
      </c>
      <c r="M1472" s="1" t="s">
        <v>38</v>
      </c>
      <c r="N1472" s="7">
        <v>25.61</v>
      </c>
      <c r="O1472" s="1" t="s">
        <v>38</v>
      </c>
      <c r="P1472" s="1" t="s">
        <v>38</v>
      </c>
      <c r="Q1472" s="1" t="s">
        <v>53</v>
      </c>
      <c r="R1472" s="7">
        <v>23</v>
      </c>
      <c r="S1472" s="1" t="s">
        <v>41</v>
      </c>
      <c r="T1472" s="1" t="s">
        <v>38</v>
      </c>
      <c r="U1472" s="1" t="s">
        <v>38</v>
      </c>
      <c r="V1472" s="1" t="s">
        <v>41</v>
      </c>
      <c r="W1472" s="1" t="s">
        <v>38</v>
      </c>
      <c r="X1472" s="1" t="s">
        <v>38</v>
      </c>
      <c r="Y1472" s="1" t="s">
        <v>38</v>
      </c>
      <c r="Z1472" s="1" t="s">
        <v>41</v>
      </c>
      <c r="AA1472" s="1" t="s">
        <v>43</v>
      </c>
      <c r="AB1472" s="1" t="s">
        <v>38</v>
      </c>
      <c r="AC1472" s="1" t="s">
        <v>54</v>
      </c>
      <c r="AD1472" s="7">
        <v>105.9</v>
      </c>
      <c r="AE1472" s="7">
        <v>7521.95</v>
      </c>
      <c r="AF1472" s="7">
        <v>6.65</v>
      </c>
      <c r="AG1472" s="7">
        <v>100</v>
      </c>
      <c r="AH1472" s="7">
        <v>1818.31</v>
      </c>
      <c r="AI1472" s="7">
        <v>9433.61</v>
      </c>
      <c r="AJ1472" s="7">
        <f t="shared" si="90"/>
        <v>132.86774647887324</v>
      </c>
      <c r="AK1472" s="7" t="s">
        <v>8247</v>
      </c>
      <c r="AL1472" s="1" t="s">
        <v>45</v>
      </c>
      <c r="AM1472" s="1">
        <f t="shared" si="91"/>
        <v>0</v>
      </c>
      <c r="AN1472" s="1" t="s">
        <v>8232</v>
      </c>
      <c r="AO1472" s="1" t="s">
        <v>108</v>
      </c>
      <c r="AP1472" s="4">
        <f>1</f>
        <v>1</v>
      </c>
    </row>
    <row r="1473" spans="1:42" x14ac:dyDescent="0.3">
      <c r="A1473" s="1" t="s">
        <v>2273</v>
      </c>
      <c r="B1473" s="1" t="s">
        <v>37</v>
      </c>
      <c r="C1473" s="4">
        <v>69</v>
      </c>
      <c r="D1473" s="4" t="str">
        <f t="shared" si="88"/>
        <v>Senior Citizen</v>
      </c>
      <c r="E1473" s="1" t="s">
        <v>8253</v>
      </c>
      <c r="F1473" s="1" t="s">
        <v>8254</v>
      </c>
      <c r="G1473" s="1" t="s">
        <v>155</v>
      </c>
      <c r="H1473" s="1">
        <v>95113</v>
      </c>
      <c r="I1473" s="4">
        <v>0</v>
      </c>
      <c r="J1473" s="4">
        <v>71</v>
      </c>
      <c r="K1473" s="4" t="str">
        <f t="shared" si="89"/>
        <v>Veteran</v>
      </c>
      <c r="L1473" s="1" t="s">
        <v>70</v>
      </c>
      <c r="M1473" s="1" t="s">
        <v>38</v>
      </c>
      <c r="N1473" s="7">
        <v>37.39</v>
      </c>
      <c r="O1473" s="1" t="s">
        <v>38</v>
      </c>
      <c r="P1473" s="1" t="s">
        <v>38</v>
      </c>
      <c r="Q1473" s="1" t="s">
        <v>77</v>
      </c>
      <c r="R1473" s="7">
        <v>22</v>
      </c>
      <c r="S1473" s="1" t="s">
        <v>38</v>
      </c>
      <c r="T1473" s="1" t="s">
        <v>38</v>
      </c>
      <c r="U1473" s="1" t="s">
        <v>38</v>
      </c>
      <c r="V1473" s="1" t="s">
        <v>38</v>
      </c>
      <c r="W1473" s="1" t="s">
        <v>38</v>
      </c>
      <c r="X1473" s="1" t="s">
        <v>38</v>
      </c>
      <c r="Y1473" s="1" t="s">
        <v>41</v>
      </c>
      <c r="Z1473" s="1" t="s">
        <v>41</v>
      </c>
      <c r="AA1473" s="1" t="s">
        <v>71</v>
      </c>
      <c r="AB1473" s="1" t="s">
        <v>41</v>
      </c>
      <c r="AC1473" s="1" t="s">
        <v>44</v>
      </c>
      <c r="AD1473" s="7">
        <v>89.85</v>
      </c>
      <c r="AE1473" s="7">
        <v>6293.45</v>
      </c>
      <c r="AF1473" s="7">
        <v>0</v>
      </c>
      <c r="AG1473" s="7">
        <v>140</v>
      </c>
      <c r="AH1473" s="7">
        <v>2654.69</v>
      </c>
      <c r="AI1473" s="7">
        <v>9088.14</v>
      </c>
      <c r="AJ1473" s="7">
        <f t="shared" si="90"/>
        <v>128.00197183098589</v>
      </c>
      <c r="AK1473" s="7" t="s">
        <v>8247</v>
      </c>
      <c r="AL1473" s="1" t="s">
        <v>45</v>
      </c>
      <c r="AM1473" s="1">
        <f t="shared" si="91"/>
        <v>0</v>
      </c>
      <c r="AN1473" s="1" t="s">
        <v>8232</v>
      </c>
      <c r="AO1473" s="1" t="s">
        <v>108</v>
      </c>
      <c r="AP1473" s="4">
        <f>1</f>
        <v>1</v>
      </c>
    </row>
    <row r="1474" spans="1:42" x14ac:dyDescent="0.3">
      <c r="A1474" s="1" t="s">
        <v>2274</v>
      </c>
      <c r="B1474" s="1" t="s">
        <v>47</v>
      </c>
      <c r="C1474" s="4">
        <v>29</v>
      </c>
      <c r="D1474" s="4" t="str">
        <f t="shared" si="88"/>
        <v>Adult</v>
      </c>
      <c r="E1474" s="1" t="s">
        <v>3</v>
      </c>
      <c r="F1474" s="1" t="s">
        <v>8254</v>
      </c>
      <c r="G1474" s="1" t="s">
        <v>976</v>
      </c>
      <c r="H1474" s="1">
        <v>92801</v>
      </c>
      <c r="I1474" s="4">
        <v>2</v>
      </c>
      <c r="J1474" s="4">
        <v>71</v>
      </c>
      <c r="K1474" s="4" t="str">
        <f t="shared" si="89"/>
        <v>Veteran</v>
      </c>
      <c r="L1474" s="1" t="s">
        <v>70</v>
      </c>
      <c r="M1474" s="1" t="s">
        <v>38</v>
      </c>
      <c r="N1474" s="7">
        <v>40.630000000000003</v>
      </c>
      <c r="O1474" s="1" t="s">
        <v>38</v>
      </c>
      <c r="P1474" s="1" t="s">
        <v>38</v>
      </c>
      <c r="Q1474" s="1" t="s">
        <v>77</v>
      </c>
      <c r="R1474" s="7">
        <v>69</v>
      </c>
      <c r="S1474" s="1" t="s">
        <v>38</v>
      </c>
      <c r="T1474" s="1" t="s">
        <v>38</v>
      </c>
      <c r="U1474" s="1" t="s">
        <v>41</v>
      </c>
      <c r="V1474" s="1" t="s">
        <v>38</v>
      </c>
      <c r="W1474" s="1" t="s">
        <v>41</v>
      </c>
      <c r="X1474" s="1" t="s">
        <v>41</v>
      </c>
      <c r="Y1474" s="1" t="s">
        <v>38</v>
      </c>
      <c r="Z1474" s="1" t="s">
        <v>38</v>
      </c>
      <c r="AA1474" s="1" t="s">
        <v>71</v>
      </c>
      <c r="AB1474" s="1" t="s">
        <v>41</v>
      </c>
      <c r="AC1474" s="1" t="s">
        <v>54</v>
      </c>
      <c r="AD1474" s="7">
        <v>65.150000000000006</v>
      </c>
      <c r="AE1474" s="7">
        <v>4681.75</v>
      </c>
      <c r="AF1474" s="7">
        <v>4.7</v>
      </c>
      <c r="AG1474" s="7">
        <v>0</v>
      </c>
      <c r="AH1474" s="7">
        <v>2884.73</v>
      </c>
      <c r="AI1474" s="7">
        <v>7561.78</v>
      </c>
      <c r="AJ1474" s="7">
        <f t="shared" si="90"/>
        <v>106.50394366197183</v>
      </c>
      <c r="AK1474" s="7" t="s">
        <v>8247</v>
      </c>
      <c r="AL1474" s="1" t="s">
        <v>45</v>
      </c>
      <c r="AM1474" s="1">
        <f t="shared" si="91"/>
        <v>0</v>
      </c>
      <c r="AN1474" s="1" t="s">
        <v>8232</v>
      </c>
      <c r="AO1474" s="1" t="s">
        <v>108</v>
      </c>
      <c r="AP1474" s="4">
        <f>1</f>
        <v>1</v>
      </c>
    </row>
    <row r="1475" spans="1:42" x14ac:dyDescent="0.3">
      <c r="A1475" s="1" t="s">
        <v>2275</v>
      </c>
      <c r="B1475" s="1" t="s">
        <v>47</v>
      </c>
      <c r="C1475" s="4">
        <v>22</v>
      </c>
      <c r="D1475" s="4" t="str">
        <f t="shared" ref="D1475:D1538" si="92">IF(C1475&lt;25, "Teenager", IF(C1475&lt;=50, "Adult", "Senior Citizen"))</f>
        <v>Teenager</v>
      </c>
      <c r="E1475" s="1" t="s">
        <v>8253</v>
      </c>
      <c r="F1475" s="1" t="s">
        <v>8254</v>
      </c>
      <c r="G1475" s="1" t="s">
        <v>439</v>
      </c>
      <c r="H1475" s="1">
        <v>90802</v>
      </c>
      <c r="I1475" s="4">
        <v>0</v>
      </c>
      <c r="J1475" s="4">
        <v>22</v>
      </c>
      <c r="K1475" s="4" t="str">
        <f t="shared" ref="K1475:K1538" si="93">IF(J1475&lt;12, "New", IF(J1475&lt;=48, "Loyal", "Veteran"))</f>
        <v>Loyal</v>
      </c>
      <c r="L1475" s="1" t="s">
        <v>60</v>
      </c>
      <c r="M1475" s="1" t="s">
        <v>38</v>
      </c>
      <c r="N1475" s="7">
        <v>15.77</v>
      </c>
      <c r="O1475" s="1" t="s">
        <v>41</v>
      </c>
      <c r="P1475" s="1" t="s">
        <v>38</v>
      </c>
      <c r="Q1475" s="1" t="s">
        <v>53</v>
      </c>
      <c r="R1475" s="7">
        <v>42</v>
      </c>
      <c r="S1475" s="1" t="s">
        <v>41</v>
      </c>
      <c r="T1475" s="1" t="s">
        <v>41</v>
      </c>
      <c r="U1475" s="1" t="s">
        <v>41</v>
      </c>
      <c r="V1475" s="1" t="s">
        <v>41</v>
      </c>
      <c r="W1475" s="1" t="s">
        <v>41</v>
      </c>
      <c r="X1475" s="1" t="s">
        <v>41</v>
      </c>
      <c r="Y1475" s="1" t="s">
        <v>41</v>
      </c>
      <c r="Z1475" s="1" t="s">
        <v>38</v>
      </c>
      <c r="AA1475" s="1" t="s">
        <v>49</v>
      </c>
      <c r="AB1475" s="1" t="s">
        <v>38</v>
      </c>
      <c r="AC1475" s="1" t="s">
        <v>44</v>
      </c>
      <c r="AD1475" s="7">
        <v>69.7</v>
      </c>
      <c r="AE1475" s="7">
        <v>1490.4</v>
      </c>
      <c r="AF1475" s="7">
        <v>0</v>
      </c>
      <c r="AG1475" s="7">
        <v>0</v>
      </c>
      <c r="AH1475" s="7">
        <v>346.94</v>
      </c>
      <c r="AI1475" s="7">
        <v>1837.34</v>
      </c>
      <c r="AJ1475" s="7">
        <f t="shared" ref="AJ1475:AJ1538" si="94">IF(J1475=0, 0, AI1475 / J1475)</f>
        <v>83.515454545454546</v>
      </c>
      <c r="AK1475" s="7" t="s">
        <v>8249</v>
      </c>
      <c r="AL1475" s="1" t="s">
        <v>45</v>
      </c>
      <c r="AM1475" s="1">
        <f t="shared" ref="AM1475:AM1538" si="95">IF(AL1475="Churned", 1, 0)</f>
        <v>0</v>
      </c>
      <c r="AN1475" s="1" t="s">
        <v>8232</v>
      </c>
      <c r="AO1475" s="1" t="s">
        <v>108</v>
      </c>
      <c r="AP1475" s="4">
        <f>1</f>
        <v>1</v>
      </c>
    </row>
    <row r="1476" spans="1:42" x14ac:dyDescent="0.3">
      <c r="A1476" s="1" t="s">
        <v>2276</v>
      </c>
      <c r="B1476" s="1" t="s">
        <v>37</v>
      </c>
      <c r="C1476" s="4">
        <v>46</v>
      </c>
      <c r="D1476" s="4" t="str">
        <f t="shared" si="92"/>
        <v>Adult</v>
      </c>
      <c r="E1476" s="1" t="s">
        <v>8253</v>
      </c>
      <c r="F1476" s="1" t="s">
        <v>8254</v>
      </c>
      <c r="G1476" s="1" t="s">
        <v>394</v>
      </c>
      <c r="H1476" s="1">
        <v>90710</v>
      </c>
      <c r="I1476" s="4">
        <v>0</v>
      </c>
      <c r="J1476" s="4">
        <v>12</v>
      </c>
      <c r="K1476" s="4" t="str">
        <f t="shared" si="93"/>
        <v>Loyal</v>
      </c>
      <c r="L1476" s="1" t="s">
        <v>40</v>
      </c>
      <c r="M1476" s="1" t="s">
        <v>38</v>
      </c>
      <c r="N1476" s="7">
        <v>25.54</v>
      </c>
      <c r="O1476" s="1" t="s">
        <v>41</v>
      </c>
      <c r="P1476" s="1" t="s">
        <v>38</v>
      </c>
      <c r="Q1476" s="1" t="s">
        <v>53</v>
      </c>
      <c r="R1476" s="7">
        <v>27</v>
      </c>
      <c r="S1476" s="1" t="s">
        <v>41</v>
      </c>
      <c r="T1476" s="1" t="s">
        <v>41</v>
      </c>
      <c r="U1476" s="1" t="s">
        <v>38</v>
      </c>
      <c r="V1476" s="1" t="s">
        <v>41</v>
      </c>
      <c r="W1476" s="1" t="s">
        <v>38</v>
      </c>
      <c r="X1476" s="1" t="s">
        <v>38</v>
      </c>
      <c r="Y1476" s="1" t="s">
        <v>38</v>
      </c>
      <c r="Z1476" s="1" t="s">
        <v>38</v>
      </c>
      <c r="AA1476" s="1" t="s">
        <v>49</v>
      </c>
      <c r="AB1476" s="1" t="s">
        <v>38</v>
      </c>
      <c r="AC1476" s="1" t="s">
        <v>54</v>
      </c>
      <c r="AD1476" s="7">
        <v>96</v>
      </c>
      <c r="AE1476" s="7">
        <v>1062.0999999999999</v>
      </c>
      <c r="AF1476" s="7">
        <v>0</v>
      </c>
      <c r="AG1476" s="7">
        <v>0</v>
      </c>
      <c r="AH1476" s="7">
        <v>306.48</v>
      </c>
      <c r="AI1476" s="7">
        <v>1368.58</v>
      </c>
      <c r="AJ1476" s="7">
        <f t="shared" si="94"/>
        <v>114.04833333333333</v>
      </c>
      <c r="AK1476" s="7" t="s">
        <v>8247</v>
      </c>
      <c r="AL1476" s="1" t="s">
        <v>55</v>
      </c>
      <c r="AM1476" s="1">
        <f t="shared" si="95"/>
        <v>1</v>
      </c>
      <c r="AN1476" s="1" t="s">
        <v>61</v>
      </c>
      <c r="AO1476" s="1" t="s">
        <v>62</v>
      </c>
      <c r="AP1476" s="4">
        <f>1</f>
        <v>1</v>
      </c>
    </row>
    <row r="1477" spans="1:42" x14ac:dyDescent="0.3">
      <c r="A1477" s="1" t="s">
        <v>2277</v>
      </c>
      <c r="B1477" s="1" t="s">
        <v>47</v>
      </c>
      <c r="C1477" s="4">
        <v>47</v>
      </c>
      <c r="D1477" s="4" t="str">
        <f t="shared" si="92"/>
        <v>Adult</v>
      </c>
      <c r="E1477" s="1" t="s">
        <v>3</v>
      </c>
      <c r="F1477" s="1" t="s">
        <v>8257</v>
      </c>
      <c r="G1477" s="1" t="s">
        <v>126</v>
      </c>
      <c r="H1477" s="1">
        <v>95442</v>
      </c>
      <c r="I1477" s="4">
        <v>4</v>
      </c>
      <c r="J1477" s="4">
        <v>68</v>
      </c>
      <c r="K1477" s="4" t="str">
        <f t="shared" si="93"/>
        <v>Veteran</v>
      </c>
      <c r="L1477" s="1" t="s">
        <v>70</v>
      </c>
      <c r="M1477" s="1" t="s">
        <v>38</v>
      </c>
      <c r="N1477" s="7">
        <v>19.75</v>
      </c>
      <c r="O1477" s="1" t="s">
        <v>41</v>
      </c>
      <c r="P1477" s="1" t="s">
        <v>41</v>
      </c>
      <c r="Q1477" s="1" t="s">
        <v>8232</v>
      </c>
      <c r="R1477" s="7">
        <v>0</v>
      </c>
      <c r="S1477" s="1" t="s">
        <v>41</v>
      </c>
      <c r="T1477" s="1" t="s">
        <v>41</v>
      </c>
      <c r="U1477" s="1" t="s">
        <v>41</v>
      </c>
      <c r="V1477" s="1" t="s">
        <v>41</v>
      </c>
      <c r="W1477" s="1" t="s">
        <v>41</v>
      </c>
      <c r="X1477" s="1" t="s">
        <v>41</v>
      </c>
      <c r="Y1477" s="1" t="s">
        <v>41</v>
      </c>
      <c r="Z1477" s="1" t="s">
        <v>41</v>
      </c>
      <c r="AA1477" s="1" t="s">
        <v>71</v>
      </c>
      <c r="AB1477" s="1" t="s">
        <v>38</v>
      </c>
      <c r="AC1477" s="1" t="s">
        <v>54</v>
      </c>
      <c r="AD1477" s="7">
        <v>19.95</v>
      </c>
      <c r="AE1477" s="7">
        <v>1303.25</v>
      </c>
      <c r="AF1477" s="7">
        <v>0</v>
      </c>
      <c r="AG1477" s="7">
        <v>0</v>
      </c>
      <c r="AH1477" s="7">
        <v>1343</v>
      </c>
      <c r="AI1477" s="7">
        <v>2646.25</v>
      </c>
      <c r="AJ1477" s="7">
        <f t="shared" si="94"/>
        <v>38.915441176470587</v>
      </c>
      <c r="AK1477" s="7" t="s">
        <v>8246</v>
      </c>
      <c r="AL1477" s="1" t="s">
        <v>45</v>
      </c>
      <c r="AM1477" s="1">
        <f t="shared" si="95"/>
        <v>0</v>
      </c>
      <c r="AN1477" s="1" t="s">
        <v>8232</v>
      </c>
      <c r="AO1477" s="1" t="s">
        <v>108</v>
      </c>
      <c r="AP1477" s="4">
        <f>1</f>
        <v>1</v>
      </c>
    </row>
    <row r="1478" spans="1:42" x14ac:dyDescent="0.3">
      <c r="A1478" s="1" t="s">
        <v>2278</v>
      </c>
      <c r="B1478" s="1" t="s">
        <v>47</v>
      </c>
      <c r="C1478" s="4">
        <v>30</v>
      </c>
      <c r="D1478" s="4" t="str">
        <f t="shared" si="92"/>
        <v>Adult</v>
      </c>
      <c r="E1478" s="1" t="s">
        <v>8253</v>
      </c>
      <c r="F1478" s="1" t="s">
        <v>8254</v>
      </c>
      <c r="G1478" s="1" t="s">
        <v>1273</v>
      </c>
      <c r="H1478" s="1">
        <v>92305</v>
      </c>
      <c r="I1478" s="4">
        <v>0</v>
      </c>
      <c r="J1478" s="4">
        <v>2</v>
      </c>
      <c r="K1478" s="4" t="str">
        <f t="shared" si="93"/>
        <v>New</v>
      </c>
      <c r="L1478" s="1" t="s">
        <v>40</v>
      </c>
      <c r="M1478" s="1" t="s">
        <v>38</v>
      </c>
      <c r="N1478" s="7">
        <v>12.59</v>
      </c>
      <c r="O1478" s="1" t="s">
        <v>41</v>
      </c>
      <c r="P1478" s="1" t="s">
        <v>38</v>
      </c>
      <c r="Q1478" s="1" t="s">
        <v>42</v>
      </c>
      <c r="R1478" s="7">
        <v>76</v>
      </c>
      <c r="S1478" s="1" t="s">
        <v>38</v>
      </c>
      <c r="T1478" s="1" t="s">
        <v>41</v>
      </c>
      <c r="U1478" s="1" t="s">
        <v>38</v>
      </c>
      <c r="V1478" s="1" t="s">
        <v>41</v>
      </c>
      <c r="W1478" s="1" t="s">
        <v>41</v>
      </c>
      <c r="X1478" s="1" t="s">
        <v>41</v>
      </c>
      <c r="Y1478" s="1" t="s">
        <v>41</v>
      </c>
      <c r="Z1478" s="1" t="s">
        <v>38</v>
      </c>
      <c r="AA1478" s="1" t="s">
        <v>49</v>
      </c>
      <c r="AB1478" s="1" t="s">
        <v>41</v>
      </c>
      <c r="AC1478" s="1" t="s">
        <v>54</v>
      </c>
      <c r="AD1478" s="7">
        <v>53.45</v>
      </c>
      <c r="AE1478" s="7">
        <v>119.5</v>
      </c>
      <c r="AF1478" s="7">
        <v>0</v>
      </c>
      <c r="AG1478" s="7">
        <v>0</v>
      </c>
      <c r="AH1478" s="7">
        <v>25.18</v>
      </c>
      <c r="AI1478" s="7">
        <v>144.68</v>
      </c>
      <c r="AJ1478" s="7">
        <f t="shared" si="94"/>
        <v>72.34</v>
      </c>
      <c r="AK1478" s="7" t="s">
        <v>8249</v>
      </c>
      <c r="AL1478" s="1" t="s">
        <v>96</v>
      </c>
      <c r="AM1478" s="1">
        <f t="shared" si="95"/>
        <v>0</v>
      </c>
      <c r="AN1478" s="1" t="s">
        <v>8232</v>
      </c>
      <c r="AO1478" s="1" t="s">
        <v>108</v>
      </c>
      <c r="AP1478" s="4">
        <f>1</f>
        <v>1</v>
      </c>
    </row>
    <row r="1479" spans="1:42" x14ac:dyDescent="0.3">
      <c r="A1479" s="1" t="s">
        <v>2279</v>
      </c>
      <c r="B1479" s="1" t="s">
        <v>37</v>
      </c>
      <c r="C1479" s="4">
        <v>68</v>
      </c>
      <c r="D1479" s="4" t="str">
        <f t="shared" si="92"/>
        <v>Senior Citizen</v>
      </c>
      <c r="E1479" s="1" t="s">
        <v>8253</v>
      </c>
      <c r="F1479" s="1" t="s">
        <v>8254</v>
      </c>
      <c r="G1479" s="1" t="s">
        <v>2280</v>
      </c>
      <c r="H1479" s="1">
        <v>94579</v>
      </c>
      <c r="I1479" s="4">
        <v>0</v>
      </c>
      <c r="J1479" s="4">
        <v>29</v>
      </c>
      <c r="K1479" s="4" t="str">
        <f t="shared" si="93"/>
        <v>Loyal</v>
      </c>
      <c r="L1479" s="1" t="s">
        <v>127</v>
      </c>
      <c r="M1479" s="1" t="s">
        <v>38</v>
      </c>
      <c r="N1479" s="7">
        <v>8.8800000000000008</v>
      </c>
      <c r="O1479" s="1" t="s">
        <v>38</v>
      </c>
      <c r="P1479" s="1" t="s">
        <v>38</v>
      </c>
      <c r="Q1479" s="1" t="s">
        <v>77</v>
      </c>
      <c r="R1479" s="7">
        <v>22</v>
      </c>
      <c r="S1479" s="1" t="s">
        <v>38</v>
      </c>
      <c r="T1479" s="1" t="s">
        <v>38</v>
      </c>
      <c r="U1479" s="1" t="s">
        <v>41</v>
      </c>
      <c r="V1479" s="1" t="s">
        <v>41</v>
      </c>
      <c r="W1479" s="1" t="s">
        <v>41</v>
      </c>
      <c r="X1479" s="1" t="s">
        <v>41</v>
      </c>
      <c r="Y1479" s="1" t="s">
        <v>41</v>
      </c>
      <c r="Z1479" s="1" t="s">
        <v>38</v>
      </c>
      <c r="AA1479" s="1" t="s">
        <v>71</v>
      </c>
      <c r="AB1479" s="1" t="s">
        <v>38</v>
      </c>
      <c r="AC1479" s="1" t="s">
        <v>54</v>
      </c>
      <c r="AD1479" s="7">
        <v>58.55</v>
      </c>
      <c r="AE1479" s="7">
        <v>1718.95</v>
      </c>
      <c r="AF1479" s="7">
        <v>33.1</v>
      </c>
      <c r="AG1479" s="7">
        <v>0</v>
      </c>
      <c r="AH1479" s="7">
        <v>257.52</v>
      </c>
      <c r="AI1479" s="7">
        <v>1943.37</v>
      </c>
      <c r="AJ1479" s="7">
        <f t="shared" si="94"/>
        <v>67.012758620689652</v>
      </c>
      <c r="AK1479" s="7" t="s">
        <v>8249</v>
      </c>
      <c r="AL1479" s="1" t="s">
        <v>45</v>
      </c>
      <c r="AM1479" s="1">
        <f t="shared" si="95"/>
        <v>0</v>
      </c>
      <c r="AN1479" s="1" t="s">
        <v>8232</v>
      </c>
      <c r="AO1479" s="1" t="s">
        <v>108</v>
      </c>
      <c r="AP1479" s="4">
        <f>1</f>
        <v>1</v>
      </c>
    </row>
    <row r="1480" spans="1:42" x14ac:dyDescent="0.3">
      <c r="A1480" s="1" t="s">
        <v>2281</v>
      </c>
      <c r="B1480" s="1" t="s">
        <v>37</v>
      </c>
      <c r="C1480" s="4">
        <v>36</v>
      </c>
      <c r="D1480" s="4" t="str">
        <f t="shared" si="92"/>
        <v>Adult</v>
      </c>
      <c r="E1480" s="1" t="s">
        <v>8253</v>
      </c>
      <c r="F1480" s="1" t="s">
        <v>8254</v>
      </c>
      <c r="G1480" s="1" t="s">
        <v>1640</v>
      </c>
      <c r="H1480" s="1">
        <v>94596</v>
      </c>
      <c r="I1480" s="4">
        <v>0</v>
      </c>
      <c r="J1480" s="4">
        <v>7</v>
      </c>
      <c r="K1480" s="4" t="str">
        <f t="shared" si="93"/>
        <v>New</v>
      </c>
      <c r="L1480" s="1" t="s">
        <v>40</v>
      </c>
      <c r="M1480" s="1" t="s">
        <v>41</v>
      </c>
      <c r="N1480" s="7">
        <v>25.420517214274568</v>
      </c>
      <c r="O1480" s="1" t="s">
        <v>41</v>
      </c>
      <c r="P1480" s="1" t="s">
        <v>38</v>
      </c>
      <c r="Q1480" s="1" t="s">
        <v>77</v>
      </c>
      <c r="R1480" s="7">
        <v>19</v>
      </c>
      <c r="S1480" s="1" t="s">
        <v>41</v>
      </c>
      <c r="T1480" s="1" t="s">
        <v>38</v>
      </c>
      <c r="U1480" s="1" t="s">
        <v>41</v>
      </c>
      <c r="V1480" s="1" t="s">
        <v>41</v>
      </c>
      <c r="W1480" s="1" t="s">
        <v>41</v>
      </c>
      <c r="X1480" s="1" t="s">
        <v>38</v>
      </c>
      <c r="Y1480" s="1" t="s">
        <v>38</v>
      </c>
      <c r="Z1480" s="1" t="s">
        <v>38</v>
      </c>
      <c r="AA1480" s="1" t="s">
        <v>49</v>
      </c>
      <c r="AB1480" s="1" t="s">
        <v>38</v>
      </c>
      <c r="AC1480" s="1" t="s">
        <v>44</v>
      </c>
      <c r="AD1480" s="7">
        <v>40.1</v>
      </c>
      <c r="AE1480" s="7">
        <v>293.3</v>
      </c>
      <c r="AF1480" s="7">
        <v>0</v>
      </c>
      <c r="AG1480" s="7">
        <v>0</v>
      </c>
      <c r="AH1480" s="7">
        <v>0</v>
      </c>
      <c r="AI1480" s="7">
        <v>293.3</v>
      </c>
      <c r="AJ1480" s="7">
        <f t="shared" si="94"/>
        <v>41.9</v>
      </c>
      <c r="AK1480" s="7" t="s">
        <v>8246</v>
      </c>
      <c r="AL1480" s="1" t="s">
        <v>55</v>
      </c>
      <c r="AM1480" s="1">
        <f t="shared" si="95"/>
        <v>1</v>
      </c>
      <c r="AN1480" s="1" t="s">
        <v>119</v>
      </c>
      <c r="AO1480" s="1" t="s">
        <v>120</v>
      </c>
      <c r="AP1480" s="4">
        <f>1</f>
        <v>1</v>
      </c>
    </row>
    <row r="1481" spans="1:42" x14ac:dyDescent="0.3">
      <c r="A1481" s="1" t="s">
        <v>2282</v>
      </c>
      <c r="B1481" s="1" t="s">
        <v>47</v>
      </c>
      <c r="C1481" s="4">
        <v>23</v>
      </c>
      <c r="D1481" s="4" t="str">
        <f t="shared" si="92"/>
        <v>Teenager</v>
      </c>
      <c r="E1481" s="1" t="s">
        <v>8253</v>
      </c>
      <c r="F1481" s="1" t="s">
        <v>8254</v>
      </c>
      <c r="G1481" s="1" t="s">
        <v>2151</v>
      </c>
      <c r="H1481" s="1">
        <v>95374</v>
      </c>
      <c r="I1481" s="4">
        <v>0</v>
      </c>
      <c r="J1481" s="4">
        <v>12</v>
      </c>
      <c r="K1481" s="4" t="str">
        <f t="shared" si="93"/>
        <v>Loyal</v>
      </c>
      <c r="L1481" s="1" t="s">
        <v>40</v>
      </c>
      <c r="M1481" s="1" t="s">
        <v>38</v>
      </c>
      <c r="N1481" s="7">
        <v>40.06</v>
      </c>
      <c r="O1481" s="1" t="s">
        <v>41</v>
      </c>
      <c r="P1481" s="1" t="s">
        <v>38</v>
      </c>
      <c r="Q1481" s="1" t="s">
        <v>53</v>
      </c>
      <c r="R1481" s="7">
        <v>41</v>
      </c>
      <c r="S1481" s="1" t="s">
        <v>41</v>
      </c>
      <c r="T1481" s="1" t="s">
        <v>41</v>
      </c>
      <c r="U1481" s="1" t="s">
        <v>41</v>
      </c>
      <c r="V1481" s="1" t="s">
        <v>41</v>
      </c>
      <c r="W1481" s="1" t="s">
        <v>41</v>
      </c>
      <c r="X1481" s="1" t="s">
        <v>38</v>
      </c>
      <c r="Y1481" s="1" t="s">
        <v>38</v>
      </c>
      <c r="Z1481" s="1" t="s">
        <v>38</v>
      </c>
      <c r="AA1481" s="1" t="s">
        <v>49</v>
      </c>
      <c r="AB1481" s="1" t="s">
        <v>38</v>
      </c>
      <c r="AC1481" s="1" t="s">
        <v>54</v>
      </c>
      <c r="AD1481" s="7">
        <v>79.95</v>
      </c>
      <c r="AE1481" s="7">
        <v>1043.4000000000001</v>
      </c>
      <c r="AF1481" s="7">
        <v>0</v>
      </c>
      <c r="AG1481" s="7">
        <v>0</v>
      </c>
      <c r="AH1481" s="7">
        <v>480.72</v>
      </c>
      <c r="AI1481" s="7">
        <v>1524.12</v>
      </c>
      <c r="AJ1481" s="7">
        <f t="shared" si="94"/>
        <v>127.00999999999999</v>
      </c>
      <c r="AK1481" s="7" t="s">
        <v>8247</v>
      </c>
      <c r="AL1481" s="1" t="s">
        <v>45</v>
      </c>
      <c r="AM1481" s="1">
        <f t="shared" si="95"/>
        <v>0</v>
      </c>
      <c r="AN1481" s="1" t="s">
        <v>8232</v>
      </c>
      <c r="AO1481" s="1" t="s">
        <v>108</v>
      </c>
      <c r="AP1481" s="4">
        <f>1</f>
        <v>1</v>
      </c>
    </row>
    <row r="1482" spans="1:42" x14ac:dyDescent="0.3">
      <c r="A1482" s="1" t="s">
        <v>2283</v>
      </c>
      <c r="B1482" s="1" t="s">
        <v>37</v>
      </c>
      <c r="C1482" s="4">
        <v>31</v>
      </c>
      <c r="D1482" s="4" t="str">
        <f t="shared" si="92"/>
        <v>Adult</v>
      </c>
      <c r="E1482" s="1" t="s">
        <v>8253</v>
      </c>
      <c r="F1482" s="1" t="s">
        <v>8254</v>
      </c>
      <c r="G1482" s="1" t="s">
        <v>2284</v>
      </c>
      <c r="H1482" s="1">
        <v>96105</v>
      </c>
      <c r="I1482" s="4">
        <v>0</v>
      </c>
      <c r="J1482" s="4">
        <v>34</v>
      </c>
      <c r="K1482" s="4" t="str">
        <f t="shared" si="93"/>
        <v>Loyal</v>
      </c>
      <c r="L1482" s="1" t="s">
        <v>127</v>
      </c>
      <c r="M1482" s="1" t="s">
        <v>38</v>
      </c>
      <c r="N1482" s="7">
        <v>43.17</v>
      </c>
      <c r="O1482" s="1" t="s">
        <v>41</v>
      </c>
      <c r="P1482" s="1" t="s">
        <v>38</v>
      </c>
      <c r="Q1482" s="1" t="s">
        <v>77</v>
      </c>
      <c r="R1482" s="7">
        <v>8</v>
      </c>
      <c r="S1482" s="1" t="s">
        <v>38</v>
      </c>
      <c r="T1482" s="1" t="s">
        <v>38</v>
      </c>
      <c r="U1482" s="1" t="s">
        <v>41</v>
      </c>
      <c r="V1482" s="1" t="s">
        <v>41</v>
      </c>
      <c r="W1482" s="1" t="s">
        <v>41</v>
      </c>
      <c r="X1482" s="1" t="s">
        <v>41</v>
      </c>
      <c r="Y1482" s="1" t="s">
        <v>41</v>
      </c>
      <c r="Z1482" s="1" t="s">
        <v>38</v>
      </c>
      <c r="AA1482" s="1" t="s">
        <v>43</v>
      </c>
      <c r="AB1482" s="1" t="s">
        <v>41</v>
      </c>
      <c r="AC1482" s="1" t="s">
        <v>44</v>
      </c>
      <c r="AD1482" s="7">
        <v>55</v>
      </c>
      <c r="AE1482" s="7">
        <v>1885.15</v>
      </c>
      <c r="AF1482" s="7">
        <v>0</v>
      </c>
      <c r="AG1482" s="7">
        <v>0</v>
      </c>
      <c r="AH1482" s="7">
        <v>1467.78</v>
      </c>
      <c r="AI1482" s="7">
        <v>3352.93</v>
      </c>
      <c r="AJ1482" s="7">
        <f t="shared" si="94"/>
        <v>98.615588235294112</v>
      </c>
      <c r="AK1482" s="7" t="s">
        <v>8249</v>
      </c>
      <c r="AL1482" s="1" t="s">
        <v>45</v>
      </c>
      <c r="AM1482" s="1">
        <f t="shared" si="95"/>
        <v>0</v>
      </c>
      <c r="AN1482" s="1" t="s">
        <v>8232</v>
      </c>
      <c r="AO1482" s="1" t="s">
        <v>108</v>
      </c>
      <c r="AP1482" s="4">
        <f>1</f>
        <v>1</v>
      </c>
    </row>
    <row r="1483" spans="1:42" x14ac:dyDescent="0.3">
      <c r="A1483" s="1" t="s">
        <v>2285</v>
      </c>
      <c r="B1483" s="1" t="s">
        <v>37</v>
      </c>
      <c r="C1483" s="4">
        <v>27</v>
      </c>
      <c r="D1483" s="4" t="str">
        <f t="shared" si="92"/>
        <v>Adult</v>
      </c>
      <c r="E1483" s="1" t="s">
        <v>3</v>
      </c>
      <c r="F1483" s="1" t="s">
        <v>8254</v>
      </c>
      <c r="G1483" s="1" t="s">
        <v>1850</v>
      </c>
      <c r="H1483" s="1">
        <v>92253</v>
      </c>
      <c r="I1483" s="4">
        <v>1</v>
      </c>
      <c r="J1483" s="4">
        <v>22</v>
      </c>
      <c r="K1483" s="4" t="str">
        <f t="shared" si="93"/>
        <v>Loyal</v>
      </c>
      <c r="L1483" s="1" t="s">
        <v>40</v>
      </c>
      <c r="M1483" s="1" t="s">
        <v>38</v>
      </c>
      <c r="N1483" s="7">
        <v>13.11</v>
      </c>
      <c r="O1483" s="1" t="s">
        <v>38</v>
      </c>
      <c r="P1483" s="1" t="s">
        <v>38</v>
      </c>
      <c r="Q1483" s="1" t="s">
        <v>77</v>
      </c>
      <c r="R1483" s="7">
        <v>51</v>
      </c>
      <c r="S1483" s="1" t="s">
        <v>38</v>
      </c>
      <c r="T1483" s="1" t="s">
        <v>41</v>
      </c>
      <c r="U1483" s="1" t="s">
        <v>41</v>
      </c>
      <c r="V1483" s="1" t="s">
        <v>38</v>
      </c>
      <c r="W1483" s="1" t="s">
        <v>38</v>
      </c>
      <c r="X1483" s="1" t="s">
        <v>38</v>
      </c>
      <c r="Y1483" s="1" t="s">
        <v>38</v>
      </c>
      <c r="Z1483" s="1" t="s">
        <v>38</v>
      </c>
      <c r="AA1483" s="1" t="s">
        <v>49</v>
      </c>
      <c r="AB1483" s="1" t="s">
        <v>38</v>
      </c>
      <c r="AC1483" s="1" t="s">
        <v>54</v>
      </c>
      <c r="AD1483" s="7">
        <v>79.2</v>
      </c>
      <c r="AE1483" s="7">
        <v>1742.75</v>
      </c>
      <c r="AF1483" s="7">
        <v>0</v>
      </c>
      <c r="AG1483" s="7">
        <v>0</v>
      </c>
      <c r="AH1483" s="7">
        <v>288.42</v>
      </c>
      <c r="AI1483" s="7">
        <v>2031.17</v>
      </c>
      <c r="AJ1483" s="7">
        <f t="shared" si="94"/>
        <v>92.325909090909093</v>
      </c>
      <c r="AK1483" s="7" t="s">
        <v>8249</v>
      </c>
      <c r="AL1483" s="1" t="s">
        <v>55</v>
      </c>
      <c r="AM1483" s="1">
        <f t="shared" si="95"/>
        <v>1</v>
      </c>
      <c r="AN1483" s="1" t="s">
        <v>61</v>
      </c>
      <c r="AO1483" s="1" t="s">
        <v>62</v>
      </c>
      <c r="AP1483" s="4">
        <f>1</f>
        <v>1</v>
      </c>
    </row>
    <row r="1484" spans="1:42" x14ac:dyDescent="0.3">
      <c r="A1484" s="1" t="s">
        <v>2286</v>
      </c>
      <c r="B1484" s="1" t="s">
        <v>37</v>
      </c>
      <c r="C1484" s="4">
        <v>37</v>
      </c>
      <c r="D1484" s="4" t="str">
        <f t="shared" si="92"/>
        <v>Adult</v>
      </c>
      <c r="E1484" s="1" t="s">
        <v>8253</v>
      </c>
      <c r="F1484" s="1" t="s">
        <v>8254</v>
      </c>
      <c r="G1484" s="1" t="s">
        <v>2026</v>
      </c>
      <c r="H1484" s="1">
        <v>93531</v>
      </c>
      <c r="I1484" s="4">
        <v>0</v>
      </c>
      <c r="J1484" s="4">
        <v>15</v>
      </c>
      <c r="K1484" s="4" t="str">
        <f t="shared" si="93"/>
        <v>Loyal</v>
      </c>
      <c r="L1484" s="1" t="s">
        <v>40</v>
      </c>
      <c r="M1484" s="1" t="s">
        <v>38</v>
      </c>
      <c r="N1484" s="7">
        <v>24.63</v>
      </c>
      <c r="O1484" s="1" t="s">
        <v>41</v>
      </c>
      <c r="P1484" s="1" t="s">
        <v>38</v>
      </c>
      <c r="Q1484" s="1" t="s">
        <v>53</v>
      </c>
      <c r="R1484" s="7">
        <v>13</v>
      </c>
      <c r="S1484" s="1" t="s">
        <v>41</v>
      </c>
      <c r="T1484" s="1" t="s">
        <v>38</v>
      </c>
      <c r="U1484" s="1" t="s">
        <v>41</v>
      </c>
      <c r="V1484" s="1" t="s">
        <v>41</v>
      </c>
      <c r="W1484" s="1" t="s">
        <v>41</v>
      </c>
      <c r="X1484" s="1" t="s">
        <v>38</v>
      </c>
      <c r="Y1484" s="1" t="s">
        <v>38</v>
      </c>
      <c r="Z1484" s="1" t="s">
        <v>38</v>
      </c>
      <c r="AA1484" s="1" t="s">
        <v>49</v>
      </c>
      <c r="AB1484" s="1" t="s">
        <v>38</v>
      </c>
      <c r="AC1484" s="1" t="s">
        <v>54</v>
      </c>
      <c r="AD1484" s="7">
        <v>85.9</v>
      </c>
      <c r="AE1484" s="7">
        <v>1269.55</v>
      </c>
      <c r="AF1484" s="7">
        <v>0</v>
      </c>
      <c r="AG1484" s="7">
        <v>0</v>
      </c>
      <c r="AH1484" s="7">
        <v>369.45</v>
      </c>
      <c r="AI1484" s="7">
        <v>1639</v>
      </c>
      <c r="AJ1484" s="7">
        <f t="shared" si="94"/>
        <v>109.26666666666667</v>
      </c>
      <c r="AK1484" s="7" t="s">
        <v>8247</v>
      </c>
      <c r="AL1484" s="1" t="s">
        <v>55</v>
      </c>
      <c r="AM1484" s="1">
        <f t="shared" si="95"/>
        <v>1</v>
      </c>
      <c r="AN1484" s="1" t="s">
        <v>107</v>
      </c>
      <c r="AO1484" s="1" t="s">
        <v>108</v>
      </c>
      <c r="AP1484" s="4">
        <f>1</f>
        <v>1</v>
      </c>
    </row>
    <row r="1485" spans="1:42" x14ac:dyDescent="0.3">
      <c r="A1485" s="1" t="s">
        <v>2287</v>
      </c>
      <c r="B1485" s="1" t="s">
        <v>37</v>
      </c>
      <c r="C1485" s="4">
        <v>61</v>
      </c>
      <c r="D1485" s="4" t="str">
        <f t="shared" si="92"/>
        <v>Senior Citizen</v>
      </c>
      <c r="E1485" s="1" t="s">
        <v>3</v>
      </c>
      <c r="F1485" s="1" t="s">
        <v>8254</v>
      </c>
      <c r="G1485" s="1" t="s">
        <v>407</v>
      </c>
      <c r="H1485" s="1">
        <v>92328</v>
      </c>
      <c r="I1485" s="4">
        <v>10</v>
      </c>
      <c r="J1485" s="4">
        <v>40</v>
      </c>
      <c r="K1485" s="4" t="str">
        <f t="shared" si="93"/>
        <v>Loyal</v>
      </c>
      <c r="L1485" s="1" t="s">
        <v>40</v>
      </c>
      <c r="M1485" s="1" t="s">
        <v>38</v>
      </c>
      <c r="N1485" s="7">
        <v>39.97</v>
      </c>
      <c r="O1485" s="1" t="s">
        <v>38</v>
      </c>
      <c r="P1485" s="1" t="s">
        <v>38</v>
      </c>
      <c r="Q1485" s="1" t="s">
        <v>53</v>
      </c>
      <c r="R1485" s="7">
        <v>17</v>
      </c>
      <c r="S1485" s="1" t="s">
        <v>41</v>
      </c>
      <c r="T1485" s="1" t="s">
        <v>41</v>
      </c>
      <c r="U1485" s="1" t="s">
        <v>41</v>
      </c>
      <c r="V1485" s="1" t="s">
        <v>38</v>
      </c>
      <c r="W1485" s="1" t="s">
        <v>41</v>
      </c>
      <c r="X1485" s="1" t="s">
        <v>41</v>
      </c>
      <c r="Y1485" s="1" t="s">
        <v>41</v>
      </c>
      <c r="Z1485" s="1" t="s">
        <v>38</v>
      </c>
      <c r="AA1485" s="1" t="s">
        <v>49</v>
      </c>
      <c r="AB1485" s="1" t="s">
        <v>38</v>
      </c>
      <c r="AC1485" s="1" t="s">
        <v>44</v>
      </c>
      <c r="AD1485" s="7">
        <v>78.849999999999994</v>
      </c>
      <c r="AE1485" s="7">
        <v>3126.85</v>
      </c>
      <c r="AF1485" s="7">
        <v>0</v>
      </c>
      <c r="AG1485" s="7">
        <v>0</v>
      </c>
      <c r="AH1485" s="7">
        <v>1598.8</v>
      </c>
      <c r="AI1485" s="7">
        <v>4725.6499999999996</v>
      </c>
      <c r="AJ1485" s="7">
        <f t="shared" si="94"/>
        <v>118.14124999999999</v>
      </c>
      <c r="AK1485" s="7" t="s">
        <v>8247</v>
      </c>
      <c r="AL1485" s="1" t="s">
        <v>45</v>
      </c>
      <c r="AM1485" s="1">
        <f t="shared" si="95"/>
        <v>0</v>
      </c>
      <c r="AN1485" s="1" t="s">
        <v>8232</v>
      </c>
      <c r="AO1485" s="1" t="s">
        <v>108</v>
      </c>
      <c r="AP1485" s="4">
        <f>1</f>
        <v>1</v>
      </c>
    </row>
    <row r="1486" spans="1:42" x14ac:dyDescent="0.3">
      <c r="A1486" s="1" t="s">
        <v>2288</v>
      </c>
      <c r="B1486" s="1" t="s">
        <v>37</v>
      </c>
      <c r="C1486" s="4">
        <v>22</v>
      </c>
      <c r="D1486" s="4" t="str">
        <f t="shared" si="92"/>
        <v>Teenager</v>
      </c>
      <c r="E1486" s="1" t="s">
        <v>3</v>
      </c>
      <c r="F1486" s="1" t="s">
        <v>8254</v>
      </c>
      <c r="G1486" s="1" t="s">
        <v>2289</v>
      </c>
      <c r="H1486" s="1">
        <v>93628</v>
      </c>
      <c r="I1486" s="4">
        <v>5</v>
      </c>
      <c r="J1486" s="4">
        <v>72</v>
      </c>
      <c r="K1486" s="4" t="str">
        <f t="shared" si="93"/>
        <v>Veteran</v>
      </c>
      <c r="L1486" s="1" t="s">
        <v>70</v>
      </c>
      <c r="M1486" s="1" t="s">
        <v>38</v>
      </c>
      <c r="N1486" s="7">
        <v>22.74</v>
      </c>
      <c r="O1486" s="1" t="s">
        <v>38</v>
      </c>
      <c r="P1486" s="1" t="s">
        <v>38</v>
      </c>
      <c r="Q1486" s="1" t="s">
        <v>53</v>
      </c>
      <c r="R1486" s="7">
        <v>48</v>
      </c>
      <c r="S1486" s="1" t="s">
        <v>38</v>
      </c>
      <c r="T1486" s="1" t="s">
        <v>38</v>
      </c>
      <c r="U1486" s="1" t="s">
        <v>41</v>
      </c>
      <c r="V1486" s="1" t="s">
        <v>41</v>
      </c>
      <c r="W1486" s="1" t="s">
        <v>41</v>
      </c>
      <c r="X1486" s="1" t="s">
        <v>38</v>
      </c>
      <c r="Y1486" s="1" t="s">
        <v>38</v>
      </c>
      <c r="Z1486" s="1" t="s">
        <v>38</v>
      </c>
      <c r="AA1486" s="1" t="s">
        <v>71</v>
      </c>
      <c r="AB1486" s="1" t="s">
        <v>38</v>
      </c>
      <c r="AC1486" s="1" t="s">
        <v>44</v>
      </c>
      <c r="AD1486" s="7">
        <v>94.45</v>
      </c>
      <c r="AE1486" s="7">
        <v>6921.7</v>
      </c>
      <c r="AF1486" s="7">
        <v>0</v>
      </c>
      <c r="AG1486" s="7">
        <v>0</v>
      </c>
      <c r="AH1486" s="7">
        <v>1637.28</v>
      </c>
      <c r="AI1486" s="7">
        <v>8558.98</v>
      </c>
      <c r="AJ1486" s="7">
        <f t="shared" si="94"/>
        <v>118.87472222222222</v>
      </c>
      <c r="AK1486" s="7" t="s">
        <v>8247</v>
      </c>
      <c r="AL1486" s="1" t="s">
        <v>45</v>
      </c>
      <c r="AM1486" s="1">
        <f t="shared" si="95"/>
        <v>0</v>
      </c>
      <c r="AN1486" s="1" t="s">
        <v>8232</v>
      </c>
      <c r="AO1486" s="1" t="s">
        <v>108</v>
      </c>
      <c r="AP1486" s="4">
        <f>1</f>
        <v>1</v>
      </c>
    </row>
    <row r="1487" spans="1:42" x14ac:dyDescent="0.3">
      <c r="A1487" s="1" t="s">
        <v>2290</v>
      </c>
      <c r="B1487" s="1" t="s">
        <v>37</v>
      </c>
      <c r="C1487" s="4">
        <v>57</v>
      </c>
      <c r="D1487" s="4" t="str">
        <f t="shared" si="92"/>
        <v>Senior Citizen</v>
      </c>
      <c r="E1487" s="1" t="s">
        <v>3</v>
      </c>
      <c r="F1487" s="1" t="s">
        <v>8254</v>
      </c>
      <c r="G1487" s="1" t="s">
        <v>829</v>
      </c>
      <c r="H1487" s="1">
        <v>95693</v>
      </c>
      <c r="I1487" s="4">
        <v>2</v>
      </c>
      <c r="J1487" s="4">
        <v>72</v>
      </c>
      <c r="K1487" s="4" t="str">
        <f t="shared" si="93"/>
        <v>Veteran</v>
      </c>
      <c r="L1487" s="1" t="s">
        <v>70</v>
      </c>
      <c r="M1487" s="1" t="s">
        <v>41</v>
      </c>
      <c r="N1487" s="7">
        <v>25.420517214274568</v>
      </c>
      <c r="O1487" s="1" t="s">
        <v>41</v>
      </c>
      <c r="P1487" s="1" t="s">
        <v>38</v>
      </c>
      <c r="Q1487" s="1" t="s">
        <v>77</v>
      </c>
      <c r="R1487" s="7">
        <v>15</v>
      </c>
      <c r="S1487" s="1" t="s">
        <v>38</v>
      </c>
      <c r="T1487" s="1" t="s">
        <v>38</v>
      </c>
      <c r="U1487" s="1" t="s">
        <v>38</v>
      </c>
      <c r="V1487" s="1" t="s">
        <v>41</v>
      </c>
      <c r="W1487" s="1" t="s">
        <v>41</v>
      </c>
      <c r="X1487" s="1" t="s">
        <v>38</v>
      </c>
      <c r="Y1487" s="1" t="s">
        <v>38</v>
      </c>
      <c r="Z1487" s="1" t="s">
        <v>38</v>
      </c>
      <c r="AA1487" s="1" t="s">
        <v>71</v>
      </c>
      <c r="AB1487" s="1" t="s">
        <v>38</v>
      </c>
      <c r="AC1487" s="1" t="s">
        <v>54</v>
      </c>
      <c r="AD1487" s="7">
        <v>49.2</v>
      </c>
      <c r="AE1487" s="7">
        <v>3580.95</v>
      </c>
      <c r="AF1487" s="7">
        <v>0</v>
      </c>
      <c r="AG1487" s="7">
        <v>0</v>
      </c>
      <c r="AH1487" s="7">
        <v>0</v>
      </c>
      <c r="AI1487" s="7">
        <v>3580.95</v>
      </c>
      <c r="AJ1487" s="7">
        <f t="shared" si="94"/>
        <v>49.735416666666666</v>
      </c>
      <c r="AK1487" s="7" t="s">
        <v>8246</v>
      </c>
      <c r="AL1487" s="1" t="s">
        <v>45</v>
      </c>
      <c r="AM1487" s="1">
        <f t="shared" si="95"/>
        <v>0</v>
      </c>
      <c r="AN1487" s="1" t="s">
        <v>8232</v>
      </c>
      <c r="AO1487" s="1" t="s">
        <v>108</v>
      </c>
      <c r="AP1487" s="4">
        <f>1</f>
        <v>1</v>
      </c>
    </row>
    <row r="1488" spans="1:42" x14ac:dyDescent="0.3">
      <c r="A1488" s="1" t="s">
        <v>2291</v>
      </c>
      <c r="B1488" s="1" t="s">
        <v>37</v>
      </c>
      <c r="C1488" s="4">
        <v>60</v>
      </c>
      <c r="D1488" s="4" t="str">
        <f t="shared" si="92"/>
        <v>Senior Citizen</v>
      </c>
      <c r="E1488" s="1" t="s">
        <v>8253</v>
      </c>
      <c r="F1488" s="1" t="s">
        <v>8254</v>
      </c>
      <c r="G1488" s="1" t="s">
        <v>2280</v>
      </c>
      <c r="H1488" s="1">
        <v>94577</v>
      </c>
      <c r="I1488" s="4">
        <v>0</v>
      </c>
      <c r="J1488" s="4">
        <v>45</v>
      </c>
      <c r="K1488" s="4" t="str">
        <f t="shared" si="93"/>
        <v>Loyal</v>
      </c>
      <c r="L1488" s="1" t="s">
        <v>74</v>
      </c>
      <c r="M1488" s="1" t="s">
        <v>38</v>
      </c>
      <c r="N1488" s="7">
        <v>44.29</v>
      </c>
      <c r="O1488" s="1" t="s">
        <v>38</v>
      </c>
      <c r="P1488" s="1" t="s">
        <v>38</v>
      </c>
      <c r="Q1488" s="1" t="s">
        <v>77</v>
      </c>
      <c r="R1488" s="7">
        <v>15</v>
      </c>
      <c r="S1488" s="1" t="s">
        <v>38</v>
      </c>
      <c r="T1488" s="1" t="s">
        <v>41</v>
      </c>
      <c r="U1488" s="1" t="s">
        <v>41</v>
      </c>
      <c r="V1488" s="1" t="s">
        <v>38</v>
      </c>
      <c r="W1488" s="1" t="s">
        <v>41</v>
      </c>
      <c r="X1488" s="1" t="s">
        <v>38</v>
      </c>
      <c r="Y1488" s="1" t="s">
        <v>38</v>
      </c>
      <c r="Z1488" s="1" t="s">
        <v>38</v>
      </c>
      <c r="AA1488" s="1" t="s">
        <v>71</v>
      </c>
      <c r="AB1488" s="1" t="s">
        <v>41</v>
      </c>
      <c r="AC1488" s="1" t="s">
        <v>44</v>
      </c>
      <c r="AD1488" s="7">
        <v>73.55</v>
      </c>
      <c r="AE1488" s="7">
        <v>3349.1</v>
      </c>
      <c r="AF1488" s="7">
        <v>0</v>
      </c>
      <c r="AG1488" s="7">
        <v>0</v>
      </c>
      <c r="AH1488" s="7">
        <v>1993.05</v>
      </c>
      <c r="AI1488" s="7">
        <v>5342.15</v>
      </c>
      <c r="AJ1488" s="7">
        <f t="shared" si="94"/>
        <v>118.71444444444444</v>
      </c>
      <c r="AK1488" s="7" t="s">
        <v>8247</v>
      </c>
      <c r="AL1488" s="1" t="s">
        <v>45</v>
      </c>
      <c r="AM1488" s="1">
        <f t="shared" si="95"/>
        <v>0</v>
      </c>
      <c r="AN1488" s="1" t="s">
        <v>8232</v>
      </c>
      <c r="AO1488" s="1" t="s">
        <v>108</v>
      </c>
      <c r="AP1488" s="4">
        <f>1</f>
        <v>1</v>
      </c>
    </row>
    <row r="1489" spans="1:42" x14ac:dyDescent="0.3">
      <c r="A1489" s="1" t="s">
        <v>2292</v>
      </c>
      <c r="B1489" s="1" t="s">
        <v>47</v>
      </c>
      <c r="C1489" s="4">
        <v>47</v>
      </c>
      <c r="D1489" s="4" t="str">
        <f t="shared" si="92"/>
        <v>Adult</v>
      </c>
      <c r="E1489" s="1" t="s">
        <v>3</v>
      </c>
      <c r="F1489" s="1" t="s">
        <v>8255</v>
      </c>
      <c r="G1489" s="1" t="s">
        <v>2293</v>
      </c>
      <c r="H1489" s="1">
        <v>94903</v>
      </c>
      <c r="I1489" s="4">
        <v>9</v>
      </c>
      <c r="J1489" s="4">
        <v>72</v>
      </c>
      <c r="K1489" s="4" t="str">
        <f t="shared" si="93"/>
        <v>Veteran</v>
      </c>
      <c r="L1489" s="1" t="s">
        <v>40</v>
      </c>
      <c r="M1489" s="1" t="s">
        <v>38</v>
      </c>
      <c r="N1489" s="7">
        <v>24.08</v>
      </c>
      <c r="O1489" s="1" t="s">
        <v>41</v>
      </c>
      <c r="P1489" s="1" t="s">
        <v>38</v>
      </c>
      <c r="Q1489" s="1" t="s">
        <v>53</v>
      </c>
      <c r="R1489" s="7">
        <v>19</v>
      </c>
      <c r="S1489" s="1" t="s">
        <v>38</v>
      </c>
      <c r="T1489" s="1" t="s">
        <v>38</v>
      </c>
      <c r="U1489" s="1" t="s">
        <v>38</v>
      </c>
      <c r="V1489" s="1" t="s">
        <v>38</v>
      </c>
      <c r="W1489" s="1" t="s">
        <v>38</v>
      </c>
      <c r="X1489" s="1" t="s">
        <v>38</v>
      </c>
      <c r="Y1489" s="1" t="s">
        <v>38</v>
      </c>
      <c r="Z1489" s="1" t="s">
        <v>38</v>
      </c>
      <c r="AA1489" s="1" t="s">
        <v>71</v>
      </c>
      <c r="AB1489" s="1" t="s">
        <v>41</v>
      </c>
      <c r="AC1489" s="1" t="s">
        <v>54</v>
      </c>
      <c r="AD1489" s="7">
        <v>111.95</v>
      </c>
      <c r="AE1489" s="7">
        <v>8033.1</v>
      </c>
      <c r="AF1489" s="7">
        <v>0</v>
      </c>
      <c r="AG1489" s="7">
        <v>0</v>
      </c>
      <c r="AH1489" s="7">
        <v>1733.76</v>
      </c>
      <c r="AI1489" s="7">
        <v>9766.86</v>
      </c>
      <c r="AJ1489" s="7">
        <f t="shared" si="94"/>
        <v>135.65083333333334</v>
      </c>
      <c r="AK1489" s="7" t="s">
        <v>8247</v>
      </c>
      <c r="AL1489" s="1" t="s">
        <v>45</v>
      </c>
      <c r="AM1489" s="1">
        <f t="shared" si="95"/>
        <v>0</v>
      </c>
      <c r="AN1489" s="1" t="s">
        <v>8232</v>
      </c>
      <c r="AO1489" s="1" t="s">
        <v>108</v>
      </c>
      <c r="AP1489" s="4">
        <f>1</f>
        <v>1</v>
      </c>
    </row>
    <row r="1490" spans="1:42" x14ac:dyDescent="0.3">
      <c r="A1490" s="1" t="s">
        <v>2294</v>
      </c>
      <c r="B1490" s="1" t="s">
        <v>37</v>
      </c>
      <c r="C1490" s="4">
        <v>38</v>
      </c>
      <c r="D1490" s="4" t="str">
        <f t="shared" si="92"/>
        <v>Adult</v>
      </c>
      <c r="E1490" s="1" t="s">
        <v>3</v>
      </c>
      <c r="F1490" s="1" t="s">
        <v>8254</v>
      </c>
      <c r="G1490" s="1" t="s">
        <v>83</v>
      </c>
      <c r="H1490" s="1">
        <v>94087</v>
      </c>
      <c r="I1490" s="4">
        <v>7</v>
      </c>
      <c r="J1490" s="4">
        <v>71</v>
      </c>
      <c r="K1490" s="4" t="str">
        <f t="shared" si="93"/>
        <v>Veteran</v>
      </c>
      <c r="L1490" s="1" t="s">
        <v>70</v>
      </c>
      <c r="M1490" s="1" t="s">
        <v>38</v>
      </c>
      <c r="N1490" s="7">
        <v>19.899999999999999</v>
      </c>
      <c r="O1490" s="1" t="s">
        <v>38</v>
      </c>
      <c r="P1490" s="1" t="s">
        <v>38</v>
      </c>
      <c r="Q1490" s="1" t="s">
        <v>77</v>
      </c>
      <c r="R1490" s="7">
        <v>27</v>
      </c>
      <c r="S1490" s="1" t="s">
        <v>38</v>
      </c>
      <c r="T1490" s="1" t="s">
        <v>38</v>
      </c>
      <c r="U1490" s="1" t="s">
        <v>38</v>
      </c>
      <c r="V1490" s="1" t="s">
        <v>38</v>
      </c>
      <c r="W1490" s="1" t="s">
        <v>38</v>
      </c>
      <c r="X1490" s="1" t="s">
        <v>38</v>
      </c>
      <c r="Y1490" s="1" t="s">
        <v>38</v>
      </c>
      <c r="Z1490" s="1" t="s">
        <v>38</v>
      </c>
      <c r="AA1490" s="1" t="s">
        <v>71</v>
      </c>
      <c r="AB1490" s="1" t="s">
        <v>41</v>
      </c>
      <c r="AC1490" s="1" t="s">
        <v>44</v>
      </c>
      <c r="AD1490" s="7">
        <v>89.3</v>
      </c>
      <c r="AE1490" s="7">
        <v>6388.65</v>
      </c>
      <c r="AF1490" s="7">
        <v>0</v>
      </c>
      <c r="AG1490" s="7">
        <v>0</v>
      </c>
      <c r="AH1490" s="7">
        <v>1412.9</v>
      </c>
      <c r="AI1490" s="7">
        <v>7801.55</v>
      </c>
      <c r="AJ1490" s="7">
        <f t="shared" si="94"/>
        <v>109.88098591549296</v>
      </c>
      <c r="AK1490" s="7" t="s">
        <v>8247</v>
      </c>
      <c r="AL1490" s="1" t="s">
        <v>45</v>
      </c>
      <c r="AM1490" s="1">
        <f t="shared" si="95"/>
        <v>0</v>
      </c>
      <c r="AN1490" s="1" t="s">
        <v>8232</v>
      </c>
      <c r="AO1490" s="1" t="s">
        <v>108</v>
      </c>
      <c r="AP1490" s="4">
        <f>1</f>
        <v>1</v>
      </c>
    </row>
    <row r="1491" spans="1:42" x14ac:dyDescent="0.3">
      <c r="A1491" s="1" t="s">
        <v>2295</v>
      </c>
      <c r="B1491" s="1" t="s">
        <v>47</v>
      </c>
      <c r="C1491" s="4">
        <v>74</v>
      </c>
      <c r="D1491" s="4" t="str">
        <f t="shared" si="92"/>
        <v>Senior Citizen</v>
      </c>
      <c r="E1491" s="1" t="s">
        <v>3</v>
      </c>
      <c r="F1491" s="1" t="s">
        <v>8254</v>
      </c>
      <c r="G1491" s="1" t="s">
        <v>133</v>
      </c>
      <c r="H1491" s="1">
        <v>90018</v>
      </c>
      <c r="I1491" s="4">
        <v>6</v>
      </c>
      <c r="J1491" s="4">
        <v>18</v>
      </c>
      <c r="K1491" s="4" t="str">
        <f t="shared" si="93"/>
        <v>Loyal</v>
      </c>
      <c r="L1491" s="1" t="s">
        <v>40</v>
      </c>
      <c r="M1491" s="1" t="s">
        <v>38</v>
      </c>
      <c r="N1491" s="7">
        <v>5.73</v>
      </c>
      <c r="O1491" s="1" t="s">
        <v>41</v>
      </c>
      <c r="P1491" s="1" t="s">
        <v>38</v>
      </c>
      <c r="Q1491" s="1" t="s">
        <v>77</v>
      </c>
      <c r="R1491" s="7">
        <v>13</v>
      </c>
      <c r="S1491" s="1" t="s">
        <v>38</v>
      </c>
      <c r="T1491" s="1" t="s">
        <v>41</v>
      </c>
      <c r="U1491" s="1" t="s">
        <v>41</v>
      </c>
      <c r="V1491" s="1" t="s">
        <v>41</v>
      </c>
      <c r="W1491" s="1" t="s">
        <v>41</v>
      </c>
      <c r="X1491" s="1" t="s">
        <v>38</v>
      </c>
      <c r="Y1491" s="1" t="s">
        <v>41</v>
      </c>
      <c r="Z1491" s="1" t="s">
        <v>38</v>
      </c>
      <c r="AA1491" s="1" t="s">
        <v>71</v>
      </c>
      <c r="AB1491" s="1" t="s">
        <v>38</v>
      </c>
      <c r="AC1491" s="1" t="s">
        <v>44</v>
      </c>
      <c r="AD1491" s="7">
        <v>59.1</v>
      </c>
      <c r="AE1491" s="7">
        <v>1011.05</v>
      </c>
      <c r="AF1491" s="7">
        <v>31.05</v>
      </c>
      <c r="AG1491" s="7">
        <v>0</v>
      </c>
      <c r="AH1491" s="7">
        <v>103.14</v>
      </c>
      <c r="AI1491" s="7">
        <v>1083.1400000000001</v>
      </c>
      <c r="AJ1491" s="7">
        <f t="shared" si="94"/>
        <v>60.174444444444447</v>
      </c>
      <c r="AK1491" s="7" t="s">
        <v>8249</v>
      </c>
      <c r="AL1491" s="1" t="s">
        <v>45</v>
      </c>
      <c r="AM1491" s="1">
        <f t="shared" si="95"/>
        <v>0</v>
      </c>
      <c r="AN1491" s="1" t="s">
        <v>8232</v>
      </c>
      <c r="AO1491" s="1" t="s">
        <v>108</v>
      </c>
      <c r="AP1491" s="4">
        <f>1</f>
        <v>1</v>
      </c>
    </row>
    <row r="1492" spans="1:42" x14ac:dyDescent="0.3">
      <c r="A1492" s="1" t="s">
        <v>2296</v>
      </c>
      <c r="B1492" s="1" t="s">
        <v>37</v>
      </c>
      <c r="C1492" s="4">
        <v>40</v>
      </c>
      <c r="D1492" s="4" t="str">
        <f t="shared" si="92"/>
        <v>Adult</v>
      </c>
      <c r="E1492" s="1" t="s">
        <v>3</v>
      </c>
      <c r="F1492" s="1" t="s">
        <v>8254</v>
      </c>
      <c r="G1492" s="1" t="s">
        <v>1410</v>
      </c>
      <c r="H1492" s="1">
        <v>94572</v>
      </c>
      <c r="I1492" s="4">
        <v>1</v>
      </c>
      <c r="J1492" s="4">
        <v>47</v>
      </c>
      <c r="K1492" s="4" t="str">
        <f t="shared" si="93"/>
        <v>Loyal</v>
      </c>
      <c r="L1492" s="1" t="s">
        <v>40</v>
      </c>
      <c r="M1492" s="1" t="s">
        <v>38</v>
      </c>
      <c r="N1492" s="7">
        <v>44.26</v>
      </c>
      <c r="O1492" s="1" t="s">
        <v>41</v>
      </c>
      <c r="P1492" s="1" t="s">
        <v>38</v>
      </c>
      <c r="Q1492" s="1" t="s">
        <v>42</v>
      </c>
      <c r="R1492" s="7">
        <v>23</v>
      </c>
      <c r="S1492" s="1" t="s">
        <v>41</v>
      </c>
      <c r="T1492" s="1" t="s">
        <v>41</v>
      </c>
      <c r="U1492" s="1" t="s">
        <v>38</v>
      </c>
      <c r="V1492" s="1" t="s">
        <v>41</v>
      </c>
      <c r="W1492" s="1" t="s">
        <v>41</v>
      </c>
      <c r="X1492" s="1" t="s">
        <v>38</v>
      </c>
      <c r="Y1492" s="1" t="s">
        <v>38</v>
      </c>
      <c r="Z1492" s="1" t="s">
        <v>38</v>
      </c>
      <c r="AA1492" s="1" t="s">
        <v>49</v>
      </c>
      <c r="AB1492" s="1" t="s">
        <v>38</v>
      </c>
      <c r="AC1492" s="1" t="s">
        <v>54</v>
      </c>
      <c r="AD1492" s="7">
        <v>85.3</v>
      </c>
      <c r="AE1492" s="7">
        <v>4045.65</v>
      </c>
      <c r="AF1492" s="7">
        <v>0</v>
      </c>
      <c r="AG1492" s="7">
        <v>0</v>
      </c>
      <c r="AH1492" s="7">
        <v>2080.2199999999998</v>
      </c>
      <c r="AI1492" s="7">
        <v>6125.87</v>
      </c>
      <c r="AJ1492" s="7">
        <f t="shared" si="94"/>
        <v>130.33765957446809</v>
      </c>
      <c r="AK1492" s="7" t="s">
        <v>8247</v>
      </c>
      <c r="AL1492" s="1" t="s">
        <v>55</v>
      </c>
      <c r="AM1492" s="1">
        <f t="shared" si="95"/>
        <v>1</v>
      </c>
      <c r="AN1492" s="1" t="s">
        <v>107</v>
      </c>
      <c r="AO1492" s="1" t="s">
        <v>108</v>
      </c>
      <c r="AP1492" s="4">
        <f>1</f>
        <v>1</v>
      </c>
    </row>
    <row r="1493" spans="1:42" x14ac:dyDescent="0.3">
      <c r="A1493" s="1" t="s">
        <v>2297</v>
      </c>
      <c r="B1493" s="1" t="s">
        <v>37</v>
      </c>
      <c r="C1493" s="4">
        <v>65</v>
      </c>
      <c r="D1493" s="4" t="str">
        <f t="shared" si="92"/>
        <v>Senior Citizen</v>
      </c>
      <c r="E1493" s="1" t="s">
        <v>3</v>
      </c>
      <c r="F1493" s="1" t="s">
        <v>8255</v>
      </c>
      <c r="G1493" s="1" t="s">
        <v>133</v>
      </c>
      <c r="H1493" s="1">
        <v>90014</v>
      </c>
      <c r="I1493" s="4">
        <v>4</v>
      </c>
      <c r="J1493" s="4">
        <v>68</v>
      </c>
      <c r="K1493" s="4" t="str">
        <f t="shared" si="93"/>
        <v>Veteran</v>
      </c>
      <c r="L1493" s="1" t="s">
        <v>40</v>
      </c>
      <c r="M1493" s="1" t="s">
        <v>41</v>
      </c>
      <c r="N1493" s="7">
        <v>25.420517214274568</v>
      </c>
      <c r="O1493" s="1" t="s">
        <v>41</v>
      </c>
      <c r="P1493" s="1" t="s">
        <v>38</v>
      </c>
      <c r="Q1493" s="1" t="s">
        <v>77</v>
      </c>
      <c r="R1493" s="7">
        <v>23</v>
      </c>
      <c r="S1493" s="1" t="s">
        <v>41</v>
      </c>
      <c r="T1493" s="1" t="s">
        <v>38</v>
      </c>
      <c r="U1493" s="1" t="s">
        <v>38</v>
      </c>
      <c r="V1493" s="1" t="s">
        <v>41</v>
      </c>
      <c r="W1493" s="1" t="s">
        <v>38</v>
      </c>
      <c r="X1493" s="1" t="s">
        <v>38</v>
      </c>
      <c r="Y1493" s="1" t="s">
        <v>38</v>
      </c>
      <c r="Z1493" s="1" t="s">
        <v>38</v>
      </c>
      <c r="AA1493" s="1" t="s">
        <v>71</v>
      </c>
      <c r="AB1493" s="1" t="s">
        <v>38</v>
      </c>
      <c r="AC1493" s="1" t="s">
        <v>54</v>
      </c>
      <c r="AD1493" s="7">
        <v>53</v>
      </c>
      <c r="AE1493" s="7">
        <v>3656.25</v>
      </c>
      <c r="AF1493" s="7">
        <v>0</v>
      </c>
      <c r="AG1493" s="7">
        <v>0</v>
      </c>
      <c r="AH1493" s="7">
        <v>0</v>
      </c>
      <c r="AI1493" s="7">
        <v>3656.25</v>
      </c>
      <c r="AJ1493" s="7">
        <f t="shared" si="94"/>
        <v>53.768382352941174</v>
      </c>
      <c r="AK1493" s="7" t="s">
        <v>8249</v>
      </c>
      <c r="AL1493" s="1" t="s">
        <v>45</v>
      </c>
      <c r="AM1493" s="1">
        <f t="shared" si="95"/>
        <v>0</v>
      </c>
      <c r="AN1493" s="1" t="s">
        <v>8232</v>
      </c>
      <c r="AO1493" s="1" t="s">
        <v>108</v>
      </c>
      <c r="AP1493" s="4">
        <f>1</f>
        <v>1</v>
      </c>
    </row>
    <row r="1494" spans="1:42" x14ac:dyDescent="0.3">
      <c r="A1494" s="1" t="s">
        <v>2298</v>
      </c>
      <c r="B1494" s="1" t="s">
        <v>37</v>
      </c>
      <c r="C1494" s="4">
        <v>52</v>
      </c>
      <c r="D1494" s="4" t="str">
        <f t="shared" si="92"/>
        <v>Senior Citizen</v>
      </c>
      <c r="E1494" s="1" t="s">
        <v>8253</v>
      </c>
      <c r="F1494" s="1" t="s">
        <v>8254</v>
      </c>
      <c r="G1494" s="1" t="s">
        <v>1449</v>
      </c>
      <c r="H1494" s="1">
        <v>94904</v>
      </c>
      <c r="I1494" s="4">
        <v>0</v>
      </c>
      <c r="J1494" s="4">
        <v>68</v>
      </c>
      <c r="K1494" s="4" t="str">
        <f t="shared" si="93"/>
        <v>Veteran</v>
      </c>
      <c r="L1494" s="1" t="s">
        <v>40</v>
      </c>
      <c r="M1494" s="1" t="s">
        <v>38</v>
      </c>
      <c r="N1494" s="7">
        <v>20.3</v>
      </c>
      <c r="O1494" s="1" t="s">
        <v>38</v>
      </c>
      <c r="P1494" s="1" t="s">
        <v>38</v>
      </c>
      <c r="Q1494" s="1" t="s">
        <v>77</v>
      </c>
      <c r="R1494" s="7">
        <v>13</v>
      </c>
      <c r="S1494" s="1" t="s">
        <v>41</v>
      </c>
      <c r="T1494" s="1" t="s">
        <v>38</v>
      </c>
      <c r="U1494" s="1" t="s">
        <v>38</v>
      </c>
      <c r="V1494" s="1" t="s">
        <v>41</v>
      </c>
      <c r="W1494" s="1" t="s">
        <v>38</v>
      </c>
      <c r="X1494" s="1" t="s">
        <v>38</v>
      </c>
      <c r="Y1494" s="1" t="s">
        <v>38</v>
      </c>
      <c r="Z1494" s="1" t="s">
        <v>41</v>
      </c>
      <c r="AA1494" s="1" t="s">
        <v>71</v>
      </c>
      <c r="AB1494" s="1" t="s">
        <v>38</v>
      </c>
      <c r="AC1494" s="1" t="s">
        <v>54</v>
      </c>
      <c r="AD1494" s="7">
        <v>80.650000000000006</v>
      </c>
      <c r="AE1494" s="7">
        <v>5330.2</v>
      </c>
      <c r="AF1494" s="7">
        <v>0</v>
      </c>
      <c r="AG1494" s="7">
        <v>90</v>
      </c>
      <c r="AH1494" s="7">
        <v>1380.4</v>
      </c>
      <c r="AI1494" s="7">
        <v>6800.6</v>
      </c>
      <c r="AJ1494" s="7">
        <f t="shared" si="94"/>
        <v>100.00882352941177</v>
      </c>
      <c r="AK1494" s="7" t="s">
        <v>8247</v>
      </c>
      <c r="AL1494" s="1" t="s">
        <v>45</v>
      </c>
      <c r="AM1494" s="1">
        <f t="shared" si="95"/>
        <v>0</v>
      </c>
      <c r="AN1494" s="1" t="s">
        <v>8232</v>
      </c>
      <c r="AO1494" s="1" t="s">
        <v>108</v>
      </c>
      <c r="AP1494" s="4">
        <f>1</f>
        <v>1</v>
      </c>
    </row>
    <row r="1495" spans="1:42" x14ac:dyDescent="0.3">
      <c r="A1495" s="1" t="s">
        <v>2299</v>
      </c>
      <c r="B1495" s="1" t="s">
        <v>47</v>
      </c>
      <c r="C1495" s="4">
        <v>25</v>
      </c>
      <c r="D1495" s="4" t="str">
        <f t="shared" si="92"/>
        <v>Adult</v>
      </c>
      <c r="E1495" s="1" t="s">
        <v>8253</v>
      </c>
      <c r="F1495" s="1" t="s">
        <v>8254</v>
      </c>
      <c r="G1495" s="1" t="s">
        <v>2300</v>
      </c>
      <c r="H1495" s="1">
        <v>94568</v>
      </c>
      <c r="I1495" s="4">
        <v>0</v>
      </c>
      <c r="J1495" s="4">
        <v>1</v>
      </c>
      <c r="K1495" s="4" t="str">
        <f t="shared" si="93"/>
        <v>New</v>
      </c>
      <c r="L1495" s="1" t="s">
        <v>40</v>
      </c>
      <c r="M1495" s="1" t="s">
        <v>38</v>
      </c>
      <c r="N1495" s="7">
        <v>36.07</v>
      </c>
      <c r="O1495" s="1" t="s">
        <v>41</v>
      </c>
      <c r="P1495" s="1" t="s">
        <v>38</v>
      </c>
      <c r="Q1495" s="1" t="s">
        <v>53</v>
      </c>
      <c r="R1495" s="7">
        <v>41</v>
      </c>
      <c r="S1495" s="1" t="s">
        <v>41</v>
      </c>
      <c r="T1495" s="1" t="s">
        <v>41</v>
      </c>
      <c r="U1495" s="1" t="s">
        <v>38</v>
      </c>
      <c r="V1495" s="1" t="s">
        <v>41</v>
      </c>
      <c r="W1495" s="1" t="s">
        <v>38</v>
      </c>
      <c r="X1495" s="1" t="s">
        <v>41</v>
      </c>
      <c r="Y1495" s="1" t="s">
        <v>38</v>
      </c>
      <c r="Z1495" s="1" t="s">
        <v>38</v>
      </c>
      <c r="AA1495" s="1" t="s">
        <v>49</v>
      </c>
      <c r="AB1495" s="1" t="s">
        <v>38</v>
      </c>
      <c r="AC1495" s="1" t="s">
        <v>54</v>
      </c>
      <c r="AD1495" s="7">
        <v>84.85</v>
      </c>
      <c r="AE1495" s="7">
        <v>84.85</v>
      </c>
      <c r="AF1495" s="7">
        <v>0</v>
      </c>
      <c r="AG1495" s="7">
        <v>0</v>
      </c>
      <c r="AH1495" s="7">
        <v>36.07</v>
      </c>
      <c r="AI1495" s="7">
        <v>120.92</v>
      </c>
      <c r="AJ1495" s="7">
        <f t="shared" si="94"/>
        <v>120.92</v>
      </c>
      <c r="AK1495" s="7" t="s">
        <v>8247</v>
      </c>
      <c r="AL1495" s="1" t="s">
        <v>55</v>
      </c>
      <c r="AM1495" s="1">
        <f t="shared" si="95"/>
        <v>1</v>
      </c>
      <c r="AN1495" s="1" t="s">
        <v>56</v>
      </c>
      <c r="AO1495" s="1" t="s">
        <v>57</v>
      </c>
      <c r="AP1495" s="4">
        <f>1</f>
        <v>1</v>
      </c>
    </row>
    <row r="1496" spans="1:42" x14ac:dyDescent="0.3">
      <c r="A1496" s="1" t="s">
        <v>2301</v>
      </c>
      <c r="B1496" s="1" t="s">
        <v>37</v>
      </c>
      <c r="C1496" s="4">
        <v>59</v>
      </c>
      <c r="D1496" s="4" t="str">
        <f t="shared" si="92"/>
        <v>Senior Citizen</v>
      </c>
      <c r="E1496" s="1" t="s">
        <v>3</v>
      </c>
      <c r="F1496" s="1" t="s">
        <v>8254</v>
      </c>
      <c r="G1496" s="1" t="s">
        <v>2302</v>
      </c>
      <c r="H1496" s="1">
        <v>93609</v>
      </c>
      <c r="I1496" s="4">
        <v>5</v>
      </c>
      <c r="J1496" s="4">
        <v>34</v>
      </c>
      <c r="K1496" s="4" t="str">
        <f t="shared" si="93"/>
        <v>Loyal</v>
      </c>
      <c r="L1496" s="1" t="s">
        <v>40</v>
      </c>
      <c r="M1496" s="1" t="s">
        <v>38</v>
      </c>
      <c r="N1496" s="7">
        <v>12.3</v>
      </c>
      <c r="O1496" s="1" t="s">
        <v>38</v>
      </c>
      <c r="P1496" s="1" t="s">
        <v>38</v>
      </c>
      <c r="Q1496" s="1" t="s">
        <v>77</v>
      </c>
      <c r="R1496" s="7">
        <v>26</v>
      </c>
      <c r="S1496" s="1" t="s">
        <v>38</v>
      </c>
      <c r="T1496" s="1" t="s">
        <v>41</v>
      </c>
      <c r="U1496" s="1" t="s">
        <v>41</v>
      </c>
      <c r="V1496" s="1" t="s">
        <v>38</v>
      </c>
      <c r="W1496" s="1" t="s">
        <v>41</v>
      </c>
      <c r="X1496" s="1" t="s">
        <v>41</v>
      </c>
      <c r="Y1496" s="1" t="s">
        <v>41</v>
      </c>
      <c r="Z1496" s="1" t="s">
        <v>38</v>
      </c>
      <c r="AA1496" s="1" t="s">
        <v>49</v>
      </c>
      <c r="AB1496" s="1" t="s">
        <v>38</v>
      </c>
      <c r="AC1496" s="1" t="s">
        <v>54</v>
      </c>
      <c r="AD1496" s="7">
        <v>60.85</v>
      </c>
      <c r="AE1496" s="7">
        <v>2003.6</v>
      </c>
      <c r="AF1496" s="7">
        <v>0</v>
      </c>
      <c r="AG1496" s="7">
        <v>0</v>
      </c>
      <c r="AH1496" s="7">
        <v>418.2</v>
      </c>
      <c r="AI1496" s="7">
        <v>2421.8000000000002</v>
      </c>
      <c r="AJ1496" s="7">
        <f t="shared" si="94"/>
        <v>71.229411764705887</v>
      </c>
      <c r="AK1496" s="7" t="s">
        <v>8249</v>
      </c>
      <c r="AL1496" s="1" t="s">
        <v>45</v>
      </c>
      <c r="AM1496" s="1">
        <f t="shared" si="95"/>
        <v>0</v>
      </c>
      <c r="AN1496" s="1" t="s">
        <v>8232</v>
      </c>
      <c r="AO1496" s="1" t="s">
        <v>108</v>
      </c>
      <c r="AP1496" s="4">
        <f>1</f>
        <v>1</v>
      </c>
    </row>
    <row r="1497" spans="1:42" x14ac:dyDescent="0.3">
      <c r="A1497" s="1" t="s">
        <v>2303</v>
      </c>
      <c r="B1497" s="1" t="s">
        <v>37</v>
      </c>
      <c r="C1497" s="4">
        <v>24</v>
      </c>
      <c r="D1497" s="4" t="str">
        <f t="shared" si="92"/>
        <v>Teenager</v>
      </c>
      <c r="E1497" s="1" t="s">
        <v>3</v>
      </c>
      <c r="F1497" s="1" t="s">
        <v>8254</v>
      </c>
      <c r="G1497" s="1" t="s">
        <v>2069</v>
      </c>
      <c r="H1497" s="1">
        <v>92036</v>
      </c>
      <c r="I1497" s="4">
        <v>2</v>
      </c>
      <c r="J1497" s="4">
        <v>24</v>
      </c>
      <c r="K1497" s="4" t="str">
        <f t="shared" si="93"/>
        <v>Loyal</v>
      </c>
      <c r="L1497" s="1" t="s">
        <v>40</v>
      </c>
      <c r="M1497" s="1" t="s">
        <v>38</v>
      </c>
      <c r="N1497" s="7">
        <v>44.93</v>
      </c>
      <c r="O1497" s="1" t="s">
        <v>38</v>
      </c>
      <c r="P1497" s="1" t="s">
        <v>38</v>
      </c>
      <c r="Q1497" s="1" t="s">
        <v>53</v>
      </c>
      <c r="R1497" s="7">
        <v>82</v>
      </c>
      <c r="S1497" s="1" t="s">
        <v>41</v>
      </c>
      <c r="T1497" s="1" t="s">
        <v>41</v>
      </c>
      <c r="U1497" s="1" t="s">
        <v>38</v>
      </c>
      <c r="V1497" s="1" t="s">
        <v>41</v>
      </c>
      <c r="W1497" s="1" t="s">
        <v>41</v>
      </c>
      <c r="X1497" s="1" t="s">
        <v>41</v>
      </c>
      <c r="Y1497" s="1" t="s">
        <v>38</v>
      </c>
      <c r="Z1497" s="1" t="s">
        <v>38</v>
      </c>
      <c r="AA1497" s="1" t="s">
        <v>49</v>
      </c>
      <c r="AB1497" s="1" t="s">
        <v>38</v>
      </c>
      <c r="AC1497" s="1" t="s">
        <v>44</v>
      </c>
      <c r="AD1497" s="7">
        <v>79.650000000000006</v>
      </c>
      <c r="AE1497" s="7">
        <v>1928.7</v>
      </c>
      <c r="AF1497" s="7">
        <v>0</v>
      </c>
      <c r="AG1497" s="7">
        <v>0</v>
      </c>
      <c r="AH1497" s="7">
        <v>1078.32</v>
      </c>
      <c r="AI1497" s="7">
        <v>3007.02</v>
      </c>
      <c r="AJ1497" s="7">
        <f t="shared" si="94"/>
        <v>125.2925</v>
      </c>
      <c r="AK1497" s="7" t="s">
        <v>8247</v>
      </c>
      <c r="AL1497" s="1" t="s">
        <v>45</v>
      </c>
      <c r="AM1497" s="1">
        <f t="shared" si="95"/>
        <v>0</v>
      </c>
      <c r="AN1497" s="1" t="s">
        <v>8232</v>
      </c>
      <c r="AO1497" s="1" t="s">
        <v>108</v>
      </c>
      <c r="AP1497" s="4">
        <f>1</f>
        <v>1</v>
      </c>
    </row>
    <row r="1498" spans="1:42" x14ac:dyDescent="0.3">
      <c r="A1498" s="1" t="s">
        <v>2304</v>
      </c>
      <c r="B1498" s="1" t="s">
        <v>47</v>
      </c>
      <c r="C1498" s="4">
        <v>71</v>
      </c>
      <c r="D1498" s="4" t="str">
        <f t="shared" si="92"/>
        <v>Senior Citizen</v>
      </c>
      <c r="E1498" s="1" t="s">
        <v>3</v>
      </c>
      <c r="F1498" s="1" t="s">
        <v>8255</v>
      </c>
      <c r="G1498" s="1" t="s">
        <v>507</v>
      </c>
      <c r="H1498" s="1">
        <v>95932</v>
      </c>
      <c r="I1498" s="4">
        <v>1</v>
      </c>
      <c r="J1498" s="4">
        <v>58</v>
      </c>
      <c r="K1498" s="4" t="str">
        <f t="shared" si="93"/>
        <v>Veteran</v>
      </c>
      <c r="L1498" s="1" t="s">
        <v>74</v>
      </c>
      <c r="M1498" s="1" t="s">
        <v>38</v>
      </c>
      <c r="N1498" s="7">
        <v>18.43</v>
      </c>
      <c r="O1498" s="1" t="s">
        <v>38</v>
      </c>
      <c r="P1498" s="1" t="s">
        <v>38</v>
      </c>
      <c r="Q1498" s="1" t="s">
        <v>53</v>
      </c>
      <c r="R1498" s="7">
        <v>10</v>
      </c>
      <c r="S1498" s="1" t="s">
        <v>38</v>
      </c>
      <c r="T1498" s="1" t="s">
        <v>38</v>
      </c>
      <c r="U1498" s="1" t="s">
        <v>41</v>
      </c>
      <c r="V1498" s="1" t="s">
        <v>38</v>
      </c>
      <c r="W1498" s="1" t="s">
        <v>41</v>
      </c>
      <c r="X1498" s="1" t="s">
        <v>41</v>
      </c>
      <c r="Y1498" s="1" t="s">
        <v>41</v>
      </c>
      <c r="Z1498" s="1" t="s">
        <v>41</v>
      </c>
      <c r="AA1498" s="1" t="s">
        <v>43</v>
      </c>
      <c r="AB1498" s="1" t="s">
        <v>38</v>
      </c>
      <c r="AC1498" s="1" t="s">
        <v>54</v>
      </c>
      <c r="AD1498" s="7">
        <v>89.85</v>
      </c>
      <c r="AE1498" s="7">
        <v>5125.75</v>
      </c>
      <c r="AF1498" s="7">
        <v>0</v>
      </c>
      <c r="AG1498" s="7">
        <v>130</v>
      </c>
      <c r="AH1498" s="7">
        <v>1068.94</v>
      </c>
      <c r="AI1498" s="7">
        <v>6324.69</v>
      </c>
      <c r="AJ1498" s="7">
        <f t="shared" si="94"/>
        <v>109.04637931034482</v>
      </c>
      <c r="AK1498" s="7" t="s">
        <v>8247</v>
      </c>
      <c r="AL1498" s="1" t="s">
        <v>45</v>
      </c>
      <c r="AM1498" s="1">
        <f t="shared" si="95"/>
        <v>0</v>
      </c>
      <c r="AN1498" s="1" t="s">
        <v>8232</v>
      </c>
      <c r="AO1498" s="1" t="s">
        <v>108</v>
      </c>
      <c r="AP1498" s="4">
        <f>1</f>
        <v>1</v>
      </c>
    </row>
    <row r="1499" spans="1:42" x14ac:dyDescent="0.3">
      <c r="A1499" s="1" t="s">
        <v>2305</v>
      </c>
      <c r="B1499" s="1" t="s">
        <v>47</v>
      </c>
      <c r="C1499" s="4">
        <v>75</v>
      </c>
      <c r="D1499" s="4" t="str">
        <f t="shared" si="92"/>
        <v>Senior Citizen</v>
      </c>
      <c r="E1499" s="1" t="s">
        <v>8253</v>
      </c>
      <c r="F1499" s="1" t="s">
        <v>8254</v>
      </c>
      <c r="G1499" s="1" t="s">
        <v>330</v>
      </c>
      <c r="H1499" s="1">
        <v>93612</v>
      </c>
      <c r="I1499" s="4">
        <v>0</v>
      </c>
      <c r="J1499" s="4">
        <v>7</v>
      </c>
      <c r="K1499" s="4" t="str">
        <f t="shared" si="93"/>
        <v>New</v>
      </c>
      <c r="L1499" s="1" t="s">
        <v>40</v>
      </c>
      <c r="M1499" s="1" t="s">
        <v>38</v>
      </c>
      <c r="N1499" s="7">
        <v>39.51</v>
      </c>
      <c r="O1499" s="1" t="s">
        <v>38</v>
      </c>
      <c r="P1499" s="1" t="s">
        <v>38</v>
      </c>
      <c r="Q1499" s="1" t="s">
        <v>53</v>
      </c>
      <c r="R1499" s="7">
        <v>13</v>
      </c>
      <c r="S1499" s="1" t="s">
        <v>41</v>
      </c>
      <c r="T1499" s="1" t="s">
        <v>41</v>
      </c>
      <c r="U1499" s="1" t="s">
        <v>41</v>
      </c>
      <c r="V1499" s="1" t="s">
        <v>41</v>
      </c>
      <c r="W1499" s="1" t="s">
        <v>38</v>
      </c>
      <c r="X1499" s="1" t="s">
        <v>41</v>
      </c>
      <c r="Y1499" s="1" t="s">
        <v>41</v>
      </c>
      <c r="Z1499" s="1" t="s">
        <v>41</v>
      </c>
      <c r="AA1499" s="1" t="s">
        <v>49</v>
      </c>
      <c r="AB1499" s="1" t="s">
        <v>38</v>
      </c>
      <c r="AC1499" s="1" t="s">
        <v>54</v>
      </c>
      <c r="AD1499" s="7">
        <v>84.8</v>
      </c>
      <c r="AE1499" s="7">
        <v>546.95000000000005</v>
      </c>
      <c r="AF1499" s="7">
        <v>0</v>
      </c>
      <c r="AG1499" s="7">
        <v>0</v>
      </c>
      <c r="AH1499" s="7">
        <v>276.57</v>
      </c>
      <c r="AI1499" s="7">
        <v>823.52</v>
      </c>
      <c r="AJ1499" s="7">
        <f t="shared" si="94"/>
        <v>117.64571428571428</v>
      </c>
      <c r="AK1499" s="7" t="s">
        <v>8247</v>
      </c>
      <c r="AL1499" s="1" t="s">
        <v>55</v>
      </c>
      <c r="AM1499" s="1">
        <f t="shared" si="95"/>
        <v>1</v>
      </c>
      <c r="AN1499" s="1" t="s">
        <v>56</v>
      </c>
      <c r="AO1499" s="1" t="s">
        <v>102</v>
      </c>
      <c r="AP1499" s="4">
        <f>1</f>
        <v>1</v>
      </c>
    </row>
    <row r="1500" spans="1:42" x14ac:dyDescent="0.3">
      <c r="A1500" s="1" t="s">
        <v>2306</v>
      </c>
      <c r="B1500" s="1" t="s">
        <v>47</v>
      </c>
      <c r="C1500" s="4">
        <v>58</v>
      </c>
      <c r="D1500" s="4" t="str">
        <f t="shared" si="92"/>
        <v>Senior Citizen</v>
      </c>
      <c r="E1500" s="1" t="s">
        <v>8253</v>
      </c>
      <c r="F1500" s="1" t="s">
        <v>8254</v>
      </c>
      <c r="G1500" s="1" t="s">
        <v>2038</v>
      </c>
      <c r="H1500" s="1">
        <v>93923</v>
      </c>
      <c r="I1500" s="4">
        <v>0</v>
      </c>
      <c r="J1500" s="4">
        <v>1</v>
      </c>
      <c r="K1500" s="4" t="str">
        <f t="shared" si="93"/>
        <v>New</v>
      </c>
      <c r="L1500" s="1" t="s">
        <v>52</v>
      </c>
      <c r="M1500" s="1" t="s">
        <v>38</v>
      </c>
      <c r="N1500" s="7">
        <v>1.28</v>
      </c>
      <c r="O1500" s="1" t="s">
        <v>41</v>
      </c>
      <c r="P1500" s="1" t="s">
        <v>38</v>
      </c>
      <c r="Q1500" s="1" t="s">
        <v>77</v>
      </c>
      <c r="R1500" s="7">
        <v>27</v>
      </c>
      <c r="S1500" s="1" t="s">
        <v>41</v>
      </c>
      <c r="T1500" s="1" t="s">
        <v>38</v>
      </c>
      <c r="U1500" s="1" t="s">
        <v>41</v>
      </c>
      <c r="V1500" s="1" t="s">
        <v>41</v>
      </c>
      <c r="W1500" s="1" t="s">
        <v>41</v>
      </c>
      <c r="X1500" s="1" t="s">
        <v>41</v>
      </c>
      <c r="Y1500" s="1" t="s">
        <v>41</v>
      </c>
      <c r="Z1500" s="1" t="s">
        <v>38</v>
      </c>
      <c r="AA1500" s="1" t="s">
        <v>49</v>
      </c>
      <c r="AB1500" s="1" t="s">
        <v>41</v>
      </c>
      <c r="AC1500" s="1" t="s">
        <v>54</v>
      </c>
      <c r="AD1500" s="7">
        <v>50.8</v>
      </c>
      <c r="AE1500" s="7">
        <v>50.8</v>
      </c>
      <c r="AF1500" s="7">
        <v>0</v>
      </c>
      <c r="AG1500" s="7">
        <v>0</v>
      </c>
      <c r="AH1500" s="7">
        <v>1.28</v>
      </c>
      <c r="AI1500" s="7">
        <v>52.08</v>
      </c>
      <c r="AJ1500" s="7">
        <f t="shared" si="94"/>
        <v>52.08</v>
      </c>
      <c r="AK1500" s="7" t="s">
        <v>8249</v>
      </c>
      <c r="AL1500" s="1" t="s">
        <v>55</v>
      </c>
      <c r="AM1500" s="1">
        <f t="shared" si="95"/>
        <v>1</v>
      </c>
      <c r="AN1500" s="1" t="s">
        <v>56</v>
      </c>
      <c r="AO1500" s="1" t="s">
        <v>57</v>
      </c>
      <c r="AP1500" s="4">
        <f>1</f>
        <v>1</v>
      </c>
    </row>
    <row r="1501" spans="1:42" x14ac:dyDescent="0.3">
      <c r="A1501" s="1" t="s">
        <v>2307</v>
      </c>
      <c r="B1501" s="1" t="s">
        <v>47</v>
      </c>
      <c r="C1501" s="4">
        <v>56</v>
      </c>
      <c r="D1501" s="4" t="str">
        <f t="shared" si="92"/>
        <v>Senior Citizen</v>
      </c>
      <c r="E1501" s="1" t="s">
        <v>8253</v>
      </c>
      <c r="F1501" s="1" t="s">
        <v>8254</v>
      </c>
      <c r="G1501" s="1" t="s">
        <v>842</v>
      </c>
      <c r="H1501" s="1">
        <v>92536</v>
      </c>
      <c r="I1501" s="4">
        <v>0</v>
      </c>
      <c r="J1501" s="4">
        <v>7</v>
      </c>
      <c r="K1501" s="4" t="str">
        <f t="shared" si="93"/>
        <v>New</v>
      </c>
      <c r="L1501" s="1" t="s">
        <v>40</v>
      </c>
      <c r="M1501" s="1" t="s">
        <v>38</v>
      </c>
      <c r="N1501" s="7">
        <v>34.49</v>
      </c>
      <c r="O1501" s="1" t="s">
        <v>41</v>
      </c>
      <c r="P1501" s="1" t="s">
        <v>38</v>
      </c>
      <c r="Q1501" s="1" t="s">
        <v>42</v>
      </c>
      <c r="R1501" s="7">
        <v>22</v>
      </c>
      <c r="S1501" s="1" t="s">
        <v>38</v>
      </c>
      <c r="T1501" s="1" t="s">
        <v>41</v>
      </c>
      <c r="U1501" s="1" t="s">
        <v>41</v>
      </c>
      <c r="V1501" s="1" t="s">
        <v>41</v>
      </c>
      <c r="W1501" s="1" t="s">
        <v>41</v>
      </c>
      <c r="X1501" s="1" t="s">
        <v>41</v>
      </c>
      <c r="Y1501" s="1" t="s">
        <v>41</v>
      </c>
      <c r="Z1501" s="1" t="s">
        <v>38</v>
      </c>
      <c r="AA1501" s="1" t="s">
        <v>49</v>
      </c>
      <c r="AB1501" s="1" t="s">
        <v>38</v>
      </c>
      <c r="AC1501" s="1" t="s">
        <v>181</v>
      </c>
      <c r="AD1501" s="7">
        <v>51</v>
      </c>
      <c r="AE1501" s="7">
        <v>354.05</v>
      </c>
      <c r="AF1501" s="7">
        <v>0</v>
      </c>
      <c r="AG1501" s="7">
        <v>0</v>
      </c>
      <c r="AH1501" s="7">
        <v>241.43</v>
      </c>
      <c r="AI1501" s="7">
        <v>595.48</v>
      </c>
      <c r="AJ1501" s="7">
        <f t="shared" si="94"/>
        <v>85.068571428571431</v>
      </c>
      <c r="AK1501" s="7" t="s">
        <v>8249</v>
      </c>
      <c r="AL1501" s="1" t="s">
        <v>55</v>
      </c>
      <c r="AM1501" s="1">
        <f t="shared" si="95"/>
        <v>1</v>
      </c>
      <c r="AN1501" s="1" t="s">
        <v>119</v>
      </c>
      <c r="AO1501" s="1" t="s">
        <v>120</v>
      </c>
      <c r="AP1501" s="4">
        <f>1</f>
        <v>1</v>
      </c>
    </row>
    <row r="1502" spans="1:42" x14ac:dyDescent="0.3">
      <c r="A1502" s="1" t="s">
        <v>2308</v>
      </c>
      <c r="B1502" s="1" t="s">
        <v>37</v>
      </c>
      <c r="C1502" s="4">
        <v>66</v>
      </c>
      <c r="D1502" s="4" t="str">
        <f t="shared" si="92"/>
        <v>Senior Citizen</v>
      </c>
      <c r="E1502" s="1" t="s">
        <v>3</v>
      </c>
      <c r="F1502" s="1" t="s">
        <v>8254</v>
      </c>
      <c r="G1502" s="1" t="s">
        <v>1446</v>
      </c>
      <c r="H1502" s="1">
        <v>95568</v>
      </c>
      <c r="I1502" s="4">
        <v>8</v>
      </c>
      <c r="J1502" s="4">
        <v>37</v>
      </c>
      <c r="K1502" s="4" t="str">
        <f t="shared" si="93"/>
        <v>Loyal</v>
      </c>
      <c r="L1502" s="1" t="s">
        <v>40</v>
      </c>
      <c r="M1502" s="1" t="s">
        <v>38</v>
      </c>
      <c r="N1502" s="7">
        <v>15.6</v>
      </c>
      <c r="O1502" s="1" t="s">
        <v>41</v>
      </c>
      <c r="P1502" s="1" t="s">
        <v>38</v>
      </c>
      <c r="Q1502" s="1" t="s">
        <v>53</v>
      </c>
      <c r="R1502" s="7">
        <v>19</v>
      </c>
      <c r="S1502" s="1" t="s">
        <v>41</v>
      </c>
      <c r="T1502" s="1" t="s">
        <v>41</v>
      </c>
      <c r="U1502" s="1" t="s">
        <v>38</v>
      </c>
      <c r="V1502" s="1" t="s">
        <v>38</v>
      </c>
      <c r="W1502" s="1" t="s">
        <v>38</v>
      </c>
      <c r="X1502" s="1" t="s">
        <v>41</v>
      </c>
      <c r="Y1502" s="1" t="s">
        <v>41</v>
      </c>
      <c r="Z1502" s="1" t="s">
        <v>38</v>
      </c>
      <c r="AA1502" s="1" t="s">
        <v>71</v>
      </c>
      <c r="AB1502" s="1" t="s">
        <v>41</v>
      </c>
      <c r="AC1502" s="1" t="s">
        <v>54</v>
      </c>
      <c r="AD1502" s="7">
        <v>90</v>
      </c>
      <c r="AE1502" s="7">
        <v>3371.75</v>
      </c>
      <c r="AF1502" s="7">
        <v>0</v>
      </c>
      <c r="AG1502" s="7">
        <v>0</v>
      </c>
      <c r="AH1502" s="7">
        <v>577.20000000000005</v>
      </c>
      <c r="AI1502" s="7">
        <v>3948.95</v>
      </c>
      <c r="AJ1502" s="7">
        <f t="shared" si="94"/>
        <v>106.72837837837838</v>
      </c>
      <c r="AK1502" s="7" t="s">
        <v>8247</v>
      </c>
      <c r="AL1502" s="1" t="s">
        <v>45</v>
      </c>
      <c r="AM1502" s="1">
        <f t="shared" si="95"/>
        <v>0</v>
      </c>
      <c r="AN1502" s="1" t="s">
        <v>8232</v>
      </c>
      <c r="AO1502" s="1" t="s">
        <v>108</v>
      </c>
      <c r="AP1502" s="4">
        <f>1</f>
        <v>1</v>
      </c>
    </row>
    <row r="1503" spans="1:42" x14ac:dyDescent="0.3">
      <c r="A1503" s="1" t="s">
        <v>2309</v>
      </c>
      <c r="B1503" s="1" t="s">
        <v>47</v>
      </c>
      <c r="C1503" s="4">
        <v>34</v>
      </c>
      <c r="D1503" s="4" t="str">
        <f t="shared" si="92"/>
        <v>Adult</v>
      </c>
      <c r="E1503" s="1" t="s">
        <v>3</v>
      </c>
      <c r="F1503" s="1" t="s">
        <v>8255</v>
      </c>
      <c r="G1503" s="1" t="s">
        <v>573</v>
      </c>
      <c r="H1503" s="1">
        <v>95945</v>
      </c>
      <c r="I1503" s="4">
        <v>6</v>
      </c>
      <c r="J1503" s="4">
        <v>52</v>
      </c>
      <c r="K1503" s="4" t="str">
        <f t="shared" si="93"/>
        <v>Veteran</v>
      </c>
      <c r="L1503" s="1" t="s">
        <v>74</v>
      </c>
      <c r="M1503" s="1" t="s">
        <v>38</v>
      </c>
      <c r="N1503" s="7">
        <v>29.55</v>
      </c>
      <c r="O1503" s="1" t="s">
        <v>38</v>
      </c>
      <c r="P1503" s="1" t="s">
        <v>41</v>
      </c>
      <c r="Q1503" s="1" t="s">
        <v>8232</v>
      </c>
      <c r="R1503" s="7">
        <v>0</v>
      </c>
      <c r="S1503" s="1" t="s">
        <v>41</v>
      </c>
      <c r="T1503" s="1" t="s">
        <v>41</v>
      </c>
      <c r="U1503" s="1" t="s">
        <v>41</v>
      </c>
      <c r="V1503" s="1" t="s">
        <v>41</v>
      </c>
      <c r="W1503" s="1" t="s">
        <v>41</v>
      </c>
      <c r="X1503" s="1" t="s">
        <v>41</v>
      </c>
      <c r="Y1503" s="1" t="s">
        <v>41</v>
      </c>
      <c r="Z1503" s="1" t="s">
        <v>41</v>
      </c>
      <c r="AA1503" s="1" t="s">
        <v>71</v>
      </c>
      <c r="AB1503" s="1" t="s">
        <v>41</v>
      </c>
      <c r="AC1503" s="1" t="s">
        <v>44</v>
      </c>
      <c r="AD1503" s="7">
        <v>24.55</v>
      </c>
      <c r="AE1503" s="7">
        <v>1331.05</v>
      </c>
      <c r="AF1503" s="7">
        <v>0</v>
      </c>
      <c r="AG1503" s="7">
        <v>0</v>
      </c>
      <c r="AH1503" s="7">
        <v>1536.6</v>
      </c>
      <c r="AI1503" s="7">
        <v>2867.65</v>
      </c>
      <c r="AJ1503" s="7">
        <f t="shared" si="94"/>
        <v>55.14711538461539</v>
      </c>
      <c r="AK1503" s="7" t="s">
        <v>8249</v>
      </c>
      <c r="AL1503" s="1" t="s">
        <v>45</v>
      </c>
      <c r="AM1503" s="1">
        <f t="shared" si="95"/>
        <v>0</v>
      </c>
      <c r="AN1503" s="1" t="s">
        <v>8232</v>
      </c>
      <c r="AO1503" s="1" t="s">
        <v>108</v>
      </c>
      <c r="AP1503" s="4">
        <f>1</f>
        <v>1</v>
      </c>
    </row>
    <row r="1504" spans="1:42" x14ac:dyDescent="0.3">
      <c r="A1504" s="1" t="s">
        <v>2310</v>
      </c>
      <c r="B1504" s="1" t="s">
        <v>37</v>
      </c>
      <c r="C1504" s="4">
        <v>42</v>
      </c>
      <c r="D1504" s="4" t="str">
        <f t="shared" si="92"/>
        <v>Adult</v>
      </c>
      <c r="E1504" s="1" t="s">
        <v>3</v>
      </c>
      <c r="F1504" s="1" t="s">
        <v>8256</v>
      </c>
      <c r="G1504" s="1" t="s">
        <v>314</v>
      </c>
      <c r="H1504" s="1">
        <v>92029</v>
      </c>
      <c r="I1504" s="4">
        <v>9</v>
      </c>
      <c r="J1504" s="4">
        <v>45</v>
      </c>
      <c r="K1504" s="4" t="str">
        <f t="shared" si="93"/>
        <v>Loyal</v>
      </c>
      <c r="L1504" s="1" t="s">
        <v>40</v>
      </c>
      <c r="M1504" s="1" t="s">
        <v>38</v>
      </c>
      <c r="N1504" s="7">
        <v>21.73</v>
      </c>
      <c r="O1504" s="1" t="s">
        <v>41</v>
      </c>
      <c r="P1504" s="1" t="s">
        <v>41</v>
      </c>
      <c r="Q1504" s="1" t="s">
        <v>8232</v>
      </c>
      <c r="R1504" s="7">
        <v>0</v>
      </c>
      <c r="S1504" s="1" t="s">
        <v>41</v>
      </c>
      <c r="T1504" s="1" t="s">
        <v>41</v>
      </c>
      <c r="U1504" s="1" t="s">
        <v>41</v>
      </c>
      <c r="V1504" s="1" t="s">
        <v>41</v>
      </c>
      <c r="W1504" s="1" t="s">
        <v>41</v>
      </c>
      <c r="X1504" s="1" t="s">
        <v>41</v>
      </c>
      <c r="Y1504" s="1" t="s">
        <v>41</v>
      </c>
      <c r="Z1504" s="1" t="s">
        <v>41</v>
      </c>
      <c r="AA1504" s="1" t="s">
        <v>71</v>
      </c>
      <c r="AB1504" s="1" t="s">
        <v>38</v>
      </c>
      <c r="AC1504" s="1" t="s">
        <v>54</v>
      </c>
      <c r="AD1504" s="7">
        <v>20</v>
      </c>
      <c r="AE1504" s="7">
        <v>886.4</v>
      </c>
      <c r="AF1504" s="7">
        <v>0</v>
      </c>
      <c r="AG1504" s="7">
        <v>0</v>
      </c>
      <c r="AH1504" s="7">
        <v>977.85</v>
      </c>
      <c r="AI1504" s="7">
        <v>1864.25</v>
      </c>
      <c r="AJ1504" s="7">
        <f t="shared" si="94"/>
        <v>41.427777777777777</v>
      </c>
      <c r="AK1504" s="7" t="s">
        <v>8246</v>
      </c>
      <c r="AL1504" s="1" t="s">
        <v>45</v>
      </c>
      <c r="AM1504" s="1">
        <f t="shared" si="95"/>
        <v>0</v>
      </c>
      <c r="AN1504" s="1" t="s">
        <v>8232</v>
      </c>
      <c r="AO1504" s="1" t="s">
        <v>108</v>
      </c>
      <c r="AP1504" s="4">
        <f>1</f>
        <v>1</v>
      </c>
    </row>
    <row r="1505" spans="1:42" x14ac:dyDescent="0.3">
      <c r="A1505" s="1" t="s">
        <v>2311</v>
      </c>
      <c r="B1505" s="1" t="s">
        <v>47</v>
      </c>
      <c r="C1505" s="4">
        <v>60</v>
      </c>
      <c r="D1505" s="4" t="str">
        <f t="shared" si="92"/>
        <v>Senior Citizen</v>
      </c>
      <c r="E1505" s="1" t="s">
        <v>3</v>
      </c>
      <c r="F1505" s="1" t="s">
        <v>8256</v>
      </c>
      <c r="G1505" s="1" t="s">
        <v>51</v>
      </c>
      <c r="H1505" s="1">
        <v>92626</v>
      </c>
      <c r="I1505" s="4">
        <v>4</v>
      </c>
      <c r="J1505" s="4">
        <v>43</v>
      </c>
      <c r="K1505" s="4" t="str">
        <f t="shared" si="93"/>
        <v>Loyal</v>
      </c>
      <c r="L1505" s="1" t="s">
        <v>40</v>
      </c>
      <c r="M1505" s="1" t="s">
        <v>38</v>
      </c>
      <c r="N1505" s="7">
        <v>2.81</v>
      </c>
      <c r="O1505" s="1" t="s">
        <v>38</v>
      </c>
      <c r="P1505" s="1" t="s">
        <v>41</v>
      </c>
      <c r="Q1505" s="1" t="s">
        <v>8232</v>
      </c>
      <c r="R1505" s="7">
        <v>0</v>
      </c>
      <c r="S1505" s="1" t="s">
        <v>41</v>
      </c>
      <c r="T1505" s="1" t="s">
        <v>41</v>
      </c>
      <c r="U1505" s="1" t="s">
        <v>41</v>
      </c>
      <c r="V1505" s="1" t="s">
        <v>41</v>
      </c>
      <c r="W1505" s="1" t="s">
        <v>41</v>
      </c>
      <c r="X1505" s="1" t="s">
        <v>41</v>
      </c>
      <c r="Y1505" s="1" t="s">
        <v>41</v>
      </c>
      <c r="Z1505" s="1" t="s">
        <v>41</v>
      </c>
      <c r="AA1505" s="1" t="s">
        <v>71</v>
      </c>
      <c r="AB1505" s="1" t="s">
        <v>41</v>
      </c>
      <c r="AC1505" s="1" t="s">
        <v>44</v>
      </c>
      <c r="AD1505" s="7">
        <v>24.25</v>
      </c>
      <c r="AE1505" s="7">
        <v>1077.95</v>
      </c>
      <c r="AF1505" s="7">
        <v>0</v>
      </c>
      <c r="AG1505" s="7">
        <v>0</v>
      </c>
      <c r="AH1505" s="7">
        <v>120.83</v>
      </c>
      <c r="AI1505" s="7">
        <v>1198.78</v>
      </c>
      <c r="AJ1505" s="7">
        <f t="shared" si="94"/>
        <v>27.878604651162789</v>
      </c>
      <c r="AK1505" s="7" t="s">
        <v>8246</v>
      </c>
      <c r="AL1505" s="1" t="s">
        <v>45</v>
      </c>
      <c r="AM1505" s="1">
        <f t="shared" si="95"/>
        <v>0</v>
      </c>
      <c r="AN1505" s="1" t="s">
        <v>8232</v>
      </c>
      <c r="AO1505" s="1" t="s">
        <v>108</v>
      </c>
      <c r="AP1505" s="4">
        <f>1</f>
        <v>1</v>
      </c>
    </row>
    <row r="1506" spans="1:42" x14ac:dyDescent="0.3">
      <c r="A1506" s="1" t="s">
        <v>2312</v>
      </c>
      <c r="B1506" s="1" t="s">
        <v>37</v>
      </c>
      <c r="C1506" s="4">
        <v>23</v>
      </c>
      <c r="D1506" s="4" t="str">
        <f t="shared" si="92"/>
        <v>Teenager</v>
      </c>
      <c r="E1506" s="1" t="s">
        <v>3</v>
      </c>
      <c r="F1506" s="1" t="s">
        <v>8257</v>
      </c>
      <c r="G1506" s="1" t="s">
        <v>155</v>
      </c>
      <c r="H1506" s="1">
        <v>95138</v>
      </c>
      <c r="I1506" s="4">
        <v>10</v>
      </c>
      <c r="J1506" s="4">
        <v>26</v>
      </c>
      <c r="K1506" s="4" t="str">
        <f t="shared" si="93"/>
        <v>Loyal</v>
      </c>
      <c r="L1506" s="1" t="s">
        <v>40</v>
      </c>
      <c r="M1506" s="1" t="s">
        <v>38</v>
      </c>
      <c r="N1506" s="7">
        <v>42.95</v>
      </c>
      <c r="O1506" s="1" t="s">
        <v>41</v>
      </c>
      <c r="P1506" s="1" t="s">
        <v>38</v>
      </c>
      <c r="Q1506" s="1" t="s">
        <v>53</v>
      </c>
      <c r="R1506" s="7">
        <v>27</v>
      </c>
      <c r="S1506" s="1" t="s">
        <v>38</v>
      </c>
      <c r="T1506" s="1" t="s">
        <v>38</v>
      </c>
      <c r="U1506" s="1" t="s">
        <v>41</v>
      </c>
      <c r="V1506" s="1" t="s">
        <v>41</v>
      </c>
      <c r="W1506" s="1" t="s">
        <v>41</v>
      </c>
      <c r="X1506" s="1" t="s">
        <v>41</v>
      </c>
      <c r="Y1506" s="1" t="s">
        <v>41</v>
      </c>
      <c r="Z1506" s="1" t="s">
        <v>38</v>
      </c>
      <c r="AA1506" s="1" t="s">
        <v>49</v>
      </c>
      <c r="AB1506" s="1" t="s">
        <v>41</v>
      </c>
      <c r="AC1506" s="1" t="s">
        <v>54</v>
      </c>
      <c r="AD1506" s="7">
        <v>81.95</v>
      </c>
      <c r="AE1506" s="7">
        <v>2070.0500000000002</v>
      </c>
      <c r="AF1506" s="7">
        <v>0</v>
      </c>
      <c r="AG1506" s="7">
        <v>0</v>
      </c>
      <c r="AH1506" s="7">
        <v>1116.7</v>
      </c>
      <c r="AI1506" s="7">
        <v>3186.75</v>
      </c>
      <c r="AJ1506" s="7">
        <f t="shared" si="94"/>
        <v>122.56730769230769</v>
      </c>
      <c r="AK1506" s="7" t="s">
        <v>8247</v>
      </c>
      <c r="AL1506" s="1" t="s">
        <v>45</v>
      </c>
      <c r="AM1506" s="1">
        <f t="shared" si="95"/>
        <v>0</v>
      </c>
      <c r="AN1506" s="1" t="s">
        <v>8232</v>
      </c>
      <c r="AO1506" s="1" t="s">
        <v>108</v>
      </c>
      <c r="AP1506" s="4">
        <f>1</f>
        <v>1</v>
      </c>
    </row>
    <row r="1507" spans="1:42" x14ac:dyDescent="0.3">
      <c r="A1507" s="1" t="s">
        <v>2313</v>
      </c>
      <c r="B1507" s="1" t="s">
        <v>47</v>
      </c>
      <c r="C1507" s="4">
        <v>62</v>
      </c>
      <c r="D1507" s="4" t="str">
        <f t="shared" si="92"/>
        <v>Senior Citizen</v>
      </c>
      <c r="E1507" s="1" t="s">
        <v>8253</v>
      </c>
      <c r="F1507" s="1" t="s">
        <v>8254</v>
      </c>
      <c r="G1507" s="1" t="s">
        <v>673</v>
      </c>
      <c r="H1507" s="1">
        <v>93666</v>
      </c>
      <c r="I1507" s="4">
        <v>0</v>
      </c>
      <c r="J1507" s="4">
        <v>56</v>
      </c>
      <c r="K1507" s="4" t="str">
        <f t="shared" si="93"/>
        <v>Veteran</v>
      </c>
      <c r="L1507" s="1" t="s">
        <v>74</v>
      </c>
      <c r="M1507" s="1" t="s">
        <v>38</v>
      </c>
      <c r="N1507" s="7">
        <v>10.99</v>
      </c>
      <c r="O1507" s="1" t="s">
        <v>38</v>
      </c>
      <c r="P1507" s="1" t="s">
        <v>38</v>
      </c>
      <c r="Q1507" s="1" t="s">
        <v>53</v>
      </c>
      <c r="R1507" s="7">
        <v>28</v>
      </c>
      <c r="S1507" s="1" t="s">
        <v>41</v>
      </c>
      <c r="T1507" s="1" t="s">
        <v>38</v>
      </c>
      <c r="U1507" s="1" t="s">
        <v>41</v>
      </c>
      <c r="V1507" s="1" t="s">
        <v>41</v>
      </c>
      <c r="W1507" s="1" t="s">
        <v>38</v>
      </c>
      <c r="X1507" s="1" t="s">
        <v>38</v>
      </c>
      <c r="Y1507" s="1" t="s">
        <v>38</v>
      </c>
      <c r="Z1507" s="1" t="s">
        <v>38</v>
      </c>
      <c r="AA1507" s="1" t="s">
        <v>49</v>
      </c>
      <c r="AB1507" s="1" t="s">
        <v>41</v>
      </c>
      <c r="AC1507" s="1" t="s">
        <v>54</v>
      </c>
      <c r="AD1507" s="7">
        <v>98.6</v>
      </c>
      <c r="AE1507" s="7">
        <v>5581.05</v>
      </c>
      <c r="AF1507" s="7">
        <v>0</v>
      </c>
      <c r="AG1507" s="7">
        <v>0</v>
      </c>
      <c r="AH1507" s="7">
        <v>615.44000000000005</v>
      </c>
      <c r="AI1507" s="7">
        <v>6196.49</v>
      </c>
      <c r="AJ1507" s="7">
        <f t="shared" si="94"/>
        <v>110.65160714285715</v>
      </c>
      <c r="AK1507" s="7" t="s">
        <v>8247</v>
      </c>
      <c r="AL1507" s="1" t="s">
        <v>45</v>
      </c>
      <c r="AM1507" s="1">
        <f t="shared" si="95"/>
        <v>0</v>
      </c>
      <c r="AN1507" s="1" t="s">
        <v>8232</v>
      </c>
      <c r="AO1507" s="1" t="s">
        <v>108</v>
      </c>
      <c r="AP1507" s="4">
        <f>1</f>
        <v>1</v>
      </c>
    </row>
    <row r="1508" spans="1:42" x14ac:dyDescent="0.3">
      <c r="A1508" s="1" t="s">
        <v>2314</v>
      </c>
      <c r="B1508" s="1" t="s">
        <v>37</v>
      </c>
      <c r="C1508" s="4">
        <v>40</v>
      </c>
      <c r="D1508" s="4" t="str">
        <f t="shared" si="92"/>
        <v>Adult</v>
      </c>
      <c r="E1508" s="1" t="s">
        <v>8253</v>
      </c>
      <c r="F1508" s="1" t="s">
        <v>8254</v>
      </c>
      <c r="G1508" s="1" t="s">
        <v>2315</v>
      </c>
      <c r="H1508" s="1">
        <v>95573</v>
      </c>
      <c r="I1508" s="4">
        <v>0</v>
      </c>
      <c r="J1508" s="4">
        <v>1</v>
      </c>
      <c r="K1508" s="4" t="str">
        <f t="shared" si="93"/>
        <v>New</v>
      </c>
      <c r="L1508" s="1" t="s">
        <v>52</v>
      </c>
      <c r="M1508" s="1" t="s">
        <v>41</v>
      </c>
      <c r="N1508" s="7">
        <v>25.420517214274568</v>
      </c>
      <c r="O1508" s="1" t="s">
        <v>41</v>
      </c>
      <c r="P1508" s="1" t="s">
        <v>38</v>
      </c>
      <c r="Q1508" s="1" t="s">
        <v>77</v>
      </c>
      <c r="R1508" s="7">
        <v>15</v>
      </c>
      <c r="S1508" s="1" t="s">
        <v>41</v>
      </c>
      <c r="T1508" s="1" t="s">
        <v>41</v>
      </c>
      <c r="U1508" s="1" t="s">
        <v>41</v>
      </c>
      <c r="V1508" s="1" t="s">
        <v>41</v>
      </c>
      <c r="W1508" s="1" t="s">
        <v>41</v>
      </c>
      <c r="X1508" s="1" t="s">
        <v>41</v>
      </c>
      <c r="Y1508" s="1" t="s">
        <v>41</v>
      </c>
      <c r="Z1508" s="1" t="s">
        <v>41</v>
      </c>
      <c r="AA1508" s="1" t="s">
        <v>49</v>
      </c>
      <c r="AB1508" s="1" t="s">
        <v>41</v>
      </c>
      <c r="AC1508" s="1" t="s">
        <v>54</v>
      </c>
      <c r="AD1508" s="7">
        <v>25.25</v>
      </c>
      <c r="AE1508" s="7">
        <v>25.25</v>
      </c>
      <c r="AF1508" s="7">
        <v>0</v>
      </c>
      <c r="AG1508" s="7">
        <v>10</v>
      </c>
      <c r="AH1508" s="7">
        <v>0</v>
      </c>
      <c r="AI1508" s="7">
        <v>35.25</v>
      </c>
      <c r="AJ1508" s="7">
        <f t="shared" si="94"/>
        <v>35.25</v>
      </c>
      <c r="AK1508" s="7" t="s">
        <v>8246</v>
      </c>
      <c r="AL1508" s="1" t="s">
        <v>96</v>
      </c>
      <c r="AM1508" s="1">
        <f t="shared" si="95"/>
        <v>0</v>
      </c>
      <c r="AN1508" s="1" t="s">
        <v>8232</v>
      </c>
      <c r="AO1508" s="1" t="s">
        <v>108</v>
      </c>
      <c r="AP1508" s="4">
        <f>1</f>
        <v>1</v>
      </c>
    </row>
    <row r="1509" spans="1:42" x14ac:dyDescent="0.3">
      <c r="A1509" s="1" t="s">
        <v>2316</v>
      </c>
      <c r="B1509" s="1" t="s">
        <v>37</v>
      </c>
      <c r="C1509" s="4">
        <v>36</v>
      </c>
      <c r="D1509" s="4" t="str">
        <f t="shared" si="92"/>
        <v>Adult</v>
      </c>
      <c r="E1509" s="1" t="s">
        <v>3</v>
      </c>
      <c r="F1509" s="1" t="s">
        <v>8256</v>
      </c>
      <c r="G1509" s="1" t="s">
        <v>2317</v>
      </c>
      <c r="H1509" s="1">
        <v>95471</v>
      </c>
      <c r="I1509" s="4">
        <v>1</v>
      </c>
      <c r="J1509" s="4">
        <v>68</v>
      </c>
      <c r="K1509" s="4" t="str">
        <f t="shared" si="93"/>
        <v>Veteran</v>
      </c>
      <c r="L1509" s="1" t="s">
        <v>40</v>
      </c>
      <c r="M1509" s="1" t="s">
        <v>38</v>
      </c>
      <c r="N1509" s="7">
        <v>25.16</v>
      </c>
      <c r="O1509" s="1" t="s">
        <v>38</v>
      </c>
      <c r="P1509" s="1" t="s">
        <v>38</v>
      </c>
      <c r="Q1509" s="1" t="s">
        <v>42</v>
      </c>
      <c r="R1509" s="7">
        <v>26</v>
      </c>
      <c r="S1509" s="1" t="s">
        <v>41</v>
      </c>
      <c r="T1509" s="1" t="s">
        <v>38</v>
      </c>
      <c r="U1509" s="1" t="s">
        <v>38</v>
      </c>
      <c r="V1509" s="1" t="s">
        <v>38</v>
      </c>
      <c r="W1509" s="1" t="s">
        <v>38</v>
      </c>
      <c r="X1509" s="1" t="s">
        <v>38</v>
      </c>
      <c r="Y1509" s="1" t="s">
        <v>38</v>
      </c>
      <c r="Z1509" s="1" t="s">
        <v>38</v>
      </c>
      <c r="AA1509" s="1" t="s">
        <v>71</v>
      </c>
      <c r="AB1509" s="1" t="s">
        <v>41</v>
      </c>
      <c r="AC1509" s="1" t="s">
        <v>54</v>
      </c>
      <c r="AD1509" s="7">
        <v>85.3</v>
      </c>
      <c r="AE1509" s="7">
        <v>5560</v>
      </c>
      <c r="AF1509" s="7">
        <v>0</v>
      </c>
      <c r="AG1509" s="7">
        <v>0</v>
      </c>
      <c r="AH1509" s="7">
        <v>1710.88</v>
      </c>
      <c r="AI1509" s="7">
        <v>7270.88</v>
      </c>
      <c r="AJ1509" s="7">
        <f t="shared" si="94"/>
        <v>106.92470588235294</v>
      </c>
      <c r="AK1509" s="7" t="s">
        <v>8247</v>
      </c>
      <c r="AL1509" s="1" t="s">
        <v>45</v>
      </c>
      <c r="AM1509" s="1">
        <f t="shared" si="95"/>
        <v>0</v>
      </c>
      <c r="AN1509" s="1" t="s">
        <v>8232</v>
      </c>
      <c r="AO1509" s="1" t="s">
        <v>108</v>
      </c>
      <c r="AP1509" s="4">
        <f>1</f>
        <v>1</v>
      </c>
    </row>
    <row r="1510" spans="1:42" x14ac:dyDescent="0.3">
      <c r="A1510" s="1" t="s">
        <v>2318</v>
      </c>
      <c r="B1510" s="1" t="s">
        <v>47</v>
      </c>
      <c r="C1510" s="4">
        <v>25</v>
      </c>
      <c r="D1510" s="4" t="str">
        <f t="shared" si="92"/>
        <v>Adult</v>
      </c>
      <c r="E1510" s="1" t="s">
        <v>3</v>
      </c>
      <c r="F1510" s="1" t="s">
        <v>8254</v>
      </c>
      <c r="G1510" s="1" t="s">
        <v>2319</v>
      </c>
      <c r="H1510" s="1">
        <v>92823</v>
      </c>
      <c r="I1510" s="4">
        <v>3</v>
      </c>
      <c r="J1510" s="4">
        <v>27</v>
      </c>
      <c r="K1510" s="4" t="str">
        <f t="shared" si="93"/>
        <v>Loyal</v>
      </c>
      <c r="L1510" s="1" t="s">
        <v>40</v>
      </c>
      <c r="M1510" s="1" t="s">
        <v>41</v>
      </c>
      <c r="N1510" s="7">
        <v>25.420517214274568</v>
      </c>
      <c r="O1510" s="1" t="s">
        <v>41</v>
      </c>
      <c r="P1510" s="1" t="s">
        <v>38</v>
      </c>
      <c r="Q1510" s="1" t="s">
        <v>77</v>
      </c>
      <c r="R1510" s="7">
        <v>27</v>
      </c>
      <c r="S1510" s="1" t="s">
        <v>41</v>
      </c>
      <c r="T1510" s="1" t="s">
        <v>38</v>
      </c>
      <c r="U1510" s="1" t="s">
        <v>38</v>
      </c>
      <c r="V1510" s="1" t="s">
        <v>41</v>
      </c>
      <c r="W1510" s="1" t="s">
        <v>41</v>
      </c>
      <c r="X1510" s="1" t="s">
        <v>38</v>
      </c>
      <c r="Y1510" s="1" t="s">
        <v>38</v>
      </c>
      <c r="Z1510" s="1" t="s">
        <v>41</v>
      </c>
      <c r="AA1510" s="1" t="s">
        <v>43</v>
      </c>
      <c r="AB1510" s="1" t="s">
        <v>38</v>
      </c>
      <c r="AC1510" s="1" t="s">
        <v>44</v>
      </c>
      <c r="AD1510" s="7">
        <v>45.85</v>
      </c>
      <c r="AE1510" s="7">
        <v>1246.4000000000001</v>
      </c>
      <c r="AF1510" s="7">
        <v>0</v>
      </c>
      <c r="AG1510" s="7">
        <v>30</v>
      </c>
      <c r="AH1510" s="7">
        <v>0</v>
      </c>
      <c r="AI1510" s="7">
        <v>1276.4000000000001</v>
      </c>
      <c r="AJ1510" s="7">
        <f t="shared" si="94"/>
        <v>47.274074074074079</v>
      </c>
      <c r="AK1510" s="7" t="s">
        <v>8246</v>
      </c>
      <c r="AL1510" s="1" t="s">
        <v>45</v>
      </c>
      <c r="AM1510" s="1">
        <f t="shared" si="95"/>
        <v>0</v>
      </c>
      <c r="AN1510" s="1" t="s">
        <v>8232</v>
      </c>
      <c r="AO1510" s="1" t="s">
        <v>108</v>
      </c>
      <c r="AP1510" s="4">
        <f>1</f>
        <v>1</v>
      </c>
    </row>
    <row r="1511" spans="1:42" x14ac:dyDescent="0.3">
      <c r="A1511" s="1" t="s">
        <v>2320</v>
      </c>
      <c r="B1511" s="1" t="s">
        <v>47</v>
      </c>
      <c r="C1511" s="4">
        <v>35</v>
      </c>
      <c r="D1511" s="4" t="str">
        <f t="shared" si="92"/>
        <v>Adult</v>
      </c>
      <c r="E1511" s="1" t="s">
        <v>8253</v>
      </c>
      <c r="F1511" s="1" t="s">
        <v>8254</v>
      </c>
      <c r="G1511" s="1" t="s">
        <v>87</v>
      </c>
      <c r="H1511" s="1">
        <v>91942</v>
      </c>
      <c r="I1511" s="4">
        <v>0</v>
      </c>
      <c r="J1511" s="4">
        <v>9</v>
      </c>
      <c r="K1511" s="4" t="str">
        <f t="shared" si="93"/>
        <v>New</v>
      </c>
      <c r="L1511" s="1" t="s">
        <v>52</v>
      </c>
      <c r="M1511" s="1" t="s">
        <v>38</v>
      </c>
      <c r="N1511" s="7">
        <v>11.5</v>
      </c>
      <c r="O1511" s="1" t="s">
        <v>38</v>
      </c>
      <c r="P1511" s="1" t="s">
        <v>38</v>
      </c>
      <c r="Q1511" s="1" t="s">
        <v>53</v>
      </c>
      <c r="R1511" s="7">
        <v>14</v>
      </c>
      <c r="S1511" s="1" t="s">
        <v>41</v>
      </c>
      <c r="T1511" s="1" t="s">
        <v>41</v>
      </c>
      <c r="U1511" s="1" t="s">
        <v>41</v>
      </c>
      <c r="V1511" s="1" t="s">
        <v>41</v>
      </c>
      <c r="W1511" s="1" t="s">
        <v>38</v>
      </c>
      <c r="X1511" s="1" t="s">
        <v>41</v>
      </c>
      <c r="Y1511" s="1" t="s">
        <v>41</v>
      </c>
      <c r="Z1511" s="1" t="s">
        <v>38</v>
      </c>
      <c r="AA1511" s="1" t="s">
        <v>49</v>
      </c>
      <c r="AB1511" s="1" t="s">
        <v>38</v>
      </c>
      <c r="AC1511" s="1" t="s">
        <v>54</v>
      </c>
      <c r="AD1511" s="7">
        <v>85.5</v>
      </c>
      <c r="AE1511" s="7">
        <v>791.7</v>
      </c>
      <c r="AF1511" s="7">
        <v>0</v>
      </c>
      <c r="AG1511" s="7">
        <v>0</v>
      </c>
      <c r="AH1511" s="7">
        <v>103.5</v>
      </c>
      <c r="AI1511" s="7">
        <v>895.2</v>
      </c>
      <c r="AJ1511" s="7">
        <f t="shared" si="94"/>
        <v>99.466666666666669</v>
      </c>
      <c r="AK1511" s="7" t="s">
        <v>8249</v>
      </c>
      <c r="AL1511" s="1" t="s">
        <v>45</v>
      </c>
      <c r="AM1511" s="1">
        <f t="shared" si="95"/>
        <v>0</v>
      </c>
      <c r="AN1511" s="1" t="s">
        <v>8232</v>
      </c>
      <c r="AO1511" s="1" t="s">
        <v>108</v>
      </c>
      <c r="AP1511" s="4">
        <f>1</f>
        <v>1</v>
      </c>
    </row>
    <row r="1512" spans="1:42" x14ac:dyDescent="0.3">
      <c r="A1512" s="1" t="s">
        <v>2321</v>
      </c>
      <c r="B1512" s="1" t="s">
        <v>47</v>
      </c>
      <c r="C1512" s="4">
        <v>59</v>
      </c>
      <c r="D1512" s="4" t="str">
        <f t="shared" si="92"/>
        <v>Senior Citizen</v>
      </c>
      <c r="E1512" s="1" t="s">
        <v>8253</v>
      </c>
      <c r="F1512" s="1" t="s">
        <v>8254</v>
      </c>
      <c r="G1512" s="1" t="s">
        <v>133</v>
      </c>
      <c r="H1512" s="1">
        <v>90028</v>
      </c>
      <c r="I1512" s="4">
        <v>0</v>
      </c>
      <c r="J1512" s="4">
        <v>8</v>
      </c>
      <c r="K1512" s="4" t="str">
        <f t="shared" si="93"/>
        <v>New</v>
      </c>
      <c r="L1512" s="1" t="s">
        <v>40</v>
      </c>
      <c r="M1512" s="1" t="s">
        <v>38</v>
      </c>
      <c r="N1512" s="7">
        <v>35.53</v>
      </c>
      <c r="O1512" s="1" t="s">
        <v>41</v>
      </c>
      <c r="P1512" s="1" t="s">
        <v>38</v>
      </c>
      <c r="Q1512" s="1" t="s">
        <v>42</v>
      </c>
      <c r="R1512" s="7">
        <v>5</v>
      </c>
      <c r="S1512" s="1" t="s">
        <v>41</v>
      </c>
      <c r="T1512" s="1" t="s">
        <v>41</v>
      </c>
      <c r="U1512" s="1" t="s">
        <v>41</v>
      </c>
      <c r="V1512" s="1" t="s">
        <v>41</v>
      </c>
      <c r="W1512" s="1" t="s">
        <v>41</v>
      </c>
      <c r="X1512" s="1" t="s">
        <v>41</v>
      </c>
      <c r="Y1512" s="1" t="s">
        <v>41</v>
      </c>
      <c r="Z1512" s="1" t="s">
        <v>38</v>
      </c>
      <c r="AA1512" s="1" t="s">
        <v>49</v>
      </c>
      <c r="AB1512" s="1" t="s">
        <v>38</v>
      </c>
      <c r="AC1512" s="1" t="s">
        <v>44</v>
      </c>
      <c r="AD1512" s="7">
        <v>45.15</v>
      </c>
      <c r="AE1512" s="7">
        <v>438.4</v>
      </c>
      <c r="AF1512" s="7">
        <v>0</v>
      </c>
      <c r="AG1512" s="7">
        <v>0</v>
      </c>
      <c r="AH1512" s="7">
        <v>284.24</v>
      </c>
      <c r="AI1512" s="7">
        <v>722.64</v>
      </c>
      <c r="AJ1512" s="7">
        <f t="shared" si="94"/>
        <v>90.33</v>
      </c>
      <c r="AK1512" s="7" t="s">
        <v>8249</v>
      </c>
      <c r="AL1512" s="1" t="s">
        <v>55</v>
      </c>
      <c r="AM1512" s="1">
        <f t="shared" si="95"/>
        <v>1</v>
      </c>
      <c r="AN1512" s="1" t="s">
        <v>107</v>
      </c>
      <c r="AO1512" s="1" t="s">
        <v>108</v>
      </c>
      <c r="AP1512" s="4">
        <f>1</f>
        <v>1</v>
      </c>
    </row>
    <row r="1513" spans="1:42" x14ac:dyDescent="0.3">
      <c r="A1513" s="1" t="s">
        <v>2322</v>
      </c>
      <c r="B1513" s="1" t="s">
        <v>37</v>
      </c>
      <c r="C1513" s="4">
        <v>49</v>
      </c>
      <c r="D1513" s="4" t="str">
        <f t="shared" si="92"/>
        <v>Adult</v>
      </c>
      <c r="E1513" s="1" t="s">
        <v>8253</v>
      </c>
      <c r="F1513" s="1" t="s">
        <v>8254</v>
      </c>
      <c r="G1513" s="1" t="s">
        <v>124</v>
      </c>
      <c r="H1513" s="1">
        <v>95356</v>
      </c>
      <c r="I1513" s="4">
        <v>0</v>
      </c>
      <c r="J1513" s="4">
        <v>1</v>
      </c>
      <c r="K1513" s="4" t="str">
        <f t="shared" si="93"/>
        <v>New</v>
      </c>
      <c r="L1513" s="1" t="s">
        <v>40</v>
      </c>
      <c r="M1513" s="1" t="s">
        <v>38</v>
      </c>
      <c r="N1513" s="7">
        <v>2.85</v>
      </c>
      <c r="O1513" s="1" t="s">
        <v>41</v>
      </c>
      <c r="P1513" s="1" t="s">
        <v>41</v>
      </c>
      <c r="Q1513" s="1" t="s">
        <v>8232</v>
      </c>
      <c r="R1513" s="7">
        <v>0</v>
      </c>
      <c r="S1513" s="1" t="s">
        <v>41</v>
      </c>
      <c r="T1513" s="1" t="s">
        <v>41</v>
      </c>
      <c r="U1513" s="1" t="s">
        <v>41</v>
      </c>
      <c r="V1513" s="1" t="s">
        <v>41</v>
      </c>
      <c r="W1513" s="1" t="s">
        <v>41</v>
      </c>
      <c r="X1513" s="1" t="s">
        <v>41</v>
      </c>
      <c r="Y1513" s="1" t="s">
        <v>41</v>
      </c>
      <c r="Z1513" s="1" t="s">
        <v>41</v>
      </c>
      <c r="AA1513" s="1" t="s">
        <v>49</v>
      </c>
      <c r="AB1513" s="1" t="s">
        <v>41</v>
      </c>
      <c r="AC1513" s="1" t="s">
        <v>44</v>
      </c>
      <c r="AD1513" s="7">
        <v>19.399999999999999</v>
      </c>
      <c r="AE1513" s="7">
        <v>19.399999999999999</v>
      </c>
      <c r="AF1513" s="7">
        <v>0</v>
      </c>
      <c r="AG1513" s="7">
        <v>0</v>
      </c>
      <c r="AH1513" s="7">
        <v>2.85</v>
      </c>
      <c r="AI1513" s="7">
        <v>22.25</v>
      </c>
      <c r="AJ1513" s="7">
        <f t="shared" si="94"/>
        <v>22.25</v>
      </c>
      <c r="AK1513" s="7" t="s">
        <v>8246</v>
      </c>
      <c r="AL1513" s="1" t="s">
        <v>96</v>
      </c>
      <c r="AM1513" s="1">
        <f t="shared" si="95"/>
        <v>0</v>
      </c>
      <c r="AN1513" s="1" t="s">
        <v>8232</v>
      </c>
      <c r="AO1513" s="1" t="s">
        <v>108</v>
      </c>
      <c r="AP1513" s="4">
        <f>1</f>
        <v>1</v>
      </c>
    </row>
    <row r="1514" spans="1:42" x14ac:dyDescent="0.3">
      <c r="A1514" s="1" t="s">
        <v>2323</v>
      </c>
      <c r="B1514" s="1" t="s">
        <v>47</v>
      </c>
      <c r="C1514" s="4">
        <v>41</v>
      </c>
      <c r="D1514" s="4" t="str">
        <f t="shared" si="92"/>
        <v>Adult</v>
      </c>
      <c r="E1514" s="1" t="s">
        <v>3</v>
      </c>
      <c r="F1514" s="1" t="s">
        <v>8255</v>
      </c>
      <c r="G1514" s="1" t="s">
        <v>2324</v>
      </c>
      <c r="H1514" s="1">
        <v>92708</v>
      </c>
      <c r="I1514" s="4">
        <v>5</v>
      </c>
      <c r="J1514" s="4">
        <v>71</v>
      </c>
      <c r="K1514" s="4" t="str">
        <f t="shared" si="93"/>
        <v>Veteran</v>
      </c>
      <c r="L1514" s="1" t="s">
        <v>70</v>
      </c>
      <c r="M1514" s="1" t="s">
        <v>38</v>
      </c>
      <c r="N1514" s="7">
        <v>26.38</v>
      </c>
      <c r="O1514" s="1" t="s">
        <v>38</v>
      </c>
      <c r="P1514" s="1" t="s">
        <v>38</v>
      </c>
      <c r="Q1514" s="1" t="s">
        <v>53</v>
      </c>
      <c r="R1514" s="7">
        <v>18</v>
      </c>
      <c r="S1514" s="1" t="s">
        <v>38</v>
      </c>
      <c r="T1514" s="1" t="s">
        <v>38</v>
      </c>
      <c r="U1514" s="1" t="s">
        <v>38</v>
      </c>
      <c r="V1514" s="1" t="s">
        <v>38</v>
      </c>
      <c r="W1514" s="1" t="s">
        <v>38</v>
      </c>
      <c r="X1514" s="1" t="s">
        <v>38</v>
      </c>
      <c r="Y1514" s="1" t="s">
        <v>38</v>
      </c>
      <c r="Z1514" s="1" t="s">
        <v>41</v>
      </c>
      <c r="AA1514" s="1" t="s">
        <v>71</v>
      </c>
      <c r="AB1514" s="1" t="s">
        <v>38</v>
      </c>
      <c r="AC1514" s="1" t="s">
        <v>54</v>
      </c>
      <c r="AD1514" s="7">
        <v>116.05</v>
      </c>
      <c r="AE1514" s="7">
        <v>8297.5</v>
      </c>
      <c r="AF1514" s="7">
        <v>42.57</v>
      </c>
      <c r="AG1514" s="7">
        <v>110</v>
      </c>
      <c r="AH1514" s="7">
        <v>1872.98</v>
      </c>
      <c r="AI1514" s="7">
        <v>10237.91</v>
      </c>
      <c r="AJ1514" s="7">
        <f t="shared" si="94"/>
        <v>144.19591549295774</v>
      </c>
      <c r="AK1514" s="7" t="s">
        <v>8247</v>
      </c>
      <c r="AL1514" s="1" t="s">
        <v>45</v>
      </c>
      <c r="AM1514" s="1">
        <f t="shared" si="95"/>
        <v>0</v>
      </c>
      <c r="AN1514" s="1" t="s">
        <v>8232</v>
      </c>
      <c r="AO1514" s="1" t="s">
        <v>108</v>
      </c>
      <c r="AP1514" s="4">
        <f>1</f>
        <v>1</v>
      </c>
    </row>
    <row r="1515" spans="1:42" x14ac:dyDescent="0.3">
      <c r="A1515" s="1" t="s">
        <v>2325</v>
      </c>
      <c r="B1515" s="1" t="s">
        <v>37</v>
      </c>
      <c r="C1515" s="4">
        <v>47</v>
      </c>
      <c r="D1515" s="4" t="str">
        <f t="shared" si="92"/>
        <v>Adult</v>
      </c>
      <c r="E1515" s="1" t="s">
        <v>8253</v>
      </c>
      <c r="F1515" s="1" t="s">
        <v>8254</v>
      </c>
      <c r="G1515" s="1" t="s">
        <v>153</v>
      </c>
      <c r="H1515" s="1">
        <v>95409</v>
      </c>
      <c r="I1515" s="4">
        <v>0</v>
      </c>
      <c r="J1515" s="4">
        <v>15</v>
      </c>
      <c r="K1515" s="4" t="str">
        <f t="shared" si="93"/>
        <v>Loyal</v>
      </c>
      <c r="L1515" s="1" t="s">
        <v>60</v>
      </c>
      <c r="M1515" s="1" t="s">
        <v>38</v>
      </c>
      <c r="N1515" s="7">
        <v>33.14</v>
      </c>
      <c r="O1515" s="1" t="s">
        <v>41</v>
      </c>
      <c r="P1515" s="1" t="s">
        <v>41</v>
      </c>
      <c r="Q1515" s="1" t="s">
        <v>8232</v>
      </c>
      <c r="R1515" s="7">
        <v>0</v>
      </c>
      <c r="S1515" s="1" t="s">
        <v>41</v>
      </c>
      <c r="T1515" s="1" t="s">
        <v>41</v>
      </c>
      <c r="U1515" s="1" t="s">
        <v>41</v>
      </c>
      <c r="V1515" s="1" t="s">
        <v>41</v>
      </c>
      <c r="W1515" s="1" t="s">
        <v>41</v>
      </c>
      <c r="X1515" s="1" t="s">
        <v>41</v>
      </c>
      <c r="Y1515" s="1" t="s">
        <v>41</v>
      </c>
      <c r="Z1515" s="1" t="s">
        <v>41</v>
      </c>
      <c r="AA1515" s="1" t="s">
        <v>49</v>
      </c>
      <c r="AB1515" s="1" t="s">
        <v>41</v>
      </c>
      <c r="AC1515" s="1" t="s">
        <v>54</v>
      </c>
      <c r="AD1515" s="7">
        <v>19.399999999999999</v>
      </c>
      <c r="AE1515" s="7">
        <v>289.3</v>
      </c>
      <c r="AF1515" s="7">
        <v>0</v>
      </c>
      <c r="AG1515" s="7">
        <v>0</v>
      </c>
      <c r="AH1515" s="7">
        <v>497.1</v>
      </c>
      <c r="AI1515" s="7">
        <v>786.4</v>
      </c>
      <c r="AJ1515" s="7">
        <f t="shared" si="94"/>
        <v>52.426666666666662</v>
      </c>
      <c r="AK1515" s="7" t="s">
        <v>8249</v>
      </c>
      <c r="AL1515" s="1" t="s">
        <v>55</v>
      </c>
      <c r="AM1515" s="1">
        <f t="shared" si="95"/>
        <v>1</v>
      </c>
      <c r="AN1515" s="1" t="s">
        <v>115</v>
      </c>
      <c r="AO1515" s="1" t="s">
        <v>116</v>
      </c>
      <c r="AP1515" s="4">
        <f>1</f>
        <v>1</v>
      </c>
    </row>
    <row r="1516" spans="1:42" x14ac:dyDescent="0.3">
      <c r="A1516" s="1" t="s">
        <v>2326</v>
      </c>
      <c r="B1516" s="1" t="s">
        <v>37</v>
      </c>
      <c r="C1516" s="4">
        <v>38</v>
      </c>
      <c r="D1516" s="4" t="str">
        <f t="shared" si="92"/>
        <v>Adult</v>
      </c>
      <c r="E1516" s="1" t="s">
        <v>3</v>
      </c>
      <c r="F1516" s="1" t="s">
        <v>8254</v>
      </c>
      <c r="G1516" s="1" t="s">
        <v>2327</v>
      </c>
      <c r="H1516" s="1">
        <v>93040</v>
      </c>
      <c r="I1516" s="4">
        <v>1</v>
      </c>
      <c r="J1516" s="4">
        <v>70</v>
      </c>
      <c r="K1516" s="4" t="str">
        <f t="shared" si="93"/>
        <v>Veteran</v>
      </c>
      <c r="L1516" s="1" t="s">
        <v>70</v>
      </c>
      <c r="M1516" s="1" t="s">
        <v>38</v>
      </c>
      <c r="N1516" s="7">
        <v>5.48</v>
      </c>
      <c r="O1516" s="1" t="s">
        <v>38</v>
      </c>
      <c r="P1516" s="1" t="s">
        <v>38</v>
      </c>
      <c r="Q1516" s="1" t="s">
        <v>53</v>
      </c>
      <c r="R1516" s="7">
        <v>14</v>
      </c>
      <c r="S1516" s="1" t="s">
        <v>38</v>
      </c>
      <c r="T1516" s="1" t="s">
        <v>38</v>
      </c>
      <c r="U1516" s="1" t="s">
        <v>38</v>
      </c>
      <c r="V1516" s="1" t="s">
        <v>38</v>
      </c>
      <c r="W1516" s="1" t="s">
        <v>41</v>
      </c>
      <c r="X1516" s="1" t="s">
        <v>41</v>
      </c>
      <c r="Y1516" s="1" t="s">
        <v>41</v>
      </c>
      <c r="Z1516" s="1" t="s">
        <v>38</v>
      </c>
      <c r="AA1516" s="1" t="s">
        <v>71</v>
      </c>
      <c r="AB1516" s="1" t="s">
        <v>41</v>
      </c>
      <c r="AC1516" s="1" t="s">
        <v>54</v>
      </c>
      <c r="AD1516" s="7">
        <v>93.9</v>
      </c>
      <c r="AE1516" s="7">
        <v>6579.05</v>
      </c>
      <c r="AF1516" s="7">
        <v>0</v>
      </c>
      <c r="AG1516" s="7">
        <v>0</v>
      </c>
      <c r="AH1516" s="7">
        <v>383.6</v>
      </c>
      <c r="AI1516" s="7">
        <v>6962.65</v>
      </c>
      <c r="AJ1516" s="7">
        <f t="shared" si="94"/>
        <v>99.466428571428565</v>
      </c>
      <c r="AK1516" s="7" t="s">
        <v>8249</v>
      </c>
      <c r="AL1516" s="1" t="s">
        <v>55</v>
      </c>
      <c r="AM1516" s="1">
        <f t="shared" si="95"/>
        <v>1</v>
      </c>
      <c r="AN1516" s="1" t="s">
        <v>115</v>
      </c>
      <c r="AO1516" s="1" t="s">
        <v>116</v>
      </c>
      <c r="AP1516" s="4">
        <f>1</f>
        <v>1</v>
      </c>
    </row>
    <row r="1517" spans="1:42" x14ac:dyDescent="0.3">
      <c r="A1517" s="1" t="s">
        <v>2328</v>
      </c>
      <c r="B1517" s="1" t="s">
        <v>37</v>
      </c>
      <c r="C1517" s="4">
        <v>39</v>
      </c>
      <c r="D1517" s="4" t="str">
        <f t="shared" si="92"/>
        <v>Adult</v>
      </c>
      <c r="E1517" s="1" t="s">
        <v>3</v>
      </c>
      <c r="F1517" s="1" t="s">
        <v>8254</v>
      </c>
      <c r="G1517" s="1" t="s">
        <v>2329</v>
      </c>
      <c r="H1517" s="1">
        <v>95428</v>
      </c>
      <c r="I1517" s="4">
        <v>9</v>
      </c>
      <c r="J1517" s="4">
        <v>72</v>
      </c>
      <c r="K1517" s="4" t="str">
        <f t="shared" si="93"/>
        <v>Veteran</v>
      </c>
      <c r="L1517" s="1" t="s">
        <v>40</v>
      </c>
      <c r="M1517" s="1" t="s">
        <v>38</v>
      </c>
      <c r="N1517" s="7">
        <v>10.87</v>
      </c>
      <c r="O1517" s="1" t="s">
        <v>38</v>
      </c>
      <c r="P1517" s="1" t="s">
        <v>38</v>
      </c>
      <c r="Q1517" s="1" t="s">
        <v>77</v>
      </c>
      <c r="R1517" s="7">
        <v>24</v>
      </c>
      <c r="S1517" s="1" t="s">
        <v>38</v>
      </c>
      <c r="T1517" s="1" t="s">
        <v>41</v>
      </c>
      <c r="U1517" s="1" t="s">
        <v>38</v>
      </c>
      <c r="V1517" s="1" t="s">
        <v>38</v>
      </c>
      <c r="W1517" s="1" t="s">
        <v>38</v>
      </c>
      <c r="X1517" s="1" t="s">
        <v>38</v>
      </c>
      <c r="Y1517" s="1" t="s">
        <v>38</v>
      </c>
      <c r="Z1517" s="1" t="s">
        <v>38</v>
      </c>
      <c r="AA1517" s="1" t="s">
        <v>71</v>
      </c>
      <c r="AB1517" s="1" t="s">
        <v>38</v>
      </c>
      <c r="AC1517" s="1" t="s">
        <v>44</v>
      </c>
      <c r="AD1517" s="7">
        <v>85.9</v>
      </c>
      <c r="AE1517" s="7">
        <v>6110.75</v>
      </c>
      <c r="AF1517" s="7">
        <v>0</v>
      </c>
      <c r="AG1517" s="7">
        <v>0</v>
      </c>
      <c r="AH1517" s="7">
        <v>782.64</v>
      </c>
      <c r="AI1517" s="7">
        <v>6893.39</v>
      </c>
      <c r="AJ1517" s="7">
        <f t="shared" si="94"/>
        <v>95.741527777777776</v>
      </c>
      <c r="AK1517" s="7" t="s">
        <v>8249</v>
      </c>
      <c r="AL1517" s="1" t="s">
        <v>45</v>
      </c>
      <c r="AM1517" s="1">
        <f t="shared" si="95"/>
        <v>0</v>
      </c>
      <c r="AN1517" s="1" t="s">
        <v>8232</v>
      </c>
      <c r="AO1517" s="1" t="s">
        <v>108</v>
      </c>
      <c r="AP1517" s="4">
        <f>1</f>
        <v>1</v>
      </c>
    </row>
    <row r="1518" spans="1:42" x14ac:dyDescent="0.3">
      <c r="A1518" s="1" t="s">
        <v>2330</v>
      </c>
      <c r="B1518" s="1" t="s">
        <v>37</v>
      </c>
      <c r="C1518" s="4">
        <v>22</v>
      </c>
      <c r="D1518" s="4" t="str">
        <f t="shared" si="92"/>
        <v>Teenager</v>
      </c>
      <c r="E1518" s="1" t="s">
        <v>8253</v>
      </c>
      <c r="F1518" s="1" t="s">
        <v>8254</v>
      </c>
      <c r="G1518" s="1" t="s">
        <v>219</v>
      </c>
      <c r="H1518" s="1">
        <v>91754</v>
      </c>
      <c r="I1518" s="4">
        <v>0</v>
      </c>
      <c r="J1518" s="4">
        <v>21</v>
      </c>
      <c r="K1518" s="4" t="str">
        <f t="shared" si="93"/>
        <v>Loyal</v>
      </c>
      <c r="L1518" s="1" t="s">
        <v>60</v>
      </c>
      <c r="M1518" s="1" t="s">
        <v>38</v>
      </c>
      <c r="N1518" s="7">
        <v>6.12</v>
      </c>
      <c r="O1518" s="1" t="s">
        <v>41</v>
      </c>
      <c r="P1518" s="1" t="s">
        <v>38</v>
      </c>
      <c r="Q1518" s="1" t="s">
        <v>53</v>
      </c>
      <c r="R1518" s="7">
        <v>51</v>
      </c>
      <c r="S1518" s="1" t="s">
        <v>41</v>
      </c>
      <c r="T1518" s="1" t="s">
        <v>38</v>
      </c>
      <c r="U1518" s="1" t="s">
        <v>41</v>
      </c>
      <c r="V1518" s="1" t="s">
        <v>38</v>
      </c>
      <c r="W1518" s="1" t="s">
        <v>38</v>
      </c>
      <c r="X1518" s="1" t="s">
        <v>38</v>
      </c>
      <c r="Y1518" s="1" t="s">
        <v>38</v>
      </c>
      <c r="Z1518" s="1" t="s">
        <v>38</v>
      </c>
      <c r="AA1518" s="1" t="s">
        <v>49</v>
      </c>
      <c r="AB1518" s="1" t="s">
        <v>38</v>
      </c>
      <c r="AC1518" s="1" t="s">
        <v>54</v>
      </c>
      <c r="AD1518" s="7">
        <v>99.15</v>
      </c>
      <c r="AE1518" s="7">
        <v>1956.4</v>
      </c>
      <c r="AF1518" s="7">
        <v>0</v>
      </c>
      <c r="AG1518" s="7">
        <v>0</v>
      </c>
      <c r="AH1518" s="7">
        <v>128.52000000000001</v>
      </c>
      <c r="AI1518" s="7">
        <v>2084.92</v>
      </c>
      <c r="AJ1518" s="7">
        <f t="shared" si="94"/>
        <v>99.281904761904769</v>
      </c>
      <c r="AK1518" s="7" t="s">
        <v>8249</v>
      </c>
      <c r="AL1518" s="1" t="s">
        <v>45</v>
      </c>
      <c r="AM1518" s="1">
        <f t="shared" si="95"/>
        <v>0</v>
      </c>
      <c r="AN1518" s="1" t="s">
        <v>8232</v>
      </c>
      <c r="AO1518" s="1" t="s">
        <v>108</v>
      </c>
      <c r="AP1518" s="4">
        <f>1</f>
        <v>1</v>
      </c>
    </row>
    <row r="1519" spans="1:42" x14ac:dyDescent="0.3">
      <c r="A1519" s="1" t="s">
        <v>2331</v>
      </c>
      <c r="B1519" s="1" t="s">
        <v>37</v>
      </c>
      <c r="C1519" s="4">
        <v>45</v>
      </c>
      <c r="D1519" s="4" t="str">
        <f t="shared" si="92"/>
        <v>Adult</v>
      </c>
      <c r="E1519" s="1" t="s">
        <v>8253</v>
      </c>
      <c r="F1519" s="1" t="s">
        <v>8254</v>
      </c>
      <c r="G1519" s="1" t="s">
        <v>729</v>
      </c>
      <c r="H1519" s="1">
        <v>94566</v>
      </c>
      <c r="I1519" s="4">
        <v>0</v>
      </c>
      <c r="J1519" s="4">
        <v>54</v>
      </c>
      <c r="K1519" s="4" t="str">
        <f t="shared" si="93"/>
        <v>Veteran</v>
      </c>
      <c r="L1519" s="1" t="s">
        <v>74</v>
      </c>
      <c r="M1519" s="1" t="s">
        <v>38</v>
      </c>
      <c r="N1519" s="7">
        <v>26.25</v>
      </c>
      <c r="O1519" s="1" t="s">
        <v>41</v>
      </c>
      <c r="P1519" s="1" t="s">
        <v>41</v>
      </c>
      <c r="Q1519" s="1" t="s">
        <v>8232</v>
      </c>
      <c r="R1519" s="7">
        <v>0</v>
      </c>
      <c r="S1519" s="1" t="s">
        <v>41</v>
      </c>
      <c r="T1519" s="1" t="s">
        <v>41</v>
      </c>
      <c r="U1519" s="1" t="s">
        <v>41</v>
      </c>
      <c r="V1519" s="1" t="s">
        <v>41</v>
      </c>
      <c r="W1519" s="1" t="s">
        <v>41</v>
      </c>
      <c r="X1519" s="1" t="s">
        <v>41</v>
      </c>
      <c r="Y1519" s="1" t="s">
        <v>41</v>
      </c>
      <c r="Z1519" s="1" t="s">
        <v>41</v>
      </c>
      <c r="AA1519" s="1" t="s">
        <v>71</v>
      </c>
      <c r="AB1519" s="1" t="s">
        <v>41</v>
      </c>
      <c r="AC1519" s="1" t="s">
        <v>44</v>
      </c>
      <c r="AD1519" s="7">
        <v>20.100000000000001</v>
      </c>
      <c r="AE1519" s="7">
        <v>1079.45</v>
      </c>
      <c r="AF1519" s="7">
        <v>0</v>
      </c>
      <c r="AG1519" s="7">
        <v>0</v>
      </c>
      <c r="AH1519" s="7">
        <v>1417.5</v>
      </c>
      <c r="AI1519" s="7">
        <v>2496.9499999999998</v>
      </c>
      <c r="AJ1519" s="7">
        <f t="shared" si="94"/>
        <v>46.239814814814814</v>
      </c>
      <c r="AK1519" s="7" t="s">
        <v>8246</v>
      </c>
      <c r="AL1519" s="1" t="s">
        <v>45</v>
      </c>
      <c r="AM1519" s="1">
        <f t="shared" si="95"/>
        <v>0</v>
      </c>
      <c r="AN1519" s="1" t="s">
        <v>8232</v>
      </c>
      <c r="AO1519" s="1" t="s">
        <v>108</v>
      </c>
      <c r="AP1519" s="4">
        <f>1</f>
        <v>1</v>
      </c>
    </row>
    <row r="1520" spans="1:42" x14ac:dyDescent="0.3">
      <c r="A1520" s="1" t="s">
        <v>2332</v>
      </c>
      <c r="B1520" s="1" t="s">
        <v>37</v>
      </c>
      <c r="C1520" s="4">
        <v>19</v>
      </c>
      <c r="D1520" s="4" t="str">
        <f t="shared" si="92"/>
        <v>Teenager</v>
      </c>
      <c r="E1520" s="1" t="s">
        <v>3</v>
      </c>
      <c r="F1520" s="1" t="s">
        <v>8256</v>
      </c>
      <c r="G1520" s="1" t="s">
        <v>2333</v>
      </c>
      <c r="H1520" s="1">
        <v>96103</v>
      </c>
      <c r="I1520" s="4">
        <v>10</v>
      </c>
      <c r="J1520" s="4">
        <v>8</v>
      </c>
      <c r="K1520" s="4" t="str">
        <f t="shared" si="93"/>
        <v>New</v>
      </c>
      <c r="L1520" s="1" t="s">
        <v>40</v>
      </c>
      <c r="M1520" s="1" t="s">
        <v>38</v>
      </c>
      <c r="N1520" s="7">
        <v>13.21</v>
      </c>
      <c r="O1520" s="1" t="s">
        <v>41</v>
      </c>
      <c r="P1520" s="1" t="s">
        <v>41</v>
      </c>
      <c r="Q1520" s="1" t="s">
        <v>8232</v>
      </c>
      <c r="R1520" s="7">
        <v>0</v>
      </c>
      <c r="S1520" s="1" t="s">
        <v>41</v>
      </c>
      <c r="T1520" s="1" t="s">
        <v>41</v>
      </c>
      <c r="U1520" s="1" t="s">
        <v>41</v>
      </c>
      <c r="V1520" s="1" t="s">
        <v>41</v>
      </c>
      <c r="W1520" s="1" t="s">
        <v>41</v>
      </c>
      <c r="X1520" s="1" t="s">
        <v>41</v>
      </c>
      <c r="Y1520" s="1" t="s">
        <v>41</v>
      </c>
      <c r="Z1520" s="1" t="s">
        <v>41</v>
      </c>
      <c r="AA1520" s="1" t="s">
        <v>71</v>
      </c>
      <c r="AB1520" s="1" t="s">
        <v>41</v>
      </c>
      <c r="AC1520" s="1" t="s">
        <v>44</v>
      </c>
      <c r="AD1520" s="7">
        <v>19.5</v>
      </c>
      <c r="AE1520" s="7">
        <v>162.15</v>
      </c>
      <c r="AF1520" s="7">
        <v>0</v>
      </c>
      <c r="AG1520" s="7">
        <v>0</v>
      </c>
      <c r="AH1520" s="7">
        <v>105.68</v>
      </c>
      <c r="AI1520" s="7">
        <v>267.83</v>
      </c>
      <c r="AJ1520" s="7">
        <f t="shared" si="94"/>
        <v>33.478749999999998</v>
      </c>
      <c r="AK1520" s="7" t="s">
        <v>8246</v>
      </c>
      <c r="AL1520" s="1" t="s">
        <v>45</v>
      </c>
      <c r="AM1520" s="1">
        <f t="shared" si="95"/>
        <v>0</v>
      </c>
      <c r="AN1520" s="1" t="s">
        <v>8232</v>
      </c>
      <c r="AO1520" s="1" t="s">
        <v>108</v>
      </c>
      <c r="AP1520" s="4">
        <f>1</f>
        <v>1</v>
      </c>
    </row>
    <row r="1521" spans="1:42" x14ac:dyDescent="0.3">
      <c r="A1521" s="1" t="s">
        <v>2334</v>
      </c>
      <c r="B1521" s="1" t="s">
        <v>37</v>
      </c>
      <c r="C1521" s="4">
        <v>34</v>
      </c>
      <c r="D1521" s="4" t="str">
        <f t="shared" si="92"/>
        <v>Adult</v>
      </c>
      <c r="E1521" s="1" t="s">
        <v>8253</v>
      </c>
      <c r="F1521" s="1" t="s">
        <v>8254</v>
      </c>
      <c r="G1521" s="1" t="s">
        <v>2335</v>
      </c>
      <c r="H1521" s="1">
        <v>96141</v>
      </c>
      <c r="I1521" s="4">
        <v>0</v>
      </c>
      <c r="J1521" s="4">
        <v>24</v>
      </c>
      <c r="K1521" s="4" t="str">
        <f t="shared" si="93"/>
        <v>Loyal</v>
      </c>
      <c r="L1521" s="1" t="s">
        <v>40</v>
      </c>
      <c r="M1521" s="1" t="s">
        <v>38</v>
      </c>
      <c r="N1521" s="7">
        <v>4.82</v>
      </c>
      <c r="O1521" s="1" t="s">
        <v>41</v>
      </c>
      <c r="P1521" s="1" t="s">
        <v>38</v>
      </c>
      <c r="Q1521" s="1" t="s">
        <v>77</v>
      </c>
      <c r="R1521" s="7">
        <v>16</v>
      </c>
      <c r="S1521" s="1" t="s">
        <v>41</v>
      </c>
      <c r="T1521" s="1" t="s">
        <v>41</v>
      </c>
      <c r="U1521" s="1" t="s">
        <v>38</v>
      </c>
      <c r="V1521" s="1" t="s">
        <v>41</v>
      </c>
      <c r="W1521" s="1" t="s">
        <v>41</v>
      </c>
      <c r="X1521" s="1" t="s">
        <v>41</v>
      </c>
      <c r="Y1521" s="1" t="s">
        <v>41</v>
      </c>
      <c r="Z1521" s="1" t="s">
        <v>38</v>
      </c>
      <c r="AA1521" s="1" t="s">
        <v>49</v>
      </c>
      <c r="AB1521" s="1" t="s">
        <v>38</v>
      </c>
      <c r="AC1521" s="1" t="s">
        <v>44</v>
      </c>
      <c r="AD1521" s="7">
        <v>49.3</v>
      </c>
      <c r="AE1521" s="7">
        <v>1233.25</v>
      </c>
      <c r="AF1521" s="7">
        <v>0</v>
      </c>
      <c r="AG1521" s="7">
        <v>0</v>
      </c>
      <c r="AH1521" s="7">
        <v>115.68</v>
      </c>
      <c r="AI1521" s="7">
        <v>1348.93</v>
      </c>
      <c r="AJ1521" s="7">
        <f t="shared" si="94"/>
        <v>56.205416666666672</v>
      </c>
      <c r="AK1521" s="7" t="s">
        <v>8249</v>
      </c>
      <c r="AL1521" s="1" t="s">
        <v>45</v>
      </c>
      <c r="AM1521" s="1">
        <f t="shared" si="95"/>
        <v>0</v>
      </c>
      <c r="AN1521" s="1" t="s">
        <v>8232</v>
      </c>
      <c r="AO1521" s="1" t="s">
        <v>108</v>
      </c>
      <c r="AP1521" s="4">
        <f>1</f>
        <v>1</v>
      </c>
    </row>
    <row r="1522" spans="1:42" x14ac:dyDescent="0.3">
      <c r="A1522" s="1" t="s">
        <v>2336</v>
      </c>
      <c r="B1522" s="1" t="s">
        <v>37</v>
      </c>
      <c r="C1522" s="4">
        <v>20</v>
      </c>
      <c r="D1522" s="4" t="str">
        <f t="shared" si="92"/>
        <v>Teenager</v>
      </c>
      <c r="E1522" s="1" t="s">
        <v>3</v>
      </c>
      <c r="F1522" s="1" t="s">
        <v>8256</v>
      </c>
      <c r="G1522" s="1" t="s">
        <v>914</v>
      </c>
      <c r="H1522" s="1">
        <v>93637</v>
      </c>
      <c r="I1522" s="4">
        <v>3</v>
      </c>
      <c r="J1522" s="4">
        <v>48</v>
      </c>
      <c r="K1522" s="4" t="str">
        <f t="shared" si="93"/>
        <v>Loyal</v>
      </c>
      <c r="L1522" s="1" t="s">
        <v>74</v>
      </c>
      <c r="M1522" s="1" t="s">
        <v>38</v>
      </c>
      <c r="N1522" s="7">
        <v>13.26</v>
      </c>
      <c r="O1522" s="1" t="s">
        <v>41</v>
      </c>
      <c r="P1522" s="1" t="s">
        <v>41</v>
      </c>
      <c r="Q1522" s="1" t="s">
        <v>8232</v>
      </c>
      <c r="R1522" s="7">
        <v>0</v>
      </c>
      <c r="S1522" s="1" t="s">
        <v>41</v>
      </c>
      <c r="T1522" s="1" t="s">
        <v>41</v>
      </c>
      <c r="U1522" s="1" t="s">
        <v>41</v>
      </c>
      <c r="V1522" s="1" t="s">
        <v>41</v>
      </c>
      <c r="W1522" s="1" t="s">
        <v>41</v>
      </c>
      <c r="X1522" s="1" t="s">
        <v>41</v>
      </c>
      <c r="Y1522" s="1" t="s">
        <v>41</v>
      </c>
      <c r="Z1522" s="1" t="s">
        <v>41</v>
      </c>
      <c r="AA1522" s="1" t="s">
        <v>71</v>
      </c>
      <c r="AB1522" s="1" t="s">
        <v>41</v>
      </c>
      <c r="AC1522" s="1" t="s">
        <v>44</v>
      </c>
      <c r="AD1522" s="7">
        <v>19.55</v>
      </c>
      <c r="AE1522" s="7">
        <v>883.35</v>
      </c>
      <c r="AF1522" s="7">
        <v>0</v>
      </c>
      <c r="AG1522" s="7">
        <v>0</v>
      </c>
      <c r="AH1522" s="7">
        <v>636.48</v>
      </c>
      <c r="AI1522" s="7">
        <v>1519.83</v>
      </c>
      <c r="AJ1522" s="7">
        <f t="shared" si="94"/>
        <v>31.663124999999997</v>
      </c>
      <c r="AK1522" s="7" t="s">
        <v>8246</v>
      </c>
      <c r="AL1522" s="1" t="s">
        <v>45</v>
      </c>
      <c r="AM1522" s="1">
        <f t="shared" si="95"/>
        <v>0</v>
      </c>
      <c r="AN1522" s="1" t="s">
        <v>8232</v>
      </c>
      <c r="AO1522" s="1" t="s">
        <v>108</v>
      </c>
      <c r="AP1522" s="4">
        <f>1</f>
        <v>1</v>
      </c>
    </row>
    <row r="1523" spans="1:42" x14ac:dyDescent="0.3">
      <c r="A1523" s="1" t="s">
        <v>2337</v>
      </c>
      <c r="B1523" s="1" t="s">
        <v>37</v>
      </c>
      <c r="C1523" s="4">
        <v>22</v>
      </c>
      <c r="D1523" s="4" t="str">
        <f t="shared" si="92"/>
        <v>Teenager</v>
      </c>
      <c r="E1523" s="1" t="s">
        <v>3</v>
      </c>
      <c r="F1523" s="1" t="s">
        <v>8254</v>
      </c>
      <c r="G1523" s="1" t="s">
        <v>624</v>
      </c>
      <c r="H1523" s="1">
        <v>91411</v>
      </c>
      <c r="I1523" s="4">
        <v>0</v>
      </c>
      <c r="J1523" s="4">
        <v>1</v>
      </c>
      <c r="K1523" s="4" t="str">
        <f t="shared" si="93"/>
        <v>New</v>
      </c>
      <c r="L1523" s="1" t="s">
        <v>40</v>
      </c>
      <c r="M1523" s="1" t="s">
        <v>38</v>
      </c>
      <c r="N1523" s="7">
        <v>35.6</v>
      </c>
      <c r="O1523" s="1" t="s">
        <v>41</v>
      </c>
      <c r="P1523" s="1" t="s">
        <v>38</v>
      </c>
      <c r="Q1523" s="1" t="s">
        <v>77</v>
      </c>
      <c r="R1523" s="7">
        <v>58</v>
      </c>
      <c r="S1523" s="1" t="s">
        <v>41</v>
      </c>
      <c r="T1523" s="1" t="s">
        <v>41</v>
      </c>
      <c r="U1523" s="1" t="s">
        <v>41</v>
      </c>
      <c r="V1523" s="1" t="s">
        <v>41</v>
      </c>
      <c r="W1523" s="1" t="s">
        <v>38</v>
      </c>
      <c r="X1523" s="1" t="s">
        <v>41</v>
      </c>
      <c r="Y1523" s="1" t="s">
        <v>38</v>
      </c>
      <c r="Z1523" s="1" t="s">
        <v>38</v>
      </c>
      <c r="AA1523" s="1" t="s">
        <v>49</v>
      </c>
      <c r="AB1523" s="1" t="s">
        <v>41</v>
      </c>
      <c r="AC1523" s="1" t="s">
        <v>44</v>
      </c>
      <c r="AD1523" s="7">
        <v>55.2</v>
      </c>
      <c r="AE1523" s="7">
        <v>55.2</v>
      </c>
      <c r="AF1523" s="7">
        <v>0</v>
      </c>
      <c r="AG1523" s="7">
        <v>0</v>
      </c>
      <c r="AH1523" s="7">
        <v>35.6</v>
      </c>
      <c r="AI1523" s="7">
        <v>90.8</v>
      </c>
      <c r="AJ1523" s="7">
        <f t="shared" si="94"/>
        <v>90.8</v>
      </c>
      <c r="AK1523" s="7" t="s">
        <v>8249</v>
      </c>
      <c r="AL1523" s="1" t="s">
        <v>55</v>
      </c>
      <c r="AM1523" s="1">
        <f t="shared" si="95"/>
        <v>1</v>
      </c>
      <c r="AN1523" s="1" t="s">
        <v>61</v>
      </c>
      <c r="AO1523" s="1" t="s">
        <v>589</v>
      </c>
      <c r="AP1523" s="4">
        <f>1</f>
        <v>1</v>
      </c>
    </row>
    <row r="1524" spans="1:42" x14ac:dyDescent="0.3">
      <c r="A1524" s="1" t="s">
        <v>2338</v>
      </c>
      <c r="B1524" s="1" t="s">
        <v>37</v>
      </c>
      <c r="C1524" s="4">
        <v>41</v>
      </c>
      <c r="D1524" s="4" t="str">
        <f t="shared" si="92"/>
        <v>Adult</v>
      </c>
      <c r="E1524" s="1" t="s">
        <v>3</v>
      </c>
      <c r="F1524" s="1" t="s">
        <v>8257</v>
      </c>
      <c r="G1524" s="1" t="s">
        <v>2339</v>
      </c>
      <c r="H1524" s="1">
        <v>92275</v>
      </c>
      <c r="I1524" s="4">
        <v>6</v>
      </c>
      <c r="J1524" s="4">
        <v>5</v>
      </c>
      <c r="K1524" s="4" t="str">
        <f t="shared" si="93"/>
        <v>New</v>
      </c>
      <c r="L1524" s="1" t="s">
        <v>40</v>
      </c>
      <c r="M1524" s="1" t="s">
        <v>38</v>
      </c>
      <c r="N1524" s="7">
        <v>6.7</v>
      </c>
      <c r="O1524" s="1" t="s">
        <v>38</v>
      </c>
      <c r="P1524" s="1" t="s">
        <v>41</v>
      </c>
      <c r="Q1524" s="1" t="s">
        <v>8232</v>
      </c>
      <c r="R1524" s="7">
        <v>0</v>
      </c>
      <c r="S1524" s="1" t="s">
        <v>41</v>
      </c>
      <c r="T1524" s="1" t="s">
        <v>41</v>
      </c>
      <c r="U1524" s="1" t="s">
        <v>41</v>
      </c>
      <c r="V1524" s="1" t="s">
        <v>41</v>
      </c>
      <c r="W1524" s="1" t="s">
        <v>41</v>
      </c>
      <c r="X1524" s="1" t="s">
        <v>41</v>
      </c>
      <c r="Y1524" s="1" t="s">
        <v>41</v>
      </c>
      <c r="Z1524" s="1" t="s">
        <v>41</v>
      </c>
      <c r="AA1524" s="1" t="s">
        <v>49</v>
      </c>
      <c r="AB1524" s="1" t="s">
        <v>38</v>
      </c>
      <c r="AC1524" s="1" t="s">
        <v>44</v>
      </c>
      <c r="AD1524" s="7">
        <v>24.3</v>
      </c>
      <c r="AE1524" s="7">
        <v>132.25</v>
      </c>
      <c r="AF1524" s="7">
        <v>0</v>
      </c>
      <c r="AG1524" s="7">
        <v>0</v>
      </c>
      <c r="AH1524" s="7">
        <v>33.5</v>
      </c>
      <c r="AI1524" s="7">
        <v>165.75</v>
      </c>
      <c r="AJ1524" s="7">
        <f t="shared" si="94"/>
        <v>33.15</v>
      </c>
      <c r="AK1524" s="7" t="s">
        <v>8246</v>
      </c>
      <c r="AL1524" s="1" t="s">
        <v>45</v>
      </c>
      <c r="AM1524" s="1">
        <f t="shared" si="95"/>
        <v>0</v>
      </c>
      <c r="AN1524" s="1" t="s">
        <v>8232</v>
      </c>
      <c r="AO1524" s="1" t="s">
        <v>108</v>
      </c>
      <c r="AP1524" s="4">
        <f>1</f>
        <v>1</v>
      </c>
    </row>
    <row r="1525" spans="1:42" x14ac:dyDescent="0.3">
      <c r="A1525" s="1" t="s">
        <v>2340</v>
      </c>
      <c r="B1525" s="1" t="s">
        <v>47</v>
      </c>
      <c r="C1525" s="4">
        <v>20</v>
      </c>
      <c r="D1525" s="4" t="str">
        <f t="shared" si="92"/>
        <v>Teenager</v>
      </c>
      <c r="E1525" s="1" t="s">
        <v>3</v>
      </c>
      <c r="F1525" s="1" t="s">
        <v>8256</v>
      </c>
      <c r="G1525" s="1" t="s">
        <v>573</v>
      </c>
      <c r="H1525" s="1">
        <v>95945</v>
      </c>
      <c r="I1525" s="4">
        <v>1</v>
      </c>
      <c r="J1525" s="4">
        <v>17</v>
      </c>
      <c r="K1525" s="4" t="str">
        <f t="shared" si="93"/>
        <v>Loyal</v>
      </c>
      <c r="L1525" s="1" t="s">
        <v>40</v>
      </c>
      <c r="M1525" s="1" t="s">
        <v>41</v>
      </c>
      <c r="N1525" s="7">
        <v>25.420517214274568</v>
      </c>
      <c r="O1525" s="1" t="s">
        <v>41</v>
      </c>
      <c r="P1525" s="1" t="s">
        <v>38</v>
      </c>
      <c r="Q1525" s="1" t="s">
        <v>77</v>
      </c>
      <c r="R1525" s="7">
        <v>52</v>
      </c>
      <c r="S1525" s="1" t="s">
        <v>38</v>
      </c>
      <c r="T1525" s="1" t="s">
        <v>41</v>
      </c>
      <c r="U1525" s="1" t="s">
        <v>38</v>
      </c>
      <c r="V1525" s="1" t="s">
        <v>41</v>
      </c>
      <c r="W1525" s="1" t="s">
        <v>38</v>
      </c>
      <c r="X1525" s="1" t="s">
        <v>41</v>
      </c>
      <c r="Y1525" s="1" t="s">
        <v>41</v>
      </c>
      <c r="Z1525" s="1" t="s">
        <v>38</v>
      </c>
      <c r="AA1525" s="1" t="s">
        <v>43</v>
      </c>
      <c r="AB1525" s="1" t="s">
        <v>41</v>
      </c>
      <c r="AC1525" s="1" t="s">
        <v>44</v>
      </c>
      <c r="AD1525" s="7">
        <v>44.45</v>
      </c>
      <c r="AE1525" s="7">
        <v>792.15</v>
      </c>
      <c r="AF1525" s="7">
        <v>0</v>
      </c>
      <c r="AG1525" s="7">
        <v>0</v>
      </c>
      <c r="AH1525" s="7">
        <v>0</v>
      </c>
      <c r="AI1525" s="7">
        <v>792.15</v>
      </c>
      <c r="AJ1525" s="7">
        <f t="shared" si="94"/>
        <v>46.597058823529409</v>
      </c>
      <c r="AK1525" s="7" t="s">
        <v>8246</v>
      </c>
      <c r="AL1525" s="1" t="s">
        <v>45</v>
      </c>
      <c r="AM1525" s="1">
        <f t="shared" si="95"/>
        <v>0</v>
      </c>
      <c r="AN1525" s="1" t="s">
        <v>8232</v>
      </c>
      <c r="AO1525" s="1" t="s">
        <v>108</v>
      </c>
      <c r="AP1525" s="4">
        <f>1</f>
        <v>1</v>
      </c>
    </row>
    <row r="1526" spans="1:42" x14ac:dyDescent="0.3">
      <c r="A1526" s="1" t="s">
        <v>2341</v>
      </c>
      <c r="B1526" s="1" t="s">
        <v>47</v>
      </c>
      <c r="C1526" s="4">
        <v>48</v>
      </c>
      <c r="D1526" s="4" t="str">
        <f t="shared" si="92"/>
        <v>Adult</v>
      </c>
      <c r="E1526" s="1" t="s">
        <v>3</v>
      </c>
      <c r="F1526" s="1" t="s">
        <v>8254</v>
      </c>
      <c r="G1526" s="1" t="s">
        <v>428</v>
      </c>
      <c r="H1526" s="1">
        <v>92701</v>
      </c>
      <c r="I1526" s="4">
        <v>2</v>
      </c>
      <c r="J1526" s="4">
        <v>72</v>
      </c>
      <c r="K1526" s="4" t="str">
        <f t="shared" si="93"/>
        <v>Veteran</v>
      </c>
      <c r="L1526" s="1" t="s">
        <v>40</v>
      </c>
      <c r="M1526" s="1" t="s">
        <v>38</v>
      </c>
      <c r="N1526" s="7">
        <v>29.8</v>
      </c>
      <c r="O1526" s="1" t="s">
        <v>41</v>
      </c>
      <c r="P1526" s="1" t="s">
        <v>38</v>
      </c>
      <c r="Q1526" s="1" t="s">
        <v>77</v>
      </c>
      <c r="R1526" s="7">
        <v>14</v>
      </c>
      <c r="S1526" s="1" t="s">
        <v>38</v>
      </c>
      <c r="T1526" s="1" t="s">
        <v>38</v>
      </c>
      <c r="U1526" s="1" t="s">
        <v>41</v>
      </c>
      <c r="V1526" s="1" t="s">
        <v>38</v>
      </c>
      <c r="W1526" s="1" t="s">
        <v>38</v>
      </c>
      <c r="X1526" s="1" t="s">
        <v>38</v>
      </c>
      <c r="Y1526" s="1" t="s">
        <v>38</v>
      </c>
      <c r="Z1526" s="1" t="s">
        <v>41</v>
      </c>
      <c r="AA1526" s="1" t="s">
        <v>71</v>
      </c>
      <c r="AB1526" s="1" t="s">
        <v>38</v>
      </c>
      <c r="AC1526" s="1" t="s">
        <v>54</v>
      </c>
      <c r="AD1526" s="7">
        <v>79.349999999999994</v>
      </c>
      <c r="AE1526" s="7">
        <v>5753.25</v>
      </c>
      <c r="AF1526" s="7">
        <v>0</v>
      </c>
      <c r="AG1526" s="7">
        <v>40</v>
      </c>
      <c r="AH1526" s="7">
        <v>2145.6</v>
      </c>
      <c r="AI1526" s="7">
        <v>7938.85</v>
      </c>
      <c r="AJ1526" s="7">
        <f t="shared" si="94"/>
        <v>110.26180555555555</v>
      </c>
      <c r="AK1526" s="7" t="s">
        <v>8247</v>
      </c>
      <c r="AL1526" s="1" t="s">
        <v>45</v>
      </c>
      <c r="AM1526" s="1">
        <f t="shared" si="95"/>
        <v>0</v>
      </c>
      <c r="AN1526" s="1" t="s">
        <v>8232</v>
      </c>
      <c r="AO1526" s="1" t="s">
        <v>108</v>
      </c>
      <c r="AP1526" s="4">
        <f>1</f>
        <v>1</v>
      </c>
    </row>
    <row r="1527" spans="1:42" x14ac:dyDescent="0.3">
      <c r="A1527" s="1" t="s">
        <v>2342</v>
      </c>
      <c r="B1527" s="1" t="s">
        <v>37</v>
      </c>
      <c r="C1527" s="4">
        <v>30</v>
      </c>
      <c r="D1527" s="4" t="str">
        <f t="shared" si="92"/>
        <v>Adult</v>
      </c>
      <c r="E1527" s="1" t="s">
        <v>3</v>
      </c>
      <c r="F1527" s="1" t="s">
        <v>8256</v>
      </c>
      <c r="G1527" s="1" t="s">
        <v>2343</v>
      </c>
      <c r="H1527" s="1">
        <v>92304</v>
      </c>
      <c r="I1527" s="4">
        <v>4</v>
      </c>
      <c r="J1527" s="4">
        <v>72</v>
      </c>
      <c r="K1527" s="4" t="str">
        <f t="shared" si="93"/>
        <v>Veteran</v>
      </c>
      <c r="L1527" s="1" t="s">
        <v>40</v>
      </c>
      <c r="M1527" s="1" t="s">
        <v>38</v>
      </c>
      <c r="N1527" s="7">
        <v>29.66</v>
      </c>
      <c r="O1527" s="1" t="s">
        <v>38</v>
      </c>
      <c r="P1527" s="1" t="s">
        <v>38</v>
      </c>
      <c r="Q1527" s="1" t="s">
        <v>53</v>
      </c>
      <c r="R1527" s="7">
        <v>59</v>
      </c>
      <c r="S1527" s="1" t="s">
        <v>41</v>
      </c>
      <c r="T1527" s="1" t="s">
        <v>38</v>
      </c>
      <c r="U1527" s="1" t="s">
        <v>38</v>
      </c>
      <c r="V1527" s="1" t="s">
        <v>41</v>
      </c>
      <c r="W1527" s="1" t="s">
        <v>38</v>
      </c>
      <c r="X1527" s="1" t="s">
        <v>38</v>
      </c>
      <c r="Y1527" s="1" t="s">
        <v>38</v>
      </c>
      <c r="Z1527" s="1" t="s">
        <v>38</v>
      </c>
      <c r="AA1527" s="1" t="s">
        <v>43</v>
      </c>
      <c r="AB1527" s="1" t="s">
        <v>38</v>
      </c>
      <c r="AC1527" s="1" t="s">
        <v>44</v>
      </c>
      <c r="AD1527" s="7">
        <v>103.2</v>
      </c>
      <c r="AE1527" s="7">
        <v>7362.9</v>
      </c>
      <c r="AF1527" s="7">
        <v>45.38</v>
      </c>
      <c r="AG1527" s="7">
        <v>0</v>
      </c>
      <c r="AH1527" s="7">
        <v>2135.52</v>
      </c>
      <c r="AI1527" s="7">
        <v>9453.0400000000009</v>
      </c>
      <c r="AJ1527" s="7">
        <f t="shared" si="94"/>
        <v>131.29222222222222</v>
      </c>
      <c r="AK1527" s="7" t="s">
        <v>8247</v>
      </c>
      <c r="AL1527" s="1" t="s">
        <v>45</v>
      </c>
      <c r="AM1527" s="1">
        <f t="shared" si="95"/>
        <v>0</v>
      </c>
      <c r="AN1527" s="1" t="s">
        <v>8232</v>
      </c>
      <c r="AO1527" s="1" t="s">
        <v>108</v>
      </c>
      <c r="AP1527" s="4">
        <f>1</f>
        <v>1</v>
      </c>
    </row>
    <row r="1528" spans="1:42" x14ac:dyDescent="0.3">
      <c r="A1528" s="1" t="s">
        <v>2344</v>
      </c>
      <c r="B1528" s="1" t="s">
        <v>37</v>
      </c>
      <c r="C1528" s="4">
        <v>75</v>
      </c>
      <c r="D1528" s="4" t="str">
        <f t="shared" si="92"/>
        <v>Senior Citizen</v>
      </c>
      <c r="E1528" s="1" t="s">
        <v>8253</v>
      </c>
      <c r="F1528" s="1" t="s">
        <v>8254</v>
      </c>
      <c r="G1528" s="1" t="s">
        <v>1169</v>
      </c>
      <c r="H1528" s="1">
        <v>92276</v>
      </c>
      <c r="I1528" s="4">
        <v>0</v>
      </c>
      <c r="J1528" s="4">
        <v>6</v>
      </c>
      <c r="K1528" s="4" t="str">
        <f t="shared" si="93"/>
        <v>New</v>
      </c>
      <c r="L1528" s="1" t="s">
        <v>40</v>
      </c>
      <c r="M1528" s="1" t="s">
        <v>41</v>
      </c>
      <c r="N1528" s="7">
        <v>25.420517214274568</v>
      </c>
      <c r="O1528" s="1" t="s">
        <v>41</v>
      </c>
      <c r="P1528" s="1" t="s">
        <v>38</v>
      </c>
      <c r="Q1528" s="1" t="s">
        <v>77</v>
      </c>
      <c r="R1528" s="7">
        <v>24</v>
      </c>
      <c r="S1528" s="1" t="s">
        <v>41</v>
      </c>
      <c r="T1528" s="1" t="s">
        <v>41</v>
      </c>
      <c r="U1528" s="1" t="s">
        <v>41</v>
      </c>
      <c r="V1528" s="1" t="s">
        <v>41</v>
      </c>
      <c r="W1528" s="1" t="s">
        <v>38</v>
      </c>
      <c r="X1528" s="1" t="s">
        <v>38</v>
      </c>
      <c r="Y1528" s="1" t="s">
        <v>38</v>
      </c>
      <c r="Z1528" s="1" t="s">
        <v>38</v>
      </c>
      <c r="AA1528" s="1" t="s">
        <v>49</v>
      </c>
      <c r="AB1528" s="1" t="s">
        <v>38</v>
      </c>
      <c r="AC1528" s="1" t="s">
        <v>54</v>
      </c>
      <c r="AD1528" s="7">
        <v>44.4</v>
      </c>
      <c r="AE1528" s="7">
        <v>263.05</v>
      </c>
      <c r="AF1528" s="7">
        <v>0</v>
      </c>
      <c r="AG1528" s="7">
        <v>0</v>
      </c>
      <c r="AH1528" s="7">
        <v>0</v>
      </c>
      <c r="AI1528" s="7">
        <v>263.05</v>
      </c>
      <c r="AJ1528" s="7">
        <f t="shared" si="94"/>
        <v>43.841666666666669</v>
      </c>
      <c r="AK1528" s="7" t="s">
        <v>8246</v>
      </c>
      <c r="AL1528" s="1" t="s">
        <v>45</v>
      </c>
      <c r="AM1528" s="1">
        <f t="shared" si="95"/>
        <v>0</v>
      </c>
      <c r="AN1528" s="1" t="s">
        <v>8232</v>
      </c>
      <c r="AO1528" s="1" t="s">
        <v>108</v>
      </c>
      <c r="AP1528" s="4">
        <f>1</f>
        <v>1</v>
      </c>
    </row>
    <row r="1529" spans="1:42" x14ac:dyDescent="0.3">
      <c r="A1529" s="1" t="s">
        <v>2345</v>
      </c>
      <c r="B1529" s="1" t="s">
        <v>37</v>
      </c>
      <c r="C1529" s="4">
        <v>21</v>
      </c>
      <c r="D1529" s="4" t="str">
        <f t="shared" si="92"/>
        <v>Teenager</v>
      </c>
      <c r="E1529" s="1" t="s">
        <v>3</v>
      </c>
      <c r="F1529" s="1" t="s">
        <v>8254</v>
      </c>
      <c r="G1529" s="1" t="s">
        <v>404</v>
      </c>
      <c r="H1529" s="1">
        <v>93603</v>
      </c>
      <c r="I1529" s="4">
        <v>9</v>
      </c>
      <c r="J1529" s="4">
        <v>72</v>
      </c>
      <c r="K1529" s="4" t="str">
        <f t="shared" si="93"/>
        <v>Veteran</v>
      </c>
      <c r="L1529" s="1" t="s">
        <v>70</v>
      </c>
      <c r="M1529" s="1" t="s">
        <v>38</v>
      </c>
      <c r="N1529" s="7">
        <v>22.41</v>
      </c>
      <c r="O1529" s="1" t="s">
        <v>38</v>
      </c>
      <c r="P1529" s="1" t="s">
        <v>38</v>
      </c>
      <c r="Q1529" s="1" t="s">
        <v>77</v>
      </c>
      <c r="R1529" s="7">
        <v>59</v>
      </c>
      <c r="S1529" s="1" t="s">
        <v>38</v>
      </c>
      <c r="T1529" s="1" t="s">
        <v>38</v>
      </c>
      <c r="U1529" s="1" t="s">
        <v>38</v>
      </c>
      <c r="V1529" s="1" t="s">
        <v>38</v>
      </c>
      <c r="W1529" s="1" t="s">
        <v>38</v>
      </c>
      <c r="X1529" s="1" t="s">
        <v>41</v>
      </c>
      <c r="Y1529" s="1" t="s">
        <v>41</v>
      </c>
      <c r="Z1529" s="1" t="s">
        <v>41</v>
      </c>
      <c r="AA1529" s="1" t="s">
        <v>71</v>
      </c>
      <c r="AB1529" s="1" t="s">
        <v>41</v>
      </c>
      <c r="AC1529" s="1" t="s">
        <v>44</v>
      </c>
      <c r="AD1529" s="7">
        <v>64.792366026289201</v>
      </c>
      <c r="AE1529" s="7">
        <v>5401.9</v>
      </c>
      <c r="AF1529" s="7">
        <v>0</v>
      </c>
      <c r="AG1529" s="7">
        <v>20</v>
      </c>
      <c r="AH1529" s="7">
        <v>1613.52</v>
      </c>
      <c r="AI1529" s="7">
        <v>7035.42</v>
      </c>
      <c r="AJ1529" s="7">
        <f t="shared" si="94"/>
        <v>97.714166666666671</v>
      </c>
      <c r="AK1529" s="7" t="s">
        <v>8249</v>
      </c>
      <c r="AL1529" s="1" t="s">
        <v>45</v>
      </c>
      <c r="AM1529" s="1">
        <f t="shared" si="95"/>
        <v>0</v>
      </c>
      <c r="AN1529" s="1" t="s">
        <v>8232</v>
      </c>
      <c r="AO1529" s="1" t="s">
        <v>108</v>
      </c>
      <c r="AP1529" s="4">
        <f>1</f>
        <v>1</v>
      </c>
    </row>
    <row r="1530" spans="1:42" x14ac:dyDescent="0.3">
      <c r="A1530" s="1" t="s">
        <v>2346</v>
      </c>
      <c r="B1530" s="1" t="s">
        <v>37</v>
      </c>
      <c r="C1530" s="4">
        <v>36</v>
      </c>
      <c r="D1530" s="4" t="str">
        <f t="shared" si="92"/>
        <v>Adult</v>
      </c>
      <c r="E1530" s="1" t="s">
        <v>3</v>
      </c>
      <c r="F1530" s="1" t="s">
        <v>8255</v>
      </c>
      <c r="G1530" s="1" t="s">
        <v>133</v>
      </c>
      <c r="H1530" s="1">
        <v>90062</v>
      </c>
      <c r="I1530" s="4">
        <v>1</v>
      </c>
      <c r="J1530" s="4">
        <v>4</v>
      </c>
      <c r="K1530" s="4" t="str">
        <f t="shared" si="93"/>
        <v>New</v>
      </c>
      <c r="L1530" s="1" t="s">
        <v>40</v>
      </c>
      <c r="M1530" s="1" t="s">
        <v>38</v>
      </c>
      <c r="N1530" s="7">
        <v>12.88</v>
      </c>
      <c r="O1530" s="1" t="s">
        <v>38</v>
      </c>
      <c r="P1530" s="1" t="s">
        <v>38</v>
      </c>
      <c r="Q1530" s="1" t="s">
        <v>42</v>
      </c>
      <c r="R1530" s="7">
        <v>22</v>
      </c>
      <c r="S1530" s="1" t="s">
        <v>41</v>
      </c>
      <c r="T1530" s="1" t="s">
        <v>41</v>
      </c>
      <c r="U1530" s="1" t="s">
        <v>41</v>
      </c>
      <c r="V1530" s="1" t="s">
        <v>41</v>
      </c>
      <c r="W1530" s="1" t="s">
        <v>41</v>
      </c>
      <c r="X1530" s="1" t="s">
        <v>41</v>
      </c>
      <c r="Y1530" s="1" t="s">
        <v>41</v>
      </c>
      <c r="Z1530" s="1" t="s">
        <v>38</v>
      </c>
      <c r="AA1530" s="1" t="s">
        <v>49</v>
      </c>
      <c r="AB1530" s="1" t="s">
        <v>41</v>
      </c>
      <c r="AC1530" s="1" t="s">
        <v>44</v>
      </c>
      <c r="AD1530" s="7">
        <v>50.85</v>
      </c>
      <c r="AE1530" s="7">
        <v>239.55</v>
      </c>
      <c r="AF1530" s="7">
        <v>0</v>
      </c>
      <c r="AG1530" s="7">
        <v>0</v>
      </c>
      <c r="AH1530" s="7">
        <v>51.52</v>
      </c>
      <c r="AI1530" s="7">
        <v>291.07</v>
      </c>
      <c r="AJ1530" s="7">
        <f t="shared" si="94"/>
        <v>72.767499999999998</v>
      </c>
      <c r="AK1530" s="7" t="s">
        <v>8249</v>
      </c>
      <c r="AL1530" s="1" t="s">
        <v>55</v>
      </c>
      <c r="AM1530" s="1">
        <f t="shared" si="95"/>
        <v>1</v>
      </c>
      <c r="AN1530" s="1" t="s">
        <v>61</v>
      </c>
      <c r="AO1530" s="1" t="s">
        <v>62</v>
      </c>
      <c r="AP1530" s="4">
        <f>1</f>
        <v>1</v>
      </c>
    </row>
    <row r="1531" spans="1:42" x14ac:dyDescent="0.3">
      <c r="A1531" s="1" t="s">
        <v>2347</v>
      </c>
      <c r="B1531" s="1" t="s">
        <v>47</v>
      </c>
      <c r="C1531" s="4">
        <v>55</v>
      </c>
      <c r="D1531" s="4" t="str">
        <f t="shared" si="92"/>
        <v>Senior Citizen</v>
      </c>
      <c r="E1531" s="1" t="s">
        <v>3</v>
      </c>
      <c r="F1531" s="1" t="s">
        <v>8256</v>
      </c>
      <c r="G1531" s="1" t="s">
        <v>1241</v>
      </c>
      <c r="H1531" s="1">
        <v>94544</v>
      </c>
      <c r="I1531" s="4">
        <v>9</v>
      </c>
      <c r="J1531" s="4">
        <v>62</v>
      </c>
      <c r="K1531" s="4" t="str">
        <f t="shared" si="93"/>
        <v>Veteran</v>
      </c>
      <c r="L1531" s="1" t="s">
        <v>74</v>
      </c>
      <c r="M1531" s="1" t="s">
        <v>38</v>
      </c>
      <c r="N1531" s="7">
        <v>11.15</v>
      </c>
      <c r="O1531" s="1" t="s">
        <v>41</v>
      </c>
      <c r="P1531" s="1" t="s">
        <v>41</v>
      </c>
      <c r="Q1531" s="1" t="s">
        <v>8232</v>
      </c>
      <c r="R1531" s="7">
        <v>0</v>
      </c>
      <c r="S1531" s="1" t="s">
        <v>41</v>
      </c>
      <c r="T1531" s="1" t="s">
        <v>41</v>
      </c>
      <c r="U1531" s="1" t="s">
        <v>41</v>
      </c>
      <c r="V1531" s="1" t="s">
        <v>41</v>
      </c>
      <c r="W1531" s="1" t="s">
        <v>41</v>
      </c>
      <c r="X1531" s="1" t="s">
        <v>41</v>
      </c>
      <c r="Y1531" s="1" t="s">
        <v>41</v>
      </c>
      <c r="Z1531" s="1" t="s">
        <v>41</v>
      </c>
      <c r="AA1531" s="1" t="s">
        <v>71</v>
      </c>
      <c r="AB1531" s="1" t="s">
        <v>41</v>
      </c>
      <c r="AC1531" s="1" t="s">
        <v>44</v>
      </c>
      <c r="AD1531" s="7">
        <v>20.65</v>
      </c>
      <c r="AE1531" s="7">
        <v>1218.45</v>
      </c>
      <c r="AF1531" s="7">
        <v>0</v>
      </c>
      <c r="AG1531" s="7">
        <v>0</v>
      </c>
      <c r="AH1531" s="7">
        <v>691.3</v>
      </c>
      <c r="AI1531" s="7">
        <v>1909.75</v>
      </c>
      <c r="AJ1531" s="7">
        <f t="shared" si="94"/>
        <v>30.802419354838708</v>
      </c>
      <c r="AK1531" s="7" t="s">
        <v>8246</v>
      </c>
      <c r="AL1531" s="1" t="s">
        <v>45</v>
      </c>
      <c r="AM1531" s="1">
        <f t="shared" si="95"/>
        <v>0</v>
      </c>
      <c r="AN1531" s="1" t="s">
        <v>8232</v>
      </c>
      <c r="AO1531" s="1" t="s">
        <v>108</v>
      </c>
      <c r="AP1531" s="4">
        <f>1</f>
        <v>1</v>
      </c>
    </row>
    <row r="1532" spans="1:42" x14ac:dyDescent="0.3">
      <c r="A1532" s="1" t="s">
        <v>2348</v>
      </c>
      <c r="B1532" s="1" t="s">
        <v>37</v>
      </c>
      <c r="C1532" s="4">
        <v>29</v>
      </c>
      <c r="D1532" s="4" t="str">
        <f t="shared" si="92"/>
        <v>Adult</v>
      </c>
      <c r="E1532" s="1" t="s">
        <v>8253</v>
      </c>
      <c r="F1532" s="1" t="s">
        <v>8254</v>
      </c>
      <c r="G1532" s="1" t="s">
        <v>410</v>
      </c>
      <c r="H1532" s="1">
        <v>93656</v>
      </c>
      <c r="I1532" s="4">
        <v>0</v>
      </c>
      <c r="J1532" s="4">
        <v>39</v>
      </c>
      <c r="K1532" s="4" t="str">
        <f t="shared" si="93"/>
        <v>Loyal</v>
      </c>
      <c r="L1532" s="1" t="s">
        <v>127</v>
      </c>
      <c r="M1532" s="1" t="s">
        <v>38</v>
      </c>
      <c r="N1532" s="7">
        <v>4.4800000000000004</v>
      </c>
      <c r="O1532" s="1" t="s">
        <v>41</v>
      </c>
      <c r="P1532" s="1" t="s">
        <v>38</v>
      </c>
      <c r="Q1532" s="1" t="s">
        <v>53</v>
      </c>
      <c r="R1532" s="7">
        <v>71</v>
      </c>
      <c r="S1532" s="1" t="s">
        <v>38</v>
      </c>
      <c r="T1532" s="1" t="s">
        <v>41</v>
      </c>
      <c r="U1532" s="1" t="s">
        <v>38</v>
      </c>
      <c r="V1532" s="1" t="s">
        <v>38</v>
      </c>
      <c r="W1532" s="1" t="s">
        <v>38</v>
      </c>
      <c r="X1532" s="1" t="s">
        <v>41</v>
      </c>
      <c r="Y1532" s="1" t="s">
        <v>38</v>
      </c>
      <c r="Z1532" s="1" t="s">
        <v>38</v>
      </c>
      <c r="AA1532" s="1" t="s">
        <v>43</v>
      </c>
      <c r="AB1532" s="1" t="s">
        <v>38</v>
      </c>
      <c r="AC1532" s="1" t="s">
        <v>54</v>
      </c>
      <c r="AD1532" s="7">
        <v>95.55</v>
      </c>
      <c r="AE1532" s="7">
        <v>3692.85</v>
      </c>
      <c r="AF1532" s="7">
        <v>0</v>
      </c>
      <c r="AG1532" s="7">
        <v>0</v>
      </c>
      <c r="AH1532" s="7">
        <v>174.72</v>
      </c>
      <c r="AI1532" s="7">
        <v>3867.57</v>
      </c>
      <c r="AJ1532" s="7">
        <f t="shared" si="94"/>
        <v>99.168461538461543</v>
      </c>
      <c r="AK1532" s="7" t="s">
        <v>8249</v>
      </c>
      <c r="AL1532" s="1" t="s">
        <v>55</v>
      </c>
      <c r="AM1532" s="1">
        <f t="shared" si="95"/>
        <v>1</v>
      </c>
      <c r="AN1532" s="1" t="s">
        <v>119</v>
      </c>
      <c r="AO1532" s="1" t="s">
        <v>120</v>
      </c>
      <c r="AP1532" s="4">
        <f>1</f>
        <v>1</v>
      </c>
    </row>
    <row r="1533" spans="1:42" x14ac:dyDescent="0.3">
      <c r="A1533" s="1" t="s">
        <v>2349</v>
      </c>
      <c r="B1533" s="1" t="s">
        <v>47</v>
      </c>
      <c r="C1533" s="4">
        <v>27</v>
      </c>
      <c r="D1533" s="4" t="str">
        <f t="shared" si="92"/>
        <v>Adult</v>
      </c>
      <c r="E1533" s="1" t="s">
        <v>3</v>
      </c>
      <c r="F1533" s="1" t="s">
        <v>8256</v>
      </c>
      <c r="G1533" s="1" t="s">
        <v>1058</v>
      </c>
      <c r="H1533" s="1">
        <v>95570</v>
      </c>
      <c r="I1533" s="4">
        <v>3</v>
      </c>
      <c r="J1533" s="4">
        <v>1</v>
      </c>
      <c r="K1533" s="4" t="str">
        <f t="shared" si="93"/>
        <v>New</v>
      </c>
      <c r="L1533" s="1" t="s">
        <v>40</v>
      </c>
      <c r="M1533" s="1" t="s">
        <v>38</v>
      </c>
      <c r="N1533" s="7">
        <v>27.5</v>
      </c>
      <c r="O1533" s="1" t="s">
        <v>41</v>
      </c>
      <c r="P1533" s="1" t="s">
        <v>41</v>
      </c>
      <c r="Q1533" s="1" t="s">
        <v>8232</v>
      </c>
      <c r="R1533" s="7">
        <v>0</v>
      </c>
      <c r="S1533" s="1" t="s">
        <v>41</v>
      </c>
      <c r="T1533" s="1" t="s">
        <v>41</v>
      </c>
      <c r="U1533" s="1" t="s">
        <v>41</v>
      </c>
      <c r="V1533" s="1" t="s">
        <v>41</v>
      </c>
      <c r="W1533" s="1" t="s">
        <v>41</v>
      </c>
      <c r="X1533" s="1" t="s">
        <v>41</v>
      </c>
      <c r="Y1533" s="1" t="s">
        <v>41</v>
      </c>
      <c r="Z1533" s="1" t="s">
        <v>41</v>
      </c>
      <c r="AA1533" s="1" t="s">
        <v>43</v>
      </c>
      <c r="AB1533" s="1" t="s">
        <v>41</v>
      </c>
      <c r="AC1533" s="1" t="s">
        <v>44</v>
      </c>
      <c r="AD1533" s="7">
        <v>20.399999999999999</v>
      </c>
      <c r="AE1533" s="7">
        <v>20.399999999999999</v>
      </c>
      <c r="AF1533" s="7">
        <v>0</v>
      </c>
      <c r="AG1533" s="7">
        <v>0</v>
      </c>
      <c r="AH1533" s="7">
        <v>27.5</v>
      </c>
      <c r="AI1533" s="7">
        <v>47.9</v>
      </c>
      <c r="AJ1533" s="7">
        <f t="shared" si="94"/>
        <v>47.9</v>
      </c>
      <c r="AK1533" s="7" t="s">
        <v>8246</v>
      </c>
      <c r="AL1533" s="1" t="s">
        <v>96</v>
      </c>
      <c r="AM1533" s="1">
        <f t="shared" si="95"/>
        <v>0</v>
      </c>
      <c r="AN1533" s="1" t="s">
        <v>8232</v>
      </c>
      <c r="AO1533" s="1" t="s">
        <v>108</v>
      </c>
      <c r="AP1533" s="4">
        <f>1</f>
        <v>1</v>
      </c>
    </row>
    <row r="1534" spans="1:42" x14ac:dyDescent="0.3">
      <c r="A1534" s="1" t="s">
        <v>2350</v>
      </c>
      <c r="B1534" s="1" t="s">
        <v>37</v>
      </c>
      <c r="C1534" s="4">
        <v>56</v>
      </c>
      <c r="D1534" s="4" t="str">
        <f t="shared" si="92"/>
        <v>Senior Citizen</v>
      </c>
      <c r="E1534" s="1" t="s">
        <v>3</v>
      </c>
      <c r="F1534" s="1" t="s">
        <v>8254</v>
      </c>
      <c r="G1534" s="1" t="s">
        <v>1053</v>
      </c>
      <c r="H1534" s="1">
        <v>91791</v>
      </c>
      <c r="I1534" s="4">
        <v>4</v>
      </c>
      <c r="J1534" s="4">
        <v>51</v>
      </c>
      <c r="K1534" s="4" t="str">
        <f t="shared" si="93"/>
        <v>Veteran</v>
      </c>
      <c r="L1534" s="1" t="s">
        <v>74</v>
      </c>
      <c r="M1534" s="1" t="s">
        <v>38</v>
      </c>
      <c r="N1534" s="7">
        <v>47.18</v>
      </c>
      <c r="O1534" s="1" t="s">
        <v>41</v>
      </c>
      <c r="P1534" s="1" t="s">
        <v>38</v>
      </c>
      <c r="Q1534" s="1" t="s">
        <v>42</v>
      </c>
      <c r="R1534" s="7">
        <v>12</v>
      </c>
      <c r="S1534" s="1" t="s">
        <v>38</v>
      </c>
      <c r="T1534" s="1" t="s">
        <v>38</v>
      </c>
      <c r="U1534" s="1" t="s">
        <v>41</v>
      </c>
      <c r="V1534" s="1" t="s">
        <v>38</v>
      </c>
      <c r="W1534" s="1" t="s">
        <v>41</v>
      </c>
      <c r="X1534" s="1" t="s">
        <v>41</v>
      </c>
      <c r="Y1534" s="1" t="s">
        <v>41</v>
      </c>
      <c r="Z1534" s="1" t="s">
        <v>38</v>
      </c>
      <c r="AA1534" s="1" t="s">
        <v>43</v>
      </c>
      <c r="AB1534" s="1" t="s">
        <v>38</v>
      </c>
      <c r="AC1534" s="1" t="s">
        <v>54</v>
      </c>
      <c r="AD1534" s="7">
        <v>60.5</v>
      </c>
      <c r="AE1534" s="7">
        <v>3145.15</v>
      </c>
      <c r="AF1534" s="7">
        <v>0</v>
      </c>
      <c r="AG1534" s="7">
        <v>0</v>
      </c>
      <c r="AH1534" s="7">
        <v>2406.1799999999998</v>
      </c>
      <c r="AI1534" s="7">
        <v>5551.33</v>
      </c>
      <c r="AJ1534" s="7">
        <f t="shared" si="94"/>
        <v>108.84960784313725</v>
      </c>
      <c r="AK1534" s="7" t="s">
        <v>8247</v>
      </c>
      <c r="AL1534" s="1" t="s">
        <v>45</v>
      </c>
      <c r="AM1534" s="1">
        <f t="shared" si="95"/>
        <v>0</v>
      </c>
      <c r="AN1534" s="1" t="s">
        <v>8232</v>
      </c>
      <c r="AO1534" s="1" t="s">
        <v>108</v>
      </c>
      <c r="AP1534" s="4">
        <f>1</f>
        <v>1</v>
      </c>
    </row>
    <row r="1535" spans="1:42" x14ac:dyDescent="0.3">
      <c r="A1535" s="1" t="s">
        <v>2351</v>
      </c>
      <c r="B1535" s="1" t="s">
        <v>47</v>
      </c>
      <c r="C1535" s="4">
        <v>20</v>
      </c>
      <c r="D1535" s="4" t="str">
        <f t="shared" si="92"/>
        <v>Teenager</v>
      </c>
      <c r="E1535" s="1" t="s">
        <v>8253</v>
      </c>
      <c r="F1535" s="1" t="s">
        <v>8254</v>
      </c>
      <c r="G1535" s="1" t="s">
        <v>314</v>
      </c>
      <c r="H1535" s="1">
        <v>92027</v>
      </c>
      <c r="I1535" s="4">
        <v>0</v>
      </c>
      <c r="J1535" s="4">
        <v>58</v>
      </c>
      <c r="K1535" s="4" t="str">
        <f t="shared" si="93"/>
        <v>Veteran</v>
      </c>
      <c r="L1535" s="1" t="s">
        <v>74</v>
      </c>
      <c r="M1535" s="1" t="s">
        <v>38</v>
      </c>
      <c r="N1535" s="7">
        <v>44.5</v>
      </c>
      <c r="O1535" s="1" t="s">
        <v>38</v>
      </c>
      <c r="P1535" s="1" t="s">
        <v>38</v>
      </c>
      <c r="Q1535" s="1" t="s">
        <v>53</v>
      </c>
      <c r="R1535" s="7">
        <v>47</v>
      </c>
      <c r="S1535" s="1" t="s">
        <v>41</v>
      </c>
      <c r="T1535" s="1" t="s">
        <v>38</v>
      </c>
      <c r="U1535" s="1" t="s">
        <v>38</v>
      </c>
      <c r="V1535" s="1" t="s">
        <v>41</v>
      </c>
      <c r="W1535" s="1" t="s">
        <v>38</v>
      </c>
      <c r="X1535" s="1" t="s">
        <v>38</v>
      </c>
      <c r="Y1535" s="1" t="s">
        <v>38</v>
      </c>
      <c r="Z1535" s="1" t="s">
        <v>38</v>
      </c>
      <c r="AA1535" s="1" t="s">
        <v>43</v>
      </c>
      <c r="AB1535" s="1" t="s">
        <v>38</v>
      </c>
      <c r="AC1535" s="1" t="s">
        <v>54</v>
      </c>
      <c r="AD1535" s="7">
        <v>103.25</v>
      </c>
      <c r="AE1535" s="7">
        <v>6017.65</v>
      </c>
      <c r="AF1535" s="7">
        <v>0</v>
      </c>
      <c r="AG1535" s="7">
        <v>0</v>
      </c>
      <c r="AH1535" s="7">
        <v>2581</v>
      </c>
      <c r="AI1535" s="7">
        <v>8598.65</v>
      </c>
      <c r="AJ1535" s="7">
        <f t="shared" si="94"/>
        <v>148.25258620689655</v>
      </c>
      <c r="AK1535" s="7" t="s">
        <v>8247</v>
      </c>
      <c r="AL1535" s="1" t="s">
        <v>55</v>
      </c>
      <c r="AM1535" s="1">
        <f t="shared" si="95"/>
        <v>1</v>
      </c>
      <c r="AN1535" s="1" t="s">
        <v>56</v>
      </c>
      <c r="AO1535" s="1" t="s">
        <v>102</v>
      </c>
      <c r="AP1535" s="4">
        <f>1</f>
        <v>1</v>
      </c>
    </row>
    <row r="1536" spans="1:42" x14ac:dyDescent="0.3">
      <c r="A1536" s="1" t="s">
        <v>2352</v>
      </c>
      <c r="B1536" s="1" t="s">
        <v>47</v>
      </c>
      <c r="C1536" s="4">
        <v>44</v>
      </c>
      <c r="D1536" s="4" t="str">
        <f t="shared" si="92"/>
        <v>Adult</v>
      </c>
      <c r="E1536" s="1" t="s">
        <v>8253</v>
      </c>
      <c r="F1536" s="1" t="s">
        <v>8256</v>
      </c>
      <c r="G1536" s="1" t="s">
        <v>87</v>
      </c>
      <c r="H1536" s="1">
        <v>91942</v>
      </c>
      <c r="I1536" s="4">
        <v>0</v>
      </c>
      <c r="J1536" s="4">
        <v>38</v>
      </c>
      <c r="K1536" s="4" t="str">
        <f t="shared" si="93"/>
        <v>Loyal</v>
      </c>
      <c r="L1536" s="1" t="s">
        <v>40</v>
      </c>
      <c r="M1536" s="1" t="s">
        <v>38</v>
      </c>
      <c r="N1536" s="7">
        <v>1.27</v>
      </c>
      <c r="O1536" s="1" t="s">
        <v>38</v>
      </c>
      <c r="P1536" s="1" t="s">
        <v>38</v>
      </c>
      <c r="Q1536" s="1" t="s">
        <v>53</v>
      </c>
      <c r="R1536" s="7">
        <v>13</v>
      </c>
      <c r="S1536" s="1" t="s">
        <v>41</v>
      </c>
      <c r="T1536" s="1" t="s">
        <v>38</v>
      </c>
      <c r="U1536" s="1" t="s">
        <v>41</v>
      </c>
      <c r="V1536" s="1" t="s">
        <v>41</v>
      </c>
      <c r="W1536" s="1" t="s">
        <v>41</v>
      </c>
      <c r="X1536" s="1" t="s">
        <v>41</v>
      </c>
      <c r="Y1536" s="1" t="s">
        <v>41</v>
      </c>
      <c r="Z1536" s="1" t="s">
        <v>38</v>
      </c>
      <c r="AA1536" s="1" t="s">
        <v>49</v>
      </c>
      <c r="AB1536" s="1" t="s">
        <v>38</v>
      </c>
      <c r="AC1536" s="1" t="s">
        <v>44</v>
      </c>
      <c r="AD1536" s="7">
        <v>81.849999999999994</v>
      </c>
      <c r="AE1536" s="7">
        <v>3141.7</v>
      </c>
      <c r="AF1536" s="7">
        <v>0</v>
      </c>
      <c r="AG1536" s="7">
        <v>0</v>
      </c>
      <c r="AH1536" s="7">
        <v>48.26</v>
      </c>
      <c r="AI1536" s="7">
        <v>3189.96</v>
      </c>
      <c r="AJ1536" s="7">
        <f t="shared" si="94"/>
        <v>83.946315789473687</v>
      </c>
      <c r="AK1536" s="7" t="s">
        <v>8249</v>
      </c>
      <c r="AL1536" s="1" t="s">
        <v>45</v>
      </c>
      <c r="AM1536" s="1">
        <f t="shared" si="95"/>
        <v>0</v>
      </c>
      <c r="AN1536" s="1" t="s">
        <v>8232</v>
      </c>
      <c r="AO1536" s="1" t="s">
        <v>108</v>
      </c>
      <c r="AP1536" s="4">
        <f>1</f>
        <v>1</v>
      </c>
    </row>
    <row r="1537" spans="1:42" x14ac:dyDescent="0.3">
      <c r="A1537" s="1" t="s">
        <v>2353</v>
      </c>
      <c r="B1537" s="1" t="s">
        <v>47</v>
      </c>
      <c r="C1537" s="4">
        <v>29</v>
      </c>
      <c r="D1537" s="4" t="str">
        <f t="shared" si="92"/>
        <v>Adult</v>
      </c>
      <c r="E1537" s="1" t="s">
        <v>8253</v>
      </c>
      <c r="F1537" s="1" t="s">
        <v>8254</v>
      </c>
      <c r="G1537" s="1" t="s">
        <v>652</v>
      </c>
      <c r="H1537" s="1">
        <v>92064</v>
      </c>
      <c r="I1537" s="4">
        <v>0</v>
      </c>
      <c r="J1537" s="4">
        <v>33</v>
      </c>
      <c r="K1537" s="4" t="str">
        <f t="shared" si="93"/>
        <v>Loyal</v>
      </c>
      <c r="L1537" s="1" t="s">
        <v>40</v>
      </c>
      <c r="M1537" s="1" t="s">
        <v>38</v>
      </c>
      <c r="N1537" s="7">
        <v>25.71</v>
      </c>
      <c r="O1537" s="1" t="s">
        <v>38</v>
      </c>
      <c r="P1537" s="1" t="s">
        <v>38</v>
      </c>
      <c r="Q1537" s="1" t="s">
        <v>53</v>
      </c>
      <c r="R1537" s="7">
        <v>48</v>
      </c>
      <c r="S1537" s="1" t="s">
        <v>38</v>
      </c>
      <c r="T1537" s="1" t="s">
        <v>41</v>
      </c>
      <c r="U1537" s="1" t="s">
        <v>41</v>
      </c>
      <c r="V1537" s="1" t="s">
        <v>41</v>
      </c>
      <c r="W1537" s="1" t="s">
        <v>41</v>
      </c>
      <c r="X1537" s="1" t="s">
        <v>41</v>
      </c>
      <c r="Y1537" s="1" t="s">
        <v>41</v>
      </c>
      <c r="Z1537" s="1" t="s">
        <v>38</v>
      </c>
      <c r="AA1537" s="1" t="s">
        <v>43</v>
      </c>
      <c r="AB1537" s="1" t="s">
        <v>41</v>
      </c>
      <c r="AC1537" s="1" t="s">
        <v>54</v>
      </c>
      <c r="AD1537" s="7">
        <v>80.099999999999994</v>
      </c>
      <c r="AE1537" s="7">
        <v>2603.3000000000002</v>
      </c>
      <c r="AF1537" s="7">
        <v>0</v>
      </c>
      <c r="AG1537" s="7">
        <v>0</v>
      </c>
      <c r="AH1537" s="7">
        <v>848.43</v>
      </c>
      <c r="AI1537" s="7">
        <v>3451.73</v>
      </c>
      <c r="AJ1537" s="7">
        <f t="shared" si="94"/>
        <v>104.59787878787878</v>
      </c>
      <c r="AK1537" s="7" t="s">
        <v>8247</v>
      </c>
      <c r="AL1537" s="1" t="s">
        <v>45</v>
      </c>
      <c r="AM1537" s="1">
        <f t="shared" si="95"/>
        <v>0</v>
      </c>
      <c r="AN1537" s="1" t="s">
        <v>8232</v>
      </c>
      <c r="AO1537" s="1" t="s">
        <v>108</v>
      </c>
      <c r="AP1537" s="4">
        <f>1</f>
        <v>1</v>
      </c>
    </row>
    <row r="1538" spans="1:42" x14ac:dyDescent="0.3">
      <c r="A1538" s="1" t="s">
        <v>2354</v>
      </c>
      <c r="B1538" s="1" t="s">
        <v>47</v>
      </c>
      <c r="C1538" s="4">
        <v>20</v>
      </c>
      <c r="D1538" s="4" t="str">
        <f t="shared" si="92"/>
        <v>Teenager</v>
      </c>
      <c r="E1538" s="1" t="s">
        <v>8253</v>
      </c>
      <c r="F1538" s="1" t="s">
        <v>8254</v>
      </c>
      <c r="G1538" s="1" t="s">
        <v>648</v>
      </c>
      <c r="H1538" s="1">
        <v>90501</v>
      </c>
      <c r="I1538" s="4">
        <v>0</v>
      </c>
      <c r="J1538" s="4">
        <v>20</v>
      </c>
      <c r="K1538" s="4" t="str">
        <f t="shared" si="93"/>
        <v>Loyal</v>
      </c>
      <c r="L1538" s="1" t="s">
        <v>60</v>
      </c>
      <c r="M1538" s="1" t="s">
        <v>38</v>
      </c>
      <c r="N1538" s="7">
        <v>31.02</v>
      </c>
      <c r="O1538" s="1" t="s">
        <v>41</v>
      </c>
      <c r="P1538" s="1" t="s">
        <v>41</v>
      </c>
      <c r="Q1538" s="1" t="s">
        <v>8232</v>
      </c>
      <c r="R1538" s="7">
        <v>0</v>
      </c>
      <c r="S1538" s="1" t="s">
        <v>41</v>
      </c>
      <c r="T1538" s="1" t="s">
        <v>41</v>
      </c>
      <c r="U1538" s="1" t="s">
        <v>41</v>
      </c>
      <c r="V1538" s="1" t="s">
        <v>41</v>
      </c>
      <c r="W1538" s="1" t="s">
        <v>41</v>
      </c>
      <c r="X1538" s="1" t="s">
        <v>41</v>
      </c>
      <c r="Y1538" s="1" t="s">
        <v>41</v>
      </c>
      <c r="Z1538" s="1" t="s">
        <v>41</v>
      </c>
      <c r="AA1538" s="1" t="s">
        <v>49</v>
      </c>
      <c r="AB1538" s="1" t="s">
        <v>41</v>
      </c>
      <c r="AC1538" s="1" t="s">
        <v>44</v>
      </c>
      <c r="AD1538" s="7">
        <v>19.399999999999999</v>
      </c>
      <c r="AE1538" s="7">
        <v>415.4</v>
      </c>
      <c r="AF1538" s="7">
        <v>0</v>
      </c>
      <c r="AG1538" s="7">
        <v>0</v>
      </c>
      <c r="AH1538" s="7">
        <v>620.4</v>
      </c>
      <c r="AI1538" s="7">
        <v>1035.8</v>
      </c>
      <c r="AJ1538" s="7">
        <f t="shared" si="94"/>
        <v>51.79</v>
      </c>
      <c r="AK1538" s="7" t="s">
        <v>8249</v>
      </c>
      <c r="AL1538" s="1" t="s">
        <v>45</v>
      </c>
      <c r="AM1538" s="1">
        <f t="shared" si="95"/>
        <v>0</v>
      </c>
      <c r="AN1538" s="1" t="s">
        <v>8232</v>
      </c>
      <c r="AO1538" s="1" t="s">
        <v>108</v>
      </c>
      <c r="AP1538" s="4">
        <f>1</f>
        <v>1</v>
      </c>
    </row>
    <row r="1539" spans="1:42" x14ac:dyDescent="0.3">
      <c r="A1539" s="1" t="s">
        <v>2355</v>
      </c>
      <c r="B1539" s="1" t="s">
        <v>37</v>
      </c>
      <c r="C1539" s="4">
        <v>58</v>
      </c>
      <c r="D1539" s="4" t="str">
        <f t="shared" ref="D1539:D1602" si="96">IF(C1539&lt;25, "Teenager", IF(C1539&lt;=50, "Adult", "Senior Citizen"))</f>
        <v>Senior Citizen</v>
      </c>
      <c r="E1539" s="1" t="s">
        <v>3</v>
      </c>
      <c r="F1539" s="1" t="s">
        <v>8254</v>
      </c>
      <c r="G1539" s="1" t="s">
        <v>2356</v>
      </c>
      <c r="H1539" s="1">
        <v>96017</v>
      </c>
      <c r="I1539" s="4">
        <v>9</v>
      </c>
      <c r="J1539" s="4">
        <v>31</v>
      </c>
      <c r="K1539" s="4" t="str">
        <f t="shared" ref="K1539:K1602" si="97">IF(J1539&lt;12, "New", IF(J1539&lt;=48, "Loyal", "Veteran"))</f>
        <v>Loyal</v>
      </c>
      <c r="L1539" s="1" t="s">
        <v>127</v>
      </c>
      <c r="M1539" s="1" t="s">
        <v>38</v>
      </c>
      <c r="N1539" s="7">
        <v>28.52</v>
      </c>
      <c r="O1539" s="1" t="s">
        <v>38</v>
      </c>
      <c r="P1539" s="1" t="s">
        <v>38</v>
      </c>
      <c r="Q1539" s="1" t="s">
        <v>77</v>
      </c>
      <c r="R1539" s="7">
        <v>2</v>
      </c>
      <c r="S1539" s="1" t="s">
        <v>41</v>
      </c>
      <c r="T1539" s="1" t="s">
        <v>38</v>
      </c>
      <c r="U1539" s="1" t="s">
        <v>41</v>
      </c>
      <c r="V1539" s="1" t="s">
        <v>38</v>
      </c>
      <c r="W1539" s="1" t="s">
        <v>38</v>
      </c>
      <c r="X1539" s="1" t="s">
        <v>38</v>
      </c>
      <c r="Y1539" s="1" t="s">
        <v>38</v>
      </c>
      <c r="Z1539" s="1" t="s">
        <v>38</v>
      </c>
      <c r="AA1539" s="1" t="s">
        <v>71</v>
      </c>
      <c r="AB1539" s="1" t="s">
        <v>41</v>
      </c>
      <c r="AC1539" s="1" t="s">
        <v>54</v>
      </c>
      <c r="AD1539" s="7">
        <v>80.55</v>
      </c>
      <c r="AE1539" s="7">
        <v>2471.6</v>
      </c>
      <c r="AF1539" s="7">
        <v>0</v>
      </c>
      <c r="AG1539" s="7">
        <v>0</v>
      </c>
      <c r="AH1539" s="7">
        <v>884.12</v>
      </c>
      <c r="AI1539" s="7">
        <v>3355.72</v>
      </c>
      <c r="AJ1539" s="7">
        <f t="shared" ref="AJ1539:AJ1602" si="98">IF(J1539=0, 0, AI1539 / J1539)</f>
        <v>108.2490322580645</v>
      </c>
      <c r="AK1539" s="7" t="s">
        <v>8247</v>
      </c>
      <c r="AL1539" s="1" t="s">
        <v>45</v>
      </c>
      <c r="AM1539" s="1">
        <f t="shared" ref="AM1539:AM1602" si="99">IF(AL1539="Churned", 1, 0)</f>
        <v>0</v>
      </c>
      <c r="AN1539" s="1" t="s">
        <v>8232</v>
      </c>
      <c r="AO1539" s="1" t="s">
        <v>108</v>
      </c>
      <c r="AP1539" s="4">
        <f>1</f>
        <v>1</v>
      </c>
    </row>
    <row r="1540" spans="1:42" x14ac:dyDescent="0.3">
      <c r="A1540" s="1" t="s">
        <v>2357</v>
      </c>
      <c r="B1540" s="1" t="s">
        <v>37</v>
      </c>
      <c r="C1540" s="4">
        <v>57</v>
      </c>
      <c r="D1540" s="4" t="str">
        <f t="shared" si="96"/>
        <v>Senior Citizen</v>
      </c>
      <c r="E1540" s="1" t="s">
        <v>3</v>
      </c>
      <c r="F1540" s="1" t="s">
        <v>8254</v>
      </c>
      <c r="G1540" s="1" t="s">
        <v>2083</v>
      </c>
      <c r="H1540" s="1">
        <v>95497</v>
      </c>
      <c r="I1540" s="4">
        <v>3</v>
      </c>
      <c r="J1540" s="4">
        <v>20</v>
      </c>
      <c r="K1540" s="4" t="str">
        <f t="shared" si="97"/>
        <v>Loyal</v>
      </c>
      <c r="L1540" s="1" t="s">
        <v>40</v>
      </c>
      <c r="M1540" s="1" t="s">
        <v>38</v>
      </c>
      <c r="N1540" s="7">
        <v>28.79</v>
      </c>
      <c r="O1540" s="1" t="s">
        <v>38</v>
      </c>
      <c r="P1540" s="1" t="s">
        <v>38</v>
      </c>
      <c r="Q1540" s="1" t="s">
        <v>53</v>
      </c>
      <c r="R1540" s="7">
        <v>16</v>
      </c>
      <c r="S1540" s="1" t="s">
        <v>41</v>
      </c>
      <c r="T1540" s="1" t="s">
        <v>38</v>
      </c>
      <c r="U1540" s="1" t="s">
        <v>38</v>
      </c>
      <c r="V1540" s="1" t="s">
        <v>41</v>
      </c>
      <c r="W1540" s="1" t="s">
        <v>38</v>
      </c>
      <c r="X1540" s="1" t="s">
        <v>38</v>
      </c>
      <c r="Y1540" s="1" t="s">
        <v>38</v>
      </c>
      <c r="Z1540" s="1" t="s">
        <v>38</v>
      </c>
      <c r="AA1540" s="1" t="s">
        <v>49</v>
      </c>
      <c r="AB1540" s="1" t="s">
        <v>38</v>
      </c>
      <c r="AC1540" s="1" t="s">
        <v>54</v>
      </c>
      <c r="AD1540" s="7">
        <v>105.85</v>
      </c>
      <c r="AE1540" s="7">
        <v>2239.65</v>
      </c>
      <c r="AF1540" s="7">
        <v>0</v>
      </c>
      <c r="AG1540" s="7">
        <v>0</v>
      </c>
      <c r="AH1540" s="7">
        <v>575.79999999999995</v>
      </c>
      <c r="AI1540" s="7">
        <v>2815.45</v>
      </c>
      <c r="AJ1540" s="7">
        <f t="shared" si="98"/>
        <v>140.77249999999998</v>
      </c>
      <c r="AK1540" s="7" t="s">
        <v>8247</v>
      </c>
      <c r="AL1540" s="1" t="s">
        <v>55</v>
      </c>
      <c r="AM1540" s="1">
        <f t="shared" si="99"/>
        <v>1</v>
      </c>
      <c r="AN1540" s="1" t="s">
        <v>61</v>
      </c>
      <c r="AO1540" s="1" t="s">
        <v>431</v>
      </c>
      <c r="AP1540" s="4">
        <f>1</f>
        <v>1</v>
      </c>
    </row>
    <row r="1541" spans="1:42" x14ac:dyDescent="0.3">
      <c r="A1541" s="1" t="s">
        <v>2358</v>
      </c>
      <c r="B1541" s="1" t="s">
        <v>47</v>
      </c>
      <c r="C1541" s="4">
        <v>47</v>
      </c>
      <c r="D1541" s="4" t="str">
        <f t="shared" si="96"/>
        <v>Adult</v>
      </c>
      <c r="E1541" s="1" t="s">
        <v>3</v>
      </c>
      <c r="F1541" s="1" t="s">
        <v>8256</v>
      </c>
      <c r="G1541" s="1" t="s">
        <v>155</v>
      </c>
      <c r="H1541" s="1">
        <v>95112</v>
      </c>
      <c r="I1541" s="4">
        <v>4</v>
      </c>
      <c r="J1541" s="4">
        <v>64</v>
      </c>
      <c r="K1541" s="4" t="str">
        <f t="shared" si="97"/>
        <v>Veteran</v>
      </c>
      <c r="L1541" s="1" t="s">
        <v>40</v>
      </c>
      <c r="M1541" s="1" t="s">
        <v>38</v>
      </c>
      <c r="N1541" s="7">
        <v>49.49</v>
      </c>
      <c r="O1541" s="1" t="s">
        <v>41</v>
      </c>
      <c r="P1541" s="1" t="s">
        <v>38</v>
      </c>
      <c r="Q1541" s="1" t="s">
        <v>53</v>
      </c>
      <c r="R1541" s="7">
        <v>12</v>
      </c>
      <c r="S1541" s="1" t="s">
        <v>38</v>
      </c>
      <c r="T1541" s="1" t="s">
        <v>38</v>
      </c>
      <c r="U1541" s="1" t="s">
        <v>41</v>
      </c>
      <c r="V1541" s="1" t="s">
        <v>41</v>
      </c>
      <c r="W1541" s="1" t="s">
        <v>41</v>
      </c>
      <c r="X1541" s="1" t="s">
        <v>41</v>
      </c>
      <c r="Y1541" s="1" t="s">
        <v>41</v>
      </c>
      <c r="Z1541" s="1" t="s">
        <v>38</v>
      </c>
      <c r="AA1541" s="1" t="s">
        <v>49</v>
      </c>
      <c r="AB1541" s="1" t="s">
        <v>41</v>
      </c>
      <c r="AC1541" s="1" t="s">
        <v>54</v>
      </c>
      <c r="AD1541" s="7">
        <v>81.05</v>
      </c>
      <c r="AE1541" s="7">
        <v>5135.3500000000004</v>
      </c>
      <c r="AF1541" s="7">
        <v>0</v>
      </c>
      <c r="AG1541" s="7">
        <v>0</v>
      </c>
      <c r="AH1541" s="7">
        <v>3167.36</v>
      </c>
      <c r="AI1541" s="7">
        <v>8302.7099999999991</v>
      </c>
      <c r="AJ1541" s="7">
        <f t="shared" si="98"/>
        <v>129.72984374999999</v>
      </c>
      <c r="AK1541" s="7" t="s">
        <v>8247</v>
      </c>
      <c r="AL1541" s="1" t="s">
        <v>45</v>
      </c>
      <c r="AM1541" s="1">
        <f t="shared" si="99"/>
        <v>0</v>
      </c>
      <c r="AN1541" s="1" t="s">
        <v>8232</v>
      </c>
      <c r="AO1541" s="1" t="s">
        <v>108</v>
      </c>
      <c r="AP1541" s="4">
        <f>1</f>
        <v>1</v>
      </c>
    </row>
    <row r="1542" spans="1:42" x14ac:dyDescent="0.3">
      <c r="A1542" s="1" t="s">
        <v>2359</v>
      </c>
      <c r="B1542" s="1" t="s">
        <v>47</v>
      </c>
      <c r="C1542" s="4">
        <v>34</v>
      </c>
      <c r="D1542" s="4" t="str">
        <f t="shared" si="96"/>
        <v>Adult</v>
      </c>
      <c r="E1542" s="1" t="s">
        <v>3</v>
      </c>
      <c r="F1542" s="1" t="s">
        <v>8254</v>
      </c>
      <c r="G1542" s="1" t="s">
        <v>970</v>
      </c>
      <c r="H1542" s="1">
        <v>92315</v>
      </c>
      <c r="I1542" s="4">
        <v>3</v>
      </c>
      <c r="J1542" s="4">
        <v>72</v>
      </c>
      <c r="K1542" s="4" t="str">
        <f t="shared" si="97"/>
        <v>Veteran</v>
      </c>
      <c r="L1542" s="1" t="s">
        <v>70</v>
      </c>
      <c r="M1542" s="1" t="s">
        <v>38</v>
      </c>
      <c r="N1542" s="7">
        <v>45.05</v>
      </c>
      <c r="O1542" s="1" t="s">
        <v>38</v>
      </c>
      <c r="P1542" s="1" t="s">
        <v>38</v>
      </c>
      <c r="Q1542" s="1" t="s">
        <v>42</v>
      </c>
      <c r="R1542" s="7">
        <v>9</v>
      </c>
      <c r="S1542" s="1" t="s">
        <v>38</v>
      </c>
      <c r="T1542" s="1" t="s">
        <v>38</v>
      </c>
      <c r="U1542" s="1" t="s">
        <v>38</v>
      </c>
      <c r="V1542" s="1" t="s">
        <v>38</v>
      </c>
      <c r="W1542" s="1" t="s">
        <v>41</v>
      </c>
      <c r="X1542" s="1" t="s">
        <v>38</v>
      </c>
      <c r="Y1542" s="1" t="s">
        <v>38</v>
      </c>
      <c r="Z1542" s="1" t="s">
        <v>38</v>
      </c>
      <c r="AA1542" s="1" t="s">
        <v>71</v>
      </c>
      <c r="AB1542" s="1" t="s">
        <v>41</v>
      </c>
      <c r="AC1542" s="1" t="s">
        <v>44</v>
      </c>
      <c r="AD1542" s="7">
        <v>79.55</v>
      </c>
      <c r="AE1542" s="7">
        <v>5810.9</v>
      </c>
      <c r="AF1542" s="7">
        <v>0</v>
      </c>
      <c r="AG1542" s="7">
        <v>0</v>
      </c>
      <c r="AH1542" s="7">
        <v>3243.6</v>
      </c>
      <c r="AI1542" s="7">
        <v>9054.5</v>
      </c>
      <c r="AJ1542" s="7">
        <f t="shared" si="98"/>
        <v>125.75694444444444</v>
      </c>
      <c r="AK1542" s="7" t="s">
        <v>8247</v>
      </c>
      <c r="AL1542" s="1" t="s">
        <v>45</v>
      </c>
      <c r="AM1542" s="1">
        <f t="shared" si="99"/>
        <v>0</v>
      </c>
      <c r="AN1542" s="1" t="s">
        <v>8232</v>
      </c>
      <c r="AO1542" s="1" t="s">
        <v>108</v>
      </c>
      <c r="AP1542" s="4">
        <f>1</f>
        <v>1</v>
      </c>
    </row>
    <row r="1543" spans="1:42" x14ac:dyDescent="0.3">
      <c r="A1543" s="1" t="s">
        <v>2360</v>
      </c>
      <c r="B1543" s="1" t="s">
        <v>47</v>
      </c>
      <c r="C1543" s="4">
        <v>22</v>
      </c>
      <c r="D1543" s="4" t="str">
        <f t="shared" si="96"/>
        <v>Teenager</v>
      </c>
      <c r="E1543" s="1" t="s">
        <v>3</v>
      </c>
      <c r="F1543" s="1" t="s">
        <v>8257</v>
      </c>
      <c r="G1543" s="1" t="s">
        <v>2329</v>
      </c>
      <c r="H1543" s="1">
        <v>95428</v>
      </c>
      <c r="I1543" s="4">
        <v>9</v>
      </c>
      <c r="J1543" s="4">
        <v>9</v>
      </c>
      <c r="K1543" s="4" t="str">
        <f t="shared" si="97"/>
        <v>New</v>
      </c>
      <c r="L1543" s="1" t="s">
        <v>52</v>
      </c>
      <c r="M1543" s="1" t="s">
        <v>38</v>
      </c>
      <c r="N1543" s="7">
        <v>30.46</v>
      </c>
      <c r="O1543" s="1" t="s">
        <v>38</v>
      </c>
      <c r="P1543" s="1" t="s">
        <v>38</v>
      </c>
      <c r="Q1543" s="1" t="s">
        <v>53</v>
      </c>
      <c r="R1543" s="7">
        <v>82</v>
      </c>
      <c r="S1543" s="1" t="s">
        <v>41</v>
      </c>
      <c r="T1543" s="1" t="s">
        <v>41</v>
      </c>
      <c r="U1543" s="1" t="s">
        <v>38</v>
      </c>
      <c r="V1543" s="1" t="s">
        <v>41</v>
      </c>
      <c r="W1543" s="1" t="s">
        <v>38</v>
      </c>
      <c r="X1543" s="1" t="s">
        <v>41</v>
      </c>
      <c r="Y1543" s="1" t="s">
        <v>41</v>
      </c>
      <c r="Z1543" s="1" t="s">
        <v>38</v>
      </c>
      <c r="AA1543" s="1" t="s">
        <v>43</v>
      </c>
      <c r="AB1543" s="1" t="s">
        <v>38</v>
      </c>
      <c r="AC1543" s="1" t="s">
        <v>54</v>
      </c>
      <c r="AD1543" s="7">
        <v>64.792366026289201</v>
      </c>
      <c r="AE1543" s="7">
        <v>767.9</v>
      </c>
      <c r="AF1543" s="7">
        <v>0</v>
      </c>
      <c r="AG1543" s="7">
        <v>0</v>
      </c>
      <c r="AH1543" s="7">
        <v>274.14</v>
      </c>
      <c r="AI1543" s="7">
        <v>1042.04</v>
      </c>
      <c r="AJ1543" s="7">
        <f t="shared" si="98"/>
        <v>115.78222222222222</v>
      </c>
      <c r="AK1543" s="7" t="s">
        <v>8247</v>
      </c>
      <c r="AL1543" s="1" t="s">
        <v>45</v>
      </c>
      <c r="AM1543" s="1">
        <f t="shared" si="99"/>
        <v>0</v>
      </c>
      <c r="AN1543" s="1" t="s">
        <v>8232</v>
      </c>
      <c r="AO1543" s="1" t="s">
        <v>108</v>
      </c>
      <c r="AP1543" s="4">
        <f>1</f>
        <v>1</v>
      </c>
    </row>
    <row r="1544" spans="1:42" x14ac:dyDescent="0.3">
      <c r="A1544" s="1" t="s">
        <v>2361</v>
      </c>
      <c r="B1544" s="1" t="s">
        <v>47</v>
      </c>
      <c r="C1544" s="4">
        <v>24</v>
      </c>
      <c r="D1544" s="4" t="str">
        <f t="shared" si="96"/>
        <v>Teenager</v>
      </c>
      <c r="E1544" s="1" t="s">
        <v>8253</v>
      </c>
      <c r="F1544" s="1" t="s">
        <v>8254</v>
      </c>
      <c r="G1544" s="1" t="s">
        <v>696</v>
      </c>
      <c r="H1544" s="1">
        <v>91352</v>
      </c>
      <c r="I1544" s="4">
        <v>0</v>
      </c>
      <c r="J1544" s="4">
        <v>61</v>
      </c>
      <c r="K1544" s="4" t="str">
        <f t="shared" si="97"/>
        <v>Veteran</v>
      </c>
      <c r="L1544" s="1" t="s">
        <v>74</v>
      </c>
      <c r="M1544" s="1" t="s">
        <v>38</v>
      </c>
      <c r="N1544" s="7">
        <v>45.69</v>
      </c>
      <c r="O1544" s="1" t="s">
        <v>38</v>
      </c>
      <c r="P1544" s="1" t="s">
        <v>38</v>
      </c>
      <c r="Q1544" s="1" t="s">
        <v>53</v>
      </c>
      <c r="R1544" s="7">
        <v>48</v>
      </c>
      <c r="S1544" s="1" t="s">
        <v>38</v>
      </c>
      <c r="T1544" s="1" t="s">
        <v>41</v>
      </c>
      <c r="U1544" s="1" t="s">
        <v>38</v>
      </c>
      <c r="V1544" s="1" t="s">
        <v>41</v>
      </c>
      <c r="W1544" s="1" t="s">
        <v>38</v>
      </c>
      <c r="X1544" s="1" t="s">
        <v>38</v>
      </c>
      <c r="Y1544" s="1" t="s">
        <v>38</v>
      </c>
      <c r="Z1544" s="1" t="s">
        <v>38</v>
      </c>
      <c r="AA1544" s="1" t="s">
        <v>43</v>
      </c>
      <c r="AB1544" s="1" t="s">
        <v>41</v>
      </c>
      <c r="AC1544" s="1" t="s">
        <v>54</v>
      </c>
      <c r="AD1544" s="7">
        <v>104</v>
      </c>
      <c r="AE1544" s="7">
        <v>6363.45</v>
      </c>
      <c r="AF1544" s="7">
        <v>0</v>
      </c>
      <c r="AG1544" s="7">
        <v>0</v>
      </c>
      <c r="AH1544" s="7">
        <v>2787.09</v>
      </c>
      <c r="AI1544" s="7">
        <v>9150.5400000000009</v>
      </c>
      <c r="AJ1544" s="7">
        <f t="shared" si="98"/>
        <v>150.0088524590164</v>
      </c>
      <c r="AK1544" s="7" t="s">
        <v>8248</v>
      </c>
      <c r="AL1544" s="1" t="s">
        <v>45</v>
      </c>
      <c r="AM1544" s="1">
        <f t="shared" si="99"/>
        <v>0</v>
      </c>
      <c r="AN1544" s="1" t="s">
        <v>8232</v>
      </c>
      <c r="AO1544" s="1" t="s">
        <v>108</v>
      </c>
      <c r="AP1544" s="4">
        <f>1</f>
        <v>1</v>
      </c>
    </row>
    <row r="1545" spans="1:42" x14ac:dyDescent="0.3">
      <c r="A1545" s="1" t="s">
        <v>2362</v>
      </c>
      <c r="B1545" s="1" t="s">
        <v>47</v>
      </c>
      <c r="C1545" s="4">
        <v>63</v>
      </c>
      <c r="D1545" s="4" t="str">
        <f t="shared" si="96"/>
        <v>Senior Citizen</v>
      </c>
      <c r="E1545" s="1" t="s">
        <v>8253</v>
      </c>
      <c r="F1545" s="1" t="s">
        <v>8254</v>
      </c>
      <c r="G1545" s="1" t="s">
        <v>1852</v>
      </c>
      <c r="H1545" s="1">
        <v>93905</v>
      </c>
      <c r="I1545" s="4">
        <v>0</v>
      </c>
      <c r="J1545" s="4">
        <v>52</v>
      </c>
      <c r="K1545" s="4" t="str">
        <f t="shared" si="97"/>
        <v>Veteran</v>
      </c>
      <c r="L1545" s="1" t="s">
        <v>40</v>
      </c>
      <c r="M1545" s="1" t="s">
        <v>38</v>
      </c>
      <c r="N1545" s="7">
        <v>32.020000000000003</v>
      </c>
      <c r="O1545" s="1" t="s">
        <v>38</v>
      </c>
      <c r="P1545" s="1" t="s">
        <v>38</v>
      </c>
      <c r="Q1545" s="1" t="s">
        <v>77</v>
      </c>
      <c r="R1545" s="7">
        <v>28</v>
      </c>
      <c r="S1545" s="1" t="s">
        <v>38</v>
      </c>
      <c r="T1545" s="1" t="s">
        <v>38</v>
      </c>
      <c r="U1545" s="1" t="s">
        <v>41</v>
      </c>
      <c r="V1545" s="1" t="s">
        <v>38</v>
      </c>
      <c r="W1545" s="1" t="s">
        <v>38</v>
      </c>
      <c r="X1545" s="1" t="s">
        <v>38</v>
      </c>
      <c r="Y1545" s="1" t="s">
        <v>38</v>
      </c>
      <c r="Z1545" s="1" t="s">
        <v>38</v>
      </c>
      <c r="AA1545" s="1" t="s">
        <v>71</v>
      </c>
      <c r="AB1545" s="1" t="s">
        <v>38</v>
      </c>
      <c r="AC1545" s="1" t="s">
        <v>44</v>
      </c>
      <c r="AD1545" s="7">
        <v>85.15</v>
      </c>
      <c r="AE1545" s="7">
        <v>4461.8500000000004</v>
      </c>
      <c r="AF1545" s="7">
        <v>0</v>
      </c>
      <c r="AG1545" s="7">
        <v>0</v>
      </c>
      <c r="AH1545" s="7">
        <v>1665.04</v>
      </c>
      <c r="AI1545" s="7">
        <v>6126.89</v>
      </c>
      <c r="AJ1545" s="7">
        <f t="shared" si="98"/>
        <v>117.8248076923077</v>
      </c>
      <c r="AK1545" s="7" t="s">
        <v>8247</v>
      </c>
      <c r="AL1545" s="1" t="s">
        <v>45</v>
      </c>
      <c r="AM1545" s="1">
        <f t="shared" si="99"/>
        <v>0</v>
      </c>
      <c r="AN1545" s="1" t="s">
        <v>8232</v>
      </c>
      <c r="AO1545" s="1" t="s">
        <v>108</v>
      </c>
      <c r="AP1545" s="4">
        <f>1</f>
        <v>1</v>
      </c>
    </row>
    <row r="1546" spans="1:42" x14ac:dyDescent="0.3">
      <c r="A1546" s="1" t="s">
        <v>2363</v>
      </c>
      <c r="B1546" s="1" t="s">
        <v>37</v>
      </c>
      <c r="C1546" s="4">
        <v>29</v>
      </c>
      <c r="D1546" s="4" t="str">
        <f t="shared" si="96"/>
        <v>Adult</v>
      </c>
      <c r="E1546" s="1" t="s">
        <v>3</v>
      </c>
      <c r="F1546" s="1" t="s">
        <v>8256</v>
      </c>
      <c r="G1546" s="1" t="s">
        <v>2364</v>
      </c>
      <c r="H1546" s="1">
        <v>95953</v>
      </c>
      <c r="I1546" s="4">
        <v>10</v>
      </c>
      <c r="J1546" s="4">
        <v>69</v>
      </c>
      <c r="K1546" s="4" t="str">
        <f t="shared" si="97"/>
        <v>Veteran</v>
      </c>
      <c r="L1546" s="1" t="s">
        <v>40</v>
      </c>
      <c r="M1546" s="1" t="s">
        <v>41</v>
      </c>
      <c r="N1546" s="7">
        <v>25.420517214274568</v>
      </c>
      <c r="O1546" s="1" t="s">
        <v>41</v>
      </c>
      <c r="P1546" s="1" t="s">
        <v>38</v>
      </c>
      <c r="Q1546" s="1" t="s">
        <v>77</v>
      </c>
      <c r="R1546" s="7">
        <v>69</v>
      </c>
      <c r="S1546" s="1" t="s">
        <v>38</v>
      </c>
      <c r="T1546" s="1" t="s">
        <v>38</v>
      </c>
      <c r="U1546" s="1" t="s">
        <v>38</v>
      </c>
      <c r="V1546" s="1" t="s">
        <v>38</v>
      </c>
      <c r="W1546" s="1" t="s">
        <v>41</v>
      </c>
      <c r="X1546" s="1" t="s">
        <v>41</v>
      </c>
      <c r="Y1546" s="1" t="s">
        <v>41</v>
      </c>
      <c r="Z1546" s="1" t="s">
        <v>38</v>
      </c>
      <c r="AA1546" s="1" t="s">
        <v>71</v>
      </c>
      <c r="AB1546" s="1" t="s">
        <v>41</v>
      </c>
      <c r="AC1546" s="1" t="s">
        <v>54</v>
      </c>
      <c r="AD1546" s="7">
        <v>46.25</v>
      </c>
      <c r="AE1546" s="7">
        <v>3121.4</v>
      </c>
      <c r="AF1546" s="7">
        <v>0</v>
      </c>
      <c r="AG1546" s="7">
        <v>0</v>
      </c>
      <c r="AH1546" s="7">
        <v>0</v>
      </c>
      <c r="AI1546" s="7">
        <v>3121.4</v>
      </c>
      <c r="AJ1546" s="7">
        <f t="shared" si="98"/>
        <v>45.237681159420291</v>
      </c>
      <c r="AK1546" s="7" t="s">
        <v>8246</v>
      </c>
      <c r="AL1546" s="1" t="s">
        <v>45</v>
      </c>
      <c r="AM1546" s="1">
        <f t="shared" si="99"/>
        <v>0</v>
      </c>
      <c r="AN1546" s="1" t="s">
        <v>8232</v>
      </c>
      <c r="AO1546" s="1" t="s">
        <v>108</v>
      </c>
      <c r="AP1546" s="4">
        <f>1</f>
        <v>1</v>
      </c>
    </row>
    <row r="1547" spans="1:42" x14ac:dyDescent="0.3">
      <c r="A1547" s="1" t="s">
        <v>2365</v>
      </c>
      <c r="B1547" s="1" t="s">
        <v>37</v>
      </c>
      <c r="C1547" s="4">
        <v>33</v>
      </c>
      <c r="D1547" s="4" t="str">
        <f t="shared" si="96"/>
        <v>Adult</v>
      </c>
      <c r="E1547" s="1" t="s">
        <v>8253</v>
      </c>
      <c r="F1547" s="1" t="s">
        <v>8254</v>
      </c>
      <c r="G1547" s="1" t="s">
        <v>1224</v>
      </c>
      <c r="H1547" s="1">
        <v>91504</v>
      </c>
      <c r="I1547" s="4">
        <v>0</v>
      </c>
      <c r="J1547" s="4">
        <v>1</v>
      </c>
      <c r="K1547" s="4" t="str">
        <f t="shared" si="97"/>
        <v>New</v>
      </c>
      <c r="L1547" s="1" t="s">
        <v>52</v>
      </c>
      <c r="M1547" s="1" t="s">
        <v>38</v>
      </c>
      <c r="N1547" s="7">
        <v>18</v>
      </c>
      <c r="O1547" s="1" t="s">
        <v>38</v>
      </c>
      <c r="P1547" s="1" t="s">
        <v>38</v>
      </c>
      <c r="Q1547" s="1" t="s">
        <v>53</v>
      </c>
      <c r="R1547" s="7">
        <v>23</v>
      </c>
      <c r="S1547" s="1" t="s">
        <v>41</v>
      </c>
      <c r="T1547" s="1" t="s">
        <v>38</v>
      </c>
      <c r="U1547" s="1" t="s">
        <v>41</v>
      </c>
      <c r="V1547" s="1" t="s">
        <v>41</v>
      </c>
      <c r="W1547" s="1" t="s">
        <v>41</v>
      </c>
      <c r="X1547" s="1" t="s">
        <v>41</v>
      </c>
      <c r="Y1547" s="1" t="s">
        <v>41</v>
      </c>
      <c r="Z1547" s="1" t="s">
        <v>41</v>
      </c>
      <c r="AA1547" s="1" t="s">
        <v>49</v>
      </c>
      <c r="AB1547" s="1" t="s">
        <v>38</v>
      </c>
      <c r="AC1547" s="1" t="s">
        <v>44</v>
      </c>
      <c r="AD1547" s="7">
        <v>79.150000000000006</v>
      </c>
      <c r="AE1547" s="7">
        <v>79.150000000000006</v>
      </c>
      <c r="AF1547" s="7">
        <v>0</v>
      </c>
      <c r="AG1547" s="7">
        <v>60</v>
      </c>
      <c r="AH1547" s="7">
        <v>18</v>
      </c>
      <c r="AI1547" s="7">
        <v>157.15</v>
      </c>
      <c r="AJ1547" s="7">
        <f t="shared" si="98"/>
        <v>157.15</v>
      </c>
      <c r="AK1547" s="7" t="s">
        <v>8248</v>
      </c>
      <c r="AL1547" s="1" t="s">
        <v>96</v>
      </c>
      <c r="AM1547" s="1">
        <f t="shared" si="99"/>
        <v>0</v>
      </c>
      <c r="AN1547" s="1" t="s">
        <v>8232</v>
      </c>
      <c r="AO1547" s="1" t="s">
        <v>108</v>
      </c>
      <c r="AP1547" s="4">
        <f>1</f>
        <v>1</v>
      </c>
    </row>
    <row r="1548" spans="1:42" x14ac:dyDescent="0.3">
      <c r="A1548" s="1" t="s">
        <v>2366</v>
      </c>
      <c r="B1548" s="1" t="s">
        <v>47</v>
      </c>
      <c r="C1548" s="4">
        <v>45</v>
      </c>
      <c r="D1548" s="4" t="str">
        <f t="shared" si="96"/>
        <v>Adult</v>
      </c>
      <c r="E1548" s="1" t="s">
        <v>3</v>
      </c>
      <c r="F1548" s="1" t="s">
        <v>8255</v>
      </c>
      <c r="G1548" s="1" t="s">
        <v>509</v>
      </c>
      <c r="H1548" s="1">
        <v>90630</v>
      </c>
      <c r="I1548" s="4">
        <v>4</v>
      </c>
      <c r="J1548" s="4">
        <v>68</v>
      </c>
      <c r="K1548" s="4" t="str">
        <f t="shared" si="97"/>
        <v>Veteran</v>
      </c>
      <c r="L1548" s="1" t="s">
        <v>40</v>
      </c>
      <c r="M1548" s="1" t="s">
        <v>38</v>
      </c>
      <c r="N1548" s="7">
        <v>34.130000000000003</v>
      </c>
      <c r="O1548" s="1" t="s">
        <v>41</v>
      </c>
      <c r="P1548" s="1" t="s">
        <v>38</v>
      </c>
      <c r="Q1548" s="1" t="s">
        <v>77</v>
      </c>
      <c r="R1548" s="7">
        <v>25</v>
      </c>
      <c r="S1548" s="1" t="s">
        <v>41</v>
      </c>
      <c r="T1548" s="1" t="s">
        <v>41</v>
      </c>
      <c r="U1548" s="1" t="s">
        <v>38</v>
      </c>
      <c r="V1548" s="1" t="s">
        <v>38</v>
      </c>
      <c r="W1548" s="1" t="s">
        <v>38</v>
      </c>
      <c r="X1548" s="1" t="s">
        <v>38</v>
      </c>
      <c r="Y1548" s="1" t="s">
        <v>38</v>
      </c>
      <c r="Z1548" s="1" t="s">
        <v>38</v>
      </c>
      <c r="AA1548" s="1" t="s">
        <v>71</v>
      </c>
      <c r="AB1548" s="1" t="s">
        <v>38</v>
      </c>
      <c r="AC1548" s="1" t="s">
        <v>54</v>
      </c>
      <c r="AD1548" s="7">
        <v>72.95</v>
      </c>
      <c r="AE1548" s="7">
        <v>4953.25</v>
      </c>
      <c r="AF1548" s="7">
        <v>0</v>
      </c>
      <c r="AG1548" s="7">
        <v>0</v>
      </c>
      <c r="AH1548" s="7">
        <v>2320.84</v>
      </c>
      <c r="AI1548" s="7">
        <v>7274.09</v>
      </c>
      <c r="AJ1548" s="7">
        <f t="shared" si="98"/>
        <v>106.97191176470588</v>
      </c>
      <c r="AK1548" s="7" t="s">
        <v>8247</v>
      </c>
      <c r="AL1548" s="1" t="s">
        <v>45</v>
      </c>
      <c r="AM1548" s="1">
        <f t="shared" si="99"/>
        <v>0</v>
      </c>
      <c r="AN1548" s="1" t="s">
        <v>8232</v>
      </c>
      <c r="AO1548" s="1" t="s">
        <v>108</v>
      </c>
      <c r="AP1548" s="4">
        <f>1</f>
        <v>1</v>
      </c>
    </row>
    <row r="1549" spans="1:42" x14ac:dyDescent="0.3">
      <c r="A1549" s="1" t="s">
        <v>2367</v>
      </c>
      <c r="B1549" s="1" t="s">
        <v>47</v>
      </c>
      <c r="C1549" s="4">
        <v>48</v>
      </c>
      <c r="D1549" s="4" t="str">
        <f t="shared" si="96"/>
        <v>Adult</v>
      </c>
      <c r="E1549" s="1" t="s">
        <v>3</v>
      </c>
      <c r="F1549" s="1" t="s">
        <v>8254</v>
      </c>
      <c r="G1549" s="1" t="s">
        <v>2368</v>
      </c>
      <c r="H1549" s="1">
        <v>96145</v>
      </c>
      <c r="I1549" s="4">
        <v>3</v>
      </c>
      <c r="J1549" s="4">
        <v>14</v>
      </c>
      <c r="K1549" s="4" t="str">
        <f t="shared" si="97"/>
        <v>Loyal</v>
      </c>
      <c r="L1549" s="1" t="s">
        <v>40</v>
      </c>
      <c r="M1549" s="1" t="s">
        <v>38</v>
      </c>
      <c r="N1549" s="7">
        <v>22.14</v>
      </c>
      <c r="O1549" s="1" t="s">
        <v>38</v>
      </c>
      <c r="P1549" s="1" t="s">
        <v>38</v>
      </c>
      <c r="Q1549" s="1" t="s">
        <v>77</v>
      </c>
      <c r="R1549" s="7">
        <v>11</v>
      </c>
      <c r="S1549" s="1" t="s">
        <v>41</v>
      </c>
      <c r="T1549" s="1" t="s">
        <v>41</v>
      </c>
      <c r="U1549" s="1" t="s">
        <v>41</v>
      </c>
      <c r="V1549" s="1" t="s">
        <v>38</v>
      </c>
      <c r="W1549" s="1" t="s">
        <v>38</v>
      </c>
      <c r="X1549" s="1" t="s">
        <v>41</v>
      </c>
      <c r="Y1549" s="1" t="s">
        <v>41</v>
      </c>
      <c r="Z1549" s="1" t="s">
        <v>38</v>
      </c>
      <c r="AA1549" s="1" t="s">
        <v>49</v>
      </c>
      <c r="AB1549" s="1" t="s">
        <v>38</v>
      </c>
      <c r="AC1549" s="1" t="s">
        <v>44</v>
      </c>
      <c r="AD1549" s="7">
        <v>66.599999999999994</v>
      </c>
      <c r="AE1549" s="7">
        <v>979.5</v>
      </c>
      <c r="AF1549" s="7">
        <v>0</v>
      </c>
      <c r="AG1549" s="7">
        <v>0</v>
      </c>
      <c r="AH1549" s="7">
        <v>309.95999999999998</v>
      </c>
      <c r="AI1549" s="7">
        <v>1289.46</v>
      </c>
      <c r="AJ1549" s="7">
        <f t="shared" si="98"/>
        <v>92.104285714285723</v>
      </c>
      <c r="AK1549" s="7" t="s">
        <v>8249</v>
      </c>
      <c r="AL1549" s="1" t="s">
        <v>45</v>
      </c>
      <c r="AM1549" s="1">
        <f t="shared" si="99"/>
        <v>0</v>
      </c>
      <c r="AN1549" s="1" t="s">
        <v>8232</v>
      </c>
      <c r="AO1549" s="1" t="s">
        <v>108</v>
      </c>
      <c r="AP1549" s="4">
        <f>1</f>
        <v>1</v>
      </c>
    </row>
    <row r="1550" spans="1:42" x14ac:dyDescent="0.3">
      <c r="A1550" s="1" t="s">
        <v>2369</v>
      </c>
      <c r="B1550" s="1" t="s">
        <v>47</v>
      </c>
      <c r="C1550" s="4">
        <v>28</v>
      </c>
      <c r="D1550" s="4" t="str">
        <f t="shared" si="96"/>
        <v>Adult</v>
      </c>
      <c r="E1550" s="1" t="s">
        <v>8253</v>
      </c>
      <c r="F1550" s="1" t="s">
        <v>8254</v>
      </c>
      <c r="G1550" s="1" t="s">
        <v>149</v>
      </c>
      <c r="H1550" s="1">
        <v>92106</v>
      </c>
      <c r="I1550" s="4">
        <v>0</v>
      </c>
      <c r="J1550" s="4">
        <v>7</v>
      </c>
      <c r="K1550" s="4" t="str">
        <f t="shared" si="97"/>
        <v>New</v>
      </c>
      <c r="L1550" s="1" t="s">
        <v>52</v>
      </c>
      <c r="M1550" s="1" t="s">
        <v>41</v>
      </c>
      <c r="N1550" s="7">
        <v>25.420517214274568</v>
      </c>
      <c r="O1550" s="1" t="s">
        <v>41</v>
      </c>
      <c r="P1550" s="1" t="s">
        <v>38</v>
      </c>
      <c r="Q1550" s="1" t="s">
        <v>77</v>
      </c>
      <c r="R1550" s="7">
        <v>48</v>
      </c>
      <c r="S1550" s="1" t="s">
        <v>41</v>
      </c>
      <c r="T1550" s="1" t="s">
        <v>41</v>
      </c>
      <c r="U1550" s="1" t="s">
        <v>38</v>
      </c>
      <c r="V1550" s="1" t="s">
        <v>38</v>
      </c>
      <c r="W1550" s="1" t="s">
        <v>41</v>
      </c>
      <c r="X1550" s="1" t="s">
        <v>41</v>
      </c>
      <c r="Y1550" s="1" t="s">
        <v>41</v>
      </c>
      <c r="Z1550" s="1" t="s">
        <v>38</v>
      </c>
      <c r="AA1550" s="1" t="s">
        <v>43</v>
      </c>
      <c r="AB1550" s="1" t="s">
        <v>38</v>
      </c>
      <c r="AC1550" s="1" t="s">
        <v>44</v>
      </c>
      <c r="AD1550" s="7">
        <v>35.5</v>
      </c>
      <c r="AE1550" s="7">
        <v>249.55</v>
      </c>
      <c r="AF1550" s="7">
        <v>0</v>
      </c>
      <c r="AG1550" s="7">
        <v>0</v>
      </c>
      <c r="AH1550" s="7">
        <v>0</v>
      </c>
      <c r="AI1550" s="7">
        <v>249.55</v>
      </c>
      <c r="AJ1550" s="7">
        <f t="shared" si="98"/>
        <v>35.65</v>
      </c>
      <c r="AK1550" s="7" t="s">
        <v>8246</v>
      </c>
      <c r="AL1550" s="1" t="s">
        <v>45</v>
      </c>
      <c r="AM1550" s="1">
        <f t="shared" si="99"/>
        <v>0</v>
      </c>
      <c r="AN1550" s="1" t="s">
        <v>8232</v>
      </c>
      <c r="AO1550" s="1" t="s">
        <v>108</v>
      </c>
      <c r="AP1550" s="4">
        <f>1</f>
        <v>1</v>
      </c>
    </row>
    <row r="1551" spans="1:42" x14ac:dyDescent="0.3">
      <c r="A1551" s="1" t="s">
        <v>2370</v>
      </c>
      <c r="B1551" s="1" t="s">
        <v>37</v>
      </c>
      <c r="C1551" s="4">
        <v>75</v>
      </c>
      <c r="D1551" s="4" t="str">
        <f t="shared" si="96"/>
        <v>Senior Citizen</v>
      </c>
      <c r="E1551" s="1" t="s">
        <v>8253</v>
      </c>
      <c r="F1551" s="1" t="s">
        <v>8254</v>
      </c>
      <c r="G1551" s="1" t="s">
        <v>2371</v>
      </c>
      <c r="H1551" s="1">
        <v>91906</v>
      </c>
      <c r="I1551" s="4">
        <v>0</v>
      </c>
      <c r="J1551" s="4">
        <v>2</v>
      </c>
      <c r="K1551" s="4" t="str">
        <f t="shared" si="97"/>
        <v>New</v>
      </c>
      <c r="L1551" s="1" t="s">
        <v>40</v>
      </c>
      <c r="M1551" s="1" t="s">
        <v>38</v>
      </c>
      <c r="N1551" s="7">
        <v>9.5500000000000007</v>
      </c>
      <c r="O1551" s="1" t="s">
        <v>41</v>
      </c>
      <c r="P1551" s="1" t="s">
        <v>38</v>
      </c>
      <c r="Q1551" s="1" t="s">
        <v>53</v>
      </c>
      <c r="R1551" s="7">
        <v>28</v>
      </c>
      <c r="S1551" s="1" t="s">
        <v>41</v>
      </c>
      <c r="T1551" s="1" t="s">
        <v>41</v>
      </c>
      <c r="U1551" s="1" t="s">
        <v>41</v>
      </c>
      <c r="V1551" s="1" t="s">
        <v>41</v>
      </c>
      <c r="W1551" s="1" t="s">
        <v>41</v>
      </c>
      <c r="X1551" s="1" t="s">
        <v>41</v>
      </c>
      <c r="Y1551" s="1" t="s">
        <v>41</v>
      </c>
      <c r="Z1551" s="1" t="s">
        <v>38</v>
      </c>
      <c r="AA1551" s="1" t="s">
        <v>49</v>
      </c>
      <c r="AB1551" s="1" t="s">
        <v>38</v>
      </c>
      <c r="AC1551" s="1" t="s">
        <v>54</v>
      </c>
      <c r="AD1551" s="7">
        <v>70.2</v>
      </c>
      <c r="AE1551" s="7">
        <v>115.95</v>
      </c>
      <c r="AF1551" s="7">
        <v>0</v>
      </c>
      <c r="AG1551" s="7">
        <v>0</v>
      </c>
      <c r="AH1551" s="7">
        <v>19.100000000000001</v>
      </c>
      <c r="AI1551" s="7">
        <v>135.05000000000001</v>
      </c>
      <c r="AJ1551" s="7">
        <f t="shared" si="98"/>
        <v>67.525000000000006</v>
      </c>
      <c r="AK1551" s="7" t="s">
        <v>8249</v>
      </c>
      <c r="AL1551" s="1" t="s">
        <v>55</v>
      </c>
      <c r="AM1551" s="1">
        <f t="shared" si="99"/>
        <v>1</v>
      </c>
      <c r="AN1551" s="1" t="s">
        <v>56</v>
      </c>
      <c r="AO1551" s="1" t="s">
        <v>212</v>
      </c>
      <c r="AP1551" s="4">
        <f>1</f>
        <v>1</v>
      </c>
    </row>
    <row r="1552" spans="1:42" x14ac:dyDescent="0.3">
      <c r="A1552" s="1" t="s">
        <v>2372</v>
      </c>
      <c r="B1552" s="1" t="s">
        <v>37</v>
      </c>
      <c r="C1552" s="4">
        <v>53</v>
      </c>
      <c r="D1552" s="4" t="str">
        <f t="shared" si="96"/>
        <v>Senior Citizen</v>
      </c>
      <c r="E1552" s="1" t="s">
        <v>8253</v>
      </c>
      <c r="F1552" s="1" t="s">
        <v>8254</v>
      </c>
      <c r="G1552" s="1" t="s">
        <v>2373</v>
      </c>
      <c r="H1552" s="1">
        <v>94512</v>
      </c>
      <c r="I1552" s="4">
        <v>0</v>
      </c>
      <c r="J1552" s="4">
        <v>1</v>
      </c>
      <c r="K1552" s="4" t="str">
        <f t="shared" si="97"/>
        <v>New</v>
      </c>
      <c r="L1552" s="1" t="s">
        <v>40</v>
      </c>
      <c r="M1552" s="1" t="s">
        <v>38</v>
      </c>
      <c r="N1552" s="7">
        <v>1.1499999999999999</v>
      </c>
      <c r="O1552" s="1" t="s">
        <v>41</v>
      </c>
      <c r="P1552" s="1" t="s">
        <v>38</v>
      </c>
      <c r="Q1552" s="1" t="s">
        <v>53</v>
      </c>
      <c r="R1552" s="7">
        <v>23</v>
      </c>
      <c r="S1552" s="1" t="s">
        <v>41</v>
      </c>
      <c r="T1552" s="1" t="s">
        <v>41</v>
      </c>
      <c r="U1552" s="1" t="s">
        <v>41</v>
      </c>
      <c r="V1552" s="1" t="s">
        <v>41</v>
      </c>
      <c r="W1552" s="1" t="s">
        <v>41</v>
      </c>
      <c r="X1552" s="1" t="s">
        <v>41</v>
      </c>
      <c r="Y1552" s="1" t="s">
        <v>41</v>
      </c>
      <c r="Z1552" s="1" t="s">
        <v>38</v>
      </c>
      <c r="AA1552" s="1" t="s">
        <v>49</v>
      </c>
      <c r="AB1552" s="1" t="s">
        <v>41</v>
      </c>
      <c r="AC1552" s="1" t="s">
        <v>54</v>
      </c>
      <c r="AD1552" s="7">
        <v>70.099999999999994</v>
      </c>
      <c r="AE1552" s="7">
        <v>70.099999999999994</v>
      </c>
      <c r="AF1552" s="7">
        <v>0</v>
      </c>
      <c r="AG1552" s="7">
        <v>0</v>
      </c>
      <c r="AH1552" s="7">
        <v>1.1499999999999999</v>
      </c>
      <c r="AI1552" s="7">
        <v>71.25</v>
      </c>
      <c r="AJ1552" s="7">
        <f t="shared" si="98"/>
        <v>71.25</v>
      </c>
      <c r="AK1552" s="7" t="s">
        <v>8249</v>
      </c>
      <c r="AL1552" s="1" t="s">
        <v>96</v>
      </c>
      <c r="AM1552" s="1">
        <f t="shared" si="99"/>
        <v>0</v>
      </c>
      <c r="AN1552" s="1" t="s">
        <v>8232</v>
      </c>
      <c r="AO1552" s="1" t="s">
        <v>108</v>
      </c>
      <c r="AP1552" s="4">
        <f>1</f>
        <v>1</v>
      </c>
    </row>
    <row r="1553" spans="1:42" x14ac:dyDescent="0.3">
      <c r="A1553" s="1" t="s">
        <v>2374</v>
      </c>
      <c r="B1553" s="1" t="s">
        <v>47</v>
      </c>
      <c r="C1553" s="4">
        <v>46</v>
      </c>
      <c r="D1553" s="4" t="str">
        <f t="shared" si="96"/>
        <v>Adult</v>
      </c>
      <c r="E1553" s="1" t="s">
        <v>3</v>
      </c>
      <c r="F1553" s="1" t="s">
        <v>8256</v>
      </c>
      <c r="G1553" s="1" t="s">
        <v>155</v>
      </c>
      <c r="H1553" s="1">
        <v>95138</v>
      </c>
      <c r="I1553" s="4">
        <v>7</v>
      </c>
      <c r="J1553" s="4">
        <v>51</v>
      </c>
      <c r="K1553" s="4" t="str">
        <f t="shared" si="97"/>
        <v>Veteran</v>
      </c>
      <c r="L1553" s="1" t="s">
        <v>40</v>
      </c>
      <c r="M1553" s="1" t="s">
        <v>38</v>
      </c>
      <c r="N1553" s="7">
        <v>16.850000000000001</v>
      </c>
      <c r="O1553" s="1" t="s">
        <v>38</v>
      </c>
      <c r="P1553" s="1" t="s">
        <v>41</v>
      </c>
      <c r="Q1553" s="1" t="s">
        <v>8232</v>
      </c>
      <c r="R1553" s="7">
        <v>0</v>
      </c>
      <c r="S1553" s="1" t="s">
        <v>41</v>
      </c>
      <c r="T1553" s="1" t="s">
        <v>41</v>
      </c>
      <c r="U1553" s="1" t="s">
        <v>41</v>
      </c>
      <c r="V1553" s="1" t="s">
        <v>41</v>
      </c>
      <c r="W1553" s="1" t="s">
        <v>41</v>
      </c>
      <c r="X1553" s="1" t="s">
        <v>41</v>
      </c>
      <c r="Y1553" s="1" t="s">
        <v>41</v>
      </c>
      <c r="Z1553" s="1" t="s">
        <v>41</v>
      </c>
      <c r="AA1553" s="1" t="s">
        <v>71</v>
      </c>
      <c r="AB1553" s="1" t="s">
        <v>38</v>
      </c>
      <c r="AC1553" s="1" t="s">
        <v>44</v>
      </c>
      <c r="AD1553" s="7">
        <v>24.95</v>
      </c>
      <c r="AE1553" s="7">
        <v>1222.25</v>
      </c>
      <c r="AF1553" s="7">
        <v>0</v>
      </c>
      <c r="AG1553" s="7">
        <v>0</v>
      </c>
      <c r="AH1553" s="7">
        <v>859.35</v>
      </c>
      <c r="AI1553" s="7">
        <v>2081.6</v>
      </c>
      <c r="AJ1553" s="7">
        <f t="shared" si="98"/>
        <v>40.815686274509801</v>
      </c>
      <c r="AK1553" s="7" t="s">
        <v>8246</v>
      </c>
      <c r="AL1553" s="1" t="s">
        <v>45</v>
      </c>
      <c r="AM1553" s="1">
        <f t="shared" si="99"/>
        <v>0</v>
      </c>
      <c r="AN1553" s="1" t="s">
        <v>8232</v>
      </c>
      <c r="AO1553" s="1" t="s">
        <v>108</v>
      </c>
      <c r="AP1553" s="4">
        <f>1</f>
        <v>1</v>
      </c>
    </row>
    <row r="1554" spans="1:42" x14ac:dyDescent="0.3">
      <c r="A1554" s="1" t="s">
        <v>2375</v>
      </c>
      <c r="B1554" s="1" t="s">
        <v>37</v>
      </c>
      <c r="C1554" s="4">
        <v>68</v>
      </c>
      <c r="D1554" s="4" t="str">
        <f t="shared" si="96"/>
        <v>Senior Citizen</v>
      </c>
      <c r="E1554" s="1" t="s">
        <v>3</v>
      </c>
      <c r="F1554" s="1" t="s">
        <v>8254</v>
      </c>
      <c r="G1554" s="1" t="s">
        <v>1772</v>
      </c>
      <c r="H1554" s="1">
        <v>95323</v>
      </c>
      <c r="I1554" s="4">
        <v>1</v>
      </c>
      <c r="J1554" s="4">
        <v>4</v>
      </c>
      <c r="K1554" s="4" t="str">
        <f t="shared" si="97"/>
        <v>New</v>
      </c>
      <c r="L1554" s="1" t="s">
        <v>40</v>
      </c>
      <c r="M1554" s="1" t="s">
        <v>38</v>
      </c>
      <c r="N1554" s="7">
        <v>18.91</v>
      </c>
      <c r="O1554" s="1" t="s">
        <v>38</v>
      </c>
      <c r="P1554" s="1" t="s">
        <v>38</v>
      </c>
      <c r="Q1554" s="1" t="s">
        <v>53</v>
      </c>
      <c r="R1554" s="7">
        <v>20</v>
      </c>
      <c r="S1554" s="1" t="s">
        <v>38</v>
      </c>
      <c r="T1554" s="1" t="s">
        <v>41</v>
      </c>
      <c r="U1554" s="1" t="s">
        <v>41</v>
      </c>
      <c r="V1554" s="1" t="s">
        <v>41</v>
      </c>
      <c r="W1554" s="1" t="s">
        <v>38</v>
      </c>
      <c r="X1554" s="1" t="s">
        <v>38</v>
      </c>
      <c r="Y1554" s="1" t="s">
        <v>41</v>
      </c>
      <c r="Z1554" s="1" t="s">
        <v>38</v>
      </c>
      <c r="AA1554" s="1" t="s">
        <v>49</v>
      </c>
      <c r="AB1554" s="1" t="s">
        <v>38</v>
      </c>
      <c r="AC1554" s="1" t="s">
        <v>54</v>
      </c>
      <c r="AD1554" s="7">
        <v>99.6</v>
      </c>
      <c r="AE1554" s="7">
        <v>347.65</v>
      </c>
      <c r="AF1554" s="7">
        <v>25.79</v>
      </c>
      <c r="AG1554" s="7">
        <v>0</v>
      </c>
      <c r="AH1554" s="7">
        <v>75.64</v>
      </c>
      <c r="AI1554" s="7">
        <v>397.5</v>
      </c>
      <c r="AJ1554" s="7">
        <f t="shared" si="98"/>
        <v>99.375</v>
      </c>
      <c r="AK1554" s="7" t="s">
        <v>8249</v>
      </c>
      <c r="AL1554" s="1" t="s">
        <v>55</v>
      </c>
      <c r="AM1554" s="1">
        <f t="shared" si="99"/>
        <v>1</v>
      </c>
      <c r="AN1554" s="1" t="s">
        <v>61</v>
      </c>
      <c r="AO1554" s="1" t="s">
        <v>65</v>
      </c>
      <c r="AP1554" s="4">
        <f>1</f>
        <v>1</v>
      </c>
    </row>
    <row r="1555" spans="1:42" x14ac:dyDescent="0.3">
      <c r="A1555" s="1" t="s">
        <v>2376</v>
      </c>
      <c r="B1555" s="1" t="s">
        <v>47</v>
      </c>
      <c r="C1555" s="4">
        <v>19</v>
      </c>
      <c r="D1555" s="4" t="str">
        <f t="shared" si="96"/>
        <v>Teenager</v>
      </c>
      <c r="E1555" s="1" t="s">
        <v>3</v>
      </c>
      <c r="F1555" s="1" t="s">
        <v>8257</v>
      </c>
      <c r="G1555" s="1" t="s">
        <v>389</v>
      </c>
      <c r="H1555" s="1">
        <v>94115</v>
      </c>
      <c r="I1555" s="4">
        <v>2</v>
      </c>
      <c r="J1555" s="4">
        <v>15</v>
      </c>
      <c r="K1555" s="4" t="str">
        <f t="shared" si="97"/>
        <v>Loyal</v>
      </c>
      <c r="L1555" s="1" t="s">
        <v>40</v>
      </c>
      <c r="M1555" s="1" t="s">
        <v>38</v>
      </c>
      <c r="N1555" s="7">
        <v>46.47</v>
      </c>
      <c r="O1555" s="1" t="s">
        <v>41</v>
      </c>
      <c r="P1555" s="1" t="s">
        <v>41</v>
      </c>
      <c r="Q1555" s="1" t="s">
        <v>8232</v>
      </c>
      <c r="R1555" s="7">
        <v>0</v>
      </c>
      <c r="S1555" s="1" t="s">
        <v>41</v>
      </c>
      <c r="T1555" s="1" t="s">
        <v>41</v>
      </c>
      <c r="U1555" s="1" t="s">
        <v>41</v>
      </c>
      <c r="V1555" s="1" t="s">
        <v>41</v>
      </c>
      <c r="W1555" s="1" t="s">
        <v>41</v>
      </c>
      <c r="X1555" s="1" t="s">
        <v>41</v>
      </c>
      <c r="Y1555" s="1" t="s">
        <v>41</v>
      </c>
      <c r="Z1555" s="1" t="s">
        <v>41</v>
      </c>
      <c r="AA1555" s="1" t="s">
        <v>71</v>
      </c>
      <c r="AB1555" s="1" t="s">
        <v>41</v>
      </c>
      <c r="AC1555" s="1" t="s">
        <v>44</v>
      </c>
      <c r="AD1555" s="7">
        <v>19.350000000000001</v>
      </c>
      <c r="AE1555" s="7">
        <v>278.85000000000002</v>
      </c>
      <c r="AF1555" s="7">
        <v>0</v>
      </c>
      <c r="AG1555" s="7">
        <v>0</v>
      </c>
      <c r="AH1555" s="7">
        <v>697.05</v>
      </c>
      <c r="AI1555" s="7">
        <v>975.9</v>
      </c>
      <c r="AJ1555" s="7">
        <f t="shared" si="98"/>
        <v>65.06</v>
      </c>
      <c r="AK1555" s="7" t="s">
        <v>8249</v>
      </c>
      <c r="AL1555" s="1" t="s">
        <v>45</v>
      </c>
      <c r="AM1555" s="1">
        <f t="shared" si="99"/>
        <v>0</v>
      </c>
      <c r="AN1555" s="1" t="s">
        <v>8232</v>
      </c>
      <c r="AO1555" s="1" t="s">
        <v>108</v>
      </c>
      <c r="AP1555" s="4">
        <f>1</f>
        <v>1</v>
      </c>
    </row>
    <row r="1556" spans="1:42" x14ac:dyDescent="0.3">
      <c r="A1556" s="1" t="s">
        <v>2377</v>
      </c>
      <c r="B1556" s="1" t="s">
        <v>37</v>
      </c>
      <c r="C1556" s="4">
        <v>21</v>
      </c>
      <c r="D1556" s="4" t="str">
        <f t="shared" si="96"/>
        <v>Teenager</v>
      </c>
      <c r="E1556" s="1" t="s">
        <v>3</v>
      </c>
      <c r="F1556" s="1" t="s">
        <v>8254</v>
      </c>
      <c r="G1556" s="1" t="s">
        <v>241</v>
      </c>
      <c r="H1556" s="1">
        <v>92592</v>
      </c>
      <c r="I1556" s="4">
        <v>2</v>
      </c>
      <c r="J1556" s="4">
        <v>72</v>
      </c>
      <c r="K1556" s="4" t="str">
        <f t="shared" si="97"/>
        <v>Veteran</v>
      </c>
      <c r="L1556" s="1" t="s">
        <v>70</v>
      </c>
      <c r="M1556" s="1" t="s">
        <v>38</v>
      </c>
      <c r="N1556" s="7">
        <v>11.85</v>
      </c>
      <c r="O1556" s="1" t="s">
        <v>38</v>
      </c>
      <c r="P1556" s="1" t="s">
        <v>38</v>
      </c>
      <c r="Q1556" s="1" t="s">
        <v>53</v>
      </c>
      <c r="R1556" s="7">
        <v>82</v>
      </c>
      <c r="S1556" s="1" t="s">
        <v>41</v>
      </c>
      <c r="T1556" s="1" t="s">
        <v>38</v>
      </c>
      <c r="U1556" s="1" t="s">
        <v>38</v>
      </c>
      <c r="V1556" s="1" t="s">
        <v>38</v>
      </c>
      <c r="W1556" s="1" t="s">
        <v>38</v>
      </c>
      <c r="X1556" s="1" t="s">
        <v>38</v>
      </c>
      <c r="Y1556" s="1" t="s">
        <v>38</v>
      </c>
      <c r="Z1556" s="1" t="s">
        <v>38</v>
      </c>
      <c r="AA1556" s="1" t="s">
        <v>43</v>
      </c>
      <c r="AB1556" s="1" t="s">
        <v>41</v>
      </c>
      <c r="AC1556" s="1" t="s">
        <v>44</v>
      </c>
      <c r="AD1556" s="7">
        <v>109.15</v>
      </c>
      <c r="AE1556" s="7">
        <v>7789.6</v>
      </c>
      <c r="AF1556" s="7">
        <v>0</v>
      </c>
      <c r="AG1556" s="7">
        <v>0</v>
      </c>
      <c r="AH1556" s="7">
        <v>853.2</v>
      </c>
      <c r="AI1556" s="7">
        <v>8642.7999999999993</v>
      </c>
      <c r="AJ1556" s="7">
        <f t="shared" si="98"/>
        <v>120.03888888888888</v>
      </c>
      <c r="AK1556" s="7" t="s">
        <v>8247</v>
      </c>
      <c r="AL1556" s="1" t="s">
        <v>45</v>
      </c>
      <c r="AM1556" s="1">
        <f t="shared" si="99"/>
        <v>0</v>
      </c>
      <c r="AN1556" s="1" t="s">
        <v>8232</v>
      </c>
      <c r="AO1556" s="1" t="s">
        <v>108</v>
      </c>
      <c r="AP1556" s="4">
        <f>1</f>
        <v>1</v>
      </c>
    </row>
    <row r="1557" spans="1:42" x14ac:dyDescent="0.3">
      <c r="A1557" s="1" t="s">
        <v>2378</v>
      </c>
      <c r="B1557" s="1" t="s">
        <v>47</v>
      </c>
      <c r="C1557" s="4">
        <v>27</v>
      </c>
      <c r="D1557" s="4" t="str">
        <f t="shared" si="96"/>
        <v>Adult</v>
      </c>
      <c r="E1557" s="1" t="s">
        <v>3</v>
      </c>
      <c r="F1557" s="1" t="s">
        <v>8254</v>
      </c>
      <c r="G1557" s="1" t="s">
        <v>2379</v>
      </c>
      <c r="H1557" s="1">
        <v>94070</v>
      </c>
      <c r="I1557" s="4">
        <v>1</v>
      </c>
      <c r="J1557" s="4">
        <v>50</v>
      </c>
      <c r="K1557" s="4" t="str">
        <f t="shared" si="97"/>
        <v>Veteran</v>
      </c>
      <c r="L1557" s="1" t="s">
        <v>74</v>
      </c>
      <c r="M1557" s="1" t="s">
        <v>38</v>
      </c>
      <c r="N1557" s="7">
        <v>17.579999999999998</v>
      </c>
      <c r="O1557" s="1" t="s">
        <v>38</v>
      </c>
      <c r="P1557" s="1" t="s">
        <v>38</v>
      </c>
      <c r="Q1557" s="1" t="s">
        <v>53</v>
      </c>
      <c r="R1557" s="7">
        <v>47</v>
      </c>
      <c r="S1557" s="1" t="s">
        <v>38</v>
      </c>
      <c r="T1557" s="1" t="s">
        <v>38</v>
      </c>
      <c r="U1557" s="1" t="s">
        <v>41</v>
      </c>
      <c r="V1557" s="1" t="s">
        <v>41</v>
      </c>
      <c r="W1557" s="1" t="s">
        <v>41</v>
      </c>
      <c r="X1557" s="1" t="s">
        <v>38</v>
      </c>
      <c r="Y1557" s="1" t="s">
        <v>38</v>
      </c>
      <c r="Z1557" s="1" t="s">
        <v>38</v>
      </c>
      <c r="AA1557" s="1" t="s">
        <v>49</v>
      </c>
      <c r="AB1557" s="1" t="s">
        <v>38</v>
      </c>
      <c r="AC1557" s="1" t="s">
        <v>44</v>
      </c>
      <c r="AD1557" s="7">
        <v>94.4</v>
      </c>
      <c r="AE1557" s="7">
        <v>4914.8999999999996</v>
      </c>
      <c r="AF1557" s="7">
        <v>0</v>
      </c>
      <c r="AG1557" s="7">
        <v>0</v>
      </c>
      <c r="AH1557" s="7">
        <v>879</v>
      </c>
      <c r="AI1557" s="7">
        <v>5793.9</v>
      </c>
      <c r="AJ1557" s="7">
        <f t="shared" si="98"/>
        <v>115.87799999999999</v>
      </c>
      <c r="AK1557" s="7" t="s">
        <v>8247</v>
      </c>
      <c r="AL1557" s="1" t="s">
        <v>45</v>
      </c>
      <c r="AM1557" s="1">
        <f t="shared" si="99"/>
        <v>0</v>
      </c>
      <c r="AN1557" s="1" t="s">
        <v>8232</v>
      </c>
      <c r="AO1557" s="1" t="s">
        <v>108</v>
      </c>
      <c r="AP1557" s="4">
        <f>1</f>
        <v>1</v>
      </c>
    </row>
    <row r="1558" spans="1:42" x14ac:dyDescent="0.3">
      <c r="A1558" s="1" t="s">
        <v>2380</v>
      </c>
      <c r="B1558" s="1" t="s">
        <v>37</v>
      </c>
      <c r="C1558" s="4">
        <v>77</v>
      </c>
      <c r="D1558" s="4" t="str">
        <f t="shared" si="96"/>
        <v>Senior Citizen</v>
      </c>
      <c r="E1558" s="1" t="s">
        <v>3</v>
      </c>
      <c r="F1558" s="1" t="s">
        <v>8254</v>
      </c>
      <c r="G1558" s="1" t="s">
        <v>2381</v>
      </c>
      <c r="H1558" s="1">
        <v>91344</v>
      </c>
      <c r="I1558" s="4">
        <v>1</v>
      </c>
      <c r="J1558" s="4">
        <v>57</v>
      </c>
      <c r="K1558" s="4" t="str">
        <f t="shared" si="97"/>
        <v>Veteran</v>
      </c>
      <c r="L1558" s="1" t="s">
        <v>40</v>
      </c>
      <c r="M1558" s="1" t="s">
        <v>38</v>
      </c>
      <c r="N1558" s="7">
        <v>23.05</v>
      </c>
      <c r="O1558" s="1" t="s">
        <v>38</v>
      </c>
      <c r="P1558" s="1" t="s">
        <v>38</v>
      </c>
      <c r="Q1558" s="1" t="s">
        <v>53</v>
      </c>
      <c r="R1558" s="7">
        <v>30</v>
      </c>
      <c r="S1558" s="1" t="s">
        <v>41</v>
      </c>
      <c r="T1558" s="1" t="s">
        <v>38</v>
      </c>
      <c r="U1558" s="1" t="s">
        <v>38</v>
      </c>
      <c r="V1558" s="1" t="s">
        <v>41</v>
      </c>
      <c r="W1558" s="1" t="s">
        <v>41</v>
      </c>
      <c r="X1558" s="1" t="s">
        <v>38</v>
      </c>
      <c r="Y1558" s="1" t="s">
        <v>41</v>
      </c>
      <c r="Z1558" s="1" t="s">
        <v>38</v>
      </c>
      <c r="AA1558" s="1" t="s">
        <v>49</v>
      </c>
      <c r="AB1558" s="1" t="s">
        <v>41</v>
      </c>
      <c r="AC1558" s="1" t="s">
        <v>44</v>
      </c>
      <c r="AD1558" s="7">
        <v>94</v>
      </c>
      <c r="AE1558" s="7">
        <v>5438.95</v>
      </c>
      <c r="AF1558" s="7">
        <v>0</v>
      </c>
      <c r="AG1558" s="7">
        <v>0</v>
      </c>
      <c r="AH1558" s="7">
        <v>1313.85</v>
      </c>
      <c r="AI1558" s="7">
        <v>6752.8</v>
      </c>
      <c r="AJ1558" s="7">
        <f t="shared" si="98"/>
        <v>118.4701754385965</v>
      </c>
      <c r="AK1558" s="7" t="s">
        <v>8247</v>
      </c>
      <c r="AL1558" s="1" t="s">
        <v>45</v>
      </c>
      <c r="AM1558" s="1">
        <f t="shared" si="99"/>
        <v>0</v>
      </c>
      <c r="AN1558" s="1" t="s">
        <v>8232</v>
      </c>
      <c r="AO1558" s="1" t="s">
        <v>108</v>
      </c>
      <c r="AP1558" s="4">
        <f>1</f>
        <v>1</v>
      </c>
    </row>
    <row r="1559" spans="1:42" x14ac:dyDescent="0.3">
      <c r="A1559" s="1" t="s">
        <v>2382</v>
      </c>
      <c r="B1559" s="1" t="s">
        <v>37</v>
      </c>
      <c r="C1559" s="4">
        <v>46</v>
      </c>
      <c r="D1559" s="4" t="str">
        <f t="shared" si="96"/>
        <v>Adult</v>
      </c>
      <c r="E1559" s="1" t="s">
        <v>3</v>
      </c>
      <c r="F1559" s="1" t="s">
        <v>8254</v>
      </c>
      <c r="G1559" s="1" t="s">
        <v>1910</v>
      </c>
      <c r="H1559" s="1">
        <v>93004</v>
      </c>
      <c r="I1559" s="4">
        <v>10</v>
      </c>
      <c r="J1559" s="4">
        <v>44</v>
      </c>
      <c r="K1559" s="4" t="str">
        <f t="shared" si="97"/>
        <v>Loyal</v>
      </c>
      <c r="L1559" s="1" t="s">
        <v>74</v>
      </c>
      <c r="M1559" s="1" t="s">
        <v>38</v>
      </c>
      <c r="N1559" s="7">
        <v>32.72</v>
      </c>
      <c r="O1559" s="1" t="s">
        <v>38</v>
      </c>
      <c r="P1559" s="1" t="s">
        <v>38</v>
      </c>
      <c r="Q1559" s="1" t="s">
        <v>53</v>
      </c>
      <c r="R1559" s="7">
        <v>6</v>
      </c>
      <c r="S1559" s="1" t="s">
        <v>38</v>
      </c>
      <c r="T1559" s="1" t="s">
        <v>38</v>
      </c>
      <c r="U1559" s="1" t="s">
        <v>38</v>
      </c>
      <c r="V1559" s="1" t="s">
        <v>38</v>
      </c>
      <c r="W1559" s="1" t="s">
        <v>41</v>
      </c>
      <c r="X1559" s="1" t="s">
        <v>41</v>
      </c>
      <c r="Y1559" s="1" t="s">
        <v>41</v>
      </c>
      <c r="Z1559" s="1" t="s">
        <v>38</v>
      </c>
      <c r="AA1559" s="1" t="s">
        <v>49</v>
      </c>
      <c r="AB1559" s="1" t="s">
        <v>38</v>
      </c>
      <c r="AC1559" s="1" t="s">
        <v>44</v>
      </c>
      <c r="AD1559" s="7">
        <v>95.1</v>
      </c>
      <c r="AE1559" s="7">
        <v>4060.55</v>
      </c>
      <c r="AF1559" s="7">
        <v>0</v>
      </c>
      <c r="AG1559" s="7">
        <v>0</v>
      </c>
      <c r="AH1559" s="7">
        <v>1439.68</v>
      </c>
      <c r="AI1559" s="7">
        <v>5500.23</v>
      </c>
      <c r="AJ1559" s="7">
        <f t="shared" si="98"/>
        <v>125.00522727272727</v>
      </c>
      <c r="AK1559" s="7" t="s">
        <v>8247</v>
      </c>
      <c r="AL1559" s="1" t="s">
        <v>45</v>
      </c>
      <c r="AM1559" s="1">
        <f t="shared" si="99"/>
        <v>0</v>
      </c>
      <c r="AN1559" s="1" t="s">
        <v>8232</v>
      </c>
      <c r="AO1559" s="1" t="s">
        <v>108</v>
      </c>
      <c r="AP1559" s="4">
        <f>1</f>
        <v>1</v>
      </c>
    </row>
    <row r="1560" spans="1:42" x14ac:dyDescent="0.3">
      <c r="A1560" s="1" t="s">
        <v>2383</v>
      </c>
      <c r="B1560" s="1" t="s">
        <v>37</v>
      </c>
      <c r="C1560" s="4">
        <v>42</v>
      </c>
      <c r="D1560" s="4" t="str">
        <f t="shared" si="96"/>
        <v>Adult</v>
      </c>
      <c r="E1560" s="1" t="s">
        <v>3</v>
      </c>
      <c r="F1560" s="1" t="s">
        <v>8257</v>
      </c>
      <c r="G1560" s="1" t="s">
        <v>2384</v>
      </c>
      <c r="H1560" s="1">
        <v>95661</v>
      </c>
      <c r="I1560" s="4">
        <v>5</v>
      </c>
      <c r="J1560" s="4">
        <v>62</v>
      </c>
      <c r="K1560" s="4" t="str">
        <f t="shared" si="97"/>
        <v>Veteran</v>
      </c>
      <c r="L1560" s="1" t="s">
        <v>74</v>
      </c>
      <c r="M1560" s="1" t="s">
        <v>38</v>
      </c>
      <c r="N1560" s="7">
        <v>13.25</v>
      </c>
      <c r="O1560" s="1" t="s">
        <v>38</v>
      </c>
      <c r="P1560" s="1" t="s">
        <v>38</v>
      </c>
      <c r="Q1560" s="1" t="s">
        <v>53</v>
      </c>
      <c r="R1560" s="7">
        <v>57</v>
      </c>
      <c r="S1560" s="1" t="s">
        <v>41</v>
      </c>
      <c r="T1560" s="1" t="s">
        <v>38</v>
      </c>
      <c r="U1560" s="1" t="s">
        <v>38</v>
      </c>
      <c r="V1560" s="1" t="s">
        <v>38</v>
      </c>
      <c r="W1560" s="1" t="s">
        <v>38</v>
      </c>
      <c r="X1560" s="1" t="s">
        <v>38</v>
      </c>
      <c r="Y1560" s="1" t="s">
        <v>38</v>
      </c>
      <c r="Z1560" s="1" t="s">
        <v>38</v>
      </c>
      <c r="AA1560" s="1" t="s">
        <v>43</v>
      </c>
      <c r="AB1560" s="1" t="s">
        <v>38</v>
      </c>
      <c r="AC1560" s="1" t="s">
        <v>54</v>
      </c>
      <c r="AD1560" s="7">
        <v>110.8</v>
      </c>
      <c r="AE1560" s="7">
        <v>6840.95</v>
      </c>
      <c r="AF1560" s="7">
        <v>0</v>
      </c>
      <c r="AG1560" s="7">
        <v>0</v>
      </c>
      <c r="AH1560" s="7">
        <v>821.5</v>
      </c>
      <c r="AI1560" s="7">
        <v>7662.45</v>
      </c>
      <c r="AJ1560" s="7">
        <f t="shared" si="98"/>
        <v>123.58790322580644</v>
      </c>
      <c r="AK1560" s="7" t="s">
        <v>8247</v>
      </c>
      <c r="AL1560" s="1" t="s">
        <v>45</v>
      </c>
      <c r="AM1560" s="1">
        <f t="shared" si="99"/>
        <v>0</v>
      </c>
      <c r="AN1560" s="1" t="s">
        <v>8232</v>
      </c>
      <c r="AO1560" s="1" t="s">
        <v>108</v>
      </c>
      <c r="AP1560" s="4">
        <f>1</f>
        <v>1</v>
      </c>
    </row>
    <row r="1561" spans="1:42" x14ac:dyDescent="0.3">
      <c r="A1561" s="1" t="s">
        <v>2385</v>
      </c>
      <c r="B1561" s="1" t="s">
        <v>37</v>
      </c>
      <c r="C1561" s="4">
        <v>75</v>
      </c>
      <c r="D1561" s="4" t="str">
        <f t="shared" si="96"/>
        <v>Senior Citizen</v>
      </c>
      <c r="E1561" s="1" t="s">
        <v>8253</v>
      </c>
      <c r="F1561" s="1" t="s">
        <v>8254</v>
      </c>
      <c r="G1561" s="1" t="s">
        <v>397</v>
      </c>
      <c r="H1561" s="1">
        <v>90304</v>
      </c>
      <c r="I1561" s="4">
        <v>0</v>
      </c>
      <c r="J1561" s="4">
        <v>14</v>
      </c>
      <c r="K1561" s="4" t="str">
        <f t="shared" si="97"/>
        <v>Loyal</v>
      </c>
      <c r="L1561" s="1" t="s">
        <v>40</v>
      </c>
      <c r="M1561" s="1" t="s">
        <v>38</v>
      </c>
      <c r="N1561" s="7">
        <v>35.07</v>
      </c>
      <c r="O1561" s="1" t="s">
        <v>38</v>
      </c>
      <c r="P1561" s="1" t="s">
        <v>38</v>
      </c>
      <c r="Q1561" s="1" t="s">
        <v>53</v>
      </c>
      <c r="R1561" s="7">
        <v>10</v>
      </c>
      <c r="S1561" s="1" t="s">
        <v>41</v>
      </c>
      <c r="T1561" s="1" t="s">
        <v>41</v>
      </c>
      <c r="U1561" s="1" t="s">
        <v>41</v>
      </c>
      <c r="V1561" s="1" t="s">
        <v>41</v>
      </c>
      <c r="W1561" s="1" t="s">
        <v>41</v>
      </c>
      <c r="X1561" s="1" t="s">
        <v>41</v>
      </c>
      <c r="Y1561" s="1" t="s">
        <v>41</v>
      </c>
      <c r="Z1561" s="1" t="s">
        <v>38</v>
      </c>
      <c r="AA1561" s="1" t="s">
        <v>49</v>
      </c>
      <c r="AB1561" s="1" t="s">
        <v>38</v>
      </c>
      <c r="AC1561" s="1" t="s">
        <v>54</v>
      </c>
      <c r="AD1561" s="7">
        <v>74.3</v>
      </c>
      <c r="AE1561" s="7">
        <v>1096.25</v>
      </c>
      <c r="AF1561" s="7">
        <v>0</v>
      </c>
      <c r="AG1561" s="7">
        <v>0</v>
      </c>
      <c r="AH1561" s="7">
        <v>490.98</v>
      </c>
      <c r="AI1561" s="7">
        <v>1587.23</v>
      </c>
      <c r="AJ1561" s="7">
        <f t="shared" si="98"/>
        <v>113.37357142857142</v>
      </c>
      <c r="AK1561" s="7" t="s">
        <v>8247</v>
      </c>
      <c r="AL1561" s="1" t="s">
        <v>55</v>
      </c>
      <c r="AM1561" s="1">
        <f t="shared" si="99"/>
        <v>1</v>
      </c>
      <c r="AN1561" s="1" t="s">
        <v>61</v>
      </c>
      <c r="AO1561" s="1" t="s">
        <v>431</v>
      </c>
      <c r="AP1561" s="4">
        <f>1</f>
        <v>1</v>
      </c>
    </row>
    <row r="1562" spans="1:42" x14ac:dyDescent="0.3">
      <c r="A1562" s="1" t="s">
        <v>2386</v>
      </c>
      <c r="B1562" s="1" t="s">
        <v>37</v>
      </c>
      <c r="C1562" s="4">
        <v>44</v>
      </c>
      <c r="D1562" s="4" t="str">
        <f t="shared" si="96"/>
        <v>Adult</v>
      </c>
      <c r="E1562" s="1" t="s">
        <v>8253</v>
      </c>
      <c r="F1562" s="1" t="s">
        <v>8254</v>
      </c>
      <c r="G1562" s="1" t="s">
        <v>850</v>
      </c>
      <c r="H1562" s="1">
        <v>91739</v>
      </c>
      <c r="I1562" s="4">
        <v>0</v>
      </c>
      <c r="J1562" s="4">
        <v>7</v>
      </c>
      <c r="K1562" s="4" t="str">
        <f t="shared" si="97"/>
        <v>New</v>
      </c>
      <c r="L1562" s="1" t="s">
        <v>52</v>
      </c>
      <c r="M1562" s="1" t="s">
        <v>38</v>
      </c>
      <c r="N1562" s="7">
        <v>3.34</v>
      </c>
      <c r="O1562" s="1" t="s">
        <v>41</v>
      </c>
      <c r="P1562" s="1" t="s">
        <v>38</v>
      </c>
      <c r="Q1562" s="1" t="s">
        <v>42</v>
      </c>
      <c r="R1562" s="7">
        <v>13</v>
      </c>
      <c r="S1562" s="1" t="s">
        <v>38</v>
      </c>
      <c r="T1562" s="1" t="s">
        <v>38</v>
      </c>
      <c r="U1562" s="1" t="s">
        <v>41</v>
      </c>
      <c r="V1562" s="1" t="s">
        <v>38</v>
      </c>
      <c r="W1562" s="1" t="s">
        <v>38</v>
      </c>
      <c r="X1562" s="1" t="s">
        <v>38</v>
      </c>
      <c r="Y1562" s="1" t="s">
        <v>38</v>
      </c>
      <c r="Z1562" s="1" t="s">
        <v>38</v>
      </c>
      <c r="AA1562" s="1" t="s">
        <v>49</v>
      </c>
      <c r="AB1562" s="1" t="s">
        <v>38</v>
      </c>
      <c r="AC1562" s="1" t="s">
        <v>54</v>
      </c>
      <c r="AD1562" s="7">
        <v>78.5</v>
      </c>
      <c r="AE1562" s="7">
        <v>571.04999999999995</v>
      </c>
      <c r="AF1562" s="7">
        <v>0</v>
      </c>
      <c r="AG1562" s="7">
        <v>0</v>
      </c>
      <c r="AH1562" s="7">
        <v>23.38</v>
      </c>
      <c r="AI1562" s="7">
        <v>594.42999999999995</v>
      </c>
      <c r="AJ1562" s="7">
        <f t="shared" si="98"/>
        <v>84.918571428571425</v>
      </c>
      <c r="AK1562" s="7" t="s">
        <v>8249</v>
      </c>
      <c r="AL1562" s="1" t="s">
        <v>45</v>
      </c>
      <c r="AM1562" s="1">
        <f t="shared" si="99"/>
        <v>0</v>
      </c>
      <c r="AN1562" s="1" t="s">
        <v>8232</v>
      </c>
      <c r="AO1562" s="1" t="s">
        <v>108</v>
      </c>
      <c r="AP1562" s="4">
        <f>1</f>
        <v>1</v>
      </c>
    </row>
    <row r="1563" spans="1:42" x14ac:dyDescent="0.3">
      <c r="A1563" s="1" t="s">
        <v>2387</v>
      </c>
      <c r="B1563" s="1" t="s">
        <v>37</v>
      </c>
      <c r="C1563" s="4">
        <v>48</v>
      </c>
      <c r="D1563" s="4" t="str">
        <f t="shared" si="96"/>
        <v>Adult</v>
      </c>
      <c r="E1563" s="1" t="s">
        <v>3</v>
      </c>
      <c r="F1563" s="1" t="s">
        <v>8254</v>
      </c>
      <c r="G1563" s="1" t="s">
        <v>466</v>
      </c>
      <c r="H1563" s="1">
        <v>96121</v>
      </c>
      <c r="I1563" s="4">
        <v>1</v>
      </c>
      <c r="J1563" s="4">
        <v>72</v>
      </c>
      <c r="K1563" s="4" t="str">
        <f t="shared" si="97"/>
        <v>Veteran</v>
      </c>
      <c r="L1563" s="1" t="s">
        <v>40</v>
      </c>
      <c r="M1563" s="1" t="s">
        <v>38</v>
      </c>
      <c r="N1563" s="7">
        <v>39.74</v>
      </c>
      <c r="O1563" s="1" t="s">
        <v>38</v>
      </c>
      <c r="P1563" s="1" t="s">
        <v>38</v>
      </c>
      <c r="Q1563" s="1" t="s">
        <v>53</v>
      </c>
      <c r="R1563" s="7">
        <v>5</v>
      </c>
      <c r="S1563" s="1" t="s">
        <v>38</v>
      </c>
      <c r="T1563" s="1" t="s">
        <v>38</v>
      </c>
      <c r="U1563" s="1" t="s">
        <v>38</v>
      </c>
      <c r="V1563" s="1" t="s">
        <v>41</v>
      </c>
      <c r="W1563" s="1" t="s">
        <v>38</v>
      </c>
      <c r="X1563" s="1" t="s">
        <v>38</v>
      </c>
      <c r="Y1563" s="1" t="s">
        <v>38</v>
      </c>
      <c r="Z1563" s="1" t="s">
        <v>38</v>
      </c>
      <c r="AA1563" s="1" t="s">
        <v>71</v>
      </c>
      <c r="AB1563" s="1" t="s">
        <v>38</v>
      </c>
      <c r="AC1563" s="1" t="s">
        <v>54</v>
      </c>
      <c r="AD1563" s="7">
        <v>110.75</v>
      </c>
      <c r="AE1563" s="7">
        <v>7751.7</v>
      </c>
      <c r="AF1563" s="7">
        <v>0</v>
      </c>
      <c r="AG1563" s="7">
        <v>0</v>
      </c>
      <c r="AH1563" s="7">
        <v>2861.28</v>
      </c>
      <c r="AI1563" s="7">
        <v>10612.98</v>
      </c>
      <c r="AJ1563" s="7">
        <f t="shared" si="98"/>
        <v>147.4025</v>
      </c>
      <c r="AK1563" s="7" t="s">
        <v>8247</v>
      </c>
      <c r="AL1563" s="1" t="s">
        <v>45</v>
      </c>
      <c r="AM1563" s="1">
        <f t="shared" si="99"/>
        <v>0</v>
      </c>
      <c r="AN1563" s="1" t="s">
        <v>8232</v>
      </c>
      <c r="AO1563" s="1" t="s">
        <v>108</v>
      </c>
      <c r="AP1563" s="4">
        <f>1</f>
        <v>1</v>
      </c>
    </row>
    <row r="1564" spans="1:42" x14ac:dyDescent="0.3">
      <c r="A1564" s="1" t="s">
        <v>2388</v>
      </c>
      <c r="B1564" s="1" t="s">
        <v>47</v>
      </c>
      <c r="C1564" s="4">
        <v>39</v>
      </c>
      <c r="D1564" s="4" t="str">
        <f t="shared" si="96"/>
        <v>Adult</v>
      </c>
      <c r="E1564" s="1" t="s">
        <v>8253</v>
      </c>
      <c r="F1564" s="1" t="s">
        <v>8254</v>
      </c>
      <c r="G1564" s="1" t="s">
        <v>1616</v>
      </c>
      <c r="H1564" s="1">
        <v>90232</v>
      </c>
      <c r="I1564" s="4">
        <v>0</v>
      </c>
      <c r="J1564" s="4">
        <v>1</v>
      </c>
      <c r="K1564" s="4" t="str">
        <f t="shared" si="97"/>
        <v>New</v>
      </c>
      <c r="L1564" s="1" t="s">
        <v>40</v>
      </c>
      <c r="M1564" s="1" t="s">
        <v>38</v>
      </c>
      <c r="N1564" s="7">
        <v>25.77</v>
      </c>
      <c r="O1564" s="1" t="s">
        <v>41</v>
      </c>
      <c r="P1564" s="1" t="s">
        <v>38</v>
      </c>
      <c r="Q1564" s="1" t="s">
        <v>42</v>
      </c>
      <c r="R1564" s="7">
        <v>5</v>
      </c>
      <c r="S1564" s="1" t="s">
        <v>41</v>
      </c>
      <c r="T1564" s="1" t="s">
        <v>41</v>
      </c>
      <c r="U1564" s="1" t="s">
        <v>41</v>
      </c>
      <c r="V1564" s="1" t="s">
        <v>38</v>
      </c>
      <c r="W1564" s="1" t="s">
        <v>41</v>
      </c>
      <c r="X1564" s="1" t="s">
        <v>41</v>
      </c>
      <c r="Y1564" s="1" t="s">
        <v>41</v>
      </c>
      <c r="Z1564" s="1" t="s">
        <v>38</v>
      </c>
      <c r="AA1564" s="1" t="s">
        <v>49</v>
      </c>
      <c r="AB1564" s="1" t="s">
        <v>41</v>
      </c>
      <c r="AC1564" s="1" t="s">
        <v>44</v>
      </c>
      <c r="AD1564" s="7">
        <v>49.05</v>
      </c>
      <c r="AE1564" s="7">
        <v>49.05</v>
      </c>
      <c r="AF1564" s="7">
        <v>0</v>
      </c>
      <c r="AG1564" s="7">
        <v>0</v>
      </c>
      <c r="AH1564" s="7">
        <v>25.77</v>
      </c>
      <c r="AI1564" s="7">
        <v>74.819999999999993</v>
      </c>
      <c r="AJ1564" s="7">
        <f t="shared" si="98"/>
        <v>74.819999999999993</v>
      </c>
      <c r="AK1564" s="7" t="s">
        <v>8249</v>
      </c>
      <c r="AL1564" s="1" t="s">
        <v>96</v>
      </c>
      <c r="AM1564" s="1">
        <f t="shared" si="99"/>
        <v>0</v>
      </c>
      <c r="AN1564" s="1" t="s">
        <v>8232</v>
      </c>
      <c r="AO1564" s="1" t="s">
        <v>108</v>
      </c>
      <c r="AP1564" s="4">
        <f>1</f>
        <v>1</v>
      </c>
    </row>
    <row r="1565" spans="1:42" x14ac:dyDescent="0.3">
      <c r="A1565" s="1" t="s">
        <v>2389</v>
      </c>
      <c r="B1565" s="1" t="s">
        <v>47</v>
      </c>
      <c r="C1565" s="4">
        <v>78</v>
      </c>
      <c r="D1565" s="4" t="str">
        <f t="shared" si="96"/>
        <v>Senior Citizen</v>
      </c>
      <c r="E1565" s="1" t="s">
        <v>3</v>
      </c>
      <c r="F1565" s="1" t="s">
        <v>8254</v>
      </c>
      <c r="G1565" s="1" t="s">
        <v>2390</v>
      </c>
      <c r="H1565" s="1">
        <v>92242</v>
      </c>
      <c r="I1565" s="4">
        <v>8</v>
      </c>
      <c r="J1565" s="4">
        <v>72</v>
      </c>
      <c r="K1565" s="4" t="str">
        <f t="shared" si="97"/>
        <v>Veteran</v>
      </c>
      <c r="L1565" s="1" t="s">
        <v>70</v>
      </c>
      <c r="M1565" s="1" t="s">
        <v>41</v>
      </c>
      <c r="N1565" s="7">
        <v>25.420517214274568</v>
      </c>
      <c r="O1565" s="1" t="s">
        <v>41</v>
      </c>
      <c r="P1565" s="1" t="s">
        <v>38</v>
      </c>
      <c r="Q1565" s="1" t="s">
        <v>42</v>
      </c>
      <c r="R1565" s="7">
        <v>26</v>
      </c>
      <c r="S1565" s="1" t="s">
        <v>38</v>
      </c>
      <c r="T1565" s="1" t="s">
        <v>38</v>
      </c>
      <c r="U1565" s="1" t="s">
        <v>38</v>
      </c>
      <c r="V1565" s="1" t="s">
        <v>38</v>
      </c>
      <c r="W1565" s="1" t="s">
        <v>38</v>
      </c>
      <c r="X1565" s="1" t="s">
        <v>38</v>
      </c>
      <c r="Y1565" s="1" t="s">
        <v>38</v>
      </c>
      <c r="Z1565" s="1" t="s">
        <v>38</v>
      </c>
      <c r="AA1565" s="1" t="s">
        <v>71</v>
      </c>
      <c r="AB1565" s="1" t="s">
        <v>38</v>
      </c>
      <c r="AC1565" s="1" t="s">
        <v>54</v>
      </c>
      <c r="AD1565" s="7">
        <v>63.1</v>
      </c>
      <c r="AE1565" s="7">
        <v>4685.55</v>
      </c>
      <c r="AF1565" s="7">
        <v>0</v>
      </c>
      <c r="AG1565" s="7">
        <v>0</v>
      </c>
      <c r="AH1565" s="7">
        <v>0</v>
      </c>
      <c r="AI1565" s="7">
        <v>4685.55</v>
      </c>
      <c r="AJ1565" s="7">
        <f t="shared" si="98"/>
        <v>65.077083333333334</v>
      </c>
      <c r="AK1565" s="7" t="s">
        <v>8249</v>
      </c>
      <c r="AL1565" s="1" t="s">
        <v>45</v>
      </c>
      <c r="AM1565" s="1">
        <f t="shared" si="99"/>
        <v>0</v>
      </c>
      <c r="AN1565" s="1" t="s">
        <v>8232</v>
      </c>
      <c r="AO1565" s="1" t="s">
        <v>108</v>
      </c>
      <c r="AP1565" s="4">
        <f>1</f>
        <v>1</v>
      </c>
    </row>
    <row r="1566" spans="1:42" x14ac:dyDescent="0.3">
      <c r="A1566" s="1" t="s">
        <v>2391</v>
      </c>
      <c r="B1566" s="1" t="s">
        <v>37</v>
      </c>
      <c r="C1566" s="4">
        <v>38</v>
      </c>
      <c r="D1566" s="4" t="str">
        <f t="shared" si="96"/>
        <v>Adult</v>
      </c>
      <c r="E1566" s="1" t="s">
        <v>8253</v>
      </c>
      <c r="F1566" s="1" t="s">
        <v>8254</v>
      </c>
      <c r="G1566" s="1" t="s">
        <v>1114</v>
      </c>
      <c r="H1566" s="1">
        <v>92587</v>
      </c>
      <c r="I1566" s="4">
        <v>0</v>
      </c>
      <c r="J1566" s="4">
        <v>1</v>
      </c>
      <c r="K1566" s="4" t="str">
        <f t="shared" si="97"/>
        <v>New</v>
      </c>
      <c r="L1566" s="1" t="s">
        <v>52</v>
      </c>
      <c r="M1566" s="1" t="s">
        <v>38</v>
      </c>
      <c r="N1566" s="7">
        <v>49.33</v>
      </c>
      <c r="O1566" s="1" t="s">
        <v>41</v>
      </c>
      <c r="P1566" s="1" t="s">
        <v>38</v>
      </c>
      <c r="Q1566" s="1" t="s">
        <v>77</v>
      </c>
      <c r="R1566" s="7">
        <v>21</v>
      </c>
      <c r="S1566" s="1" t="s">
        <v>41</v>
      </c>
      <c r="T1566" s="1" t="s">
        <v>41</v>
      </c>
      <c r="U1566" s="1" t="s">
        <v>41</v>
      </c>
      <c r="V1566" s="1" t="s">
        <v>41</v>
      </c>
      <c r="W1566" s="1" t="s">
        <v>41</v>
      </c>
      <c r="X1566" s="1" t="s">
        <v>41</v>
      </c>
      <c r="Y1566" s="1" t="s">
        <v>41</v>
      </c>
      <c r="Z1566" s="1" t="s">
        <v>38</v>
      </c>
      <c r="AA1566" s="1" t="s">
        <v>49</v>
      </c>
      <c r="AB1566" s="1" t="s">
        <v>38</v>
      </c>
      <c r="AC1566" s="1" t="s">
        <v>44</v>
      </c>
      <c r="AD1566" s="7">
        <v>45.4</v>
      </c>
      <c r="AE1566" s="7">
        <v>45.4</v>
      </c>
      <c r="AF1566" s="7">
        <v>0</v>
      </c>
      <c r="AG1566" s="7">
        <v>0</v>
      </c>
      <c r="AH1566" s="7">
        <v>49.33</v>
      </c>
      <c r="AI1566" s="7">
        <v>94.73</v>
      </c>
      <c r="AJ1566" s="7">
        <f t="shared" si="98"/>
        <v>94.73</v>
      </c>
      <c r="AK1566" s="7" t="s">
        <v>8249</v>
      </c>
      <c r="AL1566" s="1" t="s">
        <v>96</v>
      </c>
      <c r="AM1566" s="1">
        <f t="shared" si="99"/>
        <v>0</v>
      </c>
      <c r="AN1566" s="1" t="s">
        <v>8232</v>
      </c>
      <c r="AO1566" s="1" t="s">
        <v>108</v>
      </c>
      <c r="AP1566" s="4">
        <f>1</f>
        <v>1</v>
      </c>
    </row>
    <row r="1567" spans="1:42" x14ac:dyDescent="0.3">
      <c r="A1567" s="1" t="s">
        <v>2392</v>
      </c>
      <c r="B1567" s="1" t="s">
        <v>37</v>
      </c>
      <c r="C1567" s="4">
        <v>63</v>
      </c>
      <c r="D1567" s="4" t="str">
        <f t="shared" si="96"/>
        <v>Senior Citizen</v>
      </c>
      <c r="E1567" s="1" t="s">
        <v>8253</v>
      </c>
      <c r="F1567" s="1" t="s">
        <v>8254</v>
      </c>
      <c r="G1567" s="1" t="s">
        <v>149</v>
      </c>
      <c r="H1567" s="1">
        <v>92129</v>
      </c>
      <c r="I1567" s="4">
        <v>0</v>
      </c>
      <c r="J1567" s="4">
        <v>3</v>
      </c>
      <c r="K1567" s="4" t="str">
        <f t="shared" si="97"/>
        <v>New</v>
      </c>
      <c r="L1567" s="1" t="s">
        <v>52</v>
      </c>
      <c r="M1567" s="1" t="s">
        <v>38</v>
      </c>
      <c r="N1567" s="7">
        <v>26.52</v>
      </c>
      <c r="O1567" s="1" t="s">
        <v>38</v>
      </c>
      <c r="P1567" s="1" t="s">
        <v>38</v>
      </c>
      <c r="Q1567" s="1" t="s">
        <v>53</v>
      </c>
      <c r="R1567" s="7">
        <v>10</v>
      </c>
      <c r="S1567" s="1" t="s">
        <v>41</v>
      </c>
      <c r="T1567" s="1" t="s">
        <v>41</v>
      </c>
      <c r="U1567" s="1" t="s">
        <v>41</v>
      </c>
      <c r="V1567" s="1" t="s">
        <v>41</v>
      </c>
      <c r="W1567" s="1" t="s">
        <v>41</v>
      </c>
      <c r="X1567" s="1" t="s">
        <v>41</v>
      </c>
      <c r="Y1567" s="1" t="s">
        <v>41</v>
      </c>
      <c r="Z1567" s="1" t="s">
        <v>38</v>
      </c>
      <c r="AA1567" s="1" t="s">
        <v>49</v>
      </c>
      <c r="AB1567" s="1" t="s">
        <v>38</v>
      </c>
      <c r="AC1567" s="1" t="s">
        <v>44</v>
      </c>
      <c r="AD1567" s="7">
        <v>75.099999999999994</v>
      </c>
      <c r="AE1567" s="7">
        <v>270.7</v>
      </c>
      <c r="AF1567" s="7">
        <v>0</v>
      </c>
      <c r="AG1567" s="7">
        <v>0</v>
      </c>
      <c r="AH1567" s="7">
        <v>79.56</v>
      </c>
      <c r="AI1567" s="7">
        <v>350.26</v>
      </c>
      <c r="AJ1567" s="7">
        <f t="shared" si="98"/>
        <v>116.75333333333333</v>
      </c>
      <c r="AK1567" s="7" t="s">
        <v>8247</v>
      </c>
      <c r="AL1567" s="1" t="s">
        <v>55</v>
      </c>
      <c r="AM1567" s="1">
        <f t="shared" si="99"/>
        <v>1</v>
      </c>
      <c r="AN1567" s="1" t="s">
        <v>56</v>
      </c>
      <c r="AO1567" s="1" t="s">
        <v>102</v>
      </c>
      <c r="AP1567" s="4">
        <f>1</f>
        <v>1</v>
      </c>
    </row>
    <row r="1568" spans="1:42" x14ac:dyDescent="0.3">
      <c r="A1568" s="1" t="s">
        <v>2393</v>
      </c>
      <c r="B1568" s="1" t="s">
        <v>37</v>
      </c>
      <c r="C1568" s="4">
        <v>46</v>
      </c>
      <c r="D1568" s="4" t="str">
        <f t="shared" si="96"/>
        <v>Adult</v>
      </c>
      <c r="E1568" s="1" t="s">
        <v>8253</v>
      </c>
      <c r="F1568" s="1" t="s">
        <v>8254</v>
      </c>
      <c r="G1568" s="1" t="s">
        <v>2085</v>
      </c>
      <c r="H1568" s="1">
        <v>92243</v>
      </c>
      <c r="I1568" s="4">
        <v>0</v>
      </c>
      <c r="J1568" s="4">
        <v>32</v>
      </c>
      <c r="K1568" s="4" t="str">
        <f t="shared" si="97"/>
        <v>Loyal</v>
      </c>
      <c r="L1568" s="1" t="s">
        <v>40</v>
      </c>
      <c r="M1568" s="1" t="s">
        <v>38</v>
      </c>
      <c r="N1568" s="7">
        <v>43.8</v>
      </c>
      <c r="O1568" s="1" t="s">
        <v>41</v>
      </c>
      <c r="P1568" s="1" t="s">
        <v>41</v>
      </c>
      <c r="Q1568" s="1" t="s">
        <v>8232</v>
      </c>
      <c r="R1568" s="7">
        <v>0</v>
      </c>
      <c r="S1568" s="1" t="s">
        <v>41</v>
      </c>
      <c r="T1568" s="1" t="s">
        <v>41</v>
      </c>
      <c r="U1568" s="1" t="s">
        <v>41</v>
      </c>
      <c r="V1568" s="1" t="s">
        <v>41</v>
      </c>
      <c r="W1568" s="1" t="s">
        <v>41</v>
      </c>
      <c r="X1568" s="1" t="s">
        <v>41</v>
      </c>
      <c r="Y1568" s="1" t="s">
        <v>41</v>
      </c>
      <c r="Z1568" s="1" t="s">
        <v>41</v>
      </c>
      <c r="AA1568" s="1" t="s">
        <v>43</v>
      </c>
      <c r="AB1568" s="1" t="s">
        <v>41</v>
      </c>
      <c r="AC1568" s="1" t="s">
        <v>54</v>
      </c>
      <c r="AD1568" s="7">
        <v>19.75</v>
      </c>
      <c r="AE1568" s="7">
        <v>624.15</v>
      </c>
      <c r="AF1568" s="7">
        <v>0</v>
      </c>
      <c r="AG1568" s="7">
        <v>0</v>
      </c>
      <c r="AH1568" s="7">
        <v>1401.6</v>
      </c>
      <c r="AI1568" s="7">
        <v>2025.75</v>
      </c>
      <c r="AJ1568" s="7">
        <f t="shared" si="98"/>
        <v>63.3046875</v>
      </c>
      <c r="AK1568" s="7" t="s">
        <v>8249</v>
      </c>
      <c r="AL1568" s="1" t="s">
        <v>45</v>
      </c>
      <c r="AM1568" s="1">
        <f t="shared" si="99"/>
        <v>0</v>
      </c>
      <c r="AN1568" s="1" t="s">
        <v>8232</v>
      </c>
      <c r="AO1568" s="1" t="s">
        <v>108</v>
      </c>
      <c r="AP1568" s="4">
        <f>1</f>
        <v>1</v>
      </c>
    </row>
    <row r="1569" spans="1:42" x14ac:dyDescent="0.3">
      <c r="A1569" s="1" t="s">
        <v>2394</v>
      </c>
      <c r="B1569" s="1" t="s">
        <v>37</v>
      </c>
      <c r="C1569" s="4">
        <v>70</v>
      </c>
      <c r="D1569" s="4" t="str">
        <f t="shared" si="96"/>
        <v>Senior Citizen</v>
      </c>
      <c r="E1569" s="1" t="s">
        <v>3</v>
      </c>
      <c r="F1569" s="1" t="s">
        <v>8254</v>
      </c>
      <c r="G1569" s="1" t="s">
        <v>2395</v>
      </c>
      <c r="H1569" s="1">
        <v>95922</v>
      </c>
      <c r="I1569" s="4">
        <v>6</v>
      </c>
      <c r="J1569" s="4">
        <v>71</v>
      </c>
      <c r="K1569" s="4" t="str">
        <f t="shared" si="97"/>
        <v>Veteran</v>
      </c>
      <c r="L1569" s="1" t="s">
        <v>40</v>
      </c>
      <c r="M1569" s="1" t="s">
        <v>38</v>
      </c>
      <c r="N1569" s="7">
        <v>22</v>
      </c>
      <c r="O1569" s="1" t="s">
        <v>41</v>
      </c>
      <c r="P1569" s="1" t="s">
        <v>38</v>
      </c>
      <c r="Q1569" s="1" t="s">
        <v>53</v>
      </c>
      <c r="R1569" s="7">
        <v>27</v>
      </c>
      <c r="S1569" s="1" t="s">
        <v>41</v>
      </c>
      <c r="T1569" s="1" t="s">
        <v>38</v>
      </c>
      <c r="U1569" s="1" t="s">
        <v>38</v>
      </c>
      <c r="V1569" s="1" t="s">
        <v>41</v>
      </c>
      <c r="W1569" s="1" t="s">
        <v>38</v>
      </c>
      <c r="X1569" s="1" t="s">
        <v>38</v>
      </c>
      <c r="Y1569" s="1" t="s">
        <v>38</v>
      </c>
      <c r="Z1569" s="1" t="s">
        <v>38</v>
      </c>
      <c r="AA1569" s="1" t="s">
        <v>71</v>
      </c>
      <c r="AB1569" s="1" t="s">
        <v>38</v>
      </c>
      <c r="AC1569" s="1" t="s">
        <v>54</v>
      </c>
      <c r="AD1569" s="7">
        <v>99.2</v>
      </c>
      <c r="AE1569" s="7">
        <v>7213.75</v>
      </c>
      <c r="AF1569" s="7">
        <v>0</v>
      </c>
      <c r="AG1569" s="7">
        <v>0</v>
      </c>
      <c r="AH1569" s="7">
        <v>1562</v>
      </c>
      <c r="AI1569" s="7">
        <v>8775.75</v>
      </c>
      <c r="AJ1569" s="7">
        <f t="shared" si="98"/>
        <v>123.60211267605634</v>
      </c>
      <c r="AK1569" s="7" t="s">
        <v>8247</v>
      </c>
      <c r="AL1569" s="1" t="s">
        <v>45</v>
      </c>
      <c r="AM1569" s="1">
        <f t="shared" si="99"/>
        <v>0</v>
      </c>
      <c r="AN1569" s="1" t="s">
        <v>8232</v>
      </c>
      <c r="AO1569" s="1" t="s">
        <v>108</v>
      </c>
      <c r="AP1569" s="4">
        <f>1</f>
        <v>1</v>
      </c>
    </row>
    <row r="1570" spans="1:42" x14ac:dyDescent="0.3">
      <c r="A1570" s="1" t="s">
        <v>2396</v>
      </c>
      <c r="B1570" s="1" t="s">
        <v>47</v>
      </c>
      <c r="C1570" s="4">
        <v>69</v>
      </c>
      <c r="D1570" s="4" t="str">
        <f t="shared" si="96"/>
        <v>Senior Citizen</v>
      </c>
      <c r="E1570" s="1" t="s">
        <v>3</v>
      </c>
      <c r="F1570" s="1" t="s">
        <v>8254</v>
      </c>
      <c r="G1570" s="1" t="s">
        <v>1474</v>
      </c>
      <c r="H1570" s="1">
        <v>95329</v>
      </c>
      <c r="I1570" s="4">
        <v>5</v>
      </c>
      <c r="J1570" s="4">
        <v>60</v>
      </c>
      <c r="K1570" s="4" t="str">
        <f t="shared" si="97"/>
        <v>Veteran</v>
      </c>
      <c r="L1570" s="1" t="s">
        <v>74</v>
      </c>
      <c r="M1570" s="1" t="s">
        <v>38</v>
      </c>
      <c r="N1570" s="7">
        <v>10.4</v>
      </c>
      <c r="O1570" s="1" t="s">
        <v>38</v>
      </c>
      <c r="P1570" s="1" t="s">
        <v>38</v>
      </c>
      <c r="Q1570" s="1" t="s">
        <v>53</v>
      </c>
      <c r="R1570" s="7">
        <v>5</v>
      </c>
      <c r="S1570" s="1" t="s">
        <v>41</v>
      </c>
      <c r="T1570" s="1" t="s">
        <v>41</v>
      </c>
      <c r="U1570" s="1" t="s">
        <v>41</v>
      </c>
      <c r="V1570" s="1" t="s">
        <v>38</v>
      </c>
      <c r="W1570" s="1" t="s">
        <v>38</v>
      </c>
      <c r="X1570" s="1" t="s">
        <v>38</v>
      </c>
      <c r="Y1570" s="1" t="s">
        <v>41</v>
      </c>
      <c r="Z1570" s="1" t="s">
        <v>41</v>
      </c>
      <c r="AA1570" s="1" t="s">
        <v>71</v>
      </c>
      <c r="AB1570" s="1" t="s">
        <v>38</v>
      </c>
      <c r="AC1570" s="1" t="s">
        <v>54</v>
      </c>
      <c r="AD1570" s="7">
        <v>99</v>
      </c>
      <c r="AE1570" s="7">
        <v>6017.9</v>
      </c>
      <c r="AF1570" s="7">
        <v>0</v>
      </c>
      <c r="AG1570" s="7">
        <v>150</v>
      </c>
      <c r="AH1570" s="7">
        <v>624</v>
      </c>
      <c r="AI1570" s="7">
        <v>6791.9</v>
      </c>
      <c r="AJ1570" s="7">
        <f t="shared" si="98"/>
        <v>113.19833333333332</v>
      </c>
      <c r="AK1570" s="7" t="s">
        <v>8247</v>
      </c>
      <c r="AL1570" s="1" t="s">
        <v>45</v>
      </c>
      <c r="AM1570" s="1">
        <f t="shared" si="99"/>
        <v>0</v>
      </c>
      <c r="AN1570" s="1" t="s">
        <v>8232</v>
      </c>
      <c r="AO1570" s="1" t="s">
        <v>108</v>
      </c>
      <c r="AP1570" s="4">
        <f>1</f>
        <v>1</v>
      </c>
    </row>
    <row r="1571" spans="1:42" x14ac:dyDescent="0.3">
      <c r="A1571" s="1" t="s">
        <v>2397</v>
      </c>
      <c r="B1571" s="1" t="s">
        <v>37</v>
      </c>
      <c r="C1571" s="4">
        <v>65</v>
      </c>
      <c r="D1571" s="4" t="str">
        <f t="shared" si="96"/>
        <v>Senior Citizen</v>
      </c>
      <c r="E1571" s="1" t="s">
        <v>8253</v>
      </c>
      <c r="F1571" s="1" t="s">
        <v>8254</v>
      </c>
      <c r="G1571" s="1" t="s">
        <v>1375</v>
      </c>
      <c r="H1571" s="1">
        <v>95007</v>
      </c>
      <c r="I1571" s="4">
        <v>0</v>
      </c>
      <c r="J1571" s="4">
        <v>4</v>
      </c>
      <c r="K1571" s="4" t="str">
        <f t="shared" si="97"/>
        <v>New</v>
      </c>
      <c r="L1571" s="1" t="s">
        <v>40</v>
      </c>
      <c r="M1571" s="1" t="s">
        <v>38</v>
      </c>
      <c r="N1571" s="7">
        <v>31.13</v>
      </c>
      <c r="O1571" s="1" t="s">
        <v>38</v>
      </c>
      <c r="P1571" s="1" t="s">
        <v>38</v>
      </c>
      <c r="Q1571" s="1" t="s">
        <v>77</v>
      </c>
      <c r="R1571" s="7">
        <v>15</v>
      </c>
      <c r="S1571" s="1" t="s">
        <v>41</v>
      </c>
      <c r="T1571" s="1" t="s">
        <v>41</v>
      </c>
      <c r="U1571" s="1" t="s">
        <v>41</v>
      </c>
      <c r="V1571" s="1" t="s">
        <v>41</v>
      </c>
      <c r="W1571" s="1" t="s">
        <v>41</v>
      </c>
      <c r="X1571" s="1" t="s">
        <v>41</v>
      </c>
      <c r="Y1571" s="1" t="s">
        <v>41</v>
      </c>
      <c r="Z1571" s="1" t="s">
        <v>38</v>
      </c>
      <c r="AA1571" s="1" t="s">
        <v>71</v>
      </c>
      <c r="AB1571" s="1" t="s">
        <v>41</v>
      </c>
      <c r="AC1571" s="1" t="s">
        <v>181</v>
      </c>
      <c r="AD1571" s="7">
        <v>48.75</v>
      </c>
      <c r="AE1571" s="7">
        <v>179.85</v>
      </c>
      <c r="AF1571" s="7">
        <v>0</v>
      </c>
      <c r="AG1571" s="7">
        <v>0</v>
      </c>
      <c r="AH1571" s="7">
        <v>124.52</v>
      </c>
      <c r="AI1571" s="7">
        <v>304.37</v>
      </c>
      <c r="AJ1571" s="7">
        <f t="shared" si="98"/>
        <v>76.092500000000001</v>
      </c>
      <c r="AK1571" s="7" t="s">
        <v>8249</v>
      </c>
      <c r="AL1571" s="1" t="s">
        <v>45</v>
      </c>
      <c r="AM1571" s="1">
        <f t="shared" si="99"/>
        <v>0</v>
      </c>
      <c r="AN1571" s="1" t="s">
        <v>8232</v>
      </c>
      <c r="AO1571" s="1" t="s">
        <v>108</v>
      </c>
      <c r="AP1571" s="4">
        <f>1</f>
        <v>1</v>
      </c>
    </row>
    <row r="1572" spans="1:42" x14ac:dyDescent="0.3">
      <c r="A1572" s="1" t="s">
        <v>2398</v>
      </c>
      <c r="B1572" s="1" t="s">
        <v>47</v>
      </c>
      <c r="C1572" s="4">
        <v>27</v>
      </c>
      <c r="D1572" s="4" t="str">
        <f t="shared" si="96"/>
        <v>Adult</v>
      </c>
      <c r="E1572" s="1" t="s">
        <v>3</v>
      </c>
      <c r="F1572" s="1" t="s">
        <v>8254</v>
      </c>
      <c r="G1572" s="1" t="s">
        <v>1832</v>
      </c>
      <c r="H1572" s="1">
        <v>95421</v>
      </c>
      <c r="I1572" s="4">
        <v>1</v>
      </c>
      <c r="J1572" s="4">
        <v>52</v>
      </c>
      <c r="K1572" s="4" t="str">
        <f t="shared" si="97"/>
        <v>Veteran</v>
      </c>
      <c r="L1572" s="1" t="s">
        <v>40</v>
      </c>
      <c r="M1572" s="1" t="s">
        <v>38</v>
      </c>
      <c r="N1572" s="7">
        <v>8.94</v>
      </c>
      <c r="O1572" s="1" t="s">
        <v>38</v>
      </c>
      <c r="P1572" s="1" t="s">
        <v>38</v>
      </c>
      <c r="Q1572" s="1" t="s">
        <v>53</v>
      </c>
      <c r="R1572" s="7">
        <v>85</v>
      </c>
      <c r="S1572" s="1" t="s">
        <v>41</v>
      </c>
      <c r="T1572" s="1" t="s">
        <v>38</v>
      </c>
      <c r="U1572" s="1" t="s">
        <v>41</v>
      </c>
      <c r="V1572" s="1" t="s">
        <v>38</v>
      </c>
      <c r="W1572" s="1" t="s">
        <v>41</v>
      </c>
      <c r="X1572" s="1" t="s">
        <v>38</v>
      </c>
      <c r="Y1572" s="1" t="s">
        <v>38</v>
      </c>
      <c r="Z1572" s="1" t="s">
        <v>38</v>
      </c>
      <c r="AA1572" s="1" t="s">
        <v>49</v>
      </c>
      <c r="AB1572" s="1" t="s">
        <v>38</v>
      </c>
      <c r="AC1572" s="1" t="s">
        <v>44</v>
      </c>
      <c r="AD1572" s="7">
        <v>95.65</v>
      </c>
      <c r="AE1572" s="7">
        <v>5088.3999999999996</v>
      </c>
      <c r="AF1572" s="7">
        <v>11.8</v>
      </c>
      <c r="AG1572" s="7">
        <v>0</v>
      </c>
      <c r="AH1572" s="7">
        <v>464.88</v>
      </c>
      <c r="AI1572" s="7">
        <v>5541.48</v>
      </c>
      <c r="AJ1572" s="7">
        <f t="shared" si="98"/>
        <v>106.56692307692308</v>
      </c>
      <c r="AK1572" s="7" t="s">
        <v>8247</v>
      </c>
      <c r="AL1572" s="1" t="s">
        <v>45</v>
      </c>
      <c r="AM1572" s="1">
        <f t="shared" si="99"/>
        <v>0</v>
      </c>
      <c r="AN1572" s="1" t="s">
        <v>8232</v>
      </c>
      <c r="AO1572" s="1" t="s">
        <v>108</v>
      </c>
      <c r="AP1572" s="4">
        <f>1</f>
        <v>1</v>
      </c>
    </row>
    <row r="1573" spans="1:42" x14ac:dyDescent="0.3">
      <c r="A1573" s="1" t="s">
        <v>2399</v>
      </c>
      <c r="B1573" s="1" t="s">
        <v>37</v>
      </c>
      <c r="C1573" s="4">
        <v>42</v>
      </c>
      <c r="D1573" s="4" t="str">
        <f t="shared" si="96"/>
        <v>Adult</v>
      </c>
      <c r="E1573" s="1" t="s">
        <v>8253</v>
      </c>
      <c r="F1573" s="1" t="s">
        <v>8254</v>
      </c>
      <c r="G1573" s="1" t="s">
        <v>219</v>
      </c>
      <c r="H1573" s="1">
        <v>91754</v>
      </c>
      <c r="I1573" s="4">
        <v>0</v>
      </c>
      <c r="J1573" s="4">
        <v>29</v>
      </c>
      <c r="K1573" s="4" t="str">
        <f t="shared" si="97"/>
        <v>Loyal</v>
      </c>
      <c r="L1573" s="1" t="s">
        <v>40</v>
      </c>
      <c r="M1573" s="1" t="s">
        <v>38</v>
      </c>
      <c r="N1573" s="7">
        <v>14.46</v>
      </c>
      <c r="O1573" s="1" t="s">
        <v>41</v>
      </c>
      <c r="P1573" s="1" t="s">
        <v>38</v>
      </c>
      <c r="Q1573" s="1" t="s">
        <v>77</v>
      </c>
      <c r="R1573" s="7">
        <v>25</v>
      </c>
      <c r="S1573" s="1" t="s">
        <v>38</v>
      </c>
      <c r="T1573" s="1" t="s">
        <v>41</v>
      </c>
      <c r="U1573" s="1" t="s">
        <v>38</v>
      </c>
      <c r="V1573" s="1" t="s">
        <v>38</v>
      </c>
      <c r="W1573" s="1" t="s">
        <v>41</v>
      </c>
      <c r="X1573" s="1" t="s">
        <v>41</v>
      </c>
      <c r="Y1573" s="1" t="s">
        <v>41</v>
      </c>
      <c r="Z1573" s="1" t="s">
        <v>38</v>
      </c>
      <c r="AA1573" s="1" t="s">
        <v>43</v>
      </c>
      <c r="AB1573" s="1" t="s">
        <v>41</v>
      </c>
      <c r="AC1573" s="1" t="s">
        <v>44</v>
      </c>
      <c r="AD1573" s="7">
        <v>58</v>
      </c>
      <c r="AE1573" s="7">
        <v>1734.5</v>
      </c>
      <c r="AF1573" s="7">
        <v>0</v>
      </c>
      <c r="AG1573" s="7">
        <v>0</v>
      </c>
      <c r="AH1573" s="7">
        <v>419.34</v>
      </c>
      <c r="AI1573" s="7">
        <v>2153.84</v>
      </c>
      <c r="AJ1573" s="7">
        <f t="shared" si="98"/>
        <v>74.270344827586214</v>
      </c>
      <c r="AK1573" s="7" t="s">
        <v>8249</v>
      </c>
      <c r="AL1573" s="1" t="s">
        <v>45</v>
      </c>
      <c r="AM1573" s="1">
        <f t="shared" si="99"/>
        <v>0</v>
      </c>
      <c r="AN1573" s="1" t="s">
        <v>8232</v>
      </c>
      <c r="AO1573" s="1" t="s">
        <v>108</v>
      </c>
      <c r="AP1573" s="4">
        <f>1</f>
        <v>1</v>
      </c>
    </row>
    <row r="1574" spans="1:42" x14ac:dyDescent="0.3">
      <c r="A1574" s="1" t="s">
        <v>2400</v>
      </c>
      <c r="B1574" s="1" t="s">
        <v>47</v>
      </c>
      <c r="C1574" s="4">
        <v>23</v>
      </c>
      <c r="D1574" s="4" t="str">
        <f t="shared" si="96"/>
        <v>Teenager</v>
      </c>
      <c r="E1574" s="1" t="s">
        <v>3</v>
      </c>
      <c r="F1574" s="1" t="s">
        <v>8254</v>
      </c>
      <c r="G1574" s="1" t="s">
        <v>2401</v>
      </c>
      <c r="H1574" s="1">
        <v>95930</v>
      </c>
      <c r="I1574" s="4">
        <v>4</v>
      </c>
      <c r="J1574" s="4">
        <v>49</v>
      </c>
      <c r="K1574" s="4" t="str">
        <f t="shared" si="97"/>
        <v>Veteran</v>
      </c>
      <c r="L1574" s="1" t="s">
        <v>74</v>
      </c>
      <c r="M1574" s="1" t="s">
        <v>38</v>
      </c>
      <c r="N1574" s="7">
        <v>33.93</v>
      </c>
      <c r="O1574" s="1" t="s">
        <v>41</v>
      </c>
      <c r="P1574" s="1" t="s">
        <v>38</v>
      </c>
      <c r="Q1574" s="1" t="s">
        <v>53</v>
      </c>
      <c r="R1574" s="7">
        <v>27</v>
      </c>
      <c r="S1574" s="1" t="s">
        <v>41</v>
      </c>
      <c r="T1574" s="1" t="s">
        <v>41</v>
      </c>
      <c r="U1574" s="1" t="s">
        <v>38</v>
      </c>
      <c r="V1574" s="1" t="s">
        <v>38</v>
      </c>
      <c r="W1574" s="1" t="s">
        <v>38</v>
      </c>
      <c r="X1574" s="1" t="s">
        <v>38</v>
      </c>
      <c r="Y1574" s="1" t="s">
        <v>38</v>
      </c>
      <c r="Z1574" s="1" t="s">
        <v>38</v>
      </c>
      <c r="AA1574" s="1" t="s">
        <v>43</v>
      </c>
      <c r="AB1574" s="1" t="s">
        <v>38</v>
      </c>
      <c r="AC1574" s="1" t="s">
        <v>44</v>
      </c>
      <c r="AD1574" s="7">
        <v>99.25</v>
      </c>
      <c r="AE1574" s="7">
        <v>4920.8</v>
      </c>
      <c r="AF1574" s="7">
        <v>0</v>
      </c>
      <c r="AG1574" s="7">
        <v>0</v>
      </c>
      <c r="AH1574" s="7">
        <v>1662.57</v>
      </c>
      <c r="AI1574" s="7">
        <v>6583.37</v>
      </c>
      <c r="AJ1574" s="7">
        <f t="shared" si="98"/>
        <v>134.35448979591837</v>
      </c>
      <c r="AK1574" s="7" t="s">
        <v>8247</v>
      </c>
      <c r="AL1574" s="1" t="s">
        <v>45</v>
      </c>
      <c r="AM1574" s="1">
        <f t="shared" si="99"/>
        <v>0</v>
      </c>
      <c r="AN1574" s="1" t="s">
        <v>8232</v>
      </c>
      <c r="AO1574" s="1" t="s">
        <v>108</v>
      </c>
      <c r="AP1574" s="4">
        <f>1</f>
        <v>1</v>
      </c>
    </row>
    <row r="1575" spans="1:42" x14ac:dyDescent="0.3">
      <c r="A1575" s="1" t="s">
        <v>2402</v>
      </c>
      <c r="B1575" s="1" t="s">
        <v>47</v>
      </c>
      <c r="C1575" s="4">
        <v>19</v>
      </c>
      <c r="D1575" s="4" t="str">
        <f t="shared" si="96"/>
        <v>Teenager</v>
      </c>
      <c r="E1575" s="1" t="s">
        <v>3</v>
      </c>
      <c r="F1575" s="1" t="s">
        <v>8256</v>
      </c>
      <c r="G1575" s="1" t="s">
        <v>2403</v>
      </c>
      <c r="H1575" s="1">
        <v>91780</v>
      </c>
      <c r="I1575" s="4">
        <v>3</v>
      </c>
      <c r="J1575" s="4">
        <v>40</v>
      </c>
      <c r="K1575" s="4" t="str">
        <f t="shared" si="97"/>
        <v>Loyal</v>
      </c>
      <c r="L1575" s="1" t="s">
        <v>40</v>
      </c>
      <c r="M1575" s="1" t="s">
        <v>41</v>
      </c>
      <c r="N1575" s="7">
        <v>25.420517214274568</v>
      </c>
      <c r="O1575" s="1" t="s">
        <v>41</v>
      </c>
      <c r="P1575" s="1" t="s">
        <v>38</v>
      </c>
      <c r="Q1575" s="1" t="s">
        <v>77</v>
      </c>
      <c r="R1575" s="7">
        <v>26</v>
      </c>
      <c r="S1575" s="1" t="s">
        <v>41</v>
      </c>
      <c r="T1575" s="1" t="s">
        <v>38</v>
      </c>
      <c r="U1575" s="1" t="s">
        <v>38</v>
      </c>
      <c r="V1575" s="1" t="s">
        <v>38</v>
      </c>
      <c r="W1575" s="1" t="s">
        <v>38</v>
      </c>
      <c r="X1575" s="1" t="s">
        <v>38</v>
      </c>
      <c r="Y1575" s="1" t="s">
        <v>38</v>
      </c>
      <c r="Z1575" s="1" t="s">
        <v>38</v>
      </c>
      <c r="AA1575" s="1" t="s">
        <v>43</v>
      </c>
      <c r="AB1575" s="1" t="s">
        <v>41</v>
      </c>
      <c r="AC1575" s="1" t="s">
        <v>44</v>
      </c>
      <c r="AD1575" s="7">
        <v>60.3</v>
      </c>
      <c r="AE1575" s="7">
        <v>2448.5</v>
      </c>
      <c r="AF1575" s="7">
        <v>0</v>
      </c>
      <c r="AG1575" s="7">
        <v>0</v>
      </c>
      <c r="AH1575" s="7">
        <v>0</v>
      </c>
      <c r="AI1575" s="7">
        <v>2448.5</v>
      </c>
      <c r="AJ1575" s="7">
        <f t="shared" si="98"/>
        <v>61.212499999999999</v>
      </c>
      <c r="AK1575" s="7" t="s">
        <v>8249</v>
      </c>
      <c r="AL1575" s="1" t="s">
        <v>45</v>
      </c>
      <c r="AM1575" s="1">
        <f t="shared" si="99"/>
        <v>0</v>
      </c>
      <c r="AN1575" s="1" t="s">
        <v>8232</v>
      </c>
      <c r="AO1575" s="1" t="s">
        <v>108</v>
      </c>
      <c r="AP1575" s="4">
        <f>1</f>
        <v>1</v>
      </c>
    </row>
    <row r="1576" spans="1:42" x14ac:dyDescent="0.3">
      <c r="A1576" s="1" t="s">
        <v>2404</v>
      </c>
      <c r="B1576" s="1" t="s">
        <v>37</v>
      </c>
      <c r="C1576" s="4">
        <v>39</v>
      </c>
      <c r="D1576" s="4" t="str">
        <f t="shared" si="96"/>
        <v>Adult</v>
      </c>
      <c r="E1576" s="1" t="s">
        <v>3</v>
      </c>
      <c r="F1576" s="1" t="s">
        <v>8254</v>
      </c>
      <c r="G1576" s="1" t="s">
        <v>2005</v>
      </c>
      <c r="H1576" s="1">
        <v>95587</v>
      </c>
      <c r="I1576" s="4">
        <v>5</v>
      </c>
      <c r="J1576" s="4">
        <v>57</v>
      </c>
      <c r="K1576" s="4" t="str">
        <f t="shared" si="97"/>
        <v>Veteran</v>
      </c>
      <c r="L1576" s="1" t="s">
        <v>74</v>
      </c>
      <c r="M1576" s="1" t="s">
        <v>38</v>
      </c>
      <c r="N1576" s="7">
        <v>3.72</v>
      </c>
      <c r="O1576" s="1" t="s">
        <v>38</v>
      </c>
      <c r="P1576" s="1" t="s">
        <v>38</v>
      </c>
      <c r="Q1576" s="1" t="s">
        <v>53</v>
      </c>
      <c r="R1576" s="7">
        <v>11</v>
      </c>
      <c r="S1576" s="1" t="s">
        <v>41</v>
      </c>
      <c r="T1576" s="1" t="s">
        <v>41</v>
      </c>
      <c r="U1576" s="1" t="s">
        <v>38</v>
      </c>
      <c r="V1576" s="1" t="s">
        <v>41</v>
      </c>
      <c r="W1576" s="1" t="s">
        <v>38</v>
      </c>
      <c r="X1576" s="1" t="s">
        <v>38</v>
      </c>
      <c r="Y1576" s="1" t="s">
        <v>38</v>
      </c>
      <c r="Z1576" s="1" t="s">
        <v>38</v>
      </c>
      <c r="AA1576" s="1" t="s">
        <v>43</v>
      </c>
      <c r="AB1576" s="1" t="s">
        <v>38</v>
      </c>
      <c r="AC1576" s="1" t="s">
        <v>44</v>
      </c>
      <c r="AD1576" s="7">
        <v>100.75</v>
      </c>
      <c r="AE1576" s="7">
        <v>5985</v>
      </c>
      <c r="AF1576" s="7">
        <v>0</v>
      </c>
      <c r="AG1576" s="7">
        <v>0</v>
      </c>
      <c r="AH1576" s="7">
        <v>212.04</v>
      </c>
      <c r="AI1576" s="7">
        <v>6197.04</v>
      </c>
      <c r="AJ1576" s="7">
        <f t="shared" si="98"/>
        <v>108.72</v>
      </c>
      <c r="AK1576" s="7" t="s">
        <v>8247</v>
      </c>
      <c r="AL1576" s="1" t="s">
        <v>45</v>
      </c>
      <c r="AM1576" s="1">
        <f t="shared" si="99"/>
        <v>0</v>
      </c>
      <c r="AN1576" s="1" t="s">
        <v>8232</v>
      </c>
      <c r="AO1576" s="1" t="s">
        <v>108</v>
      </c>
      <c r="AP1576" s="4">
        <f>1</f>
        <v>1</v>
      </c>
    </row>
    <row r="1577" spans="1:42" x14ac:dyDescent="0.3">
      <c r="A1577" s="1" t="s">
        <v>2405</v>
      </c>
      <c r="B1577" s="1" t="s">
        <v>37</v>
      </c>
      <c r="C1577" s="4">
        <v>25</v>
      </c>
      <c r="D1577" s="4" t="str">
        <f t="shared" si="96"/>
        <v>Adult</v>
      </c>
      <c r="E1577" s="1" t="s">
        <v>3</v>
      </c>
      <c r="F1577" s="1" t="s">
        <v>8257</v>
      </c>
      <c r="G1577" s="1" t="s">
        <v>2406</v>
      </c>
      <c r="H1577" s="1">
        <v>95363</v>
      </c>
      <c r="I1577" s="4">
        <v>9</v>
      </c>
      <c r="J1577" s="4">
        <v>62</v>
      </c>
      <c r="K1577" s="4" t="str">
        <f t="shared" si="97"/>
        <v>Veteran</v>
      </c>
      <c r="L1577" s="1" t="s">
        <v>40</v>
      </c>
      <c r="M1577" s="1" t="s">
        <v>38</v>
      </c>
      <c r="N1577" s="7">
        <v>36.54</v>
      </c>
      <c r="O1577" s="1" t="s">
        <v>38</v>
      </c>
      <c r="P1577" s="1" t="s">
        <v>38</v>
      </c>
      <c r="Q1577" s="1" t="s">
        <v>77</v>
      </c>
      <c r="R1577" s="7">
        <v>41</v>
      </c>
      <c r="S1577" s="1" t="s">
        <v>41</v>
      </c>
      <c r="T1577" s="1" t="s">
        <v>41</v>
      </c>
      <c r="U1577" s="1" t="s">
        <v>41</v>
      </c>
      <c r="V1577" s="1" t="s">
        <v>41</v>
      </c>
      <c r="W1577" s="1" t="s">
        <v>38</v>
      </c>
      <c r="X1577" s="1" t="s">
        <v>38</v>
      </c>
      <c r="Y1577" s="1" t="s">
        <v>38</v>
      </c>
      <c r="Z1577" s="1" t="s">
        <v>38</v>
      </c>
      <c r="AA1577" s="1" t="s">
        <v>49</v>
      </c>
      <c r="AB1577" s="1" t="s">
        <v>38</v>
      </c>
      <c r="AC1577" s="1" t="s">
        <v>44</v>
      </c>
      <c r="AD1577" s="7">
        <v>70.45</v>
      </c>
      <c r="AE1577" s="7">
        <v>4300.45</v>
      </c>
      <c r="AF1577" s="7">
        <v>0</v>
      </c>
      <c r="AG1577" s="7">
        <v>0</v>
      </c>
      <c r="AH1577" s="7">
        <v>2265.48</v>
      </c>
      <c r="AI1577" s="7">
        <v>6565.93</v>
      </c>
      <c r="AJ1577" s="7">
        <f t="shared" si="98"/>
        <v>105.90209677419355</v>
      </c>
      <c r="AK1577" s="7" t="s">
        <v>8247</v>
      </c>
      <c r="AL1577" s="1" t="s">
        <v>45</v>
      </c>
      <c r="AM1577" s="1">
        <f t="shared" si="99"/>
        <v>0</v>
      </c>
      <c r="AN1577" s="1" t="s">
        <v>8232</v>
      </c>
      <c r="AO1577" s="1" t="s">
        <v>108</v>
      </c>
      <c r="AP1577" s="4">
        <f>1</f>
        <v>1</v>
      </c>
    </row>
    <row r="1578" spans="1:42" x14ac:dyDescent="0.3">
      <c r="A1578" s="1" t="s">
        <v>2407</v>
      </c>
      <c r="B1578" s="1" t="s">
        <v>47</v>
      </c>
      <c r="C1578" s="4">
        <v>51</v>
      </c>
      <c r="D1578" s="4" t="str">
        <f t="shared" si="96"/>
        <v>Senior Citizen</v>
      </c>
      <c r="E1578" s="1" t="s">
        <v>3</v>
      </c>
      <c r="F1578" s="1" t="s">
        <v>8254</v>
      </c>
      <c r="G1578" s="1" t="s">
        <v>1753</v>
      </c>
      <c r="H1578" s="1">
        <v>91910</v>
      </c>
      <c r="I1578" s="4">
        <v>2</v>
      </c>
      <c r="J1578" s="4">
        <v>23</v>
      </c>
      <c r="K1578" s="4" t="str">
        <f t="shared" si="97"/>
        <v>Loyal</v>
      </c>
      <c r="L1578" s="1" t="s">
        <v>60</v>
      </c>
      <c r="M1578" s="1" t="s">
        <v>38</v>
      </c>
      <c r="N1578" s="7">
        <v>16.63</v>
      </c>
      <c r="O1578" s="1" t="s">
        <v>41</v>
      </c>
      <c r="P1578" s="1" t="s">
        <v>38</v>
      </c>
      <c r="Q1578" s="1" t="s">
        <v>53</v>
      </c>
      <c r="R1578" s="7">
        <v>22</v>
      </c>
      <c r="S1578" s="1" t="s">
        <v>41</v>
      </c>
      <c r="T1578" s="1" t="s">
        <v>38</v>
      </c>
      <c r="U1578" s="1" t="s">
        <v>38</v>
      </c>
      <c r="V1578" s="1" t="s">
        <v>38</v>
      </c>
      <c r="W1578" s="1" t="s">
        <v>41</v>
      </c>
      <c r="X1578" s="1" t="s">
        <v>41</v>
      </c>
      <c r="Y1578" s="1" t="s">
        <v>41</v>
      </c>
      <c r="Z1578" s="1" t="s">
        <v>41</v>
      </c>
      <c r="AA1578" s="1" t="s">
        <v>43</v>
      </c>
      <c r="AB1578" s="1" t="s">
        <v>41</v>
      </c>
      <c r="AC1578" s="1" t="s">
        <v>44</v>
      </c>
      <c r="AD1578" s="7">
        <v>86.8</v>
      </c>
      <c r="AE1578" s="7">
        <v>1940.8</v>
      </c>
      <c r="AF1578" s="7">
        <v>0</v>
      </c>
      <c r="AG1578" s="7">
        <v>90</v>
      </c>
      <c r="AH1578" s="7">
        <v>382.49</v>
      </c>
      <c r="AI1578" s="7">
        <v>2413.29</v>
      </c>
      <c r="AJ1578" s="7">
        <f t="shared" si="98"/>
        <v>104.92565217391304</v>
      </c>
      <c r="AK1578" s="7" t="s">
        <v>8247</v>
      </c>
      <c r="AL1578" s="1" t="s">
        <v>45</v>
      </c>
      <c r="AM1578" s="1">
        <f t="shared" si="99"/>
        <v>0</v>
      </c>
      <c r="AN1578" s="1" t="s">
        <v>8232</v>
      </c>
      <c r="AO1578" s="1" t="s">
        <v>108</v>
      </c>
      <c r="AP1578" s="4">
        <f>1</f>
        <v>1</v>
      </c>
    </row>
    <row r="1579" spans="1:42" x14ac:dyDescent="0.3">
      <c r="A1579" s="1" t="s">
        <v>2408</v>
      </c>
      <c r="B1579" s="1" t="s">
        <v>37</v>
      </c>
      <c r="C1579" s="4">
        <v>25</v>
      </c>
      <c r="D1579" s="4" t="str">
        <f t="shared" si="96"/>
        <v>Adult</v>
      </c>
      <c r="E1579" s="1" t="s">
        <v>3</v>
      </c>
      <c r="F1579" s="1" t="s">
        <v>8254</v>
      </c>
      <c r="G1579" s="1" t="s">
        <v>389</v>
      </c>
      <c r="H1579" s="1">
        <v>94118</v>
      </c>
      <c r="I1579" s="4">
        <v>1</v>
      </c>
      <c r="J1579" s="4">
        <v>65</v>
      </c>
      <c r="K1579" s="4" t="str">
        <f t="shared" si="97"/>
        <v>Veteran</v>
      </c>
      <c r="L1579" s="1" t="s">
        <v>74</v>
      </c>
      <c r="M1579" s="1" t="s">
        <v>38</v>
      </c>
      <c r="N1579" s="7">
        <v>1.29</v>
      </c>
      <c r="O1579" s="1" t="s">
        <v>41</v>
      </c>
      <c r="P1579" s="1" t="s">
        <v>38</v>
      </c>
      <c r="Q1579" s="1" t="s">
        <v>77</v>
      </c>
      <c r="R1579" s="7">
        <v>51</v>
      </c>
      <c r="S1579" s="1" t="s">
        <v>38</v>
      </c>
      <c r="T1579" s="1" t="s">
        <v>38</v>
      </c>
      <c r="U1579" s="1" t="s">
        <v>38</v>
      </c>
      <c r="V1579" s="1" t="s">
        <v>41</v>
      </c>
      <c r="W1579" s="1" t="s">
        <v>41</v>
      </c>
      <c r="X1579" s="1" t="s">
        <v>38</v>
      </c>
      <c r="Y1579" s="1" t="s">
        <v>38</v>
      </c>
      <c r="Z1579" s="1" t="s">
        <v>38</v>
      </c>
      <c r="AA1579" s="1" t="s">
        <v>71</v>
      </c>
      <c r="AB1579" s="1" t="s">
        <v>41</v>
      </c>
      <c r="AC1579" s="1" t="s">
        <v>54</v>
      </c>
      <c r="AD1579" s="7">
        <v>71</v>
      </c>
      <c r="AE1579" s="7">
        <v>4386.2</v>
      </c>
      <c r="AF1579" s="7">
        <v>0</v>
      </c>
      <c r="AG1579" s="7">
        <v>0</v>
      </c>
      <c r="AH1579" s="7">
        <v>83.85</v>
      </c>
      <c r="AI1579" s="7">
        <v>4470.05</v>
      </c>
      <c r="AJ1579" s="7">
        <f t="shared" si="98"/>
        <v>68.77</v>
      </c>
      <c r="AK1579" s="7" t="s">
        <v>8249</v>
      </c>
      <c r="AL1579" s="1" t="s">
        <v>45</v>
      </c>
      <c r="AM1579" s="1">
        <f t="shared" si="99"/>
        <v>0</v>
      </c>
      <c r="AN1579" s="1" t="s">
        <v>8232</v>
      </c>
      <c r="AO1579" s="1" t="s">
        <v>108</v>
      </c>
      <c r="AP1579" s="4">
        <f>1</f>
        <v>1</v>
      </c>
    </row>
    <row r="1580" spans="1:42" x14ac:dyDescent="0.3">
      <c r="A1580" s="1" t="s">
        <v>2409</v>
      </c>
      <c r="B1580" s="1" t="s">
        <v>37</v>
      </c>
      <c r="C1580" s="4">
        <v>33</v>
      </c>
      <c r="D1580" s="4" t="str">
        <f t="shared" si="96"/>
        <v>Adult</v>
      </c>
      <c r="E1580" s="1" t="s">
        <v>8253</v>
      </c>
      <c r="F1580" s="1" t="s">
        <v>8254</v>
      </c>
      <c r="G1580" s="1" t="s">
        <v>2241</v>
      </c>
      <c r="H1580" s="1">
        <v>92363</v>
      </c>
      <c r="I1580" s="4">
        <v>0</v>
      </c>
      <c r="J1580" s="4">
        <v>38</v>
      </c>
      <c r="K1580" s="4" t="str">
        <f t="shared" si="97"/>
        <v>Loyal</v>
      </c>
      <c r="L1580" s="1" t="s">
        <v>127</v>
      </c>
      <c r="M1580" s="1" t="s">
        <v>38</v>
      </c>
      <c r="N1580" s="7">
        <v>41.63</v>
      </c>
      <c r="O1580" s="1" t="s">
        <v>41</v>
      </c>
      <c r="P1580" s="1" t="s">
        <v>41</v>
      </c>
      <c r="Q1580" s="1" t="s">
        <v>8232</v>
      </c>
      <c r="R1580" s="7">
        <v>0</v>
      </c>
      <c r="S1580" s="1" t="s">
        <v>41</v>
      </c>
      <c r="T1580" s="1" t="s">
        <v>41</v>
      </c>
      <c r="U1580" s="1" t="s">
        <v>41</v>
      </c>
      <c r="V1580" s="1" t="s">
        <v>41</v>
      </c>
      <c r="W1580" s="1" t="s">
        <v>41</v>
      </c>
      <c r="X1580" s="1" t="s">
        <v>41</v>
      </c>
      <c r="Y1580" s="1" t="s">
        <v>41</v>
      </c>
      <c r="Z1580" s="1" t="s">
        <v>41</v>
      </c>
      <c r="AA1580" s="1" t="s">
        <v>71</v>
      </c>
      <c r="AB1580" s="1" t="s">
        <v>41</v>
      </c>
      <c r="AC1580" s="1" t="s">
        <v>44</v>
      </c>
      <c r="AD1580" s="7">
        <v>20.05</v>
      </c>
      <c r="AE1580" s="7">
        <v>741.5</v>
      </c>
      <c r="AF1580" s="7">
        <v>0</v>
      </c>
      <c r="AG1580" s="7">
        <v>0</v>
      </c>
      <c r="AH1580" s="7">
        <v>1581.94</v>
      </c>
      <c r="AI1580" s="7">
        <v>2323.44</v>
      </c>
      <c r="AJ1580" s="7">
        <f t="shared" si="98"/>
        <v>61.143157894736845</v>
      </c>
      <c r="AK1580" s="7" t="s">
        <v>8249</v>
      </c>
      <c r="AL1580" s="1" t="s">
        <v>45</v>
      </c>
      <c r="AM1580" s="1">
        <f t="shared" si="99"/>
        <v>0</v>
      </c>
      <c r="AN1580" s="1" t="s">
        <v>8232</v>
      </c>
      <c r="AO1580" s="1" t="s">
        <v>108</v>
      </c>
      <c r="AP1580" s="4">
        <f>1</f>
        <v>1</v>
      </c>
    </row>
    <row r="1581" spans="1:42" x14ac:dyDescent="0.3">
      <c r="A1581" s="1" t="s">
        <v>2410</v>
      </c>
      <c r="B1581" s="1" t="s">
        <v>37</v>
      </c>
      <c r="C1581" s="4">
        <v>76</v>
      </c>
      <c r="D1581" s="4" t="str">
        <f t="shared" si="96"/>
        <v>Senior Citizen</v>
      </c>
      <c r="E1581" s="1" t="s">
        <v>3</v>
      </c>
      <c r="F1581" s="1" t="s">
        <v>8254</v>
      </c>
      <c r="G1581" s="1" t="s">
        <v>2411</v>
      </c>
      <c r="H1581" s="1">
        <v>96040</v>
      </c>
      <c r="I1581" s="4">
        <v>9</v>
      </c>
      <c r="J1581" s="4">
        <v>48</v>
      </c>
      <c r="K1581" s="4" t="str">
        <f t="shared" si="97"/>
        <v>Loyal</v>
      </c>
      <c r="L1581" s="1" t="s">
        <v>40</v>
      </c>
      <c r="M1581" s="1" t="s">
        <v>38</v>
      </c>
      <c r="N1581" s="7">
        <v>43.04</v>
      </c>
      <c r="O1581" s="1" t="s">
        <v>38</v>
      </c>
      <c r="P1581" s="1" t="s">
        <v>38</v>
      </c>
      <c r="Q1581" s="1" t="s">
        <v>53</v>
      </c>
      <c r="R1581" s="7">
        <v>5</v>
      </c>
      <c r="S1581" s="1" t="s">
        <v>38</v>
      </c>
      <c r="T1581" s="1" t="s">
        <v>38</v>
      </c>
      <c r="U1581" s="1" t="s">
        <v>38</v>
      </c>
      <c r="V1581" s="1" t="s">
        <v>38</v>
      </c>
      <c r="W1581" s="1" t="s">
        <v>38</v>
      </c>
      <c r="X1581" s="1" t="s">
        <v>38</v>
      </c>
      <c r="Y1581" s="1" t="s">
        <v>41</v>
      </c>
      <c r="Z1581" s="1" t="s">
        <v>38</v>
      </c>
      <c r="AA1581" s="1" t="s">
        <v>49</v>
      </c>
      <c r="AB1581" s="1" t="s">
        <v>41</v>
      </c>
      <c r="AC1581" s="1" t="s">
        <v>54</v>
      </c>
      <c r="AD1581" s="7">
        <v>117.45</v>
      </c>
      <c r="AE1581" s="7">
        <v>5438.9</v>
      </c>
      <c r="AF1581" s="7">
        <v>0</v>
      </c>
      <c r="AG1581" s="7">
        <v>0</v>
      </c>
      <c r="AH1581" s="7">
        <v>2065.92</v>
      </c>
      <c r="AI1581" s="7">
        <v>7504.82</v>
      </c>
      <c r="AJ1581" s="7">
        <f t="shared" si="98"/>
        <v>156.35041666666666</v>
      </c>
      <c r="AK1581" s="7" t="s">
        <v>8248</v>
      </c>
      <c r="AL1581" s="1" t="s">
        <v>55</v>
      </c>
      <c r="AM1581" s="1">
        <f t="shared" si="99"/>
        <v>1</v>
      </c>
      <c r="AN1581" s="1" t="s">
        <v>56</v>
      </c>
      <c r="AO1581" s="1" t="s">
        <v>212</v>
      </c>
      <c r="AP1581" s="4">
        <f>1</f>
        <v>1</v>
      </c>
    </row>
    <row r="1582" spans="1:42" x14ac:dyDescent="0.3">
      <c r="A1582" s="1" t="s">
        <v>2412</v>
      </c>
      <c r="B1582" s="1" t="s">
        <v>47</v>
      </c>
      <c r="C1582" s="4">
        <v>62</v>
      </c>
      <c r="D1582" s="4" t="str">
        <f t="shared" si="96"/>
        <v>Senior Citizen</v>
      </c>
      <c r="E1582" s="1" t="s">
        <v>3</v>
      </c>
      <c r="F1582" s="1" t="s">
        <v>8254</v>
      </c>
      <c r="G1582" s="1" t="s">
        <v>1910</v>
      </c>
      <c r="H1582" s="1">
        <v>93001</v>
      </c>
      <c r="I1582" s="4">
        <v>5</v>
      </c>
      <c r="J1582" s="4">
        <v>72</v>
      </c>
      <c r="K1582" s="4" t="str">
        <f t="shared" si="97"/>
        <v>Veteran</v>
      </c>
      <c r="L1582" s="1" t="s">
        <v>70</v>
      </c>
      <c r="M1582" s="1" t="s">
        <v>38</v>
      </c>
      <c r="N1582" s="7">
        <v>22.01</v>
      </c>
      <c r="O1582" s="1" t="s">
        <v>38</v>
      </c>
      <c r="P1582" s="1" t="s">
        <v>38</v>
      </c>
      <c r="Q1582" s="1" t="s">
        <v>77</v>
      </c>
      <c r="R1582" s="7">
        <v>5</v>
      </c>
      <c r="S1582" s="1" t="s">
        <v>41</v>
      </c>
      <c r="T1582" s="1" t="s">
        <v>38</v>
      </c>
      <c r="U1582" s="1" t="s">
        <v>38</v>
      </c>
      <c r="V1582" s="1" t="s">
        <v>41</v>
      </c>
      <c r="W1582" s="1" t="s">
        <v>38</v>
      </c>
      <c r="X1582" s="1" t="s">
        <v>38</v>
      </c>
      <c r="Y1582" s="1" t="s">
        <v>38</v>
      </c>
      <c r="Z1582" s="1" t="s">
        <v>38</v>
      </c>
      <c r="AA1582" s="1" t="s">
        <v>71</v>
      </c>
      <c r="AB1582" s="1" t="s">
        <v>41</v>
      </c>
      <c r="AC1582" s="1" t="s">
        <v>54</v>
      </c>
      <c r="AD1582" s="7">
        <v>82.15</v>
      </c>
      <c r="AE1582" s="7">
        <v>5784.3</v>
      </c>
      <c r="AF1582" s="7">
        <v>0</v>
      </c>
      <c r="AG1582" s="7">
        <v>0</v>
      </c>
      <c r="AH1582" s="7">
        <v>1584.72</v>
      </c>
      <c r="AI1582" s="7">
        <v>7369.02</v>
      </c>
      <c r="AJ1582" s="7">
        <f t="shared" si="98"/>
        <v>102.34750000000001</v>
      </c>
      <c r="AK1582" s="7" t="s">
        <v>8247</v>
      </c>
      <c r="AL1582" s="1" t="s">
        <v>45</v>
      </c>
      <c r="AM1582" s="1">
        <f t="shared" si="99"/>
        <v>0</v>
      </c>
      <c r="AN1582" s="1" t="s">
        <v>8232</v>
      </c>
      <c r="AO1582" s="1" t="s">
        <v>108</v>
      </c>
      <c r="AP1582" s="4">
        <f>1</f>
        <v>1</v>
      </c>
    </row>
    <row r="1583" spans="1:42" x14ac:dyDescent="0.3">
      <c r="A1583" s="1" t="s">
        <v>2413</v>
      </c>
      <c r="B1583" s="1" t="s">
        <v>37</v>
      </c>
      <c r="C1583" s="4">
        <v>27</v>
      </c>
      <c r="D1583" s="4" t="str">
        <f t="shared" si="96"/>
        <v>Adult</v>
      </c>
      <c r="E1583" s="1" t="s">
        <v>3</v>
      </c>
      <c r="F1583" s="1" t="s">
        <v>8254</v>
      </c>
      <c r="G1583" s="1" t="s">
        <v>133</v>
      </c>
      <c r="H1583" s="1">
        <v>90015</v>
      </c>
      <c r="I1583" s="4">
        <v>8</v>
      </c>
      <c r="J1583" s="4">
        <v>2</v>
      </c>
      <c r="K1583" s="4" t="str">
        <f t="shared" si="97"/>
        <v>New</v>
      </c>
      <c r="L1583" s="1" t="s">
        <v>52</v>
      </c>
      <c r="M1583" s="1" t="s">
        <v>38</v>
      </c>
      <c r="N1583" s="7">
        <v>36.049999999999997</v>
      </c>
      <c r="O1583" s="1" t="s">
        <v>41</v>
      </c>
      <c r="P1583" s="1" t="s">
        <v>41</v>
      </c>
      <c r="Q1583" s="1" t="s">
        <v>8232</v>
      </c>
      <c r="R1583" s="7">
        <v>0</v>
      </c>
      <c r="S1583" s="1" t="s">
        <v>41</v>
      </c>
      <c r="T1583" s="1" t="s">
        <v>41</v>
      </c>
      <c r="U1583" s="1" t="s">
        <v>41</v>
      </c>
      <c r="V1583" s="1" t="s">
        <v>41</v>
      </c>
      <c r="W1583" s="1" t="s">
        <v>41</v>
      </c>
      <c r="X1583" s="1" t="s">
        <v>41</v>
      </c>
      <c r="Y1583" s="1" t="s">
        <v>41</v>
      </c>
      <c r="Z1583" s="1" t="s">
        <v>41</v>
      </c>
      <c r="AA1583" s="1" t="s">
        <v>49</v>
      </c>
      <c r="AB1583" s="1" t="s">
        <v>41</v>
      </c>
      <c r="AC1583" s="1" t="s">
        <v>54</v>
      </c>
      <c r="AD1583" s="7">
        <v>19.850000000000001</v>
      </c>
      <c r="AE1583" s="7">
        <v>52</v>
      </c>
      <c r="AF1583" s="7">
        <v>0</v>
      </c>
      <c r="AG1583" s="7">
        <v>0</v>
      </c>
      <c r="AH1583" s="7">
        <v>72.099999999999994</v>
      </c>
      <c r="AI1583" s="7">
        <v>124.1</v>
      </c>
      <c r="AJ1583" s="7">
        <f t="shared" si="98"/>
        <v>62.05</v>
      </c>
      <c r="AK1583" s="7" t="s">
        <v>8249</v>
      </c>
      <c r="AL1583" s="1" t="s">
        <v>96</v>
      </c>
      <c r="AM1583" s="1">
        <f t="shared" si="99"/>
        <v>0</v>
      </c>
      <c r="AN1583" s="1" t="s">
        <v>8232</v>
      </c>
      <c r="AO1583" s="1" t="s">
        <v>108</v>
      </c>
      <c r="AP1583" s="4">
        <f>1</f>
        <v>1</v>
      </c>
    </row>
    <row r="1584" spans="1:42" x14ac:dyDescent="0.3">
      <c r="A1584" s="1" t="s">
        <v>2414</v>
      </c>
      <c r="B1584" s="1" t="s">
        <v>47</v>
      </c>
      <c r="C1584" s="4">
        <v>31</v>
      </c>
      <c r="D1584" s="4" t="str">
        <f t="shared" si="96"/>
        <v>Adult</v>
      </c>
      <c r="E1584" s="1" t="s">
        <v>3</v>
      </c>
      <c r="F1584" s="1" t="s">
        <v>8254</v>
      </c>
      <c r="G1584" s="1" t="s">
        <v>1317</v>
      </c>
      <c r="H1584" s="1">
        <v>96050</v>
      </c>
      <c r="I1584" s="4">
        <v>10</v>
      </c>
      <c r="J1584" s="4">
        <v>28</v>
      </c>
      <c r="K1584" s="4" t="str">
        <f t="shared" si="97"/>
        <v>Loyal</v>
      </c>
      <c r="L1584" s="1" t="s">
        <v>40</v>
      </c>
      <c r="M1584" s="1" t="s">
        <v>38</v>
      </c>
      <c r="N1584" s="7">
        <v>21.91</v>
      </c>
      <c r="O1584" s="1" t="s">
        <v>41</v>
      </c>
      <c r="P1584" s="1" t="s">
        <v>38</v>
      </c>
      <c r="Q1584" s="1" t="s">
        <v>53</v>
      </c>
      <c r="R1584" s="7">
        <v>5</v>
      </c>
      <c r="S1584" s="1" t="s">
        <v>41</v>
      </c>
      <c r="T1584" s="1" t="s">
        <v>41</v>
      </c>
      <c r="U1584" s="1" t="s">
        <v>41</v>
      </c>
      <c r="V1584" s="1" t="s">
        <v>38</v>
      </c>
      <c r="W1584" s="1" t="s">
        <v>41</v>
      </c>
      <c r="X1584" s="1" t="s">
        <v>41</v>
      </c>
      <c r="Y1584" s="1" t="s">
        <v>41</v>
      </c>
      <c r="Z1584" s="1" t="s">
        <v>38</v>
      </c>
      <c r="AA1584" s="1" t="s">
        <v>49</v>
      </c>
      <c r="AB1584" s="1" t="s">
        <v>41</v>
      </c>
      <c r="AC1584" s="1" t="s">
        <v>54</v>
      </c>
      <c r="AD1584" s="7">
        <v>76.55</v>
      </c>
      <c r="AE1584" s="7">
        <v>2065.4</v>
      </c>
      <c r="AF1584" s="7">
        <v>0</v>
      </c>
      <c r="AG1584" s="7">
        <v>0</v>
      </c>
      <c r="AH1584" s="7">
        <v>613.48</v>
      </c>
      <c r="AI1584" s="7">
        <v>2678.88</v>
      </c>
      <c r="AJ1584" s="7">
        <f t="shared" si="98"/>
        <v>95.674285714285716</v>
      </c>
      <c r="AK1584" s="7" t="s">
        <v>8249</v>
      </c>
      <c r="AL1584" s="1" t="s">
        <v>45</v>
      </c>
      <c r="AM1584" s="1">
        <f t="shared" si="99"/>
        <v>0</v>
      </c>
      <c r="AN1584" s="1" t="s">
        <v>8232</v>
      </c>
      <c r="AO1584" s="1" t="s">
        <v>108</v>
      </c>
      <c r="AP1584" s="4">
        <f>1</f>
        <v>1</v>
      </c>
    </row>
    <row r="1585" spans="1:42" x14ac:dyDescent="0.3">
      <c r="A1585" s="1" t="s">
        <v>2415</v>
      </c>
      <c r="B1585" s="1" t="s">
        <v>47</v>
      </c>
      <c r="C1585" s="4">
        <v>67</v>
      </c>
      <c r="D1585" s="4" t="str">
        <f t="shared" si="96"/>
        <v>Senior Citizen</v>
      </c>
      <c r="E1585" s="1" t="s">
        <v>8253</v>
      </c>
      <c r="F1585" s="1" t="s">
        <v>8254</v>
      </c>
      <c r="G1585" s="1" t="s">
        <v>256</v>
      </c>
      <c r="H1585" s="1">
        <v>90638</v>
      </c>
      <c r="I1585" s="4">
        <v>0</v>
      </c>
      <c r="J1585" s="4">
        <v>65</v>
      </c>
      <c r="K1585" s="4" t="str">
        <f t="shared" si="97"/>
        <v>Veteran</v>
      </c>
      <c r="L1585" s="1" t="s">
        <v>40</v>
      </c>
      <c r="M1585" s="1" t="s">
        <v>38</v>
      </c>
      <c r="N1585" s="7">
        <v>4.4000000000000004</v>
      </c>
      <c r="O1585" s="1" t="s">
        <v>38</v>
      </c>
      <c r="P1585" s="1" t="s">
        <v>38</v>
      </c>
      <c r="Q1585" s="1" t="s">
        <v>53</v>
      </c>
      <c r="R1585" s="7">
        <v>10</v>
      </c>
      <c r="S1585" s="1" t="s">
        <v>38</v>
      </c>
      <c r="T1585" s="1" t="s">
        <v>41</v>
      </c>
      <c r="U1585" s="1" t="s">
        <v>38</v>
      </c>
      <c r="V1585" s="1" t="s">
        <v>38</v>
      </c>
      <c r="W1585" s="1" t="s">
        <v>38</v>
      </c>
      <c r="X1585" s="1" t="s">
        <v>38</v>
      </c>
      <c r="Y1585" s="1" t="s">
        <v>38</v>
      </c>
      <c r="Z1585" s="1" t="s">
        <v>38</v>
      </c>
      <c r="AA1585" s="1" t="s">
        <v>71</v>
      </c>
      <c r="AB1585" s="1" t="s">
        <v>38</v>
      </c>
      <c r="AC1585" s="1" t="s">
        <v>54</v>
      </c>
      <c r="AD1585" s="7">
        <v>109.05</v>
      </c>
      <c r="AE1585" s="7">
        <v>7108.2</v>
      </c>
      <c r="AF1585" s="7">
        <v>34.67</v>
      </c>
      <c r="AG1585" s="7">
        <v>0</v>
      </c>
      <c r="AH1585" s="7">
        <v>286</v>
      </c>
      <c r="AI1585" s="7">
        <v>7359.53</v>
      </c>
      <c r="AJ1585" s="7">
        <f t="shared" si="98"/>
        <v>113.22353846153845</v>
      </c>
      <c r="AK1585" s="7" t="s">
        <v>8247</v>
      </c>
      <c r="AL1585" s="1" t="s">
        <v>45</v>
      </c>
      <c r="AM1585" s="1">
        <f t="shared" si="99"/>
        <v>0</v>
      </c>
      <c r="AN1585" s="1" t="s">
        <v>8232</v>
      </c>
      <c r="AO1585" s="1" t="s">
        <v>108</v>
      </c>
      <c r="AP1585" s="4">
        <f>1</f>
        <v>1</v>
      </c>
    </row>
    <row r="1586" spans="1:42" x14ac:dyDescent="0.3">
      <c r="A1586" s="1" t="s">
        <v>2416</v>
      </c>
      <c r="B1586" s="1" t="s">
        <v>37</v>
      </c>
      <c r="C1586" s="4">
        <v>58</v>
      </c>
      <c r="D1586" s="4" t="str">
        <f t="shared" si="96"/>
        <v>Senior Citizen</v>
      </c>
      <c r="E1586" s="1" t="s">
        <v>8253</v>
      </c>
      <c r="F1586" s="1" t="s">
        <v>8254</v>
      </c>
      <c r="G1586" s="1" t="s">
        <v>281</v>
      </c>
      <c r="H1586" s="1">
        <v>93202</v>
      </c>
      <c r="I1586" s="4">
        <v>0</v>
      </c>
      <c r="J1586" s="4">
        <v>2</v>
      </c>
      <c r="K1586" s="4" t="str">
        <f t="shared" si="97"/>
        <v>New</v>
      </c>
      <c r="L1586" s="1" t="s">
        <v>40</v>
      </c>
      <c r="M1586" s="1" t="s">
        <v>38</v>
      </c>
      <c r="N1586" s="7">
        <v>6.65</v>
      </c>
      <c r="O1586" s="1" t="s">
        <v>41</v>
      </c>
      <c r="P1586" s="1" t="s">
        <v>41</v>
      </c>
      <c r="Q1586" s="1" t="s">
        <v>8232</v>
      </c>
      <c r="R1586" s="7">
        <v>0</v>
      </c>
      <c r="S1586" s="1" t="s">
        <v>41</v>
      </c>
      <c r="T1586" s="1" t="s">
        <v>41</v>
      </c>
      <c r="U1586" s="1" t="s">
        <v>41</v>
      </c>
      <c r="V1586" s="1" t="s">
        <v>41</v>
      </c>
      <c r="W1586" s="1" t="s">
        <v>41</v>
      </c>
      <c r="X1586" s="1" t="s">
        <v>41</v>
      </c>
      <c r="Y1586" s="1" t="s">
        <v>41</v>
      </c>
      <c r="Z1586" s="1" t="s">
        <v>41</v>
      </c>
      <c r="AA1586" s="1" t="s">
        <v>49</v>
      </c>
      <c r="AB1586" s="1" t="s">
        <v>41</v>
      </c>
      <c r="AC1586" s="1" t="s">
        <v>44</v>
      </c>
      <c r="AD1586" s="7">
        <v>19.399999999999999</v>
      </c>
      <c r="AE1586" s="7">
        <v>61.05</v>
      </c>
      <c r="AF1586" s="7">
        <v>0</v>
      </c>
      <c r="AG1586" s="7">
        <v>0</v>
      </c>
      <c r="AH1586" s="7">
        <v>13.3</v>
      </c>
      <c r="AI1586" s="7">
        <v>74.349999999999994</v>
      </c>
      <c r="AJ1586" s="7">
        <f t="shared" si="98"/>
        <v>37.174999999999997</v>
      </c>
      <c r="AK1586" s="7" t="s">
        <v>8246</v>
      </c>
      <c r="AL1586" s="1" t="s">
        <v>96</v>
      </c>
      <c r="AM1586" s="1">
        <f t="shared" si="99"/>
        <v>0</v>
      </c>
      <c r="AN1586" s="1" t="s">
        <v>8232</v>
      </c>
      <c r="AO1586" s="1" t="s">
        <v>108</v>
      </c>
      <c r="AP1586" s="4">
        <f>1</f>
        <v>1</v>
      </c>
    </row>
    <row r="1587" spans="1:42" x14ac:dyDescent="0.3">
      <c r="A1587" s="1" t="s">
        <v>2417</v>
      </c>
      <c r="B1587" s="1" t="s">
        <v>47</v>
      </c>
      <c r="C1587" s="4">
        <v>42</v>
      </c>
      <c r="D1587" s="4" t="str">
        <f t="shared" si="96"/>
        <v>Adult</v>
      </c>
      <c r="E1587" s="1" t="s">
        <v>8253</v>
      </c>
      <c r="F1587" s="1" t="s">
        <v>8254</v>
      </c>
      <c r="G1587" s="1" t="s">
        <v>2050</v>
      </c>
      <c r="H1587" s="1">
        <v>95567</v>
      </c>
      <c r="I1587" s="4">
        <v>0</v>
      </c>
      <c r="J1587" s="4">
        <v>10</v>
      </c>
      <c r="K1587" s="4" t="str">
        <f t="shared" si="97"/>
        <v>New</v>
      </c>
      <c r="L1587" s="1" t="s">
        <v>40</v>
      </c>
      <c r="M1587" s="1" t="s">
        <v>41</v>
      </c>
      <c r="N1587" s="7">
        <v>25.420517214274568</v>
      </c>
      <c r="O1587" s="1" t="s">
        <v>41</v>
      </c>
      <c r="P1587" s="1" t="s">
        <v>38</v>
      </c>
      <c r="Q1587" s="1" t="s">
        <v>77</v>
      </c>
      <c r="R1587" s="7">
        <v>30</v>
      </c>
      <c r="S1587" s="1" t="s">
        <v>41</v>
      </c>
      <c r="T1587" s="1" t="s">
        <v>41</v>
      </c>
      <c r="U1587" s="1" t="s">
        <v>41</v>
      </c>
      <c r="V1587" s="1" t="s">
        <v>41</v>
      </c>
      <c r="W1587" s="1" t="s">
        <v>41</v>
      </c>
      <c r="X1587" s="1" t="s">
        <v>38</v>
      </c>
      <c r="Y1587" s="1" t="s">
        <v>38</v>
      </c>
      <c r="Z1587" s="1" t="s">
        <v>38</v>
      </c>
      <c r="AA1587" s="1" t="s">
        <v>49</v>
      </c>
      <c r="AB1587" s="1" t="s">
        <v>38</v>
      </c>
      <c r="AC1587" s="1" t="s">
        <v>44</v>
      </c>
      <c r="AD1587" s="7">
        <v>33.9</v>
      </c>
      <c r="AE1587" s="7">
        <v>298.45</v>
      </c>
      <c r="AF1587" s="7">
        <v>0</v>
      </c>
      <c r="AG1587" s="7">
        <v>0</v>
      </c>
      <c r="AH1587" s="7">
        <v>0</v>
      </c>
      <c r="AI1587" s="7">
        <v>298.45</v>
      </c>
      <c r="AJ1587" s="7">
        <f t="shared" si="98"/>
        <v>29.844999999999999</v>
      </c>
      <c r="AK1587" s="7" t="s">
        <v>8246</v>
      </c>
      <c r="AL1587" s="1" t="s">
        <v>55</v>
      </c>
      <c r="AM1587" s="1">
        <f t="shared" si="99"/>
        <v>1</v>
      </c>
      <c r="AN1587" s="1" t="s">
        <v>119</v>
      </c>
      <c r="AO1587" s="1" t="s">
        <v>193</v>
      </c>
      <c r="AP1587" s="4">
        <f>1</f>
        <v>1</v>
      </c>
    </row>
    <row r="1588" spans="1:42" x14ac:dyDescent="0.3">
      <c r="A1588" s="1" t="s">
        <v>2418</v>
      </c>
      <c r="B1588" s="1" t="s">
        <v>37</v>
      </c>
      <c r="C1588" s="4">
        <v>41</v>
      </c>
      <c r="D1588" s="4" t="str">
        <f t="shared" si="96"/>
        <v>Adult</v>
      </c>
      <c r="E1588" s="1" t="s">
        <v>3</v>
      </c>
      <c r="F1588" s="1" t="s">
        <v>8254</v>
      </c>
      <c r="G1588" s="1" t="s">
        <v>1418</v>
      </c>
      <c r="H1588" s="1">
        <v>93660</v>
      </c>
      <c r="I1588" s="4">
        <v>1</v>
      </c>
      <c r="J1588" s="4">
        <v>16</v>
      </c>
      <c r="K1588" s="4" t="str">
        <f t="shared" si="97"/>
        <v>Loyal</v>
      </c>
      <c r="L1588" s="1" t="s">
        <v>40</v>
      </c>
      <c r="M1588" s="1" t="s">
        <v>38</v>
      </c>
      <c r="N1588" s="7">
        <v>31.73</v>
      </c>
      <c r="O1588" s="1" t="s">
        <v>41</v>
      </c>
      <c r="P1588" s="1" t="s">
        <v>38</v>
      </c>
      <c r="Q1588" s="1" t="s">
        <v>53</v>
      </c>
      <c r="R1588" s="7">
        <v>25</v>
      </c>
      <c r="S1588" s="1" t="s">
        <v>41</v>
      </c>
      <c r="T1588" s="1" t="s">
        <v>38</v>
      </c>
      <c r="U1588" s="1" t="s">
        <v>38</v>
      </c>
      <c r="V1588" s="1" t="s">
        <v>41</v>
      </c>
      <c r="W1588" s="1" t="s">
        <v>38</v>
      </c>
      <c r="X1588" s="1" t="s">
        <v>41</v>
      </c>
      <c r="Y1588" s="1" t="s">
        <v>41</v>
      </c>
      <c r="Z1588" s="1" t="s">
        <v>38</v>
      </c>
      <c r="AA1588" s="1" t="s">
        <v>49</v>
      </c>
      <c r="AB1588" s="1" t="s">
        <v>38</v>
      </c>
      <c r="AC1588" s="1" t="s">
        <v>44</v>
      </c>
      <c r="AD1588" s="7">
        <v>89.45</v>
      </c>
      <c r="AE1588" s="7">
        <v>1430.25</v>
      </c>
      <c r="AF1588" s="7">
        <v>0</v>
      </c>
      <c r="AG1588" s="7">
        <v>0</v>
      </c>
      <c r="AH1588" s="7">
        <v>507.68</v>
      </c>
      <c r="AI1588" s="7">
        <v>1937.93</v>
      </c>
      <c r="AJ1588" s="7">
        <f t="shared" si="98"/>
        <v>121.120625</v>
      </c>
      <c r="AK1588" s="7" t="s">
        <v>8247</v>
      </c>
      <c r="AL1588" s="1" t="s">
        <v>55</v>
      </c>
      <c r="AM1588" s="1">
        <f t="shared" si="99"/>
        <v>1</v>
      </c>
      <c r="AN1588" s="1" t="s">
        <v>119</v>
      </c>
      <c r="AO1588" s="1" t="s">
        <v>193</v>
      </c>
      <c r="AP1588" s="4">
        <f>1</f>
        <v>1</v>
      </c>
    </row>
    <row r="1589" spans="1:42" x14ac:dyDescent="0.3">
      <c r="A1589" s="1" t="s">
        <v>2419</v>
      </c>
      <c r="B1589" s="1" t="s">
        <v>37</v>
      </c>
      <c r="C1589" s="4">
        <v>28</v>
      </c>
      <c r="D1589" s="4" t="str">
        <f t="shared" si="96"/>
        <v>Adult</v>
      </c>
      <c r="E1589" s="1" t="s">
        <v>3</v>
      </c>
      <c r="F1589" s="1" t="s">
        <v>8257</v>
      </c>
      <c r="G1589" s="1" t="s">
        <v>2420</v>
      </c>
      <c r="H1589" s="1">
        <v>92056</v>
      </c>
      <c r="I1589" s="4">
        <v>1</v>
      </c>
      <c r="J1589" s="4">
        <v>72</v>
      </c>
      <c r="K1589" s="4" t="str">
        <f t="shared" si="97"/>
        <v>Veteran</v>
      </c>
      <c r="L1589" s="1" t="s">
        <v>70</v>
      </c>
      <c r="M1589" s="1" t="s">
        <v>41</v>
      </c>
      <c r="N1589" s="7">
        <v>25.420517214274568</v>
      </c>
      <c r="O1589" s="1" t="s">
        <v>41</v>
      </c>
      <c r="P1589" s="1" t="s">
        <v>38</v>
      </c>
      <c r="Q1589" s="1" t="s">
        <v>42</v>
      </c>
      <c r="R1589" s="7">
        <v>59</v>
      </c>
      <c r="S1589" s="1" t="s">
        <v>38</v>
      </c>
      <c r="T1589" s="1" t="s">
        <v>38</v>
      </c>
      <c r="U1589" s="1" t="s">
        <v>38</v>
      </c>
      <c r="V1589" s="1" t="s">
        <v>38</v>
      </c>
      <c r="W1589" s="1" t="s">
        <v>41</v>
      </c>
      <c r="X1589" s="1" t="s">
        <v>38</v>
      </c>
      <c r="Y1589" s="1" t="s">
        <v>38</v>
      </c>
      <c r="Z1589" s="1" t="s">
        <v>38</v>
      </c>
      <c r="AA1589" s="1" t="s">
        <v>71</v>
      </c>
      <c r="AB1589" s="1" t="s">
        <v>41</v>
      </c>
      <c r="AC1589" s="1" t="s">
        <v>44</v>
      </c>
      <c r="AD1589" s="7">
        <v>55.65</v>
      </c>
      <c r="AE1589" s="7">
        <v>3880.05</v>
      </c>
      <c r="AF1589" s="7">
        <v>0</v>
      </c>
      <c r="AG1589" s="7">
        <v>0</v>
      </c>
      <c r="AH1589" s="7">
        <v>0</v>
      </c>
      <c r="AI1589" s="7">
        <v>3880.05</v>
      </c>
      <c r="AJ1589" s="7">
        <f t="shared" si="98"/>
        <v>53.889583333333334</v>
      </c>
      <c r="AK1589" s="7" t="s">
        <v>8249</v>
      </c>
      <c r="AL1589" s="1" t="s">
        <v>45</v>
      </c>
      <c r="AM1589" s="1">
        <f t="shared" si="99"/>
        <v>0</v>
      </c>
      <c r="AN1589" s="1" t="s">
        <v>8232</v>
      </c>
      <c r="AO1589" s="1" t="s">
        <v>108</v>
      </c>
      <c r="AP1589" s="4">
        <f>1</f>
        <v>1</v>
      </c>
    </row>
    <row r="1590" spans="1:42" x14ac:dyDescent="0.3">
      <c r="A1590" s="1" t="s">
        <v>2421</v>
      </c>
      <c r="B1590" s="1" t="s">
        <v>37</v>
      </c>
      <c r="C1590" s="4">
        <v>54</v>
      </c>
      <c r="D1590" s="4" t="str">
        <f t="shared" si="96"/>
        <v>Senior Citizen</v>
      </c>
      <c r="E1590" s="1" t="s">
        <v>3</v>
      </c>
      <c r="F1590" s="1" t="s">
        <v>8254</v>
      </c>
      <c r="G1590" s="1" t="s">
        <v>209</v>
      </c>
      <c r="H1590" s="1">
        <v>93726</v>
      </c>
      <c r="I1590" s="4">
        <v>7</v>
      </c>
      <c r="J1590" s="4">
        <v>12</v>
      </c>
      <c r="K1590" s="4" t="str">
        <f t="shared" si="97"/>
        <v>Loyal</v>
      </c>
      <c r="L1590" s="1" t="s">
        <v>40</v>
      </c>
      <c r="M1590" s="1" t="s">
        <v>41</v>
      </c>
      <c r="N1590" s="7">
        <v>25.420517214274568</v>
      </c>
      <c r="O1590" s="1" t="s">
        <v>41</v>
      </c>
      <c r="P1590" s="1" t="s">
        <v>38</v>
      </c>
      <c r="Q1590" s="1" t="s">
        <v>77</v>
      </c>
      <c r="R1590" s="7">
        <v>27</v>
      </c>
      <c r="S1590" s="1" t="s">
        <v>38</v>
      </c>
      <c r="T1590" s="1" t="s">
        <v>41</v>
      </c>
      <c r="U1590" s="1" t="s">
        <v>41</v>
      </c>
      <c r="V1590" s="1" t="s">
        <v>38</v>
      </c>
      <c r="W1590" s="1" t="s">
        <v>41</v>
      </c>
      <c r="X1590" s="1" t="s">
        <v>41</v>
      </c>
      <c r="Y1590" s="1" t="s">
        <v>41</v>
      </c>
      <c r="Z1590" s="1" t="s">
        <v>38</v>
      </c>
      <c r="AA1590" s="1" t="s">
        <v>43</v>
      </c>
      <c r="AB1590" s="1" t="s">
        <v>41</v>
      </c>
      <c r="AC1590" s="1" t="s">
        <v>44</v>
      </c>
      <c r="AD1590" s="7">
        <v>33.15</v>
      </c>
      <c r="AE1590" s="7">
        <v>444.75</v>
      </c>
      <c r="AF1590" s="7">
        <v>0</v>
      </c>
      <c r="AG1590" s="7">
        <v>0</v>
      </c>
      <c r="AH1590" s="7">
        <v>0</v>
      </c>
      <c r="AI1590" s="7">
        <v>444.75</v>
      </c>
      <c r="AJ1590" s="7">
        <f t="shared" si="98"/>
        <v>37.0625</v>
      </c>
      <c r="AK1590" s="7" t="s">
        <v>8246</v>
      </c>
      <c r="AL1590" s="1" t="s">
        <v>45</v>
      </c>
      <c r="AM1590" s="1">
        <f t="shared" si="99"/>
        <v>0</v>
      </c>
      <c r="AN1590" s="1" t="s">
        <v>8232</v>
      </c>
      <c r="AO1590" s="1" t="s">
        <v>108</v>
      </c>
      <c r="AP1590" s="4">
        <f>1</f>
        <v>1</v>
      </c>
    </row>
    <row r="1591" spans="1:42" x14ac:dyDescent="0.3">
      <c r="A1591" s="1" t="s">
        <v>2422</v>
      </c>
      <c r="B1591" s="1" t="s">
        <v>37</v>
      </c>
      <c r="C1591" s="4">
        <v>33</v>
      </c>
      <c r="D1591" s="4" t="str">
        <f t="shared" si="96"/>
        <v>Adult</v>
      </c>
      <c r="E1591" s="1" t="s">
        <v>3</v>
      </c>
      <c r="F1591" s="1" t="s">
        <v>8255</v>
      </c>
      <c r="G1591" s="1" t="s">
        <v>1315</v>
      </c>
      <c r="H1591" s="1">
        <v>93261</v>
      </c>
      <c r="I1591" s="4">
        <v>1</v>
      </c>
      <c r="J1591" s="4">
        <v>1</v>
      </c>
      <c r="K1591" s="4" t="str">
        <f t="shared" si="97"/>
        <v>New</v>
      </c>
      <c r="L1591" s="1" t="s">
        <v>40</v>
      </c>
      <c r="M1591" s="1" t="s">
        <v>38</v>
      </c>
      <c r="N1591" s="7">
        <v>7.49</v>
      </c>
      <c r="O1591" s="1" t="s">
        <v>41</v>
      </c>
      <c r="P1591" s="1" t="s">
        <v>41</v>
      </c>
      <c r="Q1591" s="1" t="s">
        <v>8232</v>
      </c>
      <c r="R1591" s="7">
        <v>0</v>
      </c>
      <c r="S1591" s="1" t="s">
        <v>41</v>
      </c>
      <c r="T1591" s="1" t="s">
        <v>41</v>
      </c>
      <c r="U1591" s="1" t="s">
        <v>41</v>
      </c>
      <c r="V1591" s="1" t="s">
        <v>41</v>
      </c>
      <c r="W1591" s="1" t="s">
        <v>41</v>
      </c>
      <c r="X1591" s="1" t="s">
        <v>41</v>
      </c>
      <c r="Y1591" s="1" t="s">
        <v>41</v>
      </c>
      <c r="Z1591" s="1" t="s">
        <v>41</v>
      </c>
      <c r="AA1591" s="1" t="s">
        <v>49</v>
      </c>
      <c r="AB1591" s="1" t="s">
        <v>38</v>
      </c>
      <c r="AC1591" s="1" t="s">
        <v>54</v>
      </c>
      <c r="AD1591" s="7">
        <v>19.899999999999999</v>
      </c>
      <c r="AE1591" s="7">
        <v>19.899999999999999</v>
      </c>
      <c r="AF1591" s="7">
        <v>0</v>
      </c>
      <c r="AG1591" s="7">
        <v>0</v>
      </c>
      <c r="AH1591" s="7">
        <v>7.49</v>
      </c>
      <c r="AI1591" s="7">
        <v>27.39</v>
      </c>
      <c r="AJ1591" s="7">
        <f t="shared" si="98"/>
        <v>27.39</v>
      </c>
      <c r="AK1591" s="7" t="s">
        <v>8246</v>
      </c>
      <c r="AL1591" s="1" t="s">
        <v>55</v>
      </c>
      <c r="AM1591" s="1">
        <f t="shared" si="99"/>
        <v>1</v>
      </c>
      <c r="AN1591" s="1" t="s">
        <v>119</v>
      </c>
      <c r="AO1591" s="1" t="s">
        <v>120</v>
      </c>
      <c r="AP1591" s="4">
        <f>1</f>
        <v>1</v>
      </c>
    </row>
    <row r="1592" spans="1:42" x14ac:dyDescent="0.3">
      <c r="A1592" s="1" t="s">
        <v>2423</v>
      </c>
      <c r="B1592" s="1" t="s">
        <v>37</v>
      </c>
      <c r="C1592" s="4">
        <v>46</v>
      </c>
      <c r="D1592" s="4" t="str">
        <f t="shared" si="96"/>
        <v>Adult</v>
      </c>
      <c r="E1592" s="1" t="s">
        <v>8253</v>
      </c>
      <c r="F1592" s="1" t="s">
        <v>8254</v>
      </c>
      <c r="G1592" s="1" t="s">
        <v>2424</v>
      </c>
      <c r="H1592" s="1">
        <v>92309</v>
      </c>
      <c r="I1592" s="4">
        <v>0</v>
      </c>
      <c r="J1592" s="4">
        <v>26</v>
      </c>
      <c r="K1592" s="4" t="str">
        <f t="shared" si="97"/>
        <v>Loyal</v>
      </c>
      <c r="L1592" s="1" t="s">
        <v>40</v>
      </c>
      <c r="M1592" s="1" t="s">
        <v>41</v>
      </c>
      <c r="N1592" s="7">
        <v>25.420517214274568</v>
      </c>
      <c r="O1592" s="1" t="s">
        <v>41</v>
      </c>
      <c r="P1592" s="1" t="s">
        <v>38</v>
      </c>
      <c r="Q1592" s="1" t="s">
        <v>42</v>
      </c>
      <c r="R1592" s="7">
        <v>29</v>
      </c>
      <c r="S1592" s="1" t="s">
        <v>41</v>
      </c>
      <c r="T1592" s="1" t="s">
        <v>41</v>
      </c>
      <c r="U1592" s="1" t="s">
        <v>38</v>
      </c>
      <c r="V1592" s="1" t="s">
        <v>38</v>
      </c>
      <c r="W1592" s="1" t="s">
        <v>38</v>
      </c>
      <c r="X1592" s="1" t="s">
        <v>41</v>
      </c>
      <c r="Y1592" s="1" t="s">
        <v>41</v>
      </c>
      <c r="Z1592" s="1" t="s">
        <v>38</v>
      </c>
      <c r="AA1592" s="1" t="s">
        <v>49</v>
      </c>
      <c r="AB1592" s="1" t="s">
        <v>38</v>
      </c>
      <c r="AC1592" s="1" t="s">
        <v>44</v>
      </c>
      <c r="AD1592" s="7">
        <v>44.45</v>
      </c>
      <c r="AE1592" s="7">
        <v>1183.8</v>
      </c>
      <c r="AF1592" s="7">
        <v>0</v>
      </c>
      <c r="AG1592" s="7">
        <v>0</v>
      </c>
      <c r="AH1592" s="7">
        <v>0</v>
      </c>
      <c r="AI1592" s="7">
        <v>1183.8</v>
      </c>
      <c r="AJ1592" s="7">
        <f t="shared" si="98"/>
        <v>45.530769230769231</v>
      </c>
      <c r="AK1592" s="7" t="s">
        <v>8246</v>
      </c>
      <c r="AL1592" s="1" t="s">
        <v>45</v>
      </c>
      <c r="AM1592" s="1">
        <f t="shared" si="99"/>
        <v>0</v>
      </c>
      <c r="AN1592" s="1" t="s">
        <v>8232</v>
      </c>
      <c r="AO1592" s="1" t="s">
        <v>108</v>
      </c>
      <c r="AP1592" s="4">
        <f>1</f>
        <v>1</v>
      </c>
    </row>
    <row r="1593" spans="1:42" x14ac:dyDescent="0.3">
      <c r="A1593" s="1" t="s">
        <v>2425</v>
      </c>
      <c r="B1593" s="1" t="s">
        <v>37</v>
      </c>
      <c r="C1593" s="4">
        <v>38</v>
      </c>
      <c r="D1593" s="4" t="str">
        <f t="shared" si="96"/>
        <v>Adult</v>
      </c>
      <c r="E1593" s="1" t="s">
        <v>8253</v>
      </c>
      <c r="F1593" s="1" t="s">
        <v>8254</v>
      </c>
      <c r="G1593" s="1" t="s">
        <v>2426</v>
      </c>
      <c r="H1593" s="1">
        <v>93271</v>
      </c>
      <c r="I1593" s="4">
        <v>0</v>
      </c>
      <c r="J1593" s="4">
        <v>20</v>
      </c>
      <c r="K1593" s="4" t="str">
        <f t="shared" si="97"/>
        <v>Loyal</v>
      </c>
      <c r="L1593" s="1" t="s">
        <v>40</v>
      </c>
      <c r="M1593" s="1" t="s">
        <v>38</v>
      </c>
      <c r="N1593" s="7">
        <v>38.74</v>
      </c>
      <c r="O1593" s="1" t="s">
        <v>41</v>
      </c>
      <c r="P1593" s="1" t="s">
        <v>41</v>
      </c>
      <c r="Q1593" s="1" t="s">
        <v>8232</v>
      </c>
      <c r="R1593" s="7">
        <v>0</v>
      </c>
      <c r="S1593" s="1" t="s">
        <v>41</v>
      </c>
      <c r="T1593" s="1" t="s">
        <v>41</v>
      </c>
      <c r="U1593" s="1" t="s">
        <v>41</v>
      </c>
      <c r="V1593" s="1" t="s">
        <v>41</v>
      </c>
      <c r="W1593" s="1" t="s">
        <v>41</v>
      </c>
      <c r="X1593" s="1" t="s">
        <v>41</v>
      </c>
      <c r="Y1593" s="1" t="s">
        <v>41</v>
      </c>
      <c r="Z1593" s="1" t="s">
        <v>41</v>
      </c>
      <c r="AA1593" s="1" t="s">
        <v>43</v>
      </c>
      <c r="AB1593" s="1" t="s">
        <v>41</v>
      </c>
      <c r="AC1593" s="1" t="s">
        <v>44</v>
      </c>
      <c r="AD1593" s="7">
        <v>19.5</v>
      </c>
      <c r="AE1593" s="7">
        <v>403.15</v>
      </c>
      <c r="AF1593" s="7">
        <v>0</v>
      </c>
      <c r="AG1593" s="7">
        <v>0</v>
      </c>
      <c r="AH1593" s="7">
        <v>774.8</v>
      </c>
      <c r="AI1593" s="7">
        <v>1177.95</v>
      </c>
      <c r="AJ1593" s="7">
        <f t="shared" si="98"/>
        <v>58.897500000000001</v>
      </c>
      <c r="AK1593" s="7" t="s">
        <v>8249</v>
      </c>
      <c r="AL1593" s="1" t="s">
        <v>45</v>
      </c>
      <c r="AM1593" s="1">
        <f t="shared" si="99"/>
        <v>0</v>
      </c>
      <c r="AN1593" s="1" t="s">
        <v>8232</v>
      </c>
      <c r="AO1593" s="1" t="s">
        <v>108</v>
      </c>
      <c r="AP1593" s="4">
        <f>1</f>
        <v>1</v>
      </c>
    </row>
    <row r="1594" spans="1:42" x14ac:dyDescent="0.3">
      <c r="A1594" s="1" t="s">
        <v>2427</v>
      </c>
      <c r="B1594" s="1" t="s">
        <v>37</v>
      </c>
      <c r="C1594" s="4">
        <v>51</v>
      </c>
      <c r="D1594" s="4" t="str">
        <f t="shared" si="96"/>
        <v>Senior Citizen</v>
      </c>
      <c r="E1594" s="1" t="s">
        <v>8253</v>
      </c>
      <c r="F1594" s="1" t="s">
        <v>8254</v>
      </c>
      <c r="G1594" s="1" t="s">
        <v>995</v>
      </c>
      <c r="H1594" s="1">
        <v>96038</v>
      </c>
      <c r="I1594" s="4">
        <v>0</v>
      </c>
      <c r="J1594" s="4">
        <v>7</v>
      </c>
      <c r="K1594" s="4" t="str">
        <f t="shared" si="97"/>
        <v>New</v>
      </c>
      <c r="L1594" s="1" t="s">
        <v>40</v>
      </c>
      <c r="M1594" s="1" t="s">
        <v>38</v>
      </c>
      <c r="N1594" s="7">
        <v>7.32</v>
      </c>
      <c r="O1594" s="1" t="s">
        <v>41</v>
      </c>
      <c r="P1594" s="1" t="s">
        <v>41</v>
      </c>
      <c r="Q1594" s="1" t="s">
        <v>8232</v>
      </c>
      <c r="R1594" s="7">
        <v>0</v>
      </c>
      <c r="S1594" s="1" t="s">
        <v>41</v>
      </c>
      <c r="T1594" s="1" t="s">
        <v>41</v>
      </c>
      <c r="U1594" s="1" t="s">
        <v>41</v>
      </c>
      <c r="V1594" s="1" t="s">
        <v>41</v>
      </c>
      <c r="W1594" s="1" t="s">
        <v>41</v>
      </c>
      <c r="X1594" s="1" t="s">
        <v>41</v>
      </c>
      <c r="Y1594" s="1" t="s">
        <v>41</v>
      </c>
      <c r="Z1594" s="1" t="s">
        <v>41</v>
      </c>
      <c r="AA1594" s="1" t="s">
        <v>49</v>
      </c>
      <c r="AB1594" s="1" t="s">
        <v>41</v>
      </c>
      <c r="AC1594" s="1" t="s">
        <v>44</v>
      </c>
      <c r="AD1594" s="7">
        <v>19.3</v>
      </c>
      <c r="AE1594" s="7">
        <v>144.94999999999999</v>
      </c>
      <c r="AF1594" s="7">
        <v>0</v>
      </c>
      <c r="AG1594" s="7">
        <v>0</v>
      </c>
      <c r="AH1594" s="7">
        <v>51.24</v>
      </c>
      <c r="AI1594" s="7">
        <v>196.19</v>
      </c>
      <c r="AJ1594" s="7">
        <f t="shared" si="98"/>
        <v>28.027142857142856</v>
      </c>
      <c r="AK1594" s="7" t="s">
        <v>8246</v>
      </c>
      <c r="AL1594" s="1" t="s">
        <v>45</v>
      </c>
      <c r="AM1594" s="1">
        <f t="shared" si="99"/>
        <v>0</v>
      </c>
      <c r="AN1594" s="1" t="s">
        <v>8232</v>
      </c>
      <c r="AO1594" s="1" t="s">
        <v>108</v>
      </c>
      <c r="AP1594" s="4">
        <f>1</f>
        <v>1</v>
      </c>
    </row>
    <row r="1595" spans="1:42" x14ac:dyDescent="0.3">
      <c r="A1595" s="1" t="s">
        <v>2428</v>
      </c>
      <c r="B1595" s="1" t="s">
        <v>37</v>
      </c>
      <c r="C1595" s="4">
        <v>55</v>
      </c>
      <c r="D1595" s="4" t="str">
        <f t="shared" si="96"/>
        <v>Senior Citizen</v>
      </c>
      <c r="E1595" s="1" t="s">
        <v>3</v>
      </c>
      <c r="F1595" s="1" t="s">
        <v>8254</v>
      </c>
      <c r="G1595" s="1" t="s">
        <v>149</v>
      </c>
      <c r="H1595" s="1">
        <v>92122</v>
      </c>
      <c r="I1595" s="4">
        <v>1</v>
      </c>
      <c r="J1595" s="4">
        <v>38</v>
      </c>
      <c r="K1595" s="4" t="str">
        <f t="shared" si="97"/>
        <v>Loyal</v>
      </c>
      <c r="L1595" s="1" t="s">
        <v>127</v>
      </c>
      <c r="M1595" s="1" t="s">
        <v>38</v>
      </c>
      <c r="N1595" s="7">
        <v>42.14</v>
      </c>
      <c r="O1595" s="1" t="s">
        <v>41</v>
      </c>
      <c r="P1595" s="1" t="s">
        <v>38</v>
      </c>
      <c r="Q1595" s="1" t="s">
        <v>77</v>
      </c>
      <c r="R1595" s="7">
        <v>19</v>
      </c>
      <c r="S1595" s="1" t="s">
        <v>38</v>
      </c>
      <c r="T1595" s="1" t="s">
        <v>38</v>
      </c>
      <c r="U1595" s="1" t="s">
        <v>41</v>
      </c>
      <c r="V1595" s="1" t="s">
        <v>38</v>
      </c>
      <c r="W1595" s="1" t="s">
        <v>38</v>
      </c>
      <c r="X1595" s="1" t="s">
        <v>38</v>
      </c>
      <c r="Y1595" s="1" t="s">
        <v>38</v>
      </c>
      <c r="Z1595" s="1" t="s">
        <v>38</v>
      </c>
      <c r="AA1595" s="1" t="s">
        <v>43</v>
      </c>
      <c r="AB1595" s="1" t="s">
        <v>41</v>
      </c>
      <c r="AC1595" s="1" t="s">
        <v>44</v>
      </c>
      <c r="AD1595" s="7">
        <v>80.3</v>
      </c>
      <c r="AE1595" s="7">
        <v>3058.65</v>
      </c>
      <c r="AF1595" s="7">
        <v>0</v>
      </c>
      <c r="AG1595" s="7">
        <v>0</v>
      </c>
      <c r="AH1595" s="7">
        <v>1601.32</v>
      </c>
      <c r="AI1595" s="7">
        <v>4659.97</v>
      </c>
      <c r="AJ1595" s="7">
        <f t="shared" si="98"/>
        <v>122.63078947368422</v>
      </c>
      <c r="AK1595" s="7" t="s">
        <v>8247</v>
      </c>
      <c r="AL1595" s="1" t="s">
        <v>55</v>
      </c>
      <c r="AM1595" s="1">
        <f t="shared" si="99"/>
        <v>1</v>
      </c>
      <c r="AN1595" s="1" t="s">
        <v>107</v>
      </c>
      <c r="AO1595" s="1" t="s">
        <v>108</v>
      </c>
      <c r="AP1595" s="4">
        <f>1</f>
        <v>1</v>
      </c>
    </row>
    <row r="1596" spans="1:42" x14ac:dyDescent="0.3">
      <c r="A1596" s="1" t="s">
        <v>2429</v>
      </c>
      <c r="B1596" s="1" t="s">
        <v>47</v>
      </c>
      <c r="C1596" s="4">
        <v>70</v>
      </c>
      <c r="D1596" s="4" t="str">
        <f t="shared" si="96"/>
        <v>Senior Citizen</v>
      </c>
      <c r="E1596" s="1" t="s">
        <v>3</v>
      </c>
      <c r="F1596" s="1" t="s">
        <v>8254</v>
      </c>
      <c r="G1596" s="1" t="s">
        <v>163</v>
      </c>
      <c r="H1596" s="1">
        <v>95318</v>
      </c>
      <c r="I1596" s="4">
        <v>3</v>
      </c>
      <c r="J1596" s="4">
        <v>23</v>
      </c>
      <c r="K1596" s="4" t="str">
        <f t="shared" si="97"/>
        <v>Loyal</v>
      </c>
      <c r="L1596" s="1" t="s">
        <v>60</v>
      </c>
      <c r="M1596" s="1" t="s">
        <v>38</v>
      </c>
      <c r="N1596" s="7">
        <v>31.53</v>
      </c>
      <c r="O1596" s="1" t="s">
        <v>41</v>
      </c>
      <c r="P1596" s="1" t="s">
        <v>38</v>
      </c>
      <c r="Q1596" s="1" t="s">
        <v>53</v>
      </c>
      <c r="R1596" s="7">
        <v>20</v>
      </c>
      <c r="S1596" s="1" t="s">
        <v>38</v>
      </c>
      <c r="T1596" s="1" t="s">
        <v>38</v>
      </c>
      <c r="U1596" s="1" t="s">
        <v>41</v>
      </c>
      <c r="V1596" s="1" t="s">
        <v>41</v>
      </c>
      <c r="W1596" s="1" t="s">
        <v>41</v>
      </c>
      <c r="X1596" s="1" t="s">
        <v>38</v>
      </c>
      <c r="Y1596" s="1" t="s">
        <v>41</v>
      </c>
      <c r="Z1596" s="1" t="s">
        <v>38</v>
      </c>
      <c r="AA1596" s="1" t="s">
        <v>49</v>
      </c>
      <c r="AB1596" s="1" t="s">
        <v>38</v>
      </c>
      <c r="AC1596" s="1" t="s">
        <v>54</v>
      </c>
      <c r="AD1596" s="7">
        <v>90</v>
      </c>
      <c r="AE1596" s="7">
        <v>2024.1</v>
      </c>
      <c r="AF1596" s="7">
        <v>0</v>
      </c>
      <c r="AG1596" s="7">
        <v>0</v>
      </c>
      <c r="AH1596" s="7">
        <v>725.19</v>
      </c>
      <c r="AI1596" s="7">
        <v>2749.29</v>
      </c>
      <c r="AJ1596" s="7">
        <f t="shared" si="98"/>
        <v>119.53434782608696</v>
      </c>
      <c r="AK1596" s="7" t="s">
        <v>8247</v>
      </c>
      <c r="AL1596" s="1" t="s">
        <v>45</v>
      </c>
      <c r="AM1596" s="1">
        <f t="shared" si="99"/>
        <v>0</v>
      </c>
      <c r="AN1596" s="1" t="s">
        <v>8232</v>
      </c>
      <c r="AO1596" s="1" t="s">
        <v>108</v>
      </c>
      <c r="AP1596" s="4">
        <f>1</f>
        <v>1</v>
      </c>
    </row>
    <row r="1597" spans="1:42" x14ac:dyDescent="0.3">
      <c r="A1597" s="1" t="s">
        <v>2430</v>
      </c>
      <c r="B1597" s="1" t="s">
        <v>47</v>
      </c>
      <c r="C1597" s="4">
        <v>51</v>
      </c>
      <c r="D1597" s="4" t="str">
        <f t="shared" si="96"/>
        <v>Senior Citizen</v>
      </c>
      <c r="E1597" s="1" t="s">
        <v>3</v>
      </c>
      <c r="F1597" s="1" t="s">
        <v>8254</v>
      </c>
      <c r="G1597" s="1" t="s">
        <v>909</v>
      </c>
      <c r="H1597" s="1">
        <v>95035</v>
      </c>
      <c r="I1597" s="4">
        <v>8</v>
      </c>
      <c r="J1597" s="4">
        <v>67</v>
      </c>
      <c r="K1597" s="4" t="str">
        <f t="shared" si="97"/>
        <v>Veteran</v>
      </c>
      <c r="L1597" s="1" t="s">
        <v>40</v>
      </c>
      <c r="M1597" s="1" t="s">
        <v>38</v>
      </c>
      <c r="N1597" s="7">
        <v>46.89</v>
      </c>
      <c r="O1597" s="1" t="s">
        <v>41</v>
      </c>
      <c r="P1597" s="1" t="s">
        <v>38</v>
      </c>
      <c r="Q1597" s="1" t="s">
        <v>53</v>
      </c>
      <c r="R1597" s="7">
        <v>29</v>
      </c>
      <c r="S1597" s="1" t="s">
        <v>38</v>
      </c>
      <c r="T1597" s="1" t="s">
        <v>38</v>
      </c>
      <c r="U1597" s="1" t="s">
        <v>38</v>
      </c>
      <c r="V1597" s="1" t="s">
        <v>38</v>
      </c>
      <c r="W1597" s="1" t="s">
        <v>38</v>
      </c>
      <c r="X1597" s="1" t="s">
        <v>38</v>
      </c>
      <c r="Y1597" s="1" t="s">
        <v>38</v>
      </c>
      <c r="Z1597" s="1" t="s">
        <v>38</v>
      </c>
      <c r="AA1597" s="1" t="s">
        <v>71</v>
      </c>
      <c r="AB1597" s="1" t="s">
        <v>38</v>
      </c>
      <c r="AC1597" s="1" t="s">
        <v>54</v>
      </c>
      <c r="AD1597" s="7">
        <v>111.05</v>
      </c>
      <c r="AE1597" s="7">
        <v>7321.05</v>
      </c>
      <c r="AF1597" s="7">
        <v>0</v>
      </c>
      <c r="AG1597" s="7">
        <v>0</v>
      </c>
      <c r="AH1597" s="7">
        <v>3141.63</v>
      </c>
      <c r="AI1597" s="7">
        <v>10462.68</v>
      </c>
      <c r="AJ1597" s="7">
        <f t="shared" si="98"/>
        <v>156.15940298507462</v>
      </c>
      <c r="AK1597" s="7" t="s">
        <v>8248</v>
      </c>
      <c r="AL1597" s="1" t="s">
        <v>45</v>
      </c>
      <c r="AM1597" s="1">
        <f t="shared" si="99"/>
        <v>0</v>
      </c>
      <c r="AN1597" s="1" t="s">
        <v>8232</v>
      </c>
      <c r="AO1597" s="1" t="s">
        <v>108</v>
      </c>
      <c r="AP1597" s="4">
        <f>1</f>
        <v>1</v>
      </c>
    </row>
    <row r="1598" spans="1:42" x14ac:dyDescent="0.3">
      <c r="A1598" s="1" t="s">
        <v>2431</v>
      </c>
      <c r="B1598" s="1" t="s">
        <v>37</v>
      </c>
      <c r="C1598" s="4">
        <v>63</v>
      </c>
      <c r="D1598" s="4" t="str">
        <f t="shared" si="96"/>
        <v>Senior Citizen</v>
      </c>
      <c r="E1598" s="1" t="s">
        <v>8253</v>
      </c>
      <c r="F1598" s="1" t="s">
        <v>8254</v>
      </c>
      <c r="G1598" s="1" t="s">
        <v>2432</v>
      </c>
      <c r="H1598" s="1">
        <v>93257</v>
      </c>
      <c r="I1598" s="4">
        <v>0</v>
      </c>
      <c r="J1598" s="4">
        <v>48</v>
      </c>
      <c r="K1598" s="4" t="str">
        <f t="shared" si="97"/>
        <v>Loyal</v>
      </c>
      <c r="L1598" s="1" t="s">
        <v>74</v>
      </c>
      <c r="M1598" s="1" t="s">
        <v>38</v>
      </c>
      <c r="N1598" s="7">
        <v>23.76</v>
      </c>
      <c r="O1598" s="1" t="s">
        <v>38</v>
      </c>
      <c r="P1598" s="1" t="s">
        <v>41</v>
      </c>
      <c r="Q1598" s="1" t="s">
        <v>8232</v>
      </c>
      <c r="R1598" s="7">
        <v>0</v>
      </c>
      <c r="S1598" s="1" t="s">
        <v>41</v>
      </c>
      <c r="T1598" s="1" t="s">
        <v>41</v>
      </c>
      <c r="U1598" s="1" t="s">
        <v>41</v>
      </c>
      <c r="V1598" s="1" t="s">
        <v>41</v>
      </c>
      <c r="W1598" s="1" t="s">
        <v>41</v>
      </c>
      <c r="X1598" s="1" t="s">
        <v>41</v>
      </c>
      <c r="Y1598" s="1" t="s">
        <v>41</v>
      </c>
      <c r="Z1598" s="1" t="s">
        <v>41</v>
      </c>
      <c r="AA1598" s="1" t="s">
        <v>43</v>
      </c>
      <c r="AB1598" s="1" t="s">
        <v>41</v>
      </c>
      <c r="AC1598" s="1" t="s">
        <v>54</v>
      </c>
      <c r="AD1598" s="7">
        <v>24.55</v>
      </c>
      <c r="AE1598" s="7">
        <v>1203.95</v>
      </c>
      <c r="AF1598" s="7">
        <v>36.04</v>
      </c>
      <c r="AG1598" s="7">
        <v>0</v>
      </c>
      <c r="AH1598" s="7">
        <v>1140.48</v>
      </c>
      <c r="AI1598" s="7">
        <v>2308.39</v>
      </c>
      <c r="AJ1598" s="7">
        <f t="shared" si="98"/>
        <v>48.091458333333328</v>
      </c>
      <c r="AK1598" s="7" t="s">
        <v>8246</v>
      </c>
      <c r="AL1598" s="1" t="s">
        <v>45</v>
      </c>
      <c r="AM1598" s="1">
        <f t="shared" si="99"/>
        <v>0</v>
      </c>
      <c r="AN1598" s="1" t="s">
        <v>8232</v>
      </c>
      <c r="AO1598" s="1" t="s">
        <v>108</v>
      </c>
      <c r="AP1598" s="4">
        <f>1</f>
        <v>1</v>
      </c>
    </row>
    <row r="1599" spans="1:42" x14ac:dyDescent="0.3">
      <c r="A1599" s="1" t="s">
        <v>2433</v>
      </c>
      <c r="B1599" s="1" t="s">
        <v>47</v>
      </c>
      <c r="C1599" s="4">
        <v>37</v>
      </c>
      <c r="D1599" s="4" t="str">
        <f t="shared" si="96"/>
        <v>Adult</v>
      </c>
      <c r="E1599" s="1" t="s">
        <v>8253</v>
      </c>
      <c r="F1599" s="1" t="s">
        <v>8254</v>
      </c>
      <c r="G1599" s="1" t="s">
        <v>350</v>
      </c>
      <c r="H1599" s="1">
        <v>94609</v>
      </c>
      <c r="I1599" s="4">
        <v>0</v>
      </c>
      <c r="J1599" s="4">
        <v>64</v>
      </c>
      <c r="K1599" s="4" t="str">
        <f t="shared" si="97"/>
        <v>Veteran</v>
      </c>
      <c r="L1599" s="1" t="s">
        <v>40</v>
      </c>
      <c r="M1599" s="1" t="s">
        <v>38</v>
      </c>
      <c r="N1599" s="7">
        <v>45.82</v>
      </c>
      <c r="O1599" s="1" t="s">
        <v>38</v>
      </c>
      <c r="P1599" s="1" t="s">
        <v>38</v>
      </c>
      <c r="Q1599" s="1" t="s">
        <v>53</v>
      </c>
      <c r="R1599" s="7">
        <v>14</v>
      </c>
      <c r="S1599" s="1" t="s">
        <v>41</v>
      </c>
      <c r="T1599" s="1" t="s">
        <v>38</v>
      </c>
      <c r="U1599" s="1" t="s">
        <v>38</v>
      </c>
      <c r="V1599" s="1" t="s">
        <v>41</v>
      </c>
      <c r="W1599" s="1" t="s">
        <v>38</v>
      </c>
      <c r="X1599" s="1" t="s">
        <v>38</v>
      </c>
      <c r="Y1599" s="1" t="s">
        <v>38</v>
      </c>
      <c r="Z1599" s="1" t="s">
        <v>38</v>
      </c>
      <c r="AA1599" s="1" t="s">
        <v>71</v>
      </c>
      <c r="AB1599" s="1" t="s">
        <v>38</v>
      </c>
      <c r="AC1599" s="1" t="s">
        <v>54</v>
      </c>
      <c r="AD1599" s="7">
        <v>104.4</v>
      </c>
      <c r="AE1599" s="7">
        <v>6692.65</v>
      </c>
      <c r="AF1599" s="7">
        <v>0</v>
      </c>
      <c r="AG1599" s="7">
        <v>0</v>
      </c>
      <c r="AH1599" s="7">
        <v>2932.48</v>
      </c>
      <c r="AI1599" s="7">
        <v>9625.1299999999992</v>
      </c>
      <c r="AJ1599" s="7">
        <f t="shared" si="98"/>
        <v>150.39265624999999</v>
      </c>
      <c r="AK1599" s="7" t="s">
        <v>8248</v>
      </c>
      <c r="AL1599" s="1" t="s">
        <v>45</v>
      </c>
      <c r="AM1599" s="1">
        <f t="shared" si="99"/>
        <v>0</v>
      </c>
      <c r="AN1599" s="1" t="s">
        <v>8232</v>
      </c>
      <c r="AO1599" s="1" t="s">
        <v>108</v>
      </c>
      <c r="AP1599" s="4">
        <f>1</f>
        <v>1</v>
      </c>
    </row>
    <row r="1600" spans="1:42" x14ac:dyDescent="0.3">
      <c r="A1600" s="1" t="s">
        <v>2434</v>
      </c>
      <c r="B1600" s="1" t="s">
        <v>37</v>
      </c>
      <c r="C1600" s="4">
        <v>20</v>
      </c>
      <c r="D1600" s="4" t="str">
        <f t="shared" si="96"/>
        <v>Teenager</v>
      </c>
      <c r="E1600" s="1" t="s">
        <v>8253</v>
      </c>
      <c r="F1600" s="1" t="s">
        <v>8254</v>
      </c>
      <c r="G1600" s="1" t="s">
        <v>520</v>
      </c>
      <c r="H1600" s="1">
        <v>94949</v>
      </c>
      <c r="I1600" s="4">
        <v>0</v>
      </c>
      <c r="J1600" s="4">
        <v>3</v>
      </c>
      <c r="K1600" s="4" t="str">
        <f t="shared" si="97"/>
        <v>New</v>
      </c>
      <c r="L1600" s="1" t="s">
        <v>40</v>
      </c>
      <c r="M1600" s="1" t="s">
        <v>38</v>
      </c>
      <c r="N1600" s="7">
        <v>10.1</v>
      </c>
      <c r="O1600" s="1" t="s">
        <v>41</v>
      </c>
      <c r="P1600" s="1" t="s">
        <v>38</v>
      </c>
      <c r="Q1600" s="1" t="s">
        <v>53</v>
      </c>
      <c r="R1600" s="7">
        <v>73</v>
      </c>
      <c r="S1600" s="1" t="s">
        <v>38</v>
      </c>
      <c r="T1600" s="1" t="s">
        <v>41</v>
      </c>
      <c r="U1600" s="1" t="s">
        <v>41</v>
      </c>
      <c r="V1600" s="1" t="s">
        <v>41</v>
      </c>
      <c r="W1600" s="1" t="s">
        <v>41</v>
      </c>
      <c r="X1600" s="1" t="s">
        <v>41</v>
      </c>
      <c r="Y1600" s="1" t="s">
        <v>41</v>
      </c>
      <c r="Z1600" s="1" t="s">
        <v>38</v>
      </c>
      <c r="AA1600" s="1" t="s">
        <v>49</v>
      </c>
      <c r="AB1600" s="1" t="s">
        <v>38</v>
      </c>
      <c r="AC1600" s="1" t="s">
        <v>54</v>
      </c>
      <c r="AD1600" s="7">
        <v>74.55</v>
      </c>
      <c r="AE1600" s="7">
        <v>233.65</v>
      </c>
      <c r="AF1600" s="7">
        <v>0</v>
      </c>
      <c r="AG1600" s="7">
        <v>0</v>
      </c>
      <c r="AH1600" s="7">
        <v>30.3</v>
      </c>
      <c r="AI1600" s="7">
        <v>263.95</v>
      </c>
      <c r="AJ1600" s="7">
        <f t="shared" si="98"/>
        <v>87.983333333333334</v>
      </c>
      <c r="AK1600" s="7" t="s">
        <v>8249</v>
      </c>
      <c r="AL1600" s="1" t="s">
        <v>96</v>
      </c>
      <c r="AM1600" s="1">
        <f t="shared" si="99"/>
        <v>0</v>
      </c>
      <c r="AN1600" s="1" t="s">
        <v>8232</v>
      </c>
      <c r="AO1600" s="1" t="s">
        <v>108</v>
      </c>
      <c r="AP1600" s="4">
        <f>1</f>
        <v>1</v>
      </c>
    </row>
    <row r="1601" spans="1:42" x14ac:dyDescent="0.3">
      <c r="A1601" s="1" t="s">
        <v>2435</v>
      </c>
      <c r="B1601" s="1" t="s">
        <v>37</v>
      </c>
      <c r="C1601" s="4">
        <v>44</v>
      </c>
      <c r="D1601" s="4" t="str">
        <f t="shared" si="96"/>
        <v>Adult</v>
      </c>
      <c r="E1601" s="1" t="s">
        <v>8253</v>
      </c>
      <c r="F1601" s="1" t="s">
        <v>8254</v>
      </c>
      <c r="G1601" s="1" t="s">
        <v>2436</v>
      </c>
      <c r="H1601" s="1">
        <v>93543</v>
      </c>
      <c r="I1601" s="4">
        <v>0</v>
      </c>
      <c r="J1601" s="4">
        <v>32</v>
      </c>
      <c r="K1601" s="4" t="str">
        <f t="shared" si="97"/>
        <v>Loyal</v>
      </c>
      <c r="L1601" s="1" t="s">
        <v>40</v>
      </c>
      <c r="M1601" s="1" t="s">
        <v>38</v>
      </c>
      <c r="N1601" s="7">
        <v>14.21</v>
      </c>
      <c r="O1601" s="1" t="s">
        <v>38</v>
      </c>
      <c r="P1601" s="1" t="s">
        <v>38</v>
      </c>
      <c r="Q1601" s="1" t="s">
        <v>53</v>
      </c>
      <c r="R1601" s="7">
        <v>28</v>
      </c>
      <c r="S1601" s="1" t="s">
        <v>41</v>
      </c>
      <c r="T1601" s="1" t="s">
        <v>38</v>
      </c>
      <c r="U1601" s="1" t="s">
        <v>38</v>
      </c>
      <c r="V1601" s="1" t="s">
        <v>41</v>
      </c>
      <c r="W1601" s="1" t="s">
        <v>38</v>
      </c>
      <c r="X1601" s="1" t="s">
        <v>38</v>
      </c>
      <c r="Y1601" s="1" t="s">
        <v>38</v>
      </c>
      <c r="Z1601" s="1" t="s">
        <v>38</v>
      </c>
      <c r="AA1601" s="1" t="s">
        <v>43</v>
      </c>
      <c r="AB1601" s="1" t="s">
        <v>38</v>
      </c>
      <c r="AC1601" s="1" t="s">
        <v>44</v>
      </c>
      <c r="AD1601" s="7">
        <v>104.05</v>
      </c>
      <c r="AE1601" s="7">
        <v>3416.85</v>
      </c>
      <c r="AF1601" s="7">
        <v>0</v>
      </c>
      <c r="AG1601" s="7">
        <v>0</v>
      </c>
      <c r="AH1601" s="7">
        <v>454.72</v>
      </c>
      <c r="AI1601" s="7">
        <v>3871.57</v>
      </c>
      <c r="AJ1601" s="7">
        <f t="shared" si="98"/>
        <v>120.98656250000001</v>
      </c>
      <c r="AK1601" s="7" t="s">
        <v>8247</v>
      </c>
      <c r="AL1601" s="1" t="s">
        <v>45</v>
      </c>
      <c r="AM1601" s="1">
        <f t="shared" si="99"/>
        <v>0</v>
      </c>
      <c r="AN1601" s="1" t="s">
        <v>8232</v>
      </c>
      <c r="AO1601" s="1" t="s">
        <v>108</v>
      </c>
      <c r="AP1601" s="4">
        <f>1</f>
        <v>1</v>
      </c>
    </row>
    <row r="1602" spans="1:42" x14ac:dyDescent="0.3">
      <c r="A1602" s="1" t="s">
        <v>2437</v>
      </c>
      <c r="B1602" s="1" t="s">
        <v>37</v>
      </c>
      <c r="C1602" s="4">
        <v>46</v>
      </c>
      <c r="D1602" s="4" t="str">
        <f t="shared" si="96"/>
        <v>Adult</v>
      </c>
      <c r="E1602" s="1" t="s">
        <v>3</v>
      </c>
      <c r="F1602" s="1" t="s">
        <v>8254</v>
      </c>
      <c r="G1602" s="1" t="s">
        <v>285</v>
      </c>
      <c r="H1602" s="1">
        <v>92602</v>
      </c>
      <c r="I1602" s="4">
        <v>1</v>
      </c>
      <c r="J1602" s="4">
        <v>57</v>
      </c>
      <c r="K1602" s="4" t="str">
        <f t="shared" si="97"/>
        <v>Veteran</v>
      </c>
      <c r="L1602" s="1" t="s">
        <v>74</v>
      </c>
      <c r="M1602" s="1" t="s">
        <v>38</v>
      </c>
      <c r="N1602" s="7">
        <v>36.65</v>
      </c>
      <c r="O1602" s="1" t="s">
        <v>41</v>
      </c>
      <c r="P1602" s="1" t="s">
        <v>38</v>
      </c>
      <c r="Q1602" s="1" t="s">
        <v>77</v>
      </c>
      <c r="R1602" s="7">
        <v>7</v>
      </c>
      <c r="S1602" s="1" t="s">
        <v>38</v>
      </c>
      <c r="T1602" s="1" t="s">
        <v>41</v>
      </c>
      <c r="U1602" s="1" t="s">
        <v>41</v>
      </c>
      <c r="V1602" s="1" t="s">
        <v>41</v>
      </c>
      <c r="W1602" s="1" t="s">
        <v>38</v>
      </c>
      <c r="X1602" s="1" t="s">
        <v>38</v>
      </c>
      <c r="Y1602" s="1" t="s">
        <v>38</v>
      </c>
      <c r="Z1602" s="1" t="s">
        <v>38</v>
      </c>
      <c r="AA1602" s="1" t="s">
        <v>43</v>
      </c>
      <c r="AB1602" s="1" t="s">
        <v>38</v>
      </c>
      <c r="AC1602" s="1" t="s">
        <v>54</v>
      </c>
      <c r="AD1602" s="7">
        <v>70.099999999999994</v>
      </c>
      <c r="AE1602" s="7">
        <v>3913.3</v>
      </c>
      <c r="AF1602" s="7">
        <v>0</v>
      </c>
      <c r="AG1602" s="7">
        <v>0</v>
      </c>
      <c r="AH1602" s="7">
        <v>2089.0500000000002</v>
      </c>
      <c r="AI1602" s="7">
        <v>6002.35</v>
      </c>
      <c r="AJ1602" s="7">
        <f t="shared" si="98"/>
        <v>105.30438596491229</v>
      </c>
      <c r="AK1602" s="7" t="s">
        <v>8247</v>
      </c>
      <c r="AL1602" s="1" t="s">
        <v>55</v>
      </c>
      <c r="AM1602" s="1">
        <f t="shared" si="99"/>
        <v>1</v>
      </c>
      <c r="AN1602" s="1" t="s">
        <v>61</v>
      </c>
      <c r="AO1602" s="1" t="s">
        <v>65</v>
      </c>
      <c r="AP1602" s="4">
        <f>1</f>
        <v>1</v>
      </c>
    </row>
    <row r="1603" spans="1:42" x14ac:dyDescent="0.3">
      <c r="A1603" s="1" t="s">
        <v>2438</v>
      </c>
      <c r="B1603" s="1" t="s">
        <v>47</v>
      </c>
      <c r="C1603" s="4">
        <v>36</v>
      </c>
      <c r="D1603" s="4" t="str">
        <f t="shared" ref="D1603:D1666" si="100">IF(C1603&lt;25, "Teenager", IF(C1603&lt;=50, "Adult", "Senior Citizen"))</f>
        <v>Adult</v>
      </c>
      <c r="E1603" s="1" t="s">
        <v>3</v>
      </c>
      <c r="F1603" s="1" t="s">
        <v>8257</v>
      </c>
      <c r="G1603" s="1" t="s">
        <v>2439</v>
      </c>
      <c r="H1603" s="1">
        <v>95445</v>
      </c>
      <c r="I1603" s="4">
        <v>6</v>
      </c>
      <c r="J1603" s="4">
        <v>51</v>
      </c>
      <c r="K1603" s="4" t="str">
        <f t="shared" ref="K1603:K1666" si="101">IF(J1603&lt;12, "New", IF(J1603&lt;=48, "Loyal", "Veteran"))</f>
        <v>Veteran</v>
      </c>
      <c r="L1603" s="1" t="s">
        <v>40</v>
      </c>
      <c r="M1603" s="1" t="s">
        <v>38</v>
      </c>
      <c r="N1603" s="7">
        <v>9.5</v>
      </c>
      <c r="O1603" s="1" t="s">
        <v>38</v>
      </c>
      <c r="P1603" s="1" t="s">
        <v>38</v>
      </c>
      <c r="Q1603" s="1" t="s">
        <v>53</v>
      </c>
      <c r="R1603" s="7">
        <v>51</v>
      </c>
      <c r="S1603" s="1" t="s">
        <v>41</v>
      </c>
      <c r="T1603" s="1" t="s">
        <v>38</v>
      </c>
      <c r="U1603" s="1" t="s">
        <v>41</v>
      </c>
      <c r="V1603" s="1" t="s">
        <v>38</v>
      </c>
      <c r="W1603" s="1" t="s">
        <v>41</v>
      </c>
      <c r="X1603" s="1" t="s">
        <v>41</v>
      </c>
      <c r="Y1603" s="1" t="s">
        <v>41</v>
      </c>
      <c r="Z1603" s="1" t="s">
        <v>38</v>
      </c>
      <c r="AA1603" s="1" t="s">
        <v>43</v>
      </c>
      <c r="AB1603" s="1" t="s">
        <v>41</v>
      </c>
      <c r="AC1603" s="1" t="s">
        <v>54</v>
      </c>
      <c r="AD1603" s="7">
        <v>84.2</v>
      </c>
      <c r="AE1603" s="7">
        <v>4299.75</v>
      </c>
      <c r="AF1603" s="7">
        <v>39.68</v>
      </c>
      <c r="AG1603" s="7">
        <v>0</v>
      </c>
      <c r="AH1603" s="7">
        <v>484.5</v>
      </c>
      <c r="AI1603" s="7">
        <v>4744.57</v>
      </c>
      <c r="AJ1603" s="7">
        <f t="shared" ref="AJ1603:AJ1666" si="102">IF(J1603=0, 0, AI1603 / J1603)</f>
        <v>93.030784313725491</v>
      </c>
      <c r="AK1603" s="7" t="s">
        <v>8249</v>
      </c>
      <c r="AL1603" s="1" t="s">
        <v>45</v>
      </c>
      <c r="AM1603" s="1">
        <f t="shared" ref="AM1603:AM1666" si="103">IF(AL1603="Churned", 1, 0)</f>
        <v>0</v>
      </c>
      <c r="AN1603" s="1" t="s">
        <v>8232</v>
      </c>
      <c r="AO1603" s="1" t="s">
        <v>108</v>
      </c>
      <c r="AP1603" s="4">
        <f>1</f>
        <v>1</v>
      </c>
    </row>
    <row r="1604" spans="1:42" x14ac:dyDescent="0.3">
      <c r="A1604" s="1" t="s">
        <v>2440</v>
      </c>
      <c r="B1604" s="1" t="s">
        <v>47</v>
      </c>
      <c r="C1604" s="4">
        <v>35</v>
      </c>
      <c r="D1604" s="4" t="str">
        <f t="shared" si="100"/>
        <v>Adult</v>
      </c>
      <c r="E1604" s="1" t="s">
        <v>8253</v>
      </c>
      <c r="F1604" s="1" t="s">
        <v>8254</v>
      </c>
      <c r="G1604" s="1" t="s">
        <v>492</v>
      </c>
      <c r="H1604" s="1">
        <v>91403</v>
      </c>
      <c r="I1604" s="4">
        <v>0</v>
      </c>
      <c r="J1604" s="4">
        <v>16</v>
      </c>
      <c r="K1604" s="4" t="str">
        <f t="shared" si="101"/>
        <v>Loyal</v>
      </c>
      <c r="L1604" s="1" t="s">
        <v>60</v>
      </c>
      <c r="M1604" s="1" t="s">
        <v>38</v>
      </c>
      <c r="N1604" s="7">
        <v>5.74</v>
      </c>
      <c r="O1604" s="1" t="s">
        <v>41</v>
      </c>
      <c r="P1604" s="1" t="s">
        <v>41</v>
      </c>
      <c r="Q1604" s="1" t="s">
        <v>8232</v>
      </c>
      <c r="R1604" s="7">
        <v>0</v>
      </c>
      <c r="S1604" s="1" t="s">
        <v>41</v>
      </c>
      <c r="T1604" s="1" t="s">
        <v>41</v>
      </c>
      <c r="U1604" s="1" t="s">
        <v>41</v>
      </c>
      <c r="V1604" s="1" t="s">
        <v>41</v>
      </c>
      <c r="W1604" s="1" t="s">
        <v>41</v>
      </c>
      <c r="X1604" s="1" t="s">
        <v>41</v>
      </c>
      <c r="Y1604" s="1" t="s">
        <v>41</v>
      </c>
      <c r="Z1604" s="1" t="s">
        <v>41</v>
      </c>
      <c r="AA1604" s="1" t="s">
        <v>49</v>
      </c>
      <c r="AB1604" s="1" t="s">
        <v>38</v>
      </c>
      <c r="AC1604" s="1" t="s">
        <v>44</v>
      </c>
      <c r="AD1604" s="7">
        <v>19.7</v>
      </c>
      <c r="AE1604" s="7">
        <v>342.4</v>
      </c>
      <c r="AF1604" s="7">
        <v>0</v>
      </c>
      <c r="AG1604" s="7">
        <v>0</v>
      </c>
      <c r="AH1604" s="7">
        <v>91.84</v>
      </c>
      <c r="AI1604" s="7">
        <v>434.24</v>
      </c>
      <c r="AJ1604" s="7">
        <f t="shared" si="102"/>
        <v>27.14</v>
      </c>
      <c r="AK1604" s="7" t="s">
        <v>8246</v>
      </c>
      <c r="AL1604" s="1" t="s">
        <v>55</v>
      </c>
      <c r="AM1604" s="1">
        <f t="shared" si="103"/>
        <v>1</v>
      </c>
      <c r="AN1604" s="1" t="s">
        <v>115</v>
      </c>
      <c r="AO1604" s="1" t="s">
        <v>116</v>
      </c>
      <c r="AP1604" s="4">
        <f>1</f>
        <v>1</v>
      </c>
    </row>
    <row r="1605" spans="1:42" x14ac:dyDescent="0.3">
      <c r="A1605" s="1" t="s">
        <v>2441</v>
      </c>
      <c r="B1605" s="1" t="s">
        <v>37</v>
      </c>
      <c r="C1605" s="4">
        <v>44</v>
      </c>
      <c r="D1605" s="4" t="str">
        <f t="shared" si="100"/>
        <v>Adult</v>
      </c>
      <c r="E1605" s="1" t="s">
        <v>8253</v>
      </c>
      <c r="F1605" s="1" t="s">
        <v>8254</v>
      </c>
      <c r="G1605" s="1" t="s">
        <v>307</v>
      </c>
      <c r="H1605" s="1">
        <v>92845</v>
      </c>
      <c r="I1605" s="4">
        <v>0</v>
      </c>
      <c r="J1605" s="4">
        <v>48</v>
      </c>
      <c r="K1605" s="4" t="str">
        <f t="shared" si="101"/>
        <v>Loyal</v>
      </c>
      <c r="L1605" s="1" t="s">
        <v>74</v>
      </c>
      <c r="M1605" s="1" t="s">
        <v>38</v>
      </c>
      <c r="N1605" s="7">
        <v>34.96</v>
      </c>
      <c r="O1605" s="1" t="s">
        <v>38</v>
      </c>
      <c r="P1605" s="1" t="s">
        <v>41</v>
      </c>
      <c r="Q1605" s="1" t="s">
        <v>8232</v>
      </c>
      <c r="R1605" s="7">
        <v>0</v>
      </c>
      <c r="S1605" s="1" t="s">
        <v>41</v>
      </c>
      <c r="T1605" s="1" t="s">
        <v>41</v>
      </c>
      <c r="U1605" s="1" t="s">
        <v>41</v>
      </c>
      <c r="V1605" s="1" t="s">
        <v>41</v>
      </c>
      <c r="W1605" s="1" t="s">
        <v>41</v>
      </c>
      <c r="X1605" s="1" t="s">
        <v>41</v>
      </c>
      <c r="Y1605" s="1" t="s">
        <v>41</v>
      </c>
      <c r="Z1605" s="1" t="s">
        <v>41</v>
      </c>
      <c r="AA1605" s="1" t="s">
        <v>43</v>
      </c>
      <c r="AB1605" s="1" t="s">
        <v>41</v>
      </c>
      <c r="AC1605" s="1" t="s">
        <v>44</v>
      </c>
      <c r="AD1605" s="7">
        <v>25.05</v>
      </c>
      <c r="AE1605" s="7">
        <v>1171.5</v>
      </c>
      <c r="AF1605" s="7">
        <v>16.38</v>
      </c>
      <c r="AG1605" s="7">
        <v>0</v>
      </c>
      <c r="AH1605" s="7">
        <v>1678.08</v>
      </c>
      <c r="AI1605" s="7">
        <v>2833.2</v>
      </c>
      <c r="AJ1605" s="7">
        <f t="shared" si="102"/>
        <v>59.024999999999999</v>
      </c>
      <c r="AK1605" s="7" t="s">
        <v>8249</v>
      </c>
      <c r="AL1605" s="1" t="s">
        <v>45</v>
      </c>
      <c r="AM1605" s="1">
        <f t="shared" si="103"/>
        <v>0</v>
      </c>
      <c r="AN1605" s="1" t="s">
        <v>8232</v>
      </c>
      <c r="AO1605" s="1" t="s">
        <v>108</v>
      </c>
      <c r="AP1605" s="4">
        <f>1</f>
        <v>1</v>
      </c>
    </row>
    <row r="1606" spans="1:42" x14ac:dyDescent="0.3">
      <c r="A1606" s="1" t="s">
        <v>2442</v>
      </c>
      <c r="B1606" s="1" t="s">
        <v>47</v>
      </c>
      <c r="C1606" s="4">
        <v>64</v>
      </c>
      <c r="D1606" s="4" t="str">
        <f t="shared" si="100"/>
        <v>Senior Citizen</v>
      </c>
      <c r="E1606" s="1" t="s">
        <v>8253</v>
      </c>
      <c r="F1606" s="1" t="s">
        <v>8254</v>
      </c>
      <c r="G1606" s="1" t="s">
        <v>209</v>
      </c>
      <c r="H1606" s="1">
        <v>93721</v>
      </c>
      <c r="I1606" s="4">
        <v>0</v>
      </c>
      <c r="J1606" s="4">
        <v>18</v>
      </c>
      <c r="K1606" s="4" t="str">
        <f t="shared" si="101"/>
        <v>Loyal</v>
      </c>
      <c r="L1606" s="1" t="s">
        <v>40</v>
      </c>
      <c r="M1606" s="1" t="s">
        <v>38</v>
      </c>
      <c r="N1606" s="7">
        <v>26.26</v>
      </c>
      <c r="O1606" s="1" t="s">
        <v>41</v>
      </c>
      <c r="P1606" s="1" t="s">
        <v>41</v>
      </c>
      <c r="Q1606" s="1" t="s">
        <v>8232</v>
      </c>
      <c r="R1606" s="7">
        <v>0</v>
      </c>
      <c r="S1606" s="1" t="s">
        <v>41</v>
      </c>
      <c r="T1606" s="1" t="s">
        <v>41</v>
      </c>
      <c r="U1606" s="1" t="s">
        <v>41</v>
      </c>
      <c r="V1606" s="1" t="s">
        <v>41</v>
      </c>
      <c r="W1606" s="1" t="s">
        <v>41</v>
      </c>
      <c r="X1606" s="1" t="s">
        <v>41</v>
      </c>
      <c r="Y1606" s="1" t="s">
        <v>41</v>
      </c>
      <c r="Z1606" s="1" t="s">
        <v>41</v>
      </c>
      <c r="AA1606" s="1" t="s">
        <v>71</v>
      </c>
      <c r="AB1606" s="1" t="s">
        <v>41</v>
      </c>
      <c r="AC1606" s="1" t="s">
        <v>44</v>
      </c>
      <c r="AD1606" s="7">
        <v>20.05</v>
      </c>
      <c r="AE1606" s="7">
        <v>388.6</v>
      </c>
      <c r="AF1606" s="7">
        <v>0</v>
      </c>
      <c r="AG1606" s="7">
        <v>0</v>
      </c>
      <c r="AH1606" s="7">
        <v>472.68</v>
      </c>
      <c r="AI1606" s="7">
        <v>861.28</v>
      </c>
      <c r="AJ1606" s="7">
        <f t="shared" si="102"/>
        <v>47.848888888888887</v>
      </c>
      <c r="AK1606" s="7" t="s">
        <v>8246</v>
      </c>
      <c r="AL1606" s="1" t="s">
        <v>45</v>
      </c>
      <c r="AM1606" s="1">
        <f t="shared" si="103"/>
        <v>0</v>
      </c>
      <c r="AN1606" s="1" t="s">
        <v>8232</v>
      </c>
      <c r="AO1606" s="1" t="s">
        <v>108</v>
      </c>
      <c r="AP1606" s="4">
        <f>1</f>
        <v>1</v>
      </c>
    </row>
    <row r="1607" spans="1:42" x14ac:dyDescent="0.3">
      <c r="A1607" s="1" t="s">
        <v>2443</v>
      </c>
      <c r="B1607" s="1" t="s">
        <v>47</v>
      </c>
      <c r="C1607" s="4">
        <v>36</v>
      </c>
      <c r="D1607" s="4" t="str">
        <f t="shared" si="100"/>
        <v>Adult</v>
      </c>
      <c r="E1607" s="1" t="s">
        <v>8253</v>
      </c>
      <c r="F1607" s="1" t="s">
        <v>8257</v>
      </c>
      <c r="G1607" s="1" t="s">
        <v>2249</v>
      </c>
      <c r="H1607" s="1">
        <v>95709</v>
      </c>
      <c r="I1607" s="4">
        <v>0</v>
      </c>
      <c r="J1607" s="4">
        <v>23</v>
      </c>
      <c r="K1607" s="4" t="str">
        <f t="shared" si="101"/>
        <v>Loyal</v>
      </c>
      <c r="L1607" s="1" t="s">
        <v>40</v>
      </c>
      <c r="M1607" s="1" t="s">
        <v>41</v>
      </c>
      <c r="N1607" s="7">
        <v>25.420517214274568</v>
      </c>
      <c r="O1607" s="1" t="s">
        <v>41</v>
      </c>
      <c r="P1607" s="1" t="s">
        <v>38</v>
      </c>
      <c r="Q1607" s="1" t="s">
        <v>77</v>
      </c>
      <c r="R1607" s="7">
        <v>26</v>
      </c>
      <c r="S1607" s="1" t="s">
        <v>38</v>
      </c>
      <c r="T1607" s="1" t="s">
        <v>41</v>
      </c>
      <c r="U1607" s="1" t="s">
        <v>38</v>
      </c>
      <c r="V1607" s="1" t="s">
        <v>38</v>
      </c>
      <c r="W1607" s="1" t="s">
        <v>41</v>
      </c>
      <c r="X1607" s="1" t="s">
        <v>41</v>
      </c>
      <c r="Y1607" s="1" t="s">
        <v>41</v>
      </c>
      <c r="Z1607" s="1" t="s">
        <v>38</v>
      </c>
      <c r="AA1607" s="1" t="s">
        <v>71</v>
      </c>
      <c r="AB1607" s="1" t="s">
        <v>41</v>
      </c>
      <c r="AC1607" s="1" t="s">
        <v>44</v>
      </c>
      <c r="AD1607" s="7">
        <v>40.1</v>
      </c>
      <c r="AE1607" s="7">
        <v>857.75</v>
      </c>
      <c r="AF1607" s="7">
        <v>0</v>
      </c>
      <c r="AG1607" s="7">
        <v>0</v>
      </c>
      <c r="AH1607" s="7">
        <v>0</v>
      </c>
      <c r="AI1607" s="7">
        <v>857.75</v>
      </c>
      <c r="AJ1607" s="7">
        <f t="shared" si="102"/>
        <v>37.293478260869563</v>
      </c>
      <c r="AK1607" s="7" t="s">
        <v>8246</v>
      </c>
      <c r="AL1607" s="1" t="s">
        <v>45</v>
      </c>
      <c r="AM1607" s="1">
        <f t="shared" si="103"/>
        <v>0</v>
      </c>
      <c r="AN1607" s="1" t="s">
        <v>8232</v>
      </c>
      <c r="AO1607" s="1" t="s">
        <v>108</v>
      </c>
      <c r="AP1607" s="4">
        <f>1</f>
        <v>1</v>
      </c>
    </row>
    <row r="1608" spans="1:42" x14ac:dyDescent="0.3">
      <c r="A1608" s="1" t="s">
        <v>2444</v>
      </c>
      <c r="B1608" s="1" t="s">
        <v>37</v>
      </c>
      <c r="C1608" s="4">
        <v>38</v>
      </c>
      <c r="D1608" s="4" t="str">
        <f t="shared" si="100"/>
        <v>Adult</v>
      </c>
      <c r="E1608" s="1" t="s">
        <v>8253</v>
      </c>
      <c r="F1608" s="1" t="s">
        <v>8254</v>
      </c>
      <c r="G1608" s="1" t="s">
        <v>2379</v>
      </c>
      <c r="H1608" s="1">
        <v>94070</v>
      </c>
      <c r="I1608" s="4">
        <v>0</v>
      </c>
      <c r="J1608" s="4">
        <v>55</v>
      </c>
      <c r="K1608" s="4" t="str">
        <f t="shared" si="101"/>
        <v>Veteran</v>
      </c>
      <c r="L1608" s="1" t="s">
        <v>74</v>
      </c>
      <c r="M1608" s="1" t="s">
        <v>38</v>
      </c>
      <c r="N1608" s="7">
        <v>3.62</v>
      </c>
      <c r="O1608" s="1" t="s">
        <v>41</v>
      </c>
      <c r="P1608" s="1" t="s">
        <v>38</v>
      </c>
      <c r="Q1608" s="1" t="s">
        <v>77</v>
      </c>
      <c r="R1608" s="7">
        <v>17</v>
      </c>
      <c r="S1608" s="1" t="s">
        <v>38</v>
      </c>
      <c r="T1608" s="1" t="s">
        <v>41</v>
      </c>
      <c r="U1608" s="1" t="s">
        <v>41</v>
      </c>
      <c r="V1608" s="1" t="s">
        <v>41</v>
      </c>
      <c r="W1608" s="1" t="s">
        <v>41</v>
      </c>
      <c r="X1608" s="1" t="s">
        <v>41</v>
      </c>
      <c r="Y1608" s="1" t="s">
        <v>41</v>
      </c>
      <c r="Z1608" s="1" t="s">
        <v>38</v>
      </c>
      <c r="AA1608" s="1" t="s">
        <v>49</v>
      </c>
      <c r="AB1608" s="1" t="s">
        <v>38</v>
      </c>
      <c r="AC1608" s="1" t="s">
        <v>44</v>
      </c>
      <c r="AD1608" s="7">
        <v>50.55</v>
      </c>
      <c r="AE1608" s="7">
        <v>2832.75</v>
      </c>
      <c r="AF1608" s="7">
        <v>0</v>
      </c>
      <c r="AG1608" s="7">
        <v>0</v>
      </c>
      <c r="AH1608" s="7">
        <v>199.1</v>
      </c>
      <c r="AI1608" s="7">
        <v>3031.85</v>
      </c>
      <c r="AJ1608" s="7">
        <f t="shared" si="102"/>
        <v>55.124545454545455</v>
      </c>
      <c r="AK1608" s="7" t="s">
        <v>8249</v>
      </c>
      <c r="AL1608" s="1" t="s">
        <v>45</v>
      </c>
      <c r="AM1608" s="1">
        <f t="shared" si="103"/>
        <v>0</v>
      </c>
      <c r="AN1608" s="1" t="s">
        <v>8232</v>
      </c>
      <c r="AO1608" s="1" t="s">
        <v>108</v>
      </c>
      <c r="AP1608" s="4">
        <f>1</f>
        <v>1</v>
      </c>
    </row>
    <row r="1609" spans="1:42" x14ac:dyDescent="0.3">
      <c r="A1609" s="1" t="s">
        <v>2445</v>
      </c>
      <c r="B1609" s="1" t="s">
        <v>37</v>
      </c>
      <c r="C1609" s="4">
        <v>39</v>
      </c>
      <c r="D1609" s="4" t="str">
        <f t="shared" si="100"/>
        <v>Adult</v>
      </c>
      <c r="E1609" s="1" t="s">
        <v>8253</v>
      </c>
      <c r="F1609" s="1" t="s">
        <v>8254</v>
      </c>
      <c r="G1609" s="1" t="s">
        <v>2446</v>
      </c>
      <c r="H1609" s="1">
        <v>96110</v>
      </c>
      <c r="I1609" s="4">
        <v>0</v>
      </c>
      <c r="J1609" s="4">
        <v>2</v>
      </c>
      <c r="K1609" s="4" t="str">
        <f t="shared" si="101"/>
        <v>New</v>
      </c>
      <c r="L1609" s="1" t="s">
        <v>40</v>
      </c>
      <c r="M1609" s="1" t="s">
        <v>38</v>
      </c>
      <c r="N1609" s="7">
        <v>12.68</v>
      </c>
      <c r="O1609" s="1" t="s">
        <v>41</v>
      </c>
      <c r="P1609" s="1" t="s">
        <v>41</v>
      </c>
      <c r="Q1609" s="1" t="s">
        <v>8232</v>
      </c>
      <c r="R1609" s="7">
        <v>0</v>
      </c>
      <c r="S1609" s="1" t="s">
        <v>41</v>
      </c>
      <c r="T1609" s="1" t="s">
        <v>41</v>
      </c>
      <c r="U1609" s="1" t="s">
        <v>41</v>
      </c>
      <c r="V1609" s="1" t="s">
        <v>41</v>
      </c>
      <c r="W1609" s="1" t="s">
        <v>41</v>
      </c>
      <c r="X1609" s="1" t="s">
        <v>41</v>
      </c>
      <c r="Y1609" s="1" t="s">
        <v>41</v>
      </c>
      <c r="Z1609" s="1" t="s">
        <v>41</v>
      </c>
      <c r="AA1609" s="1" t="s">
        <v>49</v>
      </c>
      <c r="AB1609" s="1" t="s">
        <v>41</v>
      </c>
      <c r="AC1609" s="1" t="s">
        <v>44</v>
      </c>
      <c r="AD1609" s="7">
        <v>20.3</v>
      </c>
      <c r="AE1609" s="7">
        <v>41.2</v>
      </c>
      <c r="AF1609" s="7">
        <v>0</v>
      </c>
      <c r="AG1609" s="7">
        <v>0</v>
      </c>
      <c r="AH1609" s="7">
        <v>25.36</v>
      </c>
      <c r="AI1609" s="7">
        <v>66.56</v>
      </c>
      <c r="AJ1609" s="7">
        <f t="shared" si="102"/>
        <v>33.28</v>
      </c>
      <c r="AK1609" s="7" t="s">
        <v>8246</v>
      </c>
      <c r="AL1609" s="1" t="s">
        <v>96</v>
      </c>
      <c r="AM1609" s="1">
        <f t="shared" si="103"/>
        <v>0</v>
      </c>
      <c r="AN1609" s="1" t="s">
        <v>8232</v>
      </c>
      <c r="AO1609" s="1" t="s">
        <v>108</v>
      </c>
      <c r="AP1609" s="4">
        <f>1</f>
        <v>1</v>
      </c>
    </row>
    <row r="1610" spans="1:42" x14ac:dyDescent="0.3">
      <c r="A1610" s="1" t="s">
        <v>2447</v>
      </c>
      <c r="B1610" s="1" t="s">
        <v>47</v>
      </c>
      <c r="C1610" s="4">
        <v>54</v>
      </c>
      <c r="D1610" s="4" t="str">
        <f t="shared" si="100"/>
        <v>Senior Citizen</v>
      </c>
      <c r="E1610" s="1" t="s">
        <v>3</v>
      </c>
      <c r="F1610" s="1" t="s">
        <v>8254</v>
      </c>
      <c r="G1610" s="1" t="s">
        <v>2448</v>
      </c>
      <c r="H1610" s="1">
        <v>93206</v>
      </c>
      <c r="I1610" s="4">
        <v>1</v>
      </c>
      <c r="J1610" s="4">
        <v>9</v>
      </c>
      <c r="K1610" s="4" t="str">
        <f t="shared" si="101"/>
        <v>New</v>
      </c>
      <c r="L1610" s="1" t="s">
        <v>40</v>
      </c>
      <c r="M1610" s="1" t="s">
        <v>38</v>
      </c>
      <c r="N1610" s="7">
        <v>17.47</v>
      </c>
      <c r="O1610" s="1" t="s">
        <v>41</v>
      </c>
      <c r="P1610" s="1" t="s">
        <v>38</v>
      </c>
      <c r="Q1610" s="1" t="s">
        <v>53</v>
      </c>
      <c r="R1610" s="7">
        <v>6</v>
      </c>
      <c r="S1610" s="1" t="s">
        <v>41</v>
      </c>
      <c r="T1610" s="1" t="s">
        <v>38</v>
      </c>
      <c r="U1610" s="1" t="s">
        <v>38</v>
      </c>
      <c r="V1610" s="1" t="s">
        <v>38</v>
      </c>
      <c r="W1610" s="1" t="s">
        <v>38</v>
      </c>
      <c r="X1610" s="1" t="s">
        <v>41</v>
      </c>
      <c r="Y1610" s="1" t="s">
        <v>41</v>
      </c>
      <c r="Z1610" s="1" t="s">
        <v>38</v>
      </c>
      <c r="AA1610" s="1" t="s">
        <v>49</v>
      </c>
      <c r="AB1610" s="1" t="s">
        <v>38</v>
      </c>
      <c r="AC1610" s="1" t="s">
        <v>44</v>
      </c>
      <c r="AD1610" s="7">
        <v>94.85</v>
      </c>
      <c r="AE1610" s="7">
        <v>890.6</v>
      </c>
      <c r="AF1610" s="7">
        <v>0</v>
      </c>
      <c r="AG1610" s="7">
        <v>0</v>
      </c>
      <c r="AH1610" s="7">
        <v>157.22999999999999</v>
      </c>
      <c r="AI1610" s="7">
        <v>1047.83</v>
      </c>
      <c r="AJ1610" s="7">
        <f t="shared" si="102"/>
        <v>116.42555555555555</v>
      </c>
      <c r="AK1610" s="7" t="s">
        <v>8247</v>
      </c>
      <c r="AL1610" s="1" t="s">
        <v>55</v>
      </c>
      <c r="AM1610" s="1">
        <f t="shared" si="103"/>
        <v>1</v>
      </c>
      <c r="AN1610" s="1" t="s">
        <v>107</v>
      </c>
      <c r="AO1610" s="1" t="s">
        <v>108</v>
      </c>
      <c r="AP1610" s="4">
        <f>1</f>
        <v>1</v>
      </c>
    </row>
    <row r="1611" spans="1:42" x14ac:dyDescent="0.3">
      <c r="A1611" s="1" t="s">
        <v>2449</v>
      </c>
      <c r="B1611" s="1" t="s">
        <v>47</v>
      </c>
      <c r="C1611" s="4">
        <v>42</v>
      </c>
      <c r="D1611" s="4" t="str">
        <f t="shared" si="100"/>
        <v>Adult</v>
      </c>
      <c r="E1611" s="1" t="s">
        <v>8253</v>
      </c>
      <c r="F1611" s="1" t="s">
        <v>8254</v>
      </c>
      <c r="G1611" s="1" t="s">
        <v>539</v>
      </c>
      <c r="H1611" s="1">
        <v>90211</v>
      </c>
      <c r="I1611" s="4">
        <v>0</v>
      </c>
      <c r="J1611" s="4">
        <v>27</v>
      </c>
      <c r="K1611" s="4" t="str">
        <f t="shared" si="101"/>
        <v>Loyal</v>
      </c>
      <c r="L1611" s="1" t="s">
        <v>127</v>
      </c>
      <c r="M1611" s="1" t="s">
        <v>38</v>
      </c>
      <c r="N1611" s="7">
        <v>39.770000000000003</v>
      </c>
      <c r="O1611" s="1" t="s">
        <v>41</v>
      </c>
      <c r="P1611" s="1" t="s">
        <v>41</v>
      </c>
      <c r="Q1611" s="1" t="s">
        <v>8232</v>
      </c>
      <c r="R1611" s="7">
        <v>0</v>
      </c>
      <c r="S1611" s="1" t="s">
        <v>41</v>
      </c>
      <c r="T1611" s="1" t="s">
        <v>41</v>
      </c>
      <c r="U1611" s="1" t="s">
        <v>41</v>
      </c>
      <c r="V1611" s="1" t="s">
        <v>41</v>
      </c>
      <c r="W1611" s="1" t="s">
        <v>41</v>
      </c>
      <c r="X1611" s="1" t="s">
        <v>41</v>
      </c>
      <c r="Y1611" s="1" t="s">
        <v>41</v>
      </c>
      <c r="Z1611" s="1" t="s">
        <v>41</v>
      </c>
      <c r="AA1611" s="1" t="s">
        <v>71</v>
      </c>
      <c r="AB1611" s="1" t="s">
        <v>41</v>
      </c>
      <c r="AC1611" s="1" t="s">
        <v>44</v>
      </c>
      <c r="AD1611" s="7">
        <v>20.350000000000001</v>
      </c>
      <c r="AE1611" s="7">
        <v>531.6</v>
      </c>
      <c r="AF1611" s="7">
        <v>0</v>
      </c>
      <c r="AG1611" s="7">
        <v>0</v>
      </c>
      <c r="AH1611" s="7">
        <v>1073.79</v>
      </c>
      <c r="AI1611" s="7">
        <v>1605.39</v>
      </c>
      <c r="AJ1611" s="7">
        <f t="shared" si="102"/>
        <v>59.458888888888893</v>
      </c>
      <c r="AK1611" s="7" t="s">
        <v>8249</v>
      </c>
      <c r="AL1611" s="1" t="s">
        <v>45</v>
      </c>
      <c r="AM1611" s="1">
        <f t="shared" si="103"/>
        <v>0</v>
      </c>
      <c r="AN1611" s="1" t="s">
        <v>8232</v>
      </c>
      <c r="AO1611" s="1" t="s">
        <v>108</v>
      </c>
      <c r="AP1611" s="4">
        <f>1</f>
        <v>1</v>
      </c>
    </row>
    <row r="1612" spans="1:42" x14ac:dyDescent="0.3">
      <c r="A1612" s="1" t="s">
        <v>2450</v>
      </c>
      <c r="B1612" s="1" t="s">
        <v>37</v>
      </c>
      <c r="C1612" s="4">
        <v>54</v>
      </c>
      <c r="D1612" s="4" t="str">
        <f t="shared" si="100"/>
        <v>Senior Citizen</v>
      </c>
      <c r="E1612" s="1" t="s">
        <v>8253</v>
      </c>
      <c r="F1612" s="1" t="s">
        <v>8254</v>
      </c>
      <c r="G1612" s="1" t="s">
        <v>770</v>
      </c>
      <c r="H1612" s="1">
        <v>94930</v>
      </c>
      <c r="I1612" s="4">
        <v>0</v>
      </c>
      <c r="J1612" s="4">
        <v>35</v>
      </c>
      <c r="K1612" s="4" t="str">
        <f t="shared" si="101"/>
        <v>Loyal</v>
      </c>
      <c r="L1612" s="1" t="s">
        <v>40</v>
      </c>
      <c r="M1612" s="1" t="s">
        <v>41</v>
      </c>
      <c r="N1612" s="7">
        <v>25.420517214274568</v>
      </c>
      <c r="O1612" s="1" t="s">
        <v>41</v>
      </c>
      <c r="P1612" s="1" t="s">
        <v>38</v>
      </c>
      <c r="Q1612" s="1" t="s">
        <v>77</v>
      </c>
      <c r="R1612" s="7">
        <v>21</v>
      </c>
      <c r="S1612" s="1" t="s">
        <v>41</v>
      </c>
      <c r="T1612" s="1" t="s">
        <v>41</v>
      </c>
      <c r="U1612" s="1" t="s">
        <v>41</v>
      </c>
      <c r="V1612" s="1" t="s">
        <v>41</v>
      </c>
      <c r="W1612" s="1" t="s">
        <v>41</v>
      </c>
      <c r="X1612" s="1" t="s">
        <v>41</v>
      </c>
      <c r="Y1612" s="1" t="s">
        <v>41</v>
      </c>
      <c r="Z1612" s="1" t="s">
        <v>41</v>
      </c>
      <c r="AA1612" s="1" t="s">
        <v>49</v>
      </c>
      <c r="AB1612" s="1" t="s">
        <v>41</v>
      </c>
      <c r="AC1612" s="1" t="s">
        <v>54</v>
      </c>
      <c r="AD1612" s="7">
        <v>24.15</v>
      </c>
      <c r="AE1612" s="7">
        <v>812.5</v>
      </c>
      <c r="AF1612" s="7">
        <v>0</v>
      </c>
      <c r="AG1612" s="7">
        <v>40</v>
      </c>
      <c r="AH1612" s="7">
        <v>0</v>
      </c>
      <c r="AI1612" s="7">
        <v>852.5</v>
      </c>
      <c r="AJ1612" s="7">
        <f t="shared" si="102"/>
        <v>24.357142857142858</v>
      </c>
      <c r="AK1612" s="7" t="s">
        <v>8246</v>
      </c>
      <c r="AL1612" s="1" t="s">
        <v>45</v>
      </c>
      <c r="AM1612" s="1">
        <f t="shared" si="103"/>
        <v>0</v>
      </c>
      <c r="AN1612" s="1" t="s">
        <v>8232</v>
      </c>
      <c r="AO1612" s="1" t="s">
        <v>108</v>
      </c>
      <c r="AP1612" s="4">
        <f>1</f>
        <v>1</v>
      </c>
    </row>
    <row r="1613" spans="1:42" x14ac:dyDescent="0.3">
      <c r="A1613" s="1" t="s">
        <v>2451</v>
      </c>
      <c r="B1613" s="1" t="s">
        <v>37</v>
      </c>
      <c r="C1613" s="4">
        <v>52</v>
      </c>
      <c r="D1613" s="4" t="str">
        <f t="shared" si="100"/>
        <v>Senior Citizen</v>
      </c>
      <c r="E1613" s="1" t="s">
        <v>3</v>
      </c>
      <c r="F1613" s="1" t="s">
        <v>8256</v>
      </c>
      <c r="G1613" s="1" t="s">
        <v>2452</v>
      </c>
      <c r="H1613" s="1">
        <v>95912</v>
      </c>
      <c r="I1613" s="4">
        <v>10</v>
      </c>
      <c r="J1613" s="4">
        <v>58</v>
      </c>
      <c r="K1613" s="4" t="str">
        <f t="shared" si="101"/>
        <v>Veteran</v>
      </c>
      <c r="L1613" s="1" t="s">
        <v>40</v>
      </c>
      <c r="M1613" s="1" t="s">
        <v>38</v>
      </c>
      <c r="N1613" s="7">
        <v>25.86</v>
      </c>
      <c r="O1613" s="1" t="s">
        <v>41</v>
      </c>
      <c r="P1613" s="1" t="s">
        <v>41</v>
      </c>
      <c r="Q1613" s="1" t="s">
        <v>8232</v>
      </c>
      <c r="R1613" s="7">
        <v>0</v>
      </c>
      <c r="S1613" s="1" t="s">
        <v>41</v>
      </c>
      <c r="T1613" s="1" t="s">
        <v>41</v>
      </c>
      <c r="U1613" s="1" t="s">
        <v>41</v>
      </c>
      <c r="V1613" s="1" t="s">
        <v>41</v>
      </c>
      <c r="W1613" s="1" t="s">
        <v>41</v>
      </c>
      <c r="X1613" s="1" t="s">
        <v>41</v>
      </c>
      <c r="Y1613" s="1" t="s">
        <v>41</v>
      </c>
      <c r="Z1613" s="1" t="s">
        <v>41</v>
      </c>
      <c r="AA1613" s="1" t="s">
        <v>71</v>
      </c>
      <c r="AB1613" s="1" t="s">
        <v>41</v>
      </c>
      <c r="AC1613" s="1" t="s">
        <v>44</v>
      </c>
      <c r="AD1613" s="7">
        <v>20.5</v>
      </c>
      <c r="AE1613" s="7">
        <v>1191.4000000000001</v>
      </c>
      <c r="AF1613" s="7">
        <v>36.92</v>
      </c>
      <c r="AG1613" s="7">
        <v>0</v>
      </c>
      <c r="AH1613" s="7">
        <v>1499.88</v>
      </c>
      <c r="AI1613" s="7">
        <v>2654.36</v>
      </c>
      <c r="AJ1613" s="7">
        <f t="shared" si="102"/>
        <v>45.764827586206899</v>
      </c>
      <c r="AK1613" s="7" t="s">
        <v>8246</v>
      </c>
      <c r="AL1613" s="1" t="s">
        <v>45</v>
      </c>
      <c r="AM1613" s="1">
        <f t="shared" si="103"/>
        <v>0</v>
      </c>
      <c r="AN1613" s="1" t="s">
        <v>8232</v>
      </c>
      <c r="AO1613" s="1" t="s">
        <v>108</v>
      </c>
      <c r="AP1613" s="4">
        <f>1</f>
        <v>1</v>
      </c>
    </row>
    <row r="1614" spans="1:42" x14ac:dyDescent="0.3">
      <c r="A1614" s="1" t="s">
        <v>2453</v>
      </c>
      <c r="B1614" s="1" t="s">
        <v>47</v>
      </c>
      <c r="C1614" s="4">
        <v>52</v>
      </c>
      <c r="D1614" s="4" t="str">
        <f t="shared" si="100"/>
        <v>Senior Citizen</v>
      </c>
      <c r="E1614" s="1" t="s">
        <v>3</v>
      </c>
      <c r="F1614" s="1" t="s">
        <v>8254</v>
      </c>
      <c r="G1614" s="1" t="s">
        <v>1887</v>
      </c>
      <c r="H1614" s="1">
        <v>95663</v>
      </c>
      <c r="I1614" s="4">
        <v>9</v>
      </c>
      <c r="J1614" s="4">
        <v>42</v>
      </c>
      <c r="K1614" s="4" t="str">
        <f t="shared" si="101"/>
        <v>Loyal</v>
      </c>
      <c r="L1614" s="1" t="s">
        <v>40</v>
      </c>
      <c r="M1614" s="1" t="s">
        <v>38</v>
      </c>
      <c r="N1614" s="7">
        <v>41.16</v>
      </c>
      <c r="O1614" s="1" t="s">
        <v>38</v>
      </c>
      <c r="P1614" s="1" t="s">
        <v>38</v>
      </c>
      <c r="Q1614" s="1" t="s">
        <v>53</v>
      </c>
      <c r="R1614" s="7">
        <v>11</v>
      </c>
      <c r="S1614" s="1" t="s">
        <v>38</v>
      </c>
      <c r="T1614" s="1" t="s">
        <v>41</v>
      </c>
      <c r="U1614" s="1" t="s">
        <v>38</v>
      </c>
      <c r="V1614" s="1" t="s">
        <v>41</v>
      </c>
      <c r="W1614" s="1" t="s">
        <v>41</v>
      </c>
      <c r="X1614" s="1" t="s">
        <v>38</v>
      </c>
      <c r="Y1614" s="1" t="s">
        <v>38</v>
      </c>
      <c r="Z1614" s="1" t="s">
        <v>38</v>
      </c>
      <c r="AA1614" s="1" t="s">
        <v>49</v>
      </c>
      <c r="AB1614" s="1" t="s">
        <v>38</v>
      </c>
      <c r="AC1614" s="1" t="s">
        <v>54</v>
      </c>
      <c r="AD1614" s="7">
        <v>94.4</v>
      </c>
      <c r="AE1614" s="7">
        <v>4014.6</v>
      </c>
      <c r="AF1614" s="7">
        <v>0</v>
      </c>
      <c r="AG1614" s="7">
        <v>0</v>
      </c>
      <c r="AH1614" s="7">
        <v>1728.72</v>
      </c>
      <c r="AI1614" s="7">
        <v>5743.32</v>
      </c>
      <c r="AJ1614" s="7">
        <f t="shared" si="102"/>
        <v>136.74571428571429</v>
      </c>
      <c r="AK1614" s="7" t="s">
        <v>8247</v>
      </c>
      <c r="AL1614" s="1" t="s">
        <v>45</v>
      </c>
      <c r="AM1614" s="1">
        <f t="shared" si="103"/>
        <v>0</v>
      </c>
      <c r="AN1614" s="1" t="s">
        <v>8232</v>
      </c>
      <c r="AO1614" s="1" t="s">
        <v>108</v>
      </c>
      <c r="AP1614" s="4">
        <f>1</f>
        <v>1</v>
      </c>
    </row>
    <row r="1615" spans="1:42" x14ac:dyDescent="0.3">
      <c r="A1615" s="1" t="s">
        <v>2454</v>
      </c>
      <c r="B1615" s="1" t="s">
        <v>37</v>
      </c>
      <c r="C1615" s="4">
        <v>60</v>
      </c>
      <c r="D1615" s="4" t="str">
        <f t="shared" si="100"/>
        <v>Senior Citizen</v>
      </c>
      <c r="E1615" s="1" t="s">
        <v>3</v>
      </c>
      <c r="F1615" s="1" t="s">
        <v>8254</v>
      </c>
      <c r="G1615" s="1" t="s">
        <v>543</v>
      </c>
      <c r="H1615" s="1">
        <v>90720</v>
      </c>
      <c r="I1615" s="4">
        <v>8</v>
      </c>
      <c r="J1615" s="4">
        <v>44</v>
      </c>
      <c r="K1615" s="4" t="str">
        <f t="shared" si="101"/>
        <v>Loyal</v>
      </c>
      <c r="L1615" s="1" t="s">
        <v>74</v>
      </c>
      <c r="M1615" s="1" t="s">
        <v>38</v>
      </c>
      <c r="N1615" s="7">
        <v>44.87</v>
      </c>
      <c r="O1615" s="1" t="s">
        <v>41</v>
      </c>
      <c r="P1615" s="1" t="s">
        <v>38</v>
      </c>
      <c r="Q1615" s="1" t="s">
        <v>42</v>
      </c>
      <c r="R1615" s="7">
        <v>20</v>
      </c>
      <c r="S1615" s="1" t="s">
        <v>38</v>
      </c>
      <c r="T1615" s="1" t="s">
        <v>38</v>
      </c>
      <c r="U1615" s="1" t="s">
        <v>38</v>
      </c>
      <c r="V1615" s="1" t="s">
        <v>41</v>
      </c>
      <c r="W1615" s="1" t="s">
        <v>41</v>
      </c>
      <c r="X1615" s="1" t="s">
        <v>41</v>
      </c>
      <c r="Y1615" s="1" t="s">
        <v>41</v>
      </c>
      <c r="Z1615" s="1" t="s">
        <v>41</v>
      </c>
      <c r="AA1615" s="1" t="s">
        <v>43</v>
      </c>
      <c r="AB1615" s="1" t="s">
        <v>38</v>
      </c>
      <c r="AC1615" s="1" t="s">
        <v>44</v>
      </c>
      <c r="AD1615" s="7">
        <v>61.5</v>
      </c>
      <c r="AE1615" s="7">
        <v>2722.2</v>
      </c>
      <c r="AF1615" s="7">
        <v>0</v>
      </c>
      <c r="AG1615" s="7">
        <v>150</v>
      </c>
      <c r="AH1615" s="7">
        <v>1974.28</v>
      </c>
      <c r="AI1615" s="7">
        <v>4846.4799999999996</v>
      </c>
      <c r="AJ1615" s="7">
        <f t="shared" si="102"/>
        <v>110.14727272727272</v>
      </c>
      <c r="AK1615" s="7" t="s">
        <v>8247</v>
      </c>
      <c r="AL1615" s="1" t="s">
        <v>45</v>
      </c>
      <c r="AM1615" s="1">
        <f t="shared" si="103"/>
        <v>0</v>
      </c>
      <c r="AN1615" s="1" t="s">
        <v>8232</v>
      </c>
      <c r="AO1615" s="1" t="s">
        <v>108</v>
      </c>
      <c r="AP1615" s="4">
        <f>1</f>
        <v>1</v>
      </c>
    </row>
    <row r="1616" spans="1:42" x14ac:dyDescent="0.3">
      <c r="A1616" s="1" t="s">
        <v>2455</v>
      </c>
      <c r="B1616" s="1" t="s">
        <v>37</v>
      </c>
      <c r="C1616" s="4">
        <v>30</v>
      </c>
      <c r="D1616" s="4" t="str">
        <f t="shared" si="100"/>
        <v>Adult</v>
      </c>
      <c r="E1616" s="1" t="s">
        <v>3</v>
      </c>
      <c r="F1616" s="1" t="s">
        <v>8255</v>
      </c>
      <c r="G1616" s="1" t="s">
        <v>522</v>
      </c>
      <c r="H1616" s="1">
        <v>95020</v>
      </c>
      <c r="I1616" s="4">
        <v>10</v>
      </c>
      <c r="J1616" s="4">
        <v>43</v>
      </c>
      <c r="K1616" s="4" t="str">
        <f t="shared" si="101"/>
        <v>Loyal</v>
      </c>
      <c r="L1616" s="1" t="s">
        <v>40</v>
      </c>
      <c r="M1616" s="1" t="s">
        <v>38</v>
      </c>
      <c r="N1616" s="7">
        <v>29.98</v>
      </c>
      <c r="O1616" s="1" t="s">
        <v>41</v>
      </c>
      <c r="P1616" s="1" t="s">
        <v>38</v>
      </c>
      <c r="Q1616" s="1" t="s">
        <v>42</v>
      </c>
      <c r="R1616" s="7">
        <v>59</v>
      </c>
      <c r="S1616" s="1" t="s">
        <v>38</v>
      </c>
      <c r="T1616" s="1" t="s">
        <v>41</v>
      </c>
      <c r="U1616" s="1" t="s">
        <v>38</v>
      </c>
      <c r="V1616" s="1" t="s">
        <v>41</v>
      </c>
      <c r="W1616" s="1" t="s">
        <v>38</v>
      </c>
      <c r="X1616" s="1" t="s">
        <v>38</v>
      </c>
      <c r="Y1616" s="1" t="s">
        <v>38</v>
      </c>
      <c r="Z1616" s="1" t="s">
        <v>38</v>
      </c>
      <c r="AA1616" s="1" t="s">
        <v>71</v>
      </c>
      <c r="AB1616" s="1" t="s">
        <v>41</v>
      </c>
      <c r="AC1616" s="1" t="s">
        <v>54</v>
      </c>
      <c r="AD1616" s="7">
        <v>75.2</v>
      </c>
      <c r="AE1616" s="7">
        <v>3254.35</v>
      </c>
      <c r="AF1616" s="7">
        <v>0</v>
      </c>
      <c r="AG1616" s="7">
        <v>0</v>
      </c>
      <c r="AH1616" s="7">
        <v>1289.1400000000001</v>
      </c>
      <c r="AI1616" s="7">
        <v>4543.49</v>
      </c>
      <c r="AJ1616" s="7">
        <f t="shared" si="102"/>
        <v>105.66255813953488</v>
      </c>
      <c r="AK1616" s="7" t="s">
        <v>8247</v>
      </c>
      <c r="AL1616" s="1" t="s">
        <v>45</v>
      </c>
      <c r="AM1616" s="1">
        <f t="shared" si="103"/>
        <v>0</v>
      </c>
      <c r="AN1616" s="1" t="s">
        <v>8232</v>
      </c>
      <c r="AO1616" s="1" t="s">
        <v>108</v>
      </c>
      <c r="AP1616" s="4">
        <f>1</f>
        <v>1</v>
      </c>
    </row>
    <row r="1617" spans="1:42" x14ac:dyDescent="0.3">
      <c r="A1617" s="1" t="s">
        <v>2456</v>
      </c>
      <c r="B1617" s="1" t="s">
        <v>37</v>
      </c>
      <c r="C1617" s="4">
        <v>20</v>
      </c>
      <c r="D1617" s="4" t="str">
        <f t="shared" si="100"/>
        <v>Teenager</v>
      </c>
      <c r="E1617" s="1" t="s">
        <v>3</v>
      </c>
      <c r="F1617" s="1" t="s">
        <v>8254</v>
      </c>
      <c r="G1617" s="1" t="s">
        <v>169</v>
      </c>
      <c r="H1617" s="1">
        <v>96134</v>
      </c>
      <c r="I1617" s="4">
        <v>2</v>
      </c>
      <c r="J1617" s="4">
        <v>7</v>
      </c>
      <c r="K1617" s="4" t="str">
        <f t="shared" si="101"/>
        <v>New</v>
      </c>
      <c r="L1617" s="1" t="s">
        <v>52</v>
      </c>
      <c r="M1617" s="1" t="s">
        <v>38</v>
      </c>
      <c r="N1617" s="7">
        <v>41.64</v>
      </c>
      <c r="O1617" s="1" t="s">
        <v>41</v>
      </c>
      <c r="P1617" s="1" t="s">
        <v>41</v>
      </c>
      <c r="Q1617" s="1" t="s">
        <v>8232</v>
      </c>
      <c r="R1617" s="7">
        <v>0</v>
      </c>
      <c r="S1617" s="1" t="s">
        <v>41</v>
      </c>
      <c r="T1617" s="1" t="s">
        <v>41</v>
      </c>
      <c r="U1617" s="1" t="s">
        <v>41</v>
      </c>
      <c r="V1617" s="1" t="s">
        <v>41</v>
      </c>
      <c r="W1617" s="1" t="s">
        <v>41</v>
      </c>
      <c r="X1617" s="1" t="s">
        <v>41</v>
      </c>
      <c r="Y1617" s="1" t="s">
        <v>41</v>
      </c>
      <c r="Z1617" s="1" t="s">
        <v>41</v>
      </c>
      <c r="AA1617" s="1" t="s">
        <v>43</v>
      </c>
      <c r="AB1617" s="1" t="s">
        <v>41</v>
      </c>
      <c r="AC1617" s="1" t="s">
        <v>181</v>
      </c>
      <c r="AD1617" s="7">
        <v>64.792366026289201</v>
      </c>
      <c r="AE1617" s="7">
        <v>134.05000000000001</v>
      </c>
      <c r="AF1617" s="7">
        <v>0</v>
      </c>
      <c r="AG1617" s="7">
        <v>0</v>
      </c>
      <c r="AH1617" s="7">
        <v>291.48</v>
      </c>
      <c r="AI1617" s="7">
        <v>425.53</v>
      </c>
      <c r="AJ1617" s="7">
        <f t="shared" si="102"/>
        <v>60.79</v>
      </c>
      <c r="AK1617" s="7" t="s">
        <v>8249</v>
      </c>
      <c r="AL1617" s="1" t="s">
        <v>45</v>
      </c>
      <c r="AM1617" s="1">
        <f t="shared" si="103"/>
        <v>0</v>
      </c>
      <c r="AN1617" s="1" t="s">
        <v>8232</v>
      </c>
      <c r="AO1617" s="1" t="s">
        <v>108</v>
      </c>
      <c r="AP1617" s="4">
        <f>1</f>
        <v>1</v>
      </c>
    </row>
    <row r="1618" spans="1:42" x14ac:dyDescent="0.3">
      <c r="A1618" s="1" t="s">
        <v>2457</v>
      </c>
      <c r="B1618" s="1" t="s">
        <v>37</v>
      </c>
      <c r="C1618" s="4">
        <v>79</v>
      </c>
      <c r="D1618" s="4" t="str">
        <f t="shared" si="100"/>
        <v>Senior Citizen</v>
      </c>
      <c r="E1618" s="1" t="s">
        <v>8253</v>
      </c>
      <c r="F1618" s="1" t="s">
        <v>8254</v>
      </c>
      <c r="G1618" s="1" t="s">
        <v>294</v>
      </c>
      <c r="H1618" s="1">
        <v>94027</v>
      </c>
      <c r="I1618" s="4">
        <v>0</v>
      </c>
      <c r="J1618" s="4">
        <v>28</v>
      </c>
      <c r="K1618" s="4" t="str">
        <f t="shared" si="101"/>
        <v>Loyal</v>
      </c>
      <c r="L1618" s="1" t="s">
        <v>40</v>
      </c>
      <c r="M1618" s="1" t="s">
        <v>38</v>
      </c>
      <c r="N1618" s="7">
        <v>28.14</v>
      </c>
      <c r="O1618" s="1" t="s">
        <v>38</v>
      </c>
      <c r="P1618" s="1" t="s">
        <v>38</v>
      </c>
      <c r="Q1618" s="1" t="s">
        <v>53</v>
      </c>
      <c r="R1618" s="7">
        <v>10</v>
      </c>
      <c r="S1618" s="1" t="s">
        <v>41</v>
      </c>
      <c r="T1618" s="1" t="s">
        <v>41</v>
      </c>
      <c r="U1618" s="1" t="s">
        <v>38</v>
      </c>
      <c r="V1618" s="1" t="s">
        <v>38</v>
      </c>
      <c r="W1618" s="1" t="s">
        <v>38</v>
      </c>
      <c r="X1618" s="1" t="s">
        <v>38</v>
      </c>
      <c r="Y1618" s="1" t="s">
        <v>41</v>
      </c>
      <c r="Z1618" s="1" t="s">
        <v>38</v>
      </c>
      <c r="AA1618" s="1" t="s">
        <v>49</v>
      </c>
      <c r="AB1618" s="1" t="s">
        <v>38</v>
      </c>
      <c r="AC1618" s="1" t="s">
        <v>54</v>
      </c>
      <c r="AD1618" s="7">
        <v>103.3</v>
      </c>
      <c r="AE1618" s="7">
        <v>2890.65</v>
      </c>
      <c r="AF1618" s="7">
        <v>0</v>
      </c>
      <c r="AG1618" s="7">
        <v>0</v>
      </c>
      <c r="AH1618" s="7">
        <v>787.92</v>
      </c>
      <c r="AI1618" s="7">
        <v>3678.57</v>
      </c>
      <c r="AJ1618" s="7">
        <f t="shared" si="102"/>
        <v>131.3775</v>
      </c>
      <c r="AK1618" s="7" t="s">
        <v>8247</v>
      </c>
      <c r="AL1618" s="1" t="s">
        <v>55</v>
      </c>
      <c r="AM1618" s="1">
        <f t="shared" si="103"/>
        <v>1</v>
      </c>
      <c r="AN1618" s="1" t="s">
        <v>56</v>
      </c>
      <c r="AO1618" s="1" t="s">
        <v>102</v>
      </c>
      <c r="AP1618" s="4">
        <f>1</f>
        <v>1</v>
      </c>
    </row>
    <row r="1619" spans="1:42" x14ac:dyDescent="0.3">
      <c r="A1619" s="1" t="s">
        <v>2458</v>
      </c>
      <c r="B1619" s="1" t="s">
        <v>37</v>
      </c>
      <c r="C1619" s="4">
        <v>25</v>
      </c>
      <c r="D1619" s="4" t="str">
        <f t="shared" si="100"/>
        <v>Adult</v>
      </c>
      <c r="E1619" s="1" t="s">
        <v>3</v>
      </c>
      <c r="F1619" s="1" t="s">
        <v>8257</v>
      </c>
      <c r="G1619" s="1" t="s">
        <v>2459</v>
      </c>
      <c r="H1619" s="1">
        <v>96054</v>
      </c>
      <c r="I1619" s="4">
        <v>2</v>
      </c>
      <c r="J1619" s="4">
        <v>41</v>
      </c>
      <c r="K1619" s="4" t="str">
        <f t="shared" si="101"/>
        <v>Loyal</v>
      </c>
      <c r="L1619" s="1" t="s">
        <v>40</v>
      </c>
      <c r="M1619" s="1" t="s">
        <v>38</v>
      </c>
      <c r="N1619" s="7">
        <v>43.19</v>
      </c>
      <c r="O1619" s="1" t="s">
        <v>41</v>
      </c>
      <c r="P1619" s="1" t="s">
        <v>38</v>
      </c>
      <c r="Q1619" s="1" t="s">
        <v>53</v>
      </c>
      <c r="R1619" s="7">
        <v>59</v>
      </c>
      <c r="S1619" s="1" t="s">
        <v>41</v>
      </c>
      <c r="T1619" s="1" t="s">
        <v>41</v>
      </c>
      <c r="U1619" s="1" t="s">
        <v>38</v>
      </c>
      <c r="V1619" s="1" t="s">
        <v>41</v>
      </c>
      <c r="W1619" s="1" t="s">
        <v>38</v>
      </c>
      <c r="X1619" s="1" t="s">
        <v>38</v>
      </c>
      <c r="Y1619" s="1" t="s">
        <v>38</v>
      </c>
      <c r="Z1619" s="1" t="s">
        <v>38</v>
      </c>
      <c r="AA1619" s="1" t="s">
        <v>49</v>
      </c>
      <c r="AB1619" s="1" t="s">
        <v>38</v>
      </c>
      <c r="AC1619" s="1" t="s">
        <v>54</v>
      </c>
      <c r="AD1619" s="7">
        <v>94.9</v>
      </c>
      <c r="AE1619" s="7">
        <v>3848</v>
      </c>
      <c r="AF1619" s="7">
        <v>0</v>
      </c>
      <c r="AG1619" s="7">
        <v>0</v>
      </c>
      <c r="AH1619" s="7">
        <v>1770.79</v>
      </c>
      <c r="AI1619" s="7">
        <v>5618.79</v>
      </c>
      <c r="AJ1619" s="7">
        <f t="shared" si="102"/>
        <v>137.04365853658535</v>
      </c>
      <c r="AK1619" s="7" t="s">
        <v>8247</v>
      </c>
      <c r="AL1619" s="1" t="s">
        <v>45</v>
      </c>
      <c r="AM1619" s="1">
        <f t="shared" si="103"/>
        <v>0</v>
      </c>
      <c r="AN1619" s="1" t="s">
        <v>8232</v>
      </c>
      <c r="AO1619" s="1" t="s">
        <v>108</v>
      </c>
      <c r="AP1619" s="4">
        <f>1</f>
        <v>1</v>
      </c>
    </row>
    <row r="1620" spans="1:42" x14ac:dyDescent="0.3">
      <c r="A1620" s="1" t="s">
        <v>2460</v>
      </c>
      <c r="B1620" s="1" t="s">
        <v>47</v>
      </c>
      <c r="C1620" s="4">
        <v>52</v>
      </c>
      <c r="D1620" s="4" t="str">
        <f t="shared" si="100"/>
        <v>Senior Citizen</v>
      </c>
      <c r="E1620" s="1" t="s">
        <v>8253</v>
      </c>
      <c r="F1620" s="1" t="s">
        <v>8254</v>
      </c>
      <c r="G1620" s="1" t="s">
        <v>2461</v>
      </c>
      <c r="H1620" s="1">
        <v>92382</v>
      </c>
      <c r="I1620" s="4">
        <v>0</v>
      </c>
      <c r="J1620" s="4">
        <v>24</v>
      </c>
      <c r="K1620" s="4" t="str">
        <f t="shared" si="101"/>
        <v>Loyal</v>
      </c>
      <c r="L1620" s="1" t="s">
        <v>127</v>
      </c>
      <c r="M1620" s="1" t="s">
        <v>38</v>
      </c>
      <c r="N1620" s="7">
        <v>49.3</v>
      </c>
      <c r="O1620" s="1" t="s">
        <v>38</v>
      </c>
      <c r="P1620" s="1" t="s">
        <v>38</v>
      </c>
      <c r="Q1620" s="1" t="s">
        <v>53</v>
      </c>
      <c r="R1620" s="7">
        <v>20</v>
      </c>
      <c r="S1620" s="1" t="s">
        <v>41</v>
      </c>
      <c r="T1620" s="1" t="s">
        <v>38</v>
      </c>
      <c r="U1620" s="1" t="s">
        <v>41</v>
      </c>
      <c r="V1620" s="1" t="s">
        <v>41</v>
      </c>
      <c r="W1620" s="1" t="s">
        <v>41</v>
      </c>
      <c r="X1620" s="1" t="s">
        <v>41</v>
      </c>
      <c r="Y1620" s="1" t="s">
        <v>41</v>
      </c>
      <c r="Z1620" s="1" t="s">
        <v>38</v>
      </c>
      <c r="AA1620" s="1" t="s">
        <v>49</v>
      </c>
      <c r="AB1620" s="1" t="s">
        <v>38</v>
      </c>
      <c r="AC1620" s="1" t="s">
        <v>54</v>
      </c>
      <c r="AD1620" s="7">
        <v>80.25</v>
      </c>
      <c r="AE1620" s="7">
        <v>1861.5</v>
      </c>
      <c r="AF1620" s="7">
        <v>0</v>
      </c>
      <c r="AG1620" s="7">
        <v>0</v>
      </c>
      <c r="AH1620" s="7">
        <v>1183.2</v>
      </c>
      <c r="AI1620" s="7">
        <v>3044.7</v>
      </c>
      <c r="AJ1620" s="7">
        <f t="shared" si="102"/>
        <v>126.8625</v>
      </c>
      <c r="AK1620" s="7" t="s">
        <v>8247</v>
      </c>
      <c r="AL1620" s="1" t="s">
        <v>55</v>
      </c>
      <c r="AM1620" s="1">
        <f t="shared" si="103"/>
        <v>1</v>
      </c>
      <c r="AN1620" s="1" t="s">
        <v>56</v>
      </c>
      <c r="AO1620" s="1" t="s">
        <v>57</v>
      </c>
      <c r="AP1620" s="4">
        <f>1</f>
        <v>1</v>
      </c>
    </row>
    <row r="1621" spans="1:42" x14ac:dyDescent="0.3">
      <c r="A1621" s="1" t="s">
        <v>2462</v>
      </c>
      <c r="B1621" s="1" t="s">
        <v>37</v>
      </c>
      <c r="C1621" s="4">
        <v>35</v>
      </c>
      <c r="D1621" s="4" t="str">
        <f t="shared" si="100"/>
        <v>Adult</v>
      </c>
      <c r="E1621" s="1" t="s">
        <v>3</v>
      </c>
      <c r="F1621" s="1" t="s">
        <v>8254</v>
      </c>
      <c r="G1621" s="1" t="s">
        <v>133</v>
      </c>
      <c r="H1621" s="1">
        <v>90058</v>
      </c>
      <c r="I1621" s="4">
        <v>1</v>
      </c>
      <c r="J1621" s="4">
        <v>39</v>
      </c>
      <c r="K1621" s="4" t="str">
        <f t="shared" si="101"/>
        <v>Loyal</v>
      </c>
      <c r="L1621" s="1" t="s">
        <v>40</v>
      </c>
      <c r="M1621" s="1" t="s">
        <v>38</v>
      </c>
      <c r="N1621" s="7">
        <v>9.51</v>
      </c>
      <c r="O1621" s="1" t="s">
        <v>41</v>
      </c>
      <c r="P1621" s="1" t="s">
        <v>38</v>
      </c>
      <c r="Q1621" s="1" t="s">
        <v>53</v>
      </c>
      <c r="R1621" s="7">
        <v>7</v>
      </c>
      <c r="S1621" s="1" t="s">
        <v>38</v>
      </c>
      <c r="T1621" s="1" t="s">
        <v>41</v>
      </c>
      <c r="U1621" s="1" t="s">
        <v>38</v>
      </c>
      <c r="V1621" s="1" t="s">
        <v>38</v>
      </c>
      <c r="W1621" s="1" t="s">
        <v>38</v>
      </c>
      <c r="X1621" s="1" t="s">
        <v>38</v>
      </c>
      <c r="Y1621" s="1" t="s">
        <v>38</v>
      </c>
      <c r="Z1621" s="1" t="s">
        <v>38</v>
      </c>
      <c r="AA1621" s="1" t="s">
        <v>43</v>
      </c>
      <c r="AB1621" s="1" t="s">
        <v>38</v>
      </c>
      <c r="AC1621" s="1" t="s">
        <v>44</v>
      </c>
      <c r="AD1621" s="7">
        <v>104.7</v>
      </c>
      <c r="AE1621" s="7">
        <v>4134.8500000000004</v>
      </c>
      <c r="AF1621" s="7">
        <v>0</v>
      </c>
      <c r="AG1621" s="7">
        <v>0</v>
      </c>
      <c r="AH1621" s="7">
        <v>370.89</v>
      </c>
      <c r="AI1621" s="7">
        <v>4505.74</v>
      </c>
      <c r="AJ1621" s="7">
        <f t="shared" si="102"/>
        <v>115.53179487179487</v>
      </c>
      <c r="AK1621" s="7" t="s">
        <v>8247</v>
      </c>
      <c r="AL1621" s="1" t="s">
        <v>55</v>
      </c>
      <c r="AM1621" s="1">
        <f t="shared" si="103"/>
        <v>1</v>
      </c>
      <c r="AN1621" s="1" t="s">
        <v>56</v>
      </c>
      <c r="AO1621" s="1" t="s">
        <v>102</v>
      </c>
      <c r="AP1621" s="4">
        <f>1</f>
        <v>1</v>
      </c>
    </row>
    <row r="1622" spans="1:42" x14ac:dyDescent="0.3">
      <c r="A1622" s="1" t="s">
        <v>2463</v>
      </c>
      <c r="B1622" s="1" t="s">
        <v>47</v>
      </c>
      <c r="C1622" s="4">
        <v>48</v>
      </c>
      <c r="D1622" s="4" t="str">
        <f t="shared" si="100"/>
        <v>Adult</v>
      </c>
      <c r="E1622" s="1" t="s">
        <v>3</v>
      </c>
      <c r="F1622" s="1" t="s">
        <v>8254</v>
      </c>
      <c r="G1622" s="1" t="s">
        <v>2464</v>
      </c>
      <c r="H1622" s="1">
        <v>95982</v>
      </c>
      <c r="I1622" s="4">
        <v>4</v>
      </c>
      <c r="J1622" s="4">
        <v>65</v>
      </c>
      <c r="K1622" s="4" t="str">
        <f t="shared" si="101"/>
        <v>Veteran</v>
      </c>
      <c r="L1622" s="1" t="s">
        <v>40</v>
      </c>
      <c r="M1622" s="1" t="s">
        <v>38</v>
      </c>
      <c r="N1622" s="7">
        <v>41.2</v>
      </c>
      <c r="O1622" s="1" t="s">
        <v>38</v>
      </c>
      <c r="P1622" s="1" t="s">
        <v>38</v>
      </c>
      <c r="Q1622" s="1" t="s">
        <v>53</v>
      </c>
      <c r="R1622" s="7">
        <v>10</v>
      </c>
      <c r="S1622" s="1" t="s">
        <v>38</v>
      </c>
      <c r="T1622" s="1" t="s">
        <v>41</v>
      </c>
      <c r="U1622" s="1" t="s">
        <v>38</v>
      </c>
      <c r="V1622" s="1" t="s">
        <v>41</v>
      </c>
      <c r="W1622" s="1" t="s">
        <v>38</v>
      </c>
      <c r="X1622" s="1" t="s">
        <v>38</v>
      </c>
      <c r="Y1622" s="1" t="s">
        <v>38</v>
      </c>
      <c r="Z1622" s="1" t="s">
        <v>38</v>
      </c>
      <c r="AA1622" s="1" t="s">
        <v>49</v>
      </c>
      <c r="AB1622" s="1" t="s">
        <v>38</v>
      </c>
      <c r="AC1622" s="1" t="s">
        <v>54</v>
      </c>
      <c r="AD1622" s="7">
        <v>104.25</v>
      </c>
      <c r="AE1622" s="7">
        <v>6812.95</v>
      </c>
      <c r="AF1622" s="7">
        <v>0</v>
      </c>
      <c r="AG1622" s="7">
        <v>0</v>
      </c>
      <c r="AH1622" s="7">
        <v>2678</v>
      </c>
      <c r="AI1622" s="7">
        <v>9490.9500000000007</v>
      </c>
      <c r="AJ1622" s="7">
        <f t="shared" si="102"/>
        <v>146.01461538461538</v>
      </c>
      <c r="AK1622" s="7" t="s">
        <v>8247</v>
      </c>
      <c r="AL1622" s="1" t="s">
        <v>45</v>
      </c>
      <c r="AM1622" s="1">
        <f t="shared" si="103"/>
        <v>0</v>
      </c>
      <c r="AN1622" s="1" t="s">
        <v>8232</v>
      </c>
      <c r="AO1622" s="1" t="s">
        <v>108</v>
      </c>
      <c r="AP1622" s="4">
        <f>1</f>
        <v>1</v>
      </c>
    </row>
    <row r="1623" spans="1:42" x14ac:dyDescent="0.3">
      <c r="A1623" s="1" t="s">
        <v>2465</v>
      </c>
      <c r="B1623" s="1" t="s">
        <v>47</v>
      </c>
      <c r="C1623" s="4">
        <v>55</v>
      </c>
      <c r="D1623" s="4" t="str">
        <f t="shared" si="100"/>
        <v>Senior Citizen</v>
      </c>
      <c r="E1623" s="1" t="s">
        <v>8253</v>
      </c>
      <c r="F1623" s="1" t="s">
        <v>8254</v>
      </c>
      <c r="G1623" s="1" t="s">
        <v>850</v>
      </c>
      <c r="H1623" s="1">
        <v>91737</v>
      </c>
      <c r="I1623" s="4">
        <v>0</v>
      </c>
      <c r="J1623" s="4">
        <v>40</v>
      </c>
      <c r="K1623" s="4" t="str">
        <f t="shared" si="101"/>
        <v>Loyal</v>
      </c>
      <c r="L1623" s="1" t="s">
        <v>40</v>
      </c>
      <c r="M1623" s="1" t="s">
        <v>41</v>
      </c>
      <c r="N1623" s="7">
        <v>25.420517214274568</v>
      </c>
      <c r="O1623" s="1" t="s">
        <v>41</v>
      </c>
      <c r="P1623" s="1" t="s">
        <v>38</v>
      </c>
      <c r="Q1623" s="1" t="s">
        <v>42</v>
      </c>
      <c r="R1623" s="7">
        <v>12</v>
      </c>
      <c r="S1623" s="1" t="s">
        <v>41</v>
      </c>
      <c r="T1623" s="1" t="s">
        <v>38</v>
      </c>
      <c r="U1623" s="1" t="s">
        <v>41</v>
      </c>
      <c r="V1623" s="1" t="s">
        <v>38</v>
      </c>
      <c r="W1623" s="1" t="s">
        <v>41</v>
      </c>
      <c r="X1623" s="1" t="s">
        <v>41</v>
      </c>
      <c r="Y1623" s="1" t="s">
        <v>41</v>
      </c>
      <c r="Z1623" s="1" t="s">
        <v>41</v>
      </c>
      <c r="AA1623" s="1" t="s">
        <v>43</v>
      </c>
      <c r="AB1623" s="1" t="s">
        <v>41</v>
      </c>
      <c r="AC1623" s="1" t="s">
        <v>44</v>
      </c>
      <c r="AD1623" s="7">
        <v>36</v>
      </c>
      <c r="AE1623" s="7">
        <v>1382.9</v>
      </c>
      <c r="AF1623" s="7">
        <v>0</v>
      </c>
      <c r="AG1623" s="7">
        <v>130</v>
      </c>
      <c r="AH1623" s="7">
        <v>0</v>
      </c>
      <c r="AI1623" s="7">
        <v>1512.9</v>
      </c>
      <c r="AJ1623" s="7">
        <f t="shared" si="102"/>
        <v>37.822500000000005</v>
      </c>
      <c r="AK1623" s="7" t="s">
        <v>8246</v>
      </c>
      <c r="AL1623" s="1" t="s">
        <v>45</v>
      </c>
      <c r="AM1623" s="1">
        <f t="shared" si="103"/>
        <v>0</v>
      </c>
      <c r="AN1623" s="1" t="s">
        <v>8232</v>
      </c>
      <c r="AO1623" s="1" t="s">
        <v>108</v>
      </c>
      <c r="AP1623" s="4">
        <f>1</f>
        <v>1</v>
      </c>
    </row>
    <row r="1624" spans="1:42" x14ac:dyDescent="0.3">
      <c r="A1624" s="1" t="s">
        <v>2466</v>
      </c>
      <c r="B1624" s="1" t="s">
        <v>37</v>
      </c>
      <c r="C1624" s="4">
        <v>45</v>
      </c>
      <c r="D1624" s="4" t="str">
        <f t="shared" si="100"/>
        <v>Adult</v>
      </c>
      <c r="E1624" s="1" t="s">
        <v>3</v>
      </c>
      <c r="F1624" s="1" t="s">
        <v>8254</v>
      </c>
      <c r="G1624" s="1" t="s">
        <v>595</v>
      </c>
      <c r="H1624" s="1">
        <v>96113</v>
      </c>
      <c r="I1624" s="4">
        <v>6</v>
      </c>
      <c r="J1624" s="4">
        <v>46</v>
      </c>
      <c r="K1624" s="4" t="str">
        <f t="shared" si="101"/>
        <v>Loyal</v>
      </c>
      <c r="L1624" s="1" t="s">
        <v>40</v>
      </c>
      <c r="M1624" s="1" t="s">
        <v>38</v>
      </c>
      <c r="N1624" s="7">
        <v>44.75</v>
      </c>
      <c r="O1624" s="1" t="s">
        <v>41</v>
      </c>
      <c r="P1624" s="1" t="s">
        <v>38</v>
      </c>
      <c r="Q1624" s="1" t="s">
        <v>77</v>
      </c>
      <c r="R1624" s="7">
        <v>27</v>
      </c>
      <c r="S1624" s="1" t="s">
        <v>38</v>
      </c>
      <c r="T1624" s="1" t="s">
        <v>38</v>
      </c>
      <c r="U1624" s="1" t="s">
        <v>41</v>
      </c>
      <c r="V1624" s="1" t="s">
        <v>38</v>
      </c>
      <c r="W1624" s="1" t="s">
        <v>41</v>
      </c>
      <c r="X1624" s="1" t="s">
        <v>38</v>
      </c>
      <c r="Y1624" s="1" t="s">
        <v>38</v>
      </c>
      <c r="Z1624" s="1" t="s">
        <v>38</v>
      </c>
      <c r="AA1624" s="1" t="s">
        <v>43</v>
      </c>
      <c r="AB1624" s="1" t="s">
        <v>41</v>
      </c>
      <c r="AC1624" s="1" t="s">
        <v>44</v>
      </c>
      <c r="AD1624" s="7">
        <v>70.599999999999994</v>
      </c>
      <c r="AE1624" s="7">
        <v>3231.05</v>
      </c>
      <c r="AF1624" s="7">
        <v>0</v>
      </c>
      <c r="AG1624" s="7">
        <v>0</v>
      </c>
      <c r="AH1624" s="7">
        <v>2058.5</v>
      </c>
      <c r="AI1624" s="7">
        <v>5289.55</v>
      </c>
      <c r="AJ1624" s="7">
        <f t="shared" si="102"/>
        <v>114.99021739130436</v>
      </c>
      <c r="AK1624" s="7" t="s">
        <v>8247</v>
      </c>
      <c r="AL1624" s="1" t="s">
        <v>45</v>
      </c>
      <c r="AM1624" s="1">
        <f t="shared" si="103"/>
        <v>0</v>
      </c>
      <c r="AN1624" s="1" t="s">
        <v>8232</v>
      </c>
      <c r="AO1624" s="1" t="s">
        <v>108</v>
      </c>
      <c r="AP1624" s="4">
        <f>1</f>
        <v>1</v>
      </c>
    </row>
    <row r="1625" spans="1:42" x14ac:dyDescent="0.3">
      <c r="A1625" s="1" t="s">
        <v>2467</v>
      </c>
      <c r="B1625" s="1" t="s">
        <v>47</v>
      </c>
      <c r="C1625" s="4">
        <v>22</v>
      </c>
      <c r="D1625" s="4" t="str">
        <f t="shared" si="100"/>
        <v>Teenager</v>
      </c>
      <c r="E1625" s="1" t="s">
        <v>8253</v>
      </c>
      <c r="F1625" s="1" t="s">
        <v>8254</v>
      </c>
      <c r="G1625" s="1" t="s">
        <v>149</v>
      </c>
      <c r="H1625" s="1">
        <v>92126</v>
      </c>
      <c r="I1625" s="4">
        <v>0</v>
      </c>
      <c r="J1625" s="4">
        <v>36</v>
      </c>
      <c r="K1625" s="4" t="str">
        <f t="shared" si="101"/>
        <v>Loyal</v>
      </c>
      <c r="L1625" s="1" t="s">
        <v>127</v>
      </c>
      <c r="M1625" s="1" t="s">
        <v>38</v>
      </c>
      <c r="N1625" s="7">
        <v>43.97</v>
      </c>
      <c r="O1625" s="1" t="s">
        <v>38</v>
      </c>
      <c r="P1625" s="1" t="s">
        <v>38</v>
      </c>
      <c r="Q1625" s="1" t="s">
        <v>53</v>
      </c>
      <c r="R1625" s="7">
        <v>42</v>
      </c>
      <c r="S1625" s="1" t="s">
        <v>41</v>
      </c>
      <c r="T1625" s="1" t="s">
        <v>41</v>
      </c>
      <c r="U1625" s="1" t="s">
        <v>41</v>
      </c>
      <c r="V1625" s="1" t="s">
        <v>41</v>
      </c>
      <c r="W1625" s="1" t="s">
        <v>41</v>
      </c>
      <c r="X1625" s="1" t="s">
        <v>38</v>
      </c>
      <c r="Y1625" s="1" t="s">
        <v>38</v>
      </c>
      <c r="Z1625" s="1" t="s">
        <v>38</v>
      </c>
      <c r="AA1625" s="1" t="s">
        <v>49</v>
      </c>
      <c r="AB1625" s="1" t="s">
        <v>38</v>
      </c>
      <c r="AC1625" s="1" t="s">
        <v>54</v>
      </c>
      <c r="AD1625" s="7">
        <v>84.75</v>
      </c>
      <c r="AE1625" s="7">
        <v>3050.15</v>
      </c>
      <c r="AF1625" s="7">
        <v>0</v>
      </c>
      <c r="AG1625" s="7">
        <v>0</v>
      </c>
      <c r="AH1625" s="7">
        <v>1582.92</v>
      </c>
      <c r="AI1625" s="7">
        <v>4633.07</v>
      </c>
      <c r="AJ1625" s="7">
        <f t="shared" si="102"/>
        <v>128.69638888888889</v>
      </c>
      <c r="AK1625" s="7" t="s">
        <v>8247</v>
      </c>
      <c r="AL1625" s="1" t="s">
        <v>55</v>
      </c>
      <c r="AM1625" s="1">
        <f t="shared" si="103"/>
        <v>1</v>
      </c>
      <c r="AN1625" s="1" t="s">
        <v>56</v>
      </c>
      <c r="AO1625" s="1" t="s">
        <v>102</v>
      </c>
      <c r="AP1625" s="4">
        <f>1</f>
        <v>1</v>
      </c>
    </row>
    <row r="1626" spans="1:42" x14ac:dyDescent="0.3">
      <c r="A1626" s="1" t="s">
        <v>2468</v>
      </c>
      <c r="B1626" s="1" t="s">
        <v>47</v>
      </c>
      <c r="C1626" s="4">
        <v>49</v>
      </c>
      <c r="D1626" s="4" t="str">
        <f t="shared" si="100"/>
        <v>Adult</v>
      </c>
      <c r="E1626" s="1" t="s">
        <v>8253</v>
      </c>
      <c r="F1626" s="1" t="s">
        <v>8254</v>
      </c>
      <c r="G1626" s="1" t="s">
        <v>2469</v>
      </c>
      <c r="H1626" s="1">
        <v>91902</v>
      </c>
      <c r="I1626" s="4">
        <v>0</v>
      </c>
      <c r="J1626" s="4">
        <v>62</v>
      </c>
      <c r="K1626" s="4" t="str">
        <f t="shared" si="101"/>
        <v>Veteran</v>
      </c>
      <c r="L1626" s="1" t="s">
        <v>74</v>
      </c>
      <c r="M1626" s="1" t="s">
        <v>38</v>
      </c>
      <c r="N1626" s="7">
        <v>48.72</v>
      </c>
      <c r="O1626" s="1" t="s">
        <v>41</v>
      </c>
      <c r="P1626" s="1" t="s">
        <v>38</v>
      </c>
      <c r="Q1626" s="1" t="s">
        <v>77</v>
      </c>
      <c r="R1626" s="7">
        <v>2</v>
      </c>
      <c r="S1626" s="1" t="s">
        <v>41</v>
      </c>
      <c r="T1626" s="1" t="s">
        <v>38</v>
      </c>
      <c r="U1626" s="1" t="s">
        <v>38</v>
      </c>
      <c r="V1626" s="1" t="s">
        <v>38</v>
      </c>
      <c r="W1626" s="1" t="s">
        <v>38</v>
      </c>
      <c r="X1626" s="1" t="s">
        <v>38</v>
      </c>
      <c r="Y1626" s="1" t="s">
        <v>38</v>
      </c>
      <c r="Z1626" s="1" t="s">
        <v>38</v>
      </c>
      <c r="AA1626" s="1" t="s">
        <v>49</v>
      </c>
      <c r="AB1626" s="1" t="s">
        <v>38</v>
      </c>
      <c r="AC1626" s="1" t="s">
        <v>54</v>
      </c>
      <c r="AD1626" s="7">
        <v>80.400000000000006</v>
      </c>
      <c r="AE1626" s="7">
        <v>4981.1499999999996</v>
      </c>
      <c r="AF1626" s="7">
        <v>0</v>
      </c>
      <c r="AG1626" s="7">
        <v>0</v>
      </c>
      <c r="AH1626" s="7">
        <v>3020.64</v>
      </c>
      <c r="AI1626" s="7">
        <v>8001.79</v>
      </c>
      <c r="AJ1626" s="7">
        <f t="shared" si="102"/>
        <v>129.06112903225807</v>
      </c>
      <c r="AK1626" s="7" t="s">
        <v>8247</v>
      </c>
      <c r="AL1626" s="1" t="s">
        <v>45</v>
      </c>
      <c r="AM1626" s="1">
        <f t="shared" si="103"/>
        <v>0</v>
      </c>
      <c r="AN1626" s="1" t="s">
        <v>8232</v>
      </c>
      <c r="AO1626" s="1" t="s">
        <v>108</v>
      </c>
      <c r="AP1626" s="4">
        <f>1</f>
        <v>1</v>
      </c>
    </row>
    <row r="1627" spans="1:42" x14ac:dyDescent="0.3">
      <c r="A1627" s="1" t="s">
        <v>2470</v>
      </c>
      <c r="B1627" s="1" t="s">
        <v>47</v>
      </c>
      <c r="C1627" s="4">
        <v>47</v>
      </c>
      <c r="D1627" s="4" t="str">
        <f t="shared" si="100"/>
        <v>Adult</v>
      </c>
      <c r="E1627" s="1" t="s">
        <v>8253</v>
      </c>
      <c r="F1627" s="1" t="s">
        <v>8254</v>
      </c>
      <c r="G1627" s="1" t="s">
        <v>149</v>
      </c>
      <c r="H1627" s="1">
        <v>92123</v>
      </c>
      <c r="I1627" s="4">
        <v>0</v>
      </c>
      <c r="J1627" s="4">
        <v>30</v>
      </c>
      <c r="K1627" s="4" t="str">
        <f t="shared" si="101"/>
        <v>Loyal</v>
      </c>
      <c r="L1627" s="1" t="s">
        <v>40</v>
      </c>
      <c r="M1627" s="1" t="s">
        <v>38</v>
      </c>
      <c r="N1627" s="7">
        <v>32.409999999999997</v>
      </c>
      <c r="O1627" s="1" t="s">
        <v>41</v>
      </c>
      <c r="P1627" s="1" t="s">
        <v>38</v>
      </c>
      <c r="Q1627" s="1" t="s">
        <v>42</v>
      </c>
      <c r="R1627" s="7">
        <v>22</v>
      </c>
      <c r="S1627" s="1" t="s">
        <v>38</v>
      </c>
      <c r="T1627" s="1" t="s">
        <v>38</v>
      </c>
      <c r="U1627" s="1" t="s">
        <v>41</v>
      </c>
      <c r="V1627" s="1" t="s">
        <v>38</v>
      </c>
      <c r="W1627" s="1" t="s">
        <v>38</v>
      </c>
      <c r="X1627" s="1" t="s">
        <v>41</v>
      </c>
      <c r="Y1627" s="1" t="s">
        <v>41</v>
      </c>
      <c r="Z1627" s="1" t="s">
        <v>38</v>
      </c>
      <c r="AA1627" s="1" t="s">
        <v>43</v>
      </c>
      <c r="AB1627" s="1" t="s">
        <v>41</v>
      </c>
      <c r="AC1627" s="1" t="s">
        <v>54</v>
      </c>
      <c r="AD1627" s="7">
        <v>70.400000000000006</v>
      </c>
      <c r="AE1627" s="7">
        <v>2044.75</v>
      </c>
      <c r="AF1627" s="7">
        <v>0</v>
      </c>
      <c r="AG1627" s="7">
        <v>0</v>
      </c>
      <c r="AH1627" s="7">
        <v>972.3</v>
      </c>
      <c r="AI1627" s="7">
        <v>3017.05</v>
      </c>
      <c r="AJ1627" s="7">
        <f t="shared" si="102"/>
        <v>100.56833333333334</v>
      </c>
      <c r="AK1627" s="7" t="s">
        <v>8247</v>
      </c>
      <c r="AL1627" s="1" t="s">
        <v>45</v>
      </c>
      <c r="AM1627" s="1">
        <f t="shared" si="103"/>
        <v>0</v>
      </c>
      <c r="AN1627" s="1" t="s">
        <v>8232</v>
      </c>
      <c r="AO1627" s="1" t="s">
        <v>108</v>
      </c>
      <c r="AP1627" s="4">
        <f>1</f>
        <v>1</v>
      </c>
    </row>
    <row r="1628" spans="1:42" x14ac:dyDescent="0.3">
      <c r="A1628" s="1" t="s">
        <v>2471</v>
      </c>
      <c r="B1628" s="1" t="s">
        <v>37</v>
      </c>
      <c r="C1628" s="4">
        <v>28</v>
      </c>
      <c r="D1628" s="4" t="str">
        <f t="shared" si="100"/>
        <v>Adult</v>
      </c>
      <c r="E1628" s="1" t="s">
        <v>8253</v>
      </c>
      <c r="F1628" s="1" t="s">
        <v>8254</v>
      </c>
      <c r="G1628" s="1" t="s">
        <v>2472</v>
      </c>
      <c r="H1628" s="1">
        <v>91342</v>
      </c>
      <c r="I1628" s="4">
        <v>0</v>
      </c>
      <c r="J1628" s="4">
        <v>70</v>
      </c>
      <c r="K1628" s="4" t="str">
        <f t="shared" si="101"/>
        <v>Veteran</v>
      </c>
      <c r="L1628" s="1" t="s">
        <v>70</v>
      </c>
      <c r="M1628" s="1" t="s">
        <v>38</v>
      </c>
      <c r="N1628" s="7">
        <v>17.32</v>
      </c>
      <c r="O1628" s="1" t="s">
        <v>38</v>
      </c>
      <c r="P1628" s="1" t="s">
        <v>38</v>
      </c>
      <c r="Q1628" s="1" t="s">
        <v>53</v>
      </c>
      <c r="R1628" s="7">
        <v>30</v>
      </c>
      <c r="S1628" s="1" t="s">
        <v>38</v>
      </c>
      <c r="T1628" s="1" t="s">
        <v>38</v>
      </c>
      <c r="U1628" s="1" t="s">
        <v>38</v>
      </c>
      <c r="V1628" s="1" t="s">
        <v>38</v>
      </c>
      <c r="W1628" s="1" t="s">
        <v>38</v>
      </c>
      <c r="X1628" s="1" t="s">
        <v>38</v>
      </c>
      <c r="Y1628" s="1" t="s">
        <v>38</v>
      </c>
      <c r="Z1628" s="1" t="s">
        <v>38</v>
      </c>
      <c r="AA1628" s="1" t="s">
        <v>71</v>
      </c>
      <c r="AB1628" s="1" t="s">
        <v>38</v>
      </c>
      <c r="AC1628" s="1" t="s">
        <v>54</v>
      </c>
      <c r="AD1628" s="7">
        <v>113.65</v>
      </c>
      <c r="AE1628" s="7">
        <v>7939.25</v>
      </c>
      <c r="AF1628" s="7">
        <v>0</v>
      </c>
      <c r="AG1628" s="7">
        <v>0</v>
      </c>
      <c r="AH1628" s="7">
        <v>1212.4000000000001</v>
      </c>
      <c r="AI1628" s="7">
        <v>9151.65</v>
      </c>
      <c r="AJ1628" s="7">
        <f t="shared" si="102"/>
        <v>130.73785714285714</v>
      </c>
      <c r="AK1628" s="7" t="s">
        <v>8247</v>
      </c>
      <c r="AL1628" s="1" t="s">
        <v>45</v>
      </c>
      <c r="AM1628" s="1">
        <f t="shared" si="103"/>
        <v>0</v>
      </c>
      <c r="AN1628" s="1" t="s">
        <v>8232</v>
      </c>
      <c r="AO1628" s="1" t="s">
        <v>108</v>
      </c>
      <c r="AP1628" s="4">
        <f>1</f>
        <v>1</v>
      </c>
    </row>
    <row r="1629" spans="1:42" x14ac:dyDescent="0.3">
      <c r="A1629" s="1" t="s">
        <v>2473</v>
      </c>
      <c r="B1629" s="1" t="s">
        <v>47</v>
      </c>
      <c r="C1629" s="4">
        <v>36</v>
      </c>
      <c r="D1629" s="4" t="str">
        <f t="shared" si="100"/>
        <v>Adult</v>
      </c>
      <c r="E1629" s="1" t="s">
        <v>8253</v>
      </c>
      <c r="F1629" s="1" t="s">
        <v>8254</v>
      </c>
      <c r="G1629" s="1" t="s">
        <v>439</v>
      </c>
      <c r="H1629" s="1">
        <v>90806</v>
      </c>
      <c r="I1629" s="4">
        <v>0</v>
      </c>
      <c r="J1629" s="4">
        <v>1</v>
      </c>
      <c r="K1629" s="4" t="str">
        <f t="shared" si="101"/>
        <v>New</v>
      </c>
      <c r="L1629" s="1" t="s">
        <v>40</v>
      </c>
      <c r="M1629" s="1" t="s">
        <v>38</v>
      </c>
      <c r="N1629" s="7">
        <v>7.76</v>
      </c>
      <c r="O1629" s="1" t="s">
        <v>41</v>
      </c>
      <c r="P1629" s="1" t="s">
        <v>41</v>
      </c>
      <c r="Q1629" s="1" t="s">
        <v>8232</v>
      </c>
      <c r="R1629" s="7">
        <v>0</v>
      </c>
      <c r="S1629" s="1" t="s">
        <v>41</v>
      </c>
      <c r="T1629" s="1" t="s">
        <v>41</v>
      </c>
      <c r="U1629" s="1" t="s">
        <v>41</v>
      </c>
      <c r="V1629" s="1" t="s">
        <v>41</v>
      </c>
      <c r="W1629" s="1" t="s">
        <v>41</v>
      </c>
      <c r="X1629" s="1" t="s">
        <v>41</v>
      </c>
      <c r="Y1629" s="1" t="s">
        <v>41</v>
      </c>
      <c r="Z1629" s="1" t="s">
        <v>41</v>
      </c>
      <c r="AA1629" s="1" t="s">
        <v>49</v>
      </c>
      <c r="AB1629" s="1" t="s">
        <v>38</v>
      </c>
      <c r="AC1629" s="1" t="s">
        <v>44</v>
      </c>
      <c r="AD1629" s="7">
        <v>19.899999999999999</v>
      </c>
      <c r="AE1629" s="7">
        <v>19.899999999999999</v>
      </c>
      <c r="AF1629" s="7">
        <v>0</v>
      </c>
      <c r="AG1629" s="7">
        <v>0</v>
      </c>
      <c r="AH1629" s="7">
        <v>7.76</v>
      </c>
      <c r="AI1629" s="7">
        <v>27.66</v>
      </c>
      <c r="AJ1629" s="7">
        <f t="shared" si="102"/>
        <v>27.66</v>
      </c>
      <c r="AK1629" s="7" t="s">
        <v>8246</v>
      </c>
      <c r="AL1629" s="1" t="s">
        <v>96</v>
      </c>
      <c r="AM1629" s="1">
        <f t="shared" si="103"/>
        <v>0</v>
      </c>
      <c r="AN1629" s="1" t="s">
        <v>8232</v>
      </c>
      <c r="AO1629" s="1" t="s">
        <v>108</v>
      </c>
      <c r="AP1629" s="4">
        <f>1</f>
        <v>1</v>
      </c>
    </row>
    <row r="1630" spans="1:42" x14ac:dyDescent="0.3">
      <c r="A1630" s="1" t="s">
        <v>2474</v>
      </c>
      <c r="B1630" s="1" t="s">
        <v>47</v>
      </c>
      <c r="C1630" s="4">
        <v>43</v>
      </c>
      <c r="D1630" s="4" t="str">
        <f t="shared" si="100"/>
        <v>Adult</v>
      </c>
      <c r="E1630" s="1" t="s">
        <v>8253</v>
      </c>
      <c r="F1630" s="1" t="s">
        <v>8254</v>
      </c>
      <c r="G1630" s="1" t="s">
        <v>1764</v>
      </c>
      <c r="H1630" s="1">
        <v>95722</v>
      </c>
      <c r="I1630" s="4">
        <v>0</v>
      </c>
      <c r="J1630" s="4">
        <v>5</v>
      </c>
      <c r="K1630" s="4" t="str">
        <f t="shared" si="101"/>
        <v>New</v>
      </c>
      <c r="L1630" s="1" t="s">
        <v>52</v>
      </c>
      <c r="M1630" s="1" t="s">
        <v>38</v>
      </c>
      <c r="N1630" s="7">
        <v>38.89</v>
      </c>
      <c r="O1630" s="1" t="s">
        <v>38</v>
      </c>
      <c r="P1630" s="1" t="s">
        <v>38</v>
      </c>
      <c r="Q1630" s="1" t="s">
        <v>53</v>
      </c>
      <c r="R1630" s="7">
        <v>8</v>
      </c>
      <c r="S1630" s="1" t="s">
        <v>41</v>
      </c>
      <c r="T1630" s="1" t="s">
        <v>38</v>
      </c>
      <c r="U1630" s="1" t="s">
        <v>38</v>
      </c>
      <c r="V1630" s="1" t="s">
        <v>41</v>
      </c>
      <c r="W1630" s="1" t="s">
        <v>38</v>
      </c>
      <c r="X1630" s="1" t="s">
        <v>38</v>
      </c>
      <c r="Y1630" s="1" t="s">
        <v>38</v>
      </c>
      <c r="Z1630" s="1" t="s">
        <v>38</v>
      </c>
      <c r="AA1630" s="1" t="s">
        <v>49</v>
      </c>
      <c r="AB1630" s="1" t="s">
        <v>41</v>
      </c>
      <c r="AC1630" s="1" t="s">
        <v>181</v>
      </c>
      <c r="AD1630" s="7">
        <v>104.1</v>
      </c>
      <c r="AE1630" s="7">
        <v>541.9</v>
      </c>
      <c r="AF1630" s="7">
        <v>0</v>
      </c>
      <c r="AG1630" s="7">
        <v>0</v>
      </c>
      <c r="AH1630" s="7">
        <v>194.45</v>
      </c>
      <c r="AI1630" s="7">
        <v>736.35</v>
      </c>
      <c r="AJ1630" s="7">
        <f t="shared" si="102"/>
        <v>147.27000000000001</v>
      </c>
      <c r="AK1630" s="7" t="s">
        <v>8247</v>
      </c>
      <c r="AL1630" s="1" t="s">
        <v>55</v>
      </c>
      <c r="AM1630" s="1">
        <f t="shared" si="103"/>
        <v>1</v>
      </c>
      <c r="AN1630" s="1" t="s">
        <v>107</v>
      </c>
      <c r="AO1630" s="1" t="s">
        <v>342</v>
      </c>
      <c r="AP1630" s="4">
        <f>1</f>
        <v>1</v>
      </c>
    </row>
    <row r="1631" spans="1:42" x14ac:dyDescent="0.3">
      <c r="A1631" s="1" t="s">
        <v>2475</v>
      </c>
      <c r="B1631" s="1" t="s">
        <v>47</v>
      </c>
      <c r="C1631" s="4">
        <v>54</v>
      </c>
      <c r="D1631" s="4" t="str">
        <f t="shared" si="100"/>
        <v>Senior Citizen</v>
      </c>
      <c r="E1631" s="1" t="s">
        <v>3</v>
      </c>
      <c r="F1631" s="1" t="s">
        <v>8254</v>
      </c>
      <c r="G1631" s="1" t="s">
        <v>761</v>
      </c>
      <c r="H1631" s="1">
        <v>93307</v>
      </c>
      <c r="I1631" s="4">
        <v>7</v>
      </c>
      <c r="J1631" s="4">
        <v>24</v>
      </c>
      <c r="K1631" s="4" t="str">
        <f t="shared" si="101"/>
        <v>Loyal</v>
      </c>
      <c r="L1631" s="1" t="s">
        <v>40</v>
      </c>
      <c r="M1631" s="1" t="s">
        <v>38</v>
      </c>
      <c r="N1631" s="7">
        <v>46.91</v>
      </c>
      <c r="O1631" s="1" t="s">
        <v>38</v>
      </c>
      <c r="P1631" s="1" t="s">
        <v>38</v>
      </c>
      <c r="Q1631" s="1" t="s">
        <v>53</v>
      </c>
      <c r="R1631" s="7">
        <v>20</v>
      </c>
      <c r="S1631" s="1" t="s">
        <v>41</v>
      </c>
      <c r="T1631" s="1" t="s">
        <v>41</v>
      </c>
      <c r="U1631" s="1" t="s">
        <v>41</v>
      </c>
      <c r="V1631" s="1" t="s">
        <v>41</v>
      </c>
      <c r="W1631" s="1" t="s">
        <v>38</v>
      </c>
      <c r="X1631" s="1" t="s">
        <v>38</v>
      </c>
      <c r="Y1631" s="1" t="s">
        <v>38</v>
      </c>
      <c r="Z1631" s="1" t="s">
        <v>41</v>
      </c>
      <c r="AA1631" s="1" t="s">
        <v>49</v>
      </c>
      <c r="AB1631" s="1" t="s">
        <v>38</v>
      </c>
      <c r="AC1631" s="1" t="s">
        <v>54</v>
      </c>
      <c r="AD1631" s="7">
        <v>93</v>
      </c>
      <c r="AE1631" s="7">
        <v>2248.0500000000002</v>
      </c>
      <c r="AF1631" s="7">
        <v>0</v>
      </c>
      <c r="AG1631" s="7">
        <v>40</v>
      </c>
      <c r="AH1631" s="7">
        <v>1125.8399999999999</v>
      </c>
      <c r="AI1631" s="7">
        <v>3413.89</v>
      </c>
      <c r="AJ1631" s="7">
        <f t="shared" si="102"/>
        <v>142.24541666666667</v>
      </c>
      <c r="AK1631" s="7" t="s">
        <v>8247</v>
      </c>
      <c r="AL1631" s="1" t="s">
        <v>45</v>
      </c>
      <c r="AM1631" s="1">
        <f t="shared" si="103"/>
        <v>0</v>
      </c>
      <c r="AN1631" s="1" t="s">
        <v>8232</v>
      </c>
      <c r="AO1631" s="1" t="s">
        <v>108</v>
      </c>
      <c r="AP1631" s="4">
        <f>1</f>
        <v>1</v>
      </c>
    </row>
    <row r="1632" spans="1:42" x14ac:dyDescent="0.3">
      <c r="A1632" s="1" t="s">
        <v>2476</v>
      </c>
      <c r="B1632" s="1" t="s">
        <v>47</v>
      </c>
      <c r="C1632" s="4">
        <v>46</v>
      </c>
      <c r="D1632" s="4" t="str">
        <f t="shared" si="100"/>
        <v>Adult</v>
      </c>
      <c r="E1632" s="1" t="s">
        <v>8253</v>
      </c>
      <c r="F1632" s="1" t="s">
        <v>8254</v>
      </c>
      <c r="G1632" s="1" t="s">
        <v>1746</v>
      </c>
      <c r="H1632" s="1">
        <v>95014</v>
      </c>
      <c r="I1632" s="4">
        <v>0</v>
      </c>
      <c r="J1632" s="4">
        <v>11</v>
      </c>
      <c r="K1632" s="4" t="str">
        <f t="shared" si="101"/>
        <v>New</v>
      </c>
      <c r="L1632" s="1" t="s">
        <v>60</v>
      </c>
      <c r="M1632" s="1" t="s">
        <v>38</v>
      </c>
      <c r="N1632" s="7">
        <v>28.62</v>
      </c>
      <c r="O1632" s="1" t="s">
        <v>41</v>
      </c>
      <c r="P1632" s="1" t="s">
        <v>41</v>
      </c>
      <c r="Q1632" s="1" t="s">
        <v>8232</v>
      </c>
      <c r="R1632" s="7">
        <v>0</v>
      </c>
      <c r="S1632" s="1" t="s">
        <v>41</v>
      </c>
      <c r="T1632" s="1" t="s">
        <v>41</v>
      </c>
      <c r="U1632" s="1" t="s">
        <v>41</v>
      </c>
      <c r="V1632" s="1" t="s">
        <v>41</v>
      </c>
      <c r="W1632" s="1" t="s">
        <v>41</v>
      </c>
      <c r="X1632" s="1" t="s">
        <v>41</v>
      </c>
      <c r="Y1632" s="1" t="s">
        <v>41</v>
      </c>
      <c r="Z1632" s="1" t="s">
        <v>41</v>
      </c>
      <c r="AA1632" s="1" t="s">
        <v>49</v>
      </c>
      <c r="AB1632" s="1" t="s">
        <v>41</v>
      </c>
      <c r="AC1632" s="1" t="s">
        <v>44</v>
      </c>
      <c r="AD1632" s="7">
        <v>20.25</v>
      </c>
      <c r="AE1632" s="7">
        <v>208</v>
      </c>
      <c r="AF1632" s="7">
        <v>0</v>
      </c>
      <c r="AG1632" s="7">
        <v>0</v>
      </c>
      <c r="AH1632" s="7">
        <v>314.82</v>
      </c>
      <c r="AI1632" s="7">
        <v>522.82000000000005</v>
      </c>
      <c r="AJ1632" s="7">
        <f t="shared" si="102"/>
        <v>47.529090909090911</v>
      </c>
      <c r="AK1632" s="7" t="s">
        <v>8246</v>
      </c>
      <c r="AL1632" s="1" t="s">
        <v>45</v>
      </c>
      <c r="AM1632" s="1">
        <f t="shared" si="103"/>
        <v>0</v>
      </c>
      <c r="AN1632" s="1" t="s">
        <v>8232</v>
      </c>
      <c r="AO1632" s="1" t="s">
        <v>108</v>
      </c>
      <c r="AP1632" s="4">
        <f>1</f>
        <v>1</v>
      </c>
    </row>
    <row r="1633" spans="1:42" x14ac:dyDescent="0.3">
      <c r="A1633" s="1" t="s">
        <v>2477</v>
      </c>
      <c r="B1633" s="1" t="s">
        <v>47</v>
      </c>
      <c r="C1633" s="4">
        <v>54</v>
      </c>
      <c r="D1633" s="4" t="str">
        <f t="shared" si="100"/>
        <v>Senior Citizen</v>
      </c>
      <c r="E1633" s="1" t="s">
        <v>8253</v>
      </c>
      <c r="F1633" s="1" t="s">
        <v>8254</v>
      </c>
      <c r="G1633" s="1" t="s">
        <v>314</v>
      </c>
      <c r="H1633" s="1">
        <v>92025</v>
      </c>
      <c r="I1633" s="4">
        <v>0</v>
      </c>
      <c r="J1633" s="4">
        <v>58</v>
      </c>
      <c r="K1633" s="4" t="str">
        <f t="shared" si="101"/>
        <v>Veteran</v>
      </c>
      <c r="L1633" s="1" t="s">
        <v>74</v>
      </c>
      <c r="M1633" s="1" t="s">
        <v>38</v>
      </c>
      <c r="N1633" s="7">
        <v>32.67</v>
      </c>
      <c r="O1633" s="1" t="s">
        <v>41</v>
      </c>
      <c r="P1633" s="1" t="s">
        <v>38</v>
      </c>
      <c r="Q1633" s="1" t="s">
        <v>53</v>
      </c>
      <c r="R1633" s="7">
        <v>14</v>
      </c>
      <c r="S1633" s="1" t="s">
        <v>38</v>
      </c>
      <c r="T1633" s="1" t="s">
        <v>38</v>
      </c>
      <c r="U1633" s="1" t="s">
        <v>41</v>
      </c>
      <c r="V1633" s="1" t="s">
        <v>41</v>
      </c>
      <c r="W1633" s="1" t="s">
        <v>38</v>
      </c>
      <c r="X1633" s="1" t="s">
        <v>38</v>
      </c>
      <c r="Y1633" s="1" t="s">
        <v>38</v>
      </c>
      <c r="Z1633" s="1" t="s">
        <v>38</v>
      </c>
      <c r="AA1633" s="1" t="s">
        <v>43</v>
      </c>
      <c r="AB1633" s="1" t="s">
        <v>41</v>
      </c>
      <c r="AC1633" s="1" t="s">
        <v>54</v>
      </c>
      <c r="AD1633" s="7">
        <v>99.15</v>
      </c>
      <c r="AE1633" s="7">
        <v>5720.95</v>
      </c>
      <c r="AF1633" s="7">
        <v>0</v>
      </c>
      <c r="AG1633" s="7">
        <v>0</v>
      </c>
      <c r="AH1633" s="7">
        <v>1894.86</v>
      </c>
      <c r="AI1633" s="7">
        <v>7615.81</v>
      </c>
      <c r="AJ1633" s="7">
        <f t="shared" si="102"/>
        <v>131.30706896551726</v>
      </c>
      <c r="AK1633" s="7" t="s">
        <v>8247</v>
      </c>
      <c r="AL1633" s="1" t="s">
        <v>45</v>
      </c>
      <c r="AM1633" s="1">
        <f t="shared" si="103"/>
        <v>0</v>
      </c>
      <c r="AN1633" s="1" t="s">
        <v>8232</v>
      </c>
      <c r="AO1633" s="1" t="s">
        <v>108</v>
      </c>
      <c r="AP1633" s="4">
        <f>1</f>
        <v>1</v>
      </c>
    </row>
    <row r="1634" spans="1:42" x14ac:dyDescent="0.3">
      <c r="A1634" s="1" t="s">
        <v>2478</v>
      </c>
      <c r="B1634" s="1" t="s">
        <v>47</v>
      </c>
      <c r="C1634" s="4">
        <v>45</v>
      </c>
      <c r="D1634" s="4" t="str">
        <f t="shared" si="100"/>
        <v>Adult</v>
      </c>
      <c r="E1634" s="1" t="s">
        <v>8253</v>
      </c>
      <c r="F1634" s="1" t="s">
        <v>8254</v>
      </c>
      <c r="G1634" s="1" t="s">
        <v>1118</v>
      </c>
      <c r="H1634" s="1">
        <v>90712</v>
      </c>
      <c r="I1634" s="4">
        <v>0</v>
      </c>
      <c r="J1634" s="4">
        <v>2</v>
      </c>
      <c r="K1634" s="4" t="str">
        <f t="shared" si="101"/>
        <v>New</v>
      </c>
      <c r="L1634" s="1" t="s">
        <v>52</v>
      </c>
      <c r="M1634" s="1" t="s">
        <v>38</v>
      </c>
      <c r="N1634" s="7">
        <v>46.84</v>
      </c>
      <c r="O1634" s="1" t="s">
        <v>41</v>
      </c>
      <c r="P1634" s="1" t="s">
        <v>38</v>
      </c>
      <c r="Q1634" s="1" t="s">
        <v>77</v>
      </c>
      <c r="R1634" s="7">
        <v>3</v>
      </c>
      <c r="S1634" s="1" t="s">
        <v>41</v>
      </c>
      <c r="T1634" s="1" t="s">
        <v>41</v>
      </c>
      <c r="U1634" s="1" t="s">
        <v>41</v>
      </c>
      <c r="V1634" s="1" t="s">
        <v>41</v>
      </c>
      <c r="W1634" s="1" t="s">
        <v>41</v>
      </c>
      <c r="X1634" s="1" t="s">
        <v>41</v>
      </c>
      <c r="Y1634" s="1" t="s">
        <v>41</v>
      </c>
      <c r="Z1634" s="1" t="s">
        <v>38</v>
      </c>
      <c r="AA1634" s="1" t="s">
        <v>49</v>
      </c>
      <c r="AB1634" s="1" t="s">
        <v>41</v>
      </c>
      <c r="AC1634" s="1" t="s">
        <v>54</v>
      </c>
      <c r="AD1634" s="7">
        <v>44.35</v>
      </c>
      <c r="AE1634" s="7">
        <v>81.25</v>
      </c>
      <c r="AF1634" s="7">
        <v>0</v>
      </c>
      <c r="AG1634" s="7">
        <v>0</v>
      </c>
      <c r="AH1634" s="7">
        <v>93.68</v>
      </c>
      <c r="AI1634" s="7">
        <v>174.93</v>
      </c>
      <c r="AJ1634" s="7">
        <f t="shared" si="102"/>
        <v>87.465000000000003</v>
      </c>
      <c r="AK1634" s="7" t="s">
        <v>8249</v>
      </c>
      <c r="AL1634" s="1" t="s">
        <v>55</v>
      </c>
      <c r="AM1634" s="1">
        <f t="shared" si="103"/>
        <v>1</v>
      </c>
      <c r="AN1634" s="1" t="s">
        <v>107</v>
      </c>
      <c r="AO1634" s="1" t="s">
        <v>108</v>
      </c>
      <c r="AP1634" s="4">
        <f>1</f>
        <v>1</v>
      </c>
    </row>
    <row r="1635" spans="1:42" x14ac:dyDescent="0.3">
      <c r="A1635" s="1" t="s">
        <v>2479</v>
      </c>
      <c r="B1635" s="1" t="s">
        <v>47</v>
      </c>
      <c r="C1635" s="4">
        <v>40</v>
      </c>
      <c r="D1635" s="4" t="str">
        <f t="shared" si="100"/>
        <v>Adult</v>
      </c>
      <c r="E1635" s="1" t="s">
        <v>8253</v>
      </c>
      <c r="F1635" s="1" t="s">
        <v>8254</v>
      </c>
      <c r="G1635" s="1" t="s">
        <v>671</v>
      </c>
      <c r="H1635" s="1">
        <v>95670</v>
      </c>
      <c r="I1635" s="4">
        <v>0</v>
      </c>
      <c r="J1635" s="4">
        <v>8</v>
      </c>
      <c r="K1635" s="4" t="str">
        <f t="shared" si="101"/>
        <v>New</v>
      </c>
      <c r="L1635" s="1" t="s">
        <v>52</v>
      </c>
      <c r="M1635" s="1" t="s">
        <v>38</v>
      </c>
      <c r="N1635" s="7">
        <v>25.72</v>
      </c>
      <c r="O1635" s="1" t="s">
        <v>41</v>
      </c>
      <c r="P1635" s="1" t="s">
        <v>38</v>
      </c>
      <c r="Q1635" s="1" t="s">
        <v>42</v>
      </c>
      <c r="R1635" s="7">
        <v>24</v>
      </c>
      <c r="S1635" s="1" t="s">
        <v>41</v>
      </c>
      <c r="T1635" s="1" t="s">
        <v>41</v>
      </c>
      <c r="U1635" s="1" t="s">
        <v>41</v>
      </c>
      <c r="V1635" s="1" t="s">
        <v>41</v>
      </c>
      <c r="W1635" s="1" t="s">
        <v>38</v>
      </c>
      <c r="X1635" s="1" t="s">
        <v>38</v>
      </c>
      <c r="Y1635" s="1" t="s">
        <v>38</v>
      </c>
      <c r="Z1635" s="1" t="s">
        <v>38</v>
      </c>
      <c r="AA1635" s="1" t="s">
        <v>49</v>
      </c>
      <c r="AB1635" s="1" t="s">
        <v>38</v>
      </c>
      <c r="AC1635" s="1" t="s">
        <v>54</v>
      </c>
      <c r="AD1635" s="7">
        <v>66.25</v>
      </c>
      <c r="AE1635" s="7">
        <v>546.45000000000005</v>
      </c>
      <c r="AF1635" s="7">
        <v>0</v>
      </c>
      <c r="AG1635" s="7">
        <v>0</v>
      </c>
      <c r="AH1635" s="7">
        <v>205.76</v>
      </c>
      <c r="AI1635" s="7">
        <v>752.21</v>
      </c>
      <c r="AJ1635" s="7">
        <f t="shared" si="102"/>
        <v>94.026250000000005</v>
      </c>
      <c r="AK1635" s="7" t="s">
        <v>8249</v>
      </c>
      <c r="AL1635" s="1" t="s">
        <v>45</v>
      </c>
      <c r="AM1635" s="1">
        <f t="shared" si="103"/>
        <v>0</v>
      </c>
      <c r="AN1635" s="1" t="s">
        <v>8232</v>
      </c>
      <c r="AO1635" s="1" t="s">
        <v>108</v>
      </c>
      <c r="AP1635" s="4">
        <f>1</f>
        <v>1</v>
      </c>
    </row>
    <row r="1636" spans="1:42" x14ac:dyDescent="0.3">
      <c r="A1636" s="1" t="s">
        <v>2480</v>
      </c>
      <c r="B1636" s="1" t="s">
        <v>47</v>
      </c>
      <c r="C1636" s="4">
        <v>78</v>
      </c>
      <c r="D1636" s="4" t="str">
        <f t="shared" si="100"/>
        <v>Senior Citizen</v>
      </c>
      <c r="E1636" s="1" t="s">
        <v>8253</v>
      </c>
      <c r="F1636" s="1" t="s">
        <v>8254</v>
      </c>
      <c r="G1636" s="1" t="s">
        <v>980</v>
      </c>
      <c r="H1636" s="1">
        <v>95360</v>
      </c>
      <c r="I1636" s="4">
        <v>0</v>
      </c>
      <c r="J1636" s="4">
        <v>35</v>
      </c>
      <c r="K1636" s="4" t="str">
        <f t="shared" si="101"/>
        <v>Loyal</v>
      </c>
      <c r="L1636" s="1" t="s">
        <v>40</v>
      </c>
      <c r="M1636" s="1" t="s">
        <v>38</v>
      </c>
      <c r="N1636" s="7">
        <v>26.19</v>
      </c>
      <c r="O1636" s="1" t="s">
        <v>38</v>
      </c>
      <c r="P1636" s="1" t="s">
        <v>38</v>
      </c>
      <c r="Q1636" s="1" t="s">
        <v>53</v>
      </c>
      <c r="R1636" s="7">
        <v>19</v>
      </c>
      <c r="S1636" s="1" t="s">
        <v>38</v>
      </c>
      <c r="T1636" s="1" t="s">
        <v>41</v>
      </c>
      <c r="U1636" s="1" t="s">
        <v>41</v>
      </c>
      <c r="V1636" s="1" t="s">
        <v>41</v>
      </c>
      <c r="W1636" s="1" t="s">
        <v>41</v>
      </c>
      <c r="X1636" s="1" t="s">
        <v>38</v>
      </c>
      <c r="Y1636" s="1" t="s">
        <v>41</v>
      </c>
      <c r="Z1636" s="1" t="s">
        <v>41</v>
      </c>
      <c r="AA1636" s="1" t="s">
        <v>49</v>
      </c>
      <c r="AB1636" s="1" t="s">
        <v>41</v>
      </c>
      <c r="AC1636" s="1" t="s">
        <v>44</v>
      </c>
      <c r="AD1636" s="7">
        <v>91</v>
      </c>
      <c r="AE1636" s="7">
        <v>3180.5</v>
      </c>
      <c r="AF1636" s="7">
        <v>0</v>
      </c>
      <c r="AG1636" s="7">
        <v>40</v>
      </c>
      <c r="AH1636" s="7">
        <v>916.65</v>
      </c>
      <c r="AI1636" s="7">
        <v>4137.1499999999996</v>
      </c>
      <c r="AJ1636" s="7">
        <f t="shared" si="102"/>
        <v>118.2042857142857</v>
      </c>
      <c r="AK1636" s="7" t="s">
        <v>8247</v>
      </c>
      <c r="AL1636" s="1" t="s">
        <v>45</v>
      </c>
      <c r="AM1636" s="1">
        <f t="shared" si="103"/>
        <v>0</v>
      </c>
      <c r="AN1636" s="1" t="s">
        <v>8232</v>
      </c>
      <c r="AO1636" s="1" t="s">
        <v>108</v>
      </c>
      <c r="AP1636" s="4">
        <f>1</f>
        <v>1</v>
      </c>
    </row>
    <row r="1637" spans="1:42" x14ac:dyDescent="0.3">
      <c r="A1637" s="1" t="s">
        <v>2481</v>
      </c>
      <c r="B1637" s="1" t="s">
        <v>47</v>
      </c>
      <c r="C1637" s="4">
        <v>76</v>
      </c>
      <c r="D1637" s="4" t="str">
        <f t="shared" si="100"/>
        <v>Senior Citizen</v>
      </c>
      <c r="E1637" s="1" t="s">
        <v>3</v>
      </c>
      <c r="F1637" s="1" t="s">
        <v>8254</v>
      </c>
      <c r="G1637" s="1" t="s">
        <v>1001</v>
      </c>
      <c r="H1637" s="1">
        <v>95695</v>
      </c>
      <c r="I1637" s="4">
        <v>9</v>
      </c>
      <c r="J1637" s="4">
        <v>65</v>
      </c>
      <c r="K1637" s="4" t="str">
        <f t="shared" si="101"/>
        <v>Veteran</v>
      </c>
      <c r="L1637" s="1" t="s">
        <v>74</v>
      </c>
      <c r="M1637" s="1" t="s">
        <v>38</v>
      </c>
      <c r="N1637" s="7">
        <v>8.59</v>
      </c>
      <c r="O1637" s="1" t="s">
        <v>38</v>
      </c>
      <c r="P1637" s="1" t="s">
        <v>38</v>
      </c>
      <c r="Q1637" s="1" t="s">
        <v>53</v>
      </c>
      <c r="R1637" s="7">
        <v>7</v>
      </c>
      <c r="S1637" s="1" t="s">
        <v>41</v>
      </c>
      <c r="T1637" s="1" t="s">
        <v>38</v>
      </c>
      <c r="U1637" s="1" t="s">
        <v>38</v>
      </c>
      <c r="V1637" s="1" t="s">
        <v>41</v>
      </c>
      <c r="W1637" s="1" t="s">
        <v>38</v>
      </c>
      <c r="X1637" s="1" t="s">
        <v>38</v>
      </c>
      <c r="Y1637" s="1" t="s">
        <v>41</v>
      </c>
      <c r="Z1637" s="1" t="s">
        <v>38</v>
      </c>
      <c r="AA1637" s="1" t="s">
        <v>49</v>
      </c>
      <c r="AB1637" s="1" t="s">
        <v>38</v>
      </c>
      <c r="AC1637" s="1" t="s">
        <v>54</v>
      </c>
      <c r="AD1637" s="7">
        <v>104.35</v>
      </c>
      <c r="AE1637" s="7">
        <v>6578.55</v>
      </c>
      <c r="AF1637" s="7">
        <v>0</v>
      </c>
      <c r="AG1637" s="7">
        <v>0</v>
      </c>
      <c r="AH1637" s="7">
        <v>558.35</v>
      </c>
      <c r="AI1637" s="7">
        <v>7136.9</v>
      </c>
      <c r="AJ1637" s="7">
        <f t="shared" si="102"/>
        <v>109.79846153846154</v>
      </c>
      <c r="AK1637" s="7" t="s">
        <v>8247</v>
      </c>
      <c r="AL1637" s="1" t="s">
        <v>45</v>
      </c>
      <c r="AM1637" s="1">
        <f t="shared" si="103"/>
        <v>0</v>
      </c>
      <c r="AN1637" s="1" t="s">
        <v>8232</v>
      </c>
      <c r="AO1637" s="1" t="s">
        <v>108</v>
      </c>
      <c r="AP1637" s="4">
        <f>1</f>
        <v>1</v>
      </c>
    </row>
    <row r="1638" spans="1:42" x14ac:dyDescent="0.3">
      <c r="A1638" s="1" t="s">
        <v>2482</v>
      </c>
      <c r="B1638" s="1" t="s">
        <v>37</v>
      </c>
      <c r="C1638" s="4">
        <v>61</v>
      </c>
      <c r="D1638" s="4" t="str">
        <f t="shared" si="100"/>
        <v>Senior Citizen</v>
      </c>
      <c r="E1638" s="1" t="s">
        <v>3</v>
      </c>
      <c r="F1638" s="1" t="s">
        <v>8255</v>
      </c>
      <c r="G1638" s="1" t="s">
        <v>1738</v>
      </c>
      <c r="H1638" s="1">
        <v>96094</v>
      </c>
      <c r="I1638" s="4">
        <v>7</v>
      </c>
      <c r="J1638" s="4">
        <v>68</v>
      </c>
      <c r="K1638" s="4" t="str">
        <f t="shared" si="101"/>
        <v>Veteran</v>
      </c>
      <c r="L1638" s="1" t="s">
        <v>40</v>
      </c>
      <c r="M1638" s="1" t="s">
        <v>38</v>
      </c>
      <c r="N1638" s="7">
        <v>6.28</v>
      </c>
      <c r="O1638" s="1" t="s">
        <v>41</v>
      </c>
      <c r="P1638" s="1" t="s">
        <v>38</v>
      </c>
      <c r="Q1638" s="1" t="s">
        <v>77</v>
      </c>
      <c r="R1638" s="7">
        <v>16</v>
      </c>
      <c r="S1638" s="1" t="s">
        <v>38</v>
      </c>
      <c r="T1638" s="1" t="s">
        <v>38</v>
      </c>
      <c r="U1638" s="1" t="s">
        <v>38</v>
      </c>
      <c r="V1638" s="1" t="s">
        <v>38</v>
      </c>
      <c r="W1638" s="1" t="s">
        <v>38</v>
      </c>
      <c r="X1638" s="1" t="s">
        <v>38</v>
      </c>
      <c r="Y1638" s="1" t="s">
        <v>38</v>
      </c>
      <c r="Z1638" s="1" t="s">
        <v>41</v>
      </c>
      <c r="AA1638" s="1" t="s">
        <v>71</v>
      </c>
      <c r="AB1638" s="1" t="s">
        <v>38</v>
      </c>
      <c r="AC1638" s="1" t="s">
        <v>44</v>
      </c>
      <c r="AD1638" s="7">
        <v>85</v>
      </c>
      <c r="AE1638" s="7">
        <v>5607.75</v>
      </c>
      <c r="AF1638" s="7">
        <v>0</v>
      </c>
      <c r="AG1638" s="7">
        <v>130</v>
      </c>
      <c r="AH1638" s="7">
        <v>427.04</v>
      </c>
      <c r="AI1638" s="7">
        <v>6164.79</v>
      </c>
      <c r="AJ1638" s="7">
        <f t="shared" si="102"/>
        <v>90.658676470588233</v>
      </c>
      <c r="AK1638" s="7" t="s">
        <v>8249</v>
      </c>
      <c r="AL1638" s="1" t="s">
        <v>45</v>
      </c>
      <c r="AM1638" s="1">
        <f t="shared" si="103"/>
        <v>0</v>
      </c>
      <c r="AN1638" s="1" t="s">
        <v>8232</v>
      </c>
      <c r="AO1638" s="1" t="s">
        <v>108</v>
      </c>
      <c r="AP1638" s="4">
        <f>1</f>
        <v>1</v>
      </c>
    </row>
    <row r="1639" spans="1:42" x14ac:dyDescent="0.3">
      <c r="A1639" s="1" t="s">
        <v>2483</v>
      </c>
      <c r="B1639" s="1" t="s">
        <v>47</v>
      </c>
      <c r="C1639" s="4">
        <v>61</v>
      </c>
      <c r="D1639" s="4" t="str">
        <f t="shared" si="100"/>
        <v>Senior Citizen</v>
      </c>
      <c r="E1639" s="1" t="s">
        <v>8253</v>
      </c>
      <c r="F1639" s="1" t="s">
        <v>8254</v>
      </c>
      <c r="G1639" s="1" t="s">
        <v>149</v>
      </c>
      <c r="H1639" s="1">
        <v>92126</v>
      </c>
      <c r="I1639" s="4">
        <v>0</v>
      </c>
      <c r="J1639" s="4">
        <v>6</v>
      </c>
      <c r="K1639" s="4" t="str">
        <f t="shared" si="101"/>
        <v>New</v>
      </c>
      <c r="L1639" s="1" t="s">
        <v>52</v>
      </c>
      <c r="M1639" s="1" t="s">
        <v>38</v>
      </c>
      <c r="N1639" s="7">
        <v>39.32</v>
      </c>
      <c r="O1639" s="1" t="s">
        <v>41</v>
      </c>
      <c r="P1639" s="1" t="s">
        <v>38</v>
      </c>
      <c r="Q1639" s="1" t="s">
        <v>53</v>
      </c>
      <c r="R1639" s="7">
        <v>12</v>
      </c>
      <c r="S1639" s="1" t="s">
        <v>41</v>
      </c>
      <c r="T1639" s="1" t="s">
        <v>38</v>
      </c>
      <c r="U1639" s="1" t="s">
        <v>41</v>
      </c>
      <c r="V1639" s="1" t="s">
        <v>41</v>
      </c>
      <c r="W1639" s="1" t="s">
        <v>38</v>
      </c>
      <c r="X1639" s="1" t="s">
        <v>41</v>
      </c>
      <c r="Y1639" s="1" t="s">
        <v>41</v>
      </c>
      <c r="Z1639" s="1" t="s">
        <v>38</v>
      </c>
      <c r="AA1639" s="1" t="s">
        <v>49</v>
      </c>
      <c r="AB1639" s="1" t="s">
        <v>38</v>
      </c>
      <c r="AC1639" s="1" t="s">
        <v>54</v>
      </c>
      <c r="AD1639" s="7">
        <v>84.85</v>
      </c>
      <c r="AE1639" s="7">
        <v>523.5</v>
      </c>
      <c r="AF1639" s="7">
        <v>0</v>
      </c>
      <c r="AG1639" s="7">
        <v>0</v>
      </c>
      <c r="AH1639" s="7">
        <v>235.92</v>
      </c>
      <c r="AI1639" s="7">
        <v>759.42</v>
      </c>
      <c r="AJ1639" s="7">
        <f t="shared" si="102"/>
        <v>126.57</v>
      </c>
      <c r="AK1639" s="7" t="s">
        <v>8247</v>
      </c>
      <c r="AL1639" s="1" t="s">
        <v>55</v>
      </c>
      <c r="AM1639" s="1">
        <f t="shared" si="103"/>
        <v>1</v>
      </c>
      <c r="AN1639" s="1" t="s">
        <v>56</v>
      </c>
      <c r="AO1639" s="1" t="s">
        <v>102</v>
      </c>
      <c r="AP1639" s="4">
        <f>1</f>
        <v>1</v>
      </c>
    </row>
    <row r="1640" spans="1:42" x14ac:dyDescent="0.3">
      <c r="A1640" s="1" t="s">
        <v>2484</v>
      </c>
      <c r="B1640" s="1" t="s">
        <v>47</v>
      </c>
      <c r="C1640" s="4">
        <v>31</v>
      </c>
      <c r="D1640" s="4" t="str">
        <f t="shared" si="100"/>
        <v>Adult</v>
      </c>
      <c r="E1640" s="1" t="s">
        <v>8253</v>
      </c>
      <c r="F1640" s="1" t="s">
        <v>8254</v>
      </c>
      <c r="G1640" s="1" t="s">
        <v>2420</v>
      </c>
      <c r="H1640" s="1">
        <v>92056</v>
      </c>
      <c r="I1640" s="4">
        <v>0</v>
      </c>
      <c r="J1640" s="4">
        <v>46</v>
      </c>
      <c r="K1640" s="4" t="str">
        <f t="shared" si="101"/>
        <v>Loyal</v>
      </c>
      <c r="L1640" s="1" t="s">
        <v>40</v>
      </c>
      <c r="M1640" s="1" t="s">
        <v>38</v>
      </c>
      <c r="N1640" s="7">
        <v>22.13</v>
      </c>
      <c r="O1640" s="1" t="s">
        <v>38</v>
      </c>
      <c r="P1640" s="1" t="s">
        <v>38</v>
      </c>
      <c r="Q1640" s="1" t="s">
        <v>53</v>
      </c>
      <c r="R1640" s="7">
        <v>22</v>
      </c>
      <c r="S1640" s="1" t="s">
        <v>41</v>
      </c>
      <c r="T1640" s="1" t="s">
        <v>38</v>
      </c>
      <c r="U1640" s="1" t="s">
        <v>38</v>
      </c>
      <c r="V1640" s="1" t="s">
        <v>41</v>
      </c>
      <c r="W1640" s="1" t="s">
        <v>38</v>
      </c>
      <c r="X1640" s="1" t="s">
        <v>41</v>
      </c>
      <c r="Y1640" s="1" t="s">
        <v>41</v>
      </c>
      <c r="Z1640" s="1" t="s">
        <v>38</v>
      </c>
      <c r="AA1640" s="1" t="s">
        <v>43</v>
      </c>
      <c r="AB1640" s="1" t="s">
        <v>38</v>
      </c>
      <c r="AC1640" s="1" t="s">
        <v>44</v>
      </c>
      <c r="AD1640" s="7">
        <v>94.9</v>
      </c>
      <c r="AE1640" s="7">
        <v>4422.95</v>
      </c>
      <c r="AF1640" s="7">
        <v>24.08</v>
      </c>
      <c r="AG1640" s="7">
        <v>0</v>
      </c>
      <c r="AH1640" s="7">
        <v>1017.98</v>
      </c>
      <c r="AI1640" s="7">
        <v>5416.85</v>
      </c>
      <c r="AJ1640" s="7">
        <f t="shared" si="102"/>
        <v>117.75760869565218</v>
      </c>
      <c r="AK1640" s="7" t="s">
        <v>8247</v>
      </c>
      <c r="AL1640" s="1" t="s">
        <v>45</v>
      </c>
      <c r="AM1640" s="1">
        <f t="shared" si="103"/>
        <v>0</v>
      </c>
      <c r="AN1640" s="1" t="s">
        <v>8232</v>
      </c>
      <c r="AO1640" s="1" t="s">
        <v>108</v>
      </c>
      <c r="AP1640" s="4">
        <f>1</f>
        <v>1</v>
      </c>
    </row>
    <row r="1641" spans="1:42" x14ac:dyDescent="0.3">
      <c r="A1641" s="1" t="s">
        <v>2485</v>
      </c>
      <c r="B1641" s="1" t="s">
        <v>37</v>
      </c>
      <c r="C1641" s="4">
        <v>63</v>
      </c>
      <c r="D1641" s="4" t="str">
        <f t="shared" si="100"/>
        <v>Senior Citizen</v>
      </c>
      <c r="E1641" s="1" t="s">
        <v>3</v>
      </c>
      <c r="F1641" s="1" t="s">
        <v>8254</v>
      </c>
      <c r="G1641" s="1" t="s">
        <v>1292</v>
      </c>
      <c r="H1641" s="1">
        <v>90623</v>
      </c>
      <c r="I1641" s="4">
        <v>10</v>
      </c>
      <c r="J1641" s="4">
        <v>72</v>
      </c>
      <c r="K1641" s="4" t="str">
        <f t="shared" si="101"/>
        <v>Veteran</v>
      </c>
      <c r="L1641" s="1" t="s">
        <v>40</v>
      </c>
      <c r="M1641" s="1" t="s">
        <v>38</v>
      </c>
      <c r="N1641" s="7">
        <v>40.590000000000003</v>
      </c>
      <c r="O1641" s="1" t="s">
        <v>38</v>
      </c>
      <c r="P1641" s="1" t="s">
        <v>38</v>
      </c>
      <c r="Q1641" s="1" t="s">
        <v>53</v>
      </c>
      <c r="R1641" s="7">
        <v>25</v>
      </c>
      <c r="S1641" s="1" t="s">
        <v>38</v>
      </c>
      <c r="T1641" s="1" t="s">
        <v>38</v>
      </c>
      <c r="U1641" s="1" t="s">
        <v>38</v>
      </c>
      <c r="V1641" s="1" t="s">
        <v>38</v>
      </c>
      <c r="W1641" s="1" t="s">
        <v>38</v>
      </c>
      <c r="X1641" s="1" t="s">
        <v>38</v>
      </c>
      <c r="Y1641" s="1" t="s">
        <v>38</v>
      </c>
      <c r="Z1641" s="1" t="s">
        <v>38</v>
      </c>
      <c r="AA1641" s="1" t="s">
        <v>71</v>
      </c>
      <c r="AB1641" s="1" t="s">
        <v>41</v>
      </c>
      <c r="AC1641" s="1" t="s">
        <v>54</v>
      </c>
      <c r="AD1641" s="7">
        <v>115.15</v>
      </c>
      <c r="AE1641" s="7">
        <v>8349.7000000000007</v>
      </c>
      <c r="AF1641" s="7">
        <v>0</v>
      </c>
      <c r="AG1641" s="7">
        <v>0</v>
      </c>
      <c r="AH1641" s="7">
        <v>2922.48</v>
      </c>
      <c r="AI1641" s="7">
        <v>11272.18</v>
      </c>
      <c r="AJ1641" s="7">
        <f t="shared" si="102"/>
        <v>156.55805555555557</v>
      </c>
      <c r="AK1641" s="7" t="s">
        <v>8248</v>
      </c>
      <c r="AL1641" s="1" t="s">
        <v>45</v>
      </c>
      <c r="AM1641" s="1">
        <f t="shared" si="103"/>
        <v>0</v>
      </c>
      <c r="AN1641" s="1" t="s">
        <v>8232</v>
      </c>
      <c r="AO1641" s="1" t="s">
        <v>108</v>
      </c>
      <c r="AP1641" s="4">
        <f>1</f>
        <v>1</v>
      </c>
    </row>
    <row r="1642" spans="1:42" x14ac:dyDescent="0.3">
      <c r="A1642" s="1" t="s">
        <v>2486</v>
      </c>
      <c r="B1642" s="1" t="s">
        <v>37</v>
      </c>
      <c r="C1642" s="4">
        <v>41</v>
      </c>
      <c r="D1642" s="4" t="str">
        <f t="shared" si="100"/>
        <v>Adult</v>
      </c>
      <c r="E1642" s="1" t="s">
        <v>8253</v>
      </c>
      <c r="F1642" s="1" t="s">
        <v>8254</v>
      </c>
      <c r="G1642" s="1" t="s">
        <v>314</v>
      </c>
      <c r="H1642" s="1">
        <v>92027</v>
      </c>
      <c r="I1642" s="4">
        <v>0</v>
      </c>
      <c r="J1642" s="4">
        <v>62</v>
      </c>
      <c r="K1642" s="4" t="str">
        <f t="shared" si="101"/>
        <v>Veteran</v>
      </c>
      <c r="L1642" s="1" t="s">
        <v>74</v>
      </c>
      <c r="M1642" s="1" t="s">
        <v>38</v>
      </c>
      <c r="N1642" s="7">
        <v>32.58</v>
      </c>
      <c r="O1642" s="1" t="s">
        <v>38</v>
      </c>
      <c r="P1642" s="1" t="s">
        <v>38</v>
      </c>
      <c r="Q1642" s="1" t="s">
        <v>53</v>
      </c>
      <c r="R1642" s="7">
        <v>15</v>
      </c>
      <c r="S1642" s="1" t="s">
        <v>41</v>
      </c>
      <c r="T1642" s="1" t="s">
        <v>41</v>
      </c>
      <c r="U1642" s="1" t="s">
        <v>38</v>
      </c>
      <c r="V1642" s="1" t="s">
        <v>41</v>
      </c>
      <c r="W1642" s="1" t="s">
        <v>38</v>
      </c>
      <c r="X1642" s="1" t="s">
        <v>38</v>
      </c>
      <c r="Y1642" s="1" t="s">
        <v>38</v>
      </c>
      <c r="Z1642" s="1" t="s">
        <v>38</v>
      </c>
      <c r="AA1642" s="1" t="s">
        <v>43</v>
      </c>
      <c r="AB1642" s="1" t="s">
        <v>38</v>
      </c>
      <c r="AC1642" s="1" t="s">
        <v>54</v>
      </c>
      <c r="AD1642" s="7">
        <v>100.15</v>
      </c>
      <c r="AE1642" s="7">
        <v>6413.65</v>
      </c>
      <c r="AF1642" s="7">
        <v>0</v>
      </c>
      <c r="AG1642" s="7">
        <v>0</v>
      </c>
      <c r="AH1642" s="7">
        <v>2019.96</v>
      </c>
      <c r="AI1642" s="7">
        <v>8433.61</v>
      </c>
      <c r="AJ1642" s="7">
        <f t="shared" si="102"/>
        <v>136.02596774193549</v>
      </c>
      <c r="AK1642" s="7" t="s">
        <v>8247</v>
      </c>
      <c r="AL1642" s="1" t="s">
        <v>55</v>
      </c>
      <c r="AM1642" s="1">
        <f t="shared" si="103"/>
        <v>1</v>
      </c>
      <c r="AN1642" s="1" t="s">
        <v>56</v>
      </c>
      <c r="AO1642" s="1" t="s">
        <v>102</v>
      </c>
      <c r="AP1642" s="4">
        <f>1</f>
        <v>1</v>
      </c>
    </row>
    <row r="1643" spans="1:42" x14ac:dyDescent="0.3">
      <c r="A1643" s="1" t="s">
        <v>2487</v>
      </c>
      <c r="B1643" s="1" t="s">
        <v>37</v>
      </c>
      <c r="C1643" s="4">
        <v>65</v>
      </c>
      <c r="D1643" s="4" t="str">
        <f t="shared" si="100"/>
        <v>Senior Citizen</v>
      </c>
      <c r="E1643" s="1" t="s">
        <v>8253</v>
      </c>
      <c r="F1643" s="1" t="s">
        <v>8254</v>
      </c>
      <c r="G1643" s="1" t="s">
        <v>2302</v>
      </c>
      <c r="H1643" s="1">
        <v>93609</v>
      </c>
      <c r="I1643" s="4">
        <v>0</v>
      </c>
      <c r="J1643" s="4">
        <v>38</v>
      </c>
      <c r="K1643" s="4" t="str">
        <f t="shared" si="101"/>
        <v>Loyal</v>
      </c>
      <c r="L1643" s="1" t="s">
        <v>40</v>
      </c>
      <c r="M1643" s="1" t="s">
        <v>38</v>
      </c>
      <c r="N1643" s="7">
        <v>4.09</v>
      </c>
      <c r="O1643" s="1" t="s">
        <v>41</v>
      </c>
      <c r="P1643" s="1" t="s">
        <v>41</v>
      </c>
      <c r="Q1643" s="1" t="s">
        <v>8232</v>
      </c>
      <c r="R1643" s="7">
        <v>0</v>
      </c>
      <c r="S1643" s="1" t="s">
        <v>41</v>
      </c>
      <c r="T1643" s="1" t="s">
        <v>41</v>
      </c>
      <c r="U1643" s="1" t="s">
        <v>41</v>
      </c>
      <c r="V1643" s="1" t="s">
        <v>41</v>
      </c>
      <c r="W1643" s="1" t="s">
        <v>41</v>
      </c>
      <c r="X1643" s="1" t="s">
        <v>41</v>
      </c>
      <c r="Y1643" s="1" t="s">
        <v>41</v>
      </c>
      <c r="Z1643" s="1" t="s">
        <v>41</v>
      </c>
      <c r="AA1643" s="1" t="s">
        <v>71</v>
      </c>
      <c r="AB1643" s="1" t="s">
        <v>41</v>
      </c>
      <c r="AC1643" s="1" t="s">
        <v>181</v>
      </c>
      <c r="AD1643" s="7">
        <v>20.2</v>
      </c>
      <c r="AE1643" s="7">
        <v>735.9</v>
      </c>
      <c r="AF1643" s="7">
        <v>0</v>
      </c>
      <c r="AG1643" s="7">
        <v>0</v>
      </c>
      <c r="AH1643" s="7">
        <v>155.41999999999999</v>
      </c>
      <c r="AI1643" s="7">
        <v>891.32</v>
      </c>
      <c r="AJ1643" s="7">
        <f t="shared" si="102"/>
        <v>23.455789473684213</v>
      </c>
      <c r="AK1643" s="7" t="s">
        <v>8246</v>
      </c>
      <c r="AL1643" s="1" t="s">
        <v>45</v>
      </c>
      <c r="AM1643" s="1">
        <f t="shared" si="103"/>
        <v>0</v>
      </c>
      <c r="AN1643" s="1" t="s">
        <v>8232</v>
      </c>
      <c r="AO1643" s="1" t="s">
        <v>108</v>
      </c>
      <c r="AP1643" s="4">
        <f>1</f>
        <v>1</v>
      </c>
    </row>
    <row r="1644" spans="1:42" x14ac:dyDescent="0.3">
      <c r="A1644" s="1" t="s">
        <v>2488</v>
      </c>
      <c r="B1644" s="1" t="s">
        <v>47</v>
      </c>
      <c r="C1644" s="4">
        <v>22</v>
      </c>
      <c r="D1644" s="4" t="str">
        <f t="shared" si="100"/>
        <v>Teenager</v>
      </c>
      <c r="E1644" s="1" t="s">
        <v>8253</v>
      </c>
      <c r="F1644" s="1" t="s">
        <v>8254</v>
      </c>
      <c r="G1644" s="1" t="s">
        <v>2489</v>
      </c>
      <c r="H1644" s="1">
        <v>95736</v>
      </c>
      <c r="I1644" s="4">
        <v>0</v>
      </c>
      <c r="J1644" s="4">
        <v>1</v>
      </c>
      <c r="K1644" s="4" t="str">
        <f t="shared" si="101"/>
        <v>New</v>
      </c>
      <c r="L1644" s="1" t="s">
        <v>40</v>
      </c>
      <c r="M1644" s="1" t="s">
        <v>38</v>
      </c>
      <c r="N1644" s="7">
        <v>14.58</v>
      </c>
      <c r="O1644" s="1" t="s">
        <v>41</v>
      </c>
      <c r="P1644" s="1" t="s">
        <v>38</v>
      </c>
      <c r="Q1644" s="1" t="s">
        <v>77</v>
      </c>
      <c r="R1644" s="7">
        <v>73</v>
      </c>
      <c r="S1644" s="1" t="s">
        <v>41</v>
      </c>
      <c r="T1644" s="1" t="s">
        <v>41</v>
      </c>
      <c r="U1644" s="1" t="s">
        <v>41</v>
      </c>
      <c r="V1644" s="1" t="s">
        <v>41</v>
      </c>
      <c r="W1644" s="1" t="s">
        <v>38</v>
      </c>
      <c r="X1644" s="1" t="s">
        <v>41</v>
      </c>
      <c r="Y1644" s="1" t="s">
        <v>41</v>
      </c>
      <c r="Z1644" s="1" t="s">
        <v>38</v>
      </c>
      <c r="AA1644" s="1" t="s">
        <v>49</v>
      </c>
      <c r="AB1644" s="1" t="s">
        <v>38</v>
      </c>
      <c r="AC1644" s="1" t="s">
        <v>181</v>
      </c>
      <c r="AD1644" s="7">
        <v>53.5</v>
      </c>
      <c r="AE1644" s="7">
        <v>53.5</v>
      </c>
      <c r="AF1644" s="7">
        <v>0</v>
      </c>
      <c r="AG1644" s="7">
        <v>0</v>
      </c>
      <c r="AH1644" s="7">
        <v>14.58</v>
      </c>
      <c r="AI1644" s="7">
        <v>68.08</v>
      </c>
      <c r="AJ1644" s="7">
        <f t="shared" si="102"/>
        <v>68.08</v>
      </c>
      <c r="AK1644" s="7" t="s">
        <v>8249</v>
      </c>
      <c r="AL1644" s="1" t="s">
        <v>55</v>
      </c>
      <c r="AM1644" s="1">
        <f t="shared" si="103"/>
        <v>1</v>
      </c>
      <c r="AN1644" s="1" t="s">
        <v>61</v>
      </c>
      <c r="AO1644" s="1" t="s">
        <v>62</v>
      </c>
      <c r="AP1644" s="4">
        <f>1</f>
        <v>1</v>
      </c>
    </row>
    <row r="1645" spans="1:42" x14ac:dyDescent="0.3">
      <c r="A1645" s="1" t="s">
        <v>2490</v>
      </c>
      <c r="B1645" s="1" t="s">
        <v>37</v>
      </c>
      <c r="C1645" s="4">
        <v>20</v>
      </c>
      <c r="D1645" s="4" t="str">
        <f t="shared" si="100"/>
        <v>Teenager</v>
      </c>
      <c r="E1645" s="1" t="s">
        <v>8253</v>
      </c>
      <c r="F1645" s="1" t="s">
        <v>8254</v>
      </c>
      <c r="G1645" s="1" t="s">
        <v>2491</v>
      </c>
      <c r="H1645" s="1">
        <v>92399</v>
      </c>
      <c r="I1645" s="4">
        <v>0</v>
      </c>
      <c r="J1645" s="4">
        <v>58</v>
      </c>
      <c r="K1645" s="4" t="str">
        <f t="shared" si="101"/>
        <v>Veteran</v>
      </c>
      <c r="L1645" s="1" t="s">
        <v>40</v>
      </c>
      <c r="M1645" s="1" t="s">
        <v>38</v>
      </c>
      <c r="N1645" s="7">
        <v>35.549999999999997</v>
      </c>
      <c r="O1645" s="1" t="s">
        <v>41</v>
      </c>
      <c r="P1645" s="1" t="s">
        <v>38</v>
      </c>
      <c r="Q1645" s="1" t="s">
        <v>53</v>
      </c>
      <c r="R1645" s="7">
        <v>73</v>
      </c>
      <c r="S1645" s="1" t="s">
        <v>41</v>
      </c>
      <c r="T1645" s="1" t="s">
        <v>41</v>
      </c>
      <c r="U1645" s="1" t="s">
        <v>41</v>
      </c>
      <c r="V1645" s="1" t="s">
        <v>38</v>
      </c>
      <c r="W1645" s="1" t="s">
        <v>38</v>
      </c>
      <c r="X1645" s="1" t="s">
        <v>38</v>
      </c>
      <c r="Y1645" s="1" t="s">
        <v>38</v>
      </c>
      <c r="Z1645" s="1" t="s">
        <v>38</v>
      </c>
      <c r="AA1645" s="1" t="s">
        <v>49</v>
      </c>
      <c r="AB1645" s="1" t="s">
        <v>38</v>
      </c>
      <c r="AC1645" s="1" t="s">
        <v>54</v>
      </c>
      <c r="AD1645" s="7">
        <v>95.3</v>
      </c>
      <c r="AE1645" s="7">
        <v>5817.7</v>
      </c>
      <c r="AF1645" s="7">
        <v>0</v>
      </c>
      <c r="AG1645" s="7">
        <v>0</v>
      </c>
      <c r="AH1645" s="7">
        <v>2061.9</v>
      </c>
      <c r="AI1645" s="7">
        <v>7879.6</v>
      </c>
      <c r="AJ1645" s="7">
        <f t="shared" si="102"/>
        <v>135.8551724137931</v>
      </c>
      <c r="AK1645" s="7" t="s">
        <v>8247</v>
      </c>
      <c r="AL1645" s="1" t="s">
        <v>45</v>
      </c>
      <c r="AM1645" s="1">
        <f t="shared" si="103"/>
        <v>0</v>
      </c>
      <c r="AN1645" s="1" t="s">
        <v>8232</v>
      </c>
      <c r="AO1645" s="1" t="s">
        <v>108</v>
      </c>
      <c r="AP1645" s="4">
        <f>1</f>
        <v>1</v>
      </c>
    </row>
    <row r="1646" spans="1:42" x14ac:dyDescent="0.3">
      <c r="A1646" s="1" t="s">
        <v>2492</v>
      </c>
      <c r="B1646" s="1" t="s">
        <v>47</v>
      </c>
      <c r="C1646" s="4">
        <v>46</v>
      </c>
      <c r="D1646" s="4" t="str">
        <f t="shared" si="100"/>
        <v>Adult</v>
      </c>
      <c r="E1646" s="1" t="s">
        <v>8253</v>
      </c>
      <c r="F1646" s="1" t="s">
        <v>8254</v>
      </c>
      <c r="G1646" s="1" t="s">
        <v>2264</v>
      </c>
      <c r="H1646" s="1">
        <v>96093</v>
      </c>
      <c r="I1646" s="4">
        <v>0</v>
      </c>
      <c r="J1646" s="4">
        <v>17</v>
      </c>
      <c r="K1646" s="4" t="str">
        <f t="shared" si="101"/>
        <v>Loyal</v>
      </c>
      <c r="L1646" s="1" t="s">
        <v>40</v>
      </c>
      <c r="M1646" s="1" t="s">
        <v>38</v>
      </c>
      <c r="N1646" s="7">
        <v>31.6</v>
      </c>
      <c r="O1646" s="1" t="s">
        <v>41</v>
      </c>
      <c r="P1646" s="1" t="s">
        <v>41</v>
      </c>
      <c r="Q1646" s="1" t="s">
        <v>8232</v>
      </c>
      <c r="R1646" s="7">
        <v>0</v>
      </c>
      <c r="S1646" s="1" t="s">
        <v>41</v>
      </c>
      <c r="T1646" s="1" t="s">
        <v>41</v>
      </c>
      <c r="U1646" s="1" t="s">
        <v>41</v>
      </c>
      <c r="V1646" s="1" t="s">
        <v>41</v>
      </c>
      <c r="W1646" s="1" t="s">
        <v>41</v>
      </c>
      <c r="X1646" s="1" t="s">
        <v>41</v>
      </c>
      <c r="Y1646" s="1" t="s">
        <v>41</v>
      </c>
      <c r="Z1646" s="1" t="s">
        <v>41</v>
      </c>
      <c r="AA1646" s="1" t="s">
        <v>43</v>
      </c>
      <c r="AB1646" s="1" t="s">
        <v>38</v>
      </c>
      <c r="AC1646" s="1" t="s">
        <v>44</v>
      </c>
      <c r="AD1646" s="7">
        <v>20.100000000000001</v>
      </c>
      <c r="AE1646" s="7">
        <v>279.5</v>
      </c>
      <c r="AF1646" s="7">
        <v>0</v>
      </c>
      <c r="AG1646" s="7">
        <v>0</v>
      </c>
      <c r="AH1646" s="7">
        <v>537.20000000000005</v>
      </c>
      <c r="AI1646" s="7">
        <v>816.7</v>
      </c>
      <c r="AJ1646" s="7">
        <f t="shared" si="102"/>
        <v>48.04117647058824</v>
      </c>
      <c r="AK1646" s="7" t="s">
        <v>8246</v>
      </c>
      <c r="AL1646" s="1" t="s">
        <v>45</v>
      </c>
      <c r="AM1646" s="1">
        <f t="shared" si="103"/>
        <v>0</v>
      </c>
      <c r="AN1646" s="1" t="s">
        <v>8232</v>
      </c>
      <c r="AO1646" s="1" t="s">
        <v>108</v>
      </c>
      <c r="AP1646" s="4">
        <f>1</f>
        <v>1</v>
      </c>
    </row>
    <row r="1647" spans="1:42" x14ac:dyDescent="0.3">
      <c r="A1647" s="1" t="s">
        <v>2493</v>
      </c>
      <c r="B1647" s="1" t="s">
        <v>37</v>
      </c>
      <c r="C1647" s="4">
        <v>74</v>
      </c>
      <c r="D1647" s="4" t="str">
        <f t="shared" si="100"/>
        <v>Senior Citizen</v>
      </c>
      <c r="E1647" s="1" t="s">
        <v>3</v>
      </c>
      <c r="F1647" s="1" t="s">
        <v>8254</v>
      </c>
      <c r="G1647" s="1" t="s">
        <v>2047</v>
      </c>
      <c r="H1647" s="1">
        <v>95459</v>
      </c>
      <c r="I1647" s="4">
        <v>3</v>
      </c>
      <c r="J1647" s="4">
        <v>72</v>
      </c>
      <c r="K1647" s="4" t="str">
        <f t="shared" si="101"/>
        <v>Veteran</v>
      </c>
      <c r="L1647" s="1" t="s">
        <v>70</v>
      </c>
      <c r="M1647" s="1" t="s">
        <v>38</v>
      </c>
      <c r="N1647" s="7">
        <v>28.72</v>
      </c>
      <c r="O1647" s="1" t="s">
        <v>38</v>
      </c>
      <c r="P1647" s="1" t="s">
        <v>38</v>
      </c>
      <c r="Q1647" s="1" t="s">
        <v>53</v>
      </c>
      <c r="R1647" s="7">
        <v>25</v>
      </c>
      <c r="S1647" s="1" t="s">
        <v>38</v>
      </c>
      <c r="T1647" s="1" t="s">
        <v>38</v>
      </c>
      <c r="U1647" s="1" t="s">
        <v>38</v>
      </c>
      <c r="V1647" s="1" t="s">
        <v>38</v>
      </c>
      <c r="W1647" s="1" t="s">
        <v>38</v>
      </c>
      <c r="X1647" s="1" t="s">
        <v>38</v>
      </c>
      <c r="Y1647" s="1" t="s">
        <v>41</v>
      </c>
      <c r="Z1647" s="1" t="s">
        <v>38</v>
      </c>
      <c r="AA1647" s="1" t="s">
        <v>71</v>
      </c>
      <c r="AB1647" s="1" t="s">
        <v>38</v>
      </c>
      <c r="AC1647" s="1" t="s">
        <v>54</v>
      </c>
      <c r="AD1647" s="7">
        <v>114.85</v>
      </c>
      <c r="AE1647" s="7">
        <v>8317.9500000000007</v>
      </c>
      <c r="AF1647" s="7">
        <v>0</v>
      </c>
      <c r="AG1647" s="7">
        <v>0</v>
      </c>
      <c r="AH1647" s="7">
        <v>2067.84</v>
      </c>
      <c r="AI1647" s="7">
        <v>10385.790000000001</v>
      </c>
      <c r="AJ1647" s="7">
        <f t="shared" si="102"/>
        <v>144.24708333333334</v>
      </c>
      <c r="AK1647" s="7" t="s">
        <v>8247</v>
      </c>
      <c r="AL1647" s="1" t="s">
        <v>45</v>
      </c>
      <c r="AM1647" s="1">
        <f t="shared" si="103"/>
        <v>0</v>
      </c>
      <c r="AN1647" s="1" t="s">
        <v>8232</v>
      </c>
      <c r="AO1647" s="1" t="s">
        <v>108</v>
      </c>
      <c r="AP1647" s="4">
        <f>1</f>
        <v>1</v>
      </c>
    </row>
    <row r="1648" spans="1:42" x14ac:dyDescent="0.3">
      <c r="A1648" s="1" t="s">
        <v>2494</v>
      </c>
      <c r="B1648" s="1" t="s">
        <v>47</v>
      </c>
      <c r="C1648" s="4">
        <v>25</v>
      </c>
      <c r="D1648" s="4" t="str">
        <f t="shared" si="100"/>
        <v>Adult</v>
      </c>
      <c r="E1648" s="1" t="s">
        <v>3</v>
      </c>
      <c r="F1648" s="1" t="s">
        <v>8254</v>
      </c>
      <c r="G1648" s="1" t="s">
        <v>1938</v>
      </c>
      <c r="H1648" s="1">
        <v>93212</v>
      </c>
      <c r="I1648" s="4">
        <v>6</v>
      </c>
      <c r="J1648" s="4">
        <v>50</v>
      </c>
      <c r="K1648" s="4" t="str">
        <f t="shared" si="101"/>
        <v>Veteran</v>
      </c>
      <c r="L1648" s="1" t="s">
        <v>74</v>
      </c>
      <c r="M1648" s="1" t="s">
        <v>38</v>
      </c>
      <c r="N1648" s="7">
        <v>14.32</v>
      </c>
      <c r="O1648" s="1" t="s">
        <v>38</v>
      </c>
      <c r="P1648" s="1" t="s">
        <v>38</v>
      </c>
      <c r="Q1648" s="1" t="s">
        <v>42</v>
      </c>
      <c r="R1648" s="7">
        <v>58</v>
      </c>
      <c r="S1648" s="1" t="s">
        <v>41</v>
      </c>
      <c r="T1648" s="1" t="s">
        <v>41</v>
      </c>
      <c r="U1648" s="1" t="s">
        <v>38</v>
      </c>
      <c r="V1648" s="1" t="s">
        <v>38</v>
      </c>
      <c r="W1648" s="1" t="s">
        <v>38</v>
      </c>
      <c r="X1648" s="1" t="s">
        <v>41</v>
      </c>
      <c r="Y1648" s="1" t="s">
        <v>41</v>
      </c>
      <c r="Z1648" s="1" t="s">
        <v>38</v>
      </c>
      <c r="AA1648" s="1" t="s">
        <v>43</v>
      </c>
      <c r="AB1648" s="1" t="s">
        <v>38</v>
      </c>
      <c r="AC1648" s="1" t="s">
        <v>54</v>
      </c>
      <c r="AD1648" s="7">
        <v>69.650000000000006</v>
      </c>
      <c r="AE1648" s="7">
        <v>3442.15</v>
      </c>
      <c r="AF1648" s="7">
        <v>0</v>
      </c>
      <c r="AG1648" s="7">
        <v>0</v>
      </c>
      <c r="AH1648" s="7">
        <v>716</v>
      </c>
      <c r="AI1648" s="7">
        <v>4158.1499999999996</v>
      </c>
      <c r="AJ1648" s="7">
        <f t="shared" si="102"/>
        <v>83.162999999999997</v>
      </c>
      <c r="AK1648" s="7" t="s">
        <v>8249</v>
      </c>
      <c r="AL1648" s="1" t="s">
        <v>45</v>
      </c>
      <c r="AM1648" s="1">
        <f t="shared" si="103"/>
        <v>0</v>
      </c>
      <c r="AN1648" s="1" t="s">
        <v>8232</v>
      </c>
      <c r="AO1648" s="1" t="s">
        <v>108</v>
      </c>
      <c r="AP1648" s="4">
        <f>1</f>
        <v>1</v>
      </c>
    </row>
    <row r="1649" spans="1:42" x14ac:dyDescent="0.3">
      <c r="A1649" s="1" t="s">
        <v>2495</v>
      </c>
      <c r="B1649" s="1" t="s">
        <v>47</v>
      </c>
      <c r="C1649" s="4">
        <v>40</v>
      </c>
      <c r="D1649" s="4" t="str">
        <f t="shared" si="100"/>
        <v>Adult</v>
      </c>
      <c r="E1649" s="1" t="s">
        <v>8253</v>
      </c>
      <c r="F1649" s="1" t="s">
        <v>8255</v>
      </c>
      <c r="G1649" s="1" t="s">
        <v>2496</v>
      </c>
      <c r="H1649" s="1">
        <v>92314</v>
      </c>
      <c r="I1649" s="4">
        <v>0</v>
      </c>
      <c r="J1649" s="4">
        <v>4</v>
      </c>
      <c r="K1649" s="4" t="str">
        <f t="shared" si="101"/>
        <v>New</v>
      </c>
      <c r="L1649" s="1" t="s">
        <v>52</v>
      </c>
      <c r="M1649" s="1" t="s">
        <v>38</v>
      </c>
      <c r="N1649" s="7">
        <v>26.04</v>
      </c>
      <c r="O1649" s="1" t="s">
        <v>41</v>
      </c>
      <c r="P1649" s="1" t="s">
        <v>38</v>
      </c>
      <c r="Q1649" s="1" t="s">
        <v>77</v>
      </c>
      <c r="R1649" s="7">
        <v>27</v>
      </c>
      <c r="S1649" s="1" t="s">
        <v>38</v>
      </c>
      <c r="T1649" s="1" t="s">
        <v>41</v>
      </c>
      <c r="U1649" s="1" t="s">
        <v>41</v>
      </c>
      <c r="V1649" s="1" t="s">
        <v>41</v>
      </c>
      <c r="W1649" s="1" t="s">
        <v>41</v>
      </c>
      <c r="X1649" s="1" t="s">
        <v>41</v>
      </c>
      <c r="Y1649" s="1" t="s">
        <v>41</v>
      </c>
      <c r="Z1649" s="1" t="s">
        <v>38</v>
      </c>
      <c r="AA1649" s="1" t="s">
        <v>49</v>
      </c>
      <c r="AB1649" s="1" t="s">
        <v>41</v>
      </c>
      <c r="AC1649" s="1" t="s">
        <v>54</v>
      </c>
      <c r="AD1649" s="7">
        <v>49.35</v>
      </c>
      <c r="AE1649" s="7">
        <v>219.65</v>
      </c>
      <c r="AF1649" s="7">
        <v>0</v>
      </c>
      <c r="AG1649" s="7">
        <v>0</v>
      </c>
      <c r="AH1649" s="7">
        <v>104.16</v>
      </c>
      <c r="AI1649" s="7">
        <v>323.81</v>
      </c>
      <c r="AJ1649" s="7">
        <f t="shared" si="102"/>
        <v>80.952500000000001</v>
      </c>
      <c r="AK1649" s="7" t="s">
        <v>8249</v>
      </c>
      <c r="AL1649" s="1" t="s">
        <v>55</v>
      </c>
      <c r="AM1649" s="1">
        <f t="shared" si="103"/>
        <v>1</v>
      </c>
      <c r="AN1649" s="1" t="s">
        <v>61</v>
      </c>
      <c r="AO1649" s="1" t="s">
        <v>557</v>
      </c>
      <c r="AP1649" s="4">
        <f>1</f>
        <v>1</v>
      </c>
    </row>
    <row r="1650" spans="1:42" x14ac:dyDescent="0.3">
      <c r="A1650" s="1" t="s">
        <v>2497</v>
      </c>
      <c r="B1650" s="1" t="s">
        <v>37</v>
      </c>
      <c r="C1650" s="4">
        <v>40</v>
      </c>
      <c r="D1650" s="4" t="str">
        <f t="shared" si="100"/>
        <v>Adult</v>
      </c>
      <c r="E1650" s="1" t="s">
        <v>8253</v>
      </c>
      <c r="F1650" s="1" t="s">
        <v>8254</v>
      </c>
      <c r="G1650" s="1" t="s">
        <v>2319</v>
      </c>
      <c r="H1650" s="1">
        <v>92821</v>
      </c>
      <c r="I1650" s="4">
        <v>0</v>
      </c>
      <c r="J1650" s="4">
        <v>3</v>
      </c>
      <c r="K1650" s="4" t="str">
        <f t="shared" si="101"/>
        <v>New</v>
      </c>
      <c r="L1650" s="1" t="s">
        <v>52</v>
      </c>
      <c r="M1650" s="1" t="s">
        <v>38</v>
      </c>
      <c r="N1650" s="7">
        <v>15.37</v>
      </c>
      <c r="O1650" s="1" t="s">
        <v>41</v>
      </c>
      <c r="P1650" s="1" t="s">
        <v>41</v>
      </c>
      <c r="Q1650" s="1" t="s">
        <v>8232</v>
      </c>
      <c r="R1650" s="7">
        <v>0</v>
      </c>
      <c r="S1650" s="1" t="s">
        <v>41</v>
      </c>
      <c r="T1650" s="1" t="s">
        <v>41</v>
      </c>
      <c r="U1650" s="1" t="s">
        <v>41</v>
      </c>
      <c r="V1650" s="1" t="s">
        <v>41</v>
      </c>
      <c r="W1650" s="1" t="s">
        <v>41</v>
      </c>
      <c r="X1650" s="1" t="s">
        <v>41</v>
      </c>
      <c r="Y1650" s="1" t="s">
        <v>41</v>
      </c>
      <c r="Z1650" s="1" t="s">
        <v>41</v>
      </c>
      <c r="AA1650" s="1" t="s">
        <v>49</v>
      </c>
      <c r="AB1650" s="1" t="s">
        <v>38</v>
      </c>
      <c r="AC1650" s="1" t="s">
        <v>44</v>
      </c>
      <c r="AD1650" s="7">
        <v>20</v>
      </c>
      <c r="AE1650" s="7">
        <v>61.7</v>
      </c>
      <c r="AF1650" s="7">
        <v>0</v>
      </c>
      <c r="AG1650" s="7">
        <v>0</v>
      </c>
      <c r="AH1650" s="7">
        <v>46.11</v>
      </c>
      <c r="AI1650" s="7">
        <v>107.81</v>
      </c>
      <c r="AJ1650" s="7">
        <f t="shared" si="102"/>
        <v>35.936666666666667</v>
      </c>
      <c r="AK1650" s="7" t="s">
        <v>8246</v>
      </c>
      <c r="AL1650" s="1" t="s">
        <v>96</v>
      </c>
      <c r="AM1650" s="1">
        <f t="shared" si="103"/>
        <v>0</v>
      </c>
      <c r="AN1650" s="1" t="s">
        <v>8232</v>
      </c>
      <c r="AO1650" s="1" t="s">
        <v>108</v>
      </c>
      <c r="AP1650" s="4">
        <f>1</f>
        <v>1</v>
      </c>
    </row>
    <row r="1651" spans="1:42" x14ac:dyDescent="0.3">
      <c r="A1651" s="1" t="s">
        <v>2498</v>
      </c>
      <c r="B1651" s="1" t="s">
        <v>47</v>
      </c>
      <c r="C1651" s="4">
        <v>67</v>
      </c>
      <c r="D1651" s="4" t="str">
        <f t="shared" si="100"/>
        <v>Senior Citizen</v>
      </c>
      <c r="E1651" s="1" t="s">
        <v>3</v>
      </c>
      <c r="F1651" s="1" t="s">
        <v>8254</v>
      </c>
      <c r="G1651" s="1" t="s">
        <v>2293</v>
      </c>
      <c r="H1651" s="1">
        <v>94901</v>
      </c>
      <c r="I1651" s="4">
        <v>2</v>
      </c>
      <c r="J1651" s="4">
        <v>8</v>
      </c>
      <c r="K1651" s="4" t="str">
        <f t="shared" si="101"/>
        <v>New</v>
      </c>
      <c r="L1651" s="1" t="s">
        <v>40</v>
      </c>
      <c r="M1651" s="1" t="s">
        <v>38</v>
      </c>
      <c r="N1651" s="7">
        <v>26.99</v>
      </c>
      <c r="O1651" s="1" t="s">
        <v>41</v>
      </c>
      <c r="P1651" s="1" t="s">
        <v>38</v>
      </c>
      <c r="Q1651" s="1" t="s">
        <v>53</v>
      </c>
      <c r="R1651" s="7">
        <v>2</v>
      </c>
      <c r="S1651" s="1" t="s">
        <v>41</v>
      </c>
      <c r="T1651" s="1" t="s">
        <v>41</v>
      </c>
      <c r="U1651" s="1" t="s">
        <v>41</v>
      </c>
      <c r="V1651" s="1" t="s">
        <v>41</v>
      </c>
      <c r="W1651" s="1" t="s">
        <v>38</v>
      </c>
      <c r="X1651" s="1" t="s">
        <v>41</v>
      </c>
      <c r="Y1651" s="1" t="s">
        <v>41</v>
      </c>
      <c r="Z1651" s="1" t="s">
        <v>38</v>
      </c>
      <c r="AA1651" s="1" t="s">
        <v>49</v>
      </c>
      <c r="AB1651" s="1" t="s">
        <v>38</v>
      </c>
      <c r="AC1651" s="1" t="s">
        <v>44</v>
      </c>
      <c r="AD1651" s="7">
        <v>80.45</v>
      </c>
      <c r="AE1651" s="7">
        <v>583.45000000000005</v>
      </c>
      <c r="AF1651" s="7">
        <v>0</v>
      </c>
      <c r="AG1651" s="7">
        <v>0</v>
      </c>
      <c r="AH1651" s="7">
        <v>215.92</v>
      </c>
      <c r="AI1651" s="7">
        <v>799.37</v>
      </c>
      <c r="AJ1651" s="7">
        <f t="shared" si="102"/>
        <v>99.921250000000001</v>
      </c>
      <c r="AK1651" s="7" t="s">
        <v>8249</v>
      </c>
      <c r="AL1651" s="1" t="s">
        <v>55</v>
      </c>
      <c r="AM1651" s="1">
        <f t="shared" si="103"/>
        <v>1</v>
      </c>
      <c r="AN1651" s="1" t="s">
        <v>107</v>
      </c>
      <c r="AO1651" s="1" t="s">
        <v>108</v>
      </c>
      <c r="AP1651" s="4">
        <f>1</f>
        <v>1</v>
      </c>
    </row>
    <row r="1652" spans="1:42" x14ac:dyDescent="0.3">
      <c r="A1652" s="1" t="s">
        <v>2499</v>
      </c>
      <c r="B1652" s="1" t="s">
        <v>37</v>
      </c>
      <c r="C1652" s="4">
        <v>77</v>
      </c>
      <c r="D1652" s="4" t="str">
        <f t="shared" si="100"/>
        <v>Senior Citizen</v>
      </c>
      <c r="E1652" s="1" t="s">
        <v>3</v>
      </c>
      <c r="F1652" s="1" t="s">
        <v>8254</v>
      </c>
      <c r="G1652" s="1" t="s">
        <v>2500</v>
      </c>
      <c r="H1652" s="1">
        <v>93618</v>
      </c>
      <c r="I1652" s="4">
        <v>2</v>
      </c>
      <c r="J1652" s="4">
        <v>13</v>
      </c>
      <c r="K1652" s="4" t="str">
        <f t="shared" si="101"/>
        <v>Loyal</v>
      </c>
      <c r="L1652" s="1" t="s">
        <v>40</v>
      </c>
      <c r="M1652" s="1" t="s">
        <v>38</v>
      </c>
      <c r="N1652" s="7">
        <v>37.86</v>
      </c>
      <c r="O1652" s="1" t="s">
        <v>41</v>
      </c>
      <c r="P1652" s="1" t="s">
        <v>38</v>
      </c>
      <c r="Q1652" s="1" t="s">
        <v>53</v>
      </c>
      <c r="R1652" s="7">
        <v>19</v>
      </c>
      <c r="S1652" s="1" t="s">
        <v>41</v>
      </c>
      <c r="T1652" s="1" t="s">
        <v>41</v>
      </c>
      <c r="U1652" s="1" t="s">
        <v>41</v>
      </c>
      <c r="V1652" s="1" t="s">
        <v>41</v>
      </c>
      <c r="W1652" s="1" t="s">
        <v>41</v>
      </c>
      <c r="X1652" s="1" t="s">
        <v>41</v>
      </c>
      <c r="Y1652" s="1" t="s">
        <v>41</v>
      </c>
      <c r="Z1652" s="1" t="s">
        <v>41</v>
      </c>
      <c r="AA1652" s="1" t="s">
        <v>49</v>
      </c>
      <c r="AB1652" s="1" t="s">
        <v>38</v>
      </c>
      <c r="AC1652" s="1" t="s">
        <v>54</v>
      </c>
      <c r="AD1652" s="7">
        <v>70.150000000000006</v>
      </c>
      <c r="AE1652" s="7">
        <v>916.75</v>
      </c>
      <c r="AF1652" s="7">
        <v>0</v>
      </c>
      <c r="AG1652" s="7">
        <v>90</v>
      </c>
      <c r="AH1652" s="7">
        <v>492.18</v>
      </c>
      <c r="AI1652" s="7">
        <v>1498.93</v>
      </c>
      <c r="AJ1652" s="7">
        <f t="shared" si="102"/>
        <v>115.30230769230769</v>
      </c>
      <c r="AK1652" s="7" t="s">
        <v>8247</v>
      </c>
      <c r="AL1652" s="1" t="s">
        <v>55</v>
      </c>
      <c r="AM1652" s="1">
        <f t="shared" si="103"/>
        <v>1</v>
      </c>
      <c r="AN1652" s="1" t="s">
        <v>61</v>
      </c>
      <c r="AO1652" s="1" t="s">
        <v>589</v>
      </c>
      <c r="AP1652" s="4">
        <f>1</f>
        <v>1</v>
      </c>
    </row>
    <row r="1653" spans="1:42" x14ac:dyDescent="0.3">
      <c r="A1653" s="1" t="s">
        <v>2501</v>
      </c>
      <c r="B1653" s="1" t="s">
        <v>47</v>
      </c>
      <c r="C1653" s="4">
        <v>57</v>
      </c>
      <c r="D1653" s="4" t="str">
        <f t="shared" si="100"/>
        <v>Senior Citizen</v>
      </c>
      <c r="E1653" s="1" t="s">
        <v>3</v>
      </c>
      <c r="F1653" s="1" t="s">
        <v>8257</v>
      </c>
      <c r="G1653" s="1" t="s">
        <v>995</v>
      </c>
      <c r="H1653" s="1">
        <v>96038</v>
      </c>
      <c r="I1653" s="4">
        <v>1</v>
      </c>
      <c r="J1653" s="4">
        <v>55</v>
      </c>
      <c r="K1653" s="4" t="str">
        <f t="shared" si="101"/>
        <v>Veteran</v>
      </c>
      <c r="L1653" s="1" t="s">
        <v>74</v>
      </c>
      <c r="M1653" s="1" t="s">
        <v>38</v>
      </c>
      <c r="N1653" s="7">
        <v>40.94</v>
      </c>
      <c r="O1653" s="1" t="s">
        <v>41</v>
      </c>
      <c r="P1653" s="1" t="s">
        <v>41</v>
      </c>
      <c r="Q1653" s="1" t="s">
        <v>8232</v>
      </c>
      <c r="R1653" s="7">
        <v>0</v>
      </c>
      <c r="S1653" s="1" t="s">
        <v>41</v>
      </c>
      <c r="T1653" s="1" t="s">
        <v>41</v>
      </c>
      <c r="U1653" s="1" t="s">
        <v>41</v>
      </c>
      <c r="V1653" s="1" t="s">
        <v>41</v>
      </c>
      <c r="W1653" s="1" t="s">
        <v>41</v>
      </c>
      <c r="X1653" s="1" t="s">
        <v>41</v>
      </c>
      <c r="Y1653" s="1" t="s">
        <v>41</v>
      </c>
      <c r="Z1653" s="1" t="s">
        <v>41</v>
      </c>
      <c r="AA1653" s="1" t="s">
        <v>71</v>
      </c>
      <c r="AB1653" s="1" t="s">
        <v>41</v>
      </c>
      <c r="AC1653" s="1" t="s">
        <v>44</v>
      </c>
      <c r="AD1653" s="7">
        <v>20.5</v>
      </c>
      <c r="AE1653" s="7">
        <v>1177.95</v>
      </c>
      <c r="AF1653" s="7">
        <v>5.83</v>
      </c>
      <c r="AG1653" s="7">
        <v>0</v>
      </c>
      <c r="AH1653" s="7">
        <v>2251.6999999999998</v>
      </c>
      <c r="AI1653" s="7">
        <v>3423.82</v>
      </c>
      <c r="AJ1653" s="7">
        <f t="shared" si="102"/>
        <v>62.251272727272728</v>
      </c>
      <c r="AK1653" s="7" t="s">
        <v>8249</v>
      </c>
      <c r="AL1653" s="1" t="s">
        <v>45</v>
      </c>
      <c r="AM1653" s="1">
        <f t="shared" si="103"/>
        <v>0</v>
      </c>
      <c r="AN1653" s="1" t="s">
        <v>8232</v>
      </c>
      <c r="AO1653" s="1" t="s">
        <v>108</v>
      </c>
      <c r="AP1653" s="4">
        <f>1</f>
        <v>1</v>
      </c>
    </row>
    <row r="1654" spans="1:42" x14ac:dyDescent="0.3">
      <c r="A1654" s="1" t="s">
        <v>2502</v>
      </c>
      <c r="B1654" s="1" t="s">
        <v>37</v>
      </c>
      <c r="C1654" s="4">
        <v>30</v>
      </c>
      <c r="D1654" s="4" t="str">
        <f t="shared" si="100"/>
        <v>Adult</v>
      </c>
      <c r="E1654" s="1" t="s">
        <v>3</v>
      </c>
      <c r="F1654" s="1" t="s">
        <v>8254</v>
      </c>
      <c r="G1654" s="1" t="s">
        <v>2503</v>
      </c>
      <c r="H1654" s="1">
        <v>95458</v>
      </c>
      <c r="I1654" s="4">
        <v>2</v>
      </c>
      <c r="J1654" s="4">
        <v>71</v>
      </c>
      <c r="K1654" s="4" t="str">
        <f t="shared" si="101"/>
        <v>Veteran</v>
      </c>
      <c r="L1654" s="1" t="s">
        <v>40</v>
      </c>
      <c r="M1654" s="1" t="s">
        <v>38</v>
      </c>
      <c r="N1654" s="7">
        <v>22.33</v>
      </c>
      <c r="O1654" s="1" t="s">
        <v>38</v>
      </c>
      <c r="P1654" s="1" t="s">
        <v>38</v>
      </c>
      <c r="Q1654" s="1" t="s">
        <v>42</v>
      </c>
      <c r="R1654" s="7">
        <v>71</v>
      </c>
      <c r="S1654" s="1" t="s">
        <v>38</v>
      </c>
      <c r="T1654" s="1" t="s">
        <v>38</v>
      </c>
      <c r="U1654" s="1" t="s">
        <v>38</v>
      </c>
      <c r="V1654" s="1" t="s">
        <v>38</v>
      </c>
      <c r="W1654" s="1" t="s">
        <v>38</v>
      </c>
      <c r="X1654" s="1" t="s">
        <v>38</v>
      </c>
      <c r="Y1654" s="1" t="s">
        <v>38</v>
      </c>
      <c r="Z1654" s="1" t="s">
        <v>38</v>
      </c>
      <c r="AA1654" s="1" t="s">
        <v>71</v>
      </c>
      <c r="AB1654" s="1" t="s">
        <v>41</v>
      </c>
      <c r="AC1654" s="1" t="s">
        <v>54</v>
      </c>
      <c r="AD1654" s="7">
        <v>90.1</v>
      </c>
      <c r="AE1654" s="7">
        <v>6310.9</v>
      </c>
      <c r="AF1654" s="7">
        <v>0</v>
      </c>
      <c r="AG1654" s="7">
        <v>0</v>
      </c>
      <c r="AH1654" s="7">
        <v>1585.43</v>
      </c>
      <c r="AI1654" s="7">
        <v>7896.33</v>
      </c>
      <c r="AJ1654" s="7">
        <f t="shared" si="102"/>
        <v>111.21591549295775</v>
      </c>
      <c r="AK1654" s="7" t="s">
        <v>8247</v>
      </c>
      <c r="AL1654" s="1" t="s">
        <v>45</v>
      </c>
      <c r="AM1654" s="1">
        <f t="shared" si="103"/>
        <v>0</v>
      </c>
      <c r="AN1654" s="1" t="s">
        <v>8232</v>
      </c>
      <c r="AO1654" s="1" t="s">
        <v>108</v>
      </c>
      <c r="AP1654" s="4">
        <f>1</f>
        <v>1</v>
      </c>
    </row>
    <row r="1655" spans="1:42" x14ac:dyDescent="0.3">
      <c r="A1655" s="1" t="s">
        <v>2504</v>
      </c>
      <c r="B1655" s="1" t="s">
        <v>37</v>
      </c>
      <c r="C1655" s="4">
        <v>48</v>
      </c>
      <c r="D1655" s="4" t="str">
        <f t="shared" si="100"/>
        <v>Adult</v>
      </c>
      <c r="E1655" s="1" t="s">
        <v>8253</v>
      </c>
      <c r="F1655" s="1" t="s">
        <v>8254</v>
      </c>
      <c r="G1655" s="1" t="s">
        <v>133</v>
      </c>
      <c r="H1655" s="1">
        <v>90012</v>
      </c>
      <c r="I1655" s="4">
        <v>0</v>
      </c>
      <c r="J1655" s="4">
        <v>37</v>
      </c>
      <c r="K1655" s="4" t="str">
        <f t="shared" si="101"/>
        <v>Loyal</v>
      </c>
      <c r="L1655" s="1" t="s">
        <v>40</v>
      </c>
      <c r="M1655" s="1" t="s">
        <v>38</v>
      </c>
      <c r="N1655" s="7">
        <v>9.61</v>
      </c>
      <c r="O1655" s="1" t="s">
        <v>41</v>
      </c>
      <c r="P1655" s="1" t="s">
        <v>38</v>
      </c>
      <c r="Q1655" s="1" t="s">
        <v>53</v>
      </c>
      <c r="R1655" s="7">
        <v>11</v>
      </c>
      <c r="S1655" s="1" t="s">
        <v>41</v>
      </c>
      <c r="T1655" s="1" t="s">
        <v>38</v>
      </c>
      <c r="U1655" s="1" t="s">
        <v>38</v>
      </c>
      <c r="V1655" s="1" t="s">
        <v>41</v>
      </c>
      <c r="W1655" s="1" t="s">
        <v>41</v>
      </c>
      <c r="X1655" s="1" t="s">
        <v>41</v>
      </c>
      <c r="Y1655" s="1" t="s">
        <v>41</v>
      </c>
      <c r="Z1655" s="1" t="s">
        <v>38</v>
      </c>
      <c r="AA1655" s="1" t="s">
        <v>43</v>
      </c>
      <c r="AB1655" s="1" t="s">
        <v>41</v>
      </c>
      <c r="AC1655" s="1" t="s">
        <v>54</v>
      </c>
      <c r="AD1655" s="7">
        <v>80.05</v>
      </c>
      <c r="AE1655" s="7">
        <v>3019.1</v>
      </c>
      <c r="AF1655" s="7">
        <v>0</v>
      </c>
      <c r="AG1655" s="7">
        <v>0</v>
      </c>
      <c r="AH1655" s="7">
        <v>355.57</v>
      </c>
      <c r="AI1655" s="7">
        <v>3374.67</v>
      </c>
      <c r="AJ1655" s="7">
        <f t="shared" si="102"/>
        <v>91.207297297297302</v>
      </c>
      <c r="AK1655" s="7" t="s">
        <v>8249</v>
      </c>
      <c r="AL1655" s="1" t="s">
        <v>45</v>
      </c>
      <c r="AM1655" s="1">
        <f t="shared" si="103"/>
        <v>0</v>
      </c>
      <c r="AN1655" s="1" t="s">
        <v>8232</v>
      </c>
      <c r="AO1655" s="1" t="s">
        <v>108</v>
      </c>
      <c r="AP1655" s="4">
        <f>1</f>
        <v>1</v>
      </c>
    </row>
    <row r="1656" spans="1:42" x14ac:dyDescent="0.3">
      <c r="A1656" s="1" t="s">
        <v>2505</v>
      </c>
      <c r="B1656" s="1" t="s">
        <v>47</v>
      </c>
      <c r="C1656" s="4">
        <v>66</v>
      </c>
      <c r="D1656" s="4" t="str">
        <f t="shared" si="100"/>
        <v>Senior Citizen</v>
      </c>
      <c r="E1656" s="1" t="s">
        <v>3</v>
      </c>
      <c r="F1656" s="1" t="s">
        <v>8254</v>
      </c>
      <c r="G1656" s="1" t="s">
        <v>428</v>
      </c>
      <c r="H1656" s="1">
        <v>92705</v>
      </c>
      <c r="I1656" s="4">
        <v>1</v>
      </c>
      <c r="J1656" s="4">
        <v>41</v>
      </c>
      <c r="K1656" s="4" t="str">
        <f t="shared" si="101"/>
        <v>Loyal</v>
      </c>
      <c r="L1656" s="1" t="s">
        <v>74</v>
      </c>
      <c r="M1656" s="1" t="s">
        <v>38</v>
      </c>
      <c r="N1656" s="7">
        <v>45.04</v>
      </c>
      <c r="O1656" s="1" t="s">
        <v>38</v>
      </c>
      <c r="P1656" s="1" t="s">
        <v>38</v>
      </c>
      <c r="Q1656" s="1" t="s">
        <v>42</v>
      </c>
      <c r="R1656" s="7">
        <v>29</v>
      </c>
      <c r="S1656" s="1" t="s">
        <v>41</v>
      </c>
      <c r="T1656" s="1" t="s">
        <v>38</v>
      </c>
      <c r="U1656" s="1" t="s">
        <v>38</v>
      </c>
      <c r="V1656" s="1" t="s">
        <v>38</v>
      </c>
      <c r="W1656" s="1" t="s">
        <v>38</v>
      </c>
      <c r="X1656" s="1" t="s">
        <v>38</v>
      </c>
      <c r="Y1656" s="1" t="s">
        <v>41</v>
      </c>
      <c r="Z1656" s="1" t="s">
        <v>38</v>
      </c>
      <c r="AA1656" s="1" t="s">
        <v>43</v>
      </c>
      <c r="AB1656" s="1" t="s">
        <v>38</v>
      </c>
      <c r="AC1656" s="1" t="s">
        <v>54</v>
      </c>
      <c r="AD1656" s="7">
        <v>111.95</v>
      </c>
      <c r="AE1656" s="7">
        <v>4534.8999999999996</v>
      </c>
      <c r="AF1656" s="7">
        <v>0</v>
      </c>
      <c r="AG1656" s="7">
        <v>0</v>
      </c>
      <c r="AH1656" s="7">
        <v>1846.64</v>
      </c>
      <c r="AI1656" s="7">
        <v>6381.54</v>
      </c>
      <c r="AJ1656" s="7">
        <f t="shared" si="102"/>
        <v>155.64731707317074</v>
      </c>
      <c r="AK1656" s="7" t="s">
        <v>8248</v>
      </c>
      <c r="AL1656" s="1" t="s">
        <v>55</v>
      </c>
      <c r="AM1656" s="1">
        <f t="shared" si="103"/>
        <v>1</v>
      </c>
      <c r="AN1656" s="1" t="s">
        <v>107</v>
      </c>
      <c r="AO1656" s="1" t="s">
        <v>108</v>
      </c>
      <c r="AP1656" s="4">
        <f>1</f>
        <v>1</v>
      </c>
    </row>
    <row r="1657" spans="1:42" x14ac:dyDescent="0.3">
      <c r="A1657" s="1" t="s">
        <v>2506</v>
      </c>
      <c r="B1657" s="1" t="s">
        <v>37</v>
      </c>
      <c r="C1657" s="4">
        <v>37</v>
      </c>
      <c r="D1657" s="4" t="str">
        <f t="shared" si="100"/>
        <v>Adult</v>
      </c>
      <c r="E1657" s="1" t="s">
        <v>3</v>
      </c>
      <c r="F1657" s="1" t="s">
        <v>8257</v>
      </c>
      <c r="G1657" s="1" t="s">
        <v>976</v>
      </c>
      <c r="H1657" s="1">
        <v>92804</v>
      </c>
      <c r="I1657" s="4">
        <v>1</v>
      </c>
      <c r="J1657" s="4">
        <v>55</v>
      </c>
      <c r="K1657" s="4" t="str">
        <f t="shared" si="101"/>
        <v>Veteran</v>
      </c>
      <c r="L1657" s="1" t="s">
        <v>40</v>
      </c>
      <c r="M1657" s="1" t="s">
        <v>38</v>
      </c>
      <c r="N1657" s="7">
        <v>8.39</v>
      </c>
      <c r="O1657" s="1" t="s">
        <v>38</v>
      </c>
      <c r="P1657" s="1" t="s">
        <v>38</v>
      </c>
      <c r="Q1657" s="1" t="s">
        <v>77</v>
      </c>
      <c r="R1657" s="7">
        <v>52</v>
      </c>
      <c r="S1657" s="1" t="s">
        <v>38</v>
      </c>
      <c r="T1657" s="1" t="s">
        <v>41</v>
      </c>
      <c r="U1657" s="1" t="s">
        <v>38</v>
      </c>
      <c r="V1657" s="1" t="s">
        <v>38</v>
      </c>
      <c r="W1657" s="1" t="s">
        <v>38</v>
      </c>
      <c r="X1657" s="1" t="s">
        <v>38</v>
      </c>
      <c r="Y1657" s="1" t="s">
        <v>38</v>
      </c>
      <c r="Z1657" s="1" t="s">
        <v>38</v>
      </c>
      <c r="AA1657" s="1" t="s">
        <v>71</v>
      </c>
      <c r="AB1657" s="1" t="s">
        <v>38</v>
      </c>
      <c r="AC1657" s="1" t="s">
        <v>54</v>
      </c>
      <c r="AD1657" s="7">
        <v>85.1</v>
      </c>
      <c r="AE1657" s="7">
        <v>4657.95</v>
      </c>
      <c r="AF1657" s="7">
        <v>0</v>
      </c>
      <c r="AG1657" s="7">
        <v>0</v>
      </c>
      <c r="AH1657" s="7">
        <v>461.45</v>
      </c>
      <c r="AI1657" s="7">
        <v>5119.3999999999996</v>
      </c>
      <c r="AJ1657" s="7">
        <f t="shared" si="102"/>
        <v>93.08</v>
      </c>
      <c r="AK1657" s="7" t="s">
        <v>8249</v>
      </c>
      <c r="AL1657" s="1" t="s">
        <v>45</v>
      </c>
      <c r="AM1657" s="1">
        <f t="shared" si="103"/>
        <v>0</v>
      </c>
      <c r="AN1657" s="1" t="s">
        <v>8232</v>
      </c>
      <c r="AO1657" s="1" t="s">
        <v>108</v>
      </c>
      <c r="AP1657" s="4">
        <f>1</f>
        <v>1</v>
      </c>
    </row>
    <row r="1658" spans="1:42" x14ac:dyDescent="0.3">
      <c r="A1658" s="1" t="s">
        <v>2507</v>
      </c>
      <c r="B1658" s="1" t="s">
        <v>37</v>
      </c>
      <c r="C1658" s="4">
        <v>25</v>
      </c>
      <c r="D1658" s="4" t="str">
        <f t="shared" si="100"/>
        <v>Adult</v>
      </c>
      <c r="E1658" s="1" t="s">
        <v>3</v>
      </c>
      <c r="F1658" s="1" t="s">
        <v>8255</v>
      </c>
      <c r="G1658" s="1" t="s">
        <v>2420</v>
      </c>
      <c r="H1658" s="1">
        <v>92057</v>
      </c>
      <c r="I1658" s="4">
        <v>1</v>
      </c>
      <c r="J1658" s="4">
        <v>61</v>
      </c>
      <c r="K1658" s="4" t="str">
        <f t="shared" si="101"/>
        <v>Veteran</v>
      </c>
      <c r="L1658" s="1" t="s">
        <v>74</v>
      </c>
      <c r="M1658" s="1" t="s">
        <v>41</v>
      </c>
      <c r="N1658" s="7">
        <v>25.420517214274568</v>
      </c>
      <c r="O1658" s="1" t="s">
        <v>41</v>
      </c>
      <c r="P1658" s="1" t="s">
        <v>38</v>
      </c>
      <c r="Q1658" s="1" t="s">
        <v>77</v>
      </c>
      <c r="R1658" s="7">
        <v>59</v>
      </c>
      <c r="S1658" s="1" t="s">
        <v>38</v>
      </c>
      <c r="T1658" s="1" t="s">
        <v>38</v>
      </c>
      <c r="U1658" s="1" t="s">
        <v>41</v>
      </c>
      <c r="V1658" s="1" t="s">
        <v>38</v>
      </c>
      <c r="W1658" s="1" t="s">
        <v>41</v>
      </c>
      <c r="X1658" s="1" t="s">
        <v>38</v>
      </c>
      <c r="Y1658" s="1" t="s">
        <v>38</v>
      </c>
      <c r="Z1658" s="1" t="s">
        <v>41</v>
      </c>
      <c r="AA1658" s="1" t="s">
        <v>43</v>
      </c>
      <c r="AB1658" s="1" t="s">
        <v>38</v>
      </c>
      <c r="AC1658" s="1" t="s">
        <v>54</v>
      </c>
      <c r="AD1658" s="7">
        <v>50.7</v>
      </c>
      <c r="AE1658" s="7">
        <v>3088.75</v>
      </c>
      <c r="AF1658" s="7">
        <v>0</v>
      </c>
      <c r="AG1658" s="7">
        <v>20</v>
      </c>
      <c r="AH1658" s="7">
        <v>0</v>
      </c>
      <c r="AI1658" s="7">
        <v>3108.75</v>
      </c>
      <c r="AJ1658" s="7">
        <f t="shared" si="102"/>
        <v>50.963114754098363</v>
      </c>
      <c r="AK1658" s="7" t="s">
        <v>8249</v>
      </c>
      <c r="AL1658" s="1" t="s">
        <v>45</v>
      </c>
      <c r="AM1658" s="1">
        <f t="shared" si="103"/>
        <v>0</v>
      </c>
      <c r="AN1658" s="1" t="s">
        <v>8232</v>
      </c>
      <c r="AO1658" s="1" t="s">
        <v>108</v>
      </c>
      <c r="AP1658" s="4">
        <f>1</f>
        <v>1</v>
      </c>
    </row>
    <row r="1659" spans="1:42" x14ac:dyDescent="0.3">
      <c r="A1659" s="1" t="s">
        <v>2508</v>
      </c>
      <c r="B1659" s="1" t="s">
        <v>47</v>
      </c>
      <c r="C1659" s="4">
        <v>41</v>
      </c>
      <c r="D1659" s="4" t="str">
        <f t="shared" si="100"/>
        <v>Adult</v>
      </c>
      <c r="E1659" s="1" t="s">
        <v>3</v>
      </c>
      <c r="F1659" s="1" t="s">
        <v>8257</v>
      </c>
      <c r="G1659" s="1" t="s">
        <v>864</v>
      </c>
      <c r="H1659" s="1">
        <v>91709</v>
      </c>
      <c r="I1659" s="4">
        <v>1</v>
      </c>
      <c r="J1659" s="4">
        <v>44</v>
      </c>
      <c r="K1659" s="4" t="str">
        <f t="shared" si="101"/>
        <v>Loyal</v>
      </c>
      <c r="L1659" s="1" t="s">
        <v>40</v>
      </c>
      <c r="M1659" s="1" t="s">
        <v>38</v>
      </c>
      <c r="N1659" s="7">
        <v>37.68</v>
      </c>
      <c r="O1659" s="1" t="s">
        <v>41</v>
      </c>
      <c r="P1659" s="1" t="s">
        <v>38</v>
      </c>
      <c r="Q1659" s="1" t="s">
        <v>77</v>
      </c>
      <c r="R1659" s="7">
        <v>24</v>
      </c>
      <c r="S1659" s="1" t="s">
        <v>41</v>
      </c>
      <c r="T1659" s="1" t="s">
        <v>38</v>
      </c>
      <c r="U1659" s="1" t="s">
        <v>38</v>
      </c>
      <c r="V1659" s="1" t="s">
        <v>38</v>
      </c>
      <c r="W1659" s="1" t="s">
        <v>41</v>
      </c>
      <c r="X1659" s="1" t="s">
        <v>41</v>
      </c>
      <c r="Y1659" s="1" t="s">
        <v>41</v>
      </c>
      <c r="Z1659" s="1" t="s">
        <v>38</v>
      </c>
      <c r="AA1659" s="1" t="s">
        <v>49</v>
      </c>
      <c r="AB1659" s="1" t="s">
        <v>38</v>
      </c>
      <c r="AC1659" s="1" t="s">
        <v>44</v>
      </c>
      <c r="AD1659" s="7">
        <v>64.792366026289201</v>
      </c>
      <c r="AE1659" s="7">
        <v>2924.05</v>
      </c>
      <c r="AF1659" s="7">
        <v>0</v>
      </c>
      <c r="AG1659" s="7">
        <v>0</v>
      </c>
      <c r="AH1659" s="7">
        <v>1657.92</v>
      </c>
      <c r="AI1659" s="7">
        <v>4581.97</v>
      </c>
      <c r="AJ1659" s="7">
        <f t="shared" si="102"/>
        <v>104.13568181818182</v>
      </c>
      <c r="AK1659" s="7" t="s">
        <v>8247</v>
      </c>
      <c r="AL1659" s="1" t="s">
        <v>45</v>
      </c>
      <c r="AM1659" s="1">
        <f t="shared" si="103"/>
        <v>0</v>
      </c>
      <c r="AN1659" s="1" t="s">
        <v>8232</v>
      </c>
      <c r="AO1659" s="1" t="s">
        <v>108</v>
      </c>
      <c r="AP1659" s="4">
        <f>1</f>
        <v>1</v>
      </c>
    </row>
    <row r="1660" spans="1:42" x14ac:dyDescent="0.3">
      <c r="A1660" s="1" t="s">
        <v>2509</v>
      </c>
      <c r="B1660" s="1" t="s">
        <v>47</v>
      </c>
      <c r="C1660" s="4">
        <v>43</v>
      </c>
      <c r="D1660" s="4" t="str">
        <f t="shared" si="100"/>
        <v>Adult</v>
      </c>
      <c r="E1660" s="1" t="s">
        <v>3</v>
      </c>
      <c r="F1660" s="1" t="s">
        <v>8254</v>
      </c>
      <c r="G1660" s="1" t="s">
        <v>2439</v>
      </c>
      <c r="H1660" s="1">
        <v>95445</v>
      </c>
      <c r="I1660" s="4">
        <v>1</v>
      </c>
      <c r="J1660" s="4">
        <v>59</v>
      </c>
      <c r="K1660" s="4" t="str">
        <f t="shared" si="101"/>
        <v>Veteran</v>
      </c>
      <c r="L1660" s="1" t="s">
        <v>74</v>
      </c>
      <c r="M1660" s="1" t="s">
        <v>38</v>
      </c>
      <c r="N1660" s="7">
        <v>22.71</v>
      </c>
      <c r="O1660" s="1" t="s">
        <v>38</v>
      </c>
      <c r="P1660" s="1" t="s">
        <v>38</v>
      </c>
      <c r="Q1660" s="1" t="s">
        <v>53</v>
      </c>
      <c r="R1660" s="7">
        <v>26</v>
      </c>
      <c r="S1660" s="1" t="s">
        <v>38</v>
      </c>
      <c r="T1660" s="1" t="s">
        <v>38</v>
      </c>
      <c r="U1660" s="1" t="s">
        <v>38</v>
      </c>
      <c r="V1660" s="1" t="s">
        <v>41</v>
      </c>
      <c r="W1660" s="1" t="s">
        <v>38</v>
      </c>
      <c r="X1660" s="1" t="s">
        <v>38</v>
      </c>
      <c r="Y1660" s="1" t="s">
        <v>38</v>
      </c>
      <c r="Z1660" s="1" t="s">
        <v>38</v>
      </c>
      <c r="AA1660" s="1" t="s">
        <v>43</v>
      </c>
      <c r="AB1660" s="1" t="s">
        <v>38</v>
      </c>
      <c r="AC1660" s="1" t="s">
        <v>54</v>
      </c>
      <c r="AD1660" s="7">
        <v>110.15</v>
      </c>
      <c r="AE1660" s="7">
        <v>6448.05</v>
      </c>
      <c r="AF1660" s="7">
        <v>0</v>
      </c>
      <c r="AG1660" s="7">
        <v>0</v>
      </c>
      <c r="AH1660" s="7">
        <v>1339.89</v>
      </c>
      <c r="AI1660" s="7">
        <v>7787.94</v>
      </c>
      <c r="AJ1660" s="7">
        <f t="shared" si="102"/>
        <v>131.99898305084744</v>
      </c>
      <c r="AK1660" s="7" t="s">
        <v>8247</v>
      </c>
      <c r="AL1660" s="1" t="s">
        <v>55</v>
      </c>
      <c r="AM1660" s="1">
        <f t="shared" si="103"/>
        <v>1</v>
      </c>
      <c r="AN1660" s="1" t="s">
        <v>61</v>
      </c>
      <c r="AO1660" s="1" t="s">
        <v>65</v>
      </c>
      <c r="AP1660" s="4">
        <f>1</f>
        <v>1</v>
      </c>
    </row>
    <row r="1661" spans="1:42" x14ac:dyDescent="0.3">
      <c r="A1661" s="1" t="s">
        <v>2510</v>
      </c>
      <c r="B1661" s="1" t="s">
        <v>37</v>
      </c>
      <c r="C1661" s="4">
        <v>67</v>
      </c>
      <c r="D1661" s="4" t="str">
        <f t="shared" si="100"/>
        <v>Senior Citizen</v>
      </c>
      <c r="E1661" s="1" t="s">
        <v>8253</v>
      </c>
      <c r="F1661" s="1" t="s">
        <v>8254</v>
      </c>
      <c r="G1661" s="1" t="s">
        <v>155</v>
      </c>
      <c r="H1661" s="1">
        <v>95110</v>
      </c>
      <c r="I1661" s="4">
        <v>0</v>
      </c>
      <c r="J1661" s="4">
        <v>10</v>
      </c>
      <c r="K1661" s="4" t="str">
        <f t="shared" si="101"/>
        <v>New</v>
      </c>
      <c r="L1661" s="1" t="s">
        <v>60</v>
      </c>
      <c r="M1661" s="1" t="s">
        <v>41</v>
      </c>
      <c r="N1661" s="7">
        <v>25.420517214274568</v>
      </c>
      <c r="O1661" s="1" t="s">
        <v>41</v>
      </c>
      <c r="P1661" s="1" t="s">
        <v>38</v>
      </c>
      <c r="Q1661" s="1" t="s">
        <v>77</v>
      </c>
      <c r="R1661" s="7">
        <v>4</v>
      </c>
      <c r="S1661" s="1" t="s">
        <v>41</v>
      </c>
      <c r="T1661" s="1" t="s">
        <v>41</v>
      </c>
      <c r="U1661" s="1" t="s">
        <v>41</v>
      </c>
      <c r="V1661" s="1" t="s">
        <v>41</v>
      </c>
      <c r="W1661" s="1" t="s">
        <v>41</v>
      </c>
      <c r="X1661" s="1" t="s">
        <v>38</v>
      </c>
      <c r="Y1661" s="1" t="s">
        <v>41</v>
      </c>
      <c r="Z1661" s="1" t="s">
        <v>38</v>
      </c>
      <c r="AA1661" s="1" t="s">
        <v>49</v>
      </c>
      <c r="AB1661" s="1" t="s">
        <v>38</v>
      </c>
      <c r="AC1661" s="1" t="s">
        <v>54</v>
      </c>
      <c r="AD1661" s="7">
        <v>34.700000000000003</v>
      </c>
      <c r="AE1661" s="7">
        <v>329.8</v>
      </c>
      <c r="AF1661" s="7">
        <v>0</v>
      </c>
      <c r="AG1661" s="7">
        <v>0</v>
      </c>
      <c r="AH1661" s="7">
        <v>0</v>
      </c>
      <c r="AI1661" s="7">
        <v>329.8</v>
      </c>
      <c r="AJ1661" s="7">
        <f t="shared" si="102"/>
        <v>32.980000000000004</v>
      </c>
      <c r="AK1661" s="7" t="s">
        <v>8246</v>
      </c>
      <c r="AL1661" s="1" t="s">
        <v>55</v>
      </c>
      <c r="AM1661" s="1">
        <f t="shared" si="103"/>
        <v>1</v>
      </c>
      <c r="AN1661" s="1" t="s">
        <v>107</v>
      </c>
      <c r="AO1661" s="1" t="s">
        <v>286</v>
      </c>
      <c r="AP1661" s="4">
        <f>1</f>
        <v>1</v>
      </c>
    </row>
    <row r="1662" spans="1:42" x14ac:dyDescent="0.3">
      <c r="A1662" s="1" t="s">
        <v>2511</v>
      </c>
      <c r="B1662" s="1" t="s">
        <v>47</v>
      </c>
      <c r="C1662" s="4">
        <v>42</v>
      </c>
      <c r="D1662" s="4" t="str">
        <f t="shared" si="100"/>
        <v>Adult</v>
      </c>
      <c r="E1662" s="1" t="s">
        <v>8253</v>
      </c>
      <c r="F1662" s="1" t="s">
        <v>8256</v>
      </c>
      <c r="G1662" s="1" t="s">
        <v>1001</v>
      </c>
      <c r="H1662" s="1">
        <v>95776</v>
      </c>
      <c r="I1662" s="4">
        <v>0</v>
      </c>
      <c r="J1662" s="4">
        <v>2</v>
      </c>
      <c r="K1662" s="4" t="str">
        <f t="shared" si="101"/>
        <v>New</v>
      </c>
      <c r="L1662" s="1" t="s">
        <v>40</v>
      </c>
      <c r="M1662" s="1" t="s">
        <v>38</v>
      </c>
      <c r="N1662" s="7">
        <v>49.53</v>
      </c>
      <c r="O1662" s="1" t="s">
        <v>41</v>
      </c>
      <c r="P1662" s="1" t="s">
        <v>41</v>
      </c>
      <c r="Q1662" s="1" t="s">
        <v>8232</v>
      </c>
      <c r="R1662" s="7">
        <v>0</v>
      </c>
      <c r="S1662" s="1" t="s">
        <v>41</v>
      </c>
      <c r="T1662" s="1" t="s">
        <v>41</v>
      </c>
      <c r="U1662" s="1" t="s">
        <v>41</v>
      </c>
      <c r="V1662" s="1" t="s">
        <v>41</v>
      </c>
      <c r="W1662" s="1" t="s">
        <v>41</v>
      </c>
      <c r="X1662" s="1" t="s">
        <v>41</v>
      </c>
      <c r="Y1662" s="1" t="s">
        <v>41</v>
      </c>
      <c r="Z1662" s="1" t="s">
        <v>41</v>
      </c>
      <c r="AA1662" s="1" t="s">
        <v>49</v>
      </c>
      <c r="AB1662" s="1" t="s">
        <v>41</v>
      </c>
      <c r="AC1662" s="1" t="s">
        <v>181</v>
      </c>
      <c r="AD1662" s="7">
        <v>20.399999999999999</v>
      </c>
      <c r="AE1662" s="7">
        <v>42.9</v>
      </c>
      <c r="AF1662" s="7">
        <v>0</v>
      </c>
      <c r="AG1662" s="7">
        <v>0</v>
      </c>
      <c r="AH1662" s="7">
        <v>99.06</v>
      </c>
      <c r="AI1662" s="7">
        <v>141.96</v>
      </c>
      <c r="AJ1662" s="7">
        <f t="shared" si="102"/>
        <v>70.98</v>
      </c>
      <c r="AK1662" s="7" t="s">
        <v>8249</v>
      </c>
      <c r="AL1662" s="1" t="s">
        <v>96</v>
      </c>
      <c r="AM1662" s="1">
        <f t="shared" si="103"/>
        <v>0</v>
      </c>
      <c r="AN1662" s="1" t="s">
        <v>8232</v>
      </c>
      <c r="AO1662" s="1" t="s">
        <v>108</v>
      </c>
      <c r="AP1662" s="4">
        <f>1</f>
        <v>1</v>
      </c>
    </row>
    <row r="1663" spans="1:42" x14ac:dyDescent="0.3">
      <c r="A1663" s="1" t="s">
        <v>2512</v>
      </c>
      <c r="B1663" s="1" t="s">
        <v>37</v>
      </c>
      <c r="C1663" s="4">
        <v>58</v>
      </c>
      <c r="D1663" s="4" t="str">
        <f t="shared" si="100"/>
        <v>Senior Citizen</v>
      </c>
      <c r="E1663" s="1" t="s">
        <v>3</v>
      </c>
      <c r="F1663" s="1" t="s">
        <v>8255</v>
      </c>
      <c r="G1663" s="1" t="s">
        <v>683</v>
      </c>
      <c r="H1663" s="1">
        <v>90290</v>
      </c>
      <c r="I1663" s="4">
        <v>2</v>
      </c>
      <c r="J1663" s="4">
        <v>56</v>
      </c>
      <c r="K1663" s="4" t="str">
        <f t="shared" si="101"/>
        <v>Veteran</v>
      </c>
      <c r="L1663" s="1" t="s">
        <v>74</v>
      </c>
      <c r="M1663" s="1" t="s">
        <v>38</v>
      </c>
      <c r="N1663" s="7">
        <v>48.56</v>
      </c>
      <c r="O1663" s="1" t="s">
        <v>41</v>
      </c>
      <c r="P1663" s="1" t="s">
        <v>41</v>
      </c>
      <c r="Q1663" s="1" t="s">
        <v>8232</v>
      </c>
      <c r="R1663" s="7">
        <v>0</v>
      </c>
      <c r="S1663" s="1" t="s">
        <v>41</v>
      </c>
      <c r="T1663" s="1" t="s">
        <v>41</v>
      </c>
      <c r="U1663" s="1" t="s">
        <v>41</v>
      </c>
      <c r="V1663" s="1" t="s">
        <v>41</v>
      </c>
      <c r="W1663" s="1" t="s">
        <v>41</v>
      </c>
      <c r="X1663" s="1" t="s">
        <v>41</v>
      </c>
      <c r="Y1663" s="1" t="s">
        <v>41</v>
      </c>
      <c r="Z1663" s="1" t="s">
        <v>41</v>
      </c>
      <c r="AA1663" s="1" t="s">
        <v>71</v>
      </c>
      <c r="AB1663" s="1" t="s">
        <v>38</v>
      </c>
      <c r="AC1663" s="1" t="s">
        <v>44</v>
      </c>
      <c r="AD1663" s="7">
        <v>19.8</v>
      </c>
      <c r="AE1663" s="7">
        <v>1119.9000000000001</v>
      </c>
      <c r="AF1663" s="7">
        <v>0</v>
      </c>
      <c r="AG1663" s="7">
        <v>0</v>
      </c>
      <c r="AH1663" s="7">
        <v>2719.36</v>
      </c>
      <c r="AI1663" s="7">
        <v>3839.26</v>
      </c>
      <c r="AJ1663" s="7">
        <f t="shared" si="102"/>
        <v>68.558214285714286</v>
      </c>
      <c r="AK1663" s="7" t="s">
        <v>8249</v>
      </c>
      <c r="AL1663" s="1" t="s">
        <v>45</v>
      </c>
      <c r="AM1663" s="1">
        <f t="shared" si="103"/>
        <v>0</v>
      </c>
      <c r="AN1663" s="1" t="s">
        <v>8232</v>
      </c>
      <c r="AO1663" s="1" t="s">
        <v>108</v>
      </c>
      <c r="AP1663" s="4">
        <f>1</f>
        <v>1</v>
      </c>
    </row>
    <row r="1664" spans="1:42" x14ac:dyDescent="0.3">
      <c r="A1664" s="1" t="s">
        <v>2513</v>
      </c>
      <c r="B1664" s="1" t="s">
        <v>47</v>
      </c>
      <c r="C1664" s="4">
        <v>29</v>
      </c>
      <c r="D1664" s="4" t="str">
        <f t="shared" si="100"/>
        <v>Adult</v>
      </c>
      <c r="E1664" s="1" t="s">
        <v>3</v>
      </c>
      <c r="F1664" s="1" t="s">
        <v>8254</v>
      </c>
      <c r="G1664" s="1" t="s">
        <v>1852</v>
      </c>
      <c r="H1664" s="1">
        <v>93906</v>
      </c>
      <c r="I1664" s="4">
        <v>8</v>
      </c>
      <c r="J1664" s="4">
        <v>72</v>
      </c>
      <c r="K1664" s="4" t="str">
        <f t="shared" si="101"/>
        <v>Veteran</v>
      </c>
      <c r="L1664" s="1" t="s">
        <v>70</v>
      </c>
      <c r="M1664" s="1" t="s">
        <v>38</v>
      </c>
      <c r="N1664" s="7">
        <v>10.68</v>
      </c>
      <c r="O1664" s="1" t="s">
        <v>38</v>
      </c>
      <c r="P1664" s="1" t="s">
        <v>38</v>
      </c>
      <c r="Q1664" s="1" t="s">
        <v>53</v>
      </c>
      <c r="R1664" s="7">
        <v>59</v>
      </c>
      <c r="S1664" s="1" t="s">
        <v>41</v>
      </c>
      <c r="T1664" s="1" t="s">
        <v>38</v>
      </c>
      <c r="U1664" s="1" t="s">
        <v>38</v>
      </c>
      <c r="V1664" s="1" t="s">
        <v>38</v>
      </c>
      <c r="W1664" s="1" t="s">
        <v>38</v>
      </c>
      <c r="X1664" s="1" t="s">
        <v>38</v>
      </c>
      <c r="Y1664" s="1" t="s">
        <v>38</v>
      </c>
      <c r="Z1664" s="1" t="s">
        <v>38</v>
      </c>
      <c r="AA1664" s="1" t="s">
        <v>71</v>
      </c>
      <c r="AB1664" s="1" t="s">
        <v>38</v>
      </c>
      <c r="AC1664" s="1" t="s">
        <v>54</v>
      </c>
      <c r="AD1664" s="7">
        <v>108.4</v>
      </c>
      <c r="AE1664" s="7">
        <v>7719.5</v>
      </c>
      <c r="AF1664" s="7">
        <v>0</v>
      </c>
      <c r="AG1664" s="7">
        <v>0</v>
      </c>
      <c r="AH1664" s="7">
        <v>768.96</v>
      </c>
      <c r="AI1664" s="7">
        <v>8488.4599999999991</v>
      </c>
      <c r="AJ1664" s="7">
        <f t="shared" si="102"/>
        <v>117.89527777777776</v>
      </c>
      <c r="AK1664" s="7" t="s">
        <v>8247</v>
      </c>
      <c r="AL1664" s="1" t="s">
        <v>45</v>
      </c>
      <c r="AM1664" s="1">
        <f t="shared" si="103"/>
        <v>0</v>
      </c>
      <c r="AN1664" s="1" t="s">
        <v>8232</v>
      </c>
      <c r="AO1664" s="1" t="s">
        <v>108</v>
      </c>
      <c r="AP1664" s="4">
        <f>1</f>
        <v>1</v>
      </c>
    </row>
    <row r="1665" spans="1:42" x14ac:dyDescent="0.3">
      <c r="A1665" s="1" t="s">
        <v>2514</v>
      </c>
      <c r="B1665" s="1" t="s">
        <v>47</v>
      </c>
      <c r="C1665" s="4">
        <v>79</v>
      </c>
      <c r="D1665" s="4" t="str">
        <f t="shared" si="100"/>
        <v>Senior Citizen</v>
      </c>
      <c r="E1665" s="1" t="s">
        <v>8253</v>
      </c>
      <c r="F1665" s="1" t="s">
        <v>8254</v>
      </c>
      <c r="G1665" s="1" t="s">
        <v>2515</v>
      </c>
      <c r="H1665" s="1">
        <v>90278</v>
      </c>
      <c r="I1665" s="4">
        <v>0</v>
      </c>
      <c r="J1665" s="4">
        <v>1</v>
      </c>
      <c r="K1665" s="4" t="str">
        <f t="shared" si="101"/>
        <v>New</v>
      </c>
      <c r="L1665" s="1" t="s">
        <v>40</v>
      </c>
      <c r="M1665" s="1" t="s">
        <v>38</v>
      </c>
      <c r="N1665" s="7">
        <v>27.65</v>
      </c>
      <c r="O1665" s="1" t="s">
        <v>41</v>
      </c>
      <c r="P1665" s="1" t="s">
        <v>38</v>
      </c>
      <c r="Q1665" s="1" t="s">
        <v>53</v>
      </c>
      <c r="R1665" s="7">
        <v>2</v>
      </c>
      <c r="S1665" s="1" t="s">
        <v>41</v>
      </c>
      <c r="T1665" s="1" t="s">
        <v>41</v>
      </c>
      <c r="U1665" s="1" t="s">
        <v>41</v>
      </c>
      <c r="V1665" s="1" t="s">
        <v>38</v>
      </c>
      <c r="W1665" s="1" t="s">
        <v>41</v>
      </c>
      <c r="X1665" s="1" t="s">
        <v>41</v>
      </c>
      <c r="Y1665" s="1" t="s">
        <v>41</v>
      </c>
      <c r="Z1665" s="1" t="s">
        <v>38</v>
      </c>
      <c r="AA1665" s="1" t="s">
        <v>43</v>
      </c>
      <c r="AB1665" s="1" t="s">
        <v>41</v>
      </c>
      <c r="AC1665" s="1" t="s">
        <v>54</v>
      </c>
      <c r="AD1665" s="7">
        <v>74.7</v>
      </c>
      <c r="AE1665" s="7">
        <v>74.7</v>
      </c>
      <c r="AF1665" s="7">
        <v>0</v>
      </c>
      <c r="AG1665" s="7">
        <v>0</v>
      </c>
      <c r="AH1665" s="7">
        <v>27.65</v>
      </c>
      <c r="AI1665" s="7">
        <v>102.35</v>
      </c>
      <c r="AJ1665" s="7">
        <f t="shared" si="102"/>
        <v>102.35</v>
      </c>
      <c r="AK1665" s="7" t="s">
        <v>8247</v>
      </c>
      <c r="AL1665" s="1" t="s">
        <v>96</v>
      </c>
      <c r="AM1665" s="1">
        <f t="shared" si="103"/>
        <v>0</v>
      </c>
      <c r="AN1665" s="1" t="s">
        <v>8232</v>
      </c>
      <c r="AO1665" s="1" t="s">
        <v>108</v>
      </c>
      <c r="AP1665" s="4">
        <f>1</f>
        <v>1</v>
      </c>
    </row>
    <row r="1666" spans="1:42" x14ac:dyDescent="0.3">
      <c r="A1666" s="1" t="s">
        <v>2516</v>
      </c>
      <c r="B1666" s="1" t="s">
        <v>47</v>
      </c>
      <c r="C1666" s="4">
        <v>74</v>
      </c>
      <c r="D1666" s="4" t="str">
        <f t="shared" si="100"/>
        <v>Senior Citizen</v>
      </c>
      <c r="E1666" s="1" t="s">
        <v>3</v>
      </c>
      <c r="F1666" s="1" t="s">
        <v>8254</v>
      </c>
      <c r="G1666" s="1" t="s">
        <v>389</v>
      </c>
      <c r="H1666" s="1">
        <v>94109</v>
      </c>
      <c r="I1666" s="4">
        <v>4</v>
      </c>
      <c r="J1666" s="4">
        <v>44</v>
      </c>
      <c r="K1666" s="4" t="str">
        <f t="shared" si="101"/>
        <v>Loyal</v>
      </c>
      <c r="L1666" s="1" t="s">
        <v>40</v>
      </c>
      <c r="M1666" s="1" t="s">
        <v>38</v>
      </c>
      <c r="N1666" s="7">
        <v>1.89</v>
      </c>
      <c r="O1666" s="1" t="s">
        <v>41</v>
      </c>
      <c r="P1666" s="1" t="s">
        <v>41</v>
      </c>
      <c r="Q1666" s="1" t="s">
        <v>8232</v>
      </c>
      <c r="R1666" s="7">
        <v>0</v>
      </c>
      <c r="S1666" s="1" t="s">
        <v>41</v>
      </c>
      <c r="T1666" s="1" t="s">
        <v>41</v>
      </c>
      <c r="U1666" s="1" t="s">
        <v>41</v>
      </c>
      <c r="V1666" s="1" t="s">
        <v>41</v>
      </c>
      <c r="W1666" s="1" t="s">
        <v>41</v>
      </c>
      <c r="X1666" s="1" t="s">
        <v>41</v>
      </c>
      <c r="Y1666" s="1" t="s">
        <v>41</v>
      </c>
      <c r="Z1666" s="1" t="s">
        <v>41</v>
      </c>
      <c r="AA1666" s="1" t="s">
        <v>71</v>
      </c>
      <c r="AB1666" s="1" t="s">
        <v>38</v>
      </c>
      <c r="AC1666" s="1" t="s">
        <v>44</v>
      </c>
      <c r="AD1666" s="7">
        <v>19.350000000000001</v>
      </c>
      <c r="AE1666" s="7">
        <v>847.25</v>
      </c>
      <c r="AF1666" s="7">
        <v>0</v>
      </c>
      <c r="AG1666" s="7">
        <v>0</v>
      </c>
      <c r="AH1666" s="7">
        <v>83.16</v>
      </c>
      <c r="AI1666" s="7">
        <v>930.41</v>
      </c>
      <c r="AJ1666" s="7">
        <f t="shared" si="102"/>
        <v>21.145681818181817</v>
      </c>
      <c r="AK1666" s="7" t="s">
        <v>8246</v>
      </c>
      <c r="AL1666" s="1" t="s">
        <v>45</v>
      </c>
      <c r="AM1666" s="1">
        <f t="shared" si="103"/>
        <v>0</v>
      </c>
      <c r="AN1666" s="1" t="s">
        <v>8232</v>
      </c>
      <c r="AO1666" s="1" t="s">
        <v>108</v>
      </c>
      <c r="AP1666" s="4">
        <f>1</f>
        <v>1</v>
      </c>
    </row>
    <row r="1667" spans="1:42" x14ac:dyDescent="0.3">
      <c r="A1667" s="1" t="s">
        <v>2517</v>
      </c>
      <c r="B1667" s="1" t="s">
        <v>47</v>
      </c>
      <c r="C1667" s="4">
        <v>24</v>
      </c>
      <c r="D1667" s="4" t="str">
        <f t="shared" ref="D1667:D1730" si="104">IF(C1667&lt;25, "Teenager", IF(C1667&lt;=50, "Adult", "Senior Citizen"))</f>
        <v>Teenager</v>
      </c>
      <c r="E1667" s="1" t="s">
        <v>8253</v>
      </c>
      <c r="F1667" s="1" t="s">
        <v>8254</v>
      </c>
      <c r="G1667" s="1" t="s">
        <v>938</v>
      </c>
      <c r="H1667" s="1">
        <v>94040</v>
      </c>
      <c r="I1667" s="4">
        <v>0</v>
      </c>
      <c r="J1667" s="4">
        <v>10</v>
      </c>
      <c r="K1667" s="4" t="str">
        <f t="shared" ref="K1667:K1730" si="105">IF(J1667&lt;12, "New", IF(J1667&lt;=48, "Loyal", "Veteran"))</f>
        <v>New</v>
      </c>
      <c r="L1667" s="1" t="s">
        <v>60</v>
      </c>
      <c r="M1667" s="1" t="s">
        <v>38</v>
      </c>
      <c r="N1667" s="7">
        <v>20.29</v>
      </c>
      <c r="O1667" s="1" t="s">
        <v>41</v>
      </c>
      <c r="P1667" s="1" t="s">
        <v>41</v>
      </c>
      <c r="Q1667" s="1" t="s">
        <v>8232</v>
      </c>
      <c r="R1667" s="7">
        <v>0</v>
      </c>
      <c r="S1667" s="1" t="s">
        <v>41</v>
      </c>
      <c r="T1667" s="1" t="s">
        <v>41</v>
      </c>
      <c r="U1667" s="1" t="s">
        <v>41</v>
      </c>
      <c r="V1667" s="1" t="s">
        <v>41</v>
      </c>
      <c r="W1667" s="1" t="s">
        <v>41</v>
      </c>
      <c r="X1667" s="1" t="s">
        <v>41</v>
      </c>
      <c r="Y1667" s="1" t="s">
        <v>41</v>
      </c>
      <c r="Z1667" s="1" t="s">
        <v>41</v>
      </c>
      <c r="AA1667" s="1" t="s">
        <v>49</v>
      </c>
      <c r="AB1667" s="1" t="s">
        <v>41</v>
      </c>
      <c r="AC1667" s="1" t="s">
        <v>44</v>
      </c>
      <c r="AD1667" s="7">
        <v>19.75</v>
      </c>
      <c r="AE1667" s="7">
        <v>208.25</v>
      </c>
      <c r="AF1667" s="7">
        <v>0</v>
      </c>
      <c r="AG1667" s="7">
        <v>0</v>
      </c>
      <c r="AH1667" s="7">
        <v>202.9</v>
      </c>
      <c r="AI1667" s="7">
        <v>411.15</v>
      </c>
      <c r="AJ1667" s="7">
        <f t="shared" ref="AJ1667:AJ1730" si="106">IF(J1667=0, 0, AI1667 / J1667)</f>
        <v>41.114999999999995</v>
      </c>
      <c r="AK1667" s="7" t="s">
        <v>8246</v>
      </c>
      <c r="AL1667" s="1" t="s">
        <v>45</v>
      </c>
      <c r="AM1667" s="1">
        <f t="shared" ref="AM1667:AM1730" si="107">IF(AL1667="Churned", 1, 0)</f>
        <v>0</v>
      </c>
      <c r="AN1667" s="1" t="s">
        <v>8232</v>
      </c>
      <c r="AO1667" s="1" t="s">
        <v>108</v>
      </c>
      <c r="AP1667" s="4">
        <f>1</f>
        <v>1</v>
      </c>
    </row>
    <row r="1668" spans="1:42" x14ac:dyDescent="0.3">
      <c r="A1668" s="1" t="s">
        <v>2518</v>
      </c>
      <c r="B1668" s="1" t="s">
        <v>47</v>
      </c>
      <c r="C1668" s="4">
        <v>52</v>
      </c>
      <c r="D1668" s="4" t="str">
        <f t="shared" si="104"/>
        <v>Senior Citizen</v>
      </c>
      <c r="E1668" s="1" t="s">
        <v>8253</v>
      </c>
      <c r="F1668" s="1" t="s">
        <v>8254</v>
      </c>
      <c r="G1668" s="1" t="s">
        <v>138</v>
      </c>
      <c r="H1668" s="1">
        <v>96003</v>
      </c>
      <c r="I1668" s="4">
        <v>0</v>
      </c>
      <c r="J1668" s="4">
        <v>72</v>
      </c>
      <c r="K1668" s="4" t="str">
        <f t="shared" si="105"/>
        <v>Veteran</v>
      </c>
      <c r="L1668" s="1" t="s">
        <v>70</v>
      </c>
      <c r="M1668" s="1" t="s">
        <v>38</v>
      </c>
      <c r="N1668" s="7">
        <v>3.43</v>
      </c>
      <c r="O1668" s="1" t="s">
        <v>41</v>
      </c>
      <c r="P1668" s="1" t="s">
        <v>41</v>
      </c>
      <c r="Q1668" s="1" t="s">
        <v>8232</v>
      </c>
      <c r="R1668" s="7">
        <v>0</v>
      </c>
      <c r="S1668" s="1" t="s">
        <v>41</v>
      </c>
      <c r="T1668" s="1" t="s">
        <v>41</v>
      </c>
      <c r="U1668" s="1" t="s">
        <v>41</v>
      </c>
      <c r="V1668" s="1" t="s">
        <v>41</v>
      </c>
      <c r="W1668" s="1" t="s">
        <v>41</v>
      </c>
      <c r="X1668" s="1" t="s">
        <v>41</v>
      </c>
      <c r="Y1668" s="1" t="s">
        <v>41</v>
      </c>
      <c r="Z1668" s="1" t="s">
        <v>41</v>
      </c>
      <c r="AA1668" s="1" t="s">
        <v>71</v>
      </c>
      <c r="AB1668" s="1" t="s">
        <v>41</v>
      </c>
      <c r="AC1668" s="1" t="s">
        <v>54</v>
      </c>
      <c r="AD1668" s="7">
        <v>19.850000000000001</v>
      </c>
      <c r="AE1668" s="7">
        <v>1434.1</v>
      </c>
      <c r="AF1668" s="7">
        <v>0</v>
      </c>
      <c r="AG1668" s="7">
        <v>0</v>
      </c>
      <c r="AH1668" s="7">
        <v>246.96</v>
      </c>
      <c r="AI1668" s="7">
        <v>1681.06</v>
      </c>
      <c r="AJ1668" s="7">
        <f t="shared" si="106"/>
        <v>23.348055555555554</v>
      </c>
      <c r="AK1668" s="7" t="s">
        <v>8246</v>
      </c>
      <c r="AL1668" s="1" t="s">
        <v>45</v>
      </c>
      <c r="AM1668" s="1">
        <f t="shared" si="107"/>
        <v>0</v>
      </c>
      <c r="AN1668" s="1" t="s">
        <v>8232</v>
      </c>
      <c r="AO1668" s="1" t="s">
        <v>108</v>
      </c>
      <c r="AP1668" s="4">
        <f>1</f>
        <v>1</v>
      </c>
    </row>
    <row r="1669" spans="1:42" x14ac:dyDescent="0.3">
      <c r="A1669" s="1" t="s">
        <v>2519</v>
      </c>
      <c r="B1669" s="1" t="s">
        <v>47</v>
      </c>
      <c r="C1669" s="4">
        <v>32</v>
      </c>
      <c r="D1669" s="4" t="str">
        <f t="shared" si="104"/>
        <v>Adult</v>
      </c>
      <c r="E1669" s="1" t="s">
        <v>8253</v>
      </c>
      <c r="F1669" s="1" t="s">
        <v>8254</v>
      </c>
      <c r="G1669" s="1" t="s">
        <v>1749</v>
      </c>
      <c r="H1669" s="1">
        <v>91980</v>
      </c>
      <c r="I1669" s="4">
        <v>0</v>
      </c>
      <c r="J1669" s="4">
        <v>66</v>
      </c>
      <c r="K1669" s="4" t="str">
        <f t="shared" si="105"/>
        <v>Veteran</v>
      </c>
      <c r="L1669" s="1" t="s">
        <v>70</v>
      </c>
      <c r="M1669" s="1" t="s">
        <v>38</v>
      </c>
      <c r="N1669" s="7">
        <v>11.56</v>
      </c>
      <c r="O1669" s="1" t="s">
        <v>41</v>
      </c>
      <c r="P1669" s="1" t="s">
        <v>38</v>
      </c>
      <c r="Q1669" s="1" t="s">
        <v>77</v>
      </c>
      <c r="R1669" s="7">
        <v>30</v>
      </c>
      <c r="S1669" s="1" t="s">
        <v>38</v>
      </c>
      <c r="T1669" s="1" t="s">
        <v>38</v>
      </c>
      <c r="U1669" s="1" t="s">
        <v>41</v>
      </c>
      <c r="V1669" s="1" t="s">
        <v>41</v>
      </c>
      <c r="W1669" s="1" t="s">
        <v>41</v>
      </c>
      <c r="X1669" s="1" t="s">
        <v>41</v>
      </c>
      <c r="Y1669" s="1" t="s">
        <v>41</v>
      </c>
      <c r="Z1669" s="1" t="s">
        <v>38</v>
      </c>
      <c r="AA1669" s="1" t="s">
        <v>43</v>
      </c>
      <c r="AB1669" s="1" t="s">
        <v>38</v>
      </c>
      <c r="AC1669" s="1" t="s">
        <v>181</v>
      </c>
      <c r="AD1669" s="7">
        <v>54.8</v>
      </c>
      <c r="AE1669" s="7">
        <v>3465.7</v>
      </c>
      <c r="AF1669" s="7">
        <v>0</v>
      </c>
      <c r="AG1669" s="7">
        <v>0</v>
      </c>
      <c r="AH1669" s="7">
        <v>762.96</v>
      </c>
      <c r="AI1669" s="7">
        <v>4228.66</v>
      </c>
      <c r="AJ1669" s="7">
        <f t="shared" si="106"/>
        <v>64.070606060606053</v>
      </c>
      <c r="AK1669" s="7" t="s">
        <v>8249</v>
      </c>
      <c r="AL1669" s="1" t="s">
        <v>45</v>
      </c>
      <c r="AM1669" s="1">
        <f t="shared" si="107"/>
        <v>0</v>
      </c>
      <c r="AN1669" s="1" t="s">
        <v>8232</v>
      </c>
      <c r="AO1669" s="1" t="s">
        <v>108</v>
      </c>
      <c r="AP1669" s="4">
        <f>1</f>
        <v>1</v>
      </c>
    </row>
    <row r="1670" spans="1:42" x14ac:dyDescent="0.3">
      <c r="A1670" s="1" t="s">
        <v>2520</v>
      </c>
      <c r="B1670" s="1" t="s">
        <v>47</v>
      </c>
      <c r="C1670" s="4">
        <v>44</v>
      </c>
      <c r="D1670" s="4" t="str">
        <f t="shared" si="104"/>
        <v>Adult</v>
      </c>
      <c r="E1670" s="1" t="s">
        <v>3</v>
      </c>
      <c r="F1670" s="1" t="s">
        <v>8254</v>
      </c>
      <c r="G1670" s="1" t="s">
        <v>2521</v>
      </c>
      <c r="H1670" s="1">
        <v>90670</v>
      </c>
      <c r="I1670" s="4">
        <v>1</v>
      </c>
      <c r="J1670" s="4">
        <v>24</v>
      </c>
      <c r="K1670" s="4" t="str">
        <f t="shared" si="105"/>
        <v>Loyal</v>
      </c>
      <c r="L1670" s="1" t="s">
        <v>40</v>
      </c>
      <c r="M1670" s="1" t="s">
        <v>38</v>
      </c>
      <c r="N1670" s="7">
        <v>34.619999999999997</v>
      </c>
      <c r="O1670" s="1" t="s">
        <v>38</v>
      </c>
      <c r="P1670" s="1" t="s">
        <v>38</v>
      </c>
      <c r="Q1670" s="1" t="s">
        <v>53</v>
      </c>
      <c r="R1670" s="7">
        <v>23</v>
      </c>
      <c r="S1670" s="1" t="s">
        <v>41</v>
      </c>
      <c r="T1670" s="1" t="s">
        <v>41</v>
      </c>
      <c r="U1670" s="1" t="s">
        <v>38</v>
      </c>
      <c r="V1670" s="1" t="s">
        <v>41</v>
      </c>
      <c r="W1670" s="1" t="s">
        <v>38</v>
      </c>
      <c r="X1670" s="1" t="s">
        <v>38</v>
      </c>
      <c r="Y1670" s="1" t="s">
        <v>38</v>
      </c>
      <c r="Z1670" s="1" t="s">
        <v>38</v>
      </c>
      <c r="AA1670" s="1" t="s">
        <v>49</v>
      </c>
      <c r="AB1670" s="1" t="s">
        <v>38</v>
      </c>
      <c r="AC1670" s="1" t="s">
        <v>54</v>
      </c>
      <c r="AD1670" s="7">
        <v>64.792366026289201</v>
      </c>
      <c r="AE1670" s="7">
        <v>2391.8000000000002</v>
      </c>
      <c r="AF1670" s="7">
        <v>0</v>
      </c>
      <c r="AG1670" s="7">
        <v>0</v>
      </c>
      <c r="AH1670" s="7">
        <v>830.88</v>
      </c>
      <c r="AI1670" s="7">
        <v>3222.68</v>
      </c>
      <c r="AJ1670" s="7">
        <f t="shared" si="106"/>
        <v>134.27833333333334</v>
      </c>
      <c r="AK1670" s="7" t="s">
        <v>8247</v>
      </c>
      <c r="AL1670" s="1" t="s">
        <v>55</v>
      </c>
      <c r="AM1670" s="1">
        <f t="shared" si="107"/>
        <v>1</v>
      </c>
      <c r="AN1670" s="1" t="s">
        <v>115</v>
      </c>
      <c r="AO1670" s="1" t="s">
        <v>238</v>
      </c>
      <c r="AP1670" s="4">
        <f>1</f>
        <v>1</v>
      </c>
    </row>
    <row r="1671" spans="1:42" x14ac:dyDescent="0.3">
      <c r="A1671" s="1" t="s">
        <v>2522</v>
      </c>
      <c r="B1671" s="1" t="s">
        <v>47</v>
      </c>
      <c r="C1671" s="4">
        <v>43</v>
      </c>
      <c r="D1671" s="4" t="str">
        <f t="shared" si="104"/>
        <v>Adult</v>
      </c>
      <c r="E1671" s="1" t="s">
        <v>8253</v>
      </c>
      <c r="F1671" s="1" t="s">
        <v>8254</v>
      </c>
      <c r="G1671" s="1" t="s">
        <v>2523</v>
      </c>
      <c r="H1671" s="1">
        <v>95472</v>
      </c>
      <c r="I1671" s="4">
        <v>0</v>
      </c>
      <c r="J1671" s="4">
        <v>18</v>
      </c>
      <c r="K1671" s="4" t="str">
        <f t="shared" si="105"/>
        <v>Loyal</v>
      </c>
      <c r="L1671" s="1" t="s">
        <v>40</v>
      </c>
      <c r="M1671" s="1" t="s">
        <v>38</v>
      </c>
      <c r="N1671" s="7">
        <v>34.78</v>
      </c>
      <c r="O1671" s="1" t="s">
        <v>38</v>
      </c>
      <c r="P1671" s="1" t="s">
        <v>38</v>
      </c>
      <c r="Q1671" s="1" t="s">
        <v>53</v>
      </c>
      <c r="R1671" s="7">
        <v>2</v>
      </c>
      <c r="S1671" s="1" t="s">
        <v>41</v>
      </c>
      <c r="T1671" s="1" t="s">
        <v>41</v>
      </c>
      <c r="U1671" s="1" t="s">
        <v>38</v>
      </c>
      <c r="V1671" s="1" t="s">
        <v>41</v>
      </c>
      <c r="W1671" s="1" t="s">
        <v>38</v>
      </c>
      <c r="X1671" s="1" t="s">
        <v>41</v>
      </c>
      <c r="Y1671" s="1" t="s">
        <v>41</v>
      </c>
      <c r="Z1671" s="1" t="s">
        <v>38</v>
      </c>
      <c r="AA1671" s="1" t="s">
        <v>43</v>
      </c>
      <c r="AB1671" s="1" t="s">
        <v>38</v>
      </c>
      <c r="AC1671" s="1" t="s">
        <v>44</v>
      </c>
      <c r="AD1671" s="7">
        <v>89.6</v>
      </c>
      <c r="AE1671" s="7">
        <v>1633</v>
      </c>
      <c r="AF1671" s="7">
        <v>0</v>
      </c>
      <c r="AG1671" s="7">
        <v>0</v>
      </c>
      <c r="AH1671" s="7">
        <v>626.04</v>
      </c>
      <c r="AI1671" s="7">
        <v>2259.04</v>
      </c>
      <c r="AJ1671" s="7">
        <f t="shared" si="106"/>
        <v>125.50222222222222</v>
      </c>
      <c r="AK1671" s="7" t="s">
        <v>8247</v>
      </c>
      <c r="AL1671" s="1" t="s">
        <v>45</v>
      </c>
      <c r="AM1671" s="1">
        <f t="shared" si="107"/>
        <v>0</v>
      </c>
      <c r="AN1671" s="1" t="s">
        <v>8232</v>
      </c>
      <c r="AO1671" s="1" t="s">
        <v>108</v>
      </c>
      <c r="AP1671" s="4">
        <f>1</f>
        <v>1</v>
      </c>
    </row>
    <row r="1672" spans="1:42" x14ac:dyDescent="0.3">
      <c r="A1672" s="1" t="s">
        <v>2524</v>
      </c>
      <c r="B1672" s="1" t="s">
        <v>47</v>
      </c>
      <c r="C1672" s="4">
        <v>62</v>
      </c>
      <c r="D1672" s="4" t="str">
        <f t="shared" si="104"/>
        <v>Senior Citizen</v>
      </c>
      <c r="E1672" s="1" t="s">
        <v>8253</v>
      </c>
      <c r="F1672" s="1" t="s">
        <v>8254</v>
      </c>
      <c r="G1672" s="1" t="s">
        <v>2300</v>
      </c>
      <c r="H1672" s="1">
        <v>94568</v>
      </c>
      <c r="I1672" s="4">
        <v>0</v>
      </c>
      <c r="J1672" s="4">
        <v>22</v>
      </c>
      <c r="K1672" s="4" t="str">
        <f t="shared" si="105"/>
        <v>Loyal</v>
      </c>
      <c r="L1672" s="1" t="s">
        <v>60</v>
      </c>
      <c r="M1672" s="1" t="s">
        <v>38</v>
      </c>
      <c r="N1672" s="7">
        <v>7.28</v>
      </c>
      <c r="O1672" s="1" t="s">
        <v>38</v>
      </c>
      <c r="P1672" s="1" t="s">
        <v>38</v>
      </c>
      <c r="Q1672" s="1" t="s">
        <v>77</v>
      </c>
      <c r="R1672" s="7">
        <v>7</v>
      </c>
      <c r="S1672" s="1" t="s">
        <v>38</v>
      </c>
      <c r="T1672" s="1" t="s">
        <v>41</v>
      </c>
      <c r="U1672" s="1" t="s">
        <v>41</v>
      </c>
      <c r="V1672" s="1" t="s">
        <v>41</v>
      </c>
      <c r="W1672" s="1" t="s">
        <v>41</v>
      </c>
      <c r="X1672" s="1" t="s">
        <v>41</v>
      </c>
      <c r="Y1672" s="1" t="s">
        <v>41</v>
      </c>
      <c r="Z1672" s="1" t="s">
        <v>38</v>
      </c>
      <c r="AA1672" s="1" t="s">
        <v>49</v>
      </c>
      <c r="AB1672" s="1" t="s">
        <v>38</v>
      </c>
      <c r="AC1672" s="1" t="s">
        <v>54</v>
      </c>
      <c r="AD1672" s="7">
        <v>54.45</v>
      </c>
      <c r="AE1672" s="7">
        <v>1127.3499999999999</v>
      </c>
      <c r="AF1672" s="7">
        <v>0</v>
      </c>
      <c r="AG1672" s="7">
        <v>0</v>
      </c>
      <c r="AH1672" s="7">
        <v>160.16</v>
      </c>
      <c r="AI1672" s="7">
        <v>1287.51</v>
      </c>
      <c r="AJ1672" s="7">
        <f t="shared" si="106"/>
        <v>58.523181818181818</v>
      </c>
      <c r="AK1672" s="7" t="s">
        <v>8249</v>
      </c>
      <c r="AL1672" s="1" t="s">
        <v>55</v>
      </c>
      <c r="AM1672" s="1">
        <f t="shared" si="107"/>
        <v>1</v>
      </c>
      <c r="AN1672" s="1" t="s">
        <v>107</v>
      </c>
      <c r="AO1672" s="1" t="s">
        <v>108</v>
      </c>
      <c r="AP1672" s="4">
        <f>1</f>
        <v>1</v>
      </c>
    </row>
    <row r="1673" spans="1:42" x14ac:dyDescent="0.3">
      <c r="A1673" s="1" t="s">
        <v>2525</v>
      </c>
      <c r="B1673" s="1" t="s">
        <v>37</v>
      </c>
      <c r="C1673" s="4">
        <v>45</v>
      </c>
      <c r="D1673" s="4" t="str">
        <f t="shared" si="104"/>
        <v>Adult</v>
      </c>
      <c r="E1673" s="1" t="s">
        <v>3</v>
      </c>
      <c r="F1673" s="1" t="s">
        <v>8254</v>
      </c>
      <c r="G1673" s="1" t="s">
        <v>2526</v>
      </c>
      <c r="H1673" s="1">
        <v>93505</v>
      </c>
      <c r="I1673" s="4">
        <v>7</v>
      </c>
      <c r="J1673" s="4">
        <v>64</v>
      </c>
      <c r="K1673" s="4" t="str">
        <f t="shared" si="105"/>
        <v>Veteran</v>
      </c>
      <c r="L1673" s="1" t="s">
        <v>74</v>
      </c>
      <c r="M1673" s="1" t="s">
        <v>38</v>
      </c>
      <c r="N1673" s="7">
        <v>1.27</v>
      </c>
      <c r="O1673" s="1" t="s">
        <v>38</v>
      </c>
      <c r="P1673" s="1" t="s">
        <v>38</v>
      </c>
      <c r="Q1673" s="1" t="s">
        <v>53</v>
      </c>
      <c r="R1673" s="7">
        <v>13</v>
      </c>
      <c r="S1673" s="1" t="s">
        <v>38</v>
      </c>
      <c r="T1673" s="1" t="s">
        <v>41</v>
      </c>
      <c r="U1673" s="1" t="s">
        <v>38</v>
      </c>
      <c r="V1673" s="1" t="s">
        <v>41</v>
      </c>
      <c r="W1673" s="1" t="s">
        <v>38</v>
      </c>
      <c r="X1673" s="1" t="s">
        <v>41</v>
      </c>
      <c r="Y1673" s="1" t="s">
        <v>41</v>
      </c>
      <c r="Z1673" s="1" t="s">
        <v>38</v>
      </c>
      <c r="AA1673" s="1" t="s">
        <v>71</v>
      </c>
      <c r="AB1673" s="1" t="s">
        <v>38</v>
      </c>
      <c r="AC1673" s="1" t="s">
        <v>44</v>
      </c>
      <c r="AD1673" s="7">
        <v>94.6</v>
      </c>
      <c r="AE1673" s="7">
        <v>5948.7</v>
      </c>
      <c r="AF1673" s="7">
        <v>0</v>
      </c>
      <c r="AG1673" s="7">
        <v>0</v>
      </c>
      <c r="AH1673" s="7">
        <v>81.28</v>
      </c>
      <c r="AI1673" s="7">
        <v>6029.98</v>
      </c>
      <c r="AJ1673" s="7">
        <f t="shared" si="106"/>
        <v>94.218437499999993</v>
      </c>
      <c r="AK1673" s="7" t="s">
        <v>8249</v>
      </c>
      <c r="AL1673" s="1" t="s">
        <v>45</v>
      </c>
      <c r="AM1673" s="1">
        <f t="shared" si="107"/>
        <v>0</v>
      </c>
      <c r="AN1673" s="1" t="s">
        <v>8232</v>
      </c>
      <c r="AO1673" s="1" t="s">
        <v>108</v>
      </c>
      <c r="AP1673" s="4">
        <f>1</f>
        <v>1</v>
      </c>
    </row>
    <row r="1674" spans="1:42" x14ac:dyDescent="0.3">
      <c r="A1674" s="1" t="s">
        <v>2527</v>
      </c>
      <c r="B1674" s="1" t="s">
        <v>37</v>
      </c>
      <c r="C1674" s="4">
        <v>53</v>
      </c>
      <c r="D1674" s="4" t="str">
        <f t="shared" si="104"/>
        <v>Senior Citizen</v>
      </c>
      <c r="E1674" s="1" t="s">
        <v>3</v>
      </c>
      <c r="F1674" s="1" t="s">
        <v>8255</v>
      </c>
      <c r="G1674" s="1" t="s">
        <v>890</v>
      </c>
      <c r="H1674" s="1">
        <v>96097</v>
      </c>
      <c r="I1674" s="4">
        <v>4</v>
      </c>
      <c r="J1674" s="4">
        <v>22</v>
      </c>
      <c r="K1674" s="4" t="str">
        <f t="shared" si="105"/>
        <v>Loyal</v>
      </c>
      <c r="L1674" s="1" t="s">
        <v>40</v>
      </c>
      <c r="M1674" s="1" t="s">
        <v>41</v>
      </c>
      <c r="N1674" s="7">
        <v>25.420517214274568</v>
      </c>
      <c r="O1674" s="1" t="s">
        <v>41</v>
      </c>
      <c r="P1674" s="1" t="s">
        <v>38</v>
      </c>
      <c r="Q1674" s="1" t="s">
        <v>77</v>
      </c>
      <c r="R1674" s="7">
        <v>19</v>
      </c>
      <c r="S1674" s="1" t="s">
        <v>41</v>
      </c>
      <c r="T1674" s="1" t="s">
        <v>38</v>
      </c>
      <c r="U1674" s="1" t="s">
        <v>41</v>
      </c>
      <c r="V1674" s="1" t="s">
        <v>41</v>
      </c>
      <c r="W1674" s="1" t="s">
        <v>38</v>
      </c>
      <c r="X1674" s="1" t="s">
        <v>41</v>
      </c>
      <c r="Y1674" s="1" t="s">
        <v>41</v>
      </c>
      <c r="Z1674" s="1" t="s">
        <v>41</v>
      </c>
      <c r="AA1674" s="1" t="s">
        <v>49</v>
      </c>
      <c r="AB1674" s="1" t="s">
        <v>41</v>
      </c>
      <c r="AC1674" s="1" t="s">
        <v>54</v>
      </c>
      <c r="AD1674" s="7">
        <v>39.200000000000003</v>
      </c>
      <c r="AE1674" s="7">
        <v>849.9</v>
      </c>
      <c r="AF1674" s="7">
        <v>0</v>
      </c>
      <c r="AG1674" s="7">
        <v>50</v>
      </c>
      <c r="AH1674" s="7">
        <v>0</v>
      </c>
      <c r="AI1674" s="7">
        <v>899.9</v>
      </c>
      <c r="AJ1674" s="7">
        <f t="shared" si="106"/>
        <v>40.904545454545456</v>
      </c>
      <c r="AK1674" s="7" t="s">
        <v>8246</v>
      </c>
      <c r="AL1674" s="1" t="s">
        <v>45</v>
      </c>
      <c r="AM1674" s="1">
        <f t="shared" si="107"/>
        <v>0</v>
      </c>
      <c r="AN1674" s="1" t="s">
        <v>8232</v>
      </c>
      <c r="AO1674" s="1" t="s">
        <v>108</v>
      </c>
      <c r="AP1674" s="4">
        <f>1</f>
        <v>1</v>
      </c>
    </row>
    <row r="1675" spans="1:42" x14ac:dyDescent="0.3">
      <c r="A1675" s="1" t="s">
        <v>2528</v>
      </c>
      <c r="B1675" s="1" t="s">
        <v>47</v>
      </c>
      <c r="C1675" s="4">
        <v>79</v>
      </c>
      <c r="D1675" s="4" t="str">
        <f t="shared" si="104"/>
        <v>Senior Citizen</v>
      </c>
      <c r="E1675" s="1" t="s">
        <v>3</v>
      </c>
      <c r="F1675" s="1" t="s">
        <v>8254</v>
      </c>
      <c r="G1675" s="1" t="s">
        <v>466</v>
      </c>
      <c r="H1675" s="1">
        <v>96121</v>
      </c>
      <c r="I1675" s="4">
        <v>7</v>
      </c>
      <c r="J1675" s="4">
        <v>38</v>
      </c>
      <c r="K1675" s="4" t="str">
        <f t="shared" si="105"/>
        <v>Loyal</v>
      </c>
      <c r="L1675" s="1" t="s">
        <v>127</v>
      </c>
      <c r="M1675" s="1" t="s">
        <v>38</v>
      </c>
      <c r="N1675" s="7">
        <v>4.75</v>
      </c>
      <c r="O1675" s="1" t="s">
        <v>38</v>
      </c>
      <c r="P1675" s="1" t="s">
        <v>38</v>
      </c>
      <c r="Q1675" s="1" t="s">
        <v>53</v>
      </c>
      <c r="R1675" s="7">
        <v>24</v>
      </c>
      <c r="S1675" s="1" t="s">
        <v>41</v>
      </c>
      <c r="T1675" s="1" t="s">
        <v>38</v>
      </c>
      <c r="U1675" s="1" t="s">
        <v>38</v>
      </c>
      <c r="V1675" s="1" t="s">
        <v>41</v>
      </c>
      <c r="W1675" s="1" t="s">
        <v>38</v>
      </c>
      <c r="X1675" s="1" t="s">
        <v>38</v>
      </c>
      <c r="Y1675" s="1" t="s">
        <v>41</v>
      </c>
      <c r="Z1675" s="1" t="s">
        <v>38</v>
      </c>
      <c r="AA1675" s="1" t="s">
        <v>71</v>
      </c>
      <c r="AB1675" s="1" t="s">
        <v>38</v>
      </c>
      <c r="AC1675" s="1" t="s">
        <v>54</v>
      </c>
      <c r="AD1675" s="7">
        <v>102.6</v>
      </c>
      <c r="AE1675" s="7">
        <v>4009.2</v>
      </c>
      <c r="AF1675" s="7">
        <v>45.81</v>
      </c>
      <c r="AG1675" s="7">
        <v>0</v>
      </c>
      <c r="AH1675" s="7">
        <v>180.5</v>
      </c>
      <c r="AI1675" s="7">
        <v>4143.8900000000003</v>
      </c>
      <c r="AJ1675" s="7">
        <f t="shared" si="106"/>
        <v>109.04973684210528</v>
      </c>
      <c r="AK1675" s="7" t="s">
        <v>8247</v>
      </c>
      <c r="AL1675" s="1" t="s">
        <v>45</v>
      </c>
      <c r="AM1675" s="1">
        <f t="shared" si="107"/>
        <v>0</v>
      </c>
      <c r="AN1675" s="1" t="s">
        <v>8232</v>
      </c>
      <c r="AO1675" s="1" t="s">
        <v>108</v>
      </c>
      <c r="AP1675" s="4">
        <f>1</f>
        <v>1</v>
      </c>
    </row>
    <row r="1676" spans="1:42" x14ac:dyDescent="0.3">
      <c r="A1676" s="1" t="s">
        <v>2529</v>
      </c>
      <c r="B1676" s="1" t="s">
        <v>47</v>
      </c>
      <c r="C1676" s="4">
        <v>31</v>
      </c>
      <c r="D1676" s="4" t="str">
        <f t="shared" si="104"/>
        <v>Adult</v>
      </c>
      <c r="E1676" s="1" t="s">
        <v>8253</v>
      </c>
      <c r="F1676" s="1" t="s">
        <v>8254</v>
      </c>
      <c r="G1676" s="1" t="s">
        <v>1046</v>
      </c>
      <c r="H1676" s="1">
        <v>95070</v>
      </c>
      <c r="I1676" s="4">
        <v>0</v>
      </c>
      <c r="J1676" s="4">
        <v>5</v>
      </c>
      <c r="K1676" s="4" t="str">
        <f t="shared" si="105"/>
        <v>New</v>
      </c>
      <c r="L1676" s="1" t="s">
        <v>40</v>
      </c>
      <c r="M1676" s="1" t="s">
        <v>38</v>
      </c>
      <c r="N1676" s="7">
        <v>7.83</v>
      </c>
      <c r="O1676" s="1" t="s">
        <v>41</v>
      </c>
      <c r="P1676" s="1" t="s">
        <v>41</v>
      </c>
      <c r="Q1676" s="1" t="s">
        <v>8232</v>
      </c>
      <c r="R1676" s="7">
        <v>0</v>
      </c>
      <c r="S1676" s="1" t="s">
        <v>41</v>
      </c>
      <c r="T1676" s="1" t="s">
        <v>41</v>
      </c>
      <c r="U1676" s="1" t="s">
        <v>41</v>
      </c>
      <c r="V1676" s="1" t="s">
        <v>41</v>
      </c>
      <c r="W1676" s="1" t="s">
        <v>41</v>
      </c>
      <c r="X1676" s="1" t="s">
        <v>41</v>
      </c>
      <c r="Y1676" s="1" t="s">
        <v>41</v>
      </c>
      <c r="Z1676" s="1" t="s">
        <v>41</v>
      </c>
      <c r="AA1676" s="1" t="s">
        <v>49</v>
      </c>
      <c r="AB1676" s="1" t="s">
        <v>41</v>
      </c>
      <c r="AC1676" s="1" t="s">
        <v>44</v>
      </c>
      <c r="AD1676" s="7">
        <v>20.25</v>
      </c>
      <c r="AE1676" s="7">
        <v>109.8</v>
      </c>
      <c r="AF1676" s="7">
        <v>0</v>
      </c>
      <c r="AG1676" s="7">
        <v>0</v>
      </c>
      <c r="AH1676" s="7">
        <v>39.15</v>
      </c>
      <c r="AI1676" s="7">
        <v>148.94999999999999</v>
      </c>
      <c r="AJ1676" s="7">
        <f t="shared" si="106"/>
        <v>29.79</v>
      </c>
      <c r="AK1676" s="7" t="s">
        <v>8246</v>
      </c>
      <c r="AL1676" s="1" t="s">
        <v>45</v>
      </c>
      <c r="AM1676" s="1">
        <f t="shared" si="107"/>
        <v>0</v>
      </c>
      <c r="AN1676" s="1" t="s">
        <v>8232</v>
      </c>
      <c r="AO1676" s="1" t="s">
        <v>108</v>
      </c>
      <c r="AP1676" s="4">
        <f>1</f>
        <v>1</v>
      </c>
    </row>
    <row r="1677" spans="1:42" x14ac:dyDescent="0.3">
      <c r="A1677" s="1" t="s">
        <v>2530</v>
      </c>
      <c r="B1677" s="1" t="s">
        <v>37</v>
      </c>
      <c r="C1677" s="4">
        <v>79</v>
      </c>
      <c r="D1677" s="4" t="str">
        <f t="shared" si="104"/>
        <v>Senior Citizen</v>
      </c>
      <c r="E1677" s="1" t="s">
        <v>8253</v>
      </c>
      <c r="F1677" s="1" t="s">
        <v>8254</v>
      </c>
      <c r="G1677" s="1" t="s">
        <v>1118</v>
      </c>
      <c r="H1677" s="1">
        <v>90712</v>
      </c>
      <c r="I1677" s="4">
        <v>0</v>
      </c>
      <c r="J1677" s="4">
        <v>6</v>
      </c>
      <c r="K1677" s="4" t="str">
        <f t="shared" si="105"/>
        <v>New</v>
      </c>
      <c r="L1677" s="1" t="s">
        <v>40</v>
      </c>
      <c r="M1677" s="1" t="s">
        <v>38</v>
      </c>
      <c r="N1677" s="7">
        <v>47.35</v>
      </c>
      <c r="O1677" s="1" t="s">
        <v>38</v>
      </c>
      <c r="P1677" s="1" t="s">
        <v>38</v>
      </c>
      <c r="Q1677" s="1" t="s">
        <v>53</v>
      </c>
      <c r="R1677" s="7">
        <v>29</v>
      </c>
      <c r="S1677" s="1" t="s">
        <v>41</v>
      </c>
      <c r="T1677" s="1" t="s">
        <v>38</v>
      </c>
      <c r="U1677" s="1" t="s">
        <v>41</v>
      </c>
      <c r="V1677" s="1" t="s">
        <v>41</v>
      </c>
      <c r="W1677" s="1" t="s">
        <v>38</v>
      </c>
      <c r="X1677" s="1" t="s">
        <v>38</v>
      </c>
      <c r="Y1677" s="1" t="s">
        <v>38</v>
      </c>
      <c r="Z1677" s="1" t="s">
        <v>38</v>
      </c>
      <c r="AA1677" s="1" t="s">
        <v>49</v>
      </c>
      <c r="AB1677" s="1" t="s">
        <v>38</v>
      </c>
      <c r="AC1677" s="1" t="s">
        <v>54</v>
      </c>
      <c r="AD1677" s="7">
        <v>98.25</v>
      </c>
      <c r="AE1677" s="7">
        <v>560.6</v>
      </c>
      <c r="AF1677" s="7">
        <v>0</v>
      </c>
      <c r="AG1677" s="7">
        <v>0</v>
      </c>
      <c r="AH1677" s="7">
        <v>284.10000000000002</v>
      </c>
      <c r="AI1677" s="7">
        <v>844.7</v>
      </c>
      <c r="AJ1677" s="7">
        <f t="shared" si="106"/>
        <v>140.78333333333333</v>
      </c>
      <c r="AK1677" s="7" t="s">
        <v>8247</v>
      </c>
      <c r="AL1677" s="1" t="s">
        <v>55</v>
      </c>
      <c r="AM1677" s="1">
        <f t="shared" si="107"/>
        <v>1</v>
      </c>
      <c r="AN1677" s="1" t="s">
        <v>119</v>
      </c>
      <c r="AO1677" s="1" t="s">
        <v>193</v>
      </c>
      <c r="AP1677" s="4">
        <f>1</f>
        <v>1</v>
      </c>
    </row>
    <row r="1678" spans="1:42" x14ac:dyDescent="0.3">
      <c r="A1678" s="1" t="s">
        <v>2531</v>
      </c>
      <c r="B1678" s="1" t="s">
        <v>47</v>
      </c>
      <c r="C1678" s="4">
        <v>32</v>
      </c>
      <c r="D1678" s="4" t="str">
        <f t="shared" si="104"/>
        <v>Adult</v>
      </c>
      <c r="E1678" s="1" t="s">
        <v>8253</v>
      </c>
      <c r="F1678" s="1" t="s">
        <v>8254</v>
      </c>
      <c r="G1678" s="1" t="s">
        <v>2532</v>
      </c>
      <c r="H1678" s="1">
        <v>91350</v>
      </c>
      <c r="I1678" s="4">
        <v>0</v>
      </c>
      <c r="J1678" s="4">
        <v>1</v>
      </c>
      <c r="K1678" s="4" t="str">
        <f t="shared" si="105"/>
        <v>New</v>
      </c>
      <c r="L1678" s="1" t="s">
        <v>52</v>
      </c>
      <c r="M1678" s="1" t="s">
        <v>38</v>
      </c>
      <c r="N1678" s="7">
        <v>5.67</v>
      </c>
      <c r="O1678" s="1" t="s">
        <v>41</v>
      </c>
      <c r="P1678" s="1" t="s">
        <v>38</v>
      </c>
      <c r="Q1678" s="1" t="s">
        <v>53</v>
      </c>
      <c r="R1678" s="7">
        <v>7</v>
      </c>
      <c r="S1678" s="1" t="s">
        <v>41</v>
      </c>
      <c r="T1678" s="1" t="s">
        <v>41</v>
      </c>
      <c r="U1678" s="1" t="s">
        <v>41</v>
      </c>
      <c r="V1678" s="1" t="s">
        <v>41</v>
      </c>
      <c r="W1678" s="1" t="s">
        <v>41</v>
      </c>
      <c r="X1678" s="1" t="s">
        <v>41</v>
      </c>
      <c r="Y1678" s="1" t="s">
        <v>41</v>
      </c>
      <c r="Z1678" s="1" t="s">
        <v>38</v>
      </c>
      <c r="AA1678" s="1" t="s">
        <v>49</v>
      </c>
      <c r="AB1678" s="1" t="s">
        <v>38</v>
      </c>
      <c r="AC1678" s="1" t="s">
        <v>54</v>
      </c>
      <c r="AD1678" s="7">
        <v>70.3</v>
      </c>
      <c r="AE1678" s="7">
        <v>70.3</v>
      </c>
      <c r="AF1678" s="7">
        <v>0</v>
      </c>
      <c r="AG1678" s="7">
        <v>0</v>
      </c>
      <c r="AH1678" s="7">
        <v>5.67</v>
      </c>
      <c r="AI1678" s="7">
        <v>75.97</v>
      </c>
      <c r="AJ1678" s="7">
        <f t="shared" si="106"/>
        <v>75.97</v>
      </c>
      <c r="AK1678" s="7" t="s">
        <v>8249</v>
      </c>
      <c r="AL1678" s="1" t="s">
        <v>55</v>
      </c>
      <c r="AM1678" s="1">
        <f t="shared" si="107"/>
        <v>1</v>
      </c>
      <c r="AN1678" s="1" t="s">
        <v>107</v>
      </c>
      <c r="AO1678" s="1" t="s">
        <v>108</v>
      </c>
      <c r="AP1678" s="4">
        <f>1</f>
        <v>1</v>
      </c>
    </row>
    <row r="1679" spans="1:42" x14ac:dyDescent="0.3">
      <c r="A1679" s="1" t="s">
        <v>2533</v>
      </c>
      <c r="B1679" s="1" t="s">
        <v>47</v>
      </c>
      <c r="C1679" s="4">
        <v>19</v>
      </c>
      <c r="D1679" s="4" t="str">
        <f t="shared" si="104"/>
        <v>Teenager</v>
      </c>
      <c r="E1679" s="1" t="s">
        <v>3</v>
      </c>
      <c r="F1679" s="1" t="s">
        <v>8254</v>
      </c>
      <c r="G1679" s="1" t="s">
        <v>142</v>
      </c>
      <c r="H1679" s="1">
        <v>95207</v>
      </c>
      <c r="I1679" s="4">
        <v>5</v>
      </c>
      <c r="J1679" s="4">
        <v>18</v>
      </c>
      <c r="K1679" s="4" t="str">
        <f t="shared" si="105"/>
        <v>Loyal</v>
      </c>
      <c r="L1679" s="1" t="s">
        <v>40</v>
      </c>
      <c r="M1679" s="1" t="s">
        <v>38</v>
      </c>
      <c r="N1679" s="7">
        <v>1.28</v>
      </c>
      <c r="O1679" s="1" t="s">
        <v>38</v>
      </c>
      <c r="P1679" s="1" t="s">
        <v>38</v>
      </c>
      <c r="Q1679" s="1" t="s">
        <v>77</v>
      </c>
      <c r="R1679" s="7">
        <v>30</v>
      </c>
      <c r="S1679" s="1" t="s">
        <v>41</v>
      </c>
      <c r="T1679" s="1" t="s">
        <v>38</v>
      </c>
      <c r="U1679" s="1" t="s">
        <v>41</v>
      </c>
      <c r="V1679" s="1" t="s">
        <v>41</v>
      </c>
      <c r="W1679" s="1" t="s">
        <v>41</v>
      </c>
      <c r="X1679" s="1" t="s">
        <v>41</v>
      </c>
      <c r="Y1679" s="1" t="s">
        <v>41</v>
      </c>
      <c r="Z1679" s="1" t="s">
        <v>38</v>
      </c>
      <c r="AA1679" s="1" t="s">
        <v>49</v>
      </c>
      <c r="AB1679" s="1" t="s">
        <v>41</v>
      </c>
      <c r="AC1679" s="1" t="s">
        <v>44</v>
      </c>
      <c r="AD1679" s="7">
        <v>56.8</v>
      </c>
      <c r="AE1679" s="7">
        <v>1074.6500000000001</v>
      </c>
      <c r="AF1679" s="7">
        <v>0</v>
      </c>
      <c r="AG1679" s="7">
        <v>0</v>
      </c>
      <c r="AH1679" s="7">
        <v>23.04</v>
      </c>
      <c r="AI1679" s="7">
        <v>1097.69</v>
      </c>
      <c r="AJ1679" s="7">
        <f t="shared" si="106"/>
        <v>60.982777777777784</v>
      </c>
      <c r="AK1679" s="7" t="s">
        <v>8249</v>
      </c>
      <c r="AL1679" s="1" t="s">
        <v>45</v>
      </c>
      <c r="AM1679" s="1">
        <f t="shared" si="107"/>
        <v>0</v>
      </c>
      <c r="AN1679" s="1" t="s">
        <v>8232</v>
      </c>
      <c r="AO1679" s="1" t="s">
        <v>108</v>
      </c>
      <c r="AP1679" s="4">
        <f>1</f>
        <v>1</v>
      </c>
    </row>
    <row r="1680" spans="1:42" x14ac:dyDescent="0.3">
      <c r="A1680" s="1" t="s">
        <v>2534</v>
      </c>
      <c r="B1680" s="1" t="s">
        <v>37</v>
      </c>
      <c r="C1680" s="4">
        <v>33</v>
      </c>
      <c r="D1680" s="4" t="str">
        <f t="shared" si="104"/>
        <v>Adult</v>
      </c>
      <c r="E1680" s="1" t="s">
        <v>8253</v>
      </c>
      <c r="F1680" s="1" t="s">
        <v>8254</v>
      </c>
      <c r="G1680" s="1" t="s">
        <v>2535</v>
      </c>
      <c r="H1680" s="1">
        <v>93546</v>
      </c>
      <c r="I1680" s="4">
        <v>0</v>
      </c>
      <c r="J1680" s="4">
        <v>11</v>
      </c>
      <c r="K1680" s="4" t="str">
        <f t="shared" si="105"/>
        <v>New</v>
      </c>
      <c r="L1680" s="1" t="s">
        <v>60</v>
      </c>
      <c r="M1680" s="1" t="s">
        <v>38</v>
      </c>
      <c r="N1680" s="7">
        <v>7.42</v>
      </c>
      <c r="O1680" s="1" t="s">
        <v>41</v>
      </c>
      <c r="P1680" s="1" t="s">
        <v>38</v>
      </c>
      <c r="Q1680" s="1" t="s">
        <v>77</v>
      </c>
      <c r="R1680" s="7">
        <v>17</v>
      </c>
      <c r="S1680" s="1" t="s">
        <v>41</v>
      </c>
      <c r="T1680" s="1" t="s">
        <v>41</v>
      </c>
      <c r="U1680" s="1" t="s">
        <v>38</v>
      </c>
      <c r="V1680" s="1" t="s">
        <v>38</v>
      </c>
      <c r="W1680" s="1" t="s">
        <v>41</v>
      </c>
      <c r="X1680" s="1" t="s">
        <v>41</v>
      </c>
      <c r="Y1680" s="1" t="s">
        <v>41</v>
      </c>
      <c r="Z1680" s="1" t="s">
        <v>38</v>
      </c>
      <c r="AA1680" s="1" t="s">
        <v>43</v>
      </c>
      <c r="AB1680" s="1" t="s">
        <v>41</v>
      </c>
      <c r="AC1680" s="1" t="s">
        <v>54</v>
      </c>
      <c r="AD1680" s="7">
        <v>53.8</v>
      </c>
      <c r="AE1680" s="7">
        <v>651.54999999999995</v>
      </c>
      <c r="AF1680" s="7">
        <v>0</v>
      </c>
      <c r="AG1680" s="7">
        <v>0</v>
      </c>
      <c r="AH1680" s="7">
        <v>81.62</v>
      </c>
      <c r="AI1680" s="7">
        <v>733.17</v>
      </c>
      <c r="AJ1680" s="7">
        <f t="shared" si="106"/>
        <v>66.651818181818172</v>
      </c>
      <c r="AK1680" s="7" t="s">
        <v>8249</v>
      </c>
      <c r="AL1680" s="1" t="s">
        <v>45</v>
      </c>
      <c r="AM1680" s="1">
        <f t="shared" si="107"/>
        <v>0</v>
      </c>
      <c r="AN1680" s="1" t="s">
        <v>8232</v>
      </c>
      <c r="AO1680" s="1" t="s">
        <v>108</v>
      </c>
      <c r="AP1680" s="4">
        <f>1</f>
        <v>1</v>
      </c>
    </row>
    <row r="1681" spans="1:42" x14ac:dyDescent="0.3">
      <c r="A1681" s="1" t="s">
        <v>2536</v>
      </c>
      <c r="B1681" s="1" t="s">
        <v>47</v>
      </c>
      <c r="C1681" s="4">
        <v>79</v>
      </c>
      <c r="D1681" s="4" t="str">
        <f t="shared" si="104"/>
        <v>Senior Citizen</v>
      </c>
      <c r="E1681" s="1" t="s">
        <v>8253</v>
      </c>
      <c r="F1681" s="1" t="s">
        <v>8254</v>
      </c>
      <c r="G1681" s="1" t="s">
        <v>792</v>
      </c>
      <c r="H1681" s="1">
        <v>92084</v>
      </c>
      <c r="I1681" s="4">
        <v>0</v>
      </c>
      <c r="J1681" s="4">
        <v>67</v>
      </c>
      <c r="K1681" s="4" t="str">
        <f t="shared" si="105"/>
        <v>Veteran</v>
      </c>
      <c r="L1681" s="1" t="s">
        <v>70</v>
      </c>
      <c r="M1681" s="1" t="s">
        <v>38</v>
      </c>
      <c r="N1681" s="7">
        <v>28.88</v>
      </c>
      <c r="O1681" s="1" t="s">
        <v>38</v>
      </c>
      <c r="P1681" s="1" t="s">
        <v>38</v>
      </c>
      <c r="Q1681" s="1" t="s">
        <v>77</v>
      </c>
      <c r="R1681" s="7">
        <v>11</v>
      </c>
      <c r="S1681" s="1" t="s">
        <v>38</v>
      </c>
      <c r="T1681" s="1" t="s">
        <v>38</v>
      </c>
      <c r="U1681" s="1" t="s">
        <v>41</v>
      </c>
      <c r="V1681" s="1" t="s">
        <v>38</v>
      </c>
      <c r="W1681" s="1" t="s">
        <v>41</v>
      </c>
      <c r="X1681" s="1" t="s">
        <v>41</v>
      </c>
      <c r="Y1681" s="1" t="s">
        <v>41</v>
      </c>
      <c r="Z1681" s="1" t="s">
        <v>38</v>
      </c>
      <c r="AA1681" s="1" t="s">
        <v>71</v>
      </c>
      <c r="AB1681" s="1" t="s">
        <v>38</v>
      </c>
      <c r="AC1681" s="1" t="s">
        <v>54</v>
      </c>
      <c r="AD1681" s="7">
        <v>64.55</v>
      </c>
      <c r="AE1681" s="7">
        <v>4250.1000000000004</v>
      </c>
      <c r="AF1681" s="7">
        <v>0</v>
      </c>
      <c r="AG1681" s="7">
        <v>0</v>
      </c>
      <c r="AH1681" s="7">
        <v>1934.96</v>
      </c>
      <c r="AI1681" s="7">
        <v>6185.06</v>
      </c>
      <c r="AJ1681" s="7">
        <f t="shared" si="106"/>
        <v>92.314328358208968</v>
      </c>
      <c r="AK1681" s="7" t="s">
        <v>8249</v>
      </c>
      <c r="AL1681" s="1" t="s">
        <v>45</v>
      </c>
      <c r="AM1681" s="1">
        <f t="shared" si="107"/>
        <v>0</v>
      </c>
      <c r="AN1681" s="1" t="s">
        <v>8232</v>
      </c>
      <c r="AO1681" s="1" t="s">
        <v>108</v>
      </c>
      <c r="AP1681" s="4">
        <f>1</f>
        <v>1</v>
      </c>
    </row>
    <row r="1682" spans="1:42" x14ac:dyDescent="0.3">
      <c r="A1682" s="1" t="s">
        <v>2537</v>
      </c>
      <c r="B1682" s="1" t="s">
        <v>47</v>
      </c>
      <c r="C1682" s="4">
        <v>76</v>
      </c>
      <c r="D1682" s="4" t="str">
        <f t="shared" si="104"/>
        <v>Senior Citizen</v>
      </c>
      <c r="E1682" s="1" t="s">
        <v>8253</v>
      </c>
      <c r="F1682" s="1" t="s">
        <v>8254</v>
      </c>
      <c r="G1682" s="1" t="s">
        <v>907</v>
      </c>
      <c r="H1682" s="1">
        <v>95346</v>
      </c>
      <c r="I1682" s="4">
        <v>0</v>
      </c>
      <c r="J1682" s="4">
        <v>67</v>
      </c>
      <c r="K1682" s="4" t="str">
        <f t="shared" si="105"/>
        <v>Veteran</v>
      </c>
      <c r="L1682" s="1" t="s">
        <v>40</v>
      </c>
      <c r="M1682" s="1" t="s">
        <v>38</v>
      </c>
      <c r="N1682" s="7">
        <v>38.85</v>
      </c>
      <c r="O1682" s="1" t="s">
        <v>38</v>
      </c>
      <c r="P1682" s="1" t="s">
        <v>38</v>
      </c>
      <c r="Q1682" s="1" t="s">
        <v>53</v>
      </c>
      <c r="R1682" s="7">
        <v>19</v>
      </c>
      <c r="S1682" s="1" t="s">
        <v>41</v>
      </c>
      <c r="T1682" s="1" t="s">
        <v>41</v>
      </c>
      <c r="U1682" s="1" t="s">
        <v>38</v>
      </c>
      <c r="V1682" s="1" t="s">
        <v>41</v>
      </c>
      <c r="W1682" s="1" t="s">
        <v>38</v>
      </c>
      <c r="X1682" s="1" t="s">
        <v>38</v>
      </c>
      <c r="Y1682" s="1" t="s">
        <v>41</v>
      </c>
      <c r="Z1682" s="1" t="s">
        <v>38</v>
      </c>
      <c r="AA1682" s="1" t="s">
        <v>71</v>
      </c>
      <c r="AB1682" s="1" t="s">
        <v>38</v>
      </c>
      <c r="AC1682" s="1" t="s">
        <v>44</v>
      </c>
      <c r="AD1682" s="7">
        <v>101.4</v>
      </c>
      <c r="AE1682" s="7">
        <v>6841.05</v>
      </c>
      <c r="AF1682" s="7">
        <v>0</v>
      </c>
      <c r="AG1682" s="7">
        <v>0</v>
      </c>
      <c r="AH1682" s="7">
        <v>2602.9499999999998</v>
      </c>
      <c r="AI1682" s="7">
        <v>9444</v>
      </c>
      <c r="AJ1682" s="7">
        <f t="shared" si="106"/>
        <v>140.955223880597</v>
      </c>
      <c r="AK1682" s="7" t="s">
        <v>8247</v>
      </c>
      <c r="AL1682" s="1" t="s">
        <v>45</v>
      </c>
      <c r="AM1682" s="1">
        <f t="shared" si="107"/>
        <v>0</v>
      </c>
      <c r="AN1682" s="1" t="s">
        <v>8232</v>
      </c>
      <c r="AO1682" s="1" t="s">
        <v>108</v>
      </c>
      <c r="AP1682" s="4">
        <f>1</f>
        <v>1</v>
      </c>
    </row>
    <row r="1683" spans="1:42" x14ac:dyDescent="0.3">
      <c r="A1683" s="1" t="s">
        <v>2538</v>
      </c>
      <c r="B1683" s="1" t="s">
        <v>37</v>
      </c>
      <c r="C1683" s="4">
        <v>70</v>
      </c>
      <c r="D1683" s="4" t="str">
        <f t="shared" si="104"/>
        <v>Senior Citizen</v>
      </c>
      <c r="E1683" s="1" t="s">
        <v>3</v>
      </c>
      <c r="F1683" s="1" t="s">
        <v>8254</v>
      </c>
      <c r="G1683" s="1" t="s">
        <v>397</v>
      </c>
      <c r="H1683" s="1">
        <v>90303</v>
      </c>
      <c r="I1683" s="4">
        <v>9</v>
      </c>
      <c r="J1683" s="4">
        <v>72</v>
      </c>
      <c r="K1683" s="4" t="str">
        <f t="shared" si="105"/>
        <v>Veteran</v>
      </c>
      <c r="L1683" s="1" t="s">
        <v>40</v>
      </c>
      <c r="M1683" s="1" t="s">
        <v>38</v>
      </c>
      <c r="N1683" s="7">
        <v>8.48</v>
      </c>
      <c r="O1683" s="1" t="s">
        <v>38</v>
      </c>
      <c r="P1683" s="1" t="s">
        <v>41</v>
      </c>
      <c r="Q1683" s="1" t="s">
        <v>8232</v>
      </c>
      <c r="R1683" s="7">
        <v>0</v>
      </c>
      <c r="S1683" s="1" t="s">
        <v>41</v>
      </c>
      <c r="T1683" s="1" t="s">
        <v>41</v>
      </c>
      <c r="U1683" s="1" t="s">
        <v>41</v>
      </c>
      <c r="V1683" s="1" t="s">
        <v>41</v>
      </c>
      <c r="W1683" s="1" t="s">
        <v>41</v>
      </c>
      <c r="X1683" s="1" t="s">
        <v>41</v>
      </c>
      <c r="Y1683" s="1" t="s">
        <v>41</v>
      </c>
      <c r="Z1683" s="1" t="s">
        <v>41</v>
      </c>
      <c r="AA1683" s="1" t="s">
        <v>71</v>
      </c>
      <c r="AB1683" s="1" t="s">
        <v>38</v>
      </c>
      <c r="AC1683" s="1" t="s">
        <v>44</v>
      </c>
      <c r="AD1683" s="7">
        <v>25.7</v>
      </c>
      <c r="AE1683" s="7">
        <v>1937.4</v>
      </c>
      <c r="AF1683" s="7">
        <v>0</v>
      </c>
      <c r="AG1683" s="7">
        <v>0</v>
      </c>
      <c r="AH1683" s="7">
        <v>610.55999999999995</v>
      </c>
      <c r="AI1683" s="7">
        <v>2547.96</v>
      </c>
      <c r="AJ1683" s="7">
        <f t="shared" si="106"/>
        <v>35.388333333333335</v>
      </c>
      <c r="AK1683" s="7" t="s">
        <v>8246</v>
      </c>
      <c r="AL1683" s="1" t="s">
        <v>45</v>
      </c>
      <c r="AM1683" s="1">
        <f t="shared" si="107"/>
        <v>0</v>
      </c>
      <c r="AN1683" s="1" t="s">
        <v>8232</v>
      </c>
      <c r="AO1683" s="1" t="s">
        <v>108</v>
      </c>
      <c r="AP1683" s="4">
        <f>1</f>
        <v>1</v>
      </c>
    </row>
    <row r="1684" spans="1:42" x14ac:dyDescent="0.3">
      <c r="A1684" s="1" t="s">
        <v>2539</v>
      </c>
      <c r="B1684" s="1" t="s">
        <v>37</v>
      </c>
      <c r="C1684" s="4">
        <v>19</v>
      </c>
      <c r="D1684" s="4" t="str">
        <f t="shared" si="104"/>
        <v>Teenager</v>
      </c>
      <c r="E1684" s="1" t="s">
        <v>8253</v>
      </c>
      <c r="F1684" s="1" t="s">
        <v>8254</v>
      </c>
      <c r="G1684" s="1" t="s">
        <v>2540</v>
      </c>
      <c r="H1684" s="1">
        <v>95939</v>
      </c>
      <c r="I1684" s="4">
        <v>0</v>
      </c>
      <c r="J1684" s="4">
        <v>47</v>
      </c>
      <c r="K1684" s="4" t="str">
        <f t="shared" si="105"/>
        <v>Loyal</v>
      </c>
      <c r="L1684" s="1" t="s">
        <v>40</v>
      </c>
      <c r="M1684" s="1" t="s">
        <v>38</v>
      </c>
      <c r="N1684" s="7">
        <v>48.03</v>
      </c>
      <c r="O1684" s="1" t="s">
        <v>41</v>
      </c>
      <c r="P1684" s="1" t="s">
        <v>38</v>
      </c>
      <c r="Q1684" s="1" t="s">
        <v>53</v>
      </c>
      <c r="R1684" s="7">
        <v>69</v>
      </c>
      <c r="S1684" s="1" t="s">
        <v>38</v>
      </c>
      <c r="T1684" s="1" t="s">
        <v>41</v>
      </c>
      <c r="U1684" s="1" t="s">
        <v>41</v>
      </c>
      <c r="V1684" s="1" t="s">
        <v>41</v>
      </c>
      <c r="W1684" s="1" t="s">
        <v>41</v>
      </c>
      <c r="X1684" s="1" t="s">
        <v>41</v>
      </c>
      <c r="Y1684" s="1" t="s">
        <v>41</v>
      </c>
      <c r="Z1684" s="1" t="s">
        <v>38</v>
      </c>
      <c r="AA1684" s="1" t="s">
        <v>49</v>
      </c>
      <c r="AB1684" s="1" t="s">
        <v>41</v>
      </c>
      <c r="AC1684" s="1" t="s">
        <v>44</v>
      </c>
      <c r="AD1684" s="7">
        <v>75.45</v>
      </c>
      <c r="AE1684" s="7">
        <v>3545.1</v>
      </c>
      <c r="AF1684" s="7">
        <v>0</v>
      </c>
      <c r="AG1684" s="7">
        <v>0</v>
      </c>
      <c r="AH1684" s="7">
        <v>2257.41</v>
      </c>
      <c r="AI1684" s="7">
        <v>5802.51</v>
      </c>
      <c r="AJ1684" s="7">
        <f t="shared" si="106"/>
        <v>123.4576595744681</v>
      </c>
      <c r="AK1684" s="7" t="s">
        <v>8247</v>
      </c>
      <c r="AL1684" s="1" t="s">
        <v>45</v>
      </c>
      <c r="AM1684" s="1">
        <f t="shared" si="107"/>
        <v>0</v>
      </c>
      <c r="AN1684" s="1" t="s">
        <v>8232</v>
      </c>
      <c r="AO1684" s="1" t="s">
        <v>108</v>
      </c>
      <c r="AP1684" s="4">
        <f>1</f>
        <v>1</v>
      </c>
    </row>
    <row r="1685" spans="1:42" x14ac:dyDescent="0.3">
      <c r="A1685" s="1" t="s">
        <v>2541</v>
      </c>
      <c r="B1685" s="1" t="s">
        <v>37</v>
      </c>
      <c r="C1685" s="4">
        <v>68</v>
      </c>
      <c r="D1685" s="4" t="str">
        <f t="shared" si="104"/>
        <v>Senior Citizen</v>
      </c>
      <c r="E1685" s="1" t="s">
        <v>8253</v>
      </c>
      <c r="F1685" s="1" t="s">
        <v>8254</v>
      </c>
      <c r="G1685" s="1" t="s">
        <v>2162</v>
      </c>
      <c r="H1685" s="1">
        <v>96116</v>
      </c>
      <c r="I1685" s="4">
        <v>0</v>
      </c>
      <c r="J1685" s="4">
        <v>54</v>
      </c>
      <c r="K1685" s="4" t="str">
        <f t="shared" si="105"/>
        <v>Veteran</v>
      </c>
      <c r="L1685" s="1" t="s">
        <v>74</v>
      </c>
      <c r="M1685" s="1" t="s">
        <v>38</v>
      </c>
      <c r="N1685" s="7">
        <v>45.43</v>
      </c>
      <c r="O1685" s="1" t="s">
        <v>38</v>
      </c>
      <c r="P1685" s="1" t="s">
        <v>38</v>
      </c>
      <c r="Q1685" s="1" t="s">
        <v>42</v>
      </c>
      <c r="R1685" s="7">
        <v>2</v>
      </c>
      <c r="S1685" s="1" t="s">
        <v>41</v>
      </c>
      <c r="T1685" s="1" t="s">
        <v>38</v>
      </c>
      <c r="U1685" s="1" t="s">
        <v>41</v>
      </c>
      <c r="V1685" s="1" t="s">
        <v>38</v>
      </c>
      <c r="W1685" s="1" t="s">
        <v>38</v>
      </c>
      <c r="X1685" s="1" t="s">
        <v>41</v>
      </c>
      <c r="Y1685" s="1" t="s">
        <v>41</v>
      </c>
      <c r="Z1685" s="1" t="s">
        <v>38</v>
      </c>
      <c r="AA1685" s="1" t="s">
        <v>43</v>
      </c>
      <c r="AB1685" s="1" t="s">
        <v>41</v>
      </c>
      <c r="AC1685" s="1" t="s">
        <v>44</v>
      </c>
      <c r="AD1685" s="7">
        <v>72.099999999999994</v>
      </c>
      <c r="AE1685" s="7">
        <v>3886.05</v>
      </c>
      <c r="AF1685" s="7">
        <v>0</v>
      </c>
      <c r="AG1685" s="7">
        <v>0</v>
      </c>
      <c r="AH1685" s="7">
        <v>2453.2199999999998</v>
      </c>
      <c r="AI1685" s="7">
        <v>6339.27</v>
      </c>
      <c r="AJ1685" s="7">
        <f t="shared" si="106"/>
        <v>117.3938888888889</v>
      </c>
      <c r="AK1685" s="7" t="s">
        <v>8247</v>
      </c>
      <c r="AL1685" s="1" t="s">
        <v>45</v>
      </c>
      <c r="AM1685" s="1">
        <f t="shared" si="107"/>
        <v>0</v>
      </c>
      <c r="AN1685" s="1" t="s">
        <v>8232</v>
      </c>
      <c r="AO1685" s="1" t="s">
        <v>108</v>
      </c>
      <c r="AP1685" s="4">
        <f>1</f>
        <v>1</v>
      </c>
    </row>
    <row r="1686" spans="1:42" x14ac:dyDescent="0.3">
      <c r="A1686" s="1" t="s">
        <v>2542</v>
      </c>
      <c r="B1686" s="1" t="s">
        <v>37</v>
      </c>
      <c r="C1686" s="4">
        <v>67</v>
      </c>
      <c r="D1686" s="4" t="str">
        <f t="shared" si="104"/>
        <v>Senior Citizen</v>
      </c>
      <c r="E1686" s="1" t="s">
        <v>3</v>
      </c>
      <c r="F1686" s="1" t="s">
        <v>8254</v>
      </c>
      <c r="G1686" s="1" t="s">
        <v>2543</v>
      </c>
      <c r="H1686" s="1">
        <v>95306</v>
      </c>
      <c r="I1686" s="4">
        <v>1</v>
      </c>
      <c r="J1686" s="4">
        <v>12</v>
      </c>
      <c r="K1686" s="4" t="str">
        <f t="shared" si="105"/>
        <v>Loyal</v>
      </c>
      <c r="L1686" s="1" t="s">
        <v>60</v>
      </c>
      <c r="M1686" s="1" t="s">
        <v>38</v>
      </c>
      <c r="N1686" s="7">
        <v>30.63</v>
      </c>
      <c r="O1686" s="1" t="s">
        <v>38</v>
      </c>
      <c r="P1686" s="1" t="s">
        <v>38</v>
      </c>
      <c r="Q1686" s="1" t="s">
        <v>53</v>
      </c>
      <c r="R1686" s="7">
        <v>27</v>
      </c>
      <c r="S1686" s="1" t="s">
        <v>41</v>
      </c>
      <c r="T1686" s="1" t="s">
        <v>38</v>
      </c>
      <c r="U1686" s="1" t="s">
        <v>38</v>
      </c>
      <c r="V1686" s="1" t="s">
        <v>41</v>
      </c>
      <c r="W1686" s="1" t="s">
        <v>38</v>
      </c>
      <c r="X1686" s="1" t="s">
        <v>41</v>
      </c>
      <c r="Y1686" s="1" t="s">
        <v>41</v>
      </c>
      <c r="Z1686" s="1" t="s">
        <v>38</v>
      </c>
      <c r="AA1686" s="1" t="s">
        <v>49</v>
      </c>
      <c r="AB1686" s="1" t="s">
        <v>38</v>
      </c>
      <c r="AC1686" s="1" t="s">
        <v>54</v>
      </c>
      <c r="AD1686" s="7">
        <v>98.1</v>
      </c>
      <c r="AE1686" s="7">
        <v>1060.2</v>
      </c>
      <c r="AF1686" s="7">
        <v>49.06</v>
      </c>
      <c r="AG1686" s="7">
        <v>0</v>
      </c>
      <c r="AH1686" s="7">
        <v>367.56</v>
      </c>
      <c r="AI1686" s="7">
        <v>1378.7</v>
      </c>
      <c r="AJ1686" s="7">
        <f t="shared" si="106"/>
        <v>114.89166666666667</v>
      </c>
      <c r="AK1686" s="7" t="s">
        <v>8247</v>
      </c>
      <c r="AL1686" s="1" t="s">
        <v>55</v>
      </c>
      <c r="AM1686" s="1">
        <f t="shared" si="107"/>
        <v>1</v>
      </c>
      <c r="AN1686" s="1" t="s">
        <v>61</v>
      </c>
      <c r="AO1686" s="1" t="s">
        <v>431</v>
      </c>
      <c r="AP1686" s="4">
        <f>1</f>
        <v>1</v>
      </c>
    </row>
    <row r="1687" spans="1:42" x14ac:dyDescent="0.3">
      <c r="A1687" s="1" t="s">
        <v>2544</v>
      </c>
      <c r="B1687" s="1" t="s">
        <v>37</v>
      </c>
      <c r="C1687" s="4">
        <v>30</v>
      </c>
      <c r="D1687" s="4" t="str">
        <f t="shared" si="104"/>
        <v>Adult</v>
      </c>
      <c r="E1687" s="1" t="s">
        <v>8253</v>
      </c>
      <c r="F1687" s="1" t="s">
        <v>8254</v>
      </c>
      <c r="G1687" s="1" t="s">
        <v>1511</v>
      </c>
      <c r="H1687" s="1">
        <v>92373</v>
      </c>
      <c r="I1687" s="4">
        <v>0</v>
      </c>
      <c r="J1687" s="4">
        <v>31</v>
      </c>
      <c r="K1687" s="4" t="str">
        <f t="shared" si="105"/>
        <v>Loyal</v>
      </c>
      <c r="L1687" s="1" t="s">
        <v>127</v>
      </c>
      <c r="M1687" s="1" t="s">
        <v>38</v>
      </c>
      <c r="N1687" s="7">
        <v>24.21</v>
      </c>
      <c r="O1687" s="1" t="s">
        <v>38</v>
      </c>
      <c r="P1687" s="1" t="s">
        <v>38</v>
      </c>
      <c r="Q1687" s="1" t="s">
        <v>53</v>
      </c>
      <c r="R1687" s="7">
        <v>48</v>
      </c>
      <c r="S1687" s="1" t="s">
        <v>38</v>
      </c>
      <c r="T1687" s="1" t="s">
        <v>41</v>
      </c>
      <c r="U1687" s="1" t="s">
        <v>38</v>
      </c>
      <c r="V1687" s="1" t="s">
        <v>41</v>
      </c>
      <c r="W1687" s="1" t="s">
        <v>41</v>
      </c>
      <c r="X1687" s="1" t="s">
        <v>41</v>
      </c>
      <c r="Y1687" s="1" t="s">
        <v>41</v>
      </c>
      <c r="Z1687" s="1" t="s">
        <v>38</v>
      </c>
      <c r="AA1687" s="1" t="s">
        <v>49</v>
      </c>
      <c r="AB1687" s="1" t="s">
        <v>38</v>
      </c>
      <c r="AC1687" s="1" t="s">
        <v>44</v>
      </c>
      <c r="AD1687" s="7">
        <v>84.75</v>
      </c>
      <c r="AE1687" s="7">
        <v>2613.4</v>
      </c>
      <c r="AF1687" s="7">
        <v>0</v>
      </c>
      <c r="AG1687" s="7">
        <v>0</v>
      </c>
      <c r="AH1687" s="7">
        <v>750.51</v>
      </c>
      <c r="AI1687" s="7">
        <v>3363.91</v>
      </c>
      <c r="AJ1687" s="7">
        <f t="shared" si="106"/>
        <v>108.51322580645162</v>
      </c>
      <c r="AK1687" s="7" t="s">
        <v>8247</v>
      </c>
      <c r="AL1687" s="1" t="s">
        <v>45</v>
      </c>
      <c r="AM1687" s="1">
        <f t="shared" si="107"/>
        <v>0</v>
      </c>
      <c r="AN1687" s="1" t="s">
        <v>8232</v>
      </c>
      <c r="AO1687" s="1" t="s">
        <v>108</v>
      </c>
      <c r="AP1687" s="4">
        <f>1</f>
        <v>1</v>
      </c>
    </row>
    <row r="1688" spans="1:42" x14ac:dyDescent="0.3">
      <c r="A1688" s="1" t="s">
        <v>2545</v>
      </c>
      <c r="B1688" s="1" t="s">
        <v>37</v>
      </c>
      <c r="C1688" s="4">
        <v>19</v>
      </c>
      <c r="D1688" s="4" t="str">
        <f t="shared" si="104"/>
        <v>Teenager</v>
      </c>
      <c r="E1688" s="1" t="s">
        <v>8253</v>
      </c>
      <c r="F1688" s="1" t="s">
        <v>8254</v>
      </c>
      <c r="G1688" s="1" t="s">
        <v>1517</v>
      </c>
      <c r="H1688" s="1">
        <v>93250</v>
      </c>
      <c r="I1688" s="4">
        <v>0</v>
      </c>
      <c r="J1688" s="4">
        <v>11</v>
      </c>
      <c r="K1688" s="4" t="str">
        <f t="shared" si="105"/>
        <v>New</v>
      </c>
      <c r="L1688" s="1" t="s">
        <v>60</v>
      </c>
      <c r="M1688" s="1" t="s">
        <v>38</v>
      </c>
      <c r="N1688" s="7">
        <v>40.96</v>
      </c>
      <c r="O1688" s="1" t="s">
        <v>41</v>
      </c>
      <c r="P1688" s="1" t="s">
        <v>38</v>
      </c>
      <c r="Q1688" s="1" t="s">
        <v>77</v>
      </c>
      <c r="R1688" s="7">
        <v>52</v>
      </c>
      <c r="S1688" s="1" t="s">
        <v>38</v>
      </c>
      <c r="T1688" s="1" t="s">
        <v>41</v>
      </c>
      <c r="U1688" s="1" t="s">
        <v>38</v>
      </c>
      <c r="V1688" s="1" t="s">
        <v>41</v>
      </c>
      <c r="W1688" s="1" t="s">
        <v>41</v>
      </c>
      <c r="X1688" s="1" t="s">
        <v>38</v>
      </c>
      <c r="Y1688" s="1" t="s">
        <v>38</v>
      </c>
      <c r="Z1688" s="1" t="s">
        <v>41</v>
      </c>
      <c r="AA1688" s="1" t="s">
        <v>49</v>
      </c>
      <c r="AB1688" s="1" t="s">
        <v>41</v>
      </c>
      <c r="AC1688" s="1" t="s">
        <v>54</v>
      </c>
      <c r="AD1688" s="7">
        <v>64.05</v>
      </c>
      <c r="AE1688" s="7">
        <v>733.95</v>
      </c>
      <c r="AF1688" s="7">
        <v>0</v>
      </c>
      <c r="AG1688" s="7">
        <v>90</v>
      </c>
      <c r="AH1688" s="7">
        <v>450.56</v>
      </c>
      <c r="AI1688" s="7">
        <v>1274.51</v>
      </c>
      <c r="AJ1688" s="7">
        <f t="shared" si="106"/>
        <v>115.86454545454545</v>
      </c>
      <c r="AK1688" s="7" t="s">
        <v>8247</v>
      </c>
      <c r="AL1688" s="1" t="s">
        <v>45</v>
      </c>
      <c r="AM1688" s="1">
        <f t="shared" si="107"/>
        <v>0</v>
      </c>
      <c r="AN1688" s="1" t="s">
        <v>8232</v>
      </c>
      <c r="AO1688" s="1" t="s">
        <v>108</v>
      </c>
      <c r="AP1688" s="4">
        <f>1</f>
        <v>1</v>
      </c>
    </row>
    <row r="1689" spans="1:42" x14ac:dyDescent="0.3">
      <c r="A1689" s="1" t="s">
        <v>2546</v>
      </c>
      <c r="B1689" s="1" t="s">
        <v>37</v>
      </c>
      <c r="C1689" s="4">
        <v>72</v>
      </c>
      <c r="D1689" s="4" t="str">
        <f t="shared" si="104"/>
        <v>Senior Citizen</v>
      </c>
      <c r="E1689" s="1" t="s">
        <v>8253</v>
      </c>
      <c r="F1689" s="1" t="s">
        <v>8254</v>
      </c>
      <c r="G1689" s="1" t="s">
        <v>2125</v>
      </c>
      <c r="H1689" s="1">
        <v>93221</v>
      </c>
      <c r="I1689" s="4">
        <v>0</v>
      </c>
      <c r="J1689" s="4">
        <v>40</v>
      </c>
      <c r="K1689" s="4" t="str">
        <f t="shared" si="105"/>
        <v>Loyal</v>
      </c>
      <c r="L1689" s="1" t="s">
        <v>40</v>
      </c>
      <c r="M1689" s="1" t="s">
        <v>41</v>
      </c>
      <c r="N1689" s="7">
        <v>25.420517214274568</v>
      </c>
      <c r="O1689" s="1" t="s">
        <v>41</v>
      </c>
      <c r="P1689" s="1" t="s">
        <v>38</v>
      </c>
      <c r="Q1689" s="1" t="s">
        <v>42</v>
      </c>
      <c r="R1689" s="7">
        <v>6</v>
      </c>
      <c r="S1689" s="1" t="s">
        <v>38</v>
      </c>
      <c r="T1689" s="1" t="s">
        <v>38</v>
      </c>
      <c r="U1689" s="1" t="s">
        <v>41</v>
      </c>
      <c r="V1689" s="1" t="s">
        <v>41</v>
      </c>
      <c r="W1689" s="1" t="s">
        <v>38</v>
      </c>
      <c r="X1689" s="1" t="s">
        <v>38</v>
      </c>
      <c r="Y1689" s="1" t="s">
        <v>38</v>
      </c>
      <c r="Z1689" s="1" t="s">
        <v>41</v>
      </c>
      <c r="AA1689" s="1" t="s">
        <v>49</v>
      </c>
      <c r="AB1689" s="1" t="s">
        <v>38</v>
      </c>
      <c r="AC1689" s="1" t="s">
        <v>54</v>
      </c>
      <c r="AD1689" s="7">
        <v>55.8</v>
      </c>
      <c r="AE1689" s="7">
        <v>2109.35</v>
      </c>
      <c r="AF1689" s="7">
        <v>0</v>
      </c>
      <c r="AG1689" s="7">
        <v>80</v>
      </c>
      <c r="AH1689" s="7">
        <v>0</v>
      </c>
      <c r="AI1689" s="7">
        <v>2189.35</v>
      </c>
      <c r="AJ1689" s="7">
        <f t="shared" si="106"/>
        <v>54.733750000000001</v>
      </c>
      <c r="AK1689" s="7" t="s">
        <v>8249</v>
      </c>
      <c r="AL1689" s="1" t="s">
        <v>55</v>
      </c>
      <c r="AM1689" s="1">
        <f t="shared" si="107"/>
        <v>1</v>
      </c>
      <c r="AN1689" s="1" t="s">
        <v>119</v>
      </c>
      <c r="AO1689" s="1" t="s">
        <v>193</v>
      </c>
      <c r="AP1689" s="4">
        <f>1</f>
        <v>1</v>
      </c>
    </row>
    <row r="1690" spans="1:42" x14ac:dyDescent="0.3">
      <c r="A1690" s="1" t="s">
        <v>2547</v>
      </c>
      <c r="B1690" s="1" t="s">
        <v>47</v>
      </c>
      <c r="C1690" s="4">
        <v>65</v>
      </c>
      <c r="D1690" s="4" t="str">
        <f t="shared" si="104"/>
        <v>Senior Citizen</v>
      </c>
      <c r="E1690" s="1" t="s">
        <v>3</v>
      </c>
      <c r="F1690" s="1" t="s">
        <v>8255</v>
      </c>
      <c r="G1690" s="1" t="s">
        <v>142</v>
      </c>
      <c r="H1690" s="1">
        <v>95206</v>
      </c>
      <c r="I1690" s="4">
        <v>8</v>
      </c>
      <c r="J1690" s="4">
        <v>11</v>
      </c>
      <c r="K1690" s="4" t="str">
        <f t="shared" si="105"/>
        <v>New</v>
      </c>
      <c r="L1690" s="1" t="s">
        <v>40</v>
      </c>
      <c r="M1690" s="1" t="s">
        <v>38</v>
      </c>
      <c r="N1690" s="7">
        <v>28.64</v>
      </c>
      <c r="O1690" s="1" t="s">
        <v>38</v>
      </c>
      <c r="P1690" s="1" t="s">
        <v>38</v>
      </c>
      <c r="Q1690" s="1" t="s">
        <v>53</v>
      </c>
      <c r="R1690" s="7">
        <v>22</v>
      </c>
      <c r="S1690" s="1" t="s">
        <v>41</v>
      </c>
      <c r="T1690" s="1" t="s">
        <v>41</v>
      </c>
      <c r="U1690" s="1" t="s">
        <v>41</v>
      </c>
      <c r="V1690" s="1" t="s">
        <v>41</v>
      </c>
      <c r="W1690" s="1" t="s">
        <v>41</v>
      </c>
      <c r="X1690" s="1" t="s">
        <v>41</v>
      </c>
      <c r="Y1690" s="1" t="s">
        <v>41</v>
      </c>
      <c r="Z1690" s="1" t="s">
        <v>38</v>
      </c>
      <c r="AA1690" s="1" t="s">
        <v>43</v>
      </c>
      <c r="AB1690" s="1" t="s">
        <v>38</v>
      </c>
      <c r="AC1690" s="1" t="s">
        <v>44</v>
      </c>
      <c r="AD1690" s="7">
        <v>75.2</v>
      </c>
      <c r="AE1690" s="7">
        <v>775.3</v>
      </c>
      <c r="AF1690" s="7">
        <v>0</v>
      </c>
      <c r="AG1690" s="7">
        <v>0</v>
      </c>
      <c r="AH1690" s="7">
        <v>315.04000000000002</v>
      </c>
      <c r="AI1690" s="7">
        <v>1090.3399999999999</v>
      </c>
      <c r="AJ1690" s="7">
        <f t="shared" si="106"/>
        <v>99.121818181818171</v>
      </c>
      <c r="AK1690" s="7" t="s">
        <v>8249</v>
      </c>
      <c r="AL1690" s="1" t="s">
        <v>45</v>
      </c>
      <c r="AM1690" s="1">
        <f t="shared" si="107"/>
        <v>0</v>
      </c>
      <c r="AN1690" s="1" t="s">
        <v>8232</v>
      </c>
      <c r="AO1690" s="1" t="s">
        <v>108</v>
      </c>
      <c r="AP1690" s="4">
        <f>1</f>
        <v>1</v>
      </c>
    </row>
    <row r="1691" spans="1:42" x14ac:dyDescent="0.3">
      <c r="A1691" s="1" t="s">
        <v>2548</v>
      </c>
      <c r="B1691" s="1" t="s">
        <v>47</v>
      </c>
      <c r="C1691" s="4">
        <v>33</v>
      </c>
      <c r="D1691" s="4" t="str">
        <f t="shared" si="104"/>
        <v>Adult</v>
      </c>
      <c r="E1691" s="1" t="s">
        <v>8253</v>
      </c>
      <c r="F1691" s="1" t="s">
        <v>8254</v>
      </c>
      <c r="G1691" s="1" t="s">
        <v>2549</v>
      </c>
      <c r="H1691" s="1">
        <v>95553</v>
      </c>
      <c r="I1691" s="4">
        <v>0</v>
      </c>
      <c r="J1691" s="4">
        <v>5</v>
      </c>
      <c r="K1691" s="4" t="str">
        <f t="shared" si="105"/>
        <v>New</v>
      </c>
      <c r="L1691" s="1" t="s">
        <v>40</v>
      </c>
      <c r="M1691" s="1" t="s">
        <v>38</v>
      </c>
      <c r="N1691" s="7">
        <v>3.25</v>
      </c>
      <c r="O1691" s="1" t="s">
        <v>38</v>
      </c>
      <c r="P1691" s="1" t="s">
        <v>38</v>
      </c>
      <c r="Q1691" s="1" t="s">
        <v>53</v>
      </c>
      <c r="R1691" s="7">
        <v>25</v>
      </c>
      <c r="S1691" s="1" t="s">
        <v>41</v>
      </c>
      <c r="T1691" s="1" t="s">
        <v>41</v>
      </c>
      <c r="U1691" s="1" t="s">
        <v>38</v>
      </c>
      <c r="V1691" s="1" t="s">
        <v>41</v>
      </c>
      <c r="W1691" s="1" t="s">
        <v>38</v>
      </c>
      <c r="X1691" s="1" t="s">
        <v>41</v>
      </c>
      <c r="Y1691" s="1" t="s">
        <v>41</v>
      </c>
      <c r="Z1691" s="1" t="s">
        <v>38</v>
      </c>
      <c r="AA1691" s="1" t="s">
        <v>49</v>
      </c>
      <c r="AB1691" s="1" t="s">
        <v>38</v>
      </c>
      <c r="AC1691" s="1" t="s">
        <v>54</v>
      </c>
      <c r="AD1691" s="7">
        <v>92.5</v>
      </c>
      <c r="AE1691" s="7">
        <v>452.7</v>
      </c>
      <c r="AF1691" s="7">
        <v>0</v>
      </c>
      <c r="AG1691" s="7">
        <v>0</v>
      </c>
      <c r="AH1691" s="7">
        <v>16.25</v>
      </c>
      <c r="AI1691" s="7">
        <v>468.95</v>
      </c>
      <c r="AJ1691" s="7">
        <f t="shared" si="106"/>
        <v>93.789999999999992</v>
      </c>
      <c r="AK1691" s="7" t="s">
        <v>8249</v>
      </c>
      <c r="AL1691" s="1" t="s">
        <v>55</v>
      </c>
      <c r="AM1691" s="1">
        <f t="shared" si="107"/>
        <v>1</v>
      </c>
      <c r="AN1691" s="1" t="s">
        <v>56</v>
      </c>
      <c r="AO1691" s="1" t="s">
        <v>212</v>
      </c>
      <c r="AP1691" s="4">
        <f>1</f>
        <v>1</v>
      </c>
    </row>
    <row r="1692" spans="1:42" x14ac:dyDescent="0.3">
      <c r="A1692" s="1" t="s">
        <v>2550</v>
      </c>
      <c r="B1692" s="1" t="s">
        <v>47</v>
      </c>
      <c r="C1692" s="4">
        <v>31</v>
      </c>
      <c r="D1692" s="4" t="str">
        <f t="shared" si="104"/>
        <v>Adult</v>
      </c>
      <c r="E1692" s="1" t="s">
        <v>8253</v>
      </c>
      <c r="F1692" s="1" t="s">
        <v>8254</v>
      </c>
      <c r="G1692" s="1" t="s">
        <v>1852</v>
      </c>
      <c r="H1692" s="1">
        <v>93906</v>
      </c>
      <c r="I1692" s="4">
        <v>0</v>
      </c>
      <c r="J1692" s="4">
        <v>1</v>
      </c>
      <c r="K1692" s="4" t="str">
        <f t="shared" si="105"/>
        <v>New</v>
      </c>
      <c r="L1692" s="1" t="s">
        <v>52</v>
      </c>
      <c r="M1692" s="1" t="s">
        <v>38</v>
      </c>
      <c r="N1692" s="7">
        <v>10.220000000000001</v>
      </c>
      <c r="O1692" s="1" t="s">
        <v>41</v>
      </c>
      <c r="P1692" s="1" t="s">
        <v>41</v>
      </c>
      <c r="Q1692" s="1" t="s">
        <v>8232</v>
      </c>
      <c r="R1692" s="7">
        <v>0</v>
      </c>
      <c r="S1692" s="1" t="s">
        <v>41</v>
      </c>
      <c r="T1692" s="1" t="s">
        <v>41</v>
      </c>
      <c r="U1692" s="1" t="s">
        <v>41</v>
      </c>
      <c r="V1692" s="1" t="s">
        <v>41</v>
      </c>
      <c r="W1692" s="1" t="s">
        <v>41</v>
      </c>
      <c r="X1692" s="1" t="s">
        <v>41</v>
      </c>
      <c r="Y1692" s="1" t="s">
        <v>41</v>
      </c>
      <c r="Z1692" s="1" t="s">
        <v>41</v>
      </c>
      <c r="AA1692" s="1" t="s">
        <v>49</v>
      </c>
      <c r="AB1692" s="1" t="s">
        <v>38</v>
      </c>
      <c r="AC1692" s="1" t="s">
        <v>44</v>
      </c>
      <c r="AD1692" s="7">
        <v>19.75</v>
      </c>
      <c r="AE1692" s="7">
        <v>19.75</v>
      </c>
      <c r="AF1692" s="7">
        <v>0</v>
      </c>
      <c r="AG1692" s="7">
        <v>0</v>
      </c>
      <c r="AH1692" s="7">
        <v>10.220000000000001</v>
      </c>
      <c r="AI1692" s="7">
        <v>29.97</v>
      </c>
      <c r="AJ1692" s="7">
        <f t="shared" si="106"/>
        <v>29.97</v>
      </c>
      <c r="AK1692" s="7" t="s">
        <v>8246</v>
      </c>
      <c r="AL1692" s="1" t="s">
        <v>96</v>
      </c>
      <c r="AM1692" s="1">
        <f t="shared" si="107"/>
        <v>0</v>
      </c>
      <c r="AN1692" s="1" t="s">
        <v>8232</v>
      </c>
      <c r="AO1692" s="1" t="s">
        <v>108</v>
      </c>
      <c r="AP1692" s="4">
        <f>1</f>
        <v>1</v>
      </c>
    </row>
    <row r="1693" spans="1:42" x14ac:dyDescent="0.3">
      <c r="A1693" s="1" t="s">
        <v>2551</v>
      </c>
      <c r="B1693" s="1" t="s">
        <v>37</v>
      </c>
      <c r="C1693" s="4">
        <v>50</v>
      </c>
      <c r="D1693" s="4" t="str">
        <f t="shared" si="104"/>
        <v>Adult</v>
      </c>
      <c r="E1693" s="1" t="s">
        <v>3</v>
      </c>
      <c r="F1693" s="1" t="s">
        <v>8257</v>
      </c>
      <c r="G1693" s="1" t="s">
        <v>2552</v>
      </c>
      <c r="H1693" s="1">
        <v>93643</v>
      </c>
      <c r="I1693" s="4">
        <v>7</v>
      </c>
      <c r="J1693" s="4">
        <v>20</v>
      </c>
      <c r="K1693" s="4" t="str">
        <f t="shared" si="105"/>
        <v>Loyal</v>
      </c>
      <c r="L1693" s="1" t="s">
        <v>40</v>
      </c>
      <c r="M1693" s="1" t="s">
        <v>38</v>
      </c>
      <c r="N1693" s="7">
        <v>7.31</v>
      </c>
      <c r="O1693" s="1" t="s">
        <v>41</v>
      </c>
      <c r="P1693" s="1" t="s">
        <v>41</v>
      </c>
      <c r="Q1693" s="1" t="s">
        <v>8232</v>
      </c>
      <c r="R1693" s="7">
        <v>0</v>
      </c>
      <c r="S1693" s="1" t="s">
        <v>41</v>
      </c>
      <c r="T1693" s="1" t="s">
        <v>41</v>
      </c>
      <c r="U1693" s="1" t="s">
        <v>41</v>
      </c>
      <c r="V1693" s="1" t="s">
        <v>41</v>
      </c>
      <c r="W1693" s="1" t="s">
        <v>41</v>
      </c>
      <c r="X1693" s="1" t="s">
        <v>41</v>
      </c>
      <c r="Y1693" s="1" t="s">
        <v>41</v>
      </c>
      <c r="Z1693" s="1" t="s">
        <v>41</v>
      </c>
      <c r="AA1693" s="1" t="s">
        <v>43</v>
      </c>
      <c r="AB1693" s="1" t="s">
        <v>41</v>
      </c>
      <c r="AC1693" s="1" t="s">
        <v>54</v>
      </c>
      <c r="AD1693" s="7">
        <v>64.792366026289201</v>
      </c>
      <c r="AE1693" s="7">
        <v>395.6</v>
      </c>
      <c r="AF1693" s="7">
        <v>0</v>
      </c>
      <c r="AG1693" s="7">
        <v>0</v>
      </c>
      <c r="AH1693" s="7">
        <v>146.19999999999999</v>
      </c>
      <c r="AI1693" s="7">
        <v>541.79999999999995</v>
      </c>
      <c r="AJ1693" s="7">
        <f t="shared" si="106"/>
        <v>27.089999999999996</v>
      </c>
      <c r="AK1693" s="7" t="s">
        <v>8246</v>
      </c>
      <c r="AL1693" s="1" t="s">
        <v>45</v>
      </c>
      <c r="AM1693" s="1">
        <f t="shared" si="107"/>
        <v>0</v>
      </c>
      <c r="AN1693" s="1" t="s">
        <v>8232</v>
      </c>
      <c r="AO1693" s="1" t="s">
        <v>108</v>
      </c>
      <c r="AP1693" s="4">
        <f>1</f>
        <v>1</v>
      </c>
    </row>
    <row r="1694" spans="1:42" x14ac:dyDescent="0.3">
      <c r="A1694" s="1" t="s">
        <v>2553</v>
      </c>
      <c r="B1694" s="1" t="s">
        <v>47</v>
      </c>
      <c r="C1694" s="4">
        <v>58</v>
      </c>
      <c r="D1694" s="4" t="str">
        <f t="shared" si="104"/>
        <v>Senior Citizen</v>
      </c>
      <c r="E1694" s="1" t="s">
        <v>3</v>
      </c>
      <c r="F1694" s="1" t="s">
        <v>8257</v>
      </c>
      <c r="G1694" s="1" t="s">
        <v>603</v>
      </c>
      <c r="H1694" s="1">
        <v>94922</v>
      </c>
      <c r="I1694" s="4">
        <v>6</v>
      </c>
      <c r="J1694" s="4">
        <v>8</v>
      </c>
      <c r="K1694" s="4" t="str">
        <f t="shared" si="105"/>
        <v>New</v>
      </c>
      <c r="L1694" s="1" t="s">
        <v>52</v>
      </c>
      <c r="M1694" s="1" t="s">
        <v>38</v>
      </c>
      <c r="N1694" s="7">
        <v>26.17</v>
      </c>
      <c r="O1694" s="1" t="s">
        <v>41</v>
      </c>
      <c r="P1694" s="1" t="s">
        <v>41</v>
      </c>
      <c r="Q1694" s="1" t="s">
        <v>8232</v>
      </c>
      <c r="R1694" s="7">
        <v>0</v>
      </c>
      <c r="S1694" s="1" t="s">
        <v>41</v>
      </c>
      <c r="T1694" s="1" t="s">
        <v>41</v>
      </c>
      <c r="U1694" s="1" t="s">
        <v>41</v>
      </c>
      <c r="V1694" s="1" t="s">
        <v>41</v>
      </c>
      <c r="W1694" s="1" t="s">
        <v>41</v>
      </c>
      <c r="X1694" s="1" t="s">
        <v>41</v>
      </c>
      <c r="Y1694" s="1" t="s">
        <v>41</v>
      </c>
      <c r="Z1694" s="1" t="s">
        <v>41</v>
      </c>
      <c r="AA1694" s="1" t="s">
        <v>49</v>
      </c>
      <c r="AB1694" s="1" t="s">
        <v>41</v>
      </c>
      <c r="AC1694" s="1" t="s">
        <v>44</v>
      </c>
      <c r="AD1694" s="7">
        <v>19.649999999999999</v>
      </c>
      <c r="AE1694" s="7">
        <v>169.75</v>
      </c>
      <c r="AF1694" s="7">
        <v>0</v>
      </c>
      <c r="AG1694" s="7">
        <v>0</v>
      </c>
      <c r="AH1694" s="7">
        <v>209.36</v>
      </c>
      <c r="AI1694" s="7">
        <v>379.11</v>
      </c>
      <c r="AJ1694" s="7">
        <f t="shared" si="106"/>
        <v>47.388750000000002</v>
      </c>
      <c r="AK1694" s="7" t="s">
        <v>8246</v>
      </c>
      <c r="AL1694" s="1" t="s">
        <v>45</v>
      </c>
      <c r="AM1694" s="1">
        <f t="shared" si="107"/>
        <v>0</v>
      </c>
      <c r="AN1694" s="1" t="s">
        <v>8232</v>
      </c>
      <c r="AO1694" s="1" t="s">
        <v>108</v>
      </c>
      <c r="AP1694" s="4">
        <f>1</f>
        <v>1</v>
      </c>
    </row>
    <row r="1695" spans="1:42" x14ac:dyDescent="0.3">
      <c r="A1695" s="1" t="s">
        <v>2554</v>
      </c>
      <c r="B1695" s="1" t="s">
        <v>47</v>
      </c>
      <c r="C1695" s="4">
        <v>37</v>
      </c>
      <c r="D1695" s="4" t="str">
        <f t="shared" si="104"/>
        <v>Adult</v>
      </c>
      <c r="E1695" s="1" t="s">
        <v>8253</v>
      </c>
      <c r="F1695" s="1" t="s">
        <v>8254</v>
      </c>
      <c r="G1695" s="1" t="s">
        <v>1803</v>
      </c>
      <c r="H1695" s="1">
        <v>95917</v>
      </c>
      <c r="I1695" s="4">
        <v>0</v>
      </c>
      <c r="J1695" s="4">
        <v>1</v>
      </c>
      <c r="K1695" s="4" t="str">
        <f t="shared" si="105"/>
        <v>New</v>
      </c>
      <c r="L1695" s="1" t="s">
        <v>40</v>
      </c>
      <c r="M1695" s="1" t="s">
        <v>38</v>
      </c>
      <c r="N1695" s="7">
        <v>39.549999999999997</v>
      </c>
      <c r="O1695" s="1" t="s">
        <v>41</v>
      </c>
      <c r="P1695" s="1" t="s">
        <v>38</v>
      </c>
      <c r="Q1695" s="1" t="s">
        <v>53</v>
      </c>
      <c r="R1695" s="7">
        <v>21</v>
      </c>
      <c r="S1695" s="1" t="s">
        <v>41</v>
      </c>
      <c r="T1695" s="1" t="s">
        <v>41</v>
      </c>
      <c r="U1695" s="1" t="s">
        <v>41</v>
      </c>
      <c r="V1695" s="1" t="s">
        <v>38</v>
      </c>
      <c r="W1695" s="1" t="s">
        <v>41</v>
      </c>
      <c r="X1695" s="1" t="s">
        <v>41</v>
      </c>
      <c r="Y1695" s="1" t="s">
        <v>41</v>
      </c>
      <c r="Z1695" s="1" t="s">
        <v>38</v>
      </c>
      <c r="AA1695" s="1" t="s">
        <v>49</v>
      </c>
      <c r="AB1695" s="1" t="s">
        <v>38</v>
      </c>
      <c r="AC1695" s="1" t="s">
        <v>181</v>
      </c>
      <c r="AD1695" s="7">
        <v>74.3</v>
      </c>
      <c r="AE1695" s="7">
        <v>74.3</v>
      </c>
      <c r="AF1695" s="7">
        <v>0</v>
      </c>
      <c r="AG1695" s="7">
        <v>0</v>
      </c>
      <c r="AH1695" s="7">
        <v>39.549999999999997</v>
      </c>
      <c r="AI1695" s="7">
        <v>113.85</v>
      </c>
      <c r="AJ1695" s="7">
        <f t="shared" si="106"/>
        <v>113.85</v>
      </c>
      <c r="AK1695" s="7" t="s">
        <v>8247</v>
      </c>
      <c r="AL1695" s="1" t="s">
        <v>96</v>
      </c>
      <c r="AM1695" s="1">
        <f t="shared" si="107"/>
        <v>0</v>
      </c>
      <c r="AN1695" s="1" t="s">
        <v>8232</v>
      </c>
      <c r="AO1695" s="1" t="s">
        <v>108</v>
      </c>
      <c r="AP1695" s="4">
        <f>1</f>
        <v>1</v>
      </c>
    </row>
    <row r="1696" spans="1:42" x14ac:dyDescent="0.3">
      <c r="A1696" s="1" t="s">
        <v>2555</v>
      </c>
      <c r="B1696" s="1" t="s">
        <v>37</v>
      </c>
      <c r="C1696" s="4">
        <v>72</v>
      </c>
      <c r="D1696" s="4" t="str">
        <f t="shared" si="104"/>
        <v>Senior Citizen</v>
      </c>
      <c r="E1696" s="1" t="s">
        <v>8253</v>
      </c>
      <c r="F1696" s="1" t="s">
        <v>8254</v>
      </c>
      <c r="G1696" s="1" t="s">
        <v>1513</v>
      </c>
      <c r="H1696" s="1">
        <v>93066</v>
      </c>
      <c r="I1696" s="4">
        <v>0</v>
      </c>
      <c r="J1696" s="4">
        <v>72</v>
      </c>
      <c r="K1696" s="4" t="str">
        <f t="shared" si="105"/>
        <v>Veteran</v>
      </c>
      <c r="L1696" s="1" t="s">
        <v>70</v>
      </c>
      <c r="M1696" s="1" t="s">
        <v>38</v>
      </c>
      <c r="N1696" s="7">
        <v>44.81</v>
      </c>
      <c r="O1696" s="1" t="s">
        <v>38</v>
      </c>
      <c r="P1696" s="1" t="s">
        <v>38</v>
      </c>
      <c r="Q1696" s="1" t="s">
        <v>53</v>
      </c>
      <c r="R1696" s="7">
        <v>14</v>
      </c>
      <c r="S1696" s="1" t="s">
        <v>41</v>
      </c>
      <c r="T1696" s="1" t="s">
        <v>38</v>
      </c>
      <c r="U1696" s="1" t="s">
        <v>38</v>
      </c>
      <c r="V1696" s="1" t="s">
        <v>38</v>
      </c>
      <c r="W1696" s="1" t="s">
        <v>38</v>
      </c>
      <c r="X1696" s="1" t="s">
        <v>38</v>
      </c>
      <c r="Y1696" s="1" t="s">
        <v>41</v>
      </c>
      <c r="Z1696" s="1" t="s">
        <v>38</v>
      </c>
      <c r="AA1696" s="1" t="s">
        <v>71</v>
      </c>
      <c r="AB1696" s="1" t="s">
        <v>41</v>
      </c>
      <c r="AC1696" s="1" t="s">
        <v>54</v>
      </c>
      <c r="AD1696" s="7">
        <v>111.65</v>
      </c>
      <c r="AE1696" s="7">
        <v>7943.45</v>
      </c>
      <c r="AF1696" s="7">
        <v>0</v>
      </c>
      <c r="AG1696" s="7">
        <v>0</v>
      </c>
      <c r="AH1696" s="7">
        <v>3226.32</v>
      </c>
      <c r="AI1696" s="7">
        <v>11169.77</v>
      </c>
      <c r="AJ1696" s="7">
        <f t="shared" si="106"/>
        <v>155.13569444444445</v>
      </c>
      <c r="AK1696" s="7" t="s">
        <v>8248</v>
      </c>
      <c r="AL1696" s="1" t="s">
        <v>45</v>
      </c>
      <c r="AM1696" s="1">
        <f t="shared" si="107"/>
        <v>0</v>
      </c>
      <c r="AN1696" s="1" t="s">
        <v>8232</v>
      </c>
      <c r="AO1696" s="1" t="s">
        <v>108</v>
      </c>
      <c r="AP1696" s="4">
        <f>1</f>
        <v>1</v>
      </c>
    </row>
    <row r="1697" spans="1:42" x14ac:dyDescent="0.3">
      <c r="A1697" s="1" t="s">
        <v>2556</v>
      </c>
      <c r="B1697" s="1" t="s">
        <v>47</v>
      </c>
      <c r="C1697" s="4">
        <v>39</v>
      </c>
      <c r="D1697" s="4" t="str">
        <f t="shared" si="104"/>
        <v>Adult</v>
      </c>
      <c r="E1697" s="1" t="s">
        <v>3</v>
      </c>
      <c r="F1697" s="1" t="s">
        <v>8256</v>
      </c>
      <c r="G1697" s="1" t="s">
        <v>2557</v>
      </c>
      <c r="H1697" s="1">
        <v>91304</v>
      </c>
      <c r="I1697" s="4">
        <v>5</v>
      </c>
      <c r="J1697" s="4">
        <v>6</v>
      </c>
      <c r="K1697" s="4" t="str">
        <f t="shared" si="105"/>
        <v>New</v>
      </c>
      <c r="L1697" s="1" t="s">
        <v>40</v>
      </c>
      <c r="M1697" s="1" t="s">
        <v>38</v>
      </c>
      <c r="N1697" s="7">
        <v>42.08</v>
      </c>
      <c r="O1697" s="1" t="s">
        <v>41</v>
      </c>
      <c r="P1697" s="1" t="s">
        <v>38</v>
      </c>
      <c r="Q1697" s="1" t="s">
        <v>53</v>
      </c>
      <c r="R1697" s="7">
        <v>29</v>
      </c>
      <c r="S1697" s="1" t="s">
        <v>41</v>
      </c>
      <c r="T1697" s="1" t="s">
        <v>38</v>
      </c>
      <c r="U1697" s="1" t="s">
        <v>38</v>
      </c>
      <c r="V1697" s="1" t="s">
        <v>41</v>
      </c>
      <c r="W1697" s="1" t="s">
        <v>41</v>
      </c>
      <c r="X1697" s="1" t="s">
        <v>38</v>
      </c>
      <c r="Y1697" s="1" t="s">
        <v>38</v>
      </c>
      <c r="Z1697" s="1" t="s">
        <v>38</v>
      </c>
      <c r="AA1697" s="1" t="s">
        <v>49</v>
      </c>
      <c r="AB1697" s="1" t="s">
        <v>38</v>
      </c>
      <c r="AC1697" s="1" t="s">
        <v>54</v>
      </c>
      <c r="AD1697" s="7">
        <v>91</v>
      </c>
      <c r="AE1697" s="7">
        <v>531</v>
      </c>
      <c r="AF1697" s="7">
        <v>0</v>
      </c>
      <c r="AG1697" s="7">
        <v>0</v>
      </c>
      <c r="AH1697" s="7">
        <v>252.48</v>
      </c>
      <c r="AI1697" s="7">
        <v>783.48</v>
      </c>
      <c r="AJ1697" s="7">
        <f t="shared" si="106"/>
        <v>130.58000000000001</v>
      </c>
      <c r="AK1697" s="7" t="s">
        <v>8247</v>
      </c>
      <c r="AL1697" s="1" t="s">
        <v>55</v>
      </c>
      <c r="AM1697" s="1">
        <f t="shared" si="107"/>
        <v>1</v>
      </c>
      <c r="AN1697" s="1" t="s">
        <v>61</v>
      </c>
      <c r="AO1697" s="1" t="s">
        <v>431</v>
      </c>
      <c r="AP1697" s="4">
        <f>1</f>
        <v>1</v>
      </c>
    </row>
    <row r="1698" spans="1:42" x14ac:dyDescent="0.3">
      <c r="A1698" s="1" t="s">
        <v>2558</v>
      </c>
      <c r="B1698" s="1" t="s">
        <v>47</v>
      </c>
      <c r="C1698" s="4">
        <v>76</v>
      </c>
      <c r="D1698" s="4" t="str">
        <f t="shared" si="104"/>
        <v>Senior Citizen</v>
      </c>
      <c r="E1698" s="1" t="s">
        <v>3</v>
      </c>
      <c r="F1698" s="1" t="s">
        <v>8254</v>
      </c>
      <c r="G1698" s="1" t="s">
        <v>138</v>
      </c>
      <c r="H1698" s="1">
        <v>96002</v>
      </c>
      <c r="I1698" s="4">
        <v>1</v>
      </c>
      <c r="J1698" s="4">
        <v>40</v>
      </c>
      <c r="K1698" s="4" t="str">
        <f t="shared" si="105"/>
        <v>Loyal</v>
      </c>
      <c r="L1698" s="1" t="s">
        <v>40</v>
      </c>
      <c r="M1698" s="1" t="s">
        <v>38</v>
      </c>
      <c r="N1698" s="7">
        <v>2.85</v>
      </c>
      <c r="O1698" s="1" t="s">
        <v>38</v>
      </c>
      <c r="P1698" s="1" t="s">
        <v>38</v>
      </c>
      <c r="Q1698" s="1" t="s">
        <v>53</v>
      </c>
      <c r="R1698" s="7">
        <v>3</v>
      </c>
      <c r="S1698" s="1" t="s">
        <v>38</v>
      </c>
      <c r="T1698" s="1" t="s">
        <v>41</v>
      </c>
      <c r="U1698" s="1" t="s">
        <v>41</v>
      </c>
      <c r="V1698" s="1" t="s">
        <v>41</v>
      </c>
      <c r="W1698" s="1" t="s">
        <v>38</v>
      </c>
      <c r="X1698" s="1" t="s">
        <v>38</v>
      </c>
      <c r="Y1698" s="1" t="s">
        <v>41</v>
      </c>
      <c r="Z1698" s="1" t="s">
        <v>38</v>
      </c>
      <c r="AA1698" s="1" t="s">
        <v>49</v>
      </c>
      <c r="AB1698" s="1" t="s">
        <v>41</v>
      </c>
      <c r="AC1698" s="1" t="s">
        <v>54</v>
      </c>
      <c r="AD1698" s="7">
        <v>101.85</v>
      </c>
      <c r="AE1698" s="7">
        <v>4086.3</v>
      </c>
      <c r="AF1698" s="7">
        <v>0</v>
      </c>
      <c r="AG1698" s="7">
        <v>0</v>
      </c>
      <c r="AH1698" s="7">
        <v>114</v>
      </c>
      <c r="AI1698" s="7">
        <v>4200.3</v>
      </c>
      <c r="AJ1698" s="7">
        <f t="shared" si="106"/>
        <v>105.00750000000001</v>
      </c>
      <c r="AK1698" s="7" t="s">
        <v>8247</v>
      </c>
      <c r="AL1698" s="1" t="s">
        <v>55</v>
      </c>
      <c r="AM1698" s="1">
        <f t="shared" si="107"/>
        <v>1</v>
      </c>
      <c r="AN1698" s="1" t="s">
        <v>107</v>
      </c>
      <c r="AO1698" s="1" t="s">
        <v>108</v>
      </c>
      <c r="AP1698" s="4">
        <f>1</f>
        <v>1</v>
      </c>
    </row>
    <row r="1699" spans="1:42" x14ac:dyDescent="0.3">
      <c r="A1699" s="1" t="s">
        <v>2559</v>
      </c>
      <c r="B1699" s="1" t="s">
        <v>37</v>
      </c>
      <c r="C1699" s="4">
        <v>20</v>
      </c>
      <c r="D1699" s="4" t="str">
        <f t="shared" si="104"/>
        <v>Teenager</v>
      </c>
      <c r="E1699" s="1" t="s">
        <v>3</v>
      </c>
      <c r="F1699" s="1" t="s">
        <v>8254</v>
      </c>
      <c r="G1699" s="1" t="s">
        <v>1339</v>
      </c>
      <c r="H1699" s="1">
        <v>90742</v>
      </c>
      <c r="I1699" s="4">
        <v>5</v>
      </c>
      <c r="J1699" s="4">
        <v>23</v>
      </c>
      <c r="K1699" s="4" t="str">
        <f t="shared" si="105"/>
        <v>Loyal</v>
      </c>
      <c r="L1699" s="1" t="s">
        <v>60</v>
      </c>
      <c r="M1699" s="1" t="s">
        <v>38</v>
      </c>
      <c r="N1699" s="7">
        <v>14.53</v>
      </c>
      <c r="O1699" s="1" t="s">
        <v>38</v>
      </c>
      <c r="P1699" s="1" t="s">
        <v>38</v>
      </c>
      <c r="Q1699" s="1" t="s">
        <v>42</v>
      </c>
      <c r="R1699" s="7">
        <v>48</v>
      </c>
      <c r="S1699" s="1" t="s">
        <v>41</v>
      </c>
      <c r="T1699" s="1" t="s">
        <v>41</v>
      </c>
      <c r="U1699" s="1" t="s">
        <v>41</v>
      </c>
      <c r="V1699" s="1" t="s">
        <v>38</v>
      </c>
      <c r="W1699" s="1" t="s">
        <v>38</v>
      </c>
      <c r="X1699" s="1" t="s">
        <v>38</v>
      </c>
      <c r="Y1699" s="1" t="s">
        <v>38</v>
      </c>
      <c r="Z1699" s="1" t="s">
        <v>38</v>
      </c>
      <c r="AA1699" s="1" t="s">
        <v>49</v>
      </c>
      <c r="AB1699" s="1" t="s">
        <v>38</v>
      </c>
      <c r="AC1699" s="1" t="s">
        <v>44</v>
      </c>
      <c r="AD1699" s="7">
        <v>73.650000000000006</v>
      </c>
      <c r="AE1699" s="7">
        <v>1642.75</v>
      </c>
      <c r="AF1699" s="7">
        <v>0</v>
      </c>
      <c r="AG1699" s="7">
        <v>0</v>
      </c>
      <c r="AH1699" s="7">
        <v>334.19</v>
      </c>
      <c r="AI1699" s="7">
        <v>1976.94</v>
      </c>
      <c r="AJ1699" s="7">
        <f t="shared" si="106"/>
        <v>85.953913043478266</v>
      </c>
      <c r="AK1699" s="7" t="s">
        <v>8249</v>
      </c>
      <c r="AL1699" s="1" t="s">
        <v>45</v>
      </c>
      <c r="AM1699" s="1">
        <f t="shared" si="107"/>
        <v>0</v>
      </c>
      <c r="AN1699" s="1" t="s">
        <v>8232</v>
      </c>
      <c r="AO1699" s="1" t="s">
        <v>108</v>
      </c>
      <c r="AP1699" s="4">
        <f>1</f>
        <v>1</v>
      </c>
    </row>
    <row r="1700" spans="1:42" x14ac:dyDescent="0.3">
      <c r="A1700" s="1" t="s">
        <v>2560</v>
      </c>
      <c r="B1700" s="1" t="s">
        <v>47</v>
      </c>
      <c r="C1700" s="4">
        <v>36</v>
      </c>
      <c r="D1700" s="4" t="str">
        <f t="shared" si="104"/>
        <v>Adult</v>
      </c>
      <c r="E1700" s="1" t="s">
        <v>8253</v>
      </c>
      <c r="F1700" s="1" t="s">
        <v>8254</v>
      </c>
      <c r="G1700" s="1" t="s">
        <v>2561</v>
      </c>
      <c r="H1700" s="1">
        <v>92562</v>
      </c>
      <c r="I1700" s="4">
        <v>0</v>
      </c>
      <c r="J1700" s="4">
        <v>30</v>
      </c>
      <c r="K1700" s="4" t="str">
        <f t="shared" si="105"/>
        <v>Loyal</v>
      </c>
      <c r="L1700" s="1" t="s">
        <v>127</v>
      </c>
      <c r="M1700" s="1" t="s">
        <v>38</v>
      </c>
      <c r="N1700" s="7">
        <v>2.87</v>
      </c>
      <c r="O1700" s="1" t="s">
        <v>38</v>
      </c>
      <c r="P1700" s="1" t="s">
        <v>38</v>
      </c>
      <c r="Q1700" s="1" t="s">
        <v>53</v>
      </c>
      <c r="R1700" s="7">
        <v>29</v>
      </c>
      <c r="S1700" s="1" t="s">
        <v>38</v>
      </c>
      <c r="T1700" s="1" t="s">
        <v>38</v>
      </c>
      <c r="U1700" s="1" t="s">
        <v>38</v>
      </c>
      <c r="V1700" s="1" t="s">
        <v>38</v>
      </c>
      <c r="W1700" s="1" t="s">
        <v>41</v>
      </c>
      <c r="X1700" s="1" t="s">
        <v>41</v>
      </c>
      <c r="Y1700" s="1" t="s">
        <v>41</v>
      </c>
      <c r="Z1700" s="1" t="s">
        <v>38</v>
      </c>
      <c r="AA1700" s="1" t="s">
        <v>49</v>
      </c>
      <c r="AB1700" s="1" t="s">
        <v>38</v>
      </c>
      <c r="AC1700" s="1" t="s">
        <v>44</v>
      </c>
      <c r="AD1700" s="7">
        <v>95</v>
      </c>
      <c r="AE1700" s="7">
        <v>2852.4</v>
      </c>
      <c r="AF1700" s="7">
        <v>0</v>
      </c>
      <c r="AG1700" s="7">
        <v>0</v>
      </c>
      <c r="AH1700" s="7">
        <v>86.1</v>
      </c>
      <c r="AI1700" s="7">
        <v>2938.5</v>
      </c>
      <c r="AJ1700" s="7">
        <f t="shared" si="106"/>
        <v>97.95</v>
      </c>
      <c r="AK1700" s="7" t="s">
        <v>8249</v>
      </c>
      <c r="AL1700" s="1" t="s">
        <v>45</v>
      </c>
      <c r="AM1700" s="1">
        <f t="shared" si="107"/>
        <v>0</v>
      </c>
      <c r="AN1700" s="1" t="s">
        <v>8232</v>
      </c>
      <c r="AO1700" s="1" t="s">
        <v>108</v>
      </c>
      <c r="AP1700" s="4">
        <f>1</f>
        <v>1</v>
      </c>
    </row>
    <row r="1701" spans="1:42" x14ac:dyDescent="0.3">
      <c r="A1701" s="1" t="s">
        <v>2562</v>
      </c>
      <c r="B1701" s="1" t="s">
        <v>37</v>
      </c>
      <c r="C1701" s="4">
        <v>24</v>
      </c>
      <c r="D1701" s="4" t="str">
        <f t="shared" si="104"/>
        <v>Teenager</v>
      </c>
      <c r="E1701" s="1" t="s">
        <v>8253</v>
      </c>
      <c r="F1701" s="1" t="s">
        <v>8254</v>
      </c>
      <c r="G1701" s="1" t="s">
        <v>330</v>
      </c>
      <c r="H1701" s="1">
        <v>93611</v>
      </c>
      <c r="I1701" s="4">
        <v>0</v>
      </c>
      <c r="J1701" s="4">
        <v>29</v>
      </c>
      <c r="K1701" s="4" t="str">
        <f t="shared" si="105"/>
        <v>Loyal</v>
      </c>
      <c r="L1701" s="1" t="s">
        <v>40</v>
      </c>
      <c r="M1701" s="1" t="s">
        <v>38</v>
      </c>
      <c r="N1701" s="7">
        <v>7.01</v>
      </c>
      <c r="O1701" s="1" t="s">
        <v>38</v>
      </c>
      <c r="P1701" s="1" t="s">
        <v>38</v>
      </c>
      <c r="Q1701" s="1" t="s">
        <v>53</v>
      </c>
      <c r="R1701" s="7">
        <v>42</v>
      </c>
      <c r="S1701" s="1" t="s">
        <v>41</v>
      </c>
      <c r="T1701" s="1" t="s">
        <v>41</v>
      </c>
      <c r="U1701" s="1" t="s">
        <v>41</v>
      </c>
      <c r="V1701" s="1" t="s">
        <v>41</v>
      </c>
      <c r="W1701" s="1" t="s">
        <v>41</v>
      </c>
      <c r="X1701" s="1" t="s">
        <v>41</v>
      </c>
      <c r="Y1701" s="1" t="s">
        <v>41</v>
      </c>
      <c r="Z1701" s="1" t="s">
        <v>38</v>
      </c>
      <c r="AA1701" s="1" t="s">
        <v>49</v>
      </c>
      <c r="AB1701" s="1" t="s">
        <v>38</v>
      </c>
      <c r="AC1701" s="1" t="s">
        <v>44</v>
      </c>
      <c r="AD1701" s="7">
        <v>76</v>
      </c>
      <c r="AE1701" s="7">
        <v>2215.25</v>
      </c>
      <c r="AF1701" s="7">
        <v>0</v>
      </c>
      <c r="AG1701" s="7">
        <v>0</v>
      </c>
      <c r="AH1701" s="7">
        <v>203.29</v>
      </c>
      <c r="AI1701" s="7">
        <v>2418.54</v>
      </c>
      <c r="AJ1701" s="7">
        <f t="shared" si="106"/>
        <v>83.397931034482752</v>
      </c>
      <c r="AK1701" s="7" t="s">
        <v>8249</v>
      </c>
      <c r="AL1701" s="1" t="s">
        <v>45</v>
      </c>
      <c r="AM1701" s="1">
        <f t="shared" si="107"/>
        <v>0</v>
      </c>
      <c r="AN1701" s="1" t="s">
        <v>8232</v>
      </c>
      <c r="AO1701" s="1" t="s">
        <v>108</v>
      </c>
      <c r="AP1701" s="4">
        <f>1</f>
        <v>1</v>
      </c>
    </row>
    <row r="1702" spans="1:42" x14ac:dyDescent="0.3">
      <c r="A1702" s="1" t="s">
        <v>2563</v>
      </c>
      <c r="B1702" s="1" t="s">
        <v>47</v>
      </c>
      <c r="C1702" s="4">
        <v>21</v>
      </c>
      <c r="D1702" s="4" t="str">
        <f t="shared" si="104"/>
        <v>Teenager</v>
      </c>
      <c r="E1702" s="1" t="s">
        <v>3</v>
      </c>
      <c r="F1702" s="1" t="s">
        <v>8254</v>
      </c>
      <c r="G1702" s="1" t="s">
        <v>1889</v>
      </c>
      <c r="H1702" s="1">
        <v>95943</v>
      </c>
      <c r="I1702" s="4">
        <v>1</v>
      </c>
      <c r="J1702" s="4">
        <v>59</v>
      </c>
      <c r="K1702" s="4" t="str">
        <f t="shared" si="105"/>
        <v>Veteran</v>
      </c>
      <c r="L1702" s="1" t="s">
        <v>74</v>
      </c>
      <c r="M1702" s="1" t="s">
        <v>41</v>
      </c>
      <c r="N1702" s="7">
        <v>25.420517214274568</v>
      </c>
      <c r="O1702" s="1" t="s">
        <v>41</v>
      </c>
      <c r="P1702" s="1" t="s">
        <v>38</v>
      </c>
      <c r="Q1702" s="1" t="s">
        <v>77</v>
      </c>
      <c r="R1702" s="7">
        <v>53</v>
      </c>
      <c r="S1702" s="1" t="s">
        <v>41</v>
      </c>
      <c r="T1702" s="1" t="s">
        <v>41</v>
      </c>
      <c r="U1702" s="1" t="s">
        <v>41</v>
      </c>
      <c r="V1702" s="1" t="s">
        <v>41</v>
      </c>
      <c r="W1702" s="1" t="s">
        <v>38</v>
      </c>
      <c r="X1702" s="1" t="s">
        <v>38</v>
      </c>
      <c r="Y1702" s="1" t="s">
        <v>38</v>
      </c>
      <c r="Z1702" s="1" t="s">
        <v>41</v>
      </c>
      <c r="AA1702" s="1" t="s">
        <v>49</v>
      </c>
      <c r="AB1702" s="1" t="s">
        <v>38</v>
      </c>
      <c r="AC1702" s="1" t="s">
        <v>54</v>
      </c>
      <c r="AD1702" s="7">
        <v>44.3</v>
      </c>
      <c r="AE1702" s="7">
        <v>2666.75</v>
      </c>
      <c r="AF1702" s="7">
        <v>0</v>
      </c>
      <c r="AG1702" s="7">
        <v>20</v>
      </c>
      <c r="AH1702" s="7">
        <v>0</v>
      </c>
      <c r="AI1702" s="7">
        <v>2686.75</v>
      </c>
      <c r="AJ1702" s="7">
        <f t="shared" si="106"/>
        <v>45.538135593220339</v>
      </c>
      <c r="AK1702" s="7" t="s">
        <v>8246</v>
      </c>
      <c r="AL1702" s="1" t="s">
        <v>45</v>
      </c>
      <c r="AM1702" s="1">
        <f t="shared" si="107"/>
        <v>0</v>
      </c>
      <c r="AN1702" s="1" t="s">
        <v>8232</v>
      </c>
      <c r="AO1702" s="1" t="s">
        <v>108</v>
      </c>
      <c r="AP1702" s="4">
        <f>1</f>
        <v>1</v>
      </c>
    </row>
    <row r="1703" spans="1:42" x14ac:dyDescent="0.3">
      <c r="A1703" s="1" t="s">
        <v>2564</v>
      </c>
      <c r="B1703" s="1" t="s">
        <v>47</v>
      </c>
      <c r="C1703" s="4">
        <v>74</v>
      </c>
      <c r="D1703" s="4" t="str">
        <f t="shared" si="104"/>
        <v>Senior Citizen</v>
      </c>
      <c r="E1703" s="1" t="s">
        <v>3</v>
      </c>
      <c r="F1703" s="1" t="s">
        <v>8254</v>
      </c>
      <c r="G1703" s="1" t="s">
        <v>815</v>
      </c>
      <c r="H1703" s="1">
        <v>95247</v>
      </c>
      <c r="I1703" s="4">
        <v>1</v>
      </c>
      <c r="J1703" s="4">
        <v>41</v>
      </c>
      <c r="K1703" s="4" t="str">
        <f t="shared" si="105"/>
        <v>Loyal</v>
      </c>
      <c r="L1703" s="1" t="s">
        <v>74</v>
      </c>
      <c r="M1703" s="1" t="s">
        <v>38</v>
      </c>
      <c r="N1703" s="7">
        <v>45.84</v>
      </c>
      <c r="O1703" s="1" t="s">
        <v>38</v>
      </c>
      <c r="P1703" s="1" t="s">
        <v>38</v>
      </c>
      <c r="Q1703" s="1" t="s">
        <v>53</v>
      </c>
      <c r="R1703" s="7">
        <v>18</v>
      </c>
      <c r="S1703" s="1" t="s">
        <v>38</v>
      </c>
      <c r="T1703" s="1" t="s">
        <v>41</v>
      </c>
      <c r="U1703" s="1" t="s">
        <v>38</v>
      </c>
      <c r="V1703" s="1" t="s">
        <v>41</v>
      </c>
      <c r="W1703" s="1" t="s">
        <v>41</v>
      </c>
      <c r="X1703" s="1" t="s">
        <v>41</v>
      </c>
      <c r="Y1703" s="1" t="s">
        <v>41</v>
      </c>
      <c r="Z1703" s="1" t="s">
        <v>38</v>
      </c>
      <c r="AA1703" s="1" t="s">
        <v>49</v>
      </c>
      <c r="AB1703" s="1" t="s">
        <v>38</v>
      </c>
      <c r="AC1703" s="1" t="s">
        <v>54</v>
      </c>
      <c r="AD1703" s="7">
        <v>83.75</v>
      </c>
      <c r="AE1703" s="7">
        <v>3273.55</v>
      </c>
      <c r="AF1703" s="7">
        <v>0</v>
      </c>
      <c r="AG1703" s="7">
        <v>0</v>
      </c>
      <c r="AH1703" s="7">
        <v>1879.44</v>
      </c>
      <c r="AI1703" s="7">
        <v>5152.99</v>
      </c>
      <c r="AJ1703" s="7">
        <f t="shared" si="106"/>
        <v>125.68268292682926</v>
      </c>
      <c r="AK1703" s="7" t="s">
        <v>8247</v>
      </c>
      <c r="AL1703" s="1" t="s">
        <v>55</v>
      </c>
      <c r="AM1703" s="1">
        <f t="shared" si="107"/>
        <v>1</v>
      </c>
      <c r="AN1703" s="1" t="s">
        <v>56</v>
      </c>
      <c r="AO1703" s="1" t="s">
        <v>212</v>
      </c>
      <c r="AP1703" s="4">
        <f>1</f>
        <v>1</v>
      </c>
    </row>
    <row r="1704" spans="1:42" x14ac:dyDescent="0.3">
      <c r="A1704" s="1" t="s">
        <v>2565</v>
      </c>
      <c r="B1704" s="1" t="s">
        <v>37</v>
      </c>
      <c r="C1704" s="4">
        <v>66</v>
      </c>
      <c r="D1704" s="4" t="str">
        <f t="shared" si="104"/>
        <v>Senior Citizen</v>
      </c>
      <c r="E1704" s="1" t="s">
        <v>3</v>
      </c>
      <c r="F1704" s="1" t="s">
        <v>8254</v>
      </c>
      <c r="G1704" s="1" t="s">
        <v>2384</v>
      </c>
      <c r="H1704" s="1">
        <v>95747</v>
      </c>
      <c r="I1704" s="4">
        <v>5</v>
      </c>
      <c r="J1704" s="4">
        <v>58</v>
      </c>
      <c r="K1704" s="4" t="str">
        <f t="shared" si="105"/>
        <v>Veteran</v>
      </c>
      <c r="L1704" s="1" t="s">
        <v>74</v>
      </c>
      <c r="M1704" s="1" t="s">
        <v>38</v>
      </c>
      <c r="N1704" s="7">
        <v>45.37</v>
      </c>
      <c r="O1704" s="1" t="s">
        <v>38</v>
      </c>
      <c r="P1704" s="1" t="s">
        <v>38</v>
      </c>
      <c r="Q1704" s="1" t="s">
        <v>53</v>
      </c>
      <c r="R1704" s="7">
        <v>28</v>
      </c>
      <c r="S1704" s="1" t="s">
        <v>41</v>
      </c>
      <c r="T1704" s="1" t="s">
        <v>38</v>
      </c>
      <c r="U1704" s="1" t="s">
        <v>41</v>
      </c>
      <c r="V1704" s="1" t="s">
        <v>41</v>
      </c>
      <c r="W1704" s="1" t="s">
        <v>38</v>
      </c>
      <c r="X1704" s="1" t="s">
        <v>38</v>
      </c>
      <c r="Y1704" s="1" t="s">
        <v>41</v>
      </c>
      <c r="Z1704" s="1" t="s">
        <v>38</v>
      </c>
      <c r="AA1704" s="1" t="s">
        <v>43</v>
      </c>
      <c r="AB1704" s="1" t="s">
        <v>38</v>
      </c>
      <c r="AC1704" s="1" t="s">
        <v>54</v>
      </c>
      <c r="AD1704" s="7">
        <v>97.8</v>
      </c>
      <c r="AE1704" s="7">
        <v>5458.8</v>
      </c>
      <c r="AF1704" s="7">
        <v>0</v>
      </c>
      <c r="AG1704" s="7">
        <v>0</v>
      </c>
      <c r="AH1704" s="7">
        <v>2631.46</v>
      </c>
      <c r="AI1704" s="7">
        <v>8090.26</v>
      </c>
      <c r="AJ1704" s="7">
        <f t="shared" si="106"/>
        <v>139.48724137931035</v>
      </c>
      <c r="AK1704" s="7" t="s">
        <v>8247</v>
      </c>
      <c r="AL1704" s="1" t="s">
        <v>45</v>
      </c>
      <c r="AM1704" s="1">
        <f t="shared" si="107"/>
        <v>0</v>
      </c>
      <c r="AN1704" s="1" t="s">
        <v>8232</v>
      </c>
      <c r="AO1704" s="1" t="s">
        <v>108</v>
      </c>
      <c r="AP1704" s="4">
        <f>1</f>
        <v>1</v>
      </c>
    </row>
    <row r="1705" spans="1:42" x14ac:dyDescent="0.3">
      <c r="A1705" s="1" t="s">
        <v>2566</v>
      </c>
      <c r="B1705" s="1" t="s">
        <v>37</v>
      </c>
      <c r="C1705" s="4">
        <v>64</v>
      </c>
      <c r="D1705" s="4" t="str">
        <f t="shared" si="104"/>
        <v>Senior Citizen</v>
      </c>
      <c r="E1705" s="1" t="s">
        <v>3</v>
      </c>
      <c r="F1705" s="1" t="s">
        <v>8254</v>
      </c>
      <c r="G1705" s="1" t="s">
        <v>2567</v>
      </c>
      <c r="H1705" s="1">
        <v>93287</v>
      </c>
      <c r="I1705" s="4">
        <v>8</v>
      </c>
      <c r="J1705" s="4">
        <v>1</v>
      </c>
      <c r="K1705" s="4" t="str">
        <f t="shared" si="105"/>
        <v>New</v>
      </c>
      <c r="L1705" s="1" t="s">
        <v>40</v>
      </c>
      <c r="M1705" s="1" t="s">
        <v>38</v>
      </c>
      <c r="N1705" s="7">
        <v>35.24</v>
      </c>
      <c r="O1705" s="1" t="s">
        <v>41</v>
      </c>
      <c r="P1705" s="1" t="s">
        <v>41</v>
      </c>
      <c r="Q1705" s="1" t="s">
        <v>8232</v>
      </c>
      <c r="R1705" s="7">
        <v>0</v>
      </c>
      <c r="S1705" s="1" t="s">
        <v>41</v>
      </c>
      <c r="T1705" s="1" t="s">
        <v>41</v>
      </c>
      <c r="U1705" s="1" t="s">
        <v>41</v>
      </c>
      <c r="V1705" s="1" t="s">
        <v>41</v>
      </c>
      <c r="W1705" s="1" t="s">
        <v>41</v>
      </c>
      <c r="X1705" s="1" t="s">
        <v>41</v>
      </c>
      <c r="Y1705" s="1" t="s">
        <v>41</v>
      </c>
      <c r="Z1705" s="1" t="s">
        <v>41</v>
      </c>
      <c r="AA1705" s="1" t="s">
        <v>49</v>
      </c>
      <c r="AB1705" s="1" t="s">
        <v>38</v>
      </c>
      <c r="AC1705" s="1" t="s">
        <v>44</v>
      </c>
      <c r="AD1705" s="7">
        <v>20.65</v>
      </c>
      <c r="AE1705" s="7">
        <v>20.65</v>
      </c>
      <c r="AF1705" s="7">
        <v>0</v>
      </c>
      <c r="AG1705" s="7">
        <v>0</v>
      </c>
      <c r="AH1705" s="7">
        <v>35.24</v>
      </c>
      <c r="AI1705" s="7">
        <v>55.89</v>
      </c>
      <c r="AJ1705" s="7">
        <f t="shared" si="106"/>
        <v>55.89</v>
      </c>
      <c r="AK1705" s="7" t="s">
        <v>8249</v>
      </c>
      <c r="AL1705" s="1" t="s">
        <v>96</v>
      </c>
      <c r="AM1705" s="1">
        <f t="shared" si="107"/>
        <v>0</v>
      </c>
      <c r="AN1705" s="1" t="s">
        <v>8232</v>
      </c>
      <c r="AO1705" s="1" t="s">
        <v>108</v>
      </c>
      <c r="AP1705" s="4">
        <f>1</f>
        <v>1</v>
      </c>
    </row>
    <row r="1706" spans="1:42" x14ac:dyDescent="0.3">
      <c r="A1706" s="1" t="s">
        <v>2568</v>
      </c>
      <c r="B1706" s="1" t="s">
        <v>47</v>
      </c>
      <c r="C1706" s="4">
        <v>40</v>
      </c>
      <c r="D1706" s="4" t="str">
        <f t="shared" si="104"/>
        <v>Adult</v>
      </c>
      <c r="E1706" s="1" t="s">
        <v>3</v>
      </c>
      <c r="F1706" s="1" t="s">
        <v>8256</v>
      </c>
      <c r="G1706" s="1" t="s">
        <v>334</v>
      </c>
      <c r="H1706" s="1">
        <v>91364</v>
      </c>
      <c r="I1706" s="4">
        <v>1</v>
      </c>
      <c r="J1706" s="4">
        <v>4</v>
      </c>
      <c r="K1706" s="4" t="str">
        <f t="shared" si="105"/>
        <v>New</v>
      </c>
      <c r="L1706" s="1" t="s">
        <v>52</v>
      </c>
      <c r="M1706" s="1" t="s">
        <v>38</v>
      </c>
      <c r="N1706" s="7">
        <v>25.9</v>
      </c>
      <c r="O1706" s="1" t="s">
        <v>41</v>
      </c>
      <c r="P1706" s="1" t="s">
        <v>38</v>
      </c>
      <c r="Q1706" s="1" t="s">
        <v>77</v>
      </c>
      <c r="R1706" s="7">
        <v>19</v>
      </c>
      <c r="S1706" s="1" t="s">
        <v>41</v>
      </c>
      <c r="T1706" s="1" t="s">
        <v>41</v>
      </c>
      <c r="U1706" s="1" t="s">
        <v>41</v>
      </c>
      <c r="V1706" s="1" t="s">
        <v>41</v>
      </c>
      <c r="W1706" s="1" t="s">
        <v>41</v>
      </c>
      <c r="X1706" s="1" t="s">
        <v>41</v>
      </c>
      <c r="Y1706" s="1" t="s">
        <v>41</v>
      </c>
      <c r="Z1706" s="1" t="s">
        <v>38</v>
      </c>
      <c r="AA1706" s="1" t="s">
        <v>49</v>
      </c>
      <c r="AB1706" s="1" t="s">
        <v>41</v>
      </c>
      <c r="AC1706" s="1" t="s">
        <v>54</v>
      </c>
      <c r="AD1706" s="7">
        <v>44.8</v>
      </c>
      <c r="AE1706" s="7">
        <v>169.65</v>
      </c>
      <c r="AF1706" s="7">
        <v>0</v>
      </c>
      <c r="AG1706" s="7">
        <v>0</v>
      </c>
      <c r="AH1706" s="7">
        <v>103.6</v>
      </c>
      <c r="AI1706" s="7">
        <v>273.25</v>
      </c>
      <c r="AJ1706" s="7">
        <f t="shared" si="106"/>
        <v>68.3125</v>
      </c>
      <c r="AK1706" s="7" t="s">
        <v>8249</v>
      </c>
      <c r="AL1706" s="1" t="s">
        <v>45</v>
      </c>
      <c r="AM1706" s="1">
        <f t="shared" si="107"/>
        <v>0</v>
      </c>
      <c r="AN1706" s="1" t="s">
        <v>8232</v>
      </c>
      <c r="AO1706" s="1" t="s">
        <v>108</v>
      </c>
      <c r="AP1706" s="4">
        <f>1</f>
        <v>1</v>
      </c>
    </row>
    <row r="1707" spans="1:42" x14ac:dyDescent="0.3">
      <c r="A1707" s="1" t="s">
        <v>2569</v>
      </c>
      <c r="B1707" s="1" t="s">
        <v>37</v>
      </c>
      <c r="C1707" s="4">
        <v>62</v>
      </c>
      <c r="D1707" s="4" t="str">
        <f t="shared" si="104"/>
        <v>Senior Citizen</v>
      </c>
      <c r="E1707" s="1" t="s">
        <v>8253</v>
      </c>
      <c r="F1707" s="1" t="s">
        <v>8255</v>
      </c>
      <c r="G1707" s="1" t="s">
        <v>435</v>
      </c>
      <c r="H1707" s="1">
        <v>92405</v>
      </c>
      <c r="I1707" s="4">
        <v>0</v>
      </c>
      <c r="J1707" s="4">
        <v>61</v>
      </c>
      <c r="K1707" s="4" t="str">
        <f t="shared" si="105"/>
        <v>Veteran</v>
      </c>
      <c r="L1707" s="1" t="s">
        <v>74</v>
      </c>
      <c r="M1707" s="1" t="s">
        <v>38</v>
      </c>
      <c r="N1707" s="7">
        <v>32.049999999999997</v>
      </c>
      <c r="O1707" s="1" t="s">
        <v>38</v>
      </c>
      <c r="P1707" s="1" t="s">
        <v>41</v>
      </c>
      <c r="Q1707" s="1" t="s">
        <v>8232</v>
      </c>
      <c r="R1707" s="7">
        <v>0</v>
      </c>
      <c r="S1707" s="1" t="s">
        <v>41</v>
      </c>
      <c r="T1707" s="1" t="s">
        <v>41</v>
      </c>
      <c r="U1707" s="1" t="s">
        <v>41</v>
      </c>
      <c r="V1707" s="1" t="s">
        <v>41</v>
      </c>
      <c r="W1707" s="1" t="s">
        <v>41</v>
      </c>
      <c r="X1707" s="1" t="s">
        <v>41</v>
      </c>
      <c r="Y1707" s="1" t="s">
        <v>41</v>
      </c>
      <c r="Z1707" s="1" t="s">
        <v>41</v>
      </c>
      <c r="AA1707" s="1" t="s">
        <v>71</v>
      </c>
      <c r="AB1707" s="1" t="s">
        <v>38</v>
      </c>
      <c r="AC1707" s="1" t="s">
        <v>44</v>
      </c>
      <c r="AD1707" s="7">
        <v>25</v>
      </c>
      <c r="AE1707" s="7">
        <v>1498.35</v>
      </c>
      <c r="AF1707" s="7">
        <v>0</v>
      </c>
      <c r="AG1707" s="7">
        <v>0</v>
      </c>
      <c r="AH1707" s="7">
        <v>1955.05</v>
      </c>
      <c r="AI1707" s="7">
        <v>3453.4</v>
      </c>
      <c r="AJ1707" s="7">
        <f t="shared" si="106"/>
        <v>56.613114754098362</v>
      </c>
      <c r="AK1707" s="7" t="s">
        <v>8249</v>
      </c>
      <c r="AL1707" s="1" t="s">
        <v>45</v>
      </c>
      <c r="AM1707" s="1">
        <f t="shared" si="107"/>
        <v>0</v>
      </c>
      <c r="AN1707" s="1" t="s">
        <v>8232</v>
      </c>
      <c r="AO1707" s="1" t="s">
        <v>108</v>
      </c>
      <c r="AP1707" s="4">
        <f>1</f>
        <v>1</v>
      </c>
    </row>
    <row r="1708" spans="1:42" x14ac:dyDescent="0.3">
      <c r="A1708" s="1" t="s">
        <v>2570</v>
      </c>
      <c r="B1708" s="1" t="s">
        <v>47</v>
      </c>
      <c r="C1708" s="4">
        <v>41</v>
      </c>
      <c r="D1708" s="4" t="str">
        <f t="shared" si="104"/>
        <v>Adult</v>
      </c>
      <c r="E1708" s="1" t="s">
        <v>8253</v>
      </c>
      <c r="F1708" s="1" t="s">
        <v>8254</v>
      </c>
      <c r="G1708" s="1" t="s">
        <v>976</v>
      </c>
      <c r="H1708" s="1">
        <v>92804</v>
      </c>
      <c r="I1708" s="4">
        <v>0</v>
      </c>
      <c r="J1708" s="4">
        <v>10</v>
      </c>
      <c r="K1708" s="4" t="str">
        <f t="shared" si="105"/>
        <v>New</v>
      </c>
      <c r="L1708" s="1" t="s">
        <v>40</v>
      </c>
      <c r="M1708" s="1" t="s">
        <v>38</v>
      </c>
      <c r="N1708" s="7">
        <v>27.28</v>
      </c>
      <c r="O1708" s="1" t="s">
        <v>41</v>
      </c>
      <c r="P1708" s="1" t="s">
        <v>38</v>
      </c>
      <c r="Q1708" s="1" t="s">
        <v>53</v>
      </c>
      <c r="R1708" s="7">
        <v>27</v>
      </c>
      <c r="S1708" s="1" t="s">
        <v>41</v>
      </c>
      <c r="T1708" s="1" t="s">
        <v>41</v>
      </c>
      <c r="U1708" s="1" t="s">
        <v>41</v>
      </c>
      <c r="V1708" s="1" t="s">
        <v>41</v>
      </c>
      <c r="W1708" s="1" t="s">
        <v>41</v>
      </c>
      <c r="X1708" s="1" t="s">
        <v>41</v>
      </c>
      <c r="Y1708" s="1" t="s">
        <v>41</v>
      </c>
      <c r="Z1708" s="1" t="s">
        <v>38</v>
      </c>
      <c r="AA1708" s="1" t="s">
        <v>49</v>
      </c>
      <c r="AB1708" s="1" t="s">
        <v>38</v>
      </c>
      <c r="AC1708" s="1" t="s">
        <v>54</v>
      </c>
      <c r="AD1708" s="7">
        <v>70</v>
      </c>
      <c r="AE1708" s="7">
        <v>740</v>
      </c>
      <c r="AF1708" s="7">
        <v>0</v>
      </c>
      <c r="AG1708" s="7">
        <v>0</v>
      </c>
      <c r="AH1708" s="7">
        <v>272.8</v>
      </c>
      <c r="AI1708" s="7">
        <v>1012.8</v>
      </c>
      <c r="AJ1708" s="7">
        <f t="shared" si="106"/>
        <v>101.28</v>
      </c>
      <c r="AK1708" s="7" t="s">
        <v>8247</v>
      </c>
      <c r="AL1708" s="1" t="s">
        <v>55</v>
      </c>
      <c r="AM1708" s="1">
        <f t="shared" si="107"/>
        <v>1</v>
      </c>
      <c r="AN1708" s="1" t="s">
        <v>56</v>
      </c>
      <c r="AO1708" s="1" t="s">
        <v>57</v>
      </c>
      <c r="AP1708" s="4">
        <f>1</f>
        <v>1</v>
      </c>
    </row>
    <row r="1709" spans="1:42" x14ac:dyDescent="0.3">
      <c r="A1709" s="1" t="s">
        <v>2571</v>
      </c>
      <c r="B1709" s="1" t="s">
        <v>37</v>
      </c>
      <c r="C1709" s="4">
        <v>22</v>
      </c>
      <c r="D1709" s="4" t="str">
        <f t="shared" si="104"/>
        <v>Teenager</v>
      </c>
      <c r="E1709" s="1" t="s">
        <v>8253</v>
      </c>
      <c r="F1709" s="1" t="s">
        <v>8254</v>
      </c>
      <c r="G1709" s="1" t="s">
        <v>2572</v>
      </c>
      <c r="H1709" s="1">
        <v>94563</v>
      </c>
      <c r="I1709" s="4">
        <v>0</v>
      </c>
      <c r="J1709" s="4">
        <v>39</v>
      </c>
      <c r="K1709" s="4" t="str">
        <f t="shared" si="105"/>
        <v>Loyal</v>
      </c>
      <c r="L1709" s="1" t="s">
        <v>40</v>
      </c>
      <c r="M1709" s="1" t="s">
        <v>38</v>
      </c>
      <c r="N1709" s="7">
        <v>25.33</v>
      </c>
      <c r="O1709" s="1" t="s">
        <v>41</v>
      </c>
      <c r="P1709" s="1" t="s">
        <v>38</v>
      </c>
      <c r="Q1709" s="1" t="s">
        <v>77</v>
      </c>
      <c r="R1709" s="7">
        <v>82</v>
      </c>
      <c r="S1709" s="1" t="s">
        <v>38</v>
      </c>
      <c r="T1709" s="1" t="s">
        <v>41</v>
      </c>
      <c r="U1709" s="1" t="s">
        <v>41</v>
      </c>
      <c r="V1709" s="1" t="s">
        <v>41</v>
      </c>
      <c r="W1709" s="1" t="s">
        <v>41</v>
      </c>
      <c r="X1709" s="1" t="s">
        <v>41</v>
      </c>
      <c r="Y1709" s="1" t="s">
        <v>41</v>
      </c>
      <c r="Z1709" s="1" t="s">
        <v>41</v>
      </c>
      <c r="AA1709" s="1" t="s">
        <v>43</v>
      </c>
      <c r="AB1709" s="1" t="s">
        <v>38</v>
      </c>
      <c r="AC1709" s="1" t="s">
        <v>54</v>
      </c>
      <c r="AD1709" s="7">
        <v>47.85</v>
      </c>
      <c r="AE1709" s="7">
        <v>1886.4</v>
      </c>
      <c r="AF1709" s="7">
        <v>0</v>
      </c>
      <c r="AG1709" s="7">
        <v>70</v>
      </c>
      <c r="AH1709" s="7">
        <v>987.87</v>
      </c>
      <c r="AI1709" s="7">
        <v>2944.27</v>
      </c>
      <c r="AJ1709" s="7">
        <f t="shared" si="106"/>
        <v>75.494102564102562</v>
      </c>
      <c r="AK1709" s="7" t="s">
        <v>8249</v>
      </c>
      <c r="AL1709" s="1" t="s">
        <v>45</v>
      </c>
      <c r="AM1709" s="1">
        <f t="shared" si="107"/>
        <v>0</v>
      </c>
      <c r="AN1709" s="1" t="s">
        <v>8232</v>
      </c>
      <c r="AO1709" s="1" t="s">
        <v>108</v>
      </c>
      <c r="AP1709" s="4">
        <f>1</f>
        <v>1</v>
      </c>
    </row>
    <row r="1710" spans="1:42" x14ac:dyDescent="0.3">
      <c r="A1710" s="1" t="s">
        <v>2573</v>
      </c>
      <c r="B1710" s="1" t="s">
        <v>37</v>
      </c>
      <c r="C1710" s="4">
        <v>45</v>
      </c>
      <c r="D1710" s="4" t="str">
        <f t="shared" si="104"/>
        <v>Adult</v>
      </c>
      <c r="E1710" s="1" t="s">
        <v>3</v>
      </c>
      <c r="F1710" s="1" t="s">
        <v>8254</v>
      </c>
      <c r="G1710" s="1" t="s">
        <v>376</v>
      </c>
      <c r="H1710" s="1">
        <v>91773</v>
      </c>
      <c r="I1710" s="4">
        <v>1</v>
      </c>
      <c r="J1710" s="4">
        <v>31</v>
      </c>
      <c r="K1710" s="4" t="str">
        <f t="shared" si="105"/>
        <v>Loyal</v>
      </c>
      <c r="L1710" s="1" t="s">
        <v>40</v>
      </c>
      <c r="M1710" s="1" t="s">
        <v>38</v>
      </c>
      <c r="N1710" s="7">
        <v>30.07</v>
      </c>
      <c r="O1710" s="1" t="s">
        <v>41</v>
      </c>
      <c r="P1710" s="1" t="s">
        <v>41</v>
      </c>
      <c r="Q1710" s="1" t="s">
        <v>8232</v>
      </c>
      <c r="R1710" s="7">
        <v>0</v>
      </c>
      <c r="S1710" s="1" t="s">
        <v>41</v>
      </c>
      <c r="T1710" s="1" t="s">
        <v>41</v>
      </c>
      <c r="U1710" s="1" t="s">
        <v>41</v>
      </c>
      <c r="V1710" s="1" t="s">
        <v>41</v>
      </c>
      <c r="W1710" s="1" t="s">
        <v>41</v>
      </c>
      <c r="X1710" s="1" t="s">
        <v>41</v>
      </c>
      <c r="Y1710" s="1" t="s">
        <v>41</v>
      </c>
      <c r="Z1710" s="1" t="s">
        <v>41</v>
      </c>
      <c r="AA1710" s="1" t="s">
        <v>49</v>
      </c>
      <c r="AB1710" s="1" t="s">
        <v>38</v>
      </c>
      <c r="AC1710" s="1" t="s">
        <v>44</v>
      </c>
      <c r="AD1710" s="7">
        <v>19.55</v>
      </c>
      <c r="AE1710" s="7">
        <v>658.95</v>
      </c>
      <c r="AF1710" s="7">
        <v>0</v>
      </c>
      <c r="AG1710" s="7">
        <v>0</v>
      </c>
      <c r="AH1710" s="7">
        <v>932.17</v>
      </c>
      <c r="AI1710" s="7">
        <v>1591.12</v>
      </c>
      <c r="AJ1710" s="7">
        <f t="shared" si="106"/>
        <v>51.32645161290322</v>
      </c>
      <c r="AK1710" s="7" t="s">
        <v>8249</v>
      </c>
      <c r="AL1710" s="1" t="s">
        <v>55</v>
      </c>
      <c r="AM1710" s="1">
        <f t="shared" si="107"/>
        <v>1</v>
      </c>
      <c r="AN1710" s="1" t="s">
        <v>119</v>
      </c>
      <c r="AO1710" s="1" t="s">
        <v>193</v>
      </c>
      <c r="AP1710" s="4">
        <f>1</f>
        <v>1</v>
      </c>
    </row>
    <row r="1711" spans="1:42" x14ac:dyDescent="0.3">
      <c r="A1711" s="1" t="s">
        <v>2574</v>
      </c>
      <c r="B1711" s="1" t="s">
        <v>37</v>
      </c>
      <c r="C1711" s="4">
        <v>36</v>
      </c>
      <c r="D1711" s="4" t="str">
        <f t="shared" si="104"/>
        <v>Adult</v>
      </c>
      <c r="E1711" s="1" t="s">
        <v>3</v>
      </c>
      <c r="F1711" s="1" t="s">
        <v>8254</v>
      </c>
      <c r="G1711" s="1" t="s">
        <v>2137</v>
      </c>
      <c r="H1711" s="1">
        <v>91325</v>
      </c>
      <c r="I1711" s="4">
        <v>1</v>
      </c>
      <c r="J1711" s="4">
        <v>2</v>
      </c>
      <c r="K1711" s="4" t="str">
        <f t="shared" si="105"/>
        <v>New</v>
      </c>
      <c r="L1711" s="1" t="s">
        <v>52</v>
      </c>
      <c r="M1711" s="1" t="s">
        <v>41</v>
      </c>
      <c r="N1711" s="7">
        <v>25.420517214274568</v>
      </c>
      <c r="O1711" s="1" t="s">
        <v>41</v>
      </c>
      <c r="P1711" s="1" t="s">
        <v>38</v>
      </c>
      <c r="Q1711" s="1" t="s">
        <v>77</v>
      </c>
      <c r="R1711" s="7">
        <v>12</v>
      </c>
      <c r="S1711" s="1" t="s">
        <v>41</v>
      </c>
      <c r="T1711" s="1" t="s">
        <v>41</v>
      </c>
      <c r="U1711" s="1" t="s">
        <v>41</v>
      </c>
      <c r="V1711" s="1" t="s">
        <v>41</v>
      </c>
      <c r="W1711" s="1" t="s">
        <v>41</v>
      </c>
      <c r="X1711" s="1" t="s">
        <v>38</v>
      </c>
      <c r="Y1711" s="1" t="s">
        <v>38</v>
      </c>
      <c r="Z1711" s="1" t="s">
        <v>41</v>
      </c>
      <c r="AA1711" s="1" t="s">
        <v>49</v>
      </c>
      <c r="AB1711" s="1" t="s">
        <v>38</v>
      </c>
      <c r="AC1711" s="1" t="s">
        <v>54</v>
      </c>
      <c r="AD1711" s="7">
        <v>35.1</v>
      </c>
      <c r="AE1711" s="7">
        <v>68.75</v>
      </c>
      <c r="AF1711" s="7">
        <v>0</v>
      </c>
      <c r="AG1711" s="7">
        <v>10</v>
      </c>
      <c r="AH1711" s="7">
        <v>0</v>
      </c>
      <c r="AI1711" s="7">
        <v>78.75</v>
      </c>
      <c r="AJ1711" s="7">
        <f t="shared" si="106"/>
        <v>39.375</v>
      </c>
      <c r="AK1711" s="7" t="s">
        <v>8246</v>
      </c>
      <c r="AL1711" s="1" t="s">
        <v>55</v>
      </c>
      <c r="AM1711" s="1">
        <f t="shared" si="107"/>
        <v>1</v>
      </c>
      <c r="AN1711" s="1" t="s">
        <v>119</v>
      </c>
      <c r="AO1711" s="1" t="s">
        <v>193</v>
      </c>
      <c r="AP1711" s="4">
        <f>1</f>
        <v>1</v>
      </c>
    </row>
    <row r="1712" spans="1:42" x14ac:dyDescent="0.3">
      <c r="A1712" s="1" t="s">
        <v>2575</v>
      </c>
      <c r="B1712" s="1" t="s">
        <v>47</v>
      </c>
      <c r="C1712" s="4">
        <v>47</v>
      </c>
      <c r="D1712" s="4" t="str">
        <f t="shared" si="104"/>
        <v>Adult</v>
      </c>
      <c r="E1712" s="1" t="s">
        <v>3</v>
      </c>
      <c r="F1712" s="1" t="s">
        <v>8254</v>
      </c>
      <c r="G1712" s="1" t="s">
        <v>320</v>
      </c>
      <c r="H1712" s="1">
        <v>95830</v>
      </c>
      <c r="I1712" s="4">
        <v>1</v>
      </c>
      <c r="J1712" s="4">
        <v>31</v>
      </c>
      <c r="K1712" s="4" t="str">
        <f t="shared" si="105"/>
        <v>Loyal</v>
      </c>
      <c r="L1712" s="1" t="s">
        <v>40</v>
      </c>
      <c r="M1712" s="1" t="s">
        <v>38</v>
      </c>
      <c r="N1712" s="7">
        <v>3.12</v>
      </c>
      <c r="O1712" s="1" t="s">
        <v>38</v>
      </c>
      <c r="P1712" s="1" t="s">
        <v>38</v>
      </c>
      <c r="Q1712" s="1" t="s">
        <v>77</v>
      </c>
      <c r="R1712" s="7">
        <v>6</v>
      </c>
      <c r="S1712" s="1" t="s">
        <v>41</v>
      </c>
      <c r="T1712" s="1" t="s">
        <v>41</v>
      </c>
      <c r="U1712" s="1" t="s">
        <v>38</v>
      </c>
      <c r="V1712" s="1" t="s">
        <v>38</v>
      </c>
      <c r="W1712" s="1" t="s">
        <v>38</v>
      </c>
      <c r="X1712" s="1" t="s">
        <v>38</v>
      </c>
      <c r="Y1712" s="1" t="s">
        <v>38</v>
      </c>
      <c r="Z1712" s="1" t="s">
        <v>38</v>
      </c>
      <c r="AA1712" s="1" t="s">
        <v>43</v>
      </c>
      <c r="AB1712" s="1" t="s">
        <v>38</v>
      </c>
      <c r="AC1712" s="1" t="s">
        <v>44</v>
      </c>
      <c r="AD1712" s="7">
        <v>79.3</v>
      </c>
      <c r="AE1712" s="7">
        <v>2484</v>
      </c>
      <c r="AF1712" s="7">
        <v>0</v>
      </c>
      <c r="AG1712" s="7">
        <v>0</v>
      </c>
      <c r="AH1712" s="7">
        <v>96.72</v>
      </c>
      <c r="AI1712" s="7">
        <v>2580.7199999999998</v>
      </c>
      <c r="AJ1712" s="7">
        <f t="shared" si="106"/>
        <v>83.249032258064503</v>
      </c>
      <c r="AK1712" s="7" t="s">
        <v>8249</v>
      </c>
      <c r="AL1712" s="1" t="s">
        <v>45</v>
      </c>
      <c r="AM1712" s="1">
        <f t="shared" si="107"/>
        <v>0</v>
      </c>
      <c r="AN1712" s="1" t="s">
        <v>8232</v>
      </c>
      <c r="AO1712" s="1" t="s">
        <v>108</v>
      </c>
      <c r="AP1712" s="4">
        <f>1</f>
        <v>1</v>
      </c>
    </row>
    <row r="1713" spans="1:42" x14ac:dyDescent="0.3">
      <c r="A1713" s="1" t="s">
        <v>2576</v>
      </c>
      <c r="B1713" s="1" t="s">
        <v>47</v>
      </c>
      <c r="C1713" s="4">
        <v>44</v>
      </c>
      <c r="D1713" s="4" t="str">
        <f t="shared" si="104"/>
        <v>Adult</v>
      </c>
      <c r="E1713" s="1" t="s">
        <v>8253</v>
      </c>
      <c r="F1713" s="1" t="s">
        <v>8254</v>
      </c>
      <c r="G1713" s="1" t="s">
        <v>2577</v>
      </c>
      <c r="H1713" s="1">
        <v>95045</v>
      </c>
      <c r="I1713" s="4">
        <v>0</v>
      </c>
      <c r="J1713" s="4">
        <v>4</v>
      </c>
      <c r="K1713" s="4" t="str">
        <f t="shared" si="105"/>
        <v>New</v>
      </c>
      <c r="L1713" s="1" t="s">
        <v>52</v>
      </c>
      <c r="M1713" s="1" t="s">
        <v>41</v>
      </c>
      <c r="N1713" s="7">
        <v>25.420517214274568</v>
      </c>
      <c r="O1713" s="1" t="s">
        <v>41</v>
      </c>
      <c r="P1713" s="1" t="s">
        <v>38</v>
      </c>
      <c r="Q1713" s="1" t="s">
        <v>42</v>
      </c>
      <c r="R1713" s="7">
        <v>20</v>
      </c>
      <c r="S1713" s="1" t="s">
        <v>41</v>
      </c>
      <c r="T1713" s="1" t="s">
        <v>41</v>
      </c>
      <c r="U1713" s="1" t="s">
        <v>41</v>
      </c>
      <c r="V1713" s="1" t="s">
        <v>41</v>
      </c>
      <c r="W1713" s="1" t="s">
        <v>38</v>
      </c>
      <c r="X1713" s="1" t="s">
        <v>38</v>
      </c>
      <c r="Y1713" s="1" t="s">
        <v>38</v>
      </c>
      <c r="Z1713" s="1" t="s">
        <v>41</v>
      </c>
      <c r="AA1713" s="1" t="s">
        <v>49</v>
      </c>
      <c r="AB1713" s="1" t="s">
        <v>38</v>
      </c>
      <c r="AC1713" s="1" t="s">
        <v>54</v>
      </c>
      <c r="AD1713" s="7">
        <v>44.55</v>
      </c>
      <c r="AE1713" s="7">
        <v>174.3</v>
      </c>
      <c r="AF1713" s="7">
        <v>0</v>
      </c>
      <c r="AG1713" s="7">
        <v>10</v>
      </c>
      <c r="AH1713" s="7">
        <v>0</v>
      </c>
      <c r="AI1713" s="7">
        <v>184.3</v>
      </c>
      <c r="AJ1713" s="7">
        <f t="shared" si="106"/>
        <v>46.075000000000003</v>
      </c>
      <c r="AK1713" s="7" t="s">
        <v>8246</v>
      </c>
      <c r="AL1713" s="1" t="s">
        <v>55</v>
      </c>
      <c r="AM1713" s="1">
        <f t="shared" si="107"/>
        <v>1</v>
      </c>
      <c r="AN1713" s="1" t="s">
        <v>119</v>
      </c>
      <c r="AO1713" s="1" t="s">
        <v>120</v>
      </c>
      <c r="AP1713" s="4">
        <f>1</f>
        <v>1</v>
      </c>
    </row>
    <row r="1714" spans="1:42" x14ac:dyDescent="0.3">
      <c r="A1714" s="1" t="s">
        <v>2578</v>
      </c>
      <c r="B1714" s="1" t="s">
        <v>37</v>
      </c>
      <c r="C1714" s="4">
        <v>26</v>
      </c>
      <c r="D1714" s="4" t="str">
        <f t="shared" si="104"/>
        <v>Adult</v>
      </c>
      <c r="E1714" s="1" t="s">
        <v>8253</v>
      </c>
      <c r="F1714" s="1" t="s">
        <v>8254</v>
      </c>
      <c r="G1714" s="1" t="s">
        <v>87</v>
      </c>
      <c r="H1714" s="1">
        <v>91942</v>
      </c>
      <c r="I1714" s="4">
        <v>0</v>
      </c>
      <c r="J1714" s="4">
        <v>33</v>
      </c>
      <c r="K1714" s="4" t="str">
        <f t="shared" si="105"/>
        <v>Loyal</v>
      </c>
      <c r="L1714" s="1" t="s">
        <v>40</v>
      </c>
      <c r="M1714" s="1" t="s">
        <v>38</v>
      </c>
      <c r="N1714" s="7">
        <v>16.760000000000002</v>
      </c>
      <c r="O1714" s="1" t="s">
        <v>38</v>
      </c>
      <c r="P1714" s="1" t="s">
        <v>38</v>
      </c>
      <c r="Q1714" s="1" t="s">
        <v>53</v>
      </c>
      <c r="R1714" s="7">
        <v>85</v>
      </c>
      <c r="S1714" s="1" t="s">
        <v>38</v>
      </c>
      <c r="T1714" s="1" t="s">
        <v>41</v>
      </c>
      <c r="U1714" s="1" t="s">
        <v>41</v>
      </c>
      <c r="V1714" s="1" t="s">
        <v>41</v>
      </c>
      <c r="W1714" s="1" t="s">
        <v>41</v>
      </c>
      <c r="X1714" s="1" t="s">
        <v>38</v>
      </c>
      <c r="Y1714" s="1" t="s">
        <v>38</v>
      </c>
      <c r="Z1714" s="1" t="s">
        <v>38</v>
      </c>
      <c r="AA1714" s="1" t="s">
        <v>49</v>
      </c>
      <c r="AB1714" s="1" t="s">
        <v>38</v>
      </c>
      <c r="AC1714" s="1" t="s">
        <v>54</v>
      </c>
      <c r="AD1714" s="7">
        <v>90.65</v>
      </c>
      <c r="AE1714" s="7">
        <v>2989.6</v>
      </c>
      <c r="AF1714" s="7">
        <v>0</v>
      </c>
      <c r="AG1714" s="7">
        <v>0</v>
      </c>
      <c r="AH1714" s="7">
        <v>553.08000000000004</v>
      </c>
      <c r="AI1714" s="7">
        <v>3542.68</v>
      </c>
      <c r="AJ1714" s="7">
        <f t="shared" si="106"/>
        <v>107.35393939393938</v>
      </c>
      <c r="AK1714" s="7" t="s">
        <v>8247</v>
      </c>
      <c r="AL1714" s="1" t="s">
        <v>45</v>
      </c>
      <c r="AM1714" s="1">
        <f t="shared" si="107"/>
        <v>0</v>
      </c>
      <c r="AN1714" s="1" t="s">
        <v>8232</v>
      </c>
      <c r="AO1714" s="1" t="s">
        <v>108</v>
      </c>
      <c r="AP1714" s="4">
        <f>1</f>
        <v>1</v>
      </c>
    </row>
    <row r="1715" spans="1:42" x14ac:dyDescent="0.3">
      <c r="A1715" s="1" t="s">
        <v>2579</v>
      </c>
      <c r="B1715" s="1" t="s">
        <v>37</v>
      </c>
      <c r="C1715" s="4">
        <v>52</v>
      </c>
      <c r="D1715" s="4" t="str">
        <f t="shared" si="104"/>
        <v>Senior Citizen</v>
      </c>
      <c r="E1715" s="1" t="s">
        <v>8253</v>
      </c>
      <c r="F1715" s="1" t="s">
        <v>8255</v>
      </c>
      <c r="G1715" s="1" t="s">
        <v>1850</v>
      </c>
      <c r="H1715" s="1">
        <v>92253</v>
      </c>
      <c r="I1715" s="4">
        <v>0</v>
      </c>
      <c r="J1715" s="4">
        <v>4</v>
      </c>
      <c r="K1715" s="4" t="str">
        <f t="shared" si="105"/>
        <v>New</v>
      </c>
      <c r="L1715" s="1" t="s">
        <v>40</v>
      </c>
      <c r="M1715" s="1" t="s">
        <v>38</v>
      </c>
      <c r="N1715" s="7">
        <v>32.15</v>
      </c>
      <c r="O1715" s="1" t="s">
        <v>41</v>
      </c>
      <c r="P1715" s="1" t="s">
        <v>41</v>
      </c>
      <c r="Q1715" s="1" t="s">
        <v>8232</v>
      </c>
      <c r="R1715" s="7">
        <v>0</v>
      </c>
      <c r="S1715" s="1" t="s">
        <v>41</v>
      </c>
      <c r="T1715" s="1" t="s">
        <v>41</v>
      </c>
      <c r="U1715" s="1" t="s">
        <v>41</v>
      </c>
      <c r="V1715" s="1" t="s">
        <v>41</v>
      </c>
      <c r="W1715" s="1" t="s">
        <v>41</v>
      </c>
      <c r="X1715" s="1" t="s">
        <v>41</v>
      </c>
      <c r="Y1715" s="1" t="s">
        <v>41</v>
      </c>
      <c r="Z1715" s="1" t="s">
        <v>41</v>
      </c>
      <c r="AA1715" s="1" t="s">
        <v>43</v>
      </c>
      <c r="AB1715" s="1" t="s">
        <v>38</v>
      </c>
      <c r="AC1715" s="1" t="s">
        <v>44</v>
      </c>
      <c r="AD1715" s="7">
        <v>20.399999999999999</v>
      </c>
      <c r="AE1715" s="7">
        <v>84.75</v>
      </c>
      <c r="AF1715" s="7">
        <v>0</v>
      </c>
      <c r="AG1715" s="7">
        <v>0</v>
      </c>
      <c r="AH1715" s="7">
        <v>128.6</v>
      </c>
      <c r="AI1715" s="7">
        <v>213.35</v>
      </c>
      <c r="AJ1715" s="7">
        <f t="shared" si="106"/>
        <v>53.337499999999999</v>
      </c>
      <c r="AK1715" s="7" t="s">
        <v>8249</v>
      </c>
      <c r="AL1715" s="1" t="s">
        <v>45</v>
      </c>
      <c r="AM1715" s="1">
        <f t="shared" si="107"/>
        <v>0</v>
      </c>
      <c r="AN1715" s="1" t="s">
        <v>8232</v>
      </c>
      <c r="AO1715" s="1" t="s">
        <v>108</v>
      </c>
      <c r="AP1715" s="4">
        <f>1</f>
        <v>1</v>
      </c>
    </row>
    <row r="1716" spans="1:42" x14ac:dyDescent="0.3">
      <c r="A1716" s="1" t="s">
        <v>2580</v>
      </c>
      <c r="B1716" s="1" t="s">
        <v>37</v>
      </c>
      <c r="C1716" s="4">
        <v>26</v>
      </c>
      <c r="D1716" s="4" t="str">
        <f t="shared" si="104"/>
        <v>Adult</v>
      </c>
      <c r="E1716" s="1" t="s">
        <v>3</v>
      </c>
      <c r="F1716" s="1" t="s">
        <v>8255</v>
      </c>
      <c r="G1716" s="1" t="s">
        <v>149</v>
      </c>
      <c r="H1716" s="1">
        <v>92113</v>
      </c>
      <c r="I1716" s="4">
        <v>1</v>
      </c>
      <c r="J1716" s="4">
        <v>32</v>
      </c>
      <c r="K1716" s="4" t="str">
        <f t="shared" si="105"/>
        <v>Loyal</v>
      </c>
      <c r="L1716" s="1" t="s">
        <v>40</v>
      </c>
      <c r="M1716" s="1" t="s">
        <v>38</v>
      </c>
      <c r="N1716" s="7">
        <v>19.760000000000002</v>
      </c>
      <c r="O1716" s="1" t="s">
        <v>41</v>
      </c>
      <c r="P1716" s="1" t="s">
        <v>38</v>
      </c>
      <c r="Q1716" s="1" t="s">
        <v>77</v>
      </c>
      <c r="R1716" s="7">
        <v>59</v>
      </c>
      <c r="S1716" s="1" t="s">
        <v>38</v>
      </c>
      <c r="T1716" s="1" t="s">
        <v>38</v>
      </c>
      <c r="U1716" s="1" t="s">
        <v>38</v>
      </c>
      <c r="V1716" s="1" t="s">
        <v>38</v>
      </c>
      <c r="W1716" s="1" t="s">
        <v>41</v>
      </c>
      <c r="X1716" s="1" t="s">
        <v>38</v>
      </c>
      <c r="Y1716" s="1" t="s">
        <v>38</v>
      </c>
      <c r="Z1716" s="1" t="s">
        <v>38</v>
      </c>
      <c r="AA1716" s="1" t="s">
        <v>71</v>
      </c>
      <c r="AB1716" s="1" t="s">
        <v>41</v>
      </c>
      <c r="AC1716" s="1" t="s">
        <v>44</v>
      </c>
      <c r="AD1716" s="7">
        <v>73.599999999999994</v>
      </c>
      <c r="AE1716" s="7">
        <v>2316.85</v>
      </c>
      <c r="AF1716" s="7">
        <v>12.66</v>
      </c>
      <c r="AG1716" s="7">
        <v>0</v>
      </c>
      <c r="AH1716" s="7">
        <v>632.32000000000005</v>
      </c>
      <c r="AI1716" s="7">
        <v>2936.51</v>
      </c>
      <c r="AJ1716" s="7">
        <f t="shared" si="106"/>
        <v>91.765937500000007</v>
      </c>
      <c r="AK1716" s="7" t="s">
        <v>8249</v>
      </c>
      <c r="AL1716" s="1" t="s">
        <v>45</v>
      </c>
      <c r="AM1716" s="1">
        <f t="shared" si="107"/>
        <v>0</v>
      </c>
      <c r="AN1716" s="1" t="s">
        <v>8232</v>
      </c>
      <c r="AO1716" s="1" t="s">
        <v>108</v>
      </c>
      <c r="AP1716" s="4">
        <f>1</f>
        <v>1</v>
      </c>
    </row>
    <row r="1717" spans="1:42" x14ac:dyDescent="0.3">
      <c r="A1717" s="1" t="s">
        <v>2581</v>
      </c>
      <c r="B1717" s="1" t="s">
        <v>37</v>
      </c>
      <c r="C1717" s="4">
        <v>69</v>
      </c>
      <c r="D1717" s="4" t="str">
        <f t="shared" si="104"/>
        <v>Senior Citizen</v>
      </c>
      <c r="E1717" s="1" t="s">
        <v>3</v>
      </c>
      <c r="F1717" s="1" t="s">
        <v>8254</v>
      </c>
      <c r="G1717" s="1" t="s">
        <v>2582</v>
      </c>
      <c r="H1717" s="1">
        <v>93512</v>
      </c>
      <c r="I1717" s="4">
        <v>8</v>
      </c>
      <c r="J1717" s="4">
        <v>72</v>
      </c>
      <c r="K1717" s="4" t="str">
        <f t="shared" si="105"/>
        <v>Veteran</v>
      </c>
      <c r="L1717" s="1" t="s">
        <v>70</v>
      </c>
      <c r="M1717" s="1" t="s">
        <v>38</v>
      </c>
      <c r="N1717" s="7">
        <v>15.85</v>
      </c>
      <c r="O1717" s="1" t="s">
        <v>38</v>
      </c>
      <c r="P1717" s="1" t="s">
        <v>38</v>
      </c>
      <c r="Q1717" s="1" t="s">
        <v>53</v>
      </c>
      <c r="R1717" s="7">
        <v>2</v>
      </c>
      <c r="S1717" s="1" t="s">
        <v>41</v>
      </c>
      <c r="T1717" s="1" t="s">
        <v>38</v>
      </c>
      <c r="U1717" s="1" t="s">
        <v>38</v>
      </c>
      <c r="V1717" s="1" t="s">
        <v>38</v>
      </c>
      <c r="W1717" s="1" t="s">
        <v>38</v>
      </c>
      <c r="X1717" s="1" t="s">
        <v>38</v>
      </c>
      <c r="Y1717" s="1" t="s">
        <v>41</v>
      </c>
      <c r="Z1717" s="1" t="s">
        <v>38</v>
      </c>
      <c r="AA1717" s="1" t="s">
        <v>71</v>
      </c>
      <c r="AB1717" s="1" t="s">
        <v>38</v>
      </c>
      <c r="AC1717" s="1" t="s">
        <v>44</v>
      </c>
      <c r="AD1717" s="7">
        <v>110.8</v>
      </c>
      <c r="AE1717" s="7">
        <v>7882.25</v>
      </c>
      <c r="AF1717" s="7">
        <v>0</v>
      </c>
      <c r="AG1717" s="7">
        <v>0</v>
      </c>
      <c r="AH1717" s="7">
        <v>1141.2</v>
      </c>
      <c r="AI1717" s="7">
        <v>9023.4500000000007</v>
      </c>
      <c r="AJ1717" s="7">
        <f t="shared" si="106"/>
        <v>125.32569444444445</v>
      </c>
      <c r="AK1717" s="7" t="s">
        <v>8247</v>
      </c>
      <c r="AL1717" s="1" t="s">
        <v>45</v>
      </c>
      <c r="AM1717" s="1">
        <f t="shared" si="107"/>
        <v>0</v>
      </c>
      <c r="AN1717" s="1" t="s">
        <v>8232</v>
      </c>
      <c r="AO1717" s="1" t="s">
        <v>108</v>
      </c>
      <c r="AP1717" s="4">
        <f>1</f>
        <v>1</v>
      </c>
    </row>
    <row r="1718" spans="1:42" x14ac:dyDescent="0.3">
      <c r="A1718" s="1" t="s">
        <v>2583</v>
      </c>
      <c r="B1718" s="1" t="s">
        <v>47</v>
      </c>
      <c r="C1718" s="4">
        <v>51</v>
      </c>
      <c r="D1718" s="4" t="str">
        <f t="shared" si="104"/>
        <v>Senior Citizen</v>
      </c>
      <c r="E1718" s="1" t="s">
        <v>8253</v>
      </c>
      <c r="F1718" s="1" t="s">
        <v>8254</v>
      </c>
      <c r="G1718" s="1" t="s">
        <v>358</v>
      </c>
      <c r="H1718" s="1">
        <v>92673</v>
      </c>
      <c r="I1718" s="4">
        <v>0</v>
      </c>
      <c r="J1718" s="4">
        <v>11</v>
      </c>
      <c r="K1718" s="4" t="str">
        <f t="shared" si="105"/>
        <v>New</v>
      </c>
      <c r="L1718" s="1" t="s">
        <v>40</v>
      </c>
      <c r="M1718" s="1" t="s">
        <v>38</v>
      </c>
      <c r="N1718" s="7">
        <v>1.01</v>
      </c>
      <c r="O1718" s="1" t="s">
        <v>41</v>
      </c>
      <c r="P1718" s="1" t="s">
        <v>38</v>
      </c>
      <c r="Q1718" s="1" t="s">
        <v>53</v>
      </c>
      <c r="R1718" s="7">
        <v>8</v>
      </c>
      <c r="S1718" s="1" t="s">
        <v>41</v>
      </c>
      <c r="T1718" s="1" t="s">
        <v>41</v>
      </c>
      <c r="U1718" s="1" t="s">
        <v>41</v>
      </c>
      <c r="V1718" s="1" t="s">
        <v>41</v>
      </c>
      <c r="W1718" s="1" t="s">
        <v>41</v>
      </c>
      <c r="X1718" s="1" t="s">
        <v>41</v>
      </c>
      <c r="Y1718" s="1" t="s">
        <v>41</v>
      </c>
      <c r="Z1718" s="1" t="s">
        <v>38</v>
      </c>
      <c r="AA1718" s="1" t="s">
        <v>49</v>
      </c>
      <c r="AB1718" s="1" t="s">
        <v>41</v>
      </c>
      <c r="AC1718" s="1" t="s">
        <v>54</v>
      </c>
      <c r="AD1718" s="7">
        <v>70.2</v>
      </c>
      <c r="AE1718" s="7">
        <v>760.05</v>
      </c>
      <c r="AF1718" s="7">
        <v>0</v>
      </c>
      <c r="AG1718" s="7">
        <v>0</v>
      </c>
      <c r="AH1718" s="7">
        <v>11.11</v>
      </c>
      <c r="AI1718" s="7">
        <v>771.16</v>
      </c>
      <c r="AJ1718" s="7">
        <f t="shared" si="106"/>
        <v>70.105454545454549</v>
      </c>
      <c r="AK1718" s="7" t="s">
        <v>8249</v>
      </c>
      <c r="AL1718" s="1" t="s">
        <v>45</v>
      </c>
      <c r="AM1718" s="1">
        <f t="shared" si="107"/>
        <v>0</v>
      </c>
      <c r="AN1718" s="1" t="s">
        <v>8232</v>
      </c>
      <c r="AO1718" s="1" t="s">
        <v>108</v>
      </c>
      <c r="AP1718" s="4">
        <f>1</f>
        <v>1</v>
      </c>
    </row>
    <row r="1719" spans="1:42" x14ac:dyDescent="0.3">
      <c r="A1719" s="1" t="s">
        <v>2584</v>
      </c>
      <c r="B1719" s="1" t="s">
        <v>47</v>
      </c>
      <c r="C1719" s="4">
        <v>66</v>
      </c>
      <c r="D1719" s="4" t="str">
        <f t="shared" si="104"/>
        <v>Senior Citizen</v>
      </c>
      <c r="E1719" s="1" t="s">
        <v>3</v>
      </c>
      <c r="F1719" s="1" t="s">
        <v>8254</v>
      </c>
      <c r="G1719" s="1" t="s">
        <v>2585</v>
      </c>
      <c r="H1719" s="1">
        <v>91360</v>
      </c>
      <c r="I1719" s="4">
        <v>1</v>
      </c>
      <c r="J1719" s="4">
        <v>23</v>
      </c>
      <c r="K1719" s="4" t="str">
        <f t="shared" si="105"/>
        <v>Loyal</v>
      </c>
      <c r="L1719" s="1" t="s">
        <v>40</v>
      </c>
      <c r="M1719" s="1" t="s">
        <v>38</v>
      </c>
      <c r="N1719" s="7">
        <v>42.59</v>
      </c>
      <c r="O1719" s="1" t="s">
        <v>38</v>
      </c>
      <c r="P1719" s="1" t="s">
        <v>38</v>
      </c>
      <c r="Q1719" s="1" t="s">
        <v>53</v>
      </c>
      <c r="R1719" s="7">
        <v>2</v>
      </c>
      <c r="S1719" s="1" t="s">
        <v>41</v>
      </c>
      <c r="T1719" s="1" t="s">
        <v>41</v>
      </c>
      <c r="U1719" s="1" t="s">
        <v>41</v>
      </c>
      <c r="V1719" s="1" t="s">
        <v>41</v>
      </c>
      <c r="W1719" s="1" t="s">
        <v>41</v>
      </c>
      <c r="X1719" s="1" t="s">
        <v>38</v>
      </c>
      <c r="Y1719" s="1" t="s">
        <v>38</v>
      </c>
      <c r="Z1719" s="1" t="s">
        <v>38</v>
      </c>
      <c r="AA1719" s="1" t="s">
        <v>43</v>
      </c>
      <c r="AB1719" s="1" t="s">
        <v>41</v>
      </c>
      <c r="AC1719" s="1" t="s">
        <v>54</v>
      </c>
      <c r="AD1719" s="7">
        <v>86.8</v>
      </c>
      <c r="AE1719" s="7">
        <v>1975.85</v>
      </c>
      <c r="AF1719" s="7">
        <v>0</v>
      </c>
      <c r="AG1719" s="7">
        <v>0</v>
      </c>
      <c r="AH1719" s="7">
        <v>979.57</v>
      </c>
      <c r="AI1719" s="7">
        <v>2955.42</v>
      </c>
      <c r="AJ1719" s="7">
        <f t="shared" si="106"/>
        <v>128.49652173913043</v>
      </c>
      <c r="AK1719" s="7" t="s">
        <v>8247</v>
      </c>
      <c r="AL1719" s="1" t="s">
        <v>45</v>
      </c>
      <c r="AM1719" s="1">
        <f t="shared" si="107"/>
        <v>0</v>
      </c>
      <c r="AN1719" s="1" t="s">
        <v>8232</v>
      </c>
      <c r="AO1719" s="1" t="s">
        <v>108</v>
      </c>
      <c r="AP1719" s="4">
        <f>1</f>
        <v>1</v>
      </c>
    </row>
    <row r="1720" spans="1:42" x14ac:dyDescent="0.3">
      <c r="A1720" s="1" t="s">
        <v>2586</v>
      </c>
      <c r="B1720" s="1" t="s">
        <v>37</v>
      </c>
      <c r="C1720" s="4">
        <v>20</v>
      </c>
      <c r="D1720" s="4" t="str">
        <f t="shared" si="104"/>
        <v>Teenager</v>
      </c>
      <c r="E1720" s="1" t="s">
        <v>8253</v>
      </c>
      <c r="F1720" s="1" t="s">
        <v>8254</v>
      </c>
      <c r="G1720" s="1" t="s">
        <v>1910</v>
      </c>
      <c r="H1720" s="1">
        <v>93003</v>
      </c>
      <c r="I1720" s="4">
        <v>0</v>
      </c>
      <c r="J1720" s="4">
        <v>6</v>
      </c>
      <c r="K1720" s="4" t="str">
        <f t="shared" si="105"/>
        <v>New</v>
      </c>
      <c r="L1720" s="1" t="s">
        <v>52</v>
      </c>
      <c r="M1720" s="1" t="s">
        <v>38</v>
      </c>
      <c r="N1720" s="7">
        <v>20.260000000000002</v>
      </c>
      <c r="O1720" s="1" t="s">
        <v>41</v>
      </c>
      <c r="P1720" s="1" t="s">
        <v>38</v>
      </c>
      <c r="Q1720" s="1" t="s">
        <v>53</v>
      </c>
      <c r="R1720" s="7">
        <v>26</v>
      </c>
      <c r="S1720" s="1" t="s">
        <v>38</v>
      </c>
      <c r="T1720" s="1" t="s">
        <v>38</v>
      </c>
      <c r="U1720" s="1" t="s">
        <v>38</v>
      </c>
      <c r="V1720" s="1" t="s">
        <v>38</v>
      </c>
      <c r="W1720" s="1" t="s">
        <v>41</v>
      </c>
      <c r="X1720" s="1" t="s">
        <v>38</v>
      </c>
      <c r="Y1720" s="1" t="s">
        <v>38</v>
      </c>
      <c r="Z1720" s="1" t="s">
        <v>38</v>
      </c>
      <c r="AA1720" s="1" t="s">
        <v>49</v>
      </c>
      <c r="AB1720" s="1" t="s">
        <v>38</v>
      </c>
      <c r="AC1720" s="1" t="s">
        <v>54</v>
      </c>
      <c r="AD1720" s="7">
        <v>98.15</v>
      </c>
      <c r="AE1720" s="7">
        <v>567.45000000000005</v>
      </c>
      <c r="AF1720" s="7">
        <v>0</v>
      </c>
      <c r="AG1720" s="7">
        <v>0</v>
      </c>
      <c r="AH1720" s="7">
        <v>121.56</v>
      </c>
      <c r="AI1720" s="7">
        <v>689.01</v>
      </c>
      <c r="AJ1720" s="7">
        <f t="shared" si="106"/>
        <v>114.83499999999999</v>
      </c>
      <c r="AK1720" s="7" t="s">
        <v>8247</v>
      </c>
      <c r="AL1720" s="1" t="s">
        <v>55</v>
      </c>
      <c r="AM1720" s="1">
        <f t="shared" si="107"/>
        <v>1</v>
      </c>
      <c r="AN1720" s="1" t="s">
        <v>119</v>
      </c>
      <c r="AO1720" s="1" t="s">
        <v>193</v>
      </c>
      <c r="AP1720" s="4">
        <f>1</f>
        <v>1</v>
      </c>
    </row>
    <row r="1721" spans="1:42" x14ac:dyDescent="0.3">
      <c r="A1721" s="1" t="s">
        <v>2587</v>
      </c>
      <c r="B1721" s="1" t="s">
        <v>37</v>
      </c>
      <c r="C1721" s="4">
        <v>76</v>
      </c>
      <c r="D1721" s="4" t="str">
        <f t="shared" si="104"/>
        <v>Senior Citizen</v>
      </c>
      <c r="E1721" s="1" t="s">
        <v>3</v>
      </c>
      <c r="F1721" s="1" t="s">
        <v>8254</v>
      </c>
      <c r="G1721" s="1" t="s">
        <v>541</v>
      </c>
      <c r="H1721" s="1">
        <v>92509</v>
      </c>
      <c r="I1721" s="4">
        <v>1</v>
      </c>
      <c r="J1721" s="4">
        <v>1</v>
      </c>
      <c r="K1721" s="4" t="str">
        <f t="shared" si="105"/>
        <v>New</v>
      </c>
      <c r="L1721" s="1" t="s">
        <v>40</v>
      </c>
      <c r="M1721" s="1" t="s">
        <v>38</v>
      </c>
      <c r="N1721" s="7">
        <v>12.46</v>
      </c>
      <c r="O1721" s="1" t="s">
        <v>41</v>
      </c>
      <c r="P1721" s="1" t="s">
        <v>38</v>
      </c>
      <c r="Q1721" s="1" t="s">
        <v>53</v>
      </c>
      <c r="R1721" s="7">
        <v>22</v>
      </c>
      <c r="S1721" s="1" t="s">
        <v>41</v>
      </c>
      <c r="T1721" s="1" t="s">
        <v>41</v>
      </c>
      <c r="U1721" s="1" t="s">
        <v>41</v>
      </c>
      <c r="V1721" s="1" t="s">
        <v>41</v>
      </c>
      <c r="W1721" s="1" t="s">
        <v>41</v>
      </c>
      <c r="X1721" s="1" t="s">
        <v>41</v>
      </c>
      <c r="Y1721" s="1" t="s">
        <v>41</v>
      </c>
      <c r="Z1721" s="1" t="s">
        <v>38</v>
      </c>
      <c r="AA1721" s="1" t="s">
        <v>49</v>
      </c>
      <c r="AB1721" s="1" t="s">
        <v>38</v>
      </c>
      <c r="AC1721" s="1" t="s">
        <v>54</v>
      </c>
      <c r="AD1721" s="7">
        <v>69.55</v>
      </c>
      <c r="AE1721" s="7">
        <v>69.55</v>
      </c>
      <c r="AF1721" s="7">
        <v>0</v>
      </c>
      <c r="AG1721" s="7">
        <v>0</v>
      </c>
      <c r="AH1721" s="7">
        <v>12.46</v>
      </c>
      <c r="AI1721" s="7">
        <v>82.01</v>
      </c>
      <c r="AJ1721" s="7">
        <f t="shared" si="106"/>
        <v>82.01</v>
      </c>
      <c r="AK1721" s="7" t="s">
        <v>8249</v>
      </c>
      <c r="AL1721" s="1" t="s">
        <v>55</v>
      </c>
      <c r="AM1721" s="1">
        <f t="shared" si="107"/>
        <v>1</v>
      </c>
      <c r="AN1721" s="1" t="s">
        <v>61</v>
      </c>
      <c r="AO1721" s="1" t="s">
        <v>65</v>
      </c>
      <c r="AP1721" s="4">
        <f>1</f>
        <v>1</v>
      </c>
    </row>
    <row r="1722" spans="1:42" x14ac:dyDescent="0.3">
      <c r="A1722" s="1" t="s">
        <v>2588</v>
      </c>
      <c r="B1722" s="1" t="s">
        <v>47</v>
      </c>
      <c r="C1722" s="4">
        <v>24</v>
      </c>
      <c r="D1722" s="4" t="str">
        <f t="shared" si="104"/>
        <v>Teenager</v>
      </c>
      <c r="E1722" s="1" t="s">
        <v>8253</v>
      </c>
      <c r="F1722" s="1" t="s">
        <v>8254</v>
      </c>
      <c r="G1722" s="1" t="s">
        <v>256</v>
      </c>
      <c r="H1722" s="1">
        <v>90638</v>
      </c>
      <c r="I1722" s="4">
        <v>0</v>
      </c>
      <c r="J1722" s="4">
        <v>15</v>
      </c>
      <c r="K1722" s="4" t="str">
        <f t="shared" si="105"/>
        <v>Loyal</v>
      </c>
      <c r="L1722" s="1" t="s">
        <v>40</v>
      </c>
      <c r="M1722" s="1" t="s">
        <v>38</v>
      </c>
      <c r="N1722" s="7">
        <v>9.9700000000000006</v>
      </c>
      <c r="O1722" s="1" t="s">
        <v>38</v>
      </c>
      <c r="P1722" s="1" t="s">
        <v>38</v>
      </c>
      <c r="Q1722" s="1" t="s">
        <v>53</v>
      </c>
      <c r="R1722" s="7">
        <v>47</v>
      </c>
      <c r="S1722" s="1" t="s">
        <v>41</v>
      </c>
      <c r="T1722" s="1" t="s">
        <v>38</v>
      </c>
      <c r="U1722" s="1" t="s">
        <v>41</v>
      </c>
      <c r="V1722" s="1" t="s">
        <v>38</v>
      </c>
      <c r="W1722" s="1" t="s">
        <v>41</v>
      </c>
      <c r="X1722" s="1" t="s">
        <v>38</v>
      </c>
      <c r="Y1722" s="1" t="s">
        <v>38</v>
      </c>
      <c r="Z1722" s="1" t="s">
        <v>38</v>
      </c>
      <c r="AA1722" s="1" t="s">
        <v>49</v>
      </c>
      <c r="AB1722" s="1" t="s">
        <v>41</v>
      </c>
      <c r="AC1722" s="1" t="s">
        <v>54</v>
      </c>
      <c r="AD1722" s="7">
        <v>95.7</v>
      </c>
      <c r="AE1722" s="7">
        <v>1451.1</v>
      </c>
      <c r="AF1722" s="7">
        <v>0</v>
      </c>
      <c r="AG1722" s="7">
        <v>0</v>
      </c>
      <c r="AH1722" s="7">
        <v>149.55000000000001</v>
      </c>
      <c r="AI1722" s="7">
        <v>1600.65</v>
      </c>
      <c r="AJ1722" s="7">
        <f t="shared" si="106"/>
        <v>106.71000000000001</v>
      </c>
      <c r="AK1722" s="7" t="s">
        <v>8247</v>
      </c>
      <c r="AL1722" s="1" t="s">
        <v>45</v>
      </c>
      <c r="AM1722" s="1">
        <f t="shared" si="107"/>
        <v>0</v>
      </c>
      <c r="AN1722" s="1" t="s">
        <v>8232</v>
      </c>
      <c r="AO1722" s="1" t="s">
        <v>108</v>
      </c>
      <c r="AP1722" s="4">
        <f>1</f>
        <v>1</v>
      </c>
    </row>
    <row r="1723" spans="1:42" x14ac:dyDescent="0.3">
      <c r="A1723" s="1" t="s">
        <v>2589</v>
      </c>
      <c r="B1723" s="1" t="s">
        <v>47</v>
      </c>
      <c r="C1723" s="4">
        <v>62</v>
      </c>
      <c r="D1723" s="4" t="str">
        <f t="shared" si="104"/>
        <v>Senior Citizen</v>
      </c>
      <c r="E1723" s="1" t="s">
        <v>3</v>
      </c>
      <c r="F1723" s="1" t="s">
        <v>8254</v>
      </c>
      <c r="G1723" s="1" t="s">
        <v>648</v>
      </c>
      <c r="H1723" s="1">
        <v>90505</v>
      </c>
      <c r="I1723" s="4">
        <v>1</v>
      </c>
      <c r="J1723" s="4">
        <v>72</v>
      </c>
      <c r="K1723" s="4" t="str">
        <f t="shared" si="105"/>
        <v>Veteran</v>
      </c>
      <c r="L1723" s="1" t="s">
        <v>40</v>
      </c>
      <c r="M1723" s="1" t="s">
        <v>38</v>
      </c>
      <c r="N1723" s="7">
        <v>40.04</v>
      </c>
      <c r="O1723" s="1" t="s">
        <v>38</v>
      </c>
      <c r="P1723" s="1" t="s">
        <v>41</v>
      </c>
      <c r="Q1723" s="1" t="s">
        <v>8232</v>
      </c>
      <c r="R1723" s="7">
        <v>0</v>
      </c>
      <c r="S1723" s="1" t="s">
        <v>41</v>
      </c>
      <c r="T1723" s="1" t="s">
        <v>41</v>
      </c>
      <c r="U1723" s="1" t="s">
        <v>41</v>
      </c>
      <c r="V1723" s="1" t="s">
        <v>41</v>
      </c>
      <c r="W1723" s="1" t="s">
        <v>41</v>
      </c>
      <c r="X1723" s="1" t="s">
        <v>41</v>
      </c>
      <c r="Y1723" s="1" t="s">
        <v>41</v>
      </c>
      <c r="Z1723" s="1" t="s">
        <v>41</v>
      </c>
      <c r="AA1723" s="1" t="s">
        <v>71</v>
      </c>
      <c r="AB1723" s="1" t="s">
        <v>41</v>
      </c>
      <c r="AC1723" s="1" t="s">
        <v>44</v>
      </c>
      <c r="AD1723" s="7">
        <v>25.75</v>
      </c>
      <c r="AE1723" s="7">
        <v>1864.2</v>
      </c>
      <c r="AF1723" s="7">
        <v>0</v>
      </c>
      <c r="AG1723" s="7">
        <v>0</v>
      </c>
      <c r="AH1723" s="7">
        <v>2882.88</v>
      </c>
      <c r="AI1723" s="7">
        <v>4747.08</v>
      </c>
      <c r="AJ1723" s="7">
        <f t="shared" si="106"/>
        <v>65.931666666666672</v>
      </c>
      <c r="AK1723" s="7" t="s">
        <v>8249</v>
      </c>
      <c r="AL1723" s="1" t="s">
        <v>45</v>
      </c>
      <c r="AM1723" s="1">
        <f t="shared" si="107"/>
        <v>0</v>
      </c>
      <c r="AN1723" s="1" t="s">
        <v>8232</v>
      </c>
      <c r="AO1723" s="1" t="s">
        <v>108</v>
      </c>
      <c r="AP1723" s="4">
        <f>1</f>
        <v>1</v>
      </c>
    </row>
    <row r="1724" spans="1:42" x14ac:dyDescent="0.3">
      <c r="A1724" s="1" t="s">
        <v>2590</v>
      </c>
      <c r="B1724" s="1" t="s">
        <v>37</v>
      </c>
      <c r="C1724" s="4">
        <v>38</v>
      </c>
      <c r="D1724" s="4" t="str">
        <f t="shared" si="104"/>
        <v>Adult</v>
      </c>
      <c r="E1724" s="1" t="s">
        <v>3</v>
      </c>
      <c r="F1724" s="1" t="s">
        <v>8257</v>
      </c>
      <c r="G1724" s="1" t="s">
        <v>2403</v>
      </c>
      <c r="H1724" s="1">
        <v>91780</v>
      </c>
      <c r="I1724" s="4">
        <v>5</v>
      </c>
      <c r="J1724" s="4">
        <v>35</v>
      </c>
      <c r="K1724" s="4" t="str">
        <f t="shared" si="105"/>
        <v>Loyal</v>
      </c>
      <c r="L1724" s="1" t="s">
        <v>40</v>
      </c>
      <c r="M1724" s="1" t="s">
        <v>38</v>
      </c>
      <c r="N1724" s="7">
        <v>18.86</v>
      </c>
      <c r="O1724" s="1" t="s">
        <v>38</v>
      </c>
      <c r="P1724" s="1" t="s">
        <v>41</v>
      </c>
      <c r="Q1724" s="1" t="s">
        <v>8232</v>
      </c>
      <c r="R1724" s="7">
        <v>0</v>
      </c>
      <c r="S1724" s="1" t="s">
        <v>41</v>
      </c>
      <c r="T1724" s="1" t="s">
        <v>41</v>
      </c>
      <c r="U1724" s="1" t="s">
        <v>41</v>
      </c>
      <c r="V1724" s="1" t="s">
        <v>41</v>
      </c>
      <c r="W1724" s="1" t="s">
        <v>41</v>
      </c>
      <c r="X1724" s="1" t="s">
        <v>41</v>
      </c>
      <c r="Y1724" s="1" t="s">
        <v>41</v>
      </c>
      <c r="Z1724" s="1" t="s">
        <v>41</v>
      </c>
      <c r="AA1724" s="1" t="s">
        <v>71</v>
      </c>
      <c r="AB1724" s="1" t="s">
        <v>41</v>
      </c>
      <c r="AC1724" s="1" t="s">
        <v>54</v>
      </c>
      <c r="AD1724" s="7">
        <v>24.3</v>
      </c>
      <c r="AE1724" s="7">
        <v>821.6</v>
      </c>
      <c r="AF1724" s="7">
        <v>0</v>
      </c>
      <c r="AG1724" s="7">
        <v>0</v>
      </c>
      <c r="AH1724" s="7">
        <v>660.1</v>
      </c>
      <c r="AI1724" s="7">
        <v>1481.7</v>
      </c>
      <c r="AJ1724" s="7">
        <f t="shared" si="106"/>
        <v>42.334285714285713</v>
      </c>
      <c r="AK1724" s="7" t="s">
        <v>8246</v>
      </c>
      <c r="AL1724" s="1" t="s">
        <v>45</v>
      </c>
      <c r="AM1724" s="1">
        <f t="shared" si="107"/>
        <v>0</v>
      </c>
      <c r="AN1724" s="1" t="s">
        <v>8232</v>
      </c>
      <c r="AO1724" s="1" t="s">
        <v>108</v>
      </c>
      <c r="AP1724" s="4">
        <f>1</f>
        <v>1</v>
      </c>
    </row>
    <row r="1725" spans="1:42" x14ac:dyDescent="0.3">
      <c r="A1725" s="1" t="s">
        <v>2591</v>
      </c>
      <c r="B1725" s="1" t="s">
        <v>47</v>
      </c>
      <c r="C1725" s="4">
        <v>46</v>
      </c>
      <c r="D1725" s="4" t="str">
        <f t="shared" si="104"/>
        <v>Adult</v>
      </c>
      <c r="E1725" s="1" t="s">
        <v>3</v>
      </c>
      <c r="F1725" s="1" t="s">
        <v>8254</v>
      </c>
      <c r="G1725" s="1" t="s">
        <v>648</v>
      </c>
      <c r="H1725" s="1">
        <v>90502</v>
      </c>
      <c r="I1725" s="4">
        <v>4</v>
      </c>
      <c r="J1725" s="4">
        <v>50</v>
      </c>
      <c r="K1725" s="4" t="str">
        <f t="shared" si="105"/>
        <v>Veteran</v>
      </c>
      <c r="L1725" s="1" t="s">
        <v>74</v>
      </c>
      <c r="M1725" s="1" t="s">
        <v>38</v>
      </c>
      <c r="N1725" s="7">
        <v>10.33</v>
      </c>
      <c r="O1725" s="1" t="s">
        <v>38</v>
      </c>
      <c r="P1725" s="1" t="s">
        <v>38</v>
      </c>
      <c r="Q1725" s="1" t="s">
        <v>77</v>
      </c>
      <c r="R1725" s="7">
        <v>6</v>
      </c>
      <c r="S1725" s="1" t="s">
        <v>41</v>
      </c>
      <c r="T1725" s="1" t="s">
        <v>41</v>
      </c>
      <c r="U1725" s="1" t="s">
        <v>38</v>
      </c>
      <c r="V1725" s="1" t="s">
        <v>41</v>
      </c>
      <c r="W1725" s="1" t="s">
        <v>41</v>
      </c>
      <c r="X1725" s="1" t="s">
        <v>41</v>
      </c>
      <c r="Y1725" s="1" t="s">
        <v>41</v>
      </c>
      <c r="Z1725" s="1" t="s">
        <v>38</v>
      </c>
      <c r="AA1725" s="1" t="s">
        <v>43</v>
      </c>
      <c r="AB1725" s="1" t="s">
        <v>41</v>
      </c>
      <c r="AC1725" s="1" t="s">
        <v>54</v>
      </c>
      <c r="AD1725" s="7">
        <v>54.9</v>
      </c>
      <c r="AE1725" s="7">
        <v>2614.1</v>
      </c>
      <c r="AF1725" s="7">
        <v>0</v>
      </c>
      <c r="AG1725" s="7">
        <v>0</v>
      </c>
      <c r="AH1725" s="7">
        <v>516.5</v>
      </c>
      <c r="AI1725" s="7">
        <v>3130.6</v>
      </c>
      <c r="AJ1725" s="7">
        <f t="shared" si="106"/>
        <v>62.611999999999995</v>
      </c>
      <c r="AK1725" s="7" t="s">
        <v>8249</v>
      </c>
      <c r="AL1725" s="1" t="s">
        <v>45</v>
      </c>
      <c r="AM1725" s="1">
        <f t="shared" si="107"/>
        <v>0</v>
      </c>
      <c r="AN1725" s="1" t="s">
        <v>8232</v>
      </c>
      <c r="AO1725" s="1" t="s">
        <v>108</v>
      </c>
      <c r="AP1725" s="4">
        <f>1</f>
        <v>1</v>
      </c>
    </row>
    <row r="1726" spans="1:42" x14ac:dyDescent="0.3">
      <c r="A1726" s="1" t="s">
        <v>2592</v>
      </c>
      <c r="B1726" s="1" t="s">
        <v>47</v>
      </c>
      <c r="C1726" s="4">
        <v>60</v>
      </c>
      <c r="D1726" s="4" t="str">
        <f t="shared" si="104"/>
        <v>Senior Citizen</v>
      </c>
      <c r="E1726" s="1" t="s">
        <v>8253</v>
      </c>
      <c r="F1726" s="1" t="s">
        <v>8254</v>
      </c>
      <c r="G1726" s="1" t="s">
        <v>1921</v>
      </c>
      <c r="H1726" s="1">
        <v>92629</v>
      </c>
      <c r="I1726" s="4">
        <v>0</v>
      </c>
      <c r="J1726" s="4">
        <v>1</v>
      </c>
      <c r="K1726" s="4" t="str">
        <f t="shared" si="105"/>
        <v>New</v>
      </c>
      <c r="L1726" s="1" t="s">
        <v>52</v>
      </c>
      <c r="M1726" s="1" t="s">
        <v>38</v>
      </c>
      <c r="N1726" s="7">
        <v>48.97</v>
      </c>
      <c r="O1726" s="1" t="s">
        <v>41</v>
      </c>
      <c r="P1726" s="1" t="s">
        <v>38</v>
      </c>
      <c r="Q1726" s="1" t="s">
        <v>53</v>
      </c>
      <c r="R1726" s="7">
        <v>23</v>
      </c>
      <c r="S1726" s="1" t="s">
        <v>41</v>
      </c>
      <c r="T1726" s="1" t="s">
        <v>41</v>
      </c>
      <c r="U1726" s="1" t="s">
        <v>41</v>
      </c>
      <c r="V1726" s="1" t="s">
        <v>41</v>
      </c>
      <c r="W1726" s="1" t="s">
        <v>38</v>
      </c>
      <c r="X1726" s="1" t="s">
        <v>41</v>
      </c>
      <c r="Y1726" s="1" t="s">
        <v>41</v>
      </c>
      <c r="Z1726" s="1" t="s">
        <v>41</v>
      </c>
      <c r="AA1726" s="1" t="s">
        <v>49</v>
      </c>
      <c r="AB1726" s="1" t="s">
        <v>38</v>
      </c>
      <c r="AC1726" s="1" t="s">
        <v>54</v>
      </c>
      <c r="AD1726" s="7">
        <v>79.5</v>
      </c>
      <c r="AE1726" s="7">
        <v>79.5</v>
      </c>
      <c r="AF1726" s="7">
        <v>0</v>
      </c>
      <c r="AG1726" s="7">
        <v>0</v>
      </c>
      <c r="AH1726" s="7">
        <v>48.97</v>
      </c>
      <c r="AI1726" s="7">
        <v>128.47</v>
      </c>
      <c r="AJ1726" s="7">
        <f t="shared" si="106"/>
        <v>128.47</v>
      </c>
      <c r="AK1726" s="7" t="s">
        <v>8247</v>
      </c>
      <c r="AL1726" s="1" t="s">
        <v>55</v>
      </c>
      <c r="AM1726" s="1">
        <f t="shared" si="107"/>
        <v>1</v>
      </c>
      <c r="AN1726" s="1" t="s">
        <v>119</v>
      </c>
      <c r="AO1726" s="1" t="s">
        <v>120</v>
      </c>
      <c r="AP1726" s="4">
        <f>1</f>
        <v>1</v>
      </c>
    </row>
    <row r="1727" spans="1:42" x14ac:dyDescent="0.3">
      <c r="A1727" s="1" t="s">
        <v>2593</v>
      </c>
      <c r="B1727" s="1" t="s">
        <v>37</v>
      </c>
      <c r="C1727" s="4">
        <v>77</v>
      </c>
      <c r="D1727" s="4" t="str">
        <f t="shared" si="104"/>
        <v>Senior Citizen</v>
      </c>
      <c r="E1727" s="1" t="s">
        <v>8253</v>
      </c>
      <c r="F1727" s="1" t="s">
        <v>8254</v>
      </c>
      <c r="G1727" s="1" t="s">
        <v>1616</v>
      </c>
      <c r="H1727" s="1">
        <v>90230</v>
      </c>
      <c r="I1727" s="4">
        <v>0</v>
      </c>
      <c r="J1727" s="4">
        <v>2</v>
      </c>
      <c r="K1727" s="4" t="str">
        <f t="shared" si="105"/>
        <v>New</v>
      </c>
      <c r="L1727" s="1" t="s">
        <v>40</v>
      </c>
      <c r="M1727" s="1" t="s">
        <v>38</v>
      </c>
      <c r="N1727" s="7">
        <v>23.46</v>
      </c>
      <c r="O1727" s="1" t="s">
        <v>38</v>
      </c>
      <c r="P1727" s="1" t="s">
        <v>38</v>
      </c>
      <c r="Q1727" s="1" t="s">
        <v>53</v>
      </c>
      <c r="R1727" s="7">
        <v>25</v>
      </c>
      <c r="S1727" s="1" t="s">
        <v>41</v>
      </c>
      <c r="T1727" s="1" t="s">
        <v>41</v>
      </c>
      <c r="U1727" s="1" t="s">
        <v>41</v>
      </c>
      <c r="V1727" s="1" t="s">
        <v>41</v>
      </c>
      <c r="W1727" s="1" t="s">
        <v>41</v>
      </c>
      <c r="X1727" s="1" t="s">
        <v>41</v>
      </c>
      <c r="Y1727" s="1" t="s">
        <v>41</v>
      </c>
      <c r="Z1727" s="1" t="s">
        <v>38</v>
      </c>
      <c r="AA1727" s="1" t="s">
        <v>49</v>
      </c>
      <c r="AB1727" s="1" t="s">
        <v>38</v>
      </c>
      <c r="AC1727" s="1" t="s">
        <v>44</v>
      </c>
      <c r="AD1727" s="7">
        <v>75.45</v>
      </c>
      <c r="AE1727" s="7">
        <v>158.4</v>
      </c>
      <c r="AF1727" s="7">
        <v>0</v>
      </c>
      <c r="AG1727" s="7">
        <v>0</v>
      </c>
      <c r="AH1727" s="7">
        <v>46.92</v>
      </c>
      <c r="AI1727" s="7">
        <v>205.32</v>
      </c>
      <c r="AJ1727" s="7">
        <f t="shared" si="106"/>
        <v>102.66</v>
      </c>
      <c r="AK1727" s="7" t="s">
        <v>8247</v>
      </c>
      <c r="AL1727" s="1" t="s">
        <v>55</v>
      </c>
      <c r="AM1727" s="1">
        <f t="shared" si="107"/>
        <v>1</v>
      </c>
      <c r="AN1727" s="1" t="s">
        <v>115</v>
      </c>
      <c r="AO1727" s="1" t="s">
        <v>116</v>
      </c>
      <c r="AP1727" s="4">
        <f>1</f>
        <v>1</v>
      </c>
    </row>
    <row r="1728" spans="1:42" x14ac:dyDescent="0.3">
      <c r="A1728" s="1" t="s">
        <v>2594</v>
      </c>
      <c r="B1728" s="1" t="s">
        <v>37</v>
      </c>
      <c r="C1728" s="4">
        <v>20</v>
      </c>
      <c r="D1728" s="4" t="str">
        <f t="shared" si="104"/>
        <v>Teenager</v>
      </c>
      <c r="E1728" s="1" t="s">
        <v>3</v>
      </c>
      <c r="F1728" s="1" t="s">
        <v>8256</v>
      </c>
      <c r="G1728" s="1" t="s">
        <v>2577</v>
      </c>
      <c r="H1728" s="1">
        <v>95045</v>
      </c>
      <c r="I1728" s="4">
        <v>1</v>
      </c>
      <c r="J1728" s="4">
        <v>41</v>
      </c>
      <c r="K1728" s="4" t="str">
        <f t="shared" si="105"/>
        <v>Loyal</v>
      </c>
      <c r="L1728" s="1" t="s">
        <v>40</v>
      </c>
      <c r="M1728" s="1" t="s">
        <v>38</v>
      </c>
      <c r="N1728" s="7">
        <v>32.29</v>
      </c>
      <c r="O1728" s="1" t="s">
        <v>41</v>
      </c>
      <c r="P1728" s="1" t="s">
        <v>38</v>
      </c>
      <c r="Q1728" s="1" t="s">
        <v>77</v>
      </c>
      <c r="R1728" s="7">
        <v>69</v>
      </c>
      <c r="S1728" s="1" t="s">
        <v>38</v>
      </c>
      <c r="T1728" s="1" t="s">
        <v>38</v>
      </c>
      <c r="U1728" s="1" t="s">
        <v>41</v>
      </c>
      <c r="V1728" s="1" t="s">
        <v>38</v>
      </c>
      <c r="W1728" s="1" t="s">
        <v>38</v>
      </c>
      <c r="X1728" s="1" t="s">
        <v>38</v>
      </c>
      <c r="Y1728" s="1" t="s">
        <v>38</v>
      </c>
      <c r="Z1728" s="1" t="s">
        <v>38</v>
      </c>
      <c r="AA1728" s="1" t="s">
        <v>71</v>
      </c>
      <c r="AB1728" s="1" t="s">
        <v>41</v>
      </c>
      <c r="AC1728" s="1" t="s">
        <v>54</v>
      </c>
      <c r="AD1728" s="7">
        <v>78.45</v>
      </c>
      <c r="AE1728" s="7">
        <v>3126.45</v>
      </c>
      <c r="AF1728" s="7">
        <v>0</v>
      </c>
      <c r="AG1728" s="7">
        <v>0</v>
      </c>
      <c r="AH1728" s="7">
        <v>1323.89</v>
      </c>
      <c r="AI1728" s="7">
        <v>4450.34</v>
      </c>
      <c r="AJ1728" s="7">
        <f t="shared" si="106"/>
        <v>108.54487804878049</v>
      </c>
      <c r="AK1728" s="7" t="s">
        <v>8247</v>
      </c>
      <c r="AL1728" s="1" t="s">
        <v>45</v>
      </c>
      <c r="AM1728" s="1">
        <f t="shared" si="107"/>
        <v>0</v>
      </c>
      <c r="AN1728" s="1" t="s">
        <v>8232</v>
      </c>
      <c r="AO1728" s="1" t="s">
        <v>108</v>
      </c>
      <c r="AP1728" s="4">
        <f>1</f>
        <v>1</v>
      </c>
    </row>
    <row r="1729" spans="1:42" x14ac:dyDescent="0.3">
      <c r="A1729" s="1" t="s">
        <v>2595</v>
      </c>
      <c r="B1729" s="1" t="s">
        <v>47</v>
      </c>
      <c r="C1729" s="4">
        <v>74</v>
      </c>
      <c r="D1729" s="4" t="str">
        <f t="shared" si="104"/>
        <v>Senior Citizen</v>
      </c>
      <c r="E1729" s="1" t="s">
        <v>8253</v>
      </c>
      <c r="F1729" s="1" t="s">
        <v>8254</v>
      </c>
      <c r="G1729" s="1" t="s">
        <v>175</v>
      </c>
      <c r="H1729" s="1">
        <v>92241</v>
      </c>
      <c r="I1729" s="4">
        <v>0</v>
      </c>
      <c r="J1729" s="4">
        <v>33</v>
      </c>
      <c r="K1729" s="4" t="str">
        <f t="shared" si="105"/>
        <v>Loyal</v>
      </c>
      <c r="L1729" s="1" t="s">
        <v>127</v>
      </c>
      <c r="M1729" s="1" t="s">
        <v>41</v>
      </c>
      <c r="N1729" s="7">
        <v>25.420517214274568</v>
      </c>
      <c r="O1729" s="1" t="s">
        <v>41</v>
      </c>
      <c r="P1729" s="1" t="s">
        <v>38</v>
      </c>
      <c r="Q1729" s="1" t="s">
        <v>42</v>
      </c>
      <c r="R1729" s="7">
        <v>11</v>
      </c>
      <c r="S1729" s="1" t="s">
        <v>41</v>
      </c>
      <c r="T1729" s="1" t="s">
        <v>41</v>
      </c>
      <c r="U1729" s="1" t="s">
        <v>38</v>
      </c>
      <c r="V1729" s="1" t="s">
        <v>38</v>
      </c>
      <c r="W1729" s="1" t="s">
        <v>38</v>
      </c>
      <c r="X1729" s="1" t="s">
        <v>38</v>
      </c>
      <c r="Y1729" s="1" t="s">
        <v>41</v>
      </c>
      <c r="Z1729" s="1" t="s">
        <v>38</v>
      </c>
      <c r="AA1729" s="1" t="s">
        <v>43</v>
      </c>
      <c r="AB1729" s="1" t="s">
        <v>38</v>
      </c>
      <c r="AC1729" s="1" t="s">
        <v>54</v>
      </c>
      <c r="AD1729" s="7">
        <v>54.6</v>
      </c>
      <c r="AE1729" s="7">
        <v>1803.7</v>
      </c>
      <c r="AF1729" s="7">
        <v>0</v>
      </c>
      <c r="AG1729" s="7">
        <v>0</v>
      </c>
      <c r="AH1729" s="7">
        <v>0</v>
      </c>
      <c r="AI1729" s="7">
        <v>1803.7</v>
      </c>
      <c r="AJ1729" s="7">
        <f t="shared" si="106"/>
        <v>54.657575757575756</v>
      </c>
      <c r="AK1729" s="7" t="s">
        <v>8249</v>
      </c>
      <c r="AL1729" s="1" t="s">
        <v>45</v>
      </c>
      <c r="AM1729" s="1">
        <f t="shared" si="107"/>
        <v>0</v>
      </c>
      <c r="AN1729" s="1" t="s">
        <v>8232</v>
      </c>
      <c r="AO1729" s="1" t="s">
        <v>108</v>
      </c>
      <c r="AP1729" s="4">
        <f>1</f>
        <v>1</v>
      </c>
    </row>
    <row r="1730" spans="1:42" x14ac:dyDescent="0.3">
      <c r="A1730" s="1" t="s">
        <v>2596</v>
      </c>
      <c r="B1730" s="1" t="s">
        <v>47</v>
      </c>
      <c r="C1730" s="4">
        <v>30</v>
      </c>
      <c r="D1730" s="4" t="str">
        <f t="shared" si="104"/>
        <v>Adult</v>
      </c>
      <c r="E1730" s="1" t="s">
        <v>8253</v>
      </c>
      <c r="F1730" s="1" t="s">
        <v>8254</v>
      </c>
      <c r="G1730" s="1" t="s">
        <v>1774</v>
      </c>
      <c r="H1730" s="1">
        <v>93561</v>
      </c>
      <c r="I1730" s="4">
        <v>0</v>
      </c>
      <c r="J1730" s="4">
        <v>38</v>
      </c>
      <c r="K1730" s="4" t="str">
        <f t="shared" si="105"/>
        <v>Loyal</v>
      </c>
      <c r="L1730" s="1" t="s">
        <v>127</v>
      </c>
      <c r="M1730" s="1" t="s">
        <v>38</v>
      </c>
      <c r="N1730" s="7">
        <v>31.27</v>
      </c>
      <c r="O1730" s="1" t="s">
        <v>38</v>
      </c>
      <c r="P1730" s="1" t="s">
        <v>38</v>
      </c>
      <c r="Q1730" s="1" t="s">
        <v>53</v>
      </c>
      <c r="R1730" s="7">
        <v>85</v>
      </c>
      <c r="S1730" s="1" t="s">
        <v>41</v>
      </c>
      <c r="T1730" s="1" t="s">
        <v>41</v>
      </c>
      <c r="U1730" s="1" t="s">
        <v>38</v>
      </c>
      <c r="V1730" s="1" t="s">
        <v>41</v>
      </c>
      <c r="W1730" s="1" t="s">
        <v>38</v>
      </c>
      <c r="X1730" s="1" t="s">
        <v>38</v>
      </c>
      <c r="Y1730" s="1" t="s">
        <v>38</v>
      </c>
      <c r="Z1730" s="1" t="s">
        <v>38</v>
      </c>
      <c r="AA1730" s="1" t="s">
        <v>49</v>
      </c>
      <c r="AB1730" s="1" t="s">
        <v>38</v>
      </c>
      <c r="AC1730" s="1" t="s">
        <v>54</v>
      </c>
      <c r="AD1730" s="7">
        <v>99.25</v>
      </c>
      <c r="AE1730" s="7">
        <v>3777.15</v>
      </c>
      <c r="AF1730" s="7">
        <v>0</v>
      </c>
      <c r="AG1730" s="7">
        <v>0</v>
      </c>
      <c r="AH1730" s="7">
        <v>1188.26</v>
      </c>
      <c r="AI1730" s="7">
        <v>4965.41</v>
      </c>
      <c r="AJ1730" s="7">
        <f t="shared" si="106"/>
        <v>130.66868421052632</v>
      </c>
      <c r="AK1730" s="7" t="s">
        <v>8247</v>
      </c>
      <c r="AL1730" s="1" t="s">
        <v>55</v>
      </c>
      <c r="AM1730" s="1">
        <f t="shared" si="107"/>
        <v>1</v>
      </c>
      <c r="AN1730" s="1" t="s">
        <v>56</v>
      </c>
      <c r="AO1730" s="1" t="s">
        <v>57</v>
      </c>
      <c r="AP1730" s="4">
        <f>1</f>
        <v>1</v>
      </c>
    </row>
    <row r="1731" spans="1:42" x14ac:dyDescent="0.3">
      <c r="A1731" s="1" t="s">
        <v>2597</v>
      </c>
      <c r="B1731" s="1" t="s">
        <v>47</v>
      </c>
      <c r="C1731" s="4">
        <v>80</v>
      </c>
      <c r="D1731" s="4" t="str">
        <f t="shared" ref="D1731:D1794" si="108">IF(C1731&lt;25, "Teenager", IF(C1731&lt;=50, "Adult", "Senior Citizen"))</f>
        <v>Senior Citizen</v>
      </c>
      <c r="E1731" s="1" t="s">
        <v>3</v>
      </c>
      <c r="F1731" s="1" t="s">
        <v>8254</v>
      </c>
      <c r="G1731" s="1" t="s">
        <v>1864</v>
      </c>
      <c r="H1731" s="1">
        <v>90701</v>
      </c>
      <c r="I1731" s="4">
        <v>2</v>
      </c>
      <c r="J1731" s="4">
        <v>60</v>
      </c>
      <c r="K1731" s="4" t="str">
        <f t="shared" ref="K1731:K1794" si="109">IF(J1731&lt;12, "New", IF(J1731&lt;=48, "Loyal", "Veteran"))</f>
        <v>Veteran</v>
      </c>
      <c r="L1731" s="1" t="s">
        <v>40</v>
      </c>
      <c r="M1731" s="1" t="s">
        <v>38</v>
      </c>
      <c r="N1731" s="7">
        <v>22.95</v>
      </c>
      <c r="O1731" s="1" t="s">
        <v>38</v>
      </c>
      <c r="P1731" s="1" t="s">
        <v>38</v>
      </c>
      <c r="Q1731" s="1" t="s">
        <v>53</v>
      </c>
      <c r="R1731" s="7">
        <v>15</v>
      </c>
      <c r="S1731" s="1" t="s">
        <v>41</v>
      </c>
      <c r="T1731" s="1" t="s">
        <v>38</v>
      </c>
      <c r="U1731" s="1" t="s">
        <v>38</v>
      </c>
      <c r="V1731" s="1" t="s">
        <v>41</v>
      </c>
      <c r="W1731" s="1" t="s">
        <v>38</v>
      </c>
      <c r="X1731" s="1" t="s">
        <v>38</v>
      </c>
      <c r="Y1731" s="1" t="s">
        <v>38</v>
      </c>
      <c r="Z1731" s="1" t="s">
        <v>38</v>
      </c>
      <c r="AA1731" s="1" t="s">
        <v>43</v>
      </c>
      <c r="AB1731" s="1" t="s">
        <v>38</v>
      </c>
      <c r="AC1731" s="1" t="s">
        <v>54</v>
      </c>
      <c r="AD1731" s="7">
        <v>104.35</v>
      </c>
      <c r="AE1731" s="7">
        <v>6339.45</v>
      </c>
      <c r="AF1731" s="7">
        <v>41.23</v>
      </c>
      <c r="AG1731" s="7">
        <v>0</v>
      </c>
      <c r="AH1731" s="7">
        <v>1377</v>
      </c>
      <c r="AI1731" s="7">
        <v>7675.22</v>
      </c>
      <c r="AJ1731" s="7">
        <f t="shared" ref="AJ1731:AJ1794" si="110">IF(J1731=0, 0, AI1731 / J1731)</f>
        <v>127.92033333333333</v>
      </c>
      <c r="AK1731" s="7" t="s">
        <v>8247</v>
      </c>
      <c r="AL1731" s="1" t="s">
        <v>45</v>
      </c>
      <c r="AM1731" s="1">
        <f t="shared" ref="AM1731:AM1794" si="111">IF(AL1731="Churned", 1, 0)</f>
        <v>0</v>
      </c>
      <c r="AN1731" s="1" t="s">
        <v>8232</v>
      </c>
      <c r="AO1731" s="1" t="s">
        <v>108</v>
      </c>
      <c r="AP1731" s="4">
        <f>1</f>
        <v>1</v>
      </c>
    </row>
    <row r="1732" spans="1:42" x14ac:dyDescent="0.3">
      <c r="A1732" s="1" t="s">
        <v>2598</v>
      </c>
      <c r="B1732" s="1" t="s">
        <v>47</v>
      </c>
      <c r="C1732" s="4">
        <v>34</v>
      </c>
      <c r="D1732" s="4" t="str">
        <f t="shared" si="108"/>
        <v>Adult</v>
      </c>
      <c r="E1732" s="1" t="s">
        <v>3</v>
      </c>
      <c r="F1732" s="1" t="s">
        <v>8255</v>
      </c>
      <c r="G1732" s="1" t="s">
        <v>2599</v>
      </c>
      <c r="H1732" s="1">
        <v>95514</v>
      </c>
      <c r="I1732" s="4">
        <v>2</v>
      </c>
      <c r="J1732" s="4">
        <v>25</v>
      </c>
      <c r="K1732" s="4" t="str">
        <f t="shared" si="109"/>
        <v>Loyal</v>
      </c>
      <c r="L1732" s="1" t="s">
        <v>40</v>
      </c>
      <c r="M1732" s="1" t="s">
        <v>38</v>
      </c>
      <c r="N1732" s="7">
        <v>47.1</v>
      </c>
      <c r="O1732" s="1" t="s">
        <v>38</v>
      </c>
      <c r="P1732" s="1" t="s">
        <v>38</v>
      </c>
      <c r="Q1732" s="1" t="s">
        <v>77</v>
      </c>
      <c r="R1732" s="7">
        <v>25</v>
      </c>
      <c r="S1732" s="1" t="s">
        <v>41</v>
      </c>
      <c r="T1732" s="1" t="s">
        <v>41</v>
      </c>
      <c r="U1732" s="1" t="s">
        <v>41</v>
      </c>
      <c r="V1732" s="1" t="s">
        <v>38</v>
      </c>
      <c r="W1732" s="1" t="s">
        <v>41</v>
      </c>
      <c r="X1732" s="1" t="s">
        <v>41</v>
      </c>
      <c r="Y1732" s="1" t="s">
        <v>41</v>
      </c>
      <c r="Z1732" s="1" t="s">
        <v>38</v>
      </c>
      <c r="AA1732" s="1" t="s">
        <v>43</v>
      </c>
      <c r="AB1732" s="1" t="s">
        <v>38</v>
      </c>
      <c r="AC1732" s="1" t="s">
        <v>44</v>
      </c>
      <c r="AD1732" s="7">
        <v>55.1</v>
      </c>
      <c r="AE1732" s="7">
        <v>1466.1</v>
      </c>
      <c r="AF1732" s="7">
        <v>0</v>
      </c>
      <c r="AG1732" s="7">
        <v>0</v>
      </c>
      <c r="AH1732" s="7">
        <v>1177.5</v>
      </c>
      <c r="AI1732" s="7">
        <v>2643.6</v>
      </c>
      <c r="AJ1732" s="7">
        <f t="shared" si="110"/>
        <v>105.744</v>
      </c>
      <c r="AK1732" s="7" t="s">
        <v>8247</v>
      </c>
      <c r="AL1732" s="1" t="s">
        <v>45</v>
      </c>
      <c r="AM1732" s="1">
        <f t="shared" si="111"/>
        <v>0</v>
      </c>
      <c r="AN1732" s="1" t="s">
        <v>8232</v>
      </c>
      <c r="AO1732" s="1" t="s">
        <v>108</v>
      </c>
      <c r="AP1732" s="4">
        <f>1</f>
        <v>1</v>
      </c>
    </row>
    <row r="1733" spans="1:42" x14ac:dyDescent="0.3">
      <c r="A1733" s="1" t="s">
        <v>2600</v>
      </c>
      <c r="B1733" s="1" t="s">
        <v>37</v>
      </c>
      <c r="C1733" s="4">
        <v>23</v>
      </c>
      <c r="D1733" s="4" t="str">
        <f t="shared" si="108"/>
        <v>Teenager</v>
      </c>
      <c r="E1733" s="1" t="s">
        <v>3</v>
      </c>
      <c r="F1733" s="1" t="s">
        <v>8257</v>
      </c>
      <c r="G1733" s="1" t="s">
        <v>2601</v>
      </c>
      <c r="H1733" s="1">
        <v>95005</v>
      </c>
      <c r="I1733" s="4">
        <v>4</v>
      </c>
      <c r="J1733" s="4">
        <v>10</v>
      </c>
      <c r="K1733" s="4" t="str">
        <f t="shared" si="109"/>
        <v>New</v>
      </c>
      <c r="L1733" s="1" t="s">
        <v>52</v>
      </c>
      <c r="M1733" s="1" t="s">
        <v>38</v>
      </c>
      <c r="N1733" s="7">
        <v>20.05</v>
      </c>
      <c r="O1733" s="1" t="s">
        <v>41</v>
      </c>
      <c r="P1733" s="1" t="s">
        <v>41</v>
      </c>
      <c r="Q1733" s="1" t="s">
        <v>8232</v>
      </c>
      <c r="R1733" s="7">
        <v>0</v>
      </c>
      <c r="S1733" s="1" t="s">
        <v>41</v>
      </c>
      <c r="T1733" s="1" t="s">
        <v>41</v>
      </c>
      <c r="U1733" s="1" t="s">
        <v>41</v>
      </c>
      <c r="V1733" s="1" t="s">
        <v>41</v>
      </c>
      <c r="W1733" s="1" t="s">
        <v>41</v>
      </c>
      <c r="X1733" s="1" t="s">
        <v>41</v>
      </c>
      <c r="Y1733" s="1" t="s">
        <v>41</v>
      </c>
      <c r="Z1733" s="1" t="s">
        <v>41</v>
      </c>
      <c r="AA1733" s="1" t="s">
        <v>71</v>
      </c>
      <c r="AB1733" s="1" t="s">
        <v>41</v>
      </c>
      <c r="AC1733" s="1" t="s">
        <v>44</v>
      </c>
      <c r="AD1733" s="7">
        <v>20</v>
      </c>
      <c r="AE1733" s="7">
        <v>200</v>
      </c>
      <c r="AF1733" s="7">
        <v>0</v>
      </c>
      <c r="AG1733" s="7">
        <v>0</v>
      </c>
      <c r="AH1733" s="7">
        <v>200.5</v>
      </c>
      <c r="AI1733" s="7">
        <v>400.5</v>
      </c>
      <c r="AJ1733" s="7">
        <f t="shared" si="110"/>
        <v>40.049999999999997</v>
      </c>
      <c r="AK1733" s="7" t="s">
        <v>8246</v>
      </c>
      <c r="AL1733" s="1" t="s">
        <v>45</v>
      </c>
      <c r="AM1733" s="1">
        <f t="shared" si="111"/>
        <v>0</v>
      </c>
      <c r="AN1733" s="1" t="s">
        <v>8232</v>
      </c>
      <c r="AO1733" s="1" t="s">
        <v>108</v>
      </c>
      <c r="AP1733" s="4">
        <f>1</f>
        <v>1</v>
      </c>
    </row>
    <row r="1734" spans="1:42" x14ac:dyDescent="0.3">
      <c r="A1734" s="1" t="s">
        <v>2602</v>
      </c>
      <c r="B1734" s="1" t="s">
        <v>47</v>
      </c>
      <c r="C1734" s="4">
        <v>26</v>
      </c>
      <c r="D1734" s="4" t="str">
        <f t="shared" si="108"/>
        <v>Adult</v>
      </c>
      <c r="E1734" s="1" t="s">
        <v>3</v>
      </c>
      <c r="F1734" s="1" t="s">
        <v>8254</v>
      </c>
      <c r="G1734" s="1" t="s">
        <v>2603</v>
      </c>
      <c r="H1734" s="1">
        <v>93458</v>
      </c>
      <c r="I1734" s="4">
        <v>9</v>
      </c>
      <c r="J1734" s="4">
        <v>70</v>
      </c>
      <c r="K1734" s="4" t="str">
        <f t="shared" si="109"/>
        <v>Veteran</v>
      </c>
      <c r="L1734" s="1" t="s">
        <v>70</v>
      </c>
      <c r="M1734" s="1" t="s">
        <v>38</v>
      </c>
      <c r="N1734" s="7">
        <v>41.05</v>
      </c>
      <c r="O1734" s="1" t="s">
        <v>41</v>
      </c>
      <c r="P1734" s="1" t="s">
        <v>38</v>
      </c>
      <c r="Q1734" s="1" t="s">
        <v>53</v>
      </c>
      <c r="R1734" s="7">
        <v>59</v>
      </c>
      <c r="S1734" s="1" t="s">
        <v>38</v>
      </c>
      <c r="T1734" s="1" t="s">
        <v>38</v>
      </c>
      <c r="U1734" s="1" t="s">
        <v>38</v>
      </c>
      <c r="V1734" s="1" t="s">
        <v>38</v>
      </c>
      <c r="W1734" s="1" t="s">
        <v>41</v>
      </c>
      <c r="X1734" s="1" t="s">
        <v>38</v>
      </c>
      <c r="Y1734" s="1" t="s">
        <v>38</v>
      </c>
      <c r="Z1734" s="1" t="s">
        <v>38</v>
      </c>
      <c r="AA1734" s="1" t="s">
        <v>71</v>
      </c>
      <c r="AB1734" s="1" t="s">
        <v>41</v>
      </c>
      <c r="AC1734" s="1" t="s">
        <v>44</v>
      </c>
      <c r="AD1734" s="7">
        <v>101</v>
      </c>
      <c r="AE1734" s="7">
        <v>7085.5</v>
      </c>
      <c r="AF1734" s="7">
        <v>0</v>
      </c>
      <c r="AG1734" s="7">
        <v>0</v>
      </c>
      <c r="AH1734" s="7">
        <v>2873.5</v>
      </c>
      <c r="AI1734" s="7">
        <v>9959</v>
      </c>
      <c r="AJ1734" s="7">
        <f t="shared" si="110"/>
        <v>142.27142857142857</v>
      </c>
      <c r="AK1734" s="7" t="s">
        <v>8247</v>
      </c>
      <c r="AL1734" s="1" t="s">
        <v>45</v>
      </c>
      <c r="AM1734" s="1">
        <f t="shared" si="111"/>
        <v>0</v>
      </c>
      <c r="AN1734" s="1" t="s">
        <v>8232</v>
      </c>
      <c r="AO1734" s="1" t="s">
        <v>108</v>
      </c>
      <c r="AP1734" s="4">
        <f>1</f>
        <v>1</v>
      </c>
    </row>
    <row r="1735" spans="1:42" x14ac:dyDescent="0.3">
      <c r="A1735" s="1" t="s">
        <v>2604</v>
      </c>
      <c r="B1735" s="1" t="s">
        <v>47</v>
      </c>
      <c r="C1735" s="4">
        <v>36</v>
      </c>
      <c r="D1735" s="4" t="str">
        <f t="shared" si="108"/>
        <v>Adult</v>
      </c>
      <c r="E1735" s="1" t="s">
        <v>3</v>
      </c>
      <c r="F1735" s="1" t="s">
        <v>8254</v>
      </c>
      <c r="G1735" s="1" t="s">
        <v>407</v>
      </c>
      <c r="H1735" s="1">
        <v>92328</v>
      </c>
      <c r="I1735" s="4">
        <v>6</v>
      </c>
      <c r="J1735" s="4">
        <v>60</v>
      </c>
      <c r="K1735" s="4" t="str">
        <f t="shared" si="109"/>
        <v>Veteran</v>
      </c>
      <c r="L1735" s="1" t="s">
        <v>40</v>
      </c>
      <c r="M1735" s="1" t="s">
        <v>38</v>
      </c>
      <c r="N1735" s="7">
        <v>4.59</v>
      </c>
      <c r="O1735" s="1" t="s">
        <v>38</v>
      </c>
      <c r="P1735" s="1" t="s">
        <v>38</v>
      </c>
      <c r="Q1735" s="1" t="s">
        <v>53</v>
      </c>
      <c r="R1735" s="7">
        <v>9</v>
      </c>
      <c r="S1735" s="1" t="s">
        <v>38</v>
      </c>
      <c r="T1735" s="1" t="s">
        <v>41</v>
      </c>
      <c r="U1735" s="1" t="s">
        <v>38</v>
      </c>
      <c r="V1735" s="1" t="s">
        <v>38</v>
      </c>
      <c r="W1735" s="1" t="s">
        <v>38</v>
      </c>
      <c r="X1735" s="1" t="s">
        <v>38</v>
      </c>
      <c r="Y1735" s="1" t="s">
        <v>38</v>
      </c>
      <c r="Z1735" s="1" t="s">
        <v>38</v>
      </c>
      <c r="AA1735" s="1" t="s">
        <v>49</v>
      </c>
      <c r="AB1735" s="1" t="s">
        <v>38</v>
      </c>
      <c r="AC1735" s="1" t="s">
        <v>54</v>
      </c>
      <c r="AD1735" s="7">
        <v>109.45</v>
      </c>
      <c r="AE1735" s="7">
        <v>6572.85</v>
      </c>
      <c r="AF1735" s="7">
        <v>0</v>
      </c>
      <c r="AG1735" s="7">
        <v>0</v>
      </c>
      <c r="AH1735" s="7">
        <v>275.39999999999998</v>
      </c>
      <c r="AI1735" s="7">
        <v>6848.25</v>
      </c>
      <c r="AJ1735" s="7">
        <f t="shared" si="110"/>
        <v>114.1375</v>
      </c>
      <c r="AK1735" s="7" t="s">
        <v>8247</v>
      </c>
      <c r="AL1735" s="1" t="s">
        <v>45</v>
      </c>
      <c r="AM1735" s="1">
        <f t="shared" si="111"/>
        <v>0</v>
      </c>
      <c r="AN1735" s="1" t="s">
        <v>8232</v>
      </c>
      <c r="AO1735" s="1" t="s">
        <v>108</v>
      </c>
      <c r="AP1735" s="4">
        <f>1</f>
        <v>1</v>
      </c>
    </row>
    <row r="1736" spans="1:42" x14ac:dyDescent="0.3">
      <c r="A1736" s="1" t="s">
        <v>2605</v>
      </c>
      <c r="B1736" s="1" t="s">
        <v>37</v>
      </c>
      <c r="C1736" s="4">
        <v>74</v>
      </c>
      <c r="D1736" s="4" t="str">
        <f t="shared" si="108"/>
        <v>Senior Citizen</v>
      </c>
      <c r="E1736" s="1" t="s">
        <v>3</v>
      </c>
      <c r="F1736" s="1" t="s">
        <v>8254</v>
      </c>
      <c r="G1736" s="1" t="s">
        <v>89</v>
      </c>
      <c r="H1736" s="1">
        <v>93441</v>
      </c>
      <c r="I1736" s="4">
        <v>2</v>
      </c>
      <c r="J1736" s="4">
        <v>34</v>
      </c>
      <c r="K1736" s="4" t="str">
        <f t="shared" si="109"/>
        <v>Loyal</v>
      </c>
      <c r="L1736" s="1" t="s">
        <v>40</v>
      </c>
      <c r="M1736" s="1" t="s">
        <v>38</v>
      </c>
      <c r="N1736" s="7">
        <v>12.33</v>
      </c>
      <c r="O1736" s="1" t="s">
        <v>41</v>
      </c>
      <c r="P1736" s="1" t="s">
        <v>38</v>
      </c>
      <c r="Q1736" s="1" t="s">
        <v>42</v>
      </c>
      <c r="R1736" s="7">
        <v>23</v>
      </c>
      <c r="S1736" s="1" t="s">
        <v>41</v>
      </c>
      <c r="T1736" s="1" t="s">
        <v>41</v>
      </c>
      <c r="U1736" s="1" t="s">
        <v>38</v>
      </c>
      <c r="V1736" s="1" t="s">
        <v>38</v>
      </c>
      <c r="W1736" s="1" t="s">
        <v>38</v>
      </c>
      <c r="X1736" s="1" t="s">
        <v>41</v>
      </c>
      <c r="Y1736" s="1" t="s">
        <v>41</v>
      </c>
      <c r="Z1736" s="1" t="s">
        <v>38</v>
      </c>
      <c r="AA1736" s="1" t="s">
        <v>43</v>
      </c>
      <c r="AB1736" s="1" t="s">
        <v>41</v>
      </c>
      <c r="AC1736" s="1" t="s">
        <v>54</v>
      </c>
      <c r="AD1736" s="7">
        <v>64.2</v>
      </c>
      <c r="AE1736" s="7">
        <v>2106.3000000000002</v>
      </c>
      <c r="AF1736" s="7">
        <v>0</v>
      </c>
      <c r="AG1736" s="7">
        <v>0</v>
      </c>
      <c r="AH1736" s="7">
        <v>419.22</v>
      </c>
      <c r="AI1736" s="7">
        <v>2525.52</v>
      </c>
      <c r="AJ1736" s="7">
        <f t="shared" si="110"/>
        <v>74.28</v>
      </c>
      <c r="AK1736" s="7" t="s">
        <v>8249</v>
      </c>
      <c r="AL1736" s="1" t="s">
        <v>45</v>
      </c>
      <c r="AM1736" s="1">
        <f t="shared" si="111"/>
        <v>0</v>
      </c>
      <c r="AN1736" s="1" t="s">
        <v>8232</v>
      </c>
      <c r="AO1736" s="1" t="s">
        <v>108</v>
      </c>
      <c r="AP1736" s="4">
        <f>1</f>
        <v>1</v>
      </c>
    </row>
    <row r="1737" spans="1:42" x14ac:dyDescent="0.3">
      <c r="A1737" s="1" t="s">
        <v>2606</v>
      </c>
      <c r="B1737" s="1" t="s">
        <v>37</v>
      </c>
      <c r="C1737" s="4">
        <v>26</v>
      </c>
      <c r="D1737" s="4" t="str">
        <f t="shared" si="108"/>
        <v>Adult</v>
      </c>
      <c r="E1737" s="1" t="s">
        <v>3</v>
      </c>
      <c r="F1737" s="1" t="s">
        <v>8254</v>
      </c>
      <c r="G1737" s="1" t="s">
        <v>2607</v>
      </c>
      <c r="H1737" s="1">
        <v>92225</v>
      </c>
      <c r="I1737" s="4">
        <v>0</v>
      </c>
      <c r="J1737" s="4">
        <v>27</v>
      </c>
      <c r="K1737" s="4" t="str">
        <f t="shared" si="109"/>
        <v>Loyal</v>
      </c>
      <c r="L1737" s="1" t="s">
        <v>127</v>
      </c>
      <c r="M1737" s="1" t="s">
        <v>38</v>
      </c>
      <c r="N1737" s="7">
        <v>39.67</v>
      </c>
      <c r="O1737" s="1" t="s">
        <v>41</v>
      </c>
      <c r="P1737" s="1" t="s">
        <v>38</v>
      </c>
      <c r="Q1737" s="1" t="s">
        <v>53</v>
      </c>
      <c r="R1737" s="7">
        <v>59</v>
      </c>
      <c r="S1737" s="1" t="s">
        <v>41</v>
      </c>
      <c r="T1737" s="1" t="s">
        <v>38</v>
      </c>
      <c r="U1737" s="1" t="s">
        <v>41</v>
      </c>
      <c r="V1737" s="1" t="s">
        <v>41</v>
      </c>
      <c r="W1737" s="1" t="s">
        <v>41</v>
      </c>
      <c r="X1737" s="1" t="s">
        <v>41</v>
      </c>
      <c r="Y1737" s="1" t="s">
        <v>41</v>
      </c>
      <c r="Z1737" s="1" t="s">
        <v>38</v>
      </c>
      <c r="AA1737" s="1" t="s">
        <v>49</v>
      </c>
      <c r="AB1737" s="1" t="s">
        <v>38</v>
      </c>
      <c r="AC1737" s="1" t="s">
        <v>54</v>
      </c>
      <c r="AD1737" s="7">
        <v>76.099999999999994</v>
      </c>
      <c r="AE1737" s="7">
        <v>2093.4</v>
      </c>
      <c r="AF1737" s="7">
        <v>30.14</v>
      </c>
      <c r="AG1737" s="7">
        <v>0</v>
      </c>
      <c r="AH1737" s="7">
        <v>1071.0899999999999</v>
      </c>
      <c r="AI1737" s="7">
        <v>3134.35</v>
      </c>
      <c r="AJ1737" s="7">
        <f t="shared" si="110"/>
        <v>116.08703703703704</v>
      </c>
      <c r="AK1737" s="7" t="s">
        <v>8247</v>
      </c>
      <c r="AL1737" s="1" t="s">
        <v>45</v>
      </c>
      <c r="AM1737" s="1">
        <f t="shared" si="111"/>
        <v>0</v>
      </c>
      <c r="AN1737" s="1" t="s">
        <v>8232</v>
      </c>
      <c r="AO1737" s="1" t="s">
        <v>108</v>
      </c>
      <c r="AP1737" s="4">
        <f>1</f>
        <v>1</v>
      </c>
    </row>
    <row r="1738" spans="1:42" x14ac:dyDescent="0.3">
      <c r="A1738" s="1" t="s">
        <v>2608</v>
      </c>
      <c r="B1738" s="1" t="s">
        <v>37</v>
      </c>
      <c r="C1738" s="4">
        <v>60</v>
      </c>
      <c r="D1738" s="4" t="str">
        <f t="shared" si="108"/>
        <v>Senior Citizen</v>
      </c>
      <c r="E1738" s="1" t="s">
        <v>8253</v>
      </c>
      <c r="F1738" s="1" t="s">
        <v>8254</v>
      </c>
      <c r="G1738" s="1" t="s">
        <v>472</v>
      </c>
      <c r="H1738" s="1">
        <v>93453</v>
      </c>
      <c r="I1738" s="4">
        <v>0</v>
      </c>
      <c r="J1738" s="4">
        <v>60</v>
      </c>
      <c r="K1738" s="4" t="str">
        <f t="shared" si="109"/>
        <v>Veteran</v>
      </c>
      <c r="L1738" s="1" t="s">
        <v>74</v>
      </c>
      <c r="M1738" s="1" t="s">
        <v>38</v>
      </c>
      <c r="N1738" s="7">
        <v>47.07</v>
      </c>
      <c r="O1738" s="1" t="s">
        <v>41</v>
      </c>
      <c r="P1738" s="1" t="s">
        <v>41</v>
      </c>
      <c r="Q1738" s="1" t="s">
        <v>8232</v>
      </c>
      <c r="R1738" s="7">
        <v>0</v>
      </c>
      <c r="S1738" s="1" t="s">
        <v>41</v>
      </c>
      <c r="T1738" s="1" t="s">
        <v>41</v>
      </c>
      <c r="U1738" s="1" t="s">
        <v>41</v>
      </c>
      <c r="V1738" s="1" t="s">
        <v>41</v>
      </c>
      <c r="W1738" s="1" t="s">
        <v>41</v>
      </c>
      <c r="X1738" s="1" t="s">
        <v>41</v>
      </c>
      <c r="Y1738" s="1" t="s">
        <v>41</v>
      </c>
      <c r="Z1738" s="1" t="s">
        <v>41</v>
      </c>
      <c r="AA1738" s="1" t="s">
        <v>71</v>
      </c>
      <c r="AB1738" s="1" t="s">
        <v>41</v>
      </c>
      <c r="AC1738" s="1" t="s">
        <v>44</v>
      </c>
      <c r="AD1738" s="7">
        <v>20.6</v>
      </c>
      <c r="AE1738" s="7">
        <v>1093</v>
      </c>
      <c r="AF1738" s="7">
        <v>0</v>
      </c>
      <c r="AG1738" s="7">
        <v>0</v>
      </c>
      <c r="AH1738" s="7">
        <v>2824.2</v>
      </c>
      <c r="AI1738" s="7">
        <v>3917.2</v>
      </c>
      <c r="AJ1738" s="7">
        <f t="shared" si="110"/>
        <v>65.286666666666662</v>
      </c>
      <c r="AK1738" s="7" t="s">
        <v>8249</v>
      </c>
      <c r="AL1738" s="1" t="s">
        <v>45</v>
      </c>
      <c r="AM1738" s="1">
        <f t="shared" si="111"/>
        <v>0</v>
      </c>
      <c r="AN1738" s="1" t="s">
        <v>8232</v>
      </c>
      <c r="AO1738" s="1" t="s">
        <v>108</v>
      </c>
      <c r="AP1738" s="4">
        <f>1</f>
        <v>1</v>
      </c>
    </row>
    <row r="1739" spans="1:42" x14ac:dyDescent="0.3">
      <c r="A1739" s="1" t="s">
        <v>2609</v>
      </c>
      <c r="B1739" s="1" t="s">
        <v>47</v>
      </c>
      <c r="C1739" s="4">
        <v>66</v>
      </c>
      <c r="D1739" s="4" t="str">
        <f t="shared" si="108"/>
        <v>Senior Citizen</v>
      </c>
      <c r="E1739" s="1" t="s">
        <v>3</v>
      </c>
      <c r="F1739" s="1" t="s">
        <v>8254</v>
      </c>
      <c r="G1739" s="1" t="s">
        <v>428</v>
      </c>
      <c r="H1739" s="1">
        <v>92706</v>
      </c>
      <c r="I1739" s="4">
        <v>2</v>
      </c>
      <c r="J1739" s="4">
        <v>17</v>
      </c>
      <c r="K1739" s="4" t="str">
        <f t="shared" si="109"/>
        <v>Loyal</v>
      </c>
      <c r="L1739" s="1" t="s">
        <v>40</v>
      </c>
      <c r="M1739" s="1" t="s">
        <v>38</v>
      </c>
      <c r="N1739" s="7">
        <v>1.05</v>
      </c>
      <c r="O1739" s="1" t="s">
        <v>41</v>
      </c>
      <c r="P1739" s="1" t="s">
        <v>38</v>
      </c>
      <c r="Q1739" s="1" t="s">
        <v>53</v>
      </c>
      <c r="R1739" s="7">
        <v>8</v>
      </c>
      <c r="S1739" s="1" t="s">
        <v>41</v>
      </c>
      <c r="T1739" s="1" t="s">
        <v>38</v>
      </c>
      <c r="U1739" s="1" t="s">
        <v>41</v>
      </c>
      <c r="V1739" s="1" t="s">
        <v>41</v>
      </c>
      <c r="W1739" s="1" t="s">
        <v>41</v>
      </c>
      <c r="X1739" s="1" t="s">
        <v>41</v>
      </c>
      <c r="Y1739" s="1" t="s">
        <v>41</v>
      </c>
      <c r="Z1739" s="1" t="s">
        <v>38</v>
      </c>
      <c r="AA1739" s="1" t="s">
        <v>49</v>
      </c>
      <c r="AB1739" s="1" t="s">
        <v>38</v>
      </c>
      <c r="AC1739" s="1" t="s">
        <v>54</v>
      </c>
      <c r="AD1739" s="7">
        <v>76.45</v>
      </c>
      <c r="AE1739" s="7">
        <v>1233.4000000000001</v>
      </c>
      <c r="AF1739" s="7">
        <v>0</v>
      </c>
      <c r="AG1739" s="7">
        <v>0</v>
      </c>
      <c r="AH1739" s="7">
        <v>17.850000000000001</v>
      </c>
      <c r="AI1739" s="7">
        <v>1251.25</v>
      </c>
      <c r="AJ1739" s="7">
        <f t="shared" si="110"/>
        <v>73.602941176470594</v>
      </c>
      <c r="AK1739" s="7" t="s">
        <v>8249</v>
      </c>
      <c r="AL1739" s="1" t="s">
        <v>55</v>
      </c>
      <c r="AM1739" s="1">
        <f t="shared" si="111"/>
        <v>1</v>
      </c>
      <c r="AN1739" s="1" t="s">
        <v>56</v>
      </c>
      <c r="AO1739" s="1" t="s">
        <v>57</v>
      </c>
      <c r="AP1739" s="4">
        <f>1</f>
        <v>1</v>
      </c>
    </row>
    <row r="1740" spans="1:42" x14ac:dyDescent="0.3">
      <c r="A1740" s="1" t="s">
        <v>2610</v>
      </c>
      <c r="B1740" s="1" t="s">
        <v>37</v>
      </c>
      <c r="C1740" s="4">
        <v>55</v>
      </c>
      <c r="D1740" s="4" t="str">
        <f t="shared" si="108"/>
        <v>Senior Citizen</v>
      </c>
      <c r="E1740" s="1" t="s">
        <v>3</v>
      </c>
      <c r="F1740" s="1" t="s">
        <v>8254</v>
      </c>
      <c r="G1740" s="1" t="s">
        <v>1509</v>
      </c>
      <c r="H1740" s="1">
        <v>95562</v>
      </c>
      <c r="I1740" s="4">
        <v>2</v>
      </c>
      <c r="J1740" s="4">
        <v>71</v>
      </c>
      <c r="K1740" s="4" t="str">
        <f t="shared" si="109"/>
        <v>Veteran</v>
      </c>
      <c r="L1740" s="1" t="s">
        <v>70</v>
      </c>
      <c r="M1740" s="1" t="s">
        <v>38</v>
      </c>
      <c r="N1740" s="7">
        <v>40.520000000000003</v>
      </c>
      <c r="O1740" s="1" t="s">
        <v>38</v>
      </c>
      <c r="P1740" s="1" t="s">
        <v>38</v>
      </c>
      <c r="Q1740" s="1" t="s">
        <v>53</v>
      </c>
      <c r="R1740" s="7">
        <v>17</v>
      </c>
      <c r="S1740" s="1" t="s">
        <v>41</v>
      </c>
      <c r="T1740" s="1" t="s">
        <v>41</v>
      </c>
      <c r="U1740" s="1" t="s">
        <v>41</v>
      </c>
      <c r="V1740" s="1" t="s">
        <v>41</v>
      </c>
      <c r="W1740" s="1" t="s">
        <v>38</v>
      </c>
      <c r="X1740" s="1" t="s">
        <v>38</v>
      </c>
      <c r="Y1740" s="1" t="s">
        <v>38</v>
      </c>
      <c r="Z1740" s="1" t="s">
        <v>38</v>
      </c>
      <c r="AA1740" s="1" t="s">
        <v>71</v>
      </c>
      <c r="AB1740" s="1" t="s">
        <v>38</v>
      </c>
      <c r="AC1740" s="1" t="s">
        <v>54</v>
      </c>
      <c r="AD1740" s="7">
        <v>93.7</v>
      </c>
      <c r="AE1740" s="7">
        <v>6585.35</v>
      </c>
      <c r="AF1740" s="7">
        <v>0</v>
      </c>
      <c r="AG1740" s="7">
        <v>0</v>
      </c>
      <c r="AH1740" s="7">
        <v>2876.92</v>
      </c>
      <c r="AI1740" s="7">
        <v>9462.27</v>
      </c>
      <c r="AJ1740" s="7">
        <f t="shared" si="110"/>
        <v>133.27140845070423</v>
      </c>
      <c r="AK1740" s="7" t="s">
        <v>8247</v>
      </c>
      <c r="AL1740" s="1" t="s">
        <v>55</v>
      </c>
      <c r="AM1740" s="1">
        <f t="shared" si="111"/>
        <v>1</v>
      </c>
      <c r="AN1740" s="1" t="s">
        <v>56</v>
      </c>
      <c r="AO1740" s="1" t="s">
        <v>212</v>
      </c>
      <c r="AP1740" s="4">
        <f>1</f>
        <v>1</v>
      </c>
    </row>
    <row r="1741" spans="1:42" x14ac:dyDescent="0.3">
      <c r="A1741" s="1" t="s">
        <v>2611</v>
      </c>
      <c r="B1741" s="1" t="s">
        <v>47</v>
      </c>
      <c r="C1741" s="4">
        <v>38</v>
      </c>
      <c r="D1741" s="4" t="str">
        <f t="shared" si="108"/>
        <v>Adult</v>
      </c>
      <c r="E1741" s="1" t="s">
        <v>3</v>
      </c>
      <c r="F1741" s="1" t="s">
        <v>8255</v>
      </c>
      <c r="G1741" s="1" t="s">
        <v>285</v>
      </c>
      <c r="H1741" s="1">
        <v>92602</v>
      </c>
      <c r="I1741" s="4">
        <v>3</v>
      </c>
      <c r="J1741" s="4">
        <v>56</v>
      </c>
      <c r="K1741" s="4" t="str">
        <f t="shared" si="109"/>
        <v>Veteran</v>
      </c>
      <c r="L1741" s="1" t="s">
        <v>74</v>
      </c>
      <c r="M1741" s="1" t="s">
        <v>38</v>
      </c>
      <c r="N1741" s="7">
        <v>42.16</v>
      </c>
      <c r="O1741" s="1" t="s">
        <v>38</v>
      </c>
      <c r="P1741" s="1" t="s">
        <v>38</v>
      </c>
      <c r="Q1741" s="1" t="s">
        <v>53</v>
      </c>
      <c r="R1741" s="7">
        <v>19</v>
      </c>
      <c r="S1741" s="1" t="s">
        <v>41</v>
      </c>
      <c r="T1741" s="1" t="s">
        <v>41</v>
      </c>
      <c r="U1741" s="1" t="s">
        <v>38</v>
      </c>
      <c r="V1741" s="1" t="s">
        <v>38</v>
      </c>
      <c r="W1741" s="1" t="s">
        <v>38</v>
      </c>
      <c r="X1741" s="1" t="s">
        <v>38</v>
      </c>
      <c r="Y1741" s="1" t="s">
        <v>38</v>
      </c>
      <c r="Z1741" s="1" t="s">
        <v>38</v>
      </c>
      <c r="AA1741" s="1" t="s">
        <v>71</v>
      </c>
      <c r="AB1741" s="1" t="s">
        <v>38</v>
      </c>
      <c r="AC1741" s="1" t="s">
        <v>54</v>
      </c>
      <c r="AD1741" s="7">
        <v>103.2</v>
      </c>
      <c r="AE1741" s="7">
        <v>5873.75</v>
      </c>
      <c r="AF1741" s="7">
        <v>0</v>
      </c>
      <c r="AG1741" s="7">
        <v>0</v>
      </c>
      <c r="AH1741" s="7">
        <v>2360.96</v>
      </c>
      <c r="AI1741" s="7">
        <v>8234.7099999999991</v>
      </c>
      <c r="AJ1741" s="7">
        <f t="shared" si="110"/>
        <v>147.04839285714283</v>
      </c>
      <c r="AK1741" s="7" t="s">
        <v>8247</v>
      </c>
      <c r="AL1741" s="1" t="s">
        <v>45</v>
      </c>
      <c r="AM1741" s="1">
        <f t="shared" si="111"/>
        <v>0</v>
      </c>
      <c r="AN1741" s="1" t="s">
        <v>8232</v>
      </c>
      <c r="AO1741" s="1" t="s">
        <v>108</v>
      </c>
      <c r="AP1741" s="4">
        <f>1</f>
        <v>1</v>
      </c>
    </row>
    <row r="1742" spans="1:42" x14ac:dyDescent="0.3">
      <c r="A1742" s="1" t="s">
        <v>2612</v>
      </c>
      <c r="B1742" s="1" t="s">
        <v>47</v>
      </c>
      <c r="C1742" s="4">
        <v>46</v>
      </c>
      <c r="D1742" s="4" t="str">
        <f t="shared" si="108"/>
        <v>Adult</v>
      </c>
      <c r="E1742" s="1" t="s">
        <v>3</v>
      </c>
      <c r="F1742" s="1" t="s">
        <v>8254</v>
      </c>
      <c r="G1742" s="1" t="s">
        <v>2613</v>
      </c>
      <c r="H1742" s="1">
        <v>92518</v>
      </c>
      <c r="I1742" s="4">
        <v>9</v>
      </c>
      <c r="J1742" s="4">
        <v>61</v>
      </c>
      <c r="K1742" s="4" t="str">
        <f t="shared" si="109"/>
        <v>Veteran</v>
      </c>
      <c r="L1742" s="1" t="s">
        <v>74</v>
      </c>
      <c r="M1742" s="1" t="s">
        <v>38</v>
      </c>
      <c r="N1742" s="7">
        <v>26.94</v>
      </c>
      <c r="O1742" s="1" t="s">
        <v>38</v>
      </c>
      <c r="P1742" s="1" t="s">
        <v>38</v>
      </c>
      <c r="Q1742" s="1" t="s">
        <v>53</v>
      </c>
      <c r="R1742" s="7">
        <v>11</v>
      </c>
      <c r="S1742" s="1" t="s">
        <v>41</v>
      </c>
      <c r="T1742" s="1" t="s">
        <v>38</v>
      </c>
      <c r="U1742" s="1" t="s">
        <v>41</v>
      </c>
      <c r="V1742" s="1" t="s">
        <v>38</v>
      </c>
      <c r="W1742" s="1" t="s">
        <v>38</v>
      </c>
      <c r="X1742" s="1" t="s">
        <v>41</v>
      </c>
      <c r="Y1742" s="1" t="s">
        <v>41</v>
      </c>
      <c r="Z1742" s="1" t="s">
        <v>38</v>
      </c>
      <c r="AA1742" s="1" t="s">
        <v>71</v>
      </c>
      <c r="AB1742" s="1" t="s">
        <v>38</v>
      </c>
      <c r="AC1742" s="1" t="s">
        <v>54</v>
      </c>
      <c r="AD1742" s="7">
        <v>94.1</v>
      </c>
      <c r="AE1742" s="7">
        <v>5638.3</v>
      </c>
      <c r="AF1742" s="7">
        <v>0</v>
      </c>
      <c r="AG1742" s="7">
        <v>0</v>
      </c>
      <c r="AH1742" s="7">
        <v>1643.34</v>
      </c>
      <c r="AI1742" s="7">
        <v>7281.64</v>
      </c>
      <c r="AJ1742" s="7">
        <f t="shared" si="110"/>
        <v>119.37114754098361</v>
      </c>
      <c r="AK1742" s="7" t="s">
        <v>8247</v>
      </c>
      <c r="AL1742" s="1" t="s">
        <v>55</v>
      </c>
      <c r="AM1742" s="1">
        <f t="shared" si="111"/>
        <v>1</v>
      </c>
      <c r="AN1742" s="1" t="s">
        <v>56</v>
      </c>
      <c r="AO1742" s="1" t="s">
        <v>212</v>
      </c>
      <c r="AP1742" s="4">
        <f>1</f>
        <v>1</v>
      </c>
    </row>
    <row r="1743" spans="1:42" x14ac:dyDescent="0.3">
      <c r="A1743" s="1" t="s">
        <v>2614</v>
      </c>
      <c r="B1743" s="1" t="s">
        <v>47</v>
      </c>
      <c r="C1743" s="4">
        <v>59</v>
      </c>
      <c r="D1743" s="4" t="str">
        <f t="shared" si="108"/>
        <v>Senior Citizen</v>
      </c>
      <c r="E1743" s="1" t="s">
        <v>3</v>
      </c>
      <c r="F1743" s="1" t="s">
        <v>8256</v>
      </c>
      <c r="G1743" s="1" t="s">
        <v>620</v>
      </c>
      <c r="H1743" s="1">
        <v>96069</v>
      </c>
      <c r="I1743" s="4">
        <v>8</v>
      </c>
      <c r="J1743" s="4">
        <v>15</v>
      </c>
      <c r="K1743" s="4" t="str">
        <f t="shared" si="109"/>
        <v>Loyal</v>
      </c>
      <c r="L1743" s="1" t="s">
        <v>40</v>
      </c>
      <c r="M1743" s="1" t="s">
        <v>41</v>
      </c>
      <c r="N1743" s="7">
        <v>25.420517214274568</v>
      </c>
      <c r="O1743" s="1" t="s">
        <v>41</v>
      </c>
      <c r="P1743" s="1" t="s">
        <v>38</v>
      </c>
      <c r="Q1743" s="1" t="s">
        <v>42</v>
      </c>
      <c r="R1743" s="7">
        <v>16</v>
      </c>
      <c r="S1743" s="1" t="s">
        <v>38</v>
      </c>
      <c r="T1743" s="1" t="s">
        <v>41</v>
      </c>
      <c r="U1743" s="1" t="s">
        <v>41</v>
      </c>
      <c r="V1743" s="1" t="s">
        <v>41</v>
      </c>
      <c r="W1743" s="1" t="s">
        <v>41</v>
      </c>
      <c r="X1743" s="1" t="s">
        <v>41</v>
      </c>
      <c r="Y1743" s="1" t="s">
        <v>41</v>
      </c>
      <c r="Z1743" s="1" t="s">
        <v>38</v>
      </c>
      <c r="AA1743" s="1" t="s">
        <v>49</v>
      </c>
      <c r="AB1743" s="1" t="s">
        <v>38</v>
      </c>
      <c r="AC1743" s="1" t="s">
        <v>54</v>
      </c>
      <c r="AD1743" s="7">
        <v>30.2</v>
      </c>
      <c r="AE1743" s="7">
        <v>469.65</v>
      </c>
      <c r="AF1743" s="7">
        <v>0</v>
      </c>
      <c r="AG1743" s="7">
        <v>0</v>
      </c>
      <c r="AH1743" s="7">
        <v>0</v>
      </c>
      <c r="AI1743" s="7">
        <v>469.65</v>
      </c>
      <c r="AJ1743" s="7">
        <f t="shared" si="110"/>
        <v>31.31</v>
      </c>
      <c r="AK1743" s="7" t="s">
        <v>8246</v>
      </c>
      <c r="AL1743" s="1" t="s">
        <v>45</v>
      </c>
      <c r="AM1743" s="1">
        <f t="shared" si="111"/>
        <v>0</v>
      </c>
      <c r="AN1743" s="1" t="s">
        <v>8232</v>
      </c>
      <c r="AO1743" s="1" t="s">
        <v>108</v>
      </c>
      <c r="AP1743" s="4">
        <f>1</f>
        <v>1</v>
      </c>
    </row>
    <row r="1744" spans="1:42" x14ac:dyDescent="0.3">
      <c r="A1744" s="1" t="s">
        <v>2615</v>
      </c>
      <c r="B1744" s="1" t="s">
        <v>37</v>
      </c>
      <c r="C1744" s="4">
        <v>21</v>
      </c>
      <c r="D1744" s="4" t="str">
        <f t="shared" si="108"/>
        <v>Teenager</v>
      </c>
      <c r="E1744" s="1" t="s">
        <v>3</v>
      </c>
      <c r="F1744" s="1" t="s">
        <v>8254</v>
      </c>
      <c r="G1744" s="1" t="s">
        <v>149</v>
      </c>
      <c r="H1744" s="1">
        <v>92108</v>
      </c>
      <c r="I1744" s="4">
        <v>5</v>
      </c>
      <c r="J1744" s="4">
        <v>70</v>
      </c>
      <c r="K1744" s="4" t="str">
        <f t="shared" si="109"/>
        <v>Veteran</v>
      </c>
      <c r="L1744" s="1" t="s">
        <v>70</v>
      </c>
      <c r="M1744" s="1" t="s">
        <v>41</v>
      </c>
      <c r="N1744" s="7">
        <v>25.420517214274568</v>
      </c>
      <c r="O1744" s="1" t="s">
        <v>41</v>
      </c>
      <c r="P1744" s="1" t="s">
        <v>38</v>
      </c>
      <c r="Q1744" s="1" t="s">
        <v>42</v>
      </c>
      <c r="R1744" s="7">
        <v>46</v>
      </c>
      <c r="S1744" s="1" t="s">
        <v>38</v>
      </c>
      <c r="T1744" s="1" t="s">
        <v>38</v>
      </c>
      <c r="U1744" s="1" t="s">
        <v>38</v>
      </c>
      <c r="V1744" s="1" t="s">
        <v>38</v>
      </c>
      <c r="W1744" s="1" t="s">
        <v>38</v>
      </c>
      <c r="X1744" s="1" t="s">
        <v>38</v>
      </c>
      <c r="Y1744" s="1" t="s">
        <v>38</v>
      </c>
      <c r="Z1744" s="1" t="s">
        <v>38</v>
      </c>
      <c r="AA1744" s="1" t="s">
        <v>71</v>
      </c>
      <c r="AB1744" s="1" t="s">
        <v>41</v>
      </c>
      <c r="AC1744" s="1" t="s">
        <v>54</v>
      </c>
      <c r="AD1744" s="7">
        <v>64.55</v>
      </c>
      <c r="AE1744" s="7">
        <v>4504.8999999999996</v>
      </c>
      <c r="AF1744" s="7">
        <v>46.06</v>
      </c>
      <c r="AG1744" s="7">
        <v>0</v>
      </c>
      <c r="AH1744" s="7">
        <v>0</v>
      </c>
      <c r="AI1744" s="7">
        <v>4458.84</v>
      </c>
      <c r="AJ1744" s="7">
        <f t="shared" si="110"/>
        <v>63.697714285714291</v>
      </c>
      <c r="AK1744" s="7" t="s">
        <v>8249</v>
      </c>
      <c r="AL1744" s="1" t="s">
        <v>45</v>
      </c>
      <c r="AM1744" s="1">
        <f t="shared" si="111"/>
        <v>0</v>
      </c>
      <c r="AN1744" s="1" t="s">
        <v>8232</v>
      </c>
      <c r="AO1744" s="1" t="s">
        <v>108</v>
      </c>
      <c r="AP1744" s="4">
        <f>1</f>
        <v>1</v>
      </c>
    </row>
    <row r="1745" spans="1:42" x14ac:dyDescent="0.3">
      <c r="A1745" s="1" t="s">
        <v>2616</v>
      </c>
      <c r="B1745" s="1" t="s">
        <v>37</v>
      </c>
      <c r="C1745" s="4">
        <v>29</v>
      </c>
      <c r="D1745" s="4" t="str">
        <f t="shared" si="108"/>
        <v>Adult</v>
      </c>
      <c r="E1745" s="1" t="s">
        <v>8253</v>
      </c>
      <c r="F1745" s="1" t="s">
        <v>8255</v>
      </c>
      <c r="G1745" s="1" t="s">
        <v>1380</v>
      </c>
      <c r="H1745" s="1">
        <v>92234</v>
      </c>
      <c r="I1745" s="4">
        <v>0</v>
      </c>
      <c r="J1745" s="4">
        <v>1</v>
      </c>
      <c r="K1745" s="4" t="str">
        <f t="shared" si="109"/>
        <v>New</v>
      </c>
      <c r="L1745" s="1" t="s">
        <v>52</v>
      </c>
      <c r="M1745" s="1" t="s">
        <v>41</v>
      </c>
      <c r="N1745" s="7">
        <v>25.420517214274568</v>
      </c>
      <c r="O1745" s="1" t="s">
        <v>41</v>
      </c>
      <c r="P1745" s="1" t="s">
        <v>38</v>
      </c>
      <c r="Q1745" s="1" t="s">
        <v>42</v>
      </c>
      <c r="R1745" s="7">
        <v>48</v>
      </c>
      <c r="S1745" s="1" t="s">
        <v>41</v>
      </c>
      <c r="T1745" s="1" t="s">
        <v>41</v>
      </c>
      <c r="U1745" s="1" t="s">
        <v>41</v>
      </c>
      <c r="V1745" s="1" t="s">
        <v>41</v>
      </c>
      <c r="W1745" s="1" t="s">
        <v>41</v>
      </c>
      <c r="X1745" s="1" t="s">
        <v>41</v>
      </c>
      <c r="Y1745" s="1" t="s">
        <v>41</v>
      </c>
      <c r="Z1745" s="1" t="s">
        <v>41</v>
      </c>
      <c r="AA1745" s="1" t="s">
        <v>49</v>
      </c>
      <c r="AB1745" s="1" t="s">
        <v>41</v>
      </c>
      <c r="AC1745" s="1" t="s">
        <v>44</v>
      </c>
      <c r="AD1745" s="7">
        <v>24.7</v>
      </c>
      <c r="AE1745" s="7">
        <v>24.7</v>
      </c>
      <c r="AF1745" s="7">
        <v>0</v>
      </c>
      <c r="AG1745" s="7">
        <v>70</v>
      </c>
      <c r="AH1745" s="7">
        <v>0</v>
      </c>
      <c r="AI1745" s="7">
        <v>94.7</v>
      </c>
      <c r="AJ1745" s="7">
        <f t="shared" si="110"/>
        <v>94.7</v>
      </c>
      <c r="AK1745" s="7" t="s">
        <v>8249</v>
      </c>
      <c r="AL1745" s="1" t="s">
        <v>96</v>
      </c>
      <c r="AM1745" s="1">
        <f t="shared" si="111"/>
        <v>0</v>
      </c>
      <c r="AN1745" s="1" t="s">
        <v>8232</v>
      </c>
      <c r="AO1745" s="1" t="s">
        <v>108</v>
      </c>
      <c r="AP1745" s="4">
        <f>1</f>
        <v>1</v>
      </c>
    </row>
    <row r="1746" spans="1:42" x14ac:dyDescent="0.3">
      <c r="A1746" s="1" t="s">
        <v>2617</v>
      </c>
      <c r="B1746" s="1" t="s">
        <v>47</v>
      </c>
      <c r="C1746" s="4">
        <v>29</v>
      </c>
      <c r="D1746" s="4" t="str">
        <f t="shared" si="108"/>
        <v>Adult</v>
      </c>
      <c r="E1746" s="1" t="s">
        <v>3</v>
      </c>
      <c r="F1746" s="1" t="s">
        <v>8257</v>
      </c>
      <c r="G1746" s="1" t="s">
        <v>2618</v>
      </c>
      <c r="H1746" s="1">
        <v>93244</v>
      </c>
      <c r="I1746" s="4">
        <v>10</v>
      </c>
      <c r="J1746" s="4">
        <v>42</v>
      </c>
      <c r="K1746" s="4" t="str">
        <f t="shared" si="109"/>
        <v>Loyal</v>
      </c>
      <c r="L1746" s="1" t="s">
        <v>40</v>
      </c>
      <c r="M1746" s="1" t="s">
        <v>38</v>
      </c>
      <c r="N1746" s="7">
        <v>44.95</v>
      </c>
      <c r="O1746" s="1" t="s">
        <v>41</v>
      </c>
      <c r="P1746" s="1" t="s">
        <v>38</v>
      </c>
      <c r="Q1746" s="1" t="s">
        <v>77</v>
      </c>
      <c r="R1746" s="7">
        <v>69</v>
      </c>
      <c r="S1746" s="1" t="s">
        <v>38</v>
      </c>
      <c r="T1746" s="1" t="s">
        <v>41</v>
      </c>
      <c r="U1746" s="1" t="s">
        <v>41</v>
      </c>
      <c r="V1746" s="1" t="s">
        <v>38</v>
      </c>
      <c r="W1746" s="1" t="s">
        <v>41</v>
      </c>
      <c r="X1746" s="1" t="s">
        <v>38</v>
      </c>
      <c r="Y1746" s="1" t="s">
        <v>38</v>
      </c>
      <c r="Z1746" s="1" t="s">
        <v>38</v>
      </c>
      <c r="AA1746" s="1" t="s">
        <v>43</v>
      </c>
      <c r="AB1746" s="1" t="s">
        <v>41</v>
      </c>
      <c r="AC1746" s="1" t="s">
        <v>44</v>
      </c>
      <c r="AD1746" s="7">
        <v>63.7</v>
      </c>
      <c r="AE1746" s="7">
        <v>2763.35</v>
      </c>
      <c r="AF1746" s="7">
        <v>0</v>
      </c>
      <c r="AG1746" s="7">
        <v>0</v>
      </c>
      <c r="AH1746" s="7">
        <v>1887.9</v>
      </c>
      <c r="AI1746" s="7">
        <v>4651.25</v>
      </c>
      <c r="AJ1746" s="7">
        <f t="shared" si="110"/>
        <v>110.74404761904762</v>
      </c>
      <c r="AK1746" s="7" t="s">
        <v>8247</v>
      </c>
      <c r="AL1746" s="1" t="s">
        <v>45</v>
      </c>
      <c r="AM1746" s="1">
        <f t="shared" si="111"/>
        <v>0</v>
      </c>
      <c r="AN1746" s="1" t="s">
        <v>8232</v>
      </c>
      <c r="AO1746" s="1" t="s">
        <v>108</v>
      </c>
      <c r="AP1746" s="4">
        <f>1</f>
        <v>1</v>
      </c>
    </row>
    <row r="1747" spans="1:42" x14ac:dyDescent="0.3">
      <c r="A1747" s="1" t="s">
        <v>2619</v>
      </c>
      <c r="B1747" s="1" t="s">
        <v>37</v>
      </c>
      <c r="C1747" s="4">
        <v>58</v>
      </c>
      <c r="D1747" s="4" t="str">
        <f t="shared" si="108"/>
        <v>Senior Citizen</v>
      </c>
      <c r="E1747" s="1" t="s">
        <v>8253</v>
      </c>
      <c r="F1747" s="1" t="s">
        <v>8254</v>
      </c>
      <c r="G1747" s="1" t="s">
        <v>611</v>
      </c>
      <c r="H1747" s="1">
        <v>94303</v>
      </c>
      <c r="I1747" s="4">
        <v>0</v>
      </c>
      <c r="J1747" s="4">
        <v>1</v>
      </c>
      <c r="K1747" s="4" t="str">
        <f t="shared" si="109"/>
        <v>New</v>
      </c>
      <c r="L1747" s="1" t="s">
        <v>40</v>
      </c>
      <c r="M1747" s="1" t="s">
        <v>38</v>
      </c>
      <c r="N1747" s="7">
        <v>38.840000000000003</v>
      </c>
      <c r="O1747" s="1" t="s">
        <v>41</v>
      </c>
      <c r="P1747" s="1" t="s">
        <v>41</v>
      </c>
      <c r="Q1747" s="1" t="s">
        <v>8232</v>
      </c>
      <c r="R1747" s="7">
        <v>0</v>
      </c>
      <c r="S1747" s="1" t="s">
        <v>41</v>
      </c>
      <c r="T1747" s="1" t="s">
        <v>41</v>
      </c>
      <c r="U1747" s="1" t="s">
        <v>41</v>
      </c>
      <c r="V1747" s="1" t="s">
        <v>41</v>
      </c>
      <c r="W1747" s="1" t="s">
        <v>41</v>
      </c>
      <c r="X1747" s="1" t="s">
        <v>41</v>
      </c>
      <c r="Y1747" s="1" t="s">
        <v>41</v>
      </c>
      <c r="Z1747" s="1" t="s">
        <v>41</v>
      </c>
      <c r="AA1747" s="1" t="s">
        <v>49</v>
      </c>
      <c r="AB1747" s="1" t="s">
        <v>41</v>
      </c>
      <c r="AC1747" s="1" t="s">
        <v>44</v>
      </c>
      <c r="AD1747" s="7">
        <v>19.95</v>
      </c>
      <c r="AE1747" s="7">
        <v>19.95</v>
      </c>
      <c r="AF1747" s="7">
        <v>0</v>
      </c>
      <c r="AG1747" s="7">
        <v>0</v>
      </c>
      <c r="AH1747" s="7">
        <v>38.840000000000003</v>
      </c>
      <c r="AI1747" s="7">
        <v>58.79</v>
      </c>
      <c r="AJ1747" s="7">
        <f t="shared" si="110"/>
        <v>58.79</v>
      </c>
      <c r="AK1747" s="7" t="s">
        <v>8249</v>
      </c>
      <c r="AL1747" s="1" t="s">
        <v>96</v>
      </c>
      <c r="AM1747" s="1">
        <f t="shared" si="111"/>
        <v>0</v>
      </c>
      <c r="AN1747" s="1" t="s">
        <v>8232</v>
      </c>
      <c r="AO1747" s="1" t="s">
        <v>108</v>
      </c>
      <c r="AP1747" s="4">
        <f>1</f>
        <v>1</v>
      </c>
    </row>
    <row r="1748" spans="1:42" x14ac:dyDescent="0.3">
      <c r="A1748" s="1" t="s">
        <v>2620</v>
      </c>
      <c r="B1748" s="1" t="s">
        <v>37</v>
      </c>
      <c r="C1748" s="4">
        <v>70</v>
      </c>
      <c r="D1748" s="4" t="str">
        <f t="shared" si="108"/>
        <v>Senior Citizen</v>
      </c>
      <c r="E1748" s="1" t="s">
        <v>8253</v>
      </c>
      <c r="F1748" s="1" t="s">
        <v>8254</v>
      </c>
      <c r="G1748" s="1" t="s">
        <v>133</v>
      </c>
      <c r="H1748" s="1">
        <v>90045</v>
      </c>
      <c r="I1748" s="4">
        <v>0</v>
      </c>
      <c r="J1748" s="4">
        <v>2</v>
      </c>
      <c r="K1748" s="4" t="str">
        <f t="shared" si="109"/>
        <v>New</v>
      </c>
      <c r="L1748" s="1" t="s">
        <v>52</v>
      </c>
      <c r="M1748" s="1" t="s">
        <v>38</v>
      </c>
      <c r="N1748" s="7">
        <v>21.9</v>
      </c>
      <c r="O1748" s="1" t="s">
        <v>38</v>
      </c>
      <c r="P1748" s="1" t="s">
        <v>38</v>
      </c>
      <c r="Q1748" s="1" t="s">
        <v>53</v>
      </c>
      <c r="R1748" s="7">
        <v>22</v>
      </c>
      <c r="S1748" s="1" t="s">
        <v>41</v>
      </c>
      <c r="T1748" s="1" t="s">
        <v>41</v>
      </c>
      <c r="U1748" s="1" t="s">
        <v>41</v>
      </c>
      <c r="V1748" s="1" t="s">
        <v>41</v>
      </c>
      <c r="W1748" s="1" t="s">
        <v>41</v>
      </c>
      <c r="X1748" s="1" t="s">
        <v>38</v>
      </c>
      <c r="Y1748" s="1" t="s">
        <v>41</v>
      </c>
      <c r="Z1748" s="1" t="s">
        <v>38</v>
      </c>
      <c r="AA1748" s="1" t="s">
        <v>71</v>
      </c>
      <c r="AB1748" s="1" t="s">
        <v>38</v>
      </c>
      <c r="AC1748" s="1" t="s">
        <v>54</v>
      </c>
      <c r="AD1748" s="7">
        <v>84.05</v>
      </c>
      <c r="AE1748" s="7">
        <v>186.05</v>
      </c>
      <c r="AF1748" s="7">
        <v>0</v>
      </c>
      <c r="AG1748" s="7">
        <v>0</v>
      </c>
      <c r="AH1748" s="7">
        <v>43.8</v>
      </c>
      <c r="AI1748" s="7">
        <v>229.85</v>
      </c>
      <c r="AJ1748" s="7">
        <f t="shared" si="110"/>
        <v>114.925</v>
      </c>
      <c r="AK1748" s="7" t="s">
        <v>8247</v>
      </c>
      <c r="AL1748" s="1" t="s">
        <v>96</v>
      </c>
      <c r="AM1748" s="1">
        <f t="shared" si="111"/>
        <v>0</v>
      </c>
      <c r="AN1748" s="1" t="s">
        <v>8232</v>
      </c>
      <c r="AO1748" s="1" t="s">
        <v>108</v>
      </c>
      <c r="AP1748" s="4">
        <f>1</f>
        <v>1</v>
      </c>
    </row>
    <row r="1749" spans="1:42" x14ac:dyDescent="0.3">
      <c r="A1749" s="1" t="s">
        <v>2621</v>
      </c>
      <c r="B1749" s="1" t="s">
        <v>47</v>
      </c>
      <c r="C1749" s="4">
        <v>19</v>
      </c>
      <c r="D1749" s="4" t="str">
        <f t="shared" si="108"/>
        <v>Teenager</v>
      </c>
      <c r="E1749" s="1" t="s">
        <v>3</v>
      </c>
      <c r="F1749" s="1" t="s">
        <v>8254</v>
      </c>
      <c r="G1749" s="1" t="s">
        <v>2622</v>
      </c>
      <c r="H1749" s="1">
        <v>94585</v>
      </c>
      <c r="I1749" s="4">
        <v>1</v>
      </c>
      <c r="J1749" s="4">
        <v>72</v>
      </c>
      <c r="K1749" s="4" t="str">
        <f t="shared" si="109"/>
        <v>Veteran</v>
      </c>
      <c r="L1749" s="1" t="s">
        <v>70</v>
      </c>
      <c r="M1749" s="1" t="s">
        <v>38</v>
      </c>
      <c r="N1749" s="7">
        <v>21.72</v>
      </c>
      <c r="O1749" s="1" t="s">
        <v>41</v>
      </c>
      <c r="P1749" s="1" t="s">
        <v>41</v>
      </c>
      <c r="Q1749" s="1" t="s">
        <v>8232</v>
      </c>
      <c r="R1749" s="7">
        <v>0</v>
      </c>
      <c r="S1749" s="1" t="s">
        <v>41</v>
      </c>
      <c r="T1749" s="1" t="s">
        <v>41</v>
      </c>
      <c r="U1749" s="1" t="s">
        <v>41</v>
      </c>
      <c r="V1749" s="1" t="s">
        <v>41</v>
      </c>
      <c r="W1749" s="1" t="s">
        <v>41</v>
      </c>
      <c r="X1749" s="1" t="s">
        <v>41</v>
      </c>
      <c r="Y1749" s="1" t="s">
        <v>41</v>
      </c>
      <c r="Z1749" s="1" t="s">
        <v>41</v>
      </c>
      <c r="AA1749" s="1" t="s">
        <v>71</v>
      </c>
      <c r="AB1749" s="1" t="s">
        <v>41</v>
      </c>
      <c r="AC1749" s="1" t="s">
        <v>54</v>
      </c>
      <c r="AD1749" s="7">
        <v>20.7</v>
      </c>
      <c r="AE1749" s="7">
        <v>1492.1</v>
      </c>
      <c r="AF1749" s="7">
        <v>0</v>
      </c>
      <c r="AG1749" s="7">
        <v>0</v>
      </c>
      <c r="AH1749" s="7">
        <v>1563.84</v>
      </c>
      <c r="AI1749" s="7">
        <v>3055.94</v>
      </c>
      <c r="AJ1749" s="7">
        <f t="shared" si="110"/>
        <v>42.44361111111111</v>
      </c>
      <c r="AK1749" s="7" t="s">
        <v>8246</v>
      </c>
      <c r="AL1749" s="1" t="s">
        <v>45</v>
      </c>
      <c r="AM1749" s="1">
        <f t="shared" si="111"/>
        <v>0</v>
      </c>
      <c r="AN1749" s="1" t="s">
        <v>8232</v>
      </c>
      <c r="AO1749" s="1" t="s">
        <v>108</v>
      </c>
      <c r="AP1749" s="4">
        <f>1</f>
        <v>1</v>
      </c>
    </row>
    <row r="1750" spans="1:42" x14ac:dyDescent="0.3">
      <c r="A1750" s="1" t="s">
        <v>2623</v>
      </c>
      <c r="B1750" s="1" t="s">
        <v>47</v>
      </c>
      <c r="C1750" s="4">
        <v>28</v>
      </c>
      <c r="D1750" s="4" t="str">
        <f t="shared" si="108"/>
        <v>Adult</v>
      </c>
      <c r="E1750" s="1" t="s">
        <v>3</v>
      </c>
      <c r="F1750" s="1" t="s">
        <v>8254</v>
      </c>
      <c r="G1750" s="1" t="s">
        <v>149</v>
      </c>
      <c r="H1750" s="1">
        <v>92119</v>
      </c>
      <c r="I1750" s="4">
        <v>9</v>
      </c>
      <c r="J1750" s="4">
        <v>52</v>
      </c>
      <c r="K1750" s="4" t="str">
        <f t="shared" si="109"/>
        <v>Veteran</v>
      </c>
      <c r="L1750" s="1" t="s">
        <v>40</v>
      </c>
      <c r="M1750" s="1" t="s">
        <v>38</v>
      </c>
      <c r="N1750" s="7">
        <v>10.4</v>
      </c>
      <c r="O1750" s="1" t="s">
        <v>41</v>
      </c>
      <c r="P1750" s="1" t="s">
        <v>38</v>
      </c>
      <c r="Q1750" s="1" t="s">
        <v>77</v>
      </c>
      <c r="R1750" s="7">
        <v>85</v>
      </c>
      <c r="S1750" s="1" t="s">
        <v>38</v>
      </c>
      <c r="T1750" s="1" t="s">
        <v>38</v>
      </c>
      <c r="U1750" s="1" t="s">
        <v>41</v>
      </c>
      <c r="V1750" s="1" t="s">
        <v>41</v>
      </c>
      <c r="W1750" s="1" t="s">
        <v>38</v>
      </c>
      <c r="X1750" s="1" t="s">
        <v>38</v>
      </c>
      <c r="Y1750" s="1" t="s">
        <v>38</v>
      </c>
      <c r="Z1750" s="1" t="s">
        <v>38</v>
      </c>
      <c r="AA1750" s="1" t="s">
        <v>43</v>
      </c>
      <c r="AB1750" s="1" t="s">
        <v>38</v>
      </c>
      <c r="AC1750" s="1" t="s">
        <v>44</v>
      </c>
      <c r="AD1750" s="7">
        <v>75.400000000000006</v>
      </c>
      <c r="AE1750" s="7">
        <v>3865.45</v>
      </c>
      <c r="AF1750" s="7">
        <v>0</v>
      </c>
      <c r="AG1750" s="7">
        <v>0</v>
      </c>
      <c r="AH1750" s="7">
        <v>540.79999999999995</v>
      </c>
      <c r="AI1750" s="7">
        <v>4406.25</v>
      </c>
      <c r="AJ1750" s="7">
        <f t="shared" si="110"/>
        <v>84.73557692307692</v>
      </c>
      <c r="AK1750" s="7" t="s">
        <v>8249</v>
      </c>
      <c r="AL1750" s="1" t="s">
        <v>45</v>
      </c>
      <c r="AM1750" s="1">
        <f t="shared" si="111"/>
        <v>0</v>
      </c>
      <c r="AN1750" s="1" t="s">
        <v>8232</v>
      </c>
      <c r="AO1750" s="1" t="s">
        <v>108</v>
      </c>
      <c r="AP1750" s="4">
        <f>1</f>
        <v>1</v>
      </c>
    </row>
    <row r="1751" spans="1:42" x14ac:dyDescent="0.3">
      <c r="A1751" s="1" t="s">
        <v>2624</v>
      </c>
      <c r="B1751" s="1" t="s">
        <v>37</v>
      </c>
      <c r="C1751" s="4">
        <v>33</v>
      </c>
      <c r="D1751" s="4" t="str">
        <f t="shared" si="108"/>
        <v>Adult</v>
      </c>
      <c r="E1751" s="1" t="s">
        <v>3</v>
      </c>
      <c r="F1751" s="1" t="s">
        <v>8256</v>
      </c>
      <c r="G1751" s="1" t="s">
        <v>334</v>
      </c>
      <c r="H1751" s="1">
        <v>91364</v>
      </c>
      <c r="I1751" s="4">
        <v>1</v>
      </c>
      <c r="J1751" s="4">
        <v>57</v>
      </c>
      <c r="K1751" s="4" t="str">
        <f t="shared" si="109"/>
        <v>Veteran</v>
      </c>
      <c r="L1751" s="1" t="s">
        <v>40</v>
      </c>
      <c r="M1751" s="1" t="s">
        <v>38</v>
      </c>
      <c r="N1751" s="7">
        <v>17.010000000000002</v>
      </c>
      <c r="O1751" s="1" t="s">
        <v>41</v>
      </c>
      <c r="P1751" s="1" t="s">
        <v>38</v>
      </c>
      <c r="Q1751" s="1" t="s">
        <v>77</v>
      </c>
      <c r="R1751" s="7">
        <v>11</v>
      </c>
      <c r="S1751" s="1" t="s">
        <v>38</v>
      </c>
      <c r="T1751" s="1" t="s">
        <v>38</v>
      </c>
      <c r="U1751" s="1" t="s">
        <v>41</v>
      </c>
      <c r="V1751" s="1" t="s">
        <v>41</v>
      </c>
      <c r="W1751" s="1" t="s">
        <v>41</v>
      </c>
      <c r="X1751" s="1" t="s">
        <v>41</v>
      </c>
      <c r="Y1751" s="1" t="s">
        <v>41</v>
      </c>
      <c r="Z1751" s="1" t="s">
        <v>38</v>
      </c>
      <c r="AA1751" s="1" t="s">
        <v>43</v>
      </c>
      <c r="AB1751" s="1" t="s">
        <v>41</v>
      </c>
      <c r="AC1751" s="1" t="s">
        <v>54</v>
      </c>
      <c r="AD1751" s="7">
        <v>53.45</v>
      </c>
      <c r="AE1751" s="7">
        <v>3053</v>
      </c>
      <c r="AF1751" s="7">
        <v>0</v>
      </c>
      <c r="AG1751" s="7">
        <v>0</v>
      </c>
      <c r="AH1751" s="7">
        <v>969.57</v>
      </c>
      <c r="AI1751" s="7">
        <v>4022.57</v>
      </c>
      <c r="AJ1751" s="7">
        <f t="shared" si="110"/>
        <v>70.571403508771937</v>
      </c>
      <c r="AK1751" s="7" t="s">
        <v>8249</v>
      </c>
      <c r="AL1751" s="1" t="s">
        <v>45</v>
      </c>
      <c r="AM1751" s="1">
        <f t="shared" si="111"/>
        <v>0</v>
      </c>
      <c r="AN1751" s="1" t="s">
        <v>8232</v>
      </c>
      <c r="AO1751" s="1" t="s">
        <v>108</v>
      </c>
      <c r="AP1751" s="4">
        <f>1</f>
        <v>1</v>
      </c>
    </row>
    <row r="1752" spans="1:42" x14ac:dyDescent="0.3">
      <c r="A1752" s="1" t="s">
        <v>2625</v>
      </c>
      <c r="B1752" s="1" t="s">
        <v>47</v>
      </c>
      <c r="C1752" s="4">
        <v>48</v>
      </c>
      <c r="D1752" s="4" t="str">
        <f t="shared" si="108"/>
        <v>Adult</v>
      </c>
      <c r="E1752" s="1" t="s">
        <v>8253</v>
      </c>
      <c r="F1752" s="1" t="s">
        <v>8254</v>
      </c>
      <c r="G1752" s="1" t="s">
        <v>136</v>
      </c>
      <c r="H1752" s="1">
        <v>92231</v>
      </c>
      <c r="I1752" s="4">
        <v>0</v>
      </c>
      <c r="J1752" s="4">
        <v>7</v>
      </c>
      <c r="K1752" s="4" t="str">
        <f t="shared" si="109"/>
        <v>New</v>
      </c>
      <c r="L1752" s="1" t="s">
        <v>52</v>
      </c>
      <c r="M1752" s="1" t="s">
        <v>38</v>
      </c>
      <c r="N1752" s="7">
        <v>30.58</v>
      </c>
      <c r="O1752" s="1" t="s">
        <v>41</v>
      </c>
      <c r="P1752" s="1" t="s">
        <v>41</v>
      </c>
      <c r="Q1752" s="1" t="s">
        <v>8232</v>
      </c>
      <c r="R1752" s="7">
        <v>0</v>
      </c>
      <c r="S1752" s="1" t="s">
        <v>41</v>
      </c>
      <c r="T1752" s="1" t="s">
        <v>41</v>
      </c>
      <c r="U1752" s="1" t="s">
        <v>41</v>
      </c>
      <c r="V1752" s="1" t="s">
        <v>41</v>
      </c>
      <c r="W1752" s="1" t="s">
        <v>41</v>
      </c>
      <c r="X1752" s="1" t="s">
        <v>41</v>
      </c>
      <c r="Y1752" s="1" t="s">
        <v>41</v>
      </c>
      <c r="Z1752" s="1" t="s">
        <v>41</v>
      </c>
      <c r="AA1752" s="1" t="s">
        <v>43</v>
      </c>
      <c r="AB1752" s="1" t="s">
        <v>41</v>
      </c>
      <c r="AC1752" s="1" t="s">
        <v>44</v>
      </c>
      <c r="AD1752" s="7">
        <v>19.5</v>
      </c>
      <c r="AE1752" s="7">
        <v>128.6</v>
      </c>
      <c r="AF1752" s="7">
        <v>0</v>
      </c>
      <c r="AG1752" s="7">
        <v>0</v>
      </c>
      <c r="AH1752" s="7">
        <v>214.06</v>
      </c>
      <c r="AI1752" s="7">
        <v>342.66</v>
      </c>
      <c r="AJ1752" s="7">
        <f t="shared" si="110"/>
        <v>48.951428571428572</v>
      </c>
      <c r="AK1752" s="7" t="s">
        <v>8246</v>
      </c>
      <c r="AL1752" s="1" t="s">
        <v>45</v>
      </c>
      <c r="AM1752" s="1">
        <f t="shared" si="111"/>
        <v>0</v>
      </c>
      <c r="AN1752" s="1" t="s">
        <v>8232</v>
      </c>
      <c r="AO1752" s="1" t="s">
        <v>108</v>
      </c>
      <c r="AP1752" s="4">
        <f>1</f>
        <v>1</v>
      </c>
    </row>
    <row r="1753" spans="1:42" x14ac:dyDescent="0.3">
      <c r="A1753" s="1" t="s">
        <v>2626</v>
      </c>
      <c r="B1753" s="1" t="s">
        <v>47</v>
      </c>
      <c r="C1753" s="4">
        <v>51</v>
      </c>
      <c r="D1753" s="4" t="str">
        <f t="shared" si="108"/>
        <v>Senior Citizen</v>
      </c>
      <c r="E1753" s="1" t="s">
        <v>8253</v>
      </c>
      <c r="F1753" s="1" t="s">
        <v>8254</v>
      </c>
      <c r="G1753" s="1" t="s">
        <v>48</v>
      </c>
      <c r="H1753" s="1">
        <v>91204</v>
      </c>
      <c r="I1753" s="4">
        <v>0</v>
      </c>
      <c r="J1753" s="4">
        <v>47</v>
      </c>
      <c r="K1753" s="4" t="str">
        <f t="shared" si="109"/>
        <v>Loyal</v>
      </c>
      <c r="L1753" s="1" t="s">
        <v>74</v>
      </c>
      <c r="M1753" s="1" t="s">
        <v>38</v>
      </c>
      <c r="N1753" s="7">
        <v>40.25</v>
      </c>
      <c r="O1753" s="1" t="s">
        <v>38</v>
      </c>
      <c r="P1753" s="1" t="s">
        <v>38</v>
      </c>
      <c r="Q1753" s="1" t="s">
        <v>53</v>
      </c>
      <c r="R1753" s="7">
        <v>20</v>
      </c>
      <c r="S1753" s="1" t="s">
        <v>38</v>
      </c>
      <c r="T1753" s="1" t="s">
        <v>38</v>
      </c>
      <c r="U1753" s="1" t="s">
        <v>41</v>
      </c>
      <c r="V1753" s="1" t="s">
        <v>41</v>
      </c>
      <c r="W1753" s="1" t="s">
        <v>38</v>
      </c>
      <c r="X1753" s="1" t="s">
        <v>41</v>
      </c>
      <c r="Y1753" s="1" t="s">
        <v>41</v>
      </c>
      <c r="Z1753" s="1" t="s">
        <v>38</v>
      </c>
      <c r="AA1753" s="1" t="s">
        <v>43</v>
      </c>
      <c r="AB1753" s="1" t="s">
        <v>41</v>
      </c>
      <c r="AC1753" s="1" t="s">
        <v>54</v>
      </c>
      <c r="AD1753" s="7">
        <v>94.8</v>
      </c>
      <c r="AE1753" s="7">
        <v>4535.8500000000004</v>
      </c>
      <c r="AF1753" s="7">
        <v>3.34</v>
      </c>
      <c r="AG1753" s="7">
        <v>0</v>
      </c>
      <c r="AH1753" s="7">
        <v>1891.75</v>
      </c>
      <c r="AI1753" s="7">
        <v>6424.26</v>
      </c>
      <c r="AJ1753" s="7">
        <f t="shared" si="110"/>
        <v>136.6863829787234</v>
      </c>
      <c r="AK1753" s="7" t="s">
        <v>8247</v>
      </c>
      <c r="AL1753" s="1" t="s">
        <v>45</v>
      </c>
      <c r="AM1753" s="1">
        <f t="shared" si="111"/>
        <v>0</v>
      </c>
      <c r="AN1753" s="1" t="s">
        <v>8232</v>
      </c>
      <c r="AO1753" s="1" t="s">
        <v>108</v>
      </c>
      <c r="AP1753" s="4">
        <f>1</f>
        <v>1</v>
      </c>
    </row>
    <row r="1754" spans="1:42" x14ac:dyDescent="0.3">
      <c r="A1754" s="1" t="s">
        <v>2627</v>
      </c>
      <c r="B1754" s="1" t="s">
        <v>37</v>
      </c>
      <c r="C1754" s="4">
        <v>22</v>
      </c>
      <c r="D1754" s="4" t="str">
        <f t="shared" si="108"/>
        <v>Teenager</v>
      </c>
      <c r="E1754" s="1" t="s">
        <v>8253</v>
      </c>
      <c r="F1754" s="1" t="s">
        <v>8254</v>
      </c>
      <c r="G1754" s="1" t="s">
        <v>296</v>
      </c>
      <c r="H1754" s="1">
        <v>92649</v>
      </c>
      <c r="I1754" s="4">
        <v>0</v>
      </c>
      <c r="J1754" s="4">
        <v>65</v>
      </c>
      <c r="K1754" s="4" t="str">
        <f t="shared" si="109"/>
        <v>Veteran</v>
      </c>
      <c r="L1754" s="1" t="s">
        <v>40</v>
      </c>
      <c r="M1754" s="1" t="s">
        <v>38</v>
      </c>
      <c r="N1754" s="7">
        <v>26.83</v>
      </c>
      <c r="O1754" s="1" t="s">
        <v>38</v>
      </c>
      <c r="P1754" s="1" t="s">
        <v>38</v>
      </c>
      <c r="Q1754" s="1" t="s">
        <v>53</v>
      </c>
      <c r="R1754" s="7">
        <v>59</v>
      </c>
      <c r="S1754" s="1" t="s">
        <v>41</v>
      </c>
      <c r="T1754" s="1" t="s">
        <v>38</v>
      </c>
      <c r="U1754" s="1" t="s">
        <v>41</v>
      </c>
      <c r="V1754" s="1" t="s">
        <v>38</v>
      </c>
      <c r="W1754" s="1" t="s">
        <v>38</v>
      </c>
      <c r="X1754" s="1" t="s">
        <v>38</v>
      </c>
      <c r="Y1754" s="1" t="s">
        <v>38</v>
      </c>
      <c r="Z1754" s="1" t="s">
        <v>38</v>
      </c>
      <c r="AA1754" s="1" t="s">
        <v>43</v>
      </c>
      <c r="AB1754" s="1" t="s">
        <v>38</v>
      </c>
      <c r="AC1754" s="1" t="s">
        <v>54</v>
      </c>
      <c r="AD1754" s="7">
        <v>105.05</v>
      </c>
      <c r="AE1754" s="7">
        <v>6744.25</v>
      </c>
      <c r="AF1754" s="7">
        <v>0</v>
      </c>
      <c r="AG1754" s="7">
        <v>0</v>
      </c>
      <c r="AH1754" s="7">
        <v>1743.95</v>
      </c>
      <c r="AI1754" s="7">
        <v>8488.2000000000007</v>
      </c>
      <c r="AJ1754" s="7">
        <f t="shared" si="110"/>
        <v>130.58769230769232</v>
      </c>
      <c r="AK1754" s="7" t="s">
        <v>8247</v>
      </c>
      <c r="AL1754" s="1" t="s">
        <v>45</v>
      </c>
      <c r="AM1754" s="1">
        <f t="shared" si="111"/>
        <v>0</v>
      </c>
      <c r="AN1754" s="1" t="s">
        <v>8232</v>
      </c>
      <c r="AO1754" s="1" t="s">
        <v>108</v>
      </c>
      <c r="AP1754" s="4">
        <f>1</f>
        <v>1</v>
      </c>
    </row>
    <row r="1755" spans="1:42" x14ac:dyDescent="0.3">
      <c r="A1755" s="1" t="s">
        <v>2628</v>
      </c>
      <c r="B1755" s="1" t="s">
        <v>37</v>
      </c>
      <c r="C1755" s="4">
        <v>26</v>
      </c>
      <c r="D1755" s="4" t="str">
        <f t="shared" si="108"/>
        <v>Adult</v>
      </c>
      <c r="E1755" s="1" t="s">
        <v>3</v>
      </c>
      <c r="F1755" s="1" t="s">
        <v>8256</v>
      </c>
      <c r="G1755" s="1" t="s">
        <v>1974</v>
      </c>
      <c r="H1755" s="1">
        <v>91766</v>
      </c>
      <c r="I1755" s="4">
        <v>6</v>
      </c>
      <c r="J1755" s="4">
        <v>72</v>
      </c>
      <c r="K1755" s="4" t="str">
        <f t="shared" si="109"/>
        <v>Veteran</v>
      </c>
      <c r="L1755" s="1" t="s">
        <v>40</v>
      </c>
      <c r="M1755" s="1" t="s">
        <v>38</v>
      </c>
      <c r="N1755" s="7">
        <v>18.14</v>
      </c>
      <c r="O1755" s="1" t="s">
        <v>38</v>
      </c>
      <c r="P1755" s="1" t="s">
        <v>41</v>
      </c>
      <c r="Q1755" s="1" t="s">
        <v>8232</v>
      </c>
      <c r="R1755" s="7">
        <v>0</v>
      </c>
      <c r="S1755" s="1" t="s">
        <v>41</v>
      </c>
      <c r="T1755" s="1" t="s">
        <v>41</v>
      </c>
      <c r="U1755" s="1" t="s">
        <v>41</v>
      </c>
      <c r="V1755" s="1" t="s">
        <v>41</v>
      </c>
      <c r="W1755" s="1" t="s">
        <v>41</v>
      </c>
      <c r="X1755" s="1" t="s">
        <v>41</v>
      </c>
      <c r="Y1755" s="1" t="s">
        <v>41</v>
      </c>
      <c r="Z1755" s="1" t="s">
        <v>41</v>
      </c>
      <c r="AA1755" s="1" t="s">
        <v>43</v>
      </c>
      <c r="AB1755" s="1" t="s">
        <v>38</v>
      </c>
      <c r="AC1755" s="1" t="s">
        <v>54</v>
      </c>
      <c r="AD1755" s="7">
        <v>23.3</v>
      </c>
      <c r="AE1755" s="7">
        <v>1623.15</v>
      </c>
      <c r="AF1755" s="7">
        <v>0</v>
      </c>
      <c r="AG1755" s="7">
        <v>0</v>
      </c>
      <c r="AH1755" s="7">
        <v>1306.08</v>
      </c>
      <c r="AI1755" s="7">
        <v>2929.23</v>
      </c>
      <c r="AJ1755" s="7">
        <f t="shared" si="110"/>
        <v>40.683750000000003</v>
      </c>
      <c r="AK1755" s="7" t="s">
        <v>8246</v>
      </c>
      <c r="AL1755" s="1" t="s">
        <v>45</v>
      </c>
      <c r="AM1755" s="1">
        <f t="shared" si="111"/>
        <v>0</v>
      </c>
      <c r="AN1755" s="1" t="s">
        <v>8232</v>
      </c>
      <c r="AO1755" s="1" t="s">
        <v>108</v>
      </c>
      <c r="AP1755" s="4">
        <f>1</f>
        <v>1</v>
      </c>
    </row>
    <row r="1756" spans="1:42" x14ac:dyDescent="0.3">
      <c r="A1756" s="1" t="s">
        <v>2629</v>
      </c>
      <c r="B1756" s="1" t="s">
        <v>47</v>
      </c>
      <c r="C1756" s="4">
        <v>45</v>
      </c>
      <c r="D1756" s="4" t="str">
        <f t="shared" si="108"/>
        <v>Adult</v>
      </c>
      <c r="E1756" s="1" t="s">
        <v>8253</v>
      </c>
      <c r="F1756" s="1" t="s">
        <v>8254</v>
      </c>
      <c r="G1756" s="1" t="s">
        <v>2613</v>
      </c>
      <c r="H1756" s="1">
        <v>92518</v>
      </c>
      <c r="I1756" s="4">
        <v>0</v>
      </c>
      <c r="J1756" s="4">
        <v>68</v>
      </c>
      <c r="K1756" s="4" t="str">
        <f t="shared" si="109"/>
        <v>Veteran</v>
      </c>
      <c r="L1756" s="1" t="s">
        <v>40</v>
      </c>
      <c r="M1756" s="1" t="s">
        <v>38</v>
      </c>
      <c r="N1756" s="7">
        <v>37.79</v>
      </c>
      <c r="O1756" s="1" t="s">
        <v>38</v>
      </c>
      <c r="P1756" s="1" t="s">
        <v>41</v>
      </c>
      <c r="Q1756" s="1" t="s">
        <v>8232</v>
      </c>
      <c r="R1756" s="7">
        <v>0</v>
      </c>
      <c r="S1756" s="1" t="s">
        <v>41</v>
      </c>
      <c r="T1756" s="1" t="s">
        <v>41</v>
      </c>
      <c r="U1756" s="1" t="s">
        <v>41</v>
      </c>
      <c r="V1756" s="1" t="s">
        <v>41</v>
      </c>
      <c r="W1756" s="1" t="s">
        <v>41</v>
      </c>
      <c r="X1756" s="1" t="s">
        <v>41</v>
      </c>
      <c r="Y1756" s="1" t="s">
        <v>41</v>
      </c>
      <c r="Z1756" s="1" t="s">
        <v>41</v>
      </c>
      <c r="AA1756" s="1" t="s">
        <v>71</v>
      </c>
      <c r="AB1756" s="1" t="s">
        <v>38</v>
      </c>
      <c r="AC1756" s="1" t="s">
        <v>54</v>
      </c>
      <c r="AD1756" s="7">
        <v>24.15</v>
      </c>
      <c r="AE1756" s="7">
        <v>1498.85</v>
      </c>
      <c r="AF1756" s="7">
        <v>0</v>
      </c>
      <c r="AG1756" s="7">
        <v>0</v>
      </c>
      <c r="AH1756" s="7">
        <v>2569.7199999999998</v>
      </c>
      <c r="AI1756" s="7">
        <v>4068.57</v>
      </c>
      <c r="AJ1756" s="7">
        <f t="shared" si="110"/>
        <v>59.831911764705886</v>
      </c>
      <c r="AK1756" s="7" t="s">
        <v>8249</v>
      </c>
      <c r="AL1756" s="1" t="s">
        <v>45</v>
      </c>
      <c r="AM1756" s="1">
        <f t="shared" si="111"/>
        <v>0</v>
      </c>
      <c r="AN1756" s="1" t="s">
        <v>8232</v>
      </c>
      <c r="AO1756" s="1" t="s">
        <v>108</v>
      </c>
      <c r="AP1756" s="4">
        <f>1</f>
        <v>1</v>
      </c>
    </row>
    <row r="1757" spans="1:42" x14ac:dyDescent="0.3">
      <c r="A1757" s="1" t="s">
        <v>2630</v>
      </c>
      <c r="B1757" s="1" t="s">
        <v>47</v>
      </c>
      <c r="C1757" s="4">
        <v>21</v>
      </c>
      <c r="D1757" s="4" t="str">
        <f t="shared" si="108"/>
        <v>Teenager</v>
      </c>
      <c r="E1757" s="1" t="s">
        <v>8253</v>
      </c>
      <c r="F1757" s="1" t="s">
        <v>8254</v>
      </c>
      <c r="G1757" s="1" t="s">
        <v>761</v>
      </c>
      <c r="H1757" s="1">
        <v>93306</v>
      </c>
      <c r="I1757" s="4">
        <v>0</v>
      </c>
      <c r="J1757" s="4">
        <v>1</v>
      </c>
      <c r="K1757" s="4" t="str">
        <f t="shared" si="109"/>
        <v>New</v>
      </c>
      <c r="L1757" s="1" t="s">
        <v>40</v>
      </c>
      <c r="M1757" s="1" t="s">
        <v>38</v>
      </c>
      <c r="N1757" s="7">
        <v>20.260000000000002</v>
      </c>
      <c r="O1757" s="1" t="s">
        <v>38</v>
      </c>
      <c r="P1757" s="1" t="s">
        <v>41</v>
      </c>
      <c r="Q1757" s="1" t="s">
        <v>8232</v>
      </c>
      <c r="R1757" s="7">
        <v>0</v>
      </c>
      <c r="S1757" s="1" t="s">
        <v>41</v>
      </c>
      <c r="T1757" s="1" t="s">
        <v>41</v>
      </c>
      <c r="U1757" s="1" t="s">
        <v>41</v>
      </c>
      <c r="V1757" s="1" t="s">
        <v>41</v>
      </c>
      <c r="W1757" s="1" t="s">
        <v>41</v>
      </c>
      <c r="X1757" s="1" t="s">
        <v>41</v>
      </c>
      <c r="Y1757" s="1" t="s">
        <v>41</v>
      </c>
      <c r="Z1757" s="1" t="s">
        <v>41</v>
      </c>
      <c r="AA1757" s="1" t="s">
        <v>49</v>
      </c>
      <c r="AB1757" s="1" t="s">
        <v>38</v>
      </c>
      <c r="AC1757" s="1" t="s">
        <v>181</v>
      </c>
      <c r="AD1757" s="7">
        <v>24.05</v>
      </c>
      <c r="AE1757" s="7">
        <v>24.05</v>
      </c>
      <c r="AF1757" s="7">
        <v>0</v>
      </c>
      <c r="AG1757" s="7">
        <v>0</v>
      </c>
      <c r="AH1757" s="7">
        <v>20.260000000000002</v>
      </c>
      <c r="AI1757" s="7">
        <v>44.31</v>
      </c>
      <c r="AJ1757" s="7">
        <f t="shared" si="110"/>
        <v>44.31</v>
      </c>
      <c r="AK1757" s="7" t="s">
        <v>8246</v>
      </c>
      <c r="AL1757" s="1" t="s">
        <v>55</v>
      </c>
      <c r="AM1757" s="1">
        <f t="shared" si="111"/>
        <v>1</v>
      </c>
      <c r="AN1757" s="1" t="s">
        <v>115</v>
      </c>
      <c r="AO1757" s="1" t="s">
        <v>464</v>
      </c>
      <c r="AP1757" s="4">
        <f>1</f>
        <v>1</v>
      </c>
    </row>
    <row r="1758" spans="1:42" x14ac:dyDescent="0.3">
      <c r="A1758" s="1" t="s">
        <v>2631</v>
      </c>
      <c r="B1758" s="1" t="s">
        <v>47</v>
      </c>
      <c r="C1758" s="4">
        <v>43</v>
      </c>
      <c r="D1758" s="4" t="str">
        <f t="shared" si="108"/>
        <v>Adult</v>
      </c>
      <c r="E1758" s="1" t="s">
        <v>8253</v>
      </c>
      <c r="F1758" s="1" t="s">
        <v>8254</v>
      </c>
      <c r="G1758" s="1" t="s">
        <v>720</v>
      </c>
      <c r="H1758" s="1">
        <v>95620</v>
      </c>
      <c r="I1758" s="4">
        <v>0</v>
      </c>
      <c r="J1758" s="4">
        <v>4</v>
      </c>
      <c r="K1758" s="4" t="str">
        <f t="shared" si="109"/>
        <v>New</v>
      </c>
      <c r="L1758" s="1" t="s">
        <v>40</v>
      </c>
      <c r="M1758" s="1" t="s">
        <v>38</v>
      </c>
      <c r="N1758" s="7">
        <v>13.02</v>
      </c>
      <c r="O1758" s="1" t="s">
        <v>41</v>
      </c>
      <c r="P1758" s="1" t="s">
        <v>38</v>
      </c>
      <c r="Q1758" s="1" t="s">
        <v>53</v>
      </c>
      <c r="R1758" s="7">
        <v>15</v>
      </c>
      <c r="S1758" s="1" t="s">
        <v>41</v>
      </c>
      <c r="T1758" s="1" t="s">
        <v>41</v>
      </c>
      <c r="U1758" s="1" t="s">
        <v>41</v>
      </c>
      <c r="V1758" s="1" t="s">
        <v>41</v>
      </c>
      <c r="W1758" s="1" t="s">
        <v>41</v>
      </c>
      <c r="X1758" s="1" t="s">
        <v>41</v>
      </c>
      <c r="Y1758" s="1" t="s">
        <v>41</v>
      </c>
      <c r="Z1758" s="1" t="s">
        <v>38</v>
      </c>
      <c r="AA1758" s="1" t="s">
        <v>49</v>
      </c>
      <c r="AB1758" s="1" t="s">
        <v>38</v>
      </c>
      <c r="AC1758" s="1" t="s">
        <v>54</v>
      </c>
      <c r="AD1758" s="7">
        <v>70.2</v>
      </c>
      <c r="AE1758" s="7">
        <v>237.95</v>
      </c>
      <c r="AF1758" s="7">
        <v>0</v>
      </c>
      <c r="AG1758" s="7">
        <v>0</v>
      </c>
      <c r="AH1758" s="7">
        <v>52.08</v>
      </c>
      <c r="AI1758" s="7">
        <v>290.02999999999997</v>
      </c>
      <c r="AJ1758" s="7">
        <f t="shared" si="110"/>
        <v>72.507499999999993</v>
      </c>
      <c r="AK1758" s="7" t="s">
        <v>8249</v>
      </c>
      <c r="AL1758" s="1" t="s">
        <v>55</v>
      </c>
      <c r="AM1758" s="1">
        <f t="shared" si="111"/>
        <v>1</v>
      </c>
      <c r="AN1758" s="1" t="s">
        <v>56</v>
      </c>
      <c r="AO1758" s="1" t="s">
        <v>57</v>
      </c>
      <c r="AP1758" s="4">
        <f>1</f>
        <v>1</v>
      </c>
    </row>
    <row r="1759" spans="1:42" x14ac:dyDescent="0.3">
      <c r="A1759" s="1" t="s">
        <v>2632</v>
      </c>
      <c r="B1759" s="1" t="s">
        <v>37</v>
      </c>
      <c r="C1759" s="4">
        <v>26</v>
      </c>
      <c r="D1759" s="4" t="str">
        <f t="shared" si="108"/>
        <v>Adult</v>
      </c>
      <c r="E1759" s="1" t="s">
        <v>3</v>
      </c>
      <c r="F1759" s="1" t="s">
        <v>8254</v>
      </c>
      <c r="G1759" s="1" t="s">
        <v>314</v>
      </c>
      <c r="H1759" s="1">
        <v>92027</v>
      </c>
      <c r="I1759" s="4">
        <v>1</v>
      </c>
      <c r="J1759" s="4">
        <v>37</v>
      </c>
      <c r="K1759" s="4" t="str">
        <f t="shared" si="109"/>
        <v>Loyal</v>
      </c>
      <c r="L1759" s="1" t="s">
        <v>40</v>
      </c>
      <c r="M1759" s="1" t="s">
        <v>38</v>
      </c>
      <c r="N1759" s="7">
        <v>36.29</v>
      </c>
      <c r="O1759" s="1" t="s">
        <v>38</v>
      </c>
      <c r="P1759" s="1" t="s">
        <v>38</v>
      </c>
      <c r="Q1759" s="1" t="s">
        <v>53</v>
      </c>
      <c r="R1759" s="7">
        <v>27</v>
      </c>
      <c r="S1759" s="1" t="s">
        <v>41</v>
      </c>
      <c r="T1759" s="1" t="s">
        <v>41</v>
      </c>
      <c r="U1759" s="1" t="s">
        <v>38</v>
      </c>
      <c r="V1759" s="1" t="s">
        <v>41</v>
      </c>
      <c r="W1759" s="1" t="s">
        <v>38</v>
      </c>
      <c r="X1759" s="1" t="s">
        <v>38</v>
      </c>
      <c r="Y1759" s="1" t="s">
        <v>38</v>
      </c>
      <c r="Z1759" s="1" t="s">
        <v>38</v>
      </c>
      <c r="AA1759" s="1" t="s">
        <v>49</v>
      </c>
      <c r="AB1759" s="1" t="s">
        <v>38</v>
      </c>
      <c r="AC1759" s="1" t="s">
        <v>54</v>
      </c>
      <c r="AD1759" s="7">
        <v>99.5</v>
      </c>
      <c r="AE1759" s="7">
        <v>3762</v>
      </c>
      <c r="AF1759" s="7">
        <v>0</v>
      </c>
      <c r="AG1759" s="7">
        <v>0</v>
      </c>
      <c r="AH1759" s="7">
        <v>1342.73</v>
      </c>
      <c r="AI1759" s="7">
        <v>5104.7299999999996</v>
      </c>
      <c r="AJ1759" s="7">
        <f t="shared" si="110"/>
        <v>137.96567567567567</v>
      </c>
      <c r="AK1759" s="7" t="s">
        <v>8247</v>
      </c>
      <c r="AL1759" s="1" t="s">
        <v>55</v>
      </c>
      <c r="AM1759" s="1">
        <f t="shared" si="111"/>
        <v>1</v>
      </c>
      <c r="AN1759" s="1" t="s">
        <v>56</v>
      </c>
      <c r="AO1759" s="1" t="s">
        <v>102</v>
      </c>
      <c r="AP1759" s="4">
        <f>1</f>
        <v>1</v>
      </c>
    </row>
    <row r="1760" spans="1:42" x14ac:dyDescent="0.3">
      <c r="A1760" s="1" t="s">
        <v>2633</v>
      </c>
      <c r="B1760" s="1" t="s">
        <v>37</v>
      </c>
      <c r="C1760" s="4">
        <v>30</v>
      </c>
      <c r="D1760" s="4" t="str">
        <f t="shared" si="108"/>
        <v>Adult</v>
      </c>
      <c r="E1760" s="1" t="s">
        <v>8253</v>
      </c>
      <c r="F1760" s="1" t="s">
        <v>8254</v>
      </c>
      <c r="G1760" s="1" t="s">
        <v>275</v>
      </c>
      <c r="H1760" s="1">
        <v>92285</v>
      </c>
      <c r="I1760" s="4">
        <v>0</v>
      </c>
      <c r="J1760" s="4">
        <v>72</v>
      </c>
      <c r="K1760" s="4" t="str">
        <f t="shared" si="109"/>
        <v>Veteran</v>
      </c>
      <c r="L1760" s="1" t="s">
        <v>40</v>
      </c>
      <c r="M1760" s="1" t="s">
        <v>38</v>
      </c>
      <c r="N1760" s="7">
        <v>22.77</v>
      </c>
      <c r="O1760" s="1" t="s">
        <v>41</v>
      </c>
      <c r="P1760" s="1" t="s">
        <v>41</v>
      </c>
      <c r="Q1760" s="1" t="s">
        <v>8232</v>
      </c>
      <c r="R1760" s="7">
        <v>0</v>
      </c>
      <c r="S1760" s="1" t="s">
        <v>41</v>
      </c>
      <c r="T1760" s="1" t="s">
        <v>41</v>
      </c>
      <c r="U1760" s="1" t="s">
        <v>41</v>
      </c>
      <c r="V1760" s="1" t="s">
        <v>41</v>
      </c>
      <c r="W1760" s="1" t="s">
        <v>41</v>
      </c>
      <c r="X1760" s="1" t="s">
        <v>41</v>
      </c>
      <c r="Y1760" s="1" t="s">
        <v>41</v>
      </c>
      <c r="Z1760" s="1" t="s">
        <v>41</v>
      </c>
      <c r="AA1760" s="1" t="s">
        <v>71</v>
      </c>
      <c r="AB1760" s="1" t="s">
        <v>38</v>
      </c>
      <c r="AC1760" s="1" t="s">
        <v>54</v>
      </c>
      <c r="AD1760" s="7">
        <v>21.15</v>
      </c>
      <c r="AE1760" s="7">
        <v>1419.4</v>
      </c>
      <c r="AF1760" s="7">
        <v>19.309999999999999</v>
      </c>
      <c r="AG1760" s="7">
        <v>0</v>
      </c>
      <c r="AH1760" s="7">
        <v>1639.44</v>
      </c>
      <c r="AI1760" s="7">
        <v>3039.53</v>
      </c>
      <c r="AJ1760" s="7">
        <f t="shared" si="110"/>
        <v>42.215694444444445</v>
      </c>
      <c r="AK1760" s="7" t="s">
        <v>8246</v>
      </c>
      <c r="AL1760" s="1" t="s">
        <v>45</v>
      </c>
      <c r="AM1760" s="1">
        <f t="shared" si="111"/>
        <v>0</v>
      </c>
      <c r="AN1760" s="1" t="s">
        <v>8232</v>
      </c>
      <c r="AO1760" s="1" t="s">
        <v>108</v>
      </c>
      <c r="AP1760" s="4">
        <f>1</f>
        <v>1</v>
      </c>
    </row>
    <row r="1761" spans="1:42" x14ac:dyDescent="0.3">
      <c r="A1761" s="1" t="s">
        <v>2634</v>
      </c>
      <c r="B1761" s="1" t="s">
        <v>47</v>
      </c>
      <c r="C1761" s="4">
        <v>65</v>
      </c>
      <c r="D1761" s="4" t="str">
        <f t="shared" si="108"/>
        <v>Senior Citizen</v>
      </c>
      <c r="E1761" s="1" t="s">
        <v>3</v>
      </c>
      <c r="F1761" s="1" t="s">
        <v>8254</v>
      </c>
      <c r="G1761" s="1" t="s">
        <v>1426</v>
      </c>
      <c r="H1761" s="1">
        <v>93451</v>
      </c>
      <c r="I1761" s="4">
        <v>1</v>
      </c>
      <c r="J1761" s="4">
        <v>48</v>
      </c>
      <c r="K1761" s="4" t="str">
        <f t="shared" si="109"/>
        <v>Loyal</v>
      </c>
      <c r="L1761" s="1" t="s">
        <v>40</v>
      </c>
      <c r="M1761" s="1" t="s">
        <v>38</v>
      </c>
      <c r="N1761" s="7">
        <v>25.19</v>
      </c>
      <c r="O1761" s="1" t="s">
        <v>38</v>
      </c>
      <c r="P1761" s="1" t="s">
        <v>38</v>
      </c>
      <c r="Q1761" s="1" t="s">
        <v>53</v>
      </c>
      <c r="R1761" s="7">
        <v>22</v>
      </c>
      <c r="S1761" s="1" t="s">
        <v>41</v>
      </c>
      <c r="T1761" s="1" t="s">
        <v>41</v>
      </c>
      <c r="U1761" s="1" t="s">
        <v>38</v>
      </c>
      <c r="V1761" s="1" t="s">
        <v>41</v>
      </c>
      <c r="W1761" s="1" t="s">
        <v>41</v>
      </c>
      <c r="X1761" s="1" t="s">
        <v>38</v>
      </c>
      <c r="Y1761" s="1" t="s">
        <v>38</v>
      </c>
      <c r="Z1761" s="1" t="s">
        <v>38</v>
      </c>
      <c r="AA1761" s="1" t="s">
        <v>71</v>
      </c>
      <c r="AB1761" s="1" t="s">
        <v>38</v>
      </c>
      <c r="AC1761" s="1" t="s">
        <v>44</v>
      </c>
      <c r="AD1761" s="7">
        <v>91.05</v>
      </c>
      <c r="AE1761" s="7">
        <v>4370.75</v>
      </c>
      <c r="AF1761" s="7">
        <v>0</v>
      </c>
      <c r="AG1761" s="7">
        <v>0</v>
      </c>
      <c r="AH1761" s="7">
        <v>1209.1199999999999</v>
      </c>
      <c r="AI1761" s="7">
        <v>5579.87</v>
      </c>
      <c r="AJ1761" s="7">
        <f t="shared" si="110"/>
        <v>116.24729166666667</v>
      </c>
      <c r="AK1761" s="7" t="s">
        <v>8247</v>
      </c>
      <c r="AL1761" s="1" t="s">
        <v>45</v>
      </c>
      <c r="AM1761" s="1">
        <f t="shared" si="111"/>
        <v>0</v>
      </c>
      <c r="AN1761" s="1" t="s">
        <v>8232</v>
      </c>
      <c r="AO1761" s="1" t="s">
        <v>108</v>
      </c>
      <c r="AP1761" s="4">
        <f>1</f>
        <v>1</v>
      </c>
    </row>
    <row r="1762" spans="1:42" x14ac:dyDescent="0.3">
      <c r="A1762" s="1" t="s">
        <v>2635</v>
      </c>
      <c r="B1762" s="1" t="s">
        <v>37</v>
      </c>
      <c r="C1762" s="4">
        <v>25</v>
      </c>
      <c r="D1762" s="4" t="str">
        <f t="shared" si="108"/>
        <v>Adult</v>
      </c>
      <c r="E1762" s="1" t="s">
        <v>3</v>
      </c>
      <c r="F1762" s="1" t="s">
        <v>8254</v>
      </c>
      <c r="G1762" s="1" t="s">
        <v>774</v>
      </c>
      <c r="H1762" s="1">
        <v>95444</v>
      </c>
      <c r="I1762" s="4">
        <v>1</v>
      </c>
      <c r="J1762" s="4">
        <v>7</v>
      </c>
      <c r="K1762" s="4" t="str">
        <f t="shared" si="109"/>
        <v>New</v>
      </c>
      <c r="L1762" s="1" t="s">
        <v>52</v>
      </c>
      <c r="M1762" s="1" t="s">
        <v>38</v>
      </c>
      <c r="N1762" s="7">
        <v>8.9499999999999993</v>
      </c>
      <c r="O1762" s="1" t="s">
        <v>41</v>
      </c>
      <c r="P1762" s="1" t="s">
        <v>38</v>
      </c>
      <c r="Q1762" s="1" t="s">
        <v>53</v>
      </c>
      <c r="R1762" s="7">
        <v>73</v>
      </c>
      <c r="S1762" s="1" t="s">
        <v>41</v>
      </c>
      <c r="T1762" s="1" t="s">
        <v>41</v>
      </c>
      <c r="U1762" s="1" t="s">
        <v>41</v>
      </c>
      <c r="V1762" s="1" t="s">
        <v>41</v>
      </c>
      <c r="W1762" s="1" t="s">
        <v>41</v>
      </c>
      <c r="X1762" s="1" t="s">
        <v>41</v>
      </c>
      <c r="Y1762" s="1" t="s">
        <v>38</v>
      </c>
      <c r="Z1762" s="1" t="s">
        <v>38</v>
      </c>
      <c r="AA1762" s="1" t="s">
        <v>49</v>
      </c>
      <c r="AB1762" s="1" t="s">
        <v>38</v>
      </c>
      <c r="AC1762" s="1" t="s">
        <v>54</v>
      </c>
      <c r="AD1762" s="7">
        <v>69</v>
      </c>
      <c r="AE1762" s="7">
        <v>506.9</v>
      </c>
      <c r="AF1762" s="7">
        <v>0</v>
      </c>
      <c r="AG1762" s="7">
        <v>0</v>
      </c>
      <c r="AH1762" s="7">
        <v>62.65</v>
      </c>
      <c r="AI1762" s="7">
        <v>569.54999999999995</v>
      </c>
      <c r="AJ1762" s="7">
        <f t="shared" si="110"/>
        <v>81.364285714285714</v>
      </c>
      <c r="AK1762" s="7" t="s">
        <v>8249</v>
      </c>
      <c r="AL1762" s="1" t="s">
        <v>55</v>
      </c>
      <c r="AM1762" s="1">
        <f t="shared" si="111"/>
        <v>1</v>
      </c>
      <c r="AN1762" s="1" t="s">
        <v>119</v>
      </c>
      <c r="AO1762" s="1" t="s">
        <v>120</v>
      </c>
      <c r="AP1762" s="4">
        <f>1</f>
        <v>1</v>
      </c>
    </row>
    <row r="1763" spans="1:42" x14ac:dyDescent="0.3">
      <c r="A1763" s="1" t="s">
        <v>2636</v>
      </c>
      <c r="B1763" s="1" t="s">
        <v>37</v>
      </c>
      <c r="C1763" s="4">
        <v>30</v>
      </c>
      <c r="D1763" s="4" t="str">
        <f t="shared" si="108"/>
        <v>Adult</v>
      </c>
      <c r="E1763" s="1" t="s">
        <v>8253</v>
      </c>
      <c r="F1763" s="1" t="s">
        <v>8254</v>
      </c>
      <c r="G1763" s="1" t="s">
        <v>292</v>
      </c>
      <c r="H1763" s="1">
        <v>95519</v>
      </c>
      <c r="I1763" s="4">
        <v>0</v>
      </c>
      <c r="J1763" s="4">
        <v>1</v>
      </c>
      <c r="K1763" s="4" t="str">
        <f t="shared" si="109"/>
        <v>New</v>
      </c>
      <c r="L1763" s="1" t="s">
        <v>40</v>
      </c>
      <c r="M1763" s="1" t="s">
        <v>38</v>
      </c>
      <c r="N1763" s="7">
        <v>8.23</v>
      </c>
      <c r="O1763" s="1" t="s">
        <v>41</v>
      </c>
      <c r="P1763" s="1" t="s">
        <v>41</v>
      </c>
      <c r="Q1763" s="1" t="s">
        <v>8232</v>
      </c>
      <c r="R1763" s="7">
        <v>0</v>
      </c>
      <c r="S1763" s="1" t="s">
        <v>41</v>
      </c>
      <c r="T1763" s="1" t="s">
        <v>41</v>
      </c>
      <c r="U1763" s="1" t="s">
        <v>41</v>
      </c>
      <c r="V1763" s="1" t="s">
        <v>41</v>
      </c>
      <c r="W1763" s="1" t="s">
        <v>41</v>
      </c>
      <c r="X1763" s="1" t="s">
        <v>41</v>
      </c>
      <c r="Y1763" s="1" t="s">
        <v>41</v>
      </c>
      <c r="Z1763" s="1" t="s">
        <v>41</v>
      </c>
      <c r="AA1763" s="1" t="s">
        <v>49</v>
      </c>
      <c r="AB1763" s="1" t="s">
        <v>41</v>
      </c>
      <c r="AC1763" s="1" t="s">
        <v>44</v>
      </c>
      <c r="AD1763" s="7">
        <v>19.55</v>
      </c>
      <c r="AE1763" s="7">
        <v>19.55</v>
      </c>
      <c r="AF1763" s="7">
        <v>0</v>
      </c>
      <c r="AG1763" s="7">
        <v>0</v>
      </c>
      <c r="AH1763" s="7">
        <v>8.23</v>
      </c>
      <c r="AI1763" s="7">
        <v>27.78</v>
      </c>
      <c r="AJ1763" s="7">
        <f t="shared" si="110"/>
        <v>27.78</v>
      </c>
      <c r="AK1763" s="7" t="s">
        <v>8246</v>
      </c>
      <c r="AL1763" s="1" t="s">
        <v>96</v>
      </c>
      <c r="AM1763" s="1">
        <f t="shared" si="111"/>
        <v>0</v>
      </c>
      <c r="AN1763" s="1" t="s">
        <v>8232</v>
      </c>
      <c r="AO1763" s="1" t="s">
        <v>108</v>
      </c>
      <c r="AP1763" s="4">
        <f>1</f>
        <v>1</v>
      </c>
    </row>
    <row r="1764" spans="1:42" x14ac:dyDescent="0.3">
      <c r="A1764" s="1" t="s">
        <v>2637</v>
      </c>
      <c r="B1764" s="1" t="s">
        <v>47</v>
      </c>
      <c r="C1764" s="4">
        <v>61</v>
      </c>
      <c r="D1764" s="4" t="str">
        <f t="shared" si="108"/>
        <v>Senior Citizen</v>
      </c>
      <c r="E1764" s="1" t="s">
        <v>3</v>
      </c>
      <c r="F1764" s="1" t="s">
        <v>8254</v>
      </c>
      <c r="G1764" s="1" t="s">
        <v>2638</v>
      </c>
      <c r="H1764" s="1">
        <v>93241</v>
      </c>
      <c r="I1764" s="4">
        <v>10</v>
      </c>
      <c r="J1764" s="4">
        <v>35</v>
      </c>
      <c r="K1764" s="4" t="str">
        <f t="shared" si="109"/>
        <v>Loyal</v>
      </c>
      <c r="L1764" s="1" t="s">
        <v>40</v>
      </c>
      <c r="M1764" s="1" t="s">
        <v>38</v>
      </c>
      <c r="N1764" s="7">
        <v>13.39</v>
      </c>
      <c r="O1764" s="1" t="s">
        <v>38</v>
      </c>
      <c r="P1764" s="1" t="s">
        <v>38</v>
      </c>
      <c r="Q1764" s="1" t="s">
        <v>77</v>
      </c>
      <c r="R1764" s="7">
        <v>20</v>
      </c>
      <c r="S1764" s="1" t="s">
        <v>41</v>
      </c>
      <c r="T1764" s="1" t="s">
        <v>41</v>
      </c>
      <c r="U1764" s="1" t="s">
        <v>41</v>
      </c>
      <c r="V1764" s="1" t="s">
        <v>38</v>
      </c>
      <c r="W1764" s="1" t="s">
        <v>38</v>
      </c>
      <c r="X1764" s="1" t="s">
        <v>38</v>
      </c>
      <c r="Y1764" s="1" t="s">
        <v>38</v>
      </c>
      <c r="Z1764" s="1" t="s">
        <v>38</v>
      </c>
      <c r="AA1764" s="1" t="s">
        <v>43</v>
      </c>
      <c r="AB1764" s="1" t="s">
        <v>38</v>
      </c>
      <c r="AC1764" s="1" t="s">
        <v>54</v>
      </c>
      <c r="AD1764" s="7">
        <v>73.45</v>
      </c>
      <c r="AE1764" s="7">
        <v>2661.1</v>
      </c>
      <c r="AF1764" s="7">
        <v>0</v>
      </c>
      <c r="AG1764" s="7">
        <v>0</v>
      </c>
      <c r="AH1764" s="7">
        <v>468.65</v>
      </c>
      <c r="AI1764" s="7">
        <v>3129.75</v>
      </c>
      <c r="AJ1764" s="7">
        <f t="shared" si="110"/>
        <v>89.421428571428578</v>
      </c>
      <c r="AK1764" s="7" t="s">
        <v>8249</v>
      </c>
      <c r="AL1764" s="1" t="s">
        <v>45</v>
      </c>
      <c r="AM1764" s="1">
        <f t="shared" si="111"/>
        <v>0</v>
      </c>
      <c r="AN1764" s="1" t="s">
        <v>8232</v>
      </c>
      <c r="AO1764" s="1" t="s">
        <v>108</v>
      </c>
      <c r="AP1764" s="4">
        <f>1</f>
        <v>1</v>
      </c>
    </row>
    <row r="1765" spans="1:42" x14ac:dyDescent="0.3">
      <c r="A1765" s="1" t="s">
        <v>2639</v>
      </c>
      <c r="B1765" s="1" t="s">
        <v>47</v>
      </c>
      <c r="C1765" s="4">
        <v>30</v>
      </c>
      <c r="D1765" s="4" t="str">
        <f t="shared" si="108"/>
        <v>Adult</v>
      </c>
      <c r="E1765" s="1" t="s">
        <v>8253</v>
      </c>
      <c r="F1765" s="1" t="s">
        <v>8254</v>
      </c>
      <c r="G1765" s="1" t="s">
        <v>2640</v>
      </c>
      <c r="H1765" s="1">
        <v>95524</v>
      </c>
      <c r="I1765" s="4">
        <v>0</v>
      </c>
      <c r="J1765" s="4">
        <v>44</v>
      </c>
      <c r="K1765" s="4" t="str">
        <f t="shared" si="109"/>
        <v>Loyal</v>
      </c>
      <c r="L1765" s="1" t="s">
        <v>74</v>
      </c>
      <c r="M1765" s="1" t="s">
        <v>38</v>
      </c>
      <c r="N1765" s="7">
        <v>48.95</v>
      </c>
      <c r="O1765" s="1" t="s">
        <v>41</v>
      </c>
      <c r="P1765" s="1" t="s">
        <v>38</v>
      </c>
      <c r="Q1765" s="1" t="s">
        <v>53</v>
      </c>
      <c r="R1765" s="7">
        <v>59</v>
      </c>
      <c r="S1765" s="1" t="s">
        <v>41</v>
      </c>
      <c r="T1765" s="1" t="s">
        <v>41</v>
      </c>
      <c r="U1765" s="1" t="s">
        <v>38</v>
      </c>
      <c r="V1765" s="1" t="s">
        <v>38</v>
      </c>
      <c r="W1765" s="1" t="s">
        <v>38</v>
      </c>
      <c r="X1765" s="1" t="s">
        <v>38</v>
      </c>
      <c r="Y1765" s="1" t="s">
        <v>38</v>
      </c>
      <c r="Z1765" s="1" t="s">
        <v>38</v>
      </c>
      <c r="AA1765" s="1" t="s">
        <v>71</v>
      </c>
      <c r="AB1765" s="1" t="s">
        <v>41</v>
      </c>
      <c r="AC1765" s="1" t="s">
        <v>54</v>
      </c>
      <c r="AD1765" s="7">
        <v>100.1</v>
      </c>
      <c r="AE1765" s="7">
        <v>4378.3500000000004</v>
      </c>
      <c r="AF1765" s="7">
        <v>0</v>
      </c>
      <c r="AG1765" s="7">
        <v>0</v>
      </c>
      <c r="AH1765" s="7">
        <v>2153.8000000000002</v>
      </c>
      <c r="AI1765" s="7">
        <v>6532.15</v>
      </c>
      <c r="AJ1765" s="7">
        <f t="shared" si="110"/>
        <v>148.45795454545453</v>
      </c>
      <c r="AK1765" s="7" t="s">
        <v>8247</v>
      </c>
      <c r="AL1765" s="1" t="s">
        <v>45</v>
      </c>
      <c r="AM1765" s="1">
        <f t="shared" si="111"/>
        <v>0</v>
      </c>
      <c r="AN1765" s="1" t="s">
        <v>8232</v>
      </c>
      <c r="AO1765" s="1" t="s">
        <v>108</v>
      </c>
      <c r="AP1765" s="4">
        <f>1</f>
        <v>1</v>
      </c>
    </row>
    <row r="1766" spans="1:42" x14ac:dyDescent="0.3">
      <c r="A1766" s="1" t="s">
        <v>2641</v>
      </c>
      <c r="B1766" s="1" t="s">
        <v>37</v>
      </c>
      <c r="C1766" s="4">
        <v>23</v>
      </c>
      <c r="D1766" s="4" t="str">
        <f t="shared" si="108"/>
        <v>Teenager</v>
      </c>
      <c r="E1766" s="1" t="s">
        <v>3</v>
      </c>
      <c r="F1766" s="1" t="s">
        <v>8254</v>
      </c>
      <c r="G1766" s="1" t="s">
        <v>518</v>
      </c>
      <c r="H1766" s="1">
        <v>92173</v>
      </c>
      <c r="I1766" s="4">
        <v>1</v>
      </c>
      <c r="J1766" s="4">
        <v>37</v>
      </c>
      <c r="K1766" s="4" t="str">
        <f t="shared" si="109"/>
        <v>Loyal</v>
      </c>
      <c r="L1766" s="1" t="s">
        <v>40</v>
      </c>
      <c r="M1766" s="1" t="s">
        <v>41</v>
      </c>
      <c r="N1766" s="7">
        <v>25.420517214274568</v>
      </c>
      <c r="O1766" s="1" t="s">
        <v>41</v>
      </c>
      <c r="P1766" s="1" t="s">
        <v>38</v>
      </c>
      <c r="Q1766" s="1" t="s">
        <v>77</v>
      </c>
      <c r="R1766" s="7">
        <v>27</v>
      </c>
      <c r="S1766" s="1" t="s">
        <v>38</v>
      </c>
      <c r="T1766" s="1" t="s">
        <v>41</v>
      </c>
      <c r="U1766" s="1" t="s">
        <v>41</v>
      </c>
      <c r="V1766" s="1" t="s">
        <v>38</v>
      </c>
      <c r="W1766" s="1" t="s">
        <v>38</v>
      </c>
      <c r="X1766" s="1" t="s">
        <v>41</v>
      </c>
      <c r="Y1766" s="1" t="s">
        <v>41</v>
      </c>
      <c r="Z1766" s="1" t="s">
        <v>38</v>
      </c>
      <c r="AA1766" s="1" t="s">
        <v>71</v>
      </c>
      <c r="AB1766" s="1" t="s">
        <v>41</v>
      </c>
      <c r="AC1766" s="1" t="s">
        <v>54</v>
      </c>
      <c r="AD1766" s="7">
        <v>45.4</v>
      </c>
      <c r="AE1766" s="7">
        <v>1593.1</v>
      </c>
      <c r="AF1766" s="7">
        <v>44.13</v>
      </c>
      <c r="AG1766" s="7">
        <v>0</v>
      </c>
      <c r="AH1766" s="7">
        <v>0</v>
      </c>
      <c r="AI1766" s="7">
        <v>1548.97</v>
      </c>
      <c r="AJ1766" s="7">
        <f t="shared" si="110"/>
        <v>41.864054054054051</v>
      </c>
      <c r="AK1766" s="7" t="s">
        <v>8246</v>
      </c>
      <c r="AL1766" s="1" t="s">
        <v>45</v>
      </c>
      <c r="AM1766" s="1">
        <f t="shared" si="111"/>
        <v>0</v>
      </c>
      <c r="AN1766" s="1" t="s">
        <v>8232</v>
      </c>
      <c r="AO1766" s="1" t="s">
        <v>108</v>
      </c>
      <c r="AP1766" s="4">
        <f>1</f>
        <v>1</v>
      </c>
    </row>
    <row r="1767" spans="1:42" x14ac:dyDescent="0.3">
      <c r="A1767" s="1" t="s">
        <v>2642</v>
      </c>
      <c r="B1767" s="1" t="s">
        <v>37</v>
      </c>
      <c r="C1767" s="4">
        <v>55</v>
      </c>
      <c r="D1767" s="4" t="str">
        <f t="shared" si="108"/>
        <v>Senior Citizen</v>
      </c>
      <c r="E1767" s="1" t="s">
        <v>3</v>
      </c>
      <c r="F1767" s="1" t="s">
        <v>8256</v>
      </c>
      <c r="G1767" s="1" t="s">
        <v>155</v>
      </c>
      <c r="H1767" s="1">
        <v>95123</v>
      </c>
      <c r="I1767" s="4">
        <v>0</v>
      </c>
      <c r="J1767" s="4">
        <v>65</v>
      </c>
      <c r="K1767" s="4" t="str">
        <f t="shared" si="109"/>
        <v>Veteran</v>
      </c>
      <c r="L1767" s="1" t="s">
        <v>74</v>
      </c>
      <c r="M1767" s="1" t="s">
        <v>38</v>
      </c>
      <c r="N1767" s="7">
        <v>19.25</v>
      </c>
      <c r="O1767" s="1" t="s">
        <v>41</v>
      </c>
      <c r="P1767" s="1" t="s">
        <v>38</v>
      </c>
      <c r="Q1767" s="1" t="s">
        <v>77</v>
      </c>
      <c r="R1767" s="7">
        <v>19</v>
      </c>
      <c r="S1767" s="1" t="s">
        <v>38</v>
      </c>
      <c r="T1767" s="1" t="s">
        <v>38</v>
      </c>
      <c r="U1767" s="1" t="s">
        <v>38</v>
      </c>
      <c r="V1767" s="1" t="s">
        <v>41</v>
      </c>
      <c r="W1767" s="1" t="s">
        <v>41</v>
      </c>
      <c r="X1767" s="1" t="s">
        <v>41</v>
      </c>
      <c r="Y1767" s="1" t="s">
        <v>41</v>
      </c>
      <c r="Z1767" s="1" t="s">
        <v>38</v>
      </c>
      <c r="AA1767" s="1" t="s">
        <v>43</v>
      </c>
      <c r="AB1767" s="1" t="s">
        <v>41</v>
      </c>
      <c r="AC1767" s="1" t="s">
        <v>54</v>
      </c>
      <c r="AD1767" s="7">
        <v>61.35</v>
      </c>
      <c r="AE1767" s="7">
        <v>3874.1</v>
      </c>
      <c r="AF1767" s="7">
        <v>0</v>
      </c>
      <c r="AG1767" s="7">
        <v>0</v>
      </c>
      <c r="AH1767" s="7">
        <v>1251.25</v>
      </c>
      <c r="AI1767" s="7">
        <v>5125.3500000000004</v>
      </c>
      <c r="AJ1767" s="7">
        <f t="shared" si="110"/>
        <v>78.851538461538468</v>
      </c>
      <c r="AK1767" s="7" t="s">
        <v>8249</v>
      </c>
      <c r="AL1767" s="1" t="s">
        <v>45</v>
      </c>
      <c r="AM1767" s="1">
        <f t="shared" si="111"/>
        <v>0</v>
      </c>
      <c r="AN1767" s="1" t="s">
        <v>8232</v>
      </c>
      <c r="AO1767" s="1" t="s">
        <v>108</v>
      </c>
      <c r="AP1767" s="4">
        <f>1</f>
        <v>1</v>
      </c>
    </row>
    <row r="1768" spans="1:42" x14ac:dyDescent="0.3">
      <c r="A1768" s="1" t="s">
        <v>2643</v>
      </c>
      <c r="B1768" s="1" t="s">
        <v>37</v>
      </c>
      <c r="C1768" s="4">
        <v>57</v>
      </c>
      <c r="D1768" s="4" t="str">
        <f t="shared" si="108"/>
        <v>Senior Citizen</v>
      </c>
      <c r="E1768" s="1" t="s">
        <v>3</v>
      </c>
      <c r="F1768" s="1" t="s">
        <v>8254</v>
      </c>
      <c r="G1768" s="1" t="s">
        <v>1550</v>
      </c>
      <c r="H1768" s="1">
        <v>96143</v>
      </c>
      <c r="I1768" s="4">
        <v>6</v>
      </c>
      <c r="J1768" s="4">
        <v>59</v>
      </c>
      <c r="K1768" s="4" t="str">
        <f t="shared" si="109"/>
        <v>Veteran</v>
      </c>
      <c r="L1768" s="1" t="s">
        <v>40</v>
      </c>
      <c r="M1768" s="1" t="s">
        <v>38</v>
      </c>
      <c r="N1768" s="7">
        <v>14.49</v>
      </c>
      <c r="O1768" s="1" t="s">
        <v>38</v>
      </c>
      <c r="P1768" s="1" t="s">
        <v>38</v>
      </c>
      <c r="Q1768" s="1" t="s">
        <v>42</v>
      </c>
      <c r="R1768" s="7">
        <v>25</v>
      </c>
      <c r="S1768" s="1" t="s">
        <v>38</v>
      </c>
      <c r="T1768" s="1" t="s">
        <v>38</v>
      </c>
      <c r="U1768" s="1" t="s">
        <v>41</v>
      </c>
      <c r="V1768" s="1" t="s">
        <v>38</v>
      </c>
      <c r="W1768" s="1" t="s">
        <v>41</v>
      </c>
      <c r="X1768" s="1" t="s">
        <v>41</v>
      </c>
      <c r="Y1768" s="1" t="s">
        <v>41</v>
      </c>
      <c r="Z1768" s="1" t="s">
        <v>38</v>
      </c>
      <c r="AA1768" s="1" t="s">
        <v>43</v>
      </c>
      <c r="AB1768" s="1" t="s">
        <v>41</v>
      </c>
      <c r="AC1768" s="1" t="s">
        <v>181</v>
      </c>
      <c r="AD1768" s="7">
        <v>65.5</v>
      </c>
      <c r="AE1768" s="7">
        <v>3801.3</v>
      </c>
      <c r="AF1768" s="7">
        <v>0</v>
      </c>
      <c r="AG1768" s="7">
        <v>0</v>
      </c>
      <c r="AH1768" s="7">
        <v>854.91</v>
      </c>
      <c r="AI1768" s="7">
        <v>4656.21</v>
      </c>
      <c r="AJ1768" s="7">
        <f t="shared" si="110"/>
        <v>78.918813559322032</v>
      </c>
      <c r="AK1768" s="7" t="s">
        <v>8249</v>
      </c>
      <c r="AL1768" s="1" t="s">
        <v>45</v>
      </c>
      <c r="AM1768" s="1">
        <f t="shared" si="111"/>
        <v>0</v>
      </c>
      <c r="AN1768" s="1" t="s">
        <v>8232</v>
      </c>
      <c r="AO1768" s="1" t="s">
        <v>108</v>
      </c>
      <c r="AP1768" s="4">
        <f>1</f>
        <v>1</v>
      </c>
    </row>
    <row r="1769" spans="1:42" x14ac:dyDescent="0.3">
      <c r="A1769" s="1" t="s">
        <v>2644</v>
      </c>
      <c r="B1769" s="1" t="s">
        <v>37</v>
      </c>
      <c r="C1769" s="4">
        <v>34</v>
      </c>
      <c r="D1769" s="4" t="str">
        <f t="shared" si="108"/>
        <v>Adult</v>
      </c>
      <c r="E1769" s="1" t="s">
        <v>8253</v>
      </c>
      <c r="F1769" s="1" t="s">
        <v>8254</v>
      </c>
      <c r="G1769" s="1" t="s">
        <v>2158</v>
      </c>
      <c r="H1769" s="1">
        <v>94592</v>
      </c>
      <c r="I1769" s="4">
        <v>0</v>
      </c>
      <c r="J1769" s="4">
        <v>22</v>
      </c>
      <c r="K1769" s="4" t="str">
        <f t="shared" si="109"/>
        <v>Loyal</v>
      </c>
      <c r="L1769" s="1" t="s">
        <v>40</v>
      </c>
      <c r="M1769" s="1" t="s">
        <v>41</v>
      </c>
      <c r="N1769" s="7">
        <v>25.420517214274568</v>
      </c>
      <c r="O1769" s="1" t="s">
        <v>41</v>
      </c>
      <c r="P1769" s="1" t="s">
        <v>38</v>
      </c>
      <c r="Q1769" s="1" t="s">
        <v>77</v>
      </c>
      <c r="R1769" s="7">
        <v>8</v>
      </c>
      <c r="S1769" s="1" t="s">
        <v>41</v>
      </c>
      <c r="T1769" s="1" t="s">
        <v>41</v>
      </c>
      <c r="U1769" s="1" t="s">
        <v>38</v>
      </c>
      <c r="V1769" s="1" t="s">
        <v>41</v>
      </c>
      <c r="W1769" s="1" t="s">
        <v>38</v>
      </c>
      <c r="X1769" s="1" t="s">
        <v>38</v>
      </c>
      <c r="Y1769" s="1" t="s">
        <v>38</v>
      </c>
      <c r="Z1769" s="1" t="s">
        <v>38</v>
      </c>
      <c r="AA1769" s="1" t="s">
        <v>49</v>
      </c>
      <c r="AB1769" s="1" t="s">
        <v>38</v>
      </c>
      <c r="AC1769" s="1" t="s">
        <v>54</v>
      </c>
      <c r="AD1769" s="7">
        <v>50.6</v>
      </c>
      <c r="AE1769" s="7">
        <v>1073.3</v>
      </c>
      <c r="AF1769" s="7">
        <v>0</v>
      </c>
      <c r="AG1769" s="7">
        <v>0</v>
      </c>
      <c r="AH1769" s="7">
        <v>0</v>
      </c>
      <c r="AI1769" s="7">
        <v>1073.3</v>
      </c>
      <c r="AJ1769" s="7">
        <f t="shared" si="110"/>
        <v>48.786363636363632</v>
      </c>
      <c r="AK1769" s="7" t="s">
        <v>8246</v>
      </c>
      <c r="AL1769" s="1" t="s">
        <v>45</v>
      </c>
      <c r="AM1769" s="1">
        <f t="shared" si="111"/>
        <v>0</v>
      </c>
      <c r="AN1769" s="1" t="s">
        <v>8232</v>
      </c>
      <c r="AO1769" s="1" t="s">
        <v>108</v>
      </c>
      <c r="AP1769" s="4">
        <f>1</f>
        <v>1</v>
      </c>
    </row>
    <row r="1770" spans="1:42" x14ac:dyDescent="0.3">
      <c r="A1770" s="1" t="s">
        <v>2645</v>
      </c>
      <c r="B1770" s="1" t="s">
        <v>47</v>
      </c>
      <c r="C1770" s="4">
        <v>61</v>
      </c>
      <c r="D1770" s="4" t="str">
        <f t="shared" si="108"/>
        <v>Senior Citizen</v>
      </c>
      <c r="E1770" s="1" t="s">
        <v>8253</v>
      </c>
      <c r="F1770" s="1" t="s">
        <v>8255</v>
      </c>
      <c r="G1770" s="1" t="s">
        <v>314</v>
      </c>
      <c r="H1770" s="1">
        <v>92027</v>
      </c>
      <c r="I1770" s="4">
        <v>0</v>
      </c>
      <c r="J1770" s="4">
        <v>1</v>
      </c>
      <c r="K1770" s="4" t="str">
        <f t="shared" si="109"/>
        <v>New</v>
      </c>
      <c r="L1770" s="1" t="s">
        <v>40</v>
      </c>
      <c r="M1770" s="1" t="s">
        <v>38</v>
      </c>
      <c r="N1770" s="7">
        <v>20.100000000000001</v>
      </c>
      <c r="O1770" s="1" t="s">
        <v>41</v>
      </c>
      <c r="P1770" s="1" t="s">
        <v>38</v>
      </c>
      <c r="Q1770" s="1" t="s">
        <v>42</v>
      </c>
      <c r="R1770" s="7">
        <v>21</v>
      </c>
      <c r="S1770" s="1" t="s">
        <v>38</v>
      </c>
      <c r="T1770" s="1" t="s">
        <v>38</v>
      </c>
      <c r="U1770" s="1" t="s">
        <v>41</v>
      </c>
      <c r="V1770" s="1" t="s">
        <v>38</v>
      </c>
      <c r="W1770" s="1" t="s">
        <v>41</v>
      </c>
      <c r="X1770" s="1" t="s">
        <v>38</v>
      </c>
      <c r="Y1770" s="1" t="s">
        <v>38</v>
      </c>
      <c r="Z1770" s="1" t="s">
        <v>38</v>
      </c>
      <c r="AA1770" s="1" t="s">
        <v>49</v>
      </c>
      <c r="AB1770" s="1" t="s">
        <v>38</v>
      </c>
      <c r="AC1770" s="1" t="s">
        <v>54</v>
      </c>
      <c r="AD1770" s="7">
        <v>70.45</v>
      </c>
      <c r="AE1770" s="7">
        <v>70.45</v>
      </c>
      <c r="AF1770" s="7">
        <v>0</v>
      </c>
      <c r="AG1770" s="7">
        <v>0</v>
      </c>
      <c r="AH1770" s="7">
        <v>20.100000000000001</v>
      </c>
      <c r="AI1770" s="7">
        <v>90.55</v>
      </c>
      <c r="AJ1770" s="7">
        <f t="shared" si="110"/>
        <v>90.55</v>
      </c>
      <c r="AK1770" s="7" t="s">
        <v>8249</v>
      </c>
      <c r="AL1770" s="1" t="s">
        <v>96</v>
      </c>
      <c r="AM1770" s="1">
        <f t="shared" si="111"/>
        <v>0</v>
      </c>
      <c r="AN1770" s="1" t="s">
        <v>8232</v>
      </c>
      <c r="AO1770" s="1" t="s">
        <v>108</v>
      </c>
      <c r="AP1770" s="4">
        <f>1</f>
        <v>1</v>
      </c>
    </row>
    <row r="1771" spans="1:42" x14ac:dyDescent="0.3">
      <c r="A1771" s="1" t="s">
        <v>2646</v>
      </c>
      <c r="B1771" s="1" t="s">
        <v>47</v>
      </c>
      <c r="C1771" s="4">
        <v>45</v>
      </c>
      <c r="D1771" s="4" t="str">
        <f t="shared" si="108"/>
        <v>Adult</v>
      </c>
      <c r="E1771" s="1" t="s">
        <v>3</v>
      </c>
      <c r="F1771" s="1" t="s">
        <v>8254</v>
      </c>
      <c r="G1771" s="1" t="s">
        <v>2647</v>
      </c>
      <c r="H1771" s="1">
        <v>90716</v>
      </c>
      <c r="I1771" s="4">
        <v>9</v>
      </c>
      <c r="J1771" s="4">
        <v>54</v>
      </c>
      <c r="K1771" s="4" t="str">
        <f t="shared" si="109"/>
        <v>Veteran</v>
      </c>
      <c r="L1771" s="1" t="s">
        <v>74</v>
      </c>
      <c r="M1771" s="1" t="s">
        <v>41</v>
      </c>
      <c r="N1771" s="7">
        <v>25.420517214274568</v>
      </c>
      <c r="O1771" s="1" t="s">
        <v>41</v>
      </c>
      <c r="P1771" s="1" t="s">
        <v>38</v>
      </c>
      <c r="Q1771" s="1" t="s">
        <v>42</v>
      </c>
      <c r="R1771" s="7">
        <v>9</v>
      </c>
      <c r="S1771" s="1" t="s">
        <v>41</v>
      </c>
      <c r="T1771" s="1" t="s">
        <v>38</v>
      </c>
      <c r="U1771" s="1" t="s">
        <v>41</v>
      </c>
      <c r="V1771" s="1" t="s">
        <v>41</v>
      </c>
      <c r="W1771" s="1" t="s">
        <v>41</v>
      </c>
      <c r="X1771" s="1" t="s">
        <v>41</v>
      </c>
      <c r="Y1771" s="1" t="s">
        <v>41</v>
      </c>
      <c r="Z1771" s="1" t="s">
        <v>38</v>
      </c>
      <c r="AA1771" s="1" t="s">
        <v>49</v>
      </c>
      <c r="AB1771" s="1" t="s">
        <v>41</v>
      </c>
      <c r="AC1771" s="1" t="s">
        <v>54</v>
      </c>
      <c r="AD1771" s="7">
        <v>30.4</v>
      </c>
      <c r="AE1771" s="7">
        <v>1621.35</v>
      </c>
      <c r="AF1771" s="7">
        <v>0</v>
      </c>
      <c r="AG1771" s="7">
        <v>0</v>
      </c>
      <c r="AH1771" s="7">
        <v>0</v>
      </c>
      <c r="AI1771" s="7">
        <v>1621.35</v>
      </c>
      <c r="AJ1771" s="7">
        <f t="shared" si="110"/>
        <v>30.024999999999999</v>
      </c>
      <c r="AK1771" s="7" t="s">
        <v>8246</v>
      </c>
      <c r="AL1771" s="1" t="s">
        <v>45</v>
      </c>
      <c r="AM1771" s="1">
        <f t="shared" si="111"/>
        <v>0</v>
      </c>
      <c r="AN1771" s="1" t="s">
        <v>8232</v>
      </c>
      <c r="AO1771" s="1" t="s">
        <v>108</v>
      </c>
      <c r="AP1771" s="4">
        <f>1</f>
        <v>1</v>
      </c>
    </row>
    <row r="1772" spans="1:42" x14ac:dyDescent="0.3">
      <c r="A1772" s="1" t="s">
        <v>2648</v>
      </c>
      <c r="B1772" s="1" t="s">
        <v>47</v>
      </c>
      <c r="C1772" s="4">
        <v>48</v>
      </c>
      <c r="D1772" s="4" t="str">
        <f t="shared" si="108"/>
        <v>Adult</v>
      </c>
      <c r="E1772" s="1" t="s">
        <v>8253</v>
      </c>
      <c r="F1772" s="1" t="s">
        <v>8254</v>
      </c>
      <c r="G1772" s="1" t="s">
        <v>149</v>
      </c>
      <c r="H1772" s="1">
        <v>92116</v>
      </c>
      <c r="I1772" s="4">
        <v>0</v>
      </c>
      <c r="J1772" s="4">
        <v>44</v>
      </c>
      <c r="K1772" s="4" t="str">
        <f t="shared" si="109"/>
        <v>Loyal</v>
      </c>
      <c r="L1772" s="1" t="s">
        <v>74</v>
      </c>
      <c r="M1772" s="1" t="s">
        <v>38</v>
      </c>
      <c r="N1772" s="7">
        <v>44.45</v>
      </c>
      <c r="O1772" s="1" t="s">
        <v>38</v>
      </c>
      <c r="P1772" s="1" t="s">
        <v>38</v>
      </c>
      <c r="Q1772" s="1" t="s">
        <v>53</v>
      </c>
      <c r="R1772" s="7">
        <v>19</v>
      </c>
      <c r="S1772" s="1" t="s">
        <v>38</v>
      </c>
      <c r="T1772" s="1" t="s">
        <v>38</v>
      </c>
      <c r="U1772" s="1" t="s">
        <v>38</v>
      </c>
      <c r="V1772" s="1" t="s">
        <v>41</v>
      </c>
      <c r="W1772" s="1" t="s">
        <v>38</v>
      </c>
      <c r="X1772" s="1" t="s">
        <v>38</v>
      </c>
      <c r="Y1772" s="1" t="s">
        <v>38</v>
      </c>
      <c r="Z1772" s="1" t="s">
        <v>38</v>
      </c>
      <c r="AA1772" s="1" t="s">
        <v>49</v>
      </c>
      <c r="AB1772" s="1" t="s">
        <v>38</v>
      </c>
      <c r="AC1772" s="1" t="s">
        <v>54</v>
      </c>
      <c r="AD1772" s="7">
        <v>111.5</v>
      </c>
      <c r="AE1772" s="7">
        <v>4915.1499999999996</v>
      </c>
      <c r="AF1772" s="7">
        <v>0</v>
      </c>
      <c r="AG1772" s="7">
        <v>0</v>
      </c>
      <c r="AH1772" s="7">
        <v>1955.8</v>
      </c>
      <c r="AI1772" s="7">
        <v>6870.95</v>
      </c>
      <c r="AJ1772" s="7">
        <f t="shared" si="110"/>
        <v>156.15795454545454</v>
      </c>
      <c r="AK1772" s="7" t="s">
        <v>8248</v>
      </c>
      <c r="AL1772" s="1" t="s">
        <v>45</v>
      </c>
      <c r="AM1772" s="1">
        <f t="shared" si="111"/>
        <v>0</v>
      </c>
      <c r="AN1772" s="1" t="s">
        <v>8232</v>
      </c>
      <c r="AO1772" s="1" t="s">
        <v>108</v>
      </c>
      <c r="AP1772" s="4">
        <f>1</f>
        <v>1</v>
      </c>
    </row>
    <row r="1773" spans="1:42" x14ac:dyDescent="0.3">
      <c r="A1773" s="1" t="s">
        <v>2649</v>
      </c>
      <c r="B1773" s="1" t="s">
        <v>37</v>
      </c>
      <c r="C1773" s="4">
        <v>52</v>
      </c>
      <c r="D1773" s="4" t="str">
        <f t="shared" si="108"/>
        <v>Senior Citizen</v>
      </c>
      <c r="E1773" s="1" t="s">
        <v>3</v>
      </c>
      <c r="F1773" s="1" t="s">
        <v>8255</v>
      </c>
      <c r="G1773" s="1" t="s">
        <v>361</v>
      </c>
      <c r="H1773" s="1">
        <v>90240</v>
      </c>
      <c r="I1773" s="4">
        <v>4</v>
      </c>
      <c r="J1773" s="4">
        <v>6</v>
      </c>
      <c r="K1773" s="4" t="str">
        <f t="shared" si="109"/>
        <v>New</v>
      </c>
      <c r="L1773" s="1" t="s">
        <v>52</v>
      </c>
      <c r="M1773" s="1" t="s">
        <v>38</v>
      </c>
      <c r="N1773" s="7">
        <v>25.05</v>
      </c>
      <c r="O1773" s="1" t="s">
        <v>41</v>
      </c>
      <c r="P1773" s="1" t="s">
        <v>41</v>
      </c>
      <c r="Q1773" s="1" t="s">
        <v>8232</v>
      </c>
      <c r="R1773" s="7">
        <v>0</v>
      </c>
      <c r="S1773" s="1" t="s">
        <v>41</v>
      </c>
      <c r="T1773" s="1" t="s">
        <v>41</v>
      </c>
      <c r="U1773" s="1" t="s">
        <v>41</v>
      </c>
      <c r="V1773" s="1" t="s">
        <v>41</v>
      </c>
      <c r="W1773" s="1" t="s">
        <v>41</v>
      </c>
      <c r="X1773" s="1" t="s">
        <v>41</v>
      </c>
      <c r="Y1773" s="1" t="s">
        <v>41</v>
      </c>
      <c r="Z1773" s="1" t="s">
        <v>41</v>
      </c>
      <c r="AA1773" s="1" t="s">
        <v>71</v>
      </c>
      <c r="AB1773" s="1" t="s">
        <v>41</v>
      </c>
      <c r="AC1773" s="1" t="s">
        <v>44</v>
      </c>
      <c r="AD1773" s="7">
        <v>20.100000000000001</v>
      </c>
      <c r="AE1773" s="7">
        <v>100.35</v>
      </c>
      <c r="AF1773" s="7">
        <v>0</v>
      </c>
      <c r="AG1773" s="7">
        <v>0</v>
      </c>
      <c r="AH1773" s="7">
        <v>150.30000000000001</v>
      </c>
      <c r="AI1773" s="7">
        <v>250.65</v>
      </c>
      <c r="AJ1773" s="7">
        <f t="shared" si="110"/>
        <v>41.774999999999999</v>
      </c>
      <c r="AK1773" s="7" t="s">
        <v>8246</v>
      </c>
      <c r="AL1773" s="1" t="s">
        <v>45</v>
      </c>
      <c r="AM1773" s="1">
        <f t="shared" si="111"/>
        <v>0</v>
      </c>
      <c r="AN1773" s="1" t="s">
        <v>8232</v>
      </c>
      <c r="AO1773" s="1" t="s">
        <v>108</v>
      </c>
      <c r="AP1773" s="4">
        <f>1</f>
        <v>1</v>
      </c>
    </row>
    <row r="1774" spans="1:42" x14ac:dyDescent="0.3">
      <c r="A1774" s="1" t="s">
        <v>2650</v>
      </c>
      <c r="B1774" s="1" t="s">
        <v>37</v>
      </c>
      <c r="C1774" s="4">
        <v>63</v>
      </c>
      <c r="D1774" s="4" t="str">
        <f t="shared" si="108"/>
        <v>Senior Citizen</v>
      </c>
      <c r="E1774" s="1" t="s">
        <v>8253</v>
      </c>
      <c r="F1774" s="1" t="s">
        <v>8254</v>
      </c>
      <c r="G1774" s="1" t="s">
        <v>1736</v>
      </c>
      <c r="H1774" s="1">
        <v>92321</v>
      </c>
      <c r="I1774" s="4">
        <v>0</v>
      </c>
      <c r="J1774" s="4">
        <v>50</v>
      </c>
      <c r="K1774" s="4" t="str">
        <f t="shared" si="109"/>
        <v>Veteran</v>
      </c>
      <c r="L1774" s="1" t="s">
        <v>74</v>
      </c>
      <c r="M1774" s="1" t="s">
        <v>38</v>
      </c>
      <c r="N1774" s="7">
        <v>37.950000000000003</v>
      </c>
      <c r="O1774" s="1" t="s">
        <v>41</v>
      </c>
      <c r="P1774" s="1" t="s">
        <v>41</v>
      </c>
      <c r="Q1774" s="1" t="s">
        <v>8232</v>
      </c>
      <c r="R1774" s="7">
        <v>0</v>
      </c>
      <c r="S1774" s="1" t="s">
        <v>41</v>
      </c>
      <c r="T1774" s="1" t="s">
        <v>41</v>
      </c>
      <c r="U1774" s="1" t="s">
        <v>41</v>
      </c>
      <c r="V1774" s="1" t="s">
        <v>41</v>
      </c>
      <c r="W1774" s="1" t="s">
        <v>41</v>
      </c>
      <c r="X1774" s="1" t="s">
        <v>41</v>
      </c>
      <c r="Y1774" s="1" t="s">
        <v>41</v>
      </c>
      <c r="Z1774" s="1" t="s">
        <v>41</v>
      </c>
      <c r="AA1774" s="1" t="s">
        <v>43</v>
      </c>
      <c r="AB1774" s="1" t="s">
        <v>41</v>
      </c>
      <c r="AC1774" s="1" t="s">
        <v>54</v>
      </c>
      <c r="AD1774" s="7">
        <v>19.75</v>
      </c>
      <c r="AE1774" s="7">
        <v>989.05</v>
      </c>
      <c r="AF1774" s="7">
        <v>0</v>
      </c>
      <c r="AG1774" s="7">
        <v>0</v>
      </c>
      <c r="AH1774" s="7">
        <v>1897.5</v>
      </c>
      <c r="AI1774" s="7">
        <v>2886.55</v>
      </c>
      <c r="AJ1774" s="7">
        <f t="shared" si="110"/>
        <v>57.731000000000002</v>
      </c>
      <c r="AK1774" s="7" t="s">
        <v>8249</v>
      </c>
      <c r="AL1774" s="1" t="s">
        <v>45</v>
      </c>
      <c r="AM1774" s="1">
        <f t="shared" si="111"/>
        <v>0</v>
      </c>
      <c r="AN1774" s="1" t="s">
        <v>8232</v>
      </c>
      <c r="AO1774" s="1" t="s">
        <v>108</v>
      </c>
      <c r="AP1774" s="4">
        <f>1</f>
        <v>1</v>
      </c>
    </row>
    <row r="1775" spans="1:42" x14ac:dyDescent="0.3">
      <c r="A1775" s="1" t="s">
        <v>2651</v>
      </c>
      <c r="B1775" s="1" t="s">
        <v>47</v>
      </c>
      <c r="C1775" s="4">
        <v>44</v>
      </c>
      <c r="D1775" s="4" t="str">
        <f t="shared" si="108"/>
        <v>Adult</v>
      </c>
      <c r="E1775" s="1" t="s">
        <v>8253</v>
      </c>
      <c r="F1775" s="1" t="s">
        <v>8254</v>
      </c>
      <c r="G1775" s="1" t="s">
        <v>2319</v>
      </c>
      <c r="H1775" s="1">
        <v>92823</v>
      </c>
      <c r="I1775" s="4">
        <v>0</v>
      </c>
      <c r="J1775" s="4">
        <v>13</v>
      </c>
      <c r="K1775" s="4" t="str">
        <f t="shared" si="109"/>
        <v>Loyal</v>
      </c>
      <c r="L1775" s="1" t="s">
        <v>60</v>
      </c>
      <c r="M1775" s="1" t="s">
        <v>38</v>
      </c>
      <c r="N1775" s="7">
        <v>45.03</v>
      </c>
      <c r="O1775" s="1" t="s">
        <v>41</v>
      </c>
      <c r="P1775" s="1" t="s">
        <v>41</v>
      </c>
      <c r="Q1775" s="1" t="s">
        <v>8232</v>
      </c>
      <c r="R1775" s="7">
        <v>0</v>
      </c>
      <c r="S1775" s="1" t="s">
        <v>41</v>
      </c>
      <c r="T1775" s="1" t="s">
        <v>41</v>
      </c>
      <c r="U1775" s="1" t="s">
        <v>41</v>
      </c>
      <c r="V1775" s="1" t="s">
        <v>41</v>
      </c>
      <c r="W1775" s="1" t="s">
        <v>41</v>
      </c>
      <c r="X1775" s="1" t="s">
        <v>41</v>
      </c>
      <c r="Y1775" s="1" t="s">
        <v>41</v>
      </c>
      <c r="Z1775" s="1" t="s">
        <v>41</v>
      </c>
      <c r="AA1775" s="1" t="s">
        <v>43</v>
      </c>
      <c r="AB1775" s="1" t="s">
        <v>41</v>
      </c>
      <c r="AC1775" s="1" t="s">
        <v>44</v>
      </c>
      <c r="AD1775" s="7">
        <v>19.3</v>
      </c>
      <c r="AE1775" s="7">
        <v>259.64999999999998</v>
      </c>
      <c r="AF1775" s="7">
        <v>35.28</v>
      </c>
      <c r="AG1775" s="7">
        <v>0</v>
      </c>
      <c r="AH1775" s="7">
        <v>585.39</v>
      </c>
      <c r="AI1775" s="7">
        <v>809.76</v>
      </c>
      <c r="AJ1775" s="7">
        <f t="shared" si="110"/>
        <v>62.28923076923077</v>
      </c>
      <c r="AK1775" s="7" t="s">
        <v>8249</v>
      </c>
      <c r="AL1775" s="1" t="s">
        <v>45</v>
      </c>
      <c r="AM1775" s="1">
        <f t="shared" si="111"/>
        <v>0</v>
      </c>
      <c r="AN1775" s="1" t="s">
        <v>8232</v>
      </c>
      <c r="AO1775" s="1" t="s">
        <v>108</v>
      </c>
      <c r="AP1775" s="4">
        <f>1</f>
        <v>1</v>
      </c>
    </row>
    <row r="1776" spans="1:42" x14ac:dyDescent="0.3">
      <c r="A1776" s="1" t="s">
        <v>2652</v>
      </c>
      <c r="B1776" s="1" t="s">
        <v>47</v>
      </c>
      <c r="C1776" s="4">
        <v>36</v>
      </c>
      <c r="D1776" s="4" t="str">
        <f t="shared" si="108"/>
        <v>Adult</v>
      </c>
      <c r="E1776" s="1" t="s">
        <v>8253</v>
      </c>
      <c r="F1776" s="1" t="s">
        <v>8254</v>
      </c>
      <c r="G1776" s="1" t="s">
        <v>352</v>
      </c>
      <c r="H1776" s="1">
        <v>94960</v>
      </c>
      <c r="I1776" s="4">
        <v>0</v>
      </c>
      <c r="J1776" s="4">
        <v>3</v>
      </c>
      <c r="K1776" s="4" t="str">
        <f t="shared" si="109"/>
        <v>New</v>
      </c>
      <c r="L1776" s="1" t="s">
        <v>40</v>
      </c>
      <c r="M1776" s="1" t="s">
        <v>41</v>
      </c>
      <c r="N1776" s="7">
        <v>25.420517214274568</v>
      </c>
      <c r="O1776" s="1" t="s">
        <v>41</v>
      </c>
      <c r="P1776" s="1" t="s">
        <v>38</v>
      </c>
      <c r="Q1776" s="1" t="s">
        <v>77</v>
      </c>
      <c r="R1776" s="7">
        <v>18</v>
      </c>
      <c r="S1776" s="1" t="s">
        <v>41</v>
      </c>
      <c r="T1776" s="1" t="s">
        <v>41</v>
      </c>
      <c r="U1776" s="1" t="s">
        <v>41</v>
      </c>
      <c r="V1776" s="1" t="s">
        <v>41</v>
      </c>
      <c r="W1776" s="1" t="s">
        <v>41</v>
      </c>
      <c r="X1776" s="1" t="s">
        <v>41</v>
      </c>
      <c r="Y1776" s="1" t="s">
        <v>41</v>
      </c>
      <c r="Z1776" s="1" t="s">
        <v>38</v>
      </c>
      <c r="AA1776" s="1" t="s">
        <v>49</v>
      </c>
      <c r="AB1776" s="1" t="s">
        <v>41</v>
      </c>
      <c r="AC1776" s="1" t="s">
        <v>54</v>
      </c>
      <c r="AD1776" s="7">
        <v>24.75</v>
      </c>
      <c r="AE1776" s="7">
        <v>66.95</v>
      </c>
      <c r="AF1776" s="7">
        <v>0</v>
      </c>
      <c r="AG1776" s="7">
        <v>0</v>
      </c>
      <c r="AH1776" s="7">
        <v>0</v>
      </c>
      <c r="AI1776" s="7">
        <v>66.95</v>
      </c>
      <c r="AJ1776" s="7">
        <f t="shared" si="110"/>
        <v>22.316666666666666</v>
      </c>
      <c r="AK1776" s="7" t="s">
        <v>8246</v>
      </c>
      <c r="AL1776" s="1" t="s">
        <v>55</v>
      </c>
      <c r="AM1776" s="1">
        <f t="shared" si="111"/>
        <v>1</v>
      </c>
      <c r="AN1776" s="1" t="s">
        <v>56</v>
      </c>
      <c r="AO1776" s="1" t="s">
        <v>201</v>
      </c>
      <c r="AP1776" s="4">
        <f>1</f>
        <v>1</v>
      </c>
    </row>
    <row r="1777" spans="1:42" x14ac:dyDescent="0.3">
      <c r="A1777" s="1" t="s">
        <v>2653</v>
      </c>
      <c r="B1777" s="1" t="s">
        <v>37</v>
      </c>
      <c r="C1777" s="4">
        <v>47</v>
      </c>
      <c r="D1777" s="4" t="str">
        <f t="shared" si="108"/>
        <v>Adult</v>
      </c>
      <c r="E1777" s="1" t="s">
        <v>8253</v>
      </c>
      <c r="F1777" s="1" t="s">
        <v>8254</v>
      </c>
      <c r="G1777" s="1" t="s">
        <v>225</v>
      </c>
      <c r="H1777" s="1">
        <v>95660</v>
      </c>
      <c r="I1777" s="4">
        <v>0</v>
      </c>
      <c r="J1777" s="4">
        <v>1</v>
      </c>
      <c r="K1777" s="4" t="str">
        <f t="shared" si="109"/>
        <v>New</v>
      </c>
      <c r="L1777" s="1" t="s">
        <v>40</v>
      </c>
      <c r="M1777" s="1" t="s">
        <v>38</v>
      </c>
      <c r="N1777" s="7">
        <v>44.09</v>
      </c>
      <c r="O1777" s="1" t="s">
        <v>41</v>
      </c>
      <c r="P1777" s="1" t="s">
        <v>41</v>
      </c>
      <c r="Q1777" s="1" t="s">
        <v>8232</v>
      </c>
      <c r="R1777" s="7">
        <v>0</v>
      </c>
      <c r="S1777" s="1" t="s">
        <v>41</v>
      </c>
      <c r="T1777" s="1" t="s">
        <v>41</v>
      </c>
      <c r="U1777" s="1" t="s">
        <v>41</v>
      </c>
      <c r="V1777" s="1" t="s">
        <v>41</v>
      </c>
      <c r="W1777" s="1" t="s">
        <v>41</v>
      </c>
      <c r="X1777" s="1" t="s">
        <v>41</v>
      </c>
      <c r="Y1777" s="1" t="s">
        <v>41</v>
      </c>
      <c r="Z1777" s="1" t="s">
        <v>41</v>
      </c>
      <c r="AA1777" s="1" t="s">
        <v>49</v>
      </c>
      <c r="AB1777" s="1" t="s">
        <v>41</v>
      </c>
      <c r="AC1777" s="1" t="s">
        <v>44</v>
      </c>
      <c r="AD1777" s="7">
        <v>20.350000000000001</v>
      </c>
      <c r="AE1777" s="7">
        <v>20.350000000000001</v>
      </c>
      <c r="AF1777" s="7">
        <v>0</v>
      </c>
      <c r="AG1777" s="7">
        <v>0</v>
      </c>
      <c r="AH1777" s="7">
        <v>44.09</v>
      </c>
      <c r="AI1777" s="7">
        <v>64.44</v>
      </c>
      <c r="AJ1777" s="7">
        <f t="shared" si="110"/>
        <v>64.44</v>
      </c>
      <c r="AK1777" s="7" t="s">
        <v>8249</v>
      </c>
      <c r="AL1777" s="1" t="s">
        <v>96</v>
      </c>
      <c r="AM1777" s="1">
        <f t="shared" si="111"/>
        <v>0</v>
      </c>
      <c r="AN1777" s="1" t="s">
        <v>8232</v>
      </c>
      <c r="AO1777" s="1" t="s">
        <v>108</v>
      </c>
      <c r="AP1777" s="4">
        <f>1</f>
        <v>1</v>
      </c>
    </row>
    <row r="1778" spans="1:42" x14ac:dyDescent="0.3">
      <c r="A1778" s="1" t="s">
        <v>2654</v>
      </c>
      <c r="B1778" s="1" t="s">
        <v>47</v>
      </c>
      <c r="C1778" s="4">
        <v>48</v>
      </c>
      <c r="D1778" s="4" t="str">
        <f t="shared" si="108"/>
        <v>Adult</v>
      </c>
      <c r="E1778" s="1" t="s">
        <v>8253</v>
      </c>
      <c r="F1778" s="1" t="s">
        <v>8255</v>
      </c>
      <c r="G1778" s="1" t="s">
        <v>1749</v>
      </c>
      <c r="H1778" s="1">
        <v>91980</v>
      </c>
      <c r="I1778" s="4">
        <v>0</v>
      </c>
      <c r="J1778" s="4">
        <v>27</v>
      </c>
      <c r="K1778" s="4" t="str">
        <f t="shared" si="109"/>
        <v>Loyal</v>
      </c>
      <c r="L1778" s="1" t="s">
        <v>127</v>
      </c>
      <c r="M1778" s="1" t="s">
        <v>38</v>
      </c>
      <c r="N1778" s="7">
        <v>32.28</v>
      </c>
      <c r="O1778" s="1" t="s">
        <v>41</v>
      </c>
      <c r="P1778" s="1" t="s">
        <v>41</v>
      </c>
      <c r="Q1778" s="1" t="s">
        <v>8232</v>
      </c>
      <c r="R1778" s="7">
        <v>0</v>
      </c>
      <c r="S1778" s="1" t="s">
        <v>41</v>
      </c>
      <c r="T1778" s="1" t="s">
        <v>41</v>
      </c>
      <c r="U1778" s="1" t="s">
        <v>41</v>
      </c>
      <c r="V1778" s="1" t="s">
        <v>41</v>
      </c>
      <c r="W1778" s="1" t="s">
        <v>41</v>
      </c>
      <c r="X1778" s="1" t="s">
        <v>41</v>
      </c>
      <c r="Y1778" s="1" t="s">
        <v>41</v>
      </c>
      <c r="Z1778" s="1" t="s">
        <v>41</v>
      </c>
      <c r="AA1778" s="1" t="s">
        <v>71</v>
      </c>
      <c r="AB1778" s="1" t="s">
        <v>41</v>
      </c>
      <c r="AC1778" s="1" t="s">
        <v>44</v>
      </c>
      <c r="AD1778" s="7">
        <v>19.7</v>
      </c>
      <c r="AE1778" s="7">
        <v>509.3</v>
      </c>
      <c r="AF1778" s="7">
        <v>0</v>
      </c>
      <c r="AG1778" s="7">
        <v>0</v>
      </c>
      <c r="AH1778" s="7">
        <v>871.56</v>
      </c>
      <c r="AI1778" s="7">
        <v>1380.86</v>
      </c>
      <c r="AJ1778" s="7">
        <f t="shared" si="110"/>
        <v>51.142962962962962</v>
      </c>
      <c r="AK1778" s="7" t="s">
        <v>8249</v>
      </c>
      <c r="AL1778" s="1" t="s">
        <v>45</v>
      </c>
      <c r="AM1778" s="1">
        <f t="shared" si="111"/>
        <v>0</v>
      </c>
      <c r="AN1778" s="1" t="s">
        <v>8232</v>
      </c>
      <c r="AO1778" s="1" t="s">
        <v>108</v>
      </c>
      <c r="AP1778" s="4">
        <f>1</f>
        <v>1</v>
      </c>
    </row>
    <row r="1779" spans="1:42" x14ac:dyDescent="0.3">
      <c r="A1779" s="1" t="s">
        <v>2655</v>
      </c>
      <c r="B1779" s="1" t="s">
        <v>47</v>
      </c>
      <c r="C1779" s="4">
        <v>36</v>
      </c>
      <c r="D1779" s="4" t="str">
        <f t="shared" si="108"/>
        <v>Adult</v>
      </c>
      <c r="E1779" s="1" t="s">
        <v>3</v>
      </c>
      <c r="F1779" s="1" t="s">
        <v>8257</v>
      </c>
      <c r="G1779" s="1" t="s">
        <v>2199</v>
      </c>
      <c r="H1779" s="1">
        <v>90220</v>
      </c>
      <c r="I1779" s="4">
        <v>4</v>
      </c>
      <c r="J1779" s="4">
        <v>71</v>
      </c>
      <c r="K1779" s="4" t="str">
        <f t="shared" si="109"/>
        <v>Veteran</v>
      </c>
      <c r="L1779" s="1" t="s">
        <v>40</v>
      </c>
      <c r="M1779" s="1" t="s">
        <v>38</v>
      </c>
      <c r="N1779" s="7">
        <v>28.47</v>
      </c>
      <c r="O1779" s="1" t="s">
        <v>41</v>
      </c>
      <c r="P1779" s="1" t="s">
        <v>38</v>
      </c>
      <c r="Q1779" s="1" t="s">
        <v>53</v>
      </c>
      <c r="R1779" s="7">
        <v>57</v>
      </c>
      <c r="S1779" s="1" t="s">
        <v>38</v>
      </c>
      <c r="T1779" s="1" t="s">
        <v>38</v>
      </c>
      <c r="U1779" s="1" t="s">
        <v>38</v>
      </c>
      <c r="V1779" s="1" t="s">
        <v>38</v>
      </c>
      <c r="W1779" s="1" t="s">
        <v>38</v>
      </c>
      <c r="X1779" s="1" t="s">
        <v>38</v>
      </c>
      <c r="Y1779" s="1" t="s">
        <v>38</v>
      </c>
      <c r="Z1779" s="1" t="s">
        <v>41</v>
      </c>
      <c r="AA1779" s="1" t="s">
        <v>71</v>
      </c>
      <c r="AB1779" s="1" t="s">
        <v>41</v>
      </c>
      <c r="AC1779" s="1" t="s">
        <v>44</v>
      </c>
      <c r="AD1779" s="7">
        <v>109.3</v>
      </c>
      <c r="AE1779" s="7">
        <v>7782.85</v>
      </c>
      <c r="AF1779" s="7">
        <v>0</v>
      </c>
      <c r="AG1779" s="7">
        <v>70</v>
      </c>
      <c r="AH1779" s="7">
        <v>2021.37</v>
      </c>
      <c r="AI1779" s="7">
        <v>9874.2199999999993</v>
      </c>
      <c r="AJ1779" s="7">
        <f t="shared" si="110"/>
        <v>139.07352112676057</v>
      </c>
      <c r="AK1779" s="7" t="s">
        <v>8247</v>
      </c>
      <c r="AL1779" s="1" t="s">
        <v>45</v>
      </c>
      <c r="AM1779" s="1">
        <f t="shared" si="111"/>
        <v>0</v>
      </c>
      <c r="AN1779" s="1" t="s">
        <v>8232</v>
      </c>
      <c r="AO1779" s="1" t="s">
        <v>108</v>
      </c>
      <c r="AP1779" s="4">
        <f>1</f>
        <v>1</v>
      </c>
    </row>
    <row r="1780" spans="1:42" x14ac:dyDescent="0.3">
      <c r="A1780" s="1" t="s">
        <v>2656</v>
      </c>
      <c r="B1780" s="1" t="s">
        <v>47</v>
      </c>
      <c r="C1780" s="4">
        <v>57</v>
      </c>
      <c r="D1780" s="4" t="str">
        <f t="shared" si="108"/>
        <v>Senior Citizen</v>
      </c>
      <c r="E1780" s="1" t="s">
        <v>3</v>
      </c>
      <c r="F1780" s="1" t="s">
        <v>8254</v>
      </c>
      <c r="G1780" s="1" t="s">
        <v>2657</v>
      </c>
      <c r="H1780" s="1">
        <v>95957</v>
      </c>
      <c r="I1780" s="4">
        <v>1</v>
      </c>
      <c r="J1780" s="4">
        <v>14</v>
      </c>
      <c r="K1780" s="4" t="str">
        <f t="shared" si="109"/>
        <v>Loyal</v>
      </c>
      <c r="L1780" s="1" t="s">
        <v>60</v>
      </c>
      <c r="M1780" s="1" t="s">
        <v>38</v>
      </c>
      <c r="N1780" s="7">
        <v>44.95</v>
      </c>
      <c r="O1780" s="1" t="s">
        <v>41</v>
      </c>
      <c r="P1780" s="1" t="s">
        <v>38</v>
      </c>
      <c r="Q1780" s="1" t="s">
        <v>77</v>
      </c>
      <c r="R1780" s="7">
        <v>19</v>
      </c>
      <c r="S1780" s="1" t="s">
        <v>41</v>
      </c>
      <c r="T1780" s="1" t="s">
        <v>41</v>
      </c>
      <c r="U1780" s="1" t="s">
        <v>41</v>
      </c>
      <c r="V1780" s="1" t="s">
        <v>41</v>
      </c>
      <c r="W1780" s="1" t="s">
        <v>41</v>
      </c>
      <c r="X1780" s="1" t="s">
        <v>41</v>
      </c>
      <c r="Y1780" s="1" t="s">
        <v>41</v>
      </c>
      <c r="Z1780" s="1" t="s">
        <v>38</v>
      </c>
      <c r="AA1780" s="1" t="s">
        <v>43</v>
      </c>
      <c r="AB1780" s="1" t="s">
        <v>41</v>
      </c>
      <c r="AC1780" s="1" t="s">
        <v>54</v>
      </c>
      <c r="AD1780" s="7">
        <v>44.6</v>
      </c>
      <c r="AE1780" s="7">
        <v>641.25</v>
      </c>
      <c r="AF1780" s="7">
        <v>0</v>
      </c>
      <c r="AG1780" s="7">
        <v>0</v>
      </c>
      <c r="AH1780" s="7">
        <v>629.29999999999995</v>
      </c>
      <c r="AI1780" s="7">
        <v>1270.55</v>
      </c>
      <c r="AJ1780" s="7">
        <f t="shared" si="110"/>
        <v>90.753571428571419</v>
      </c>
      <c r="AK1780" s="7" t="s">
        <v>8249</v>
      </c>
      <c r="AL1780" s="1" t="s">
        <v>45</v>
      </c>
      <c r="AM1780" s="1">
        <f t="shared" si="111"/>
        <v>0</v>
      </c>
      <c r="AN1780" s="1" t="s">
        <v>8232</v>
      </c>
      <c r="AO1780" s="1" t="s">
        <v>108</v>
      </c>
      <c r="AP1780" s="4">
        <f>1</f>
        <v>1</v>
      </c>
    </row>
    <row r="1781" spans="1:42" x14ac:dyDescent="0.3">
      <c r="A1781" s="1" t="s">
        <v>2658</v>
      </c>
      <c r="B1781" s="1" t="s">
        <v>47</v>
      </c>
      <c r="C1781" s="4">
        <v>20</v>
      </c>
      <c r="D1781" s="4" t="str">
        <f t="shared" si="108"/>
        <v>Teenager</v>
      </c>
      <c r="E1781" s="1" t="s">
        <v>8253</v>
      </c>
      <c r="F1781" s="1" t="s">
        <v>8254</v>
      </c>
      <c r="G1781" s="1" t="s">
        <v>2657</v>
      </c>
      <c r="H1781" s="1">
        <v>95957</v>
      </c>
      <c r="I1781" s="4">
        <v>0</v>
      </c>
      <c r="J1781" s="4">
        <v>31</v>
      </c>
      <c r="K1781" s="4" t="str">
        <f t="shared" si="109"/>
        <v>Loyal</v>
      </c>
      <c r="L1781" s="1" t="s">
        <v>127</v>
      </c>
      <c r="M1781" s="1" t="s">
        <v>38</v>
      </c>
      <c r="N1781" s="7">
        <v>19.38</v>
      </c>
      <c r="O1781" s="1" t="s">
        <v>41</v>
      </c>
      <c r="P1781" s="1" t="s">
        <v>38</v>
      </c>
      <c r="Q1781" s="1" t="s">
        <v>53</v>
      </c>
      <c r="R1781" s="7">
        <v>76</v>
      </c>
      <c r="S1781" s="1" t="s">
        <v>41</v>
      </c>
      <c r="T1781" s="1" t="s">
        <v>38</v>
      </c>
      <c r="U1781" s="1" t="s">
        <v>38</v>
      </c>
      <c r="V1781" s="1" t="s">
        <v>41</v>
      </c>
      <c r="W1781" s="1" t="s">
        <v>38</v>
      </c>
      <c r="X1781" s="1" t="s">
        <v>38</v>
      </c>
      <c r="Y1781" s="1" t="s">
        <v>38</v>
      </c>
      <c r="Z1781" s="1" t="s">
        <v>38</v>
      </c>
      <c r="AA1781" s="1" t="s">
        <v>49</v>
      </c>
      <c r="AB1781" s="1" t="s">
        <v>38</v>
      </c>
      <c r="AC1781" s="1" t="s">
        <v>54</v>
      </c>
      <c r="AD1781" s="7">
        <v>101.4</v>
      </c>
      <c r="AE1781" s="7">
        <v>3143.65</v>
      </c>
      <c r="AF1781" s="7">
        <v>0</v>
      </c>
      <c r="AG1781" s="7">
        <v>0</v>
      </c>
      <c r="AH1781" s="7">
        <v>600.78</v>
      </c>
      <c r="AI1781" s="7">
        <v>3744.43</v>
      </c>
      <c r="AJ1781" s="7">
        <f t="shared" si="110"/>
        <v>120.78806451612903</v>
      </c>
      <c r="AK1781" s="7" t="s">
        <v>8247</v>
      </c>
      <c r="AL1781" s="1" t="s">
        <v>45</v>
      </c>
      <c r="AM1781" s="1">
        <f t="shared" si="111"/>
        <v>0</v>
      </c>
      <c r="AN1781" s="1" t="s">
        <v>8232</v>
      </c>
      <c r="AO1781" s="1" t="s">
        <v>108</v>
      </c>
      <c r="AP1781" s="4">
        <f>1</f>
        <v>1</v>
      </c>
    </row>
    <row r="1782" spans="1:42" x14ac:dyDescent="0.3">
      <c r="A1782" s="1" t="s">
        <v>2659</v>
      </c>
      <c r="B1782" s="1" t="s">
        <v>37</v>
      </c>
      <c r="C1782" s="4">
        <v>32</v>
      </c>
      <c r="D1782" s="4" t="str">
        <f t="shared" si="108"/>
        <v>Adult</v>
      </c>
      <c r="E1782" s="1" t="s">
        <v>3</v>
      </c>
      <c r="F1782" s="1" t="s">
        <v>8254</v>
      </c>
      <c r="G1782" s="1" t="s">
        <v>581</v>
      </c>
      <c r="H1782" s="1">
        <v>91316</v>
      </c>
      <c r="I1782" s="4">
        <v>0</v>
      </c>
      <c r="J1782" s="4">
        <v>20</v>
      </c>
      <c r="K1782" s="4" t="str">
        <f t="shared" si="109"/>
        <v>Loyal</v>
      </c>
      <c r="L1782" s="1" t="s">
        <v>60</v>
      </c>
      <c r="M1782" s="1" t="s">
        <v>38</v>
      </c>
      <c r="N1782" s="7">
        <v>28.57</v>
      </c>
      <c r="O1782" s="1" t="s">
        <v>41</v>
      </c>
      <c r="P1782" s="1" t="s">
        <v>38</v>
      </c>
      <c r="Q1782" s="1" t="s">
        <v>53</v>
      </c>
      <c r="R1782" s="7">
        <v>15</v>
      </c>
      <c r="S1782" s="1" t="s">
        <v>38</v>
      </c>
      <c r="T1782" s="1" t="s">
        <v>38</v>
      </c>
      <c r="U1782" s="1" t="s">
        <v>41</v>
      </c>
      <c r="V1782" s="1" t="s">
        <v>38</v>
      </c>
      <c r="W1782" s="1" t="s">
        <v>38</v>
      </c>
      <c r="X1782" s="1" t="s">
        <v>41</v>
      </c>
      <c r="Y1782" s="1" t="s">
        <v>41</v>
      </c>
      <c r="Z1782" s="1" t="s">
        <v>38</v>
      </c>
      <c r="AA1782" s="1" t="s">
        <v>49</v>
      </c>
      <c r="AB1782" s="1" t="s">
        <v>38</v>
      </c>
      <c r="AC1782" s="1" t="s">
        <v>54</v>
      </c>
      <c r="AD1782" s="7">
        <v>96.55</v>
      </c>
      <c r="AE1782" s="7">
        <v>1901.65</v>
      </c>
      <c r="AF1782" s="7">
        <v>0</v>
      </c>
      <c r="AG1782" s="7">
        <v>0</v>
      </c>
      <c r="AH1782" s="7">
        <v>571.4</v>
      </c>
      <c r="AI1782" s="7">
        <v>2473.0500000000002</v>
      </c>
      <c r="AJ1782" s="7">
        <f t="shared" si="110"/>
        <v>123.6525</v>
      </c>
      <c r="AK1782" s="7" t="s">
        <v>8247</v>
      </c>
      <c r="AL1782" s="1" t="s">
        <v>45</v>
      </c>
      <c r="AM1782" s="1">
        <f t="shared" si="111"/>
        <v>0</v>
      </c>
      <c r="AN1782" s="1" t="s">
        <v>8232</v>
      </c>
      <c r="AO1782" s="1" t="s">
        <v>108</v>
      </c>
      <c r="AP1782" s="4">
        <f>1</f>
        <v>1</v>
      </c>
    </row>
    <row r="1783" spans="1:42" x14ac:dyDescent="0.3">
      <c r="A1783" s="1" t="s">
        <v>2660</v>
      </c>
      <c r="B1783" s="1" t="s">
        <v>37</v>
      </c>
      <c r="C1783" s="4">
        <v>54</v>
      </c>
      <c r="D1783" s="4" t="str">
        <f t="shared" si="108"/>
        <v>Senior Citizen</v>
      </c>
      <c r="E1783" s="1" t="s">
        <v>8253</v>
      </c>
      <c r="F1783" s="1" t="s">
        <v>8254</v>
      </c>
      <c r="G1783" s="1" t="s">
        <v>2661</v>
      </c>
      <c r="H1783" s="1">
        <v>94567</v>
      </c>
      <c r="I1783" s="4">
        <v>0</v>
      </c>
      <c r="J1783" s="4">
        <v>12</v>
      </c>
      <c r="K1783" s="4" t="str">
        <f t="shared" si="109"/>
        <v>Loyal</v>
      </c>
      <c r="L1783" s="1" t="s">
        <v>60</v>
      </c>
      <c r="M1783" s="1" t="s">
        <v>38</v>
      </c>
      <c r="N1783" s="7">
        <v>6.56</v>
      </c>
      <c r="O1783" s="1" t="s">
        <v>41</v>
      </c>
      <c r="P1783" s="1" t="s">
        <v>38</v>
      </c>
      <c r="Q1783" s="1" t="s">
        <v>77</v>
      </c>
      <c r="R1783" s="7">
        <v>17</v>
      </c>
      <c r="S1783" s="1" t="s">
        <v>41</v>
      </c>
      <c r="T1783" s="1" t="s">
        <v>41</v>
      </c>
      <c r="U1783" s="1" t="s">
        <v>41</v>
      </c>
      <c r="V1783" s="1" t="s">
        <v>41</v>
      </c>
      <c r="W1783" s="1" t="s">
        <v>41</v>
      </c>
      <c r="X1783" s="1" t="s">
        <v>41</v>
      </c>
      <c r="Y1783" s="1" t="s">
        <v>41</v>
      </c>
      <c r="Z1783" s="1" t="s">
        <v>38</v>
      </c>
      <c r="AA1783" s="1" t="s">
        <v>49</v>
      </c>
      <c r="AB1783" s="1" t="s">
        <v>41</v>
      </c>
      <c r="AC1783" s="1" t="s">
        <v>54</v>
      </c>
      <c r="AD1783" s="7">
        <v>43.8</v>
      </c>
      <c r="AE1783" s="7">
        <v>540.95000000000005</v>
      </c>
      <c r="AF1783" s="7">
        <v>0</v>
      </c>
      <c r="AG1783" s="7">
        <v>0</v>
      </c>
      <c r="AH1783" s="7">
        <v>78.72</v>
      </c>
      <c r="AI1783" s="7">
        <v>619.66999999999996</v>
      </c>
      <c r="AJ1783" s="7">
        <f t="shared" si="110"/>
        <v>51.639166666666661</v>
      </c>
      <c r="AK1783" s="7" t="s">
        <v>8249</v>
      </c>
      <c r="AL1783" s="1" t="s">
        <v>45</v>
      </c>
      <c r="AM1783" s="1">
        <f t="shared" si="111"/>
        <v>0</v>
      </c>
      <c r="AN1783" s="1" t="s">
        <v>8232</v>
      </c>
      <c r="AO1783" s="1" t="s">
        <v>108</v>
      </c>
      <c r="AP1783" s="4">
        <f>1</f>
        <v>1</v>
      </c>
    </row>
    <row r="1784" spans="1:42" x14ac:dyDescent="0.3">
      <c r="A1784" s="1" t="s">
        <v>2662</v>
      </c>
      <c r="B1784" s="1" t="s">
        <v>47</v>
      </c>
      <c r="C1784" s="4">
        <v>62</v>
      </c>
      <c r="D1784" s="4" t="str">
        <f t="shared" si="108"/>
        <v>Senior Citizen</v>
      </c>
      <c r="E1784" s="1" t="s">
        <v>8253</v>
      </c>
      <c r="F1784" s="1" t="s">
        <v>8257</v>
      </c>
      <c r="G1784" s="1" t="s">
        <v>2663</v>
      </c>
      <c r="H1784" s="1">
        <v>95456</v>
      </c>
      <c r="I1784" s="4">
        <v>0</v>
      </c>
      <c r="J1784" s="4">
        <v>40</v>
      </c>
      <c r="K1784" s="4" t="str">
        <f t="shared" si="109"/>
        <v>Loyal</v>
      </c>
      <c r="L1784" s="1" t="s">
        <v>40</v>
      </c>
      <c r="M1784" s="1" t="s">
        <v>41</v>
      </c>
      <c r="N1784" s="7">
        <v>25.420517214274568</v>
      </c>
      <c r="O1784" s="1" t="s">
        <v>41</v>
      </c>
      <c r="P1784" s="1" t="s">
        <v>38</v>
      </c>
      <c r="Q1784" s="1" t="s">
        <v>42</v>
      </c>
      <c r="R1784" s="7">
        <v>57</v>
      </c>
      <c r="S1784" s="1" t="s">
        <v>38</v>
      </c>
      <c r="T1784" s="1" t="s">
        <v>38</v>
      </c>
      <c r="U1784" s="1" t="s">
        <v>41</v>
      </c>
      <c r="V1784" s="1" t="s">
        <v>38</v>
      </c>
      <c r="W1784" s="1" t="s">
        <v>41</v>
      </c>
      <c r="X1784" s="1" t="s">
        <v>41</v>
      </c>
      <c r="Y1784" s="1" t="s">
        <v>41</v>
      </c>
      <c r="Z1784" s="1" t="s">
        <v>38</v>
      </c>
      <c r="AA1784" s="1" t="s">
        <v>43</v>
      </c>
      <c r="AB1784" s="1" t="s">
        <v>41</v>
      </c>
      <c r="AC1784" s="1" t="s">
        <v>44</v>
      </c>
      <c r="AD1784" s="7">
        <v>40.25</v>
      </c>
      <c r="AE1784" s="7">
        <v>1564.05</v>
      </c>
      <c r="AF1784" s="7">
        <v>0</v>
      </c>
      <c r="AG1784" s="7">
        <v>0</v>
      </c>
      <c r="AH1784" s="7">
        <v>0</v>
      </c>
      <c r="AI1784" s="7">
        <v>1564.05</v>
      </c>
      <c r="AJ1784" s="7">
        <f t="shared" si="110"/>
        <v>39.10125</v>
      </c>
      <c r="AK1784" s="7" t="s">
        <v>8246</v>
      </c>
      <c r="AL1784" s="1" t="s">
        <v>45</v>
      </c>
      <c r="AM1784" s="1">
        <f t="shared" si="111"/>
        <v>0</v>
      </c>
      <c r="AN1784" s="1" t="s">
        <v>8232</v>
      </c>
      <c r="AO1784" s="1" t="s">
        <v>108</v>
      </c>
      <c r="AP1784" s="4">
        <f>1</f>
        <v>1</v>
      </c>
    </row>
    <row r="1785" spans="1:42" x14ac:dyDescent="0.3">
      <c r="A1785" s="1" t="s">
        <v>2664</v>
      </c>
      <c r="B1785" s="1" t="s">
        <v>47</v>
      </c>
      <c r="C1785" s="4">
        <v>47</v>
      </c>
      <c r="D1785" s="4" t="str">
        <f t="shared" si="108"/>
        <v>Adult</v>
      </c>
      <c r="E1785" s="1" t="s">
        <v>8253</v>
      </c>
      <c r="F1785" s="1" t="s">
        <v>8254</v>
      </c>
      <c r="G1785" s="1" t="s">
        <v>1118</v>
      </c>
      <c r="H1785" s="1">
        <v>90713</v>
      </c>
      <c r="I1785" s="4">
        <v>0</v>
      </c>
      <c r="J1785" s="4">
        <v>6</v>
      </c>
      <c r="K1785" s="4" t="str">
        <f t="shared" si="109"/>
        <v>New</v>
      </c>
      <c r="L1785" s="1" t="s">
        <v>52</v>
      </c>
      <c r="M1785" s="1" t="s">
        <v>41</v>
      </c>
      <c r="N1785" s="7">
        <v>25.420517214274568</v>
      </c>
      <c r="O1785" s="1" t="s">
        <v>41</v>
      </c>
      <c r="P1785" s="1" t="s">
        <v>38</v>
      </c>
      <c r="Q1785" s="1" t="s">
        <v>77</v>
      </c>
      <c r="R1785" s="7">
        <v>14</v>
      </c>
      <c r="S1785" s="1" t="s">
        <v>41</v>
      </c>
      <c r="T1785" s="1" t="s">
        <v>38</v>
      </c>
      <c r="U1785" s="1" t="s">
        <v>41</v>
      </c>
      <c r="V1785" s="1" t="s">
        <v>41</v>
      </c>
      <c r="W1785" s="1" t="s">
        <v>41</v>
      </c>
      <c r="X1785" s="1" t="s">
        <v>41</v>
      </c>
      <c r="Y1785" s="1" t="s">
        <v>41</v>
      </c>
      <c r="Z1785" s="1" t="s">
        <v>38</v>
      </c>
      <c r="AA1785" s="1" t="s">
        <v>49</v>
      </c>
      <c r="AB1785" s="1" t="s">
        <v>38</v>
      </c>
      <c r="AC1785" s="1" t="s">
        <v>44</v>
      </c>
      <c r="AD1785" s="7">
        <v>30.5</v>
      </c>
      <c r="AE1785" s="7">
        <v>208.7</v>
      </c>
      <c r="AF1785" s="7">
        <v>0</v>
      </c>
      <c r="AG1785" s="7">
        <v>0</v>
      </c>
      <c r="AH1785" s="7">
        <v>0</v>
      </c>
      <c r="AI1785" s="7">
        <v>208.7</v>
      </c>
      <c r="AJ1785" s="7">
        <f t="shared" si="110"/>
        <v>34.783333333333331</v>
      </c>
      <c r="AK1785" s="7" t="s">
        <v>8246</v>
      </c>
      <c r="AL1785" s="1" t="s">
        <v>55</v>
      </c>
      <c r="AM1785" s="1">
        <f t="shared" si="111"/>
        <v>1</v>
      </c>
      <c r="AN1785" s="1" t="s">
        <v>56</v>
      </c>
      <c r="AO1785" s="1" t="s">
        <v>57</v>
      </c>
      <c r="AP1785" s="4">
        <f>1</f>
        <v>1</v>
      </c>
    </row>
    <row r="1786" spans="1:42" x14ac:dyDescent="0.3">
      <c r="A1786" s="1" t="s">
        <v>2665</v>
      </c>
      <c r="B1786" s="1" t="s">
        <v>47</v>
      </c>
      <c r="C1786" s="4">
        <v>54</v>
      </c>
      <c r="D1786" s="4" t="str">
        <f t="shared" si="108"/>
        <v>Senior Citizen</v>
      </c>
      <c r="E1786" s="1" t="s">
        <v>3</v>
      </c>
      <c r="F1786" s="1" t="s">
        <v>8256</v>
      </c>
      <c r="G1786" s="1" t="s">
        <v>761</v>
      </c>
      <c r="H1786" s="1">
        <v>93307</v>
      </c>
      <c r="I1786" s="4">
        <v>10</v>
      </c>
      <c r="J1786" s="4">
        <v>72</v>
      </c>
      <c r="K1786" s="4" t="str">
        <f t="shared" si="109"/>
        <v>Veteran</v>
      </c>
      <c r="L1786" s="1" t="s">
        <v>40</v>
      </c>
      <c r="M1786" s="1" t="s">
        <v>38</v>
      </c>
      <c r="N1786" s="7">
        <v>38.840000000000003</v>
      </c>
      <c r="O1786" s="1" t="s">
        <v>41</v>
      </c>
      <c r="P1786" s="1" t="s">
        <v>41</v>
      </c>
      <c r="Q1786" s="1" t="s">
        <v>8232</v>
      </c>
      <c r="R1786" s="7">
        <v>0</v>
      </c>
      <c r="S1786" s="1" t="s">
        <v>41</v>
      </c>
      <c r="T1786" s="1" t="s">
        <v>41</v>
      </c>
      <c r="U1786" s="1" t="s">
        <v>41</v>
      </c>
      <c r="V1786" s="1" t="s">
        <v>41</v>
      </c>
      <c r="W1786" s="1" t="s">
        <v>41</v>
      </c>
      <c r="X1786" s="1" t="s">
        <v>41</v>
      </c>
      <c r="Y1786" s="1" t="s">
        <v>41</v>
      </c>
      <c r="Z1786" s="1" t="s">
        <v>41</v>
      </c>
      <c r="AA1786" s="1" t="s">
        <v>71</v>
      </c>
      <c r="AB1786" s="1" t="s">
        <v>38</v>
      </c>
      <c r="AC1786" s="1" t="s">
        <v>44</v>
      </c>
      <c r="AD1786" s="7">
        <v>19.8</v>
      </c>
      <c r="AE1786" s="7">
        <v>1414.65</v>
      </c>
      <c r="AF1786" s="7">
        <v>0</v>
      </c>
      <c r="AG1786" s="7">
        <v>0</v>
      </c>
      <c r="AH1786" s="7">
        <v>2796.48</v>
      </c>
      <c r="AI1786" s="7">
        <v>4211.13</v>
      </c>
      <c r="AJ1786" s="7">
        <f t="shared" si="110"/>
        <v>58.487916666666671</v>
      </c>
      <c r="AK1786" s="7" t="s">
        <v>8249</v>
      </c>
      <c r="AL1786" s="1" t="s">
        <v>45</v>
      </c>
      <c r="AM1786" s="1">
        <f t="shared" si="111"/>
        <v>0</v>
      </c>
      <c r="AN1786" s="1" t="s">
        <v>8232</v>
      </c>
      <c r="AO1786" s="1" t="s">
        <v>108</v>
      </c>
      <c r="AP1786" s="4">
        <f>1</f>
        <v>1</v>
      </c>
    </row>
    <row r="1787" spans="1:42" x14ac:dyDescent="0.3">
      <c r="A1787" s="1" t="s">
        <v>2666</v>
      </c>
      <c r="B1787" s="1" t="s">
        <v>47</v>
      </c>
      <c r="C1787" s="4">
        <v>32</v>
      </c>
      <c r="D1787" s="4" t="str">
        <f t="shared" si="108"/>
        <v>Adult</v>
      </c>
      <c r="E1787" s="1" t="s">
        <v>8253</v>
      </c>
      <c r="F1787" s="1" t="s">
        <v>8254</v>
      </c>
      <c r="G1787" s="1" t="s">
        <v>265</v>
      </c>
      <c r="H1787" s="1">
        <v>95379</v>
      </c>
      <c r="I1787" s="4">
        <v>0</v>
      </c>
      <c r="J1787" s="4">
        <v>1</v>
      </c>
      <c r="K1787" s="4" t="str">
        <f t="shared" si="109"/>
        <v>New</v>
      </c>
      <c r="L1787" s="1" t="s">
        <v>40</v>
      </c>
      <c r="M1787" s="1" t="s">
        <v>38</v>
      </c>
      <c r="N1787" s="7">
        <v>49.19</v>
      </c>
      <c r="O1787" s="1" t="s">
        <v>41</v>
      </c>
      <c r="P1787" s="1" t="s">
        <v>38</v>
      </c>
      <c r="Q1787" s="1" t="s">
        <v>77</v>
      </c>
      <c r="R1787" s="7">
        <v>17</v>
      </c>
      <c r="S1787" s="1" t="s">
        <v>41</v>
      </c>
      <c r="T1787" s="1" t="s">
        <v>41</v>
      </c>
      <c r="U1787" s="1" t="s">
        <v>41</v>
      </c>
      <c r="V1787" s="1" t="s">
        <v>38</v>
      </c>
      <c r="W1787" s="1" t="s">
        <v>41</v>
      </c>
      <c r="X1787" s="1" t="s">
        <v>41</v>
      </c>
      <c r="Y1787" s="1" t="s">
        <v>41</v>
      </c>
      <c r="Z1787" s="1" t="s">
        <v>38</v>
      </c>
      <c r="AA1787" s="1" t="s">
        <v>49</v>
      </c>
      <c r="AB1787" s="1" t="s">
        <v>41</v>
      </c>
      <c r="AC1787" s="1" t="s">
        <v>44</v>
      </c>
      <c r="AD1787" s="7">
        <v>49</v>
      </c>
      <c r="AE1787" s="7">
        <v>49</v>
      </c>
      <c r="AF1787" s="7">
        <v>0</v>
      </c>
      <c r="AG1787" s="7">
        <v>0</v>
      </c>
      <c r="AH1787" s="7">
        <v>49.19</v>
      </c>
      <c r="AI1787" s="7">
        <v>98.19</v>
      </c>
      <c r="AJ1787" s="7">
        <f t="shared" si="110"/>
        <v>98.19</v>
      </c>
      <c r="AK1787" s="7" t="s">
        <v>8249</v>
      </c>
      <c r="AL1787" s="1" t="s">
        <v>96</v>
      </c>
      <c r="AM1787" s="1">
        <f t="shared" si="111"/>
        <v>0</v>
      </c>
      <c r="AN1787" s="1" t="s">
        <v>8232</v>
      </c>
      <c r="AO1787" s="1" t="s">
        <v>108</v>
      </c>
      <c r="AP1787" s="4">
        <f>1</f>
        <v>1</v>
      </c>
    </row>
    <row r="1788" spans="1:42" x14ac:dyDescent="0.3">
      <c r="A1788" s="1" t="s">
        <v>2667</v>
      </c>
      <c r="B1788" s="1" t="s">
        <v>37</v>
      </c>
      <c r="C1788" s="4">
        <v>46</v>
      </c>
      <c r="D1788" s="4" t="str">
        <f t="shared" si="108"/>
        <v>Adult</v>
      </c>
      <c r="E1788" s="1" t="s">
        <v>8253</v>
      </c>
      <c r="F1788" s="1" t="s">
        <v>8254</v>
      </c>
      <c r="G1788" s="1" t="s">
        <v>303</v>
      </c>
      <c r="H1788" s="1">
        <v>94703</v>
      </c>
      <c r="I1788" s="4">
        <v>0</v>
      </c>
      <c r="J1788" s="4">
        <v>4</v>
      </c>
      <c r="K1788" s="4" t="str">
        <f t="shared" si="109"/>
        <v>New</v>
      </c>
      <c r="L1788" s="1" t="s">
        <v>40</v>
      </c>
      <c r="M1788" s="1" t="s">
        <v>38</v>
      </c>
      <c r="N1788" s="7">
        <v>12.58</v>
      </c>
      <c r="O1788" s="1" t="s">
        <v>41</v>
      </c>
      <c r="P1788" s="1" t="s">
        <v>38</v>
      </c>
      <c r="Q1788" s="1" t="s">
        <v>53</v>
      </c>
      <c r="R1788" s="7">
        <v>19</v>
      </c>
      <c r="S1788" s="1" t="s">
        <v>41</v>
      </c>
      <c r="T1788" s="1" t="s">
        <v>41</v>
      </c>
      <c r="U1788" s="1" t="s">
        <v>41</v>
      </c>
      <c r="V1788" s="1" t="s">
        <v>41</v>
      </c>
      <c r="W1788" s="1" t="s">
        <v>41</v>
      </c>
      <c r="X1788" s="1" t="s">
        <v>41</v>
      </c>
      <c r="Y1788" s="1" t="s">
        <v>41</v>
      </c>
      <c r="Z1788" s="1" t="s">
        <v>38</v>
      </c>
      <c r="AA1788" s="1" t="s">
        <v>49</v>
      </c>
      <c r="AB1788" s="1" t="s">
        <v>38</v>
      </c>
      <c r="AC1788" s="1" t="s">
        <v>44</v>
      </c>
      <c r="AD1788" s="7">
        <v>70.05</v>
      </c>
      <c r="AE1788" s="7">
        <v>266.89999999999998</v>
      </c>
      <c r="AF1788" s="7">
        <v>0</v>
      </c>
      <c r="AG1788" s="7">
        <v>0</v>
      </c>
      <c r="AH1788" s="7">
        <v>50.32</v>
      </c>
      <c r="AI1788" s="7">
        <v>317.22000000000003</v>
      </c>
      <c r="AJ1788" s="7">
        <f t="shared" si="110"/>
        <v>79.305000000000007</v>
      </c>
      <c r="AK1788" s="7" t="s">
        <v>8249</v>
      </c>
      <c r="AL1788" s="1" t="s">
        <v>55</v>
      </c>
      <c r="AM1788" s="1">
        <f t="shared" si="111"/>
        <v>1</v>
      </c>
      <c r="AN1788" s="1" t="s">
        <v>56</v>
      </c>
      <c r="AO1788" s="1" t="s">
        <v>57</v>
      </c>
      <c r="AP1788" s="4">
        <f>1</f>
        <v>1</v>
      </c>
    </row>
    <row r="1789" spans="1:42" x14ac:dyDescent="0.3">
      <c r="A1789" s="1" t="s">
        <v>2668</v>
      </c>
      <c r="B1789" s="1" t="s">
        <v>37</v>
      </c>
      <c r="C1789" s="4">
        <v>32</v>
      </c>
      <c r="D1789" s="4" t="str">
        <f t="shared" si="108"/>
        <v>Adult</v>
      </c>
      <c r="E1789" s="1" t="s">
        <v>8253</v>
      </c>
      <c r="F1789" s="1" t="s">
        <v>8254</v>
      </c>
      <c r="G1789" s="1" t="s">
        <v>2552</v>
      </c>
      <c r="H1789" s="1">
        <v>93643</v>
      </c>
      <c r="I1789" s="4">
        <v>0</v>
      </c>
      <c r="J1789" s="4">
        <v>1</v>
      </c>
      <c r="K1789" s="4" t="str">
        <f t="shared" si="109"/>
        <v>New</v>
      </c>
      <c r="L1789" s="1" t="s">
        <v>40</v>
      </c>
      <c r="M1789" s="1" t="s">
        <v>38</v>
      </c>
      <c r="N1789" s="7">
        <v>27.7</v>
      </c>
      <c r="O1789" s="1" t="s">
        <v>38</v>
      </c>
      <c r="P1789" s="1" t="s">
        <v>38</v>
      </c>
      <c r="Q1789" s="1" t="s">
        <v>53</v>
      </c>
      <c r="R1789" s="7">
        <v>19</v>
      </c>
      <c r="S1789" s="1" t="s">
        <v>41</v>
      </c>
      <c r="T1789" s="1" t="s">
        <v>41</v>
      </c>
      <c r="U1789" s="1" t="s">
        <v>41</v>
      </c>
      <c r="V1789" s="1" t="s">
        <v>41</v>
      </c>
      <c r="W1789" s="1" t="s">
        <v>41</v>
      </c>
      <c r="X1789" s="1" t="s">
        <v>41</v>
      </c>
      <c r="Y1789" s="1" t="s">
        <v>41</v>
      </c>
      <c r="Z1789" s="1" t="s">
        <v>41</v>
      </c>
      <c r="AA1789" s="1" t="s">
        <v>49</v>
      </c>
      <c r="AB1789" s="1" t="s">
        <v>38</v>
      </c>
      <c r="AC1789" s="1" t="s">
        <v>54</v>
      </c>
      <c r="AD1789" s="7">
        <v>77.150000000000006</v>
      </c>
      <c r="AE1789" s="7">
        <v>77.150000000000006</v>
      </c>
      <c r="AF1789" s="7">
        <v>0</v>
      </c>
      <c r="AG1789" s="7">
        <v>10</v>
      </c>
      <c r="AH1789" s="7">
        <v>27.7</v>
      </c>
      <c r="AI1789" s="7">
        <v>114.85</v>
      </c>
      <c r="AJ1789" s="7">
        <f t="shared" si="110"/>
        <v>114.85</v>
      </c>
      <c r="AK1789" s="7" t="s">
        <v>8247</v>
      </c>
      <c r="AL1789" s="1" t="s">
        <v>55</v>
      </c>
      <c r="AM1789" s="1">
        <f t="shared" si="111"/>
        <v>1</v>
      </c>
      <c r="AN1789" s="1" t="s">
        <v>61</v>
      </c>
      <c r="AO1789" s="1" t="s">
        <v>99</v>
      </c>
      <c r="AP1789" s="4">
        <f>1</f>
        <v>1</v>
      </c>
    </row>
    <row r="1790" spans="1:42" x14ac:dyDescent="0.3">
      <c r="A1790" s="1" t="s">
        <v>2669</v>
      </c>
      <c r="B1790" s="1" t="s">
        <v>47</v>
      </c>
      <c r="C1790" s="4">
        <v>47</v>
      </c>
      <c r="D1790" s="4" t="str">
        <f t="shared" si="108"/>
        <v>Adult</v>
      </c>
      <c r="E1790" s="1" t="s">
        <v>3</v>
      </c>
      <c r="F1790" s="1" t="s">
        <v>8254</v>
      </c>
      <c r="G1790" s="1" t="s">
        <v>774</v>
      </c>
      <c r="H1790" s="1">
        <v>95444</v>
      </c>
      <c r="I1790" s="4">
        <v>4</v>
      </c>
      <c r="J1790" s="4">
        <v>64</v>
      </c>
      <c r="K1790" s="4" t="str">
        <f t="shared" si="109"/>
        <v>Veteran</v>
      </c>
      <c r="L1790" s="1" t="s">
        <v>40</v>
      </c>
      <c r="M1790" s="1" t="s">
        <v>38</v>
      </c>
      <c r="N1790" s="7">
        <v>6.59</v>
      </c>
      <c r="O1790" s="1" t="s">
        <v>38</v>
      </c>
      <c r="P1790" s="1" t="s">
        <v>38</v>
      </c>
      <c r="Q1790" s="1" t="s">
        <v>42</v>
      </c>
      <c r="R1790" s="7">
        <v>20</v>
      </c>
      <c r="S1790" s="1" t="s">
        <v>41</v>
      </c>
      <c r="T1790" s="1" t="s">
        <v>38</v>
      </c>
      <c r="U1790" s="1" t="s">
        <v>38</v>
      </c>
      <c r="V1790" s="1" t="s">
        <v>38</v>
      </c>
      <c r="W1790" s="1" t="s">
        <v>38</v>
      </c>
      <c r="X1790" s="1" t="s">
        <v>41</v>
      </c>
      <c r="Y1790" s="1" t="s">
        <v>41</v>
      </c>
      <c r="Z1790" s="1" t="s">
        <v>38</v>
      </c>
      <c r="AA1790" s="1" t="s">
        <v>71</v>
      </c>
      <c r="AB1790" s="1" t="s">
        <v>38</v>
      </c>
      <c r="AC1790" s="1" t="s">
        <v>54</v>
      </c>
      <c r="AD1790" s="7">
        <v>76.099999999999994</v>
      </c>
      <c r="AE1790" s="7">
        <v>4818.8</v>
      </c>
      <c r="AF1790" s="7">
        <v>0</v>
      </c>
      <c r="AG1790" s="7">
        <v>0</v>
      </c>
      <c r="AH1790" s="7">
        <v>421.76</v>
      </c>
      <c r="AI1790" s="7">
        <v>5240.5600000000004</v>
      </c>
      <c r="AJ1790" s="7">
        <f t="shared" si="110"/>
        <v>81.883750000000006</v>
      </c>
      <c r="AK1790" s="7" t="s">
        <v>8249</v>
      </c>
      <c r="AL1790" s="1" t="s">
        <v>45</v>
      </c>
      <c r="AM1790" s="1">
        <f t="shared" si="111"/>
        <v>0</v>
      </c>
      <c r="AN1790" s="1" t="s">
        <v>8232</v>
      </c>
      <c r="AO1790" s="1" t="s">
        <v>108</v>
      </c>
      <c r="AP1790" s="4">
        <f>1</f>
        <v>1</v>
      </c>
    </row>
    <row r="1791" spans="1:42" x14ac:dyDescent="0.3">
      <c r="A1791" s="1" t="s">
        <v>2670</v>
      </c>
      <c r="B1791" s="1" t="s">
        <v>37</v>
      </c>
      <c r="C1791" s="4">
        <v>24</v>
      </c>
      <c r="D1791" s="4" t="str">
        <f t="shared" si="108"/>
        <v>Teenager</v>
      </c>
      <c r="E1791" s="1" t="s">
        <v>8253</v>
      </c>
      <c r="F1791" s="1" t="s">
        <v>8254</v>
      </c>
      <c r="G1791" s="1" t="s">
        <v>2671</v>
      </c>
      <c r="H1791" s="1">
        <v>91948</v>
      </c>
      <c r="I1791" s="4">
        <v>0</v>
      </c>
      <c r="J1791" s="4">
        <v>12</v>
      </c>
      <c r="K1791" s="4" t="str">
        <f t="shared" si="109"/>
        <v>Loyal</v>
      </c>
      <c r="L1791" s="1" t="s">
        <v>60</v>
      </c>
      <c r="M1791" s="1" t="s">
        <v>38</v>
      </c>
      <c r="N1791" s="7">
        <v>30.54</v>
      </c>
      <c r="O1791" s="1" t="s">
        <v>38</v>
      </c>
      <c r="P1791" s="1" t="s">
        <v>38</v>
      </c>
      <c r="Q1791" s="1" t="s">
        <v>53</v>
      </c>
      <c r="R1791" s="7">
        <v>47</v>
      </c>
      <c r="S1791" s="1" t="s">
        <v>41</v>
      </c>
      <c r="T1791" s="1" t="s">
        <v>41</v>
      </c>
      <c r="U1791" s="1" t="s">
        <v>38</v>
      </c>
      <c r="V1791" s="1" t="s">
        <v>41</v>
      </c>
      <c r="W1791" s="1" t="s">
        <v>38</v>
      </c>
      <c r="X1791" s="1" t="s">
        <v>38</v>
      </c>
      <c r="Y1791" s="1" t="s">
        <v>38</v>
      </c>
      <c r="Z1791" s="1" t="s">
        <v>38</v>
      </c>
      <c r="AA1791" s="1" t="s">
        <v>49</v>
      </c>
      <c r="AB1791" s="1" t="s">
        <v>38</v>
      </c>
      <c r="AC1791" s="1" t="s">
        <v>54</v>
      </c>
      <c r="AD1791" s="7">
        <v>100.15</v>
      </c>
      <c r="AE1791" s="7">
        <v>1164.3</v>
      </c>
      <c r="AF1791" s="7">
        <v>0</v>
      </c>
      <c r="AG1791" s="7">
        <v>0</v>
      </c>
      <c r="AH1791" s="7">
        <v>366.48</v>
      </c>
      <c r="AI1791" s="7">
        <v>1530.78</v>
      </c>
      <c r="AJ1791" s="7">
        <f t="shared" si="110"/>
        <v>127.565</v>
      </c>
      <c r="AK1791" s="7" t="s">
        <v>8247</v>
      </c>
      <c r="AL1791" s="1" t="s">
        <v>55</v>
      </c>
      <c r="AM1791" s="1">
        <f t="shared" si="111"/>
        <v>1</v>
      </c>
      <c r="AN1791" s="1" t="s">
        <v>115</v>
      </c>
      <c r="AO1791" s="1" t="s">
        <v>464</v>
      </c>
      <c r="AP1791" s="4">
        <f>1</f>
        <v>1</v>
      </c>
    </row>
    <row r="1792" spans="1:42" x14ac:dyDescent="0.3">
      <c r="A1792" s="1" t="s">
        <v>2672</v>
      </c>
      <c r="B1792" s="1" t="s">
        <v>47</v>
      </c>
      <c r="C1792" s="4">
        <v>25</v>
      </c>
      <c r="D1792" s="4" t="str">
        <f t="shared" si="108"/>
        <v>Adult</v>
      </c>
      <c r="E1792" s="1" t="s">
        <v>8253</v>
      </c>
      <c r="F1792" s="1" t="s">
        <v>8254</v>
      </c>
      <c r="G1792" s="1" t="s">
        <v>1277</v>
      </c>
      <c r="H1792" s="1">
        <v>96137</v>
      </c>
      <c r="I1792" s="4">
        <v>0</v>
      </c>
      <c r="J1792" s="4">
        <v>4</v>
      </c>
      <c r="K1792" s="4" t="str">
        <f t="shared" si="109"/>
        <v>New</v>
      </c>
      <c r="L1792" s="1" t="s">
        <v>52</v>
      </c>
      <c r="M1792" s="1" t="s">
        <v>38</v>
      </c>
      <c r="N1792" s="7">
        <v>21.62</v>
      </c>
      <c r="O1792" s="1" t="s">
        <v>41</v>
      </c>
      <c r="P1792" s="1" t="s">
        <v>38</v>
      </c>
      <c r="Q1792" s="1" t="s">
        <v>53</v>
      </c>
      <c r="R1792" s="7">
        <v>59</v>
      </c>
      <c r="S1792" s="1" t="s">
        <v>41</v>
      </c>
      <c r="T1792" s="1" t="s">
        <v>41</v>
      </c>
      <c r="U1792" s="1" t="s">
        <v>41</v>
      </c>
      <c r="V1792" s="1" t="s">
        <v>41</v>
      </c>
      <c r="W1792" s="1" t="s">
        <v>38</v>
      </c>
      <c r="X1792" s="1" t="s">
        <v>41</v>
      </c>
      <c r="Y1792" s="1" t="s">
        <v>38</v>
      </c>
      <c r="Z1792" s="1" t="s">
        <v>41</v>
      </c>
      <c r="AA1792" s="1" t="s">
        <v>49</v>
      </c>
      <c r="AB1792" s="1" t="s">
        <v>38</v>
      </c>
      <c r="AC1792" s="1" t="s">
        <v>54</v>
      </c>
      <c r="AD1792" s="7">
        <v>81</v>
      </c>
      <c r="AE1792" s="7">
        <v>340.85</v>
      </c>
      <c r="AF1792" s="7">
        <v>0</v>
      </c>
      <c r="AG1792" s="7">
        <v>50</v>
      </c>
      <c r="AH1792" s="7">
        <v>86.48</v>
      </c>
      <c r="AI1792" s="7">
        <v>477.33</v>
      </c>
      <c r="AJ1792" s="7">
        <f t="shared" si="110"/>
        <v>119.3325</v>
      </c>
      <c r="AK1792" s="7" t="s">
        <v>8247</v>
      </c>
      <c r="AL1792" s="1" t="s">
        <v>55</v>
      </c>
      <c r="AM1792" s="1">
        <f t="shared" si="111"/>
        <v>1</v>
      </c>
      <c r="AN1792" s="1" t="s">
        <v>61</v>
      </c>
      <c r="AO1792" s="1" t="s">
        <v>99</v>
      </c>
      <c r="AP1792" s="4">
        <f>1</f>
        <v>1</v>
      </c>
    </row>
    <row r="1793" spans="1:42" x14ac:dyDescent="0.3">
      <c r="A1793" s="1" t="s">
        <v>2673</v>
      </c>
      <c r="B1793" s="1" t="s">
        <v>47</v>
      </c>
      <c r="C1793" s="4">
        <v>68</v>
      </c>
      <c r="D1793" s="4" t="str">
        <f t="shared" si="108"/>
        <v>Senior Citizen</v>
      </c>
      <c r="E1793" s="1" t="s">
        <v>3</v>
      </c>
      <c r="F1793" s="1" t="s">
        <v>8254</v>
      </c>
      <c r="G1793" s="1" t="s">
        <v>1753</v>
      </c>
      <c r="H1793" s="1">
        <v>91915</v>
      </c>
      <c r="I1793" s="4">
        <v>7</v>
      </c>
      <c r="J1793" s="4">
        <v>71</v>
      </c>
      <c r="K1793" s="4" t="str">
        <f t="shared" si="109"/>
        <v>Veteran</v>
      </c>
      <c r="L1793" s="1" t="s">
        <v>40</v>
      </c>
      <c r="M1793" s="1" t="s">
        <v>38</v>
      </c>
      <c r="N1793" s="7">
        <v>30.59</v>
      </c>
      <c r="O1793" s="1" t="s">
        <v>38</v>
      </c>
      <c r="P1793" s="1" t="s">
        <v>38</v>
      </c>
      <c r="Q1793" s="1" t="s">
        <v>53</v>
      </c>
      <c r="R1793" s="7">
        <v>19</v>
      </c>
      <c r="S1793" s="1" t="s">
        <v>38</v>
      </c>
      <c r="T1793" s="1" t="s">
        <v>38</v>
      </c>
      <c r="U1793" s="1" t="s">
        <v>38</v>
      </c>
      <c r="V1793" s="1" t="s">
        <v>41</v>
      </c>
      <c r="W1793" s="1" t="s">
        <v>38</v>
      </c>
      <c r="X1793" s="1" t="s">
        <v>38</v>
      </c>
      <c r="Y1793" s="1" t="s">
        <v>41</v>
      </c>
      <c r="Z1793" s="1" t="s">
        <v>41</v>
      </c>
      <c r="AA1793" s="1" t="s">
        <v>49</v>
      </c>
      <c r="AB1793" s="1" t="s">
        <v>38</v>
      </c>
      <c r="AC1793" s="1" t="s">
        <v>54</v>
      </c>
      <c r="AD1793" s="7">
        <v>107.5</v>
      </c>
      <c r="AE1793" s="7">
        <v>7713.55</v>
      </c>
      <c r="AF1793" s="7">
        <v>0</v>
      </c>
      <c r="AG1793" s="7">
        <v>140</v>
      </c>
      <c r="AH1793" s="7">
        <v>2171.89</v>
      </c>
      <c r="AI1793" s="7">
        <v>10025.44</v>
      </c>
      <c r="AJ1793" s="7">
        <f t="shared" si="110"/>
        <v>141.20338028169016</v>
      </c>
      <c r="AK1793" s="7" t="s">
        <v>8247</v>
      </c>
      <c r="AL1793" s="1" t="s">
        <v>45</v>
      </c>
      <c r="AM1793" s="1">
        <f t="shared" si="111"/>
        <v>0</v>
      </c>
      <c r="AN1793" s="1" t="s">
        <v>8232</v>
      </c>
      <c r="AO1793" s="1" t="s">
        <v>108</v>
      </c>
      <c r="AP1793" s="4">
        <f>1</f>
        <v>1</v>
      </c>
    </row>
    <row r="1794" spans="1:42" x14ac:dyDescent="0.3">
      <c r="A1794" s="1" t="s">
        <v>2674</v>
      </c>
      <c r="B1794" s="1" t="s">
        <v>47</v>
      </c>
      <c r="C1794" s="4">
        <v>42</v>
      </c>
      <c r="D1794" s="4" t="str">
        <f t="shared" si="108"/>
        <v>Adult</v>
      </c>
      <c r="E1794" s="1" t="s">
        <v>8253</v>
      </c>
      <c r="F1794" s="1" t="s">
        <v>8254</v>
      </c>
      <c r="G1794" s="1" t="s">
        <v>2014</v>
      </c>
      <c r="H1794" s="1">
        <v>95468</v>
      </c>
      <c r="I1794" s="4">
        <v>0</v>
      </c>
      <c r="J1794" s="4">
        <v>64</v>
      </c>
      <c r="K1794" s="4" t="str">
        <f t="shared" si="109"/>
        <v>Veteran</v>
      </c>
      <c r="L1794" s="1" t="s">
        <v>40</v>
      </c>
      <c r="M1794" s="1" t="s">
        <v>38</v>
      </c>
      <c r="N1794" s="7">
        <v>38.96</v>
      </c>
      <c r="O1794" s="1" t="s">
        <v>41</v>
      </c>
      <c r="P1794" s="1" t="s">
        <v>41</v>
      </c>
      <c r="Q1794" s="1" t="s">
        <v>8232</v>
      </c>
      <c r="R1794" s="7">
        <v>0</v>
      </c>
      <c r="S1794" s="1" t="s">
        <v>41</v>
      </c>
      <c r="T1794" s="1" t="s">
        <v>41</v>
      </c>
      <c r="U1794" s="1" t="s">
        <v>41</v>
      </c>
      <c r="V1794" s="1" t="s">
        <v>41</v>
      </c>
      <c r="W1794" s="1" t="s">
        <v>41</v>
      </c>
      <c r="X1794" s="1" t="s">
        <v>41</v>
      </c>
      <c r="Y1794" s="1" t="s">
        <v>41</v>
      </c>
      <c r="Z1794" s="1" t="s">
        <v>41</v>
      </c>
      <c r="AA1794" s="1" t="s">
        <v>71</v>
      </c>
      <c r="AB1794" s="1" t="s">
        <v>41</v>
      </c>
      <c r="AC1794" s="1" t="s">
        <v>44</v>
      </c>
      <c r="AD1794" s="7">
        <v>19.55</v>
      </c>
      <c r="AE1794" s="7">
        <v>1240.1500000000001</v>
      </c>
      <c r="AF1794" s="7">
        <v>0</v>
      </c>
      <c r="AG1794" s="7">
        <v>0</v>
      </c>
      <c r="AH1794" s="7">
        <v>2493.44</v>
      </c>
      <c r="AI1794" s="7">
        <v>3733.59</v>
      </c>
      <c r="AJ1794" s="7">
        <f t="shared" si="110"/>
        <v>58.337343750000002</v>
      </c>
      <c r="AK1794" s="7" t="s">
        <v>8249</v>
      </c>
      <c r="AL1794" s="1" t="s">
        <v>45</v>
      </c>
      <c r="AM1794" s="1">
        <f t="shared" si="111"/>
        <v>0</v>
      </c>
      <c r="AN1794" s="1" t="s">
        <v>8232</v>
      </c>
      <c r="AO1794" s="1" t="s">
        <v>108</v>
      </c>
      <c r="AP1794" s="4">
        <f>1</f>
        <v>1</v>
      </c>
    </row>
    <row r="1795" spans="1:42" x14ac:dyDescent="0.3">
      <c r="A1795" s="1" t="s">
        <v>2675</v>
      </c>
      <c r="B1795" s="1" t="s">
        <v>47</v>
      </c>
      <c r="C1795" s="4">
        <v>54</v>
      </c>
      <c r="D1795" s="4" t="str">
        <f t="shared" ref="D1795:D1858" si="112">IF(C1795&lt;25, "Teenager", IF(C1795&lt;=50, "Adult", "Senior Citizen"))</f>
        <v>Senior Citizen</v>
      </c>
      <c r="E1795" s="1" t="s">
        <v>3</v>
      </c>
      <c r="F1795" s="1" t="s">
        <v>8254</v>
      </c>
      <c r="G1795" s="1" t="s">
        <v>761</v>
      </c>
      <c r="H1795" s="1">
        <v>93313</v>
      </c>
      <c r="I1795" s="4">
        <v>1</v>
      </c>
      <c r="J1795" s="4">
        <v>33</v>
      </c>
      <c r="K1795" s="4" t="str">
        <f t="shared" ref="K1795:K1858" si="113">IF(J1795&lt;12, "New", IF(J1795&lt;=48, "Loyal", "Veteran"))</f>
        <v>Loyal</v>
      </c>
      <c r="L1795" s="1" t="s">
        <v>40</v>
      </c>
      <c r="M1795" s="1" t="s">
        <v>38</v>
      </c>
      <c r="N1795" s="7">
        <v>19.11</v>
      </c>
      <c r="O1795" s="1" t="s">
        <v>38</v>
      </c>
      <c r="P1795" s="1" t="s">
        <v>38</v>
      </c>
      <c r="Q1795" s="1" t="s">
        <v>77</v>
      </c>
      <c r="R1795" s="7">
        <v>21</v>
      </c>
      <c r="S1795" s="1" t="s">
        <v>38</v>
      </c>
      <c r="T1795" s="1" t="s">
        <v>38</v>
      </c>
      <c r="U1795" s="1" t="s">
        <v>38</v>
      </c>
      <c r="V1795" s="1" t="s">
        <v>41</v>
      </c>
      <c r="W1795" s="1" t="s">
        <v>38</v>
      </c>
      <c r="X1795" s="1" t="s">
        <v>41</v>
      </c>
      <c r="Y1795" s="1" t="s">
        <v>41</v>
      </c>
      <c r="Z1795" s="1" t="s">
        <v>38</v>
      </c>
      <c r="AA1795" s="1" t="s">
        <v>49</v>
      </c>
      <c r="AB1795" s="1" t="s">
        <v>38</v>
      </c>
      <c r="AC1795" s="1" t="s">
        <v>54</v>
      </c>
      <c r="AD1795" s="7">
        <v>72.75</v>
      </c>
      <c r="AE1795" s="7">
        <v>2447.4499999999998</v>
      </c>
      <c r="AF1795" s="7">
        <v>0</v>
      </c>
      <c r="AG1795" s="7">
        <v>0</v>
      </c>
      <c r="AH1795" s="7">
        <v>630.63</v>
      </c>
      <c r="AI1795" s="7">
        <v>3078.08</v>
      </c>
      <c r="AJ1795" s="7">
        <f t="shared" ref="AJ1795:AJ1858" si="114">IF(J1795=0, 0, AI1795 / J1795)</f>
        <v>93.275151515151506</v>
      </c>
      <c r="AK1795" s="7" t="s">
        <v>8249</v>
      </c>
      <c r="AL1795" s="1" t="s">
        <v>45</v>
      </c>
      <c r="AM1795" s="1">
        <f t="shared" ref="AM1795:AM1858" si="115">IF(AL1795="Churned", 1, 0)</f>
        <v>0</v>
      </c>
      <c r="AN1795" s="1" t="s">
        <v>8232</v>
      </c>
      <c r="AO1795" s="1" t="s">
        <v>108</v>
      </c>
      <c r="AP1795" s="4">
        <f>1</f>
        <v>1</v>
      </c>
    </row>
    <row r="1796" spans="1:42" x14ac:dyDescent="0.3">
      <c r="A1796" s="1" t="s">
        <v>2676</v>
      </c>
      <c r="B1796" s="1" t="s">
        <v>37</v>
      </c>
      <c r="C1796" s="4">
        <v>34</v>
      </c>
      <c r="D1796" s="4" t="str">
        <f t="shared" si="112"/>
        <v>Adult</v>
      </c>
      <c r="E1796" s="1" t="s">
        <v>8253</v>
      </c>
      <c r="F1796" s="1" t="s">
        <v>8254</v>
      </c>
      <c r="G1796" s="1" t="s">
        <v>1032</v>
      </c>
      <c r="H1796" s="1">
        <v>92692</v>
      </c>
      <c r="I1796" s="4">
        <v>0</v>
      </c>
      <c r="J1796" s="4">
        <v>1</v>
      </c>
      <c r="K1796" s="4" t="str">
        <f t="shared" si="113"/>
        <v>New</v>
      </c>
      <c r="L1796" s="1" t="s">
        <v>40</v>
      </c>
      <c r="M1796" s="1" t="s">
        <v>38</v>
      </c>
      <c r="N1796" s="7">
        <v>2.2400000000000002</v>
      </c>
      <c r="O1796" s="1" t="s">
        <v>41</v>
      </c>
      <c r="P1796" s="1" t="s">
        <v>38</v>
      </c>
      <c r="Q1796" s="1" t="s">
        <v>53</v>
      </c>
      <c r="R1796" s="7">
        <v>6</v>
      </c>
      <c r="S1796" s="1" t="s">
        <v>41</v>
      </c>
      <c r="T1796" s="1" t="s">
        <v>41</v>
      </c>
      <c r="U1796" s="1" t="s">
        <v>41</v>
      </c>
      <c r="V1796" s="1" t="s">
        <v>41</v>
      </c>
      <c r="W1796" s="1" t="s">
        <v>41</v>
      </c>
      <c r="X1796" s="1" t="s">
        <v>41</v>
      </c>
      <c r="Y1796" s="1" t="s">
        <v>41</v>
      </c>
      <c r="Z1796" s="1" t="s">
        <v>38</v>
      </c>
      <c r="AA1796" s="1" t="s">
        <v>49</v>
      </c>
      <c r="AB1796" s="1" t="s">
        <v>38</v>
      </c>
      <c r="AC1796" s="1" t="s">
        <v>181</v>
      </c>
      <c r="AD1796" s="7">
        <v>70.150000000000006</v>
      </c>
      <c r="AE1796" s="7">
        <v>70.150000000000006</v>
      </c>
      <c r="AF1796" s="7">
        <v>0</v>
      </c>
      <c r="AG1796" s="7">
        <v>0</v>
      </c>
      <c r="AH1796" s="7">
        <v>2.2400000000000002</v>
      </c>
      <c r="AI1796" s="7">
        <v>72.39</v>
      </c>
      <c r="AJ1796" s="7">
        <f t="shared" si="114"/>
        <v>72.39</v>
      </c>
      <c r="AK1796" s="7" t="s">
        <v>8249</v>
      </c>
      <c r="AL1796" s="1" t="s">
        <v>55</v>
      </c>
      <c r="AM1796" s="1">
        <f t="shared" si="115"/>
        <v>1</v>
      </c>
      <c r="AN1796" s="1" t="s">
        <v>56</v>
      </c>
      <c r="AO1796" s="1" t="s">
        <v>201</v>
      </c>
      <c r="AP1796" s="4">
        <f>1</f>
        <v>1</v>
      </c>
    </row>
    <row r="1797" spans="1:42" x14ac:dyDescent="0.3">
      <c r="A1797" s="1" t="s">
        <v>2677</v>
      </c>
      <c r="B1797" s="1" t="s">
        <v>37</v>
      </c>
      <c r="C1797" s="4">
        <v>35</v>
      </c>
      <c r="D1797" s="4" t="str">
        <f t="shared" si="112"/>
        <v>Adult</v>
      </c>
      <c r="E1797" s="1" t="s">
        <v>3</v>
      </c>
      <c r="F1797" s="1" t="s">
        <v>8254</v>
      </c>
      <c r="G1797" s="1" t="s">
        <v>389</v>
      </c>
      <c r="H1797" s="1">
        <v>94107</v>
      </c>
      <c r="I1797" s="4">
        <v>9</v>
      </c>
      <c r="J1797" s="4">
        <v>3</v>
      </c>
      <c r="K1797" s="4" t="str">
        <f t="shared" si="113"/>
        <v>New</v>
      </c>
      <c r="L1797" s="1" t="s">
        <v>40</v>
      </c>
      <c r="M1797" s="1" t="s">
        <v>38</v>
      </c>
      <c r="N1797" s="7">
        <v>11.77</v>
      </c>
      <c r="O1797" s="1" t="s">
        <v>41</v>
      </c>
      <c r="P1797" s="1" t="s">
        <v>41</v>
      </c>
      <c r="Q1797" s="1" t="s">
        <v>8232</v>
      </c>
      <c r="R1797" s="7">
        <v>0</v>
      </c>
      <c r="S1797" s="1" t="s">
        <v>41</v>
      </c>
      <c r="T1797" s="1" t="s">
        <v>41</v>
      </c>
      <c r="U1797" s="1" t="s">
        <v>41</v>
      </c>
      <c r="V1797" s="1" t="s">
        <v>41</v>
      </c>
      <c r="W1797" s="1" t="s">
        <v>41</v>
      </c>
      <c r="X1797" s="1" t="s">
        <v>41</v>
      </c>
      <c r="Y1797" s="1" t="s">
        <v>41</v>
      </c>
      <c r="Z1797" s="1" t="s">
        <v>41</v>
      </c>
      <c r="AA1797" s="1" t="s">
        <v>49</v>
      </c>
      <c r="AB1797" s="1" t="s">
        <v>41</v>
      </c>
      <c r="AC1797" s="1" t="s">
        <v>44</v>
      </c>
      <c r="AD1797" s="7">
        <v>20.85</v>
      </c>
      <c r="AE1797" s="7">
        <v>72</v>
      </c>
      <c r="AF1797" s="7">
        <v>0</v>
      </c>
      <c r="AG1797" s="7">
        <v>0</v>
      </c>
      <c r="AH1797" s="7">
        <v>35.31</v>
      </c>
      <c r="AI1797" s="7">
        <v>107.31</v>
      </c>
      <c r="AJ1797" s="7">
        <f t="shared" si="114"/>
        <v>35.770000000000003</v>
      </c>
      <c r="AK1797" s="7" t="s">
        <v>8246</v>
      </c>
      <c r="AL1797" s="1" t="s">
        <v>96</v>
      </c>
      <c r="AM1797" s="1">
        <f t="shared" si="115"/>
        <v>0</v>
      </c>
      <c r="AN1797" s="1" t="s">
        <v>8232</v>
      </c>
      <c r="AO1797" s="1" t="s">
        <v>108</v>
      </c>
      <c r="AP1797" s="4">
        <f>1</f>
        <v>1</v>
      </c>
    </row>
    <row r="1798" spans="1:42" x14ac:dyDescent="0.3">
      <c r="A1798" s="1" t="s">
        <v>2678</v>
      </c>
      <c r="B1798" s="1" t="s">
        <v>37</v>
      </c>
      <c r="C1798" s="4">
        <v>19</v>
      </c>
      <c r="D1798" s="4" t="str">
        <f t="shared" si="112"/>
        <v>Teenager</v>
      </c>
      <c r="E1798" s="1" t="s">
        <v>3</v>
      </c>
      <c r="F1798" s="1" t="s">
        <v>8254</v>
      </c>
      <c r="G1798" s="1" t="s">
        <v>704</v>
      </c>
      <c r="H1798" s="1">
        <v>91935</v>
      </c>
      <c r="I1798" s="4">
        <v>0</v>
      </c>
      <c r="J1798" s="4">
        <v>70</v>
      </c>
      <c r="K1798" s="4" t="str">
        <f t="shared" si="113"/>
        <v>Veteran</v>
      </c>
      <c r="L1798" s="1" t="s">
        <v>40</v>
      </c>
      <c r="M1798" s="1" t="s">
        <v>38</v>
      </c>
      <c r="N1798" s="7">
        <v>19.88</v>
      </c>
      <c r="O1798" s="1" t="s">
        <v>38</v>
      </c>
      <c r="P1798" s="1" t="s">
        <v>38</v>
      </c>
      <c r="Q1798" s="1" t="s">
        <v>53</v>
      </c>
      <c r="R1798" s="7">
        <v>26</v>
      </c>
      <c r="S1798" s="1" t="s">
        <v>41</v>
      </c>
      <c r="T1798" s="1" t="s">
        <v>41</v>
      </c>
      <c r="U1798" s="1" t="s">
        <v>38</v>
      </c>
      <c r="V1798" s="1" t="s">
        <v>41</v>
      </c>
      <c r="W1798" s="1" t="s">
        <v>38</v>
      </c>
      <c r="X1798" s="1" t="s">
        <v>38</v>
      </c>
      <c r="Y1798" s="1" t="s">
        <v>38</v>
      </c>
      <c r="Z1798" s="1" t="s">
        <v>38</v>
      </c>
      <c r="AA1798" s="1" t="s">
        <v>43</v>
      </c>
      <c r="AB1798" s="1" t="s">
        <v>38</v>
      </c>
      <c r="AC1798" s="1" t="s">
        <v>54</v>
      </c>
      <c r="AD1798" s="7">
        <v>101.75</v>
      </c>
      <c r="AE1798" s="7">
        <v>7069.3</v>
      </c>
      <c r="AF1798" s="7">
        <v>0</v>
      </c>
      <c r="AG1798" s="7">
        <v>0</v>
      </c>
      <c r="AH1798" s="7">
        <v>1391.6</v>
      </c>
      <c r="AI1798" s="7">
        <v>8460.9</v>
      </c>
      <c r="AJ1798" s="7">
        <f t="shared" si="114"/>
        <v>120.86999999999999</v>
      </c>
      <c r="AK1798" s="7" t="s">
        <v>8247</v>
      </c>
      <c r="AL1798" s="1" t="s">
        <v>45</v>
      </c>
      <c r="AM1798" s="1">
        <f t="shared" si="115"/>
        <v>0</v>
      </c>
      <c r="AN1798" s="1" t="s">
        <v>8232</v>
      </c>
      <c r="AO1798" s="1" t="s">
        <v>108</v>
      </c>
      <c r="AP1798" s="4">
        <f>1</f>
        <v>1</v>
      </c>
    </row>
    <row r="1799" spans="1:42" x14ac:dyDescent="0.3">
      <c r="A1799" s="1" t="s">
        <v>2679</v>
      </c>
      <c r="B1799" s="1" t="s">
        <v>37</v>
      </c>
      <c r="C1799" s="4">
        <v>21</v>
      </c>
      <c r="D1799" s="4" t="str">
        <f t="shared" si="112"/>
        <v>Teenager</v>
      </c>
      <c r="E1799" s="1" t="s">
        <v>3</v>
      </c>
      <c r="F1799" s="1" t="s">
        <v>8254</v>
      </c>
      <c r="G1799" s="1" t="s">
        <v>268</v>
      </c>
      <c r="H1799" s="1">
        <v>95602</v>
      </c>
      <c r="I1799" s="4">
        <v>0</v>
      </c>
      <c r="J1799" s="4">
        <v>51</v>
      </c>
      <c r="K1799" s="4" t="str">
        <f t="shared" si="113"/>
        <v>Veteran</v>
      </c>
      <c r="L1799" s="1" t="s">
        <v>74</v>
      </c>
      <c r="M1799" s="1" t="s">
        <v>41</v>
      </c>
      <c r="N1799" s="7">
        <v>25.420517214274568</v>
      </c>
      <c r="O1799" s="1" t="s">
        <v>41</v>
      </c>
      <c r="P1799" s="1" t="s">
        <v>38</v>
      </c>
      <c r="Q1799" s="1" t="s">
        <v>77</v>
      </c>
      <c r="R1799" s="7">
        <v>42</v>
      </c>
      <c r="S1799" s="1" t="s">
        <v>41</v>
      </c>
      <c r="T1799" s="1" t="s">
        <v>38</v>
      </c>
      <c r="U1799" s="1" t="s">
        <v>41</v>
      </c>
      <c r="V1799" s="1" t="s">
        <v>41</v>
      </c>
      <c r="W1799" s="1" t="s">
        <v>38</v>
      </c>
      <c r="X1799" s="1" t="s">
        <v>38</v>
      </c>
      <c r="Y1799" s="1" t="s">
        <v>38</v>
      </c>
      <c r="Z1799" s="1" t="s">
        <v>38</v>
      </c>
      <c r="AA1799" s="1" t="s">
        <v>49</v>
      </c>
      <c r="AB1799" s="1" t="s">
        <v>38</v>
      </c>
      <c r="AC1799" s="1" t="s">
        <v>54</v>
      </c>
      <c r="AD1799" s="7">
        <v>49.65</v>
      </c>
      <c r="AE1799" s="7">
        <v>2553.35</v>
      </c>
      <c r="AF1799" s="7">
        <v>0</v>
      </c>
      <c r="AG1799" s="7">
        <v>0</v>
      </c>
      <c r="AH1799" s="7">
        <v>0</v>
      </c>
      <c r="AI1799" s="7">
        <v>2553.35</v>
      </c>
      <c r="AJ1799" s="7">
        <f t="shared" si="114"/>
        <v>50.065686274509801</v>
      </c>
      <c r="AK1799" s="7" t="s">
        <v>8249</v>
      </c>
      <c r="AL1799" s="1" t="s">
        <v>45</v>
      </c>
      <c r="AM1799" s="1">
        <f t="shared" si="115"/>
        <v>0</v>
      </c>
      <c r="AN1799" s="1" t="s">
        <v>8232</v>
      </c>
      <c r="AO1799" s="1" t="s">
        <v>108</v>
      </c>
      <c r="AP1799" s="4">
        <f>1</f>
        <v>1</v>
      </c>
    </row>
    <row r="1800" spans="1:42" x14ac:dyDescent="0.3">
      <c r="A1800" s="1" t="s">
        <v>2680</v>
      </c>
      <c r="B1800" s="1" t="s">
        <v>47</v>
      </c>
      <c r="C1800" s="4">
        <v>55</v>
      </c>
      <c r="D1800" s="4" t="str">
        <f t="shared" si="112"/>
        <v>Senior Citizen</v>
      </c>
      <c r="E1800" s="1" t="s">
        <v>3</v>
      </c>
      <c r="F1800" s="1" t="s">
        <v>8257</v>
      </c>
      <c r="G1800" s="1" t="s">
        <v>2681</v>
      </c>
      <c r="H1800" s="1">
        <v>96132</v>
      </c>
      <c r="I1800" s="4">
        <v>1</v>
      </c>
      <c r="J1800" s="4">
        <v>4</v>
      </c>
      <c r="K1800" s="4" t="str">
        <f t="shared" si="113"/>
        <v>New</v>
      </c>
      <c r="L1800" s="1" t="s">
        <v>52</v>
      </c>
      <c r="M1800" s="1" t="s">
        <v>38</v>
      </c>
      <c r="N1800" s="7">
        <v>8.58</v>
      </c>
      <c r="O1800" s="1" t="s">
        <v>38</v>
      </c>
      <c r="P1800" s="1" t="s">
        <v>38</v>
      </c>
      <c r="Q1800" s="1" t="s">
        <v>77</v>
      </c>
      <c r="R1800" s="7">
        <v>57</v>
      </c>
      <c r="S1800" s="1" t="s">
        <v>41</v>
      </c>
      <c r="T1800" s="1" t="s">
        <v>41</v>
      </c>
      <c r="U1800" s="1" t="s">
        <v>41</v>
      </c>
      <c r="V1800" s="1" t="s">
        <v>41</v>
      </c>
      <c r="W1800" s="1" t="s">
        <v>41</v>
      </c>
      <c r="X1800" s="1" t="s">
        <v>41</v>
      </c>
      <c r="Y1800" s="1" t="s">
        <v>41</v>
      </c>
      <c r="Z1800" s="1" t="s">
        <v>38</v>
      </c>
      <c r="AA1800" s="1" t="s">
        <v>49</v>
      </c>
      <c r="AB1800" s="1" t="s">
        <v>38</v>
      </c>
      <c r="AC1800" s="1" t="s">
        <v>54</v>
      </c>
      <c r="AD1800" s="7">
        <v>50.9</v>
      </c>
      <c r="AE1800" s="7">
        <v>225.6</v>
      </c>
      <c r="AF1800" s="7">
        <v>0</v>
      </c>
      <c r="AG1800" s="7">
        <v>0</v>
      </c>
      <c r="AH1800" s="7">
        <v>34.32</v>
      </c>
      <c r="AI1800" s="7">
        <v>259.92</v>
      </c>
      <c r="AJ1800" s="7">
        <f t="shared" si="114"/>
        <v>64.98</v>
      </c>
      <c r="AK1800" s="7" t="s">
        <v>8249</v>
      </c>
      <c r="AL1800" s="1" t="s">
        <v>55</v>
      </c>
      <c r="AM1800" s="1">
        <f t="shared" si="115"/>
        <v>1</v>
      </c>
      <c r="AN1800" s="1" t="s">
        <v>61</v>
      </c>
      <c r="AO1800" s="1" t="s">
        <v>65</v>
      </c>
      <c r="AP1800" s="4">
        <f>1</f>
        <v>1</v>
      </c>
    </row>
    <row r="1801" spans="1:42" x14ac:dyDescent="0.3">
      <c r="A1801" s="1" t="s">
        <v>2682</v>
      </c>
      <c r="B1801" s="1" t="s">
        <v>47</v>
      </c>
      <c r="C1801" s="4">
        <v>48</v>
      </c>
      <c r="D1801" s="4" t="str">
        <f t="shared" si="112"/>
        <v>Adult</v>
      </c>
      <c r="E1801" s="1" t="s">
        <v>3</v>
      </c>
      <c r="F1801" s="1" t="s">
        <v>8256</v>
      </c>
      <c r="G1801" s="1" t="s">
        <v>1114</v>
      </c>
      <c r="H1801" s="1">
        <v>92587</v>
      </c>
      <c r="I1801" s="4">
        <v>6</v>
      </c>
      <c r="J1801" s="4">
        <v>67</v>
      </c>
      <c r="K1801" s="4" t="str">
        <f t="shared" si="113"/>
        <v>Veteran</v>
      </c>
      <c r="L1801" s="1" t="s">
        <v>40</v>
      </c>
      <c r="M1801" s="1" t="s">
        <v>38</v>
      </c>
      <c r="N1801" s="7">
        <v>5.48</v>
      </c>
      <c r="O1801" s="1" t="s">
        <v>41</v>
      </c>
      <c r="P1801" s="1" t="s">
        <v>41</v>
      </c>
      <c r="Q1801" s="1" t="s">
        <v>8232</v>
      </c>
      <c r="R1801" s="7">
        <v>0</v>
      </c>
      <c r="S1801" s="1" t="s">
        <v>41</v>
      </c>
      <c r="T1801" s="1" t="s">
        <v>41</v>
      </c>
      <c r="U1801" s="1" t="s">
        <v>41</v>
      </c>
      <c r="V1801" s="1" t="s">
        <v>41</v>
      </c>
      <c r="W1801" s="1" t="s">
        <v>41</v>
      </c>
      <c r="X1801" s="1" t="s">
        <v>41</v>
      </c>
      <c r="Y1801" s="1" t="s">
        <v>41</v>
      </c>
      <c r="Z1801" s="1" t="s">
        <v>41</v>
      </c>
      <c r="AA1801" s="1" t="s">
        <v>71</v>
      </c>
      <c r="AB1801" s="1" t="s">
        <v>38</v>
      </c>
      <c r="AC1801" s="1" t="s">
        <v>44</v>
      </c>
      <c r="AD1801" s="7">
        <v>19.399999999999999</v>
      </c>
      <c r="AE1801" s="7">
        <v>1284.2</v>
      </c>
      <c r="AF1801" s="7">
        <v>0</v>
      </c>
      <c r="AG1801" s="7">
        <v>0</v>
      </c>
      <c r="AH1801" s="7">
        <v>367.16</v>
      </c>
      <c r="AI1801" s="7">
        <v>1651.36</v>
      </c>
      <c r="AJ1801" s="7">
        <f t="shared" si="114"/>
        <v>24.647164179104475</v>
      </c>
      <c r="AK1801" s="7" t="s">
        <v>8246</v>
      </c>
      <c r="AL1801" s="1" t="s">
        <v>45</v>
      </c>
      <c r="AM1801" s="1">
        <f t="shared" si="115"/>
        <v>0</v>
      </c>
      <c r="AN1801" s="1" t="s">
        <v>8232</v>
      </c>
      <c r="AO1801" s="1" t="s">
        <v>108</v>
      </c>
      <c r="AP1801" s="4">
        <f>1</f>
        <v>1</v>
      </c>
    </row>
    <row r="1802" spans="1:42" x14ac:dyDescent="0.3">
      <c r="A1802" s="1" t="s">
        <v>2683</v>
      </c>
      <c r="B1802" s="1" t="s">
        <v>37</v>
      </c>
      <c r="C1802" s="4">
        <v>40</v>
      </c>
      <c r="D1802" s="4" t="str">
        <f t="shared" si="112"/>
        <v>Adult</v>
      </c>
      <c r="E1802" s="1" t="s">
        <v>3</v>
      </c>
      <c r="F1802" s="1" t="s">
        <v>8257</v>
      </c>
      <c r="G1802" s="1" t="s">
        <v>2684</v>
      </c>
      <c r="H1802" s="1">
        <v>93238</v>
      </c>
      <c r="I1802" s="4">
        <v>3</v>
      </c>
      <c r="J1802" s="4">
        <v>68</v>
      </c>
      <c r="K1802" s="4" t="str">
        <f t="shared" si="113"/>
        <v>Veteran</v>
      </c>
      <c r="L1802" s="1" t="s">
        <v>40</v>
      </c>
      <c r="M1802" s="1" t="s">
        <v>38</v>
      </c>
      <c r="N1802" s="7">
        <v>14.11</v>
      </c>
      <c r="O1802" s="1" t="s">
        <v>38</v>
      </c>
      <c r="P1802" s="1" t="s">
        <v>38</v>
      </c>
      <c r="Q1802" s="1" t="s">
        <v>53</v>
      </c>
      <c r="R1802" s="7">
        <v>57</v>
      </c>
      <c r="S1802" s="1" t="s">
        <v>38</v>
      </c>
      <c r="T1802" s="1" t="s">
        <v>41</v>
      </c>
      <c r="U1802" s="1" t="s">
        <v>38</v>
      </c>
      <c r="V1802" s="1" t="s">
        <v>38</v>
      </c>
      <c r="W1802" s="1" t="s">
        <v>38</v>
      </c>
      <c r="X1802" s="1" t="s">
        <v>38</v>
      </c>
      <c r="Y1802" s="1" t="s">
        <v>38</v>
      </c>
      <c r="Z1802" s="1" t="s">
        <v>38</v>
      </c>
      <c r="AA1802" s="1" t="s">
        <v>71</v>
      </c>
      <c r="AB1802" s="1" t="s">
        <v>41</v>
      </c>
      <c r="AC1802" s="1" t="s">
        <v>44</v>
      </c>
      <c r="AD1802" s="7">
        <v>111.75</v>
      </c>
      <c r="AE1802" s="7">
        <v>7511.3</v>
      </c>
      <c r="AF1802" s="7">
        <v>0</v>
      </c>
      <c r="AG1802" s="7">
        <v>0</v>
      </c>
      <c r="AH1802" s="7">
        <v>959.48</v>
      </c>
      <c r="AI1802" s="7">
        <v>8470.7800000000007</v>
      </c>
      <c r="AJ1802" s="7">
        <f t="shared" si="114"/>
        <v>124.57029411764707</v>
      </c>
      <c r="AK1802" s="7" t="s">
        <v>8247</v>
      </c>
      <c r="AL1802" s="1" t="s">
        <v>45</v>
      </c>
      <c r="AM1802" s="1">
        <f t="shared" si="115"/>
        <v>0</v>
      </c>
      <c r="AN1802" s="1" t="s">
        <v>8232</v>
      </c>
      <c r="AO1802" s="1" t="s">
        <v>108</v>
      </c>
      <c r="AP1802" s="4">
        <f>1</f>
        <v>1</v>
      </c>
    </row>
    <row r="1803" spans="1:42" x14ac:dyDescent="0.3">
      <c r="A1803" s="1" t="s">
        <v>2685</v>
      </c>
      <c r="B1803" s="1" t="s">
        <v>37</v>
      </c>
      <c r="C1803" s="4">
        <v>49</v>
      </c>
      <c r="D1803" s="4" t="str">
        <f t="shared" si="112"/>
        <v>Adult</v>
      </c>
      <c r="E1803" s="1" t="s">
        <v>3</v>
      </c>
      <c r="F1803" s="1" t="s">
        <v>8254</v>
      </c>
      <c r="G1803" s="1" t="s">
        <v>888</v>
      </c>
      <c r="H1803" s="1">
        <v>94801</v>
      </c>
      <c r="I1803" s="4">
        <v>4</v>
      </c>
      <c r="J1803" s="4">
        <v>62</v>
      </c>
      <c r="K1803" s="4" t="str">
        <f t="shared" si="113"/>
        <v>Veteran</v>
      </c>
      <c r="L1803" s="1" t="s">
        <v>40</v>
      </c>
      <c r="M1803" s="1" t="s">
        <v>38</v>
      </c>
      <c r="N1803" s="7">
        <v>8.91</v>
      </c>
      <c r="O1803" s="1" t="s">
        <v>38</v>
      </c>
      <c r="P1803" s="1" t="s">
        <v>41</v>
      </c>
      <c r="Q1803" s="1" t="s">
        <v>8232</v>
      </c>
      <c r="R1803" s="7">
        <v>0</v>
      </c>
      <c r="S1803" s="1" t="s">
        <v>41</v>
      </c>
      <c r="T1803" s="1" t="s">
        <v>41</v>
      </c>
      <c r="U1803" s="1" t="s">
        <v>41</v>
      </c>
      <c r="V1803" s="1" t="s">
        <v>41</v>
      </c>
      <c r="W1803" s="1" t="s">
        <v>41</v>
      </c>
      <c r="X1803" s="1" t="s">
        <v>41</v>
      </c>
      <c r="Y1803" s="1" t="s">
        <v>41</v>
      </c>
      <c r="Z1803" s="1" t="s">
        <v>41</v>
      </c>
      <c r="AA1803" s="1" t="s">
        <v>71</v>
      </c>
      <c r="AB1803" s="1" t="s">
        <v>41</v>
      </c>
      <c r="AC1803" s="1" t="s">
        <v>54</v>
      </c>
      <c r="AD1803" s="7">
        <v>23.65</v>
      </c>
      <c r="AE1803" s="7">
        <v>1416.75</v>
      </c>
      <c r="AF1803" s="7">
        <v>0</v>
      </c>
      <c r="AG1803" s="7">
        <v>0</v>
      </c>
      <c r="AH1803" s="7">
        <v>552.41999999999996</v>
      </c>
      <c r="AI1803" s="7">
        <v>1969.17</v>
      </c>
      <c r="AJ1803" s="7">
        <f t="shared" si="114"/>
        <v>31.760806451612904</v>
      </c>
      <c r="AK1803" s="7" t="s">
        <v>8246</v>
      </c>
      <c r="AL1803" s="1" t="s">
        <v>45</v>
      </c>
      <c r="AM1803" s="1">
        <f t="shared" si="115"/>
        <v>0</v>
      </c>
      <c r="AN1803" s="1" t="s">
        <v>8232</v>
      </c>
      <c r="AO1803" s="1" t="s">
        <v>108</v>
      </c>
      <c r="AP1803" s="4">
        <f>1</f>
        <v>1</v>
      </c>
    </row>
    <row r="1804" spans="1:42" x14ac:dyDescent="0.3">
      <c r="A1804" s="1" t="s">
        <v>2686</v>
      </c>
      <c r="B1804" s="1" t="s">
        <v>47</v>
      </c>
      <c r="C1804" s="4">
        <v>71</v>
      </c>
      <c r="D1804" s="4" t="str">
        <f t="shared" si="112"/>
        <v>Senior Citizen</v>
      </c>
      <c r="E1804" s="1" t="s">
        <v>3</v>
      </c>
      <c r="F1804" s="1" t="s">
        <v>8254</v>
      </c>
      <c r="G1804" s="1" t="s">
        <v>237</v>
      </c>
      <c r="H1804" s="1">
        <v>94533</v>
      </c>
      <c r="I1804" s="4">
        <v>6</v>
      </c>
      <c r="J1804" s="4">
        <v>66</v>
      </c>
      <c r="K1804" s="4" t="str">
        <f t="shared" si="113"/>
        <v>Veteran</v>
      </c>
      <c r="L1804" s="1" t="s">
        <v>40</v>
      </c>
      <c r="M1804" s="1" t="s">
        <v>38</v>
      </c>
      <c r="N1804" s="7">
        <v>49.85</v>
      </c>
      <c r="O1804" s="1" t="s">
        <v>38</v>
      </c>
      <c r="P1804" s="1" t="s">
        <v>38</v>
      </c>
      <c r="Q1804" s="1" t="s">
        <v>53</v>
      </c>
      <c r="R1804" s="7">
        <v>14</v>
      </c>
      <c r="S1804" s="1" t="s">
        <v>41</v>
      </c>
      <c r="T1804" s="1" t="s">
        <v>41</v>
      </c>
      <c r="U1804" s="1" t="s">
        <v>41</v>
      </c>
      <c r="V1804" s="1" t="s">
        <v>38</v>
      </c>
      <c r="W1804" s="1" t="s">
        <v>38</v>
      </c>
      <c r="X1804" s="1" t="s">
        <v>38</v>
      </c>
      <c r="Y1804" s="1" t="s">
        <v>41</v>
      </c>
      <c r="Z1804" s="1" t="s">
        <v>38</v>
      </c>
      <c r="AA1804" s="1" t="s">
        <v>49</v>
      </c>
      <c r="AB1804" s="1" t="s">
        <v>38</v>
      </c>
      <c r="AC1804" s="1" t="s">
        <v>44</v>
      </c>
      <c r="AD1804" s="7">
        <v>100.05</v>
      </c>
      <c r="AE1804" s="7">
        <v>6871.9</v>
      </c>
      <c r="AF1804" s="7">
        <v>0</v>
      </c>
      <c r="AG1804" s="7">
        <v>0</v>
      </c>
      <c r="AH1804" s="7">
        <v>3290.1</v>
      </c>
      <c r="AI1804" s="7">
        <v>10162</v>
      </c>
      <c r="AJ1804" s="7">
        <f t="shared" si="114"/>
        <v>153.96969696969697</v>
      </c>
      <c r="AK1804" s="7" t="s">
        <v>8248</v>
      </c>
      <c r="AL1804" s="1" t="s">
        <v>55</v>
      </c>
      <c r="AM1804" s="1">
        <f t="shared" si="115"/>
        <v>1</v>
      </c>
      <c r="AN1804" s="1" t="s">
        <v>115</v>
      </c>
      <c r="AO1804" s="1" t="s">
        <v>800</v>
      </c>
      <c r="AP1804" s="4">
        <f>1</f>
        <v>1</v>
      </c>
    </row>
    <row r="1805" spans="1:42" x14ac:dyDescent="0.3">
      <c r="A1805" s="1" t="s">
        <v>2687</v>
      </c>
      <c r="B1805" s="1" t="s">
        <v>47</v>
      </c>
      <c r="C1805" s="4">
        <v>71</v>
      </c>
      <c r="D1805" s="4" t="str">
        <f t="shared" si="112"/>
        <v>Senior Citizen</v>
      </c>
      <c r="E1805" s="1" t="s">
        <v>3</v>
      </c>
      <c r="F1805" s="1" t="s">
        <v>8254</v>
      </c>
      <c r="G1805" s="1" t="s">
        <v>155</v>
      </c>
      <c r="H1805" s="1">
        <v>95126</v>
      </c>
      <c r="I1805" s="4">
        <v>1</v>
      </c>
      <c r="J1805" s="4">
        <v>53</v>
      </c>
      <c r="K1805" s="4" t="str">
        <f t="shared" si="113"/>
        <v>Veteran</v>
      </c>
      <c r="L1805" s="1" t="s">
        <v>40</v>
      </c>
      <c r="M1805" s="1" t="s">
        <v>38</v>
      </c>
      <c r="N1805" s="7">
        <v>21.67</v>
      </c>
      <c r="O1805" s="1" t="s">
        <v>38</v>
      </c>
      <c r="P1805" s="1" t="s">
        <v>38</v>
      </c>
      <c r="Q1805" s="1" t="s">
        <v>42</v>
      </c>
      <c r="R1805" s="7">
        <v>6</v>
      </c>
      <c r="S1805" s="1" t="s">
        <v>38</v>
      </c>
      <c r="T1805" s="1" t="s">
        <v>41</v>
      </c>
      <c r="U1805" s="1" t="s">
        <v>41</v>
      </c>
      <c r="V1805" s="1" t="s">
        <v>38</v>
      </c>
      <c r="W1805" s="1" t="s">
        <v>41</v>
      </c>
      <c r="X1805" s="1" t="s">
        <v>41</v>
      </c>
      <c r="Y1805" s="1" t="s">
        <v>41</v>
      </c>
      <c r="Z1805" s="1" t="s">
        <v>41</v>
      </c>
      <c r="AA1805" s="1" t="s">
        <v>43</v>
      </c>
      <c r="AB1805" s="1" t="s">
        <v>38</v>
      </c>
      <c r="AC1805" s="1" t="s">
        <v>54</v>
      </c>
      <c r="AD1805" s="7">
        <v>60.05</v>
      </c>
      <c r="AE1805" s="7">
        <v>3229.65</v>
      </c>
      <c r="AF1805" s="7">
        <v>0</v>
      </c>
      <c r="AG1805" s="7">
        <v>100</v>
      </c>
      <c r="AH1805" s="7">
        <v>1148.51</v>
      </c>
      <c r="AI1805" s="7">
        <v>4478.16</v>
      </c>
      <c r="AJ1805" s="7">
        <f t="shared" si="114"/>
        <v>84.49358490566037</v>
      </c>
      <c r="AK1805" s="7" t="s">
        <v>8249</v>
      </c>
      <c r="AL1805" s="1" t="s">
        <v>55</v>
      </c>
      <c r="AM1805" s="1">
        <f t="shared" si="115"/>
        <v>1</v>
      </c>
      <c r="AN1805" s="1" t="s">
        <v>107</v>
      </c>
      <c r="AO1805" s="1" t="s">
        <v>342</v>
      </c>
      <c r="AP1805" s="4">
        <f>1</f>
        <v>1</v>
      </c>
    </row>
    <row r="1806" spans="1:42" x14ac:dyDescent="0.3">
      <c r="A1806" s="1" t="s">
        <v>2688</v>
      </c>
      <c r="B1806" s="1" t="s">
        <v>37</v>
      </c>
      <c r="C1806" s="4">
        <v>68</v>
      </c>
      <c r="D1806" s="4" t="str">
        <f t="shared" si="112"/>
        <v>Senior Citizen</v>
      </c>
      <c r="E1806" s="1" t="s">
        <v>8253</v>
      </c>
      <c r="F1806" s="1" t="s">
        <v>8254</v>
      </c>
      <c r="G1806" s="1" t="s">
        <v>1812</v>
      </c>
      <c r="H1806" s="1">
        <v>96148</v>
      </c>
      <c r="I1806" s="4">
        <v>0</v>
      </c>
      <c r="J1806" s="4">
        <v>1</v>
      </c>
      <c r="K1806" s="4" t="str">
        <f t="shared" si="113"/>
        <v>New</v>
      </c>
      <c r="L1806" s="1" t="s">
        <v>52</v>
      </c>
      <c r="M1806" s="1" t="s">
        <v>38</v>
      </c>
      <c r="N1806" s="7">
        <v>45.8</v>
      </c>
      <c r="O1806" s="1" t="s">
        <v>41</v>
      </c>
      <c r="P1806" s="1" t="s">
        <v>38</v>
      </c>
      <c r="Q1806" s="1" t="s">
        <v>53</v>
      </c>
      <c r="R1806" s="7">
        <v>10</v>
      </c>
      <c r="S1806" s="1" t="s">
        <v>41</v>
      </c>
      <c r="T1806" s="1" t="s">
        <v>41</v>
      </c>
      <c r="U1806" s="1" t="s">
        <v>41</v>
      </c>
      <c r="V1806" s="1" t="s">
        <v>41</v>
      </c>
      <c r="W1806" s="1" t="s">
        <v>41</v>
      </c>
      <c r="X1806" s="1" t="s">
        <v>41</v>
      </c>
      <c r="Y1806" s="1" t="s">
        <v>41</v>
      </c>
      <c r="Z1806" s="1" t="s">
        <v>38</v>
      </c>
      <c r="AA1806" s="1" t="s">
        <v>49</v>
      </c>
      <c r="AB1806" s="1" t="s">
        <v>38</v>
      </c>
      <c r="AC1806" s="1" t="s">
        <v>54</v>
      </c>
      <c r="AD1806" s="7">
        <v>69.599999999999994</v>
      </c>
      <c r="AE1806" s="7">
        <v>69.599999999999994</v>
      </c>
      <c r="AF1806" s="7">
        <v>0</v>
      </c>
      <c r="AG1806" s="7">
        <v>0</v>
      </c>
      <c r="AH1806" s="7">
        <v>45.8</v>
      </c>
      <c r="AI1806" s="7">
        <v>115.4</v>
      </c>
      <c r="AJ1806" s="7">
        <f t="shared" si="114"/>
        <v>115.4</v>
      </c>
      <c r="AK1806" s="7" t="s">
        <v>8247</v>
      </c>
      <c r="AL1806" s="1" t="s">
        <v>55</v>
      </c>
      <c r="AM1806" s="1">
        <f t="shared" si="115"/>
        <v>1</v>
      </c>
      <c r="AN1806" s="1" t="s">
        <v>61</v>
      </c>
      <c r="AO1806" s="1" t="s">
        <v>589</v>
      </c>
      <c r="AP1806" s="4">
        <f>1</f>
        <v>1</v>
      </c>
    </row>
    <row r="1807" spans="1:42" x14ac:dyDescent="0.3">
      <c r="A1807" s="1" t="s">
        <v>2689</v>
      </c>
      <c r="B1807" s="1" t="s">
        <v>47</v>
      </c>
      <c r="C1807" s="4">
        <v>26</v>
      </c>
      <c r="D1807" s="4" t="str">
        <f t="shared" si="112"/>
        <v>Adult</v>
      </c>
      <c r="E1807" s="1" t="s">
        <v>3</v>
      </c>
      <c r="F1807" s="1" t="s">
        <v>8254</v>
      </c>
      <c r="G1807" s="1" t="s">
        <v>2690</v>
      </c>
      <c r="H1807" s="1">
        <v>93647</v>
      </c>
      <c r="I1807" s="4">
        <v>4</v>
      </c>
      <c r="J1807" s="4">
        <v>4</v>
      </c>
      <c r="K1807" s="4" t="str">
        <f t="shared" si="113"/>
        <v>New</v>
      </c>
      <c r="L1807" s="1" t="s">
        <v>40</v>
      </c>
      <c r="M1807" s="1" t="s">
        <v>41</v>
      </c>
      <c r="N1807" s="7">
        <v>25.420517214274568</v>
      </c>
      <c r="O1807" s="1" t="s">
        <v>41</v>
      </c>
      <c r="P1807" s="1" t="s">
        <v>38</v>
      </c>
      <c r="Q1807" s="1" t="s">
        <v>77</v>
      </c>
      <c r="R1807" s="7">
        <v>76</v>
      </c>
      <c r="S1807" s="1" t="s">
        <v>41</v>
      </c>
      <c r="T1807" s="1" t="s">
        <v>38</v>
      </c>
      <c r="U1807" s="1" t="s">
        <v>41</v>
      </c>
      <c r="V1807" s="1" t="s">
        <v>41</v>
      </c>
      <c r="W1807" s="1" t="s">
        <v>38</v>
      </c>
      <c r="X1807" s="1" t="s">
        <v>38</v>
      </c>
      <c r="Y1807" s="1" t="s">
        <v>38</v>
      </c>
      <c r="Z1807" s="1" t="s">
        <v>38</v>
      </c>
      <c r="AA1807" s="1" t="s">
        <v>49</v>
      </c>
      <c r="AB1807" s="1" t="s">
        <v>38</v>
      </c>
      <c r="AC1807" s="1" t="s">
        <v>54</v>
      </c>
      <c r="AD1807" s="7">
        <v>48.55</v>
      </c>
      <c r="AE1807" s="7">
        <v>201</v>
      </c>
      <c r="AF1807" s="7">
        <v>0</v>
      </c>
      <c r="AG1807" s="7">
        <v>0</v>
      </c>
      <c r="AH1807" s="7">
        <v>0</v>
      </c>
      <c r="AI1807" s="7">
        <v>201</v>
      </c>
      <c r="AJ1807" s="7">
        <f t="shared" si="114"/>
        <v>50.25</v>
      </c>
      <c r="AK1807" s="7" t="s">
        <v>8249</v>
      </c>
      <c r="AL1807" s="1" t="s">
        <v>55</v>
      </c>
      <c r="AM1807" s="1">
        <f t="shared" si="115"/>
        <v>1</v>
      </c>
      <c r="AN1807" s="1" t="s">
        <v>115</v>
      </c>
      <c r="AO1807" s="1" t="s">
        <v>116</v>
      </c>
      <c r="AP1807" s="4">
        <f>1</f>
        <v>1</v>
      </c>
    </row>
    <row r="1808" spans="1:42" x14ac:dyDescent="0.3">
      <c r="A1808" s="1" t="s">
        <v>2691</v>
      </c>
      <c r="B1808" s="1" t="s">
        <v>47</v>
      </c>
      <c r="C1808" s="4">
        <v>34</v>
      </c>
      <c r="D1808" s="4" t="str">
        <f t="shared" si="112"/>
        <v>Adult</v>
      </c>
      <c r="E1808" s="1" t="s">
        <v>8253</v>
      </c>
      <c r="F1808" s="1" t="s">
        <v>8254</v>
      </c>
      <c r="G1808" s="1" t="s">
        <v>1457</v>
      </c>
      <c r="H1808" s="1">
        <v>90740</v>
      </c>
      <c r="I1808" s="4">
        <v>0</v>
      </c>
      <c r="J1808" s="4">
        <v>64</v>
      </c>
      <c r="K1808" s="4" t="str">
        <f t="shared" si="113"/>
        <v>Veteran</v>
      </c>
      <c r="L1808" s="1" t="s">
        <v>40</v>
      </c>
      <c r="M1808" s="1" t="s">
        <v>38</v>
      </c>
      <c r="N1808" s="7">
        <v>30.27</v>
      </c>
      <c r="O1808" s="1" t="s">
        <v>38</v>
      </c>
      <c r="P1808" s="1" t="s">
        <v>38</v>
      </c>
      <c r="Q1808" s="1" t="s">
        <v>53</v>
      </c>
      <c r="R1808" s="7">
        <v>12</v>
      </c>
      <c r="S1808" s="1" t="s">
        <v>38</v>
      </c>
      <c r="T1808" s="1" t="s">
        <v>38</v>
      </c>
      <c r="U1808" s="1" t="s">
        <v>41</v>
      </c>
      <c r="V1808" s="1" t="s">
        <v>41</v>
      </c>
      <c r="W1808" s="1" t="s">
        <v>41</v>
      </c>
      <c r="X1808" s="1" t="s">
        <v>41</v>
      </c>
      <c r="Y1808" s="1" t="s">
        <v>41</v>
      </c>
      <c r="Z1808" s="1" t="s">
        <v>38</v>
      </c>
      <c r="AA1808" s="1" t="s">
        <v>43</v>
      </c>
      <c r="AB1808" s="1" t="s">
        <v>38</v>
      </c>
      <c r="AC1808" s="1" t="s">
        <v>44</v>
      </c>
      <c r="AD1808" s="7">
        <v>84.3</v>
      </c>
      <c r="AE1808" s="7">
        <v>5289.05</v>
      </c>
      <c r="AF1808" s="7">
        <v>0</v>
      </c>
      <c r="AG1808" s="7">
        <v>0</v>
      </c>
      <c r="AH1808" s="7">
        <v>1937.28</v>
      </c>
      <c r="AI1808" s="7">
        <v>7226.33</v>
      </c>
      <c r="AJ1808" s="7">
        <f t="shared" si="114"/>
        <v>112.91140625</v>
      </c>
      <c r="AK1808" s="7" t="s">
        <v>8247</v>
      </c>
      <c r="AL1808" s="1" t="s">
        <v>45</v>
      </c>
      <c r="AM1808" s="1">
        <f t="shared" si="115"/>
        <v>0</v>
      </c>
      <c r="AN1808" s="1" t="s">
        <v>8232</v>
      </c>
      <c r="AO1808" s="1" t="s">
        <v>108</v>
      </c>
      <c r="AP1808" s="4">
        <f>1</f>
        <v>1</v>
      </c>
    </row>
    <row r="1809" spans="1:42" x14ac:dyDescent="0.3">
      <c r="A1809" s="1" t="s">
        <v>2692</v>
      </c>
      <c r="B1809" s="1" t="s">
        <v>37</v>
      </c>
      <c r="C1809" s="4">
        <v>61</v>
      </c>
      <c r="D1809" s="4" t="str">
        <f t="shared" si="112"/>
        <v>Senior Citizen</v>
      </c>
      <c r="E1809" s="1" t="s">
        <v>3</v>
      </c>
      <c r="F1809" s="1" t="s">
        <v>8254</v>
      </c>
      <c r="G1809" s="1" t="s">
        <v>802</v>
      </c>
      <c r="H1809" s="1">
        <v>93280</v>
      </c>
      <c r="I1809" s="4">
        <v>2</v>
      </c>
      <c r="J1809" s="4">
        <v>3</v>
      </c>
      <c r="K1809" s="4" t="str">
        <f t="shared" si="113"/>
        <v>New</v>
      </c>
      <c r="L1809" s="1" t="s">
        <v>40</v>
      </c>
      <c r="M1809" s="1" t="s">
        <v>38</v>
      </c>
      <c r="N1809" s="7">
        <v>2.66</v>
      </c>
      <c r="O1809" s="1" t="s">
        <v>41</v>
      </c>
      <c r="P1809" s="1" t="s">
        <v>38</v>
      </c>
      <c r="Q1809" s="1" t="s">
        <v>77</v>
      </c>
      <c r="R1809" s="7">
        <v>7</v>
      </c>
      <c r="S1809" s="1" t="s">
        <v>41</v>
      </c>
      <c r="T1809" s="1" t="s">
        <v>41</v>
      </c>
      <c r="U1809" s="1" t="s">
        <v>41</v>
      </c>
      <c r="V1809" s="1" t="s">
        <v>41</v>
      </c>
      <c r="W1809" s="1" t="s">
        <v>41</v>
      </c>
      <c r="X1809" s="1" t="s">
        <v>41</v>
      </c>
      <c r="Y1809" s="1" t="s">
        <v>41</v>
      </c>
      <c r="Z1809" s="1" t="s">
        <v>38</v>
      </c>
      <c r="AA1809" s="1" t="s">
        <v>49</v>
      </c>
      <c r="AB1809" s="1" t="s">
        <v>38</v>
      </c>
      <c r="AC1809" s="1" t="s">
        <v>181</v>
      </c>
      <c r="AD1809" s="7">
        <v>46.1</v>
      </c>
      <c r="AE1809" s="7">
        <v>130.15</v>
      </c>
      <c r="AF1809" s="7">
        <v>0</v>
      </c>
      <c r="AG1809" s="7">
        <v>0</v>
      </c>
      <c r="AH1809" s="7">
        <v>7.98</v>
      </c>
      <c r="AI1809" s="7">
        <v>138.13</v>
      </c>
      <c r="AJ1809" s="7">
        <f t="shared" si="114"/>
        <v>46.043333333333329</v>
      </c>
      <c r="AK1809" s="7" t="s">
        <v>8246</v>
      </c>
      <c r="AL1809" s="1" t="s">
        <v>96</v>
      </c>
      <c r="AM1809" s="1">
        <f t="shared" si="115"/>
        <v>0</v>
      </c>
      <c r="AN1809" s="1" t="s">
        <v>8232</v>
      </c>
      <c r="AO1809" s="1" t="s">
        <v>108</v>
      </c>
      <c r="AP1809" s="4">
        <f>1</f>
        <v>1</v>
      </c>
    </row>
    <row r="1810" spans="1:42" x14ac:dyDescent="0.3">
      <c r="A1810" s="1" t="s">
        <v>2693</v>
      </c>
      <c r="B1810" s="1" t="s">
        <v>47</v>
      </c>
      <c r="C1810" s="4">
        <v>73</v>
      </c>
      <c r="D1810" s="4" t="str">
        <f t="shared" si="112"/>
        <v>Senior Citizen</v>
      </c>
      <c r="E1810" s="1" t="s">
        <v>8253</v>
      </c>
      <c r="F1810" s="1" t="s">
        <v>8254</v>
      </c>
      <c r="G1810" s="1" t="s">
        <v>1864</v>
      </c>
      <c r="H1810" s="1">
        <v>90701</v>
      </c>
      <c r="I1810" s="4">
        <v>0</v>
      </c>
      <c r="J1810" s="4">
        <v>71</v>
      </c>
      <c r="K1810" s="4" t="str">
        <f t="shared" si="113"/>
        <v>Veteran</v>
      </c>
      <c r="L1810" s="1" t="s">
        <v>70</v>
      </c>
      <c r="M1810" s="1" t="s">
        <v>41</v>
      </c>
      <c r="N1810" s="7">
        <v>25.420517214274568</v>
      </c>
      <c r="O1810" s="1" t="s">
        <v>41</v>
      </c>
      <c r="P1810" s="1" t="s">
        <v>38</v>
      </c>
      <c r="Q1810" s="1" t="s">
        <v>77</v>
      </c>
      <c r="R1810" s="7">
        <v>20</v>
      </c>
      <c r="S1810" s="1" t="s">
        <v>38</v>
      </c>
      <c r="T1810" s="1" t="s">
        <v>38</v>
      </c>
      <c r="U1810" s="1" t="s">
        <v>41</v>
      </c>
      <c r="V1810" s="1" t="s">
        <v>41</v>
      </c>
      <c r="W1810" s="1" t="s">
        <v>38</v>
      </c>
      <c r="X1810" s="1" t="s">
        <v>38</v>
      </c>
      <c r="Y1810" s="1" t="s">
        <v>38</v>
      </c>
      <c r="Z1810" s="1" t="s">
        <v>38</v>
      </c>
      <c r="AA1810" s="1" t="s">
        <v>43</v>
      </c>
      <c r="AB1810" s="1" t="s">
        <v>38</v>
      </c>
      <c r="AC1810" s="1" t="s">
        <v>54</v>
      </c>
      <c r="AD1810" s="7">
        <v>56.45</v>
      </c>
      <c r="AE1810" s="7">
        <v>3985.35</v>
      </c>
      <c r="AF1810" s="7">
        <v>0</v>
      </c>
      <c r="AG1810" s="7">
        <v>0</v>
      </c>
      <c r="AH1810" s="7">
        <v>0</v>
      </c>
      <c r="AI1810" s="7">
        <v>3985.35</v>
      </c>
      <c r="AJ1810" s="7">
        <f t="shared" si="114"/>
        <v>56.131690140845066</v>
      </c>
      <c r="AK1810" s="7" t="s">
        <v>8249</v>
      </c>
      <c r="AL1810" s="1" t="s">
        <v>45</v>
      </c>
      <c r="AM1810" s="1">
        <f t="shared" si="115"/>
        <v>0</v>
      </c>
      <c r="AN1810" s="1" t="s">
        <v>8232</v>
      </c>
      <c r="AO1810" s="1" t="s">
        <v>108</v>
      </c>
      <c r="AP1810" s="4">
        <f>1</f>
        <v>1</v>
      </c>
    </row>
    <row r="1811" spans="1:42" x14ac:dyDescent="0.3">
      <c r="A1811" s="1" t="s">
        <v>2694</v>
      </c>
      <c r="B1811" s="1" t="s">
        <v>47</v>
      </c>
      <c r="C1811" s="4">
        <v>59</v>
      </c>
      <c r="D1811" s="4" t="str">
        <f t="shared" si="112"/>
        <v>Senior Citizen</v>
      </c>
      <c r="E1811" s="1" t="s">
        <v>8253</v>
      </c>
      <c r="F1811" s="1" t="s">
        <v>8254</v>
      </c>
      <c r="G1811" s="1" t="s">
        <v>976</v>
      </c>
      <c r="H1811" s="1">
        <v>92804</v>
      </c>
      <c r="I1811" s="4">
        <v>0</v>
      </c>
      <c r="J1811" s="4">
        <v>2</v>
      </c>
      <c r="K1811" s="4" t="str">
        <f t="shared" si="113"/>
        <v>New</v>
      </c>
      <c r="L1811" s="1" t="s">
        <v>52</v>
      </c>
      <c r="M1811" s="1" t="s">
        <v>38</v>
      </c>
      <c r="N1811" s="7">
        <v>9.61</v>
      </c>
      <c r="O1811" s="1" t="s">
        <v>41</v>
      </c>
      <c r="P1811" s="1" t="s">
        <v>41</v>
      </c>
      <c r="Q1811" s="1" t="s">
        <v>8232</v>
      </c>
      <c r="R1811" s="7">
        <v>0</v>
      </c>
      <c r="S1811" s="1" t="s">
        <v>41</v>
      </c>
      <c r="T1811" s="1" t="s">
        <v>41</v>
      </c>
      <c r="U1811" s="1" t="s">
        <v>41</v>
      </c>
      <c r="V1811" s="1" t="s">
        <v>41</v>
      </c>
      <c r="W1811" s="1" t="s">
        <v>41</v>
      </c>
      <c r="X1811" s="1" t="s">
        <v>41</v>
      </c>
      <c r="Y1811" s="1" t="s">
        <v>41</v>
      </c>
      <c r="Z1811" s="1" t="s">
        <v>41</v>
      </c>
      <c r="AA1811" s="1" t="s">
        <v>49</v>
      </c>
      <c r="AB1811" s="1" t="s">
        <v>38</v>
      </c>
      <c r="AC1811" s="1" t="s">
        <v>44</v>
      </c>
      <c r="AD1811" s="7">
        <v>19.649999999999999</v>
      </c>
      <c r="AE1811" s="7">
        <v>38.799999999999997</v>
      </c>
      <c r="AF1811" s="7">
        <v>0</v>
      </c>
      <c r="AG1811" s="7">
        <v>0</v>
      </c>
      <c r="AH1811" s="7">
        <v>19.22</v>
      </c>
      <c r="AI1811" s="7">
        <v>58.02</v>
      </c>
      <c r="AJ1811" s="7">
        <f t="shared" si="114"/>
        <v>29.01</v>
      </c>
      <c r="AK1811" s="7" t="s">
        <v>8246</v>
      </c>
      <c r="AL1811" s="1" t="s">
        <v>96</v>
      </c>
      <c r="AM1811" s="1">
        <f t="shared" si="115"/>
        <v>0</v>
      </c>
      <c r="AN1811" s="1" t="s">
        <v>8232</v>
      </c>
      <c r="AO1811" s="1" t="s">
        <v>108</v>
      </c>
      <c r="AP1811" s="4">
        <f>1</f>
        <v>1</v>
      </c>
    </row>
    <row r="1812" spans="1:42" x14ac:dyDescent="0.3">
      <c r="A1812" s="1" t="s">
        <v>2695</v>
      </c>
      <c r="B1812" s="1" t="s">
        <v>47</v>
      </c>
      <c r="C1812" s="4">
        <v>35</v>
      </c>
      <c r="D1812" s="4" t="str">
        <f t="shared" si="112"/>
        <v>Adult</v>
      </c>
      <c r="E1812" s="1" t="s">
        <v>8253</v>
      </c>
      <c r="F1812" s="1" t="s">
        <v>8254</v>
      </c>
      <c r="G1812" s="1" t="s">
        <v>1505</v>
      </c>
      <c r="H1812" s="1">
        <v>95605</v>
      </c>
      <c r="I1812" s="4">
        <v>0</v>
      </c>
      <c r="J1812" s="4">
        <v>27</v>
      </c>
      <c r="K1812" s="4" t="str">
        <f t="shared" si="113"/>
        <v>Loyal</v>
      </c>
      <c r="L1812" s="1" t="s">
        <v>40</v>
      </c>
      <c r="M1812" s="1" t="s">
        <v>38</v>
      </c>
      <c r="N1812" s="7">
        <v>24.72</v>
      </c>
      <c r="O1812" s="1" t="s">
        <v>38</v>
      </c>
      <c r="P1812" s="1" t="s">
        <v>38</v>
      </c>
      <c r="Q1812" s="1" t="s">
        <v>53</v>
      </c>
      <c r="R1812" s="7">
        <v>29</v>
      </c>
      <c r="S1812" s="1" t="s">
        <v>41</v>
      </c>
      <c r="T1812" s="1" t="s">
        <v>41</v>
      </c>
      <c r="U1812" s="1" t="s">
        <v>41</v>
      </c>
      <c r="V1812" s="1" t="s">
        <v>38</v>
      </c>
      <c r="W1812" s="1" t="s">
        <v>41</v>
      </c>
      <c r="X1812" s="1" t="s">
        <v>41</v>
      </c>
      <c r="Y1812" s="1" t="s">
        <v>41</v>
      </c>
      <c r="Z1812" s="1" t="s">
        <v>38</v>
      </c>
      <c r="AA1812" s="1" t="s">
        <v>49</v>
      </c>
      <c r="AB1812" s="1" t="s">
        <v>38</v>
      </c>
      <c r="AC1812" s="1" t="s">
        <v>54</v>
      </c>
      <c r="AD1812" s="7">
        <v>79.5</v>
      </c>
      <c r="AE1812" s="7">
        <v>2180.5500000000002</v>
      </c>
      <c r="AF1812" s="7">
        <v>0</v>
      </c>
      <c r="AG1812" s="7">
        <v>0</v>
      </c>
      <c r="AH1812" s="7">
        <v>667.44</v>
      </c>
      <c r="AI1812" s="7">
        <v>2847.99</v>
      </c>
      <c r="AJ1812" s="7">
        <f t="shared" si="114"/>
        <v>105.4811111111111</v>
      </c>
      <c r="AK1812" s="7" t="s">
        <v>8247</v>
      </c>
      <c r="AL1812" s="1" t="s">
        <v>55</v>
      </c>
      <c r="AM1812" s="1">
        <f t="shared" si="115"/>
        <v>1</v>
      </c>
      <c r="AN1812" s="1" t="s">
        <v>115</v>
      </c>
      <c r="AO1812" s="1" t="s">
        <v>238</v>
      </c>
      <c r="AP1812" s="4">
        <f>1</f>
        <v>1</v>
      </c>
    </row>
    <row r="1813" spans="1:42" x14ac:dyDescent="0.3">
      <c r="A1813" s="1" t="s">
        <v>2696</v>
      </c>
      <c r="B1813" s="1" t="s">
        <v>47</v>
      </c>
      <c r="C1813" s="4">
        <v>68</v>
      </c>
      <c r="D1813" s="4" t="str">
        <f t="shared" si="112"/>
        <v>Senior Citizen</v>
      </c>
      <c r="E1813" s="1" t="s">
        <v>8253</v>
      </c>
      <c r="F1813" s="1" t="s">
        <v>8254</v>
      </c>
      <c r="G1813" s="1" t="s">
        <v>2697</v>
      </c>
      <c r="H1813" s="1">
        <v>93925</v>
      </c>
      <c r="I1813" s="4">
        <v>0</v>
      </c>
      <c r="J1813" s="4">
        <v>9</v>
      </c>
      <c r="K1813" s="4" t="str">
        <f t="shared" si="113"/>
        <v>New</v>
      </c>
      <c r="L1813" s="1" t="s">
        <v>52</v>
      </c>
      <c r="M1813" s="1" t="s">
        <v>38</v>
      </c>
      <c r="N1813" s="7">
        <v>12.18</v>
      </c>
      <c r="O1813" s="1" t="s">
        <v>38</v>
      </c>
      <c r="P1813" s="1" t="s">
        <v>38</v>
      </c>
      <c r="Q1813" s="1" t="s">
        <v>53</v>
      </c>
      <c r="R1813" s="7">
        <v>6</v>
      </c>
      <c r="S1813" s="1" t="s">
        <v>41</v>
      </c>
      <c r="T1813" s="1" t="s">
        <v>41</v>
      </c>
      <c r="U1813" s="1" t="s">
        <v>41</v>
      </c>
      <c r="V1813" s="1" t="s">
        <v>41</v>
      </c>
      <c r="W1813" s="1" t="s">
        <v>41</v>
      </c>
      <c r="X1813" s="1" t="s">
        <v>38</v>
      </c>
      <c r="Y1813" s="1" t="s">
        <v>41</v>
      </c>
      <c r="Z1813" s="1" t="s">
        <v>41</v>
      </c>
      <c r="AA1813" s="1" t="s">
        <v>49</v>
      </c>
      <c r="AB1813" s="1" t="s">
        <v>38</v>
      </c>
      <c r="AC1813" s="1" t="s">
        <v>54</v>
      </c>
      <c r="AD1813" s="7">
        <v>85.05</v>
      </c>
      <c r="AE1813" s="7">
        <v>746.5</v>
      </c>
      <c r="AF1813" s="7">
        <v>0</v>
      </c>
      <c r="AG1813" s="7">
        <v>30</v>
      </c>
      <c r="AH1813" s="7">
        <v>109.62</v>
      </c>
      <c r="AI1813" s="7">
        <v>886.12</v>
      </c>
      <c r="AJ1813" s="7">
        <f t="shared" si="114"/>
        <v>98.457777777777778</v>
      </c>
      <c r="AK1813" s="7" t="s">
        <v>8249</v>
      </c>
      <c r="AL1813" s="1" t="s">
        <v>55</v>
      </c>
      <c r="AM1813" s="1">
        <f t="shared" si="115"/>
        <v>1</v>
      </c>
      <c r="AN1813" s="1" t="s">
        <v>119</v>
      </c>
      <c r="AO1813" s="1" t="s">
        <v>120</v>
      </c>
      <c r="AP1813" s="4">
        <f>1</f>
        <v>1</v>
      </c>
    </row>
    <row r="1814" spans="1:42" x14ac:dyDescent="0.3">
      <c r="A1814" s="1" t="s">
        <v>2698</v>
      </c>
      <c r="B1814" s="1" t="s">
        <v>37</v>
      </c>
      <c r="C1814" s="4">
        <v>26</v>
      </c>
      <c r="D1814" s="4" t="str">
        <f t="shared" si="112"/>
        <v>Adult</v>
      </c>
      <c r="E1814" s="1" t="s">
        <v>3</v>
      </c>
      <c r="F1814" s="1" t="s">
        <v>8256</v>
      </c>
      <c r="G1814" s="1" t="s">
        <v>2101</v>
      </c>
      <c r="H1814" s="1">
        <v>94025</v>
      </c>
      <c r="I1814" s="4">
        <v>8</v>
      </c>
      <c r="J1814" s="4">
        <v>36</v>
      </c>
      <c r="K1814" s="4" t="str">
        <f t="shared" si="113"/>
        <v>Loyal</v>
      </c>
      <c r="L1814" s="1" t="s">
        <v>127</v>
      </c>
      <c r="M1814" s="1" t="s">
        <v>38</v>
      </c>
      <c r="N1814" s="7">
        <v>42.51</v>
      </c>
      <c r="O1814" s="1" t="s">
        <v>41</v>
      </c>
      <c r="P1814" s="1" t="s">
        <v>41</v>
      </c>
      <c r="Q1814" s="1" t="s">
        <v>8232</v>
      </c>
      <c r="R1814" s="7">
        <v>0</v>
      </c>
      <c r="S1814" s="1" t="s">
        <v>41</v>
      </c>
      <c r="T1814" s="1" t="s">
        <v>41</v>
      </c>
      <c r="U1814" s="1" t="s">
        <v>41</v>
      </c>
      <c r="V1814" s="1" t="s">
        <v>41</v>
      </c>
      <c r="W1814" s="1" t="s">
        <v>41</v>
      </c>
      <c r="X1814" s="1" t="s">
        <v>41</v>
      </c>
      <c r="Y1814" s="1" t="s">
        <v>41</v>
      </c>
      <c r="Z1814" s="1" t="s">
        <v>41</v>
      </c>
      <c r="AA1814" s="1" t="s">
        <v>71</v>
      </c>
      <c r="AB1814" s="1" t="s">
        <v>41</v>
      </c>
      <c r="AC1814" s="1" t="s">
        <v>54</v>
      </c>
      <c r="AD1814" s="7">
        <v>20.25</v>
      </c>
      <c r="AE1814" s="7">
        <v>717.95</v>
      </c>
      <c r="AF1814" s="7">
        <v>0</v>
      </c>
      <c r="AG1814" s="7">
        <v>0</v>
      </c>
      <c r="AH1814" s="7">
        <v>1530.36</v>
      </c>
      <c r="AI1814" s="7">
        <v>2248.31</v>
      </c>
      <c r="AJ1814" s="7">
        <f t="shared" si="114"/>
        <v>62.453055555555551</v>
      </c>
      <c r="AK1814" s="7" t="s">
        <v>8249</v>
      </c>
      <c r="AL1814" s="1" t="s">
        <v>45</v>
      </c>
      <c r="AM1814" s="1">
        <f t="shared" si="115"/>
        <v>0</v>
      </c>
      <c r="AN1814" s="1" t="s">
        <v>8232</v>
      </c>
      <c r="AO1814" s="1" t="s">
        <v>108</v>
      </c>
      <c r="AP1814" s="4">
        <f>1</f>
        <v>1</v>
      </c>
    </row>
    <row r="1815" spans="1:42" x14ac:dyDescent="0.3">
      <c r="A1815" s="1" t="s">
        <v>2699</v>
      </c>
      <c r="B1815" s="1" t="s">
        <v>47</v>
      </c>
      <c r="C1815" s="4">
        <v>22</v>
      </c>
      <c r="D1815" s="4" t="str">
        <f t="shared" si="112"/>
        <v>Teenager</v>
      </c>
      <c r="E1815" s="1" t="s">
        <v>8253</v>
      </c>
      <c r="F1815" s="1" t="s">
        <v>8254</v>
      </c>
      <c r="G1815" s="1" t="s">
        <v>2700</v>
      </c>
      <c r="H1815" s="1">
        <v>92316</v>
      </c>
      <c r="I1815" s="4">
        <v>0</v>
      </c>
      <c r="J1815" s="4">
        <v>7</v>
      </c>
      <c r="K1815" s="4" t="str">
        <f t="shared" si="113"/>
        <v>New</v>
      </c>
      <c r="L1815" s="1" t="s">
        <v>52</v>
      </c>
      <c r="M1815" s="1" t="s">
        <v>38</v>
      </c>
      <c r="N1815" s="7">
        <v>12.05</v>
      </c>
      <c r="O1815" s="1" t="s">
        <v>41</v>
      </c>
      <c r="P1815" s="1" t="s">
        <v>38</v>
      </c>
      <c r="Q1815" s="1" t="s">
        <v>53</v>
      </c>
      <c r="R1815" s="7">
        <v>69</v>
      </c>
      <c r="S1815" s="1" t="s">
        <v>41</v>
      </c>
      <c r="T1815" s="1" t="s">
        <v>38</v>
      </c>
      <c r="U1815" s="1" t="s">
        <v>41</v>
      </c>
      <c r="V1815" s="1" t="s">
        <v>41</v>
      </c>
      <c r="W1815" s="1" t="s">
        <v>38</v>
      </c>
      <c r="X1815" s="1" t="s">
        <v>38</v>
      </c>
      <c r="Y1815" s="1" t="s">
        <v>38</v>
      </c>
      <c r="Z1815" s="1" t="s">
        <v>38</v>
      </c>
      <c r="AA1815" s="1" t="s">
        <v>49</v>
      </c>
      <c r="AB1815" s="1" t="s">
        <v>38</v>
      </c>
      <c r="AC1815" s="1" t="s">
        <v>54</v>
      </c>
      <c r="AD1815" s="7">
        <v>94.25</v>
      </c>
      <c r="AE1815" s="7">
        <v>669</v>
      </c>
      <c r="AF1815" s="7">
        <v>0</v>
      </c>
      <c r="AG1815" s="7">
        <v>0</v>
      </c>
      <c r="AH1815" s="7">
        <v>84.35</v>
      </c>
      <c r="AI1815" s="7">
        <v>753.35</v>
      </c>
      <c r="AJ1815" s="7">
        <f t="shared" si="114"/>
        <v>107.62142857142858</v>
      </c>
      <c r="AK1815" s="7" t="s">
        <v>8247</v>
      </c>
      <c r="AL1815" s="1" t="s">
        <v>55</v>
      </c>
      <c r="AM1815" s="1">
        <f t="shared" si="115"/>
        <v>1</v>
      </c>
      <c r="AN1815" s="1" t="s">
        <v>61</v>
      </c>
      <c r="AO1815" s="1" t="s">
        <v>65</v>
      </c>
      <c r="AP1815" s="4">
        <f>1</f>
        <v>1</v>
      </c>
    </row>
    <row r="1816" spans="1:42" x14ac:dyDescent="0.3">
      <c r="A1816" s="1" t="s">
        <v>2701</v>
      </c>
      <c r="B1816" s="1" t="s">
        <v>47</v>
      </c>
      <c r="C1816" s="4">
        <v>45</v>
      </c>
      <c r="D1816" s="4" t="str">
        <f t="shared" si="112"/>
        <v>Adult</v>
      </c>
      <c r="E1816" s="1" t="s">
        <v>3</v>
      </c>
      <c r="F1816" s="1" t="s">
        <v>8254</v>
      </c>
      <c r="G1816" s="1" t="s">
        <v>209</v>
      </c>
      <c r="H1816" s="1">
        <v>93727</v>
      </c>
      <c r="I1816" s="4">
        <v>2</v>
      </c>
      <c r="J1816" s="4">
        <v>65</v>
      </c>
      <c r="K1816" s="4" t="str">
        <f t="shared" si="113"/>
        <v>Veteran</v>
      </c>
      <c r="L1816" s="1" t="s">
        <v>74</v>
      </c>
      <c r="M1816" s="1" t="s">
        <v>38</v>
      </c>
      <c r="N1816" s="7">
        <v>21.58</v>
      </c>
      <c r="O1816" s="1" t="s">
        <v>38</v>
      </c>
      <c r="P1816" s="1" t="s">
        <v>38</v>
      </c>
      <c r="Q1816" s="1" t="s">
        <v>77</v>
      </c>
      <c r="R1816" s="7">
        <v>13</v>
      </c>
      <c r="S1816" s="1" t="s">
        <v>38</v>
      </c>
      <c r="T1816" s="1" t="s">
        <v>41</v>
      </c>
      <c r="U1816" s="1" t="s">
        <v>38</v>
      </c>
      <c r="V1816" s="1" t="s">
        <v>38</v>
      </c>
      <c r="W1816" s="1" t="s">
        <v>41</v>
      </c>
      <c r="X1816" s="1" t="s">
        <v>38</v>
      </c>
      <c r="Y1816" s="1" t="s">
        <v>38</v>
      </c>
      <c r="Z1816" s="1" t="s">
        <v>38</v>
      </c>
      <c r="AA1816" s="1" t="s">
        <v>71</v>
      </c>
      <c r="AB1816" s="1" t="s">
        <v>41</v>
      </c>
      <c r="AC1816" s="1" t="s">
        <v>54</v>
      </c>
      <c r="AD1816" s="7">
        <v>76.150000000000006</v>
      </c>
      <c r="AE1816" s="7">
        <v>4929.55</v>
      </c>
      <c r="AF1816" s="7">
        <v>0</v>
      </c>
      <c r="AG1816" s="7">
        <v>0</v>
      </c>
      <c r="AH1816" s="7">
        <v>1402.7</v>
      </c>
      <c r="AI1816" s="7">
        <v>6332.25</v>
      </c>
      <c r="AJ1816" s="7">
        <f t="shared" si="114"/>
        <v>97.419230769230765</v>
      </c>
      <c r="AK1816" s="7" t="s">
        <v>8249</v>
      </c>
      <c r="AL1816" s="1" t="s">
        <v>45</v>
      </c>
      <c r="AM1816" s="1">
        <f t="shared" si="115"/>
        <v>0</v>
      </c>
      <c r="AN1816" s="1" t="s">
        <v>8232</v>
      </c>
      <c r="AO1816" s="1" t="s">
        <v>108</v>
      </c>
      <c r="AP1816" s="4">
        <f>1</f>
        <v>1</v>
      </c>
    </row>
    <row r="1817" spans="1:42" x14ac:dyDescent="0.3">
      <c r="A1817" s="1" t="s">
        <v>2702</v>
      </c>
      <c r="B1817" s="1" t="s">
        <v>47</v>
      </c>
      <c r="C1817" s="4">
        <v>25</v>
      </c>
      <c r="D1817" s="4" t="str">
        <f t="shared" si="112"/>
        <v>Adult</v>
      </c>
      <c r="E1817" s="1" t="s">
        <v>3</v>
      </c>
      <c r="F1817" s="1" t="s">
        <v>8255</v>
      </c>
      <c r="G1817" s="1" t="s">
        <v>2703</v>
      </c>
      <c r="H1817" s="1">
        <v>93630</v>
      </c>
      <c r="I1817" s="4">
        <v>6</v>
      </c>
      <c r="J1817" s="4">
        <v>33</v>
      </c>
      <c r="K1817" s="4" t="str">
        <f t="shared" si="113"/>
        <v>Loyal</v>
      </c>
      <c r="L1817" s="1" t="s">
        <v>40</v>
      </c>
      <c r="M1817" s="1" t="s">
        <v>38</v>
      </c>
      <c r="N1817" s="7">
        <v>5.86</v>
      </c>
      <c r="O1817" s="1" t="s">
        <v>41</v>
      </c>
      <c r="P1817" s="1" t="s">
        <v>41</v>
      </c>
      <c r="Q1817" s="1" t="s">
        <v>8232</v>
      </c>
      <c r="R1817" s="7">
        <v>0</v>
      </c>
      <c r="S1817" s="1" t="s">
        <v>41</v>
      </c>
      <c r="T1817" s="1" t="s">
        <v>41</v>
      </c>
      <c r="U1817" s="1" t="s">
        <v>41</v>
      </c>
      <c r="V1817" s="1" t="s">
        <v>41</v>
      </c>
      <c r="W1817" s="1" t="s">
        <v>41</v>
      </c>
      <c r="X1817" s="1" t="s">
        <v>41</v>
      </c>
      <c r="Y1817" s="1" t="s">
        <v>41</v>
      </c>
      <c r="Z1817" s="1" t="s">
        <v>41</v>
      </c>
      <c r="AA1817" s="1" t="s">
        <v>43</v>
      </c>
      <c r="AB1817" s="1" t="s">
        <v>38</v>
      </c>
      <c r="AC1817" s="1" t="s">
        <v>54</v>
      </c>
      <c r="AD1817" s="7">
        <v>19.45</v>
      </c>
      <c r="AE1817" s="7">
        <v>600.25</v>
      </c>
      <c r="AF1817" s="7">
        <v>0</v>
      </c>
      <c r="AG1817" s="7">
        <v>0</v>
      </c>
      <c r="AH1817" s="7">
        <v>193.38</v>
      </c>
      <c r="AI1817" s="7">
        <v>793.63</v>
      </c>
      <c r="AJ1817" s="7">
        <f t="shared" si="114"/>
        <v>24.049393939393941</v>
      </c>
      <c r="AK1817" s="7" t="s">
        <v>8246</v>
      </c>
      <c r="AL1817" s="1" t="s">
        <v>45</v>
      </c>
      <c r="AM1817" s="1">
        <f t="shared" si="115"/>
        <v>0</v>
      </c>
      <c r="AN1817" s="1" t="s">
        <v>8232</v>
      </c>
      <c r="AO1817" s="1" t="s">
        <v>108</v>
      </c>
      <c r="AP1817" s="4">
        <f>1</f>
        <v>1</v>
      </c>
    </row>
    <row r="1818" spans="1:42" x14ac:dyDescent="0.3">
      <c r="A1818" s="1" t="s">
        <v>2704</v>
      </c>
      <c r="B1818" s="1" t="s">
        <v>47</v>
      </c>
      <c r="C1818" s="4">
        <v>49</v>
      </c>
      <c r="D1818" s="4" t="str">
        <f t="shared" si="112"/>
        <v>Adult</v>
      </c>
      <c r="E1818" s="1" t="s">
        <v>8253</v>
      </c>
      <c r="F1818" s="1" t="s">
        <v>8254</v>
      </c>
      <c r="G1818" s="1" t="s">
        <v>1224</v>
      </c>
      <c r="H1818" s="1">
        <v>91501</v>
      </c>
      <c r="I1818" s="4">
        <v>0</v>
      </c>
      <c r="J1818" s="4">
        <v>54</v>
      </c>
      <c r="K1818" s="4" t="str">
        <f t="shared" si="113"/>
        <v>Veteran</v>
      </c>
      <c r="L1818" s="1" t="s">
        <v>74</v>
      </c>
      <c r="M1818" s="1" t="s">
        <v>38</v>
      </c>
      <c r="N1818" s="7">
        <v>17.760000000000002</v>
      </c>
      <c r="O1818" s="1" t="s">
        <v>38</v>
      </c>
      <c r="P1818" s="1" t="s">
        <v>38</v>
      </c>
      <c r="Q1818" s="1" t="s">
        <v>53</v>
      </c>
      <c r="R1818" s="7">
        <v>4</v>
      </c>
      <c r="S1818" s="1" t="s">
        <v>38</v>
      </c>
      <c r="T1818" s="1" t="s">
        <v>38</v>
      </c>
      <c r="U1818" s="1" t="s">
        <v>41</v>
      </c>
      <c r="V1818" s="1" t="s">
        <v>38</v>
      </c>
      <c r="W1818" s="1" t="s">
        <v>38</v>
      </c>
      <c r="X1818" s="1" t="s">
        <v>38</v>
      </c>
      <c r="Y1818" s="1" t="s">
        <v>38</v>
      </c>
      <c r="Z1818" s="1" t="s">
        <v>38</v>
      </c>
      <c r="AA1818" s="1" t="s">
        <v>71</v>
      </c>
      <c r="AB1818" s="1" t="s">
        <v>38</v>
      </c>
      <c r="AC1818" s="1" t="s">
        <v>44</v>
      </c>
      <c r="AD1818" s="7">
        <v>108</v>
      </c>
      <c r="AE1818" s="7">
        <v>5760.65</v>
      </c>
      <c r="AF1818" s="7">
        <v>0</v>
      </c>
      <c r="AG1818" s="7">
        <v>0</v>
      </c>
      <c r="AH1818" s="7">
        <v>959.04</v>
      </c>
      <c r="AI1818" s="7">
        <v>6719.69</v>
      </c>
      <c r="AJ1818" s="7">
        <f t="shared" si="114"/>
        <v>124.43870370370369</v>
      </c>
      <c r="AK1818" s="7" t="s">
        <v>8247</v>
      </c>
      <c r="AL1818" s="1" t="s">
        <v>45</v>
      </c>
      <c r="AM1818" s="1">
        <f t="shared" si="115"/>
        <v>0</v>
      </c>
      <c r="AN1818" s="1" t="s">
        <v>8232</v>
      </c>
      <c r="AO1818" s="1" t="s">
        <v>108</v>
      </c>
      <c r="AP1818" s="4">
        <f>1</f>
        <v>1</v>
      </c>
    </row>
    <row r="1819" spans="1:42" x14ac:dyDescent="0.3">
      <c r="A1819" s="1" t="s">
        <v>2705</v>
      </c>
      <c r="B1819" s="1" t="s">
        <v>37</v>
      </c>
      <c r="C1819" s="4">
        <v>22</v>
      </c>
      <c r="D1819" s="4" t="str">
        <f t="shared" si="112"/>
        <v>Teenager</v>
      </c>
      <c r="E1819" s="1" t="s">
        <v>8253</v>
      </c>
      <c r="F1819" s="1" t="s">
        <v>8254</v>
      </c>
      <c r="G1819" s="1" t="s">
        <v>532</v>
      </c>
      <c r="H1819" s="1">
        <v>92663</v>
      </c>
      <c r="I1819" s="4">
        <v>0</v>
      </c>
      <c r="J1819" s="4">
        <v>1</v>
      </c>
      <c r="K1819" s="4" t="str">
        <f t="shared" si="113"/>
        <v>New</v>
      </c>
      <c r="L1819" s="1" t="s">
        <v>40</v>
      </c>
      <c r="M1819" s="1" t="s">
        <v>38</v>
      </c>
      <c r="N1819" s="7">
        <v>11.83</v>
      </c>
      <c r="O1819" s="1" t="s">
        <v>41</v>
      </c>
      <c r="P1819" s="1" t="s">
        <v>41</v>
      </c>
      <c r="Q1819" s="1" t="s">
        <v>8232</v>
      </c>
      <c r="R1819" s="7">
        <v>0</v>
      </c>
      <c r="S1819" s="1" t="s">
        <v>41</v>
      </c>
      <c r="T1819" s="1" t="s">
        <v>41</v>
      </c>
      <c r="U1819" s="1" t="s">
        <v>41</v>
      </c>
      <c r="V1819" s="1" t="s">
        <v>41</v>
      </c>
      <c r="W1819" s="1" t="s">
        <v>41</v>
      </c>
      <c r="X1819" s="1" t="s">
        <v>41</v>
      </c>
      <c r="Y1819" s="1" t="s">
        <v>41</v>
      </c>
      <c r="Z1819" s="1" t="s">
        <v>41</v>
      </c>
      <c r="AA1819" s="1" t="s">
        <v>49</v>
      </c>
      <c r="AB1819" s="1" t="s">
        <v>41</v>
      </c>
      <c r="AC1819" s="1" t="s">
        <v>54</v>
      </c>
      <c r="AD1819" s="7">
        <v>19.899999999999999</v>
      </c>
      <c r="AE1819" s="7">
        <v>19.899999999999999</v>
      </c>
      <c r="AF1819" s="7">
        <v>0</v>
      </c>
      <c r="AG1819" s="7">
        <v>0</v>
      </c>
      <c r="AH1819" s="7">
        <v>11.83</v>
      </c>
      <c r="AI1819" s="7">
        <v>31.73</v>
      </c>
      <c r="AJ1819" s="7">
        <f t="shared" si="114"/>
        <v>31.73</v>
      </c>
      <c r="AK1819" s="7" t="s">
        <v>8246</v>
      </c>
      <c r="AL1819" s="1" t="s">
        <v>96</v>
      </c>
      <c r="AM1819" s="1">
        <f t="shared" si="115"/>
        <v>0</v>
      </c>
      <c r="AN1819" s="1" t="s">
        <v>8232</v>
      </c>
      <c r="AO1819" s="1" t="s">
        <v>108</v>
      </c>
      <c r="AP1819" s="4">
        <f>1</f>
        <v>1</v>
      </c>
    </row>
    <row r="1820" spans="1:42" x14ac:dyDescent="0.3">
      <c r="A1820" s="1" t="s">
        <v>2706</v>
      </c>
      <c r="B1820" s="1" t="s">
        <v>37</v>
      </c>
      <c r="C1820" s="4">
        <v>70</v>
      </c>
      <c r="D1820" s="4" t="str">
        <f t="shared" si="112"/>
        <v>Senior Citizen</v>
      </c>
      <c r="E1820" s="1" t="s">
        <v>8253</v>
      </c>
      <c r="F1820" s="1" t="s">
        <v>8256</v>
      </c>
      <c r="G1820" s="1" t="s">
        <v>805</v>
      </c>
      <c r="H1820" s="1">
        <v>91106</v>
      </c>
      <c r="I1820" s="4">
        <v>0</v>
      </c>
      <c r="J1820" s="4">
        <v>15</v>
      </c>
      <c r="K1820" s="4" t="str">
        <f t="shared" si="113"/>
        <v>Loyal</v>
      </c>
      <c r="L1820" s="1" t="s">
        <v>60</v>
      </c>
      <c r="M1820" s="1" t="s">
        <v>38</v>
      </c>
      <c r="N1820" s="7">
        <v>44.07</v>
      </c>
      <c r="O1820" s="1" t="s">
        <v>38</v>
      </c>
      <c r="P1820" s="1" t="s">
        <v>38</v>
      </c>
      <c r="Q1820" s="1" t="s">
        <v>53</v>
      </c>
      <c r="R1820" s="7">
        <v>19</v>
      </c>
      <c r="S1820" s="1" t="s">
        <v>41</v>
      </c>
      <c r="T1820" s="1" t="s">
        <v>41</v>
      </c>
      <c r="U1820" s="1" t="s">
        <v>41</v>
      </c>
      <c r="V1820" s="1" t="s">
        <v>41</v>
      </c>
      <c r="W1820" s="1" t="s">
        <v>41</v>
      </c>
      <c r="X1820" s="1" t="s">
        <v>41</v>
      </c>
      <c r="Y1820" s="1" t="s">
        <v>41</v>
      </c>
      <c r="Z1820" s="1" t="s">
        <v>38</v>
      </c>
      <c r="AA1820" s="1" t="s">
        <v>49</v>
      </c>
      <c r="AB1820" s="1" t="s">
        <v>38</v>
      </c>
      <c r="AC1820" s="1" t="s">
        <v>181</v>
      </c>
      <c r="AD1820" s="7">
        <v>74.45</v>
      </c>
      <c r="AE1820" s="7">
        <v>1145.7</v>
      </c>
      <c r="AF1820" s="7">
        <v>0</v>
      </c>
      <c r="AG1820" s="7">
        <v>0</v>
      </c>
      <c r="AH1820" s="7">
        <v>661.05</v>
      </c>
      <c r="AI1820" s="7">
        <v>1806.75</v>
      </c>
      <c r="AJ1820" s="7">
        <f t="shared" si="114"/>
        <v>120.45</v>
      </c>
      <c r="AK1820" s="7" t="s">
        <v>8247</v>
      </c>
      <c r="AL1820" s="1" t="s">
        <v>55</v>
      </c>
      <c r="AM1820" s="1">
        <f t="shared" si="115"/>
        <v>1</v>
      </c>
      <c r="AN1820" s="1" t="s">
        <v>61</v>
      </c>
      <c r="AO1820" s="1" t="s">
        <v>99</v>
      </c>
      <c r="AP1820" s="4">
        <f>1</f>
        <v>1</v>
      </c>
    </row>
    <row r="1821" spans="1:42" x14ac:dyDescent="0.3">
      <c r="A1821" s="1" t="s">
        <v>2707</v>
      </c>
      <c r="B1821" s="1" t="s">
        <v>47</v>
      </c>
      <c r="C1821" s="4">
        <v>57</v>
      </c>
      <c r="D1821" s="4" t="str">
        <f t="shared" si="112"/>
        <v>Senior Citizen</v>
      </c>
      <c r="E1821" s="1" t="s">
        <v>3</v>
      </c>
      <c r="F1821" s="1" t="s">
        <v>8254</v>
      </c>
      <c r="G1821" s="1" t="s">
        <v>241</v>
      </c>
      <c r="H1821" s="1">
        <v>92591</v>
      </c>
      <c r="I1821" s="4">
        <v>1</v>
      </c>
      <c r="J1821" s="4">
        <v>4</v>
      </c>
      <c r="K1821" s="4" t="str">
        <f t="shared" si="113"/>
        <v>New</v>
      </c>
      <c r="L1821" s="1" t="s">
        <v>40</v>
      </c>
      <c r="M1821" s="1" t="s">
        <v>38</v>
      </c>
      <c r="N1821" s="7">
        <v>28.22</v>
      </c>
      <c r="O1821" s="1" t="s">
        <v>38</v>
      </c>
      <c r="P1821" s="1" t="s">
        <v>38</v>
      </c>
      <c r="Q1821" s="1" t="s">
        <v>53</v>
      </c>
      <c r="R1821" s="7">
        <v>10</v>
      </c>
      <c r="S1821" s="1" t="s">
        <v>41</v>
      </c>
      <c r="T1821" s="1" t="s">
        <v>38</v>
      </c>
      <c r="U1821" s="1" t="s">
        <v>41</v>
      </c>
      <c r="V1821" s="1" t="s">
        <v>41</v>
      </c>
      <c r="W1821" s="1" t="s">
        <v>38</v>
      </c>
      <c r="X1821" s="1" t="s">
        <v>38</v>
      </c>
      <c r="Y1821" s="1" t="s">
        <v>38</v>
      </c>
      <c r="Z1821" s="1" t="s">
        <v>38</v>
      </c>
      <c r="AA1821" s="1" t="s">
        <v>49</v>
      </c>
      <c r="AB1821" s="1" t="s">
        <v>38</v>
      </c>
      <c r="AC1821" s="1" t="s">
        <v>54</v>
      </c>
      <c r="AD1821" s="7">
        <v>100.2</v>
      </c>
      <c r="AE1821" s="7">
        <v>420.2</v>
      </c>
      <c r="AF1821" s="7">
        <v>0</v>
      </c>
      <c r="AG1821" s="7">
        <v>0</v>
      </c>
      <c r="AH1821" s="7">
        <v>112.88</v>
      </c>
      <c r="AI1821" s="7">
        <v>533.08000000000004</v>
      </c>
      <c r="AJ1821" s="7">
        <f t="shared" si="114"/>
        <v>133.27000000000001</v>
      </c>
      <c r="AK1821" s="7" t="s">
        <v>8247</v>
      </c>
      <c r="AL1821" s="1" t="s">
        <v>55</v>
      </c>
      <c r="AM1821" s="1">
        <f t="shared" si="115"/>
        <v>1</v>
      </c>
      <c r="AN1821" s="1" t="s">
        <v>61</v>
      </c>
      <c r="AO1821" s="1" t="s">
        <v>431</v>
      </c>
      <c r="AP1821" s="4">
        <f>1</f>
        <v>1</v>
      </c>
    </row>
    <row r="1822" spans="1:42" x14ac:dyDescent="0.3">
      <c r="A1822" s="1" t="s">
        <v>2708</v>
      </c>
      <c r="B1822" s="1" t="s">
        <v>37</v>
      </c>
      <c r="C1822" s="4">
        <v>65</v>
      </c>
      <c r="D1822" s="4" t="str">
        <f t="shared" si="112"/>
        <v>Senior Citizen</v>
      </c>
      <c r="E1822" s="1" t="s">
        <v>3</v>
      </c>
      <c r="F1822" s="1" t="s">
        <v>8254</v>
      </c>
      <c r="G1822" s="1" t="s">
        <v>76</v>
      </c>
      <c r="H1822" s="1">
        <v>93065</v>
      </c>
      <c r="I1822" s="4">
        <v>1</v>
      </c>
      <c r="J1822" s="4">
        <v>26</v>
      </c>
      <c r="K1822" s="4" t="str">
        <f t="shared" si="113"/>
        <v>Loyal</v>
      </c>
      <c r="L1822" s="1" t="s">
        <v>127</v>
      </c>
      <c r="M1822" s="1" t="s">
        <v>38</v>
      </c>
      <c r="N1822" s="7">
        <v>18.260000000000002</v>
      </c>
      <c r="O1822" s="1" t="s">
        <v>41</v>
      </c>
      <c r="P1822" s="1" t="s">
        <v>38</v>
      </c>
      <c r="Q1822" s="1" t="s">
        <v>53</v>
      </c>
      <c r="R1822" s="7">
        <v>3</v>
      </c>
      <c r="S1822" s="1" t="s">
        <v>41</v>
      </c>
      <c r="T1822" s="1" t="s">
        <v>38</v>
      </c>
      <c r="U1822" s="1" t="s">
        <v>41</v>
      </c>
      <c r="V1822" s="1" t="s">
        <v>41</v>
      </c>
      <c r="W1822" s="1" t="s">
        <v>41</v>
      </c>
      <c r="X1822" s="1" t="s">
        <v>38</v>
      </c>
      <c r="Y1822" s="1" t="s">
        <v>38</v>
      </c>
      <c r="Z1822" s="1" t="s">
        <v>38</v>
      </c>
      <c r="AA1822" s="1" t="s">
        <v>49</v>
      </c>
      <c r="AB1822" s="1" t="s">
        <v>41</v>
      </c>
      <c r="AC1822" s="1" t="s">
        <v>54</v>
      </c>
      <c r="AD1822" s="7">
        <v>84.95</v>
      </c>
      <c r="AE1822" s="7">
        <v>2169.75</v>
      </c>
      <c r="AF1822" s="7">
        <v>0</v>
      </c>
      <c r="AG1822" s="7">
        <v>0</v>
      </c>
      <c r="AH1822" s="7">
        <v>474.76</v>
      </c>
      <c r="AI1822" s="7">
        <v>2644.51</v>
      </c>
      <c r="AJ1822" s="7">
        <f t="shared" si="114"/>
        <v>101.71192307692309</v>
      </c>
      <c r="AK1822" s="7" t="s">
        <v>8247</v>
      </c>
      <c r="AL1822" s="1" t="s">
        <v>55</v>
      </c>
      <c r="AM1822" s="1">
        <f t="shared" si="115"/>
        <v>1</v>
      </c>
      <c r="AN1822" s="1" t="s">
        <v>115</v>
      </c>
      <c r="AO1822" s="1" t="s">
        <v>464</v>
      </c>
      <c r="AP1822" s="4">
        <f>1</f>
        <v>1</v>
      </c>
    </row>
    <row r="1823" spans="1:42" x14ac:dyDescent="0.3">
      <c r="A1823" s="1" t="s">
        <v>2709</v>
      </c>
      <c r="B1823" s="1" t="s">
        <v>37</v>
      </c>
      <c r="C1823" s="4">
        <v>45</v>
      </c>
      <c r="D1823" s="4" t="str">
        <f t="shared" si="112"/>
        <v>Adult</v>
      </c>
      <c r="E1823" s="1" t="s">
        <v>3</v>
      </c>
      <c r="F1823" s="1" t="s">
        <v>8257</v>
      </c>
      <c r="G1823" s="1" t="s">
        <v>698</v>
      </c>
      <c r="H1823" s="1">
        <v>92539</v>
      </c>
      <c r="I1823" s="4">
        <v>8</v>
      </c>
      <c r="J1823" s="4">
        <v>10</v>
      </c>
      <c r="K1823" s="4" t="str">
        <f t="shared" si="113"/>
        <v>New</v>
      </c>
      <c r="L1823" s="1" t="s">
        <v>40</v>
      </c>
      <c r="M1823" s="1" t="s">
        <v>38</v>
      </c>
      <c r="N1823" s="7">
        <v>32.76</v>
      </c>
      <c r="O1823" s="1" t="s">
        <v>41</v>
      </c>
      <c r="P1823" s="1" t="s">
        <v>38</v>
      </c>
      <c r="Q1823" s="1" t="s">
        <v>53</v>
      </c>
      <c r="R1823" s="7">
        <v>51</v>
      </c>
      <c r="S1823" s="1" t="s">
        <v>41</v>
      </c>
      <c r="T1823" s="1" t="s">
        <v>41</v>
      </c>
      <c r="U1823" s="1" t="s">
        <v>41</v>
      </c>
      <c r="V1823" s="1" t="s">
        <v>41</v>
      </c>
      <c r="W1823" s="1" t="s">
        <v>38</v>
      </c>
      <c r="X1823" s="1" t="s">
        <v>38</v>
      </c>
      <c r="Y1823" s="1" t="s">
        <v>38</v>
      </c>
      <c r="Z1823" s="1" t="s">
        <v>38</v>
      </c>
      <c r="AA1823" s="1" t="s">
        <v>49</v>
      </c>
      <c r="AB1823" s="1" t="s">
        <v>38</v>
      </c>
      <c r="AC1823" s="1" t="s">
        <v>54</v>
      </c>
      <c r="AD1823" s="7">
        <v>88.85</v>
      </c>
      <c r="AE1823" s="7">
        <v>929.45</v>
      </c>
      <c r="AF1823" s="7">
        <v>0</v>
      </c>
      <c r="AG1823" s="7">
        <v>0</v>
      </c>
      <c r="AH1823" s="7">
        <v>327.60000000000002</v>
      </c>
      <c r="AI1823" s="7">
        <v>1257.05</v>
      </c>
      <c r="AJ1823" s="7">
        <f t="shared" si="114"/>
        <v>125.705</v>
      </c>
      <c r="AK1823" s="7" t="s">
        <v>8247</v>
      </c>
      <c r="AL1823" s="1" t="s">
        <v>45</v>
      </c>
      <c r="AM1823" s="1">
        <f t="shared" si="115"/>
        <v>0</v>
      </c>
      <c r="AN1823" s="1" t="s">
        <v>8232</v>
      </c>
      <c r="AO1823" s="1" t="s">
        <v>108</v>
      </c>
      <c r="AP1823" s="4">
        <f>1</f>
        <v>1</v>
      </c>
    </row>
    <row r="1824" spans="1:42" x14ac:dyDescent="0.3">
      <c r="A1824" s="1" t="s">
        <v>2710</v>
      </c>
      <c r="B1824" s="1" t="s">
        <v>47</v>
      </c>
      <c r="C1824" s="4">
        <v>58</v>
      </c>
      <c r="D1824" s="4" t="str">
        <f t="shared" si="112"/>
        <v>Senior Citizen</v>
      </c>
      <c r="E1824" s="1" t="s">
        <v>3</v>
      </c>
      <c r="F1824" s="1" t="s">
        <v>8254</v>
      </c>
      <c r="G1824" s="1" t="s">
        <v>2184</v>
      </c>
      <c r="H1824" s="1">
        <v>92657</v>
      </c>
      <c r="I1824" s="4">
        <v>0</v>
      </c>
      <c r="J1824" s="4">
        <v>67</v>
      </c>
      <c r="K1824" s="4" t="str">
        <f t="shared" si="113"/>
        <v>Veteran</v>
      </c>
      <c r="L1824" s="1" t="s">
        <v>70</v>
      </c>
      <c r="M1824" s="1" t="s">
        <v>38</v>
      </c>
      <c r="N1824" s="7">
        <v>29.24</v>
      </c>
      <c r="O1824" s="1" t="s">
        <v>38</v>
      </c>
      <c r="P1824" s="1" t="s">
        <v>38</v>
      </c>
      <c r="Q1824" s="1" t="s">
        <v>53</v>
      </c>
      <c r="R1824" s="7">
        <v>21</v>
      </c>
      <c r="S1824" s="1" t="s">
        <v>38</v>
      </c>
      <c r="T1824" s="1" t="s">
        <v>38</v>
      </c>
      <c r="U1824" s="1" t="s">
        <v>38</v>
      </c>
      <c r="V1824" s="1" t="s">
        <v>41</v>
      </c>
      <c r="W1824" s="1" t="s">
        <v>38</v>
      </c>
      <c r="X1824" s="1" t="s">
        <v>38</v>
      </c>
      <c r="Y1824" s="1" t="s">
        <v>38</v>
      </c>
      <c r="Z1824" s="1" t="s">
        <v>38</v>
      </c>
      <c r="AA1824" s="1" t="s">
        <v>43</v>
      </c>
      <c r="AB1824" s="1" t="s">
        <v>38</v>
      </c>
      <c r="AC1824" s="1" t="s">
        <v>54</v>
      </c>
      <c r="AD1824" s="7">
        <v>111.3</v>
      </c>
      <c r="AE1824" s="7">
        <v>7482.1</v>
      </c>
      <c r="AF1824" s="7">
        <v>0</v>
      </c>
      <c r="AG1824" s="7">
        <v>0</v>
      </c>
      <c r="AH1824" s="7">
        <v>1959.08</v>
      </c>
      <c r="AI1824" s="7">
        <v>9441.18</v>
      </c>
      <c r="AJ1824" s="7">
        <f t="shared" si="114"/>
        <v>140.91313432835821</v>
      </c>
      <c r="AK1824" s="7" t="s">
        <v>8247</v>
      </c>
      <c r="AL1824" s="1" t="s">
        <v>55</v>
      </c>
      <c r="AM1824" s="1">
        <f t="shared" si="115"/>
        <v>1</v>
      </c>
      <c r="AN1824" s="1" t="s">
        <v>119</v>
      </c>
      <c r="AO1824" s="1" t="s">
        <v>193</v>
      </c>
      <c r="AP1824" s="4">
        <f>1</f>
        <v>1</v>
      </c>
    </row>
    <row r="1825" spans="1:42" x14ac:dyDescent="0.3">
      <c r="A1825" s="1" t="s">
        <v>2711</v>
      </c>
      <c r="B1825" s="1" t="s">
        <v>47</v>
      </c>
      <c r="C1825" s="4">
        <v>71</v>
      </c>
      <c r="D1825" s="4" t="str">
        <f t="shared" si="112"/>
        <v>Senior Citizen</v>
      </c>
      <c r="E1825" s="1" t="s">
        <v>8253</v>
      </c>
      <c r="F1825" s="1" t="s">
        <v>8254</v>
      </c>
      <c r="G1825" s="1" t="s">
        <v>314</v>
      </c>
      <c r="H1825" s="1">
        <v>92027</v>
      </c>
      <c r="I1825" s="4">
        <v>0</v>
      </c>
      <c r="J1825" s="4">
        <v>10</v>
      </c>
      <c r="K1825" s="4" t="str">
        <f t="shared" si="113"/>
        <v>New</v>
      </c>
      <c r="L1825" s="1" t="s">
        <v>60</v>
      </c>
      <c r="M1825" s="1" t="s">
        <v>38</v>
      </c>
      <c r="N1825" s="7">
        <v>41.37</v>
      </c>
      <c r="O1825" s="1" t="s">
        <v>38</v>
      </c>
      <c r="P1825" s="1" t="s">
        <v>38</v>
      </c>
      <c r="Q1825" s="1" t="s">
        <v>53</v>
      </c>
      <c r="R1825" s="7">
        <v>14</v>
      </c>
      <c r="S1825" s="1" t="s">
        <v>41</v>
      </c>
      <c r="T1825" s="1" t="s">
        <v>41</v>
      </c>
      <c r="U1825" s="1" t="s">
        <v>41</v>
      </c>
      <c r="V1825" s="1" t="s">
        <v>41</v>
      </c>
      <c r="W1825" s="1" t="s">
        <v>38</v>
      </c>
      <c r="X1825" s="1" t="s">
        <v>38</v>
      </c>
      <c r="Y1825" s="1" t="s">
        <v>41</v>
      </c>
      <c r="Z1825" s="1" t="s">
        <v>38</v>
      </c>
      <c r="AA1825" s="1" t="s">
        <v>49</v>
      </c>
      <c r="AB1825" s="1" t="s">
        <v>38</v>
      </c>
      <c r="AC1825" s="1" t="s">
        <v>54</v>
      </c>
      <c r="AD1825" s="7">
        <v>95.35</v>
      </c>
      <c r="AE1825" s="7">
        <v>898.35</v>
      </c>
      <c r="AF1825" s="7">
        <v>0</v>
      </c>
      <c r="AG1825" s="7">
        <v>0</v>
      </c>
      <c r="AH1825" s="7">
        <v>413.7</v>
      </c>
      <c r="AI1825" s="7">
        <v>1312.05</v>
      </c>
      <c r="AJ1825" s="7">
        <f t="shared" si="114"/>
        <v>131.20499999999998</v>
      </c>
      <c r="AK1825" s="7" t="s">
        <v>8247</v>
      </c>
      <c r="AL1825" s="1" t="s">
        <v>55</v>
      </c>
      <c r="AM1825" s="1">
        <f t="shared" si="115"/>
        <v>1</v>
      </c>
      <c r="AN1825" s="1" t="s">
        <v>56</v>
      </c>
      <c r="AO1825" s="1" t="s">
        <v>102</v>
      </c>
      <c r="AP1825" s="4">
        <f>1</f>
        <v>1</v>
      </c>
    </row>
    <row r="1826" spans="1:42" x14ac:dyDescent="0.3">
      <c r="A1826" s="1" t="s">
        <v>2712</v>
      </c>
      <c r="B1826" s="1" t="s">
        <v>47</v>
      </c>
      <c r="C1826" s="4">
        <v>39</v>
      </c>
      <c r="D1826" s="4" t="str">
        <f t="shared" si="112"/>
        <v>Adult</v>
      </c>
      <c r="E1826" s="1" t="s">
        <v>3</v>
      </c>
      <c r="F1826" s="1" t="s">
        <v>8257</v>
      </c>
      <c r="G1826" s="1" t="s">
        <v>129</v>
      </c>
      <c r="H1826" s="1">
        <v>95503</v>
      </c>
      <c r="I1826" s="4">
        <v>7</v>
      </c>
      <c r="J1826" s="4">
        <v>60</v>
      </c>
      <c r="K1826" s="4" t="str">
        <f t="shared" si="113"/>
        <v>Veteran</v>
      </c>
      <c r="L1826" s="1" t="s">
        <v>40</v>
      </c>
      <c r="M1826" s="1" t="s">
        <v>38</v>
      </c>
      <c r="N1826" s="7">
        <v>27.2</v>
      </c>
      <c r="O1826" s="1" t="s">
        <v>41</v>
      </c>
      <c r="P1826" s="1" t="s">
        <v>38</v>
      </c>
      <c r="Q1826" s="1" t="s">
        <v>77</v>
      </c>
      <c r="R1826" s="7">
        <v>21</v>
      </c>
      <c r="S1826" s="1" t="s">
        <v>41</v>
      </c>
      <c r="T1826" s="1" t="s">
        <v>38</v>
      </c>
      <c r="U1826" s="1" t="s">
        <v>41</v>
      </c>
      <c r="V1826" s="1" t="s">
        <v>38</v>
      </c>
      <c r="W1826" s="1" t="s">
        <v>38</v>
      </c>
      <c r="X1826" s="1" t="s">
        <v>38</v>
      </c>
      <c r="Y1826" s="1" t="s">
        <v>38</v>
      </c>
      <c r="Z1826" s="1" t="s">
        <v>38</v>
      </c>
      <c r="AA1826" s="1" t="s">
        <v>71</v>
      </c>
      <c r="AB1826" s="1" t="s">
        <v>41</v>
      </c>
      <c r="AC1826" s="1" t="s">
        <v>54</v>
      </c>
      <c r="AD1826" s="7">
        <v>76.95</v>
      </c>
      <c r="AE1826" s="7">
        <v>4543.95</v>
      </c>
      <c r="AF1826" s="7">
        <v>0</v>
      </c>
      <c r="AG1826" s="7">
        <v>0</v>
      </c>
      <c r="AH1826" s="7">
        <v>1632</v>
      </c>
      <c r="AI1826" s="7">
        <v>6175.95</v>
      </c>
      <c r="AJ1826" s="7">
        <f t="shared" si="114"/>
        <v>102.93249999999999</v>
      </c>
      <c r="AK1826" s="7" t="s">
        <v>8247</v>
      </c>
      <c r="AL1826" s="1" t="s">
        <v>45</v>
      </c>
      <c r="AM1826" s="1">
        <f t="shared" si="115"/>
        <v>0</v>
      </c>
      <c r="AN1826" s="1" t="s">
        <v>8232</v>
      </c>
      <c r="AO1826" s="1" t="s">
        <v>108</v>
      </c>
      <c r="AP1826" s="4">
        <f>1</f>
        <v>1</v>
      </c>
    </row>
    <row r="1827" spans="1:42" x14ac:dyDescent="0.3">
      <c r="A1827" s="1" t="s">
        <v>2713</v>
      </c>
      <c r="B1827" s="1" t="s">
        <v>47</v>
      </c>
      <c r="C1827" s="4">
        <v>50</v>
      </c>
      <c r="D1827" s="4" t="str">
        <f t="shared" si="112"/>
        <v>Adult</v>
      </c>
      <c r="E1827" s="1" t="s">
        <v>8253</v>
      </c>
      <c r="F1827" s="1" t="s">
        <v>8254</v>
      </c>
      <c r="G1827" s="1" t="s">
        <v>171</v>
      </c>
      <c r="H1827" s="1">
        <v>96107</v>
      </c>
      <c r="I1827" s="4">
        <v>0</v>
      </c>
      <c r="J1827" s="4">
        <v>65</v>
      </c>
      <c r="K1827" s="4" t="str">
        <f t="shared" si="113"/>
        <v>Veteran</v>
      </c>
      <c r="L1827" s="1" t="s">
        <v>74</v>
      </c>
      <c r="M1827" s="1" t="s">
        <v>38</v>
      </c>
      <c r="N1827" s="7">
        <v>45.87</v>
      </c>
      <c r="O1827" s="1" t="s">
        <v>38</v>
      </c>
      <c r="P1827" s="1" t="s">
        <v>41</v>
      </c>
      <c r="Q1827" s="1" t="s">
        <v>8232</v>
      </c>
      <c r="R1827" s="7">
        <v>0</v>
      </c>
      <c r="S1827" s="1" t="s">
        <v>41</v>
      </c>
      <c r="T1827" s="1" t="s">
        <v>41</v>
      </c>
      <c r="U1827" s="1" t="s">
        <v>41</v>
      </c>
      <c r="V1827" s="1" t="s">
        <v>41</v>
      </c>
      <c r="W1827" s="1" t="s">
        <v>41</v>
      </c>
      <c r="X1827" s="1" t="s">
        <v>41</v>
      </c>
      <c r="Y1827" s="1" t="s">
        <v>41</v>
      </c>
      <c r="Z1827" s="1" t="s">
        <v>41</v>
      </c>
      <c r="AA1827" s="1" t="s">
        <v>43</v>
      </c>
      <c r="AB1827" s="1" t="s">
        <v>41</v>
      </c>
      <c r="AC1827" s="1" t="s">
        <v>44</v>
      </c>
      <c r="AD1827" s="7">
        <v>24.8</v>
      </c>
      <c r="AE1827" s="7">
        <v>1600.95</v>
      </c>
      <c r="AF1827" s="7">
        <v>0</v>
      </c>
      <c r="AG1827" s="7">
        <v>0</v>
      </c>
      <c r="AH1827" s="7">
        <v>2981.55</v>
      </c>
      <c r="AI1827" s="7">
        <v>4582.5</v>
      </c>
      <c r="AJ1827" s="7">
        <f t="shared" si="114"/>
        <v>70.5</v>
      </c>
      <c r="AK1827" s="7" t="s">
        <v>8249</v>
      </c>
      <c r="AL1827" s="1" t="s">
        <v>45</v>
      </c>
      <c r="AM1827" s="1">
        <f t="shared" si="115"/>
        <v>0</v>
      </c>
      <c r="AN1827" s="1" t="s">
        <v>8232</v>
      </c>
      <c r="AO1827" s="1" t="s">
        <v>108</v>
      </c>
      <c r="AP1827" s="4">
        <f>1</f>
        <v>1</v>
      </c>
    </row>
    <row r="1828" spans="1:42" x14ac:dyDescent="0.3">
      <c r="A1828" s="1" t="s">
        <v>2714</v>
      </c>
      <c r="B1828" s="1" t="s">
        <v>47</v>
      </c>
      <c r="C1828" s="4">
        <v>43</v>
      </c>
      <c r="D1828" s="4" t="str">
        <f t="shared" si="112"/>
        <v>Adult</v>
      </c>
      <c r="E1828" s="1" t="s">
        <v>3</v>
      </c>
      <c r="F1828" s="1" t="s">
        <v>8257</v>
      </c>
      <c r="G1828" s="1" t="s">
        <v>2033</v>
      </c>
      <c r="H1828" s="1">
        <v>95965</v>
      </c>
      <c r="I1828" s="4">
        <v>5</v>
      </c>
      <c r="J1828" s="4">
        <v>72</v>
      </c>
      <c r="K1828" s="4" t="str">
        <f t="shared" si="113"/>
        <v>Veteran</v>
      </c>
      <c r="L1828" s="1" t="s">
        <v>70</v>
      </c>
      <c r="M1828" s="1" t="s">
        <v>38</v>
      </c>
      <c r="N1828" s="7">
        <v>6.95</v>
      </c>
      <c r="O1828" s="1" t="s">
        <v>41</v>
      </c>
      <c r="P1828" s="1" t="s">
        <v>38</v>
      </c>
      <c r="Q1828" s="1" t="s">
        <v>53</v>
      </c>
      <c r="R1828" s="7">
        <v>57</v>
      </c>
      <c r="S1828" s="1" t="s">
        <v>38</v>
      </c>
      <c r="T1828" s="1" t="s">
        <v>41</v>
      </c>
      <c r="U1828" s="1" t="s">
        <v>38</v>
      </c>
      <c r="V1828" s="1" t="s">
        <v>38</v>
      </c>
      <c r="W1828" s="1" t="s">
        <v>38</v>
      </c>
      <c r="X1828" s="1" t="s">
        <v>38</v>
      </c>
      <c r="Y1828" s="1" t="s">
        <v>38</v>
      </c>
      <c r="Z1828" s="1" t="s">
        <v>38</v>
      </c>
      <c r="AA1828" s="1" t="s">
        <v>71</v>
      </c>
      <c r="AB1828" s="1" t="s">
        <v>38</v>
      </c>
      <c r="AC1828" s="1" t="s">
        <v>44</v>
      </c>
      <c r="AD1828" s="7">
        <v>104.9</v>
      </c>
      <c r="AE1828" s="7">
        <v>7559.55</v>
      </c>
      <c r="AF1828" s="7">
        <v>0</v>
      </c>
      <c r="AG1828" s="7">
        <v>0</v>
      </c>
      <c r="AH1828" s="7">
        <v>500.4</v>
      </c>
      <c r="AI1828" s="7">
        <v>8059.95</v>
      </c>
      <c r="AJ1828" s="7">
        <f t="shared" si="114"/>
        <v>111.94374999999999</v>
      </c>
      <c r="AK1828" s="7" t="s">
        <v>8247</v>
      </c>
      <c r="AL1828" s="1" t="s">
        <v>45</v>
      </c>
      <c r="AM1828" s="1">
        <f t="shared" si="115"/>
        <v>0</v>
      </c>
      <c r="AN1828" s="1" t="s">
        <v>8232</v>
      </c>
      <c r="AO1828" s="1" t="s">
        <v>108</v>
      </c>
      <c r="AP1828" s="4">
        <f>1</f>
        <v>1</v>
      </c>
    </row>
    <row r="1829" spans="1:42" x14ac:dyDescent="0.3">
      <c r="A1829" s="1" t="s">
        <v>2715</v>
      </c>
      <c r="B1829" s="1" t="s">
        <v>37</v>
      </c>
      <c r="C1829" s="4">
        <v>79</v>
      </c>
      <c r="D1829" s="4" t="str">
        <f t="shared" si="112"/>
        <v>Senior Citizen</v>
      </c>
      <c r="E1829" s="1" t="s">
        <v>3</v>
      </c>
      <c r="F1829" s="1" t="s">
        <v>8254</v>
      </c>
      <c r="G1829" s="1" t="s">
        <v>1070</v>
      </c>
      <c r="H1829" s="1">
        <v>95250</v>
      </c>
      <c r="I1829" s="4">
        <v>8</v>
      </c>
      <c r="J1829" s="4">
        <v>26</v>
      </c>
      <c r="K1829" s="4" t="str">
        <f t="shared" si="113"/>
        <v>Loyal</v>
      </c>
      <c r="L1829" s="1" t="s">
        <v>127</v>
      </c>
      <c r="M1829" s="1" t="s">
        <v>38</v>
      </c>
      <c r="N1829" s="7">
        <v>18.66</v>
      </c>
      <c r="O1829" s="1" t="s">
        <v>38</v>
      </c>
      <c r="P1829" s="1" t="s">
        <v>38</v>
      </c>
      <c r="Q1829" s="1" t="s">
        <v>53</v>
      </c>
      <c r="R1829" s="7">
        <v>11</v>
      </c>
      <c r="S1829" s="1" t="s">
        <v>41</v>
      </c>
      <c r="T1829" s="1" t="s">
        <v>41</v>
      </c>
      <c r="U1829" s="1" t="s">
        <v>38</v>
      </c>
      <c r="V1829" s="1" t="s">
        <v>41</v>
      </c>
      <c r="W1829" s="1" t="s">
        <v>38</v>
      </c>
      <c r="X1829" s="1" t="s">
        <v>38</v>
      </c>
      <c r="Y1829" s="1" t="s">
        <v>41</v>
      </c>
      <c r="Z1829" s="1" t="s">
        <v>38</v>
      </c>
      <c r="AA1829" s="1" t="s">
        <v>71</v>
      </c>
      <c r="AB1829" s="1" t="s">
        <v>38</v>
      </c>
      <c r="AC1829" s="1" t="s">
        <v>54</v>
      </c>
      <c r="AD1829" s="7">
        <v>98.1</v>
      </c>
      <c r="AE1829" s="7">
        <v>2510.6999999999998</v>
      </c>
      <c r="AF1829" s="7">
        <v>44.17</v>
      </c>
      <c r="AG1829" s="7">
        <v>0</v>
      </c>
      <c r="AH1829" s="7">
        <v>485.16</v>
      </c>
      <c r="AI1829" s="7">
        <v>2951.69</v>
      </c>
      <c r="AJ1829" s="7">
        <f t="shared" si="114"/>
        <v>113.52653846153846</v>
      </c>
      <c r="AK1829" s="7" t="s">
        <v>8247</v>
      </c>
      <c r="AL1829" s="1" t="s">
        <v>45</v>
      </c>
      <c r="AM1829" s="1">
        <f t="shared" si="115"/>
        <v>0</v>
      </c>
      <c r="AN1829" s="1" t="s">
        <v>8232</v>
      </c>
      <c r="AO1829" s="1" t="s">
        <v>108</v>
      </c>
      <c r="AP1829" s="4">
        <f>1</f>
        <v>1</v>
      </c>
    </row>
    <row r="1830" spans="1:42" x14ac:dyDescent="0.3">
      <c r="A1830" s="1" t="s">
        <v>2716</v>
      </c>
      <c r="B1830" s="1" t="s">
        <v>37</v>
      </c>
      <c r="C1830" s="4">
        <v>44</v>
      </c>
      <c r="D1830" s="4" t="str">
        <f t="shared" si="112"/>
        <v>Adult</v>
      </c>
      <c r="E1830" s="1" t="s">
        <v>3</v>
      </c>
      <c r="F1830" s="1" t="s">
        <v>8254</v>
      </c>
      <c r="G1830" s="1" t="s">
        <v>2717</v>
      </c>
      <c r="H1830" s="1">
        <v>95937</v>
      </c>
      <c r="I1830" s="4">
        <v>1</v>
      </c>
      <c r="J1830" s="4">
        <v>8</v>
      </c>
      <c r="K1830" s="4" t="str">
        <f t="shared" si="113"/>
        <v>New</v>
      </c>
      <c r="L1830" s="1" t="s">
        <v>52</v>
      </c>
      <c r="M1830" s="1" t="s">
        <v>38</v>
      </c>
      <c r="N1830" s="7">
        <v>46.13</v>
      </c>
      <c r="O1830" s="1" t="s">
        <v>41</v>
      </c>
      <c r="P1830" s="1" t="s">
        <v>41</v>
      </c>
      <c r="Q1830" s="1" t="s">
        <v>8232</v>
      </c>
      <c r="R1830" s="7">
        <v>0</v>
      </c>
      <c r="S1830" s="1" t="s">
        <v>41</v>
      </c>
      <c r="T1830" s="1" t="s">
        <v>41</v>
      </c>
      <c r="U1830" s="1" t="s">
        <v>41</v>
      </c>
      <c r="V1830" s="1" t="s">
        <v>41</v>
      </c>
      <c r="W1830" s="1" t="s">
        <v>41</v>
      </c>
      <c r="X1830" s="1" t="s">
        <v>41</v>
      </c>
      <c r="Y1830" s="1" t="s">
        <v>41</v>
      </c>
      <c r="Z1830" s="1" t="s">
        <v>41</v>
      </c>
      <c r="AA1830" s="1" t="s">
        <v>43</v>
      </c>
      <c r="AB1830" s="1" t="s">
        <v>38</v>
      </c>
      <c r="AC1830" s="1" t="s">
        <v>44</v>
      </c>
      <c r="AD1830" s="7">
        <v>19.75</v>
      </c>
      <c r="AE1830" s="7">
        <v>145</v>
      </c>
      <c r="AF1830" s="7">
        <v>0</v>
      </c>
      <c r="AG1830" s="7">
        <v>0</v>
      </c>
      <c r="AH1830" s="7">
        <v>369.04</v>
      </c>
      <c r="AI1830" s="7">
        <v>514.04</v>
      </c>
      <c r="AJ1830" s="7">
        <f t="shared" si="114"/>
        <v>64.254999999999995</v>
      </c>
      <c r="AK1830" s="7" t="s">
        <v>8249</v>
      </c>
      <c r="AL1830" s="1" t="s">
        <v>55</v>
      </c>
      <c r="AM1830" s="1">
        <f t="shared" si="115"/>
        <v>1</v>
      </c>
      <c r="AN1830" s="1" t="s">
        <v>115</v>
      </c>
      <c r="AO1830" s="1" t="s">
        <v>116</v>
      </c>
      <c r="AP1830" s="4">
        <f>1</f>
        <v>1</v>
      </c>
    </row>
    <row r="1831" spans="1:42" x14ac:dyDescent="0.3">
      <c r="A1831" s="1" t="s">
        <v>2718</v>
      </c>
      <c r="B1831" s="1" t="s">
        <v>47</v>
      </c>
      <c r="C1831" s="4">
        <v>32</v>
      </c>
      <c r="D1831" s="4" t="str">
        <f t="shared" si="112"/>
        <v>Adult</v>
      </c>
      <c r="E1831" s="1" t="s">
        <v>8253</v>
      </c>
      <c r="F1831" s="1" t="s">
        <v>8254</v>
      </c>
      <c r="G1831" s="1" t="s">
        <v>153</v>
      </c>
      <c r="H1831" s="1">
        <v>95403</v>
      </c>
      <c r="I1831" s="4">
        <v>0</v>
      </c>
      <c r="J1831" s="4">
        <v>1</v>
      </c>
      <c r="K1831" s="4" t="str">
        <f t="shared" si="113"/>
        <v>New</v>
      </c>
      <c r="L1831" s="1" t="s">
        <v>40</v>
      </c>
      <c r="M1831" s="1" t="s">
        <v>38</v>
      </c>
      <c r="N1831" s="7">
        <v>39.61</v>
      </c>
      <c r="O1831" s="1" t="s">
        <v>41</v>
      </c>
      <c r="P1831" s="1" t="s">
        <v>41</v>
      </c>
      <c r="Q1831" s="1" t="s">
        <v>8232</v>
      </c>
      <c r="R1831" s="7">
        <v>0</v>
      </c>
      <c r="S1831" s="1" t="s">
        <v>41</v>
      </c>
      <c r="T1831" s="1" t="s">
        <v>41</v>
      </c>
      <c r="U1831" s="1" t="s">
        <v>41</v>
      </c>
      <c r="V1831" s="1" t="s">
        <v>41</v>
      </c>
      <c r="W1831" s="1" t="s">
        <v>41</v>
      </c>
      <c r="X1831" s="1" t="s">
        <v>41</v>
      </c>
      <c r="Y1831" s="1" t="s">
        <v>41</v>
      </c>
      <c r="Z1831" s="1" t="s">
        <v>41</v>
      </c>
      <c r="AA1831" s="1" t="s">
        <v>49</v>
      </c>
      <c r="AB1831" s="1" t="s">
        <v>41</v>
      </c>
      <c r="AC1831" s="1" t="s">
        <v>181</v>
      </c>
      <c r="AD1831" s="7">
        <v>20.45</v>
      </c>
      <c r="AE1831" s="7">
        <v>20.45</v>
      </c>
      <c r="AF1831" s="7">
        <v>0</v>
      </c>
      <c r="AG1831" s="7">
        <v>0</v>
      </c>
      <c r="AH1831" s="7">
        <v>39.61</v>
      </c>
      <c r="AI1831" s="7">
        <v>60.06</v>
      </c>
      <c r="AJ1831" s="7">
        <f t="shared" si="114"/>
        <v>60.06</v>
      </c>
      <c r="AK1831" s="7" t="s">
        <v>8249</v>
      </c>
      <c r="AL1831" s="1" t="s">
        <v>96</v>
      </c>
      <c r="AM1831" s="1">
        <f t="shared" si="115"/>
        <v>0</v>
      </c>
      <c r="AN1831" s="1" t="s">
        <v>8232</v>
      </c>
      <c r="AO1831" s="1" t="s">
        <v>108</v>
      </c>
      <c r="AP1831" s="4">
        <f>1</f>
        <v>1</v>
      </c>
    </row>
    <row r="1832" spans="1:42" x14ac:dyDescent="0.3">
      <c r="A1832" s="1" t="s">
        <v>2719</v>
      </c>
      <c r="B1832" s="1" t="s">
        <v>37</v>
      </c>
      <c r="C1832" s="4">
        <v>58</v>
      </c>
      <c r="D1832" s="4" t="str">
        <f t="shared" si="112"/>
        <v>Senior Citizen</v>
      </c>
      <c r="E1832" s="1" t="s">
        <v>3</v>
      </c>
      <c r="F1832" s="1" t="s">
        <v>8254</v>
      </c>
      <c r="G1832" s="1" t="s">
        <v>439</v>
      </c>
      <c r="H1832" s="1">
        <v>90810</v>
      </c>
      <c r="I1832" s="4">
        <v>3</v>
      </c>
      <c r="J1832" s="4">
        <v>48</v>
      </c>
      <c r="K1832" s="4" t="str">
        <f t="shared" si="113"/>
        <v>Loyal</v>
      </c>
      <c r="L1832" s="1" t="s">
        <v>74</v>
      </c>
      <c r="M1832" s="1" t="s">
        <v>38</v>
      </c>
      <c r="N1832" s="7">
        <v>1.02</v>
      </c>
      <c r="O1832" s="1" t="s">
        <v>41</v>
      </c>
      <c r="P1832" s="1" t="s">
        <v>38</v>
      </c>
      <c r="Q1832" s="1" t="s">
        <v>53</v>
      </c>
      <c r="R1832" s="7">
        <v>2</v>
      </c>
      <c r="S1832" s="1" t="s">
        <v>41</v>
      </c>
      <c r="T1832" s="1" t="s">
        <v>41</v>
      </c>
      <c r="U1832" s="1" t="s">
        <v>38</v>
      </c>
      <c r="V1832" s="1" t="s">
        <v>38</v>
      </c>
      <c r="W1832" s="1" t="s">
        <v>38</v>
      </c>
      <c r="X1832" s="1" t="s">
        <v>38</v>
      </c>
      <c r="Y1832" s="1" t="s">
        <v>38</v>
      </c>
      <c r="Z1832" s="1" t="s">
        <v>38</v>
      </c>
      <c r="AA1832" s="1" t="s">
        <v>49</v>
      </c>
      <c r="AB1832" s="1" t="s">
        <v>38</v>
      </c>
      <c r="AC1832" s="1" t="s">
        <v>44</v>
      </c>
      <c r="AD1832" s="7">
        <v>100.05</v>
      </c>
      <c r="AE1832" s="7">
        <v>4834</v>
      </c>
      <c r="AF1832" s="7">
        <v>37.450000000000003</v>
      </c>
      <c r="AG1832" s="7">
        <v>0</v>
      </c>
      <c r="AH1832" s="7">
        <v>48.96</v>
      </c>
      <c r="AI1832" s="7">
        <v>4845.51</v>
      </c>
      <c r="AJ1832" s="7">
        <f t="shared" si="114"/>
        <v>100.948125</v>
      </c>
      <c r="AK1832" s="7" t="s">
        <v>8247</v>
      </c>
      <c r="AL1832" s="1" t="s">
        <v>45</v>
      </c>
      <c r="AM1832" s="1">
        <f t="shared" si="115"/>
        <v>0</v>
      </c>
      <c r="AN1832" s="1" t="s">
        <v>8232</v>
      </c>
      <c r="AO1832" s="1" t="s">
        <v>108</v>
      </c>
      <c r="AP1832" s="4">
        <f>1</f>
        <v>1</v>
      </c>
    </row>
    <row r="1833" spans="1:42" x14ac:dyDescent="0.3">
      <c r="A1833" s="1" t="s">
        <v>2720</v>
      </c>
      <c r="B1833" s="1" t="s">
        <v>37</v>
      </c>
      <c r="C1833" s="4">
        <v>32</v>
      </c>
      <c r="D1833" s="4" t="str">
        <f t="shared" si="112"/>
        <v>Adult</v>
      </c>
      <c r="E1833" s="1" t="s">
        <v>8253</v>
      </c>
      <c r="F1833" s="1" t="s">
        <v>8254</v>
      </c>
      <c r="G1833" s="1" t="s">
        <v>702</v>
      </c>
      <c r="H1833" s="1">
        <v>95942</v>
      </c>
      <c r="I1833" s="4">
        <v>0</v>
      </c>
      <c r="J1833" s="4">
        <v>41</v>
      </c>
      <c r="K1833" s="4" t="str">
        <f t="shared" si="113"/>
        <v>Loyal</v>
      </c>
      <c r="L1833" s="1" t="s">
        <v>40</v>
      </c>
      <c r="M1833" s="1" t="s">
        <v>38</v>
      </c>
      <c r="N1833" s="7">
        <v>7.83</v>
      </c>
      <c r="O1833" s="1" t="s">
        <v>38</v>
      </c>
      <c r="P1833" s="1" t="s">
        <v>38</v>
      </c>
      <c r="Q1833" s="1" t="s">
        <v>53</v>
      </c>
      <c r="R1833" s="7">
        <v>19</v>
      </c>
      <c r="S1833" s="1" t="s">
        <v>38</v>
      </c>
      <c r="T1833" s="1" t="s">
        <v>41</v>
      </c>
      <c r="U1833" s="1" t="s">
        <v>41</v>
      </c>
      <c r="V1833" s="1" t="s">
        <v>41</v>
      </c>
      <c r="W1833" s="1" t="s">
        <v>41</v>
      </c>
      <c r="X1833" s="1" t="s">
        <v>41</v>
      </c>
      <c r="Y1833" s="1" t="s">
        <v>41</v>
      </c>
      <c r="Z1833" s="1" t="s">
        <v>38</v>
      </c>
      <c r="AA1833" s="1" t="s">
        <v>49</v>
      </c>
      <c r="AB1833" s="1" t="s">
        <v>38</v>
      </c>
      <c r="AC1833" s="1" t="s">
        <v>44</v>
      </c>
      <c r="AD1833" s="7">
        <v>81.3</v>
      </c>
      <c r="AE1833" s="7">
        <v>3190.65</v>
      </c>
      <c r="AF1833" s="7">
        <v>0</v>
      </c>
      <c r="AG1833" s="7">
        <v>0</v>
      </c>
      <c r="AH1833" s="7">
        <v>321.02999999999997</v>
      </c>
      <c r="AI1833" s="7">
        <v>3511.68</v>
      </c>
      <c r="AJ1833" s="7">
        <f t="shared" si="114"/>
        <v>85.650731707317064</v>
      </c>
      <c r="AK1833" s="7" t="s">
        <v>8249</v>
      </c>
      <c r="AL1833" s="1" t="s">
        <v>45</v>
      </c>
      <c r="AM1833" s="1">
        <f t="shared" si="115"/>
        <v>0</v>
      </c>
      <c r="AN1833" s="1" t="s">
        <v>8232</v>
      </c>
      <c r="AO1833" s="1" t="s">
        <v>108</v>
      </c>
      <c r="AP1833" s="4">
        <f>1</f>
        <v>1</v>
      </c>
    </row>
    <row r="1834" spans="1:42" x14ac:dyDescent="0.3">
      <c r="A1834" s="1" t="s">
        <v>2721</v>
      </c>
      <c r="B1834" s="1" t="s">
        <v>47</v>
      </c>
      <c r="C1834" s="4">
        <v>46</v>
      </c>
      <c r="D1834" s="4" t="str">
        <f t="shared" si="112"/>
        <v>Adult</v>
      </c>
      <c r="E1834" s="1" t="s">
        <v>8253</v>
      </c>
      <c r="F1834" s="1" t="s">
        <v>8254</v>
      </c>
      <c r="G1834" s="1" t="s">
        <v>2448</v>
      </c>
      <c r="H1834" s="1">
        <v>93206</v>
      </c>
      <c r="I1834" s="4">
        <v>0</v>
      </c>
      <c r="J1834" s="4">
        <v>1</v>
      </c>
      <c r="K1834" s="4" t="str">
        <f t="shared" si="113"/>
        <v>New</v>
      </c>
      <c r="L1834" s="1" t="s">
        <v>52</v>
      </c>
      <c r="M1834" s="1" t="s">
        <v>41</v>
      </c>
      <c r="N1834" s="7">
        <v>25.420517214274568</v>
      </c>
      <c r="O1834" s="1" t="s">
        <v>41</v>
      </c>
      <c r="P1834" s="1" t="s">
        <v>38</v>
      </c>
      <c r="Q1834" s="1" t="s">
        <v>77</v>
      </c>
      <c r="R1834" s="7">
        <v>5</v>
      </c>
      <c r="S1834" s="1" t="s">
        <v>41</v>
      </c>
      <c r="T1834" s="1" t="s">
        <v>41</v>
      </c>
      <c r="U1834" s="1" t="s">
        <v>41</v>
      </c>
      <c r="V1834" s="1" t="s">
        <v>41</v>
      </c>
      <c r="W1834" s="1" t="s">
        <v>41</v>
      </c>
      <c r="X1834" s="1" t="s">
        <v>41</v>
      </c>
      <c r="Y1834" s="1" t="s">
        <v>41</v>
      </c>
      <c r="Z1834" s="1" t="s">
        <v>38</v>
      </c>
      <c r="AA1834" s="1" t="s">
        <v>49</v>
      </c>
      <c r="AB1834" s="1" t="s">
        <v>38</v>
      </c>
      <c r="AC1834" s="1" t="s">
        <v>54</v>
      </c>
      <c r="AD1834" s="7">
        <v>25.15</v>
      </c>
      <c r="AE1834" s="7">
        <v>25.15</v>
      </c>
      <c r="AF1834" s="7">
        <v>0</v>
      </c>
      <c r="AG1834" s="7">
        <v>0</v>
      </c>
      <c r="AH1834" s="7">
        <v>0</v>
      </c>
      <c r="AI1834" s="7">
        <v>25.15</v>
      </c>
      <c r="AJ1834" s="7">
        <f t="shared" si="114"/>
        <v>25.15</v>
      </c>
      <c r="AK1834" s="7" t="s">
        <v>8246</v>
      </c>
      <c r="AL1834" s="1" t="s">
        <v>55</v>
      </c>
      <c r="AM1834" s="1">
        <f t="shared" si="115"/>
        <v>1</v>
      </c>
      <c r="AN1834" s="1" t="s">
        <v>56</v>
      </c>
      <c r="AO1834" s="1" t="s">
        <v>57</v>
      </c>
      <c r="AP1834" s="4">
        <f>1</f>
        <v>1</v>
      </c>
    </row>
    <row r="1835" spans="1:42" x14ac:dyDescent="0.3">
      <c r="A1835" s="1" t="s">
        <v>2722</v>
      </c>
      <c r="B1835" s="1" t="s">
        <v>37</v>
      </c>
      <c r="C1835" s="4">
        <v>53</v>
      </c>
      <c r="D1835" s="4" t="str">
        <f t="shared" si="112"/>
        <v>Senior Citizen</v>
      </c>
      <c r="E1835" s="1" t="s">
        <v>8253</v>
      </c>
      <c r="F1835" s="1" t="s">
        <v>8254</v>
      </c>
      <c r="G1835" s="1" t="s">
        <v>980</v>
      </c>
      <c r="H1835" s="1">
        <v>95360</v>
      </c>
      <c r="I1835" s="4">
        <v>0</v>
      </c>
      <c r="J1835" s="4">
        <v>6</v>
      </c>
      <c r="K1835" s="4" t="str">
        <f t="shared" si="113"/>
        <v>New</v>
      </c>
      <c r="L1835" s="1" t="s">
        <v>40</v>
      </c>
      <c r="M1835" s="1" t="s">
        <v>38</v>
      </c>
      <c r="N1835" s="7">
        <v>11.81</v>
      </c>
      <c r="O1835" s="1" t="s">
        <v>41</v>
      </c>
      <c r="P1835" s="1" t="s">
        <v>38</v>
      </c>
      <c r="Q1835" s="1" t="s">
        <v>53</v>
      </c>
      <c r="R1835" s="7">
        <v>24</v>
      </c>
      <c r="S1835" s="1" t="s">
        <v>41</v>
      </c>
      <c r="T1835" s="1" t="s">
        <v>41</v>
      </c>
      <c r="U1835" s="1" t="s">
        <v>41</v>
      </c>
      <c r="V1835" s="1" t="s">
        <v>41</v>
      </c>
      <c r="W1835" s="1" t="s">
        <v>38</v>
      </c>
      <c r="X1835" s="1" t="s">
        <v>38</v>
      </c>
      <c r="Y1835" s="1" t="s">
        <v>38</v>
      </c>
      <c r="Z1835" s="1" t="s">
        <v>38</v>
      </c>
      <c r="AA1835" s="1" t="s">
        <v>49</v>
      </c>
      <c r="AB1835" s="1" t="s">
        <v>38</v>
      </c>
      <c r="AC1835" s="1" t="s">
        <v>54</v>
      </c>
      <c r="AD1835" s="7">
        <v>91.1</v>
      </c>
      <c r="AE1835" s="7">
        <v>455.3</v>
      </c>
      <c r="AF1835" s="7">
        <v>0</v>
      </c>
      <c r="AG1835" s="7">
        <v>0</v>
      </c>
      <c r="AH1835" s="7">
        <v>70.86</v>
      </c>
      <c r="AI1835" s="7">
        <v>526.16</v>
      </c>
      <c r="AJ1835" s="7">
        <f t="shared" si="114"/>
        <v>87.693333333333328</v>
      </c>
      <c r="AK1835" s="7" t="s">
        <v>8249</v>
      </c>
      <c r="AL1835" s="1" t="s">
        <v>55</v>
      </c>
      <c r="AM1835" s="1">
        <f t="shared" si="115"/>
        <v>1</v>
      </c>
      <c r="AN1835" s="1" t="s">
        <v>115</v>
      </c>
      <c r="AO1835" s="1" t="s">
        <v>116</v>
      </c>
      <c r="AP1835" s="4">
        <f>1</f>
        <v>1</v>
      </c>
    </row>
    <row r="1836" spans="1:42" x14ac:dyDescent="0.3">
      <c r="A1836" s="1" t="s">
        <v>2723</v>
      </c>
      <c r="B1836" s="1" t="s">
        <v>37</v>
      </c>
      <c r="C1836" s="4">
        <v>35</v>
      </c>
      <c r="D1836" s="4" t="str">
        <f t="shared" si="112"/>
        <v>Adult</v>
      </c>
      <c r="E1836" s="1" t="s">
        <v>8253</v>
      </c>
      <c r="F1836" s="1" t="s">
        <v>8254</v>
      </c>
      <c r="G1836" s="1" t="s">
        <v>142</v>
      </c>
      <c r="H1836" s="1">
        <v>95203</v>
      </c>
      <c r="I1836" s="4">
        <v>0</v>
      </c>
      <c r="J1836" s="4">
        <v>1</v>
      </c>
      <c r="K1836" s="4" t="str">
        <f t="shared" si="113"/>
        <v>New</v>
      </c>
      <c r="L1836" s="1" t="s">
        <v>40</v>
      </c>
      <c r="M1836" s="1" t="s">
        <v>38</v>
      </c>
      <c r="N1836" s="7">
        <v>40.869999999999997</v>
      </c>
      <c r="O1836" s="1" t="s">
        <v>41</v>
      </c>
      <c r="P1836" s="1" t="s">
        <v>38</v>
      </c>
      <c r="Q1836" s="1" t="s">
        <v>42</v>
      </c>
      <c r="R1836" s="7">
        <v>21</v>
      </c>
      <c r="S1836" s="1" t="s">
        <v>41</v>
      </c>
      <c r="T1836" s="1" t="s">
        <v>41</v>
      </c>
      <c r="U1836" s="1" t="s">
        <v>41</v>
      </c>
      <c r="V1836" s="1" t="s">
        <v>41</v>
      </c>
      <c r="W1836" s="1" t="s">
        <v>41</v>
      </c>
      <c r="X1836" s="1" t="s">
        <v>41</v>
      </c>
      <c r="Y1836" s="1" t="s">
        <v>41</v>
      </c>
      <c r="Z1836" s="1" t="s">
        <v>38</v>
      </c>
      <c r="AA1836" s="1" t="s">
        <v>49</v>
      </c>
      <c r="AB1836" s="1" t="s">
        <v>41</v>
      </c>
      <c r="AC1836" s="1" t="s">
        <v>44</v>
      </c>
      <c r="AD1836" s="7">
        <v>44.75</v>
      </c>
      <c r="AE1836" s="7">
        <v>44.75</v>
      </c>
      <c r="AF1836" s="7">
        <v>0</v>
      </c>
      <c r="AG1836" s="7">
        <v>0</v>
      </c>
      <c r="AH1836" s="7">
        <v>40.869999999999997</v>
      </c>
      <c r="AI1836" s="7">
        <v>85.62</v>
      </c>
      <c r="AJ1836" s="7">
        <f t="shared" si="114"/>
        <v>85.62</v>
      </c>
      <c r="AK1836" s="7" t="s">
        <v>8249</v>
      </c>
      <c r="AL1836" s="1" t="s">
        <v>96</v>
      </c>
      <c r="AM1836" s="1">
        <f t="shared" si="115"/>
        <v>0</v>
      </c>
      <c r="AN1836" s="1" t="s">
        <v>8232</v>
      </c>
      <c r="AO1836" s="1" t="s">
        <v>108</v>
      </c>
      <c r="AP1836" s="4">
        <f>1</f>
        <v>1</v>
      </c>
    </row>
    <row r="1837" spans="1:42" x14ac:dyDescent="0.3">
      <c r="A1837" s="1" t="s">
        <v>2724</v>
      </c>
      <c r="B1837" s="1" t="s">
        <v>37</v>
      </c>
      <c r="C1837" s="4">
        <v>33</v>
      </c>
      <c r="D1837" s="4" t="str">
        <f t="shared" si="112"/>
        <v>Adult</v>
      </c>
      <c r="E1837" s="1" t="s">
        <v>3</v>
      </c>
      <c r="F1837" s="1" t="s">
        <v>8256</v>
      </c>
      <c r="G1837" s="1" t="s">
        <v>2725</v>
      </c>
      <c r="H1837" s="1">
        <v>93673</v>
      </c>
      <c r="I1837" s="4">
        <v>3</v>
      </c>
      <c r="J1837" s="4">
        <v>37</v>
      </c>
      <c r="K1837" s="4" t="str">
        <f t="shared" si="113"/>
        <v>Loyal</v>
      </c>
      <c r="L1837" s="1" t="s">
        <v>127</v>
      </c>
      <c r="M1837" s="1" t="s">
        <v>38</v>
      </c>
      <c r="N1837" s="7">
        <v>1.08</v>
      </c>
      <c r="O1837" s="1" t="s">
        <v>38</v>
      </c>
      <c r="P1837" s="1" t="s">
        <v>38</v>
      </c>
      <c r="Q1837" s="1" t="s">
        <v>53</v>
      </c>
      <c r="R1837" s="7">
        <v>16</v>
      </c>
      <c r="S1837" s="1" t="s">
        <v>41</v>
      </c>
      <c r="T1837" s="1" t="s">
        <v>38</v>
      </c>
      <c r="U1837" s="1" t="s">
        <v>41</v>
      </c>
      <c r="V1837" s="1" t="s">
        <v>41</v>
      </c>
      <c r="W1837" s="1" t="s">
        <v>38</v>
      </c>
      <c r="X1837" s="1" t="s">
        <v>41</v>
      </c>
      <c r="Y1837" s="1" t="s">
        <v>41</v>
      </c>
      <c r="Z1837" s="1" t="s">
        <v>38</v>
      </c>
      <c r="AA1837" s="1" t="s">
        <v>49</v>
      </c>
      <c r="AB1837" s="1" t="s">
        <v>38</v>
      </c>
      <c r="AC1837" s="1" t="s">
        <v>54</v>
      </c>
      <c r="AD1837" s="7">
        <v>88.8</v>
      </c>
      <c r="AE1837" s="7">
        <v>3340.55</v>
      </c>
      <c r="AF1837" s="7">
        <v>0</v>
      </c>
      <c r="AG1837" s="7">
        <v>0</v>
      </c>
      <c r="AH1837" s="7">
        <v>39.96</v>
      </c>
      <c r="AI1837" s="7">
        <v>3380.51</v>
      </c>
      <c r="AJ1837" s="7">
        <f t="shared" si="114"/>
        <v>91.365135135135148</v>
      </c>
      <c r="AK1837" s="7" t="s">
        <v>8249</v>
      </c>
      <c r="AL1837" s="1" t="s">
        <v>45</v>
      </c>
      <c r="AM1837" s="1">
        <f t="shared" si="115"/>
        <v>0</v>
      </c>
      <c r="AN1837" s="1" t="s">
        <v>8232</v>
      </c>
      <c r="AO1837" s="1" t="s">
        <v>108</v>
      </c>
      <c r="AP1837" s="4">
        <f>1</f>
        <v>1</v>
      </c>
    </row>
    <row r="1838" spans="1:42" x14ac:dyDescent="0.3">
      <c r="A1838" s="1" t="s">
        <v>2726</v>
      </c>
      <c r="B1838" s="1" t="s">
        <v>37</v>
      </c>
      <c r="C1838" s="4">
        <v>73</v>
      </c>
      <c r="D1838" s="4" t="str">
        <f t="shared" si="112"/>
        <v>Senior Citizen</v>
      </c>
      <c r="E1838" s="1" t="s">
        <v>8253</v>
      </c>
      <c r="F1838" s="1" t="s">
        <v>8254</v>
      </c>
      <c r="G1838" s="1" t="s">
        <v>423</v>
      </c>
      <c r="H1838" s="1">
        <v>90247</v>
      </c>
      <c r="I1838" s="4">
        <v>0</v>
      </c>
      <c r="J1838" s="4">
        <v>56</v>
      </c>
      <c r="K1838" s="4" t="str">
        <f t="shared" si="113"/>
        <v>Veteran</v>
      </c>
      <c r="L1838" s="1" t="s">
        <v>40</v>
      </c>
      <c r="M1838" s="1" t="s">
        <v>38</v>
      </c>
      <c r="N1838" s="7">
        <v>47.13</v>
      </c>
      <c r="O1838" s="1" t="s">
        <v>38</v>
      </c>
      <c r="P1838" s="1" t="s">
        <v>38</v>
      </c>
      <c r="Q1838" s="1" t="s">
        <v>53</v>
      </c>
      <c r="R1838" s="7">
        <v>29</v>
      </c>
      <c r="S1838" s="1" t="s">
        <v>38</v>
      </c>
      <c r="T1838" s="1" t="s">
        <v>38</v>
      </c>
      <c r="U1838" s="1" t="s">
        <v>38</v>
      </c>
      <c r="V1838" s="1" t="s">
        <v>41</v>
      </c>
      <c r="W1838" s="1" t="s">
        <v>38</v>
      </c>
      <c r="X1838" s="1" t="s">
        <v>38</v>
      </c>
      <c r="Y1838" s="1" t="s">
        <v>41</v>
      </c>
      <c r="Z1838" s="1" t="s">
        <v>38</v>
      </c>
      <c r="AA1838" s="1" t="s">
        <v>43</v>
      </c>
      <c r="AB1838" s="1" t="s">
        <v>41</v>
      </c>
      <c r="AC1838" s="1" t="s">
        <v>54</v>
      </c>
      <c r="AD1838" s="7">
        <v>110.5</v>
      </c>
      <c r="AE1838" s="7">
        <v>6139.5</v>
      </c>
      <c r="AF1838" s="7">
        <v>0</v>
      </c>
      <c r="AG1838" s="7">
        <v>0</v>
      </c>
      <c r="AH1838" s="7">
        <v>2639.28</v>
      </c>
      <c r="AI1838" s="7">
        <v>8778.7800000000007</v>
      </c>
      <c r="AJ1838" s="7">
        <f t="shared" si="114"/>
        <v>156.76392857142858</v>
      </c>
      <c r="AK1838" s="7" t="s">
        <v>8248</v>
      </c>
      <c r="AL1838" s="1" t="s">
        <v>45</v>
      </c>
      <c r="AM1838" s="1">
        <f t="shared" si="115"/>
        <v>0</v>
      </c>
      <c r="AN1838" s="1" t="s">
        <v>8232</v>
      </c>
      <c r="AO1838" s="1" t="s">
        <v>108</v>
      </c>
      <c r="AP1838" s="4">
        <f>1</f>
        <v>1</v>
      </c>
    </row>
    <row r="1839" spans="1:42" x14ac:dyDescent="0.3">
      <c r="A1839" s="1" t="s">
        <v>2727</v>
      </c>
      <c r="B1839" s="1" t="s">
        <v>37</v>
      </c>
      <c r="C1839" s="4">
        <v>29</v>
      </c>
      <c r="D1839" s="4" t="str">
        <f t="shared" si="112"/>
        <v>Adult</v>
      </c>
      <c r="E1839" s="1" t="s">
        <v>8253</v>
      </c>
      <c r="F1839" s="1" t="s">
        <v>8254</v>
      </c>
      <c r="G1839" s="1" t="s">
        <v>2728</v>
      </c>
      <c r="H1839" s="1">
        <v>96056</v>
      </c>
      <c r="I1839" s="4">
        <v>0</v>
      </c>
      <c r="J1839" s="4">
        <v>7</v>
      </c>
      <c r="K1839" s="4" t="str">
        <f t="shared" si="113"/>
        <v>New</v>
      </c>
      <c r="L1839" s="1" t="s">
        <v>52</v>
      </c>
      <c r="M1839" s="1" t="s">
        <v>38</v>
      </c>
      <c r="N1839" s="7">
        <v>16.2</v>
      </c>
      <c r="O1839" s="1" t="s">
        <v>41</v>
      </c>
      <c r="P1839" s="1" t="s">
        <v>41</v>
      </c>
      <c r="Q1839" s="1" t="s">
        <v>8232</v>
      </c>
      <c r="R1839" s="7">
        <v>0</v>
      </c>
      <c r="S1839" s="1" t="s">
        <v>41</v>
      </c>
      <c r="T1839" s="1" t="s">
        <v>41</v>
      </c>
      <c r="U1839" s="1" t="s">
        <v>41</v>
      </c>
      <c r="V1839" s="1" t="s">
        <v>41</v>
      </c>
      <c r="W1839" s="1" t="s">
        <v>41</v>
      </c>
      <c r="X1839" s="1" t="s">
        <v>41</v>
      </c>
      <c r="Y1839" s="1" t="s">
        <v>41</v>
      </c>
      <c r="Z1839" s="1" t="s">
        <v>41</v>
      </c>
      <c r="AA1839" s="1" t="s">
        <v>43</v>
      </c>
      <c r="AB1839" s="1" t="s">
        <v>41</v>
      </c>
      <c r="AC1839" s="1" t="s">
        <v>44</v>
      </c>
      <c r="AD1839" s="7">
        <v>19.899999999999999</v>
      </c>
      <c r="AE1839" s="7">
        <v>173.15</v>
      </c>
      <c r="AF1839" s="7">
        <v>0</v>
      </c>
      <c r="AG1839" s="7">
        <v>0</v>
      </c>
      <c r="AH1839" s="7">
        <v>113.4</v>
      </c>
      <c r="AI1839" s="7">
        <v>286.55</v>
      </c>
      <c r="AJ1839" s="7">
        <f t="shared" si="114"/>
        <v>40.93571428571429</v>
      </c>
      <c r="AK1839" s="7" t="s">
        <v>8246</v>
      </c>
      <c r="AL1839" s="1" t="s">
        <v>45</v>
      </c>
      <c r="AM1839" s="1">
        <f t="shared" si="115"/>
        <v>0</v>
      </c>
      <c r="AN1839" s="1" t="s">
        <v>8232</v>
      </c>
      <c r="AO1839" s="1" t="s">
        <v>108</v>
      </c>
      <c r="AP1839" s="4">
        <f>1</f>
        <v>1</v>
      </c>
    </row>
    <row r="1840" spans="1:42" x14ac:dyDescent="0.3">
      <c r="A1840" s="1" t="s">
        <v>2729</v>
      </c>
      <c r="B1840" s="1" t="s">
        <v>37</v>
      </c>
      <c r="C1840" s="4">
        <v>26</v>
      </c>
      <c r="D1840" s="4" t="str">
        <f t="shared" si="112"/>
        <v>Adult</v>
      </c>
      <c r="E1840" s="1" t="s">
        <v>8253</v>
      </c>
      <c r="F1840" s="1" t="s">
        <v>8254</v>
      </c>
      <c r="G1840" s="1" t="s">
        <v>2599</v>
      </c>
      <c r="H1840" s="1">
        <v>95514</v>
      </c>
      <c r="I1840" s="4">
        <v>0</v>
      </c>
      <c r="J1840" s="4">
        <v>4</v>
      </c>
      <c r="K1840" s="4" t="str">
        <f t="shared" si="113"/>
        <v>New</v>
      </c>
      <c r="L1840" s="1" t="s">
        <v>40</v>
      </c>
      <c r="M1840" s="1" t="s">
        <v>38</v>
      </c>
      <c r="N1840" s="7">
        <v>38.74</v>
      </c>
      <c r="O1840" s="1" t="s">
        <v>38</v>
      </c>
      <c r="P1840" s="1" t="s">
        <v>38</v>
      </c>
      <c r="Q1840" s="1" t="s">
        <v>53</v>
      </c>
      <c r="R1840" s="7">
        <v>51</v>
      </c>
      <c r="S1840" s="1" t="s">
        <v>41</v>
      </c>
      <c r="T1840" s="1" t="s">
        <v>38</v>
      </c>
      <c r="U1840" s="1" t="s">
        <v>41</v>
      </c>
      <c r="V1840" s="1" t="s">
        <v>41</v>
      </c>
      <c r="W1840" s="1" t="s">
        <v>41</v>
      </c>
      <c r="X1840" s="1" t="s">
        <v>41</v>
      </c>
      <c r="Y1840" s="1" t="s">
        <v>41</v>
      </c>
      <c r="Z1840" s="1" t="s">
        <v>38</v>
      </c>
      <c r="AA1840" s="1" t="s">
        <v>49</v>
      </c>
      <c r="AB1840" s="1" t="s">
        <v>38</v>
      </c>
      <c r="AC1840" s="1" t="s">
        <v>44</v>
      </c>
      <c r="AD1840" s="7">
        <v>80.3</v>
      </c>
      <c r="AE1840" s="7">
        <v>324.2</v>
      </c>
      <c r="AF1840" s="7">
        <v>0</v>
      </c>
      <c r="AG1840" s="7">
        <v>0</v>
      </c>
      <c r="AH1840" s="7">
        <v>154.96</v>
      </c>
      <c r="AI1840" s="7">
        <v>479.16</v>
      </c>
      <c r="AJ1840" s="7">
        <f t="shared" si="114"/>
        <v>119.79</v>
      </c>
      <c r="AK1840" s="7" t="s">
        <v>8247</v>
      </c>
      <c r="AL1840" s="1" t="s">
        <v>45</v>
      </c>
      <c r="AM1840" s="1">
        <f t="shared" si="115"/>
        <v>0</v>
      </c>
      <c r="AN1840" s="1" t="s">
        <v>8232</v>
      </c>
      <c r="AO1840" s="1" t="s">
        <v>108</v>
      </c>
      <c r="AP1840" s="4">
        <f>1</f>
        <v>1</v>
      </c>
    </row>
    <row r="1841" spans="1:42" x14ac:dyDescent="0.3">
      <c r="A1841" s="1" t="s">
        <v>2730</v>
      </c>
      <c r="B1841" s="1" t="s">
        <v>37</v>
      </c>
      <c r="C1841" s="4">
        <v>73</v>
      </c>
      <c r="D1841" s="4" t="str">
        <f t="shared" si="112"/>
        <v>Senior Citizen</v>
      </c>
      <c r="E1841" s="1" t="s">
        <v>8253</v>
      </c>
      <c r="F1841" s="1" t="s">
        <v>8254</v>
      </c>
      <c r="G1841" s="1" t="s">
        <v>888</v>
      </c>
      <c r="H1841" s="1">
        <v>94801</v>
      </c>
      <c r="I1841" s="4">
        <v>0</v>
      </c>
      <c r="J1841" s="4">
        <v>71</v>
      </c>
      <c r="K1841" s="4" t="str">
        <f t="shared" si="113"/>
        <v>Veteran</v>
      </c>
      <c r="L1841" s="1" t="s">
        <v>70</v>
      </c>
      <c r="M1841" s="1" t="s">
        <v>38</v>
      </c>
      <c r="N1841" s="7">
        <v>34.36</v>
      </c>
      <c r="O1841" s="1" t="s">
        <v>38</v>
      </c>
      <c r="P1841" s="1" t="s">
        <v>38</v>
      </c>
      <c r="Q1841" s="1" t="s">
        <v>53</v>
      </c>
      <c r="R1841" s="7">
        <v>13</v>
      </c>
      <c r="S1841" s="1" t="s">
        <v>41</v>
      </c>
      <c r="T1841" s="1" t="s">
        <v>38</v>
      </c>
      <c r="U1841" s="1" t="s">
        <v>41</v>
      </c>
      <c r="V1841" s="1" t="s">
        <v>41</v>
      </c>
      <c r="W1841" s="1" t="s">
        <v>38</v>
      </c>
      <c r="X1841" s="1" t="s">
        <v>38</v>
      </c>
      <c r="Y1841" s="1" t="s">
        <v>41</v>
      </c>
      <c r="Z1841" s="1" t="s">
        <v>38</v>
      </c>
      <c r="AA1841" s="1" t="s">
        <v>71</v>
      </c>
      <c r="AB1841" s="1" t="s">
        <v>38</v>
      </c>
      <c r="AC1841" s="1" t="s">
        <v>44</v>
      </c>
      <c r="AD1841" s="7">
        <v>99.65</v>
      </c>
      <c r="AE1841" s="7">
        <v>6951.15</v>
      </c>
      <c r="AF1841" s="7">
        <v>3.33</v>
      </c>
      <c r="AG1841" s="7">
        <v>0</v>
      </c>
      <c r="AH1841" s="7">
        <v>2439.56</v>
      </c>
      <c r="AI1841" s="7">
        <v>9387.3799999999992</v>
      </c>
      <c r="AJ1841" s="7">
        <f t="shared" si="114"/>
        <v>132.21661971830986</v>
      </c>
      <c r="AK1841" s="7" t="s">
        <v>8247</v>
      </c>
      <c r="AL1841" s="1" t="s">
        <v>45</v>
      </c>
      <c r="AM1841" s="1">
        <f t="shared" si="115"/>
        <v>0</v>
      </c>
      <c r="AN1841" s="1" t="s">
        <v>8232</v>
      </c>
      <c r="AO1841" s="1" t="s">
        <v>108</v>
      </c>
      <c r="AP1841" s="4">
        <f>1</f>
        <v>1</v>
      </c>
    </row>
    <row r="1842" spans="1:42" x14ac:dyDescent="0.3">
      <c r="A1842" s="1" t="s">
        <v>2731</v>
      </c>
      <c r="B1842" s="1" t="s">
        <v>47</v>
      </c>
      <c r="C1842" s="4">
        <v>80</v>
      </c>
      <c r="D1842" s="4" t="str">
        <f t="shared" si="112"/>
        <v>Senior Citizen</v>
      </c>
      <c r="E1842" s="1" t="s">
        <v>3</v>
      </c>
      <c r="F1842" s="1" t="s">
        <v>8254</v>
      </c>
      <c r="G1842" s="1" t="s">
        <v>2732</v>
      </c>
      <c r="H1842" s="1">
        <v>93513</v>
      </c>
      <c r="I1842" s="4">
        <v>8</v>
      </c>
      <c r="J1842" s="4">
        <v>58</v>
      </c>
      <c r="K1842" s="4" t="str">
        <f t="shared" si="113"/>
        <v>Veteran</v>
      </c>
      <c r="L1842" s="1" t="s">
        <v>40</v>
      </c>
      <c r="M1842" s="1" t="s">
        <v>38</v>
      </c>
      <c r="N1842" s="7">
        <v>31.11</v>
      </c>
      <c r="O1842" s="1" t="s">
        <v>38</v>
      </c>
      <c r="P1842" s="1" t="s">
        <v>38</v>
      </c>
      <c r="Q1842" s="1" t="s">
        <v>53</v>
      </c>
      <c r="R1842" s="7">
        <v>4</v>
      </c>
      <c r="S1842" s="1" t="s">
        <v>41</v>
      </c>
      <c r="T1842" s="1" t="s">
        <v>38</v>
      </c>
      <c r="U1842" s="1" t="s">
        <v>41</v>
      </c>
      <c r="V1842" s="1" t="s">
        <v>41</v>
      </c>
      <c r="W1842" s="1" t="s">
        <v>38</v>
      </c>
      <c r="X1842" s="1" t="s">
        <v>38</v>
      </c>
      <c r="Y1842" s="1" t="s">
        <v>41</v>
      </c>
      <c r="Z1842" s="1" t="s">
        <v>38</v>
      </c>
      <c r="AA1842" s="1" t="s">
        <v>71</v>
      </c>
      <c r="AB1842" s="1" t="s">
        <v>38</v>
      </c>
      <c r="AC1842" s="1" t="s">
        <v>54</v>
      </c>
      <c r="AD1842" s="7">
        <v>98.9</v>
      </c>
      <c r="AE1842" s="7">
        <v>5780.7</v>
      </c>
      <c r="AF1842" s="7">
        <v>0</v>
      </c>
      <c r="AG1842" s="7">
        <v>0</v>
      </c>
      <c r="AH1842" s="7">
        <v>1804.38</v>
      </c>
      <c r="AI1842" s="7">
        <v>7585.08</v>
      </c>
      <c r="AJ1842" s="7">
        <f t="shared" si="114"/>
        <v>130.77724137931034</v>
      </c>
      <c r="AK1842" s="7" t="s">
        <v>8247</v>
      </c>
      <c r="AL1842" s="1" t="s">
        <v>45</v>
      </c>
      <c r="AM1842" s="1">
        <f t="shared" si="115"/>
        <v>0</v>
      </c>
      <c r="AN1842" s="1" t="s">
        <v>8232</v>
      </c>
      <c r="AO1842" s="1" t="s">
        <v>108</v>
      </c>
      <c r="AP1842" s="4">
        <f>1</f>
        <v>1</v>
      </c>
    </row>
    <row r="1843" spans="1:42" x14ac:dyDescent="0.3">
      <c r="A1843" s="1" t="s">
        <v>2733</v>
      </c>
      <c r="B1843" s="1" t="s">
        <v>47</v>
      </c>
      <c r="C1843" s="4">
        <v>62</v>
      </c>
      <c r="D1843" s="4" t="str">
        <f t="shared" si="112"/>
        <v>Senior Citizen</v>
      </c>
      <c r="E1843" s="1" t="s">
        <v>8253</v>
      </c>
      <c r="F1843" s="1" t="s">
        <v>8254</v>
      </c>
      <c r="G1843" s="1" t="s">
        <v>350</v>
      </c>
      <c r="H1843" s="1">
        <v>94621</v>
      </c>
      <c r="I1843" s="4">
        <v>0</v>
      </c>
      <c r="J1843" s="4">
        <v>53</v>
      </c>
      <c r="K1843" s="4" t="str">
        <f t="shared" si="113"/>
        <v>Veteran</v>
      </c>
      <c r="L1843" s="1" t="s">
        <v>40</v>
      </c>
      <c r="M1843" s="1" t="s">
        <v>38</v>
      </c>
      <c r="N1843" s="7">
        <v>23.17</v>
      </c>
      <c r="O1843" s="1" t="s">
        <v>41</v>
      </c>
      <c r="P1843" s="1" t="s">
        <v>41</v>
      </c>
      <c r="Q1843" s="1" t="s">
        <v>8232</v>
      </c>
      <c r="R1843" s="7">
        <v>0</v>
      </c>
      <c r="S1843" s="1" t="s">
        <v>41</v>
      </c>
      <c r="T1843" s="1" t="s">
        <v>41</v>
      </c>
      <c r="U1843" s="1" t="s">
        <v>41</v>
      </c>
      <c r="V1843" s="1" t="s">
        <v>41</v>
      </c>
      <c r="W1843" s="1" t="s">
        <v>41</v>
      </c>
      <c r="X1843" s="1" t="s">
        <v>41</v>
      </c>
      <c r="Y1843" s="1" t="s">
        <v>41</v>
      </c>
      <c r="Z1843" s="1" t="s">
        <v>41</v>
      </c>
      <c r="AA1843" s="1" t="s">
        <v>71</v>
      </c>
      <c r="AB1843" s="1" t="s">
        <v>41</v>
      </c>
      <c r="AC1843" s="1" t="s">
        <v>54</v>
      </c>
      <c r="AD1843" s="7">
        <v>19.649999999999999</v>
      </c>
      <c r="AE1843" s="7">
        <v>978</v>
      </c>
      <c r="AF1843" s="7">
        <v>0</v>
      </c>
      <c r="AG1843" s="7">
        <v>0</v>
      </c>
      <c r="AH1843" s="7">
        <v>1228.01</v>
      </c>
      <c r="AI1843" s="7">
        <v>2206.0100000000002</v>
      </c>
      <c r="AJ1843" s="7">
        <f t="shared" si="114"/>
        <v>41.622830188679252</v>
      </c>
      <c r="AK1843" s="7" t="s">
        <v>8246</v>
      </c>
      <c r="AL1843" s="1" t="s">
        <v>45</v>
      </c>
      <c r="AM1843" s="1">
        <f t="shared" si="115"/>
        <v>0</v>
      </c>
      <c r="AN1843" s="1" t="s">
        <v>8232</v>
      </c>
      <c r="AO1843" s="1" t="s">
        <v>108</v>
      </c>
      <c r="AP1843" s="4">
        <f>1</f>
        <v>1</v>
      </c>
    </row>
    <row r="1844" spans="1:42" x14ac:dyDescent="0.3">
      <c r="A1844" s="1" t="s">
        <v>2734</v>
      </c>
      <c r="B1844" s="1" t="s">
        <v>47</v>
      </c>
      <c r="C1844" s="4">
        <v>76</v>
      </c>
      <c r="D1844" s="4" t="str">
        <f t="shared" si="112"/>
        <v>Senior Citizen</v>
      </c>
      <c r="E1844" s="1" t="s">
        <v>3</v>
      </c>
      <c r="F1844" s="1" t="s">
        <v>8254</v>
      </c>
      <c r="G1844" s="1" t="s">
        <v>520</v>
      </c>
      <c r="H1844" s="1">
        <v>94945</v>
      </c>
      <c r="I1844" s="4">
        <v>5</v>
      </c>
      <c r="J1844" s="4">
        <v>31</v>
      </c>
      <c r="K1844" s="4" t="str">
        <f t="shared" si="113"/>
        <v>Loyal</v>
      </c>
      <c r="L1844" s="1" t="s">
        <v>127</v>
      </c>
      <c r="M1844" s="1" t="s">
        <v>38</v>
      </c>
      <c r="N1844" s="7">
        <v>46.06</v>
      </c>
      <c r="O1844" s="1" t="s">
        <v>38</v>
      </c>
      <c r="P1844" s="1" t="s">
        <v>38</v>
      </c>
      <c r="Q1844" s="1" t="s">
        <v>53</v>
      </c>
      <c r="R1844" s="7">
        <v>18</v>
      </c>
      <c r="S1844" s="1" t="s">
        <v>38</v>
      </c>
      <c r="T1844" s="1" t="s">
        <v>41</v>
      </c>
      <c r="U1844" s="1" t="s">
        <v>41</v>
      </c>
      <c r="V1844" s="1" t="s">
        <v>41</v>
      </c>
      <c r="W1844" s="1" t="s">
        <v>38</v>
      </c>
      <c r="X1844" s="1" t="s">
        <v>41</v>
      </c>
      <c r="Y1844" s="1" t="s">
        <v>41</v>
      </c>
      <c r="Z1844" s="1" t="s">
        <v>38</v>
      </c>
      <c r="AA1844" s="1" t="s">
        <v>71</v>
      </c>
      <c r="AB1844" s="1" t="s">
        <v>41</v>
      </c>
      <c r="AC1844" s="1" t="s">
        <v>54</v>
      </c>
      <c r="AD1844" s="7">
        <v>89.45</v>
      </c>
      <c r="AE1844" s="7">
        <v>2807.65</v>
      </c>
      <c r="AF1844" s="7">
        <v>31.58</v>
      </c>
      <c r="AG1844" s="7">
        <v>0</v>
      </c>
      <c r="AH1844" s="7">
        <v>1427.86</v>
      </c>
      <c r="AI1844" s="7">
        <v>4203.93</v>
      </c>
      <c r="AJ1844" s="7">
        <f t="shared" si="114"/>
        <v>135.61064516129034</v>
      </c>
      <c r="AK1844" s="7" t="s">
        <v>8247</v>
      </c>
      <c r="AL1844" s="1" t="s">
        <v>45</v>
      </c>
      <c r="AM1844" s="1">
        <f t="shared" si="115"/>
        <v>0</v>
      </c>
      <c r="AN1844" s="1" t="s">
        <v>8232</v>
      </c>
      <c r="AO1844" s="1" t="s">
        <v>108</v>
      </c>
      <c r="AP1844" s="4">
        <f>1</f>
        <v>1</v>
      </c>
    </row>
    <row r="1845" spans="1:42" x14ac:dyDescent="0.3">
      <c r="A1845" s="1" t="s">
        <v>2735</v>
      </c>
      <c r="B1845" s="1" t="s">
        <v>47</v>
      </c>
      <c r="C1845" s="4">
        <v>22</v>
      </c>
      <c r="D1845" s="4" t="str">
        <f t="shared" si="112"/>
        <v>Teenager</v>
      </c>
      <c r="E1845" s="1" t="s">
        <v>8253</v>
      </c>
      <c r="F1845" s="1" t="s">
        <v>8254</v>
      </c>
      <c r="G1845" s="1" t="s">
        <v>468</v>
      </c>
      <c r="H1845" s="1">
        <v>96007</v>
      </c>
      <c r="I1845" s="4">
        <v>0</v>
      </c>
      <c r="J1845" s="4">
        <v>1</v>
      </c>
      <c r="K1845" s="4" t="str">
        <f t="shared" si="113"/>
        <v>New</v>
      </c>
      <c r="L1845" s="1" t="s">
        <v>40</v>
      </c>
      <c r="M1845" s="1" t="s">
        <v>38</v>
      </c>
      <c r="N1845" s="7">
        <v>29.19</v>
      </c>
      <c r="O1845" s="1" t="s">
        <v>41</v>
      </c>
      <c r="P1845" s="1" t="s">
        <v>41</v>
      </c>
      <c r="Q1845" s="1" t="s">
        <v>8232</v>
      </c>
      <c r="R1845" s="7">
        <v>0</v>
      </c>
      <c r="S1845" s="1" t="s">
        <v>41</v>
      </c>
      <c r="T1845" s="1" t="s">
        <v>41</v>
      </c>
      <c r="U1845" s="1" t="s">
        <v>41</v>
      </c>
      <c r="V1845" s="1" t="s">
        <v>41</v>
      </c>
      <c r="W1845" s="1" t="s">
        <v>41</v>
      </c>
      <c r="X1845" s="1" t="s">
        <v>41</v>
      </c>
      <c r="Y1845" s="1" t="s">
        <v>41</v>
      </c>
      <c r="Z1845" s="1" t="s">
        <v>41</v>
      </c>
      <c r="AA1845" s="1" t="s">
        <v>49</v>
      </c>
      <c r="AB1845" s="1" t="s">
        <v>41</v>
      </c>
      <c r="AC1845" s="1" t="s">
        <v>44</v>
      </c>
      <c r="AD1845" s="7">
        <v>20.3</v>
      </c>
      <c r="AE1845" s="7">
        <v>20.3</v>
      </c>
      <c r="AF1845" s="7">
        <v>0</v>
      </c>
      <c r="AG1845" s="7">
        <v>0</v>
      </c>
      <c r="AH1845" s="7">
        <v>29.19</v>
      </c>
      <c r="AI1845" s="7">
        <v>49.49</v>
      </c>
      <c r="AJ1845" s="7">
        <f t="shared" si="114"/>
        <v>49.49</v>
      </c>
      <c r="AK1845" s="7" t="s">
        <v>8246</v>
      </c>
      <c r="AL1845" s="1" t="s">
        <v>96</v>
      </c>
      <c r="AM1845" s="1">
        <f t="shared" si="115"/>
        <v>0</v>
      </c>
      <c r="AN1845" s="1" t="s">
        <v>8232</v>
      </c>
      <c r="AO1845" s="1" t="s">
        <v>108</v>
      </c>
      <c r="AP1845" s="4">
        <f>1</f>
        <v>1</v>
      </c>
    </row>
    <row r="1846" spans="1:42" x14ac:dyDescent="0.3">
      <c r="A1846" s="1" t="s">
        <v>2736</v>
      </c>
      <c r="B1846" s="1" t="s">
        <v>47</v>
      </c>
      <c r="C1846" s="4">
        <v>22</v>
      </c>
      <c r="D1846" s="4" t="str">
        <f t="shared" si="112"/>
        <v>Teenager</v>
      </c>
      <c r="E1846" s="1" t="s">
        <v>8253</v>
      </c>
      <c r="F1846" s="1" t="s">
        <v>8254</v>
      </c>
      <c r="G1846" s="1" t="s">
        <v>285</v>
      </c>
      <c r="H1846" s="1">
        <v>92612</v>
      </c>
      <c r="I1846" s="4">
        <v>0</v>
      </c>
      <c r="J1846" s="4">
        <v>6</v>
      </c>
      <c r="K1846" s="4" t="str">
        <f t="shared" si="113"/>
        <v>New</v>
      </c>
      <c r="L1846" s="1" t="s">
        <v>40</v>
      </c>
      <c r="M1846" s="1" t="s">
        <v>38</v>
      </c>
      <c r="N1846" s="7">
        <v>3.16</v>
      </c>
      <c r="O1846" s="1" t="s">
        <v>41</v>
      </c>
      <c r="P1846" s="1" t="s">
        <v>38</v>
      </c>
      <c r="Q1846" s="1" t="s">
        <v>77</v>
      </c>
      <c r="R1846" s="7">
        <v>41</v>
      </c>
      <c r="S1846" s="1" t="s">
        <v>38</v>
      </c>
      <c r="T1846" s="1" t="s">
        <v>38</v>
      </c>
      <c r="U1846" s="1" t="s">
        <v>41</v>
      </c>
      <c r="V1846" s="1" t="s">
        <v>41</v>
      </c>
      <c r="W1846" s="1" t="s">
        <v>41</v>
      </c>
      <c r="X1846" s="1" t="s">
        <v>41</v>
      </c>
      <c r="Y1846" s="1" t="s">
        <v>41</v>
      </c>
      <c r="Z1846" s="1" t="s">
        <v>38</v>
      </c>
      <c r="AA1846" s="1" t="s">
        <v>49</v>
      </c>
      <c r="AB1846" s="1" t="s">
        <v>38</v>
      </c>
      <c r="AC1846" s="1" t="s">
        <v>54</v>
      </c>
      <c r="AD1846" s="7">
        <v>55.7</v>
      </c>
      <c r="AE1846" s="7">
        <v>335.65</v>
      </c>
      <c r="AF1846" s="7">
        <v>0</v>
      </c>
      <c r="AG1846" s="7">
        <v>0</v>
      </c>
      <c r="AH1846" s="7">
        <v>18.96</v>
      </c>
      <c r="AI1846" s="7">
        <v>354.61</v>
      </c>
      <c r="AJ1846" s="7">
        <f t="shared" si="114"/>
        <v>59.101666666666667</v>
      </c>
      <c r="AK1846" s="7" t="s">
        <v>8249</v>
      </c>
      <c r="AL1846" s="1" t="s">
        <v>45</v>
      </c>
      <c r="AM1846" s="1">
        <f t="shared" si="115"/>
        <v>0</v>
      </c>
      <c r="AN1846" s="1" t="s">
        <v>8232</v>
      </c>
      <c r="AO1846" s="1" t="s">
        <v>108</v>
      </c>
      <c r="AP1846" s="4">
        <f>1</f>
        <v>1</v>
      </c>
    </row>
    <row r="1847" spans="1:42" x14ac:dyDescent="0.3">
      <c r="A1847" s="1" t="s">
        <v>2737</v>
      </c>
      <c r="B1847" s="1" t="s">
        <v>47</v>
      </c>
      <c r="C1847" s="4">
        <v>49</v>
      </c>
      <c r="D1847" s="4" t="str">
        <f t="shared" si="112"/>
        <v>Adult</v>
      </c>
      <c r="E1847" s="1" t="s">
        <v>8253</v>
      </c>
      <c r="F1847" s="1" t="s">
        <v>8254</v>
      </c>
      <c r="G1847" s="1" t="s">
        <v>2647</v>
      </c>
      <c r="H1847" s="1">
        <v>90716</v>
      </c>
      <c r="I1847" s="4">
        <v>0</v>
      </c>
      <c r="J1847" s="4">
        <v>49</v>
      </c>
      <c r="K1847" s="4" t="str">
        <f t="shared" si="113"/>
        <v>Veteran</v>
      </c>
      <c r="L1847" s="1" t="s">
        <v>40</v>
      </c>
      <c r="M1847" s="1" t="s">
        <v>38</v>
      </c>
      <c r="N1847" s="7">
        <v>17.77</v>
      </c>
      <c r="O1847" s="1" t="s">
        <v>38</v>
      </c>
      <c r="P1847" s="1" t="s">
        <v>38</v>
      </c>
      <c r="Q1847" s="1" t="s">
        <v>77</v>
      </c>
      <c r="R1847" s="7">
        <v>13</v>
      </c>
      <c r="S1847" s="1" t="s">
        <v>41</v>
      </c>
      <c r="T1847" s="1" t="s">
        <v>41</v>
      </c>
      <c r="U1847" s="1" t="s">
        <v>41</v>
      </c>
      <c r="V1847" s="1" t="s">
        <v>38</v>
      </c>
      <c r="W1847" s="1" t="s">
        <v>38</v>
      </c>
      <c r="X1847" s="1" t="s">
        <v>41</v>
      </c>
      <c r="Y1847" s="1" t="s">
        <v>41</v>
      </c>
      <c r="Z1847" s="1" t="s">
        <v>38</v>
      </c>
      <c r="AA1847" s="1" t="s">
        <v>71</v>
      </c>
      <c r="AB1847" s="1" t="s">
        <v>38</v>
      </c>
      <c r="AC1847" s="1" t="s">
        <v>54</v>
      </c>
      <c r="AD1847" s="7">
        <v>66.150000000000006</v>
      </c>
      <c r="AE1847" s="7">
        <v>3199</v>
      </c>
      <c r="AF1847" s="7">
        <v>0</v>
      </c>
      <c r="AG1847" s="7">
        <v>0</v>
      </c>
      <c r="AH1847" s="7">
        <v>870.73</v>
      </c>
      <c r="AI1847" s="7">
        <v>4069.73</v>
      </c>
      <c r="AJ1847" s="7">
        <f t="shared" si="114"/>
        <v>83.055714285714288</v>
      </c>
      <c r="AK1847" s="7" t="s">
        <v>8249</v>
      </c>
      <c r="AL1847" s="1" t="s">
        <v>45</v>
      </c>
      <c r="AM1847" s="1">
        <f t="shared" si="115"/>
        <v>0</v>
      </c>
      <c r="AN1847" s="1" t="s">
        <v>8232</v>
      </c>
      <c r="AO1847" s="1" t="s">
        <v>108</v>
      </c>
      <c r="AP1847" s="4">
        <f>1</f>
        <v>1</v>
      </c>
    </row>
    <row r="1848" spans="1:42" x14ac:dyDescent="0.3">
      <c r="A1848" s="1" t="s">
        <v>2738</v>
      </c>
      <c r="B1848" s="1" t="s">
        <v>37</v>
      </c>
      <c r="C1848" s="4">
        <v>60</v>
      </c>
      <c r="D1848" s="4" t="str">
        <f t="shared" si="112"/>
        <v>Senior Citizen</v>
      </c>
      <c r="E1848" s="1" t="s">
        <v>8253</v>
      </c>
      <c r="F1848" s="1" t="s">
        <v>8254</v>
      </c>
      <c r="G1848" s="1" t="s">
        <v>2489</v>
      </c>
      <c r="H1848" s="1">
        <v>95736</v>
      </c>
      <c r="I1848" s="4">
        <v>0</v>
      </c>
      <c r="J1848" s="4">
        <v>8</v>
      </c>
      <c r="K1848" s="4" t="str">
        <f t="shared" si="113"/>
        <v>New</v>
      </c>
      <c r="L1848" s="1" t="s">
        <v>40</v>
      </c>
      <c r="M1848" s="1" t="s">
        <v>38</v>
      </c>
      <c r="N1848" s="7">
        <v>17.52</v>
      </c>
      <c r="O1848" s="1" t="s">
        <v>41</v>
      </c>
      <c r="P1848" s="1" t="s">
        <v>38</v>
      </c>
      <c r="Q1848" s="1" t="s">
        <v>77</v>
      </c>
      <c r="R1848" s="7">
        <v>28</v>
      </c>
      <c r="S1848" s="1" t="s">
        <v>38</v>
      </c>
      <c r="T1848" s="1" t="s">
        <v>38</v>
      </c>
      <c r="U1848" s="1" t="s">
        <v>41</v>
      </c>
      <c r="V1848" s="1" t="s">
        <v>38</v>
      </c>
      <c r="W1848" s="1" t="s">
        <v>41</v>
      </c>
      <c r="X1848" s="1" t="s">
        <v>41</v>
      </c>
      <c r="Y1848" s="1" t="s">
        <v>41</v>
      </c>
      <c r="Z1848" s="1" t="s">
        <v>41</v>
      </c>
      <c r="AA1848" s="1" t="s">
        <v>43</v>
      </c>
      <c r="AB1848" s="1" t="s">
        <v>41</v>
      </c>
      <c r="AC1848" s="1" t="s">
        <v>54</v>
      </c>
      <c r="AD1848" s="7">
        <v>58.2</v>
      </c>
      <c r="AE1848" s="7">
        <v>469.25</v>
      </c>
      <c r="AF1848" s="7">
        <v>0</v>
      </c>
      <c r="AG1848" s="7">
        <v>30</v>
      </c>
      <c r="AH1848" s="7">
        <v>140.16</v>
      </c>
      <c r="AI1848" s="7">
        <v>639.41</v>
      </c>
      <c r="AJ1848" s="7">
        <f t="shared" si="114"/>
        <v>79.926249999999996</v>
      </c>
      <c r="AK1848" s="7" t="s">
        <v>8249</v>
      </c>
      <c r="AL1848" s="1" t="s">
        <v>45</v>
      </c>
      <c r="AM1848" s="1">
        <f t="shared" si="115"/>
        <v>0</v>
      </c>
      <c r="AN1848" s="1" t="s">
        <v>8232</v>
      </c>
      <c r="AO1848" s="1" t="s">
        <v>108</v>
      </c>
      <c r="AP1848" s="4">
        <f>1</f>
        <v>1</v>
      </c>
    </row>
    <row r="1849" spans="1:42" x14ac:dyDescent="0.3">
      <c r="A1849" s="1" t="s">
        <v>2739</v>
      </c>
      <c r="B1849" s="1" t="s">
        <v>37</v>
      </c>
      <c r="C1849" s="4">
        <v>65</v>
      </c>
      <c r="D1849" s="4" t="str">
        <f t="shared" si="112"/>
        <v>Senior Citizen</v>
      </c>
      <c r="E1849" s="1" t="s">
        <v>8253</v>
      </c>
      <c r="F1849" s="1" t="s">
        <v>8254</v>
      </c>
      <c r="G1849" s="1" t="s">
        <v>91</v>
      </c>
      <c r="H1849" s="1">
        <v>93286</v>
      </c>
      <c r="I1849" s="4">
        <v>0</v>
      </c>
      <c r="J1849" s="4">
        <v>22</v>
      </c>
      <c r="K1849" s="4" t="str">
        <f t="shared" si="113"/>
        <v>Loyal</v>
      </c>
      <c r="L1849" s="1" t="s">
        <v>40</v>
      </c>
      <c r="M1849" s="1" t="s">
        <v>38</v>
      </c>
      <c r="N1849" s="7">
        <v>34.39</v>
      </c>
      <c r="O1849" s="1" t="s">
        <v>41</v>
      </c>
      <c r="P1849" s="1" t="s">
        <v>41</v>
      </c>
      <c r="Q1849" s="1" t="s">
        <v>8232</v>
      </c>
      <c r="R1849" s="7">
        <v>0</v>
      </c>
      <c r="S1849" s="1" t="s">
        <v>41</v>
      </c>
      <c r="T1849" s="1" t="s">
        <v>41</v>
      </c>
      <c r="U1849" s="1" t="s">
        <v>41</v>
      </c>
      <c r="V1849" s="1" t="s">
        <v>41</v>
      </c>
      <c r="W1849" s="1" t="s">
        <v>41</v>
      </c>
      <c r="X1849" s="1" t="s">
        <v>41</v>
      </c>
      <c r="Y1849" s="1" t="s">
        <v>41</v>
      </c>
      <c r="Z1849" s="1" t="s">
        <v>41</v>
      </c>
      <c r="AA1849" s="1" t="s">
        <v>43</v>
      </c>
      <c r="AB1849" s="1" t="s">
        <v>38</v>
      </c>
      <c r="AC1849" s="1" t="s">
        <v>44</v>
      </c>
      <c r="AD1849" s="7">
        <v>20.05</v>
      </c>
      <c r="AE1849" s="7">
        <v>417</v>
      </c>
      <c r="AF1849" s="7">
        <v>0</v>
      </c>
      <c r="AG1849" s="7">
        <v>0</v>
      </c>
      <c r="AH1849" s="7">
        <v>756.58</v>
      </c>
      <c r="AI1849" s="7">
        <v>1173.58</v>
      </c>
      <c r="AJ1849" s="7">
        <f t="shared" si="114"/>
        <v>53.344545454545454</v>
      </c>
      <c r="AK1849" s="7" t="s">
        <v>8249</v>
      </c>
      <c r="AL1849" s="1" t="s">
        <v>45</v>
      </c>
      <c r="AM1849" s="1">
        <f t="shared" si="115"/>
        <v>0</v>
      </c>
      <c r="AN1849" s="1" t="s">
        <v>8232</v>
      </c>
      <c r="AO1849" s="1" t="s">
        <v>108</v>
      </c>
      <c r="AP1849" s="4">
        <f>1</f>
        <v>1</v>
      </c>
    </row>
    <row r="1850" spans="1:42" x14ac:dyDescent="0.3">
      <c r="A1850" s="1" t="s">
        <v>2740</v>
      </c>
      <c r="B1850" s="1" t="s">
        <v>47</v>
      </c>
      <c r="C1850" s="4">
        <v>37</v>
      </c>
      <c r="D1850" s="4" t="str">
        <f t="shared" si="112"/>
        <v>Adult</v>
      </c>
      <c r="E1850" s="1" t="s">
        <v>3</v>
      </c>
      <c r="F1850" s="1" t="s">
        <v>8254</v>
      </c>
      <c r="G1850" s="1" t="s">
        <v>1345</v>
      </c>
      <c r="H1850" s="1">
        <v>94514</v>
      </c>
      <c r="I1850" s="4">
        <v>0</v>
      </c>
      <c r="J1850" s="4">
        <v>29</v>
      </c>
      <c r="K1850" s="4" t="str">
        <f t="shared" si="113"/>
        <v>Loyal</v>
      </c>
      <c r="L1850" s="1" t="s">
        <v>40</v>
      </c>
      <c r="M1850" s="1" t="s">
        <v>38</v>
      </c>
      <c r="N1850" s="7">
        <v>28.37</v>
      </c>
      <c r="O1850" s="1" t="s">
        <v>38</v>
      </c>
      <c r="P1850" s="1" t="s">
        <v>38</v>
      </c>
      <c r="Q1850" s="1" t="s">
        <v>53</v>
      </c>
      <c r="R1850" s="7">
        <v>12</v>
      </c>
      <c r="S1850" s="1" t="s">
        <v>38</v>
      </c>
      <c r="T1850" s="1" t="s">
        <v>38</v>
      </c>
      <c r="U1850" s="1" t="s">
        <v>41</v>
      </c>
      <c r="V1850" s="1" t="s">
        <v>41</v>
      </c>
      <c r="W1850" s="1" t="s">
        <v>41</v>
      </c>
      <c r="X1850" s="1" t="s">
        <v>41</v>
      </c>
      <c r="Y1850" s="1" t="s">
        <v>41</v>
      </c>
      <c r="Z1850" s="1" t="s">
        <v>38</v>
      </c>
      <c r="AA1850" s="1" t="s">
        <v>49</v>
      </c>
      <c r="AB1850" s="1" t="s">
        <v>38</v>
      </c>
      <c r="AC1850" s="1" t="s">
        <v>54</v>
      </c>
      <c r="AD1850" s="7">
        <v>84.45</v>
      </c>
      <c r="AE1850" s="7">
        <v>2467.1</v>
      </c>
      <c r="AF1850" s="7">
        <v>0</v>
      </c>
      <c r="AG1850" s="7">
        <v>0</v>
      </c>
      <c r="AH1850" s="7">
        <v>822.73</v>
      </c>
      <c r="AI1850" s="7">
        <v>3289.83</v>
      </c>
      <c r="AJ1850" s="7">
        <f t="shared" si="114"/>
        <v>113.44241379310344</v>
      </c>
      <c r="AK1850" s="7" t="s">
        <v>8247</v>
      </c>
      <c r="AL1850" s="1" t="s">
        <v>55</v>
      </c>
      <c r="AM1850" s="1">
        <f t="shared" si="115"/>
        <v>1</v>
      </c>
      <c r="AN1850" s="1" t="s">
        <v>61</v>
      </c>
      <c r="AO1850" s="1" t="s">
        <v>557</v>
      </c>
      <c r="AP1850" s="4">
        <f>1</f>
        <v>1</v>
      </c>
    </row>
    <row r="1851" spans="1:42" x14ac:dyDescent="0.3">
      <c r="A1851" s="1" t="s">
        <v>2741</v>
      </c>
      <c r="B1851" s="1" t="s">
        <v>47</v>
      </c>
      <c r="C1851" s="4">
        <v>24</v>
      </c>
      <c r="D1851" s="4" t="str">
        <f t="shared" si="112"/>
        <v>Teenager</v>
      </c>
      <c r="E1851" s="1" t="s">
        <v>3</v>
      </c>
      <c r="F1851" s="1" t="s">
        <v>8255</v>
      </c>
      <c r="G1851" s="1" t="s">
        <v>159</v>
      </c>
      <c r="H1851" s="1">
        <v>93291</v>
      </c>
      <c r="I1851" s="4">
        <v>3</v>
      </c>
      <c r="J1851" s="4">
        <v>61</v>
      </c>
      <c r="K1851" s="4" t="str">
        <f t="shared" si="113"/>
        <v>Veteran</v>
      </c>
      <c r="L1851" s="1" t="s">
        <v>40</v>
      </c>
      <c r="M1851" s="1" t="s">
        <v>41</v>
      </c>
      <c r="N1851" s="7">
        <v>25.420517214274568</v>
      </c>
      <c r="O1851" s="1" t="s">
        <v>41</v>
      </c>
      <c r="P1851" s="1" t="s">
        <v>38</v>
      </c>
      <c r="Q1851" s="1" t="s">
        <v>77</v>
      </c>
      <c r="R1851" s="7">
        <v>76</v>
      </c>
      <c r="S1851" s="1" t="s">
        <v>38</v>
      </c>
      <c r="T1851" s="1" t="s">
        <v>41</v>
      </c>
      <c r="U1851" s="1" t="s">
        <v>38</v>
      </c>
      <c r="V1851" s="1" t="s">
        <v>41</v>
      </c>
      <c r="W1851" s="1" t="s">
        <v>41</v>
      </c>
      <c r="X1851" s="1" t="s">
        <v>41</v>
      </c>
      <c r="Y1851" s="1" t="s">
        <v>41</v>
      </c>
      <c r="Z1851" s="1" t="s">
        <v>41</v>
      </c>
      <c r="AA1851" s="1" t="s">
        <v>49</v>
      </c>
      <c r="AB1851" s="1" t="s">
        <v>41</v>
      </c>
      <c r="AC1851" s="1" t="s">
        <v>54</v>
      </c>
      <c r="AD1851" s="7">
        <v>33.6</v>
      </c>
      <c r="AE1851" s="7">
        <v>2117.1999999999998</v>
      </c>
      <c r="AF1851" s="7">
        <v>0</v>
      </c>
      <c r="AG1851" s="7">
        <v>110</v>
      </c>
      <c r="AH1851" s="7">
        <v>0</v>
      </c>
      <c r="AI1851" s="7">
        <v>2227.1999999999998</v>
      </c>
      <c r="AJ1851" s="7">
        <f t="shared" si="114"/>
        <v>36.511475409836059</v>
      </c>
      <c r="AK1851" s="7" t="s">
        <v>8246</v>
      </c>
      <c r="AL1851" s="1" t="s">
        <v>45</v>
      </c>
      <c r="AM1851" s="1">
        <f t="shared" si="115"/>
        <v>0</v>
      </c>
      <c r="AN1851" s="1" t="s">
        <v>8232</v>
      </c>
      <c r="AO1851" s="1" t="s">
        <v>108</v>
      </c>
      <c r="AP1851" s="4">
        <f>1</f>
        <v>1</v>
      </c>
    </row>
    <row r="1852" spans="1:42" x14ac:dyDescent="0.3">
      <c r="A1852" s="1" t="s">
        <v>2742</v>
      </c>
      <c r="B1852" s="1" t="s">
        <v>37</v>
      </c>
      <c r="C1852" s="4">
        <v>69</v>
      </c>
      <c r="D1852" s="4" t="str">
        <f t="shared" si="112"/>
        <v>Senior Citizen</v>
      </c>
      <c r="E1852" s="1" t="s">
        <v>8253</v>
      </c>
      <c r="F1852" s="1" t="s">
        <v>8254</v>
      </c>
      <c r="G1852" s="1" t="s">
        <v>149</v>
      </c>
      <c r="H1852" s="1">
        <v>92129</v>
      </c>
      <c r="I1852" s="4">
        <v>0</v>
      </c>
      <c r="J1852" s="4">
        <v>30</v>
      </c>
      <c r="K1852" s="4" t="str">
        <f t="shared" si="113"/>
        <v>Loyal</v>
      </c>
      <c r="L1852" s="1" t="s">
        <v>40</v>
      </c>
      <c r="M1852" s="1" t="s">
        <v>38</v>
      </c>
      <c r="N1852" s="7">
        <v>45.88</v>
      </c>
      <c r="O1852" s="1" t="s">
        <v>38</v>
      </c>
      <c r="P1852" s="1" t="s">
        <v>38</v>
      </c>
      <c r="Q1852" s="1" t="s">
        <v>53</v>
      </c>
      <c r="R1852" s="7">
        <v>19</v>
      </c>
      <c r="S1852" s="1" t="s">
        <v>38</v>
      </c>
      <c r="T1852" s="1" t="s">
        <v>38</v>
      </c>
      <c r="U1852" s="1" t="s">
        <v>38</v>
      </c>
      <c r="V1852" s="1" t="s">
        <v>41</v>
      </c>
      <c r="W1852" s="1" t="s">
        <v>41</v>
      </c>
      <c r="X1852" s="1" t="s">
        <v>41</v>
      </c>
      <c r="Y1852" s="1" t="s">
        <v>41</v>
      </c>
      <c r="Z1852" s="1" t="s">
        <v>38</v>
      </c>
      <c r="AA1852" s="1" t="s">
        <v>49</v>
      </c>
      <c r="AB1852" s="1" t="s">
        <v>41</v>
      </c>
      <c r="AC1852" s="1" t="s">
        <v>44</v>
      </c>
      <c r="AD1852" s="7">
        <v>91.7</v>
      </c>
      <c r="AE1852" s="7">
        <v>2758.15</v>
      </c>
      <c r="AF1852" s="7">
        <v>0</v>
      </c>
      <c r="AG1852" s="7">
        <v>0</v>
      </c>
      <c r="AH1852" s="7">
        <v>1376.4</v>
      </c>
      <c r="AI1852" s="7">
        <v>4134.55</v>
      </c>
      <c r="AJ1852" s="7">
        <f t="shared" si="114"/>
        <v>137.81833333333333</v>
      </c>
      <c r="AK1852" s="7" t="s">
        <v>8247</v>
      </c>
      <c r="AL1852" s="1" t="s">
        <v>55</v>
      </c>
      <c r="AM1852" s="1">
        <f t="shared" si="115"/>
        <v>1</v>
      </c>
      <c r="AN1852" s="1" t="s">
        <v>56</v>
      </c>
      <c r="AO1852" s="1" t="s">
        <v>102</v>
      </c>
      <c r="AP1852" s="4">
        <f>1</f>
        <v>1</v>
      </c>
    </row>
    <row r="1853" spans="1:42" x14ac:dyDescent="0.3">
      <c r="A1853" s="1" t="s">
        <v>2743</v>
      </c>
      <c r="B1853" s="1" t="s">
        <v>37</v>
      </c>
      <c r="C1853" s="4">
        <v>36</v>
      </c>
      <c r="D1853" s="4" t="str">
        <f t="shared" si="112"/>
        <v>Adult</v>
      </c>
      <c r="E1853" s="1" t="s">
        <v>3</v>
      </c>
      <c r="F1853" s="1" t="s">
        <v>8254</v>
      </c>
      <c r="G1853" s="1" t="s">
        <v>850</v>
      </c>
      <c r="H1853" s="1">
        <v>91730</v>
      </c>
      <c r="I1853" s="4">
        <v>1</v>
      </c>
      <c r="J1853" s="4">
        <v>25</v>
      </c>
      <c r="K1853" s="4" t="str">
        <f t="shared" si="113"/>
        <v>Loyal</v>
      </c>
      <c r="L1853" s="1" t="s">
        <v>40</v>
      </c>
      <c r="M1853" s="1" t="s">
        <v>38</v>
      </c>
      <c r="N1853" s="7">
        <v>23.24</v>
      </c>
      <c r="O1853" s="1" t="s">
        <v>38</v>
      </c>
      <c r="P1853" s="1" t="s">
        <v>38</v>
      </c>
      <c r="Q1853" s="1" t="s">
        <v>53</v>
      </c>
      <c r="R1853" s="7">
        <v>25</v>
      </c>
      <c r="S1853" s="1" t="s">
        <v>41</v>
      </c>
      <c r="T1853" s="1" t="s">
        <v>41</v>
      </c>
      <c r="U1853" s="1" t="s">
        <v>38</v>
      </c>
      <c r="V1853" s="1" t="s">
        <v>41</v>
      </c>
      <c r="W1853" s="1" t="s">
        <v>41</v>
      </c>
      <c r="X1853" s="1" t="s">
        <v>38</v>
      </c>
      <c r="Y1853" s="1" t="s">
        <v>38</v>
      </c>
      <c r="Z1853" s="1" t="s">
        <v>38</v>
      </c>
      <c r="AA1853" s="1" t="s">
        <v>49</v>
      </c>
      <c r="AB1853" s="1" t="s">
        <v>38</v>
      </c>
      <c r="AC1853" s="1" t="s">
        <v>54</v>
      </c>
      <c r="AD1853" s="7">
        <v>89.1</v>
      </c>
      <c r="AE1853" s="7">
        <v>2368.4</v>
      </c>
      <c r="AF1853" s="7">
        <v>0</v>
      </c>
      <c r="AG1853" s="7">
        <v>0</v>
      </c>
      <c r="AH1853" s="7">
        <v>581</v>
      </c>
      <c r="AI1853" s="7">
        <v>2949.4</v>
      </c>
      <c r="AJ1853" s="7">
        <f t="shared" si="114"/>
        <v>117.976</v>
      </c>
      <c r="AK1853" s="7" t="s">
        <v>8247</v>
      </c>
      <c r="AL1853" s="1" t="s">
        <v>55</v>
      </c>
      <c r="AM1853" s="1">
        <f t="shared" si="115"/>
        <v>1</v>
      </c>
      <c r="AN1853" s="1" t="s">
        <v>56</v>
      </c>
      <c r="AO1853" s="1" t="s">
        <v>57</v>
      </c>
      <c r="AP1853" s="4">
        <f>1</f>
        <v>1</v>
      </c>
    </row>
    <row r="1854" spans="1:42" x14ac:dyDescent="0.3">
      <c r="A1854" s="1" t="s">
        <v>2744</v>
      </c>
      <c r="B1854" s="1" t="s">
        <v>47</v>
      </c>
      <c r="C1854" s="4">
        <v>73</v>
      </c>
      <c r="D1854" s="4" t="str">
        <f t="shared" si="112"/>
        <v>Senior Citizen</v>
      </c>
      <c r="E1854" s="1" t="s">
        <v>8253</v>
      </c>
      <c r="F1854" s="1" t="s">
        <v>8254</v>
      </c>
      <c r="G1854" s="1" t="s">
        <v>2745</v>
      </c>
      <c r="H1854" s="1">
        <v>93549</v>
      </c>
      <c r="I1854" s="4">
        <v>0</v>
      </c>
      <c r="J1854" s="4">
        <v>9</v>
      </c>
      <c r="K1854" s="4" t="str">
        <f t="shared" si="113"/>
        <v>New</v>
      </c>
      <c r="L1854" s="1" t="s">
        <v>52</v>
      </c>
      <c r="M1854" s="1" t="s">
        <v>38</v>
      </c>
      <c r="N1854" s="7">
        <v>24.85</v>
      </c>
      <c r="O1854" s="1" t="s">
        <v>41</v>
      </c>
      <c r="P1854" s="1" t="s">
        <v>38</v>
      </c>
      <c r="Q1854" s="1" t="s">
        <v>53</v>
      </c>
      <c r="R1854" s="7">
        <v>15</v>
      </c>
      <c r="S1854" s="1" t="s">
        <v>41</v>
      </c>
      <c r="T1854" s="1" t="s">
        <v>41</v>
      </c>
      <c r="U1854" s="1" t="s">
        <v>41</v>
      </c>
      <c r="V1854" s="1" t="s">
        <v>41</v>
      </c>
      <c r="W1854" s="1" t="s">
        <v>41</v>
      </c>
      <c r="X1854" s="1" t="s">
        <v>38</v>
      </c>
      <c r="Y1854" s="1" t="s">
        <v>41</v>
      </c>
      <c r="Z1854" s="1" t="s">
        <v>41</v>
      </c>
      <c r="AA1854" s="1" t="s">
        <v>71</v>
      </c>
      <c r="AB1854" s="1" t="s">
        <v>38</v>
      </c>
      <c r="AC1854" s="1" t="s">
        <v>54</v>
      </c>
      <c r="AD1854" s="7">
        <v>79.55</v>
      </c>
      <c r="AE1854" s="7">
        <v>718.55</v>
      </c>
      <c r="AF1854" s="7">
        <v>0</v>
      </c>
      <c r="AG1854" s="7">
        <v>10</v>
      </c>
      <c r="AH1854" s="7">
        <v>223.65</v>
      </c>
      <c r="AI1854" s="7">
        <v>952.2</v>
      </c>
      <c r="AJ1854" s="7">
        <f t="shared" si="114"/>
        <v>105.80000000000001</v>
      </c>
      <c r="AK1854" s="7" t="s">
        <v>8247</v>
      </c>
      <c r="AL1854" s="1" t="s">
        <v>45</v>
      </c>
      <c r="AM1854" s="1">
        <f t="shared" si="115"/>
        <v>0</v>
      </c>
      <c r="AN1854" s="1" t="s">
        <v>8232</v>
      </c>
      <c r="AO1854" s="1" t="s">
        <v>108</v>
      </c>
      <c r="AP1854" s="4">
        <f>1</f>
        <v>1</v>
      </c>
    </row>
    <row r="1855" spans="1:42" x14ac:dyDescent="0.3">
      <c r="A1855" s="1" t="s">
        <v>2746</v>
      </c>
      <c r="B1855" s="1" t="s">
        <v>47</v>
      </c>
      <c r="C1855" s="4">
        <v>27</v>
      </c>
      <c r="D1855" s="4" t="str">
        <f t="shared" si="112"/>
        <v>Adult</v>
      </c>
      <c r="E1855" s="1" t="s">
        <v>3</v>
      </c>
      <c r="F1855" s="1" t="s">
        <v>8256</v>
      </c>
      <c r="G1855" s="1" t="s">
        <v>149</v>
      </c>
      <c r="H1855" s="1">
        <v>92120</v>
      </c>
      <c r="I1855" s="4">
        <v>1</v>
      </c>
      <c r="J1855" s="4">
        <v>5</v>
      </c>
      <c r="K1855" s="4" t="str">
        <f t="shared" si="113"/>
        <v>New</v>
      </c>
      <c r="L1855" s="1" t="s">
        <v>40</v>
      </c>
      <c r="M1855" s="1" t="s">
        <v>38</v>
      </c>
      <c r="N1855" s="7">
        <v>41.21</v>
      </c>
      <c r="O1855" s="1" t="s">
        <v>41</v>
      </c>
      <c r="P1855" s="1" t="s">
        <v>41</v>
      </c>
      <c r="Q1855" s="1" t="s">
        <v>8232</v>
      </c>
      <c r="R1855" s="7">
        <v>0</v>
      </c>
      <c r="S1855" s="1" t="s">
        <v>41</v>
      </c>
      <c r="T1855" s="1" t="s">
        <v>41</v>
      </c>
      <c r="U1855" s="1" t="s">
        <v>41</v>
      </c>
      <c r="V1855" s="1" t="s">
        <v>41</v>
      </c>
      <c r="W1855" s="1" t="s">
        <v>41</v>
      </c>
      <c r="X1855" s="1" t="s">
        <v>41</v>
      </c>
      <c r="Y1855" s="1" t="s">
        <v>41</v>
      </c>
      <c r="Z1855" s="1" t="s">
        <v>41</v>
      </c>
      <c r="AA1855" s="1" t="s">
        <v>43</v>
      </c>
      <c r="AB1855" s="1" t="s">
        <v>41</v>
      </c>
      <c r="AC1855" s="1" t="s">
        <v>54</v>
      </c>
      <c r="AD1855" s="7">
        <v>20.55</v>
      </c>
      <c r="AE1855" s="7">
        <v>99.45</v>
      </c>
      <c r="AF1855" s="7">
        <v>0</v>
      </c>
      <c r="AG1855" s="7">
        <v>0</v>
      </c>
      <c r="AH1855" s="7">
        <v>206.05</v>
      </c>
      <c r="AI1855" s="7">
        <v>305.5</v>
      </c>
      <c r="AJ1855" s="7">
        <f t="shared" si="114"/>
        <v>61.1</v>
      </c>
      <c r="AK1855" s="7" t="s">
        <v>8249</v>
      </c>
      <c r="AL1855" s="1" t="s">
        <v>45</v>
      </c>
      <c r="AM1855" s="1">
        <f t="shared" si="115"/>
        <v>0</v>
      </c>
      <c r="AN1855" s="1" t="s">
        <v>8232</v>
      </c>
      <c r="AO1855" s="1" t="s">
        <v>108</v>
      </c>
      <c r="AP1855" s="4">
        <f>1</f>
        <v>1</v>
      </c>
    </row>
    <row r="1856" spans="1:42" x14ac:dyDescent="0.3">
      <c r="A1856" s="1" t="s">
        <v>2747</v>
      </c>
      <c r="B1856" s="1" t="s">
        <v>47</v>
      </c>
      <c r="C1856" s="4">
        <v>28</v>
      </c>
      <c r="D1856" s="4" t="str">
        <f t="shared" si="112"/>
        <v>Adult</v>
      </c>
      <c r="E1856" s="1" t="s">
        <v>8253</v>
      </c>
      <c r="F1856" s="1" t="s">
        <v>8254</v>
      </c>
      <c r="G1856" s="1" t="s">
        <v>155</v>
      </c>
      <c r="H1856" s="1">
        <v>95130</v>
      </c>
      <c r="I1856" s="4">
        <v>0</v>
      </c>
      <c r="J1856" s="4">
        <v>9</v>
      </c>
      <c r="K1856" s="4" t="str">
        <f t="shared" si="113"/>
        <v>New</v>
      </c>
      <c r="L1856" s="1" t="s">
        <v>52</v>
      </c>
      <c r="M1856" s="1" t="s">
        <v>38</v>
      </c>
      <c r="N1856" s="7">
        <v>49.14</v>
      </c>
      <c r="O1856" s="1" t="s">
        <v>38</v>
      </c>
      <c r="P1856" s="1" t="s">
        <v>38</v>
      </c>
      <c r="Q1856" s="1" t="s">
        <v>53</v>
      </c>
      <c r="R1856" s="7">
        <v>58</v>
      </c>
      <c r="S1856" s="1" t="s">
        <v>41</v>
      </c>
      <c r="T1856" s="1" t="s">
        <v>41</v>
      </c>
      <c r="U1856" s="1" t="s">
        <v>41</v>
      </c>
      <c r="V1856" s="1" t="s">
        <v>41</v>
      </c>
      <c r="W1856" s="1" t="s">
        <v>38</v>
      </c>
      <c r="X1856" s="1" t="s">
        <v>41</v>
      </c>
      <c r="Y1856" s="1" t="s">
        <v>41</v>
      </c>
      <c r="Z1856" s="1" t="s">
        <v>38</v>
      </c>
      <c r="AA1856" s="1" t="s">
        <v>49</v>
      </c>
      <c r="AB1856" s="1" t="s">
        <v>38</v>
      </c>
      <c r="AC1856" s="1" t="s">
        <v>54</v>
      </c>
      <c r="AD1856" s="7">
        <v>85.35</v>
      </c>
      <c r="AE1856" s="7">
        <v>758.6</v>
      </c>
      <c r="AF1856" s="7">
        <v>0</v>
      </c>
      <c r="AG1856" s="7">
        <v>0</v>
      </c>
      <c r="AH1856" s="7">
        <v>442.26</v>
      </c>
      <c r="AI1856" s="7">
        <v>1200.8599999999999</v>
      </c>
      <c r="AJ1856" s="7">
        <f t="shared" si="114"/>
        <v>133.42888888888888</v>
      </c>
      <c r="AK1856" s="7" t="s">
        <v>8247</v>
      </c>
      <c r="AL1856" s="1" t="s">
        <v>55</v>
      </c>
      <c r="AM1856" s="1">
        <f t="shared" si="115"/>
        <v>1</v>
      </c>
      <c r="AN1856" s="1" t="s">
        <v>56</v>
      </c>
      <c r="AO1856" s="1" t="s">
        <v>201</v>
      </c>
      <c r="AP1856" s="4">
        <f>1</f>
        <v>1</v>
      </c>
    </row>
    <row r="1857" spans="1:42" x14ac:dyDescent="0.3">
      <c r="A1857" s="1" t="s">
        <v>2748</v>
      </c>
      <c r="B1857" s="1" t="s">
        <v>37</v>
      </c>
      <c r="C1857" s="4">
        <v>32</v>
      </c>
      <c r="D1857" s="4" t="str">
        <f t="shared" si="112"/>
        <v>Adult</v>
      </c>
      <c r="E1857" s="1" t="s">
        <v>3</v>
      </c>
      <c r="F1857" s="1" t="s">
        <v>8254</v>
      </c>
      <c r="G1857" s="1" t="s">
        <v>481</v>
      </c>
      <c r="H1857" s="1">
        <v>94403</v>
      </c>
      <c r="I1857" s="4">
        <v>6</v>
      </c>
      <c r="J1857" s="4">
        <v>65</v>
      </c>
      <c r="K1857" s="4" t="str">
        <f t="shared" si="113"/>
        <v>Veteran</v>
      </c>
      <c r="L1857" s="1" t="s">
        <v>74</v>
      </c>
      <c r="M1857" s="1" t="s">
        <v>38</v>
      </c>
      <c r="N1857" s="7">
        <v>41.34</v>
      </c>
      <c r="O1857" s="1" t="s">
        <v>38</v>
      </c>
      <c r="P1857" s="1" t="s">
        <v>38</v>
      </c>
      <c r="Q1857" s="1" t="s">
        <v>53</v>
      </c>
      <c r="R1857" s="7">
        <v>15</v>
      </c>
      <c r="S1857" s="1" t="s">
        <v>41</v>
      </c>
      <c r="T1857" s="1" t="s">
        <v>38</v>
      </c>
      <c r="U1857" s="1" t="s">
        <v>38</v>
      </c>
      <c r="V1857" s="1" t="s">
        <v>38</v>
      </c>
      <c r="W1857" s="1" t="s">
        <v>38</v>
      </c>
      <c r="X1857" s="1" t="s">
        <v>38</v>
      </c>
      <c r="Y1857" s="1" t="s">
        <v>38</v>
      </c>
      <c r="Z1857" s="1" t="s">
        <v>38</v>
      </c>
      <c r="AA1857" s="1" t="s">
        <v>43</v>
      </c>
      <c r="AB1857" s="1" t="s">
        <v>38</v>
      </c>
      <c r="AC1857" s="1" t="s">
        <v>44</v>
      </c>
      <c r="AD1857" s="7">
        <v>108.05</v>
      </c>
      <c r="AE1857" s="7">
        <v>7118.9</v>
      </c>
      <c r="AF1857" s="7">
        <v>0</v>
      </c>
      <c r="AG1857" s="7">
        <v>0</v>
      </c>
      <c r="AH1857" s="7">
        <v>2687.1</v>
      </c>
      <c r="AI1857" s="7">
        <v>9806</v>
      </c>
      <c r="AJ1857" s="7">
        <f t="shared" si="114"/>
        <v>150.86153846153846</v>
      </c>
      <c r="AK1857" s="7" t="s">
        <v>8248</v>
      </c>
      <c r="AL1857" s="1" t="s">
        <v>45</v>
      </c>
      <c r="AM1857" s="1">
        <f t="shared" si="115"/>
        <v>0</v>
      </c>
      <c r="AN1857" s="1" t="s">
        <v>8232</v>
      </c>
      <c r="AO1857" s="1" t="s">
        <v>108</v>
      </c>
      <c r="AP1857" s="4">
        <f>1</f>
        <v>1</v>
      </c>
    </row>
    <row r="1858" spans="1:42" x14ac:dyDescent="0.3">
      <c r="A1858" s="1" t="s">
        <v>2749</v>
      </c>
      <c r="B1858" s="1" t="s">
        <v>47</v>
      </c>
      <c r="C1858" s="4">
        <v>79</v>
      </c>
      <c r="D1858" s="4" t="str">
        <f t="shared" si="112"/>
        <v>Senior Citizen</v>
      </c>
      <c r="E1858" s="1" t="s">
        <v>8253</v>
      </c>
      <c r="F1858" s="1" t="s">
        <v>8254</v>
      </c>
      <c r="G1858" s="1" t="s">
        <v>1044</v>
      </c>
      <c r="H1858" s="1">
        <v>95682</v>
      </c>
      <c r="I1858" s="4">
        <v>0</v>
      </c>
      <c r="J1858" s="4">
        <v>29</v>
      </c>
      <c r="K1858" s="4" t="str">
        <f t="shared" si="113"/>
        <v>Loyal</v>
      </c>
      <c r="L1858" s="1" t="s">
        <v>127</v>
      </c>
      <c r="M1858" s="1" t="s">
        <v>38</v>
      </c>
      <c r="N1858" s="7">
        <v>6.59</v>
      </c>
      <c r="O1858" s="1" t="s">
        <v>41</v>
      </c>
      <c r="P1858" s="1" t="s">
        <v>38</v>
      </c>
      <c r="Q1858" s="1" t="s">
        <v>53</v>
      </c>
      <c r="R1858" s="7">
        <v>21</v>
      </c>
      <c r="S1858" s="1" t="s">
        <v>41</v>
      </c>
      <c r="T1858" s="1" t="s">
        <v>38</v>
      </c>
      <c r="U1858" s="1" t="s">
        <v>38</v>
      </c>
      <c r="V1858" s="1" t="s">
        <v>41</v>
      </c>
      <c r="W1858" s="1" t="s">
        <v>38</v>
      </c>
      <c r="X1858" s="1" t="s">
        <v>38</v>
      </c>
      <c r="Y1858" s="1" t="s">
        <v>41</v>
      </c>
      <c r="Z1858" s="1" t="s">
        <v>41</v>
      </c>
      <c r="AA1858" s="1" t="s">
        <v>43</v>
      </c>
      <c r="AB1858" s="1" t="s">
        <v>38</v>
      </c>
      <c r="AC1858" s="1" t="s">
        <v>54</v>
      </c>
      <c r="AD1858" s="7">
        <v>101.45</v>
      </c>
      <c r="AE1858" s="7">
        <v>2948.6</v>
      </c>
      <c r="AF1858" s="7">
        <v>0</v>
      </c>
      <c r="AG1858" s="7">
        <v>60</v>
      </c>
      <c r="AH1858" s="7">
        <v>191.11</v>
      </c>
      <c r="AI1858" s="7">
        <v>3199.71</v>
      </c>
      <c r="AJ1858" s="7">
        <f t="shared" si="114"/>
        <v>110.3348275862069</v>
      </c>
      <c r="AK1858" s="7" t="s">
        <v>8247</v>
      </c>
      <c r="AL1858" s="1" t="s">
        <v>45</v>
      </c>
      <c r="AM1858" s="1">
        <f t="shared" si="115"/>
        <v>0</v>
      </c>
      <c r="AN1858" s="1" t="s">
        <v>8232</v>
      </c>
      <c r="AO1858" s="1" t="s">
        <v>108</v>
      </c>
      <c r="AP1858" s="4">
        <f>1</f>
        <v>1</v>
      </c>
    </row>
    <row r="1859" spans="1:42" x14ac:dyDescent="0.3">
      <c r="A1859" s="1" t="s">
        <v>2750</v>
      </c>
      <c r="B1859" s="1" t="s">
        <v>37</v>
      </c>
      <c r="C1859" s="4">
        <v>23</v>
      </c>
      <c r="D1859" s="4" t="str">
        <f t="shared" ref="D1859:D1922" si="116">IF(C1859&lt;25, "Teenager", IF(C1859&lt;=50, "Adult", "Senior Citizen"))</f>
        <v>Teenager</v>
      </c>
      <c r="E1859" s="1" t="s">
        <v>8253</v>
      </c>
      <c r="F1859" s="1" t="s">
        <v>8254</v>
      </c>
      <c r="G1859" s="1" t="s">
        <v>2751</v>
      </c>
      <c r="H1859" s="1">
        <v>94547</v>
      </c>
      <c r="I1859" s="4">
        <v>0</v>
      </c>
      <c r="J1859" s="4">
        <v>1</v>
      </c>
      <c r="K1859" s="4" t="str">
        <f t="shared" ref="K1859:K1922" si="117">IF(J1859&lt;12, "New", IF(J1859&lt;=48, "Loyal", "Veteran"))</f>
        <v>New</v>
      </c>
      <c r="L1859" s="1" t="s">
        <v>40</v>
      </c>
      <c r="M1859" s="1" t="s">
        <v>38</v>
      </c>
      <c r="N1859" s="7">
        <v>15.22</v>
      </c>
      <c r="O1859" s="1" t="s">
        <v>38</v>
      </c>
      <c r="P1859" s="1" t="s">
        <v>41</v>
      </c>
      <c r="Q1859" s="1" t="s">
        <v>8232</v>
      </c>
      <c r="R1859" s="7">
        <v>0</v>
      </c>
      <c r="S1859" s="1" t="s">
        <v>41</v>
      </c>
      <c r="T1859" s="1" t="s">
        <v>41</v>
      </c>
      <c r="U1859" s="1" t="s">
        <v>41</v>
      </c>
      <c r="V1859" s="1" t="s">
        <v>41</v>
      </c>
      <c r="W1859" s="1" t="s">
        <v>41</v>
      </c>
      <c r="X1859" s="1" t="s">
        <v>41</v>
      </c>
      <c r="Y1859" s="1" t="s">
        <v>41</v>
      </c>
      <c r="Z1859" s="1" t="s">
        <v>41</v>
      </c>
      <c r="AA1859" s="1" t="s">
        <v>49</v>
      </c>
      <c r="AB1859" s="1" t="s">
        <v>38</v>
      </c>
      <c r="AC1859" s="1" t="s">
        <v>44</v>
      </c>
      <c r="AD1859" s="7">
        <v>64.792366026289201</v>
      </c>
      <c r="AE1859" s="7">
        <v>25.75</v>
      </c>
      <c r="AF1859" s="7">
        <v>0</v>
      </c>
      <c r="AG1859" s="7">
        <v>0</v>
      </c>
      <c r="AH1859" s="7">
        <v>15.22</v>
      </c>
      <c r="AI1859" s="7">
        <v>40.97</v>
      </c>
      <c r="AJ1859" s="7">
        <f t="shared" ref="AJ1859:AJ1922" si="118">IF(J1859=0, 0, AI1859 / J1859)</f>
        <v>40.97</v>
      </c>
      <c r="AK1859" s="7" t="s">
        <v>8246</v>
      </c>
      <c r="AL1859" s="1" t="s">
        <v>96</v>
      </c>
      <c r="AM1859" s="1">
        <f t="shared" ref="AM1859:AM1922" si="119">IF(AL1859="Churned", 1, 0)</f>
        <v>0</v>
      </c>
      <c r="AN1859" s="1" t="s">
        <v>8232</v>
      </c>
      <c r="AO1859" s="1" t="s">
        <v>108</v>
      </c>
      <c r="AP1859" s="4">
        <f>1</f>
        <v>1</v>
      </c>
    </row>
    <row r="1860" spans="1:42" x14ac:dyDescent="0.3">
      <c r="A1860" s="1" t="s">
        <v>2752</v>
      </c>
      <c r="B1860" s="1" t="s">
        <v>37</v>
      </c>
      <c r="C1860" s="4">
        <v>47</v>
      </c>
      <c r="D1860" s="4" t="str">
        <f t="shared" si="116"/>
        <v>Adult</v>
      </c>
      <c r="E1860" s="1" t="s">
        <v>8253</v>
      </c>
      <c r="F1860" s="1" t="s">
        <v>8254</v>
      </c>
      <c r="G1860" s="1" t="s">
        <v>133</v>
      </c>
      <c r="H1860" s="1">
        <v>90033</v>
      </c>
      <c r="I1860" s="4">
        <v>0</v>
      </c>
      <c r="J1860" s="4">
        <v>12</v>
      </c>
      <c r="K1860" s="4" t="str">
        <f t="shared" si="117"/>
        <v>Loyal</v>
      </c>
      <c r="L1860" s="1" t="s">
        <v>60</v>
      </c>
      <c r="M1860" s="1" t="s">
        <v>38</v>
      </c>
      <c r="N1860" s="7">
        <v>21.93</v>
      </c>
      <c r="O1860" s="1" t="s">
        <v>38</v>
      </c>
      <c r="P1860" s="1" t="s">
        <v>38</v>
      </c>
      <c r="Q1860" s="1" t="s">
        <v>53</v>
      </c>
      <c r="R1860" s="7">
        <v>16</v>
      </c>
      <c r="S1860" s="1" t="s">
        <v>41</v>
      </c>
      <c r="T1860" s="1" t="s">
        <v>41</v>
      </c>
      <c r="U1860" s="1" t="s">
        <v>41</v>
      </c>
      <c r="V1860" s="1" t="s">
        <v>38</v>
      </c>
      <c r="W1860" s="1" t="s">
        <v>41</v>
      </c>
      <c r="X1860" s="1" t="s">
        <v>41</v>
      </c>
      <c r="Y1860" s="1" t="s">
        <v>41</v>
      </c>
      <c r="Z1860" s="1" t="s">
        <v>38</v>
      </c>
      <c r="AA1860" s="1" t="s">
        <v>49</v>
      </c>
      <c r="AB1860" s="1" t="s">
        <v>38</v>
      </c>
      <c r="AC1860" s="1" t="s">
        <v>44</v>
      </c>
      <c r="AD1860" s="7">
        <v>79.55</v>
      </c>
      <c r="AE1860" s="7">
        <v>958.25</v>
      </c>
      <c r="AF1860" s="7">
        <v>0</v>
      </c>
      <c r="AG1860" s="7">
        <v>0</v>
      </c>
      <c r="AH1860" s="7">
        <v>263.16000000000003</v>
      </c>
      <c r="AI1860" s="7">
        <v>1221.4100000000001</v>
      </c>
      <c r="AJ1860" s="7">
        <f t="shared" si="118"/>
        <v>101.78416666666668</v>
      </c>
      <c r="AK1860" s="7" t="s">
        <v>8247</v>
      </c>
      <c r="AL1860" s="1" t="s">
        <v>45</v>
      </c>
      <c r="AM1860" s="1">
        <f t="shared" si="119"/>
        <v>0</v>
      </c>
      <c r="AN1860" s="1" t="s">
        <v>8232</v>
      </c>
      <c r="AO1860" s="1" t="s">
        <v>108</v>
      </c>
      <c r="AP1860" s="4">
        <f>1</f>
        <v>1</v>
      </c>
    </row>
    <row r="1861" spans="1:42" x14ac:dyDescent="0.3">
      <c r="A1861" s="1" t="s">
        <v>2753</v>
      </c>
      <c r="B1861" s="1" t="s">
        <v>37</v>
      </c>
      <c r="C1861" s="4">
        <v>34</v>
      </c>
      <c r="D1861" s="4" t="str">
        <f t="shared" si="116"/>
        <v>Adult</v>
      </c>
      <c r="E1861" s="1" t="s">
        <v>3</v>
      </c>
      <c r="F1861" s="1" t="s">
        <v>8255</v>
      </c>
      <c r="G1861" s="1" t="s">
        <v>479</v>
      </c>
      <c r="H1861" s="1">
        <v>95640</v>
      </c>
      <c r="I1861" s="4">
        <v>6</v>
      </c>
      <c r="J1861" s="4">
        <v>55</v>
      </c>
      <c r="K1861" s="4" t="str">
        <f t="shared" si="117"/>
        <v>Veteran</v>
      </c>
      <c r="L1861" s="1" t="s">
        <v>74</v>
      </c>
      <c r="M1861" s="1" t="s">
        <v>38</v>
      </c>
      <c r="N1861" s="7">
        <v>41.18</v>
      </c>
      <c r="O1861" s="1" t="s">
        <v>38</v>
      </c>
      <c r="P1861" s="1" t="s">
        <v>38</v>
      </c>
      <c r="Q1861" s="1" t="s">
        <v>53</v>
      </c>
      <c r="R1861" s="7">
        <v>18</v>
      </c>
      <c r="S1861" s="1" t="s">
        <v>38</v>
      </c>
      <c r="T1861" s="1" t="s">
        <v>41</v>
      </c>
      <c r="U1861" s="1" t="s">
        <v>41</v>
      </c>
      <c r="V1861" s="1" t="s">
        <v>41</v>
      </c>
      <c r="W1861" s="1" t="s">
        <v>38</v>
      </c>
      <c r="X1861" s="1" t="s">
        <v>38</v>
      </c>
      <c r="Y1861" s="1" t="s">
        <v>38</v>
      </c>
      <c r="Z1861" s="1" t="s">
        <v>38</v>
      </c>
      <c r="AA1861" s="1" t="s">
        <v>43</v>
      </c>
      <c r="AB1861" s="1" t="s">
        <v>41</v>
      </c>
      <c r="AC1861" s="1" t="s">
        <v>44</v>
      </c>
      <c r="AD1861" s="7">
        <v>100.9</v>
      </c>
      <c r="AE1861" s="7">
        <v>5448.6</v>
      </c>
      <c r="AF1861" s="7">
        <v>0</v>
      </c>
      <c r="AG1861" s="7">
        <v>0</v>
      </c>
      <c r="AH1861" s="7">
        <v>2264.9</v>
      </c>
      <c r="AI1861" s="7">
        <v>7713.5</v>
      </c>
      <c r="AJ1861" s="7">
        <f t="shared" si="118"/>
        <v>140.24545454545455</v>
      </c>
      <c r="AK1861" s="7" t="s">
        <v>8247</v>
      </c>
      <c r="AL1861" s="1" t="s">
        <v>45</v>
      </c>
      <c r="AM1861" s="1">
        <f t="shared" si="119"/>
        <v>0</v>
      </c>
      <c r="AN1861" s="1" t="s">
        <v>8232</v>
      </c>
      <c r="AO1861" s="1" t="s">
        <v>108</v>
      </c>
      <c r="AP1861" s="4">
        <f>1</f>
        <v>1</v>
      </c>
    </row>
    <row r="1862" spans="1:42" x14ac:dyDescent="0.3">
      <c r="A1862" s="1" t="s">
        <v>2754</v>
      </c>
      <c r="B1862" s="1" t="s">
        <v>47</v>
      </c>
      <c r="C1862" s="4">
        <v>40</v>
      </c>
      <c r="D1862" s="4" t="str">
        <f t="shared" si="116"/>
        <v>Adult</v>
      </c>
      <c r="E1862" s="1" t="s">
        <v>8253</v>
      </c>
      <c r="F1862" s="1" t="s">
        <v>8254</v>
      </c>
      <c r="G1862" s="1" t="s">
        <v>1007</v>
      </c>
      <c r="H1862" s="1">
        <v>92625</v>
      </c>
      <c r="I1862" s="4">
        <v>0</v>
      </c>
      <c r="J1862" s="4">
        <v>11</v>
      </c>
      <c r="K1862" s="4" t="str">
        <f t="shared" si="117"/>
        <v>New</v>
      </c>
      <c r="L1862" s="1" t="s">
        <v>40</v>
      </c>
      <c r="M1862" s="1" t="s">
        <v>38</v>
      </c>
      <c r="N1862" s="7">
        <v>44.94</v>
      </c>
      <c r="O1862" s="1" t="s">
        <v>41</v>
      </c>
      <c r="P1862" s="1" t="s">
        <v>38</v>
      </c>
      <c r="Q1862" s="1" t="s">
        <v>53</v>
      </c>
      <c r="R1862" s="7">
        <v>25</v>
      </c>
      <c r="S1862" s="1" t="s">
        <v>41</v>
      </c>
      <c r="T1862" s="1" t="s">
        <v>41</v>
      </c>
      <c r="U1862" s="1" t="s">
        <v>41</v>
      </c>
      <c r="V1862" s="1" t="s">
        <v>38</v>
      </c>
      <c r="W1862" s="1" t="s">
        <v>41</v>
      </c>
      <c r="X1862" s="1" t="s">
        <v>41</v>
      </c>
      <c r="Y1862" s="1" t="s">
        <v>41</v>
      </c>
      <c r="Z1862" s="1" t="s">
        <v>38</v>
      </c>
      <c r="AA1862" s="1" t="s">
        <v>49</v>
      </c>
      <c r="AB1862" s="1" t="s">
        <v>38</v>
      </c>
      <c r="AC1862" s="1" t="s">
        <v>54</v>
      </c>
      <c r="AD1862" s="7">
        <v>73.849999999999994</v>
      </c>
      <c r="AE1862" s="7">
        <v>926.25</v>
      </c>
      <c r="AF1862" s="7">
        <v>0</v>
      </c>
      <c r="AG1862" s="7">
        <v>0</v>
      </c>
      <c r="AH1862" s="7">
        <v>494.34</v>
      </c>
      <c r="AI1862" s="7">
        <v>1420.59</v>
      </c>
      <c r="AJ1862" s="7">
        <f t="shared" si="118"/>
        <v>129.14454545454544</v>
      </c>
      <c r="AK1862" s="7" t="s">
        <v>8247</v>
      </c>
      <c r="AL1862" s="1" t="s">
        <v>55</v>
      </c>
      <c r="AM1862" s="1">
        <f t="shared" si="119"/>
        <v>1</v>
      </c>
      <c r="AN1862" s="1" t="s">
        <v>107</v>
      </c>
      <c r="AO1862" s="1" t="s">
        <v>342</v>
      </c>
      <c r="AP1862" s="4">
        <f>1</f>
        <v>1</v>
      </c>
    </row>
    <row r="1863" spans="1:42" x14ac:dyDescent="0.3">
      <c r="A1863" s="1" t="s">
        <v>2755</v>
      </c>
      <c r="B1863" s="1" t="s">
        <v>47</v>
      </c>
      <c r="C1863" s="4">
        <v>19</v>
      </c>
      <c r="D1863" s="4" t="str">
        <f t="shared" si="116"/>
        <v>Teenager</v>
      </c>
      <c r="E1863" s="1" t="s">
        <v>3</v>
      </c>
      <c r="F1863" s="1" t="s">
        <v>8254</v>
      </c>
      <c r="G1863" s="1" t="s">
        <v>361</v>
      </c>
      <c r="H1863" s="1">
        <v>90242</v>
      </c>
      <c r="I1863" s="4">
        <v>4</v>
      </c>
      <c r="J1863" s="4">
        <v>68</v>
      </c>
      <c r="K1863" s="4" t="str">
        <f t="shared" si="117"/>
        <v>Veteran</v>
      </c>
      <c r="L1863" s="1" t="s">
        <v>70</v>
      </c>
      <c r="M1863" s="1" t="s">
        <v>38</v>
      </c>
      <c r="N1863" s="7">
        <v>25.19</v>
      </c>
      <c r="O1863" s="1" t="s">
        <v>38</v>
      </c>
      <c r="P1863" s="1" t="s">
        <v>41</v>
      </c>
      <c r="Q1863" s="1" t="s">
        <v>8232</v>
      </c>
      <c r="R1863" s="7">
        <v>0</v>
      </c>
      <c r="S1863" s="1" t="s">
        <v>41</v>
      </c>
      <c r="T1863" s="1" t="s">
        <v>41</v>
      </c>
      <c r="U1863" s="1" t="s">
        <v>41</v>
      </c>
      <c r="V1863" s="1" t="s">
        <v>41</v>
      </c>
      <c r="W1863" s="1" t="s">
        <v>41</v>
      </c>
      <c r="X1863" s="1" t="s">
        <v>41</v>
      </c>
      <c r="Y1863" s="1" t="s">
        <v>41</v>
      </c>
      <c r="Z1863" s="1" t="s">
        <v>41</v>
      </c>
      <c r="AA1863" s="1" t="s">
        <v>71</v>
      </c>
      <c r="AB1863" s="1" t="s">
        <v>41</v>
      </c>
      <c r="AC1863" s="1" t="s">
        <v>44</v>
      </c>
      <c r="AD1863" s="7">
        <v>25.05</v>
      </c>
      <c r="AE1863" s="7">
        <v>1629.2</v>
      </c>
      <c r="AF1863" s="7">
        <v>0</v>
      </c>
      <c r="AG1863" s="7">
        <v>0</v>
      </c>
      <c r="AH1863" s="7">
        <v>1712.92</v>
      </c>
      <c r="AI1863" s="7">
        <v>3342.12</v>
      </c>
      <c r="AJ1863" s="7">
        <f t="shared" si="118"/>
        <v>49.148823529411764</v>
      </c>
      <c r="AK1863" s="7" t="s">
        <v>8246</v>
      </c>
      <c r="AL1863" s="1" t="s">
        <v>45</v>
      </c>
      <c r="AM1863" s="1">
        <f t="shared" si="119"/>
        <v>0</v>
      </c>
      <c r="AN1863" s="1" t="s">
        <v>8232</v>
      </c>
      <c r="AO1863" s="1" t="s">
        <v>108</v>
      </c>
      <c r="AP1863" s="4">
        <f>1</f>
        <v>1</v>
      </c>
    </row>
    <row r="1864" spans="1:42" x14ac:dyDescent="0.3">
      <c r="A1864" s="1" t="s">
        <v>2756</v>
      </c>
      <c r="B1864" s="1" t="s">
        <v>47</v>
      </c>
      <c r="C1864" s="4">
        <v>51</v>
      </c>
      <c r="D1864" s="4" t="str">
        <f t="shared" si="116"/>
        <v>Senior Citizen</v>
      </c>
      <c r="E1864" s="1" t="s">
        <v>8253</v>
      </c>
      <c r="F1864" s="1" t="s">
        <v>8254</v>
      </c>
      <c r="G1864" s="1" t="s">
        <v>415</v>
      </c>
      <c r="H1864" s="1">
        <v>95439</v>
      </c>
      <c r="I1864" s="4">
        <v>0</v>
      </c>
      <c r="J1864" s="4">
        <v>34</v>
      </c>
      <c r="K1864" s="4" t="str">
        <f t="shared" si="117"/>
        <v>Loyal</v>
      </c>
      <c r="L1864" s="1" t="s">
        <v>40</v>
      </c>
      <c r="M1864" s="1" t="s">
        <v>38</v>
      </c>
      <c r="N1864" s="7">
        <v>28</v>
      </c>
      <c r="O1864" s="1" t="s">
        <v>38</v>
      </c>
      <c r="P1864" s="1" t="s">
        <v>38</v>
      </c>
      <c r="Q1864" s="1" t="s">
        <v>53</v>
      </c>
      <c r="R1864" s="7">
        <v>18</v>
      </c>
      <c r="S1864" s="1" t="s">
        <v>41</v>
      </c>
      <c r="T1864" s="1" t="s">
        <v>38</v>
      </c>
      <c r="U1864" s="1" t="s">
        <v>41</v>
      </c>
      <c r="V1864" s="1" t="s">
        <v>38</v>
      </c>
      <c r="W1864" s="1" t="s">
        <v>38</v>
      </c>
      <c r="X1864" s="1" t="s">
        <v>38</v>
      </c>
      <c r="Y1864" s="1" t="s">
        <v>38</v>
      </c>
      <c r="Z1864" s="1" t="s">
        <v>38</v>
      </c>
      <c r="AA1864" s="1" t="s">
        <v>49</v>
      </c>
      <c r="AB1864" s="1" t="s">
        <v>38</v>
      </c>
      <c r="AC1864" s="1" t="s">
        <v>54</v>
      </c>
      <c r="AD1864" s="7">
        <v>105.35</v>
      </c>
      <c r="AE1864" s="7">
        <v>3540.65</v>
      </c>
      <c r="AF1864" s="7">
        <v>0</v>
      </c>
      <c r="AG1864" s="7">
        <v>0</v>
      </c>
      <c r="AH1864" s="7">
        <v>952</v>
      </c>
      <c r="AI1864" s="7">
        <v>4492.6499999999996</v>
      </c>
      <c r="AJ1864" s="7">
        <f t="shared" si="118"/>
        <v>132.13676470588234</v>
      </c>
      <c r="AK1864" s="7" t="s">
        <v>8247</v>
      </c>
      <c r="AL1864" s="1" t="s">
        <v>45</v>
      </c>
      <c r="AM1864" s="1">
        <f t="shared" si="119"/>
        <v>0</v>
      </c>
      <c r="AN1864" s="1" t="s">
        <v>8232</v>
      </c>
      <c r="AO1864" s="1" t="s">
        <v>108</v>
      </c>
      <c r="AP1864" s="4">
        <f>1</f>
        <v>1</v>
      </c>
    </row>
    <row r="1865" spans="1:42" x14ac:dyDescent="0.3">
      <c r="A1865" s="1" t="s">
        <v>2757</v>
      </c>
      <c r="B1865" s="1" t="s">
        <v>47</v>
      </c>
      <c r="C1865" s="4">
        <v>49</v>
      </c>
      <c r="D1865" s="4" t="str">
        <f t="shared" si="116"/>
        <v>Adult</v>
      </c>
      <c r="E1865" s="1" t="s">
        <v>8253</v>
      </c>
      <c r="F1865" s="1" t="s">
        <v>8254</v>
      </c>
      <c r="G1865" s="1" t="s">
        <v>350</v>
      </c>
      <c r="H1865" s="1">
        <v>94618</v>
      </c>
      <c r="I1865" s="4">
        <v>0</v>
      </c>
      <c r="J1865" s="4">
        <v>1</v>
      </c>
      <c r="K1865" s="4" t="str">
        <f t="shared" si="117"/>
        <v>New</v>
      </c>
      <c r="L1865" s="1" t="s">
        <v>40</v>
      </c>
      <c r="M1865" s="1" t="s">
        <v>38</v>
      </c>
      <c r="N1865" s="7">
        <v>36.28</v>
      </c>
      <c r="O1865" s="1" t="s">
        <v>41</v>
      </c>
      <c r="P1865" s="1" t="s">
        <v>41</v>
      </c>
      <c r="Q1865" s="1" t="s">
        <v>8232</v>
      </c>
      <c r="R1865" s="7">
        <v>0</v>
      </c>
      <c r="S1865" s="1" t="s">
        <v>41</v>
      </c>
      <c r="T1865" s="1" t="s">
        <v>41</v>
      </c>
      <c r="U1865" s="1" t="s">
        <v>41</v>
      </c>
      <c r="V1865" s="1" t="s">
        <v>41</v>
      </c>
      <c r="W1865" s="1" t="s">
        <v>41</v>
      </c>
      <c r="X1865" s="1" t="s">
        <v>41</v>
      </c>
      <c r="Y1865" s="1" t="s">
        <v>41</v>
      </c>
      <c r="Z1865" s="1" t="s">
        <v>41</v>
      </c>
      <c r="AA1865" s="1" t="s">
        <v>49</v>
      </c>
      <c r="AB1865" s="1" t="s">
        <v>41</v>
      </c>
      <c r="AC1865" s="1" t="s">
        <v>44</v>
      </c>
      <c r="AD1865" s="7">
        <v>20.75</v>
      </c>
      <c r="AE1865" s="7">
        <v>20.75</v>
      </c>
      <c r="AF1865" s="7">
        <v>0</v>
      </c>
      <c r="AG1865" s="7">
        <v>0</v>
      </c>
      <c r="AH1865" s="7">
        <v>36.28</v>
      </c>
      <c r="AI1865" s="7">
        <v>57.03</v>
      </c>
      <c r="AJ1865" s="7">
        <f t="shared" si="118"/>
        <v>57.03</v>
      </c>
      <c r="AK1865" s="7" t="s">
        <v>8249</v>
      </c>
      <c r="AL1865" s="1" t="s">
        <v>96</v>
      </c>
      <c r="AM1865" s="1">
        <f t="shared" si="119"/>
        <v>0</v>
      </c>
      <c r="AN1865" s="1" t="s">
        <v>8232</v>
      </c>
      <c r="AO1865" s="1" t="s">
        <v>108</v>
      </c>
      <c r="AP1865" s="4">
        <f>1</f>
        <v>1</v>
      </c>
    </row>
    <row r="1866" spans="1:42" x14ac:dyDescent="0.3">
      <c r="A1866" s="1" t="s">
        <v>2758</v>
      </c>
      <c r="B1866" s="1" t="s">
        <v>47</v>
      </c>
      <c r="C1866" s="4">
        <v>40</v>
      </c>
      <c r="D1866" s="4" t="str">
        <f t="shared" si="116"/>
        <v>Adult</v>
      </c>
      <c r="E1866" s="1" t="s">
        <v>3</v>
      </c>
      <c r="F1866" s="1" t="s">
        <v>8255</v>
      </c>
      <c r="G1866" s="1" t="s">
        <v>2459</v>
      </c>
      <c r="H1866" s="1">
        <v>96054</v>
      </c>
      <c r="I1866" s="4">
        <v>2</v>
      </c>
      <c r="J1866" s="4">
        <v>36</v>
      </c>
      <c r="K1866" s="4" t="str">
        <f t="shared" si="117"/>
        <v>Loyal</v>
      </c>
      <c r="L1866" s="1" t="s">
        <v>40</v>
      </c>
      <c r="M1866" s="1" t="s">
        <v>38</v>
      </c>
      <c r="N1866" s="7">
        <v>8</v>
      </c>
      <c r="O1866" s="1" t="s">
        <v>41</v>
      </c>
      <c r="P1866" s="1" t="s">
        <v>38</v>
      </c>
      <c r="Q1866" s="1" t="s">
        <v>42</v>
      </c>
      <c r="R1866" s="7">
        <v>19</v>
      </c>
      <c r="S1866" s="1" t="s">
        <v>38</v>
      </c>
      <c r="T1866" s="1" t="s">
        <v>38</v>
      </c>
      <c r="U1866" s="1" t="s">
        <v>41</v>
      </c>
      <c r="V1866" s="1" t="s">
        <v>41</v>
      </c>
      <c r="W1866" s="1" t="s">
        <v>41</v>
      </c>
      <c r="X1866" s="1" t="s">
        <v>41</v>
      </c>
      <c r="Y1866" s="1" t="s">
        <v>41</v>
      </c>
      <c r="Z1866" s="1" t="s">
        <v>38</v>
      </c>
      <c r="AA1866" s="1" t="s">
        <v>43</v>
      </c>
      <c r="AB1866" s="1" t="s">
        <v>41</v>
      </c>
      <c r="AC1866" s="1" t="s">
        <v>44</v>
      </c>
      <c r="AD1866" s="7">
        <v>53.65</v>
      </c>
      <c r="AE1866" s="7">
        <v>1939.35</v>
      </c>
      <c r="AF1866" s="7">
        <v>0</v>
      </c>
      <c r="AG1866" s="7">
        <v>0</v>
      </c>
      <c r="AH1866" s="7">
        <v>288</v>
      </c>
      <c r="AI1866" s="7">
        <v>2227.35</v>
      </c>
      <c r="AJ1866" s="7">
        <f t="shared" si="118"/>
        <v>61.87083333333333</v>
      </c>
      <c r="AK1866" s="7" t="s">
        <v>8249</v>
      </c>
      <c r="AL1866" s="1" t="s">
        <v>45</v>
      </c>
      <c r="AM1866" s="1">
        <f t="shared" si="119"/>
        <v>0</v>
      </c>
      <c r="AN1866" s="1" t="s">
        <v>8232</v>
      </c>
      <c r="AO1866" s="1" t="s">
        <v>108</v>
      </c>
      <c r="AP1866" s="4">
        <f>1</f>
        <v>1</v>
      </c>
    </row>
    <row r="1867" spans="1:42" x14ac:dyDescent="0.3">
      <c r="A1867" s="1" t="s">
        <v>2759</v>
      </c>
      <c r="B1867" s="1" t="s">
        <v>37</v>
      </c>
      <c r="C1867" s="4">
        <v>35</v>
      </c>
      <c r="D1867" s="4" t="str">
        <f t="shared" si="116"/>
        <v>Adult</v>
      </c>
      <c r="E1867" s="1" t="s">
        <v>3</v>
      </c>
      <c r="F1867" s="1" t="s">
        <v>8254</v>
      </c>
      <c r="G1867" s="1" t="s">
        <v>133</v>
      </c>
      <c r="H1867" s="1">
        <v>90005</v>
      </c>
      <c r="I1867" s="4">
        <v>9</v>
      </c>
      <c r="J1867" s="4">
        <v>15</v>
      </c>
      <c r="K1867" s="4" t="str">
        <f t="shared" si="117"/>
        <v>Loyal</v>
      </c>
      <c r="L1867" s="1" t="s">
        <v>40</v>
      </c>
      <c r="M1867" s="1" t="s">
        <v>38</v>
      </c>
      <c r="N1867" s="7">
        <v>46.68</v>
      </c>
      <c r="O1867" s="1" t="s">
        <v>38</v>
      </c>
      <c r="P1867" s="1" t="s">
        <v>41</v>
      </c>
      <c r="Q1867" s="1" t="s">
        <v>8232</v>
      </c>
      <c r="R1867" s="7">
        <v>0</v>
      </c>
      <c r="S1867" s="1" t="s">
        <v>41</v>
      </c>
      <c r="T1867" s="1" t="s">
        <v>41</v>
      </c>
      <c r="U1867" s="1" t="s">
        <v>41</v>
      </c>
      <c r="V1867" s="1" t="s">
        <v>41</v>
      </c>
      <c r="W1867" s="1" t="s">
        <v>41</v>
      </c>
      <c r="X1867" s="1" t="s">
        <v>41</v>
      </c>
      <c r="Y1867" s="1" t="s">
        <v>41</v>
      </c>
      <c r="Z1867" s="1" t="s">
        <v>41</v>
      </c>
      <c r="AA1867" s="1" t="s">
        <v>71</v>
      </c>
      <c r="AB1867" s="1" t="s">
        <v>41</v>
      </c>
      <c r="AC1867" s="1" t="s">
        <v>44</v>
      </c>
      <c r="AD1867" s="7">
        <v>25.2</v>
      </c>
      <c r="AE1867" s="7">
        <v>387.9</v>
      </c>
      <c r="AF1867" s="7">
        <v>0</v>
      </c>
      <c r="AG1867" s="7">
        <v>0</v>
      </c>
      <c r="AH1867" s="7">
        <v>700.2</v>
      </c>
      <c r="AI1867" s="7">
        <v>1088.0999999999999</v>
      </c>
      <c r="AJ1867" s="7">
        <f t="shared" si="118"/>
        <v>72.539999999999992</v>
      </c>
      <c r="AK1867" s="7" t="s">
        <v>8249</v>
      </c>
      <c r="AL1867" s="1" t="s">
        <v>45</v>
      </c>
      <c r="AM1867" s="1">
        <f t="shared" si="119"/>
        <v>0</v>
      </c>
      <c r="AN1867" s="1" t="s">
        <v>8232</v>
      </c>
      <c r="AO1867" s="1" t="s">
        <v>108</v>
      </c>
      <c r="AP1867" s="4">
        <f>1</f>
        <v>1</v>
      </c>
    </row>
    <row r="1868" spans="1:42" x14ac:dyDescent="0.3">
      <c r="A1868" s="1" t="s">
        <v>2760</v>
      </c>
      <c r="B1868" s="1" t="s">
        <v>47</v>
      </c>
      <c r="C1868" s="4">
        <v>38</v>
      </c>
      <c r="D1868" s="4" t="str">
        <f t="shared" si="116"/>
        <v>Adult</v>
      </c>
      <c r="E1868" s="1" t="s">
        <v>8253</v>
      </c>
      <c r="F1868" s="1" t="s">
        <v>8254</v>
      </c>
      <c r="G1868" s="1" t="s">
        <v>481</v>
      </c>
      <c r="H1868" s="1">
        <v>94401</v>
      </c>
      <c r="I1868" s="4">
        <v>0</v>
      </c>
      <c r="J1868" s="4">
        <v>10</v>
      </c>
      <c r="K1868" s="4" t="str">
        <f t="shared" si="117"/>
        <v>New</v>
      </c>
      <c r="L1868" s="1" t="s">
        <v>40</v>
      </c>
      <c r="M1868" s="1" t="s">
        <v>38</v>
      </c>
      <c r="N1868" s="7">
        <v>49.04</v>
      </c>
      <c r="O1868" s="1" t="s">
        <v>41</v>
      </c>
      <c r="P1868" s="1" t="s">
        <v>38</v>
      </c>
      <c r="Q1868" s="1" t="s">
        <v>42</v>
      </c>
      <c r="R1868" s="7">
        <v>23</v>
      </c>
      <c r="S1868" s="1" t="s">
        <v>38</v>
      </c>
      <c r="T1868" s="1" t="s">
        <v>41</v>
      </c>
      <c r="U1868" s="1" t="s">
        <v>41</v>
      </c>
      <c r="V1868" s="1" t="s">
        <v>41</v>
      </c>
      <c r="W1868" s="1" t="s">
        <v>41</v>
      </c>
      <c r="X1868" s="1" t="s">
        <v>41</v>
      </c>
      <c r="Y1868" s="1" t="s">
        <v>41</v>
      </c>
      <c r="Z1868" s="1" t="s">
        <v>38</v>
      </c>
      <c r="AA1868" s="1" t="s">
        <v>49</v>
      </c>
      <c r="AB1868" s="1" t="s">
        <v>38</v>
      </c>
      <c r="AC1868" s="1" t="s">
        <v>44</v>
      </c>
      <c r="AD1868" s="7">
        <v>51.65</v>
      </c>
      <c r="AE1868" s="7">
        <v>524.5</v>
      </c>
      <c r="AF1868" s="7">
        <v>0</v>
      </c>
      <c r="AG1868" s="7">
        <v>0</v>
      </c>
      <c r="AH1868" s="7">
        <v>490.4</v>
      </c>
      <c r="AI1868" s="7">
        <v>1014.9</v>
      </c>
      <c r="AJ1868" s="7">
        <f t="shared" si="118"/>
        <v>101.49</v>
      </c>
      <c r="AK1868" s="7" t="s">
        <v>8247</v>
      </c>
      <c r="AL1868" s="1" t="s">
        <v>45</v>
      </c>
      <c r="AM1868" s="1">
        <f t="shared" si="119"/>
        <v>0</v>
      </c>
      <c r="AN1868" s="1" t="s">
        <v>8232</v>
      </c>
      <c r="AO1868" s="1" t="s">
        <v>108</v>
      </c>
      <c r="AP1868" s="4">
        <f>1</f>
        <v>1</v>
      </c>
    </row>
    <row r="1869" spans="1:42" x14ac:dyDescent="0.3">
      <c r="A1869" s="1" t="s">
        <v>2761</v>
      </c>
      <c r="B1869" s="1" t="s">
        <v>37</v>
      </c>
      <c r="C1869" s="4">
        <v>36</v>
      </c>
      <c r="D1869" s="4" t="str">
        <f t="shared" si="116"/>
        <v>Adult</v>
      </c>
      <c r="E1869" s="1" t="s">
        <v>8253</v>
      </c>
      <c r="F1869" s="1" t="s">
        <v>8254</v>
      </c>
      <c r="G1869" s="1" t="s">
        <v>696</v>
      </c>
      <c r="H1869" s="1">
        <v>91352</v>
      </c>
      <c r="I1869" s="4">
        <v>0</v>
      </c>
      <c r="J1869" s="4">
        <v>3</v>
      </c>
      <c r="K1869" s="4" t="str">
        <f t="shared" si="117"/>
        <v>New</v>
      </c>
      <c r="L1869" s="1" t="s">
        <v>40</v>
      </c>
      <c r="M1869" s="1" t="s">
        <v>38</v>
      </c>
      <c r="N1869" s="7">
        <v>37</v>
      </c>
      <c r="O1869" s="1" t="s">
        <v>41</v>
      </c>
      <c r="P1869" s="1" t="s">
        <v>38</v>
      </c>
      <c r="Q1869" s="1" t="s">
        <v>77</v>
      </c>
      <c r="R1869" s="7">
        <v>22</v>
      </c>
      <c r="S1869" s="1" t="s">
        <v>38</v>
      </c>
      <c r="T1869" s="1" t="s">
        <v>38</v>
      </c>
      <c r="U1869" s="1" t="s">
        <v>41</v>
      </c>
      <c r="V1869" s="1" t="s">
        <v>38</v>
      </c>
      <c r="W1869" s="1" t="s">
        <v>41</v>
      </c>
      <c r="X1869" s="1" t="s">
        <v>38</v>
      </c>
      <c r="Y1869" s="1" t="s">
        <v>38</v>
      </c>
      <c r="Z1869" s="1" t="s">
        <v>38</v>
      </c>
      <c r="AA1869" s="1" t="s">
        <v>71</v>
      </c>
      <c r="AB1869" s="1" t="s">
        <v>41</v>
      </c>
      <c r="AC1869" s="1" t="s">
        <v>44</v>
      </c>
      <c r="AD1869" s="7">
        <v>71.099999999999994</v>
      </c>
      <c r="AE1869" s="7">
        <v>213.35</v>
      </c>
      <c r="AF1869" s="7">
        <v>2.62</v>
      </c>
      <c r="AG1869" s="7">
        <v>0</v>
      </c>
      <c r="AH1869" s="7">
        <v>111</v>
      </c>
      <c r="AI1869" s="7">
        <v>321.73</v>
      </c>
      <c r="AJ1869" s="7">
        <f t="shared" si="118"/>
        <v>107.24333333333334</v>
      </c>
      <c r="AK1869" s="7" t="s">
        <v>8247</v>
      </c>
      <c r="AL1869" s="1" t="s">
        <v>96</v>
      </c>
      <c r="AM1869" s="1">
        <f t="shared" si="119"/>
        <v>0</v>
      </c>
      <c r="AN1869" s="1" t="s">
        <v>8232</v>
      </c>
      <c r="AO1869" s="1" t="s">
        <v>108</v>
      </c>
      <c r="AP1869" s="4">
        <f>1</f>
        <v>1</v>
      </c>
    </row>
    <row r="1870" spans="1:42" x14ac:dyDescent="0.3">
      <c r="A1870" s="1" t="s">
        <v>2762</v>
      </c>
      <c r="B1870" s="1" t="s">
        <v>37</v>
      </c>
      <c r="C1870" s="4">
        <v>30</v>
      </c>
      <c r="D1870" s="4" t="str">
        <f t="shared" si="116"/>
        <v>Adult</v>
      </c>
      <c r="E1870" s="1" t="s">
        <v>8253</v>
      </c>
      <c r="F1870" s="1" t="s">
        <v>8254</v>
      </c>
      <c r="G1870" s="1" t="s">
        <v>1854</v>
      </c>
      <c r="H1870" s="1">
        <v>93432</v>
      </c>
      <c r="I1870" s="4">
        <v>0</v>
      </c>
      <c r="J1870" s="4">
        <v>1</v>
      </c>
      <c r="K1870" s="4" t="str">
        <f t="shared" si="117"/>
        <v>New</v>
      </c>
      <c r="L1870" s="1" t="s">
        <v>52</v>
      </c>
      <c r="M1870" s="1" t="s">
        <v>38</v>
      </c>
      <c r="N1870" s="7">
        <v>43.84</v>
      </c>
      <c r="O1870" s="1" t="s">
        <v>38</v>
      </c>
      <c r="P1870" s="1" t="s">
        <v>41</v>
      </c>
      <c r="Q1870" s="1" t="s">
        <v>8232</v>
      </c>
      <c r="R1870" s="7">
        <v>0</v>
      </c>
      <c r="S1870" s="1" t="s">
        <v>41</v>
      </c>
      <c r="T1870" s="1" t="s">
        <v>41</v>
      </c>
      <c r="U1870" s="1" t="s">
        <v>41</v>
      </c>
      <c r="V1870" s="1" t="s">
        <v>41</v>
      </c>
      <c r="W1870" s="1" t="s">
        <v>41</v>
      </c>
      <c r="X1870" s="1" t="s">
        <v>41</v>
      </c>
      <c r="Y1870" s="1" t="s">
        <v>41</v>
      </c>
      <c r="Z1870" s="1" t="s">
        <v>41</v>
      </c>
      <c r="AA1870" s="1" t="s">
        <v>49</v>
      </c>
      <c r="AB1870" s="1" t="s">
        <v>38</v>
      </c>
      <c r="AC1870" s="1" t="s">
        <v>54</v>
      </c>
      <c r="AD1870" s="7">
        <v>25.7</v>
      </c>
      <c r="AE1870" s="7">
        <v>25.7</v>
      </c>
      <c r="AF1870" s="7">
        <v>0</v>
      </c>
      <c r="AG1870" s="7">
        <v>0</v>
      </c>
      <c r="AH1870" s="7">
        <v>43.84</v>
      </c>
      <c r="AI1870" s="7">
        <v>69.540000000000006</v>
      </c>
      <c r="AJ1870" s="7">
        <f t="shared" si="118"/>
        <v>69.540000000000006</v>
      </c>
      <c r="AK1870" s="7" t="s">
        <v>8249</v>
      </c>
      <c r="AL1870" s="1" t="s">
        <v>96</v>
      </c>
      <c r="AM1870" s="1">
        <f t="shared" si="119"/>
        <v>0</v>
      </c>
      <c r="AN1870" s="1" t="s">
        <v>8232</v>
      </c>
      <c r="AO1870" s="1" t="s">
        <v>108</v>
      </c>
      <c r="AP1870" s="4">
        <f>1</f>
        <v>1</v>
      </c>
    </row>
    <row r="1871" spans="1:42" x14ac:dyDescent="0.3">
      <c r="A1871" s="1" t="s">
        <v>2763</v>
      </c>
      <c r="B1871" s="1" t="s">
        <v>47</v>
      </c>
      <c r="C1871" s="4">
        <v>48</v>
      </c>
      <c r="D1871" s="4" t="str">
        <f t="shared" si="116"/>
        <v>Adult</v>
      </c>
      <c r="E1871" s="1" t="s">
        <v>3</v>
      </c>
      <c r="F1871" s="1" t="s">
        <v>8254</v>
      </c>
      <c r="G1871" s="1" t="s">
        <v>2764</v>
      </c>
      <c r="H1871" s="1">
        <v>93653</v>
      </c>
      <c r="I1871" s="4">
        <v>10</v>
      </c>
      <c r="J1871" s="4">
        <v>43</v>
      </c>
      <c r="K1871" s="4" t="str">
        <f t="shared" si="117"/>
        <v>Loyal</v>
      </c>
      <c r="L1871" s="1" t="s">
        <v>74</v>
      </c>
      <c r="M1871" s="1" t="s">
        <v>38</v>
      </c>
      <c r="N1871" s="7">
        <v>7.63</v>
      </c>
      <c r="O1871" s="1" t="s">
        <v>41</v>
      </c>
      <c r="P1871" s="1" t="s">
        <v>38</v>
      </c>
      <c r="Q1871" s="1" t="s">
        <v>53</v>
      </c>
      <c r="R1871" s="7">
        <v>20</v>
      </c>
      <c r="S1871" s="1" t="s">
        <v>38</v>
      </c>
      <c r="T1871" s="1" t="s">
        <v>38</v>
      </c>
      <c r="U1871" s="1" t="s">
        <v>38</v>
      </c>
      <c r="V1871" s="1" t="s">
        <v>41</v>
      </c>
      <c r="W1871" s="1" t="s">
        <v>41</v>
      </c>
      <c r="X1871" s="1" t="s">
        <v>41</v>
      </c>
      <c r="Y1871" s="1" t="s">
        <v>41</v>
      </c>
      <c r="Z1871" s="1" t="s">
        <v>38</v>
      </c>
      <c r="AA1871" s="1" t="s">
        <v>49</v>
      </c>
      <c r="AB1871" s="1" t="s">
        <v>38</v>
      </c>
      <c r="AC1871" s="1" t="s">
        <v>44</v>
      </c>
      <c r="AD1871" s="7">
        <v>86.1</v>
      </c>
      <c r="AE1871" s="7">
        <v>3551.65</v>
      </c>
      <c r="AF1871" s="7">
        <v>0</v>
      </c>
      <c r="AG1871" s="7">
        <v>0</v>
      </c>
      <c r="AH1871" s="7">
        <v>328.09</v>
      </c>
      <c r="AI1871" s="7">
        <v>3879.74</v>
      </c>
      <c r="AJ1871" s="7">
        <f t="shared" si="118"/>
        <v>90.226511627906973</v>
      </c>
      <c r="AK1871" s="7" t="s">
        <v>8249</v>
      </c>
      <c r="AL1871" s="1" t="s">
        <v>45</v>
      </c>
      <c r="AM1871" s="1">
        <f t="shared" si="119"/>
        <v>0</v>
      </c>
      <c r="AN1871" s="1" t="s">
        <v>8232</v>
      </c>
      <c r="AO1871" s="1" t="s">
        <v>108</v>
      </c>
      <c r="AP1871" s="4">
        <f>1</f>
        <v>1</v>
      </c>
    </row>
    <row r="1872" spans="1:42" x14ac:dyDescent="0.3">
      <c r="A1872" s="1" t="s">
        <v>2765</v>
      </c>
      <c r="B1872" s="1" t="s">
        <v>37</v>
      </c>
      <c r="C1872" s="4">
        <v>24</v>
      </c>
      <c r="D1872" s="4" t="str">
        <f t="shared" si="116"/>
        <v>Teenager</v>
      </c>
      <c r="E1872" s="1" t="s">
        <v>8253</v>
      </c>
      <c r="F1872" s="1" t="s">
        <v>8256</v>
      </c>
      <c r="G1872" s="1" t="s">
        <v>855</v>
      </c>
      <c r="H1872" s="1">
        <v>95556</v>
      </c>
      <c r="I1872" s="4">
        <v>0</v>
      </c>
      <c r="J1872" s="4">
        <v>8</v>
      </c>
      <c r="K1872" s="4" t="str">
        <f t="shared" si="117"/>
        <v>New</v>
      </c>
      <c r="L1872" s="1" t="s">
        <v>52</v>
      </c>
      <c r="M1872" s="1" t="s">
        <v>38</v>
      </c>
      <c r="N1872" s="7">
        <v>15.66</v>
      </c>
      <c r="O1872" s="1" t="s">
        <v>41</v>
      </c>
      <c r="P1872" s="1" t="s">
        <v>41</v>
      </c>
      <c r="Q1872" s="1" t="s">
        <v>8232</v>
      </c>
      <c r="R1872" s="7">
        <v>0</v>
      </c>
      <c r="S1872" s="1" t="s">
        <v>41</v>
      </c>
      <c r="T1872" s="1" t="s">
        <v>41</v>
      </c>
      <c r="U1872" s="1" t="s">
        <v>41</v>
      </c>
      <c r="V1872" s="1" t="s">
        <v>41</v>
      </c>
      <c r="W1872" s="1" t="s">
        <v>41</v>
      </c>
      <c r="X1872" s="1" t="s">
        <v>41</v>
      </c>
      <c r="Y1872" s="1" t="s">
        <v>41</v>
      </c>
      <c r="Z1872" s="1" t="s">
        <v>41</v>
      </c>
      <c r="AA1872" s="1" t="s">
        <v>49</v>
      </c>
      <c r="AB1872" s="1" t="s">
        <v>41</v>
      </c>
      <c r="AC1872" s="1" t="s">
        <v>44</v>
      </c>
      <c r="AD1872" s="7">
        <v>20.05</v>
      </c>
      <c r="AE1872" s="7">
        <v>163.6</v>
      </c>
      <c r="AF1872" s="7">
        <v>0</v>
      </c>
      <c r="AG1872" s="7">
        <v>0</v>
      </c>
      <c r="AH1872" s="7">
        <v>125.28</v>
      </c>
      <c r="AI1872" s="7">
        <v>288.88</v>
      </c>
      <c r="AJ1872" s="7">
        <f t="shared" si="118"/>
        <v>36.11</v>
      </c>
      <c r="AK1872" s="7" t="s">
        <v>8246</v>
      </c>
      <c r="AL1872" s="1" t="s">
        <v>45</v>
      </c>
      <c r="AM1872" s="1">
        <f t="shared" si="119"/>
        <v>0</v>
      </c>
      <c r="AN1872" s="1" t="s">
        <v>8232</v>
      </c>
      <c r="AO1872" s="1" t="s">
        <v>108</v>
      </c>
      <c r="AP1872" s="4">
        <f>1</f>
        <v>1</v>
      </c>
    </row>
    <row r="1873" spans="1:42" x14ac:dyDescent="0.3">
      <c r="A1873" s="1" t="s">
        <v>2766</v>
      </c>
      <c r="B1873" s="1" t="s">
        <v>37</v>
      </c>
      <c r="C1873" s="4">
        <v>68</v>
      </c>
      <c r="D1873" s="4" t="str">
        <f t="shared" si="116"/>
        <v>Senior Citizen</v>
      </c>
      <c r="E1873" s="1" t="s">
        <v>3</v>
      </c>
      <c r="F1873" s="1" t="s">
        <v>8257</v>
      </c>
      <c r="G1873" s="1" t="s">
        <v>243</v>
      </c>
      <c r="H1873" s="1">
        <v>92028</v>
      </c>
      <c r="I1873" s="4">
        <v>1</v>
      </c>
      <c r="J1873" s="4">
        <v>4</v>
      </c>
      <c r="K1873" s="4" t="str">
        <f t="shared" si="117"/>
        <v>New</v>
      </c>
      <c r="L1873" s="1" t="s">
        <v>52</v>
      </c>
      <c r="M1873" s="1" t="s">
        <v>38</v>
      </c>
      <c r="N1873" s="7">
        <v>42.13</v>
      </c>
      <c r="O1873" s="1" t="s">
        <v>41</v>
      </c>
      <c r="P1873" s="1" t="s">
        <v>38</v>
      </c>
      <c r="Q1873" s="1" t="s">
        <v>42</v>
      </c>
      <c r="R1873" s="7">
        <v>52</v>
      </c>
      <c r="S1873" s="1" t="s">
        <v>41</v>
      </c>
      <c r="T1873" s="1" t="s">
        <v>41</v>
      </c>
      <c r="U1873" s="1" t="s">
        <v>41</v>
      </c>
      <c r="V1873" s="1" t="s">
        <v>41</v>
      </c>
      <c r="W1873" s="1" t="s">
        <v>41</v>
      </c>
      <c r="X1873" s="1" t="s">
        <v>41</v>
      </c>
      <c r="Y1873" s="1" t="s">
        <v>41</v>
      </c>
      <c r="Z1873" s="1" t="s">
        <v>38</v>
      </c>
      <c r="AA1873" s="1" t="s">
        <v>49</v>
      </c>
      <c r="AB1873" s="1" t="s">
        <v>41</v>
      </c>
      <c r="AC1873" s="1" t="s">
        <v>54</v>
      </c>
      <c r="AD1873" s="7">
        <v>46</v>
      </c>
      <c r="AE1873" s="7">
        <v>181.6</v>
      </c>
      <c r="AF1873" s="7">
        <v>0</v>
      </c>
      <c r="AG1873" s="7">
        <v>0</v>
      </c>
      <c r="AH1873" s="7">
        <v>168.52</v>
      </c>
      <c r="AI1873" s="7">
        <v>350.12</v>
      </c>
      <c r="AJ1873" s="7">
        <f t="shared" si="118"/>
        <v>87.53</v>
      </c>
      <c r="AK1873" s="7" t="s">
        <v>8249</v>
      </c>
      <c r="AL1873" s="1" t="s">
        <v>55</v>
      </c>
      <c r="AM1873" s="1">
        <f t="shared" si="119"/>
        <v>1</v>
      </c>
      <c r="AN1873" s="1" t="s">
        <v>56</v>
      </c>
      <c r="AO1873" s="1" t="s">
        <v>102</v>
      </c>
      <c r="AP1873" s="4">
        <f>1</f>
        <v>1</v>
      </c>
    </row>
    <row r="1874" spans="1:42" x14ac:dyDescent="0.3">
      <c r="A1874" s="1" t="s">
        <v>2767</v>
      </c>
      <c r="B1874" s="1" t="s">
        <v>47</v>
      </c>
      <c r="C1874" s="4">
        <v>64</v>
      </c>
      <c r="D1874" s="4" t="str">
        <f t="shared" si="116"/>
        <v>Senior Citizen</v>
      </c>
      <c r="E1874" s="1" t="s">
        <v>3</v>
      </c>
      <c r="F1874" s="1" t="s">
        <v>8257</v>
      </c>
      <c r="G1874" s="1" t="s">
        <v>2768</v>
      </c>
      <c r="H1874" s="1">
        <v>94971</v>
      </c>
      <c r="I1874" s="4">
        <v>6</v>
      </c>
      <c r="J1874" s="4">
        <v>71</v>
      </c>
      <c r="K1874" s="4" t="str">
        <f t="shared" si="117"/>
        <v>Veteran</v>
      </c>
      <c r="L1874" s="1" t="s">
        <v>70</v>
      </c>
      <c r="M1874" s="1" t="s">
        <v>38</v>
      </c>
      <c r="N1874" s="7">
        <v>16.13</v>
      </c>
      <c r="O1874" s="1" t="s">
        <v>41</v>
      </c>
      <c r="P1874" s="1" t="s">
        <v>41</v>
      </c>
      <c r="Q1874" s="1" t="s">
        <v>8232</v>
      </c>
      <c r="R1874" s="7">
        <v>0</v>
      </c>
      <c r="S1874" s="1" t="s">
        <v>41</v>
      </c>
      <c r="T1874" s="1" t="s">
        <v>41</v>
      </c>
      <c r="U1874" s="1" t="s">
        <v>41</v>
      </c>
      <c r="V1874" s="1" t="s">
        <v>41</v>
      </c>
      <c r="W1874" s="1" t="s">
        <v>41</v>
      </c>
      <c r="X1874" s="1" t="s">
        <v>41</v>
      </c>
      <c r="Y1874" s="1" t="s">
        <v>41</v>
      </c>
      <c r="Z1874" s="1" t="s">
        <v>41</v>
      </c>
      <c r="AA1874" s="1" t="s">
        <v>71</v>
      </c>
      <c r="AB1874" s="1" t="s">
        <v>38</v>
      </c>
      <c r="AC1874" s="1" t="s">
        <v>54</v>
      </c>
      <c r="AD1874" s="7">
        <v>19.600000000000001</v>
      </c>
      <c r="AE1874" s="7">
        <v>1387.45</v>
      </c>
      <c r="AF1874" s="7">
        <v>0</v>
      </c>
      <c r="AG1874" s="7">
        <v>0</v>
      </c>
      <c r="AH1874" s="7">
        <v>1145.23</v>
      </c>
      <c r="AI1874" s="7">
        <v>2532.6799999999998</v>
      </c>
      <c r="AJ1874" s="7">
        <f t="shared" si="118"/>
        <v>35.671549295774646</v>
      </c>
      <c r="AK1874" s="7" t="s">
        <v>8246</v>
      </c>
      <c r="AL1874" s="1" t="s">
        <v>45</v>
      </c>
      <c r="AM1874" s="1">
        <f t="shared" si="119"/>
        <v>0</v>
      </c>
      <c r="AN1874" s="1" t="s">
        <v>8232</v>
      </c>
      <c r="AO1874" s="1" t="s">
        <v>108</v>
      </c>
      <c r="AP1874" s="4">
        <f>1</f>
        <v>1</v>
      </c>
    </row>
    <row r="1875" spans="1:42" x14ac:dyDescent="0.3">
      <c r="A1875" s="1" t="s">
        <v>2769</v>
      </c>
      <c r="B1875" s="1" t="s">
        <v>47</v>
      </c>
      <c r="C1875" s="4">
        <v>36</v>
      </c>
      <c r="D1875" s="4" t="str">
        <f t="shared" si="116"/>
        <v>Adult</v>
      </c>
      <c r="E1875" s="1" t="s">
        <v>8253</v>
      </c>
      <c r="F1875" s="1" t="s">
        <v>8254</v>
      </c>
      <c r="G1875" s="1" t="s">
        <v>83</v>
      </c>
      <c r="H1875" s="1">
        <v>94086</v>
      </c>
      <c r="I1875" s="4">
        <v>0</v>
      </c>
      <c r="J1875" s="4">
        <v>17</v>
      </c>
      <c r="K1875" s="4" t="str">
        <f t="shared" si="117"/>
        <v>Loyal</v>
      </c>
      <c r="L1875" s="1" t="s">
        <v>40</v>
      </c>
      <c r="M1875" s="1" t="s">
        <v>38</v>
      </c>
      <c r="N1875" s="7">
        <v>4.51</v>
      </c>
      <c r="O1875" s="1" t="s">
        <v>41</v>
      </c>
      <c r="P1875" s="1" t="s">
        <v>38</v>
      </c>
      <c r="Q1875" s="1" t="s">
        <v>53</v>
      </c>
      <c r="R1875" s="7">
        <v>13</v>
      </c>
      <c r="S1875" s="1" t="s">
        <v>38</v>
      </c>
      <c r="T1875" s="1" t="s">
        <v>41</v>
      </c>
      <c r="U1875" s="1" t="s">
        <v>41</v>
      </c>
      <c r="V1875" s="1" t="s">
        <v>41</v>
      </c>
      <c r="W1875" s="1" t="s">
        <v>38</v>
      </c>
      <c r="X1875" s="1" t="s">
        <v>38</v>
      </c>
      <c r="Y1875" s="1" t="s">
        <v>38</v>
      </c>
      <c r="Z1875" s="1" t="s">
        <v>38</v>
      </c>
      <c r="AA1875" s="1" t="s">
        <v>49</v>
      </c>
      <c r="AB1875" s="1" t="s">
        <v>41</v>
      </c>
      <c r="AC1875" s="1" t="s">
        <v>54</v>
      </c>
      <c r="AD1875" s="7">
        <v>93.85</v>
      </c>
      <c r="AE1875" s="7">
        <v>1625.65</v>
      </c>
      <c r="AF1875" s="7">
        <v>0</v>
      </c>
      <c r="AG1875" s="7">
        <v>0</v>
      </c>
      <c r="AH1875" s="7">
        <v>76.67</v>
      </c>
      <c r="AI1875" s="7">
        <v>1702.32</v>
      </c>
      <c r="AJ1875" s="7">
        <f t="shared" si="118"/>
        <v>100.13647058823528</v>
      </c>
      <c r="AK1875" s="7" t="s">
        <v>8247</v>
      </c>
      <c r="AL1875" s="1" t="s">
        <v>55</v>
      </c>
      <c r="AM1875" s="1">
        <f t="shared" si="119"/>
        <v>1</v>
      </c>
      <c r="AN1875" s="1" t="s">
        <v>115</v>
      </c>
      <c r="AO1875" s="1" t="s">
        <v>464</v>
      </c>
      <c r="AP1875" s="4">
        <f>1</f>
        <v>1</v>
      </c>
    </row>
    <row r="1876" spans="1:42" x14ac:dyDescent="0.3">
      <c r="A1876" s="1" t="s">
        <v>2770</v>
      </c>
      <c r="B1876" s="1" t="s">
        <v>37</v>
      </c>
      <c r="C1876" s="4">
        <v>28</v>
      </c>
      <c r="D1876" s="4" t="str">
        <f t="shared" si="116"/>
        <v>Adult</v>
      </c>
      <c r="E1876" s="1" t="s">
        <v>3</v>
      </c>
      <c r="F1876" s="1" t="s">
        <v>8255</v>
      </c>
      <c r="G1876" s="1" t="s">
        <v>2771</v>
      </c>
      <c r="H1876" s="1">
        <v>96057</v>
      </c>
      <c r="I1876" s="4">
        <v>1</v>
      </c>
      <c r="J1876" s="4">
        <v>6</v>
      </c>
      <c r="K1876" s="4" t="str">
        <f t="shared" si="117"/>
        <v>New</v>
      </c>
      <c r="L1876" s="1" t="s">
        <v>52</v>
      </c>
      <c r="M1876" s="1" t="s">
        <v>38</v>
      </c>
      <c r="N1876" s="7">
        <v>24.83</v>
      </c>
      <c r="O1876" s="1" t="s">
        <v>38</v>
      </c>
      <c r="P1876" s="1" t="s">
        <v>38</v>
      </c>
      <c r="Q1876" s="1" t="s">
        <v>42</v>
      </c>
      <c r="R1876" s="7">
        <v>82</v>
      </c>
      <c r="S1876" s="1" t="s">
        <v>41</v>
      </c>
      <c r="T1876" s="1" t="s">
        <v>41</v>
      </c>
      <c r="U1876" s="1" t="s">
        <v>41</v>
      </c>
      <c r="V1876" s="1" t="s">
        <v>41</v>
      </c>
      <c r="W1876" s="1" t="s">
        <v>41</v>
      </c>
      <c r="X1876" s="1" t="s">
        <v>41</v>
      </c>
      <c r="Y1876" s="1" t="s">
        <v>41</v>
      </c>
      <c r="Z1876" s="1" t="s">
        <v>38</v>
      </c>
      <c r="AA1876" s="1" t="s">
        <v>49</v>
      </c>
      <c r="AB1876" s="1" t="s">
        <v>38</v>
      </c>
      <c r="AC1876" s="1" t="s">
        <v>44</v>
      </c>
      <c r="AD1876" s="7">
        <v>48.95</v>
      </c>
      <c r="AE1876" s="7">
        <v>273.25</v>
      </c>
      <c r="AF1876" s="7">
        <v>0</v>
      </c>
      <c r="AG1876" s="7">
        <v>0</v>
      </c>
      <c r="AH1876" s="7">
        <v>148.97999999999999</v>
      </c>
      <c r="AI1876" s="7">
        <v>422.23</v>
      </c>
      <c r="AJ1876" s="7">
        <f t="shared" si="118"/>
        <v>70.37166666666667</v>
      </c>
      <c r="AK1876" s="7" t="s">
        <v>8249</v>
      </c>
      <c r="AL1876" s="1" t="s">
        <v>45</v>
      </c>
      <c r="AM1876" s="1">
        <f t="shared" si="119"/>
        <v>0</v>
      </c>
      <c r="AN1876" s="1" t="s">
        <v>8232</v>
      </c>
      <c r="AO1876" s="1" t="s">
        <v>108</v>
      </c>
      <c r="AP1876" s="4">
        <f>1</f>
        <v>1</v>
      </c>
    </row>
    <row r="1877" spans="1:42" x14ac:dyDescent="0.3">
      <c r="A1877" s="1" t="s">
        <v>2772</v>
      </c>
      <c r="B1877" s="1" t="s">
        <v>47</v>
      </c>
      <c r="C1877" s="4">
        <v>65</v>
      </c>
      <c r="D1877" s="4" t="str">
        <f t="shared" si="116"/>
        <v>Senior Citizen</v>
      </c>
      <c r="E1877" s="1" t="s">
        <v>8253</v>
      </c>
      <c r="F1877" s="1" t="s">
        <v>8254</v>
      </c>
      <c r="G1877" s="1" t="s">
        <v>2773</v>
      </c>
      <c r="H1877" s="1">
        <v>95683</v>
      </c>
      <c r="I1877" s="4">
        <v>0</v>
      </c>
      <c r="J1877" s="4">
        <v>2</v>
      </c>
      <c r="K1877" s="4" t="str">
        <f t="shared" si="117"/>
        <v>New</v>
      </c>
      <c r="L1877" s="1" t="s">
        <v>52</v>
      </c>
      <c r="M1877" s="1" t="s">
        <v>38</v>
      </c>
      <c r="N1877" s="7">
        <v>20.99</v>
      </c>
      <c r="O1877" s="1" t="s">
        <v>38</v>
      </c>
      <c r="P1877" s="1" t="s">
        <v>38</v>
      </c>
      <c r="Q1877" s="1" t="s">
        <v>53</v>
      </c>
      <c r="R1877" s="7">
        <v>22</v>
      </c>
      <c r="S1877" s="1" t="s">
        <v>41</v>
      </c>
      <c r="T1877" s="1" t="s">
        <v>41</v>
      </c>
      <c r="U1877" s="1" t="s">
        <v>41</v>
      </c>
      <c r="V1877" s="1" t="s">
        <v>41</v>
      </c>
      <c r="W1877" s="1" t="s">
        <v>38</v>
      </c>
      <c r="X1877" s="1" t="s">
        <v>38</v>
      </c>
      <c r="Y1877" s="1" t="s">
        <v>38</v>
      </c>
      <c r="Z1877" s="1" t="s">
        <v>38</v>
      </c>
      <c r="AA1877" s="1" t="s">
        <v>49</v>
      </c>
      <c r="AB1877" s="1" t="s">
        <v>38</v>
      </c>
      <c r="AC1877" s="1" t="s">
        <v>54</v>
      </c>
      <c r="AD1877" s="7">
        <v>94</v>
      </c>
      <c r="AE1877" s="7">
        <v>181.7</v>
      </c>
      <c r="AF1877" s="7">
        <v>0</v>
      </c>
      <c r="AG1877" s="7">
        <v>0</v>
      </c>
      <c r="AH1877" s="7">
        <v>41.98</v>
      </c>
      <c r="AI1877" s="7">
        <v>223.68</v>
      </c>
      <c r="AJ1877" s="7">
        <f t="shared" si="118"/>
        <v>111.84</v>
      </c>
      <c r="AK1877" s="7" t="s">
        <v>8247</v>
      </c>
      <c r="AL1877" s="1" t="s">
        <v>55</v>
      </c>
      <c r="AM1877" s="1">
        <f t="shared" si="119"/>
        <v>1</v>
      </c>
      <c r="AN1877" s="1" t="s">
        <v>107</v>
      </c>
      <c r="AO1877" s="1" t="s">
        <v>108</v>
      </c>
      <c r="AP1877" s="4">
        <f>1</f>
        <v>1</v>
      </c>
    </row>
    <row r="1878" spans="1:42" x14ac:dyDescent="0.3">
      <c r="A1878" s="1" t="s">
        <v>2774</v>
      </c>
      <c r="B1878" s="1" t="s">
        <v>37</v>
      </c>
      <c r="C1878" s="4">
        <v>73</v>
      </c>
      <c r="D1878" s="4" t="str">
        <f t="shared" si="116"/>
        <v>Senior Citizen</v>
      </c>
      <c r="E1878" s="1" t="s">
        <v>3</v>
      </c>
      <c r="F1878" s="1" t="s">
        <v>8254</v>
      </c>
      <c r="G1878" s="1" t="s">
        <v>314</v>
      </c>
      <c r="H1878" s="1">
        <v>92029</v>
      </c>
      <c r="I1878" s="4">
        <v>1</v>
      </c>
      <c r="J1878" s="4">
        <v>1</v>
      </c>
      <c r="K1878" s="4" t="str">
        <f t="shared" si="117"/>
        <v>New</v>
      </c>
      <c r="L1878" s="1" t="s">
        <v>52</v>
      </c>
      <c r="M1878" s="1" t="s">
        <v>38</v>
      </c>
      <c r="N1878" s="7">
        <v>24.24</v>
      </c>
      <c r="O1878" s="1" t="s">
        <v>41</v>
      </c>
      <c r="P1878" s="1" t="s">
        <v>38</v>
      </c>
      <c r="Q1878" s="1" t="s">
        <v>42</v>
      </c>
      <c r="R1878" s="7">
        <v>9</v>
      </c>
      <c r="S1878" s="1" t="s">
        <v>38</v>
      </c>
      <c r="T1878" s="1" t="s">
        <v>41</v>
      </c>
      <c r="U1878" s="1" t="s">
        <v>41</v>
      </c>
      <c r="V1878" s="1" t="s">
        <v>41</v>
      </c>
      <c r="W1878" s="1" t="s">
        <v>41</v>
      </c>
      <c r="X1878" s="1" t="s">
        <v>41</v>
      </c>
      <c r="Y1878" s="1" t="s">
        <v>41</v>
      </c>
      <c r="Z1878" s="1" t="s">
        <v>38</v>
      </c>
      <c r="AA1878" s="1" t="s">
        <v>49</v>
      </c>
      <c r="AB1878" s="1" t="s">
        <v>38</v>
      </c>
      <c r="AC1878" s="1" t="s">
        <v>54</v>
      </c>
      <c r="AD1878" s="7">
        <v>49.55</v>
      </c>
      <c r="AE1878" s="7">
        <v>49.55</v>
      </c>
      <c r="AF1878" s="7">
        <v>0</v>
      </c>
      <c r="AG1878" s="7">
        <v>0</v>
      </c>
      <c r="AH1878" s="7">
        <v>24.24</v>
      </c>
      <c r="AI1878" s="7">
        <v>73.790000000000006</v>
      </c>
      <c r="AJ1878" s="7">
        <f t="shared" si="118"/>
        <v>73.790000000000006</v>
      </c>
      <c r="AK1878" s="7" t="s">
        <v>8249</v>
      </c>
      <c r="AL1878" s="1" t="s">
        <v>55</v>
      </c>
      <c r="AM1878" s="1">
        <f t="shared" si="119"/>
        <v>1</v>
      </c>
      <c r="AN1878" s="1" t="s">
        <v>61</v>
      </c>
      <c r="AO1878" s="1" t="s">
        <v>99</v>
      </c>
      <c r="AP1878" s="4">
        <f>1</f>
        <v>1</v>
      </c>
    </row>
    <row r="1879" spans="1:42" x14ac:dyDescent="0.3">
      <c r="A1879" s="1" t="s">
        <v>2775</v>
      </c>
      <c r="B1879" s="1" t="s">
        <v>47</v>
      </c>
      <c r="C1879" s="4">
        <v>30</v>
      </c>
      <c r="D1879" s="4" t="str">
        <f t="shared" si="116"/>
        <v>Adult</v>
      </c>
      <c r="E1879" s="1" t="s">
        <v>8253</v>
      </c>
      <c r="F1879" s="1" t="s">
        <v>8254</v>
      </c>
      <c r="G1879" s="1" t="s">
        <v>149</v>
      </c>
      <c r="H1879" s="1">
        <v>92126</v>
      </c>
      <c r="I1879" s="4">
        <v>0</v>
      </c>
      <c r="J1879" s="4">
        <v>64</v>
      </c>
      <c r="K1879" s="4" t="str">
        <f t="shared" si="117"/>
        <v>Veteran</v>
      </c>
      <c r="L1879" s="1" t="s">
        <v>40</v>
      </c>
      <c r="M1879" s="1" t="s">
        <v>38</v>
      </c>
      <c r="N1879" s="7">
        <v>24.23</v>
      </c>
      <c r="O1879" s="1" t="s">
        <v>38</v>
      </c>
      <c r="P1879" s="1" t="s">
        <v>38</v>
      </c>
      <c r="Q1879" s="1" t="s">
        <v>53</v>
      </c>
      <c r="R1879" s="7">
        <v>73</v>
      </c>
      <c r="S1879" s="1" t="s">
        <v>41</v>
      </c>
      <c r="T1879" s="1" t="s">
        <v>38</v>
      </c>
      <c r="U1879" s="1" t="s">
        <v>41</v>
      </c>
      <c r="V1879" s="1" t="s">
        <v>38</v>
      </c>
      <c r="W1879" s="1" t="s">
        <v>38</v>
      </c>
      <c r="X1879" s="1" t="s">
        <v>38</v>
      </c>
      <c r="Y1879" s="1" t="s">
        <v>38</v>
      </c>
      <c r="Z1879" s="1" t="s">
        <v>38</v>
      </c>
      <c r="AA1879" s="1" t="s">
        <v>43</v>
      </c>
      <c r="AB1879" s="1" t="s">
        <v>38</v>
      </c>
      <c r="AC1879" s="1" t="s">
        <v>44</v>
      </c>
      <c r="AD1879" s="7">
        <v>105.65</v>
      </c>
      <c r="AE1879" s="7">
        <v>6903.1</v>
      </c>
      <c r="AF1879" s="7">
        <v>0</v>
      </c>
      <c r="AG1879" s="7">
        <v>0</v>
      </c>
      <c r="AH1879" s="7">
        <v>1550.72</v>
      </c>
      <c r="AI1879" s="7">
        <v>8453.82</v>
      </c>
      <c r="AJ1879" s="7">
        <f t="shared" si="118"/>
        <v>132.0909375</v>
      </c>
      <c r="AK1879" s="7" t="s">
        <v>8247</v>
      </c>
      <c r="AL1879" s="1" t="s">
        <v>55</v>
      </c>
      <c r="AM1879" s="1">
        <f t="shared" si="119"/>
        <v>1</v>
      </c>
      <c r="AN1879" s="1" t="s">
        <v>107</v>
      </c>
      <c r="AO1879" s="1" t="s">
        <v>108</v>
      </c>
      <c r="AP1879" s="4">
        <f>1</f>
        <v>1</v>
      </c>
    </row>
    <row r="1880" spans="1:42" x14ac:dyDescent="0.3">
      <c r="A1880" s="1" t="s">
        <v>2776</v>
      </c>
      <c r="B1880" s="1" t="s">
        <v>47</v>
      </c>
      <c r="C1880" s="4">
        <v>31</v>
      </c>
      <c r="D1880" s="4" t="str">
        <f t="shared" si="116"/>
        <v>Adult</v>
      </c>
      <c r="E1880" s="1" t="s">
        <v>8253</v>
      </c>
      <c r="F1880" s="1" t="s">
        <v>8257</v>
      </c>
      <c r="G1880" s="1" t="s">
        <v>179</v>
      </c>
      <c r="H1880" s="1">
        <v>94937</v>
      </c>
      <c r="I1880" s="4">
        <v>0</v>
      </c>
      <c r="J1880" s="4">
        <v>39</v>
      </c>
      <c r="K1880" s="4" t="str">
        <f t="shared" si="117"/>
        <v>Loyal</v>
      </c>
      <c r="L1880" s="1" t="s">
        <v>40</v>
      </c>
      <c r="M1880" s="1" t="s">
        <v>41</v>
      </c>
      <c r="N1880" s="7">
        <v>25.420517214274568</v>
      </c>
      <c r="O1880" s="1" t="s">
        <v>41</v>
      </c>
      <c r="P1880" s="1" t="s">
        <v>38</v>
      </c>
      <c r="Q1880" s="1" t="s">
        <v>77</v>
      </c>
      <c r="R1880" s="7">
        <v>29</v>
      </c>
      <c r="S1880" s="1" t="s">
        <v>41</v>
      </c>
      <c r="T1880" s="1" t="s">
        <v>41</v>
      </c>
      <c r="U1880" s="1" t="s">
        <v>38</v>
      </c>
      <c r="V1880" s="1" t="s">
        <v>38</v>
      </c>
      <c r="W1880" s="1" t="s">
        <v>38</v>
      </c>
      <c r="X1880" s="1" t="s">
        <v>38</v>
      </c>
      <c r="Y1880" s="1" t="s">
        <v>38</v>
      </c>
      <c r="Z1880" s="1" t="s">
        <v>38</v>
      </c>
      <c r="AA1880" s="1" t="s">
        <v>43</v>
      </c>
      <c r="AB1880" s="1" t="s">
        <v>41</v>
      </c>
      <c r="AC1880" s="1" t="s">
        <v>54</v>
      </c>
      <c r="AD1880" s="7">
        <v>54.85</v>
      </c>
      <c r="AE1880" s="7">
        <v>2191.6999999999998</v>
      </c>
      <c r="AF1880" s="7">
        <v>0</v>
      </c>
      <c r="AG1880" s="7">
        <v>0</v>
      </c>
      <c r="AH1880" s="7">
        <v>0</v>
      </c>
      <c r="AI1880" s="7">
        <v>2191.6999999999998</v>
      </c>
      <c r="AJ1880" s="7">
        <f t="shared" si="118"/>
        <v>56.197435897435895</v>
      </c>
      <c r="AK1880" s="7" t="s">
        <v>8249</v>
      </c>
      <c r="AL1880" s="1" t="s">
        <v>45</v>
      </c>
      <c r="AM1880" s="1">
        <f t="shared" si="119"/>
        <v>0</v>
      </c>
      <c r="AN1880" s="1" t="s">
        <v>8232</v>
      </c>
      <c r="AO1880" s="1" t="s">
        <v>108</v>
      </c>
      <c r="AP1880" s="4">
        <f>1</f>
        <v>1</v>
      </c>
    </row>
    <row r="1881" spans="1:42" x14ac:dyDescent="0.3">
      <c r="A1881" s="1" t="s">
        <v>2777</v>
      </c>
      <c r="B1881" s="1" t="s">
        <v>47</v>
      </c>
      <c r="C1881" s="4">
        <v>52</v>
      </c>
      <c r="D1881" s="4" t="str">
        <f t="shared" si="116"/>
        <v>Senior Citizen</v>
      </c>
      <c r="E1881" s="1" t="s">
        <v>3</v>
      </c>
      <c r="F1881" s="1" t="s">
        <v>8256</v>
      </c>
      <c r="G1881" s="1" t="s">
        <v>490</v>
      </c>
      <c r="H1881" s="1">
        <v>92020</v>
      </c>
      <c r="I1881" s="4">
        <v>9</v>
      </c>
      <c r="J1881" s="4">
        <v>46</v>
      </c>
      <c r="K1881" s="4" t="str">
        <f t="shared" si="117"/>
        <v>Loyal</v>
      </c>
      <c r="L1881" s="1" t="s">
        <v>74</v>
      </c>
      <c r="M1881" s="1" t="s">
        <v>38</v>
      </c>
      <c r="N1881" s="7">
        <v>38.450000000000003</v>
      </c>
      <c r="O1881" s="1" t="s">
        <v>41</v>
      </c>
      <c r="P1881" s="1" t="s">
        <v>38</v>
      </c>
      <c r="Q1881" s="1" t="s">
        <v>77</v>
      </c>
      <c r="R1881" s="7">
        <v>15</v>
      </c>
      <c r="S1881" s="1" t="s">
        <v>38</v>
      </c>
      <c r="T1881" s="1" t="s">
        <v>41</v>
      </c>
      <c r="U1881" s="1" t="s">
        <v>38</v>
      </c>
      <c r="V1881" s="1" t="s">
        <v>38</v>
      </c>
      <c r="W1881" s="1" t="s">
        <v>41</v>
      </c>
      <c r="X1881" s="1" t="s">
        <v>41</v>
      </c>
      <c r="Y1881" s="1" t="s">
        <v>41</v>
      </c>
      <c r="Z1881" s="1" t="s">
        <v>38</v>
      </c>
      <c r="AA1881" s="1" t="s">
        <v>43</v>
      </c>
      <c r="AB1881" s="1" t="s">
        <v>41</v>
      </c>
      <c r="AC1881" s="1" t="s">
        <v>44</v>
      </c>
      <c r="AD1881" s="7">
        <v>56.9</v>
      </c>
      <c r="AE1881" s="7">
        <v>2560.1</v>
      </c>
      <c r="AF1881" s="7">
        <v>0</v>
      </c>
      <c r="AG1881" s="7">
        <v>0</v>
      </c>
      <c r="AH1881" s="7">
        <v>1768.7</v>
      </c>
      <c r="AI1881" s="7">
        <v>4328.8</v>
      </c>
      <c r="AJ1881" s="7">
        <f t="shared" si="118"/>
        <v>94.104347826086965</v>
      </c>
      <c r="AK1881" s="7" t="s">
        <v>8249</v>
      </c>
      <c r="AL1881" s="1" t="s">
        <v>45</v>
      </c>
      <c r="AM1881" s="1">
        <f t="shared" si="119"/>
        <v>0</v>
      </c>
      <c r="AN1881" s="1" t="s">
        <v>8232</v>
      </c>
      <c r="AO1881" s="1" t="s">
        <v>108</v>
      </c>
      <c r="AP1881" s="4">
        <f>1</f>
        <v>1</v>
      </c>
    </row>
    <row r="1882" spans="1:42" x14ac:dyDescent="0.3">
      <c r="A1882" s="1" t="s">
        <v>2778</v>
      </c>
      <c r="B1882" s="1" t="s">
        <v>47</v>
      </c>
      <c r="C1882" s="4">
        <v>26</v>
      </c>
      <c r="D1882" s="4" t="str">
        <f t="shared" si="116"/>
        <v>Adult</v>
      </c>
      <c r="E1882" s="1" t="s">
        <v>3</v>
      </c>
      <c r="F1882" s="1" t="s">
        <v>8254</v>
      </c>
      <c r="G1882" s="1" t="s">
        <v>2158</v>
      </c>
      <c r="H1882" s="1">
        <v>94589</v>
      </c>
      <c r="I1882" s="4">
        <v>0</v>
      </c>
      <c r="J1882" s="4">
        <v>1</v>
      </c>
      <c r="K1882" s="4" t="str">
        <f t="shared" si="117"/>
        <v>New</v>
      </c>
      <c r="L1882" s="1" t="s">
        <v>52</v>
      </c>
      <c r="M1882" s="1" t="s">
        <v>38</v>
      </c>
      <c r="N1882" s="7">
        <v>23.06</v>
      </c>
      <c r="O1882" s="1" t="s">
        <v>41</v>
      </c>
      <c r="P1882" s="1" t="s">
        <v>38</v>
      </c>
      <c r="Q1882" s="1" t="s">
        <v>53</v>
      </c>
      <c r="R1882" s="7">
        <v>52</v>
      </c>
      <c r="S1882" s="1" t="s">
        <v>41</v>
      </c>
      <c r="T1882" s="1" t="s">
        <v>41</v>
      </c>
      <c r="U1882" s="1" t="s">
        <v>41</v>
      </c>
      <c r="V1882" s="1" t="s">
        <v>41</v>
      </c>
      <c r="W1882" s="1" t="s">
        <v>38</v>
      </c>
      <c r="X1882" s="1" t="s">
        <v>38</v>
      </c>
      <c r="Y1882" s="1" t="s">
        <v>38</v>
      </c>
      <c r="Z1882" s="1" t="s">
        <v>38</v>
      </c>
      <c r="AA1882" s="1" t="s">
        <v>49</v>
      </c>
      <c r="AB1882" s="1" t="s">
        <v>38</v>
      </c>
      <c r="AC1882" s="1" t="s">
        <v>54</v>
      </c>
      <c r="AD1882" s="7">
        <v>90.75</v>
      </c>
      <c r="AE1882" s="7">
        <v>90.75</v>
      </c>
      <c r="AF1882" s="7">
        <v>0</v>
      </c>
      <c r="AG1882" s="7">
        <v>0</v>
      </c>
      <c r="AH1882" s="7">
        <v>23.06</v>
      </c>
      <c r="AI1882" s="7">
        <v>113.81</v>
      </c>
      <c r="AJ1882" s="7">
        <f t="shared" si="118"/>
        <v>113.81</v>
      </c>
      <c r="AK1882" s="7" t="s">
        <v>8247</v>
      </c>
      <c r="AL1882" s="1" t="s">
        <v>55</v>
      </c>
      <c r="AM1882" s="1">
        <f t="shared" si="119"/>
        <v>1</v>
      </c>
      <c r="AN1882" s="1" t="s">
        <v>119</v>
      </c>
      <c r="AO1882" s="1" t="s">
        <v>193</v>
      </c>
      <c r="AP1882" s="4">
        <f>1</f>
        <v>1</v>
      </c>
    </row>
    <row r="1883" spans="1:42" x14ac:dyDescent="0.3">
      <c r="A1883" s="1" t="s">
        <v>2779</v>
      </c>
      <c r="B1883" s="1" t="s">
        <v>37</v>
      </c>
      <c r="C1883" s="4">
        <v>45</v>
      </c>
      <c r="D1883" s="4" t="str">
        <f t="shared" si="116"/>
        <v>Adult</v>
      </c>
      <c r="E1883" s="1" t="s">
        <v>3</v>
      </c>
      <c r="F1883" s="1" t="s">
        <v>8257</v>
      </c>
      <c r="G1883" s="1" t="s">
        <v>2145</v>
      </c>
      <c r="H1883" s="1">
        <v>92584</v>
      </c>
      <c r="I1883" s="4">
        <v>10</v>
      </c>
      <c r="J1883" s="4">
        <v>72</v>
      </c>
      <c r="K1883" s="4" t="str">
        <f t="shared" si="117"/>
        <v>Veteran</v>
      </c>
      <c r="L1883" s="1" t="s">
        <v>70</v>
      </c>
      <c r="M1883" s="1" t="s">
        <v>38</v>
      </c>
      <c r="N1883" s="7">
        <v>37.840000000000003</v>
      </c>
      <c r="O1883" s="1" t="s">
        <v>38</v>
      </c>
      <c r="P1883" s="1" t="s">
        <v>38</v>
      </c>
      <c r="Q1883" s="1" t="s">
        <v>42</v>
      </c>
      <c r="R1883" s="7">
        <v>53</v>
      </c>
      <c r="S1883" s="1" t="s">
        <v>38</v>
      </c>
      <c r="T1883" s="1" t="s">
        <v>41</v>
      </c>
      <c r="U1883" s="1" t="s">
        <v>38</v>
      </c>
      <c r="V1883" s="1" t="s">
        <v>38</v>
      </c>
      <c r="W1883" s="1" t="s">
        <v>38</v>
      </c>
      <c r="X1883" s="1" t="s">
        <v>38</v>
      </c>
      <c r="Y1883" s="1" t="s">
        <v>38</v>
      </c>
      <c r="Z1883" s="1" t="s">
        <v>38</v>
      </c>
      <c r="AA1883" s="1" t="s">
        <v>71</v>
      </c>
      <c r="AB1883" s="1" t="s">
        <v>38</v>
      </c>
      <c r="AC1883" s="1" t="s">
        <v>54</v>
      </c>
      <c r="AD1883" s="7">
        <v>84.2</v>
      </c>
      <c r="AE1883" s="7">
        <v>5986.55</v>
      </c>
      <c r="AF1883" s="7">
        <v>0</v>
      </c>
      <c r="AG1883" s="7">
        <v>0</v>
      </c>
      <c r="AH1883" s="7">
        <v>2724.48</v>
      </c>
      <c r="AI1883" s="7">
        <v>8711.0300000000007</v>
      </c>
      <c r="AJ1883" s="7">
        <f t="shared" si="118"/>
        <v>120.98652777777778</v>
      </c>
      <c r="AK1883" s="7" t="s">
        <v>8247</v>
      </c>
      <c r="AL1883" s="1" t="s">
        <v>45</v>
      </c>
      <c r="AM1883" s="1">
        <f t="shared" si="119"/>
        <v>0</v>
      </c>
      <c r="AN1883" s="1" t="s">
        <v>8232</v>
      </c>
      <c r="AO1883" s="1" t="s">
        <v>108</v>
      </c>
      <c r="AP1883" s="4">
        <f>1</f>
        <v>1</v>
      </c>
    </row>
    <row r="1884" spans="1:42" x14ac:dyDescent="0.3">
      <c r="A1884" s="1" t="s">
        <v>2780</v>
      </c>
      <c r="B1884" s="1" t="s">
        <v>37</v>
      </c>
      <c r="C1884" s="4">
        <v>35</v>
      </c>
      <c r="D1884" s="4" t="str">
        <f t="shared" si="116"/>
        <v>Adult</v>
      </c>
      <c r="E1884" s="1" t="s">
        <v>3</v>
      </c>
      <c r="F1884" s="1" t="s">
        <v>8255</v>
      </c>
      <c r="G1884" s="1" t="s">
        <v>2158</v>
      </c>
      <c r="H1884" s="1">
        <v>94590</v>
      </c>
      <c r="I1884" s="4">
        <v>0</v>
      </c>
      <c r="J1884" s="4">
        <v>33</v>
      </c>
      <c r="K1884" s="4" t="str">
        <f t="shared" si="117"/>
        <v>Loyal</v>
      </c>
      <c r="L1884" s="1" t="s">
        <v>40</v>
      </c>
      <c r="M1884" s="1" t="s">
        <v>38</v>
      </c>
      <c r="N1884" s="7">
        <v>12.51</v>
      </c>
      <c r="O1884" s="1" t="s">
        <v>41</v>
      </c>
      <c r="P1884" s="1" t="s">
        <v>41</v>
      </c>
      <c r="Q1884" s="1" t="s">
        <v>8232</v>
      </c>
      <c r="R1884" s="7">
        <v>0</v>
      </c>
      <c r="S1884" s="1" t="s">
        <v>41</v>
      </c>
      <c r="T1884" s="1" t="s">
        <v>41</v>
      </c>
      <c r="U1884" s="1" t="s">
        <v>41</v>
      </c>
      <c r="V1884" s="1" t="s">
        <v>41</v>
      </c>
      <c r="W1884" s="1" t="s">
        <v>41</v>
      </c>
      <c r="X1884" s="1" t="s">
        <v>41</v>
      </c>
      <c r="Y1884" s="1" t="s">
        <v>41</v>
      </c>
      <c r="Z1884" s="1" t="s">
        <v>41</v>
      </c>
      <c r="AA1884" s="1" t="s">
        <v>71</v>
      </c>
      <c r="AB1884" s="1" t="s">
        <v>41</v>
      </c>
      <c r="AC1884" s="1" t="s">
        <v>44</v>
      </c>
      <c r="AD1884" s="7">
        <v>19.8</v>
      </c>
      <c r="AE1884" s="7">
        <v>641.35</v>
      </c>
      <c r="AF1884" s="7">
        <v>0</v>
      </c>
      <c r="AG1884" s="7">
        <v>0</v>
      </c>
      <c r="AH1884" s="7">
        <v>412.83</v>
      </c>
      <c r="AI1884" s="7">
        <v>1054.18</v>
      </c>
      <c r="AJ1884" s="7">
        <f t="shared" si="118"/>
        <v>31.944848484848485</v>
      </c>
      <c r="AK1884" s="7" t="s">
        <v>8246</v>
      </c>
      <c r="AL1884" s="1" t="s">
        <v>45</v>
      </c>
      <c r="AM1884" s="1">
        <f t="shared" si="119"/>
        <v>0</v>
      </c>
      <c r="AN1884" s="1" t="s">
        <v>8232</v>
      </c>
      <c r="AO1884" s="1" t="s">
        <v>108</v>
      </c>
      <c r="AP1884" s="4">
        <f>1</f>
        <v>1</v>
      </c>
    </row>
    <row r="1885" spans="1:42" x14ac:dyDescent="0.3">
      <c r="A1885" s="1" t="s">
        <v>2781</v>
      </c>
      <c r="B1885" s="1" t="s">
        <v>37</v>
      </c>
      <c r="C1885" s="4">
        <v>55</v>
      </c>
      <c r="D1885" s="4" t="str">
        <f t="shared" si="116"/>
        <v>Senior Citizen</v>
      </c>
      <c r="E1885" s="1" t="s">
        <v>8253</v>
      </c>
      <c r="F1885" s="1" t="s">
        <v>8254</v>
      </c>
      <c r="G1885" s="1" t="s">
        <v>1193</v>
      </c>
      <c r="H1885" s="1">
        <v>92880</v>
      </c>
      <c r="I1885" s="4">
        <v>0</v>
      </c>
      <c r="J1885" s="4">
        <v>32</v>
      </c>
      <c r="K1885" s="4" t="str">
        <f t="shared" si="117"/>
        <v>Loyal</v>
      </c>
      <c r="L1885" s="1" t="s">
        <v>40</v>
      </c>
      <c r="M1885" s="1" t="s">
        <v>38</v>
      </c>
      <c r="N1885" s="7">
        <v>4.6100000000000003</v>
      </c>
      <c r="O1885" s="1" t="s">
        <v>38</v>
      </c>
      <c r="P1885" s="1" t="s">
        <v>38</v>
      </c>
      <c r="Q1885" s="1" t="s">
        <v>53</v>
      </c>
      <c r="R1885" s="7">
        <v>12</v>
      </c>
      <c r="S1885" s="1" t="s">
        <v>38</v>
      </c>
      <c r="T1885" s="1" t="s">
        <v>41</v>
      </c>
      <c r="U1885" s="1" t="s">
        <v>38</v>
      </c>
      <c r="V1885" s="1" t="s">
        <v>38</v>
      </c>
      <c r="W1885" s="1" t="s">
        <v>38</v>
      </c>
      <c r="X1885" s="1" t="s">
        <v>38</v>
      </c>
      <c r="Y1885" s="1" t="s">
        <v>38</v>
      </c>
      <c r="Z1885" s="1" t="s">
        <v>38</v>
      </c>
      <c r="AA1885" s="1" t="s">
        <v>43</v>
      </c>
      <c r="AB1885" s="1" t="s">
        <v>38</v>
      </c>
      <c r="AC1885" s="1" t="s">
        <v>54</v>
      </c>
      <c r="AD1885" s="7">
        <v>109.55</v>
      </c>
      <c r="AE1885" s="7">
        <v>3608</v>
      </c>
      <c r="AF1885" s="7">
        <v>0</v>
      </c>
      <c r="AG1885" s="7">
        <v>0</v>
      </c>
      <c r="AH1885" s="7">
        <v>147.52000000000001</v>
      </c>
      <c r="AI1885" s="7">
        <v>3755.52</v>
      </c>
      <c r="AJ1885" s="7">
        <f t="shared" si="118"/>
        <v>117.36</v>
      </c>
      <c r="AK1885" s="7" t="s">
        <v>8247</v>
      </c>
      <c r="AL1885" s="1" t="s">
        <v>45</v>
      </c>
      <c r="AM1885" s="1">
        <f t="shared" si="119"/>
        <v>0</v>
      </c>
      <c r="AN1885" s="1" t="s">
        <v>8232</v>
      </c>
      <c r="AO1885" s="1" t="s">
        <v>108</v>
      </c>
      <c r="AP1885" s="4">
        <f>1</f>
        <v>1</v>
      </c>
    </row>
    <row r="1886" spans="1:42" x14ac:dyDescent="0.3">
      <c r="A1886" s="1" t="s">
        <v>2782</v>
      </c>
      <c r="B1886" s="1" t="s">
        <v>37</v>
      </c>
      <c r="C1886" s="4">
        <v>44</v>
      </c>
      <c r="D1886" s="4" t="str">
        <f t="shared" si="116"/>
        <v>Adult</v>
      </c>
      <c r="E1886" s="1" t="s">
        <v>8253</v>
      </c>
      <c r="F1886" s="1" t="s">
        <v>8254</v>
      </c>
      <c r="G1886" s="1" t="s">
        <v>2783</v>
      </c>
      <c r="H1886" s="1">
        <v>93950</v>
      </c>
      <c r="I1886" s="4">
        <v>0</v>
      </c>
      <c r="J1886" s="4">
        <v>5</v>
      </c>
      <c r="K1886" s="4" t="str">
        <f t="shared" si="117"/>
        <v>New</v>
      </c>
      <c r="L1886" s="1" t="s">
        <v>40</v>
      </c>
      <c r="M1886" s="1" t="s">
        <v>38</v>
      </c>
      <c r="N1886" s="7">
        <v>24.61</v>
      </c>
      <c r="O1886" s="1" t="s">
        <v>41</v>
      </c>
      <c r="P1886" s="1" t="s">
        <v>41</v>
      </c>
      <c r="Q1886" s="1" t="s">
        <v>8232</v>
      </c>
      <c r="R1886" s="7">
        <v>0</v>
      </c>
      <c r="S1886" s="1" t="s">
        <v>41</v>
      </c>
      <c r="T1886" s="1" t="s">
        <v>41</v>
      </c>
      <c r="U1886" s="1" t="s">
        <v>41</v>
      </c>
      <c r="V1886" s="1" t="s">
        <v>41</v>
      </c>
      <c r="W1886" s="1" t="s">
        <v>41</v>
      </c>
      <c r="X1886" s="1" t="s">
        <v>41</v>
      </c>
      <c r="Y1886" s="1" t="s">
        <v>41</v>
      </c>
      <c r="Z1886" s="1" t="s">
        <v>41</v>
      </c>
      <c r="AA1886" s="1" t="s">
        <v>49</v>
      </c>
      <c r="AB1886" s="1" t="s">
        <v>38</v>
      </c>
      <c r="AC1886" s="1" t="s">
        <v>44</v>
      </c>
      <c r="AD1886" s="7">
        <v>20.5</v>
      </c>
      <c r="AE1886" s="7">
        <v>104.3</v>
      </c>
      <c r="AF1886" s="7">
        <v>0</v>
      </c>
      <c r="AG1886" s="7">
        <v>0</v>
      </c>
      <c r="AH1886" s="7">
        <v>123.05</v>
      </c>
      <c r="AI1886" s="7">
        <v>227.35</v>
      </c>
      <c r="AJ1886" s="7">
        <f t="shared" si="118"/>
        <v>45.47</v>
      </c>
      <c r="AK1886" s="7" t="s">
        <v>8246</v>
      </c>
      <c r="AL1886" s="1" t="s">
        <v>45</v>
      </c>
      <c r="AM1886" s="1">
        <f t="shared" si="119"/>
        <v>0</v>
      </c>
      <c r="AN1886" s="1" t="s">
        <v>8232</v>
      </c>
      <c r="AO1886" s="1" t="s">
        <v>108</v>
      </c>
      <c r="AP1886" s="4">
        <f>1</f>
        <v>1</v>
      </c>
    </row>
    <row r="1887" spans="1:42" x14ac:dyDescent="0.3">
      <c r="A1887" s="1" t="s">
        <v>2784</v>
      </c>
      <c r="B1887" s="1" t="s">
        <v>37</v>
      </c>
      <c r="C1887" s="4">
        <v>28</v>
      </c>
      <c r="D1887" s="4" t="str">
        <f t="shared" si="116"/>
        <v>Adult</v>
      </c>
      <c r="E1887" s="1" t="s">
        <v>8253</v>
      </c>
      <c r="F1887" s="1" t="s">
        <v>8254</v>
      </c>
      <c r="G1887" s="1" t="s">
        <v>1103</v>
      </c>
      <c r="H1887" s="1">
        <v>90292</v>
      </c>
      <c r="I1887" s="4">
        <v>0</v>
      </c>
      <c r="J1887" s="4">
        <v>2</v>
      </c>
      <c r="K1887" s="4" t="str">
        <f t="shared" si="117"/>
        <v>New</v>
      </c>
      <c r="L1887" s="1" t="s">
        <v>40</v>
      </c>
      <c r="M1887" s="1" t="s">
        <v>41</v>
      </c>
      <c r="N1887" s="7">
        <v>25.420517214274568</v>
      </c>
      <c r="O1887" s="1" t="s">
        <v>41</v>
      </c>
      <c r="P1887" s="1" t="s">
        <v>38</v>
      </c>
      <c r="Q1887" s="1" t="s">
        <v>77</v>
      </c>
      <c r="R1887" s="7">
        <v>48</v>
      </c>
      <c r="S1887" s="1" t="s">
        <v>41</v>
      </c>
      <c r="T1887" s="1" t="s">
        <v>41</v>
      </c>
      <c r="U1887" s="1" t="s">
        <v>41</v>
      </c>
      <c r="V1887" s="1" t="s">
        <v>41</v>
      </c>
      <c r="W1887" s="1" t="s">
        <v>38</v>
      </c>
      <c r="X1887" s="1" t="s">
        <v>38</v>
      </c>
      <c r="Y1887" s="1" t="s">
        <v>38</v>
      </c>
      <c r="Z1887" s="1" t="s">
        <v>41</v>
      </c>
      <c r="AA1887" s="1" t="s">
        <v>49</v>
      </c>
      <c r="AB1887" s="1" t="s">
        <v>38</v>
      </c>
      <c r="AC1887" s="1" t="s">
        <v>54</v>
      </c>
      <c r="AD1887" s="7">
        <v>45.25</v>
      </c>
      <c r="AE1887" s="7">
        <v>85.5</v>
      </c>
      <c r="AF1887" s="7">
        <v>0</v>
      </c>
      <c r="AG1887" s="7">
        <v>10</v>
      </c>
      <c r="AH1887" s="7">
        <v>0</v>
      </c>
      <c r="AI1887" s="7">
        <v>95.5</v>
      </c>
      <c r="AJ1887" s="7">
        <f t="shared" si="118"/>
        <v>47.75</v>
      </c>
      <c r="AK1887" s="7" t="s">
        <v>8246</v>
      </c>
      <c r="AL1887" s="1" t="s">
        <v>55</v>
      </c>
      <c r="AM1887" s="1">
        <f t="shared" si="119"/>
        <v>1</v>
      </c>
      <c r="AN1887" s="1" t="s">
        <v>61</v>
      </c>
      <c r="AO1887" s="1" t="s">
        <v>62</v>
      </c>
      <c r="AP1887" s="4">
        <f>1</f>
        <v>1</v>
      </c>
    </row>
    <row r="1888" spans="1:42" x14ac:dyDescent="0.3">
      <c r="A1888" s="1" t="s">
        <v>2785</v>
      </c>
      <c r="B1888" s="1" t="s">
        <v>37</v>
      </c>
      <c r="C1888" s="4">
        <v>29</v>
      </c>
      <c r="D1888" s="4" t="str">
        <f t="shared" si="116"/>
        <v>Adult</v>
      </c>
      <c r="E1888" s="1" t="s">
        <v>8253</v>
      </c>
      <c r="F1888" s="1" t="s">
        <v>8254</v>
      </c>
      <c r="G1888" s="1" t="s">
        <v>1432</v>
      </c>
      <c r="H1888" s="1">
        <v>92543</v>
      </c>
      <c r="I1888" s="4">
        <v>0</v>
      </c>
      <c r="J1888" s="4">
        <v>2</v>
      </c>
      <c r="K1888" s="4" t="str">
        <f t="shared" si="117"/>
        <v>New</v>
      </c>
      <c r="L1888" s="1" t="s">
        <v>52</v>
      </c>
      <c r="M1888" s="1" t="s">
        <v>38</v>
      </c>
      <c r="N1888" s="7">
        <v>33.89</v>
      </c>
      <c r="O1888" s="1" t="s">
        <v>41</v>
      </c>
      <c r="P1888" s="1" t="s">
        <v>38</v>
      </c>
      <c r="Q1888" s="1" t="s">
        <v>53</v>
      </c>
      <c r="R1888" s="7">
        <v>41</v>
      </c>
      <c r="S1888" s="1" t="s">
        <v>41</v>
      </c>
      <c r="T1888" s="1" t="s">
        <v>41</v>
      </c>
      <c r="U1888" s="1" t="s">
        <v>41</v>
      </c>
      <c r="V1888" s="1" t="s">
        <v>41</v>
      </c>
      <c r="W1888" s="1" t="s">
        <v>41</v>
      </c>
      <c r="X1888" s="1" t="s">
        <v>38</v>
      </c>
      <c r="Y1888" s="1" t="s">
        <v>38</v>
      </c>
      <c r="Z1888" s="1" t="s">
        <v>38</v>
      </c>
      <c r="AA1888" s="1" t="s">
        <v>49</v>
      </c>
      <c r="AB1888" s="1" t="s">
        <v>41</v>
      </c>
      <c r="AC1888" s="1" t="s">
        <v>54</v>
      </c>
      <c r="AD1888" s="7">
        <v>80.55</v>
      </c>
      <c r="AE1888" s="7">
        <v>184.1</v>
      </c>
      <c r="AF1888" s="7">
        <v>0</v>
      </c>
      <c r="AG1888" s="7">
        <v>0</v>
      </c>
      <c r="AH1888" s="7">
        <v>67.78</v>
      </c>
      <c r="AI1888" s="7">
        <v>251.88</v>
      </c>
      <c r="AJ1888" s="7">
        <f t="shared" si="118"/>
        <v>125.94</v>
      </c>
      <c r="AK1888" s="7" t="s">
        <v>8247</v>
      </c>
      <c r="AL1888" s="1" t="s">
        <v>55</v>
      </c>
      <c r="AM1888" s="1">
        <f t="shared" si="119"/>
        <v>1</v>
      </c>
      <c r="AN1888" s="1" t="s">
        <v>119</v>
      </c>
      <c r="AO1888" s="1" t="s">
        <v>193</v>
      </c>
      <c r="AP1888" s="4">
        <f>1</f>
        <v>1</v>
      </c>
    </row>
    <row r="1889" spans="1:42" x14ac:dyDescent="0.3">
      <c r="A1889" s="1" t="s">
        <v>2786</v>
      </c>
      <c r="B1889" s="1" t="s">
        <v>37</v>
      </c>
      <c r="C1889" s="4">
        <v>79</v>
      </c>
      <c r="D1889" s="4" t="str">
        <f t="shared" si="116"/>
        <v>Senior Citizen</v>
      </c>
      <c r="E1889" s="1" t="s">
        <v>8253</v>
      </c>
      <c r="F1889" s="1" t="s">
        <v>8254</v>
      </c>
      <c r="G1889" s="1" t="s">
        <v>2787</v>
      </c>
      <c r="H1889" s="1">
        <v>92037</v>
      </c>
      <c r="I1889" s="4">
        <v>0</v>
      </c>
      <c r="J1889" s="4">
        <v>17</v>
      </c>
      <c r="K1889" s="4" t="str">
        <f t="shared" si="117"/>
        <v>Loyal</v>
      </c>
      <c r="L1889" s="1" t="s">
        <v>60</v>
      </c>
      <c r="M1889" s="1" t="s">
        <v>38</v>
      </c>
      <c r="N1889" s="7">
        <v>1.06</v>
      </c>
      <c r="O1889" s="1" t="s">
        <v>38</v>
      </c>
      <c r="P1889" s="1" t="s">
        <v>38</v>
      </c>
      <c r="Q1889" s="1" t="s">
        <v>53</v>
      </c>
      <c r="R1889" s="7">
        <v>25</v>
      </c>
      <c r="S1889" s="1" t="s">
        <v>41</v>
      </c>
      <c r="T1889" s="1" t="s">
        <v>41</v>
      </c>
      <c r="U1889" s="1" t="s">
        <v>38</v>
      </c>
      <c r="V1889" s="1" t="s">
        <v>41</v>
      </c>
      <c r="W1889" s="1" t="s">
        <v>41</v>
      </c>
      <c r="X1889" s="1" t="s">
        <v>41</v>
      </c>
      <c r="Y1889" s="1" t="s">
        <v>41</v>
      </c>
      <c r="Z1889" s="1" t="s">
        <v>38</v>
      </c>
      <c r="AA1889" s="1" t="s">
        <v>43</v>
      </c>
      <c r="AB1889" s="1" t="s">
        <v>38</v>
      </c>
      <c r="AC1889" s="1" t="s">
        <v>44</v>
      </c>
      <c r="AD1889" s="7">
        <v>82.65</v>
      </c>
      <c r="AE1889" s="7">
        <v>1470.05</v>
      </c>
      <c r="AF1889" s="7">
        <v>0</v>
      </c>
      <c r="AG1889" s="7">
        <v>0</v>
      </c>
      <c r="AH1889" s="7">
        <v>18.02</v>
      </c>
      <c r="AI1889" s="7">
        <v>1488.07</v>
      </c>
      <c r="AJ1889" s="7">
        <f t="shared" si="118"/>
        <v>87.533529411764704</v>
      </c>
      <c r="AK1889" s="7" t="s">
        <v>8249</v>
      </c>
      <c r="AL1889" s="1" t="s">
        <v>45</v>
      </c>
      <c r="AM1889" s="1">
        <f t="shared" si="119"/>
        <v>0</v>
      </c>
      <c r="AN1889" s="1" t="s">
        <v>8232</v>
      </c>
      <c r="AO1889" s="1" t="s">
        <v>108</v>
      </c>
      <c r="AP1889" s="4">
        <f>1</f>
        <v>1</v>
      </c>
    </row>
    <row r="1890" spans="1:42" x14ac:dyDescent="0.3">
      <c r="A1890" s="1" t="s">
        <v>2788</v>
      </c>
      <c r="B1890" s="1" t="s">
        <v>47</v>
      </c>
      <c r="C1890" s="4">
        <v>39</v>
      </c>
      <c r="D1890" s="4" t="str">
        <f t="shared" si="116"/>
        <v>Adult</v>
      </c>
      <c r="E1890" s="1" t="s">
        <v>8253</v>
      </c>
      <c r="F1890" s="1" t="s">
        <v>8255</v>
      </c>
      <c r="G1890" s="1" t="s">
        <v>2789</v>
      </c>
      <c r="H1890" s="1">
        <v>95910</v>
      </c>
      <c r="I1890" s="4">
        <v>0</v>
      </c>
      <c r="J1890" s="4">
        <v>5</v>
      </c>
      <c r="K1890" s="4" t="str">
        <f t="shared" si="117"/>
        <v>New</v>
      </c>
      <c r="L1890" s="1" t="s">
        <v>40</v>
      </c>
      <c r="M1890" s="1" t="s">
        <v>38</v>
      </c>
      <c r="N1890" s="7">
        <v>8.01</v>
      </c>
      <c r="O1890" s="1" t="s">
        <v>41</v>
      </c>
      <c r="P1890" s="1" t="s">
        <v>41</v>
      </c>
      <c r="Q1890" s="1" t="s">
        <v>8232</v>
      </c>
      <c r="R1890" s="7">
        <v>0</v>
      </c>
      <c r="S1890" s="1" t="s">
        <v>41</v>
      </c>
      <c r="T1890" s="1" t="s">
        <v>41</v>
      </c>
      <c r="U1890" s="1" t="s">
        <v>41</v>
      </c>
      <c r="V1890" s="1" t="s">
        <v>41</v>
      </c>
      <c r="W1890" s="1" t="s">
        <v>41</v>
      </c>
      <c r="X1890" s="1" t="s">
        <v>41</v>
      </c>
      <c r="Y1890" s="1" t="s">
        <v>41</v>
      </c>
      <c r="Z1890" s="1" t="s">
        <v>41</v>
      </c>
      <c r="AA1890" s="1" t="s">
        <v>49</v>
      </c>
      <c r="AB1890" s="1" t="s">
        <v>41</v>
      </c>
      <c r="AC1890" s="1" t="s">
        <v>44</v>
      </c>
      <c r="AD1890" s="7">
        <v>20.350000000000001</v>
      </c>
      <c r="AE1890" s="7">
        <v>122</v>
      </c>
      <c r="AF1890" s="7">
        <v>0</v>
      </c>
      <c r="AG1890" s="7">
        <v>0</v>
      </c>
      <c r="AH1890" s="7">
        <v>40.049999999999997</v>
      </c>
      <c r="AI1890" s="7">
        <v>162.05000000000001</v>
      </c>
      <c r="AJ1890" s="7">
        <f t="shared" si="118"/>
        <v>32.410000000000004</v>
      </c>
      <c r="AK1890" s="7" t="s">
        <v>8246</v>
      </c>
      <c r="AL1890" s="1" t="s">
        <v>45</v>
      </c>
      <c r="AM1890" s="1">
        <f t="shared" si="119"/>
        <v>0</v>
      </c>
      <c r="AN1890" s="1" t="s">
        <v>8232</v>
      </c>
      <c r="AO1890" s="1" t="s">
        <v>108</v>
      </c>
      <c r="AP1890" s="4">
        <f>1</f>
        <v>1</v>
      </c>
    </row>
    <row r="1891" spans="1:42" x14ac:dyDescent="0.3">
      <c r="A1891" s="1" t="s">
        <v>2790</v>
      </c>
      <c r="B1891" s="1" t="s">
        <v>47</v>
      </c>
      <c r="C1891" s="4">
        <v>35</v>
      </c>
      <c r="D1891" s="4" t="str">
        <f t="shared" si="116"/>
        <v>Adult</v>
      </c>
      <c r="E1891" s="1" t="s">
        <v>8253</v>
      </c>
      <c r="F1891" s="1" t="s">
        <v>8254</v>
      </c>
      <c r="G1891" s="1" t="s">
        <v>1118</v>
      </c>
      <c r="H1891" s="1">
        <v>90713</v>
      </c>
      <c r="I1891" s="4">
        <v>0</v>
      </c>
      <c r="J1891" s="4">
        <v>10</v>
      </c>
      <c r="K1891" s="4" t="str">
        <f t="shared" si="117"/>
        <v>New</v>
      </c>
      <c r="L1891" s="1" t="s">
        <v>60</v>
      </c>
      <c r="M1891" s="1" t="s">
        <v>38</v>
      </c>
      <c r="N1891" s="7">
        <v>3.01</v>
      </c>
      <c r="O1891" s="1" t="s">
        <v>38</v>
      </c>
      <c r="P1891" s="1" t="s">
        <v>41</v>
      </c>
      <c r="Q1891" s="1" t="s">
        <v>8232</v>
      </c>
      <c r="R1891" s="7">
        <v>0</v>
      </c>
      <c r="S1891" s="1" t="s">
        <v>41</v>
      </c>
      <c r="T1891" s="1" t="s">
        <v>41</v>
      </c>
      <c r="U1891" s="1" t="s">
        <v>41</v>
      </c>
      <c r="V1891" s="1" t="s">
        <v>41</v>
      </c>
      <c r="W1891" s="1" t="s">
        <v>41</v>
      </c>
      <c r="X1891" s="1" t="s">
        <v>41</v>
      </c>
      <c r="Y1891" s="1" t="s">
        <v>41</v>
      </c>
      <c r="Z1891" s="1" t="s">
        <v>41</v>
      </c>
      <c r="AA1891" s="1" t="s">
        <v>49</v>
      </c>
      <c r="AB1891" s="1" t="s">
        <v>38</v>
      </c>
      <c r="AC1891" s="1" t="s">
        <v>54</v>
      </c>
      <c r="AD1891" s="7">
        <v>24</v>
      </c>
      <c r="AE1891" s="7">
        <v>226.55</v>
      </c>
      <c r="AF1891" s="7">
        <v>0</v>
      </c>
      <c r="AG1891" s="7">
        <v>0</v>
      </c>
      <c r="AH1891" s="7">
        <v>30.1</v>
      </c>
      <c r="AI1891" s="7">
        <v>256.64999999999998</v>
      </c>
      <c r="AJ1891" s="7">
        <f t="shared" si="118"/>
        <v>25.664999999999999</v>
      </c>
      <c r="AK1891" s="7" t="s">
        <v>8246</v>
      </c>
      <c r="AL1891" s="1" t="s">
        <v>45</v>
      </c>
      <c r="AM1891" s="1">
        <f t="shared" si="119"/>
        <v>0</v>
      </c>
      <c r="AN1891" s="1" t="s">
        <v>8232</v>
      </c>
      <c r="AO1891" s="1" t="s">
        <v>108</v>
      </c>
      <c r="AP1891" s="4">
        <f>1</f>
        <v>1</v>
      </c>
    </row>
    <row r="1892" spans="1:42" x14ac:dyDescent="0.3">
      <c r="A1892" s="1" t="s">
        <v>2791</v>
      </c>
      <c r="B1892" s="1" t="s">
        <v>47</v>
      </c>
      <c r="C1892" s="4">
        <v>42</v>
      </c>
      <c r="D1892" s="4" t="str">
        <f t="shared" si="116"/>
        <v>Adult</v>
      </c>
      <c r="E1892" s="1" t="s">
        <v>8253</v>
      </c>
      <c r="F1892" s="1" t="s">
        <v>8254</v>
      </c>
      <c r="G1892" s="1" t="s">
        <v>926</v>
      </c>
      <c r="H1892" s="1">
        <v>95337</v>
      </c>
      <c r="I1892" s="4">
        <v>0</v>
      </c>
      <c r="J1892" s="4">
        <v>1</v>
      </c>
      <c r="K1892" s="4" t="str">
        <f t="shared" si="117"/>
        <v>New</v>
      </c>
      <c r="L1892" s="1" t="s">
        <v>52</v>
      </c>
      <c r="M1892" s="1" t="s">
        <v>38</v>
      </c>
      <c r="N1892" s="7">
        <v>39.869999999999997</v>
      </c>
      <c r="O1892" s="1" t="s">
        <v>38</v>
      </c>
      <c r="P1892" s="1" t="s">
        <v>38</v>
      </c>
      <c r="Q1892" s="1" t="s">
        <v>77</v>
      </c>
      <c r="R1892" s="7">
        <v>2</v>
      </c>
      <c r="S1892" s="1" t="s">
        <v>41</v>
      </c>
      <c r="T1892" s="1" t="s">
        <v>41</v>
      </c>
      <c r="U1892" s="1" t="s">
        <v>41</v>
      </c>
      <c r="V1892" s="1" t="s">
        <v>41</v>
      </c>
      <c r="W1892" s="1" t="s">
        <v>41</v>
      </c>
      <c r="X1892" s="1" t="s">
        <v>41</v>
      </c>
      <c r="Y1892" s="1" t="s">
        <v>41</v>
      </c>
      <c r="Z1892" s="1" t="s">
        <v>38</v>
      </c>
      <c r="AA1892" s="1" t="s">
        <v>49</v>
      </c>
      <c r="AB1892" s="1" t="s">
        <v>38</v>
      </c>
      <c r="AC1892" s="1" t="s">
        <v>54</v>
      </c>
      <c r="AD1892" s="7">
        <v>50.15</v>
      </c>
      <c r="AE1892" s="7">
        <v>50.15</v>
      </c>
      <c r="AF1892" s="7">
        <v>0</v>
      </c>
      <c r="AG1892" s="7">
        <v>0</v>
      </c>
      <c r="AH1892" s="7">
        <v>39.869999999999997</v>
      </c>
      <c r="AI1892" s="7">
        <v>90.02</v>
      </c>
      <c r="AJ1892" s="7">
        <f t="shared" si="118"/>
        <v>90.02</v>
      </c>
      <c r="AK1892" s="7" t="s">
        <v>8249</v>
      </c>
      <c r="AL1892" s="1" t="s">
        <v>96</v>
      </c>
      <c r="AM1892" s="1">
        <f t="shared" si="119"/>
        <v>0</v>
      </c>
      <c r="AN1892" s="1" t="s">
        <v>8232</v>
      </c>
      <c r="AO1892" s="1" t="s">
        <v>108</v>
      </c>
      <c r="AP1892" s="4">
        <f>1</f>
        <v>1</v>
      </c>
    </row>
    <row r="1893" spans="1:42" x14ac:dyDescent="0.3">
      <c r="A1893" s="1" t="s">
        <v>2792</v>
      </c>
      <c r="B1893" s="1" t="s">
        <v>37</v>
      </c>
      <c r="C1893" s="4">
        <v>40</v>
      </c>
      <c r="D1893" s="4" t="str">
        <f t="shared" si="116"/>
        <v>Adult</v>
      </c>
      <c r="E1893" s="1" t="s">
        <v>8253</v>
      </c>
      <c r="F1893" s="1" t="s">
        <v>8254</v>
      </c>
      <c r="G1893" s="1" t="s">
        <v>394</v>
      </c>
      <c r="H1893" s="1">
        <v>90710</v>
      </c>
      <c r="I1893" s="4">
        <v>0</v>
      </c>
      <c r="J1893" s="4">
        <v>41</v>
      </c>
      <c r="K1893" s="4" t="str">
        <f t="shared" si="117"/>
        <v>Loyal</v>
      </c>
      <c r="L1893" s="1" t="s">
        <v>74</v>
      </c>
      <c r="M1893" s="1" t="s">
        <v>38</v>
      </c>
      <c r="N1893" s="7">
        <v>36.47</v>
      </c>
      <c r="O1893" s="1" t="s">
        <v>38</v>
      </c>
      <c r="P1893" s="1" t="s">
        <v>38</v>
      </c>
      <c r="Q1893" s="1" t="s">
        <v>77</v>
      </c>
      <c r="R1893" s="7">
        <v>8</v>
      </c>
      <c r="S1893" s="1" t="s">
        <v>41</v>
      </c>
      <c r="T1893" s="1" t="s">
        <v>38</v>
      </c>
      <c r="U1893" s="1" t="s">
        <v>41</v>
      </c>
      <c r="V1893" s="1" t="s">
        <v>41</v>
      </c>
      <c r="W1893" s="1" t="s">
        <v>41</v>
      </c>
      <c r="X1893" s="1" t="s">
        <v>41</v>
      </c>
      <c r="Y1893" s="1" t="s">
        <v>41</v>
      </c>
      <c r="Z1893" s="1" t="s">
        <v>38</v>
      </c>
      <c r="AA1893" s="1" t="s">
        <v>43</v>
      </c>
      <c r="AB1893" s="1" t="s">
        <v>38</v>
      </c>
      <c r="AC1893" s="1" t="s">
        <v>44</v>
      </c>
      <c r="AD1893" s="7">
        <v>56.3</v>
      </c>
      <c r="AE1893" s="7">
        <v>2364</v>
      </c>
      <c r="AF1893" s="7">
        <v>0</v>
      </c>
      <c r="AG1893" s="7">
        <v>0</v>
      </c>
      <c r="AH1893" s="7">
        <v>1495.27</v>
      </c>
      <c r="AI1893" s="7">
        <v>3859.27</v>
      </c>
      <c r="AJ1893" s="7">
        <f t="shared" si="118"/>
        <v>94.12853658536585</v>
      </c>
      <c r="AK1893" s="7" t="s">
        <v>8249</v>
      </c>
      <c r="AL1893" s="1" t="s">
        <v>45</v>
      </c>
      <c r="AM1893" s="1">
        <f t="shared" si="119"/>
        <v>0</v>
      </c>
      <c r="AN1893" s="1" t="s">
        <v>8232</v>
      </c>
      <c r="AO1893" s="1" t="s">
        <v>108</v>
      </c>
      <c r="AP1893" s="4">
        <f>1</f>
        <v>1</v>
      </c>
    </row>
    <row r="1894" spans="1:42" x14ac:dyDescent="0.3">
      <c r="A1894" s="1" t="s">
        <v>2793</v>
      </c>
      <c r="B1894" s="1" t="s">
        <v>37</v>
      </c>
      <c r="C1894" s="4">
        <v>22</v>
      </c>
      <c r="D1894" s="4" t="str">
        <f t="shared" si="116"/>
        <v>Teenager</v>
      </c>
      <c r="E1894" s="1" t="s">
        <v>8253</v>
      </c>
      <c r="F1894" s="1" t="s">
        <v>8254</v>
      </c>
      <c r="G1894" s="1" t="s">
        <v>209</v>
      </c>
      <c r="H1894" s="1">
        <v>93702</v>
      </c>
      <c r="I1894" s="4">
        <v>0</v>
      </c>
      <c r="J1894" s="4">
        <v>63</v>
      </c>
      <c r="K1894" s="4" t="str">
        <f t="shared" si="117"/>
        <v>Veteran</v>
      </c>
      <c r="L1894" s="1" t="s">
        <v>74</v>
      </c>
      <c r="M1894" s="1" t="s">
        <v>38</v>
      </c>
      <c r="N1894" s="7">
        <v>8.3800000000000008</v>
      </c>
      <c r="O1894" s="1" t="s">
        <v>38</v>
      </c>
      <c r="P1894" s="1" t="s">
        <v>38</v>
      </c>
      <c r="Q1894" s="1" t="s">
        <v>53</v>
      </c>
      <c r="R1894" s="7">
        <v>59</v>
      </c>
      <c r="S1894" s="1" t="s">
        <v>41</v>
      </c>
      <c r="T1894" s="1" t="s">
        <v>38</v>
      </c>
      <c r="U1894" s="1" t="s">
        <v>41</v>
      </c>
      <c r="V1894" s="1" t="s">
        <v>41</v>
      </c>
      <c r="W1894" s="1" t="s">
        <v>38</v>
      </c>
      <c r="X1894" s="1" t="s">
        <v>38</v>
      </c>
      <c r="Y1894" s="1" t="s">
        <v>38</v>
      </c>
      <c r="Z1894" s="1" t="s">
        <v>38</v>
      </c>
      <c r="AA1894" s="1" t="s">
        <v>43</v>
      </c>
      <c r="AB1894" s="1" t="s">
        <v>41</v>
      </c>
      <c r="AC1894" s="1" t="s">
        <v>54</v>
      </c>
      <c r="AD1894" s="7">
        <v>99.9</v>
      </c>
      <c r="AE1894" s="7">
        <v>6137</v>
      </c>
      <c r="AF1894" s="7">
        <v>0</v>
      </c>
      <c r="AG1894" s="7">
        <v>0</v>
      </c>
      <c r="AH1894" s="7">
        <v>527.94000000000005</v>
      </c>
      <c r="AI1894" s="7">
        <v>6664.94</v>
      </c>
      <c r="AJ1894" s="7">
        <f t="shared" si="118"/>
        <v>105.7926984126984</v>
      </c>
      <c r="AK1894" s="7" t="s">
        <v>8247</v>
      </c>
      <c r="AL1894" s="1" t="s">
        <v>55</v>
      </c>
      <c r="AM1894" s="1">
        <f t="shared" si="119"/>
        <v>1</v>
      </c>
      <c r="AN1894" s="1" t="s">
        <v>115</v>
      </c>
      <c r="AO1894" s="1" t="s">
        <v>116</v>
      </c>
      <c r="AP1894" s="4">
        <f>1</f>
        <v>1</v>
      </c>
    </row>
    <row r="1895" spans="1:42" x14ac:dyDescent="0.3">
      <c r="A1895" s="1" t="s">
        <v>2794</v>
      </c>
      <c r="B1895" s="1" t="s">
        <v>47</v>
      </c>
      <c r="C1895" s="4">
        <v>37</v>
      </c>
      <c r="D1895" s="4" t="str">
        <f t="shared" si="116"/>
        <v>Adult</v>
      </c>
      <c r="E1895" s="1" t="s">
        <v>3</v>
      </c>
      <c r="F1895" s="1" t="s">
        <v>8254</v>
      </c>
      <c r="G1895" s="1" t="s">
        <v>439</v>
      </c>
      <c r="H1895" s="1">
        <v>90813</v>
      </c>
      <c r="I1895" s="4">
        <v>3</v>
      </c>
      <c r="J1895" s="4">
        <v>22</v>
      </c>
      <c r="K1895" s="4" t="str">
        <f t="shared" si="117"/>
        <v>Loyal</v>
      </c>
      <c r="L1895" s="1" t="s">
        <v>40</v>
      </c>
      <c r="M1895" s="1" t="s">
        <v>38</v>
      </c>
      <c r="N1895" s="7">
        <v>48.06</v>
      </c>
      <c r="O1895" s="1" t="s">
        <v>41</v>
      </c>
      <c r="P1895" s="1" t="s">
        <v>41</v>
      </c>
      <c r="Q1895" s="1" t="s">
        <v>8232</v>
      </c>
      <c r="R1895" s="7">
        <v>0</v>
      </c>
      <c r="S1895" s="1" t="s">
        <v>41</v>
      </c>
      <c r="T1895" s="1" t="s">
        <v>41</v>
      </c>
      <c r="U1895" s="1" t="s">
        <v>41</v>
      </c>
      <c r="V1895" s="1" t="s">
        <v>41</v>
      </c>
      <c r="W1895" s="1" t="s">
        <v>41</v>
      </c>
      <c r="X1895" s="1" t="s">
        <v>41</v>
      </c>
      <c r="Y1895" s="1" t="s">
        <v>41</v>
      </c>
      <c r="Z1895" s="1" t="s">
        <v>41</v>
      </c>
      <c r="AA1895" s="1" t="s">
        <v>43</v>
      </c>
      <c r="AB1895" s="1" t="s">
        <v>41</v>
      </c>
      <c r="AC1895" s="1" t="s">
        <v>44</v>
      </c>
      <c r="AD1895" s="7">
        <v>20.149999999999999</v>
      </c>
      <c r="AE1895" s="7">
        <v>419.9</v>
      </c>
      <c r="AF1895" s="7">
        <v>0</v>
      </c>
      <c r="AG1895" s="7">
        <v>0</v>
      </c>
      <c r="AH1895" s="7">
        <v>1057.32</v>
      </c>
      <c r="AI1895" s="7">
        <v>1477.22</v>
      </c>
      <c r="AJ1895" s="7">
        <f t="shared" si="118"/>
        <v>67.146363636363631</v>
      </c>
      <c r="AK1895" s="7" t="s">
        <v>8249</v>
      </c>
      <c r="AL1895" s="1" t="s">
        <v>45</v>
      </c>
      <c r="AM1895" s="1">
        <f t="shared" si="119"/>
        <v>0</v>
      </c>
      <c r="AN1895" s="1" t="s">
        <v>8232</v>
      </c>
      <c r="AO1895" s="1" t="s">
        <v>108</v>
      </c>
      <c r="AP1895" s="4">
        <f>1</f>
        <v>1</v>
      </c>
    </row>
    <row r="1896" spans="1:42" x14ac:dyDescent="0.3">
      <c r="A1896" s="1" t="s">
        <v>2795</v>
      </c>
      <c r="B1896" s="1" t="s">
        <v>37</v>
      </c>
      <c r="C1896" s="4">
        <v>32</v>
      </c>
      <c r="D1896" s="4" t="str">
        <f t="shared" si="116"/>
        <v>Adult</v>
      </c>
      <c r="E1896" s="1" t="s">
        <v>8253</v>
      </c>
      <c r="F1896" s="1" t="s">
        <v>8254</v>
      </c>
      <c r="G1896" s="1" t="s">
        <v>81</v>
      </c>
      <c r="H1896" s="1">
        <v>92067</v>
      </c>
      <c r="I1896" s="4">
        <v>0</v>
      </c>
      <c r="J1896" s="4">
        <v>47</v>
      </c>
      <c r="K1896" s="4" t="str">
        <f t="shared" si="117"/>
        <v>Loyal</v>
      </c>
      <c r="L1896" s="1" t="s">
        <v>74</v>
      </c>
      <c r="M1896" s="1" t="s">
        <v>38</v>
      </c>
      <c r="N1896" s="7">
        <v>2.4500000000000002</v>
      </c>
      <c r="O1896" s="1" t="s">
        <v>41</v>
      </c>
      <c r="P1896" s="1" t="s">
        <v>38</v>
      </c>
      <c r="Q1896" s="1" t="s">
        <v>53</v>
      </c>
      <c r="R1896" s="7">
        <v>13</v>
      </c>
      <c r="S1896" s="1" t="s">
        <v>38</v>
      </c>
      <c r="T1896" s="1" t="s">
        <v>41</v>
      </c>
      <c r="U1896" s="1" t="s">
        <v>38</v>
      </c>
      <c r="V1896" s="1" t="s">
        <v>38</v>
      </c>
      <c r="W1896" s="1" t="s">
        <v>38</v>
      </c>
      <c r="X1896" s="1" t="s">
        <v>38</v>
      </c>
      <c r="Y1896" s="1" t="s">
        <v>38</v>
      </c>
      <c r="Z1896" s="1" t="s">
        <v>38</v>
      </c>
      <c r="AA1896" s="1" t="s">
        <v>43</v>
      </c>
      <c r="AB1896" s="1" t="s">
        <v>38</v>
      </c>
      <c r="AC1896" s="1" t="s">
        <v>54</v>
      </c>
      <c r="AD1896" s="7">
        <v>103.7</v>
      </c>
      <c r="AE1896" s="7">
        <v>4730.6000000000004</v>
      </c>
      <c r="AF1896" s="7">
        <v>0</v>
      </c>
      <c r="AG1896" s="7">
        <v>0</v>
      </c>
      <c r="AH1896" s="7">
        <v>115.15</v>
      </c>
      <c r="AI1896" s="7">
        <v>4845.75</v>
      </c>
      <c r="AJ1896" s="7">
        <f t="shared" si="118"/>
        <v>103.10106382978724</v>
      </c>
      <c r="AK1896" s="7" t="s">
        <v>8247</v>
      </c>
      <c r="AL1896" s="1" t="s">
        <v>45</v>
      </c>
      <c r="AM1896" s="1">
        <f t="shared" si="119"/>
        <v>0</v>
      </c>
      <c r="AN1896" s="1" t="s">
        <v>8232</v>
      </c>
      <c r="AO1896" s="1" t="s">
        <v>108</v>
      </c>
      <c r="AP1896" s="4">
        <f>1</f>
        <v>1</v>
      </c>
    </row>
    <row r="1897" spans="1:42" x14ac:dyDescent="0.3">
      <c r="A1897" s="1" t="s">
        <v>2796</v>
      </c>
      <c r="B1897" s="1" t="s">
        <v>47</v>
      </c>
      <c r="C1897" s="4">
        <v>41</v>
      </c>
      <c r="D1897" s="4" t="str">
        <f t="shared" si="116"/>
        <v>Adult</v>
      </c>
      <c r="E1897" s="1" t="s">
        <v>8253</v>
      </c>
      <c r="F1897" s="1" t="s">
        <v>8254</v>
      </c>
      <c r="G1897" s="1" t="s">
        <v>2797</v>
      </c>
      <c r="H1897" s="1">
        <v>93446</v>
      </c>
      <c r="I1897" s="4">
        <v>0</v>
      </c>
      <c r="J1897" s="4">
        <v>65</v>
      </c>
      <c r="K1897" s="4" t="str">
        <f t="shared" si="117"/>
        <v>Veteran</v>
      </c>
      <c r="L1897" s="1" t="s">
        <v>74</v>
      </c>
      <c r="M1897" s="1" t="s">
        <v>38</v>
      </c>
      <c r="N1897" s="7">
        <v>22.23</v>
      </c>
      <c r="O1897" s="1" t="s">
        <v>38</v>
      </c>
      <c r="P1897" s="1" t="s">
        <v>38</v>
      </c>
      <c r="Q1897" s="1" t="s">
        <v>77</v>
      </c>
      <c r="R1897" s="7">
        <v>18</v>
      </c>
      <c r="S1897" s="1" t="s">
        <v>41</v>
      </c>
      <c r="T1897" s="1" t="s">
        <v>38</v>
      </c>
      <c r="U1897" s="1" t="s">
        <v>38</v>
      </c>
      <c r="V1897" s="1" t="s">
        <v>38</v>
      </c>
      <c r="W1897" s="1" t="s">
        <v>41</v>
      </c>
      <c r="X1897" s="1" t="s">
        <v>38</v>
      </c>
      <c r="Y1897" s="1" t="s">
        <v>38</v>
      </c>
      <c r="Z1897" s="1" t="s">
        <v>38</v>
      </c>
      <c r="AA1897" s="1" t="s">
        <v>71</v>
      </c>
      <c r="AB1897" s="1" t="s">
        <v>38</v>
      </c>
      <c r="AC1897" s="1" t="s">
        <v>44</v>
      </c>
      <c r="AD1897" s="7">
        <v>74.2</v>
      </c>
      <c r="AE1897" s="7">
        <v>4805.6499999999996</v>
      </c>
      <c r="AF1897" s="7">
        <v>0</v>
      </c>
      <c r="AG1897" s="7">
        <v>0</v>
      </c>
      <c r="AH1897" s="7">
        <v>1444.95</v>
      </c>
      <c r="AI1897" s="7">
        <v>6250.6</v>
      </c>
      <c r="AJ1897" s="7">
        <f t="shared" si="118"/>
        <v>96.163076923076929</v>
      </c>
      <c r="AK1897" s="7" t="s">
        <v>8249</v>
      </c>
      <c r="AL1897" s="1" t="s">
        <v>45</v>
      </c>
      <c r="AM1897" s="1">
        <f t="shared" si="119"/>
        <v>0</v>
      </c>
      <c r="AN1897" s="1" t="s">
        <v>8232</v>
      </c>
      <c r="AO1897" s="1" t="s">
        <v>108</v>
      </c>
      <c r="AP1897" s="4">
        <f>1</f>
        <v>1</v>
      </c>
    </row>
    <row r="1898" spans="1:42" x14ac:dyDescent="0.3">
      <c r="A1898" s="1" t="s">
        <v>2798</v>
      </c>
      <c r="B1898" s="1" t="s">
        <v>37</v>
      </c>
      <c r="C1898" s="4">
        <v>74</v>
      </c>
      <c r="D1898" s="4" t="str">
        <f t="shared" si="116"/>
        <v>Senior Citizen</v>
      </c>
      <c r="E1898" s="1" t="s">
        <v>8253</v>
      </c>
      <c r="F1898" s="1" t="s">
        <v>8254</v>
      </c>
      <c r="G1898" s="1" t="s">
        <v>1513</v>
      </c>
      <c r="H1898" s="1">
        <v>93066</v>
      </c>
      <c r="I1898" s="4">
        <v>0</v>
      </c>
      <c r="J1898" s="4">
        <v>8</v>
      </c>
      <c r="K1898" s="4" t="str">
        <f t="shared" si="117"/>
        <v>New</v>
      </c>
      <c r="L1898" s="1" t="s">
        <v>52</v>
      </c>
      <c r="M1898" s="1" t="s">
        <v>38</v>
      </c>
      <c r="N1898" s="7">
        <v>39.86</v>
      </c>
      <c r="O1898" s="1" t="s">
        <v>38</v>
      </c>
      <c r="P1898" s="1" t="s">
        <v>38</v>
      </c>
      <c r="Q1898" s="1" t="s">
        <v>53</v>
      </c>
      <c r="R1898" s="7">
        <v>23</v>
      </c>
      <c r="S1898" s="1" t="s">
        <v>41</v>
      </c>
      <c r="T1898" s="1" t="s">
        <v>41</v>
      </c>
      <c r="U1898" s="1" t="s">
        <v>41</v>
      </c>
      <c r="V1898" s="1" t="s">
        <v>38</v>
      </c>
      <c r="W1898" s="1" t="s">
        <v>38</v>
      </c>
      <c r="X1898" s="1" t="s">
        <v>38</v>
      </c>
      <c r="Y1898" s="1" t="s">
        <v>38</v>
      </c>
      <c r="Z1898" s="1" t="s">
        <v>38</v>
      </c>
      <c r="AA1898" s="1" t="s">
        <v>71</v>
      </c>
      <c r="AB1898" s="1" t="s">
        <v>38</v>
      </c>
      <c r="AC1898" s="1" t="s">
        <v>44</v>
      </c>
      <c r="AD1898" s="7">
        <v>64.792366026289201</v>
      </c>
      <c r="AE1898" s="7">
        <v>908.55</v>
      </c>
      <c r="AF1898" s="7">
        <v>0</v>
      </c>
      <c r="AG1898" s="7">
        <v>0</v>
      </c>
      <c r="AH1898" s="7">
        <v>318.88</v>
      </c>
      <c r="AI1898" s="7">
        <v>1227.43</v>
      </c>
      <c r="AJ1898" s="7">
        <f t="shared" si="118"/>
        <v>153.42875000000001</v>
      </c>
      <c r="AK1898" s="7" t="s">
        <v>8248</v>
      </c>
      <c r="AL1898" s="1" t="s">
        <v>45</v>
      </c>
      <c r="AM1898" s="1">
        <f t="shared" si="119"/>
        <v>0</v>
      </c>
      <c r="AN1898" s="1" t="s">
        <v>8232</v>
      </c>
      <c r="AO1898" s="1" t="s">
        <v>108</v>
      </c>
      <c r="AP1898" s="4">
        <f>1</f>
        <v>1</v>
      </c>
    </row>
    <row r="1899" spans="1:42" x14ac:dyDescent="0.3">
      <c r="A1899" s="1" t="s">
        <v>2799</v>
      </c>
      <c r="B1899" s="1" t="s">
        <v>47</v>
      </c>
      <c r="C1899" s="4">
        <v>54</v>
      </c>
      <c r="D1899" s="4" t="str">
        <f t="shared" si="116"/>
        <v>Senior Citizen</v>
      </c>
      <c r="E1899" s="1" t="s">
        <v>8253</v>
      </c>
      <c r="F1899" s="1" t="s">
        <v>8254</v>
      </c>
      <c r="G1899" s="1" t="s">
        <v>2800</v>
      </c>
      <c r="H1899" s="1">
        <v>96037</v>
      </c>
      <c r="I1899" s="4">
        <v>0</v>
      </c>
      <c r="J1899" s="4">
        <v>10</v>
      </c>
      <c r="K1899" s="4" t="str">
        <f t="shared" si="117"/>
        <v>New</v>
      </c>
      <c r="L1899" s="1" t="s">
        <v>60</v>
      </c>
      <c r="M1899" s="1" t="s">
        <v>38</v>
      </c>
      <c r="N1899" s="7">
        <v>35.630000000000003</v>
      </c>
      <c r="O1899" s="1" t="s">
        <v>38</v>
      </c>
      <c r="P1899" s="1" t="s">
        <v>38</v>
      </c>
      <c r="Q1899" s="1" t="s">
        <v>53</v>
      </c>
      <c r="R1899" s="7">
        <v>18</v>
      </c>
      <c r="S1899" s="1" t="s">
        <v>41</v>
      </c>
      <c r="T1899" s="1" t="s">
        <v>41</v>
      </c>
      <c r="U1899" s="1" t="s">
        <v>41</v>
      </c>
      <c r="V1899" s="1" t="s">
        <v>41</v>
      </c>
      <c r="W1899" s="1" t="s">
        <v>38</v>
      </c>
      <c r="X1899" s="1" t="s">
        <v>38</v>
      </c>
      <c r="Y1899" s="1" t="s">
        <v>38</v>
      </c>
      <c r="Z1899" s="1" t="s">
        <v>38</v>
      </c>
      <c r="AA1899" s="1" t="s">
        <v>49</v>
      </c>
      <c r="AB1899" s="1" t="s">
        <v>41</v>
      </c>
      <c r="AC1899" s="1" t="s">
        <v>54</v>
      </c>
      <c r="AD1899" s="7">
        <v>95.2</v>
      </c>
      <c r="AE1899" s="7">
        <v>930.4</v>
      </c>
      <c r="AF1899" s="7">
        <v>0</v>
      </c>
      <c r="AG1899" s="7">
        <v>0</v>
      </c>
      <c r="AH1899" s="7">
        <v>356.3</v>
      </c>
      <c r="AI1899" s="7">
        <v>1286.7</v>
      </c>
      <c r="AJ1899" s="7">
        <f t="shared" si="118"/>
        <v>128.67000000000002</v>
      </c>
      <c r="AK1899" s="7" t="s">
        <v>8247</v>
      </c>
      <c r="AL1899" s="1" t="s">
        <v>55</v>
      </c>
      <c r="AM1899" s="1">
        <f t="shared" si="119"/>
        <v>1</v>
      </c>
      <c r="AN1899" s="1" t="s">
        <v>56</v>
      </c>
      <c r="AO1899" s="1" t="s">
        <v>212</v>
      </c>
      <c r="AP1899" s="4">
        <f>1</f>
        <v>1</v>
      </c>
    </row>
    <row r="1900" spans="1:42" x14ac:dyDescent="0.3">
      <c r="A1900" s="1" t="s">
        <v>2801</v>
      </c>
      <c r="B1900" s="1" t="s">
        <v>37</v>
      </c>
      <c r="C1900" s="4">
        <v>40</v>
      </c>
      <c r="D1900" s="4" t="str">
        <f t="shared" si="116"/>
        <v>Adult</v>
      </c>
      <c r="E1900" s="1" t="s">
        <v>8253</v>
      </c>
      <c r="F1900" s="1" t="s">
        <v>8254</v>
      </c>
      <c r="G1900" s="1" t="s">
        <v>1390</v>
      </c>
      <c r="H1900" s="1">
        <v>95601</v>
      </c>
      <c r="I1900" s="4">
        <v>0</v>
      </c>
      <c r="J1900" s="4">
        <v>9</v>
      </c>
      <c r="K1900" s="4" t="str">
        <f t="shared" si="117"/>
        <v>New</v>
      </c>
      <c r="L1900" s="1" t="s">
        <v>40</v>
      </c>
      <c r="M1900" s="1" t="s">
        <v>38</v>
      </c>
      <c r="N1900" s="7">
        <v>22.88</v>
      </c>
      <c r="O1900" s="1" t="s">
        <v>41</v>
      </c>
      <c r="P1900" s="1" t="s">
        <v>38</v>
      </c>
      <c r="Q1900" s="1" t="s">
        <v>53</v>
      </c>
      <c r="R1900" s="7">
        <v>23</v>
      </c>
      <c r="S1900" s="1" t="s">
        <v>41</v>
      </c>
      <c r="T1900" s="1" t="s">
        <v>41</v>
      </c>
      <c r="U1900" s="1" t="s">
        <v>41</v>
      </c>
      <c r="V1900" s="1" t="s">
        <v>41</v>
      </c>
      <c r="W1900" s="1" t="s">
        <v>38</v>
      </c>
      <c r="X1900" s="1" t="s">
        <v>41</v>
      </c>
      <c r="Y1900" s="1" t="s">
        <v>41</v>
      </c>
      <c r="Z1900" s="1" t="s">
        <v>38</v>
      </c>
      <c r="AA1900" s="1" t="s">
        <v>49</v>
      </c>
      <c r="AB1900" s="1" t="s">
        <v>38</v>
      </c>
      <c r="AC1900" s="1" t="s">
        <v>54</v>
      </c>
      <c r="AD1900" s="7">
        <v>77.650000000000006</v>
      </c>
      <c r="AE1900" s="7">
        <v>714.15</v>
      </c>
      <c r="AF1900" s="7">
        <v>0</v>
      </c>
      <c r="AG1900" s="7">
        <v>0</v>
      </c>
      <c r="AH1900" s="7">
        <v>205.92</v>
      </c>
      <c r="AI1900" s="7">
        <v>920.07</v>
      </c>
      <c r="AJ1900" s="7">
        <f t="shared" si="118"/>
        <v>102.23</v>
      </c>
      <c r="AK1900" s="7" t="s">
        <v>8247</v>
      </c>
      <c r="AL1900" s="1" t="s">
        <v>55</v>
      </c>
      <c r="AM1900" s="1">
        <f t="shared" si="119"/>
        <v>1</v>
      </c>
      <c r="AN1900" s="1" t="s">
        <v>56</v>
      </c>
      <c r="AO1900" s="1" t="s">
        <v>102</v>
      </c>
      <c r="AP1900" s="4">
        <f>1</f>
        <v>1</v>
      </c>
    </row>
    <row r="1901" spans="1:42" x14ac:dyDescent="0.3">
      <c r="A1901" s="1" t="s">
        <v>2802</v>
      </c>
      <c r="B1901" s="1" t="s">
        <v>47</v>
      </c>
      <c r="C1901" s="4">
        <v>60</v>
      </c>
      <c r="D1901" s="4" t="str">
        <f t="shared" si="116"/>
        <v>Senior Citizen</v>
      </c>
      <c r="E1901" s="1" t="s">
        <v>8253</v>
      </c>
      <c r="F1901" s="1" t="s">
        <v>8254</v>
      </c>
      <c r="G1901" s="1" t="s">
        <v>2420</v>
      </c>
      <c r="H1901" s="1">
        <v>92054</v>
      </c>
      <c r="I1901" s="4">
        <v>0</v>
      </c>
      <c r="J1901" s="4">
        <v>35</v>
      </c>
      <c r="K1901" s="4" t="str">
        <f t="shared" si="117"/>
        <v>Loyal</v>
      </c>
      <c r="L1901" s="1" t="s">
        <v>127</v>
      </c>
      <c r="M1901" s="1" t="s">
        <v>38</v>
      </c>
      <c r="N1901" s="7">
        <v>49.61</v>
      </c>
      <c r="O1901" s="1" t="s">
        <v>41</v>
      </c>
      <c r="P1901" s="1" t="s">
        <v>38</v>
      </c>
      <c r="Q1901" s="1" t="s">
        <v>53</v>
      </c>
      <c r="R1901" s="7">
        <v>26</v>
      </c>
      <c r="S1901" s="1" t="s">
        <v>38</v>
      </c>
      <c r="T1901" s="1" t="s">
        <v>41</v>
      </c>
      <c r="U1901" s="1" t="s">
        <v>41</v>
      </c>
      <c r="V1901" s="1" t="s">
        <v>38</v>
      </c>
      <c r="W1901" s="1" t="s">
        <v>41</v>
      </c>
      <c r="X1901" s="1" t="s">
        <v>38</v>
      </c>
      <c r="Y1901" s="1" t="s">
        <v>38</v>
      </c>
      <c r="Z1901" s="1" t="s">
        <v>38</v>
      </c>
      <c r="AA1901" s="1" t="s">
        <v>43</v>
      </c>
      <c r="AB1901" s="1" t="s">
        <v>38</v>
      </c>
      <c r="AC1901" s="1" t="s">
        <v>54</v>
      </c>
      <c r="AD1901" s="7">
        <v>89.2</v>
      </c>
      <c r="AE1901" s="7">
        <v>3251.3</v>
      </c>
      <c r="AF1901" s="7">
        <v>0</v>
      </c>
      <c r="AG1901" s="7">
        <v>0</v>
      </c>
      <c r="AH1901" s="7">
        <v>1736.35</v>
      </c>
      <c r="AI1901" s="7">
        <v>4987.6499999999996</v>
      </c>
      <c r="AJ1901" s="7">
        <f t="shared" si="118"/>
        <v>142.50428571428571</v>
      </c>
      <c r="AK1901" s="7" t="s">
        <v>8247</v>
      </c>
      <c r="AL1901" s="1" t="s">
        <v>45</v>
      </c>
      <c r="AM1901" s="1">
        <f t="shared" si="119"/>
        <v>0</v>
      </c>
      <c r="AN1901" s="1" t="s">
        <v>8232</v>
      </c>
      <c r="AO1901" s="1" t="s">
        <v>108</v>
      </c>
      <c r="AP1901" s="4">
        <f>1</f>
        <v>1</v>
      </c>
    </row>
    <row r="1902" spans="1:42" x14ac:dyDescent="0.3">
      <c r="A1902" s="1" t="s">
        <v>2803</v>
      </c>
      <c r="B1902" s="1" t="s">
        <v>47</v>
      </c>
      <c r="C1902" s="4">
        <v>74</v>
      </c>
      <c r="D1902" s="4" t="str">
        <f t="shared" si="116"/>
        <v>Senior Citizen</v>
      </c>
      <c r="E1902" s="1" t="s">
        <v>8253</v>
      </c>
      <c r="F1902" s="1" t="s">
        <v>8254</v>
      </c>
      <c r="G1902" s="1" t="s">
        <v>1757</v>
      </c>
      <c r="H1902" s="1">
        <v>96073</v>
      </c>
      <c r="I1902" s="4">
        <v>0</v>
      </c>
      <c r="J1902" s="4">
        <v>2</v>
      </c>
      <c r="K1902" s="4" t="str">
        <f t="shared" si="117"/>
        <v>New</v>
      </c>
      <c r="L1902" s="1" t="s">
        <v>40</v>
      </c>
      <c r="M1902" s="1" t="s">
        <v>38</v>
      </c>
      <c r="N1902" s="7">
        <v>6.51</v>
      </c>
      <c r="O1902" s="1" t="s">
        <v>41</v>
      </c>
      <c r="P1902" s="1" t="s">
        <v>38</v>
      </c>
      <c r="Q1902" s="1" t="s">
        <v>53</v>
      </c>
      <c r="R1902" s="7">
        <v>11</v>
      </c>
      <c r="S1902" s="1" t="s">
        <v>41</v>
      </c>
      <c r="T1902" s="1" t="s">
        <v>38</v>
      </c>
      <c r="U1902" s="1" t="s">
        <v>41</v>
      </c>
      <c r="V1902" s="1" t="s">
        <v>41</v>
      </c>
      <c r="W1902" s="1" t="s">
        <v>41</v>
      </c>
      <c r="X1902" s="1" t="s">
        <v>41</v>
      </c>
      <c r="Y1902" s="1" t="s">
        <v>41</v>
      </c>
      <c r="Z1902" s="1" t="s">
        <v>38</v>
      </c>
      <c r="AA1902" s="1" t="s">
        <v>49</v>
      </c>
      <c r="AB1902" s="1" t="s">
        <v>38</v>
      </c>
      <c r="AC1902" s="1" t="s">
        <v>54</v>
      </c>
      <c r="AD1902" s="7">
        <v>74.7</v>
      </c>
      <c r="AE1902" s="7">
        <v>165.4</v>
      </c>
      <c r="AF1902" s="7">
        <v>0</v>
      </c>
      <c r="AG1902" s="7">
        <v>0</v>
      </c>
      <c r="AH1902" s="7">
        <v>13.02</v>
      </c>
      <c r="AI1902" s="7">
        <v>178.42</v>
      </c>
      <c r="AJ1902" s="7">
        <f t="shared" si="118"/>
        <v>89.21</v>
      </c>
      <c r="AK1902" s="7" t="s">
        <v>8249</v>
      </c>
      <c r="AL1902" s="1" t="s">
        <v>55</v>
      </c>
      <c r="AM1902" s="1">
        <f t="shared" si="119"/>
        <v>1</v>
      </c>
      <c r="AN1902" s="1" t="s">
        <v>56</v>
      </c>
      <c r="AO1902" s="1" t="s">
        <v>102</v>
      </c>
      <c r="AP1902" s="4">
        <f>1</f>
        <v>1</v>
      </c>
    </row>
    <row r="1903" spans="1:42" x14ac:dyDescent="0.3">
      <c r="A1903" s="1" t="s">
        <v>2804</v>
      </c>
      <c r="B1903" s="1" t="s">
        <v>47</v>
      </c>
      <c r="C1903" s="4">
        <v>67</v>
      </c>
      <c r="D1903" s="4" t="str">
        <f t="shared" si="116"/>
        <v>Senior Citizen</v>
      </c>
      <c r="E1903" s="1" t="s">
        <v>3</v>
      </c>
      <c r="F1903" s="1" t="s">
        <v>8254</v>
      </c>
      <c r="G1903" s="1" t="s">
        <v>229</v>
      </c>
      <c r="H1903" s="1">
        <v>95443</v>
      </c>
      <c r="I1903" s="4">
        <v>1</v>
      </c>
      <c r="J1903" s="4">
        <v>8</v>
      </c>
      <c r="K1903" s="4" t="str">
        <f t="shared" si="117"/>
        <v>New</v>
      </c>
      <c r="L1903" s="1" t="s">
        <v>40</v>
      </c>
      <c r="M1903" s="1" t="s">
        <v>41</v>
      </c>
      <c r="N1903" s="7">
        <v>25.420517214274568</v>
      </c>
      <c r="O1903" s="1" t="s">
        <v>41</v>
      </c>
      <c r="P1903" s="1" t="s">
        <v>38</v>
      </c>
      <c r="Q1903" s="1" t="s">
        <v>42</v>
      </c>
      <c r="R1903" s="7">
        <v>27</v>
      </c>
      <c r="S1903" s="1" t="s">
        <v>41</v>
      </c>
      <c r="T1903" s="1" t="s">
        <v>38</v>
      </c>
      <c r="U1903" s="1" t="s">
        <v>38</v>
      </c>
      <c r="V1903" s="1" t="s">
        <v>41</v>
      </c>
      <c r="W1903" s="1" t="s">
        <v>41</v>
      </c>
      <c r="X1903" s="1" t="s">
        <v>38</v>
      </c>
      <c r="Y1903" s="1" t="s">
        <v>41</v>
      </c>
      <c r="Z1903" s="1" t="s">
        <v>38</v>
      </c>
      <c r="AA1903" s="1" t="s">
        <v>71</v>
      </c>
      <c r="AB1903" s="1" t="s">
        <v>38</v>
      </c>
      <c r="AC1903" s="1" t="s">
        <v>44</v>
      </c>
      <c r="AD1903" s="7">
        <v>43.35</v>
      </c>
      <c r="AE1903" s="7">
        <v>371.4</v>
      </c>
      <c r="AF1903" s="7">
        <v>0</v>
      </c>
      <c r="AG1903" s="7">
        <v>0</v>
      </c>
      <c r="AH1903" s="7">
        <v>0</v>
      </c>
      <c r="AI1903" s="7">
        <v>371.4</v>
      </c>
      <c r="AJ1903" s="7">
        <f t="shared" si="118"/>
        <v>46.424999999999997</v>
      </c>
      <c r="AK1903" s="7" t="s">
        <v>8246</v>
      </c>
      <c r="AL1903" s="1" t="s">
        <v>45</v>
      </c>
      <c r="AM1903" s="1">
        <f t="shared" si="119"/>
        <v>0</v>
      </c>
      <c r="AN1903" s="1" t="s">
        <v>8232</v>
      </c>
      <c r="AO1903" s="1" t="s">
        <v>108</v>
      </c>
      <c r="AP1903" s="4">
        <f>1</f>
        <v>1</v>
      </c>
    </row>
    <row r="1904" spans="1:42" x14ac:dyDescent="0.3">
      <c r="A1904" s="1" t="s">
        <v>2805</v>
      </c>
      <c r="B1904" s="1" t="s">
        <v>47</v>
      </c>
      <c r="C1904" s="4">
        <v>25</v>
      </c>
      <c r="D1904" s="4" t="str">
        <f t="shared" si="116"/>
        <v>Adult</v>
      </c>
      <c r="E1904" s="1" t="s">
        <v>3</v>
      </c>
      <c r="F1904" s="1" t="s">
        <v>8254</v>
      </c>
      <c r="G1904" s="1" t="s">
        <v>155</v>
      </c>
      <c r="H1904" s="1">
        <v>95124</v>
      </c>
      <c r="I1904" s="4">
        <v>4</v>
      </c>
      <c r="J1904" s="4">
        <v>24</v>
      </c>
      <c r="K1904" s="4" t="str">
        <f t="shared" si="117"/>
        <v>Loyal</v>
      </c>
      <c r="L1904" s="1" t="s">
        <v>127</v>
      </c>
      <c r="M1904" s="1" t="s">
        <v>41</v>
      </c>
      <c r="N1904" s="7">
        <v>25.420517214274568</v>
      </c>
      <c r="O1904" s="1" t="s">
        <v>41</v>
      </c>
      <c r="P1904" s="1" t="s">
        <v>38</v>
      </c>
      <c r="Q1904" s="1" t="s">
        <v>77</v>
      </c>
      <c r="R1904" s="7">
        <v>51</v>
      </c>
      <c r="S1904" s="1" t="s">
        <v>41</v>
      </c>
      <c r="T1904" s="1" t="s">
        <v>41</v>
      </c>
      <c r="U1904" s="1" t="s">
        <v>38</v>
      </c>
      <c r="V1904" s="1" t="s">
        <v>41</v>
      </c>
      <c r="W1904" s="1" t="s">
        <v>41</v>
      </c>
      <c r="X1904" s="1" t="s">
        <v>41</v>
      </c>
      <c r="Y1904" s="1" t="s">
        <v>41</v>
      </c>
      <c r="Z1904" s="1" t="s">
        <v>38</v>
      </c>
      <c r="AA1904" s="1" t="s">
        <v>49</v>
      </c>
      <c r="AB1904" s="1" t="s">
        <v>41</v>
      </c>
      <c r="AC1904" s="1" t="s">
        <v>54</v>
      </c>
      <c r="AD1904" s="7">
        <v>29.1</v>
      </c>
      <c r="AE1904" s="7">
        <v>688</v>
      </c>
      <c r="AF1904" s="7">
        <v>0</v>
      </c>
      <c r="AG1904" s="7">
        <v>0</v>
      </c>
      <c r="AH1904" s="7">
        <v>0</v>
      </c>
      <c r="AI1904" s="7">
        <v>688</v>
      </c>
      <c r="AJ1904" s="7">
        <f t="shared" si="118"/>
        <v>28.666666666666668</v>
      </c>
      <c r="AK1904" s="7" t="s">
        <v>8246</v>
      </c>
      <c r="AL1904" s="1" t="s">
        <v>45</v>
      </c>
      <c r="AM1904" s="1">
        <f t="shared" si="119"/>
        <v>0</v>
      </c>
      <c r="AN1904" s="1" t="s">
        <v>8232</v>
      </c>
      <c r="AO1904" s="1" t="s">
        <v>108</v>
      </c>
      <c r="AP1904" s="4">
        <f>1</f>
        <v>1</v>
      </c>
    </row>
    <row r="1905" spans="1:42" x14ac:dyDescent="0.3">
      <c r="A1905" s="1" t="s">
        <v>2806</v>
      </c>
      <c r="B1905" s="1" t="s">
        <v>37</v>
      </c>
      <c r="C1905" s="4">
        <v>46</v>
      </c>
      <c r="D1905" s="4" t="str">
        <f t="shared" si="116"/>
        <v>Adult</v>
      </c>
      <c r="E1905" s="1" t="s">
        <v>8253</v>
      </c>
      <c r="F1905" s="1" t="s">
        <v>8254</v>
      </c>
      <c r="G1905" s="1" t="s">
        <v>439</v>
      </c>
      <c r="H1905" s="1">
        <v>90804</v>
      </c>
      <c r="I1905" s="4">
        <v>0</v>
      </c>
      <c r="J1905" s="4">
        <v>36</v>
      </c>
      <c r="K1905" s="4" t="str">
        <f t="shared" si="117"/>
        <v>Loyal</v>
      </c>
      <c r="L1905" s="1" t="s">
        <v>40</v>
      </c>
      <c r="M1905" s="1" t="s">
        <v>41</v>
      </c>
      <c r="N1905" s="7">
        <v>25.420517214274568</v>
      </c>
      <c r="O1905" s="1" t="s">
        <v>41</v>
      </c>
      <c r="P1905" s="1" t="s">
        <v>38</v>
      </c>
      <c r="Q1905" s="1" t="s">
        <v>42</v>
      </c>
      <c r="R1905" s="7">
        <v>9</v>
      </c>
      <c r="S1905" s="1" t="s">
        <v>38</v>
      </c>
      <c r="T1905" s="1" t="s">
        <v>38</v>
      </c>
      <c r="U1905" s="1" t="s">
        <v>38</v>
      </c>
      <c r="V1905" s="1" t="s">
        <v>38</v>
      </c>
      <c r="W1905" s="1" t="s">
        <v>41</v>
      </c>
      <c r="X1905" s="1" t="s">
        <v>38</v>
      </c>
      <c r="Y1905" s="1" t="s">
        <v>38</v>
      </c>
      <c r="Z1905" s="1" t="s">
        <v>38</v>
      </c>
      <c r="AA1905" s="1" t="s">
        <v>71</v>
      </c>
      <c r="AB1905" s="1" t="s">
        <v>38</v>
      </c>
      <c r="AC1905" s="1" t="s">
        <v>44</v>
      </c>
      <c r="AD1905" s="7">
        <v>53.1</v>
      </c>
      <c r="AE1905" s="7">
        <v>1901.25</v>
      </c>
      <c r="AF1905" s="7">
        <v>0</v>
      </c>
      <c r="AG1905" s="7">
        <v>0</v>
      </c>
      <c r="AH1905" s="7">
        <v>0</v>
      </c>
      <c r="AI1905" s="7">
        <v>1901.25</v>
      </c>
      <c r="AJ1905" s="7">
        <f t="shared" si="118"/>
        <v>52.8125</v>
      </c>
      <c r="AK1905" s="7" t="s">
        <v>8249</v>
      </c>
      <c r="AL1905" s="1" t="s">
        <v>45</v>
      </c>
      <c r="AM1905" s="1">
        <f t="shared" si="119"/>
        <v>0</v>
      </c>
      <c r="AN1905" s="1" t="s">
        <v>8232</v>
      </c>
      <c r="AO1905" s="1" t="s">
        <v>108</v>
      </c>
      <c r="AP1905" s="4">
        <f>1</f>
        <v>1</v>
      </c>
    </row>
    <row r="1906" spans="1:42" x14ac:dyDescent="0.3">
      <c r="A1906" s="1" t="s">
        <v>2807</v>
      </c>
      <c r="B1906" s="1" t="s">
        <v>47</v>
      </c>
      <c r="C1906" s="4">
        <v>60</v>
      </c>
      <c r="D1906" s="4" t="str">
        <f t="shared" si="116"/>
        <v>Senior Citizen</v>
      </c>
      <c r="E1906" s="1" t="s">
        <v>3</v>
      </c>
      <c r="F1906" s="1" t="s">
        <v>8254</v>
      </c>
      <c r="G1906" s="1" t="s">
        <v>474</v>
      </c>
      <c r="H1906" s="1">
        <v>92865</v>
      </c>
      <c r="I1906" s="4">
        <v>1</v>
      </c>
      <c r="J1906" s="4">
        <v>67</v>
      </c>
      <c r="K1906" s="4" t="str">
        <f t="shared" si="117"/>
        <v>Veteran</v>
      </c>
      <c r="L1906" s="1" t="s">
        <v>70</v>
      </c>
      <c r="M1906" s="1" t="s">
        <v>38</v>
      </c>
      <c r="N1906" s="7">
        <v>21.71</v>
      </c>
      <c r="O1906" s="1" t="s">
        <v>38</v>
      </c>
      <c r="P1906" s="1" t="s">
        <v>38</v>
      </c>
      <c r="Q1906" s="1" t="s">
        <v>53</v>
      </c>
      <c r="R1906" s="7">
        <v>30</v>
      </c>
      <c r="S1906" s="1" t="s">
        <v>41</v>
      </c>
      <c r="T1906" s="1" t="s">
        <v>38</v>
      </c>
      <c r="U1906" s="1" t="s">
        <v>38</v>
      </c>
      <c r="V1906" s="1" t="s">
        <v>38</v>
      </c>
      <c r="W1906" s="1" t="s">
        <v>38</v>
      </c>
      <c r="X1906" s="1" t="s">
        <v>38</v>
      </c>
      <c r="Y1906" s="1" t="s">
        <v>38</v>
      </c>
      <c r="Z1906" s="1" t="s">
        <v>38</v>
      </c>
      <c r="AA1906" s="1" t="s">
        <v>71</v>
      </c>
      <c r="AB1906" s="1" t="s">
        <v>38</v>
      </c>
      <c r="AC1906" s="1" t="s">
        <v>54</v>
      </c>
      <c r="AD1906" s="7">
        <v>111.3</v>
      </c>
      <c r="AE1906" s="7">
        <v>7567.2</v>
      </c>
      <c r="AF1906" s="7">
        <v>36.659999999999997</v>
      </c>
      <c r="AG1906" s="7">
        <v>0</v>
      </c>
      <c r="AH1906" s="7">
        <v>1454.57</v>
      </c>
      <c r="AI1906" s="7">
        <v>8985.11</v>
      </c>
      <c r="AJ1906" s="7">
        <f t="shared" si="118"/>
        <v>134.10611940298509</v>
      </c>
      <c r="AK1906" s="7" t="s">
        <v>8247</v>
      </c>
      <c r="AL1906" s="1" t="s">
        <v>45</v>
      </c>
      <c r="AM1906" s="1">
        <f t="shared" si="119"/>
        <v>0</v>
      </c>
      <c r="AN1906" s="1" t="s">
        <v>8232</v>
      </c>
      <c r="AO1906" s="1" t="s">
        <v>108</v>
      </c>
      <c r="AP1906" s="4">
        <f>1</f>
        <v>1</v>
      </c>
    </row>
    <row r="1907" spans="1:42" x14ac:dyDescent="0.3">
      <c r="A1907" s="1" t="s">
        <v>2808</v>
      </c>
      <c r="B1907" s="1" t="s">
        <v>37</v>
      </c>
      <c r="C1907" s="4">
        <v>65</v>
      </c>
      <c r="D1907" s="4" t="str">
        <f t="shared" si="116"/>
        <v>Senior Citizen</v>
      </c>
      <c r="E1907" s="1" t="s">
        <v>3</v>
      </c>
      <c r="F1907" s="1" t="s">
        <v>8254</v>
      </c>
      <c r="G1907" s="1" t="s">
        <v>241</v>
      </c>
      <c r="H1907" s="1">
        <v>92592</v>
      </c>
      <c r="I1907" s="4">
        <v>2</v>
      </c>
      <c r="J1907" s="4">
        <v>15</v>
      </c>
      <c r="K1907" s="4" t="str">
        <f t="shared" si="117"/>
        <v>Loyal</v>
      </c>
      <c r="L1907" s="1" t="s">
        <v>40</v>
      </c>
      <c r="M1907" s="1" t="s">
        <v>38</v>
      </c>
      <c r="N1907" s="7">
        <v>44.13</v>
      </c>
      <c r="O1907" s="1" t="s">
        <v>38</v>
      </c>
      <c r="P1907" s="1" t="s">
        <v>38</v>
      </c>
      <c r="Q1907" s="1" t="s">
        <v>53</v>
      </c>
      <c r="R1907" s="7">
        <v>3</v>
      </c>
      <c r="S1907" s="1" t="s">
        <v>41</v>
      </c>
      <c r="T1907" s="1" t="s">
        <v>41</v>
      </c>
      <c r="U1907" s="1" t="s">
        <v>38</v>
      </c>
      <c r="V1907" s="1" t="s">
        <v>38</v>
      </c>
      <c r="W1907" s="1" t="s">
        <v>41</v>
      </c>
      <c r="X1907" s="1" t="s">
        <v>41</v>
      </c>
      <c r="Y1907" s="1" t="s">
        <v>41</v>
      </c>
      <c r="Z1907" s="1" t="s">
        <v>41</v>
      </c>
      <c r="AA1907" s="1" t="s">
        <v>49</v>
      </c>
      <c r="AB1907" s="1" t="s">
        <v>38</v>
      </c>
      <c r="AC1907" s="1" t="s">
        <v>54</v>
      </c>
      <c r="AD1907" s="7">
        <v>83.05</v>
      </c>
      <c r="AE1907" s="7">
        <v>1258.3</v>
      </c>
      <c r="AF1907" s="7">
        <v>0</v>
      </c>
      <c r="AG1907" s="7">
        <v>110</v>
      </c>
      <c r="AH1907" s="7">
        <v>661.95</v>
      </c>
      <c r="AI1907" s="7">
        <v>2030.25</v>
      </c>
      <c r="AJ1907" s="7">
        <f t="shared" si="118"/>
        <v>135.35</v>
      </c>
      <c r="AK1907" s="7" t="s">
        <v>8247</v>
      </c>
      <c r="AL1907" s="1" t="s">
        <v>55</v>
      </c>
      <c r="AM1907" s="1">
        <f t="shared" si="119"/>
        <v>1</v>
      </c>
      <c r="AN1907" s="1" t="s">
        <v>56</v>
      </c>
      <c r="AO1907" s="1" t="s">
        <v>102</v>
      </c>
      <c r="AP1907" s="4">
        <f>1</f>
        <v>1</v>
      </c>
    </row>
    <row r="1908" spans="1:42" x14ac:dyDescent="0.3">
      <c r="A1908" s="1" t="s">
        <v>2809</v>
      </c>
      <c r="B1908" s="1" t="s">
        <v>47</v>
      </c>
      <c r="C1908" s="4">
        <v>56</v>
      </c>
      <c r="D1908" s="4" t="str">
        <f t="shared" si="116"/>
        <v>Senior Citizen</v>
      </c>
      <c r="E1908" s="1" t="s">
        <v>8253</v>
      </c>
      <c r="F1908" s="1" t="s">
        <v>8255</v>
      </c>
      <c r="G1908" s="1" t="s">
        <v>184</v>
      </c>
      <c r="H1908" s="1">
        <v>90744</v>
      </c>
      <c r="I1908" s="4">
        <v>0</v>
      </c>
      <c r="J1908" s="4">
        <v>10</v>
      </c>
      <c r="K1908" s="4" t="str">
        <f t="shared" si="117"/>
        <v>New</v>
      </c>
      <c r="L1908" s="1" t="s">
        <v>40</v>
      </c>
      <c r="M1908" s="1" t="s">
        <v>38</v>
      </c>
      <c r="N1908" s="7">
        <v>29.95</v>
      </c>
      <c r="O1908" s="1" t="s">
        <v>38</v>
      </c>
      <c r="P1908" s="1" t="s">
        <v>38</v>
      </c>
      <c r="Q1908" s="1" t="s">
        <v>77</v>
      </c>
      <c r="R1908" s="7">
        <v>19</v>
      </c>
      <c r="S1908" s="1" t="s">
        <v>38</v>
      </c>
      <c r="T1908" s="1" t="s">
        <v>38</v>
      </c>
      <c r="U1908" s="1" t="s">
        <v>41</v>
      </c>
      <c r="V1908" s="1" t="s">
        <v>38</v>
      </c>
      <c r="W1908" s="1" t="s">
        <v>41</v>
      </c>
      <c r="X1908" s="1" t="s">
        <v>41</v>
      </c>
      <c r="Y1908" s="1" t="s">
        <v>41</v>
      </c>
      <c r="Z1908" s="1" t="s">
        <v>38</v>
      </c>
      <c r="AA1908" s="1" t="s">
        <v>71</v>
      </c>
      <c r="AB1908" s="1" t="s">
        <v>38</v>
      </c>
      <c r="AC1908" s="1" t="s">
        <v>54</v>
      </c>
      <c r="AD1908" s="7">
        <v>61.9</v>
      </c>
      <c r="AE1908" s="7">
        <v>619</v>
      </c>
      <c r="AF1908" s="7">
        <v>0</v>
      </c>
      <c r="AG1908" s="7">
        <v>0</v>
      </c>
      <c r="AH1908" s="7">
        <v>299.5</v>
      </c>
      <c r="AI1908" s="7">
        <v>918.5</v>
      </c>
      <c r="AJ1908" s="7">
        <f t="shared" si="118"/>
        <v>91.85</v>
      </c>
      <c r="AK1908" s="7" t="s">
        <v>8249</v>
      </c>
      <c r="AL1908" s="1" t="s">
        <v>45</v>
      </c>
      <c r="AM1908" s="1">
        <f t="shared" si="119"/>
        <v>0</v>
      </c>
      <c r="AN1908" s="1" t="s">
        <v>8232</v>
      </c>
      <c r="AO1908" s="1" t="s">
        <v>108</v>
      </c>
      <c r="AP1908" s="4">
        <f>1</f>
        <v>1</v>
      </c>
    </row>
    <row r="1909" spans="1:42" x14ac:dyDescent="0.3">
      <c r="A1909" s="1" t="s">
        <v>2810</v>
      </c>
      <c r="B1909" s="1" t="s">
        <v>37</v>
      </c>
      <c r="C1909" s="4">
        <v>20</v>
      </c>
      <c r="D1909" s="4" t="str">
        <f t="shared" si="116"/>
        <v>Teenager</v>
      </c>
      <c r="E1909" s="1" t="s">
        <v>8253</v>
      </c>
      <c r="F1909" s="1" t="s">
        <v>8254</v>
      </c>
      <c r="G1909" s="1" t="s">
        <v>104</v>
      </c>
      <c r="H1909" s="1">
        <v>93601</v>
      </c>
      <c r="I1909" s="4">
        <v>0</v>
      </c>
      <c r="J1909" s="4">
        <v>1</v>
      </c>
      <c r="K1909" s="4" t="str">
        <f t="shared" si="117"/>
        <v>New</v>
      </c>
      <c r="L1909" s="1" t="s">
        <v>40</v>
      </c>
      <c r="M1909" s="1" t="s">
        <v>38</v>
      </c>
      <c r="N1909" s="7">
        <v>29.41</v>
      </c>
      <c r="O1909" s="1" t="s">
        <v>41</v>
      </c>
      <c r="P1909" s="1" t="s">
        <v>38</v>
      </c>
      <c r="Q1909" s="1" t="s">
        <v>53</v>
      </c>
      <c r="R1909" s="7">
        <v>59</v>
      </c>
      <c r="S1909" s="1" t="s">
        <v>41</v>
      </c>
      <c r="T1909" s="1" t="s">
        <v>41</v>
      </c>
      <c r="U1909" s="1" t="s">
        <v>41</v>
      </c>
      <c r="V1909" s="1" t="s">
        <v>41</v>
      </c>
      <c r="W1909" s="1" t="s">
        <v>38</v>
      </c>
      <c r="X1909" s="1" t="s">
        <v>41</v>
      </c>
      <c r="Y1909" s="1" t="s">
        <v>38</v>
      </c>
      <c r="Z1909" s="1" t="s">
        <v>41</v>
      </c>
      <c r="AA1909" s="1" t="s">
        <v>49</v>
      </c>
      <c r="AB1909" s="1" t="s">
        <v>41</v>
      </c>
      <c r="AC1909" s="1" t="s">
        <v>54</v>
      </c>
      <c r="AD1909" s="7">
        <v>78.05</v>
      </c>
      <c r="AE1909" s="7">
        <v>78.05</v>
      </c>
      <c r="AF1909" s="7">
        <v>0</v>
      </c>
      <c r="AG1909" s="7">
        <v>10</v>
      </c>
      <c r="AH1909" s="7">
        <v>29.41</v>
      </c>
      <c r="AI1909" s="7">
        <v>117.46</v>
      </c>
      <c r="AJ1909" s="7">
        <f t="shared" si="118"/>
        <v>117.46</v>
      </c>
      <c r="AK1909" s="7" t="s">
        <v>8247</v>
      </c>
      <c r="AL1909" s="1" t="s">
        <v>55</v>
      </c>
      <c r="AM1909" s="1">
        <f t="shared" si="119"/>
        <v>1</v>
      </c>
      <c r="AN1909" s="1" t="s">
        <v>56</v>
      </c>
      <c r="AO1909" s="1" t="s">
        <v>212</v>
      </c>
      <c r="AP1909" s="4">
        <f>1</f>
        <v>1</v>
      </c>
    </row>
    <row r="1910" spans="1:42" x14ac:dyDescent="0.3">
      <c r="A1910" s="1" t="s">
        <v>2811</v>
      </c>
      <c r="B1910" s="1" t="s">
        <v>47</v>
      </c>
      <c r="C1910" s="4">
        <v>75</v>
      </c>
      <c r="D1910" s="4" t="str">
        <f t="shared" si="116"/>
        <v>Senior Citizen</v>
      </c>
      <c r="E1910" s="1" t="s">
        <v>3</v>
      </c>
      <c r="F1910" s="1" t="s">
        <v>8254</v>
      </c>
      <c r="G1910" s="1" t="s">
        <v>2812</v>
      </c>
      <c r="H1910" s="1">
        <v>95728</v>
      </c>
      <c r="I1910" s="4">
        <v>1</v>
      </c>
      <c r="J1910" s="4">
        <v>24</v>
      </c>
      <c r="K1910" s="4" t="str">
        <f t="shared" si="117"/>
        <v>Loyal</v>
      </c>
      <c r="L1910" s="1" t="s">
        <v>40</v>
      </c>
      <c r="M1910" s="1" t="s">
        <v>41</v>
      </c>
      <c r="N1910" s="7">
        <v>25.420517214274568</v>
      </c>
      <c r="O1910" s="1" t="s">
        <v>41</v>
      </c>
      <c r="P1910" s="1" t="s">
        <v>38</v>
      </c>
      <c r="Q1910" s="1" t="s">
        <v>77</v>
      </c>
      <c r="R1910" s="7">
        <v>5</v>
      </c>
      <c r="S1910" s="1" t="s">
        <v>38</v>
      </c>
      <c r="T1910" s="1" t="s">
        <v>41</v>
      </c>
      <c r="U1910" s="1" t="s">
        <v>41</v>
      </c>
      <c r="V1910" s="1" t="s">
        <v>41</v>
      </c>
      <c r="W1910" s="1" t="s">
        <v>41</v>
      </c>
      <c r="X1910" s="1" t="s">
        <v>38</v>
      </c>
      <c r="Y1910" s="1" t="s">
        <v>41</v>
      </c>
      <c r="Z1910" s="1" t="s">
        <v>38</v>
      </c>
      <c r="AA1910" s="1" t="s">
        <v>49</v>
      </c>
      <c r="AB1910" s="1" t="s">
        <v>41</v>
      </c>
      <c r="AC1910" s="1" t="s">
        <v>54</v>
      </c>
      <c r="AD1910" s="7">
        <v>39.1</v>
      </c>
      <c r="AE1910" s="7">
        <v>971.3</v>
      </c>
      <c r="AF1910" s="7">
        <v>0</v>
      </c>
      <c r="AG1910" s="7">
        <v>0</v>
      </c>
      <c r="AH1910" s="7">
        <v>0</v>
      </c>
      <c r="AI1910" s="7">
        <v>971.3</v>
      </c>
      <c r="AJ1910" s="7">
        <f t="shared" si="118"/>
        <v>40.470833333333331</v>
      </c>
      <c r="AK1910" s="7" t="s">
        <v>8246</v>
      </c>
      <c r="AL1910" s="1" t="s">
        <v>55</v>
      </c>
      <c r="AM1910" s="1">
        <f t="shared" si="119"/>
        <v>1</v>
      </c>
      <c r="AN1910" s="1" t="s">
        <v>56</v>
      </c>
      <c r="AO1910" s="1" t="s">
        <v>57</v>
      </c>
      <c r="AP1910" s="4">
        <f>1</f>
        <v>1</v>
      </c>
    </row>
    <row r="1911" spans="1:42" x14ac:dyDescent="0.3">
      <c r="A1911" s="1" t="s">
        <v>2813</v>
      </c>
      <c r="B1911" s="1" t="s">
        <v>47</v>
      </c>
      <c r="C1911" s="4">
        <v>39</v>
      </c>
      <c r="D1911" s="4" t="str">
        <f t="shared" si="116"/>
        <v>Adult</v>
      </c>
      <c r="E1911" s="1" t="s">
        <v>8253</v>
      </c>
      <c r="F1911" s="1" t="s">
        <v>8254</v>
      </c>
      <c r="G1911" s="1" t="s">
        <v>1128</v>
      </c>
      <c r="H1911" s="1">
        <v>96055</v>
      </c>
      <c r="I1911" s="4">
        <v>0</v>
      </c>
      <c r="J1911" s="4">
        <v>21</v>
      </c>
      <c r="K1911" s="4" t="str">
        <f t="shared" si="117"/>
        <v>Loyal</v>
      </c>
      <c r="L1911" s="1" t="s">
        <v>40</v>
      </c>
      <c r="M1911" s="1" t="s">
        <v>41</v>
      </c>
      <c r="N1911" s="7">
        <v>25.420517214274568</v>
      </c>
      <c r="O1911" s="1" t="s">
        <v>41</v>
      </c>
      <c r="P1911" s="1" t="s">
        <v>38</v>
      </c>
      <c r="Q1911" s="1" t="s">
        <v>77</v>
      </c>
      <c r="R1911" s="7">
        <v>9</v>
      </c>
      <c r="S1911" s="1" t="s">
        <v>41</v>
      </c>
      <c r="T1911" s="1" t="s">
        <v>38</v>
      </c>
      <c r="U1911" s="1" t="s">
        <v>41</v>
      </c>
      <c r="V1911" s="1" t="s">
        <v>38</v>
      </c>
      <c r="W1911" s="1" t="s">
        <v>41</v>
      </c>
      <c r="X1911" s="1" t="s">
        <v>41</v>
      </c>
      <c r="Y1911" s="1" t="s">
        <v>41</v>
      </c>
      <c r="Z1911" s="1" t="s">
        <v>38</v>
      </c>
      <c r="AA1911" s="1" t="s">
        <v>49</v>
      </c>
      <c r="AB1911" s="1" t="s">
        <v>38</v>
      </c>
      <c r="AC1911" s="1" t="s">
        <v>44</v>
      </c>
      <c r="AD1911" s="7">
        <v>36</v>
      </c>
      <c r="AE1911" s="7">
        <v>780.15</v>
      </c>
      <c r="AF1911" s="7">
        <v>0</v>
      </c>
      <c r="AG1911" s="7">
        <v>0</v>
      </c>
      <c r="AH1911" s="7">
        <v>0</v>
      </c>
      <c r="AI1911" s="7">
        <v>780.15</v>
      </c>
      <c r="AJ1911" s="7">
        <f t="shared" si="118"/>
        <v>37.15</v>
      </c>
      <c r="AK1911" s="7" t="s">
        <v>8246</v>
      </c>
      <c r="AL1911" s="1" t="s">
        <v>45</v>
      </c>
      <c r="AM1911" s="1">
        <f t="shared" si="119"/>
        <v>0</v>
      </c>
      <c r="AN1911" s="1" t="s">
        <v>8232</v>
      </c>
      <c r="AO1911" s="1" t="s">
        <v>108</v>
      </c>
      <c r="AP1911" s="4">
        <f>1</f>
        <v>1</v>
      </c>
    </row>
    <row r="1912" spans="1:42" x14ac:dyDescent="0.3">
      <c r="A1912" s="1" t="s">
        <v>2814</v>
      </c>
      <c r="B1912" s="1" t="s">
        <v>37</v>
      </c>
      <c r="C1912" s="4">
        <v>52</v>
      </c>
      <c r="D1912" s="4" t="str">
        <f t="shared" si="116"/>
        <v>Senior Citizen</v>
      </c>
      <c r="E1912" s="1" t="s">
        <v>8253</v>
      </c>
      <c r="F1912" s="1" t="s">
        <v>8254</v>
      </c>
      <c r="G1912" s="1" t="s">
        <v>51</v>
      </c>
      <c r="H1912" s="1">
        <v>92627</v>
      </c>
      <c r="I1912" s="4">
        <v>0</v>
      </c>
      <c r="J1912" s="4">
        <v>11</v>
      </c>
      <c r="K1912" s="4" t="str">
        <f t="shared" si="117"/>
        <v>New</v>
      </c>
      <c r="L1912" s="1" t="s">
        <v>60</v>
      </c>
      <c r="M1912" s="1" t="s">
        <v>38</v>
      </c>
      <c r="N1912" s="7">
        <v>24.57</v>
      </c>
      <c r="O1912" s="1" t="s">
        <v>38</v>
      </c>
      <c r="P1912" s="1" t="s">
        <v>38</v>
      </c>
      <c r="Q1912" s="1" t="s">
        <v>42</v>
      </c>
      <c r="R1912" s="7">
        <v>10</v>
      </c>
      <c r="S1912" s="1" t="s">
        <v>41</v>
      </c>
      <c r="T1912" s="1" t="s">
        <v>41</v>
      </c>
      <c r="U1912" s="1" t="s">
        <v>41</v>
      </c>
      <c r="V1912" s="1" t="s">
        <v>41</v>
      </c>
      <c r="W1912" s="1" t="s">
        <v>41</v>
      </c>
      <c r="X1912" s="1" t="s">
        <v>38</v>
      </c>
      <c r="Y1912" s="1" t="s">
        <v>38</v>
      </c>
      <c r="Z1912" s="1" t="s">
        <v>41</v>
      </c>
      <c r="AA1912" s="1" t="s">
        <v>49</v>
      </c>
      <c r="AB1912" s="1" t="s">
        <v>38</v>
      </c>
      <c r="AC1912" s="1" t="s">
        <v>44</v>
      </c>
      <c r="AD1912" s="7">
        <v>58.95</v>
      </c>
      <c r="AE1912" s="7">
        <v>601.6</v>
      </c>
      <c r="AF1912" s="7">
        <v>0</v>
      </c>
      <c r="AG1912" s="7">
        <v>70</v>
      </c>
      <c r="AH1912" s="7">
        <v>270.27</v>
      </c>
      <c r="AI1912" s="7">
        <v>941.87</v>
      </c>
      <c r="AJ1912" s="7">
        <f t="shared" si="118"/>
        <v>85.624545454545455</v>
      </c>
      <c r="AK1912" s="7" t="s">
        <v>8249</v>
      </c>
      <c r="AL1912" s="1" t="s">
        <v>45</v>
      </c>
      <c r="AM1912" s="1">
        <f t="shared" si="119"/>
        <v>0</v>
      </c>
      <c r="AN1912" s="1" t="s">
        <v>8232</v>
      </c>
      <c r="AO1912" s="1" t="s">
        <v>108</v>
      </c>
      <c r="AP1912" s="4">
        <f>1</f>
        <v>1</v>
      </c>
    </row>
    <row r="1913" spans="1:42" x14ac:dyDescent="0.3">
      <c r="A1913" s="1" t="s">
        <v>2815</v>
      </c>
      <c r="B1913" s="1" t="s">
        <v>37</v>
      </c>
      <c r="C1913" s="4">
        <v>75</v>
      </c>
      <c r="D1913" s="4" t="str">
        <f t="shared" si="116"/>
        <v>Senior Citizen</v>
      </c>
      <c r="E1913" s="1" t="s">
        <v>8253</v>
      </c>
      <c r="F1913" s="1" t="s">
        <v>8254</v>
      </c>
      <c r="G1913" s="1" t="s">
        <v>1305</v>
      </c>
      <c r="H1913" s="1">
        <v>92268</v>
      </c>
      <c r="I1913" s="4">
        <v>0</v>
      </c>
      <c r="J1913" s="4">
        <v>50</v>
      </c>
      <c r="K1913" s="4" t="str">
        <f t="shared" si="117"/>
        <v>Veteran</v>
      </c>
      <c r="L1913" s="1" t="s">
        <v>74</v>
      </c>
      <c r="M1913" s="1" t="s">
        <v>38</v>
      </c>
      <c r="N1913" s="7">
        <v>17.649999999999999</v>
      </c>
      <c r="O1913" s="1" t="s">
        <v>38</v>
      </c>
      <c r="P1913" s="1" t="s">
        <v>38</v>
      </c>
      <c r="Q1913" s="1" t="s">
        <v>53</v>
      </c>
      <c r="R1913" s="7">
        <v>29</v>
      </c>
      <c r="S1913" s="1" t="s">
        <v>41</v>
      </c>
      <c r="T1913" s="1" t="s">
        <v>41</v>
      </c>
      <c r="U1913" s="1" t="s">
        <v>38</v>
      </c>
      <c r="V1913" s="1" t="s">
        <v>38</v>
      </c>
      <c r="W1913" s="1" t="s">
        <v>38</v>
      </c>
      <c r="X1913" s="1" t="s">
        <v>38</v>
      </c>
      <c r="Y1913" s="1" t="s">
        <v>41</v>
      </c>
      <c r="Z1913" s="1" t="s">
        <v>38</v>
      </c>
      <c r="AA1913" s="1" t="s">
        <v>49</v>
      </c>
      <c r="AB1913" s="1" t="s">
        <v>38</v>
      </c>
      <c r="AC1913" s="1" t="s">
        <v>54</v>
      </c>
      <c r="AD1913" s="7">
        <v>104.95</v>
      </c>
      <c r="AE1913" s="7">
        <v>5222.3500000000004</v>
      </c>
      <c r="AF1913" s="7">
        <v>0</v>
      </c>
      <c r="AG1913" s="7">
        <v>0</v>
      </c>
      <c r="AH1913" s="7">
        <v>882.5</v>
      </c>
      <c r="AI1913" s="7">
        <v>6104.85</v>
      </c>
      <c r="AJ1913" s="7">
        <f t="shared" si="118"/>
        <v>122.09700000000001</v>
      </c>
      <c r="AK1913" s="7" t="s">
        <v>8247</v>
      </c>
      <c r="AL1913" s="1" t="s">
        <v>45</v>
      </c>
      <c r="AM1913" s="1">
        <f t="shared" si="119"/>
        <v>0</v>
      </c>
      <c r="AN1913" s="1" t="s">
        <v>8232</v>
      </c>
      <c r="AO1913" s="1" t="s">
        <v>108</v>
      </c>
      <c r="AP1913" s="4">
        <f>1</f>
        <v>1</v>
      </c>
    </row>
    <row r="1914" spans="1:42" x14ac:dyDescent="0.3">
      <c r="A1914" s="1" t="s">
        <v>2816</v>
      </c>
      <c r="B1914" s="1" t="s">
        <v>47</v>
      </c>
      <c r="C1914" s="4">
        <v>39</v>
      </c>
      <c r="D1914" s="4" t="str">
        <f t="shared" si="116"/>
        <v>Adult</v>
      </c>
      <c r="E1914" s="1" t="s">
        <v>8253</v>
      </c>
      <c r="F1914" s="1" t="s">
        <v>8254</v>
      </c>
      <c r="G1914" s="1" t="s">
        <v>2817</v>
      </c>
      <c r="H1914" s="1">
        <v>95388</v>
      </c>
      <c r="I1914" s="4">
        <v>0</v>
      </c>
      <c r="J1914" s="4">
        <v>13</v>
      </c>
      <c r="K1914" s="4" t="str">
        <f t="shared" si="117"/>
        <v>Loyal</v>
      </c>
      <c r="L1914" s="1" t="s">
        <v>60</v>
      </c>
      <c r="M1914" s="1" t="s">
        <v>38</v>
      </c>
      <c r="N1914" s="7">
        <v>22.31</v>
      </c>
      <c r="O1914" s="1" t="s">
        <v>41</v>
      </c>
      <c r="P1914" s="1" t="s">
        <v>41</v>
      </c>
      <c r="Q1914" s="1" t="s">
        <v>8232</v>
      </c>
      <c r="R1914" s="7">
        <v>0</v>
      </c>
      <c r="S1914" s="1" t="s">
        <v>41</v>
      </c>
      <c r="T1914" s="1" t="s">
        <v>41</v>
      </c>
      <c r="U1914" s="1" t="s">
        <v>41</v>
      </c>
      <c r="V1914" s="1" t="s">
        <v>41</v>
      </c>
      <c r="W1914" s="1" t="s">
        <v>41</v>
      </c>
      <c r="X1914" s="1" t="s">
        <v>41</v>
      </c>
      <c r="Y1914" s="1" t="s">
        <v>41</v>
      </c>
      <c r="Z1914" s="1" t="s">
        <v>41</v>
      </c>
      <c r="AA1914" s="1" t="s">
        <v>43</v>
      </c>
      <c r="AB1914" s="1" t="s">
        <v>41</v>
      </c>
      <c r="AC1914" s="1" t="s">
        <v>181</v>
      </c>
      <c r="AD1914" s="7">
        <v>19.45</v>
      </c>
      <c r="AE1914" s="7">
        <v>270.2</v>
      </c>
      <c r="AF1914" s="7">
        <v>0</v>
      </c>
      <c r="AG1914" s="7">
        <v>0</v>
      </c>
      <c r="AH1914" s="7">
        <v>290.02999999999997</v>
      </c>
      <c r="AI1914" s="7">
        <v>560.23</v>
      </c>
      <c r="AJ1914" s="7">
        <f t="shared" si="118"/>
        <v>43.094615384615388</v>
      </c>
      <c r="AK1914" s="7" t="s">
        <v>8246</v>
      </c>
      <c r="AL1914" s="1" t="s">
        <v>45</v>
      </c>
      <c r="AM1914" s="1">
        <f t="shared" si="119"/>
        <v>0</v>
      </c>
      <c r="AN1914" s="1" t="s">
        <v>8232</v>
      </c>
      <c r="AO1914" s="1" t="s">
        <v>108</v>
      </c>
      <c r="AP1914" s="4">
        <f>1</f>
        <v>1</v>
      </c>
    </row>
    <row r="1915" spans="1:42" x14ac:dyDescent="0.3">
      <c r="A1915" s="1" t="s">
        <v>2818</v>
      </c>
      <c r="B1915" s="1" t="s">
        <v>37</v>
      </c>
      <c r="C1915" s="4">
        <v>49</v>
      </c>
      <c r="D1915" s="4" t="str">
        <f t="shared" si="116"/>
        <v>Adult</v>
      </c>
      <c r="E1915" s="1" t="s">
        <v>3</v>
      </c>
      <c r="F1915" s="1" t="s">
        <v>8255</v>
      </c>
      <c r="G1915" s="1" t="s">
        <v>2300</v>
      </c>
      <c r="H1915" s="1">
        <v>94568</v>
      </c>
      <c r="I1915" s="4">
        <v>7</v>
      </c>
      <c r="J1915" s="4">
        <v>64</v>
      </c>
      <c r="K1915" s="4" t="str">
        <f t="shared" si="117"/>
        <v>Veteran</v>
      </c>
      <c r="L1915" s="1" t="s">
        <v>74</v>
      </c>
      <c r="M1915" s="1" t="s">
        <v>38</v>
      </c>
      <c r="N1915" s="7">
        <v>21.16</v>
      </c>
      <c r="O1915" s="1" t="s">
        <v>38</v>
      </c>
      <c r="P1915" s="1" t="s">
        <v>38</v>
      </c>
      <c r="Q1915" s="1" t="s">
        <v>53</v>
      </c>
      <c r="R1915" s="7">
        <v>23</v>
      </c>
      <c r="S1915" s="1" t="s">
        <v>38</v>
      </c>
      <c r="T1915" s="1" t="s">
        <v>38</v>
      </c>
      <c r="U1915" s="1" t="s">
        <v>41</v>
      </c>
      <c r="V1915" s="1" t="s">
        <v>38</v>
      </c>
      <c r="W1915" s="1" t="s">
        <v>38</v>
      </c>
      <c r="X1915" s="1" t="s">
        <v>38</v>
      </c>
      <c r="Y1915" s="1" t="s">
        <v>38</v>
      </c>
      <c r="Z1915" s="1" t="s">
        <v>38</v>
      </c>
      <c r="AA1915" s="1" t="s">
        <v>71</v>
      </c>
      <c r="AB1915" s="1" t="s">
        <v>41</v>
      </c>
      <c r="AC1915" s="1" t="s">
        <v>54</v>
      </c>
      <c r="AD1915" s="7">
        <v>110.3</v>
      </c>
      <c r="AE1915" s="7">
        <v>6997.3</v>
      </c>
      <c r="AF1915" s="7">
        <v>0</v>
      </c>
      <c r="AG1915" s="7">
        <v>0</v>
      </c>
      <c r="AH1915" s="7">
        <v>1354.24</v>
      </c>
      <c r="AI1915" s="7">
        <v>8351.5400000000009</v>
      </c>
      <c r="AJ1915" s="7">
        <f t="shared" si="118"/>
        <v>130.49281250000001</v>
      </c>
      <c r="AK1915" s="7" t="s">
        <v>8247</v>
      </c>
      <c r="AL1915" s="1" t="s">
        <v>45</v>
      </c>
      <c r="AM1915" s="1">
        <f t="shared" si="119"/>
        <v>0</v>
      </c>
      <c r="AN1915" s="1" t="s">
        <v>8232</v>
      </c>
      <c r="AO1915" s="1" t="s">
        <v>108</v>
      </c>
      <c r="AP1915" s="4">
        <f>1</f>
        <v>1</v>
      </c>
    </row>
    <row r="1916" spans="1:42" x14ac:dyDescent="0.3">
      <c r="A1916" s="1" t="s">
        <v>2819</v>
      </c>
      <c r="B1916" s="1" t="s">
        <v>47</v>
      </c>
      <c r="C1916" s="4">
        <v>60</v>
      </c>
      <c r="D1916" s="4" t="str">
        <f t="shared" si="116"/>
        <v>Senior Citizen</v>
      </c>
      <c r="E1916" s="1" t="s">
        <v>8253</v>
      </c>
      <c r="F1916" s="1" t="s">
        <v>8254</v>
      </c>
      <c r="G1916" s="1" t="s">
        <v>761</v>
      </c>
      <c r="H1916" s="1">
        <v>93306</v>
      </c>
      <c r="I1916" s="4">
        <v>0</v>
      </c>
      <c r="J1916" s="4">
        <v>3</v>
      </c>
      <c r="K1916" s="4" t="str">
        <f t="shared" si="117"/>
        <v>New</v>
      </c>
      <c r="L1916" s="1" t="s">
        <v>52</v>
      </c>
      <c r="M1916" s="1" t="s">
        <v>38</v>
      </c>
      <c r="N1916" s="7">
        <v>49.63</v>
      </c>
      <c r="O1916" s="1" t="s">
        <v>41</v>
      </c>
      <c r="P1916" s="1" t="s">
        <v>38</v>
      </c>
      <c r="Q1916" s="1" t="s">
        <v>53</v>
      </c>
      <c r="R1916" s="7">
        <v>26</v>
      </c>
      <c r="S1916" s="1" t="s">
        <v>41</v>
      </c>
      <c r="T1916" s="1" t="s">
        <v>41</v>
      </c>
      <c r="U1916" s="1" t="s">
        <v>41</v>
      </c>
      <c r="V1916" s="1" t="s">
        <v>41</v>
      </c>
      <c r="W1916" s="1" t="s">
        <v>41</v>
      </c>
      <c r="X1916" s="1" t="s">
        <v>38</v>
      </c>
      <c r="Y1916" s="1" t="s">
        <v>38</v>
      </c>
      <c r="Z1916" s="1" t="s">
        <v>38</v>
      </c>
      <c r="AA1916" s="1" t="s">
        <v>49</v>
      </c>
      <c r="AB1916" s="1" t="s">
        <v>38</v>
      </c>
      <c r="AC1916" s="1" t="s">
        <v>54</v>
      </c>
      <c r="AD1916" s="7">
        <v>80.349999999999994</v>
      </c>
      <c r="AE1916" s="7">
        <v>253.8</v>
      </c>
      <c r="AF1916" s="7">
        <v>0</v>
      </c>
      <c r="AG1916" s="7">
        <v>0</v>
      </c>
      <c r="AH1916" s="7">
        <v>148.88999999999999</v>
      </c>
      <c r="AI1916" s="7">
        <v>402.69</v>
      </c>
      <c r="AJ1916" s="7">
        <f t="shared" si="118"/>
        <v>134.22999999999999</v>
      </c>
      <c r="AK1916" s="7" t="s">
        <v>8247</v>
      </c>
      <c r="AL1916" s="1" t="s">
        <v>96</v>
      </c>
      <c r="AM1916" s="1">
        <f t="shared" si="119"/>
        <v>0</v>
      </c>
      <c r="AN1916" s="1" t="s">
        <v>8232</v>
      </c>
      <c r="AO1916" s="1" t="s">
        <v>108</v>
      </c>
      <c r="AP1916" s="4">
        <f>1</f>
        <v>1</v>
      </c>
    </row>
    <row r="1917" spans="1:42" x14ac:dyDescent="0.3">
      <c r="A1917" s="1" t="s">
        <v>2820</v>
      </c>
      <c r="B1917" s="1" t="s">
        <v>47</v>
      </c>
      <c r="C1917" s="4">
        <v>19</v>
      </c>
      <c r="D1917" s="4" t="str">
        <f t="shared" si="116"/>
        <v>Teenager</v>
      </c>
      <c r="E1917" s="1" t="s">
        <v>8253</v>
      </c>
      <c r="F1917" s="1" t="s">
        <v>8255</v>
      </c>
      <c r="G1917" s="1" t="s">
        <v>2821</v>
      </c>
      <c r="H1917" s="1">
        <v>95140</v>
      </c>
      <c r="I1917" s="4">
        <v>0</v>
      </c>
      <c r="J1917" s="4">
        <v>71</v>
      </c>
      <c r="K1917" s="4" t="str">
        <f t="shared" si="117"/>
        <v>Veteran</v>
      </c>
      <c r="L1917" s="1" t="s">
        <v>40</v>
      </c>
      <c r="M1917" s="1" t="s">
        <v>38</v>
      </c>
      <c r="N1917" s="7">
        <v>31.89</v>
      </c>
      <c r="O1917" s="1" t="s">
        <v>38</v>
      </c>
      <c r="P1917" s="1" t="s">
        <v>38</v>
      </c>
      <c r="Q1917" s="1" t="s">
        <v>53</v>
      </c>
      <c r="R1917" s="7">
        <v>30</v>
      </c>
      <c r="S1917" s="1" t="s">
        <v>38</v>
      </c>
      <c r="T1917" s="1" t="s">
        <v>38</v>
      </c>
      <c r="U1917" s="1" t="s">
        <v>41</v>
      </c>
      <c r="V1917" s="1" t="s">
        <v>41</v>
      </c>
      <c r="W1917" s="1" t="s">
        <v>41</v>
      </c>
      <c r="X1917" s="1" t="s">
        <v>41</v>
      </c>
      <c r="Y1917" s="1" t="s">
        <v>41</v>
      </c>
      <c r="Z1917" s="1" t="s">
        <v>38</v>
      </c>
      <c r="AA1917" s="1" t="s">
        <v>43</v>
      </c>
      <c r="AB1917" s="1" t="s">
        <v>38</v>
      </c>
      <c r="AC1917" s="1" t="s">
        <v>44</v>
      </c>
      <c r="AD1917" s="7">
        <v>85.45</v>
      </c>
      <c r="AE1917" s="7">
        <v>6028.95</v>
      </c>
      <c r="AF1917" s="7">
        <v>0</v>
      </c>
      <c r="AG1917" s="7">
        <v>0</v>
      </c>
      <c r="AH1917" s="7">
        <v>2264.19</v>
      </c>
      <c r="AI1917" s="7">
        <v>8293.14</v>
      </c>
      <c r="AJ1917" s="7">
        <f t="shared" si="118"/>
        <v>116.80478873239436</v>
      </c>
      <c r="AK1917" s="7" t="s">
        <v>8247</v>
      </c>
      <c r="AL1917" s="1" t="s">
        <v>45</v>
      </c>
      <c r="AM1917" s="1">
        <f t="shared" si="119"/>
        <v>0</v>
      </c>
      <c r="AN1917" s="1" t="s">
        <v>8232</v>
      </c>
      <c r="AO1917" s="1" t="s">
        <v>108</v>
      </c>
      <c r="AP1917" s="4">
        <f>1</f>
        <v>1</v>
      </c>
    </row>
    <row r="1918" spans="1:42" x14ac:dyDescent="0.3">
      <c r="A1918" s="1" t="s">
        <v>2822</v>
      </c>
      <c r="B1918" s="1" t="s">
        <v>37</v>
      </c>
      <c r="C1918" s="4">
        <v>63</v>
      </c>
      <c r="D1918" s="4" t="str">
        <f t="shared" si="116"/>
        <v>Senior Citizen</v>
      </c>
      <c r="E1918" s="1" t="s">
        <v>8253</v>
      </c>
      <c r="F1918" s="1" t="s">
        <v>8254</v>
      </c>
      <c r="G1918" s="1" t="s">
        <v>133</v>
      </c>
      <c r="H1918" s="1">
        <v>90013</v>
      </c>
      <c r="I1918" s="4">
        <v>0</v>
      </c>
      <c r="J1918" s="4">
        <v>9</v>
      </c>
      <c r="K1918" s="4" t="str">
        <f t="shared" si="117"/>
        <v>New</v>
      </c>
      <c r="L1918" s="1" t="s">
        <v>52</v>
      </c>
      <c r="M1918" s="1" t="s">
        <v>38</v>
      </c>
      <c r="N1918" s="7">
        <v>34.79</v>
      </c>
      <c r="O1918" s="1" t="s">
        <v>41</v>
      </c>
      <c r="P1918" s="1" t="s">
        <v>41</v>
      </c>
      <c r="Q1918" s="1" t="s">
        <v>8232</v>
      </c>
      <c r="R1918" s="7">
        <v>0</v>
      </c>
      <c r="S1918" s="1" t="s">
        <v>41</v>
      </c>
      <c r="T1918" s="1" t="s">
        <v>41</v>
      </c>
      <c r="U1918" s="1" t="s">
        <v>41</v>
      </c>
      <c r="V1918" s="1" t="s">
        <v>41</v>
      </c>
      <c r="W1918" s="1" t="s">
        <v>41</v>
      </c>
      <c r="X1918" s="1" t="s">
        <v>41</v>
      </c>
      <c r="Y1918" s="1" t="s">
        <v>41</v>
      </c>
      <c r="Z1918" s="1" t="s">
        <v>41</v>
      </c>
      <c r="AA1918" s="1" t="s">
        <v>49</v>
      </c>
      <c r="AB1918" s="1" t="s">
        <v>41</v>
      </c>
      <c r="AC1918" s="1" t="s">
        <v>54</v>
      </c>
      <c r="AD1918" s="7">
        <v>20.149999999999999</v>
      </c>
      <c r="AE1918" s="7">
        <v>238.15</v>
      </c>
      <c r="AF1918" s="7">
        <v>0</v>
      </c>
      <c r="AG1918" s="7">
        <v>0</v>
      </c>
      <c r="AH1918" s="7">
        <v>313.11</v>
      </c>
      <c r="AI1918" s="7">
        <v>551.26</v>
      </c>
      <c r="AJ1918" s="7">
        <f t="shared" si="118"/>
        <v>61.251111111111108</v>
      </c>
      <c r="AK1918" s="7" t="s">
        <v>8249</v>
      </c>
      <c r="AL1918" s="1" t="s">
        <v>45</v>
      </c>
      <c r="AM1918" s="1">
        <f t="shared" si="119"/>
        <v>0</v>
      </c>
      <c r="AN1918" s="1" t="s">
        <v>8232</v>
      </c>
      <c r="AO1918" s="1" t="s">
        <v>108</v>
      </c>
      <c r="AP1918" s="4">
        <f>1</f>
        <v>1</v>
      </c>
    </row>
    <row r="1919" spans="1:42" x14ac:dyDescent="0.3">
      <c r="A1919" s="1" t="s">
        <v>2823</v>
      </c>
      <c r="B1919" s="1" t="s">
        <v>37</v>
      </c>
      <c r="C1919" s="4">
        <v>49</v>
      </c>
      <c r="D1919" s="4" t="str">
        <f t="shared" si="116"/>
        <v>Adult</v>
      </c>
      <c r="E1919" s="1" t="s">
        <v>8253</v>
      </c>
      <c r="F1919" s="1" t="s">
        <v>8254</v>
      </c>
      <c r="G1919" s="1" t="s">
        <v>151</v>
      </c>
      <c r="H1919" s="1">
        <v>94555</v>
      </c>
      <c r="I1919" s="4">
        <v>0</v>
      </c>
      <c r="J1919" s="4">
        <v>1</v>
      </c>
      <c r="K1919" s="4" t="str">
        <f t="shared" si="117"/>
        <v>New</v>
      </c>
      <c r="L1919" s="1" t="s">
        <v>40</v>
      </c>
      <c r="M1919" s="1" t="s">
        <v>38</v>
      </c>
      <c r="N1919" s="7">
        <v>43.06</v>
      </c>
      <c r="O1919" s="1" t="s">
        <v>41</v>
      </c>
      <c r="P1919" s="1" t="s">
        <v>38</v>
      </c>
      <c r="Q1919" s="1" t="s">
        <v>53</v>
      </c>
      <c r="R1919" s="7">
        <v>9</v>
      </c>
      <c r="S1919" s="1" t="s">
        <v>38</v>
      </c>
      <c r="T1919" s="1" t="s">
        <v>38</v>
      </c>
      <c r="U1919" s="1" t="s">
        <v>41</v>
      </c>
      <c r="V1919" s="1" t="s">
        <v>38</v>
      </c>
      <c r="W1919" s="1" t="s">
        <v>41</v>
      </c>
      <c r="X1919" s="1" t="s">
        <v>41</v>
      </c>
      <c r="Y1919" s="1" t="s">
        <v>41</v>
      </c>
      <c r="Z1919" s="1" t="s">
        <v>38</v>
      </c>
      <c r="AA1919" s="1" t="s">
        <v>49</v>
      </c>
      <c r="AB1919" s="1" t="s">
        <v>38</v>
      </c>
      <c r="AC1919" s="1" t="s">
        <v>44</v>
      </c>
      <c r="AD1919" s="7">
        <v>83.4</v>
      </c>
      <c r="AE1919" s="7">
        <v>83.4</v>
      </c>
      <c r="AF1919" s="7">
        <v>0</v>
      </c>
      <c r="AG1919" s="7">
        <v>0</v>
      </c>
      <c r="AH1919" s="7">
        <v>43.06</v>
      </c>
      <c r="AI1919" s="7">
        <v>126.46</v>
      </c>
      <c r="AJ1919" s="7">
        <f t="shared" si="118"/>
        <v>126.46</v>
      </c>
      <c r="AK1919" s="7" t="s">
        <v>8247</v>
      </c>
      <c r="AL1919" s="1" t="s">
        <v>96</v>
      </c>
      <c r="AM1919" s="1">
        <f t="shared" si="119"/>
        <v>0</v>
      </c>
      <c r="AN1919" s="1" t="s">
        <v>8232</v>
      </c>
      <c r="AO1919" s="1" t="s">
        <v>108</v>
      </c>
      <c r="AP1919" s="4">
        <f>1</f>
        <v>1</v>
      </c>
    </row>
    <row r="1920" spans="1:42" x14ac:dyDescent="0.3">
      <c r="A1920" s="1" t="s">
        <v>2824</v>
      </c>
      <c r="B1920" s="1" t="s">
        <v>47</v>
      </c>
      <c r="C1920" s="4">
        <v>28</v>
      </c>
      <c r="D1920" s="4" t="str">
        <f t="shared" si="116"/>
        <v>Adult</v>
      </c>
      <c r="E1920" s="1" t="s">
        <v>8253</v>
      </c>
      <c r="F1920" s="1" t="s">
        <v>8254</v>
      </c>
      <c r="G1920" s="1" t="s">
        <v>2121</v>
      </c>
      <c r="H1920" s="1">
        <v>91776</v>
      </c>
      <c r="I1920" s="4">
        <v>0</v>
      </c>
      <c r="J1920" s="4">
        <v>3</v>
      </c>
      <c r="K1920" s="4" t="str">
        <f t="shared" si="117"/>
        <v>New</v>
      </c>
      <c r="L1920" s="1" t="s">
        <v>40</v>
      </c>
      <c r="M1920" s="1" t="s">
        <v>38</v>
      </c>
      <c r="N1920" s="7">
        <v>37.01</v>
      </c>
      <c r="O1920" s="1" t="s">
        <v>41</v>
      </c>
      <c r="P1920" s="1" t="s">
        <v>41</v>
      </c>
      <c r="Q1920" s="1" t="s">
        <v>8232</v>
      </c>
      <c r="R1920" s="7">
        <v>0</v>
      </c>
      <c r="S1920" s="1" t="s">
        <v>41</v>
      </c>
      <c r="T1920" s="1" t="s">
        <v>41</v>
      </c>
      <c r="U1920" s="1" t="s">
        <v>41</v>
      </c>
      <c r="V1920" s="1" t="s">
        <v>41</v>
      </c>
      <c r="W1920" s="1" t="s">
        <v>41</v>
      </c>
      <c r="X1920" s="1" t="s">
        <v>41</v>
      </c>
      <c r="Y1920" s="1" t="s">
        <v>41</v>
      </c>
      <c r="Z1920" s="1" t="s">
        <v>41</v>
      </c>
      <c r="AA1920" s="1" t="s">
        <v>49</v>
      </c>
      <c r="AB1920" s="1" t="s">
        <v>38</v>
      </c>
      <c r="AC1920" s="1" t="s">
        <v>54</v>
      </c>
      <c r="AD1920" s="7">
        <v>20.5</v>
      </c>
      <c r="AE1920" s="7">
        <v>76.95</v>
      </c>
      <c r="AF1920" s="7">
        <v>0</v>
      </c>
      <c r="AG1920" s="7">
        <v>0</v>
      </c>
      <c r="AH1920" s="7">
        <v>111.03</v>
      </c>
      <c r="AI1920" s="7">
        <v>187.98</v>
      </c>
      <c r="AJ1920" s="7">
        <f t="shared" si="118"/>
        <v>62.66</v>
      </c>
      <c r="AK1920" s="7" t="s">
        <v>8249</v>
      </c>
      <c r="AL1920" s="1" t="s">
        <v>96</v>
      </c>
      <c r="AM1920" s="1">
        <f t="shared" si="119"/>
        <v>0</v>
      </c>
      <c r="AN1920" s="1" t="s">
        <v>8232</v>
      </c>
      <c r="AO1920" s="1" t="s">
        <v>108</v>
      </c>
      <c r="AP1920" s="4">
        <f>1</f>
        <v>1</v>
      </c>
    </row>
    <row r="1921" spans="1:42" x14ac:dyDescent="0.3">
      <c r="A1921" s="1" t="s">
        <v>2825</v>
      </c>
      <c r="B1921" s="1" t="s">
        <v>47</v>
      </c>
      <c r="C1921" s="4">
        <v>61</v>
      </c>
      <c r="D1921" s="4" t="str">
        <f t="shared" si="116"/>
        <v>Senior Citizen</v>
      </c>
      <c r="E1921" s="1" t="s">
        <v>3</v>
      </c>
      <c r="F1921" s="1" t="s">
        <v>8254</v>
      </c>
      <c r="G1921" s="1" t="s">
        <v>850</v>
      </c>
      <c r="H1921" s="1">
        <v>91737</v>
      </c>
      <c r="I1921" s="4">
        <v>1</v>
      </c>
      <c r="J1921" s="4">
        <v>53</v>
      </c>
      <c r="K1921" s="4" t="str">
        <f t="shared" si="117"/>
        <v>Veteran</v>
      </c>
      <c r="L1921" s="1" t="s">
        <v>40</v>
      </c>
      <c r="M1921" s="1" t="s">
        <v>41</v>
      </c>
      <c r="N1921" s="7">
        <v>25.420517214274568</v>
      </c>
      <c r="O1921" s="1" t="s">
        <v>41</v>
      </c>
      <c r="P1921" s="1" t="s">
        <v>38</v>
      </c>
      <c r="Q1921" s="1" t="s">
        <v>77</v>
      </c>
      <c r="R1921" s="7">
        <v>13</v>
      </c>
      <c r="S1921" s="1" t="s">
        <v>41</v>
      </c>
      <c r="T1921" s="1" t="s">
        <v>38</v>
      </c>
      <c r="U1921" s="1" t="s">
        <v>38</v>
      </c>
      <c r="V1921" s="1" t="s">
        <v>38</v>
      </c>
      <c r="W1921" s="1" t="s">
        <v>38</v>
      </c>
      <c r="X1921" s="1" t="s">
        <v>38</v>
      </c>
      <c r="Y1921" s="1" t="s">
        <v>38</v>
      </c>
      <c r="Z1921" s="1" t="s">
        <v>38</v>
      </c>
      <c r="AA1921" s="1" t="s">
        <v>43</v>
      </c>
      <c r="AB1921" s="1" t="s">
        <v>38</v>
      </c>
      <c r="AC1921" s="1" t="s">
        <v>54</v>
      </c>
      <c r="AD1921" s="7">
        <v>60.45</v>
      </c>
      <c r="AE1921" s="7">
        <v>3184.25</v>
      </c>
      <c r="AF1921" s="7">
        <v>0</v>
      </c>
      <c r="AG1921" s="7">
        <v>0</v>
      </c>
      <c r="AH1921" s="7">
        <v>0</v>
      </c>
      <c r="AI1921" s="7">
        <v>3184.25</v>
      </c>
      <c r="AJ1921" s="7">
        <f t="shared" si="118"/>
        <v>60.080188679245282</v>
      </c>
      <c r="AK1921" s="7" t="s">
        <v>8249</v>
      </c>
      <c r="AL1921" s="1" t="s">
        <v>55</v>
      </c>
      <c r="AM1921" s="1">
        <f t="shared" si="119"/>
        <v>1</v>
      </c>
      <c r="AN1921" s="1" t="s">
        <v>115</v>
      </c>
      <c r="AO1921" s="1" t="s">
        <v>238</v>
      </c>
      <c r="AP1921" s="4">
        <f>1</f>
        <v>1</v>
      </c>
    </row>
    <row r="1922" spans="1:42" x14ac:dyDescent="0.3">
      <c r="A1922" s="1" t="s">
        <v>2826</v>
      </c>
      <c r="B1922" s="1" t="s">
        <v>37</v>
      </c>
      <c r="C1922" s="4">
        <v>56</v>
      </c>
      <c r="D1922" s="4" t="str">
        <f t="shared" si="116"/>
        <v>Senior Citizen</v>
      </c>
      <c r="E1922" s="1" t="s">
        <v>3</v>
      </c>
      <c r="F1922" s="1" t="s">
        <v>8254</v>
      </c>
      <c r="G1922" s="1" t="s">
        <v>1434</v>
      </c>
      <c r="H1922" s="1">
        <v>90274</v>
      </c>
      <c r="I1922" s="4">
        <v>1</v>
      </c>
      <c r="J1922" s="4">
        <v>46</v>
      </c>
      <c r="K1922" s="4" t="str">
        <f t="shared" si="117"/>
        <v>Loyal</v>
      </c>
      <c r="L1922" s="1" t="s">
        <v>40</v>
      </c>
      <c r="M1922" s="1" t="s">
        <v>38</v>
      </c>
      <c r="N1922" s="7">
        <v>30.47</v>
      </c>
      <c r="O1922" s="1" t="s">
        <v>41</v>
      </c>
      <c r="P1922" s="1" t="s">
        <v>41</v>
      </c>
      <c r="Q1922" s="1" t="s">
        <v>8232</v>
      </c>
      <c r="R1922" s="7">
        <v>0</v>
      </c>
      <c r="S1922" s="1" t="s">
        <v>41</v>
      </c>
      <c r="T1922" s="1" t="s">
        <v>41</v>
      </c>
      <c r="U1922" s="1" t="s">
        <v>41</v>
      </c>
      <c r="V1922" s="1" t="s">
        <v>41</v>
      </c>
      <c r="W1922" s="1" t="s">
        <v>41</v>
      </c>
      <c r="X1922" s="1" t="s">
        <v>41</v>
      </c>
      <c r="Y1922" s="1" t="s">
        <v>41</v>
      </c>
      <c r="Z1922" s="1" t="s">
        <v>41</v>
      </c>
      <c r="AA1922" s="1" t="s">
        <v>71</v>
      </c>
      <c r="AB1922" s="1" t="s">
        <v>38</v>
      </c>
      <c r="AC1922" s="1" t="s">
        <v>44</v>
      </c>
      <c r="AD1922" s="7">
        <v>19.95</v>
      </c>
      <c r="AE1922" s="7">
        <v>927.1</v>
      </c>
      <c r="AF1922" s="7">
        <v>0</v>
      </c>
      <c r="AG1922" s="7">
        <v>0</v>
      </c>
      <c r="AH1922" s="7">
        <v>1401.62</v>
      </c>
      <c r="AI1922" s="7">
        <v>2328.7199999999998</v>
      </c>
      <c r="AJ1922" s="7">
        <f t="shared" si="118"/>
        <v>50.624347826086954</v>
      </c>
      <c r="AK1922" s="7" t="s">
        <v>8249</v>
      </c>
      <c r="AL1922" s="1" t="s">
        <v>45</v>
      </c>
      <c r="AM1922" s="1">
        <f t="shared" si="119"/>
        <v>0</v>
      </c>
      <c r="AN1922" s="1" t="s">
        <v>8232</v>
      </c>
      <c r="AO1922" s="1" t="s">
        <v>108</v>
      </c>
      <c r="AP1922" s="4">
        <f>1</f>
        <v>1</v>
      </c>
    </row>
    <row r="1923" spans="1:42" x14ac:dyDescent="0.3">
      <c r="A1923" s="1" t="s">
        <v>2827</v>
      </c>
      <c r="B1923" s="1" t="s">
        <v>47</v>
      </c>
      <c r="C1923" s="4">
        <v>30</v>
      </c>
      <c r="D1923" s="4" t="str">
        <f t="shared" ref="D1923:D1986" si="120">IF(C1923&lt;25, "Teenager", IF(C1923&lt;=50, "Adult", "Senior Citizen"))</f>
        <v>Adult</v>
      </c>
      <c r="E1923" s="1" t="s">
        <v>3</v>
      </c>
      <c r="F1923" s="1" t="s">
        <v>8256</v>
      </c>
      <c r="G1923" s="1" t="s">
        <v>138</v>
      </c>
      <c r="H1923" s="1">
        <v>96002</v>
      </c>
      <c r="I1923" s="4">
        <v>9</v>
      </c>
      <c r="J1923" s="4">
        <v>63</v>
      </c>
      <c r="K1923" s="4" t="str">
        <f t="shared" ref="K1923:K1986" si="121">IF(J1923&lt;12, "New", IF(J1923&lt;=48, "Loyal", "Veteran"))</f>
        <v>Veteran</v>
      </c>
      <c r="L1923" s="1" t="s">
        <v>74</v>
      </c>
      <c r="M1923" s="1" t="s">
        <v>38</v>
      </c>
      <c r="N1923" s="7">
        <v>18.88</v>
      </c>
      <c r="O1923" s="1" t="s">
        <v>41</v>
      </c>
      <c r="P1923" s="1" t="s">
        <v>38</v>
      </c>
      <c r="Q1923" s="1" t="s">
        <v>53</v>
      </c>
      <c r="R1923" s="7">
        <v>48</v>
      </c>
      <c r="S1923" s="1" t="s">
        <v>41</v>
      </c>
      <c r="T1923" s="1" t="s">
        <v>38</v>
      </c>
      <c r="U1923" s="1" t="s">
        <v>38</v>
      </c>
      <c r="V1923" s="1" t="s">
        <v>41</v>
      </c>
      <c r="W1923" s="1" t="s">
        <v>41</v>
      </c>
      <c r="X1923" s="1" t="s">
        <v>41</v>
      </c>
      <c r="Y1923" s="1" t="s">
        <v>41</v>
      </c>
      <c r="Z1923" s="1" t="s">
        <v>41</v>
      </c>
      <c r="AA1923" s="1" t="s">
        <v>49</v>
      </c>
      <c r="AB1923" s="1" t="s">
        <v>38</v>
      </c>
      <c r="AC1923" s="1" t="s">
        <v>44</v>
      </c>
      <c r="AD1923" s="7">
        <v>80.3</v>
      </c>
      <c r="AE1923" s="7">
        <v>4896.3500000000004</v>
      </c>
      <c r="AF1923" s="7">
        <v>0</v>
      </c>
      <c r="AG1923" s="7">
        <v>40</v>
      </c>
      <c r="AH1923" s="7">
        <v>1189.44</v>
      </c>
      <c r="AI1923" s="7">
        <v>6125.79</v>
      </c>
      <c r="AJ1923" s="7">
        <f t="shared" ref="AJ1923:AJ1986" si="122">IF(J1923=0, 0, AI1923 / J1923)</f>
        <v>97.234761904761911</v>
      </c>
      <c r="AK1923" s="7" t="s">
        <v>8249</v>
      </c>
      <c r="AL1923" s="1" t="s">
        <v>45</v>
      </c>
      <c r="AM1923" s="1">
        <f t="shared" ref="AM1923:AM1986" si="123">IF(AL1923="Churned", 1, 0)</f>
        <v>0</v>
      </c>
      <c r="AN1923" s="1" t="s">
        <v>8232</v>
      </c>
      <c r="AO1923" s="1" t="s">
        <v>108</v>
      </c>
      <c r="AP1923" s="4">
        <f>1</f>
        <v>1</v>
      </c>
    </row>
    <row r="1924" spans="1:42" x14ac:dyDescent="0.3">
      <c r="A1924" s="1" t="s">
        <v>2828</v>
      </c>
      <c r="B1924" s="1" t="s">
        <v>47</v>
      </c>
      <c r="C1924" s="4">
        <v>29</v>
      </c>
      <c r="D1924" s="4" t="str">
        <f t="shared" si="120"/>
        <v>Adult</v>
      </c>
      <c r="E1924" s="1" t="s">
        <v>3</v>
      </c>
      <c r="F1924" s="1" t="s">
        <v>8254</v>
      </c>
      <c r="G1924" s="1" t="s">
        <v>2829</v>
      </c>
      <c r="H1924" s="1">
        <v>93635</v>
      </c>
      <c r="I1924" s="4">
        <v>10</v>
      </c>
      <c r="J1924" s="4">
        <v>71</v>
      </c>
      <c r="K1924" s="4" t="str">
        <f t="shared" si="121"/>
        <v>Veteran</v>
      </c>
      <c r="L1924" s="1" t="s">
        <v>70</v>
      </c>
      <c r="M1924" s="1" t="s">
        <v>38</v>
      </c>
      <c r="N1924" s="7">
        <v>31.97</v>
      </c>
      <c r="O1924" s="1" t="s">
        <v>38</v>
      </c>
      <c r="P1924" s="1" t="s">
        <v>38</v>
      </c>
      <c r="Q1924" s="1" t="s">
        <v>53</v>
      </c>
      <c r="R1924" s="7">
        <v>73</v>
      </c>
      <c r="S1924" s="1" t="s">
        <v>38</v>
      </c>
      <c r="T1924" s="1" t="s">
        <v>41</v>
      </c>
      <c r="U1924" s="1" t="s">
        <v>38</v>
      </c>
      <c r="V1924" s="1" t="s">
        <v>38</v>
      </c>
      <c r="W1924" s="1" t="s">
        <v>38</v>
      </c>
      <c r="X1924" s="1" t="s">
        <v>38</v>
      </c>
      <c r="Y1924" s="1" t="s">
        <v>38</v>
      </c>
      <c r="Z1924" s="1" t="s">
        <v>38</v>
      </c>
      <c r="AA1924" s="1" t="s">
        <v>71</v>
      </c>
      <c r="AB1924" s="1" t="s">
        <v>38</v>
      </c>
      <c r="AC1924" s="1" t="s">
        <v>44</v>
      </c>
      <c r="AD1924" s="7">
        <v>108.55</v>
      </c>
      <c r="AE1924" s="7">
        <v>7616</v>
      </c>
      <c r="AF1924" s="7">
        <v>0</v>
      </c>
      <c r="AG1924" s="7">
        <v>0</v>
      </c>
      <c r="AH1924" s="7">
        <v>2269.87</v>
      </c>
      <c r="AI1924" s="7">
        <v>9885.8700000000008</v>
      </c>
      <c r="AJ1924" s="7">
        <f t="shared" si="122"/>
        <v>139.23760563380281</v>
      </c>
      <c r="AK1924" s="7" t="s">
        <v>8247</v>
      </c>
      <c r="AL1924" s="1" t="s">
        <v>45</v>
      </c>
      <c r="AM1924" s="1">
        <f t="shared" si="123"/>
        <v>0</v>
      </c>
      <c r="AN1924" s="1" t="s">
        <v>8232</v>
      </c>
      <c r="AO1924" s="1" t="s">
        <v>108</v>
      </c>
      <c r="AP1924" s="4">
        <f>1</f>
        <v>1</v>
      </c>
    </row>
    <row r="1925" spans="1:42" x14ac:dyDescent="0.3">
      <c r="A1925" s="1" t="s">
        <v>2830</v>
      </c>
      <c r="B1925" s="1" t="s">
        <v>37</v>
      </c>
      <c r="C1925" s="4">
        <v>67</v>
      </c>
      <c r="D1925" s="4" t="str">
        <f t="shared" si="120"/>
        <v>Senior Citizen</v>
      </c>
      <c r="E1925" s="1" t="s">
        <v>3</v>
      </c>
      <c r="F1925" s="1" t="s">
        <v>8254</v>
      </c>
      <c r="G1925" s="1" t="s">
        <v>2831</v>
      </c>
      <c r="H1925" s="1">
        <v>92003</v>
      </c>
      <c r="I1925" s="4">
        <v>0</v>
      </c>
      <c r="J1925" s="4">
        <v>5</v>
      </c>
      <c r="K1925" s="4" t="str">
        <f t="shared" si="121"/>
        <v>New</v>
      </c>
      <c r="L1925" s="1" t="s">
        <v>52</v>
      </c>
      <c r="M1925" s="1" t="s">
        <v>38</v>
      </c>
      <c r="N1925" s="7">
        <v>9.56</v>
      </c>
      <c r="O1925" s="1" t="s">
        <v>41</v>
      </c>
      <c r="P1925" s="1" t="s">
        <v>38</v>
      </c>
      <c r="Q1925" s="1" t="s">
        <v>53</v>
      </c>
      <c r="R1925" s="7">
        <v>13</v>
      </c>
      <c r="S1925" s="1" t="s">
        <v>41</v>
      </c>
      <c r="T1925" s="1" t="s">
        <v>41</v>
      </c>
      <c r="U1925" s="1" t="s">
        <v>41</v>
      </c>
      <c r="V1925" s="1" t="s">
        <v>41</v>
      </c>
      <c r="W1925" s="1" t="s">
        <v>41</v>
      </c>
      <c r="X1925" s="1" t="s">
        <v>41</v>
      </c>
      <c r="Y1925" s="1" t="s">
        <v>41</v>
      </c>
      <c r="Z1925" s="1" t="s">
        <v>38</v>
      </c>
      <c r="AA1925" s="1" t="s">
        <v>43</v>
      </c>
      <c r="AB1925" s="1" t="s">
        <v>38</v>
      </c>
      <c r="AC1925" s="1" t="s">
        <v>54</v>
      </c>
      <c r="AD1925" s="7">
        <v>69.349999999999994</v>
      </c>
      <c r="AE1925" s="7">
        <v>341.6</v>
      </c>
      <c r="AF1925" s="7">
        <v>0</v>
      </c>
      <c r="AG1925" s="7">
        <v>0</v>
      </c>
      <c r="AH1925" s="7">
        <v>47.8</v>
      </c>
      <c r="AI1925" s="7">
        <v>389.4</v>
      </c>
      <c r="AJ1925" s="7">
        <f t="shared" si="122"/>
        <v>77.88</v>
      </c>
      <c r="AK1925" s="7" t="s">
        <v>8249</v>
      </c>
      <c r="AL1925" s="1" t="s">
        <v>45</v>
      </c>
      <c r="AM1925" s="1">
        <f t="shared" si="123"/>
        <v>0</v>
      </c>
      <c r="AN1925" s="1" t="s">
        <v>8232</v>
      </c>
      <c r="AO1925" s="1" t="s">
        <v>108</v>
      </c>
      <c r="AP1925" s="4">
        <f>1</f>
        <v>1</v>
      </c>
    </row>
    <row r="1926" spans="1:42" x14ac:dyDescent="0.3">
      <c r="A1926" s="1" t="s">
        <v>2832</v>
      </c>
      <c r="B1926" s="1" t="s">
        <v>37</v>
      </c>
      <c r="C1926" s="4">
        <v>25</v>
      </c>
      <c r="D1926" s="4" t="str">
        <f t="shared" si="120"/>
        <v>Adult</v>
      </c>
      <c r="E1926" s="1" t="s">
        <v>3</v>
      </c>
      <c r="F1926" s="1" t="s">
        <v>8257</v>
      </c>
      <c r="G1926" s="1" t="s">
        <v>285</v>
      </c>
      <c r="H1926" s="1">
        <v>92618</v>
      </c>
      <c r="I1926" s="4">
        <v>9</v>
      </c>
      <c r="J1926" s="4">
        <v>65</v>
      </c>
      <c r="K1926" s="4" t="str">
        <f t="shared" si="121"/>
        <v>Veteran</v>
      </c>
      <c r="L1926" s="1" t="s">
        <v>40</v>
      </c>
      <c r="M1926" s="1" t="s">
        <v>38</v>
      </c>
      <c r="N1926" s="7">
        <v>34.03</v>
      </c>
      <c r="O1926" s="1" t="s">
        <v>38</v>
      </c>
      <c r="P1926" s="1" t="s">
        <v>41</v>
      </c>
      <c r="Q1926" s="1" t="s">
        <v>8232</v>
      </c>
      <c r="R1926" s="7">
        <v>0</v>
      </c>
      <c r="S1926" s="1" t="s">
        <v>41</v>
      </c>
      <c r="T1926" s="1" t="s">
        <v>41</v>
      </c>
      <c r="U1926" s="1" t="s">
        <v>41</v>
      </c>
      <c r="V1926" s="1" t="s">
        <v>41</v>
      </c>
      <c r="W1926" s="1" t="s">
        <v>41</v>
      </c>
      <c r="X1926" s="1" t="s">
        <v>41</v>
      </c>
      <c r="Y1926" s="1" t="s">
        <v>41</v>
      </c>
      <c r="Z1926" s="1" t="s">
        <v>41</v>
      </c>
      <c r="AA1926" s="1" t="s">
        <v>71</v>
      </c>
      <c r="AB1926" s="1" t="s">
        <v>38</v>
      </c>
      <c r="AC1926" s="1" t="s">
        <v>54</v>
      </c>
      <c r="AD1926" s="7">
        <v>25.3</v>
      </c>
      <c r="AE1926" s="7">
        <v>1748.55</v>
      </c>
      <c r="AF1926" s="7">
        <v>0</v>
      </c>
      <c r="AG1926" s="7">
        <v>0</v>
      </c>
      <c r="AH1926" s="7">
        <v>2211.9499999999998</v>
      </c>
      <c r="AI1926" s="7">
        <v>3960.5</v>
      </c>
      <c r="AJ1926" s="7">
        <f t="shared" si="122"/>
        <v>60.930769230769229</v>
      </c>
      <c r="AK1926" s="7" t="s">
        <v>8249</v>
      </c>
      <c r="AL1926" s="1" t="s">
        <v>45</v>
      </c>
      <c r="AM1926" s="1">
        <f t="shared" si="123"/>
        <v>0</v>
      </c>
      <c r="AN1926" s="1" t="s">
        <v>8232</v>
      </c>
      <c r="AO1926" s="1" t="s">
        <v>108</v>
      </c>
      <c r="AP1926" s="4">
        <f>1</f>
        <v>1</v>
      </c>
    </row>
    <row r="1927" spans="1:42" x14ac:dyDescent="0.3">
      <c r="A1927" s="1" t="s">
        <v>2833</v>
      </c>
      <c r="B1927" s="1" t="s">
        <v>47</v>
      </c>
      <c r="C1927" s="4">
        <v>48</v>
      </c>
      <c r="D1927" s="4" t="str">
        <f t="shared" si="120"/>
        <v>Adult</v>
      </c>
      <c r="E1927" s="1" t="s">
        <v>8253</v>
      </c>
      <c r="F1927" s="1" t="s">
        <v>8254</v>
      </c>
      <c r="G1927" s="1" t="s">
        <v>541</v>
      </c>
      <c r="H1927" s="1">
        <v>92505</v>
      </c>
      <c r="I1927" s="4">
        <v>0</v>
      </c>
      <c r="J1927" s="4">
        <v>42</v>
      </c>
      <c r="K1927" s="4" t="str">
        <f t="shared" si="121"/>
        <v>Loyal</v>
      </c>
      <c r="L1927" s="1" t="s">
        <v>40</v>
      </c>
      <c r="M1927" s="1" t="s">
        <v>38</v>
      </c>
      <c r="N1927" s="7">
        <v>25.69</v>
      </c>
      <c r="O1927" s="1" t="s">
        <v>38</v>
      </c>
      <c r="P1927" s="1" t="s">
        <v>38</v>
      </c>
      <c r="Q1927" s="1" t="s">
        <v>53</v>
      </c>
      <c r="R1927" s="7">
        <v>13</v>
      </c>
      <c r="S1927" s="1" t="s">
        <v>41</v>
      </c>
      <c r="T1927" s="1" t="s">
        <v>41</v>
      </c>
      <c r="U1927" s="1" t="s">
        <v>41</v>
      </c>
      <c r="V1927" s="1" t="s">
        <v>38</v>
      </c>
      <c r="W1927" s="1" t="s">
        <v>38</v>
      </c>
      <c r="X1927" s="1" t="s">
        <v>38</v>
      </c>
      <c r="Y1927" s="1" t="s">
        <v>38</v>
      </c>
      <c r="Z1927" s="1" t="s">
        <v>38</v>
      </c>
      <c r="AA1927" s="1" t="s">
        <v>49</v>
      </c>
      <c r="AB1927" s="1" t="s">
        <v>38</v>
      </c>
      <c r="AC1927" s="1" t="s">
        <v>54</v>
      </c>
      <c r="AD1927" s="7">
        <v>100.3</v>
      </c>
      <c r="AE1927" s="7">
        <v>4222.95</v>
      </c>
      <c r="AF1927" s="7">
        <v>0</v>
      </c>
      <c r="AG1927" s="7">
        <v>0</v>
      </c>
      <c r="AH1927" s="7">
        <v>1078.98</v>
      </c>
      <c r="AI1927" s="7">
        <v>5301.93</v>
      </c>
      <c r="AJ1927" s="7">
        <f t="shared" si="122"/>
        <v>126.23642857142858</v>
      </c>
      <c r="AK1927" s="7" t="s">
        <v>8247</v>
      </c>
      <c r="AL1927" s="1" t="s">
        <v>45</v>
      </c>
      <c r="AM1927" s="1">
        <f t="shared" si="123"/>
        <v>0</v>
      </c>
      <c r="AN1927" s="1" t="s">
        <v>8232</v>
      </c>
      <c r="AO1927" s="1" t="s">
        <v>108</v>
      </c>
      <c r="AP1927" s="4">
        <f>1</f>
        <v>1</v>
      </c>
    </row>
    <row r="1928" spans="1:42" x14ac:dyDescent="0.3">
      <c r="A1928" s="1" t="s">
        <v>2834</v>
      </c>
      <c r="B1928" s="1" t="s">
        <v>37</v>
      </c>
      <c r="C1928" s="4">
        <v>48</v>
      </c>
      <c r="D1928" s="4" t="str">
        <f t="shared" si="120"/>
        <v>Adult</v>
      </c>
      <c r="E1928" s="1" t="s">
        <v>8253</v>
      </c>
      <c r="F1928" s="1" t="s">
        <v>8254</v>
      </c>
      <c r="G1928" s="1" t="s">
        <v>2835</v>
      </c>
      <c r="H1928" s="1">
        <v>93243</v>
      </c>
      <c r="I1928" s="4">
        <v>0</v>
      </c>
      <c r="J1928" s="4">
        <v>3</v>
      </c>
      <c r="K1928" s="4" t="str">
        <f t="shared" si="121"/>
        <v>New</v>
      </c>
      <c r="L1928" s="1" t="s">
        <v>40</v>
      </c>
      <c r="M1928" s="1" t="s">
        <v>38</v>
      </c>
      <c r="N1928" s="7">
        <v>12.5</v>
      </c>
      <c r="O1928" s="1" t="s">
        <v>41</v>
      </c>
      <c r="P1928" s="1" t="s">
        <v>38</v>
      </c>
      <c r="Q1928" s="1" t="s">
        <v>53</v>
      </c>
      <c r="R1928" s="7">
        <v>4</v>
      </c>
      <c r="S1928" s="1" t="s">
        <v>41</v>
      </c>
      <c r="T1928" s="1" t="s">
        <v>41</v>
      </c>
      <c r="U1928" s="1" t="s">
        <v>38</v>
      </c>
      <c r="V1928" s="1" t="s">
        <v>41</v>
      </c>
      <c r="W1928" s="1" t="s">
        <v>41</v>
      </c>
      <c r="X1928" s="1" t="s">
        <v>41</v>
      </c>
      <c r="Y1928" s="1" t="s">
        <v>41</v>
      </c>
      <c r="Z1928" s="1" t="s">
        <v>38</v>
      </c>
      <c r="AA1928" s="1" t="s">
        <v>49</v>
      </c>
      <c r="AB1928" s="1" t="s">
        <v>38</v>
      </c>
      <c r="AC1928" s="1" t="s">
        <v>181</v>
      </c>
      <c r="AD1928" s="7">
        <v>74.75</v>
      </c>
      <c r="AE1928" s="7">
        <v>238.1</v>
      </c>
      <c r="AF1928" s="7">
        <v>38.840000000000003</v>
      </c>
      <c r="AG1928" s="7">
        <v>0</v>
      </c>
      <c r="AH1928" s="7">
        <v>37.5</v>
      </c>
      <c r="AI1928" s="7">
        <v>236.76</v>
      </c>
      <c r="AJ1928" s="7">
        <f t="shared" si="122"/>
        <v>78.92</v>
      </c>
      <c r="AK1928" s="7" t="s">
        <v>8249</v>
      </c>
      <c r="AL1928" s="1" t="s">
        <v>96</v>
      </c>
      <c r="AM1928" s="1">
        <f t="shared" si="123"/>
        <v>0</v>
      </c>
      <c r="AN1928" s="1" t="s">
        <v>8232</v>
      </c>
      <c r="AO1928" s="1" t="s">
        <v>108</v>
      </c>
      <c r="AP1928" s="4">
        <f>1</f>
        <v>1</v>
      </c>
    </row>
    <row r="1929" spans="1:42" x14ac:dyDescent="0.3">
      <c r="A1929" s="1" t="s">
        <v>2836</v>
      </c>
      <c r="B1929" s="1" t="s">
        <v>47</v>
      </c>
      <c r="C1929" s="4">
        <v>28</v>
      </c>
      <c r="D1929" s="4" t="str">
        <f t="shared" si="120"/>
        <v>Adult</v>
      </c>
      <c r="E1929" s="1" t="s">
        <v>8253</v>
      </c>
      <c r="F1929" s="1" t="s">
        <v>8254</v>
      </c>
      <c r="G1929" s="1" t="s">
        <v>2837</v>
      </c>
      <c r="H1929" s="1">
        <v>91759</v>
      </c>
      <c r="I1929" s="4">
        <v>0</v>
      </c>
      <c r="J1929" s="4">
        <v>24</v>
      </c>
      <c r="K1929" s="4" t="str">
        <f t="shared" si="121"/>
        <v>Loyal</v>
      </c>
      <c r="L1929" s="1" t="s">
        <v>40</v>
      </c>
      <c r="M1929" s="1" t="s">
        <v>38</v>
      </c>
      <c r="N1929" s="7">
        <v>30.07</v>
      </c>
      <c r="O1929" s="1" t="s">
        <v>41</v>
      </c>
      <c r="P1929" s="1" t="s">
        <v>38</v>
      </c>
      <c r="Q1929" s="1" t="s">
        <v>77</v>
      </c>
      <c r="R1929" s="7">
        <v>69</v>
      </c>
      <c r="S1929" s="1" t="s">
        <v>38</v>
      </c>
      <c r="T1929" s="1" t="s">
        <v>41</v>
      </c>
      <c r="U1929" s="1" t="s">
        <v>41</v>
      </c>
      <c r="V1929" s="1" t="s">
        <v>38</v>
      </c>
      <c r="W1929" s="1" t="s">
        <v>41</v>
      </c>
      <c r="X1929" s="1" t="s">
        <v>41</v>
      </c>
      <c r="Y1929" s="1" t="s">
        <v>41</v>
      </c>
      <c r="Z1929" s="1" t="s">
        <v>38</v>
      </c>
      <c r="AA1929" s="1" t="s">
        <v>49</v>
      </c>
      <c r="AB1929" s="1" t="s">
        <v>41</v>
      </c>
      <c r="AC1929" s="1" t="s">
        <v>54</v>
      </c>
      <c r="AD1929" s="7">
        <v>54.95</v>
      </c>
      <c r="AE1929" s="7">
        <v>1348.5</v>
      </c>
      <c r="AF1929" s="7">
        <v>0</v>
      </c>
      <c r="AG1929" s="7">
        <v>0</v>
      </c>
      <c r="AH1929" s="7">
        <v>721.68</v>
      </c>
      <c r="AI1929" s="7">
        <v>2070.1799999999998</v>
      </c>
      <c r="AJ1929" s="7">
        <f t="shared" si="122"/>
        <v>86.257499999999993</v>
      </c>
      <c r="AK1929" s="7" t="s">
        <v>8249</v>
      </c>
      <c r="AL1929" s="1" t="s">
        <v>45</v>
      </c>
      <c r="AM1929" s="1">
        <f t="shared" si="123"/>
        <v>0</v>
      </c>
      <c r="AN1929" s="1" t="s">
        <v>8232</v>
      </c>
      <c r="AO1929" s="1" t="s">
        <v>108</v>
      </c>
      <c r="AP1929" s="4">
        <f>1</f>
        <v>1</v>
      </c>
    </row>
    <row r="1930" spans="1:42" x14ac:dyDescent="0.3">
      <c r="A1930" s="1" t="s">
        <v>2838</v>
      </c>
      <c r="B1930" s="1" t="s">
        <v>47</v>
      </c>
      <c r="C1930" s="4">
        <v>57</v>
      </c>
      <c r="D1930" s="4" t="str">
        <f t="shared" si="120"/>
        <v>Senior Citizen</v>
      </c>
      <c r="E1930" s="1" t="s">
        <v>8253</v>
      </c>
      <c r="F1930" s="1" t="s">
        <v>8256</v>
      </c>
      <c r="G1930" s="1" t="s">
        <v>1910</v>
      </c>
      <c r="H1930" s="1">
        <v>93004</v>
      </c>
      <c r="I1930" s="4">
        <v>0</v>
      </c>
      <c r="J1930" s="4">
        <v>66</v>
      </c>
      <c r="K1930" s="4" t="str">
        <f t="shared" si="121"/>
        <v>Veteran</v>
      </c>
      <c r="L1930" s="1" t="s">
        <v>40</v>
      </c>
      <c r="M1930" s="1" t="s">
        <v>38</v>
      </c>
      <c r="N1930" s="7">
        <v>20.63</v>
      </c>
      <c r="O1930" s="1" t="s">
        <v>41</v>
      </c>
      <c r="P1930" s="1" t="s">
        <v>41</v>
      </c>
      <c r="Q1930" s="1" t="s">
        <v>8232</v>
      </c>
      <c r="R1930" s="7">
        <v>0</v>
      </c>
      <c r="S1930" s="1" t="s">
        <v>41</v>
      </c>
      <c r="T1930" s="1" t="s">
        <v>41</v>
      </c>
      <c r="U1930" s="1" t="s">
        <v>41</v>
      </c>
      <c r="V1930" s="1" t="s">
        <v>41</v>
      </c>
      <c r="W1930" s="1" t="s">
        <v>41</v>
      </c>
      <c r="X1930" s="1" t="s">
        <v>41</v>
      </c>
      <c r="Y1930" s="1" t="s">
        <v>41</v>
      </c>
      <c r="Z1930" s="1" t="s">
        <v>41</v>
      </c>
      <c r="AA1930" s="1" t="s">
        <v>71</v>
      </c>
      <c r="AB1930" s="1" t="s">
        <v>41</v>
      </c>
      <c r="AC1930" s="1" t="s">
        <v>44</v>
      </c>
      <c r="AD1930" s="7">
        <v>20.55</v>
      </c>
      <c r="AE1930" s="7">
        <v>1357.1</v>
      </c>
      <c r="AF1930" s="7">
        <v>17.14</v>
      </c>
      <c r="AG1930" s="7">
        <v>0</v>
      </c>
      <c r="AH1930" s="7">
        <v>1361.58</v>
      </c>
      <c r="AI1930" s="7">
        <v>2701.54</v>
      </c>
      <c r="AJ1930" s="7">
        <f t="shared" si="122"/>
        <v>40.93242424242424</v>
      </c>
      <c r="AK1930" s="7" t="s">
        <v>8246</v>
      </c>
      <c r="AL1930" s="1" t="s">
        <v>45</v>
      </c>
      <c r="AM1930" s="1">
        <f t="shared" si="123"/>
        <v>0</v>
      </c>
      <c r="AN1930" s="1" t="s">
        <v>8232</v>
      </c>
      <c r="AO1930" s="1" t="s">
        <v>108</v>
      </c>
      <c r="AP1930" s="4">
        <f>1</f>
        <v>1</v>
      </c>
    </row>
    <row r="1931" spans="1:42" x14ac:dyDescent="0.3">
      <c r="A1931" s="1" t="s">
        <v>2839</v>
      </c>
      <c r="B1931" s="1" t="s">
        <v>37</v>
      </c>
      <c r="C1931" s="4">
        <v>42</v>
      </c>
      <c r="D1931" s="4" t="str">
        <f t="shared" si="120"/>
        <v>Adult</v>
      </c>
      <c r="E1931" s="1" t="s">
        <v>8253</v>
      </c>
      <c r="F1931" s="1" t="s">
        <v>8254</v>
      </c>
      <c r="G1931" s="1" t="s">
        <v>2725</v>
      </c>
      <c r="H1931" s="1">
        <v>93673</v>
      </c>
      <c r="I1931" s="4">
        <v>0</v>
      </c>
      <c r="J1931" s="4">
        <v>25</v>
      </c>
      <c r="K1931" s="4" t="str">
        <f t="shared" si="121"/>
        <v>Loyal</v>
      </c>
      <c r="L1931" s="1" t="s">
        <v>127</v>
      </c>
      <c r="M1931" s="1" t="s">
        <v>38</v>
      </c>
      <c r="N1931" s="7">
        <v>13.93</v>
      </c>
      <c r="O1931" s="1" t="s">
        <v>41</v>
      </c>
      <c r="P1931" s="1" t="s">
        <v>41</v>
      </c>
      <c r="Q1931" s="1" t="s">
        <v>8232</v>
      </c>
      <c r="R1931" s="7">
        <v>0</v>
      </c>
      <c r="S1931" s="1" t="s">
        <v>41</v>
      </c>
      <c r="T1931" s="1" t="s">
        <v>41</v>
      </c>
      <c r="U1931" s="1" t="s">
        <v>41</v>
      </c>
      <c r="V1931" s="1" t="s">
        <v>41</v>
      </c>
      <c r="W1931" s="1" t="s">
        <v>41</v>
      </c>
      <c r="X1931" s="1" t="s">
        <v>41</v>
      </c>
      <c r="Y1931" s="1" t="s">
        <v>41</v>
      </c>
      <c r="Z1931" s="1" t="s">
        <v>41</v>
      </c>
      <c r="AA1931" s="1" t="s">
        <v>71</v>
      </c>
      <c r="AB1931" s="1" t="s">
        <v>41</v>
      </c>
      <c r="AC1931" s="1" t="s">
        <v>44</v>
      </c>
      <c r="AD1931" s="7">
        <v>19.8</v>
      </c>
      <c r="AE1931" s="7">
        <v>475.2</v>
      </c>
      <c r="AF1931" s="7">
        <v>0</v>
      </c>
      <c r="AG1931" s="7">
        <v>0</v>
      </c>
      <c r="AH1931" s="7">
        <v>348.25</v>
      </c>
      <c r="AI1931" s="7">
        <v>823.45</v>
      </c>
      <c r="AJ1931" s="7">
        <f t="shared" si="122"/>
        <v>32.938000000000002</v>
      </c>
      <c r="AK1931" s="7" t="s">
        <v>8246</v>
      </c>
      <c r="AL1931" s="1" t="s">
        <v>45</v>
      </c>
      <c r="AM1931" s="1">
        <f t="shared" si="123"/>
        <v>0</v>
      </c>
      <c r="AN1931" s="1" t="s">
        <v>8232</v>
      </c>
      <c r="AO1931" s="1" t="s">
        <v>108</v>
      </c>
      <c r="AP1931" s="4">
        <f>1</f>
        <v>1</v>
      </c>
    </row>
    <row r="1932" spans="1:42" x14ac:dyDescent="0.3">
      <c r="A1932" s="1" t="s">
        <v>2840</v>
      </c>
      <c r="B1932" s="1" t="s">
        <v>37</v>
      </c>
      <c r="C1932" s="4">
        <v>45</v>
      </c>
      <c r="D1932" s="4" t="str">
        <f t="shared" si="120"/>
        <v>Adult</v>
      </c>
      <c r="E1932" s="1" t="s">
        <v>3</v>
      </c>
      <c r="F1932" s="1" t="s">
        <v>8254</v>
      </c>
      <c r="G1932" s="1" t="s">
        <v>149</v>
      </c>
      <c r="H1932" s="1">
        <v>92124</v>
      </c>
      <c r="I1932" s="4">
        <v>9</v>
      </c>
      <c r="J1932" s="4">
        <v>56</v>
      </c>
      <c r="K1932" s="4" t="str">
        <f t="shared" si="121"/>
        <v>Veteran</v>
      </c>
      <c r="L1932" s="1" t="s">
        <v>40</v>
      </c>
      <c r="M1932" s="1" t="s">
        <v>38</v>
      </c>
      <c r="N1932" s="7">
        <v>20.53</v>
      </c>
      <c r="O1932" s="1" t="s">
        <v>38</v>
      </c>
      <c r="P1932" s="1" t="s">
        <v>38</v>
      </c>
      <c r="Q1932" s="1" t="s">
        <v>53</v>
      </c>
      <c r="R1932" s="7">
        <v>19</v>
      </c>
      <c r="S1932" s="1" t="s">
        <v>41</v>
      </c>
      <c r="T1932" s="1" t="s">
        <v>38</v>
      </c>
      <c r="U1932" s="1" t="s">
        <v>38</v>
      </c>
      <c r="V1932" s="1" t="s">
        <v>38</v>
      </c>
      <c r="W1932" s="1" t="s">
        <v>41</v>
      </c>
      <c r="X1932" s="1" t="s">
        <v>38</v>
      </c>
      <c r="Y1932" s="1" t="s">
        <v>38</v>
      </c>
      <c r="Z1932" s="1" t="s">
        <v>38</v>
      </c>
      <c r="AA1932" s="1" t="s">
        <v>43</v>
      </c>
      <c r="AB1932" s="1" t="s">
        <v>38</v>
      </c>
      <c r="AC1932" s="1" t="s">
        <v>44</v>
      </c>
      <c r="AD1932" s="7">
        <v>99.75</v>
      </c>
      <c r="AE1932" s="7">
        <v>5608.4</v>
      </c>
      <c r="AF1932" s="7">
        <v>0</v>
      </c>
      <c r="AG1932" s="7">
        <v>0</v>
      </c>
      <c r="AH1932" s="7">
        <v>1149.68</v>
      </c>
      <c r="AI1932" s="7">
        <v>6758.08</v>
      </c>
      <c r="AJ1932" s="7">
        <f t="shared" si="122"/>
        <v>120.67999999999999</v>
      </c>
      <c r="AK1932" s="7" t="s">
        <v>8247</v>
      </c>
      <c r="AL1932" s="1" t="s">
        <v>45</v>
      </c>
      <c r="AM1932" s="1">
        <f t="shared" si="123"/>
        <v>0</v>
      </c>
      <c r="AN1932" s="1" t="s">
        <v>8232</v>
      </c>
      <c r="AO1932" s="1" t="s">
        <v>108</v>
      </c>
      <c r="AP1932" s="4">
        <f>1</f>
        <v>1</v>
      </c>
    </row>
    <row r="1933" spans="1:42" x14ac:dyDescent="0.3">
      <c r="A1933" s="1" t="s">
        <v>2841</v>
      </c>
      <c r="B1933" s="1" t="s">
        <v>47</v>
      </c>
      <c r="C1933" s="4">
        <v>79</v>
      </c>
      <c r="D1933" s="4" t="str">
        <f t="shared" si="120"/>
        <v>Senior Citizen</v>
      </c>
      <c r="E1933" s="1" t="s">
        <v>3</v>
      </c>
      <c r="F1933" s="1" t="s">
        <v>8254</v>
      </c>
      <c r="G1933" s="1" t="s">
        <v>833</v>
      </c>
      <c r="H1933" s="1">
        <v>92282</v>
      </c>
      <c r="I1933" s="4">
        <v>4</v>
      </c>
      <c r="J1933" s="4">
        <v>52</v>
      </c>
      <c r="K1933" s="4" t="str">
        <f t="shared" si="121"/>
        <v>Veteran</v>
      </c>
      <c r="L1933" s="1" t="s">
        <v>40</v>
      </c>
      <c r="M1933" s="1" t="s">
        <v>38</v>
      </c>
      <c r="N1933" s="7">
        <v>29.15</v>
      </c>
      <c r="O1933" s="1" t="s">
        <v>38</v>
      </c>
      <c r="P1933" s="1" t="s">
        <v>38</v>
      </c>
      <c r="Q1933" s="1" t="s">
        <v>53</v>
      </c>
      <c r="R1933" s="7">
        <v>9</v>
      </c>
      <c r="S1933" s="1" t="s">
        <v>41</v>
      </c>
      <c r="T1933" s="1" t="s">
        <v>38</v>
      </c>
      <c r="U1933" s="1" t="s">
        <v>38</v>
      </c>
      <c r="V1933" s="1" t="s">
        <v>41</v>
      </c>
      <c r="W1933" s="1" t="s">
        <v>38</v>
      </c>
      <c r="X1933" s="1" t="s">
        <v>38</v>
      </c>
      <c r="Y1933" s="1" t="s">
        <v>38</v>
      </c>
      <c r="Z1933" s="1" t="s">
        <v>38</v>
      </c>
      <c r="AA1933" s="1" t="s">
        <v>43</v>
      </c>
      <c r="AB1933" s="1" t="s">
        <v>38</v>
      </c>
      <c r="AC1933" s="1" t="s">
        <v>54</v>
      </c>
      <c r="AD1933" s="7">
        <v>105.1</v>
      </c>
      <c r="AE1933" s="7">
        <v>5376.4</v>
      </c>
      <c r="AF1933" s="7">
        <v>0</v>
      </c>
      <c r="AG1933" s="7">
        <v>0</v>
      </c>
      <c r="AH1933" s="7">
        <v>1515.8</v>
      </c>
      <c r="AI1933" s="7">
        <v>6892.2</v>
      </c>
      <c r="AJ1933" s="7">
        <f t="shared" si="122"/>
        <v>132.5423076923077</v>
      </c>
      <c r="AK1933" s="7" t="s">
        <v>8247</v>
      </c>
      <c r="AL1933" s="1" t="s">
        <v>45</v>
      </c>
      <c r="AM1933" s="1">
        <f t="shared" si="123"/>
        <v>0</v>
      </c>
      <c r="AN1933" s="1" t="s">
        <v>8232</v>
      </c>
      <c r="AO1933" s="1" t="s">
        <v>108</v>
      </c>
      <c r="AP1933" s="4">
        <f>1</f>
        <v>1</v>
      </c>
    </row>
    <row r="1934" spans="1:42" x14ac:dyDescent="0.3">
      <c r="A1934" s="1" t="s">
        <v>2842</v>
      </c>
      <c r="B1934" s="1" t="s">
        <v>37</v>
      </c>
      <c r="C1934" s="4">
        <v>47</v>
      </c>
      <c r="D1934" s="4" t="str">
        <f t="shared" si="120"/>
        <v>Adult</v>
      </c>
      <c r="E1934" s="1" t="s">
        <v>3</v>
      </c>
      <c r="F1934" s="1" t="s">
        <v>8256</v>
      </c>
      <c r="G1934" s="1" t="s">
        <v>133</v>
      </c>
      <c r="H1934" s="1">
        <v>90024</v>
      </c>
      <c r="I1934" s="4">
        <v>4</v>
      </c>
      <c r="J1934" s="4">
        <v>23</v>
      </c>
      <c r="K1934" s="4" t="str">
        <f t="shared" si="121"/>
        <v>Loyal</v>
      </c>
      <c r="L1934" s="1" t="s">
        <v>40</v>
      </c>
      <c r="M1934" s="1" t="s">
        <v>38</v>
      </c>
      <c r="N1934" s="7">
        <v>35.86</v>
      </c>
      <c r="O1934" s="1" t="s">
        <v>38</v>
      </c>
      <c r="P1934" s="1" t="s">
        <v>41</v>
      </c>
      <c r="Q1934" s="1" t="s">
        <v>8232</v>
      </c>
      <c r="R1934" s="7">
        <v>0</v>
      </c>
      <c r="S1934" s="1" t="s">
        <v>41</v>
      </c>
      <c r="T1934" s="1" t="s">
        <v>41</v>
      </c>
      <c r="U1934" s="1" t="s">
        <v>41</v>
      </c>
      <c r="V1934" s="1" t="s">
        <v>41</v>
      </c>
      <c r="W1934" s="1" t="s">
        <v>41</v>
      </c>
      <c r="X1934" s="1" t="s">
        <v>41</v>
      </c>
      <c r="Y1934" s="1" t="s">
        <v>41</v>
      </c>
      <c r="Z1934" s="1" t="s">
        <v>41</v>
      </c>
      <c r="AA1934" s="1" t="s">
        <v>71</v>
      </c>
      <c r="AB1934" s="1" t="s">
        <v>41</v>
      </c>
      <c r="AC1934" s="1" t="s">
        <v>181</v>
      </c>
      <c r="AD1934" s="7">
        <v>25.1</v>
      </c>
      <c r="AE1934" s="7">
        <v>611.45000000000005</v>
      </c>
      <c r="AF1934" s="7">
        <v>0</v>
      </c>
      <c r="AG1934" s="7">
        <v>0</v>
      </c>
      <c r="AH1934" s="7">
        <v>824.78</v>
      </c>
      <c r="AI1934" s="7">
        <v>1436.23</v>
      </c>
      <c r="AJ1934" s="7">
        <f t="shared" si="122"/>
        <v>62.444782608695654</v>
      </c>
      <c r="AK1934" s="7" t="s">
        <v>8249</v>
      </c>
      <c r="AL1934" s="1" t="s">
        <v>45</v>
      </c>
      <c r="AM1934" s="1">
        <f t="shared" si="123"/>
        <v>0</v>
      </c>
      <c r="AN1934" s="1" t="s">
        <v>8232</v>
      </c>
      <c r="AO1934" s="1" t="s">
        <v>108</v>
      </c>
      <c r="AP1934" s="4">
        <f>1</f>
        <v>1</v>
      </c>
    </row>
    <row r="1935" spans="1:42" x14ac:dyDescent="0.3">
      <c r="A1935" s="1" t="s">
        <v>2843</v>
      </c>
      <c r="B1935" s="1" t="s">
        <v>37</v>
      </c>
      <c r="C1935" s="4">
        <v>56</v>
      </c>
      <c r="D1935" s="4" t="str">
        <f t="shared" si="120"/>
        <v>Senior Citizen</v>
      </c>
      <c r="E1935" s="1" t="s">
        <v>3</v>
      </c>
      <c r="F1935" s="1" t="s">
        <v>8254</v>
      </c>
      <c r="G1935" s="1" t="s">
        <v>1543</v>
      </c>
      <c r="H1935" s="1">
        <v>93262</v>
      </c>
      <c r="I1935" s="4">
        <v>10</v>
      </c>
      <c r="J1935" s="4">
        <v>25</v>
      </c>
      <c r="K1935" s="4" t="str">
        <f t="shared" si="121"/>
        <v>Loyal</v>
      </c>
      <c r="L1935" s="1" t="s">
        <v>40</v>
      </c>
      <c r="M1935" s="1" t="s">
        <v>38</v>
      </c>
      <c r="N1935" s="7">
        <v>3.6</v>
      </c>
      <c r="O1935" s="1" t="s">
        <v>38</v>
      </c>
      <c r="P1935" s="1" t="s">
        <v>41</v>
      </c>
      <c r="Q1935" s="1" t="s">
        <v>8232</v>
      </c>
      <c r="R1935" s="7">
        <v>0</v>
      </c>
      <c r="S1935" s="1" t="s">
        <v>41</v>
      </c>
      <c r="T1935" s="1" t="s">
        <v>41</v>
      </c>
      <c r="U1935" s="1" t="s">
        <v>41</v>
      </c>
      <c r="V1935" s="1" t="s">
        <v>41</v>
      </c>
      <c r="W1935" s="1" t="s">
        <v>41</v>
      </c>
      <c r="X1935" s="1" t="s">
        <v>41</v>
      </c>
      <c r="Y1935" s="1" t="s">
        <v>41</v>
      </c>
      <c r="Z1935" s="1" t="s">
        <v>41</v>
      </c>
      <c r="AA1935" s="1" t="s">
        <v>43</v>
      </c>
      <c r="AB1935" s="1" t="s">
        <v>38</v>
      </c>
      <c r="AC1935" s="1" t="s">
        <v>44</v>
      </c>
      <c r="AD1935" s="7">
        <v>26.8</v>
      </c>
      <c r="AE1935" s="7">
        <v>733.55</v>
      </c>
      <c r="AF1935" s="7">
        <v>0</v>
      </c>
      <c r="AG1935" s="7">
        <v>0</v>
      </c>
      <c r="AH1935" s="7">
        <v>90</v>
      </c>
      <c r="AI1935" s="7">
        <v>823.55</v>
      </c>
      <c r="AJ1935" s="7">
        <f t="shared" si="122"/>
        <v>32.942</v>
      </c>
      <c r="AK1935" s="7" t="s">
        <v>8246</v>
      </c>
      <c r="AL1935" s="1" t="s">
        <v>45</v>
      </c>
      <c r="AM1935" s="1">
        <f t="shared" si="123"/>
        <v>0</v>
      </c>
      <c r="AN1935" s="1" t="s">
        <v>8232</v>
      </c>
      <c r="AO1935" s="1" t="s">
        <v>108</v>
      </c>
      <c r="AP1935" s="4">
        <f>1</f>
        <v>1</v>
      </c>
    </row>
    <row r="1936" spans="1:42" x14ac:dyDescent="0.3">
      <c r="A1936" s="1" t="s">
        <v>2844</v>
      </c>
      <c r="B1936" s="1" t="s">
        <v>37</v>
      </c>
      <c r="C1936" s="4">
        <v>33</v>
      </c>
      <c r="D1936" s="4" t="str">
        <f t="shared" si="120"/>
        <v>Adult</v>
      </c>
      <c r="E1936" s="1" t="s">
        <v>8253</v>
      </c>
      <c r="F1936" s="1" t="s">
        <v>8254</v>
      </c>
      <c r="G1936" s="1" t="s">
        <v>2395</v>
      </c>
      <c r="H1936" s="1">
        <v>95922</v>
      </c>
      <c r="I1936" s="4">
        <v>0</v>
      </c>
      <c r="J1936" s="4">
        <v>32</v>
      </c>
      <c r="K1936" s="4" t="str">
        <f t="shared" si="121"/>
        <v>Loyal</v>
      </c>
      <c r="L1936" s="1" t="s">
        <v>40</v>
      </c>
      <c r="M1936" s="1" t="s">
        <v>38</v>
      </c>
      <c r="N1936" s="7">
        <v>41.53</v>
      </c>
      <c r="O1936" s="1" t="s">
        <v>38</v>
      </c>
      <c r="P1936" s="1" t="s">
        <v>38</v>
      </c>
      <c r="Q1936" s="1" t="s">
        <v>53</v>
      </c>
      <c r="R1936" s="7">
        <v>28</v>
      </c>
      <c r="S1936" s="1" t="s">
        <v>41</v>
      </c>
      <c r="T1936" s="1" t="s">
        <v>41</v>
      </c>
      <c r="U1936" s="1" t="s">
        <v>38</v>
      </c>
      <c r="V1936" s="1" t="s">
        <v>41</v>
      </c>
      <c r="W1936" s="1" t="s">
        <v>38</v>
      </c>
      <c r="X1936" s="1" t="s">
        <v>38</v>
      </c>
      <c r="Y1936" s="1" t="s">
        <v>38</v>
      </c>
      <c r="Z1936" s="1" t="s">
        <v>38</v>
      </c>
      <c r="AA1936" s="1" t="s">
        <v>49</v>
      </c>
      <c r="AB1936" s="1" t="s">
        <v>38</v>
      </c>
      <c r="AC1936" s="1" t="s">
        <v>54</v>
      </c>
      <c r="AD1936" s="7">
        <v>101.35</v>
      </c>
      <c r="AE1936" s="7">
        <v>3334.9</v>
      </c>
      <c r="AF1936" s="7">
        <v>0</v>
      </c>
      <c r="AG1936" s="7">
        <v>0</v>
      </c>
      <c r="AH1936" s="7">
        <v>1328.96</v>
      </c>
      <c r="AI1936" s="7">
        <v>4663.8599999999997</v>
      </c>
      <c r="AJ1936" s="7">
        <f t="shared" si="122"/>
        <v>145.74562499999999</v>
      </c>
      <c r="AK1936" s="7" t="s">
        <v>8247</v>
      </c>
      <c r="AL1936" s="1" t="s">
        <v>45</v>
      </c>
      <c r="AM1936" s="1">
        <f t="shared" si="123"/>
        <v>0</v>
      </c>
      <c r="AN1936" s="1" t="s">
        <v>8232</v>
      </c>
      <c r="AO1936" s="1" t="s">
        <v>108</v>
      </c>
      <c r="AP1936" s="4">
        <f>1</f>
        <v>1</v>
      </c>
    </row>
    <row r="1937" spans="1:42" x14ac:dyDescent="0.3">
      <c r="A1937" s="1" t="s">
        <v>2845</v>
      </c>
      <c r="B1937" s="1" t="s">
        <v>37</v>
      </c>
      <c r="C1937" s="4">
        <v>21</v>
      </c>
      <c r="D1937" s="4" t="str">
        <f t="shared" si="120"/>
        <v>Teenager</v>
      </c>
      <c r="E1937" s="1" t="s">
        <v>8253</v>
      </c>
      <c r="F1937" s="1" t="s">
        <v>8254</v>
      </c>
      <c r="G1937" s="1" t="s">
        <v>133</v>
      </c>
      <c r="H1937" s="1">
        <v>90036</v>
      </c>
      <c r="I1937" s="4">
        <v>0</v>
      </c>
      <c r="J1937" s="4">
        <v>16</v>
      </c>
      <c r="K1937" s="4" t="str">
        <f t="shared" si="121"/>
        <v>Loyal</v>
      </c>
      <c r="L1937" s="1" t="s">
        <v>40</v>
      </c>
      <c r="M1937" s="1" t="s">
        <v>38</v>
      </c>
      <c r="N1937" s="7">
        <v>14.26</v>
      </c>
      <c r="O1937" s="1" t="s">
        <v>41</v>
      </c>
      <c r="P1937" s="1" t="s">
        <v>38</v>
      </c>
      <c r="Q1937" s="1" t="s">
        <v>77</v>
      </c>
      <c r="R1937" s="7">
        <v>53</v>
      </c>
      <c r="S1937" s="1" t="s">
        <v>38</v>
      </c>
      <c r="T1937" s="1" t="s">
        <v>41</v>
      </c>
      <c r="U1937" s="1" t="s">
        <v>41</v>
      </c>
      <c r="V1937" s="1" t="s">
        <v>41</v>
      </c>
      <c r="W1937" s="1" t="s">
        <v>41</v>
      </c>
      <c r="X1937" s="1" t="s">
        <v>41</v>
      </c>
      <c r="Y1937" s="1" t="s">
        <v>41</v>
      </c>
      <c r="Z1937" s="1" t="s">
        <v>38</v>
      </c>
      <c r="AA1937" s="1" t="s">
        <v>49</v>
      </c>
      <c r="AB1937" s="1" t="s">
        <v>38</v>
      </c>
      <c r="AC1937" s="1" t="s">
        <v>54</v>
      </c>
      <c r="AD1937" s="7">
        <v>50.15</v>
      </c>
      <c r="AE1937" s="7">
        <v>762.25</v>
      </c>
      <c r="AF1937" s="7">
        <v>0</v>
      </c>
      <c r="AG1937" s="7">
        <v>0</v>
      </c>
      <c r="AH1937" s="7">
        <v>228.16</v>
      </c>
      <c r="AI1937" s="7">
        <v>990.41</v>
      </c>
      <c r="AJ1937" s="7">
        <f t="shared" si="122"/>
        <v>61.900624999999998</v>
      </c>
      <c r="AK1937" s="7" t="s">
        <v>8249</v>
      </c>
      <c r="AL1937" s="1" t="s">
        <v>55</v>
      </c>
      <c r="AM1937" s="1">
        <f t="shared" si="123"/>
        <v>1</v>
      </c>
      <c r="AN1937" s="1" t="s">
        <v>56</v>
      </c>
      <c r="AO1937" s="1" t="s">
        <v>201</v>
      </c>
      <c r="AP1937" s="4">
        <f>1</f>
        <v>1</v>
      </c>
    </row>
    <row r="1938" spans="1:42" x14ac:dyDescent="0.3">
      <c r="A1938" s="1" t="s">
        <v>2846</v>
      </c>
      <c r="B1938" s="1" t="s">
        <v>37</v>
      </c>
      <c r="C1938" s="4">
        <v>74</v>
      </c>
      <c r="D1938" s="4" t="str">
        <f t="shared" si="120"/>
        <v>Senior Citizen</v>
      </c>
      <c r="E1938" s="1" t="s">
        <v>3</v>
      </c>
      <c r="F1938" s="1" t="s">
        <v>8257</v>
      </c>
      <c r="G1938" s="1" t="s">
        <v>2364</v>
      </c>
      <c r="H1938" s="1">
        <v>95953</v>
      </c>
      <c r="I1938" s="4">
        <v>4</v>
      </c>
      <c r="J1938" s="4">
        <v>23</v>
      </c>
      <c r="K1938" s="4" t="str">
        <f t="shared" si="121"/>
        <v>Loyal</v>
      </c>
      <c r="L1938" s="1" t="s">
        <v>40</v>
      </c>
      <c r="M1938" s="1" t="s">
        <v>38</v>
      </c>
      <c r="N1938" s="7">
        <v>2.0299999999999998</v>
      </c>
      <c r="O1938" s="1" t="s">
        <v>41</v>
      </c>
      <c r="P1938" s="1" t="s">
        <v>38</v>
      </c>
      <c r="Q1938" s="1" t="s">
        <v>53</v>
      </c>
      <c r="R1938" s="7">
        <v>53</v>
      </c>
      <c r="S1938" s="1" t="s">
        <v>41</v>
      </c>
      <c r="T1938" s="1" t="s">
        <v>38</v>
      </c>
      <c r="U1938" s="1" t="s">
        <v>38</v>
      </c>
      <c r="V1938" s="1" t="s">
        <v>41</v>
      </c>
      <c r="W1938" s="1" t="s">
        <v>41</v>
      </c>
      <c r="X1938" s="1" t="s">
        <v>38</v>
      </c>
      <c r="Y1938" s="1" t="s">
        <v>41</v>
      </c>
      <c r="Z1938" s="1" t="s">
        <v>38</v>
      </c>
      <c r="AA1938" s="1" t="s">
        <v>71</v>
      </c>
      <c r="AB1938" s="1" t="s">
        <v>38</v>
      </c>
      <c r="AC1938" s="1" t="s">
        <v>54</v>
      </c>
      <c r="AD1938" s="7">
        <v>88.45</v>
      </c>
      <c r="AE1938" s="7">
        <v>2130.5500000000002</v>
      </c>
      <c r="AF1938" s="7">
        <v>0</v>
      </c>
      <c r="AG1938" s="7">
        <v>0</v>
      </c>
      <c r="AH1938" s="7">
        <v>46.69</v>
      </c>
      <c r="AI1938" s="7">
        <v>2177.2399999999998</v>
      </c>
      <c r="AJ1938" s="7">
        <f t="shared" si="122"/>
        <v>94.662608695652168</v>
      </c>
      <c r="AK1938" s="7" t="s">
        <v>8249</v>
      </c>
      <c r="AL1938" s="1" t="s">
        <v>45</v>
      </c>
      <c r="AM1938" s="1">
        <f t="shared" si="123"/>
        <v>0</v>
      </c>
      <c r="AN1938" s="1" t="s">
        <v>8232</v>
      </c>
      <c r="AO1938" s="1" t="s">
        <v>108</v>
      </c>
      <c r="AP1938" s="4">
        <f>1</f>
        <v>1</v>
      </c>
    </row>
    <row r="1939" spans="1:42" x14ac:dyDescent="0.3">
      <c r="A1939" s="1" t="s">
        <v>2847</v>
      </c>
      <c r="B1939" s="1" t="s">
        <v>47</v>
      </c>
      <c r="C1939" s="4">
        <v>22</v>
      </c>
      <c r="D1939" s="4" t="str">
        <f t="shared" si="120"/>
        <v>Teenager</v>
      </c>
      <c r="E1939" s="1" t="s">
        <v>8253</v>
      </c>
      <c r="F1939" s="1" t="s">
        <v>8254</v>
      </c>
      <c r="G1939" s="1" t="s">
        <v>553</v>
      </c>
      <c r="H1939" s="1">
        <v>95555</v>
      </c>
      <c r="I1939" s="4">
        <v>0</v>
      </c>
      <c r="J1939" s="4">
        <v>26</v>
      </c>
      <c r="K1939" s="4" t="str">
        <f t="shared" si="121"/>
        <v>Loyal</v>
      </c>
      <c r="L1939" s="1" t="s">
        <v>127</v>
      </c>
      <c r="M1939" s="1" t="s">
        <v>41</v>
      </c>
      <c r="N1939" s="7">
        <v>25.420517214274568</v>
      </c>
      <c r="O1939" s="1" t="s">
        <v>41</v>
      </c>
      <c r="P1939" s="1" t="s">
        <v>38</v>
      </c>
      <c r="Q1939" s="1" t="s">
        <v>42</v>
      </c>
      <c r="R1939" s="7">
        <v>82</v>
      </c>
      <c r="S1939" s="1" t="s">
        <v>38</v>
      </c>
      <c r="T1939" s="1" t="s">
        <v>41</v>
      </c>
      <c r="U1939" s="1" t="s">
        <v>41</v>
      </c>
      <c r="V1939" s="1" t="s">
        <v>38</v>
      </c>
      <c r="W1939" s="1" t="s">
        <v>38</v>
      </c>
      <c r="X1939" s="1" t="s">
        <v>38</v>
      </c>
      <c r="Y1939" s="1" t="s">
        <v>38</v>
      </c>
      <c r="Z1939" s="1" t="s">
        <v>38</v>
      </c>
      <c r="AA1939" s="1" t="s">
        <v>43</v>
      </c>
      <c r="AB1939" s="1" t="s">
        <v>41</v>
      </c>
      <c r="AC1939" s="1" t="s">
        <v>44</v>
      </c>
      <c r="AD1939" s="7">
        <v>54.55</v>
      </c>
      <c r="AE1939" s="7">
        <v>1362.85</v>
      </c>
      <c r="AF1939" s="7">
        <v>0</v>
      </c>
      <c r="AG1939" s="7">
        <v>0</v>
      </c>
      <c r="AH1939" s="7">
        <v>0</v>
      </c>
      <c r="AI1939" s="7">
        <v>1362.85</v>
      </c>
      <c r="AJ1939" s="7">
        <f t="shared" si="122"/>
        <v>52.417307692307688</v>
      </c>
      <c r="AK1939" s="7" t="s">
        <v>8249</v>
      </c>
      <c r="AL1939" s="1" t="s">
        <v>45</v>
      </c>
      <c r="AM1939" s="1">
        <f t="shared" si="123"/>
        <v>0</v>
      </c>
      <c r="AN1939" s="1" t="s">
        <v>8232</v>
      </c>
      <c r="AO1939" s="1" t="s">
        <v>108</v>
      </c>
      <c r="AP1939" s="4">
        <f>1</f>
        <v>1</v>
      </c>
    </row>
    <row r="1940" spans="1:42" x14ac:dyDescent="0.3">
      <c r="A1940" s="1" t="s">
        <v>2848</v>
      </c>
      <c r="B1940" s="1" t="s">
        <v>37</v>
      </c>
      <c r="C1940" s="4">
        <v>56</v>
      </c>
      <c r="D1940" s="4" t="str">
        <f t="shared" si="120"/>
        <v>Senior Citizen</v>
      </c>
      <c r="E1940" s="1" t="s">
        <v>3</v>
      </c>
      <c r="F1940" s="1" t="s">
        <v>8254</v>
      </c>
      <c r="G1940" s="1" t="s">
        <v>2284</v>
      </c>
      <c r="H1940" s="1">
        <v>96105</v>
      </c>
      <c r="I1940" s="4">
        <v>3</v>
      </c>
      <c r="J1940" s="4">
        <v>49</v>
      </c>
      <c r="K1940" s="4" t="str">
        <f t="shared" si="121"/>
        <v>Veteran</v>
      </c>
      <c r="L1940" s="1" t="s">
        <v>40</v>
      </c>
      <c r="M1940" s="1" t="s">
        <v>38</v>
      </c>
      <c r="N1940" s="7">
        <v>22.1</v>
      </c>
      <c r="O1940" s="1" t="s">
        <v>41</v>
      </c>
      <c r="P1940" s="1" t="s">
        <v>41</v>
      </c>
      <c r="Q1940" s="1" t="s">
        <v>8232</v>
      </c>
      <c r="R1940" s="7">
        <v>0</v>
      </c>
      <c r="S1940" s="1" t="s">
        <v>41</v>
      </c>
      <c r="T1940" s="1" t="s">
        <v>41</v>
      </c>
      <c r="U1940" s="1" t="s">
        <v>41</v>
      </c>
      <c r="V1940" s="1" t="s">
        <v>41</v>
      </c>
      <c r="W1940" s="1" t="s">
        <v>41</v>
      </c>
      <c r="X1940" s="1" t="s">
        <v>41</v>
      </c>
      <c r="Y1940" s="1" t="s">
        <v>41</v>
      </c>
      <c r="Z1940" s="1" t="s">
        <v>41</v>
      </c>
      <c r="AA1940" s="1" t="s">
        <v>43</v>
      </c>
      <c r="AB1940" s="1" t="s">
        <v>38</v>
      </c>
      <c r="AC1940" s="1" t="s">
        <v>54</v>
      </c>
      <c r="AD1940" s="7">
        <v>20.05</v>
      </c>
      <c r="AE1940" s="7">
        <v>923.1</v>
      </c>
      <c r="AF1940" s="7">
        <v>0</v>
      </c>
      <c r="AG1940" s="7">
        <v>0</v>
      </c>
      <c r="AH1940" s="7">
        <v>1082.9000000000001</v>
      </c>
      <c r="AI1940" s="7">
        <v>2006</v>
      </c>
      <c r="AJ1940" s="7">
        <f t="shared" si="122"/>
        <v>40.938775510204081</v>
      </c>
      <c r="AK1940" s="7" t="s">
        <v>8246</v>
      </c>
      <c r="AL1940" s="1" t="s">
        <v>45</v>
      </c>
      <c r="AM1940" s="1">
        <f t="shared" si="123"/>
        <v>0</v>
      </c>
      <c r="AN1940" s="1" t="s">
        <v>8232</v>
      </c>
      <c r="AO1940" s="1" t="s">
        <v>108</v>
      </c>
      <c r="AP1940" s="4">
        <f>1</f>
        <v>1</v>
      </c>
    </row>
    <row r="1941" spans="1:42" x14ac:dyDescent="0.3">
      <c r="A1941" s="1" t="s">
        <v>2849</v>
      </c>
      <c r="B1941" s="1" t="s">
        <v>47</v>
      </c>
      <c r="C1941" s="4">
        <v>46</v>
      </c>
      <c r="D1941" s="4" t="str">
        <f t="shared" si="120"/>
        <v>Adult</v>
      </c>
      <c r="E1941" s="1" t="s">
        <v>8253</v>
      </c>
      <c r="F1941" s="1" t="s">
        <v>8257</v>
      </c>
      <c r="G1941" s="1" t="s">
        <v>2411</v>
      </c>
      <c r="H1941" s="1">
        <v>96040</v>
      </c>
      <c r="I1941" s="4">
        <v>0</v>
      </c>
      <c r="J1941" s="4">
        <v>1</v>
      </c>
      <c r="K1941" s="4" t="str">
        <f t="shared" si="121"/>
        <v>New</v>
      </c>
      <c r="L1941" s="1" t="s">
        <v>40</v>
      </c>
      <c r="M1941" s="1" t="s">
        <v>38</v>
      </c>
      <c r="N1941" s="7">
        <v>7.66</v>
      </c>
      <c r="O1941" s="1" t="s">
        <v>41</v>
      </c>
      <c r="P1941" s="1" t="s">
        <v>41</v>
      </c>
      <c r="Q1941" s="1" t="s">
        <v>8232</v>
      </c>
      <c r="R1941" s="7">
        <v>0</v>
      </c>
      <c r="S1941" s="1" t="s">
        <v>41</v>
      </c>
      <c r="T1941" s="1" t="s">
        <v>41</v>
      </c>
      <c r="U1941" s="1" t="s">
        <v>41</v>
      </c>
      <c r="V1941" s="1" t="s">
        <v>41</v>
      </c>
      <c r="W1941" s="1" t="s">
        <v>41</v>
      </c>
      <c r="X1941" s="1" t="s">
        <v>41</v>
      </c>
      <c r="Y1941" s="1" t="s">
        <v>41</v>
      </c>
      <c r="Z1941" s="1" t="s">
        <v>41</v>
      </c>
      <c r="AA1941" s="1" t="s">
        <v>49</v>
      </c>
      <c r="AB1941" s="1" t="s">
        <v>41</v>
      </c>
      <c r="AC1941" s="1" t="s">
        <v>44</v>
      </c>
      <c r="AD1941" s="7">
        <v>20.05</v>
      </c>
      <c r="AE1941" s="7">
        <v>20.05</v>
      </c>
      <c r="AF1941" s="7">
        <v>0</v>
      </c>
      <c r="AG1941" s="7">
        <v>0</v>
      </c>
      <c r="AH1941" s="7">
        <v>7.66</v>
      </c>
      <c r="AI1941" s="7">
        <v>27.71</v>
      </c>
      <c r="AJ1941" s="7">
        <f t="shared" si="122"/>
        <v>27.71</v>
      </c>
      <c r="AK1941" s="7" t="s">
        <v>8246</v>
      </c>
      <c r="AL1941" s="1" t="s">
        <v>96</v>
      </c>
      <c r="AM1941" s="1">
        <f t="shared" si="123"/>
        <v>0</v>
      </c>
      <c r="AN1941" s="1" t="s">
        <v>8232</v>
      </c>
      <c r="AO1941" s="1" t="s">
        <v>108</v>
      </c>
      <c r="AP1941" s="4">
        <f>1</f>
        <v>1</v>
      </c>
    </row>
    <row r="1942" spans="1:42" x14ac:dyDescent="0.3">
      <c r="A1942" s="1" t="s">
        <v>2850</v>
      </c>
      <c r="B1942" s="1" t="s">
        <v>47</v>
      </c>
      <c r="C1942" s="4">
        <v>68</v>
      </c>
      <c r="D1942" s="4" t="str">
        <f t="shared" si="120"/>
        <v>Senior Citizen</v>
      </c>
      <c r="E1942" s="1" t="s">
        <v>8253</v>
      </c>
      <c r="F1942" s="1" t="s">
        <v>8254</v>
      </c>
      <c r="G1942" s="1" t="s">
        <v>2023</v>
      </c>
      <c r="H1942" s="1">
        <v>95543</v>
      </c>
      <c r="I1942" s="4">
        <v>0</v>
      </c>
      <c r="J1942" s="4">
        <v>5</v>
      </c>
      <c r="K1942" s="4" t="str">
        <f t="shared" si="121"/>
        <v>New</v>
      </c>
      <c r="L1942" s="1" t="s">
        <v>40</v>
      </c>
      <c r="M1942" s="1" t="s">
        <v>38</v>
      </c>
      <c r="N1942" s="7">
        <v>2.27</v>
      </c>
      <c r="O1942" s="1" t="s">
        <v>41</v>
      </c>
      <c r="P1942" s="1" t="s">
        <v>38</v>
      </c>
      <c r="Q1942" s="1" t="s">
        <v>53</v>
      </c>
      <c r="R1942" s="7">
        <v>17</v>
      </c>
      <c r="S1942" s="1" t="s">
        <v>41</v>
      </c>
      <c r="T1942" s="1" t="s">
        <v>41</v>
      </c>
      <c r="U1942" s="1" t="s">
        <v>41</v>
      </c>
      <c r="V1942" s="1" t="s">
        <v>41</v>
      </c>
      <c r="W1942" s="1" t="s">
        <v>41</v>
      </c>
      <c r="X1942" s="1" t="s">
        <v>41</v>
      </c>
      <c r="Y1942" s="1" t="s">
        <v>41</v>
      </c>
      <c r="Z1942" s="1" t="s">
        <v>38</v>
      </c>
      <c r="AA1942" s="1" t="s">
        <v>49</v>
      </c>
      <c r="AB1942" s="1" t="s">
        <v>38</v>
      </c>
      <c r="AC1942" s="1" t="s">
        <v>44</v>
      </c>
      <c r="AD1942" s="7">
        <v>70.25</v>
      </c>
      <c r="AE1942" s="7">
        <v>331.9</v>
      </c>
      <c r="AF1942" s="7">
        <v>12.48</v>
      </c>
      <c r="AG1942" s="7">
        <v>0</v>
      </c>
      <c r="AH1942" s="7">
        <v>11.35</v>
      </c>
      <c r="AI1942" s="7">
        <v>330.77</v>
      </c>
      <c r="AJ1942" s="7">
        <f t="shared" si="122"/>
        <v>66.153999999999996</v>
      </c>
      <c r="AK1942" s="7" t="s">
        <v>8249</v>
      </c>
      <c r="AL1942" s="1" t="s">
        <v>55</v>
      </c>
      <c r="AM1942" s="1">
        <f t="shared" si="123"/>
        <v>1</v>
      </c>
      <c r="AN1942" s="1" t="s">
        <v>115</v>
      </c>
      <c r="AO1942" s="1" t="s">
        <v>464</v>
      </c>
      <c r="AP1942" s="4">
        <f>1</f>
        <v>1</v>
      </c>
    </row>
    <row r="1943" spans="1:42" x14ac:dyDescent="0.3">
      <c r="A1943" s="1" t="s">
        <v>2851</v>
      </c>
      <c r="B1943" s="1" t="s">
        <v>37</v>
      </c>
      <c r="C1943" s="4">
        <v>36</v>
      </c>
      <c r="D1943" s="4" t="str">
        <f t="shared" si="120"/>
        <v>Adult</v>
      </c>
      <c r="E1943" s="1" t="s">
        <v>8253</v>
      </c>
      <c r="F1943" s="1" t="s">
        <v>8254</v>
      </c>
      <c r="G1943" s="1" t="s">
        <v>320</v>
      </c>
      <c r="H1943" s="1">
        <v>95822</v>
      </c>
      <c r="I1943" s="4">
        <v>0</v>
      </c>
      <c r="J1943" s="4">
        <v>50</v>
      </c>
      <c r="K1943" s="4" t="str">
        <f t="shared" si="121"/>
        <v>Veteran</v>
      </c>
      <c r="L1943" s="1" t="s">
        <v>40</v>
      </c>
      <c r="M1943" s="1" t="s">
        <v>38</v>
      </c>
      <c r="N1943" s="7">
        <v>12.62</v>
      </c>
      <c r="O1943" s="1" t="s">
        <v>41</v>
      </c>
      <c r="P1943" s="1" t="s">
        <v>41</v>
      </c>
      <c r="Q1943" s="1" t="s">
        <v>8232</v>
      </c>
      <c r="R1943" s="7">
        <v>0</v>
      </c>
      <c r="S1943" s="1" t="s">
        <v>41</v>
      </c>
      <c r="T1943" s="1" t="s">
        <v>41</v>
      </c>
      <c r="U1943" s="1" t="s">
        <v>41</v>
      </c>
      <c r="V1943" s="1" t="s">
        <v>41</v>
      </c>
      <c r="W1943" s="1" t="s">
        <v>41</v>
      </c>
      <c r="X1943" s="1" t="s">
        <v>41</v>
      </c>
      <c r="Y1943" s="1" t="s">
        <v>41</v>
      </c>
      <c r="Z1943" s="1" t="s">
        <v>41</v>
      </c>
      <c r="AA1943" s="1" t="s">
        <v>71</v>
      </c>
      <c r="AB1943" s="1" t="s">
        <v>41</v>
      </c>
      <c r="AC1943" s="1" t="s">
        <v>44</v>
      </c>
      <c r="AD1943" s="7">
        <v>19.399999999999999</v>
      </c>
      <c r="AE1943" s="7">
        <v>1023.95</v>
      </c>
      <c r="AF1943" s="7">
        <v>0</v>
      </c>
      <c r="AG1943" s="7">
        <v>0</v>
      </c>
      <c r="AH1943" s="7">
        <v>631</v>
      </c>
      <c r="AI1943" s="7">
        <v>1654.95</v>
      </c>
      <c r="AJ1943" s="7">
        <f t="shared" si="122"/>
        <v>33.099000000000004</v>
      </c>
      <c r="AK1943" s="7" t="s">
        <v>8246</v>
      </c>
      <c r="AL1943" s="1" t="s">
        <v>45</v>
      </c>
      <c r="AM1943" s="1">
        <f t="shared" si="123"/>
        <v>0</v>
      </c>
      <c r="AN1943" s="1" t="s">
        <v>8232</v>
      </c>
      <c r="AO1943" s="1" t="s">
        <v>108</v>
      </c>
      <c r="AP1943" s="4">
        <f>1</f>
        <v>1</v>
      </c>
    </row>
    <row r="1944" spans="1:42" x14ac:dyDescent="0.3">
      <c r="A1944" s="1" t="s">
        <v>2852</v>
      </c>
      <c r="B1944" s="1" t="s">
        <v>47</v>
      </c>
      <c r="C1944" s="4">
        <v>52</v>
      </c>
      <c r="D1944" s="4" t="str">
        <f t="shared" si="120"/>
        <v>Senior Citizen</v>
      </c>
      <c r="E1944" s="1" t="s">
        <v>8253</v>
      </c>
      <c r="F1944" s="1" t="s">
        <v>8254</v>
      </c>
      <c r="G1944" s="1" t="s">
        <v>296</v>
      </c>
      <c r="H1944" s="1">
        <v>92646</v>
      </c>
      <c r="I1944" s="4">
        <v>0</v>
      </c>
      <c r="J1944" s="4">
        <v>13</v>
      </c>
      <c r="K1944" s="4" t="str">
        <f t="shared" si="121"/>
        <v>Loyal</v>
      </c>
      <c r="L1944" s="1" t="s">
        <v>60</v>
      </c>
      <c r="M1944" s="1" t="s">
        <v>41</v>
      </c>
      <c r="N1944" s="7">
        <v>25.420517214274568</v>
      </c>
      <c r="O1944" s="1" t="s">
        <v>41</v>
      </c>
      <c r="P1944" s="1" t="s">
        <v>38</v>
      </c>
      <c r="Q1944" s="1" t="s">
        <v>77</v>
      </c>
      <c r="R1944" s="7">
        <v>17</v>
      </c>
      <c r="S1944" s="1" t="s">
        <v>38</v>
      </c>
      <c r="T1944" s="1" t="s">
        <v>41</v>
      </c>
      <c r="U1944" s="1" t="s">
        <v>41</v>
      </c>
      <c r="V1944" s="1" t="s">
        <v>38</v>
      </c>
      <c r="W1944" s="1" t="s">
        <v>38</v>
      </c>
      <c r="X1944" s="1" t="s">
        <v>41</v>
      </c>
      <c r="Y1944" s="1" t="s">
        <v>41</v>
      </c>
      <c r="Z1944" s="1" t="s">
        <v>38</v>
      </c>
      <c r="AA1944" s="1" t="s">
        <v>49</v>
      </c>
      <c r="AB1944" s="1" t="s">
        <v>38</v>
      </c>
      <c r="AC1944" s="1" t="s">
        <v>44</v>
      </c>
      <c r="AD1944" s="7">
        <v>45.55</v>
      </c>
      <c r="AE1944" s="7">
        <v>597</v>
      </c>
      <c r="AF1944" s="7">
        <v>0</v>
      </c>
      <c r="AG1944" s="7">
        <v>0</v>
      </c>
      <c r="AH1944" s="7">
        <v>0</v>
      </c>
      <c r="AI1944" s="7">
        <v>597</v>
      </c>
      <c r="AJ1944" s="7">
        <f t="shared" si="122"/>
        <v>45.92307692307692</v>
      </c>
      <c r="AK1944" s="7" t="s">
        <v>8246</v>
      </c>
      <c r="AL1944" s="1" t="s">
        <v>55</v>
      </c>
      <c r="AM1944" s="1">
        <f t="shared" si="123"/>
        <v>1</v>
      </c>
      <c r="AN1944" s="1" t="s">
        <v>61</v>
      </c>
      <c r="AO1944" s="1" t="s">
        <v>589</v>
      </c>
      <c r="AP1944" s="4">
        <f>1</f>
        <v>1</v>
      </c>
    </row>
    <row r="1945" spans="1:42" x14ac:dyDescent="0.3">
      <c r="A1945" s="1" t="s">
        <v>2853</v>
      </c>
      <c r="B1945" s="1" t="s">
        <v>37</v>
      </c>
      <c r="C1945" s="4">
        <v>64</v>
      </c>
      <c r="D1945" s="4" t="str">
        <f t="shared" si="120"/>
        <v>Senior Citizen</v>
      </c>
      <c r="E1945" s="1" t="s">
        <v>3</v>
      </c>
      <c r="F1945" s="1" t="s">
        <v>8255</v>
      </c>
      <c r="G1945" s="1" t="s">
        <v>1241</v>
      </c>
      <c r="H1945" s="1">
        <v>94542</v>
      </c>
      <c r="I1945" s="4">
        <v>9</v>
      </c>
      <c r="J1945" s="4">
        <v>28</v>
      </c>
      <c r="K1945" s="4" t="str">
        <f t="shared" si="121"/>
        <v>Loyal</v>
      </c>
      <c r="L1945" s="1" t="s">
        <v>127</v>
      </c>
      <c r="M1945" s="1" t="s">
        <v>38</v>
      </c>
      <c r="N1945" s="7">
        <v>21.91</v>
      </c>
      <c r="O1945" s="1" t="s">
        <v>41</v>
      </c>
      <c r="P1945" s="1" t="s">
        <v>41</v>
      </c>
      <c r="Q1945" s="1" t="s">
        <v>8232</v>
      </c>
      <c r="R1945" s="7">
        <v>0</v>
      </c>
      <c r="S1945" s="1" t="s">
        <v>41</v>
      </c>
      <c r="T1945" s="1" t="s">
        <v>41</v>
      </c>
      <c r="U1945" s="1" t="s">
        <v>41</v>
      </c>
      <c r="V1945" s="1" t="s">
        <v>41</v>
      </c>
      <c r="W1945" s="1" t="s">
        <v>41</v>
      </c>
      <c r="X1945" s="1" t="s">
        <v>41</v>
      </c>
      <c r="Y1945" s="1" t="s">
        <v>41</v>
      </c>
      <c r="Z1945" s="1" t="s">
        <v>41</v>
      </c>
      <c r="AA1945" s="1" t="s">
        <v>43</v>
      </c>
      <c r="AB1945" s="1" t="s">
        <v>41</v>
      </c>
      <c r="AC1945" s="1" t="s">
        <v>44</v>
      </c>
      <c r="AD1945" s="7">
        <v>19.899999999999999</v>
      </c>
      <c r="AE1945" s="7">
        <v>543</v>
      </c>
      <c r="AF1945" s="7">
        <v>0</v>
      </c>
      <c r="AG1945" s="7">
        <v>0</v>
      </c>
      <c r="AH1945" s="7">
        <v>613.48</v>
      </c>
      <c r="AI1945" s="7">
        <v>1156.48</v>
      </c>
      <c r="AJ1945" s="7">
        <f t="shared" si="122"/>
        <v>41.302857142857142</v>
      </c>
      <c r="AK1945" s="7" t="s">
        <v>8246</v>
      </c>
      <c r="AL1945" s="1" t="s">
        <v>45</v>
      </c>
      <c r="AM1945" s="1">
        <f t="shared" si="123"/>
        <v>0</v>
      </c>
      <c r="AN1945" s="1" t="s">
        <v>8232</v>
      </c>
      <c r="AO1945" s="1" t="s">
        <v>108</v>
      </c>
      <c r="AP1945" s="4">
        <f>1</f>
        <v>1</v>
      </c>
    </row>
    <row r="1946" spans="1:42" x14ac:dyDescent="0.3">
      <c r="A1946" s="1" t="s">
        <v>2854</v>
      </c>
      <c r="B1946" s="1" t="s">
        <v>37</v>
      </c>
      <c r="C1946" s="4">
        <v>25</v>
      </c>
      <c r="D1946" s="4" t="str">
        <f t="shared" si="120"/>
        <v>Adult</v>
      </c>
      <c r="E1946" s="1" t="s">
        <v>8253</v>
      </c>
      <c r="F1946" s="1" t="s">
        <v>8255</v>
      </c>
      <c r="G1946" s="1" t="s">
        <v>886</v>
      </c>
      <c r="H1946" s="1">
        <v>90620</v>
      </c>
      <c r="I1946" s="4">
        <v>0</v>
      </c>
      <c r="J1946" s="4">
        <v>49</v>
      </c>
      <c r="K1946" s="4" t="str">
        <f t="shared" si="121"/>
        <v>Veteran</v>
      </c>
      <c r="L1946" s="1" t="s">
        <v>40</v>
      </c>
      <c r="M1946" s="1" t="s">
        <v>38</v>
      </c>
      <c r="N1946" s="7">
        <v>45.64</v>
      </c>
      <c r="O1946" s="1" t="s">
        <v>41</v>
      </c>
      <c r="P1946" s="1" t="s">
        <v>41</v>
      </c>
      <c r="Q1946" s="1" t="s">
        <v>8232</v>
      </c>
      <c r="R1946" s="7">
        <v>0</v>
      </c>
      <c r="S1946" s="1" t="s">
        <v>41</v>
      </c>
      <c r="T1946" s="1" t="s">
        <v>41</v>
      </c>
      <c r="U1946" s="1" t="s">
        <v>41</v>
      </c>
      <c r="V1946" s="1" t="s">
        <v>41</v>
      </c>
      <c r="W1946" s="1" t="s">
        <v>41</v>
      </c>
      <c r="X1946" s="1" t="s">
        <v>41</v>
      </c>
      <c r="Y1946" s="1" t="s">
        <v>41</v>
      </c>
      <c r="Z1946" s="1" t="s">
        <v>41</v>
      </c>
      <c r="AA1946" s="1" t="s">
        <v>43</v>
      </c>
      <c r="AB1946" s="1" t="s">
        <v>41</v>
      </c>
      <c r="AC1946" s="1" t="s">
        <v>44</v>
      </c>
      <c r="AD1946" s="7">
        <v>19.45</v>
      </c>
      <c r="AE1946" s="7">
        <v>921.3</v>
      </c>
      <c r="AF1946" s="7">
        <v>0</v>
      </c>
      <c r="AG1946" s="7">
        <v>0</v>
      </c>
      <c r="AH1946" s="7">
        <v>2236.36</v>
      </c>
      <c r="AI1946" s="7">
        <v>3157.66</v>
      </c>
      <c r="AJ1946" s="7">
        <f t="shared" si="122"/>
        <v>64.442040816326525</v>
      </c>
      <c r="AK1946" s="7" t="s">
        <v>8249</v>
      </c>
      <c r="AL1946" s="1" t="s">
        <v>45</v>
      </c>
      <c r="AM1946" s="1">
        <f t="shared" si="123"/>
        <v>0</v>
      </c>
      <c r="AN1946" s="1" t="s">
        <v>8232</v>
      </c>
      <c r="AO1946" s="1" t="s">
        <v>108</v>
      </c>
      <c r="AP1946" s="4">
        <f>1</f>
        <v>1</v>
      </c>
    </row>
    <row r="1947" spans="1:42" x14ac:dyDescent="0.3">
      <c r="A1947" s="1" t="s">
        <v>2855</v>
      </c>
      <c r="B1947" s="1" t="s">
        <v>37</v>
      </c>
      <c r="C1947" s="4">
        <v>51</v>
      </c>
      <c r="D1947" s="4" t="str">
        <f t="shared" si="120"/>
        <v>Senior Citizen</v>
      </c>
      <c r="E1947" s="1" t="s">
        <v>8253</v>
      </c>
      <c r="F1947" s="1" t="s">
        <v>8254</v>
      </c>
      <c r="G1947" s="1" t="s">
        <v>2856</v>
      </c>
      <c r="H1947" s="1">
        <v>92270</v>
      </c>
      <c r="I1947" s="4">
        <v>0</v>
      </c>
      <c r="J1947" s="4">
        <v>18</v>
      </c>
      <c r="K1947" s="4" t="str">
        <f t="shared" si="121"/>
        <v>Loyal</v>
      </c>
      <c r="L1947" s="1" t="s">
        <v>40</v>
      </c>
      <c r="M1947" s="1" t="s">
        <v>38</v>
      </c>
      <c r="N1947" s="7">
        <v>7.42</v>
      </c>
      <c r="O1947" s="1" t="s">
        <v>38</v>
      </c>
      <c r="P1947" s="1" t="s">
        <v>38</v>
      </c>
      <c r="Q1947" s="1" t="s">
        <v>53</v>
      </c>
      <c r="R1947" s="7">
        <v>12</v>
      </c>
      <c r="S1947" s="1" t="s">
        <v>41</v>
      </c>
      <c r="T1947" s="1" t="s">
        <v>41</v>
      </c>
      <c r="U1947" s="1" t="s">
        <v>38</v>
      </c>
      <c r="V1947" s="1" t="s">
        <v>38</v>
      </c>
      <c r="W1947" s="1" t="s">
        <v>41</v>
      </c>
      <c r="X1947" s="1" t="s">
        <v>38</v>
      </c>
      <c r="Y1947" s="1" t="s">
        <v>38</v>
      </c>
      <c r="Z1947" s="1" t="s">
        <v>38</v>
      </c>
      <c r="AA1947" s="1" t="s">
        <v>49</v>
      </c>
      <c r="AB1947" s="1" t="s">
        <v>38</v>
      </c>
      <c r="AC1947" s="1" t="s">
        <v>54</v>
      </c>
      <c r="AD1947" s="7">
        <v>95.05</v>
      </c>
      <c r="AE1947" s="7">
        <v>1679.4</v>
      </c>
      <c r="AF1947" s="7">
        <v>38.65</v>
      </c>
      <c r="AG1947" s="7">
        <v>0</v>
      </c>
      <c r="AH1947" s="7">
        <v>133.56</v>
      </c>
      <c r="AI1947" s="7">
        <v>1774.31</v>
      </c>
      <c r="AJ1947" s="7">
        <f t="shared" si="122"/>
        <v>98.572777777777773</v>
      </c>
      <c r="AK1947" s="7" t="s">
        <v>8249</v>
      </c>
      <c r="AL1947" s="1" t="s">
        <v>45</v>
      </c>
      <c r="AM1947" s="1">
        <f t="shared" si="123"/>
        <v>0</v>
      </c>
      <c r="AN1947" s="1" t="s">
        <v>8232</v>
      </c>
      <c r="AO1947" s="1" t="s">
        <v>108</v>
      </c>
      <c r="AP1947" s="4">
        <f>1</f>
        <v>1</v>
      </c>
    </row>
    <row r="1948" spans="1:42" x14ac:dyDescent="0.3">
      <c r="A1948" s="1" t="s">
        <v>2857</v>
      </c>
      <c r="B1948" s="1" t="s">
        <v>37</v>
      </c>
      <c r="C1948" s="4">
        <v>26</v>
      </c>
      <c r="D1948" s="4" t="str">
        <f t="shared" si="120"/>
        <v>Adult</v>
      </c>
      <c r="E1948" s="1" t="s">
        <v>3</v>
      </c>
      <c r="F1948" s="1" t="s">
        <v>8255</v>
      </c>
      <c r="G1948" s="1" t="s">
        <v>486</v>
      </c>
      <c r="H1948" s="1">
        <v>95065</v>
      </c>
      <c r="I1948" s="4">
        <v>8</v>
      </c>
      <c r="J1948" s="4">
        <v>72</v>
      </c>
      <c r="K1948" s="4" t="str">
        <f t="shared" si="121"/>
        <v>Veteran</v>
      </c>
      <c r="L1948" s="1" t="s">
        <v>70</v>
      </c>
      <c r="M1948" s="1" t="s">
        <v>38</v>
      </c>
      <c r="N1948" s="7">
        <v>38.99</v>
      </c>
      <c r="O1948" s="1" t="s">
        <v>38</v>
      </c>
      <c r="P1948" s="1" t="s">
        <v>38</v>
      </c>
      <c r="Q1948" s="1" t="s">
        <v>42</v>
      </c>
      <c r="R1948" s="7">
        <v>73</v>
      </c>
      <c r="S1948" s="1" t="s">
        <v>38</v>
      </c>
      <c r="T1948" s="1" t="s">
        <v>41</v>
      </c>
      <c r="U1948" s="1" t="s">
        <v>38</v>
      </c>
      <c r="V1948" s="1" t="s">
        <v>41</v>
      </c>
      <c r="W1948" s="1" t="s">
        <v>38</v>
      </c>
      <c r="X1948" s="1" t="s">
        <v>41</v>
      </c>
      <c r="Y1948" s="1" t="s">
        <v>38</v>
      </c>
      <c r="Z1948" s="1" t="s">
        <v>38</v>
      </c>
      <c r="AA1948" s="1" t="s">
        <v>71</v>
      </c>
      <c r="AB1948" s="1" t="s">
        <v>38</v>
      </c>
      <c r="AC1948" s="1" t="s">
        <v>54</v>
      </c>
      <c r="AD1948" s="7">
        <v>71.45</v>
      </c>
      <c r="AE1948" s="7">
        <v>5025.8500000000004</v>
      </c>
      <c r="AF1948" s="7">
        <v>0</v>
      </c>
      <c r="AG1948" s="7">
        <v>0</v>
      </c>
      <c r="AH1948" s="7">
        <v>2807.28</v>
      </c>
      <c r="AI1948" s="7">
        <v>7833.13</v>
      </c>
      <c r="AJ1948" s="7">
        <f t="shared" si="122"/>
        <v>108.79347222222222</v>
      </c>
      <c r="AK1948" s="7" t="s">
        <v>8247</v>
      </c>
      <c r="AL1948" s="1" t="s">
        <v>45</v>
      </c>
      <c r="AM1948" s="1">
        <f t="shared" si="123"/>
        <v>0</v>
      </c>
      <c r="AN1948" s="1" t="s">
        <v>8232</v>
      </c>
      <c r="AO1948" s="1" t="s">
        <v>108</v>
      </c>
      <c r="AP1948" s="4">
        <f>1</f>
        <v>1</v>
      </c>
    </row>
    <row r="1949" spans="1:42" x14ac:dyDescent="0.3">
      <c r="A1949" s="1" t="s">
        <v>2858</v>
      </c>
      <c r="B1949" s="1" t="s">
        <v>37</v>
      </c>
      <c r="C1949" s="4">
        <v>43</v>
      </c>
      <c r="D1949" s="4" t="str">
        <f t="shared" si="120"/>
        <v>Adult</v>
      </c>
      <c r="E1949" s="1" t="s">
        <v>3</v>
      </c>
      <c r="F1949" s="1" t="s">
        <v>8256</v>
      </c>
      <c r="G1949" s="1" t="s">
        <v>761</v>
      </c>
      <c r="H1949" s="1">
        <v>93313</v>
      </c>
      <c r="I1949" s="4">
        <v>0</v>
      </c>
      <c r="J1949" s="4">
        <v>37</v>
      </c>
      <c r="K1949" s="4" t="str">
        <f t="shared" si="121"/>
        <v>Loyal</v>
      </c>
      <c r="L1949" s="1" t="s">
        <v>40</v>
      </c>
      <c r="M1949" s="1" t="s">
        <v>38</v>
      </c>
      <c r="N1949" s="7">
        <v>1.6</v>
      </c>
      <c r="O1949" s="1" t="s">
        <v>38</v>
      </c>
      <c r="P1949" s="1" t="s">
        <v>38</v>
      </c>
      <c r="Q1949" s="1" t="s">
        <v>53</v>
      </c>
      <c r="R1949" s="7">
        <v>11</v>
      </c>
      <c r="S1949" s="1" t="s">
        <v>41</v>
      </c>
      <c r="T1949" s="1" t="s">
        <v>41</v>
      </c>
      <c r="U1949" s="1" t="s">
        <v>41</v>
      </c>
      <c r="V1949" s="1" t="s">
        <v>41</v>
      </c>
      <c r="W1949" s="1" t="s">
        <v>38</v>
      </c>
      <c r="X1949" s="1" t="s">
        <v>38</v>
      </c>
      <c r="Y1949" s="1" t="s">
        <v>38</v>
      </c>
      <c r="Z1949" s="1" t="s">
        <v>38</v>
      </c>
      <c r="AA1949" s="1" t="s">
        <v>49</v>
      </c>
      <c r="AB1949" s="1" t="s">
        <v>38</v>
      </c>
      <c r="AC1949" s="1" t="s">
        <v>54</v>
      </c>
      <c r="AD1949" s="7">
        <v>95.25</v>
      </c>
      <c r="AE1949" s="7">
        <v>3314.15</v>
      </c>
      <c r="AF1949" s="7">
        <v>0</v>
      </c>
      <c r="AG1949" s="7">
        <v>0</v>
      </c>
      <c r="AH1949" s="7">
        <v>59.2</v>
      </c>
      <c r="AI1949" s="7">
        <v>3373.35</v>
      </c>
      <c r="AJ1949" s="7">
        <f t="shared" si="122"/>
        <v>91.171621621621625</v>
      </c>
      <c r="AK1949" s="7" t="s">
        <v>8249</v>
      </c>
      <c r="AL1949" s="1" t="s">
        <v>45</v>
      </c>
      <c r="AM1949" s="1">
        <f t="shared" si="123"/>
        <v>0</v>
      </c>
      <c r="AN1949" s="1" t="s">
        <v>8232</v>
      </c>
      <c r="AO1949" s="1" t="s">
        <v>108</v>
      </c>
      <c r="AP1949" s="4">
        <f>1</f>
        <v>1</v>
      </c>
    </row>
    <row r="1950" spans="1:42" x14ac:dyDescent="0.3">
      <c r="A1950" s="1" t="s">
        <v>2859</v>
      </c>
      <c r="B1950" s="1" t="s">
        <v>47</v>
      </c>
      <c r="C1950" s="4">
        <v>80</v>
      </c>
      <c r="D1950" s="4" t="str">
        <f t="shared" si="120"/>
        <v>Senior Citizen</v>
      </c>
      <c r="E1950" s="1" t="s">
        <v>3</v>
      </c>
      <c r="F1950" s="1" t="s">
        <v>8254</v>
      </c>
      <c r="G1950" s="1" t="s">
        <v>2860</v>
      </c>
      <c r="H1950" s="1">
        <v>94530</v>
      </c>
      <c r="I1950" s="4">
        <v>10</v>
      </c>
      <c r="J1950" s="4">
        <v>7</v>
      </c>
      <c r="K1950" s="4" t="str">
        <f t="shared" si="121"/>
        <v>New</v>
      </c>
      <c r="L1950" s="1" t="s">
        <v>52</v>
      </c>
      <c r="M1950" s="1" t="s">
        <v>41</v>
      </c>
      <c r="N1950" s="7">
        <v>25.420517214274568</v>
      </c>
      <c r="O1950" s="1" t="s">
        <v>41</v>
      </c>
      <c r="P1950" s="1" t="s">
        <v>38</v>
      </c>
      <c r="Q1950" s="1" t="s">
        <v>77</v>
      </c>
      <c r="R1950" s="7">
        <v>13</v>
      </c>
      <c r="S1950" s="1" t="s">
        <v>38</v>
      </c>
      <c r="T1950" s="1" t="s">
        <v>41</v>
      </c>
      <c r="U1950" s="1" t="s">
        <v>41</v>
      </c>
      <c r="V1950" s="1" t="s">
        <v>41</v>
      </c>
      <c r="W1950" s="1" t="s">
        <v>41</v>
      </c>
      <c r="X1950" s="1" t="s">
        <v>41</v>
      </c>
      <c r="Y1950" s="1" t="s">
        <v>41</v>
      </c>
      <c r="Z1950" s="1" t="s">
        <v>38</v>
      </c>
      <c r="AA1950" s="1" t="s">
        <v>43</v>
      </c>
      <c r="AB1950" s="1" t="s">
        <v>41</v>
      </c>
      <c r="AC1950" s="1" t="s">
        <v>54</v>
      </c>
      <c r="AD1950" s="7">
        <v>29.8</v>
      </c>
      <c r="AE1950" s="7">
        <v>220.45</v>
      </c>
      <c r="AF1950" s="7">
        <v>11.83</v>
      </c>
      <c r="AG1950" s="7">
        <v>0</v>
      </c>
      <c r="AH1950" s="7">
        <v>0</v>
      </c>
      <c r="AI1950" s="7">
        <v>208.62</v>
      </c>
      <c r="AJ1950" s="7">
        <f t="shared" si="122"/>
        <v>29.802857142857142</v>
      </c>
      <c r="AK1950" s="7" t="s">
        <v>8246</v>
      </c>
      <c r="AL1950" s="1" t="s">
        <v>45</v>
      </c>
      <c r="AM1950" s="1">
        <f t="shared" si="123"/>
        <v>0</v>
      </c>
      <c r="AN1950" s="1" t="s">
        <v>8232</v>
      </c>
      <c r="AO1950" s="1" t="s">
        <v>108</v>
      </c>
      <c r="AP1950" s="4">
        <f>1</f>
        <v>1</v>
      </c>
    </row>
    <row r="1951" spans="1:42" x14ac:dyDescent="0.3">
      <c r="A1951" s="1" t="s">
        <v>2861</v>
      </c>
      <c r="B1951" s="1" t="s">
        <v>47</v>
      </c>
      <c r="C1951" s="4">
        <v>64</v>
      </c>
      <c r="D1951" s="4" t="str">
        <f t="shared" si="120"/>
        <v>Senior Citizen</v>
      </c>
      <c r="E1951" s="1" t="s">
        <v>3</v>
      </c>
      <c r="F1951" s="1" t="s">
        <v>8254</v>
      </c>
      <c r="G1951" s="1" t="s">
        <v>1543</v>
      </c>
      <c r="H1951" s="1">
        <v>93262</v>
      </c>
      <c r="I1951" s="4">
        <v>4</v>
      </c>
      <c r="J1951" s="4">
        <v>45</v>
      </c>
      <c r="K1951" s="4" t="str">
        <f t="shared" si="121"/>
        <v>Loyal</v>
      </c>
      <c r="L1951" s="1" t="s">
        <v>74</v>
      </c>
      <c r="M1951" s="1" t="s">
        <v>38</v>
      </c>
      <c r="N1951" s="7">
        <v>1.59</v>
      </c>
      <c r="O1951" s="1" t="s">
        <v>38</v>
      </c>
      <c r="P1951" s="1" t="s">
        <v>38</v>
      </c>
      <c r="Q1951" s="1" t="s">
        <v>53</v>
      </c>
      <c r="R1951" s="7">
        <v>19</v>
      </c>
      <c r="S1951" s="1" t="s">
        <v>41</v>
      </c>
      <c r="T1951" s="1" t="s">
        <v>38</v>
      </c>
      <c r="U1951" s="1" t="s">
        <v>41</v>
      </c>
      <c r="V1951" s="1" t="s">
        <v>41</v>
      </c>
      <c r="W1951" s="1" t="s">
        <v>41</v>
      </c>
      <c r="X1951" s="1" t="s">
        <v>41</v>
      </c>
      <c r="Y1951" s="1" t="s">
        <v>41</v>
      </c>
      <c r="Z1951" s="1" t="s">
        <v>38</v>
      </c>
      <c r="AA1951" s="1" t="s">
        <v>49</v>
      </c>
      <c r="AB1951" s="1" t="s">
        <v>41</v>
      </c>
      <c r="AC1951" s="1" t="s">
        <v>54</v>
      </c>
      <c r="AD1951" s="7">
        <v>81.400000000000006</v>
      </c>
      <c r="AE1951" s="7">
        <v>3775.85</v>
      </c>
      <c r="AF1951" s="7">
        <v>0</v>
      </c>
      <c r="AG1951" s="7">
        <v>0</v>
      </c>
      <c r="AH1951" s="7">
        <v>71.55</v>
      </c>
      <c r="AI1951" s="7">
        <v>3847.4</v>
      </c>
      <c r="AJ1951" s="7">
        <f t="shared" si="122"/>
        <v>85.497777777777785</v>
      </c>
      <c r="AK1951" s="7" t="s">
        <v>8249</v>
      </c>
      <c r="AL1951" s="1" t="s">
        <v>45</v>
      </c>
      <c r="AM1951" s="1">
        <f t="shared" si="123"/>
        <v>0</v>
      </c>
      <c r="AN1951" s="1" t="s">
        <v>8232</v>
      </c>
      <c r="AO1951" s="1" t="s">
        <v>108</v>
      </c>
      <c r="AP1951" s="4">
        <f>1</f>
        <v>1</v>
      </c>
    </row>
    <row r="1952" spans="1:42" x14ac:dyDescent="0.3">
      <c r="A1952" s="1" t="s">
        <v>2862</v>
      </c>
      <c r="B1952" s="1" t="s">
        <v>47</v>
      </c>
      <c r="C1952" s="4">
        <v>53</v>
      </c>
      <c r="D1952" s="4" t="str">
        <f t="shared" si="120"/>
        <v>Senior Citizen</v>
      </c>
      <c r="E1952" s="1" t="s">
        <v>8253</v>
      </c>
      <c r="F1952" s="1" t="s">
        <v>8254</v>
      </c>
      <c r="G1952" s="1" t="s">
        <v>2863</v>
      </c>
      <c r="H1952" s="1">
        <v>91108</v>
      </c>
      <c r="I1952" s="4">
        <v>0</v>
      </c>
      <c r="J1952" s="4">
        <v>19</v>
      </c>
      <c r="K1952" s="4" t="str">
        <f t="shared" si="121"/>
        <v>Loyal</v>
      </c>
      <c r="L1952" s="1" t="s">
        <v>40</v>
      </c>
      <c r="M1952" s="1" t="s">
        <v>38</v>
      </c>
      <c r="N1952" s="7">
        <v>29.52</v>
      </c>
      <c r="O1952" s="1" t="s">
        <v>41</v>
      </c>
      <c r="P1952" s="1" t="s">
        <v>38</v>
      </c>
      <c r="Q1952" s="1" t="s">
        <v>77</v>
      </c>
      <c r="R1952" s="7">
        <v>5</v>
      </c>
      <c r="S1952" s="1" t="s">
        <v>41</v>
      </c>
      <c r="T1952" s="1" t="s">
        <v>41</v>
      </c>
      <c r="U1952" s="1" t="s">
        <v>41</v>
      </c>
      <c r="V1952" s="1" t="s">
        <v>41</v>
      </c>
      <c r="W1952" s="1" t="s">
        <v>41</v>
      </c>
      <c r="X1952" s="1" t="s">
        <v>41</v>
      </c>
      <c r="Y1952" s="1" t="s">
        <v>41</v>
      </c>
      <c r="Z1952" s="1" t="s">
        <v>38</v>
      </c>
      <c r="AA1952" s="1" t="s">
        <v>49</v>
      </c>
      <c r="AB1952" s="1" t="s">
        <v>38</v>
      </c>
      <c r="AC1952" s="1" t="s">
        <v>54</v>
      </c>
      <c r="AD1952" s="7">
        <v>45</v>
      </c>
      <c r="AE1952" s="7">
        <v>865.85</v>
      </c>
      <c r="AF1952" s="7">
        <v>22.55</v>
      </c>
      <c r="AG1952" s="7">
        <v>0</v>
      </c>
      <c r="AH1952" s="7">
        <v>560.88</v>
      </c>
      <c r="AI1952" s="7">
        <v>1404.18</v>
      </c>
      <c r="AJ1952" s="7">
        <f t="shared" si="122"/>
        <v>73.904210526315794</v>
      </c>
      <c r="AK1952" s="7" t="s">
        <v>8249</v>
      </c>
      <c r="AL1952" s="1" t="s">
        <v>45</v>
      </c>
      <c r="AM1952" s="1">
        <f t="shared" si="123"/>
        <v>0</v>
      </c>
      <c r="AN1952" s="1" t="s">
        <v>8232</v>
      </c>
      <c r="AO1952" s="1" t="s">
        <v>108</v>
      </c>
      <c r="AP1952" s="4">
        <f>1</f>
        <v>1</v>
      </c>
    </row>
    <row r="1953" spans="1:42" x14ac:dyDescent="0.3">
      <c r="A1953" s="1" t="s">
        <v>2864</v>
      </c>
      <c r="B1953" s="1" t="s">
        <v>47</v>
      </c>
      <c r="C1953" s="4">
        <v>42</v>
      </c>
      <c r="D1953" s="4" t="str">
        <f t="shared" si="120"/>
        <v>Adult</v>
      </c>
      <c r="E1953" s="1" t="s">
        <v>8253</v>
      </c>
      <c r="F1953" s="1" t="s">
        <v>8254</v>
      </c>
      <c r="G1953" s="1" t="s">
        <v>770</v>
      </c>
      <c r="H1953" s="1">
        <v>94930</v>
      </c>
      <c r="I1953" s="4">
        <v>0</v>
      </c>
      <c r="J1953" s="4">
        <v>29</v>
      </c>
      <c r="K1953" s="4" t="str">
        <f t="shared" si="121"/>
        <v>Loyal</v>
      </c>
      <c r="L1953" s="1" t="s">
        <v>40</v>
      </c>
      <c r="M1953" s="1" t="s">
        <v>38</v>
      </c>
      <c r="N1953" s="7">
        <v>46.12</v>
      </c>
      <c r="O1953" s="1" t="s">
        <v>41</v>
      </c>
      <c r="P1953" s="1" t="s">
        <v>41</v>
      </c>
      <c r="Q1953" s="1" t="s">
        <v>8232</v>
      </c>
      <c r="R1953" s="7">
        <v>0</v>
      </c>
      <c r="S1953" s="1" t="s">
        <v>41</v>
      </c>
      <c r="T1953" s="1" t="s">
        <v>41</v>
      </c>
      <c r="U1953" s="1" t="s">
        <v>41</v>
      </c>
      <c r="V1953" s="1" t="s">
        <v>41</v>
      </c>
      <c r="W1953" s="1" t="s">
        <v>41</v>
      </c>
      <c r="X1953" s="1" t="s">
        <v>41</v>
      </c>
      <c r="Y1953" s="1" t="s">
        <v>41</v>
      </c>
      <c r="Z1953" s="1" t="s">
        <v>41</v>
      </c>
      <c r="AA1953" s="1" t="s">
        <v>43</v>
      </c>
      <c r="AB1953" s="1" t="s">
        <v>38</v>
      </c>
      <c r="AC1953" s="1" t="s">
        <v>44</v>
      </c>
      <c r="AD1953" s="7">
        <v>19.8</v>
      </c>
      <c r="AE1953" s="7">
        <v>572.20000000000005</v>
      </c>
      <c r="AF1953" s="7">
        <v>0</v>
      </c>
      <c r="AG1953" s="7">
        <v>0</v>
      </c>
      <c r="AH1953" s="7">
        <v>1337.48</v>
      </c>
      <c r="AI1953" s="7">
        <v>1909.68</v>
      </c>
      <c r="AJ1953" s="7">
        <f t="shared" si="122"/>
        <v>65.851034482758621</v>
      </c>
      <c r="AK1953" s="7" t="s">
        <v>8249</v>
      </c>
      <c r="AL1953" s="1" t="s">
        <v>45</v>
      </c>
      <c r="AM1953" s="1">
        <f t="shared" si="123"/>
        <v>0</v>
      </c>
      <c r="AN1953" s="1" t="s">
        <v>8232</v>
      </c>
      <c r="AO1953" s="1" t="s">
        <v>108</v>
      </c>
      <c r="AP1953" s="4">
        <f>1</f>
        <v>1</v>
      </c>
    </row>
    <row r="1954" spans="1:42" x14ac:dyDescent="0.3">
      <c r="A1954" s="1" t="s">
        <v>2865</v>
      </c>
      <c r="B1954" s="1" t="s">
        <v>47</v>
      </c>
      <c r="C1954" s="4">
        <v>37</v>
      </c>
      <c r="D1954" s="4" t="str">
        <f t="shared" si="120"/>
        <v>Adult</v>
      </c>
      <c r="E1954" s="1" t="s">
        <v>3</v>
      </c>
      <c r="F1954" s="1" t="s">
        <v>8255</v>
      </c>
      <c r="G1954" s="1" t="s">
        <v>613</v>
      </c>
      <c r="H1954" s="1">
        <v>95327</v>
      </c>
      <c r="I1954" s="4">
        <v>3</v>
      </c>
      <c r="J1954" s="4">
        <v>61</v>
      </c>
      <c r="K1954" s="4" t="str">
        <f t="shared" si="121"/>
        <v>Veteran</v>
      </c>
      <c r="L1954" s="1" t="s">
        <v>74</v>
      </c>
      <c r="M1954" s="1" t="s">
        <v>38</v>
      </c>
      <c r="N1954" s="7">
        <v>43.08</v>
      </c>
      <c r="O1954" s="1" t="s">
        <v>41</v>
      </c>
      <c r="P1954" s="1" t="s">
        <v>38</v>
      </c>
      <c r="Q1954" s="1" t="s">
        <v>53</v>
      </c>
      <c r="R1954" s="7">
        <v>19</v>
      </c>
      <c r="S1954" s="1" t="s">
        <v>41</v>
      </c>
      <c r="T1954" s="1" t="s">
        <v>38</v>
      </c>
      <c r="U1954" s="1" t="s">
        <v>38</v>
      </c>
      <c r="V1954" s="1" t="s">
        <v>38</v>
      </c>
      <c r="W1954" s="1" t="s">
        <v>38</v>
      </c>
      <c r="X1954" s="1" t="s">
        <v>38</v>
      </c>
      <c r="Y1954" s="1" t="s">
        <v>38</v>
      </c>
      <c r="Z1954" s="1" t="s">
        <v>38</v>
      </c>
      <c r="AA1954" s="1" t="s">
        <v>43</v>
      </c>
      <c r="AB1954" s="1" t="s">
        <v>41</v>
      </c>
      <c r="AC1954" s="1" t="s">
        <v>44</v>
      </c>
      <c r="AD1954" s="7">
        <v>103.9</v>
      </c>
      <c r="AE1954" s="7">
        <v>6449.15</v>
      </c>
      <c r="AF1954" s="7">
        <v>0</v>
      </c>
      <c r="AG1954" s="7">
        <v>0</v>
      </c>
      <c r="AH1954" s="7">
        <v>2627.88</v>
      </c>
      <c r="AI1954" s="7">
        <v>9077.0300000000007</v>
      </c>
      <c r="AJ1954" s="7">
        <f t="shared" si="122"/>
        <v>148.80377049180328</v>
      </c>
      <c r="AK1954" s="7" t="s">
        <v>8247</v>
      </c>
      <c r="AL1954" s="1" t="s">
        <v>45</v>
      </c>
      <c r="AM1954" s="1">
        <f t="shared" si="123"/>
        <v>0</v>
      </c>
      <c r="AN1954" s="1" t="s">
        <v>8232</v>
      </c>
      <c r="AO1954" s="1" t="s">
        <v>108</v>
      </c>
      <c r="AP1954" s="4">
        <f>1</f>
        <v>1</v>
      </c>
    </row>
    <row r="1955" spans="1:42" x14ac:dyDescent="0.3">
      <c r="A1955" s="1" t="s">
        <v>2866</v>
      </c>
      <c r="B1955" s="1" t="s">
        <v>47</v>
      </c>
      <c r="C1955" s="4">
        <v>46</v>
      </c>
      <c r="D1955" s="4" t="str">
        <f t="shared" si="120"/>
        <v>Adult</v>
      </c>
      <c r="E1955" s="1" t="s">
        <v>8253</v>
      </c>
      <c r="F1955" s="1" t="s">
        <v>8254</v>
      </c>
      <c r="G1955" s="1" t="s">
        <v>1013</v>
      </c>
      <c r="H1955" s="1">
        <v>91001</v>
      </c>
      <c r="I1955" s="4">
        <v>0</v>
      </c>
      <c r="J1955" s="4">
        <v>4</v>
      </c>
      <c r="K1955" s="4" t="str">
        <f t="shared" si="121"/>
        <v>New</v>
      </c>
      <c r="L1955" s="1" t="s">
        <v>52</v>
      </c>
      <c r="M1955" s="1" t="s">
        <v>38</v>
      </c>
      <c r="N1955" s="7">
        <v>33.93</v>
      </c>
      <c r="O1955" s="1" t="s">
        <v>41</v>
      </c>
      <c r="P1955" s="1" t="s">
        <v>38</v>
      </c>
      <c r="Q1955" s="1" t="s">
        <v>42</v>
      </c>
      <c r="R1955" s="7">
        <v>20</v>
      </c>
      <c r="S1955" s="1" t="s">
        <v>41</v>
      </c>
      <c r="T1955" s="1" t="s">
        <v>41</v>
      </c>
      <c r="U1955" s="1" t="s">
        <v>41</v>
      </c>
      <c r="V1955" s="1" t="s">
        <v>41</v>
      </c>
      <c r="W1955" s="1" t="s">
        <v>41</v>
      </c>
      <c r="X1955" s="1" t="s">
        <v>41</v>
      </c>
      <c r="Y1955" s="1" t="s">
        <v>41</v>
      </c>
      <c r="Z1955" s="1" t="s">
        <v>38</v>
      </c>
      <c r="AA1955" s="1" t="s">
        <v>49</v>
      </c>
      <c r="AB1955" s="1" t="s">
        <v>38</v>
      </c>
      <c r="AC1955" s="1" t="s">
        <v>54</v>
      </c>
      <c r="AD1955" s="7">
        <v>64.792366026289201</v>
      </c>
      <c r="AE1955" s="7">
        <v>199.75</v>
      </c>
      <c r="AF1955" s="7">
        <v>0</v>
      </c>
      <c r="AG1955" s="7">
        <v>0</v>
      </c>
      <c r="AH1955" s="7">
        <v>135.72</v>
      </c>
      <c r="AI1955" s="7">
        <v>335.47</v>
      </c>
      <c r="AJ1955" s="7">
        <f t="shared" si="122"/>
        <v>83.867500000000007</v>
      </c>
      <c r="AK1955" s="7" t="s">
        <v>8249</v>
      </c>
      <c r="AL1955" s="1" t="s">
        <v>45</v>
      </c>
      <c r="AM1955" s="1">
        <f t="shared" si="123"/>
        <v>0</v>
      </c>
      <c r="AN1955" s="1" t="s">
        <v>8232</v>
      </c>
      <c r="AO1955" s="1" t="s">
        <v>108</v>
      </c>
      <c r="AP1955" s="4">
        <f>1</f>
        <v>1</v>
      </c>
    </row>
    <row r="1956" spans="1:42" x14ac:dyDescent="0.3">
      <c r="A1956" s="1" t="s">
        <v>2867</v>
      </c>
      <c r="B1956" s="1" t="s">
        <v>37</v>
      </c>
      <c r="C1956" s="4">
        <v>22</v>
      </c>
      <c r="D1956" s="4" t="str">
        <f t="shared" si="120"/>
        <v>Teenager</v>
      </c>
      <c r="E1956" s="1" t="s">
        <v>8253</v>
      </c>
      <c r="F1956" s="1" t="s">
        <v>8254</v>
      </c>
      <c r="G1956" s="1" t="s">
        <v>133</v>
      </c>
      <c r="H1956" s="1">
        <v>90071</v>
      </c>
      <c r="I1956" s="4">
        <v>0</v>
      </c>
      <c r="J1956" s="4">
        <v>38</v>
      </c>
      <c r="K1956" s="4" t="str">
        <f t="shared" si="121"/>
        <v>Loyal</v>
      </c>
      <c r="L1956" s="1" t="s">
        <v>127</v>
      </c>
      <c r="M1956" s="1" t="s">
        <v>38</v>
      </c>
      <c r="N1956" s="7">
        <v>23.95</v>
      </c>
      <c r="O1956" s="1" t="s">
        <v>38</v>
      </c>
      <c r="P1956" s="1" t="s">
        <v>38</v>
      </c>
      <c r="Q1956" s="1" t="s">
        <v>53</v>
      </c>
      <c r="R1956" s="7">
        <v>27</v>
      </c>
      <c r="S1956" s="1" t="s">
        <v>41</v>
      </c>
      <c r="T1956" s="1" t="s">
        <v>41</v>
      </c>
      <c r="U1956" s="1" t="s">
        <v>38</v>
      </c>
      <c r="V1956" s="1" t="s">
        <v>38</v>
      </c>
      <c r="W1956" s="1" t="s">
        <v>38</v>
      </c>
      <c r="X1956" s="1" t="s">
        <v>38</v>
      </c>
      <c r="Y1956" s="1" t="s">
        <v>38</v>
      </c>
      <c r="Z1956" s="1" t="s">
        <v>41</v>
      </c>
      <c r="AA1956" s="1" t="s">
        <v>49</v>
      </c>
      <c r="AB1956" s="1" t="s">
        <v>38</v>
      </c>
      <c r="AC1956" s="1" t="s">
        <v>54</v>
      </c>
      <c r="AD1956" s="7">
        <v>103.65</v>
      </c>
      <c r="AE1956" s="7">
        <v>3988.5</v>
      </c>
      <c r="AF1956" s="7">
        <v>0</v>
      </c>
      <c r="AG1956" s="7">
        <v>140</v>
      </c>
      <c r="AH1956" s="7">
        <v>910.1</v>
      </c>
      <c r="AI1956" s="7">
        <v>5038.6000000000004</v>
      </c>
      <c r="AJ1956" s="7">
        <f t="shared" si="122"/>
        <v>132.59473684210528</v>
      </c>
      <c r="AK1956" s="7" t="s">
        <v>8247</v>
      </c>
      <c r="AL1956" s="1" t="s">
        <v>45</v>
      </c>
      <c r="AM1956" s="1">
        <f t="shared" si="123"/>
        <v>0</v>
      </c>
      <c r="AN1956" s="1" t="s">
        <v>8232</v>
      </c>
      <c r="AO1956" s="1" t="s">
        <v>108</v>
      </c>
      <c r="AP1956" s="4">
        <f>1</f>
        <v>1</v>
      </c>
    </row>
    <row r="1957" spans="1:42" x14ac:dyDescent="0.3">
      <c r="A1957" s="1" t="s">
        <v>2868</v>
      </c>
      <c r="B1957" s="1" t="s">
        <v>37</v>
      </c>
      <c r="C1957" s="4">
        <v>52</v>
      </c>
      <c r="D1957" s="4" t="str">
        <f t="shared" si="120"/>
        <v>Senior Citizen</v>
      </c>
      <c r="E1957" s="1" t="s">
        <v>8253</v>
      </c>
      <c r="F1957" s="1" t="s">
        <v>8254</v>
      </c>
      <c r="G1957" s="1" t="s">
        <v>2869</v>
      </c>
      <c r="H1957" s="1">
        <v>95646</v>
      </c>
      <c r="I1957" s="4">
        <v>0</v>
      </c>
      <c r="J1957" s="4">
        <v>2</v>
      </c>
      <c r="K1957" s="4" t="str">
        <f t="shared" si="121"/>
        <v>New</v>
      </c>
      <c r="L1957" s="1" t="s">
        <v>52</v>
      </c>
      <c r="M1957" s="1" t="s">
        <v>38</v>
      </c>
      <c r="N1957" s="7">
        <v>26.9</v>
      </c>
      <c r="O1957" s="1" t="s">
        <v>41</v>
      </c>
      <c r="P1957" s="1" t="s">
        <v>41</v>
      </c>
      <c r="Q1957" s="1" t="s">
        <v>8232</v>
      </c>
      <c r="R1957" s="7">
        <v>0</v>
      </c>
      <c r="S1957" s="1" t="s">
        <v>41</v>
      </c>
      <c r="T1957" s="1" t="s">
        <v>41</v>
      </c>
      <c r="U1957" s="1" t="s">
        <v>41</v>
      </c>
      <c r="V1957" s="1" t="s">
        <v>41</v>
      </c>
      <c r="W1957" s="1" t="s">
        <v>41</v>
      </c>
      <c r="X1957" s="1" t="s">
        <v>41</v>
      </c>
      <c r="Y1957" s="1" t="s">
        <v>41</v>
      </c>
      <c r="Z1957" s="1" t="s">
        <v>41</v>
      </c>
      <c r="AA1957" s="1" t="s">
        <v>49</v>
      </c>
      <c r="AB1957" s="1" t="s">
        <v>41</v>
      </c>
      <c r="AC1957" s="1" t="s">
        <v>54</v>
      </c>
      <c r="AD1957" s="7">
        <v>19.899999999999999</v>
      </c>
      <c r="AE1957" s="7">
        <v>57.4</v>
      </c>
      <c r="AF1957" s="7">
        <v>0</v>
      </c>
      <c r="AG1957" s="7">
        <v>0</v>
      </c>
      <c r="AH1957" s="7">
        <v>53.8</v>
      </c>
      <c r="AI1957" s="7">
        <v>111.2</v>
      </c>
      <c r="AJ1957" s="7">
        <f t="shared" si="122"/>
        <v>55.6</v>
      </c>
      <c r="AK1957" s="7" t="s">
        <v>8249</v>
      </c>
      <c r="AL1957" s="1" t="s">
        <v>96</v>
      </c>
      <c r="AM1957" s="1">
        <f t="shared" si="123"/>
        <v>0</v>
      </c>
      <c r="AN1957" s="1" t="s">
        <v>8232</v>
      </c>
      <c r="AO1957" s="1" t="s">
        <v>108</v>
      </c>
      <c r="AP1957" s="4">
        <f>1</f>
        <v>1</v>
      </c>
    </row>
    <row r="1958" spans="1:42" x14ac:dyDescent="0.3">
      <c r="A1958" s="1" t="s">
        <v>2870</v>
      </c>
      <c r="B1958" s="1" t="s">
        <v>47</v>
      </c>
      <c r="C1958" s="4">
        <v>23</v>
      </c>
      <c r="D1958" s="4" t="str">
        <f t="shared" si="120"/>
        <v>Teenager</v>
      </c>
      <c r="E1958" s="1" t="s">
        <v>8253</v>
      </c>
      <c r="F1958" s="1" t="s">
        <v>8254</v>
      </c>
      <c r="G1958" s="1" t="s">
        <v>2871</v>
      </c>
      <c r="H1958" s="1">
        <v>95420</v>
      </c>
      <c r="I1958" s="4">
        <v>0</v>
      </c>
      <c r="J1958" s="4">
        <v>1</v>
      </c>
      <c r="K1958" s="4" t="str">
        <f t="shared" si="121"/>
        <v>New</v>
      </c>
      <c r="L1958" s="1" t="s">
        <v>40</v>
      </c>
      <c r="M1958" s="1" t="s">
        <v>38</v>
      </c>
      <c r="N1958" s="7">
        <v>48.03</v>
      </c>
      <c r="O1958" s="1" t="s">
        <v>41</v>
      </c>
      <c r="P1958" s="1" t="s">
        <v>38</v>
      </c>
      <c r="Q1958" s="1" t="s">
        <v>42</v>
      </c>
      <c r="R1958" s="7">
        <v>73</v>
      </c>
      <c r="S1958" s="1" t="s">
        <v>41</v>
      </c>
      <c r="T1958" s="1" t="s">
        <v>41</v>
      </c>
      <c r="U1958" s="1" t="s">
        <v>41</v>
      </c>
      <c r="V1958" s="1" t="s">
        <v>41</v>
      </c>
      <c r="W1958" s="1" t="s">
        <v>41</v>
      </c>
      <c r="X1958" s="1" t="s">
        <v>41</v>
      </c>
      <c r="Y1958" s="1" t="s">
        <v>38</v>
      </c>
      <c r="Z1958" s="1" t="s">
        <v>38</v>
      </c>
      <c r="AA1958" s="1" t="s">
        <v>49</v>
      </c>
      <c r="AB1958" s="1" t="s">
        <v>41</v>
      </c>
      <c r="AC1958" s="1" t="s">
        <v>44</v>
      </c>
      <c r="AD1958" s="7">
        <v>45.05</v>
      </c>
      <c r="AE1958" s="7">
        <v>45.05</v>
      </c>
      <c r="AF1958" s="7">
        <v>0</v>
      </c>
      <c r="AG1958" s="7">
        <v>0</v>
      </c>
      <c r="AH1958" s="7">
        <v>48.03</v>
      </c>
      <c r="AI1958" s="7">
        <v>93.08</v>
      </c>
      <c r="AJ1958" s="7">
        <f t="shared" si="122"/>
        <v>93.08</v>
      </c>
      <c r="AK1958" s="7" t="s">
        <v>8249</v>
      </c>
      <c r="AL1958" s="1" t="s">
        <v>55</v>
      </c>
      <c r="AM1958" s="1">
        <f t="shared" si="123"/>
        <v>1</v>
      </c>
      <c r="AN1958" s="1" t="s">
        <v>56</v>
      </c>
      <c r="AO1958" s="1" t="s">
        <v>57</v>
      </c>
      <c r="AP1958" s="4">
        <f>1</f>
        <v>1</v>
      </c>
    </row>
    <row r="1959" spans="1:42" x14ac:dyDescent="0.3">
      <c r="A1959" s="1" t="s">
        <v>2872</v>
      </c>
      <c r="B1959" s="1" t="s">
        <v>37</v>
      </c>
      <c r="C1959" s="4">
        <v>60</v>
      </c>
      <c r="D1959" s="4" t="str">
        <f t="shared" si="120"/>
        <v>Senior Citizen</v>
      </c>
      <c r="E1959" s="1" t="s">
        <v>8253</v>
      </c>
      <c r="F1959" s="1" t="s">
        <v>8254</v>
      </c>
      <c r="G1959" s="1" t="s">
        <v>1645</v>
      </c>
      <c r="H1959" s="1">
        <v>96035</v>
      </c>
      <c r="I1959" s="4">
        <v>0</v>
      </c>
      <c r="J1959" s="4">
        <v>15</v>
      </c>
      <c r="K1959" s="4" t="str">
        <f t="shared" si="121"/>
        <v>Loyal</v>
      </c>
      <c r="L1959" s="1" t="s">
        <v>60</v>
      </c>
      <c r="M1959" s="1" t="s">
        <v>41</v>
      </c>
      <c r="N1959" s="7">
        <v>25.420517214274568</v>
      </c>
      <c r="O1959" s="1" t="s">
        <v>41</v>
      </c>
      <c r="P1959" s="1" t="s">
        <v>38</v>
      </c>
      <c r="Q1959" s="1" t="s">
        <v>77</v>
      </c>
      <c r="R1959" s="7">
        <v>25</v>
      </c>
      <c r="S1959" s="1" t="s">
        <v>38</v>
      </c>
      <c r="T1959" s="1" t="s">
        <v>38</v>
      </c>
      <c r="U1959" s="1" t="s">
        <v>38</v>
      </c>
      <c r="V1959" s="1" t="s">
        <v>38</v>
      </c>
      <c r="W1959" s="1" t="s">
        <v>41</v>
      </c>
      <c r="X1959" s="1" t="s">
        <v>41</v>
      </c>
      <c r="Y1959" s="1" t="s">
        <v>41</v>
      </c>
      <c r="Z1959" s="1" t="s">
        <v>38</v>
      </c>
      <c r="AA1959" s="1" t="s">
        <v>43</v>
      </c>
      <c r="AB1959" s="1" t="s">
        <v>41</v>
      </c>
      <c r="AC1959" s="1" t="s">
        <v>44</v>
      </c>
      <c r="AD1959" s="7">
        <v>45.9</v>
      </c>
      <c r="AE1959" s="7">
        <v>693.45</v>
      </c>
      <c r="AF1959" s="7">
        <v>16.27</v>
      </c>
      <c r="AG1959" s="7">
        <v>0</v>
      </c>
      <c r="AH1959" s="7">
        <v>0</v>
      </c>
      <c r="AI1959" s="7">
        <v>677.18</v>
      </c>
      <c r="AJ1959" s="7">
        <f t="shared" si="122"/>
        <v>45.145333333333333</v>
      </c>
      <c r="AK1959" s="7" t="s">
        <v>8246</v>
      </c>
      <c r="AL1959" s="1" t="s">
        <v>45</v>
      </c>
      <c r="AM1959" s="1">
        <f t="shared" si="123"/>
        <v>0</v>
      </c>
      <c r="AN1959" s="1" t="s">
        <v>8232</v>
      </c>
      <c r="AO1959" s="1" t="s">
        <v>108</v>
      </c>
      <c r="AP1959" s="4">
        <f>1</f>
        <v>1</v>
      </c>
    </row>
    <row r="1960" spans="1:42" x14ac:dyDescent="0.3">
      <c r="A1960" s="1" t="s">
        <v>2873</v>
      </c>
      <c r="B1960" s="1" t="s">
        <v>47</v>
      </c>
      <c r="C1960" s="4">
        <v>30</v>
      </c>
      <c r="D1960" s="4" t="str">
        <f t="shared" si="120"/>
        <v>Adult</v>
      </c>
      <c r="E1960" s="1" t="s">
        <v>8253</v>
      </c>
      <c r="F1960" s="1" t="s">
        <v>8254</v>
      </c>
      <c r="G1960" s="1" t="s">
        <v>59</v>
      </c>
      <c r="H1960" s="1">
        <v>94553</v>
      </c>
      <c r="I1960" s="4">
        <v>0</v>
      </c>
      <c r="J1960" s="4">
        <v>71</v>
      </c>
      <c r="K1960" s="4" t="str">
        <f t="shared" si="121"/>
        <v>Veteran</v>
      </c>
      <c r="L1960" s="1" t="s">
        <v>70</v>
      </c>
      <c r="M1960" s="1" t="s">
        <v>38</v>
      </c>
      <c r="N1960" s="7">
        <v>49.42</v>
      </c>
      <c r="O1960" s="1" t="s">
        <v>38</v>
      </c>
      <c r="P1960" s="1" t="s">
        <v>38</v>
      </c>
      <c r="Q1960" s="1" t="s">
        <v>53</v>
      </c>
      <c r="R1960" s="7">
        <v>53</v>
      </c>
      <c r="S1960" s="1" t="s">
        <v>38</v>
      </c>
      <c r="T1960" s="1" t="s">
        <v>41</v>
      </c>
      <c r="U1960" s="1" t="s">
        <v>38</v>
      </c>
      <c r="V1960" s="1" t="s">
        <v>38</v>
      </c>
      <c r="W1960" s="1" t="s">
        <v>38</v>
      </c>
      <c r="X1960" s="1" t="s">
        <v>38</v>
      </c>
      <c r="Y1960" s="1" t="s">
        <v>38</v>
      </c>
      <c r="Z1960" s="1" t="s">
        <v>38</v>
      </c>
      <c r="AA1960" s="1" t="s">
        <v>71</v>
      </c>
      <c r="AB1960" s="1" t="s">
        <v>38</v>
      </c>
      <c r="AC1960" s="1" t="s">
        <v>54</v>
      </c>
      <c r="AD1960" s="7">
        <v>108.05</v>
      </c>
      <c r="AE1960" s="7">
        <v>7532.15</v>
      </c>
      <c r="AF1960" s="7">
        <v>0</v>
      </c>
      <c r="AG1960" s="7">
        <v>0</v>
      </c>
      <c r="AH1960" s="7">
        <v>3508.82</v>
      </c>
      <c r="AI1960" s="7">
        <v>11040.97</v>
      </c>
      <c r="AJ1960" s="7">
        <f t="shared" si="122"/>
        <v>155.50661971830985</v>
      </c>
      <c r="AK1960" s="7" t="s">
        <v>8248</v>
      </c>
      <c r="AL1960" s="1" t="s">
        <v>55</v>
      </c>
      <c r="AM1960" s="1">
        <f t="shared" si="123"/>
        <v>1</v>
      </c>
      <c r="AN1960" s="1" t="s">
        <v>56</v>
      </c>
      <c r="AO1960" s="1" t="s">
        <v>57</v>
      </c>
      <c r="AP1960" s="4">
        <f>1</f>
        <v>1</v>
      </c>
    </row>
    <row r="1961" spans="1:42" x14ac:dyDescent="0.3">
      <c r="A1961" s="1" t="s">
        <v>2874</v>
      </c>
      <c r="B1961" s="1" t="s">
        <v>47</v>
      </c>
      <c r="C1961" s="4">
        <v>40</v>
      </c>
      <c r="D1961" s="4" t="str">
        <f t="shared" si="120"/>
        <v>Adult</v>
      </c>
      <c r="E1961" s="1" t="s">
        <v>3</v>
      </c>
      <c r="F1961" s="1" t="s">
        <v>8254</v>
      </c>
      <c r="G1961" s="1" t="s">
        <v>715</v>
      </c>
      <c r="H1961" s="1">
        <v>95975</v>
      </c>
      <c r="I1961" s="4">
        <v>1</v>
      </c>
      <c r="J1961" s="4">
        <v>52</v>
      </c>
      <c r="K1961" s="4" t="str">
        <f t="shared" si="121"/>
        <v>Veteran</v>
      </c>
      <c r="L1961" s="1" t="s">
        <v>40</v>
      </c>
      <c r="M1961" s="1" t="s">
        <v>38</v>
      </c>
      <c r="N1961" s="7">
        <v>38.369999999999997</v>
      </c>
      <c r="O1961" s="1" t="s">
        <v>41</v>
      </c>
      <c r="P1961" s="1" t="s">
        <v>38</v>
      </c>
      <c r="Q1961" s="1" t="s">
        <v>53</v>
      </c>
      <c r="R1961" s="7">
        <v>14</v>
      </c>
      <c r="S1961" s="1" t="s">
        <v>38</v>
      </c>
      <c r="T1961" s="1" t="s">
        <v>41</v>
      </c>
      <c r="U1961" s="1" t="s">
        <v>41</v>
      </c>
      <c r="V1961" s="1" t="s">
        <v>41</v>
      </c>
      <c r="W1961" s="1" t="s">
        <v>38</v>
      </c>
      <c r="X1961" s="1" t="s">
        <v>41</v>
      </c>
      <c r="Y1961" s="1" t="s">
        <v>41</v>
      </c>
      <c r="Z1961" s="1" t="s">
        <v>38</v>
      </c>
      <c r="AA1961" s="1" t="s">
        <v>49</v>
      </c>
      <c r="AB1961" s="1" t="s">
        <v>41</v>
      </c>
      <c r="AC1961" s="1" t="s">
        <v>54</v>
      </c>
      <c r="AD1961" s="7">
        <v>84.1</v>
      </c>
      <c r="AE1961" s="7">
        <v>4348.6499999999996</v>
      </c>
      <c r="AF1961" s="7">
        <v>0</v>
      </c>
      <c r="AG1961" s="7">
        <v>0</v>
      </c>
      <c r="AH1961" s="7">
        <v>1995.24</v>
      </c>
      <c r="AI1961" s="7">
        <v>6343.89</v>
      </c>
      <c r="AJ1961" s="7">
        <f t="shared" si="122"/>
        <v>121.99788461538462</v>
      </c>
      <c r="AK1961" s="7" t="s">
        <v>8247</v>
      </c>
      <c r="AL1961" s="1" t="s">
        <v>55</v>
      </c>
      <c r="AM1961" s="1">
        <f t="shared" si="123"/>
        <v>1</v>
      </c>
      <c r="AN1961" s="1" t="s">
        <v>56</v>
      </c>
      <c r="AO1961" s="1" t="s">
        <v>57</v>
      </c>
      <c r="AP1961" s="4">
        <f>1</f>
        <v>1</v>
      </c>
    </row>
    <row r="1962" spans="1:42" x14ac:dyDescent="0.3">
      <c r="A1962" s="1" t="s">
        <v>2875</v>
      </c>
      <c r="B1962" s="1" t="s">
        <v>37</v>
      </c>
      <c r="C1962" s="4">
        <v>60</v>
      </c>
      <c r="D1962" s="4" t="str">
        <f t="shared" si="120"/>
        <v>Senior Citizen</v>
      </c>
      <c r="E1962" s="1" t="s">
        <v>8253</v>
      </c>
      <c r="F1962" s="1" t="s">
        <v>8254</v>
      </c>
      <c r="G1962" s="1" t="s">
        <v>2856</v>
      </c>
      <c r="H1962" s="1">
        <v>92270</v>
      </c>
      <c r="I1962" s="4">
        <v>0</v>
      </c>
      <c r="J1962" s="4">
        <v>2</v>
      </c>
      <c r="K1962" s="4" t="str">
        <f t="shared" si="121"/>
        <v>New</v>
      </c>
      <c r="L1962" s="1" t="s">
        <v>52</v>
      </c>
      <c r="M1962" s="1" t="s">
        <v>38</v>
      </c>
      <c r="N1962" s="7">
        <v>24.71</v>
      </c>
      <c r="O1962" s="1" t="s">
        <v>41</v>
      </c>
      <c r="P1962" s="1" t="s">
        <v>41</v>
      </c>
      <c r="Q1962" s="1" t="s">
        <v>8232</v>
      </c>
      <c r="R1962" s="7">
        <v>0</v>
      </c>
      <c r="S1962" s="1" t="s">
        <v>41</v>
      </c>
      <c r="T1962" s="1" t="s">
        <v>41</v>
      </c>
      <c r="U1962" s="1" t="s">
        <v>41</v>
      </c>
      <c r="V1962" s="1" t="s">
        <v>41</v>
      </c>
      <c r="W1962" s="1" t="s">
        <v>41</v>
      </c>
      <c r="X1962" s="1" t="s">
        <v>41</v>
      </c>
      <c r="Y1962" s="1" t="s">
        <v>41</v>
      </c>
      <c r="Z1962" s="1" t="s">
        <v>41</v>
      </c>
      <c r="AA1962" s="1" t="s">
        <v>49</v>
      </c>
      <c r="AB1962" s="1" t="s">
        <v>41</v>
      </c>
      <c r="AC1962" s="1" t="s">
        <v>181</v>
      </c>
      <c r="AD1962" s="7">
        <v>20.65</v>
      </c>
      <c r="AE1962" s="7">
        <v>38.700000000000003</v>
      </c>
      <c r="AF1962" s="7">
        <v>0</v>
      </c>
      <c r="AG1962" s="7">
        <v>0</v>
      </c>
      <c r="AH1962" s="7">
        <v>49.42</v>
      </c>
      <c r="AI1962" s="7">
        <v>88.12</v>
      </c>
      <c r="AJ1962" s="7">
        <f t="shared" si="122"/>
        <v>44.06</v>
      </c>
      <c r="AK1962" s="7" t="s">
        <v>8246</v>
      </c>
      <c r="AL1962" s="1" t="s">
        <v>55</v>
      </c>
      <c r="AM1962" s="1">
        <f t="shared" si="123"/>
        <v>1</v>
      </c>
      <c r="AN1962" s="1" t="s">
        <v>119</v>
      </c>
      <c r="AO1962" s="1" t="s">
        <v>193</v>
      </c>
      <c r="AP1962" s="4">
        <f>1</f>
        <v>1</v>
      </c>
    </row>
    <row r="1963" spans="1:42" x14ac:dyDescent="0.3">
      <c r="A1963" s="1" t="s">
        <v>2876</v>
      </c>
      <c r="B1963" s="1" t="s">
        <v>47</v>
      </c>
      <c r="C1963" s="4">
        <v>77</v>
      </c>
      <c r="D1963" s="4" t="str">
        <f t="shared" si="120"/>
        <v>Senior Citizen</v>
      </c>
      <c r="E1963" s="1" t="s">
        <v>3</v>
      </c>
      <c r="F1963" s="1" t="s">
        <v>8254</v>
      </c>
      <c r="G1963" s="1" t="s">
        <v>149</v>
      </c>
      <c r="H1963" s="1">
        <v>92122</v>
      </c>
      <c r="I1963" s="4">
        <v>1</v>
      </c>
      <c r="J1963" s="4">
        <v>24</v>
      </c>
      <c r="K1963" s="4" t="str">
        <f t="shared" si="121"/>
        <v>Loyal</v>
      </c>
      <c r="L1963" s="1" t="s">
        <v>127</v>
      </c>
      <c r="M1963" s="1" t="s">
        <v>38</v>
      </c>
      <c r="N1963" s="7">
        <v>16.100000000000001</v>
      </c>
      <c r="O1963" s="1" t="s">
        <v>41</v>
      </c>
      <c r="P1963" s="1" t="s">
        <v>38</v>
      </c>
      <c r="Q1963" s="1" t="s">
        <v>42</v>
      </c>
      <c r="R1963" s="7">
        <v>12</v>
      </c>
      <c r="S1963" s="1" t="s">
        <v>41</v>
      </c>
      <c r="T1963" s="1" t="s">
        <v>41</v>
      </c>
      <c r="U1963" s="1" t="s">
        <v>38</v>
      </c>
      <c r="V1963" s="1" t="s">
        <v>41</v>
      </c>
      <c r="W1963" s="1" t="s">
        <v>38</v>
      </c>
      <c r="X1963" s="1" t="s">
        <v>38</v>
      </c>
      <c r="Y1963" s="1" t="s">
        <v>38</v>
      </c>
      <c r="Z1963" s="1" t="s">
        <v>38</v>
      </c>
      <c r="AA1963" s="1" t="s">
        <v>49</v>
      </c>
      <c r="AB1963" s="1" t="s">
        <v>38</v>
      </c>
      <c r="AC1963" s="1" t="s">
        <v>54</v>
      </c>
      <c r="AD1963" s="7">
        <v>93.15</v>
      </c>
      <c r="AE1963" s="7">
        <v>2231.0500000000002</v>
      </c>
      <c r="AF1963" s="7">
        <v>0</v>
      </c>
      <c r="AG1963" s="7">
        <v>0</v>
      </c>
      <c r="AH1963" s="7">
        <v>386.4</v>
      </c>
      <c r="AI1963" s="7">
        <v>2617.4499999999998</v>
      </c>
      <c r="AJ1963" s="7">
        <f t="shared" si="122"/>
        <v>109.06041666666665</v>
      </c>
      <c r="AK1963" s="7" t="s">
        <v>8247</v>
      </c>
      <c r="AL1963" s="1" t="s">
        <v>55</v>
      </c>
      <c r="AM1963" s="1">
        <f t="shared" si="123"/>
        <v>1</v>
      </c>
      <c r="AN1963" s="1" t="s">
        <v>56</v>
      </c>
      <c r="AO1963" s="1" t="s">
        <v>102</v>
      </c>
      <c r="AP1963" s="4">
        <f>1</f>
        <v>1</v>
      </c>
    </row>
    <row r="1964" spans="1:42" x14ac:dyDescent="0.3">
      <c r="A1964" s="1" t="s">
        <v>2877</v>
      </c>
      <c r="B1964" s="1" t="s">
        <v>47</v>
      </c>
      <c r="C1964" s="4">
        <v>39</v>
      </c>
      <c r="D1964" s="4" t="str">
        <f t="shared" si="120"/>
        <v>Adult</v>
      </c>
      <c r="E1964" s="1" t="s">
        <v>8253</v>
      </c>
      <c r="F1964" s="1" t="s">
        <v>8254</v>
      </c>
      <c r="G1964" s="1" t="s">
        <v>149</v>
      </c>
      <c r="H1964" s="1">
        <v>92139</v>
      </c>
      <c r="I1964" s="4">
        <v>0</v>
      </c>
      <c r="J1964" s="4">
        <v>43</v>
      </c>
      <c r="K1964" s="4" t="str">
        <f t="shared" si="121"/>
        <v>Loyal</v>
      </c>
      <c r="L1964" s="1" t="s">
        <v>74</v>
      </c>
      <c r="M1964" s="1" t="s">
        <v>38</v>
      </c>
      <c r="N1964" s="7">
        <v>19.66</v>
      </c>
      <c r="O1964" s="1" t="s">
        <v>38</v>
      </c>
      <c r="P1964" s="1" t="s">
        <v>38</v>
      </c>
      <c r="Q1964" s="1" t="s">
        <v>53</v>
      </c>
      <c r="R1964" s="7">
        <v>28</v>
      </c>
      <c r="S1964" s="1" t="s">
        <v>41</v>
      </c>
      <c r="T1964" s="1" t="s">
        <v>41</v>
      </c>
      <c r="U1964" s="1" t="s">
        <v>41</v>
      </c>
      <c r="V1964" s="1" t="s">
        <v>41</v>
      </c>
      <c r="W1964" s="1" t="s">
        <v>41</v>
      </c>
      <c r="X1964" s="1" t="s">
        <v>41</v>
      </c>
      <c r="Y1964" s="1" t="s">
        <v>41</v>
      </c>
      <c r="Z1964" s="1" t="s">
        <v>38</v>
      </c>
      <c r="AA1964" s="1" t="s">
        <v>49</v>
      </c>
      <c r="AB1964" s="1" t="s">
        <v>38</v>
      </c>
      <c r="AC1964" s="1" t="s">
        <v>44</v>
      </c>
      <c r="AD1964" s="7">
        <v>75.349999999999994</v>
      </c>
      <c r="AE1964" s="7">
        <v>3161.4</v>
      </c>
      <c r="AF1964" s="7">
        <v>0</v>
      </c>
      <c r="AG1964" s="7">
        <v>0</v>
      </c>
      <c r="AH1964" s="7">
        <v>845.38</v>
      </c>
      <c r="AI1964" s="7">
        <v>4006.78</v>
      </c>
      <c r="AJ1964" s="7">
        <f t="shared" si="122"/>
        <v>93.18093023255814</v>
      </c>
      <c r="AK1964" s="7" t="s">
        <v>8249</v>
      </c>
      <c r="AL1964" s="1" t="s">
        <v>45</v>
      </c>
      <c r="AM1964" s="1">
        <f t="shared" si="123"/>
        <v>0</v>
      </c>
      <c r="AN1964" s="1" t="s">
        <v>8232</v>
      </c>
      <c r="AO1964" s="1" t="s">
        <v>108</v>
      </c>
      <c r="AP1964" s="4">
        <f>1</f>
        <v>1</v>
      </c>
    </row>
    <row r="1965" spans="1:42" x14ac:dyDescent="0.3">
      <c r="A1965" s="1" t="s">
        <v>2878</v>
      </c>
      <c r="B1965" s="1" t="s">
        <v>47</v>
      </c>
      <c r="C1965" s="4">
        <v>27</v>
      </c>
      <c r="D1965" s="4" t="str">
        <f t="shared" si="120"/>
        <v>Adult</v>
      </c>
      <c r="E1965" s="1" t="s">
        <v>8253</v>
      </c>
      <c r="F1965" s="1" t="s">
        <v>8254</v>
      </c>
      <c r="G1965" s="1" t="s">
        <v>2879</v>
      </c>
      <c r="H1965" s="1">
        <v>95449</v>
      </c>
      <c r="I1965" s="4">
        <v>0</v>
      </c>
      <c r="J1965" s="4">
        <v>2</v>
      </c>
      <c r="K1965" s="4" t="str">
        <f t="shared" si="121"/>
        <v>New</v>
      </c>
      <c r="L1965" s="1" t="s">
        <v>52</v>
      </c>
      <c r="M1965" s="1" t="s">
        <v>38</v>
      </c>
      <c r="N1965" s="7">
        <v>29.69</v>
      </c>
      <c r="O1965" s="1" t="s">
        <v>41</v>
      </c>
      <c r="P1965" s="1" t="s">
        <v>38</v>
      </c>
      <c r="Q1965" s="1" t="s">
        <v>42</v>
      </c>
      <c r="R1965" s="7">
        <v>52</v>
      </c>
      <c r="S1965" s="1" t="s">
        <v>41</v>
      </c>
      <c r="T1965" s="1" t="s">
        <v>41</v>
      </c>
      <c r="U1965" s="1" t="s">
        <v>41</v>
      </c>
      <c r="V1965" s="1" t="s">
        <v>41</v>
      </c>
      <c r="W1965" s="1" t="s">
        <v>41</v>
      </c>
      <c r="X1965" s="1" t="s">
        <v>41</v>
      </c>
      <c r="Y1965" s="1" t="s">
        <v>38</v>
      </c>
      <c r="Z1965" s="1" t="s">
        <v>41</v>
      </c>
      <c r="AA1965" s="1" t="s">
        <v>49</v>
      </c>
      <c r="AB1965" s="1" t="s">
        <v>41</v>
      </c>
      <c r="AC1965" s="1" t="s">
        <v>54</v>
      </c>
      <c r="AD1965" s="7">
        <v>46.05</v>
      </c>
      <c r="AE1965" s="7">
        <v>80.349999999999994</v>
      </c>
      <c r="AF1965" s="7">
        <v>0</v>
      </c>
      <c r="AG1965" s="7">
        <v>10</v>
      </c>
      <c r="AH1965" s="7">
        <v>59.38</v>
      </c>
      <c r="AI1965" s="7">
        <v>149.72999999999999</v>
      </c>
      <c r="AJ1965" s="7">
        <f t="shared" si="122"/>
        <v>74.864999999999995</v>
      </c>
      <c r="AK1965" s="7" t="s">
        <v>8249</v>
      </c>
      <c r="AL1965" s="1" t="s">
        <v>55</v>
      </c>
      <c r="AM1965" s="1">
        <f t="shared" si="123"/>
        <v>1</v>
      </c>
      <c r="AN1965" s="1" t="s">
        <v>119</v>
      </c>
      <c r="AO1965" s="1" t="s">
        <v>120</v>
      </c>
      <c r="AP1965" s="4">
        <f>1</f>
        <v>1</v>
      </c>
    </row>
    <row r="1966" spans="1:42" x14ac:dyDescent="0.3">
      <c r="A1966" s="1" t="s">
        <v>2880</v>
      </c>
      <c r="B1966" s="1" t="s">
        <v>47</v>
      </c>
      <c r="C1966" s="4">
        <v>21</v>
      </c>
      <c r="D1966" s="4" t="str">
        <f t="shared" si="120"/>
        <v>Teenager</v>
      </c>
      <c r="E1966" s="1" t="s">
        <v>8253</v>
      </c>
      <c r="F1966" s="1" t="s">
        <v>8254</v>
      </c>
      <c r="G1966" s="1" t="s">
        <v>149</v>
      </c>
      <c r="H1966" s="1">
        <v>92120</v>
      </c>
      <c r="I1966" s="4">
        <v>0</v>
      </c>
      <c r="J1966" s="4">
        <v>24</v>
      </c>
      <c r="K1966" s="4" t="str">
        <f t="shared" si="121"/>
        <v>Loyal</v>
      </c>
      <c r="L1966" s="1" t="s">
        <v>127</v>
      </c>
      <c r="M1966" s="1" t="s">
        <v>38</v>
      </c>
      <c r="N1966" s="7">
        <v>3.72</v>
      </c>
      <c r="O1966" s="1" t="s">
        <v>41</v>
      </c>
      <c r="P1966" s="1" t="s">
        <v>38</v>
      </c>
      <c r="Q1966" s="1" t="s">
        <v>42</v>
      </c>
      <c r="R1966" s="7">
        <v>59</v>
      </c>
      <c r="S1966" s="1" t="s">
        <v>41</v>
      </c>
      <c r="T1966" s="1" t="s">
        <v>38</v>
      </c>
      <c r="U1966" s="1" t="s">
        <v>41</v>
      </c>
      <c r="V1966" s="1" t="s">
        <v>41</v>
      </c>
      <c r="W1966" s="1" t="s">
        <v>41</v>
      </c>
      <c r="X1966" s="1" t="s">
        <v>41</v>
      </c>
      <c r="Y1966" s="1" t="s">
        <v>41</v>
      </c>
      <c r="Z1966" s="1" t="s">
        <v>38</v>
      </c>
      <c r="AA1966" s="1" t="s">
        <v>49</v>
      </c>
      <c r="AB1966" s="1" t="s">
        <v>38</v>
      </c>
      <c r="AC1966" s="1" t="s">
        <v>181</v>
      </c>
      <c r="AD1966" s="7">
        <v>49.7</v>
      </c>
      <c r="AE1966" s="7">
        <v>1218.25</v>
      </c>
      <c r="AF1966" s="7">
        <v>0</v>
      </c>
      <c r="AG1966" s="7">
        <v>0</v>
      </c>
      <c r="AH1966" s="7">
        <v>89.28</v>
      </c>
      <c r="AI1966" s="7">
        <v>1307.53</v>
      </c>
      <c r="AJ1966" s="7">
        <f t="shared" si="122"/>
        <v>54.480416666666663</v>
      </c>
      <c r="AK1966" s="7" t="s">
        <v>8249</v>
      </c>
      <c r="AL1966" s="1" t="s">
        <v>45</v>
      </c>
      <c r="AM1966" s="1">
        <f t="shared" si="123"/>
        <v>0</v>
      </c>
      <c r="AN1966" s="1" t="s">
        <v>8232</v>
      </c>
      <c r="AO1966" s="1" t="s">
        <v>108</v>
      </c>
      <c r="AP1966" s="4">
        <f>1</f>
        <v>1</v>
      </c>
    </row>
    <row r="1967" spans="1:42" x14ac:dyDescent="0.3">
      <c r="A1967" s="1" t="s">
        <v>2881</v>
      </c>
      <c r="B1967" s="1" t="s">
        <v>47</v>
      </c>
      <c r="C1967" s="4">
        <v>78</v>
      </c>
      <c r="D1967" s="4" t="str">
        <f t="shared" si="120"/>
        <v>Senior Citizen</v>
      </c>
      <c r="E1967" s="1" t="s">
        <v>3</v>
      </c>
      <c r="F1967" s="1" t="s">
        <v>8254</v>
      </c>
      <c r="G1967" s="1" t="s">
        <v>1901</v>
      </c>
      <c r="H1967" s="1">
        <v>95488</v>
      </c>
      <c r="I1967" s="4">
        <v>0</v>
      </c>
      <c r="J1967" s="4">
        <v>41</v>
      </c>
      <c r="K1967" s="4" t="str">
        <f t="shared" si="121"/>
        <v>Loyal</v>
      </c>
      <c r="L1967" s="1" t="s">
        <v>40</v>
      </c>
      <c r="M1967" s="1" t="s">
        <v>38</v>
      </c>
      <c r="N1967" s="7">
        <v>22.56</v>
      </c>
      <c r="O1967" s="1" t="s">
        <v>38</v>
      </c>
      <c r="P1967" s="1" t="s">
        <v>38</v>
      </c>
      <c r="Q1967" s="1" t="s">
        <v>53</v>
      </c>
      <c r="R1967" s="7">
        <v>15</v>
      </c>
      <c r="S1967" s="1" t="s">
        <v>41</v>
      </c>
      <c r="T1967" s="1" t="s">
        <v>41</v>
      </c>
      <c r="U1967" s="1" t="s">
        <v>38</v>
      </c>
      <c r="V1967" s="1" t="s">
        <v>41</v>
      </c>
      <c r="W1967" s="1" t="s">
        <v>38</v>
      </c>
      <c r="X1967" s="1" t="s">
        <v>38</v>
      </c>
      <c r="Y1967" s="1" t="s">
        <v>41</v>
      </c>
      <c r="Z1967" s="1" t="s">
        <v>38</v>
      </c>
      <c r="AA1967" s="1" t="s">
        <v>49</v>
      </c>
      <c r="AB1967" s="1" t="s">
        <v>38</v>
      </c>
      <c r="AC1967" s="1" t="s">
        <v>54</v>
      </c>
      <c r="AD1967" s="7">
        <v>99.8</v>
      </c>
      <c r="AE1967" s="7">
        <v>4259.3</v>
      </c>
      <c r="AF1967" s="7">
        <v>8.8800000000000008</v>
      </c>
      <c r="AG1967" s="7">
        <v>0</v>
      </c>
      <c r="AH1967" s="7">
        <v>924.96</v>
      </c>
      <c r="AI1967" s="7">
        <v>5175.38</v>
      </c>
      <c r="AJ1967" s="7">
        <f t="shared" si="122"/>
        <v>126.22878048780488</v>
      </c>
      <c r="AK1967" s="7" t="s">
        <v>8247</v>
      </c>
      <c r="AL1967" s="1" t="s">
        <v>55</v>
      </c>
      <c r="AM1967" s="1">
        <f t="shared" si="123"/>
        <v>1</v>
      </c>
      <c r="AN1967" s="1" t="s">
        <v>61</v>
      </c>
      <c r="AO1967" s="1" t="s">
        <v>62</v>
      </c>
      <c r="AP1967" s="4">
        <f>1</f>
        <v>1</v>
      </c>
    </row>
    <row r="1968" spans="1:42" x14ac:dyDescent="0.3">
      <c r="A1968" s="1" t="s">
        <v>2882</v>
      </c>
      <c r="B1968" s="1" t="s">
        <v>37</v>
      </c>
      <c r="C1968" s="4">
        <v>49</v>
      </c>
      <c r="D1968" s="4" t="str">
        <f t="shared" si="120"/>
        <v>Adult</v>
      </c>
      <c r="E1968" s="1" t="s">
        <v>3</v>
      </c>
      <c r="F1968" s="1" t="s">
        <v>8254</v>
      </c>
      <c r="G1968" s="1" t="s">
        <v>243</v>
      </c>
      <c r="H1968" s="1">
        <v>92028</v>
      </c>
      <c r="I1968" s="4">
        <v>1</v>
      </c>
      <c r="J1968" s="4">
        <v>14</v>
      </c>
      <c r="K1968" s="4" t="str">
        <f t="shared" si="121"/>
        <v>Loyal</v>
      </c>
      <c r="L1968" s="1" t="s">
        <v>40</v>
      </c>
      <c r="M1968" s="1" t="s">
        <v>38</v>
      </c>
      <c r="N1968" s="7">
        <v>29.18</v>
      </c>
      <c r="O1968" s="1" t="s">
        <v>38</v>
      </c>
      <c r="P1968" s="1" t="s">
        <v>38</v>
      </c>
      <c r="Q1968" s="1" t="s">
        <v>53</v>
      </c>
      <c r="R1968" s="7">
        <v>19</v>
      </c>
      <c r="S1968" s="1" t="s">
        <v>41</v>
      </c>
      <c r="T1968" s="1" t="s">
        <v>41</v>
      </c>
      <c r="U1968" s="1" t="s">
        <v>38</v>
      </c>
      <c r="V1968" s="1" t="s">
        <v>41</v>
      </c>
      <c r="W1968" s="1" t="s">
        <v>41</v>
      </c>
      <c r="X1968" s="1" t="s">
        <v>38</v>
      </c>
      <c r="Y1968" s="1" t="s">
        <v>38</v>
      </c>
      <c r="Z1968" s="1" t="s">
        <v>38</v>
      </c>
      <c r="AA1968" s="1" t="s">
        <v>49</v>
      </c>
      <c r="AB1968" s="1" t="s">
        <v>38</v>
      </c>
      <c r="AC1968" s="1" t="s">
        <v>54</v>
      </c>
      <c r="AD1968" s="7">
        <v>87.25</v>
      </c>
      <c r="AE1968" s="7">
        <v>1258.5999999999999</v>
      </c>
      <c r="AF1968" s="7">
        <v>0</v>
      </c>
      <c r="AG1968" s="7">
        <v>0</v>
      </c>
      <c r="AH1968" s="7">
        <v>408.52</v>
      </c>
      <c r="AI1968" s="7">
        <v>1667.12</v>
      </c>
      <c r="AJ1968" s="7">
        <f t="shared" si="122"/>
        <v>119.08</v>
      </c>
      <c r="AK1968" s="7" t="s">
        <v>8247</v>
      </c>
      <c r="AL1968" s="1" t="s">
        <v>55</v>
      </c>
      <c r="AM1968" s="1">
        <f t="shared" si="123"/>
        <v>1</v>
      </c>
      <c r="AN1968" s="1" t="s">
        <v>56</v>
      </c>
      <c r="AO1968" s="1" t="s">
        <v>102</v>
      </c>
      <c r="AP1968" s="4">
        <f>1</f>
        <v>1</v>
      </c>
    </row>
    <row r="1969" spans="1:42" x14ac:dyDescent="0.3">
      <c r="A1969" s="1" t="s">
        <v>2883</v>
      </c>
      <c r="B1969" s="1" t="s">
        <v>37</v>
      </c>
      <c r="C1969" s="4">
        <v>57</v>
      </c>
      <c r="D1969" s="4" t="str">
        <f t="shared" si="120"/>
        <v>Senior Citizen</v>
      </c>
      <c r="E1969" s="1" t="s">
        <v>3</v>
      </c>
      <c r="F1969" s="1" t="s">
        <v>8254</v>
      </c>
      <c r="G1969" s="1" t="s">
        <v>79</v>
      </c>
      <c r="H1969" s="1">
        <v>95681</v>
      </c>
      <c r="I1969" s="4">
        <v>9</v>
      </c>
      <c r="J1969" s="4">
        <v>64</v>
      </c>
      <c r="K1969" s="4" t="str">
        <f t="shared" si="121"/>
        <v>Veteran</v>
      </c>
      <c r="L1969" s="1" t="s">
        <v>40</v>
      </c>
      <c r="M1969" s="1" t="s">
        <v>38</v>
      </c>
      <c r="N1969" s="7">
        <v>23.29</v>
      </c>
      <c r="O1969" s="1" t="s">
        <v>41</v>
      </c>
      <c r="P1969" s="1" t="s">
        <v>38</v>
      </c>
      <c r="Q1969" s="1" t="s">
        <v>77</v>
      </c>
      <c r="R1969" s="7">
        <v>25</v>
      </c>
      <c r="S1969" s="1" t="s">
        <v>41</v>
      </c>
      <c r="T1969" s="1" t="s">
        <v>38</v>
      </c>
      <c r="U1969" s="1" t="s">
        <v>38</v>
      </c>
      <c r="V1969" s="1" t="s">
        <v>38</v>
      </c>
      <c r="W1969" s="1" t="s">
        <v>41</v>
      </c>
      <c r="X1969" s="1" t="s">
        <v>38</v>
      </c>
      <c r="Y1969" s="1" t="s">
        <v>38</v>
      </c>
      <c r="Z1969" s="1" t="s">
        <v>38</v>
      </c>
      <c r="AA1969" s="1" t="s">
        <v>71</v>
      </c>
      <c r="AB1969" s="1" t="s">
        <v>38</v>
      </c>
      <c r="AC1969" s="1" t="s">
        <v>44</v>
      </c>
      <c r="AD1969" s="7">
        <v>68.3</v>
      </c>
      <c r="AE1969" s="7">
        <v>4378.8</v>
      </c>
      <c r="AF1969" s="7">
        <v>0</v>
      </c>
      <c r="AG1969" s="7">
        <v>0</v>
      </c>
      <c r="AH1969" s="7">
        <v>1490.56</v>
      </c>
      <c r="AI1969" s="7">
        <v>5869.36</v>
      </c>
      <c r="AJ1969" s="7">
        <f t="shared" si="122"/>
        <v>91.708749999999995</v>
      </c>
      <c r="AK1969" s="7" t="s">
        <v>8249</v>
      </c>
      <c r="AL1969" s="1" t="s">
        <v>45</v>
      </c>
      <c r="AM1969" s="1">
        <f t="shared" si="123"/>
        <v>0</v>
      </c>
      <c r="AN1969" s="1" t="s">
        <v>8232</v>
      </c>
      <c r="AO1969" s="1" t="s">
        <v>108</v>
      </c>
      <c r="AP1969" s="4">
        <f>1</f>
        <v>1</v>
      </c>
    </row>
    <row r="1970" spans="1:42" x14ac:dyDescent="0.3">
      <c r="A1970" s="1" t="s">
        <v>2884</v>
      </c>
      <c r="B1970" s="1" t="s">
        <v>47</v>
      </c>
      <c r="C1970" s="4">
        <v>38</v>
      </c>
      <c r="D1970" s="4" t="str">
        <f t="shared" si="120"/>
        <v>Adult</v>
      </c>
      <c r="E1970" s="1" t="s">
        <v>3</v>
      </c>
      <c r="F1970" s="1" t="s">
        <v>8254</v>
      </c>
      <c r="G1970" s="1" t="s">
        <v>648</v>
      </c>
      <c r="H1970" s="1">
        <v>90503</v>
      </c>
      <c r="I1970" s="4">
        <v>1</v>
      </c>
      <c r="J1970" s="4">
        <v>72</v>
      </c>
      <c r="K1970" s="4" t="str">
        <f t="shared" si="121"/>
        <v>Veteran</v>
      </c>
      <c r="L1970" s="1" t="s">
        <v>70</v>
      </c>
      <c r="M1970" s="1" t="s">
        <v>38</v>
      </c>
      <c r="N1970" s="7">
        <v>49.5</v>
      </c>
      <c r="O1970" s="1" t="s">
        <v>41</v>
      </c>
      <c r="P1970" s="1" t="s">
        <v>41</v>
      </c>
      <c r="Q1970" s="1" t="s">
        <v>8232</v>
      </c>
      <c r="R1970" s="7">
        <v>0</v>
      </c>
      <c r="S1970" s="1" t="s">
        <v>41</v>
      </c>
      <c r="T1970" s="1" t="s">
        <v>41</v>
      </c>
      <c r="U1970" s="1" t="s">
        <v>41</v>
      </c>
      <c r="V1970" s="1" t="s">
        <v>41</v>
      </c>
      <c r="W1970" s="1" t="s">
        <v>41</v>
      </c>
      <c r="X1970" s="1" t="s">
        <v>41</v>
      </c>
      <c r="Y1970" s="1" t="s">
        <v>41</v>
      </c>
      <c r="Z1970" s="1" t="s">
        <v>41</v>
      </c>
      <c r="AA1970" s="1" t="s">
        <v>71</v>
      </c>
      <c r="AB1970" s="1" t="s">
        <v>41</v>
      </c>
      <c r="AC1970" s="1" t="s">
        <v>44</v>
      </c>
      <c r="AD1970" s="7">
        <v>19.399999999999999</v>
      </c>
      <c r="AE1970" s="7">
        <v>1363.25</v>
      </c>
      <c r="AF1970" s="7">
        <v>0</v>
      </c>
      <c r="AG1970" s="7">
        <v>0</v>
      </c>
      <c r="AH1970" s="7">
        <v>3564</v>
      </c>
      <c r="AI1970" s="7">
        <v>4927.25</v>
      </c>
      <c r="AJ1970" s="7">
        <f t="shared" si="122"/>
        <v>68.434027777777771</v>
      </c>
      <c r="AK1970" s="7" t="s">
        <v>8249</v>
      </c>
      <c r="AL1970" s="1" t="s">
        <v>45</v>
      </c>
      <c r="AM1970" s="1">
        <f t="shared" si="123"/>
        <v>0</v>
      </c>
      <c r="AN1970" s="1" t="s">
        <v>8232</v>
      </c>
      <c r="AO1970" s="1" t="s">
        <v>108</v>
      </c>
      <c r="AP1970" s="4">
        <f>1</f>
        <v>1</v>
      </c>
    </row>
    <row r="1971" spans="1:42" x14ac:dyDescent="0.3">
      <c r="A1971" s="1" t="s">
        <v>2885</v>
      </c>
      <c r="B1971" s="1" t="s">
        <v>37</v>
      </c>
      <c r="C1971" s="4">
        <v>29</v>
      </c>
      <c r="D1971" s="4" t="str">
        <f t="shared" si="120"/>
        <v>Adult</v>
      </c>
      <c r="E1971" s="1" t="s">
        <v>8253</v>
      </c>
      <c r="F1971" s="1" t="s">
        <v>8254</v>
      </c>
      <c r="G1971" s="1" t="s">
        <v>1812</v>
      </c>
      <c r="H1971" s="1">
        <v>96148</v>
      </c>
      <c r="I1971" s="4">
        <v>0</v>
      </c>
      <c r="J1971" s="4">
        <v>27</v>
      </c>
      <c r="K1971" s="4" t="str">
        <f t="shared" si="121"/>
        <v>Loyal</v>
      </c>
      <c r="L1971" s="1" t="s">
        <v>40</v>
      </c>
      <c r="M1971" s="1" t="s">
        <v>38</v>
      </c>
      <c r="N1971" s="7">
        <v>1.31</v>
      </c>
      <c r="O1971" s="1" t="s">
        <v>41</v>
      </c>
      <c r="P1971" s="1" t="s">
        <v>38</v>
      </c>
      <c r="Q1971" s="1" t="s">
        <v>42</v>
      </c>
      <c r="R1971" s="7">
        <v>53</v>
      </c>
      <c r="S1971" s="1" t="s">
        <v>41</v>
      </c>
      <c r="T1971" s="1" t="s">
        <v>38</v>
      </c>
      <c r="U1971" s="1" t="s">
        <v>41</v>
      </c>
      <c r="V1971" s="1" t="s">
        <v>38</v>
      </c>
      <c r="W1971" s="1" t="s">
        <v>41</v>
      </c>
      <c r="X1971" s="1" t="s">
        <v>41</v>
      </c>
      <c r="Y1971" s="1" t="s">
        <v>41</v>
      </c>
      <c r="Z1971" s="1" t="s">
        <v>38</v>
      </c>
      <c r="AA1971" s="1" t="s">
        <v>49</v>
      </c>
      <c r="AB1971" s="1" t="s">
        <v>38</v>
      </c>
      <c r="AC1971" s="1" t="s">
        <v>181</v>
      </c>
      <c r="AD1971" s="7">
        <v>56.15</v>
      </c>
      <c r="AE1971" s="7">
        <v>1439.35</v>
      </c>
      <c r="AF1971" s="7">
        <v>0</v>
      </c>
      <c r="AG1971" s="7">
        <v>0</v>
      </c>
      <c r="AH1971" s="7">
        <v>35.369999999999997</v>
      </c>
      <c r="AI1971" s="7">
        <v>1474.72</v>
      </c>
      <c r="AJ1971" s="7">
        <f t="shared" si="122"/>
        <v>54.619259259259259</v>
      </c>
      <c r="AK1971" s="7" t="s">
        <v>8249</v>
      </c>
      <c r="AL1971" s="1" t="s">
        <v>45</v>
      </c>
      <c r="AM1971" s="1">
        <f t="shared" si="123"/>
        <v>0</v>
      </c>
      <c r="AN1971" s="1" t="s">
        <v>8232</v>
      </c>
      <c r="AO1971" s="1" t="s">
        <v>108</v>
      </c>
      <c r="AP1971" s="4">
        <f>1</f>
        <v>1</v>
      </c>
    </row>
    <row r="1972" spans="1:42" x14ac:dyDescent="0.3">
      <c r="A1972" s="1" t="s">
        <v>2886</v>
      </c>
      <c r="B1972" s="1" t="s">
        <v>47</v>
      </c>
      <c r="C1972" s="4">
        <v>79</v>
      </c>
      <c r="D1972" s="4" t="str">
        <f t="shared" si="120"/>
        <v>Senior Citizen</v>
      </c>
      <c r="E1972" s="1" t="s">
        <v>8253</v>
      </c>
      <c r="F1972" s="1" t="s">
        <v>8254</v>
      </c>
      <c r="G1972" s="1" t="s">
        <v>1743</v>
      </c>
      <c r="H1972" s="1">
        <v>91916</v>
      </c>
      <c r="I1972" s="4">
        <v>0</v>
      </c>
      <c r="J1972" s="4">
        <v>35</v>
      </c>
      <c r="K1972" s="4" t="str">
        <f t="shared" si="121"/>
        <v>Loyal</v>
      </c>
      <c r="L1972" s="1" t="s">
        <v>40</v>
      </c>
      <c r="M1972" s="1" t="s">
        <v>38</v>
      </c>
      <c r="N1972" s="7">
        <v>3.04</v>
      </c>
      <c r="O1972" s="1" t="s">
        <v>41</v>
      </c>
      <c r="P1972" s="1" t="s">
        <v>38</v>
      </c>
      <c r="Q1972" s="1" t="s">
        <v>77</v>
      </c>
      <c r="R1972" s="7">
        <v>18</v>
      </c>
      <c r="S1972" s="1" t="s">
        <v>41</v>
      </c>
      <c r="T1972" s="1" t="s">
        <v>41</v>
      </c>
      <c r="U1972" s="1" t="s">
        <v>38</v>
      </c>
      <c r="V1972" s="1" t="s">
        <v>38</v>
      </c>
      <c r="W1972" s="1" t="s">
        <v>38</v>
      </c>
      <c r="X1972" s="1" t="s">
        <v>38</v>
      </c>
      <c r="Y1972" s="1" t="s">
        <v>41</v>
      </c>
      <c r="Z1972" s="1" t="s">
        <v>38</v>
      </c>
      <c r="AA1972" s="1" t="s">
        <v>43</v>
      </c>
      <c r="AB1972" s="1" t="s">
        <v>38</v>
      </c>
      <c r="AC1972" s="1" t="s">
        <v>54</v>
      </c>
      <c r="AD1972" s="7">
        <v>73</v>
      </c>
      <c r="AE1972" s="7">
        <v>2471.25</v>
      </c>
      <c r="AF1972" s="7">
        <v>0</v>
      </c>
      <c r="AG1972" s="7">
        <v>0</v>
      </c>
      <c r="AH1972" s="7">
        <v>106.4</v>
      </c>
      <c r="AI1972" s="7">
        <v>2577.65</v>
      </c>
      <c r="AJ1972" s="7">
        <f t="shared" si="122"/>
        <v>73.647142857142853</v>
      </c>
      <c r="AK1972" s="7" t="s">
        <v>8249</v>
      </c>
      <c r="AL1972" s="1" t="s">
        <v>45</v>
      </c>
      <c r="AM1972" s="1">
        <f t="shared" si="123"/>
        <v>0</v>
      </c>
      <c r="AN1972" s="1" t="s">
        <v>8232</v>
      </c>
      <c r="AO1972" s="1" t="s">
        <v>108</v>
      </c>
      <c r="AP1972" s="4">
        <f>1</f>
        <v>1</v>
      </c>
    </row>
    <row r="1973" spans="1:42" x14ac:dyDescent="0.3">
      <c r="A1973" s="1" t="s">
        <v>2887</v>
      </c>
      <c r="B1973" s="1" t="s">
        <v>47</v>
      </c>
      <c r="C1973" s="4">
        <v>20</v>
      </c>
      <c r="D1973" s="4" t="str">
        <f t="shared" si="120"/>
        <v>Teenager</v>
      </c>
      <c r="E1973" s="1" t="s">
        <v>8253</v>
      </c>
      <c r="F1973" s="1" t="s">
        <v>8255</v>
      </c>
      <c r="G1973" s="1" t="s">
        <v>129</v>
      </c>
      <c r="H1973" s="1">
        <v>95503</v>
      </c>
      <c r="I1973" s="4">
        <v>0</v>
      </c>
      <c r="J1973" s="4">
        <v>1</v>
      </c>
      <c r="K1973" s="4" t="str">
        <f t="shared" si="121"/>
        <v>New</v>
      </c>
      <c r="L1973" s="1" t="s">
        <v>40</v>
      </c>
      <c r="M1973" s="1" t="s">
        <v>38</v>
      </c>
      <c r="N1973" s="7">
        <v>41.39</v>
      </c>
      <c r="O1973" s="1" t="s">
        <v>41</v>
      </c>
      <c r="P1973" s="1" t="s">
        <v>38</v>
      </c>
      <c r="Q1973" s="1" t="s">
        <v>42</v>
      </c>
      <c r="R1973" s="7">
        <v>48</v>
      </c>
      <c r="S1973" s="1" t="s">
        <v>41</v>
      </c>
      <c r="T1973" s="1" t="s">
        <v>41</v>
      </c>
      <c r="U1973" s="1" t="s">
        <v>41</v>
      </c>
      <c r="V1973" s="1" t="s">
        <v>38</v>
      </c>
      <c r="W1973" s="1" t="s">
        <v>41</v>
      </c>
      <c r="X1973" s="1" t="s">
        <v>38</v>
      </c>
      <c r="Y1973" s="1" t="s">
        <v>38</v>
      </c>
      <c r="Z1973" s="1" t="s">
        <v>38</v>
      </c>
      <c r="AA1973" s="1" t="s">
        <v>49</v>
      </c>
      <c r="AB1973" s="1" t="s">
        <v>38</v>
      </c>
      <c r="AC1973" s="1" t="s">
        <v>44</v>
      </c>
      <c r="AD1973" s="7">
        <v>59.55</v>
      </c>
      <c r="AE1973" s="7">
        <v>59.55</v>
      </c>
      <c r="AF1973" s="7">
        <v>0</v>
      </c>
      <c r="AG1973" s="7">
        <v>0</v>
      </c>
      <c r="AH1973" s="7">
        <v>41.39</v>
      </c>
      <c r="AI1973" s="7">
        <v>100.94</v>
      </c>
      <c r="AJ1973" s="7">
        <f t="shared" si="122"/>
        <v>100.94</v>
      </c>
      <c r="AK1973" s="7" t="s">
        <v>8247</v>
      </c>
      <c r="AL1973" s="1" t="s">
        <v>96</v>
      </c>
      <c r="AM1973" s="1">
        <f t="shared" si="123"/>
        <v>0</v>
      </c>
      <c r="AN1973" s="1" t="s">
        <v>8232</v>
      </c>
      <c r="AO1973" s="1" t="s">
        <v>108</v>
      </c>
      <c r="AP1973" s="4">
        <f>1</f>
        <v>1</v>
      </c>
    </row>
    <row r="1974" spans="1:42" x14ac:dyDescent="0.3">
      <c r="A1974" s="1" t="s">
        <v>2888</v>
      </c>
      <c r="B1974" s="1" t="s">
        <v>37</v>
      </c>
      <c r="C1974" s="4">
        <v>62</v>
      </c>
      <c r="D1974" s="4" t="str">
        <f t="shared" si="120"/>
        <v>Senior Citizen</v>
      </c>
      <c r="E1974" s="1" t="s">
        <v>8253</v>
      </c>
      <c r="F1974" s="1" t="s">
        <v>8254</v>
      </c>
      <c r="G1974" s="1" t="s">
        <v>2889</v>
      </c>
      <c r="H1974" s="1">
        <v>96076</v>
      </c>
      <c r="I1974" s="4">
        <v>0</v>
      </c>
      <c r="J1974" s="4">
        <v>1</v>
      </c>
      <c r="K1974" s="4" t="str">
        <f t="shared" si="121"/>
        <v>New</v>
      </c>
      <c r="L1974" s="1" t="s">
        <v>52</v>
      </c>
      <c r="M1974" s="1" t="s">
        <v>38</v>
      </c>
      <c r="N1974" s="7">
        <v>12.4</v>
      </c>
      <c r="O1974" s="1" t="s">
        <v>41</v>
      </c>
      <c r="P1974" s="1" t="s">
        <v>38</v>
      </c>
      <c r="Q1974" s="1" t="s">
        <v>53</v>
      </c>
      <c r="R1974" s="7">
        <v>28</v>
      </c>
      <c r="S1974" s="1" t="s">
        <v>41</v>
      </c>
      <c r="T1974" s="1" t="s">
        <v>41</v>
      </c>
      <c r="U1974" s="1" t="s">
        <v>41</v>
      </c>
      <c r="V1974" s="1" t="s">
        <v>41</v>
      </c>
      <c r="W1974" s="1" t="s">
        <v>41</v>
      </c>
      <c r="X1974" s="1" t="s">
        <v>41</v>
      </c>
      <c r="Y1974" s="1" t="s">
        <v>41</v>
      </c>
      <c r="Z1974" s="1" t="s">
        <v>38</v>
      </c>
      <c r="AA1974" s="1" t="s">
        <v>49</v>
      </c>
      <c r="AB1974" s="1" t="s">
        <v>41</v>
      </c>
      <c r="AC1974" s="1" t="s">
        <v>54</v>
      </c>
      <c r="AD1974" s="7">
        <v>68.650000000000006</v>
      </c>
      <c r="AE1974" s="7">
        <v>68.650000000000006</v>
      </c>
      <c r="AF1974" s="7">
        <v>0</v>
      </c>
      <c r="AG1974" s="7">
        <v>0</v>
      </c>
      <c r="AH1974" s="7">
        <v>12.4</v>
      </c>
      <c r="AI1974" s="7">
        <v>81.05</v>
      </c>
      <c r="AJ1974" s="7">
        <f t="shared" si="122"/>
        <v>81.05</v>
      </c>
      <c r="AK1974" s="7" t="s">
        <v>8249</v>
      </c>
      <c r="AL1974" s="1" t="s">
        <v>55</v>
      </c>
      <c r="AM1974" s="1">
        <f t="shared" si="123"/>
        <v>1</v>
      </c>
      <c r="AN1974" s="1" t="s">
        <v>115</v>
      </c>
      <c r="AO1974" s="1" t="s">
        <v>464</v>
      </c>
      <c r="AP1974" s="4">
        <f>1</f>
        <v>1</v>
      </c>
    </row>
    <row r="1975" spans="1:42" x14ac:dyDescent="0.3">
      <c r="A1975" s="1" t="s">
        <v>2890</v>
      </c>
      <c r="B1975" s="1" t="s">
        <v>47</v>
      </c>
      <c r="C1975" s="4">
        <v>74</v>
      </c>
      <c r="D1975" s="4" t="str">
        <f t="shared" si="120"/>
        <v>Senior Citizen</v>
      </c>
      <c r="E1975" s="1" t="s">
        <v>8253</v>
      </c>
      <c r="F1975" s="1" t="s">
        <v>8254</v>
      </c>
      <c r="G1975" s="1" t="s">
        <v>153</v>
      </c>
      <c r="H1975" s="1">
        <v>95407</v>
      </c>
      <c r="I1975" s="4">
        <v>0</v>
      </c>
      <c r="J1975" s="4">
        <v>43</v>
      </c>
      <c r="K1975" s="4" t="str">
        <f t="shared" si="121"/>
        <v>Loyal</v>
      </c>
      <c r="L1975" s="1" t="s">
        <v>40</v>
      </c>
      <c r="M1975" s="1" t="s">
        <v>38</v>
      </c>
      <c r="N1975" s="7">
        <v>39.119999999999997</v>
      </c>
      <c r="O1975" s="1" t="s">
        <v>41</v>
      </c>
      <c r="P1975" s="1" t="s">
        <v>38</v>
      </c>
      <c r="Q1975" s="1" t="s">
        <v>53</v>
      </c>
      <c r="R1975" s="7">
        <v>6</v>
      </c>
      <c r="S1975" s="1" t="s">
        <v>41</v>
      </c>
      <c r="T1975" s="1" t="s">
        <v>41</v>
      </c>
      <c r="U1975" s="1" t="s">
        <v>41</v>
      </c>
      <c r="V1975" s="1" t="s">
        <v>41</v>
      </c>
      <c r="W1975" s="1" t="s">
        <v>38</v>
      </c>
      <c r="X1975" s="1" t="s">
        <v>38</v>
      </c>
      <c r="Y1975" s="1" t="s">
        <v>38</v>
      </c>
      <c r="Z1975" s="1" t="s">
        <v>38</v>
      </c>
      <c r="AA1975" s="1" t="s">
        <v>49</v>
      </c>
      <c r="AB1975" s="1" t="s">
        <v>38</v>
      </c>
      <c r="AC1975" s="1" t="s">
        <v>181</v>
      </c>
      <c r="AD1975" s="7">
        <v>89.55</v>
      </c>
      <c r="AE1975" s="7">
        <v>3856.75</v>
      </c>
      <c r="AF1975" s="7">
        <v>0</v>
      </c>
      <c r="AG1975" s="7">
        <v>0</v>
      </c>
      <c r="AH1975" s="7">
        <v>1682.16</v>
      </c>
      <c r="AI1975" s="7">
        <v>5538.91</v>
      </c>
      <c r="AJ1975" s="7">
        <f t="shared" si="122"/>
        <v>128.81186046511627</v>
      </c>
      <c r="AK1975" s="7" t="s">
        <v>8247</v>
      </c>
      <c r="AL1975" s="1" t="s">
        <v>55</v>
      </c>
      <c r="AM1975" s="1">
        <f t="shared" si="123"/>
        <v>1</v>
      </c>
      <c r="AN1975" s="1" t="s">
        <v>61</v>
      </c>
      <c r="AO1975" s="1" t="s">
        <v>65</v>
      </c>
      <c r="AP1975" s="4">
        <f>1</f>
        <v>1</v>
      </c>
    </row>
    <row r="1976" spans="1:42" x14ac:dyDescent="0.3">
      <c r="A1976" s="1" t="s">
        <v>2891</v>
      </c>
      <c r="B1976" s="1" t="s">
        <v>37</v>
      </c>
      <c r="C1976" s="4">
        <v>69</v>
      </c>
      <c r="D1976" s="4" t="str">
        <f t="shared" si="120"/>
        <v>Senior Citizen</v>
      </c>
      <c r="E1976" s="1" t="s">
        <v>3</v>
      </c>
      <c r="F1976" s="1" t="s">
        <v>8254</v>
      </c>
      <c r="G1976" s="1" t="s">
        <v>2158</v>
      </c>
      <c r="H1976" s="1">
        <v>94592</v>
      </c>
      <c r="I1976" s="4">
        <v>1</v>
      </c>
      <c r="J1976" s="4">
        <v>53</v>
      </c>
      <c r="K1976" s="4" t="str">
        <f t="shared" si="121"/>
        <v>Veteran</v>
      </c>
      <c r="L1976" s="1" t="s">
        <v>40</v>
      </c>
      <c r="M1976" s="1" t="s">
        <v>38</v>
      </c>
      <c r="N1976" s="7">
        <v>30.09</v>
      </c>
      <c r="O1976" s="1" t="s">
        <v>38</v>
      </c>
      <c r="P1976" s="1" t="s">
        <v>38</v>
      </c>
      <c r="Q1976" s="1" t="s">
        <v>53</v>
      </c>
      <c r="R1976" s="7">
        <v>12</v>
      </c>
      <c r="S1976" s="1" t="s">
        <v>41</v>
      </c>
      <c r="T1976" s="1" t="s">
        <v>41</v>
      </c>
      <c r="U1976" s="1" t="s">
        <v>41</v>
      </c>
      <c r="V1976" s="1" t="s">
        <v>41</v>
      </c>
      <c r="W1976" s="1" t="s">
        <v>38</v>
      </c>
      <c r="X1976" s="1" t="s">
        <v>38</v>
      </c>
      <c r="Y1976" s="1" t="s">
        <v>41</v>
      </c>
      <c r="Z1976" s="1" t="s">
        <v>38</v>
      </c>
      <c r="AA1976" s="1" t="s">
        <v>43</v>
      </c>
      <c r="AB1976" s="1" t="s">
        <v>38</v>
      </c>
      <c r="AC1976" s="1" t="s">
        <v>44</v>
      </c>
      <c r="AD1976" s="7">
        <v>95.85</v>
      </c>
      <c r="AE1976" s="7">
        <v>5016.25</v>
      </c>
      <c r="AF1976" s="7">
        <v>18.850000000000001</v>
      </c>
      <c r="AG1976" s="7">
        <v>0</v>
      </c>
      <c r="AH1976" s="7">
        <v>1594.77</v>
      </c>
      <c r="AI1976" s="7">
        <v>6592.17</v>
      </c>
      <c r="AJ1976" s="7">
        <f t="shared" si="122"/>
        <v>124.38056603773585</v>
      </c>
      <c r="AK1976" s="7" t="s">
        <v>8247</v>
      </c>
      <c r="AL1976" s="1" t="s">
        <v>45</v>
      </c>
      <c r="AM1976" s="1">
        <f t="shared" si="123"/>
        <v>0</v>
      </c>
      <c r="AN1976" s="1" t="s">
        <v>8232</v>
      </c>
      <c r="AO1976" s="1" t="s">
        <v>108</v>
      </c>
      <c r="AP1976" s="4">
        <f>1</f>
        <v>1</v>
      </c>
    </row>
    <row r="1977" spans="1:42" x14ac:dyDescent="0.3">
      <c r="A1977" s="1" t="s">
        <v>2892</v>
      </c>
      <c r="B1977" s="1" t="s">
        <v>37</v>
      </c>
      <c r="C1977" s="4">
        <v>50</v>
      </c>
      <c r="D1977" s="4" t="str">
        <f t="shared" si="120"/>
        <v>Adult</v>
      </c>
      <c r="E1977" s="1" t="s">
        <v>8253</v>
      </c>
      <c r="F1977" s="1" t="s">
        <v>8254</v>
      </c>
      <c r="G1977" s="1" t="s">
        <v>2893</v>
      </c>
      <c r="H1977" s="1">
        <v>95674</v>
      </c>
      <c r="I1977" s="4">
        <v>0</v>
      </c>
      <c r="J1977" s="4">
        <v>17</v>
      </c>
      <c r="K1977" s="4" t="str">
        <f t="shared" si="121"/>
        <v>Loyal</v>
      </c>
      <c r="L1977" s="1" t="s">
        <v>40</v>
      </c>
      <c r="M1977" s="1" t="s">
        <v>38</v>
      </c>
      <c r="N1977" s="7">
        <v>24.31</v>
      </c>
      <c r="O1977" s="1" t="s">
        <v>38</v>
      </c>
      <c r="P1977" s="1" t="s">
        <v>38</v>
      </c>
      <c r="Q1977" s="1" t="s">
        <v>77</v>
      </c>
      <c r="R1977" s="7">
        <v>21</v>
      </c>
      <c r="S1977" s="1" t="s">
        <v>41</v>
      </c>
      <c r="T1977" s="1" t="s">
        <v>41</v>
      </c>
      <c r="U1977" s="1" t="s">
        <v>38</v>
      </c>
      <c r="V1977" s="1" t="s">
        <v>41</v>
      </c>
      <c r="W1977" s="1" t="s">
        <v>41</v>
      </c>
      <c r="X1977" s="1" t="s">
        <v>41</v>
      </c>
      <c r="Y1977" s="1" t="s">
        <v>41</v>
      </c>
      <c r="Z1977" s="1" t="s">
        <v>38</v>
      </c>
      <c r="AA1977" s="1" t="s">
        <v>43</v>
      </c>
      <c r="AB1977" s="1" t="s">
        <v>38</v>
      </c>
      <c r="AC1977" s="1" t="s">
        <v>181</v>
      </c>
      <c r="AD1977" s="7">
        <v>55.85</v>
      </c>
      <c r="AE1977" s="7">
        <v>937.5</v>
      </c>
      <c r="AF1977" s="7">
        <v>0</v>
      </c>
      <c r="AG1977" s="7">
        <v>0</v>
      </c>
      <c r="AH1977" s="7">
        <v>413.27</v>
      </c>
      <c r="AI1977" s="7">
        <v>1350.77</v>
      </c>
      <c r="AJ1977" s="7">
        <f t="shared" si="122"/>
        <v>79.457058823529408</v>
      </c>
      <c r="AK1977" s="7" t="s">
        <v>8249</v>
      </c>
      <c r="AL1977" s="1" t="s">
        <v>55</v>
      </c>
      <c r="AM1977" s="1">
        <f t="shared" si="123"/>
        <v>1</v>
      </c>
      <c r="AN1977" s="1" t="s">
        <v>115</v>
      </c>
      <c r="AO1977" s="1" t="s">
        <v>464</v>
      </c>
      <c r="AP1977" s="4">
        <f>1</f>
        <v>1</v>
      </c>
    </row>
    <row r="1978" spans="1:42" x14ac:dyDescent="0.3">
      <c r="A1978" s="1" t="s">
        <v>2894</v>
      </c>
      <c r="B1978" s="1" t="s">
        <v>37</v>
      </c>
      <c r="C1978" s="4">
        <v>67</v>
      </c>
      <c r="D1978" s="4" t="str">
        <f t="shared" si="120"/>
        <v>Senior Citizen</v>
      </c>
      <c r="E1978" s="1" t="s">
        <v>8253</v>
      </c>
      <c r="F1978" s="1" t="s">
        <v>8254</v>
      </c>
      <c r="G1978" s="1" t="s">
        <v>2895</v>
      </c>
      <c r="H1978" s="1">
        <v>93251</v>
      </c>
      <c r="I1978" s="4">
        <v>0</v>
      </c>
      <c r="J1978" s="4">
        <v>20</v>
      </c>
      <c r="K1978" s="4" t="str">
        <f t="shared" si="121"/>
        <v>Loyal</v>
      </c>
      <c r="L1978" s="1" t="s">
        <v>60</v>
      </c>
      <c r="M1978" s="1" t="s">
        <v>38</v>
      </c>
      <c r="N1978" s="7">
        <v>29.29</v>
      </c>
      <c r="O1978" s="1" t="s">
        <v>38</v>
      </c>
      <c r="P1978" s="1" t="s">
        <v>38</v>
      </c>
      <c r="Q1978" s="1" t="s">
        <v>53</v>
      </c>
      <c r="R1978" s="7">
        <v>15</v>
      </c>
      <c r="S1978" s="1" t="s">
        <v>41</v>
      </c>
      <c r="T1978" s="1" t="s">
        <v>41</v>
      </c>
      <c r="U1978" s="1" t="s">
        <v>41</v>
      </c>
      <c r="V1978" s="1" t="s">
        <v>41</v>
      </c>
      <c r="W1978" s="1" t="s">
        <v>41</v>
      </c>
      <c r="X1978" s="1" t="s">
        <v>38</v>
      </c>
      <c r="Y1978" s="1" t="s">
        <v>38</v>
      </c>
      <c r="Z1978" s="1" t="s">
        <v>38</v>
      </c>
      <c r="AA1978" s="1" t="s">
        <v>49</v>
      </c>
      <c r="AB1978" s="1" t="s">
        <v>38</v>
      </c>
      <c r="AC1978" s="1" t="s">
        <v>44</v>
      </c>
      <c r="AD1978" s="7">
        <v>85.8</v>
      </c>
      <c r="AE1978" s="7">
        <v>1727.5</v>
      </c>
      <c r="AF1978" s="7">
        <v>0</v>
      </c>
      <c r="AG1978" s="7">
        <v>0</v>
      </c>
      <c r="AH1978" s="7">
        <v>585.79999999999995</v>
      </c>
      <c r="AI1978" s="7">
        <v>2313.3000000000002</v>
      </c>
      <c r="AJ1978" s="7">
        <f t="shared" si="122"/>
        <v>115.66500000000001</v>
      </c>
      <c r="AK1978" s="7" t="s">
        <v>8247</v>
      </c>
      <c r="AL1978" s="1" t="s">
        <v>55</v>
      </c>
      <c r="AM1978" s="1">
        <f t="shared" si="123"/>
        <v>1</v>
      </c>
      <c r="AN1978" s="1" t="s">
        <v>115</v>
      </c>
      <c r="AO1978" s="1" t="s">
        <v>464</v>
      </c>
      <c r="AP1978" s="4">
        <f>1</f>
        <v>1</v>
      </c>
    </row>
    <row r="1979" spans="1:42" x14ac:dyDescent="0.3">
      <c r="A1979" s="1" t="s">
        <v>2896</v>
      </c>
      <c r="B1979" s="1" t="s">
        <v>47</v>
      </c>
      <c r="C1979" s="4">
        <v>33</v>
      </c>
      <c r="D1979" s="4" t="str">
        <f t="shared" si="120"/>
        <v>Adult</v>
      </c>
      <c r="E1979" s="1" t="s">
        <v>8253</v>
      </c>
      <c r="F1979" s="1" t="s">
        <v>8254</v>
      </c>
      <c r="G1979" s="1" t="s">
        <v>664</v>
      </c>
      <c r="H1979" s="1">
        <v>94021</v>
      </c>
      <c r="I1979" s="4">
        <v>0</v>
      </c>
      <c r="J1979" s="4">
        <v>6</v>
      </c>
      <c r="K1979" s="4" t="str">
        <f t="shared" si="121"/>
        <v>New</v>
      </c>
      <c r="L1979" s="1" t="s">
        <v>40</v>
      </c>
      <c r="M1979" s="1" t="s">
        <v>38</v>
      </c>
      <c r="N1979" s="7">
        <v>10.54</v>
      </c>
      <c r="O1979" s="1" t="s">
        <v>41</v>
      </c>
      <c r="P1979" s="1" t="s">
        <v>41</v>
      </c>
      <c r="Q1979" s="1" t="s">
        <v>8232</v>
      </c>
      <c r="R1979" s="7">
        <v>0</v>
      </c>
      <c r="S1979" s="1" t="s">
        <v>41</v>
      </c>
      <c r="T1979" s="1" t="s">
        <v>41</v>
      </c>
      <c r="U1979" s="1" t="s">
        <v>41</v>
      </c>
      <c r="V1979" s="1" t="s">
        <v>41</v>
      </c>
      <c r="W1979" s="1" t="s">
        <v>41</v>
      </c>
      <c r="X1979" s="1" t="s">
        <v>41</v>
      </c>
      <c r="Y1979" s="1" t="s">
        <v>41</v>
      </c>
      <c r="Z1979" s="1" t="s">
        <v>41</v>
      </c>
      <c r="AA1979" s="1" t="s">
        <v>43</v>
      </c>
      <c r="AB1979" s="1" t="s">
        <v>41</v>
      </c>
      <c r="AC1979" s="1" t="s">
        <v>44</v>
      </c>
      <c r="AD1979" s="7">
        <v>19.149999999999999</v>
      </c>
      <c r="AE1979" s="7">
        <v>124.4</v>
      </c>
      <c r="AF1979" s="7">
        <v>0</v>
      </c>
      <c r="AG1979" s="7">
        <v>0</v>
      </c>
      <c r="AH1979" s="7">
        <v>63.24</v>
      </c>
      <c r="AI1979" s="7">
        <v>187.64</v>
      </c>
      <c r="AJ1979" s="7">
        <f t="shared" si="122"/>
        <v>31.27333333333333</v>
      </c>
      <c r="AK1979" s="7" t="s">
        <v>8246</v>
      </c>
      <c r="AL1979" s="1" t="s">
        <v>45</v>
      </c>
      <c r="AM1979" s="1">
        <f t="shared" si="123"/>
        <v>0</v>
      </c>
      <c r="AN1979" s="1" t="s">
        <v>8232</v>
      </c>
      <c r="AO1979" s="1" t="s">
        <v>108</v>
      </c>
      <c r="AP1979" s="4">
        <f>1</f>
        <v>1</v>
      </c>
    </row>
    <row r="1980" spans="1:42" x14ac:dyDescent="0.3">
      <c r="A1980" s="1" t="s">
        <v>2897</v>
      </c>
      <c r="B1980" s="1" t="s">
        <v>47</v>
      </c>
      <c r="C1980" s="4">
        <v>47</v>
      </c>
      <c r="D1980" s="4" t="str">
        <f t="shared" si="120"/>
        <v>Adult</v>
      </c>
      <c r="E1980" s="1" t="s">
        <v>8253</v>
      </c>
      <c r="F1980" s="1" t="s">
        <v>8257</v>
      </c>
      <c r="G1980" s="1" t="s">
        <v>2280</v>
      </c>
      <c r="H1980" s="1">
        <v>94578</v>
      </c>
      <c r="I1980" s="4">
        <v>0</v>
      </c>
      <c r="J1980" s="4">
        <v>1</v>
      </c>
      <c r="K1980" s="4" t="str">
        <f t="shared" si="121"/>
        <v>New</v>
      </c>
      <c r="L1980" s="1" t="s">
        <v>40</v>
      </c>
      <c r="M1980" s="1" t="s">
        <v>41</v>
      </c>
      <c r="N1980" s="7">
        <v>25.420517214274568</v>
      </c>
      <c r="O1980" s="1" t="s">
        <v>41</v>
      </c>
      <c r="P1980" s="1" t="s">
        <v>38</v>
      </c>
      <c r="Q1980" s="1" t="s">
        <v>42</v>
      </c>
      <c r="R1980" s="7">
        <v>21</v>
      </c>
      <c r="S1980" s="1" t="s">
        <v>41</v>
      </c>
      <c r="T1980" s="1" t="s">
        <v>41</v>
      </c>
      <c r="U1980" s="1" t="s">
        <v>41</v>
      </c>
      <c r="V1980" s="1" t="s">
        <v>41</v>
      </c>
      <c r="W1980" s="1" t="s">
        <v>41</v>
      </c>
      <c r="X1980" s="1" t="s">
        <v>41</v>
      </c>
      <c r="Y1980" s="1" t="s">
        <v>41</v>
      </c>
      <c r="Z1980" s="1" t="s">
        <v>41</v>
      </c>
      <c r="AA1980" s="1" t="s">
        <v>49</v>
      </c>
      <c r="AB1980" s="1" t="s">
        <v>38</v>
      </c>
      <c r="AC1980" s="1" t="s">
        <v>54</v>
      </c>
      <c r="AD1980" s="7">
        <v>24.7</v>
      </c>
      <c r="AE1980" s="7">
        <v>24.7</v>
      </c>
      <c r="AF1980" s="7">
        <v>0</v>
      </c>
      <c r="AG1980" s="7">
        <v>0</v>
      </c>
      <c r="AH1980" s="7">
        <v>0</v>
      </c>
      <c r="AI1980" s="7">
        <v>24.7</v>
      </c>
      <c r="AJ1980" s="7">
        <f t="shared" si="122"/>
        <v>24.7</v>
      </c>
      <c r="AK1980" s="7" t="s">
        <v>8246</v>
      </c>
      <c r="AL1980" s="1" t="s">
        <v>96</v>
      </c>
      <c r="AM1980" s="1">
        <f t="shared" si="123"/>
        <v>0</v>
      </c>
      <c r="AN1980" s="1" t="s">
        <v>8232</v>
      </c>
      <c r="AO1980" s="1" t="s">
        <v>108</v>
      </c>
      <c r="AP1980" s="4">
        <f>1</f>
        <v>1</v>
      </c>
    </row>
    <row r="1981" spans="1:42" x14ac:dyDescent="0.3">
      <c r="A1981" s="1" t="s">
        <v>2898</v>
      </c>
      <c r="B1981" s="1" t="s">
        <v>37</v>
      </c>
      <c r="C1981" s="4">
        <v>52</v>
      </c>
      <c r="D1981" s="4" t="str">
        <f t="shared" si="120"/>
        <v>Senior Citizen</v>
      </c>
      <c r="E1981" s="1" t="s">
        <v>8253</v>
      </c>
      <c r="F1981" s="1" t="s">
        <v>8254</v>
      </c>
      <c r="G1981" s="1" t="s">
        <v>149</v>
      </c>
      <c r="H1981" s="1">
        <v>92130</v>
      </c>
      <c r="I1981" s="4">
        <v>0</v>
      </c>
      <c r="J1981" s="4">
        <v>61</v>
      </c>
      <c r="K1981" s="4" t="str">
        <f t="shared" si="121"/>
        <v>Veteran</v>
      </c>
      <c r="L1981" s="1" t="s">
        <v>40</v>
      </c>
      <c r="M1981" s="1" t="s">
        <v>38</v>
      </c>
      <c r="N1981" s="7">
        <v>23.45</v>
      </c>
      <c r="O1981" s="1" t="s">
        <v>38</v>
      </c>
      <c r="P1981" s="1" t="s">
        <v>38</v>
      </c>
      <c r="Q1981" s="1" t="s">
        <v>77</v>
      </c>
      <c r="R1981" s="7">
        <v>8</v>
      </c>
      <c r="S1981" s="1" t="s">
        <v>38</v>
      </c>
      <c r="T1981" s="1" t="s">
        <v>38</v>
      </c>
      <c r="U1981" s="1" t="s">
        <v>38</v>
      </c>
      <c r="V1981" s="1" t="s">
        <v>38</v>
      </c>
      <c r="W1981" s="1" t="s">
        <v>38</v>
      </c>
      <c r="X1981" s="1" t="s">
        <v>38</v>
      </c>
      <c r="Y1981" s="1" t="s">
        <v>38</v>
      </c>
      <c r="Z1981" s="1" t="s">
        <v>38</v>
      </c>
      <c r="AA1981" s="1" t="s">
        <v>71</v>
      </c>
      <c r="AB1981" s="1" t="s">
        <v>41</v>
      </c>
      <c r="AC1981" s="1" t="s">
        <v>54</v>
      </c>
      <c r="AD1981" s="7">
        <v>89.65</v>
      </c>
      <c r="AE1981" s="7">
        <v>5308.7</v>
      </c>
      <c r="AF1981" s="7">
        <v>0</v>
      </c>
      <c r="AG1981" s="7">
        <v>0</v>
      </c>
      <c r="AH1981" s="7">
        <v>1430.45</v>
      </c>
      <c r="AI1981" s="7">
        <v>6739.15</v>
      </c>
      <c r="AJ1981" s="7">
        <f t="shared" si="122"/>
        <v>110.47786885245901</v>
      </c>
      <c r="AK1981" s="7" t="s">
        <v>8247</v>
      </c>
      <c r="AL1981" s="1" t="s">
        <v>45</v>
      </c>
      <c r="AM1981" s="1">
        <f t="shared" si="123"/>
        <v>0</v>
      </c>
      <c r="AN1981" s="1" t="s">
        <v>8232</v>
      </c>
      <c r="AO1981" s="1" t="s">
        <v>108</v>
      </c>
      <c r="AP1981" s="4">
        <f>1</f>
        <v>1</v>
      </c>
    </row>
    <row r="1982" spans="1:42" x14ac:dyDescent="0.3">
      <c r="A1982" s="1" t="s">
        <v>2899</v>
      </c>
      <c r="B1982" s="1" t="s">
        <v>37</v>
      </c>
      <c r="C1982" s="4">
        <v>74</v>
      </c>
      <c r="D1982" s="4" t="str">
        <f t="shared" si="120"/>
        <v>Senior Citizen</v>
      </c>
      <c r="E1982" s="1" t="s">
        <v>8253</v>
      </c>
      <c r="F1982" s="1" t="s">
        <v>8254</v>
      </c>
      <c r="G1982" s="1" t="s">
        <v>976</v>
      </c>
      <c r="H1982" s="1">
        <v>92807</v>
      </c>
      <c r="I1982" s="4">
        <v>0</v>
      </c>
      <c r="J1982" s="4">
        <v>4</v>
      </c>
      <c r="K1982" s="4" t="str">
        <f t="shared" si="121"/>
        <v>New</v>
      </c>
      <c r="L1982" s="1" t="s">
        <v>40</v>
      </c>
      <c r="M1982" s="1" t="s">
        <v>38</v>
      </c>
      <c r="N1982" s="7">
        <v>48.35</v>
      </c>
      <c r="O1982" s="1" t="s">
        <v>38</v>
      </c>
      <c r="P1982" s="1" t="s">
        <v>38</v>
      </c>
      <c r="Q1982" s="1" t="s">
        <v>42</v>
      </c>
      <c r="R1982" s="7">
        <v>24</v>
      </c>
      <c r="S1982" s="1" t="s">
        <v>41</v>
      </c>
      <c r="T1982" s="1" t="s">
        <v>41</v>
      </c>
      <c r="U1982" s="1" t="s">
        <v>38</v>
      </c>
      <c r="V1982" s="1" t="s">
        <v>41</v>
      </c>
      <c r="W1982" s="1" t="s">
        <v>38</v>
      </c>
      <c r="X1982" s="1" t="s">
        <v>41</v>
      </c>
      <c r="Y1982" s="1" t="s">
        <v>41</v>
      </c>
      <c r="Z1982" s="1" t="s">
        <v>38</v>
      </c>
      <c r="AA1982" s="1" t="s">
        <v>49</v>
      </c>
      <c r="AB1982" s="1" t="s">
        <v>38</v>
      </c>
      <c r="AC1982" s="1" t="s">
        <v>54</v>
      </c>
      <c r="AD1982" s="7">
        <v>89.2</v>
      </c>
      <c r="AE1982" s="7">
        <v>346.2</v>
      </c>
      <c r="AF1982" s="7">
        <v>0</v>
      </c>
      <c r="AG1982" s="7">
        <v>0</v>
      </c>
      <c r="AH1982" s="7">
        <v>193.4</v>
      </c>
      <c r="AI1982" s="7">
        <v>539.6</v>
      </c>
      <c r="AJ1982" s="7">
        <f t="shared" si="122"/>
        <v>134.9</v>
      </c>
      <c r="AK1982" s="7" t="s">
        <v>8247</v>
      </c>
      <c r="AL1982" s="1" t="s">
        <v>55</v>
      </c>
      <c r="AM1982" s="1">
        <f t="shared" si="123"/>
        <v>1</v>
      </c>
      <c r="AN1982" s="1" t="s">
        <v>56</v>
      </c>
      <c r="AO1982" s="1" t="s">
        <v>57</v>
      </c>
      <c r="AP1982" s="4">
        <f>1</f>
        <v>1</v>
      </c>
    </row>
    <row r="1983" spans="1:42" x14ac:dyDescent="0.3">
      <c r="A1983" s="1" t="s">
        <v>2900</v>
      </c>
      <c r="B1983" s="1" t="s">
        <v>37</v>
      </c>
      <c r="C1983" s="4">
        <v>57</v>
      </c>
      <c r="D1983" s="4" t="str">
        <f t="shared" si="120"/>
        <v>Senior Citizen</v>
      </c>
      <c r="E1983" s="1" t="s">
        <v>8253</v>
      </c>
      <c r="F1983" s="1" t="s">
        <v>8254</v>
      </c>
      <c r="G1983" s="1" t="s">
        <v>1921</v>
      </c>
      <c r="H1983" s="1">
        <v>92629</v>
      </c>
      <c r="I1983" s="4">
        <v>0</v>
      </c>
      <c r="J1983" s="4">
        <v>1</v>
      </c>
      <c r="K1983" s="4" t="str">
        <f t="shared" si="121"/>
        <v>New</v>
      </c>
      <c r="L1983" s="1" t="s">
        <v>40</v>
      </c>
      <c r="M1983" s="1" t="s">
        <v>38</v>
      </c>
      <c r="N1983" s="7">
        <v>40.630000000000003</v>
      </c>
      <c r="O1983" s="1" t="s">
        <v>41</v>
      </c>
      <c r="P1983" s="1" t="s">
        <v>41</v>
      </c>
      <c r="Q1983" s="1" t="s">
        <v>8232</v>
      </c>
      <c r="R1983" s="7">
        <v>0</v>
      </c>
      <c r="S1983" s="1" t="s">
        <v>41</v>
      </c>
      <c r="T1983" s="1" t="s">
        <v>41</v>
      </c>
      <c r="U1983" s="1" t="s">
        <v>41</v>
      </c>
      <c r="V1983" s="1" t="s">
        <v>41</v>
      </c>
      <c r="W1983" s="1" t="s">
        <v>41</v>
      </c>
      <c r="X1983" s="1" t="s">
        <v>41</v>
      </c>
      <c r="Y1983" s="1" t="s">
        <v>41</v>
      </c>
      <c r="Z1983" s="1" t="s">
        <v>41</v>
      </c>
      <c r="AA1983" s="1" t="s">
        <v>49</v>
      </c>
      <c r="AB1983" s="1" t="s">
        <v>41</v>
      </c>
      <c r="AC1983" s="1" t="s">
        <v>44</v>
      </c>
      <c r="AD1983" s="7">
        <v>19.55</v>
      </c>
      <c r="AE1983" s="7">
        <v>19.55</v>
      </c>
      <c r="AF1983" s="7">
        <v>0</v>
      </c>
      <c r="AG1983" s="7">
        <v>0</v>
      </c>
      <c r="AH1983" s="7">
        <v>40.630000000000003</v>
      </c>
      <c r="AI1983" s="7">
        <v>60.18</v>
      </c>
      <c r="AJ1983" s="7">
        <f t="shared" si="122"/>
        <v>60.18</v>
      </c>
      <c r="AK1983" s="7" t="s">
        <v>8249</v>
      </c>
      <c r="AL1983" s="1" t="s">
        <v>96</v>
      </c>
      <c r="AM1983" s="1">
        <f t="shared" si="123"/>
        <v>0</v>
      </c>
      <c r="AN1983" s="1" t="s">
        <v>8232</v>
      </c>
      <c r="AO1983" s="1" t="s">
        <v>108</v>
      </c>
      <c r="AP1983" s="4">
        <f>1</f>
        <v>1</v>
      </c>
    </row>
    <row r="1984" spans="1:42" x14ac:dyDescent="0.3">
      <c r="A1984" s="1" t="s">
        <v>2901</v>
      </c>
      <c r="B1984" s="1" t="s">
        <v>47</v>
      </c>
      <c r="C1984" s="4">
        <v>24</v>
      </c>
      <c r="D1984" s="4" t="str">
        <f t="shared" si="120"/>
        <v>Teenager</v>
      </c>
      <c r="E1984" s="1" t="s">
        <v>8253</v>
      </c>
      <c r="F1984" s="1" t="s">
        <v>8254</v>
      </c>
      <c r="G1984" s="1" t="s">
        <v>528</v>
      </c>
      <c r="H1984" s="1">
        <v>95385</v>
      </c>
      <c r="I1984" s="4">
        <v>0</v>
      </c>
      <c r="J1984" s="4">
        <v>1</v>
      </c>
      <c r="K1984" s="4" t="str">
        <f t="shared" si="121"/>
        <v>New</v>
      </c>
      <c r="L1984" s="1" t="s">
        <v>40</v>
      </c>
      <c r="M1984" s="1" t="s">
        <v>38</v>
      </c>
      <c r="N1984" s="7">
        <v>35.770000000000003</v>
      </c>
      <c r="O1984" s="1" t="s">
        <v>41</v>
      </c>
      <c r="P1984" s="1" t="s">
        <v>38</v>
      </c>
      <c r="Q1984" s="1" t="s">
        <v>53</v>
      </c>
      <c r="R1984" s="7">
        <v>69</v>
      </c>
      <c r="S1984" s="1" t="s">
        <v>41</v>
      </c>
      <c r="T1984" s="1" t="s">
        <v>41</v>
      </c>
      <c r="U1984" s="1" t="s">
        <v>41</v>
      </c>
      <c r="V1984" s="1" t="s">
        <v>41</v>
      </c>
      <c r="W1984" s="1" t="s">
        <v>41</v>
      </c>
      <c r="X1984" s="1" t="s">
        <v>38</v>
      </c>
      <c r="Y1984" s="1" t="s">
        <v>38</v>
      </c>
      <c r="Z1984" s="1" t="s">
        <v>38</v>
      </c>
      <c r="AA1984" s="1" t="s">
        <v>49</v>
      </c>
      <c r="AB1984" s="1" t="s">
        <v>41</v>
      </c>
      <c r="AC1984" s="1" t="s">
        <v>54</v>
      </c>
      <c r="AD1984" s="7">
        <v>80.5</v>
      </c>
      <c r="AE1984" s="7">
        <v>80.5</v>
      </c>
      <c r="AF1984" s="7">
        <v>0</v>
      </c>
      <c r="AG1984" s="7">
        <v>0</v>
      </c>
      <c r="AH1984" s="7">
        <v>35.770000000000003</v>
      </c>
      <c r="AI1984" s="7">
        <v>116.27</v>
      </c>
      <c r="AJ1984" s="7">
        <f t="shared" si="122"/>
        <v>116.27</v>
      </c>
      <c r="AK1984" s="7" t="s">
        <v>8247</v>
      </c>
      <c r="AL1984" s="1" t="s">
        <v>55</v>
      </c>
      <c r="AM1984" s="1">
        <f t="shared" si="123"/>
        <v>1</v>
      </c>
      <c r="AN1984" s="1" t="s">
        <v>61</v>
      </c>
      <c r="AO1984" s="1" t="s">
        <v>62</v>
      </c>
      <c r="AP1984" s="4">
        <f>1</f>
        <v>1</v>
      </c>
    </row>
    <row r="1985" spans="1:42" x14ac:dyDescent="0.3">
      <c r="A1985" s="1" t="s">
        <v>2902</v>
      </c>
      <c r="B1985" s="1" t="s">
        <v>37</v>
      </c>
      <c r="C1985" s="4">
        <v>50</v>
      </c>
      <c r="D1985" s="4" t="str">
        <f t="shared" si="120"/>
        <v>Adult</v>
      </c>
      <c r="E1985" s="1" t="s">
        <v>3</v>
      </c>
      <c r="F1985" s="1" t="s">
        <v>8256</v>
      </c>
      <c r="G1985" s="1" t="s">
        <v>314</v>
      </c>
      <c r="H1985" s="1">
        <v>92027</v>
      </c>
      <c r="I1985" s="4">
        <v>1</v>
      </c>
      <c r="J1985" s="4">
        <v>68</v>
      </c>
      <c r="K1985" s="4" t="str">
        <f t="shared" si="121"/>
        <v>Veteran</v>
      </c>
      <c r="L1985" s="1" t="s">
        <v>70</v>
      </c>
      <c r="M1985" s="1" t="s">
        <v>38</v>
      </c>
      <c r="N1985" s="7">
        <v>15.94</v>
      </c>
      <c r="O1985" s="1" t="s">
        <v>38</v>
      </c>
      <c r="P1985" s="1" t="s">
        <v>38</v>
      </c>
      <c r="Q1985" s="1" t="s">
        <v>53</v>
      </c>
      <c r="R1985" s="7">
        <v>29</v>
      </c>
      <c r="S1985" s="1" t="s">
        <v>41</v>
      </c>
      <c r="T1985" s="1" t="s">
        <v>38</v>
      </c>
      <c r="U1985" s="1" t="s">
        <v>41</v>
      </c>
      <c r="V1985" s="1" t="s">
        <v>38</v>
      </c>
      <c r="W1985" s="1" t="s">
        <v>41</v>
      </c>
      <c r="X1985" s="1" t="s">
        <v>41</v>
      </c>
      <c r="Y1985" s="1" t="s">
        <v>41</v>
      </c>
      <c r="Z1985" s="1" t="s">
        <v>38</v>
      </c>
      <c r="AA1985" s="1" t="s">
        <v>43</v>
      </c>
      <c r="AB1985" s="1" t="s">
        <v>38</v>
      </c>
      <c r="AC1985" s="1" t="s">
        <v>54</v>
      </c>
      <c r="AD1985" s="7">
        <v>83.65</v>
      </c>
      <c r="AE1985" s="7">
        <v>5733.4</v>
      </c>
      <c r="AF1985" s="7">
        <v>46.99</v>
      </c>
      <c r="AG1985" s="7">
        <v>0</v>
      </c>
      <c r="AH1985" s="7">
        <v>1083.92</v>
      </c>
      <c r="AI1985" s="7">
        <v>6770.33</v>
      </c>
      <c r="AJ1985" s="7">
        <f t="shared" si="122"/>
        <v>99.563676470588234</v>
      </c>
      <c r="AK1985" s="7" t="s">
        <v>8249</v>
      </c>
      <c r="AL1985" s="1" t="s">
        <v>45</v>
      </c>
      <c r="AM1985" s="1">
        <f t="shared" si="123"/>
        <v>0</v>
      </c>
      <c r="AN1985" s="1" t="s">
        <v>8232</v>
      </c>
      <c r="AO1985" s="1" t="s">
        <v>108</v>
      </c>
      <c r="AP1985" s="4">
        <f>1</f>
        <v>1</v>
      </c>
    </row>
    <row r="1986" spans="1:42" x14ac:dyDescent="0.3">
      <c r="A1986" s="1" t="s">
        <v>2903</v>
      </c>
      <c r="B1986" s="1" t="s">
        <v>47</v>
      </c>
      <c r="C1986" s="4">
        <v>49</v>
      </c>
      <c r="D1986" s="4" t="str">
        <f t="shared" si="120"/>
        <v>Adult</v>
      </c>
      <c r="E1986" s="1" t="s">
        <v>8253</v>
      </c>
      <c r="F1986" s="1" t="s">
        <v>8254</v>
      </c>
      <c r="G1986" s="1" t="s">
        <v>124</v>
      </c>
      <c r="H1986" s="1">
        <v>95354</v>
      </c>
      <c r="I1986" s="4">
        <v>0</v>
      </c>
      <c r="J1986" s="4">
        <v>1</v>
      </c>
      <c r="K1986" s="4" t="str">
        <f t="shared" si="121"/>
        <v>New</v>
      </c>
      <c r="L1986" s="1" t="s">
        <v>52</v>
      </c>
      <c r="M1986" s="1" t="s">
        <v>38</v>
      </c>
      <c r="N1986" s="7">
        <v>19.98</v>
      </c>
      <c r="O1986" s="1" t="s">
        <v>41</v>
      </c>
      <c r="P1986" s="1" t="s">
        <v>38</v>
      </c>
      <c r="Q1986" s="1" t="s">
        <v>53</v>
      </c>
      <c r="R1986" s="7">
        <v>5</v>
      </c>
      <c r="S1986" s="1" t="s">
        <v>41</v>
      </c>
      <c r="T1986" s="1" t="s">
        <v>41</v>
      </c>
      <c r="U1986" s="1" t="s">
        <v>41</v>
      </c>
      <c r="V1986" s="1" t="s">
        <v>41</v>
      </c>
      <c r="W1986" s="1" t="s">
        <v>41</v>
      </c>
      <c r="X1986" s="1" t="s">
        <v>38</v>
      </c>
      <c r="Y1986" s="1" t="s">
        <v>38</v>
      </c>
      <c r="Z1986" s="1" t="s">
        <v>38</v>
      </c>
      <c r="AA1986" s="1" t="s">
        <v>49</v>
      </c>
      <c r="AB1986" s="1" t="s">
        <v>38</v>
      </c>
      <c r="AC1986" s="1" t="s">
        <v>54</v>
      </c>
      <c r="AD1986" s="7">
        <v>79.25</v>
      </c>
      <c r="AE1986" s="7">
        <v>79.25</v>
      </c>
      <c r="AF1986" s="7">
        <v>0</v>
      </c>
      <c r="AG1986" s="7">
        <v>0</v>
      </c>
      <c r="AH1986" s="7">
        <v>19.98</v>
      </c>
      <c r="AI1986" s="7">
        <v>99.23</v>
      </c>
      <c r="AJ1986" s="7">
        <f t="shared" si="122"/>
        <v>99.23</v>
      </c>
      <c r="AK1986" s="7" t="s">
        <v>8249</v>
      </c>
      <c r="AL1986" s="1" t="s">
        <v>55</v>
      </c>
      <c r="AM1986" s="1">
        <f t="shared" si="123"/>
        <v>1</v>
      </c>
      <c r="AN1986" s="1" t="s">
        <v>61</v>
      </c>
      <c r="AO1986" s="1" t="s">
        <v>431</v>
      </c>
      <c r="AP1986" s="4">
        <f>1</f>
        <v>1</v>
      </c>
    </row>
    <row r="1987" spans="1:42" x14ac:dyDescent="0.3">
      <c r="A1987" s="1" t="s">
        <v>2904</v>
      </c>
      <c r="B1987" s="1" t="s">
        <v>37</v>
      </c>
      <c r="C1987" s="4">
        <v>54</v>
      </c>
      <c r="D1987" s="4" t="str">
        <f t="shared" ref="D1987:D2050" si="124">IF(C1987&lt;25, "Teenager", IF(C1987&lt;=50, "Adult", "Senior Citizen"))</f>
        <v>Senior Citizen</v>
      </c>
      <c r="E1987" s="1" t="s">
        <v>8253</v>
      </c>
      <c r="F1987" s="1" t="s">
        <v>8254</v>
      </c>
      <c r="G1987" s="1" t="s">
        <v>149</v>
      </c>
      <c r="H1987" s="1">
        <v>92122</v>
      </c>
      <c r="I1987" s="4">
        <v>0</v>
      </c>
      <c r="J1987" s="4">
        <v>2</v>
      </c>
      <c r="K1987" s="4" t="str">
        <f t="shared" ref="K1987:K2050" si="125">IF(J1987&lt;12, "New", IF(J1987&lt;=48, "Loyal", "Veteran"))</f>
        <v>New</v>
      </c>
      <c r="L1987" s="1" t="s">
        <v>40</v>
      </c>
      <c r="M1987" s="1" t="s">
        <v>38</v>
      </c>
      <c r="N1987" s="7">
        <v>5.32</v>
      </c>
      <c r="O1987" s="1" t="s">
        <v>38</v>
      </c>
      <c r="P1987" s="1" t="s">
        <v>38</v>
      </c>
      <c r="Q1987" s="1" t="s">
        <v>53</v>
      </c>
      <c r="R1987" s="7">
        <v>20</v>
      </c>
      <c r="S1987" s="1" t="s">
        <v>41</v>
      </c>
      <c r="T1987" s="1" t="s">
        <v>41</v>
      </c>
      <c r="U1987" s="1" t="s">
        <v>38</v>
      </c>
      <c r="V1987" s="1" t="s">
        <v>41</v>
      </c>
      <c r="W1987" s="1" t="s">
        <v>41</v>
      </c>
      <c r="X1987" s="1" t="s">
        <v>41</v>
      </c>
      <c r="Y1987" s="1" t="s">
        <v>41</v>
      </c>
      <c r="Z1987" s="1" t="s">
        <v>38</v>
      </c>
      <c r="AA1987" s="1" t="s">
        <v>49</v>
      </c>
      <c r="AB1987" s="1" t="s">
        <v>41</v>
      </c>
      <c r="AC1987" s="1" t="s">
        <v>44</v>
      </c>
      <c r="AD1987" s="7">
        <v>80.599999999999994</v>
      </c>
      <c r="AE1987" s="7">
        <v>155.80000000000001</v>
      </c>
      <c r="AF1987" s="7">
        <v>0</v>
      </c>
      <c r="AG1987" s="7">
        <v>0</v>
      </c>
      <c r="AH1987" s="7">
        <v>10.64</v>
      </c>
      <c r="AI1987" s="7">
        <v>166.44</v>
      </c>
      <c r="AJ1987" s="7">
        <f t="shared" ref="AJ1987:AJ2050" si="126">IF(J1987=0, 0, AI1987 / J1987)</f>
        <v>83.22</v>
      </c>
      <c r="AK1987" s="7" t="s">
        <v>8249</v>
      </c>
      <c r="AL1987" s="1" t="s">
        <v>55</v>
      </c>
      <c r="AM1987" s="1">
        <f t="shared" ref="AM1987:AM2050" si="127">IF(AL1987="Churned", 1, 0)</f>
        <v>1</v>
      </c>
      <c r="AN1987" s="1" t="s">
        <v>56</v>
      </c>
      <c r="AO1987" s="1" t="s">
        <v>102</v>
      </c>
      <c r="AP1987" s="4">
        <f>1</f>
        <v>1</v>
      </c>
    </row>
    <row r="1988" spans="1:42" x14ac:dyDescent="0.3">
      <c r="A1988" s="1" t="s">
        <v>2905</v>
      </c>
      <c r="B1988" s="1" t="s">
        <v>37</v>
      </c>
      <c r="C1988" s="4">
        <v>41</v>
      </c>
      <c r="D1988" s="4" t="str">
        <f t="shared" si="124"/>
        <v>Adult</v>
      </c>
      <c r="E1988" s="1" t="s">
        <v>8253</v>
      </c>
      <c r="F1988" s="1" t="s">
        <v>8254</v>
      </c>
      <c r="G1988" s="1" t="s">
        <v>2906</v>
      </c>
      <c r="H1988" s="1">
        <v>95685</v>
      </c>
      <c r="I1988" s="4">
        <v>0</v>
      </c>
      <c r="J1988" s="4">
        <v>45</v>
      </c>
      <c r="K1988" s="4" t="str">
        <f t="shared" si="125"/>
        <v>Loyal</v>
      </c>
      <c r="L1988" s="1" t="s">
        <v>74</v>
      </c>
      <c r="M1988" s="1" t="s">
        <v>38</v>
      </c>
      <c r="N1988" s="7">
        <v>14.12</v>
      </c>
      <c r="O1988" s="1" t="s">
        <v>38</v>
      </c>
      <c r="P1988" s="1" t="s">
        <v>38</v>
      </c>
      <c r="Q1988" s="1" t="s">
        <v>53</v>
      </c>
      <c r="R1988" s="7">
        <v>24</v>
      </c>
      <c r="S1988" s="1" t="s">
        <v>41</v>
      </c>
      <c r="T1988" s="1" t="s">
        <v>38</v>
      </c>
      <c r="U1988" s="1" t="s">
        <v>41</v>
      </c>
      <c r="V1988" s="1" t="s">
        <v>41</v>
      </c>
      <c r="W1988" s="1" t="s">
        <v>38</v>
      </c>
      <c r="X1988" s="1" t="s">
        <v>41</v>
      </c>
      <c r="Y1988" s="1" t="s">
        <v>41</v>
      </c>
      <c r="Z1988" s="1" t="s">
        <v>38</v>
      </c>
      <c r="AA1988" s="1" t="s">
        <v>49</v>
      </c>
      <c r="AB1988" s="1" t="s">
        <v>38</v>
      </c>
      <c r="AC1988" s="1" t="s">
        <v>44</v>
      </c>
      <c r="AD1988" s="7">
        <v>89.3</v>
      </c>
      <c r="AE1988" s="7">
        <v>4016.85</v>
      </c>
      <c r="AF1988" s="7">
        <v>44.63</v>
      </c>
      <c r="AG1988" s="7">
        <v>0</v>
      </c>
      <c r="AH1988" s="7">
        <v>635.4</v>
      </c>
      <c r="AI1988" s="7">
        <v>4607.62</v>
      </c>
      <c r="AJ1988" s="7">
        <f t="shared" si="126"/>
        <v>102.39155555555556</v>
      </c>
      <c r="AK1988" s="7" t="s">
        <v>8247</v>
      </c>
      <c r="AL1988" s="1" t="s">
        <v>55</v>
      </c>
      <c r="AM1988" s="1">
        <f t="shared" si="127"/>
        <v>1</v>
      </c>
      <c r="AN1988" s="1" t="s">
        <v>61</v>
      </c>
      <c r="AO1988" s="1" t="s">
        <v>589</v>
      </c>
      <c r="AP1988" s="4">
        <f>1</f>
        <v>1</v>
      </c>
    </row>
    <row r="1989" spans="1:42" x14ac:dyDescent="0.3">
      <c r="A1989" s="1" t="s">
        <v>2907</v>
      </c>
      <c r="B1989" s="1" t="s">
        <v>37</v>
      </c>
      <c r="C1989" s="4">
        <v>64</v>
      </c>
      <c r="D1989" s="4" t="str">
        <f t="shared" si="124"/>
        <v>Senior Citizen</v>
      </c>
      <c r="E1989" s="1" t="s">
        <v>3</v>
      </c>
      <c r="F1989" s="1" t="s">
        <v>8254</v>
      </c>
      <c r="G1989" s="1" t="s">
        <v>241</v>
      </c>
      <c r="H1989" s="1">
        <v>92592</v>
      </c>
      <c r="I1989" s="4">
        <v>1</v>
      </c>
      <c r="J1989" s="4">
        <v>40</v>
      </c>
      <c r="K1989" s="4" t="str">
        <f t="shared" si="125"/>
        <v>Loyal</v>
      </c>
      <c r="L1989" s="1" t="s">
        <v>74</v>
      </c>
      <c r="M1989" s="1" t="s">
        <v>38</v>
      </c>
      <c r="N1989" s="7">
        <v>2.0299999999999998</v>
      </c>
      <c r="O1989" s="1" t="s">
        <v>38</v>
      </c>
      <c r="P1989" s="1" t="s">
        <v>38</v>
      </c>
      <c r="Q1989" s="1" t="s">
        <v>53</v>
      </c>
      <c r="R1989" s="7">
        <v>19</v>
      </c>
      <c r="S1989" s="1" t="s">
        <v>41</v>
      </c>
      <c r="T1989" s="1" t="s">
        <v>41</v>
      </c>
      <c r="U1989" s="1" t="s">
        <v>38</v>
      </c>
      <c r="V1989" s="1" t="s">
        <v>38</v>
      </c>
      <c r="W1989" s="1" t="s">
        <v>41</v>
      </c>
      <c r="X1989" s="1" t="s">
        <v>41</v>
      </c>
      <c r="Y1989" s="1" t="s">
        <v>41</v>
      </c>
      <c r="Z1989" s="1" t="s">
        <v>38</v>
      </c>
      <c r="AA1989" s="1" t="s">
        <v>49</v>
      </c>
      <c r="AB1989" s="1" t="s">
        <v>38</v>
      </c>
      <c r="AC1989" s="1" t="s">
        <v>54</v>
      </c>
      <c r="AD1989" s="7">
        <v>84.85</v>
      </c>
      <c r="AE1989" s="7">
        <v>3303.05</v>
      </c>
      <c r="AF1989" s="7">
        <v>0</v>
      </c>
      <c r="AG1989" s="7">
        <v>0</v>
      </c>
      <c r="AH1989" s="7">
        <v>81.2</v>
      </c>
      <c r="AI1989" s="7">
        <v>3384.25</v>
      </c>
      <c r="AJ1989" s="7">
        <f t="shared" si="126"/>
        <v>84.606250000000003</v>
      </c>
      <c r="AK1989" s="7" t="s">
        <v>8249</v>
      </c>
      <c r="AL1989" s="1" t="s">
        <v>55</v>
      </c>
      <c r="AM1989" s="1">
        <f t="shared" si="127"/>
        <v>1</v>
      </c>
      <c r="AN1989" s="1" t="s">
        <v>56</v>
      </c>
      <c r="AO1989" s="1" t="s">
        <v>102</v>
      </c>
      <c r="AP1989" s="4">
        <f>1</f>
        <v>1</v>
      </c>
    </row>
    <row r="1990" spans="1:42" x14ac:dyDescent="0.3">
      <c r="A1990" s="1" t="s">
        <v>2908</v>
      </c>
      <c r="B1990" s="1" t="s">
        <v>37</v>
      </c>
      <c r="C1990" s="4">
        <v>38</v>
      </c>
      <c r="D1990" s="4" t="str">
        <f t="shared" si="124"/>
        <v>Adult</v>
      </c>
      <c r="E1990" s="1" t="s">
        <v>8253</v>
      </c>
      <c r="F1990" s="1" t="s">
        <v>8254</v>
      </c>
      <c r="G1990" s="1" t="s">
        <v>595</v>
      </c>
      <c r="H1990" s="1">
        <v>96113</v>
      </c>
      <c r="I1990" s="4">
        <v>0</v>
      </c>
      <c r="J1990" s="4">
        <v>34</v>
      </c>
      <c r="K1990" s="4" t="str">
        <f t="shared" si="125"/>
        <v>Loyal</v>
      </c>
      <c r="L1990" s="1" t="s">
        <v>40</v>
      </c>
      <c r="M1990" s="1" t="s">
        <v>38</v>
      </c>
      <c r="N1990" s="7">
        <v>2.82</v>
      </c>
      <c r="O1990" s="1" t="s">
        <v>41</v>
      </c>
      <c r="P1990" s="1" t="s">
        <v>38</v>
      </c>
      <c r="Q1990" s="1" t="s">
        <v>53</v>
      </c>
      <c r="R1990" s="7">
        <v>2</v>
      </c>
      <c r="S1990" s="1" t="s">
        <v>41</v>
      </c>
      <c r="T1990" s="1" t="s">
        <v>38</v>
      </c>
      <c r="U1990" s="1" t="s">
        <v>38</v>
      </c>
      <c r="V1990" s="1" t="s">
        <v>38</v>
      </c>
      <c r="W1990" s="1" t="s">
        <v>38</v>
      </c>
      <c r="X1990" s="1" t="s">
        <v>38</v>
      </c>
      <c r="Y1990" s="1" t="s">
        <v>38</v>
      </c>
      <c r="Z1990" s="1" t="s">
        <v>38</v>
      </c>
      <c r="AA1990" s="1" t="s">
        <v>49</v>
      </c>
      <c r="AB1990" s="1" t="s">
        <v>38</v>
      </c>
      <c r="AC1990" s="1" t="s">
        <v>54</v>
      </c>
      <c r="AD1990" s="7">
        <v>105.1</v>
      </c>
      <c r="AE1990" s="7">
        <v>3634.8</v>
      </c>
      <c r="AF1990" s="7">
        <v>0</v>
      </c>
      <c r="AG1990" s="7">
        <v>0</v>
      </c>
      <c r="AH1990" s="7">
        <v>95.88</v>
      </c>
      <c r="AI1990" s="7">
        <v>3730.68</v>
      </c>
      <c r="AJ1990" s="7">
        <f t="shared" si="126"/>
        <v>109.72588235294117</v>
      </c>
      <c r="AK1990" s="7" t="s">
        <v>8247</v>
      </c>
      <c r="AL1990" s="1" t="s">
        <v>45</v>
      </c>
      <c r="AM1990" s="1">
        <f t="shared" si="127"/>
        <v>0</v>
      </c>
      <c r="AN1990" s="1" t="s">
        <v>8232</v>
      </c>
      <c r="AO1990" s="1" t="s">
        <v>108</v>
      </c>
      <c r="AP1990" s="4">
        <f>1</f>
        <v>1</v>
      </c>
    </row>
    <row r="1991" spans="1:42" x14ac:dyDescent="0.3">
      <c r="A1991" s="1" t="s">
        <v>2909</v>
      </c>
      <c r="B1991" s="1" t="s">
        <v>37</v>
      </c>
      <c r="C1991" s="4">
        <v>49</v>
      </c>
      <c r="D1991" s="4" t="str">
        <f t="shared" si="124"/>
        <v>Adult</v>
      </c>
      <c r="E1991" s="1" t="s">
        <v>8253</v>
      </c>
      <c r="F1991" s="1" t="s">
        <v>8254</v>
      </c>
      <c r="G1991" s="1" t="s">
        <v>2003</v>
      </c>
      <c r="H1991" s="1">
        <v>90703</v>
      </c>
      <c r="I1991" s="4">
        <v>0</v>
      </c>
      <c r="J1991" s="4">
        <v>13</v>
      </c>
      <c r="K1991" s="4" t="str">
        <f t="shared" si="125"/>
        <v>Loyal</v>
      </c>
      <c r="L1991" s="1" t="s">
        <v>40</v>
      </c>
      <c r="M1991" s="1" t="s">
        <v>38</v>
      </c>
      <c r="N1991" s="7">
        <v>29.21</v>
      </c>
      <c r="O1991" s="1" t="s">
        <v>38</v>
      </c>
      <c r="P1991" s="1" t="s">
        <v>38</v>
      </c>
      <c r="Q1991" s="1" t="s">
        <v>53</v>
      </c>
      <c r="R1991" s="7">
        <v>22</v>
      </c>
      <c r="S1991" s="1" t="s">
        <v>41</v>
      </c>
      <c r="T1991" s="1" t="s">
        <v>41</v>
      </c>
      <c r="U1991" s="1" t="s">
        <v>41</v>
      </c>
      <c r="V1991" s="1" t="s">
        <v>41</v>
      </c>
      <c r="W1991" s="1" t="s">
        <v>41</v>
      </c>
      <c r="X1991" s="1" t="s">
        <v>38</v>
      </c>
      <c r="Y1991" s="1" t="s">
        <v>38</v>
      </c>
      <c r="Z1991" s="1" t="s">
        <v>38</v>
      </c>
      <c r="AA1991" s="1" t="s">
        <v>49</v>
      </c>
      <c r="AB1991" s="1" t="s">
        <v>38</v>
      </c>
      <c r="AC1991" s="1" t="s">
        <v>54</v>
      </c>
      <c r="AD1991" s="7">
        <v>85.95</v>
      </c>
      <c r="AE1991" s="7">
        <v>1215.6500000000001</v>
      </c>
      <c r="AF1991" s="7">
        <v>0</v>
      </c>
      <c r="AG1991" s="7">
        <v>0</v>
      </c>
      <c r="AH1991" s="7">
        <v>379.73</v>
      </c>
      <c r="AI1991" s="7">
        <v>1595.38</v>
      </c>
      <c r="AJ1991" s="7">
        <f t="shared" si="126"/>
        <v>122.72153846153847</v>
      </c>
      <c r="AK1991" s="7" t="s">
        <v>8247</v>
      </c>
      <c r="AL1991" s="1" t="s">
        <v>45</v>
      </c>
      <c r="AM1991" s="1">
        <f t="shared" si="127"/>
        <v>0</v>
      </c>
      <c r="AN1991" s="1" t="s">
        <v>8232</v>
      </c>
      <c r="AO1991" s="1" t="s">
        <v>108</v>
      </c>
      <c r="AP1991" s="4">
        <f>1</f>
        <v>1</v>
      </c>
    </row>
    <row r="1992" spans="1:42" x14ac:dyDescent="0.3">
      <c r="A1992" s="1" t="s">
        <v>2910</v>
      </c>
      <c r="B1992" s="1" t="s">
        <v>37</v>
      </c>
      <c r="C1992" s="4">
        <v>64</v>
      </c>
      <c r="D1992" s="4" t="str">
        <f t="shared" si="124"/>
        <v>Senior Citizen</v>
      </c>
      <c r="E1992" s="1" t="s">
        <v>8253</v>
      </c>
      <c r="F1992" s="1" t="s">
        <v>8254</v>
      </c>
      <c r="G1992" s="1" t="s">
        <v>1281</v>
      </c>
      <c r="H1992" s="1">
        <v>93664</v>
      </c>
      <c r="I1992" s="4">
        <v>0</v>
      </c>
      <c r="J1992" s="4">
        <v>1</v>
      </c>
      <c r="K1992" s="4" t="str">
        <f t="shared" si="125"/>
        <v>New</v>
      </c>
      <c r="L1992" s="1" t="s">
        <v>52</v>
      </c>
      <c r="M1992" s="1" t="s">
        <v>38</v>
      </c>
      <c r="N1992" s="7">
        <v>10.71</v>
      </c>
      <c r="O1992" s="1" t="s">
        <v>41</v>
      </c>
      <c r="P1992" s="1" t="s">
        <v>41</v>
      </c>
      <c r="Q1992" s="1" t="s">
        <v>8232</v>
      </c>
      <c r="R1992" s="7">
        <v>0</v>
      </c>
      <c r="S1992" s="1" t="s">
        <v>41</v>
      </c>
      <c r="T1992" s="1" t="s">
        <v>41</v>
      </c>
      <c r="U1992" s="1" t="s">
        <v>41</v>
      </c>
      <c r="V1992" s="1" t="s">
        <v>41</v>
      </c>
      <c r="W1992" s="1" t="s">
        <v>41</v>
      </c>
      <c r="X1992" s="1" t="s">
        <v>41</v>
      </c>
      <c r="Y1992" s="1" t="s">
        <v>41</v>
      </c>
      <c r="Z1992" s="1" t="s">
        <v>41</v>
      </c>
      <c r="AA1992" s="1" t="s">
        <v>49</v>
      </c>
      <c r="AB1992" s="1" t="s">
        <v>38</v>
      </c>
      <c r="AC1992" s="1" t="s">
        <v>44</v>
      </c>
      <c r="AD1992" s="7">
        <v>20.25</v>
      </c>
      <c r="AE1992" s="7">
        <v>20.25</v>
      </c>
      <c r="AF1992" s="7">
        <v>0</v>
      </c>
      <c r="AG1992" s="7">
        <v>0</v>
      </c>
      <c r="AH1992" s="7">
        <v>10.71</v>
      </c>
      <c r="AI1992" s="7">
        <v>30.96</v>
      </c>
      <c r="AJ1992" s="7">
        <f t="shared" si="126"/>
        <v>30.96</v>
      </c>
      <c r="AK1992" s="7" t="s">
        <v>8246</v>
      </c>
      <c r="AL1992" s="1" t="s">
        <v>55</v>
      </c>
      <c r="AM1992" s="1">
        <f t="shared" si="127"/>
        <v>1</v>
      </c>
      <c r="AN1992" s="1" t="s">
        <v>119</v>
      </c>
      <c r="AO1992" s="1" t="s">
        <v>193</v>
      </c>
      <c r="AP1992" s="4">
        <f>1</f>
        <v>1</v>
      </c>
    </row>
    <row r="1993" spans="1:42" x14ac:dyDescent="0.3">
      <c r="A1993" s="1" t="s">
        <v>2911</v>
      </c>
      <c r="B1993" s="1" t="s">
        <v>37</v>
      </c>
      <c r="C1993" s="4">
        <v>36</v>
      </c>
      <c r="D1993" s="4" t="str">
        <f t="shared" si="124"/>
        <v>Adult</v>
      </c>
      <c r="E1993" s="1" t="s">
        <v>3</v>
      </c>
      <c r="F1993" s="1" t="s">
        <v>8255</v>
      </c>
      <c r="G1993" s="1" t="s">
        <v>1810</v>
      </c>
      <c r="H1993" s="1">
        <v>93208</v>
      </c>
      <c r="I1993" s="4">
        <v>6</v>
      </c>
      <c r="J1993" s="4">
        <v>35</v>
      </c>
      <c r="K1993" s="4" t="str">
        <f t="shared" si="125"/>
        <v>Loyal</v>
      </c>
      <c r="L1993" s="1" t="s">
        <v>40</v>
      </c>
      <c r="M1993" s="1" t="s">
        <v>41</v>
      </c>
      <c r="N1993" s="7">
        <v>25.420517214274568</v>
      </c>
      <c r="O1993" s="1" t="s">
        <v>41</v>
      </c>
      <c r="P1993" s="1" t="s">
        <v>38</v>
      </c>
      <c r="Q1993" s="1" t="s">
        <v>77</v>
      </c>
      <c r="R1993" s="7">
        <v>30</v>
      </c>
      <c r="S1993" s="1" t="s">
        <v>41</v>
      </c>
      <c r="T1993" s="1" t="s">
        <v>41</v>
      </c>
      <c r="U1993" s="1" t="s">
        <v>41</v>
      </c>
      <c r="V1993" s="1" t="s">
        <v>38</v>
      </c>
      <c r="W1993" s="1" t="s">
        <v>38</v>
      </c>
      <c r="X1993" s="1" t="s">
        <v>41</v>
      </c>
      <c r="Y1993" s="1" t="s">
        <v>41</v>
      </c>
      <c r="Z1993" s="1" t="s">
        <v>38</v>
      </c>
      <c r="AA1993" s="1" t="s">
        <v>43</v>
      </c>
      <c r="AB1993" s="1" t="s">
        <v>41</v>
      </c>
      <c r="AC1993" s="1" t="s">
        <v>44</v>
      </c>
      <c r="AD1993" s="7">
        <v>40.9</v>
      </c>
      <c r="AE1993" s="7">
        <v>1383.6</v>
      </c>
      <c r="AF1993" s="7">
        <v>0</v>
      </c>
      <c r="AG1993" s="7">
        <v>0</v>
      </c>
      <c r="AH1993" s="7">
        <v>0</v>
      </c>
      <c r="AI1993" s="7">
        <v>1383.6</v>
      </c>
      <c r="AJ1993" s="7">
        <f t="shared" si="126"/>
        <v>39.53142857142857</v>
      </c>
      <c r="AK1993" s="7" t="s">
        <v>8246</v>
      </c>
      <c r="AL1993" s="1" t="s">
        <v>45</v>
      </c>
      <c r="AM1993" s="1">
        <f t="shared" si="127"/>
        <v>0</v>
      </c>
      <c r="AN1993" s="1" t="s">
        <v>8232</v>
      </c>
      <c r="AO1993" s="1" t="s">
        <v>108</v>
      </c>
      <c r="AP1993" s="4">
        <f>1</f>
        <v>1</v>
      </c>
    </row>
    <row r="1994" spans="1:42" x14ac:dyDescent="0.3">
      <c r="A1994" s="1" t="s">
        <v>2912</v>
      </c>
      <c r="B1994" s="1" t="s">
        <v>47</v>
      </c>
      <c r="C1994" s="4">
        <v>63</v>
      </c>
      <c r="D1994" s="4" t="str">
        <f t="shared" si="124"/>
        <v>Senior Citizen</v>
      </c>
      <c r="E1994" s="1" t="s">
        <v>3</v>
      </c>
      <c r="F1994" s="1" t="s">
        <v>8256</v>
      </c>
      <c r="G1994" s="1" t="s">
        <v>320</v>
      </c>
      <c r="H1994" s="1">
        <v>95833</v>
      </c>
      <c r="I1994" s="4">
        <v>7</v>
      </c>
      <c r="J1994" s="4">
        <v>35</v>
      </c>
      <c r="K1994" s="4" t="str">
        <f t="shared" si="125"/>
        <v>Loyal</v>
      </c>
      <c r="L1994" s="1" t="s">
        <v>40</v>
      </c>
      <c r="M1994" s="1" t="s">
        <v>38</v>
      </c>
      <c r="N1994" s="7">
        <v>24.23</v>
      </c>
      <c r="O1994" s="1" t="s">
        <v>41</v>
      </c>
      <c r="P1994" s="1" t="s">
        <v>41</v>
      </c>
      <c r="Q1994" s="1" t="s">
        <v>8232</v>
      </c>
      <c r="R1994" s="7">
        <v>0</v>
      </c>
      <c r="S1994" s="1" t="s">
        <v>41</v>
      </c>
      <c r="T1994" s="1" t="s">
        <v>41</v>
      </c>
      <c r="U1994" s="1" t="s">
        <v>41</v>
      </c>
      <c r="V1994" s="1" t="s">
        <v>41</v>
      </c>
      <c r="W1994" s="1" t="s">
        <v>41</v>
      </c>
      <c r="X1994" s="1" t="s">
        <v>41</v>
      </c>
      <c r="Y1994" s="1" t="s">
        <v>41</v>
      </c>
      <c r="Z1994" s="1" t="s">
        <v>41</v>
      </c>
      <c r="AA1994" s="1" t="s">
        <v>43</v>
      </c>
      <c r="AB1994" s="1" t="s">
        <v>41</v>
      </c>
      <c r="AC1994" s="1" t="s">
        <v>54</v>
      </c>
      <c r="AD1994" s="7">
        <v>19.899999999999999</v>
      </c>
      <c r="AE1994" s="7">
        <v>666</v>
      </c>
      <c r="AF1994" s="7">
        <v>0</v>
      </c>
      <c r="AG1994" s="7">
        <v>0</v>
      </c>
      <c r="AH1994" s="7">
        <v>848.05</v>
      </c>
      <c r="AI1994" s="7">
        <v>1514.05</v>
      </c>
      <c r="AJ1994" s="7">
        <f t="shared" si="126"/>
        <v>43.258571428571429</v>
      </c>
      <c r="AK1994" s="7" t="s">
        <v>8246</v>
      </c>
      <c r="AL1994" s="1" t="s">
        <v>45</v>
      </c>
      <c r="AM1994" s="1">
        <f t="shared" si="127"/>
        <v>0</v>
      </c>
      <c r="AN1994" s="1" t="s">
        <v>8232</v>
      </c>
      <c r="AO1994" s="1" t="s">
        <v>108</v>
      </c>
      <c r="AP1994" s="4">
        <f>1</f>
        <v>1</v>
      </c>
    </row>
    <row r="1995" spans="1:42" x14ac:dyDescent="0.3">
      <c r="A1995" s="1" t="s">
        <v>2913</v>
      </c>
      <c r="B1995" s="1" t="s">
        <v>47</v>
      </c>
      <c r="C1995" s="4">
        <v>75</v>
      </c>
      <c r="D1995" s="4" t="str">
        <f t="shared" si="124"/>
        <v>Senior Citizen</v>
      </c>
      <c r="E1995" s="1" t="s">
        <v>3</v>
      </c>
      <c r="F1995" s="1" t="s">
        <v>8254</v>
      </c>
      <c r="G1995" s="1" t="s">
        <v>241</v>
      </c>
      <c r="H1995" s="1">
        <v>92590</v>
      </c>
      <c r="I1995" s="4">
        <v>5</v>
      </c>
      <c r="J1995" s="4">
        <v>72</v>
      </c>
      <c r="K1995" s="4" t="str">
        <f t="shared" si="125"/>
        <v>Veteran</v>
      </c>
      <c r="L1995" s="1" t="s">
        <v>40</v>
      </c>
      <c r="M1995" s="1" t="s">
        <v>38</v>
      </c>
      <c r="N1995" s="7">
        <v>28.5</v>
      </c>
      <c r="O1995" s="1" t="s">
        <v>38</v>
      </c>
      <c r="P1995" s="1" t="s">
        <v>38</v>
      </c>
      <c r="Q1995" s="1" t="s">
        <v>53</v>
      </c>
      <c r="R1995" s="7">
        <v>5</v>
      </c>
      <c r="S1995" s="1" t="s">
        <v>38</v>
      </c>
      <c r="T1995" s="1" t="s">
        <v>38</v>
      </c>
      <c r="U1995" s="1" t="s">
        <v>38</v>
      </c>
      <c r="V1995" s="1" t="s">
        <v>41</v>
      </c>
      <c r="W1995" s="1" t="s">
        <v>41</v>
      </c>
      <c r="X1995" s="1" t="s">
        <v>38</v>
      </c>
      <c r="Y1995" s="1" t="s">
        <v>41</v>
      </c>
      <c r="Z1995" s="1" t="s">
        <v>38</v>
      </c>
      <c r="AA1995" s="1" t="s">
        <v>71</v>
      </c>
      <c r="AB1995" s="1" t="s">
        <v>38</v>
      </c>
      <c r="AC1995" s="1" t="s">
        <v>44</v>
      </c>
      <c r="AD1995" s="7">
        <v>102.65</v>
      </c>
      <c r="AE1995" s="7">
        <v>7550.3</v>
      </c>
      <c r="AF1995" s="7">
        <v>0</v>
      </c>
      <c r="AG1995" s="7">
        <v>0</v>
      </c>
      <c r="AH1995" s="7">
        <v>2052</v>
      </c>
      <c r="AI1995" s="7">
        <v>9602.2999999999993</v>
      </c>
      <c r="AJ1995" s="7">
        <f t="shared" si="126"/>
        <v>133.36527777777778</v>
      </c>
      <c r="AK1995" s="7" t="s">
        <v>8247</v>
      </c>
      <c r="AL1995" s="1" t="s">
        <v>45</v>
      </c>
      <c r="AM1995" s="1">
        <f t="shared" si="127"/>
        <v>0</v>
      </c>
      <c r="AN1995" s="1" t="s">
        <v>8232</v>
      </c>
      <c r="AO1995" s="1" t="s">
        <v>108</v>
      </c>
      <c r="AP1995" s="4">
        <f>1</f>
        <v>1</v>
      </c>
    </row>
    <row r="1996" spans="1:42" x14ac:dyDescent="0.3">
      <c r="A1996" s="1" t="s">
        <v>2914</v>
      </c>
      <c r="B1996" s="1" t="s">
        <v>47</v>
      </c>
      <c r="C1996" s="4">
        <v>69</v>
      </c>
      <c r="D1996" s="4" t="str">
        <f t="shared" si="124"/>
        <v>Senior Citizen</v>
      </c>
      <c r="E1996" s="1" t="s">
        <v>3</v>
      </c>
      <c r="F1996" s="1" t="s">
        <v>8254</v>
      </c>
      <c r="G1996" s="1" t="s">
        <v>624</v>
      </c>
      <c r="H1996" s="1">
        <v>91405</v>
      </c>
      <c r="I1996" s="4">
        <v>1</v>
      </c>
      <c r="J1996" s="4">
        <v>2</v>
      </c>
      <c r="K1996" s="4" t="str">
        <f t="shared" si="125"/>
        <v>New</v>
      </c>
      <c r="L1996" s="1" t="s">
        <v>52</v>
      </c>
      <c r="M1996" s="1" t="s">
        <v>38</v>
      </c>
      <c r="N1996" s="7">
        <v>7.29</v>
      </c>
      <c r="O1996" s="1" t="s">
        <v>41</v>
      </c>
      <c r="P1996" s="1" t="s">
        <v>38</v>
      </c>
      <c r="Q1996" s="1" t="s">
        <v>53</v>
      </c>
      <c r="R1996" s="7">
        <v>14</v>
      </c>
      <c r="S1996" s="1" t="s">
        <v>41</v>
      </c>
      <c r="T1996" s="1" t="s">
        <v>41</v>
      </c>
      <c r="U1996" s="1" t="s">
        <v>38</v>
      </c>
      <c r="V1996" s="1" t="s">
        <v>41</v>
      </c>
      <c r="W1996" s="1" t="s">
        <v>41</v>
      </c>
      <c r="X1996" s="1" t="s">
        <v>41</v>
      </c>
      <c r="Y1996" s="1" t="s">
        <v>41</v>
      </c>
      <c r="Z1996" s="1" t="s">
        <v>38</v>
      </c>
      <c r="AA1996" s="1" t="s">
        <v>71</v>
      </c>
      <c r="AB1996" s="1" t="s">
        <v>38</v>
      </c>
      <c r="AC1996" s="1" t="s">
        <v>54</v>
      </c>
      <c r="AD1996" s="7">
        <v>74.2</v>
      </c>
      <c r="AE1996" s="7">
        <v>140.1</v>
      </c>
      <c r="AF1996" s="7">
        <v>0</v>
      </c>
      <c r="AG1996" s="7">
        <v>0</v>
      </c>
      <c r="AH1996" s="7">
        <v>14.58</v>
      </c>
      <c r="AI1996" s="7">
        <v>154.68</v>
      </c>
      <c r="AJ1996" s="7">
        <f t="shared" si="126"/>
        <v>77.34</v>
      </c>
      <c r="AK1996" s="7" t="s">
        <v>8249</v>
      </c>
      <c r="AL1996" s="1" t="s">
        <v>96</v>
      </c>
      <c r="AM1996" s="1">
        <f t="shared" si="127"/>
        <v>0</v>
      </c>
      <c r="AN1996" s="1" t="s">
        <v>8232</v>
      </c>
      <c r="AO1996" s="1" t="s">
        <v>108</v>
      </c>
      <c r="AP1996" s="4">
        <f>1</f>
        <v>1</v>
      </c>
    </row>
    <row r="1997" spans="1:42" x14ac:dyDescent="0.3">
      <c r="A1997" s="1" t="s">
        <v>2915</v>
      </c>
      <c r="B1997" s="1" t="s">
        <v>37</v>
      </c>
      <c r="C1997" s="4">
        <v>27</v>
      </c>
      <c r="D1997" s="4" t="str">
        <f t="shared" si="124"/>
        <v>Adult</v>
      </c>
      <c r="E1997" s="1" t="s">
        <v>8253</v>
      </c>
      <c r="F1997" s="1" t="s">
        <v>8254</v>
      </c>
      <c r="G1997" s="1" t="s">
        <v>2379</v>
      </c>
      <c r="H1997" s="1">
        <v>94070</v>
      </c>
      <c r="I1997" s="4">
        <v>0</v>
      </c>
      <c r="J1997" s="4">
        <v>12</v>
      </c>
      <c r="K1997" s="4" t="str">
        <f t="shared" si="125"/>
        <v>Loyal</v>
      </c>
      <c r="L1997" s="1" t="s">
        <v>40</v>
      </c>
      <c r="M1997" s="1" t="s">
        <v>38</v>
      </c>
      <c r="N1997" s="7">
        <v>35.81</v>
      </c>
      <c r="O1997" s="1" t="s">
        <v>41</v>
      </c>
      <c r="P1997" s="1" t="s">
        <v>41</v>
      </c>
      <c r="Q1997" s="1" t="s">
        <v>8232</v>
      </c>
      <c r="R1997" s="7">
        <v>0</v>
      </c>
      <c r="S1997" s="1" t="s">
        <v>41</v>
      </c>
      <c r="T1997" s="1" t="s">
        <v>41</v>
      </c>
      <c r="U1997" s="1" t="s">
        <v>41</v>
      </c>
      <c r="V1997" s="1" t="s">
        <v>41</v>
      </c>
      <c r="W1997" s="1" t="s">
        <v>41</v>
      </c>
      <c r="X1997" s="1" t="s">
        <v>41</v>
      </c>
      <c r="Y1997" s="1" t="s">
        <v>41</v>
      </c>
      <c r="Z1997" s="1" t="s">
        <v>41</v>
      </c>
      <c r="AA1997" s="1" t="s">
        <v>49</v>
      </c>
      <c r="AB1997" s="1" t="s">
        <v>41</v>
      </c>
      <c r="AC1997" s="1" t="s">
        <v>54</v>
      </c>
      <c r="AD1997" s="7">
        <v>19.45</v>
      </c>
      <c r="AE1997" s="7">
        <v>227.45</v>
      </c>
      <c r="AF1997" s="7">
        <v>0</v>
      </c>
      <c r="AG1997" s="7">
        <v>0</v>
      </c>
      <c r="AH1997" s="7">
        <v>429.72</v>
      </c>
      <c r="AI1997" s="7">
        <v>657.17</v>
      </c>
      <c r="AJ1997" s="7">
        <f t="shared" si="126"/>
        <v>54.764166666666661</v>
      </c>
      <c r="AK1997" s="7" t="s">
        <v>8249</v>
      </c>
      <c r="AL1997" s="1" t="s">
        <v>45</v>
      </c>
      <c r="AM1997" s="1">
        <f t="shared" si="127"/>
        <v>0</v>
      </c>
      <c r="AN1997" s="1" t="s">
        <v>8232</v>
      </c>
      <c r="AO1997" s="1" t="s">
        <v>108</v>
      </c>
      <c r="AP1997" s="4">
        <f>1</f>
        <v>1</v>
      </c>
    </row>
    <row r="1998" spans="1:42" x14ac:dyDescent="0.3">
      <c r="A1998" s="1" t="s">
        <v>2916</v>
      </c>
      <c r="B1998" s="1" t="s">
        <v>47</v>
      </c>
      <c r="C1998" s="4">
        <v>64</v>
      </c>
      <c r="D1998" s="4" t="str">
        <f t="shared" si="124"/>
        <v>Senior Citizen</v>
      </c>
      <c r="E1998" s="1" t="s">
        <v>3</v>
      </c>
      <c r="F1998" s="1" t="s">
        <v>8254</v>
      </c>
      <c r="G1998" s="1" t="s">
        <v>766</v>
      </c>
      <c r="H1998" s="1">
        <v>95988</v>
      </c>
      <c r="I1998" s="4">
        <v>4</v>
      </c>
      <c r="J1998" s="4">
        <v>69</v>
      </c>
      <c r="K1998" s="4" t="str">
        <f t="shared" si="125"/>
        <v>Veteran</v>
      </c>
      <c r="L1998" s="1" t="s">
        <v>70</v>
      </c>
      <c r="M1998" s="1" t="s">
        <v>38</v>
      </c>
      <c r="N1998" s="7">
        <v>44.33</v>
      </c>
      <c r="O1998" s="1" t="s">
        <v>41</v>
      </c>
      <c r="P1998" s="1" t="s">
        <v>38</v>
      </c>
      <c r="Q1998" s="1" t="s">
        <v>42</v>
      </c>
      <c r="R1998" s="7">
        <v>18</v>
      </c>
      <c r="S1998" s="1" t="s">
        <v>38</v>
      </c>
      <c r="T1998" s="1" t="s">
        <v>38</v>
      </c>
      <c r="U1998" s="1" t="s">
        <v>38</v>
      </c>
      <c r="V1998" s="1" t="s">
        <v>38</v>
      </c>
      <c r="W1998" s="1" t="s">
        <v>38</v>
      </c>
      <c r="X1998" s="1" t="s">
        <v>41</v>
      </c>
      <c r="Y1998" s="1" t="s">
        <v>41</v>
      </c>
      <c r="Z1998" s="1" t="s">
        <v>38</v>
      </c>
      <c r="AA1998" s="1" t="s">
        <v>71</v>
      </c>
      <c r="AB1998" s="1" t="s">
        <v>38</v>
      </c>
      <c r="AC1998" s="1" t="s">
        <v>54</v>
      </c>
      <c r="AD1998" s="7">
        <v>75.75</v>
      </c>
      <c r="AE1998" s="7">
        <v>5388.15</v>
      </c>
      <c r="AF1998" s="7">
        <v>0</v>
      </c>
      <c r="AG1998" s="7">
        <v>0</v>
      </c>
      <c r="AH1998" s="7">
        <v>3058.77</v>
      </c>
      <c r="AI1998" s="7">
        <v>8446.92</v>
      </c>
      <c r="AJ1998" s="7">
        <f t="shared" si="126"/>
        <v>122.41913043478262</v>
      </c>
      <c r="AK1998" s="7" t="s">
        <v>8247</v>
      </c>
      <c r="AL1998" s="1" t="s">
        <v>45</v>
      </c>
      <c r="AM1998" s="1">
        <f t="shared" si="127"/>
        <v>0</v>
      </c>
      <c r="AN1998" s="1" t="s">
        <v>8232</v>
      </c>
      <c r="AO1998" s="1" t="s">
        <v>108</v>
      </c>
      <c r="AP1998" s="4">
        <f>1</f>
        <v>1</v>
      </c>
    </row>
    <row r="1999" spans="1:42" x14ac:dyDescent="0.3">
      <c r="A1999" s="1" t="s">
        <v>2917</v>
      </c>
      <c r="B1999" s="1" t="s">
        <v>47</v>
      </c>
      <c r="C1999" s="4">
        <v>68</v>
      </c>
      <c r="D1999" s="4" t="str">
        <f t="shared" si="124"/>
        <v>Senior Citizen</v>
      </c>
      <c r="E1999" s="1" t="s">
        <v>8253</v>
      </c>
      <c r="F1999" s="1" t="s">
        <v>8254</v>
      </c>
      <c r="G1999" s="1" t="s">
        <v>2199</v>
      </c>
      <c r="H1999" s="1">
        <v>90222</v>
      </c>
      <c r="I1999" s="4">
        <v>0</v>
      </c>
      <c r="J1999" s="4">
        <v>57</v>
      </c>
      <c r="K1999" s="4" t="str">
        <f t="shared" si="125"/>
        <v>Veteran</v>
      </c>
      <c r="L1999" s="1" t="s">
        <v>40</v>
      </c>
      <c r="M1999" s="1" t="s">
        <v>38</v>
      </c>
      <c r="N1999" s="7">
        <v>32.119999999999997</v>
      </c>
      <c r="O1999" s="1" t="s">
        <v>38</v>
      </c>
      <c r="P1999" s="1" t="s">
        <v>38</v>
      </c>
      <c r="Q1999" s="1" t="s">
        <v>53</v>
      </c>
      <c r="R1999" s="7">
        <v>15</v>
      </c>
      <c r="S1999" s="1" t="s">
        <v>41</v>
      </c>
      <c r="T1999" s="1" t="s">
        <v>38</v>
      </c>
      <c r="U1999" s="1" t="s">
        <v>41</v>
      </c>
      <c r="V1999" s="1" t="s">
        <v>38</v>
      </c>
      <c r="W1999" s="1" t="s">
        <v>38</v>
      </c>
      <c r="X1999" s="1" t="s">
        <v>38</v>
      </c>
      <c r="Y1999" s="1" t="s">
        <v>41</v>
      </c>
      <c r="Z1999" s="1" t="s">
        <v>41</v>
      </c>
      <c r="AA1999" s="1" t="s">
        <v>71</v>
      </c>
      <c r="AB1999" s="1" t="s">
        <v>38</v>
      </c>
      <c r="AC1999" s="1" t="s">
        <v>54</v>
      </c>
      <c r="AD1999" s="7">
        <v>104.9</v>
      </c>
      <c r="AE1999" s="7">
        <v>5913.95</v>
      </c>
      <c r="AF1999" s="7">
        <v>1.69</v>
      </c>
      <c r="AG1999" s="7">
        <v>90</v>
      </c>
      <c r="AH1999" s="7">
        <v>1830.84</v>
      </c>
      <c r="AI1999" s="7">
        <v>7833.1</v>
      </c>
      <c r="AJ1999" s="7">
        <f t="shared" si="126"/>
        <v>137.42280701754387</v>
      </c>
      <c r="AK1999" s="7" t="s">
        <v>8247</v>
      </c>
      <c r="AL1999" s="1" t="s">
        <v>45</v>
      </c>
      <c r="AM1999" s="1">
        <f t="shared" si="127"/>
        <v>0</v>
      </c>
      <c r="AN1999" s="1" t="s">
        <v>8232</v>
      </c>
      <c r="AO1999" s="1" t="s">
        <v>108</v>
      </c>
      <c r="AP1999" s="4">
        <f>1</f>
        <v>1</v>
      </c>
    </row>
    <row r="2000" spans="1:42" x14ac:dyDescent="0.3">
      <c r="A2000" s="1" t="s">
        <v>2918</v>
      </c>
      <c r="B2000" s="1" t="s">
        <v>37</v>
      </c>
      <c r="C2000" s="4">
        <v>61</v>
      </c>
      <c r="D2000" s="4" t="str">
        <f t="shared" si="124"/>
        <v>Senior Citizen</v>
      </c>
      <c r="E2000" s="1" t="s">
        <v>3</v>
      </c>
      <c r="F2000" s="1" t="s">
        <v>8254</v>
      </c>
      <c r="G2000" s="1" t="s">
        <v>2919</v>
      </c>
      <c r="H2000" s="1">
        <v>93442</v>
      </c>
      <c r="I2000" s="4">
        <v>4</v>
      </c>
      <c r="J2000" s="4">
        <v>35</v>
      </c>
      <c r="K2000" s="4" t="str">
        <f t="shared" si="125"/>
        <v>Loyal</v>
      </c>
      <c r="L2000" s="1" t="s">
        <v>127</v>
      </c>
      <c r="M2000" s="1" t="s">
        <v>38</v>
      </c>
      <c r="N2000" s="7">
        <v>10.43</v>
      </c>
      <c r="O2000" s="1" t="s">
        <v>41</v>
      </c>
      <c r="P2000" s="1" t="s">
        <v>38</v>
      </c>
      <c r="Q2000" s="1" t="s">
        <v>53</v>
      </c>
      <c r="R2000" s="7">
        <v>4</v>
      </c>
      <c r="S2000" s="1" t="s">
        <v>41</v>
      </c>
      <c r="T2000" s="1" t="s">
        <v>41</v>
      </c>
      <c r="U2000" s="1" t="s">
        <v>41</v>
      </c>
      <c r="V2000" s="1" t="s">
        <v>41</v>
      </c>
      <c r="W2000" s="1" t="s">
        <v>41</v>
      </c>
      <c r="X2000" s="1" t="s">
        <v>41</v>
      </c>
      <c r="Y2000" s="1" t="s">
        <v>41</v>
      </c>
      <c r="Z2000" s="1" t="s">
        <v>41</v>
      </c>
      <c r="AA2000" s="1" t="s">
        <v>49</v>
      </c>
      <c r="AB2000" s="1" t="s">
        <v>38</v>
      </c>
      <c r="AC2000" s="1" t="s">
        <v>54</v>
      </c>
      <c r="AD2000" s="7">
        <v>70.3</v>
      </c>
      <c r="AE2000" s="7">
        <v>2416.5500000000002</v>
      </c>
      <c r="AF2000" s="7">
        <v>0</v>
      </c>
      <c r="AG2000" s="7">
        <v>80</v>
      </c>
      <c r="AH2000" s="7">
        <v>365.05</v>
      </c>
      <c r="AI2000" s="7">
        <v>2861.6</v>
      </c>
      <c r="AJ2000" s="7">
        <f t="shared" si="126"/>
        <v>81.759999999999991</v>
      </c>
      <c r="AK2000" s="7" t="s">
        <v>8249</v>
      </c>
      <c r="AL2000" s="1" t="s">
        <v>55</v>
      </c>
      <c r="AM2000" s="1">
        <f t="shared" si="127"/>
        <v>1</v>
      </c>
      <c r="AN2000" s="1" t="s">
        <v>107</v>
      </c>
      <c r="AO2000" s="1" t="s">
        <v>342</v>
      </c>
      <c r="AP2000" s="4">
        <f>1</f>
        <v>1</v>
      </c>
    </row>
    <row r="2001" spans="1:42" x14ac:dyDescent="0.3">
      <c r="A2001" s="1" t="s">
        <v>2920</v>
      </c>
      <c r="B2001" s="1" t="s">
        <v>47</v>
      </c>
      <c r="C2001" s="4">
        <v>47</v>
      </c>
      <c r="D2001" s="4" t="str">
        <f t="shared" si="124"/>
        <v>Adult</v>
      </c>
      <c r="E2001" s="1" t="s">
        <v>3</v>
      </c>
      <c r="F2001" s="1" t="s">
        <v>8257</v>
      </c>
      <c r="G2001" s="1" t="s">
        <v>1749</v>
      </c>
      <c r="H2001" s="1">
        <v>91980</v>
      </c>
      <c r="I2001" s="4">
        <v>9</v>
      </c>
      <c r="J2001" s="4">
        <v>69</v>
      </c>
      <c r="K2001" s="4" t="str">
        <f t="shared" si="125"/>
        <v>Veteran</v>
      </c>
      <c r="L2001" s="1" t="s">
        <v>40</v>
      </c>
      <c r="M2001" s="1" t="s">
        <v>38</v>
      </c>
      <c r="N2001" s="7">
        <v>26.35</v>
      </c>
      <c r="O2001" s="1" t="s">
        <v>38</v>
      </c>
      <c r="P2001" s="1" t="s">
        <v>38</v>
      </c>
      <c r="Q2001" s="1" t="s">
        <v>77</v>
      </c>
      <c r="R2001" s="7">
        <v>53</v>
      </c>
      <c r="S2001" s="1" t="s">
        <v>38</v>
      </c>
      <c r="T2001" s="1" t="s">
        <v>41</v>
      </c>
      <c r="U2001" s="1" t="s">
        <v>38</v>
      </c>
      <c r="V2001" s="1" t="s">
        <v>38</v>
      </c>
      <c r="W2001" s="1" t="s">
        <v>38</v>
      </c>
      <c r="X2001" s="1" t="s">
        <v>38</v>
      </c>
      <c r="Y2001" s="1" t="s">
        <v>38</v>
      </c>
      <c r="Z2001" s="1" t="s">
        <v>38</v>
      </c>
      <c r="AA2001" s="1" t="s">
        <v>71</v>
      </c>
      <c r="AB2001" s="1" t="s">
        <v>41</v>
      </c>
      <c r="AC2001" s="1" t="s">
        <v>54</v>
      </c>
      <c r="AD2001" s="7">
        <v>86.9</v>
      </c>
      <c r="AE2001" s="7">
        <v>6194.1</v>
      </c>
      <c r="AF2001" s="7">
        <v>0</v>
      </c>
      <c r="AG2001" s="7">
        <v>0</v>
      </c>
      <c r="AH2001" s="7">
        <v>1818.15</v>
      </c>
      <c r="AI2001" s="7">
        <v>8012.25</v>
      </c>
      <c r="AJ2001" s="7">
        <f t="shared" si="126"/>
        <v>116.1195652173913</v>
      </c>
      <c r="AK2001" s="7" t="s">
        <v>8247</v>
      </c>
      <c r="AL2001" s="1" t="s">
        <v>45</v>
      </c>
      <c r="AM2001" s="1">
        <f t="shared" si="127"/>
        <v>0</v>
      </c>
      <c r="AN2001" s="1" t="s">
        <v>8232</v>
      </c>
      <c r="AO2001" s="1" t="s">
        <v>108</v>
      </c>
      <c r="AP2001" s="4">
        <f>1</f>
        <v>1</v>
      </c>
    </row>
    <row r="2002" spans="1:42" x14ac:dyDescent="0.3">
      <c r="A2002" s="1" t="s">
        <v>2921</v>
      </c>
      <c r="B2002" s="1" t="s">
        <v>37</v>
      </c>
      <c r="C2002" s="4">
        <v>50</v>
      </c>
      <c r="D2002" s="4" t="str">
        <f t="shared" si="124"/>
        <v>Adult</v>
      </c>
      <c r="E2002" s="1" t="s">
        <v>3</v>
      </c>
      <c r="F2002" s="1" t="s">
        <v>8254</v>
      </c>
      <c r="G2002" s="1" t="s">
        <v>2164</v>
      </c>
      <c r="H2002" s="1">
        <v>96011</v>
      </c>
      <c r="I2002" s="4">
        <v>1</v>
      </c>
      <c r="J2002" s="4">
        <v>63</v>
      </c>
      <c r="K2002" s="4" t="str">
        <f t="shared" si="125"/>
        <v>Veteran</v>
      </c>
      <c r="L2002" s="1" t="s">
        <v>40</v>
      </c>
      <c r="M2002" s="1" t="s">
        <v>38</v>
      </c>
      <c r="N2002" s="7">
        <v>1.93</v>
      </c>
      <c r="O2002" s="1" t="s">
        <v>38</v>
      </c>
      <c r="P2002" s="1" t="s">
        <v>38</v>
      </c>
      <c r="Q2002" s="1" t="s">
        <v>53</v>
      </c>
      <c r="R2002" s="7">
        <v>21</v>
      </c>
      <c r="S2002" s="1" t="s">
        <v>41</v>
      </c>
      <c r="T2002" s="1" t="s">
        <v>38</v>
      </c>
      <c r="U2002" s="1" t="s">
        <v>38</v>
      </c>
      <c r="V2002" s="1" t="s">
        <v>41</v>
      </c>
      <c r="W2002" s="1" t="s">
        <v>38</v>
      </c>
      <c r="X2002" s="1" t="s">
        <v>38</v>
      </c>
      <c r="Y2002" s="1" t="s">
        <v>38</v>
      </c>
      <c r="Z2002" s="1" t="s">
        <v>41</v>
      </c>
      <c r="AA2002" s="1" t="s">
        <v>43</v>
      </c>
      <c r="AB2002" s="1" t="s">
        <v>38</v>
      </c>
      <c r="AC2002" s="1" t="s">
        <v>54</v>
      </c>
      <c r="AD2002" s="7">
        <v>107.5</v>
      </c>
      <c r="AE2002" s="7">
        <v>6873.75</v>
      </c>
      <c r="AF2002" s="7">
        <v>0</v>
      </c>
      <c r="AG2002" s="7">
        <v>60</v>
      </c>
      <c r="AH2002" s="7">
        <v>121.59</v>
      </c>
      <c r="AI2002" s="7">
        <v>7055.34</v>
      </c>
      <c r="AJ2002" s="7">
        <f t="shared" si="126"/>
        <v>111.98952380952382</v>
      </c>
      <c r="AK2002" s="7" t="s">
        <v>8247</v>
      </c>
      <c r="AL2002" s="1" t="s">
        <v>55</v>
      </c>
      <c r="AM2002" s="1">
        <f t="shared" si="127"/>
        <v>1</v>
      </c>
      <c r="AN2002" s="1" t="s">
        <v>119</v>
      </c>
      <c r="AO2002" s="1" t="s">
        <v>193</v>
      </c>
      <c r="AP2002" s="4">
        <f>1</f>
        <v>1</v>
      </c>
    </row>
    <row r="2003" spans="1:42" x14ac:dyDescent="0.3">
      <c r="A2003" s="1" t="s">
        <v>2922</v>
      </c>
      <c r="B2003" s="1" t="s">
        <v>37</v>
      </c>
      <c r="C2003" s="4">
        <v>58</v>
      </c>
      <c r="D2003" s="4" t="str">
        <f t="shared" si="124"/>
        <v>Senior Citizen</v>
      </c>
      <c r="E2003" s="1" t="s">
        <v>8253</v>
      </c>
      <c r="F2003" s="1" t="s">
        <v>8257</v>
      </c>
      <c r="G2003" s="1" t="s">
        <v>2923</v>
      </c>
      <c r="H2003" s="1">
        <v>94970</v>
      </c>
      <c r="I2003" s="4">
        <v>0</v>
      </c>
      <c r="J2003" s="4">
        <v>41</v>
      </c>
      <c r="K2003" s="4" t="str">
        <f t="shared" si="125"/>
        <v>Loyal</v>
      </c>
      <c r="L2003" s="1" t="s">
        <v>40</v>
      </c>
      <c r="M2003" s="1" t="s">
        <v>38</v>
      </c>
      <c r="N2003" s="7">
        <v>38.94</v>
      </c>
      <c r="O2003" s="1" t="s">
        <v>41</v>
      </c>
      <c r="P2003" s="1" t="s">
        <v>38</v>
      </c>
      <c r="Q2003" s="1" t="s">
        <v>77</v>
      </c>
      <c r="R2003" s="7">
        <v>28</v>
      </c>
      <c r="S2003" s="1" t="s">
        <v>41</v>
      </c>
      <c r="T2003" s="1" t="s">
        <v>41</v>
      </c>
      <c r="U2003" s="1" t="s">
        <v>41</v>
      </c>
      <c r="V2003" s="1" t="s">
        <v>41</v>
      </c>
      <c r="W2003" s="1" t="s">
        <v>41</v>
      </c>
      <c r="X2003" s="1" t="s">
        <v>41</v>
      </c>
      <c r="Y2003" s="1" t="s">
        <v>41</v>
      </c>
      <c r="Z2003" s="1" t="s">
        <v>38</v>
      </c>
      <c r="AA2003" s="1" t="s">
        <v>49</v>
      </c>
      <c r="AB2003" s="1" t="s">
        <v>41</v>
      </c>
      <c r="AC2003" s="1" t="s">
        <v>54</v>
      </c>
      <c r="AD2003" s="7">
        <v>45.2</v>
      </c>
      <c r="AE2003" s="7">
        <v>1841.9</v>
      </c>
      <c r="AF2003" s="7">
        <v>0</v>
      </c>
      <c r="AG2003" s="7">
        <v>0</v>
      </c>
      <c r="AH2003" s="7">
        <v>1596.54</v>
      </c>
      <c r="AI2003" s="7">
        <v>3438.44</v>
      </c>
      <c r="AJ2003" s="7">
        <f t="shared" si="126"/>
        <v>83.864390243902434</v>
      </c>
      <c r="AK2003" s="7" t="s">
        <v>8249</v>
      </c>
      <c r="AL2003" s="1" t="s">
        <v>45</v>
      </c>
      <c r="AM2003" s="1">
        <f t="shared" si="127"/>
        <v>0</v>
      </c>
      <c r="AN2003" s="1" t="s">
        <v>8232</v>
      </c>
      <c r="AO2003" s="1" t="s">
        <v>108</v>
      </c>
      <c r="AP2003" s="4">
        <f>1</f>
        <v>1</v>
      </c>
    </row>
    <row r="2004" spans="1:42" x14ac:dyDescent="0.3">
      <c r="A2004" s="1" t="s">
        <v>2924</v>
      </c>
      <c r="B2004" s="1" t="s">
        <v>37</v>
      </c>
      <c r="C2004" s="4">
        <v>47</v>
      </c>
      <c r="D2004" s="4" t="str">
        <f t="shared" si="124"/>
        <v>Adult</v>
      </c>
      <c r="E2004" s="1" t="s">
        <v>3</v>
      </c>
      <c r="F2004" s="1" t="s">
        <v>8257</v>
      </c>
      <c r="G2004" s="1" t="s">
        <v>344</v>
      </c>
      <c r="H2004" s="1">
        <v>93551</v>
      </c>
      <c r="I2004" s="4">
        <v>5</v>
      </c>
      <c r="J2004" s="4">
        <v>47</v>
      </c>
      <c r="K2004" s="4" t="str">
        <f t="shared" si="125"/>
        <v>Loyal</v>
      </c>
      <c r="L2004" s="1" t="s">
        <v>40</v>
      </c>
      <c r="M2004" s="1" t="s">
        <v>38</v>
      </c>
      <c r="N2004" s="7">
        <v>3.95</v>
      </c>
      <c r="O2004" s="1" t="s">
        <v>41</v>
      </c>
      <c r="P2004" s="1" t="s">
        <v>41</v>
      </c>
      <c r="Q2004" s="1" t="s">
        <v>8232</v>
      </c>
      <c r="R2004" s="7">
        <v>0</v>
      </c>
      <c r="S2004" s="1" t="s">
        <v>41</v>
      </c>
      <c r="T2004" s="1" t="s">
        <v>41</v>
      </c>
      <c r="U2004" s="1" t="s">
        <v>41</v>
      </c>
      <c r="V2004" s="1" t="s">
        <v>41</v>
      </c>
      <c r="W2004" s="1" t="s">
        <v>41</v>
      </c>
      <c r="X2004" s="1" t="s">
        <v>41</v>
      </c>
      <c r="Y2004" s="1" t="s">
        <v>41</v>
      </c>
      <c r="Z2004" s="1" t="s">
        <v>41</v>
      </c>
      <c r="AA2004" s="1" t="s">
        <v>71</v>
      </c>
      <c r="AB2004" s="1" t="s">
        <v>38</v>
      </c>
      <c r="AC2004" s="1" t="s">
        <v>54</v>
      </c>
      <c r="AD2004" s="7">
        <v>21.3</v>
      </c>
      <c r="AE2004" s="7">
        <v>1041.8</v>
      </c>
      <c r="AF2004" s="7">
        <v>0</v>
      </c>
      <c r="AG2004" s="7">
        <v>0</v>
      </c>
      <c r="AH2004" s="7">
        <v>185.65</v>
      </c>
      <c r="AI2004" s="7">
        <v>1227.45</v>
      </c>
      <c r="AJ2004" s="7">
        <f t="shared" si="126"/>
        <v>26.115957446808512</v>
      </c>
      <c r="AK2004" s="7" t="s">
        <v>8246</v>
      </c>
      <c r="AL2004" s="1" t="s">
        <v>45</v>
      </c>
      <c r="AM2004" s="1">
        <f t="shared" si="127"/>
        <v>0</v>
      </c>
      <c r="AN2004" s="1" t="s">
        <v>8232</v>
      </c>
      <c r="AO2004" s="1" t="s">
        <v>108</v>
      </c>
      <c r="AP2004" s="4">
        <f>1</f>
        <v>1</v>
      </c>
    </row>
    <row r="2005" spans="1:42" x14ac:dyDescent="0.3">
      <c r="A2005" s="1" t="s">
        <v>2925</v>
      </c>
      <c r="B2005" s="1" t="s">
        <v>47</v>
      </c>
      <c r="C2005" s="4">
        <v>31</v>
      </c>
      <c r="D2005" s="4" t="str">
        <f t="shared" si="124"/>
        <v>Adult</v>
      </c>
      <c r="E2005" s="1" t="s">
        <v>3</v>
      </c>
      <c r="F2005" s="1" t="s">
        <v>8254</v>
      </c>
      <c r="G2005" s="1" t="s">
        <v>292</v>
      </c>
      <c r="H2005" s="1">
        <v>95519</v>
      </c>
      <c r="I2005" s="4">
        <v>1</v>
      </c>
      <c r="J2005" s="4">
        <v>72</v>
      </c>
      <c r="K2005" s="4" t="str">
        <f t="shared" si="125"/>
        <v>Veteran</v>
      </c>
      <c r="L2005" s="1" t="s">
        <v>40</v>
      </c>
      <c r="M2005" s="1" t="s">
        <v>38</v>
      </c>
      <c r="N2005" s="7">
        <v>34.869999999999997</v>
      </c>
      <c r="O2005" s="1" t="s">
        <v>38</v>
      </c>
      <c r="P2005" s="1" t="s">
        <v>38</v>
      </c>
      <c r="Q2005" s="1" t="s">
        <v>53</v>
      </c>
      <c r="R2005" s="7">
        <v>8</v>
      </c>
      <c r="S2005" s="1" t="s">
        <v>38</v>
      </c>
      <c r="T2005" s="1" t="s">
        <v>38</v>
      </c>
      <c r="U2005" s="1" t="s">
        <v>38</v>
      </c>
      <c r="V2005" s="1" t="s">
        <v>38</v>
      </c>
      <c r="W2005" s="1" t="s">
        <v>38</v>
      </c>
      <c r="X2005" s="1" t="s">
        <v>38</v>
      </c>
      <c r="Y2005" s="1" t="s">
        <v>38</v>
      </c>
      <c r="Z2005" s="1" t="s">
        <v>38</v>
      </c>
      <c r="AA2005" s="1" t="s">
        <v>43</v>
      </c>
      <c r="AB2005" s="1" t="s">
        <v>38</v>
      </c>
      <c r="AC2005" s="1" t="s">
        <v>54</v>
      </c>
      <c r="AD2005" s="7">
        <v>117.8</v>
      </c>
      <c r="AE2005" s="7">
        <v>8684.7999999999993</v>
      </c>
      <c r="AF2005" s="7">
        <v>0</v>
      </c>
      <c r="AG2005" s="7">
        <v>0</v>
      </c>
      <c r="AH2005" s="7">
        <v>2510.64</v>
      </c>
      <c r="AI2005" s="7">
        <v>11195.44</v>
      </c>
      <c r="AJ2005" s="7">
        <f t="shared" si="126"/>
        <v>155.49222222222224</v>
      </c>
      <c r="AK2005" s="7" t="s">
        <v>8248</v>
      </c>
      <c r="AL2005" s="1" t="s">
        <v>55</v>
      </c>
      <c r="AM2005" s="1">
        <f t="shared" si="127"/>
        <v>1</v>
      </c>
      <c r="AN2005" s="1" t="s">
        <v>56</v>
      </c>
      <c r="AO2005" s="1" t="s">
        <v>201</v>
      </c>
      <c r="AP2005" s="4">
        <f>1</f>
        <v>1</v>
      </c>
    </row>
    <row r="2006" spans="1:42" x14ac:dyDescent="0.3">
      <c r="A2006" s="1" t="s">
        <v>2926</v>
      </c>
      <c r="B2006" s="1" t="s">
        <v>37</v>
      </c>
      <c r="C2006" s="4">
        <v>26</v>
      </c>
      <c r="D2006" s="4" t="str">
        <f t="shared" si="124"/>
        <v>Adult</v>
      </c>
      <c r="E2006" s="1" t="s">
        <v>8253</v>
      </c>
      <c r="F2006" s="1" t="s">
        <v>8254</v>
      </c>
      <c r="G2006" s="1" t="s">
        <v>2927</v>
      </c>
      <c r="H2006" s="1">
        <v>95563</v>
      </c>
      <c r="I2006" s="4">
        <v>0</v>
      </c>
      <c r="J2006" s="4">
        <v>59</v>
      </c>
      <c r="K2006" s="4" t="str">
        <f t="shared" si="125"/>
        <v>Veteran</v>
      </c>
      <c r="L2006" s="1" t="s">
        <v>74</v>
      </c>
      <c r="M2006" s="1" t="s">
        <v>38</v>
      </c>
      <c r="N2006" s="7">
        <v>1.94</v>
      </c>
      <c r="O2006" s="1" t="s">
        <v>38</v>
      </c>
      <c r="P2006" s="1" t="s">
        <v>38</v>
      </c>
      <c r="Q2006" s="1" t="s">
        <v>77</v>
      </c>
      <c r="R2006" s="7">
        <v>73</v>
      </c>
      <c r="S2006" s="1" t="s">
        <v>38</v>
      </c>
      <c r="T2006" s="1" t="s">
        <v>38</v>
      </c>
      <c r="U2006" s="1" t="s">
        <v>38</v>
      </c>
      <c r="V2006" s="1" t="s">
        <v>38</v>
      </c>
      <c r="W2006" s="1" t="s">
        <v>41</v>
      </c>
      <c r="X2006" s="1" t="s">
        <v>38</v>
      </c>
      <c r="Y2006" s="1" t="s">
        <v>38</v>
      </c>
      <c r="Z2006" s="1" t="s">
        <v>38</v>
      </c>
      <c r="AA2006" s="1" t="s">
        <v>43</v>
      </c>
      <c r="AB2006" s="1" t="s">
        <v>41</v>
      </c>
      <c r="AC2006" s="1" t="s">
        <v>44</v>
      </c>
      <c r="AD2006" s="7">
        <v>79.849999999999994</v>
      </c>
      <c r="AE2006" s="7">
        <v>4786.1000000000004</v>
      </c>
      <c r="AF2006" s="7">
        <v>0</v>
      </c>
      <c r="AG2006" s="7">
        <v>0</v>
      </c>
      <c r="AH2006" s="7">
        <v>114.46</v>
      </c>
      <c r="AI2006" s="7">
        <v>4900.5600000000004</v>
      </c>
      <c r="AJ2006" s="7">
        <f t="shared" si="126"/>
        <v>83.060338983050855</v>
      </c>
      <c r="AK2006" s="7" t="s">
        <v>8249</v>
      </c>
      <c r="AL2006" s="1" t="s">
        <v>45</v>
      </c>
      <c r="AM2006" s="1">
        <f t="shared" si="127"/>
        <v>0</v>
      </c>
      <c r="AN2006" s="1" t="s">
        <v>8232</v>
      </c>
      <c r="AO2006" s="1" t="s">
        <v>108</v>
      </c>
      <c r="AP2006" s="4">
        <f>1</f>
        <v>1</v>
      </c>
    </row>
    <row r="2007" spans="1:42" x14ac:dyDescent="0.3">
      <c r="A2007" s="1" t="s">
        <v>2928</v>
      </c>
      <c r="B2007" s="1" t="s">
        <v>37</v>
      </c>
      <c r="C2007" s="4">
        <v>20</v>
      </c>
      <c r="D2007" s="4" t="str">
        <f t="shared" si="124"/>
        <v>Teenager</v>
      </c>
      <c r="E2007" s="1" t="s">
        <v>3</v>
      </c>
      <c r="F2007" s="1" t="s">
        <v>8257</v>
      </c>
      <c r="G2007" s="1" t="s">
        <v>502</v>
      </c>
      <c r="H2007" s="1">
        <v>92675</v>
      </c>
      <c r="I2007" s="4">
        <v>5</v>
      </c>
      <c r="J2007" s="4">
        <v>18</v>
      </c>
      <c r="K2007" s="4" t="str">
        <f t="shared" si="125"/>
        <v>Loyal</v>
      </c>
      <c r="L2007" s="1" t="s">
        <v>40</v>
      </c>
      <c r="M2007" s="1" t="s">
        <v>38</v>
      </c>
      <c r="N2007" s="7">
        <v>20</v>
      </c>
      <c r="O2007" s="1" t="s">
        <v>41</v>
      </c>
      <c r="P2007" s="1" t="s">
        <v>41</v>
      </c>
      <c r="Q2007" s="1" t="s">
        <v>8232</v>
      </c>
      <c r="R2007" s="7">
        <v>0</v>
      </c>
      <c r="S2007" s="1" t="s">
        <v>41</v>
      </c>
      <c r="T2007" s="1" t="s">
        <v>41</v>
      </c>
      <c r="U2007" s="1" t="s">
        <v>41</v>
      </c>
      <c r="V2007" s="1" t="s">
        <v>41</v>
      </c>
      <c r="W2007" s="1" t="s">
        <v>41</v>
      </c>
      <c r="X2007" s="1" t="s">
        <v>41</v>
      </c>
      <c r="Y2007" s="1" t="s">
        <v>41</v>
      </c>
      <c r="Z2007" s="1" t="s">
        <v>41</v>
      </c>
      <c r="AA2007" s="1" t="s">
        <v>71</v>
      </c>
      <c r="AB2007" s="1" t="s">
        <v>41</v>
      </c>
      <c r="AC2007" s="1" t="s">
        <v>44</v>
      </c>
      <c r="AD2007" s="7">
        <v>19.350000000000001</v>
      </c>
      <c r="AE2007" s="7">
        <v>309.25</v>
      </c>
      <c r="AF2007" s="7">
        <v>0</v>
      </c>
      <c r="AG2007" s="7">
        <v>0</v>
      </c>
      <c r="AH2007" s="7">
        <v>360</v>
      </c>
      <c r="AI2007" s="7">
        <v>669.25</v>
      </c>
      <c r="AJ2007" s="7">
        <f t="shared" si="126"/>
        <v>37.180555555555557</v>
      </c>
      <c r="AK2007" s="7" t="s">
        <v>8246</v>
      </c>
      <c r="AL2007" s="1" t="s">
        <v>45</v>
      </c>
      <c r="AM2007" s="1">
        <f t="shared" si="127"/>
        <v>0</v>
      </c>
      <c r="AN2007" s="1" t="s">
        <v>8232</v>
      </c>
      <c r="AO2007" s="1" t="s">
        <v>108</v>
      </c>
      <c r="AP2007" s="4">
        <f>1</f>
        <v>1</v>
      </c>
    </row>
    <row r="2008" spans="1:42" x14ac:dyDescent="0.3">
      <c r="A2008" s="1" t="s">
        <v>2929</v>
      </c>
      <c r="B2008" s="1" t="s">
        <v>37</v>
      </c>
      <c r="C2008" s="4">
        <v>19</v>
      </c>
      <c r="D2008" s="4" t="str">
        <f t="shared" si="124"/>
        <v>Teenager</v>
      </c>
      <c r="E2008" s="1" t="s">
        <v>3</v>
      </c>
      <c r="F2008" s="1" t="s">
        <v>8254</v>
      </c>
      <c r="G2008" s="1" t="s">
        <v>149</v>
      </c>
      <c r="H2008" s="1">
        <v>92124</v>
      </c>
      <c r="I2008" s="4">
        <v>1</v>
      </c>
      <c r="J2008" s="4">
        <v>25</v>
      </c>
      <c r="K2008" s="4" t="str">
        <f t="shared" si="125"/>
        <v>Loyal</v>
      </c>
      <c r="L2008" s="1" t="s">
        <v>127</v>
      </c>
      <c r="M2008" s="1" t="s">
        <v>41</v>
      </c>
      <c r="N2008" s="7">
        <v>25.420517214274568</v>
      </c>
      <c r="O2008" s="1" t="s">
        <v>41</v>
      </c>
      <c r="P2008" s="1" t="s">
        <v>38</v>
      </c>
      <c r="Q2008" s="1" t="s">
        <v>42</v>
      </c>
      <c r="R2008" s="7">
        <v>82</v>
      </c>
      <c r="S2008" s="1" t="s">
        <v>41</v>
      </c>
      <c r="T2008" s="1" t="s">
        <v>41</v>
      </c>
      <c r="U2008" s="1" t="s">
        <v>41</v>
      </c>
      <c r="V2008" s="1" t="s">
        <v>41</v>
      </c>
      <c r="W2008" s="1" t="s">
        <v>38</v>
      </c>
      <c r="X2008" s="1" t="s">
        <v>41</v>
      </c>
      <c r="Y2008" s="1" t="s">
        <v>41</v>
      </c>
      <c r="Z2008" s="1" t="s">
        <v>38</v>
      </c>
      <c r="AA2008" s="1" t="s">
        <v>49</v>
      </c>
      <c r="AB2008" s="1" t="s">
        <v>38</v>
      </c>
      <c r="AC2008" s="1" t="s">
        <v>54</v>
      </c>
      <c r="AD2008" s="7">
        <v>34</v>
      </c>
      <c r="AE2008" s="7">
        <v>853</v>
      </c>
      <c r="AF2008" s="7">
        <v>0</v>
      </c>
      <c r="AG2008" s="7">
        <v>0</v>
      </c>
      <c r="AH2008" s="7">
        <v>0</v>
      </c>
      <c r="AI2008" s="7">
        <v>853</v>
      </c>
      <c r="AJ2008" s="7">
        <f t="shared" si="126"/>
        <v>34.119999999999997</v>
      </c>
      <c r="AK2008" s="7" t="s">
        <v>8246</v>
      </c>
      <c r="AL2008" s="1" t="s">
        <v>55</v>
      </c>
      <c r="AM2008" s="1">
        <f t="shared" si="127"/>
        <v>1</v>
      </c>
      <c r="AN2008" s="1" t="s">
        <v>56</v>
      </c>
      <c r="AO2008" s="1" t="s">
        <v>57</v>
      </c>
      <c r="AP2008" s="4">
        <f>1</f>
        <v>1</v>
      </c>
    </row>
    <row r="2009" spans="1:42" x14ac:dyDescent="0.3">
      <c r="A2009" s="1" t="s">
        <v>2930</v>
      </c>
      <c r="B2009" s="1" t="s">
        <v>47</v>
      </c>
      <c r="C2009" s="4">
        <v>46</v>
      </c>
      <c r="D2009" s="4" t="str">
        <f t="shared" si="124"/>
        <v>Adult</v>
      </c>
      <c r="E2009" s="1" t="s">
        <v>3</v>
      </c>
      <c r="F2009" s="1" t="s">
        <v>8254</v>
      </c>
      <c r="G2009" s="1" t="s">
        <v>2931</v>
      </c>
      <c r="H2009" s="1">
        <v>93434</v>
      </c>
      <c r="I2009" s="4">
        <v>5</v>
      </c>
      <c r="J2009" s="4">
        <v>40</v>
      </c>
      <c r="K2009" s="4" t="str">
        <f t="shared" si="125"/>
        <v>Loyal</v>
      </c>
      <c r="L2009" s="1" t="s">
        <v>74</v>
      </c>
      <c r="M2009" s="1" t="s">
        <v>38</v>
      </c>
      <c r="N2009" s="7">
        <v>12.97</v>
      </c>
      <c r="O2009" s="1" t="s">
        <v>41</v>
      </c>
      <c r="P2009" s="1" t="s">
        <v>38</v>
      </c>
      <c r="Q2009" s="1" t="s">
        <v>53</v>
      </c>
      <c r="R2009" s="7">
        <v>24</v>
      </c>
      <c r="S2009" s="1" t="s">
        <v>41</v>
      </c>
      <c r="T2009" s="1" t="s">
        <v>38</v>
      </c>
      <c r="U2009" s="1" t="s">
        <v>38</v>
      </c>
      <c r="V2009" s="1" t="s">
        <v>41</v>
      </c>
      <c r="W2009" s="1" t="s">
        <v>41</v>
      </c>
      <c r="X2009" s="1" t="s">
        <v>41</v>
      </c>
      <c r="Y2009" s="1" t="s">
        <v>41</v>
      </c>
      <c r="Z2009" s="1" t="s">
        <v>38</v>
      </c>
      <c r="AA2009" s="1" t="s">
        <v>43</v>
      </c>
      <c r="AB2009" s="1" t="s">
        <v>41</v>
      </c>
      <c r="AC2009" s="1" t="s">
        <v>54</v>
      </c>
      <c r="AD2009" s="7">
        <v>80.8</v>
      </c>
      <c r="AE2009" s="7">
        <v>3132.75</v>
      </c>
      <c r="AF2009" s="7">
        <v>0</v>
      </c>
      <c r="AG2009" s="7">
        <v>0</v>
      </c>
      <c r="AH2009" s="7">
        <v>518.79999999999995</v>
      </c>
      <c r="AI2009" s="7">
        <v>3651.55</v>
      </c>
      <c r="AJ2009" s="7">
        <f t="shared" si="126"/>
        <v>91.288750000000007</v>
      </c>
      <c r="AK2009" s="7" t="s">
        <v>8249</v>
      </c>
      <c r="AL2009" s="1" t="s">
        <v>45</v>
      </c>
      <c r="AM2009" s="1">
        <f t="shared" si="127"/>
        <v>0</v>
      </c>
      <c r="AN2009" s="1" t="s">
        <v>8232</v>
      </c>
      <c r="AO2009" s="1" t="s">
        <v>108</v>
      </c>
      <c r="AP2009" s="4">
        <f>1</f>
        <v>1</v>
      </c>
    </row>
    <row r="2010" spans="1:42" x14ac:dyDescent="0.3">
      <c r="A2010" s="1" t="s">
        <v>2932</v>
      </c>
      <c r="B2010" s="1" t="s">
        <v>47</v>
      </c>
      <c r="C2010" s="4">
        <v>31</v>
      </c>
      <c r="D2010" s="4" t="str">
        <f t="shared" si="124"/>
        <v>Adult</v>
      </c>
      <c r="E2010" s="1" t="s">
        <v>8253</v>
      </c>
      <c r="F2010" s="1" t="s">
        <v>8254</v>
      </c>
      <c r="G2010" s="1" t="s">
        <v>2933</v>
      </c>
      <c r="H2010" s="1">
        <v>92283</v>
      </c>
      <c r="I2010" s="4">
        <v>0</v>
      </c>
      <c r="J2010" s="4">
        <v>2</v>
      </c>
      <c r="K2010" s="4" t="str">
        <f t="shared" si="125"/>
        <v>New</v>
      </c>
      <c r="L2010" s="1" t="s">
        <v>40</v>
      </c>
      <c r="M2010" s="1" t="s">
        <v>38</v>
      </c>
      <c r="N2010" s="7">
        <v>11.19</v>
      </c>
      <c r="O2010" s="1" t="s">
        <v>41</v>
      </c>
      <c r="P2010" s="1" t="s">
        <v>38</v>
      </c>
      <c r="Q2010" s="1" t="s">
        <v>53</v>
      </c>
      <c r="R2010" s="7">
        <v>14</v>
      </c>
      <c r="S2010" s="1" t="s">
        <v>41</v>
      </c>
      <c r="T2010" s="1" t="s">
        <v>41</v>
      </c>
      <c r="U2010" s="1" t="s">
        <v>41</v>
      </c>
      <c r="V2010" s="1" t="s">
        <v>41</v>
      </c>
      <c r="W2010" s="1" t="s">
        <v>41</v>
      </c>
      <c r="X2010" s="1" t="s">
        <v>41</v>
      </c>
      <c r="Y2010" s="1" t="s">
        <v>41</v>
      </c>
      <c r="Z2010" s="1" t="s">
        <v>41</v>
      </c>
      <c r="AA2010" s="1" t="s">
        <v>49</v>
      </c>
      <c r="AB2010" s="1" t="s">
        <v>38</v>
      </c>
      <c r="AC2010" s="1" t="s">
        <v>54</v>
      </c>
      <c r="AD2010" s="7">
        <v>69.8</v>
      </c>
      <c r="AE2010" s="7">
        <v>146.65</v>
      </c>
      <c r="AF2010" s="7">
        <v>0</v>
      </c>
      <c r="AG2010" s="7">
        <v>10</v>
      </c>
      <c r="AH2010" s="7">
        <v>22.38</v>
      </c>
      <c r="AI2010" s="7">
        <v>179.03</v>
      </c>
      <c r="AJ2010" s="7">
        <f t="shared" si="126"/>
        <v>89.515000000000001</v>
      </c>
      <c r="AK2010" s="7" t="s">
        <v>8249</v>
      </c>
      <c r="AL2010" s="1" t="s">
        <v>96</v>
      </c>
      <c r="AM2010" s="1">
        <f t="shared" si="127"/>
        <v>0</v>
      </c>
      <c r="AN2010" s="1" t="s">
        <v>8232</v>
      </c>
      <c r="AO2010" s="1" t="s">
        <v>108</v>
      </c>
      <c r="AP2010" s="4">
        <f>1</f>
        <v>1</v>
      </c>
    </row>
    <row r="2011" spans="1:42" x14ac:dyDescent="0.3">
      <c r="A2011" s="1" t="s">
        <v>2934</v>
      </c>
      <c r="B2011" s="1" t="s">
        <v>37</v>
      </c>
      <c r="C2011" s="4">
        <v>30</v>
      </c>
      <c r="D2011" s="4" t="str">
        <f t="shared" si="124"/>
        <v>Adult</v>
      </c>
      <c r="E2011" s="1" t="s">
        <v>3</v>
      </c>
      <c r="F2011" s="1" t="s">
        <v>8254</v>
      </c>
      <c r="G2011" s="1" t="s">
        <v>428</v>
      </c>
      <c r="H2011" s="1">
        <v>92707</v>
      </c>
      <c r="I2011" s="4">
        <v>1</v>
      </c>
      <c r="J2011" s="4">
        <v>21</v>
      </c>
      <c r="K2011" s="4" t="str">
        <f t="shared" si="125"/>
        <v>Loyal</v>
      </c>
      <c r="L2011" s="1" t="s">
        <v>40</v>
      </c>
      <c r="M2011" s="1" t="s">
        <v>41</v>
      </c>
      <c r="N2011" s="7">
        <v>25.420517214274568</v>
      </c>
      <c r="O2011" s="1" t="s">
        <v>41</v>
      </c>
      <c r="P2011" s="1" t="s">
        <v>38</v>
      </c>
      <c r="Q2011" s="1" t="s">
        <v>42</v>
      </c>
      <c r="R2011" s="7">
        <v>69</v>
      </c>
      <c r="S2011" s="1" t="s">
        <v>38</v>
      </c>
      <c r="T2011" s="1" t="s">
        <v>41</v>
      </c>
      <c r="U2011" s="1" t="s">
        <v>38</v>
      </c>
      <c r="V2011" s="1" t="s">
        <v>41</v>
      </c>
      <c r="W2011" s="1" t="s">
        <v>38</v>
      </c>
      <c r="X2011" s="1" t="s">
        <v>38</v>
      </c>
      <c r="Y2011" s="1" t="s">
        <v>38</v>
      </c>
      <c r="Z2011" s="1" t="s">
        <v>41</v>
      </c>
      <c r="AA2011" s="1" t="s">
        <v>43</v>
      </c>
      <c r="AB2011" s="1" t="s">
        <v>38</v>
      </c>
      <c r="AC2011" s="1" t="s">
        <v>54</v>
      </c>
      <c r="AD2011" s="7">
        <v>55.95</v>
      </c>
      <c r="AE2011" s="7">
        <v>1157.05</v>
      </c>
      <c r="AF2011" s="7">
        <v>0</v>
      </c>
      <c r="AG2011" s="7">
        <v>10</v>
      </c>
      <c r="AH2011" s="7">
        <v>0</v>
      </c>
      <c r="AI2011" s="7">
        <v>1167.05</v>
      </c>
      <c r="AJ2011" s="7">
        <f t="shared" si="126"/>
        <v>55.573809523809523</v>
      </c>
      <c r="AK2011" s="7" t="s">
        <v>8249</v>
      </c>
      <c r="AL2011" s="1" t="s">
        <v>55</v>
      </c>
      <c r="AM2011" s="1">
        <f t="shared" si="127"/>
        <v>1</v>
      </c>
      <c r="AN2011" s="1" t="s">
        <v>119</v>
      </c>
      <c r="AO2011" s="1" t="s">
        <v>120</v>
      </c>
      <c r="AP2011" s="4">
        <f>1</f>
        <v>1</v>
      </c>
    </row>
    <row r="2012" spans="1:42" x14ac:dyDescent="0.3">
      <c r="A2012" s="1" t="s">
        <v>2935</v>
      </c>
      <c r="B2012" s="1" t="s">
        <v>47</v>
      </c>
      <c r="C2012" s="4">
        <v>36</v>
      </c>
      <c r="D2012" s="4" t="str">
        <f t="shared" si="124"/>
        <v>Adult</v>
      </c>
      <c r="E2012" s="1" t="s">
        <v>3</v>
      </c>
      <c r="F2012" s="1" t="s">
        <v>8255</v>
      </c>
      <c r="G2012" s="1" t="s">
        <v>786</v>
      </c>
      <c r="H2012" s="1">
        <v>92066</v>
      </c>
      <c r="I2012" s="4">
        <v>10</v>
      </c>
      <c r="J2012" s="4">
        <v>68</v>
      </c>
      <c r="K2012" s="4" t="str">
        <f t="shared" si="125"/>
        <v>Veteran</v>
      </c>
      <c r="L2012" s="1" t="s">
        <v>70</v>
      </c>
      <c r="M2012" s="1" t="s">
        <v>38</v>
      </c>
      <c r="N2012" s="7">
        <v>34.619999999999997</v>
      </c>
      <c r="O2012" s="1" t="s">
        <v>38</v>
      </c>
      <c r="P2012" s="1" t="s">
        <v>38</v>
      </c>
      <c r="Q2012" s="1" t="s">
        <v>53</v>
      </c>
      <c r="R2012" s="7">
        <v>18</v>
      </c>
      <c r="S2012" s="1" t="s">
        <v>41</v>
      </c>
      <c r="T2012" s="1" t="s">
        <v>38</v>
      </c>
      <c r="U2012" s="1" t="s">
        <v>41</v>
      </c>
      <c r="V2012" s="1" t="s">
        <v>41</v>
      </c>
      <c r="W2012" s="1" t="s">
        <v>38</v>
      </c>
      <c r="X2012" s="1" t="s">
        <v>38</v>
      </c>
      <c r="Y2012" s="1" t="s">
        <v>38</v>
      </c>
      <c r="Z2012" s="1" t="s">
        <v>38</v>
      </c>
      <c r="AA2012" s="1" t="s">
        <v>43</v>
      </c>
      <c r="AB2012" s="1" t="s">
        <v>38</v>
      </c>
      <c r="AC2012" s="1" t="s">
        <v>44</v>
      </c>
      <c r="AD2012" s="7">
        <v>101.05</v>
      </c>
      <c r="AE2012" s="7">
        <v>6770.5</v>
      </c>
      <c r="AF2012" s="7">
        <v>0</v>
      </c>
      <c r="AG2012" s="7">
        <v>0</v>
      </c>
      <c r="AH2012" s="7">
        <v>2354.16</v>
      </c>
      <c r="AI2012" s="7">
        <v>9124.66</v>
      </c>
      <c r="AJ2012" s="7">
        <f t="shared" si="126"/>
        <v>134.18617647058824</v>
      </c>
      <c r="AK2012" s="7" t="s">
        <v>8247</v>
      </c>
      <c r="AL2012" s="1" t="s">
        <v>45</v>
      </c>
      <c r="AM2012" s="1">
        <f t="shared" si="127"/>
        <v>0</v>
      </c>
      <c r="AN2012" s="1" t="s">
        <v>8232</v>
      </c>
      <c r="AO2012" s="1" t="s">
        <v>108</v>
      </c>
      <c r="AP2012" s="4">
        <f>1</f>
        <v>1</v>
      </c>
    </row>
    <row r="2013" spans="1:42" x14ac:dyDescent="0.3">
      <c r="A2013" s="1" t="s">
        <v>2936</v>
      </c>
      <c r="B2013" s="1" t="s">
        <v>37</v>
      </c>
      <c r="C2013" s="4">
        <v>73</v>
      </c>
      <c r="D2013" s="4" t="str">
        <f t="shared" si="124"/>
        <v>Senior Citizen</v>
      </c>
      <c r="E2013" s="1" t="s">
        <v>3</v>
      </c>
      <c r="F2013" s="1" t="s">
        <v>8254</v>
      </c>
      <c r="G2013" s="1" t="s">
        <v>792</v>
      </c>
      <c r="H2013" s="1">
        <v>92083</v>
      </c>
      <c r="I2013" s="4">
        <v>2</v>
      </c>
      <c r="J2013" s="4">
        <v>70</v>
      </c>
      <c r="K2013" s="4" t="str">
        <f t="shared" si="125"/>
        <v>Veteran</v>
      </c>
      <c r="L2013" s="1" t="s">
        <v>70</v>
      </c>
      <c r="M2013" s="1" t="s">
        <v>38</v>
      </c>
      <c r="N2013" s="7">
        <v>15.9</v>
      </c>
      <c r="O2013" s="1" t="s">
        <v>41</v>
      </c>
      <c r="P2013" s="1" t="s">
        <v>41</v>
      </c>
      <c r="Q2013" s="1" t="s">
        <v>8232</v>
      </c>
      <c r="R2013" s="7">
        <v>0</v>
      </c>
      <c r="S2013" s="1" t="s">
        <v>41</v>
      </c>
      <c r="T2013" s="1" t="s">
        <v>41</v>
      </c>
      <c r="U2013" s="1" t="s">
        <v>41</v>
      </c>
      <c r="V2013" s="1" t="s">
        <v>41</v>
      </c>
      <c r="W2013" s="1" t="s">
        <v>41</v>
      </c>
      <c r="X2013" s="1" t="s">
        <v>41</v>
      </c>
      <c r="Y2013" s="1" t="s">
        <v>41</v>
      </c>
      <c r="Z2013" s="1" t="s">
        <v>41</v>
      </c>
      <c r="AA2013" s="1" t="s">
        <v>71</v>
      </c>
      <c r="AB2013" s="1" t="s">
        <v>38</v>
      </c>
      <c r="AC2013" s="1" t="s">
        <v>44</v>
      </c>
      <c r="AD2013" s="7">
        <v>19.55</v>
      </c>
      <c r="AE2013" s="7">
        <v>1462.05</v>
      </c>
      <c r="AF2013" s="7">
        <v>0</v>
      </c>
      <c r="AG2013" s="7">
        <v>0</v>
      </c>
      <c r="AH2013" s="7">
        <v>1113</v>
      </c>
      <c r="AI2013" s="7">
        <v>2575.0500000000002</v>
      </c>
      <c r="AJ2013" s="7">
        <f t="shared" si="126"/>
        <v>36.786428571428573</v>
      </c>
      <c r="AK2013" s="7" t="s">
        <v>8246</v>
      </c>
      <c r="AL2013" s="1" t="s">
        <v>45</v>
      </c>
      <c r="AM2013" s="1">
        <f t="shared" si="127"/>
        <v>0</v>
      </c>
      <c r="AN2013" s="1" t="s">
        <v>8232</v>
      </c>
      <c r="AO2013" s="1" t="s">
        <v>108</v>
      </c>
      <c r="AP2013" s="4">
        <f>1</f>
        <v>1</v>
      </c>
    </row>
    <row r="2014" spans="1:42" x14ac:dyDescent="0.3">
      <c r="A2014" s="1" t="s">
        <v>2937</v>
      </c>
      <c r="B2014" s="1" t="s">
        <v>47</v>
      </c>
      <c r="C2014" s="4">
        <v>48</v>
      </c>
      <c r="D2014" s="4" t="str">
        <f t="shared" si="124"/>
        <v>Adult</v>
      </c>
      <c r="E2014" s="1" t="s">
        <v>3</v>
      </c>
      <c r="F2014" s="1" t="s">
        <v>8256</v>
      </c>
      <c r="G2014" s="1" t="s">
        <v>1432</v>
      </c>
      <c r="H2014" s="1">
        <v>92545</v>
      </c>
      <c r="I2014" s="4">
        <v>1</v>
      </c>
      <c r="J2014" s="4">
        <v>1</v>
      </c>
      <c r="K2014" s="4" t="str">
        <f t="shared" si="125"/>
        <v>New</v>
      </c>
      <c r="L2014" s="1" t="s">
        <v>40</v>
      </c>
      <c r="M2014" s="1" t="s">
        <v>38</v>
      </c>
      <c r="N2014" s="7">
        <v>41.1</v>
      </c>
      <c r="O2014" s="1" t="s">
        <v>41</v>
      </c>
      <c r="P2014" s="1" t="s">
        <v>38</v>
      </c>
      <c r="Q2014" s="1" t="s">
        <v>77</v>
      </c>
      <c r="R2014" s="7">
        <v>18</v>
      </c>
      <c r="S2014" s="1" t="s">
        <v>41</v>
      </c>
      <c r="T2014" s="1" t="s">
        <v>41</v>
      </c>
      <c r="U2014" s="1" t="s">
        <v>41</v>
      </c>
      <c r="V2014" s="1" t="s">
        <v>41</v>
      </c>
      <c r="W2014" s="1" t="s">
        <v>41</v>
      </c>
      <c r="X2014" s="1" t="s">
        <v>41</v>
      </c>
      <c r="Y2014" s="1" t="s">
        <v>41</v>
      </c>
      <c r="Z2014" s="1" t="s">
        <v>38</v>
      </c>
      <c r="AA2014" s="1" t="s">
        <v>49</v>
      </c>
      <c r="AB2014" s="1" t="s">
        <v>41</v>
      </c>
      <c r="AC2014" s="1" t="s">
        <v>54</v>
      </c>
      <c r="AD2014" s="7">
        <v>44.55</v>
      </c>
      <c r="AE2014" s="7">
        <v>44.55</v>
      </c>
      <c r="AF2014" s="7">
        <v>0</v>
      </c>
      <c r="AG2014" s="7">
        <v>0</v>
      </c>
      <c r="AH2014" s="7">
        <v>41.1</v>
      </c>
      <c r="AI2014" s="7">
        <v>85.65</v>
      </c>
      <c r="AJ2014" s="7">
        <f t="shared" si="126"/>
        <v>85.65</v>
      </c>
      <c r="AK2014" s="7" t="s">
        <v>8249</v>
      </c>
      <c r="AL2014" s="1" t="s">
        <v>96</v>
      </c>
      <c r="AM2014" s="1">
        <f t="shared" si="127"/>
        <v>0</v>
      </c>
      <c r="AN2014" s="1" t="s">
        <v>8232</v>
      </c>
      <c r="AO2014" s="1" t="s">
        <v>108</v>
      </c>
      <c r="AP2014" s="4">
        <f>1</f>
        <v>1</v>
      </c>
    </row>
    <row r="2015" spans="1:42" x14ac:dyDescent="0.3">
      <c r="A2015" s="1" t="s">
        <v>2938</v>
      </c>
      <c r="B2015" s="1" t="s">
        <v>37</v>
      </c>
      <c r="C2015" s="4">
        <v>24</v>
      </c>
      <c r="D2015" s="4" t="str">
        <f t="shared" si="124"/>
        <v>Teenager</v>
      </c>
      <c r="E2015" s="1" t="s">
        <v>3</v>
      </c>
      <c r="F2015" s="1" t="s">
        <v>8254</v>
      </c>
      <c r="G2015" s="1" t="s">
        <v>2035</v>
      </c>
      <c r="H2015" s="1">
        <v>91963</v>
      </c>
      <c r="I2015" s="4">
        <v>8</v>
      </c>
      <c r="J2015" s="4">
        <v>72</v>
      </c>
      <c r="K2015" s="4" t="str">
        <f t="shared" si="125"/>
        <v>Veteran</v>
      </c>
      <c r="L2015" s="1" t="s">
        <v>70</v>
      </c>
      <c r="M2015" s="1" t="s">
        <v>38</v>
      </c>
      <c r="N2015" s="7">
        <v>16.149999999999999</v>
      </c>
      <c r="O2015" s="1" t="s">
        <v>38</v>
      </c>
      <c r="P2015" s="1" t="s">
        <v>38</v>
      </c>
      <c r="Q2015" s="1" t="s">
        <v>53</v>
      </c>
      <c r="R2015" s="7">
        <v>52</v>
      </c>
      <c r="S2015" s="1" t="s">
        <v>38</v>
      </c>
      <c r="T2015" s="1" t="s">
        <v>38</v>
      </c>
      <c r="U2015" s="1" t="s">
        <v>41</v>
      </c>
      <c r="V2015" s="1" t="s">
        <v>41</v>
      </c>
      <c r="W2015" s="1" t="s">
        <v>41</v>
      </c>
      <c r="X2015" s="1" t="s">
        <v>41</v>
      </c>
      <c r="Y2015" s="1" t="s">
        <v>38</v>
      </c>
      <c r="Z2015" s="1" t="s">
        <v>38</v>
      </c>
      <c r="AA2015" s="1" t="s">
        <v>71</v>
      </c>
      <c r="AB2015" s="1" t="s">
        <v>38</v>
      </c>
      <c r="AC2015" s="1" t="s">
        <v>54</v>
      </c>
      <c r="AD2015" s="7">
        <v>84.05</v>
      </c>
      <c r="AE2015" s="7">
        <v>6052.25</v>
      </c>
      <c r="AF2015" s="7">
        <v>0</v>
      </c>
      <c r="AG2015" s="7">
        <v>0</v>
      </c>
      <c r="AH2015" s="7">
        <v>1162.8</v>
      </c>
      <c r="AI2015" s="7">
        <v>7215.05</v>
      </c>
      <c r="AJ2015" s="7">
        <f t="shared" si="126"/>
        <v>100.20902777777778</v>
      </c>
      <c r="AK2015" s="7" t="s">
        <v>8247</v>
      </c>
      <c r="AL2015" s="1" t="s">
        <v>45</v>
      </c>
      <c r="AM2015" s="1">
        <f t="shared" si="127"/>
        <v>0</v>
      </c>
      <c r="AN2015" s="1" t="s">
        <v>8232</v>
      </c>
      <c r="AO2015" s="1" t="s">
        <v>108</v>
      </c>
      <c r="AP2015" s="4">
        <f>1</f>
        <v>1</v>
      </c>
    </row>
    <row r="2016" spans="1:42" x14ac:dyDescent="0.3">
      <c r="A2016" s="1" t="s">
        <v>2939</v>
      </c>
      <c r="B2016" s="1" t="s">
        <v>37</v>
      </c>
      <c r="C2016" s="4">
        <v>61</v>
      </c>
      <c r="D2016" s="4" t="str">
        <f t="shared" si="124"/>
        <v>Senior Citizen</v>
      </c>
      <c r="E2016" s="1" t="s">
        <v>3</v>
      </c>
      <c r="F2016" s="1" t="s">
        <v>8254</v>
      </c>
      <c r="G2016" s="1" t="s">
        <v>131</v>
      </c>
      <c r="H2016" s="1">
        <v>94038</v>
      </c>
      <c r="I2016" s="4">
        <v>9</v>
      </c>
      <c r="J2016" s="4">
        <v>2</v>
      </c>
      <c r="K2016" s="4" t="str">
        <f t="shared" si="125"/>
        <v>New</v>
      </c>
      <c r="L2016" s="1" t="s">
        <v>40</v>
      </c>
      <c r="M2016" s="1" t="s">
        <v>38</v>
      </c>
      <c r="N2016" s="7">
        <v>7.49</v>
      </c>
      <c r="O2016" s="1" t="s">
        <v>41</v>
      </c>
      <c r="P2016" s="1" t="s">
        <v>38</v>
      </c>
      <c r="Q2016" s="1" t="s">
        <v>53</v>
      </c>
      <c r="R2016" s="7">
        <v>14</v>
      </c>
      <c r="S2016" s="1" t="s">
        <v>41</v>
      </c>
      <c r="T2016" s="1" t="s">
        <v>41</v>
      </c>
      <c r="U2016" s="1" t="s">
        <v>41</v>
      </c>
      <c r="V2016" s="1" t="s">
        <v>41</v>
      </c>
      <c r="W2016" s="1" t="s">
        <v>41</v>
      </c>
      <c r="X2016" s="1" t="s">
        <v>41</v>
      </c>
      <c r="Y2016" s="1" t="s">
        <v>41</v>
      </c>
      <c r="Z2016" s="1" t="s">
        <v>38</v>
      </c>
      <c r="AA2016" s="1" t="s">
        <v>49</v>
      </c>
      <c r="AB2016" s="1" t="s">
        <v>38</v>
      </c>
      <c r="AC2016" s="1" t="s">
        <v>44</v>
      </c>
      <c r="AD2016" s="7">
        <v>70.400000000000006</v>
      </c>
      <c r="AE2016" s="7">
        <v>154.80000000000001</v>
      </c>
      <c r="AF2016" s="7">
        <v>0</v>
      </c>
      <c r="AG2016" s="7">
        <v>0</v>
      </c>
      <c r="AH2016" s="7">
        <v>14.98</v>
      </c>
      <c r="AI2016" s="7">
        <v>169.78</v>
      </c>
      <c r="AJ2016" s="7">
        <f t="shared" si="126"/>
        <v>84.89</v>
      </c>
      <c r="AK2016" s="7" t="s">
        <v>8249</v>
      </c>
      <c r="AL2016" s="1" t="s">
        <v>96</v>
      </c>
      <c r="AM2016" s="1">
        <f t="shared" si="127"/>
        <v>0</v>
      </c>
      <c r="AN2016" s="1" t="s">
        <v>8232</v>
      </c>
      <c r="AO2016" s="1" t="s">
        <v>108</v>
      </c>
      <c r="AP2016" s="4">
        <f>1</f>
        <v>1</v>
      </c>
    </row>
    <row r="2017" spans="1:42" x14ac:dyDescent="0.3">
      <c r="A2017" s="1" t="s">
        <v>2940</v>
      </c>
      <c r="B2017" s="1" t="s">
        <v>37</v>
      </c>
      <c r="C2017" s="4">
        <v>21</v>
      </c>
      <c r="D2017" s="4" t="str">
        <f t="shared" si="124"/>
        <v>Teenager</v>
      </c>
      <c r="E2017" s="1" t="s">
        <v>3</v>
      </c>
      <c r="F2017" s="1" t="s">
        <v>8254</v>
      </c>
      <c r="G2017" s="1" t="s">
        <v>354</v>
      </c>
      <c r="H2017" s="1">
        <v>91010</v>
      </c>
      <c r="I2017" s="4">
        <v>7</v>
      </c>
      <c r="J2017" s="4">
        <v>11</v>
      </c>
      <c r="K2017" s="4" t="str">
        <f t="shared" si="125"/>
        <v>New</v>
      </c>
      <c r="L2017" s="1" t="s">
        <v>40</v>
      </c>
      <c r="M2017" s="1" t="s">
        <v>38</v>
      </c>
      <c r="N2017" s="7">
        <v>1.92</v>
      </c>
      <c r="O2017" s="1" t="s">
        <v>41</v>
      </c>
      <c r="P2017" s="1" t="s">
        <v>41</v>
      </c>
      <c r="Q2017" s="1" t="s">
        <v>8232</v>
      </c>
      <c r="R2017" s="7">
        <v>0</v>
      </c>
      <c r="S2017" s="1" t="s">
        <v>41</v>
      </c>
      <c r="T2017" s="1" t="s">
        <v>41</v>
      </c>
      <c r="U2017" s="1" t="s">
        <v>41</v>
      </c>
      <c r="V2017" s="1" t="s">
        <v>41</v>
      </c>
      <c r="W2017" s="1" t="s">
        <v>41</v>
      </c>
      <c r="X2017" s="1" t="s">
        <v>41</v>
      </c>
      <c r="Y2017" s="1" t="s">
        <v>41</v>
      </c>
      <c r="Z2017" s="1" t="s">
        <v>41</v>
      </c>
      <c r="AA2017" s="1" t="s">
        <v>43</v>
      </c>
      <c r="AB2017" s="1" t="s">
        <v>41</v>
      </c>
      <c r="AC2017" s="1" t="s">
        <v>44</v>
      </c>
      <c r="AD2017" s="7">
        <v>20.6</v>
      </c>
      <c r="AE2017" s="7">
        <v>233.9</v>
      </c>
      <c r="AF2017" s="7">
        <v>0</v>
      </c>
      <c r="AG2017" s="7">
        <v>0</v>
      </c>
      <c r="AH2017" s="7">
        <v>21.12</v>
      </c>
      <c r="AI2017" s="7">
        <v>255.02</v>
      </c>
      <c r="AJ2017" s="7">
        <f t="shared" si="126"/>
        <v>23.183636363636364</v>
      </c>
      <c r="AK2017" s="7" t="s">
        <v>8246</v>
      </c>
      <c r="AL2017" s="1" t="s">
        <v>45</v>
      </c>
      <c r="AM2017" s="1">
        <f t="shared" si="127"/>
        <v>0</v>
      </c>
      <c r="AN2017" s="1" t="s">
        <v>8232</v>
      </c>
      <c r="AO2017" s="1" t="s">
        <v>108</v>
      </c>
      <c r="AP2017" s="4">
        <f>1</f>
        <v>1</v>
      </c>
    </row>
    <row r="2018" spans="1:42" x14ac:dyDescent="0.3">
      <c r="A2018" s="1" t="s">
        <v>2941</v>
      </c>
      <c r="B2018" s="1" t="s">
        <v>37</v>
      </c>
      <c r="C2018" s="4">
        <v>40</v>
      </c>
      <c r="D2018" s="4" t="str">
        <f t="shared" si="124"/>
        <v>Adult</v>
      </c>
      <c r="E2018" s="1" t="s">
        <v>3</v>
      </c>
      <c r="F2018" s="1" t="s">
        <v>8256</v>
      </c>
      <c r="G2018" s="1" t="s">
        <v>940</v>
      </c>
      <c r="H2018" s="1">
        <v>92835</v>
      </c>
      <c r="I2018" s="4">
        <v>9</v>
      </c>
      <c r="J2018" s="4">
        <v>56</v>
      </c>
      <c r="K2018" s="4" t="str">
        <f t="shared" si="125"/>
        <v>Veteran</v>
      </c>
      <c r="L2018" s="1" t="s">
        <v>40</v>
      </c>
      <c r="M2018" s="1" t="s">
        <v>38</v>
      </c>
      <c r="N2018" s="7">
        <v>29.06</v>
      </c>
      <c r="O2018" s="1" t="s">
        <v>38</v>
      </c>
      <c r="P2018" s="1" t="s">
        <v>41</v>
      </c>
      <c r="Q2018" s="1" t="s">
        <v>8232</v>
      </c>
      <c r="R2018" s="7">
        <v>0</v>
      </c>
      <c r="S2018" s="1" t="s">
        <v>41</v>
      </c>
      <c r="T2018" s="1" t="s">
        <v>41</v>
      </c>
      <c r="U2018" s="1" t="s">
        <v>41</v>
      </c>
      <c r="V2018" s="1" t="s">
        <v>41</v>
      </c>
      <c r="W2018" s="1" t="s">
        <v>41</v>
      </c>
      <c r="X2018" s="1" t="s">
        <v>41</v>
      </c>
      <c r="Y2018" s="1" t="s">
        <v>41</v>
      </c>
      <c r="Z2018" s="1" t="s">
        <v>41</v>
      </c>
      <c r="AA2018" s="1" t="s">
        <v>71</v>
      </c>
      <c r="AB2018" s="1" t="s">
        <v>38</v>
      </c>
      <c r="AC2018" s="1" t="s">
        <v>44</v>
      </c>
      <c r="AD2018" s="7">
        <v>24.95</v>
      </c>
      <c r="AE2018" s="7">
        <v>1468.9</v>
      </c>
      <c r="AF2018" s="7">
        <v>0</v>
      </c>
      <c r="AG2018" s="7">
        <v>0</v>
      </c>
      <c r="AH2018" s="7">
        <v>1627.36</v>
      </c>
      <c r="AI2018" s="7">
        <v>3096.26</v>
      </c>
      <c r="AJ2018" s="7">
        <f t="shared" si="126"/>
        <v>55.290357142857147</v>
      </c>
      <c r="AK2018" s="7" t="s">
        <v>8249</v>
      </c>
      <c r="AL2018" s="1" t="s">
        <v>45</v>
      </c>
      <c r="AM2018" s="1">
        <f t="shared" si="127"/>
        <v>0</v>
      </c>
      <c r="AN2018" s="1" t="s">
        <v>8232</v>
      </c>
      <c r="AO2018" s="1" t="s">
        <v>108</v>
      </c>
      <c r="AP2018" s="4">
        <f>1</f>
        <v>1</v>
      </c>
    </row>
    <row r="2019" spans="1:42" x14ac:dyDescent="0.3">
      <c r="A2019" s="1" t="s">
        <v>2942</v>
      </c>
      <c r="B2019" s="1" t="s">
        <v>37</v>
      </c>
      <c r="C2019" s="4">
        <v>41</v>
      </c>
      <c r="D2019" s="4" t="str">
        <f t="shared" si="124"/>
        <v>Adult</v>
      </c>
      <c r="E2019" s="1" t="s">
        <v>8253</v>
      </c>
      <c r="F2019" s="1" t="s">
        <v>8254</v>
      </c>
      <c r="G2019" s="1" t="s">
        <v>729</v>
      </c>
      <c r="H2019" s="1">
        <v>94566</v>
      </c>
      <c r="I2019" s="4">
        <v>0</v>
      </c>
      <c r="J2019" s="4">
        <v>36</v>
      </c>
      <c r="K2019" s="4" t="str">
        <f t="shared" si="125"/>
        <v>Loyal</v>
      </c>
      <c r="L2019" s="1" t="s">
        <v>127</v>
      </c>
      <c r="M2019" s="1" t="s">
        <v>41</v>
      </c>
      <c r="N2019" s="7">
        <v>25.420517214274568</v>
      </c>
      <c r="O2019" s="1" t="s">
        <v>41</v>
      </c>
      <c r="P2019" s="1" t="s">
        <v>38</v>
      </c>
      <c r="Q2019" s="1" t="s">
        <v>42</v>
      </c>
      <c r="R2019" s="7">
        <v>2</v>
      </c>
      <c r="S2019" s="1" t="s">
        <v>41</v>
      </c>
      <c r="T2019" s="1" t="s">
        <v>38</v>
      </c>
      <c r="U2019" s="1" t="s">
        <v>41</v>
      </c>
      <c r="V2019" s="1" t="s">
        <v>38</v>
      </c>
      <c r="W2019" s="1" t="s">
        <v>41</v>
      </c>
      <c r="X2019" s="1" t="s">
        <v>41</v>
      </c>
      <c r="Y2019" s="1" t="s">
        <v>41</v>
      </c>
      <c r="Z2019" s="1" t="s">
        <v>38</v>
      </c>
      <c r="AA2019" s="1" t="s">
        <v>49</v>
      </c>
      <c r="AB2019" s="1" t="s">
        <v>38</v>
      </c>
      <c r="AC2019" s="1" t="s">
        <v>54</v>
      </c>
      <c r="AD2019" s="7">
        <v>34.85</v>
      </c>
      <c r="AE2019" s="7">
        <v>1267.2</v>
      </c>
      <c r="AF2019" s="7">
        <v>0</v>
      </c>
      <c r="AG2019" s="7">
        <v>0</v>
      </c>
      <c r="AH2019" s="7">
        <v>0</v>
      </c>
      <c r="AI2019" s="7">
        <v>1267.2</v>
      </c>
      <c r="AJ2019" s="7">
        <f t="shared" si="126"/>
        <v>35.200000000000003</v>
      </c>
      <c r="AK2019" s="7" t="s">
        <v>8246</v>
      </c>
      <c r="AL2019" s="1" t="s">
        <v>45</v>
      </c>
      <c r="AM2019" s="1">
        <f t="shared" si="127"/>
        <v>0</v>
      </c>
      <c r="AN2019" s="1" t="s">
        <v>8232</v>
      </c>
      <c r="AO2019" s="1" t="s">
        <v>108</v>
      </c>
      <c r="AP2019" s="4">
        <f>1</f>
        <v>1</v>
      </c>
    </row>
    <row r="2020" spans="1:42" x14ac:dyDescent="0.3">
      <c r="A2020" s="1" t="s">
        <v>2943</v>
      </c>
      <c r="B2020" s="1" t="s">
        <v>47</v>
      </c>
      <c r="C2020" s="4">
        <v>42</v>
      </c>
      <c r="D2020" s="4" t="str">
        <f t="shared" si="124"/>
        <v>Adult</v>
      </c>
      <c r="E2020" s="1" t="s">
        <v>8253</v>
      </c>
      <c r="F2020" s="1" t="s">
        <v>8254</v>
      </c>
      <c r="G2020" s="1" t="s">
        <v>2944</v>
      </c>
      <c r="H2020" s="1">
        <v>95978</v>
      </c>
      <c r="I2020" s="4">
        <v>0</v>
      </c>
      <c r="J2020" s="4">
        <v>37</v>
      </c>
      <c r="K2020" s="4" t="str">
        <f t="shared" si="125"/>
        <v>Loyal</v>
      </c>
      <c r="L2020" s="1" t="s">
        <v>40</v>
      </c>
      <c r="M2020" s="1" t="s">
        <v>38</v>
      </c>
      <c r="N2020" s="7">
        <v>44.52</v>
      </c>
      <c r="O2020" s="1" t="s">
        <v>38</v>
      </c>
      <c r="P2020" s="1" t="s">
        <v>38</v>
      </c>
      <c r="Q2020" s="1" t="s">
        <v>77</v>
      </c>
      <c r="R2020" s="7">
        <v>6</v>
      </c>
      <c r="S2020" s="1" t="s">
        <v>38</v>
      </c>
      <c r="T2020" s="1" t="s">
        <v>38</v>
      </c>
      <c r="U2020" s="1" t="s">
        <v>38</v>
      </c>
      <c r="V2020" s="1" t="s">
        <v>38</v>
      </c>
      <c r="W2020" s="1" t="s">
        <v>38</v>
      </c>
      <c r="X2020" s="1" t="s">
        <v>38</v>
      </c>
      <c r="Y2020" s="1" t="s">
        <v>38</v>
      </c>
      <c r="Z2020" s="1" t="s">
        <v>38</v>
      </c>
      <c r="AA2020" s="1" t="s">
        <v>43</v>
      </c>
      <c r="AB2020" s="1" t="s">
        <v>38</v>
      </c>
      <c r="AC2020" s="1" t="s">
        <v>54</v>
      </c>
      <c r="AD2020" s="7">
        <v>90.6</v>
      </c>
      <c r="AE2020" s="7">
        <v>3358.65</v>
      </c>
      <c r="AF2020" s="7">
        <v>8.9600000000000009</v>
      </c>
      <c r="AG2020" s="7">
        <v>0</v>
      </c>
      <c r="AH2020" s="7">
        <v>1647.24</v>
      </c>
      <c r="AI2020" s="7">
        <v>4996.93</v>
      </c>
      <c r="AJ2020" s="7">
        <f t="shared" si="126"/>
        <v>135.05216216216218</v>
      </c>
      <c r="AK2020" s="7" t="s">
        <v>8247</v>
      </c>
      <c r="AL2020" s="1" t="s">
        <v>45</v>
      </c>
      <c r="AM2020" s="1">
        <f t="shared" si="127"/>
        <v>0</v>
      </c>
      <c r="AN2020" s="1" t="s">
        <v>8232</v>
      </c>
      <c r="AO2020" s="1" t="s">
        <v>108</v>
      </c>
      <c r="AP2020" s="4">
        <f>1</f>
        <v>1</v>
      </c>
    </row>
    <row r="2021" spans="1:42" x14ac:dyDescent="0.3">
      <c r="A2021" s="1" t="s">
        <v>2945</v>
      </c>
      <c r="B2021" s="1" t="s">
        <v>37</v>
      </c>
      <c r="C2021" s="4">
        <v>50</v>
      </c>
      <c r="D2021" s="4" t="str">
        <f t="shared" si="124"/>
        <v>Adult</v>
      </c>
      <c r="E2021" s="1" t="s">
        <v>3</v>
      </c>
      <c r="F2021" s="1" t="s">
        <v>8254</v>
      </c>
      <c r="G2021" s="1" t="s">
        <v>233</v>
      </c>
      <c r="H2021" s="1">
        <v>90405</v>
      </c>
      <c r="I2021" s="4">
        <v>3</v>
      </c>
      <c r="J2021" s="4">
        <v>39</v>
      </c>
      <c r="K2021" s="4" t="str">
        <f t="shared" si="125"/>
        <v>Loyal</v>
      </c>
      <c r="L2021" s="1" t="s">
        <v>40</v>
      </c>
      <c r="M2021" s="1" t="s">
        <v>41</v>
      </c>
      <c r="N2021" s="7">
        <v>25.420517214274568</v>
      </c>
      <c r="O2021" s="1" t="s">
        <v>41</v>
      </c>
      <c r="P2021" s="1" t="s">
        <v>38</v>
      </c>
      <c r="Q2021" s="1" t="s">
        <v>77</v>
      </c>
      <c r="R2021" s="7">
        <v>13</v>
      </c>
      <c r="S2021" s="1" t="s">
        <v>38</v>
      </c>
      <c r="T2021" s="1" t="s">
        <v>41</v>
      </c>
      <c r="U2021" s="1" t="s">
        <v>38</v>
      </c>
      <c r="V2021" s="1" t="s">
        <v>41</v>
      </c>
      <c r="W2021" s="1" t="s">
        <v>38</v>
      </c>
      <c r="X2021" s="1" t="s">
        <v>38</v>
      </c>
      <c r="Y2021" s="1" t="s">
        <v>38</v>
      </c>
      <c r="Z2021" s="1" t="s">
        <v>38</v>
      </c>
      <c r="AA2021" s="1" t="s">
        <v>49</v>
      </c>
      <c r="AB2021" s="1" t="s">
        <v>41</v>
      </c>
      <c r="AC2021" s="1" t="s">
        <v>54</v>
      </c>
      <c r="AD2021" s="7">
        <v>55.9</v>
      </c>
      <c r="AE2021" s="7">
        <v>2184.35</v>
      </c>
      <c r="AF2021" s="7">
        <v>0</v>
      </c>
      <c r="AG2021" s="7">
        <v>0</v>
      </c>
      <c r="AH2021" s="7">
        <v>0</v>
      </c>
      <c r="AI2021" s="7">
        <v>2184.35</v>
      </c>
      <c r="AJ2021" s="7">
        <f t="shared" si="126"/>
        <v>56.008974358974356</v>
      </c>
      <c r="AK2021" s="7" t="s">
        <v>8249</v>
      </c>
      <c r="AL2021" s="1" t="s">
        <v>55</v>
      </c>
      <c r="AM2021" s="1">
        <f t="shared" si="127"/>
        <v>1</v>
      </c>
      <c r="AN2021" s="1" t="s">
        <v>61</v>
      </c>
      <c r="AO2021" s="1" t="s">
        <v>557</v>
      </c>
      <c r="AP2021" s="4">
        <f>1</f>
        <v>1</v>
      </c>
    </row>
    <row r="2022" spans="1:42" x14ac:dyDescent="0.3">
      <c r="A2022" s="1" t="s">
        <v>2946</v>
      </c>
      <c r="B2022" s="1" t="s">
        <v>47</v>
      </c>
      <c r="C2022" s="4">
        <v>29</v>
      </c>
      <c r="D2022" s="4" t="str">
        <f t="shared" si="124"/>
        <v>Adult</v>
      </c>
      <c r="E2022" s="1" t="s">
        <v>8253</v>
      </c>
      <c r="F2022" s="1" t="s">
        <v>8257</v>
      </c>
      <c r="G2022" s="1" t="s">
        <v>2947</v>
      </c>
      <c r="H2022" s="1">
        <v>92335</v>
      </c>
      <c r="I2022" s="4">
        <v>0</v>
      </c>
      <c r="J2022" s="4">
        <v>18</v>
      </c>
      <c r="K2022" s="4" t="str">
        <f t="shared" si="125"/>
        <v>Loyal</v>
      </c>
      <c r="L2022" s="1" t="s">
        <v>60</v>
      </c>
      <c r="M2022" s="1" t="s">
        <v>38</v>
      </c>
      <c r="N2022" s="7">
        <v>41.08</v>
      </c>
      <c r="O2022" s="1" t="s">
        <v>38</v>
      </c>
      <c r="P2022" s="1" t="s">
        <v>38</v>
      </c>
      <c r="Q2022" s="1" t="s">
        <v>53</v>
      </c>
      <c r="R2022" s="7">
        <v>48</v>
      </c>
      <c r="S2022" s="1" t="s">
        <v>41</v>
      </c>
      <c r="T2022" s="1" t="s">
        <v>41</v>
      </c>
      <c r="U2022" s="1" t="s">
        <v>38</v>
      </c>
      <c r="V2022" s="1" t="s">
        <v>41</v>
      </c>
      <c r="W2022" s="1" t="s">
        <v>41</v>
      </c>
      <c r="X2022" s="1" t="s">
        <v>41</v>
      </c>
      <c r="Y2022" s="1" t="s">
        <v>41</v>
      </c>
      <c r="Z2022" s="1" t="s">
        <v>38</v>
      </c>
      <c r="AA2022" s="1" t="s">
        <v>49</v>
      </c>
      <c r="AB2022" s="1" t="s">
        <v>38</v>
      </c>
      <c r="AC2022" s="1" t="s">
        <v>44</v>
      </c>
      <c r="AD2022" s="7">
        <v>80.55</v>
      </c>
      <c r="AE2022" s="7">
        <v>1406.65</v>
      </c>
      <c r="AF2022" s="7">
        <v>0</v>
      </c>
      <c r="AG2022" s="7">
        <v>0</v>
      </c>
      <c r="AH2022" s="7">
        <v>739.44</v>
      </c>
      <c r="AI2022" s="7">
        <v>2146.09</v>
      </c>
      <c r="AJ2022" s="7">
        <f t="shared" si="126"/>
        <v>119.22722222222222</v>
      </c>
      <c r="AK2022" s="7" t="s">
        <v>8247</v>
      </c>
      <c r="AL2022" s="1" t="s">
        <v>45</v>
      </c>
      <c r="AM2022" s="1">
        <f t="shared" si="127"/>
        <v>0</v>
      </c>
      <c r="AN2022" s="1" t="s">
        <v>8232</v>
      </c>
      <c r="AO2022" s="1" t="s">
        <v>108</v>
      </c>
      <c r="AP2022" s="4">
        <f>1</f>
        <v>1</v>
      </c>
    </row>
    <row r="2023" spans="1:42" x14ac:dyDescent="0.3">
      <c r="A2023" s="1" t="s">
        <v>2948</v>
      </c>
      <c r="B2023" s="1" t="s">
        <v>47</v>
      </c>
      <c r="C2023" s="4">
        <v>29</v>
      </c>
      <c r="D2023" s="4" t="str">
        <f t="shared" si="124"/>
        <v>Adult</v>
      </c>
      <c r="E2023" s="1" t="s">
        <v>8253</v>
      </c>
      <c r="F2023" s="1" t="s">
        <v>8254</v>
      </c>
      <c r="G2023" s="1" t="s">
        <v>2949</v>
      </c>
      <c r="H2023" s="1">
        <v>91335</v>
      </c>
      <c r="I2023" s="4">
        <v>0</v>
      </c>
      <c r="J2023" s="4">
        <v>19</v>
      </c>
      <c r="K2023" s="4" t="str">
        <f t="shared" si="125"/>
        <v>Loyal</v>
      </c>
      <c r="L2023" s="1" t="s">
        <v>40</v>
      </c>
      <c r="M2023" s="1" t="s">
        <v>38</v>
      </c>
      <c r="N2023" s="7">
        <v>11.42</v>
      </c>
      <c r="O2023" s="1" t="s">
        <v>38</v>
      </c>
      <c r="P2023" s="1" t="s">
        <v>38</v>
      </c>
      <c r="Q2023" s="1" t="s">
        <v>53</v>
      </c>
      <c r="R2023" s="7">
        <v>41</v>
      </c>
      <c r="S2023" s="1" t="s">
        <v>38</v>
      </c>
      <c r="T2023" s="1" t="s">
        <v>41</v>
      </c>
      <c r="U2023" s="1" t="s">
        <v>38</v>
      </c>
      <c r="V2023" s="1" t="s">
        <v>41</v>
      </c>
      <c r="W2023" s="1" t="s">
        <v>41</v>
      </c>
      <c r="X2023" s="1" t="s">
        <v>41</v>
      </c>
      <c r="Y2023" s="1" t="s">
        <v>41</v>
      </c>
      <c r="Z2023" s="1" t="s">
        <v>38</v>
      </c>
      <c r="AA2023" s="1" t="s">
        <v>49</v>
      </c>
      <c r="AB2023" s="1" t="s">
        <v>38</v>
      </c>
      <c r="AC2023" s="1" t="s">
        <v>54</v>
      </c>
      <c r="AD2023" s="7">
        <v>84.75</v>
      </c>
      <c r="AE2023" s="7">
        <v>1651.95</v>
      </c>
      <c r="AF2023" s="7">
        <v>49.38</v>
      </c>
      <c r="AG2023" s="7">
        <v>0</v>
      </c>
      <c r="AH2023" s="7">
        <v>216.98</v>
      </c>
      <c r="AI2023" s="7">
        <v>1819.55</v>
      </c>
      <c r="AJ2023" s="7">
        <f t="shared" si="126"/>
        <v>95.765789473684208</v>
      </c>
      <c r="AK2023" s="7" t="s">
        <v>8249</v>
      </c>
      <c r="AL2023" s="1" t="s">
        <v>45</v>
      </c>
      <c r="AM2023" s="1">
        <f t="shared" si="127"/>
        <v>0</v>
      </c>
      <c r="AN2023" s="1" t="s">
        <v>8232</v>
      </c>
      <c r="AO2023" s="1" t="s">
        <v>108</v>
      </c>
      <c r="AP2023" s="4">
        <f>1</f>
        <v>1</v>
      </c>
    </row>
    <row r="2024" spans="1:42" x14ac:dyDescent="0.3">
      <c r="A2024" s="1" t="s">
        <v>2950</v>
      </c>
      <c r="B2024" s="1" t="s">
        <v>37</v>
      </c>
      <c r="C2024" s="4">
        <v>36</v>
      </c>
      <c r="D2024" s="4" t="str">
        <f t="shared" si="124"/>
        <v>Adult</v>
      </c>
      <c r="E2024" s="1" t="s">
        <v>8253</v>
      </c>
      <c r="F2024" s="1" t="s">
        <v>8254</v>
      </c>
      <c r="G2024" s="1" t="s">
        <v>2951</v>
      </c>
      <c r="H2024" s="1">
        <v>95936</v>
      </c>
      <c r="I2024" s="4">
        <v>0</v>
      </c>
      <c r="J2024" s="4">
        <v>4</v>
      </c>
      <c r="K2024" s="4" t="str">
        <f t="shared" si="125"/>
        <v>New</v>
      </c>
      <c r="L2024" s="1" t="s">
        <v>40</v>
      </c>
      <c r="M2024" s="1" t="s">
        <v>38</v>
      </c>
      <c r="N2024" s="7">
        <v>24.09</v>
      </c>
      <c r="O2024" s="1" t="s">
        <v>41</v>
      </c>
      <c r="P2024" s="1" t="s">
        <v>38</v>
      </c>
      <c r="Q2024" s="1" t="s">
        <v>53</v>
      </c>
      <c r="R2024" s="7">
        <v>17</v>
      </c>
      <c r="S2024" s="1" t="s">
        <v>41</v>
      </c>
      <c r="T2024" s="1" t="s">
        <v>38</v>
      </c>
      <c r="U2024" s="1" t="s">
        <v>41</v>
      </c>
      <c r="V2024" s="1" t="s">
        <v>41</v>
      </c>
      <c r="W2024" s="1" t="s">
        <v>41</v>
      </c>
      <c r="X2024" s="1" t="s">
        <v>41</v>
      </c>
      <c r="Y2024" s="1" t="s">
        <v>41</v>
      </c>
      <c r="Z2024" s="1" t="s">
        <v>38</v>
      </c>
      <c r="AA2024" s="1" t="s">
        <v>49</v>
      </c>
      <c r="AB2024" s="1" t="s">
        <v>38</v>
      </c>
      <c r="AC2024" s="1" t="s">
        <v>54</v>
      </c>
      <c r="AD2024" s="7">
        <v>76.650000000000006</v>
      </c>
      <c r="AE2024" s="7">
        <v>333.6</v>
      </c>
      <c r="AF2024" s="7">
        <v>0</v>
      </c>
      <c r="AG2024" s="7">
        <v>0</v>
      </c>
      <c r="AH2024" s="7">
        <v>96.36</v>
      </c>
      <c r="AI2024" s="7">
        <v>429.96</v>
      </c>
      <c r="AJ2024" s="7">
        <f t="shared" si="126"/>
        <v>107.49</v>
      </c>
      <c r="AK2024" s="7" t="s">
        <v>8247</v>
      </c>
      <c r="AL2024" s="1" t="s">
        <v>55</v>
      </c>
      <c r="AM2024" s="1">
        <f t="shared" si="127"/>
        <v>1</v>
      </c>
      <c r="AN2024" s="1" t="s">
        <v>107</v>
      </c>
      <c r="AO2024" s="1" t="s">
        <v>342</v>
      </c>
      <c r="AP2024" s="4">
        <f>1</f>
        <v>1</v>
      </c>
    </row>
    <row r="2025" spans="1:42" x14ac:dyDescent="0.3">
      <c r="A2025" s="1" t="s">
        <v>2952</v>
      </c>
      <c r="B2025" s="1" t="s">
        <v>47</v>
      </c>
      <c r="C2025" s="4">
        <v>46</v>
      </c>
      <c r="D2025" s="4" t="str">
        <f t="shared" si="124"/>
        <v>Adult</v>
      </c>
      <c r="E2025" s="1" t="s">
        <v>3</v>
      </c>
      <c r="F2025" s="1" t="s">
        <v>8255</v>
      </c>
      <c r="G2025" s="1" t="s">
        <v>2835</v>
      </c>
      <c r="H2025" s="1">
        <v>93243</v>
      </c>
      <c r="I2025" s="4">
        <v>10</v>
      </c>
      <c r="J2025" s="4">
        <v>1</v>
      </c>
      <c r="K2025" s="4" t="str">
        <f t="shared" si="125"/>
        <v>New</v>
      </c>
      <c r="L2025" s="1" t="s">
        <v>40</v>
      </c>
      <c r="M2025" s="1" t="s">
        <v>38</v>
      </c>
      <c r="N2025" s="7">
        <v>11.45</v>
      </c>
      <c r="O2025" s="1" t="s">
        <v>41</v>
      </c>
      <c r="P2025" s="1" t="s">
        <v>38</v>
      </c>
      <c r="Q2025" s="1" t="s">
        <v>53</v>
      </c>
      <c r="R2025" s="7">
        <v>14</v>
      </c>
      <c r="S2025" s="1" t="s">
        <v>41</v>
      </c>
      <c r="T2025" s="1" t="s">
        <v>41</v>
      </c>
      <c r="U2025" s="1" t="s">
        <v>41</v>
      </c>
      <c r="V2025" s="1" t="s">
        <v>41</v>
      </c>
      <c r="W2025" s="1" t="s">
        <v>41</v>
      </c>
      <c r="X2025" s="1" t="s">
        <v>41</v>
      </c>
      <c r="Y2025" s="1" t="s">
        <v>41</v>
      </c>
      <c r="Z2025" s="1" t="s">
        <v>38</v>
      </c>
      <c r="AA2025" s="1" t="s">
        <v>49</v>
      </c>
      <c r="AB2025" s="1" t="s">
        <v>38</v>
      </c>
      <c r="AC2025" s="1" t="s">
        <v>44</v>
      </c>
      <c r="AD2025" s="7">
        <v>69.95</v>
      </c>
      <c r="AE2025" s="7">
        <v>69.95</v>
      </c>
      <c r="AF2025" s="7">
        <v>0</v>
      </c>
      <c r="AG2025" s="7">
        <v>0</v>
      </c>
      <c r="AH2025" s="7">
        <v>11.45</v>
      </c>
      <c r="AI2025" s="7">
        <v>81.400000000000006</v>
      </c>
      <c r="AJ2025" s="7">
        <f t="shared" si="126"/>
        <v>81.400000000000006</v>
      </c>
      <c r="AK2025" s="7" t="s">
        <v>8249</v>
      </c>
      <c r="AL2025" s="1" t="s">
        <v>96</v>
      </c>
      <c r="AM2025" s="1">
        <f t="shared" si="127"/>
        <v>0</v>
      </c>
      <c r="AN2025" s="1" t="s">
        <v>8232</v>
      </c>
      <c r="AO2025" s="1" t="s">
        <v>108</v>
      </c>
      <c r="AP2025" s="4">
        <f>1</f>
        <v>1</v>
      </c>
    </row>
    <row r="2026" spans="1:42" x14ac:dyDescent="0.3">
      <c r="A2026" s="1" t="s">
        <v>2953</v>
      </c>
      <c r="B2026" s="1" t="s">
        <v>37</v>
      </c>
      <c r="C2026" s="4">
        <v>76</v>
      </c>
      <c r="D2026" s="4" t="str">
        <f t="shared" si="124"/>
        <v>Senior Citizen</v>
      </c>
      <c r="E2026" s="1" t="s">
        <v>3</v>
      </c>
      <c r="F2026" s="1" t="s">
        <v>8254</v>
      </c>
      <c r="G2026" s="1" t="s">
        <v>48</v>
      </c>
      <c r="H2026" s="1">
        <v>91202</v>
      </c>
      <c r="I2026" s="4">
        <v>0</v>
      </c>
      <c r="J2026" s="4">
        <v>38</v>
      </c>
      <c r="K2026" s="4" t="str">
        <f t="shared" si="125"/>
        <v>Loyal</v>
      </c>
      <c r="L2026" s="1" t="s">
        <v>40</v>
      </c>
      <c r="M2026" s="1" t="s">
        <v>38</v>
      </c>
      <c r="N2026" s="7">
        <v>3.42</v>
      </c>
      <c r="O2026" s="1" t="s">
        <v>41</v>
      </c>
      <c r="P2026" s="1" t="s">
        <v>38</v>
      </c>
      <c r="Q2026" s="1" t="s">
        <v>53</v>
      </c>
      <c r="R2026" s="7">
        <v>15</v>
      </c>
      <c r="S2026" s="1" t="s">
        <v>38</v>
      </c>
      <c r="T2026" s="1" t="s">
        <v>41</v>
      </c>
      <c r="U2026" s="1" t="s">
        <v>41</v>
      </c>
      <c r="V2026" s="1" t="s">
        <v>41</v>
      </c>
      <c r="W2026" s="1" t="s">
        <v>41</v>
      </c>
      <c r="X2026" s="1" t="s">
        <v>38</v>
      </c>
      <c r="Y2026" s="1" t="s">
        <v>41</v>
      </c>
      <c r="Z2026" s="1" t="s">
        <v>38</v>
      </c>
      <c r="AA2026" s="1" t="s">
        <v>71</v>
      </c>
      <c r="AB2026" s="1" t="s">
        <v>38</v>
      </c>
      <c r="AC2026" s="1" t="s">
        <v>54</v>
      </c>
      <c r="AD2026" s="7">
        <v>83.45</v>
      </c>
      <c r="AE2026" s="7">
        <v>3147.15</v>
      </c>
      <c r="AF2026" s="7">
        <v>24.98</v>
      </c>
      <c r="AG2026" s="7">
        <v>0</v>
      </c>
      <c r="AH2026" s="7">
        <v>129.96</v>
      </c>
      <c r="AI2026" s="7">
        <v>3252.13</v>
      </c>
      <c r="AJ2026" s="7">
        <f t="shared" si="126"/>
        <v>85.582368421052635</v>
      </c>
      <c r="AK2026" s="7" t="s">
        <v>8249</v>
      </c>
      <c r="AL2026" s="1" t="s">
        <v>45</v>
      </c>
      <c r="AM2026" s="1">
        <f t="shared" si="127"/>
        <v>0</v>
      </c>
      <c r="AN2026" s="1" t="s">
        <v>8232</v>
      </c>
      <c r="AO2026" s="1" t="s">
        <v>108</v>
      </c>
      <c r="AP2026" s="4">
        <f>1</f>
        <v>1</v>
      </c>
    </row>
    <row r="2027" spans="1:42" x14ac:dyDescent="0.3">
      <c r="A2027" s="1" t="s">
        <v>2954</v>
      </c>
      <c r="B2027" s="1" t="s">
        <v>47</v>
      </c>
      <c r="C2027" s="4">
        <v>38</v>
      </c>
      <c r="D2027" s="4" t="str">
        <f t="shared" si="124"/>
        <v>Adult</v>
      </c>
      <c r="E2027" s="1" t="s">
        <v>3</v>
      </c>
      <c r="F2027" s="1" t="s">
        <v>8256</v>
      </c>
      <c r="G2027" s="1" t="s">
        <v>2955</v>
      </c>
      <c r="H2027" s="1">
        <v>91750</v>
      </c>
      <c r="I2027" s="4">
        <v>5</v>
      </c>
      <c r="J2027" s="4">
        <v>10</v>
      </c>
      <c r="K2027" s="4" t="str">
        <f t="shared" si="125"/>
        <v>New</v>
      </c>
      <c r="L2027" s="1" t="s">
        <v>52</v>
      </c>
      <c r="M2027" s="1" t="s">
        <v>38</v>
      </c>
      <c r="N2027" s="7">
        <v>46.23</v>
      </c>
      <c r="O2027" s="1" t="s">
        <v>41</v>
      </c>
      <c r="P2027" s="1" t="s">
        <v>41</v>
      </c>
      <c r="Q2027" s="1" t="s">
        <v>8232</v>
      </c>
      <c r="R2027" s="7">
        <v>0</v>
      </c>
      <c r="S2027" s="1" t="s">
        <v>41</v>
      </c>
      <c r="T2027" s="1" t="s">
        <v>41</v>
      </c>
      <c r="U2027" s="1" t="s">
        <v>41</v>
      </c>
      <c r="V2027" s="1" t="s">
        <v>41</v>
      </c>
      <c r="W2027" s="1" t="s">
        <v>41</v>
      </c>
      <c r="X2027" s="1" t="s">
        <v>41</v>
      </c>
      <c r="Y2027" s="1" t="s">
        <v>41</v>
      </c>
      <c r="Z2027" s="1" t="s">
        <v>41</v>
      </c>
      <c r="AA2027" s="1" t="s">
        <v>43</v>
      </c>
      <c r="AB2027" s="1" t="s">
        <v>38</v>
      </c>
      <c r="AC2027" s="1" t="s">
        <v>44</v>
      </c>
      <c r="AD2027" s="7">
        <v>19.7</v>
      </c>
      <c r="AE2027" s="7">
        <v>197.54</v>
      </c>
      <c r="AF2027" s="7">
        <v>0</v>
      </c>
      <c r="AG2027" s="7">
        <v>0</v>
      </c>
      <c r="AH2027" s="7">
        <v>462.3</v>
      </c>
      <c r="AI2027" s="7">
        <v>659.84</v>
      </c>
      <c r="AJ2027" s="7">
        <f t="shared" si="126"/>
        <v>65.984000000000009</v>
      </c>
      <c r="AK2027" s="7" t="s">
        <v>8249</v>
      </c>
      <c r="AL2027" s="1" t="s">
        <v>45</v>
      </c>
      <c r="AM2027" s="1">
        <f t="shared" si="127"/>
        <v>0</v>
      </c>
      <c r="AN2027" s="1" t="s">
        <v>8232</v>
      </c>
      <c r="AO2027" s="1" t="s">
        <v>108</v>
      </c>
      <c r="AP2027" s="4">
        <f>1</f>
        <v>1</v>
      </c>
    </row>
    <row r="2028" spans="1:42" x14ac:dyDescent="0.3">
      <c r="A2028" s="1" t="s">
        <v>2956</v>
      </c>
      <c r="B2028" s="1" t="s">
        <v>47</v>
      </c>
      <c r="C2028" s="4">
        <v>28</v>
      </c>
      <c r="D2028" s="4" t="str">
        <f t="shared" si="124"/>
        <v>Adult</v>
      </c>
      <c r="E2028" s="1" t="s">
        <v>3</v>
      </c>
      <c r="F2028" s="1" t="s">
        <v>8254</v>
      </c>
      <c r="G2028" s="1" t="s">
        <v>2957</v>
      </c>
      <c r="H2028" s="1">
        <v>95963</v>
      </c>
      <c r="I2028" s="4">
        <v>7</v>
      </c>
      <c r="J2028" s="4">
        <v>56</v>
      </c>
      <c r="K2028" s="4" t="str">
        <f t="shared" si="125"/>
        <v>Veteran</v>
      </c>
      <c r="L2028" s="1" t="s">
        <v>40</v>
      </c>
      <c r="M2028" s="1" t="s">
        <v>38</v>
      </c>
      <c r="N2028" s="7">
        <v>46.9</v>
      </c>
      <c r="O2028" s="1" t="s">
        <v>38</v>
      </c>
      <c r="P2028" s="1" t="s">
        <v>38</v>
      </c>
      <c r="Q2028" s="1" t="s">
        <v>53</v>
      </c>
      <c r="R2028" s="7">
        <v>48</v>
      </c>
      <c r="S2028" s="1" t="s">
        <v>38</v>
      </c>
      <c r="T2028" s="1" t="s">
        <v>41</v>
      </c>
      <c r="U2028" s="1" t="s">
        <v>41</v>
      </c>
      <c r="V2028" s="1" t="s">
        <v>41</v>
      </c>
      <c r="W2028" s="1" t="s">
        <v>38</v>
      </c>
      <c r="X2028" s="1" t="s">
        <v>38</v>
      </c>
      <c r="Y2028" s="1" t="s">
        <v>38</v>
      </c>
      <c r="Z2028" s="1" t="s">
        <v>38</v>
      </c>
      <c r="AA2028" s="1" t="s">
        <v>43</v>
      </c>
      <c r="AB2028" s="1" t="s">
        <v>38</v>
      </c>
      <c r="AC2028" s="1" t="s">
        <v>54</v>
      </c>
      <c r="AD2028" s="7">
        <v>100.55</v>
      </c>
      <c r="AE2028" s="7">
        <v>5514.95</v>
      </c>
      <c r="AF2028" s="7">
        <v>0</v>
      </c>
      <c r="AG2028" s="7">
        <v>0</v>
      </c>
      <c r="AH2028" s="7">
        <v>2626.4</v>
      </c>
      <c r="AI2028" s="7">
        <v>8141.35</v>
      </c>
      <c r="AJ2028" s="7">
        <f t="shared" si="126"/>
        <v>145.38124999999999</v>
      </c>
      <c r="AK2028" s="7" t="s">
        <v>8247</v>
      </c>
      <c r="AL2028" s="1" t="s">
        <v>45</v>
      </c>
      <c r="AM2028" s="1">
        <f t="shared" si="127"/>
        <v>0</v>
      </c>
      <c r="AN2028" s="1" t="s">
        <v>8232</v>
      </c>
      <c r="AO2028" s="1" t="s">
        <v>108</v>
      </c>
      <c r="AP2028" s="4">
        <f>1</f>
        <v>1</v>
      </c>
    </row>
    <row r="2029" spans="1:42" x14ac:dyDescent="0.3">
      <c r="A2029" s="1" t="s">
        <v>2958</v>
      </c>
      <c r="B2029" s="1" t="s">
        <v>37</v>
      </c>
      <c r="C2029" s="4">
        <v>37</v>
      </c>
      <c r="D2029" s="4" t="str">
        <f t="shared" si="124"/>
        <v>Adult</v>
      </c>
      <c r="E2029" s="1" t="s">
        <v>8253</v>
      </c>
      <c r="F2029" s="1" t="s">
        <v>8254</v>
      </c>
      <c r="G2029" s="1" t="s">
        <v>1753</v>
      </c>
      <c r="H2029" s="1">
        <v>91911</v>
      </c>
      <c r="I2029" s="4">
        <v>0</v>
      </c>
      <c r="J2029" s="4">
        <v>30</v>
      </c>
      <c r="K2029" s="4" t="str">
        <f t="shared" si="125"/>
        <v>Loyal</v>
      </c>
      <c r="L2029" s="1" t="s">
        <v>127</v>
      </c>
      <c r="M2029" s="1" t="s">
        <v>38</v>
      </c>
      <c r="N2029" s="7">
        <v>22.64</v>
      </c>
      <c r="O2029" s="1" t="s">
        <v>38</v>
      </c>
      <c r="P2029" s="1" t="s">
        <v>38</v>
      </c>
      <c r="Q2029" s="1" t="s">
        <v>77</v>
      </c>
      <c r="R2029" s="7">
        <v>18</v>
      </c>
      <c r="S2029" s="1" t="s">
        <v>41</v>
      </c>
      <c r="T2029" s="1" t="s">
        <v>38</v>
      </c>
      <c r="U2029" s="1" t="s">
        <v>38</v>
      </c>
      <c r="V2029" s="1" t="s">
        <v>41</v>
      </c>
      <c r="W2029" s="1" t="s">
        <v>38</v>
      </c>
      <c r="X2029" s="1" t="s">
        <v>41</v>
      </c>
      <c r="Y2029" s="1" t="s">
        <v>41</v>
      </c>
      <c r="Z2029" s="1" t="s">
        <v>38</v>
      </c>
      <c r="AA2029" s="1" t="s">
        <v>43</v>
      </c>
      <c r="AB2029" s="1" t="s">
        <v>38</v>
      </c>
      <c r="AC2029" s="1" t="s">
        <v>44</v>
      </c>
      <c r="AD2029" s="7">
        <v>68.95</v>
      </c>
      <c r="AE2029" s="7">
        <v>2038.7</v>
      </c>
      <c r="AF2029" s="7">
        <v>0</v>
      </c>
      <c r="AG2029" s="7">
        <v>0</v>
      </c>
      <c r="AH2029" s="7">
        <v>679.2</v>
      </c>
      <c r="AI2029" s="7">
        <v>2717.9</v>
      </c>
      <c r="AJ2029" s="7">
        <f t="shared" si="126"/>
        <v>90.596666666666664</v>
      </c>
      <c r="AK2029" s="7" t="s">
        <v>8249</v>
      </c>
      <c r="AL2029" s="1" t="s">
        <v>45</v>
      </c>
      <c r="AM2029" s="1">
        <f t="shared" si="127"/>
        <v>0</v>
      </c>
      <c r="AN2029" s="1" t="s">
        <v>8232</v>
      </c>
      <c r="AO2029" s="1" t="s">
        <v>108</v>
      </c>
      <c r="AP2029" s="4">
        <f>1</f>
        <v>1</v>
      </c>
    </row>
    <row r="2030" spans="1:42" x14ac:dyDescent="0.3">
      <c r="A2030" s="1" t="s">
        <v>2959</v>
      </c>
      <c r="B2030" s="1" t="s">
        <v>47</v>
      </c>
      <c r="C2030" s="4">
        <v>64</v>
      </c>
      <c r="D2030" s="4" t="str">
        <f t="shared" si="124"/>
        <v>Senior Citizen</v>
      </c>
      <c r="E2030" s="1" t="s">
        <v>3</v>
      </c>
      <c r="F2030" s="1" t="s">
        <v>8256</v>
      </c>
      <c r="G2030" s="1" t="s">
        <v>585</v>
      </c>
      <c r="H2030" s="1">
        <v>95370</v>
      </c>
      <c r="I2030" s="4">
        <v>1</v>
      </c>
      <c r="J2030" s="4">
        <v>72</v>
      </c>
      <c r="K2030" s="4" t="str">
        <f t="shared" si="125"/>
        <v>Veteran</v>
      </c>
      <c r="L2030" s="1" t="s">
        <v>70</v>
      </c>
      <c r="M2030" s="1" t="s">
        <v>38</v>
      </c>
      <c r="N2030" s="7">
        <v>28.63</v>
      </c>
      <c r="O2030" s="1" t="s">
        <v>38</v>
      </c>
      <c r="P2030" s="1" t="s">
        <v>38</v>
      </c>
      <c r="Q2030" s="1" t="s">
        <v>77</v>
      </c>
      <c r="R2030" s="7">
        <v>19</v>
      </c>
      <c r="S2030" s="1" t="s">
        <v>38</v>
      </c>
      <c r="T2030" s="1" t="s">
        <v>38</v>
      </c>
      <c r="U2030" s="1" t="s">
        <v>38</v>
      </c>
      <c r="V2030" s="1" t="s">
        <v>38</v>
      </c>
      <c r="W2030" s="1" t="s">
        <v>38</v>
      </c>
      <c r="X2030" s="1" t="s">
        <v>38</v>
      </c>
      <c r="Y2030" s="1" t="s">
        <v>38</v>
      </c>
      <c r="Z2030" s="1" t="s">
        <v>38</v>
      </c>
      <c r="AA2030" s="1" t="s">
        <v>71</v>
      </c>
      <c r="AB2030" s="1" t="s">
        <v>41</v>
      </c>
      <c r="AC2030" s="1" t="s">
        <v>44</v>
      </c>
      <c r="AD2030" s="7">
        <v>88.7</v>
      </c>
      <c r="AE2030" s="7">
        <v>6501.35</v>
      </c>
      <c r="AF2030" s="7">
        <v>0</v>
      </c>
      <c r="AG2030" s="7">
        <v>0</v>
      </c>
      <c r="AH2030" s="7">
        <v>2061.36</v>
      </c>
      <c r="AI2030" s="7">
        <v>8562.7099999999991</v>
      </c>
      <c r="AJ2030" s="7">
        <f t="shared" si="126"/>
        <v>118.92652777777776</v>
      </c>
      <c r="AK2030" s="7" t="s">
        <v>8247</v>
      </c>
      <c r="AL2030" s="1" t="s">
        <v>45</v>
      </c>
      <c r="AM2030" s="1">
        <f t="shared" si="127"/>
        <v>0</v>
      </c>
      <c r="AN2030" s="1" t="s">
        <v>8232</v>
      </c>
      <c r="AO2030" s="1" t="s">
        <v>108</v>
      </c>
      <c r="AP2030" s="4">
        <f>1</f>
        <v>1</v>
      </c>
    </row>
    <row r="2031" spans="1:42" x14ac:dyDescent="0.3">
      <c r="A2031" s="1" t="s">
        <v>2960</v>
      </c>
      <c r="B2031" s="1" t="s">
        <v>37</v>
      </c>
      <c r="C2031" s="4">
        <v>26</v>
      </c>
      <c r="D2031" s="4" t="str">
        <f t="shared" si="124"/>
        <v>Adult</v>
      </c>
      <c r="E2031" s="1" t="s">
        <v>8253</v>
      </c>
      <c r="F2031" s="1" t="s">
        <v>8254</v>
      </c>
      <c r="G2031" s="1" t="s">
        <v>1273</v>
      </c>
      <c r="H2031" s="1">
        <v>92305</v>
      </c>
      <c r="I2031" s="4">
        <v>0</v>
      </c>
      <c r="J2031" s="4">
        <v>8</v>
      </c>
      <c r="K2031" s="4" t="str">
        <f t="shared" si="125"/>
        <v>New</v>
      </c>
      <c r="L2031" s="1" t="s">
        <v>40</v>
      </c>
      <c r="M2031" s="1" t="s">
        <v>38</v>
      </c>
      <c r="N2031" s="7">
        <v>5.27</v>
      </c>
      <c r="O2031" s="1" t="s">
        <v>41</v>
      </c>
      <c r="P2031" s="1" t="s">
        <v>41</v>
      </c>
      <c r="Q2031" s="1" t="s">
        <v>8232</v>
      </c>
      <c r="R2031" s="7">
        <v>0</v>
      </c>
      <c r="S2031" s="1" t="s">
        <v>41</v>
      </c>
      <c r="T2031" s="1" t="s">
        <v>41</v>
      </c>
      <c r="U2031" s="1" t="s">
        <v>41</v>
      </c>
      <c r="V2031" s="1" t="s">
        <v>41</v>
      </c>
      <c r="W2031" s="1" t="s">
        <v>41</v>
      </c>
      <c r="X2031" s="1" t="s">
        <v>41</v>
      </c>
      <c r="Y2031" s="1" t="s">
        <v>41</v>
      </c>
      <c r="Z2031" s="1" t="s">
        <v>41</v>
      </c>
      <c r="AA2031" s="1" t="s">
        <v>43</v>
      </c>
      <c r="AB2031" s="1" t="s">
        <v>38</v>
      </c>
      <c r="AC2031" s="1" t="s">
        <v>54</v>
      </c>
      <c r="AD2031" s="7">
        <v>20.2</v>
      </c>
      <c r="AE2031" s="7">
        <v>140.94999999999999</v>
      </c>
      <c r="AF2031" s="7">
        <v>0</v>
      </c>
      <c r="AG2031" s="7">
        <v>0</v>
      </c>
      <c r="AH2031" s="7">
        <v>42.16</v>
      </c>
      <c r="AI2031" s="7">
        <v>183.11</v>
      </c>
      <c r="AJ2031" s="7">
        <f t="shared" si="126"/>
        <v>22.888750000000002</v>
      </c>
      <c r="AK2031" s="7" t="s">
        <v>8246</v>
      </c>
      <c r="AL2031" s="1" t="s">
        <v>45</v>
      </c>
      <c r="AM2031" s="1">
        <f t="shared" si="127"/>
        <v>0</v>
      </c>
      <c r="AN2031" s="1" t="s">
        <v>8232</v>
      </c>
      <c r="AO2031" s="1" t="s">
        <v>108</v>
      </c>
      <c r="AP2031" s="4">
        <f>1</f>
        <v>1</v>
      </c>
    </row>
    <row r="2032" spans="1:42" x14ac:dyDescent="0.3">
      <c r="A2032" s="1" t="s">
        <v>2961</v>
      </c>
      <c r="B2032" s="1" t="s">
        <v>37</v>
      </c>
      <c r="C2032" s="4">
        <v>64</v>
      </c>
      <c r="D2032" s="4" t="str">
        <f t="shared" si="124"/>
        <v>Senior Citizen</v>
      </c>
      <c r="E2032" s="1" t="s">
        <v>3</v>
      </c>
      <c r="F2032" s="1" t="s">
        <v>8255</v>
      </c>
      <c r="G2032" s="1" t="s">
        <v>2222</v>
      </c>
      <c r="H2032" s="1">
        <v>92065</v>
      </c>
      <c r="I2032" s="4">
        <v>1</v>
      </c>
      <c r="J2032" s="4">
        <v>53</v>
      </c>
      <c r="K2032" s="4" t="str">
        <f t="shared" si="125"/>
        <v>Veteran</v>
      </c>
      <c r="L2032" s="1" t="s">
        <v>74</v>
      </c>
      <c r="M2032" s="1" t="s">
        <v>38</v>
      </c>
      <c r="N2032" s="7">
        <v>28.36</v>
      </c>
      <c r="O2032" s="1" t="s">
        <v>38</v>
      </c>
      <c r="P2032" s="1" t="s">
        <v>38</v>
      </c>
      <c r="Q2032" s="1" t="s">
        <v>53</v>
      </c>
      <c r="R2032" s="7">
        <v>17</v>
      </c>
      <c r="S2032" s="1" t="s">
        <v>38</v>
      </c>
      <c r="T2032" s="1" t="s">
        <v>38</v>
      </c>
      <c r="U2032" s="1" t="s">
        <v>38</v>
      </c>
      <c r="V2032" s="1" t="s">
        <v>38</v>
      </c>
      <c r="W2032" s="1" t="s">
        <v>41</v>
      </c>
      <c r="X2032" s="1" t="s">
        <v>38</v>
      </c>
      <c r="Y2032" s="1" t="s">
        <v>38</v>
      </c>
      <c r="Z2032" s="1" t="s">
        <v>38</v>
      </c>
      <c r="AA2032" s="1" t="s">
        <v>71</v>
      </c>
      <c r="AB2032" s="1" t="s">
        <v>38</v>
      </c>
      <c r="AC2032" s="1" t="s">
        <v>54</v>
      </c>
      <c r="AD2032" s="7">
        <v>104.05</v>
      </c>
      <c r="AE2032" s="7">
        <v>5566.4</v>
      </c>
      <c r="AF2032" s="7">
        <v>0</v>
      </c>
      <c r="AG2032" s="7">
        <v>0</v>
      </c>
      <c r="AH2032" s="7">
        <v>1503.08</v>
      </c>
      <c r="AI2032" s="7">
        <v>7069.48</v>
      </c>
      <c r="AJ2032" s="7">
        <f t="shared" si="126"/>
        <v>133.38641509433961</v>
      </c>
      <c r="AK2032" s="7" t="s">
        <v>8247</v>
      </c>
      <c r="AL2032" s="1" t="s">
        <v>45</v>
      </c>
      <c r="AM2032" s="1">
        <f t="shared" si="127"/>
        <v>0</v>
      </c>
      <c r="AN2032" s="1" t="s">
        <v>8232</v>
      </c>
      <c r="AO2032" s="1" t="s">
        <v>108</v>
      </c>
      <c r="AP2032" s="4">
        <f>1</f>
        <v>1</v>
      </c>
    </row>
    <row r="2033" spans="1:42" x14ac:dyDescent="0.3">
      <c r="A2033" s="1" t="s">
        <v>2962</v>
      </c>
      <c r="B2033" s="1" t="s">
        <v>47</v>
      </c>
      <c r="C2033" s="4">
        <v>44</v>
      </c>
      <c r="D2033" s="4" t="str">
        <f t="shared" si="124"/>
        <v>Adult</v>
      </c>
      <c r="E2033" s="1" t="s">
        <v>3</v>
      </c>
      <c r="F2033" s="1" t="s">
        <v>8254</v>
      </c>
      <c r="G2033" s="1" t="s">
        <v>2963</v>
      </c>
      <c r="H2033" s="1">
        <v>96085</v>
      </c>
      <c r="I2033" s="4">
        <v>1</v>
      </c>
      <c r="J2033" s="4">
        <v>46</v>
      </c>
      <c r="K2033" s="4" t="str">
        <f t="shared" si="125"/>
        <v>Loyal</v>
      </c>
      <c r="L2033" s="1" t="s">
        <v>74</v>
      </c>
      <c r="M2033" s="1" t="s">
        <v>38</v>
      </c>
      <c r="N2033" s="7">
        <v>10.130000000000001</v>
      </c>
      <c r="O2033" s="1" t="s">
        <v>38</v>
      </c>
      <c r="P2033" s="1" t="s">
        <v>38</v>
      </c>
      <c r="Q2033" s="1" t="s">
        <v>53</v>
      </c>
      <c r="R2033" s="7">
        <v>3</v>
      </c>
      <c r="S2033" s="1" t="s">
        <v>41</v>
      </c>
      <c r="T2033" s="1" t="s">
        <v>38</v>
      </c>
      <c r="U2033" s="1" t="s">
        <v>38</v>
      </c>
      <c r="V2033" s="1" t="s">
        <v>41</v>
      </c>
      <c r="W2033" s="1" t="s">
        <v>38</v>
      </c>
      <c r="X2033" s="1" t="s">
        <v>41</v>
      </c>
      <c r="Y2033" s="1" t="s">
        <v>41</v>
      </c>
      <c r="Z2033" s="1" t="s">
        <v>38</v>
      </c>
      <c r="AA2033" s="1" t="s">
        <v>43</v>
      </c>
      <c r="AB2033" s="1" t="s">
        <v>38</v>
      </c>
      <c r="AC2033" s="1" t="s">
        <v>54</v>
      </c>
      <c r="AD2033" s="7">
        <v>94.65</v>
      </c>
      <c r="AE2033" s="7">
        <v>4312.5</v>
      </c>
      <c r="AF2033" s="7">
        <v>0</v>
      </c>
      <c r="AG2033" s="7">
        <v>0</v>
      </c>
      <c r="AH2033" s="7">
        <v>465.98</v>
      </c>
      <c r="AI2033" s="7">
        <v>4778.4799999999996</v>
      </c>
      <c r="AJ2033" s="7">
        <f t="shared" si="126"/>
        <v>103.88</v>
      </c>
      <c r="AK2033" s="7" t="s">
        <v>8247</v>
      </c>
      <c r="AL2033" s="1" t="s">
        <v>45</v>
      </c>
      <c r="AM2033" s="1">
        <f t="shared" si="127"/>
        <v>0</v>
      </c>
      <c r="AN2033" s="1" t="s">
        <v>8232</v>
      </c>
      <c r="AO2033" s="1" t="s">
        <v>108</v>
      </c>
      <c r="AP2033" s="4">
        <f>1</f>
        <v>1</v>
      </c>
    </row>
    <row r="2034" spans="1:42" x14ac:dyDescent="0.3">
      <c r="A2034" s="1" t="s">
        <v>2964</v>
      </c>
      <c r="B2034" s="1" t="s">
        <v>37</v>
      </c>
      <c r="C2034" s="4">
        <v>31</v>
      </c>
      <c r="D2034" s="4" t="str">
        <f t="shared" si="124"/>
        <v>Adult</v>
      </c>
      <c r="E2034" s="1" t="s">
        <v>8253</v>
      </c>
      <c r="F2034" s="1" t="s">
        <v>8254</v>
      </c>
      <c r="G2034" s="1" t="s">
        <v>509</v>
      </c>
      <c r="H2034" s="1">
        <v>90630</v>
      </c>
      <c r="I2034" s="4">
        <v>0</v>
      </c>
      <c r="J2034" s="4">
        <v>6</v>
      </c>
      <c r="K2034" s="4" t="str">
        <f t="shared" si="125"/>
        <v>New</v>
      </c>
      <c r="L2034" s="1" t="s">
        <v>52</v>
      </c>
      <c r="M2034" s="1" t="s">
        <v>38</v>
      </c>
      <c r="N2034" s="7">
        <v>7.72</v>
      </c>
      <c r="O2034" s="1" t="s">
        <v>41</v>
      </c>
      <c r="P2034" s="1" t="s">
        <v>41</v>
      </c>
      <c r="Q2034" s="1" t="s">
        <v>8232</v>
      </c>
      <c r="R2034" s="7">
        <v>0</v>
      </c>
      <c r="S2034" s="1" t="s">
        <v>41</v>
      </c>
      <c r="T2034" s="1" t="s">
        <v>41</v>
      </c>
      <c r="U2034" s="1" t="s">
        <v>41</v>
      </c>
      <c r="V2034" s="1" t="s">
        <v>41</v>
      </c>
      <c r="W2034" s="1" t="s">
        <v>41</v>
      </c>
      <c r="X2034" s="1" t="s">
        <v>41</v>
      </c>
      <c r="Y2034" s="1" t="s">
        <v>41</v>
      </c>
      <c r="Z2034" s="1" t="s">
        <v>41</v>
      </c>
      <c r="AA2034" s="1" t="s">
        <v>49</v>
      </c>
      <c r="AB2034" s="1" t="s">
        <v>41</v>
      </c>
      <c r="AC2034" s="1" t="s">
        <v>44</v>
      </c>
      <c r="AD2034" s="7">
        <v>20.7</v>
      </c>
      <c r="AE2034" s="7">
        <v>112.75</v>
      </c>
      <c r="AF2034" s="7">
        <v>0</v>
      </c>
      <c r="AG2034" s="7">
        <v>0</v>
      </c>
      <c r="AH2034" s="7">
        <v>46.32</v>
      </c>
      <c r="AI2034" s="7">
        <v>159.07</v>
      </c>
      <c r="AJ2034" s="7">
        <f t="shared" si="126"/>
        <v>26.511666666666667</v>
      </c>
      <c r="AK2034" s="7" t="s">
        <v>8246</v>
      </c>
      <c r="AL2034" s="1" t="s">
        <v>45</v>
      </c>
      <c r="AM2034" s="1">
        <f t="shared" si="127"/>
        <v>0</v>
      </c>
      <c r="AN2034" s="1" t="s">
        <v>8232</v>
      </c>
      <c r="AO2034" s="1" t="s">
        <v>108</v>
      </c>
      <c r="AP2034" s="4">
        <f>1</f>
        <v>1</v>
      </c>
    </row>
    <row r="2035" spans="1:42" x14ac:dyDescent="0.3">
      <c r="A2035" s="1" t="s">
        <v>2965</v>
      </c>
      <c r="B2035" s="1" t="s">
        <v>37</v>
      </c>
      <c r="C2035" s="4">
        <v>22</v>
      </c>
      <c r="D2035" s="4" t="str">
        <f t="shared" si="124"/>
        <v>Teenager</v>
      </c>
      <c r="E2035" s="1" t="s">
        <v>3</v>
      </c>
      <c r="F2035" s="1" t="s">
        <v>8254</v>
      </c>
      <c r="G2035" s="1" t="s">
        <v>2966</v>
      </c>
      <c r="H2035" s="1">
        <v>93526</v>
      </c>
      <c r="I2035" s="4">
        <v>1</v>
      </c>
      <c r="J2035" s="4">
        <v>8</v>
      </c>
      <c r="K2035" s="4" t="str">
        <f t="shared" si="125"/>
        <v>New</v>
      </c>
      <c r="L2035" s="1" t="s">
        <v>52</v>
      </c>
      <c r="M2035" s="1" t="s">
        <v>38</v>
      </c>
      <c r="N2035" s="7">
        <v>38.83</v>
      </c>
      <c r="O2035" s="1" t="s">
        <v>41</v>
      </c>
      <c r="P2035" s="1" t="s">
        <v>38</v>
      </c>
      <c r="Q2035" s="1" t="s">
        <v>53</v>
      </c>
      <c r="R2035" s="7">
        <v>76</v>
      </c>
      <c r="S2035" s="1" t="s">
        <v>41</v>
      </c>
      <c r="T2035" s="1" t="s">
        <v>41</v>
      </c>
      <c r="U2035" s="1" t="s">
        <v>38</v>
      </c>
      <c r="V2035" s="1" t="s">
        <v>41</v>
      </c>
      <c r="W2035" s="1" t="s">
        <v>38</v>
      </c>
      <c r="X2035" s="1" t="s">
        <v>38</v>
      </c>
      <c r="Y2035" s="1" t="s">
        <v>38</v>
      </c>
      <c r="Z2035" s="1" t="s">
        <v>38</v>
      </c>
      <c r="AA2035" s="1" t="s">
        <v>49</v>
      </c>
      <c r="AB2035" s="1" t="s">
        <v>38</v>
      </c>
      <c r="AC2035" s="1" t="s">
        <v>54</v>
      </c>
      <c r="AD2035" s="7">
        <v>94.2</v>
      </c>
      <c r="AE2035" s="7">
        <v>777.3</v>
      </c>
      <c r="AF2035" s="7">
        <v>0</v>
      </c>
      <c r="AG2035" s="7">
        <v>0</v>
      </c>
      <c r="AH2035" s="7">
        <v>310.64</v>
      </c>
      <c r="AI2035" s="7">
        <v>1087.94</v>
      </c>
      <c r="AJ2035" s="7">
        <f t="shared" si="126"/>
        <v>135.99250000000001</v>
      </c>
      <c r="AK2035" s="7" t="s">
        <v>8247</v>
      </c>
      <c r="AL2035" s="1" t="s">
        <v>55</v>
      </c>
      <c r="AM2035" s="1">
        <f t="shared" si="127"/>
        <v>1</v>
      </c>
      <c r="AN2035" s="1" t="s">
        <v>56</v>
      </c>
      <c r="AO2035" s="1" t="s">
        <v>57</v>
      </c>
      <c r="AP2035" s="4">
        <f>1</f>
        <v>1</v>
      </c>
    </row>
    <row r="2036" spans="1:42" x14ac:dyDescent="0.3">
      <c r="A2036" s="1" t="s">
        <v>2967</v>
      </c>
      <c r="B2036" s="1" t="s">
        <v>37</v>
      </c>
      <c r="C2036" s="4">
        <v>21</v>
      </c>
      <c r="D2036" s="4" t="str">
        <f t="shared" si="124"/>
        <v>Teenager</v>
      </c>
      <c r="E2036" s="1" t="s">
        <v>3</v>
      </c>
      <c r="F2036" s="1" t="s">
        <v>8254</v>
      </c>
      <c r="G2036" s="1" t="s">
        <v>149</v>
      </c>
      <c r="H2036" s="1">
        <v>92130</v>
      </c>
      <c r="I2036" s="4">
        <v>1</v>
      </c>
      <c r="J2036" s="4">
        <v>56</v>
      </c>
      <c r="K2036" s="4" t="str">
        <f t="shared" si="125"/>
        <v>Veteran</v>
      </c>
      <c r="L2036" s="1" t="s">
        <v>40</v>
      </c>
      <c r="M2036" s="1" t="s">
        <v>38</v>
      </c>
      <c r="N2036" s="7">
        <v>19.16</v>
      </c>
      <c r="O2036" s="1" t="s">
        <v>38</v>
      </c>
      <c r="P2036" s="1" t="s">
        <v>38</v>
      </c>
      <c r="Q2036" s="1" t="s">
        <v>53</v>
      </c>
      <c r="R2036" s="7">
        <v>48</v>
      </c>
      <c r="S2036" s="1" t="s">
        <v>41</v>
      </c>
      <c r="T2036" s="1" t="s">
        <v>38</v>
      </c>
      <c r="U2036" s="1" t="s">
        <v>41</v>
      </c>
      <c r="V2036" s="1" t="s">
        <v>41</v>
      </c>
      <c r="W2036" s="1" t="s">
        <v>38</v>
      </c>
      <c r="X2036" s="1" t="s">
        <v>38</v>
      </c>
      <c r="Y2036" s="1" t="s">
        <v>38</v>
      </c>
      <c r="Z2036" s="1" t="s">
        <v>41</v>
      </c>
      <c r="AA2036" s="1" t="s">
        <v>43</v>
      </c>
      <c r="AB2036" s="1" t="s">
        <v>38</v>
      </c>
      <c r="AC2036" s="1" t="s">
        <v>54</v>
      </c>
      <c r="AD2036" s="7">
        <v>98.25</v>
      </c>
      <c r="AE2036" s="7">
        <v>5508.35</v>
      </c>
      <c r="AF2036" s="7">
        <v>0</v>
      </c>
      <c r="AG2036" s="7">
        <v>150</v>
      </c>
      <c r="AH2036" s="7">
        <v>1072.96</v>
      </c>
      <c r="AI2036" s="7">
        <v>6731.31</v>
      </c>
      <c r="AJ2036" s="7">
        <f t="shared" si="126"/>
        <v>120.2019642857143</v>
      </c>
      <c r="AK2036" s="7" t="s">
        <v>8247</v>
      </c>
      <c r="AL2036" s="1" t="s">
        <v>55</v>
      </c>
      <c r="AM2036" s="1">
        <f t="shared" si="127"/>
        <v>1</v>
      </c>
      <c r="AN2036" s="1" t="s">
        <v>56</v>
      </c>
      <c r="AO2036" s="1" t="s">
        <v>102</v>
      </c>
      <c r="AP2036" s="4">
        <f>1</f>
        <v>1</v>
      </c>
    </row>
    <row r="2037" spans="1:42" x14ac:dyDescent="0.3">
      <c r="A2037" s="1" t="s">
        <v>2968</v>
      </c>
      <c r="B2037" s="1" t="s">
        <v>37</v>
      </c>
      <c r="C2037" s="4">
        <v>29</v>
      </c>
      <c r="D2037" s="4" t="str">
        <f t="shared" si="124"/>
        <v>Adult</v>
      </c>
      <c r="E2037" s="1" t="s">
        <v>8253</v>
      </c>
      <c r="F2037" s="1" t="s">
        <v>8254</v>
      </c>
      <c r="G2037" s="1" t="s">
        <v>541</v>
      </c>
      <c r="H2037" s="1">
        <v>92506</v>
      </c>
      <c r="I2037" s="4">
        <v>0</v>
      </c>
      <c r="J2037" s="4">
        <v>31</v>
      </c>
      <c r="K2037" s="4" t="str">
        <f t="shared" si="125"/>
        <v>Loyal</v>
      </c>
      <c r="L2037" s="1" t="s">
        <v>127</v>
      </c>
      <c r="M2037" s="1" t="s">
        <v>38</v>
      </c>
      <c r="N2037" s="7">
        <v>31.14</v>
      </c>
      <c r="O2037" s="1" t="s">
        <v>38</v>
      </c>
      <c r="P2037" s="1" t="s">
        <v>38</v>
      </c>
      <c r="Q2037" s="1" t="s">
        <v>42</v>
      </c>
      <c r="R2037" s="7">
        <v>52</v>
      </c>
      <c r="S2037" s="1" t="s">
        <v>38</v>
      </c>
      <c r="T2037" s="1" t="s">
        <v>41</v>
      </c>
      <c r="U2037" s="1" t="s">
        <v>38</v>
      </c>
      <c r="V2037" s="1" t="s">
        <v>38</v>
      </c>
      <c r="W2037" s="1" t="s">
        <v>41</v>
      </c>
      <c r="X2037" s="1" t="s">
        <v>41</v>
      </c>
      <c r="Y2037" s="1" t="s">
        <v>41</v>
      </c>
      <c r="Z2037" s="1" t="s">
        <v>41</v>
      </c>
      <c r="AA2037" s="1" t="s">
        <v>49</v>
      </c>
      <c r="AB2037" s="1" t="s">
        <v>41</v>
      </c>
      <c r="AC2037" s="1" t="s">
        <v>44</v>
      </c>
      <c r="AD2037" s="7">
        <v>65.25</v>
      </c>
      <c r="AE2037" s="7">
        <v>1994.3</v>
      </c>
      <c r="AF2037" s="7">
        <v>0</v>
      </c>
      <c r="AG2037" s="7">
        <v>120</v>
      </c>
      <c r="AH2037" s="7">
        <v>965.34</v>
      </c>
      <c r="AI2037" s="7">
        <v>3079.64</v>
      </c>
      <c r="AJ2037" s="7">
        <f t="shared" si="126"/>
        <v>99.343225806451613</v>
      </c>
      <c r="AK2037" s="7" t="s">
        <v>8249</v>
      </c>
      <c r="AL2037" s="1" t="s">
        <v>55</v>
      </c>
      <c r="AM2037" s="1">
        <f t="shared" si="127"/>
        <v>1</v>
      </c>
      <c r="AN2037" s="1" t="s">
        <v>56</v>
      </c>
      <c r="AO2037" s="1" t="s">
        <v>201</v>
      </c>
      <c r="AP2037" s="4">
        <f>1</f>
        <v>1</v>
      </c>
    </row>
    <row r="2038" spans="1:42" x14ac:dyDescent="0.3">
      <c r="A2038" s="1" t="s">
        <v>2969</v>
      </c>
      <c r="B2038" s="1" t="s">
        <v>47</v>
      </c>
      <c r="C2038" s="4">
        <v>76</v>
      </c>
      <c r="D2038" s="4" t="str">
        <f t="shared" si="124"/>
        <v>Senior Citizen</v>
      </c>
      <c r="E2038" s="1" t="s">
        <v>8253</v>
      </c>
      <c r="F2038" s="1" t="s">
        <v>8254</v>
      </c>
      <c r="G2038" s="1" t="s">
        <v>73</v>
      </c>
      <c r="H2038" s="1">
        <v>94559</v>
      </c>
      <c r="I2038" s="4">
        <v>0</v>
      </c>
      <c r="J2038" s="4">
        <v>13</v>
      </c>
      <c r="K2038" s="4" t="str">
        <f t="shared" si="125"/>
        <v>Loyal</v>
      </c>
      <c r="L2038" s="1" t="s">
        <v>40</v>
      </c>
      <c r="M2038" s="1" t="s">
        <v>38</v>
      </c>
      <c r="N2038" s="7">
        <v>49.9</v>
      </c>
      <c r="O2038" s="1" t="s">
        <v>41</v>
      </c>
      <c r="P2038" s="1" t="s">
        <v>38</v>
      </c>
      <c r="Q2038" s="1" t="s">
        <v>77</v>
      </c>
      <c r="R2038" s="7">
        <v>30</v>
      </c>
      <c r="S2038" s="1" t="s">
        <v>41</v>
      </c>
      <c r="T2038" s="1" t="s">
        <v>38</v>
      </c>
      <c r="U2038" s="1" t="s">
        <v>41</v>
      </c>
      <c r="V2038" s="1" t="s">
        <v>41</v>
      </c>
      <c r="W2038" s="1" t="s">
        <v>38</v>
      </c>
      <c r="X2038" s="1" t="s">
        <v>41</v>
      </c>
      <c r="Y2038" s="1" t="s">
        <v>41</v>
      </c>
      <c r="Z2038" s="1" t="s">
        <v>38</v>
      </c>
      <c r="AA2038" s="1" t="s">
        <v>49</v>
      </c>
      <c r="AB2038" s="1" t="s">
        <v>38</v>
      </c>
      <c r="AC2038" s="1" t="s">
        <v>54</v>
      </c>
      <c r="AD2038" s="7">
        <v>59.9</v>
      </c>
      <c r="AE2038" s="7">
        <v>788.35</v>
      </c>
      <c r="AF2038" s="7">
        <v>0</v>
      </c>
      <c r="AG2038" s="7">
        <v>0</v>
      </c>
      <c r="AH2038" s="7">
        <v>648.70000000000005</v>
      </c>
      <c r="AI2038" s="7">
        <v>1437.05</v>
      </c>
      <c r="AJ2038" s="7">
        <f t="shared" si="126"/>
        <v>110.54230769230769</v>
      </c>
      <c r="AK2038" s="7" t="s">
        <v>8247</v>
      </c>
      <c r="AL2038" s="1" t="s">
        <v>45</v>
      </c>
      <c r="AM2038" s="1">
        <f t="shared" si="127"/>
        <v>0</v>
      </c>
      <c r="AN2038" s="1" t="s">
        <v>8232</v>
      </c>
      <c r="AO2038" s="1" t="s">
        <v>108</v>
      </c>
      <c r="AP2038" s="4">
        <f>1</f>
        <v>1</v>
      </c>
    </row>
    <row r="2039" spans="1:42" x14ac:dyDescent="0.3">
      <c r="A2039" s="1" t="s">
        <v>2970</v>
      </c>
      <c r="B2039" s="1" t="s">
        <v>47</v>
      </c>
      <c r="C2039" s="4">
        <v>59</v>
      </c>
      <c r="D2039" s="4" t="str">
        <f t="shared" si="124"/>
        <v>Senior Citizen</v>
      </c>
      <c r="E2039" s="1" t="s">
        <v>3</v>
      </c>
      <c r="F2039" s="1" t="s">
        <v>8257</v>
      </c>
      <c r="G2039" s="1" t="s">
        <v>2158</v>
      </c>
      <c r="H2039" s="1">
        <v>94589</v>
      </c>
      <c r="I2039" s="4">
        <v>6</v>
      </c>
      <c r="J2039" s="4">
        <v>40</v>
      </c>
      <c r="K2039" s="4" t="str">
        <f t="shared" si="125"/>
        <v>Loyal</v>
      </c>
      <c r="L2039" s="1" t="s">
        <v>74</v>
      </c>
      <c r="M2039" s="1" t="s">
        <v>38</v>
      </c>
      <c r="N2039" s="7">
        <v>11.5</v>
      </c>
      <c r="O2039" s="1" t="s">
        <v>38</v>
      </c>
      <c r="P2039" s="1" t="s">
        <v>38</v>
      </c>
      <c r="Q2039" s="1" t="s">
        <v>53</v>
      </c>
      <c r="R2039" s="7">
        <v>22</v>
      </c>
      <c r="S2039" s="1" t="s">
        <v>38</v>
      </c>
      <c r="T2039" s="1" t="s">
        <v>38</v>
      </c>
      <c r="U2039" s="1" t="s">
        <v>41</v>
      </c>
      <c r="V2039" s="1" t="s">
        <v>38</v>
      </c>
      <c r="W2039" s="1" t="s">
        <v>38</v>
      </c>
      <c r="X2039" s="1" t="s">
        <v>38</v>
      </c>
      <c r="Y2039" s="1" t="s">
        <v>38</v>
      </c>
      <c r="Z2039" s="1" t="s">
        <v>38</v>
      </c>
      <c r="AA2039" s="1" t="s">
        <v>49</v>
      </c>
      <c r="AB2039" s="1" t="s">
        <v>38</v>
      </c>
      <c r="AC2039" s="1" t="s">
        <v>44</v>
      </c>
      <c r="AD2039" s="7">
        <v>110.1</v>
      </c>
      <c r="AE2039" s="7">
        <v>4469.1000000000004</v>
      </c>
      <c r="AF2039" s="7">
        <v>0</v>
      </c>
      <c r="AG2039" s="7">
        <v>0</v>
      </c>
      <c r="AH2039" s="7">
        <v>460</v>
      </c>
      <c r="AI2039" s="7">
        <v>4929.1000000000004</v>
      </c>
      <c r="AJ2039" s="7">
        <f t="shared" si="126"/>
        <v>123.22750000000001</v>
      </c>
      <c r="AK2039" s="7" t="s">
        <v>8247</v>
      </c>
      <c r="AL2039" s="1" t="s">
        <v>45</v>
      </c>
      <c r="AM2039" s="1">
        <f t="shared" si="127"/>
        <v>0</v>
      </c>
      <c r="AN2039" s="1" t="s">
        <v>8232</v>
      </c>
      <c r="AO2039" s="1" t="s">
        <v>108</v>
      </c>
      <c r="AP2039" s="4">
        <f>1</f>
        <v>1</v>
      </c>
    </row>
    <row r="2040" spans="1:42" x14ac:dyDescent="0.3">
      <c r="A2040" s="1" t="s">
        <v>2971</v>
      </c>
      <c r="B2040" s="1" t="s">
        <v>37</v>
      </c>
      <c r="C2040" s="4">
        <v>71</v>
      </c>
      <c r="D2040" s="4" t="str">
        <f t="shared" si="124"/>
        <v>Senior Citizen</v>
      </c>
      <c r="E2040" s="1" t="s">
        <v>3</v>
      </c>
      <c r="F2040" s="1" t="s">
        <v>8254</v>
      </c>
      <c r="G2040" s="1" t="s">
        <v>2561</v>
      </c>
      <c r="H2040" s="1">
        <v>92562</v>
      </c>
      <c r="I2040" s="4">
        <v>0</v>
      </c>
      <c r="J2040" s="4">
        <v>59</v>
      </c>
      <c r="K2040" s="4" t="str">
        <f t="shared" si="125"/>
        <v>Veteran</v>
      </c>
      <c r="L2040" s="1" t="s">
        <v>40</v>
      </c>
      <c r="M2040" s="1" t="s">
        <v>38</v>
      </c>
      <c r="N2040" s="7">
        <v>19.14</v>
      </c>
      <c r="O2040" s="1" t="s">
        <v>38</v>
      </c>
      <c r="P2040" s="1" t="s">
        <v>38</v>
      </c>
      <c r="Q2040" s="1" t="s">
        <v>53</v>
      </c>
      <c r="R2040" s="7">
        <v>13</v>
      </c>
      <c r="S2040" s="1" t="s">
        <v>38</v>
      </c>
      <c r="T2040" s="1" t="s">
        <v>38</v>
      </c>
      <c r="U2040" s="1" t="s">
        <v>38</v>
      </c>
      <c r="V2040" s="1" t="s">
        <v>38</v>
      </c>
      <c r="W2040" s="1" t="s">
        <v>41</v>
      </c>
      <c r="X2040" s="1" t="s">
        <v>41</v>
      </c>
      <c r="Y2040" s="1" t="s">
        <v>41</v>
      </c>
      <c r="Z2040" s="1" t="s">
        <v>41</v>
      </c>
      <c r="AA2040" s="1" t="s">
        <v>43</v>
      </c>
      <c r="AB2040" s="1" t="s">
        <v>38</v>
      </c>
      <c r="AC2040" s="1" t="s">
        <v>54</v>
      </c>
      <c r="AD2040" s="7">
        <v>94.05</v>
      </c>
      <c r="AE2040" s="7">
        <v>5483.9</v>
      </c>
      <c r="AF2040" s="7">
        <v>0</v>
      </c>
      <c r="AG2040" s="7">
        <v>30</v>
      </c>
      <c r="AH2040" s="7">
        <v>1129.26</v>
      </c>
      <c r="AI2040" s="7">
        <v>6643.16</v>
      </c>
      <c r="AJ2040" s="7">
        <f t="shared" si="126"/>
        <v>112.59593220338982</v>
      </c>
      <c r="AK2040" s="7" t="s">
        <v>8247</v>
      </c>
      <c r="AL2040" s="1" t="s">
        <v>45</v>
      </c>
      <c r="AM2040" s="1">
        <f t="shared" si="127"/>
        <v>0</v>
      </c>
      <c r="AN2040" s="1" t="s">
        <v>8232</v>
      </c>
      <c r="AO2040" s="1" t="s">
        <v>108</v>
      </c>
      <c r="AP2040" s="4">
        <f>1</f>
        <v>1</v>
      </c>
    </row>
    <row r="2041" spans="1:42" x14ac:dyDescent="0.3">
      <c r="A2041" s="1" t="s">
        <v>2972</v>
      </c>
      <c r="B2041" s="1" t="s">
        <v>37</v>
      </c>
      <c r="C2041" s="4">
        <v>41</v>
      </c>
      <c r="D2041" s="4" t="str">
        <f t="shared" si="124"/>
        <v>Adult</v>
      </c>
      <c r="E2041" s="1" t="s">
        <v>3</v>
      </c>
      <c r="F2041" s="1" t="s">
        <v>8257</v>
      </c>
      <c r="G2041" s="1" t="s">
        <v>631</v>
      </c>
      <c r="H2041" s="1">
        <v>95451</v>
      </c>
      <c r="I2041" s="4">
        <v>7</v>
      </c>
      <c r="J2041" s="4">
        <v>50</v>
      </c>
      <c r="K2041" s="4" t="str">
        <f t="shared" si="125"/>
        <v>Veteran</v>
      </c>
      <c r="L2041" s="1" t="s">
        <v>40</v>
      </c>
      <c r="M2041" s="1" t="s">
        <v>38</v>
      </c>
      <c r="N2041" s="7">
        <v>47.48</v>
      </c>
      <c r="O2041" s="1" t="s">
        <v>41</v>
      </c>
      <c r="P2041" s="1" t="s">
        <v>38</v>
      </c>
      <c r="Q2041" s="1" t="s">
        <v>53</v>
      </c>
      <c r="R2041" s="7">
        <v>27</v>
      </c>
      <c r="S2041" s="1" t="s">
        <v>41</v>
      </c>
      <c r="T2041" s="1" t="s">
        <v>41</v>
      </c>
      <c r="U2041" s="1" t="s">
        <v>38</v>
      </c>
      <c r="V2041" s="1" t="s">
        <v>38</v>
      </c>
      <c r="W2041" s="1" t="s">
        <v>38</v>
      </c>
      <c r="X2041" s="1" t="s">
        <v>38</v>
      </c>
      <c r="Y2041" s="1" t="s">
        <v>38</v>
      </c>
      <c r="Z2041" s="1" t="s">
        <v>38</v>
      </c>
      <c r="AA2041" s="1" t="s">
        <v>43</v>
      </c>
      <c r="AB2041" s="1" t="s">
        <v>41</v>
      </c>
      <c r="AC2041" s="1" t="s">
        <v>44</v>
      </c>
      <c r="AD2041" s="7">
        <v>103.05</v>
      </c>
      <c r="AE2041" s="7">
        <v>5153.5</v>
      </c>
      <c r="AF2041" s="7">
        <v>0</v>
      </c>
      <c r="AG2041" s="7">
        <v>0</v>
      </c>
      <c r="AH2041" s="7">
        <v>2374</v>
      </c>
      <c r="AI2041" s="7">
        <v>7527.5</v>
      </c>
      <c r="AJ2041" s="7">
        <f t="shared" si="126"/>
        <v>150.55000000000001</v>
      </c>
      <c r="AK2041" s="7" t="s">
        <v>8248</v>
      </c>
      <c r="AL2041" s="1" t="s">
        <v>45</v>
      </c>
      <c r="AM2041" s="1">
        <f t="shared" si="127"/>
        <v>0</v>
      </c>
      <c r="AN2041" s="1" t="s">
        <v>8232</v>
      </c>
      <c r="AO2041" s="1" t="s">
        <v>108</v>
      </c>
      <c r="AP2041" s="4">
        <f>1</f>
        <v>1</v>
      </c>
    </row>
    <row r="2042" spans="1:42" x14ac:dyDescent="0.3">
      <c r="A2042" s="1" t="s">
        <v>2973</v>
      </c>
      <c r="B2042" s="1" t="s">
        <v>37</v>
      </c>
      <c r="C2042" s="4">
        <v>53</v>
      </c>
      <c r="D2042" s="4" t="str">
        <f t="shared" si="124"/>
        <v>Senior Citizen</v>
      </c>
      <c r="E2042" s="1" t="s">
        <v>3</v>
      </c>
      <c r="F2042" s="1" t="s">
        <v>8257</v>
      </c>
      <c r="G2042" s="1" t="s">
        <v>2974</v>
      </c>
      <c r="H2042" s="1">
        <v>92009</v>
      </c>
      <c r="I2042" s="4">
        <v>0</v>
      </c>
      <c r="J2042" s="4">
        <v>2</v>
      </c>
      <c r="K2042" s="4" t="str">
        <f t="shared" si="125"/>
        <v>New</v>
      </c>
      <c r="L2042" s="1" t="s">
        <v>40</v>
      </c>
      <c r="M2042" s="1" t="s">
        <v>41</v>
      </c>
      <c r="N2042" s="7">
        <v>25.420517214274568</v>
      </c>
      <c r="O2042" s="1" t="s">
        <v>41</v>
      </c>
      <c r="P2042" s="1" t="s">
        <v>38</v>
      </c>
      <c r="Q2042" s="1" t="s">
        <v>77</v>
      </c>
      <c r="R2042" s="7">
        <v>52</v>
      </c>
      <c r="S2042" s="1" t="s">
        <v>41</v>
      </c>
      <c r="T2042" s="1" t="s">
        <v>41</v>
      </c>
      <c r="U2042" s="1" t="s">
        <v>41</v>
      </c>
      <c r="V2042" s="1" t="s">
        <v>41</v>
      </c>
      <c r="W2042" s="1" t="s">
        <v>41</v>
      </c>
      <c r="X2042" s="1" t="s">
        <v>41</v>
      </c>
      <c r="Y2042" s="1" t="s">
        <v>41</v>
      </c>
      <c r="Z2042" s="1" t="s">
        <v>38</v>
      </c>
      <c r="AA2042" s="1" t="s">
        <v>49</v>
      </c>
      <c r="AB2042" s="1" t="s">
        <v>38</v>
      </c>
      <c r="AC2042" s="1" t="s">
        <v>44</v>
      </c>
      <c r="AD2042" s="7">
        <v>24.4</v>
      </c>
      <c r="AE2042" s="7">
        <v>36.549999999999997</v>
      </c>
      <c r="AF2042" s="7">
        <v>0</v>
      </c>
      <c r="AG2042" s="7">
        <v>0</v>
      </c>
      <c r="AH2042" s="7">
        <v>0</v>
      </c>
      <c r="AI2042" s="7">
        <v>36.549999999999997</v>
      </c>
      <c r="AJ2042" s="7">
        <f t="shared" si="126"/>
        <v>18.274999999999999</v>
      </c>
      <c r="AK2042" s="7" t="s">
        <v>8246</v>
      </c>
      <c r="AL2042" s="1" t="s">
        <v>55</v>
      </c>
      <c r="AM2042" s="1">
        <f t="shared" si="127"/>
        <v>1</v>
      </c>
      <c r="AN2042" s="1" t="s">
        <v>61</v>
      </c>
      <c r="AO2042" s="1" t="s">
        <v>557</v>
      </c>
      <c r="AP2042" s="4">
        <f>1</f>
        <v>1</v>
      </c>
    </row>
    <row r="2043" spans="1:42" x14ac:dyDescent="0.3">
      <c r="A2043" s="1" t="s">
        <v>2975</v>
      </c>
      <c r="B2043" s="1" t="s">
        <v>37</v>
      </c>
      <c r="C2043" s="4">
        <v>56</v>
      </c>
      <c r="D2043" s="4" t="str">
        <f t="shared" si="124"/>
        <v>Senior Citizen</v>
      </c>
      <c r="E2043" s="1" t="s">
        <v>8253</v>
      </c>
      <c r="F2043" s="1" t="s">
        <v>8254</v>
      </c>
      <c r="G2043" s="1" t="s">
        <v>2976</v>
      </c>
      <c r="H2043" s="1">
        <v>95303</v>
      </c>
      <c r="I2043" s="4">
        <v>0</v>
      </c>
      <c r="J2043" s="4">
        <v>46</v>
      </c>
      <c r="K2043" s="4" t="str">
        <f t="shared" si="125"/>
        <v>Loyal</v>
      </c>
      <c r="L2043" s="1" t="s">
        <v>74</v>
      </c>
      <c r="M2043" s="1" t="s">
        <v>38</v>
      </c>
      <c r="N2043" s="7">
        <v>46.83</v>
      </c>
      <c r="O2043" s="1" t="s">
        <v>38</v>
      </c>
      <c r="P2043" s="1" t="s">
        <v>38</v>
      </c>
      <c r="Q2043" s="1" t="s">
        <v>77</v>
      </c>
      <c r="R2043" s="7">
        <v>2</v>
      </c>
      <c r="S2043" s="1" t="s">
        <v>38</v>
      </c>
      <c r="T2043" s="1" t="s">
        <v>41</v>
      </c>
      <c r="U2043" s="1" t="s">
        <v>38</v>
      </c>
      <c r="V2043" s="1" t="s">
        <v>41</v>
      </c>
      <c r="W2043" s="1" t="s">
        <v>38</v>
      </c>
      <c r="X2043" s="1" t="s">
        <v>38</v>
      </c>
      <c r="Y2043" s="1" t="s">
        <v>38</v>
      </c>
      <c r="Z2043" s="1" t="s">
        <v>38</v>
      </c>
      <c r="AA2043" s="1" t="s">
        <v>71</v>
      </c>
      <c r="AB2043" s="1" t="s">
        <v>41</v>
      </c>
      <c r="AC2043" s="1" t="s">
        <v>181</v>
      </c>
      <c r="AD2043" s="7">
        <v>79.2</v>
      </c>
      <c r="AE2043" s="7">
        <v>3593.8</v>
      </c>
      <c r="AF2043" s="7">
        <v>0</v>
      </c>
      <c r="AG2043" s="7">
        <v>0</v>
      </c>
      <c r="AH2043" s="7">
        <v>2154.1799999999998</v>
      </c>
      <c r="AI2043" s="7">
        <v>5747.98</v>
      </c>
      <c r="AJ2043" s="7">
        <f t="shared" si="126"/>
        <v>124.95608695652173</v>
      </c>
      <c r="AK2043" s="7" t="s">
        <v>8247</v>
      </c>
      <c r="AL2043" s="1" t="s">
        <v>45</v>
      </c>
      <c r="AM2043" s="1">
        <f t="shared" si="127"/>
        <v>0</v>
      </c>
      <c r="AN2043" s="1" t="s">
        <v>8232</v>
      </c>
      <c r="AO2043" s="1" t="s">
        <v>108</v>
      </c>
      <c r="AP2043" s="4">
        <f>1</f>
        <v>1</v>
      </c>
    </row>
    <row r="2044" spans="1:42" x14ac:dyDescent="0.3">
      <c r="A2044" s="1" t="s">
        <v>2977</v>
      </c>
      <c r="B2044" s="1" t="s">
        <v>37</v>
      </c>
      <c r="C2044" s="4">
        <v>45</v>
      </c>
      <c r="D2044" s="4" t="str">
        <f t="shared" si="124"/>
        <v>Adult</v>
      </c>
      <c r="E2044" s="1" t="s">
        <v>8253</v>
      </c>
      <c r="F2044" s="1" t="s">
        <v>8257</v>
      </c>
      <c r="G2044" s="1" t="s">
        <v>1736</v>
      </c>
      <c r="H2044" s="1">
        <v>92321</v>
      </c>
      <c r="I2044" s="4">
        <v>0</v>
      </c>
      <c r="J2044" s="4">
        <v>18</v>
      </c>
      <c r="K2044" s="4" t="str">
        <f t="shared" si="125"/>
        <v>Loyal</v>
      </c>
      <c r="L2044" s="1" t="s">
        <v>60</v>
      </c>
      <c r="M2044" s="1" t="s">
        <v>38</v>
      </c>
      <c r="N2044" s="7">
        <v>42.45</v>
      </c>
      <c r="O2044" s="1" t="s">
        <v>38</v>
      </c>
      <c r="P2044" s="1" t="s">
        <v>38</v>
      </c>
      <c r="Q2044" s="1" t="s">
        <v>77</v>
      </c>
      <c r="R2044" s="7">
        <v>28</v>
      </c>
      <c r="S2044" s="1" t="s">
        <v>38</v>
      </c>
      <c r="T2044" s="1" t="s">
        <v>41</v>
      </c>
      <c r="U2044" s="1" t="s">
        <v>41</v>
      </c>
      <c r="V2044" s="1" t="s">
        <v>41</v>
      </c>
      <c r="W2044" s="1" t="s">
        <v>41</v>
      </c>
      <c r="X2044" s="1" t="s">
        <v>38</v>
      </c>
      <c r="Y2044" s="1" t="s">
        <v>38</v>
      </c>
      <c r="Z2044" s="1" t="s">
        <v>38</v>
      </c>
      <c r="AA2044" s="1" t="s">
        <v>49</v>
      </c>
      <c r="AB2044" s="1" t="s">
        <v>41</v>
      </c>
      <c r="AC2044" s="1" t="s">
        <v>54</v>
      </c>
      <c r="AD2044" s="7">
        <v>64.8</v>
      </c>
      <c r="AE2044" s="7">
        <v>1166.7</v>
      </c>
      <c r="AF2044" s="7">
        <v>0</v>
      </c>
      <c r="AG2044" s="7">
        <v>0</v>
      </c>
      <c r="AH2044" s="7">
        <v>764.1</v>
      </c>
      <c r="AI2044" s="7">
        <v>1930.8</v>
      </c>
      <c r="AJ2044" s="7">
        <f t="shared" si="126"/>
        <v>107.26666666666667</v>
      </c>
      <c r="AK2044" s="7" t="s">
        <v>8247</v>
      </c>
      <c r="AL2044" s="1" t="s">
        <v>45</v>
      </c>
      <c r="AM2044" s="1">
        <f t="shared" si="127"/>
        <v>0</v>
      </c>
      <c r="AN2044" s="1" t="s">
        <v>8232</v>
      </c>
      <c r="AO2044" s="1" t="s">
        <v>108</v>
      </c>
      <c r="AP2044" s="4">
        <f>1</f>
        <v>1</v>
      </c>
    </row>
    <row r="2045" spans="1:42" x14ac:dyDescent="0.3">
      <c r="A2045" s="1" t="s">
        <v>2978</v>
      </c>
      <c r="B2045" s="1" t="s">
        <v>37</v>
      </c>
      <c r="C2045" s="4">
        <v>59</v>
      </c>
      <c r="D2045" s="4" t="str">
        <f t="shared" si="124"/>
        <v>Senior Citizen</v>
      </c>
      <c r="E2045" s="1" t="s">
        <v>8253</v>
      </c>
      <c r="F2045" s="1" t="s">
        <v>8254</v>
      </c>
      <c r="G2045" s="1" t="s">
        <v>243</v>
      </c>
      <c r="H2045" s="1">
        <v>92028</v>
      </c>
      <c r="I2045" s="4">
        <v>0</v>
      </c>
      <c r="J2045" s="4">
        <v>35</v>
      </c>
      <c r="K2045" s="4" t="str">
        <f t="shared" si="125"/>
        <v>Loyal</v>
      </c>
      <c r="L2045" s="1" t="s">
        <v>127</v>
      </c>
      <c r="M2045" s="1" t="s">
        <v>41</v>
      </c>
      <c r="N2045" s="7">
        <v>25.420517214274568</v>
      </c>
      <c r="O2045" s="1" t="s">
        <v>41</v>
      </c>
      <c r="P2045" s="1" t="s">
        <v>38</v>
      </c>
      <c r="Q2045" s="1" t="s">
        <v>42</v>
      </c>
      <c r="R2045" s="7">
        <v>12</v>
      </c>
      <c r="S2045" s="1" t="s">
        <v>41</v>
      </c>
      <c r="T2045" s="1" t="s">
        <v>41</v>
      </c>
      <c r="U2045" s="1" t="s">
        <v>38</v>
      </c>
      <c r="V2045" s="1" t="s">
        <v>38</v>
      </c>
      <c r="W2045" s="1" t="s">
        <v>41</v>
      </c>
      <c r="X2045" s="1" t="s">
        <v>41</v>
      </c>
      <c r="Y2045" s="1" t="s">
        <v>41</v>
      </c>
      <c r="Z2045" s="1" t="s">
        <v>41</v>
      </c>
      <c r="AA2045" s="1" t="s">
        <v>49</v>
      </c>
      <c r="AB2045" s="1" t="s">
        <v>38</v>
      </c>
      <c r="AC2045" s="1" t="s">
        <v>44</v>
      </c>
      <c r="AD2045" s="7">
        <v>33.450000000000003</v>
      </c>
      <c r="AE2045" s="7">
        <v>1175.8499999999999</v>
      </c>
      <c r="AF2045" s="7">
        <v>0</v>
      </c>
      <c r="AG2045" s="7">
        <v>30</v>
      </c>
      <c r="AH2045" s="7">
        <v>0</v>
      </c>
      <c r="AI2045" s="7">
        <v>1205.8499999999999</v>
      </c>
      <c r="AJ2045" s="7">
        <f t="shared" si="126"/>
        <v>34.452857142857141</v>
      </c>
      <c r="AK2045" s="7" t="s">
        <v>8246</v>
      </c>
      <c r="AL2045" s="1" t="s">
        <v>45</v>
      </c>
      <c r="AM2045" s="1">
        <f t="shared" si="127"/>
        <v>0</v>
      </c>
      <c r="AN2045" s="1" t="s">
        <v>8232</v>
      </c>
      <c r="AO2045" s="1" t="s">
        <v>108</v>
      </c>
      <c r="AP2045" s="4">
        <f>1</f>
        <v>1</v>
      </c>
    </row>
    <row r="2046" spans="1:42" x14ac:dyDescent="0.3">
      <c r="A2046" s="1" t="s">
        <v>2979</v>
      </c>
      <c r="B2046" s="1" t="s">
        <v>47</v>
      </c>
      <c r="C2046" s="4">
        <v>47</v>
      </c>
      <c r="D2046" s="4" t="str">
        <f t="shared" si="124"/>
        <v>Adult</v>
      </c>
      <c r="E2046" s="1" t="s">
        <v>8253</v>
      </c>
      <c r="F2046" s="1" t="s">
        <v>8256</v>
      </c>
      <c r="G2046" s="1" t="s">
        <v>886</v>
      </c>
      <c r="H2046" s="1">
        <v>90621</v>
      </c>
      <c r="I2046" s="4">
        <v>0</v>
      </c>
      <c r="J2046" s="4">
        <v>1</v>
      </c>
      <c r="K2046" s="4" t="str">
        <f t="shared" si="125"/>
        <v>New</v>
      </c>
      <c r="L2046" s="1" t="s">
        <v>40</v>
      </c>
      <c r="M2046" s="1" t="s">
        <v>38</v>
      </c>
      <c r="N2046" s="7">
        <v>11.86</v>
      </c>
      <c r="O2046" s="1" t="s">
        <v>41</v>
      </c>
      <c r="P2046" s="1" t="s">
        <v>38</v>
      </c>
      <c r="Q2046" s="1" t="s">
        <v>42</v>
      </c>
      <c r="R2046" s="7">
        <v>13</v>
      </c>
      <c r="S2046" s="1" t="s">
        <v>38</v>
      </c>
      <c r="T2046" s="1" t="s">
        <v>41</v>
      </c>
      <c r="U2046" s="1" t="s">
        <v>41</v>
      </c>
      <c r="V2046" s="1" t="s">
        <v>41</v>
      </c>
      <c r="W2046" s="1" t="s">
        <v>41</v>
      </c>
      <c r="X2046" s="1" t="s">
        <v>41</v>
      </c>
      <c r="Y2046" s="1" t="s">
        <v>41</v>
      </c>
      <c r="Z2046" s="1" t="s">
        <v>38</v>
      </c>
      <c r="AA2046" s="1" t="s">
        <v>49</v>
      </c>
      <c r="AB2046" s="1" t="s">
        <v>41</v>
      </c>
      <c r="AC2046" s="1" t="s">
        <v>44</v>
      </c>
      <c r="AD2046" s="7">
        <v>50.6</v>
      </c>
      <c r="AE2046" s="7">
        <v>50.6</v>
      </c>
      <c r="AF2046" s="7">
        <v>0</v>
      </c>
      <c r="AG2046" s="7">
        <v>0</v>
      </c>
      <c r="AH2046" s="7">
        <v>11.86</v>
      </c>
      <c r="AI2046" s="7">
        <v>62.46</v>
      </c>
      <c r="AJ2046" s="7">
        <f t="shared" si="126"/>
        <v>62.46</v>
      </c>
      <c r="AK2046" s="7" t="s">
        <v>8249</v>
      </c>
      <c r="AL2046" s="1" t="s">
        <v>55</v>
      </c>
      <c r="AM2046" s="1">
        <f t="shared" si="127"/>
        <v>1</v>
      </c>
      <c r="AN2046" s="1" t="s">
        <v>61</v>
      </c>
      <c r="AO2046" s="1" t="s">
        <v>431</v>
      </c>
      <c r="AP2046" s="4">
        <f>1</f>
        <v>1</v>
      </c>
    </row>
    <row r="2047" spans="1:42" x14ac:dyDescent="0.3">
      <c r="A2047" s="1" t="s">
        <v>2980</v>
      </c>
      <c r="B2047" s="1" t="s">
        <v>47</v>
      </c>
      <c r="C2047" s="4">
        <v>28</v>
      </c>
      <c r="D2047" s="4" t="str">
        <f t="shared" si="124"/>
        <v>Adult</v>
      </c>
      <c r="E2047" s="1" t="s">
        <v>8253</v>
      </c>
      <c r="F2047" s="1" t="s">
        <v>8254</v>
      </c>
      <c r="G2047" s="1" t="s">
        <v>320</v>
      </c>
      <c r="H2047" s="1">
        <v>95815</v>
      </c>
      <c r="I2047" s="4">
        <v>0</v>
      </c>
      <c r="J2047" s="4">
        <v>4</v>
      </c>
      <c r="K2047" s="4" t="str">
        <f t="shared" si="125"/>
        <v>New</v>
      </c>
      <c r="L2047" s="1" t="s">
        <v>40</v>
      </c>
      <c r="M2047" s="1" t="s">
        <v>38</v>
      </c>
      <c r="N2047" s="7">
        <v>42.33</v>
      </c>
      <c r="O2047" s="1" t="s">
        <v>38</v>
      </c>
      <c r="P2047" s="1" t="s">
        <v>38</v>
      </c>
      <c r="Q2047" s="1" t="s">
        <v>53</v>
      </c>
      <c r="R2047" s="7">
        <v>76</v>
      </c>
      <c r="S2047" s="1" t="s">
        <v>41</v>
      </c>
      <c r="T2047" s="1" t="s">
        <v>41</v>
      </c>
      <c r="U2047" s="1" t="s">
        <v>41</v>
      </c>
      <c r="V2047" s="1" t="s">
        <v>38</v>
      </c>
      <c r="W2047" s="1" t="s">
        <v>41</v>
      </c>
      <c r="X2047" s="1" t="s">
        <v>41</v>
      </c>
      <c r="Y2047" s="1" t="s">
        <v>38</v>
      </c>
      <c r="Z2047" s="1" t="s">
        <v>38</v>
      </c>
      <c r="AA2047" s="1" t="s">
        <v>49</v>
      </c>
      <c r="AB2047" s="1" t="s">
        <v>41</v>
      </c>
      <c r="AC2047" s="1" t="s">
        <v>44</v>
      </c>
      <c r="AD2047" s="7">
        <v>80.8</v>
      </c>
      <c r="AE2047" s="7">
        <v>332.45</v>
      </c>
      <c r="AF2047" s="7">
        <v>0</v>
      </c>
      <c r="AG2047" s="7">
        <v>0</v>
      </c>
      <c r="AH2047" s="7">
        <v>169.32</v>
      </c>
      <c r="AI2047" s="7">
        <v>501.77</v>
      </c>
      <c r="AJ2047" s="7">
        <f t="shared" si="126"/>
        <v>125.4425</v>
      </c>
      <c r="AK2047" s="7" t="s">
        <v>8247</v>
      </c>
      <c r="AL2047" s="1" t="s">
        <v>55</v>
      </c>
      <c r="AM2047" s="1">
        <f t="shared" si="127"/>
        <v>1</v>
      </c>
      <c r="AN2047" s="1" t="s">
        <v>56</v>
      </c>
      <c r="AO2047" s="1" t="s">
        <v>201</v>
      </c>
      <c r="AP2047" s="4">
        <f>1</f>
        <v>1</v>
      </c>
    </row>
    <row r="2048" spans="1:42" x14ac:dyDescent="0.3">
      <c r="A2048" s="1" t="s">
        <v>2981</v>
      </c>
      <c r="B2048" s="1" t="s">
        <v>47</v>
      </c>
      <c r="C2048" s="4">
        <v>30</v>
      </c>
      <c r="D2048" s="4" t="str">
        <f t="shared" si="124"/>
        <v>Adult</v>
      </c>
      <c r="E2048" s="1" t="s">
        <v>8253</v>
      </c>
      <c r="F2048" s="1" t="s">
        <v>8254</v>
      </c>
      <c r="G2048" s="1" t="s">
        <v>320</v>
      </c>
      <c r="H2048" s="1">
        <v>95828</v>
      </c>
      <c r="I2048" s="4">
        <v>0</v>
      </c>
      <c r="J2048" s="4">
        <v>5</v>
      </c>
      <c r="K2048" s="4" t="str">
        <f t="shared" si="125"/>
        <v>New</v>
      </c>
      <c r="L2048" s="1" t="s">
        <v>40</v>
      </c>
      <c r="M2048" s="1" t="s">
        <v>38</v>
      </c>
      <c r="N2048" s="7">
        <v>36.520000000000003</v>
      </c>
      <c r="O2048" s="1" t="s">
        <v>38</v>
      </c>
      <c r="P2048" s="1" t="s">
        <v>38</v>
      </c>
      <c r="Q2048" s="1" t="s">
        <v>53</v>
      </c>
      <c r="R2048" s="7">
        <v>27</v>
      </c>
      <c r="S2048" s="1" t="s">
        <v>41</v>
      </c>
      <c r="T2048" s="1" t="s">
        <v>38</v>
      </c>
      <c r="U2048" s="1" t="s">
        <v>38</v>
      </c>
      <c r="V2048" s="1" t="s">
        <v>41</v>
      </c>
      <c r="W2048" s="1" t="s">
        <v>41</v>
      </c>
      <c r="X2048" s="1" t="s">
        <v>41</v>
      </c>
      <c r="Y2048" s="1" t="s">
        <v>41</v>
      </c>
      <c r="Z2048" s="1" t="s">
        <v>38</v>
      </c>
      <c r="AA2048" s="1" t="s">
        <v>49</v>
      </c>
      <c r="AB2048" s="1" t="s">
        <v>38</v>
      </c>
      <c r="AC2048" s="1" t="s">
        <v>54</v>
      </c>
      <c r="AD2048" s="7">
        <v>85.3</v>
      </c>
      <c r="AE2048" s="7">
        <v>424.15</v>
      </c>
      <c r="AF2048" s="7">
        <v>0</v>
      </c>
      <c r="AG2048" s="7">
        <v>0</v>
      </c>
      <c r="AH2048" s="7">
        <v>182.6</v>
      </c>
      <c r="AI2048" s="7">
        <v>606.75</v>
      </c>
      <c r="AJ2048" s="7">
        <f t="shared" si="126"/>
        <v>121.35</v>
      </c>
      <c r="AK2048" s="7" t="s">
        <v>8247</v>
      </c>
      <c r="AL2048" s="1" t="s">
        <v>55</v>
      </c>
      <c r="AM2048" s="1">
        <f t="shared" si="127"/>
        <v>1</v>
      </c>
      <c r="AN2048" s="1" t="s">
        <v>56</v>
      </c>
      <c r="AO2048" s="1" t="s">
        <v>57</v>
      </c>
      <c r="AP2048" s="4">
        <f>1</f>
        <v>1</v>
      </c>
    </row>
    <row r="2049" spans="1:42" x14ac:dyDescent="0.3">
      <c r="A2049" s="1" t="s">
        <v>2982</v>
      </c>
      <c r="B2049" s="1" t="s">
        <v>37</v>
      </c>
      <c r="C2049" s="4">
        <v>64</v>
      </c>
      <c r="D2049" s="4" t="str">
        <f t="shared" si="124"/>
        <v>Senior Citizen</v>
      </c>
      <c r="E2049" s="1" t="s">
        <v>3</v>
      </c>
      <c r="F2049" s="1" t="s">
        <v>8254</v>
      </c>
      <c r="G2049" s="1" t="s">
        <v>133</v>
      </c>
      <c r="H2049" s="1">
        <v>90058</v>
      </c>
      <c r="I2049" s="4">
        <v>7</v>
      </c>
      <c r="J2049" s="4">
        <v>69</v>
      </c>
      <c r="K2049" s="4" t="str">
        <f t="shared" si="125"/>
        <v>Veteran</v>
      </c>
      <c r="L2049" s="1" t="s">
        <v>40</v>
      </c>
      <c r="M2049" s="1" t="s">
        <v>38</v>
      </c>
      <c r="N2049" s="7">
        <v>39.880000000000003</v>
      </c>
      <c r="O2049" s="1" t="s">
        <v>38</v>
      </c>
      <c r="P2049" s="1" t="s">
        <v>38</v>
      </c>
      <c r="Q2049" s="1" t="s">
        <v>42</v>
      </c>
      <c r="R2049" s="7">
        <v>17</v>
      </c>
      <c r="S2049" s="1" t="s">
        <v>38</v>
      </c>
      <c r="T2049" s="1" t="s">
        <v>41</v>
      </c>
      <c r="U2049" s="1" t="s">
        <v>38</v>
      </c>
      <c r="V2049" s="1" t="s">
        <v>38</v>
      </c>
      <c r="W2049" s="1" t="s">
        <v>41</v>
      </c>
      <c r="X2049" s="1" t="s">
        <v>41</v>
      </c>
      <c r="Y2049" s="1" t="s">
        <v>41</v>
      </c>
      <c r="Z2049" s="1" t="s">
        <v>41</v>
      </c>
      <c r="AA2049" s="1" t="s">
        <v>71</v>
      </c>
      <c r="AB2049" s="1" t="s">
        <v>38</v>
      </c>
      <c r="AC2049" s="1" t="s">
        <v>44</v>
      </c>
      <c r="AD2049" s="7">
        <v>64.150000000000006</v>
      </c>
      <c r="AE2049" s="7">
        <v>4254.1000000000004</v>
      </c>
      <c r="AF2049" s="7">
        <v>0</v>
      </c>
      <c r="AG2049" s="7">
        <v>40</v>
      </c>
      <c r="AH2049" s="7">
        <v>2751.72</v>
      </c>
      <c r="AI2049" s="7">
        <v>7045.82</v>
      </c>
      <c r="AJ2049" s="7">
        <f t="shared" si="126"/>
        <v>102.11333333333333</v>
      </c>
      <c r="AK2049" s="7" t="s">
        <v>8247</v>
      </c>
      <c r="AL2049" s="1" t="s">
        <v>45</v>
      </c>
      <c r="AM2049" s="1">
        <f t="shared" si="127"/>
        <v>0</v>
      </c>
      <c r="AN2049" s="1" t="s">
        <v>8232</v>
      </c>
      <c r="AO2049" s="1" t="s">
        <v>108</v>
      </c>
      <c r="AP2049" s="4">
        <f>1</f>
        <v>1</v>
      </c>
    </row>
    <row r="2050" spans="1:42" x14ac:dyDescent="0.3">
      <c r="A2050" s="1" t="s">
        <v>2983</v>
      </c>
      <c r="B2050" s="1" t="s">
        <v>47</v>
      </c>
      <c r="C2050" s="4">
        <v>41</v>
      </c>
      <c r="D2050" s="4" t="str">
        <f t="shared" si="124"/>
        <v>Adult</v>
      </c>
      <c r="E2050" s="1" t="s">
        <v>3</v>
      </c>
      <c r="F2050" s="1" t="s">
        <v>8254</v>
      </c>
      <c r="G2050" s="1" t="s">
        <v>2984</v>
      </c>
      <c r="H2050" s="1">
        <v>92308</v>
      </c>
      <c r="I2050" s="4">
        <v>1</v>
      </c>
      <c r="J2050" s="4">
        <v>17</v>
      </c>
      <c r="K2050" s="4" t="str">
        <f t="shared" si="125"/>
        <v>Loyal</v>
      </c>
      <c r="L2050" s="1" t="s">
        <v>40</v>
      </c>
      <c r="M2050" s="1" t="s">
        <v>38</v>
      </c>
      <c r="N2050" s="7">
        <v>16.61</v>
      </c>
      <c r="O2050" s="1" t="s">
        <v>41</v>
      </c>
      <c r="P2050" s="1" t="s">
        <v>38</v>
      </c>
      <c r="Q2050" s="1" t="s">
        <v>53</v>
      </c>
      <c r="R2050" s="7">
        <v>3</v>
      </c>
      <c r="S2050" s="1" t="s">
        <v>41</v>
      </c>
      <c r="T2050" s="1" t="s">
        <v>41</v>
      </c>
      <c r="U2050" s="1" t="s">
        <v>41</v>
      </c>
      <c r="V2050" s="1" t="s">
        <v>41</v>
      </c>
      <c r="W2050" s="1" t="s">
        <v>38</v>
      </c>
      <c r="X2050" s="1" t="s">
        <v>41</v>
      </c>
      <c r="Y2050" s="1" t="s">
        <v>41</v>
      </c>
      <c r="Z2050" s="1" t="s">
        <v>38</v>
      </c>
      <c r="AA2050" s="1" t="s">
        <v>49</v>
      </c>
      <c r="AB2050" s="1" t="s">
        <v>41</v>
      </c>
      <c r="AC2050" s="1" t="s">
        <v>54</v>
      </c>
      <c r="AD2050" s="7">
        <v>80.849999999999994</v>
      </c>
      <c r="AE2050" s="7">
        <v>1400.85</v>
      </c>
      <c r="AF2050" s="7">
        <v>0</v>
      </c>
      <c r="AG2050" s="7">
        <v>0</v>
      </c>
      <c r="AH2050" s="7">
        <v>282.37</v>
      </c>
      <c r="AI2050" s="7">
        <v>1683.22</v>
      </c>
      <c r="AJ2050" s="7">
        <f t="shared" si="126"/>
        <v>99.012941176470591</v>
      </c>
      <c r="AK2050" s="7" t="s">
        <v>8249</v>
      </c>
      <c r="AL2050" s="1" t="s">
        <v>55</v>
      </c>
      <c r="AM2050" s="1">
        <f t="shared" si="127"/>
        <v>1</v>
      </c>
      <c r="AN2050" s="1" t="s">
        <v>56</v>
      </c>
      <c r="AO2050" s="1" t="s">
        <v>57</v>
      </c>
      <c r="AP2050" s="4">
        <f>1</f>
        <v>1</v>
      </c>
    </row>
    <row r="2051" spans="1:42" x14ac:dyDescent="0.3">
      <c r="A2051" s="1" t="s">
        <v>2985</v>
      </c>
      <c r="B2051" s="1" t="s">
        <v>37</v>
      </c>
      <c r="C2051" s="4">
        <v>48</v>
      </c>
      <c r="D2051" s="4" t="str">
        <f t="shared" ref="D2051:D2114" si="128">IF(C2051&lt;25, "Teenager", IF(C2051&lt;=50, "Adult", "Senior Citizen"))</f>
        <v>Adult</v>
      </c>
      <c r="E2051" s="1" t="s">
        <v>8253</v>
      </c>
      <c r="F2051" s="1" t="s">
        <v>8254</v>
      </c>
      <c r="G2051" s="1" t="s">
        <v>683</v>
      </c>
      <c r="H2051" s="1">
        <v>90290</v>
      </c>
      <c r="I2051" s="4">
        <v>0</v>
      </c>
      <c r="J2051" s="4">
        <v>1</v>
      </c>
      <c r="K2051" s="4" t="str">
        <f t="shared" ref="K2051:K2114" si="129">IF(J2051&lt;12, "New", IF(J2051&lt;=48, "Loyal", "Veteran"))</f>
        <v>New</v>
      </c>
      <c r="L2051" s="1" t="s">
        <v>40</v>
      </c>
      <c r="M2051" s="1" t="s">
        <v>38</v>
      </c>
      <c r="N2051" s="7">
        <v>43.52</v>
      </c>
      <c r="O2051" s="1" t="s">
        <v>41</v>
      </c>
      <c r="P2051" s="1" t="s">
        <v>41</v>
      </c>
      <c r="Q2051" s="1" t="s">
        <v>8232</v>
      </c>
      <c r="R2051" s="7">
        <v>0</v>
      </c>
      <c r="S2051" s="1" t="s">
        <v>41</v>
      </c>
      <c r="T2051" s="1" t="s">
        <v>41</v>
      </c>
      <c r="U2051" s="1" t="s">
        <v>41</v>
      </c>
      <c r="V2051" s="1" t="s">
        <v>41</v>
      </c>
      <c r="W2051" s="1" t="s">
        <v>41</v>
      </c>
      <c r="X2051" s="1" t="s">
        <v>41</v>
      </c>
      <c r="Y2051" s="1" t="s">
        <v>41</v>
      </c>
      <c r="Z2051" s="1" t="s">
        <v>41</v>
      </c>
      <c r="AA2051" s="1" t="s">
        <v>49</v>
      </c>
      <c r="AB2051" s="1" t="s">
        <v>38</v>
      </c>
      <c r="AC2051" s="1" t="s">
        <v>54</v>
      </c>
      <c r="AD2051" s="7">
        <v>20.2</v>
      </c>
      <c r="AE2051" s="7">
        <v>20.2</v>
      </c>
      <c r="AF2051" s="7">
        <v>0</v>
      </c>
      <c r="AG2051" s="7">
        <v>0</v>
      </c>
      <c r="AH2051" s="7">
        <v>43.52</v>
      </c>
      <c r="AI2051" s="7">
        <v>63.72</v>
      </c>
      <c r="AJ2051" s="7">
        <f t="shared" ref="AJ2051:AJ2114" si="130">IF(J2051=0, 0, AI2051 / J2051)</f>
        <v>63.72</v>
      </c>
      <c r="AK2051" s="7" t="s">
        <v>8249</v>
      </c>
      <c r="AL2051" s="1" t="s">
        <v>55</v>
      </c>
      <c r="AM2051" s="1">
        <f t="shared" ref="AM2051:AM2114" si="131">IF(AL2051="Churned", 1, 0)</f>
        <v>1</v>
      </c>
      <c r="AN2051" s="1" t="s">
        <v>115</v>
      </c>
      <c r="AO2051" s="1" t="s">
        <v>464</v>
      </c>
      <c r="AP2051" s="4">
        <f>1</f>
        <v>1</v>
      </c>
    </row>
    <row r="2052" spans="1:42" x14ac:dyDescent="0.3">
      <c r="A2052" s="1" t="s">
        <v>2986</v>
      </c>
      <c r="B2052" s="1" t="s">
        <v>47</v>
      </c>
      <c r="C2052" s="4">
        <v>71</v>
      </c>
      <c r="D2052" s="4" t="str">
        <f t="shared" si="128"/>
        <v>Senior Citizen</v>
      </c>
      <c r="E2052" s="1" t="s">
        <v>3</v>
      </c>
      <c r="F2052" s="1" t="s">
        <v>8254</v>
      </c>
      <c r="G2052" s="1" t="s">
        <v>2054</v>
      </c>
      <c r="H2052" s="1">
        <v>95666</v>
      </c>
      <c r="I2052" s="4">
        <v>1</v>
      </c>
      <c r="J2052" s="4">
        <v>24</v>
      </c>
      <c r="K2052" s="4" t="str">
        <f t="shared" si="129"/>
        <v>Loyal</v>
      </c>
      <c r="L2052" s="1" t="s">
        <v>40</v>
      </c>
      <c r="M2052" s="1" t="s">
        <v>38</v>
      </c>
      <c r="N2052" s="7">
        <v>2.0499999999999998</v>
      </c>
      <c r="O2052" s="1" t="s">
        <v>38</v>
      </c>
      <c r="P2052" s="1" t="s">
        <v>38</v>
      </c>
      <c r="Q2052" s="1" t="s">
        <v>53</v>
      </c>
      <c r="R2052" s="7">
        <v>22</v>
      </c>
      <c r="S2052" s="1" t="s">
        <v>38</v>
      </c>
      <c r="T2052" s="1" t="s">
        <v>41</v>
      </c>
      <c r="U2052" s="1" t="s">
        <v>41</v>
      </c>
      <c r="V2052" s="1" t="s">
        <v>41</v>
      </c>
      <c r="W2052" s="1" t="s">
        <v>41</v>
      </c>
      <c r="X2052" s="1" t="s">
        <v>41</v>
      </c>
      <c r="Y2052" s="1" t="s">
        <v>41</v>
      </c>
      <c r="Z2052" s="1" t="s">
        <v>38</v>
      </c>
      <c r="AA2052" s="1" t="s">
        <v>49</v>
      </c>
      <c r="AB2052" s="1" t="s">
        <v>38</v>
      </c>
      <c r="AC2052" s="1" t="s">
        <v>54</v>
      </c>
      <c r="AD2052" s="7">
        <v>78.849999999999994</v>
      </c>
      <c r="AE2052" s="7">
        <v>1772.25</v>
      </c>
      <c r="AF2052" s="7">
        <v>0</v>
      </c>
      <c r="AG2052" s="7">
        <v>0</v>
      </c>
      <c r="AH2052" s="7">
        <v>49.2</v>
      </c>
      <c r="AI2052" s="7">
        <v>1821.45</v>
      </c>
      <c r="AJ2052" s="7">
        <f t="shared" si="130"/>
        <v>75.893749999999997</v>
      </c>
      <c r="AK2052" s="7" t="s">
        <v>8249</v>
      </c>
      <c r="AL2052" s="1" t="s">
        <v>55</v>
      </c>
      <c r="AM2052" s="1">
        <f t="shared" si="131"/>
        <v>1</v>
      </c>
      <c r="AN2052" s="1" t="s">
        <v>119</v>
      </c>
      <c r="AO2052" s="1" t="s">
        <v>120</v>
      </c>
      <c r="AP2052" s="4">
        <f>1</f>
        <v>1</v>
      </c>
    </row>
    <row r="2053" spans="1:42" x14ac:dyDescent="0.3">
      <c r="A2053" s="1" t="s">
        <v>2987</v>
      </c>
      <c r="B2053" s="1" t="s">
        <v>37</v>
      </c>
      <c r="C2053" s="4">
        <v>69</v>
      </c>
      <c r="D2053" s="4" t="str">
        <f t="shared" si="128"/>
        <v>Senior Citizen</v>
      </c>
      <c r="E2053" s="1" t="s">
        <v>8253</v>
      </c>
      <c r="F2053" s="1" t="s">
        <v>8254</v>
      </c>
      <c r="G2053" s="1" t="s">
        <v>2158</v>
      </c>
      <c r="H2053" s="1">
        <v>94591</v>
      </c>
      <c r="I2053" s="4">
        <v>0</v>
      </c>
      <c r="J2053" s="4">
        <v>62</v>
      </c>
      <c r="K2053" s="4" t="str">
        <f t="shared" si="129"/>
        <v>Veteran</v>
      </c>
      <c r="L2053" s="1" t="s">
        <v>40</v>
      </c>
      <c r="M2053" s="1" t="s">
        <v>38</v>
      </c>
      <c r="N2053" s="7">
        <v>19.52</v>
      </c>
      <c r="O2053" s="1" t="s">
        <v>38</v>
      </c>
      <c r="P2053" s="1" t="s">
        <v>38</v>
      </c>
      <c r="Q2053" s="1" t="s">
        <v>53</v>
      </c>
      <c r="R2053" s="7">
        <v>3</v>
      </c>
      <c r="S2053" s="1" t="s">
        <v>41</v>
      </c>
      <c r="T2053" s="1" t="s">
        <v>41</v>
      </c>
      <c r="U2053" s="1" t="s">
        <v>41</v>
      </c>
      <c r="V2053" s="1" t="s">
        <v>41</v>
      </c>
      <c r="W2053" s="1" t="s">
        <v>38</v>
      </c>
      <c r="X2053" s="1" t="s">
        <v>41</v>
      </c>
      <c r="Y2053" s="1" t="s">
        <v>41</v>
      </c>
      <c r="Z2053" s="1" t="s">
        <v>38</v>
      </c>
      <c r="AA2053" s="1" t="s">
        <v>43</v>
      </c>
      <c r="AB2053" s="1" t="s">
        <v>41</v>
      </c>
      <c r="AC2053" s="1" t="s">
        <v>54</v>
      </c>
      <c r="AD2053" s="7">
        <v>84.45</v>
      </c>
      <c r="AE2053" s="7">
        <v>4959.1499999999996</v>
      </c>
      <c r="AF2053" s="7">
        <v>0</v>
      </c>
      <c r="AG2053" s="7">
        <v>0</v>
      </c>
      <c r="AH2053" s="7">
        <v>1210.24</v>
      </c>
      <c r="AI2053" s="7">
        <v>6169.39</v>
      </c>
      <c r="AJ2053" s="7">
        <f t="shared" si="130"/>
        <v>99.506290322580654</v>
      </c>
      <c r="AK2053" s="7" t="s">
        <v>8249</v>
      </c>
      <c r="AL2053" s="1" t="s">
        <v>45</v>
      </c>
      <c r="AM2053" s="1">
        <f t="shared" si="131"/>
        <v>0</v>
      </c>
      <c r="AN2053" s="1" t="s">
        <v>8232</v>
      </c>
      <c r="AO2053" s="1" t="s">
        <v>108</v>
      </c>
      <c r="AP2053" s="4">
        <f>1</f>
        <v>1</v>
      </c>
    </row>
    <row r="2054" spans="1:42" x14ac:dyDescent="0.3">
      <c r="A2054" s="1" t="s">
        <v>2988</v>
      </c>
      <c r="B2054" s="1" t="s">
        <v>47</v>
      </c>
      <c r="C2054" s="4">
        <v>49</v>
      </c>
      <c r="D2054" s="4" t="str">
        <f t="shared" si="128"/>
        <v>Adult</v>
      </c>
      <c r="E2054" s="1" t="s">
        <v>8253</v>
      </c>
      <c r="F2054" s="1" t="s">
        <v>8254</v>
      </c>
      <c r="G2054" s="1" t="s">
        <v>243</v>
      </c>
      <c r="H2054" s="1">
        <v>92028</v>
      </c>
      <c r="I2054" s="4">
        <v>0</v>
      </c>
      <c r="J2054" s="4">
        <v>12</v>
      </c>
      <c r="K2054" s="4" t="str">
        <f t="shared" si="129"/>
        <v>Loyal</v>
      </c>
      <c r="L2054" s="1" t="s">
        <v>40</v>
      </c>
      <c r="M2054" s="1" t="s">
        <v>38</v>
      </c>
      <c r="N2054" s="7">
        <v>11.12</v>
      </c>
      <c r="O2054" s="1" t="s">
        <v>41</v>
      </c>
      <c r="P2054" s="1" t="s">
        <v>38</v>
      </c>
      <c r="Q2054" s="1" t="s">
        <v>77</v>
      </c>
      <c r="R2054" s="7">
        <v>14</v>
      </c>
      <c r="S2054" s="1" t="s">
        <v>41</v>
      </c>
      <c r="T2054" s="1" t="s">
        <v>41</v>
      </c>
      <c r="U2054" s="1" t="s">
        <v>41</v>
      </c>
      <c r="V2054" s="1" t="s">
        <v>41</v>
      </c>
      <c r="W2054" s="1" t="s">
        <v>41</v>
      </c>
      <c r="X2054" s="1" t="s">
        <v>41</v>
      </c>
      <c r="Y2054" s="1" t="s">
        <v>41</v>
      </c>
      <c r="Z2054" s="1" t="s">
        <v>38</v>
      </c>
      <c r="AA2054" s="1" t="s">
        <v>49</v>
      </c>
      <c r="AB2054" s="1" t="s">
        <v>38</v>
      </c>
      <c r="AC2054" s="1" t="s">
        <v>54</v>
      </c>
      <c r="AD2054" s="7">
        <v>45.4</v>
      </c>
      <c r="AE2054" s="7">
        <v>518.9</v>
      </c>
      <c r="AF2054" s="7">
        <v>0</v>
      </c>
      <c r="AG2054" s="7">
        <v>0</v>
      </c>
      <c r="AH2054" s="7">
        <v>133.44</v>
      </c>
      <c r="AI2054" s="7">
        <v>652.34</v>
      </c>
      <c r="AJ2054" s="7">
        <f t="shared" si="130"/>
        <v>54.361666666666672</v>
      </c>
      <c r="AK2054" s="7" t="s">
        <v>8249</v>
      </c>
      <c r="AL2054" s="1" t="s">
        <v>55</v>
      </c>
      <c r="AM2054" s="1">
        <f t="shared" si="131"/>
        <v>1</v>
      </c>
      <c r="AN2054" s="1" t="s">
        <v>56</v>
      </c>
      <c r="AO2054" s="1" t="s">
        <v>102</v>
      </c>
      <c r="AP2054" s="4">
        <f>1</f>
        <v>1</v>
      </c>
    </row>
    <row r="2055" spans="1:42" x14ac:dyDescent="0.3">
      <c r="A2055" s="1" t="s">
        <v>2989</v>
      </c>
      <c r="B2055" s="1" t="s">
        <v>47</v>
      </c>
      <c r="C2055" s="4">
        <v>45</v>
      </c>
      <c r="D2055" s="4" t="str">
        <f t="shared" si="128"/>
        <v>Adult</v>
      </c>
      <c r="E2055" s="1" t="s">
        <v>8253</v>
      </c>
      <c r="F2055" s="1" t="s">
        <v>8254</v>
      </c>
      <c r="G2055" s="1" t="s">
        <v>320</v>
      </c>
      <c r="H2055" s="1">
        <v>95816</v>
      </c>
      <c r="I2055" s="4">
        <v>0</v>
      </c>
      <c r="J2055" s="4">
        <v>23</v>
      </c>
      <c r="K2055" s="4" t="str">
        <f t="shared" si="129"/>
        <v>Loyal</v>
      </c>
      <c r="L2055" s="1" t="s">
        <v>40</v>
      </c>
      <c r="M2055" s="1" t="s">
        <v>38</v>
      </c>
      <c r="N2055" s="7">
        <v>35.32</v>
      </c>
      <c r="O2055" s="1" t="s">
        <v>41</v>
      </c>
      <c r="P2055" s="1" t="s">
        <v>41</v>
      </c>
      <c r="Q2055" s="1" t="s">
        <v>8232</v>
      </c>
      <c r="R2055" s="7">
        <v>0</v>
      </c>
      <c r="S2055" s="1" t="s">
        <v>41</v>
      </c>
      <c r="T2055" s="1" t="s">
        <v>41</v>
      </c>
      <c r="U2055" s="1" t="s">
        <v>41</v>
      </c>
      <c r="V2055" s="1" t="s">
        <v>41</v>
      </c>
      <c r="W2055" s="1" t="s">
        <v>41</v>
      </c>
      <c r="X2055" s="1" t="s">
        <v>41</v>
      </c>
      <c r="Y2055" s="1" t="s">
        <v>41</v>
      </c>
      <c r="Z2055" s="1" t="s">
        <v>41</v>
      </c>
      <c r="AA2055" s="1" t="s">
        <v>49</v>
      </c>
      <c r="AB2055" s="1" t="s">
        <v>41</v>
      </c>
      <c r="AC2055" s="1" t="s">
        <v>54</v>
      </c>
      <c r="AD2055" s="7">
        <v>20.85</v>
      </c>
      <c r="AE2055" s="7">
        <v>473.9</v>
      </c>
      <c r="AF2055" s="7">
        <v>0</v>
      </c>
      <c r="AG2055" s="7">
        <v>0</v>
      </c>
      <c r="AH2055" s="7">
        <v>812.36</v>
      </c>
      <c r="AI2055" s="7">
        <v>1286.26</v>
      </c>
      <c r="AJ2055" s="7">
        <f t="shared" si="130"/>
        <v>55.924347826086958</v>
      </c>
      <c r="AK2055" s="7" t="s">
        <v>8249</v>
      </c>
      <c r="AL2055" s="1" t="s">
        <v>45</v>
      </c>
      <c r="AM2055" s="1">
        <f t="shared" si="131"/>
        <v>0</v>
      </c>
      <c r="AN2055" s="1" t="s">
        <v>8232</v>
      </c>
      <c r="AO2055" s="1" t="s">
        <v>108</v>
      </c>
      <c r="AP2055" s="4">
        <f>1</f>
        <v>1</v>
      </c>
    </row>
    <row r="2056" spans="1:42" x14ac:dyDescent="0.3">
      <c r="A2056" s="1" t="s">
        <v>2990</v>
      </c>
      <c r="B2056" s="1" t="s">
        <v>37</v>
      </c>
      <c r="C2056" s="4">
        <v>54</v>
      </c>
      <c r="D2056" s="4" t="str">
        <f t="shared" si="128"/>
        <v>Senior Citizen</v>
      </c>
      <c r="E2056" s="1" t="s">
        <v>3</v>
      </c>
      <c r="F2056" s="1" t="s">
        <v>8256</v>
      </c>
      <c r="G2056" s="1" t="s">
        <v>805</v>
      </c>
      <c r="H2056" s="1">
        <v>91105</v>
      </c>
      <c r="I2056" s="4">
        <v>10</v>
      </c>
      <c r="J2056" s="4">
        <v>45</v>
      </c>
      <c r="K2056" s="4" t="str">
        <f t="shared" si="129"/>
        <v>Loyal</v>
      </c>
      <c r="L2056" s="1" t="s">
        <v>74</v>
      </c>
      <c r="M2056" s="1" t="s">
        <v>41</v>
      </c>
      <c r="N2056" s="7">
        <v>25.420517214274568</v>
      </c>
      <c r="O2056" s="1" t="s">
        <v>41</v>
      </c>
      <c r="P2056" s="1" t="s">
        <v>38</v>
      </c>
      <c r="Q2056" s="1" t="s">
        <v>77</v>
      </c>
      <c r="R2056" s="7">
        <v>18</v>
      </c>
      <c r="S2056" s="1" t="s">
        <v>38</v>
      </c>
      <c r="T2056" s="1" t="s">
        <v>41</v>
      </c>
      <c r="U2056" s="1" t="s">
        <v>41</v>
      </c>
      <c r="V2056" s="1" t="s">
        <v>41</v>
      </c>
      <c r="W2056" s="1" t="s">
        <v>38</v>
      </c>
      <c r="X2056" s="1" t="s">
        <v>38</v>
      </c>
      <c r="Y2056" s="1" t="s">
        <v>38</v>
      </c>
      <c r="Z2056" s="1" t="s">
        <v>38</v>
      </c>
      <c r="AA2056" s="1" t="s">
        <v>49</v>
      </c>
      <c r="AB2056" s="1" t="s">
        <v>38</v>
      </c>
      <c r="AC2056" s="1" t="s">
        <v>54</v>
      </c>
      <c r="AD2056" s="7">
        <v>50.9</v>
      </c>
      <c r="AE2056" s="7">
        <v>2333.85</v>
      </c>
      <c r="AF2056" s="7">
        <v>0</v>
      </c>
      <c r="AG2056" s="7">
        <v>0</v>
      </c>
      <c r="AH2056" s="7">
        <v>0</v>
      </c>
      <c r="AI2056" s="7">
        <v>2333.85</v>
      </c>
      <c r="AJ2056" s="7">
        <f t="shared" si="130"/>
        <v>51.86333333333333</v>
      </c>
      <c r="AK2056" s="7" t="s">
        <v>8249</v>
      </c>
      <c r="AL2056" s="1" t="s">
        <v>45</v>
      </c>
      <c r="AM2056" s="1">
        <f t="shared" si="131"/>
        <v>0</v>
      </c>
      <c r="AN2056" s="1" t="s">
        <v>8232</v>
      </c>
      <c r="AO2056" s="1" t="s">
        <v>108</v>
      </c>
      <c r="AP2056" s="4">
        <f>1</f>
        <v>1</v>
      </c>
    </row>
    <row r="2057" spans="1:42" x14ac:dyDescent="0.3">
      <c r="A2057" s="1" t="s">
        <v>2991</v>
      </c>
      <c r="B2057" s="1" t="s">
        <v>37</v>
      </c>
      <c r="C2057" s="4">
        <v>64</v>
      </c>
      <c r="D2057" s="4" t="str">
        <f t="shared" si="128"/>
        <v>Senior Citizen</v>
      </c>
      <c r="E2057" s="1" t="s">
        <v>8253</v>
      </c>
      <c r="F2057" s="1" t="s">
        <v>8254</v>
      </c>
      <c r="G2057" s="1" t="s">
        <v>328</v>
      </c>
      <c r="H2057" s="1">
        <v>95033</v>
      </c>
      <c r="I2057" s="4">
        <v>0</v>
      </c>
      <c r="J2057" s="4">
        <v>9</v>
      </c>
      <c r="K2057" s="4" t="str">
        <f t="shared" si="129"/>
        <v>New</v>
      </c>
      <c r="L2057" s="1" t="s">
        <v>40</v>
      </c>
      <c r="M2057" s="1" t="s">
        <v>38</v>
      </c>
      <c r="N2057" s="7">
        <v>48.38</v>
      </c>
      <c r="O2057" s="1" t="s">
        <v>41</v>
      </c>
      <c r="P2057" s="1" t="s">
        <v>38</v>
      </c>
      <c r="Q2057" s="1" t="s">
        <v>53</v>
      </c>
      <c r="R2057" s="7">
        <v>8</v>
      </c>
      <c r="S2057" s="1" t="s">
        <v>41</v>
      </c>
      <c r="T2057" s="1" t="s">
        <v>41</v>
      </c>
      <c r="U2057" s="1" t="s">
        <v>38</v>
      </c>
      <c r="V2057" s="1" t="s">
        <v>41</v>
      </c>
      <c r="W2057" s="1" t="s">
        <v>41</v>
      </c>
      <c r="X2057" s="1" t="s">
        <v>38</v>
      </c>
      <c r="Y2057" s="1" t="s">
        <v>38</v>
      </c>
      <c r="Z2057" s="1" t="s">
        <v>41</v>
      </c>
      <c r="AA2057" s="1" t="s">
        <v>49</v>
      </c>
      <c r="AB2057" s="1" t="s">
        <v>38</v>
      </c>
      <c r="AC2057" s="1" t="s">
        <v>44</v>
      </c>
      <c r="AD2057" s="7">
        <v>85.3</v>
      </c>
      <c r="AE2057" s="7">
        <v>781.4</v>
      </c>
      <c r="AF2057" s="7">
        <v>0</v>
      </c>
      <c r="AG2057" s="7">
        <v>10</v>
      </c>
      <c r="AH2057" s="7">
        <v>435.42</v>
      </c>
      <c r="AI2057" s="7">
        <v>1226.82</v>
      </c>
      <c r="AJ2057" s="7">
        <f t="shared" si="130"/>
        <v>136.31333333333333</v>
      </c>
      <c r="AK2057" s="7" t="s">
        <v>8247</v>
      </c>
      <c r="AL2057" s="1" t="s">
        <v>45</v>
      </c>
      <c r="AM2057" s="1">
        <f t="shared" si="131"/>
        <v>0</v>
      </c>
      <c r="AN2057" s="1" t="s">
        <v>8232</v>
      </c>
      <c r="AO2057" s="1" t="s">
        <v>108</v>
      </c>
      <c r="AP2057" s="4">
        <f>1</f>
        <v>1</v>
      </c>
    </row>
    <row r="2058" spans="1:42" x14ac:dyDescent="0.3">
      <c r="A2058" s="1" t="s">
        <v>2992</v>
      </c>
      <c r="B2058" s="1" t="s">
        <v>47</v>
      </c>
      <c r="C2058" s="4">
        <v>60</v>
      </c>
      <c r="D2058" s="4" t="str">
        <f t="shared" si="128"/>
        <v>Senior Citizen</v>
      </c>
      <c r="E2058" s="1" t="s">
        <v>3</v>
      </c>
      <c r="F2058" s="1" t="s">
        <v>8254</v>
      </c>
      <c r="G2058" s="1" t="s">
        <v>1525</v>
      </c>
      <c r="H2058" s="1">
        <v>92347</v>
      </c>
      <c r="I2058" s="4">
        <v>3</v>
      </c>
      <c r="J2058" s="4">
        <v>4</v>
      </c>
      <c r="K2058" s="4" t="str">
        <f t="shared" si="129"/>
        <v>New</v>
      </c>
      <c r="L2058" s="1" t="s">
        <v>40</v>
      </c>
      <c r="M2058" s="1" t="s">
        <v>38</v>
      </c>
      <c r="N2058" s="7">
        <v>32.43</v>
      </c>
      <c r="O2058" s="1" t="s">
        <v>41</v>
      </c>
      <c r="P2058" s="1" t="s">
        <v>38</v>
      </c>
      <c r="Q2058" s="1" t="s">
        <v>53</v>
      </c>
      <c r="R2058" s="7">
        <v>13</v>
      </c>
      <c r="S2058" s="1" t="s">
        <v>41</v>
      </c>
      <c r="T2058" s="1" t="s">
        <v>41</v>
      </c>
      <c r="U2058" s="1" t="s">
        <v>41</v>
      </c>
      <c r="V2058" s="1" t="s">
        <v>41</v>
      </c>
      <c r="W2058" s="1" t="s">
        <v>38</v>
      </c>
      <c r="X2058" s="1" t="s">
        <v>41</v>
      </c>
      <c r="Y2058" s="1" t="s">
        <v>41</v>
      </c>
      <c r="Z2058" s="1" t="s">
        <v>38</v>
      </c>
      <c r="AA2058" s="1" t="s">
        <v>49</v>
      </c>
      <c r="AB2058" s="1" t="s">
        <v>38</v>
      </c>
      <c r="AC2058" s="1" t="s">
        <v>54</v>
      </c>
      <c r="AD2058" s="7">
        <v>80.349999999999994</v>
      </c>
      <c r="AE2058" s="7">
        <v>307.39999999999998</v>
      </c>
      <c r="AF2058" s="7">
        <v>0</v>
      </c>
      <c r="AG2058" s="7">
        <v>0</v>
      </c>
      <c r="AH2058" s="7">
        <v>129.72</v>
      </c>
      <c r="AI2058" s="7">
        <v>437.12</v>
      </c>
      <c r="AJ2058" s="7">
        <f t="shared" si="130"/>
        <v>109.28</v>
      </c>
      <c r="AK2058" s="7" t="s">
        <v>8247</v>
      </c>
      <c r="AL2058" s="1" t="s">
        <v>55</v>
      </c>
      <c r="AM2058" s="1">
        <f t="shared" si="131"/>
        <v>1</v>
      </c>
      <c r="AN2058" s="1" t="s">
        <v>61</v>
      </c>
      <c r="AO2058" s="1" t="s">
        <v>62</v>
      </c>
      <c r="AP2058" s="4">
        <f>1</f>
        <v>1</v>
      </c>
    </row>
    <row r="2059" spans="1:42" x14ac:dyDescent="0.3">
      <c r="A2059" s="1" t="s">
        <v>2993</v>
      </c>
      <c r="B2059" s="1" t="s">
        <v>47</v>
      </c>
      <c r="C2059" s="4">
        <v>60</v>
      </c>
      <c r="D2059" s="4" t="str">
        <f t="shared" si="128"/>
        <v>Senior Citizen</v>
      </c>
      <c r="E2059" s="1" t="s">
        <v>8253</v>
      </c>
      <c r="F2059" s="1" t="s">
        <v>8254</v>
      </c>
      <c r="G2059" s="1" t="s">
        <v>1571</v>
      </c>
      <c r="H2059" s="1">
        <v>95552</v>
      </c>
      <c r="I2059" s="4">
        <v>0</v>
      </c>
      <c r="J2059" s="4">
        <v>24</v>
      </c>
      <c r="K2059" s="4" t="str">
        <f t="shared" si="129"/>
        <v>Loyal</v>
      </c>
      <c r="L2059" s="1" t="s">
        <v>40</v>
      </c>
      <c r="M2059" s="1" t="s">
        <v>38</v>
      </c>
      <c r="N2059" s="7">
        <v>9.5299999999999994</v>
      </c>
      <c r="O2059" s="1" t="s">
        <v>41</v>
      </c>
      <c r="P2059" s="1" t="s">
        <v>38</v>
      </c>
      <c r="Q2059" s="1" t="s">
        <v>53</v>
      </c>
      <c r="R2059" s="7">
        <v>24</v>
      </c>
      <c r="S2059" s="1" t="s">
        <v>41</v>
      </c>
      <c r="T2059" s="1" t="s">
        <v>38</v>
      </c>
      <c r="U2059" s="1" t="s">
        <v>38</v>
      </c>
      <c r="V2059" s="1" t="s">
        <v>38</v>
      </c>
      <c r="W2059" s="1" t="s">
        <v>41</v>
      </c>
      <c r="X2059" s="1" t="s">
        <v>41</v>
      </c>
      <c r="Y2059" s="1" t="s">
        <v>41</v>
      </c>
      <c r="Z2059" s="1" t="s">
        <v>38</v>
      </c>
      <c r="AA2059" s="1" t="s">
        <v>49</v>
      </c>
      <c r="AB2059" s="1" t="s">
        <v>38</v>
      </c>
      <c r="AC2059" s="1" t="s">
        <v>54</v>
      </c>
      <c r="AD2059" s="7">
        <v>85.95</v>
      </c>
      <c r="AE2059" s="7">
        <v>2107.15</v>
      </c>
      <c r="AF2059" s="7">
        <v>0</v>
      </c>
      <c r="AG2059" s="7">
        <v>0</v>
      </c>
      <c r="AH2059" s="7">
        <v>228.72</v>
      </c>
      <c r="AI2059" s="7">
        <v>2335.87</v>
      </c>
      <c r="AJ2059" s="7">
        <f t="shared" si="130"/>
        <v>97.327916666666667</v>
      </c>
      <c r="AK2059" s="7" t="s">
        <v>8249</v>
      </c>
      <c r="AL2059" s="1" t="s">
        <v>45</v>
      </c>
      <c r="AM2059" s="1">
        <f t="shared" si="131"/>
        <v>0</v>
      </c>
      <c r="AN2059" s="1" t="s">
        <v>8232</v>
      </c>
      <c r="AO2059" s="1" t="s">
        <v>108</v>
      </c>
      <c r="AP2059" s="4">
        <f>1</f>
        <v>1</v>
      </c>
    </row>
    <row r="2060" spans="1:42" x14ac:dyDescent="0.3">
      <c r="A2060" s="1" t="s">
        <v>2994</v>
      </c>
      <c r="B2060" s="1" t="s">
        <v>37</v>
      </c>
      <c r="C2060" s="4">
        <v>42</v>
      </c>
      <c r="D2060" s="4" t="str">
        <f t="shared" si="128"/>
        <v>Adult</v>
      </c>
      <c r="E2060" s="1" t="s">
        <v>3</v>
      </c>
      <c r="F2060" s="1" t="s">
        <v>8254</v>
      </c>
      <c r="G2060" s="1" t="s">
        <v>938</v>
      </c>
      <c r="H2060" s="1">
        <v>94041</v>
      </c>
      <c r="I2060" s="4">
        <v>2</v>
      </c>
      <c r="J2060" s="4">
        <v>71</v>
      </c>
      <c r="K2060" s="4" t="str">
        <f t="shared" si="129"/>
        <v>Veteran</v>
      </c>
      <c r="L2060" s="1" t="s">
        <v>70</v>
      </c>
      <c r="M2060" s="1" t="s">
        <v>38</v>
      </c>
      <c r="N2060" s="7">
        <v>24.71</v>
      </c>
      <c r="O2060" s="1" t="s">
        <v>38</v>
      </c>
      <c r="P2060" s="1" t="s">
        <v>41</v>
      </c>
      <c r="Q2060" s="1" t="s">
        <v>8232</v>
      </c>
      <c r="R2060" s="7">
        <v>0</v>
      </c>
      <c r="S2060" s="1" t="s">
        <v>41</v>
      </c>
      <c r="T2060" s="1" t="s">
        <v>41</v>
      </c>
      <c r="U2060" s="1" t="s">
        <v>41</v>
      </c>
      <c r="V2060" s="1" t="s">
        <v>41</v>
      </c>
      <c r="W2060" s="1" t="s">
        <v>41</v>
      </c>
      <c r="X2060" s="1" t="s">
        <v>41</v>
      </c>
      <c r="Y2060" s="1" t="s">
        <v>41</v>
      </c>
      <c r="Z2060" s="1" t="s">
        <v>41</v>
      </c>
      <c r="AA2060" s="1" t="s">
        <v>71</v>
      </c>
      <c r="AB2060" s="1" t="s">
        <v>38</v>
      </c>
      <c r="AC2060" s="1" t="s">
        <v>44</v>
      </c>
      <c r="AD2060" s="7">
        <v>25.95</v>
      </c>
      <c r="AE2060" s="7">
        <v>1801.9</v>
      </c>
      <c r="AF2060" s="7">
        <v>0</v>
      </c>
      <c r="AG2060" s="7">
        <v>0</v>
      </c>
      <c r="AH2060" s="7">
        <v>1754.41</v>
      </c>
      <c r="AI2060" s="7">
        <v>3556.31</v>
      </c>
      <c r="AJ2060" s="7">
        <f t="shared" si="130"/>
        <v>50.088873239436616</v>
      </c>
      <c r="AK2060" s="7" t="s">
        <v>8249</v>
      </c>
      <c r="AL2060" s="1" t="s">
        <v>45</v>
      </c>
      <c r="AM2060" s="1">
        <f t="shared" si="131"/>
        <v>0</v>
      </c>
      <c r="AN2060" s="1" t="s">
        <v>8232</v>
      </c>
      <c r="AO2060" s="1" t="s">
        <v>108</v>
      </c>
      <c r="AP2060" s="4">
        <f>1</f>
        <v>1</v>
      </c>
    </row>
    <row r="2061" spans="1:42" x14ac:dyDescent="0.3">
      <c r="A2061" s="1" t="s">
        <v>2995</v>
      </c>
      <c r="B2061" s="1" t="s">
        <v>47</v>
      </c>
      <c r="C2061" s="4">
        <v>56</v>
      </c>
      <c r="D2061" s="4" t="str">
        <f t="shared" si="128"/>
        <v>Senior Citizen</v>
      </c>
      <c r="E2061" s="1" t="s">
        <v>8253</v>
      </c>
      <c r="F2061" s="1" t="s">
        <v>8254</v>
      </c>
      <c r="G2061" s="1" t="s">
        <v>320</v>
      </c>
      <c r="H2061" s="1">
        <v>95828</v>
      </c>
      <c r="I2061" s="4">
        <v>0</v>
      </c>
      <c r="J2061" s="4">
        <v>2</v>
      </c>
      <c r="K2061" s="4" t="str">
        <f t="shared" si="129"/>
        <v>New</v>
      </c>
      <c r="L2061" s="1" t="s">
        <v>52</v>
      </c>
      <c r="M2061" s="1" t="s">
        <v>38</v>
      </c>
      <c r="N2061" s="7">
        <v>6.47</v>
      </c>
      <c r="O2061" s="1" t="s">
        <v>41</v>
      </c>
      <c r="P2061" s="1" t="s">
        <v>38</v>
      </c>
      <c r="Q2061" s="1" t="s">
        <v>77</v>
      </c>
      <c r="R2061" s="7">
        <v>21</v>
      </c>
      <c r="S2061" s="1" t="s">
        <v>41</v>
      </c>
      <c r="T2061" s="1" t="s">
        <v>41</v>
      </c>
      <c r="U2061" s="1" t="s">
        <v>41</v>
      </c>
      <c r="V2061" s="1" t="s">
        <v>41</v>
      </c>
      <c r="W2061" s="1" t="s">
        <v>41</v>
      </c>
      <c r="X2061" s="1" t="s">
        <v>41</v>
      </c>
      <c r="Y2061" s="1" t="s">
        <v>41</v>
      </c>
      <c r="Z2061" s="1" t="s">
        <v>38</v>
      </c>
      <c r="AA2061" s="1" t="s">
        <v>49</v>
      </c>
      <c r="AB2061" s="1" t="s">
        <v>38</v>
      </c>
      <c r="AC2061" s="1" t="s">
        <v>54</v>
      </c>
      <c r="AD2061" s="7">
        <v>45.15</v>
      </c>
      <c r="AE2061" s="7">
        <v>98.5</v>
      </c>
      <c r="AF2061" s="7">
        <v>0</v>
      </c>
      <c r="AG2061" s="7">
        <v>0</v>
      </c>
      <c r="AH2061" s="7">
        <v>12.94</v>
      </c>
      <c r="AI2061" s="7">
        <v>111.44</v>
      </c>
      <c r="AJ2061" s="7">
        <f t="shared" si="130"/>
        <v>55.72</v>
      </c>
      <c r="AK2061" s="7" t="s">
        <v>8249</v>
      </c>
      <c r="AL2061" s="1" t="s">
        <v>55</v>
      </c>
      <c r="AM2061" s="1">
        <f t="shared" si="131"/>
        <v>1</v>
      </c>
      <c r="AN2061" s="1" t="s">
        <v>56</v>
      </c>
      <c r="AO2061" s="1" t="s">
        <v>201</v>
      </c>
      <c r="AP2061" s="4">
        <f>1</f>
        <v>1</v>
      </c>
    </row>
    <row r="2062" spans="1:42" x14ac:dyDescent="0.3">
      <c r="A2062" s="1" t="s">
        <v>2996</v>
      </c>
      <c r="B2062" s="1" t="s">
        <v>47</v>
      </c>
      <c r="C2062" s="4">
        <v>29</v>
      </c>
      <c r="D2062" s="4" t="str">
        <f t="shared" si="128"/>
        <v>Adult</v>
      </c>
      <c r="E2062" s="1" t="s">
        <v>3</v>
      </c>
      <c r="F2062" s="1" t="s">
        <v>8254</v>
      </c>
      <c r="G2062" s="1" t="s">
        <v>133</v>
      </c>
      <c r="H2062" s="1">
        <v>90003</v>
      </c>
      <c r="I2062" s="4">
        <v>9</v>
      </c>
      <c r="J2062" s="4">
        <v>1</v>
      </c>
      <c r="K2062" s="4" t="str">
        <f t="shared" si="129"/>
        <v>New</v>
      </c>
      <c r="L2062" s="1" t="s">
        <v>40</v>
      </c>
      <c r="M2062" s="1" t="s">
        <v>38</v>
      </c>
      <c r="N2062" s="7">
        <v>43.57</v>
      </c>
      <c r="O2062" s="1" t="s">
        <v>41</v>
      </c>
      <c r="P2062" s="1" t="s">
        <v>41</v>
      </c>
      <c r="Q2062" s="1" t="s">
        <v>8232</v>
      </c>
      <c r="R2062" s="7">
        <v>0</v>
      </c>
      <c r="S2062" s="1" t="s">
        <v>41</v>
      </c>
      <c r="T2062" s="1" t="s">
        <v>41</v>
      </c>
      <c r="U2062" s="1" t="s">
        <v>41</v>
      </c>
      <c r="V2062" s="1" t="s">
        <v>41</v>
      </c>
      <c r="W2062" s="1" t="s">
        <v>41</v>
      </c>
      <c r="X2062" s="1" t="s">
        <v>41</v>
      </c>
      <c r="Y2062" s="1" t="s">
        <v>41</v>
      </c>
      <c r="Z2062" s="1" t="s">
        <v>41</v>
      </c>
      <c r="AA2062" s="1" t="s">
        <v>43</v>
      </c>
      <c r="AB2062" s="1" t="s">
        <v>41</v>
      </c>
      <c r="AC2062" s="1" t="s">
        <v>181</v>
      </c>
      <c r="AD2062" s="7">
        <v>18.8</v>
      </c>
      <c r="AE2062" s="7">
        <v>18.8</v>
      </c>
      <c r="AF2062" s="7">
        <v>0</v>
      </c>
      <c r="AG2062" s="7">
        <v>0</v>
      </c>
      <c r="AH2062" s="7">
        <v>43.57</v>
      </c>
      <c r="AI2062" s="7">
        <v>62.37</v>
      </c>
      <c r="AJ2062" s="7">
        <f t="shared" si="130"/>
        <v>62.37</v>
      </c>
      <c r="AK2062" s="7" t="s">
        <v>8249</v>
      </c>
      <c r="AL2062" s="1" t="s">
        <v>96</v>
      </c>
      <c r="AM2062" s="1">
        <f t="shared" si="131"/>
        <v>0</v>
      </c>
      <c r="AN2062" s="1" t="s">
        <v>8232</v>
      </c>
      <c r="AO2062" s="1" t="s">
        <v>108</v>
      </c>
      <c r="AP2062" s="4">
        <f>1</f>
        <v>1</v>
      </c>
    </row>
    <row r="2063" spans="1:42" x14ac:dyDescent="0.3">
      <c r="A2063" s="1" t="s">
        <v>2997</v>
      </c>
      <c r="B2063" s="1" t="s">
        <v>37</v>
      </c>
      <c r="C2063" s="4">
        <v>41</v>
      </c>
      <c r="D2063" s="4" t="str">
        <f t="shared" si="128"/>
        <v>Adult</v>
      </c>
      <c r="E2063" s="1" t="s">
        <v>8253</v>
      </c>
      <c r="F2063" s="1" t="s">
        <v>8254</v>
      </c>
      <c r="G2063" s="1" t="s">
        <v>389</v>
      </c>
      <c r="H2063" s="1">
        <v>94117</v>
      </c>
      <c r="I2063" s="4">
        <v>0</v>
      </c>
      <c r="J2063" s="4">
        <v>10</v>
      </c>
      <c r="K2063" s="4" t="str">
        <f t="shared" si="129"/>
        <v>New</v>
      </c>
      <c r="L2063" s="1" t="s">
        <v>40</v>
      </c>
      <c r="M2063" s="1" t="s">
        <v>38</v>
      </c>
      <c r="N2063" s="7">
        <v>45.21</v>
      </c>
      <c r="O2063" s="1" t="s">
        <v>38</v>
      </c>
      <c r="P2063" s="1" t="s">
        <v>38</v>
      </c>
      <c r="Q2063" s="1" t="s">
        <v>53</v>
      </c>
      <c r="R2063" s="7">
        <v>3</v>
      </c>
      <c r="S2063" s="1" t="s">
        <v>41</v>
      </c>
      <c r="T2063" s="1" t="s">
        <v>41</v>
      </c>
      <c r="U2063" s="1" t="s">
        <v>38</v>
      </c>
      <c r="V2063" s="1" t="s">
        <v>41</v>
      </c>
      <c r="W2063" s="1" t="s">
        <v>38</v>
      </c>
      <c r="X2063" s="1" t="s">
        <v>38</v>
      </c>
      <c r="Y2063" s="1" t="s">
        <v>38</v>
      </c>
      <c r="Z2063" s="1" t="s">
        <v>38</v>
      </c>
      <c r="AA2063" s="1" t="s">
        <v>49</v>
      </c>
      <c r="AB2063" s="1" t="s">
        <v>38</v>
      </c>
      <c r="AC2063" s="1" t="s">
        <v>54</v>
      </c>
      <c r="AD2063" s="7">
        <v>100.6</v>
      </c>
      <c r="AE2063" s="7">
        <v>1060.2</v>
      </c>
      <c r="AF2063" s="7">
        <v>0</v>
      </c>
      <c r="AG2063" s="7">
        <v>0</v>
      </c>
      <c r="AH2063" s="7">
        <v>452.1</v>
      </c>
      <c r="AI2063" s="7">
        <v>1512.3</v>
      </c>
      <c r="AJ2063" s="7">
        <f t="shared" si="130"/>
        <v>151.22999999999999</v>
      </c>
      <c r="AK2063" s="7" t="s">
        <v>8248</v>
      </c>
      <c r="AL2063" s="1" t="s">
        <v>55</v>
      </c>
      <c r="AM2063" s="1">
        <f t="shared" si="131"/>
        <v>1</v>
      </c>
      <c r="AN2063" s="1" t="s">
        <v>56</v>
      </c>
      <c r="AO2063" s="1" t="s">
        <v>212</v>
      </c>
      <c r="AP2063" s="4">
        <f>1</f>
        <v>1</v>
      </c>
    </row>
    <row r="2064" spans="1:42" x14ac:dyDescent="0.3">
      <c r="A2064" s="1" t="s">
        <v>2998</v>
      </c>
      <c r="B2064" s="1" t="s">
        <v>37</v>
      </c>
      <c r="C2064" s="4">
        <v>53</v>
      </c>
      <c r="D2064" s="4" t="str">
        <f t="shared" si="128"/>
        <v>Senior Citizen</v>
      </c>
      <c r="E2064" s="1" t="s">
        <v>8253</v>
      </c>
      <c r="F2064" s="1" t="s">
        <v>8254</v>
      </c>
      <c r="G2064" s="1" t="s">
        <v>2999</v>
      </c>
      <c r="H2064" s="1">
        <v>94022</v>
      </c>
      <c r="I2064" s="4">
        <v>0</v>
      </c>
      <c r="J2064" s="4">
        <v>2</v>
      </c>
      <c r="K2064" s="4" t="str">
        <f t="shared" si="129"/>
        <v>New</v>
      </c>
      <c r="L2064" s="1" t="s">
        <v>40</v>
      </c>
      <c r="M2064" s="1" t="s">
        <v>41</v>
      </c>
      <c r="N2064" s="7">
        <v>25.420517214274568</v>
      </c>
      <c r="O2064" s="1" t="s">
        <v>41</v>
      </c>
      <c r="P2064" s="1" t="s">
        <v>38</v>
      </c>
      <c r="Q2064" s="1" t="s">
        <v>42</v>
      </c>
      <c r="R2064" s="7">
        <v>21</v>
      </c>
      <c r="S2064" s="1" t="s">
        <v>41</v>
      </c>
      <c r="T2064" s="1" t="s">
        <v>38</v>
      </c>
      <c r="U2064" s="1" t="s">
        <v>41</v>
      </c>
      <c r="V2064" s="1" t="s">
        <v>41</v>
      </c>
      <c r="W2064" s="1" t="s">
        <v>38</v>
      </c>
      <c r="X2064" s="1" t="s">
        <v>38</v>
      </c>
      <c r="Y2064" s="1" t="s">
        <v>38</v>
      </c>
      <c r="Z2064" s="1" t="s">
        <v>38</v>
      </c>
      <c r="AA2064" s="1" t="s">
        <v>49</v>
      </c>
      <c r="AB2064" s="1" t="s">
        <v>41</v>
      </c>
      <c r="AC2064" s="1" t="s">
        <v>54</v>
      </c>
      <c r="AD2064" s="7">
        <v>51.4</v>
      </c>
      <c r="AE2064" s="7">
        <v>96.8</v>
      </c>
      <c r="AF2064" s="7">
        <v>0</v>
      </c>
      <c r="AG2064" s="7">
        <v>0</v>
      </c>
      <c r="AH2064" s="7">
        <v>0</v>
      </c>
      <c r="AI2064" s="7">
        <v>96.8</v>
      </c>
      <c r="AJ2064" s="7">
        <f t="shared" si="130"/>
        <v>48.4</v>
      </c>
      <c r="AK2064" s="7" t="s">
        <v>8246</v>
      </c>
      <c r="AL2064" s="1" t="s">
        <v>96</v>
      </c>
      <c r="AM2064" s="1">
        <f t="shared" si="131"/>
        <v>0</v>
      </c>
      <c r="AN2064" s="1" t="s">
        <v>8232</v>
      </c>
      <c r="AO2064" s="1" t="s">
        <v>108</v>
      </c>
      <c r="AP2064" s="4">
        <f>1</f>
        <v>1</v>
      </c>
    </row>
    <row r="2065" spans="1:42" x14ac:dyDescent="0.3">
      <c r="A2065" s="1" t="s">
        <v>3000</v>
      </c>
      <c r="B2065" s="1" t="s">
        <v>37</v>
      </c>
      <c r="C2065" s="4">
        <v>28</v>
      </c>
      <c r="D2065" s="4" t="str">
        <f t="shared" si="128"/>
        <v>Adult</v>
      </c>
      <c r="E2065" s="1" t="s">
        <v>8253</v>
      </c>
      <c r="F2065" s="1" t="s">
        <v>8254</v>
      </c>
      <c r="G2065" s="1" t="s">
        <v>209</v>
      </c>
      <c r="H2065" s="1">
        <v>93704</v>
      </c>
      <c r="I2065" s="4">
        <v>0</v>
      </c>
      <c r="J2065" s="4">
        <v>67</v>
      </c>
      <c r="K2065" s="4" t="str">
        <f t="shared" si="129"/>
        <v>Veteran</v>
      </c>
      <c r="L2065" s="1" t="s">
        <v>70</v>
      </c>
      <c r="M2065" s="1" t="s">
        <v>38</v>
      </c>
      <c r="N2065" s="7">
        <v>35.99</v>
      </c>
      <c r="O2065" s="1" t="s">
        <v>41</v>
      </c>
      <c r="P2065" s="1" t="s">
        <v>38</v>
      </c>
      <c r="Q2065" s="1" t="s">
        <v>77</v>
      </c>
      <c r="R2065" s="7">
        <v>73</v>
      </c>
      <c r="S2065" s="1" t="s">
        <v>38</v>
      </c>
      <c r="T2065" s="1" t="s">
        <v>38</v>
      </c>
      <c r="U2065" s="1" t="s">
        <v>41</v>
      </c>
      <c r="V2065" s="1" t="s">
        <v>38</v>
      </c>
      <c r="W2065" s="1" t="s">
        <v>41</v>
      </c>
      <c r="X2065" s="1" t="s">
        <v>41</v>
      </c>
      <c r="Y2065" s="1" t="s">
        <v>41</v>
      </c>
      <c r="Z2065" s="1" t="s">
        <v>38</v>
      </c>
      <c r="AA2065" s="1" t="s">
        <v>43</v>
      </c>
      <c r="AB2065" s="1" t="s">
        <v>41</v>
      </c>
      <c r="AC2065" s="1" t="s">
        <v>44</v>
      </c>
      <c r="AD2065" s="7">
        <v>60.5</v>
      </c>
      <c r="AE2065" s="7">
        <v>3870</v>
      </c>
      <c r="AF2065" s="7">
        <v>0</v>
      </c>
      <c r="AG2065" s="7">
        <v>0</v>
      </c>
      <c r="AH2065" s="7">
        <v>2411.33</v>
      </c>
      <c r="AI2065" s="7">
        <v>6281.33</v>
      </c>
      <c r="AJ2065" s="7">
        <f t="shared" si="130"/>
        <v>93.751194029850751</v>
      </c>
      <c r="AK2065" s="7" t="s">
        <v>8249</v>
      </c>
      <c r="AL2065" s="1" t="s">
        <v>45</v>
      </c>
      <c r="AM2065" s="1">
        <f t="shared" si="131"/>
        <v>0</v>
      </c>
      <c r="AN2065" s="1" t="s">
        <v>8232</v>
      </c>
      <c r="AO2065" s="1" t="s">
        <v>108</v>
      </c>
      <c r="AP2065" s="4">
        <f>1</f>
        <v>1</v>
      </c>
    </row>
    <row r="2066" spans="1:42" x14ac:dyDescent="0.3">
      <c r="A2066" s="1" t="s">
        <v>3001</v>
      </c>
      <c r="B2066" s="1" t="s">
        <v>37</v>
      </c>
      <c r="C2066" s="4">
        <v>39</v>
      </c>
      <c r="D2066" s="4" t="str">
        <f t="shared" si="128"/>
        <v>Adult</v>
      </c>
      <c r="E2066" s="1" t="s">
        <v>3</v>
      </c>
      <c r="F2066" s="1" t="s">
        <v>8257</v>
      </c>
      <c r="G2066" s="1" t="s">
        <v>1977</v>
      </c>
      <c r="H2066" s="1">
        <v>93426</v>
      </c>
      <c r="I2066" s="4">
        <v>1</v>
      </c>
      <c r="J2066" s="4">
        <v>7</v>
      </c>
      <c r="K2066" s="4" t="str">
        <f t="shared" si="129"/>
        <v>New</v>
      </c>
      <c r="L2066" s="1" t="s">
        <v>40</v>
      </c>
      <c r="M2066" s="1" t="s">
        <v>38</v>
      </c>
      <c r="N2066" s="7">
        <v>18.91</v>
      </c>
      <c r="O2066" s="1" t="s">
        <v>41</v>
      </c>
      <c r="P2066" s="1" t="s">
        <v>38</v>
      </c>
      <c r="Q2066" s="1" t="s">
        <v>77</v>
      </c>
      <c r="R2066" s="7">
        <v>29</v>
      </c>
      <c r="S2066" s="1" t="s">
        <v>38</v>
      </c>
      <c r="T2066" s="1" t="s">
        <v>38</v>
      </c>
      <c r="U2066" s="1" t="s">
        <v>38</v>
      </c>
      <c r="V2066" s="1" t="s">
        <v>41</v>
      </c>
      <c r="W2066" s="1" t="s">
        <v>38</v>
      </c>
      <c r="X2066" s="1" t="s">
        <v>41</v>
      </c>
      <c r="Y2066" s="1" t="s">
        <v>41</v>
      </c>
      <c r="Z2066" s="1" t="s">
        <v>38</v>
      </c>
      <c r="AA2066" s="1" t="s">
        <v>43</v>
      </c>
      <c r="AB2066" s="1" t="s">
        <v>41</v>
      </c>
      <c r="AC2066" s="1" t="s">
        <v>54</v>
      </c>
      <c r="AD2066" s="7">
        <v>69.45</v>
      </c>
      <c r="AE2066" s="7">
        <v>477.05</v>
      </c>
      <c r="AF2066" s="7">
        <v>0</v>
      </c>
      <c r="AG2066" s="7">
        <v>0</v>
      </c>
      <c r="AH2066" s="7">
        <v>132.37</v>
      </c>
      <c r="AI2066" s="7">
        <v>609.41999999999996</v>
      </c>
      <c r="AJ2066" s="7">
        <f t="shared" si="130"/>
        <v>87.059999999999988</v>
      </c>
      <c r="AK2066" s="7" t="s">
        <v>8249</v>
      </c>
      <c r="AL2066" s="1" t="s">
        <v>45</v>
      </c>
      <c r="AM2066" s="1">
        <f t="shared" si="131"/>
        <v>0</v>
      </c>
      <c r="AN2066" s="1" t="s">
        <v>8232</v>
      </c>
      <c r="AO2066" s="1" t="s">
        <v>108</v>
      </c>
      <c r="AP2066" s="4">
        <f>1</f>
        <v>1</v>
      </c>
    </row>
    <row r="2067" spans="1:42" x14ac:dyDescent="0.3">
      <c r="A2067" s="1" t="s">
        <v>3002</v>
      </c>
      <c r="B2067" s="1" t="s">
        <v>37</v>
      </c>
      <c r="C2067" s="4">
        <v>34</v>
      </c>
      <c r="D2067" s="4" t="str">
        <f t="shared" si="128"/>
        <v>Adult</v>
      </c>
      <c r="E2067" s="1" t="s">
        <v>8253</v>
      </c>
      <c r="F2067" s="1" t="s">
        <v>8254</v>
      </c>
      <c r="G2067" s="1" t="s">
        <v>2237</v>
      </c>
      <c r="H2067" s="1">
        <v>94030</v>
      </c>
      <c r="I2067" s="4">
        <v>0</v>
      </c>
      <c r="J2067" s="4">
        <v>13</v>
      </c>
      <c r="K2067" s="4" t="str">
        <f t="shared" si="129"/>
        <v>Loyal</v>
      </c>
      <c r="L2067" s="1" t="s">
        <v>60</v>
      </c>
      <c r="M2067" s="1" t="s">
        <v>38</v>
      </c>
      <c r="N2067" s="7">
        <v>38.4</v>
      </c>
      <c r="O2067" s="1" t="s">
        <v>38</v>
      </c>
      <c r="P2067" s="1" t="s">
        <v>38</v>
      </c>
      <c r="Q2067" s="1" t="s">
        <v>77</v>
      </c>
      <c r="R2067" s="7">
        <v>23</v>
      </c>
      <c r="S2067" s="1" t="s">
        <v>38</v>
      </c>
      <c r="T2067" s="1" t="s">
        <v>41</v>
      </c>
      <c r="U2067" s="1" t="s">
        <v>38</v>
      </c>
      <c r="V2067" s="1" t="s">
        <v>41</v>
      </c>
      <c r="W2067" s="1" t="s">
        <v>38</v>
      </c>
      <c r="X2067" s="1" t="s">
        <v>38</v>
      </c>
      <c r="Y2067" s="1" t="s">
        <v>38</v>
      </c>
      <c r="Z2067" s="1" t="s">
        <v>41</v>
      </c>
      <c r="AA2067" s="1" t="s">
        <v>49</v>
      </c>
      <c r="AB2067" s="1" t="s">
        <v>38</v>
      </c>
      <c r="AC2067" s="1" t="s">
        <v>54</v>
      </c>
      <c r="AD2067" s="7">
        <v>78.75</v>
      </c>
      <c r="AE2067" s="7">
        <v>995.35</v>
      </c>
      <c r="AF2067" s="7">
        <v>0</v>
      </c>
      <c r="AG2067" s="7">
        <v>50</v>
      </c>
      <c r="AH2067" s="7">
        <v>499.2</v>
      </c>
      <c r="AI2067" s="7">
        <v>1544.55</v>
      </c>
      <c r="AJ2067" s="7">
        <f t="shared" si="130"/>
        <v>118.81153846153846</v>
      </c>
      <c r="AK2067" s="7" t="s">
        <v>8247</v>
      </c>
      <c r="AL2067" s="1" t="s">
        <v>45</v>
      </c>
      <c r="AM2067" s="1">
        <f t="shared" si="131"/>
        <v>0</v>
      </c>
      <c r="AN2067" s="1" t="s">
        <v>8232</v>
      </c>
      <c r="AO2067" s="1" t="s">
        <v>108</v>
      </c>
      <c r="AP2067" s="4">
        <f>1</f>
        <v>1</v>
      </c>
    </row>
    <row r="2068" spans="1:42" x14ac:dyDescent="0.3">
      <c r="A2068" s="1" t="s">
        <v>3003</v>
      </c>
      <c r="B2068" s="1" t="s">
        <v>37</v>
      </c>
      <c r="C2068" s="4">
        <v>47</v>
      </c>
      <c r="D2068" s="4" t="str">
        <f t="shared" si="128"/>
        <v>Adult</v>
      </c>
      <c r="E2068" s="1" t="s">
        <v>8253</v>
      </c>
      <c r="F2068" s="1" t="s">
        <v>8254</v>
      </c>
      <c r="G2068" s="1" t="s">
        <v>1017</v>
      </c>
      <c r="H2068" s="1">
        <v>93260</v>
      </c>
      <c r="I2068" s="4">
        <v>0</v>
      </c>
      <c r="J2068" s="4">
        <v>57</v>
      </c>
      <c r="K2068" s="4" t="str">
        <f t="shared" si="129"/>
        <v>Veteran</v>
      </c>
      <c r="L2068" s="1" t="s">
        <v>40</v>
      </c>
      <c r="M2068" s="1" t="s">
        <v>38</v>
      </c>
      <c r="N2068" s="7">
        <v>38.94</v>
      </c>
      <c r="O2068" s="1" t="s">
        <v>38</v>
      </c>
      <c r="P2068" s="1" t="s">
        <v>38</v>
      </c>
      <c r="Q2068" s="1" t="s">
        <v>53</v>
      </c>
      <c r="R2068" s="7">
        <v>7</v>
      </c>
      <c r="S2068" s="1" t="s">
        <v>41</v>
      </c>
      <c r="T2068" s="1" t="s">
        <v>38</v>
      </c>
      <c r="U2068" s="1" t="s">
        <v>41</v>
      </c>
      <c r="V2068" s="1" t="s">
        <v>38</v>
      </c>
      <c r="W2068" s="1" t="s">
        <v>41</v>
      </c>
      <c r="X2068" s="1" t="s">
        <v>38</v>
      </c>
      <c r="Y2068" s="1" t="s">
        <v>38</v>
      </c>
      <c r="Z2068" s="1" t="s">
        <v>38</v>
      </c>
      <c r="AA2068" s="1" t="s">
        <v>43</v>
      </c>
      <c r="AB2068" s="1" t="s">
        <v>41</v>
      </c>
      <c r="AC2068" s="1" t="s">
        <v>54</v>
      </c>
      <c r="AD2068" s="7">
        <v>94.7</v>
      </c>
      <c r="AE2068" s="7">
        <v>5468.95</v>
      </c>
      <c r="AF2068" s="7">
        <v>0</v>
      </c>
      <c r="AG2068" s="7">
        <v>0</v>
      </c>
      <c r="AH2068" s="7">
        <v>2219.58</v>
      </c>
      <c r="AI2068" s="7">
        <v>7688.53</v>
      </c>
      <c r="AJ2068" s="7">
        <f t="shared" si="130"/>
        <v>134.88649122807018</v>
      </c>
      <c r="AK2068" s="7" t="s">
        <v>8247</v>
      </c>
      <c r="AL2068" s="1" t="s">
        <v>45</v>
      </c>
      <c r="AM2068" s="1">
        <f t="shared" si="131"/>
        <v>0</v>
      </c>
      <c r="AN2068" s="1" t="s">
        <v>8232</v>
      </c>
      <c r="AO2068" s="1" t="s">
        <v>108</v>
      </c>
      <c r="AP2068" s="4">
        <f>1</f>
        <v>1</v>
      </c>
    </row>
    <row r="2069" spans="1:42" x14ac:dyDescent="0.3">
      <c r="A2069" s="1" t="s">
        <v>3004</v>
      </c>
      <c r="B2069" s="1" t="s">
        <v>37</v>
      </c>
      <c r="C2069" s="4">
        <v>74</v>
      </c>
      <c r="D2069" s="4" t="str">
        <f t="shared" si="128"/>
        <v>Senior Citizen</v>
      </c>
      <c r="E2069" s="1" t="s">
        <v>3</v>
      </c>
      <c r="F2069" s="1" t="s">
        <v>8254</v>
      </c>
      <c r="G2069" s="1" t="s">
        <v>3005</v>
      </c>
      <c r="H2069" s="1">
        <v>95746</v>
      </c>
      <c r="I2069" s="4">
        <v>0</v>
      </c>
      <c r="J2069" s="4">
        <v>36</v>
      </c>
      <c r="K2069" s="4" t="str">
        <f t="shared" si="129"/>
        <v>Loyal</v>
      </c>
      <c r="L2069" s="1" t="s">
        <v>127</v>
      </c>
      <c r="M2069" s="1" t="s">
        <v>38</v>
      </c>
      <c r="N2069" s="7">
        <v>11.32</v>
      </c>
      <c r="O2069" s="1" t="s">
        <v>38</v>
      </c>
      <c r="P2069" s="1" t="s">
        <v>38</v>
      </c>
      <c r="Q2069" s="1" t="s">
        <v>53</v>
      </c>
      <c r="R2069" s="7">
        <v>16</v>
      </c>
      <c r="S2069" s="1" t="s">
        <v>41</v>
      </c>
      <c r="T2069" s="1" t="s">
        <v>38</v>
      </c>
      <c r="U2069" s="1" t="s">
        <v>41</v>
      </c>
      <c r="V2069" s="1" t="s">
        <v>41</v>
      </c>
      <c r="W2069" s="1" t="s">
        <v>38</v>
      </c>
      <c r="X2069" s="1" t="s">
        <v>41</v>
      </c>
      <c r="Y2069" s="1" t="s">
        <v>41</v>
      </c>
      <c r="Z2069" s="1" t="s">
        <v>38</v>
      </c>
      <c r="AA2069" s="1" t="s">
        <v>49</v>
      </c>
      <c r="AB2069" s="1" t="s">
        <v>38</v>
      </c>
      <c r="AC2069" s="1" t="s">
        <v>44</v>
      </c>
      <c r="AD2069" s="7">
        <v>91.95</v>
      </c>
      <c r="AE2069" s="7">
        <v>3301.05</v>
      </c>
      <c r="AF2069" s="7">
        <v>17.760000000000002</v>
      </c>
      <c r="AG2069" s="7">
        <v>0</v>
      </c>
      <c r="AH2069" s="7">
        <v>407.52</v>
      </c>
      <c r="AI2069" s="7">
        <v>3690.81</v>
      </c>
      <c r="AJ2069" s="7">
        <f t="shared" si="130"/>
        <v>102.52249999999999</v>
      </c>
      <c r="AK2069" s="7" t="s">
        <v>8247</v>
      </c>
      <c r="AL2069" s="1" t="s">
        <v>45</v>
      </c>
      <c r="AM2069" s="1">
        <f t="shared" si="131"/>
        <v>0</v>
      </c>
      <c r="AN2069" s="1" t="s">
        <v>8232</v>
      </c>
      <c r="AO2069" s="1" t="s">
        <v>108</v>
      </c>
      <c r="AP2069" s="4">
        <f>1</f>
        <v>1</v>
      </c>
    </row>
    <row r="2070" spans="1:42" x14ac:dyDescent="0.3">
      <c r="A2070" s="1" t="s">
        <v>3006</v>
      </c>
      <c r="B2070" s="1" t="s">
        <v>37</v>
      </c>
      <c r="C2070" s="4">
        <v>61</v>
      </c>
      <c r="D2070" s="4" t="str">
        <f t="shared" si="128"/>
        <v>Senior Citizen</v>
      </c>
      <c r="E2070" s="1" t="s">
        <v>8253</v>
      </c>
      <c r="F2070" s="1" t="s">
        <v>8254</v>
      </c>
      <c r="G2070" s="1" t="s">
        <v>1349</v>
      </c>
      <c r="H2070" s="1">
        <v>92236</v>
      </c>
      <c r="I2070" s="4">
        <v>0</v>
      </c>
      <c r="J2070" s="4">
        <v>66</v>
      </c>
      <c r="K2070" s="4" t="str">
        <f t="shared" si="129"/>
        <v>Veteran</v>
      </c>
      <c r="L2070" s="1" t="s">
        <v>40</v>
      </c>
      <c r="M2070" s="1" t="s">
        <v>38</v>
      </c>
      <c r="N2070" s="7">
        <v>13.28</v>
      </c>
      <c r="O2070" s="1" t="s">
        <v>38</v>
      </c>
      <c r="P2070" s="1" t="s">
        <v>38</v>
      </c>
      <c r="Q2070" s="1" t="s">
        <v>77</v>
      </c>
      <c r="R2070" s="7">
        <v>24</v>
      </c>
      <c r="S2070" s="1" t="s">
        <v>38</v>
      </c>
      <c r="T2070" s="1" t="s">
        <v>38</v>
      </c>
      <c r="U2070" s="1" t="s">
        <v>38</v>
      </c>
      <c r="V2070" s="1" t="s">
        <v>38</v>
      </c>
      <c r="W2070" s="1" t="s">
        <v>38</v>
      </c>
      <c r="X2070" s="1" t="s">
        <v>38</v>
      </c>
      <c r="Y2070" s="1" t="s">
        <v>38</v>
      </c>
      <c r="Z2070" s="1" t="s">
        <v>38</v>
      </c>
      <c r="AA2070" s="1" t="s">
        <v>71</v>
      </c>
      <c r="AB2070" s="1" t="s">
        <v>38</v>
      </c>
      <c r="AC2070" s="1" t="s">
        <v>44</v>
      </c>
      <c r="AD2070" s="7">
        <v>90.05</v>
      </c>
      <c r="AE2070" s="7">
        <v>5965.95</v>
      </c>
      <c r="AF2070" s="7">
        <v>0</v>
      </c>
      <c r="AG2070" s="7">
        <v>0</v>
      </c>
      <c r="AH2070" s="7">
        <v>876.48</v>
      </c>
      <c r="AI2070" s="7">
        <v>6842.43</v>
      </c>
      <c r="AJ2070" s="7">
        <f t="shared" si="130"/>
        <v>103.67318181818182</v>
      </c>
      <c r="AK2070" s="7" t="s">
        <v>8247</v>
      </c>
      <c r="AL2070" s="1" t="s">
        <v>45</v>
      </c>
      <c r="AM2070" s="1">
        <f t="shared" si="131"/>
        <v>0</v>
      </c>
      <c r="AN2070" s="1" t="s">
        <v>8232</v>
      </c>
      <c r="AO2070" s="1" t="s">
        <v>108</v>
      </c>
      <c r="AP2070" s="4">
        <f>1</f>
        <v>1</v>
      </c>
    </row>
    <row r="2071" spans="1:42" x14ac:dyDescent="0.3">
      <c r="A2071" s="1" t="s">
        <v>3007</v>
      </c>
      <c r="B2071" s="1" t="s">
        <v>37</v>
      </c>
      <c r="C2071" s="4">
        <v>33</v>
      </c>
      <c r="D2071" s="4" t="str">
        <f t="shared" si="128"/>
        <v>Adult</v>
      </c>
      <c r="E2071" s="1" t="s">
        <v>8253</v>
      </c>
      <c r="F2071" s="1" t="s">
        <v>8254</v>
      </c>
      <c r="G2071" s="1" t="s">
        <v>3008</v>
      </c>
      <c r="H2071" s="1">
        <v>96109</v>
      </c>
      <c r="I2071" s="4">
        <v>0</v>
      </c>
      <c r="J2071" s="4">
        <v>22</v>
      </c>
      <c r="K2071" s="4" t="str">
        <f t="shared" si="129"/>
        <v>Loyal</v>
      </c>
      <c r="L2071" s="1" t="s">
        <v>60</v>
      </c>
      <c r="M2071" s="1" t="s">
        <v>38</v>
      </c>
      <c r="N2071" s="7">
        <v>32.75</v>
      </c>
      <c r="O2071" s="1" t="s">
        <v>38</v>
      </c>
      <c r="P2071" s="1" t="s">
        <v>38</v>
      </c>
      <c r="Q2071" s="1" t="s">
        <v>77</v>
      </c>
      <c r="R2071" s="7">
        <v>24</v>
      </c>
      <c r="S2071" s="1" t="s">
        <v>38</v>
      </c>
      <c r="T2071" s="1" t="s">
        <v>41</v>
      </c>
      <c r="U2071" s="1" t="s">
        <v>41</v>
      </c>
      <c r="V2071" s="1" t="s">
        <v>38</v>
      </c>
      <c r="W2071" s="1" t="s">
        <v>41</v>
      </c>
      <c r="X2071" s="1" t="s">
        <v>41</v>
      </c>
      <c r="Y2071" s="1" t="s">
        <v>41</v>
      </c>
      <c r="Z2071" s="1" t="s">
        <v>38</v>
      </c>
      <c r="AA2071" s="1" t="s">
        <v>49</v>
      </c>
      <c r="AB2071" s="1" t="s">
        <v>38</v>
      </c>
      <c r="AC2071" s="1" t="s">
        <v>44</v>
      </c>
      <c r="AD2071" s="7">
        <v>59.05</v>
      </c>
      <c r="AE2071" s="7">
        <v>1253.5</v>
      </c>
      <c r="AF2071" s="7">
        <v>0</v>
      </c>
      <c r="AG2071" s="7">
        <v>0</v>
      </c>
      <c r="AH2071" s="7">
        <v>720.5</v>
      </c>
      <c r="AI2071" s="7">
        <v>1974</v>
      </c>
      <c r="AJ2071" s="7">
        <f t="shared" si="130"/>
        <v>89.727272727272734</v>
      </c>
      <c r="AK2071" s="7" t="s">
        <v>8249</v>
      </c>
      <c r="AL2071" s="1" t="s">
        <v>45</v>
      </c>
      <c r="AM2071" s="1">
        <f t="shared" si="131"/>
        <v>0</v>
      </c>
      <c r="AN2071" s="1" t="s">
        <v>8232</v>
      </c>
      <c r="AO2071" s="1" t="s">
        <v>108</v>
      </c>
      <c r="AP2071" s="4">
        <f>1</f>
        <v>1</v>
      </c>
    </row>
    <row r="2072" spans="1:42" x14ac:dyDescent="0.3">
      <c r="A2072" s="1" t="s">
        <v>3009</v>
      </c>
      <c r="B2072" s="1" t="s">
        <v>37</v>
      </c>
      <c r="C2072" s="4">
        <v>57</v>
      </c>
      <c r="D2072" s="4" t="str">
        <f t="shared" si="128"/>
        <v>Senior Citizen</v>
      </c>
      <c r="E2072" s="1" t="s">
        <v>3</v>
      </c>
      <c r="F2072" s="1" t="s">
        <v>8254</v>
      </c>
      <c r="G2072" s="1" t="s">
        <v>303</v>
      </c>
      <c r="H2072" s="1">
        <v>94703</v>
      </c>
      <c r="I2072" s="4">
        <v>1</v>
      </c>
      <c r="J2072" s="4">
        <v>17</v>
      </c>
      <c r="K2072" s="4" t="str">
        <f t="shared" si="129"/>
        <v>Loyal</v>
      </c>
      <c r="L2072" s="1" t="s">
        <v>60</v>
      </c>
      <c r="M2072" s="1" t="s">
        <v>38</v>
      </c>
      <c r="N2072" s="7">
        <v>25.79</v>
      </c>
      <c r="O2072" s="1" t="s">
        <v>38</v>
      </c>
      <c r="P2072" s="1" t="s">
        <v>38</v>
      </c>
      <c r="Q2072" s="1" t="s">
        <v>42</v>
      </c>
      <c r="R2072" s="7">
        <v>12</v>
      </c>
      <c r="S2072" s="1" t="s">
        <v>38</v>
      </c>
      <c r="T2072" s="1" t="s">
        <v>41</v>
      </c>
      <c r="U2072" s="1" t="s">
        <v>38</v>
      </c>
      <c r="V2072" s="1" t="s">
        <v>41</v>
      </c>
      <c r="W2072" s="1" t="s">
        <v>38</v>
      </c>
      <c r="X2072" s="1" t="s">
        <v>41</v>
      </c>
      <c r="Y2072" s="1" t="s">
        <v>41</v>
      </c>
      <c r="Z2072" s="1" t="s">
        <v>38</v>
      </c>
      <c r="AA2072" s="1" t="s">
        <v>49</v>
      </c>
      <c r="AB2072" s="1" t="s">
        <v>41</v>
      </c>
      <c r="AC2072" s="1" t="s">
        <v>54</v>
      </c>
      <c r="AD2072" s="7">
        <v>94.4</v>
      </c>
      <c r="AE2072" s="7">
        <v>1607.2</v>
      </c>
      <c r="AF2072" s="7">
        <v>0</v>
      </c>
      <c r="AG2072" s="7">
        <v>0</v>
      </c>
      <c r="AH2072" s="7">
        <v>438.43</v>
      </c>
      <c r="AI2072" s="7">
        <v>2045.63</v>
      </c>
      <c r="AJ2072" s="7">
        <f t="shared" si="130"/>
        <v>120.33117647058825</v>
      </c>
      <c r="AK2072" s="7" t="s">
        <v>8247</v>
      </c>
      <c r="AL2072" s="1" t="s">
        <v>55</v>
      </c>
      <c r="AM2072" s="1">
        <f t="shared" si="131"/>
        <v>1</v>
      </c>
      <c r="AN2072" s="1" t="s">
        <v>107</v>
      </c>
      <c r="AO2072" s="1" t="s">
        <v>342</v>
      </c>
      <c r="AP2072" s="4">
        <f>1</f>
        <v>1</v>
      </c>
    </row>
    <row r="2073" spans="1:42" x14ac:dyDescent="0.3">
      <c r="A2073" s="1" t="s">
        <v>3010</v>
      </c>
      <c r="B2073" s="1" t="s">
        <v>37</v>
      </c>
      <c r="C2073" s="4">
        <v>75</v>
      </c>
      <c r="D2073" s="4" t="str">
        <f t="shared" si="128"/>
        <v>Senior Citizen</v>
      </c>
      <c r="E2073" s="1" t="s">
        <v>8253</v>
      </c>
      <c r="F2073" s="1" t="s">
        <v>8254</v>
      </c>
      <c r="G2073" s="1" t="s">
        <v>149</v>
      </c>
      <c r="H2073" s="1">
        <v>92126</v>
      </c>
      <c r="I2073" s="4">
        <v>0</v>
      </c>
      <c r="J2073" s="4">
        <v>1</v>
      </c>
      <c r="K2073" s="4" t="str">
        <f t="shared" si="129"/>
        <v>New</v>
      </c>
      <c r="L2073" s="1" t="s">
        <v>40</v>
      </c>
      <c r="M2073" s="1" t="s">
        <v>38</v>
      </c>
      <c r="N2073" s="7">
        <v>39.61</v>
      </c>
      <c r="O2073" s="1" t="s">
        <v>38</v>
      </c>
      <c r="P2073" s="1" t="s">
        <v>38</v>
      </c>
      <c r="Q2073" s="1" t="s">
        <v>53</v>
      </c>
      <c r="R2073" s="7">
        <v>16</v>
      </c>
      <c r="S2073" s="1" t="s">
        <v>41</v>
      </c>
      <c r="T2073" s="1" t="s">
        <v>41</v>
      </c>
      <c r="U2073" s="1" t="s">
        <v>41</v>
      </c>
      <c r="V2073" s="1" t="s">
        <v>41</v>
      </c>
      <c r="W2073" s="1" t="s">
        <v>41</v>
      </c>
      <c r="X2073" s="1" t="s">
        <v>41</v>
      </c>
      <c r="Y2073" s="1" t="s">
        <v>41</v>
      </c>
      <c r="Z2073" s="1" t="s">
        <v>38</v>
      </c>
      <c r="AA2073" s="1" t="s">
        <v>49</v>
      </c>
      <c r="AB2073" s="1" t="s">
        <v>38</v>
      </c>
      <c r="AC2073" s="1" t="s">
        <v>44</v>
      </c>
      <c r="AD2073" s="7">
        <v>74.45</v>
      </c>
      <c r="AE2073" s="7">
        <v>74.45</v>
      </c>
      <c r="AF2073" s="7">
        <v>0</v>
      </c>
      <c r="AG2073" s="7">
        <v>0</v>
      </c>
      <c r="AH2073" s="7">
        <v>39.61</v>
      </c>
      <c r="AI2073" s="7">
        <v>114.06</v>
      </c>
      <c r="AJ2073" s="7">
        <f t="shared" si="130"/>
        <v>114.06</v>
      </c>
      <c r="AK2073" s="7" t="s">
        <v>8247</v>
      </c>
      <c r="AL2073" s="1" t="s">
        <v>55</v>
      </c>
      <c r="AM2073" s="1">
        <f t="shared" si="131"/>
        <v>1</v>
      </c>
      <c r="AN2073" s="1" t="s">
        <v>56</v>
      </c>
      <c r="AO2073" s="1" t="s">
        <v>102</v>
      </c>
      <c r="AP2073" s="4">
        <f>1</f>
        <v>1</v>
      </c>
    </row>
    <row r="2074" spans="1:42" x14ac:dyDescent="0.3">
      <c r="A2074" s="1" t="s">
        <v>3011</v>
      </c>
      <c r="B2074" s="1" t="s">
        <v>37</v>
      </c>
      <c r="C2074" s="4">
        <v>64</v>
      </c>
      <c r="D2074" s="4" t="str">
        <f t="shared" si="128"/>
        <v>Senior Citizen</v>
      </c>
      <c r="E2074" s="1" t="s">
        <v>3</v>
      </c>
      <c r="F2074" s="1" t="s">
        <v>8254</v>
      </c>
      <c r="G2074" s="1" t="s">
        <v>1367</v>
      </c>
      <c r="H2074" s="1">
        <v>91030</v>
      </c>
      <c r="I2074" s="4">
        <v>1</v>
      </c>
      <c r="J2074" s="4">
        <v>11</v>
      </c>
      <c r="K2074" s="4" t="str">
        <f t="shared" si="129"/>
        <v>New</v>
      </c>
      <c r="L2074" s="1" t="s">
        <v>60</v>
      </c>
      <c r="M2074" s="1" t="s">
        <v>38</v>
      </c>
      <c r="N2074" s="7">
        <v>25.67</v>
      </c>
      <c r="O2074" s="1" t="s">
        <v>38</v>
      </c>
      <c r="P2074" s="1" t="s">
        <v>38</v>
      </c>
      <c r="Q2074" s="1" t="s">
        <v>53</v>
      </c>
      <c r="R2074" s="7">
        <v>18</v>
      </c>
      <c r="S2074" s="1" t="s">
        <v>41</v>
      </c>
      <c r="T2074" s="1" t="s">
        <v>41</v>
      </c>
      <c r="U2074" s="1" t="s">
        <v>41</v>
      </c>
      <c r="V2074" s="1" t="s">
        <v>41</v>
      </c>
      <c r="W2074" s="1" t="s">
        <v>38</v>
      </c>
      <c r="X2074" s="1" t="s">
        <v>38</v>
      </c>
      <c r="Y2074" s="1" t="s">
        <v>38</v>
      </c>
      <c r="Z2074" s="1" t="s">
        <v>38</v>
      </c>
      <c r="AA2074" s="1" t="s">
        <v>49</v>
      </c>
      <c r="AB2074" s="1" t="s">
        <v>38</v>
      </c>
      <c r="AC2074" s="1" t="s">
        <v>54</v>
      </c>
      <c r="AD2074" s="7">
        <v>94</v>
      </c>
      <c r="AE2074" s="7">
        <v>1078.9000000000001</v>
      </c>
      <c r="AF2074" s="7">
        <v>0</v>
      </c>
      <c r="AG2074" s="7">
        <v>0</v>
      </c>
      <c r="AH2074" s="7">
        <v>282.37</v>
      </c>
      <c r="AI2074" s="7">
        <v>1361.27</v>
      </c>
      <c r="AJ2074" s="7">
        <f t="shared" si="130"/>
        <v>123.75181818181818</v>
      </c>
      <c r="AK2074" s="7" t="s">
        <v>8247</v>
      </c>
      <c r="AL2074" s="1" t="s">
        <v>55</v>
      </c>
      <c r="AM2074" s="1">
        <f t="shared" si="131"/>
        <v>1</v>
      </c>
      <c r="AN2074" s="1" t="s">
        <v>56</v>
      </c>
      <c r="AO2074" s="1" t="s">
        <v>102</v>
      </c>
      <c r="AP2074" s="4">
        <f>1</f>
        <v>1</v>
      </c>
    </row>
    <row r="2075" spans="1:42" x14ac:dyDescent="0.3">
      <c r="A2075" s="1" t="s">
        <v>3012</v>
      </c>
      <c r="B2075" s="1" t="s">
        <v>37</v>
      </c>
      <c r="C2075" s="4">
        <v>27</v>
      </c>
      <c r="D2075" s="4" t="str">
        <f t="shared" si="128"/>
        <v>Adult</v>
      </c>
      <c r="E2075" s="1" t="s">
        <v>3</v>
      </c>
      <c r="F2075" s="1" t="s">
        <v>8254</v>
      </c>
      <c r="G2075" s="1" t="s">
        <v>227</v>
      </c>
      <c r="H2075" s="1">
        <v>91744</v>
      </c>
      <c r="I2075" s="4">
        <v>1</v>
      </c>
      <c r="J2075" s="4">
        <v>2</v>
      </c>
      <c r="K2075" s="4" t="str">
        <f t="shared" si="129"/>
        <v>New</v>
      </c>
      <c r="L2075" s="1" t="s">
        <v>40</v>
      </c>
      <c r="M2075" s="1" t="s">
        <v>38</v>
      </c>
      <c r="N2075" s="7">
        <v>8.5</v>
      </c>
      <c r="O2075" s="1" t="s">
        <v>41</v>
      </c>
      <c r="P2075" s="1" t="s">
        <v>38</v>
      </c>
      <c r="Q2075" s="1" t="s">
        <v>53</v>
      </c>
      <c r="R2075" s="7">
        <v>59</v>
      </c>
      <c r="S2075" s="1" t="s">
        <v>41</v>
      </c>
      <c r="T2075" s="1" t="s">
        <v>38</v>
      </c>
      <c r="U2075" s="1" t="s">
        <v>41</v>
      </c>
      <c r="V2075" s="1" t="s">
        <v>41</v>
      </c>
      <c r="W2075" s="1" t="s">
        <v>41</v>
      </c>
      <c r="X2075" s="1" t="s">
        <v>41</v>
      </c>
      <c r="Y2075" s="1" t="s">
        <v>38</v>
      </c>
      <c r="Z2075" s="1" t="s">
        <v>38</v>
      </c>
      <c r="AA2075" s="1" t="s">
        <v>49</v>
      </c>
      <c r="AB2075" s="1" t="s">
        <v>38</v>
      </c>
      <c r="AC2075" s="1" t="s">
        <v>54</v>
      </c>
      <c r="AD2075" s="7">
        <v>73.55</v>
      </c>
      <c r="AE2075" s="7">
        <v>145.4</v>
      </c>
      <c r="AF2075" s="7">
        <v>0</v>
      </c>
      <c r="AG2075" s="7">
        <v>0</v>
      </c>
      <c r="AH2075" s="7">
        <v>17</v>
      </c>
      <c r="AI2075" s="7">
        <v>162.4</v>
      </c>
      <c r="AJ2075" s="7">
        <f t="shared" si="130"/>
        <v>81.2</v>
      </c>
      <c r="AK2075" s="7" t="s">
        <v>8249</v>
      </c>
      <c r="AL2075" s="1" t="s">
        <v>55</v>
      </c>
      <c r="AM2075" s="1">
        <f t="shared" si="131"/>
        <v>1</v>
      </c>
      <c r="AN2075" s="1" t="s">
        <v>56</v>
      </c>
      <c r="AO2075" s="1" t="s">
        <v>57</v>
      </c>
      <c r="AP2075" s="4">
        <f>1</f>
        <v>1</v>
      </c>
    </row>
    <row r="2076" spans="1:42" x14ac:dyDescent="0.3">
      <c r="A2076" s="1" t="s">
        <v>3013</v>
      </c>
      <c r="B2076" s="1" t="s">
        <v>37</v>
      </c>
      <c r="C2076" s="4">
        <v>52</v>
      </c>
      <c r="D2076" s="4" t="str">
        <f t="shared" si="128"/>
        <v>Senior Citizen</v>
      </c>
      <c r="E2076" s="1" t="s">
        <v>8253</v>
      </c>
      <c r="F2076" s="1" t="s">
        <v>8254</v>
      </c>
      <c r="G2076" s="1" t="s">
        <v>715</v>
      </c>
      <c r="H2076" s="1">
        <v>95975</v>
      </c>
      <c r="I2076" s="4">
        <v>0</v>
      </c>
      <c r="J2076" s="4">
        <v>3</v>
      </c>
      <c r="K2076" s="4" t="str">
        <f t="shared" si="129"/>
        <v>New</v>
      </c>
      <c r="L2076" s="1" t="s">
        <v>40</v>
      </c>
      <c r="M2076" s="1" t="s">
        <v>38</v>
      </c>
      <c r="N2076" s="7">
        <v>17.010000000000002</v>
      </c>
      <c r="O2076" s="1" t="s">
        <v>41</v>
      </c>
      <c r="P2076" s="1" t="s">
        <v>38</v>
      </c>
      <c r="Q2076" s="1" t="s">
        <v>53</v>
      </c>
      <c r="R2076" s="7">
        <v>28</v>
      </c>
      <c r="S2076" s="1" t="s">
        <v>41</v>
      </c>
      <c r="T2076" s="1" t="s">
        <v>38</v>
      </c>
      <c r="U2076" s="1" t="s">
        <v>41</v>
      </c>
      <c r="V2076" s="1" t="s">
        <v>41</v>
      </c>
      <c r="W2076" s="1" t="s">
        <v>38</v>
      </c>
      <c r="X2076" s="1" t="s">
        <v>38</v>
      </c>
      <c r="Y2076" s="1" t="s">
        <v>38</v>
      </c>
      <c r="Z2076" s="1" t="s">
        <v>38</v>
      </c>
      <c r="AA2076" s="1" t="s">
        <v>49</v>
      </c>
      <c r="AB2076" s="1" t="s">
        <v>41</v>
      </c>
      <c r="AC2076" s="1" t="s">
        <v>54</v>
      </c>
      <c r="AD2076" s="7">
        <v>95.4</v>
      </c>
      <c r="AE2076" s="7">
        <v>293.14999999999998</v>
      </c>
      <c r="AF2076" s="7">
        <v>0</v>
      </c>
      <c r="AG2076" s="7">
        <v>0</v>
      </c>
      <c r="AH2076" s="7">
        <v>51.03</v>
      </c>
      <c r="AI2076" s="7">
        <v>344.18</v>
      </c>
      <c r="AJ2076" s="7">
        <f t="shared" si="130"/>
        <v>114.72666666666667</v>
      </c>
      <c r="AK2076" s="7" t="s">
        <v>8247</v>
      </c>
      <c r="AL2076" s="1" t="s">
        <v>96</v>
      </c>
      <c r="AM2076" s="1">
        <f t="shared" si="131"/>
        <v>0</v>
      </c>
      <c r="AN2076" s="1" t="s">
        <v>8232</v>
      </c>
      <c r="AO2076" s="1" t="s">
        <v>108</v>
      </c>
      <c r="AP2076" s="4">
        <f>1</f>
        <v>1</v>
      </c>
    </row>
    <row r="2077" spans="1:42" x14ac:dyDescent="0.3">
      <c r="A2077" s="1" t="s">
        <v>3014</v>
      </c>
      <c r="B2077" s="1" t="s">
        <v>47</v>
      </c>
      <c r="C2077" s="4">
        <v>51</v>
      </c>
      <c r="D2077" s="4" t="str">
        <f t="shared" si="128"/>
        <v>Senior Citizen</v>
      </c>
      <c r="E2077" s="1" t="s">
        <v>8253</v>
      </c>
      <c r="F2077" s="1" t="s">
        <v>8254</v>
      </c>
      <c r="G2077" s="1" t="s">
        <v>2931</v>
      </c>
      <c r="H2077" s="1">
        <v>93434</v>
      </c>
      <c r="I2077" s="4">
        <v>0</v>
      </c>
      <c r="J2077" s="4">
        <v>4</v>
      </c>
      <c r="K2077" s="4" t="str">
        <f t="shared" si="129"/>
        <v>New</v>
      </c>
      <c r="L2077" s="1" t="s">
        <v>40</v>
      </c>
      <c r="M2077" s="1" t="s">
        <v>38</v>
      </c>
      <c r="N2077" s="7">
        <v>7.26</v>
      </c>
      <c r="O2077" s="1" t="s">
        <v>41</v>
      </c>
      <c r="P2077" s="1" t="s">
        <v>38</v>
      </c>
      <c r="Q2077" s="1" t="s">
        <v>53</v>
      </c>
      <c r="R2077" s="7">
        <v>29</v>
      </c>
      <c r="S2077" s="1" t="s">
        <v>41</v>
      </c>
      <c r="T2077" s="1" t="s">
        <v>41</v>
      </c>
      <c r="U2077" s="1" t="s">
        <v>38</v>
      </c>
      <c r="V2077" s="1" t="s">
        <v>41</v>
      </c>
      <c r="W2077" s="1" t="s">
        <v>41</v>
      </c>
      <c r="X2077" s="1" t="s">
        <v>41</v>
      </c>
      <c r="Y2077" s="1" t="s">
        <v>41</v>
      </c>
      <c r="Z2077" s="1" t="s">
        <v>38</v>
      </c>
      <c r="AA2077" s="1" t="s">
        <v>49</v>
      </c>
      <c r="AB2077" s="1" t="s">
        <v>38</v>
      </c>
      <c r="AC2077" s="1" t="s">
        <v>54</v>
      </c>
      <c r="AD2077" s="7">
        <v>74.8</v>
      </c>
      <c r="AE2077" s="7">
        <v>321.89999999999998</v>
      </c>
      <c r="AF2077" s="7">
        <v>0</v>
      </c>
      <c r="AG2077" s="7">
        <v>0</v>
      </c>
      <c r="AH2077" s="7">
        <v>29.04</v>
      </c>
      <c r="AI2077" s="7">
        <v>350.94</v>
      </c>
      <c r="AJ2077" s="7">
        <f t="shared" si="130"/>
        <v>87.734999999999999</v>
      </c>
      <c r="AK2077" s="7" t="s">
        <v>8249</v>
      </c>
      <c r="AL2077" s="1" t="s">
        <v>55</v>
      </c>
      <c r="AM2077" s="1">
        <f t="shared" si="131"/>
        <v>1</v>
      </c>
      <c r="AN2077" s="1" t="s">
        <v>61</v>
      </c>
      <c r="AO2077" s="1" t="s">
        <v>65</v>
      </c>
      <c r="AP2077" s="4">
        <f>1</f>
        <v>1</v>
      </c>
    </row>
    <row r="2078" spans="1:42" x14ac:dyDescent="0.3">
      <c r="A2078" s="1" t="s">
        <v>3015</v>
      </c>
      <c r="B2078" s="1" t="s">
        <v>37</v>
      </c>
      <c r="C2078" s="4">
        <v>38</v>
      </c>
      <c r="D2078" s="4" t="str">
        <f t="shared" si="128"/>
        <v>Adult</v>
      </c>
      <c r="E2078" s="1" t="s">
        <v>3</v>
      </c>
      <c r="F2078" s="1" t="s">
        <v>8254</v>
      </c>
      <c r="G2078" s="1" t="s">
        <v>1324</v>
      </c>
      <c r="H2078" s="1">
        <v>91306</v>
      </c>
      <c r="I2078" s="4">
        <v>9</v>
      </c>
      <c r="J2078" s="4">
        <v>69</v>
      </c>
      <c r="K2078" s="4" t="str">
        <f t="shared" si="129"/>
        <v>Veteran</v>
      </c>
      <c r="L2078" s="1" t="s">
        <v>70</v>
      </c>
      <c r="M2078" s="1" t="s">
        <v>38</v>
      </c>
      <c r="N2078" s="7">
        <v>5.27</v>
      </c>
      <c r="O2078" s="1" t="s">
        <v>41</v>
      </c>
      <c r="P2078" s="1" t="s">
        <v>41</v>
      </c>
      <c r="Q2078" s="1" t="s">
        <v>8232</v>
      </c>
      <c r="R2078" s="7">
        <v>0</v>
      </c>
      <c r="S2078" s="1" t="s">
        <v>41</v>
      </c>
      <c r="T2078" s="1" t="s">
        <v>41</v>
      </c>
      <c r="U2078" s="1" t="s">
        <v>41</v>
      </c>
      <c r="V2078" s="1" t="s">
        <v>41</v>
      </c>
      <c r="W2078" s="1" t="s">
        <v>41</v>
      </c>
      <c r="X2078" s="1" t="s">
        <v>41</v>
      </c>
      <c r="Y2078" s="1" t="s">
        <v>41</v>
      </c>
      <c r="Z2078" s="1" t="s">
        <v>41</v>
      </c>
      <c r="AA2078" s="1" t="s">
        <v>71</v>
      </c>
      <c r="AB2078" s="1" t="s">
        <v>41</v>
      </c>
      <c r="AC2078" s="1" t="s">
        <v>54</v>
      </c>
      <c r="AD2078" s="7">
        <v>19.75</v>
      </c>
      <c r="AE2078" s="7">
        <v>1375.4</v>
      </c>
      <c r="AF2078" s="7">
        <v>0</v>
      </c>
      <c r="AG2078" s="7">
        <v>0</v>
      </c>
      <c r="AH2078" s="7">
        <v>363.63</v>
      </c>
      <c r="AI2078" s="7">
        <v>1739.03</v>
      </c>
      <c r="AJ2078" s="7">
        <f t="shared" si="130"/>
        <v>25.203333333333333</v>
      </c>
      <c r="AK2078" s="7" t="s">
        <v>8246</v>
      </c>
      <c r="AL2078" s="1" t="s">
        <v>45</v>
      </c>
      <c r="AM2078" s="1">
        <f t="shared" si="131"/>
        <v>0</v>
      </c>
      <c r="AN2078" s="1" t="s">
        <v>8232</v>
      </c>
      <c r="AO2078" s="1" t="s">
        <v>108</v>
      </c>
      <c r="AP2078" s="4">
        <f>1</f>
        <v>1</v>
      </c>
    </row>
    <row r="2079" spans="1:42" x14ac:dyDescent="0.3">
      <c r="A2079" s="1" t="s">
        <v>3016</v>
      </c>
      <c r="B2079" s="1" t="s">
        <v>47</v>
      </c>
      <c r="C2079" s="4">
        <v>38</v>
      </c>
      <c r="D2079" s="4" t="str">
        <f t="shared" si="128"/>
        <v>Adult</v>
      </c>
      <c r="E2079" s="1" t="s">
        <v>3</v>
      </c>
      <c r="F2079" s="1" t="s">
        <v>8257</v>
      </c>
      <c r="G2079" s="1" t="s">
        <v>3017</v>
      </c>
      <c r="H2079" s="1">
        <v>92311</v>
      </c>
      <c r="I2079" s="4">
        <v>6</v>
      </c>
      <c r="J2079" s="4">
        <v>72</v>
      </c>
      <c r="K2079" s="4" t="str">
        <f t="shared" si="129"/>
        <v>Veteran</v>
      </c>
      <c r="L2079" s="1" t="s">
        <v>70</v>
      </c>
      <c r="M2079" s="1" t="s">
        <v>38</v>
      </c>
      <c r="N2079" s="7">
        <v>32.22</v>
      </c>
      <c r="O2079" s="1" t="s">
        <v>38</v>
      </c>
      <c r="P2079" s="1" t="s">
        <v>38</v>
      </c>
      <c r="Q2079" s="1" t="s">
        <v>53</v>
      </c>
      <c r="R2079" s="7">
        <v>25</v>
      </c>
      <c r="S2079" s="1" t="s">
        <v>38</v>
      </c>
      <c r="T2079" s="1" t="s">
        <v>38</v>
      </c>
      <c r="U2079" s="1" t="s">
        <v>38</v>
      </c>
      <c r="V2079" s="1" t="s">
        <v>38</v>
      </c>
      <c r="W2079" s="1" t="s">
        <v>41</v>
      </c>
      <c r="X2079" s="1" t="s">
        <v>38</v>
      </c>
      <c r="Y2079" s="1" t="s">
        <v>38</v>
      </c>
      <c r="Z2079" s="1" t="s">
        <v>38</v>
      </c>
      <c r="AA2079" s="1" t="s">
        <v>71</v>
      </c>
      <c r="AB2079" s="1" t="s">
        <v>38</v>
      </c>
      <c r="AC2079" s="1" t="s">
        <v>44</v>
      </c>
      <c r="AD2079" s="7">
        <v>104.9</v>
      </c>
      <c r="AE2079" s="7">
        <v>7732.65</v>
      </c>
      <c r="AF2079" s="7">
        <v>0</v>
      </c>
      <c r="AG2079" s="7">
        <v>0</v>
      </c>
      <c r="AH2079" s="7">
        <v>2319.84</v>
      </c>
      <c r="AI2079" s="7">
        <v>10052.49</v>
      </c>
      <c r="AJ2079" s="7">
        <f t="shared" si="130"/>
        <v>139.61791666666667</v>
      </c>
      <c r="AK2079" s="7" t="s">
        <v>8247</v>
      </c>
      <c r="AL2079" s="1" t="s">
        <v>45</v>
      </c>
      <c r="AM2079" s="1">
        <f t="shared" si="131"/>
        <v>0</v>
      </c>
      <c r="AN2079" s="1" t="s">
        <v>8232</v>
      </c>
      <c r="AO2079" s="1" t="s">
        <v>108</v>
      </c>
      <c r="AP2079" s="4">
        <f>1</f>
        <v>1</v>
      </c>
    </row>
    <row r="2080" spans="1:42" x14ac:dyDescent="0.3">
      <c r="A2080" s="1" t="s">
        <v>3018</v>
      </c>
      <c r="B2080" s="1" t="s">
        <v>37</v>
      </c>
      <c r="C2080" s="4">
        <v>46</v>
      </c>
      <c r="D2080" s="4" t="str">
        <f t="shared" si="128"/>
        <v>Adult</v>
      </c>
      <c r="E2080" s="1" t="s">
        <v>8253</v>
      </c>
      <c r="F2080" s="1" t="s">
        <v>8254</v>
      </c>
      <c r="G2080" s="1" t="s">
        <v>3019</v>
      </c>
      <c r="H2080" s="1">
        <v>95554</v>
      </c>
      <c r="I2080" s="4">
        <v>0</v>
      </c>
      <c r="J2080" s="4">
        <v>23</v>
      </c>
      <c r="K2080" s="4" t="str">
        <f t="shared" si="129"/>
        <v>Loyal</v>
      </c>
      <c r="L2080" s="1" t="s">
        <v>60</v>
      </c>
      <c r="M2080" s="1" t="s">
        <v>38</v>
      </c>
      <c r="N2080" s="7">
        <v>18.12</v>
      </c>
      <c r="O2080" s="1" t="s">
        <v>38</v>
      </c>
      <c r="P2080" s="1" t="s">
        <v>38</v>
      </c>
      <c r="Q2080" s="1" t="s">
        <v>53</v>
      </c>
      <c r="R2080" s="7">
        <v>23</v>
      </c>
      <c r="S2080" s="1" t="s">
        <v>41</v>
      </c>
      <c r="T2080" s="1" t="s">
        <v>41</v>
      </c>
      <c r="U2080" s="1" t="s">
        <v>41</v>
      </c>
      <c r="V2080" s="1" t="s">
        <v>41</v>
      </c>
      <c r="W2080" s="1" t="s">
        <v>38</v>
      </c>
      <c r="X2080" s="1" t="s">
        <v>38</v>
      </c>
      <c r="Y2080" s="1" t="s">
        <v>38</v>
      </c>
      <c r="Z2080" s="1" t="s">
        <v>38</v>
      </c>
      <c r="AA2080" s="1" t="s">
        <v>49</v>
      </c>
      <c r="AB2080" s="1" t="s">
        <v>38</v>
      </c>
      <c r="AC2080" s="1" t="s">
        <v>54</v>
      </c>
      <c r="AD2080" s="7">
        <v>93.5</v>
      </c>
      <c r="AE2080" s="7">
        <v>2341.5500000000002</v>
      </c>
      <c r="AF2080" s="7">
        <v>0</v>
      </c>
      <c r="AG2080" s="7">
        <v>0</v>
      </c>
      <c r="AH2080" s="7">
        <v>416.76</v>
      </c>
      <c r="AI2080" s="7">
        <v>2758.31</v>
      </c>
      <c r="AJ2080" s="7">
        <f t="shared" si="130"/>
        <v>119.92652173913044</v>
      </c>
      <c r="AK2080" s="7" t="s">
        <v>8247</v>
      </c>
      <c r="AL2080" s="1" t="s">
        <v>45</v>
      </c>
      <c r="AM2080" s="1">
        <f t="shared" si="131"/>
        <v>0</v>
      </c>
      <c r="AN2080" s="1" t="s">
        <v>8232</v>
      </c>
      <c r="AO2080" s="1" t="s">
        <v>108</v>
      </c>
      <c r="AP2080" s="4">
        <f>1</f>
        <v>1</v>
      </c>
    </row>
    <row r="2081" spans="1:42" x14ac:dyDescent="0.3">
      <c r="A2081" s="1" t="s">
        <v>3020</v>
      </c>
      <c r="B2081" s="1" t="s">
        <v>47</v>
      </c>
      <c r="C2081" s="4">
        <v>32</v>
      </c>
      <c r="D2081" s="4" t="str">
        <f t="shared" si="128"/>
        <v>Adult</v>
      </c>
      <c r="E2081" s="1" t="s">
        <v>3</v>
      </c>
      <c r="F2081" s="1" t="s">
        <v>8257</v>
      </c>
      <c r="G2081" s="1" t="s">
        <v>3021</v>
      </c>
      <c r="H2081" s="1">
        <v>91917</v>
      </c>
      <c r="I2081" s="4">
        <v>5</v>
      </c>
      <c r="J2081" s="4">
        <v>40</v>
      </c>
      <c r="K2081" s="4" t="str">
        <f t="shared" si="129"/>
        <v>Loyal</v>
      </c>
      <c r="L2081" s="1" t="s">
        <v>74</v>
      </c>
      <c r="M2081" s="1" t="s">
        <v>38</v>
      </c>
      <c r="N2081" s="7">
        <v>13.86</v>
      </c>
      <c r="O2081" s="1" t="s">
        <v>38</v>
      </c>
      <c r="P2081" s="1" t="s">
        <v>38</v>
      </c>
      <c r="Q2081" s="1" t="s">
        <v>77</v>
      </c>
      <c r="R2081" s="7">
        <v>75</v>
      </c>
      <c r="S2081" s="1" t="s">
        <v>41</v>
      </c>
      <c r="T2081" s="1" t="s">
        <v>41</v>
      </c>
      <c r="U2081" s="1" t="s">
        <v>38</v>
      </c>
      <c r="V2081" s="1" t="s">
        <v>41</v>
      </c>
      <c r="W2081" s="1" t="s">
        <v>38</v>
      </c>
      <c r="X2081" s="1" t="s">
        <v>38</v>
      </c>
      <c r="Y2081" s="1" t="s">
        <v>38</v>
      </c>
      <c r="Z2081" s="1" t="s">
        <v>38</v>
      </c>
      <c r="AA2081" s="1" t="s">
        <v>49</v>
      </c>
      <c r="AB2081" s="1" t="s">
        <v>38</v>
      </c>
      <c r="AC2081" s="1" t="s">
        <v>54</v>
      </c>
      <c r="AD2081" s="7">
        <v>74.55</v>
      </c>
      <c r="AE2081" s="7">
        <v>3015.75</v>
      </c>
      <c r="AF2081" s="7">
        <v>0</v>
      </c>
      <c r="AG2081" s="7">
        <v>0</v>
      </c>
      <c r="AH2081" s="7">
        <v>554.4</v>
      </c>
      <c r="AI2081" s="7">
        <v>3570.15</v>
      </c>
      <c r="AJ2081" s="7">
        <f t="shared" si="130"/>
        <v>89.253749999999997</v>
      </c>
      <c r="AK2081" s="7" t="s">
        <v>8249</v>
      </c>
      <c r="AL2081" s="1" t="s">
        <v>45</v>
      </c>
      <c r="AM2081" s="1">
        <f t="shared" si="131"/>
        <v>0</v>
      </c>
      <c r="AN2081" s="1" t="s">
        <v>8232</v>
      </c>
      <c r="AO2081" s="1" t="s">
        <v>108</v>
      </c>
      <c r="AP2081" s="4">
        <f>1</f>
        <v>1</v>
      </c>
    </row>
    <row r="2082" spans="1:42" x14ac:dyDescent="0.3">
      <c r="A2082" s="1" t="s">
        <v>3022</v>
      </c>
      <c r="B2082" s="1" t="s">
        <v>37</v>
      </c>
      <c r="C2082" s="4">
        <v>44</v>
      </c>
      <c r="D2082" s="4" t="str">
        <f t="shared" si="128"/>
        <v>Adult</v>
      </c>
      <c r="E2082" s="1" t="s">
        <v>8253</v>
      </c>
      <c r="F2082" s="1" t="s">
        <v>8254</v>
      </c>
      <c r="G2082" s="1" t="s">
        <v>339</v>
      </c>
      <c r="H2082" s="1">
        <v>93274</v>
      </c>
      <c r="I2082" s="4">
        <v>0</v>
      </c>
      <c r="J2082" s="4">
        <v>70</v>
      </c>
      <c r="K2082" s="4" t="str">
        <f t="shared" si="129"/>
        <v>Veteran</v>
      </c>
      <c r="L2082" s="1" t="s">
        <v>40</v>
      </c>
      <c r="M2082" s="1" t="s">
        <v>38</v>
      </c>
      <c r="N2082" s="7">
        <v>16.93</v>
      </c>
      <c r="O2082" s="1" t="s">
        <v>38</v>
      </c>
      <c r="P2082" s="1" t="s">
        <v>38</v>
      </c>
      <c r="Q2082" s="1" t="s">
        <v>77</v>
      </c>
      <c r="R2082" s="7">
        <v>10</v>
      </c>
      <c r="S2082" s="1" t="s">
        <v>38</v>
      </c>
      <c r="T2082" s="1" t="s">
        <v>38</v>
      </c>
      <c r="U2082" s="1" t="s">
        <v>38</v>
      </c>
      <c r="V2082" s="1" t="s">
        <v>41</v>
      </c>
      <c r="W2082" s="1" t="s">
        <v>38</v>
      </c>
      <c r="X2082" s="1" t="s">
        <v>38</v>
      </c>
      <c r="Y2082" s="1" t="s">
        <v>38</v>
      </c>
      <c r="Z2082" s="1" t="s">
        <v>38</v>
      </c>
      <c r="AA2082" s="1" t="s">
        <v>71</v>
      </c>
      <c r="AB2082" s="1" t="s">
        <v>41</v>
      </c>
      <c r="AC2082" s="1" t="s">
        <v>44</v>
      </c>
      <c r="AD2082" s="7">
        <v>84.7</v>
      </c>
      <c r="AE2082" s="7">
        <v>5991.05</v>
      </c>
      <c r="AF2082" s="7">
        <v>0</v>
      </c>
      <c r="AG2082" s="7">
        <v>0</v>
      </c>
      <c r="AH2082" s="7">
        <v>1185.0999999999999</v>
      </c>
      <c r="AI2082" s="7">
        <v>7176.15</v>
      </c>
      <c r="AJ2082" s="7">
        <f t="shared" si="130"/>
        <v>102.51642857142856</v>
      </c>
      <c r="AK2082" s="7" t="s">
        <v>8247</v>
      </c>
      <c r="AL2082" s="1" t="s">
        <v>45</v>
      </c>
      <c r="AM2082" s="1">
        <f t="shared" si="131"/>
        <v>0</v>
      </c>
      <c r="AN2082" s="1" t="s">
        <v>8232</v>
      </c>
      <c r="AO2082" s="1" t="s">
        <v>108</v>
      </c>
      <c r="AP2082" s="4">
        <f>1</f>
        <v>1</v>
      </c>
    </row>
    <row r="2083" spans="1:42" x14ac:dyDescent="0.3">
      <c r="A2083" s="1" t="s">
        <v>3023</v>
      </c>
      <c r="B2083" s="1" t="s">
        <v>37</v>
      </c>
      <c r="C2083" s="4">
        <v>68</v>
      </c>
      <c r="D2083" s="4" t="str">
        <f t="shared" si="128"/>
        <v>Senior Citizen</v>
      </c>
      <c r="E2083" s="1" t="s">
        <v>3</v>
      </c>
      <c r="F2083" s="1" t="s">
        <v>8254</v>
      </c>
      <c r="G2083" s="1" t="s">
        <v>3024</v>
      </c>
      <c r="H2083" s="1">
        <v>95645</v>
      </c>
      <c r="I2083" s="4">
        <v>10</v>
      </c>
      <c r="J2083" s="4">
        <v>70</v>
      </c>
      <c r="K2083" s="4" t="str">
        <f t="shared" si="129"/>
        <v>Veteran</v>
      </c>
      <c r="L2083" s="1" t="s">
        <v>40</v>
      </c>
      <c r="M2083" s="1" t="s">
        <v>38</v>
      </c>
      <c r="N2083" s="7">
        <v>38.5</v>
      </c>
      <c r="O2083" s="1" t="s">
        <v>38</v>
      </c>
      <c r="P2083" s="1" t="s">
        <v>38</v>
      </c>
      <c r="Q2083" s="1" t="s">
        <v>53</v>
      </c>
      <c r="R2083" s="7">
        <v>25</v>
      </c>
      <c r="S2083" s="1" t="s">
        <v>38</v>
      </c>
      <c r="T2083" s="1" t="s">
        <v>41</v>
      </c>
      <c r="U2083" s="1" t="s">
        <v>41</v>
      </c>
      <c r="V2083" s="1" t="s">
        <v>41</v>
      </c>
      <c r="W2083" s="1" t="s">
        <v>41</v>
      </c>
      <c r="X2083" s="1" t="s">
        <v>38</v>
      </c>
      <c r="Y2083" s="1" t="s">
        <v>38</v>
      </c>
      <c r="Z2083" s="1" t="s">
        <v>38</v>
      </c>
      <c r="AA2083" s="1" t="s">
        <v>71</v>
      </c>
      <c r="AB2083" s="1" t="s">
        <v>38</v>
      </c>
      <c r="AC2083" s="1" t="s">
        <v>54</v>
      </c>
      <c r="AD2083" s="7">
        <v>90.85</v>
      </c>
      <c r="AE2083" s="7">
        <v>6470.1</v>
      </c>
      <c r="AF2083" s="7">
        <v>0</v>
      </c>
      <c r="AG2083" s="7">
        <v>0</v>
      </c>
      <c r="AH2083" s="7">
        <v>2695</v>
      </c>
      <c r="AI2083" s="7">
        <v>9165.1</v>
      </c>
      <c r="AJ2083" s="7">
        <f t="shared" si="130"/>
        <v>130.93</v>
      </c>
      <c r="AK2083" s="7" t="s">
        <v>8247</v>
      </c>
      <c r="AL2083" s="1" t="s">
        <v>45</v>
      </c>
      <c r="AM2083" s="1">
        <f t="shared" si="131"/>
        <v>0</v>
      </c>
      <c r="AN2083" s="1" t="s">
        <v>8232</v>
      </c>
      <c r="AO2083" s="1" t="s">
        <v>108</v>
      </c>
      <c r="AP2083" s="4">
        <f>1</f>
        <v>1</v>
      </c>
    </row>
    <row r="2084" spans="1:42" x14ac:dyDescent="0.3">
      <c r="A2084" s="1" t="s">
        <v>3025</v>
      </c>
      <c r="B2084" s="1" t="s">
        <v>37</v>
      </c>
      <c r="C2084" s="4">
        <v>58</v>
      </c>
      <c r="D2084" s="4" t="str">
        <f t="shared" si="128"/>
        <v>Senior Citizen</v>
      </c>
      <c r="E2084" s="1" t="s">
        <v>8253</v>
      </c>
      <c r="F2084" s="1" t="s">
        <v>8254</v>
      </c>
      <c r="G2084" s="1" t="s">
        <v>3026</v>
      </c>
      <c r="H2084" s="1">
        <v>96126</v>
      </c>
      <c r="I2084" s="4">
        <v>0</v>
      </c>
      <c r="J2084" s="4">
        <v>3</v>
      </c>
      <c r="K2084" s="4" t="str">
        <f t="shared" si="129"/>
        <v>New</v>
      </c>
      <c r="L2084" s="1" t="s">
        <v>52</v>
      </c>
      <c r="M2084" s="1" t="s">
        <v>38</v>
      </c>
      <c r="N2084" s="7">
        <v>29.51</v>
      </c>
      <c r="O2084" s="1" t="s">
        <v>41</v>
      </c>
      <c r="P2084" s="1" t="s">
        <v>38</v>
      </c>
      <c r="Q2084" s="1" t="s">
        <v>42</v>
      </c>
      <c r="R2084" s="7">
        <v>17</v>
      </c>
      <c r="S2084" s="1" t="s">
        <v>41</v>
      </c>
      <c r="T2084" s="1" t="s">
        <v>41</v>
      </c>
      <c r="U2084" s="1" t="s">
        <v>38</v>
      </c>
      <c r="V2084" s="1" t="s">
        <v>41</v>
      </c>
      <c r="W2084" s="1" t="s">
        <v>38</v>
      </c>
      <c r="X2084" s="1" t="s">
        <v>38</v>
      </c>
      <c r="Y2084" s="1" t="s">
        <v>38</v>
      </c>
      <c r="Z2084" s="1" t="s">
        <v>41</v>
      </c>
      <c r="AA2084" s="1" t="s">
        <v>43</v>
      </c>
      <c r="AB2084" s="1" t="s">
        <v>38</v>
      </c>
      <c r="AC2084" s="1" t="s">
        <v>54</v>
      </c>
      <c r="AD2084" s="7">
        <v>69.95</v>
      </c>
      <c r="AE2084" s="7">
        <v>220.45</v>
      </c>
      <c r="AF2084" s="7">
        <v>0</v>
      </c>
      <c r="AG2084" s="7">
        <v>30</v>
      </c>
      <c r="AH2084" s="7">
        <v>88.53</v>
      </c>
      <c r="AI2084" s="7">
        <v>338.98</v>
      </c>
      <c r="AJ2084" s="7">
        <f t="shared" si="130"/>
        <v>112.99333333333334</v>
      </c>
      <c r="AK2084" s="7" t="s">
        <v>8247</v>
      </c>
      <c r="AL2084" s="1" t="s">
        <v>96</v>
      </c>
      <c r="AM2084" s="1">
        <f t="shared" si="131"/>
        <v>0</v>
      </c>
      <c r="AN2084" s="1" t="s">
        <v>8232</v>
      </c>
      <c r="AO2084" s="1" t="s">
        <v>108</v>
      </c>
      <c r="AP2084" s="4">
        <f>1</f>
        <v>1</v>
      </c>
    </row>
    <row r="2085" spans="1:42" x14ac:dyDescent="0.3">
      <c r="A2085" s="1" t="s">
        <v>3027</v>
      </c>
      <c r="B2085" s="1" t="s">
        <v>47</v>
      </c>
      <c r="C2085" s="4">
        <v>27</v>
      </c>
      <c r="D2085" s="4" t="str">
        <f t="shared" si="128"/>
        <v>Adult</v>
      </c>
      <c r="E2085" s="1" t="s">
        <v>8253</v>
      </c>
      <c r="F2085" s="1" t="s">
        <v>8254</v>
      </c>
      <c r="G2085" s="1" t="s">
        <v>153</v>
      </c>
      <c r="H2085" s="1">
        <v>95403</v>
      </c>
      <c r="I2085" s="4">
        <v>0</v>
      </c>
      <c r="J2085" s="4">
        <v>69</v>
      </c>
      <c r="K2085" s="4" t="str">
        <f t="shared" si="129"/>
        <v>Veteran</v>
      </c>
      <c r="L2085" s="1" t="s">
        <v>70</v>
      </c>
      <c r="M2085" s="1" t="s">
        <v>38</v>
      </c>
      <c r="N2085" s="7">
        <v>5.71</v>
      </c>
      <c r="O2085" s="1" t="s">
        <v>38</v>
      </c>
      <c r="P2085" s="1" t="s">
        <v>38</v>
      </c>
      <c r="Q2085" s="1" t="s">
        <v>53</v>
      </c>
      <c r="R2085" s="7">
        <v>73</v>
      </c>
      <c r="S2085" s="1" t="s">
        <v>38</v>
      </c>
      <c r="T2085" s="1" t="s">
        <v>38</v>
      </c>
      <c r="U2085" s="1" t="s">
        <v>38</v>
      </c>
      <c r="V2085" s="1" t="s">
        <v>41</v>
      </c>
      <c r="W2085" s="1" t="s">
        <v>38</v>
      </c>
      <c r="X2085" s="1" t="s">
        <v>38</v>
      </c>
      <c r="Y2085" s="1" t="s">
        <v>38</v>
      </c>
      <c r="Z2085" s="1" t="s">
        <v>38</v>
      </c>
      <c r="AA2085" s="1" t="s">
        <v>71</v>
      </c>
      <c r="AB2085" s="1" t="s">
        <v>38</v>
      </c>
      <c r="AC2085" s="1" t="s">
        <v>44</v>
      </c>
      <c r="AD2085" s="7">
        <v>110.05</v>
      </c>
      <c r="AE2085" s="7">
        <v>7430.75</v>
      </c>
      <c r="AF2085" s="7">
        <v>23.16</v>
      </c>
      <c r="AG2085" s="7">
        <v>0</v>
      </c>
      <c r="AH2085" s="7">
        <v>393.99</v>
      </c>
      <c r="AI2085" s="7">
        <v>7801.58</v>
      </c>
      <c r="AJ2085" s="7">
        <f t="shared" si="130"/>
        <v>113.0663768115942</v>
      </c>
      <c r="AK2085" s="7" t="s">
        <v>8247</v>
      </c>
      <c r="AL2085" s="1" t="s">
        <v>45</v>
      </c>
      <c r="AM2085" s="1">
        <f t="shared" si="131"/>
        <v>0</v>
      </c>
      <c r="AN2085" s="1" t="s">
        <v>8232</v>
      </c>
      <c r="AO2085" s="1" t="s">
        <v>108</v>
      </c>
      <c r="AP2085" s="4">
        <f>1</f>
        <v>1</v>
      </c>
    </row>
    <row r="2086" spans="1:42" x14ac:dyDescent="0.3">
      <c r="A2086" s="1" t="s">
        <v>3028</v>
      </c>
      <c r="B2086" s="1" t="s">
        <v>37</v>
      </c>
      <c r="C2086" s="4">
        <v>58</v>
      </c>
      <c r="D2086" s="4" t="str">
        <f t="shared" si="128"/>
        <v>Senior Citizen</v>
      </c>
      <c r="E2086" s="1" t="s">
        <v>8253</v>
      </c>
      <c r="F2086" s="1" t="s">
        <v>8254</v>
      </c>
      <c r="G2086" s="1" t="s">
        <v>1455</v>
      </c>
      <c r="H2086" s="1">
        <v>91764</v>
      </c>
      <c r="I2086" s="4">
        <v>0</v>
      </c>
      <c r="J2086" s="4">
        <v>6</v>
      </c>
      <c r="K2086" s="4" t="str">
        <f t="shared" si="129"/>
        <v>New</v>
      </c>
      <c r="L2086" s="1" t="s">
        <v>52</v>
      </c>
      <c r="M2086" s="1" t="s">
        <v>38</v>
      </c>
      <c r="N2086" s="7">
        <v>47.92</v>
      </c>
      <c r="O2086" s="1" t="s">
        <v>41</v>
      </c>
      <c r="P2086" s="1" t="s">
        <v>38</v>
      </c>
      <c r="Q2086" s="1" t="s">
        <v>53</v>
      </c>
      <c r="R2086" s="7">
        <v>25</v>
      </c>
      <c r="S2086" s="1" t="s">
        <v>41</v>
      </c>
      <c r="T2086" s="1" t="s">
        <v>41</v>
      </c>
      <c r="U2086" s="1" t="s">
        <v>41</v>
      </c>
      <c r="V2086" s="1" t="s">
        <v>41</v>
      </c>
      <c r="W2086" s="1" t="s">
        <v>38</v>
      </c>
      <c r="X2086" s="1" t="s">
        <v>38</v>
      </c>
      <c r="Y2086" s="1" t="s">
        <v>38</v>
      </c>
      <c r="Z2086" s="1" t="s">
        <v>38</v>
      </c>
      <c r="AA2086" s="1" t="s">
        <v>49</v>
      </c>
      <c r="AB2086" s="1" t="s">
        <v>38</v>
      </c>
      <c r="AC2086" s="1" t="s">
        <v>54</v>
      </c>
      <c r="AD2086" s="7">
        <v>89.5</v>
      </c>
      <c r="AE2086" s="7">
        <v>573.29999999999995</v>
      </c>
      <c r="AF2086" s="7">
        <v>0</v>
      </c>
      <c r="AG2086" s="7">
        <v>0</v>
      </c>
      <c r="AH2086" s="7">
        <v>287.52</v>
      </c>
      <c r="AI2086" s="7">
        <v>860.82</v>
      </c>
      <c r="AJ2086" s="7">
        <f t="shared" si="130"/>
        <v>143.47</v>
      </c>
      <c r="AK2086" s="7" t="s">
        <v>8247</v>
      </c>
      <c r="AL2086" s="1" t="s">
        <v>55</v>
      </c>
      <c r="AM2086" s="1">
        <f t="shared" si="131"/>
        <v>1</v>
      </c>
      <c r="AN2086" s="1" t="s">
        <v>56</v>
      </c>
      <c r="AO2086" s="1" t="s">
        <v>57</v>
      </c>
      <c r="AP2086" s="4">
        <f>1</f>
        <v>1</v>
      </c>
    </row>
    <row r="2087" spans="1:42" x14ac:dyDescent="0.3">
      <c r="A2087" s="1" t="s">
        <v>3029</v>
      </c>
      <c r="B2087" s="1" t="s">
        <v>47</v>
      </c>
      <c r="C2087" s="4">
        <v>55</v>
      </c>
      <c r="D2087" s="4" t="str">
        <f t="shared" si="128"/>
        <v>Senior Citizen</v>
      </c>
      <c r="E2087" s="1" t="s">
        <v>8253</v>
      </c>
      <c r="F2087" s="1" t="s">
        <v>8254</v>
      </c>
      <c r="G2087" s="1" t="s">
        <v>389</v>
      </c>
      <c r="H2087" s="1">
        <v>94110</v>
      </c>
      <c r="I2087" s="4">
        <v>0</v>
      </c>
      <c r="J2087" s="4">
        <v>72</v>
      </c>
      <c r="K2087" s="4" t="str">
        <f t="shared" si="129"/>
        <v>Veteran</v>
      </c>
      <c r="L2087" s="1" t="s">
        <v>40</v>
      </c>
      <c r="M2087" s="1" t="s">
        <v>38</v>
      </c>
      <c r="N2087" s="7">
        <v>45.41</v>
      </c>
      <c r="O2087" s="1" t="s">
        <v>38</v>
      </c>
      <c r="P2087" s="1" t="s">
        <v>38</v>
      </c>
      <c r="Q2087" s="1" t="s">
        <v>42</v>
      </c>
      <c r="R2087" s="7">
        <v>20</v>
      </c>
      <c r="S2087" s="1" t="s">
        <v>38</v>
      </c>
      <c r="T2087" s="1" t="s">
        <v>38</v>
      </c>
      <c r="U2087" s="1" t="s">
        <v>38</v>
      </c>
      <c r="V2087" s="1" t="s">
        <v>38</v>
      </c>
      <c r="W2087" s="1" t="s">
        <v>38</v>
      </c>
      <c r="X2087" s="1" t="s">
        <v>38</v>
      </c>
      <c r="Y2087" s="1" t="s">
        <v>38</v>
      </c>
      <c r="Z2087" s="1" t="s">
        <v>38</v>
      </c>
      <c r="AA2087" s="1" t="s">
        <v>71</v>
      </c>
      <c r="AB2087" s="1" t="s">
        <v>41</v>
      </c>
      <c r="AC2087" s="1" t="s">
        <v>54</v>
      </c>
      <c r="AD2087" s="7">
        <v>92</v>
      </c>
      <c r="AE2087" s="7">
        <v>6632.75</v>
      </c>
      <c r="AF2087" s="7">
        <v>0</v>
      </c>
      <c r="AG2087" s="7">
        <v>0</v>
      </c>
      <c r="AH2087" s="7">
        <v>3269.52</v>
      </c>
      <c r="AI2087" s="7">
        <v>9902.27</v>
      </c>
      <c r="AJ2087" s="7">
        <f t="shared" si="130"/>
        <v>137.5315277777778</v>
      </c>
      <c r="AK2087" s="7" t="s">
        <v>8247</v>
      </c>
      <c r="AL2087" s="1" t="s">
        <v>45</v>
      </c>
      <c r="AM2087" s="1">
        <f t="shared" si="131"/>
        <v>0</v>
      </c>
      <c r="AN2087" s="1" t="s">
        <v>8232</v>
      </c>
      <c r="AO2087" s="1" t="s">
        <v>108</v>
      </c>
      <c r="AP2087" s="4">
        <f>1</f>
        <v>1</v>
      </c>
    </row>
    <row r="2088" spans="1:42" x14ac:dyDescent="0.3">
      <c r="A2088" s="1" t="s">
        <v>3030</v>
      </c>
      <c r="B2088" s="1" t="s">
        <v>37</v>
      </c>
      <c r="C2088" s="4">
        <v>41</v>
      </c>
      <c r="D2088" s="4" t="str">
        <f t="shared" si="128"/>
        <v>Adult</v>
      </c>
      <c r="E2088" s="1" t="s">
        <v>3</v>
      </c>
      <c r="F2088" s="1" t="s">
        <v>8254</v>
      </c>
      <c r="G2088" s="1" t="s">
        <v>940</v>
      </c>
      <c r="H2088" s="1">
        <v>92831</v>
      </c>
      <c r="I2088" s="4">
        <v>1</v>
      </c>
      <c r="J2088" s="4">
        <v>67</v>
      </c>
      <c r="K2088" s="4" t="str">
        <f t="shared" si="129"/>
        <v>Veteran</v>
      </c>
      <c r="L2088" s="1" t="s">
        <v>70</v>
      </c>
      <c r="M2088" s="1" t="s">
        <v>38</v>
      </c>
      <c r="N2088" s="7">
        <v>3.2</v>
      </c>
      <c r="O2088" s="1" t="s">
        <v>38</v>
      </c>
      <c r="P2088" s="1" t="s">
        <v>38</v>
      </c>
      <c r="Q2088" s="1" t="s">
        <v>77</v>
      </c>
      <c r="R2088" s="7">
        <v>23</v>
      </c>
      <c r="S2088" s="1" t="s">
        <v>41</v>
      </c>
      <c r="T2088" s="1" t="s">
        <v>38</v>
      </c>
      <c r="U2088" s="1" t="s">
        <v>38</v>
      </c>
      <c r="V2088" s="1" t="s">
        <v>38</v>
      </c>
      <c r="W2088" s="1" t="s">
        <v>38</v>
      </c>
      <c r="X2088" s="1" t="s">
        <v>38</v>
      </c>
      <c r="Y2088" s="1" t="s">
        <v>38</v>
      </c>
      <c r="Z2088" s="1" t="s">
        <v>38</v>
      </c>
      <c r="AA2088" s="1" t="s">
        <v>71</v>
      </c>
      <c r="AB2088" s="1" t="s">
        <v>41</v>
      </c>
      <c r="AC2088" s="1" t="s">
        <v>54</v>
      </c>
      <c r="AD2088" s="7">
        <v>86.15</v>
      </c>
      <c r="AE2088" s="7">
        <v>5883.85</v>
      </c>
      <c r="AF2088" s="7">
        <v>0</v>
      </c>
      <c r="AG2088" s="7">
        <v>0</v>
      </c>
      <c r="AH2088" s="7">
        <v>214.4</v>
      </c>
      <c r="AI2088" s="7">
        <v>6098.25</v>
      </c>
      <c r="AJ2088" s="7">
        <f t="shared" si="130"/>
        <v>91.018656716417908</v>
      </c>
      <c r="AK2088" s="7" t="s">
        <v>8249</v>
      </c>
      <c r="AL2088" s="1" t="s">
        <v>45</v>
      </c>
      <c r="AM2088" s="1">
        <f t="shared" si="131"/>
        <v>0</v>
      </c>
      <c r="AN2088" s="1" t="s">
        <v>8232</v>
      </c>
      <c r="AO2088" s="1" t="s">
        <v>108</v>
      </c>
      <c r="AP2088" s="4">
        <f>1</f>
        <v>1</v>
      </c>
    </row>
    <row r="2089" spans="1:42" x14ac:dyDescent="0.3">
      <c r="A2089" s="1" t="s">
        <v>3031</v>
      </c>
      <c r="B2089" s="1" t="s">
        <v>37</v>
      </c>
      <c r="C2089" s="4">
        <v>74</v>
      </c>
      <c r="D2089" s="4" t="str">
        <f t="shared" si="128"/>
        <v>Senior Citizen</v>
      </c>
      <c r="E2089" s="1" t="s">
        <v>3</v>
      </c>
      <c r="F2089" s="1" t="s">
        <v>8254</v>
      </c>
      <c r="G2089" s="1" t="s">
        <v>439</v>
      </c>
      <c r="H2089" s="1">
        <v>90802</v>
      </c>
      <c r="I2089" s="4">
        <v>1</v>
      </c>
      <c r="J2089" s="4">
        <v>40</v>
      </c>
      <c r="K2089" s="4" t="str">
        <f t="shared" si="129"/>
        <v>Loyal</v>
      </c>
      <c r="L2089" s="1" t="s">
        <v>40</v>
      </c>
      <c r="M2089" s="1" t="s">
        <v>38</v>
      </c>
      <c r="N2089" s="7">
        <v>19.760000000000002</v>
      </c>
      <c r="O2089" s="1" t="s">
        <v>41</v>
      </c>
      <c r="P2089" s="1" t="s">
        <v>38</v>
      </c>
      <c r="Q2089" s="1" t="s">
        <v>53</v>
      </c>
      <c r="R2089" s="7">
        <v>22</v>
      </c>
      <c r="S2089" s="1" t="s">
        <v>41</v>
      </c>
      <c r="T2089" s="1" t="s">
        <v>38</v>
      </c>
      <c r="U2089" s="1" t="s">
        <v>41</v>
      </c>
      <c r="V2089" s="1" t="s">
        <v>38</v>
      </c>
      <c r="W2089" s="1" t="s">
        <v>38</v>
      </c>
      <c r="X2089" s="1" t="s">
        <v>38</v>
      </c>
      <c r="Y2089" s="1" t="s">
        <v>38</v>
      </c>
      <c r="Z2089" s="1" t="s">
        <v>38</v>
      </c>
      <c r="AA2089" s="1" t="s">
        <v>43</v>
      </c>
      <c r="AB2089" s="1" t="s">
        <v>38</v>
      </c>
      <c r="AC2089" s="1" t="s">
        <v>44</v>
      </c>
      <c r="AD2089" s="7">
        <v>99.2</v>
      </c>
      <c r="AE2089" s="7">
        <v>4062.2</v>
      </c>
      <c r="AF2089" s="7">
        <v>0</v>
      </c>
      <c r="AG2089" s="7">
        <v>0</v>
      </c>
      <c r="AH2089" s="7">
        <v>790.4</v>
      </c>
      <c r="AI2089" s="7">
        <v>4852.6000000000004</v>
      </c>
      <c r="AJ2089" s="7">
        <f t="shared" si="130"/>
        <v>121.31500000000001</v>
      </c>
      <c r="AK2089" s="7" t="s">
        <v>8247</v>
      </c>
      <c r="AL2089" s="1" t="s">
        <v>55</v>
      </c>
      <c r="AM2089" s="1">
        <f t="shared" si="131"/>
        <v>1</v>
      </c>
      <c r="AN2089" s="1" t="s">
        <v>107</v>
      </c>
      <c r="AO2089" s="1" t="s">
        <v>342</v>
      </c>
      <c r="AP2089" s="4">
        <f>1</f>
        <v>1</v>
      </c>
    </row>
    <row r="2090" spans="1:42" x14ac:dyDescent="0.3">
      <c r="A2090" s="1" t="s">
        <v>3032</v>
      </c>
      <c r="B2090" s="1" t="s">
        <v>37</v>
      </c>
      <c r="C2090" s="4">
        <v>20</v>
      </c>
      <c r="D2090" s="4" t="str">
        <f t="shared" si="128"/>
        <v>Teenager</v>
      </c>
      <c r="E2090" s="1" t="s">
        <v>3</v>
      </c>
      <c r="F2090" s="1" t="s">
        <v>8255</v>
      </c>
      <c r="G2090" s="1" t="s">
        <v>3033</v>
      </c>
      <c r="H2090" s="1">
        <v>95918</v>
      </c>
      <c r="I2090" s="4">
        <v>1</v>
      </c>
      <c r="J2090" s="4">
        <v>19</v>
      </c>
      <c r="K2090" s="4" t="str">
        <f t="shared" si="129"/>
        <v>Loyal</v>
      </c>
      <c r="L2090" s="1" t="s">
        <v>40</v>
      </c>
      <c r="M2090" s="1" t="s">
        <v>38</v>
      </c>
      <c r="N2090" s="7">
        <v>31.58</v>
      </c>
      <c r="O2090" s="1" t="s">
        <v>38</v>
      </c>
      <c r="P2090" s="1" t="s">
        <v>41</v>
      </c>
      <c r="Q2090" s="1" t="s">
        <v>8232</v>
      </c>
      <c r="R2090" s="7">
        <v>0</v>
      </c>
      <c r="S2090" s="1" t="s">
        <v>41</v>
      </c>
      <c r="T2090" s="1" t="s">
        <v>41</v>
      </c>
      <c r="U2090" s="1" t="s">
        <v>41</v>
      </c>
      <c r="V2090" s="1" t="s">
        <v>41</v>
      </c>
      <c r="W2090" s="1" t="s">
        <v>41</v>
      </c>
      <c r="X2090" s="1" t="s">
        <v>41</v>
      </c>
      <c r="Y2090" s="1" t="s">
        <v>41</v>
      </c>
      <c r="Z2090" s="1" t="s">
        <v>41</v>
      </c>
      <c r="AA2090" s="1" t="s">
        <v>71</v>
      </c>
      <c r="AB2090" s="1" t="s">
        <v>38</v>
      </c>
      <c r="AC2090" s="1" t="s">
        <v>54</v>
      </c>
      <c r="AD2090" s="7">
        <v>24.9</v>
      </c>
      <c r="AE2090" s="7">
        <v>467.7</v>
      </c>
      <c r="AF2090" s="7">
        <v>0</v>
      </c>
      <c r="AG2090" s="7">
        <v>0</v>
      </c>
      <c r="AH2090" s="7">
        <v>600.02</v>
      </c>
      <c r="AI2090" s="7">
        <v>1067.72</v>
      </c>
      <c r="AJ2090" s="7">
        <f t="shared" si="130"/>
        <v>56.195789473684215</v>
      </c>
      <c r="AK2090" s="7" t="s">
        <v>8249</v>
      </c>
      <c r="AL2090" s="1" t="s">
        <v>45</v>
      </c>
      <c r="AM2090" s="1">
        <f t="shared" si="131"/>
        <v>0</v>
      </c>
      <c r="AN2090" s="1" t="s">
        <v>8232</v>
      </c>
      <c r="AO2090" s="1" t="s">
        <v>108</v>
      </c>
      <c r="AP2090" s="4">
        <f>1</f>
        <v>1</v>
      </c>
    </row>
    <row r="2091" spans="1:42" x14ac:dyDescent="0.3">
      <c r="A2091" s="1" t="s">
        <v>3034</v>
      </c>
      <c r="B2091" s="1" t="s">
        <v>47</v>
      </c>
      <c r="C2091" s="4">
        <v>25</v>
      </c>
      <c r="D2091" s="4" t="str">
        <f t="shared" si="128"/>
        <v>Adult</v>
      </c>
      <c r="E2091" s="1" t="s">
        <v>8253</v>
      </c>
      <c r="F2091" s="1" t="s">
        <v>8254</v>
      </c>
      <c r="G2091" s="1" t="s">
        <v>2241</v>
      </c>
      <c r="H2091" s="1">
        <v>92363</v>
      </c>
      <c r="I2091" s="4">
        <v>0</v>
      </c>
      <c r="J2091" s="4">
        <v>70</v>
      </c>
      <c r="K2091" s="4" t="str">
        <f t="shared" si="129"/>
        <v>Veteran</v>
      </c>
      <c r="L2091" s="1" t="s">
        <v>70</v>
      </c>
      <c r="M2091" s="1" t="s">
        <v>41</v>
      </c>
      <c r="N2091" s="7">
        <v>25.420517214274568</v>
      </c>
      <c r="O2091" s="1" t="s">
        <v>41</v>
      </c>
      <c r="P2091" s="1" t="s">
        <v>38</v>
      </c>
      <c r="Q2091" s="1" t="s">
        <v>77</v>
      </c>
      <c r="R2091" s="7">
        <v>59</v>
      </c>
      <c r="S2091" s="1" t="s">
        <v>41</v>
      </c>
      <c r="T2091" s="1" t="s">
        <v>41</v>
      </c>
      <c r="U2091" s="1" t="s">
        <v>41</v>
      </c>
      <c r="V2091" s="1" t="s">
        <v>38</v>
      </c>
      <c r="W2091" s="1" t="s">
        <v>41</v>
      </c>
      <c r="X2091" s="1" t="s">
        <v>38</v>
      </c>
      <c r="Y2091" s="1" t="s">
        <v>38</v>
      </c>
      <c r="Z2091" s="1" t="s">
        <v>38</v>
      </c>
      <c r="AA2091" s="1" t="s">
        <v>71</v>
      </c>
      <c r="AB2091" s="1" t="s">
        <v>38</v>
      </c>
      <c r="AC2091" s="1" t="s">
        <v>181</v>
      </c>
      <c r="AD2091" s="7">
        <v>40.049999999999997</v>
      </c>
      <c r="AE2091" s="7">
        <v>2799.75</v>
      </c>
      <c r="AF2091" s="7">
        <v>0</v>
      </c>
      <c r="AG2091" s="7">
        <v>0</v>
      </c>
      <c r="AH2091" s="7">
        <v>0</v>
      </c>
      <c r="AI2091" s="7">
        <v>2799.75</v>
      </c>
      <c r="AJ2091" s="7">
        <f t="shared" si="130"/>
        <v>39.996428571428574</v>
      </c>
      <c r="AK2091" s="7" t="s">
        <v>8246</v>
      </c>
      <c r="AL2091" s="1" t="s">
        <v>45</v>
      </c>
      <c r="AM2091" s="1">
        <f t="shared" si="131"/>
        <v>0</v>
      </c>
      <c r="AN2091" s="1" t="s">
        <v>8232</v>
      </c>
      <c r="AO2091" s="1" t="s">
        <v>108</v>
      </c>
      <c r="AP2091" s="4">
        <f>1</f>
        <v>1</v>
      </c>
    </row>
    <row r="2092" spans="1:42" x14ac:dyDescent="0.3">
      <c r="A2092" s="1" t="s">
        <v>3035</v>
      </c>
      <c r="B2092" s="1" t="s">
        <v>37</v>
      </c>
      <c r="C2092" s="4">
        <v>23</v>
      </c>
      <c r="D2092" s="4" t="str">
        <f t="shared" si="128"/>
        <v>Teenager</v>
      </c>
      <c r="E2092" s="1" t="s">
        <v>8253</v>
      </c>
      <c r="F2092" s="1" t="s">
        <v>8254</v>
      </c>
      <c r="G2092" s="1" t="s">
        <v>320</v>
      </c>
      <c r="H2092" s="1">
        <v>95833</v>
      </c>
      <c r="I2092" s="4">
        <v>0</v>
      </c>
      <c r="J2092" s="4">
        <v>21</v>
      </c>
      <c r="K2092" s="4" t="str">
        <f t="shared" si="129"/>
        <v>Loyal</v>
      </c>
      <c r="L2092" s="1" t="s">
        <v>40</v>
      </c>
      <c r="M2092" s="1" t="s">
        <v>38</v>
      </c>
      <c r="N2092" s="7">
        <v>17.350000000000001</v>
      </c>
      <c r="O2092" s="1" t="s">
        <v>41</v>
      </c>
      <c r="P2092" s="1" t="s">
        <v>38</v>
      </c>
      <c r="Q2092" s="1" t="s">
        <v>77</v>
      </c>
      <c r="R2092" s="7">
        <v>71</v>
      </c>
      <c r="S2092" s="1" t="s">
        <v>38</v>
      </c>
      <c r="T2092" s="1" t="s">
        <v>38</v>
      </c>
      <c r="U2092" s="1" t="s">
        <v>41</v>
      </c>
      <c r="V2092" s="1" t="s">
        <v>38</v>
      </c>
      <c r="W2092" s="1" t="s">
        <v>38</v>
      </c>
      <c r="X2092" s="1" t="s">
        <v>41</v>
      </c>
      <c r="Y2092" s="1" t="s">
        <v>41</v>
      </c>
      <c r="Z2092" s="1" t="s">
        <v>41</v>
      </c>
      <c r="AA2092" s="1" t="s">
        <v>71</v>
      </c>
      <c r="AB2092" s="1" t="s">
        <v>41</v>
      </c>
      <c r="AC2092" s="1" t="s">
        <v>44</v>
      </c>
      <c r="AD2092" s="7">
        <v>71.05</v>
      </c>
      <c r="AE2092" s="7">
        <v>1524.85</v>
      </c>
      <c r="AF2092" s="7">
        <v>16.91</v>
      </c>
      <c r="AG2092" s="7">
        <v>140</v>
      </c>
      <c r="AH2092" s="7">
        <v>364.35</v>
      </c>
      <c r="AI2092" s="7">
        <v>2012.29</v>
      </c>
      <c r="AJ2092" s="7">
        <f t="shared" si="130"/>
        <v>95.823333333333338</v>
      </c>
      <c r="AK2092" s="7" t="s">
        <v>8249</v>
      </c>
      <c r="AL2092" s="1" t="s">
        <v>45</v>
      </c>
      <c r="AM2092" s="1">
        <f t="shared" si="131"/>
        <v>0</v>
      </c>
      <c r="AN2092" s="1" t="s">
        <v>8232</v>
      </c>
      <c r="AO2092" s="1" t="s">
        <v>108</v>
      </c>
      <c r="AP2092" s="4">
        <f>1</f>
        <v>1</v>
      </c>
    </row>
    <row r="2093" spans="1:42" x14ac:dyDescent="0.3">
      <c r="A2093" s="1" t="s">
        <v>3036</v>
      </c>
      <c r="B2093" s="1" t="s">
        <v>47</v>
      </c>
      <c r="C2093" s="4">
        <v>76</v>
      </c>
      <c r="D2093" s="4" t="str">
        <f t="shared" si="128"/>
        <v>Senior Citizen</v>
      </c>
      <c r="E2093" s="1" t="s">
        <v>3</v>
      </c>
      <c r="F2093" s="1" t="s">
        <v>8254</v>
      </c>
      <c r="G2093" s="1" t="s">
        <v>3037</v>
      </c>
      <c r="H2093" s="1">
        <v>95222</v>
      </c>
      <c r="I2093" s="4">
        <v>1</v>
      </c>
      <c r="J2093" s="4">
        <v>32</v>
      </c>
      <c r="K2093" s="4" t="str">
        <f t="shared" si="129"/>
        <v>Loyal</v>
      </c>
      <c r="L2093" s="1" t="s">
        <v>127</v>
      </c>
      <c r="M2093" s="1" t="s">
        <v>38</v>
      </c>
      <c r="N2093" s="7">
        <v>43.51</v>
      </c>
      <c r="O2093" s="1" t="s">
        <v>38</v>
      </c>
      <c r="P2093" s="1" t="s">
        <v>38</v>
      </c>
      <c r="Q2093" s="1" t="s">
        <v>53</v>
      </c>
      <c r="R2093" s="7">
        <v>22</v>
      </c>
      <c r="S2093" s="1" t="s">
        <v>41</v>
      </c>
      <c r="T2093" s="1" t="s">
        <v>41</v>
      </c>
      <c r="U2093" s="1" t="s">
        <v>38</v>
      </c>
      <c r="V2093" s="1" t="s">
        <v>38</v>
      </c>
      <c r="W2093" s="1" t="s">
        <v>38</v>
      </c>
      <c r="X2093" s="1" t="s">
        <v>38</v>
      </c>
      <c r="Y2093" s="1" t="s">
        <v>41</v>
      </c>
      <c r="Z2093" s="1" t="s">
        <v>38</v>
      </c>
      <c r="AA2093" s="1" t="s">
        <v>49</v>
      </c>
      <c r="AB2093" s="1" t="s">
        <v>38</v>
      </c>
      <c r="AC2093" s="1" t="s">
        <v>54</v>
      </c>
      <c r="AD2093" s="7">
        <v>104.9</v>
      </c>
      <c r="AE2093" s="7">
        <v>3351.55</v>
      </c>
      <c r="AF2093" s="7">
        <v>33.729999999999997</v>
      </c>
      <c r="AG2093" s="7">
        <v>0</v>
      </c>
      <c r="AH2093" s="7">
        <v>1392.32</v>
      </c>
      <c r="AI2093" s="7">
        <v>4710.1400000000003</v>
      </c>
      <c r="AJ2093" s="7">
        <f t="shared" si="130"/>
        <v>147.19187500000001</v>
      </c>
      <c r="AK2093" s="7" t="s">
        <v>8247</v>
      </c>
      <c r="AL2093" s="1" t="s">
        <v>55</v>
      </c>
      <c r="AM2093" s="1">
        <f t="shared" si="131"/>
        <v>1</v>
      </c>
      <c r="AN2093" s="1" t="s">
        <v>119</v>
      </c>
      <c r="AO2093" s="1" t="s">
        <v>193</v>
      </c>
      <c r="AP2093" s="4">
        <f>1</f>
        <v>1</v>
      </c>
    </row>
    <row r="2094" spans="1:42" x14ac:dyDescent="0.3">
      <c r="A2094" s="1" t="s">
        <v>3038</v>
      </c>
      <c r="B2094" s="1" t="s">
        <v>47</v>
      </c>
      <c r="C2094" s="4">
        <v>69</v>
      </c>
      <c r="D2094" s="4" t="str">
        <f t="shared" si="128"/>
        <v>Senior Citizen</v>
      </c>
      <c r="E2094" s="1" t="s">
        <v>3</v>
      </c>
      <c r="F2094" s="1" t="s">
        <v>8255</v>
      </c>
      <c r="G2094" s="1" t="s">
        <v>1224</v>
      </c>
      <c r="H2094" s="1">
        <v>91506</v>
      </c>
      <c r="I2094" s="4">
        <v>1</v>
      </c>
      <c r="J2094" s="4">
        <v>29</v>
      </c>
      <c r="K2094" s="4" t="str">
        <f t="shared" si="129"/>
        <v>Loyal</v>
      </c>
      <c r="L2094" s="1" t="s">
        <v>127</v>
      </c>
      <c r="M2094" s="1" t="s">
        <v>38</v>
      </c>
      <c r="N2094" s="7">
        <v>49.36</v>
      </c>
      <c r="O2094" s="1" t="s">
        <v>38</v>
      </c>
      <c r="P2094" s="1" t="s">
        <v>38</v>
      </c>
      <c r="Q2094" s="1" t="s">
        <v>53</v>
      </c>
      <c r="R2094" s="7">
        <v>19</v>
      </c>
      <c r="S2094" s="1" t="s">
        <v>41</v>
      </c>
      <c r="T2094" s="1" t="s">
        <v>41</v>
      </c>
      <c r="U2094" s="1" t="s">
        <v>38</v>
      </c>
      <c r="V2094" s="1" t="s">
        <v>41</v>
      </c>
      <c r="W2094" s="1" t="s">
        <v>38</v>
      </c>
      <c r="X2094" s="1" t="s">
        <v>38</v>
      </c>
      <c r="Y2094" s="1" t="s">
        <v>41</v>
      </c>
      <c r="Z2094" s="1" t="s">
        <v>38</v>
      </c>
      <c r="AA2094" s="1" t="s">
        <v>49</v>
      </c>
      <c r="AB2094" s="1" t="s">
        <v>38</v>
      </c>
      <c r="AC2094" s="1" t="s">
        <v>54</v>
      </c>
      <c r="AD2094" s="7">
        <v>103.95</v>
      </c>
      <c r="AE2094" s="7">
        <v>2964.8</v>
      </c>
      <c r="AF2094" s="7">
        <v>0</v>
      </c>
      <c r="AG2094" s="7">
        <v>0</v>
      </c>
      <c r="AH2094" s="7">
        <v>1431.44</v>
      </c>
      <c r="AI2094" s="7">
        <v>4396.24</v>
      </c>
      <c r="AJ2094" s="7">
        <f t="shared" si="130"/>
        <v>151.59448275862067</v>
      </c>
      <c r="AK2094" s="7" t="s">
        <v>8248</v>
      </c>
      <c r="AL2094" s="1" t="s">
        <v>45</v>
      </c>
      <c r="AM2094" s="1">
        <f t="shared" si="131"/>
        <v>0</v>
      </c>
      <c r="AN2094" s="1" t="s">
        <v>8232</v>
      </c>
      <c r="AO2094" s="1" t="s">
        <v>108</v>
      </c>
      <c r="AP2094" s="4">
        <f>1</f>
        <v>1</v>
      </c>
    </row>
    <row r="2095" spans="1:42" x14ac:dyDescent="0.3">
      <c r="A2095" s="1" t="s">
        <v>3039</v>
      </c>
      <c r="B2095" s="1" t="s">
        <v>37</v>
      </c>
      <c r="C2095" s="4">
        <v>25</v>
      </c>
      <c r="D2095" s="4" t="str">
        <f t="shared" si="128"/>
        <v>Adult</v>
      </c>
      <c r="E2095" s="1" t="s">
        <v>8253</v>
      </c>
      <c r="F2095" s="1" t="s">
        <v>8254</v>
      </c>
      <c r="G2095" s="1" t="s">
        <v>2561</v>
      </c>
      <c r="H2095" s="1">
        <v>92563</v>
      </c>
      <c r="I2095" s="4">
        <v>0</v>
      </c>
      <c r="J2095" s="4">
        <v>29</v>
      </c>
      <c r="K2095" s="4" t="str">
        <f t="shared" si="129"/>
        <v>Loyal</v>
      </c>
      <c r="L2095" s="1" t="s">
        <v>127</v>
      </c>
      <c r="M2095" s="1" t="s">
        <v>38</v>
      </c>
      <c r="N2095" s="7">
        <v>16.38</v>
      </c>
      <c r="O2095" s="1" t="s">
        <v>38</v>
      </c>
      <c r="P2095" s="1" t="s">
        <v>38</v>
      </c>
      <c r="Q2095" s="1" t="s">
        <v>53</v>
      </c>
      <c r="R2095" s="7">
        <v>82</v>
      </c>
      <c r="S2095" s="1" t="s">
        <v>41</v>
      </c>
      <c r="T2095" s="1" t="s">
        <v>41</v>
      </c>
      <c r="U2095" s="1" t="s">
        <v>41</v>
      </c>
      <c r="V2095" s="1" t="s">
        <v>41</v>
      </c>
      <c r="W2095" s="1" t="s">
        <v>41</v>
      </c>
      <c r="X2095" s="1" t="s">
        <v>41</v>
      </c>
      <c r="Y2095" s="1" t="s">
        <v>41</v>
      </c>
      <c r="Z2095" s="1" t="s">
        <v>38</v>
      </c>
      <c r="AA2095" s="1" t="s">
        <v>49</v>
      </c>
      <c r="AB2095" s="1" t="s">
        <v>38</v>
      </c>
      <c r="AC2095" s="1" t="s">
        <v>54</v>
      </c>
      <c r="AD2095" s="7">
        <v>74.2</v>
      </c>
      <c r="AE2095" s="7">
        <v>1993.25</v>
      </c>
      <c r="AF2095" s="7">
        <v>0</v>
      </c>
      <c r="AG2095" s="7">
        <v>0</v>
      </c>
      <c r="AH2095" s="7">
        <v>475.02</v>
      </c>
      <c r="AI2095" s="7">
        <v>2468.27</v>
      </c>
      <c r="AJ2095" s="7">
        <f t="shared" si="130"/>
        <v>85.112758620689661</v>
      </c>
      <c r="AK2095" s="7" t="s">
        <v>8249</v>
      </c>
      <c r="AL2095" s="1" t="s">
        <v>45</v>
      </c>
      <c r="AM2095" s="1">
        <f t="shared" si="131"/>
        <v>0</v>
      </c>
      <c r="AN2095" s="1" t="s">
        <v>8232</v>
      </c>
      <c r="AO2095" s="1" t="s">
        <v>108</v>
      </c>
      <c r="AP2095" s="4">
        <f>1</f>
        <v>1</v>
      </c>
    </row>
    <row r="2096" spans="1:42" x14ac:dyDescent="0.3">
      <c r="A2096" s="1" t="s">
        <v>3040</v>
      </c>
      <c r="B2096" s="1" t="s">
        <v>37</v>
      </c>
      <c r="C2096" s="4">
        <v>22</v>
      </c>
      <c r="D2096" s="4" t="str">
        <f t="shared" si="128"/>
        <v>Teenager</v>
      </c>
      <c r="E2096" s="1" t="s">
        <v>3</v>
      </c>
      <c r="F2096" s="1" t="s">
        <v>8254</v>
      </c>
      <c r="G2096" s="1" t="s">
        <v>3041</v>
      </c>
      <c r="H2096" s="1">
        <v>93060</v>
      </c>
      <c r="I2096" s="4">
        <v>0</v>
      </c>
      <c r="J2096" s="4">
        <v>25</v>
      </c>
      <c r="K2096" s="4" t="str">
        <f t="shared" si="129"/>
        <v>Loyal</v>
      </c>
      <c r="L2096" s="1" t="s">
        <v>40</v>
      </c>
      <c r="M2096" s="1" t="s">
        <v>38</v>
      </c>
      <c r="N2096" s="7">
        <v>29.81</v>
      </c>
      <c r="O2096" s="1" t="s">
        <v>41</v>
      </c>
      <c r="P2096" s="1" t="s">
        <v>38</v>
      </c>
      <c r="Q2096" s="1" t="s">
        <v>53</v>
      </c>
      <c r="R2096" s="7">
        <v>52</v>
      </c>
      <c r="S2096" s="1" t="s">
        <v>41</v>
      </c>
      <c r="T2096" s="1" t="s">
        <v>41</v>
      </c>
      <c r="U2096" s="1" t="s">
        <v>41</v>
      </c>
      <c r="V2096" s="1" t="s">
        <v>38</v>
      </c>
      <c r="W2096" s="1" t="s">
        <v>38</v>
      </c>
      <c r="X2096" s="1" t="s">
        <v>38</v>
      </c>
      <c r="Y2096" s="1" t="s">
        <v>38</v>
      </c>
      <c r="Z2096" s="1" t="s">
        <v>41</v>
      </c>
      <c r="AA2096" s="1" t="s">
        <v>49</v>
      </c>
      <c r="AB2096" s="1" t="s">
        <v>38</v>
      </c>
      <c r="AC2096" s="1" t="s">
        <v>54</v>
      </c>
      <c r="AD2096" s="7">
        <v>95.15</v>
      </c>
      <c r="AE2096" s="7">
        <v>2395.6999999999998</v>
      </c>
      <c r="AF2096" s="7">
        <v>0</v>
      </c>
      <c r="AG2096" s="7">
        <v>80</v>
      </c>
      <c r="AH2096" s="7">
        <v>745.25</v>
      </c>
      <c r="AI2096" s="7">
        <v>3220.95</v>
      </c>
      <c r="AJ2096" s="7">
        <f t="shared" si="130"/>
        <v>128.83799999999999</v>
      </c>
      <c r="AK2096" s="7" t="s">
        <v>8247</v>
      </c>
      <c r="AL2096" s="1" t="s">
        <v>45</v>
      </c>
      <c r="AM2096" s="1">
        <f t="shared" si="131"/>
        <v>0</v>
      </c>
      <c r="AN2096" s="1" t="s">
        <v>8232</v>
      </c>
      <c r="AO2096" s="1" t="s">
        <v>108</v>
      </c>
      <c r="AP2096" s="4">
        <f>1</f>
        <v>1</v>
      </c>
    </row>
    <row r="2097" spans="1:42" x14ac:dyDescent="0.3">
      <c r="A2097" s="1" t="s">
        <v>3042</v>
      </c>
      <c r="B2097" s="1" t="s">
        <v>47</v>
      </c>
      <c r="C2097" s="4">
        <v>73</v>
      </c>
      <c r="D2097" s="4" t="str">
        <f t="shared" si="128"/>
        <v>Senior Citizen</v>
      </c>
      <c r="E2097" s="1" t="s">
        <v>8253</v>
      </c>
      <c r="F2097" s="1" t="s">
        <v>8254</v>
      </c>
      <c r="G2097" s="1" t="s">
        <v>3043</v>
      </c>
      <c r="H2097" s="1">
        <v>91354</v>
      </c>
      <c r="I2097" s="4">
        <v>0</v>
      </c>
      <c r="J2097" s="4">
        <v>55</v>
      </c>
      <c r="K2097" s="4" t="str">
        <f t="shared" si="129"/>
        <v>Veteran</v>
      </c>
      <c r="L2097" s="1" t="s">
        <v>74</v>
      </c>
      <c r="M2097" s="1" t="s">
        <v>38</v>
      </c>
      <c r="N2097" s="7">
        <v>8.93</v>
      </c>
      <c r="O2097" s="1" t="s">
        <v>38</v>
      </c>
      <c r="P2097" s="1" t="s">
        <v>38</v>
      </c>
      <c r="Q2097" s="1" t="s">
        <v>53</v>
      </c>
      <c r="R2097" s="7">
        <v>21</v>
      </c>
      <c r="S2097" s="1" t="s">
        <v>38</v>
      </c>
      <c r="T2097" s="1" t="s">
        <v>41</v>
      </c>
      <c r="U2097" s="1" t="s">
        <v>41</v>
      </c>
      <c r="V2097" s="1" t="s">
        <v>41</v>
      </c>
      <c r="W2097" s="1" t="s">
        <v>38</v>
      </c>
      <c r="X2097" s="1" t="s">
        <v>38</v>
      </c>
      <c r="Y2097" s="1" t="s">
        <v>38</v>
      </c>
      <c r="Z2097" s="1" t="s">
        <v>38</v>
      </c>
      <c r="AA2097" s="1" t="s">
        <v>49</v>
      </c>
      <c r="AB2097" s="1" t="s">
        <v>38</v>
      </c>
      <c r="AC2097" s="1" t="s">
        <v>54</v>
      </c>
      <c r="AD2097" s="7">
        <v>98.8</v>
      </c>
      <c r="AE2097" s="7">
        <v>5617.75</v>
      </c>
      <c r="AF2097" s="7">
        <v>0</v>
      </c>
      <c r="AG2097" s="7">
        <v>0</v>
      </c>
      <c r="AH2097" s="7">
        <v>491.15</v>
      </c>
      <c r="AI2097" s="7">
        <v>6108.9</v>
      </c>
      <c r="AJ2097" s="7">
        <f t="shared" si="130"/>
        <v>111.07090909090908</v>
      </c>
      <c r="AK2097" s="7" t="s">
        <v>8247</v>
      </c>
      <c r="AL2097" s="1" t="s">
        <v>55</v>
      </c>
      <c r="AM2097" s="1">
        <f t="shared" si="131"/>
        <v>1</v>
      </c>
      <c r="AN2097" s="1" t="s">
        <v>115</v>
      </c>
      <c r="AO2097" s="1" t="s">
        <v>464</v>
      </c>
      <c r="AP2097" s="4">
        <f>1</f>
        <v>1</v>
      </c>
    </row>
    <row r="2098" spans="1:42" x14ac:dyDescent="0.3">
      <c r="A2098" s="1" t="s">
        <v>3044</v>
      </c>
      <c r="B2098" s="1" t="s">
        <v>37</v>
      </c>
      <c r="C2098" s="4">
        <v>54</v>
      </c>
      <c r="D2098" s="4" t="str">
        <f t="shared" si="128"/>
        <v>Senior Citizen</v>
      </c>
      <c r="E2098" s="1" t="s">
        <v>3</v>
      </c>
      <c r="F2098" s="1" t="s">
        <v>8254</v>
      </c>
      <c r="G2098" s="1" t="s">
        <v>3045</v>
      </c>
      <c r="H2098" s="1">
        <v>93667</v>
      </c>
      <c r="I2098" s="4">
        <v>4</v>
      </c>
      <c r="J2098" s="4">
        <v>55</v>
      </c>
      <c r="K2098" s="4" t="str">
        <f t="shared" si="129"/>
        <v>Veteran</v>
      </c>
      <c r="L2098" s="1" t="s">
        <v>74</v>
      </c>
      <c r="M2098" s="1" t="s">
        <v>38</v>
      </c>
      <c r="N2098" s="7">
        <v>33.659999999999997</v>
      </c>
      <c r="O2098" s="1" t="s">
        <v>38</v>
      </c>
      <c r="P2098" s="1" t="s">
        <v>38</v>
      </c>
      <c r="Q2098" s="1" t="s">
        <v>53</v>
      </c>
      <c r="R2098" s="7">
        <v>25</v>
      </c>
      <c r="S2098" s="1" t="s">
        <v>41</v>
      </c>
      <c r="T2098" s="1" t="s">
        <v>38</v>
      </c>
      <c r="U2098" s="1" t="s">
        <v>38</v>
      </c>
      <c r="V2098" s="1" t="s">
        <v>41</v>
      </c>
      <c r="W2098" s="1" t="s">
        <v>38</v>
      </c>
      <c r="X2098" s="1" t="s">
        <v>38</v>
      </c>
      <c r="Y2098" s="1" t="s">
        <v>38</v>
      </c>
      <c r="Z2098" s="1" t="s">
        <v>38</v>
      </c>
      <c r="AA2098" s="1" t="s">
        <v>49</v>
      </c>
      <c r="AB2098" s="1" t="s">
        <v>38</v>
      </c>
      <c r="AC2098" s="1" t="s">
        <v>44</v>
      </c>
      <c r="AD2098" s="7">
        <v>103.65</v>
      </c>
      <c r="AE2098" s="7">
        <v>5676.65</v>
      </c>
      <c r="AF2098" s="7">
        <v>0</v>
      </c>
      <c r="AG2098" s="7">
        <v>0</v>
      </c>
      <c r="AH2098" s="7">
        <v>1851.3</v>
      </c>
      <c r="AI2098" s="7">
        <v>7527.95</v>
      </c>
      <c r="AJ2098" s="7">
        <f t="shared" si="130"/>
        <v>136.87181818181818</v>
      </c>
      <c r="AK2098" s="7" t="s">
        <v>8247</v>
      </c>
      <c r="AL2098" s="1" t="s">
        <v>45</v>
      </c>
      <c r="AM2098" s="1">
        <f t="shared" si="131"/>
        <v>0</v>
      </c>
      <c r="AN2098" s="1" t="s">
        <v>8232</v>
      </c>
      <c r="AO2098" s="1" t="s">
        <v>108</v>
      </c>
      <c r="AP2098" s="4">
        <f>1</f>
        <v>1</v>
      </c>
    </row>
    <row r="2099" spans="1:42" x14ac:dyDescent="0.3">
      <c r="A2099" s="1" t="s">
        <v>3046</v>
      </c>
      <c r="B2099" s="1" t="s">
        <v>37</v>
      </c>
      <c r="C2099" s="4">
        <v>34</v>
      </c>
      <c r="D2099" s="4" t="str">
        <f t="shared" si="128"/>
        <v>Adult</v>
      </c>
      <c r="E2099" s="1" t="s">
        <v>8253</v>
      </c>
      <c r="F2099" s="1" t="s">
        <v>8254</v>
      </c>
      <c r="G2099" s="1" t="s">
        <v>3047</v>
      </c>
      <c r="H2099" s="1">
        <v>95633</v>
      </c>
      <c r="I2099" s="4">
        <v>0</v>
      </c>
      <c r="J2099" s="4">
        <v>2</v>
      </c>
      <c r="K2099" s="4" t="str">
        <f t="shared" si="129"/>
        <v>New</v>
      </c>
      <c r="L2099" s="1" t="s">
        <v>40</v>
      </c>
      <c r="M2099" s="1" t="s">
        <v>38</v>
      </c>
      <c r="N2099" s="7">
        <v>42.89</v>
      </c>
      <c r="O2099" s="1" t="s">
        <v>38</v>
      </c>
      <c r="P2099" s="1" t="s">
        <v>38</v>
      </c>
      <c r="Q2099" s="1" t="s">
        <v>53</v>
      </c>
      <c r="R2099" s="7">
        <v>13</v>
      </c>
      <c r="S2099" s="1" t="s">
        <v>41</v>
      </c>
      <c r="T2099" s="1" t="s">
        <v>41</v>
      </c>
      <c r="U2099" s="1" t="s">
        <v>41</v>
      </c>
      <c r="V2099" s="1" t="s">
        <v>41</v>
      </c>
      <c r="W2099" s="1" t="s">
        <v>38</v>
      </c>
      <c r="X2099" s="1" t="s">
        <v>38</v>
      </c>
      <c r="Y2099" s="1" t="s">
        <v>38</v>
      </c>
      <c r="Z2099" s="1" t="s">
        <v>38</v>
      </c>
      <c r="AA2099" s="1" t="s">
        <v>49</v>
      </c>
      <c r="AB2099" s="1" t="s">
        <v>38</v>
      </c>
      <c r="AC2099" s="1" t="s">
        <v>54</v>
      </c>
      <c r="AD2099" s="7">
        <v>94.2</v>
      </c>
      <c r="AE2099" s="7">
        <v>193.8</v>
      </c>
      <c r="AF2099" s="7">
        <v>0</v>
      </c>
      <c r="AG2099" s="7">
        <v>0</v>
      </c>
      <c r="AH2099" s="7">
        <v>85.78</v>
      </c>
      <c r="AI2099" s="7">
        <v>279.58</v>
      </c>
      <c r="AJ2099" s="7">
        <f t="shared" si="130"/>
        <v>139.79</v>
      </c>
      <c r="AK2099" s="7" t="s">
        <v>8247</v>
      </c>
      <c r="AL2099" s="1" t="s">
        <v>55</v>
      </c>
      <c r="AM2099" s="1">
        <f t="shared" si="131"/>
        <v>1</v>
      </c>
      <c r="AN2099" s="1" t="s">
        <v>61</v>
      </c>
      <c r="AO2099" s="1" t="s">
        <v>557</v>
      </c>
      <c r="AP2099" s="4">
        <f>1</f>
        <v>1</v>
      </c>
    </row>
    <row r="2100" spans="1:42" x14ac:dyDescent="0.3">
      <c r="A2100" s="1" t="s">
        <v>3048</v>
      </c>
      <c r="B2100" s="1" t="s">
        <v>37</v>
      </c>
      <c r="C2100" s="4">
        <v>28</v>
      </c>
      <c r="D2100" s="4" t="str">
        <f t="shared" si="128"/>
        <v>Adult</v>
      </c>
      <c r="E2100" s="1" t="s">
        <v>8253</v>
      </c>
      <c r="F2100" s="1" t="s">
        <v>8254</v>
      </c>
      <c r="G2100" s="1" t="s">
        <v>243</v>
      </c>
      <c r="H2100" s="1">
        <v>92028</v>
      </c>
      <c r="I2100" s="4">
        <v>0</v>
      </c>
      <c r="J2100" s="4">
        <v>2</v>
      </c>
      <c r="K2100" s="4" t="str">
        <f t="shared" si="129"/>
        <v>New</v>
      </c>
      <c r="L2100" s="1" t="s">
        <v>40</v>
      </c>
      <c r="M2100" s="1" t="s">
        <v>38</v>
      </c>
      <c r="N2100" s="7">
        <v>13.89</v>
      </c>
      <c r="O2100" s="1" t="s">
        <v>41</v>
      </c>
      <c r="P2100" s="1" t="s">
        <v>41</v>
      </c>
      <c r="Q2100" s="1" t="s">
        <v>8232</v>
      </c>
      <c r="R2100" s="7">
        <v>0</v>
      </c>
      <c r="S2100" s="1" t="s">
        <v>41</v>
      </c>
      <c r="T2100" s="1" t="s">
        <v>41</v>
      </c>
      <c r="U2100" s="1" t="s">
        <v>41</v>
      </c>
      <c r="V2100" s="1" t="s">
        <v>41</v>
      </c>
      <c r="W2100" s="1" t="s">
        <v>41</v>
      </c>
      <c r="X2100" s="1" t="s">
        <v>41</v>
      </c>
      <c r="Y2100" s="1" t="s">
        <v>41</v>
      </c>
      <c r="Z2100" s="1" t="s">
        <v>41</v>
      </c>
      <c r="AA2100" s="1" t="s">
        <v>49</v>
      </c>
      <c r="AB2100" s="1" t="s">
        <v>38</v>
      </c>
      <c r="AC2100" s="1" t="s">
        <v>54</v>
      </c>
      <c r="AD2100" s="7">
        <v>20.7</v>
      </c>
      <c r="AE2100" s="7">
        <v>39.85</v>
      </c>
      <c r="AF2100" s="7">
        <v>0</v>
      </c>
      <c r="AG2100" s="7">
        <v>0</v>
      </c>
      <c r="AH2100" s="7">
        <v>27.78</v>
      </c>
      <c r="AI2100" s="7">
        <v>67.63</v>
      </c>
      <c r="AJ2100" s="7">
        <f t="shared" si="130"/>
        <v>33.814999999999998</v>
      </c>
      <c r="AK2100" s="7" t="s">
        <v>8246</v>
      </c>
      <c r="AL2100" s="1" t="s">
        <v>96</v>
      </c>
      <c r="AM2100" s="1">
        <f t="shared" si="131"/>
        <v>0</v>
      </c>
      <c r="AN2100" s="1" t="s">
        <v>8232</v>
      </c>
      <c r="AO2100" s="1" t="s">
        <v>108</v>
      </c>
      <c r="AP2100" s="4">
        <f>1</f>
        <v>1</v>
      </c>
    </row>
    <row r="2101" spans="1:42" x14ac:dyDescent="0.3">
      <c r="A2101" s="1" t="s">
        <v>3049</v>
      </c>
      <c r="B2101" s="1" t="s">
        <v>47</v>
      </c>
      <c r="C2101" s="4">
        <v>58</v>
      </c>
      <c r="D2101" s="4" t="str">
        <f t="shared" si="128"/>
        <v>Senior Citizen</v>
      </c>
      <c r="E2101" s="1" t="s">
        <v>8253</v>
      </c>
      <c r="F2101" s="1" t="s">
        <v>8254</v>
      </c>
      <c r="G2101" s="1" t="s">
        <v>3050</v>
      </c>
      <c r="H2101" s="1">
        <v>93624</v>
      </c>
      <c r="I2101" s="4">
        <v>0</v>
      </c>
      <c r="J2101" s="4">
        <v>62</v>
      </c>
      <c r="K2101" s="4" t="str">
        <f t="shared" si="129"/>
        <v>Veteran</v>
      </c>
      <c r="L2101" s="1" t="s">
        <v>74</v>
      </c>
      <c r="M2101" s="1" t="s">
        <v>38</v>
      </c>
      <c r="N2101" s="7">
        <v>22.64</v>
      </c>
      <c r="O2101" s="1" t="s">
        <v>38</v>
      </c>
      <c r="P2101" s="1" t="s">
        <v>38</v>
      </c>
      <c r="Q2101" s="1" t="s">
        <v>53</v>
      </c>
      <c r="R2101" s="7">
        <v>9</v>
      </c>
      <c r="S2101" s="1" t="s">
        <v>41</v>
      </c>
      <c r="T2101" s="1" t="s">
        <v>41</v>
      </c>
      <c r="U2101" s="1" t="s">
        <v>38</v>
      </c>
      <c r="V2101" s="1" t="s">
        <v>41</v>
      </c>
      <c r="W2101" s="1" t="s">
        <v>38</v>
      </c>
      <c r="X2101" s="1" t="s">
        <v>38</v>
      </c>
      <c r="Y2101" s="1" t="s">
        <v>38</v>
      </c>
      <c r="Z2101" s="1" t="s">
        <v>38</v>
      </c>
      <c r="AA2101" s="1" t="s">
        <v>43</v>
      </c>
      <c r="AB2101" s="1" t="s">
        <v>38</v>
      </c>
      <c r="AC2101" s="1" t="s">
        <v>54</v>
      </c>
      <c r="AD2101" s="7">
        <v>96.75</v>
      </c>
      <c r="AE2101" s="7">
        <v>6125.4</v>
      </c>
      <c r="AF2101" s="7">
        <v>0</v>
      </c>
      <c r="AG2101" s="7">
        <v>0</v>
      </c>
      <c r="AH2101" s="7">
        <v>1403.68</v>
      </c>
      <c r="AI2101" s="7">
        <v>7529.08</v>
      </c>
      <c r="AJ2101" s="7">
        <f t="shared" si="130"/>
        <v>121.43677419354839</v>
      </c>
      <c r="AK2101" s="7" t="s">
        <v>8247</v>
      </c>
      <c r="AL2101" s="1" t="s">
        <v>55</v>
      </c>
      <c r="AM2101" s="1">
        <f t="shared" si="131"/>
        <v>1</v>
      </c>
      <c r="AN2101" s="1" t="s">
        <v>119</v>
      </c>
      <c r="AO2101" s="1" t="s">
        <v>120</v>
      </c>
      <c r="AP2101" s="4">
        <f>1</f>
        <v>1</v>
      </c>
    </row>
    <row r="2102" spans="1:42" x14ac:dyDescent="0.3">
      <c r="A2102" s="1" t="s">
        <v>3051</v>
      </c>
      <c r="B2102" s="1" t="s">
        <v>47</v>
      </c>
      <c r="C2102" s="4">
        <v>41</v>
      </c>
      <c r="D2102" s="4" t="str">
        <f t="shared" si="128"/>
        <v>Adult</v>
      </c>
      <c r="E2102" s="1" t="s">
        <v>8253</v>
      </c>
      <c r="F2102" s="1" t="s">
        <v>8257</v>
      </c>
      <c r="G2102" s="1" t="s">
        <v>3052</v>
      </c>
      <c r="H2102" s="1">
        <v>95631</v>
      </c>
      <c r="I2102" s="4">
        <v>0</v>
      </c>
      <c r="J2102" s="4">
        <v>19</v>
      </c>
      <c r="K2102" s="4" t="str">
        <f t="shared" si="129"/>
        <v>Loyal</v>
      </c>
      <c r="L2102" s="1" t="s">
        <v>60</v>
      </c>
      <c r="M2102" s="1" t="s">
        <v>38</v>
      </c>
      <c r="N2102" s="7">
        <v>24.1</v>
      </c>
      <c r="O2102" s="1" t="s">
        <v>41</v>
      </c>
      <c r="P2102" s="1" t="s">
        <v>41</v>
      </c>
      <c r="Q2102" s="1" t="s">
        <v>8232</v>
      </c>
      <c r="R2102" s="7">
        <v>0</v>
      </c>
      <c r="S2102" s="1" t="s">
        <v>41</v>
      </c>
      <c r="T2102" s="1" t="s">
        <v>41</v>
      </c>
      <c r="U2102" s="1" t="s">
        <v>41</v>
      </c>
      <c r="V2102" s="1" t="s">
        <v>41</v>
      </c>
      <c r="W2102" s="1" t="s">
        <v>41</v>
      </c>
      <c r="X2102" s="1" t="s">
        <v>41</v>
      </c>
      <c r="Y2102" s="1" t="s">
        <v>41</v>
      </c>
      <c r="Z2102" s="1" t="s">
        <v>41</v>
      </c>
      <c r="AA2102" s="1" t="s">
        <v>49</v>
      </c>
      <c r="AB2102" s="1" t="s">
        <v>38</v>
      </c>
      <c r="AC2102" s="1" t="s">
        <v>54</v>
      </c>
      <c r="AD2102" s="7">
        <v>20</v>
      </c>
      <c r="AE2102" s="7">
        <v>377.55</v>
      </c>
      <c r="AF2102" s="7">
        <v>0</v>
      </c>
      <c r="AG2102" s="7">
        <v>0</v>
      </c>
      <c r="AH2102" s="7">
        <v>457.9</v>
      </c>
      <c r="AI2102" s="7">
        <v>835.45</v>
      </c>
      <c r="AJ2102" s="7">
        <f t="shared" si="130"/>
        <v>43.971052631578949</v>
      </c>
      <c r="AK2102" s="7" t="s">
        <v>8246</v>
      </c>
      <c r="AL2102" s="1" t="s">
        <v>45</v>
      </c>
      <c r="AM2102" s="1">
        <f t="shared" si="131"/>
        <v>0</v>
      </c>
      <c r="AN2102" s="1" t="s">
        <v>8232</v>
      </c>
      <c r="AO2102" s="1" t="s">
        <v>108</v>
      </c>
      <c r="AP2102" s="4">
        <f>1</f>
        <v>1</v>
      </c>
    </row>
    <row r="2103" spans="1:42" x14ac:dyDescent="0.3">
      <c r="A2103" s="1" t="s">
        <v>3053</v>
      </c>
      <c r="B2103" s="1" t="s">
        <v>37</v>
      </c>
      <c r="C2103" s="4">
        <v>61</v>
      </c>
      <c r="D2103" s="4" t="str">
        <f t="shared" si="128"/>
        <v>Senior Citizen</v>
      </c>
      <c r="E2103" s="1" t="s">
        <v>3</v>
      </c>
      <c r="F2103" s="1" t="s">
        <v>8255</v>
      </c>
      <c r="G2103" s="1" t="s">
        <v>1791</v>
      </c>
      <c r="H2103" s="1">
        <v>95974</v>
      </c>
      <c r="I2103" s="4">
        <v>7</v>
      </c>
      <c r="J2103" s="4">
        <v>7</v>
      </c>
      <c r="K2103" s="4" t="str">
        <f t="shared" si="129"/>
        <v>New</v>
      </c>
      <c r="L2103" s="1" t="s">
        <v>40</v>
      </c>
      <c r="M2103" s="1" t="s">
        <v>38</v>
      </c>
      <c r="N2103" s="7">
        <v>5.01</v>
      </c>
      <c r="O2103" s="1" t="s">
        <v>41</v>
      </c>
      <c r="P2103" s="1" t="s">
        <v>41</v>
      </c>
      <c r="Q2103" s="1" t="s">
        <v>8232</v>
      </c>
      <c r="R2103" s="7">
        <v>0</v>
      </c>
      <c r="S2103" s="1" t="s">
        <v>41</v>
      </c>
      <c r="T2103" s="1" t="s">
        <v>41</v>
      </c>
      <c r="U2103" s="1" t="s">
        <v>41</v>
      </c>
      <c r="V2103" s="1" t="s">
        <v>41</v>
      </c>
      <c r="W2103" s="1" t="s">
        <v>41</v>
      </c>
      <c r="X2103" s="1" t="s">
        <v>41</v>
      </c>
      <c r="Y2103" s="1" t="s">
        <v>41</v>
      </c>
      <c r="Z2103" s="1" t="s">
        <v>41</v>
      </c>
      <c r="AA2103" s="1" t="s">
        <v>49</v>
      </c>
      <c r="AB2103" s="1" t="s">
        <v>41</v>
      </c>
      <c r="AC2103" s="1" t="s">
        <v>44</v>
      </c>
      <c r="AD2103" s="7">
        <v>20.65</v>
      </c>
      <c r="AE2103" s="7">
        <v>158.94999999999999</v>
      </c>
      <c r="AF2103" s="7">
        <v>0</v>
      </c>
      <c r="AG2103" s="7">
        <v>0</v>
      </c>
      <c r="AH2103" s="7">
        <v>35.07</v>
      </c>
      <c r="AI2103" s="7">
        <v>194.02</v>
      </c>
      <c r="AJ2103" s="7">
        <f t="shared" si="130"/>
        <v>27.717142857142857</v>
      </c>
      <c r="AK2103" s="7" t="s">
        <v>8246</v>
      </c>
      <c r="AL2103" s="1" t="s">
        <v>45</v>
      </c>
      <c r="AM2103" s="1">
        <f t="shared" si="131"/>
        <v>0</v>
      </c>
      <c r="AN2103" s="1" t="s">
        <v>8232</v>
      </c>
      <c r="AO2103" s="1" t="s">
        <v>108</v>
      </c>
      <c r="AP2103" s="4">
        <f>1</f>
        <v>1</v>
      </c>
    </row>
    <row r="2104" spans="1:42" x14ac:dyDescent="0.3">
      <c r="A2104" s="1" t="s">
        <v>3054</v>
      </c>
      <c r="B2104" s="1" t="s">
        <v>47</v>
      </c>
      <c r="C2104" s="4">
        <v>26</v>
      </c>
      <c r="D2104" s="4" t="str">
        <f t="shared" si="128"/>
        <v>Adult</v>
      </c>
      <c r="E2104" s="1" t="s">
        <v>3</v>
      </c>
      <c r="F2104" s="1" t="s">
        <v>8254</v>
      </c>
      <c r="G2104" s="1" t="s">
        <v>1076</v>
      </c>
      <c r="H2104" s="1">
        <v>93401</v>
      </c>
      <c r="I2104" s="4">
        <v>10</v>
      </c>
      <c r="J2104" s="4">
        <v>29</v>
      </c>
      <c r="K2104" s="4" t="str">
        <f t="shared" si="129"/>
        <v>Loyal</v>
      </c>
      <c r="L2104" s="1" t="s">
        <v>40</v>
      </c>
      <c r="M2104" s="1" t="s">
        <v>38</v>
      </c>
      <c r="N2104" s="7">
        <v>3.35</v>
      </c>
      <c r="O2104" s="1" t="s">
        <v>41</v>
      </c>
      <c r="P2104" s="1" t="s">
        <v>38</v>
      </c>
      <c r="Q2104" s="1" t="s">
        <v>53</v>
      </c>
      <c r="R2104" s="7">
        <v>59</v>
      </c>
      <c r="S2104" s="1" t="s">
        <v>41</v>
      </c>
      <c r="T2104" s="1" t="s">
        <v>41</v>
      </c>
      <c r="U2104" s="1" t="s">
        <v>38</v>
      </c>
      <c r="V2104" s="1" t="s">
        <v>41</v>
      </c>
      <c r="W2104" s="1" t="s">
        <v>41</v>
      </c>
      <c r="X2104" s="1" t="s">
        <v>41</v>
      </c>
      <c r="Y2104" s="1" t="s">
        <v>41</v>
      </c>
      <c r="Z2104" s="1" t="s">
        <v>38</v>
      </c>
      <c r="AA2104" s="1" t="s">
        <v>49</v>
      </c>
      <c r="AB2104" s="1" t="s">
        <v>38</v>
      </c>
      <c r="AC2104" s="1" t="s">
        <v>44</v>
      </c>
      <c r="AD2104" s="7">
        <v>75.3</v>
      </c>
      <c r="AE2104" s="7">
        <v>2263.4</v>
      </c>
      <c r="AF2104" s="7">
        <v>0</v>
      </c>
      <c r="AG2104" s="7">
        <v>0</v>
      </c>
      <c r="AH2104" s="7">
        <v>97.15</v>
      </c>
      <c r="AI2104" s="7">
        <v>2360.5500000000002</v>
      </c>
      <c r="AJ2104" s="7">
        <f t="shared" si="130"/>
        <v>81.398275862068971</v>
      </c>
      <c r="AK2104" s="7" t="s">
        <v>8249</v>
      </c>
      <c r="AL2104" s="1" t="s">
        <v>45</v>
      </c>
      <c r="AM2104" s="1">
        <f t="shared" si="131"/>
        <v>0</v>
      </c>
      <c r="AN2104" s="1" t="s">
        <v>8232</v>
      </c>
      <c r="AO2104" s="1" t="s">
        <v>108</v>
      </c>
      <c r="AP2104" s="4">
        <f>1</f>
        <v>1</v>
      </c>
    </row>
    <row r="2105" spans="1:42" x14ac:dyDescent="0.3">
      <c r="A2105" s="1" t="s">
        <v>3055</v>
      </c>
      <c r="B2105" s="1" t="s">
        <v>47</v>
      </c>
      <c r="C2105" s="4">
        <v>47</v>
      </c>
      <c r="D2105" s="4" t="str">
        <f t="shared" si="128"/>
        <v>Adult</v>
      </c>
      <c r="E2105" s="1" t="s">
        <v>3</v>
      </c>
      <c r="F2105" s="1" t="s">
        <v>8254</v>
      </c>
      <c r="G2105" s="1" t="s">
        <v>188</v>
      </c>
      <c r="H2105" s="1">
        <v>90275</v>
      </c>
      <c r="I2105" s="4">
        <v>4</v>
      </c>
      <c r="J2105" s="4">
        <v>29</v>
      </c>
      <c r="K2105" s="4" t="str">
        <f t="shared" si="129"/>
        <v>Loyal</v>
      </c>
      <c r="L2105" s="1" t="s">
        <v>127</v>
      </c>
      <c r="M2105" s="1" t="s">
        <v>41</v>
      </c>
      <c r="N2105" s="7">
        <v>25.420517214274568</v>
      </c>
      <c r="O2105" s="1" t="s">
        <v>41</v>
      </c>
      <c r="P2105" s="1" t="s">
        <v>38</v>
      </c>
      <c r="Q2105" s="1" t="s">
        <v>77</v>
      </c>
      <c r="R2105" s="7">
        <v>22</v>
      </c>
      <c r="S2105" s="1" t="s">
        <v>41</v>
      </c>
      <c r="T2105" s="1" t="s">
        <v>41</v>
      </c>
      <c r="U2105" s="1" t="s">
        <v>41</v>
      </c>
      <c r="V2105" s="1" t="s">
        <v>41</v>
      </c>
      <c r="W2105" s="1" t="s">
        <v>38</v>
      </c>
      <c r="X2105" s="1" t="s">
        <v>41</v>
      </c>
      <c r="Y2105" s="1" t="s">
        <v>41</v>
      </c>
      <c r="Z2105" s="1" t="s">
        <v>38</v>
      </c>
      <c r="AA2105" s="1" t="s">
        <v>49</v>
      </c>
      <c r="AB2105" s="1" t="s">
        <v>41</v>
      </c>
      <c r="AC2105" s="1" t="s">
        <v>44</v>
      </c>
      <c r="AD2105" s="7">
        <v>33.75</v>
      </c>
      <c r="AE2105" s="7">
        <v>1009.25</v>
      </c>
      <c r="AF2105" s="7">
        <v>0</v>
      </c>
      <c r="AG2105" s="7">
        <v>0</v>
      </c>
      <c r="AH2105" s="7">
        <v>0</v>
      </c>
      <c r="AI2105" s="7">
        <v>1009.25</v>
      </c>
      <c r="AJ2105" s="7">
        <f t="shared" si="130"/>
        <v>34.801724137931032</v>
      </c>
      <c r="AK2105" s="7" t="s">
        <v>8246</v>
      </c>
      <c r="AL2105" s="1" t="s">
        <v>45</v>
      </c>
      <c r="AM2105" s="1">
        <f t="shared" si="131"/>
        <v>0</v>
      </c>
      <c r="AN2105" s="1" t="s">
        <v>8232</v>
      </c>
      <c r="AO2105" s="1" t="s">
        <v>108</v>
      </c>
      <c r="AP2105" s="4">
        <f>1</f>
        <v>1</v>
      </c>
    </row>
    <row r="2106" spans="1:42" x14ac:dyDescent="0.3">
      <c r="A2106" s="1" t="s">
        <v>3056</v>
      </c>
      <c r="B2106" s="1" t="s">
        <v>47</v>
      </c>
      <c r="C2106" s="4">
        <v>44</v>
      </c>
      <c r="D2106" s="4" t="str">
        <f t="shared" si="128"/>
        <v>Adult</v>
      </c>
      <c r="E2106" s="1" t="s">
        <v>8253</v>
      </c>
      <c r="F2106" s="1" t="s">
        <v>8254</v>
      </c>
      <c r="G2106" s="1" t="s">
        <v>3057</v>
      </c>
      <c r="H2106" s="1">
        <v>95233</v>
      </c>
      <c r="I2106" s="4">
        <v>0</v>
      </c>
      <c r="J2106" s="4">
        <v>12</v>
      </c>
      <c r="K2106" s="4" t="str">
        <f t="shared" si="129"/>
        <v>Loyal</v>
      </c>
      <c r="L2106" s="1" t="s">
        <v>60</v>
      </c>
      <c r="M2106" s="1" t="s">
        <v>38</v>
      </c>
      <c r="N2106" s="7">
        <v>18.38</v>
      </c>
      <c r="O2106" s="1" t="s">
        <v>41</v>
      </c>
      <c r="P2106" s="1" t="s">
        <v>38</v>
      </c>
      <c r="Q2106" s="1" t="s">
        <v>53</v>
      </c>
      <c r="R2106" s="7">
        <v>3</v>
      </c>
      <c r="S2106" s="1" t="s">
        <v>38</v>
      </c>
      <c r="T2106" s="1" t="s">
        <v>41</v>
      </c>
      <c r="U2106" s="1" t="s">
        <v>38</v>
      </c>
      <c r="V2106" s="1" t="s">
        <v>41</v>
      </c>
      <c r="W2106" s="1" t="s">
        <v>41</v>
      </c>
      <c r="X2106" s="1" t="s">
        <v>41</v>
      </c>
      <c r="Y2106" s="1" t="s">
        <v>41</v>
      </c>
      <c r="Z2106" s="1" t="s">
        <v>38</v>
      </c>
      <c r="AA2106" s="1" t="s">
        <v>49</v>
      </c>
      <c r="AB2106" s="1" t="s">
        <v>41</v>
      </c>
      <c r="AC2106" s="1" t="s">
        <v>54</v>
      </c>
      <c r="AD2106" s="7">
        <v>81.7</v>
      </c>
      <c r="AE2106" s="7">
        <v>858.6</v>
      </c>
      <c r="AF2106" s="7">
        <v>0</v>
      </c>
      <c r="AG2106" s="7">
        <v>0</v>
      </c>
      <c r="AH2106" s="7">
        <v>220.56</v>
      </c>
      <c r="AI2106" s="7">
        <v>1079.1600000000001</v>
      </c>
      <c r="AJ2106" s="7">
        <f t="shared" si="130"/>
        <v>89.93</v>
      </c>
      <c r="AK2106" s="7" t="s">
        <v>8249</v>
      </c>
      <c r="AL2106" s="1" t="s">
        <v>55</v>
      </c>
      <c r="AM2106" s="1">
        <f t="shared" si="131"/>
        <v>1</v>
      </c>
      <c r="AN2106" s="1" t="s">
        <v>61</v>
      </c>
      <c r="AO2106" s="1" t="s">
        <v>1885</v>
      </c>
      <c r="AP2106" s="4">
        <f>1</f>
        <v>1</v>
      </c>
    </row>
    <row r="2107" spans="1:42" x14ac:dyDescent="0.3">
      <c r="A2107" s="1" t="s">
        <v>3058</v>
      </c>
      <c r="B2107" s="1" t="s">
        <v>37</v>
      </c>
      <c r="C2107" s="4">
        <v>25</v>
      </c>
      <c r="D2107" s="4" t="str">
        <f t="shared" si="128"/>
        <v>Adult</v>
      </c>
      <c r="E2107" s="1" t="s">
        <v>8253</v>
      </c>
      <c r="F2107" s="1" t="s">
        <v>8256</v>
      </c>
      <c r="G2107" s="1" t="s">
        <v>581</v>
      </c>
      <c r="H2107" s="1">
        <v>91436</v>
      </c>
      <c r="I2107" s="4">
        <v>0</v>
      </c>
      <c r="J2107" s="4">
        <v>50</v>
      </c>
      <c r="K2107" s="4" t="str">
        <f t="shared" si="129"/>
        <v>Veteran</v>
      </c>
      <c r="L2107" s="1" t="s">
        <v>74</v>
      </c>
      <c r="M2107" s="1" t="s">
        <v>38</v>
      </c>
      <c r="N2107" s="7">
        <v>37.520000000000003</v>
      </c>
      <c r="O2107" s="1" t="s">
        <v>41</v>
      </c>
      <c r="P2107" s="1" t="s">
        <v>38</v>
      </c>
      <c r="Q2107" s="1" t="s">
        <v>77</v>
      </c>
      <c r="R2107" s="7">
        <v>71</v>
      </c>
      <c r="S2107" s="1" t="s">
        <v>38</v>
      </c>
      <c r="T2107" s="1" t="s">
        <v>41</v>
      </c>
      <c r="U2107" s="1" t="s">
        <v>38</v>
      </c>
      <c r="V2107" s="1" t="s">
        <v>38</v>
      </c>
      <c r="W2107" s="1" t="s">
        <v>38</v>
      </c>
      <c r="X2107" s="1" t="s">
        <v>41</v>
      </c>
      <c r="Y2107" s="1" t="s">
        <v>41</v>
      </c>
      <c r="Z2107" s="1" t="s">
        <v>38</v>
      </c>
      <c r="AA2107" s="1" t="s">
        <v>43</v>
      </c>
      <c r="AB2107" s="1" t="s">
        <v>38</v>
      </c>
      <c r="AC2107" s="1" t="s">
        <v>44</v>
      </c>
      <c r="AD2107" s="7">
        <v>70.8</v>
      </c>
      <c r="AE2107" s="7">
        <v>3478.15</v>
      </c>
      <c r="AF2107" s="7">
        <v>0</v>
      </c>
      <c r="AG2107" s="7">
        <v>0</v>
      </c>
      <c r="AH2107" s="7">
        <v>1876</v>
      </c>
      <c r="AI2107" s="7">
        <v>5354.15</v>
      </c>
      <c r="AJ2107" s="7">
        <f t="shared" si="130"/>
        <v>107.083</v>
      </c>
      <c r="AK2107" s="7" t="s">
        <v>8247</v>
      </c>
      <c r="AL2107" s="1" t="s">
        <v>45</v>
      </c>
      <c r="AM2107" s="1">
        <f t="shared" si="131"/>
        <v>0</v>
      </c>
      <c r="AN2107" s="1" t="s">
        <v>8232</v>
      </c>
      <c r="AO2107" s="1" t="s">
        <v>108</v>
      </c>
      <c r="AP2107" s="4">
        <f>1</f>
        <v>1</v>
      </c>
    </row>
    <row r="2108" spans="1:42" x14ac:dyDescent="0.3">
      <c r="A2108" s="1" t="s">
        <v>3059</v>
      </c>
      <c r="B2108" s="1" t="s">
        <v>47</v>
      </c>
      <c r="C2108" s="4">
        <v>19</v>
      </c>
      <c r="D2108" s="4" t="str">
        <f t="shared" si="128"/>
        <v>Teenager</v>
      </c>
      <c r="E2108" s="1" t="s">
        <v>3</v>
      </c>
      <c r="F2108" s="1" t="s">
        <v>8255</v>
      </c>
      <c r="G2108" s="1" t="s">
        <v>3060</v>
      </c>
      <c r="H2108" s="1">
        <v>95476</v>
      </c>
      <c r="I2108" s="4">
        <v>6</v>
      </c>
      <c r="J2108" s="4">
        <v>67</v>
      </c>
      <c r="K2108" s="4" t="str">
        <f t="shared" si="129"/>
        <v>Veteran</v>
      </c>
      <c r="L2108" s="1" t="s">
        <v>40</v>
      </c>
      <c r="M2108" s="1" t="s">
        <v>38</v>
      </c>
      <c r="N2108" s="7">
        <v>40.96</v>
      </c>
      <c r="O2108" s="1" t="s">
        <v>38</v>
      </c>
      <c r="P2108" s="1" t="s">
        <v>38</v>
      </c>
      <c r="Q2108" s="1" t="s">
        <v>53</v>
      </c>
      <c r="R2108" s="7">
        <v>47</v>
      </c>
      <c r="S2108" s="1" t="s">
        <v>41</v>
      </c>
      <c r="T2108" s="1" t="s">
        <v>38</v>
      </c>
      <c r="U2108" s="1" t="s">
        <v>38</v>
      </c>
      <c r="V2108" s="1" t="s">
        <v>38</v>
      </c>
      <c r="W2108" s="1" t="s">
        <v>38</v>
      </c>
      <c r="X2108" s="1" t="s">
        <v>38</v>
      </c>
      <c r="Y2108" s="1" t="s">
        <v>38</v>
      </c>
      <c r="Z2108" s="1" t="s">
        <v>38</v>
      </c>
      <c r="AA2108" s="1" t="s">
        <v>71</v>
      </c>
      <c r="AB2108" s="1" t="s">
        <v>38</v>
      </c>
      <c r="AC2108" s="1" t="s">
        <v>54</v>
      </c>
      <c r="AD2108" s="7">
        <v>111.2</v>
      </c>
      <c r="AE2108" s="7">
        <v>7530.8</v>
      </c>
      <c r="AF2108" s="7">
        <v>0</v>
      </c>
      <c r="AG2108" s="7">
        <v>0</v>
      </c>
      <c r="AH2108" s="7">
        <v>2744.32</v>
      </c>
      <c r="AI2108" s="7">
        <v>10275.120000000001</v>
      </c>
      <c r="AJ2108" s="7">
        <f t="shared" si="130"/>
        <v>153.36000000000001</v>
      </c>
      <c r="AK2108" s="7" t="s">
        <v>8248</v>
      </c>
      <c r="AL2108" s="1" t="s">
        <v>45</v>
      </c>
      <c r="AM2108" s="1">
        <f t="shared" si="131"/>
        <v>0</v>
      </c>
      <c r="AN2108" s="1" t="s">
        <v>8232</v>
      </c>
      <c r="AO2108" s="1" t="s">
        <v>108</v>
      </c>
      <c r="AP2108" s="4">
        <f>1</f>
        <v>1</v>
      </c>
    </row>
    <row r="2109" spans="1:42" x14ac:dyDescent="0.3">
      <c r="A2109" s="1" t="s">
        <v>3061</v>
      </c>
      <c r="B2109" s="1" t="s">
        <v>37</v>
      </c>
      <c r="C2109" s="4">
        <v>63</v>
      </c>
      <c r="D2109" s="4" t="str">
        <f t="shared" si="128"/>
        <v>Senior Citizen</v>
      </c>
      <c r="E2109" s="1" t="s">
        <v>3</v>
      </c>
      <c r="F2109" s="1" t="s">
        <v>8254</v>
      </c>
      <c r="G2109" s="1" t="s">
        <v>435</v>
      </c>
      <c r="H2109" s="1">
        <v>92408</v>
      </c>
      <c r="I2109" s="4">
        <v>1</v>
      </c>
      <c r="J2109" s="4">
        <v>33</v>
      </c>
      <c r="K2109" s="4" t="str">
        <f t="shared" si="129"/>
        <v>Loyal</v>
      </c>
      <c r="L2109" s="1" t="s">
        <v>40</v>
      </c>
      <c r="M2109" s="1" t="s">
        <v>38</v>
      </c>
      <c r="N2109" s="7">
        <v>14.34</v>
      </c>
      <c r="O2109" s="1" t="s">
        <v>38</v>
      </c>
      <c r="P2109" s="1" t="s">
        <v>38</v>
      </c>
      <c r="Q2109" s="1" t="s">
        <v>53</v>
      </c>
      <c r="R2109" s="7">
        <v>28</v>
      </c>
      <c r="S2109" s="1" t="s">
        <v>41</v>
      </c>
      <c r="T2109" s="1" t="s">
        <v>41</v>
      </c>
      <c r="U2109" s="1" t="s">
        <v>41</v>
      </c>
      <c r="V2109" s="1" t="s">
        <v>41</v>
      </c>
      <c r="W2109" s="1" t="s">
        <v>41</v>
      </c>
      <c r="X2109" s="1" t="s">
        <v>38</v>
      </c>
      <c r="Y2109" s="1" t="s">
        <v>38</v>
      </c>
      <c r="Z2109" s="1" t="s">
        <v>38</v>
      </c>
      <c r="AA2109" s="1" t="s">
        <v>49</v>
      </c>
      <c r="AB2109" s="1" t="s">
        <v>41</v>
      </c>
      <c r="AC2109" s="1" t="s">
        <v>44</v>
      </c>
      <c r="AD2109" s="7">
        <v>86.15</v>
      </c>
      <c r="AE2109" s="7">
        <v>2745.7</v>
      </c>
      <c r="AF2109" s="7">
        <v>0</v>
      </c>
      <c r="AG2109" s="7">
        <v>0</v>
      </c>
      <c r="AH2109" s="7">
        <v>473.22</v>
      </c>
      <c r="AI2109" s="7">
        <v>3218.92</v>
      </c>
      <c r="AJ2109" s="7">
        <f t="shared" si="130"/>
        <v>97.543030303030307</v>
      </c>
      <c r="AK2109" s="7" t="s">
        <v>8249</v>
      </c>
      <c r="AL2109" s="1" t="s">
        <v>55</v>
      </c>
      <c r="AM2109" s="1">
        <f t="shared" si="131"/>
        <v>1</v>
      </c>
      <c r="AN2109" s="1" t="s">
        <v>119</v>
      </c>
      <c r="AO2109" s="1" t="s">
        <v>120</v>
      </c>
      <c r="AP2109" s="4">
        <f>1</f>
        <v>1</v>
      </c>
    </row>
    <row r="2110" spans="1:42" x14ac:dyDescent="0.3">
      <c r="A2110" s="1" t="s">
        <v>3062</v>
      </c>
      <c r="B2110" s="1" t="s">
        <v>37</v>
      </c>
      <c r="C2110" s="4">
        <v>32</v>
      </c>
      <c r="D2110" s="4" t="str">
        <f t="shared" si="128"/>
        <v>Adult</v>
      </c>
      <c r="E2110" s="1" t="s">
        <v>3</v>
      </c>
      <c r="F2110" s="1" t="s">
        <v>8256</v>
      </c>
      <c r="G2110" s="1" t="s">
        <v>541</v>
      </c>
      <c r="H2110" s="1">
        <v>92507</v>
      </c>
      <c r="I2110" s="4">
        <v>3</v>
      </c>
      <c r="J2110" s="4">
        <v>37</v>
      </c>
      <c r="K2110" s="4" t="str">
        <f t="shared" si="129"/>
        <v>Loyal</v>
      </c>
      <c r="L2110" s="1" t="s">
        <v>127</v>
      </c>
      <c r="M2110" s="1" t="s">
        <v>38</v>
      </c>
      <c r="N2110" s="7">
        <v>1.1200000000000001</v>
      </c>
      <c r="O2110" s="1" t="s">
        <v>41</v>
      </c>
      <c r="P2110" s="1" t="s">
        <v>38</v>
      </c>
      <c r="Q2110" s="1" t="s">
        <v>42</v>
      </c>
      <c r="R2110" s="7">
        <v>23</v>
      </c>
      <c r="S2110" s="1" t="s">
        <v>38</v>
      </c>
      <c r="T2110" s="1" t="s">
        <v>38</v>
      </c>
      <c r="U2110" s="1" t="s">
        <v>41</v>
      </c>
      <c r="V2110" s="1" t="s">
        <v>41</v>
      </c>
      <c r="W2110" s="1" t="s">
        <v>38</v>
      </c>
      <c r="X2110" s="1" t="s">
        <v>38</v>
      </c>
      <c r="Y2110" s="1" t="s">
        <v>38</v>
      </c>
      <c r="Z2110" s="1" t="s">
        <v>38</v>
      </c>
      <c r="AA2110" s="1" t="s">
        <v>43</v>
      </c>
      <c r="AB2110" s="1" t="s">
        <v>41</v>
      </c>
      <c r="AC2110" s="1" t="s">
        <v>54</v>
      </c>
      <c r="AD2110" s="7">
        <v>75.099999999999994</v>
      </c>
      <c r="AE2110" s="7">
        <v>2658.8</v>
      </c>
      <c r="AF2110" s="7">
        <v>0</v>
      </c>
      <c r="AG2110" s="7">
        <v>0</v>
      </c>
      <c r="AH2110" s="7">
        <v>41.44</v>
      </c>
      <c r="AI2110" s="7">
        <v>2700.24</v>
      </c>
      <c r="AJ2110" s="7">
        <f t="shared" si="130"/>
        <v>72.979459459459449</v>
      </c>
      <c r="AK2110" s="7" t="s">
        <v>8249</v>
      </c>
      <c r="AL2110" s="1" t="s">
        <v>45</v>
      </c>
      <c r="AM2110" s="1">
        <f t="shared" si="131"/>
        <v>0</v>
      </c>
      <c r="AN2110" s="1" t="s">
        <v>8232</v>
      </c>
      <c r="AO2110" s="1" t="s">
        <v>108</v>
      </c>
      <c r="AP2110" s="4">
        <f>1</f>
        <v>1</v>
      </c>
    </row>
    <row r="2111" spans="1:42" x14ac:dyDescent="0.3">
      <c r="A2111" s="1" t="s">
        <v>3063</v>
      </c>
      <c r="B2111" s="1" t="s">
        <v>37</v>
      </c>
      <c r="C2111" s="4">
        <v>44</v>
      </c>
      <c r="D2111" s="4" t="str">
        <f t="shared" si="128"/>
        <v>Adult</v>
      </c>
      <c r="E2111" s="1" t="s">
        <v>3</v>
      </c>
      <c r="F2111" s="1" t="s">
        <v>8254</v>
      </c>
      <c r="G2111" s="1" t="s">
        <v>1591</v>
      </c>
      <c r="H2111" s="1">
        <v>94583</v>
      </c>
      <c r="I2111" s="4">
        <v>5</v>
      </c>
      <c r="J2111" s="4">
        <v>64</v>
      </c>
      <c r="K2111" s="4" t="str">
        <f t="shared" si="129"/>
        <v>Veteran</v>
      </c>
      <c r="L2111" s="1" t="s">
        <v>74</v>
      </c>
      <c r="M2111" s="1" t="s">
        <v>38</v>
      </c>
      <c r="N2111" s="7">
        <v>6.81</v>
      </c>
      <c r="O2111" s="1" t="s">
        <v>38</v>
      </c>
      <c r="P2111" s="1" t="s">
        <v>41</v>
      </c>
      <c r="Q2111" s="1" t="s">
        <v>8232</v>
      </c>
      <c r="R2111" s="7">
        <v>0</v>
      </c>
      <c r="S2111" s="1" t="s">
        <v>41</v>
      </c>
      <c r="T2111" s="1" t="s">
        <v>41</v>
      </c>
      <c r="U2111" s="1" t="s">
        <v>41</v>
      </c>
      <c r="V2111" s="1" t="s">
        <v>41</v>
      </c>
      <c r="W2111" s="1" t="s">
        <v>41</v>
      </c>
      <c r="X2111" s="1" t="s">
        <v>41</v>
      </c>
      <c r="Y2111" s="1" t="s">
        <v>41</v>
      </c>
      <c r="Z2111" s="1" t="s">
        <v>41</v>
      </c>
      <c r="AA2111" s="1" t="s">
        <v>71</v>
      </c>
      <c r="AB2111" s="1" t="s">
        <v>41</v>
      </c>
      <c r="AC2111" s="1" t="s">
        <v>44</v>
      </c>
      <c r="AD2111" s="7">
        <v>25</v>
      </c>
      <c r="AE2111" s="7">
        <v>1584.8</v>
      </c>
      <c r="AF2111" s="7">
        <v>0</v>
      </c>
      <c r="AG2111" s="7">
        <v>0</v>
      </c>
      <c r="AH2111" s="7">
        <v>435.84</v>
      </c>
      <c r="AI2111" s="7">
        <v>2020.64</v>
      </c>
      <c r="AJ2111" s="7">
        <f t="shared" si="130"/>
        <v>31.572500000000002</v>
      </c>
      <c r="AK2111" s="7" t="s">
        <v>8246</v>
      </c>
      <c r="AL2111" s="1" t="s">
        <v>45</v>
      </c>
      <c r="AM2111" s="1">
        <f t="shared" si="131"/>
        <v>0</v>
      </c>
      <c r="AN2111" s="1" t="s">
        <v>8232</v>
      </c>
      <c r="AO2111" s="1" t="s">
        <v>108</v>
      </c>
      <c r="AP2111" s="4">
        <f>1</f>
        <v>1</v>
      </c>
    </row>
    <row r="2112" spans="1:42" x14ac:dyDescent="0.3">
      <c r="A2112" s="1" t="s">
        <v>3064</v>
      </c>
      <c r="B2112" s="1" t="s">
        <v>47</v>
      </c>
      <c r="C2112" s="4">
        <v>21</v>
      </c>
      <c r="D2112" s="4" t="str">
        <f t="shared" si="128"/>
        <v>Teenager</v>
      </c>
      <c r="E2112" s="1" t="s">
        <v>8253</v>
      </c>
      <c r="F2112" s="1" t="s">
        <v>8254</v>
      </c>
      <c r="G2112" s="1" t="s">
        <v>209</v>
      </c>
      <c r="H2112" s="1">
        <v>93721</v>
      </c>
      <c r="I2112" s="4">
        <v>0</v>
      </c>
      <c r="J2112" s="4">
        <v>1</v>
      </c>
      <c r="K2112" s="4" t="str">
        <f t="shared" si="129"/>
        <v>New</v>
      </c>
      <c r="L2112" s="1" t="s">
        <v>52</v>
      </c>
      <c r="M2112" s="1" t="s">
        <v>38</v>
      </c>
      <c r="N2112" s="7">
        <v>32.85</v>
      </c>
      <c r="O2112" s="1" t="s">
        <v>41</v>
      </c>
      <c r="P2112" s="1" t="s">
        <v>38</v>
      </c>
      <c r="Q2112" s="1" t="s">
        <v>53</v>
      </c>
      <c r="R2112" s="7">
        <v>53</v>
      </c>
      <c r="S2112" s="1" t="s">
        <v>41</v>
      </c>
      <c r="T2112" s="1" t="s">
        <v>41</v>
      </c>
      <c r="U2112" s="1" t="s">
        <v>41</v>
      </c>
      <c r="V2112" s="1" t="s">
        <v>41</v>
      </c>
      <c r="W2112" s="1" t="s">
        <v>38</v>
      </c>
      <c r="X2112" s="1" t="s">
        <v>38</v>
      </c>
      <c r="Y2112" s="1" t="s">
        <v>38</v>
      </c>
      <c r="Z2112" s="1" t="s">
        <v>38</v>
      </c>
      <c r="AA2112" s="1" t="s">
        <v>49</v>
      </c>
      <c r="AB2112" s="1" t="s">
        <v>38</v>
      </c>
      <c r="AC2112" s="1" t="s">
        <v>54</v>
      </c>
      <c r="AD2112" s="7">
        <v>89.9</v>
      </c>
      <c r="AE2112" s="7">
        <v>89.9</v>
      </c>
      <c r="AF2112" s="7">
        <v>0</v>
      </c>
      <c r="AG2112" s="7">
        <v>0</v>
      </c>
      <c r="AH2112" s="7">
        <v>32.85</v>
      </c>
      <c r="AI2112" s="7">
        <v>122.75</v>
      </c>
      <c r="AJ2112" s="7">
        <f t="shared" si="130"/>
        <v>122.75</v>
      </c>
      <c r="AK2112" s="7" t="s">
        <v>8247</v>
      </c>
      <c r="AL2112" s="1" t="s">
        <v>55</v>
      </c>
      <c r="AM2112" s="1">
        <f t="shared" si="131"/>
        <v>1</v>
      </c>
      <c r="AN2112" s="1" t="s">
        <v>107</v>
      </c>
      <c r="AO2112" s="1" t="s">
        <v>108</v>
      </c>
      <c r="AP2112" s="4">
        <f>1</f>
        <v>1</v>
      </c>
    </row>
    <row r="2113" spans="1:42" x14ac:dyDescent="0.3">
      <c r="A2113" s="1" t="s">
        <v>3065</v>
      </c>
      <c r="B2113" s="1" t="s">
        <v>47</v>
      </c>
      <c r="C2113" s="4">
        <v>64</v>
      </c>
      <c r="D2113" s="4" t="str">
        <f t="shared" si="128"/>
        <v>Senior Citizen</v>
      </c>
      <c r="E2113" s="1" t="s">
        <v>8253</v>
      </c>
      <c r="F2113" s="1" t="s">
        <v>8254</v>
      </c>
      <c r="G2113" s="1" t="s">
        <v>805</v>
      </c>
      <c r="H2113" s="1">
        <v>91107</v>
      </c>
      <c r="I2113" s="4">
        <v>0</v>
      </c>
      <c r="J2113" s="4">
        <v>8</v>
      </c>
      <c r="K2113" s="4" t="str">
        <f t="shared" si="129"/>
        <v>New</v>
      </c>
      <c r="L2113" s="1" t="s">
        <v>52</v>
      </c>
      <c r="M2113" s="1" t="s">
        <v>38</v>
      </c>
      <c r="N2113" s="7">
        <v>11.58</v>
      </c>
      <c r="O2113" s="1" t="s">
        <v>38</v>
      </c>
      <c r="P2113" s="1" t="s">
        <v>38</v>
      </c>
      <c r="Q2113" s="1" t="s">
        <v>53</v>
      </c>
      <c r="R2113" s="7">
        <v>7</v>
      </c>
      <c r="S2113" s="1" t="s">
        <v>41</v>
      </c>
      <c r="T2113" s="1" t="s">
        <v>41</v>
      </c>
      <c r="U2113" s="1" t="s">
        <v>41</v>
      </c>
      <c r="V2113" s="1" t="s">
        <v>41</v>
      </c>
      <c r="W2113" s="1" t="s">
        <v>41</v>
      </c>
      <c r="X2113" s="1" t="s">
        <v>41</v>
      </c>
      <c r="Y2113" s="1" t="s">
        <v>41</v>
      </c>
      <c r="Z2113" s="1" t="s">
        <v>38</v>
      </c>
      <c r="AA2113" s="1" t="s">
        <v>49</v>
      </c>
      <c r="AB2113" s="1" t="s">
        <v>38</v>
      </c>
      <c r="AC2113" s="1" t="s">
        <v>54</v>
      </c>
      <c r="AD2113" s="7">
        <v>74.849999999999994</v>
      </c>
      <c r="AE2113" s="7">
        <v>572.45000000000005</v>
      </c>
      <c r="AF2113" s="7">
        <v>0</v>
      </c>
      <c r="AG2113" s="7">
        <v>0</v>
      </c>
      <c r="AH2113" s="7">
        <v>92.64</v>
      </c>
      <c r="AI2113" s="7">
        <v>665.09</v>
      </c>
      <c r="AJ2113" s="7">
        <f t="shared" si="130"/>
        <v>83.136250000000004</v>
      </c>
      <c r="AK2113" s="7" t="s">
        <v>8249</v>
      </c>
      <c r="AL2113" s="1" t="s">
        <v>45</v>
      </c>
      <c r="AM2113" s="1">
        <f t="shared" si="131"/>
        <v>0</v>
      </c>
      <c r="AN2113" s="1" t="s">
        <v>8232</v>
      </c>
      <c r="AO2113" s="1" t="s">
        <v>108</v>
      </c>
      <c r="AP2113" s="4">
        <f>1</f>
        <v>1</v>
      </c>
    </row>
    <row r="2114" spans="1:42" x14ac:dyDescent="0.3">
      <c r="A2114" s="1" t="s">
        <v>3066</v>
      </c>
      <c r="B2114" s="1" t="s">
        <v>47</v>
      </c>
      <c r="C2114" s="4">
        <v>57</v>
      </c>
      <c r="D2114" s="4" t="str">
        <f t="shared" si="128"/>
        <v>Senior Citizen</v>
      </c>
      <c r="E2114" s="1" t="s">
        <v>8253</v>
      </c>
      <c r="F2114" s="1" t="s">
        <v>8254</v>
      </c>
      <c r="G2114" s="1" t="s">
        <v>573</v>
      </c>
      <c r="H2114" s="1">
        <v>95949</v>
      </c>
      <c r="I2114" s="4">
        <v>0</v>
      </c>
      <c r="J2114" s="4">
        <v>9</v>
      </c>
      <c r="K2114" s="4" t="str">
        <f t="shared" si="129"/>
        <v>New</v>
      </c>
      <c r="L2114" s="1" t="s">
        <v>52</v>
      </c>
      <c r="M2114" s="1" t="s">
        <v>38</v>
      </c>
      <c r="N2114" s="7">
        <v>2.88</v>
      </c>
      <c r="O2114" s="1" t="s">
        <v>41</v>
      </c>
      <c r="P2114" s="1" t="s">
        <v>38</v>
      </c>
      <c r="Q2114" s="1" t="s">
        <v>77</v>
      </c>
      <c r="R2114" s="7">
        <v>26</v>
      </c>
      <c r="S2114" s="1" t="s">
        <v>41</v>
      </c>
      <c r="T2114" s="1" t="s">
        <v>41</v>
      </c>
      <c r="U2114" s="1" t="s">
        <v>41</v>
      </c>
      <c r="V2114" s="1" t="s">
        <v>41</v>
      </c>
      <c r="W2114" s="1" t="s">
        <v>41</v>
      </c>
      <c r="X2114" s="1" t="s">
        <v>41</v>
      </c>
      <c r="Y2114" s="1" t="s">
        <v>41</v>
      </c>
      <c r="Z2114" s="1" t="s">
        <v>41</v>
      </c>
      <c r="AA2114" s="1" t="s">
        <v>49</v>
      </c>
      <c r="AB2114" s="1" t="s">
        <v>41</v>
      </c>
      <c r="AC2114" s="1" t="s">
        <v>181</v>
      </c>
      <c r="AD2114" s="7">
        <v>44.95</v>
      </c>
      <c r="AE2114" s="7">
        <v>431</v>
      </c>
      <c r="AF2114" s="7">
        <v>0</v>
      </c>
      <c r="AG2114" s="7">
        <v>10</v>
      </c>
      <c r="AH2114" s="7">
        <v>25.92</v>
      </c>
      <c r="AI2114" s="7">
        <v>466.92</v>
      </c>
      <c r="AJ2114" s="7">
        <f t="shared" si="130"/>
        <v>51.88</v>
      </c>
      <c r="AK2114" s="7" t="s">
        <v>8249</v>
      </c>
      <c r="AL2114" s="1" t="s">
        <v>55</v>
      </c>
      <c r="AM2114" s="1">
        <f t="shared" si="131"/>
        <v>1</v>
      </c>
      <c r="AN2114" s="1" t="s">
        <v>56</v>
      </c>
      <c r="AO2114" s="1" t="s">
        <v>57</v>
      </c>
      <c r="AP2114" s="4">
        <f>1</f>
        <v>1</v>
      </c>
    </row>
    <row r="2115" spans="1:42" x14ac:dyDescent="0.3">
      <c r="A2115" s="1" t="s">
        <v>3067</v>
      </c>
      <c r="B2115" s="1" t="s">
        <v>47</v>
      </c>
      <c r="C2115" s="4">
        <v>23</v>
      </c>
      <c r="D2115" s="4" t="str">
        <f t="shared" ref="D2115:D2178" si="132">IF(C2115&lt;25, "Teenager", IF(C2115&lt;=50, "Adult", "Senior Citizen"))</f>
        <v>Teenager</v>
      </c>
      <c r="E2115" s="1" t="s">
        <v>8253</v>
      </c>
      <c r="F2115" s="1" t="s">
        <v>8254</v>
      </c>
      <c r="G2115" s="1" t="s">
        <v>3068</v>
      </c>
      <c r="H2115" s="1">
        <v>93240</v>
      </c>
      <c r="I2115" s="4">
        <v>0</v>
      </c>
      <c r="J2115" s="4">
        <v>1</v>
      </c>
      <c r="K2115" s="4" t="str">
        <f t="shared" ref="K2115:K2178" si="133">IF(J2115&lt;12, "New", IF(J2115&lt;=48, "Loyal", "Veteran"))</f>
        <v>New</v>
      </c>
      <c r="L2115" s="1" t="s">
        <v>40</v>
      </c>
      <c r="M2115" s="1" t="s">
        <v>38</v>
      </c>
      <c r="N2115" s="7">
        <v>18.149999999999999</v>
      </c>
      <c r="O2115" s="1" t="s">
        <v>41</v>
      </c>
      <c r="P2115" s="1" t="s">
        <v>41</v>
      </c>
      <c r="Q2115" s="1" t="s">
        <v>8232</v>
      </c>
      <c r="R2115" s="7">
        <v>0</v>
      </c>
      <c r="S2115" s="1" t="s">
        <v>41</v>
      </c>
      <c r="T2115" s="1" t="s">
        <v>41</v>
      </c>
      <c r="U2115" s="1" t="s">
        <v>41</v>
      </c>
      <c r="V2115" s="1" t="s">
        <v>41</v>
      </c>
      <c r="W2115" s="1" t="s">
        <v>41</v>
      </c>
      <c r="X2115" s="1" t="s">
        <v>41</v>
      </c>
      <c r="Y2115" s="1" t="s">
        <v>41</v>
      </c>
      <c r="Z2115" s="1" t="s">
        <v>41</v>
      </c>
      <c r="AA2115" s="1" t="s">
        <v>49</v>
      </c>
      <c r="AB2115" s="1" t="s">
        <v>41</v>
      </c>
      <c r="AC2115" s="1" t="s">
        <v>44</v>
      </c>
      <c r="AD2115" s="7">
        <v>20.05</v>
      </c>
      <c r="AE2115" s="7">
        <v>20.05</v>
      </c>
      <c r="AF2115" s="7">
        <v>0</v>
      </c>
      <c r="AG2115" s="7">
        <v>0</v>
      </c>
      <c r="AH2115" s="7">
        <v>18.149999999999999</v>
      </c>
      <c r="AI2115" s="7">
        <v>38.200000000000003</v>
      </c>
      <c r="AJ2115" s="7">
        <f t="shared" ref="AJ2115:AJ2178" si="134">IF(J2115=0, 0, AI2115 / J2115)</f>
        <v>38.200000000000003</v>
      </c>
      <c r="AK2115" s="7" t="s">
        <v>8246</v>
      </c>
      <c r="AL2115" s="1" t="s">
        <v>96</v>
      </c>
      <c r="AM2115" s="1">
        <f t="shared" ref="AM2115:AM2178" si="135">IF(AL2115="Churned", 1, 0)</f>
        <v>0</v>
      </c>
      <c r="AN2115" s="1" t="s">
        <v>8232</v>
      </c>
      <c r="AO2115" s="1" t="s">
        <v>108</v>
      </c>
      <c r="AP2115" s="4">
        <f>1</f>
        <v>1</v>
      </c>
    </row>
    <row r="2116" spans="1:42" x14ac:dyDescent="0.3">
      <c r="A2116" s="1" t="s">
        <v>3069</v>
      </c>
      <c r="B2116" s="1" t="s">
        <v>37</v>
      </c>
      <c r="C2116" s="4">
        <v>31</v>
      </c>
      <c r="D2116" s="4" t="str">
        <f t="shared" si="132"/>
        <v>Adult</v>
      </c>
      <c r="E2116" s="1" t="s">
        <v>3</v>
      </c>
      <c r="F2116" s="1" t="s">
        <v>8254</v>
      </c>
      <c r="G2116" s="1" t="s">
        <v>227</v>
      </c>
      <c r="H2116" s="1">
        <v>91746</v>
      </c>
      <c r="I2116" s="4">
        <v>1</v>
      </c>
      <c r="J2116" s="4">
        <v>48</v>
      </c>
      <c r="K2116" s="4" t="str">
        <f t="shared" si="133"/>
        <v>Loyal</v>
      </c>
      <c r="L2116" s="1" t="s">
        <v>40</v>
      </c>
      <c r="M2116" s="1" t="s">
        <v>41</v>
      </c>
      <c r="N2116" s="7">
        <v>25.420517214274568</v>
      </c>
      <c r="O2116" s="1" t="s">
        <v>41</v>
      </c>
      <c r="P2116" s="1" t="s">
        <v>38</v>
      </c>
      <c r="Q2116" s="1" t="s">
        <v>77</v>
      </c>
      <c r="R2116" s="7">
        <v>22</v>
      </c>
      <c r="S2116" s="1" t="s">
        <v>41</v>
      </c>
      <c r="T2116" s="1" t="s">
        <v>38</v>
      </c>
      <c r="U2116" s="1" t="s">
        <v>38</v>
      </c>
      <c r="V2116" s="1" t="s">
        <v>41</v>
      </c>
      <c r="W2116" s="1" t="s">
        <v>41</v>
      </c>
      <c r="X2116" s="1" t="s">
        <v>41</v>
      </c>
      <c r="Y2116" s="1" t="s">
        <v>41</v>
      </c>
      <c r="Z2116" s="1" t="s">
        <v>38</v>
      </c>
      <c r="AA2116" s="1" t="s">
        <v>43</v>
      </c>
      <c r="AB2116" s="1" t="s">
        <v>41</v>
      </c>
      <c r="AC2116" s="1" t="s">
        <v>181</v>
      </c>
      <c r="AD2116" s="7">
        <v>34.700000000000003</v>
      </c>
      <c r="AE2116" s="7">
        <v>1604.5</v>
      </c>
      <c r="AF2116" s="7">
        <v>0</v>
      </c>
      <c r="AG2116" s="7">
        <v>0</v>
      </c>
      <c r="AH2116" s="7">
        <v>0</v>
      </c>
      <c r="AI2116" s="7">
        <v>1604.5</v>
      </c>
      <c r="AJ2116" s="7">
        <f t="shared" si="134"/>
        <v>33.427083333333336</v>
      </c>
      <c r="AK2116" s="7" t="s">
        <v>8246</v>
      </c>
      <c r="AL2116" s="1" t="s">
        <v>55</v>
      </c>
      <c r="AM2116" s="1">
        <f t="shared" si="135"/>
        <v>1</v>
      </c>
      <c r="AN2116" s="1" t="s">
        <v>61</v>
      </c>
      <c r="AO2116" s="1" t="s">
        <v>62</v>
      </c>
      <c r="AP2116" s="4">
        <f>1</f>
        <v>1</v>
      </c>
    </row>
    <row r="2117" spans="1:42" x14ac:dyDescent="0.3">
      <c r="A2117" s="1" t="s">
        <v>3070</v>
      </c>
      <c r="B2117" s="1" t="s">
        <v>37</v>
      </c>
      <c r="C2117" s="4">
        <v>39</v>
      </c>
      <c r="D2117" s="4" t="str">
        <f t="shared" si="132"/>
        <v>Adult</v>
      </c>
      <c r="E2117" s="1" t="s">
        <v>8253</v>
      </c>
      <c r="F2117" s="1" t="s">
        <v>8254</v>
      </c>
      <c r="G2117" s="1" t="s">
        <v>3021</v>
      </c>
      <c r="H2117" s="1">
        <v>91917</v>
      </c>
      <c r="I2117" s="4">
        <v>0</v>
      </c>
      <c r="J2117" s="4">
        <v>38</v>
      </c>
      <c r="K2117" s="4" t="str">
        <f t="shared" si="133"/>
        <v>Loyal</v>
      </c>
      <c r="L2117" s="1" t="s">
        <v>40</v>
      </c>
      <c r="M2117" s="1" t="s">
        <v>38</v>
      </c>
      <c r="N2117" s="7">
        <v>20.14</v>
      </c>
      <c r="O2117" s="1" t="s">
        <v>38</v>
      </c>
      <c r="P2117" s="1" t="s">
        <v>38</v>
      </c>
      <c r="Q2117" s="1" t="s">
        <v>77</v>
      </c>
      <c r="R2117" s="7">
        <v>13</v>
      </c>
      <c r="S2117" s="1" t="s">
        <v>38</v>
      </c>
      <c r="T2117" s="1" t="s">
        <v>38</v>
      </c>
      <c r="U2117" s="1" t="s">
        <v>38</v>
      </c>
      <c r="V2117" s="1" t="s">
        <v>41</v>
      </c>
      <c r="W2117" s="1" t="s">
        <v>41</v>
      </c>
      <c r="X2117" s="1" t="s">
        <v>41</v>
      </c>
      <c r="Y2117" s="1" t="s">
        <v>41</v>
      </c>
      <c r="Z2117" s="1" t="s">
        <v>38</v>
      </c>
      <c r="AA2117" s="1" t="s">
        <v>49</v>
      </c>
      <c r="AB2117" s="1" t="s">
        <v>38</v>
      </c>
      <c r="AC2117" s="1" t="s">
        <v>54</v>
      </c>
      <c r="AD2117" s="7">
        <v>66.150000000000006</v>
      </c>
      <c r="AE2117" s="7">
        <v>2522.4</v>
      </c>
      <c r="AF2117" s="7">
        <v>0</v>
      </c>
      <c r="AG2117" s="7">
        <v>0</v>
      </c>
      <c r="AH2117" s="7">
        <v>765.32</v>
      </c>
      <c r="AI2117" s="7">
        <v>3287.72</v>
      </c>
      <c r="AJ2117" s="7">
        <f t="shared" si="134"/>
        <v>86.518947368421053</v>
      </c>
      <c r="AK2117" s="7" t="s">
        <v>8249</v>
      </c>
      <c r="AL2117" s="1" t="s">
        <v>45</v>
      </c>
      <c r="AM2117" s="1">
        <f t="shared" si="135"/>
        <v>0</v>
      </c>
      <c r="AN2117" s="1" t="s">
        <v>8232</v>
      </c>
      <c r="AO2117" s="1" t="s">
        <v>108</v>
      </c>
      <c r="AP2117" s="4">
        <f>1</f>
        <v>1</v>
      </c>
    </row>
    <row r="2118" spans="1:42" x14ac:dyDescent="0.3">
      <c r="A2118" s="1" t="s">
        <v>3071</v>
      </c>
      <c r="B2118" s="1" t="s">
        <v>47</v>
      </c>
      <c r="C2118" s="4">
        <v>36</v>
      </c>
      <c r="D2118" s="4" t="str">
        <f t="shared" si="132"/>
        <v>Adult</v>
      </c>
      <c r="E2118" s="1" t="s">
        <v>8253</v>
      </c>
      <c r="F2118" s="1" t="s">
        <v>8257</v>
      </c>
      <c r="G2118" s="1" t="s">
        <v>1091</v>
      </c>
      <c r="H2118" s="1">
        <v>95312</v>
      </c>
      <c r="I2118" s="4">
        <v>0</v>
      </c>
      <c r="J2118" s="4">
        <v>3</v>
      </c>
      <c r="K2118" s="4" t="str">
        <f t="shared" si="133"/>
        <v>New</v>
      </c>
      <c r="L2118" s="1" t="s">
        <v>40</v>
      </c>
      <c r="M2118" s="1" t="s">
        <v>38</v>
      </c>
      <c r="N2118" s="7">
        <v>18.43</v>
      </c>
      <c r="O2118" s="1" t="s">
        <v>41</v>
      </c>
      <c r="P2118" s="1" t="s">
        <v>41</v>
      </c>
      <c r="Q2118" s="1" t="s">
        <v>8232</v>
      </c>
      <c r="R2118" s="7">
        <v>0</v>
      </c>
      <c r="S2118" s="1" t="s">
        <v>41</v>
      </c>
      <c r="T2118" s="1" t="s">
        <v>41</v>
      </c>
      <c r="U2118" s="1" t="s">
        <v>41</v>
      </c>
      <c r="V2118" s="1" t="s">
        <v>41</v>
      </c>
      <c r="W2118" s="1" t="s">
        <v>41</v>
      </c>
      <c r="X2118" s="1" t="s">
        <v>41</v>
      </c>
      <c r="Y2118" s="1" t="s">
        <v>41</v>
      </c>
      <c r="Z2118" s="1" t="s">
        <v>41</v>
      </c>
      <c r="AA2118" s="1" t="s">
        <v>49</v>
      </c>
      <c r="AB2118" s="1" t="s">
        <v>41</v>
      </c>
      <c r="AC2118" s="1" t="s">
        <v>54</v>
      </c>
      <c r="AD2118" s="7">
        <v>20.2</v>
      </c>
      <c r="AE2118" s="7">
        <v>50.6</v>
      </c>
      <c r="AF2118" s="7">
        <v>0</v>
      </c>
      <c r="AG2118" s="7">
        <v>0</v>
      </c>
      <c r="AH2118" s="7">
        <v>55.29</v>
      </c>
      <c r="AI2118" s="7">
        <v>105.89</v>
      </c>
      <c r="AJ2118" s="7">
        <f t="shared" si="134"/>
        <v>35.296666666666667</v>
      </c>
      <c r="AK2118" s="7" t="s">
        <v>8246</v>
      </c>
      <c r="AL2118" s="1" t="s">
        <v>96</v>
      </c>
      <c r="AM2118" s="1">
        <f t="shared" si="135"/>
        <v>0</v>
      </c>
      <c r="AN2118" s="1" t="s">
        <v>8232</v>
      </c>
      <c r="AO2118" s="1" t="s">
        <v>108</v>
      </c>
      <c r="AP2118" s="4">
        <f>1</f>
        <v>1</v>
      </c>
    </row>
    <row r="2119" spans="1:42" x14ac:dyDescent="0.3">
      <c r="A2119" s="1" t="s">
        <v>3072</v>
      </c>
      <c r="B2119" s="1" t="s">
        <v>37</v>
      </c>
      <c r="C2119" s="4">
        <v>35</v>
      </c>
      <c r="D2119" s="4" t="str">
        <f t="shared" si="132"/>
        <v>Adult</v>
      </c>
      <c r="E2119" s="1" t="s">
        <v>8253</v>
      </c>
      <c r="F2119" s="1" t="s">
        <v>8254</v>
      </c>
      <c r="G2119" s="1" t="s">
        <v>1505</v>
      </c>
      <c r="H2119" s="1">
        <v>95605</v>
      </c>
      <c r="I2119" s="4">
        <v>0</v>
      </c>
      <c r="J2119" s="4">
        <v>32</v>
      </c>
      <c r="K2119" s="4" t="str">
        <f t="shared" si="133"/>
        <v>Loyal</v>
      </c>
      <c r="L2119" s="1" t="s">
        <v>127</v>
      </c>
      <c r="M2119" s="1" t="s">
        <v>38</v>
      </c>
      <c r="N2119" s="7">
        <v>15.53</v>
      </c>
      <c r="O2119" s="1" t="s">
        <v>41</v>
      </c>
      <c r="P2119" s="1" t="s">
        <v>41</v>
      </c>
      <c r="Q2119" s="1" t="s">
        <v>8232</v>
      </c>
      <c r="R2119" s="7">
        <v>0</v>
      </c>
      <c r="S2119" s="1" t="s">
        <v>41</v>
      </c>
      <c r="T2119" s="1" t="s">
        <v>41</v>
      </c>
      <c r="U2119" s="1" t="s">
        <v>41</v>
      </c>
      <c r="V2119" s="1" t="s">
        <v>41</v>
      </c>
      <c r="W2119" s="1" t="s">
        <v>41</v>
      </c>
      <c r="X2119" s="1" t="s">
        <v>41</v>
      </c>
      <c r="Y2119" s="1" t="s">
        <v>41</v>
      </c>
      <c r="Z2119" s="1" t="s">
        <v>41</v>
      </c>
      <c r="AA2119" s="1" t="s">
        <v>49</v>
      </c>
      <c r="AB2119" s="1" t="s">
        <v>41</v>
      </c>
      <c r="AC2119" s="1" t="s">
        <v>54</v>
      </c>
      <c r="AD2119" s="7">
        <v>19.899999999999999</v>
      </c>
      <c r="AE2119" s="7">
        <v>601.54999999999995</v>
      </c>
      <c r="AF2119" s="7">
        <v>0</v>
      </c>
      <c r="AG2119" s="7">
        <v>0</v>
      </c>
      <c r="AH2119" s="7">
        <v>496.96</v>
      </c>
      <c r="AI2119" s="7">
        <v>1098.51</v>
      </c>
      <c r="AJ2119" s="7">
        <f t="shared" si="134"/>
        <v>34.3284375</v>
      </c>
      <c r="AK2119" s="7" t="s">
        <v>8246</v>
      </c>
      <c r="AL2119" s="1" t="s">
        <v>45</v>
      </c>
      <c r="AM2119" s="1">
        <f t="shared" si="135"/>
        <v>0</v>
      </c>
      <c r="AN2119" s="1" t="s">
        <v>8232</v>
      </c>
      <c r="AO2119" s="1" t="s">
        <v>108</v>
      </c>
      <c r="AP2119" s="4">
        <f>1</f>
        <v>1</v>
      </c>
    </row>
    <row r="2120" spans="1:42" x14ac:dyDescent="0.3">
      <c r="A2120" s="1" t="s">
        <v>3073</v>
      </c>
      <c r="B2120" s="1" t="s">
        <v>47</v>
      </c>
      <c r="C2120" s="4">
        <v>43</v>
      </c>
      <c r="D2120" s="4" t="str">
        <f t="shared" si="132"/>
        <v>Adult</v>
      </c>
      <c r="E2120" s="1" t="s">
        <v>8253</v>
      </c>
      <c r="F2120" s="1" t="s">
        <v>8254</v>
      </c>
      <c r="G2120" s="1" t="s">
        <v>3074</v>
      </c>
      <c r="H2120" s="1">
        <v>95549</v>
      </c>
      <c r="I2120" s="4">
        <v>0</v>
      </c>
      <c r="J2120" s="4">
        <v>3</v>
      </c>
      <c r="K2120" s="4" t="str">
        <f t="shared" si="133"/>
        <v>New</v>
      </c>
      <c r="L2120" s="1" t="s">
        <v>40</v>
      </c>
      <c r="M2120" s="1" t="s">
        <v>38</v>
      </c>
      <c r="N2120" s="7">
        <v>22.49</v>
      </c>
      <c r="O2120" s="1" t="s">
        <v>41</v>
      </c>
      <c r="P2120" s="1" t="s">
        <v>38</v>
      </c>
      <c r="Q2120" s="1" t="s">
        <v>77</v>
      </c>
      <c r="R2120" s="7">
        <v>11</v>
      </c>
      <c r="S2120" s="1" t="s">
        <v>41</v>
      </c>
      <c r="T2120" s="1" t="s">
        <v>41</v>
      </c>
      <c r="U2120" s="1" t="s">
        <v>41</v>
      </c>
      <c r="V2120" s="1" t="s">
        <v>38</v>
      </c>
      <c r="W2120" s="1" t="s">
        <v>41</v>
      </c>
      <c r="X2120" s="1" t="s">
        <v>38</v>
      </c>
      <c r="Y2120" s="1" t="s">
        <v>38</v>
      </c>
      <c r="Z2120" s="1" t="s">
        <v>38</v>
      </c>
      <c r="AA2120" s="1" t="s">
        <v>49</v>
      </c>
      <c r="AB2120" s="1" t="s">
        <v>41</v>
      </c>
      <c r="AC2120" s="1" t="s">
        <v>44</v>
      </c>
      <c r="AD2120" s="7">
        <v>60.65</v>
      </c>
      <c r="AE2120" s="7">
        <v>196.9</v>
      </c>
      <c r="AF2120" s="7">
        <v>0</v>
      </c>
      <c r="AG2120" s="7">
        <v>0</v>
      </c>
      <c r="AH2120" s="7">
        <v>67.47</v>
      </c>
      <c r="AI2120" s="7">
        <v>264.37</v>
      </c>
      <c r="AJ2120" s="7">
        <f t="shared" si="134"/>
        <v>88.123333333333335</v>
      </c>
      <c r="AK2120" s="7" t="s">
        <v>8249</v>
      </c>
      <c r="AL2120" s="1" t="s">
        <v>96</v>
      </c>
      <c r="AM2120" s="1">
        <f t="shared" si="135"/>
        <v>0</v>
      </c>
      <c r="AN2120" s="1" t="s">
        <v>8232</v>
      </c>
      <c r="AO2120" s="1" t="s">
        <v>108</v>
      </c>
      <c r="AP2120" s="4">
        <f>1</f>
        <v>1</v>
      </c>
    </row>
    <row r="2121" spans="1:42" x14ac:dyDescent="0.3">
      <c r="A2121" s="1" t="s">
        <v>3075</v>
      </c>
      <c r="B2121" s="1" t="s">
        <v>37</v>
      </c>
      <c r="C2121" s="4">
        <v>34</v>
      </c>
      <c r="D2121" s="4" t="str">
        <f t="shared" si="132"/>
        <v>Adult</v>
      </c>
      <c r="E2121" s="1" t="s">
        <v>8253</v>
      </c>
      <c r="F2121" s="1" t="s">
        <v>8254</v>
      </c>
      <c r="G2121" s="1" t="s">
        <v>498</v>
      </c>
      <c r="H2121" s="1">
        <v>93532</v>
      </c>
      <c r="I2121" s="4">
        <v>0</v>
      </c>
      <c r="J2121" s="4">
        <v>10</v>
      </c>
      <c r="K2121" s="4" t="str">
        <f t="shared" si="133"/>
        <v>New</v>
      </c>
      <c r="L2121" s="1" t="s">
        <v>40</v>
      </c>
      <c r="M2121" s="1" t="s">
        <v>38</v>
      </c>
      <c r="N2121" s="7">
        <v>43.26</v>
      </c>
      <c r="O2121" s="1" t="s">
        <v>38</v>
      </c>
      <c r="P2121" s="1" t="s">
        <v>38</v>
      </c>
      <c r="Q2121" s="1" t="s">
        <v>53</v>
      </c>
      <c r="R2121" s="7">
        <v>21</v>
      </c>
      <c r="S2121" s="1" t="s">
        <v>41</v>
      </c>
      <c r="T2121" s="1" t="s">
        <v>38</v>
      </c>
      <c r="U2121" s="1" t="s">
        <v>38</v>
      </c>
      <c r="V2121" s="1" t="s">
        <v>41</v>
      </c>
      <c r="W2121" s="1" t="s">
        <v>41</v>
      </c>
      <c r="X2121" s="1" t="s">
        <v>38</v>
      </c>
      <c r="Y2121" s="1" t="s">
        <v>38</v>
      </c>
      <c r="Z2121" s="1" t="s">
        <v>38</v>
      </c>
      <c r="AA2121" s="1" t="s">
        <v>49</v>
      </c>
      <c r="AB2121" s="1" t="s">
        <v>38</v>
      </c>
      <c r="AC2121" s="1" t="s">
        <v>54</v>
      </c>
      <c r="AD2121" s="7">
        <v>94.85</v>
      </c>
      <c r="AE2121" s="7">
        <v>953.45</v>
      </c>
      <c r="AF2121" s="7">
        <v>0</v>
      </c>
      <c r="AG2121" s="7">
        <v>0</v>
      </c>
      <c r="AH2121" s="7">
        <v>432.6</v>
      </c>
      <c r="AI2121" s="7">
        <v>1386.05</v>
      </c>
      <c r="AJ2121" s="7">
        <f t="shared" si="134"/>
        <v>138.60499999999999</v>
      </c>
      <c r="AK2121" s="7" t="s">
        <v>8247</v>
      </c>
      <c r="AL2121" s="1" t="s">
        <v>55</v>
      </c>
      <c r="AM2121" s="1">
        <f t="shared" si="135"/>
        <v>1</v>
      </c>
      <c r="AN2121" s="1" t="s">
        <v>56</v>
      </c>
      <c r="AO2121" s="1" t="s">
        <v>212</v>
      </c>
      <c r="AP2121" s="4">
        <f>1</f>
        <v>1</v>
      </c>
    </row>
    <row r="2122" spans="1:42" x14ac:dyDescent="0.3">
      <c r="A2122" s="1" t="s">
        <v>3076</v>
      </c>
      <c r="B2122" s="1" t="s">
        <v>37</v>
      </c>
      <c r="C2122" s="4">
        <v>30</v>
      </c>
      <c r="D2122" s="4" t="str">
        <f t="shared" si="132"/>
        <v>Adult</v>
      </c>
      <c r="E2122" s="1" t="s">
        <v>8253</v>
      </c>
      <c r="F2122" s="1" t="s">
        <v>8254</v>
      </c>
      <c r="G2122" s="1" t="s">
        <v>149</v>
      </c>
      <c r="H2122" s="1">
        <v>92130</v>
      </c>
      <c r="I2122" s="4">
        <v>0</v>
      </c>
      <c r="J2122" s="4">
        <v>1</v>
      </c>
      <c r="K2122" s="4" t="str">
        <f t="shared" si="133"/>
        <v>New</v>
      </c>
      <c r="L2122" s="1" t="s">
        <v>52</v>
      </c>
      <c r="M2122" s="1" t="s">
        <v>38</v>
      </c>
      <c r="N2122" s="7">
        <v>34.47</v>
      </c>
      <c r="O2122" s="1" t="s">
        <v>38</v>
      </c>
      <c r="P2122" s="1" t="s">
        <v>38</v>
      </c>
      <c r="Q2122" s="1" t="s">
        <v>53</v>
      </c>
      <c r="R2122" s="7">
        <v>59</v>
      </c>
      <c r="S2122" s="1" t="s">
        <v>41</v>
      </c>
      <c r="T2122" s="1" t="s">
        <v>41</v>
      </c>
      <c r="U2122" s="1" t="s">
        <v>41</v>
      </c>
      <c r="V2122" s="1" t="s">
        <v>41</v>
      </c>
      <c r="W2122" s="1" t="s">
        <v>41</v>
      </c>
      <c r="X2122" s="1" t="s">
        <v>38</v>
      </c>
      <c r="Y2122" s="1" t="s">
        <v>38</v>
      </c>
      <c r="Z2122" s="1" t="s">
        <v>38</v>
      </c>
      <c r="AA2122" s="1" t="s">
        <v>49</v>
      </c>
      <c r="AB2122" s="1" t="s">
        <v>41</v>
      </c>
      <c r="AC2122" s="1" t="s">
        <v>44</v>
      </c>
      <c r="AD2122" s="7">
        <v>85.8</v>
      </c>
      <c r="AE2122" s="7">
        <v>85.8</v>
      </c>
      <c r="AF2122" s="7">
        <v>0</v>
      </c>
      <c r="AG2122" s="7">
        <v>0</v>
      </c>
      <c r="AH2122" s="7">
        <v>34.47</v>
      </c>
      <c r="AI2122" s="7">
        <v>120.27</v>
      </c>
      <c r="AJ2122" s="7">
        <f t="shared" si="134"/>
        <v>120.27</v>
      </c>
      <c r="AK2122" s="7" t="s">
        <v>8247</v>
      </c>
      <c r="AL2122" s="1" t="s">
        <v>55</v>
      </c>
      <c r="AM2122" s="1">
        <f t="shared" si="135"/>
        <v>1</v>
      </c>
      <c r="AN2122" s="1" t="s">
        <v>56</v>
      </c>
      <c r="AO2122" s="1" t="s">
        <v>102</v>
      </c>
      <c r="AP2122" s="4">
        <f>1</f>
        <v>1</v>
      </c>
    </row>
    <row r="2123" spans="1:42" x14ac:dyDescent="0.3">
      <c r="A2123" s="1" t="s">
        <v>3077</v>
      </c>
      <c r="B2123" s="1" t="s">
        <v>37</v>
      </c>
      <c r="C2123" s="4">
        <v>21</v>
      </c>
      <c r="D2123" s="4" t="str">
        <f t="shared" si="132"/>
        <v>Teenager</v>
      </c>
      <c r="E2123" s="1" t="s">
        <v>3</v>
      </c>
      <c r="F2123" s="1" t="s">
        <v>8254</v>
      </c>
      <c r="G2123" s="1" t="s">
        <v>149</v>
      </c>
      <c r="H2123" s="1">
        <v>92109</v>
      </c>
      <c r="I2123" s="4">
        <v>5</v>
      </c>
      <c r="J2123" s="4">
        <v>3</v>
      </c>
      <c r="K2123" s="4" t="str">
        <f t="shared" si="133"/>
        <v>New</v>
      </c>
      <c r="L2123" s="1" t="s">
        <v>40</v>
      </c>
      <c r="M2123" s="1" t="s">
        <v>38</v>
      </c>
      <c r="N2123" s="7">
        <v>23.26</v>
      </c>
      <c r="O2123" s="1" t="s">
        <v>38</v>
      </c>
      <c r="P2123" s="1" t="s">
        <v>38</v>
      </c>
      <c r="Q2123" s="1" t="s">
        <v>53</v>
      </c>
      <c r="R2123" s="7">
        <v>42</v>
      </c>
      <c r="S2123" s="1" t="s">
        <v>41</v>
      </c>
      <c r="T2123" s="1" t="s">
        <v>41</v>
      </c>
      <c r="U2123" s="1" t="s">
        <v>41</v>
      </c>
      <c r="V2123" s="1" t="s">
        <v>41</v>
      </c>
      <c r="W2123" s="1" t="s">
        <v>38</v>
      </c>
      <c r="X2123" s="1" t="s">
        <v>38</v>
      </c>
      <c r="Y2123" s="1" t="s">
        <v>38</v>
      </c>
      <c r="Z2123" s="1" t="s">
        <v>41</v>
      </c>
      <c r="AA2123" s="1" t="s">
        <v>49</v>
      </c>
      <c r="AB2123" s="1" t="s">
        <v>38</v>
      </c>
      <c r="AC2123" s="1" t="s">
        <v>54</v>
      </c>
      <c r="AD2123" s="7">
        <v>95.2</v>
      </c>
      <c r="AE2123" s="7">
        <v>292.85000000000002</v>
      </c>
      <c r="AF2123" s="7">
        <v>0</v>
      </c>
      <c r="AG2123" s="7">
        <v>20</v>
      </c>
      <c r="AH2123" s="7">
        <v>69.78</v>
      </c>
      <c r="AI2123" s="7">
        <v>382.63</v>
      </c>
      <c r="AJ2123" s="7">
        <f t="shared" si="134"/>
        <v>127.54333333333334</v>
      </c>
      <c r="AK2123" s="7" t="s">
        <v>8247</v>
      </c>
      <c r="AL2123" s="1" t="s">
        <v>55</v>
      </c>
      <c r="AM2123" s="1">
        <f t="shared" si="135"/>
        <v>1</v>
      </c>
      <c r="AN2123" s="1" t="s">
        <v>56</v>
      </c>
      <c r="AO2123" s="1" t="s">
        <v>102</v>
      </c>
      <c r="AP2123" s="4">
        <f>1</f>
        <v>1</v>
      </c>
    </row>
    <row r="2124" spans="1:42" x14ac:dyDescent="0.3">
      <c r="A2124" s="1" t="s">
        <v>3078</v>
      </c>
      <c r="B2124" s="1" t="s">
        <v>37</v>
      </c>
      <c r="C2124" s="4">
        <v>25</v>
      </c>
      <c r="D2124" s="4" t="str">
        <f t="shared" si="132"/>
        <v>Adult</v>
      </c>
      <c r="E2124" s="1" t="s">
        <v>8253</v>
      </c>
      <c r="F2124" s="1" t="s">
        <v>8254</v>
      </c>
      <c r="G2124" s="1" t="s">
        <v>3079</v>
      </c>
      <c r="H2124" s="1">
        <v>94010</v>
      </c>
      <c r="I2124" s="4">
        <v>0</v>
      </c>
      <c r="J2124" s="4">
        <v>3</v>
      </c>
      <c r="K2124" s="4" t="str">
        <f t="shared" si="133"/>
        <v>New</v>
      </c>
      <c r="L2124" s="1" t="s">
        <v>40</v>
      </c>
      <c r="M2124" s="1" t="s">
        <v>41</v>
      </c>
      <c r="N2124" s="7">
        <v>25.420517214274568</v>
      </c>
      <c r="O2124" s="1" t="s">
        <v>41</v>
      </c>
      <c r="P2124" s="1" t="s">
        <v>38</v>
      </c>
      <c r="Q2124" s="1" t="s">
        <v>77</v>
      </c>
      <c r="R2124" s="7">
        <v>46</v>
      </c>
      <c r="S2124" s="1" t="s">
        <v>41</v>
      </c>
      <c r="T2124" s="1" t="s">
        <v>41</v>
      </c>
      <c r="U2124" s="1" t="s">
        <v>41</v>
      </c>
      <c r="V2124" s="1" t="s">
        <v>41</v>
      </c>
      <c r="W2124" s="1" t="s">
        <v>38</v>
      </c>
      <c r="X2124" s="1" t="s">
        <v>41</v>
      </c>
      <c r="Y2124" s="1" t="s">
        <v>41</v>
      </c>
      <c r="Z2124" s="1" t="s">
        <v>38</v>
      </c>
      <c r="AA2124" s="1" t="s">
        <v>49</v>
      </c>
      <c r="AB2124" s="1" t="s">
        <v>38</v>
      </c>
      <c r="AC2124" s="1" t="s">
        <v>44</v>
      </c>
      <c r="AD2124" s="7">
        <v>34.799999999999997</v>
      </c>
      <c r="AE2124" s="7">
        <v>113.95</v>
      </c>
      <c r="AF2124" s="7">
        <v>0</v>
      </c>
      <c r="AG2124" s="7">
        <v>0</v>
      </c>
      <c r="AH2124" s="7">
        <v>0</v>
      </c>
      <c r="AI2124" s="7">
        <v>113.95</v>
      </c>
      <c r="AJ2124" s="7">
        <f t="shared" si="134"/>
        <v>37.983333333333334</v>
      </c>
      <c r="AK2124" s="7" t="s">
        <v>8246</v>
      </c>
      <c r="AL2124" s="1" t="s">
        <v>96</v>
      </c>
      <c r="AM2124" s="1">
        <f t="shared" si="135"/>
        <v>0</v>
      </c>
      <c r="AN2124" s="1" t="s">
        <v>8232</v>
      </c>
      <c r="AO2124" s="1" t="s">
        <v>108</v>
      </c>
      <c r="AP2124" s="4">
        <f>1</f>
        <v>1</v>
      </c>
    </row>
    <row r="2125" spans="1:42" x14ac:dyDescent="0.3">
      <c r="A2125" s="1" t="s">
        <v>3080</v>
      </c>
      <c r="B2125" s="1" t="s">
        <v>37</v>
      </c>
      <c r="C2125" s="4">
        <v>51</v>
      </c>
      <c r="D2125" s="4" t="str">
        <f t="shared" si="132"/>
        <v>Senior Citizen</v>
      </c>
      <c r="E2125" s="1" t="s">
        <v>3</v>
      </c>
      <c r="F2125" s="1" t="s">
        <v>8256</v>
      </c>
      <c r="G2125" s="1" t="s">
        <v>2072</v>
      </c>
      <c r="H2125" s="1">
        <v>95720</v>
      </c>
      <c r="I2125" s="4">
        <v>10</v>
      </c>
      <c r="J2125" s="4">
        <v>56</v>
      </c>
      <c r="K2125" s="4" t="str">
        <f t="shared" si="133"/>
        <v>Veteran</v>
      </c>
      <c r="L2125" s="1" t="s">
        <v>74</v>
      </c>
      <c r="M2125" s="1" t="s">
        <v>38</v>
      </c>
      <c r="N2125" s="7">
        <v>25.9</v>
      </c>
      <c r="O2125" s="1" t="s">
        <v>38</v>
      </c>
      <c r="P2125" s="1" t="s">
        <v>38</v>
      </c>
      <c r="Q2125" s="1" t="s">
        <v>42</v>
      </c>
      <c r="R2125" s="7">
        <v>30</v>
      </c>
      <c r="S2125" s="1" t="s">
        <v>38</v>
      </c>
      <c r="T2125" s="1" t="s">
        <v>38</v>
      </c>
      <c r="U2125" s="1" t="s">
        <v>38</v>
      </c>
      <c r="V2125" s="1" t="s">
        <v>38</v>
      </c>
      <c r="W2125" s="1" t="s">
        <v>38</v>
      </c>
      <c r="X2125" s="1" t="s">
        <v>41</v>
      </c>
      <c r="Y2125" s="1" t="s">
        <v>41</v>
      </c>
      <c r="Z2125" s="1" t="s">
        <v>38</v>
      </c>
      <c r="AA2125" s="1" t="s">
        <v>71</v>
      </c>
      <c r="AB2125" s="1" t="s">
        <v>41</v>
      </c>
      <c r="AC2125" s="1" t="s">
        <v>44</v>
      </c>
      <c r="AD2125" s="7">
        <v>81.25</v>
      </c>
      <c r="AE2125" s="7">
        <v>4620.3999999999996</v>
      </c>
      <c r="AF2125" s="7">
        <v>0</v>
      </c>
      <c r="AG2125" s="7">
        <v>0</v>
      </c>
      <c r="AH2125" s="7">
        <v>1450.4</v>
      </c>
      <c r="AI2125" s="7">
        <v>6070.8</v>
      </c>
      <c r="AJ2125" s="7">
        <f t="shared" si="134"/>
        <v>108.40714285714286</v>
      </c>
      <c r="AK2125" s="7" t="s">
        <v>8247</v>
      </c>
      <c r="AL2125" s="1" t="s">
        <v>45</v>
      </c>
      <c r="AM2125" s="1">
        <f t="shared" si="135"/>
        <v>0</v>
      </c>
      <c r="AN2125" s="1" t="s">
        <v>8232</v>
      </c>
      <c r="AO2125" s="1" t="s">
        <v>108</v>
      </c>
      <c r="AP2125" s="4">
        <f>1</f>
        <v>1</v>
      </c>
    </row>
    <row r="2126" spans="1:42" x14ac:dyDescent="0.3">
      <c r="A2126" s="1" t="s">
        <v>3081</v>
      </c>
      <c r="B2126" s="1" t="s">
        <v>47</v>
      </c>
      <c r="C2126" s="4">
        <v>24</v>
      </c>
      <c r="D2126" s="4" t="str">
        <f t="shared" si="132"/>
        <v>Teenager</v>
      </c>
      <c r="E2126" s="1" t="s">
        <v>8253</v>
      </c>
      <c r="F2126" s="1" t="s">
        <v>8254</v>
      </c>
      <c r="G2126" s="1" t="s">
        <v>249</v>
      </c>
      <c r="H2126" s="1">
        <v>95365</v>
      </c>
      <c r="I2126" s="4">
        <v>0</v>
      </c>
      <c r="J2126" s="4">
        <v>9</v>
      </c>
      <c r="K2126" s="4" t="str">
        <f t="shared" si="133"/>
        <v>New</v>
      </c>
      <c r="L2126" s="1" t="s">
        <v>52</v>
      </c>
      <c r="M2126" s="1" t="s">
        <v>41</v>
      </c>
      <c r="N2126" s="7">
        <v>25.420517214274568</v>
      </c>
      <c r="O2126" s="1" t="s">
        <v>41</v>
      </c>
      <c r="P2126" s="1" t="s">
        <v>38</v>
      </c>
      <c r="Q2126" s="1" t="s">
        <v>77</v>
      </c>
      <c r="R2126" s="7">
        <v>52</v>
      </c>
      <c r="S2126" s="1" t="s">
        <v>41</v>
      </c>
      <c r="T2126" s="1" t="s">
        <v>41</v>
      </c>
      <c r="U2126" s="1" t="s">
        <v>41</v>
      </c>
      <c r="V2126" s="1" t="s">
        <v>41</v>
      </c>
      <c r="W2126" s="1" t="s">
        <v>41</v>
      </c>
      <c r="X2126" s="1" t="s">
        <v>41</v>
      </c>
      <c r="Y2126" s="1" t="s">
        <v>41</v>
      </c>
      <c r="Z2126" s="1" t="s">
        <v>38</v>
      </c>
      <c r="AA2126" s="1" t="s">
        <v>49</v>
      </c>
      <c r="AB2126" s="1" t="s">
        <v>38</v>
      </c>
      <c r="AC2126" s="1" t="s">
        <v>181</v>
      </c>
      <c r="AD2126" s="7">
        <v>24.6</v>
      </c>
      <c r="AE2126" s="7">
        <v>190.1</v>
      </c>
      <c r="AF2126" s="7">
        <v>0</v>
      </c>
      <c r="AG2126" s="7">
        <v>0</v>
      </c>
      <c r="AH2126" s="7">
        <v>0</v>
      </c>
      <c r="AI2126" s="7">
        <v>190.1</v>
      </c>
      <c r="AJ2126" s="7">
        <f t="shared" si="134"/>
        <v>21.12222222222222</v>
      </c>
      <c r="AK2126" s="7" t="s">
        <v>8246</v>
      </c>
      <c r="AL2126" s="1" t="s">
        <v>45</v>
      </c>
      <c r="AM2126" s="1">
        <f t="shared" si="135"/>
        <v>0</v>
      </c>
      <c r="AN2126" s="1" t="s">
        <v>8232</v>
      </c>
      <c r="AO2126" s="1" t="s">
        <v>108</v>
      </c>
      <c r="AP2126" s="4">
        <f>1</f>
        <v>1</v>
      </c>
    </row>
    <row r="2127" spans="1:42" x14ac:dyDescent="0.3">
      <c r="A2127" s="1" t="s">
        <v>3082</v>
      </c>
      <c r="B2127" s="1" t="s">
        <v>37</v>
      </c>
      <c r="C2127" s="4">
        <v>75</v>
      </c>
      <c r="D2127" s="4" t="str">
        <f t="shared" si="132"/>
        <v>Senior Citizen</v>
      </c>
      <c r="E2127" s="1" t="s">
        <v>8253</v>
      </c>
      <c r="F2127" s="1" t="s">
        <v>8254</v>
      </c>
      <c r="G2127" s="1" t="s">
        <v>1046</v>
      </c>
      <c r="H2127" s="1">
        <v>95070</v>
      </c>
      <c r="I2127" s="4">
        <v>0</v>
      </c>
      <c r="J2127" s="4">
        <v>53</v>
      </c>
      <c r="K2127" s="4" t="str">
        <f t="shared" si="133"/>
        <v>Veteran</v>
      </c>
      <c r="L2127" s="1" t="s">
        <v>40</v>
      </c>
      <c r="M2127" s="1" t="s">
        <v>38</v>
      </c>
      <c r="N2127" s="7">
        <v>16.739999999999998</v>
      </c>
      <c r="O2127" s="1" t="s">
        <v>41</v>
      </c>
      <c r="P2127" s="1" t="s">
        <v>38</v>
      </c>
      <c r="Q2127" s="1" t="s">
        <v>53</v>
      </c>
      <c r="R2127" s="7">
        <v>15</v>
      </c>
      <c r="S2127" s="1" t="s">
        <v>41</v>
      </c>
      <c r="T2127" s="1" t="s">
        <v>38</v>
      </c>
      <c r="U2127" s="1" t="s">
        <v>41</v>
      </c>
      <c r="V2127" s="1" t="s">
        <v>41</v>
      </c>
      <c r="W2127" s="1" t="s">
        <v>41</v>
      </c>
      <c r="X2127" s="1" t="s">
        <v>41</v>
      </c>
      <c r="Y2127" s="1" t="s">
        <v>41</v>
      </c>
      <c r="Z2127" s="1" t="s">
        <v>38</v>
      </c>
      <c r="AA2127" s="1" t="s">
        <v>49</v>
      </c>
      <c r="AB2127" s="1" t="s">
        <v>38</v>
      </c>
      <c r="AC2127" s="1" t="s">
        <v>44</v>
      </c>
      <c r="AD2127" s="7">
        <v>73.8</v>
      </c>
      <c r="AE2127" s="7">
        <v>4003.85</v>
      </c>
      <c r="AF2127" s="7">
        <v>0</v>
      </c>
      <c r="AG2127" s="7">
        <v>0</v>
      </c>
      <c r="AH2127" s="7">
        <v>887.22</v>
      </c>
      <c r="AI2127" s="7">
        <v>4891.07</v>
      </c>
      <c r="AJ2127" s="7">
        <f t="shared" si="134"/>
        <v>92.284339622641511</v>
      </c>
      <c r="AK2127" s="7" t="s">
        <v>8249</v>
      </c>
      <c r="AL2127" s="1" t="s">
        <v>45</v>
      </c>
      <c r="AM2127" s="1">
        <f t="shared" si="135"/>
        <v>0</v>
      </c>
      <c r="AN2127" s="1" t="s">
        <v>8232</v>
      </c>
      <c r="AO2127" s="1" t="s">
        <v>108</v>
      </c>
      <c r="AP2127" s="4">
        <f>1</f>
        <v>1</v>
      </c>
    </row>
    <row r="2128" spans="1:42" x14ac:dyDescent="0.3">
      <c r="A2128" s="1" t="s">
        <v>3083</v>
      </c>
      <c r="B2128" s="1" t="s">
        <v>37</v>
      </c>
      <c r="C2128" s="4">
        <v>35</v>
      </c>
      <c r="D2128" s="4" t="str">
        <f t="shared" si="132"/>
        <v>Adult</v>
      </c>
      <c r="E2128" s="1" t="s">
        <v>8253</v>
      </c>
      <c r="F2128" s="1" t="s">
        <v>8254</v>
      </c>
      <c r="G2128" s="1" t="s">
        <v>566</v>
      </c>
      <c r="H2128" s="1">
        <v>90605</v>
      </c>
      <c r="I2128" s="4">
        <v>0</v>
      </c>
      <c r="J2128" s="4">
        <v>63</v>
      </c>
      <c r="K2128" s="4" t="str">
        <f t="shared" si="133"/>
        <v>Veteran</v>
      </c>
      <c r="L2128" s="1" t="s">
        <v>74</v>
      </c>
      <c r="M2128" s="1" t="s">
        <v>38</v>
      </c>
      <c r="N2128" s="7">
        <v>27.38</v>
      </c>
      <c r="O2128" s="1" t="s">
        <v>41</v>
      </c>
      <c r="P2128" s="1" t="s">
        <v>38</v>
      </c>
      <c r="Q2128" s="1" t="s">
        <v>77</v>
      </c>
      <c r="R2128" s="7">
        <v>9</v>
      </c>
      <c r="S2128" s="1" t="s">
        <v>41</v>
      </c>
      <c r="T2128" s="1" t="s">
        <v>41</v>
      </c>
      <c r="U2128" s="1" t="s">
        <v>38</v>
      </c>
      <c r="V2128" s="1" t="s">
        <v>41</v>
      </c>
      <c r="W2128" s="1" t="s">
        <v>41</v>
      </c>
      <c r="X2128" s="1" t="s">
        <v>38</v>
      </c>
      <c r="Y2128" s="1" t="s">
        <v>38</v>
      </c>
      <c r="Z2128" s="1" t="s">
        <v>38</v>
      </c>
      <c r="AA2128" s="1" t="s">
        <v>43</v>
      </c>
      <c r="AB2128" s="1" t="s">
        <v>41</v>
      </c>
      <c r="AC2128" s="1" t="s">
        <v>44</v>
      </c>
      <c r="AD2128" s="7">
        <v>58.55</v>
      </c>
      <c r="AE2128" s="7">
        <v>3503.5</v>
      </c>
      <c r="AF2128" s="7">
        <v>0</v>
      </c>
      <c r="AG2128" s="7">
        <v>0</v>
      </c>
      <c r="AH2128" s="7">
        <v>1724.94</v>
      </c>
      <c r="AI2128" s="7">
        <v>5228.4399999999996</v>
      </c>
      <c r="AJ2128" s="7">
        <f t="shared" si="134"/>
        <v>82.99111111111111</v>
      </c>
      <c r="AK2128" s="7" t="s">
        <v>8249</v>
      </c>
      <c r="AL2128" s="1" t="s">
        <v>45</v>
      </c>
      <c r="AM2128" s="1">
        <f t="shared" si="135"/>
        <v>0</v>
      </c>
      <c r="AN2128" s="1" t="s">
        <v>8232</v>
      </c>
      <c r="AO2128" s="1" t="s">
        <v>108</v>
      </c>
      <c r="AP2128" s="4">
        <f>1</f>
        <v>1</v>
      </c>
    </row>
    <row r="2129" spans="1:42" x14ac:dyDescent="0.3">
      <c r="A2129" s="1" t="s">
        <v>3084</v>
      </c>
      <c r="B2129" s="1" t="s">
        <v>47</v>
      </c>
      <c r="C2129" s="4">
        <v>64</v>
      </c>
      <c r="D2129" s="4" t="str">
        <f t="shared" si="132"/>
        <v>Senior Citizen</v>
      </c>
      <c r="E2129" s="1" t="s">
        <v>8253</v>
      </c>
      <c r="F2129" s="1" t="s">
        <v>8254</v>
      </c>
      <c r="G2129" s="1" t="s">
        <v>3085</v>
      </c>
      <c r="H2129" s="1">
        <v>92886</v>
      </c>
      <c r="I2129" s="4">
        <v>0</v>
      </c>
      <c r="J2129" s="4">
        <v>35</v>
      </c>
      <c r="K2129" s="4" t="str">
        <f t="shared" si="133"/>
        <v>Loyal</v>
      </c>
      <c r="L2129" s="1" t="s">
        <v>40</v>
      </c>
      <c r="M2129" s="1" t="s">
        <v>38</v>
      </c>
      <c r="N2129" s="7">
        <v>20.39</v>
      </c>
      <c r="O2129" s="1" t="s">
        <v>38</v>
      </c>
      <c r="P2129" s="1" t="s">
        <v>38</v>
      </c>
      <c r="Q2129" s="1" t="s">
        <v>77</v>
      </c>
      <c r="R2129" s="7">
        <v>21</v>
      </c>
      <c r="S2129" s="1" t="s">
        <v>38</v>
      </c>
      <c r="T2129" s="1" t="s">
        <v>41</v>
      </c>
      <c r="U2129" s="1" t="s">
        <v>41</v>
      </c>
      <c r="V2129" s="1" t="s">
        <v>41</v>
      </c>
      <c r="W2129" s="1" t="s">
        <v>41</v>
      </c>
      <c r="X2129" s="1" t="s">
        <v>41</v>
      </c>
      <c r="Y2129" s="1" t="s">
        <v>41</v>
      </c>
      <c r="Z2129" s="1" t="s">
        <v>38</v>
      </c>
      <c r="AA2129" s="1" t="s">
        <v>71</v>
      </c>
      <c r="AB2129" s="1" t="s">
        <v>41</v>
      </c>
      <c r="AC2129" s="1" t="s">
        <v>44</v>
      </c>
      <c r="AD2129" s="7">
        <v>55.25</v>
      </c>
      <c r="AE2129" s="7">
        <v>1924.1</v>
      </c>
      <c r="AF2129" s="7">
        <v>0</v>
      </c>
      <c r="AG2129" s="7">
        <v>0</v>
      </c>
      <c r="AH2129" s="7">
        <v>713.65</v>
      </c>
      <c r="AI2129" s="7">
        <v>2637.75</v>
      </c>
      <c r="AJ2129" s="7">
        <f t="shared" si="134"/>
        <v>75.364285714285714</v>
      </c>
      <c r="AK2129" s="7" t="s">
        <v>8249</v>
      </c>
      <c r="AL2129" s="1" t="s">
        <v>45</v>
      </c>
      <c r="AM2129" s="1">
        <f t="shared" si="135"/>
        <v>0</v>
      </c>
      <c r="AN2129" s="1" t="s">
        <v>8232</v>
      </c>
      <c r="AO2129" s="1" t="s">
        <v>108</v>
      </c>
      <c r="AP2129" s="4">
        <f>1</f>
        <v>1</v>
      </c>
    </row>
    <row r="2130" spans="1:42" x14ac:dyDescent="0.3">
      <c r="A2130" s="1" t="s">
        <v>3086</v>
      </c>
      <c r="B2130" s="1" t="s">
        <v>47</v>
      </c>
      <c r="C2130" s="4">
        <v>36</v>
      </c>
      <c r="D2130" s="4" t="str">
        <f t="shared" si="132"/>
        <v>Adult</v>
      </c>
      <c r="E2130" s="1" t="s">
        <v>3</v>
      </c>
      <c r="F2130" s="1" t="s">
        <v>8254</v>
      </c>
      <c r="G2130" s="1" t="s">
        <v>671</v>
      </c>
      <c r="H2130" s="1">
        <v>95742</v>
      </c>
      <c r="I2130" s="4">
        <v>1</v>
      </c>
      <c r="J2130" s="4">
        <v>41</v>
      </c>
      <c r="K2130" s="4" t="str">
        <f t="shared" si="133"/>
        <v>Loyal</v>
      </c>
      <c r="L2130" s="1" t="s">
        <v>74</v>
      </c>
      <c r="M2130" s="1" t="s">
        <v>38</v>
      </c>
      <c r="N2130" s="7">
        <v>45.03</v>
      </c>
      <c r="O2130" s="1" t="s">
        <v>38</v>
      </c>
      <c r="P2130" s="1" t="s">
        <v>38</v>
      </c>
      <c r="Q2130" s="1" t="s">
        <v>53</v>
      </c>
      <c r="R2130" s="7">
        <v>10</v>
      </c>
      <c r="S2130" s="1" t="s">
        <v>41</v>
      </c>
      <c r="T2130" s="1" t="s">
        <v>41</v>
      </c>
      <c r="U2130" s="1" t="s">
        <v>38</v>
      </c>
      <c r="V2130" s="1" t="s">
        <v>38</v>
      </c>
      <c r="W2130" s="1" t="s">
        <v>38</v>
      </c>
      <c r="X2130" s="1" t="s">
        <v>38</v>
      </c>
      <c r="Y2130" s="1" t="s">
        <v>38</v>
      </c>
      <c r="Z2130" s="1" t="s">
        <v>38</v>
      </c>
      <c r="AA2130" s="1" t="s">
        <v>43</v>
      </c>
      <c r="AB2130" s="1" t="s">
        <v>38</v>
      </c>
      <c r="AC2130" s="1" t="s">
        <v>54</v>
      </c>
      <c r="AD2130" s="7">
        <v>102.6</v>
      </c>
      <c r="AE2130" s="7">
        <v>4213.3500000000004</v>
      </c>
      <c r="AF2130" s="7">
        <v>2.93</v>
      </c>
      <c r="AG2130" s="7">
        <v>0</v>
      </c>
      <c r="AH2130" s="7">
        <v>1846.23</v>
      </c>
      <c r="AI2130" s="7">
        <v>6056.65</v>
      </c>
      <c r="AJ2130" s="7">
        <f t="shared" si="134"/>
        <v>147.72317073170731</v>
      </c>
      <c r="AK2130" s="7" t="s">
        <v>8247</v>
      </c>
      <c r="AL2130" s="1" t="s">
        <v>55</v>
      </c>
      <c r="AM2130" s="1">
        <f t="shared" si="135"/>
        <v>1</v>
      </c>
      <c r="AN2130" s="1" t="s">
        <v>56</v>
      </c>
      <c r="AO2130" s="1" t="s">
        <v>57</v>
      </c>
      <c r="AP2130" s="4">
        <f>1</f>
        <v>1</v>
      </c>
    </row>
    <row r="2131" spans="1:42" x14ac:dyDescent="0.3">
      <c r="A2131" s="1" t="s">
        <v>3087</v>
      </c>
      <c r="B2131" s="1" t="s">
        <v>47</v>
      </c>
      <c r="C2131" s="4">
        <v>37</v>
      </c>
      <c r="D2131" s="4" t="str">
        <f t="shared" si="132"/>
        <v>Adult</v>
      </c>
      <c r="E2131" s="1" t="s">
        <v>8253</v>
      </c>
      <c r="F2131" s="1" t="s">
        <v>8254</v>
      </c>
      <c r="G2131" s="1" t="s">
        <v>877</v>
      </c>
      <c r="H2131" s="1">
        <v>95417</v>
      </c>
      <c r="I2131" s="4">
        <v>0</v>
      </c>
      <c r="J2131" s="4">
        <v>13</v>
      </c>
      <c r="K2131" s="4" t="str">
        <f t="shared" si="133"/>
        <v>Loyal</v>
      </c>
      <c r="L2131" s="1" t="s">
        <v>60</v>
      </c>
      <c r="M2131" s="1" t="s">
        <v>41</v>
      </c>
      <c r="N2131" s="7">
        <v>25.420517214274568</v>
      </c>
      <c r="O2131" s="1" t="s">
        <v>41</v>
      </c>
      <c r="P2131" s="1" t="s">
        <v>38</v>
      </c>
      <c r="Q2131" s="1" t="s">
        <v>42</v>
      </c>
      <c r="R2131" s="7">
        <v>16</v>
      </c>
      <c r="S2131" s="1" t="s">
        <v>41</v>
      </c>
      <c r="T2131" s="1" t="s">
        <v>41</v>
      </c>
      <c r="U2131" s="1" t="s">
        <v>41</v>
      </c>
      <c r="V2131" s="1" t="s">
        <v>41</v>
      </c>
      <c r="W2131" s="1" t="s">
        <v>41</v>
      </c>
      <c r="X2131" s="1" t="s">
        <v>41</v>
      </c>
      <c r="Y2131" s="1" t="s">
        <v>41</v>
      </c>
      <c r="Z2131" s="1" t="s">
        <v>38</v>
      </c>
      <c r="AA2131" s="1" t="s">
        <v>49</v>
      </c>
      <c r="AB2131" s="1" t="s">
        <v>38</v>
      </c>
      <c r="AC2131" s="1" t="s">
        <v>54</v>
      </c>
      <c r="AD2131" s="7">
        <v>25.15</v>
      </c>
      <c r="AE2131" s="7">
        <v>331.85</v>
      </c>
      <c r="AF2131" s="7">
        <v>48.59</v>
      </c>
      <c r="AG2131" s="7">
        <v>0</v>
      </c>
      <c r="AH2131" s="7">
        <v>0</v>
      </c>
      <c r="AI2131" s="7">
        <v>283.26</v>
      </c>
      <c r="AJ2131" s="7">
        <f t="shared" si="134"/>
        <v>21.78923076923077</v>
      </c>
      <c r="AK2131" s="7" t="s">
        <v>8246</v>
      </c>
      <c r="AL2131" s="1" t="s">
        <v>45</v>
      </c>
      <c r="AM2131" s="1">
        <f t="shared" si="135"/>
        <v>0</v>
      </c>
      <c r="AN2131" s="1" t="s">
        <v>8232</v>
      </c>
      <c r="AO2131" s="1" t="s">
        <v>108</v>
      </c>
      <c r="AP2131" s="4">
        <f>1</f>
        <v>1</v>
      </c>
    </row>
    <row r="2132" spans="1:42" x14ac:dyDescent="0.3">
      <c r="A2132" s="1" t="s">
        <v>3088</v>
      </c>
      <c r="B2132" s="1" t="s">
        <v>47</v>
      </c>
      <c r="C2132" s="4">
        <v>52</v>
      </c>
      <c r="D2132" s="4" t="str">
        <f t="shared" si="132"/>
        <v>Senior Citizen</v>
      </c>
      <c r="E2132" s="1" t="s">
        <v>3</v>
      </c>
      <c r="F2132" s="1" t="s">
        <v>8257</v>
      </c>
      <c r="G2132" s="1" t="s">
        <v>155</v>
      </c>
      <c r="H2132" s="1">
        <v>95124</v>
      </c>
      <c r="I2132" s="4">
        <v>8</v>
      </c>
      <c r="J2132" s="4">
        <v>14</v>
      </c>
      <c r="K2132" s="4" t="str">
        <f t="shared" si="133"/>
        <v>Loyal</v>
      </c>
      <c r="L2132" s="1" t="s">
        <v>60</v>
      </c>
      <c r="M2132" s="1" t="s">
        <v>38</v>
      </c>
      <c r="N2132" s="7">
        <v>2.96</v>
      </c>
      <c r="O2132" s="1" t="s">
        <v>38</v>
      </c>
      <c r="P2132" s="1" t="s">
        <v>38</v>
      </c>
      <c r="Q2132" s="1" t="s">
        <v>77</v>
      </c>
      <c r="R2132" s="7">
        <v>76</v>
      </c>
      <c r="S2132" s="1" t="s">
        <v>38</v>
      </c>
      <c r="T2132" s="1" t="s">
        <v>38</v>
      </c>
      <c r="U2132" s="1" t="s">
        <v>41</v>
      </c>
      <c r="V2132" s="1" t="s">
        <v>41</v>
      </c>
      <c r="W2132" s="1" t="s">
        <v>41</v>
      </c>
      <c r="X2132" s="1" t="s">
        <v>38</v>
      </c>
      <c r="Y2132" s="1" t="s">
        <v>38</v>
      </c>
      <c r="Z2132" s="1" t="s">
        <v>38</v>
      </c>
      <c r="AA2132" s="1" t="s">
        <v>49</v>
      </c>
      <c r="AB2132" s="1" t="s">
        <v>41</v>
      </c>
      <c r="AC2132" s="1" t="s">
        <v>44</v>
      </c>
      <c r="AD2132" s="7">
        <v>69.2</v>
      </c>
      <c r="AE2132" s="7">
        <v>944.65</v>
      </c>
      <c r="AF2132" s="7">
        <v>0</v>
      </c>
      <c r="AG2132" s="7">
        <v>0</v>
      </c>
      <c r="AH2132" s="7">
        <v>41.44</v>
      </c>
      <c r="AI2132" s="7">
        <v>986.09</v>
      </c>
      <c r="AJ2132" s="7">
        <f t="shared" si="134"/>
        <v>70.435000000000002</v>
      </c>
      <c r="AK2132" s="7" t="s">
        <v>8249</v>
      </c>
      <c r="AL2132" s="1" t="s">
        <v>45</v>
      </c>
      <c r="AM2132" s="1">
        <f t="shared" si="135"/>
        <v>0</v>
      </c>
      <c r="AN2132" s="1" t="s">
        <v>8232</v>
      </c>
      <c r="AO2132" s="1" t="s">
        <v>108</v>
      </c>
      <c r="AP2132" s="4">
        <f>1</f>
        <v>1</v>
      </c>
    </row>
    <row r="2133" spans="1:42" x14ac:dyDescent="0.3">
      <c r="A2133" s="1" t="s">
        <v>3089</v>
      </c>
      <c r="B2133" s="1" t="s">
        <v>47</v>
      </c>
      <c r="C2133" s="4">
        <v>27</v>
      </c>
      <c r="D2133" s="4" t="str">
        <f t="shared" si="132"/>
        <v>Adult</v>
      </c>
      <c r="E2133" s="1" t="s">
        <v>8253</v>
      </c>
      <c r="F2133" s="1" t="s">
        <v>8254</v>
      </c>
      <c r="G2133" s="1" t="s">
        <v>1169</v>
      </c>
      <c r="H2133" s="1">
        <v>92276</v>
      </c>
      <c r="I2133" s="4">
        <v>0</v>
      </c>
      <c r="J2133" s="4">
        <v>14</v>
      </c>
      <c r="K2133" s="4" t="str">
        <f t="shared" si="133"/>
        <v>Loyal</v>
      </c>
      <c r="L2133" s="1" t="s">
        <v>60</v>
      </c>
      <c r="M2133" s="1" t="s">
        <v>38</v>
      </c>
      <c r="N2133" s="7">
        <v>43.5</v>
      </c>
      <c r="O2133" s="1" t="s">
        <v>41</v>
      </c>
      <c r="P2133" s="1" t="s">
        <v>41</v>
      </c>
      <c r="Q2133" s="1" t="s">
        <v>8232</v>
      </c>
      <c r="R2133" s="7">
        <v>0</v>
      </c>
      <c r="S2133" s="1" t="s">
        <v>41</v>
      </c>
      <c r="T2133" s="1" t="s">
        <v>41</v>
      </c>
      <c r="U2133" s="1" t="s">
        <v>41</v>
      </c>
      <c r="V2133" s="1" t="s">
        <v>41</v>
      </c>
      <c r="W2133" s="1" t="s">
        <v>41</v>
      </c>
      <c r="X2133" s="1" t="s">
        <v>41</v>
      </c>
      <c r="Y2133" s="1" t="s">
        <v>41</v>
      </c>
      <c r="Z2133" s="1" t="s">
        <v>41</v>
      </c>
      <c r="AA2133" s="1" t="s">
        <v>49</v>
      </c>
      <c r="AB2133" s="1" t="s">
        <v>41</v>
      </c>
      <c r="AC2133" s="1" t="s">
        <v>44</v>
      </c>
      <c r="AD2133" s="7">
        <v>19.899999999999999</v>
      </c>
      <c r="AE2133" s="7">
        <v>283.75</v>
      </c>
      <c r="AF2133" s="7">
        <v>0</v>
      </c>
      <c r="AG2133" s="7">
        <v>0</v>
      </c>
      <c r="AH2133" s="7">
        <v>609</v>
      </c>
      <c r="AI2133" s="7">
        <v>892.75</v>
      </c>
      <c r="AJ2133" s="7">
        <f t="shared" si="134"/>
        <v>63.767857142857146</v>
      </c>
      <c r="AK2133" s="7" t="s">
        <v>8249</v>
      </c>
      <c r="AL2133" s="1" t="s">
        <v>45</v>
      </c>
      <c r="AM2133" s="1">
        <f t="shared" si="135"/>
        <v>0</v>
      </c>
      <c r="AN2133" s="1" t="s">
        <v>8232</v>
      </c>
      <c r="AO2133" s="1" t="s">
        <v>108</v>
      </c>
      <c r="AP2133" s="4">
        <f>1</f>
        <v>1</v>
      </c>
    </row>
    <row r="2134" spans="1:42" x14ac:dyDescent="0.3">
      <c r="A2134" s="1" t="s">
        <v>3090</v>
      </c>
      <c r="B2134" s="1" t="s">
        <v>37</v>
      </c>
      <c r="C2134" s="4">
        <v>41</v>
      </c>
      <c r="D2134" s="4" t="str">
        <f t="shared" si="132"/>
        <v>Adult</v>
      </c>
      <c r="E2134" s="1" t="s">
        <v>3</v>
      </c>
      <c r="F2134" s="1" t="s">
        <v>8257</v>
      </c>
      <c r="G2134" s="1" t="s">
        <v>524</v>
      </c>
      <c r="H2134" s="1">
        <v>91377</v>
      </c>
      <c r="I2134" s="4">
        <v>9</v>
      </c>
      <c r="J2134" s="4">
        <v>51</v>
      </c>
      <c r="K2134" s="4" t="str">
        <f t="shared" si="133"/>
        <v>Veteran</v>
      </c>
      <c r="L2134" s="1" t="s">
        <v>40</v>
      </c>
      <c r="M2134" s="1" t="s">
        <v>38</v>
      </c>
      <c r="N2134" s="7">
        <v>27.23</v>
      </c>
      <c r="O2134" s="1" t="s">
        <v>38</v>
      </c>
      <c r="P2134" s="1" t="s">
        <v>38</v>
      </c>
      <c r="Q2134" s="1" t="s">
        <v>53</v>
      </c>
      <c r="R2134" s="7">
        <v>75</v>
      </c>
      <c r="S2134" s="1" t="s">
        <v>38</v>
      </c>
      <c r="T2134" s="1" t="s">
        <v>38</v>
      </c>
      <c r="U2134" s="1" t="s">
        <v>41</v>
      </c>
      <c r="V2134" s="1" t="s">
        <v>41</v>
      </c>
      <c r="W2134" s="1" t="s">
        <v>41</v>
      </c>
      <c r="X2134" s="1" t="s">
        <v>38</v>
      </c>
      <c r="Y2134" s="1" t="s">
        <v>38</v>
      </c>
      <c r="Z2134" s="1" t="s">
        <v>38</v>
      </c>
      <c r="AA2134" s="1" t="s">
        <v>49</v>
      </c>
      <c r="AB2134" s="1" t="s">
        <v>38</v>
      </c>
      <c r="AC2134" s="1" t="s">
        <v>54</v>
      </c>
      <c r="AD2134" s="7">
        <v>93.8</v>
      </c>
      <c r="AE2134" s="7">
        <v>4539.3500000000004</v>
      </c>
      <c r="AF2134" s="7">
        <v>0</v>
      </c>
      <c r="AG2134" s="7">
        <v>0</v>
      </c>
      <c r="AH2134" s="7">
        <v>1388.73</v>
      </c>
      <c r="AI2134" s="7">
        <v>5928.08</v>
      </c>
      <c r="AJ2134" s="7">
        <f t="shared" si="134"/>
        <v>116.23686274509804</v>
      </c>
      <c r="AK2134" s="7" t="s">
        <v>8247</v>
      </c>
      <c r="AL2134" s="1" t="s">
        <v>45</v>
      </c>
      <c r="AM2134" s="1">
        <f t="shared" si="135"/>
        <v>0</v>
      </c>
      <c r="AN2134" s="1" t="s">
        <v>8232</v>
      </c>
      <c r="AO2134" s="1" t="s">
        <v>108</v>
      </c>
      <c r="AP2134" s="4">
        <f>1</f>
        <v>1</v>
      </c>
    </row>
    <row r="2135" spans="1:42" x14ac:dyDescent="0.3">
      <c r="A2135" s="1" t="s">
        <v>3091</v>
      </c>
      <c r="B2135" s="1" t="s">
        <v>37</v>
      </c>
      <c r="C2135" s="4">
        <v>37</v>
      </c>
      <c r="D2135" s="4" t="str">
        <f t="shared" si="132"/>
        <v>Adult</v>
      </c>
      <c r="E2135" s="1" t="s">
        <v>8253</v>
      </c>
      <c r="F2135" s="1" t="s">
        <v>8254</v>
      </c>
      <c r="G2135" s="1" t="s">
        <v>155</v>
      </c>
      <c r="H2135" s="1">
        <v>95135</v>
      </c>
      <c r="I2135" s="4">
        <v>0</v>
      </c>
      <c r="J2135" s="4">
        <v>1</v>
      </c>
      <c r="K2135" s="4" t="str">
        <f t="shared" si="133"/>
        <v>New</v>
      </c>
      <c r="L2135" s="1" t="s">
        <v>52</v>
      </c>
      <c r="M2135" s="1" t="s">
        <v>38</v>
      </c>
      <c r="N2135" s="7">
        <v>13.01</v>
      </c>
      <c r="O2135" s="1" t="s">
        <v>41</v>
      </c>
      <c r="P2135" s="1" t="s">
        <v>38</v>
      </c>
      <c r="Q2135" s="1" t="s">
        <v>42</v>
      </c>
      <c r="R2135" s="7">
        <v>4</v>
      </c>
      <c r="S2135" s="1" t="s">
        <v>41</v>
      </c>
      <c r="T2135" s="1" t="s">
        <v>41</v>
      </c>
      <c r="U2135" s="1" t="s">
        <v>41</v>
      </c>
      <c r="V2135" s="1" t="s">
        <v>41</v>
      </c>
      <c r="W2135" s="1" t="s">
        <v>41</v>
      </c>
      <c r="X2135" s="1" t="s">
        <v>38</v>
      </c>
      <c r="Y2135" s="1" t="s">
        <v>38</v>
      </c>
      <c r="Z2135" s="1" t="s">
        <v>38</v>
      </c>
      <c r="AA2135" s="1" t="s">
        <v>49</v>
      </c>
      <c r="AB2135" s="1" t="s">
        <v>38</v>
      </c>
      <c r="AC2135" s="1" t="s">
        <v>54</v>
      </c>
      <c r="AD2135" s="7">
        <v>55.4</v>
      </c>
      <c r="AE2135" s="7">
        <v>55.4</v>
      </c>
      <c r="AF2135" s="7">
        <v>0</v>
      </c>
      <c r="AG2135" s="7">
        <v>0</v>
      </c>
      <c r="AH2135" s="7">
        <v>13.01</v>
      </c>
      <c r="AI2135" s="7">
        <v>68.41</v>
      </c>
      <c r="AJ2135" s="7">
        <f t="shared" si="134"/>
        <v>68.41</v>
      </c>
      <c r="AK2135" s="7" t="s">
        <v>8249</v>
      </c>
      <c r="AL2135" s="1" t="s">
        <v>55</v>
      </c>
      <c r="AM2135" s="1">
        <f t="shared" si="135"/>
        <v>1</v>
      </c>
      <c r="AN2135" s="1" t="s">
        <v>56</v>
      </c>
      <c r="AO2135" s="1" t="s">
        <v>57</v>
      </c>
      <c r="AP2135" s="4">
        <f>1</f>
        <v>1</v>
      </c>
    </row>
    <row r="2136" spans="1:42" x14ac:dyDescent="0.3">
      <c r="A2136" s="1" t="s">
        <v>3092</v>
      </c>
      <c r="B2136" s="1" t="s">
        <v>37</v>
      </c>
      <c r="C2136" s="4">
        <v>29</v>
      </c>
      <c r="D2136" s="4" t="str">
        <f t="shared" si="132"/>
        <v>Adult</v>
      </c>
      <c r="E2136" s="1" t="s">
        <v>8253</v>
      </c>
      <c r="F2136" s="1" t="s">
        <v>8254</v>
      </c>
      <c r="G2136" s="1" t="s">
        <v>389</v>
      </c>
      <c r="H2136" s="1">
        <v>94132</v>
      </c>
      <c r="I2136" s="4">
        <v>0</v>
      </c>
      <c r="J2136" s="4">
        <v>1</v>
      </c>
      <c r="K2136" s="4" t="str">
        <f t="shared" si="133"/>
        <v>New</v>
      </c>
      <c r="L2136" s="1" t="s">
        <v>52</v>
      </c>
      <c r="M2136" s="1" t="s">
        <v>38</v>
      </c>
      <c r="N2136" s="7">
        <v>13.04</v>
      </c>
      <c r="O2136" s="1" t="s">
        <v>41</v>
      </c>
      <c r="P2136" s="1" t="s">
        <v>38</v>
      </c>
      <c r="Q2136" s="1" t="s">
        <v>53</v>
      </c>
      <c r="R2136" s="7">
        <v>46</v>
      </c>
      <c r="S2136" s="1" t="s">
        <v>41</v>
      </c>
      <c r="T2136" s="1" t="s">
        <v>41</v>
      </c>
      <c r="U2136" s="1" t="s">
        <v>41</v>
      </c>
      <c r="V2136" s="1" t="s">
        <v>41</v>
      </c>
      <c r="W2136" s="1" t="s">
        <v>41</v>
      </c>
      <c r="X2136" s="1" t="s">
        <v>41</v>
      </c>
      <c r="Y2136" s="1" t="s">
        <v>41</v>
      </c>
      <c r="Z2136" s="1" t="s">
        <v>38</v>
      </c>
      <c r="AA2136" s="1" t="s">
        <v>49</v>
      </c>
      <c r="AB2136" s="1" t="s">
        <v>38</v>
      </c>
      <c r="AC2136" s="1" t="s">
        <v>44</v>
      </c>
      <c r="AD2136" s="7">
        <v>69.95</v>
      </c>
      <c r="AE2136" s="7">
        <v>69.95</v>
      </c>
      <c r="AF2136" s="7">
        <v>0</v>
      </c>
      <c r="AG2136" s="7">
        <v>0</v>
      </c>
      <c r="AH2136" s="7">
        <v>13.04</v>
      </c>
      <c r="AI2136" s="7">
        <v>82.99</v>
      </c>
      <c r="AJ2136" s="7">
        <f t="shared" si="134"/>
        <v>82.99</v>
      </c>
      <c r="AK2136" s="7" t="s">
        <v>8249</v>
      </c>
      <c r="AL2136" s="1" t="s">
        <v>55</v>
      </c>
      <c r="AM2136" s="1">
        <f t="shared" si="135"/>
        <v>1</v>
      </c>
      <c r="AN2136" s="1" t="s">
        <v>56</v>
      </c>
      <c r="AO2136" s="1" t="s">
        <v>102</v>
      </c>
      <c r="AP2136" s="4">
        <f>1</f>
        <v>1</v>
      </c>
    </row>
    <row r="2137" spans="1:42" x14ac:dyDescent="0.3">
      <c r="A2137" s="1" t="s">
        <v>3093</v>
      </c>
      <c r="B2137" s="1" t="s">
        <v>37</v>
      </c>
      <c r="C2137" s="4">
        <v>49</v>
      </c>
      <c r="D2137" s="4" t="str">
        <f t="shared" si="132"/>
        <v>Adult</v>
      </c>
      <c r="E2137" s="1" t="s">
        <v>3</v>
      </c>
      <c r="F2137" s="1" t="s">
        <v>8254</v>
      </c>
      <c r="G2137" s="1" t="s">
        <v>1424</v>
      </c>
      <c r="H2137" s="1">
        <v>92251</v>
      </c>
      <c r="I2137" s="4">
        <v>9</v>
      </c>
      <c r="J2137" s="4">
        <v>68</v>
      </c>
      <c r="K2137" s="4" t="str">
        <f t="shared" si="133"/>
        <v>Veteran</v>
      </c>
      <c r="L2137" s="1" t="s">
        <v>40</v>
      </c>
      <c r="M2137" s="1" t="s">
        <v>38</v>
      </c>
      <c r="N2137" s="7">
        <v>44.79</v>
      </c>
      <c r="O2137" s="1" t="s">
        <v>41</v>
      </c>
      <c r="P2137" s="1" t="s">
        <v>38</v>
      </c>
      <c r="Q2137" s="1" t="s">
        <v>42</v>
      </c>
      <c r="R2137" s="7">
        <v>14</v>
      </c>
      <c r="S2137" s="1" t="s">
        <v>38</v>
      </c>
      <c r="T2137" s="1" t="s">
        <v>41</v>
      </c>
      <c r="U2137" s="1" t="s">
        <v>41</v>
      </c>
      <c r="V2137" s="1" t="s">
        <v>38</v>
      </c>
      <c r="W2137" s="1" t="s">
        <v>41</v>
      </c>
      <c r="X2137" s="1" t="s">
        <v>41</v>
      </c>
      <c r="Y2137" s="1" t="s">
        <v>41</v>
      </c>
      <c r="Z2137" s="1" t="s">
        <v>41</v>
      </c>
      <c r="AA2137" s="1" t="s">
        <v>43</v>
      </c>
      <c r="AB2137" s="1" t="s">
        <v>41</v>
      </c>
      <c r="AC2137" s="1" t="s">
        <v>54</v>
      </c>
      <c r="AD2137" s="7">
        <v>55.9</v>
      </c>
      <c r="AE2137" s="7">
        <v>3848.8</v>
      </c>
      <c r="AF2137" s="7">
        <v>0</v>
      </c>
      <c r="AG2137" s="7">
        <v>20</v>
      </c>
      <c r="AH2137" s="7">
        <v>3045.72</v>
      </c>
      <c r="AI2137" s="7">
        <v>6914.52</v>
      </c>
      <c r="AJ2137" s="7">
        <f t="shared" si="134"/>
        <v>101.68411764705883</v>
      </c>
      <c r="AK2137" s="7" t="s">
        <v>8247</v>
      </c>
      <c r="AL2137" s="1" t="s">
        <v>45</v>
      </c>
      <c r="AM2137" s="1">
        <f t="shared" si="135"/>
        <v>0</v>
      </c>
      <c r="AN2137" s="1" t="s">
        <v>8232</v>
      </c>
      <c r="AO2137" s="1" t="s">
        <v>108</v>
      </c>
      <c r="AP2137" s="4">
        <f>1</f>
        <v>1</v>
      </c>
    </row>
    <row r="2138" spans="1:42" x14ac:dyDescent="0.3">
      <c r="A2138" s="1" t="s">
        <v>3094</v>
      </c>
      <c r="B2138" s="1" t="s">
        <v>47</v>
      </c>
      <c r="C2138" s="4">
        <v>77</v>
      </c>
      <c r="D2138" s="4" t="str">
        <f t="shared" si="132"/>
        <v>Senior Citizen</v>
      </c>
      <c r="E2138" s="1" t="s">
        <v>8253</v>
      </c>
      <c r="F2138" s="1" t="s">
        <v>8254</v>
      </c>
      <c r="G2138" s="1" t="s">
        <v>205</v>
      </c>
      <c r="H2138" s="1">
        <v>96084</v>
      </c>
      <c r="I2138" s="4">
        <v>0</v>
      </c>
      <c r="J2138" s="4">
        <v>1</v>
      </c>
      <c r="K2138" s="4" t="str">
        <f t="shared" si="133"/>
        <v>New</v>
      </c>
      <c r="L2138" s="1" t="s">
        <v>40</v>
      </c>
      <c r="M2138" s="1" t="s">
        <v>38</v>
      </c>
      <c r="N2138" s="7">
        <v>49.6</v>
      </c>
      <c r="O2138" s="1" t="s">
        <v>38</v>
      </c>
      <c r="P2138" s="1" t="s">
        <v>38</v>
      </c>
      <c r="Q2138" s="1" t="s">
        <v>53</v>
      </c>
      <c r="R2138" s="7">
        <v>20</v>
      </c>
      <c r="S2138" s="1" t="s">
        <v>41</v>
      </c>
      <c r="T2138" s="1" t="s">
        <v>41</v>
      </c>
      <c r="U2138" s="1" t="s">
        <v>38</v>
      </c>
      <c r="V2138" s="1" t="s">
        <v>41</v>
      </c>
      <c r="W2138" s="1" t="s">
        <v>38</v>
      </c>
      <c r="X2138" s="1" t="s">
        <v>41</v>
      </c>
      <c r="Y2138" s="1" t="s">
        <v>41</v>
      </c>
      <c r="Z2138" s="1" t="s">
        <v>41</v>
      </c>
      <c r="AA2138" s="1" t="s">
        <v>49</v>
      </c>
      <c r="AB2138" s="1" t="s">
        <v>38</v>
      </c>
      <c r="AC2138" s="1" t="s">
        <v>54</v>
      </c>
      <c r="AD2138" s="7">
        <v>88.8</v>
      </c>
      <c r="AE2138" s="7">
        <v>88.8</v>
      </c>
      <c r="AF2138" s="7">
        <v>0</v>
      </c>
      <c r="AG2138" s="7">
        <v>10</v>
      </c>
      <c r="AH2138" s="7">
        <v>49.6</v>
      </c>
      <c r="AI2138" s="7">
        <v>148.4</v>
      </c>
      <c r="AJ2138" s="7">
        <f t="shared" si="134"/>
        <v>148.4</v>
      </c>
      <c r="AK2138" s="7" t="s">
        <v>8247</v>
      </c>
      <c r="AL2138" s="1" t="s">
        <v>55</v>
      </c>
      <c r="AM2138" s="1">
        <f t="shared" si="135"/>
        <v>1</v>
      </c>
      <c r="AN2138" s="1" t="s">
        <v>56</v>
      </c>
      <c r="AO2138" s="1" t="s">
        <v>102</v>
      </c>
      <c r="AP2138" s="4">
        <f>1</f>
        <v>1</v>
      </c>
    </row>
    <row r="2139" spans="1:42" x14ac:dyDescent="0.3">
      <c r="A2139" s="1" t="s">
        <v>3095</v>
      </c>
      <c r="B2139" s="1" t="s">
        <v>37</v>
      </c>
      <c r="C2139" s="4">
        <v>50</v>
      </c>
      <c r="D2139" s="4" t="str">
        <f t="shared" si="132"/>
        <v>Adult</v>
      </c>
      <c r="E2139" s="1" t="s">
        <v>8253</v>
      </c>
      <c r="F2139" s="1" t="s">
        <v>8254</v>
      </c>
      <c r="G2139" s="1" t="s">
        <v>751</v>
      </c>
      <c r="H2139" s="1">
        <v>95324</v>
      </c>
      <c r="I2139" s="4">
        <v>0</v>
      </c>
      <c r="J2139" s="4">
        <v>1</v>
      </c>
      <c r="K2139" s="4" t="str">
        <f t="shared" si="133"/>
        <v>New</v>
      </c>
      <c r="L2139" s="1" t="s">
        <v>40</v>
      </c>
      <c r="M2139" s="1" t="s">
        <v>41</v>
      </c>
      <c r="N2139" s="7">
        <v>25.420517214274568</v>
      </c>
      <c r="O2139" s="1" t="s">
        <v>41</v>
      </c>
      <c r="P2139" s="1" t="s">
        <v>38</v>
      </c>
      <c r="Q2139" s="1" t="s">
        <v>77</v>
      </c>
      <c r="R2139" s="7">
        <v>18</v>
      </c>
      <c r="S2139" s="1" t="s">
        <v>41</v>
      </c>
      <c r="T2139" s="1" t="s">
        <v>41</v>
      </c>
      <c r="U2139" s="1" t="s">
        <v>41</v>
      </c>
      <c r="V2139" s="1" t="s">
        <v>41</v>
      </c>
      <c r="W2139" s="1" t="s">
        <v>41</v>
      </c>
      <c r="X2139" s="1" t="s">
        <v>41</v>
      </c>
      <c r="Y2139" s="1" t="s">
        <v>41</v>
      </c>
      <c r="Z2139" s="1" t="s">
        <v>38</v>
      </c>
      <c r="AA2139" s="1" t="s">
        <v>43</v>
      </c>
      <c r="AB2139" s="1" t="s">
        <v>41</v>
      </c>
      <c r="AC2139" s="1" t="s">
        <v>44</v>
      </c>
      <c r="AD2139" s="7">
        <v>25.85</v>
      </c>
      <c r="AE2139" s="7">
        <v>25.85</v>
      </c>
      <c r="AF2139" s="7">
        <v>0</v>
      </c>
      <c r="AG2139" s="7">
        <v>0</v>
      </c>
      <c r="AH2139" s="7">
        <v>0</v>
      </c>
      <c r="AI2139" s="7">
        <v>25.85</v>
      </c>
      <c r="AJ2139" s="7">
        <f t="shared" si="134"/>
        <v>25.85</v>
      </c>
      <c r="AK2139" s="7" t="s">
        <v>8246</v>
      </c>
      <c r="AL2139" s="1" t="s">
        <v>96</v>
      </c>
      <c r="AM2139" s="1">
        <f t="shared" si="135"/>
        <v>0</v>
      </c>
      <c r="AN2139" s="1" t="s">
        <v>8232</v>
      </c>
      <c r="AO2139" s="1" t="s">
        <v>108</v>
      </c>
      <c r="AP2139" s="4">
        <f>1</f>
        <v>1</v>
      </c>
    </row>
    <row r="2140" spans="1:42" x14ac:dyDescent="0.3">
      <c r="A2140" s="1" t="s">
        <v>3096</v>
      </c>
      <c r="B2140" s="1" t="s">
        <v>37</v>
      </c>
      <c r="C2140" s="4">
        <v>38</v>
      </c>
      <c r="D2140" s="4" t="str">
        <f t="shared" si="132"/>
        <v>Adult</v>
      </c>
      <c r="E2140" s="1" t="s">
        <v>8253</v>
      </c>
      <c r="F2140" s="1" t="s">
        <v>8254</v>
      </c>
      <c r="G2140" s="1" t="s">
        <v>320</v>
      </c>
      <c r="H2140" s="1">
        <v>95827</v>
      </c>
      <c r="I2140" s="4">
        <v>0</v>
      </c>
      <c r="J2140" s="4">
        <v>60</v>
      </c>
      <c r="K2140" s="4" t="str">
        <f t="shared" si="133"/>
        <v>Veteran</v>
      </c>
      <c r="L2140" s="1" t="s">
        <v>40</v>
      </c>
      <c r="M2140" s="1" t="s">
        <v>38</v>
      </c>
      <c r="N2140" s="7">
        <v>16.809999999999999</v>
      </c>
      <c r="O2140" s="1" t="s">
        <v>41</v>
      </c>
      <c r="P2140" s="1" t="s">
        <v>38</v>
      </c>
      <c r="Q2140" s="1" t="s">
        <v>53</v>
      </c>
      <c r="R2140" s="7">
        <v>21</v>
      </c>
      <c r="S2140" s="1" t="s">
        <v>41</v>
      </c>
      <c r="T2140" s="1" t="s">
        <v>38</v>
      </c>
      <c r="U2140" s="1" t="s">
        <v>38</v>
      </c>
      <c r="V2140" s="1" t="s">
        <v>41</v>
      </c>
      <c r="W2140" s="1" t="s">
        <v>38</v>
      </c>
      <c r="X2140" s="1" t="s">
        <v>38</v>
      </c>
      <c r="Y2140" s="1" t="s">
        <v>38</v>
      </c>
      <c r="Z2140" s="1" t="s">
        <v>38</v>
      </c>
      <c r="AA2140" s="1" t="s">
        <v>71</v>
      </c>
      <c r="AB2140" s="1" t="s">
        <v>38</v>
      </c>
      <c r="AC2140" s="1" t="s">
        <v>54</v>
      </c>
      <c r="AD2140" s="7">
        <v>99.65</v>
      </c>
      <c r="AE2140" s="7">
        <v>5941.05</v>
      </c>
      <c r="AF2140" s="7">
        <v>0</v>
      </c>
      <c r="AG2140" s="7">
        <v>0</v>
      </c>
      <c r="AH2140" s="7">
        <v>1008.6</v>
      </c>
      <c r="AI2140" s="7">
        <v>6949.65</v>
      </c>
      <c r="AJ2140" s="7">
        <f t="shared" si="134"/>
        <v>115.8275</v>
      </c>
      <c r="AK2140" s="7" t="s">
        <v>8247</v>
      </c>
      <c r="AL2140" s="1" t="s">
        <v>45</v>
      </c>
      <c r="AM2140" s="1">
        <f t="shared" si="135"/>
        <v>0</v>
      </c>
      <c r="AN2140" s="1" t="s">
        <v>8232</v>
      </c>
      <c r="AO2140" s="1" t="s">
        <v>108</v>
      </c>
      <c r="AP2140" s="4">
        <f>1</f>
        <v>1</v>
      </c>
    </row>
    <row r="2141" spans="1:42" x14ac:dyDescent="0.3">
      <c r="A2141" s="1" t="s">
        <v>3097</v>
      </c>
      <c r="B2141" s="1" t="s">
        <v>47</v>
      </c>
      <c r="C2141" s="4">
        <v>78</v>
      </c>
      <c r="D2141" s="4" t="str">
        <f t="shared" si="132"/>
        <v>Senior Citizen</v>
      </c>
      <c r="E2141" s="1" t="s">
        <v>8253</v>
      </c>
      <c r="F2141" s="1" t="s">
        <v>8254</v>
      </c>
      <c r="G2141" s="1" t="s">
        <v>3098</v>
      </c>
      <c r="H2141" s="1">
        <v>95987</v>
      </c>
      <c r="I2141" s="4">
        <v>0</v>
      </c>
      <c r="J2141" s="4">
        <v>7</v>
      </c>
      <c r="K2141" s="4" t="str">
        <f t="shared" si="133"/>
        <v>New</v>
      </c>
      <c r="L2141" s="1" t="s">
        <v>40</v>
      </c>
      <c r="M2141" s="1" t="s">
        <v>38</v>
      </c>
      <c r="N2141" s="7">
        <v>32.4</v>
      </c>
      <c r="O2141" s="1" t="s">
        <v>38</v>
      </c>
      <c r="P2141" s="1" t="s">
        <v>38</v>
      </c>
      <c r="Q2141" s="1" t="s">
        <v>53</v>
      </c>
      <c r="R2141" s="7">
        <v>7</v>
      </c>
      <c r="S2141" s="1" t="s">
        <v>41</v>
      </c>
      <c r="T2141" s="1" t="s">
        <v>41</v>
      </c>
      <c r="U2141" s="1" t="s">
        <v>41</v>
      </c>
      <c r="V2141" s="1" t="s">
        <v>41</v>
      </c>
      <c r="W2141" s="1" t="s">
        <v>41</v>
      </c>
      <c r="X2141" s="1" t="s">
        <v>41</v>
      </c>
      <c r="Y2141" s="1" t="s">
        <v>41</v>
      </c>
      <c r="Z2141" s="1" t="s">
        <v>38</v>
      </c>
      <c r="AA2141" s="1" t="s">
        <v>49</v>
      </c>
      <c r="AB2141" s="1" t="s">
        <v>41</v>
      </c>
      <c r="AC2141" s="1" t="s">
        <v>44</v>
      </c>
      <c r="AD2141" s="7">
        <v>73.75</v>
      </c>
      <c r="AE2141" s="7">
        <v>545.15</v>
      </c>
      <c r="AF2141" s="7">
        <v>0</v>
      </c>
      <c r="AG2141" s="7">
        <v>0</v>
      </c>
      <c r="AH2141" s="7">
        <v>226.8</v>
      </c>
      <c r="AI2141" s="7">
        <v>771.95</v>
      </c>
      <c r="AJ2141" s="7">
        <f t="shared" si="134"/>
        <v>110.27857142857144</v>
      </c>
      <c r="AK2141" s="7" t="s">
        <v>8247</v>
      </c>
      <c r="AL2141" s="1" t="s">
        <v>55</v>
      </c>
      <c r="AM2141" s="1">
        <f t="shared" si="135"/>
        <v>1</v>
      </c>
      <c r="AN2141" s="1" t="s">
        <v>119</v>
      </c>
      <c r="AO2141" s="1" t="s">
        <v>193</v>
      </c>
      <c r="AP2141" s="4">
        <f>1</f>
        <v>1</v>
      </c>
    </row>
    <row r="2142" spans="1:42" x14ac:dyDescent="0.3">
      <c r="A2142" s="1" t="s">
        <v>3099</v>
      </c>
      <c r="B2142" s="1" t="s">
        <v>37</v>
      </c>
      <c r="C2142" s="4">
        <v>48</v>
      </c>
      <c r="D2142" s="4" t="str">
        <f t="shared" si="132"/>
        <v>Adult</v>
      </c>
      <c r="E2142" s="1" t="s">
        <v>3</v>
      </c>
      <c r="F2142" s="1" t="s">
        <v>8255</v>
      </c>
      <c r="G2142" s="1" t="s">
        <v>1394</v>
      </c>
      <c r="H2142" s="1">
        <v>96039</v>
      </c>
      <c r="I2142" s="4">
        <v>1</v>
      </c>
      <c r="J2142" s="4">
        <v>23</v>
      </c>
      <c r="K2142" s="4" t="str">
        <f t="shared" si="133"/>
        <v>Loyal</v>
      </c>
      <c r="L2142" s="1" t="s">
        <v>60</v>
      </c>
      <c r="M2142" s="1" t="s">
        <v>38</v>
      </c>
      <c r="N2142" s="7">
        <v>39.590000000000003</v>
      </c>
      <c r="O2142" s="1" t="s">
        <v>41</v>
      </c>
      <c r="P2142" s="1" t="s">
        <v>41</v>
      </c>
      <c r="Q2142" s="1" t="s">
        <v>8232</v>
      </c>
      <c r="R2142" s="7">
        <v>0</v>
      </c>
      <c r="S2142" s="1" t="s">
        <v>41</v>
      </c>
      <c r="T2142" s="1" t="s">
        <v>41</v>
      </c>
      <c r="U2142" s="1" t="s">
        <v>41</v>
      </c>
      <c r="V2142" s="1" t="s">
        <v>41</v>
      </c>
      <c r="W2142" s="1" t="s">
        <v>41</v>
      </c>
      <c r="X2142" s="1" t="s">
        <v>41</v>
      </c>
      <c r="Y2142" s="1" t="s">
        <v>41</v>
      </c>
      <c r="Z2142" s="1" t="s">
        <v>41</v>
      </c>
      <c r="AA2142" s="1" t="s">
        <v>71</v>
      </c>
      <c r="AB2142" s="1" t="s">
        <v>41</v>
      </c>
      <c r="AC2142" s="1" t="s">
        <v>54</v>
      </c>
      <c r="AD2142" s="7">
        <v>20.399999999999999</v>
      </c>
      <c r="AE2142" s="7">
        <v>478.75</v>
      </c>
      <c r="AF2142" s="7">
        <v>0</v>
      </c>
      <c r="AG2142" s="7">
        <v>0</v>
      </c>
      <c r="AH2142" s="7">
        <v>910.57</v>
      </c>
      <c r="AI2142" s="7">
        <v>1389.32</v>
      </c>
      <c r="AJ2142" s="7">
        <f t="shared" si="134"/>
        <v>60.405217391304348</v>
      </c>
      <c r="AK2142" s="7" t="s">
        <v>8249</v>
      </c>
      <c r="AL2142" s="1" t="s">
        <v>45</v>
      </c>
      <c r="AM2142" s="1">
        <f t="shared" si="135"/>
        <v>0</v>
      </c>
      <c r="AN2142" s="1" t="s">
        <v>8232</v>
      </c>
      <c r="AO2142" s="1" t="s">
        <v>108</v>
      </c>
      <c r="AP2142" s="4">
        <f>1</f>
        <v>1</v>
      </c>
    </row>
    <row r="2143" spans="1:42" x14ac:dyDescent="0.3">
      <c r="A2143" s="1" t="s">
        <v>3100</v>
      </c>
      <c r="B2143" s="1" t="s">
        <v>47</v>
      </c>
      <c r="C2143" s="4">
        <v>40</v>
      </c>
      <c r="D2143" s="4" t="str">
        <f t="shared" si="132"/>
        <v>Adult</v>
      </c>
      <c r="E2143" s="1" t="s">
        <v>3</v>
      </c>
      <c r="F2143" s="1" t="s">
        <v>8254</v>
      </c>
      <c r="G2143" s="1" t="s">
        <v>1413</v>
      </c>
      <c r="H2143" s="1">
        <v>95636</v>
      </c>
      <c r="I2143" s="4">
        <v>10</v>
      </c>
      <c r="J2143" s="4">
        <v>72</v>
      </c>
      <c r="K2143" s="4" t="str">
        <f t="shared" si="133"/>
        <v>Veteran</v>
      </c>
      <c r="L2143" s="1" t="s">
        <v>70</v>
      </c>
      <c r="M2143" s="1" t="s">
        <v>38</v>
      </c>
      <c r="N2143" s="7">
        <v>48.44</v>
      </c>
      <c r="O2143" s="1" t="s">
        <v>38</v>
      </c>
      <c r="P2143" s="1" t="s">
        <v>38</v>
      </c>
      <c r="Q2143" s="1" t="s">
        <v>42</v>
      </c>
      <c r="R2143" s="7">
        <v>15</v>
      </c>
      <c r="S2143" s="1" t="s">
        <v>38</v>
      </c>
      <c r="T2143" s="1" t="s">
        <v>38</v>
      </c>
      <c r="U2143" s="1" t="s">
        <v>38</v>
      </c>
      <c r="V2143" s="1" t="s">
        <v>38</v>
      </c>
      <c r="W2143" s="1" t="s">
        <v>38</v>
      </c>
      <c r="X2143" s="1" t="s">
        <v>41</v>
      </c>
      <c r="Y2143" s="1" t="s">
        <v>41</v>
      </c>
      <c r="Z2143" s="1" t="s">
        <v>38</v>
      </c>
      <c r="AA2143" s="1" t="s">
        <v>71</v>
      </c>
      <c r="AB2143" s="1" t="s">
        <v>41</v>
      </c>
      <c r="AC2143" s="1" t="s">
        <v>54</v>
      </c>
      <c r="AD2143" s="7">
        <v>82.3</v>
      </c>
      <c r="AE2143" s="7">
        <v>5815.15</v>
      </c>
      <c r="AF2143" s="7">
        <v>0</v>
      </c>
      <c r="AG2143" s="7">
        <v>0</v>
      </c>
      <c r="AH2143" s="7">
        <v>3487.68</v>
      </c>
      <c r="AI2143" s="7">
        <v>9302.83</v>
      </c>
      <c r="AJ2143" s="7">
        <f t="shared" si="134"/>
        <v>129.20597222222221</v>
      </c>
      <c r="AK2143" s="7" t="s">
        <v>8247</v>
      </c>
      <c r="AL2143" s="1" t="s">
        <v>45</v>
      </c>
      <c r="AM2143" s="1">
        <f t="shared" si="135"/>
        <v>0</v>
      </c>
      <c r="AN2143" s="1" t="s">
        <v>8232</v>
      </c>
      <c r="AO2143" s="1" t="s">
        <v>108</v>
      </c>
      <c r="AP2143" s="4">
        <f>1</f>
        <v>1</v>
      </c>
    </row>
    <row r="2144" spans="1:42" x14ac:dyDescent="0.3">
      <c r="A2144" s="1" t="s">
        <v>3101</v>
      </c>
      <c r="B2144" s="1" t="s">
        <v>47</v>
      </c>
      <c r="C2144" s="4">
        <v>38</v>
      </c>
      <c r="D2144" s="4" t="str">
        <f t="shared" si="132"/>
        <v>Adult</v>
      </c>
      <c r="E2144" s="1" t="s">
        <v>3</v>
      </c>
      <c r="F2144" s="1" t="s">
        <v>8256</v>
      </c>
      <c r="G2144" s="1" t="s">
        <v>566</v>
      </c>
      <c r="H2144" s="1">
        <v>90604</v>
      </c>
      <c r="I2144" s="4">
        <v>1</v>
      </c>
      <c r="J2144" s="4">
        <v>3</v>
      </c>
      <c r="K2144" s="4" t="str">
        <f t="shared" si="133"/>
        <v>New</v>
      </c>
      <c r="L2144" s="1" t="s">
        <v>52</v>
      </c>
      <c r="M2144" s="1" t="s">
        <v>38</v>
      </c>
      <c r="N2144" s="7">
        <v>33.299999999999997</v>
      </c>
      <c r="O2144" s="1" t="s">
        <v>41</v>
      </c>
      <c r="P2144" s="1" t="s">
        <v>38</v>
      </c>
      <c r="Q2144" s="1" t="s">
        <v>53</v>
      </c>
      <c r="R2144" s="7">
        <v>12</v>
      </c>
      <c r="S2144" s="1" t="s">
        <v>38</v>
      </c>
      <c r="T2144" s="1" t="s">
        <v>38</v>
      </c>
      <c r="U2144" s="1" t="s">
        <v>41</v>
      </c>
      <c r="V2144" s="1" t="s">
        <v>41</v>
      </c>
      <c r="W2144" s="1" t="s">
        <v>38</v>
      </c>
      <c r="X2144" s="1" t="s">
        <v>41</v>
      </c>
      <c r="Y2144" s="1" t="s">
        <v>41</v>
      </c>
      <c r="Z2144" s="1" t="s">
        <v>38</v>
      </c>
      <c r="AA2144" s="1" t="s">
        <v>49</v>
      </c>
      <c r="AB2144" s="1" t="s">
        <v>41</v>
      </c>
      <c r="AC2144" s="1" t="s">
        <v>54</v>
      </c>
      <c r="AD2144" s="7">
        <v>89.85</v>
      </c>
      <c r="AE2144" s="7">
        <v>248.4</v>
      </c>
      <c r="AF2144" s="7">
        <v>0</v>
      </c>
      <c r="AG2144" s="7">
        <v>0</v>
      </c>
      <c r="AH2144" s="7">
        <v>99.9</v>
      </c>
      <c r="AI2144" s="7">
        <v>348.3</v>
      </c>
      <c r="AJ2144" s="7">
        <f t="shared" si="134"/>
        <v>116.10000000000001</v>
      </c>
      <c r="AK2144" s="7" t="s">
        <v>8247</v>
      </c>
      <c r="AL2144" s="1" t="s">
        <v>96</v>
      </c>
      <c r="AM2144" s="1">
        <f t="shared" si="135"/>
        <v>0</v>
      </c>
      <c r="AN2144" s="1" t="s">
        <v>8232</v>
      </c>
      <c r="AO2144" s="1" t="s">
        <v>108</v>
      </c>
      <c r="AP2144" s="4">
        <f>1</f>
        <v>1</v>
      </c>
    </row>
    <row r="2145" spans="1:42" x14ac:dyDescent="0.3">
      <c r="A2145" s="1" t="s">
        <v>3102</v>
      </c>
      <c r="B2145" s="1" t="s">
        <v>47</v>
      </c>
      <c r="C2145" s="4">
        <v>30</v>
      </c>
      <c r="D2145" s="4" t="str">
        <f t="shared" si="132"/>
        <v>Adult</v>
      </c>
      <c r="E2145" s="1" t="s">
        <v>8253</v>
      </c>
      <c r="F2145" s="1" t="s">
        <v>8254</v>
      </c>
      <c r="G2145" s="1" t="s">
        <v>149</v>
      </c>
      <c r="H2145" s="1">
        <v>92117</v>
      </c>
      <c r="I2145" s="4">
        <v>0</v>
      </c>
      <c r="J2145" s="4">
        <v>5</v>
      </c>
      <c r="K2145" s="4" t="str">
        <f t="shared" si="133"/>
        <v>New</v>
      </c>
      <c r="L2145" s="1" t="s">
        <v>40</v>
      </c>
      <c r="M2145" s="1" t="s">
        <v>38</v>
      </c>
      <c r="N2145" s="7">
        <v>46.88</v>
      </c>
      <c r="O2145" s="1" t="s">
        <v>38</v>
      </c>
      <c r="P2145" s="1" t="s">
        <v>38</v>
      </c>
      <c r="Q2145" s="1" t="s">
        <v>53</v>
      </c>
      <c r="R2145" s="7">
        <v>59</v>
      </c>
      <c r="S2145" s="1" t="s">
        <v>41</v>
      </c>
      <c r="T2145" s="1" t="s">
        <v>41</v>
      </c>
      <c r="U2145" s="1" t="s">
        <v>41</v>
      </c>
      <c r="V2145" s="1" t="s">
        <v>41</v>
      </c>
      <c r="W2145" s="1" t="s">
        <v>41</v>
      </c>
      <c r="X2145" s="1" t="s">
        <v>41</v>
      </c>
      <c r="Y2145" s="1" t="s">
        <v>41</v>
      </c>
      <c r="Z2145" s="1" t="s">
        <v>38</v>
      </c>
      <c r="AA2145" s="1" t="s">
        <v>49</v>
      </c>
      <c r="AB2145" s="1" t="s">
        <v>38</v>
      </c>
      <c r="AC2145" s="1" t="s">
        <v>54</v>
      </c>
      <c r="AD2145" s="7">
        <v>75.900000000000006</v>
      </c>
      <c r="AE2145" s="7">
        <v>357.75</v>
      </c>
      <c r="AF2145" s="7">
        <v>0</v>
      </c>
      <c r="AG2145" s="7">
        <v>0</v>
      </c>
      <c r="AH2145" s="7">
        <v>234.4</v>
      </c>
      <c r="AI2145" s="7">
        <v>592.15</v>
      </c>
      <c r="AJ2145" s="7">
        <f t="shared" si="134"/>
        <v>118.42999999999999</v>
      </c>
      <c r="AK2145" s="7" t="s">
        <v>8247</v>
      </c>
      <c r="AL2145" s="1" t="s">
        <v>55</v>
      </c>
      <c r="AM2145" s="1">
        <f t="shared" si="135"/>
        <v>1</v>
      </c>
      <c r="AN2145" s="1" t="s">
        <v>56</v>
      </c>
      <c r="AO2145" s="1" t="s">
        <v>102</v>
      </c>
      <c r="AP2145" s="4">
        <f>1</f>
        <v>1</v>
      </c>
    </row>
    <row r="2146" spans="1:42" x14ac:dyDescent="0.3">
      <c r="A2146" s="1" t="s">
        <v>3103</v>
      </c>
      <c r="B2146" s="1" t="s">
        <v>37</v>
      </c>
      <c r="C2146" s="4">
        <v>29</v>
      </c>
      <c r="D2146" s="4" t="str">
        <f t="shared" si="132"/>
        <v>Adult</v>
      </c>
      <c r="E2146" s="1" t="s">
        <v>3</v>
      </c>
      <c r="F2146" s="1" t="s">
        <v>8257</v>
      </c>
      <c r="G2146" s="1" t="s">
        <v>439</v>
      </c>
      <c r="H2146" s="1">
        <v>90807</v>
      </c>
      <c r="I2146" s="4">
        <v>9</v>
      </c>
      <c r="J2146" s="4">
        <v>6</v>
      </c>
      <c r="K2146" s="4" t="str">
        <f t="shared" si="133"/>
        <v>New</v>
      </c>
      <c r="L2146" s="1" t="s">
        <v>40</v>
      </c>
      <c r="M2146" s="1" t="s">
        <v>38</v>
      </c>
      <c r="N2146" s="7">
        <v>5.52</v>
      </c>
      <c r="O2146" s="1" t="s">
        <v>41</v>
      </c>
      <c r="P2146" s="1" t="s">
        <v>41</v>
      </c>
      <c r="Q2146" s="1" t="s">
        <v>8232</v>
      </c>
      <c r="R2146" s="7">
        <v>0</v>
      </c>
      <c r="S2146" s="1" t="s">
        <v>41</v>
      </c>
      <c r="T2146" s="1" t="s">
        <v>41</v>
      </c>
      <c r="U2146" s="1" t="s">
        <v>41</v>
      </c>
      <c r="V2146" s="1" t="s">
        <v>41</v>
      </c>
      <c r="W2146" s="1" t="s">
        <v>41</v>
      </c>
      <c r="X2146" s="1" t="s">
        <v>41</v>
      </c>
      <c r="Y2146" s="1" t="s">
        <v>41</v>
      </c>
      <c r="Z2146" s="1" t="s">
        <v>41</v>
      </c>
      <c r="AA2146" s="1" t="s">
        <v>49</v>
      </c>
      <c r="AB2146" s="1" t="s">
        <v>41</v>
      </c>
      <c r="AC2146" s="1" t="s">
        <v>44</v>
      </c>
      <c r="AD2146" s="7">
        <v>19.7</v>
      </c>
      <c r="AE2146" s="7">
        <v>113.5</v>
      </c>
      <c r="AF2146" s="7">
        <v>0</v>
      </c>
      <c r="AG2146" s="7">
        <v>0</v>
      </c>
      <c r="AH2146" s="7">
        <v>33.119999999999997</v>
      </c>
      <c r="AI2146" s="7">
        <v>146.62</v>
      </c>
      <c r="AJ2146" s="7">
        <f t="shared" si="134"/>
        <v>24.436666666666667</v>
      </c>
      <c r="AK2146" s="7" t="s">
        <v>8246</v>
      </c>
      <c r="AL2146" s="1" t="s">
        <v>45</v>
      </c>
      <c r="AM2146" s="1">
        <f t="shared" si="135"/>
        <v>0</v>
      </c>
      <c r="AN2146" s="1" t="s">
        <v>8232</v>
      </c>
      <c r="AO2146" s="1" t="s">
        <v>108</v>
      </c>
      <c r="AP2146" s="4">
        <f>1</f>
        <v>1</v>
      </c>
    </row>
    <row r="2147" spans="1:42" x14ac:dyDescent="0.3">
      <c r="A2147" s="1" t="s">
        <v>3104</v>
      </c>
      <c r="B2147" s="1" t="s">
        <v>37</v>
      </c>
      <c r="C2147" s="4">
        <v>45</v>
      </c>
      <c r="D2147" s="4" t="str">
        <f t="shared" si="132"/>
        <v>Adult</v>
      </c>
      <c r="E2147" s="1" t="s">
        <v>3</v>
      </c>
      <c r="F2147" s="1" t="s">
        <v>8255</v>
      </c>
      <c r="G2147" s="1" t="s">
        <v>81</v>
      </c>
      <c r="H2147" s="1">
        <v>92091</v>
      </c>
      <c r="I2147" s="4">
        <v>7</v>
      </c>
      <c r="J2147" s="4">
        <v>13</v>
      </c>
      <c r="K2147" s="4" t="str">
        <f t="shared" si="133"/>
        <v>Loyal</v>
      </c>
      <c r="L2147" s="1" t="s">
        <v>40</v>
      </c>
      <c r="M2147" s="1" t="s">
        <v>38</v>
      </c>
      <c r="N2147" s="7">
        <v>5.58</v>
      </c>
      <c r="O2147" s="1" t="s">
        <v>41</v>
      </c>
      <c r="P2147" s="1" t="s">
        <v>41</v>
      </c>
      <c r="Q2147" s="1" t="s">
        <v>8232</v>
      </c>
      <c r="R2147" s="7">
        <v>0</v>
      </c>
      <c r="S2147" s="1" t="s">
        <v>41</v>
      </c>
      <c r="T2147" s="1" t="s">
        <v>41</v>
      </c>
      <c r="U2147" s="1" t="s">
        <v>41</v>
      </c>
      <c r="V2147" s="1" t="s">
        <v>41</v>
      </c>
      <c r="W2147" s="1" t="s">
        <v>41</v>
      </c>
      <c r="X2147" s="1" t="s">
        <v>41</v>
      </c>
      <c r="Y2147" s="1" t="s">
        <v>41</v>
      </c>
      <c r="Z2147" s="1" t="s">
        <v>41</v>
      </c>
      <c r="AA2147" s="1" t="s">
        <v>71</v>
      </c>
      <c r="AB2147" s="1" t="s">
        <v>38</v>
      </c>
      <c r="AC2147" s="1" t="s">
        <v>54</v>
      </c>
      <c r="AD2147" s="7">
        <v>19.75</v>
      </c>
      <c r="AE2147" s="7">
        <v>246.7</v>
      </c>
      <c r="AF2147" s="7">
        <v>0</v>
      </c>
      <c r="AG2147" s="7">
        <v>0</v>
      </c>
      <c r="AH2147" s="7">
        <v>72.540000000000006</v>
      </c>
      <c r="AI2147" s="7">
        <v>319.24</v>
      </c>
      <c r="AJ2147" s="7">
        <f t="shared" si="134"/>
        <v>24.556923076923077</v>
      </c>
      <c r="AK2147" s="7" t="s">
        <v>8246</v>
      </c>
      <c r="AL2147" s="1" t="s">
        <v>45</v>
      </c>
      <c r="AM2147" s="1">
        <f t="shared" si="135"/>
        <v>0</v>
      </c>
      <c r="AN2147" s="1" t="s">
        <v>8232</v>
      </c>
      <c r="AO2147" s="1" t="s">
        <v>108</v>
      </c>
      <c r="AP2147" s="4">
        <f>1</f>
        <v>1</v>
      </c>
    </row>
    <row r="2148" spans="1:42" x14ac:dyDescent="0.3">
      <c r="A2148" s="1" t="s">
        <v>3105</v>
      </c>
      <c r="B2148" s="1" t="s">
        <v>47</v>
      </c>
      <c r="C2148" s="4">
        <v>26</v>
      </c>
      <c r="D2148" s="4" t="str">
        <f t="shared" si="132"/>
        <v>Adult</v>
      </c>
      <c r="E2148" s="1" t="s">
        <v>3</v>
      </c>
      <c r="F2148" s="1" t="s">
        <v>8254</v>
      </c>
      <c r="G2148" s="1" t="s">
        <v>3106</v>
      </c>
      <c r="H2148" s="1">
        <v>93669</v>
      </c>
      <c r="I2148" s="4">
        <v>0</v>
      </c>
      <c r="J2148" s="4">
        <v>47</v>
      </c>
      <c r="K2148" s="4" t="str">
        <f t="shared" si="133"/>
        <v>Loyal</v>
      </c>
      <c r="L2148" s="1" t="s">
        <v>74</v>
      </c>
      <c r="M2148" s="1" t="s">
        <v>38</v>
      </c>
      <c r="N2148" s="7">
        <v>43.2</v>
      </c>
      <c r="O2148" s="1" t="s">
        <v>41</v>
      </c>
      <c r="P2148" s="1" t="s">
        <v>41</v>
      </c>
      <c r="Q2148" s="1" t="s">
        <v>8232</v>
      </c>
      <c r="R2148" s="7">
        <v>0</v>
      </c>
      <c r="S2148" s="1" t="s">
        <v>41</v>
      </c>
      <c r="T2148" s="1" t="s">
        <v>41</v>
      </c>
      <c r="U2148" s="1" t="s">
        <v>41</v>
      </c>
      <c r="V2148" s="1" t="s">
        <v>41</v>
      </c>
      <c r="W2148" s="1" t="s">
        <v>41</v>
      </c>
      <c r="X2148" s="1" t="s">
        <v>41</v>
      </c>
      <c r="Y2148" s="1" t="s">
        <v>41</v>
      </c>
      <c r="Z2148" s="1" t="s">
        <v>41</v>
      </c>
      <c r="AA2148" s="1" t="s">
        <v>43</v>
      </c>
      <c r="AB2148" s="1" t="s">
        <v>41</v>
      </c>
      <c r="AC2148" s="1" t="s">
        <v>54</v>
      </c>
      <c r="AD2148" s="7">
        <v>19.899999999999999</v>
      </c>
      <c r="AE2148" s="7">
        <v>942.95</v>
      </c>
      <c r="AF2148" s="7">
        <v>0</v>
      </c>
      <c r="AG2148" s="7">
        <v>0</v>
      </c>
      <c r="AH2148" s="7">
        <v>2030.4</v>
      </c>
      <c r="AI2148" s="7">
        <v>2973.35</v>
      </c>
      <c r="AJ2148" s="7">
        <f t="shared" si="134"/>
        <v>63.26276595744681</v>
      </c>
      <c r="AK2148" s="7" t="s">
        <v>8249</v>
      </c>
      <c r="AL2148" s="1" t="s">
        <v>45</v>
      </c>
      <c r="AM2148" s="1">
        <f t="shared" si="135"/>
        <v>0</v>
      </c>
      <c r="AN2148" s="1" t="s">
        <v>8232</v>
      </c>
      <c r="AO2148" s="1" t="s">
        <v>108</v>
      </c>
      <c r="AP2148" s="4">
        <f>1</f>
        <v>1</v>
      </c>
    </row>
    <row r="2149" spans="1:42" x14ac:dyDescent="0.3">
      <c r="A2149" s="1" t="s">
        <v>3107</v>
      </c>
      <c r="B2149" s="1" t="s">
        <v>47</v>
      </c>
      <c r="C2149" s="4">
        <v>62</v>
      </c>
      <c r="D2149" s="4" t="str">
        <f t="shared" si="132"/>
        <v>Senior Citizen</v>
      </c>
      <c r="E2149" s="1" t="s">
        <v>3</v>
      </c>
      <c r="F2149" s="1" t="s">
        <v>8254</v>
      </c>
      <c r="G2149" s="1" t="s">
        <v>2411</v>
      </c>
      <c r="H2149" s="1">
        <v>96040</v>
      </c>
      <c r="I2149" s="4">
        <v>1</v>
      </c>
      <c r="J2149" s="4">
        <v>3</v>
      </c>
      <c r="K2149" s="4" t="str">
        <f t="shared" si="133"/>
        <v>New</v>
      </c>
      <c r="L2149" s="1" t="s">
        <v>52</v>
      </c>
      <c r="M2149" s="1" t="s">
        <v>41</v>
      </c>
      <c r="N2149" s="7">
        <v>25.420517214274568</v>
      </c>
      <c r="O2149" s="1" t="s">
        <v>41</v>
      </c>
      <c r="P2149" s="1" t="s">
        <v>38</v>
      </c>
      <c r="Q2149" s="1" t="s">
        <v>77</v>
      </c>
      <c r="R2149" s="7">
        <v>4</v>
      </c>
      <c r="S2149" s="1" t="s">
        <v>41</v>
      </c>
      <c r="T2149" s="1" t="s">
        <v>38</v>
      </c>
      <c r="U2149" s="1" t="s">
        <v>41</v>
      </c>
      <c r="V2149" s="1" t="s">
        <v>41</v>
      </c>
      <c r="W2149" s="1" t="s">
        <v>41</v>
      </c>
      <c r="X2149" s="1" t="s">
        <v>41</v>
      </c>
      <c r="Y2149" s="1" t="s">
        <v>41</v>
      </c>
      <c r="Z2149" s="1" t="s">
        <v>38</v>
      </c>
      <c r="AA2149" s="1" t="s">
        <v>49</v>
      </c>
      <c r="AB2149" s="1" t="s">
        <v>41</v>
      </c>
      <c r="AC2149" s="1" t="s">
        <v>44</v>
      </c>
      <c r="AD2149" s="7">
        <v>29.8</v>
      </c>
      <c r="AE2149" s="7">
        <v>94.4</v>
      </c>
      <c r="AF2149" s="7">
        <v>0</v>
      </c>
      <c r="AG2149" s="7">
        <v>0</v>
      </c>
      <c r="AH2149" s="7">
        <v>0</v>
      </c>
      <c r="AI2149" s="7">
        <v>94.4</v>
      </c>
      <c r="AJ2149" s="7">
        <f t="shared" si="134"/>
        <v>31.466666666666669</v>
      </c>
      <c r="AK2149" s="7" t="s">
        <v>8246</v>
      </c>
      <c r="AL2149" s="1" t="s">
        <v>96</v>
      </c>
      <c r="AM2149" s="1">
        <f t="shared" si="135"/>
        <v>0</v>
      </c>
      <c r="AN2149" s="1" t="s">
        <v>8232</v>
      </c>
      <c r="AO2149" s="1" t="s">
        <v>108</v>
      </c>
      <c r="AP2149" s="4">
        <f>1</f>
        <v>1</v>
      </c>
    </row>
    <row r="2150" spans="1:42" x14ac:dyDescent="0.3">
      <c r="A2150" s="1" t="s">
        <v>3108</v>
      </c>
      <c r="B2150" s="1" t="s">
        <v>47</v>
      </c>
      <c r="C2150" s="4">
        <v>73</v>
      </c>
      <c r="D2150" s="4" t="str">
        <f t="shared" si="132"/>
        <v>Senior Citizen</v>
      </c>
      <c r="E2150" s="1" t="s">
        <v>3</v>
      </c>
      <c r="F2150" s="1" t="s">
        <v>8254</v>
      </c>
      <c r="G2150" s="1" t="s">
        <v>142</v>
      </c>
      <c r="H2150" s="1">
        <v>95203</v>
      </c>
      <c r="I2150" s="4">
        <v>8</v>
      </c>
      <c r="J2150" s="4">
        <v>14</v>
      </c>
      <c r="K2150" s="4" t="str">
        <f t="shared" si="133"/>
        <v>Loyal</v>
      </c>
      <c r="L2150" s="1" t="s">
        <v>40</v>
      </c>
      <c r="M2150" s="1" t="s">
        <v>38</v>
      </c>
      <c r="N2150" s="7">
        <v>45.76</v>
      </c>
      <c r="O2150" s="1" t="s">
        <v>41</v>
      </c>
      <c r="P2150" s="1" t="s">
        <v>41</v>
      </c>
      <c r="Q2150" s="1" t="s">
        <v>8232</v>
      </c>
      <c r="R2150" s="7">
        <v>0</v>
      </c>
      <c r="S2150" s="1" t="s">
        <v>41</v>
      </c>
      <c r="T2150" s="1" t="s">
        <v>41</v>
      </c>
      <c r="U2150" s="1" t="s">
        <v>41</v>
      </c>
      <c r="V2150" s="1" t="s">
        <v>41</v>
      </c>
      <c r="W2150" s="1" t="s">
        <v>41</v>
      </c>
      <c r="X2150" s="1" t="s">
        <v>41</v>
      </c>
      <c r="Y2150" s="1" t="s">
        <v>41</v>
      </c>
      <c r="Z2150" s="1" t="s">
        <v>41</v>
      </c>
      <c r="AA2150" s="1" t="s">
        <v>43</v>
      </c>
      <c r="AB2150" s="1" t="s">
        <v>41</v>
      </c>
      <c r="AC2150" s="1" t="s">
        <v>44</v>
      </c>
      <c r="AD2150" s="7">
        <v>19.649999999999999</v>
      </c>
      <c r="AE2150" s="7">
        <v>228.65</v>
      </c>
      <c r="AF2150" s="7">
        <v>0</v>
      </c>
      <c r="AG2150" s="7">
        <v>0</v>
      </c>
      <c r="AH2150" s="7">
        <v>640.64</v>
      </c>
      <c r="AI2150" s="7">
        <v>869.29</v>
      </c>
      <c r="AJ2150" s="7">
        <f t="shared" si="134"/>
        <v>62.092142857142854</v>
      </c>
      <c r="AK2150" s="7" t="s">
        <v>8249</v>
      </c>
      <c r="AL2150" s="1" t="s">
        <v>45</v>
      </c>
      <c r="AM2150" s="1">
        <f t="shared" si="135"/>
        <v>0</v>
      </c>
      <c r="AN2150" s="1" t="s">
        <v>8232</v>
      </c>
      <c r="AO2150" s="1" t="s">
        <v>108</v>
      </c>
      <c r="AP2150" s="4">
        <f>1</f>
        <v>1</v>
      </c>
    </row>
    <row r="2151" spans="1:42" x14ac:dyDescent="0.3">
      <c r="A2151" s="1" t="s">
        <v>3109</v>
      </c>
      <c r="B2151" s="1" t="s">
        <v>37</v>
      </c>
      <c r="C2151" s="4">
        <v>62</v>
      </c>
      <c r="D2151" s="4" t="str">
        <f t="shared" si="132"/>
        <v>Senior Citizen</v>
      </c>
      <c r="E2151" s="1" t="s">
        <v>3</v>
      </c>
      <c r="F2151" s="1" t="s">
        <v>8256</v>
      </c>
      <c r="G2151" s="1" t="s">
        <v>3110</v>
      </c>
      <c r="H2151" s="1">
        <v>92284</v>
      </c>
      <c r="I2151" s="4">
        <v>10</v>
      </c>
      <c r="J2151" s="4">
        <v>23</v>
      </c>
      <c r="K2151" s="4" t="str">
        <f t="shared" si="133"/>
        <v>Loyal</v>
      </c>
      <c r="L2151" s="1" t="s">
        <v>40</v>
      </c>
      <c r="M2151" s="1" t="s">
        <v>38</v>
      </c>
      <c r="N2151" s="7">
        <v>33.020000000000003</v>
      </c>
      <c r="O2151" s="1" t="s">
        <v>38</v>
      </c>
      <c r="P2151" s="1" t="s">
        <v>38</v>
      </c>
      <c r="Q2151" s="1" t="s">
        <v>77</v>
      </c>
      <c r="R2151" s="7">
        <v>12</v>
      </c>
      <c r="S2151" s="1" t="s">
        <v>38</v>
      </c>
      <c r="T2151" s="1" t="s">
        <v>41</v>
      </c>
      <c r="U2151" s="1" t="s">
        <v>38</v>
      </c>
      <c r="V2151" s="1" t="s">
        <v>38</v>
      </c>
      <c r="W2151" s="1" t="s">
        <v>38</v>
      </c>
      <c r="X2151" s="1" t="s">
        <v>41</v>
      </c>
      <c r="Y2151" s="1" t="s">
        <v>41</v>
      </c>
      <c r="Z2151" s="1" t="s">
        <v>38</v>
      </c>
      <c r="AA2151" s="1" t="s">
        <v>71</v>
      </c>
      <c r="AB2151" s="1" t="s">
        <v>38</v>
      </c>
      <c r="AC2151" s="1" t="s">
        <v>54</v>
      </c>
      <c r="AD2151" s="7">
        <v>77.150000000000006</v>
      </c>
      <c r="AE2151" s="7">
        <v>1759.4</v>
      </c>
      <c r="AF2151" s="7">
        <v>0</v>
      </c>
      <c r="AG2151" s="7">
        <v>0</v>
      </c>
      <c r="AH2151" s="7">
        <v>759.46</v>
      </c>
      <c r="AI2151" s="7">
        <v>2518.86</v>
      </c>
      <c r="AJ2151" s="7">
        <f t="shared" si="134"/>
        <v>109.51565217391305</v>
      </c>
      <c r="AK2151" s="7" t="s">
        <v>8247</v>
      </c>
      <c r="AL2151" s="1" t="s">
        <v>45</v>
      </c>
      <c r="AM2151" s="1">
        <f t="shared" si="135"/>
        <v>0</v>
      </c>
      <c r="AN2151" s="1" t="s">
        <v>8232</v>
      </c>
      <c r="AO2151" s="1" t="s">
        <v>108</v>
      </c>
      <c r="AP2151" s="4">
        <f>1</f>
        <v>1</v>
      </c>
    </row>
    <row r="2152" spans="1:42" x14ac:dyDescent="0.3">
      <c r="A2152" s="1" t="s">
        <v>3111</v>
      </c>
      <c r="B2152" s="1" t="s">
        <v>37</v>
      </c>
      <c r="C2152" s="4">
        <v>47</v>
      </c>
      <c r="D2152" s="4" t="str">
        <f t="shared" si="132"/>
        <v>Adult</v>
      </c>
      <c r="E2152" s="1" t="s">
        <v>3</v>
      </c>
      <c r="F2152" s="1" t="s">
        <v>8254</v>
      </c>
      <c r="G2152" s="1" t="s">
        <v>1708</v>
      </c>
      <c r="H2152" s="1">
        <v>95621</v>
      </c>
      <c r="I2152" s="4">
        <v>8</v>
      </c>
      <c r="J2152" s="4">
        <v>72</v>
      </c>
      <c r="K2152" s="4" t="str">
        <f t="shared" si="133"/>
        <v>Veteran</v>
      </c>
      <c r="L2152" s="1" t="s">
        <v>70</v>
      </c>
      <c r="M2152" s="1" t="s">
        <v>38</v>
      </c>
      <c r="N2152" s="7">
        <v>43.29</v>
      </c>
      <c r="O2152" s="1" t="s">
        <v>38</v>
      </c>
      <c r="P2152" s="1" t="s">
        <v>38</v>
      </c>
      <c r="Q2152" s="1" t="s">
        <v>77</v>
      </c>
      <c r="R2152" s="7">
        <v>16</v>
      </c>
      <c r="S2152" s="1" t="s">
        <v>38</v>
      </c>
      <c r="T2152" s="1" t="s">
        <v>38</v>
      </c>
      <c r="U2152" s="1" t="s">
        <v>38</v>
      </c>
      <c r="V2152" s="1" t="s">
        <v>38</v>
      </c>
      <c r="W2152" s="1" t="s">
        <v>38</v>
      </c>
      <c r="X2152" s="1" t="s">
        <v>38</v>
      </c>
      <c r="Y2152" s="1" t="s">
        <v>38</v>
      </c>
      <c r="Z2152" s="1" t="s">
        <v>41</v>
      </c>
      <c r="AA2152" s="1" t="s">
        <v>71</v>
      </c>
      <c r="AB2152" s="1" t="s">
        <v>41</v>
      </c>
      <c r="AC2152" s="1" t="s">
        <v>54</v>
      </c>
      <c r="AD2152" s="7">
        <v>92</v>
      </c>
      <c r="AE2152" s="7">
        <v>6474.4</v>
      </c>
      <c r="AF2152" s="7">
        <v>0</v>
      </c>
      <c r="AG2152" s="7">
        <v>110</v>
      </c>
      <c r="AH2152" s="7">
        <v>3116.88</v>
      </c>
      <c r="AI2152" s="7">
        <v>9701.2800000000007</v>
      </c>
      <c r="AJ2152" s="7">
        <f t="shared" si="134"/>
        <v>134.74</v>
      </c>
      <c r="AK2152" s="7" t="s">
        <v>8247</v>
      </c>
      <c r="AL2152" s="1" t="s">
        <v>45</v>
      </c>
      <c r="AM2152" s="1">
        <f t="shared" si="135"/>
        <v>0</v>
      </c>
      <c r="AN2152" s="1" t="s">
        <v>8232</v>
      </c>
      <c r="AO2152" s="1" t="s">
        <v>108</v>
      </c>
      <c r="AP2152" s="4">
        <f>1</f>
        <v>1</v>
      </c>
    </row>
    <row r="2153" spans="1:42" x14ac:dyDescent="0.3">
      <c r="A2153" s="1" t="s">
        <v>3112</v>
      </c>
      <c r="B2153" s="1" t="s">
        <v>37</v>
      </c>
      <c r="C2153" s="4">
        <v>55</v>
      </c>
      <c r="D2153" s="4" t="str">
        <f t="shared" si="132"/>
        <v>Senior Citizen</v>
      </c>
      <c r="E2153" s="1" t="s">
        <v>8253</v>
      </c>
      <c r="F2153" s="1" t="s">
        <v>8254</v>
      </c>
      <c r="G2153" s="1" t="s">
        <v>3113</v>
      </c>
      <c r="H2153" s="1">
        <v>91901</v>
      </c>
      <c r="I2153" s="4">
        <v>0</v>
      </c>
      <c r="J2153" s="4">
        <v>1</v>
      </c>
      <c r="K2153" s="4" t="str">
        <f t="shared" si="133"/>
        <v>New</v>
      </c>
      <c r="L2153" s="1" t="s">
        <v>52</v>
      </c>
      <c r="M2153" s="1" t="s">
        <v>38</v>
      </c>
      <c r="N2153" s="7">
        <v>34.479999999999997</v>
      </c>
      <c r="O2153" s="1" t="s">
        <v>41</v>
      </c>
      <c r="P2153" s="1" t="s">
        <v>38</v>
      </c>
      <c r="Q2153" s="1" t="s">
        <v>42</v>
      </c>
      <c r="R2153" s="7">
        <v>9</v>
      </c>
      <c r="S2153" s="1" t="s">
        <v>41</v>
      </c>
      <c r="T2153" s="1" t="s">
        <v>41</v>
      </c>
      <c r="U2153" s="1" t="s">
        <v>41</v>
      </c>
      <c r="V2153" s="1" t="s">
        <v>41</v>
      </c>
      <c r="W2153" s="1" t="s">
        <v>41</v>
      </c>
      <c r="X2153" s="1" t="s">
        <v>41</v>
      </c>
      <c r="Y2153" s="1" t="s">
        <v>41</v>
      </c>
      <c r="Z2153" s="1" t="s">
        <v>38</v>
      </c>
      <c r="AA2153" s="1" t="s">
        <v>49</v>
      </c>
      <c r="AB2153" s="1" t="s">
        <v>41</v>
      </c>
      <c r="AC2153" s="1" t="s">
        <v>44</v>
      </c>
      <c r="AD2153" s="7">
        <v>43.95</v>
      </c>
      <c r="AE2153" s="7">
        <v>43.95</v>
      </c>
      <c r="AF2153" s="7">
        <v>0</v>
      </c>
      <c r="AG2153" s="7">
        <v>0</v>
      </c>
      <c r="AH2153" s="7">
        <v>34.479999999999997</v>
      </c>
      <c r="AI2153" s="7">
        <v>78.430000000000007</v>
      </c>
      <c r="AJ2153" s="7">
        <f t="shared" si="134"/>
        <v>78.430000000000007</v>
      </c>
      <c r="AK2153" s="7" t="s">
        <v>8249</v>
      </c>
      <c r="AL2153" s="1" t="s">
        <v>55</v>
      </c>
      <c r="AM2153" s="1">
        <f t="shared" si="135"/>
        <v>1</v>
      </c>
      <c r="AN2153" s="1" t="s">
        <v>119</v>
      </c>
      <c r="AO2153" s="1" t="s">
        <v>120</v>
      </c>
      <c r="AP2153" s="4">
        <f>1</f>
        <v>1</v>
      </c>
    </row>
    <row r="2154" spans="1:42" x14ac:dyDescent="0.3">
      <c r="A2154" s="1" t="s">
        <v>3114</v>
      </c>
      <c r="B2154" s="1" t="s">
        <v>37</v>
      </c>
      <c r="C2154" s="4">
        <v>33</v>
      </c>
      <c r="D2154" s="4" t="str">
        <f t="shared" si="132"/>
        <v>Adult</v>
      </c>
      <c r="E2154" s="1" t="s">
        <v>8253</v>
      </c>
      <c r="F2154" s="1" t="s">
        <v>8254</v>
      </c>
      <c r="G2154" s="1" t="s">
        <v>3115</v>
      </c>
      <c r="H2154" s="1">
        <v>95043</v>
      </c>
      <c r="I2154" s="4">
        <v>0</v>
      </c>
      <c r="J2154" s="4">
        <v>66</v>
      </c>
      <c r="K2154" s="4" t="str">
        <f t="shared" si="133"/>
        <v>Veteran</v>
      </c>
      <c r="L2154" s="1" t="s">
        <v>70</v>
      </c>
      <c r="M2154" s="1" t="s">
        <v>38</v>
      </c>
      <c r="N2154" s="7">
        <v>43.14</v>
      </c>
      <c r="O2154" s="1" t="s">
        <v>38</v>
      </c>
      <c r="P2154" s="1" t="s">
        <v>38</v>
      </c>
      <c r="Q2154" s="1" t="s">
        <v>53</v>
      </c>
      <c r="R2154" s="7">
        <v>20</v>
      </c>
      <c r="S2154" s="1" t="s">
        <v>38</v>
      </c>
      <c r="T2154" s="1" t="s">
        <v>38</v>
      </c>
      <c r="U2154" s="1" t="s">
        <v>38</v>
      </c>
      <c r="V2154" s="1" t="s">
        <v>38</v>
      </c>
      <c r="W2154" s="1" t="s">
        <v>41</v>
      </c>
      <c r="X2154" s="1" t="s">
        <v>38</v>
      </c>
      <c r="Y2154" s="1" t="s">
        <v>38</v>
      </c>
      <c r="Z2154" s="1" t="s">
        <v>38</v>
      </c>
      <c r="AA2154" s="1" t="s">
        <v>49</v>
      </c>
      <c r="AB2154" s="1" t="s">
        <v>38</v>
      </c>
      <c r="AC2154" s="1" t="s">
        <v>54</v>
      </c>
      <c r="AD2154" s="7">
        <v>103.1</v>
      </c>
      <c r="AE2154" s="7">
        <v>6595</v>
      </c>
      <c r="AF2154" s="7">
        <v>0</v>
      </c>
      <c r="AG2154" s="7">
        <v>0</v>
      </c>
      <c r="AH2154" s="7">
        <v>2847.24</v>
      </c>
      <c r="AI2154" s="7">
        <v>9442.24</v>
      </c>
      <c r="AJ2154" s="7">
        <f t="shared" si="134"/>
        <v>143.06424242424242</v>
      </c>
      <c r="AK2154" s="7" t="s">
        <v>8247</v>
      </c>
      <c r="AL2154" s="1" t="s">
        <v>45</v>
      </c>
      <c r="AM2154" s="1">
        <f t="shared" si="135"/>
        <v>0</v>
      </c>
      <c r="AN2154" s="1" t="s">
        <v>8232</v>
      </c>
      <c r="AO2154" s="1" t="s">
        <v>108</v>
      </c>
      <c r="AP2154" s="4">
        <f>1</f>
        <v>1</v>
      </c>
    </row>
    <row r="2155" spans="1:42" x14ac:dyDescent="0.3">
      <c r="A2155" s="1" t="s">
        <v>3116</v>
      </c>
      <c r="B2155" s="1" t="s">
        <v>47</v>
      </c>
      <c r="C2155" s="4">
        <v>37</v>
      </c>
      <c r="D2155" s="4" t="str">
        <f t="shared" si="132"/>
        <v>Adult</v>
      </c>
      <c r="E2155" s="1" t="s">
        <v>3</v>
      </c>
      <c r="F2155" s="1" t="s">
        <v>8257</v>
      </c>
      <c r="G2155" s="1" t="s">
        <v>2895</v>
      </c>
      <c r="H2155" s="1">
        <v>93251</v>
      </c>
      <c r="I2155" s="4">
        <v>3</v>
      </c>
      <c r="J2155" s="4">
        <v>53</v>
      </c>
      <c r="K2155" s="4" t="str">
        <f t="shared" si="133"/>
        <v>Veteran</v>
      </c>
      <c r="L2155" s="1" t="s">
        <v>74</v>
      </c>
      <c r="M2155" s="1" t="s">
        <v>38</v>
      </c>
      <c r="N2155" s="7">
        <v>33.31</v>
      </c>
      <c r="O2155" s="1" t="s">
        <v>38</v>
      </c>
      <c r="P2155" s="1" t="s">
        <v>41</v>
      </c>
      <c r="Q2155" s="1" t="s">
        <v>8232</v>
      </c>
      <c r="R2155" s="7">
        <v>0</v>
      </c>
      <c r="S2155" s="1" t="s">
        <v>41</v>
      </c>
      <c r="T2155" s="1" t="s">
        <v>41</v>
      </c>
      <c r="U2155" s="1" t="s">
        <v>41</v>
      </c>
      <c r="V2155" s="1" t="s">
        <v>41</v>
      </c>
      <c r="W2155" s="1" t="s">
        <v>41</v>
      </c>
      <c r="X2155" s="1" t="s">
        <v>41</v>
      </c>
      <c r="Y2155" s="1" t="s">
        <v>41</v>
      </c>
      <c r="Z2155" s="1" t="s">
        <v>41</v>
      </c>
      <c r="AA2155" s="1" t="s">
        <v>71</v>
      </c>
      <c r="AB2155" s="1" t="s">
        <v>41</v>
      </c>
      <c r="AC2155" s="1" t="s">
        <v>44</v>
      </c>
      <c r="AD2155" s="7">
        <v>25.55</v>
      </c>
      <c r="AE2155" s="7">
        <v>1336.1</v>
      </c>
      <c r="AF2155" s="7">
        <v>37.369999999999997</v>
      </c>
      <c r="AG2155" s="7">
        <v>0</v>
      </c>
      <c r="AH2155" s="7">
        <v>1765.43</v>
      </c>
      <c r="AI2155" s="7">
        <v>3064.16</v>
      </c>
      <c r="AJ2155" s="7">
        <f t="shared" si="134"/>
        <v>57.814339622641505</v>
      </c>
      <c r="AK2155" s="7" t="s">
        <v>8249</v>
      </c>
      <c r="AL2155" s="1" t="s">
        <v>45</v>
      </c>
      <c r="AM2155" s="1">
        <f t="shared" si="135"/>
        <v>0</v>
      </c>
      <c r="AN2155" s="1" t="s">
        <v>8232</v>
      </c>
      <c r="AO2155" s="1" t="s">
        <v>108</v>
      </c>
      <c r="AP2155" s="4">
        <f>1</f>
        <v>1</v>
      </c>
    </row>
    <row r="2156" spans="1:42" x14ac:dyDescent="0.3">
      <c r="A2156" s="1" t="s">
        <v>3117</v>
      </c>
      <c r="B2156" s="1" t="s">
        <v>37</v>
      </c>
      <c r="C2156" s="4">
        <v>28</v>
      </c>
      <c r="D2156" s="4" t="str">
        <f t="shared" si="132"/>
        <v>Adult</v>
      </c>
      <c r="E2156" s="1" t="s">
        <v>8253</v>
      </c>
      <c r="F2156" s="1" t="s">
        <v>8254</v>
      </c>
      <c r="G2156" s="1" t="s">
        <v>3118</v>
      </c>
      <c r="H2156" s="1">
        <v>95726</v>
      </c>
      <c r="I2156" s="4">
        <v>0</v>
      </c>
      <c r="J2156" s="4">
        <v>11</v>
      </c>
      <c r="K2156" s="4" t="str">
        <f t="shared" si="133"/>
        <v>New</v>
      </c>
      <c r="L2156" s="1" t="s">
        <v>60</v>
      </c>
      <c r="M2156" s="1" t="s">
        <v>38</v>
      </c>
      <c r="N2156" s="7">
        <v>10.06</v>
      </c>
      <c r="O2156" s="1" t="s">
        <v>38</v>
      </c>
      <c r="P2156" s="1" t="s">
        <v>38</v>
      </c>
      <c r="Q2156" s="1" t="s">
        <v>53</v>
      </c>
      <c r="R2156" s="7">
        <v>48</v>
      </c>
      <c r="S2156" s="1" t="s">
        <v>38</v>
      </c>
      <c r="T2156" s="1" t="s">
        <v>41</v>
      </c>
      <c r="U2156" s="1" t="s">
        <v>41</v>
      </c>
      <c r="V2156" s="1" t="s">
        <v>41</v>
      </c>
      <c r="W2156" s="1" t="s">
        <v>41</v>
      </c>
      <c r="X2156" s="1" t="s">
        <v>41</v>
      </c>
      <c r="Y2156" s="1" t="s">
        <v>41</v>
      </c>
      <c r="Z2156" s="1" t="s">
        <v>38</v>
      </c>
      <c r="AA2156" s="1" t="s">
        <v>49</v>
      </c>
      <c r="AB2156" s="1" t="s">
        <v>38</v>
      </c>
      <c r="AC2156" s="1" t="s">
        <v>54</v>
      </c>
      <c r="AD2156" s="7">
        <v>79</v>
      </c>
      <c r="AE2156" s="7">
        <v>929.3</v>
      </c>
      <c r="AF2156" s="7">
        <v>0</v>
      </c>
      <c r="AG2156" s="7">
        <v>0</v>
      </c>
      <c r="AH2156" s="7">
        <v>110.66</v>
      </c>
      <c r="AI2156" s="7">
        <v>1039.96</v>
      </c>
      <c r="AJ2156" s="7">
        <f t="shared" si="134"/>
        <v>94.541818181818186</v>
      </c>
      <c r="AK2156" s="7" t="s">
        <v>8249</v>
      </c>
      <c r="AL2156" s="1" t="s">
        <v>45</v>
      </c>
      <c r="AM2156" s="1">
        <f t="shared" si="135"/>
        <v>0</v>
      </c>
      <c r="AN2156" s="1" t="s">
        <v>8232</v>
      </c>
      <c r="AO2156" s="1" t="s">
        <v>108</v>
      </c>
      <c r="AP2156" s="4">
        <f>1</f>
        <v>1</v>
      </c>
    </row>
    <row r="2157" spans="1:42" x14ac:dyDescent="0.3">
      <c r="A2157" s="1" t="s">
        <v>3119</v>
      </c>
      <c r="B2157" s="1" t="s">
        <v>47</v>
      </c>
      <c r="C2157" s="4">
        <v>44</v>
      </c>
      <c r="D2157" s="4" t="str">
        <f t="shared" si="132"/>
        <v>Adult</v>
      </c>
      <c r="E2157" s="1" t="s">
        <v>8253</v>
      </c>
      <c r="F2157" s="1" t="s">
        <v>8254</v>
      </c>
      <c r="G2157" s="1" t="s">
        <v>805</v>
      </c>
      <c r="H2157" s="1">
        <v>91107</v>
      </c>
      <c r="I2157" s="4">
        <v>0</v>
      </c>
      <c r="J2157" s="4">
        <v>61</v>
      </c>
      <c r="K2157" s="4" t="str">
        <f t="shared" si="133"/>
        <v>Veteran</v>
      </c>
      <c r="L2157" s="1" t="s">
        <v>40</v>
      </c>
      <c r="M2157" s="1" t="s">
        <v>38</v>
      </c>
      <c r="N2157" s="7">
        <v>7.82</v>
      </c>
      <c r="O2157" s="1" t="s">
        <v>38</v>
      </c>
      <c r="P2157" s="1" t="s">
        <v>38</v>
      </c>
      <c r="Q2157" s="1" t="s">
        <v>53</v>
      </c>
      <c r="R2157" s="7">
        <v>11</v>
      </c>
      <c r="S2157" s="1" t="s">
        <v>38</v>
      </c>
      <c r="T2157" s="1" t="s">
        <v>41</v>
      </c>
      <c r="U2157" s="1" t="s">
        <v>38</v>
      </c>
      <c r="V2157" s="1" t="s">
        <v>38</v>
      </c>
      <c r="W2157" s="1" t="s">
        <v>38</v>
      </c>
      <c r="X2157" s="1" t="s">
        <v>38</v>
      </c>
      <c r="Y2157" s="1" t="s">
        <v>38</v>
      </c>
      <c r="Z2157" s="1" t="s">
        <v>38</v>
      </c>
      <c r="AA2157" s="1" t="s">
        <v>71</v>
      </c>
      <c r="AB2157" s="1" t="s">
        <v>38</v>
      </c>
      <c r="AC2157" s="1" t="s">
        <v>44</v>
      </c>
      <c r="AD2157" s="7">
        <v>111.6</v>
      </c>
      <c r="AE2157" s="7">
        <v>6876.05</v>
      </c>
      <c r="AF2157" s="7">
        <v>0</v>
      </c>
      <c r="AG2157" s="7">
        <v>0</v>
      </c>
      <c r="AH2157" s="7">
        <v>477.02</v>
      </c>
      <c r="AI2157" s="7">
        <v>7353.07</v>
      </c>
      <c r="AJ2157" s="7">
        <f t="shared" si="134"/>
        <v>120.54213114754099</v>
      </c>
      <c r="AK2157" s="7" t="s">
        <v>8247</v>
      </c>
      <c r="AL2157" s="1" t="s">
        <v>55</v>
      </c>
      <c r="AM2157" s="1">
        <f t="shared" si="135"/>
        <v>1</v>
      </c>
      <c r="AN2157" s="1" t="s">
        <v>56</v>
      </c>
      <c r="AO2157" s="1" t="s">
        <v>212</v>
      </c>
      <c r="AP2157" s="4">
        <f>1</f>
        <v>1</v>
      </c>
    </row>
    <row r="2158" spans="1:42" x14ac:dyDescent="0.3">
      <c r="A2158" s="1" t="s">
        <v>3120</v>
      </c>
      <c r="B2158" s="1" t="s">
        <v>47</v>
      </c>
      <c r="C2158" s="4">
        <v>54</v>
      </c>
      <c r="D2158" s="4" t="str">
        <f t="shared" si="132"/>
        <v>Senior Citizen</v>
      </c>
      <c r="E2158" s="1" t="s">
        <v>8253</v>
      </c>
      <c r="F2158" s="1" t="s">
        <v>8256</v>
      </c>
      <c r="G2158" s="1" t="s">
        <v>149</v>
      </c>
      <c r="H2158" s="1">
        <v>92130</v>
      </c>
      <c r="I2158" s="4">
        <v>0</v>
      </c>
      <c r="J2158" s="4">
        <v>2</v>
      </c>
      <c r="K2158" s="4" t="str">
        <f t="shared" si="133"/>
        <v>New</v>
      </c>
      <c r="L2158" s="1" t="s">
        <v>40</v>
      </c>
      <c r="M2158" s="1" t="s">
        <v>38</v>
      </c>
      <c r="N2158" s="7">
        <v>14.88</v>
      </c>
      <c r="O2158" s="1" t="s">
        <v>38</v>
      </c>
      <c r="P2158" s="1" t="s">
        <v>38</v>
      </c>
      <c r="Q2158" s="1" t="s">
        <v>77</v>
      </c>
      <c r="R2158" s="7">
        <v>12</v>
      </c>
      <c r="S2158" s="1" t="s">
        <v>38</v>
      </c>
      <c r="T2158" s="1" t="s">
        <v>38</v>
      </c>
      <c r="U2158" s="1" t="s">
        <v>41</v>
      </c>
      <c r="V2158" s="1" t="s">
        <v>41</v>
      </c>
      <c r="W2158" s="1" t="s">
        <v>41</v>
      </c>
      <c r="X2158" s="1" t="s">
        <v>41</v>
      </c>
      <c r="Y2158" s="1" t="s">
        <v>41</v>
      </c>
      <c r="Z2158" s="1" t="s">
        <v>38</v>
      </c>
      <c r="AA2158" s="1" t="s">
        <v>49</v>
      </c>
      <c r="AB2158" s="1" t="s">
        <v>41</v>
      </c>
      <c r="AC2158" s="1" t="s">
        <v>54</v>
      </c>
      <c r="AD2158" s="7">
        <v>60.95</v>
      </c>
      <c r="AE2158" s="7">
        <v>134.6</v>
      </c>
      <c r="AF2158" s="7">
        <v>0</v>
      </c>
      <c r="AG2158" s="7">
        <v>0</v>
      </c>
      <c r="AH2158" s="7">
        <v>29.76</v>
      </c>
      <c r="AI2158" s="7">
        <v>164.36</v>
      </c>
      <c r="AJ2158" s="7">
        <f t="shared" si="134"/>
        <v>82.18</v>
      </c>
      <c r="AK2158" s="7" t="s">
        <v>8249</v>
      </c>
      <c r="AL2158" s="1" t="s">
        <v>96</v>
      </c>
      <c r="AM2158" s="1">
        <f t="shared" si="135"/>
        <v>0</v>
      </c>
      <c r="AN2158" s="1" t="s">
        <v>8232</v>
      </c>
      <c r="AO2158" s="1" t="s">
        <v>108</v>
      </c>
      <c r="AP2158" s="4">
        <f>1</f>
        <v>1</v>
      </c>
    </row>
    <row r="2159" spans="1:42" x14ac:dyDescent="0.3">
      <c r="A2159" s="1" t="s">
        <v>3121</v>
      </c>
      <c r="B2159" s="1" t="s">
        <v>37</v>
      </c>
      <c r="C2159" s="4">
        <v>48</v>
      </c>
      <c r="D2159" s="4" t="str">
        <f t="shared" si="132"/>
        <v>Adult</v>
      </c>
      <c r="E2159" s="1" t="s">
        <v>8253</v>
      </c>
      <c r="F2159" s="1" t="s">
        <v>8254</v>
      </c>
      <c r="G2159" s="1" t="s">
        <v>3122</v>
      </c>
      <c r="H2159" s="1">
        <v>93654</v>
      </c>
      <c r="I2159" s="4">
        <v>0</v>
      </c>
      <c r="J2159" s="4">
        <v>1</v>
      </c>
      <c r="K2159" s="4" t="str">
        <f t="shared" si="133"/>
        <v>New</v>
      </c>
      <c r="L2159" s="1" t="s">
        <v>40</v>
      </c>
      <c r="M2159" s="1" t="s">
        <v>38</v>
      </c>
      <c r="N2159" s="7">
        <v>4.09</v>
      </c>
      <c r="O2159" s="1" t="s">
        <v>41</v>
      </c>
      <c r="P2159" s="1" t="s">
        <v>41</v>
      </c>
      <c r="Q2159" s="1" t="s">
        <v>8232</v>
      </c>
      <c r="R2159" s="7">
        <v>0</v>
      </c>
      <c r="S2159" s="1" t="s">
        <v>41</v>
      </c>
      <c r="T2159" s="1" t="s">
        <v>41</v>
      </c>
      <c r="U2159" s="1" t="s">
        <v>41</v>
      </c>
      <c r="V2159" s="1" t="s">
        <v>41</v>
      </c>
      <c r="W2159" s="1" t="s">
        <v>41</v>
      </c>
      <c r="X2159" s="1" t="s">
        <v>41</v>
      </c>
      <c r="Y2159" s="1" t="s">
        <v>41</v>
      </c>
      <c r="Z2159" s="1" t="s">
        <v>41</v>
      </c>
      <c r="AA2159" s="1" t="s">
        <v>49</v>
      </c>
      <c r="AB2159" s="1" t="s">
        <v>41</v>
      </c>
      <c r="AC2159" s="1" t="s">
        <v>44</v>
      </c>
      <c r="AD2159" s="7">
        <v>20.3</v>
      </c>
      <c r="AE2159" s="7">
        <v>20.3</v>
      </c>
      <c r="AF2159" s="7">
        <v>0</v>
      </c>
      <c r="AG2159" s="7">
        <v>0</v>
      </c>
      <c r="AH2159" s="7">
        <v>4.09</v>
      </c>
      <c r="AI2159" s="7">
        <v>24.39</v>
      </c>
      <c r="AJ2159" s="7">
        <f t="shared" si="134"/>
        <v>24.39</v>
      </c>
      <c r="AK2159" s="7" t="s">
        <v>8246</v>
      </c>
      <c r="AL2159" s="1" t="s">
        <v>96</v>
      </c>
      <c r="AM2159" s="1">
        <f t="shared" si="135"/>
        <v>0</v>
      </c>
      <c r="AN2159" s="1" t="s">
        <v>8232</v>
      </c>
      <c r="AO2159" s="1" t="s">
        <v>108</v>
      </c>
      <c r="AP2159" s="4">
        <f>1</f>
        <v>1</v>
      </c>
    </row>
    <row r="2160" spans="1:42" x14ac:dyDescent="0.3">
      <c r="A2160" s="1" t="s">
        <v>3123</v>
      </c>
      <c r="B2160" s="1" t="s">
        <v>47</v>
      </c>
      <c r="C2160" s="4">
        <v>64</v>
      </c>
      <c r="D2160" s="4" t="str">
        <f t="shared" si="132"/>
        <v>Senior Citizen</v>
      </c>
      <c r="E2160" s="1" t="s">
        <v>8253</v>
      </c>
      <c r="F2160" s="1" t="s">
        <v>8254</v>
      </c>
      <c r="G2160" s="1" t="s">
        <v>394</v>
      </c>
      <c r="H2160" s="1">
        <v>90710</v>
      </c>
      <c r="I2160" s="4">
        <v>0</v>
      </c>
      <c r="J2160" s="4">
        <v>1</v>
      </c>
      <c r="K2160" s="4" t="str">
        <f t="shared" si="133"/>
        <v>New</v>
      </c>
      <c r="L2160" s="1" t="s">
        <v>52</v>
      </c>
      <c r="M2160" s="1" t="s">
        <v>41</v>
      </c>
      <c r="N2160" s="7">
        <v>25.420517214274568</v>
      </c>
      <c r="O2160" s="1" t="s">
        <v>41</v>
      </c>
      <c r="P2160" s="1" t="s">
        <v>38</v>
      </c>
      <c r="Q2160" s="1" t="s">
        <v>77</v>
      </c>
      <c r="R2160" s="7">
        <v>22</v>
      </c>
      <c r="S2160" s="1" t="s">
        <v>41</v>
      </c>
      <c r="T2160" s="1" t="s">
        <v>41</v>
      </c>
      <c r="U2160" s="1" t="s">
        <v>41</v>
      </c>
      <c r="V2160" s="1" t="s">
        <v>41</v>
      </c>
      <c r="W2160" s="1" t="s">
        <v>41</v>
      </c>
      <c r="X2160" s="1" t="s">
        <v>38</v>
      </c>
      <c r="Y2160" s="1" t="s">
        <v>38</v>
      </c>
      <c r="Z2160" s="1" t="s">
        <v>38</v>
      </c>
      <c r="AA2160" s="1" t="s">
        <v>49</v>
      </c>
      <c r="AB2160" s="1" t="s">
        <v>38</v>
      </c>
      <c r="AC2160" s="1" t="s">
        <v>54</v>
      </c>
      <c r="AD2160" s="7">
        <v>35.450000000000003</v>
      </c>
      <c r="AE2160" s="7">
        <v>35.450000000000003</v>
      </c>
      <c r="AF2160" s="7">
        <v>0</v>
      </c>
      <c r="AG2160" s="7">
        <v>0</v>
      </c>
      <c r="AH2160" s="7">
        <v>0</v>
      </c>
      <c r="AI2160" s="7">
        <v>35.450000000000003</v>
      </c>
      <c r="AJ2160" s="7">
        <f t="shared" si="134"/>
        <v>35.450000000000003</v>
      </c>
      <c r="AK2160" s="7" t="s">
        <v>8246</v>
      </c>
      <c r="AL2160" s="1" t="s">
        <v>55</v>
      </c>
      <c r="AM2160" s="1">
        <f t="shared" si="135"/>
        <v>1</v>
      </c>
      <c r="AN2160" s="1" t="s">
        <v>61</v>
      </c>
      <c r="AO2160" s="1" t="s">
        <v>65</v>
      </c>
      <c r="AP2160" s="4">
        <f>1</f>
        <v>1</v>
      </c>
    </row>
    <row r="2161" spans="1:42" x14ac:dyDescent="0.3">
      <c r="A2161" s="1" t="s">
        <v>3124</v>
      </c>
      <c r="B2161" s="1" t="s">
        <v>47</v>
      </c>
      <c r="C2161" s="4">
        <v>34</v>
      </c>
      <c r="D2161" s="4" t="str">
        <f t="shared" si="132"/>
        <v>Adult</v>
      </c>
      <c r="E2161" s="1" t="s">
        <v>3</v>
      </c>
      <c r="F2161" s="1" t="s">
        <v>8254</v>
      </c>
      <c r="G2161" s="1" t="s">
        <v>149</v>
      </c>
      <c r="H2161" s="1">
        <v>92130</v>
      </c>
      <c r="I2161" s="4">
        <v>1</v>
      </c>
      <c r="J2161" s="4">
        <v>67</v>
      </c>
      <c r="K2161" s="4" t="str">
        <f t="shared" si="133"/>
        <v>Veteran</v>
      </c>
      <c r="L2161" s="1" t="s">
        <v>70</v>
      </c>
      <c r="M2161" s="1" t="s">
        <v>38</v>
      </c>
      <c r="N2161" s="7">
        <v>28.4</v>
      </c>
      <c r="O2161" s="1" t="s">
        <v>38</v>
      </c>
      <c r="P2161" s="1" t="s">
        <v>38</v>
      </c>
      <c r="Q2161" s="1" t="s">
        <v>42</v>
      </c>
      <c r="R2161" s="7">
        <v>10</v>
      </c>
      <c r="S2161" s="1" t="s">
        <v>41</v>
      </c>
      <c r="T2161" s="1" t="s">
        <v>38</v>
      </c>
      <c r="U2161" s="1" t="s">
        <v>38</v>
      </c>
      <c r="V2161" s="1" t="s">
        <v>41</v>
      </c>
      <c r="W2161" s="1" t="s">
        <v>41</v>
      </c>
      <c r="X2161" s="1" t="s">
        <v>41</v>
      </c>
      <c r="Y2161" s="1" t="s">
        <v>41</v>
      </c>
      <c r="Z2161" s="1" t="s">
        <v>38</v>
      </c>
      <c r="AA2161" s="1" t="s">
        <v>43</v>
      </c>
      <c r="AB2161" s="1" t="s">
        <v>41</v>
      </c>
      <c r="AC2161" s="1" t="s">
        <v>54</v>
      </c>
      <c r="AD2161" s="7">
        <v>87.4</v>
      </c>
      <c r="AE2161" s="7">
        <v>5918.8</v>
      </c>
      <c r="AF2161" s="7">
        <v>0</v>
      </c>
      <c r="AG2161" s="7">
        <v>0</v>
      </c>
      <c r="AH2161" s="7">
        <v>1902.8</v>
      </c>
      <c r="AI2161" s="7">
        <v>7821.6</v>
      </c>
      <c r="AJ2161" s="7">
        <f t="shared" si="134"/>
        <v>116.7402985074627</v>
      </c>
      <c r="AK2161" s="7" t="s">
        <v>8247</v>
      </c>
      <c r="AL2161" s="1" t="s">
        <v>55</v>
      </c>
      <c r="AM2161" s="1">
        <f t="shared" si="135"/>
        <v>1</v>
      </c>
      <c r="AN2161" s="1" t="s">
        <v>56</v>
      </c>
      <c r="AO2161" s="1" t="s">
        <v>102</v>
      </c>
      <c r="AP2161" s="4">
        <f>1</f>
        <v>1</v>
      </c>
    </row>
    <row r="2162" spans="1:42" x14ac:dyDescent="0.3">
      <c r="A2162" s="1" t="s">
        <v>3125</v>
      </c>
      <c r="B2162" s="1" t="s">
        <v>47</v>
      </c>
      <c r="C2162" s="4">
        <v>63</v>
      </c>
      <c r="D2162" s="4" t="str">
        <f t="shared" si="132"/>
        <v>Senior Citizen</v>
      </c>
      <c r="E2162" s="1" t="s">
        <v>8253</v>
      </c>
      <c r="F2162" s="1" t="s">
        <v>8254</v>
      </c>
      <c r="G2162" s="1" t="s">
        <v>3126</v>
      </c>
      <c r="H2162" s="1">
        <v>95955</v>
      </c>
      <c r="I2162" s="4">
        <v>0</v>
      </c>
      <c r="J2162" s="4">
        <v>18</v>
      </c>
      <c r="K2162" s="4" t="str">
        <f t="shared" si="133"/>
        <v>Loyal</v>
      </c>
      <c r="L2162" s="1" t="s">
        <v>40</v>
      </c>
      <c r="M2162" s="1" t="s">
        <v>38</v>
      </c>
      <c r="N2162" s="7">
        <v>4.38</v>
      </c>
      <c r="O2162" s="1" t="s">
        <v>38</v>
      </c>
      <c r="P2162" s="1" t="s">
        <v>38</v>
      </c>
      <c r="Q2162" s="1" t="s">
        <v>53</v>
      </c>
      <c r="R2162" s="7">
        <v>20</v>
      </c>
      <c r="S2162" s="1" t="s">
        <v>41</v>
      </c>
      <c r="T2162" s="1" t="s">
        <v>41</v>
      </c>
      <c r="U2162" s="1" t="s">
        <v>41</v>
      </c>
      <c r="V2162" s="1" t="s">
        <v>41</v>
      </c>
      <c r="W2162" s="1" t="s">
        <v>41</v>
      </c>
      <c r="X2162" s="1" t="s">
        <v>41</v>
      </c>
      <c r="Y2162" s="1" t="s">
        <v>41</v>
      </c>
      <c r="Z2162" s="1" t="s">
        <v>38</v>
      </c>
      <c r="AA2162" s="1" t="s">
        <v>49</v>
      </c>
      <c r="AB2162" s="1" t="s">
        <v>41</v>
      </c>
      <c r="AC2162" s="1" t="s">
        <v>44</v>
      </c>
      <c r="AD2162" s="7">
        <v>74.150000000000006</v>
      </c>
      <c r="AE2162" s="7">
        <v>1387</v>
      </c>
      <c r="AF2162" s="7">
        <v>0</v>
      </c>
      <c r="AG2162" s="7">
        <v>0</v>
      </c>
      <c r="AH2162" s="7">
        <v>78.84</v>
      </c>
      <c r="AI2162" s="7">
        <v>1465.84</v>
      </c>
      <c r="AJ2162" s="7">
        <f t="shared" si="134"/>
        <v>81.435555555555553</v>
      </c>
      <c r="AK2162" s="7" t="s">
        <v>8249</v>
      </c>
      <c r="AL2162" s="1" t="s">
        <v>45</v>
      </c>
      <c r="AM2162" s="1">
        <f t="shared" si="135"/>
        <v>0</v>
      </c>
      <c r="AN2162" s="1" t="s">
        <v>8232</v>
      </c>
      <c r="AO2162" s="1" t="s">
        <v>108</v>
      </c>
      <c r="AP2162" s="4">
        <f>1</f>
        <v>1</v>
      </c>
    </row>
    <row r="2163" spans="1:42" x14ac:dyDescent="0.3">
      <c r="A2163" s="1" t="s">
        <v>3127</v>
      </c>
      <c r="B2163" s="1" t="s">
        <v>47</v>
      </c>
      <c r="C2163" s="4">
        <v>42</v>
      </c>
      <c r="D2163" s="4" t="str">
        <f t="shared" si="132"/>
        <v>Adult</v>
      </c>
      <c r="E2163" s="1" t="s">
        <v>3</v>
      </c>
      <c r="F2163" s="1" t="s">
        <v>8254</v>
      </c>
      <c r="G2163" s="1" t="s">
        <v>761</v>
      </c>
      <c r="H2163" s="1">
        <v>93306</v>
      </c>
      <c r="I2163" s="4">
        <v>1</v>
      </c>
      <c r="J2163" s="4">
        <v>18</v>
      </c>
      <c r="K2163" s="4" t="str">
        <f t="shared" si="133"/>
        <v>Loyal</v>
      </c>
      <c r="L2163" s="1" t="s">
        <v>40</v>
      </c>
      <c r="M2163" s="1" t="s">
        <v>38</v>
      </c>
      <c r="N2163" s="7">
        <v>34.17</v>
      </c>
      <c r="O2163" s="1" t="s">
        <v>38</v>
      </c>
      <c r="P2163" s="1" t="s">
        <v>38</v>
      </c>
      <c r="Q2163" s="1" t="s">
        <v>53</v>
      </c>
      <c r="R2163" s="7">
        <v>16</v>
      </c>
      <c r="S2163" s="1" t="s">
        <v>41</v>
      </c>
      <c r="T2163" s="1" t="s">
        <v>41</v>
      </c>
      <c r="U2163" s="1" t="s">
        <v>41</v>
      </c>
      <c r="V2163" s="1" t="s">
        <v>41</v>
      </c>
      <c r="W2163" s="1" t="s">
        <v>38</v>
      </c>
      <c r="X2163" s="1" t="s">
        <v>38</v>
      </c>
      <c r="Y2163" s="1" t="s">
        <v>38</v>
      </c>
      <c r="Z2163" s="1" t="s">
        <v>38</v>
      </c>
      <c r="AA2163" s="1" t="s">
        <v>49</v>
      </c>
      <c r="AB2163" s="1" t="s">
        <v>38</v>
      </c>
      <c r="AC2163" s="1" t="s">
        <v>54</v>
      </c>
      <c r="AD2163" s="7">
        <v>94.75</v>
      </c>
      <c r="AE2163" s="7">
        <v>1691.9</v>
      </c>
      <c r="AF2163" s="7">
        <v>0</v>
      </c>
      <c r="AG2163" s="7">
        <v>0</v>
      </c>
      <c r="AH2163" s="7">
        <v>615.05999999999995</v>
      </c>
      <c r="AI2163" s="7">
        <v>2306.96</v>
      </c>
      <c r="AJ2163" s="7">
        <f t="shared" si="134"/>
        <v>128.16444444444446</v>
      </c>
      <c r="AK2163" s="7" t="s">
        <v>8247</v>
      </c>
      <c r="AL2163" s="1" t="s">
        <v>45</v>
      </c>
      <c r="AM2163" s="1">
        <f t="shared" si="135"/>
        <v>0</v>
      </c>
      <c r="AN2163" s="1" t="s">
        <v>8232</v>
      </c>
      <c r="AO2163" s="1" t="s">
        <v>108</v>
      </c>
      <c r="AP2163" s="4">
        <f>1</f>
        <v>1</v>
      </c>
    </row>
    <row r="2164" spans="1:42" x14ac:dyDescent="0.3">
      <c r="A2164" s="1" t="s">
        <v>3128</v>
      </c>
      <c r="B2164" s="1" t="s">
        <v>37</v>
      </c>
      <c r="C2164" s="4">
        <v>32</v>
      </c>
      <c r="D2164" s="4" t="str">
        <f t="shared" si="132"/>
        <v>Adult</v>
      </c>
      <c r="E2164" s="1" t="s">
        <v>8253</v>
      </c>
      <c r="F2164" s="1" t="s">
        <v>8254</v>
      </c>
      <c r="G2164" s="1" t="s">
        <v>629</v>
      </c>
      <c r="H2164" s="1">
        <v>90717</v>
      </c>
      <c r="I2164" s="4">
        <v>0</v>
      </c>
      <c r="J2164" s="4">
        <v>12</v>
      </c>
      <c r="K2164" s="4" t="str">
        <f t="shared" si="133"/>
        <v>Loyal</v>
      </c>
      <c r="L2164" s="1" t="s">
        <v>60</v>
      </c>
      <c r="M2164" s="1" t="s">
        <v>38</v>
      </c>
      <c r="N2164" s="7">
        <v>42.55</v>
      </c>
      <c r="O2164" s="1" t="s">
        <v>41</v>
      </c>
      <c r="P2164" s="1" t="s">
        <v>38</v>
      </c>
      <c r="Q2164" s="1" t="s">
        <v>53</v>
      </c>
      <c r="R2164" s="7">
        <v>18</v>
      </c>
      <c r="S2164" s="1" t="s">
        <v>41</v>
      </c>
      <c r="T2164" s="1" t="s">
        <v>41</v>
      </c>
      <c r="U2164" s="1" t="s">
        <v>41</v>
      </c>
      <c r="V2164" s="1" t="s">
        <v>41</v>
      </c>
      <c r="W2164" s="1" t="s">
        <v>41</v>
      </c>
      <c r="X2164" s="1" t="s">
        <v>38</v>
      </c>
      <c r="Y2164" s="1" t="s">
        <v>38</v>
      </c>
      <c r="Z2164" s="1" t="s">
        <v>38</v>
      </c>
      <c r="AA2164" s="1" t="s">
        <v>49</v>
      </c>
      <c r="AB2164" s="1" t="s">
        <v>41</v>
      </c>
      <c r="AC2164" s="1" t="s">
        <v>54</v>
      </c>
      <c r="AD2164" s="7">
        <v>78.099999999999994</v>
      </c>
      <c r="AE2164" s="7">
        <v>947.3</v>
      </c>
      <c r="AF2164" s="7">
        <v>0</v>
      </c>
      <c r="AG2164" s="7">
        <v>0</v>
      </c>
      <c r="AH2164" s="7">
        <v>510.6</v>
      </c>
      <c r="AI2164" s="7">
        <v>1457.9</v>
      </c>
      <c r="AJ2164" s="7">
        <f t="shared" si="134"/>
        <v>121.49166666666667</v>
      </c>
      <c r="AK2164" s="7" t="s">
        <v>8247</v>
      </c>
      <c r="AL2164" s="1" t="s">
        <v>55</v>
      </c>
      <c r="AM2164" s="1">
        <f t="shared" si="135"/>
        <v>1</v>
      </c>
      <c r="AN2164" s="1" t="s">
        <v>119</v>
      </c>
      <c r="AO2164" s="1" t="s">
        <v>193</v>
      </c>
      <c r="AP2164" s="4">
        <f>1</f>
        <v>1</v>
      </c>
    </row>
    <row r="2165" spans="1:42" x14ac:dyDescent="0.3">
      <c r="A2165" s="1" t="s">
        <v>3129</v>
      </c>
      <c r="B2165" s="1" t="s">
        <v>37</v>
      </c>
      <c r="C2165" s="4">
        <v>73</v>
      </c>
      <c r="D2165" s="4" t="str">
        <f t="shared" si="132"/>
        <v>Senior Citizen</v>
      </c>
      <c r="E2165" s="1" t="s">
        <v>3</v>
      </c>
      <c r="F2165" s="1" t="s">
        <v>8254</v>
      </c>
      <c r="G2165" s="1" t="s">
        <v>243</v>
      </c>
      <c r="H2165" s="1">
        <v>92028</v>
      </c>
      <c r="I2165" s="4">
        <v>5</v>
      </c>
      <c r="J2165" s="4">
        <v>27</v>
      </c>
      <c r="K2165" s="4" t="str">
        <f t="shared" si="133"/>
        <v>Loyal</v>
      </c>
      <c r="L2165" s="1" t="s">
        <v>127</v>
      </c>
      <c r="M2165" s="1" t="s">
        <v>38</v>
      </c>
      <c r="N2165" s="7">
        <v>10.19</v>
      </c>
      <c r="O2165" s="1" t="s">
        <v>38</v>
      </c>
      <c r="P2165" s="1" t="s">
        <v>38</v>
      </c>
      <c r="Q2165" s="1" t="s">
        <v>53</v>
      </c>
      <c r="R2165" s="7">
        <v>27</v>
      </c>
      <c r="S2165" s="1" t="s">
        <v>38</v>
      </c>
      <c r="T2165" s="1" t="s">
        <v>41</v>
      </c>
      <c r="U2165" s="1" t="s">
        <v>41</v>
      </c>
      <c r="V2165" s="1" t="s">
        <v>38</v>
      </c>
      <c r="W2165" s="1" t="s">
        <v>38</v>
      </c>
      <c r="X2165" s="1" t="s">
        <v>38</v>
      </c>
      <c r="Y2165" s="1" t="s">
        <v>41</v>
      </c>
      <c r="Z2165" s="1" t="s">
        <v>38</v>
      </c>
      <c r="AA2165" s="1" t="s">
        <v>49</v>
      </c>
      <c r="AB2165" s="1" t="s">
        <v>38</v>
      </c>
      <c r="AC2165" s="1" t="s">
        <v>54</v>
      </c>
      <c r="AD2165" s="7">
        <v>104.3</v>
      </c>
      <c r="AE2165" s="7">
        <v>2867.75</v>
      </c>
      <c r="AF2165" s="7">
        <v>0</v>
      </c>
      <c r="AG2165" s="7">
        <v>0</v>
      </c>
      <c r="AH2165" s="7">
        <v>275.13</v>
      </c>
      <c r="AI2165" s="7">
        <v>3142.88</v>
      </c>
      <c r="AJ2165" s="7">
        <f t="shared" si="134"/>
        <v>116.40296296296297</v>
      </c>
      <c r="AK2165" s="7" t="s">
        <v>8247</v>
      </c>
      <c r="AL2165" s="1" t="s">
        <v>55</v>
      </c>
      <c r="AM2165" s="1">
        <f t="shared" si="135"/>
        <v>1</v>
      </c>
      <c r="AN2165" s="1" t="s">
        <v>56</v>
      </c>
      <c r="AO2165" s="1" t="s">
        <v>102</v>
      </c>
      <c r="AP2165" s="4">
        <f>1</f>
        <v>1</v>
      </c>
    </row>
    <row r="2166" spans="1:42" x14ac:dyDescent="0.3">
      <c r="A2166" s="1" t="s">
        <v>3130</v>
      </c>
      <c r="B2166" s="1" t="s">
        <v>37</v>
      </c>
      <c r="C2166" s="4">
        <v>60</v>
      </c>
      <c r="D2166" s="4" t="str">
        <f t="shared" si="132"/>
        <v>Senior Citizen</v>
      </c>
      <c r="E2166" s="1" t="s">
        <v>3</v>
      </c>
      <c r="F2166" s="1" t="s">
        <v>8255</v>
      </c>
      <c r="G2166" s="1" t="s">
        <v>2130</v>
      </c>
      <c r="H2166" s="1">
        <v>90291</v>
      </c>
      <c r="I2166" s="4">
        <v>5</v>
      </c>
      <c r="J2166" s="4">
        <v>61</v>
      </c>
      <c r="K2166" s="4" t="str">
        <f t="shared" si="133"/>
        <v>Veteran</v>
      </c>
      <c r="L2166" s="1" t="s">
        <v>74</v>
      </c>
      <c r="M2166" s="1" t="s">
        <v>38</v>
      </c>
      <c r="N2166" s="7">
        <v>18.260000000000002</v>
      </c>
      <c r="O2166" s="1" t="s">
        <v>38</v>
      </c>
      <c r="P2166" s="1" t="s">
        <v>38</v>
      </c>
      <c r="Q2166" s="1" t="s">
        <v>53</v>
      </c>
      <c r="R2166" s="7">
        <v>19</v>
      </c>
      <c r="S2166" s="1" t="s">
        <v>38</v>
      </c>
      <c r="T2166" s="1" t="s">
        <v>38</v>
      </c>
      <c r="U2166" s="1" t="s">
        <v>38</v>
      </c>
      <c r="V2166" s="1" t="s">
        <v>41</v>
      </c>
      <c r="W2166" s="1" t="s">
        <v>41</v>
      </c>
      <c r="X2166" s="1" t="s">
        <v>38</v>
      </c>
      <c r="Y2166" s="1" t="s">
        <v>38</v>
      </c>
      <c r="Z2166" s="1" t="s">
        <v>41</v>
      </c>
      <c r="AA2166" s="1" t="s">
        <v>43</v>
      </c>
      <c r="AB2166" s="1" t="s">
        <v>38</v>
      </c>
      <c r="AC2166" s="1" t="s">
        <v>44</v>
      </c>
      <c r="AD2166" s="7">
        <v>100.7</v>
      </c>
      <c r="AE2166" s="7">
        <v>6018.65</v>
      </c>
      <c r="AF2166" s="7">
        <v>0</v>
      </c>
      <c r="AG2166" s="7">
        <v>90</v>
      </c>
      <c r="AH2166" s="7">
        <v>1113.8599999999999</v>
      </c>
      <c r="AI2166" s="7">
        <v>7222.51</v>
      </c>
      <c r="AJ2166" s="7">
        <f t="shared" si="134"/>
        <v>118.40180327868853</v>
      </c>
      <c r="AK2166" s="7" t="s">
        <v>8247</v>
      </c>
      <c r="AL2166" s="1" t="s">
        <v>45</v>
      </c>
      <c r="AM2166" s="1">
        <f t="shared" si="135"/>
        <v>0</v>
      </c>
      <c r="AN2166" s="1" t="s">
        <v>8232</v>
      </c>
      <c r="AO2166" s="1" t="s">
        <v>108</v>
      </c>
      <c r="AP2166" s="4">
        <f>1</f>
        <v>1</v>
      </c>
    </row>
    <row r="2167" spans="1:42" x14ac:dyDescent="0.3">
      <c r="A2167" s="1" t="s">
        <v>3131</v>
      </c>
      <c r="B2167" s="1" t="s">
        <v>37</v>
      </c>
      <c r="C2167" s="4">
        <v>25</v>
      </c>
      <c r="D2167" s="4" t="str">
        <f t="shared" si="132"/>
        <v>Adult</v>
      </c>
      <c r="E2167" s="1" t="s">
        <v>3</v>
      </c>
      <c r="F2167" s="1" t="s">
        <v>8254</v>
      </c>
      <c r="G2167" s="1" t="s">
        <v>2233</v>
      </c>
      <c r="H2167" s="1">
        <v>94506</v>
      </c>
      <c r="I2167" s="4">
        <v>1</v>
      </c>
      <c r="J2167" s="4">
        <v>65</v>
      </c>
      <c r="K2167" s="4" t="str">
        <f t="shared" si="133"/>
        <v>Veteran</v>
      </c>
      <c r="L2167" s="1" t="s">
        <v>40</v>
      </c>
      <c r="M2167" s="1" t="s">
        <v>38</v>
      </c>
      <c r="N2167" s="7">
        <v>27.69</v>
      </c>
      <c r="O2167" s="1" t="s">
        <v>38</v>
      </c>
      <c r="P2167" s="1" t="s">
        <v>38</v>
      </c>
      <c r="Q2167" s="1" t="s">
        <v>53</v>
      </c>
      <c r="R2167" s="7">
        <v>52</v>
      </c>
      <c r="S2167" s="1" t="s">
        <v>41</v>
      </c>
      <c r="T2167" s="1" t="s">
        <v>38</v>
      </c>
      <c r="U2167" s="1" t="s">
        <v>38</v>
      </c>
      <c r="V2167" s="1" t="s">
        <v>38</v>
      </c>
      <c r="W2167" s="1" t="s">
        <v>38</v>
      </c>
      <c r="X2167" s="1" t="s">
        <v>38</v>
      </c>
      <c r="Y2167" s="1" t="s">
        <v>38</v>
      </c>
      <c r="Z2167" s="1" t="s">
        <v>38</v>
      </c>
      <c r="AA2167" s="1" t="s">
        <v>71</v>
      </c>
      <c r="AB2167" s="1" t="s">
        <v>38</v>
      </c>
      <c r="AC2167" s="1" t="s">
        <v>54</v>
      </c>
      <c r="AD2167" s="7">
        <v>107.65</v>
      </c>
      <c r="AE2167" s="7">
        <v>7082.85</v>
      </c>
      <c r="AF2167" s="7">
        <v>0</v>
      </c>
      <c r="AG2167" s="7">
        <v>0</v>
      </c>
      <c r="AH2167" s="7">
        <v>1799.85</v>
      </c>
      <c r="AI2167" s="7">
        <v>8882.7000000000007</v>
      </c>
      <c r="AJ2167" s="7">
        <f t="shared" si="134"/>
        <v>136.65692307692308</v>
      </c>
      <c r="AK2167" s="7" t="s">
        <v>8247</v>
      </c>
      <c r="AL2167" s="1" t="s">
        <v>45</v>
      </c>
      <c r="AM2167" s="1">
        <f t="shared" si="135"/>
        <v>0</v>
      </c>
      <c r="AN2167" s="1" t="s">
        <v>8232</v>
      </c>
      <c r="AO2167" s="1" t="s">
        <v>108</v>
      </c>
      <c r="AP2167" s="4">
        <f>1</f>
        <v>1</v>
      </c>
    </row>
    <row r="2168" spans="1:42" x14ac:dyDescent="0.3">
      <c r="A2168" s="1" t="s">
        <v>3132</v>
      </c>
      <c r="B2168" s="1" t="s">
        <v>37</v>
      </c>
      <c r="C2168" s="4">
        <v>23</v>
      </c>
      <c r="D2168" s="4" t="str">
        <f t="shared" si="132"/>
        <v>Teenager</v>
      </c>
      <c r="E2168" s="1" t="s">
        <v>8253</v>
      </c>
      <c r="F2168" s="1" t="s">
        <v>8254</v>
      </c>
      <c r="G2168" s="1" t="s">
        <v>605</v>
      </c>
      <c r="H2168" s="1">
        <v>95316</v>
      </c>
      <c r="I2168" s="4">
        <v>0</v>
      </c>
      <c r="J2168" s="4">
        <v>41</v>
      </c>
      <c r="K2168" s="4" t="str">
        <f t="shared" si="133"/>
        <v>Loyal</v>
      </c>
      <c r="L2168" s="1" t="s">
        <v>74</v>
      </c>
      <c r="M2168" s="1" t="s">
        <v>38</v>
      </c>
      <c r="N2168" s="7">
        <v>10.09</v>
      </c>
      <c r="O2168" s="1" t="s">
        <v>41</v>
      </c>
      <c r="P2168" s="1" t="s">
        <v>41</v>
      </c>
      <c r="Q2168" s="1" t="s">
        <v>8232</v>
      </c>
      <c r="R2168" s="7">
        <v>0</v>
      </c>
      <c r="S2168" s="1" t="s">
        <v>41</v>
      </c>
      <c r="T2168" s="1" t="s">
        <v>41</v>
      </c>
      <c r="U2168" s="1" t="s">
        <v>41</v>
      </c>
      <c r="V2168" s="1" t="s">
        <v>41</v>
      </c>
      <c r="W2168" s="1" t="s">
        <v>41</v>
      </c>
      <c r="X2168" s="1" t="s">
        <v>41</v>
      </c>
      <c r="Y2168" s="1" t="s">
        <v>41</v>
      </c>
      <c r="Z2168" s="1" t="s">
        <v>41</v>
      </c>
      <c r="AA2168" s="1" t="s">
        <v>71</v>
      </c>
      <c r="AB2168" s="1" t="s">
        <v>41</v>
      </c>
      <c r="AC2168" s="1" t="s">
        <v>181</v>
      </c>
      <c r="AD2168" s="7">
        <v>20</v>
      </c>
      <c r="AE2168" s="7">
        <v>810.3</v>
      </c>
      <c r="AF2168" s="7">
        <v>0</v>
      </c>
      <c r="AG2168" s="7">
        <v>0</v>
      </c>
      <c r="AH2168" s="7">
        <v>413.69</v>
      </c>
      <c r="AI2168" s="7">
        <v>1223.99</v>
      </c>
      <c r="AJ2168" s="7">
        <f t="shared" si="134"/>
        <v>29.853414634146343</v>
      </c>
      <c r="AK2168" s="7" t="s">
        <v>8246</v>
      </c>
      <c r="AL2168" s="1" t="s">
        <v>45</v>
      </c>
      <c r="AM2168" s="1">
        <f t="shared" si="135"/>
        <v>0</v>
      </c>
      <c r="AN2168" s="1" t="s">
        <v>8232</v>
      </c>
      <c r="AO2168" s="1" t="s">
        <v>108</v>
      </c>
      <c r="AP2168" s="4">
        <f>1</f>
        <v>1</v>
      </c>
    </row>
    <row r="2169" spans="1:42" x14ac:dyDescent="0.3">
      <c r="A2169" s="1" t="s">
        <v>3133</v>
      </c>
      <c r="B2169" s="1" t="s">
        <v>47</v>
      </c>
      <c r="C2169" s="4">
        <v>51</v>
      </c>
      <c r="D2169" s="4" t="str">
        <f t="shared" si="132"/>
        <v>Senior Citizen</v>
      </c>
      <c r="E2169" s="1" t="s">
        <v>3</v>
      </c>
      <c r="F2169" s="1" t="s">
        <v>8256</v>
      </c>
      <c r="G2169" s="1" t="s">
        <v>133</v>
      </c>
      <c r="H2169" s="1">
        <v>90012</v>
      </c>
      <c r="I2169" s="4">
        <v>10</v>
      </c>
      <c r="J2169" s="4">
        <v>19</v>
      </c>
      <c r="K2169" s="4" t="str">
        <f t="shared" si="133"/>
        <v>Loyal</v>
      </c>
      <c r="L2169" s="1" t="s">
        <v>60</v>
      </c>
      <c r="M2169" s="1" t="s">
        <v>38</v>
      </c>
      <c r="N2169" s="7">
        <v>9.4700000000000006</v>
      </c>
      <c r="O2169" s="1" t="s">
        <v>38</v>
      </c>
      <c r="P2169" s="1" t="s">
        <v>38</v>
      </c>
      <c r="Q2169" s="1" t="s">
        <v>77</v>
      </c>
      <c r="R2169" s="7">
        <v>13</v>
      </c>
      <c r="S2169" s="1" t="s">
        <v>41</v>
      </c>
      <c r="T2169" s="1" t="s">
        <v>41</v>
      </c>
      <c r="U2169" s="1" t="s">
        <v>41</v>
      </c>
      <c r="V2169" s="1" t="s">
        <v>41</v>
      </c>
      <c r="W2169" s="1" t="s">
        <v>41</v>
      </c>
      <c r="X2169" s="1" t="s">
        <v>41</v>
      </c>
      <c r="Y2169" s="1" t="s">
        <v>41</v>
      </c>
      <c r="Z2169" s="1" t="s">
        <v>41</v>
      </c>
      <c r="AA2169" s="1" t="s">
        <v>49</v>
      </c>
      <c r="AB2169" s="1" t="s">
        <v>41</v>
      </c>
      <c r="AC2169" s="1" t="s">
        <v>44</v>
      </c>
      <c r="AD2169" s="7">
        <v>50.1</v>
      </c>
      <c r="AE2169" s="7">
        <v>910.45</v>
      </c>
      <c r="AF2169" s="7">
        <v>0</v>
      </c>
      <c r="AG2169" s="7">
        <v>120</v>
      </c>
      <c r="AH2169" s="7">
        <v>179.93</v>
      </c>
      <c r="AI2169" s="7">
        <v>1210.3800000000001</v>
      </c>
      <c r="AJ2169" s="7">
        <f t="shared" si="134"/>
        <v>63.704210526315798</v>
      </c>
      <c r="AK2169" s="7" t="s">
        <v>8249</v>
      </c>
      <c r="AL2169" s="1" t="s">
        <v>45</v>
      </c>
      <c r="AM2169" s="1">
        <f t="shared" si="135"/>
        <v>0</v>
      </c>
      <c r="AN2169" s="1" t="s">
        <v>8232</v>
      </c>
      <c r="AO2169" s="1" t="s">
        <v>108</v>
      </c>
      <c r="AP2169" s="4">
        <f>1</f>
        <v>1</v>
      </c>
    </row>
    <row r="2170" spans="1:42" x14ac:dyDescent="0.3">
      <c r="A2170" s="1" t="s">
        <v>3134</v>
      </c>
      <c r="B2170" s="1" t="s">
        <v>37</v>
      </c>
      <c r="C2170" s="4">
        <v>42</v>
      </c>
      <c r="D2170" s="4" t="str">
        <f t="shared" si="132"/>
        <v>Adult</v>
      </c>
      <c r="E2170" s="1" t="s">
        <v>8253</v>
      </c>
      <c r="F2170" s="1" t="s">
        <v>8254</v>
      </c>
      <c r="G2170" s="1" t="s">
        <v>1996</v>
      </c>
      <c r="H2170" s="1">
        <v>94972</v>
      </c>
      <c r="I2170" s="4">
        <v>0</v>
      </c>
      <c r="J2170" s="4">
        <v>2</v>
      </c>
      <c r="K2170" s="4" t="str">
        <f t="shared" si="133"/>
        <v>New</v>
      </c>
      <c r="L2170" s="1" t="s">
        <v>52</v>
      </c>
      <c r="M2170" s="1" t="s">
        <v>38</v>
      </c>
      <c r="N2170" s="7">
        <v>14.7</v>
      </c>
      <c r="O2170" s="1" t="s">
        <v>41</v>
      </c>
      <c r="P2170" s="1" t="s">
        <v>38</v>
      </c>
      <c r="Q2170" s="1" t="s">
        <v>77</v>
      </c>
      <c r="R2170" s="7">
        <v>13</v>
      </c>
      <c r="S2170" s="1" t="s">
        <v>41</v>
      </c>
      <c r="T2170" s="1" t="s">
        <v>38</v>
      </c>
      <c r="U2170" s="1" t="s">
        <v>41</v>
      </c>
      <c r="V2170" s="1" t="s">
        <v>41</v>
      </c>
      <c r="W2170" s="1" t="s">
        <v>41</v>
      </c>
      <c r="X2170" s="1" t="s">
        <v>41</v>
      </c>
      <c r="Y2170" s="1" t="s">
        <v>41</v>
      </c>
      <c r="Z2170" s="1" t="s">
        <v>41</v>
      </c>
      <c r="AA2170" s="1" t="s">
        <v>49</v>
      </c>
      <c r="AB2170" s="1" t="s">
        <v>38</v>
      </c>
      <c r="AC2170" s="1" t="s">
        <v>44</v>
      </c>
      <c r="AD2170" s="7">
        <v>49.05</v>
      </c>
      <c r="AE2170" s="7">
        <v>91.1</v>
      </c>
      <c r="AF2170" s="7">
        <v>0</v>
      </c>
      <c r="AG2170" s="7">
        <v>40</v>
      </c>
      <c r="AH2170" s="7">
        <v>29.4</v>
      </c>
      <c r="AI2170" s="7">
        <v>160.5</v>
      </c>
      <c r="AJ2170" s="7">
        <f t="shared" si="134"/>
        <v>80.25</v>
      </c>
      <c r="AK2170" s="7" t="s">
        <v>8249</v>
      </c>
      <c r="AL2170" s="1" t="s">
        <v>55</v>
      </c>
      <c r="AM2170" s="1">
        <f t="shared" si="135"/>
        <v>1</v>
      </c>
      <c r="AN2170" s="1" t="s">
        <v>56</v>
      </c>
      <c r="AO2170" s="1" t="s">
        <v>57</v>
      </c>
      <c r="AP2170" s="4">
        <f>1</f>
        <v>1</v>
      </c>
    </row>
    <row r="2171" spans="1:42" x14ac:dyDescent="0.3">
      <c r="A2171" s="1" t="s">
        <v>3135</v>
      </c>
      <c r="B2171" s="1" t="s">
        <v>47</v>
      </c>
      <c r="C2171" s="4">
        <v>73</v>
      </c>
      <c r="D2171" s="4" t="str">
        <f t="shared" si="132"/>
        <v>Senior Citizen</v>
      </c>
      <c r="E2171" s="1" t="s">
        <v>3</v>
      </c>
      <c r="F2171" s="1" t="s">
        <v>8254</v>
      </c>
      <c r="G2171" s="1" t="s">
        <v>155</v>
      </c>
      <c r="H2171" s="1">
        <v>95139</v>
      </c>
      <c r="I2171" s="4">
        <v>3</v>
      </c>
      <c r="J2171" s="4">
        <v>2</v>
      </c>
      <c r="K2171" s="4" t="str">
        <f t="shared" si="133"/>
        <v>New</v>
      </c>
      <c r="L2171" s="1" t="s">
        <v>40</v>
      </c>
      <c r="M2171" s="1" t="s">
        <v>38</v>
      </c>
      <c r="N2171" s="7">
        <v>4.1900000000000004</v>
      </c>
      <c r="O2171" s="1" t="s">
        <v>38</v>
      </c>
      <c r="P2171" s="1" t="s">
        <v>38</v>
      </c>
      <c r="Q2171" s="1" t="s">
        <v>53</v>
      </c>
      <c r="R2171" s="7">
        <v>11</v>
      </c>
      <c r="S2171" s="1" t="s">
        <v>41</v>
      </c>
      <c r="T2171" s="1" t="s">
        <v>41</v>
      </c>
      <c r="U2171" s="1" t="s">
        <v>41</v>
      </c>
      <c r="V2171" s="1" t="s">
        <v>41</v>
      </c>
      <c r="W2171" s="1" t="s">
        <v>38</v>
      </c>
      <c r="X2171" s="1" t="s">
        <v>41</v>
      </c>
      <c r="Y2171" s="1" t="s">
        <v>41</v>
      </c>
      <c r="Z2171" s="1" t="s">
        <v>41</v>
      </c>
      <c r="AA2171" s="1" t="s">
        <v>49</v>
      </c>
      <c r="AB2171" s="1" t="s">
        <v>38</v>
      </c>
      <c r="AC2171" s="1" t="s">
        <v>44</v>
      </c>
      <c r="AD2171" s="7">
        <v>86.85</v>
      </c>
      <c r="AE2171" s="7">
        <v>156.35</v>
      </c>
      <c r="AF2171" s="7">
        <v>0</v>
      </c>
      <c r="AG2171" s="7">
        <v>40</v>
      </c>
      <c r="AH2171" s="7">
        <v>8.3800000000000008</v>
      </c>
      <c r="AI2171" s="7">
        <v>204.73</v>
      </c>
      <c r="AJ2171" s="7">
        <f t="shared" si="134"/>
        <v>102.36499999999999</v>
      </c>
      <c r="AK2171" s="7" t="s">
        <v>8247</v>
      </c>
      <c r="AL2171" s="1" t="s">
        <v>55</v>
      </c>
      <c r="AM2171" s="1">
        <f t="shared" si="135"/>
        <v>1</v>
      </c>
      <c r="AN2171" s="1" t="s">
        <v>56</v>
      </c>
      <c r="AO2171" s="1" t="s">
        <v>57</v>
      </c>
      <c r="AP2171" s="4">
        <f>1</f>
        <v>1</v>
      </c>
    </row>
    <row r="2172" spans="1:42" x14ac:dyDescent="0.3">
      <c r="A2172" s="1" t="s">
        <v>3136</v>
      </c>
      <c r="B2172" s="1" t="s">
        <v>37</v>
      </c>
      <c r="C2172" s="4">
        <v>30</v>
      </c>
      <c r="D2172" s="4" t="str">
        <f t="shared" si="132"/>
        <v>Adult</v>
      </c>
      <c r="E2172" s="1" t="s">
        <v>3</v>
      </c>
      <c r="F2172" s="1" t="s">
        <v>8256</v>
      </c>
      <c r="G2172" s="1" t="s">
        <v>3137</v>
      </c>
      <c r="H2172" s="1">
        <v>93254</v>
      </c>
      <c r="I2172" s="4">
        <v>1</v>
      </c>
      <c r="J2172" s="4">
        <v>4</v>
      </c>
      <c r="K2172" s="4" t="str">
        <f t="shared" si="133"/>
        <v>New</v>
      </c>
      <c r="L2172" s="1" t="s">
        <v>40</v>
      </c>
      <c r="M2172" s="1" t="s">
        <v>38</v>
      </c>
      <c r="N2172" s="7">
        <v>28.55</v>
      </c>
      <c r="O2172" s="1" t="s">
        <v>41</v>
      </c>
      <c r="P2172" s="1" t="s">
        <v>41</v>
      </c>
      <c r="Q2172" s="1" t="s">
        <v>8232</v>
      </c>
      <c r="R2172" s="7">
        <v>0</v>
      </c>
      <c r="S2172" s="1" t="s">
        <v>41</v>
      </c>
      <c r="T2172" s="1" t="s">
        <v>41</v>
      </c>
      <c r="U2172" s="1" t="s">
        <v>41</v>
      </c>
      <c r="V2172" s="1" t="s">
        <v>41</v>
      </c>
      <c r="W2172" s="1" t="s">
        <v>41</v>
      </c>
      <c r="X2172" s="1" t="s">
        <v>41</v>
      </c>
      <c r="Y2172" s="1" t="s">
        <v>41</v>
      </c>
      <c r="Z2172" s="1" t="s">
        <v>41</v>
      </c>
      <c r="AA2172" s="1" t="s">
        <v>49</v>
      </c>
      <c r="AB2172" s="1" t="s">
        <v>38</v>
      </c>
      <c r="AC2172" s="1" t="s">
        <v>54</v>
      </c>
      <c r="AD2172" s="7">
        <v>19.95</v>
      </c>
      <c r="AE2172" s="7">
        <v>82.9</v>
      </c>
      <c r="AF2172" s="7">
        <v>0</v>
      </c>
      <c r="AG2172" s="7">
        <v>0</v>
      </c>
      <c r="AH2172" s="7">
        <v>114.2</v>
      </c>
      <c r="AI2172" s="7">
        <v>197.1</v>
      </c>
      <c r="AJ2172" s="7">
        <f t="shared" si="134"/>
        <v>49.274999999999999</v>
      </c>
      <c r="AK2172" s="7" t="s">
        <v>8246</v>
      </c>
      <c r="AL2172" s="1" t="s">
        <v>45</v>
      </c>
      <c r="AM2172" s="1">
        <f t="shared" si="135"/>
        <v>0</v>
      </c>
      <c r="AN2172" s="1" t="s">
        <v>8232</v>
      </c>
      <c r="AO2172" s="1" t="s">
        <v>108</v>
      </c>
      <c r="AP2172" s="4">
        <f>1</f>
        <v>1</v>
      </c>
    </row>
    <row r="2173" spans="1:42" x14ac:dyDescent="0.3">
      <c r="A2173" s="1" t="s">
        <v>3138</v>
      </c>
      <c r="B2173" s="1" t="s">
        <v>47</v>
      </c>
      <c r="C2173" s="4">
        <v>34</v>
      </c>
      <c r="D2173" s="4" t="str">
        <f t="shared" si="132"/>
        <v>Adult</v>
      </c>
      <c r="E2173" s="1" t="s">
        <v>3</v>
      </c>
      <c r="F2173" s="1" t="s">
        <v>8255</v>
      </c>
      <c r="G2173" s="1" t="s">
        <v>3139</v>
      </c>
      <c r="H2173" s="1">
        <v>94525</v>
      </c>
      <c r="I2173" s="4">
        <v>6</v>
      </c>
      <c r="J2173" s="4">
        <v>25</v>
      </c>
      <c r="K2173" s="4" t="str">
        <f t="shared" si="133"/>
        <v>Loyal</v>
      </c>
      <c r="L2173" s="1" t="s">
        <v>127</v>
      </c>
      <c r="M2173" s="1" t="s">
        <v>38</v>
      </c>
      <c r="N2173" s="7">
        <v>37.97</v>
      </c>
      <c r="O2173" s="1" t="s">
        <v>41</v>
      </c>
      <c r="P2173" s="1" t="s">
        <v>38</v>
      </c>
      <c r="Q2173" s="1" t="s">
        <v>77</v>
      </c>
      <c r="R2173" s="7">
        <v>22</v>
      </c>
      <c r="S2173" s="1" t="s">
        <v>38</v>
      </c>
      <c r="T2173" s="1" t="s">
        <v>41</v>
      </c>
      <c r="U2173" s="1" t="s">
        <v>41</v>
      </c>
      <c r="V2173" s="1" t="s">
        <v>38</v>
      </c>
      <c r="W2173" s="1" t="s">
        <v>41</v>
      </c>
      <c r="X2173" s="1" t="s">
        <v>41</v>
      </c>
      <c r="Y2173" s="1" t="s">
        <v>41</v>
      </c>
      <c r="Z2173" s="1" t="s">
        <v>38</v>
      </c>
      <c r="AA2173" s="1" t="s">
        <v>49</v>
      </c>
      <c r="AB2173" s="1" t="s">
        <v>41</v>
      </c>
      <c r="AC2173" s="1" t="s">
        <v>54</v>
      </c>
      <c r="AD2173" s="7">
        <v>54.3</v>
      </c>
      <c r="AE2173" s="7">
        <v>1296.8</v>
      </c>
      <c r="AF2173" s="7">
        <v>0</v>
      </c>
      <c r="AG2173" s="7">
        <v>0</v>
      </c>
      <c r="AH2173" s="7">
        <v>949.25</v>
      </c>
      <c r="AI2173" s="7">
        <v>2246.0500000000002</v>
      </c>
      <c r="AJ2173" s="7">
        <f t="shared" si="134"/>
        <v>89.842000000000013</v>
      </c>
      <c r="AK2173" s="7" t="s">
        <v>8249</v>
      </c>
      <c r="AL2173" s="1" t="s">
        <v>45</v>
      </c>
      <c r="AM2173" s="1">
        <f t="shared" si="135"/>
        <v>0</v>
      </c>
      <c r="AN2173" s="1" t="s">
        <v>8232</v>
      </c>
      <c r="AO2173" s="1" t="s">
        <v>108</v>
      </c>
      <c r="AP2173" s="4">
        <f>1</f>
        <v>1</v>
      </c>
    </row>
    <row r="2174" spans="1:42" x14ac:dyDescent="0.3">
      <c r="A2174" s="1" t="s">
        <v>3140</v>
      </c>
      <c r="B2174" s="1" t="s">
        <v>47</v>
      </c>
      <c r="C2174" s="4">
        <v>21</v>
      </c>
      <c r="D2174" s="4" t="str">
        <f t="shared" si="132"/>
        <v>Teenager</v>
      </c>
      <c r="E2174" s="1" t="s">
        <v>3</v>
      </c>
      <c r="F2174" s="1" t="s">
        <v>8254</v>
      </c>
      <c r="G2174" s="1" t="s">
        <v>551</v>
      </c>
      <c r="H2174" s="1">
        <v>93665</v>
      </c>
      <c r="I2174" s="4">
        <v>1</v>
      </c>
      <c r="J2174" s="4">
        <v>60</v>
      </c>
      <c r="K2174" s="4" t="str">
        <f t="shared" si="133"/>
        <v>Veteran</v>
      </c>
      <c r="L2174" s="1" t="s">
        <v>74</v>
      </c>
      <c r="M2174" s="1" t="s">
        <v>38</v>
      </c>
      <c r="N2174" s="7">
        <v>33.25</v>
      </c>
      <c r="O2174" s="1" t="s">
        <v>41</v>
      </c>
      <c r="P2174" s="1" t="s">
        <v>38</v>
      </c>
      <c r="Q2174" s="1" t="s">
        <v>53</v>
      </c>
      <c r="R2174" s="7">
        <v>52</v>
      </c>
      <c r="S2174" s="1" t="s">
        <v>41</v>
      </c>
      <c r="T2174" s="1" t="s">
        <v>38</v>
      </c>
      <c r="U2174" s="1" t="s">
        <v>38</v>
      </c>
      <c r="V2174" s="1" t="s">
        <v>41</v>
      </c>
      <c r="W2174" s="1" t="s">
        <v>38</v>
      </c>
      <c r="X2174" s="1" t="s">
        <v>41</v>
      </c>
      <c r="Y2174" s="1" t="s">
        <v>38</v>
      </c>
      <c r="Z2174" s="1" t="s">
        <v>38</v>
      </c>
      <c r="AA2174" s="1" t="s">
        <v>43</v>
      </c>
      <c r="AB2174" s="1" t="s">
        <v>41</v>
      </c>
      <c r="AC2174" s="1" t="s">
        <v>54</v>
      </c>
      <c r="AD2174" s="7">
        <v>90.95</v>
      </c>
      <c r="AE2174" s="7">
        <v>5453.4</v>
      </c>
      <c r="AF2174" s="7">
        <v>0</v>
      </c>
      <c r="AG2174" s="7">
        <v>0</v>
      </c>
      <c r="AH2174" s="7">
        <v>1995</v>
      </c>
      <c r="AI2174" s="7">
        <v>7448.4</v>
      </c>
      <c r="AJ2174" s="7">
        <f t="shared" si="134"/>
        <v>124.14</v>
      </c>
      <c r="AK2174" s="7" t="s">
        <v>8247</v>
      </c>
      <c r="AL2174" s="1" t="s">
        <v>55</v>
      </c>
      <c r="AM2174" s="1">
        <f t="shared" si="135"/>
        <v>1</v>
      </c>
      <c r="AN2174" s="1" t="s">
        <v>107</v>
      </c>
      <c r="AO2174" s="1" t="s">
        <v>342</v>
      </c>
      <c r="AP2174" s="4">
        <f>1</f>
        <v>1</v>
      </c>
    </row>
    <row r="2175" spans="1:42" x14ac:dyDescent="0.3">
      <c r="A2175" s="1" t="s">
        <v>3141</v>
      </c>
      <c r="B2175" s="1" t="s">
        <v>37</v>
      </c>
      <c r="C2175" s="4">
        <v>32</v>
      </c>
      <c r="D2175" s="4" t="str">
        <f t="shared" si="132"/>
        <v>Adult</v>
      </c>
      <c r="E2175" s="1" t="s">
        <v>3</v>
      </c>
      <c r="F2175" s="1" t="s">
        <v>8254</v>
      </c>
      <c r="G2175" s="1" t="s">
        <v>2947</v>
      </c>
      <c r="H2175" s="1">
        <v>92337</v>
      </c>
      <c r="I2175" s="4">
        <v>0</v>
      </c>
      <c r="J2175" s="4">
        <v>8</v>
      </c>
      <c r="K2175" s="4" t="str">
        <f t="shared" si="133"/>
        <v>New</v>
      </c>
      <c r="L2175" s="1" t="s">
        <v>52</v>
      </c>
      <c r="M2175" s="1" t="s">
        <v>38</v>
      </c>
      <c r="N2175" s="7">
        <v>26.41</v>
      </c>
      <c r="O2175" s="1" t="s">
        <v>38</v>
      </c>
      <c r="P2175" s="1" t="s">
        <v>38</v>
      </c>
      <c r="Q2175" s="1" t="s">
        <v>53</v>
      </c>
      <c r="R2175" s="7">
        <v>16</v>
      </c>
      <c r="S2175" s="1" t="s">
        <v>41</v>
      </c>
      <c r="T2175" s="1" t="s">
        <v>41</v>
      </c>
      <c r="U2175" s="1" t="s">
        <v>41</v>
      </c>
      <c r="V2175" s="1" t="s">
        <v>41</v>
      </c>
      <c r="W2175" s="1" t="s">
        <v>41</v>
      </c>
      <c r="X2175" s="1" t="s">
        <v>38</v>
      </c>
      <c r="Y2175" s="1" t="s">
        <v>38</v>
      </c>
      <c r="Z2175" s="1" t="s">
        <v>38</v>
      </c>
      <c r="AA2175" s="1" t="s">
        <v>49</v>
      </c>
      <c r="AB2175" s="1" t="s">
        <v>38</v>
      </c>
      <c r="AC2175" s="1" t="s">
        <v>44</v>
      </c>
      <c r="AD2175" s="7">
        <v>85.2</v>
      </c>
      <c r="AE2175" s="7">
        <v>627.4</v>
      </c>
      <c r="AF2175" s="7">
        <v>0</v>
      </c>
      <c r="AG2175" s="7">
        <v>0</v>
      </c>
      <c r="AH2175" s="7">
        <v>211.28</v>
      </c>
      <c r="AI2175" s="7">
        <v>838.68</v>
      </c>
      <c r="AJ2175" s="7">
        <f t="shared" si="134"/>
        <v>104.83499999999999</v>
      </c>
      <c r="AK2175" s="7" t="s">
        <v>8247</v>
      </c>
      <c r="AL2175" s="1" t="s">
        <v>55</v>
      </c>
      <c r="AM2175" s="1">
        <f t="shared" si="135"/>
        <v>1</v>
      </c>
      <c r="AN2175" s="1" t="s">
        <v>56</v>
      </c>
      <c r="AO2175" s="1" t="s">
        <v>57</v>
      </c>
      <c r="AP2175" s="4">
        <f>1</f>
        <v>1</v>
      </c>
    </row>
    <row r="2176" spans="1:42" x14ac:dyDescent="0.3">
      <c r="A2176" s="1" t="s">
        <v>3142</v>
      </c>
      <c r="B2176" s="1" t="s">
        <v>47</v>
      </c>
      <c r="C2176" s="4">
        <v>75</v>
      </c>
      <c r="D2176" s="4" t="str">
        <f t="shared" si="132"/>
        <v>Senior Citizen</v>
      </c>
      <c r="E2176" s="1" t="s">
        <v>3</v>
      </c>
      <c r="F2176" s="1" t="s">
        <v>8254</v>
      </c>
      <c r="G2176" s="1" t="s">
        <v>3143</v>
      </c>
      <c r="H2176" s="1">
        <v>95470</v>
      </c>
      <c r="I2176" s="4">
        <v>3</v>
      </c>
      <c r="J2176" s="4">
        <v>72</v>
      </c>
      <c r="K2176" s="4" t="str">
        <f t="shared" si="133"/>
        <v>Veteran</v>
      </c>
      <c r="L2176" s="1" t="s">
        <v>70</v>
      </c>
      <c r="M2176" s="1" t="s">
        <v>38</v>
      </c>
      <c r="N2176" s="7">
        <v>16.72</v>
      </c>
      <c r="O2176" s="1" t="s">
        <v>38</v>
      </c>
      <c r="P2176" s="1" t="s">
        <v>38</v>
      </c>
      <c r="Q2176" s="1" t="s">
        <v>42</v>
      </c>
      <c r="R2176" s="7">
        <v>9</v>
      </c>
      <c r="S2176" s="1" t="s">
        <v>38</v>
      </c>
      <c r="T2176" s="1" t="s">
        <v>38</v>
      </c>
      <c r="U2176" s="1" t="s">
        <v>38</v>
      </c>
      <c r="V2176" s="1" t="s">
        <v>41</v>
      </c>
      <c r="W2176" s="1" t="s">
        <v>38</v>
      </c>
      <c r="X2176" s="1" t="s">
        <v>38</v>
      </c>
      <c r="Y2176" s="1" t="s">
        <v>41</v>
      </c>
      <c r="Z2176" s="1" t="s">
        <v>38</v>
      </c>
      <c r="AA2176" s="1" t="s">
        <v>71</v>
      </c>
      <c r="AB2176" s="1" t="s">
        <v>41</v>
      </c>
      <c r="AC2176" s="1" t="s">
        <v>44</v>
      </c>
      <c r="AD2176" s="7">
        <v>84.45</v>
      </c>
      <c r="AE2176" s="7">
        <v>5899.85</v>
      </c>
      <c r="AF2176" s="7">
        <v>0</v>
      </c>
      <c r="AG2176" s="7">
        <v>0</v>
      </c>
      <c r="AH2176" s="7">
        <v>1203.8399999999999</v>
      </c>
      <c r="AI2176" s="7">
        <v>7103.69</v>
      </c>
      <c r="AJ2176" s="7">
        <f t="shared" si="134"/>
        <v>98.66236111111111</v>
      </c>
      <c r="AK2176" s="7" t="s">
        <v>8249</v>
      </c>
      <c r="AL2176" s="1" t="s">
        <v>45</v>
      </c>
      <c r="AM2176" s="1">
        <f t="shared" si="135"/>
        <v>0</v>
      </c>
      <c r="AN2176" s="1" t="s">
        <v>8232</v>
      </c>
      <c r="AO2176" s="1" t="s">
        <v>108</v>
      </c>
      <c r="AP2176" s="4">
        <f>1</f>
        <v>1</v>
      </c>
    </row>
    <row r="2177" spans="1:42" x14ac:dyDescent="0.3">
      <c r="A2177" s="1" t="s">
        <v>3144</v>
      </c>
      <c r="B2177" s="1" t="s">
        <v>47</v>
      </c>
      <c r="C2177" s="4">
        <v>24</v>
      </c>
      <c r="D2177" s="4" t="str">
        <f t="shared" si="132"/>
        <v>Teenager</v>
      </c>
      <c r="E2177" s="1" t="s">
        <v>8253</v>
      </c>
      <c r="F2177" s="1" t="s">
        <v>8254</v>
      </c>
      <c r="G2177" s="1" t="s">
        <v>3145</v>
      </c>
      <c r="H2177" s="1">
        <v>93267</v>
      </c>
      <c r="I2177" s="4">
        <v>0</v>
      </c>
      <c r="J2177" s="4">
        <v>5</v>
      </c>
      <c r="K2177" s="4" t="str">
        <f t="shared" si="133"/>
        <v>New</v>
      </c>
      <c r="L2177" s="1" t="s">
        <v>40</v>
      </c>
      <c r="M2177" s="1" t="s">
        <v>38</v>
      </c>
      <c r="N2177" s="7">
        <v>41.29</v>
      </c>
      <c r="O2177" s="1" t="s">
        <v>41</v>
      </c>
      <c r="P2177" s="1" t="s">
        <v>38</v>
      </c>
      <c r="Q2177" s="1" t="s">
        <v>77</v>
      </c>
      <c r="R2177" s="7">
        <v>51</v>
      </c>
      <c r="S2177" s="1" t="s">
        <v>38</v>
      </c>
      <c r="T2177" s="1" t="s">
        <v>41</v>
      </c>
      <c r="U2177" s="1" t="s">
        <v>38</v>
      </c>
      <c r="V2177" s="1" t="s">
        <v>41</v>
      </c>
      <c r="W2177" s="1" t="s">
        <v>41</v>
      </c>
      <c r="X2177" s="1" t="s">
        <v>41</v>
      </c>
      <c r="Y2177" s="1" t="s">
        <v>41</v>
      </c>
      <c r="Z2177" s="1" t="s">
        <v>38</v>
      </c>
      <c r="AA2177" s="1" t="s">
        <v>49</v>
      </c>
      <c r="AB2177" s="1" t="s">
        <v>38</v>
      </c>
      <c r="AC2177" s="1" t="s">
        <v>44</v>
      </c>
      <c r="AD2177" s="7">
        <v>55.8</v>
      </c>
      <c r="AE2177" s="7">
        <v>274.35000000000002</v>
      </c>
      <c r="AF2177" s="7">
        <v>0</v>
      </c>
      <c r="AG2177" s="7">
        <v>0</v>
      </c>
      <c r="AH2177" s="7">
        <v>206.45</v>
      </c>
      <c r="AI2177" s="7">
        <v>480.8</v>
      </c>
      <c r="AJ2177" s="7">
        <f t="shared" si="134"/>
        <v>96.16</v>
      </c>
      <c r="AK2177" s="7" t="s">
        <v>8249</v>
      </c>
      <c r="AL2177" s="1" t="s">
        <v>45</v>
      </c>
      <c r="AM2177" s="1">
        <f t="shared" si="135"/>
        <v>0</v>
      </c>
      <c r="AN2177" s="1" t="s">
        <v>8232</v>
      </c>
      <c r="AO2177" s="1" t="s">
        <v>108</v>
      </c>
      <c r="AP2177" s="4">
        <f>1</f>
        <v>1</v>
      </c>
    </row>
    <row r="2178" spans="1:42" x14ac:dyDescent="0.3">
      <c r="A2178" s="1" t="s">
        <v>3146</v>
      </c>
      <c r="B2178" s="1" t="s">
        <v>47</v>
      </c>
      <c r="C2178" s="4">
        <v>24</v>
      </c>
      <c r="D2178" s="4" t="str">
        <f t="shared" si="132"/>
        <v>Teenager</v>
      </c>
      <c r="E2178" s="1" t="s">
        <v>8253</v>
      </c>
      <c r="F2178" s="1" t="s">
        <v>8254</v>
      </c>
      <c r="G2178" s="1" t="s">
        <v>2966</v>
      </c>
      <c r="H2178" s="1">
        <v>93526</v>
      </c>
      <c r="I2178" s="4">
        <v>0</v>
      </c>
      <c r="J2178" s="4">
        <v>10</v>
      </c>
      <c r="K2178" s="4" t="str">
        <f t="shared" si="133"/>
        <v>New</v>
      </c>
      <c r="L2178" s="1" t="s">
        <v>40</v>
      </c>
      <c r="M2178" s="1" t="s">
        <v>38</v>
      </c>
      <c r="N2178" s="7">
        <v>13.16</v>
      </c>
      <c r="O2178" s="1" t="s">
        <v>41</v>
      </c>
      <c r="P2178" s="1" t="s">
        <v>41</v>
      </c>
      <c r="Q2178" s="1" t="s">
        <v>8232</v>
      </c>
      <c r="R2178" s="7">
        <v>0</v>
      </c>
      <c r="S2178" s="1" t="s">
        <v>41</v>
      </c>
      <c r="T2178" s="1" t="s">
        <v>41</v>
      </c>
      <c r="U2178" s="1" t="s">
        <v>41</v>
      </c>
      <c r="V2178" s="1" t="s">
        <v>41</v>
      </c>
      <c r="W2178" s="1" t="s">
        <v>41</v>
      </c>
      <c r="X2178" s="1" t="s">
        <v>41</v>
      </c>
      <c r="Y2178" s="1" t="s">
        <v>41</v>
      </c>
      <c r="Z2178" s="1" t="s">
        <v>41</v>
      </c>
      <c r="AA2178" s="1" t="s">
        <v>71</v>
      </c>
      <c r="AB2178" s="1" t="s">
        <v>41</v>
      </c>
      <c r="AC2178" s="1" t="s">
        <v>44</v>
      </c>
      <c r="AD2178" s="7">
        <v>20.25</v>
      </c>
      <c r="AE2178" s="7">
        <v>202.5</v>
      </c>
      <c r="AF2178" s="7">
        <v>0</v>
      </c>
      <c r="AG2178" s="7">
        <v>0</v>
      </c>
      <c r="AH2178" s="7">
        <v>131.6</v>
      </c>
      <c r="AI2178" s="7">
        <v>334.1</v>
      </c>
      <c r="AJ2178" s="7">
        <f t="shared" si="134"/>
        <v>33.410000000000004</v>
      </c>
      <c r="AK2178" s="7" t="s">
        <v>8246</v>
      </c>
      <c r="AL2178" s="1" t="s">
        <v>45</v>
      </c>
      <c r="AM2178" s="1">
        <f t="shared" si="135"/>
        <v>0</v>
      </c>
      <c r="AN2178" s="1" t="s">
        <v>8232</v>
      </c>
      <c r="AO2178" s="1" t="s">
        <v>108</v>
      </c>
      <c r="AP2178" s="4">
        <f>1</f>
        <v>1</v>
      </c>
    </row>
    <row r="2179" spans="1:42" x14ac:dyDescent="0.3">
      <c r="A2179" s="1" t="s">
        <v>3147</v>
      </c>
      <c r="B2179" s="1" t="s">
        <v>37</v>
      </c>
      <c r="C2179" s="4">
        <v>43</v>
      </c>
      <c r="D2179" s="4" t="str">
        <f t="shared" ref="D2179:D2242" si="136">IF(C2179&lt;25, "Teenager", IF(C2179&lt;=50, "Adult", "Senior Citizen"))</f>
        <v>Adult</v>
      </c>
      <c r="E2179" s="1" t="s">
        <v>3</v>
      </c>
      <c r="F2179" s="1" t="s">
        <v>8254</v>
      </c>
      <c r="G2179" s="1" t="s">
        <v>1910</v>
      </c>
      <c r="H2179" s="1">
        <v>93003</v>
      </c>
      <c r="I2179" s="4">
        <v>1</v>
      </c>
      <c r="J2179" s="4">
        <v>59</v>
      </c>
      <c r="K2179" s="4" t="str">
        <f t="shared" ref="K2179:K2242" si="137">IF(J2179&lt;12, "New", IF(J2179&lt;=48, "Loyal", "Veteran"))</f>
        <v>Veteran</v>
      </c>
      <c r="L2179" s="1" t="s">
        <v>40</v>
      </c>
      <c r="M2179" s="1" t="s">
        <v>38</v>
      </c>
      <c r="N2179" s="7">
        <v>29.6</v>
      </c>
      <c r="O2179" s="1" t="s">
        <v>41</v>
      </c>
      <c r="P2179" s="1" t="s">
        <v>38</v>
      </c>
      <c r="Q2179" s="1" t="s">
        <v>53</v>
      </c>
      <c r="R2179" s="7">
        <v>12</v>
      </c>
      <c r="S2179" s="1" t="s">
        <v>38</v>
      </c>
      <c r="T2179" s="1" t="s">
        <v>41</v>
      </c>
      <c r="U2179" s="1" t="s">
        <v>38</v>
      </c>
      <c r="V2179" s="1" t="s">
        <v>41</v>
      </c>
      <c r="W2179" s="1" t="s">
        <v>41</v>
      </c>
      <c r="X2179" s="1" t="s">
        <v>41</v>
      </c>
      <c r="Y2179" s="1" t="s">
        <v>41</v>
      </c>
      <c r="Z2179" s="1" t="s">
        <v>38</v>
      </c>
      <c r="AA2179" s="1" t="s">
        <v>43</v>
      </c>
      <c r="AB2179" s="1" t="s">
        <v>38</v>
      </c>
      <c r="AC2179" s="1" t="s">
        <v>44</v>
      </c>
      <c r="AD2179" s="7">
        <v>81.25</v>
      </c>
      <c r="AE2179" s="7">
        <v>4639.45</v>
      </c>
      <c r="AF2179" s="7">
        <v>0</v>
      </c>
      <c r="AG2179" s="7">
        <v>0</v>
      </c>
      <c r="AH2179" s="7">
        <v>1746.4</v>
      </c>
      <c r="AI2179" s="7">
        <v>6385.85</v>
      </c>
      <c r="AJ2179" s="7">
        <f t="shared" ref="AJ2179:AJ2242" si="138">IF(J2179=0, 0, AI2179 / J2179)</f>
        <v>108.23474576271187</v>
      </c>
      <c r="AK2179" s="7" t="s">
        <v>8247</v>
      </c>
      <c r="AL2179" s="1" t="s">
        <v>45</v>
      </c>
      <c r="AM2179" s="1">
        <f t="shared" ref="AM2179:AM2242" si="139">IF(AL2179="Churned", 1, 0)</f>
        <v>0</v>
      </c>
      <c r="AN2179" s="1" t="s">
        <v>8232</v>
      </c>
      <c r="AO2179" s="1" t="s">
        <v>108</v>
      </c>
      <c r="AP2179" s="4">
        <f>1</f>
        <v>1</v>
      </c>
    </row>
    <row r="2180" spans="1:42" x14ac:dyDescent="0.3">
      <c r="A2180" s="1" t="s">
        <v>3148</v>
      </c>
      <c r="B2180" s="1" t="s">
        <v>37</v>
      </c>
      <c r="C2180" s="4">
        <v>41</v>
      </c>
      <c r="D2180" s="4" t="str">
        <f t="shared" si="136"/>
        <v>Adult</v>
      </c>
      <c r="E2180" s="1" t="s">
        <v>3</v>
      </c>
      <c r="F2180" s="1" t="s">
        <v>8254</v>
      </c>
      <c r="G2180" s="1" t="s">
        <v>1133</v>
      </c>
      <c r="H2180" s="1">
        <v>96124</v>
      </c>
      <c r="I2180" s="4">
        <v>8</v>
      </c>
      <c r="J2180" s="4">
        <v>68</v>
      </c>
      <c r="K2180" s="4" t="str">
        <f t="shared" si="137"/>
        <v>Veteran</v>
      </c>
      <c r="L2180" s="1" t="s">
        <v>70</v>
      </c>
      <c r="M2180" s="1" t="s">
        <v>38</v>
      </c>
      <c r="N2180" s="7">
        <v>17.12</v>
      </c>
      <c r="O2180" s="1" t="s">
        <v>38</v>
      </c>
      <c r="P2180" s="1" t="s">
        <v>41</v>
      </c>
      <c r="Q2180" s="1" t="s">
        <v>8232</v>
      </c>
      <c r="R2180" s="7">
        <v>0</v>
      </c>
      <c r="S2180" s="1" t="s">
        <v>41</v>
      </c>
      <c r="T2180" s="1" t="s">
        <v>41</v>
      </c>
      <c r="U2180" s="1" t="s">
        <v>41</v>
      </c>
      <c r="V2180" s="1" t="s">
        <v>41</v>
      </c>
      <c r="W2180" s="1" t="s">
        <v>41</v>
      </c>
      <c r="X2180" s="1" t="s">
        <v>41</v>
      </c>
      <c r="Y2180" s="1" t="s">
        <v>41</v>
      </c>
      <c r="Z2180" s="1" t="s">
        <v>41</v>
      </c>
      <c r="AA2180" s="1" t="s">
        <v>71</v>
      </c>
      <c r="AB2180" s="1" t="s">
        <v>41</v>
      </c>
      <c r="AC2180" s="1" t="s">
        <v>44</v>
      </c>
      <c r="AD2180" s="7">
        <v>25.8</v>
      </c>
      <c r="AE2180" s="7">
        <v>1911.5</v>
      </c>
      <c r="AF2180" s="7">
        <v>0</v>
      </c>
      <c r="AG2180" s="7">
        <v>0</v>
      </c>
      <c r="AH2180" s="7">
        <v>1164.1600000000001</v>
      </c>
      <c r="AI2180" s="7">
        <v>3075.66</v>
      </c>
      <c r="AJ2180" s="7">
        <f t="shared" si="138"/>
        <v>45.230294117647055</v>
      </c>
      <c r="AK2180" s="7" t="s">
        <v>8246</v>
      </c>
      <c r="AL2180" s="1" t="s">
        <v>45</v>
      </c>
      <c r="AM2180" s="1">
        <f t="shared" si="139"/>
        <v>0</v>
      </c>
      <c r="AN2180" s="1" t="s">
        <v>8232</v>
      </c>
      <c r="AO2180" s="1" t="s">
        <v>108</v>
      </c>
      <c r="AP2180" s="4">
        <f>1</f>
        <v>1</v>
      </c>
    </row>
    <row r="2181" spans="1:42" x14ac:dyDescent="0.3">
      <c r="A2181" s="1" t="s">
        <v>3149</v>
      </c>
      <c r="B2181" s="1" t="s">
        <v>47</v>
      </c>
      <c r="C2181" s="4">
        <v>19</v>
      </c>
      <c r="D2181" s="4" t="str">
        <f t="shared" si="136"/>
        <v>Teenager</v>
      </c>
      <c r="E2181" s="1" t="s">
        <v>3</v>
      </c>
      <c r="F2181" s="1" t="s">
        <v>8256</v>
      </c>
      <c r="G2181" s="1" t="s">
        <v>163</v>
      </c>
      <c r="H2181" s="1">
        <v>95318</v>
      </c>
      <c r="I2181" s="4">
        <v>7</v>
      </c>
      <c r="J2181" s="4">
        <v>54</v>
      </c>
      <c r="K2181" s="4" t="str">
        <f t="shared" si="137"/>
        <v>Veteran</v>
      </c>
      <c r="L2181" s="1" t="s">
        <v>74</v>
      </c>
      <c r="M2181" s="1" t="s">
        <v>38</v>
      </c>
      <c r="N2181" s="7">
        <v>41.58</v>
      </c>
      <c r="O2181" s="1" t="s">
        <v>38</v>
      </c>
      <c r="P2181" s="1" t="s">
        <v>41</v>
      </c>
      <c r="Q2181" s="1" t="s">
        <v>8232</v>
      </c>
      <c r="R2181" s="7">
        <v>0</v>
      </c>
      <c r="S2181" s="1" t="s">
        <v>41</v>
      </c>
      <c r="T2181" s="1" t="s">
        <v>41</v>
      </c>
      <c r="U2181" s="1" t="s">
        <v>41</v>
      </c>
      <c r="V2181" s="1" t="s">
        <v>41</v>
      </c>
      <c r="W2181" s="1" t="s">
        <v>41</v>
      </c>
      <c r="X2181" s="1" t="s">
        <v>41</v>
      </c>
      <c r="Y2181" s="1" t="s">
        <v>41</v>
      </c>
      <c r="Z2181" s="1" t="s">
        <v>41</v>
      </c>
      <c r="AA2181" s="1" t="s">
        <v>71</v>
      </c>
      <c r="AB2181" s="1" t="s">
        <v>38</v>
      </c>
      <c r="AC2181" s="1" t="s">
        <v>54</v>
      </c>
      <c r="AD2181" s="7">
        <v>24.05</v>
      </c>
      <c r="AE2181" s="7">
        <v>1230.9000000000001</v>
      </c>
      <c r="AF2181" s="7">
        <v>0</v>
      </c>
      <c r="AG2181" s="7">
        <v>0</v>
      </c>
      <c r="AH2181" s="7">
        <v>2245.3200000000002</v>
      </c>
      <c r="AI2181" s="7">
        <v>3476.22</v>
      </c>
      <c r="AJ2181" s="7">
        <f t="shared" si="138"/>
        <v>64.374444444444435</v>
      </c>
      <c r="AK2181" s="7" t="s">
        <v>8249</v>
      </c>
      <c r="AL2181" s="1" t="s">
        <v>45</v>
      </c>
      <c r="AM2181" s="1">
        <f t="shared" si="139"/>
        <v>0</v>
      </c>
      <c r="AN2181" s="1" t="s">
        <v>8232</v>
      </c>
      <c r="AO2181" s="1" t="s">
        <v>108</v>
      </c>
      <c r="AP2181" s="4">
        <f>1</f>
        <v>1</v>
      </c>
    </row>
    <row r="2182" spans="1:42" x14ac:dyDescent="0.3">
      <c r="A2182" s="1" t="s">
        <v>3150</v>
      </c>
      <c r="B2182" s="1" t="s">
        <v>47</v>
      </c>
      <c r="C2182" s="4">
        <v>24</v>
      </c>
      <c r="D2182" s="4" t="str">
        <f t="shared" si="136"/>
        <v>Teenager</v>
      </c>
      <c r="E2182" s="1" t="s">
        <v>8253</v>
      </c>
      <c r="F2182" s="1" t="s">
        <v>8254</v>
      </c>
      <c r="G2182" s="1" t="s">
        <v>3151</v>
      </c>
      <c r="H2182" s="1">
        <v>95765</v>
      </c>
      <c r="I2182" s="4">
        <v>0</v>
      </c>
      <c r="J2182" s="4">
        <v>22</v>
      </c>
      <c r="K2182" s="4" t="str">
        <f t="shared" si="137"/>
        <v>Loyal</v>
      </c>
      <c r="L2182" s="1" t="s">
        <v>60</v>
      </c>
      <c r="M2182" s="1" t="s">
        <v>38</v>
      </c>
      <c r="N2182" s="7">
        <v>23.03</v>
      </c>
      <c r="O2182" s="1" t="s">
        <v>41</v>
      </c>
      <c r="P2182" s="1" t="s">
        <v>41</v>
      </c>
      <c r="Q2182" s="1" t="s">
        <v>8232</v>
      </c>
      <c r="R2182" s="7">
        <v>0</v>
      </c>
      <c r="S2182" s="1" t="s">
        <v>41</v>
      </c>
      <c r="T2182" s="1" t="s">
        <v>41</v>
      </c>
      <c r="U2182" s="1" t="s">
        <v>41</v>
      </c>
      <c r="V2182" s="1" t="s">
        <v>41</v>
      </c>
      <c r="W2182" s="1" t="s">
        <v>41</v>
      </c>
      <c r="X2182" s="1" t="s">
        <v>41</v>
      </c>
      <c r="Y2182" s="1" t="s">
        <v>41</v>
      </c>
      <c r="Z2182" s="1" t="s">
        <v>41</v>
      </c>
      <c r="AA2182" s="1" t="s">
        <v>43</v>
      </c>
      <c r="AB2182" s="1" t="s">
        <v>41</v>
      </c>
      <c r="AC2182" s="1" t="s">
        <v>44</v>
      </c>
      <c r="AD2182" s="7">
        <v>20.3</v>
      </c>
      <c r="AE2182" s="7">
        <v>467.15</v>
      </c>
      <c r="AF2182" s="7">
        <v>0</v>
      </c>
      <c r="AG2182" s="7">
        <v>0</v>
      </c>
      <c r="AH2182" s="7">
        <v>506.66</v>
      </c>
      <c r="AI2182" s="7">
        <v>973.81</v>
      </c>
      <c r="AJ2182" s="7">
        <f t="shared" si="138"/>
        <v>44.264090909090903</v>
      </c>
      <c r="AK2182" s="7" t="s">
        <v>8246</v>
      </c>
      <c r="AL2182" s="1" t="s">
        <v>45</v>
      </c>
      <c r="AM2182" s="1">
        <f t="shared" si="139"/>
        <v>0</v>
      </c>
      <c r="AN2182" s="1" t="s">
        <v>8232</v>
      </c>
      <c r="AO2182" s="1" t="s">
        <v>108</v>
      </c>
      <c r="AP2182" s="4">
        <f>1</f>
        <v>1</v>
      </c>
    </row>
    <row r="2183" spans="1:42" x14ac:dyDescent="0.3">
      <c r="A2183" s="1" t="s">
        <v>3152</v>
      </c>
      <c r="B2183" s="1" t="s">
        <v>37</v>
      </c>
      <c r="C2183" s="4">
        <v>19</v>
      </c>
      <c r="D2183" s="4" t="str">
        <f t="shared" si="136"/>
        <v>Teenager</v>
      </c>
      <c r="E2183" s="1" t="s">
        <v>3</v>
      </c>
      <c r="F2183" s="1" t="s">
        <v>8254</v>
      </c>
      <c r="G2183" s="1" t="s">
        <v>3085</v>
      </c>
      <c r="H2183" s="1">
        <v>92887</v>
      </c>
      <c r="I2183" s="4">
        <v>6</v>
      </c>
      <c r="J2183" s="4">
        <v>49</v>
      </c>
      <c r="K2183" s="4" t="str">
        <f t="shared" si="137"/>
        <v>Veteran</v>
      </c>
      <c r="L2183" s="1" t="s">
        <v>40</v>
      </c>
      <c r="M2183" s="1" t="s">
        <v>38</v>
      </c>
      <c r="N2183" s="7">
        <v>28.42</v>
      </c>
      <c r="O2183" s="1" t="s">
        <v>38</v>
      </c>
      <c r="P2183" s="1" t="s">
        <v>38</v>
      </c>
      <c r="Q2183" s="1" t="s">
        <v>77</v>
      </c>
      <c r="R2183" s="7">
        <v>41</v>
      </c>
      <c r="S2183" s="1" t="s">
        <v>41</v>
      </c>
      <c r="T2183" s="1" t="s">
        <v>41</v>
      </c>
      <c r="U2183" s="1" t="s">
        <v>41</v>
      </c>
      <c r="V2183" s="1" t="s">
        <v>41</v>
      </c>
      <c r="W2183" s="1" t="s">
        <v>41</v>
      </c>
      <c r="X2183" s="1" t="s">
        <v>41</v>
      </c>
      <c r="Y2183" s="1" t="s">
        <v>38</v>
      </c>
      <c r="Z2183" s="1" t="s">
        <v>41</v>
      </c>
      <c r="AA2183" s="1" t="s">
        <v>49</v>
      </c>
      <c r="AB2183" s="1" t="s">
        <v>38</v>
      </c>
      <c r="AC2183" s="1" t="s">
        <v>44</v>
      </c>
      <c r="AD2183" s="7">
        <v>52.15</v>
      </c>
      <c r="AE2183" s="7">
        <v>2583.75</v>
      </c>
      <c r="AF2183" s="7">
        <v>0</v>
      </c>
      <c r="AG2183" s="7">
        <v>50</v>
      </c>
      <c r="AH2183" s="7">
        <v>1392.58</v>
      </c>
      <c r="AI2183" s="7">
        <v>4026.33</v>
      </c>
      <c r="AJ2183" s="7">
        <f t="shared" si="138"/>
        <v>82.17</v>
      </c>
      <c r="AK2183" s="7" t="s">
        <v>8249</v>
      </c>
      <c r="AL2183" s="1" t="s">
        <v>45</v>
      </c>
      <c r="AM2183" s="1">
        <f t="shared" si="139"/>
        <v>0</v>
      </c>
      <c r="AN2183" s="1" t="s">
        <v>8232</v>
      </c>
      <c r="AO2183" s="1" t="s">
        <v>108</v>
      </c>
      <c r="AP2183" s="4">
        <f>1</f>
        <v>1</v>
      </c>
    </row>
    <row r="2184" spans="1:42" x14ac:dyDescent="0.3">
      <c r="A2184" s="1" t="s">
        <v>3153</v>
      </c>
      <c r="B2184" s="1" t="s">
        <v>37</v>
      </c>
      <c r="C2184" s="4">
        <v>29</v>
      </c>
      <c r="D2184" s="4" t="str">
        <f t="shared" si="136"/>
        <v>Adult</v>
      </c>
      <c r="E2184" s="1" t="s">
        <v>3</v>
      </c>
      <c r="F2184" s="1" t="s">
        <v>8256</v>
      </c>
      <c r="G2184" s="1" t="s">
        <v>1189</v>
      </c>
      <c r="H2184" s="1">
        <v>95941</v>
      </c>
      <c r="I2184" s="4">
        <v>6</v>
      </c>
      <c r="J2184" s="4">
        <v>51</v>
      </c>
      <c r="K2184" s="4" t="str">
        <f t="shared" si="137"/>
        <v>Veteran</v>
      </c>
      <c r="L2184" s="1" t="s">
        <v>40</v>
      </c>
      <c r="M2184" s="1" t="s">
        <v>38</v>
      </c>
      <c r="N2184" s="7">
        <v>2.5299999999999998</v>
      </c>
      <c r="O2184" s="1" t="s">
        <v>41</v>
      </c>
      <c r="P2184" s="1" t="s">
        <v>38</v>
      </c>
      <c r="Q2184" s="1" t="s">
        <v>53</v>
      </c>
      <c r="R2184" s="7">
        <v>71</v>
      </c>
      <c r="S2184" s="1" t="s">
        <v>38</v>
      </c>
      <c r="T2184" s="1" t="s">
        <v>38</v>
      </c>
      <c r="U2184" s="1" t="s">
        <v>41</v>
      </c>
      <c r="V2184" s="1" t="s">
        <v>41</v>
      </c>
      <c r="W2184" s="1" t="s">
        <v>41</v>
      </c>
      <c r="X2184" s="1" t="s">
        <v>41</v>
      </c>
      <c r="Y2184" s="1" t="s">
        <v>41</v>
      </c>
      <c r="Z2184" s="1" t="s">
        <v>38</v>
      </c>
      <c r="AA2184" s="1" t="s">
        <v>49</v>
      </c>
      <c r="AB2184" s="1" t="s">
        <v>38</v>
      </c>
      <c r="AC2184" s="1" t="s">
        <v>54</v>
      </c>
      <c r="AD2184" s="7">
        <v>79.150000000000006</v>
      </c>
      <c r="AE2184" s="7">
        <v>4018.55</v>
      </c>
      <c r="AF2184" s="7">
        <v>0</v>
      </c>
      <c r="AG2184" s="7">
        <v>0</v>
      </c>
      <c r="AH2184" s="7">
        <v>129.03</v>
      </c>
      <c r="AI2184" s="7">
        <v>4147.58</v>
      </c>
      <c r="AJ2184" s="7">
        <f t="shared" si="138"/>
        <v>81.325098039215689</v>
      </c>
      <c r="AK2184" s="7" t="s">
        <v>8249</v>
      </c>
      <c r="AL2184" s="1" t="s">
        <v>45</v>
      </c>
      <c r="AM2184" s="1">
        <f t="shared" si="139"/>
        <v>0</v>
      </c>
      <c r="AN2184" s="1" t="s">
        <v>8232</v>
      </c>
      <c r="AO2184" s="1" t="s">
        <v>108</v>
      </c>
      <c r="AP2184" s="4">
        <f>1</f>
        <v>1</v>
      </c>
    </row>
    <row r="2185" spans="1:42" x14ac:dyDescent="0.3">
      <c r="A2185" s="1" t="s">
        <v>3154</v>
      </c>
      <c r="B2185" s="1" t="s">
        <v>37</v>
      </c>
      <c r="C2185" s="4">
        <v>50</v>
      </c>
      <c r="D2185" s="4" t="str">
        <f t="shared" si="136"/>
        <v>Adult</v>
      </c>
      <c r="E2185" s="1" t="s">
        <v>3</v>
      </c>
      <c r="F2185" s="1" t="s">
        <v>8256</v>
      </c>
      <c r="G2185" s="1" t="s">
        <v>3155</v>
      </c>
      <c r="H2185" s="1">
        <v>92679</v>
      </c>
      <c r="I2185" s="4">
        <v>4</v>
      </c>
      <c r="J2185" s="4">
        <v>19</v>
      </c>
      <c r="K2185" s="4" t="str">
        <f t="shared" si="137"/>
        <v>Loyal</v>
      </c>
      <c r="L2185" s="1" t="s">
        <v>60</v>
      </c>
      <c r="M2185" s="1" t="s">
        <v>38</v>
      </c>
      <c r="N2185" s="7">
        <v>38.43</v>
      </c>
      <c r="O2185" s="1" t="s">
        <v>38</v>
      </c>
      <c r="P2185" s="1" t="s">
        <v>41</v>
      </c>
      <c r="Q2185" s="1" t="s">
        <v>8232</v>
      </c>
      <c r="R2185" s="7">
        <v>0</v>
      </c>
      <c r="S2185" s="1" t="s">
        <v>41</v>
      </c>
      <c r="T2185" s="1" t="s">
        <v>41</v>
      </c>
      <c r="U2185" s="1" t="s">
        <v>41</v>
      </c>
      <c r="V2185" s="1" t="s">
        <v>41</v>
      </c>
      <c r="W2185" s="1" t="s">
        <v>41</v>
      </c>
      <c r="X2185" s="1" t="s">
        <v>41</v>
      </c>
      <c r="Y2185" s="1" t="s">
        <v>41</v>
      </c>
      <c r="Z2185" s="1" t="s">
        <v>41</v>
      </c>
      <c r="AA2185" s="1" t="s">
        <v>71</v>
      </c>
      <c r="AB2185" s="1" t="s">
        <v>41</v>
      </c>
      <c r="AC2185" s="1" t="s">
        <v>44</v>
      </c>
      <c r="AD2185" s="7">
        <v>25.6</v>
      </c>
      <c r="AE2185" s="7">
        <v>485.9</v>
      </c>
      <c r="AF2185" s="7">
        <v>0</v>
      </c>
      <c r="AG2185" s="7">
        <v>0</v>
      </c>
      <c r="AH2185" s="7">
        <v>730.17</v>
      </c>
      <c r="AI2185" s="7">
        <v>1216.07</v>
      </c>
      <c r="AJ2185" s="7">
        <f t="shared" si="138"/>
        <v>64.003684210526316</v>
      </c>
      <c r="AK2185" s="7" t="s">
        <v>8249</v>
      </c>
      <c r="AL2185" s="1" t="s">
        <v>45</v>
      </c>
      <c r="AM2185" s="1">
        <f t="shared" si="139"/>
        <v>0</v>
      </c>
      <c r="AN2185" s="1" t="s">
        <v>8232</v>
      </c>
      <c r="AO2185" s="1" t="s">
        <v>108</v>
      </c>
      <c r="AP2185" s="4">
        <f>1</f>
        <v>1</v>
      </c>
    </row>
    <row r="2186" spans="1:42" x14ac:dyDescent="0.3">
      <c r="A2186" s="1" t="s">
        <v>3156</v>
      </c>
      <c r="B2186" s="1" t="s">
        <v>37</v>
      </c>
      <c r="C2186" s="4">
        <v>56</v>
      </c>
      <c r="D2186" s="4" t="str">
        <f t="shared" si="136"/>
        <v>Senior Citizen</v>
      </c>
      <c r="E2186" s="1" t="s">
        <v>8253</v>
      </c>
      <c r="F2186" s="1" t="s">
        <v>8255</v>
      </c>
      <c r="G2186" s="1" t="s">
        <v>2751</v>
      </c>
      <c r="H2186" s="1">
        <v>94547</v>
      </c>
      <c r="I2186" s="4">
        <v>0</v>
      </c>
      <c r="J2186" s="4">
        <v>2</v>
      </c>
      <c r="K2186" s="4" t="str">
        <f t="shared" si="137"/>
        <v>New</v>
      </c>
      <c r="L2186" s="1" t="s">
        <v>40</v>
      </c>
      <c r="M2186" s="1" t="s">
        <v>38</v>
      </c>
      <c r="N2186" s="7">
        <v>5.3</v>
      </c>
      <c r="O2186" s="1" t="s">
        <v>38</v>
      </c>
      <c r="P2186" s="1" t="s">
        <v>38</v>
      </c>
      <c r="Q2186" s="1" t="s">
        <v>53</v>
      </c>
      <c r="R2186" s="7">
        <v>11</v>
      </c>
      <c r="S2186" s="1" t="s">
        <v>38</v>
      </c>
      <c r="T2186" s="1" t="s">
        <v>41</v>
      </c>
      <c r="U2186" s="1" t="s">
        <v>41</v>
      </c>
      <c r="V2186" s="1" t="s">
        <v>41</v>
      </c>
      <c r="W2186" s="1" t="s">
        <v>41</v>
      </c>
      <c r="X2186" s="1" t="s">
        <v>41</v>
      </c>
      <c r="Y2186" s="1" t="s">
        <v>41</v>
      </c>
      <c r="Z2186" s="1" t="s">
        <v>38</v>
      </c>
      <c r="AA2186" s="1" t="s">
        <v>49</v>
      </c>
      <c r="AB2186" s="1" t="s">
        <v>41</v>
      </c>
      <c r="AC2186" s="1" t="s">
        <v>44</v>
      </c>
      <c r="AD2186" s="7">
        <v>80.55</v>
      </c>
      <c r="AE2186" s="7">
        <v>188.1</v>
      </c>
      <c r="AF2186" s="7">
        <v>0</v>
      </c>
      <c r="AG2186" s="7">
        <v>0</v>
      </c>
      <c r="AH2186" s="7">
        <v>10.6</v>
      </c>
      <c r="AI2186" s="7">
        <v>198.7</v>
      </c>
      <c r="AJ2186" s="7">
        <f t="shared" si="138"/>
        <v>99.35</v>
      </c>
      <c r="AK2186" s="7" t="s">
        <v>8249</v>
      </c>
      <c r="AL2186" s="1" t="s">
        <v>96</v>
      </c>
      <c r="AM2186" s="1">
        <f t="shared" si="139"/>
        <v>0</v>
      </c>
      <c r="AN2186" s="1" t="s">
        <v>8232</v>
      </c>
      <c r="AO2186" s="1" t="s">
        <v>108</v>
      </c>
      <c r="AP2186" s="4">
        <f>1</f>
        <v>1</v>
      </c>
    </row>
    <row r="2187" spans="1:42" x14ac:dyDescent="0.3">
      <c r="A2187" s="1" t="s">
        <v>3157</v>
      </c>
      <c r="B2187" s="1" t="s">
        <v>37</v>
      </c>
      <c r="C2187" s="4">
        <v>56</v>
      </c>
      <c r="D2187" s="4" t="str">
        <f t="shared" si="136"/>
        <v>Senior Citizen</v>
      </c>
      <c r="E2187" s="1" t="s">
        <v>3</v>
      </c>
      <c r="F2187" s="1" t="s">
        <v>8254</v>
      </c>
      <c r="G2187" s="1" t="s">
        <v>2054</v>
      </c>
      <c r="H2187" s="1">
        <v>95666</v>
      </c>
      <c r="I2187" s="4">
        <v>9</v>
      </c>
      <c r="J2187" s="4">
        <v>14</v>
      </c>
      <c r="K2187" s="4" t="str">
        <f t="shared" si="137"/>
        <v>Loyal</v>
      </c>
      <c r="L2187" s="1" t="s">
        <v>40</v>
      </c>
      <c r="M2187" s="1" t="s">
        <v>38</v>
      </c>
      <c r="N2187" s="7">
        <v>19.03</v>
      </c>
      <c r="O2187" s="1" t="s">
        <v>41</v>
      </c>
      <c r="P2187" s="1" t="s">
        <v>41</v>
      </c>
      <c r="Q2187" s="1" t="s">
        <v>8232</v>
      </c>
      <c r="R2187" s="7">
        <v>0</v>
      </c>
      <c r="S2187" s="1" t="s">
        <v>41</v>
      </c>
      <c r="T2187" s="1" t="s">
        <v>41</v>
      </c>
      <c r="U2187" s="1" t="s">
        <v>41</v>
      </c>
      <c r="V2187" s="1" t="s">
        <v>41</v>
      </c>
      <c r="W2187" s="1" t="s">
        <v>41</v>
      </c>
      <c r="X2187" s="1" t="s">
        <v>41</v>
      </c>
      <c r="Y2187" s="1" t="s">
        <v>41</v>
      </c>
      <c r="Z2187" s="1" t="s">
        <v>41</v>
      </c>
      <c r="AA2187" s="1" t="s">
        <v>43</v>
      </c>
      <c r="AB2187" s="1" t="s">
        <v>41</v>
      </c>
      <c r="AC2187" s="1" t="s">
        <v>181</v>
      </c>
      <c r="AD2187" s="7">
        <v>19.55</v>
      </c>
      <c r="AE2187" s="7">
        <v>294.5</v>
      </c>
      <c r="AF2187" s="7">
        <v>0</v>
      </c>
      <c r="AG2187" s="7">
        <v>0</v>
      </c>
      <c r="AH2187" s="7">
        <v>266.42</v>
      </c>
      <c r="AI2187" s="7">
        <v>560.91999999999996</v>
      </c>
      <c r="AJ2187" s="7">
        <f t="shared" si="138"/>
        <v>40.065714285714286</v>
      </c>
      <c r="AK2187" s="7" t="s">
        <v>8246</v>
      </c>
      <c r="AL2187" s="1" t="s">
        <v>45</v>
      </c>
      <c r="AM2187" s="1">
        <f t="shared" si="139"/>
        <v>0</v>
      </c>
      <c r="AN2187" s="1" t="s">
        <v>8232</v>
      </c>
      <c r="AO2187" s="1" t="s">
        <v>108</v>
      </c>
      <c r="AP2187" s="4">
        <f>1</f>
        <v>1</v>
      </c>
    </row>
    <row r="2188" spans="1:42" x14ac:dyDescent="0.3">
      <c r="A2188" s="1" t="s">
        <v>3158</v>
      </c>
      <c r="B2188" s="1" t="s">
        <v>47</v>
      </c>
      <c r="C2188" s="4">
        <v>70</v>
      </c>
      <c r="D2188" s="4" t="str">
        <f t="shared" si="136"/>
        <v>Senior Citizen</v>
      </c>
      <c r="E2188" s="1" t="s">
        <v>3</v>
      </c>
      <c r="F2188" s="1" t="s">
        <v>8254</v>
      </c>
      <c r="G2188" s="1" t="s">
        <v>48</v>
      </c>
      <c r="H2188" s="1">
        <v>91202</v>
      </c>
      <c r="I2188" s="4">
        <v>1</v>
      </c>
      <c r="J2188" s="4">
        <v>57</v>
      </c>
      <c r="K2188" s="4" t="str">
        <f t="shared" si="137"/>
        <v>Veteran</v>
      </c>
      <c r="L2188" s="1" t="s">
        <v>40</v>
      </c>
      <c r="M2188" s="1" t="s">
        <v>41</v>
      </c>
      <c r="N2188" s="7">
        <v>25.420517214274568</v>
      </c>
      <c r="O2188" s="1" t="s">
        <v>41</v>
      </c>
      <c r="P2188" s="1" t="s">
        <v>38</v>
      </c>
      <c r="Q2188" s="1" t="s">
        <v>42</v>
      </c>
      <c r="R2188" s="7">
        <v>3</v>
      </c>
      <c r="S2188" s="1" t="s">
        <v>41</v>
      </c>
      <c r="T2188" s="1" t="s">
        <v>41</v>
      </c>
      <c r="U2188" s="1" t="s">
        <v>41</v>
      </c>
      <c r="V2188" s="1" t="s">
        <v>41</v>
      </c>
      <c r="W2188" s="1" t="s">
        <v>38</v>
      </c>
      <c r="X2188" s="1" t="s">
        <v>38</v>
      </c>
      <c r="Y2188" s="1" t="s">
        <v>38</v>
      </c>
      <c r="Z2188" s="1" t="s">
        <v>38</v>
      </c>
      <c r="AA2188" s="1" t="s">
        <v>49</v>
      </c>
      <c r="AB2188" s="1" t="s">
        <v>38</v>
      </c>
      <c r="AC2188" s="1" t="s">
        <v>54</v>
      </c>
      <c r="AD2188" s="7">
        <v>44.85</v>
      </c>
      <c r="AE2188" s="7">
        <v>2572.9499999999998</v>
      </c>
      <c r="AF2188" s="7">
        <v>12.07</v>
      </c>
      <c r="AG2188" s="7">
        <v>0</v>
      </c>
      <c r="AH2188" s="7">
        <v>0</v>
      </c>
      <c r="AI2188" s="7">
        <v>2560.88</v>
      </c>
      <c r="AJ2188" s="7">
        <f t="shared" si="138"/>
        <v>44.927719298245613</v>
      </c>
      <c r="AK2188" s="7" t="s">
        <v>8246</v>
      </c>
      <c r="AL2188" s="1" t="s">
        <v>55</v>
      </c>
      <c r="AM2188" s="1">
        <f t="shared" si="139"/>
        <v>1</v>
      </c>
      <c r="AN2188" s="1" t="s">
        <v>119</v>
      </c>
      <c r="AO2188" s="1" t="s">
        <v>193</v>
      </c>
      <c r="AP2188" s="4">
        <f>1</f>
        <v>1</v>
      </c>
    </row>
    <row r="2189" spans="1:42" x14ac:dyDescent="0.3">
      <c r="A2189" s="1" t="s">
        <v>3159</v>
      </c>
      <c r="B2189" s="1" t="s">
        <v>47</v>
      </c>
      <c r="C2189" s="4">
        <v>25</v>
      </c>
      <c r="D2189" s="4" t="str">
        <f t="shared" si="136"/>
        <v>Adult</v>
      </c>
      <c r="E2189" s="1" t="s">
        <v>3</v>
      </c>
      <c r="F2189" s="1" t="s">
        <v>8257</v>
      </c>
      <c r="G2189" s="1" t="s">
        <v>3160</v>
      </c>
      <c r="H2189" s="1">
        <v>94002</v>
      </c>
      <c r="I2189" s="4">
        <v>1</v>
      </c>
      <c r="J2189" s="4">
        <v>72</v>
      </c>
      <c r="K2189" s="4" t="str">
        <f t="shared" si="137"/>
        <v>Veteran</v>
      </c>
      <c r="L2189" s="1" t="s">
        <v>40</v>
      </c>
      <c r="M2189" s="1" t="s">
        <v>38</v>
      </c>
      <c r="N2189" s="7">
        <v>20.79</v>
      </c>
      <c r="O2189" s="1" t="s">
        <v>38</v>
      </c>
      <c r="P2189" s="1" t="s">
        <v>38</v>
      </c>
      <c r="Q2189" s="1" t="s">
        <v>53</v>
      </c>
      <c r="R2189" s="7">
        <v>59</v>
      </c>
      <c r="S2189" s="1" t="s">
        <v>38</v>
      </c>
      <c r="T2189" s="1" t="s">
        <v>38</v>
      </c>
      <c r="U2189" s="1" t="s">
        <v>41</v>
      </c>
      <c r="V2189" s="1" t="s">
        <v>38</v>
      </c>
      <c r="W2189" s="1" t="s">
        <v>41</v>
      </c>
      <c r="X2189" s="1" t="s">
        <v>38</v>
      </c>
      <c r="Y2189" s="1" t="s">
        <v>38</v>
      </c>
      <c r="Z2189" s="1" t="s">
        <v>38</v>
      </c>
      <c r="AA2189" s="1" t="s">
        <v>71</v>
      </c>
      <c r="AB2189" s="1" t="s">
        <v>38</v>
      </c>
      <c r="AC2189" s="1" t="s">
        <v>44</v>
      </c>
      <c r="AD2189" s="7">
        <v>97.75</v>
      </c>
      <c r="AE2189" s="7">
        <v>6991.6</v>
      </c>
      <c r="AF2189" s="7">
        <v>0</v>
      </c>
      <c r="AG2189" s="7">
        <v>0</v>
      </c>
      <c r="AH2189" s="7">
        <v>1496.88</v>
      </c>
      <c r="AI2189" s="7">
        <v>8488.48</v>
      </c>
      <c r="AJ2189" s="7">
        <f t="shared" si="138"/>
        <v>117.89555555555555</v>
      </c>
      <c r="AK2189" s="7" t="s">
        <v>8247</v>
      </c>
      <c r="AL2189" s="1" t="s">
        <v>45</v>
      </c>
      <c r="AM2189" s="1">
        <f t="shared" si="139"/>
        <v>0</v>
      </c>
      <c r="AN2189" s="1" t="s">
        <v>8232</v>
      </c>
      <c r="AO2189" s="1" t="s">
        <v>108</v>
      </c>
      <c r="AP2189" s="4">
        <f>1</f>
        <v>1</v>
      </c>
    </row>
    <row r="2190" spans="1:42" x14ac:dyDescent="0.3">
      <c r="A2190" s="1" t="s">
        <v>3161</v>
      </c>
      <c r="B2190" s="1" t="s">
        <v>37</v>
      </c>
      <c r="C2190" s="4">
        <v>49</v>
      </c>
      <c r="D2190" s="4" t="str">
        <f t="shared" si="136"/>
        <v>Adult</v>
      </c>
      <c r="E2190" s="1" t="s">
        <v>8253</v>
      </c>
      <c r="F2190" s="1" t="s">
        <v>8254</v>
      </c>
      <c r="G2190" s="1" t="s">
        <v>142</v>
      </c>
      <c r="H2190" s="1">
        <v>95205</v>
      </c>
      <c r="I2190" s="4">
        <v>0</v>
      </c>
      <c r="J2190" s="4">
        <v>63</v>
      </c>
      <c r="K2190" s="4" t="str">
        <f t="shared" si="137"/>
        <v>Veteran</v>
      </c>
      <c r="L2190" s="1" t="s">
        <v>40</v>
      </c>
      <c r="M2190" s="1" t="s">
        <v>38</v>
      </c>
      <c r="N2190" s="7">
        <v>23.62</v>
      </c>
      <c r="O2190" s="1" t="s">
        <v>38</v>
      </c>
      <c r="P2190" s="1" t="s">
        <v>38</v>
      </c>
      <c r="Q2190" s="1" t="s">
        <v>53</v>
      </c>
      <c r="R2190" s="7">
        <v>21</v>
      </c>
      <c r="S2190" s="1" t="s">
        <v>38</v>
      </c>
      <c r="T2190" s="1" t="s">
        <v>38</v>
      </c>
      <c r="U2190" s="1" t="s">
        <v>38</v>
      </c>
      <c r="V2190" s="1" t="s">
        <v>41</v>
      </c>
      <c r="W2190" s="1" t="s">
        <v>38</v>
      </c>
      <c r="X2190" s="1" t="s">
        <v>41</v>
      </c>
      <c r="Y2190" s="1" t="s">
        <v>41</v>
      </c>
      <c r="Z2190" s="1" t="s">
        <v>38</v>
      </c>
      <c r="AA2190" s="1" t="s">
        <v>71</v>
      </c>
      <c r="AB2190" s="1" t="s">
        <v>41</v>
      </c>
      <c r="AC2190" s="1" t="s">
        <v>44</v>
      </c>
      <c r="AD2190" s="7">
        <v>98</v>
      </c>
      <c r="AE2190" s="7">
        <v>6218.45</v>
      </c>
      <c r="AF2190" s="7">
        <v>0</v>
      </c>
      <c r="AG2190" s="7">
        <v>0</v>
      </c>
      <c r="AH2190" s="7">
        <v>1488.06</v>
      </c>
      <c r="AI2190" s="7">
        <v>7706.51</v>
      </c>
      <c r="AJ2190" s="7">
        <f t="shared" si="138"/>
        <v>122.32555555555555</v>
      </c>
      <c r="AK2190" s="7" t="s">
        <v>8247</v>
      </c>
      <c r="AL2190" s="1" t="s">
        <v>45</v>
      </c>
      <c r="AM2190" s="1">
        <f t="shared" si="139"/>
        <v>0</v>
      </c>
      <c r="AN2190" s="1" t="s">
        <v>8232</v>
      </c>
      <c r="AO2190" s="1" t="s">
        <v>108</v>
      </c>
      <c r="AP2190" s="4">
        <f>1</f>
        <v>1</v>
      </c>
    </row>
    <row r="2191" spans="1:42" x14ac:dyDescent="0.3">
      <c r="A2191" s="1" t="s">
        <v>3162</v>
      </c>
      <c r="B2191" s="1" t="s">
        <v>37</v>
      </c>
      <c r="C2191" s="4">
        <v>58</v>
      </c>
      <c r="D2191" s="4" t="str">
        <f t="shared" si="136"/>
        <v>Senior Citizen</v>
      </c>
      <c r="E2191" s="1" t="s">
        <v>8253</v>
      </c>
      <c r="F2191" s="1" t="s">
        <v>8254</v>
      </c>
      <c r="G2191" s="1" t="s">
        <v>3110</v>
      </c>
      <c r="H2191" s="1">
        <v>92284</v>
      </c>
      <c r="I2191" s="4">
        <v>0</v>
      </c>
      <c r="J2191" s="4">
        <v>4</v>
      </c>
      <c r="K2191" s="4" t="str">
        <f t="shared" si="137"/>
        <v>New</v>
      </c>
      <c r="L2191" s="1" t="s">
        <v>40</v>
      </c>
      <c r="M2191" s="1" t="s">
        <v>38</v>
      </c>
      <c r="N2191" s="7">
        <v>1.1000000000000001</v>
      </c>
      <c r="O2191" s="1" t="s">
        <v>38</v>
      </c>
      <c r="P2191" s="1" t="s">
        <v>38</v>
      </c>
      <c r="Q2191" s="1" t="s">
        <v>42</v>
      </c>
      <c r="R2191" s="7">
        <v>19</v>
      </c>
      <c r="S2191" s="1" t="s">
        <v>41</v>
      </c>
      <c r="T2191" s="1" t="s">
        <v>41</v>
      </c>
      <c r="U2191" s="1" t="s">
        <v>41</v>
      </c>
      <c r="V2191" s="1" t="s">
        <v>38</v>
      </c>
      <c r="W2191" s="1" t="s">
        <v>38</v>
      </c>
      <c r="X2191" s="1" t="s">
        <v>41</v>
      </c>
      <c r="Y2191" s="1" t="s">
        <v>41</v>
      </c>
      <c r="Z2191" s="1" t="s">
        <v>38</v>
      </c>
      <c r="AA2191" s="1" t="s">
        <v>49</v>
      </c>
      <c r="AB2191" s="1" t="s">
        <v>38</v>
      </c>
      <c r="AC2191" s="1" t="s">
        <v>44</v>
      </c>
      <c r="AD2191" s="7">
        <v>64.400000000000006</v>
      </c>
      <c r="AE2191" s="7">
        <v>253</v>
      </c>
      <c r="AF2191" s="7">
        <v>0</v>
      </c>
      <c r="AG2191" s="7">
        <v>0</v>
      </c>
      <c r="AH2191" s="7">
        <v>4.4000000000000004</v>
      </c>
      <c r="AI2191" s="7">
        <v>257.39999999999998</v>
      </c>
      <c r="AJ2191" s="7">
        <f t="shared" si="138"/>
        <v>64.349999999999994</v>
      </c>
      <c r="AK2191" s="7" t="s">
        <v>8249</v>
      </c>
      <c r="AL2191" s="1" t="s">
        <v>45</v>
      </c>
      <c r="AM2191" s="1">
        <f t="shared" si="139"/>
        <v>0</v>
      </c>
      <c r="AN2191" s="1" t="s">
        <v>8232</v>
      </c>
      <c r="AO2191" s="1" t="s">
        <v>108</v>
      </c>
      <c r="AP2191" s="4">
        <f>1</f>
        <v>1</v>
      </c>
    </row>
    <row r="2192" spans="1:42" x14ac:dyDescent="0.3">
      <c r="A2192" s="1" t="s">
        <v>3163</v>
      </c>
      <c r="B2192" s="1" t="s">
        <v>47</v>
      </c>
      <c r="C2192" s="4">
        <v>32</v>
      </c>
      <c r="D2192" s="4" t="str">
        <f t="shared" si="136"/>
        <v>Adult</v>
      </c>
      <c r="E2192" s="1" t="s">
        <v>3</v>
      </c>
      <c r="F2192" s="1" t="s">
        <v>8254</v>
      </c>
      <c r="G2192" s="1" t="s">
        <v>344</v>
      </c>
      <c r="H2192" s="1">
        <v>93550</v>
      </c>
      <c r="I2192" s="4">
        <v>2</v>
      </c>
      <c r="J2192" s="4">
        <v>17</v>
      </c>
      <c r="K2192" s="4" t="str">
        <f t="shared" si="137"/>
        <v>Loyal</v>
      </c>
      <c r="L2192" s="1" t="s">
        <v>60</v>
      </c>
      <c r="M2192" s="1" t="s">
        <v>38</v>
      </c>
      <c r="N2192" s="7">
        <v>45.35</v>
      </c>
      <c r="O2192" s="1" t="s">
        <v>41</v>
      </c>
      <c r="P2192" s="1" t="s">
        <v>38</v>
      </c>
      <c r="Q2192" s="1" t="s">
        <v>77</v>
      </c>
      <c r="R2192" s="7">
        <v>11</v>
      </c>
      <c r="S2192" s="1" t="s">
        <v>38</v>
      </c>
      <c r="T2192" s="1" t="s">
        <v>38</v>
      </c>
      <c r="U2192" s="1" t="s">
        <v>41</v>
      </c>
      <c r="V2192" s="1" t="s">
        <v>41</v>
      </c>
      <c r="W2192" s="1" t="s">
        <v>41</v>
      </c>
      <c r="X2192" s="1" t="s">
        <v>38</v>
      </c>
      <c r="Y2192" s="1" t="s">
        <v>38</v>
      </c>
      <c r="Z2192" s="1" t="s">
        <v>38</v>
      </c>
      <c r="AA2192" s="1" t="s">
        <v>43</v>
      </c>
      <c r="AB2192" s="1" t="s">
        <v>41</v>
      </c>
      <c r="AC2192" s="1" t="s">
        <v>44</v>
      </c>
      <c r="AD2192" s="7">
        <v>64.8</v>
      </c>
      <c r="AE2192" s="7">
        <v>1175.5999999999999</v>
      </c>
      <c r="AF2192" s="7">
        <v>0</v>
      </c>
      <c r="AG2192" s="7">
        <v>0</v>
      </c>
      <c r="AH2192" s="7">
        <v>770.95</v>
      </c>
      <c r="AI2192" s="7">
        <v>1946.55</v>
      </c>
      <c r="AJ2192" s="7">
        <f t="shared" si="138"/>
        <v>114.50294117647059</v>
      </c>
      <c r="AK2192" s="7" t="s">
        <v>8247</v>
      </c>
      <c r="AL2192" s="1" t="s">
        <v>45</v>
      </c>
      <c r="AM2192" s="1">
        <f t="shared" si="139"/>
        <v>0</v>
      </c>
      <c r="AN2192" s="1" t="s">
        <v>8232</v>
      </c>
      <c r="AO2192" s="1" t="s">
        <v>108</v>
      </c>
      <c r="AP2192" s="4">
        <f>1</f>
        <v>1</v>
      </c>
    </row>
    <row r="2193" spans="1:42" x14ac:dyDescent="0.3">
      <c r="A2193" s="1" t="s">
        <v>3164</v>
      </c>
      <c r="B2193" s="1" t="s">
        <v>47</v>
      </c>
      <c r="C2193" s="4">
        <v>61</v>
      </c>
      <c r="D2193" s="4" t="str">
        <f t="shared" si="136"/>
        <v>Senior Citizen</v>
      </c>
      <c r="E2193" s="1" t="s">
        <v>8253</v>
      </c>
      <c r="F2193" s="1" t="s">
        <v>8254</v>
      </c>
      <c r="G2193" s="1" t="s">
        <v>2703</v>
      </c>
      <c r="H2193" s="1">
        <v>93630</v>
      </c>
      <c r="I2193" s="4">
        <v>0</v>
      </c>
      <c r="J2193" s="4">
        <v>6</v>
      </c>
      <c r="K2193" s="4" t="str">
        <f t="shared" si="137"/>
        <v>New</v>
      </c>
      <c r="L2193" s="1" t="s">
        <v>40</v>
      </c>
      <c r="M2193" s="1" t="s">
        <v>38</v>
      </c>
      <c r="N2193" s="7">
        <v>11.97</v>
      </c>
      <c r="O2193" s="1" t="s">
        <v>41</v>
      </c>
      <c r="P2193" s="1" t="s">
        <v>38</v>
      </c>
      <c r="Q2193" s="1" t="s">
        <v>53</v>
      </c>
      <c r="R2193" s="7">
        <v>27</v>
      </c>
      <c r="S2193" s="1" t="s">
        <v>41</v>
      </c>
      <c r="T2193" s="1" t="s">
        <v>38</v>
      </c>
      <c r="U2193" s="1" t="s">
        <v>41</v>
      </c>
      <c r="V2193" s="1" t="s">
        <v>41</v>
      </c>
      <c r="W2193" s="1" t="s">
        <v>38</v>
      </c>
      <c r="X2193" s="1" t="s">
        <v>41</v>
      </c>
      <c r="Y2193" s="1" t="s">
        <v>41</v>
      </c>
      <c r="Z2193" s="1" t="s">
        <v>38</v>
      </c>
      <c r="AA2193" s="1" t="s">
        <v>49</v>
      </c>
      <c r="AB2193" s="1" t="s">
        <v>38</v>
      </c>
      <c r="AC2193" s="1" t="s">
        <v>54</v>
      </c>
      <c r="AD2193" s="7">
        <v>85.35</v>
      </c>
      <c r="AE2193" s="7">
        <v>489.45</v>
      </c>
      <c r="AF2193" s="7">
        <v>0</v>
      </c>
      <c r="AG2193" s="7">
        <v>0</v>
      </c>
      <c r="AH2193" s="7">
        <v>71.819999999999993</v>
      </c>
      <c r="AI2193" s="7">
        <v>561.27</v>
      </c>
      <c r="AJ2193" s="7">
        <f t="shared" si="138"/>
        <v>93.545000000000002</v>
      </c>
      <c r="AK2193" s="7" t="s">
        <v>8249</v>
      </c>
      <c r="AL2193" s="1" t="s">
        <v>55</v>
      </c>
      <c r="AM2193" s="1">
        <f t="shared" si="139"/>
        <v>1</v>
      </c>
      <c r="AN2193" s="1" t="s">
        <v>119</v>
      </c>
      <c r="AO2193" s="1" t="s">
        <v>120</v>
      </c>
      <c r="AP2193" s="4">
        <f>1</f>
        <v>1</v>
      </c>
    </row>
    <row r="2194" spans="1:42" x14ac:dyDescent="0.3">
      <c r="A2194" s="1" t="s">
        <v>3165</v>
      </c>
      <c r="B2194" s="1" t="s">
        <v>47</v>
      </c>
      <c r="C2194" s="4">
        <v>21</v>
      </c>
      <c r="D2194" s="4" t="str">
        <f t="shared" si="136"/>
        <v>Teenager</v>
      </c>
      <c r="E2194" s="1" t="s">
        <v>8253</v>
      </c>
      <c r="F2194" s="1" t="s">
        <v>8254</v>
      </c>
      <c r="G2194" s="1" t="s">
        <v>556</v>
      </c>
      <c r="H2194" s="1">
        <v>91732</v>
      </c>
      <c r="I2194" s="4">
        <v>0</v>
      </c>
      <c r="J2194" s="4">
        <v>56</v>
      </c>
      <c r="K2194" s="4" t="str">
        <f t="shared" si="137"/>
        <v>Veteran</v>
      </c>
      <c r="L2194" s="1" t="s">
        <v>40</v>
      </c>
      <c r="M2194" s="1" t="s">
        <v>38</v>
      </c>
      <c r="N2194" s="7">
        <v>25.41</v>
      </c>
      <c r="O2194" s="1" t="s">
        <v>38</v>
      </c>
      <c r="P2194" s="1" t="s">
        <v>38</v>
      </c>
      <c r="Q2194" s="1" t="s">
        <v>53</v>
      </c>
      <c r="R2194" s="7">
        <v>51</v>
      </c>
      <c r="S2194" s="1" t="s">
        <v>41</v>
      </c>
      <c r="T2194" s="1" t="s">
        <v>38</v>
      </c>
      <c r="U2194" s="1" t="s">
        <v>41</v>
      </c>
      <c r="V2194" s="1" t="s">
        <v>38</v>
      </c>
      <c r="W2194" s="1" t="s">
        <v>41</v>
      </c>
      <c r="X2194" s="1" t="s">
        <v>38</v>
      </c>
      <c r="Y2194" s="1" t="s">
        <v>38</v>
      </c>
      <c r="Z2194" s="1" t="s">
        <v>38</v>
      </c>
      <c r="AA2194" s="1" t="s">
        <v>49</v>
      </c>
      <c r="AB2194" s="1" t="s">
        <v>38</v>
      </c>
      <c r="AC2194" s="1" t="s">
        <v>54</v>
      </c>
      <c r="AD2194" s="7">
        <v>94.45</v>
      </c>
      <c r="AE2194" s="7">
        <v>5124.6000000000004</v>
      </c>
      <c r="AF2194" s="7">
        <v>0</v>
      </c>
      <c r="AG2194" s="7">
        <v>0</v>
      </c>
      <c r="AH2194" s="7">
        <v>1422.96</v>
      </c>
      <c r="AI2194" s="7">
        <v>6547.56</v>
      </c>
      <c r="AJ2194" s="7">
        <f t="shared" si="138"/>
        <v>116.9207142857143</v>
      </c>
      <c r="AK2194" s="7" t="s">
        <v>8247</v>
      </c>
      <c r="AL2194" s="1" t="s">
        <v>55</v>
      </c>
      <c r="AM2194" s="1">
        <f t="shared" si="139"/>
        <v>1</v>
      </c>
      <c r="AN2194" s="1" t="s">
        <v>119</v>
      </c>
      <c r="AO2194" s="1" t="s">
        <v>193</v>
      </c>
      <c r="AP2194" s="4">
        <f>1</f>
        <v>1</v>
      </c>
    </row>
    <row r="2195" spans="1:42" x14ac:dyDescent="0.3">
      <c r="A2195" s="1" t="s">
        <v>3166</v>
      </c>
      <c r="B2195" s="1" t="s">
        <v>37</v>
      </c>
      <c r="C2195" s="4">
        <v>52</v>
      </c>
      <c r="D2195" s="4" t="str">
        <f t="shared" si="136"/>
        <v>Senior Citizen</v>
      </c>
      <c r="E2195" s="1" t="s">
        <v>3</v>
      </c>
      <c r="F2195" s="1" t="s">
        <v>8254</v>
      </c>
      <c r="G2195" s="1" t="s">
        <v>149</v>
      </c>
      <c r="H2195" s="1">
        <v>92126</v>
      </c>
      <c r="I2195" s="4">
        <v>1</v>
      </c>
      <c r="J2195" s="4">
        <v>13</v>
      </c>
      <c r="K2195" s="4" t="str">
        <f t="shared" si="137"/>
        <v>Loyal</v>
      </c>
      <c r="L2195" s="1" t="s">
        <v>40</v>
      </c>
      <c r="M2195" s="1" t="s">
        <v>38</v>
      </c>
      <c r="N2195" s="7">
        <v>17.829999999999998</v>
      </c>
      <c r="O2195" s="1" t="s">
        <v>41</v>
      </c>
      <c r="P2195" s="1" t="s">
        <v>38</v>
      </c>
      <c r="Q2195" s="1" t="s">
        <v>53</v>
      </c>
      <c r="R2195" s="7">
        <v>10</v>
      </c>
      <c r="S2195" s="1" t="s">
        <v>41</v>
      </c>
      <c r="T2195" s="1" t="s">
        <v>41</v>
      </c>
      <c r="U2195" s="1" t="s">
        <v>41</v>
      </c>
      <c r="V2195" s="1" t="s">
        <v>41</v>
      </c>
      <c r="W2195" s="1" t="s">
        <v>38</v>
      </c>
      <c r="X2195" s="1" t="s">
        <v>38</v>
      </c>
      <c r="Y2195" s="1" t="s">
        <v>38</v>
      </c>
      <c r="Z2195" s="1" t="s">
        <v>38</v>
      </c>
      <c r="AA2195" s="1" t="s">
        <v>49</v>
      </c>
      <c r="AB2195" s="1" t="s">
        <v>41</v>
      </c>
      <c r="AC2195" s="1" t="s">
        <v>54</v>
      </c>
      <c r="AD2195" s="7">
        <v>88.35</v>
      </c>
      <c r="AE2195" s="7">
        <v>1222.8</v>
      </c>
      <c r="AF2195" s="7">
        <v>0</v>
      </c>
      <c r="AG2195" s="7">
        <v>0</v>
      </c>
      <c r="AH2195" s="7">
        <v>231.79</v>
      </c>
      <c r="AI2195" s="7">
        <v>1454.59</v>
      </c>
      <c r="AJ2195" s="7">
        <f t="shared" si="138"/>
        <v>111.89153846153846</v>
      </c>
      <c r="AK2195" s="7" t="s">
        <v>8247</v>
      </c>
      <c r="AL2195" s="1" t="s">
        <v>55</v>
      </c>
      <c r="AM2195" s="1">
        <f t="shared" si="139"/>
        <v>1</v>
      </c>
      <c r="AN2195" s="1" t="s">
        <v>56</v>
      </c>
      <c r="AO2195" s="1" t="s">
        <v>102</v>
      </c>
      <c r="AP2195" s="4">
        <f>1</f>
        <v>1</v>
      </c>
    </row>
    <row r="2196" spans="1:42" x14ac:dyDescent="0.3">
      <c r="A2196" s="1" t="s">
        <v>3167</v>
      </c>
      <c r="B2196" s="1" t="s">
        <v>37</v>
      </c>
      <c r="C2196" s="4">
        <v>59</v>
      </c>
      <c r="D2196" s="4" t="str">
        <f t="shared" si="136"/>
        <v>Senior Citizen</v>
      </c>
      <c r="E2196" s="1" t="s">
        <v>3</v>
      </c>
      <c r="F2196" s="1" t="s">
        <v>8254</v>
      </c>
      <c r="G2196" s="1" t="s">
        <v>136</v>
      </c>
      <c r="H2196" s="1">
        <v>92231</v>
      </c>
      <c r="I2196" s="4">
        <v>1</v>
      </c>
      <c r="J2196" s="4">
        <v>6</v>
      </c>
      <c r="K2196" s="4" t="str">
        <f t="shared" si="137"/>
        <v>New</v>
      </c>
      <c r="L2196" s="1" t="s">
        <v>52</v>
      </c>
      <c r="M2196" s="1" t="s">
        <v>38</v>
      </c>
      <c r="N2196" s="7">
        <v>6.94</v>
      </c>
      <c r="O2196" s="1" t="s">
        <v>41</v>
      </c>
      <c r="P2196" s="1" t="s">
        <v>38</v>
      </c>
      <c r="Q2196" s="1" t="s">
        <v>77</v>
      </c>
      <c r="R2196" s="7">
        <v>28</v>
      </c>
      <c r="S2196" s="1" t="s">
        <v>41</v>
      </c>
      <c r="T2196" s="1" t="s">
        <v>41</v>
      </c>
      <c r="U2196" s="1" t="s">
        <v>41</v>
      </c>
      <c r="V2196" s="1" t="s">
        <v>38</v>
      </c>
      <c r="W2196" s="1" t="s">
        <v>41</v>
      </c>
      <c r="X2196" s="1" t="s">
        <v>41</v>
      </c>
      <c r="Y2196" s="1" t="s">
        <v>41</v>
      </c>
      <c r="Z2196" s="1" t="s">
        <v>38</v>
      </c>
      <c r="AA2196" s="1" t="s">
        <v>49</v>
      </c>
      <c r="AB2196" s="1" t="s">
        <v>38</v>
      </c>
      <c r="AC2196" s="1" t="s">
        <v>54</v>
      </c>
      <c r="AD2196" s="7">
        <v>49.15</v>
      </c>
      <c r="AE2196" s="7">
        <v>270.8</v>
      </c>
      <c r="AF2196" s="7">
        <v>0</v>
      </c>
      <c r="AG2196" s="7">
        <v>0</v>
      </c>
      <c r="AH2196" s="7">
        <v>41.64</v>
      </c>
      <c r="AI2196" s="7">
        <v>312.44</v>
      </c>
      <c r="AJ2196" s="7">
        <f t="shared" si="138"/>
        <v>52.073333333333331</v>
      </c>
      <c r="AK2196" s="7" t="s">
        <v>8249</v>
      </c>
      <c r="AL2196" s="1" t="s">
        <v>55</v>
      </c>
      <c r="AM2196" s="1">
        <f t="shared" si="139"/>
        <v>1</v>
      </c>
      <c r="AN2196" s="1" t="s">
        <v>56</v>
      </c>
      <c r="AO2196" s="1" t="s">
        <v>57</v>
      </c>
      <c r="AP2196" s="4">
        <f>1</f>
        <v>1</v>
      </c>
    </row>
    <row r="2197" spans="1:42" x14ac:dyDescent="0.3">
      <c r="A2197" s="1" t="s">
        <v>3168</v>
      </c>
      <c r="B2197" s="1" t="s">
        <v>47</v>
      </c>
      <c r="C2197" s="4">
        <v>40</v>
      </c>
      <c r="D2197" s="4" t="str">
        <f t="shared" si="136"/>
        <v>Adult</v>
      </c>
      <c r="E2197" s="1" t="s">
        <v>3</v>
      </c>
      <c r="F2197" s="1" t="s">
        <v>8254</v>
      </c>
      <c r="G2197" s="1" t="s">
        <v>566</v>
      </c>
      <c r="H2197" s="1">
        <v>90606</v>
      </c>
      <c r="I2197" s="4">
        <v>8</v>
      </c>
      <c r="J2197" s="4">
        <v>71</v>
      </c>
      <c r="K2197" s="4" t="str">
        <f t="shared" si="137"/>
        <v>Veteran</v>
      </c>
      <c r="L2197" s="1" t="s">
        <v>70</v>
      </c>
      <c r="M2197" s="1" t="s">
        <v>38</v>
      </c>
      <c r="N2197" s="7">
        <v>26.56</v>
      </c>
      <c r="O2197" s="1" t="s">
        <v>38</v>
      </c>
      <c r="P2197" s="1" t="s">
        <v>38</v>
      </c>
      <c r="Q2197" s="1" t="s">
        <v>53</v>
      </c>
      <c r="R2197" s="7">
        <v>7</v>
      </c>
      <c r="S2197" s="1" t="s">
        <v>41</v>
      </c>
      <c r="T2197" s="1" t="s">
        <v>38</v>
      </c>
      <c r="U2197" s="1" t="s">
        <v>38</v>
      </c>
      <c r="V2197" s="1" t="s">
        <v>41</v>
      </c>
      <c r="W2197" s="1" t="s">
        <v>41</v>
      </c>
      <c r="X2197" s="1" t="s">
        <v>38</v>
      </c>
      <c r="Y2197" s="1" t="s">
        <v>38</v>
      </c>
      <c r="Z2197" s="1" t="s">
        <v>41</v>
      </c>
      <c r="AA2197" s="1" t="s">
        <v>49</v>
      </c>
      <c r="AB2197" s="1" t="s">
        <v>38</v>
      </c>
      <c r="AC2197" s="1" t="s">
        <v>54</v>
      </c>
      <c r="AD2197" s="7">
        <v>93.25</v>
      </c>
      <c r="AE2197" s="7">
        <v>6669.45</v>
      </c>
      <c r="AF2197" s="7">
        <v>0</v>
      </c>
      <c r="AG2197" s="7">
        <v>90</v>
      </c>
      <c r="AH2197" s="7">
        <v>1885.76</v>
      </c>
      <c r="AI2197" s="7">
        <v>8645.2099999999991</v>
      </c>
      <c r="AJ2197" s="7">
        <f t="shared" si="138"/>
        <v>121.76352112676055</v>
      </c>
      <c r="AK2197" s="7" t="s">
        <v>8247</v>
      </c>
      <c r="AL2197" s="1" t="s">
        <v>45</v>
      </c>
      <c r="AM2197" s="1">
        <f t="shared" si="139"/>
        <v>0</v>
      </c>
      <c r="AN2197" s="1" t="s">
        <v>8232</v>
      </c>
      <c r="AO2197" s="1" t="s">
        <v>108</v>
      </c>
      <c r="AP2197" s="4">
        <f>1</f>
        <v>1</v>
      </c>
    </row>
    <row r="2198" spans="1:42" x14ac:dyDescent="0.3">
      <c r="A2198" s="1" t="s">
        <v>3169</v>
      </c>
      <c r="B2198" s="1" t="s">
        <v>47</v>
      </c>
      <c r="C2198" s="4">
        <v>23</v>
      </c>
      <c r="D2198" s="4" t="str">
        <f t="shared" si="136"/>
        <v>Teenager</v>
      </c>
      <c r="E2198" s="1" t="s">
        <v>3</v>
      </c>
      <c r="F2198" s="1" t="s">
        <v>8254</v>
      </c>
      <c r="G2198" s="1" t="s">
        <v>3170</v>
      </c>
      <c r="H2198" s="1">
        <v>94066</v>
      </c>
      <c r="I2198" s="4">
        <v>3</v>
      </c>
      <c r="J2198" s="4">
        <v>10</v>
      </c>
      <c r="K2198" s="4" t="str">
        <f t="shared" si="137"/>
        <v>New</v>
      </c>
      <c r="L2198" s="1" t="s">
        <v>60</v>
      </c>
      <c r="M2198" s="1" t="s">
        <v>38</v>
      </c>
      <c r="N2198" s="7">
        <v>39.35</v>
      </c>
      <c r="O2198" s="1" t="s">
        <v>41</v>
      </c>
      <c r="P2198" s="1" t="s">
        <v>41</v>
      </c>
      <c r="Q2198" s="1" t="s">
        <v>8232</v>
      </c>
      <c r="R2198" s="7">
        <v>0</v>
      </c>
      <c r="S2198" s="1" t="s">
        <v>41</v>
      </c>
      <c r="T2198" s="1" t="s">
        <v>41</v>
      </c>
      <c r="U2198" s="1" t="s">
        <v>41</v>
      </c>
      <c r="V2198" s="1" t="s">
        <v>41</v>
      </c>
      <c r="W2198" s="1" t="s">
        <v>41</v>
      </c>
      <c r="X2198" s="1" t="s">
        <v>41</v>
      </c>
      <c r="Y2198" s="1" t="s">
        <v>41</v>
      </c>
      <c r="Z2198" s="1" t="s">
        <v>41</v>
      </c>
      <c r="AA2198" s="1" t="s">
        <v>43</v>
      </c>
      <c r="AB2198" s="1" t="s">
        <v>41</v>
      </c>
      <c r="AC2198" s="1" t="s">
        <v>54</v>
      </c>
      <c r="AD2198" s="7">
        <v>19.600000000000001</v>
      </c>
      <c r="AE2198" s="7">
        <v>189.45</v>
      </c>
      <c r="AF2198" s="7">
        <v>0</v>
      </c>
      <c r="AG2198" s="7">
        <v>0</v>
      </c>
      <c r="AH2198" s="7">
        <v>393.5</v>
      </c>
      <c r="AI2198" s="7">
        <v>582.95000000000005</v>
      </c>
      <c r="AJ2198" s="7">
        <f t="shared" si="138"/>
        <v>58.295000000000002</v>
      </c>
      <c r="AK2198" s="7" t="s">
        <v>8249</v>
      </c>
      <c r="AL2198" s="1" t="s">
        <v>45</v>
      </c>
      <c r="AM2198" s="1">
        <f t="shared" si="139"/>
        <v>0</v>
      </c>
      <c r="AN2198" s="1" t="s">
        <v>8232</v>
      </c>
      <c r="AO2198" s="1" t="s">
        <v>108</v>
      </c>
      <c r="AP2198" s="4">
        <f>1</f>
        <v>1</v>
      </c>
    </row>
    <row r="2199" spans="1:42" x14ac:dyDescent="0.3">
      <c r="A2199" s="1" t="s">
        <v>3171</v>
      </c>
      <c r="B2199" s="1" t="s">
        <v>37</v>
      </c>
      <c r="C2199" s="4">
        <v>71</v>
      </c>
      <c r="D2199" s="4" t="str">
        <f t="shared" si="136"/>
        <v>Senior Citizen</v>
      </c>
      <c r="E2199" s="1" t="s">
        <v>3</v>
      </c>
      <c r="F2199" s="1" t="s">
        <v>8254</v>
      </c>
      <c r="G2199" s="1" t="s">
        <v>500</v>
      </c>
      <c r="H2199" s="1">
        <v>90723</v>
      </c>
      <c r="I2199" s="4">
        <v>1</v>
      </c>
      <c r="J2199" s="4">
        <v>72</v>
      </c>
      <c r="K2199" s="4" t="str">
        <f t="shared" si="137"/>
        <v>Veteran</v>
      </c>
      <c r="L2199" s="1" t="s">
        <v>70</v>
      </c>
      <c r="M2199" s="1" t="s">
        <v>38</v>
      </c>
      <c r="N2199" s="7">
        <v>20.48</v>
      </c>
      <c r="O2199" s="1" t="s">
        <v>38</v>
      </c>
      <c r="P2199" s="1" t="s">
        <v>38</v>
      </c>
      <c r="Q2199" s="1" t="s">
        <v>77</v>
      </c>
      <c r="R2199" s="7">
        <v>6</v>
      </c>
      <c r="S2199" s="1" t="s">
        <v>38</v>
      </c>
      <c r="T2199" s="1" t="s">
        <v>38</v>
      </c>
      <c r="U2199" s="1" t="s">
        <v>38</v>
      </c>
      <c r="V2199" s="1" t="s">
        <v>38</v>
      </c>
      <c r="W2199" s="1" t="s">
        <v>38</v>
      </c>
      <c r="X2199" s="1" t="s">
        <v>38</v>
      </c>
      <c r="Y2199" s="1" t="s">
        <v>38</v>
      </c>
      <c r="Z2199" s="1" t="s">
        <v>38</v>
      </c>
      <c r="AA2199" s="1" t="s">
        <v>71</v>
      </c>
      <c r="AB2199" s="1" t="s">
        <v>38</v>
      </c>
      <c r="AC2199" s="1" t="s">
        <v>44</v>
      </c>
      <c r="AD2199" s="7">
        <v>88.05</v>
      </c>
      <c r="AE2199" s="7">
        <v>6425.65</v>
      </c>
      <c r="AF2199" s="7">
        <v>0</v>
      </c>
      <c r="AG2199" s="7">
        <v>0</v>
      </c>
      <c r="AH2199" s="7">
        <v>1474.56</v>
      </c>
      <c r="AI2199" s="7">
        <v>7900.21</v>
      </c>
      <c r="AJ2199" s="7">
        <f t="shared" si="138"/>
        <v>109.72513888888889</v>
      </c>
      <c r="AK2199" s="7" t="s">
        <v>8247</v>
      </c>
      <c r="AL2199" s="1" t="s">
        <v>45</v>
      </c>
      <c r="AM2199" s="1">
        <f t="shared" si="139"/>
        <v>0</v>
      </c>
      <c r="AN2199" s="1" t="s">
        <v>8232</v>
      </c>
      <c r="AO2199" s="1" t="s">
        <v>108</v>
      </c>
      <c r="AP2199" s="4">
        <f>1</f>
        <v>1</v>
      </c>
    </row>
    <row r="2200" spans="1:42" x14ac:dyDescent="0.3">
      <c r="A2200" s="1" t="s">
        <v>3172</v>
      </c>
      <c r="B2200" s="1" t="s">
        <v>37</v>
      </c>
      <c r="C2200" s="4">
        <v>23</v>
      </c>
      <c r="D2200" s="4" t="str">
        <f t="shared" si="136"/>
        <v>Teenager</v>
      </c>
      <c r="E2200" s="1" t="s">
        <v>3</v>
      </c>
      <c r="F2200" s="1" t="s">
        <v>8254</v>
      </c>
      <c r="G2200" s="1" t="s">
        <v>320</v>
      </c>
      <c r="H2200" s="1">
        <v>95837</v>
      </c>
      <c r="I2200" s="4">
        <v>10</v>
      </c>
      <c r="J2200" s="4">
        <v>69</v>
      </c>
      <c r="K2200" s="4" t="str">
        <f t="shared" si="137"/>
        <v>Veteran</v>
      </c>
      <c r="L2200" s="1" t="s">
        <v>40</v>
      </c>
      <c r="M2200" s="1" t="s">
        <v>38</v>
      </c>
      <c r="N2200" s="7">
        <v>45.12</v>
      </c>
      <c r="O2200" s="1" t="s">
        <v>38</v>
      </c>
      <c r="P2200" s="1" t="s">
        <v>41</v>
      </c>
      <c r="Q2200" s="1" t="s">
        <v>8232</v>
      </c>
      <c r="R2200" s="7">
        <v>0</v>
      </c>
      <c r="S2200" s="1" t="s">
        <v>41</v>
      </c>
      <c r="T2200" s="1" t="s">
        <v>41</v>
      </c>
      <c r="U2200" s="1" t="s">
        <v>41</v>
      </c>
      <c r="V2200" s="1" t="s">
        <v>41</v>
      </c>
      <c r="W2200" s="1" t="s">
        <v>41</v>
      </c>
      <c r="X2200" s="1" t="s">
        <v>41</v>
      </c>
      <c r="Y2200" s="1" t="s">
        <v>41</v>
      </c>
      <c r="Z2200" s="1" t="s">
        <v>41</v>
      </c>
      <c r="AA2200" s="1" t="s">
        <v>71</v>
      </c>
      <c r="AB2200" s="1" t="s">
        <v>38</v>
      </c>
      <c r="AC2200" s="1" t="s">
        <v>44</v>
      </c>
      <c r="AD2200" s="7">
        <v>24.95</v>
      </c>
      <c r="AE2200" s="7">
        <v>1718.35</v>
      </c>
      <c r="AF2200" s="7">
        <v>0</v>
      </c>
      <c r="AG2200" s="7">
        <v>0</v>
      </c>
      <c r="AH2200" s="7">
        <v>3113.28</v>
      </c>
      <c r="AI2200" s="7">
        <v>4831.63</v>
      </c>
      <c r="AJ2200" s="7">
        <f t="shared" si="138"/>
        <v>70.023623188405793</v>
      </c>
      <c r="AK2200" s="7" t="s">
        <v>8249</v>
      </c>
      <c r="AL2200" s="1" t="s">
        <v>45</v>
      </c>
      <c r="AM2200" s="1">
        <f t="shared" si="139"/>
        <v>0</v>
      </c>
      <c r="AN2200" s="1" t="s">
        <v>8232</v>
      </c>
      <c r="AO2200" s="1" t="s">
        <v>108</v>
      </c>
      <c r="AP2200" s="4">
        <f>1</f>
        <v>1</v>
      </c>
    </row>
    <row r="2201" spans="1:42" x14ac:dyDescent="0.3">
      <c r="A2201" s="1" t="s">
        <v>3173</v>
      </c>
      <c r="B2201" s="1" t="s">
        <v>47</v>
      </c>
      <c r="C2201" s="4">
        <v>33</v>
      </c>
      <c r="D2201" s="4" t="str">
        <f t="shared" si="136"/>
        <v>Adult</v>
      </c>
      <c r="E2201" s="1" t="s">
        <v>8253</v>
      </c>
      <c r="F2201" s="1" t="s">
        <v>8254</v>
      </c>
      <c r="G2201" s="1" t="s">
        <v>243</v>
      </c>
      <c r="H2201" s="1">
        <v>92028</v>
      </c>
      <c r="I2201" s="4">
        <v>0</v>
      </c>
      <c r="J2201" s="4">
        <v>1</v>
      </c>
      <c r="K2201" s="4" t="str">
        <f t="shared" si="137"/>
        <v>New</v>
      </c>
      <c r="L2201" s="1" t="s">
        <v>52</v>
      </c>
      <c r="M2201" s="1" t="s">
        <v>38</v>
      </c>
      <c r="N2201" s="7">
        <v>16.809999999999999</v>
      </c>
      <c r="O2201" s="1" t="s">
        <v>41</v>
      </c>
      <c r="P2201" s="1" t="s">
        <v>41</v>
      </c>
      <c r="Q2201" s="1" t="s">
        <v>8232</v>
      </c>
      <c r="R2201" s="7">
        <v>0</v>
      </c>
      <c r="S2201" s="1" t="s">
        <v>41</v>
      </c>
      <c r="T2201" s="1" t="s">
        <v>41</v>
      </c>
      <c r="U2201" s="1" t="s">
        <v>41</v>
      </c>
      <c r="V2201" s="1" t="s">
        <v>41</v>
      </c>
      <c r="W2201" s="1" t="s">
        <v>41</v>
      </c>
      <c r="X2201" s="1" t="s">
        <v>41</v>
      </c>
      <c r="Y2201" s="1" t="s">
        <v>41</v>
      </c>
      <c r="Z2201" s="1" t="s">
        <v>41</v>
      </c>
      <c r="AA2201" s="1" t="s">
        <v>49</v>
      </c>
      <c r="AB2201" s="1" t="s">
        <v>41</v>
      </c>
      <c r="AC2201" s="1" t="s">
        <v>44</v>
      </c>
      <c r="AD2201" s="7">
        <v>20.100000000000001</v>
      </c>
      <c r="AE2201" s="7">
        <v>20.100000000000001</v>
      </c>
      <c r="AF2201" s="7">
        <v>0</v>
      </c>
      <c r="AG2201" s="7">
        <v>0</v>
      </c>
      <c r="AH2201" s="7">
        <v>16.809999999999999</v>
      </c>
      <c r="AI2201" s="7">
        <v>36.909999999999997</v>
      </c>
      <c r="AJ2201" s="7">
        <f t="shared" si="138"/>
        <v>36.909999999999997</v>
      </c>
      <c r="AK2201" s="7" t="s">
        <v>8246</v>
      </c>
      <c r="AL2201" s="1" t="s">
        <v>55</v>
      </c>
      <c r="AM2201" s="1">
        <f t="shared" si="139"/>
        <v>1</v>
      </c>
      <c r="AN2201" s="1" t="s">
        <v>56</v>
      </c>
      <c r="AO2201" s="1" t="s">
        <v>102</v>
      </c>
      <c r="AP2201" s="4">
        <f>1</f>
        <v>1</v>
      </c>
    </row>
    <row r="2202" spans="1:42" x14ac:dyDescent="0.3">
      <c r="A2202" s="1" t="s">
        <v>3174</v>
      </c>
      <c r="B2202" s="1" t="s">
        <v>47</v>
      </c>
      <c r="C2202" s="4">
        <v>57</v>
      </c>
      <c r="D2202" s="4" t="str">
        <f t="shared" si="136"/>
        <v>Senior Citizen</v>
      </c>
      <c r="E2202" s="1" t="s">
        <v>3</v>
      </c>
      <c r="F2202" s="1" t="s">
        <v>8255</v>
      </c>
      <c r="G2202" s="1" t="s">
        <v>124</v>
      </c>
      <c r="H2202" s="1">
        <v>95351</v>
      </c>
      <c r="I2202" s="4">
        <v>3</v>
      </c>
      <c r="J2202" s="4">
        <v>47</v>
      </c>
      <c r="K2202" s="4" t="str">
        <f t="shared" si="137"/>
        <v>Loyal</v>
      </c>
      <c r="L2202" s="1" t="s">
        <v>40</v>
      </c>
      <c r="M2202" s="1" t="s">
        <v>38</v>
      </c>
      <c r="N2202" s="7">
        <v>38.25</v>
      </c>
      <c r="O2202" s="1" t="s">
        <v>41</v>
      </c>
      <c r="P2202" s="1" t="s">
        <v>38</v>
      </c>
      <c r="Q2202" s="1" t="s">
        <v>53</v>
      </c>
      <c r="R2202" s="7">
        <v>20</v>
      </c>
      <c r="S2202" s="1" t="s">
        <v>38</v>
      </c>
      <c r="T2202" s="1" t="s">
        <v>41</v>
      </c>
      <c r="U2202" s="1" t="s">
        <v>38</v>
      </c>
      <c r="V2202" s="1" t="s">
        <v>41</v>
      </c>
      <c r="W2202" s="1" t="s">
        <v>41</v>
      </c>
      <c r="X2202" s="1" t="s">
        <v>38</v>
      </c>
      <c r="Y2202" s="1" t="s">
        <v>38</v>
      </c>
      <c r="Z2202" s="1" t="s">
        <v>38</v>
      </c>
      <c r="AA2202" s="1" t="s">
        <v>49</v>
      </c>
      <c r="AB2202" s="1" t="s">
        <v>41</v>
      </c>
      <c r="AC2202" s="1" t="s">
        <v>54</v>
      </c>
      <c r="AD2202" s="7">
        <v>90.05</v>
      </c>
      <c r="AE2202" s="7">
        <v>4137.2</v>
      </c>
      <c r="AF2202" s="7">
        <v>0</v>
      </c>
      <c r="AG2202" s="7">
        <v>0</v>
      </c>
      <c r="AH2202" s="7">
        <v>1797.75</v>
      </c>
      <c r="AI2202" s="7">
        <v>5934.95</v>
      </c>
      <c r="AJ2202" s="7">
        <f t="shared" si="138"/>
        <v>126.27553191489362</v>
      </c>
      <c r="AK2202" s="7" t="s">
        <v>8247</v>
      </c>
      <c r="AL2202" s="1" t="s">
        <v>45</v>
      </c>
      <c r="AM2202" s="1">
        <f t="shared" si="139"/>
        <v>0</v>
      </c>
      <c r="AN2202" s="1" t="s">
        <v>8232</v>
      </c>
      <c r="AO2202" s="1" t="s">
        <v>108</v>
      </c>
      <c r="AP2202" s="4">
        <f>1</f>
        <v>1</v>
      </c>
    </row>
    <row r="2203" spans="1:42" x14ac:dyDescent="0.3">
      <c r="A2203" s="1" t="s">
        <v>3175</v>
      </c>
      <c r="B2203" s="1" t="s">
        <v>47</v>
      </c>
      <c r="C2203" s="4">
        <v>28</v>
      </c>
      <c r="D2203" s="4" t="str">
        <f t="shared" si="136"/>
        <v>Adult</v>
      </c>
      <c r="E2203" s="1" t="s">
        <v>3</v>
      </c>
      <c r="F2203" s="1" t="s">
        <v>8254</v>
      </c>
      <c r="G2203" s="1" t="s">
        <v>880</v>
      </c>
      <c r="H2203" s="1">
        <v>95694</v>
      </c>
      <c r="I2203" s="4">
        <v>9</v>
      </c>
      <c r="J2203" s="4">
        <v>60</v>
      </c>
      <c r="K2203" s="4" t="str">
        <f t="shared" si="137"/>
        <v>Veteran</v>
      </c>
      <c r="L2203" s="1" t="s">
        <v>74</v>
      </c>
      <c r="M2203" s="1" t="s">
        <v>38</v>
      </c>
      <c r="N2203" s="7">
        <v>31.29</v>
      </c>
      <c r="O2203" s="1" t="s">
        <v>41</v>
      </c>
      <c r="P2203" s="1" t="s">
        <v>41</v>
      </c>
      <c r="Q2203" s="1" t="s">
        <v>8232</v>
      </c>
      <c r="R2203" s="7">
        <v>0</v>
      </c>
      <c r="S2203" s="1" t="s">
        <v>41</v>
      </c>
      <c r="T2203" s="1" t="s">
        <v>41</v>
      </c>
      <c r="U2203" s="1" t="s">
        <v>41</v>
      </c>
      <c r="V2203" s="1" t="s">
        <v>41</v>
      </c>
      <c r="W2203" s="1" t="s">
        <v>41</v>
      </c>
      <c r="X2203" s="1" t="s">
        <v>41</v>
      </c>
      <c r="Y2203" s="1" t="s">
        <v>41</v>
      </c>
      <c r="Z2203" s="1" t="s">
        <v>41</v>
      </c>
      <c r="AA2203" s="1" t="s">
        <v>71</v>
      </c>
      <c r="AB2203" s="1" t="s">
        <v>38</v>
      </c>
      <c r="AC2203" s="1" t="s">
        <v>54</v>
      </c>
      <c r="AD2203" s="7">
        <v>20.5</v>
      </c>
      <c r="AE2203" s="7">
        <v>1198.8</v>
      </c>
      <c r="AF2203" s="7">
        <v>0</v>
      </c>
      <c r="AG2203" s="7">
        <v>0</v>
      </c>
      <c r="AH2203" s="7">
        <v>1877.4</v>
      </c>
      <c r="AI2203" s="7">
        <v>3076.2</v>
      </c>
      <c r="AJ2203" s="7">
        <f t="shared" si="138"/>
        <v>51.269999999999996</v>
      </c>
      <c r="AK2203" s="7" t="s">
        <v>8249</v>
      </c>
      <c r="AL2203" s="1" t="s">
        <v>45</v>
      </c>
      <c r="AM2203" s="1">
        <f t="shared" si="139"/>
        <v>0</v>
      </c>
      <c r="AN2203" s="1" t="s">
        <v>8232</v>
      </c>
      <c r="AO2203" s="1" t="s">
        <v>108</v>
      </c>
      <c r="AP2203" s="4">
        <f>1</f>
        <v>1</v>
      </c>
    </row>
    <row r="2204" spans="1:42" x14ac:dyDescent="0.3">
      <c r="A2204" s="1" t="s">
        <v>3176</v>
      </c>
      <c r="B2204" s="1" t="s">
        <v>47</v>
      </c>
      <c r="C2204" s="4">
        <v>58</v>
      </c>
      <c r="D2204" s="4" t="str">
        <f t="shared" si="136"/>
        <v>Senior Citizen</v>
      </c>
      <c r="E2204" s="1" t="s">
        <v>8253</v>
      </c>
      <c r="F2204" s="1" t="s">
        <v>8255</v>
      </c>
      <c r="G2204" s="1" t="s">
        <v>155</v>
      </c>
      <c r="H2204" s="1">
        <v>95136</v>
      </c>
      <c r="I2204" s="4">
        <v>0</v>
      </c>
      <c r="J2204" s="4">
        <v>2</v>
      </c>
      <c r="K2204" s="4" t="str">
        <f t="shared" si="137"/>
        <v>New</v>
      </c>
      <c r="L2204" s="1" t="s">
        <v>40</v>
      </c>
      <c r="M2204" s="1" t="s">
        <v>38</v>
      </c>
      <c r="N2204" s="7">
        <v>21.18</v>
      </c>
      <c r="O2204" s="1" t="s">
        <v>41</v>
      </c>
      <c r="P2204" s="1" t="s">
        <v>41</v>
      </c>
      <c r="Q2204" s="1" t="s">
        <v>8232</v>
      </c>
      <c r="R2204" s="7">
        <v>0</v>
      </c>
      <c r="S2204" s="1" t="s">
        <v>41</v>
      </c>
      <c r="T2204" s="1" t="s">
        <v>41</v>
      </c>
      <c r="U2204" s="1" t="s">
        <v>41</v>
      </c>
      <c r="V2204" s="1" t="s">
        <v>41</v>
      </c>
      <c r="W2204" s="1" t="s">
        <v>41</v>
      </c>
      <c r="X2204" s="1" t="s">
        <v>41</v>
      </c>
      <c r="Y2204" s="1" t="s">
        <v>41</v>
      </c>
      <c r="Z2204" s="1" t="s">
        <v>41</v>
      </c>
      <c r="AA2204" s="1" t="s">
        <v>49</v>
      </c>
      <c r="AB2204" s="1" t="s">
        <v>41</v>
      </c>
      <c r="AC2204" s="1" t="s">
        <v>44</v>
      </c>
      <c r="AD2204" s="7">
        <v>19.25</v>
      </c>
      <c r="AE2204" s="7">
        <v>48.35</v>
      </c>
      <c r="AF2204" s="7">
        <v>0</v>
      </c>
      <c r="AG2204" s="7">
        <v>0</v>
      </c>
      <c r="AH2204" s="7">
        <v>42.36</v>
      </c>
      <c r="AI2204" s="7">
        <v>90.71</v>
      </c>
      <c r="AJ2204" s="7">
        <f t="shared" si="138"/>
        <v>45.354999999999997</v>
      </c>
      <c r="AK2204" s="7" t="s">
        <v>8246</v>
      </c>
      <c r="AL2204" s="1" t="s">
        <v>96</v>
      </c>
      <c r="AM2204" s="1">
        <f t="shared" si="139"/>
        <v>0</v>
      </c>
      <c r="AN2204" s="1" t="s">
        <v>8232</v>
      </c>
      <c r="AO2204" s="1" t="s">
        <v>108</v>
      </c>
      <c r="AP2204" s="4">
        <f>1</f>
        <v>1</v>
      </c>
    </row>
    <row r="2205" spans="1:42" x14ac:dyDescent="0.3">
      <c r="A2205" s="1" t="s">
        <v>3177</v>
      </c>
      <c r="B2205" s="1" t="s">
        <v>37</v>
      </c>
      <c r="C2205" s="4">
        <v>57</v>
      </c>
      <c r="D2205" s="4" t="str">
        <f t="shared" si="136"/>
        <v>Senior Citizen</v>
      </c>
      <c r="E2205" s="1" t="s">
        <v>8253</v>
      </c>
      <c r="F2205" s="1" t="s">
        <v>8254</v>
      </c>
      <c r="G2205" s="1" t="s">
        <v>1241</v>
      </c>
      <c r="H2205" s="1">
        <v>94545</v>
      </c>
      <c r="I2205" s="4">
        <v>0</v>
      </c>
      <c r="J2205" s="4">
        <v>2</v>
      </c>
      <c r="K2205" s="4" t="str">
        <f t="shared" si="137"/>
        <v>New</v>
      </c>
      <c r="L2205" s="1" t="s">
        <v>40</v>
      </c>
      <c r="M2205" s="1" t="s">
        <v>38</v>
      </c>
      <c r="N2205" s="7">
        <v>48.34</v>
      </c>
      <c r="O2205" s="1" t="s">
        <v>38</v>
      </c>
      <c r="P2205" s="1" t="s">
        <v>38</v>
      </c>
      <c r="Q2205" s="1" t="s">
        <v>53</v>
      </c>
      <c r="R2205" s="7">
        <v>28</v>
      </c>
      <c r="S2205" s="1" t="s">
        <v>41</v>
      </c>
      <c r="T2205" s="1" t="s">
        <v>41</v>
      </c>
      <c r="U2205" s="1" t="s">
        <v>41</v>
      </c>
      <c r="V2205" s="1" t="s">
        <v>41</v>
      </c>
      <c r="W2205" s="1" t="s">
        <v>38</v>
      </c>
      <c r="X2205" s="1" t="s">
        <v>38</v>
      </c>
      <c r="Y2205" s="1" t="s">
        <v>38</v>
      </c>
      <c r="Z2205" s="1" t="s">
        <v>38</v>
      </c>
      <c r="AA2205" s="1" t="s">
        <v>49</v>
      </c>
      <c r="AB2205" s="1" t="s">
        <v>38</v>
      </c>
      <c r="AC2205" s="1" t="s">
        <v>54</v>
      </c>
      <c r="AD2205" s="7">
        <v>96</v>
      </c>
      <c r="AE2205" s="7">
        <v>174.8</v>
      </c>
      <c r="AF2205" s="7">
        <v>0</v>
      </c>
      <c r="AG2205" s="7">
        <v>0</v>
      </c>
      <c r="AH2205" s="7">
        <v>96.68</v>
      </c>
      <c r="AI2205" s="7">
        <v>271.48</v>
      </c>
      <c r="AJ2205" s="7">
        <f t="shared" si="138"/>
        <v>135.74</v>
      </c>
      <c r="AK2205" s="7" t="s">
        <v>8247</v>
      </c>
      <c r="AL2205" s="1" t="s">
        <v>55</v>
      </c>
      <c r="AM2205" s="1">
        <f t="shared" si="139"/>
        <v>1</v>
      </c>
      <c r="AN2205" s="1" t="s">
        <v>56</v>
      </c>
      <c r="AO2205" s="1" t="s">
        <v>212</v>
      </c>
      <c r="AP2205" s="4">
        <f>1</f>
        <v>1</v>
      </c>
    </row>
    <row r="2206" spans="1:42" x14ac:dyDescent="0.3">
      <c r="A2206" s="1" t="s">
        <v>3178</v>
      </c>
      <c r="B2206" s="1" t="s">
        <v>47</v>
      </c>
      <c r="C2206" s="4">
        <v>37</v>
      </c>
      <c r="D2206" s="4" t="str">
        <f t="shared" si="136"/>
        <v>Adult</v>
      </c>
      <c r="E2206" s="1" t="s">
        <v>8253</v>
      </c>
      <c r="F2206" s="1" t="s">
        <v>8254</v>
      </c>
      <c r="G2206" s="1" t="s">
        <v>344</v>
      </c>
      <c r="H2206" s="1">
        <v>93552</v>
      </c>
      <c r="I2206" s="4">
        <v>0</v>
      </c>
      <c r="J2206" s="4">
        <v>53</v>
      </c>
      <c r="K2206" s="4" t="str">
        <f t="shared" si="137"/>
        <v>Veteran</v>
      </c>
      <c r="L2206" s="1" t="s">
        <v>74</v>
      </c>
      <c r="M2206" s="1" t="s">
        <v>41</v>
      </c>
      <c r="N2206" s="7">
        <v>25.420517214274568</v>
      </c>
      <c r="O2206" s="1" t="s">
        <v>41</v>
      </c>
      <c r="P2206" s="1" t="s">
        <v>38</v>
      </c>
      <c r="Q2206" s="1" t="s">
        <v>77</v>
      </c>
      <c r="R2206" s="7">
        <v>24</v>
      </c>
      <c r="S2206" s="1" t="s">
        <v>38</v>
      </c>
      <c r="T2206" s="1" t="s">
        <v>38</v>
      </c>
      <c r="U2206" s="1" t="s">
        <v>41</v>
      </c>
      <c r="V2206" s="1" t="s">
        <v>41</v>
      </c>
      <c r="W2206" s="1" t="s">
        <v>41</v>
      </c>
      <c r="X2206" s="1" t="s">
        <v>38</v>
      </c>
      <c r="Y2206" s="1" t="s">
        <v>38</v>
      </c>
      <c r="Z2206" s="1" t="s">
        <v>38</v>
      </c>
      <c r="AA2206" s="1" t="s">
        <v>49</v>
      </c>
      <c r="AB2206" s="1" t="s">
        <v>38</v>
      </c>
      <c r="AC2206" s="1" t="s">
        <v>54</v>
      </c>
      <c r="AD2206" s="7">
        <v>46.3</v>
      </c>
      <c r="AE2206" s="7">
        <v>2546.85</v>
      </c>
      <c r="AF2206" s="7">
        <v>0</v>
      </c>
      <c r="AG2206" s="7">
        <v>0</v>
      </c>
      <c r="AH2206" s="7">
        <v>0</v>
      </c>
      <c r="AI2206" s="7">
        <v>2546.85</v>
      </c>
      <c r="AJ2206" s="7">
        <f t="shared" si="138"/>
        <v>48.053773584905656</v>
      </c>
      <c r="AK2206" s="7" t="s">
        <v>8246</v>
      </c>
      <c r="AL2206" s="1" t="s">
        <v>45</v>
      </c>
      <c r="AM2206" s="1">
        <f t="shared" si="139"/>
        <v>0</v>
      </c>
      <c r="AN2206" s="1" t="s">
        <v>8232</v>
      </c>
      <c r="AO2206" s="1" t="s">
        <v>108</v>
      </c>
      <c r="AP2206" s="4">
        <f>1</f>
        <v>1</v>
      </c>
    </row>
    <row r="2207" spans="1:42" x14ac:dyDescent="0.3">
      <c r="A2207" s="1" t="s">
        <v>3179</v>
      </c>
      <c r="B2207" s="1" t="s">
        <v>47</v>
      </c>
      <c r="C2207" s="4">
        <v>61</v>
      </c>
      <c r="D2207" s="4" t="str">
        <f t="shared" si="136"/>
        <v>Senior Citizen</v>
      </c>
      <c r="E2207" s="1" t="s">
        <v>3</v>
      </c>
      <c r="F2207" s="1" t="s">
        <v>8257</v>
      </c>
      <c r="G2207" s="1" t="s">
        <v>1766</v>
      </c>
      <c r="H2207" s="1">
        <v>93960</v>
      </c>
      <c r="I2207" s="4">
        <v>10</v>
      </c>
      <c r="J2207" s="4">
        <v>34</v>
      </c>
      <c r="K2207" s="4" t="str">
        <f t="shared" si="137"/>
        <v>Loyal</v>
      </c>
      <c r="L2207" s="1" t="s">
        <v>127</v>
      </c>
      <c r="M2207" s="1" t="s">
        <v>38</v>
      </c>
      <c r="N2207" s="7">
        <v>20.05</v>
      </c>
      <c r="O2207" s="1" t="s">
        <v>38</v>
      </c>
      <c r="P2207" s="1" t="s">
        <v>38</v>
      </c>
      <c r="Q2207" s="1" t="s">
        <v>53</v>
      </c>
      <c r="R2207" s="7">
        <v>57</v>
      </c>
      <c r="S2207" s="1" t="s">
        <v>41</v>
      </c>
      <c r="T2207" s="1" t="s">
        <v>41</v>
      </c>
      <c r="U2207" s="1" t="s">
        <v>38</v>
      </c>
      <c r="V2207" s="1" t="s">
        <v>41</v>
      </c>
      <c r="W2207" s="1" t="s">
        <v>41</v>
      </c>
      <c r="X2207" s="1" t="s">
        <v>38</v>
      </c>
      <c r="Y2207" s="1" t="s">
        <v>38</v>
      </c>
      <c r="Z2207" s="1" t="s">
        <v>38</v>
      </c>
      <c r="AA2207" s="1" t="s">
        <v>49</v>
      </c>
      <c r="AB2207" s="1" t="s">
        <v>38</v>
      </c>
      <c r="AC2207" s="1" t="s">
        <v>44</v>
      </c>
      <c r="AD2207" s="7">
        <v>90.05</v>
      </c>
      <c r="AE2207" s="7">
        <v>3097</v>
      </c>
      <c r="AF2207" s="7">
        <v>0</v>
      </c>
      <c r="AG2207" s="7">
        <v>0</v>
      </c>
      <c r="AH2207" s="7">
        <v>681.7</v>
      </c>
      <c r="AI2207" s="7">
        <v>3778.7</v>
      </c>
      <c r="AJ2207" s="7">
        <f t="shared" si="138"/>
        <v>111.13823529411764</v>
      </c>
      <c r="AK2207" s="7" t="s">
        <v>8247</v>
      </c>
      <c r="AL2207" s="1" t="s">
        <v>45</v>
      </c>
      <c r="AM2207" s="1">
        <f t="shared" si="139"/>
        <v>0</v>
      </c>
      <c r="AN2207" s="1" t="s">
        <v>8232</v>
      </c>
      <c r="AO2207" s="1" t="s">
        <v>108</v>
      </c>
      <c r="AP2207" s="4">
        <f>1</f>
        <v>1</v>
      </c>
    </row>
    <row r="2208" spans="1:42" x14ac:dyDescent="0.3">
      <c r="A2208" s="1" t="s">
        <v>3180</v>
      </c>
      <c r="B2208" s="1" t="s">
        <v>47</v>
      </c>
      <c r="C2208" s="4">
        <v>35</v>
      </c>
      <c r="D2208" s="4" t="str">
        <f t="shared" si="136"/>
        <v>Adult</v>
      </c>
      <c r="E2208" s="1" t="s">
        <v>3</v>
      </c>
      <c r="F2208" s="1" t="s">
        <v>8254</v>
      </c>
      <c r="G2208" s="1" t="s">
        <v>772</v>
      </c>
      <c r="H2208" s="1">
        <v>95547</v>
      </c>
      <c r="I2208" s="4">
        <v>4</v>
      </c>
      <c r="J2208" s="4">
        <v>60</v>
      </c>
      <c r="K2208" s="4" t="str">
        <f t="shared" si="137"/>
        <v>Veteran</v>
      </c>
      <c r="L2208" s="1" t="s">
        <v>74</v>
      </c>
      <c r="M2208" s="1" t="s">
        <v>38</v>
      </c>
      <c r="N2208" s="7">
        <v>43.57</v>
      </c>
      <c r="O2208" s="1" t="s">
        <v>41</v>
      </c>
      <c r="P2208" s="1" t="s">
        <v>38</v>
      </c>
      <c r="Q2208" s="1" t="s">
        <v>77</v>
      </c>
      <c r="R2208" s="7">
        <v>30</v>
      </c>
      <c r="S2208" s="1" t="s">
        <v>38</v>
      </c>
      <c r="T2208" s="1" t="s">
        <v>38</v>
      </c>
      <c r="U2208" s="1" t="s">
        <v>38</v>
      </c>
      <c r="V2208" s="1" t="s">
        <v>38</v>
      </c>
      <c r="W2208" s="1" t="s">
        <v>41</v>
      </c>
      <c r="X2208" s="1" t="s">
        <v>41</v>
      </c>
      <c r="Y2208" s="1" t="s">
        <v>41</v>
      </c>
      <c r="Z2208" s="1" t="s">
        <v>38</v>
      </c>
      <c r="AA2208" s="1" t="s">
        <v>43</v>
      </c>
      <c r="AB2208" s="1" t="s">
        <v>38</v>
      </c>
      <c r="AC2208" s="1" t="s">
        <v>54</v>
      </c>
      <c r="AD2208" s="7">
        <v>65.849999999999994</v>
      </c>
      <c r="AE2208" s="7">
        <v>3928.3</v>
      </c>
      <c r="AF2208" s="7">
        <v>0</v>
      </c>
      <c r="AG2208" s="7">
        <v>0</v>
      </c>
      <c r="AH2208" s="7">
        <v>2614.1999999999998</v>
      </c>
      <c r="AI2208" s="7">
        <v>6542.5</v>
      </c>
      <c r="AJ2208" s="7">
        <f t="shared" si="138"/>
        <v>109.04166666666667</v>
      </c>
      <c r="AK2208" s="7" t="s">
        <v>8247</v>
      </c>
      <c r="AL2208" s="1" t="s">
        <v>45</v>
      </c>
      <c r="AM2208" s="1">
        <f t="shared" si="139"/>
        <v>0</v>
      </c>
      <c r="AN2208" s="1" t="s">
        <v>8232</v>
      </c>
      <c r="AO2208" s="1" t="s">
        <v>108</v>
      </c>
      <c r="AP2208" s="4">
        <f>1</f>
        <v>1</v>
      </c>
    </row>
    <row r="2209" spans="1:42" x14ac:dyDescent="0.3">
      <c r="A2209" s="1" t="s">
        <v>3181</v>
      </c>
      <c r="B2209" s="1" t="s">
        <v>37</v>
      </c>
      <c r="C2209" s="4">
        <v>75</v>
      </c>
      <c r="D2209" s="4" t="str">
        <f t="shared" si="136"/>
        <v>Senior Citizen</v>
      </c>
      <c r="E2209" s="1" t="s">
        <v>8253</v>
      </c>
      <c r="F2209" s="1" t="s">
        <v>8254</v>
      </c>
      <c r="G2209" s="1" t="s">
        <v>1708</v>
      </c>
      <c r="H2209" s="1">
        <v>95610</v>
      </c>
      <c r="I2209" s="4">
        <v>0</v>
      </c>
      <c r="J2209" s="4">
        <v>55</v>
      </c>
      <c r="K2209" s="4" t="str">
        <f t="shared" si="137"/>
        <v>Veteran</v>
      </c>
      <c r="L2209" s="1" t="s">
        <v>40</v>
      </c>
      <c r="M2209" s="1" t="s">
        <v>38</v>
      </c>
      <c r="N2209" s="7">
        <v>29.6</v>
      </c>
      <c r="O2209" s="1" t="s">
        <v>38</v>
      </c>
      <c r="P2209" s="1" t="s">
        <v>38</v>
      </c>
      <c r="Q2209" s="1" t="s">
        <v>53</v>
      </c>
      <c r="R2209" s="7">
        <v>3</v>
      </c>
      <c r="S2209" s="1" t="s">
        <v>41</v>
      </c>
      <c r="T2209" s="1" t="s">
        <v>41</v>
      </c>
      <c r="U2209" s="1" t="s">
        <v>38</v>
      </c>
      <c r="V2209" s="1" t="s">
        <v>41</v>
      </c>
      <c r="W2209" s="1" t="s">
        <v>38</v>
      </c>
      <c r="X2209" s="1" t="s">
        <v>38</v>
      </c>
      <c r="Y2209" s="1" t="s">
        <v>41</v>
      </c>
      <c r="Z2209" s="1" t="s">
        <v>38</v>
      </c>
      <c r="AA2209" s="1" t="s">
        <v>43</v>
      </c>
      <c r="AB2209" s="1" t="s">
        <v>38</v>
      </c>
      <c r="AC2209" s="1" t="s">
        <v>54</v>
      </c>
      <c r="AD2209" s="7">
        <v>64.792366026289201</v>
      </c>
      <c r="AE2209" s="7">
        <v>5409.75</v>
      </c>
      <c r="AF2209" s="7">
        <v>0</v>
      </c>
      <c r="AG2209" s="7">
        <v>0</v>
      </c>
      <c r="AH2209" s="7">
        <v>1628</v>
      </c>
      <c r="AI2209" s="7">
        <v>7037.75</v>
      </c>
      <c r="AJ2209" s="7">
        <f t="shared" si="138"/>
        <v>127.9590909090909</v>
      </c>
      <c r="AK2209" s="7" t="s">
        <v>8247</v>
      </c>
      <c r="AL2209" s="1" t="s">
        <v>45</v>
      </c>
      <c r="AM2209" s="1">
        <f t="shared" si="139"/>
        <v>0</v>
      </c>
      <c r="AN2209" s="1" t="s">
        <v>8232</v>
      </c>
      <c r="AO2209" s="1" t="s">
        <v>108</v>
      </c>
      <c r="AP2209" s="4">
        <f>1</f>
        <v>1</v>
      </c>
    </row>
    <row r="2210" spans="1:42" x14ac:dyDescent="0.3">
      <c r="A2210" s="1" t="s">
        <v>3182</v>
      </c>
      <c r="B2210" s="1" t="s">
        <v>47</v>
      </c>
      <c r="C2210" s="4">
        <v>25</v>
      </c>
      <c r="D2210" s="4" t="str">
        <f t="shared" si="136"/>
        <v>Adult</v>
      </c>
      <c r="E2210" s="1" t="s">
        <v>3</v>
      </c>
      <c r="F2210" s="1" t="s">
        <v>8256</v>
      </c>
      <c r="G2210" s="1" t="s">
        <v>3183</v>
      </c>
      <c r="H2210" s="1">
        <v>96061</v>
      </c>
      <c r="I2210" s="4">
        <v>5</v>
      </c>
      <c r="J2210" s="4">
        <v>53</v>
      </c>
      <c r="K2210" s="4" t="str">
        <f t="shared" si="137"/>
        <v>Veteran</v>
      </c>
      <c r="L2210" s="1" t="s">
        <v>40</v>
      </c>
      <c r="M2210" s="1" t="s">
        <v>38</v>
      </c>
      <c r="N2210" s="7">
        <v>24.33</v>
      </c>
      <c r="O2210" s="1" t="s">
        <v>41</v>
      </c>
      <c r="P2210" s="1" t="s">
        <v>38</v>
      </c>
      <c r="Q2210" s="1" t="s">
        <v>53</v>
      </c>
      <c r="R2210" s="7">
        <v>52</v>
      </c>
      <c r="S2210" s="1" t="s">
        <v>41</v>
      </c>
      <c r="T2210" s="1" t="s">
        <v>38</v>
      </c>
      <c r="U2210" s="1" t="s">
        <v>41</v>
      </c>
      <c r="V2210" s="1" t="s">
        <v>38</v>
      </c>
      <c r="W2210" s="1" t="s">
        <v>38</v>
      </c>
      <c r="X2210" s="1" t="s">
        <v>41</v>
      </c>
      <c r="Y2210" s="1" t="s">
        <v>41</v>
      </c>
      <c r="Z2210" s="1" t="s">
        <v>38</v>
      </c>
      <c r="AA2210" s="1" t="s">
        <v>49</v>
      </c>
      <c r="AB2210" s="1" t="s">
        <v>38</v>
      </c>
      <c r="AC2210" s="1" t="s">
        <v>54</v>
      </c>
      <c r="AD2210" s="7">
        <v>92.55</v>
      </c>
      <c r="AE2210" s="7">
        <v>4779.45</v>
      </c>
      <c r="AF2210" s="7">
        <v>0</v>
      </c>
      <c r="AG2210" s="7">
        <v>0</v>
      </c>
      <c r="AH2210" s="7">
        <v>1289.49</v>
      </c>
      <c r="AI2210" s="7">
        <v>6068.94</v>
      </c>
      <c r="AJ2210" s="7">
        <f t="shared" si="138"/>
        <v>114.50830188679245</v>
      </c>
      <c r="AK2210" s="7" t="s">
        <v>8247</v>
      </c>
      <c r="AL2210" s="1" t="s">
        <v>45</v>
      </c>
      <c r="AM2210" s="1">
        <f t="shared" si="139"/>
        <v>0</v>
      </c>
      <c r="AN2210" s="1" t="s">
        <v>8232</v>
      </c>
      <c r="AO2210" s="1" t="s">
        <v>108</v>
      </c>
      <c r="AP2210" s="4">
        <f>1</f>
        <v>1</v>
      </c>
    </row>
    <row r="2211" spans="1:42" x14ac:dyDescent="0.3">
      <c r="A2211" s="1" t="s">
        <v>3184</v>
      </c>
      <c r="B2211" s="1" t="s">
        <v>47</v>
      </c>
      <c r="C2211" s="4">
        <v>39</v>
      </c>
      <c r="D2211" s="4" t="str">
        <f t="shared" si="136"/>
        <v>Adult</v>
      </c>
      <c r="E2211" s="1" t="s">
        <v>8253</v>
      </c>
      <c r="F2211" s="1" t="s">
        <v>8254</v>
      </c>
      <c r="G2211" s="1" t="s">
        <v>2094</v>
      </c>
      <c r="H2211" s="1">
        <v>95635</v>
      </c>
      <c r="I2211" s="4">
        <v>0</v>
      </c>
      <c r="J2211" s="4">
        <v>5</v>
      </c>
      <c r="K2211" s="4" t="str">
        <f t="shared" si="137"/>
        <v>New</v>
      </c>
      <c r="L2211" s="1" t="s">
        <v>40</v>
      </c>
      <c r="M2211" s="1" t="s">
        <v>38</v>
      </c>
      <c r="N2211" s="7">
        <v>45.25</v>
      </c>
      <c r="O2211" s="1" t="s">
        <v>41</v>
      </c>
      <c r="P2211" s="1" t="s">
        <v>38</v>
      </c>
      <c r="Q2211" s="1" t="s">
        <v>77</v>
      </c>
      <c r="R2211" s="7">
        <v>22</v>
      </c>
      <c r="S2211" s="1" t="s">
        <v>41</v>
      </c>
      <c r="T2211" s="1" t="s">
        <v>41</v>
      </c>
      <c r="U2211" s="1" t="s">
        <v>38</v>
      </c>
      <c r="V2211" s="1" t="s">
        <v>41</v>
      </c>
      <c r="W2211" s="1" t="s">
        <v>38</v>
      </c>
      <c r="X2211" s="1" t="s">
        <v>38</v>
      </c>
      <c r="Y2211" s="1" t="s">
        <v>38</v>
      </c>
      <c r="Z2211" s="1" t="s">
        <v>41</v>
      </c>
      <c r="AA2211" s="1" t="s">
        <v>43</v>
      </c>
      <c r="AB2211" s="1" t="s">
        <v>38</v>
      </c>
      <c r="AC2211" s="1" t="s">
        <v>44</v>
      </c>
      <c r="AD2211" s="7">
        <v>70</v>
      </c>
      <c r="AE2211" s="7">
        <v>347.4</v>
      </c>
      <c r="AF2211" s="7">
        <v>0</v>
      </c>
      <c r="AG2211" s="7">
        <v>10</v>
      </c>
      <c r="AH2211" s="7">
        <v>226.25</v>
      </c>
      <c r="AI2211" s="7">
        <v>583.65</v>
      </c>
      <c r="AJ2211" s="7">
        <f t="shared" si="138"/>
        <v>116.72999999999999</v>
      </c>
      <c r="AK2211" s="7" t="s">
        <v>8247</v>
      </c>
      <c r="AL2211" s="1" t="s">
        <v>55</v>
      </c>
      <c r="AM2211" s="1">
        <f t="shared" si="139"/>
        <v>1</v>
      </c>
      <c r="AN2211" s="1" t="s">
        <v>56</v>
      </c>
      <c r="AO2211" s="1" t="s">
        <v>57</v>
      </c>
      <c r="AP2211" s="4">
        <f>1</f>
        <v>1</v>
      </c>
    </row>
    <row r="2212" spans="1:42" x14ac:dyDescent="0.3">
      <c r="A2212" s="1" t="s">
        <v>3185</v>
      </c>
      <c r="B2212" s="1" t="s">
        <v>47</v>
      </c>
      <c r="C2212" s="4">
        <v>56</v>
      </c>
      <c r="D2212" s="4" t="str">
        <f t="shared" si="136"/>
        <v>Senior Citizen</v>
      </c>
      <c r="E2212" s="1" t="s">
        <v>8253</v>
      </c>
      <c r="F2212" s="1" t="s">
        <v>8254</v>
      </c>
      <c r="G2212" s="1" t="s">
        <v>3186</v>
      </c>
      <c r="H2212" s="1">
        <v>95311</v>
      </c>
      <c r="I2212" s="4">
        <v>0</v>
      </c>
      <c r="J2212" s="4">
        <v>57</v>
      </c>
      <c r="K2212" s="4" t="str">
        <f t="shared" si="137"/>
        <v>Veteran</v>
      </c>
      <c r="L2212" s="1" t="s">
        <v>74</v>
      </c>
      <c r="M2212" s="1" t="s">
        <v>41</v>
      </c>
      <c r="N2212" s="7">
        <v>25.420517214274568</v>
      </c>
      <c r="O2212" s="1" t="s">
        <v>41</v>
      </c>
      <c r="P2212" s="1" t="s">
        <v>38</v>
      </c>
      <c r="Q2212" s="1" t="s">
        <v>77</v>
      </c>
      <c r="R2212" s="7">
        <v>30</v>
      </c>
      <c r="S2212" s="1" t="s">
        <v>38</v>
      </c>
      <c r="T2212" s="1" t="s">
        <v>41</v>
      </c>
      <c r="U2212" s="1" t="s">
        <v>38</v>
      </c>
      <c r="V2212" s="1" t="s">
        <v>41</v>
      </c>
      <c r="W2212" s="1" t="s">
        <v>38</v>
      </c>
      <c r="X2212" s="1" t="s">
        <v>38</v>
      </c>
      <c r="Y2212" s="1" t="s">
        <v>38</v>
      </c>
      <c r="Z2212" s="1" t="s">
        <v>38</v>
      </c>
      <c r="AA2212" s="1" t="s">
        <v>49</v>
      </c>
      <c r="AB2212" s="1" t="s">
        <v>38</v>
      </c>
      <c r="AC2212" s="1" t="s">
        <v>54</v>
      </c>
      <c r="AD2212" s="7">
        <v>53.75</v>
      </c>
      <c r="AE2212" s="7">
        <v>3196</v>
      </c>
      <c r="AF2212" s="7">
        <v>0</v>
      </c>
      <c r="AG2212" s="7">
        <v>0</v>
      </c>
      <c r="AH2212" s="7">
        <v>0</v>
      </c>
      <c r="AI2212" s="7">
        <v>3196</v>
      </c>
      <c r="AJ2212" s="7">
        <f t="shared" si="138"/>
        <v>56.070175438596493</v>
      </c>
      <c r="AK2212" s="7" t="s">
        <v>8249</v>
      </c>
      <c r="AL2212" s="1" t="s">
        <v>45</v>
      </c>
      <c r="AM2212" s="1">
        <f t="shared" si="139"/>
        <v>0</v>
      </c>
      <c r="AN2212" s="1" t="s">
        <v>8232</v>
      </c>
      <c r="AO2212" s="1" t="s">
        <v>108</v>
      </c>
      <c r="AP2212" s="4">
        <f>1</f>
        <v>1</v>
      </c>
    </row>
    <row r="2213" spans="1:42" x14ac:dyDescent="0.3">
      <c r="A2213" s="1" t="s">
        <v>3187</v>
      </c>
      <c r="B2213" s="1" t="s">
        <v>47</v>
      </c>
      <c r="C2213" s="4">
        <v>47</v>
      </c>
      <c r="D2213" s="4" t="str">
        <f t="shared" si="136"/>
        <v>Adult</v>
      </c>
      <c r="E2213" s="1" t="s">
        <v>3</v>
      </c>
      <c r="F2213" s="1" t="s">
        <v>8254</v>
      </c>
      <c r="G2213" s="1" t="s">
        <v>290</v>
      </c>
      <c r="H2213" s="1">
        <v>95368</v>
      </c>
      <c r="I2213" s="4">
        <v>1</v>
      </c>
      <c r="J2213" s="4">
        <v>1</v>
      </c>
      <c r="K2213" s="4" t="str">
        <f t="shared" si="137"/>
        <v>New</v>
      </c>
      <c r="L2213" s="1" t="s">
        <v>40</v>
      </c>
      <c r="M2213" s="1" t="s">
        <v>38</v>
      </c>
      <c r="N2213" s="7">
        <v>14.9</v>
      </c>
      <c r="O2213" s="1" t="s">
        <v>41</v>
      </c>
      <c r="P2213" s="1" t="s">
        <v>38</v>
      </c>
      <c r="Q2213" s="1" t="s">
        <v>77</v>
      </c>
      <c r="R2213" s="7">
        <v>6</v>
      </c>
      <c r="S2213" s="1" t="s">
        <v>41</v>
      </c>
      <c r="T2213" s="1" t="s">
        <v>41</v>
      </c>
      <c r="U2213" s="1" t="s">
        <v>41</v>
      </c>
      <c r="V2213" s="1" t="s">
        <v>41</v>
      </c>
      <c r="W2213" s="1" t="s">
        <v>41</v>
      </c>
      <c r="X2213" s="1" t="s">
        <v>41</v>
      </c>
      <c r="Y2213" s="1" t="s">
        <v>41</v>
      </c>
      <c r="Z2213" s="1" t="s">
        <v>38</v>
      </c>
      <c r="AA2213" s="1" t="s">
        <v>49</v>
      </c>
      <c r="AB2213" s="1" t="s">
        <v>38</v>
      </c>
      <c r="AC2213" s="1" t="s">
        <v>44</v>
      </c>
      <c r="AD2213" s="7">
        <v>45.85</v>
      </c>
      <c r="AE2213" s="7">
        <v>45.85</v>
      </c>
      <c r="AF2213" s="7">
        <v>0</v>
      </c>
      <c r="AG2213" s="7">
        <v>0</v>
      </c>
      <c r="AH2213" s="7">
        <v>14.9</v>
      </c>
      <c r="AI2213" s="7">
        <v>60.75</v>
      </c>
      <c r="AJ2213" s="7">
        <f t="shared" si="138"/>
        <v>60.75</v>
      </c>
      <c r="AK2213" s="7" t="s">
        <v>8249</v>
      </c>
      <c r="AL2213" s="1" t="s">
        <v>55</v>
      </c>
      <c r="AM2213" s="1">
        <f t="shared" si="139"/>
        <v>1</v>
      </c>
      <c r="AN2213" s="1" t="s">
        <v>107</v>
      </c>
      <c r="AO2213" s="1" t="s">
        <v>108</v>
      </c>
      <c r="AP2213" s="4">
        <f>1</f>
        <v>1</v>
      </c>
    </row>
    <row r="2214" spans="1:42" x14ac:dyDescent="0.3">
      <c r="A2214" s="1" t="s">
        <v>3188</v>
      </c>
      <c r="B2214" s="1" t="s">
        <v>37</v>
      </c>
      <c r="C2214" s="4">
        <v>57</v>
      </c>
      <c r="D2214" s="4" t="str">
        <f t="shared" si="136"/>
        <v>Senior Citizen</v>
      </c>
      <c r="E2214" s="1" t="s">
        <v>8253</v>
      </c>
      <c r="F2214" s="1" t="s">
        <v>8254</v>
      </c>
      <c r="G2214" s="1" t="s">
        <v>1640</v>
      </c>
      <c r="H2214" s="1">
        <v>94596</v>
      </c>
      <c r="I2214" s="4">
        <v>0</v>
      </c>
      <c r="J2214" s="4">
        <v>61</v>
      </c>
      <c r="K2214" s="4" t="str">
        <f t="shared" si="137"/>
        <v>Veteran</v>
      </c>
      <c r="L2214" s="1" t="s">
        <v>74</v>
      </c>
      <c r="M2214" s="1" t="s">
        <v>38</v>
      </c>
      <c r="N2214" s="7">
        <v>4.51</v>
      </c>
      <c r="O2214" s="1" t="s">
        <v>38</v>
      </c>
      <c r="P2214" s="1" t="s">
        <v>38</v>
      </c>
      <c r="Q2214" s="1" t="s">
        <v>42</v>
      </c>
      <c r="R2214" s="7">
        <v>24</v>
      </c>
      <c r="S2214" s="1" t="s">
        <v>38</v>
      </c>
      <c r="T2214" s="1" t="s">
        <v>41</v>
      </c>
      <c r="U2214" s="1" t="s">
        <v>38</v>
      </c>
      <c r="V2214" s="1" t="s">
        <v>38</v>
      </c>
      <c r="W2214" s="1" t="s">
        <v>38</v>
      </c>
      <c r="X2214" s="1" t="s">
        <v>38</v>
      </c>
      <c r="Y2214" s="1" t="s">
        <v>38</v>
      </c>
      <c r="Z2214" s="1" t="s">
        <v>38</v>
      </c>
      <c r="AA2214" s="1" t="s">
        <v>71</v>
      </c>
      <c r="AB2214" s="1" t="s">
        <v>41</v>
      </c>
      <c r="AC2214" s="1" t="s">
        <v>44</v>
      </c>
      <c r="AD2214" s="7">
        <v>86.45</v>
      </c>
      <c r="AE2214" s="7">
        <v>5175.3</v>
      </c>
      <c r="AF2214" s="7">
        <v>0</v>
      </c>
      <c r="AG2214" s="7">
        <v>0</v>
      </c>
      <c r="AH2214" s="7">
        <v>275.11</v>
      </c>
      <c r="AI2214" s="7">
        <v>5450.41</v>
      </c>
      <c r="AJ2214" s="7">
        <f t="shared" si="138"/>
        <v>89.350983606557378</v>
      </c>
      <c r="AK2214" s="7" t="s">
        <v>8249</v>
      </c>
      <c r="AL2214" s="1" t="s">
        <v>45</v>
      </c>
      <c r="AM2214" s="1">
        <f t="shared" si="139"/>
        <v>0</v>
      </c>
      <c r="AN2214" s="1" t="s">
        <v>8232</v>
      </c>
      <c r="AO2214" s="1" t="s">
        <v>108</v>
      </c>
      <c r="AP2214" s="4">
        <f>1</f>
        <v>1</v>
      </c>
    </row>
    <row r="2215" spans="1:42" x14ac:dyDescent="0.3">
      <c r="A2215" s="1" t="s">
        <v>3189</v>
      </c>
      <c r="B2215" s="1" t="s">
        <v>47</v>
      </c>
      <c r="C2215" s="4">
        <v>71</v>
      </c>
      <c r="D2215" s="4" t="str">
        <f t="shared" si="136"/>
        <v>Senior Citizen</v>
      </c>
      <c r="E2215" s="1" t="s">
        <v>3</v>
      </c>
      <c r="F2215" s="1" t="s">
        <v>8255</v>
      </c>
      <c r="G2215" s="1" t="s">
        <v>661</v>
      </c>
      <c r="H2215" s="1">
        <v>91962</v>
      </c>
      <c r="I2215" s="4">
        <v>9</v>
      </c>
      <c r="J2215" s="4">
        <v>38</v>
      </c>
      <c r="K2215" s="4" t="str">
        <f t="shared" si="137"/>
        <v>Loyal</v>
      </c>
      <c r="L2215" s="1" t="s">
        <v>40</v>
      </c>
      <c r="M2215" s="1" t="s">
        <v>38</v>
      </c>
      <c r="N2215" s="7">
        <v>28.3</v>
      </c>
      <c r="O2215" s="1" t="s">
        <v>38</v>
      </c>
      <c r="P2215" s="1" t="s">
        <v>38</v>
      </c>
      <c r="Q2215" s="1" t="s">
        <v>53</v>
      </c>
      <c r="R2215" s="7">
        <v>27</v>
      </c>
      <c r="S2215" s="1" t="s">
        <v>41</v>
      </c>
      <c r="T2215" s="1" t="s">
        <v>38</v>
      </c>
      <c r="U2215" s="1" t="s">
        <v>41</v>
      </c>
      <c r="V2215" s="1" t="s">
        <v>41</v>
      </c>
      <c r="W2215" s="1" t="s">
        <v>38</v>
      </c>
      <c r="X2215" s="1" t="s">
        <v>38</v>
      </c>
      <c r="Y2215" s="1" t="s">
        <v>41</v>
      </c>
      <c r="Z2215" s="1" t="s">
        <v>38</v>
      </c>
      <c r="AA2215" s="1" t="s">
        <v>43</v>
      </c>
      <c r="AB2215" s="1" t="s">
        <v>41</v>
      </c>
      <c r="AC2215" s="1" t="s">
        <v>54</v>
      </c>
      <c r="AD2215" s="7">
        <v>101.15</v>
      </c>
      <c r="AE2215" s="7">
        <v>3741.85</v>
      </c>
      <c r="AF2215" s="7">
        <v>0</v>
      </c>
      <c r="AG2215" s="7">
        <v>0</v>
      </c>
      <c r="AH2215" s="7">
        <v>1075.4000000000001</v>
      </c>
      <c r="AI2215" s="7">
        <v>4817.25</v>
      </c>
      <c r="AJ2215" s="7">
        <f t="shared" si="138"/>
        <v>126.76973684210526</v>
      </c>
      <c r="AK2215" s="7" t="s">
        <v>8247</v>
      </c>
      <c r="AL2215" s="1" t="s">
        <v>45</v>
      </c>
      <c r="AM2215" s="1">
        <f t="shared" si="139"/>
        <v>0</v>
      </c>
      <c r="AN2215" s="1" t="s">
        <v>8232</v>
      </c>
      <c r="AO2215" s="1" t="s">
        <v>108</v>
      </c>
      <c r="AP2215" s="4">
        <f>1</f>
        <v>1</v>
      </c>
    </row>
    <row r="2216" spans="1:42" x14ac:dyDescent="0.3">
      <c r="A2216" s="1" t="s">
        <v>3190</v>
      </c>
      <c r="B2216" s="1" t="s">
        <v>37</v>
      </c>
      <c r="C2216" s="4">
        <v>30</v>
      </c>
      <c r="D2216" s="4" t="str">
        <f t="shared" si="136"/>
        <v>Adult</v>
      </c>
      <c r="E2216" s="1" t="s">
        <v>8253</v>
      </c>
      <c r="F2216" s="1" t="s">
        <v>8254</v>
      </c>
      <c r="G2216" s="1" t="s">
        <v>528</v>
      </c>
      <c r="H2216" s="1">
        <v>95385</v>
      </c>
      <c r="I2216" s="4">
        <v>0</v>
      </c>
      <c r="J2216" s="4">
        <v>60</v>
      </c>
      <c r="K2216" s="4" t="str">
        <f t="shared" si="137"/>
        <v>Veteran</v>
      </c>
      <c r="L2216" s="1" t="s">
        <v>40</v>
      </c>
      <c r="M2216" s="1" t="s">
        <v>38</v>
      </c>
      <c r="N2216" s="7">
        <v>22.88</v>
      </c>
      <c r="O2216" s="1" t="s">
        <v>41</v>
      </c>
      <c r="P2216" s="1" t="s">
        <v>38</v>
      </c>
      <c r="Q2216" s="1" t="s">
        <v>53</v>
      </c>
      <c r="R2216" s="7">
        <v>48</v>
      </c>
      <c r="S2216" s="1" t="s">
        <v>38</v>
      </c>
      <c r="T2216" s="1" t="s">
        <v>41</v>
      </c>
      <c r="U2216" s="1" t="s">
        <v>38</v>
      </c>
      <c r="V2216" s="1" t="s">
        <v>38</v>
      </c>
      <c r="W2216" s="1" t="s">
        <v>38</v>
      </c>
      <c r="X2216" s="1" t="s">
        <v>38</v>
      </c>
      <c r="Y2216" s="1" t="s">
        <v>38</v>
      </c>
      <c r="Z2216" s="1" t="s">
        <v>38</v>
      </c>
      <c r="AA2216" s="1" t="s">
        <v>49</v>
      </c>
      <c r="AB2216" s="1" t="s">
        <v>38</v>
      </c>
      <c r="AC2216" s="1" t="s">
        <v>54</v>
      </c>
      <c r="AD2216" s="7">
        <v>104.95</v>
      </c>
      <c r="AE2216" s="7">
        <v>6236.75</v>
      </c>
      <c r="AF2216" s="7">
        <v>0</v>
      </c>
      <c r="AG2216" s="7">
        <v>0</v>
      </c>
      <c r="AH2216" s="7">
        <v>1372.8</v>
      </c>
      <c r="AI2216" s="7">
        <v>7609.55</v>
      </c>
      <c r="AJ2216" s="7">
        <f t="shared" si="138"/>
        <v>126.82583333333334</v>
      </c>
      <c r="AK2216" s="7" t="s">
        <v>8247</v>
      </c>
      <c r="AL2216" s="1" t="s">
        <v>45</v>
      </c>
      <c r="AM2216" s="1">
        <f t="shared" si="139"/>
        <v>0</v>
      </c>
      <c r="AN2216" s="1" t="s">
        <v>8232</v>
      </c>
      <c r="AO2216" s="1" t="s">
        <v>108</v>
      </c>
      <c r="AP2216" s="4">
        <f>1</f>
        <v>1</v>
      </c>
    </row>
    <row r="2217" spans="1:42" x14ac:dyDescent="0.3">
      <c r="A2217" s="1" t="s">
        <v>3191</v>
      </c>
      <c r="B2217" s="1" t="s">
        <v>37</v>
      </c>
      <c r="C2217" s="4">
        <v>37</v>
      </c>
      <c r="D2217" s="4" t="str">
        <f t="shared" si="136"/>
        <v>Adult</v>
      </c>
      <c r="E2217" s="1" t="s">
        <v>3</v>
      </c>
      <c r="F2217" s="1" t="s">
        <v>8254</v>
      </c>
      <c r="G2217" s="1" t="s">
        <v>2199</v>
      </c>
      <c r="H2217" s="1">
        <v>90222</v>
      </c>
      <c r="I2217" s="4">
        <v>5</v>
      </c>
      <c r="J2217" s="4">
        <v>50</v>
      </c>
      <c r="K2217" s="4" t="str">
        <f t="shared" si="137"/>
        <v>Veteran</v>
      </c>
      <c r="L2217" s="1" t="s">
        <v>74</v>
      </c>
      <c r="M2217" s="1" t="s">
        <v>38</v>
      </c>
      <c r="N2217" s="7">
        <v>26.95</v>
      </c>
      <c r="O2217" s="1" t="s">
        <v>41</v>
      </c>
      <c r="P2217" s="1" t="s">
        <v>41</v>
      </c>
      <c r="Q2217" s="1" t="s">
        <v>8232</v>
      </c>
      <c r="R2217" s="7">
        <v>0</v>
      </c>
      <c r="S2217" s="1" t="s">
        <v>41</v>
      </c>
      <c r="T2217" s="1" t="s">
        <v>41</v>
      </c>
      <c r="U2217" s="1" t="s">
        <v>41</v>
      </c>
      <c r="V2217" s="1" t="s">
        <v>41</v>
      </c>
      <c r="W2217" s="1" t="s">
        <v>41</v>
      </c>
      <c r="X2217" s="1" t="s">
        <v>41</v>
      </c>
      <c r="Y2217" s="1" t="s">
        <v>41</v>
      </c>
      <c r="Z2217" s="1" t="s">
        <v>41</v>
      </c>
      <c r="AA2217" s="1" t="s">
        <v>71</v>
      </c>
      <c r="AB2217" s="1" t="s">
        <v>41</v>
      </c>
      <c r="AC2217" s="1" t="s">
        <v>54</v>
      </c>
      <c r="AD2217" s="7">
        <v>20.149999999999999</v>
      </c>
      <c r="AE2217" s="7">
        <v>930.9</v>
      </c>
      <c r="AF2217" s="7">
        <v>0</v>
      </c>
      <c r="AG2217" s="7">
        <v>0</v>
      </c>
      <c r="AH2217" s="7">
        <v>1347.5</v>
      </c>
      <c r="AI2217" s="7">
        <v>2278.4</v>
      </c>
      <c r="AJ2217" s="7">
        <f t="shared" si="138"/>
        <v>45.568000000000005</v>
      </c>
      <c r="AK2217" s="7" t="s">
        <v>8246</v>
      </c>
      <c r="AL2217" s="1" t="s">
        <v>45</v>
      </c>
      <c r="AM2217" s="1">
        <f t="shared" si="139"/>
        <v>0</v>
      </c>
      <c r="AN2217" s="1" t="s">
        <v>8232</v>
      </c>
      <c r="AO2217" s="1" t="s">
        <v>108</v>
      </c>
      <c r="AP2217" s="4">
        <f>1</f>
        <v>1</v>
      </c>
    </row>
    <row r="2218" spans="1:42" x14ac:dyDescent="0.3">
      <c r="A2218" s="1" t="s">
        <v>3192</v>
      </c>
      <c r="B2218" s="1" t="s">
        <v>37</v>
      </c>
      <c r="C2218" s="4">
        <v>51</v>
      </c>
      <c r="D2218" s="4" t="str">
        <f t="shared" si="136"/>
        <v>Senior Citizen</v>
      </c>
      <c r="E2218" s="1" t="s">
        <v>3</v>
      </c>
      <c r="F2218" s="1" t="s">
        <v>8257</v>
      </c>
      <c r="G2218" s="1" t="s">
        <v>532</v>
      </c>
      <c r="H2218" s="1">
        <v>92663</v>
      </c>
      <c r="I2218" s="4">
        <v>1</v>
      </c>
      <c r="J2218" s="4">
        <v>9</v>
      </c>
      <c r="K2218" s="4" t="str">
        <f t="shared" si="137"/>
        <v>New</v>
      </c>
      <c r="L2218" s="1" t="s">
        <v>40</v>
      </c>
      <c r="M2218" s="1" t="s">
        <v>38</v>
      </c>
      <c r="N2218" s="7">
        <v>23.36</v>
      </c>
      <c r="O2218" s="1" t="s">
        <v>38</v>
      </c>
      <c r="P2218" s="1" t="s">
        <v>38</v>
      </c>
      <c r="Q2218" s="1" t="s">
        <v>77</v>
      </c>
      <c r="R2218" s="7">
        <v>22</v>
      </c>
      <c r="S2218" s="1" t="s">
        <v>41</v>
      </c>
      <c r="T2218" s="1" t="s">
        <v>38</v>
      </c>
      <c r="U2218" s="1" t="s">
        <v>41</v>
      </c>
      <c r="V2218" s="1" t="s">
        <v>41</v>
      </c>
      <c r="W2218" s="1" t="s">
        <v>41</v>
      </c>
      <c r="X2218" s="1" t="s">
        <v>41</v>
      </c>
      <c r="Y2218" s="1" t="s">
        <v>41</v>
      </c>
      <c r="Z2218" s="1" t="s">
        <v>38</v>
      </c>
      <c r="AA2218" s="1" t="s">
        <v>49</v>
      </c>
      <c r="AB2218" s="1" t="s">
        <v>38</v>
      </c>
      <c r="AC2218" s="1" t="s">
        <v>44</v>
      </c>
      <c r="AD2218" s="7">
        <v>55.3</v>
      </c>
      <c r="AE2218" s="7">
        <v>501.2</v>
      </c>
      <c r="AF2218" s="7">
        <v>0</v>
      </c>
      <c r="AG2218" s="7">
        <v>0</v>
      </c>
      <c r="AH2218" s="7">
        <v>210.24</v>
      </c>
      <c r="AI2218" s="7">
        <v>711.44</v>
      </c>
      <c r="AJ2218" s="7">
        <f t="shared" si="138"/>
        <v>79.048888888888897</v>
      </c>
      <c r="AK2218" s="7" t="s">
        <v>8249</v>
      </c>
      <c r="AL2218" s="1" t="s">
        <v>45</v>
      </c>
      <c r="AM2218" s="1">
        <f t="shared" si="139"/>
        <v>0</v>
      </c>
      <c r="AN2218" s="1" t="s">
        <v>8232</v>
      </c>
      <c r="AO2218" s="1" t="s">
        <v>108</v>
      </c>
      <c r="AP2218" s="4">
        <f>1</f>
        <v>1</v>
      </c>
    </row>
    <row r="2219" spans="1:42" x14ac:dyDescent="0.3">
      <c r="A2219" s="1" t="s">
        <v>3193</v>
      </c>
      <c r="B2219" s="1" t="s">
        <v>37</v>
      </c>
      <c r="C2219" s="4">
        <v>22</v>
      </c>
      <c r="D2219" s="4" t="str">
        <f t="shared" si="136"/>
        <v>Teenager</v>
      </c>
      <c r="E2219" s="1" t="s">
        <v>3</v>
      </c>
      <c r="F2219" s="1" t="s">
        <v>8256</v>
      </c>
      <c r="G2219" s="1" t="s">
        <v>2557</v>
      </c>
      <c r="H2219" s="1">
        <v>91304</v>
      </c>
      <c r="I2219" s="4">
        <v>5</v>
      </c>
      <c r="J2219" s="4">
        <v>71</v>
      </c>
      <c r="K2219" s="4" t="str">
        <f t="shared" si="137"/>
        <v>Veteran</v>
      </c>
      <c r="L2219" s="1" t="s">
        <v>40</v>
      </c>
      <c r="M2219" s="1" t="s">
        <v>38</v>
      </c>
      <c r="N2219" s="7">
        <v>22.36</v>
      </c>
      <c r="O2219" s="1" t="s">
        <v>41</v>
      </c>
      <c r="P2219" s="1" t="s">
        <v>41</v>
      </c>
      <c r="Q2219" s="1" t="s">
        <v>8232</v>
      </c>
      <c r="R2219" s="7">
        <v>0</v>
      </c>
      <c r="S2219" s="1" t="s">
        <v>41</v>
      </c>
      <c r="T2219" s="1" t="s">
        <v>41</v>
      </c>
      <c r="U2219" s="1" t="s">
        <v>41</v>
      </c>
      <c r="V2219" s="1" t="s">
        <v>41</v>
      </c>
      <c r="W2219" s="1" t="s">
        <v>41</v>
      </c>
      <c r="X2219" s="1" t="s">
        <v>41</v>
      </c>
      <c r="Y2219" s="1" t="s">
        <v>41</v>
      </c>
      <c r="Z2219" s="1" t="s">
        <v>41</v>
      </c>
      <c r="AA2219" s="1" t="s">
        <v>71</v>
      </c>
      <c r="AB2219" s="1" t="s">
        <v>41</v>
      </c>
      <c r="AC2219" s="1" t="s">
        <v>44</v>
      </c>
      <c r="AD2219" s="7">
        <v>19.7</v>
      </c>
      <c r="AE2219" s="7">
        <v>1415.85</v>
      </c>
      <c r="AF2219" s="7">
        <v>0</v>
      </c>
      <c r="AG2219" s="7">
        <v>0</v>
      </c>
      <c r="AH2219" s="7">
        <v>1587.56</v>
      </c>
      <c r="AI2219" s="7">
        <v>3003.41</v>
      </c>
      <c r="AJ2219" s="7">
        <f t="shared" si="138"/>
        <v>42.301549295774649</v>
      </c>
      <c r="AK2219" s="7" t="s">
        <v>8246</v>
      </c>
      <c r="AL2219" s="1" t="s">
        <v>45</v>
      </c>
      <c r="AM2219" s="1">
        <f t="shared" si="139"/>
        <v>0</v>
      </c>
      <c r="AN2219" s="1" t="s">
        <v>8232</v>
      </c>
      <c r="AO2219" s="1" t="s">
        <v>108</v>
      </c>
      <c r="AP2219" s="4">
        <f>1</f>
        <v>1</v>
      </c>
    </row>
    <row r="2220" spans="1:42" x14ac:dyDescent="0.3">
      <c r="A2220" s="1" t="s">
        <v>3194</v>
      </c>
      <c r="B2220" s="1" t="s">
        <v>37</v>
      </c>
      <c r="C2220" s="4">
        <v>61</v>
      </c>
      <c r="D2220" s="4" t="str">
        <f t="shared" si="136"/>
        <v>Senior Citizen</v>
      </c>
      <c r="E2220" s="1" t="s">
        <v>3</v>
      </c>
      <c r="F2220" s="1" t="s">
        <v>8254</v>
      </c>
      <c r="G2220" s="1" t="s">
        <v>2289</v>
      </c>
      <c r="H2220" s="1">
        <v>93628</v>
      </c>
      <c r="I2220" s="4">
        <v>1</v>
      </c>
      <c r="J2220" s="4">
        <v>46</v>
      </c>
      <c r="K2220" s="4" t="str">
        <f t="shared" si="137"/>
        <v>Loyal</v>
      </c>
      <c r="L2220" s="1" t="s">
        <v>40</v>
      </c>
      <c r="M2220" s="1" t="s">
        <v>38</v>
      </c>
      <c r="N2220" s="7">
        <v>37.020000000000003</v>
      </c>
      <c r="O2220" s="1" t="s">
        <v>41</v>
      </c>
      <c r="P2220" s="1" t="s">
        <v>38</v>
      </c>
      <c r="Q2220" s="1" t="s">
        <v>77</v>
      </c>
      <c r="R2220" s="7">
        <v>6</v>
      </c>
      <c r="S2220" s="1" t="s">
        <v>41</v>
      </c>
      <c r="T2220" s="1" t="s">
        <v>38</v>
      </c>
      <c r="U2220" s="1" t="s">
        <v>41</v>
      </c>
      <c r="V2220" s="1" t="s">
        <v>38</v>
      </c>
      <c r="W2220" s="1" t="s">
        <v>38</v>
      </c>
      <c r="X2220" s="1" t="s">
        <v>41</v>
      </c>
      <c r="Y2220" s="1" t="s">
        <v>41</v>
      </c>
      <c r="Z2220" s="1" t="s">
        <v>38</v>
      </c>
      <c r="AA2220" s="1" t="s">
        <v>71</v>
      </c>
      <c r="AB2220" s="1" t="s">
        <v>38</v>
      </c>
      <c r="AC2220" s="1" t="s">
        <v>44</v>
      </c>
      <c r="AD2220" s="7">
        <v>64.2</v>
      </c>
      <c r="AE2220" s="7">
        <v>3009.5</v>
      </c>
      <c r="AF2220" s="7">
        <v>0</v>
      </c>
      <c r="AG2220" s="7">
        <v>0</v>
      </c>
      <c r="AH2220" s="7">
        <v>1702.92</v>
      </c>
      <c r="AI2220" s="7">
        <v>4712.42</v>
      </c>
      <c r="AJ2220" s="7">
        <f t="shared" si="138"/>
        <v>102.44391304347826</v>
      </c>
      <c r="AK2220" s="7" t="s">
        <v>8247</v>
      </c>
      <c r="AL2220" s="1" t="s">
        <v>45</v>
      </c>
      <c r="AM2220" s="1">
        <f t="shared" si="139"/>
        <v>0</v>
      </c>
      <c r="AN2220" s="1" t="s">
        <v>8232</v>
      </c>
      <c r="AO2220" s="1" t="s">
        <v>108</v>
      </c>
      <c r="AP2220" s="4">
        <f>1</f>
        <v>1</v>
      </c>
    </row>
    <row r="2221" spans="1:42" x14ac:dyDescent="0.3">
      <c r="A2221" s="1" t="s">
        <v>3195</v>
      </c>
      <c r="B2221" s="1" t="s">
        <v>47</v>
      </c>
      <c r="C2221" s="4">
        <v>24</v>
      </c>
      <c r="D2221" s="4" t="str">
        <f t="shared" si="136"/>
        <v>Teenager</v>
      </c>
      <c r="E2221" s="1" t="s">
        <v>3</v>
      </c>
      <c r="F2221" s="1" t="s">
        <v>8257</v>
      </c>
      <c r="G2221" s="1" t="s">
        <v>48</v>
      </c>
      <c r="H2221" s="1">
        <v>91201</v>
      </c>
      <c r="I2221" s="4">
        <v>8</v>
      </c>
      <c r="J2221" s="4">
        <v>35</v>
      </c>
      <c r="K2221" s="4" t="str">
        <f t="shared" si="137"/>
        <v>Loyal</v>
      </c>
      <c r="L2221" s="1" t="s">
        <v>40</v>
      </c>
      <c r="M2221" s="1" t="s">
        <v>38</v>
      </c>
      <c r="N2221" s="7">
        <v>48.3</v>
      </c>
      <c r="O2221" s="1" t="s">
        <v>38</v>
      </c>
      <c r="P2221" s="1" t="s">
        <v>38</v>
      </c>
      <c r="Q2221" s="1" t="s">
        <v>53</v>
      </c>
      <c r="R2221" s="7">
        <v>73</v>
      </c>
      <c r="S2221" s="1" t="s">
        <v>41</v>
      </c>
      <c r="T2221" s="1" t="s">
        <v>38</v>
      </c>
      <c r="U2221" s="1" t="s">
        <v>38</v>
      </c>
      <c r="V2221" s="1" t="s">
        <v>38</v>
      </c>
      <c r="W2221" s="1" t="s">
        <v>38</v>
      </c>
      <c r="X2221" s="1" t="s">
        <v>38</v>
      </c>
      <c r="Y2221" s="1" t="s">
        <v>38</v>
      </c>
      <c r="Z2221" s="1" t="s">
        <v>38</v>
      </c>
      <c r="AA2221" s="1" t="s">
        <v>49</v>
      </c>
      <c r="AB2221" s="1" t="s">
        <v>38</v>
      </c>
      <c r="AC2221" s="1" t="s">
        <v>54</v>
      </c>
      <c r="AD2221" s="7">
        <v>109.95</v>
      </c>
      <c r="AE2221" s="7">
        <v>3782.4</v>
      </c>
      <c r="AF2221" s="7">
        <v>31.9</v>
      </c>
      <c r="AG2221" s="7">
        <v>0</v>
      </c>
      <c r="AH2221" s="7">
        <v>1690.5</v>
      </c>
      <c r="AI2221" s="7">
        <v>5441</v>
      </c>
      <c r="AJ2221" s="7">
        <f t="shared" si="138"/>
        <v>155.45714285714286</v>
      </c>
      <c r="AK2221" s="7" t="s">
        <v>8248</v>
      </c>
      <c r="AL2221" s="1" t="s">
        <v>45</v>
      </c>
      <c r="AM2221" s="1">
        <f t="shared" si="139"/>
        <v>0</v>
      </c>
      <c r="AN2221" s="1" t="s">
        <v>8232</v>
      </c>
      <c r="AO2221" s="1" t="s">
        <v>108</v>
      </c>
      <c r="AP2221" s="4">
        <f>1</f>
        <v>1</v>
      </c>
    </row>
    <row r="2222" spans="1:42" x14ac:dyDescent="0.3">
      <c r="A2222" s="1" t="s">
        <v>3196</v>
      </c>
      <c r="B2222" s="1" t="s">
        <v>37</v>
      </c>
      <c r="C2222" s="4">
        <v>43</v>
      </c>
      <c r="D2222" s="4" t="str">
        <f t="shared" si="136"/>
        <v>Adult</v>
      </c>
      <c r="E2222" s="1" t="s">
        <v>8253</v>
      </c>
      <c r="F2222" s="1" t="s">
        <v>8254</v>
      </c>
      <c r="G2222" s="1" t="s">
        <v>2166</v>
      </c>
      <c r="H2222" s="1">
        <v>92281</v>
      </c>
      <c r="I2222" s="4">
        <v>0</v>
      </c>
      <c r="J2222" s="4">
        <v>1</v>
      </c>
      <c r="K2222" s="4" t="str">
        <f t="shared" si="137"/>
        <v>New</v>
      </c>
      <c r="L2222" s="1" t="s">
        <v>40</v>
      </c>
      <c r="M2222" s="1" t="s">
        <v>38</v>
      </c>
      <c r="N2222" s="7">
        <v>40.4</v>
      </c>
      <c r="O2222" s="1" t="s">
        <v>41</v>
      </c>
      <c r="P2222" s="1" t="s">
        <v>38</v>
      </c>
      <c r="Q2222" s="1" t="s">
        <v>42</v>
      </c>
      <c r="R2222" s="7">
        <v>13</v>
      </c>
      <c r="S2222" s="1" t="s">
        <v>41</v>
      </c>
      <c r="T2222" s="1" t="s">
        <v>41</v>
      </c>
      <c r="U2222" s="1" t="s">
        <v>41</v>
      </c>
      <c r="V2222" s="1" t="s">
        <v>41</v>
      </c>
      <c r="W2222" s="1" t="s">
        <v>41</v>
      </c>
      <c r="X2222" s="1" t="s">
        <v>41</v>
      </c>
      <c r="Y2222" s="1" t="s">
        <v>41</v>
      </c>
      <c r="Z2222" s="1" t="s">
        <v>41</v>
      </c>
      <c r="AA2222" s="1" t="s">
        <v>49</v>
      </c>
      <c r="AB2222" s="1" t="s">
        <v>41</v>
      </c>
      <c r="AC2222" s="1" t="s">
        <v>54</v>
      </c>
      <c r="AD2222" s="7">
        <v>71.349999999999994</v>
      </c>
      <c r="AE2222" s="7">
        <v>71.349999999999994</v>
      </c>
      <c r="AF2222" s="7">
        <v>0</v>
      </c>
      <c r="AG2222" s="7">
        <v>0</v>
      </c>
      <c r="AH2222" s="7">
        <v>40.4</v>
      </c>
      <c r="AI2222" s="7">
        <v>111.75</v>
      </c>
      <c r="AJ2222" s="7">
        <f t="shared" si="138"/>
        <v>111.75</v>
      </c>
      <c r="AK2222" s="7" t="s">
        <v>8247</v>
      </c>
      <c r="AL2222" s="1" t="s">
        <v>55</v>
      </c>
      <c r="AM2222" s="1">
        <f t="shared" si="139"/>
        <v>1</v>
      </c>
      <c r="AN2222" s="1" t="s">
        <v>61</v>
      </c>
      <c r="AO2222" s="1" t="s">
        <v>1885</v>
      </c>
      <c r="AP2222" s="4">
        <f>1</f>
        <v>1</v>
      </c>
    </row>
    <row r="2223" spans="1:42" x14ac:dyDescent="0.3">
      <c r="A2223" s="1" t="s">
        <v>3197</v>
      </c>
      <c r="B2223" s="1" t="s">
        <v>37</v>
      </c>
      <c r="C2223" s="4">
        <v>34</v>
      </c>
      <c r="D2223" s="4" t="str">
        <f t="shared" si="136"/>
        <v>Adult</v>
      </c>
      <c r="E2223" s="1" t="s">
        <v>8253</v>
      </c>
      <c r="F2223" s="1" t="s">
        <v>8254</v>
      </c>
      <c r="G2223" s="1" t="s">
        <v>1390</v>
      </c>
      <c r="H2223" s="1">
        <v>95601</v>
      </c>
      <c r="I2223" s="4">
        <v>0</v>
      </c>
      <c r="J2223" s="4">
        <v>23</v>
      </c>
      <c r="K2223" s="4" t="str">
        <f t="shared" si="137"/>
        <v>Loyal</v>
      </c>
      <c r="L2223" s="1" t="s">
        <v>60</v>
      </c>
      <c r="M2223" s="1" t="s">
        <v>38</v>
      </c>
      <c r="N2223" s="7">
        <v>10.41</v>
      </c>
      <c r="O2223" s="1" t="s">
        <v>41</v>
      </c>
      <c r="P2223" s="1" t="s">
        <v>41</v>
      </c>
      <c r="Q2223" s="1" t="s">
        <v>8232</v>
      </c>
      <c r="R2223" s="7">
        <v>0</v>
      </c>
      <c r="S2223" s="1" t="s">
        <v>41</v>
      </c>
      <c r="T2223" s="1" t="s">
        <v>41</v>
      </c>
      <c r="U2223" s="1" t="s">
        <v>41</v>
      </c>
      <c r="V2223" s="1" t="s">
        <v>41</v>
      </c>
      <c r="W2223" s="1" t="s">
        <v>41</v>
      </c>
      <c r="X2223" s="1" t="s">
        <v>41</v>
      </c>
      <c r="Y2223" s="1" t="s">
        <v>41</v>
      </c>
      <c r="Z2223" s="1" t="s">
        <v>41</v>
      </c>
      <c r="AA2223" s="1" t="s">
        <v>43</v>
      </c>
      <c r="AB2223" s="1" t="s">
        <v>38</v>
      </c>
      <c r="AC2223" s="1" t="s">
        <v>44</v>
      </c>
      <c r="AD2223" s="7">
        <v>19.649999999999999</v>
      </c>
      <c r="AE2223" s="7">
        <v>478.1</v>
      </c>
      <c r="AF2223" s="7">
        <v>0</v>
      </c>
      <c r="AG2223" s="7">
        <v>0</v>
      </c>
      <c r="AH2223" s="7">
        <v>239.43</v>
      </c>
      <c r="AI2223" s="7">
        <v>717.53</v>
      </c>
      <c r="AJ2223" s="7">
        <f t="shared" si="138"/>
        <v>31.196956521739128</v>
      </c>
      <c r="AK2223" s="7" t="s">
        <v>8246</v>
      </c>
      <c r="AL2223" s="1" t="s">
        <v>45</v>
      </c>
      <c r="AM2223" s="1">
        <f t="shared" si="139"/>
        <v>0</v>
      </c>
      <c r="AN2223" s="1" t="s">
        <v>8232</v>
      </c>
      <c r="AO2223" s="1" t="s">
        <v>108</v>
      </c>
      <c r="AP2223" s="4">
        <f>1</f>
        <v>1</v>
      </c>
    </row>
    <row r="2224" spans="1:42" x14ac:dyDescent="0.3">
      <c r="A2224" s="1" t="s">
        <v>3198</v>
      </c>
      <c r="B2224" s="1" t="s">
        <v>37</v>
      </c>
      <c r="C2224" s="4">
        <v>45</v>
      </c>
      <c r="D2224" s="4" t="str">
        <f t="shared" si="136"/>
        <v>Adult</v>
      </c>
      <c r="E2224" s="1" t="s">
        <v>8253</v>
      </c>
      <c r="F2224" s="1" t="s">
        <v>8254</v>
      </c>
      <c r="G2224" s="1" t="s">
        <v>1205</v>
      </c>
      <c r="H2224" s="1">
        <v>95227</v>
      </c>
      <c r="I2224" s="4">
        <v>0</v>
      </c>
      <c r="J2224" s="4">
        <v>1</v>
      </c>
      <c r="K2224" s="4" t="str">
        <f t="shared" si="137"/>
        <v>New</v>
      </c>
      <c r="L2224" s="1" t="s">
        <v>52</v>
      </c>
      <c r="M2224" s="1" t="s">
        <v>38</v>
      </c>
      <c r="N2224" s="7">
        <v>20.23</v>
      </c>
      <c r="O2224" s="1" t="s">
        <v>38</v>
      </c>
      <c r="P2224" s="1" t="s">
        <v>38</v>
      </c>
      <c r="Q2224" s="1" t="s">
        <v>53</v>
      </c>
      <c r="R2224" s="7">
        <v>17</v>
      </c>
      <c r="S2224" s="1" t="s">
        <v>41</v>
      </c>
      <c r="T2224" s="1" t="s">
        <v>38</v>
      </c>
      <c r="U2224" s="1" t="s">
        <v>41</v>
      </c>
      <c r="V2224" s="1" t="s">
        <v>41</v>
      </c>
      <c r="W2224" s="1" t="s">
        <v>38</v>
      </c>
      <c r="X2224" s="1" t="s">
        <v>38</v>
      </c>
      <c r="Y2224" s="1" t="s">
        <v>38</v>
      </c>
      <c r="Z2224" s="1" t="s">
        <v>38</v>
      </c>
      <c r="AA2224" s="1" t="s">
        <v>49</v>
      </c>
      <c r="AB2224" s="1" t="s">
        <v>38</v>
      </c>
      <c r="AC2224" s="1" t="s">
        <v>44</v>
      </c>
      <c r="AD2224" s="7">
        <v>100.25</v>
      </c>
      <c r="AE2224" s="7">
        <v>100.25</v>
      </c>
      <c r="AF2224" s="7">
        <v>0</v>
      </c>
      <c r="AG2224" s="7">
        <v>0</v>
      </c>
      <c r="AH2224" s="7">
        <v>20.23</v>
      </c>
      <c r="AI2224" s="7">
        <v>120.48</v>
      </c>
      <c r="AJ2224" s="7">
        <f t="shared" si="138"/>
        <v>120.48</v>
      </c>
      <c r="AK2224" s="7" t="s">
        <v>8247</v>
      </c>
      <c r="AL2224" s="1" t="s">
        <v>55</v>
      </c>
      <c r="AM2224" s="1">
        <f t="shared" si="139"/>
        <v>1</v>
      </c>
      <c r="AN2224" s="1" t="s">
        <v>107</v>
      </c>
      <c r="AO2224" s="1" t="s">
        <v>108</v>
      </c>
      <c r="AP2224" s="4">
        <f>1</f>
        <v>1</v>
      </c>
    </row>
    <row r="2225" spans="1:42" x14ac:dyDescent="0.3">
      <c r="A2225" s="1" t="s">
        <v>3199</v>
      </c>
      <c r="B2225" s="1" t="s">
        <v>47</v>
      </c>
      <c r="C2225" s="4">
        <v>79</v>
      </c>
      <c r="D2225" s="4" t="str">
        <f t="shared" si="136"/>
        <v>Senior Citizen</v>
      </c>
      <c r="E2225" s="1" t="s">
        <v>3</v>
      </c>
      <c r="F2225" s="1" t="s">
        <v>8254</v>
      </c>
      <c r="G2225" s="1" t="s">
        <v>2121</v>
      </c>
      <c r="H2225" s="1">
        <v>91775</v>
      </c>
      <c r="I2225" s="4">
        <v>5</v>
      </c>
      <c r="J2225" s="4">
        <v>21</v>
      </c>
      <c r="K2225" s="4" t="str">
        <f t="shared" si="137"/>
        <v>Loyal</v>
      </c>
      <c r="L2225" s="1" t="s">
        <v>40</v>
      </c>
      <c r="M2225" s="1" t="s">
        <v>38</v>
      </c>
      <c r="N2225" s="7">
        <v>42.95</v>
      </c>
      <c r="O2225" s="1" t="s">
        <v>41</v>
      </c>
      <c r="P2225" s="1" t="s">
        <v>38</v>
      </c>
      <c r="Q2225" s="1" t="s">
        <v>77</v>
      </c>
      <c r="R2225" s="7">
        <v>30</v>
      </c>
      <c r="S2225" s="1" t="s">
        <v>38</v>
      </c>
      <c r="T2225" s="1" t="s">
        <v>38</v>
      </c>
      <c r="U2225" s="1" t="s">
        <v>41</v>
      </c>
      <c r="V2225" s="1" t="s">
        <v>41</v>
      </c>
      <c r="W2225" s="1" t="s">
        <v>41</v>
      </c>
      <c r="X2225" s="1" t="s">
        <v>38</v>
      </c>
      <c r="Y2225" s="1" t="s">
        <v>41</v>
      </c>
      <c r="Z2225" s="1" t="s">
        <v>38</v>
      </c>
      <c r="AA2225" s="1" t="s">
        <v>43</v>
      </c>
      <c r="AB2225" s="1" t="s">
        <v>38</v>
      </c>
      <c r="AC2225" s="1" t="s">
        <v>54</v>
      </c>
      <c r="AD2225" s="7">
        <v>64.792366026289201</v>
      </c>
      <c r="AE2225" s="7">
        <v>1339.8</v>
      </c>
      <c r="AF2225" s="7">
        <v>0</v>
      </c>
      <c r="AG2225" s="7">
        <v>0</v>
      </c>
      <c r="AH2225" s="7">
        <v>901.95</v>
      </c>
      <c r="AI2225" s="7">
        <v>2241.75</v>
      </c>
      <c r="AJ2225" s="7">
        <f t="shared" si="138"/>
        <v>106.75</v>
      </c>
      <c r="AK2225" s="7" t="s">
        <v>8247</v>
      </c>
      <c r="AL2225" s="1" t="s">
        <v>45</v>
      </c>
      <c r="AM2225" s="1">
        <f t="shared" si="139"/>
        <v>0</v>
      </c>
      <c r="AN2225" s="1" t="s">
        <v>8232</v>
      </c>
      <c r="AO2225" s="1" t="s">
        <v>108</v>
      </c>
      <c r="AP2225" s="4">
        <f>1</f>
        <v>1</v>
      </c>
    </row>
    <row r="2226" spans="1:42" x14ac:dyDescent="0.3">
      <c r="A2226" s="1" t="s">
        <v>3200</v>
      </c>
      <c r="B2226" s="1" t="s">
        <v>47</v>
      </c>
      <c r="C2226" s="4">
        <v>40</v>
      </c>
      <c r="D2226" s="4" t="str">
        <f t="shared" si="136"/>
        <v>Adult</v>
      </c>
      <c r="E2226" s="1" t="s">
        <v>3</v>
      </c>
      <c r="F2226" s="1" t="s">
        <v>8255</v>
      </c>
      <c r="G2226" s="1" t="s">
        <v>1467</v>
      </c>
      <c r="H2226" s="1">
        <v>95450</v>
      </c>
      <c r="I2226" s="4">
        <v>2</v>
      </c>
      <c r="J2226" s="4">
        <v>16</v>
      </c>
      <c r="K2226" s="4" t="str">
        <f t="shared" si="137"/>
        <v>Loyal</v>
      </c>
      <c r="L2226" s="1" t="s">
        <v>40</v>
      </c>
      <c r="M2226" s="1" t="s">
        <v>38</v>
      </c>
      <c r="N2226" s="7">
        <v>31.99</v>
      </c>
      <c r="O2226" s="1" t="s">
        <v>41</v>
      </c>
      <c r="P2226" s="1" t="s">
        <v>41</v>
      </c>
      <c r="Q2226" s="1" t="s">
        <v>8232</v>
      </c>
      <c r="R2226" s="7">
        <v>0</v>
      </c>
      <c r="S2226" s="1" t="s">
        <v>41</v>
      </c>
      <c r="T2226" s="1" t="s">
        <v>41</v>
      </c>
      <c r="U2226" s="1" t="s">
        <v>41</v>
      </c>
      <c r="V2226" s="1" t="s">
        <v>41</v>
      </c>
      <c r="W2226" s="1" t="s">
        <v>41</v>
      </c>
      <c r="X2226" s="1" t="s">
        <v>41</v>
      </c>
      <c r="Y2226" s="1" t="s">
        <v>41</v>
      </c>
      <c r="Z2226" s="1" t="s">
        <v>41</v>
      </c>
      <c r="AA2226" s="1" t="s">
        <v>49</v>
      </c>
      <c r="AB2226" s="1" t="s">
        <v>41</v>
      </c>
      <c r="AC2226" s="1" t="s">
        <v>54</v>
      </c>
      <c r="AD2226" s="7">
        <v>19.75</v>
      </c>
      <c r="AE2226" s="7">
        <v>313.39999999999998</v>
      </c>
      <c r="AF2226" s="7">
        <v>0</v>
      </c>
      <c r="AG2226" s="7">
        <v>0</v>
      </c>
      <c r="AH2226" s="7">
        <v>511.84</v>
      </c>
      <c r="AI2226" s="7">
        <v>825.24</v>
      </c>
      <c r="AJ2226" s="7">
        <f t="shared" si="138"/>
        <v>51.577500000000001</v>
      </c>
      <c r="AK2226" s="7" t="s">
        <v>8249</v>
      </c>
      <c r="AL2226" s="1" t="s">
        <v>45</v>
      </c>
      <c r="AM2226" s="1">
        <f t="shared" si="139"/>
        <v>0</v>
      </c>
      <c r="AN2226" s="1" t="s">
        <v>8232</v>
      </c>
      <c r="AO2226" s="1" t="s">
        <v>108</v>
      </c>
      <c r="AP2226" s="4">
        <f>1</f>
        <v>1</v>
      </c>
    </row>
    <row r="2227" spans="1:42" x14ac:dyDescent="0.3">
      <c r="A2227" s="1" t="s">
        <v>3201</v>
      </c>
      <c r="B2227" s="1" t="s">
        <v>47</v>
      </c>
      <c r="C2227" s="4">
        <v>19</v>
      </c>
      <c r="D2227" s="4" t="str">
        <f t="shared" si="136"/>
        <v>Teenager</v>
      </c>
      <c r="E2227" s="1" t="s">
        <v>3</v>
      </c>
      <c r="F2227" s="1" t="s">
        <v>8254</v>
      </c>
      <c r="G2227" s="1" t="s">
        <v>3033</v>
      </c>
      <c r="H2227" s="1">
        <v>95918</v>
      </c>
      <c r="I2227" s="4">
        <v>10</v>
      </c>
      <c r="J2227" s="4">
        <v>70</v>
      </c>
      <c r="K2227" s="4" t="str">
        <f t="shared" si="137"/>
        <v>Veteran</v>
      </c>
      <c r="L2227" s="1" t="s">
        <v>40</v>
      </c>
      <c r="M2227" s="1" t="s">
        <v>41</v>
      </c>
      <c r="N2227" s="7">
        <v>25.420517214274568</v>
      </c>
      <c r="O2227" s="1" t="s">
        <v>41</v>
      </c>
      <c r="P2227" s="1" t="s">
        <v>38</v>
      </c>
      <c r="Q2227" s="1" t="s">
        <v>77</v>
      </c>
      <c r="R2227" s="7">
        <v>41</v>
      </c>
      <c r="S2227" s="1" t="s">
        <v>41</v>
      </c>
      <c r="T2227" s="1" t="s">
        <v>38</v>
      </c>
      <c r="U2227" s="1" t="s">
        <v>38</v>
      </c>
      <c r="V2227" s="1" t="s">
        <v>38</v>
      </c>
      <c r="W2227" s="1" t="s">
        <v>41</v>
      </c>
      <c r="X2227" s="1" t="s">
        <v>38</v>
      </c>
      <c r="Y2227" s="1" t="s">
        <v>38</v>
      </c>
      <c r="Z2227" s="1" t="s">
        <v>41</v>
      </c>
      <c r="AA2227" s="1" t="s">
        <v>43</v>
      </c>
      <c r="AB2227" s="1" t="s">
        <v>38</v>
      </c>
      <c r="AC2227" s="1" t="s">
        <v>54</v>
      </c>
      <c r="AD2227" s="7">
        <v>51.05</v>
      </c>
      <c r="AE2227" s="7">
        <v>3635.15</v>
      </c>
      <c r="AF2227" s="7">
        <v>0</v>
      </c>
      <c r="AG2227" s="7">
        <v>120</v>
      </c>
      <c r="AH2227" s="7">
        <v>0</v>
      </c>
      <c r="AI2227" s="7">
        <v>3755.15</v>
      </c>
      <c r="AJ2227" s="7">
        <f t="shared" si="138"/>
        <v>53.645000000000003</v>
      </c>
      <c r="AK2227" s="7" t="s">
        <v>8249</v>
      </c>
      <c r="AL2227" s="1" t="s">
        <v>45</v>
      </c>
      <c r="AM2227" s="1">
        <f t="shared" si="139"/>
        <v>0</v>
      </c>
      <c r="AN2227" s="1" t="s">
        <v>8232</v>
      </c>
      <c r="AO2227" s="1" t="s">
        <v>108</v>
      </c>
      <c r="AP2227" s="4">
        <f>1</f>
        <v>1</v>
      </c>
    </row>
    <row r="2228" spans="1:42" x14ac:dyDescent="0.3">
      <c r="A2228" s="1" t="s">
        <v>3202</v>
      </c>
      <c r="B2228" s="1" t="s">
        <v>47</v>
      </c>
      <c r="C2228" s="4">
        <v>44</v>
      </c>
      <c r="D2228" s="4" t="str">
        <f t="shared" si="136"/>
        <v>Adult</v>
      </c>
      <c r="E2228" s="1" t="s">
        <v>8253</v>
      </c>
      <c r="F2228" s="1" t="s">
        <v>8254</v>
      </c>
      <c r="G2228" s="1" t="s">
        <v>2984</v>
      </c>
      <c r="H2228" s="1">
        <v>92308</v>
      </c>
      <c r="I2228" s="4">
        <v>0</v>
      </c>
      <c r="J2228" s="4">
        <v>66</v>
      </c>
      <c r="K2228" s="4" t="str">
        <f t="shared" si="137"/>
        <v>Veteran</v>
      </c>
      <c r="L2228" s="1" t="s">
        <v>40</v>
      </c>
      <c r="M2228" s="1" t="s">
        <v>38</v>
      </c>
      <c r="N2228" s="7">
        <v>30.96</v>
      </c>
      <c r="O2228" s="1" t="s">
        <v>41</v>
      </c>
      <c r="P2228" s="1" t="s">
        <v>38</v>
      </c>
      <c r="Q2228" s="1" t="s">
        <v>53</v>
      </c>
      <c r="R2228" s="7">
        <v>11</v>
      </c>
      <c r="S2228" s="1" t="s">
        <v>38</v>
      </c>
      <c r="T2228" s="1" t="s">
        <v>41</v>
      </c>
      <c r="U2228" s="1" t="s">
        <v>38</v>
      </c>
      <c r="V2228" s="1" t="s">
        <v>38</v>
      </c>
      <c r="W2228" s="1" t="s">
        <v>38</v>
      </c>
      <c r="X2228" s="1" t="s">
        <v>38</v>
      </c>
      <c r="Y2228" s="1" t="s">
        <v>38</v>
      </c>
      <c r="Z2228" s="1" t="s">
        <v>38</v>
      </c>
      <c r="AA2228" s="1" t="s">
        <v>71</v>
      </c>
      <c r="AB2228" s="1" t="s">
        <v>38</v>
      </c>
      <c r="AC2228" s="1" t="s">
        <v>54</v>
      </c>
      <c r="AD2228" s="7">
        <v>105.65</v>
      </c>
      <c r="AE2228" s="7">
        <v>6844.5</v>
      </c>
      <c r="AF2228" s="7">
        <v>0</v>
      </c>
      <c r="AG2228" s="7">
        <v>0</v>
      </c>
      <c r="AH2228" s="7">
        <v>2043.36</v>
      </c>
      <c r="AI2228" s="7">
        <v>8887.86</v>
      </c>
      <c r="AJ2228" s="7">
        <f t="shared" si="138"/>
        <v>134.66454545454548</v>
      </c>
      <c r="AK2228" s="7" t="s">
        <v>8247</v>
      </c>
      <c r="AL2228" s="1" t="s">
        <v>45</v>
      </c>
      <c r="AM2228" s="1">
        <f t="shared" si="139"/>
        <v>0</v>
      </c>
      <c r="AN2228" s="1" t="s">
        <v>8232</v>
      </c>
      <c r="AO2228" s="1" t="s">
        <v>108</v>
      </c>
      <c r="AP2228" s="4">
        <f>1</f>
        <v>1</v>
      </c>
    </row>
    <row r="2229" spans="1:42" x14ac:dyDescent="0.3">
      <c r="A2229" s="1" t="s">
        <v>3203</v>
      </c>
      <c r="B2229" s="1" t="s">
        <v>37</v>
      </c>
      <c r="C2229" s="4">
        <v>20</v>
      </c>
      <c r="D2229" s="4" t="str">
        <f t="shared" si="136"/>
        <v>Teenager</v>
      </c>
      <c r="E2229" s="1" t="s">
        <v>8253</v>
      </c>
      <c r="F2229" s="1" t="s">
        <v>8254</v>
      </c>
      <c r="G2229" s="1" t="s">
        <v>1569</v>
      </c>
      <c r="H2229" s="1">
        <v>96022</v>
      </c>
      <c r="I2229" s="4">
        <v>0</v>
      </c>
      <c r="J2229" s="4">
        <v>1</v>
      </c>
      <c r="K2229" s="4" t="str">
        <f t="shared" si="137"/>
        <v>New</v>
      </c>
      <c r="L2229" s="1" t="s">
        <v>52</v>
      </c>
      <c r="M2229" s="1" t="s">
        <v>38</v>
      </c>
      <c r="N2229" s="7">
        <v>17.23</v>
      </c>
      <c r="O2229" s="1" t="s">
        <v>41</v>
      </c>
      <c r="P2229" s="1" t="s">
        <v>38</v>
      </c>
      <c r="Q2229" s="1" t="s">
        <v>53</v>
      </c>
      <c r="R2229" s="7">
        <v>52</v>
      </c>
      <c r="S2229" s="1" t="s">
        <v>41</v>
      </c>
      <c r="T2229" s="1" t="s">
        <v>38</v>
      </c>
      <c r="U2229" s="1" t="s">
        <v>41</v>
      </c>
      <c r="V2229" s="1" t="s">
        <v>38</v>
      </c>
      <c r="W2229" s="1" t="s">
        <v>38</v>
      </c>
      <c r="X2229" s="1" t="s">
        <v>41</v>
      </c>
      <c r="Y2229" s="1" t="s">
        <v>38</v>
      </c>
      <c r="Z2229" s="1" t="s">
        <v>38</v>
      </c>
      <c r="AA2229" s="1" t="s">
        <v>49</v>
      </c>
      <c r="AB2229" s="1" t="s">
        <v>41</v>
      </c>
      <c r="AC2229" s="1" t="s">
        <v>54</v>
      </c>
      <c r="AD2229" s="7">
        <v>91.7</v>
      </c>
      <c r="AE2229" s="7">
        <v>91.7</v>
      </c>
      <c r="AF2229" s="7">
        <v>0</v>
      </c>
      <c r="AG2229" s="7">
        <v>0</v>
      </c>
      <c r="AH2229" s="7">
        <v>17.23</v>
      </c>
      <c r="AI2229" s="7">
        <v>108.93</v>
      </c>
      <c r="AJ2229" s="7">
        <f t="shared" si="138"/>
        <v>108.93</v>
      </c>
      <c r="AK2229" s="7" t="s">
        <v>8247</v>
      </c>
      <c r="AL2229" s="1" t="s">
        <v>55</v>
      </c>
      <c r="AM2229" s="1">
        <f t="shared" si="139"/>
        <v>1</v>
      </c>
      <c r="AN2229" s="1" t="s">
        <v>119</v>
      </c>
      <c r="AO2229" s="1" t="s">
        <v>120</v>
      </c>
      <c r="AP2229" s="4">
        <f>1</f>
        <v>1</v>
      </c>
    </row>
    <row r="2230" spans="1:42" x14ac:dyDescent="0.3">
      <c r="A2230" s="1" t="s">
        <v>3204</v>
      </c>
      <c r="B2230" s="1" t="s">
        <v>47</v>
      </c>
      <c r="C2230" s="4">
        <v>49</v>
      </c>
      <c r="D2230" s="4" t="str">
        <f t="shared" si="136"/>
        <v>Adult</v>
      </c>
      <c r="E2230" s="1" t="s">
        <v>8253</v>
      </c>
      <c r="F2230" s="1" t="s">
        <v>8259</v>
      </c>
      <c r="G2230" s="1" t="s">
        <v>3205</v>
      </c>
      <c r="H2230" s="1">
        <v>92040</v>
      </c>
      <c r="I2230" s="4">
        <v>0</v>
      </c>
      <c r="J2230" s="4">
        <v>14</v>
      </c>
      <c r="K2230" s="4" t="str">
        <f t="shared" si="137"/>
        <v>Loyal</v>
      </c>
      <c r="L2230" s="1" t="s">
        <v>40</v>
      </c>
      <c r="M2230" s="1" t="s">
        <v>38</v>
      </c>
      <c r="N2230" s="7">
        <v>40.659999999999997</v>
      </c>
      <c r="O2230" s="1" t="s">
        <v>41</v>
      </c>
      <c r="P2230" s="1" t="s">
        <v>41</v>
      </c>
      <c r="Q2230" s="1" t="s">
        <v>8232</v>
      </c>
      <c r="R2230" s="7">
        <v>0</v>
      </c>
      <c r="S2230" s="1" t="s">
        <v>41</v>
      </c>
      <c r="T2230" s="1" t="s">
        <v>41</v>
      </c>
      <c r="U2230" s="1" t="s">
        <v>41</v>
      </c>
      <c r="V2230" s="1" t="s">
        <v>41</v>
      </c>
      <c r="W2230" s="1" t="s">
        <v>41</v>
      </c>
      <c r="X2230" s="1" t="s">
        <v>41</v>
      </c>
      <c r="Y2230" s="1" t="s">
        <v>41</v>
      </c>
      <c r="Z2230" s="1" t="s">
        <v>41</v>
      </c>
      <c r="AA2230" s="1" t="s">
        <v>49</v>
      </c>
      <c r="AB2230" s="1" t="s">
        <v>41</v>
      </c>
      <c r="AC2230" s="1" t="s">
        <v>44</v>
      </c>
      <c r="AD2230" s="7">
        <v>19.95</v>
      </c>
      <c r="AE2230" s="7">
        <v>268.39999999999998</v>
      </c>
      <c r="AF2230" s="7">
        <v>0</v>
      </c>
      <c r="AG2230" s="7">
        <v>0</v>
      </c>
      <c r="AH2230" s="7">
        <v>569.24</v>
      </c>
      <c r="AI2230" s="7">
        <v>837.64</v>
      </c>
      <c r="AJ2230" s="7">
        <f t="shared" si="138"/>
        <v>59.831428571428567</v>
      </c>
      <c r="AK2230" s="7" t="s">
        <v>8249</v>
      </c>
      <c r="AL2230" s="1" t="s">
        <v>45</v>
      </c>
      <c r="AM2230" s="1">
        <f t="shared" si="139"/>
        <v>0</v>
      </c>
      <c r="AN2230" s="1" t="s">
        <v>8232</v>
      </c>
      <c r="AO2230" s="1" t="s">
        <v>108</v>
      </c>
      <c r="AP2230" s="4">
        <f>1</f>
        <v>1</v>
      </c>
    </row>
    <row r="2231" spans="1:42" x14ac:dyDescent="0.3">
      <c r="A2231" s="1" t="s">
        <v>3206</v>
      </c>
      <c r="B2231" s="1" t="s">
        <v>37</v>
      </c>
      <c r="C2231" s="4">
        <v>42</v>
      </c>
      <c r="D2231" s="4" t="str">
        <f t="shared" si="136"/>
        <v>Adult</v>
      </c>
      <c r="E2231" s="1" t="s">
        <v>3</v>
      </c>
      <c r="F2231" s="1" t="s">
        <v>8255</v>
      </c>
      <c r="G2231" s="1" t="s">
        <v>825</v>
      </c>
      <c r="H2231" s="1">
        <v>95307</v>
      </c>
      <c r="I2231" s="4">
        <v>7</v>
      </c>
      <c r="J2231" s="4">
        <v>46</v>
      </c>
      <c r="K2231" s="4" t="str">
        <f t="shared" si="137"/>
        <v>Loyal</v>
      </c>
      <c r="L2231" s="1" t="s">
        <v>40</v>
      </c>
      <c r="M2231" s="1" t="s">
        <v>38</v>
      </c>
      <c r="N2231" s="7">
        <v>27.65</v>
      </c>
      <c r="O2231" s="1" t="s">
        <v>41</v>
      </c>
      <c r="P2231" s="1" t="s">
        <v>41</v>
      </c>
      <c r="Q2231" s="1" t="s">
        <v>8232</v>
      </c>
      <c r="R2231" s="7">
        <v>0</v>
      </c>
      <c r="S2231" s="1" t="s">
        <v>41</v>
      </c>
      <c r="T2231" s="1" t="s">
        <v>41</v>
      </c>
      <c r="U2231" s="1" t="s">
        <v>41</v>
      </c>
      <c r="V2231" s="1" t="s">
        <v>41</v>
      </c>
      <c r="W2231" s="1" t="s">
        <v>41</v>
      </c>
      <c r="X2231" s="1" t="s">
        <v>41</v>
      </c>
      <c r="Y2231" s="1" t="s">
        <v>41</v>
      </c>
      <c r="Z2231" s="1" t="s">
        <v>41</v>
      </c>
      <c r="AA2231" s="1" t="s">
        <v>71</v>
      </c>
      <c r="AB2231" s="1" t="s">
        <v>41</v>
      </c>
      <c r="AC2231" s="1" t="s">
        <v>54</v>
      </c>
      <c r="AD2231" s="7">
        <v>20.25</v>
      </c>
      <c r="AE2231" s="7">
        <v>890.35</v>
      </c>
      <c r="AF2231" s="7">
        <v>0</v>
      </c>
      <c r="AG2231" s="7">
        <v>0</v>
      </c>
      <c r="AH2231" s="7">
        <v>1271.9000000000001</v>
      </c>
      <c r="AI2231" s="7">
        <v>2162.25</v>
      </c>
      <c r="AJ2231" s="7">
        <f t="shared" si="138"/>
        <v>47.005434782608695</v>
      </c>
      <c r="AK2231" s="7" t="s">
        <v>8246</v>
      </c>
      <c r="AL2231" s="1" t="s">
        <v>45</v>
      </c>
      <c r="AM2231" s="1">
        <f t="shared" si="139"/>
        <v>0</v>
      </c>
      <c r="AN2231" s="1" t="s">
        <v>8232</v>
      </c>
      <c r="AO2231" s="1" t="s">
        <v>108</v>
      </c>
      <c r="AP2231" s="4">
        <f>1</f>
        <v>1</v>
      </c>
    </row>
    <row r="2232" spans="1:42" x14ac:dyDescent="0.3">
      <c r="A2232" s="1" t="s">
        <v>3207</v>
      </c>
      <c r="B2232" s="1" t="s">
        <v>47</v>
      </c>
      <c r="C2232" s="4">
        <v>42</v>
      </c>
      <c r="D2232" s="4" t="str">
        <f t="shared" si="136"/>
        <v>Adult</v>
      </c>
      <c r="E2232" s="1" t="s">
        <v>8253</v>
      </c>
      <c r="F2232" s="1" t="s">
        <v>8254</v>
      </c>
      <c r="G2232" s="1" t="s">
        <v>1394</v>
      </c>
      <c r="H2232" s="1">
        <v>96039</v>
      </c>
      <c r="I2232" s="4">
        <v>0</v>
      </c>
      <c r="J2232" s="4">
        <v>49</v>
      </c>
      <c r="K2232" s="4" t="str">
        <f t="shared" si="137"/>
        <v>Veteran</v>
      </c>
      <c r="L2232" s="1" t="s">
        <v>40</v>
      </c>
      <c r="M2232" s="1" t="s">
        <v>38</v>
      </c>
      <c r="N2232" s="7">
        <v>18.97</v>
      </c>
      <c r="O2232" s="1" t="s">
        <v>38</v>
      </c>
      <c r="P2232" s="1" t="s">
        <v>38</v>
      </c>
      <c r="Q2232" s="1" t="s">
        <v>53</v>
      </c>
      <c r="R2232" s="7">
        <v>3</v>
      </c>
      <c r="S2232" s="1" t="s">
        <v>41</v>
      </c>
      <c r="T2232" s="1" t="s">
        <v>41</v>
      </c>
      <c r="U2232" s="1" t="s">
        <v>41</v>
      </c>
      <c r="V2232" s="1" t="s">
        <v>38</v>
      </c>
      <c r="W2232" s="1" t="s">
        <v>38</v>
      </c>
      <c r="X2232" s="1" t="s">
        <v>38</v>
      </c>
      <c r="Y2232" s="1" t="s">
        <v>38</v>
      </c>
      <c r="Z2232" s="1" t="s">
        <v>38</v>
      </c>
      <c r="AA2232" s="1" t="s">
        <v>43</v>
      </c>
      <c r="AB2232" s="1" t="s">
        <v>38</v>
      </c>
      <c r="AC2232" s="1" t="s">
        <v>54</v>
      </c>
      <c r="AD2232" s="7">
        <v>100.6</v>
      </c>
      <c r="AE2232" s="7">
        <v>5069.6499999999996</v>
      </c>
      <c r="AF2232" s="7">
        <v>0</v>
      </c>
      <c r="AG2232" s="7">
        <v>0</v>
      </c>
      <c r="AH2232" s="7">
        <v>929.53</v>
      </c>
      <c r="AI2232" s="7">
        <v>5999.18</v>
      </c>
      <c r="AJ2232" s="7">
        <f t="shared" si="138"/>
        <v>122.43224489795919</v>
      </c>
      <c r="AK2232" s="7" t="s">
        <v>8247</v>
      </c>
      <c r="AL2232" s="1" t="s">
        <v>55</v>
      </c>
      <c r="AM2232" s="1">
        <f t="shared" si="139"/>
        <v>1</v>
      </c>
      <c r="AN2232" s="1" t="s">
        <v>56</v>
      </c>
      <c r="AO2232" s="1" t="s">
        <v>212</v>
      </c>
      <c r="AP2232" s="4">
        <f>1</f>
        <v>1</v>
      </c>
    </row>
    <row r="2233" spans="1:42" x14ac:dyDescent="0.3">
      <c r="A2233" s="1" t="s">
        <v>3208</v>
      </c>
      <c r="B2233" s="1" t="s">
        <v>37</v>
      </c>
      <c r="C2233" s="4">
        <v>57</v>
      </c>
      <c r="D2233" s="4" t="str">
        <f t="shared" si="136"/>
        <v>Senior Citizen</v>
      </c>
      <c r="E2233" s="1" t="s">
        <v>3</v>
      </c>
      <c r="F2233" s="1" t="s">
        <v>8255</v>
      </c>
      <c r="G2233" s="1" t="s">
        <v>441</v>
      </c>
      <c r="H2233" s="1">
        <v>91784</v>
      </c>
      <c r="I2233" s="4">
        <v>5</v>
      </c>
      <c r="J2233" s="4">
        <v>3</v>
      </c>
      <c r="K2233" s="4" t="str">
        <f t="shared" si="137"/>
        <v>New</v>
      </c>
      <c r="L2233" s="1" t="s">
        <v>52</v>
      </c>
      <c r="M2233" s="1" t="s">
        <v>38</v>
      </c>
      <c r="N2233" s="7">
        <v>23.72</v>
      </c>
      <c r="O2233" s="1" t="s">
        <v>41</v>
      </c>
      <c r="P2233" s="1" t="s">
        <v>38</v>
      </c>
      <c r="Q2233" s="1" t="s">
        <v>53</v>
      </c>
      <c r="R2233" s="7">
        <v>17</v>
      </c>
      <c r="S2233" s="1" t="s">
        <v>41</v>
      </c>
      <c r="T2233" s="1" t="s">
        <v>41</v>
      </c>
      <c r="U2233" s="1" t="s">
        <v>41</v>
      </c>
      <c r="V2233" s="1" t="s">
        <v>41</v>
      </c>
      <c r="W2233" s="1" t="s">
        <v>38</v>
      </c>
      <c r="X2233" s="1" t="s">
        <v>41</v>
      </c>
      <c r="Y2233" s="1" t="s">
        <v>41</v>
      </c>
      <c r="Z2233" s="1" t="s">
        <v>38</v>
      </c>
      <c r="AA2233" s="1" t="s">
        <v>49</v>
      </c>
      <c r="AB2233" s="1" t="s">
        <v>38</v>
      </c>
      <c r="AC2233" s="1" t="s">
        <v>54</v>
      </c>
      <c r="AD2233" s="7">
        <v>80.7</v>
      </c>
      <c r="AE2233" s="7">
        <v>239.45</v>
      </c>
      <c r="AF2233" s="7">
        <v>0</v>
      </c>
      <c r="AG2233" s="7">
        <v>0</v>
      </c>
      <c r="AH2233" s="7">
        <v>71.16</v>
      </c>
      <c r="AI2233" s="7">
        <v>310.61</v>
      </c>
      <c r="AJ2233" s="7">
        <f t="shared" si="138"/>
        <v>103.53666666666668</v>
      </c>
      <c r="AK2233" s="7" t="s">
        <v>8247</v>
      </c>
      <c r="AL2233" s="1" t="s">
        <v>96</v>
      </c>
      <c r="AM2233" s="1">
        <f t="shared" si="139"/>
        <v>0</v>
      </c>
      <c r="AN2233" s="1" t="s">
        <v>8232</v>
      </c>
      <c r="AO2233" s="1" t="s">
        <v>108</v>
      </c>
      <c r="AP2233" s="4">
        <f>1</f>
        <v>1</v>
      </c>
    </row>
    <row r="2234" spans="1:42" x14ac:dyDescent="0.3">
      <c r="A2234" s="1" t="s">
        <v>3209</v>
      </c>
      <c r="B2234" s="1" t="s">
        <v>47</v>
      </c>
      <c r="C2234" s="4">
        <v>63</v>
      </c>
      <c r="D2234" s="4" t="str">
        <f t="shared" si="136"/>
        <v>Senior Citizen</v>
      </c>
      <c r="E2234" s="1" t="s">
        <v>3</v>
      </c>
      <c r="F2234" s="1" t="s">
        <v>8255</v>
      </c>
      <c r="G2234" s="1" t="s">
        <v>1418</v>
      </c>
      <c r="H2234" s="1">
        <v>93660</v>
      </c>
      <c r="I2234" s="4">
        <v>10</v>
      </c>
      <c r="J2234" s="4">
        <v>34</v>
      </c>
      <c r="K2234" s="4" t="str">
        <f t="shared" si="137"/>
        <v>Loyal</v>
      </c>
      <c r="L2234" s="1" t="s">
        <v>40</v>
      </c>
      <c r="M2234" s="1" t="s">
        <v>38</v>
      </c>
      <c r="N2234" s="7">
        <v>5.65</v>
      </c>
      <c r="O2234" s="1" t="s">
        <v>41</v>
      </c>
      <c r="P2234" s="1" t="s">
        <v>38</v>
      </c>
      <c r="Q2234" s="1" t="s">
        <v>53</v>
      </c>
      <c r="R2234" s="7">
        <v>26</v>
      </c>
      <c r="S2234" s="1" t="s">
        <v>41</v>
      </c>
      <c r="T2234" s="1" t="s">
        <v>41</v>
      </c>
      <c r="U2234" s="1" t="s">
        <v>38</v>
      </c>
      <c r="V2234" s="1" t="s">
        <v>41</v>
      </c>
      <c r="W2234" s="1" t="s">
        <v>38</v>
      </c>
      <c r="X2234" s="1" t="s">
        <v>41</v>
      </c>
      <c r="Y2234" s="1" t="s">
        <v>41</v>
      </c>
      <c r="Z2234" s="1" t="s">
        <v>38</v>
      </c>
      <c r="AA2234" s="1" t="s">
        <v>49</v>
      </c>
      <c r="AB2234" s="1" t="s">
        <v>38</v>
      </c>
      <c r="AC2234" s="1" t="s">
        <v>44</v>
      </c>
      <c r="AD2234" s="7">
        <v>84.05</v>
      </c>
      <c r="AE2234" s="7">
        <v>2909.95</v>
      </c>
      <c r="AF2234" s="7">
        <v>0</v>
      </c>
      <c r="AG2234" s="7">
        <v>0</v>
      </c>
      <c r="AH2234" s="7">
        <v>192.1</v>
      </c>
      <c r="AI2234" s="7">
        <v>3102.05</v>
      </c>
      <c r="AJ2234" s="7">
        <f t="shared" si="138"/>
        <v>91.236764705882365</v>
      </c>
      <c r="AK2234" s="7" t="s">
        <v>8249</v>
      </c>
      <c r="AL2234" s="1" t="s">
        <v>45</v>
      </c>
      <c r="AM2234" s="1">
        <f t="shared" si="139"/>
        <v>0</v>
      </c>
      <c r="AN2234" s="1" t="s">
        <v>8232</v>
      </c>
      <c r="AO2234" s="1" t="s">
        <v>108</v>
      </c>
      <c r="AP2234" s="4">
        <f>1</f>
        <v>1</v>
      </c>
    </row>
    <row r="2235" spans="1:42" x14ac:dyDescent="0.3">
      <c r="A2235" s="1" t="s">
        <v>3210</v>
      </c>
      <c r="B2235" s="1" t="s">
        <v>47</v>
      </c>
      <c r="C2235" s="4">
        <v>26</v>
      </c>
      <c r="D2235" s="4" t="str">
        <f t="shared" si="136"/>
        <v>Adult</v>
      </c>
      <c r="E2235" s="1" t="s">
        <v>3</v>
      </c>
      <c r="F2235" s="1" t="s">
        <v>8254</v>
      </c>
      <c r="G2235" s="1" t="s">
        <v>233</v>
      </c>
      <c r="H2235" s="1">
        <v>90403</v>
      </c>
      <c r="I2235" s="4">
        <v>4</v>
      </c>
      <c r="J2235" s="4">
        <v>68</v>
      </c>
      <c r="K2235" s="4" t="str">
        <f t="shared" si="137"/>
        <v>Veteran</v>
      </c>
      <c r="L2235" s="1" t="s">
        <v>70</v>
      </c>
      <c r="M2235" s="1" t="s">
        <v>38</v>
      </c>
      <c r="N2235" s="7">
        <v>14.79</v>
      </c>
      <c r="O2235" s="1" t="s">
        <v>38</v>
      </c>
      <c r="P2235" s="1" t="s">
        <v>38</v>
      </c>
      <c r="Q2235" s="1" t="s">
        <v>53</v>
      </c>
      <c r="R2235" s="7">
        <v>47</v>
      </c>
      <c r="S2235" s="1" t="s">
        <v>41</v>
      </c>
      <c r="T2235" s="1" t="s">
        <v>38</v>
      </c>
      <c r="U2235" s="1" t="s">
        <v>38</v>
      </c>
      <c r="V2235" s="1" t="s">
        <v>38</v>
      </c>
      <c r="W2235" s="1" t="s">
        <v>38</v>
      </c>
      <c r="X2235" s="1" t="s">
        <v>38</v>
      </c>
      <c r="Y2235" s="1" t="s">
        <v>38</v>
      </c>
      <c r="Z2235" s="1" t="s">
        <v>38</v>
      </c>
      <c r="AA2235" s="1" t="s">
        <v>71</v>
      </c>
      <c r="AB2235" s="1" t="s">
        <v>38</v>
      </c>
      <c r="AC2235" s="1" t="s">
        <v>54</v>
      </c>
      <c r="AD2235" s="7">
        <v>110</v>
      </c>
      <c r="AE2235" s="7">
        <v>7611.85</v>
      </c>
      <c r="AF2235" s="7">
        <v>0</v>
      </c>
      <c r="AG2235" s="7">
        <v>0</v>
      </c>
      <c r="AH2235" s="7">
        <v>1005.72</v>
      </c>
      <c r="AI2235" s="7">
        <v>8617.57</v>
      </c>
      <c r="AJ2235" s="7">
        <f t="shared" si="138"/>
        <v>126.72897058823528</v>
      </c>
      <c r="AK2235" s="7" t="s">
        <v>8247</v>
      </c>
      <c r="AL2235" s="1" t="s">
        <v>55</v>
      </c>
      <c r="AM2235" s="1">
        <f t="shared" si="139"/>
        <v>1</v>
      </c>
      <c r="AN2235" s="1" t="s">
        <v>56</v>
      </c>
      <c r="AO2235" s="1" t="s">
        <v>57</v>
      </c>
      <c r="AP2235" s="4">
        <f>1</f>
        <v>1</v>
      </c>
    </row>
    <row r="2236" spans="1:42" x14ac:dyDescent="0.3">
      <c r="A2236" s="1" t="s">
        <v>3211</v>
      </c>
      <c r="B2236" s="1" t="s">
        <v>37</v>
      </c>
      <c r="C2236" s="4">
        <v>59</v>
      </c>
      <c r="D2236" s="4" t="str">
        <f t="shared" si="136"/>
        <v>Senior Citizen</v>
      </c>
      <c r="E2236" s="1" t="s">
        <v>3</v>
      </c>
      <c r="F2236" s="1" t="s">
        <v>8254</v>
      </c>
      <c r="G2236" s="1" t="s">
        <v>149</v>
      </c>
      <c r="H2236" s="1">
        <v>92113</v>
      </c>
      <c r="I2236" s="4">
        <v>1</v>
      </c>
      <c r="J2236" s="4">
        <v>50</v>
      </c>
      <c r="K2236" s="4" t="str">
        <f t="shared" si="137"/>
        <v>Veteran</v>
      </c>
      <c r="L2236" s="1" t="s">
        <v>40</v>
      </c>
      <c r="M2236" s="1" t="s">
        <v>38</v>
      </c>
      <c r="N2236" s="7">
        <v>35.33</v>
      </c>
      <c r="O2236" s="1" t="s">
        <v>38</v>
      </c>
      <c r="P2236" s="1" t="s">
        <v>38</v>
      </c>
      <c r="Q2236" s="1" t="s">
        <v>53</v>
      </c>
      <c r="R2236" s="7">
        <v>17</v>
      </c>
      <c r="S2236" s="1" t="s">
        <v>41</v>
      </c>
      <c r="T2236" s="1" t="s">
        <v>41</v>
      </c>
      <c r="U2236" s="1" t="s">
        <v>41</v>
      </c>
      <c r="V2236" s="1" t="s">
        <v>41</v>
      </c>
      <c r="W2236" s="1" t="s">
        <v>38</v>
      </c>
      <c r="X2236" s="1" t="s">
        <v>41</v>
      </c>
      <c r="Y2236" s="1" t="s">
        <v>41</v>
      </c>
      <c r="Z2236" s="1" t="s">
        <v>38</v>
      </c>
      <c r="AA2236" s="1" t="s">
        <v>49</v>
      </c>
      <c r="AB2236" s="1" t="s">
        <v>38</v>
      </c>
      <c r="AC2236" s="1" t="s">
        <v>54</v>
      </c>
      <c r="AD2236" s="7">
        <v>84.4</v>
      </c>
      <c r="AE2236" s="7">
        <v>4116.1499999999996</v>
      </c>
      <c r="AF2236" s="7">
        <v>0</v>
      </c>
      <c r="AG2236" s="7">
        <v>0</v>
      </c>
      <c r="AH2236" s="7">
        <v>1766.5</v>
      </c>
      <c r="AI2236" s="7">
        <v>5882.65</v>
      </c>
      <c r="AJ2236" s="7">
        <f t="shared" si="138"/>
        <v>117.65299999999999</v>
      </c>
      <c r="AK2236" s="7" t="s">
        <v>8247</v>
      </c>
      <c r="AL2236" s="1" t="s">
        <v>55</v>
      </c>
      <c r="AM2236" s="1">
        <f t="shared" si="139"/>
        <v>1</v>
      </c>
      <c r="AN2236" s="1" t="s">
        <v>56</v>
      </c>
      <c r="AO2236" s="1" t="s">
        <v>57</v>
      </c>
      <c r="AP2236" s="4">
        <f>1</f>
        <v>1</v>
      </c>
    </row>
    <row r="2237" spans="1:42" x14ac:dyDescent="0.3">
      <c r="A2237" s="1" t="s">
        <v>3212</v>
      </c>
      <c r="B2237" s="1" t="s">
        <v>47</v>
      </c>
      <c r="C2237" s="4">
        <v>19</v>
      </c>
      <c r="D2237" s="4" t="str">
        <f t="shared" si="136"/>
        <v>Teenager</v>
      </c>
      <c r="E2237" s="1" t="s">
        <v>8253</v>
      </c>
      <c r="F2237" s="1" t="s">
        <v>8254</v>
      </c>
      <c r="G2237" s="1" t="s">
        <v>2540</v>
      </c>
      <c r="H2237" s="1">
        <v>95939</v>
      </c>
      <c r="I2237" s="4">
        <v>0</v>
      </c>
      <c r="J2237" s="4">
        <v>3</v>
      </c>
      <c r="K2237" s="4" t="str">
        <f t="shared" si="137"/>
        <v>New</v>
      </c>
      <c r="L2237" s="1" t="s">
        <v>40</v>
      </c>
      <c r="M2237" s="1" t="s">
        <v>38</v>
      </c>
      <c r="N2237" s="7">
        <v>1.57</v>
      </c>
      <c r="O2237" s="1" t="s">
        <v>41</v>
      </c>
      <c r="P2237" s="1" t="s">
        <v>41</v>
      </c>
      <c r="Q2237" s="1" t="s">
        <v>8232</v>
      </c>
      <c r="R2237" s="7">
        <v>0</v>
      </c>
      <c r="S2237" s="1" t="s">
        <v>41</v>
      </c>
      <c r="T2237" s="1" t="s">
        <v>41</v>
      </c>
      <c r="U2237" s="1" t="s">
        <v>41</v>
      </c>
      <c r="V2237" s="1" t="s">
        <v>41</v>
      </c>
      <c r="W2237" s="1" t="s">
        <v>41</v>
      </c>
      <c r="X2237" s="1" t="s">
        <v>41</v>
      </c>
      <c r="Y2237" s="1" t="s">
        <v>41</v>
      </c>
      <c r="Z2237" s="1" t="s">
        <v>41</v>
      </c>
      <c r="AA2237" s="1" t="s">
        <v>49</v>
      </c>
      <c r="AB2237" s="1" t="s">
        <v>38</v>
      </c>
      <c r="AC2237" s="1" t="s">
        <v>54</v>
      </c>
      <c r="AD2237" s="7">
        <v>20.25</v>
      </c>
      <c r="AE2237" s="7">
        <v>61.45</v>
      </c>
      <c r="AF2237" s="7">
        <v>0</v>
      </c>
      <c r="AG2237" s="7">
        <v>0</v>
      </c>
      <c r="AH2237" s="7">
        <v>4.71</v>
      </c>
      <c r="AI2237" s="7">
        <v>66.16</v>
      </c>
      <c r="AJ2237" s="7">
        <f t="shared" si="138"/>
        <v>22.053333333333331</v>
      </c>
      <c r="AK2237" s="7" t="s">
        <v>8246</v>
      </c>
      <c r="AL2237" s="1" t="s">
        <v>96</v>
      </c>
      <c r="AM2237" s="1">
        <f t="shared" si="139"/>
        <v>0</v>
      </c>
      <c r="AN2237" s="1" t="s">
        <v>8232</v>
      </c>
      <c r="AO2237" s="1" t="s">
        <v>108</v>
      </c>
      <c r="AP2237" s="4">
        <f>1</f>
        <v>1</v>
      </c>
    </row>
    <row r="2238" spans="1:42" x14ac:dyDescent="0.3">
      <c r="A2238" s="1" t="s">
        <v>3213</v>
      </c>
      <c r="B2238" s="1" t="s">
        <v>37</v>
      </c>
      <c r="C2238" s="4">
        <v>23</v>
      </c>
      <c r="D2238" s="4" t="str">
        <f t="shared" si="136"/>
        <v>Teenager</v>
      </c>
      <c r="E2238" s="1" t="s">
        <v>8253</v>
      </c>
      <c r="F2238" s="1" t="s">
        <v>8254</v>
      </c>
      <c r="G2238" s="1" t="s">
        <v>1727</v>
      </c>
      <c r="H2238" s="1">
        <v>93646</v>
      </c>
      <c r="I2238" s="4">
        <v>0</v>
      </c>
      <c r="J2238" s="4">
        <v>25</v>
      </c>
      <c r="K2238" s="4" t="str">
        <f t="shared" si="137"/>
        <v>Loyal</v>
      </c>
      <c r="L2238" s="1" t="s">
        <v>127</v>
      </c>
      <c r="M2238" s="1" t="s">
        <v>38</v>
      </c>
      <c r="N2238" s="7">
        <v>9.57</v>
      </c>
      <c r="O2238" s="1" t="s">
        <v>38</v>
      </c>
      <c r="P2238" s="1" t="s">
        <v>38</v>
      </c>
      <c r="Q2238" s="1" t="s">
        <v>53</v>
      </c>
      <c r="R2238" s="7">
        <v>59</v>
      </c>
      <c r="S2238" s="1" t="s">
        <v>41</v>
      </c>
      <c r="T2238" s="1" t="s">
        <v>41</v>
      </c>
      <c r="U2238" s="1" t="s">
        <v>41</v>
      </c>
      <c r="V2238" s="1" t="s">
        <v>41</v>
      </c>
      <c r="W2238" s="1" t="s">
        <v>38</v>
      </c>
      <c r="X2238" s="1" t="s">
        <v>41</v>
      </c>
      <c r="Y2238" s="1" t="s">
        <v>41</v>
      </c>
      <c r="Z2238" s="1" t="s">
        <v>38</v>
      </c>
      <c r="AA2238" s="1" t="s">
        <v>49</v>
      </c>
      <c r="AB2238" s="1" t="s">
        <v>38</v>
      </c>
      <c r="AC2238" s="1" t="s">
        <v>44</v>
      </c>
      <c r="AD2238" s="7">
        <v>84.6</v>
      </c>
      <c r="AE2238" s="7">
        <v>2088.0500000000002</v>
      </c>
      <c r="AF2238" s="7">
        <v>0</v>
      </c>
      <c r="AG2238" s="7">
        <v>0</v>
      </c>
      <c r="AH2238" s="7">
        <v>239.25</v>
      </c>
      <c r="AI2238" s="7">
        <v>2327.3000000000002</v>
      </c>
      <c r="AJ2238" s="7">
        <f t="shared" si="138"/>
        <v>93.092000000000013</v>
      </c>
      <c r="AK2238" s="7" t="s">
        <v>8249</v>
      </c>
      <c r="AL2238" s="1" t="s">
        <v>45</v>
      </c>
      <c r="AM2238" s="1">
        <f t="shared" si="139"/>
        <v>0</v>
      </c>
      <c r="AN2238" s="1" t="s">
        <v>8232</v>
      </c>
      <c r="AO2238" s="1" t="s">
        <v>108</v>
      </c>
      <c r="AP2238" s="4">
        <f>1</f>
        <v>1</v>
      </c>
    </row>
    <row r="2239" spans="1:42" x14ac:dyDescent="0.3">
      <c r="A2239" s="1" t="s">
        <v>3214</v>
      </c>
      <c r="B2239" s="1" t="s">
        <v>37</v>
      </c>
      <c r="C2239" s="4">
        <v>67</v>
      </c>
      <c r="D2239" s="4" t="str">
        <f t="shared" si="136"/>
        <v>Senior Citizen</v>
      </c>
      <c r="E2239" s="1" t="s">
        <v>8253</v>
      </c>
      <c r="F2239" s="1" t="s">
        <v>8254</v>
      </c>
      <c r="G2239" s="1" t="s">
        <v>1455</v>
      </c>
      <c r="H2239" s="1">
        <v>91761</v>
      </c>
      <c r="I2239" s="4">
        <v>0</v>
      </c>
      <c r="J2239" s="4">
        <v>19</v>
      </c>
      <c r="K2239" s="4" t="str">
        <f t="shared" si="137"/>
        <v>Loyal</v>
      </c>
      <c r="L2239" s="1" t="s">
        <v>40</v>
      </c>
      <c r="M2239" s="1" t="s">
        <v>38</v>
      </c>
      <c r="N2239" s="7">
        <v>7.95</v>
      </c>
      <c r="O2239" s="1" t="s">
        <v>41</v>
      </c>
      <c r="P2239" s="1" t="s">
        <v>38</v>
      </c>
      <c r="Q2239" s="1" t="s">
        <v>53</v>
      </c>
      <c r="R2239" s="7">
        <v>12</v>
      </c>
      <c r="S2239" s="1" t="s">
        <v>38</v>
      </c>
      <c r="T2239" s="1" t="s">
        <v>38</v>
      </c>
      <c r="U2239" s="1" t="s">
        <v>41</v>
      </c>
      <c r="V2239" s="1" t="s">
        <v>38</v>
      </c>
      <c r="W2239" s="1" t="s">
        <v>38</v>
      </c>
      <c r="X2239" s="1" t="s">
        <v>38</v>
      </c>
      <c r="Y2239" s="1" t="s">
        <v>41</v>
      </c>
      <c r="Z2239" s="1" t="s">
        <v>41</v>
      </c>
      <c r="AA2239" s="1" t="s">
        <v>43</v>
      </c>
      <c r="AB2239" s="1" t="s">
        <v>38</v>
      </c>
      <c r="AC2239" s="1" t="s">
        <v>181</v>
      </c>
      <c r="AD2239" s="7">
        <v>105</v>
      </c>
      <c r="AE2239" s="7">
        <v>2007.25</v>
      </c>
      <c r="AF2239" s="7">
        <v>0</v>
      </c>
      <c r="AG2239" s="7">
        <v>20</v>
      </c>
      <c r="AH2239" s="7">
        <v>151.05000000000001</v>
      </c>
      <c r="AI2239" s="7">
        <v>2178.3000000000002</v>
      </c>
      <c r="AJ2239" s="7">
        <f t="shared" si="138"/>
        <v>114.64736842105265</v>
      </c>
      <c r="AK2239" s="7" t="s">
        <v>8247</v>
      </c>
      <c r="AL2239" s="1" t="s">
        <v>45</v>
      </c>
      <c r="AM2239" s="1">
        <f t="shared" si="139"/>
        <v>0</v>
      </c>
      <c r="AN2239" s="1" t="s">
        <v>8232</v>
      </c>
      <c r="AO2239" s="1" t="s">
        <v>108</v>
      </c>
      <c r="AP2239" s="4">
        <f>1</f>
        <v>1</v>
      </c>
    </row>
    <row r="2240" spans="1:42" x14ac:dyDescent="0.3">
      <c r="A2240" s="1" t="s">
        <v>3215</v>
      </c>
      <c r="B2240" s="1" t="s">
        <v>47</v>
      </c>
      <c r="C2240" s="4">
        <v>47</v>
      </c>
      <c r="D2240" s="4" t="str">
        <f t="shared" si="136"/>
        <v>Adult</v>
      </c>
      <c r="E2240" s="1" t="s">
        <v>8253</v>
      </c>
      <c r="F2240" s="1" t="s">
        <v>8254</v>
      </c>
      <c r="G2240" s="1" t="s">
        <v>1153</v>
      </c>
      <c r="H2240" s="1">
        <v>93928</v>
      </c>
      <c r="I2240" s="4">
        <v>0</v>
      </c>
      <c r="J2240" s="4">
        <v>65</v>
      </c>
      <c r="K2240" s="4" t="str">
        <f t="shared" si="137"/>
        <v>Veteran</v>
      </c>
      <c r="L2240" s="1" t="s">
        <v>74</v>
      </c>
      <c r="M2240" s="1" t="s">
        <v>38</v>
      </c>
      <c r="N2240" s="7">
        <v>27.75</v>
      </c>
      <c r="O2240" s="1" t="s">
        <v>38</v>
      </c>
      <c r="P2240" s="1" t="s">
        <v>38</v>
      </c>
      <c r="Q2240" s="1" t="s">
        <v>53</v>
      </c>
      <c r="R2240" s="7">
        <v>30</v>
      </c>
      <c r="S2240" s="1" t="s">
        <v>41</v>
      </c>
      <c r="T2240" s="1" t="s">
        <v>38</v>
      </c>
      <c r="U2240" s="1" t="s">
        <v>38</v>
      </c>
      <c r="V2240" s="1" t="s">
        <v>41</v>
      </c>
      <c r="W2240" s="1" t="s">
        <v>38</v>
      </c>
      <c r="X2240" s="1" t="s">
        <v>38</v>
      </c>
      <c r="Y2240" s="1" t="s">
        <v>38</v>
      </c>
      <c r="Z2240" s="1" t="s">
        <v>38</v>
      </c>
      <c r="AA2240" s="1" t="s">
        <v>71</v>
      </c>
      <c r="AB2240" s="1" t="s">
        <v>41</v>
      </c>
      <c r="AC2240" s="1" t="s">
        <v>44</v>
      </c>
      <c r="AD2240" s="7">
        <v>64.792366026289201</v>
      </c>
      <c r="AE2240" s="7">
        <v>6631.85</v>
      </c>
      <c r="AF2240" s="7">
        <v>0</v>
      </c>
      <c r="AG2240" s="7">
        <v>0</v>
      </c>
      <c r="AH2240" s="7">
        <v>1803.75</v>
      </c>
      <c r="AI2240" s="7">
        <v>8435.6</v>
      </c>
      <c r="AJ2240" s="7">
        <f t="shared" si="138"/>
        <v>129.77846153846156</v>
      </c>
      <c r="AK2240" s="7" t="s">
        <v>8247</v>
      </c>
      <c r="AL2240" s="1" t="s">
        <v>45</v>
      </c>
      <c r="AM2240" s="1">
        <f t="shared" si="139"/>
        <v>0</v>
      </c>
      <c r="AN2240" s="1" t="s">
        <v>8232</v>
      </c>
      <c r="AO2240" s="1" t="s">
        <v>108</v>
      </c>
      <c r="AP2240" s="4">
        <f>1</f>
        <v>1</v>
      </c>
    </row>
    <row r="2241" spans="1:42" x14ac:dyDescent="0.3">
      <c r="A2241" s="1" t="s">
        <v>3216</v>
      </c>
      <c r="B2241" s="1" t="s">
        <v>37</v>
      </c>
      <c r="C2241" s="4">
        <v>47</v>
      </c>
      <c r="D2241" s="4" t="str">
        <f t="shared" si="136"/>
        <v>Adult</v>
      </c>
      <c r="E2241" s="1" t="s">
        <v>3</v>
      </c>
      <c r="F2241" s="1" t="s">
        <v>8254</v>
      </c>
      <c r="G2241" s="1" t="s">
        <v>1103</v>
      </c>
      <c r="H2241" s="1">
        <v>90292</v>
      </c>
      <c r="I2241" s="4">
        <v>1</v>
      </c>
      <c r="J2241" s="4">
        <v>3</v>
      </c>
      <c r="K2241" s="4" t="str">
        <f t="shared" si="137"/>
        <v>New</v>
      </c>
      <c r="L2241" s="1" t="s">
        <v>40</v>
      </c>
      <c r="M2241" s="1" t="s">
        <v>38</v>
      </c>
      <c r="N2241" s="7">
        <v>38.090000000000003</v>
      </c>
      <c r="O2241" s="1" t="s">
        <v>38</v>
      </c>
      <c r="P2241" s="1" t="s">
        <v>38</v>
      </c>
      <c r="Q2241" s="1" t="s">
        <v>53</v>
      </c>
      <c r="R2241" s="7">
        <v>30</v>
      </c>
      <c r="S2241" s="1" t="s">
        <v>41</v>
      </c>
      <c r="T2241" s="1" t="s">
        <v>41</v>
      </c>
      <c r="U2241" s="1" t="s">
        <v>41</v>
      </c>
      <c r="V2241" s="1" t="s">
        <v>41</v>
      </c>
      <c r="W2241" s="1" t="s">
        <v>41</v>
      </c>
      <c r="X2241" s="1" t="s">
        <v>38</v>
      </c>
      <c r="Y2241" s="1" t="s">
        <v>38</v>
      </c>
      <c r="Z2241" s="1" t="s">
        <v>38</v>
      </c>
      <c r="AA2241" s="1" t="s">
        <v>49</v>
      </c>
      <c r="AB2241" s="1" t="s">
        <v>38</v>
      </c>
      <c r="AC2241" s="1" t="s">
        <v>54</v>
      </c>
      <c r="AD2241" s="7">
        <v>84.75</v>
      </c>
      <c r="AE2241" s="7">
        <v>264.85000000000002</v>
      </c>
      <c r="AF2241" s="7">
        <v>0</v>
      </c>
      <c r="AG2241" s="7">
        <v>0</v>
      </c>
      <c r="AH2241" s="7">
        <v>114.27</v>
      </c>
      <c r="AI2241" s="7">
        <v>379.12</v>
      </c>
      <c r="AJ2241" s="7">
        <f t="shared" si="138"/>
        <v>126.37333333333333</v>
      </c>
      <c r="AK2241" s="7" t="s">
        <v>8247</v>
      </c>
      <c r="AL2241" s="1" t="s">
        <v>55</v>
      </c>
      <c r="AM2241" s="1">
        <f t="shared" si="139"/>
        <v>1</v>
      </c>
      <c r="AN2241" s="1" t="s">
        <v>56</v>
      </c>
      <c r="AO2241" s="1" t="s">
        <v>57</v>
      </c>
      <c r="AP2241" s="4">
        <f>1</f>
        <v>1</v>
      </c>
    </row>
    <row r="2242" spans="1:42" x14ac:dyDescent="0.3">
      <c r="A2242" s="1" t="s">
        <v>3217</v>
      </c>
      <c r="B2242" s="1" t="s">
        <v>37</v>
      </c>
      <c r="C2242" s="4">
        <v>39</v>
      </c>
      <c r="D2242" s="4" t="str">
        <f t="shared" si="136"/>
        <v>Adult</v>
      </c>
      <c r="E2242" s="1" t="s">
        <v>3</v>
      </c>
      <c r="F2242" s="1" t="s">
        <v>8254</v>
      </c>
      <c r="G2242" s="1" t="s">
        <v>2101</v>
      </c>
      <c r="H2242" s="1">
        <v>94025</v>
      </c>
      <c r="I2242" s="4">
        <v>1</v>
      </c>
      <c r="J2242" s="4">
        <v>67</v>
      </c>
      <c r="K2242" s="4" t="str">
        <f t="shared" si="137"/>
        <v>Veteran</v>
      </c>
      <c r="L2242" s="1" t="s">
        <v>40</v>
      </c>
      <c r="M2242" s="1" t="s">
        <v>38</v>
      </c>
      <c r="N2242" s="7">
        <v>35.03</v>
      </c>
      <c r="O2242" s="1" t="s">
        <v>38</v>
      </c>
      <c r="P2242" s="1" t="s">
        <v>38</v>
      </c>
      <c r="Q2242" s="1" t="s">
        <v>53</v>
      </c>
      <c r="R2242" s="7">
        <v>23</v>
      </c>
      <c r="S2242" s="1" t="s">
        <v>38</v>
      </c>
      <c r="T2242" s="1" t="s">
        <v>41</v>
      </c>
      <c r="U2242" s="1" t="s">
        <v>38</v>
      </c>
      <c r="V2242" s="1" t="s">
        <v>38</v>
      </c>
      <c r="W2242" s="1" t="s">
        <v>38</v>
      </c>
      <c r="X2242" s="1" t="s">
        <v>38</v>
      </c>
      <c r="Y2242" s="1" t="s">
        <v>38</v>
      </c>
      <c r="Z2242" s="1" t="s">
        <v>38</v>
      </c>
      <c r="AA2242" s="1" t="s">
        <v>43</v>
      </c>
      <c r="AB2242" s="1" t="s">
        <v>38</v>
      </c>
      <c r="AC2242" s="1" t="s">
        <v>54</v>
      </c>
      <c r="AD2242" s="7">
        <v>111.25</v>
      </c>
      <c r="AE2242" s="7">
        <v>7511.65</v>
      </c>
      <c r="AF2242" s="7">
        <v>0</v>
      </c>
      <c r="AG2242" s="7">
        <v>0</v>
      </c>
      <c r="AH2242" s="7">
        <v>2347.0100000000002</v>
      </c>
      <c r="AI2242" s="7">
        <v>9858.66</v>
      </c>
      <c r="AJ2242" s="7">
        <f t="shared" si="138"/>
        <v>147.14417910447762</v>
      </c>
      <c r="AK2242" s="7" t="s">
        <v>8247</v>
      </c>
      <c r="AL2242" s="1" t="s">
        <v>45</v>
      </c>
      <c r="AM2242" s="1">
        <f t="shared" si="139"/>
        <v>0</v>
      </c>
      <c r="AN2242" s="1" t="s">
        <v>8232</v>
      </c>
      <c r="AO2242" s="1" t="s">
        <v>108</v>
      </c>
      <c r="AP2242" s="4">
        <f>1</f>
        <v>1</v>
      </c>
    </row>
    <row r="2243" spans="1:42" x14ac:dyDescent="0.3">
      <c r="A2243" s="1" t="s">
        <v>3218</v>
      </c>
      <c r="B2243" s="1" t="s">
        <v>37</v>
      </c>
      <c r="C2243" s="4">
        <v>51</v>
      </c>
      <c r="D2243" s="4" t="str">
        <f t="shared" ref="D2243:D2306" si="140">IF(C2243&lt;25, "Teenager", IF(C2243&lt;=50, "Adult", "Senior Citizen"))</f>
        <v>Senior Citizen</v>
      </c>
      <c r="E2243" s="1" t="s">
        <v>8253</v>
      </c>
      <c r="F2243" s="1" t="s">
        <v>8254</v>
      </c>
      <c r="G2243" s="1" t="s">
        <v>2381</v>
      </c>
      <c r="H2243" s="1">
        <v>91344</v>
      </c>
      <c r="I2243" s="4">
        <v>0</v>
      </c>
      <c r="J2243" s="4">
        <v>8</v>
      </c>
      <c r="K2243" s="4" t="str">
        <f t="shared" ref="K2243:K2306" si="141">IF(J2243&lt;12, "New", IF(J2243&lt;=48, "Loyal", "Veteran"))</f>
        <v>New</v>
      </c>
      <c r="L2243" s="1" t="s">
        <v>40</v>
      </c>
      <c r="M2243" s="1" t="s">
        <v>38</v>
      </c>
      <c r="N2243" s="7">
        <v>18.82</v>
      </c>
      <c r="O2243" s="1" t="s">
        <v>38</v>
      </c>
      <c r="P2243" s="1" t="s">
        <v>38</v>
      </c>
      <c r="Q2243" s="1" t="s">
        <v>53</v>
      </c>
      <c r="R2243" s="7">
        <v>3</v>
      </c>
      <c r="S2243" s="1" t="s">
        <v>41</v>
      </c>
      <c r="T2243" s="1" t="s">
        <v>41</v>
      </c>
      <c r="U2243" s="1" t="s">
        <v>41</v>
      </c>
      <c r="V2243" s="1" t="s">
        <v>41</v>
      </c>
      <c r="W2243" s="1" t="s">
        <v>41</v>
      </c>
      <c r="X2243" s="1" t="s">
        <v>41</v>
      </c>
      <c r="Y2243" s="1" t="s">
        <v>41</v>
      </c>
      <c r="Z2243" s="1" t="s">
        <v>38</v>
      </c>
      <c r="AA2243" s="1" t="s">
        <v>49</v>
      </c>
      <c r="AB2243" s="1" t="s">
        <v>38</v>
      </c>
      <c r="AC2243" s="1" t="s">
        <v>54</v>
      </c>
      <c r="AD2243" s="7">
        <v>75.25</v>
      </c>
      <c r="AE2243" s="7">
        <v>576.70000000000005</v>
      </c>
      <c r="AF2243" s="7">
        <v>0</v>
      </c>
      <c r="AG2243" s="7">
        <v>0</v>
      </c>
      <c r="AH2243" s="7">
        <v>150.56</v>
      </c>
      <c r="AI2243" s="7">
        <v>727.26</v>
      </c>
      <c r="AJ2243" s="7">
        <f t="shared" ref="AJ2243:AJ2306" si="142">IF(J2243=0, 0, AI2243 / J2243)</f>
        <v>90.907499999999999</v>
      </c>
      <c r="AK2243" s="7" t="s">
        <v>8249</v>
      </c>
      <c r="AL2243" s="1" t="s">
        <v>45</v>
      </c>
      <c r="AM2243" s="1">
        <f t="shared" ref="AM2243:AM2306" si="143">IF(AL2243="Churned", 1, 0)</f>
        <v>0</v>
      </c>
      <c r="AN2243" s="1" t="s">
        <v>8232</v>
      </c>
      <c r="AO2243" s="1" t="s">
        <v>108</v>
      </c>
      <c r="AP2243" s="4">
        <f>1</f>
        <v>1</v>
      </c>
    </row>
    <row r="2244" spans="1:42" x14ac:dyDescent="0.3">
      <c r="A2244" s="1" t="s">
        <v>3219</v>
      </c>
      <c r="B2244" s="1" t="s">
        <v>47</v>
      </c>
      <c r="C2244" s="4">
        <v>38</v>
      </c>
      <c r="D2244" s="4" t="str">
        <f t="shared" si="140"/>
        <v>Adult</v>
      </c>
      <c r="E2244" s="1" t="s">
        <v>3</v>
      </c>
      <c r="F2244" s="1" t="s">
        <v>8254</v>
      </c>
      <c r="G2244" s="1" t="s">
        <v>3220</v>
      </c>
      <c r="H2244" s="1">
        <v>93652</v>
      </c>
      <c r="I2244" s="4">
        <v>8</v>
      </c>
      <c r="J2244" s="4">
        <v>67</v>
      </c>
      <c r="K2244" s="4" t="str">
        <f t="shared" si="141"/>
        <v>Veteran</v>
      </c>
      <c r="L2244" s="1" t="s">
        <v>40</v>
      </c>
      <c r="M2244" s="1" t="s">
        <v>38</v>
      </c>
      <c r="N2244" s="7">
        <v>28.06</v>
      </c>
      <c r="O2244" s="1" t="s">
        <v>38</v>
      </c>
      <c r="P2244" s="1" t="s">
        <v>38</v>
      </c>
      <c r="Q2244" s="1" t="s">
        <v>77</v>
      </c>
      <c r="R2244" s="7">
        <v>15</v>
      </c>
      <c r="S2244" s="1" t="s">
        <v>38</v>
      </c>
      <c r="T2244" s="1" t="s">
        <v>38</v>
      </c>
      <c r="U2244" s="1" t="s">
        <v>38</v>
      </c>
      <c r="V2244" s="1" t="s">
        <v>38</v>
      </c>
      <c r="W2244" s="1" t="s">
        <v>41</v>
      </c>
      <c r="X2244" s="1" t="s">
        <v>41</v>
      </c>
      <c r="Y2244" s="1" t="s">
        <v>41</v>
      </c>
      <c r="Z2244" s="1" t="s">
        <v>38</v>
      </c>
      <c r="AA2244" s="1" t="s">
        <v>71</v>
      </c>
      <c r="AB2244" s="1" t="s">
        <v>41</v>
      </c>
      <c r="AC2244" s="1" t="s">
        <v>44</v>
      </c>
      <c r="AD2244" s="7">
        <v>70.900000000000006</v>
      </c>
      <c r="AE2244" s="7">
        <v>4677.1000000000004</v>
      </c>
      <c r="AF2244" s="7">
        <v>0</v>
      </c>
      <c r="AG2244" s="7">
        <v>0</v>
      </c>
      <c r="AH2244" s="7">
        <v>1880.02</v>
      </c>
      <c r="AI2244" s="7">
        <v>6557.12</v>
      </c>
      <c r="AJ2244" s="7">
        <f t="shared" si="142"/>
        <v>97.867462686567166</v>
      </c>
      <c r="AK2244" s="7" t="s">
        <v>8249</v>
      </c>
      <c r="AL2244" s="1" t="s">
        <v>45</v>
      </c>
      <c r="AM2244" s="1">
        <f t="shared" si="143"/>
        <v>0</v>
      </c>
      <c r="AN2244" s="1" t="s">
        <v>8232</v>
      </c>
      <c r="AO2244" s="1" t="s">
        <v>108</v>
      </c>
      <c r="AP2244" s="4">
        <f>1</f>
        <v>1</v>
      </c>
    </row>
    <row r="2245" spans="1:42" x14ac:dyDescent="0.3">
      <c r="A2245" s="1" t="s">
        <v>3221</v>
      </c>
      <c r="B2245" s="1" t="s">
        <v>47</v>
      </c>
      <c r="C2245" s="4">
        <v>47</v>
      </c>
      <c r="D2245" s="4" t="str">
        <f t="shared" si="140"/>
        <v>Adult</v>
      </c>
      <c r="E2245" s="1" t="s">
        <v>8253</v>
      </c>
      <c r="F2245" s="1" t="s">
        <v>8254</v>
      </c>
      <c r="G2245" s="1" t="s">
        <v>1587</v>
      </c>
      <c r="H2245" s="1">
        <v>96128</v>
      </c>
      <c r="I2245" s="4">
        <v>0</v>
      </c>
      <c r="J2245" s="4">
        <v>26</v>
      </c>
      <c r="K2245" s="4" t="str">
        <f t="shared" si="141"/>
        <v>Loyal</v>
      </c>
      <c r="L2245" s="1" t="s">
        <v>127</v>
      </c>
      <c r="M2245" s="1" t="s">
        <v>38</v>
      </c>
      <c r="N2245" s="7">
        <v>3.26</v>
      </c>
      <c r="O2245" s="1" t="s">
        <v>41</v>
      </c>
      <c r="P2245" s="1" t="s">
        <v>38</v>
      </c>
      <c r="Q2245" s="1" t="s">
        <v>77</v>
      </c>
      <c r="R2245" s="7">
        <v>6</v>
      </c>
      <c r="S2245" s="1" t="s">
        <v>41</v>
      </c>
      <c r="T2245" s="1" t="s">
        <v>41</v>
      </c>
      <c r="U2245" s="1" t="s">
        <v>41</v>
      </c>
      <c r="V2245" s="1" t="s">
        <v>38</v>
      </c>
      <c r="W2245" s="1" t="s">
        <v>38</v>
      </c>
      <c r="X2245" s="1" t="s">
        <v>41</v>
      </c>
      <c r="Y2245" s="1" t="s">
        <v>41</v>
      </c>
      <c r="Z2245" s="1" t="s">
        <v>38</v>
      </c>
      <c r="AA2245" s="1" t="s">
        <v>43</v>
      </c>
      <c r="AB2245" s="1" t="s">
        <v>41</v>
      </c>
      <c r="AC2245" s="1" t="s">
        <v>44</v>
      </c>
      <c r="AD2245" s="7">
        <v>59.45</v>
      </c>
      <c r="AE2245" s="7">
        <v>1507</v>
      </c>
      <c r="AF2245" s="7">
        <v>0</v>
      </c>
      <c r="AG2245" s="7">
        <v>0</v>
      </c>
      <c r="AH2245" s="7">
        <v>84.76</v>
      </c>
      <c r="AI2245" s="7">
        <v>1591.76</v>
      </c>
      <c r="AJ2245" s="7">
        <f t="shared" si="142"/>
        <v>61.221538461538458</v>
      </c>
      <c r="AK2245" s="7" t="s">
        <v>8249</v>
      </c>
      <c r="AL2245" s="1" t="s">
        <v>45</v>
      </c>
      <c r="AM2245" s="1">
        <f t="shared" si="143"/>
        <v>0</v>
      </c>
      <c r="AN2245" s="1" t="s">
        <v>8232</v>
      </c>
      <c r="AO2245" s="1" t="s">
        <v>108</v>
      </c>
      <c r="AP2245" s="4">
        <f>1</f>
        <v>1</v>
      </c>
    </row>
    <row r="2246" spans="1:42" x14ac:dyDescent="0.3">
      <c r="A2246" s="1" t="s">
        <v>3222</v>
      </c>
      <c r="B2246" s="1" t="s">
        <v>47</v>
      </c>
      <c r="C2246" s="4">
        <v>74</v>
      </c>
      <c r="D2246" s="4" t="str">
        <f t="shared" si="140"/>
        <v>Senior Citizen</v>
      </c>
      <c r="E2246" s="1" t="s">
        <v>3</v>
      </c>
      <c r="F2246" s="1" t="s">
        <v>8254</v>
      </c>
      <c r="G2246" s="1" t="s">
        <v>532</v>
      </c>
      <c r="H2246" s="1">
        <v>92661</v>
      </c>
      <c r="I2246" s="4">
        <v>1</v>
      </c>
      <c r="J2246" s="4">
        <v>57</v>
      </c>
      <c r="K2246" s="4" t="str">
        <f t="shared" si="141"/>
        <v>Veteran</v>
      </c>
      <c r="L2246" s="1" t="s">
        <v>40</v>
      </c>
      <c r="M2246" s="1" t="s">
        <v>38</v>
      </c>
      <c r="N2246" s="7">
        <v>49.91</v>
      </c>
      <c r="O2246" s="1" t="s">
        <v>38</v>
      </c>
      <c r="P2246" s="1" t="s">
        <v>38</v>
      </c>
      <c r="Q2246" s="1" t="s">
        <v>53</v>
      </c>
      <c r="R2246" s="7">
        <v>21</v>
      </c>
      <c r="S2246" s="1" t="s">
        <v>41</v>
      </c>
      <c r="T2246" s="1" t="s">
        <v>38</v>
      </c>
      <c r="U2246" s="1" t="s">
        <v>38</v>
      </c>
      <c r="V2246" s="1" t="s">
        <v>41</v>
      </c>
      <c r="W2246" s="1" t="s">
        <v>41</v>
      </c>
      <c r="X2246" s="1" t="s">
        <v>38</v>
      </c>
      <c r="Y2246" s="1" t="s">
        <v>41</v>
      </c>
      <c r="Z2246" s="1" t="s">
        <v>38</v>
      </c>
      <c r="AA2246" s="1" t="s">
        <v>49</v>
      </c>
      <c r="AB2246" s="1" t="s">
        <v>38</v>
      </c>
      <c r="AC2246" s="1" t="s">
        <v>54</v>
      </c>
      <c r="AD2246" s="7">
        <v>95.25</v>
      </c>
      <c r="AE2246" s="7">
        <v>5427.05</v>
      </c>
      <c r="AF2246" s="7">
        <v>12.59</v>
      </c>
      <c r="AG2246" s="7">
        <v>0</v>
      </c>
      <c r="AH2246" s="7">
        <v>2844.87</v>
      </c>
      <c r="AI2246" s="7">
        <v>8259.33</v>
      </c>
      <c r="AJ2246" s="7">
        <f t="shared" si="142"/>
        <v>144.90052631578948</v>
      </c>
      <c r="AK2246" s="7" t="s">
        <v>8247</v>
      </c>
      <c r="AL2246" s="1" t="s">
        <v>55</v>
      </c>
      <c r="AM2246" s="1">
        <f t="shared" si="143"/>
        <v>1</v>
      </c>
      <c r="AN2246" s="1" t="s">
        <v>119</v>
      </c>
      <c r="AO2246" s="1" t="s">
        <v>193</v>
      </c>
      <c r="AP2246" s="4">
        <f>1</f>
        <v>1</v>
      </c>
    </row>
    <row r="2247" spans="1:42" x14ac:dyDescent="0.3">
      <c r="A2247" s="1" t="s">
        <v>3223</v>
      </c>
      <c r="B2247" s="1" t="s">
        <v>47</v>
      </c>
      <c r="C2247" s="4">
        <v>64</v>
      </c>
      <c r="D2247" s="4" t="str">
        <f t="shared" si="140"/>
        <v>Senior Citizen</v>
      </c>
      <c r="E2247" s="1" t="s">
        <v>8253</v>
      </c>
      <c r="F2247" s="1" t="s">
        <v>8254</v>
      </c>
      <c r="G2247" s="1" t="s">
        <v>87</v>
      </c>
      <c r="H2247" s="1">
        <v>91942</v>
      </c>
      <c r="I2247" s="4">
        <v>0</v>
      </c>
      <c r="J2247" s="4">
        <v>39</v>
      </c>
      <c r="K2247" s="4" t="str">
        <f t="shared" si="141"/>
        <v>Loyal</v>
      </c>
      <c r="L2247" s="1" t="s">
        <v>127</v>
      </c>
      <c r="M2247" s="1" t="s">
        <v>38</v>
      </c>
      <c r="N2247" s="7">
        <v>36.17</v>
      </c>
      <c r="O2247" s="1" t="s">
        <v>38</v>
      </c>
      <c r="P2247" s="1" t="s">
        <v>38</v>
      </c>
      <c r="Q2247" s="1" t="s">
        <v>53</v>
      </c>
      <c r="R2247" s="7">
        <v>5</v>
      </c>
      <c r="S2247" s="1" t="s">
        <v>41</v>
      </c>
      <c r="T2247" s="1" t="s">
        <v>41</v>
      </c>
      <c r="U2247" s="1" t="s">
        <v>41</v>
      </c>
      <c r="V2247" s="1" t="s">
        <v>41</v>
      </c>
      <c r="W2247" s="1" t="s">
        <v>41</v>
      </c>
      <c r="X2247" s="1" t="s">
        <v>41</v>
      </c>
      <c r="Y2247" s="1" t="s">
        <v>41</v>
      </c>
      <c r="Z2247" s="1" t="s">
        <v>38</v>
      </c>
      <c r="AA2247" s="1" t="s">
        <v>49</v>
      </c>
      <c r="AB2247" s="1" t="s">
        <v>41</v>
      </c>
      <c r="AC2247" s="1" t="s">
        <v>54</v>
      </c>
      <c r="AD2247" s="7">
        <v>75.25</v>
      </c>
      <c r="AE2247" s="7">
        <v>3017.65</v>
      </c>
      <c r="AF2247" s="7">
        <v>0</v>
      </c>
      <c r="AG2247" s="7">
        <v>0</v>
      </c>
      <c r="AH2247" s="7">
        <v>1410.63</v>
      </c>
      <c r="AI2247" s="7">
        <v>4428.28</v>
      </c>
      <c r="AJ2247" s="7">
        <f t="shared" si="142"/>
        <v>113.54564102564102</v>
      </c>
      <c r="AK2247" s="7" t="s">
        <v>8247</v>
      </c>
      <c r="AL2247" s="1" t="s">
        <v>55</v>
      </c>
      <c r="AM2247" s="1">
        <f t="shared" si="143"/>
        <v>1</v>
      </c>
      <c r="AN2247" s="1" t="s">
        <v>56</v>
      </c>
      <c r="AO2247" s="1" t="s">
        <v>102</v>
      </c>
      <c r="AP2247" s="4">
        <f>1</f>
        <v>1</v>
      </c>
    </row>
    <row r="2248" spans="1:42" x14ac:dyDescent="0.3">
      <c r="A2248" s="1" t="s">
        <v>3224</v>
      </c>
      <c r="B2248" s="1" t="s">
        <v>47</v>
      </c>
      <c r="C2248" s="4">
        <v>28</v>
      </c>
      <c r="D2248" s="4" t="str">
        <f t="shared" si="140"/>
        <v>Adult</v>
      </c>
      <c r="E2248" s="1" t="s">
        <v>3</v>
      </c>
      <c r="F2248" s="1" t="s">
        <v>8255</v>
      </c>
      <c r="G2248" s="1" t="s">
        <v>3225</v>
      </c>
      <c r="H2248" s="1">
        <v>92004</v>
      </c>
      <c r="I2248" s="4">
        <v>1</v>
      </c>
      <c r="J2248" s="4">
        <v>47</v>
      </c>
      <c r="K2248" s="4" t="str">
        <f t="shared" si="141"/>
        <v>Loyal</v>
      </c>
      <c r="L2248" s="1" t="s">
        <v>74</v>
      </c>
      <c r="M2248" s="1" t="s">
        <v>38</v>
      </c>
      <c r="N2248" s="7">
        <v>39.25</v>
      </c>
      <c r="O2248" s="1" t="s">
        <v>38</v>
      </c>
      <c r="P2248" s="1" t="s">
        <v>38</v>
      </c>
      <c r="Q2248" s="1" t="s">
        <v>77</v>
      </c>
      <c r="R2248" s="7">
        <v>26</v>
      </c>
      <c r="S2248" s="1" t="s">
        <v>41</v>
      </c>
      <c r="T2248" s="1" t="s">
        <v>38</v>
      </c>
      <c r="U2248" s="1" t="s">
        <v>41</v>
      </c>
      <c r="V2248" s="1" t="s">
        <v>41</v>
      </c>
      <c r="W2248" s="1" t="s">
        <v>41</v>
      </c>
      <c r="X2248" s="1" t="s">
        <v>41</v>
      </c>
      <c r="Y2248" s="1" t="s">
        <v>38</v>
      </c>
      <c r="Z2248" s="1" t="s">
        <v>38</v>
      </c>
      <c r="AA2248" s="1" t="s">
        <v>49</v>
      </c>
      <c r="AB2248" s="1" t="s">
        <v>41</v>
      </c>
      <c r="AC2248" s="1" t="s">
        <v>54</v>
      </c>
      <c r="AD2248" s="7">
        <v>54.25</v>
      </c>
      <c r="AE2248" s="7">
        <v>2538.1999999999998</v>
      </c>
      <c r="AF2248" s="7">
        <v>0</v>
      </c>
      <c r="AG2248" s="7">
        <v>0</v>
      </c>
      <c r="AH2248" s="7">
        <v>1844.75</v>
      </c>
      <c r="AI2248" s="7">
        <v>4382.95</v>
      </c>
      <c r="AJ2248" s="7">
        <f t="shared" si="142"/>
        <v>93.254255319148939</v>
      </c>
      <c r="AK2248" s="7" t="s">
        <v>8249</v>
      </c>
      <c r="AL2248" s="1" t="s">
        <v>45</v>
      </c>
      <c r="AM2248" s="1">
        <f t="shared" si="143"/>
        <v>0</v>
      </c>
      <c r="AN2248" s="1" t="s">
        <v>8232</v>
      </c>
      <c r="AO2248" s="1" t="s">
        <v>108</v>
      </c>
      <c r="AP2248" s="4">
        <f>1</f>
        <v>1</v>
      </c>
    </row>
    <row r="2249" spans="1:42" x14ac:dyDescent="0.3">
      <c r="A2249" s="1" t="s">
        <v>3226</v>
      </c>
      <c r="B2249" s="1" t="s">
        <v>47</v>
      </c>
      <c r="C2249" s="4">
        <v>26</v>
      </c>
      <c r="D2249" s="4" t="str">
        <f t="shared" si="140"/>
        <v>Adult</v>
      </c>
      <c r="E2249" s="1" t="s">
        <v>8253</v>
      </c>
      <c r="F2249" s="1" t="s">
        <v>8254</v>
      </c>
      <c r="G2249" s="1" t="s">
        <v>1001</v>
      </c>
      <c r="H2249" s="1">
        <v>95776</v>
      </c>
      <c r="I2249" s="4">
        <v>0</v>
      </c>
      <c r="J2249" s="4">
        <v>20</v>
      </c>
      <c r="K2249" s="4" t="str">
        <f t="shared" si="141"/>
        <v>Loyal</v>
      </c>
      <c r="L2249" s="1" t="s">
        <v>40</v>
      </c>
      <c r="M2249" s="1" t="s">
        <v>38</v>
      </c>
      <c r="N2249" s="7">
        <v>23.22</v>
      </c>
      <c r="O2249" s="1" t="s">
        <v>38</v>
      </c>
      <c r="P2249" s="1" t="s">
        <v>38</v>
      </c>
      <c r="Q2249" s="1" t="s">
        <v>53</v>
      </c>
      <c r="R2249" s="7">
        <v>59</v>
      </c>
      <c r="S2249" s="1" t="s">
        <v>41</v>
      </c>
      <c r="T2249" s="1" t="s">
        <v>41</v>
      </c>
      <c r="U2249" s="1" t="s">
        <v>41</v>
      </c>
      <c r="V2249" s="1" t="s">
        <v>38</v>
      </c>
      <c r="W2249" s="1" t="s">
        <v>38</v>
      </c>
      <c r="X2249" s="1" t="s">
        <v>38</v>
      </c>
      <c r="Y2249" s="1" t="s">
        <v>38</v>
      </c>
      <c r="Z2249" s="1" t="s">
        <v>38</v>
      </c>
      <c r="AA2249" s="1" t="s">
        <v>49</v>
      </c>
      <c r="AB2249" s="1" t="s">
        <v>38</v>
      </c>
      <c r="AC2249" s="1" t="s">
        <v>181</v>
      </c>
      <c r="AD2249" s="7">
        <v>98.55</v>
      </c>
      <c r="AE2249" s="7">
        <v>2031.95</v>
      </c>
      <c r="AF2249" s="7">
        <v>0</v>
      </c>
      <c r="AG2249" s="7">
        <v>0</v>
      </c>
      <c r="AH2249" s="7">
        <v>464.4</v>
      </c>
      <c r="AI2249" s="7">
        <v>2496.35</v>
      </c>
      <c r="AJ2249" s="7">
        <f t="shared" si="142"/>
        <v>124.8175</v>
      </c>
      <c r="AK2249" s="7" t="s">
        <v>8247</v>
      </c>
      <c r="AL2249" s="1" t="s">
        <v>45</v>
      </c>
      <c r="AM2249" s="1">
        <f t="shared" si="143"/>
        <v>0</v>
      </c>
      <c r="AN2249" s="1" t="s">
        <v>8232</v>
      </c>
      <c r="AO2249" s="1" t="s">
        <v>108</v>
      </c>
      <c r="AP2249" s="4">
        <f>1</f>
        <v>1</v>
      </c>
    </row>
    <row r="2250" spans="1:42" x14ac:dyDescent="0.3">
      <c r="A2250" s="1" t="s">
        <v>3227</v>
      </c>
      <c r="B2250" s="1" t="s">
        <v>47</v>
      </c>
      <c r="C2250" s="4">
        <v>35</v>
      </c>
      <c r="D2250" s="4" t="str">
        <f t="shared" si="140"/>
        <v>Adult</v>
      </c>
      <c r="E2250" s="1" t="s">
        <v>3</v>
      </c>
      <c r="F2250" s="1" t="s">
        <v>8254</v>
      </c>
      <c r="G2250" s="1" t="s">
        <v>3228</v>
      </c>
      <c r="H2250" s="1">
        <v>93268</v>
      </c>
      <c r="I2250" s="4">
        <v>1</v>
      </c>
      <c r="J2250" s="4">
        <v>17</v>
      </c>
      <c r="K2250" s="4" t="str">
        <f t="shared" si="141"/>
        <v>Loyal</v>
      </c>
      <c r="L2250" s="1" t="s">
        <v>40</v>
      </c>
      <c r="M2250" s="1" t="s">
        <v>38</v>
      </c>
      <c r="N2250" s="7">
        <v>13.68</v>
      </c>
      <c r="O2250" s="1" t="s">
        <v>41</v>
      </c>
      <c r="P2250" s="1" t="s">
        <v>38</v>
      </c>
      <c r="Q2250" s="1" t="s">
        <v>53</v>
      </c>
      <c r="R2250" s="7">
        <v>11</v>
      </c>
      <c r="S2250" s="1" t="s">
        <v>41</v>
      </c>
      <c r="T2250" s="1" t="s">
        <v>41</v>
      </c>
      <c r="U2250" s="1" t="s">
        <v>41</v>
      </c>
      <c r="V2250" s="1" t="s">
        <v>41</v>
      </c>
      <c r="W2250" s="1" t="s">
        <v>41</v>
      </c>
      <c r="X2250" s="1" t="s">
        <v>41</v>
      </c>
      <c r="Y2250" s="1" t="s">
        <v>41</v>
      </c>
      <c r="Z2250" s="1" t="s">
        <v>38</v>
      </c>
      <c r="AA2250" s="1" t="s">
        <v>49</v>
      </c>
      <c r="AB2250" s="1" t="s">
        <v>38</v>
      </c>
      <c r="AC2250" s="1" t="s">
        <v>54</v>
      </c>
      <c r="AD2250" s="7">
        <v>70.400000000000006</v>
      </c>
      <c r="AE2250" s="7">
        <v>1214.05</v>
      </c>
      <c r="AF2250" s="7">
        <v>0</v>
      </c>
      <c r="AG2250" s="7">
        <v>0</v>
      </c>
      <c r="AH2250" s="7">
        <v>232.56</v>
      </c>
      <c r="AI2250" s="7">
        <v>1446.61</v>
      </c>
      <c r="AJ2250" s="7">
        <f t="shared" si="142"/>
        <v>85.09470588235294</v>
      </c>
      <c r="AK2250" s="7" t="s">
        <v>8249</v>
      </c>
      <c r="AL2250" s="1" t="s">
        <v>55</v>
      </c>
      <c r="AM2250" s="1">
        <f t="shared" si="143"/>
        <v>1</v>
      </c>
      <c r="AN2250" s="1" t="s">
        <v>56</v>
      </c>
      <c r="AO2250" s="1" t="s">
        <v>57</v>
      </c>
      <c r="AP2250" s="4">
        <f>1</f>
        <v>1</v>
      </c>
    </row>
    <row r="2251" spans="1:42" x14ac:dyDescent="0.3">
      <c r="A2251" s="1" t="s">
        <v>3229</v>
      </c>
      <c r="B2251" s="1" t="s">
        <v>47</v>
      </c>
      <c r="C2251" s="4">
        <v>62</v>
      </c>
      <c r="D2251" s="4" t="str">
        <f t="shared" si="140"/>
        <v>Senior Citizen</v>
      </c>
      <c r="E2251" s="1" t="s">
        <v>8253</v>
      </c>
      <c r="F2251" s="1" t="s">
        <v>8254</v>
      </c>
      <c r="G2251" s="1" t="s">
        <v>397</v>
      </c>
      <c r="H2251" s="1">
        <v>90302</v>
      </c>
      <c r="I2251" s="4">
        <v>0</v>
      </c>
      <c r="J2251" s="4">
        <v>52</v>
      </c>
      <c r="K2251" s="4" t="str">
        <f t="shared" si="141"/>
        <v>Veteran</v>
      </c>
      <c r="L2251" s="1" t="s">
        <v>40</v>
      </c>
      <c r="M2251" s="1" t="s">
        <v>38</v>
      </c>
      <c r="N2251" s="7">
        <v>28.3</v>
      </c>
      <c r="O2251" s="1" t="s">
        <v>41</v>
      </c>
      <c r="P2251" s="1" t="s">
        <v>41</v>
      </c>
      <c r="Q2251" s="1" t="s">
        <v>8232</v>
      </c>
      <c r="R2251" s="7">
        <v>0</v>
      </c>
      <c r="S2251" s="1" t="s">
        <v>41</v>
      </c>
      <c r="T2251" s="1" t="s">
        <v>41</v>
      </c>
      <c r="U2251" s="1" t="s">
        <v>41</v>
      </c>
      <c r="V2251" s="1" t="s">
        <v>41</v>
      </c>
      <c r="W2251" s="1" t="s">
        <v>41</v>
      </c>
      <c r="X2251" s="1" t="s">
        <v>41</v>
      </c>
      <c r="Y2251" s="1" t="s">
        <v>41</v>
      </c>
      <c r="Z2251" s="1" t="s">
        <v>41</v>
      </c>
      <c r="AA2251" s="1" t="s">
        <v>71</v>
      </c>
      <c r="AB2251" s="1" t="s">
        <v>41</v>
      </c>
      <c r="AC2251" s="1" t="s">
        <v>54</v>
      </c>
      <c r="AD2251" s="7">
        <v>21</v>
      </c>
      <c r="AE2251" s="7">
        <v>1107.2</v>
      </c>
      <c r="AF2251" s="7">
        <v>0</v>
      </c>
      <c r="AG2251" s="7">
        <v>0</v>
      </c>
      <c r="AH2251" s="7">
        <v>1471.6</v>
      </c>
      <c r="AI2251" s="7">
        <v>2578.8000000000002</v>
      </c>
      <c r="AJ2251" s="7">
        <f t="shared" si="142"/>
        <v>49.592307692307699</v>
      </c>
      <c r="AK2251" s="7" t="s">
        <v>8246</v>
      </c>
      <c r="AL2251" s="1" t="s">
        <v>45</v>
      </c>
      <c r="AM2251" s="1">
        <f t="shared" si="143"/>
        <v>0</v>
      </c>
      <c r="AN2251" s="1" t="s">
        <v>8232</v>
      </c>
      <c r="AO2251" s="1" t="s">
        <v>108</v>
      </c>
      <c r="AP2251" s="4">
        <f>1</f>
        <v>1</v>
      </c>
    </row>
    <row r="2252" spans="1:42" x14ac:dyDescent="0.3">
      <c r="A2252" s="1" t="s">
        <v>3230</v>
      </c>
      <c r="B2252" s="1" t="s">
        <v>47</v>
      </c>
      <c r="C2252" s="4">
        <v>22</v>
      </c>
      <c r="D2252" s="4" t="str">
        <f t="shared" si="140"/>
        <v>Teenager</v>
      </c>
      <c r="E2252" s="1" t="s">
        <v>3</v>
      </c>
      <c r="F2252" s="1" t="s">
        <v>8256</v>
      </c>
      <c r="G2252" s="1" t="s">
        <v>1114</v>
      </c>
      <c r="H2252" s="1">
        <v>92585</v>
      </c>
      <c r="I2252" s="4">
        <v>3</v>
      </c>
      <c r="J2252" s="4">
        <v>10</v>
      </c>
      <c r="K2252" s="4" t="str">
        <f t="shared" si="141"/>
        <v>New</v>
      </c>
      <c r="L2252" s="1" t="s">
        <v>40</v>
      </c>
      <c r="M2252" s="1" t="s">
        <v>38</v>
      </c>
      <c r="N2252" s="7">
        <v>36.369999999999997</v>
      </c>
      <c r="O2252" s="1" t="s">
        <v>38</v>
      </c>
      <c r="P2252" s="1" t="s">
        <v>41</v>
      </c>
      <c r="Q2252" s="1" t="s">
        <v>8232</v>
      </c>
      <c r="R2252" s="7">
        <v>0</v>
      </c>
      <c r="S2252" s="1" t="s">
        <v>41</v>
      </c>
      <c r="T2252" s="1" t="s">
        <v>41</v>
      </c>
      <c r="U2252" s="1" t="s">
        <v>41</v>
      </c>
      <c r="V2252" s="1" t="s">
        <v>41</v>
      </c>
      <c r="W2252" s="1" t="s">
        <v>41</v>
      </c>
      <c r="X2252" s="1" t="s">
        <v>41</v>
      </c>
      <c r="Y2252" s="1" t="s">
        <v>41</v>
      </c>
      <c r="Z2252" s="1" t="s">
        <v>41</v>
      </c>
      <c r="AA2252" s="1" t="s">
        <v>71</v>
      </c>
      <c r="AB2252" s="1" t="s">
        <v>41</v>
      </c>
      <c r="AC2252" s="1" t="s">
        <v>44</v>
      </c>
      <c r="AD2252" s="7">
        <v>25.35</v>
      </c>
      <c r="AE2252" s="7">
        <v>253.5</v>
      </c>
      <c r="AF2252" s="7">
        <v>0</v>
      </c>
      <c r="AG2252" s="7">
        <v>0</v>
      </c>
      <c r="AH2252" s="7">
        <v>363.7</v>
      </c>
      <c r="AI2252" s="7">
        <v>617.20000000000005</v>
      </c>
      <c r="AJ2252" s="7">
        <f t="shared" si="142"/>
        <v>61.720000000000006</v>
      </c>
      <c r="AK2252" s="7" t="s">
        <v>8249</v>
      </c>
      <c r="AL2252" s="1" t="s">
        <v>45</v>
      </c>
      <c r="AM2252" s="1">
        <f t="shared" si="143"/>
        <v>0</v>
      </c>
      <c r="AN2252" s="1" t="s">
        <v>8232</v>
      </c>
      <c r="AO2252" s="1" t="s">
        <v>108</v>
      </c>
      <c r="AP2252" s="4">
        <f>1</f>
        <v>1</v>
      </c>
    </row>
    <row r="2253" spans="1:42" x14ac:dyDescent="0.3">
      <c r="A2253" s="1" t="s">
        <v>3231</v>
      </c>
      <c r="B2253" s="1" t="s">
        <v>37</v>
      </c>
      <c r="C2253" s="4">
        <v>19</v>
      </c>
      <c r="D2253" s="4" t="str">
        <f t="shared" si="140"/>
        <v>Teenager</v>
      </c>
      <c r="E2253" s="1" t="s">
        <v>3</v>
      </c>
      <c r="F2253" s="1" t="s">
        <v>8254</v>
      </c>
      <c r="G2253" s="1" t="s">
        <v>1078</v>
      </c>
      <c r="H2253" s="1">
        <v>95665</v>
      </c>
      <c r="I2253" s="4">
        <v>0</v>
      </c>
      <c r="J2253" s="4">
        <v>61</v>
      </c>
      <c r="K2253" s="4" t="str">
        <f t="shared" si="141"/>
        <v>Veteran</v>
      </c>
      <c r="L2253" s="1" t="s">
        <v>40</v>
      </c>
      <c r="M2253" s="1" t="s">
        <v>38</v>
      </c>
      <c r="N2253" s="7">
        <v>10.210000000000001</v>
      </c>
      <c r="O2253" s="1" t="s">
        <v>41</v>
      </c>
      <c r="P2253" s="1" t="s">
        <v>38</v>
      </c>
      <c r="Q2253" s="1" t="s">
        <v>53</v>
      </c>
      <c r="R2253" s="7">
        <v>69</v>
      </c>
      <c r="S2253" s="1" t="s">
        <v>38</v>
      </c>
      <c r="T2253" s="1" t="s">
        <v>38</v>
      </c>
      <c r="U2253" s="1" t="s">
        <v>41</v>
      </c>
      <c r="V2253" s="1" t="s">
        <v>38</v>
      </c>
      <c r="W2253" s="1" t="s">
        <v>41</v>
      </c>
      <c r="X2253" s="1" t="s">
        <v>38</v>
      </c>
      <c r="Y2253" s="1" t="s">
        <v>38</v>
      </c>
      <c r="Z2253" s="1" t="s">
        <v>38</v>
      </c>
      <c r="AA2253" s="1" t="s">
        <v>43</v>
      </c>
      <c r="AB2253" s="1" t="s">
        <v>41</v>
      </c>
      <c r="AC2253" s="1" t="s">
        <v>54</v>
      </c>
      <c r="AD2253" s="7">
        <v>93.7</v>
      </c>
      <c r="AE2253" s="7">
        <v>5860.7</v>
      </c>
      <c r="AF2253" s="7">
        <v>0</v>
      </c>
      <c r="AG2253" s="7">
        <v>0</v>
      </c>
      <c r="AH2253" s="7">
        <v>622.80999999999995</v>
      </c>
      <c r="AI2253" s="7">
        <v>6483.51</v>
      </c>
      <c r="AJ2253" s="7">
        <f t="shared" si="142"/>
        <v>106.28704918032787</v>
      </c>
      <c r="AK2253" s="7" t="s">
        <v>8247</v>
      </c>
      <c r="AL2253" s="1" t="s">
        <v>45</v>
      </c>
      <c r="AM2253" s="1">
        <f t="shared" si="143"/>
        <v>0</v>
      </c>
      <c r="AN2253" s="1" t="s">
        <v>8232</v>
      </c>
      <c r="AO2253" s="1" t="s">
        <v>108</v>
      </c>
      <c r="AP2253" s="4">
        <f>1</f>
        <v>1</v>
      </c>
    </row>
    <row r="2254" spans="1:42" x14ac:dyDescent="0.3">
      <c r="A2254" s="1" t="s">
        <v>3232</v>
      </c>
      <c r="B2254" s="1" t="s">
        <v>37</v>
      </c>
      <c r="C2254" s="4">
        <v>66</v>
      </c>
      <c r="D2254" s="4" t="str">
        <f t="shared" si="140"/>
        <v>Senior Citizen</v>
      </c>
      <c r="E2254" s="1" t="s">
        <v>8253</v>
      </c>
      <c r="F2254" s="1" t="s">
        <v>8254</v>
      </c>
      <c r="G2254" s="1" t="s">
        <v>133</v>
      </c>
      <c r="H2254" s="1">
        <v>90001</v>
      </c>
      <c r="I2254" s="4">
        <v>0</v>
      </c>
      <c r="J2254" s="4">
        <v>8</v>
      </c>
      <c r="K2254" s="4" t="str">
        <f t="shared" si="141"/>
        <v>New</v>
      </c>
      <c r="L2254" s="1" t="s">
        <v>52</v>
      </c>
      <c r="M2254" s="1" t="s">
        <v>38</v>
      </c>
      <c r="N2254" s="7">
        <v>5.21</v>
      </c>
      <c r="O2254" s="1" t="s">
        <v>41</v>
      </c>
      <c r="P2254" s="1" t="s">
        <v>38</v>
      </c>
      <c r="Q2254" s="1" t="s">
        <v>53</v>
      </c>
      <c r="R2254" s="7">
        <v>8</v>
      </c>
      <c r="S2254" s="1" t="s">
        <v>41</v>
      </c>
      <c r="T2254" s="1" t="s">
        <v>41</v>
      </c>
      <c r="U2254" s="1" t="s">
        <v>38</v>
      </c>
      <c r="V2254" s="1" t="s">
        <v>41</v>
      </c>
      <c r="W2254" s="1" t="s">
        <v>38</v>
      </c>
      <c r="X2254" s="1" t="s">
        <v>38</v>
      </c>
      <c r="Y2254" s="1" t="s">
        <v>41</v>
      </c>
      <c r="Z2254" s="1" t="s">
        <v>38</v>
      </c>
      <c r="AA2254" s="1" t="s">
        <v>49</v>
      </c>
      <c r="AB2254" s="1" t="s">
        <v>38</v>
      </c>
      <c r="AC2254" s="1" t="s">
        <v>44</v>
      </c>
      <c r="AD2254" s="7">
        <v>94.45</v>
      </c>
      <c r="AE2254" s="7">
        <v>742.95</v>
      </c>
      <c r="AF2254" s="7">
        <v>0</v>
      </c>
      <c r="AG2254" s="7">
        <v>0</v>
      </c>
      <c r="AH2254" s="7">
        <v>41.68</v>
      </c>
      <c r="AI2254" s="7">
        <v>784.63</v>
      </c>
      <c r="AJ2254" s="7">
        <f t="shared" si="142"/>
        <v>98.078749999999999</v>
      </c>
      <c r="AK2254" s="7" t="s">
        <v>8249</v>
      </c>
      <c r="AL2254" s="1" t="s">
        <v>55</v>
      </c>
      <c r="AM2254" s="1">
        <f t="shared" si="143"/>
        <v>1</v>
      </c>
      <c r="AN2254" s="1" t="s">
        <v>56</v>
      </c>
      <c r="AO2254" s="1" t="s">
        <v>57</v>
      </c>
      <c r="AP2254" s="4">
        <f>1</f>
        <v>1</v>
      </c>
    </row>
    <row r="2255" spans="1:42" x14ac:dyDescent="0.3">
      <c r="A2255" s="1" t="s">
        <v>3233</v>
      </c>
      <c r="B2255" s="1" t="s">
        <v>37</v>
      </c>
      <c r="C2255" s="4">
        <v>70</v>
      </c>
      <c r="D2255" s="4" t="str">
        <f t="shared" si="140"/>
        <v>Senior Citizen</v>
      </c>
      <c r="E2255" s="1" t="s">
        <v>3</v>
      </c>
      <c r="F2255" s="1" t="s">
        <v>8254</v>
      </c>
      <c r="G2255" s="1" t="s">
        <v>219</v>
      </c>
      <c r="H2255" s="1">
        <v>91755</v>
      </c>
      <c r="I2255" s="4">
        <v>1</v>
      </c>
      <c r="J2255" s="4">
        <v>72</v>
      </c>
      <c r="K2255" s="4" t="str">
        <f t="shared" si="141"/>
        <v>Veteran</v>
      </c>
      <c r="L2255" s="1" t="s">
        <v>40</v>
      </c>
      <c r="M2255" s="1" t="s">
        <v>38</v>
      </c>
      <c r="N2255" s="7">
        <v>24.44</v>
      </c>
      <c r="O2255" s="1" t="s">
        <v>38</v>
      </c>
      <c r="P2255" s="1" t="s">
        <v>38</v>
      </c>
      <c r="Q2255" s="1" t="s">
        <v>77</v>
      </c>
      <c r="R2255" s="7">
        <v>13</v>
      </c>
      <c r="S2255" s="1" t="s">
        <v>38</v>
      </c>
      <c r="T2255" s="1" t="s">
        <v>38</v>
      </c>
      <c r="U2255" s="1" t="s">
        <v>38</v>
      </c>
      <c r="V2255" s="1" t="s">
        <v>38</v>
      </c>
      <c r="W2255" s="1" t="s">
        <v>38</v>
      </c>
      <c r="X2255" s="1" t="s">
        <v>38</v>
      </c>
      <c r="Y2255" s="1" t="s">
        <v>41</v>
      </c>
      <c r="Z2255" s="1" t="s">
        <v>38</v>
      </c>
      <c r="AA2255" s="1" t="s">
        <v>71</v>
      </c>
      <c r="AB2255" s="1" t="s">
        <v>41</v>
      </c>
      <c r="AC2255" s="1" t="s">
        <v>44</v>
      </c>
      <c r="AD2255" s="7">
        <v>89.1</v>
      </c>
      <c r="AE2255" s="7">
        <v>6352.4</v>
      </c>
      <c r="AF2255" s="7">
        <v>0</v>
      </c>
      <c r="AG2255" s="7">
        <v>0</v>
      </c>
      <c r="AH2255" s="7">
        <v>1759.68</v>
      </c>
      <c r="AI2255" s="7">
        <v>8112.08</v>
      </c>
      <c r="AJ2255" s="7">
        <f t="shared" si="142"/>
        <v>112.66777777777777</v>
      </c>
      <c r="AK2255" s="7" t="s">
        <v>8247</v>
      </c>
      <c r="AL2255" s="1" t="s">
        <v>45</v>
      </c>
      <c r="AM2255" s="1">
        <f t="shared" si="143"/>
        <v>0</v>
      </c>
      <c r="AN2255" s="1" t="s">
        <v>8232</v>
      </c>
      <c r="AO2255" s="1" t="s">
        <v>108</v>
      </c>
      <c r="AP2255" s="4">
        <f>1</f>
        <v>1</v>
      </c>
    </row>
    <row r="2256" spans="1:42" x14ac:dyDescent="0.3">
      <c r="A2256" s="1" t="s">
        <v>3234</v>
      </c>
      <c r="B2256" s="1" t="s">
        <v>47</v>
      </c>
      <c r="C2256" s="4">
        <v>45</v>
      </c>
      <c r="D2256" s="4" t="str">
        <f t="shared" si="140"/>
        <v>Adult</v>
      </c>
      <c r="E2256" s="1" t="s">
        <v>8253</v>
      </c>
      <c r="F2256" s="1" t="s">
        <v>8254</v>
      </c>
      <c r="G2256" s="1" t="s">
        <v>1842</v>
      </c>
      <c r="H2256" s="1">
        <v>91752</v>
      </c>
      <c r="I2256" s="4">
        <v>0</v>
      </c>
      <c r="J2256" s="4">
        <v>24</v>
      </c>
      <c r="K2256" s="4" t="str">
        <f t="shared" si="141"/>
        <v>Loyal</v>
      </c>
      <c r="L2256" s="1" t="s">
        <v>40</v>
      </c>
      <c r="M2256" s="1" t="s">
        <v>38</v>
      </c>
      <c r="N2256" s="7">
        <v>2.33</v>
      </c>
      <c r="O2256" s="1" t="s">
        <v>41</v>
      </c>
      <c r="P2256" s="1" t="s">
        <v>38</v>
      </c>
      <c r="Q2256" s="1" t="s">
        <v>77</v>
      </c>
      <c r="R2256" s="7">
        <v>2</v>
      </c>
      <c r="S2256" s="1" t="s">
        <v>41</v>
      </c>
      <c r="T2256" s="1" t="s">
        <v>41</v>
      </c>
      <c r="U2256" s="1" t="s">
        <v>41</v>
      </c>
      <c r="V2256" s="1" t="s">
        <v>38</v>
      </c>
      <c r="W2256" s="1" t="s">
        <v>41</v>
      </c>
      <c r="X2256" s="1" t="s">
        <v>41</v>
      </c>
      <c r="Y2256" s="1" t="s">
        <v>41</v>
      </c>
      <c r="Z2256" s="1" t="s">
        <v>38</v>
      </c>
      <c r="AA2256" s="1" t="s">
        <v>49</v>
      </c>
      <c r="AB2256" s="1" t="s">
        <v>38</v>
      </c>
      <c r="AC2256" s="1" t="s">
        <v>44</v>
      </c>
      <c r="AD2256" s="7">
        <v>51.1</v>
      </c>
      <c r="AE2256" s="7">
        <v>1269.5999999999999</v>
      </c>
      <c r="AF2256" s="7">
        <v>0</v>
      </c>
      <c r="AG2256" s="7">
        <v>0</v>
      </c>
      <c r="AH2256" s="7">
        <v>55.92</v>
      </c>
      <c r="AI2256" s="7">
        <v>1325.52</v>
      </c>
      <c r="AJ2256" s="7">
        <f t="shared" si="142"/>
        <v>55.23</v>
      </c>
      <c r="AK2256" s="7" t="s">
        <v>8249</v>
      </c>
      <c r="AL2256" s="1" t="s">
        <v>45</v>
      </c>
      <c r="AM2256" s="1">
        <f t="shared" si="143"/>
        <v>0</v>
      </c>
      <c r="AN2256" s="1" t="s">
        <v>8232</v>
      </c>
      <c r="AO2256" s="1" t="s">
        <v>108</v>
      </c>
      <c r="AP2256" s="4">
        <f>1</f>
        <v>1</v>
      </c>
    </row>
    <row r="2257" spans="1:42" x14ac:dyDescent="0.3">
      <c r="A2257" s="1" t="s">
        <v>3235</v>
      </c>
      <c r="B2257" s="1" t="s">
        <v>47</v>
      </c>
      <c r="C2257" s="4">
        <v>77</v>
      </c>
      <c r="D2257" s="4" t="str">
        <f t="shared" si="140"/>
        <v>Senior Citizen</v>
      </c>
      <c r="E2257" s="1" t="s">
        <v>8253</v>
      </c>
      <c r="F2257" s="1" t="s">
        <v>8254</v>
      </c>
      <c r="G2257" s="1" t="s">
        <v>1101</v>
      </c>
      <c r="H2257" s="1">
        <v>96031</v>
      </c>
      <c r="I2257" s="4">
        <v>0</v>
      </c>
      <c r="J2257" s="4">
        <v>4</v>
      </c>
      <c r="K2257" s="4" t="str">
        <f t="shared" si="141"/>
        <v>New</v>
      </c>
      <c r="L2257" s="1" t="s">
        <v>40</v>
      </c>
      <c r="M2257" s="1" t="s">
        <v>38</v>
      </c>
      <c r="N2257" s="7">
        <v>30.11</v>
      </c>
      <c r="O2257" s="1" t="s">
        <v>41</v>
      </c>
      <c r="P2257" s="1" t="s">
        <v>38</v>
      </c>
      <c r="Q2257" s="1" t="s">
        <v>53</v>
      </c>
      <c r="R2257" s="7">
        <v>25</v>
      </c>
      <c r="S2257" s="1" t="s">
        <v>41</v>
      </c>
      <c r="T2257" s="1" t="s">
        <v>41</v>
      </c>
      <c r="U2257" s="1" t="s">
        <v>41</v>
      </c>
      <c r="V2257" s="1" t="s">
        <v>41</v>
      </c>
      <c r="W2257" s="1" t="s">
        <v>41</v>
      </c>
      <c r="X2257" s="1" t="s">
        <v>41</v>
      </c>
      <c r="Y2257" s="1" t="s">
        <v>41</v>
      </c>
      <c r="Z2257" s="1" t="s">
        <v>38</v>
      </c>
      <c r="AA2257" s="1" t="s">
        <v>71</v>
      </c>
      <c r="AB2257" s="1" t="s">
        <v>41</v>
      </c>
      <c r="AC2257" s="1" t="s">
        <v>54</v>
      </c>
      <c r="AD2257" s="7">
        <v>69.349999999999994</v>
      </c>
      <c r="AE2257" s="7">
        <v>261.64999999999998</v>
      </c>
      <c r="AF2257" s="7">
        <v>0</v>
      </c>
      <c r="AG2257" s="7">
        <v>0</v>
      </c>
      <c r="AH2257" s="7">
        <v>120.44</v>
      </c>
      <c r="AI2257" s="7">
        <v>382.09</v>
      </c>
      <c r="AJ2257" s="7">
        <f t="shared" si="142"/>
        <v>95.522499999999994</v>
      </c>
      <c r="AK2257" s="7" t="s">
        <v>8249</v>
      </c>
      <c r="AL2257" s="1" t="s">
        <v>45</v>
      </c>
      <c r="AM2257" s="1">
        <f t="shared" si="143"/>
        <v>0</v>
      </c>
      <c r="AN2257" s="1" t="s">
        <v>8232</v>
      </c>
      <c r="AO2257" s="1" t="s">
        <v>108</v>
      </c>
      <c r="AP2257" s="4">
        <f>1</f>
        <v>1</v>
      </c>
    </row>
    <row r="2258" spans="1:42" x14ac:dyDescent="0.3">
      <c r="A2258" s="1" t="s">
        <v>3236</v>
      </c>
      <c r="B2258" s="1" t="s">
        <v>47</v>
      </c>
      <c r="C2258" s="4">
        <v>36</v>
      </c>
      <c r="D2258" s="4" t="str">
        <f t="shared" si="140"/>
        <v>Adult</v>
      </c>
      <c r="E2258" s="1" t="s">
        <v>8253</v>
      </c>
      <c r="F2258" s="1" t="s">
        <v>8254</v>
      </c>
      <c r="G2258" s="1" t="s">
        <v>3237</v>
      </c>
      <c r="H2258" s="1">
        <v>95558</v>
      </c>
      <c r="I2258" s="4">
        <v>0</v>
      </c>
      <c r="J2258" s="4">
        <v>26</v>
      </c>
      <c r="K2258" s="4" t="str">
        <f t="shared" si="141"/>
        <v>Loyal</v>
      </c>
      <c r="L2258" s="1" t="s">
        <v>40</v>
      </c>
      <c r="M2258" s="1" t="s">
        <v>38</v>
      </c>
      <c r="N2258" s="7">
        <v>14.3</v>
      </c>
      <c r="O2258" s="1" t="s">
        <v>38</v>
      </c>
      <c r="P2258" s="1" t="s">
        <v>38</v>
      </c>
      <c r="Q2258" s="1" t="s">
        <v>53</v>
      </c>
      <c r="R2258" s="7">
        <v>20</v>
      </c>
      <c r="S2258" s="1" t="s">
        <v>41</v>
      </c>
      <c r="T2258" s="1" t="s">
        <v>41</v>
      </c>
      <c r="U2258" s="1" t="s">
        <v>41</v>
      </c>
      <c r="V2258" s="1" t="s">
        <v>41</v>
      </c>
      <c r="W2258" s="1" t="s">
        <v>41</v>
      </c>
      <c r="X2258" s="1" t="s">
        <v>38</v>
      </c>
      <c r="Y2258" s="1" t="s">
        <v>38</v>
      </c>
      <c r="Z2258" s="1" t="s">
        <v>38</v>
      </c>
      <c r="AA2258" s="1" t="s">
        <v>49</v>
      </c>
      <c r="AB2258" s="1" t="s">
        <v>38</v>
      </c>
      <c r="AC2258" s="1" t="s">
        <v>54</v>
      </c>
      <c r="AD2258" s="7">
        <v>83.95</v>
      </c>
      <c r="AE2258" s="7">
        <v>2254.1999999999998</v>
      </c>
      <c r="AF2258" s="7">
        <v>0</v>
      </c>
      <c r="AG2258" s="7">
        <v>0</v>
      </c>
      <c r="AH2258" s="7">
        <v>371.8</v>
      </c>
      <c r="AI2258" s="7">
        <v>2626</v>
      </c>
      <c r="AJ2258" s="7">
        <f t="shared" si="142"/>
        <v>101</v>
      </c>
      <c r="AK2258" s="7" t="s">
        <v>8247</v>
      </c>
      <c r="AL2258" s="1" t="s">
        <v>55</v>
      </c>
      <c r="AM2258" s="1">
        <f t="shared" si="143"/>
        <v>1</v>
      </c>
      <c r="AN2258" s="1" t="s">
        <v>56</v>
      </c>
      <c r="AO2258" s="1" t="s">
        <v>201</v>
      </c>
      <c r="AP2258" s="4">
        <f>1</f>
        <v>1</v>
      </c>
    </row>
    <row r="2259" spans="1:42" x14ac:dyDescent="0.3">
      <c r="A2259" s="1" t="s">
        <v>3238</v>
      </c>
      <c r="B2259" s="1" t="s">
        <v>37</v>
      </c>
      <c r="C2259" s="4">
        <v>59</v>
      </c>
      <c r="D2259" s="4" t="str">
        <f t="shared" si="140"/>
        <v>Senior Citizen</v>
      </c>
      <c r="E2259" s="1" t="s">
        <v>3</v>
      </c>
      <c r="F2259" s="1" t="s">
        <v>8254</v>
      </c>
      <c r="G2259" s="1" t="s">
        <v>966</v>
      </c>
      <c r="H2259" s="1">
        <v>93924</v>
      </c>
      <c r="I2259" s="4">
        <v>10</v>
      </c>
      <c r="J2259" s="4">
        <v>66</v>
      </c>
      <c r="K2259" s="4" t="str">
        <f t="shared" si="141"/>
        <v>Veteran</v>
      </c>
      <c r="L2259" s="1" t="s">
        <v>40</v>
      </c>
      <c r="M2259" s="1" t="s">
        <v>38</v>
      </c>
      <c r="N2259" s="7">
        <v>37.380000000000003</v>
      </c>
      <c r="O2259" s="1" t="s">
        <v>38</v>
      </c>
      <c r="P2259" s="1" t="s">
        <v>38</v>
      </c>
      <c r="Q2259" s="1" t="s">
        <v>53</v>
      </c>
      <c r="R2259" s="7">
        <v>8</v>
      </c>
      <c r="S2259" s="1" t="s">
        <v>38</v>
      </c>
      <c r="T2259" s="1" t="s">
        <v>38</v>
      </c>
      <c r="U2259" s="1" t="s">
        <v>41</v>
      </c>
      <c r="V2259" s="1" t="s">
        <v>38</v>
      </c>
      <c r="W2259" s="1" t="s">
        <v>41</v>
      </c>
      <c r="X2259" s="1" t="s">
        <v>41</v>
      </c>
      <c r="Y2259" s="1" t="s">
        <v>41</v>
      </c>
      <c r="Z2259" s="1" t="s">
        <v>38</v>
      </c>
      <c r="AA2259" s="1" t="s">
        <v>43</v>
      </c>
      <c r="AB2259" s="1" t="s">
        <v>41</v>
      </c>
      <c r="AC2259" s="1" t="s">
        <v>54</v>
      </c>
      <c r="AD2259" s="7">
        <v>89</v>
      </c>
      <c r="AE2259" s="7">
        <v>5898.6</v>
      </c>
      <c r="AF2259" s="7">
        <v>0</v>
      </c>
      <c r="AG2259" s="7">
        <v>0</v>
      </c>
      <c r="AH2259" s="7">
        <v>2467.08</v>
      </c>
      <c r="AI2259" s="7">
        <v>8365.68</v>
      </c>
      <c r="AJ2259" s="7">
        <f t="shared" si="142"/>
        <v>126.75272727272727</v>
      </c>
      <c r="AK2259" s="7" t="s">
        <v>8247</v>
      </c>
      <c r="AL2259" s="1" t="s">
        <v>45</v>
      </c>
      <c r="AM2259" s="1">
        <f t="shared" si="143"/>
        <v>0</v>
      </c>
      <c r="AN2259" s="1" t="s">
        <v>8232</v>
      </c>
      <c r="AO2259" s="1" t="s">
        <v>108</v>
      </c>
      <c r="AP2259" s="4">
        <f>1</f>
        <v>1</v>
      </c>
    </row>
    <row r="2260" spans="1:42" x14ac:dyDescent="0.3">
      <c r="A2260" s="1" t="s">
        <v>3239</v>
      </c>
      <c r="B2260" s="1" t="s">
        <v>37</v>
      </c>
      <c r="C2260" s="4">
        <v>52</v>
      </c>
      <c r="D2260" s="4" t="str">
        <f t="shared" si="140"/>
        <v>Senior Citizen</v>
      </c>
      <c r="E2260" s="1" t="s">
        <v>3</v>
      </c>
      <c r="F2260" s="1" t="s">
        <v>8257</v>
      </c>
      <c r="G2260" s="1" t="s">
        <v>389</v>
      </c>
      <c r="H2260" s="1">
        <v>94112</v>
      </c>
      <c r="I2260" s="4">
        <v>1</v>
      </c>
      <c r="J2260" s="4">
        <v>65</v>
      </c>
      <c r="K2260" s="4" t="str">
        <f t="shared" si="141"/>
        <v>Veteran</v>
      </c>
      <c r="L2260" s="1" t="s">
        <v>40</v>
      </c>
      <c r="M2260" s="1" t="s">
        <v>38</v>
      </c>
      <c r="N2260" s="7">
        <v>10.11</v>
      </c>
      <c r="O2260" s="1" t="s">
        <v>38</v>
      </c>
      <c r="P2260" s="1" t="s">
        <v>38</v>
      </c>
      <c r="Q2260" s="1" t="s">
        <v>42</v>
      </c>
      <c r="R2260" s="7">
        <v>26</v>
      </c>
      <c r="S2260" s="1" t="s">
        <v>38</v>
      </c>
      <c r="T2260" s="1" t="s">
        <v>38</v>
      </c>
      <c r="U2260" s="1" t="s">
        <v>38</v>
      </c>
      <c r="V2260" s="1" t="s">
        <v>38</v>
      </c>
      <c r="W2260" s="1" t="s">
        <v>38</v>
      </c>
      <c r="X2260" s="1" t="s">
        <v>38</v>
      </c>
      <c r="Y2260" s="1" t="s">
        <v>38</v>
      </c>
      <c r="Z2260" s="1" t="s">
        <v>38</v>
      </c>
      <c r="AA2260" s="1" t="s">
        <v>71</v>
      </c>
      <c r="AB2260" s="1" t="s">
        <v>41</v>
      </c>
      <c r="AC2260" s="1" t="s">
        <v>54</v>
      </c>
      <c r="AD2260" s="7">
        <v>91.55</v>
      </c>
      <c r="AE2260" s="7">
        <v>5963.95</v>
      </c>
      <c r="AF2260" s="7">
        <v>0</v>
      </c>
      <c r="AG2260" s="7">
        <v>0</v>
      </c>
      <c r="AH2260" s="7">
        <v>657.15</v>
      </c>
      <c r="AI2260" s="7">
        <v>6621.1</v>
      </c>
      <c r="AJ2260" s="7">
        <f t="shared" si="142"/>
        <v>101.86307692307693</v>
      </c>
      <c r="AK2260" s="7" t="s">
        <v>8247</v>
      </c>
      <c r="AL2260" s="1" t="s">
        <v>45</v>
      </c>
      <c r="AM2260" s="1">
        <f t="shared" si="143"/>
        <v>0</v>
      </c>
      <c r="AN2260" s="1" t="s">
        <v>8232</v>
      </c>
      <c r="AO2260" s="1" t="s">
        <v>108</v>
      </c>
      <c r="AP2260" s="4">
        <f>1</f>
        <v>1</v>
      </c>
    </row>
    <row r="2261" spans="1:42" x14ac:dyDescent="0.3">
      <c r="A2261" s="1" t="s">
        <v>3240</v>
      </c>
      <c r="B2261" s="1" t="s">
        <v>37</v>
      </c>
      <c r="C2261" s="4">
        <v>40</v>
      </c>
      <c r="D2261" s="4" t="str">
        <f t="shared" si="140"/>
        <v>Adult</v>
      </c>
      <c r="E2261" s="1" t="s">
        <v>8253</v>
      </c>
      <c r="F2261" s="1" t="s">
        <v>8254</v>
      </c>
      <c r="G2261" s="1" t="s">
        <v>389</v>
      </c>
      <c r="H2261" s="1">
        <v>94129</v>
      </c>
      <c r="I2261" s="4">
        <v>0</v>
      </c>
      <c r="J2261" s="4">
        <v>34</v>
      </c>
      <c r="K2261" s="4" t="str">
        <f t="shared" si="141"/>
        <v>Loyal</v>
      </c>
      <c r="L2261" s="1" t="s">
        <v>127</v>
      </c>
      <c r="M2261" s="1" t="s">
        <v>38</v>
      </c>
      <c r="N2261" s="7">
        <v>5.32</v>
      </c>
      <c r="O2261" s="1" t="s">
        <v>41</v>
      </c>
      <c r="P2261" s="1" t="s">
        <v>38</v>
      </c>
      <c r="Q2261" s="1" t="s">
        <v>77</v>
      </c>
      <c r="R2261" s="7">
        <v>23</v>
      </c>
      <c r="S2261" s="1" t="s">
        <v>38</v>
      </c>
      <c r="T2261" s="1" t="s">
        <v>41</v>
      </c>
      <c r="U2261" s="1" t="s">
        <v>38</v>
      </c>
      <c r="V2261" s="1" t="s">
        <v>38</v>
      </c>
      <c r="W2261" s="1" t="s">
        <v>38</v>
      </c>
      <c r="X2261" s="1" t="s">
        <v>38</v>
      </c>
      <c r="Y2261" s="1" t="s">
        <v>38</v>
      </c>
      <c r="Z2261" s="1" t="s">
        <v>38</v>
      </c>
      <c r="AA2261" s="1" t="s">
        <v>43</v>
      </c>
      <c r="AB2261" s="1" t="s">
        <v>38</v>
      </c>
      <c r="AC2261" s="1" t="s">
        <v>54</v>
      </c>
      <c r="AD2261" s="7">
        <v>79.95</v>
      </c>
      <c r="AE2261" s="7">
        <v>2727.3</v>
      </c>
      <c r="AF2261" s="7">
        <v>0</v>
      </c>
      <c r="AG2261" s="7">
        <v>0</v>
      </c>
      <c r="AH2261" s="7">
        <v>180.88</v>
      </c>
      <c r="AI2261" s="7">
        <v>2908.18</v>
      </c>
      <c r="AJ2261" s="7">
        <f t="shared" si="142"/>
        <v>85.534705882352938</v>
      </c>
      <c r="AK2261" s="7" t="s">
        <v>8249</v>
      </c>
      <c r="AL2261" s="1" t="s">
        <v>45</v>
      </c>
      <c r="AM2261" s="1">
        <f t="shared" si="143"/>
        <v>0</v>
      </c>
      <c r="AN2261" s="1" t="s">
        <v>8232</v>
      </c>
      <c r="AO2261" s="1" t="s">
        <v>108</v>
      </c>
      <c r="AP2261" s="4">
        <f>1</f>
        <v>1</v>
      </c>
    </row>
    <row r="2262" spans="1:42" x14ac:dyDescent="0.3">
      <c r="A2262" s="1" t="s">
        <v>3241</v>
      </c>
      <c r="B2262" s="1" t="s">
        <v>37</v>
      </c>
      <c r="C2262" s="4">
        <v>41</v>
      </c>
      <c r="D2262" s="4" t="str">
        <f t="shared" si="140"/>
        <v>Adult</v>
      </c>
      <c r="E2262" s="1" t="s">
        <v>3</v>
      </c>
      <c r="F2262" s="1" t="s">
        <v>8254</v>
      </c>
      <c r="G2262" s="1" t="s">
        <v>129</v>
      </c>
      <c r="H2262" s="1">
        <v>95501</v>
      </c>
      <c r="I2262" s="4">
        <v>10</v>
      </c>
      <c r="J2262" s="4">
        <v>45</v>
      </c>
      <c r="K2262" s="4" t="str">
        <f t="shared" si="141"/>
        <v>Loyal</v>
      </c>
      <c r="L2262" s="1" t="s">
        <v>40</v>
      </c>
      <c r="M2262" s="1" t="s">
        <v>38</v>
      </c>
      <c r="N2262" s="7">
        <v>26.01</v>
      </c>
      <c r="O2262" s="1" t="s">
        <v>41</v>
      </c>
      <c r="P2262" s="1" t="s">
        <v>38</v>
      </c>
      <c r="Q2262" s="1" t="s">
        <v>42</v>
      </c>
      <c r="R2262" s="7">
        <v>29</v>
      </c>
      <c r="S2262" s="1" t="s">
        <v>38</v>
      </c>
      <c r="T2262" s="1" t="s">
        <v>41</v>
      </c>
      <c r="U2262" s="1" t="s">
        <v>38</v>
      </c>
      <c r="V2262" s="1" t="s">
        <v>38</v>
      </c>
      <c r="W2262" s="1" t="s">
        <v>38</v>
      </c>
      <c r="X2262" s="1" t="s">
        <v>38</v>
      </c>
      <c r="Y2262" s="1" t="s">
        <v>38</v>
      </c>
      <c r="Z2262" s="1" t="s">
        <v>38</v>
      </c>
      <c r="AA2262" s="1" t="s">
        <v>71</v>
      </c>
      <c r="AB2262" s="1" t="s">
        <v>38</v>
      </c>
      <c r="AC2262" s="1" t="s">
        <v>44</v>
      </c>
      <c r="AD2262" s="7">
        <v>81</v>
      </c>
      <c r="AE2262" s="7">
        <v>3533.6</v>
      </c>
      <c r="AF2262" s="7">
        <v>0</v>
      </c>
      <c r="AG2262" s="7">
        <v>0</v>
      </c>
      <c r="AH2262" s="7">
        <v>1170.45</v>
      </c>
      <c r="AI2262" s="7">
        <v>4704.05</v>
      </c>
      <c r="AJ2262" s="7">
        <f t="shared" si="142"/>
        <v>104.53444444444445</v>
      </c>
      <c r="AK2262" s="7" t="s">
        <v>8247</v>
      </c>
      <c r="AL2262" s="1" t="s">
        <v>45</v>
      </c>
      <c r="AM2262" s="1">
        <f t="shared" si="143"/>
        <v>0</v>
      </c>
      <c r="AN2262" s="1" t="s">
        <v>8232</v>
      </c>
      <c r="AO2262" s="1" t="s">
        <v>108</v>
      </c>
      <c r="AP2262" s="4">
        <f>1</f>
        <v>1</v>
      </c>
    </row>
    <row r="2263" spans="1:42" x14ac:dyDescent="0.3">
      <c r="A2263" s="1" t="s">
        <v>3242</v>
      </c>
      <c r="B2263" s="1" t="s">
        <v>37</v>
      </c>
      <c r="C2263" s="4">
        <v>43</v>
      </c>
      <c r="D2263" s="4" t="str">
        <f t="shared" si="140"/>
        <v>Adult</v>
      </c>
      <c r="E2263" s="1" t="s">
        <v>3</v>
      </c>
      <c r="F2263" s="1" t="s">
        <v>8256</v>
      </c>
      <c r="G2263" s="1" t="s">
        <v>389</v>
      </c>
      <c r="H2263" s="1">
        <v>94107</v>
      </c>
      <c r="I2263" s="4">
        <v>4</v>
      </c>
      <c r="J2263" s="4">
        <v>71</v>
      </c>
      <c r="K2263" s="4" t="str">
        <f t="shared" si="141"/>
        <v>Veteran</v>
      </c>
      <c r="L2263" s="1" t="s">
        <v>70</v>
      </c>
      <c r="M2263" s="1" t="s">
        <v>38</v>
      </c>
      <c r="N2263" s="7">
        <v>15.73</v>
      </c>
      <c r="O2263" s="1" t="s">
        <v>38</v>
      </c>
      <c r="P2263" s="1" t="s">
        <v>38</v>
      </c>
      <c r="Q2263" s="1" t="s">
        <v>53</v>
      </c>
      <c r="R2263" s="7">
        <v>17</v>
      </c>
      <c r="S2263" s="1" t="s">
        <v>38</v>
      </c>
      <c r="T2263" s="1" t="s">
        <v>38</v>
      </c>
      <c r="U2263" s="1" t="s">
        <v>38</v>
      </c>
      <c r="V2263" s="1" t="s">
        <v>41</v>
      </c>
      <c r="W2263" s="1" t="s">
        <v>38</v>
      </c>
      <c r="X2263" s="1" t="s">
        <v>41</v>
      </c>
      <c r="Y2263" s="1" t="s">
        <v>41</v>
      </c>
      <c r="Z2263" s="1" t="s">
        <v>38</v>
      </c>
      <c r="AA2263" s="1" t="s">
        <v>71</v>
      </c>
      <c r="AB2263" s="1" t="s">
        <v>38</v>
      </c>
      <c r="AC2263" s="1" t="s">
        <v>44</v>
      </c>
      <c r="AD2263" s="7">
        <v>99</v>
      </c>
      <c r="AE2263" s="7">
        <v>7061.65</v>
      </c>
      <c r="AF2263" s="7">
        <v>0</v>
      </c>
      <c r="AG2263" s="7">
        <v>0</v>
      </c>
      <c r="AH2263" s="7">
        <v>1116.83</v>
      </c>
      <c r="AI2263" s="7">
        <v>8178.48</v>
      </c>
      <c r="AJ2263" s="7">
        <f t="shared" si="142"/>
        <v>115.18985915492956</v>
      </c>
      <c r="AK2263" s="7" t="s">
        <v>8247</v>
      </c>
      <c r="AL2263" s="1" t="s">
        <v>45</v>
      </c>
      <c r="AM2263" s="1">
        <f t="shared" si="143"/>
        <v>0</v>
      </c>
      <c r="AN2263" s="1" t="s">
        <v>8232</v>
      </c>
      <c r="AO2263" s="1" t="s">
        <v>108</v>
      </c>
      <c r="AP2263" s="4">
        <f>1</f>
        <v>1</v>
      </c>
    </row>
    <row r="2264" spans="1:42" x14ac:dyDescent="0.3">
      <c r="A2264" s="1" t="s">
        <v>3243</v>
      </c>
      <c r="B2264" s="1" t="s">
        <v>47</v>
      </c>
      <c r="C2264" s="4">
        <v>36</v>
      </c>
      <c r="D2264" s="4" t="str">
        <f t="shared" si="140"/>
        <v>Adult</v>
      </c>
      <c r="E2264" s="1" t="s">
        <v>8253</v>
      </c>
      <c r="F2264" s="1" t="s">
        <v>8254</v>
      </c>
      <c r="G2264" s="1" t="s">
        <v>389</v>
      </c>
      <c r="H2264" s="1">
        <v>94110</v>
      </c>
      <c r="I2264" s="4">
        <v>0</v>
      </c>
      <c r="J2264" s="4">
        <v>18</v>
      </c>
      <c r="K2264" s="4" t="str">
        <f t="shared" si="141"/>
        <v>Loyal</v>
      </c>
      <c r="L2264" s="1" t="s">
        <v>40</v>
      </c>
      <c r="M2264" s="1" t="s">
        <v>38</v>
      </c>
      <c r="N2264" s="7">
        <v>12.5</v>
      </c>
      <c r="O2264" s="1" t="s">
        <v>38</v>
      </c>
      <c r="P2264" s="1" t="s">
        <v>38</v>
      </c>
      <c r="Q2264" s="1" t="s">
        <v>77</v>
      </c>
      <c r="R2264" s="7">
        <v>5</v>
      </c>
      <c r="S2264" s="1" t="s">
        <v>41</v>
      </c>
      <c r="T2264" s="1" t="s">
        <v>41</v>
      </c>
      <c r="U2264" s="1" t="s">
        <v>38</v>
      </c>
      <c r="V2264" s="1" t="s">
        <v>38</v>
      </c>
      <c r="W2264" s="1" t="s">
        <v>38</v>
      </c>
      <c r="X2264" s="1" t="s">
        <v>38</v>
      </c>
      <c r="Y2264" s="1" t="s">
        <v>38</v>
      </c>
      <c r="Z2264" s="1" t="s">
        <v>38</v>
      </c>
      <c r="AA2264" s="1" t="s">
        <v>43</v>
      </c>
      <c r="AB2264" s="1" t="s">
        <v>38</v>
      </c>
      <c r="AC2264" s="1" t="s">
        <v>44</v>
      </c>
      <c r="AD2264" s="7">
        <v>82</v>
      </c>
      <c r="AE2264" s="7">
        <v>1425.45</v>
      </c>
      <c r="AF2264" s="7">
        <v>0</v>
      </c>
      <c r="AG2264" s="7">
        <v>0</v>
      </c>
      <c r="AH2264" s="7">
        <v>225</v>
      </c>
      <c r="AI2264" s="7">
        <v>1650.45</v>
      </c>
      <c r="AJ2264" s="7">
        <f t="shared" si="142"/>
        <v>91.691666666666663</v>
      </c>
      <c r="AK2264" s="7" t="s">
        <v>8249</v>
      </c>
      <c r="AL2264" s="1" t="s">
        <v>55</v>
      </c>
      <c r="AM2264" s="1">
        <f t="shared" si="143"/>
        <v>1</v>
      </c>
      <c r="AN2264" s="1" t="s">
        <v>61</v>
      </c>
      <c r="AO2264" s="1" t="s">
        <v>62</v>
      </c>
      <c r="AP2264" s="4">
        <f>1</f>
        <v>1</v>
      </c>
    </row>
    <row r="2265" spans="1:42" x14ac:dyDescent="0.3">
      <c r="A2265" s="1" t="s">
        <v>3244</v>
      </c>
      <c r="B2265" s="1" t="s">
        <v>47</v>
      </c>
      <c r="C2265" s="4">
        <v>21</v>
      </c>
      <c r="D2265" s="4" t="str">
        <f t="shared" si="140"/>
        <v>Teenager</v>
      </c>
      <c r="E2265" s="1" t="s">
        <v>8253</v>
      </c>
      <c r="F2265" s="1" t="s">
        <v>8254</v>
      </c>
      <c r="G2265" s="1" t="s">
        <v>3245</v>
      </c>
      <c r="H2265" s="1">
        <v>94586</v>
      </c>
      <c r="I2265" s="4">
        <v>0</v>
      </c>
      <c r="J2265" s="4">
        <v>2</v>
      </c>
      <c r="K2265" s="4" t="str">
        <f t="shared" si="141"/>
        <v>New</v>
      </c>
      <c r="L2265" s="1" t="s">
        <v>40</v>
      </c>
      <c r="M2265" s="1" t="s">
        <v>38</v>
      </c>
      <c r="N2265" s="7">
        <v>23.52</v>
      </c>
      <c r="O2265" s="1" t="s">
        <v>41</v>
      </c>
      <c r="P2265" s="1" t="s">
        <v>38</v>
      </c>
      <c r="Q2265" s="1" t="s">
        <v>77</v>
      </c>
      <c r="R2265" s="7">
        <v>48</v>
      </c>
      <c r="S2265" s="1" t="s">
        <v>41</v>
      </c>
      <c r="T2265" s="1" t="s">
        <v>41</v>
      </c>
      <c r="U2265" s="1" t="s">
        <v>41</v>
      </c>
      <c r="V2265" s="1" t="s">
        <v>38</v>
      </c>
      <c r="W2265" s="1" t="s">
        <v>38</v>
      </c>
      <c r="X2265" s="1" t="s">
        <v>38</v>
      </c>
      <c r="Y2265" s="1" t="s">
        <v>38</v>
      </c>
      <c r="Z2265" s="1" t="s">
        <v>38</v>
      </c>
      <c r="AA2265" s="1" t="s">
        <v>49</v>
      </c>
      <c r="AB2265" s="1" t="s">
        <v>41</v>
      </c>
      <c r="AC2265" s="1" t="s">
        <v>54</v>
      </c>
      <c r="AD2265" s="7">
        <v>64.792366026289201</v>
      </c>
      <c r="AE2265" s="7">
        <v>132.4</v>
      </c>
      <c r="AF2265" s="7">
        <v>0</v>
      </c>
      <c r="AG2265" s="7">
        <v>0</v>
      </c>
      <c r="AH2265" s="7">
        <v>47.04</v>
      </c>
      <c r="AI2265" s="7">
        <v>179.44</v>
      </c>
      <c r="AJ2265" s="7">
        <f t="shared" si="142"/>
        <v>89.72</v>
      </c>
      <c r="AK2265" s="7" t="s">
        <v>8249</v>
      </c>
      <c r="AL2265" s="1" t="s">
        <v>96</v>
      </c>
      <c r="AM2265" s="1">
        <f t="shared" si="143"/>
        <v>0</v>
      </c>
      <c r="AN2265" s="1" t="s">
        <v>8232</v>
      </c>
      <c r="AO2265" s="1" t="s">
        <v>108</v>
      </c>
      <c r="AP2265" s="4">
        <f>1</f>
        <v>1</v>
      </c>
    </row>
    <row r="2266" spans="1:42" x14ac:dyDescent="0.3">
      <c r="A2266" s="1" t="s">
        <v>3246</v>
      </c>
      <c r="B2266" s="1" t="s">
        <v>47</v>
      </c>
      <c r="C2266" s="4">
        <v>51</v>
      </c>
      <c r="D2266" s="4" t="str">
        <f t="shared" si="140"/>
        <v>Senior Citizen</v>
      </c>
      <c r="E2266" s="1" t="s">
        <v>3</v>
      </c>
      <c r="F2266" s="1" t="s">
        <v>8254</v>
      </c>
      <c r="G2266" s="1" t="s">
        <v>149</v>
      </c>
      <c r="H2266" s="1">
        <v>92109</v>
      </c>
      <c r="I2266" s="4">
        <v>1</v>
      </c>
      <c r="J2266" s="4">
        <v>8</v>
      </c>
      <c r="K2266" s="4" t="str">
        <f t="shared" si="141"/>
        <v>New</v>
      </c>
      <c r="L2266" s="1" t="s">
        <v>40</v>
      </c>
      <c r="M2266" s="1" t="s">
        <v>38</v>
      </c>
      <c r="N2266" s="7">
        <v>47.91</v>
      </c>
      <c r="O2266" s="1" t="s">
        <v>41</v>
      </c>
      <c r="P2266" s="1" t="s">
        <v>38</v>
      </c>
      <c r="Q2266" s="1" t="s">
        <v>53</v>
      </c>
      <c r="R2266" s="7">
        <v>23</v>
      </c>
      <c r="S2266" s="1" t="s">
        <v>38</v>
      </c>
      <c r="T2266" s="1" t="s">
        <v>41</v>
      </c>
      <c r="U2266" s="1" t="s">
        <v>41</v>
      </c>
      <c r="V2266" s="1" t="s">
        <v>41</v>
      </c>
      <c r="W2266" s="1" t="s">
        <v>41</v>
      </c>
      <c r="X2266" s="1" t="s">
        <v>41</v>
      </c>
      <c r="Y2266" s="1" t="s">
        <v>41</v>
      </c>
      <c r="Z2266" s="1" t="s">
        <v>38</v>
      </c>
      <c r="AA2266" s="1" t="s">
        <v>49</v>
      </c>
      <c r="AB2266" s="1" t="s">
        <v>38</v>
      </c>
      <c r="AC2266" s="1" t="s">
        <v>54</v>
      </c>
      <c r="AD2266" s="7">
        <v>74.5</v>
      </c>
      <c r="AE2266" s="7">
        <v>609.9</v>
      </c>
      <c r="AF2266" s="7">
        <v>0</v>
      </c>
      <c r="AG2266" s="7">
        <v>0</v>
      </c>
      <c r="AH2266" s="7">
        <v>383.28</v>
      </c>
      <c r="AI2266" s="7">
        <v>993.18</v>
      </c>
      <c r="AJ2266" s="7">
        <f t="shared" si="142"/>
        <v>124.14749999999999</v>
      </c>
      <c r="AK2266" s="7" t="s">
        <v>8247</v>
      </c>
      <c r="AL2266" s="1" t="s">
        <v>55</v>
      </c>
      <c r="AM2266" s="1">
        <f t="shared" si="143"/>
        <v>1</v>
      </c>
      <c r="AN2266" s="1" t="s">
        <v>56</v>
      </c>
      <c r="AO2266" s="1" t="s">
        <v>102</v>
      </c>
      <c r="AP2266" s="4">
        <f>1</f>
        <v>1</v>
      </c>
    </row>
    <row r="2267" spans="1:42" x14ac:dyDescent="0.3">
      <c r="A2267" s="1" t="s">
        <v>3247</v>
      </c>
      <c r="B2267" s="1" t="s">
        <v>37</v>
      </c>
      <c r="C2267" s="4">
        <v>43</v>
      </c>
      <c r="D2267" s="4" t="str">
        <f t="shared" si="140"/>
        <v>Adult</v>
      </c>
      <c r="E2267" s="1" t="s">
        <v>3</v>
      </c>
      <c r="F2267" s="1" t="s">
        <v>8255</v>
      </c>
      <c r="G2267" s="1" t="s">
        <v>3248</v>
      </c>
      <c r="H2267" s="1">
        <v>95526</v>
      </c>
      <c r="I2267" s="4">
        <v>1</v>
      </c>
      <c r="J2267" s="4">
        <v>3</v>
      </c>
      <c r="K2267" s="4" t="str">
        <f t="shared" si="141"/>
        <v>New</v>
      </c>
      <c r="L2267" s="1" t="s">
        <v>40</v>
      </c>
      <c r="M2267" s="1" t="s">
        <v>41</v>
      </c>
      <c r="N2267" s="7">
        <v>25.420517214274568</v>
      </c>
      <c r="O2267" s="1" t="s">
        <v>41</v>
      </c>
      <c r="P2267" s="1" t="s">
        <v>38</v>
      </c>
      <c r="Q2267" s="1" t="s">
        <v>77</v>
      </c>
      <c r="R2267" s="7">
        <v>19</v>
      </c>
      <c r="S2267" s="1" t="s">
        <v>41</v>
      </c>
      <c r="T2267" s="1" t="s">
        <v>41</v>
      </c>
      <c r="U2267" s="1" t="s">
        <v>41</v>
      </c>
      <c r="V2267" s="1" t="s">
        <v>38</v>
      </c>
      <c r="W2267" s="1" t="s">
        <v>41</v>
      </c>
      <c r="X2267" s="1" t="s">
        <v>41</v>
      </c>
      <c r="Y2267" s="1" t="s">
        <v>41</v>
      </c>
      <c r="Z2267" s="1" t="s">
        <v>41</v>
      </c>
      <c r="AA2267" s="1" t="s">
        <v>49</v>
      </c>
      <c r="AB2267" s="1" t="s">
        <v>38</v>
      </c>
      <c r="AC2267" s="1" t="s">
        <v>44</v>
      </c>
      <c r="AD2267" s="7">
        <v>31</v>
      </c>
      <c r="AE2267" s="7">
        <v>95.05</v>
      </c>
      <c r="AF2267" s="7">
        <v>0</v>
      </c>
      <c r="AG2267" s="7">
        <v>20</v>
      </c>
      <c r="AH2267" s="7">
        <v>0</v>
      </c>
      <c r="AI2267" s="7">
        <v>115.05</v>
      </c>
      <c r="AJ2267" s="7">
        <f t="shared" si="142"/>
        <v>38.35</v>
      </c>
      <c r="AK2267" s="7" t="s">
        <v>8246</v>
      </c>
      <c r="AL2267" s="1" t="s">
        <v>55</v>
      </c>
      <c r="AM2267" s="1">
        <f t="shared" si="143"/>
        <v>1</v>
      </c>
      <c r="AN2267" s="1" t="s">
        <v>61</v>
      </c>
      <c r="AO2267" s="1" t="s">
        <v>589</v>
      </c>
      <c r="AP2267" s="4">
        <f>1</f>
        <v>1</v>
      </c>
    </row>
    <row r="2268" spans="1:42" x14ac:dyDescent="0.3">
      <c r="A2268" s="1" t="s">
        <v>3249</v>
      </c>
      <c r="B2268" s="1" t="s">
        <v>37</v>
      </c>
      <c r="C2268" s="4">
        <v>60</v>
      </c>
      <c r="D2268" s="4" t="str">
        <f t="shared" si="140"/>
        <v>Senior Citizen</v>
      </c>
      <c r="E2268" s="1" t="s">
        <v>3</v>
      </c>
      <c r="F2268" s="1" t="s">
        <v>8254</v>
      </c>
      <c r="G2268" s="1" t="s">
        <v>1753</v>
      </c>
      <c r="H2268" s="1">
        <v>91910</v>
      </c>
      <c r="I2268" s="4">
        <v>10</v>
      </c>
      <c r="J2268" s="4">
        <v>12</v>
      </c>
      <c r="K2268" s="4" t="str">
        <f t="shared" si="141"/>
        <v>Loyal</v>
      </c>
      <c r="L2268" s="1" t="s">
        <v>60</v>
      </c>
      <c r="M2268" s="1" t="s">
        <v>38</v>
      </c>
      <c r="N2268" s="7">
        <v>40.340000000000003</v>
      </c>
      <c r="O2268" s="1" t="s">
        <v>41</v>
      </c>
      <c r="P2268" s="1" t="s">
        <v>41</v>
      </c>
      <c r="Q2268" s="1" t="s">
        <v>8232</v>
      </c>
      <c r="R2268" s="7">
        <v>0</v>
      </c>
      <c r="S2268" s="1" t="s">
        <v>41</v>
      </c>
      <c r="T2268" s="1" t="s">
        <v>41</v>
      </c>
      <c r="U2268" s="1" t="s">
        <v>41</v>
      </c>
      <c r="V2268" s="1" t="s">
        <v>41</v>
      </c>
      <c r="W2268" s="1" t="s">
        <v>41</v>
      </c>
      <c r="X2268" s="1" t="s">
        <v>41</v>
      </c>
      <c r="Y2268" s="1" t="s">
        <v>41</v>
      </c>
      <c r="Z2268" s="1" t="s">
        <v>41</v>
      </c>
      <c r="AA2268" s="1" t="s">
        <v>71</v>
      </c>
      <c r="AB2268" s="1" t="s">
        <v>38</v>
      </c>
      <c r="AC2268" s="1" t="s">
        <v>54</v>
      </c>
      <c r="AD2268" s="7">
        <v>20.05</v>
      </c>
      <c r="AE2268" s="7">
        <v>264.55</v>
      </c>
      <c r="AF2268" s="7">
        <v>0</v>
      </c>
      <c r="AG2268" s="7">
        <v>0</v>
      </c>
      <c r="AH2268" s="7">
        <v>484.08</v>
      </c>
      <c r="AI2268" s="7">
        <v>748.63</v>
      </c>
      <c r="AJ2268" s="7">
        <f t="shared" si="142"/>
        <v>62.385833333333331</v>
      </c>
      <c r="AK2268" s="7" t="s">
        <v>8249</v>
      </c>
      <c r="AL2268" s="1" t="s">
        <v>45</v>
      </c>
      <c r="AM2268" s="1">
        <f t="shared" si="143"/>
        <v>0</v>
      </c>
      <c r="AN2268" s="1" t="s">
        <v>8232</v>
      </c>
      <c r="AO2268" s="1" t="s">
        <v>108</v>
      </c>
      <c r="AP2268" s="4">
        <f>1</f>
        <v>1</v>
      </c>
    </row>
    <row r="2269" spans="1:42" x14ac:dyDescent="0.3">
      <c r="A2269" s="1" t="s">
        <v>3250</v>
      </c>
      <c r="B2269" s="1" t="s">
        <v>37</v>
      </c>
      <c r="C2269" s="4">
        <v>35</v>
      </c>
      <c r="D2269" s="4" t="str">
        <f t="shared" si="140"/>
        <v>Adult</v>
      </c>
      <c r="E2269" s="1" t="s">
        <v>8253</v>
      </c>
      <c r="F2269" s="1" t="s">
        <v>8254</v>
      </c>
      <c r="G2269" s="1" t="s">
        <v>314</v>
      </c>
      <c r="H2269" s="1">
        <v>92025</v>
      </c>
      <c r="I2269" s="4">
        <v>0</v>
      </c>
      <c r="J2269" s="4">
        <v>16</v>
      </c>
      <c r="K2269" s="4" t="str">
        <f t="shared" si="141"/>
        <v>Loyal</v>
      </c>
      <c r="L2269" s="1" t="s">
        <v>60</v>
      </c>
      <c r="M2269" s="1" t="s">
        <v>38</v>
      </c>
      <c r="N2269" s="7">
        <v>20.65</v>
      </c>
      <c r="O2269" s="1" t="s">
        <v>41</v>
      </c>
      <c r="P2269" s="1" t="s">
        <v>41</v>
      </c>
      <c r="Q2269" s="1" t="s">
        <v>8232</v>
      </c>
      <c r="R2269" s="7">
        <v>0</v>
      </c>
      <c r="S2269" s="1" t="s">
        <v>41</v>
      </c>
      <c r="T2269" s="1" t="s">
        <v>41</v>
      </c>
      <c r="U2269" s="1" t="s">
        <v>41</v>
      </c>
      <c r="V2269" s="1" t="s">
        <v>41</v>
      </c>
      <c r="W2269" s="1" t="s">
        <v>41</v>
      </c>
      <c r="X2269" s="1" t="s">
        <v>41</v>
      </c>
      <c r="Y2269" s="1" t="s">
        <v>41</v>
      </c>
      <c r="Z2269" s="1" t="s">
        <v>41</v>
      </c>
      <c r="AA2269" s="1" t="s">
        <v>43</v>
      </c>
      <c r="AB2269" s="1" t="s">
        <v>41</v>
      </c>
      <c r="AC2269" s="1" t="s">
        <v>44</v>
      </c>
      <c r="AD2269" s="7">
        <v>20.100000000000001</v>
      </c>
      <c r="AE2269" s="7">
        <v>296.14999999999998</v>
      </c>
      <c r="AF2269" s="7">
        <v>0</v>
      </c>
      <c r="AG2269" s="7">
        <v>0</v>
      </c>
      <c r="AH2269" s="7">
        <v>330.4</v>
      </c>
      <c r="AI2269" s="7">
        <v>626.54999999999995</v>
      </c>
      <c r="AJ2269" s="7">
        <f t="shared" si="142"/>
        <v>39.159374999999997</v>
      </c>
      <c r="AK2269" s="7" t="s">
        <v>8246</v>
      </c>
      <c r="AL2269" s="1" t="s">
        <v>45</v>
      </c>
      <c r="AM2269" s="1">
        <f t="shared" si="143"/>
        <v>0</v>
      </c>
      <c r="AN2269" s="1" t="s">
        <v>8232</v>
      </c>
      <c r="AO2269" s="1" t="s">
        <v>108</v>
      </c>
      <c r="AP2269" s="4">
        <f>1</f>
        <v>1</v>
      </c>
    </row>
    <row r="2270" spans="1:42" x14ac:dyDescent="0.3">
      <c r="A2270" s="1" t="s">
        <v>3251</v>
      </c>
      <c r="B2270" s="1" t="s">
        <v>37</v>
      </c>
      <c r="C2270" s="4">
        <v>77</v>
      </c>
      <c r="D2270" s="4" t="str">
        <f t="shared" si="140"/>
        <v>Senior Citizen</v>
      </c>
      <c r="E2270" s="1" t="s">
        <v>8253</v>
      </c>
      <c r="F2270" s="1" t="s">
        <v>8254</v>
      </c>
      <c r="G2270" s="1" t="s">
        <v>303</v>
      </c>
      <c r="H2270" s="1">
        <v>94710</v>
      </c>
      <c r="I2270" s="4">
        <v>0</v>
      </c>
      <c r="J2270" s="4">
        <v>72</v>
      </c>
      <c r="K2270" s="4" t="str">
        <f t="shared" si="141"/>
        <v>Veteran</v>
      </c>
      <c r="L2270" s="1" t="s">
        <v>70</v>
      </c>
      <c r="M2270" s="1" t="s">
        <v>38</v>
      </c>
      <c r="N2270" s="7">
        <v>14.12</v>
      </c>
      <c r="O2270" s="1" t="s">
        <v>38</v>
      </c>
      <c r="P2270" s="1" t="s">
        <v>38</v>
      </c>
      <c r="Q2270" s="1" t="s">
        <v>53</v>
      </c>
      <c r="R2270" s="7">
        <v>23</v>
      </c>
      <c r="S2270" s="1" t="s">
        <v>38</v>
      </c>
      <c r="T2270" s="1" t="s">
        <v>38</v>
      </c>
      <c r="U2270" s="1" t="s">
        <v>41</v>
      </c>
      <c r="V2270" s="1" t="s">
        <v>38</v>
      </c>
      <c r="W2270" s="1" t="s">
        <v>38</v>
      </c>
      <c r="X2270" s="1" t="s">
        <v>38</v>
      </c>
      <c r="Y2270" s="1" t="s">
        <v>41</v>
      </c>
      <c r="Z2270" s="1" t="s">
        <v>38</v>
      </c>
      <c r="AA2270" s="1" t="s">
        <v>71</v>
      </c>
      <c r="AB2270" s="1" t="s">
        <v>38</v>
      </c>
      <c r="AC2270" s="1" t="s">
        <v>54</v>
      </c>
      <c r="AD2270" s="7">
        <v>110.1</v>
      </c>
      <c r="AE2270" s="7">
        <v>7746.7</v>
      </c>
      <c r="AF2270" s="7">
        <v>44.81</v>
      </c>
      <c r="AG2270" s="7">
        <v>0</v>
      </c>
      <c r="AH2270" s="7">
        <v>1016.64</v>
      </c>
      <c r="AI2270" s="7">
        <v>8718.5300000000007</v>
      </c>
      <c r="AJ2270" s="7">
        <f t="shared" si="142"/>
        <v>121.09069444444445</v>
      </c>
      <c r="AK2270" s="7" t="s">
        <v>8247</v>
      </c>
      <c r="AL2270" s="1" t="s">
        <v>45</v>
      </c>
      <c r="AM2270" s="1">
        <f t="shared" si="143"/>
        <v>0</v>
      </c>
      <c r="AN2270" s="1" t="s">
        <v>8232</v>
      </c>
      <c r="AO2270" s="1" t="s">
        <v>108</v>
      </c>
      <c r="AP2270" s="4">
        <f>1</f>
        <v>1</v>
      </c>
    </row>
    <row r="2271" spans="1:42" x14ac:dyDescent="0.3">
      <c r="A2271" s="1" t="s">
        <v>3252</v>
      </c>
      <c r="B2271" s="1" t="s">
        <v>37</v>
      </c>
      <c r="C2271" s="4">
        <v>27</v>
      </c>
      <c r="D2271" s="4" t="str">
        <f t="shared" si="140"/>
        <v>Adult</v>
      </c>
      <c r="E2271" s="1" t="s">
        <v>8253</v>
      </c>
      <c r="F2271" s="1" t="s">
        <v>8254</v>
      </c>
      <c r="G2271" s="1" t="s">
        <v>761</v>
      </c>
      <c r="H2271" s="1">
        <v>93312</v>
      </c>
      <c r="I2271" s="4">
        <v>0</v>
      </c>
      <c r="J2271" s="4">
        <v>1</v>
      </c>
      <c r="K2271" s="4" t="str">
        <f t="shared" si="141"/>
        <v>New</v>
      </c>
      <c r="L2271" s="1" t="s">
        <v>52</v>
      </c>
      <c r="M2271" s="1" t="s">
        <v>38</v>
      </c>
      <c r="N2271" s="7">
        <v>23</v>
      </c>
      <c r="O2271" s="1" t="s">
        <v>41</v>
      </c>
      <c r="P2271" s="1" t="s">
        <v>38</v>
      </c>
      <c r="Q2271" s="1" t="s">
        <v>53</v>
      </c>
      <c r="R2271" s="7">
        <v>59</v>
      </c>
      <c r="S2271" s="1" t="s">
        <v>41</v>
      </c>
      <c r="T2271" s="1" t="s">
        <v>41</v>
      </c>
      <c r="U2271" s="1" t="s">
        <v>41</v>
      </c>
      <c r="V2271" s="1" t="s">
        <v>41</v>
      </c>
      <c r="W2271" s="1" t="s">
        <v>41</v>
      </c>
      <c r="X2271" s="1" t="s">
        <v>41</v>
      </c>
      <c r="Y2271" s="1" t="s">
        <v>41</v>
      </c>
      <c r="Z2271" s="1" t="s">
        <v>38</v>
      </c>
      <c r="AA2271" s="1" t="s">
        <v>49</v>
      </c>
      <c r="AB2271" s="1" t="s">
        <v>38</v>
      </c>
      <c r="AC2271" s="1" t="s">
        <v>54</v>
      </c>
      <c r="AD2271" s="7">
        <v>70.25</v>
      </c>
      <c r="AE2271" s="7">
        <v>70.25</v>
      </c>
      <c r="AF2271" s="7">
        <v>0</v>
      </c>
      <c r="AG2271" s="7">
        <v>0</v>
      </c>
      <c r="AH2271" s="7">
        <v>23</v>
      </c>
      <c r="AI2271" s="7">
        <v>93.25</v>
      </c>
      <c r="AJ2271" s="7">
        <f t="shared" si="142"/>
        <v>93.25</v>
      </c>
      <c r="AK2271" s="7" t="s">
        <v>8249</v>
      </c>
      <c r="AL2271" s="1" t="s">
        <v>55</v>
      </c>
      <c r="AM2271" s="1">
        <f t="shared" si="143"/>
        <v>1</v>
      </c>
      <c r="AN2271" s="1" t="s">
        <v>56</v>
      </c>
      <c r="AO2271" s="1" t="s">
        <v>57</v>
      </c>
      <c r="AP2271" s="4">
        <f>1</f>
        <v>1</v>
      </c>
    </row>
    <row r="2272" spans="1:42" x14ac:dyDescent="0.3">
      <c r="A2272" s="1" t="s">
        <v>3253</v>
      </c>
      <c r="B2272" s="1" t="s">
        <v>47</v>
      </c>
      <c r="C2272" s="4">
        <v>27</v>
      </c>
      <c r="D2272" s="4" t="str">
        <f t="shared" si="140"/>
        <v>Adult</v>
      </c>
      <c r="E2272" s="1" t="s">
        <v>8253</v>
      </c>
      <c r="F2272" s="1" t="s">
        <v>8254</v>
      </c>
      <c r="G2272" s="1" t="s">
        <v>441</v>
      </c>
      <c r="H2272" s="1">
        <v>91784</v>
      </c>
      <c r="I2272" s="4">
        <v>0</v>
      </c>
      <c r="J2272" s="4">
        <v>1</v>
      </c>
      <c r="K2272" s="4" t="str">
        <f t="shared" si="141"/>
        <v>New</v>
      </c>
      <c r="L2272" s="1" t="s">
        <v>40</v>
      </c>
      <c r="M2272" s="1" t="s">
        <v>38</v>
      </c>
      <c r="N2272" s="7">
        <v>42.15</v>
      </c>
      <c r="O2272" s="1" t="s">
        <v>41</v>
      </c>
      <c r="P2272" s="1" t="s">
        <v>41</v>
      </c>
      <c r="Q2272" s="1" t="s">
        <v>8232</v>
      </c>
      <c r="R2272" s="7">
        <v>0</v>
      </c>
      <c r="S2272" s="1" t="s">
        <v>41</v>
      </c>
      <c r="T2272" s="1" t="s">
        <v>41</v>
      </c>
      <c r="U2272" s="1" t="s">
        <v>41</v>
      </c>
      <c r="V2272" s="1" t="s">
        <v>41</v>
      </c>
      <c r="W2272" s="1" t="s">
        <v>41</v>
      </c>
      <c r="X2272" s="1" t="s">
        <v>41</v>
      </c>
      <c r="Y2272" s="1" t="s">
        <v>41</v>
      </c>
      <c r="Z2272" s="1" t="s">
        <v>41</v>
      </c>
      <c r="AA2272" s="1" t="s">
        <v>49</v>
      </c>
      <c r="AB2272" s="1" t="s">
        <v>41</v>
      </c>
      <c r="AC2272" s="1" t="s">
        <v>181</v>
      </c>
      <c r="AD2272" s="7">
        <v>20.2</v>
      </c>
      <c r="AE2272" s="7">
        <v>20.2</v>
      </c>
      <c r="AF2272" s="7">
        <v>0</v>
      </c>
      <c r="AG2272" s="7">
        <v>0</v>
      </c>
      <c r="AH2272" s="7">
        <v>42.15</v>
      </c>
      <c r="AI2272" s="7">
        <v>62.35</v>
      </c>
      <c r="AJ2272" s="7">
        <f t="shared" si="142"/>
        <v>62.35</v>
      </c>
      <c r="AK2272" s="7" t="s">
        <v>8249</v>
      </c>
      <c r="AL2272" s="1" t="s">
        <v>96</v>
      </c>
      <c r="AM2272" s="1">
        <f t="shared" si="143"/>
        <v>0</v>
      </c>
      <c r="AN2272" s="1" t="s">
        <v>8232</v>
      </c>
      <c r="AO2272" s="1" t="s">
        <v>108</v>
      </c>
      <c r="AP2272" s="4">
        <f>1</f>
        <v>1</v>
      </c>
    </row>
    <row r="2273" spans="1:42" x14ac:dyDescent="0.3">
      <c r="A2273" s="1" t="s">
        <v>3254</v>
      </c>
      <c r="B2273" s="1" t="s">
        <v>47</v>
      </c>
      <c r="C2273" s="4">
        <v>77</v>
      </c>
      <c r="D2273" s="4" t="str">
        <f t="shared" si="140"/>
        <v>Senior Citizen</v>
      </c>
      <c r="E2273" s="1" t="s">
        <v>3</v>
      </c>
      <c r="F2273" s="1" t="s">
        <v>8254</v>
      </c>
      <c r="G2273" s="1" t="s">
        <v>361</v>
      </c>
      <c r="H2273" s="1">
        <v>90240</v>
      </c>
      <c r="I2273" s="4">
        <v>0</v>
      </c>
      <c r="J2273" s="4">
        <v>10</v>
      </c>
      <c r="K2273" s="4" t="str">
        <f t="shared" si="141"/>
        <v>New</v>
      </c>
      <c r="L2273" s="1" t="s">
        <v>60</v>
      </c>
      <c r="M2273" s="1" t="s">
        <v>38</v>
      </c>
      <c r="N2273" s="7">
        <v>6.01</v>
      </c>
      <c r="O2273" s="1" t="s">
        <v>38</v>
      </c>
      <c r="P2273" s="1" t="s">
        <v>38</v>
      </c>
      <c r="Q2273" s="1" t="s">
        <v>53</v>
      </c>
      <c r="R2273" s="7">
        <v>27</v>
      </c>
      <c r="S2273" s="1" t="s">
        <v>41</v>
      </c>
      <c r="T2273" s="1" t="s">
        <v>41</v>
      </c>
      <c r="U2273" s="1" t="s">
        <v>41</v>
      </c>
      <c r="V2273" s="1" t="s">
        <v>41</v>
      </c>
      <c r="W2273" s="1" t="s">
        <v>41</v>
      </c>
      <c r="X2273" s="1" t="s">
        <v>38</v>
      </c>
      <c r="Y2273" s="1" t="s">
        <v>41</v>
      </c>
      <c r="Z2273" s="1" t="s">
        <v>38</v>
      </c>
      <c r="AA2273" s="1" t="s">
        <v>49</v>
      </c>
      <c r="AB2273" s="1" t="s">
        <v>41</v>
      </c>
      <c r="AC2273" s="1" t="s">
        <v>54</v>
      </c>
      <c r="AD2273" s="7">
        <v>85.55</v>
      </c>
      <c r="AE2273" s="7">
        <v>851.75</v>
      </c>
      <c r="AF2273" s="7">
        <v>0</v>
      </c>
      <c r="AG2273" s="7">
        <v>0</v>
      </c>
      <c r="AH2273" s="7">
        <v>60.1</v>
      </c>
      <c r="AI2273" s="7">
        <v>911.85</v>
      </c>
      <c r="AJ2273" s="7">
        <f t="shared" si="142"/>
        <v>91.185000000000002</v>
      </c>
      <c r="AK2273" s="7" t="s">
        <v>8249</v>
      </c>
      <c r="AL2273" s="1" t="s">
        <v>55</v>
      </c>
      <c r="AM2273" s="1">
        <f t="shared" si="143"/>
        <v>1</v>
      </c>
      <c r="AN2273" s="1" t="s">
        <v>119</v>
      </c>
      <c r="AO2273" s="1" t="s">
        <v>193</v>
      </c>
      <c r="AP2273" s="4">
        <f>1</f>
        <v>1</v>
      </c>
    </row>
    <row r="2274" spans="1:42" x14ac:dyDescent="0.3">
      <c r="A2274" s="1" t="s">
        <v>3255</v>
      </c>
      <c r="B2274" s="1" t="s">
        <v>37</v>
      </c>
      <c r="C2274" s="4">
        <v>38</v>
      </c>
      <c r="D2274" s="4" t="str">
        <f t="shared" si="140"/>
        <v>Adult</v>
      </c>
      <c r="E2274" s="1" t="s">
        <v>8253</v>
      </c>
      <c r="F2274" s="1" t="s">
        <v>8254</v>
      </c>
      <c r="G2274" s="1" t="s">
        <v>1183</v>
      </c>
      <c r="H2274" s="1">
        <v>95629</v>
      </c>
      <c r="I2274" s="4">
        <v>0</v>
      </c>
      <c r="J2274" s="4">
        <v>62</v>
      </c>
      <c r="K2274" s="4" t="str">
        <f t="shared" si="141"/>
        <v>Veteran</v>
      </c>
      <c r="L2274" s="1" t="s">
        <v>74</v>
      </c>
      <c r="M2274" s="1" t="s">
        <v>41</v>
      </c>
      <c r="N2274" s="7">
        <v>25.420517214274568</v>
      </c>
      <c r="O2274" s="1" t="s">
        <v>41</v>
      </c>
      <c r="P2274" s="1" t="s">
        <v>38</v>
      </c>
      <c r="Q2274" s="1" t="s">
        <v>42</v>
      </c>
      <c r="R2274" s="7">
        <v>30</v>
      </c>
      <c r="S2274" s="1" t="s">
        <v>41</v>
      </c>
      <c r="T2274" s="1" t="s">
        <v>38</v>
      </c>
      <c r="U2274" s="1" t="s">
        <v>38</v>
      </c>
      <c r="V2274" s="1" t="s">
        <v>41</v>
      </c>
      <c r="W2274" s="1" t="s">
        <v>41</v>
      </c>
      <c r="X2274" s="1" t="s">
        <v>38</v>
      </c>
      <c r="Y2274" s="1" t="s">
        <v>38</v>
      </c>
      <c r="Z2274" s="1" t="s">
        <v>38</v>
      </c>
      <c r="AA2274" s="1" t="s">
        <v>71</v>
      </c>
      <c r="AB2274" s="1" t="s">
        <v>38</v>
      </c>
      <c r="AC2274" s="1" t="s">
        <v>44</v>
      </c>
      <c r="AD2274" s="7">
        <v>43.6</v>
      </c>
      <c r="AE2274" s="7">
        <v>2748.7</v>
      </c>
      <c r="AF2274" s="7">
        <v>0</v>
      </c>
      <c r="AG2274" s="7">
        <v>0</v>
      </c>
      <c r="AH2274" s="7">
        <v>0</v>
      </c>
      <c r="AI2274" s="7">
        <v>2748.7</v>
      </c>
      <c r="AJ2274" s="7">
        <f t="shared" si="142"/>
        <v>44.33387096774193</v>
      </c>
      <c r="AK2274" s="7" t="s">
        <v>8246</v>
      </c>
      <c r="AL2274" s="1" t="s">
        <v>45</v>
      </c>
      <c r="AM2274" s="1">
        <f t="shared" si="143"/>
        <v>0</v>
      </c>
      <c r="AN2274" s="1" t="s">
        <v>8232</v>
      </c>
      <c r="AO2274" s="1" t="s">
        <v>108</v>
      </c>
      <c r="AP2274" s="4">
        <f>1</f>
        <v>1</v>
      </c>
    </row>
    <row r="2275" spans="1:42" x14ac:dyDescent="0.3">
      <c r="A2275" s="1" t="s">
        <v>3256</v>
      </c>
      <c r="B2275" s="1" t="s">
        <v>47</v>
      </c>
      <c r="C2275" s="4">
        <v>28</v>
      </c>
      <c r="D2275" s="4" t="str">
        <f t="shared" si="140"/>
        <v>Adult</v>
      </c>
      <c r="E2275" s="1" t="s">
        <v>8253</v>
      </c>
      <c r="F2275" s="1" t="s">
        <v>8254</v>
      </c>
      <c r="G2275" s="1" t="s">
        <v>2173</v>
      </c>
      <c r="H2275" s="1">
        <v>95619</v>
      </c>
      <c r="I2275" s="4">
        <v>0</v>
      </c>
      <c r="J2275" s="4">
        <v>4</v>
      </c>
      <c r="K2275" s="4" t="str">
        <f t="shared" si="141"/>
        <v>New</v>
      </c>
      <c r="L2275" s="1" t="s">
        <v>52</v>
      </c>
      <c r="M2275" s="1" t="s">
        <v>38</v>
      </c>
      <c r="N2275" s="7">
        <v>42.06</v>
      </c>
      <c r="O2275" s="1" t="s">
        <v>38</v>
      </c>
      <c r="P2275" s="1" t="s">
        <v>38</v>
      </c>
      <c r="Q2275" s="1" t="s">
        <v>53</v>
      </c>
      <c r="R2275" s="7">
        <v>58</v>
      </c>
      <c r="S2275" s="1" t="s">
        <v>41</v>
      </c>
      <c r="T2275" s="1" t="s">
        <v>38</v>
      </c>
      <c r="U2275" s="1" t="s">
        <v>41</v>
      </c>
      <c r="V2275" s="1" t="s">
        <v>41</v>
      </c>
      <c r="W2275" s="1" t="s">
        <v>41</v>
      </c>
      <c r="X2275" s="1" t="s">
        <v>41</v>
      </c>
      <c r="Y2275" s="1" t="s">
        <v>38</v>
      </c>
      <c r="Z2275" s="1" t="s">
        <v>38</v>
      </c>
      <c r="AA2275" s="1" t="s">
        <v>49</v>
      </c>
      <c r="AB2275" s="1" t="s">
        <v>41</v>
      </c>
      <c r="AC2275" s="1" t="s">
        <v>54</v>
      </c>
      <c r="AD2275" s="7">
        <v>78.45</v>
      </c>
      <c r="AE2275" s="7">
        <v>330.05</v>
      </c>
      <c r="AF2275" s="7">
        <v>0</v>
      </c>
      <c r="AG2275" s="7">
        <v>0</v>
      </c>
      <c r="AH2275" s="7">
        <v>168.24</v>
      </c>
      <c r="AI2275" s="7">
        <v>498.29</v>
      </c>
      <c r="AJ2275" s="7">
        <f t="shared" si="142"/>
        <v>124.57250000000001</v>
      </c>
      <c r="AK2275" s="7" t="s">
        <v>8247</v>
      </c>
      <c r="AL2275" s="1" t="s">
        <v>55</v>
      </c>
      <c r="AM2275" s="1">
        <f t="shared" si="143"/>
        <v>1</v>
      </c>
      <c r="AN2275" s="1" t="s">
        <v>56</v>
      </c>
      <c r="AO2275" s="1" t="s">
        <v>102</v>
      </c>
      <c r="AP2275" s="4">
        <f>1</f>
        <v>1</v>
      </c>
    </row>
    <row r="2276" spans="1:42" x14ac:dyDescent="0.3">
      <c r="A2276" s="1" t="s">
        <v>3257</v>
      </c>
      <c r="B2276" s="1" t="s">
        <v>47</v>
      </c>
      <c r="C2276" s="4">
        <v>34</v>
      </c>
      <c r="D2276" s="4" t="str">
        <f t="shared" si="140"/>
        <v>Adult</v>
      </c>
      <c r="E2276" s="1" t="s">
        <v>8253</v>
      </c>
      <c r="F2276" s="1" t="s">
        <v>8254</v>
      </c>
      <c r="G2276" s="1" t="s">
        <v>3258</v>
      </c>
      <c r="H2276" s="1">
        <v>95249</v>
      </c>
      <c r="I2276" s="4">
        <v>0</v>
      </c>
      <c r="J2276" s="4">
        <v>53</v>
      </c>
      <c r="K2276" s="4" t="str">
        <f t="shared" si="141"/>
        <v>Veteran</v>
      </c>
      <c r="L2276" s="1" t="s">
        <v>74</v>
      </c>
      <c r="M2276" s="1" t="s">
        <v>38</v>
      </c>
      <c r="N2276" s="7">
        <v>39.369999999999997</v>
      </c>
      <c r="O2276" s="1" t="s">
        <v>38</v>
      </c>
      <c r="P2276" s="1" t="s">
        <v>41</v>
      </c>
      <c r="Q2276" s="1" t="s">
        <v>8232</v>
      </c>
      <c r="R2276" s="7">
        <v>0</v>
      </c>
      <c r="S2276" s="1" t="s">
        <v>41</v>
      </c>
      <c r="T2276" s="1" t="s">
        <v>41</v>
      </c>
      <c r="U2276" s="1" t="s">
        <v>41</v>
      </c>
      <c r="V2276" s="1" t="s">
        <v>41</v>
      </c>
      <c r="W2276" s="1" t="s">
        <v>41</v>
      </c>
      <c r="X2276" s="1" t="s">
        <v>41</v>
      </c>
      <c r="Y2276" s="1" t="s">
        <v>41</v>
      </c>
      <c r="Z2276" s="1" t="s">
        <v>41</v>
      </c>
      <c r="AA2276" s="1" t="s">
        <v>43</v>
      </c>
      <c r="AB2276" s="1" t="s">
        <v>41</v>
      </c>
      <c r="AC2276" s="1" t="s">
        <v>54</v>
      </c>
      <c r="AD2276" s="7">
        <v>24.05</v>
      </c>
      <c r="AE2276" s="7">
        <v>1301.9000000000001</v>
      </c>
      <c r="AF2276" s="7">
        <v>0</v>
      </c>
      <c r="AG2276" s="7">
        <v>0</v>
      </c>
      <c r="AH2276" s="7">
        <v>2086.61</v>
      </c>
      <c r="AI2276" s="7">
        <v>3388.51</v>
      </c>
      <c r="AJ2276" s="7">
        <f t="shared" si="142"/>
        <v>63.934150943396233</v>
      </c>
      <c r="AK2276" s="7" t="s">
        <v>8249</v>
      </c>
      <c r="AL2276" s="1" t="s">
        <v>45</v>
      </c>
      <c r="AM2276" s="1">
        <f t="shared" si="143"/>
        <v>0</v>
      </c>
      <c r="AN2276" s="1" t="s">
        <v>8232</v>
      </c>
      <c r="AO2276" s="1" t="s">
        <v>108</v>
      </c>
      <c r="AP2276" s="4">
        <f>1</f>
        <v>1</v>
      </c>
    </row>
    <row r="2277" spans="1:42" x14ac:dyDescent="0.3">
      <c r="A2277" s="1" t="s">
        <v>3259</v>
      </c>
      <c r="B2277" s="1" t="s">
        <v>37</v>
      </c>
      <c r="C2277" s="4">
        <v>31</v>
      </c>
      <c r="D2277" s="4" t="str">
        <f t="shared" si="140"/>
        <v>Adult</v>
      </c>
      <c r="E2277" s="1" t="s">
        <v>3</v>
      </c>
      <c r="F2277" s="1" t="s">
        <v>8256</v>
      </c>
      <c r="G2277" s="1" t="s">
        <v>827</v>
      </c>
      <c r="H2277" s="1">
        <v>95758</v>
      </c>
      <c r="I2277" s="4">
        <v>7</v>
      </c>
      <c r="J2277" s="4">
        <v>52</v>
      </c>
      <c r="K2277" s="4" t="str">
        <f t="shared" si="141"/>
        <v>Veteran</v>
      </c>
      <c r="L2277" s="1" t="s">
        <v>40</v>
      </c>
      <c r="M2277" s="1" t="s">
        <v>38</v>
      </c>
      <c r="N2277" s="7">
        <v>7.99</v>
      </c>
      <c r="O2277" s="1" t="s">
        <v>41</v>
      </c>
      <c r="P2277" s="1" t="s">
        <v>38</v>
      </c>
      <c r="Q2277" s="1" t="s">
        <v>53</v>
      </c>
      <c r="R2277" s="7">
        <v>19</v>
      </c>
      <c r="S2277" s="1" t="s">
        <v>38</v>
      </c>
      <c r="T2277" s="1" t="s">
        <v>41</v>
      </c>
      <c r="U2277" s="1" t="s">
        <v>38</v>
      </c>
      <c r="V2277" s="1" t="s">
        <v>41</v>
      </c>
      <c r="W2277" s="1" t="s">
        <v>38</v>
      </c>
      <c r="X2277" s="1" t="s">
        <v>38</v>
      </c>
      <c r="Y2277" s="1" t="s">
        <v>38</v>
      </c>
      <c r="Z2277" s="1" t="s">
        <v>38</v>
      </c>
      <c r="AA2277" s="1" t="s">
        <v>43</v>
      </c>
      <c r="AB2277" s="1" t="s">
        <v>41</v>
      </c>
      <c r="AC2277" s="1" t="s">
        <v>54</v>
      </c>
      <c r="AD2277" s="7">
        <v>100.3</v>
      </c>
      <c r="AE2277" s="7">
        <v>5244.45</v>
      </c>
      <c r="AF2277" s="7">
        <v>0</v>
      </c>
      <c r="AG2277" s="7">
        <v>0</v>
      </c>
      <c r="AH2277" s="7">
        <v>415.48</v>
      </c>
      <c r="AI2277" s="7">
        <v>5659.93</v>
      </c>
      <c r="AJ2277" s="7">
        <f t="shared" si="142"/>
        <v>108.8448076923077</v>
      </c>
      <c r="AK2277" s="7" t="s">
        <v>8247</v>
      </c>
      <c r="AL2277" s="1" t="s">
        <v>45</v>
      </c>
      <c r="AM2277" s="1">
        <f t="shared" si="143"/>
        <v>0</v>
      </c>
      <c r="AN2277" s="1" t="s">
        <v>8232</v>
      </c>
      <c r="AO2277" s="1" t="s">
        <v>108</v>
      </c>
      <c r="AP2277" s="4">
        <f>1</f>
        <v>1</v>
      </c>
    </row>
    <row r="2278" spans="1:42" x14ac:dyDescent="0.3">
      <c r="A2278" s="1" t="s">
        <v>3260</v>
      </c>
      <c r="B2278" s="1" t="s">
        <v>47</v>
      </c>
      <c r="C2278" s="4">
        <v>74</v>
      </c>
      <c r="D2278" s="4" t="str">
        <f t="shared" si="140"/>
        <v>Senior Citizen</v>
      </c>
      <c r="E2278" s="1" t="s">
        <v>8253</v>
      </c>
      <c r="F2278" s="1" t="s">
        <v>8254</v>
      </c>
      <c r="G2278" s="1" t="s">
        <v>3261</v>
      </c>
      <c r="H2278" s="1">
        <v>95935</v>
      </c>
      <c r="I2278" s="4">
        <v>0</v>
      </c>
      <c r="J2278" s="4">
        <v>19</v>
      </c>
      <c r="K2278" s="4" t="str">
        <f t="shared" si="141"/>
        <v>Loyal</v>
      </c>
      <c r="L2278" s="1" t="s">
        <v>60</v>
      </c>
      <c r="M2278" s="1" t="s">
        <v>38</v>
      </c>
      <c r="N2278" s="7">
        <v>39.97</v>
      </c>
      <c r="O2278" s="1" t="s">
        <v>38</v>
      </c>
      <c r="P2278" s="1" t="s">
        <v>38</v>
      </c>
      <c r="Q2278" s="1" t="s">
        <v>53</v>
      </c>
      <c r="R2278" s="7">
        <v>9</v>
      </c>
      <c r="S2278" s="1" t="s">
        <v>41</v>
      </c>
      <c r="T2278" s="1" t="s">
        <v>38</v>
      </c>
      <c r="U2278" s="1" t="s">
        <v>41</v>
      </c>
      <c r="V2278" s="1" t="s">
        <v>41</v>
      </c>
      <c r="W2278" s="1" t="s">
        <v>38</v>
      </c>
      <c r="X2278" s="1" t="s">
        <v>41</v>
      </c>
      <c r="Y2278" s="1" t="s">
        <v>41</v>
      </c>
      <c r="Z2278" s="1" t="s">
        <v>38</v>
      </c>
      <c r="AA2278" s="1" t="s">
        <v>49</v>
      </c>
      <c r="AB2278" s="1" t="s">
        <v>38</v>
      </c>
      <c r="AC2278" s="1" t="s">
        <v>54</v>
      </c>
      <c r="AD2278" s="7">
        <v>88.2</v>
      </c>
      <c r="AE2278" s="7">
        <v>1775.8</v>
      </c>
      <c r="AF2278" s="7">
        <v>0</v>
      </c>
      <c r="AG2278" s="7">
        <v>0</v>
      </c>
      <c r="AH2278" s="7">
        <v>759.43</v>
      </c>
      <c r="AI2278" s="7">
        <v>2535.23</v>
      </c>
      <c r="AJ2278" s="7">
        <f t="shared" si="142"/>
        <v>133.43315789473684</v>
      </c>
      <c r="AK2278" s="7" t="s">
        <v>8247</v>
      </c>
      <c r="AL2278" s="1" t="s">
        <v>55</v>
      </c>
      <c r="AM2278" s="1">
        <f t="shared" si="143"/>
        <v>1</v>
      </c>
      <c r="AN2278" s="1" t="s">
        <v>56</v>
      </c>
      <c r="AO2278" s="1" t="s">
        <v>57</v>
      </c>
      <c r="AP2278" s="4">
        <f>1</f>
        <v>1</v>
      </c>
    </row>
    <row r="2279" spans="1:42" x14ac:dyDescent="0.3">
      <c r="A2279" s="1" t="s">
        <v>3262</v>
      </c>
      <c r="B2279" s="1" t="s">
        <v>47</v>
      </c>
      <c r="C2279" s="4">
        <v>58</v>
      </c>
      <c r="D2279" s="4" t="str">
        <f t="shared" si="140"/>
        <v>Senior Citizen</v>
      </c>
      <c r="E2279" s="1" t="s">
        <v>8253</v>
      </c>
      <c r="F2279" s="1" t="s">
        <v>8256</v>
      </c>
      <c r="G2279" s="1" t="s">
        <v>3263</v>
      </c>
      <c r="H2279" s="1">
        <v>90293</v>
      </c>
      <c r="I2279" s="4">
        <v>0</v>
      </c>
      <c r="J2279" s="4">
        <v>18</v>
      </c>
      <c r="K2279" s="4" t="str">
        <f t="shared" si="141"/>
        <v>Loyal</v>
      </c>
      <c r="L2279" s="1" t="s">
        <v>60</v>
      </c>
      <c r="M2279" s="1" t="s">
        <v>38</v>
      </c>
      <c r="N2279" s="7">
        <v>34.07</v>
      </c>
      <c r="O2279" s="1" t="s">
        <v>41</v>
      </c>
      <c r="P2279" s="1" t="s">
        <v>38</v>
      </c>
      <c r="Q2279" s="1" t="s">
        <v>77</v>
      </c>
      <c r="R2279" s="7">
        <v>28</v>
      </c>
      <c r="S2279" s="1" t="s">
        <v>41</v>
      </c>
      <c r="T2279" s="1" t="s">
        <v>41</v>
      </c>
      <c r="U2279" s="1" t="s">
        <v>41</v>
      </c>
      <c r="V2279" s="1" t="s">
        <v>41</v>
      </c>
      <c r="W2279" s="1" t="s">
        <v>41</v>
      </c>
      <c r="X2279" s="1" t="s">
        <v>41</v>
      </c>
      <c r="Y2279" s="1" t="s">
        <v>41</v>
      </c>
      <c r="Z2279" s="1" t="s">
        <v>41</v>
      </c>
      <c r="AA2279" s="1" t="s">
        <v>49</v>
      </c>
      <c r="AB2279" s="1" t="s">
        <v>38</v>
      </c>
      <c r="AC2279" s="1" t="s">
        <v>44</v>
      </c>
      <c r="AD2279" s="7">
        <v>45.65</v>
      </c>
      <c r="AE2279" s="7">
        <v>747.2</v>
      </c>
      <c r="AF2279" s="7">
        <v>0</v>
      </c>
      <c r="AG2279" s="7">
        <v>40</v>
      </c>
      <c r="AH2279" s="7">
        <v>613.26</v>
      </c>
      <c r="AI2279" s="7">
        <v>1400.46</v>
      </c>
      <c r="AJ2279" s="7">
        <f t="shared" si="142"/>
        <v>77.803333333333342</v>
      </c>
      <c r="AK2279" s="7" t="s">
        <v>8249</v>
      </c>
      <c r="AL2279" s="1" t="s">
        <v>45</v>
      </c>
      <c r="AM2279" s="1">
        <f t="shared" si="143"/>
        <v>0</v>
      </c>
      <c r="AN2279" s="1" t="s">
        <v>8232</v>
      </c>
      <c r="AO2279" s="1" t="s">
        <v>108</v>
      </c>
      <c r="AP2279" s="4">
        <f>1</f>
        <v>1</v>
      </c>
    </row>
    <row r="2280" spans="1:42" x14ac:dyDescent="0.3">
      <c r="A2280" s="1" t="s">
        <v>3264</v>
      </c>
      <c r="B2280" s="1" t="s">
        <v>47</v>
      </c>
      <c r="C2280" s="4">
        <v>71</v>
      </c>
      <c r="D2280" s="4" t="str">
        <f t="shared" si="140"/>
        <v>Senior Citizen</v>
      </c>
      <c r="E2280" s="1" t="s">
        <v>3</v>
      </c>
      <c r="F2280" s="1" t="s">
        <v>8254</v>
      </c>
      <c r="G2280" s="1" t="s">
        <v>641</v>
      </c>
      <c r="H2280" s="1">
        <v>95947</v>
      </c>
      <c r="I2280" s="4">
        <v>1</v>
      </c>
      <c r="J2280" s="4">
        <v>51</v>
      </c>
      <c r="K2280" s="4" t="str">
        <f t="shared" si="141"/>
        <v>Veteran</v>
      </c>
      <c r="L2280" s="1" t="s">
        <v>74</v>
      </c>
      <c r="M2280" s="1" t="s">
        <v>41</v>
      </c>
      <c r="N2280" s="7">
        <v>25.420517214274568</v>
      </c>
      <c r="O2280" s="1" t="s">
        <v>41</v>
      </c>
      <c r="P2280" s="1" t="s">
        <v>38</v>
      </c>
      <c r="Q2280" s="1" t="s">
        <v>77</v>
      </c>
      <c r="R2280" s="7">
        <v>21</v>
      </c>
      <c r="S2280" s="1" t="s">
        <v>41</v>
      </c>
      <c r="T2280" s="1" t="s">
        <v>38</v>
      </c>
      <c r="U2280" s="1" t="s">
        <v>41</v>
      </c>
      <c r="V2280" s="1" t="s">
        <v>41</v>
      </c>
      <c r="W2280" s="1" t="s">
        <v>41</v>
      </c>
      <c r="X2280" s="1" t="s">
        <v>41</v>
      </c>
      <c r="Y2280" s="1" t="s">
        <v>41</v>
      </c>
      <c r="Z2280" s="1" t="s">
        <v>38</v>
      </c>
      <c r="AA2280" s="1" t="s">
        <v>49</v>
      </c>
      <c r="AB2280" s="1" t="s">
        <v>38</v>
      </c>
      <c r="AC2280" s="1" t="s">
        <v>44</v>
      </c>
      <c r="AD2280" s="7">
        <v>29.45</v>
      </c>
      <c r="AE2280" s="7">
        <v>1459.35</v>
      </c>
      <c r="AF2280" s="7">
        <v>0</v>
      </c>
      <c r="AG2280" s="7">
        <v>0</v>
      </c>
      <c r="AH2280" s="7">
        <v>0</v>
      </c>
      <c r="AI2280" s="7">
        <v>1459.35</v>
      </c>
      <c r="AJ2280" s="7">
        <f t="shared" si="142"/>
        <v>28.61470588235294</v>
      </c>
      <c r="AK2280" s="7" t="s">
        <v>8246</v>
      </c>
      <c r="AL2280" s="1" t="s">
        <v>45</v>
      </c>
      <c r="AM2280" s="1">
        <f t="shared" si="143"/>
        <v>0</v>
      </c>
      <c r="AN2280" s="1" t="s">
        <v>8232</v>
      </c>
      <c r="AO2280" s="1" t="s">
        <v>108</v>
      </c>
      <c r="AP2280" s="4">
        <f>1</f>
        <v>1</v>
      </c>
    </row>
    <row r="2281" spans="1:42" x14ac:dyDescent="0.3">
      <c r="A2281" s="1" t="s">
        <v>3265</v>
      </c>
      <c r="B2281" s="1" t="s">
        <v>47</v>
      </c>
      <c r="C2281" s="4">
        <v>69</v>
      </c>
      <c r="D2281" s="4" t="str">
        <f t="shared" si="140"/>
        <v>Senior Citizen</v>
      </c>
      <c r="E2281" s="1" t="s">
        <v>8253</v>
      </c>
      <c r="F2281" s="1" t="s">
        <v>8254</v>
      </c>
      <c r="G2281" s="1" t="s">
        <v>221</v>
      </c>
      <c r="H2281" s="1">
        <v>95305</v>
      </c>
      <c r="I2281" s="4">
        <v>0</v>
      </c>
      <c r="J2281" s="4">
        <v>6</v>
      </c>
      <c r="K2281" s="4" t="str">
        <f t="shared" si="141"/>
        <v>New</v>
      </c>
      <c r="L2281" s="1" t="s">
        <v>52</v>
      </c>
      <c r="M2281" s="1" t="s">
        <v>38</v>
      </c>
      <c r="N2281" s="7">
        <v>19.739999999999998</v>
      </c>
      <c r="O2281" s="1" t="s">
        <v>41</v>
      </c>
      <c r="P2281" s="1" t="s">
        <v>38</v>
      </c>
      <c r="Q2281" s="1" t="s">
        <v>77</v>
      </c>
      <c r="R2281" s="7">
        <v>7</v>
      </c>
      <c r="S2281" s="1" t="s">
        <v>41</v>
      </c>
      <c r="T2281" s="1" t="s">
        <v>41</v>
      </c>
      <c r="U2281" s="1" t="s">
        <v>41</v>
      </c>
      <c r="V2281" s="1" t="s">
        <v>41</v>
      </c>
      <c r="W2281" s="1" t="s">
        <v>41</v>
      </c>
      <c r="X2281" s="1" t="s">
        <v>41</v>
      </c>
      <c r="Y2281" s="1" t="s">
        <v>41</v>
      </c>
      <c r="Z2281" s="1" t="s">
        <v>38</v>
      </c>
      <c r="AA2281" s="1" t="s">
        <v>49</v>
      </c>
      <c r="AB2281" s="1" t="s">
        <v>41</v>
      </c>
      <c r="AC2281" s="1" t="s">
        <v>44</v>
      </c>
      <c r="AD2281" s="7">
        <v>44.7</v>
      </c>
      <c r="AE2281" s="7">
        <v>276.5</v>
      </c>
      <c r="AF2281" s="7">
        <v>0</v>
      </c>
      <c r="AG2281" s="7">
        <v>0</v>
      </c>
      <c r="AH2281" s="7">
        <v>118.44</v>
      </c>
      <c r="AI2281" s="7">
        <v>394.94</v>
      </c>
      <c r="AJ2281" s="7">
        <f t="shared" si="142"/>
        <v>65.823333333333338</v>
      </c>
      <c r="AK2281" s="7" t="s">
        <v>8249</v>
      </c>
      <c r="AL2281" s="1" t="s">
        <v>45</v>
      </c>
      <c r="AM2281" s="1">
        <f t="shared" si="143"/>
        <v>0</v>
      </c>
      <c r="AN2281" s="1" t="s">
        <v>8232</v>
      </c>
      <c r="AO2281" s="1" t="s">
        <v>108</v>
      </c>
      <c r="AP2281" s="4">
        <f>1</f>
        <v>1</v>
      </c>
    </row>
    <row r="2282" spans="1:42" x14ac:dyDescent="0.3">
      <c r="A2282" s="1" t="s">
        <v>3266</v>
      </c>
      <c r="B2282" s="1" t="s">
        <v>47</v>
      </c>
      <c r="C2282" s="4">
        <v>75</v>
      </c>
      <c r="D2282" s="4" t="str">
        <f t="shared" si="140"/>
        <v>Senior Citizen</v>
      </c>
      <c r="E2282" s="1" t="s">
        <v>8253</v>
      </c>
      <c r="F2282" s="1" t="s">
        <v>8254</v>
      </c>
      <c r="G2282" s="1" t="s">
        <v>3205</v>
      </c>
      <c r="H2282" s="1">
        <v>92040</v>
      </c>
      <c r="I2282" s="4">
        <v>0</v>
      </c>
      <c r="J2282" s="4">
        <v>72</v>
      </c>
      <c r="K2282" s="4" t="str">
        <f t="shared" si="141"/>
        <v>Veteran</v>
      </c>
      <c r="L2282" s="1" t="s">
        <v>40</v>
      </c>
      <c r="M2282" s="1" t="s">
        <v>38</v>
      </c>
      <c r="N2282" s="7">
        <v>24.67</v>
      </c>
      <c r="O2282" s="1" t="s">
        <v>38</v>
      </c>
      <c r="P2282" s="1" t="s">
        <v>38</v>
      </c>
      <c r="Q2282" s="1" t="s">
        <v>53</v>
      </c>
      <c r="R2282" s="7">
        <v>26</v>
      </c>
      <c r="S2282" s="1" t="s">
        <v>38</v>
      </c>
      <c r="T2282" s="1" t="s">
        <v>38</v>
      </c>
      <c r="U2282" s="1" t="s">
        <v>38</v>
      </c>
      <c r="V2282" s="1" t="s">
        <v>38</v>
      </c>
      <c r="W2282" s="1" t="s">
        <v>38</v>
      </c>
      <c r="X2282" s="1" t="s">
        <v>38</v>
      </c>
      <c r="Y2282" s="1" t="s">
        <v>41</v>
      </c>
      <c r="Z2282" s="1" t="s">
        <v>38</v>
      </c>
      <c r="AA2282" s="1" t="s">
        <v>71</v>
      </c>
      <c r="AB2282" s="1" t="s">
        <v>41</v>
      </c>
      <c r="AC2282" s="1" t="s">
        <v>54</v>
      </c>
      <c r="AD2282" s="7">
        <v>113.8</v>
      </c>
      <c r="AE2282" s="7">
        <v>7845.8</v>
      </c>
      <c r="AF2282" s="7">
        <v>0</v>
      </c>
      <c r="AG2282" s="7">
        <v>0</v>
      </c>
      <c r="AH2282" s="7">
        <v>1776.24</v>
      </c>
      <c r="AI2282" s="7">
        <v>9622.0400000000009</v>
      </c>
      <c r="AJ2282" s="7">
        <f t="shared" si="142"/>
        <v>133.63944444444445</v>
      </c>
      <c r="AK2282" s="7" t="s">
        <v>8247</v>
      </c>
      <c r="AL2282" s="1" t="s">
        <v>45</v>
      </c>
      <c r="AM2282" s="1">
        <f t="shared" si="143"/>
        <v>0</v>
      </c>
      <c r="AN2282" s="1" t="s">
        <v>8232</v>
      </c>
      <c r="AO2282" s="1" t="s">
        <v>108</v>
      </c>
      <c r="AP2282" s="4">
        <f>1</f>
        <v>1</v>
      </c>
    </row>
    <row r="2283" spans="1:42" x14ac:dyDescent="0.3">
      <c r="A2283" s="1" t="s">
        <v>3267</v>
      </c>
      <c r="B2283" s="1" t="s">
        <v>47</v>
      </c>
      <c r="C2283" s="4">
        <v>26</v>
      </c>
      <c r="D2283" s="4" t="str">
        <f t="shared" si="140"/>
        <v>Adult</v>
      </c>
      <c r="E2283" s="1" t="s">
        <v>3</v>
      </c>
      <c r="F2283" s="1" t="s">
        <v>8255</v>
      </c>
      <c r="G2283" s="1" t="s">
        <v>320</v>
      </c>
      <c r="H2283" s="1">
        <v>95815</v>
      </c>
      <c r="I2283" s="4">
        <v>7</v>
      </c>
      <c r="J2283" s="4">
        <v>72</v>
      </c>
      <c r="K2283" s="4" t="str">
        <f t="shared" si="141"/>
        <v>Veteran</v>
      </c>
      <c r="L2283" s="1" t="s">
        <v>40</v>
      </c>
      <c r="M2283" s="1" t="s">
        <v>38</v>
      </c>
      <c r="N2283" s="7">
        <v>21.29</v>
      </c>
      <c r="O2283" s="1" t="s">
        <v>38</v>
      </c>
      <c r="P2283" s="1" t="s">
        <v>38</v>
      </c>
      <c r="Q2283" s="1" t="s">
        <v>53</v>
      </c>
      <c r="R2283" s="7">
        <v>52</v>
      </c>
      <c r="S2283" s="1" t="s">
        <v>38</v>
      </c>
      <c r="T2283" s="1" t="s">
        <v>38</v>
      </c>
      <c r="U2283" s="1" t="s">
        <v>38</v>
      </c>
      <c r="V2283" s="1" t="s">
        <v>38</v>
      </c>
      <c r="W2283" s="1" t="s">
        <v>38</v>
      </c>
      <c r="X2283" s="1" t="s">
        <v>38</v>
      </c>
      <c r="Y2283" s="1" t="s">
        <v>38</v>
      </c>
      <c r="Z2283" s="1" t="s">
        <v>38</v>
      </c>
      <c r="AA2283" s="1" t="s">
        <v>71</v>
      </c>
      <c r="AB2283" s="1" t="s">
        <v>38</v>
      </c>
      <c r="AC2283" s="1" t="s">
        <v>54</v>
      </c>
      <c r="AD2283" s="7">
        <v>116.6</v>
      </c>
      <c r="AE2283" s="7">
        <v>8337.4500000000007</v>
      </c>
      <c r="AF2283" s="7">
        <v>26.7</v>
      </c>
      <c r="AG2283" s="7">
        <v>0</v>
      </c>
      <c r="AH2283" s="7">
        <v>1532.88</v>
      </c>
      <c r="AI2283" s="7">
        <v>9843.6299999999992</v>
      </c>
      <c r="AJ2283" s="7">
        <f t="shared" si="142"/>
        <v>136.71708333333333</v>
      </c>
      <c r="AK2283" s="7" t="s">
        <v>8247</v>
      </c>
      <c r="AL2283" s="1" t="s">
        <v>45</v>
      </c>
      <c r="AM2283" s="1">
        <f t="shared" si="143"/>
        <v>0</v>
      </c>
      <c r="AN2283" s="1" t="s">
        <v>8232</v>
      </c>
      <c r="AO2283" s="1" t="s">
        <v>108</v>
      </c>
      <c r="AP2283" s="4">
        <f>1</f>
        <v>1</v>
      </c>
    </row>
    <row r="2284" spans="1:42" x14ac:dyDescent="0.3">
      <c r="A2284" s="1" t="s">
        <v>3268</v>
      </c>
      <c r="B2284" s="1" t="s">
        <v>47</v>
      </c>
      <c r="C2284" s="4">
        <v>60</v>
      </c>
      <c r="D2284" s="4" t="str">
        <f t="shared" si="140"/>
        <v>Senior Citizen</v>
      </c>
      <c r="E2284" s="1" t="s">
        <v>3</v>
      </c>
      <c r="F2284" s="1" t="s">
        <v>8254</v>
      </c>
      <c r="G2284" s="1" t="s">
        <v>827</v>
      </c>
      <c r="H2284" s="1">
        <v>95758</v>
      </c>
      <c r="I2284" s="4">
        <v>3</v>
      </c>
      <c r="J2284" s="4">
        <v>71</v>
      </c>
      <c r="K2284" s="4" t="str">
        <f t="shared" si="141"/>
        <v>Veteran</v>
      </c>
      <c r="L2284" s="1" t="s">
        <v>70</v>
      </c>
      <c r="M2284" s="1" t="s">
        <v>38</v>
      </c>
      <c r="N2284" s="7">
        <v>47.34</v>
      </c>
      <c r="O2284" s="1" t="s">
        <v>38</v>
      </c>
      <c r="P2284" s="1" t="s">
        <v>38</v>
      </c>
      <c r="Q2284" s="1" t="s">
        <v>53</v>
      </c>
      <c r="R2284" s="7">
        <v>12</v>
      </c>
      <c r="S2284" s="1" t="s">
        <v>41</v>
      </c>
      <c r="T2284" s="1" t="s">
        <v>38</v>
      </c>
      <c r="U2284" s="1" t="s">
        <v>38</v>
      </c>
      <c r="V2284" s="1" t="s">
        <v>41</v>
      </c>
      <c r="W2284" s="1" t="s">
        <v>38</v>
      </c>
      <c r="X2284" s="1" t="s">
        <v>38</v>
      </c>
      <c r="Y2284" s="1" t="s">
        <v>38</v>
      </c>
      <c r="Z2284" s="1" t="s">
        <v>38</v>
      </c>
      <c r="AA2284" s="1" t="s">
        <v>71</v>
      </c>
      <c r="AB2284" s="1" t="s">
        <v>38</v>
      </c>
      <c r="AC2284" s="1" t="s">
        <v>54</v>
      </c>
      <c r="AD2284" s="7">
        <v>106</v>
      </c>
      <c r="AE2284" s="7">
        <v>7723.7</v>
      </c>
      <c r="AF2284" s="7">
        <v>0</v>
      </c>
      <c r="AG2284" s="7">
        <v>0</v>
      </c>
      <c r="AH2284" s="7">
        <v>3361.14</v>
      </c>
      <c r="AI2284" s="7">
        <v>11084.84</v>
      </c>
      <c r="AJ2284" s="7">
        <f t="shared" si="142"/>
        <v>156.12450704225353</v>
      </c>
      <c r="AK2284" s="7" t="s">
        <v>8248</v>
      </c>
      <c r="AL2284" s="1" t="s">
        <v>55</v>
      </c>
      <c r="AM2284" s="1">
        <f t="shared" si="143"/>
        <v>1</v>
      </c>
      <c r="AN2284" s="1" t="s">
        <v>56</v>
      </c>
      <c r="AO2284" s="1" t="s">
        <v>201</v>
      </c>
      <c r="AP2284" s="4">
        <f>1</f>
        <v>1</v>
      </c>
    </row>
    <row r="2285" spans="1:42" x14ac:dyDescent="0.3">
      <c r="A2285" s="1" t="s">
        <v>3269</v>
      </c>
      <c r="B2285" s="1" t="s">
        <v>47</v>
      </c>
      <c r="C2285" s="4">
        <v>72</v>
      </c>
      <c r="D2285" s="4" t="str">
        <f t="shared" si="140"/>
        <v>Senior Citizen</v>
      </c>
      <c r="E2285" s="1" t="s">
        <v>8253</v>
      </c>
      <c r="F2285" s="1" t="s">
        <v>8254</v>
      </c>
      <c r="G2285" s="1" t="s">
        <v>1499</v>
      </c>
      <c r="H2285" s="1">
        <v>91020</v>
      </c>
      <c r="I2285" s="4">
        <v>0</v>
      </c>
      <c r="J2285" s="4">
        <v>57</v>
      </c>
      <c r="K2285" s="4" t="str">
        <f t="shared" si="141"/>
        <v>Veteran</v>
      </c>
      <c r="L2285" s="1" t="s">
        <v>74</v>
      </c>
      <c r="M2285" s="1" t="s">
        <v>38</v>
      </c>
      <c r="N2285" s="7">
        <v>9.1</v>
      </c>
      <c r="O2285" s="1" t="s">
        <v>38</v>
      </c>
      <c r="P2285" s="1" t="s">
        <v>38</v>
      </c>
      <c r="Q2285" s="1" t="s">
        <v>77</v>
      </c>
      <c r="R2285" s="7">
        <v>16</v>
      </c>
      <c r="S2285" s="1" t="s">
        <v>41</v>
      </c>
      <c r="T2285" s="1" t="s">
        <v>38</v>
      </c>
      <c r="U2285" s="1" t="s">
        <v>38</v>
      </c>
      <c r="V2285" s="1" t="s">
        <v>41</v>
      </c>
      <c r="W2285" s="1" t="s">
        <v>38</v>
      </c>
      <c r="X2285" s="1" t="s">
        <v>38</v>
      </c>
      <c r="Y2285" s="1" t="s">
        <v>41</v>
      </c>
      <c r="Z2285" s="1" t="s">
        <v>38</v>
      </c>
      <c r="AA2285" s="1" t="s">
        <v>71</v>
      </c>
      <c r="AB2285" s="1" t="s">
        <v>38</v>
      </c>
      <c r="AC2285" s="1" t="s">
        <v>54</v>
      </c>
      <c r="AD2285" s="7">
        <v>79.75</v>
      </c>
      <c r="AE2285" s="7">
        <v>4438.2</v>
      </c>
      <c r="AF2285" s="7">
        <v>0</v>
      </c>
      <c r="AG2285" s="7">
        <v>0</v>
      </c>
      <c r="AH2285" s="7">
        <v>518.70000000000005</v>
      </c>
      <c r="AI2285" s="7">
        <v>4956.8999999999996</v>
      </c>
      <c r="AJ2285" s="7">
        <f t="shared" si="142"/>
        <v>86.963157894736838</v>
      </c>
      <c r="AK2285" s="7" t="s">
        <v>8249</v>
      </c>
      <c r="AL2285" s="1" t="s">
        <v>45</v>
      </c>
      <c r="AM2285" s="1">
        <f t="shared" si="143"/>
        <v>0</v>
      </c>
      <c r="AN2285" s="1" t="s">
        <v>8232</v>
      </c>
      <c r="AO2285" s="1" t="s">
        <v>108</v>
      </c>
      <c r="AP2285" s="4">
        <f>1</f>
        <v>1</v>
      </c>
    </row>
    <row r="2286" spans="1:42" x14ac:dyDescent="0.3">
      <c r="A2286" s="1" t="s">
        <v>3270</v>
      </c>
      <c r="B2286" s="1" t="s">
        <v>47</v>
      </c>
      <c r="C2286" s="4">
        <v>38</v>
      </c>
      <c r="D2286" s="4" t="str">
        <f t="shared" si="140"/>
        <v>Adult</v>
      </c>
      <c r="E2286" s="1" t="s">
        <v>3</v>
      </c>
      <c r="F2286" s="1" t="s">
        <v>8254</v>
      </c>
      <c r="G2286" s="1" t="s">
        <v>2141</v>
      </c>
      <c r="H2286" s="1">
        <v>95226</v>
      </c>
      <c r="I2286" s="4">
        <v>3</v>
      </c>
      <c r="J2286" s="4">
        <v>58</v>
      </c>
      <c r="K2286" s="4" t="str">
        <f t="shared" si="141"/>
        <v>Veteran</v>
      </c>
      <c r="L2286" s="1" t="s">
        <v>74</v>
      </c>
      <c r="M2286" s="1" t="s">
        <v>38</v>
      </c>
      <c r="N2286" s="7">
        <v>22.14</v>
      </c>
      <c r="O2286" s="1" t="s">
        <v>38</v>
      </c>
      <c r="P2286" s="1" t="s">
        <v>38</v>
      </c>
      <c r="Q2286" s="1" t="s">
        <v>77</v>
      </c>
      <c r="R2286" s="7">
        <v>2</v>
      </c>
      <c r="S2286" s="1" t="s">
        <v>38</v>
      </c>
      <c r="T2286" s="1" t="s">
        <v>38</v>
      </c>
      <c r="U2286" s="1" t="s">
        <v>38</v>
      </c>
      <c r="V2286" s="1" t="s">
        <v>41</v>
      </c>
      <c r="W2286" s="1" t="s">
        <v>38</v>
      </c>
      <c r="X2286" s="1" t="s">
        <v>38</v>
      </c>
      <c r="Y2286" s="1" t="s">
        <v>38</v>
      </c>
      <c r="Z2286" s="1" t="s">
        <v>41</v>
      </c>
      <c r="AA2286" s="1" t="s">
        <v>71</v>
      </c>
      <c r="AB2286" s="1" t="s">
        <v>38</v>
      </c>
      <c r="AC2286" s="1" t="s">
        <v>54</v>
      </c>
      <c r="AD2286" s="7">
        <v>86.1</v>
      </c>
      <c r="AE2286" s="7">
        <v>4890.5</v>
      </c>
      <c r="AF2286" s="7">
        <v>0</v>
      </c>
      <c r="AG2286" s="7">
        <v>110</v>
      </c>
      <c r="AH2286" s="7">
        <v>1284.1199999999999</v>
      </c>
      <c r="AI2286" s="7">
        <v>6284.62</v>
      </c>
      <c r="AJ2286" s="7">
        <f t="shared" si="142"/>
        <v>108.3555172413793</v>
      </c>
      <c r="AK2286" s="7" t="s">
        <v>8247</v>
      </c>
      <c r="AL2286" s="1" t="s">
        <v>45</v>
      </c>
      <c r="AM2286" s="1">
        <f t="shared" si="143"/>
        <v>0</v>
      </c>
      <c r="AN2286" s="1" t="s">
        <v>8232</v>
      </c>
      <c r="AO2286" s="1" t="s">
        <v>108</v>
      </c>
      <c r="AP2286" s="4">
        <f>1</f>
        <v>1</v>
      </c>
    </row>
    <row r="2287" spans="1:42" x14ac:dyDescent="0.3">
      <c r="A2287" s="1" t="s">
        <v>3271</v>
      </c>
      <c r="B2287" s="1" t="s">
        <v>37</v>
      </c>
      <c r="C2287" s="4">
        <v>33</v>
      </c>
      <c r="D2287" s="4" t="str">
        <f t="shared" si="140"/>
        <v>Adult</v>
      </c>
      <c r="E2287" s="1" t="s">
        <v>3</v>
      </c>
      <c r="F2287" s="1" t="s">
        <v>8256</v>
      </c>
      <c r="G2287" s="1" t="s">
        <v>1048</v>
      </c>
      <c r="H2287" s="1">
        <v>94521</v>
      </c>
      <c r="I2287" s="4">
        <v>0</v>
      </c>
      <c r="J2287" s="4">
        <v>71</v>
      </c>
      <c r="K2287" s="4" t="str">
        <f t="shared" si="141"/>
        <v>Veteran</v>
      </c>
      <c r="L2287" s="1" t="s">
        <v>70</v>
      </c>
      <c r="M2287" s="1" t="s">
        <v>38</v>
      </c>
      <c r="N2287" s="7">
        <v>4.1500000000000004</v>
      </c>
      <c r="O2287" s="1" t="s">
        <v>38</v>
      </c>
      <c r="P2287" s="1" t="s">
        <v>41</v>
      </c>
      <c r="Q2287" s="1" t="s">
        <v>8232</v>
      </c>
      <c r="R2287" s="7">
        <v>0</v>
      </c>
      <c r="S2287" s="1" t="s">
        <v>41</v>
      </c>
      <c r="T2287" s="1" t="s">
        <v>41</v>
      </c>
      <c r="U2287" s="1" t="s">
        <v>41</v>
      </c>
      <c r="V2287" s="1" t="s">
        <v>41</v>
      </c>
      <c r="W2287" s="1" t="s">
        <v>41</v>
      </c>
      <c r="X2287" s="1" t="s">
        <v>41</v>
      </c>
      <c r="Y2287" s="1" t="s">
        <v>41</v>
      </c>
      <c r="Z2287" s="1" t="s">
        <v>41</v>
      </c>
      <c r="AA2287" s="1" t="s">
        <v>71</v>
      </c>
      <c r="AB2287" s="1" t="s">
        <v>41</v>
      </c>
      <c r="AC2287" s="1" t="s">
        <v>54</v>
      </c>
      <c r="AD2287" s="7">
        <v>25.45</v>
      </c>
      <c r="AE2287" s="7">
        <v>1813.35</v>
      </c>
      <c r="AF2287" s="7">
        <v>0</v>
      </c>
      <c r="AG2287" s="7">
        <v>0</v>
      </c>
      <c r="AH2287" s="7">
        <v>294.64999999999998</v>
      </c>
      <c r="AI2287" s="7">
        <v>2108</v>
      </c>
      <c r="AJ2287" s="7">
        <f t="shared" si="142"/>
        <v>29.690140845070424</v>
      </c>
      <c r="AK2287" s="7" t="s">
        <v>8246</v>
      </c>
      <c r="AL2287" s="1" t="s">
        <v>45</v>
      </c>
      <c r="AM2287" s="1">
        <f t="shared" si="143"/>
        <v>0</v>
      </c>
      <c r="AN2287" s="1" t="s">
        <v>8232</v>
      </c>
      <c r="AO2287" s="1" t="s">
        <v>108</v>
      </c>
      <c r="AP2287" s="4">
        <f>1</f>
        <v>1</v>
      </c>
    </row>
    <row r="2288" spans="1:42" x14ac:dyDescent="0.3">
      <c r="A2288" s="1" t="s">
        <v>3272</v>
      </c>
      <c r="B2288" s="1" t="s">
        <v>37</v>
      </c>
      <c r="C2288" s="4">
        <v>46</v>
      </c>
      <c r="D2288" s="4" t="str">
        <f t="shared" si="140"/>
        <v>Adult</v>
      </c>
      <c r="E2288" s="1" t="s">
        <v>3</v>
      </c>
      <c r="F2288" s="1" t="s">
        <v>8255</v>
      </c>
      <c r="G2288" s="1" t="s">
        <v>397</v>
      </c>
      <c r="H2288" s="1">
        <v>90304</v>
      </c>
      <c r="I2288" s="4">
        <v>1</v>
      </c>
      <c r="J2288" s="4">
        <v>72</v>
      </c>
      <c r="K2288" s="4" t="str">
        <f t="shared" si="141"/>
        <v>Veteran</v>
      </c>
      <c r="L2288" s="1" t="s">
        <v>70</v>
      </c>
      <c r="M2288" s="1" t="s">
        <v>38</v>
      </c>
      <c r="N2288" s="7">
        <v>24.9</v>
      </c>
      <c r="O2288" s="1" t="s">
        <v>38</v>
      </c>
      <c r="P2288" s="1" t="s">
        <v>38</v>
      </c>
      <c r="Q2288" s="1" t="s">
        <v>77</v>
      </c>
      <c r="R2288" s="7">
        <v>19</v>
      </c>
      <c r="S2288" s="1" t="s">
        <v>38</v>
      </c>
      <c r="T2288" s="1" t="s">
        <v>41</v>
      </c>
      <c r="U2288" s="1" t="s">
        <v>38</v>
      </c>
      <c r="V2288" s="1" t="s">
        <v>38</v>
      </c>
      <c r="W2288" s="1" t="s">
        <v>38</v>
      </c>
      <c r="X2288" s="1" t="s">
        <v>38</v>
      </c>
      <c r="Y2288" s="1" t="s">
        <v>38</v>
      </c>
      <c r="Z2288" s="1" t="s">
        <v>38</v>
      </c>
      <c r="AA2288" s="1" t="s">
        <v>71</v>
      </c>
      <c r="AB2288" s="1" t="s">
        <v>41</v>
      </c>
      <c r="AC2288" s="1" t="s">
        <v>44</v>
      </c>
      <c r="AD2288" s="7">
        <v>84.7</v>
      </c>
      <c r="AE2288" s="7">
        <v>5893.9</v>
      </c>
      <c r="AF2288" s="7">
        <v>0</v>
      </c>
      <c r="AG2288" s="7">
        <v>0</v>
      </c>
      <c r="AH2288" s="7">
        <v>1792.8</v>
      </c>
      <c r="AI2288" s="7">
        <v>7686.7</v>
      </c>
      <c r="AJ2288" s="7">
        <f t="shared" si="142"/>
        <v>106.75972222222222</v>
      </c>
      <c r="AK2288" s="7" t="s">
        <v>8247</v>
      </c>
      <c r="AL2288" s="1" t="s">
        <v>45</v>
      </c>
      <c r="AM2288" s="1">
        <f t="shared" si="143"/>
        <v>0</v>
      </c>
      <c r="AN2288" s="1" t="s">
        <v>8232</v>
      </c>
      <c r="AO2288" s="1" t="s">
        <v>108</v>
      </c>
      <c r="AP2288" s="4">
        <f>1</f>
        <v>1</v>
      </c>
    </row>
    <row r="2289" spans="1:42" x14ac:dyDescent="0.3">
      <c r="A2289" s="1" t="s">
        <v>3273</v>
      </c>
      <c r="B2289" s="1" t="s">
        <v>47</v>
      </c>
      <c r="C2289" s="4">
        <v>35</v>
      </c>
      <c r="D2289" s="4" t="str">
        <f t="shared" si="140"/>
        <v>Adult</v>
      </c>
      <c r="E2289" s="1" t="s">
        <v>8253</v>
      </c>
      <c r="F2289" s="1" t="s">
        <v>8254</v>
      </c>
      <c r="G2289" s="1" t="s">
        <v>638</v>
      </c>
      <c r="H2289" s="1">
        <v>95903</v>
      </c>
      <c r="I2289" s="4">
        <v>0</v>
      </c>
      <c r="J2289" s="4">
        <v>17</v>
      </c>
      <c r="K2289" s="4" t="str">
        <f t="shared" si="141"/>
        <v>Loyal</v>
      </c>
      <c r="L2289" s="1" t="s">
        <v>40</v>
      </c>
      <c r="M2289" s="1" t="s">
        <v>38</v>
      </c>
      <c r="N2289" s="7">
        <v>27.66</v>
      </c>
      <c r="O2289" s="1" t="s">
        <v>41</v>
      </c>
      <c r="P2289" s="1" t="s">
        <v>41</v>
      </c>
      <c r="Q2289" s="1" t="s">
        <v>8232</v>
      </c>
      <c r="R2289" s="7">
        <v>0</v>
      </c>
      <c r="S2289" s="1" t="s">
        <v>41</v>
      </c>
      <c r="T2289" s="1" t="s">
        <v>41</v>
      </c>
      <c r="U2289" s="1" t="s">
        <v>41</v>
      </c>
      <c r="V2289" s="1" t="s">
        <v>41</v>
      </c>
      <c r="W2289" s="1" t="s">
        <v>41</v>
      </c>
      <c r="X2289" s="1" t="s">
        <v>41</v>
      </c>
      <c r="Y2289" s="1" t="s">
        <v>41</v>
      </c>
      <c r="Z2289" s="1" t="s">
        <v>41</v>
      </c>
      <c r="AA2289" s="1" t="s">
        <v>71</v>
      </c>
      <c r="AB2289" s="1" t="s">
        <v>41</v>
      </c>
      <c r="AC2289" s="1" t="s">
        <v>44</v>
      </c>
      <c r="AD2289" s="7">
        <v>19.149999999999999</v>
      </c>
      <c r="AE2289" s="7">
        <v>343.45</v>
      </c>
      <c r="AF2289" s="7">
        <v>28.63</v>
      </c>
      <c r="AG2289" s="7">
        <v>0</v>
      </c>
      <c r="AH2289" s="7">
        <v>470.22</v>
      </c>
      <c r="AI2289" s="7">
        <v>785.04</v>
      </c>
      <c r="AJ2289" s="7">
        <f t="shared" si="142"/>
        <v>46.178823529411765</v>
      </c>
      <c r="AK2289" s="7" t="s">
        <v>8246</v>
      </c>
      <c r="AL2289" s="1" t="s">
        <v>45</v>
      </c>
      <c r="AM2289" s="1">
        <f t="shared" si="143"/>
        <v>0</v>
      </c>
      <c r="AN2289" s="1" t="s">
        <v>8232</v>
      </c>
      <c r="AO2289" s="1" t="s">
        <v>108</v>
      </c>
      <c r="AP2289" s="4">
        <f>1</f>
        <v>1</v>
      </c>
    </row>
    <row r="2290" spans="1:42" x14ac:dyDescent="0.3">
      <c r="A2290" s="1" t="s">
        <v>3274</v>
      </c>
      <c r="B2290" s="1" t="s">
        <v>47</v>
      </c>
      <c r="C2290" s="4">
        <v>79</v>
      </c>
      <c r="D2290" s="4" t="str">
        <f t="shared" si="140"/>
        <v>Senior Citizen</v>
      </c>
      <c r="E2290" s="1" t="s">
        <v>8253</v>
      </c>
      <c r="F2290" s="1" t="s">
        <v>8254</v>
      </c>
      <c r="G2290" s="1" t="s">
        <v>389</v>
      </c>
      <c r="H2290" s="1">
        <v>94123</v>
      </c>
      <c r="I2290" s="4">
        <v>0</v>
      </c>
      <c r="J2290" s="4">
        <v>39</v>
      </c>
      <c r="K2290" s="4" t="str">
        <f t="shared" si="141"/>
        <v>Loyal</v>
      </c>
      <c r="L2290" s="1" t="s">
        <v>127</v>
      </c>
      <c r="M2290" s="1" t="s">
        <v>38</v>
      </c>
      <c r="N2290" s="7">
        <v>41.93</v>
      </c>
      <c r="O2290" s="1" t="s">
        <v>38</v>
      </c>
      <c r="P2290" s="1" t="s">
        <v>38</v>
      </c>
      <c r="Q2290" s="1" t="s">
        <v>53</v>
      </c>
      <c r="R2290" s="7">
        <v>23</v>
      </c>
      <c r="S2290" s="1" t="s">
        <v>41</v>
      </c>
      <c r="T2290" s="1" t="s">
        <v>41</v>
      </c>
      <c r="U2290" s="1" t="s">
        <v>41</v>
      </c>
      <c r="V2290" s="1" t="s">
        <v>41</v>
      </c>
      <c r="W2290" s="1" t="s">
        <v>38</v>
      </c>
      <c r="X2290" s="1" t="s">
        <v>38</v>
      </c>
      <c r="Y2290" s="1" t="s">
        <v>41</v>
      </c>
      <c r="Z2290" s="1" t="s">
        <v>41</v>
      </c>
      <c r="AA2290" s="1" t="s">
        <v>49</v>
      </c>
      <c r="AB2290" s="1" t="s">
        <v>38</v>
      </c>
      <c r="AC2290" s="1" t="s">
        <v>54</v>
      </c>
      <c r="AD2290" s="7">
        <v>95.65</v>
      </c>
      <c r="AE2290" s="7">
        <v>3759.05</v>
      </c>
      <c r="AF2290" s="7">
        <v>0</v>
      </c>
      <c r="AG2290" s="7">
        <v>150</v>
      </c>
      <c r="AH2290" s="7">
        <v>1635.27</v>
      </c>
      <c r="AI2290" s="7">
        <v>5544.32</v>
      </c>
      <c r="AJ2290" s="7">
        <f t="shared" si="142"/>
        <v>142.16205128205127</v>
      </c>
      <c r="AK2290" s="7" t="s">
        <v>8247</v>
      </c>
      <c r="AL2290" s="1" t="s">
        <v>55</v>
      </c>
      <c r="AM2290" s="1">
        <f t="shared" si="143"/>
        <v>1</v>
      </c>
      <c r="AN2290" s="1" t="s">
        <v>107</v>
      </c>
      <c r="AO2290" s="1" t="s">
        <v>108</v>
      </c>
      <c r="AP2290" s="4">
        <f>1</f>
        <v>1</v>
      </c>
    </row>
    <row r="2291" spans="1:42" x14ac:dyDescent="0.3">
      <c r="A2291" s="1" t="s">
        <v>3275</v>
      </c>
      <c r="B2291" s="1" t="s">
        <v>37</v>
      </c>
      <c r="C2291" s="4">
        <v>24</v>
      </c>
      <c r="D2291" s="4" t="str">
        <f t="shared" si="140"/>
        <v>Teenager</v>
      </c>
      <c r="E2291" s="1" t="s">
        <v>3</v>
      </c>
      <c r="F2291" s="1" t="s">
        <v>8255</v>
      </c>
      <c r="G2291" s="1" t="s">
        <v>566</v>
      </c>
      <c r="H2291" s="1">
        <v>90602</v>
      </c>
      <c r="I2291" s="4">
        <v>10</v>
      </c>
      <c r="J2291" s="4">
        <v>8</v>
      </c>
      <c r="K2291" s="4" t="str">
        <f t="shared" si="141"/>
        <v>New</v>
      </c>
      <c r="L2291" s="1" t="s">
        <v>40</v>
      </c>
      <c r="M2291" s="1" t="s">
        <v>38</v>
      </c>
      <c r="N2291" s="7">
        <v>31.86</v>
      </c>
      <c r="O2291" s="1" t="s">
        <v>41</v>
      </c>
      <c r="P2291" s="1" t="s">
        <v>38</v>
      </c>
      <c r="Q2291" s="1" t="s">
        <v>42</v>
      </c>
      <c r="R2291" s="7">
        <v>59</v>
      </c>
      <c r="S2291" s="1" t="s">
        <v>41</v>
      </c>
      <c r="T2291" s="1" t="s">
        <v>38</v>
      </c>
      <c r="U2291" s="1" t="s">
        <v>41</v>
      </c>
      <c r="V2291" s="1" t="s">
        <v>38</v>
      </c>
      <c r="W2291" s="1" t="s">
        <v>41</v>
      </c>
      <c r="X2291" s="1" t="s">
        <v>41</v>
      </c>
      <c r="Y2291" s="1" t="s">
        <v>41</v>
      </c>
      <c r="Z2291" s="1" t="s">
        <v>41</v>
      </c>
      <c r="AA2291" s="1" t="s">
        <v>49</v>
      </c>
      <c r="AB2291" s="1" t="s">
        <v>41</v>
      </c>
      <c r="AC2291" s="1" t="s">
        <v>54</v>
      </c>
      <c r="AD2291" s="7">
        <v>56.3</v>
      </c>
      <c r="AE2291" s="7">
        <v>401.5</v>
      </c>
      <c r="AF2291" s="7">
        <v>0</v>
      </c>
      <c r="AG2291" s="7">
        <v>30</v>
      </c>
      <c r="AH2291" s="7">
        <v>254.88</v>
      </c>
      <c r="AI2291" s="7">
        <v>686.38</v>
      </c>
      <c r="AJ2291" s="7">
        <f t="shared" si="142"/>
        <v>85.797499999999999</v>
      </c>
      <c r="AK2291" s="7" t="s">
        <v>8249</v>
      </c>
      <c r="AL2291" s="1" t="s">
        <v>45</v>
      </c>
      <c r="AM2291" s="1">
        <f t="shared" si="143"/>
        <v>0</v>
      </c>
      <c r="AN2291" s="1" t="s">
        <v>8232</v>
      </c>
      <c r="AO2291" s="1" t="s">
        <v>108</v>
      </c>
      <c r="AP2291" s="4">
        <f>1</f>
        <v>1</v>
      </c>
    </row>
    <row r="2292" spans="1:42" x14ac:dyDescent="0.3">
      <c r="A2292" s="1" t="s">
        <v>3276</v>
      </c>
      <c r="B2292" s="1" t="s">
        <v>37</v>
      </c>
      <c r="C2292" s="4">
        <v>37</v>
      </c>
      <c r="D2292" s="4" t="str">
        <f t="shared" si="140"/>
        <v>Adult</v>
      </c>
      <c r="E2292" s="1" t="s">
        <v>8253</v>
      </c>
      <c r="F2292" s="1" t="s">
        <v>8254</v>
      </c>
      <c r="G2292" s="1" t="s">
        <v>1702</v>
      </c>
      <c r="H2292" s="1">
        <v>93235</v>
      </c>
      <c r="I2292" s="4">
        <v>0</v>
      </c>
      <c r="J2292" s="4">
        <v>68</v>
      </c>
      <c r="K2292" s="4" t="str">
        <f t="shared" si="141"/>
        <v>Veteran</v>
      </c>
      <c r="L2292" s="1" t="s">
        <v>40</v>
      </c>
      <c r="M2292" s="1" t="s">
        <v>38</v>
      </c>
      <c r="N2292" s="7">
        <v>32.99</v>
      </c>
      <c r="O2292" s="1" t="s">
        <v>41</v>
      </c>
      <c r="P2292" s="1" t="s">
        <v>41</v>
      </c>
      <c r="Q2292" s="1" t="s">
        <v>8232</v>
      </c>
      <c r="R2292" s="7">
        <v>0</v>
      </c>
      <c r="S2292" s="1" t="s">
        <v>41</v>
      </c>
      <c r="T2292" s="1" t="s">
        <v>41</v>
      </c>
      <c r="U2292" s="1" t="s">
        <v>41</v>
      </c>
      <c r="V2292" s="1" t="s">
        <v>41</v>
      </c>
      <c r="W2292" s="1" t="s">
        <v>41</v>
      </c>
      <c r="X2292" s="1" t="s">
        <v>41</v>
      </c>
      <c r="Y2292" s="1" t="s">
        <v>41</v>
      </c>
      <c r="Z2292" s="1" t="s">
        <v>41</v>
      </c>
      <c r="AA2292" s="1" t="s">
        <v>71</v>
      </c>
      <c r="AB2292" s="1" t="s">
        <v>41</v>
      </c>
      <c r="AC2292" s="1" t="s">
        <v>44</v>
      </c>
      <c r="AD2292" s="7">
        <v>19.600000000000001</v>
      </c>
      <c r="AE2292" s="7">
        <v>1441.65</v>
      </c>
      <c r="AF2292" s="7">
        <v>0</v>
      </c>
      <c r="AG2292" s="7">
        <v>0</v>
      </c>
      <c r="AH2292" s="7">
        <v>2243.3200000000002</v>
      </c>
      <c r="AI2292" s="7">
        <v>3684.97</v>
      </c>
      <c r="AJ2292" s="7">
        <f t="shared" si="142"/>
        <v>54.190735294117644</v>
      </c>
      <c r="AK2292" s="7" t="s">
        <v>8249</v>
      </c>
      <c r="AL2292" s="1" t="s">
        <v>45</v>
      </c>
      <c r="AM2292" s="1">
        <f t="shared" si="143"/>
        <v>0</v>
      </c>
      <c r="AN2292" s="1" t="s">
        <v>8232</v>
      </c>
      <c r="AO2292" s="1" t="s">
        <v>108</v>
      </c>
      <c r="AP2292" s="4">
        <f>1</f>
        <v>1</v>
      </c>
    </row>
    <row r="2293" spans="1:42" x14ac:dyDescent="0.3">
      <c r="A2293" s="1" t="s">
        <v>3277</v>
      </c>
      <c r="B2293" s="1" t="s">
        <v>47</v>
      </c>
      <c r="C2293" s="4">
        <v>58</v>
      </c>
      <c r="D2293" s="4" t="str">
        <f t="shared" si="140"/>
        <v>Senior Citizen</v>
      </c>
      <c r="E2293" s="1" t="s">
        <v>3</v>
      </c>
      <c r="F2293" s="1" t="s">
        <v>8257</v>
      </c>
      <c r="G2293" s="1" t="s">
        <v>112</v>
      </c>
      <c r="H2293" s="1">
        <v>93530</v>
      </c>
      <c r="I2293" s="4">
        <v>8</v>
      </c>
      <c r="J2293" s="4">
        <v>28</v>
      </c>
      <c r="K2293" s="4" t="str">
        <f t="shared" si="141"/>
        <v>Loyal</v>
      </c>
      <c r="L2293" s="1" t="s">
        <v>40</v>
      </c>
      <c r="M2293" s="1" t="s">
        <v>41</v>
      </c>
      <c r="N2293" s="7">
        <v>25.420517214274568</v>
      </c>
      <c r="O2293" s="1" t="s">
        <v>41</v>
      </c>
      <c r="P2293" s="1" t="s">
        <v>38</v>
      </c>
      <c r="Q2293" s="1" t="s">
        <v>77</v>
      </c>
      <c r="R2293" s="7">
        <v>52</v>
      </c>
      <c r="S2293" s="1" t="s">
        <v>41</v>
      </c>
      <c r="T2293" s="1" t="s">
        <v>38</v>
      </c>
      <c r="U2293" s="1" t="s">
        <v>38</v>
      </c>
      <c r="V2293" s="1" t="s">
        <v>38</v>
      </c>
      <c r="W2293" s="1" t="s">
        <v>38</v>
      </c>
      <c r="X2293" s="1" t="s">
        <v>38</v>
      </c>
      <c r="Y2293" s="1" t="s">
        <v>38</v>
      </c>
      <c r="Z2293" s="1" t="s">
        <v>38</v>
      </c>
      <c r="AA2293" s="1" t="s">
        <v>43</v>
      </c>
      <c r="AB2293" s="1" t="s">
        <v>38</v>
      </c>
      <c r="AC2293" s="1" t="s">
        <v>44</v>
      </c>
      <c r="AD2293" s="7">
        <v>60</v>
      </c>
      <c r="AE2293" s="7">
        <v>1682.05</v>
      </c>
      <c r="AF2293" s="7">
        <v>0</v>
      </c>
      <c r="AG2293" s="7">
        <v>0</v>
      </c>
      <c r="AH2293" s="7">
        <v>0</v>
      </c>
      <c r="AI2293" s="7">
        <v>1682.05</v>
      </c>
      <c r="AJ2293" s="7">
        <f t="shared" si="142"/>
        <v>60.073214285714286</v>
      </c>
      <c r="AK2293" s="7" t="s">
        <v>8249</v>
      </c>
      <c r="AL2293" s="1" t="s">
        <v>45</v>
      </c>
      <c r="AM2293" s="1">
        <f t="shared" si="143"/>
        <v>0</v>
      </c>
      <c r="AN2293" s="1" t="s">
        <v>8232</v>
      </c>
      <c r="AO2293" s="1" t="s">
        <v>108</v>
      </c>
      <c r="AP2293" s="4">
        <f>1</f>
        <v>1</v>
      </c>
    </row>
    <row r="2294" spans="1:42" x14ac:dyDescent="0.3">
      <c r="A2294" s="1" t="s">
        <v>3278</v>
      </c>
      <c r="B2294" s="1" t="s">
        <v>37</v>
      </c>
      <c r="C2294" s="4">
        <v>23</v>
      </c>
      <c r="D2294" s="4" t="str">
        <f t="shared" si="140"/>
        <v>Teenager</v>
      </c>
      <c r="E2294" s="1" t="s">
        <v>8253</v>
      </c>
      <c r="F2294" s="1" t="s">
        <v>8254</v>
      </c>
      <c r="G2294" s="1" t="s">
        <v>241</v>
      </c>
      <c r="H2294" s="1">
        <v>92592</v>
      </c>
      <c r="I2294" s="4">
        <v>0</v>
      </c>
      <c r="J2294" s="4">
        <v>1</v>
      </c>
      <c r="K2294" s="4" t="str">
        <f t="shared" si="141"/>
        <v>New</v>
      </c>
      <c r="L2294" s="1" t="s">
        <v>52</v>
      </c>
      <c r="M2294" s="1" t="s">
        <v>38</v>
      </c>
      <c r="N2294" s="7">
        <v>32.86</v>
      </c>
      <c r="O2294" s="1" t="s">
        <v>38</v>
      </c>
      <c r="P2294" s="1" t="s">
        <v>38</v>
      </c>
      <c r="Q2294" s="1" t="s">
        <v>53</v>
      </c>
      <c r="R2294" s="7">
        <v>58</v>
      </c>
      <c r="S2294" s="1" t="s">
        <v>41</v>
      </c>
      <c r="T2294" s="1" t="s">
        <v>41</v>
      </c>
      <c r="U2294" s="1" t="s">
        <v>41</v>
      </c>
      <c r="V2294" s="1" t="s">
        <v>41</v>
      </c>
      <c r="W2294" s="1" t="s">
        <v>41</v>
      </c>
      <c r="X2294" s="1" t="s">
        <v>41</v>
      </c>
      <c r="Y2294" s="1" t="s">
        <v>41</v>
      </c>
      <c r="Z2294" s="1" t="s">
        <v>38</v>
      </c>
      <c r="AA2294" s="1" t="s">
        <v>49</v>
      </c>
      <c r="AB2294" s="1" t="s">
        <v>38</v>
      </c>
      <c r="AC2294" s="1" t="s">
        <v>181</v>
      </c>
      <c r="AD2294" s="7">
        <v>75.05</v>
      </c>
      <c r="AE2294" s="7">
        <v>75.05</v>
      </c>
      <c r="AF2294" s="7">
        <v>0</v>
      </c>
      <c r="AG2294" s="7">
        <v>0</v>
      </c>
      <c r="AH2294" s="7">
        <v>32.86</v>
      </c>
      <c r="AI2294" s="7">
        <v>107.91</v>
      </c>
      <c r="AJ2294" s="7">
        <f t="shared" si="142"/>
        <v>107.91</v>
      </c>
      <c r="AK2294" s="7" t="s">
        <v>8247</v>
      </c>
      <c r="AL2294" s="1" t="s">
        <v>55</v>
      </c>
      <c r="AM2294" s="1">
        <f t="shared" si="143"/>
        <v>1</v>
      </c>
      <c r="AN2294" s="1" t="s">
        <v>56</v>
      </c>
      <c r="AO2294" s="1" t="s">
        <v>102</v>
      </c>
      <c r="AP2294" s="4">
        <f>1</f>
        <v>1</v>
      </c>
    </row>
    <row r="2295" spans="1:42" x14ac:dyDescent="0.3">
      <c r="A2295" s="1" t="s">
        <v>3279</v>
      </c>
      <c r="B2295" s="1" t="s">
        <v>37</v>
      </c>
      <c r="C2295" s="4">
        <v>34</v>
      </c>
      <c r="D2295" s="4" t="str">
        <f t="shared" si="140"/>
        <v>Adult</v>
      </c>
      <c r="E2295" s="1" t="s">
        <v>8253</v>
      </c>
      <c r="F2295" s="1" t="s">
        <v>8254</v>
      </c>
      <c r="G2295" s="1" t="s">
        <v>3280</v>
      </c>
      <c r="H2295" s="1">
        <v>95525</v>
      </c>
      <c r="I2295" s="4">
        <v>0</v>
      </c>
      <c r="J2295" s="4">
        <v>2</v>
      </c>
      <c r="K2295" s="4" t="str">
        <f t="shared" si="141"/>
        <v>New</v>
      </c>
      <c r="L2295" s="1" t="s">
        <v>52</v>
      </c>
      <c r="M2295" s="1" t="s">
        <v>38</v>
      </c>
      <c r="N2295" s="7">
        <v>39.5</v>
      </c>
      <c r="O2295" s="1" t="s">
        <v>41</v>
      </c>
      <c r="P2295" s="1" t="s">
        <v>38</v>
      </c>
      <c r="Q2295" s="1" t="s">
        <v>42</v>
      </c>
      <c r="R2295" s="7">
        <v>26</v>
      </c>
      <c r="S2295" s="1" t="s">
        <v>41</v>
      </c>
      <c r="T2295" s="1" t="s">
        <v>41</v>
      </c>
      <c r="U2295" s="1" t="s">
        <v>41</v>
      </c>
      <c r="V2295" s="1" t="s">
        <v>41</v>
      </c>
      <c r="W2295" s="1" t="s">
        <v>41</v>
      </c>
      <c r="X2295" s="1" t="s">
        <v>41</v>
      </c>
      <c r="Y2295" s="1" t="s">
        <v>41</v>
      </c>
      <c r="Z2295" s="1" t="s">
        <v>38</v>
      </c>
      <c r="AA2295" s="1" t="s">
        <v>49</v>
      </c>
      <c r="AB2295" s="1" t="s">
        <v>38</v>
      </c>
      <c r="AC2295" s="1" t="s">
        <v>44</v>
      </c>
      <c r="AD2295" s="7">
        <v>45.25</v>
      </c>
      <c r="AE2295" s="7">
        <v>74.2</v>
      </c>
      <c r="AF2295" s="7">
        <v>0</v>
      </c>
      <c r="AG2295" s="7">
        <v>0</v>
      </c>
      <c r="AH2295" s="7">
        <v>79</v>
      </c>
      <c r="AI2295" s="7">
        <v>153.19999999999999</v>
      </c>
      <c r="AJ2295" s="7">
        <f t="shared" si="142"/>
        <v>76.599999999999994</v>
      </c>
      <c r="AK2295" s="7" t="s">
        <v>8249</v>
      </c>
      <c r="AL2295" s="1" t="s">
        <v>96</v>
      </c>
      <c r="AM2295" s="1">
        <f t="shared" si="143"/>
        <v>0</v>
      </c>
      <c r="AN2295" s="1" t="s">
        <v>8232</v>
      </c>
      <c r="AO2295" s="1" t="s">
        <v>108</v>
      </c>
      <c r="AP2295" s="4">
        <f>1</f>
        <v>1</v>
      </c>
    </row>
    <row r="2296" spans="1:42" x14ac:dyDescent="0.3">
      <c r="A2296" s="1" t="s">
        <v>3281</v>
      </c>
      <c r="B2296" s="1" t="s">
        <v>47</v>
      </c>
      <c r="C2296" s="4">
        <v>21</v>
      </c>
      <c r="D2296" s="4" t="str">
        <f t="shared" si="140"/>
        <v>Teenager</v>
      </c>
      <c r="E2296" s="1" t="s">
        <v>3</v>
      </c>
      <c r="F2296" s="1" t="s">
        <v>8257</v>
      </c>
      <c r="G2296" s="1" t="s">
        <v>2532</v>
      </c>
      <c r="H2296" s="1">
        <v>91350</v>
      </c>
      <c r="I2296" s="4">
        <v>6</v>
      </c>
      <c r="J2296" s="4">
        <v>71</v>
      </c>
      <c r="K2296" s="4" t="str">
        <f t="shared" si="141"/>
        <v>Veteran</v>
      </c>
      <c r="L2296" s="1" t="s">
        <v>40</v>
      </c>
      <c r="M2296" s="1" t="s">
        <v>38</v>
      </c>
      <c r="N2296" s="7">
        <v>11.3</v>
      </c>
      <c r="O2296" s="1" t="s">
        <v>41</v>
      </c>
      <c r="P2296" s="1" t="s">
        <v>41</v>
      </c>
      <c r="Q2296" s="1" t="s">
        <v>8232</v>
      </c>
      <c r="R2296" s="7">
        <v>0</v>
      </c>
      <c r="S2296" s="1" t="s">
        <v>41</v>
      </c>
      <c r="T2296" s="1" t="s">
        <v>41</v>
      </c>
      <c r="U2296" s="1" t="s">
        <v>41</v>
      </c>
      <c r="V2296" s="1" t="s">
        <v>41</v>
      </c>
      <c r="W2296" s="1" t="s">
        <v>41</v>
      </c>
      <c r="X2296" s="1" t="s">
        <v>41</v>
      </c>
      <c r="Y2296" s="1" t="s">
        <v>41</v>
      </c>
      <c r="Z2296" s="1" t="s">
        <v>41</v>
      </c>
      <c r="AA2296" s="1" t="s">
        <v>71</v>
      </c>
      <c r="AB2296" s="1" t="s">
        <v>41</v>
      </c>
      <c r="AC2296" s="1" t="s">
        <v>181</v>
      </c>
      <c r="AD2296" s="7">
        <v>19.45</v>
      </c>
      <c r="AE2296" s="7">
        <v>1378.45</v>
      </c>
      <c r="AF2296" s="7">
        <v>0</v>
      </c>
      <c r="AG2296" s="7">
        <v>0</v>
      </c>
      <c r="AH2296" s="7">
        <v>802.3</v>
      </c>
      <c r="AI2296" s="7">
        <v>2180.75</v>
      </c>
      <c r="AJ2296" s="7">
        <f t="shared" si="142"/>
        <v>30.714788732394368</v>
      </c>
      <c r="AK2296" s="7" t="s">
        <v>8246</v>
      </c>
      <c r="AL2296" s="1" t="s">
        <v>45</v>
      </c>
      <c r="AM2296" s="1">
        <f t="shared" si="143"/>
        <v>0</v>
      </c>
      <c r="AN2296" s="1" t="s">
        <v>8232</v>
      </c>
      <c r="AO2296" s="1" t="s">
        <v>108</v>
      </c>
      <c r="AP2296" s="4">
        <f>1</f>
        <v>1</v>
      </c>
    </row>
    <row r="2297" spans="1:42" x14ac:dyDescent="0.3">
      <c r="A2297" s="1" t="s">
        <v>3282</v>
      </c>
      <c r="B2297" s="1" t="s">
        <v>47</v>
      </c>
      <c r="C2297" s="4">
        <v>69</v>
      </c>
      <c r="D2297" s="4" t="str">
        <f t="shared" si="140"/>
        <v>Senior Citizen</v>
      </c>
      <c r="E2297" s="1" t="s">
        <v>8253</v>
      </c>
      <c r="F2297" s="1" t="s">
        <v>8254</v>
      </c>
      <c r="G2297" s="1" t="s">
        <v>133</v>
      </c>
      <c r="H2297" s="1">
        <v>90067</v>
      </c>
      <c r="I2297" s="4">
        <v>0</v>
      </c>
      <c r="J2297" s="4">
        <v>30</v>
      </c>
      <c r="K2297" s="4" t="str">
        <f t="shared" si="141"/>
        <v>Loyal</v>
      </c>
      <c r="L2297" s="1" t="s">
        <v>40</v>
      </c>
      <c r="M2297" s="1" t="s">
        <v>38</v>
      </c>
      <c r="N2297" s="7">
        <v>19.920000000000002</v>
      </c>
      <c r="O2297" s="1" t="s">
        <v>38</v>
      </c>
      <c r="P2297" s="1" t="s">
        <v>38</v>
      </c>
      <c r="Q2297" s="1" t="s">
        <v>77</v>
      </c>
      <c r="R2297" s="7">
        <v>30</v>
      </c>
      <c r="S2297" s="1" t="s">
        <v>41</v>
      </c>
      <c r="T2297" s="1" t="s">
        <v>41</v>
      </c>
      <c r="U2297" s="1" t="s">
        <v>38</v>
      </c>
      <c r="V2297" s="1" t="s">
        <v>38</v>
      </c>
      <c r="W2297" s="1" t="s">
        <v>38</v>
      </c>
      <c r="X2297" s="1" t="s">
        <v>41</v>
      </c>
      <c r="Y2297" s="1" t="s">
        <v>41</v>
      </c>
      <c r="Z2297" s="1" t="s">
        <v>38</v>
      </c>
      <c r="AA2297" s="1" t="s">
        <v>71</v>
      </c>
      <c r="AB2297" s="1" t="s">
        <v>38</v>
      </c>
      <c r="AC2297" s="1" t="s">
        <v>44</v>
      </c>
      <c r="AD2297" s="7">
        <v>69.099999999999994</v>
      </c>
      <c r="AE2297" s="7">
        <v>2093.9</v>
      </c>
      <c r="AF2297" s="7">
        <v>21.08</v>
      </c>
      <c r="AG2297" s="7">
        <v>0</v>
      </c>
      <c r="AH2297" s="7">
        <v>597.6</v>
      </c>
      <c r="AI2297" s="7">
        <v>2670.42</v>
      </c>
      <c r="AJ2297" s="7">
        <f t="shared" si="142"/>
        <v>89.013999999999996</v>
      </c>
      <c r="AK2297" s="7" t="s">
        <v>8249</v>
      </c>
      <c r="AL2297" s="1" t="s">
        <v>45</v>
      </c>
      <c r="AM2297" s="1">
        <f t="shared" si="143"/>
        <v>0</v>
      </c>
      <c r="AN2297" s="1" t="s">
        <v>8232</v>
      </c>
      <c r="AO2297" s="1" t="s">
        <v>108</v>
      </c>
      <c r="AP2297" s="4">
        <f>1</f>
        <v>1</v>
      </c>
    </row>
    <row r="2298" spans="1:42" x14ac:dyDescent="0.3">
      <c r="A2298" s="1" t="s">
        <v>3283</v>
      </c>
      <c r="B2298" s="1" t="s">
        <v>47</v>
      </c>
      <c r="C2298" s="4">
        <v>53</v>
      </c>
      <c r="D2298" s="4" t="str">
        <f t="shared" si="140"/>
        <v>Senior Citizen</v>
      </c>
      <c r="E2298" s="1" t="s">
        <v>3</v>
      </c>
      <c r="F2298" s="1" t="s">
        <v>8254</v>
      </c>
      <c r="G2298" s="1" t="s">
        <v>2229</v>
      </c>
      <c r="H2298" s="1">
        <v>94571</v>
      </c>
      <c r="I2298" s="4">
        <v>7</v>
      </c>
      <c r="J2298" s="4">
        <v>34</v>
      </c>
      <c r="K2298" s="4" t="str">
        <f t="shared" si="141"/>
        <v>Loyal</v>
      </c>
      <c r="L2298" s="1" t="s">
        <v>40</v>
      </c>
      <c r="M2298" s="1" t="s">
        <v>38</v>
      </c>
      <c r="N2298" s="7">
        <v>26.03</v>
      </c>
      <c r="O2298" s="1" t="s">
        <v>41</v>
      </c>
      <c r="P2298" s="1" t="s">
        <v>41</v>
      </c>
      <c r="Q2298" s="1" t="s">
        <v>8232</v>
      </c>
      <c r="R2298" s="7">
        <v>0</v>
      </c>
      <c r="S2298" s="1" t="s">
        <v>41</v>
      </c>
      <c r="T2298" s="1" t="s">
        <v>41</v>
      </c>
      <c r="U2298" s="1" t="s">
        <v>41</v>
      </c>
      <c r="V2298" s="1" t="s">
        <v>41</v>
      </c>
      <c r="W2298" s="1" t="s">
        <v>41</v>
      </c>
      <c r="X2298" s="1" t="s">
        <v>41</v>
      </c>
      <c r="Y2298" s="1" t="s">
        <v>41</v>
      </c>
      <c r="Z2298" s="1" t="s">
        <v>41</v>
      </c>
      <c r="AA2298" s="1" t="s">
        <v>43</v>
      </c>
      <c r="AB2298" s="1" t="s">
        <v>41</v>
      </c>
      <c r="AC2298" s="1" t="s">
        <v>44</v>
      </c>
      <c r="AD2298" s="7">
        <v>19.600000000000001</v>
      </c>
      <c r="AE2298" s="7">
        <v>678.8</v>
      </c>
      <c r="AF2298" s="7">
        <v>0</v>
      </c>
      <c r="AG2298" s="7">
        <v>0</v>
      </c>
      <c r="AH2298" s="7">
        <v>885.02</v>
      </c>
      <c r="AI2298" s="7">
        <v>1563.82</v>
      </c>
      <c r="AJ2298" s="7">
        <f t="shared" si="142"/>
        <v>45.994705882352939</v>
      </c>
      <c r="AK2298" s="7" t="s">
        <v>8246</v>
      </c>
      <c r="AL2298" s="1" t="s">
        <v>45</v>
      </c>
      <c r="AM2298" s="1">
        <f t="shared" si="143"/>
        <v>0</v>
      </c>
      <c r="AN2298" s="1" t="s">
        <v>8232</v>
      </c>
      <c r="AO2298" s="1" t="s">
        <v>108</v>
      </c>
      <c r="AP2298" s="4">
        <f>1</f>
        <v>1</v>
      </c>
    </row>
    <row r="2299" spans="1:42" x14ac:dyDescent="0.3">
      <c r="A2299" s="1" t="s">
        <v>3284</v>
      </c>
      <c r="B2299" s="1" t="s">
        <v>47</v>
      </c>
      <c r="C2299" s="4">
        <v>56</v>
      </c>
      <c r="D2299" s="4" t="str">
        <f t="shared" si="140"/>
        <v>Senior Citizen</v>
      </c>
      <c r="E2299" s="1" t="s">
        <v>8253</v>
      </c>
      <c r="F2299" s="1" t="s">
        <v>8254</v>
      </c>
      <c r="G2299" s="1" t="s">
        <v>1214</v>
      </c>
      <c r="H2299" s="1">
        <v>91733</v>
      </c>
      <c r="I2299" s="4">
        <v>0</v>
      </c>
      <c r="J2299" s="4">
        <v>32</v>
      </c>
      <c r="K2299" s="4" t="str">
        <f t="shared" si="141"/>
        <v>Loyal</v>
      </c>
      <c r="L2299" s="1" t="s">
        <v>40</v>
      </c>
      <c r="M2299" s="1" t="s">
        <v>38</v>
      </c>
      <c r="N2299" s="7">
        <v>37.479999999999997</v>
      </c>
      <c r="O2299" s="1" t="s">
        <v>38</v>
      </c>
      <c r="P2299" s="1" t="s">
        <v>38</v>
      </c>
      <c r="Q2299" s="1" t="s">
        <v>77</v>
      </c>
      <c r="R2299" s="7">
        <v>15</v>
      </c>
      <c r="S2299" s="1" t="s">
        <v>41</v>
      </c>
      <c r="T2299" s="1" t="s">
        <v>38</v>
      </c>
      <c r="U2299" s="1" t="s">
        <v>38</v>
      </c>
      <c r="V2299" s="1" t="s">
        <v>38</v>
      </c>
      <c r="W2299" s="1" t="s">
        <v>38</v>
      </c>
      <c r="X2299" s="1" t="s">
        <v>38</v>
      </c>
      <c r="Y2299" s="1" t="s">
        <v>38</v>
      </c>
      <c r="Z2299" s="1" t="s">
        <v>38</v>
      </c>
      <c r="AA2299" s="1" t="s">
        <v>43</v>
      </c>
      <c r="AB2299" s="1" t="s">
        <v>41</v>
      </c>
      <c r="AC2299" s="1" t="s">
        <v>44</v>
      </c>
      <c r="AD2299" s="7">
        <v>83.7</v>
      </c>
      <c r="AE2299" s="7">
        <v>2633.3</v>
      </c>
      <c r="AF2299" s="7">
        <v>0</v>
      </c>
      <c r="AG2299" s="7">
        <v>0</v>
      </c>
      <c r="AH2299" s="7">
        <v>1199.3599999999999</v>
      </c>
      <c r="AI2299" s="7">
        <v>3832.66</v>
      </c>
      <c r="AJ2299" s="7">
        <f t="shared" si="142"/>
        <v>119.770625</v>
      </c>
      <c r="AK2299" s="7" t="s">
        <v>8247</v>
      </c>
      <c r="AL2299" s="1" t="s">
        <v>45</v>
      </c>
      <c r="AM2299" s="1">
        <f t="shared" si="143"/>
        <v>0</v>
      </c>
      <c r="AN2299" s="1" t="s">
        <v>8232</v>
      </c>
      <c r="AO2299" s="1" t="s">
        <v>108</v>
      </c>
      <c r="AP2299" s="4">
        <f>1</f>
        <v>1</v>
      </c>
    </row>
    <row r="2300" spans="1:42" x14ac:dyDescent="0.3">
      <c r="A2300" s="1" t="s">
        <v>3285</v>
      </c>
      <c r="B2300" s="1" t="s">
        <v>47</v>
      </c>
      <c r="C2300" s="4">
        <v>58</v>
      </c>
      <c r="D2300" s="4" t="str">
        <f t="shared" si="140"/>
        <v>Senior Citizen</v>
      </c>
      <c r="E2300" s="1" t="s">
        <v>3</v>
      </c>
      <c r="F2300" s="1" t="s">
        <v>8257</v>
      </c>
      <c r="G2300" s="1" t="s">
        <v>133</v>
      </c>
      <c r="H2300" s="1">
        <v>90027</v>
      </c>
      <c r="I2300" s="4">
        <v>8</v>
      </c>
      <c r="J2300" s="4">
        <v>6</v>
      </c>
      <c r="K2300" s="4" t="str">
        <f t="shared" si="141"/>
        <v>New</v>
      </c>
      <c r="L2300" s="1" t="s">
        <v>52</v>
      </c>
      <c r="M2300" s="1" t="s">
        <v>38</v>
      </c>
      <c r="N2300" s="7">
        <v>31.73</v>
      </c>
      <c r="O2300" s="1" t="s">
        <v>38</v>
      </c>
      <c r="P2300" s="1" t="s">
        <v>41</v>
      </c>
      <c r="Q2300" s="1" t="s">
        <v>8232</v>
      </c>
      <c r="R2300" s="7">
        <v>0</v>
      </c>
      <c r="S2300" s="1" t="s">
        <v>41</v>
      </c>
      <c r="T2300" s="1" t="s">
        <v>41</v>
      </c>
      <c r="U2300" s="1" t="s">
        <v>41</v>
      </c>
      <c r="V2300" s="1" t="s">
        <v>41</v>
      </c>
      <c r="W2300" s="1" t="s">
        <v>41</v>
      </c>
      <c r="X2300" s="1" t="s">
        <v>41</v>
      </c>
      <c r="Y2300" s="1" t="s">
        <v>41</v>
      </c>
      <c r="Z2300" s="1" t="s">
        <v>41</v>
      </c>
      <c r="AA2300" s="1" t="s">
        <v>71</v>
      </c>
      <c r="AB2300" s="1" t="s">
        <v>41</v>
      </c>
      <c r="AC2300" s="1" t="s">
        <v>181</v>
      </c>
      <c r="AD2300" s="7">
        <v>25.4</v>
      </c>
      <c r="AE2300" s="7">
        <v>153.30000000000001</v>
      </c>
      <c r="AF2300" s="7">
        <v>0</v>
      </c>
      <c r="AG2300" s="7">
        <v>0</v>
      </c>
      <c r="AH2300" s="7">
        <v>190.38</v>
      </c>
      <c r="AI2300" s="7">
        <v>343.68</v>
      </c>
      <c r="AJ2300" s="7">
        <f t="shared" si="142"/>
        <v>57.28</v>
      </c>
      <c r="AK2300" s="7" t="s">
        <v>8249</v>
      </c>
      <c r="AL2300" s="1" t="s">
        <v>45</v>
      </c>
      <c r="AM2300" s="1">
        <f t="shared" si="143"/>
        <v>0</v>
      </c>
      <c r="AN2300" s="1" t="s">
        <v>8232</v>
      </c>
      <c r="AO2300" s="1" t="s">
        <v>108</v>
      </c>
      <c r="AP2300" s="4">
        <f>1</f>
        <v>1</v>
      </c>
    </row>
    <row r="2301" spans="1:42" x14ac:dyDescent="0.3">
      <c r="A2301" s="1" t="s">
        <v>3286</v>
      </c>
      <c r="B2301" s="1" t="s">
        <v>37</v>
      </c>
      <c r="C2301" s="4">
        <v>35</v>
      </c>
      <c r="D2301" s="4" t="str">
        <f t="shared" si="140"/>
        <v>Adult</v>
      </c>
      <c r="E2301" s="1" t="s">
        <v>3</v>
      </c>
      <c r="F2301" s="1" t="s">
        <v>8254</v>
      </c>
      <c r="G2301" s="1" t="s">
        <v>3245</v>
      </c>
      <c r="H2301" s="1">
        <v>94586</v>
      </c>
      <c r="I2301" s="4">
        <v>6</v>
      </c>
      <c r="J2301" s="4">
        <v>45</v>
      </c>
      <c r="K2301" s="4" t="str">
        <f t="shared" si="141"/>
        <v>Loyal</v>
      </c>
      <c r="L2301" s="1" t="s">
        <v>74</v>
      </c>
      <c r="M2301" s="1" t="s">
        <v>38</v>
      </c>
      <c r="N2301" s="7">
        <v>42.32</v>
      </c>
      <c r="O2301" s="1" t="s">
        <v>38</v>
      </c>
      <c r="P2301" s="1" t="s">
        <v>41</v>
      </c>
      <c r="Q2301" s="1" t="s">
        <v>8232</v>
      </c>
      <c r="R2301" s="7">
        <v>0</v>
      </c>
      <c r="S2301" s="1" t="s">
        <v>41</v>
      </c>
      <c r="T2301" s="1" t="s">
        <v>41</v>
      </c>
      <c r="U2301" s="1" t="s">
        <v>41</v>
      </c>
      <c r="V2301" s="1" t="s">
        <v>41</v>
      </c>
      <c r="W2301" s="1" t="s">
        <v>41</v>
      </c>
      <c r="X2301" s="1" t="s">
        <v>41</v>
      </c>
      <c r="Y2301" s="1" t="s">
        <v>41</v>
      </c>
      <c r="Z2301" s="1" t="s">
        <v>41</v>
      </c>
      <c r="AA2301" s="1" t="s">
        <v>71</v>
      </c>
      <c r="AB2301" s="1" t="s">
        <v>41</v>
      </c>
      <c r="AC2301" s="1" t="s">
        <v>44</v>
      </c>
      <c r="AD2301" s="7">
        <v>25.5</v>
      </c>
      <c r="AE2301" s="7">
        <v>1121.05</v>
      </c>
      <c r="AF2301" s="7">
        <v>0</v>
      </c>
      <c r="AG2301" s="7">
        <v>0</v>
      </c>
      <c r="AH2301" s="7">
        <v>1904.4</v>
      </c>
      <c r="AI2301" s="7">
        <v>3025.45</v>
      </c>
      <c r="AJ2301" s="7">
        <f t="shared" si="142"/>
        <v>67.232222222222219</v>
      </c>
      <c r="AK2301" s="7" t="s">
        <v>8249</v>
      </c>
      <c r="AL2301" s="1" t="s">
        <v>45</v>
      </c>
      <c r="AM2301" s="1">
        <f t="shared" si="143"/>
        <v>0</v>
      </c>
      <c r="AN2301" s="1" t="s">
        <v>8232</v>
      </c>
      <c r="AO2301" s="1" t="s">
        <v>108</v>
      </c>
      <c r="AP2301" s="4">
        <f>1</f>
        <v>1</v>
      </c>
    </row>
    <row r="2302" spans="1:42" x14ac:dyDescent="0.3">
      <c r="A2302" s="1" t="s">
        <v>3287</v>
      </c>
      <c r="B2302" s="1" t="s">
        <v>37</v>
      </c>
      <c r="C2302" s="4">
        <v>31</v>
      </c>
      <c r="D2302" s="4" t="str">
        <f t="shared" si="140"/>
        <v>Adult</v>
      </c>
      <c r="E2302" s="1" t="s">
        <v>8253</v>
      </c>
      <c r="F2302" s="1" t="s">
        <v>8254</v>
      </c>
      <c r="G2302" s="1" t="s">
        <v>852</v>
      </c>
      <c r="H2302" s="1">
        <v>93955</v>
      </c>
      <c r="I2302" s="4">
        <v>0</v>
      </c>
      <c r="J2302" s="4">
        <v>37</v>
      </c>
      <c r="K2302" s="4" t="str">
        <f t="shared" si="141"/>
        <v>Loyal</v>
      </c>
      <c r="L2302" s="1" t="s">
        <v>40</v>
      </c>
      <c r="M2302" s="1" t="s">
        <v>41</v>
      </c>
      <c r="N2302" s="7">
        <v>25.420517214274568</v>
      </c>
      <c r="O2302" s="1" t="s">
        <v>41</v>
      </c>
      <c r="P2302" s="1" t="s">
        <v>38</v>
      </c>
      <c r="Q2302" s="1" t="s">
        <v>77</v>
      </c>
      <c r="R2302" s="7">
        <v>10</v>
      </c>
      <c r="S2302" s="1" t="s">
        <v>41</v>
      </c>
      <c r="T2302" s="1" t="s">
        <v>41</v>
      </c>
      <c r="U2302" s="1" t="s">
        <v>41</v>
      </c>
      <c r="V2302" s="1" t="s">
        <v>38</v>
      </c>
      <c r="W2302" s="1" t="s">
        <v>41</v>
      </c>
      <c r="X2302" s="1" t="s">
        <v>41</v>
      </c>
      <c r="Y2302" s="1" t="s">
        <v>41</v>
      </c>
      <c r="Z2302" s="1" t="s">
        <v>38</v>
      </c>
      <c r="AA2302" s="1" t="s">
        <v>49</v>
      </c>
      <c r="AB2302" s="1" t="s">
        <v>41</v>
      </c>
      <c r="AC2302" s="1" t="s">
        <v>44</v>
      </c>
      <c r="AD2302" s="7">
        <v>28.6</v>
      </c>
      <c r="AE2302" s="7">
        <v>973.55</v>
      </c>
      <c r="AF2302" s="7">
        <v>0</v>
      </c>
      <c r="AG2302" s="7">
        <v>0</v>
      </c>
      <c r="AH2302" s="7">
        <v>0</v>
      </c>
      <c r="AI2302" s="7">
        <v>973.55</v>
      </c>
      <c r="AJ2302" s="7">
        <f t="shared" si="142"/>
        <v>26.31216216216216</v>
      </c>
      <c r="AK2302" s="7" t="s">
        <v>8246</v>
      </c>
      <c r="AL2302" s="1" t="s">
        <v>55</v>
      </c>
      <c r="AM2302" s="1">
        <f t="shared" si="143"/>
        <v>1</v>
      </c>
      <c r="AN2302" s="1" t="s">
        <v>107</v>
      </c>
      <c r="AO2302" s="1" t="s">
        <v>108</v>
      </c>
      <c r="AP2302" s="4">
        <f>1</f>
        <v>1</v>
      </c>
    </row>
    <row r="2303" spans="1:42" x14ac:dyDescent="0.3">
      <c r="A2303" s="1" t="s">
        <v>3288</v>
      </c>
      <c r="B2303" s="1" t="s">
        <v>47</v>
      </c>
      <c r="C2303" s="4">
        <v>75</v>
      </c>
      <c r="D2303" s="4" t="str">
        <f t="shared" si="140"/>
        <v>Senior Citizen</v>
      </c>
      <c r="E2303" s="1" t="s">
        <v>8253</v>
      </c>
      <c r="F2303" s="1" t="s">
        <v>8254</v>
      </c>
      <c r="G2303" s="1" t="s">
        <v>2800</v>
      </c>
      <c r="H2303" s="1">
        <v>96037</v>
      </c>
      <c r="I2303" s="4">
        <v>0</v>
      </c>
      <c r="J2303" s="4">
        <v>11</v>
      </c>
      <c r="K2303" s="4" t="str">
        <f t="shared" si="141"/>
        <v>New</v>
      </c>
      <c r="L2303" s="1" t="s">
        <v>40</v>
      </c>
      <c r="M2303" s="1" t="s">
        <v>38</v>
      </c>
      <c r="N2303" s="7">
        <v>2.63</v>
      </c>
      <c r="O2303" s="1" t="s">
        <v>38</v>
      </c>
      <c r="P2303" s="1" t="s">
        <v>38</v>
      </c>
      <c r="Q2303" s="1" t="s">
        <v>53</v>
      </c>
      <c r="R2303" s="7">
        <v>13</v>
      </c>
      <c r="S2303" s="1" t="s">
        <v>41</v>
      </c>
      <c r="T2303" s="1" t="s">
        <v>38</v>
      </c>
      <c r="U2303" s="1" t="s">
        <v>38</v>
      </c>
      <c r="V2303" s="1" t="s">
        <v>38</v>
      </c>
      <c r="W2303" s="1" t="s">
        <v>38</v>
      </c>
      <c r="X2303" s="1" t="s">
        <v>38</v>
      </c>
      <c r="Y2303" s="1" t="s">
        <v>41</v>
      </c>
      <c r="Z2303" s="1" t="s">
        <v>41</v>
      </c>
      <c r="AA2303" s="1" t="s">
        <v>71</v>
      </c>
      <c r="AB2303" s="1" t="s">
        <v>38</v>
      </c>
      <c r="AC2303" s="1" t="s">
        <v>54</v>
      </c>
      <c r="AD2303" s="7">
        <v>111.4</v>
      </c>
      <c r="AE2303" s="7">
        <v>1183.05</v>
      </c>
      <c r="AF2303" s="7">
        <v>0</v>
      </c>
      <c r="AG2303" s="7">
        <v>40</v>
      </c>
      <c r="AH2303" s="7">
        <v>28.93</v>
      </c>
      <c r="AI2303" s="7">
        <v>1251.98</v>
      </c>
      <c r="AJ2303" s="7">
        <f t="shared" si="142"/>
        <v>113.81636363636363</v>
      </c>
      <c r="AK2303" s="7" t="s">
        <v>8247</v>
      </c>
      <c r="AL2303" s="1" t="s">
        <v>45</v>
      </c>
      <c r="AM2303" s="1">
        <f t="shared" si="143"/>
        <v>0</v>
      </c>
      <c r="AN2303" s="1" t="s">
        <v>8232</v>
      </c>
      <c r="AO2303" s="1" t="s">
        <v>108</v>
      </c>
      <c r="AP2303" s="4">
        <f>1</f>
        <v>1</v>
      </c>
    </row>
    <row r="2304" spans="1:42" x14ac:dyDescent="0.3">
      <c r="A2304" s="1" t="s">
        <v>3289</v>
      </c>
      <c r="B2304" s="1" t="s">
        <v>47</v>
      </c>
      <c r="C2304" s="4">
        <v>73</v>
      </c>
      <c r="D2304" s="4" t="str">
        <f t="shared" si="140"/>
        <v>Senior Citizen</v>
      </c>
      <c r="E2304" s="1" t="s">
        <v>8253</v>
      </c>
      <c r="F2304" s="1" t="s">
        <v>8254</v>
      </c>
      <c r="G2304" s="1" t="s">
        <v>48</v>
      </c>
      <c r="H2304" s="1">
        <v>91202</v>
      </c>
      <c r="I2304" s="4">
        <v>0</v>
      </c>
      <c r="J2304" s="4">
        <v>2</v>
      </c>
      <c r="K2304" s="4" t="str">
        <f t="shared" si="141"/>
        <v>New</v>
      </c>
      <c r="L2304" s="1" t="s">
        <v>40</v>
      </c>
      <c r="M2304" s="1" t="s">
        <v>38</v>
      </c>
      <c r="N2304" s="7">
        <v>15.19</v>
      </c>
      <c r="O2304" s="1" t="s">
        <v>38</v>
      </c>
      <c r="P2304" s="1" t="s">
        <v>38</v>
      </c>
      <c r="Q2304" s="1" t="s">
        <v>53</v>
      </c>
      <c r="R2304" s="7">
        <v>30</v>
      </c>
      <c r="S2304" s="1" t="s">
        <v>41</v>
      </c>
      <c r="T2304" s="1" t="s">
        <v>41</v>
      </c>
      <c r="U2304" s="1" t="s">
        <v>41</v>
      </c>
      <c r="V2304" s="1" t="s">
        <v>41</v>
      </c>
      <c r="W2304" s="1" t="s">
        <v>41</v>
      </c>
      <c r="X2304" s="1" t="s">
        <v>41</v>
      </c>
      <c r="Y2304" s="1" t="s">
        <v>41</v>
      </c>
      <c r="Z2304" s="1" t="s">
        <v>38</v>
      </c>
      <c r="AA2304" s="1" t="s">
        <v>49</v>
      </c>
      <c r="AB2304" s="1" t="s">
        <v>38</v>
      </c>
      <c r="AC2304" s="1" t="s">
        <v>181</v>
      </c>
      <c r="AD2304" s="7">
        <v>72.599999999999994</v>
      </c>
      <c r="AE2304" s="7">
        <v>154.30000000000001</v>
      </c>
      <c r="AF2304" s="7">
        <v>0</v>
      </c>
      <c r="AG2304" s="7">
        <v>0</v>
      </c>
      <c r="AH2304" s="7">
        <v>30.38</v>
      </c>
      <c r="AI2304" s="7">
        <v>184.68</v>
      </c>
      <c r="AJ2304" s="7">
        <f t="shared" si="142"/>
        <v>92.34</v>
      </c>
      <c r="AK2304" s="7" t="s">
        <v>8249</v>
      </c>
      <c r="AL2304" s="1" t="s">
        <v>96</v>
      </c>
      <c r="AM2304" s="1">
        <f t="shared" si="143"/>
        <v>0</v>
      </c>
      <c r="AN2304" s="1" t="s">
        <v>8232</v>
      </c>
      <c r="AO2304" s="1" t="s">
        <v>108</v>
      </c>
      <c r="AP2304" s="4">
        <f>1</f>
        <v>1</v>
      </c>
    </row>
    <row r="2305" spans="1:42" x14ac:dyDescent="0.3">
      <c r="A2305" s="1" t="s">
        <v>3290</v>
      </c>
      <c r="B2305" s="1" t="s">
        <v>37</v>
      </c>
      <c r="C2305" s="4">
        <v>76</v>
      </c>
      <c r="D2305" s="4" t="str">
        <f t="shared" si="140"/>
        <v>Senior Citizen</v>
      </c>
      <c r="E2305" s="1" t="s">
        <v>3</v>
      </c>
      <c r="F2305" s="1" t="s">
        <v>8254</v>
      </c>
      <c r="G2305" s="1" t="s">
        <v>3291</v>
      </c>
      <c r="H2305" s="1">
        <v>95453</v>
      </c>
      <c r="I2305" s="4">
        <v>6</v>
      </c>
      <c r="J2305" s="4">
        <v>1</v>
      </c>
      <c r="K2305" s="4" t="str">
        <f t="shared" si="141"/>
        <v>New</v>
      </c>
      <c r="L2305" s="1" t="s">
        <v>40</v>
      </c>
      <c r="M2305" s="1" t="s">
        <v>38</v>
      </c>
      <c r="N2305" s="7">
        <v>41.16</v>
      </c>
      <c r="O2305" s="1" t="s">
        <v>41</v>
      </c>
      <c r="P2305" s="1" t="s">
        <v>38</v>
      </c>
      <c r="Q2305" s="1" t="s">
        <v>53</v>
      </c>
      <c r="R2305" s="7">
        <v>6</v>
      </c>
      <c r="S2305" s="1" t="s">
        <v>41</v>
      </c>
      <c r="T2305" s="1" t="s">
        <v>38</v>
      </c>
      <c r="U2305" s="1" t="s">
        <v>41</v>
      </c>
      <c r="V2305" s="1" t="s">
        <v>41</v>
      </c>
      <c r="W2305" s="1" t="s">
        <v>41</v>
      </c>
      <c r="X2305" s="1" t="s">
        <v>41</v>
      </c>
      <c r="Y2305" s="1" t="s">
        <v>41</v>
      </c>
      <c r="Z2305" s="1" t="s">
        <v>38</v>
      </c>
      <c r="AA2305" s="1" t="s">
        <v>49</v>
      </c>
      <c r="AB2305" s="1" t="s">
        <v>38</v>
      </c>
      <c r="AC2305" s="1" t="s">
        <v>181</v>
      </c>
      <c r="AD2305" s="7">
        <v>76.400000000000006</v>
      </c>
      <c r="AE2305" s="7">
        <v>76.400000000000006</v>
      </c>
      <c r="AF2305" s="7">
        <v>0</v>
      </c>
      <c r="AG2305" s="7">
        <v>0</v>
      </c>
      <c r="AH2305" s="7">
        <v>41.16</v>
      </c>
      <c r="AI2305" s="7">
        <v>117.56</v>
      </c>
      <c r="AJ2305" s="7">
        <f t="shared" si="142"/>
        <v>117.56</v>
      </c>
      <c r="AK2305" s="7" t="s">
        <v>8247</v>
      </c>
      <c r="AL2305" s="1" t="s">
        <v>55</v>
      </c>
      <c r="AM2305" s="1">
        <f t="shared" si="143"/>
        <v>1</v>
      </c>
      <c r="AN2305" s="1" t="s">
        <v>119</v>
      </c>
      <c r="AO2305" s="1" t="s">
        <v>193</v>
      </c>
      <c r="AP2305" s="4">
        <f>1</f>
        <v>1</v>
      </c>
    </row>
    <row r="2306" spans="1:42" x14ac:dyDescent="0.3">
      <c r="A2306" s="1" t="s">
        <v>3292</v>
      </c>
      <c r="B2306" s="1" t="s">
        <v>37</v>
      </c>
      <c r="C2306" s="4">
        <v>27</v>
      </c>
      <c r="D2306" s="4" t="str">
        <f t="shared" si="140"/>
        <v>Adult</v>
      </c>
      <c r="E2306" s="1" t="s">
        <v>3</v>
      </c>
      <c r="F2306" s="1" t="s">
        <v>8254</v>
      </c>
      <c r="G2306" s="1" t="s">
        <v>2324</v>
      </c>
      <c r="H2306" s="1">
        <v>92708</v>
      </c>
      <c r="I2306" s="4">
        <v>10</v>
      </c>
      <c r="J2306" s="4">
        <v>23</v>
      </c>
      <c r="K2306" s="4" t="str">
        <f t="shared" si="141"/>
        <v>Loyal</v>
      </c>
      <c r="L2306" s="1" t="s">
        <v>40</v>
      </c>
      <c r="M2306" s="1" t="s">
        <v>41</v>
      </c>
      <c r="N2306" s="7">
        <v>25.420517214274568</v>
      </c>
      <c r="O2306" s="1" t="s">
        <v>41</v>
      </c>
      <c r="P2306" s="1" t="s">
        <v>38</v>
      </c>
      <c r="Q2306" s="1" t="s">
        <v>77</v>
      </c>
      <c r="R2306" s="7">
        <v>42</v>
      </c>
      <c r="S2306" s="1" t="s">
        <v>38</v>
      </c>
      <c r="T2306" s="1" t="s">
        <v>41</v>
      </c>
      <c r="U2306" s="1" t="s">
        <v>41</v>
      </c>
      <c r="V2306" s="1" t="s">
        <v>38</v>
      </c>
      <c r="W2306" s="1" t="s">
        <v>41</v>
      </c>
      <c r="X2306" s="1" t="s">
        <v>41</v>
      </c>
      <c r="Y2306" s="1" t="s">
        <v>41</v>
      </c>
      <c r="Z2306" s="1" t="s">
        <v>38</v>
      </c>
      <c r="AA2306" s="1" t="s">
        <v>71</v>
      </c>
      <c r="AB2306" s="1" t="s">
        <v>41</v>
      </c>
      <c r="AC2306" s="1" t="s">
        <v>44</v>
      </c>
      <c r="AD2306" s="7">
        <v>34.6</v>
      </c>
      <c r="AE2306" s="7">
        <v>813.45</v>
      </c>
      <c r="AF2306" s="7">
        <v>0</v>
      </c>
      <c r="AG2306" s="7">
        <v>0</v>
      </c>
      <c r="AH2306" s="7">
        <v>0</v>
      </c>
      <c r="AI2306" s="7">
        <v>813.45</v>
      </c>
      <c r="AJ2306" s="7">
        <f t="shared" si="142"/>
        <v>35.367391304347827</v>
      </c>
      <c r="AK2306" s="7" t="s">
        <v>8246</v>
      </c>
      <c r="AL2306" s="1" t="s">
        <v>45</v>
      </c>
      <c r="AM2306" s="1">
        <f t="shared" si="143"/>
        <v>0</v>
      </c>
      <c r="AN2306" s="1" t="s">
        <v>8232</v>
      </c>
      <c r="AO2306" s="1" t="s">
        <v>108</v>
      </c>
      <c r="AP2306" s="4">
        <f>1</f>
        <v>1</v>
      </c>
    </row>
    <row r="2307" spans="1:42" x14ac:dyDescent="0.3">
      <c r="A2307" s="1" t="s">
        <v>3293</v>
      </c>
      <c r="B2307" s="1" t="s">
        <v>37</v>
      </c>
      <c r="C2307" s="4">
        <v>32</v>
      </c>
      <c r="D2307" s="4" t="str">
        <f t="shared" ref="D2307:D2370" si="144">IF(C2307&lt;25, "Teenager", IF(C2307&lt;=50, "Adult", "Senior Citizen"))</f>
        <v>Adult</v>
      </c>
      <c r="E2307" s="1" t="s">
        <v>8253</v>
      </c>
      <c r="F2307" s="1" t="s">
        <v>8254</v>
      </c>
      <c r="G2307" s="1" t="s">
        <v>2158</v>
      </c>
      <c r="H2307" s="1">
        <v>94592</v>
      </c>
      <c r="I2307" s="4">
        <v>0</v>
      </c>
      <c r="J2307" s="4">
        <v>29</v>
      </c>
      <c r="K2307" s="4" t="str">
        <f t="shared" ref="K2307:K2370" si="145">IF(J2307&lt;12, "New", IF(J2307&lt;=48, "Loyal", "Veteran"))</f>
        <v>Loyal</v>
      </c>
      <c r="L2307" s="1" t="s">
        <v>40</v>
      </c>
      <c r="M2307" s="1" t="s">
        <v>38</v>
      </c>
      <c r="N2307" s="7">
        <v>17.87</v>
      </c>
      <c r="O2307" s="1" t="s">
        <v>38</v>
      </c>
      <c r="P2307" s="1" t="s">
        <v>38</v>
      </c>
      <c r="Q2307" s="1" t="s">
        <v>42</v>
      </c>
      <c r="R2307" s="7">
        <v>26</v>
      </c>
      <c r="S2307" s="1" t="s">
        <v>38</v>
      </c>
      <c r="T2307" s="1" t="s">
        <v>41</v>
      </c>
      <c r="U2307" s="1" t="s">
        <v>41</v>
      </c>
      <c r="V2307" s="1" t="s">
        <v>41</v>
      </c>
      <c r="W2307" s="1" t="s">
        <v>41</v>
      </c>
      <c r="X2307" s="1" t="s">
        <v>38</v>
      </c>
      <c r="Y2307" s="1" t="s">
        <v>38</v>
      </c>
      <c r="Z2307" s="1" t="s">
        <v>38</v>
      </c>
      <c r="AA2307" s="1" t="s">
        <v>49</v>
      </c>
      <c r="AB2307" s="1" t="s">
        <v>38</v>
      </c>
      <c r="AC2307" s="1" t="s">
        <v>54</v>
      </c>
      <c r="AD2307" s="7">
        <v>66.099999999999994</v>
      </c>
      <c r="AE2307" s="7">
        <v>1912.15</v>
      </c>
      <c r="AF2307" s="7">
        <v>0</v>
      </c>
      <c r="AG2307" s="7">
        <v>0</v>
      </c>
      <c r="AH2307" s="7">
        <v>518.23</v>
      </c>
      <c r="AI2307" s="7">
        <v>2430.38</v>
      </c>
      <c r="AJ2307" s="7">
        <f t="shared" ref="AJ2307:AJ2370" si="146">IF(J2307=0, 0, AI2307 / J2307)</f>
        <v>83.806206896551728</v>
      </c>
      <c r="AK2307" s="7" t="s">
        <v>8249</v>
      </c>
      <c r="AL2307" s="1" t="s">
        <v>45</v>
      </c>
      <c r="AM2307" s="1">
        <f t="shared" ref="AM2307:AM2370" si="147">IF(AL2307="Churned", 1, 0)</f>
        <v>0</v>
      </c>
      <c r="AN2307" s="1" t="s">
        <v>8232</v>
      </c>
      <c r="AO2307" s="1" t="s">
        <v>108</v>
      </c>
      <c r="AP2307" s="4">
        <f>1</f>
        <v>1</v>
      </c>
    </row>
    <row r="2308" spans="1:42" x14ac:dyDescent="0.3">
      <c r="A2308" s="1" t="s">
        <v>3294</v>
      </c>
      <c r="B2308" s="1" t="s">
        <v>47</v>
      </c>
      <c r="C2308" s="4">
        <v>27</v>
      </c>
      <c r="D2308" s="4" t="str">
        <f t="shared" si="144"/>
        <v>Adult</v>
      </c>
      <c r="E2308" s="1" t="s">
        <v>3</v>
      </c>
      <c r="F2308" s="1" t="s">
        <v>8255</v>
      </c>
      <c r="G2308" s="1" t="s">
        <v>3295</v>
      </c>
      <c r="H2308" s="1">
        <v>93234</v>
      </c>
      <c r="I2308" s="4">
        <v>1</v>
      </c>
      <c r="J2308" s="4">
        <v>68</v>
      </c>
      <c r="K2308" s="4" t="str">
        <f t="shared" si="145"/>
        <v>Veteran</v>
      </c>
      <c r="L2308" s="1" t="s">
        <v>40</v>
      </c>
      <c r="M2308" s="1" t="s">
        <v>38</v>
      </c>
      <c r="N2308" s="7">
        <v>29.67</v>
      </c>
      <c r="O2308" s="1" t="s">
        <v>38</v>
      </c>
      <c r="P2308" s="1" t="s">
        <v>38</v>
      </c>
      <c r="Q2308" s="1" t="s">
        <v>53</v>
      </c>
      <c r="R2308" s="7">
        <v>85</v>
      </c>
      <c r="S2308" s="1" t="s">
        <v>38</v>
      </c>
      <c r="T2308" s="1" t="s">
        <v>38</v>
      </c>
      <c r="U2308" s="1" t="s">
        <v>41</v>
      </c>
      <c r="V2308" s="1" t="s">
        <v>41</v>
      </c>
      <c r="W2308" s="1" t="s">
        <v>41</v>
      </c>
      <c r="X2308" s="1" t="s">
        <v>41</v>
      </c>
      <c r="Y2308" s="1" t="s">
        <v>41</v>
      </c>
      <c r="Z2308" s="1" t="s">
        <v>38</v>
      </c>
      <c r="AA2308" s="1" t="s">
        <v>43</v>
      </c>
      <c r="AB2308" s="1" t="s">
        <v>38</v>
      </c>
      <c r="AC2308" s="1" t="s">
        <v>54</v>
      </c>
      <c r="AD2308" s="7">
        <v>85.5</v>
      </c>
      <c r="AE2308" s="7">
        <v>5696.6</v>
      </c>
      <c r="AF2308" s="7">
        <v>0</v>
      </c>
      <c r="AG2308" s="7">
        <v>0</v>
      </c>
      <c r="AH2308" s="7">
        <v>2017.56</v>
      </c>
      <c r="AI2308" s="7">
        <v>7714.16</v>
      </c>
      <c r="AJ2308" s="7">
        <f t="shared" si="146"/>
        <v>113.4435294117647</v>
      </c>
      <c r="AK2308" s="7" t="s">
        <v>8247</v>
      </c>
      <c r="AL2308" s="1" t="s">
        <v>45</v>
      </c>
      <c r="AM2308" s="1">
        <f t="shared" si="147"/>
        <v>0</v>
      </c>
      <c r="AN2308" s="1" t="s">
        <v>8232</v>
      </c>
      <c r="AO2308" s="1" t="s">
        <v>108</v>
      </c>
      <c r="AP2308" s="4">
        <f>1</f>
        <v>1</v>
      </c>
    </row>
    <row r="2309" spans="1:42" x14ac:dyDescent="0.3">
      <c r="A2309" s="1" t="s">
        <v>3296</v>
      </c>
      <c r="B2309" s="1" t="s">
        <v>47</v>
      </c>
      <c r="C2309" s="4">
        <v>36</v>
      </c>
      <c r="D2309" s="4" t="str">
        <f t="shared" si="144"/>
        <v>Adult</v>
      </c>
      <c r="E2309" s="1" t="s">
        <v>3</v>
      </c>
      <c r="F2309" s="1" t="s">
        <v>8254</v>
      </c>
      <c r="G2309" s="1" t="s">
        <v>133</v>
      </c>
      <c r="H2309" s="1">
        <v>90001</v>
      </c>
      <c r="I2309" s="4">
        <v>1</v>
      </c>
      <c r="J2309" s="4">
        <v>17</v>
      </c>
      <c r="K2309" s="4" t="str">
        <f t="shared" si="145"/>
        <v>Loyal</v>
      </c>
      <c r="L2309" s="1" t="s">
        <v>40</v>
      </c>
      <c r="M2309" s="1" t="s">
        <v>41</v>
      </c>
      <c r="N2309" s="7">
        <v>25.420517214274568</v>
      </c>
      <c r="O2309" s="1" t="s">
        <v>41</v>
      </c>
      <c r="P2309" s="1" t="s">
        <v>38</v>
      </c>
      <c r="Q2309" s="1" t="s">
        <v>42</v>
      </c>
      <c r="R2309" s="7">
        <v>10</v>
      </c>
      <c r="S2309" s="1" t="s">
        <v>38</v>
      </c>
      <c r="T2309" s="1" t="s">
        <v>41</v>
      </c>
      <c r="U2309" s="1" t="s">
        <v>38</v>
      </c>
      <c r="V2309" s="1" t="s">
        <v>41</v>
      </c>
      <c r="W2309" s="1" t="s">
        <v>41</v>
      </c>
      <c r="X2309" s="1" t="s">
        <v>41</v>
      </c>
      <c r="Y2309" s="1" t="s">
        <v>41</v>
      </c>
      <c r="Z2309" s="1" t="s">
        <v>38</v>
      </c>
      <c r="AA2309" s="1" t="s">
        <v>49</v>
      </c>
      <c r="AB2309" s="1" t="s">
        <v>41</v>
      </c>
      <c r="AC2309" s="1" t="s">
        <v>181</v>
      </c>
      <c r="AD2309" s="7">
        <v>34.4</v>
      </c>
      <c r="AE2309" s="7">
        <v>592.75</v>
      </c>
      <c r="AF2309" s="7">
        <v>0</v>
      </c>
      <c r="AG2309" s="7">
        <v>0</v>
      </c>
      <c r="AH2309" s="7">
        <v>0</v>
      </c>
      <c r="AI2309" s="7">
        <v>592.75</v>
      </c>
      <c r="AJ2309" s="7">
        <f t="shared" si="146"/>
        <v>34.867647058823529</v>
      </c>
      <c r="AK2309" s="7" t="s">
        <v>8246</v>
      </c>
      <c r="AL2309" s="1" t="s">
        <v>45</v>
      </c>
      <c r="AM2309" s="1">
        <f t="shared" si="147"/>
        <v>0</v>
      </c>
      <c r="AN2309" s="1" t="s">
        <v>8232</v>
      </c>
      <c r="AO2309" s="1" t="s">
        <v>108</v>
      </c>
      <c r="AP2309" s="4">
        <f>1</f>
        <v>1</v>
      </c>
    </row>
    <row r="2310" spans="1:42" x14ac:dyDescent="0.3">
      <c r="A2310" s="1" t="s">
        <v>3297</v>
      </c>
      <c r="B2310" s="1" t="s">
        <v>47</v>
      </c>
      <c r="C2310" s="4">
        <v>54</v>
      </c>
      <c r="D2310" s="4" t="str">
        <f t="shared" si="144"/>
        <v>Senior Citizen</v>
      </c>
      <c r="E2310" s="1" t="s">
        <v>8253</v>
      </c>
      <c r="F2310" s="1" t="s">
        <v>8254</v>
      </c>
      <c r="G2310" s="1" t="s">
        <v>3298</v>
      </c>
      <c r="H2310" s="1">
        <v>95236</v>
      </c>
      <c r="I2310" s="4">
        <v>0</v>
      </c>
      <c r="J2310" s="4">
        <v>69</v>
      </c>
      <c r="K2310" s="4" t="str">
        <f t="shared" si="145"/>
        <v>Veteran</v>
      </c>
      <c r="L2310" s="1" t="s">
        <v>40</v>
      </c>
      <c r="M2310" s="1" t="s">
        <v>38</v>
      </c>
      <c r="N2310" s="7">
        <v>17.739999999999998</v>
      </c>
      <c r="O2310" s="1" t="s">
        <v>41</v>
      </c>
      <c r="P2310" s="1" t="s">
        <v>41</v>
      </c>
      <c r="Q2310" s="1" t="s">
        <v>8232</v>
      </c>
      <c r="R2310" s="7">
        <v>0</v>
      </c>
      <c r="S2310" s="1" t="s">
        <v>41</v>
      </c>
      <c r="T2310" s="1" t="s">
        <v>41</v>
      </c>
      <c r="U2310" s="1" t="s">
        <v>41</v>
      </c>
      <c r="V2310" s="1" t="s">
        <v>41</v>
      </c>
      <c r="W2310" s="1" t="s">
        <v>41</v>
      </c>
      <c r="X2310" s="1" t="s">
        <v>41</v>
      </c>
      <c r="Y2310" s="1" t="s">
        <v>41</v>
      </c>
      <c r="Z2310" s="1" t="s">
        <v>41</v>
      </c>
      <c r="AA2310" s="1" t="s">
        <v>71</v>
      </c>
      <c r="AB2310" s="1" t="s">
        <v>38</v>
      </c>
      <c r="AC2310" s="1" t="s">
        <v>54</v>
      </c>
      <c r="AD2310" s="7">
        <v>19.3</v>
      </c>
      <c r="AE2310" s="7">
        <v>1447.9</v>
      </c>
      <c r="AF2310" s="7">
        <v>0</v>
      </c>
      <c r="AG2310" s="7">
        <v>0</v>
      </c>
      <c r="AH2310" s="7">
        <v>1224.06</v>
      </c>
      <c r="AI2310" s="7">
        <v>2671.96</v>
      </c>
      <c r="AJ2310" s="7">
        <f t="shared" si="146"/>
        <v>38.724057971014496</v>
      </c>
      <c r="AK2310" s="7" t="s">
        <v>8246</v>
      </c>
      <c r="AL2310" s="1" t="s">
        <v>45</v>
      </c>
      <c r="AM2310" s="1">
        <f t="shared" si="147"/>
        <v>0</v>
      </c>
      <c r="AN2310" s="1" t="s">
        <v>8232</v>
      </c>
      <c r="AO2310" s="1" t="s">
        <v>108</v>
      </c>
      <c r="AP2310" s="4">
        <f>1</f>
        <v>1</v>
      </c>
    </row>
    <row r="2311" spans="1:42" x14ac:dyDescent="0.3">
      <c r="A2311" s="1" t="s">
        <v>3299</v>
      </c>
      <c r="B2311" s="1" t="s">
        <v>47</v>
      </c>
      <c r="C2311" s="4">
        <v>77</v>
      </c>
      <c r="D2311" s="4" t="str">
        <f t="shared" si="144"/>
        <v>Senior Citizen</v>
      </c>
      <c r="E2311" s="1" t="s">
        <v>3</v>
      </c>
      <c r="F2311" s="1" t="s">
        <v>8254</v>
      </c>
      <c r="G2311" s="1" t="s">
        <v>1948</v>
      </c>
      <c r="H2311" s="1">
        <v>93461</v>
      </c>
      <c r="I2311" s="4">
        <v>3</v>
      </c>
      <c r="J2311" s="4">
        <v>59</v>
      </c>
      <c r="K2311" s="4" t="str">
        <f t="shared" si="145"/>
        <v>Veteran</v>
      </c>
      <c r="L2311" s="1" t="s">
        <v>40</v>
      </c>
      <c r="M2311" s="1" t="s">
        <v>41</v>
      </c>
      <c r="N2311" s="7">
        <v>25.420517214274568</v>
      </c>
      <c r="O2311" s="1" t="s">
        <v>41</v>
      </c>
      <c r="P2311" s="1" t="s">
        <v>38</v>
      </c>
      <c r="Q2311" s="1" t="s">
        <v>42</v>
      </c>
      <c r="R2311" s="7">
        <v>6</v>
      </c>
      <c r="S2311" s="1" t="s">
        <v>38</v>
      </c>
      <c r="T2311" s="1" t="s">
        <v>41</v>
      </c>
      <c r="U2311" s="1" t="s">
        <v>38</v>
      </c>
      <c r="V2311" s="1" t="s">
        <v>38</v>
      </c>
      <c r="W2311" s="1" t="s">
        <v>38</v>
      </c>
      <c r="X2311" s="1" t="s">
        <v>38</v>
      </c>
      <c r="Y2311" s="1" t="s">
        <v>41</v>
      </c>
      <c r="Z2311" s="1" t="s">
        <v>38</v>
      </c>
      <c r="AA2311" s="1" t="s">
        <v>71</v>
      </c>
      <c r="AB2311" s="1" t="s">
        <v>38</v>
      </c>
      <c r="AC2311" s="1" t="s">
        <v>44</v>
      </c>
      <c r="AD2311" s="7">
        <v>64.05</v>
      </c>
      <c r="AE2311" s="7">
        <v>3886.85</v>
      </c>
      <c r="AF2311" s="7">
        <v>0</v>
      </c>
      <c r="AG2311" s="7">
        <v>0</v>
      </c>
      <c r="AH2311" s="7">
        <v>0</v>
      </c>
      <c r="AI2311" s="7">
        <v>3886.85</v>
      </c>
      <c r="AJ2311" s="7">
        <f t="shared" si="146"/>
        <v>65.878813559322026</v>
      </c>
      <c r="AK2311" s="7" t="s">
        <v>8249</v>
      </c>
      <c r="AL2311" s="1" t="s">
        <v>45</v>
      </c>
      <c r="AM2311" s="1">
        <f t="shared" si="147"/>
        <v>0</v>
      </c>
      <c r="AN2311" s="1" t="s">
        <v>8232</v>
      </c>
      <c r="AO2311" s="1" t="s">
        <v>108</v>
      </c>
      <c r="AP2311" s="4">
        <f>1</f>
        <v>1</v>
      </c>
    </row>
    <row r="2312" spans="1:42" x14ac:dyDescent="0.3">
      <c r="A2312" s="1" t="s">
        <v>3300</v>
      </c>
      <c r="B2312" s="1" t="s">
        <v>47</v>
      </c>
      <c r="C2312" s="4">
        <v>37</v>
      </c>
      <c r="D2312" s="4" t="str">
        <f t="shared" si="144"/>
        <v>Adult</v>
      </c>
      <c r="E2312" s="1" t="s">
        <v>8253</v>
      </c>
      <c r="F2312" s="1" t="s">
        <v>8257</v>
      </c>
      <c r="G2312" s="1" t="s">
        <v>3301</v>
      </c>
      <c r="H2312" s="1">
        <v>95565</v>
      </c>
      <c r="I2312" s="4">
        <v>0</v>
      </c>
      <c r="J2312" s="4">
        <v>1</v>
      </c>
      <c r="K2312" s="4" t="str">
        <f t="shared" si="145"/>
        <v>New</v>
      </c>
      <c r="L2312" s="1" t="s">
        <v>40</v>
      </c>
      <c r="M2312" s="1" t="s">
        <v>38</v>
      </c>
      <c r="N2312" s="7">
        <v>17.89</v>
      </c>
      <c r="O2312" s="1" t="s">
        <v>41</v>
      </c>
      <c r="P2312" s="1" t="s">
        <v>41</v>
      </c>
      <c r="Q2312" s="1" t="s">
        <v>8232</v>
      </c>
      <c r="R2312" s="7">
        <v>0</v>
      </c>
      <c r="S2312" s="1" t="s">
        <v>41</v>
      </c>
      <c r="T2312" s="1" t="s">
        <v>41</v>
      </c>
      <c r="U2312" s="1" t="s">
        <v>41</v>
      </c>
      <c r="V2312" s="1" t="s">
        <v>41</v>
      </c>
      <c r="W2312" s="1" t="s">
        <v>41</v>
      </c>
      <c r="X2312" s="1" t="s">
        <v>41</v>
      </c>
      <c r="Y2312" s="1" t="s">
        <v>41</v>
      </c>
      <c r="Z2312" s="1" t="s">
        <v>41</v>
      </c>
      <c r="AA2312" s="1" t="s">
        <v>49</v>
      </c>
      <c r="AB2312" s="1" t="s">
        <v>38</v>
      </c>
      <c r="AC2312" s="1" t="s">
        <v>44</v>
      </c>
      <c r="AD2312" s="7">
        <v>19.2</v>
      </c>
      <c r="AE2312" s="7">
        <v>19.2</v>
      </c>
      <c r="AF2312" s="7">
        <v>0</v>
      </c>
      <c r="AG2312" s="7">
        <v>0</v>
      </c>
      <c r="AH2312" s="7">
        <v>17.89</v>
      </c>
      <c r="AI2312" s="7">
        <v>37.090000000000003</v>
      </c>
      <c r="AJ2312" s="7">
        <f t="shared" si="146"/>
        <v>37.090000000000003</v>
      </c>
      <c r="AK2312" s="7" t="s">
        <v>8246</v>
      </c>
      <c r="AL2312" s="1" t="s">
        <v>96</v>
      </c>
      <c r="AM2312" s="1">
        <f t="shared" si="147"/>
        <v>0</v>
      </c>
      <c r="AN2312" s="1" t="s">
        <v>8232</v>
      </c>
      <c r="AO2312" s="1" t="s">
        <v>108</v>
      </c>
      <c r="AP2312" s="4">
        <f>1</f>
        <v>1</v>
      </c>
    </row>
    <row r="2313" spans="1:42" x14ac:dyDescent="0.3">
      <c r="A2313" s="1" t="s">
        <v>3302</v>
      </c>
      <c r="B2313" s="1" t="s">
        <v>47</v>
      </c>
      <c r="C2313" s="4">
        <v>33</v>
      </c>
      <c r="D2313" s="4" t="str">
        <f t="shared" si="144"/>
        <v>Adult</v>
      </c>
      <c r="E2313" s="1" t="s">
        <v>3</v>
      </c>
      <c r="F2313" s="1" t="s">
        <v>8254</v>
      </c>
      <c r="G2313" s="1" t="s">
        <v>155</v>
      </c>
      <c r="H2313" s="1">
        <v>95117</v>
      </c>
      <c r="I2313" s="4">
        <v>3</v>
      </c>
      <c r="J2313" s="4">
        <v>32</v>
      </c>
      <c r="K2313" s="4" t="str">
        <f t="shared" si="145"/>
        <v>Loyal</v>
      </c>
      <c r="L2313" s="1" t="s">
        <v>40</v>
      </c>
      <c r="M2313" s="1" t="s">
        <v>38</v>
      </c>
      <c r="N2313" s="7">
        <v>47.89</v>
      </c>
      <c r="O2313" s="1" t="s">
        <v>38</v>
      </c>
      <c r="P2313" s="1" t="s">
        <v>38</v>
      </c>
      <c r="Q2313" s="1" t="s">
        <v>53</v>
      </c>
      <c r="R2313" s="7">
        <v>9</v>
      </c>
      <c r="S2313" s="1" t="s">
        <v>41</v>
      </c>
      <c r="T2313" s="1" t="s">
        <v>38</v>
      </c>
      <c r="U2313" s="1" t="s">
        <v>41</v>
      </c>
      <c r="V2313" s="1" t="s">
        <v>41</v>
      </c>
      <c r="W2313" s="1" t="s">
        <v>38</v>
      </c>
      <c r="X2313" s="1" t="s">
        <v>38</v>
      </c>
      <c r="Y2313" s="1" t="s">
        <v>38</v>
      </c>
      <c r="Z2313" s="1" t="s">
        <v>38</v>
      </c>
      <c r="AA2313" s="1" t="s">
        <v>49</v>
      </c>
      <c r="AB2313" s="1" t="s">
        <v>38</v>
      </c>
      <c r="AC2313" s="1" t="s">
        <v>44</v>
      </c>
      <c r="AD2313" s="7">
        <v>98.85</v>
      </c>
      <c r="AE2313" s="7">
        <v>3145.9</v>
      </c>
      <c r="AF2313" s="7">
        <v>0</v>
      </c>
      <c r="AG2313" s="7">
        <v>0</v>
      </c>
      <c r="AH2313" s="7">
        <v>1532.48</v>
      </c>
      <c r="AI2313" s="7">
        <v>4678.38</v>
      </c>
      <c r="AJ2313" s="7">
        <f t="shared" si="146"/>
        <v>146.199375</v>
      </c>
      <c r="AK2313" s="7" t="s">
        <v>8247</v>
      </c>
      <c r="AL2313" s="1" t="s">
        <v>45</v>
      </c>
      <c r="AM2313" s="1">
        <f t="shared" si="147"/>
        <v>0</v>
      </c>
      <c r="AN2313" s="1" t="s">
        <v>8232</v>
      </c>
      <c r="AO2313" s="1" t="s">
        <v>108</v>
      </c>
      <c r="AP2313" s="4">
        <f>1</f>
        <v>1</v>
      </c>
    </row>
    <row r="2314" spans="1:42" x14ac:dyDescent="0.3">
      <c r="A2314" s="1" t="s">
        <v>3303</v>
      </c>
      <c r="B2314" s="1" t="s">
        <v>47</v>
      </c>
      <c r="C2314" s="4">
        <v>69</v>
      </c>
      <c r="D2314" s="4" t="str">
        <f t="shared" si="144"/>
        <v>Senior Citizen</v>
      </c>
      <c r="E2314" s="1" t="s">
        <v>3</v>
      </c>
      <c r="F2314" s="1" t="s">
        <v>8254</v>
      </c>
      <c r="G2314" s="1" t="s">
        <v>1817</v>
      </c>
      <c r="H2314" s="1">
        <v>93510</v>
      </c>
      <c r="I2314" s="4">
        <v>0</v>
      </c>
      <c r="J2314" s="4">
        <v>29</v>
      </c>
      <c r="K2314" s="4" t="str">
        <f t="shared" si="145"/>
        <v>Loyal</v>
      </c>
      <c r="L2314" s="1" t="s">
        <v>40</v>
      </c>
      <c r="M2314" s="1" t="s">
        <v>38</v>
      </c>
      <c r="N2314" s="7">
        <v>10.55</v>
      </c>
      <c r="O2314" s="1" t="s">
        <v>38</v>
      </c>
      <c r="P2314" s="1" t="s">
        <v>38</v>
      </c>
      <c r="Q2314" s="1" t="s">
        <v>53</v>
      </c>
      <c r="R2314" s="7">
        <v>2</v>
      </c>
      <c r="S2314" s="1" t="s">
        <v>41</v>
      </c>
      <c r="T2314" s="1" t="s">
        <v>41</v>
      </c>
      <c r="U2314" s="1" t="s">
        <v>41</v>
      </c>
      <c r="V2314" s="1" t="s">
        <v>38</v>
      </c>
      <c r="W2314" s="1" t="s">
        <v>41</v>
      </c>
      <c r="X2314" s="1" t="s">
        <v>41</v>
      </c>
      <c r="Y2314" s="1" t="s">
        <v>41</v>
      </c>
      <c r="Z2314" s="1" t="s">
        <v>38</v>
      </c>
      <c r="AA2314" s="1" t="s">
        <v>49</v>
      </c>
      <c r="AB2314" s="1" t="s">
        <v>38</v>
      </c>
      <c r="AC2314" s="1" t="s">
        <v>54</v>
      </c>
      <c r="AD2314" s="7">
        <v>79.3</v>
      </c>
      <c r="AE2314" s="7">
        <v>2414.5500000000002</v>
      </c>
      <c r="AF2314" s="7">
        <v>0</v>
      </c>
      <c r="AG2314" s="7">
        <v>0</v>
      </c>
      <c r="AH2314" s="7">
        <v>305.95</v>
      </c>
      <c r="AI2314" s="7">
        <v>2720.5</v>
      </c>
      <c r="AJ2314" s="7">
        <f t="shared" si="146"/>
        <v>93.810344827586206</v>
      </c>
      <c r="AK2314" s="7" t="s">
        <v>8249</v>
      </c>
      <c r="AL2314" s="1" t="s">
        <v>45</v>
      </c>
      <c r="AM2314" s="1">
        <f t="shared" si="147"/>
        <v>0</v>
      </c>
      <c r="AN2314" s="1" t="s">
        <v>8232</v>
      </c>
      <c r="AO2314" s="1" t="s">
        <v>108</v>
      </c>
      <c r="AP2314" s="4">
        <f>1</f>
        <v>1</v>
      </c>
    </row>
    <row r="2315" spans="1:42" x14ac:dyDescent="0.3">
      <c r="A2315" s="1" t="s">
        <v>3304</v>
      </c>
      <c r="B2315" s="1" t="s">
        <v>47</v>
      </c>
      <c r="C2315" s="4">
        <v>24</v>
      </c>
      <c r="D2315" s="4" t="str">
        <f t="shared" si="144"/>
        <v>Teenager</v>
      </c>
      <c r="E2315" s="1" t="s">
        <v>3</v>
      </c>
      <c r="F2315" s="1" t="s">
        <v>8254</v>
      </c>
      <c r="G2315" s="1" t="s">
        <v>2020</v>
      </c>
      <c r="H2315" s="1">
        <v>93953</v>
      </c>
      <c r="I2315" s="4">
        <v>0</v>
      </c>
      <c r="J2315" s="4">
        <v>59</v>
      </c>
      <c r="K2315" s="4" t="str">
        <f t="shared" si="145"/>
        <v>Veteran</v>
      </c>
      <c r="L2315" s="1" t="s">
        <v>74</v>
      </c>
      <c r="M2315" s="1" t="s">
        <v>38</v>
      </c>
      <c r="N2315" s="7">
        <v>6.91</v>
      </c>
      <c r="O2315" s="1" t="s">
        <v>38</v>
      </c>
      <c r="P2315" s="1" t="s">
        <v>38</v>
      </c>
      <c r="Q2315" s="1" t="s">
        <v>53</v>
      </c>
      <c r="R2315" s="7">
        <v>52</v>
      </c>
      <c r="S2315" s="1" t="s">
        <v>41</v>
      </c>
      <c r="T2315" s="1" t="s">
        <v>41</v>
      </c>
      <c r="U2315" s="1" t="s">
        <v>41</v>
      </c>
      <c r="V2315" s="1" t="s">
        <v>41</v>
      </c>
      <c r="W2315" s="1" t="s">
        <v>41</v>
      </c>
      <c r="X2315" s="1" t="s">
        <v>38</v>
      </c>
      <c r="Y2315" s="1" t="s">
        <v>38</v>
      </c>
      <c r="Z2315" s="1" t="s">
        <v>38</v>
      </c>
      <c r="AA2315" s="1" t="s">
        <v>43</v>
      </c>
      <c r="AB2315" s="1" t="s">
        <v>41</v>
      </c>
      <c r="AC2315" s="1" t="s">
        <v>54</v>
      </c>
      <c r="AD2315" s="7">
        <v>85.55</v>
      </c>
      <c r="AE2315" s="7">
        <v>5084.6499999999996</v>
      </c>
      <c r="AF2315" s="7">
        <v>0</v>
      </c>
      <c r="AG2315" s="7">
        <v>0</v>
      </c>
      <c r="AH2315" s="7">
        <v>407.69</v>
      </c>
      <c r="AI2315" s="7">
        <v>5492.34</v>
      </c>
      <c r="AJ2315" s="7">
        <f t="shared" si="146"/>
        <v>93.090508474576268</v>
      </c>
      <c r="AK2315" s="7" t="s">
        <v>8249</v>
      </c>
      <c r="AL2315" s="1" t="s">
        <v>55</v>
      </c>
      <c r="AM2315" s="1">
        <f t="shared" si="147"/>
        <v>1</v>
      </c>
      <c r="AN2315" s="1" t="s">
        <v>56</v>
      </c>
      <c r="AO2315" s="1" t="s">
        <v>212</v>
      </c>
      <c r="AP2315" s="4">
        <f>1</f>
        <v>1</v>
      </c>
    </row>
    <row r="2316" spans="1:42" x14ac:dyDescent="0.3">
      <c r="A2316" s="1" t="s">
        <v>3305</v>
      </c>
      <c r="B2316" s="1" t="s">
        <v>47</v>
      </c>
      <c r="C2316" s="4">
        <v>42</v>
      </c>
      <c r="D2316" s="4" t="str">
        <f t="shared" si="144"/>
        <v>Adult</v>
      </c>
      <c r="E2316" s="1" t="s">
        <v>3</v>
      </c>
      <c r="F2316" s="1" t="s">
        <v>8255</v>
      </c>
      <c r="G2316" s="1" t="s">
        <v>133</v>
      </c>
      <c r="H2316" s="1">
        <v>90035</v>
      </c>
      <c r="I2316" s="4">
        <v>2</v>
      </c>
      <c r="J2316" s="4">
        <v>28</v>
      </c>
      <c r="K2316" s="4" t="str">
        <f t="shared" si="145"/>
        <v>Loyal</v>
      </c>
      <c r="L2316" s="1" t="s">
        <v>127</v>
      </c>
      <c r="M2316" s="1" t="s">
        <v>41</v>
      </c>
      <c r="N2316" s="7">
        <v>25.420517214274568</v>
      </c>
      <c r="O2316" s="1" t="s">
        <v>41</v>
      </c>
      <c r="P2316" s="1" t="s">
        <v>38</v>
      </c>
      <c r="Q2316" s="1" t="s">
        <v>77</v>
      </c>
      <c r="R2316" s="7">
        <v>19</v>
      </c>
      <c r="S2316" s="1" t="s">
        <v>38</v>
      </c>
      <c r="T2316" s="1" t="s">
        <v>41</v>
      </c>
      <c r="U2316" s="1" t="s">
        <v>38</v>
      </c>
      <c r="V2316" s="1" t="s">
        <v>38</v>
      </c>
      <c r="W2316" s="1" t="s">
        <v>38</v>
      </c>
      <c r="X2316" s="1" t="s">
        <v>41</v>
      </c>
      <c r="Y2316" s="1" t="s">
        <v>41</v>
      </c>
      <c r="Z2316" s="1" t="s">
        <v>38</v>
      </c>
      <c r="AA2316" s="1" t="s">
        <v>43</v>
      </c>
      <c r="AB2316" s="1" t="s">
        <v>41</v>
      </c>
      <c r="AC2316" s="1" t="s">
        <v>44</v>
      </c>
      <c r="AD2316" s="7">
        <v>50.8</v>
      </c>
      <c r="AE2316" s="7">
        <v>1386.8</v>
      </c>
      <c r="AF2316" s="7">
        <v>0</v>
      </c>
      <c r="AG2316" s="7">
        <v>0</v>
      </c>
      <c r="AH2316" s="7">
        <v>0</v>
      </c>
      <c r="AI2316" s="7">
        <v>1386.8</v>
      </c>
      <c r="AJ2316" s="7">
        <f t="shared" si="146"/>
        <v>49.528571428571425</v>
      </c>
      <c r="AK2316" s="7" t="s">
        <v>8246</v>
      </c>
      <c r="AL2316" s="1" t="s">
        <v>45</v>
      </c>
      <c r="AM2316" s="1">
        <f t="shared" si="147"/>
        <v>0</v>
      </c>
      <c r="AN2316" s="1" t="s">
        <v>8232</v>
      </c>
      <c r="AO2316" s="1" t="s">
        <v>108</v>
      </c>
      <c r="AP2316" s="4">
        <f>1</f>
        <v>1</v>
      </c>
    </row>
    <row r="2317" spans="1:42" x14ac:dyDescent="0.3">
      <c r="A2317" s="1" t="s">
        <v>3306</v>
      </c>
      <c r="B2317" s="1" t="s">
        <v>47</v>
      </c>
      <c r="C2317" s="4">
        <v>29</v>
      </c>
      <c r="D2317" s="4" t="str">
        <f t="shared" si="144"/>
        <v>Adult</v>
      </c>
      <c r="E2317" s="1" t="s">
        <v>8253</v>
      </c>
      <c r="F2317" s="1" t="s">
        <v>8254</v>
      </c>
      <c r="G2317" s="1" t="s">
        <v>3183</v>
      </c>
      <c r="H2317" s="1">
        <v>96061</v>
      </c>
      <c r="I2317" s="4">
        <v>0</v>
      </c>
      <c r="J2317" s="4">
        <v>15</v>
      </c>
      <c r="K2317" s="4" t="str">
        <f t="shared" si="145"/>
        <v>Loyal</v>
      </c>
      <c r="L2317" s="1" t="s">
        <v>60</v>
      </c>
      <c r="M2317" s="1" t="s">
        <v>38</v>
      </c>
      <c r="N2317" s="7">
        <v>44.86</v>
      </c>
      <c r="O2317" s="1" t="s">
        <v>38</v>
      </c>
      <c r="P2317" s="1" t="s">
        <v>38</v>
      </c>
      <c r="Q2317" s="1" t="s">
        <v>53</v>
      </c>
      <c r="R2317" s="7">
        <v>52</v>
      </c>
      <c r="S2317" s="1" t="s">
        <v>41</v>
      </c>
      <c r="T2317" s="1" t="s">
        <v>41</v>
      </c>
      <c r="U2317" s="1" t="s">
        <v>41</v>
      </c>
      <c r="V2317" s="1" t="s">
        <v>41</v>
      </c>
      <c r="W2317" s="1" t="s">
        <v>41</v>
      </c>
      <c r="X2317" s="1" t="s">
        <v>41</v>
      </c>
      <c r="Y2317" s="1" t="s">
        <v>38</v>
      </c>
      <c r="Z2317" s="1" t="s">
        <v>38</v>
      </c>
      <c r="AA2317" s="1" t="s">
        <v>49</v>
      </c>
      <c r="AB2317" s="1" t="s">
        <v>38</v>
      </c>
      <c r="AC2317" s="1" t="s">
        <v>181</v>
      </c>
      <c r="AD2317" s="7">
        <v>76</v>
      </c>
      <c r="AE2317" s="7">
        <v>1130.8499999999999</v>
      </c>
      <c r="AF2317" s="7">
        <v>0</v>
      </c>
      <c r="AG2317" s="7">
        <v>0</v>
      </c>
      <c r="AH2317" s="7">
        <v>672.9</v>
      </c>
      <c r="AI2317" s="7">
        <v>1803.75</v>
      </c>
      <c r="AJ2317" s="7">
        <f t="shared" si="146"/>
        <v>120.25</v>
      </c>
      <c r="AK2317" s="7" t="s">
        <v>8247</v>
      </c>
      <c r="AL2317" s="1" t="s">
        <v>55</v>
      </c>
      <c r="AM2317" s="1">
        <f t="shared" si="147"/>
        <v>1</v>
      </c>
      <c r="AN2317" s="1" t="s">
        <v>61</v>
      </c>
      <c r="AO2317" s="1" t="s">
        <v>557</v>
      </c>
      <c r="AP2317" s="4">
        <f>1</f>
        <v>1</v>
      </c>
    </row>
    <row r="2318" spans="1:42" x14ac:dyDescent="0.3">
      <c r="A2318" s="1" t="s">
        <v>3307</v>
      </c>
      <c r="B2318" s="1" t="s">
        <v>47</v>
      </c>
      <c r="C2318" s="4">
        <v>64</v>
      </c>
      <c r="D2318" s="4" t="str">
        <f t="shared" si="144"/>
        <v>Senior Citizen</v>
      </c>
      <c r="E2318" s="1" t="s">
        <v>8253</v>
      </c>
      <c r="F2318" s="1" t="s">
        <v>8254</v>
      </c>
      <c r="G2318" s="1" t="s">
        <v>1224</v>
      </c>
      <c r="H2318" s="1">
        <v>91502</v>
      </c>
      <c r="I2318" s="4">
        <v>0</v>
      </c>
      <c r="J2318" s="4">
        <v>50</v>
      </c>
      <c r="K2318" s="4" t="str">
        <f t="shared" si="145"/>
        <v>Veteran</v>
      </c>
      <c r="L2318" s="1" t="s">
        <v>74</v>
      </c>
      <c r="M2318" s="1" t="s">
        <v>38</v>
      </c>
      <c r="N2318" s="7">
        <v>40.83</v>
      </c>
      <c r="O2318" s="1" t="s">
        <v>41</v>
      </c>
      <c r="P2318" s="1" t="s">
        <v>38</v>
      </c>
      <c r="Q2318" s="1" t="s">
        <v>53</v>
      </c>
      <c r="R2318" s="7">
        <v>21</v>
      </c>
      <c r="S2318" s="1" t="s">
        <v>38</v>
      </c>
      <c r="T2318" s="1" t="s">
        <v>38</v>
      </c>
      <c r="U2318" s="1" t="s">
        <v>41</v>
      </c>
      <c r="V2318" s="1" t="s">
        <v>38</v>
      </c>
      <c r="W2318" s="1" t="s">
        <v>41</v>
      </c>
      <c r="X2318" s="1" t="s">
        <v>38</v>
      </c>
      <c r="Y2318" s="1" t="s">
        <v>38</v>
      </c>
      <c r="Z2318" s="1" t="s">
        <v>38</v>
      </c>
      <c r="AA2318" s="1" t="s">
        <v>49</v>
      </c>
      <c r="AB2318" s="1" t="s">
        <v>38</v>
      </c>
      <c r="AC2318" s="1" t="s">
        <v>44</v>
      </c>
      <c r="AD2318" s="7">
        <v>93.5</v>
      </c>
      <c r="AE2318" s="7">
        <v>4747.5</v>
      </c>
      <c r="AF2318" s="7">
        <v>0</v>
      </c>
      <c r="AG2318" s="7">
        <v>0</v>
      </c>
      <c r="AH2318" s="7">
        <v>2041.5</v>
      </c>
      <c r="AI2318" s="7">
        <v>6789</v>
      </c>
      <c r="AJ2318" s="7">
        <f t="shared" si="146"/>
        <v>135.78</v>
      </c>
      <c r="AK2318" s="7" t="s">
        <v>8247</v>
      </c>
      <c r="AL2318" s="1" t="s">
        <v>45</v>
      </c>
      <c r="AM2318" s="1">
        <f t="shared" si="147"/>
        <v>0</v>
      </c>
      <c r="AN2318" s="1" t="s">
        <v>8232</v>
      </c>
      <c r="AO2318" s="1" t="s">
        <v>108</v>
      </c>
      <c r="AP2318" s="4">
        <f>1</f>
        <v>1</v>
      </c>
    </row>
    <row r="2319" spans="1:42" x14ac:dyDescent="0.3">
      <c r="A2319" s="1" t="s">
        <v>3308</v>
      </c>
      <c r="B2319" s="1" t="s">
        <v>37</v>
      </c>
      <c r="C2319" s="4">
        <v>79</v>
      </c>
      <c r="D2319" s="4" t="str">
        <f t="shared" si="144"/>
        <v>Senior Citizen</v>
      </c>
      <c r="E2319" s="1" t="s">
        <v>8253</v>
      </c>
      <c r="F2319" s="1" t="s">
        <v>8254</v>
      </c>
      <c r="G2319" s="1" t="s">
        <v>149</v>
      </c>
      <c r="H2319" s="1">
        <v>92109</v>
      </c>
      <c r="I2319" s="4">
        <v>0</v>
      </c>
      <c r="J2319" s="4">
        <v>5</v>
      </c>
      <c r="K2319" s="4" t="str">
        <f t="shared" si="145"/>
        <v>New</v>
      </c>
      <c r="L2319" s="1" t="s">
        <v>40</v>
      </c>
      <c r="M2319" s="1" t="s">
        <v>41</v>
      </c>
      <c r="N2319" s="7">
        <v>25.420517214274568</v>
      </c>
      <c r="O2319" s="1" t="s">
        <v>41</v>
      </c>
      <c r="P2319" s="1" t="s">
        <v>38</v>
      </c>
      <c r="Q2319" s="1" t="s">
        <v>77</v>
      </c>
      <c r="R2319" s="7">
        <v>15</v>
      </c>
      <c r="S2319" s="1" t="s">
        <v>41</v>
      </c>
      <c r="T2319" s="1" t="s">
        <v>41</v>
      </c>
      <c r="U2319" s="1" t="s">
        <v>41</v>
      </c>
      <c r="V2319" s="1" t="s">
        <v>41</v>
      </c>
      <c r="W2319" s="1" t="s">
        <v>38</v>
      </c>
      <c r="X2319" s="1" t="s">
        <v>38</v>
      </c>
      <c r="Y2319" s="1" t="s">
        <v>41</v>
      </c>
      <c r="Z2319" s="1" t="s">
        <v>38</v>
      </c>
      <c r="AA2319" s="1" t="s">
        <v>49</v>
      </c>
      <c r="AB2319" s="1" t="s">
        <v>41</v>
      </c>
      <c r="AC2319" s="1" t="s">
        <v>54</v>
      </c>
      <c r="AD2319" s="7">
        <v>45.7</v>
      </c>
      <c r="AE2319" s="7">
        <v>198</v>
      </c>
      <c r="AF2319" s="7">
        <v>0</v>
      </c>
      <c r="AG2319" s="7">
        <v>0</v>
      </c>
      <c r="AH2319" s="7">
        <v>0</v>
      </c>
      <c r="AI2319" s="7">
        <v>198</v>
      </c>
      <c r="AJ2319" s="7">
        <f t="shared" si="146"/>
        <v>39.6</v>
      </c>
      <c r="AK2319" s="7" t="s">
        <v>8246</v>
      </c>
      <c r="AL2319" s="1" t="s">
        <v>55</v>
      </c>
      <c r="AM2319" s="1">
        <f t="shared" si="147"/>
        <v>1</v>
      </c>
      <c r="AN2319" s="1" t="s">
        <v>56</v>
      </c>
      <c r="AO2319" s="1" t="s">
        <v>102</v>
      </c>
      <c r="AP2319" s="4">
        <f>1</f>
        <v>1</v>
      </c>
    </row>
    <row r="2320" spans="1:42" x14ac:dyDescent="0.3">
      <c r="A2320" s="1" t="s">
        <v>3309</v>
      </c>
      <c r="B2320" s="1" t="s">
        <v>37</v>
      </c>
      <c r="C2320" s="4">
        <v>50</v>
      </c>
      <c r="D2320" s="4" t="str">
        <f t="shared" si="144"/>
        <v>Adult</v>
      </c>
      <c r="E2320" s="1" t="s">
        <v>3</v>
      </c>
      <c r="F2320" s="1" t="s">
        <v>8254</v>
      </c>
      <c r="G2320" s="1" t="s">
        <v>1825</v>
      </c>
      <c r="H2320" s="1">
        <v>95254</v>
      </c>
      <c r="I2320" s="4">
        <v>7</v>
      </c>
      <c r="J2320" s="4">
        <v>14</v>
      </c>
      <c r="K2320" s="4" t="str">
        <f t="shared" si="145"/>
        <v>Loyal</v>
      </c>
      <c r="L2320" s="1" t="s">
        <v>40</v>
      </c>
      <c r="M2320" s="1" t="s">
        <v>38</v>
      </c>
      <c r="N2320" s="7">
        <v>4.45</v>
      </c>
      <c r="O2320" s="1" t="s">
        <v>41</v>
      </c>
      <c r="P2320" s="1" t="s">
        <v>38</v>
      </c>
      <c r="Q2320" s="1" t="s">
        <v>53</v>
      </c>
      <c r="R2320" s="7">
        <v>16</v>
      </c>
      <c r="S2320" s="1" t="s">
        <v>41</v>
      </c>
      <c r="T2320" s="1" t="s">
        <v>41</v>
      </c>
      <c r="U2320" s="1" t="s">
        <v>41</v>
      </c>
      <c r="V2320" s="1" t="s">
        <v>41</v>
      </c>
      <c r="W2320" s="1" t="s">
        <v>41</v>
      </c>
      <c r="X2320" s="1" t="s">
        <v>38</v>
      </c>
      <c r="Y2320" s="1" t="s">
        <v>38</v>
      </c>
      <c r="Z2320" s="1" t="s">
        <v>38</v>
      </c>
      <c r="AA2320" s="1" t="s">
        <v>49</v>
      </c>
      <c r="AB2320" s="1" t="s">
        <v>38</v>
      </c>
      <c r="AC2320" s="1" t="s">
        <v>54</v>
      </c>
      <c r="AD2320" s="7">
        <v>78.099999999999994</v>
      </c>
      <c r="AE2320" s="7">
        <v>1122.4000000000001</v>
      </c>
      <c r="AF2320" s="7">
        <v>0</v>
      </c>
      <c r="AG2320" s="7">
        <v>0</v>
      </c>
      <c r="AH2320" s="7">
        <v>62.3</v>
      </c>
      <c r="AI2320" s="7">
        <v>1184.7</v>
      </c>
      <c r="AJ2320" s="7">
        <f t="shared" si="146"/>
        <v>84.621428571428581</v>
      </c>
      <c r="AK2320" s="7" t="s">
        <v>8249</v>
      </c>
      <c r="AL2320" s="1" t="s">
        <v>45</v>
      </c>
      <c r="AM2320" s="1">
        <f t="shared" si="147"/>
        <v>0</v>
      </c>
      <c r="AN2320" s="1" t="s">
        <v>8232</v>
      </c>
      <c r="AO2320" s="1" t="s">
        <v>108</v>
      </c>
      <c r="AP2320" s="4">
        <f>1</f>
        <v>1</v>
      </c>
    </row>
    <row r="2321" spans="1:42" x14ac:dyDescent="0.3">
      <c r="A2321" s="1" t="s">
        <v>3310</v>
      </c>
      <c r="B2321" s="1" t="s">
        <v>37</v>
      </c>
      <c r="C2321" s="4">
        <v>23</v>
      </c>
      <c r="D2321" s="4" t="str">
        <f t="shared" si="144"/>
        <v>Teenager</v>
      </c>
      <c r="E2321" s="1" t="s">
        <v>8253</v>
      </c>
      <c r="F2321" s="1" t="s">
        <v>8254</v>
      </c>
      <c r="G2321" s="1" t="s">
        <v>3311</v>
      </c>
      <c r="H2321" s="1">
        <v>94560</v>
      </c>
      <c r="I2321" s="4">
        <v>0</v>
      </c>
      <c r="J2321" s="4">
        <v>20</v>
      </c>
      <c r="K2321" s="4" t="str">
        <f t="shared" si="145"/>
        <v>Loyal</v>
      </c>
      <c r="L2321" s="1" t="s">
        <v>60</v>
      </c>
      <c r="M2321" s="1" t="s">
        <v>38</v>
      </c>
      <c r="N2321" s="7">
        <v>10.97</v>
      </c>
      <c r="O2321" s="1" t="s">
        <v>41</v>
      </c>
      <c r="P2321" s="1" t="s">
        <v>41</v>
      </c>
      <c r="Q2321" s="1" t="s">
        <v>8232</v>
      </c>
      <c r="R2321" s="7">
        <v>0</v>
      </c>
      <c r="S2321" s="1" t="s">
        <v>41</v>
      </c>
      <c r="T2321" s="1" t="s">
        <v>41</v>
      </c>
      <c r="U2321" s="1" t="s">
        <v>41</v>
      </c>
      <c r="V2321" s="1" t="s">
        <v>41</v>
      </c>
      <c r="W2321" s="1" t="s">
        <v>41</v>
      </c>
      <c r="X2321" s="1" t="s">
        <v>41</v>
      </c>
      <c r="Y2321" s="1" t="s">
        <v>41</v>
      </c>
      <c r="Z2321" s="1" t="s">
        <v>41</v>
      </c>
      <c r="AA2321" s="1" t="s">
        <v>49</v>
      </c>
      <c r="AB2321" s="1" t="s">
        <v>38</v>
      </c>
      <c r="AC2321" s="1" t="s">
        <v>54</v>
      </c>
      <c r="AD2321" s="7">
        <v>19.5</v>
      </c>
      <c r="AE2321" s="7">
        <v>413</v>
      </c>
      <c r="AF2321" s="7">
        <v>0</v>
      </c>
      <c r="AG2321" s="7">
        <v>0</v>
      </c>
      <c r="AH2321" s="7">
        <v>219.4</v>
      </c>
      <c r="AI2321" s="7">
        <v>632.4</v>
      </c>
      <c r="AJ2321" s="7">
        <f t="shared" si="146"/>
        <v>31.619999999999997</v>
      </c>
      <c r="AK2321" s="7" t="s">
        <v>8246</v>
      </c>
      <c r="AL2321" s="1" t="s">
        <v>45</v>
      </c>
      <c r="AM2321" s="1">
        <f t="shared" si="147"/>
        <v>0</v>
      </c>
      <c r="AN2321" s="1" t="s">
        <v>8232</v>
      </c>
      <c r="AO2321" s="1" t="s">
        <v>108</v>
      </c>
      <c r="AP2321" s="4">
        <f>1</f>
        <v>1</v>
      </c>
    </row>
    <row r="2322" spans="1:42" x14ac:dyDescent="0.3">
      <c r="A2322" s="1" t="s">
        <v>3312</v>
      </c>
      <c r="B2322" s="1" t="s">
        <v>47</v>
      </c>
      <c r="C2322" s="4">
        <v>58</v>
      </c>
      <c r="D2322" s="4" t="str">
        <f t="shared" si="144"/>
        <v>Senior Citizen</v>
      </c>
      <c r="E2322" s="1" t="s">
        <v>8253</v>
      </c>
      <c r="F2322" s="1" t="s">
        <v>8254</v>
      </c>
      <c r="G2322" s="1" t="s">
        <v>556</v>
      </c>
      <c r="H2322" s="1">
        <v>91731</v>
      </c>
      <c r="I2322" s="4">
        <v>0</v>
      </c>
      <c r="J2322" s="4">
        <v>3</v>
      </c>
      <c r="K2322" s="4" t="str">
        <f t="shared" si="145"/>
        <v>New</v>
      </c>
      <c r="L2322" s="1" t="s">
        <v>52</v>
      </c>
      <c r="M2322" s="1" t="s">
        <v>38</v>
      </c>
      <c r="N2322" s="7">
        <v>15.6</v>
      </c>
      <c r="O2322" s="1" t="s">
        <v>41</v>
      </c>
      <c r="P2322" s="1" t="s">
        <v>38</v>
      </c>
      <c r="Q2322" s="1" t="s">
        <v>53</v>
      </c>
      <c r="R2322" s="7">
        <v>9</v>
      </c>
      <c r="S2322" s="1" t="s">
        <v>41</v>
      </c>
      <c r="T2322" s="1" t="s">
        <v>41</v>
      </c>
      <c r="U2322" s="1" t="s">
        <v>41</v>
      </c>
      <c r="V2322" s="1" t="s">
        <v>41</v>
      </c>
      <c r="W2322" s="1" t="s">
        <v>38</v>
      </c>
      <c r="X2322" s="1" t="s">
        <v>38</v>
      </c>
      <c r="Y2322" s="1" t="s">
        <v>38</v>
      </c>
      <c r="Z2322" s="1" t="s">
        <v>38</v>
      </c>
      <c r="AA2322" s="1" t="s">
        <v>49</v>
      </c>
      <c r="AB2322" s="1" t="s">
        <v>38</v>
      </c>
      <c r="AC2322" s="1" t="s">
        <v>54</v>
      </c>
      <c r="AD2322" s="7">
        <v>92</v>
      </c>
      <c r="AE2322" s="7">
        <v>266.8</v>
      </c>
      <c r="AF2322" s="7">
        <v>0</v>
      </c>
      <c r="AG2322" s="7">
        <v>0</v>
      </c>
      <c r="AH2322" s="7">
        <v>46.8</v>
      </c>
      <c r="AI2322" s="7">
        <v>313.60000000000002</v>
      </c>
      <c r="AJ2322" s="7">
        <f t="shared" si="146"/>
        <v>104.53333333333335</v>
      </c>
      <c r="AK2322" s="7" t="s">
        <v>8247</v>
      </c>
      <c r="AL2322" s="1" t="s">
        <v>96</v>
      </c>
      <c r="AM2322" s="1">
        <f t="shared" si="147"/>
        <v>0</v>
      </c>
      <c r="AN2322" s="1" t="s">
        <v>8232</v>
      </c>
      <c r="AO2322" s="1" t="s">
        <v>108</v>
      </c>
      <c r="AP2322" s="4">
        <f>1</f>
        <v>1</v>
      </c>
    </row>
    <row r="2323" spans="1:42" x14ac:dyDescent="0.3">
      <c r="A2323" s="1" t="s">
        <v>3313</v>
      </c>
      <c r="B2323" s="1" t="s">
        <v>47</v>
      </c>
      <c r="C2323" s="4">
        <v>70</v>
      </c>
      <c r="D2323" s="4" t="str">
        <f t="shared" si="144"/>
        <v>Senior Citizen</v>
      </c>
      <c r="E2323" s="1" t="s">
        <v>8253</v>
      </c>
      <c r="F2323" s="1" t="s">
        <v>8254</v>
      </c>
      <c r="G2323" s="1" t="s">
        <v>1227</v>
      </c>
      <c r="H2323" s="1">
        <v>96125</v>
      </c>
      <c r="I2323" s="4">
        <v>0</v>
      </c>
      <c r="J2323" s="4">
        <v>35</v>
      </c>
      <c r="K2323" s="4" t="str">
        <f t="shared" si="145"/>
        <v>Loyal</v>
      </c>
      <c r="L2323" s="1" t="s">
        <v>127</v>
      </c>
      <c r="M2323" s="1" t="s">
        <v>38</v>
      </c>
      <c r="N2323" s="7">
        <v>35.1</v>
      </c>
      <c r="O2323" s="1" t="s">
        <v>38</v>
      </c>
      <c r="P2323" s="1" t="s">
        <v>38</v>
      </c>
      <c r="Q2323" s="1" t="s">
        <v>53</v>
      </c>
      <c r="R2323" s="7">
        <v>29</v>
      </c>
      <c r="S2323" s="1" t="s">
        <v>41</v>
      </c>
      <c r="T2323" s="1" t="s">
        <v>41</v>
      </c>
      <c r="U2323" s="1" t="s">
        <v>41</v>
      </c>
      <c r="V2323" s="1" t="s">
        <v>41</v>
      </c>
      <c r="W2323" s="1" t="s">
        <v>38</v>
      </c>
      <c r="X2323" s="1" t="s">
        <v>38</v>
      </c>
      <c r="Y2323" s="1" t="s">
        <v>41</v>
      </c>
      <c r="Z2323" s="1" t="s">
        <v>41</v>
      </c>
      <c r="AA2323" s="1" t="s">
        <v>49</v>
      </c>
      <c r="AB2323" s="1" t="s">
        <v>38</v>
      </c>
      <c r="AC2323" s="1" t="s">
        <v>54</v>
      </c>
      <c r="AD2323" s="7">
        <v>95.45</v>
      </c>
      <c r="AE2323" s="7">
        <v>3474.05</v>
      </c>
      <c r="AF2323" s="7">
        <v>0</v>
      </c>
      <c r="AG2323" s="7">
        <v>80</v>
      </c>
      <c r="AH2323" s="7">
        <v>1228.5</v>
      </c>
      <c r="AI2323" s="7">
        <v>4782.55</v>
      </c>
      <c r="AJ2323" s="7">
        <f t="shared" si="146"/>
        <v>136.64428571428573</v>
      </c>
      <c r="AK2323" s="7" t="s">
        <v>8247</v>
      </c>
      <c r="AL2323" s="1" t="s">
        <v>55</v>
      </c>
      <c r="AM2323" s="1">
        <f t="shared" si="147"/>
        <v>1</v>
      </c>
      <c r="AN2323" s="1" t="s">
        <v>107</v>
      </c>
      <c r="AO2323" s="1" t="s">
        <v>108</v>
      </c>
      <c r="AP2323" s="4">
        <f>1</f>
        <v>1</v>
      </c>
    </row>
    <row r="2324" spans="1:42" x14ac:dyDescent="0.3">
      <c r="A2324" s="1" t="s">
        <v>3314</v>
      </c>
      <c r="B2324" s="1" t="s">
        <v>47</v>
      </c>
      <c r="C2324" s="4">
        <v>69</v>
      </c>
      <c r="D2324" s="4" t="str">
        <f t="shared" si="144"/>
        <v>Senior Citizen</v>
      </c>
      <c r="E2324" s="1" t="s">
        <v>3</v>
      </c>
      <c r="F2324" s="1" t="s">
        <v>8254</v>
      </c>
      <c r="G2324" s="1" t="s">
        <v>149</v>
      </c>
      <c r="H2324" s="1">
        <v>92121</v>
      </c>
      <c r="I2324" s="4">
        <v>0</v>
      </c>
      <c r="J2324" s="4">
        <v>6</v>
      </c>
      <c r="K2324" s="4" t="str">
        <f t="shared" si="145"/>
        <v>New</v>
      </c>
      <c r="L2324" s="1" t="s">
        <v>52</v>
      </c>
      <c r="M2324" s="1" t="s">
        <v>38</v>
      </c>
      <c r="N2324" s="7">
        <v>47.9</v>
      </c>
      <c r="O2324" s="1" t="s">
        <v>41</v>
      </c>
      <c r="P2324" s="1" t="s">
        <v>38</v>
      </c>
      <c r="Q2324" s="1" t="s">
        <v>53</v>
      </c>
      <c r="R2324" s="7">
        <v>6</v>
      </c>
      <c r="S2324" s="1" t="s">
        <v>41</v>
      </c>
      <c r="T2324" s="1" t="s">
        <v>41</v>
      </c>
      <c r="U2324" s="1" t="s">
        <v>38</v>
      </c>
      <c r="V2324" s="1" t="s">
        <v>41</v>
      </c>
      <c r="W2324" s="1" t="s">
        <v>38</v>
      </c>
      <c r="X2324" s="1" t="s">
        <v>38</v>
      </c>
      <c r="Y2324" s="1" t="s">
        <v>41</v>
      </c>
      <c r="Z2324" s="1" t="s">
        <v>38</v>
      </c>
      <c r="AA2324" s="1" t="s">
        <v>49</v>
      </c>
      <c r="AB2324" s="1" t="s">
        <v>38</v>
      </c>
      <c r="AC2324" s="1" t="s">
        <v>54</v>
      </c>
      <c r="AD2324" s="7">
        <v>95.75</v>
      </c>
      <c r="AE2324" s="7">
        <v>573.75</v>
      </c>
      <c r="AF2324" s="7">
        <v>0</v>
      </c>
      <c r="AG2324" s="7">
        <v>0</v>
      </c>
      <c r="AH2324" s="7">
        <v>287.39999999999998</v>
      </c>
      <c r="AI2324" s="7">
        <v>861.15</v>
      </c>
      <c r="AJ2324" s="7">
        <f t="shared" si="146"/>
        <v>143.52500000000001</v>
      </c>
      <c r="AK2324" s="7" t="s">
        <v>8247</v>
      </c>
      <c r="AL2324" s="1" t="s">
        <v>55</v>
      </c>
      <c r="AM2324" s="1">
        <f t="shared" si="147"/>
        <v>1</v>
      </c>
      <c r="AN2324" s="1" t="s">
        <v>56</v>
      </c>
      <c r="AO2324" s="1" t="s">
        <v>102</v>
      </c>
      <c r="AP2324" s="4">
        <f>1</f>
        <v>1</v>
      </c>
    </row>
    <row r="2325" spans="1:42" x14ac:dyDescent="0.3">
      <c r="A2325" s="1" t="s">
        <v>3315</v>
      </c>
      <c r="B2325" s="1" t="s">
        <v>47</v>
      </c>
      <c r="C2325" s="4">
        <v>65</v>
      </c>
      <c r="D2325" s="4" t="str">
        <f t="shared" si="144"/>
        <v>Senior Citizen</v>
      </c>
      <c r="E2325" s="1" t="s">
        <v>8253</v>
      </c>
      <c r="F2325" s="1" t="s">
        <v>8254</v>
      </c>
      <c r="G2325" s="1" t="s">
        <v>539</v>
      </c>
      <c r="H2325" s="1">
        <v>90210</v>
      </c>
      <c r="I2325" s="4">
        <v>0</v>
      </c>
      <c r="J2325" s="4">
        <v>14</v>
      </c>
      <c r="K2325" s="4" t="str">
        <f t="shared" si="145"/>
        <v>Loyal</v>
      </c>
      <c r="L2325" s="1" t="s">
        <v>40</v>
      </c>
      <c r="M2325" s="1" t="s">
        <v>38</v>
      </c>
      <c r="N2325" s="7">
        <v>37.619999999999997</v>
      </c>
      <c r="O2325" s="1" t="s">
        <v>38</v>
      </c>
      <c r="P2325" s="1" t="s">
        <v>38</v>
      </c>
      <c r="Q2325" s="1" t="s">
        <v>53</v>
      </c>
      <c r="R2325" s="7">
        <v>10</v>
      </c>
      <c r="S2325" s="1" t="s">
        <v>41</v>
      </c>
      <c r="T2325" s="1" t="s">
        <v>41</v>
      </c>
      <c r="U2325" s="1" t="s">
        <v>41</v>
      </c>
      <c r="V2325" s="1" t="s">
        <v>41</v>
      </c>
      <c r="W2325" s="1" t="s">
        <v>38</v>
      </c>
      <c r="X2325" s="1" t="s">
        <v>38</v>
      </c>
      <c r="Y2325" s="1" t="s">
        <v>38</v>
      </c>
      <c r="Z2325" s="1" t="s">
        <v>38</v>
      </c>
      <c r="AA2325" s="1" t="s">
        <v>49</v>
      </c>
      <c r="AB2325" s="1" t="s">
        <v>38</v>
      </c>
      <c r="AC2325" s="1" t="s">
        <v>54</v>
      </c>
      <c r="AD2325" s="7">
        <v>95.6</v>
      </c>
      <c r="AE2325" s="7">
        <v>1273.3</v>
      </c>
      <c r="AF2325" s="7">
        <v>0</v>
      </c>
      <c r="AG2325" s="7">
        <v>0</v>
      </c>
      <c r="AH2325" s="7">
        <v>526.67999999999995</v>
      </c>
      <c r="AI2325" s="7">
        <v>1799.98</v>
      </c>
      <c r="AJ2325" s="7">
        <f t="shared" si="146"/>
        <v>128.57</v>
      </c>
      <c r="AK2325" s="7" t="s">
        <v>8247</v>
      </c>
      <c r="AL2325" s="1" t="s">
        <v>45</v>
      </c>
      <c r="AM2325" s="1">
        <f t="shared" si="147"/>
        <v>0</v>
      </c>
      <c r="AN2325" s="1" t="s">
        <v>8232</v>
      </c>
      <c r="AO2325" s="1" t="s">
        <v>108</v>
      </c>
      <c r="AP2325" s="4">
        <f>1</f>
        <v>1</v>
      </c>
    </row>
    <row r="2326" spans="1:42" x14ac:dyDescent="0.3">
      <c r="A2326" s="1" t="s">
        <v>3316</v>
      </c>
      <c r="B2326" s="1" t="s">
        <v>47</v>
      </c>
      <c r="C2326" s="4">
        <v>61</v>
      </c>
      <c r="D2326" s="4" t="str">
        <f t="shared" si="144"/>
        <v>Senior Citizen</v>
      </c>
      <c r="E2326" s="1" t="s">
        <v>8253</v>
      </c>
      <c r="F2326" s="1" t="s">
        <v>8254</v>
      </c>
      <c r="G2326" s="1" t="s">
        <v>3024</v>
      </c>
      <c r="H2326" s="1">
        <v>95645</v>
      </c>
      <c r="I2326" s="4">
        <v>0</v>
      </c>
      <c r="J2326" s="4">
        <v>23</v>
      </c>
      <c r="K2326" s="4" t="str">
        <f t="shared" si="145"/>
        <v>Loyal</v>
      </c>
      <c r="L2326" s="1" t="s">
        <v>60</v>
      </c>
      <c r="M2326" s="1" t="s">
        <v>38</v>
      </c>
      <c r="N2326" s="7">
        <v>8.5</v>
      </c>
      <c r="O2326" s="1" t="s">
        <v>38</v>
      </c>
      <c r="P2326" s="1" t="s">
        <v>38</v>
      </c>
      <c r="Q2326" s="1" t="s">
        <v>53</v>
      </c>
      <c r="R2326" s="7">
        <v>6</v>
      </c>
      <c r="S2326" s="1" t="s">
        <v>41</v>
      </c>
      <c r="T2326" s="1" t="s">
        <v>41</v>
      </c>
      <c r="U2326" s="1" t="s">
        <v>38</v>
      </c>
      <c r="V2326" s="1" t="s">
        <v>38</v>
      </c>
      <c r="W2326" s="1" t="s">
        <v>38</v>
      </c>
      <c r="X2326" s="1" t="s">
        <v>41</v>
      </c>
      <c r="Y2326" s="1" t="s">
        <v>41</v>
      </c>
      <c r="Z2326" s="1" t="s">
        <v>38</v>
      </c>
      <c r="AA2326" s="1" t="s">
        <v>49</v>
      </c>
      <c r="AB2326" s="1" t="s">
        <v>38</v>
      </c>
      <c r="AC2326" s="1" t="s">
        <v>44</v>
      </c>
      <c r="AD2326" s="7">
        <v>96.9</v>
      </c>
      <c r="AE2326" s="7">
        <v>2085.4499999999998</v>
      </c>
      <c r="AF2326" s="7">
        <v>0</v>
      </c>
      <c r="AG2326" s="7">
        <v>0</v>
      </c>
      <c r="AH2326" s="7">
        <v>195.5</v>
      </c>
      <c r="AI2326" s="7">
        <v>2280.9499999999998</v>
      </c>
      <c r="AJ2326" s="7">
        <f t="shared" si="146"/>
        <v>99.171739130434773</v>
      </c>
      <c r="AK2326" s="7" t="s">
        <v>8249</v>
      </c>
      <c r="AL2326" s="1" t="s">
        <v>45</v>
      </c>
      <c r="AM2326" s="1">
        <f t="shared" si="147"/>
        <v>0</v>
      </c>
      <c r="AN2326" s="1" t="s">
        <v>8232</v>
      </c>
      <c r="AO2326" s="1" t="s">
        <v>108</v>
      </c>
      <c r="AP2326" s="4">
        <f>1</f>
        <v>1</v>
      </c>
    </row>
    <row r="2327" spans="1:42" x14ac:dyDescent="0.3">
      <c r="A2327" s="1" t="s">
        <v>3317</v>
      </c>
      <c r="B2327" s="1" t="s">
        <v>47</v>
      </c>
      <c r="C2327" s="4">
        <v>23</v>
      </c>
      <c r="D2327" s="4" t="str">
        <f t="shared" si="144"/>
        <v>Teenager</v>
      </c>
      <c r="E2327" s="1" t="s">
        <v>3</v>
      </c>
      <c r="F2327" s="1" t="s">
        <v>8257</v>
      </c>
      <c r="G2327" s="1" t="s">
        <v>3318</v>
      </c>
      <c r="H2327" s="1">
        <v>93226</v>
      </c>
      <c r="I2327" s="4">
        <v>1</v>
      </c>
      <c r="J2327" s="4">
        <v>71</v>
      </c>
      <c r="K2327" s="4" t="str">
        <f t="shared" si="145"/>
        <v>Veteran</v>
      </c>
      <c r="L2327" s="1" t="s">
        <v>70</v>
      </c>
      <c r="M2327" s="1" t="s">
        <v>38</v>
      </c>
      <c r="N2327" s="7">
        <v>14.14</v>
      </c>
      <c r="O2327" s="1" t="s">
        <v>41</v>
      </c>
      <c r="P2327" s="1" t="s">
        <v>38</v>
      </c>
      <c r="Q2327" s="1" t="s">
        <v>53</v>
      </c>
      <c r="R2327" s="7">
        <v>59</v>
      </c>
      <c r="S2327" s="1" t="s">
        <v>38</v>
      </c>
      <c r="T2327" s="1" t="s">
        <v>38</v>
      </c>
      <c r="U2327" s="1" t="s">
        <v>38</v>
      </c>
      <c r="V2327" s="1" t="s">
        <v>41</v>
      </c>
      <c r="W2327" s="1" t="s">
        <v>38</v>
      </c>
      <c r="X2327" s="1" t="s">
        <v>38</v>
      </c>
      <c r="Y2327" s="1" t="s">
        <v>38</v>
      </c>
      <c r="Z2327" s="1" t="s">
        <v>38</v>
      </c>
      <c r="AA2327" s="1" t="s">
        <v>43</v>
      </c>
      <c r="AB2327" s="1" t="s">
        <v>38</v>
      </c>
      <c r="AC2327" s="1" t="s">
        <v>54</v>
      </c>
      <c r="AD2327" s="7">
        <v>104.65</v>
      </c>
      <c r="AE2327" s="7">
        <v>7288.4</v>
      </c>
      <c r="AF2327" s="7">
        <v>0</v>
      </c>
      <c r="AG2327" s="7">
        <v>0</v>
      </c>
      <c r="AH2327" s="7">
        <v>1003.94</v>
      </c>
      <c r="AI2327" s="7">
        <v>8292.34</v>
      </c>
      <c r="AJ2327" s="7">
        <f t="shared" si="146"/>
        <v>116.79352112676057</v>
      </c>
      <c r="AK2327" s="7" t="s">
        <v>8247</v>
      </c>
      <c r="AL2327" s="1" t="s">
        <v>45</v>
      </c>
      <c r="AM2327" s="1">
        <f t="shared" si="147"/>
        <v>0</v>
      </c>
      <c r="AN2327" s="1" t="s">
        <v>8232</v>
      </c>
      <c r="AO2327" s="1" t="s">
        <v>108</v>
      </c>
      <c r="AP2327" s="4">
        <f>1</f>
        <v>1</v>
      </c>
    </row>
    <row r="2328" spans="1:42" x14ac:dyDescent="0.3">
      <c r="A2328" s="1" t="s">
        <v>3319</v>
      </c>
      <c r="B2328" s="1" t="s">
        <v>47</v>
      </c>
      <c r="C2328" s="4">
        <v>58</v>
      </c>
      <c r="D2328" s="4" t="str">
        <f t="shared" si="144"/>
        <v>Senior Citizen</v>
      </c>
      <c r="E2328" s="1" t="s">
        <v>3</v>
      </c>
      <c r="F2328" s="1" t="s">
        <v>8254</v>
      </c>
      <c r="G2328" s="1" t="s">
        <v>3050</v>
      </c>
      <c r="H2328" s="1">
        <v>93624</v>
      </c>
      <c r="I2328" s="4">
        <v>1</v>
      </c>
      <c r="J2328" s="4">
        <v>28</v>
      </c>
      <c r="K2328" s="4" t="str">
        <f t="shared" si="145"/>
        <v>Loyal</v>
      </c>
      <c r="L2328" s="1" t="s">
        <v>127</v>
      </c>
      <c r="M2328" s="1" t="s">
        <v>38</v>
      </c>
      <c r="N2328" s="7">
        <v>9.6199999999999992</v>
      </c>
      <c r="O2328" s="1" t="s">
        <v>38</v>
      </c>
      <c r="P2328" s="1" t="s">
        <v>38</v>
      </c>
      <c r="Q2328" s="1" t="s">
        <v>53</v>
      </c>
      <c r="R2328" s="7">
        <v>24</v>
      </c>
      <c r="S2328" s="1" t="s">
        <v>38</v>
      </c>
      <c r="T2328" s="1" t="s">
        <v>38</v>
      </c>
      <c r="U2328" s="1" t="s">
        <v>41</v>
      </c>
      <c r="V2328" s="1" t="s">
        <v>41</v>
      </c>
      <c r="W2328" s="1" t="s">
        <v>38</v>
      </c>
      <c r="X2328" s="1" t="s">
        <v>38</v>
      </c>
      <c r="Y2328" s="1" t="s">
        <v>38</v>
      </c>
      <c r="Z2328" s="1" t="s">
        <v>38</v>
      </c>
      <c r="AA2328" s="1" t="s">
        <v>43</v>
      </c>
      <c r="AB2328" s="1" t="s">
        <v>41</v>
      </c>
      <c r="AC2328" s="1" t="s">
        <v>54</v>
      </c>
      <c r="AD2328" s="7">
        <v>106.1</v>
      </c>
      <c r="AE2328" s="7">
        <v>2847.4</v>
      </c>
      <c r="AF2328" s="7">
        <v>0</v>
      </c>
      <c r="AG2328" s="7">
        <v>0</v>
      </c>
      <c r="AH2328" s="7">
        <v>269.36</v>
      </c>
      <c r="AI2328" s="7">
        <v>3116.76</v>
      </c>
      <c r="AJ2328" s="7">
        <f t="shared" si="146"/>
        <v>111.31285714285715</v>
      </c>
      <c r="AK2328" s="7" t="s">
        <v>8247</v>
      </c>
      <c r="AL2328" s="1" t="s">
        <v>55</v>
      </c>
      <c r="AM2328" s="1">
        <f t="shared" si="147"/>
        <v>1</v>
      </c>
      <c r="AN2328" s="1" t="s">
        <v>61</v>
      </c>
      <c r="AO2328" s="1" t="s">
        <v>431</v>
      </c>
      <c r="AP2328" s="4">
        <f>1</f>
        <v>1</v>
      </c>
    </row>
    <row r="2329" spans="1:42" x14ac:dyDescent="0.3">
      <c r="A2329" s="1" t="s">
        <v>3320</v>
      </c>
      <c r="B2329" s="1" t="s">
        <v>37</v>
      </c>
      <c r="C2329" s="4">
        <v>31</v>
      </c>
      <c r="D2329" s="4" t="str">
        <f t="shared" si="144"/>
        <v>Adult</v>
      </c>
      <c r="E2329" s="1" t="s">
        <v>3</v>
      </c>
      <c r="F2329" s="1" t="s">
        <v>8254</v>
      </c>
      <c r="G2329" s="1" t="s">
        <v>149</v>
      </c>
      <c r="H2329" s="1">
        <v>92131</v>
      </c>
      <c r="I2329" s="4">
        <v>10</v>
      </c>
      <c r="J2329" s="4">
        <v>64</v>
      </c>
      <c r="K2329" s="4" t="str">
        <f t="shared" si="145"/>
        <v>Veteran</v>
      </c>
      <c r="L2329" s="1" t="s">
        <v>40</v>
      </c>
      <c r="M2329" s="1" t="s">
        <v>38</v>
      </c>
      <c r="N2329" s="7">
        <v>19.22</v>
      </c>
      <c r="O2329" s="1" t="s">
        <v>41</v>
      </c>
      <c r="P2329" s="1" t="s">
        <v>38</v>
      </c>
      <c r="Q2329" s="1" t="s">
        <v>53</v>
      </c>
      <c r="R2329" s="7">
        <v>21</v>
      </c>
      <c r="S2329" s="1" t="s">
        <v>38</v>
      </c>
      <c r="T2329" s="1" t="s">
        <v>41</v>
      </c>
      <c r="U2329" s="1" t="s">
        <v>41</v>
      </c>
      <c r="V2329" s="1" t="s">
        <v>38</v>
      </c>
      <c r="W2329" s="1" t="s">
        <v>38</v>
      </c>
      <c r="X2329" s="1" t="s">
        <v>38</v>
      </c>
      <c r="Y2329" s="1" t="s">
        <v>38</v>
      </c>
      <c r="Z2329" s="1" t="s">
        <v>38</v>
      </c>
      <c r="AA2329" s="1" t="s">
        <v>43</v>
      </c>
      <c r="AB2329" s="1" t="s">
        <v>38</v>
      </c>
      <c r="AC2329" s="1" t="s">
        <v>44</v>
      </c>
      <c r="AD2329" s="7">
        <v>96.9</v>
      </c>
      <c r="AE2329" s="7">
        <v>6314.35</v>
      </c>
      <c r="AF2329" s="7">
        <v>13.37</v>
      </c>
      <c r="AG2329" s="7">
        <v>0</v>
      </c>
      <c r="AH2329" s="7">
        <v>1230.08</v>
      </c>
      <c r="AI2329" s="7">
        <v>7531.06</v>
      </c>
      <c r="AJ2329" s="7">
        <f t="shared" si="146"/>
        <v>117.67281250000001</v>
      </c>
      <c r="AK2329" s="7" t="s">
        <v>8247</v>
      </c>
      <c r="AL2329" s="1" t="s">
        <v>45</v>
      </c>
      <c r="AM2329" s="1">
        <f t="shared" si="147"/>
        <v>0</v>
      </c>
      <c r="AN2329" s="1" t="s">
        <v>8232</v>
      </c>
      <c r="AO2329" s="1" t="s">
        <v>108</v>
      </c>
      <c r="AP2329" s="4">
        <f>1</f>
        <v>1</v>
      </c>
    </row>
    <row r="2330" spans="1:42" x14ac:dyDescent="0.3">
      <c r="A2330" s="1" t="s">
        <v>3321</v>
      </c>
      <c r="B2330" s="1" t="s">
        <v>37</v>
      </c>
      <c r="C2330" s="4">
        <v>56</v>
      </c>
      <c r="D2330" s="4" t="str">
        <f t="shared" si="144"/>
        <v>Senior Citizen</v>
      </c>
      <c r="E2330" s="1" t="s">
        <v>8253</v>
      </c>
      <c r="F2330" s="1" t="s">
        <v>8254</v>
      </c>
      <c r="G2330" s="1" t="s">
        <v>1625</v>
      </c>
      <c r="H2330" s="1">
        <v>93523</v>
      </c>
      <c r="I2330" s="4">
        <v>0</v>
      </c>
      <c r="J2330" s="4">
        <v>3</v>
      </c>
      <c r="K2330" s="4" t="str">
        <f t="shared" si="145"/>
        <v>New</v>
      </c>
      <c r="L2330" s="1" t="s">
        <v>40</v>
      </c>
      <c r="M2330" s="1" t="s">
        <v>41</v>
      </c>
      <c r="N2330" s="7">
        <v>25.420517214274568</v>
      </c>
      <c r="O2330" s="1" t="s">
        <v>41</v>
      </c>
      <c r="P2330" s="1" t="s">
        <v>38</v>
      </c>
      <c r="Q2330" s="1" t="s">
        <v>42</v>
      </c>
      <c r="R2330" s="7">
        <v>25</v>
      </c>
      <c r="S2330" s="1" t="s">
        <v>41</v>
      </c>
      <c r="T2330" s="1" t="s">
        <v>38</v>
      </c>
      <c r="U2330" s="1" t="s">
        <v>41</v>
      </c>
      <c r="V2330" s="1" t="s">
        <v>41</v>
      </c>
      <c r="W2330" s="1" t="s">
        <v>38</v>
      </c>
      <c r="X2330" s="1" t="s">
        <v>38</v>
      </c>
      <c r="Y2330" s="1" t="s">
        <v>38</v>
      </c>
      <c r="Z2330" s="1" t="s">
        <v>38</v>
      </c>
      <c r="AA2330" s="1" t="s">
        <v>49</v>
      </c>
      <c r="AB2330" s="1" t="s">
        <v>38</v>
      </c>
      <c r="AC2330" s="1" t="s">
        <v>54</v>
      </c>
      <c r="AD2330" s="7">
        <v>50.6</v>
      </c>
      <c r="AE2330" s="7">
        <v>155.35</v>
      </c>
      <c r="AF2330" s="7">
        <v>0</v>
      </c>
      <c r="AG2330" s="7">
        <v>0</v>
      </c>
      <c r="AH2330" s="7">
        <v>0</v>
      </c>
      <c r="AI2330" s="7">
        <v>155.35</v>
      </c>
      <c r="AJ2330" s="7">
        <f t="shared" si="146"/>
        <v>51.783333333333331</v>
      </c>
      <c r="AK2330" s="7" t="s">
        <v>8249</v>
      </c>
      <c r="AL2330" s="1" t="s">
        <v>55</v>
      </c>
      <c r="AM2330" s="1">
        <f t="shared" si="147"/>
        <v>1</v>
      </c>
      <c r="AN2330" s="1" t="s">
        <v>61</v>
      </c>
      <c r="AO2330" s="1" t="s">
        <v>589</v>
      </c>
      <c r="AP2330" s="4">
        <f>1</f>
        <v>1</v>
      </c>
    </row>
    <row r="2331" spans="1:42" x14ac:dyDescent="0.3">
      <c r="A2331" s="1" t="s">
        <v>3322</v>
      </c>
      <c r="B2331" s="1" t="s">
        <v>37</v>
      </c>
      <c r="C2331" s="4">
        <v>23</v>
      </c>
      <c r="D2331" s="4" t="str">
        <f t="shared" si="144"/>
        <v>Teenager</v>
      </c>
      <c r="E2331" s="1" t="s">
        <v>8253</v>
      </c>
      <c r="F2331" s="1" t="s">
        <v>8254</v>
      </c>
      <c r="G2331" s="1" t="s">
        <v>149</v>
      </c>
      <c r="H2331" s="1">
        <v>92130</v>
      </c>
      <c r="I2331" s="4">
        <v>0</v>
      </c>
      <c r="J2331" s="4">
        <v>34</v>
      </c>
      <c r="K2331" s="4" t="str">
        <f t="shared" si="145"/>
        <v>Loyal</v>
      </c>
      <c r="L2331" s="1" t="s">
        <v>40</v>
      </c>
      <c r="M2331" s="1" t="s">
        <v>38</v>
      </c>
      <c r="N2331" s="7">
        <v>7.99</v>
      </c>
      <c r="O2331" s="1" t="s">
        <v>38</v>
      </c>
      <c r="P2331" s="1" t="s">
        <v>38</v>
      </c>
      <c r="Q2331" s="1" t="s">
        <v>53</v>
      </c>
      <c r="R2331" s="7">
        <v>76</v>
      </c>
      <c r="S2331" s="1" t="s">
        <v>38</v>
      </c>
      <c r="T2331" s="1" t="s">
        <v>38</v>
      </c>
      <c r="U2331" s="1" t="s">
        <v>38</v>
      </c>
      <c r="V2331" s="1" t="s">
        <v>41</v>
      </c>
      <c r="W2331" s="1" t="s">
        <v>38</v>
      </c>
      <c r="X2331" s="1" t="s">
        <v>38</v>
      </c>
      <c r="Y2331" s="1" t="s">
        <v>38</v>
      </c>
      <c r="Z2331" s="1" t="s">
        <v>38</v>
      </c>
      <c r="AA2331" s="1" t="s">
        <v>49</v>
      </c>
      <c r="AB2331" s="1" t="s">
        <v>38</v>
      </c>
      <c r="AC2331" s="1" t="s">
        <v>44</v>
      </c>
      <c r="AD2331" s="7">
        <v>109.8</v>
      </c>
      <c r="AE2331" s="7">
        <v>3587.25</v>
      </c>
      <c r="AF2331" s="7">
        <v>0</v>
      </c>
      <c r="AG2331" s="7">
        <v>0</v>
      </c>
      <c r="AH2331" s="7">
        <v>271.66000000000003</v>
      </c>
      <c r="AI2331" s="7">
        <v>3858.91</v>
      </c>
      <c r="AJ2331" s="7">
        <f t="shared" si="146"/>
        <v>113.49735294117647</v>
      </c>
      <c r="AK2331" s="7" t="s">
        <v>8247</v>
      </c>
      <c r="AL2331" s="1" t="s">
        <v>55</v>
      </c>
      <c r="AM2331" s="1">
        <f t="shared" si="147"/>
        <v>1</v>
      </c>
      <c r="AN2331" s="1" t="s">
        <v>56</v>
      </c>
      <c r="AO2331" s="1" t="s">
        <v>102</v>
      </c>
      <c r="AP2331" s="4">
        <f>1</f>
        <v>1</v>
      </c>
    </row>
    <row r="2332" spans="1:42" x14ac:dyDescent="0.3">
      <c r="A2332" s="1" t="s">
        <v>3323</v>
      </c>
      <c r="B2332" s="1" t="s">
        <v>37</v>
      </c>
      <c r="C2332" s="4">
        <v>51</v>
      </c>
      <c r="D2332" s="4" t="str">
        <f t="shared" si="144"/>
        <v>Senior Citizen</v>
      </c>
      <c r="E2332" s="1" t="s">
        <v>8253</v>
      </c>
      <c r="F2332" s="1" t="s">
        <v>8254</v>
      </c>
      <c r="G2332" s="1" t="s">
        <v>3324</v>
      </c>
      <c r="H2332" s="1">
        <v>95642</v>
      </c>
      <c r="I2332" s="4">
        <v>0</v>
      </c>
      <c r="J2332" s="4">
        <v>1</v>
      </c>
      <c r="K2332" s="4" t="str">
        <f t="shared" si="145"/>
        <v>New</v>
      </c>
      <c r="L2332" s="1" t="s">
        <v>40</v>
      </c>
      <c r="M2332" s="1" t="s">
        <v>38</v>
      </c>
      <c r="N2332" s="7">
        <v>43.49</v>
      </c>
      <c r="O2332" s="1" t="s">
        <v>38</v>
      </c>
      <c r="P2332" s="1" t="s">
        <v>38</v>
      </c>
      <c r="Q2332" s="1" t="s">
        <v>42</v>
      </c>
      <c r="R2332" s="7">
        <v>4</v>
      </c>
      <c r="S2332" s="1" t="s">
        <v>41</v>
      </c>
      <c r="T2332" s="1" t="s">
        <v>41</v>
      </c>
      <c r="U2332" s="1" t="s">
        <v>41</v>
      </c>
      <c r="V2332" s="1" t="s">
        <v>41</v>
      </c>
      <c r="W2332" s="1" t="s">
        <v>41</v>
      </c>
      <c r="X2332" s="1" t="s">
        <v>41</v>
      </c>
      <c r="Y2332" s="1" t="s">
        <v>41</v>
      </c>
      <c r="Z2332" s="1" t="s">
        <v>38</v>
      </c>
      <c r="AA2332" s="1" t="s">
        <v>49</v>
      </c>
      <c r="AB2332" s="1" t="s">
        <v>38</v>
      </c>
      <c r="AC2332" s="1" t="s">
        <v>54</v>
      </c>
      <c r="AD2332" s="7">
        <v>49.95</v>
      </c>
      <c r="AE2332" s="7">
        <v>49.95</v>
      </c>
      <c r="AF2332" s="7">
        <v>0</v>
      </c>
      <c r="AG2332" s="7">
        <v>0</v>
      </c>
      <c r="AH2332" s="7">
        <v>43.49</v>
      </c>
      <c r="AI2332" s="7">
        <v>93.44</v>
      </c>
      <c r="AJ2332" s="7">
        <f t="shared" si="146"/>
        <v>93.44</v>
      </c>
      <c r="AK2332" s="7" t="s">
        <v>8249</v>
      </c>
      <c r="AL2332" s="1" t="s">
        <v>55</v>
      </c>
      <c r="AM2332" s="1">
        <f t="shared" si="147"/>
        <v>1</v>
      </c>
      <c r="AN2332" s="1" t="s">
        <v>56</v>
      </c>
      <c r="AO2332" s="1" t="s">
        <v>57</v>
      </c>
      <c r="AP2332" s="4">
        <f>1</f>
        <v>1</v>
      </c>
    </row>
    <row r="2333" spans="1:42" x14ac:dyDescent="0.3">
      <c r="A2333" s="1" t="s">
        <v>3325</v>
      </c>
      <c r="B2333" s="1" t="s">
        <v>37</v>
      </c>
      <c r="C2333" s="4">
        <v>70</v>
      </c>
      <c r="D2333" s="4" t="str">
        <f t="shared" si="144"/>
        <v>Senior Citizen</v>
      </c>
      <c r="E2333" s="1" t="s">
        <v>8253</v>
      </c>
      <c r="F2333" s="1" t="s">
        <v>8254</v>
      </c>
      <c r="G2333" s="1" t="s">
        <v>1241</v>
      </c>
      <c r="H2333" s="1">
        <v>94542</v>
      </c>
      <c r="I2333" s="4">
        <v>0</v>
      </c>
      <c r="J2333" s="4">
        <v>33</v>
      </c>
      <c r="K2333" s="4" t="str">
        <f t="shared" si="145"/>
        <v>Loyal</v>
      </c>
      <c r="L2333" s="1" t="s">
        <v>127</v>
      </c>
      <c r="M2333" s="1" t="s">
        <v>38</v>
      </c>
      <c r="N2333" s="7">
        <v>17.239999999999998</v>
      </c>
      <c r="O2333" s="1" t="s">
        <v>38</v>
      </c>
      <c r="P2333" s="1" t="s">
        <v>38</v>
      </c>
      <c r="Q2333" s="1" t="s">
        <v>53</v>
      </c>
      <c r="R2333" s="7">
        <v>25</v>
      </c>
      <c r="S2333" s="1" t="s">
        <v>41</v>
      </c>
      <c r="T2333" s="1" t="s">
        <v>38</v>
      </c>
      <c r="U2333" s="1" t="s">
        <v>38</v>
      </c>
      <c r="V2333" s="1" t="s">
        <v>38</v>
      </c>
      <c r="W2333" s="1" t="s">
        <v>38</v>
      </c>
      <c r="X2333" s="1" t="s">
        <v>38</v>
      </c>
      <c r="Y2333" s="1" t="s">
        <v>38</v>
      </c>
      <c r="Z2333" s="1" t="s">
        <v>41</v>
      </c>
      <c r="AA2333" s="1" t="s">
        <v>49</v>
      </c>
      <c r="AB2333" s="1" t="s">
        <v>38</v>
      </c>
      <c r="AC2333" s="1" t="s">
        <v>54</v>
      </c>
      <c r="AD2333" s="7">
        <v>110.45</v>
      </c>
      <c r="AE2333" s="7">
        <v>3655.45</v>
      </c>
      <c r="AF2333" s="7">
        <v>0</v>
      </c>
      <c r="AG2333" s="7">
        <v>70</v>
      </c>
      <c r="AH2333" s="7">
        <v>568.91999999999996</v>
      </c>
      <c r="AI2333" s="7">
        <v>4294.37</v>
      </c>
      <c r="AJ2333" s="7">
        <f t="shared" si="146"/>
        <v>130.13242424242424</v>
      </c>
      <c r="AK2333" s="7" t="s">
        <v>8247</v>
      </c>
      <c r="AL2333" s="1" t="s">
        <v>55</v>
      </c>
      <c r="AM2333" s="1">
        <f t="shared" si="147"/>
        <v>1</v>
      </c>
      <c r="AN2333" s="1" t="s">
        <v>61</v>
      </c>
      <c r="AO2333" s="1" t="s">
        <v>62</v>
      </c>
      <c r="AP2333" s="4">
        <f>1</f>
        <v>1</v>
      </c>
    </row>
    <row r="2334" spans="1:42" x14ac:dyDescent="0.3">
      <c r="A2334" s="1" t="s">
        <v>3326</v>
      </c>
      <c r="B2334" s="1" t="s">
        <v>47</v>
      </c>
      <c r="C2334" s="4">
        <v>38</v>
      </c>
      <c r="D2334" s="4" t="str">
        <f t="shared" si="144"/>
        <v>Adult</v>
      </c>
      <c r="E2334" s="1" t="s">
        <v>8253</v>
      </c>
      <c r="F2334" s="1" t="s">
        <v>8254</v>
      </c>
      <c r="G2334" s="1" t="s">
        <v>1753</v>
      </c>
      <c r="H2334" s="1">
        <v>91913</v>
      </c>
      <c r="I2334" s="4">
        <v>0</v>
      </c>
      <c r="J2334" s="4">
        <v>12</v>
      </c>
      <c r="K2334" s="4" t="str">
        <f t="shared" si="145"/>
        <v>Loyal</v>
      </c>
      <c r="L2334" s="1" t="s">
        <v>60</v>
      </c>
      <c r="M2334" s="1" t="s">
        <v>38</v>
      </c>
      <c r="N2334" s="7">
        <v>13.88</v>
      </c>
      <c r="O2334" s="1" t="s">
        <v>38</v>
      </c>
      <c r="P2334" s="1" t="s">
        <v>38</v>
      </c>
      <c r="Q2334" s="1" t="s">
        <v>53</v>
      </c>
      <c r="R2334" s="7">
        <v>8</v>
      </c>
      <c r="S2334" s="1" t="s">
        <v>41</v>
      </c>
      <c r="T2334" s="1" t="s">
        <v>41</v>
      </c>
      <c r="U2334" s="1" t="s">
        <v>41</v>
      </c>
      <c r="V2334" s="1" t="s">
        <v>41</v>
      </c>
      <c r="W2334" s="1" t="s">
        <v>38</v>
      </c>
      <c r="X2334" s="1" t="s">
        <v>38</v>
      </c>
      <c r="Y2334" s="1" t="s">
        <v>38</v>
      </c>
      <c r="Z2334" s="1" t="s">
        <v>38</v>
      </c>
      <c r="AA2334" s="1" t="s">
        <v>49</v>
      </c>
      <c r="AB2334" s="1" t="s">
        <v>41</v>
      </c>
      <c r="AC2334" s="1" t="s">
        <v>54</v>
      </c>
      <c r="AD2334" s="7">
        <v>94.55</v>
      </c>
      <c r="AE2334" s="7">
        <v>1173.55</v>
      </c>
      <c r="AF2334" s="7">
        <v>0</v>
      </c>
      <c r="AG2334" s="7">
        <v>0</v>
      </c>
      <c r="AH2334" s="7">
        <v>166.56</v>
      </c>
      <c r="AI2334" s="7">
        <v>1340.11</v>
      </c>
      <c r="AJ2334" s="7">
        <f t="shared" si="146"/>
        <v>111.67583333333333</v>
      </c>
      <c r="AK2334" s="7" t="s">
        <v>8247</v>
      </c>
      <c r="AL2334" s="1" t="s">
        <v>45</v>
      </c>
      <c r="AM2334" s="1">
        <f t="shared" si="147"/>
        <v>0</v>
      </c>
      <c r="AN2334" s="1" t="s">
        <v>8232</v>
      </c>
      <c r="AO2334" s="1" t="s">
        <v>108</v>
      </c>
      <c r="AP2334" s="4">
        <f>1</f>
        <v>1</v>
      </c>
    </row>
    <row r="2335" spans="1:42" x14ac:dyDescent="0.3">
      <c r="A2335" s="1" t="s">
        <v>3327</v>
      </c>
      <c r="B2335" s="1" t="s">
        <v>47</v>
      </c>
      <c r="C2335" s="4">
        <v>75</v>
      </c>
      <c r="D2335" s="4" t="str">
        <f t="shared" si="144"/>
        <v>Senior Citizen</v>
      </c>
      <c r="E2335" s="1" t="s">
        <v>3</v>
      </c>
      <c r="F2335" s="1" t="s">
        <v>8254</v>
      </c>
      <c r="G2335" s="1" t="s">
        <v>1385</v>
      </c>
      <c r="H2335" s="1">
        <v>95968</v>
      </c>
      <c r="I2335" s="4">
        <v>7</v>
      </c>
      <c r="J2335" s="4">
        <v>72</v>
      </c>
      <c r="K2335" s="4" t="str">
        <f t="shared" si="145"/>
        <v>Veteran</v>
      </c>
      <c r="L2335" s="1" t="s">
        <v>40</v>
      </c>
      <c r="M2335" s="1" t="s">
        <v>38</v>
      </c>
      <c r="N2335" s="7">
        <v>11.23</v>
      </c>
      <c r="O2335" s="1" t="s">
        <v>38</v>
      </c>
      <c r="P2335" s="1" t="s">
        <v>38</v>
      </c>
      <c r="Q2335" s="1" t="s">
        <v>53</v>
      </c>
      <c r="R2335" s="7">
        <v>20</v>
      </c>
      <c r="S2335" s="1" t="s">
        <v>41</v>
      </c>
      <c r="T2335" s="1" t="s">
        <v>38</v>
      </c>
      <c r="U2335" s="1" t="s">
        <v>41</v>
      </c>
      <c r="V2335" s="1" t="s">
        <v>41</v>
      </c>
      <c r="W2335" s="1" t="s">
        <v>38</v>
      </c>
      <c r="X2335" s="1" t="s">
        <v>38</v>
      </c>
      <c r="Y2335" s="1" t="s">
        <v>38</v>
      </c>
      <c r="Z2335" s="1" t="s">
        <v>38</v>
      </c>
      <c r="AA2335" s="1" t="s">
        <v>43</v>
      </c>
      <c r="AB2335" s="1" t="s">
        <v>38</v>
      </c>
      <c r="AC2335" s="1" t="s">
        <v>44</v>
      </c>
      <c r="AD2335" s="7">
        <v>97.25</v>
      </c>
      <c r="AE2335" s="7">
        <v>7133.1</v>
      </c>
      <c r="AF2335" s="7">
        <v>0</v>
      </c>
      <c r="AG2335" s="7">
        <v>0</v>
      </c>
      <c r="AH2335" s="7">
        <v>808.56</v>
      </c>
      <c r="AI2335" s="7">
        <v>7941.66</v>
      </c>
      <c r="AJ2335" s="7">
        <f t="shared" si="146"/>
        <v>110.30083333333333</v>
      </c>
      <c r="AK2335" s="7" t="s">
        <v>8247</v>
      </c>
      <c r="AL2335" s="1" t="s">
        <v>45</v>
      </c>
      <c r="AM2335" s="1">
        <f t="shared" si="147"/>
        <v>0</v>
      </c>
      <c r="AN2335" s="1" t="s">
        <v>8232</v>
      </c>
      <c r="AO2335" s="1" t="s">
        <v>108</v>
      </c>
      <c r="AP2335" s="4">
        <f>1</f>
        <v>1</v>
      </c>
    </row>
    <row r="2336" spans="1:42" x14ac:dyDescent="0.3">
      <c r="A2336" s="1" t="s">
        <v>3328</v>
      </c>
      <c r="B2336" s="1" t="s">
        <v>47</v>
      </c>
      <c r="C2336" s="4">
        <v>65</v>
      </c>
      <c r="D2336" s="4" t="str">
        <f t="shared" si="144"/>
        <v>Senior Citizen</v>
      </c>
      <c r="E2336" s="1" t="s">
        <v>3</v>
      </c>
      <c r="F2336" s="1" t="s">
        <v>8254</v>
      </c>
      <c r="G2336" s="1" t="s">
        <v>597</v>
      </c>
      <c r="H2336" s="1">
        <v>94954</v>
      </c>
      <c r="I2336" s="4">
        <v>9</v>
      </c>
      <c r="J2336" s="4">
        <v>36</v>
      </c>
      <c r="K2336" s="4" t="str">
        <f t="shared" si="145"/>
        <v>Loyal</v>
      </c>
      <c r="L2336" s="1" t="s">
        <v>127</v>
      </c>
      <c r="M2336" s="1" t="s">
        <v>38</v>
      </c>
      <c r="N2336" s="7">
        <v>47.16</v>
      </c>
      <c r="O2336" s="1" t="s">
        <v>41</v>
      </c>
      <c r="P2336" s="1" t="s">
        <v>38</v>
      </c>
      <c r="Q2336" s="1" t="s">
        <v>77</v>
      </c>
      <c r="R2336" s="7">
        <v>28</v>
      </c>
      <c r="S2336" s="1" t="s">
        <v>41</v>
      </c>
      <c r="T2336" s="1" t="s">
        <v>41</v>
      </c>
      <c r="U2336" s="1" t="s">
        <v>38</v>
      </c>
      <c r="V2336" s="1" t="s">
        <v>38</v>
      </c>
      <c r="W2336" s="1" t="s">
        <v>41</v>
      </c>
      <c r="X2336" s="1" t="s">
        <v>41</v>
      </c>
      <c r="Y2336" s="1" t="s">
        <v>41</v>
      </c>
      <c r="Z2336" s="1" t="s">
        <v>38</v>
      </c>
      <c r="AA2336" s="1" t="s">
        <v>43</v>
      </c>
      <c r="AB2336" s="1" t="s">
        <v>41</v>
      </c>
      <c r="AC2336" s="1" t="s">
        <v>44</v>
      </c>
      <c r="AD2336" s="7">
        <v>54.1</v>
      </c>
      <c r="AE2336" s="7">
        <v>1992.85</v>
      </c>
      <c r="AF2336" s="7">
        <v>1.0900000000000001</v>
      </c>
      <c r="AG2336" s="7">
        <v>0</v>
      </c>
      <c r="AH2336" s="7">
        <v>1697.76</v>
      </c>
      <c r="AI2336" s="7">
        <v>3689.52</v>
      </c>
      <c r="AJ2336" s="7">
        <f t="shared" si="146"/>
        <v>102.48666666666666</v>
      </c>
      <c r="AK2336" s="7" t="s">
        <v>8247</v>
      </c>
      <c r="AL2336" s="1" t="s">
        <v>45</v>
      </c>
      <c r="AM2336" s="1">
        <f t="shared" si="147"/>
        <v>0</v>
      </c>
      <c r="AN2336" s="1" t="s">
        <v>8232</v>
      </c>
      <c r="AO2336" s="1" t="s">
        <v>108</v>
      </c>
      <c r="AP2336" s="4">
        <f>1</f>
        <v>1</v>
      </c>
    </row>
    <row r="2337" spans="1:42" x14ac:dyDescent="0.3">
      <c r="A2337" s="1" t="s">
        <v>3329</v>
      </c>
      <c r="B2337" s="1" t="s">
        <v>47</v>
      </c>
      <c r="C2337" s="4">
        <v>29</v>
      </c>
      <c r="D2337" s="4" t="str">
        <f t="shared" si="144"/>
        <v>Adult</v>
      </c>
      <c r="E2337" s="1" t="s">
        <v>8253</v>
      </c>
      <c r="F2337" s="1" t="s">
        <v>8254</v>
      </c>
      <c r="G2337" s="1" t="s">
        <v>1452</v>
      </c>
      <c r="H2337" s="1">
        <v>95492</v>
      </c>
      <c r="I2337" s="4">
        <v>0</v>
      </c>
      <c r="J2337" s="4">
        <v>4</v>
      </c>
      <c r="K2337" s="4" t="str">
        <f t="shared" si="145"/>
        <v>New</v>
      </c>
      <c r="L2337" s="1" t="s">
        <v>40</v>
      </c>
      <c r="M2337" s="1" t="s">
        <v>38</v>
      </c>
      <c r="N2337" s="7">
        <v>46.53</v>
      </c>
      <c r="O2337" s="1" t="s">
        <v>41</v>
      </c>
      <c r="P2337" s="1" t="s">
        <v>41</v>
      </c>
      <c r="Q2337" s="1" t="s">
        <v>8232</v>
      </c>
      <c r="R2337" s="7">
        <v>0</v>
      </c>
      <c r="S2337" s="1" t="s">
        <v>41</v>
      </c>
      <c r="T2337" s="1" t="s">
        <v>41</v>
      </c>
      <c r="U2337" s="1" t="s">
        <v>41</v>
      </c>
      <c r="V2337" s="1" t="s">
        <v>41</v>
      </c>
      <c r="W2337" s="1" t="s">
        <v>41</v>
      </c>
      <c r="X2337" s="1" t="s">
        <v>41</v>
      </c>
      <c r="Y2337" s="1" t="s">
        <v>41</v>
      </c>
      <c r="Z2337" s="1" t="s">
        <v>41</v>
      </c>
      <c r="AA2337" s="1" t="s">
        <v>49</v>
      </c>
      <c r="AB2337" s="1" t="s">
        <v>38</v>
      </c>
      <c r="AC2337" s="1" t="s">
        <v>54</v>
      </c>
      <c r="AD2337" s="7">
        <v>20.2</v>
      </c>
      <c r="AE2337" s="7">
        <v>55.7</v>
      </c>
      <c r="AF2337" s="7">
        <v>0</v>
      </c>
      <c r="AG2337" s="7">
        <v>0</v>
      </c>
      <c r="AH2337" s="7">
        <v>186.12</v>
      </c>
      <c r="AI2337" s="7">
        <v>241.82</v>
      </c>
      <c r="AJ2337" s="7">
        <f t="shared" si="146"/>
        <v>60.454999999999998</v>
      </c>
      <c r="AK2337" s="7" t="s">
        <v>8249</v>
      </c>
      <c r="AL2337" s="1" t="s">
        <v>45</v>
      </c>
      <c r="AM2337" s="1">
        <f t="shared" si="147"/>
        <v>0</v>
      </c>
      <c r="AN2337" s="1" t="s">
        <v>8232</v>
      </c>
      <c r="AO2337" s="1" t="s">
        <v>108</v>
      </c>
      <c r="AP2337" s="4">
        <f>1</f>
        <v>1</v>
      </c>
    </row>
    <row r="2338" spans="1:42" x14ac:dyDescent="0.3">
      <c r="A2338" s="1" t="s">
        <v>3330</v>
      </c>
      <c r="B2338" s="1" t="s">
        <v>47</v>
      </c>
      <c r="C2338" s="4">
        <v>24</v>
      </c>
      <c r="D2338" s="4" t="str">
        <f t="shared" si="144"/>
        <v>Teenager</v>
      </c>
      <c r="E2338" s="1" t="s">
        <v>3</v>
      </c>
      <c r="F2338" s="1" t="s">
        <v>8254</v>
      </c>
      <c r="G2338" s="1" t="s">
        <v>3331</v>
      </c>
      <c r="H2338" s="1">
        <v>93625</v>
      </c>
      <c r="I2338" s="4">
        <v>6</v>
      </c>
      <c r="J2338" s="4">
        <v>8</v>
      </c>
      <c r="K2338" s="4" t="str">
        <f t="shared" si="145"/>
        <v>New</v>
      </c>
      <c r="L2338" s="1" t="s">
        <v>52</v>
      </c>
      <c r="M2338" s="1" t="s">
        <v>38</v>
      </c>
      <c r="N2338" s="7">
        <v>2.38</v>
      </c>
      <c r="O2338" s="1" t="s">
        <v>41</v>
      </c>
      <c r="P2338" s="1" t="s">
        <v>38</v>
      </c>
      <c r="Q2338" s="1" t="s">
        <v>77</v>
      </c>
      <c r="R2338" s="7">
        <v>53</v>
      </c>
      <c r="S2338" s="1" t="s">
        <v>41</v>
      </c>
      <c r="T2338" s="1" t="s">
        <v>38</v>
      </c>
      <c r="U2338" s="1" t="s">
        <v>41</v>
      </c>
      <c r="V2338" s="1" t="s">
        <v>41</v>
      </c>
      <c r="W2338" s="1" t="s">
        <v>41</v>
      </c>
      <c r="X2338" s="1" t="s">
        <v>41</v>
      </c>
      <c r="Y2338" s="1" t="s">
        <v>41</v>
      </c>
      <c r="Z2338" s="1" t="s">
        <v>38</v>
      </c>
      <c r="AA2338" s="1" t="s">
        <v>49</v>
      </c>
      <c r="AB2338" s="1" t="s">
        <v>38</v>
      </c>
      <c r="AC2338" s="1" t="s">
        <v>54</v>
      </c>
      <c r="AD2338" s="7">
        <v>49.55</v>
      </c>
      <c r="AE2338" s="7">
        <v>393.45</v>
      </c>
      <c r="AF2338" s="7">
        <v>0</v>
      </c>
      <c r="AG2338" s="7">
        <v>0</v>
      </c>
      <c r="AH2338" s="7">
        <v>19.04</v>
      </c>
      <c r="AI2338" s="7">
        <v>412.49</v>
      </c>
      <c r="AJ2338" s="7">
        <f t="shared" si="146"/>
        <v>51.561250000000001</v>
      </c>
      <c r="AK2338" s="7" t="s">
        <v>8249</v>
      </c>
      <c r="AL2338" s="1" t="s">
        <v>45</v>
      </c>
      <c r="AM2338" s="1">
        <f t="shared" si="147"/>
        <v>0</v>
      </c>
      <c r="AN2338" s="1" t="s">
        <v>8232</v>
      </c>
      <c r="AO2338" s="1" t="s">
        <v>108</v>
      </c>
      <c r="AP2338" s="4">
        <f>1</f>
        <v>1</v>
      </c>
    </row>
    <row r="2339" spans="1:42" x14ac:dyDescent="0.3">
      <c r="A2339" s="1" t="s">
        <v>3332</v>
      </c>
      <c r="B2339" s="1" t="s">
        <v>37</v>
      </c>
      <c r="C2339" s="4">
        <v>70</v>
      </c>
      <c r="D2339" s="4" t="str">
        <f t="shared" si="144"/>
        <v>Senior Citizen</v>
      </c>
      <c r="E2339" s="1" t="s">
        <v>3</v>
      </c>
      <c r="F2339" s="1" t="s">
        <v>8254</v>
      </c>
      <c r="G2339" s="1" t="s">
        <v>2831</v>
      </c>
      <c r="H2339" s="1">
        <v>92003</v>
      </c>
      <c r="I2339" s="4">
        <v>1</v>
      </c>
      <c r="J2339" s="4">
        <v>18</v>
      </c>
      <c r="K2339" s="4" t="str">
        <f t="shared" si="145"/>
        <v>Loyal</v>
      </c>
      <c r="L2339" s="1" t="s">
        <v>40</v>
      </c>
      <c r="M2339" s="1" t="s">
        <v>41</v>
      </c>
      <c r="N2339" s="7">
        <v>25.420517214274568</v>
      </c>
      <c r="O2339" s="1" t="s">
        <v>41</v>
      </c>
      <c r="P2339" s="1" t="s">
        <v>38</v>
      </c>
      <c r="Q2339" s="1" t="s">
        <v>77</v>
      </c>
      <c r="R2339" s="7">
        <v>12</v>
      </c>
      <c r="S2339" s="1" t="s">
        <v>41</v>
      </c>
      <c r="T2339" s="1" t="s">
        <v>41</v>
      </c>
      <c r="U2339" s="1" t="s">
        <v>38</v>
      </c>
      <c r="V2339" s="1" t="s">
        <v>41</v>
      </c>
      <c r="W2339" s="1" t="s">
        <v>38</v>
      </c>
      <c r="X2339" s="1" t="s">
        <v>38</v>
      </c>
      <c r="Y2339" s="1" t="s">
        <v>38</v>
      </c>
      <c r="Z2339" s="1" t="s">
        <v>38</v>
      </c>
      <c r="AA2339" s="1" t="s">
        <v>49</v>
      </c>
      <c r="AB2339" s="1" t="s">
        <v>38</v>
      </c>
      <c r="AC2339" s="1" t="s">
        <v>54</v>
      </c>
      <c r="AD2339" s="7">
        <v>48.35</v>
      </c>
      <c r="AE2339" s="7">
        <v>810.7</v>
      </c>
      <c r="AF2339" s="7">
        <v>0</v>
      </c>
      <c r="AG2339" s="7">
        <v>0</v>
      </c>
      <c r="AH2339" s="7">
        <v>0</v>
      </c>
      <c r="AI2339" s="7">
        <v>810.7</v>
      </c>
      <c r="AJ2339" s="7">
        <f t="shared" si="146"/>
        <v>45.038888888888891</v>
      </c>
      <c r="AK2339" s="7" t="s">
        <v>8246</v>
      </c>
      <c r="AL2339" s="1" t="s">
        <v>55</v>
      </c>
      <c r="AM2339" s="1">
        <f t="shared" si="147"/>
        <v>1</v>
      </c>
      <c r="AN2339" s="1" t="s">
        <v>61</v>
      </c>
      <c r="AO2339" s="1" t="s">
        <v>431</v>
      </c>
      <c r="AP2339" s="4">
        <f>1</f>
        <v>1</v>
      </c>
    </row>
    <row r="2340" spans="1:42" x14ac:dyDescent="0.3">
      <c r="A2340" s="1" t="s">
        <v>3333</v>
      </c>
      <c r="B2340" s="1" t="s">
        <v>47</v>
      </c>
      <c r="C2340" s="4">
        <v>60</v>
      </c>
      <c r="D2340" s="4" t="str">
        <f t="shared" si="144"/>
        <v>Senior Citizen</v>
      </c>
      <c r="E2340" s="1" t="s">
        <v>3</v>
      </c>
      <c r="F2340" s="1" t="s">
        <v>8256</v>
      </c>
      <c r="G2340" s="1" t="s">
        <v>3334</v>
      </c>
      <c r="H2340" s="1">
        <v>93402</v>
      </c>
      <c r="I2340" s="4">
        <v>6</v>
      </c>
      <c r="J2340" s="4">
        <v>29</v>
      </c>
      <c r="K2340" s="4" t="str">
        <f t="shared" si="145"/>
        <v>Loyal</v>
      </c>
      <c r="L2340" s="1" t="s">
        <v>40</v>
      </c>
      <c r="M2340" s="1" t="s">
        <v>38</v>
      </c>
      <c r="N2340" s="7">
        <v>6.73</v>
      </c>
      <c r="O2340" s="1" t="s">
        <v>38</v>
      </c>
      <c r="P2340" s="1" t="s">
        <v>38</v>
      </c>
      <c r="Q2340" s="1" t="s">
        <v>77</v>
      </c>
      <c r="R2340" s="7">
        <v>27</v>
      </c>
      <c r="S2340" s="1" t="s">
        <v>41</v>
      </c>
      <c r="T2340" s="1" t="s">
        <v>38</v>
      </c>
      <c r="U2340" s="1" t="s">
        <v>38</v>
      </c>
      <c r="V2340" s="1" t="s">
        <v>41</v>
      </c>
      <c r="W2340" s="1" t="s">
        <v>38</v>
      </c>
      <c r="X2340" s="1" t="s">
        <v>38</v>
      </c>
      <c r="Y2340" s="1" t="s">
        <v>38</v>
      </c>
      <c r="Z2340" s="1" t="s">
        <v>38</v>
      </c>
      <c r="AA2340" s="1" t="s">
        <v>49</v>
      </c>
      <c r="AB2340" s="1" t="s">
        <v>41</v>
      </c>
      <c r="AC2340" s="1" t="s">
        <v>44</v>
      </c>
      <c r="AD2340" s="7">
        <v>80.099999999999994</v>
      </c>
      <c r="AE2340" s="7">
        <v>2211.8000000000002</v>
      </c>
      <c r="AF2340" s="7">
        <v>0</v>
      </c>
      <c r="AG2340" s="7">
        <v>0</v>
      </c>
      <c r="AH2340" s="7">
        <v>195.17</v>
      </c>
      <c r="AI2340" s="7">
        <v>2406.9699999999998</v>
      </c>
      <c r="AJ2340" s="7">
        <f t="shared" si="146"/>
        <v>82.998965517241373</v>
      </c>
      <c r="AK2340" s="7" t="s">
        <v>8249</v>
      </c>
      <c r="AL2340" s="1" t="s">
        <v>45</v>
      </c>
      <c r="AM2340" s="1">
        <f t="shared" si="147"/>
        <v>0</v>
      </c>
      <c r="AN2340" s="1" t="s">
        <v>8232</v>
      </c>
      <c r="AO2340" s="1" t="s">
        <v>108</v>
      </c>
      <c r="AP2340" s="4">
        <f>1</f>
        <v>1</v>
      </c>
    </row>
    <row r="2341" spans="1:42" x14ac:dyDescent="0.3">
      <c r="A2341" s="1" t="s">
        <v>3335</v>
      </c>
      <c r="B2341" s="1" t="s">
        <v>37</v>
      </c>
      <c r="C2341" s="4">
        <v>47</v>
      </c>
      <c r="D2341" s="4" t="str">
        <f t="shared" si="144"/>
        <v>Adult</v>
      </c>
      <c r="E2341" s="1" t="s">
        <v>3</v>
      </c>
      <c r="F2341" s="1" t="s">
        <v>8254</v>
      </c>
      <c r="G2341" s="1" t="s">
        <v>2214</v>
      </c>
      <c r="H2341" s="1">
        <v>95448</v>
      </c>
      <c r="I2341" s="4">
        <v>1</v>
      </c>
      <c r="J2341" s="4">
        <v>28</v>
      </c>
      <c r="K2341" s="4" t="str">
        <f t="shared" si="145"/>
        <v>Loyal</v>
      </c>
      <c r="L2341" s="1" t="s">
        <v>40</v>
      </c>
      <c r="M2341" s="1" t="s">
        <v>38</v>
      </c>
      <c r="N2341" s="7">
        <v>37.659999999999997</v>
      </c>
      <c r="O2341" s="1" t="s">
        <v>41</v>
      </c>
      <c r="P2341" s="1" t="s">
        <v>38</v>
      </c>
      <c r="Q2341" s="1" t="s">
        <v>53</v>
      </c>
      <c r="R2341" s="7">
        <v>20</v>
      </c>
      <c r="S2341" s="1" t="s">
        <v>38</v>
      </c>
      <c r="T2341" s="1" t="s">
        <v>41</v>
      </c>
      <c r="U2341" s="1" t="s">
        <v>41</v>
      </c>
      <c r="V2341" s="1" t="s">
        <v>41</v>
      </c>
      <c r="W2341" s="1" t="s">
        <v>38</v>
      </c>
      <c r="X2341" s="1" t="s">
        <v>38</v>
      </c>
      <c r="Y2341" s="1" t="s">
        <v>38</v>
      </c>
      <c r="Z2341" s="1" t="s">
        <v>38</v>
      </c>
      <c r="AA2341" s="1" t="s">
        <v>49</v>
      </c>
      <c r="AB2341" s="1" t="s">
        <v>38</v>
      </c>
      <c r="AC2341" s="1" t="s">
        <v>44</v>
      </c>
      <c r="AD2341" s="7">
        <v>92.35</v>
      </c>
      <c r="AE2341" s="7">
        <v>2602.9</v>
      </c>
      <c r="AF2341" s="7">
        <v>0</v>
      </c>
      <c r="AG2341" s="7">
        <v>0</v>
      </c>
      <c r="AH2341" s="7">
        <v>1054.48</v>
      </c>
      <c r="AI2341" s="7">
        <v>3657.38</v>
      </c>
      <c r="AJ2341" s="7">
        <f t="shared" si="146"/>
        <v>130.62071428571429</v>
      </c>
      <c r="AK2341" s="7" t="s">
        <v>8247</v>
      </c>
      <c r="AL2341" s="1" t="s">
        <v>55</v>
      </c>
      <c r="AM2341" s="1">
        <f t="shared" si="147"/>
        <v>1</v>
      </c>
      <c r="AN2341" s="1" t="s">
        <v>115</v>
      </c>
      <c r="AO2341" s="1" t="s">
        <v>238</v>
      </c>
      <c r="AP2341" s="4">
        <f>1</f>
        <v>1</v>
      </c>
    </row>
    <row r="2342" spans="1:42" x14ac:dyDescent="0.3">
      <c r="A2342" s="1" t="s">
        <v>3336</v>
      </c>
      <c r="B2342" s="1" t="s">
        <v>37</v>
      </c>
      <c r="C2342" s="4">
        <v>70</v>
      </c>
      <c r="D2342" s="4" t="str">
        <f t="shared" si="144"/>
        <v>Senior Citizen</v>
      </c>
      <c r="E2342" s="1" t="s">
        <v>8253</v>
      </c>
      <c r="F2342" s="1" t="s">
        <v>8254</v>
      </c>
      <c r="G2342" s="1" t="s">
        <v>271</v>
      </c>
      <c r="H2342" s="1">
        <v>93616</v>
      </c>
      <c r="I2342" s="4">
        <v>0</v>
      </c>
      <c r="J2342" s="4">
        <v>59</v>
      </c>
      <c r="K2342" s="4" t="str">
        <f t="shared" si="145"/>
        <v>Veteran</v>
      </c>
      <c r="L2342" s="1" t="s">
        <v>40</v>
      </c>
      <c r="M2342" s="1" t="s">
        <v>38</v>
      </c>
      <c r="N2342" s="7">
        <v>24.27</v>
      </c>
      <c r="O2342" s="1" t="s">
        <v>38</v>
      </c>
      <c r="P2342" s="1" t="s">
        <v>38</v>
      </c>
      <c r="Q2342" s="1" t="s">
        <v>53</v>
      </c>
      <c r="R2342" s="7">
        <v>9</v>
      </c>
      <c r="S2342" s="1" t="s">
        <v>41</v>
      </c>
      <c r="T2342" s="1" t="s">
        <v>41</v>
      </c>
      <c r="U2342" s="1" t="s">
        <v>38</v>
      </c>
      <c r="V2342" s="1" t="s">
        <v>41</v>
      </c>
      <c r="W2342" s="1" t="s">
        <v>38</v>
      </c>
      <c r="X2342" s="1" t="s">
        <v>38</v>
      </c>
      <c r="Y2342" s="1" t="s">
        <v>38</v>
      </c>
      <c r="Z2342" s="1" t="s">
        <v>38</v>
      </c>
      <c r="AA2342" s="1" t="s">
        <v>43</v>
      </c>
      <c r="AB2342" s="1" t="s">
        <v>38</v>
      </c>
      <c r="AC2342" s="1" t="s">
        <v>54</v>
      </c>
      <c r="AD2342" s="7">
        <v>99.5</v>
      </c>
      <c r="AE2342" s="7">
        <v>5890</v>
      </c>
      <c r="AF2342" s="7">
        <v>0</v>
      </c>
      <c r="AG2342" s="7">
        <v>0</v>
      </c>
      <c r="AH2342" s="7">
        <v>1431.93</v>
      </c>
      <c r="AI2342" s="7">
        <v>7321.93</v>
      </c>
      <c r="AJ2342" s="7">
        <f t="shared" si="146"/>
        <v>124.10050847457627</v>
      </c>
      <c r="AK2342" s="7" t="s">
        <v>8247</v>
      </c>
      <c r="AL2342" s="1" t="s">
        <v>45</v>
      </c>
      <c r="AM2342" s="1">
        <f t="shared" si="147"/>
        <v>0</v>
      </c>
      <c r="AN2342" s="1" t="s">
        <v>8232</v>
      </c>
      <c r="AO2342" s="1" t="s">
        <v>108</v>
      </c>
      <c r="AP2342" s="4">
        <f>1</f>
        <v>1</v>
      </c>
    </row>
    <row r="2343" spans="1:42" x14ac:dyDescent="0.3">
      <c r="A2343" s="1" t="s">
        <v>3337</v>
      </c>
      <c r="B2343" s="1" t="s">
        <v>37</v>
      </c>
      <c r="C2343" s="4">
        <v>70</v>
      </c>
      <c r="D2343" s="4" t="str">
        <f t="shared" si="144"/>
        <v>Senior Citizen</v>
      </c>
      <c r="E2343" s="1" t="s">
        <v>8253</v>
      </c>
      <c r="F2343" s="1" t="s">
        <v>8254</v>
      </c>
      <c r="G2343" s="1" t="s">
        <v>149</v>
      </c>
      <c r="H2343" s="1">
        <v>92106</v>
      </c>
      <c r="I2343" s="4">
        <v>0</v>
      </c>
      <c r="J2343" s="4">
        <v>16</v>
      </c>
      <c r="K2343" s="4" t="str">
        <f t="shared" si="145"/>
        <v>Loyal</v>
      </c>
      <c r="L2343" s="1" t="s">
        <v>60</v>
      </c>
      <c r="M2343" s="1" t="s">
        <v>38</v>
      </c>
      <c r="N2343" s="7">
        <v>9.7200000000000006</v>
      </c>
      <c r="O2343" s="1" t="s">
        <v>38</v>
      </c>
      <c r="P2343" s="1" t="s">
        <v>38</v>
      </c>
      <c r="Q2343" s="1" t="s">
        <v>77</v>
      </c>
      <c r="R2343" s="7">
        <v>29</v>
      </c>
      <c r="S2343" s="1" t="s">
        <v>38</v>
      </c>
      <c r="T2343" s="1" t="s">
        <v>41</v>
      </c>
      <c r="U2343" s="1" t="s">
        <v>41</v>
      </c>
      <c r="V2343" s="1" t="s">
        <v>41</v>
      </c>
      <c r="W2343" s="1" t="s">
        <v>41</v>
      </c>
      <c r="X2343" s="1" t="s">
        <v>41</v>
      </c>
      <c r="Y2343" s="1" t="s">
        <v>41</v>
      </c>
      <c r="Z2343" s="1" t="s">
        <v>38</v>
      </c>
      <c r="AA2343" s="1" t="s">
        <v>43</v>
      </c>
      <c r="AB2343" s="1" t="s">
        <v>38</v>
      </c>
      <c r="AC2343" s="1" t="s">
        <v>54</v>
      </c>
      <c r="AD2343" s="7">
        <v>54.1</v>
      </c>
      <c r="AE2343" s="7">
        <v>889</v>
      </c>
      <c r="AF2343" s="7">
        <v>0</v>
      </c>
      <c r="AG2343" s="7">
        <v>0</v>
      </c>
      <c r="AH2343" s="7">
        <v>155.52000000000001</v>
      </c>
      <c r="AI2343" s="7">
        <v>1044.52</v>
      </c>
      <c r="AJ2343" s="7">
        <f t="shared" si="146"/>
        <v>65.282499999999999</v>
      </c>
      <c r="AK2343" s="7" t="s">
        <v>8249</v>
      </c>
      <c r="AL2343" s="1" t="s">
        <v>45</v>
      </c>
      <c r="AM2343" s="1">
        <f t="shared" si="147"/>
        <v>0</v>
      </c>
      <c r="AN2343" s="1" t="s">
        <v>8232</v>
      </c>
      <c r="AO2343" s="1" t="s">
        <v>108</v>
      </c>
      <c r="AP2343" s="4">
        <f>1</f>
        <v>1</v>
      </c>
    </row>
    <row r="2344" spans="1:42" x14ac:dyDescent="0.3">
      <c r="A2344" s="1" t="s">
        <v>3338</v>
      </c>
      <c r="B2344" s="1" t="s">
        <v>37</v>
      </c>
      <c r="C2344" s="4">
        <v>41</v>
      </c>
      <c r="D2344" s="4" t="str">
        <f t="shared" si="144"/>
        <v>Adult</v>
      </c>
      <c r="E2344" s="1" t="s">
        <v>3</v>
      </c>
      <c r="F2344" s="1" t="s">
        <v>8254</v>
      </c>
      <c r="G2344" s="1" t="s">
        <v>3339</v>
      </c>
      <c r="H2344" s="1">
        <v>94535</v>
      </c>
      <c r="I2344" s="4">
        <v>1</v>
      </c>
      <c r="J2344" s="4">
        <v>67</v>
      </c>
      <c r="K2344" s="4" t="str">
        <f t="shared" si="145"/>
        <v>Veteran</v>
      </c>
      <c r="L2344" s="1" t="s">
        <v>70</v>
      </c>
      <c r="M2344" s="1" t="s">
        <v>38</v>
      </c>
      <c r="N2344" s="7">
        <v>30.94</v>
      </c>
      <c r="O2344" s="1" t="s">
        <v>38</v>
      </c>
      <c r="P2344" s="1" t="s">
        <v>38</v>
      </c>
      <c r="Q2344" s="1" t="s">
        <v>53</v>
      </c>
      <c r="R2344" s="7">
        <v>11</v>
      </c>
      <c r="S2344" s="1" t="s">
        <v>38</v>
      </c>
      <c r="T2344" s="1" t="s">
        <v>41</v>
      </c>
      <c r="U2344" s="1" t="s">
        <v>41</v>
      </c>
      <c r="V2344" s="1" t="s">
        <v>38</v>
      </c>
      <c r="W2344" s="1" t="s">
        <v>41</v>
      </c>
      <c r="X2344" s="1" t="s">
        <v>38</v>
      </c>
      <c r="Y2344" s="1" t="s">
        <v>38</v>
      </c>
      <c r="Z2344" s="1" t="s">
        <v>38</v>
      </c>
      <c r="AA2344" s="1" t="s">
        <v>43</v>
      </c>
      <c r="AB2344" s="1" t="s">
        <v>38</v>
      </c>
      <c r="AC2344" s="1" t="s">
        <v>44</v>
      </c>
      <c r="AD2344" s="7">
        <v>94.35</v>
      </c>
      <c r="AE2344" s="7">
        <v>6341.45</v>
      </c>
      <c r="AF2344" s="7">
        <v>0</v>
      </c>
      <c r="AG2344" s="7">
        <v>0</v>
      </c>
      <c r="AH2344" s="7">
        <v>2072.98</v>
      </c>
      <c r="AI2344" s="7">
        <v>8414.43</v>
      </c>
      <c r="AJ2344" s="7">
        <f t="shared" si="146"/>
        <v>125.58850746268656</v>
      </c>
      <c r="AK2344" s="7" t="s">
        <v>8247</v>
      </c>
      <c r="AL2344" s="1" t="s">
        <v>55</v>
      </c>
      <c r="AM2344" s="1">
        <f t="shared" si="147"/>
        <v>1</v>
      </c>
      <c r="AN2344" s="1" t="s">
        <v>115</v>
      </c>
      <c r="AO2344" s="1" t="s">
        <v>116</v>
      </c>
      <c r="AP2344" s="4">
        <f>1</f>
        <v>1</v>
      </c>
    </row>
    <row r="2345" spans="1:42" x14ac:dyDescent="0.3">
      <c r="A2345" s="1" t="s">
        <v>3340</v>
      </c>
      <c r="B2345" s="1" t="s">
        <v>47</v>
      </c>
      <c r="C2345" s="4">
        <v>42</v>
      </c>
      <c r="D2345" s="4" t="str">
        <f t="shared" si="144"/>
        <v>Adult</v>
      </c>
      <c r="E2345" s="1" t="s">
        <v>8253</v>
      </c>
      <c r="F2345" s="1" t="s">
        <v>8254</v>
      </c>
      <c r="G2345" s="1" t="s">
        <v>2220</v>
      </c>
      <c r="H2345" s="1">
        <v>95463</v>
      </c>
      <c r="I2345" s="4">
        <v>0</v>
      </c>
      <c r="J2345" s="4">
        <v>40</v>
      </c>
      <c r="K2345" s="4" t="str">
        <f t="shared" si="145"/>
        <v>Loyal</v>
      </c>
      <c r="L2345" s="1" t="s">
        <v>40</v>
      </c>
      <c r="M2345" s="1" t="s">
        <v>38</v>
      </c>
      <c r="N2345" s="7">
        <v>32.78</v>
      </c>
      <c r="O2345" s="1" t="s">
        <v>38</v>
      </c>
      <c r="P2345" s="1" t="s">
        <v>38</v>
      </c>
      <c r="Q2345" s="1" t="s">
        <v>53</v>
      </c>
      <c r="R2345" s="7">
        <v>29</v>
      </c>
      <c r="S2345" s="1" t="s">
        <v>41</v>
      </c>
      <c r="T2345" s="1" t="s">
        <v>38</v>
      </c>
      <c r="U2345" s="1" t="s">
        <v>38</v>
      </c>
      <c r="V2345" s="1" t="s">
        <v>41</v>
      </c>
      <c r="W2345" s="1" t="s">
        <v>38</v>
      </c>
      <c r="X2345" s="1" t="s">
        <v>38</v>
      </c>
      <c r="Y2345" s="1" t="s">
        <v>38</v>
      </c>
      <c r="Z2345" s="1" t="s">
        <v>38</v>
      </c>
      <c r="AA2345" s="1" t="s">
        <v>49</v>
      </c>
      <c r="AB2345" s="1" t="s">
        <v>38</v>
      </c>
      <c r="AC2345" s="1" t="s">
        <v>44</v>
      </c>
      <c r="AD2345" s="7">
        <v>102.65</v>
      </c>
      <c r="AE2345" s="7">
        <v>4108.1499999999996</v>
      </c>
      <c r="AF2345" s="7">
        <v>0</v>
      </c>
      <c r="AG2345" s="7">
        <v>0</v>
      </c>
      <c r="AH2345" s="7">
        <v>1311.2</v>
      </c>
      <c r="AI2345" s="7">
        <v>5419.35</v>
      </c>
      <c r="AJ2345" s="7">
        <f t="shared" si="146"/>
        <v>135.48375000000001</v>
      </c>
      <c r="AK2345" s="7" t="s">
        <v>8247</v>
      </c>
      <c r="AL2345" s="1" t="s">
        <v>45</v>
      </c>
      <c r="AM2345" s="1">
        <f t="shared" si="147"/>
        <v>0</v>
      </c>
      <c r="AN2345" s="1" t="s">
        <v>8232</v>
      </c>
      <c r="AO2345" s="1" t="s">
        <v>108</v>
      </c>
      <c r="AP2345" s="4">
        <f>1</f>
        <v>1</v>
      </c>
    </row>
    <row r="2346" spans="1:42" x14ac:dyDescent="0.3">
      <c r="A2346" s="1" t="s">
        <v>3341</v>
      </c>
      <c r="B2346" s="1" t="s">
        <v>37</v>
      </c>
      <c r="C2346" s="4">
        <v>45</v>
      </c>
      <c r="D2346" s="4" t="str">
        <f t="shared" si="144"/>
        <v>Adult</v>
      </c>
      <c r="E2346" s="1" t="s">
        <v>3</v>
      </c>
      <c r="F2346" s="1" t="s">
        <v>8256</v>
      </c>
      <c r="G2346" s="1" t="s">
        <v>919</v>
      </c>
      <c r="H2346" s="1">
        <v>95616</v>
      </c>
      <c r="I2346" s="4">
        <v>6</v>
      </c>
      <c r="J2346" s="4">
        <v>9</v>
      </c>
      <c r="K2346" s="4" t="str">
        <f t="shared" si="145"/>
        <v>New</v>
      </c>
      <c r="L2346" s="1" t="s">
        <v>52</v>
      </c>
      <c r="M2346" s="1" t="s">
        <v>38</v>
      </c>
      <c r="N2346" s="7">
        <v>16.13</v>
      </c>
      <c r="O2346" s="1" t="s">
        <v>41</v>
      </c>
      <c r="P2346" s="1" t="s">
        <v>41</v>
      </c>
      <c r="Q2346" s="1" t="s">
        <v>8232</v>
      </c>
      <c r="R2346" s="7">
        <v>0</v>
      </c>
      <c r="S2346" s="1" t="s">
        <v>41</v>
      </c>
      <c r="T2346" s="1" t="s">
        <v>41</v>
      </c>
      <c r="U2346" s="1" t="s">
        <v>41</v>
      </c>
      <c r="V2346" s="1" t="s">
        <v>41</v>
      </c>
      <c r="W2346" s="1" t="s">
        <v>41</v>
      </c>
      <c r="X2346" s="1" t="s">
        <v>41</v>
      </c>
      <c r="Y2346" s="1" t="s">
        <v>41</v>
      </c>
      <c r="Z2346" s="1" t="s">
        <v>41</v>
      </c>
      <c r="AA2346" s="1" t="s">
        <v>71</v>
      </c>
      <c r="AB2346" s="1" t="s">
        <v>41</v>
      </c>
      <c r="AC2346" s="1" t="s">
        <v>44</v>
      </c>
      <c r="AD2346" s="7">
        <v>19.75</v>
      </c>
      <c r="AE2346" s="7">
        <v>210.65</v>
      </c>
      <c r="AF2346" s="7">
        <v>0</v>
      </c>
      <c r="AG2346" s="7">
        <v>0</v>
      </c>
      <c r="AH2346" s="7">
        <v>145.16999999999999</v>
      </c>
      <c r="AI2346" s="7">
        <v>355.82</v>
      </c>
      <c r="AJ2346" s="7">
        <f t="shared" si="146"/>
        <v>39.535555555555554</v>
      </c>
      <c r="AK2346" s="7" t="s">
        <v>8246</v>
      </c>
      <c r="AL2346" s="1" t="s">
        <v>45</v>
      </c>
      <c r="AM2346" s="1">
        <f t="shared" si="147"/>
        <v>0</v>
      </c>
      <c r="AN2346" s="1" t="s">
        <v>8232</v>
      </c>
      <c r="AO2346" s="1" t="s">
        <v>108</v>
      </c>
      <c r="AP2346" s="4">
        <f>1</f>
        <v>1</v>
      </c>
    </row>
    <row r="2347" spans="1:42" x14ac:dyDescent="0.3">
      <c r="A2347" s="1" t="s">
        <v>3342</v>
      </c>
      <c r="B2347" s="1" t="s">
        <v>37</v>
      </c>
      <c r="C2347" s="4">
        <v>37</v>
      </c>
      <c r="D2347" s="4" t="str">
        <f t="shared" si="144"/>
        <v>Adult</v>
      </c>
      <c r="E2347" s="1" t="s">
        <v>8253</v>
      </c>
      <c r="F2347" s="1" t="s">
        <v>8254</v>
      </c>
      <c r="G2347" s="1" t="s">
        <v>3343</v>
      </c>
      <c r="H2347" s="1">
        <v>94924</v>
      </c>
      <c r="I2347" s="4">
        <v>0</v>
      </c>
      <c r="J2347" s="4">
        <v>8</v>
      </c>
      <c r="K2347" s="4" t="str">
        <f t="shared" si="145"/>
        <v>New</v>
      </c>
      <c r="L2347" s="1" t="s">
        <v>40</v>
      </c>
      <c r="M2347" s="1" t="s">
        <v>38</v>
      </c>
      <c r="N2347" s="7">
        <v>42.78</v>
      </c>
      <c r="O2347" s="1" t="s">
        <v>41</v>
      </c>
      <c r="P2347" s="1" t="s">
        <v>38</v>
      </c>
      <c r="Q2347" s="1" t="s">
        <v>77</v>
      </c>
      <c r="R2347" s="7">
        <v>27</v>
      </c>
      <c r="S2347" s="1" t="s">
        <v>38</v>
      </c>
      <c r="T2347" s="1" t="s">
        <v>41</v>
      </c>
      <c r="U2347" s="1" t="s">
        <v>41</v>
      </c>
      <c r="V2347" s="1" t="s">
        <v>38</v>
      </c>
      <c r="W2347" s="1" t="s">
        <v>41</v>
      </c>
      <c r="X2347" s="1" t="s">
        <v>41</v>
      </c>
      <c r="Y2347" s="1" t="s">
        <v>41</v>
      </c>
      <c r="Z2347" s="1" t="s">
        <v>38</v>
      </c>
      <c r="AA2347" s="1" t="s">
        <v>43</v>
      </c>
      <c r="AB2347" s="1" t="s">
        <v>41</v>
      </c>
      <c r="AC2347" s="1" t="s">
        <v>54</v>
      </c>
      <c r="AD2347" s="7">
        <v>54.25</v>
      </c>
      <c r="AE2347" s="7">
        <v>447.75</v>
      </c>
      <c r="AF2347" s="7">
        <v>0</v>
      </c>
      <c r="AG2347" s="7">
        <v>0</v>
      </c>
      <c r="AH2347" s="7">
        <v>342.24</v>
      </c>
      <c r="AI2347" s="7">
        <v>789.99</v>
      </c>
      <c r="AJ2347" s="7">
        <f t="shared" si="146"/>
        <v>98.748750000000001</v>
      </c>
      <c r="AK2347" s="7" t="s">
        <v>8249</v>
      </c>
      <c r="AL2347" s="1" t="s">
        <v>45</v>
      </c>
      <c r="AM2347" s="1">
        <f t="shared" si="147"/>
        <v>0</v>
      </c>
      <c r="AN2347" s="1" t="s">
        <v>8232</v>
      </c>
      <c r="AO2347" s="1" t="s">
        <v>108</v>
      </c>
      <c r="AP2347" s="4">
        <f>1</f>
        <v>1</v>
      </c>
    </row>
    <row r="2348" spans="1:42" x14ac:dyDescent="0.3">
      <c r="A2348" s="1" t="s">
        <v>3344</v>
      </c>
      <c r="B2348" s="1" t="s">
        <v>37</v>
      </c>
      <c r="C2348" s="4">
        <v>48</v>
      </c>
      <c r="D2348" s="4" t="str">
        <f t="shared" si="144"/>
        <v>Adult</v>
      </c>
      <c r="E2348" s="1" t="s">
        <v>3</v>
      </c>
      <c r="F2348" s="1" t="s">
        <v>8257</v>
      </c>
      <c r="G2348" s="1" t="s">
        <v>2963</v>
      </c>
      <c r="H2348" s="1">
        <v>96085</v>
      </c>
      <c r="I2348" s="4">
        <v>9</v>
      </c>
      <c r="J2348" s="4">
        <v>58</v>
      </c>
      <c r="K2348" s="4" t="str">
        <f t="shared" si="145"/>
        <v>Veteran</v>
      </c>
      <c r="L2348" s="1" t="s">
        <v>74</v>
      </c>
      <c r="M2348" s="1" t="s">
        <v>38</v>
      </c>
      <c r="N2348" s="7">
        <v>11.81</v>
      </c>
      <c r="O2348" s="1" t="s">
        <v>41</v>
      </c>
      <c r="P2348" s="1" t="s">
        <v>41</v>
      </c>
      <c r="Q2348" s="1" t="s">
        <v>8232</v>
      </c>
      <c r="R2348" s="7">
        <v>0</v>
      </c>
      <c r="S2348" s="1" t="s">
        <v>41</v>
      </c>
      <c r="T2348" s="1" t="s">
        <v>41</v>
      </c>
      <c r="U2348" s="1" t="s">
        <v>41</v>
      </c>
      <c r="V2348" s="1" t="s">
        <v>41</v>
      </c>
      <c r="W2348" s="1" t="s">
        <v>41</v>
      </c>
      <c r="X2348" s="1" t="s">
        <v>41</v>
      </c>
      <c r="Y2348" s="1" t="s">
        <v>41</v>
      </c>
      <c r="Z2348" s="1" t="s">
        <v>41</v>
      </c>
      <c r="AA2348" s="1" t="s">
        <v>71</v>
      </c>
      <c r="AB2348" s="1" t="s">
        <v>38</v>
      </c>
      <c r="AC2348" s="1" t="s">
        <v>44</v>
      </c>
      <c r="AD2348" s="7">
        <v>19.850000000000001</v>
      </c>
      <c r="AE2348" s="7">
        <v>1158.8499999999999</v>
      </c>
      <c r="AF2348" s="7">
        <v>0</v>
      </c>
      <c r="AG2348" s="7">
        <v>0</v>
      </c>
      <c r="AH2348" s="7">
        <v>684.98</v>
      </c>
      <c r="AI2348" s="7">
        <v>1843.83</v>
      </c>
      <c r="AJ2348" s="7">
        <f t="shared" si="146"/>
        <v>31.790172413793101</v>
      </c>
      <c r="AK2348" s="7" t="s">
        <v>8246</v>
      </c>
      <c r="AL2348" s="1" t="s">
        <v>45</v>
      </c>
      <c r="AM2348" s="1">
        <f t="shared" si="147"/>
        <v>0</v>
      </c>
      <c r="AN2348" s="1" t="s">
        <v>8232</v>
      </c>
      <c r="AO2348" s="1" t="s">
        <v>108</v>
      </c>
      <c r="AP2348" s="4">
        <f>1</f>
        <v>1</v>
      </c>
    </row>
    <row r="2349" spans="1:42" x14ac:dyDescent="0.3">
      <c r="A2349" s="1" t="s">
        <v>3345</v>
      </c>
      <c r="B2349" s="1" t="s">
        <v>47</v>
      </c>
      <c r="C2349" s="4">
        <v>55</v>
      </c>
      <c r="D2349" s="4" t="str">
        <f t="shared" si="144"/>
        <v>Senior Citizen</v>
      </c>
      <c r="E2349" s="1" t="s">
        <v>3</v>
      </c>
      <c r="F2349" s="1" t="s">
        <v>8257</v>
      </c>
      <c r="G2349" s="1" t="s">
        <v>2949</v>
      </c>
      <c r="H2349" s="1">
        <v>91335</v>
      </c>
      <c r="I2349" s="4">
        <v>3</v>
      </c>
      <c r="J2349" s="4">
        <v>71</v>
      </c>
      <c r="K2349" s="4" t="str">
        <f t="shared" si="145"/>
        <v>Veteran</v>
      </c>
      <c r="L2349" s="1" t="s">
        <v>70</v>
      </c>
      <c r="M2349" s="1" t="s">
        <v>38</v>
      </c>
      <c r="N2349" s="7">
        <v>25.02</v>
      </c>
      <c r="O2349" s="1" t="s">
        <v>38</v>
      </c>
      <c r="P2349" s="1" t="s">
        <v>38</v>
      </c>
      <c r="Q2349" s="1" t="s">
        <v>53</v>
      </c>
      <c r="R2349" s="7">
        <v>53</v>
      </c>
      <c r="S2349" s="1" t="s">
        <v>38</v>
      </c>
      <c r="T2349" s="1" t="s">
        <v>41</v>
      </c>
      <c r="U2349" s="1" t="s">
        <v>38</v>
      </c>
      <c r="V2349" s="1" t="s">
        <v>41</v>
      </c>
      <c r="W2349" s="1" t="s">
        <v>38</v>
      </c>
      <c r="X2349" s="1" t="s">
        <v>38</v>
      </c>
      <c r="Y2349" s="1" t="s">
        <v>38</v>
      </c>
      <c r="Z2349" s="1" t="s">
        <v>38</v>
      </c>
      <c r="AA2349" s="1" t="s">
        <v>71</v>
      </c>
      <c r="AB2349" s="1" t="s">
        <v>41</v>
      </c>
      <c r="AC2349" s="1" t="s">
        <v>54</v>
      </c>
      <c r="AD2349" s="7">
        <v>105.55</v>
      </c>
      <c r="AE2349" s="7">
        <v>7405.5</v>
      </c>
      <c r="AF2349" s="7">
        <v>0</v>
      </c>
      <c r="AG2349" s="7">
        <v>0</v>
      </c>
      <c r="AH2349" s="7">
        <v>1776.42</v>
      </c>
      <c r="AI2349" s="7">
        <v>9181.92</v>
      </c>
      <c r="AJ2349" s="7">
        <f t="shared" si="146"/>
        <v>129.32281690140846</v>
      </c>
      <c r="AK2349" s="7" t="s">
        <v>8247</v>
      </c>
      <c r="AL2349" s="1" t="s">
        <v>45</v>
      </c>
      <c r="AM2349" s="1">
        <f t="shared" si="147"/>
        <v>0</v>
      </c>
      <c r="AN2349" s="1" t="s">
        <v>8232</v>
      </c>
      <c r="AO2349" s="1" t="s">
        <v>108</v>
      </c>
      <c r="AP2349" s="4">
        <f>1</f>
        <v>1</v>
      </c>
    </row>
    <row r="2350" spans="1:42" x14ac:dyDescent="0.3">
      <c r="A2350" s="1" t="s">
        <v>3346</v>
      </c>
      <c r="B2350" s="1" t="s">
        <v>37</v>
      </c>
      <c r="C2350" s="4">
        <v>33</v>
      </c>
      <c r="D2350" s="4" t="str">
        <f t="shared" si="144"/>
        <v>Adult</v>
      </c>
      <c r="E2350" s="1" t="s">
        <v>8253</v>
      </c>
      <c r="F2350" s="1" t="s">
        <v>8254</v>
      </c>
      <c r="G2350" s="1" t="s">
        <v>1693</v>
      </c>
      <c r="H2350" s="1">
        <v>95019</v>
      </c>
      <c r="I2350" s="4">
        <v>0</v>
      </c>
      <c r="J2350" s="4">
        <v>5</v>
      </c>
      <c r="K2350" s="4" t="str">
        <f t="shared" si="145"/>
        <v>New</v>
      </c>
      <c r="L2350" s="1" t="s">
        <v>40</v>
      </c>
      <c r="M2350" s="1" t="s">
        <v>38</v>
      </c>
      <c r="N2350" s="7">
        <v>34.799999999999997</v>
      </c>
      <c r="O2350" s="1" t="s">
        <v>41</v>
      </c>
      <c r="P2350" s="1" t="s">
        <v>41</v>
      </c>
      <c r="Q2350" s="1" t="s">
        <v>8232</v>
      </c>
      <c r="R2350" s="7">
        <v>0</v>
      </c>
      <c r="S2350" s="1" t="s">
        <v>41</v>
      </c>
      <c r="T2350" s="1" t="s">
        <v>41</v>
      </c>
      <c r="U2350" s="1" t="s">
        <v>41</v>
      </c>
      <c r="V2350" s="1" t="s">
        <v>41</v>
      </c>
      <c r="W2350" s="1" t="s">
        <v>41</v>
      </c>
      <c r="X2350" s="1" t="s">
        <v>41</v>
      </c>
      <c r="Y2350" s="1" t="s">
        <v>41</v>
      </c>
      <c r="Z2350" s="1" t="s">
        <v>41</v>
      </c>
      <c r="AA2350" s="1" t="s">
        <v>49</v>
      </c>
      <c r="AB2350" s="1" t="s">
        <v>41</v>
      </c>
      <c r="AC2350" s="1" t="s">
        <v>44</v>
      </c>
      <c r="AD2350" s="7">
        <v>19.95</v>
      </c>
      <c r="AE2350" s="7">
        <v>109.6</v>
      </c>
      <c r="AF2350" s="7">
        <v>0</v>
      </c>
      <c r="AG2350" s="7">
        <v>0</v>
      </c>
      <c r="AH2350" s="7">
        <v>174</v>
      </c>
      <c r="AI2350" s="7">
        <v>283.60000000000002</v>
      </c>
      <c r="AJ2350" s="7">
        <f t="shared" si="146"/>
        <v>56.720000000000006</v>
      </c>
      <c r="AK2350" s="7" t="s">
        <v>8249</v>
      </c>
      <c r="AL2350" s="1" t="s">
        <v>45</v>
      </c>
      <c r="AM2350" s="1">
        <f t="shared" si="147"/>
        <v>0</v>
      </c>
      <c r="AN2350" s="1" t="s">
        <v>8232</v>
      </c>
      <c r="AO2350" s="1" t="s">
        <v>108</v>
      </c>
      <c r="AP2350" s="4">
        <f>1</f>
        <v>1</v>
      </c>
    </row>
    <row r="2351" spans="1:42" x14ac:dyDescent="0.3">
      <c r="A2351" s="1" t="s">
        <v>3347</v>
      </c>
      <c r="B2351" s="1" t="s">
        <v>37</v>
      </c>
      <c r="C2351" s="4">
        <v>60</v>
      </c>
      <c r="D2351" s="4" t="str">
        <f t="shared" si="144"/>
        <v>Senior Citizen</v>
      </c>
      <c r="E2351" s="1" t="s">
        <v>8253</v>
      </c>
      <c r="F2351" s="1" t="s">
        <v>8254</v>
      </c>
      <c r="G2351" s="1" t="s">
        <v>81</v>
      </c>
      <c r="H2351" s="1">
        <v>92067</v>
      </c>
      <c r="I2351" s="4">
        <v>0</v>
      </c>
      <c r="J2351" s="4">
        <v>17</v>
      </c>
      <c r="K2351" s="4" t="str">
        <f t="shared" si="145"/>
        <v>Loyal</v>
      </c>
      <c r="L2351" s="1" t="s">
        <v>40</v>
      </c>
      <c r="M2351" s="1" t="s">
        <v>38</v>
      </c>
      <c r="N2351" s="7">
        <v>22.61</v>
      </c>
      <c r="O2351" s="1" t="s">
        <v>41</v>
      </c>
      <c r="P2351" s="1" t="s">
        <v>38</v>
      </c>
      <c r="Q2351" s="1" t="s">
        <v>53</v>
      </c>
      <c r="R2351" s="7">
        <v>19</v>
      </c>
      <c r="S2351" s="1" t="s">
        <v>41</v>
      </c>
      <c r="T2351" s="1" t="s">
        <v>38</v>
      </c>
      <c r="U2351" s="1" t="s">
        <v>41</v>
      </c>
      <c r="V2351" s="1" t="s">
        <v>41</v>
      </c>
      <c r="W2351" s="1" t="s">
        <v>38</v>
      </c>
      <c r="X2351" s="1" t="s">
        <v>41</v>
      </c>
      <c r="Y2351" s="1" t="s">
        <v>41</v>
      </c>
      <c r="Z2351" s="1" t="s">
        <v>38</v>
      </c>
      <c r="AA2351" s="1" t="s">
        <v>49</v>
      </c>
      <c r="AB2351" s="1" t="s">
        <v>38</v>
      </c>
      <c r="AC2351" s="1" t="s">
        <v>54</v>
      </c>
      <c r="AD2351" s="7">
        <v>83.55</v>
      </c>
      <c r="AE2351" s="7">
        <v>1329.15</v>
      </c>
      <c r="AF2351" s="7">
        <v>0</v>
      </c>
      <c r="AG2351" s="7">
        <v>0</v>
      </c>
      <c r="AH2351" s="7">
        <v>384.37</v>
      </c>
      <c r="AI2351" s="7">
        <v>1713.52</v>
      </c>
      <c r="AJ2351" s="7">
        <f t="shared" si="146"/>
        <v>100.79529411764706</v>
      </c>
      <c r="AK2351" s="7" t="s">
        <v>8247</v>
      </c>
      <c r="AL2351" s="1" t="s">
        <v>45</v>
      </c>
      <c r="AM2351" s="1">
        <f t="shared" si="147"/>
        <v>0</v>
      </c>
      <c r="AN2351" s="1" t="s">
        <v>8232</v>
      </c>
      <c r="AO2351" s="1" t="s">
        <v>108</v>
      </c>
      <c r="AP2351" s="4">
        <f>1</f>
        <v>1</v>
      </c>
    </row>
    <row r="2352" spans="1:42" x14ac:dyDescent="0.3">
      <c r="A2352" s="1" t="s">
        <v>3348</v>
      </c>
      <c r="B2352" s="1" t="s">
        <v>47</v>
      </c>
      <c r="C2352" s="4">
        <v>63</v>
      </c>
      <c r="D2352" s="4" t="str">
        <f t="shared" si="144"/>
        <v>Senior Citizen</v>
      </c>
      <c r="E2352" s="1" t="s">
        <v>3</v>
      </c>
      <c r="F2352" s="1" t="s">
        <v>8256</v>
      </c>
      <c r="G2352" s="1" t="s">
        <v>309</v>
      </c>
      <c r="H2352" s="1">
        <v>92201</v>
      </c>
      <c r="I2352" s="4">
        <v>9</v>
      </c>
      <c r="J2352" s="4">
        <v>30</v>
      </c>
      <c r="K2352" s="4" t="str">
        <f t="shared" si="145"/>
        <v>Loyal</v>
      </c>
      <c r="L2352" s="1" t="s">
        <v>40</v>
      </c>
      <c r="M2352" s="1" t="s">
        <v>38</v>
      </c>
      <c r="N2352" s="7">
        <v>21.72</v>
      </c>
      <c r="O2352" s="1" t="s">
        <v>38</v>
      </c>
      <c r="P2352" s="1" t="s">
        <v>38</v>
      </c>
      <c r="Q2352" s="1" t="s">
        <v>53</v>
      </c>
      <c r="R2352" s="7">
        <v>19</v>
      </c>
      <c r="S2352" s="1" t="s">
        <v>41</v>
      </c>
      <c r="T2352" s="1" t="s">
        <v>41</v>
      </c>
      <c r="U2352" s="1" t="s">
        <v>41</v>
      </c>
      <c r="V2352" s="1" t="s">
        <v>41</v>
      </c>
      <c r="W2352" s="1" t="s">
        <v>38</v>
      </c>
      <c r="X2352" s="1" t="s">
        <v>41</v>
      </c>
      <c r="Y2352" s="1" t="s">
        <v>41</v>
      </c>
      <c r="Z2352" s="1" t="s">
        <v>41</v>
      </c>
      <c r="AA2352" s="1" t="s">
        <v>49</v>
      </c>
      <c r="AB2352" s="1" t="s">
        <v>41</v>
      </c>
      <c r="AC2352" s="1" t="s">
        <v>54</v>
      </c>
      <c r="AD2352" s="7">
        <v>85.45</v>
      </c>
      <c r="AE2352" s="7">
        <v>2509.9499999999998</v>
      </c>
      <c r="AF2352" s="7">
        <v>23.13</v>
      </c>
      <c r="AG2352" s="7">
        <v>120</v>
      </c>
      <c r="AH2352" s="7">
        <v>651.6</v>
      </c>
      <c r="AI2352" s="7">
        <v>3258.42</v>
      </c>
      <c r="AJ2352" s="7">
        <f t="shared" si="146"/>
        <v>108.614</v>
      </c>
      <c r="AK2352" s="7" t="s">
        <v>8247</v>
      </c>
      <c r="AL2352" s="1" t="s">
        <v>45</v>
      </c>
      <c r="AM2352" s="1">
        <f t="shared" si="147"/>
        <v>0</v>
      </c>
      <c r="AN2352" s="1" t="s">
        <v>8232</v>
      </c>
      <c r="AO2352" s="1" t="s">
        <v>108</v>
      </c>
      <c r="AP2352" s="4">
        <f>1</f>
        <v>1</v>
      </c>
    </row>
    <row r="2353" spans="1:42" x14ac:dyDescent="0.3">
      <c r="A2353" s="1" t="s">
        <v>3349</v>
      </c>
      <c r="B2353" s="1" t="s">
        <v>37</v>
      </c>
      <c r="C2353" s="4">
        <v>50</v>
      </c>
      <c r="D2353" s="4" t="str">
        <f t="shared" si="144"/>
        <v>Adult</v>
      </c>
      <c r="E2353" s="1" t="s">
        <v>8253</v>
      </c>
      <c r="F2353" s="1" t="s">
        <v>8254</v>
      </c>
      <c r="G2353" s="1" t="s">
        <v>938</v>
      </c>
      <c r="H2353" s="1">
        <v>94041</v>
      </c>
      <c r="I2353" s="4">
        <v>0</v>
      </c>
      <c r="J2353" s="4">
        <v>3</v>
      </c>
      <c r="K2353" s="4" t="str">
        <f t="shared" si="145"/>
        <v>New</v>
      </c>
      <c r="L2353" s="1" t="s">
        <v>40</v>
      </c>
      <c r="M2353" s="1" t="s">
        <v>38</v>
      </c>
      <c r="N2353" s="7">
        <v>14.35</v>
      </c>
      <c r="O2353" s="1" t="s">
        <v>38</v>
      </c>
      <c r="P2353" s="1" t="s">
        <v>38</v>
      </c>
      <c r="Q2353" s="1" t="s">
        <v>53</v>
      </c>
      <c r="R2353" s="7">
        <v>17</v>
      </c>
      <c r="S2353" s="1" t="s">
        <v>41</v>
      </c>
      <c r="T2353" s="1" t="s">
        <v>41</v>
      </c>
      <c r="U2353" s="1" t="s">
        <v>41</v>
      </c>
      <c r="V2353" s="1" t="s">
        <v>41</v>
      </c>
      <c r="W2353" s="1" t="s">
        <v>41</v>
      </c>
      <c r="X2353" s="1" t="s">
        <v>41</v>
      </c>
      <c r="Y2353" s="1" t="s">
        <v>41</v>
      </c>
      <c r="Z2353" s="1" t="s">
        <v>38</v>
      </c>
      <c r="AA2353" s="1" t="s">
        <v>49</v>
      </c>
      <c r="AB2353" s="1" t="s">
        <v>41</v>
      </c>
      <c r="AC2353" s="1" t="s">
        <v>54</v>
      </c>
      <c r="AD2353" s="7">
        <v>76.099999999999994</v>
      </c>
      <c r="AE2353" s="7">
        <v>257.60000000000002</v>
      </c>
      <c r="AF2353" s="7">
        <v>0</v>
      </c>
      <c r="AG2353" s="7">
        <v>0</v>
      </c>
      <c r="AH2353" s="7">
        <v>43.05</v>
      </c>
      <c r="AI2353" s="7">
        <v>300.64999999999998</v>
      </c>
      <c r="AJ2353" s="7">
        <f t="shared" si="146"/>
        <v>100.21666666666665</v>
      </c>
      <c r="AK2353" s="7" t="s">
        <v>8247</v>
      </c>
      <c r="AL2353" s="1" t="s">
        <v>96</v>
      </c>
      <c r="AM2353" s="1">
        <f t="shared" si="147"/>
        <v>0</v>
      </c>
      <c r="AN2353" s="1" t="s">
        <v>8232</v>
      </c>
      <c r="AO2353" s="1" t="s">
        <v>108</v>
      </c>
      <c r="AP2353" s="4">
        <f>1</f>
        <v>1</v>
      </c>
    </row>
    <row r="2354" spans="1:42" x14ac:dyDescent="0.3">
      <c r="A2354" s="1" t="s">
        <v>3350</v>
      </c>
      <c r="B2354" s="1" t="s">
        <v>47</v>
      </c>
      <c r="C2354" s="4">
        <v>31</v>
      </c>
      <c r="D2354" s="4" t="str">
        <f t="shared" si="144"/>
        <v>Adult</v>
      </c>
      <c r="E2354" s="1" t="s">
        <v>3</v>
      </c>
      <c r="F2354" s="1" t="s">
        <v>8256</v>
      </c>
      <c r="G2354" s="1" t="s">
        <v>3351</v>
      </c>
      <c r="H2354" s="1">
        <v>94964</v>
      </c>
      <c r="I2354" s="4">
        <v>8</v>
      </c>
      <c r="J2354" s="4">
        <v>13</v>
      </c>
      <c r="K2354" s="4" t="str">
        <f t="shared" si="145"/>
        <v>Loyal</v>
      </c>
      <c r="L2354" s="1" t="s">
        <v>40</v>
      </c>
      <c r="M2354" s="1" t="s">
        <v>38</v>
      </c>
      <c r="N2354" s="7">
        <v>48.7</v>
      </c>
      <c r="O2354" s="1" t="s">
        <v>38</v>
      </c>
      <c r="P2354" s="1" t="s">
        <v>41</v>
      </c>
      <c r="Q2354" s="1" t="s">
        <v>8232</v>
      </c>
      <c r="R2354" s="7">
        <v>0</v>
      </c>
      <c r="S2354" s="1" t="s">
        <v>41</v>
      </c>
      <c r="T2354" s="1" t="s">
        <v>41</v>
      </c>
      <c r="U2354" s="1" t="s">
        <v>41</v>
      </c>
      <c r="V2354" s="1" t="s">
        <v>41</v>
      </c>
      <c r="W2354" s="1" t="s">
        <v>41</v>
      </c>
      <c r="X2354" s="1" t="s">
        <v>41</v>
      </c>
      <c r="Y2354" s="1" t="s">
        <v>41</v>
      </c>
      <c r="Z2354" s="1" t="s">
        <v>41</v>
      </c>
      <c r="AA2354" s="1" t="s">
        <v>43</v>
      </c>
      <c r="AB2354" s="1" t="s">
        <v>41</v>
      </c>
      <c r="AC2354" s="1" t="s">
        <v>54</v>
      </c>
      <c r="AD2354" s="7">
        <v>24.5</v>
      </c>
      <c r="AE2354" s="7">
        <v>343.6</v>
      </c>
      <c r="AF2354" s="7">
        <v>0</v>
      </c>
      <c r="AG2354" s="7">
        <v>0</v>
      </c>
      <c r="AH2354" s="7">
        <v>633.1</v>
      </c>
      <c r="AI2354" s="7">
        <v>976.7</v>
      </c>
      <c r="AJ2354" s="7">
        <f t="shared" si="146"/>
        <v>75.130769230769232</v>
      </c>
      <c r="AK2354" s="7" t="s">
        <v>8249</v>
      </c>
      <c r="AL2354" s="1" t="s">
        <v>45</v>
      </c>
      <c r="AM2354" s="1">
        <f t="shared" si="147"/>
        <v>0</v>
      </c>
      <c r="AN2354" s="1" t="s">
        <v>8232</v>
      </c>
      <c r="AO2354" s="1" t="s">
        <v>108</v>
      </c>
      <c r="AP2354" s="4">
        <f>1</f>
        <v>1</v>
      </c>
    </row>
    <row r="2355" spans="1:42" x14ac:dyDescent="0.3">
      <c r="A2355" s="1" t="s">
        <v>3352</v>
      </c>
      <c r="B2355" s="1" t="s">
        <v>47</v>
      </c>
      <c r="C2355" s="4">
        <v>76</v>
      </c>
      <c r="D2355" s="4" t="str">
        <f t="shared" si="144"/>
        <v>Senior Citizen</v>
      </c>
      <c r="E2355" s="1" t="s">
        <v>8253</v>
      </c>
      <c r="F2355" s="1" t="s">
        <v>8254</v>
      </c>
      <c r="G2355" s="1" t="s">
        <v>2640</v>
      </c>
      <c r="H2355" s="1">
        <v>95524</v>
      </c>
      <c r="I2355" s="4">
        <v>0</v>
      </c>
      <c r="J2355" s="4">
        <v>16</v>
      </c>
      <c r="K2355" s="4" t="str">
        <f t="shared" si="145"/>
        <v>Loyal</v>
      </c>
      <c r="L2355" s="1" t="s">
        <v>40</v>
      </c>
      <c r="M2355" s="1" t="s">
        <v>38</v>
      </c>
      <c r="N2355" s="7">
        <v>19.18</v>
      </c>
      <c r="O2355" s="1" t="s">
        <v>38</v>
      </c>
      <c r="P2355" s="1" t="s">
        <v>38</v>
      </c>
      <c r="Q2355" s="1" t="s">
        <v>53</v>
      </c>
      <c r="R2355" s="7">
        <v>22</v>
      </c>
      <c r="S2355" s="1" t="s">
        <v>41</v>
      </c>
      <c r="T2355" s="1" t="s">
        <v>41</v>
      </c>
      <c r="U2355" s="1" t="s">
        <v>41</v>
      </c>
      <c r="V2355" s="1" t="s">
        <v>41</v>
      </c>
      <c r="W2355" s="1" t="s">
        <v>38</v>
      </c>
      <c r="X2355" s="1" t="s">
        <v>41</v>
      </c>
      <c r="Y2355" s="1" t="s">
        <v>41</v>
      </c>
      <c r="Z2355" s="1" t="s">
        <v>38</v>
      </c>
      <c r="AA2355" s="1" t="s">
        <v>49</v>
      </c>
      <c r="AB2355" s="1" t="s">
        <v>38</v>
      </c>
      <c r="AC2355" s="1" t="s">
        <v>54</v>
      </c>
      <c r="AD2355" s="7">
        <v>86.6</v>
      </c>
      <c r="AE2355" s="7">
        <v>1281</v>
      </c>
      <c r="AF2355" s="7">
        <v>0</v>
      </c>
      <c r="AG2355" s="7">
        <v>0</v>
      </c>
      <c r="AH2355" s="7">
        <v>306.88</v>
      </c>
      <c r="AI2355" s="7">
        <v>1587.88</v>
      </c>
      <c r="AJ2355" s="7">
        <f t="shared" si="146"/>
        <v>99.242500000000007</v>
      </c>
      <c r="AK2355" s="7" t="s">
        <v>8249</v>
      </c>
      <c r="AL2355" s="1" t="s">
        <v>55</v>
      </c>
      <c r="AM2355" s="1">
        <f t="shared" si="147"/>
        <v>1</v>
      </c>
      <c r="AN2355" s="1" t="s">
        <v>61</v>
      </c>
      <c r="AO2355" s="1" t="s">
        <v>65</v>
      </c>
      <c r="AP2355" s="4">
        <f>1</f>
        <v>1</v>
      </c>
    </row>
    <row r="2356" spans="1:42" x14ac:dyDescent="0.3">
      <c r="A2356" s="1" t="s">
        <v>3353</v>
      </c>
      <c r="B2356" s="1" t="s">
        <v>47</v>
      </c>
      <c r="C2356" s="4">
        <v>58</v>
      </c>
      <c r="D2356" s="4" t="str">
        <f t="shared" si="144"/>
        <v>Senior Citizen</v>
      </c>
      <c r="E2356" s="1" t="s">
        <v>3</v>
      </c>
      <c r="F2356" s="1" t="s">
        <v>8257</v>
      </c>
      <c r="G2356" s="1" t="s">
        <v>1525</v>
      </c>
      <c r="H2356" s="1">
        <v>92347</v>
      </c>
      <c r="I2356" s="4">
        <v>6</v>
      </c>
      <c r="J2356" s="4">
        <v>30</v>
      </c>
      <c r="K2356" s="4" t="str">
        <f t="shared" si="145"/>
        <v>Loyal</v>
      </c>
      <c r="L2356" s="1" t="s">
        <v>40</v>
      </c>
      <c r="M2356" s="1" t="s">
        <v>38</v>
      </c>
      <c r="N2356" s="7">
        <v>40</v>
      </c>
      <c r="O2356" s="1" t="s">
        <v>41</v>
      </c>
      <c r="P2356" s="1" t="s">
        <v>41</v>
      </c>
      <c r="Q2356" s="1" t="s">
        <v>8232</v>
      </c>
      <c r="R2356" s="7">
        <v>0</v>
      </c>
      <c r="S2356" s="1" t="s">
        <v>41</v>
      </c>
      <c r="T2356" s="1" t="s">
        <v>41</v>
      </c>
      <c r="U2356" s="1" t="s">
        <v>41</v>
      </c>
      <c r="V2356" s="1" t="s">
        <v>41</v>
      </c>
      <c r="W2356" s="1" t="s">
        <v>41</v>
      </c>
      <c r="X2356" s="1" t="s">
        <v>41</v>
      </c>
      <c r="Y2356" s="1" t="s">
        <v>41</v>
      </c>
      <c r="Z2356" s="1" t="s">
        <v>41</v>
      </c>
      <c r="AA2356" s="1" t="s">
        <v>71</v>
      </c>
      <c r="AB2356" s="1" t="s">
        <v>41</v>
      </c>
      <c r="AC2356" s="1" t="s">
        <v>44</v>
      </c>
      <c r="AD2356" s="7">
        <v>21.25</v>
      </c>
      <c r="AE2356" s="7">
        <v>711.9</v>
      </c>
      <c r="AF2356" s="7">
        <v>0</v>
      </c>
      <c r="AG2356" s="7">
        <v>0</v>
      </c>
      <c r="AH2356" s="7">
        <v>1200</v>
      </c>
      <c r="AI2356" s="7">
        <v>1911.9</v>
      </c>
      <c r="AJ2356" s="7">
        <f t="shared" si="146"/>
        <v>63.730000000000004</v>
      </c>
      <c r="AK2356" s="7" t="s">
        <v>8249</v>
      </c>
      <c r="AL2356" s="1" t="s">
        <v>45</v>
      </c>
      <c r="AM2356" s="1">
        <f t="shared" si="147"/>
        <v>0</v>
      </c>
      <c r="AN2356" s="1" t="s">
        <v>8232</v>
      </c>
      <c r="AO2356" s="1" t="s">
        <v>108</v>
      </c>
      <c r="AP2356" s="4">
        <f>1</f>
        <v>1</v>
      </c>
    </row>
    <row r="2357" spans="1:42" x14ac:dyDescent="0.3">
      <c r="A2357" s="1" t="s">
        <v>3354</v>
      </c>
      <c r="B2357" s="1" t="s">
        <v>47</v>
      </c>
      <c r="C2357" s="4">
        <v>57</v>
      </c>
      <c r="D2357" s="4" t="str">
        <f t="shared" si="144"/>
        <v>Senior Citizen</v>
      </c>
      <c r="E2357" s="1" t="s">
        <v>3</v>
      </c>
      <c r="F2357" s="1" t="s">
        <v>8257</v>
      </c>
      <c r="G2357" s="1" t="s">
        <v>328</v>
      </c>
      <c r="H2357" s="1">
        <v>95030</v>
      </c>
      <c r="I2357" s="4">
        <v>10</v>
      </c>
      <c r="J2357" s="4">
        <v>1</v>
      </c>
      <c r="K2357" s="4" t="str">
        <f t="shared" si="145"/>
        <v>New</v>
      </c>
      <c r="L2357" s="1" t="s">
        <v>40</v>
      </c>
      <c r="M2357" s="1" t="s">
        <v>38</v>
      </c>
      <c r="N2357" s="7">
        <v>32.78</v>
      </c>
      <c r="O2357" s="1" t="s">
        <v>41</v>
      </c>
      <c r="P2357" s="1" t="s">
        <v>41</v>
      </c>
      <c r="Q2357" s="1" t="s">
        <v>8232</v>
      </c>
      <c r="R2357" s="7">
        <v>0</v>
      </c>
      <c r="S2357" s="1" t="s">
        <v>41</v>
      </c>
      <c r="T2357" s="1" t="s">
        <v>41</v>
      </c>
      <c r="U2357" s="1" t="s">
        <v>41</v>
      </c>
      <c r="V2357" s="1" t="s">
        <v>41</v>
      </c>
      <c r="W2357" s="1" t="s">
        <v>41</v>
      </c>
      <c r="X2357" s="1" t="s">
        <v>41</v>
      </c>
      <c r="Y2357" s="1" t="s">
        <v>41</v>
      </c>
      <c r="Z2357" s="1" t="s">
        <v>41</v>
      </c>
      <c r="AA2357" s="1" t="s">
        <v>49</v>
      </c>
      <c r="AB2357" s="1" t="s">
        <v>41</v>
      </c>
      <c r="AC2357" s="1" t="s">
        <v>44</v>
      </c>
      <c r="AD2357" s="7">
        <v>19.2</v>
      </c>
      <c r="AE2357" s="7">
        <v>19.2</v>
      </c>
      <c r="AF2357" s="7">
        <v>0</v>
      </c>
      <c r="AG2357" s="7">
        <v>0</v>
      </c>
      <c r="AH2357" s="7">
        <v>32.78</v>
      </c>
      <c r="AI2357" s="7">
        <v>51.98</v>
      </c>
      <c r="AJ2357" s="7">
        <f t="shared" si="146"/>
        <v>51.98</v>
      </c>
      <c r="AK2357" s="7" t="s">
        <v>8249</v>
      </c>
      <c r="AL2357" s="1" t="s">
        <v>96</v>
      </c>
      <c r="AM2357" s="1">
        <f t="shared" si="147"/>
        <v>0</v>
      </c>
      <c r="AN2357" s="1" t="s">
        <v>8232</v>
      </c>
      <c r="AO2357" s="1" t="s">
        <v>108</v>
      </c>
      <c r="AP2357" s="4">
        <f>1</f>
        <v>1</v>
      </c>
    </row>
    <row r="2358" spans="1:42" x14ac:dyDescent="0.3">
      <c r="A2358" s="1" t="s">
        <v>3355</v>
      </c>
      <c r="B2358" s="1" t="s">
        <v>37</v>
      </c>
      <c r="C2358" s="4">
        <v>42</v>
      </c>
      <c r="D2358" s="4" t="str">
        <f t="shared" si="144"/>
        <v>Adult</v>
      </c>
      <c r="E2358" s="1" t="s">
        <v>8253</v>
      </c>
      <c r="F2358" s="1" t="s">
        <v>8254</v>
      </c>
      <c r="G2358" s="1" t="s">
        <v>1537</v>
      </c>
      <c r="H2358" s="1">
        <v>93553</v>
      </c>
      <c r="I2358" s="4">
        <v>0</v>
      </c>
      <c r="J2358" s="4">
        <v>13</v>
      </c>
      <c r="K2358" s="4" t="str">
        <f t="shared" si="145"/>
        <v>Loyal</v>
      </c>
      <c r="L2358" s="1" t="s">
        <v>60</v>
      </c>
      <c r="M2358" s="1" t="s">
        <v>38</v>
      </c>
      <c r="N2358" s="7">
        <v>8.59</v>
      </c>
      <c r="O2358" s="1" t="s">
        <v>38</v>
      </c>
      <c r="P2358" s="1" t="s">
        <v>38</v>
      </c>
      <c r="Q2358" s="1" t="s">
        <v>53</v>
      </c>
      <c r="R2358" s="7">
        <v>15</v>
      </c>
      <c r="S2358" s="1" t="s">
        <v>41</v>
      </c>
      <c r="T2358" s="1" t="s">
        <v>38</v>
      </c>
      <c r="U2358" s="1" t="s">
        <v>38</v>
      </c>
      <c r="V2358" s="1" t="s">
        <v>38</v>
      </c>
      <c r="W2358" s="1" t="s">
        <v>41</v>
      </c>
      <c r="X2358" s="1" t="s">
        <v>41</v>
      </c>
      <c r="Y2358" s="1" t="s">
        <v>41</v>
      </c>
      <c r="Z2358" s="1" t="s">
        <v>38</v>
      </c>
      <c r="AA2358" s="1" t="s">
        <v>49</v>
      </c>
      <c r="AB2358" s="1" t="s">
        <v>41</v>
      </c>
      <c r="AC2358" s="1" t="s">
        <v>54</v>
      </c>
      <c r="AD2358" s="7">
        <v>89.4</v>
      </c>
      <c r="AE2358" s="7">
        <v>1132.3499999999999</v>
      </c>
      <c r="AF2358" s="7">
        <v>0</v>
      </c>
      <c r="AG2358" s="7">
        <v>0</v>
      </c>
      <c r="AH2358" s="7">
        <v>111.67</v>
      </c>
      <c r="AI2358" s="7">
        <v>1244.02</v>
      </c>
      <c r="AJ2358" s="7">
        <f t="shared" si="146"/>
        <v>95.693846153846152</v>
      </c>
      <c r="AK2358" s="7" t="s">
        <v>8249</v>
      </c>
      <c r="AL2358" s="1" t="s">
        <v>55</v>
      </c>
      <c r="AM2358" s="1">
        <f t="shared" si="147"/>
        <v>1</v>
      </c>
      <c r="AN2358" s="1" t="s">
        <v>56</v>
      </c>
      <c r="AO2358" s="1" t="s">
        <v>57</v>
      </c>
      <c r="AP2358" s="4">
        <f>1</f>
        <v>1</v>
      </c>
    </row>
    <row r="2359" spans="1:42" x14ac:dyDescent="0.3">
      <c r="A2359" s="1" t="s">
        <v>3356</v>
      </c>
      <c r="B2359" s="1" t="s">
        <v>47</v>
      </c>
      <c r="C2359" s="4">
        <v>31</v>
      </c>
      <c r="D2359" s="4" t="str">
        <f t="shared" si="144"/>
        <v>Adult</v>
      </c>
      <c r="E2359" s="1" t="s">
        <v>8253</v>
      </c>
      <c r="F2359" s="1" t="s">
        <v>8254</v>
      </c>
      <c r="G2359" s="1" t="s">
        <v>2333</v>
      </c>
      <c r="H2359" s="1">
        <v>96103</v>
      </c>
      <c r="I2359" s="4">
        <v>0</v>
      </c>
      <c r="J2359" s="4">
        <v>34</v>
      </c>
      <c r="K2359" s="4" t="str">
        <f t="shared" si="145"/>
        <v>Loyal</v>
      </c>
      <c r="L2359" s="1" t="s">
        <v>127</v>
      </c>
      <c r="M2359" s="1" t="s">
        <v>38</v>
      </c>
      <c r="N2359" s="7">
        <v>36.520000000000003</v>
      </c>
      <c r="O2359" s="1" t="s">
        <v>41</v>
      </c>
      <c r="P2359" s="1" t="s">
        <v>41</v>
      </c>
      <c r="Q2359" s="1" t="s">
        <v>8232</v>
      </c>
      <c r="R2359" s="7">
        <v>0</v>
      </c>
      <c r="S2359" s="1" t="s">
        <v>41</v>
      </c>
      <c r="T2359" s="1" t="s">
        <v>41</v>
      </c>
      <c r="U2359" s="1" t="s">
        <v>41</v>
      </c>
      <c r="V2359" s="1" t="s">
        <v>41</v>
      </c>
      <c r="W2359" s="1" t="s">
        <v>41</v>
      </c>
      <c r="X2359" s="1" t="s">
        <v>41</v>
      </c>
      <c r="Y2359" s="1" t="s">
        <v>41</v>
      </c>
      <c r="Z2359" s="1" t="s">
        <v>41</v>
      </c>
      <c r="AA2359" s="1" t="s">
        <v>49</v>
      </c>
      <c r="AB2359" s="1" t="s">
        <v>41</v>
      </c>
      <c r="AC2359" s="1" t="s">
        <v>44</v>
      </c>
      <c r="AD2359" s="7">
        <v>19.7</v>
      </c>
      <c r="AE2359" s="7">
        <v>675.6</v>
      </c>
      <c r="AF2359" s="7">
        <v>0</v>
      </c>
      <c r="AG2359" s="7">
        <v>0</v>
      </c>
      <c r="AH2359" s="7">
        <v>1241.68</v>
      </c>
      <c r="AI2359" s="7">
        <v>1917.28</v>
      </c>
      <c r="AJ2359" s="7">
        <f t="shared" si="146"/>
        <v>56.390588235294118</v>
      </c>
      <c r="AK2359" s="7" t="s">
        <v>8249</v>
      </c>
      <c r="AL2359" s="1" t="s">
        <v>45</v>
      </c>
      <c r="AM2359" s="1">
        <f t="shared" si="147"/>
        <v>0</v>
      </c>
      <c r="AN2359" s="1" t="s">
        <v>8232</v>
      </c>
      <c r="AO2359" s="1" t="s">
        <v>108</v>
      </c>
      <c r="AP2359" s="4">
        <f>1</f>
        <v>1</v>
      </c>
    </row>
    <row r="2360" spans="1:42" x14ac:dyDescent="0.3">
      <c r="A2360" s="1" t="s">
        <v>3357</v>
      </c>
      <c r="B2360" s="1" t="s">
        <v>47</v>
      </c>
      <c r="C2360" s="4">
        <v>26</v>
      </c>
      <c r="D2360" s="4" t="str">
        <f t="shared" si="144"/>
        <v>Adult</v>
      </c>
      <c r="E2360" s="1" t="s">
        <v>3</v>
      </c>
      <c r="F2360" s="1" t="s">
        <v>8254</v>
      </c>
      <c r="G2360" s="1" t="s">
        <v>1114</v>
      </c>
      <c r="H2360" s="1">
        <v>92585</v>
      </c>
      <c r="I2360" s="4">
        <v>4</v>
      </c>
      <c r="J2360" s="4">
        <v>52</v>
      </c>
      <c r="K2360" s="4" t="str">
        <f t="shared" si="145"/>
        <v>Veteran</v>
      </c>
      <c r="L2360" s="1" t="s">
        <v>40</v>
      </c>
      <c r="M2360" s="1" t="s">
        <v>38</v>
      </c>
      <c r="N2360" s="7">
        <v>49.82</v>
      </c>
      <c r="O2360" s="1" t="s">
        <v>41</v>
      </c>
      <c r="P2360" s="1" t="s">
        <v>38</v>
      </c>
      <c r="Q2360" s="1" t="s">
        <v>53</v>
      </c>
      <c r="R2360" s="7">
        <v>51</v>
      </c>
      <c r="S2360" s="1" t="s">
        <v>38</v>
      </c>
      <c r="T2360" s="1" t="s">
        <v>38</v>
      </c>
      <c r="U2360" s="1" t="s">
        <v>38</v>
      </c>
      <c r="V2360" s="1" t="s">
        <v>38</v>
      </c>
      <c r="W2360" s="1" t="s">
        <v>38</v>
      </c>
      <c r="X2360" s="1" t="s">
        <v>38</v>
      </c>
      <c r="Y2360" s="1" t="s">
        <v>38</v>
      </c>
      <c r="Z2360" s="1" t="s">
        <v>38</v>
      </c>
      <c r="AA2360" s="1" t="s">
        <v>71</v>
      </c>
      <c r="AB2360" s="1" t="s">
        <v>38</v>
      </c>
      <c r="AC2360" s="1" t="s">
        <v>54</v>
      </c>
      <c r="AD2360" s="7">
        <v>106.3</v>
      </c>
      <c r="AE2360" s="7">
        <v>5487</v>
      </c>
      <c r="AF2360" s="7">
        <v>0</v>
      </c>
      <c r="AG2360" s="7">
        <v>0</v>
      </c>
      <c r="AH2360" s="7">
        <v>2590.64</v>
      </c>
      <c r="AI2360" s="7">
        <v>8077.64</v>
      </c>
      <c r="AJ2360" s="7">
        <f t="shared" si="146"/>
        <v>155.33923076923077</v>
      </c>
      <c r="AK2360" s="7" t="s">
        <v>8248</v>
      </c>
      <c r="AL2360" s="1" t="s">
        <v>45</v>
      </c>
      <c r="AM2360" s="1">
        <f t="shared" si="147"/>
        <v>0</v>
      </c>
      <c r="AN2360" s="1" t="s">
        <v>8232</v>
      </c>
      <c r="AO2360" s="1" t="s">
        <v>108</v>
      </c>
      <c r="AP2360" s="4">
        <f>1</f>
        <v>1</v>
      </c>
    </row>
    <row r="2361" spans="1:42" x14ac:dyDescent="0.3">
      <c r="A2361" s="1" t="s">
        <v>3358</v>
      </c>
      <c r="B2361" s="1" t="s">
        <v>37</v>
      </c>
      <c r="C2361" s="4">
        <v>42</v>
      </c>
      <c r="D2361" s="4" t="str">
        <f t="shared" si="144"/>
        <v>Adult</v>
      </c>
      <c r="E2361" s="1" t="s">
        <v>8253</v>
      </c>
      <c r="F2361" s="1" t="s">
        <v>8255</v>
      </c>
      <c r="G2361" s="1" t="s">
        <v>1174</v>
      </c>
      <c r="H2361" s="1">
        <v>91016</v>
      </c>
      <c r="I2361" s="4">
        <v>0</v>
      </c>
      <c r="J2361" s="4">
        <v>4</v>
      </c>
      <c r="K2361" s="4" t="str">
        <f t="shared" si="145"/>
        <v>New</v>
      </c>
      <c r="L2361" s="1" t="s">
        <v>52</v>
      </c>
      <c r="M2361" s="1" t="s">
        <v>38</v>
      </c>
      <c r="N2361" s="7">
        <v>33.5</v>
      </c>
      <c r="O2361" s="1" t="s">
        <v>41</v>
      </c>
      <c r="P2361" s="1" t="s">
        <v>38</v>
      </c>
      <c r="Q2361" s="1" t="s">
        <v>53</v>
      </c>
      <c r="R2361" s="7">
        <v>27</v>
      </c>
      <c r="S2361" s="1" t="s">
        <v>41</v>
      </c>
      <c r="T2361" s="1" t="s">
        <v>41</v>
      </c>
      <c r="U2361" s="1" t="s">
        <v>41</v>
      </c>
      <c r="V2361" s="1" t="s">
        <v>41</v>
      </c>
      <c r="W2361" s="1" t="s">
        <v>41</v>
      </c>
      <c r="X2361" s="1" t="s">
        <v>41</v>
      </c>
      <c r="Y2361" s="1" t="s">
        <v>41</v>
      </c>
      <c r="Z2361" s="1" t="s">
        <v>38</v>
      </c>
      <c r="AA2361" s="1" t="s">
        <v>49</v>
      </c>
      <c r="AB2361" s="1" t="s">
        <v>38</v>
      </c>
      <c r="AC2361" s="1" t="s">
        <v>54</v>
      </c>
      <c r="AD2361" s="7">
        <v>70.900000000000006</v>
      </c>
      <c r="AE2361" s="7">
        <v>273</v>
      </c>
      <c r="AF2361" s="7">
        <v>8.74</v>
      </c>
      <c r="AG2361" s="7">
        <v>0</v>
      </c>
      <c r="AH2361" s="7">
        <v>134</v>
      </c>
      <c r="AI2361" s="7">
        <v>398.26</v>
      </c>
      <c r="AJ2361" s="7">
        <f t="shared" si="146"/>
        <v>99.564999999999998</v>
      </c>
      <c r="AK2361" s="7" t="s">
        <v>8249</v>
      </c>
      <c r="AL2361" s="1" t="s">
        <v>55</v>
      </c>
      <c r="AM2361" s="1">
        <f t="shared" si="147"/>
        <v>1</v>
      </c>
      <c r="AN2361" s="1" t="s">
        <v>61</v>
      </c>
      <c r="AO2361" s="1" t="s">
        <v>62</v>
      </c>
      <c r="AP2361" s="4">
        <f>1</f>
        <v>1</v>
      </c>
    </row>
    <row r="2362" spans="1:42" x14ac:dyDescent="0.3">
      <c r="A2362" s="1" t="s">
        <v>3359</v>
      </c>
      <c r="B2362" s="1" t="s">
        <v>47</v>
      </c>
      <c r="C2362" s="4">
        <v>44</v>
      </c>
      <c r="D2362" s="4" t="str">
        <f t="shared" si="144"/>
        <v>Adult</v>
      </c>
      <c r="E2362" s="1" t="s">
        <v>3</v>
      </c>
      <c r="F2362" s="1" t="s">
        <v>8254</v>
      </c>
      <c r="G2362" s="1" t="s">
        <v>307</v>
      </c>
      <c r="H2362" s="1">
        <v>92840</v>
      </c>
      <c r="I2362" s="4">
        <v>7</v>
      </c>
      <c r="J2362" s="4">
        <v>44</v>
      </c>
      <c r="K2362" s="4" t="str">
        <f t="shared" si="145"/>
        <v>Loyal</v>
      </c>
      <c r="L2362" s="1" t="s">
        <v>40</v>
      </c>
      <c r="M2362" s="1" t="s">
        <v>38</v>
      </c>
      <c r="N2362" s="7">
        <v>32.22</v>
      </c>
      <c r="O2362" s="1" t="s">
        <v>38</v>
      </c>
      <c r="P2362" s="1" t="s">
        <v>41</v>
      </c>
      <c r="Q2362" s="1" t="s">
        <v>8232</v>
      </c>
      <c r="R2362" s="7">
        <v>0</v>
      </c>
      <c r="S2362" s="1" t="s">
        <v>41</v>
      </c>
      <c r="T2362" s="1" t="s">
        <v>41</v>
      </c>
      <c r="U2362" s="1" t="s">
        <v>41</v>
      </c>
      <c r="V2362" s="1" t="s">
        <v>41</v>
      </c>
      <c r="W2362" s="1" t="s">
        <v>41</v>
      </c>
      <c r="X2362" s="1" t="s">
        <v>41</v>
      </c>
      <c r="Y2362" s="1" t="s">
        <v>41</v>
      </c>
      <c r="Z2362" s="1" t="s">
        <v>41</v>
      </c>
      <c r="AA2362" s="1" t="s">
        <v>43</v>
      </c>
      <c r="AB2362" s="1" t="s">
        <v>41</v>
      </c>
      <c r="AC2362" s="1" t="s">
        <v>54</v>
      </c>
      <c r="AD2362" s="7">
        <v>24.85</v>
      </c>
      <c r="AE2362" s="7">
        <v>1013.6</v>
      </c>
      <c r="AF2362" s="7">
        <v>0</v>
      </c>
      <c r="AG2362" s="7">
        <v>0</v>
      </c>
      <c r="AH2362" s="7">
        <v>1417.68</v>
      </c>
      <c r="AI2362" s="7">
        <v>2431.2800000000002</v>
      </c>
      <c r="AJ2362" s="7">
        <f t="shared" si="146"/>
        <v>55.256363636363638</v>
      </c>
      <c r="AK2362" s="7" t="s">
        <v>8249</v>
      </c>
      <c r="AL2362" s="1" t="s">
        <v>45</v>
      </c>
      <c r="AM2362" s="1">
        <f t="shared" si="147"/>
        <v>0</v>
      </c>
      <c r="AN2362" s="1" t="s">
        <v>8232</v>
      </c>
      <c r="AO2362" s="1" t="s">
        <v>108</v>
      </c>
      <c r="AP2362" s="4">
        <f>1</f>
        <v>1</v>
      </c>
    </row>
    <row r="2363" spans="1:42" x14ac:dyDescent="0.3">
      <c r="A2363" s="1" t="s">
        <v>3360</v>
      </c>
      <c r="B2363" s="1" t="s">
        <v>47</v>
      </c>
      <c r="C2363" s="4">
        <v>61</v>
      </c>
      <c r="D2363" s="4" t="str">
        <f t="shared" si="144"/>
        <v>Senior Citizen</v>
      </c>
      <c r="E2363" s="1" t="s">
        <v>3</v>
      </c>
      <c r="F2363" s="1" t="s">
        <v>8254</v>
      </c>
      <c r="G2363" s="1" t="s">
        <v>3361</v>
      </c>
      <c r="H2363" s="1">
        <v>95648</v>
      </c>
      <c r="I2363" s="4">
        <v>2</v>
      </c>
      <c r="J2363" s="4">
        <v>47</v>
      </c>
      <c r="K2363" s="4" t="str">
        <f t="shared" si="145"/>
        <v>Loyal</v>
      </c>
      <c r="L2363" s="1" t="s">
        <v>74</v>
      </c>
      <c r="M2363" s="1" t="s">
        <v>38</v>
      </c>
      <c r="N2363" s="7">
        <v>48.69</v>
      </c>
      <c r="O2363" s="1" t="s">
        <v>38</v>
      </c>
      <c r="P2363" s="1" t="s">
        <v>38</v>
      </c>
      <c r="Q2363" s="1" t="s">
        <v>53</v>
      </c>
      <c r="R2363" s="7">
        <v>21</v>
      </c>
      <c r="S2363" s="1" t="s">
        <v>41</v>
      </c>
      <c r="T2363" s="1" t="s">
        <v>38</v>
      </c>
      <c r="U2363" s="1" t="s">
        <v>38</v>
      </c>
      <c r="V2363" s="1" t="s">
        <v>41</v>
      </c>
      <c r="W2363" s="1" t="s">
        <v>38</v>
      </c>
      <c r="X2363" s="1" t="s">
        <v>38</v>
      </c>
      <c r="Y2363" s="1" t="s">
        <v>38</v>
      </c>
      <c r="Z2363" s="1" t="s">
        <v>38</v>
      </c>
      <c r="AA2363" s="1" t="s">
        <v>49</v>
      </c>
      <c r="AB2363" s="1" t="s">
        <v>38</v>
      </c>
      <c r="AC2363" s="1" t="s">
        <v>54</v>
      </c>
      <c r="AD2363" s="7">
        <v>104.1</v>
      </c>
      <c r="AE2363" s="7">
        <v>5135.1499999999996</v>
      </c>
      <c r="AF2363" s="7">
        <v>0</v>
      </c>
      <c r="AG2363" s="7">
        <v>0</v>
      </c>
      <c r="AH2363" s="7">
        <v>2288.4299999999998</v>
      </c>
      <c r="AI2363" s="7">
        <v>7423.58</v>
      </c>
      <c r="AJ2363" s="7">
        <f t="shared" si="146"/>
        <v>157.94851063829788</v>
      </c>
      <c r="AK2363" s="7" t="s">
        <v>8248</v>
      </c>
      <c r="AL2363" s="1" t="s">
        <v>45</v>
      </c>
      <c r="AM2363" s="1">
        <f t="shared" si="147"/>
        <v>0</v>
      </c>
      <c r="AN2363" s="1" t="s">
        <v>8232</v>
      </c>
      <c r="AO2363" s="1" t="s">
        <v>108</v>
      </c>
      <c r="AP2363" s="4">
        <f>1</f>
        <v>1</v>
      </c>
    </row>
    <row r="2364" spans="1:42" x14ac:dyDescent="0.3">
      <c r="A2364" s="1" t="s">
        <v>3362</v>
      </c>
      <c r="B2364" s="1" t="s">
        <v>37</v>
      </c>
      <c r="C2364" s="4">
        <v>27</v>
      </c>
      <c r="D2364" s="4" t="str">
        <f t="shared" si="144"/>
        <v>Adult</v>
      </c>
      <c r="E2364" s="1" t="s">
        <v>3</v>
      </c>
      <c r="F2364" s="1" t="s">
        <v>8255</v>
      </c>
      <c r="G2364" s="1" t="s">
        <v>155</v>
      </c>
      <c r="H2364" s="1">
        <v>95119</v>
      </c>
      <c r="I2364" s="4">
        <v>6</v>
      </c>
      <c r="J2364" s="4">
        <v>13</v>
      </c>
      <c r="K2364" s="4" t="str">
        <f t="shared" si="145"/>
        <v>Loyal</v>
      </c>
      <c r="L2364" s="1" t="s">
        <v>60</v>
      </c>
      <c r="M2364" s="1" t="s">
        <v>38</v>
      </c>
      <c r="N2364" s="7">
        <v>16.739999999999998</v>
      </c>
      <c r="O2364" s="1" t="s">
        <v>41</v>
      </c>
      <c r="P2364" s="1" t="s">
        <v>41</v>
      </c>
      <c r="Q2364" s="1" t="s">
        <v>8232</v>
      </c>
      <c r="R2364" s="7">
        <v>0</v>
      </c>
      <c r="S2364" s="1" t="s">
        <v>41</v>
      </c>
      <c r="T2364" s="1" t="s">
        <v>41</v>
      </c>
      <c r="U2364" s="1" t="s">
        <v>41</v>
      </c>
      <c r="V2364" s="1" t="s">
        <v>41</v>
      </c>
      <c r="W2364" s="1" t="s">
        <v>41</v>
      </c>
      <c r="X2364" s="1" t="s">
        <v>41</v>
      </c>
      <c r="Y2364" s="1" t="s">
        <v>41</v>
      </c>
      <c r="Z2364" s="1" t="s">
        <v>41</v>
      </c>
      <c r="AA2364" s="1" t="s">
        <v>49</v>
      </c>
      <c r="AB2364" s="1" t="s">
        <v>41</v>
      </c>
      <c r="AC2364" s="1" t="s">
        <v>44</v>
      </c>
      <c r="AD2364" s="7">
        <v>18.8</v>
      </c>
      <c r="AE2364" s="7">
        <v>251.25</v>
      </c>
      <c r="AF2364" s="7">
        <v>0</v>
      </c>
      <c r="AG2364" s="7">
        <v>0</v>
      </c>
      <c r="AH2364" s="7">
        <v>217.62</v>
      </c>
      <c r="AI2364" s="7">
        <v>468.87</v>
      </c>
      <c r="AJ2364" s="7">
        <f t="shared" si="146"/>
        <v>36.066923076923075</v>
      </c>
      <c r="AK2364" s="7" t="s">
        <v>8246</v>
      </c>
      <c r="AL2364" s="1" t="s">
        <v>45</v>
      </c>
      <c r="AM2364" s="1">
        <f t="shared" si="147"/>
        <v>0</v>
      </c>
      <c r="AN2364" s="1" t="s">
        <v>8232</v>
      </c>
      <c r="AO2364" s="1" t="s">
        <v>108</v>
      </c>
      <c r="AP2364" s="4">
        <f>1</f>
        <v>1</v>
      </c>
    </row>
    <row r="2365" spans="1:42" x14ac:dyDescent="0.3">
      <c r="A2365" s="1" t="s">
        <v>3363</v>
      </c>
      <c r="B2365" s="1" t="s">
        <v>47</v>
      </c>
      <c r="C2365" s="4">
        <v>44</v>
      </c>
      <c r="D2365" s="4" t="str">
        <f t="shared" si="144"/>
        <v>Adult</v>
      </c>
      <c r="E2365" s="1" t="s">
        <v>8253</v>
      </c>
      <c r="F2365" s="1" t="s">
        <v>8254</v>
      </c>
      <c r="G2365" s="1" t="s">
        <v>402</v>
      </c>
      <c r="H2365" s="1">
        <v>95004</v>
      </c>
      <c r="I2365" s="4">
        <v>0</v>
      </c>
      <c r="J2365" s="4">
        <v>5</v>
      </c>
      <c r="K2365" s="4" t="str">
        <f t="shared" si="145"/>
        <v>New</v>
      </c>
      <c r="L2365" s="1" t="s">
        <v>52</v>
      </c>
      <c r="M2365" s="1" t="s">
        <v>38</v>
      </c>
      <c r="N2365" s="7">
        <v>40.15</v>
      </c>
      <c r="O2365" s="1" t="s">
        <v>38</v>
      </c>
      <c r="P2365" s="1" t="s">
        <v>38</v>
      </c>
      <c r="Q2365" s="1" t="s">
        <v>53</v>
      </c>
      <c r="R2365" s="7">
        <v>19</v>
      </c>
      <c r="S2365" s="1" t="s">
        <v>41</v>
      </c>
      <c r="T2365" s="1" t="s">
        <v>41</v>
      </c>
      <c r="U2365" s="1" t="s">
        <v>41</v>
      </c>
      <c r="V2365" s="1" t="s">
        <v>41</v>
      </c>
      <c r="W2365" s="1" t="s">
        <v>38</v>
      </c>
      <c r="X2365" s="1" t="s">
        <v>38</v>
      </c>
      <c r="Y2365" s="1" t="s">
        <v>38</v>
      </c>
      <c r="Z2365" s="1" t="s">
        <v>38</v>
      </c>
      <c r="AA2365" s="1" t="s">
        <v>49</v>
      </c>
      <c r="AB2365" s="1" t="s">
        <v>38</v>
      </c>
      <c r="AC2365" s="1" t="s">
        <v>54</v>
      </c>
      <c r="AD2365" s="7">
        <v>94.85</v>
      </c>
      <c r="AE2365" s="7">
        <v>462.8</v>
      </c>
      <c r="AF2365" s="7">
        <v>0</v>
      </c>
      <c r="AG2365" s="7">
        <v>0</v>
      </c>
      <c r="AH2365" s="7">
        <v>200.75</v>
      </c>
      <c r="AI2365" s="7">
        <v>663.55</v>
      </c>
      <c r="AJ2365" s="7">
        <f t="shared" si="146"/>
        <v>132.70999999999998</v>
      </c>
      <c r="AK2365" s="7" t="s">
        <v>8247</v>
      </c>
      <c r="AL2365" s="1" t="s">
        <v>55</v>
      </c>
      <c r="AM2365" s="1">
        <f t="shared" si="147"/>
        <v>1</v>
      </c>
      <c r="AN2365" s="1" t="s">
        <v>119</v>
      </c>
      <c r="AO2365" s="1" t="s">
        <v>120</v>
      </c>
      <c r="AP2365" s="4">
        <f>1</f>
        <v>1</v>
      </c>
    </row>
    <row r="2366" spans="1:42" x14ac:dyDescent="0.3">
      <c r="A2366" s="1" t="s">
        <v>3364</v>
      </c>
      <c r="B2366" s="1" t="s">
        <v>37</v>
      </c>
      <c r="C2366" s="4">
        <v>61</v>
      </c>
      <c r="D2366" s="4" t="str">
        <f t="shared" si="144"/>
        <v>Senior Citizen</v>
      </c>
      <c r="E2366" s="1" t="s">
        <v>3</v>
      </c>
      <c r="F2366" s="1" t="s">
        <v>8257</v>
      </c>
      <c r="G2366" s="1" t="s">
        <v>3365</v>
      </c>
      <c r="H2366" s="1">
        <v>96123</v>
      </c>
      <c r="I2366" s="4">
        <v>0</v>
      </c>
      <c r="J2366" s="4">
        <v>23</v>
      </c>
      <c r="K2366" s="4" t="str">
        <f t="shared" si="145"/>
        <v>Loyal</v>
      </c>
      <c r="L2366" s="1" t="s">
        <v>40</v>
      </c>
      <c r="M2366" s="1" t="s">
        <v>38</v>
      </c>
      <c r="N2366" s="7">
        <v>7.11</v>
      </c>
      <c r="O2366" s="1" t="s">
        <v>38</v>
      </c>
      <c r="P2366" s="1" t="s">
        <v>41</v>
      </c>
      <c r="Q2366" s="1" t="s">
        <v>8232</v>
      </c>
      <c r="R2366" s="7">
        <v>0</v>
      </c>
      <c r="S2366" s="1" t="s">
        <v>41</v>
      </c>
      <c r="T2366" s="1" t="s">
        <v>41</v>
      </c>
      <c r="U2366" s="1" t="s">
        <v>41</v>
      </c>
      <c r="V2366" s="1" t="s">
        <v>41</v>
      </c>
      <c r="W2366" s="1" t="s">
        <v>41</v>
      </c>
      <c r="X2366" s="1" t="s">
        <v>41</v>
      </c>
      <c r="Y2366" s="1" t="s">
        <v>41</v>
      </c>
      <c r="Z2366" s="1" t="s">
        <v>41</v>
      </c>
      <c r="AA2366" s="1" t="s">
        <v>71</v>
      </c>
      <c r="AB2366" s="1" t="s">
        <v>41</v>
      </c>
      <c r="AC2366" s="1" t="s">
        <v>44</v>
      </c>
      <c r="AD2366" s="7">
        <v>23.85</v>
      </c>
      <c r="AE2366" s="7">
        <v>625.65</v>
      </c>
      <c r="AF2366" s="7">
        <v>0</v>
      </c>
      <c r="AG2366" s="7">
        <v>0</v>
      </c>
      <c r="AH2366" s="7">
        <v>163.53</v>
      </c>
      <c r="AI2366" s="7">
        <v>789.18</v>
      </c>
      <c r="AJ2366" s="7">
        <f t="shared" si="146"/>
        <v>34.312173913043473</v>
      </c>
      <c r="AK2366" s="7" t="s">
        <v>8246</v>
      </c>
      <c r="AL2366" s="1" t="s">
        <v>45</v>
      </c>
      <c r="AM2366" s="1">
        <f t="shared" si="147"/>
        <v>0</v>
      </c>
      <c r="AN2366" s="1" t="s">
        <v>8232</v>
      </c>
      <c r="AO2366" s="1" t="s">
        <v>108</v>
      </c>
      <c r="AP2366" s="4">
        <f>1</f>
        <v>1</v>
      </c>
    </row>
    <row r="2367" spans="1:42" x14ac:dyDescent="0.3">
      <c r="A2367" s="1" t="s">
        <v>3366</v>
      </c>
      <c r="B2367" s="1" t="s">
        <v>37</v>
      </c>
      <c r="C2367" s="4">
        <v>79</v>
      </c>
      <c r="D2367" s="4" t="str">
        <f t="shared" si="144"/>
        <v>Senior Citizen</v>
      </c>
      <c r="E2367" s="1" t="s">
        <v>8253</v>
      </c>
      <c r="F2367" s="1" t="s">
        <v>8254</v>
      </c>
      <c r="G2367" s="1" t="s">
        <v>3367</v>
      </c>
      <c r="H2367" s="1">
        <v>95970</v>
      </c>
      <c r="I2367" s="4">
        <v>0</v>
      </c>
      <c r="J2367" s="4">
        <v>8</v>
      </c>
      <c r="K2367" s="4" t="str">
        <f t="shared" si="145"/>
        <v>New</v>
      </c>
      <c r="L2367" s="1" t="s">
        <v>40</v>
      </c>
      <c r="M2367" s="1" t="s">
        <v>38</v>
      </c>
      <c r="N2367" s="7">
        <v>45.16</v>
      </c>
      <c r="O2367" s="1" t="s">
        <v>38</v>
      </c>
      <c r="P2367" s="1" t="s">
        <v>38</v>
      </c>
      <c r="Q2367" s="1" t="s">
        <v>53</v>
      </c>
      <c r="R2367" s="7">
        <v>15</v>
      </c>
      <c r="S2367" s="1" t="s">
        <v>41</v>
      </c>
      <c r="T2367" s="1" t="s">
        <v>38</v>
      </c>
      <c r="U2367" s="1" t="s">
        <v>38</v>
      </c>
      <c r="V2367" s="1" t="s">
        <v>41</v>
      </c>
      <c r="W2367" s="1" t="s">
        <v>38</v>
      </c>
      <c r="X2367" s="1" t="s">
        <v>38</v>
      </c>
      <c r="Y2367" s="1" t="s">
        <v>41</v>
      </c>
      <c r="Z2367" s="1" t="s">
        <v>38</v>
      </c>
      <c r="AA2367" s="1" t="s">
        <v>49</v>
      </c>
      <c r="AB2367" s="1" t="s">
        <v>38</v>
      </c>
      <c r="AC2367" s="1" t="s">
        <v>54</v>
      </c>
      <c r="AD2367" s="7">
        <v>105.5</v>
      </c>
      <c r="AE2367" s="7">
        <v>829.55</v>
      </c>
      <c r="AF2367" s="7">
        <v>0</v>
      </c>
      <c r="AG2367" s="7">
        <v>0</v>
      </c>
      <c r="AH2367" s="7">
        <v>361.28</v>
      </c>
      <c r="AI2367" s="7">
        <v>1190.83</v>
      </c>
      <c r="AJ2367" s="7">
        <f t="shared" si="146"/>
        <v>148.85374999999999</v>
      </c>
      <c r="AK2367" s="7" t="s">
        <v>8247</v>
      </c>
      <c r="AL2367" s="1" t="s">
        <v>55</v>
      </c>
      <c r="AM2367" s="1">
        <f t="shared" si="147"/>
        <v>1</v>
      </c>
      <c r="AN2367" s="1" t="s">
        <v>115</v>
      </c>
      <c r="AO2367" s="1" t="s">
        <v>464</v>
      </c>
      <c r="AP2367" s="4">
        <f>1</f>
        <v>1</v>
      </c>
    </row>
    <row r="2368" spans="1:42" x14ac:dyDescent="0.3">
      <c r="A2368" s="1" t="s">
        <v>3368</v>
      </c>
      <c r="B2368" s="1" t="s">
        <v>47</v>
      </c>
      <c r="C2368" s="4">
        <v>32</v>
      </c>
      <c r="D2368" s="4" t="str">
        <f t="shared" si="144"/>
        <v>Adult</v>
      </c>
      <c r="E2368" s="1" t="s">
        <v>3</v>
      </c>
      <c r="F2368" s="1" t="s">
        <v>8254</v>
      </c>
      <c r="G2368" s="1" t="s">
        <v>155</v>
      </c>
      <c r="H2368" s="1">
        <v>95110</v>
      </c>
      <c r="I2368" s="4">
        <v>7</v>
      </c>
      <c r="J2368" s="4">
        <v>40</v>
      </c>
      <c r="K2368" s="4" t="str">
        <f t="shared" si="145"/>
        <v>Loyal</v>
      </c>
      <c r="L2368" s="1" t="s">
        <v>40</v>
      </c>
      <c r="M2368" s="1" t="s">
        <v>38</v>
      </c>
      <c r="N2368" s="7">
        <v>24.3</v>
      </c>
      <c r="O2368" s="1" t="s">
        <v>41</v>
      </c>
      <c r="P2368" s="1" t="s">
        <v>38</v>
      </c>
      <c r="Q2368" s="1" t="s">
        <v>77</v>
      </c>
      <c r="R2368" s="7">
        <v>28</v>
      </c>
      <c r="S2368" s="1" t="s">
        <v>41</v>
      </c>
      <c r="T2368" s="1" t="s">
        <v>38</v>
      </c>
      <c r="U2368" s="1" t="s">
        <v>41</v>
      </c>
      <c r="V2368" s="1" t="s">
        <v>41</v>
      </c>
      <c r="W2368" s="1" t="s">
        <v>41</v>
      </c>
      <c r="X2368" s="1" t="s">
        <v>41</v>
      </c>
      <c r="Y2368" s="1" t="s">
        <v>41</v>
      </c>
      <c r="Z2368" s="1" t="s">
        <v>38</v>
      </c>
      <c r="AA2368" s="1" t="s">
        <v>49</v>
      </c>
      <c r="AB2368" s="1" t="s">
        <v>38</v>
      </c>
      <c r="AC2368" s="1" t="s">
        <v>44</v>
      </c>
      <c r="AD2368" s="7">
        <v>50.15</v>
      </c>
      <c r="AE2368" s="7">
        <v>2058.5</v>
      </c>
      <c r="AF2368" s="7">
        <v>37.03</v>
      </c>
      <c r="AG2368" s="7">
        <v>0</v>
      </c>
      <c r="AH2368" s="7">
        <v>972</v>
      </c>
      <c r="AI2368" s="7">
        <v>2993.47</v>
      </c>
      <c r="AJ2368" s="7">
        <f t="shared" si="146"/>
        <v>74.836749999999995</v>
      </c>
      <c r="AK2368" s="7" t="s">
        <v>8249</v>
      </c>
      <c r="AL2368" s="1" t="s">
        <v>45</v>
      </c>
      <c r="AM2368" s="1">
        <f t="shared" si="147"/>
        <v>0</v>
      </c>
      <c r="AN2368" s="1" t="s">
        <v>8232</v>
      </c>
      <c r="AO2368" s="1" t="s">
        <v>108</v>
      </c>
      <c r="AP2368" s="4">
        <f>1</f>
        <v>1</v>
      </c>
    </row>
    <row r="2369" spans="1:42" x14ac:dyDescent="0.3">
      <c r="A2369" s="1" t="s">
        <v>3369</v>
      </c>
      <c r="B2369" s="1" t="s">
        <v>37</v>
      </c>
      <c r="C2369" s="4">
        <v>53</v>
      </c>
      <c r="D2369" s="4" t="str">
        <f t="shared" si="144"/>
        <v>Senior Citizen</v>
      </c>
      <c r="E2369" s="1" t="s">
        <v>3</v>
      </c>
      <c r="F2369" s="1" t="s">
        <v>8257</v>
      </c>
      <c r="G2369" s="1" t="s">
        <v>724</v>
      </c>
      <c r="H2369" s="1">
        <v>92274</v>
      </c>
      <c r="I2369" s="4">
        <v>1</v>
      </c>
      <c r="J2369" s="4">
        <v>67</v>
      </c>
      <c r="K2369" s="4" t="str">
        <f t="shared" si="145"/>
        <v>Veteran</v>
      </c>
      <c r="L2369" s="1" t="s">
        <v>70</v>
      </c>
      <c r="M2369" s="1" t="s">
        <v>38</v>
      </c>
      <c r="N2369" s="7">
        <v>11.4</v>
      </c>
      <c r="O2369" s="1" t="s">
        <v>38</v>
      </c>
      <c r="P2369" s="1" t="s">
        <v>38</v>
      </c>
      <c r="Q2369" s="1" t="s">
        <v>53</v>
      </c>
      <c r="R2369" s="7">
        <v>27</v>
      </c>
      <c r="S2369" s="1" t="s">
        <v>41</v>
      </c>
      <c r="T2369" s="1" t="s">
        <v>38</v>
      </c>
      <c r="U2369" s="1" t="s">
        <v>41</v>
      </c>
      <c r="V2369" s="1" t="s">
        <v>38</v>
      </c>
      <c r="W2369" s="1" t="s">
        <v>38</v>
      </c>
      <c r="X2369" s="1" t="s">
        <v>41</v>
      </c>
      <c r="Y2369" s="1" t="s">
        <v>41</v>
      </c>
      <c r="Z2369" s="1" t="s">
        <v>38</v>
      </c>
      <c r="AA2369" s="1" t="s">
        <v>71</v>
      </c>
      <c r="AB2369" s="1" t="s">
        <v>41</v>
      </c>
      <c r="AC2369" s="1" t="s">
        <v>44</v>
      </c>
      <c r="AD2369" s="7">
        <v>94.1</v>
      </c>
      <c r="AE2369" s="7">
        <v>6302.8</v>
      </c>
      <c r="AF2369" s="7">
        <v>0</v>
      </c>
      <c r="AG2369" s="7">
        <v>0</v>
      </c>
      <c r="AH2369" s="7">
        <v>763.8</v>
      </c>
      <c r="AI2369" s="7">
        <v>7066.6</v>
      </c>
      <c r="AJ2369" s="7">
        <f t="shared" si="146"/>
        <v>105.47164179104477</v>
      </c>
      <c r="AK2369" s="7" t="s">
        <v>8247</v>
      </c>
      <c r="AL2369" s="1" t="s">
        <v>45</v>
      </c>
      <c r="AM2369" s="1">
        <f t="shared" si="147"/>
        <v>0</v>
      </c>
      <c r="AN2369" s="1" t="s">
        <v>8232</v>
      </c>
      <c r="AO2369" s="1" t="s">
        <v>108</v>
      </c>
      <c r="AP2369" s="4">
        <f>1</f>
        <v>1</v>
      </c>
    </row>
    <row r="2370" spans="1:42" x14ac:dyDescent="0.3">
      <c r="A2370" s="1" t="s">
        <v>3370</v>
      </c>
      <c r="B2370" s="1" t="s">
        <v>37</v>
      </c>
      <c r="C2370" s="4">
        <v>59</v>
      </c>
      <c r="D2370" s="4" t="str">
        <f t="shared" si="144"/>
        <v>Senior Citizen</v>
      </c>
      <c r="E2370" s="1" t="s">
        <v>8253</v>
      </c>
      <c r="F2370" s="1" t="s">
        <v>8254</v>
      </c>
      <c r="G2370" s="1" t="s">
        <v>896</v>
      </c>
      <c r="H2370" s="1">
        <v>95626</v>
      </c>
      <c r="I2370" s="4">
        <v>0</v>
      </c>
      <c r="J2370" s="4">
        <v>25</v>
      </c>
      <c r="K2370" s="4" t="str">
        <f t="shared" si="145"/>
        <v>Loyal</v>
      </c>
      <c r="L2370" s="1" t="s">
        <v>40</v>
      </c>
      <c r="M2370" s="1" t="s">
        <v>38</v>
      </c>
      <c r="N2370" s="7">
        <v>36.24</v>
      </c>
      <c r="O2370" s="1" t="s">
        <v>38</v>
      </c>
      <c r="P2370" s="1" t="s">
        <v>38</v>
      </c>
      <c r="Q2370" s="1" t="s">
        <v>53</v>
      </c>
      <c r="R2370" s="7">
        <v>3</v>
      </c>
      <c r="S2370" s="1" t="s">
        <v>41</v>
      </c>
      <c r="T2370" s="1" t="s">
        <v>38</v>
      </c>
      <c r="U2370" s="1" t="s">
        <v>41</v>
      </c>
      <c r="V2370" s="1" t="s">
        <v>41</v>
      </c>
      <c r="W2370" s="1" t="s">
        <v>38</v>
      </c>
      <c r="X2370" s="1" t="s">
        <v>38</v>
      </c>
      <c r="Y2370" s="1" t="s">
        <v>38</v>
      </c>
      <c r="Z2370" s="1" t="s">
        <v>38</v>
      </c>
      <c r="AA2370" s="1" t="s">
        <v>49</v>
      </c>
      <c r="AB2370" s="1" t="s">
        <v>38</v>
      </c>
      <c r="AC2370" s="1" t="s">
        <v>54</v>
      </c>
      <c r="AD2370" s="7">
        <v>100.25</v>
      </c>
      <c r="AE2370" s="7">
        <v>2387.75</v>
      </c>
      <c r="AF2370" s="7">
        <v>0</v>
      </c>
      <c r="AG2370" s="7">
        <v>0</v>
      </c>
      <c r="AH2370" s="7">
        <v>906</v>
      </c>
      <c r="AI2370" s="7">
        <v>3293.75</v>
      </c>
      <c r="AJ2370" s="7">
        <f t="shared" si="146"/>
        <v>131.75</v>
      </c>
      <c r="AK2370" s="7" t="s">
        <v>8247</v>
      </c>
      <c r="AL2370" s="1" t="s">
        <v>55</v>
      </c>
      <c r="AM2370" s="1">
        <f t="shared" si="147"/>
        <v>1</v>
      </c>
      <c r="AN2370" s="1" t="s">
        <v>115</v>
      </c>
      <c r="AO2370" s="1" t="s">
        <v>800</v>
      </c>
      <c r="AP2370" s="4">
        <f>1</f>
        <v>1</v>
      </c>
    </row>
    <row r="2371" spans="1:42" x14ac:dyDescent="0.3">
      <c r="A2371" s="1" t="s">
        <v>3371</v>
      </c>
      <c r="B2371" s="1" t="s">
        <v>37</v>
      </c>
      <c r="C2371" s="4">
        <v>45</v>
      </c>
      <c r="D2371" s="4" t="str">
        <f t="shared" ref="D2371:D2434" si="148">IF(C2371&lt;25, "Teenager", IF(C2371&lt;=50, "Adult", "Senior Citizen"))</f>
        <v>Adult</v>
      </c>
      <c r="E2371" s="1" t="s">
        <v>3</v>
      </c>
      <c r="F2371" s="1" t="s">
        <v>8257</v>
      </c>
      <c r="G2371" s="1" t="s">
        <v>3372</v>
      </c>
      <c r="H2371" s="1">
        <v>93930</v>
      </c>
      <c r="I2371" s="4">
        <v>3</v>
      </c>
      <c r="J2371" s="4">
        <v>70</v>
      </c>
      <c r="K2371" s="4" t="str">
        <f t="shared" ref="K2371:K2434" si="149">IF(J2371&lt;12, "New", IF(J2371&lt;=48, "Loyal", "Veteran"))</f>
        <v>Veteran</v>
      </c>
      <c r="L2371" s="1" t="s">
        <v>70</v>
      </c>
      <c r="M2371" s="1" t="s">
        <v>38</v>
      </c>
      <c r="N2371" s="7">
        <v>11.36</v>
      </c>
      <c r="O2371" s="1" t="s">
        <v>38</v>
      </c>
      <c r="P2371" s="1" t="s">
        <v>38</v>
      </c>
      <c r="Q2371" s="1" t="s">
        <v>53</v>
      </c>
      <c r="R2371" s="7">
        <v>53</v>
      </c>
      <c r="S2371" s="1" t="s">
        <v>38</v>
      </c>
      <c r="T2371" s="1" t="s">
        <v>38</v>
      </c>
      <c r="U2371" s="1" t="s">
        <v>38</v>
      </c>
      <c r="V2371" s="1" t="s">
        <v>38</v>
      </c>
      <c r="W2371" s="1" t="s">
        <v>38</v>
      </c>
      <c r="X2371" s="1" t="s">
        <v>38</v>
      </c>
      <c r="Y2371" s="1" t="s">
        <v>38</v>
      </c>
      <c r="Z2371" s="1" t="s">
        <v>38</v>
      </c>
      <c r="AA2371" s="1" t="s">
        <v>71</v>
      </c>
      <c r="AB2371" s="1" t="s">
        <v>38</v>
      </c>
      <c r="AC2371" s="1" t="s">
        <v>44</v>
      </c>
      <c r="AD2371" s="7">
        <v>115.15</v>
      </c>
      <c r="AE2371" s="7">
        <v>8250</v>
      </c>
      <c r="AF2371" s="7">
        <v>0</v>
      </c>
      <c r="AG2371" s="7">
        <v>0</v>
      </c>
      <c r="AH2371" s="7">
        <v>795.2</v>
      </c>
      <c r="AI2371" s="7">
        <v>9045.2000000000007</v>
      </c>
      <c r="AJ2371" s="7">
        <f t="shared" ref="AJ2371:AJ2434" si="150">IF(J2371=0, 0, AI2371 / J2371)</f>
        <v>129.21714285714287</v>
      </c>
      <c r="AK2371" s="7" t="s">
        <v>8247</v>
      </c>
      <c r="AL2371" s="1" t="s">
        <v>45</v>
      </c>
      <c r="AM2371" s="1">
        <f t="shared" ref="AM2371:AM2434" si="151">IF(AL2371="Churned", 1, 0)</f>
        <v>0</v>
      </c>
      <c r="AN2371" s="1" t="s">
        <v>8232</v>
      </c>
      <c r="AO2371" s="1" t="s">
        <v>108</v>
      </c>
      <c r="AP2371" s="4">
        <f>1</f>
        <v>1</v>
      </c>
    </row>
    <row r="2372" spans="1:42" x14ac:dyDescent="0.3">
      <c r="A2372" s="1" t="s">
        <v>3373</v>
      </c>
      <c r="B2372" s="1" t="s">
        <v>47</v>
      </c>
      <c r="C2372" s="4">
        <v>64</v>
      </c>
      <c r="D2372" s="4" t="str">
        <f t="shared" si="148"/>
        <v>Senior Citizen</v>
      </c>
      <c r="E2372" s="1" t="s">
        <v>8253</v>
      </c>
      <c r="F2372" s="1" t="s">
        <v>8254</v>
      </c>
      <c r="G2372" s="1" t="s">
        <v>2821</v>
      </c>
      <c r="H2372" s="1">
        <v>95140</v>
      </c>
      <c r="I2372" s="4">
        <v>0</v>
      </c>
      <c r="J2372" s="4">
        <v>43</v>
      </c>
      <c r="K2372" s="4" t="str">
        <f t="shared" si="149"/>
        <v>Loyal</v>
      </c>
      <c r="L2372" s="1" t="s">
        <v>40</v>
      </c>
      <c r="M2372" s="1" t="s">
        <v>38</v>
      </c>
      <c r="N2372" s="7">
        <v>21.64</v>
      </c>
      <c r="O2372" s="1" t="s">
        <v>41</v>
      </c>
      <c r="P2372" s="1" t="s">
        <v>38</v>
      </c>
      <c r="Q2372" s="1" t="s">
        <v>77</v>
      </c>
      <c r="R2372" s="7">
        <v>13</v>
      </c>
      <c r="S2372" s="1" t="s">
        <v>41</v>
      </c>
      <c r="T2372" s="1" t="s">
        <v>38</v>
      </c>
      <c r="U2372" s="1" t="s">
        <v>41</v>
      </c>
      <c r="V2372" s="1" t="s">
        <v>41</v>
      </c>
      <c r="W2372" s="1" t="s">
        <v>41</v>
      </c>
      <c r="X2372" s="1" t="s">
        <v>38</v>
      </c>
      <c r="Y2372" s="1" t="s">
        <v>38</v>
      </c>
      <c r="Z2372" s="1" t="s">
        <v>38</v>
      </c>
      <c r="AA2372" s="1" t="s">
        <v>71</v>
      </c>
      <c r="AB2372" s="1" t="s">
        <v>38</v>
      </c>
      <c r="AC2372" s="1" t="s">
        <v>54</v>
      </c>
      <c r="AD2372" s="7">
        <v>60</v>
      </c>
      <c r="AE2372" s="7">
        <v>2548.5500000000002</v>
      </c>
      <c r="AF2372" s="7">
        <v>0</v>
      </c>
      <c r="AG2372" s="7">
        <v>0</v>
      </c>
      <c r="AH2372" s="7">
        <v>930.52</v>
      </c>
      <c r="AI2372" s="7">
        <v>3479.07</v>
      </c>
      <c r="AJ2372" s="7">
        <f t="shared" si="150"/>
        <v>80.90860465116279</v>
      </c>
      <c r="AK2372" s="7" t="s">
        <v>8249</v>
      </c>
      <c r="AL2372" s="1" t="s">
        <v>45</v>
      </c>
      <c r="AM2372" s="1">
        <f t="shared" si="151"/>
        <v>0</v>
      </c>
      <c r="AN2372" s="1" t="s">
        <v>8232</v>
      </c>
      <c r="AO2372" s="1" t="s">
        <v>108</v>
      </c>
      <c r="AP2372" s="4">
        <f>1</f>
        <v>1</v>
      </c>
    </row>
    <row r="2373" spans="1:42" x14ac:dyDescent="0.3">
      <c r="A2373" s="1" t="s">
        <v>3374</v>
      </c>
      <c r="B2373" s="1" t="s">
        <v>37</v>
      </c>
      <c r="C2373" s="4">
        <v>79</v>
      </c>
      <c r="D2373" s="4" t="str">
        <f t="shared" si="148"/>
        <v>Senior Citizen</v>
      </c>
      <c r="E2373" s="1" t="s">
        <v>8253</v>
      </c>
      <c r="F2373" s="1" t="s">
        <v>8254</v>
      </c>
      <c r="G2373" s="1" t="s">
        <v>149</v>
      </c>
      <c r="H2373" s="1">
        <v>92121</v>
      </c>
      <c r="I2373" s="4">
        <v>0</v>
      </c>
      <c r="J2373" s="4">
        <v>12</v>
      </c>
      <c r="K2373" s="4" t="str">
        <f t="shared" si="149"/>
        <v>Loyal</v>
      </c>
      <c r="L2373" s="1" t="s">
        <v>40</v>
      </c>
      <c r="M2373" s="1" t="s">
        <v>38</v>
      </c>
      <c r="N2373" s="7">
        <v>34.01</v>
      </c>
      <c r="O2373" s="1" t="s">
        <v>38</v>
      </c>
      <c r="P2373" s="1" t="s">
        <v>38</v>
      </c>
      <c r="Q2373" s="1" t="s">
        <v>53</v>
      </c>
      <c r="R2373" s="7">
        <v>18</v>
      </c>
      <c r="S2373" s="1" t="s">
        <v>41</v>
      </c>
      <c r="T2373" s="1" t="s">
        <v>38</v>
      </c>
      <c r="U2373" s="1" t="s">
        <v>41</v>
      </c>
      <c r="V2373" s="1" t="s">
        <v>41</v>
      </c>
      <c r="W2373" s="1" t="s">
        <v>38</v>
      </c>
      <c r="X2373" s="1" t="s">
        <v>41</v>
      </c>
      <c r="Y2373" s="1" t="s">
        <v>41</v>
      </c>
      <c r="Z2373" s="1" t="s">
        <v>38</v>
      </c>
      <c r="AA2373" s="1" t="s">
        <v>49</v>
      </c>
      <c r="AB2373" s="1" t="s">
        <v>38</v>
      </c>
      <c r="AC2373" s="1" t="s">
        <v>54</v>
      </c>
      <c r="AD2373" s="7">
        <v>91.3</v>
      </c>
      <c r="AE2373" s="7">
        <v>1094.5</v>
      </c>
      <c r="AF2373" s="7">
        <v>0</v>
      </c>
      <c r="AG2373" s="7">
        <v>0</v>
      </c>
      <c r="AH2373" s="7">
        <v>408.12</v>
      </c>
      <c r="AI2373" s="7">
        <v>1502.62</v>
      </c>
      <c r="AJ2373" s="7">
        <f t="shared" si="150"/>
        <v>125.21833333333332</v>
      </c>
      <c r="AK2373" s="7" t="s">
        <v>8247</v>
      </c>
      <c r="AL2373" s="1" t="s">
        <v>55</v>
      </c>
      <c r="AM2373" s="1">
        <f t="shared" si="151"/>
        <v>1</v>
      </c>
      <c r="AN2373" s="1" t="s">
        <v>56</v>
      </c>
      <c r="AO2373" s="1" t="s">
        <v>102</v>
      </c>
      <c r="AP2373" s="4">
        <f>1</f>
        <v>1</v>
      </c>
    </row>
    <row r="2374" spans="1:42" x14ac:dyDescent="0.3">
      <c r="A2374" s="1" t="s">
        <v>3375</v>
      </c>
      <c r="B2374" s="1" t="s">
        <v>37</v>
      </c>
      <c r="C2374" s="4">
        <v>74</v>
      </c>
      <c r="D2374" s="4" t="str">
        <f t="shared" si="148"/>
        <v>Senior Citizen</v>
      </c>
      <c r="E2374" s="1" t="s">
        <v>3</v>
      </c>
      <c r="F2374" s="1" t="s">
        <v>8254</v>
      </c>
      <c r="G2374" s="1" t="s">
        <v>940</v>
      </c>
      <c r="H2374" s="1">
        <v>92833</v>
      </c>
      <c r="I2374" s="4">
        <v>4</v>
      </c>
      <c r="J2374" s="4">
        <v>72</v>
      </c>
      <c r="K2374" s="4" t="str">
        <f t="shared" si="149"/>
        <v>Veteran</v>
      </c>
      <c r="L2374" s="1" t="s">
        <v>70</v>
      </c>
      <c r="M2374" s="1" t="s">
        <v>38</v>
      </c>
      <c r="N2374" s="7">
        <v>5.77</v>
      </c>
      <c r="O2374" s="1" t="s">
        <v>38</v>
      </c>
      <c r="P2374" s="1" t="s">
        <v>38</v>
      </c>
      <c r="Q2374" s="1" t="s">
        <v>77</v>
      </c>
      <c r="R2374" s="7">
        <v>24</v>
      </c>
      <c r="S2374" s="1" t="s">
        <v>38</v>
      </c>
      <c r="T2374" s="1" t="s">
        <v>38</v>
      </c>
      <c r="U2374" s="1" t="s">
        <v>38</v>
      </c>
      <c r="V2374" s="1" t="s">
        <v>38</v>
      </c>
      <c r="W2374" s="1" t="s">
        <v>38</v>
      </c>
      <c r="X2374" s="1" t="s">
        <v>38</v>
      </c>
      <c r="Y2374" s="1" t="s">
        <v>41</v>
      </c>
      <c r="Z2374" s="1" t="s">
        <v>38</v>
      </c>
      <c r="AA2374" s="1" t="s">
        <v>71</v>
      </c>
      <c r="AB2374" s="1" t="s">
        <v>38</v>
      </c>
      <c r="AC2374" s="1" t="s">
        <v>44</v>
      </c>
      <c r="AD2374" s="7">
        <v>89.55</v>
      </c>
      <c r="AE2374" s="7">
        <v>6448.85</v>
      </c>
      <c r="AF2374" s="7">
        <v>0</v>
      </c>
      <c r="AG2374" s="7">
        <v>0</v>
      </c>
      <c r="AH2374" s="7">
        <v>415.44</v>
      </c>
      <c r="AI2374" s="7">
        <v>6864.29</v>
      </c>
      <c r="AJ2374" s="7">
        <f t="shared" si="150"/>
        <v>95.337361111111107</v>
      </c>
      <c r="AK2374" s="7" t="s">
        <v>8249</v>
      </c>
      <c r="AL2374" s="1" t="s">
        <v>45</v>
      </c>
      <c r="AM2374" s="1">
        <f t="shared" si="151"/>
        <v>0</v>
      </c>
      <c r="AN2374" s="1" t="s">
        <v>8232</v>
      </c>
      <c r="AO2374" s="1" t="s">
        <v>108</v>
      </c>
      <c r="AP2374" s="4">
        <f>1</f>
        <v>1</v>
      </c>
    </row>
    <row r="2375" spans="1:42" x14ac:dyDescent="0.3">
      <c r="A2375" s="1" t="s">
        <v>3376</v>
      </c>
      <c r="B2375" s="1" t="s">
        <v>47</v>
      </c>
      <c r="C2375" s="4">
        <v>76</v>
      </c>
      <c r="D2375" s="4" t="str">
        <f t="shared" si="148"/>
        <v>Senior Citizen</v>
      </c>
      <c r="E2375" s="1" t="s">
        <v>3</v>
      </c>
      <c r="F2375" s="1" t="s">
        <v>8254</v>
      </c>
      <c r="G2375" s="1" t="s">
        <v>273</v>
      </c>
      <c r="H2375" s="1">
        <v>94063</v>
      </c>
      <c r="I2375" s="4">
        <v>1</v>
      </c>
      <c r="J2375" s="4">
        <v>21</v>
      </c>
      <c r="K2375" s="4" t="str">
        <f t="shared" si="149"/>
        <v>Loyal</v>
      </c>
      <c r="L2375" s="1" t="s">
        <v>60</v>
      </c>
      <c r="M2375" s="1" t="s">
        <v>38</v>
      </c>
      <c r="N2375" s="7">
        <v>19.739999999999998</v>
      </c>
      <c r="O2375" s="1" t="s">
        <v>41</v>
      </c>
      <c r="P2375" s="1" t="s">
        <v>38</v>
      </c>
      <c r="Q2375" s="1" t="s">
        <v>53</v>
      </c>
      <c r="R2375" s="7">
        <v>18</v>
      </c>
      <c r="S2375" s="1" t="s">
        <v>41</v>
      </c>
      <c r="T2375" s="1" t="s">
        <v>41</v>
      </c>
      <c r="U2375" s="1" t="s">
        <v>41</v>
      </c>
      <c r="V2375" s="1" t="s">
        <v>41</v>
      </c>
      <c r="W2375" s="1" t="s">
        <v>41</v>
      </c>
      <c r="X2375" s="1" t="s">
        <v>41</v>
      </c>
      <c r="Y2375" s="1" t="s">
        <v>41</v>
      </c>
      <c r="Z2375" s="1" t="s">
        <v>38</v>
      </c>
      <c r="AA2375" s="1" t="s">
        <v>49</v>
      </c>
      <c r="AB2375" s="1" t="s">
        <v>38</v>
      </c>
      <c r="AC2375" s="1" t="s">
        <v>54</v>
      </c>
      <c r="AD2375" s="7">
        <v>69.099999999999994</v>
      </c>
      <c r="AE2375" s="7">
        <v>1474.75</v>
      </c>
      <c r="AF2375" s="7">
        <v>0</v>
      </c>
      <c r="AG2375" s="7">
        <v>0</v>
      </c>
      <c r="AH2375" s="7">
        <v>414.54</v>
      </c>
      <c r="AI2375" s="7">
        <v>1889.29</v>
      </c>
      <c r="AJ2375" s="7">
        <f t="shared" si="150"/>
        <v>89.966190476190476</v>
      </c>
      <c r="AK2375" s="7" t="s">
        <v>8249</v>
      </c>
      <c r="AL2375" s="1" t="s">
        <v>55</v>
      </c>
      <c r="AM2375" s="1">
        <f t="shared" si="151"/>
        <v>1</v>
      </c>
      <c r="AN2375" s="1" t="s">
        <v>119</v>
      </c>
      <c r="AO2375" s="1" t="s">
        <v>193</v>
      </c>
      <c r="AP2375" s="4">
        <f>1</f>
        <v>1</v>
      </c>
    </row>
    <row r="2376" spans="1:42" x14ac:dyDescent="0.3">
      <c r="A2376" s="1" t="s">
        <v>3377</v>
      </c>
      <c r="B2376" s="1" t="s">
        <v>47</v>
      </c>
      <c r="C2376" s="4">
        <v>40</v>
      </c>
      <c r="D2376" s="4" t="str">
        <f t="shared" si="148"/>
        <v>Adult</v>
      </c>
      <c r="E2376" s="1" t="s">
        <v>3</v>
      </c>
      <c r="F2376" s="1" t="s">
        <v>8254</v>
      </c>
      <c r="G2376" s="1" t="s">
        <v>731</v>
      </c>
      <c r="H2376" s="1">
        <v>96096</v>
      </c>
      <c r="I2376" s="4">
        <v>5</v>
      </c>
      <c r="J2376" s="4">
        <v>51</v>
      </c>
      <c r="K2376" s="4" t="str">
        <f t="shared" si="149"/>
        <v>Veteran</v>
      </c>
      <c r="L2376" s="1" t="s">
        <v>74</v>
      </c>
      <c r="M2376" s="1" t="s">
        <v>38</v>
      </c>
      <c r="N2376" s="7">
        <v>9.5299999999999994</v>
      </c>
      <c r="O2376" s="1" t="s">
        <v>41</v>
      </c>
      <c r="P2376" s="1" t="s">
        <v>38</v>
      </c>
      <c r="Q2376" s="1" t="s">
        <v>77</v>
      </c>
      <c r="R2376" s="7">
        <v>10</v>
      </c>
      <c r="S2376" s="1" t="s">
        <v>38</v>
      </c>
      <c r="T2376" s="1" t="s">
        <v>38</v>
      </c>
      <c r="U2376" s="1" t="s">
        <v>41</v>
      </c>
      <c r="V2376" s="1" t="s">
        <v>38</v>
      </c>
      <c r="W2376" s="1" t="s">
        <v>41</v>
      </c>
      <c r="X2376" s="1" t="s">
        <v>41</v>
      </c>
      <c r="Y2376" s="1" t="s">
        <v>41</v>
      </c>
      <c r="Z2376" s="1" t="s">
        <v>38</v>
      </c>
      <c r="AA2376" s="1" t="s">
        <v>71</v>
      </c>
      <c r="AB2376" s="1" t="s">
        <v>41</v>
      </c>
      <c r="AC2376" s="1" t="s">
        <v>44</v>
      </c>
      <c r="AD2376" s="7">
        <v>60.5</v>
      </c>
      <c r="AE2376" s="7">
        <v>3121.45</v>
      </c>
      <c r="AF2376" s="7">
        <v>0</v>
      </c>
      <c r="AG2376" s="7">
        <v>0</v>
      </c>
      <c r="AH2376" s="7">
        <v>486.03</v>
      </c>
      <c r="AI2376" s="7">
        <v>3607.48</v>
      </c>
      <c r="AJ2376" s="7">
        <f t="shared" si="150"/>
        <v>70.734901960784313</v>
      </c>
      <c r="AK2376" s="7" t="s">
        <v>8249</v>
      </c>
      <c r="AL2376" s="1" t="s">
        <v>45</v>
      </c>
      <c r="AM2376" s="1">
        <f t="shared" si="151"/>
        <v>0</v>
      </c>
      <c r="AN2376" s="1" t="s">
        <v>8232</v>
      </c>
      <c r="AO2376" s="1" t="s">
        <v>108</v>
      </c>
      <c r="AP2376" s="4">
        <f>1</f>
        <v>1</v>
      </c>
    </row>
    <row r="2377" spans="1:42" x14ac:dyDescent="0.3">
      <c r="A2377" s="1" t="s">
        <v>3378</v>
      </c>
      <c r="B2377" s="1" t="s">
        <v>47</v>
      </c>
      <c r="C2377" s="4">
        <v>28</v>
      </c>
      <c r="D2377" s="4" t="str">
        <f t="shared" si="148"/>
        <v>Adult</v>
      </c>
      <c r="E2377" s="1" t="s">
        <v>3</v>
      </c>
      <c r="F2377" s="1" t="s">
        <v>8254</v>
      </c>
      <c r="G2377" s="1" t="s">
        <v>1746</v>
      </c>
      <c r="H2377" s="1">
        <v>95014</v>
      </c>
      <c r="I2377" s="4">
        <v>1</v>
      </c>
      <c r="J2377" s="4">
        <v>55</v>
      </c>
      <c r="K2377" s="4" t="str">
        <f t="shared" si="149"/>
        <v>Veteran</v>
      </c>
      <c r="L2377" s="1" t="s">
        <v>74</v>
      </c>
      <c r="M2377" s="1" t="s">
        <v>38</v>
      </c>
      <c r="N2377" s="7">
        <v>8.8000000000000007</v>
      </c>
      <c r="O2377" s="1" t="s">
        <v>41</v>
      </c>
      <c r="P2377" s="1" t="s">
        <v>38</v>
      </c>
      <c r="Q2377" s="1" t="s">
        <v>77</v>
      </c>
      <c r="R2377" s="7">
        <v>48</v>
      </c>
      <c r="S2377" s="1" t="s">
        <v>38</v>
      </c>
      <c r="T2377" s="1" t="s">
        <v>38</v>
      </c>
      <c r="U2377" s="1" t="s">
        <v>41</v>
      </c>
      <c r="V2377" s="1" t="s">
        <v>38</v>
      </c>
      <c r="W2377" s="1" t="s">
        <v>41</v>
      </c>
      <c r="X2377" s="1" t="s">
        <v>41</v>
      </c>
      <c r="Y2377" s="1" t="s">
        <v>41</v>
      </c>
      <c r="Z2377" s="1" t="s">
        <v>41</v>
      </c>
      <c r="AA2377" s="1" t="s">
        <v>71</v>
      </c>
      <c r="AB2377" s="1" t="s">
        <v>41</v>
      </c>
      <c r="AC2377" s="1" t="s">
        <v>54</v>
      </c>
      <c r="AD2377" s="7">
        <v>57.55</v>
      </c>
      <c r="AE2377" s="7">
        <v>3046.4</v>
      </c>
      <c r="AF2377" s="7">
        <v>0</v>
      </c>
      <c r="AG2377" s="7">
        <v>60</v>
      </c>
      <c r="AH2377" s="7">
        <v>484</v>
      </c>
      <c r="AI2377" s="7">
        <v>3590.4</v>
      </c>
      <c r="AJ2377" s="7">
        <f t="shared" si="150"/>
        <v>65.28</v>
      </c>
      <c r="AK2377" s="7" t="s">
        <v>8249</v>
      </c>
      <c r="AL2377" s="1" t="s">
        <v>55</v>
      </c>
      <c r="AM2377" s="1">
        <f t="shared" si="151"/>
        <v>1</v>
      </c>
      <c r="AN2377" s="1" t="s">
        <v>56</v>
      </c>
      <c r="AO2377" s="1" t="s">
        <v>212</v>
      </c>
      <c r="AP2377" s="4">
        <f>1</f>
        <v>1</v>
      </c>
    </row>
    <row r="2378" spans="1:42" x14ac:dyDescent="0.3">
      <c r="A2378" s="1" t="s">
        <v>3379</v>
      </c>
      <c r="B2378" s="1" t="s">
        <v>47</v>
      </c>
      <c r="C2378" s="4">
        <v>59</v>
      </c>
      <c r="D2378" s="4" t="str">
        <f t="shared" si="148"/>
        <v>Senior Citizen</v>
      </c>
      <c r="E2378" s="1" t="s">
        <v>8253</v>
      </c>
      <c r="F2378" s="1" t="s">
        <v>8254</v>
      </c>
      <c r="G2378" s="1" t="s">
        <v>3380</v>
      </c>
      <c r="H2378" s="1">
        <v>95715</v>
      </c>
      <c r="I2378" s="4">
        <v>0</v>
      </c>
      <c r="J2378" s="4">
        <v>51</v>
      </c>
      <c r="K2378" s="4" t="str">
        <f t="shared" si="149"/>
        <v>Veteran</v>
      </c>
      <c r="L2378" s="1" t="s">
        <v>40</v>
      </c>
      <c r="M2378" s="1" t="s">
        <v>38</v>
      </c>
      <c r="N2378" s="7">
        <v>9.85</v>
      </c>
      <c r="O2378" s="1" t="s">
        <v>38</v>
      </c>
      <c r="P2378" s="1" t="s">
        <v>38</v>
      </c>
      <c r="Q2378" s="1" t="s">
        <v>42</v>
      </c>
      <c r="R2378" s="7">
        <v>3</v>
      </c>
      <c r="S2378" s="1" t="s">
        <v>38</v>
      </c>
      <c r="T2378" s="1" t="s">
        <v>41</v>
      </c>
      <c r="U2378" s="1" t="s">
        <v>41</v>
      </c>
      <c r="V2378" s="1" t="s">
        <v>38</v>
      </c>
      <c r="W2378" s="1" t="s">
        <v>41</v>
      </c>
      <c r="X2378" s="1" t="s">
        <v>41</v>
      </c>
      <c r="Y2378" s="1" t="s">
        <v>41</v>
      </c>
      <c r="Z2378" s="1" t="s">
        <v>38</v>
      </c>
      <c r="AA2378" s="1" t="s">
        <v>43</v>
      </c>
      <c r="AB2378" s="1" t="s">
        <v>41</v>
      </c>
      <c r="AC2378" s="1" t="s">
        <v>44</v>
      </c>
      <c r="AD2378" s="7">
        <v>59.9</v>
      </c>
      <c r="AE2378" s="7">
        <v>3043.6</v>
      </c>
      <c r="AF2378" s="7">
        <v>0</v>
      </c>
      <c r="AG2378" s="7">
        <v>0</v>
      </c>
      <c r="AH2378" s="7">
        <v>502.35</v>
      </c>
      <c r="AI2378" s="7">
        <v>3545.95</v>
      </c>
      <c r="AJ2378" s="7">
        <f t="shared" si="150"/>
        <v>69.528431372549022</v>
      </c>
      <c r="AK2378" s="7" t="s">
        <v>8249</v>
      </c>
      <c r="AL2378" s="1" t="s">
        <v>45</v>
      </c>
      <c r="AM2378" s="1">
        <f t="shared" si="151"/>
        <v>0</v>
      </c>
      <c r="AN2378" s="1" t="s">
        <v>8232</v>
      </c>
      <c r="AO2378" s="1" t="s">
        <v>108</v>
      </c>
      <c r="AP2378" s="4">
        <f>1</f>
        <v>1</v>
      </c>
    </row>
    <row r="2379" spans="1:42" x14ac:dyDescent="0.3">
      <c r="A2379" s="1" t="s">
        <v>3381</v>
      </c>
      <c r="B2379" s="1" t="s">
        <v>37</v>
      </c>
      <c r="C2379" s="4">
        <v>73</v>
      </c>
      <c r="D2379" s="4" t="str">
        <f t="shared" si="148"/>
        <v>Senior Citizen</v>
      </c>
      <c r="E2379" s="1" t="s">
        <v>3</v>
      </c>
      <c r="F2379" s="1" t="s">
        <v>8254</v>
      </c>
      <c r="G2379" s="1" t="s">
        <v>48</v>
      </c>
      <c r="H2379" s="1">
        <v>91201</v>
      </c>
      <c r="I2379" s="4">
        <v>5</v>
      </c>
      <c r="J2379" s="4">
        <v>22</v>
      </c>
      <c r="K2379" s="4" t="str">
        <f t="shared" si="149"/>
        <v>Loyal</v>
      </c>
      <c r="L2379" s="1" t="s">
        <v>60</v>
      </c>
      <c r="M2379" s="1" t="s">
        <v>38</v>
      </c>
      <c r="N2379" s="7">
        <v>17.22</v>
      </c>
      <c r="O2379" s="1" t="s">
        <v>38</v>
      </c>
      <c r="P2379" s="1" t="s">
        <v>38</v>
      </c>
      <c r="Q2379" s="1" t="s">
        <v>77</v>
      </c>
      <c r="R2379" s="7">
        <v>25</v>
      </c>
      <c r="S2379" s="1" t="s">
        <v>38</v>
      </c>
      <c r="T2379" s="1" t="s">
        <v>38</v>
      </c>
      <c r="U2379" s="1" t="s">
        <v>41</v>
      </c>
      <c r="V2379" s="1" t="s">
        <v>38</v>
      </c>
      <c r="W2379" s="1" t="s">
        <v>41</v>
      </c>
      <c r="X2379" s="1" t="s">
        <v>41</v>
      </c>
      <c r="Y2379" s="1" t="s">
        <v>41</v>
      </c>
      <c r="Z2379" s="1" t="s">
        <v>38</v>
      </c>
      <c r="AA2379" s="1" t="s">
        <v>71</v>
      </c>
      <c r="AB2379" s="1" t="s">
        <v>38</v>
      </c>
      <c r="AC2379" s="1" t="s">
        <v>44</v>
      </c>
      <c r="AD2379" s="7">
        <v>63.55</v>
      </c>
      <c r="AE2379" s="7">
        <v>1381.8</v>
      </c>
      <c r="AF2379" s="7">
        <v>0</v>
      </c>
      <c r="AG2379" s="7">
        <v>0</v>
      </c>
      <c r="AH2379" s="7">
        <v>378.84</v>
      </c>
      <c r="AI2379" s="7">
        <v>1760.64</v>
      </c>
      <c r="AJ2379" s="7">
        <f t="shared" si="150"/>
        <v>80.029090909090911</v>
      </c>
      <c r="AK2379" s="7" t="s">
        <v>8249</v>
      </c>
      <c r="AL2379" s="1" t="s">
        <v>45</v>
      </c>
      <c r="AM2379" s="1">
        <f t="shared" si="151"/>
        <v>0</v>
      </c>
      <c r="AN2379" s="1" t="s">
        <v>8232</v>
      </c>
      <c r="AO2379" s="1" t="s">
        <v>108</v>
      </c>
      <c r="AP2379" s="4">
        <f>1</f>
        <v>1</v>
      </c>
    </row>
    <row r="2380" spans="1:42" x14ac:dyDescent="0.3">
      <c r="A2380" s="1" t="s">
        <v>3382</v>
      </c>
      <c r="B2380" s="1" t="s">
        <v>37</v>
      </c>
      <c r="C2380" s="4">
        <v>40</v>
      </c>
      <c r="D2380" s="4" t="str">
        <f t="shared" si="148"/>
        <v>Adult</v>
      </c>
      <c r="E2380" s="1" t="s">
        <v>3</v>
      </c>
      <c r="F2380" s="1" t="s">
        <v>8256</v>
      </c>
      <c r="G2380" s="1" t="s">
        <v>3383</v>
      </c>
      <c r="H2380" s="1">
        <v>95482</v>
      </c>
      <c r="I2380" s="4">
        <v>9</v>
      </c>
      <c r="J2380" s="4">
        <v>51</v>
      </c>
      <c r="K2380" s="4" t="str">
        <f t="shared" si="149"/>
        <v>Veteran</v>
      </c>
      <c r="L2380" s="1" t="s">
        <v>74</v>
      </c>
      <c r="M2380" s="1" t="s">
        <v>38</v>
      </c>
      <c r="N2380" s="7">
        <v>29.56</v>
      </c>
      <c r="O2380" s="1" t="s">
        <v>38</v>
      </c>
      <c r="P2380" s="1" t="s">
        <v>38</v>
      </c>
      <c r="Q2380" s="1" t="s">
        <v>53</v>
      </c>
      <c r="R2380" s="7">
        <v>27</v>
      </c>
      <c r="S2380" s="1" t="s">
        <v>41</v>
      </c>
      <c r="T2380" s="1" t="s">
        <v>41</v>
      </c>
      <c r="U2380" s="1" t="s">
        <v>41</v>
      </c>
      <c r="V2380" s="1" t="s">
        <v>38</v>
      </c>
      <c r="W2380" s="1" t="s">
        <v>41</v>
      </c>
      <c r="X2380" s="1" t="s">
        <v>41</v>
      </c>
      <c r="Y2380" s="1" t="s">
        <v>41</v>
      </c>
      <c r="Z2380" s="1" t="s">
        <v>38</v>
      </c>
      <c r="AA2380" s="1" t="s">
        <v>49</v>
      </c>
      <c r="AB2380" s="1" t="s">
        <v>38</v>
      </c>
      <c r="AC2380" s="1" t="s">
        <v>54</v>
      </c>
      <c r="AD2380" s="7">
        <v>80.75</v>
      </c>
      <c r="AE2380" s="7">
        <v>4116.8999999999996</v>
      </c>
      <c r="AF2380" s="7">
        <v>0</v>
      </c>
      <c r="AG2380" s="7">
        <v>0</v>
      </c>
      <c r="AH2380" s="7">
        <v>1507.56</v>
      </c>
      <c r="AI2380" s="7">
        <v>5624.46</v>
      </c>
      <c r="AJ2380" s="7">
        <f t="shared" si="150"/>
        <v>110.2835294117647</v>
      </c>
      <c r="AK2380" s="7" t="s">
        <v>8247</v>
      </c>
      <c r="AL2380" s="1" t="s">
        <v>45</v>
      </c>
      <c r="AM2380" s="1">
        <f t="shared" si="151"/>
        <v>0</v>
      </c>
      <c r="AN2380" s="1" t="s">
        <v>8232</v>
      </c>
      <c r="AO2380" s="1" t="s">
        <v>108</v>
      </c>
      <c r="AP2380" s="4">
        <f>1</f>
        <v>1</v>
      </c>
    </row>
    <row r="2381" spans="1:42" x14ac:dyDescent="0.3">
      <c r="A2381" s="1" t="s">
        <v>3384</v>
      </c>
      <c r="B2381" s="1" t="s">
        <v>37</v>
      </c>
      <c r="C2381" s="4">
        <v>22</v>
      </c>
      <c r="D2381" s="4" t="str">
        <f t="shared" si="148"/>
        <v>Teenager</v>
      </c>
      <c r="E2381" s="1" t="s">
        <v>3</v>
      </c>
      <c r="F2381" s="1" t="s">
        <v>8255</v>
      </c>
      <c r="G2381" s="1" t="s">
        <v>1899</v>
      </c>
      <c r="H2381" s="1">
        <v>93644</v>
      </c>
      <c r="I2381" s="4">
        <v>2</v>
      </c>
      <c r="J2381" s="4">
        <v>71</v>
      </c>
      <c r="K2381" s="4" t="str">
        <f t="shared" si="149"/>
        <v>Veteran</v>
      </c>
      <c r="L2381" s="1" t="s">
        <v>40</v>
      </c>
      <c r="M2381" s="1" t="s">
        <v>38</v>
      </c>
      <c r="N2381" s="7">
        <v>1.84</v>
      </c>
      <c r="O2381" s="1" t="s">
        <v>38</v>
      </c>
      <c r="P2381" s="1" t="s">
        <v>38</v>
      </c>
      <c r="Q2381" s="1" t="s">
        <v>53</v>
      </c>
      <c r="R2381" s="7">
        <v>69</v>
      </c>
      <c r="S2381" s="1" t="s">
        <v>38</v>
      </c>
      <c r="T2381" s="1" t="s">
        <v>38</v>
      </c>
      <c r="U2381" s="1" t="s">
        <v>38</v>
      </c>
      <c r="V2381" s="1" t="s">
        <v>41</v>
      </c>
      <c r="W2381" s="1" t="s">
        <v>38</v>
      </c>
      <c r="X2381" s="1" t="s">
        <v>38</v>
      </c>
      <c r="Y2381" s="1" t="s">
        <v>38</v>
      </c>
      <c r="Z2381" s="1" t="s">
        <v>41</v>
      </c>
      <c r="AA2381" s="1" t="s">
        <v>71</v>
      </c>
      <c r="AB2381" s="1" t="s">
        <v>38</v>
      </c>
      <c r="AC2381" s="1" t="s">
        <v>54</v>
      </c>
      <c r="AD2381" s="7">
        <v>109</v>
      </c>
      <c r="AE2381" s="7">
        <v>7661.8</v>
      </c>
      <c r="AF2381" s="7">
        <v>0</v>
      </c>
      <c r="AG2381" s="7">
        <v>150</v>
      </c>
      <c r="AH2381" s="7">
        <v>130.63999999999999</v>
      </c>
      <c r="AI2381" s="7">
        <v>7942.44</v>
      </c>
      <c r="AJ2381" s="7">
        <f t="shared" si="150"/>
        <v>111.86535211267605</v>
      </c>
      <c r="AK2381" s="7" t="s">
        <v>8247</v>
      </c>
      <c r="AL2381" s="1" t="s">
        <v>45</v>
      </c>
      <c r="AM2381" s="1">
        <f t="shared" si="151"/>
        <v>0</v>
      </c>
      <c r="AN2381" s="1" t="s">
        <v>8232</v>
      </c>
      <c r="AO2381" s="1" t="s">
        <v>108</v>
      </c>
      <c r="AP2381" s="4">
        <f>1</f>
        <v>1</v>
      </c>
    </row>
    <row r="2382" spans="1:42" x14ac:dyDescent="0.3">
      <c r="A2382" s="1" t="s">
        <v>3385</v>
      </c>
      <c r="B2382" s="1" t="s">
        <v>47</v>
      </c>
      <c r="C2382" s="4">
        <v>23</v>
      </c>
      <c r="D2382" s="4" t="str">
        <f t="shared" si="148"/>
        <v>Teenager</v>
      </c>
      <c r="E2382" s="1" t="s">
        <v>8253</v>
      </c>
      <c r="F2382" s="1" t="s">
        <v>8255</v>
      </c>
      <c r="G2382" s="1" t="s">
        <v>2384</v>
      </c>
      <c r="H2382" s="1">
        <v>95661</v>
      </c>
      <c r="I2382" s="4">
        <v>0</v>
      </c>
      <c r="J2382" s="4">
        <v>3</v>
      </c>
      <c r="K2382" s="4" t="str">
        <f t="shared" si="149"/>
        <v>New</v>
      </c>
      <c r="L2382" s="1" t="s">
        <v>40</v>
      </c>
      <c r="M2382" s="1" t="s">
        <v>38</v>
      </c>
      <c r="N2382" s="7">
        <v>37.85</v>
      </c>
      <c r="O2382" s="1" t="s">
        <v>41</v>
      </c>
      <c r="P2382" s="1" t="s">
        <v>41</v>
      </c>
      <c r="Q2382" s="1" t="s">
        <v>8232</v>
      </c>
      <c r="R2382" s="7">
        <v>0</v>
      </c>
      <c r="S2382" s="1" t="s">
        <v>41</v>
      </c>
      <c r="T2382" s="1" t="s">
        <v>41</v>
      </c>
      <c r="U2382" s="1" t="s">
        <v>41</v>
      </c>
      <c r="V2382" s="1" t="s">
        <v>41</v>
      </c>
      <c r="W2382" s="1" t="s">
        <v>41</v>
      </c>
      <c r="X2382" s="1" t="s">
        <v>41</v>
      </c>
      <c r="Y2382" s="1" t="s">
        <v>41</v>
      </c>
      <c r="Z2382" s="1" t="s">
        <v>41</v>
      </c>
      <c r="AA2382" s="1" t="s">
        <v>49</v>
      </c>
      <c r="AB2382" s="1" t="s">
        <v>38</v>
      </c>
      <c r="AC2382" s="1" t="s">
        <v>44</v>
      </c>
      <c r="AD2382" s="7">
        <v>20.05</v>
      </c>
      <c r="AE2382" s="7">
        <v>75.45</v>
      </c>
      <c r="AF2382" s="7">
        <v>0</v>
      </c>
      <c r="AG2382" s="7">
        <v>0</v>
      </c>
      <c r="AH2382" s="7">
        <v>113.55</v>
      </c>
      <c r="AI2382" s="7">
        <v>189</v>
      </c>
      <c r="AJ2382" s="7">
        <f t="shared" si="150"/>
        <v>63</v>
      </c>
      <c r="AK2382" s="7" t="s">
        <v>8249</v>
      </c>
      <c r="AL2382" s="1" t="s">
        <v>96</v>
      </c>
      <c r="AM2382" s="1">
        <f t="shared" si="151"/>
        <v>0</v>
      </c>
      <c r="AN2382" s="1" t="s">
        <v>8232</v>
      </c>
      <c r="AO2382" s="1" t="s">
        <v>108</v>
      </c>
      <c r="AP2382" s="4">
        <f>1</f>
        <v>1</v>
      </c>
    </row>
    <row r="2383" spans="1:42" x14ac:dyDescent="0.3">
      <c r="A2383" s="1" t="s">
        <v>3386</v>
      </c>
      <c r="B2383" s="1" t="s">
        <v>37</v>
      </c>
      <c r="C2383" s="4">
        <v>40</v>
      </c>
      <c r="D2383" s="4" t="str">
        <f t="shared" si="148"/>
        <v>Adult</v>
      </c>
      <c r="E2383" s="1" t="s">
        <v>3</v>
      </c>
      <c r="F2383" s="1" t="s">
        <v>8256</v>
      </c>
      <c r="G2383" s="1" t="s">
        <v>389</v>
      </c>
      <c r="H2383" s="1">
        <v>94111</v>
      </c>
      <c r="I2383" s="4">
        <v>4</v>
      </c>
      <c r="J2383" s="4">
        <v>44</v>
      </c>
      <c r="K2383" s="4" t="str">
        <f t="shared" si="149"/>
        <v>Loyal</v>
      </c>
      <c r="L2383" s="1" t="s">
        <v>74</v>
      </c>
      <c r="M2383" s="1" t="s">
        <v>38</v>
      </c>
      <c r="N2383" s="7">
        <v>24.71</v>
      </c>
      <c r="O2383" s="1" t="s">
        <v>38</v>
      </c>
      <c r="P2383" s="1" t="s">
        <v>38</v>
      </c>
      <c r="Q2383" s="1" t="s">
        <v>53</v>
      </c>
      <c r="R2383" s="7">
        <v>27</v>
      </c>
      <c r="S2383" s="1" t="s">
        <v>41</v>
      </c>
      <c r="T2383" s="1" t="s">
        <v>38</v>
      </c>
      <c r="U2383" s="1" t="s">
        <v>38</v>
      </c>
      <c r="V2383" s="1" t="s">
        <v>41</v>
      </c>
      <c r="W2383" s="1" t="s">
        <v>41</v>
      </c>
      <c r="X2383" s="1" t="s">
        <v>38</v>
      </c>
      <c r="Y2383" s="1" t="s">
        <v>38</v>
      </c>
      <c r="Z2383" s="1" t="s">
        <v>41</v>
      </c>
      <c r="AA2383" s="1" t="s">
        <v>43</v>
      </c>
      <c r="AB2383" s="1" t="s">
        <v>41</v>
      </c>
      <c r="AC2383" s="1" t="s">
        <v>54</v>
      </c>
      <c r="AD2383" s="7">
        <v>94.4</v>
      </c>
      <c r="AE2383" s="7">
        <v>4295.3500000000004</v>
      </c>
      <c r="AF2383" s="7">
        <v>0</v>
      </c>
      <c r="AG2383" s="7">
        <v>40</v>
      </c>
      <c r="AH2383" s="7">
        <v>1087.24</v>
      </c>
      <c r="AI2383" s="7">
        <v>5422.59</v>
      </c>
      <c r="AJ2383" s="7">
        <f t="shared" si="150"/>
        <v>123.24068181818183</v>
      </c>
      <c r="AK2383" s="7" t="s">
        <v>8247</v>
      </c>
      <c r="AL2383" s="1" t="s">
        <v>45</v>
      </c>
      <c r="AM2383" s="1">
        <f t="shared" si="151"/>
        <v>0</v>
      </c>
      <c r="AN2383" s="1" t="s">
        <v>8232</v>
      </c>
      <c r="AO2383" s="1" t="s">
        <v>108</v>
      </c>
      <c r="AP2383" s="4">
        <f>1</f>
        <v>1</v>
      </c>
    </row>
    <row r="2384" spans="1:42" x14ac:dyDescent="0.3">
      <c r="A2384" s="1" t="s">
        <v>3387</v>
      </c>
      <c r="B2384" s="1" t="s">
        <v>37</v>
      </c>
      <c r="C2384" s="4">
        <v>61</v>
      </c>
      <c r="D2384" s="4" t="str">
        <f t="shared" si="148"/>
        <v>Senior Citizen</v>
      </c>
      <c r="E2384" s="1" t="s">
        <v>8253</v>
      </c>
      <c r="F2384" s="1" t="s">
        <v>8254</v>
      </c>
      <c r="G2384" s="1" t="s">
        <v>2199</v>
      </c>
      <c r="H2384" s="1">
        <v>90221</v>
      </c>
      <c r="I2384" s="4">
        <v>0</v>
      </c>
      <c r="J2384" s="4">
        <v>31</v>
      </c>
      <c r="K2384" s="4" t="str">
        <f t="shared" si="149"/>
        <v>Loyal</v>
      </c>
      <c r="L2384" s="1" t="s">
        <v>40</v>
      </c>
      <c r="M2384" s="1" t="s">
        <v>38</v>
      </c>
      <c r="N2384" s="7">
        <v>25.57</v>
      </c>
      <c r="O2384" s="1" t="s">
        <v>41</v>
      </c>
      <c r="P2384" s="1" t="s">
        <v>38</v>
      </c>
      <c r="Q2384" s="1" t="s">
        <v>77</v>
      </c>
      <c r="R2384" s="7">
        <v>27</v>
      </c>
      <c r="S2384" s="1" t="s">
        <v>41</v>
      </c>
      <c r="T2384" s="1" t="s">
        <v>38</v>
      </c>
      <c r="U2384" s="1" t="s">
        <v>38</v>
      </c>
      <c r="V2384" s="1" t="s">
        <v>38</v>
      </c>
      <c r="W2384" s="1" t="s">
        <v>38</v>
      </c>
      <c r="X2384" s="1" t="s">
        <v>38</v>
      </c>
      <c r="Y2384" s="1" t="s">
        <v>38</v>
      </c>
      <c r="Z2384" s="1" t="s">
        <v>41</v>
      </c>
      <c r="AA2384" s="1" t="s">
        <v>71</v>
      </c>
      <c r="AB2384" s="1" t="s">
        <v>41</v>
      </c>
      <c r="AC2384" s="1" t="s">
        <v>44</v>
      </c>
      <c r="AD2384" s="7">
        <v>79.2</v>
      </c>
      <c r="AE2384" s="7">
        <v>2497.1999999999998</v>
      </c>
      <c r="AF2384" s="7">
        <v>0</v>
      </c>
      <c r="AG2384" s="7">
        <v>70</v>
      </c>
      <c r="AH2384" s="7">
        <v>792.67</v>
      </c>
      <c r="AI2384" s="7">
        <v>3359.87</v>
      </c>
      <c r="AJ2384" s="7">
        <f t="shared" si="150"/>
        <v>108.38290322580644</v>
      </c>
      <c r="AK2384" s="7" t="s">
        <v>8247</v>
      </c>
      <c r="AL2384" s="1" t="s">
        <v>45</v>
      </c>
      <c r="AM2384" s="1">
        <f t="shared" si="151"/>
        <v>0</v>
      </c>
      <c r="AN2384" s="1" t="s">
        <v>8232</v>
      </c>
      <c r="AO2384" s="1" t="s">
        <v>108</v>
      </c>
      <c r="AP2384" s="4">
        <f>1</f>
        <v>1</v>
      </c>
    </row>
    <row r="2385" spans="1:42" x14ac:dyDescent="0.3">
      <c r="A2385" s="1" t="s">
        <v>3388</v>
      </c>
      <c r="B2385" s="1" t="s">
        <v>37</v>
      </c>
      <c r="C2385" s="4">
        <v>80</v>
      </c>
      <c r="D2385" s="4" t="str">
        <f t="shared" si="148"/>
        <v>Senior Citizen</v>
      </c>
      <c r="E2385" s="1" t="s">
        <v>3</v>
      </c>
      <c r="F2385" s="1" t="s">
        <v>8254</v>
      </c>
      <c r="G2385" s="1" t="s">
        <v>133</v>
      </c>
      <c r="H2385" s="1">
        <v>90038</v>
      </c>
      <c r="I2385" s="4">
        <v>3</v>
      </c>
      <c r="J2385" s="4">
        <v>3</v>
      </c>
      <c r="K2385" s="4" t="str">
        <f t="shared" si="149"/>
        <v>New</v>
      </c>
      <c r="L2385" s="1" t="s">
        <v>52</v>
      </c>
      <c r="M2385" s="1" t="s">
        <v>38</v>
      </c>
      <c r="N2385" s="7">
        <v>39.51</v>
      </c>
      <c r="O2385" s="1" t="s">
        <v>41</v>
      </c>
      <c r="P2385" s="1" t="s">
        <v>38</v>
      </c>
      <c r="Q2385" s="1" t="s">
        <v>53</v>
      </c>
      <c r="R2385" s="7">
        <v>17</v>
      </c>
      <c r="S2385" s="1" t="s">
        <v>41</v>
      </c>
      <c r="T2385" s="1" t="s">
        <v>38</v>
      </c>
      <c r="U2385" s="1" t="s">
        <v>41</v>
      </c>
      <c r="V2385" s="1" t="s">
        <v>41</v>
      </c>
      <c r="W2385" s="1" t="s">
        <v>41</v>
      </c>
      <c r="X2385" s="1" t="s">
        <v>41</v>
      </c>
      <c r="Y2385" s="1" t="s">
        <v>41</v>
      </c>
      <c r="Z2385" s="1" t="s">
        <v>41</v>
      </c>
      <c r="AA2385" s="1" t="s">
        <v>49</v>
      </c>
      <c r="AB2385" s="1" t="s">
        <v>38</v>
      </c>
      <c r="AC2385" s="1" t="s">
        <v>54</v>
      </c>
      <c r="AD2385" s="7">
        <v>74.599999999999994</v>
      </c>
      <c r="AE2385" s="7">
        <v>239.05</v>
      </c>
      <c r="AF2385" s="7">
        <v>0</v>
      </c>
      <c r="AG2385" s="7">
        <v>30</v>
      </c>
      <c r="AH2385" s="7">
        <v>118.53</v>
      </c>
      <c r="AI2385" s="7">
        <v>387.58</v>
      </c>
      <c r="AJ2385" s="7">
        <f t="shared" si="150"/>
        <v>129.19333333333333</v>
      </c>
      <c r="AK2385" s="7" t="s">
        <v>8247</v>
      </c>
      <c r="AL2385" s="1" t="s">
        <v>96</v>
      </c>
      <c r="AM2385" s="1">
        <f t="shared" si="151"/>
        <v>0</v>
      </c>
      <c r="AN2385" s="1" t="s">
        <v>8232</v>
      </c>
      <c r="AO2385" s="1" t="s">
        <v>108</v>
      </c>
      <c r="AP2385" s="4">
        <f>1</f>
        <v>1</v>
      </c>
    </row>
    <row r="2386" spans="1:42" x14ac:dyDescent="0.3">
      <c r="A2386" s="1" t="s">
        <v>3389</v>
      </c>
      <c r="B2386" s="1" t="s">
        <v>47</v>
      </c>
      <c r="C2386" s="4">
        <v>71</v>
      </c>
      <c r="D2386" s="4" t="str">
        <f t="shared" si="148"/>
        <v>Senior Citizen</v>
      </c>
      <c r="E2386" s="1" t="s">
        <v>8253</v>
      </c>
      <c r="F2386" s="1" t="s">
        <v>8254</v>
      </c>
      <c r="G2386" s="1" t="s">
        <v>133</v>
      </c>
      <c r="H2386" s="1">
        <v>90037</v>
      </c>
      <c r="I2386" s="4">
        <v>0</v>
      </c>
      <c r="J2386" s="4">
        <v>1</v>
      </c>
      <c r="K2386" s="4" t="str">
        <f t="shared" si="149"/>
        <v>New</v>
      </c>
      <c r="L2386" s="1" t="s">
        <v>52</v>
      </c>
      <c r="M2386" s="1" t="s">
        <v>38</v>
      </c>
      <c r="N2386" s="7">
        <v>11.89</v>
      </c>
      <c r="O2386" s="1" t="s">
        <v>41</v>
      </c>
      <c r="P2386" s="1" t="s">
        <v>38</v>
      </c>
      <c r="Q2386" s="1" t="s">
        <v>77</v>
      </c>
      <c r="R2386" s="7">
        <v>12</v>
      </c>
      <c r="S2386" s="1" t="s">
        <v>41</v>
      </c>
      <c r="T2386" s="1" t="s">
        <v>41</v>
      </c>
      <c r="U2386" s="1" t="s">
        <v>41</v>
      </c>
      <c r="V2386" s="1" t="s">
        <v>41</v>
      </c>
      <c r="W2386" s="1" t="s">
        <v>41</v>
      </c>
      <c r="X2386" s="1" t="s">
        <v>41</v>
      </c>
      <c r="Y2386" s="1" t="s">
        <v>41</v>
      </c>
      <c r="Z2386" s="1" t="s">
        <v>38</v>
      </c>
      <c r="AA2386" s="1" t="s">
        <v>43</v>
      </c>
      <c r="AB2386" s="1" t="s">
        <v>41</v>
      </c>
      <c r="AC2386" s="1" t="s">
        <v>54</v>
      </c>
      <c r="AD2386" s="7">
        <v>45.25</v>
      </c>
      <c r="AE2386" s="7">
        <v>45.25</v>
      </c>
      <c r="AF2386" s="7">
        <v>0</v>
      </c>
      <c r="AG2386" s="7">
        <v>0</v>
      </c>
      <c r="AH2386" s="7">
        <v>11.89</v>
      </c>
      <c r="AI2386" s="7">
        <v>57.14</v>
      </c>
      <c r="AJ2386" s="7">
        <f t="shared" si="150"/>
        <v>57.14</v>
      </c>
      <c r="AK2386" s="7" t="s">
        <v>8249</v>
      </c>
      <c r="AL2386" s="1" t="s">
        <v>96</v>
      </c>
      <c r="AM2386" s="1">
        <f t="shared" si="151"/>
        <v>0</v>
      </c>
      <c r="AN2386" s="1" t="s">
        <v>8232</v>
      </c>
      <c r="AO2386" s="1" t="s">
        <v>108</v>
      </c>
      <c r="AP2386" s="4">
        <f>1</f>
        <v>1</v>
      </c>
    </row>
    <row r="2387" spans="1:42" x14ac:dyDescent="0.3">
      <c r="A2387" s="1" t="s">
        <v>3390</v>
      </c>
      <c r="B2387" s="1" t="s">
        <v>47</v>
      </c>
      <c r="C2387" s="4">
        <v>40</v>
      </c>
      <c r="D2387" s="4" t="str">
        <f t="shared" si="148"/>
        <v>Adult</v>
      </c>
      <c r="E2387" s="1" t="s">
        <v>8253</v>
      </c>
      <c r="F2387" s="1" t="s">
        <v>8254</v>
      </c>
      <c r="G2387" s="1" t="s">
        <v>2151</v>
      </c>
      <c r="H2387" s="1">
        <v>95374</v>
      </c>
      <c r="I2387" s="4">
        <v>0</v>
      </c>
      <c r="J2387" s="4">
        <v>41</v>
      </c>
      <c r="K2387" s="4" t="str">
        <f t="shared" si="149"/>
        <v>Loyal</v>
      </c>
      <c r="L2387" s="1" t="s">
        <v>40</v>
      </c>
      <c r="M2387" s="1" t="s">
        <v>38</v>
      </c>
      <c r="N2387" s="7">
        <v>6.6</v>
      </c>
      <c r="O2387" s="1" t="s">
        <v>38</v>
      </c>
      <c r="P2387" s="1" t="s">
        <v>38</v>
      </c>
      <c r="Q2387" s="1" t="s">
        <v>42</v>
      </c>
      <c r="R2387" s="7">
        <v>3</v>
      </c>
      <c r="S2387" s="1" t="s">
        <v>41</v>
      </c>
      <c r="T2387" s="1" t="s">
        <v>41</v>
      </c>
      <c r="U2387" s="1" t="s">
        <v>38</v>
      </c>
      <c r="V2387" s="1" t="s">
        <v>41</v>
      </c>
      <c r="W2387" s="1" t="s">
        <v>41</v>
      </c>
      <c r="X2387" s="1" t="s">
        <v>41</v>
      </c>
      <c r="Y2387" s="1" t="s">
        <v>41</v>
      </c>
      <c r="Z2387" s="1" t="s">
        <v>38</v>
      </c>
      <c r="AA2387" s="1" t="s">
        <v>49</v>
      </c>
      <c r="AB2387" s="1" t="s">
        <v>38</v>
      </c>
      <c r="AC2387" s="1" t="s">
        <v>54</v>
      </c>
      <c r="AD2387" s="7">
        <v>55.7</v>
      </c>
      <c r="AE2387" s="7">
        <v>2237.5500000000002</v>
      </c>
      <c r="AF2387" s="7">
        <v>0</v>
      </c>
      <c r="AG2387" s="7">
        <v>0</v>
      </c>
      <c r="AH2387" s="7">
        <v>270.60000000000002</v>
      </c>
      <c r="AI2387" s="7">
        <v>2508.15</v>
      </c>
      <c r="AJ2387" s="7">
        <f t="shared" si="150"/>
        <v>61.174390243902444</v>
      </c>
      <c r="AK2387" s="7" t="s">
        <v>8249</v>
      </c>
      <c r="AL2387" s="1" t="s">
        <v>45</v>
      </c>
      <c r="AM2387" s="1">
        <f t="shared" si="151"/>
        <v>0</v>
      </c>
      <c r="AN2387" s="1" t="s">
        <v>8232</v>
      </c>
      <c r="AO2387" s="1" t="s">
        <v>108</v>
      </c>
      <c r="AP2387" s="4">
        <f>1</f>
        <v>1</v>
      </c>
    </row>
    <row r="2388" spans="1:42" x14ac:dyDescent="0.3">
      <c r="A2388" s="1" t="s">
        <v>3391</v>
      </c>
      <c r="B2388" s="1" t="s">
        <v>47</v>
      </c>
      <c r="C2388" s="4">
        <v>57</v>
      </c>
      <c r="D2388" s="4" t="str">
        <f t="shared" si="148"/>
        <v>Senior Citizen</v>
      </c>
      <c r="E2388" s="1" t="s">
        <v>3</v>
      </c>
      <c r="F2388" s="1" t="s">
        <v>8255</v>
      </c>
      <c r="G2388" s="1" t="s">
        <v>279</v>
      </c>
      <c r="H2388" s="1">
        <v>93445</v>
      </c>
      <c r="I2388" s="4">
        <v>1</v>
      </c>
      <c r="J2388" s="4">
        <v>60</v>
      </c>
      <c r="K2388" s="4" t="str">
        <f t="shared" si="149"/>
        <v>Veteran</v>
      </c>
      <c r="L2388" s="1" t="s">
        <v>74</v>
      </c>
      <c r="M2388" s="1" t="s">
        <v>38</v>
      </c>
      <c r="N2388" s="7">
        <v>2.83</v>
      </c>
      <c r="O2388" s="1" t="s">
        <v>38</v>
      </c>
      <c r="P2388" s="1" t="s">
        <v>38</v>
      </c>
      <c r="Q2388" s="1" t="s">
        <v>53</v>
      </c>
      <c r="R2388" s="7">
        <v>19</v>
      </c>
      <c r="S2388" s="1" t="s">
        <v>41</v>
      </c>
      <c r="T2388" s="1" t="s">
        <v>38</v>
      </c>
      <c r="U2388" s="1" t="s">
        <v>41</v>
      </c>
      <c r="V2388" s="1" t="s">
        <v>38</v>
      </c>
      <c r="W2388" s="1" t="s">
        <v>38</v>
      </c>
      <c r="X2388" s="1" t="s">
        <v>38</v>
      </c>
      <c r="Y2388" s="1" t="s">
        <v>38</v>
      </c>
      <c r="Z2388" s="1" t="s">
        <v>38</v>
      </c>
      <c r="AA2388" s="1" t="s">
        <v>49</v>
      </c>
      <c r="AB2388" s="1" t="s">
        <v>38</v>
      </c>
      <c r="AC2388" s="1" t="s">
        <v>54</v>
      </c>
      <c r="AD2388" s="7">
        <v>103.75</v>
      </c>
      <c r="AE2388" s="7">
        <v>5969.95</v>
      </c>
      <c r="AF2388" s="7">
        <v>0</v>
      </c>
      <c r="AG2388" s="7">
        <v>0</v>
      </c>
      <c r="AH2388" s="7">
        <v>169.8</v>
      </c>
      <c r="AI2388" s="7">
        <v>6139.75</v>
      </c>
      <c r="AJ2388" s="7">
        <f t="shared" si="150"/>
        <v>102.32916666666667</v>
      </c>
      <c r="AK2388" s="7" t="s">
        <v>8247</v>
      </c>
      <c r="AL2388" s="1" t="s">
        <v>45</v>
      </c>
      <c r="AM2388" s="1">
        <f t="shared" si="151"/>
        <v>0</v>
      </c>
      <c r="AN2388" s="1" t="s">
        <v>8232</v>
      </c>
      <c r="AO2388" s="1" t="s">
        <v>108</v>
      </c>
      <c r="AP2388" s="4">
        <f>1</f>
        <v>1</v>
      </c>
    </row>
    <row r="2389" spans="1:42" x14ac:dyDescent="0.3">
      <c r="A2389" s="1" t="s">
        <v>3392</v>
      </c>
      <c r="B2389" s="1" t="s">
        <v>37</v>
      </c>
      <c r="C2389" s="4">
        <v>21</v>
      </c>
      <c r="D2389" s="4" t="str">
        <f t="shared" si="148"/>
        <v>Teenager</v>
      </c>
      <c r="E2389" s="1" t="s">
        <v>3</v>
      </c>
      <c r="F2389" s="1" t="s">
        <v>8256</v>
      </c>
      <c r="G2389" s="1" t="s">
        <v>2008</v>
      </c>
      <c r="H2389" s="1">
        <v>93528</v>
      </c>
      <c r="I2389" s="4">
        <v>1</v>
      </c>
      <c r="J2389" s="4">
        <v>2</v>
      </c>
      <c r="K2389" s="4" t="str">
        <f t="shared" si="149"/>
        <v>New</v>
      </c>
      <c r="L2389" s="1" t="s">
        <v>40</v>
      </c>
      <c r="M2389" s="1" t="s">
        <v>38</v>
      </c>
      <c r="N2389" s="7">
        <v>27.27</v>
      </c>
      <c r="O2389" s="1" t="s">
        <v>41</v>
      </c>
      <c r="P2389" s="1" t="s">
        <v>38</v>
      </c>
      <c r="Q2389" s="1" t="s">
        <v>77</v>
      </c>
      <c r="R2389" s="7">
        <v>51</v>
      </c>
      <c r="S2389" s="1" t="s">
        <v>41</v>
      </c>
      <c r="T2389" s="1" t="s">
        <v>41</v>
      </c>
      <c r="U2389" s="1" t="s">
        <v>41</v>
      </c>
      <c r="V2389" s="1" t="s">
        <v>41</v>
      </c>
      <c r="W2389" s="1" t="s">
        <v>38</v>
      </c>
      <c r="X2389" s="1" t="s">
        <v>38</v>
      </c>
      <c r="Y2389" s="1" t="s">
        <v>38</v>
      </c>
      <c r="Z2389" s="1" t="s">
        <v>38</v>
      </c>
      <c r="AA2389" s="1" t="s">
        <v>49</v>
      </c>
      <c r="AB2389" s="1" t="s">
        <v>41</v>
      </c>
      <c r="AC2389" s="1" t="s">
        <v>44</v>
      </c>
      <c r="AD2389" s="7">
        <v>65.7</v>
      </c>
      <c r="AE2389" s="7">
        <v>134.35</v>
      </c>
      <c r="AF2389" s="7">
        <v>0</v>
      </c>
      <c r="AG2389" s="7">
        <v>0</v>
      </c>
      <c r="AH2389" s="7">
        <v>54.54</v>
      </c>
      <c r="AI2389" s="7">
        <v>188.89</v>
      </c>
      <c r="AJ2389" s="7">
        <f t="shared" si="150"/>
        <v>94.444999999999993</v>
      </c>
      <c r="AK2389" s="7" t="s">
        <v>8249</v>
      </c>
      <c r="AL2389" s="1" t="s">
        <v>55</v>
      </c>
      <c r="AM2389" s="1">
        <f t="shared" si="151"/>
        <v>1</v>
      </c>
      <c r="AN2389" s="1" t="s">
        <v>56</v>
      </c>
      <c r="AO2389" s="1" t="s">
        <v>57</v>
      </c>
      <c r="AP2389" s="4">
        <f>1</f>
        <v>1</v>
      </c>
    </row>
    <row r="2390" spans="1:42" x14ac:dyDescent="0.3">
      <c r="A2390" s="1" t="s">
        <v>3393</v>
      </c>
      <c r="B2390" s="1" t="s">
        <v>47</v>
      </c>
      <c r="C2390" s="4">
        <v>19</v>
      </c>
      <c r="D2390" s="4" t="str">
        <f t="shared" si="148"/>
        <v>Teenager</v>
      </c>
      <c r="E2390" s="1" t="s">
        <v>8253</v>
      </c>
      <c r="F2390" s="1" t="s">
        <v>8254</v>
      </c>
      <c r="G2390" s="1" t="s">
        <v>2128</v>
      </c>
      <c r="H2390" s="1">
        <v>95425</v>
      </c>
      <c r="I2390" s="4">
        <v>0</v>
      </c>
      <c r="J2390" s="4">
        <v>29</v>
      </c>
      <c r="K2390" s="4" t="str">
        <f t="shared" si="149"/>
        <v>Loyal</v>
      </c>
      <c r="L2390" s="1" t="s">
        <v>40</v>
      </c>
      <c r="M2390" s="1" t="s">
        <v>41</v>
      </c>
      <c r="N2390" s="7">
        <v>25.420517214274568</v>
      </c>
      <c r="O2390" s="1" t="s">
        <v>41</v>
      </c>
      <c r="P2390" s="1" t="s">
        <v>38</v>
      </c>
      <c r="Q2390" s="1" t="s">
        <v>77</v>
      </c>
      <c r="R2390" s="7">
        <v>59</v>
      </c>
      <c r="S2390" s="1" t="s">
        <v>41</v>
      </c>
      <c r="T2390" s="1" t="s">
        <v>41</v>
      </c>
      <c r="U2390" s="1" t="s">
        <v>41</v>
      </c>
      <c r="V2390" s="1" t="s">
        <v>41</v>
      </c>
      <c r="W2390" s="1" t="s">
        <v>41</v>
      </c>
      <c r="X2390" s="1" t="s">
        <v>41</v>
      </c>
      <c r="Y2390" s="1" t="s">
        <v>41</v>
      </c>
      <c r="Z2390" s="1" t="s">
        <v>38</v>
      </c>
      <c r="AA2390" s="1" t="s">
        <v>43</v>
      </c>
      <c r="AB2390" s="1" t="s">
        <v>38</v>
      </c>
      <c r="AC2390" s="1" t="s">
        <v>44</v>
      </c>
      <c r="AD2390" s="7">
        <v>24.85</v>
      </c>
      <c r="AE2390" s="7">
        <v>788.05</v>
      </c>
      <c r="AF2390" s="7">
        <v>0</v>
      </c>
      <c r="AG2390" s="7">
        <v>0</v>
      </c>
      <c r="AH2390" s="7">
        <v>0</v>
      </c>
      <c r="AI2390" s="7">
        <v>788.05</v>
      </c>
      <c r="AJ2390" s="7">
        <f t="shared" si="150"/>
        <v>27.17413793103448</v>
      </c>
      <c r="AK2390" s="7" t="s">
        <v>8246</v>
      </c>
      <c r="AL2390" s="1" t="s">
        <v>45</v>
      </c>
      <c r="AM2390" s="1">
        <f t="shared" si="151"/>
        <v>0</v>
      </c>
      <c r="AN2390" s="1" t="s">
        <v>8232</v>
      </c>
      <c r="AO2390" s="1" t="s">
        <v>108</v>
      </c>
      <c r="AP2390" s="4">
        <f>1</f>
        <v>1</v>
      </c>
    </row>
    <row r="2391" spans="1:42" x14ac:dyDescent="0.3">
      <c r="A2391" s="1" t="s">
        <v>3394</v>
      </c>
      <c r="B2391" s="1" t="s">
        <v>37</v>
      </c>
      <c r="C2391" s="4">
        <v>78</v>
      </c>
      <c r="D2391" s="4" t="str">
        <f t="shared" si="148"/>
        <v>Senior Citizen</v>
      </c>
      <c r="E2391" s="1" t="s">
        <v>3</v>
      </c>
      <c r="F2391" s="1" t="s">
        <v>8254</v>
      </c>
      <c r="G2391" s="1" t="s">
        <v>3085</v>
      </c>
      <c r="H2391" s="1">
        <v>92887</v>
      </c>
      <c r="I2391" s="4">
        <v>3</v>
      </c>
      <c r="J2391" s="4">
        <v>65</v>
      </c>
      <c r="K2391" s="4" t="str">
        <f t="shared" si="149"/>
        <v>Veteran</v>
      </c>
      <c r="L2391" s="1" t="s">
        <v>74</v>
      </c>
      <c r="M2391" s="1" t="s">
        <v>38</v>
      </c>
      <c r="N2391" s="7">
        <v>18.39</v>
      </c>
      <c r="O2391" s="1" t="s">
        <v>38</v>
      </c>
      <c r="P2391" s="1" t="s">
        <v>38</v>
      </c>
      <c r="Q2391" s="1" t="s">
        <v>53</v>
      </c>
      <c r="R2391" s="7">
        <v>28</v>
      </c>
      <c r="S2391" s="1" t="s">
        <v>38</v>
      </c>
      <c r="T2391" s="1" t="s">
        <v>41</v>
      </c>
      <c r="U2391" s="1" t="s">
        <v>38</v>
      </c>
      <c r="V2391" s="1" t="s">
        <v>41</v>
      </c>
      <c r="W2391" s="1" t="s">
        <v>38</v>
      </c>
      <c r="X2391" s="1" t="s">
        <v>38</v>
      </c>
      <c r="Y2391" s="1" t="s">
        <v>41</v>
      </c>
      <c r="Z2391" s="1" t="s">
        <v>38</v>
      </c>
      <c r="AA2391" s="1" t="s">
        <v>49</v>
      </c>
      <c r="AB2391" s="1" t="s">
        <v>41</v>
      </c>
      <c r="AC2391" s="1" t="s">
        <v>54</v>
      </c>
      <c r="AD2391" s="7">
        <v>105.25</v>
      </c>
      <c r="AE2391" s="7">
        <v>6786.4</v>
      </c>
      <c r="AF2391" s="7">
        <v>0</v>
      </c>
      <c r="AG2391" s="7">
        <v>0</v>
      </c>
      <c r="AH2391" s="7">
        <v>1195.3499999999999</v>
      </c>
      <c r="AI2391" s="7">
        <v>7981.75</v>
      </c>
      <c r="AJ2391" s="7">
        <f t="shared" si="150"/>
        <v>122.79615384615384</v>
      </c>
      <c r="AK2391" s="7" t="s">
        <v>8247</v>
      </c>
      <c r="AL2391" s="1" t="s">
        <v>55</v>
      </c>
      <c r="AM2391" s="1">
        <f t="shared" si="151"/>
        <v>1</v>
      </c>
      <c r="AN2391" s="1" t="s">
        <v>119</v>
      </c>
      <c r="AO2391" s="1" t="s">
        <v>193</v>
      </c>
      <c r="AP2391" s="4">
        <f>1</f>
        <v>1</v>
      </c>
    </row>
    <row r="2392" spans="1:42" x14ac:dyDescent="0.3">
      <c r="A2392" s="1" t="s">
        <v>3395</v>
      </c>
      <c r="B2392" s="1" t="s">
        <v>37</v>
      </c>
      <c r="C2392" s="4">
        <v>45</v>
      </c>
      <c r="D2392" s="4" t="str">
        <f t="shared" si="148"/>
        <v>Adult</v>
      </c>
      <c r="E2392" s="1" t="s">
        <v>8253</v>
      </c>
      <c r="F2392" s="1" t="s">
        <v>8254</v>
      </c>
      <c r="G2392" s="1" t="s">
        <v>3396</v>
      </c>
      <c r="H2392" s="1">
        <v>96101</v>
      </c>
      <c r="I2392" s="4">
        <v>0</v>
      </c>
      <c r="J2392" s="4">
        <v>2</v>
      </c>
      <c r="K2392" s="4" t="str">
        <f t="shared" si="149"/>
        <v>New</v>
      </c>
      <c r="L2392" s="1" t="s">
        <v>52</v>
      </c>
      <c r="M2392" s="1" t="s">
        <v>38</v>
      </c>
      <c r="N2392" s="7">
        <v>25.56</v>
      </c>
      <c r="O2392" s="1" t="s">
        <v>38</v>
      </c>
      <c r="P2392" s="1" t="s">
        <v>38</v>
      </c>
      <c r="Q2392" s="1" t="s">
        <v>53</v>
      </c>
      <c r="R2392" s="7">
        <v>6</v>
      </c>
      <c r="S2392" s="1" t="s">
        <v>41</v>
      </c>
      <c r="T2392" s="1" t="s">
        <v>38</v>
      </c>
      <c r="U2392" s="1" t="s">
        <v>41</v>
      </c>
      <c r="V2392" s="1" t="s">
        <v>41</v>
      </c>
      <c r="W2392" s="1" t="s">
        <v>41</v>
      </c>
      <c r="X2392" s="1" t="s">
        <v>41</v>
      </c>
      <c r="Y2392" s="1" t="s">
        <v>41</v>
      </c>
      <c r="Z2392" s="1" t="s">
        <v>38</v>
      </c>
      <c r="AA2392" s="1" t="s">
        <v>49</v>
      </c>
      <c r="AB2392" s="1" t="s">
        <v>41</v>
      </c>
      <c r="AC2392" s="1" t="s">
        <v>54</v>
      </c>
      <c r="AD2392" s="7">
        <v>79.55</v>
      </c>
      <c r="AE2392" s="7">
        <v>151.75</v>
      </c>
      <c r="AF2392" s="7">
        <v>0</v>
      </c>
      <c r="AG2392" s="7">
        <v>0</v>
      </c>
      <c r="AH2392" s="7">
        <v>51.12</v>
      </c>
      <c r="AI2392" s="7">
        <v>202.87</v>
      </c>
      <c r="AJ2392" s="7">
        <f t="shared" si="150"/>
        <v>101.435</v>
      </c>
      <c r="AK2392" s="7" t="s">
        <v>8247</v>
      </c>
      <c r="AL2392" s="1" t="s">
        <v>96</v>
      </c>
      <c r="AM2392" s="1">
        <f t="shared" si="151"/>
        <v>0</v>
      </c>
      <c r="AN2392" s="1" t="s">
        <v>8232</v>
      </c>
      <c r="AO2392" s="1" t="s">
        <v>108</v>
      </c>
      <c r="AP2392" s="4">
        <f>1</f>
        <v>1</v>
      </c>
    </row>
    <row r="2393" spans="1:42" x14ac:dyDescent="0.3">
      <c r="A2393" s="1" t="s">
        <v>3397</v>
      </c>
      <c r="B2393" s="1" t="s">
        <v>47</v>
      </c>
      <c r="C2393" s="4">
        <v>78</v>
      </c>
      <c r="D2393" s="4" t="str">
        <f t="shared" si="148"/>
        <v>Senior Citizen</v>
      </c>
      <c r="E2393" s="1" t="s">
        <v>8253</v>
      </c>
      <c r="F2393" s="1" t="s">
        <v>8254</v>
      </c>
      <c r="G2393" s="1" t="s">
        <v>2319</v>
      </c>
      <c r="H2393" s="1">
        <v>92821</v>
      </c>
      <c r="I2393" s="4">
        <v>0</v>
      </c>
      <c r="J2393" s="4">
        <v>5</v>
      </c>
      <c r="K2393" s="4" t="str">
        <f t="shared" si="149"/>
        <v>New</v>
      </c>
      <c r="L2393" s="1" t="s">
        <v>52</v>
      </c>
      <c r="M2393" s="1" t="s">
        <v>38</v>
      </c>
      <c r="N2393" s="7">
        <v>17.13</v>
      </c>
      <c r="O2393" s="1" t="s">
        <v>41</v>
      </c>
      <c r="P2393" s="1" t="s">
        <v>38</v>
      </c>
      <c r="Q2393" s="1" t="s">
        <v>53</v>
      </c>
      <c r="R2393" s="7">
        <v>9</v>
      </c>
      <c r="S2393" s="1" t="s">
        <v>41</v>
      </c>
      <c r="T2393" s="1" t="s">
        <v>41</v>
      </c>
      <c r="U2393" s="1" t="s">
        <v>41</v>
      </c>
      <c r="V2393" s="1" t="s">
        <v>41</v>
      </c>
      <c r="W2393" s="1" t="s">
        <v>41</v>
      </c>
      <c r="X2393" s="1" t="s">
        <v>41</v>
      </c>
      <c r="Y2393" s="1" t="s">
        <v>41</v>
      </c>
      <c r="Z2393" s="1" t="s">
        <v>38</v>
      </c>
      <c r="AA2393" s="1" t="s">
        <v>71</v>
      </c>
      <c r="AB2393" s="1" t="s">
        <v>38</v>
      </c>
      <c r="AC2393" s="1" t="s">
        <v>44</v>
      </c>
      <c r="AD2393" s="7">
        <v>71.45</v>
      </c>
      <c r="AE2393" s="7">
        <v>371.6</v>
      </c>
      <c r="AF2393" s="7">
        <v>0</v>
      </c>
      <c r="AG2393" s="7">
        <v>0</v>
      </c>
      <c r="AH2393" s="7">
        <v>85.65</v>
      </c>
      <c r="AI2393" s="7">
        <v>457.25</v>
      </c>
      <c r="AJ2393" s="7">
        <f t="shared" si="150"/>
        <v>91.45</v>
      </c>
      <c r="AK2393" s="7" t="s">
        <v>8249</v>
      </c>
      <c r="AL2393" s="1" t="s">
        <v>45</v>
      </c>
      <c r="AM2393" s="1">
        <f t="shared" si="151"/>
        <v>0</v>
      </c>
      <c r="AN2393" s="1" t="s">
        <v>8232</v>
      </c>
      <c r="AO2393" s="1" t="s">
        <v>108</v>
      </c>
      <c r="AP2393" s="4">
        <f>1</f>
        <v>1</v>
      </c>
    </row>
    <row r="2394" spans="1:42" x14ac:dyDescent="0.3">
      <c r="A2394" s="1" t="s">
        <v>3398</v>
      </c>
      <c r="B2394" s="1" t="s">
        <v>47</v>
      </c>
      <c r="C2394" s="4">
        <v>20</v>
      </c>
      <c r="D2394" s="4" t="str">
        <f t="shared" si="148"/>
        <v>Teenager</v>
      </c>
      <c r="E2394" s="1" t="s">
        <v>8253</v>
      </c>
      <c r="F2394" s="1" t="s">
        <v>8254</v>
      </c>
      <c r="G2394" s="1" t="s">
        <v>1485</v>
      </c>
      <c r="H2394" s="1">
        <v>95559</v>
      </c>
      <c r="I2394" s="4">
        <v>0</v>
      </c>
      <c r="J2394" s="4">
        <v>2</v>
      </c>
      <c r="K2394" s="4" t="str">
        <f t="shared" si="149"/>
        <v>New</v>
      </c>
      <c r="L2394" s="1" t="s">
        <v>52</v>
      </c>
      <c r="M2394" s="1" t="s">
        <v>38</v>
      </c>
      <c r="N2394" s="7">
        <v>28.61</v>
      </c>
      <c r="O2394" s="1" t="s">
        <v>38</v>
      </c>
      <c r="P2394" s="1" t="s">
        <v>38</v>
      </c>
      <c r="Q2394" s="1" t="s">
        <v>53</v>
      </c>
      <c r="R2394" s="7">
        <v>85</v>
      </c>
      <c r="S2394" s="1" t="s">
        <v>41</v>
      </c>
      <c r="T2394" s="1" t="s">
        <v>38</v>
      </c>
      <c r="U2394" s="1" t="s">
        <v>41</v>
      </c>
      <c r="V2394" s="1" t="s">
        <v>41</v>
      </c>
      <c r="W2394" s="1" t="s">
        <v>41</v>
      </c>
      <c r="X2394" s="1" t="s">
        <v>41</v>
      </c>
      <c r="Y2394" s="1" t="s">
        <v>41</v>
      </c>
      <c r="Z2394" s="1" t="s">
        <v>38</v>
      </c>
      <c r="AA2394" s="1" t="s">
        <v>49</v>
      </c>
      <c r="AB2394" s="1" t="s">
        <v>38</v>
      </c>
      <c r="AC2394" s="1" t="s">
        <v>54</v>
      </c>
      <c r="AD2394" s="7">
        <v>79.45</v>
      </c>
      <c r="AE2394" s="7">
        <v>145.15</v>
      </c>
      <c r="AF2394" s="7">
        <v>0</v>
      </c>
      <c r="AG2394" s="7">
        <v>0</v>
      </c>
      <c r="AH2394" s="7">
        <v>57.22</v>
      </c>
      <c r="AI2394" s="7">
        <v>202.37</v>
      </c>
      <c r="AJ2394" s="7">
        <f t="shared" si="150"/>
        <v>101.185</v>
      </c>
      <c r="AK2394" s="7" t="s">
        <v>8247</v>
      </c>
      <c r="AL2394" s="1" t="s">
        <v>96</v>
      </c>
      <c r="AM2394" s="1">
        <f t="shared" si="151"/>
        <v>0</v>
      </c>
      <c r="AN2394" s="1" t="s">
        <v>8232</v>
      </c>
      <c r="AO2394" s="1" t="s">
        <v>108</v>
      </c>
      <c r="AP2394" s="4">
        <f>1</f>
        <v>1</v>
      </c>
    </row>
    <row r="2395" spans="1:42" x14ac:dyDescent="0.3">
      <c r="A2395" s="1" t="s">
        <v>3399</v>
      </c>
      <c r="B2395" s="1" t="s">
        <v>47</v>
      </c>
      <c r="C2395" s="4">
        <v>57</v>
      </c>
      <c r="D2395" s="4" t="str">
        <f t="shared" si="148"/>
        <v>Senior Citizen</v>
      </c>
      <c r="E2395" s="1" t="s">
        <v>3</v>
      </c>
      <c r="F2395" s="1" t="s">
        <v>8254</v>
      </c>
      <c r="G2395" s="1" t="s">
        <v>3400</v>
      </c>
      <c r="H2395" s="1">
        <v>93921</v>
      </c>
      <c r="I2395" s="4">
        <v>1</v>
      </c>
      <c r="J2395" s="4">
        <v>1</v>
      </c>
      <c r="K2395" s="4" t="str">
        <f t="shared" si="149"/>
        <v>New</v>
      </c>
      <c r="L2395" s="1" t="s">
        <v>52</v>
      </c>
      <c r="M2395" s="1" t="s">
        <v>38</v>
      </c>
      <c r="N2395" s="7">
        <v>18.84</v>
      </c>
      <c r="O2395" s="1" t="s">
        <v>41</v>
      </c>
      <c r="P2395" s="1" t="s">
        <v>38</v>
      </c>
      <c r="Q2395" s="1" t="s">
        <v>53</v>
      </c>
      <c r="R2395" s="7">
        <v>19</v>
      </c>
      <c r="S2395" s="1" t="s">
        <v>41</v>
      </c>
      <c r="T2395" s="1" t="s">
        <v>41</v>
      </c>
      <c r="U2395" s="1" t="s">
        <v>41</v>
      </c>
      <c r="V2395" s="1" t="s">
        <v>41</v>
      </c>
      <c r="W2395" s="1" t="s">
        <v>41</v>
      </c>
      <c r="X2395" s="1" t="s">
        <v>41</v>
      </c>
      <c r="Y2395" s="1" t="s">
        <v>41</v>
      </c>
      <c r="Z2395" s="1" t="s">
        <v>38</v>
      </c>
      <c r="AA2395" s="1" t="s">
        <v>49</v>
      </c>
      <c r="AB2395" s="1" t="s">
        <v>38</v>
      </c>
      <c r="AC2395" s="1" t="s">
        <v>54</v>
      </c>
      <c r="AD2395" s="7">
        <v>71</v>
      </c>
      <c r="AE2395" s="7">
        <v>71</v>
      </c>
      <c r="AF2395" s="7">
        <v>0</v>
      </c>
      <c r="AG2395" s="7">
        <v>0</v>
      </c>
      <c r="AH2395" s="7">
        <v>18.84</v>
      </c>
      <c r="AI2395" s="7">
        <v>89.84</v>
      </c>
      <c r="AJ2395" s="7">
        <f t="shared" si="150"/>
        <v>89.84</v>
      </c>
      <c r="AK2395" s="7" t="s">
        <v>8249</v>
      </c>
      <c r="AL2395" s="1" t="s">
        <v>55</v>
      </c>
      <c r="AM2395" s="1">
        <f t="shared" si="151"/>
        <v>1</v>
      </c>
      <c r="AN2395" s="1" t="s">
        <v>119</v>
      </c>
      <c r="AO2395" s="1" t="s">
        <v>193</v>
      </c>
      <c r="AP2395" s="4">
        <f>1</f>
        <v>1</v>
      </c>
    </row>
    <row r="2396" spans="1:42" x14ac:dyDescent="0.3">
      <c r="A2396" s="1" t="s">
        <v>3401</v>
      </c>
      <c r="B2396" s="1" t="s">
        <v>47</v>
      </c>
      <c r="C2396" s="4">
        <v>27</v>
      </c>
      <c r="D2396" s="4" t="str">
        <f t="shared" si="148"/>
        <v>Adult</v>
      </c>
      <c r="E2396" s="1" t="s">
        <v>3</v>
      </c>
      <c r="F2396" s="1" t="s">
        <v>8254</v>
      </c>
      <c r="G2396" s="1" t="s">
        <v>350</v>
      </c>
      <c r="H2396" s="1">
        <v>94618</v>
      </c>
      <c r="I2396" s="4">
        <v>1</v>
      </c>
      <c r="J2396" s="4">
        <v>28</v>
      </c>
      <c r="K2396" s="4" t="str">
        <f t="shared" si="149"/>
        <v>Loyal</v>
      </c>
      <c r="L2396" s="1" t="s">
        <v>40</v>
      </c>
      <c r="M2396" s="1" t="s">
        <v>38</v>
      </c>
      <c r="N2396" s="7">
        <v>33.630000000000003</v>
      </c>
      <c r="O2396" s="1" t="s">
        <v>41</v>
      </c>
      <c r="P2396" s="1" t="s">
        <v>38</v>
      </c>
      <c r="Q2396" s="1" t="s">
        <v>77</v>
      </c>
      <c r="R2396" s="7">
        <v>48</v>
      </c>
      <c r="S2396" s="1" t="s">
        <v>38</v>
      </c>
      <c r="T2396" s="1" t="s">
        <v>41</v>
      </c>
      <c r="U2396" s="1" t="s">
        <v>41</v>
      </c>
      <c r="V2396" s="1" t="s">
        <v>38</v>
      </c>
      <c r="W2396" s="1" t="s">
        <v>41</v>
      </c>
      <c r="X2396" s="1" t="s">
        <v>41</v>
      </c>
      <c r="Y2396" s="1" t="s">
        <v>41</v>
      </c>
      <c r="Z2396" s="1" t="s">
        <v>41</v>
      </c>
      <c r="AA2396" s="1" t="s">
        <v>43</v>
      </c>
      <c r="AB2396" s="1" t="s">
        <v>41</v>
      </c>
      <c r="AC2396" s="1" t="s">
        <v>44</v>
      </c>
      <c r="AD2396" s="7">
        <v>54.35</v>
      </c>
      <c r="AE2396" s="7">
        <v>1426.45</v>
      </c>
      <c r="AF2396" s="7">
        <v>0</v>
      </c>
      <c r="AG2396" s="7">
        <v>30</v>
      </c>
      <c r="AH2396" s="7">
        <v>941.64</v>
      </c>
      <c r="AI2396" s="7">
        <v>2398.09</v>
      </c>
      <c r="AJ2396" s="7">
        <f t="shared" si="150"/>
        <v>85.646071428571432</v>
      </c>
      <c r="AK2396" s="7" t="s">
        <v>8249</v>
      </c>
      <c r="AL2396" s="1" t="s">
        <v>45</v>
      </c>
      <c r="AM2396" s="1">
        <f t="shared" si="151"/>
        <v>0</v>
      </c>
      <c r="AN2396" s="1" t="s">
        <v>8232</v>
      </c>
      <c r="AO2396" s="1" t="s">
        <v>108</v>
      </c>
      <c r="AP2396" s="4">
        <f>1</f>
        <v>1</v>
      </c>
    </row>
    <row r="2397" spans="1:42" x14ac:dyDescent="0.3">
      <c r="A2397" s="1" t="s">
        <v>3402</v>
      </c>
      <c r="B2397" s="1" t="s">
        <v>37</v>
      </c>
      <c r="C2397" s="4">
        <v>58</v>
      </c>
      <c r="D2397" s="4" t="str">
        <f t="shared" si="148"/>
        <v>Senior Citizen</v>
      </c>
      <c r="E2397" s="1" t="s">
        <v>3</v>
      </c>
      <c r="F2397" s="1" t="s">
        <v>8255</v>
      </c>
      <c r="G2397" s="1" t="s">
        <v>2436</v>
      </c>
      <c r="H2397" s="1">
        <v>93543</v>
      </c>
      <c r="I2397" s="4">
        <v>2</v>
      </c>
      <c r="J2397" s="4">
        <v>14</v>
      </c>
      <c r="K2397" s="4" t="str">
        <f t="shared" si="149"/>
        <v>Loyal</v>
      </c>
      <c r="L2397" s="1" t="s">
        <v>40</v>
      </c>
      <c r="M2397" s="1" t="s">
        <v>38</v>
      </c>
      <c r="N2397" s="7">
        <v>41.05</v>
      </c>
      <c r="O2397" s="1" t="s">
        <v>41</v>
      </c>
      <c r="P2397" s="1" t="s">
        <v>41</v>
      </c>
      <c r="Q2397" s="1" t="s">
        <v>8232</v>
      </c>
      <c r="R2397" s="7">
        <v>0</v>
      </c>
      <c r="S2397" s="1" t="s">
        <v>41</v>
      </c>
      <c r="T2397" s="1" t="s">
        <v>41</v>
      </c>
      <c r="U2397" s="1" t="s">
        <v>41</v>
      </c>
      <c r="V2397" s="1" t="s">
        <v>41</v>
      </c>
      <c r="W2397" s="1" t="s">
        <v>41</v>
      </c>
      <c r="X2397" s="1" t="s">
        <v>41</v>
      </c>
      <c r="Y2397" s="1" t="s">
        <v>41</v>
      </c>
      <c r="Z2397" s="1" t="s">
        <v>41</v>
      </c>
      <c r="AA2397" s="1" t="s">
        <v>43</v>
      </c>
      <c r="AB2397" s="1" t="s">
        <v>38</v>
      </c>
      <c r="AC2397" s="1" t="s">
        <v>44</v>
      </c>
      <c r="AD2397" s="7">
        <v>19.5</v>
      </c>
      <c r="AE2397" s="7">
        <v>272</v>
      </c>
      <c r="AF2397" s="7">
        <v>0</v>
      </c>
      <c r="AG2397" s="7">
        <v>0</v>
      </c>
      <c r="AH2397" s="7">
        <v>574.70000000000005</v>
      </c>
      <c r="AI2397" s="7">
        <v>846.7</v>
      </c>
      <c r="AJ2397" s="7">
        <f t="shared" si="150"/>
        <v>60.478571428571435</v>
      </c>
      <c r="AK2397" s="7" t="s">
        <v>8249</v>
      </c>
      <c r="AL2397" s="1" t="s">
        <v>45</v>
      </c>
      <c r="AM2397" s="1">
        <f t="shared" si="151"/>
        <v>0</v>
      </c>
      <c r="AN2397" s="1" t="s">
        <v>8232</v>
      </c>
      <c r="AO2397" s="1" t="s">
        <v>108</v>
      </c>
      <c r="AP2397" s="4">
        <f>1</f>
        <v>1</v>
      </c>
    </row>
    <row r="2398" spans="1:42" x14ac:dyDescent="0.3">
      <c r="A2398" s="1" t="s">
        <v>3403</v>
      </c>
      <c r="B2398" s="1" t="s">
        <v>47</v>
      </c>
      <c r="C2398" s="4">
        <v>78</v>
      </c>
      <c r="D2398" s="4" t="str">
        <f t="shared" si="148"/>
        <v>Senior Citizen</v>
      </c>
      <c r="E2398" s="1" t="s">
        <v>3</v>
      </c>
      <c r="F2398" s="1" t="s">
        <v>8254</v>
      </c>
      <c r="G2398" s="1" t="s">
        <v>149</v>
      </c>
      <c r="H2398" s="1">
        <v>92117</v>
      </c>
      <c r="I2398" s="4">
        <v>1</v>
      </c>
      <c r="J2398" s="4">
        <v>58</v>
      </c>
      <c r="K2398" s="4" t="str">
        <f t="shared" si="149"/>
        <v>Veteran</v>
      </c>
      <c r="L2398" s="1" t="s">
        <v>40</v>
      </c>
      <c r="M2398" s="1" t="s">
        <v>38</v>
      </c>
      <c r="N2398" s="7">
        <v>49.38</v>
      </c>
      <c r="O2398" s="1" t="s">
        <v>38</v>
      </c>
      <c r="P2398" s="1" t="s">
        <v>38</v>
      </c>
      <c r="Q2398" s="1" t="s">
        <v>53</v>
      </c>
      <c r="R2398" s="7">
        <v>19</v>
      </c>
      <c r="S2398" s="1" t="s">
        <v>38</v>
      </c>
      <c r="T2398" s="1" t="s">
        <v>38</v>
      </c>
      <c r="U2398" s="1" t="s">
        <v>38</v>
      </c>
      <c r="V2398" s="1" t="s">
        <v>41</v>
      </c>
      <c r="W2398" s="1" t="s">
        <v>38</v>
      </c>
      <c r="X2398" s="1" t="s">
        <v>38</v>
      </c>
      <c r="Y2398" s="1" t="s">
        <v>41</v>
      </c>
      <c r="Z2398" s="1" t="s">
        <v>38</v>
      </c>
      <c r="AA2398" s="1" t="s">
        <v>43</v>
      </c>
      <c r="AB2398" s="1" t="s">
        <v>38</v>
      </c>
      <c r="AC2398" s="1" t="s">
        <v>54</v>
      </c>
      <c r="AD2398" s="7">
        <v>108.85</v>
      </c>
      <c r="AE2398" s="7">
        <v>6287.25</v>
      </c>
      <c r="AF2398" s="7">
        <v>0</v>
      </c>
      <c r="AG2398" s="7">
        <v>0</v>
      </c>
      <c r="AH2398" s="7">
        <v>2864.04</v>
      </c>
      <c r="AI2398" s="7">
        <v>9151.2900000000009</v>
      </c>
      <c r="AJ2398" s="7">
        <f t="shared" si="150"/>
        <v>157.78086206896552</v>
      </c>
      <c r="AK2398" s="7" t="s">
        <v>8248</v>
      </c>
      <c r="AL2398" s="1" t="s">
        <v>55</v>
      </c>
      <c r="AM2398" s="1">
        <f t="shared" si="151"/>
        <v>1</v>
      </c>
      <c r="AN2398" s="1" t="s">
        <v>56</v>
      </c>
      <c r="AO2398" s="1" t="s">
        <v>102</v>
      </c>
      <c r="AP2398" s="4">
        <f>1</f>
        <v>1</v>
      </c>
    </row>
    <row r="2399" spans="1:42" x14ac:dyDescent="0.3">
      <c r="A2399" s="1" t="s">
        <v>3404</v>
      </c>
      <c r="B2399" s="1" t="s">
        <v>47</v>
      </c>
      <c r="C2399" s="4">
        <v>47</v>
      </c>
      <c r="D2399" s="4" t="str">
        <f t="shared" si="148"/>
        <v>Adult</v>
      </c>
      <c r="E2399" s="1" t="s">
        <v>8253</v>
      </c>
      <c r="F2399" s="1" t="s">
        <v>8254</v>
      </c>
      <c r="G2399" s="1" t="s">
        <v>3405</v>
      </c>
      <c r="H2399" s="1">
        <v>94965</v>
      </c>
      <c r="I2399" s="4">
        <v>0</v>
      </c>
      <c r="J2399" s="4">
        <v>15</v>
      </c>
      <c r="K2399" s="4" t="str">
        <f t="shared" si="149"/>
        <v>Loyal</v>
      </c>
      <c r="L2399" s="1" t="s">
        <v>60</v>
      </c>
      <c r="M2399" s="1" t="s">
        <v>38</v>
      </c>
      <c r="N2399" s="7">
        <v>3.15</v>
      </c>
      <c r="O2399" s="1" t="s">
        <v>38</v>
      </c>
      <c r="P2399" s="1" t="s">
        <v>38</v>
      </c>
      <c r="Q2399" s="1" t="s">
        <v>77</v>
      </c>
      <c r="R2399" s="7">
        <v>26</v>
      </c>
      <c r="S2399" s="1" t="s">
        <v>41</v>
      </c>
      <c r="T2399" s="1" t="s">
        <v>41</v>
      </c>
      <c r="U2399" s="1" t="s">
        <v>41</v>
      </c>
      <c r="V2399" s="1" t="s">
        <v>41</v>
      </c>
      <c r="W2399" s="1" t="s">
        <v>41</v>
      </c>
      <c r="X2399" s="1" t="s">
        <v>41</v>
      </c>
      <c r="Y2399" s="1" t="s">
        <v>41</v>
      </c>
      <c r="Z2399" s="1" t="s">
        <v>41</v>
      </c>
      <c r="AA2399" s="1" t="s">
        <v>49</v>
      </c>
      <c r="AB2399" s="1" t="s">
        <v>41</v>
      </c>
      <c r="AC2399" s="1" t="s">
        <v>54</v>
      </c>
      <c r="AD2399" s="7">
        <v>51.55</v>
      </c>
      <c r="AE2399" s="7">
        <v>765.5</v>
      </c>
      <c r="AF2399" s="7">
        <v>0</v>
      </c>
      <c r="AG2399" s="7">
        <v>20</v>
      </c>
      <c r="AH2399" s="7">
        <v>47.25</v>
      </c>
      <c r="AI2399" s="7">
        <v>832.75</v>
      </c>
      <c r="AJ2399" s="7">
        <f t="shared" si="150"/>
        <v>55.516666666666666</v>
      </c>
      <c r="AK2399" s="7" t="s">
        <v>8249</v>
      </c>
      <c r="AL2399" s="1" t="s">
        <v>55</v>
      </c>
      <c r="AM2399" s="1">
        <f t="shared" si="151"/>
        <v>1</v>
      </c>
      <c r="AN2399" s="1" t="s">
        <v>119</v>
      </c>
      <c r="AO2399" s="1" t="s">
        <v>193</v>
      </c>
      <c r="AP2399" s="4">
        <f>1</f>
        <v>1</v>
      </c>
    </row>
    <row r="2400" spans="1:42" x14ac:dyDescent="0.3">
      <c r="A2400" s="1" t="s">
        <v>3406</v>
      </c>
      <c r="B2400" s="1" t="s">
        <v>37</v>
      </c>
      <c r="C2400" s="4">
        <v>30</v>
      </c>
      <c r="D2400" s="4" t="str">
        <f t="shared" si="148"/>
        <v>Adult</v>
      </c>
      <c r="E2400" s="1" t="s">
        <v>3</v>
      </c>
      <c r="F2400" s="1" t="s">
        <v>8254</v>
      </c>
      <c r="G2400" s="1" t="s">
        <v>67</v>
      </c>
      <c r="H2400" s="1">
        <v>95345</v>
      </c>
      <c r="I2400" s="4">
        <v>1</v>
      </c>
      <c r="J2400" s="4">
        <v>19</v>
      </c>
      <c r="K2400" s="4" t="str">
        <f t="shared" si="149"/>
        <v>Loyal</v>
      </c>
      <c r="L2400" s="1" t="s">
        <v>40</v>
      </c>
      <c r="M2400" s="1" t="s">
        <v>38</v>
      </c>
      <c r="N2400" s="7">
        <v>45.37</v>
      </c>
      <c r="O2400" s="1" t="s">
        <v>38</v>
      </c>
      <c r="P2400" s="1" t="s">
        <v>38</v>
      </c>
      <c r="Q2400" s="1" t="s">
        <v>53</v>
      </c>
      <c r="R2400" s="7">
        <v>52</v>
      </c>
      <c r="S2400" s="1" t="s">
        <v>41</v>
      </c>
      <c r="T2400" s="1" t="s">
        <v>38</v>
      </c>
      <c r="U2400" s="1" t="s">
        <v>41</v>
      </c>
      <c r="V2400" s="1" t="s">
        <v>41</v>
      </c>
      <c r="W2400" s="1" t="s">
        <v>41</v>
      </c>
      <c r="X2400" s="1" t="s">
        <v>38</v>
      </c>
      <c r="Y2400" s="1" t="s">
        <v>38</v>
      </c>
      <c r="Z2400" s="1" t="s">
        <v>38</v>
      </c>
      <c r="AA2400" s="1" t="s">
        <v>49</v>
      </c>
      <c r="AB2400" s="1" t="s">
        <v>38</v>
      </c>
      <c r="AC2400" s="1" t="s">
        <v>54</v>
      </c>
      <c r="AD2400" s="7">
        <v>89.1</v>
      </c>
      <c r="AE2400" s="7">
        <v>1620.8</v>
      </c>
      <c r="AF2400" s="7">
        <v>0</v>
      </c>
      <c r="AG2400" s="7">
        <v>0</v>
      </c>
      <c r="AH2400" s="7">
        <v>862.03</v>
      </c>
      <c r="AI2400" s="7">
        <v>2482.83</v>
      </c>
      <c r="AJ2400" s="7">
        <f t="shared" si="150"/>
        <v>130.67526315789473</v>
      </c>
      <c r="AK2400" s="7" t="s">
        <v>8247</v>
      </c>
      <c r="AL2400" s="1" t="s">
        <v>45</v>
      </c>
      <c r="AM2400" s="1">
        <f t="shared" si="151"/>
        <v>0</v>
      </c>
      <c r="AN2400" s="1" t="s">
        <v>8232</v>
      </c>
      <c r="AO2400" s="1" t="s">
        <v>108</v>
      </c>
      <c r="AP2400" s="4">
        <f>1</f>
        <v>1</v>
      </c>
    </row>
    <row r="2401" spans="1:42" x14ac:dyDescent="0.3">
      <c r="A2401" s="1" t="s">
        <v>3407</v>
      </c>
      <c r="B2401" s="1" t="s">
        <v>47</v>
      </c>
      <c r="C2401" s="4">
        <v>34</v>
      </c>
      <c r="D2401" s="4" t="str">
        <f t="shared" si="148"/>
        <v>Adult</v>
      </c>
      <c r="E2401" s="1" t="s">
        <v>8253</v>
      </c>
      <c r="F2401" s="1" t="s">
        <v>8254</v>
      </c>
      <c r="G2401" s="1" t="s">
        <v>2317</v>
      </c>
      <c r="H2401" s="1">
        <v>95471</v>
      </c>
      <c r="I2401" s="4">
        <v>0</v>
      </c>
      <c r="J2401" s="4">
        <v>60</v>
      </c>
      <c r="K2401" s="4" t="str">
        <f t="shared" si="149"/>
        <v>Veteran</v>
      </c>
      <c r="L2401" s="1" t="s">
        <v>40</v>
      </c>
      <c r="M2401" s="1" t="s">
        <v>38</v>
      </c>
      <c r="N2401" s="7">
        <v>7.1</v>
      </c>
      <c r="O2401" s="1" t="s">
        <v>38</v>
      </c>
      <c r="P2401" s="1" t="s">
        <v>38</v>
      </c>
      <c r="Q2401" s="1" t="s">
        <v>53</v>
      </c>
      <c r="R2401" s="7">
        <v>10</v>
      </c>
      <c r="S2401" s="1" t="s">
        <v>41</v>
      </c>
      <c r="T2401" s="1" t="s">
        <v>41</v>
      </c>
      <c r="U2401" s="1" t="s">
        <v>38</v>
      </c>
      <c r="V2401" s="1" t="s">
        <v>41</v>
      </c>
      <c r="W2401" s="1" t="s">
        <v>38</v>
      </c>
      <c r="X2401" s="1" t="s">
        <v>41</v>
      </c>
      <c r="Y2401" s="1" t="s">
        <v>41</v>
      </c>
      <c r="Z2401" s="1" t="s">
        <v>38</v>
      </c>
      <c r="AA2401" s="1" t="s">
        <v>71</v>
      </c>
      <c r="AB2401" s="1" t="s">
        <v>38</v>
      </c>
      <c r="AC2401" s="1" t="s">
        <v>54</v>
      </c>
      <c r="AD2401" s="7">
        <v>89.55</v>
      </c>
      <c r="AE2401" s="7">
        <v>5231.2</v>
      </c>
      <c r="AF2401" s="7">
        <v>0</v>
      </c>
      <c r="AG2401" s="7">
        <v>0</v>
      </c>
      <c r="AH2401" s="7">
        <v>426</v>
      </c>
      <c r="AI2401" s="7">
        <v>5657.2</v>
      </c>
      <c r="AJ2401" s="7">
        <f t="shared" si="150"/>
        <v>94.286666666666662</v>
      </c>
      <c r="AK2401" s="7" t="s">
        <v>8249</v>
      </c>
      <c r="AL2401" s="1" t="s">
        <v>45</v>
      </c>
      <c r="AM2401" s="1">
        <f t="shared" si="151"/>
        <v>0</v>
      </c>
      <c r="AN2401" s="1" t="s">
        <v>8232</v>
      </c>
      <c r="AO2401" s="1" t="s">
        <v>108</v>
      </c>
      <c r="AP2401" s="4">
        <f>1</f>
        <v>1</v>
      </c>
    </row>
    <row r="2402" spans="1:42" x14ac:dyDescent="0.3">
      <c r="A2402" s="1" t="s">
        <v>3408</v>
      </c>
      <c r="B2402" s="1" t="s">
        <v>47</v>
      </c>
      <c r="C2402" s="4">
        <v>64</v>
      </c>
      <c r="D2402" s="4" t="str">
        <f t="shared" si="148"/>
        <v>Senior Citizen</v>
      </c>
      <c r="E2402" s="1" t="s">
        <v>8253</v>
      </c>
      <c r="F2402" s="1" t="s">
        <v>8254</v>
      </c>
      <c r="G2402" s="1" t="s">
        <v>323</v>
      </c>
      <c r="H2402" s="1">
        <v>95382</v>
      </c>
      <c r="I2402" s="4">
        <v>0</v>
      </c>
      <c r="J2402" s="4">
        <v>1</v>
      </c>
      <c r="K2402" s="4" t="str">
        <f t="shared" si="149"/>
        <v>New</v>
      </c>
      <c r="L2402" s="1" t="s">
        <v>40</v>
      </c>
      <c r="M2402" s="1" t="s">
        <v>38</v>
      </c>
      <c r="N2402" s="7">
        <v>45.86</v>
      </c>
      <c r="O2402" s="1" t="s">
        <v>41</v>
      </c>
      <c r="P2402" s="1" t="s">
        <v>38</v>
      </c>
      <c r="Q2402" s="1" t="s">
        <v>53</v>
      </c>
      <c r="R2402" s="7">
        <v>27</v>
      </c>
      <c r="S2402" s="1" t="s">
        <v>41</v>
      </c>
      <c r="T2402" s="1" t="s">
        <v>41</v>
      </c>
      <c r="U2402" s="1" t="s">
        <v>41</v>
      </c>
      <c r="V2402" s="1" t="s">
        <v>41</v>
      </c>
      <c r="W2402" s="1" t="s">
        <v>41</v>
      </c>
      <c r="X2402" s="1" t="s">
        <v>41</v>
      </c>
      <c r="Y2402" s="1" t="s">
        <v>41</v>
      </c>
      <c r="Z2402" s="1" t="s">
        <v>38</v>
      </c>
      <c r="AA2402" s="1" t="s">
        <v>49</v>
      </c>
      <c r="AB2402" s="1" t="s">
        <v>38</v>
      </c>
      <c r="AC2402" s="1" t="s">
        <v>54</v>
      </c>
      <c r="AD2402" s="7">
        <v>69.349999999999994</v>
      </c>
      <c r="AE2402" s="7">
        <v>69.349999999999994</v>
      </c>
      <c r="AF2402" s="7">
        <v>0</v>
      </c>
      <c r="AG2402" s="7">
        <v>0</v>
      </c>
      <c r="AH2402" s="7">
        <v>45.86</v>
      </c>
      <c r="AI2402" s="7">
        <v>115.21</v>
      </c>
      <c r="AJ2402" s="7">
        <f t="shared" si="150"/>
        <v>115.21</v>
      </c>
      <c r="AK2402" s="7" t="s">
        <v>8247</v>
      </c>
      <c r="AL2402" s="1" t="s">
        <v>55</v>
      </c>
      <c r="AM2402" s="1">
        <f t="shared" si="151"/>
        <v>1</v>
      </c>
      <c r="AN2402" s="1" t="s">
        <v>115</v>
      </c>
      <c r="AO2402" s="1" t="s">
        <v>116</v>
      </c>
      <c r="AP2402" s="4">
        <f>1</f>
        <v>1</v>
      </c>
    </row>
    <row r="2403" spans="1:42" x14ac:dyDescent="0.3">
      <c r="A2403" s="1" t="s">
        <v>3409</v>
      </c>
      <c r="B2403" s="1" t="s">
        <v>37</v>
      </c>
      <c r="C2403" s="4">
        <v>48</v>
      </c>
      <c r="D2403" s="4" t="str">
        <f t="shared" si="148"/>
        <v>Adult</v>
      </c>
      <c r="E2403" s="1" t="s">
        <v>8253</v>
      </c>
      <c r="F2403" s="1" t="s">
        <v>8254</v>
      </c>
      <c r="G2403" s="1" t="s">
        <v>1241</v>
      </c>
      <c r="H2403" s="1">
        <v>94544</v>
      </c>
      <c r="I2403" s="4">
        <v>0</v>
      </c>
      <c r="J2403" s="4">
        <v>71</v>
      </c>
      <c r="K2403" s="4" t="str">
        <f t="shared" si="149"/>
        <v>Veteran</v>
      </c>
      <c r="L2403" s="1" t="s">
        <v>70</v>
      </c>
      <c r="M2403" s="1" t="s">
        <v>38</v>
      </c>
      <c r="N2403" s="7">
        <v>18.2</v>
      </c>
      <c r="O2403" s="1" t="s">
        <v>41</v>
      </c>
      <c r="P2403" s="1" t="s">
        <v>38</v>
      </c>
      <c r="Q2403" s="1" t="s">
        <v>77</v>
      </c>
      <c r="R2403" s="7">
        <v>28</v>
      </c>
      <c r="S2403" s="1" t="s">
        <v>38</v>
      </c>
      <c r="T2403" s="1" t="s">
        <v>38</v>
      </c>
      <c r="U2403" s="1" t="s">
        <v>38</v>
      </c>
      <c r="V2403" s="1" t="s">
        <v>38</v>
      </c>
      <c r="W2403" s="1" t="s">
        <v>38</v>
      </c>
      <c r="X2403" s="1" t="s">
        <v>41</v>
      </c>
      <c r="Y2403" s="1" t="s">
        <v>41</v>
      </c>
      <c r="Z2403" s="1" t="s">
        <v>38</v>
      </c>
      <c r="AA2403" s="1" t="s">
        <v>71</v>
      </c>
      <c r="AB2403" s="1" t="s">
        <v>41</v>
      </c>
      <c r="AC2403" s="1" t="s">
        <v>44</v>
      </c>
      <c r="AD2403" s="7">
        <v>77.349999999999994</v>
      </c>
      <c r="AE2403" s="7">
        <v>5550.1</v>
      </c>
      <c r="AF2403" s="7">
        <v>0</v>
      </c>
      <c r="AG2403" s="7">
        <v>0</v>
      </c>
      <c r="AH2403" s="7">
        <v>1292.2</v>
      </c>
      <c r="AI2403" s="7">
        <v>6842.3</v>
      </c>
      <c r="AJ2403" s="7">
        <f t="shared" si="150"/>
        <v>96.370422535211276</v>
      </c>
      <c r="AK2403" s="7" t="s">
        <v>8249</v>
      </c>
      <c r="AL2403" s="1" t="s">
        <v>45</v>
      </c>
      <c r="AM2403" s="1">
        <f t="shared" si="151"/>
        <v>0</v>
      </c>
      <c r="AN2403" s="1" t="s">
        <v>8232</v>
      </c>
      <c r="AO2403" s="1" t="s">
        <v>108</v>
      </c>
      <c r="AP2403" s="4">
        <f>1</f>
        <v>1</v>
      </c>
    </row>
    <row r="2404" spans="1:42" x14ac:dyDescent="0.3">
      <c r="A2404" s="1" t="s">
        <v>3410</v>
      </c>
      <c r="B2404" s="1" t="s">
        <v>47</v>
      </c>
      <c r="C2404" s="4">
        <v>45</v>
      </c>
      <c r="D2404" s="4" t="str">
        <f t="shared" si="148"/>
        <v>Adult</v>
      </c>
      <c r="E2404" s="1" t="s">
        <v>8253</v>
      </c>
      <c r="F2404" s="1" t="s">
        <v>8254</v>
      </c>
      <c r="G2404" s="1" t="s">
        <v>2459</v>
      </c>
      <c r="H2404" s="1">
        <v>96054</v>
      </c>
      <c r="I2404" s="4">
        <v>0</v>
      </c>
      <c r="J2404" s="4">
        <v>1</v>
      </c>
      <c r="K2404" s="4" t="str">
        <f t="shared" si="149"/>
        <v>New</v>
      </c>
      <c r="L2404" s="1" t="s">
        <v>40</v>
      </c>
      <c r="M2404" s="1" t="s">
        <v>41</v>
      </c>
      <c r="N2404" s="7">
        <v>25.420517214274568</v>
      </c>
      <c r="O2404" s="1" t="s">
        <v>41</v>
      </c>
      <c r="P2404" s="1" t="s">
        <v>38</v>
      </c>
      <c r="Q2404" s="1" t="s">
        <v>77</v>
      </c>
      <c r="R2404" s="7">
        <v>29</v>
      </c>
      <c r="S2404" s="1" t="s">
        <v>41</v>
      </c>
      <c r="T2404" s="1" t="s">
        <v>41</v>
      </c>
      <c r="U2404" s="1" t="s">
        <v>41</v>
      </c>
      <c r="V2404" s="1" t="s">
        <v>41</v>
      </c>
      <c r="W2404" s="1" t="s">
        <v>41</v>
      </c>
      <c r="X2404" s="1" t="s">
        <v>41</v>
      </c>
      <c r="Y2404" s="1" t="s">
        <v>41</v>
      </c>
      <c r="Z2404" s="1" t="s">
        <v>38</v>
      </c>
      <c r="AA2404" s="1" t="s">
        <v>49</v>
      </c>
      <c r="AB2404" s="1" t="s">
        <v>41</v>
      </c>
      <c r="AC2404" s="1" t="s">
        <v>44</v>
      </c>
      <c r="AD2404" s="7">
        <v>24.4</v>
      </c>
      <c r="AE2404" s="7">
        <v>24.4</v>
      </c>
      <c r="AF2404" s="7">
        <v>0</v>
      </c>
      <c r="AG2404" s="7">
        <v>0</v>
      </c>
      <c r="AH2404" s="7">
        <v>0</v>
      </c>
      <c r="AI2404" s="7">
        <v>24.4</v>
      </c>
      <c r="AJ2404" s="7">
        <f t="shared" si="150"/>
        <v>24.4</v>
      </c>
      <c r="AK2404" s="7" t="s">
        <v>8246</v>
      </c>
      <c r="AL2404" s="1" t="s">
        <v>96</v>
      </c>
      <c r="AM2404" s="1">
        <f t="shared" si="151"/>
        <v>0</v>
      </c>
      <c r="AN2404" s="1" t="s">
        <v>8232</v>
      </c>
      <c r="AO2404" s="1" t="s">
        <v>108</v>
      </c>
      <c r="AP2404" s="4">
        <f>1</f>
        <v>1</v>
      </c>
    </row>
    <row r="2405" spans="1:42" x14ac:dyDescent="0.3">
      <c r="A2405" s="1" t="s">
        <v>3411</v>
      </c>
      <c r="B2405" s="1" t="s">
        <v>37</v>
      </c>
      <c r="C2405" s="4">
        <v>26</v>
      </c>
      <c r="D2405" s="4" t="str">
        <f t="shared" si="148"/>
        <v>Adult</v>
      </c>
      <c r="E2405" s="1" t="s">
        <v>8253</v>
      </c>
      <c r="F2405" s="1" t="s">
        <v>8254</v>
      </c>
      <c r="G2405" s="1" t="s">
        <v>3060</v>
      </c>
      <c r="H2405" s="1">
        <v>95476</v>
      </c>
      <c r="I2405" s="4">
        <v>0</v>
      </c>
      <c r="J2405" s="4">
        <v>6</v>
      </c>
      <c r="K2405" s="4" t="str">
        <f t="shared" si="149"/>
        <v>New</v>
      </c>
      <c r="L2405" s="1" t="s">
        <v>40</v>
      </c>
      <c r="M2405" s="1" t="s">
        <v>38</v>
      </c>
      <c r="N2405" s="7">
        <v>5.16</v>
      </c>
      <c r="O2405" s="1" t="s">
        <v>41</v>
      </c>
      <c r="P2405" s="1" t="s">
        <v>38</v>
      </c>
      <c r="Q2405" s="1" t="s">
        <v>53</v>
      </c>
      <c r="R2405" s="7">
        <v>59</v>
      </c>
      <c r="S2405" s="1" t="s">
        <v>41</v>
      </c>
      <c r="T2405" s="1" t="s">
        <v>41</v>
      </c>
      <c r="U2405" s="1" t="s">
        <v>38</v>
      </c>
      <c r="V2405" s="1" t="s">
        <v>38</v>
      </c>
      <c r="W2405" s="1" t="s">
        <v>38</v>
      </c>
      <c r="X2405" s="1" t="s">
        <v>38</v>
      </c>
      <c r="Y2405" s="1" t="s">
        <v>38</v>
      </c>
      <c r="Z2405" s="1" t="s">
        <v>38</v>
      </c>
      <c r="AA2405" s="1" t="s">
        <v>49</v>
      </c>
      <c r="AB2405" s="1" t="s">
        <v>38</v>
      </c>
      <c r="AC2405" s="1" t="s">
        <v>181</v>
      </c>
      <c r="AD2405" s="7">
        <v>99.95</v>
      </c>
      <c r="AE2405" s="7">
        <v>547.65</v>
      </c>
      <c r="AF2405" s="7">
        <v>0</v>
      </c>
      <c r="AG2405" s="7">
        <v>0</v>
      </c>
      <c r="AH2405" s="7">
        <v>30.96</v>
      </c>
      <c r="AI2405" s="7">
        <v>578.61</v>
      </c>
      <c r="AJ2405" s="7">
        <f t="shared" si="150"/>
        <v>96.435000000000002</v>
      </c>
      <c r="AK2405" s="7" t="s">
        <v>8249</v>
      </c>
      <c r="AL2405" s="1" t="s">
        <v>55</v>
      </c>
      <c r="AM2405" s="1">
        <f t="shared" si="151"/>
        <v>1</v>
      </c>
      <c r="AN2405" s="1" t="s">
        <v>56</v>
      </c>
      <c r="AO2405" s="1" t="s">
        <v>201</v>
      </c>
      <c r="AP2405" s="4">
        <f>1</f>
        <v>1</v>
      </c>
    </row>
    <row r="2406" spans="1:42" x14ac:dyDescent="0.3">
      <c r="A2406" s="1" t="s">
        <v>3412</v>
      </c>
      <c r="B2406" s="1" t="s">
        <v>37</v>
      </c>
      <c r="C2406" s="4">
        <v>46</v>
      </c>
      <c r="D2406" s="4" t="str">
        <f t="shared" si="148"/>
        <v>Adult</v>
      </c>
      <c r="E2406" s="1" t="s">
        <v>3</v>
      </c>
      <c r="F2406" s="1" t="s">
        <v>8256</v>
      </c>
      <c r="G2406" s="1" t="s">
        <v>305</v>
      </c>
      <c r="H2406" s="1">
        <v>93249</v>
      </c>
      <c r="I2406" s="4">
        <v>8</v>
      </c>
      <c r="J2406" s="4">
        <v>43</v>
      </c>
      <c r="K2406" s="4" t="str">
        <f t="shared" si="149"/>
        <v>Loyal</v>
      </c>
      <c r="L2406" s="1" t="s">
        <v>40</v>
      </c>
      <c r="M2406" s="1" t="s">
        <v>41</v>
      </c>
      <c r="N2406" s="7">
        <v>25.420517214274568</v>
      </c>
      <c r="O2406" s="1" t="s">
        <v>41</v>
      </c>
      <c r="P2406" s="1" t="s">
        <v>38</v>
      </c>
      <c r="Q2406" s="1" t="s">
        <v>77</v>
      </c>
      <c r="R2406" s="7">
        <v>10</v>
      </c>
      <c r="S2406" s="1" t="s">
        <v>38</v>
      </c>
      <c r="T2406" s="1" t="s">
        <v>41</v>
      </c>
      <c r="U2406" s="1" t="s">
        <v>38</v>
      </c>
      <c r="V2406" s="1" t="s">
        <v>38</v>
      </c>
      <c r="W2406" s="1" t="s">
        <v>38</v>
      </c>
      <c r="X2406" s="1" t="s">
        <v>38</v>
      </c>
      <c r="Y2406" s="1" t="s">
        <v>38</v>
      </c>
      <c r="Z2406" s="1" t="s">
        <v>41</v>
      </c>
      <c r="AA2406" s="1" t="s">
        <v>43</v>
      </c>
      <c r="AB2406" s="1" t="s">
        <v>38</v>
      </c>
      <c r="AC2406" s="1" t="s">
        <v>44</v>
      </c>
      <c r="AD2406" s="7">
        <v>60.4</v>
      </c>
      <c r="AE2406" s="7">
        <v>2640.55</v>
      </c>
      <c r="AF2406" s="7">
        <v>0</v>
      </c>
      <c r="AG2406" s="7">
        <v>100</v>
      </c>
      <c r="AH2406" s="7">
        <v>0</v>
      </c>
      <c r="AI2406" s="7">
        <v>2740.55</v>
      </c>
      <c r="AJ2406" s="7">
        <f t="shared" si="150"/>
        <v>63.733720930232565</v>
      </c>
      <c r="AK2406" s="7" t="s">
        <v>8249</v>
      </c>
      <c r="AL2406" s="1" t="s">
        <v>45</v>
      </c>
      <c r="AM2406" s="1">
        <f t="shared" si="151"/>
        <v>0</v>
      </c>
      <c r="AN2406" s="1" t="s">
        <v>8232</v>
      </c>
      <c r="AO2406" s="1" t="s">
        <v>108</v>
      </c>
      <c r="AP2406" s="4">
        <f>1</f>
        <v>1</v>
      </c>
    </row>
    <row r="2407" spans="1:42" x14ac:dyDescent="0.3">
      <c r="A2407" s="1" t="s">
        <v>3413</v>
      </c>
      <c r="B2407" s="1" t="s">
        <v>47</v>
      </c>
      <c r="C2407" s="4">
        <v>60</v>
      </c>
      <c r="D2407" s="4" t="str">
        <f t="shared" si="148"/>
        <v>Senior Citizen</v>
      </c>
      <c r="E2407" s="1" t="s">
        <v>8253</v>
      </c>
      <c r="F2407" s="1" t="s">
        <v>8254</v>
      </c>
      <c r="G2407" s="1" t="s">
        <v>837</v>
      </c>
      <c r="H2407" s="1">
        <v>93614</v>
      </c>
      <c r="I2407" s="4">
        <v>0</v>
      </c>
      <c r="J2407" s="4">
        <v>68</v>
      </c>
      <c r="K2407" s="4" t="str">
        <f t="shared" si="149"/>
        <v>Veteran</v>
      </c>
      <c r="L2407" s="1" t="s">
        <v>70</v>
      </c>
      <c r="M2407" s="1" t="s">
        <v>38</v>
      </c>
      <c r="N2407" s="7">
        <v>1.27</v>
      </c>
      <c r="O2407" s="1" t="s">
        <v>38</v>
      </c>
      <c r="P2407" s="1" t="s">
        <v>38</v>
      </c>
      <c r="Q2407" s="1" t="s">
        <v>42</v>
      </c>
      <c r="R2407" s="7">
        <v>13</v>
      </c>
      <c r="S2407" s="1" t="s">
        <v>38</v>
      </c>
      <c r="T2407" s="1" t="s">
        <v>38</v>
      </c>
      <c r="U2407" s="1" t="s">
        <v>38</v>
      </c>
      <c r="V2407" s="1" t="s">
        <v>41</v>
      </c>
      <c r="W2407" s="1" t="s">
        <v>41</v>
      </c>
      <c r="X2407" s="1" t="s">
        <v>38</v>
      </c>
      <c r="Y2407" s="1" t="s">
        <v>38</v>
      </c>
      <c r="Z2407" s="1" t="s">
        <v>38</v>
      </c>
      <c r="AA2407" s="1" t="s">
        <v>43</v>
      </c>
      <c r="AB2407" s="1" t="s">
        <v>38</v>
      </c>
      <c r="AC2407" s="1" t="s">
        <v>44</v>
      </c>
      <c r="AD2407" s="7">
        <v>76.900000000000006</v>
      </c>
      <c r="AE2407" s="7">
        <v>5023</v>
      </c>
      <c r="AF2407" s="7">
        <v>0</v>
      </c>
      <c r="AG2407" s="7">
        <v>0</v>
      </c>
      <c r="AH2407" s="7">
        <v>86.36</v>
      </c>
      <c r="AI2407" s="7">
        <v>5109.3599999999997</v>
      </c>
      <c r="AJ2407" s="7">
        <f t="shared" si="150"/>
        <v>75.137647058823518</v>
      </c>
      <c r="AK2407" s="7" t="s">
        <v>8249</v>
      </c>
      <c r="AL2407" s="1" t="s">
        <v>45</v>
      </c>
      <c r="AM2407" s="1">
        <f t="shared" si="151"/>
        <v>0</v>
      </c>
      <c r="AN2407" s="1" t="s">
        <v>8232</v>
      </c>
      <c r="AO2407" s="1" t="s">
        <v>108</v>
      </c>
      <c r="AP2407" s="4">
        <f>1</f>
        <v>1</v>
      </c>
    </row>
    <row r="2408" spans="1:42" x14ac:dyDescent="0.3">
      <c r="A2408" s="1" t="s">
        <v>3414</v>
      </c>
      <c r="B2408" s="1" t="s">
        <v>47</v>
      </c>
      <c r="C2408" s="4">
        <v>66</v>
      </c>
      <c r="D2408" s="4" t="str">
        <f t="shared" si="148"/>
        <v>Senior Citizen</v>
      </c>
      <c r="E2408" s="1" t="s">
        <v>3</v>
      </c>
      <c r="F2408" s="1" t="s">
        <v>8254</v>
      </c>
      <c r="G2408" s="1" t="s">
        <v>3415</v>
      </c>
      <c r="H2408" s="1">
        <v>91024</v>
      </c>
      <c r="I2408" s="4">
        <v>6</v>
      </c>
      <c r="J2408" s="4">
        <v>58</v>
      </c>
      <c r="K2408" s="4" t="str">
        <f t="shared" si="149"/>
        <v>Veteran</v>
      </c>
      <c r="L2408" s="1" t="s">
        <v>74</v>
      </c>
      <c r="M2408" s="1" t="s">
        <v>41</v>
      </c>
      <c r="N2408" s="7">
        <v>25.420517214274568</v>
      </c>
      <c r="O2408" s="1" t="s">
        <v>41</v>
      </c>
      <c r="P2408" s="1" t="s">
        <v>38</v>
      </c>
      <c r="Q2408" s="1" t="s">
        <v>77</v>
      </c>
      <c r="R2408" s="7">
        <v>24</v>
      </c>
      <c r="S2408" s="1" t="s">
        <v>41</v>
      </c>
      <c r="T2408" s="1" t="s">
        <v>38</v>
      </c>
      <c r="U2408" s="1" t="s">
        <v>38</v>
      </c>
      <c r="V2408" s="1" t="s">
        <v>41</v>
      </c>
      <c r="W2408" s="1" t="s">
        <v>41</v>
      </c>
      <c r="X2408" s="1" t="s">
        <v>38</v>
      </c>
      <c r="Y2408" s="1" t="s">
        <v>41</v>
      </c>
      <c r="Z2408" s="1" t="s">
        <v>38</v>
      </c>
      <c r="AA2408" s="1" t="s">
        <v>49</v>
      </c>
      <c r="AB2408" s="1" t="s">
        <v>38</v>
      </c>
      <c r="AC2408" s="1" t="s">
        <v>54</v>
      </c>
      <c r="AD2408" s="7">
        <v>45.3</v>
      </c>
      <c r="AE2408" s="7">
        <v>2651.2</v>
      </c>
      <c r="AF2408" s="7">
        <v>40.950000000000003</v>
      </c>
      <c r="AG2408" s="7">
        <v>0</v>
      </c>
      <c r="AH2408" s="7">
        <v>0</v>
      </c>
      <c r="AI2408" s="7">
        <v>2610.25</v>
      </c>
      <c r="AJ2408" s="7">
        <f t="shared" si="150"/>
        <v>45.004310344827587</v>
      </c>
      <c r="AK2408" s="7" t="s">
        <v>8246</v>
      </c>
      <c r="AL2408" s="1" t="s">
        <v>55</v>
      </c>
      <c r="AM2408" s="1">
        <f t="shared" si="151"/>
        <v>1</v>
      </c>
      <c r="AN2408" s="1" t="s">
        <v>61</v>
      </c>
      <c r="AO2408" s="1" t="s">
        <v>431</v>
      </c>
      <c r="AP2408" s="4">
        <f>1</f>
        <v>1</v>
      </c>
    </row>
    <row r="2409" spans="1:42" x14ac:dyDescent="0.3">
      <c r="A2409" s="1" t="s">
        <v>3416</v>
      </c>
      <c r="B2409" s="1" t="s">
        <v>37</v>
      </c>
      <c r="C2409" s="4">
        <v>57</v>
      </c>
      <c r="D2409" s="4" t="str">
        <f t="shared" si="148"/>
        <v>Senior Citizen</v>
      </c>
      <c r="E2409" s="1" t="s">
        <v>8253</v>
      </c>
      <c r="F2409" s="1" t="s">
        <v>8254</v>
      </c>
      <c r="G2409" s="1" t="s">
        <v>2335</v>
      </c>
      <c r="H2409" s="1">
        <v>96141</v>
      </c>
      <c r="I2409" s="4">
        <v>0</v>
      </c>
      <c r="J2409" s="4">
        <v>4</v>
      </c>
      <c r="K2409" s="4" t="str">
        <f t="shared" si="149"/>
        <v>New</v>
      </c>
      <c r="L2409" s="1" t="s">
        <v>52</v>
      </c>
      <c r="M2409" s="1" t="s">
        <v>38</v>
      </c>
      <c r="N2409" s="7">
        <v>38.96</v>
      </c>
      <c r="O2409" s="1" t="s">
        <v>41</v>
      </c>
      <c r="P2409" s="1" t="s">
        <v>38</v>
      </c>
      <c r="Q2409" s="1" t="s">
        <v>77</v>
      </c>
      <c r="R2409" s="7">
        <v>10</v>
      </c>
      <c r="S2409" s="1" t="s">
        <v>41</v>
      </c>
      <c r="T2409" s="1" t="s">
        <v>41</v>
      </c>
      <c r="U2409" s="1" t="s">
        <v>41</v>
      </c>
      <c r="V2409" s="1" t="s">
        <v>41</v>
      </c>
      <c r="W2409" s="1" t="s">
        <v>38</v>
      </c>
      <c r="X2409" s="1" t="s">
        <v>41</v>
      </c>
      <c r="Y2409" s="1" t="s">
        <v>41</v>
      </c>
      <c r="Z2409" s="1" t="s">
        <v>38</v>
      </c>
      <c r="AA2409" s="1" t="s">
        <v>49</v>
      </c>
      <c r="AB2409" s="1" t="s">
        <v>41</v>
      </c>
      <c r="AC2409" s="1" t="s">
        <v>44</v>
      </c>
      <c r="AD2409" s="7">
        <v>55.5</v>
      </c>
      <c r="AE2409" s="7">
        <v>227.35</v>
      </c>
      <c r="AF2409" s="7">
        <v>0</v>
      </c>
      <c r="AG2409" s="7">
        <v>0</v>
      </c>
      <c r="AH2409" s="7">
        <v>155.84</v>
      </c>
      <c r="AI2409" s="7">
        <v>383.19</v>
      </c>
      <c r="AJ2409" s="7">
        <f t="shared" si="150"/>
        <v>95.797499999999999</v>
      </c>
      <c r="AK2409" s="7" t="s">
        <v>8249</v>
      </c>
      <c r="AL2409" s="1" t="s">
        <v>45</v>
      </c>
      <c r="AM2409" s="1">
        <f t="shared" si="151"/>
        <v>0</v>
      </c>
      <c r="AN2409" s="1" t="s">
        <v>8232</v>
      </c>
      <c r="AO2409" s="1" t="s">
        <v>108</v>
      </c>
      <c r="AP2409" s="4">
        <f>1</f>
        <v>1</v>
      </c>
    </row>
    <row r="2410" spans="1:42" x14ac:dyDescent="0.3">
      <c r="A2410" s="1" t="s">
        <v>3417</v>
      </c>
      <c r="B2410" s="1" t="s">
        <v>47</v>
      </c>
      <c r="C2410" s="4">
        <v>36</v>
      </c>
      <c r="D2410" s="4" t="str">
        <f t="shared" si="148"/>
        <v>Adult</v>
      </c>
      <c r="E2410" s="1" t="s">
        <v>8253</v>
      </c>
      <c r="F2410" s="1" t="s">
        <v>8254</v>
      </c>
      <c r="G2410" s="1" t="s">
        <v>761</v>
      </c>
      <c r="H2410" s="1">
        <v>93309</v>
      </c>
      <c r="I2410" s="4">
        <v>0</v>
      </c>
      <c r="J2410" s="4">
        <v>46</v>
      </c>
      <c r="K2410" s="4" t="str">
        <f t="shared" si="149"/>
        <v>Loyal</v>
      </c>
      <c r="L2410" s="1" t="s">
        <v>74</v>
      </c>
      <c r="M2410" s="1" t="s">
        <v>38</v>
      </c>
      <c r="N2410" s="7">
        <v>24.13</v>
      </c>
      <c r="O2410" s="1" t="s">
        <v>41</v>
      </c>
      <c r="P2410" s="1" t="s">
        <v>38</v>
      </c>
      <c r="Q2410" s="1" t="s">
        <v>42</v>
      </c>
      <c r="R2410" s="7">
        <v>16</v>
      </c>
      <c r="S2410" s="1" t="s">
        <v>41</v>
      </c>
      <c r="T2410" s="1" t="s">
        <v>41</v>
      </c>
      <c r="U2410" s="1" t="s">
        <v>41</v>
      </c>
      <c r="V2410" s="1" t="s">
        <v>41</v>
      </c>
      <c r="W2410" s="1" t="s">
        <v>41</v>
      </c>
      <c r="X2410" s="1" t="s">
        <v>41</v>
      </c>
      <c r="Y2410" s="1" t="s">
        <v>41</v>
      </c>
      <c r="Z2410" s="1" t="s">
        <v>38</v>
      </c>
      <c r="AA2410" s="1" t="s">
        <v>49</v>
      </c>
      <c r="AB2410" s="1" t="s">
        <v>38</v>
      </c>
      <c r="AC2410" s="1" t="s">
        <v>44</v>
      </c>
      <c r="AD2410" s="7">
        <v>45.2</v>
      </c>
      <c r="AE2410" s="7">
        <v>2065.15</v>
      </c>
      <c r="AF2410" s="7">
        <v>0</v>
      </c>
      <c r="AG2410" s="7">
        <v>0</v>
      </c>
      <c r="AH2410" s="7">
        <v>1109.98</v>
      </c>
      <c r="AI2410" s="7">
        <v>3175.13</v>
      </c>
      <c r="AJ2410" s="7">
        <f t="shared" si="150"/>
        <v>69.024565217391313</v>
      </c>
      <c r="AK2410" s="7" t="s">
        <v>8249</v>
      </c>
      <c r="AL2410" s="1" t="s">
        <v>45</v>
      </c>
      <c r="AM2410" s="1">
        <f t="shared" si="151"/>
        <v>0</v>
      </c>
      <c r="AN2410" s="1" t="s">
        <v>8232</v>
      </c>
      <c r="AO2410" s="1" t="s">
        <v>108</v>
      </c>
      <c r="AP2410" s="4">
        <f>1</f>
        <v>1</v>
      </c>
    </row>
    <row r="2411" spans="1:42" x14ac:dyDescent="0.3">
      <c r="A2411" s="1" t="s">
        <v>3418</v>
      </c>
      <c r="B2411" s="1" t="s">
        <v>37</v>
      </c>
      <c r="C2411" s="4">
        <v>62</v>
      </c>
      <c r="D2411" s="4" t="str">
        <f t="shared" si="148"/>
        <v>Senior Citizen</v>
      </c>
      <c r="E2411" s="1" t="s">
        <v>3</v>
      </c>
      <c r="F2411" s="1" t="s">
        <v>8256</v>
      </c>
      <c r="G2411" s="1" t="s">
        <v>225</v>
      </c>
      <c r="H2411" s="1">
        <v>95660</v>
      </c>
      <c r="I2411" s="4">
        <v>5</v>
      </c>
      <c r="J2411" s="4">
        <v>35</v>
      </c>
      <c r="K2411" s="4" t="str">
        <f t="shared" si="149"/>
        <v>Loyal</v>
      </c>
      <c r="L2411" s="1" t="s">
        <v>40</v>
      </c>
      <c r="M2411" s="1" t="s">
        <v>38</v>
      </c>
      <c r="N2411" s="7">
        <v>15.41</v>
      </c>
      <c r="O2411" s="1" t="s">
        <v>41</v>
      </c>
      <c r="P2411" s="1" t="s">
        <v>41</v>
      </c>
      <c r="Q2411" s="1" t="s">
        <v>8232</v>
      </c>
      <c r="R2411" s="7">
        <v>0</v>
      </c>
      <c r="S2411" s="1" t="s">
        <v>41</v>
      </c>
      <c r="T2411" s="1" t="s">
        <v>41</v>
      </c>
      <c r="U2411" s="1" t="s">
        <v>41</v>
      </c>
      <c r="V2411" s="1" t="s">
        <v>41</v>
      </c>
      <c r="W2411" s="1" t="s">
        <v>41</v>
      </c>
      <c r="X2411" s="1" t="s">
        <v>41</v>
      </c>
      <c r="Y2411" s="1" t="s">
        <v>41</v>
      </c>
      <c r="Z2411" s="1" t="s">
        <v>41</v>
      </c>
      <c r="AA2411" s="1" t="s">
        <v>71</v>
      </c>
      <c r="AB2411" s="1" t="s">
        <v>41</v>
      </c>
      <c r="AC2411" s="1" t="s">
        <v>44</v>
      </c>
      <c r="AD2411" s="7">
        <v>19.7</v>
      </c>
      <c r="AE2411" s="7">
        <v>730.4</v>
      </c>
      <c r="AF2411" s="7">
        <v>0</v>
      </c>
      <c r="AG2411" s="7">
        <v>0</v>
      </c>
      <c r="AH2411" s="7">
        <v>539.35</v>
      </c>
      <c r="AI2411" s="7">
        <v>1269.75</v>
      </c>
      <c r="AJ2411" s="7">
        <f t="shared" si="150"/>
        <v>36.278571428571432</v>
      </c>
      <c r="AK2411" s="7" t="s">
        <v>8246</v>
      </c>
      <c r="AL2411" s="1" t="s">
        <v>45</v>
      </c>
      <c r="AM2411" s="1">
        <f t="shared" si="151"/>
        <v>0</v>
      </c>
      <c r="AN2411" s="1" t="s">
        <v>8232</v>
      </c>
      <c r="AO2411" s="1" t="s">
        <v>108</v>
      </c>
      <c r="AP2411" s="4">
        <f>1</f>
        <v>1</v>
      </c>
    </row>
    <row r="2412" spans="1:42" x14ac:dyDescent="0.3">
      <c r="A2412" s="1" t="s">
        <v>3419</v>
      </c>
      <c r="B2412" s="1" t="s">
        <v>47</v>
      </c>
      <c r="C2412" s="4">
        <v>70</v>
      </c>
      <c r="D2412" s="4" t="str">
        <f t="shared" si="148"/>
        <v>Senior Citizen</v>
      </c>
      <c r="E2412" s="1" t="s">
        <v>8253</v>
      </c>
      <c r="F2412" s="1" t="s">
        <v>8254</v>
      </c>
      <c r="G2412" s="1" t="s">
        <v>155</v>
      </c>
      <c r="H2412" s="1">
        <v>95132</v>
      </c>
      <c r="I2412" s="4">
        <v>0</v>
      </c>
      <c r="J2412" s="4">
        <v>47</v>
      </c>
      <c r="K2412" s="4" t="str">
        <f t="shared" si="149"/>
        <v>Loyal</v>
      </c>
      <c r="L2412" s="1" t="s">
        <v>40</v>
      </c>
      <c r="M2412" s="1" t="s">
        <v>38</v>
      </c>
      <c r="N2412" s="7">
        <v>44.08</v>
      </c>
      <c r="O2412" s="1" t="s">
        <v>38</v>
      </c>
      <c r="P2412" s="1" t="s">
        <v>38</v>
      </c>
      <c r="Q2412" s="1" t="s">
        <v>53</v>
      </c>
      <c r="R2412" s="7">
        <v>20</v>
      </c>
      <c r="S2412" s="1" t="s">
        <v>41</v>
      </c>
      <c r="T2412" s="1" t="s">
        <v>41</v>
      </c>
      <c r="U2412" s="1" t="s">
        <v>41</v>
      </c>
      <c r="V2412" s="1" t="s">
        <v>41</v>
      </c>
      <c r="W2412" s="1" t="s">
        <v>38</v>
      </c>
      <c r="X2412" s="1" t="s">
        <v>41</v>
      </c>
      <c r="Y2412" s="1" t="s">
        <v>41</v>
      </c>
      <c r="Z2412" s="1" t="s">
        <v>38</v>
      </c>
      <c r="AA2412" s="1" t="s">
        <v>43</v>
      </c>
      <c r="AB2412" s="1" t="s">
        <v>38</v>
      </c>
      <c r="AC2412" s="1" t="s">
        <v>44</v>
      </c>
      <c r="AD2412" s="7">
        <v>86.05</v>
      </c>
      <c r="AE2412" s="7">
        <v>3865.6</v>
      </c>
      <c r="AF2412" s="7">
        <v>0</v>
      </c>
      <c r="AG2412" s="7">
        <v>0</v>
      </c>
      <c r="AH2412" s="7">
        <v>2071.7600000000002</v>
      </c>
      <c r="AI2412" s="7">
        <v>5937.36</v>
      </c>
      <c r="AJ2412" s="7">
        <f t="shared" si="150"/>
        <v>126.32680851063829</v>
      </c>
      <c r="AK2412" s="7" t="s">
        <v>8247</v>
      </c>
      <c r="AL2412" s="1" t="s">
        <v>45</v>
      </c>
      <c r="AM2412" s="1">
        <f t="shared" si="151"/>
        <v>0</v>
      </c>
      <c r="AN2412" s="1" t="s">
        <v>8232</v>
      </c>
      <c r="AO2412" s="1" t="s">
        <v>108</v>
      </c>
      <c r="AP2412" s="4">
        <f>1</f>
        <v>1</v>
      </c>
    </row>
    <row r="2413" spans="1:42" x14ac:dyDescent="0.3">
      <c r="A2413" s="1" t="s">
        <v>3420</v>
      </c>
      <c r="B2413" s="1" t="s">
        <v>47</v>
      </c>
      <c r="C2413" s="4">
        <v>47</v>
      </c>
      <c r="D2413" s="4" t="str">
        <f t="shared" si="148"/>
        <v>Adult</v>
      </c>
      <c r="E2413" s="1" t="s">
        <v>3</v>
      </c>
      <c r="F2413" s="1" t="s">
        <v>8254</v>
      </c>
      <c r="G2413" s="1" t="s">
        <v>2503</v>
      </c>
      <c r="H2413" s="1">
        <v>95458</v>
      </c>
      <c r="I2413" s="4">
        <v>3</v>
      </c>
      <c r="J2413" s="4">
        <v>25</v>
      </c>
      <c r="K2413" s="4" t="str">
        <f t="shared" si="149"/>
        <v>Loyal</v>
      </c>
      <c r="L2413" s="1" t="s">
        <v>40</v>
      </c>
      <c r="M2413" s="1" t="s">
        <v>38</v>
      </c>
      <c r="N2413" s="7">
        <v>25.08</v>
      </c>
      <c r="O2413" s="1" t="s">
        <v>41</v>
      </c>
      <c r="P2413" s="1" t="s">
        <v>41</v>
      </c>
      <c r="Q2413" s="1" t="s">
        <v>8232</v>
      </c>
      <c r="R2413" s="7">
        <v>0</v>
      </c>
      <c r="S2413" s="1" t="s">
        <v>41</v>
      </c>
      <c r="T2413" s="1" t="s">
        <v>41</v>
      </c>
      <c r="U2413" s="1" t="s">
        <v>41</v>
      </c>
      <c r="V2413" s="1" t="s">
        <v>41</v>
      </c>
      <c r="W2413" s="1" t="s">
        <v>41</v>
      </c>
      <c r="X2413" s="1" t="s">
        <v>41</v>
      </c>
      <c r="Y2413" s="1" t="s">
        <v>41</v>
      </c>
      <c r="Z2413" s="1" t="s">
        <v>41</v>
      </c>
      <c r="AA2413" s="1" t="s">
        <v>43</v>
      </c>
      <c r="AB2413" s="1" t="s">
        <v>38</v>
      </c>
      <c r="AC2413" s="1" t="s">
        <v>54</v>
      </c>
      <c r="AD2413" s="7">
        <v>20.95</v>
      </c>
      <c r="AE2413" s="7">
        <v>495.15</v>
      </c>
      <c r="AF2413" s="7">
        <v>0</v>
      </c>
      <c r="AG2413" s="7">
        <v>0</v>
      </c>
      <c r="AH2413" s="7">
        <v>627</v>
      </c>
      <c r="AI2413" s="7">
        <v>1122.1500000000001</v>
      </c>
      <c r="AJ2413" s="7">
        <f t="shared" si="150"/>
        <v>44.886000000000003</v>
      </c>
      <c r="AK2413" s="7" t="s">
        <v>8246</v>
      </c>
      <c r="AL2413" s="1" t="s">
        <v>45</v>
      </c>
      <c r="AM2413" s="1">
        <f t="shared" si="151"/>
        <v>0</v>
      </c>
      <c r="AN2413" s="1" t="s">
        <v>8232</v>
      </c>
      <c r="AO2413" s="1" t="s">
        <v>108</v>
      </c>
      <c r="AP2413" s="4">
        <f>1</f>
        <v>1</v>
      </c>
    </row>
    <row r="2414" spans="1:42" x14ac:dyDescent="0.3">
      <c r="A2414" s="1" t="s">
        <v>3421</v>
      </c>
      <c r="B2414" s="1" t="s">
        <v>37</v>
      </c>
      <c r="C2414" s="4">
        <v>78</v>
      </c>
      <c r="D2414" s="4" t="str">
        <f t="shared" si="148"/>
        <v>Senior Citizen</v>
      </c>
      <c r="E2414" s="1" t="s">
        <v>3</v>
      </c>
      <c r="F2414" s="1" t="s">
        <v>8254</v>
      </c>
      <c r="G2414" s="1" t="s">
        <v>3220</v>
      </c>
      <c r="H2414" s="1">
        <v>93652</v>
      </c>
      <c r="I2414" s="4">
        <v>10</v>
      </c>
      <c r="J2414" s="4">
        <v>19</v>
      </c>
      <c r="K2414" s="4" t="str">
        <f t="shared" si="149"/>
        <v>Loyal</v>
      </c>
      <c r="L2414" s="1" t="s">
        <v>40</v>
      </c>
      <c r="M2414" s="1" t="s">
        <v>38</v>
      </c>
      <c r="N2414" s="7">
        <v>19.57</v>
      </c>
      <c r="O2414" s="1" t="s">
        <v>38</v>
      </c>
      <c r="P2414" s="1" t="s">
        <v>38</v>
      </c>
      <c r="Q2414" s="1" t="s">
        <v>53</v>
      </c>
      <c r="R2414" s="7">
        <v>27</v>
      </c>
      <c r="S2414" s="1" t="s">
        <v>41</v>
      </c>
      <c r="T2414" s="1" t="s">
        <v>41</v>
      </c>
      <c r="U2414" s="1" t="s">
        <v>41</v>
      </c>
      <c r="V2414" s="1" t="s">
        <v>41</v>
      </c>
      <c r="W2414" s="1" t="s">
        <v>38</v>
      </c>
      <c r="X2414" s="1" t="s">
        <v>38</v>
      </c>
      <c r="Y2414" s="1" t="s">
        <v>41</v>
      </c>
      <c r="Z2414" s="1" t="s">
        <v>38</v>
      </c>
      <c r="AA2414" s="1" t="s">
        <v>71</v>
      </c>
      <c r="AB2414" s="1" t="s">
        <v>38</v>
      </c>
      <c r="AC2414" s="1" t="s">
        <v>54</v>
      </c>
      <c r="AD2414" s="7">
        <v>94.95</v>
      </c>
      <c r="AE2414" s="7">
        <v>1760.25</v>
      </c>
      <c r="AF2414" s="7">
        <v>0</v>
      </c>
      <c r="AG2414" s="7">
        <v>0</v>
      </c>
      <c r="AH2414" s="7">
        <v>371.83</v>
      </c>
      <c r="AI2414" s="7">
        <v>2132.08</v>
      </c>
      <c r="AJ2414" s="7">
        <f t="shared" si="150"/>
        <v>112.21473684210525</v>
      </c>
      <c r="AK2414" s="7" t="s">
        <v>8247</v>
      </c>
      <c r="AL2414" s="1" t="s">
        <v>45</v>
      </c>
      <c r="AM2414" s="1">
        <f t="shared" si="151"/>
        <v>0</v>
      </c>
      <c r="AN2414" s="1" t="s">
        <v>8232</v>
      </c>
      <c r="AO2414" s="1" t="s">
        <v>108</v>
      </c>
      <c r="AP2414" s="4">
        <f>1</f>
        <v>1</v>
      </c>
    </row>
    <row r="2415" spans="1:42" x14ac:dyDescent="0.3">
      <c r="A2415" s="1" t="s">
        <v>3422</v>
      </c>
      <c r="B2415" s="1" t="s">
        <v>47</v>
      </c>
      <c r="C2415" s="4">
        <v>39</v>
      </c>
      <c r="D2415" s="4" t="str">
        <f t="shared" si="148"/>
        <v>Adult</v>
      </c>
      <c r="E2415" s="1" t="s">
        <v>8253</v>
      </c>
      <c r="F2415" s="1" t="s">
        <v>8254</v>
      </c>
      <c r="G2415" s="1" t="s">
        <v>2955</v>
      </c>
      <c r="H2415" s="1">
        <v>91750</v>
      </c>
      <c r="I2415" s="4">
        <v>0</v>
      </c>
      <c r="J2415" s="4">
        <v>49</v>
      </c>
      <c r="K2415" s="4" t="str">
        <f t="shared" si="149"/>
        <v>Veteran</v>
      </c>
      <c r="L2415" s="1" t="s">
        <v>74</v>
      </c>
      <c r="M2415" s="1" t="s">
        <v>38</v>
      </c>
      <c r="N2415" s="7">
        <v>23.82</v>
      </c>
      <c r="O2415" s="1" t="s">
        <v>38</v>
      </c>
      <c r="P2415" s="1" t="s">
        <v>38</v>
      </c>
      <c r="Q2415" s="1" t="s">
        <v>53</v>
      </c>
      <c r="R2415" s="7">
        <v>18</v>
      </c>
      <c r="S2415" s="1" t="s">
        <v>41</v>
      </c>
      <c r="T2415" s="1" t="s">
        <v>41</v>
      </c>
      <c r="U2415" s="1" t="s">
        <v>41</v>
      </c>
      <c r="V2415" s="1" t="s">
        <v>41</v>
      </c>
      <c r="W2415" s="1" t="s">
        <v>41</v>
      </c>
      <c r="X2415" s="1" t="s">
        <v>41</v>
      </c>
      <c r="Y2415" s="1" t="s">
        <v>41</v>
      </c>
      <c r="Z2415" s="1" t="s">
        <v>38</v>
      </c>
      <c r="AA2415" s="1" t="s">
        <v>49</v>
      </c>
      <c r="AB2415" s="1" t="s">
        <v>38</v>
      </c>
      <c r="AC2415" s="1" t="s">
        <v>54</v>
      </c>
      <c r="AD2415" s="7">
        <v>74.599999999999994</v>
      </c>
      <c r="AE2415" s="7">
        <v>3720.35</v>
      </c>
      <c r="AF2415" s="7">
        <v>0</v>
      </c>
      <c r="AG2415" s="7">
        <v>0</v>
      </c>
      <c r="AH2415" s="7">
        <v>1167.18</v>
      </c>
      <c r="AI2415" s="7">
        <v>4887.53</v>
      </c>
      <c r="AJ2415" s="7">
        <f t="shared" si="150"/>
        <v>99.745510204081626</v>
      </c>
      <c r="AK2415" s="7" t="s">
        <v>8249</v>
      </c>
      <c r="AL2415" s="1" t="s">
        <v>45</v>
      </c>
      <c r="AM2415" s="1">
        <f t="shared" si="151"/>
        <v>0</v>
      </c>
      <c r="AN2415" s="1" t="s">
        <v>8232</v>
      </c>
      <c r="AO2415" s="1" t="s">
        <v>108</v>
      </c>
      <c r="AP2415" s="4">
        <f>1</f>
        <v>1</v>
      </c>
    </row>
    <row r="2416" spans="1:42" x14ac:dyDescent="0.3">
      <c r="A2416" s="1" t="s">
        <v>3423</v>
      </c>
      <c r="B2416" s="1" t="s">
        <v>47</v>
      </c>
      <c r="C2416" s="4">
        <v>59</v>
      </c>
      <c r="D2416" s="4" t="str">
        <f t="shared" si="148"/>
        <v>Senior Citizen</v>
      </c>
      <c r="E2416" s="1" t="s">
        <v>8253</v>
      </c>
      <c r="F2416" s="1" t="s">
        <v>8254</v>
      </c>
      <c r="G2416" s="1" t="s">
        <v>435</v>
      </c>
      <c r="H2416" s="1">
        <v>92407</v>
      </c>
      <c r="I2416" s="4">
        <v>0</v>
      </c>
      <c r="J2416" s="4">
        <v>6</v>
      </c>
      <c r="K2416" s="4" t="str">
        <f t="shared" si="149"/>
        <v>New</v>
      </c>
      <c r="L2416" s="1" t="s">
        <v>52</v>
      </c>
      <c r="M2416" s="1" t="s">
        <v>38</v>
      </c>
      <c r="N2416" s="7">
        <v>18.649999999999999</v>
      </c>
      <c r="O2416" s="1" t="s">
        <v>41</v>
      </c>
      <c r="P2416" s="1" t="s">
        <v>38</v>
      </c>
      <c r="Q2416" s="1" t="s">
        <v>53</v>
      </c>
      <c r="R2416" s="7">
        <v>18</v>
      </c>
      <c r="S2416" s="1" t="s">
        <v>41</v>
      </c>
      <c r="T2416" s="1" t="s">
        <v>41</v>
      </c>
      <c r="U2416" s="1" t="s">
        <v>41</v>
      </c>
      <c r="V2416" s="1" t="s">
        <v>41</v>
      </c>
      <c r="W2416" s="1" t="s">
        <v>41</v>
      </c>
      <c r="X2416" s="1" t="s">
        <v>41</v>
      </c>
      <c r="Y2416" s="1" t="s">
        <v>41</v>
      </c>
      <c r="Z2416" s="1" t="s">
        <v>38</v>
      </c>
      <c r="AA2416" s="1" t="s">
        <v>49</v>
      </c>
      <c r="AB2416" s="1" t="s">
        <v>38</v>
      </c>
      <c r="AC2416" s="1" t="s">
        <v>54</v>
      </c>
      <c r="AD2416" s="7">
        <v>69.099999999999994</v>
      </c>
      <c r="AE2416" s="7">
        <v>435</v>
      </c>
      <c r="AF2416" s="7">
        <v>0</v>
      </c>
      <c r="AG2416" s="7">
        <v>0</v>
      </c>
      <c r="AH2416" s="7">
        <v>111.9</v>
      </c>
      <c r="AI2416" s="7">
        <v>546.9</v>
      </c>
      <c r="AJ2416" s="7">
        <f t="shared" si="150"/>
        <v>91.149999999999991</v>
      </c>
      <c r="AK2416" s="7" t="s">
        <v>8249</v>
      </c>
      <c r="AL2416" s="1" t="s">
        <v>45</v>
      </c>
      <c r="AM2416" s="1">
        <f t="shared" si="151"/>
        <v>0</v>
      </c>
      <c r="AN2416" s="1" t="s">
        <v>8232</v>
      </c>
      <c r="AO2416" s="1" t="s">
        <v>108</v>
      </c>
      <c r="AP2416" s="4">
        <f>1</f>
        <v>1</v>
      </c>
    </row>
    <row r="2417" spans="1:42" x14ac:dyDescent="0.3">
      <c r="A2417" s="1" t="s">
        <v>3424</v>
      </c>
      <c r="B2417" s="1" t="s">
        <v>47</v>
      </c>
      <c r="C2417" s="4">
        <v>66</v>
      </c>
      <c r="D2417" s="4" t="str">
        <f t="shared" si="148"/>
        <v>Senior Citizen</v>
      </c>
      <c r="E2417" s="1" t="s">
        <v>8253</v>
      </c>
      <c r="F2417" s="1" t="s">
        <v>8254</v>
      </c>
      <c r="G2417" s="1" t="s">
        <v>974</v>
      </c>
      <c r="H2417" s="1">
        <v>92059</v>
      </c>
      <c r="I2417" s="4">
        <v>0</v>
      </c>
      <c r="J2417" s="4">
        <v>68</v>
      </c>
      <c r="K2417" s="4" t="str">
        <f t="shared" si="149"/>
        <v>Veteran</v>
      </c>
      <c r="L2417" s="1" t="s">
        <v>70</v>
      </c>
      <c r="M2417" s="1" t="s">
        <v>38</v>
      </c>
      <c r="N2417" s="7">
        <v>10.48</v>
      </c>
      <c r="O2417" s="1" t="s">
        <v>41</v>
      </c>
      <c r="P2417" s="1" t="s">
        <v>41</v>
      </c>
      <c r="Q2417" s="1" t="s">
        <v>8232</v>
      </c>
      <c r="R2417" s="7">
        <v>0</v>
      </c>
      <c r="S2417" s="1" t="s">
        <v>41</v>
      </c>
      <c r="T2417" s="1" t="s">
        <v>41</v>
      </c>
      <c r="U2417" s="1" t="s">
        <v>41</v>
      </c>
      <c r="V2417" s="1" t="s">
        <v>41</v>
      </c>
      <c r="W2417" s="1" t="s">
        <v>41</v>
      </c>
      <c r="X2417" s="1" t="s">
        <v>41</v>
      </c>
      <c r="Y2417" s="1" t="s">
        <v>41</v>
      </c>
      <c r="Z2417" s="1" t="s">
        <v>41</v>
      </c>
      <c r="AA2417" s="1" t="s">
        <v>71</v>
      </c>
      <c r="AB2417" s="1" t="s">
        <v>38</v>
      </c>
      <c r="AC2417" s="1" t="s">
        <v>44</v>
      </c>
      <c r="AD2417" s="7">
        <v>20</v>
      </c>
      <c r="AE2417" s="7">
        <v>1396</v>
      </c>
      <c r="AF2417" s="7">
        <v>0</v>
      </c>
      <c r="AG2417" s="7">
        <v>0</v>
      </c>
      <c r="AH2417" s="7">
        <v>712.64</v>
      </c>
      <c r="AI2417" s="7">
        <v>2108.64</v>
      </c>
      <c r="AJ2417" s="7">
        <f t="shared" si="150"/>
        <v>31.009411764705881</v>
      </c>
      <c r="AK2417" s="7" t="s">
        <v>8246</v>
      </c>
      <c r="AL2417" s="1" t="s">
        <v>45</v>
      </c>
      <c r="AM2417" s="1">
        <f t="shared" si="151"/>
        <v>0</v>
      </c>
      <c r="AN2417" s="1" t="s">
        <v>8232</v>
      </c>
      <c r="AO2417" s="1" t="s">
        <v>108</v>
      </c>
      <c r="AP2417" s="4">
        <f>1</f>
        <v>1</v>
      </c>
    </row>
    <row r="2418" spans="1:42" x14ac:dyDescent="0.3">
      <c r="A2418" s="1" t="s">
        <v>3425</v>
      </c>
      <c r="B2418" s="1" t="s">
        <v>37</v>
      </c>
      <c r="C2418" s="4">
        <v>35</v>
      </c>
      <c r="D2418" s="4" t="str">
        <f t="shared" si="148"/>
        <v>Adult</v>
      </c>
      <c r="E2418" s="1" t="s">
        <v>3</v>
      </c>
      <c r="F2418" s="1" t="s">
        <v>8255</v>
      </c>
      <c r="G2418" s="1" t="s">
        <v>1581</v>
      </c>
      <c r="H2418" s="1">
        <v>95986</v>
      </c>
      <c r="I2418" s="4">
        <v>6</v>
      </c>
      <c r="J2418" s="4">
        <v>58</v>
      </c>
      <c r="K2418" s="4" t="str">
        <f t="shared" si="149"/>
        <v>Veteran</v>
      </c>
      <c r="L2418" s="1" t="s">
        <v>40</v>
      </c>
      <c r="M2418" s="1" t="s">
        <v>38</v>
      </c>
      <c r="N2418" s="7">
        <v>17.21</v>
      </c>
      <c r="O2418" s="1" t="s">
        <v>41</v>
      </c>
      <c r="P2418" s="1" t="s">
        <v>41</v>
      </c>
      <c r="Q2418" s="1" t="s">
        <v>8232</v>
      </c>
      <c r="R2418" s="7">
        <v>0</v>
      </c>
      <c r="S2418" s="1" t="s">
        <v>41</v>
      </c>
      <c r="T2418" s="1" t="s">
        <v>41</v>
      </c>
      <c r="U2418" s="1" t="s">
        <v>41</v>
      </c>
      <c r="V2418" s="1" t="s">
        <v>41</v>
      </c>
      <c r="W2418" s="1" t="s">
        <v>41</v>
      </c>
      <c r="X2418" s="1" t="s">
        <v>41</v>
      </c>
      <c r="Y2418" s="1" t="s">
        <v>41</v>
      </c>
      <c r="Z2418" s="1" t="s">
        <v>41</v>
      </c>
      <c r="AA2418" s="1" t="s">
        <v>71</v>
      </c>
      <c r="AB2418" s="1" t="s">
        <v>41</v>
      </c>
      <c r="AC2418" s="1" t="s">
        <v>44</v>
      </c>
      <c r="AD2418" s="7">
        <v>20.3</v>
      </c>
      <c r="AE2418" s="7">
        <v>1160.75</v>
      </c>
      <c r="AF2418" s="7">
        <v>25.57</v>
      </c>
      <c r="AG2418" s="7">
        <v>0</v>
      </c>
      <c r="AH2418" s="7">
        <v>998.18</v>
      </c>
      <c r="AI2418" s="7">
        <v>2133.36</v>
      </c>
      <c r="AJ2418" s="7">
        <f t="shared" si="150"/>
        <v>36.78206896551724</v>
      </c>
      <c r="AK2418" s="7" t="s">
        <v>8246</v>
      </c>
      <c r="AL2418" s="1" t="s">
        <v>45</v>
      </c>
      <c r="AM2418" s="1">
        <f t="shared" si="151"/>
        <v>0</v>
      </c>
      <c r="AN2418" s="1" t="s">
        <v>8232</v>
      </c>
      <c r="AO2418" s="1" t="s">
        <v>108</v>
      </c>
      <c r="AP2418" s="4">
        <f>1</f>
        <v>1</v>
      </c>
    </row>
    <row r="2419" spans="1:42" x14ac:dyDescent="0.3">
      <c r="A2419" s="1" t="s">
        <v>3426</v>
      </c>
      <c r="B2419" s="1" t="s">
        <v>47</v>
      </c>
      <c r="C2419" s="4">
        <v>29</v>
      </c>
      <c r="D2419" s="4" t="str">
        <f t="shared" si="148"/>
        <v>Adult</v>
      </c>
      <c r="E2419" s="1" t="s">
        <v>8253</v>
      </c>
      <c r="F2419" s="1" t="s">
        <v>8254</v>
      </c>
      <c r="G2419" s="1" t="s">
        <v>3427</v>
      </c>
      <c r="H2419" s="1">
        <v>92549</v>
      </c>
      <c r="I2419" s="4">
        <v>0</v>
      </c>
      <c r="J2419" s="4">
        <v>25</v>
      </c>
      <c r="K2419" s="4" t="str">
        <f t="shared" si="149"/>
        <v>Loyal</v>
      </c>
      <c r="L2419" s="1" t="s">
        <v>127</v>
      </c>
      <c r="M2419" s="1" t="s">
        <v>38</v>
      </c>
      <c r="N2419" s="7">
        <v>29.38</v>
      </c>
      <c r="O2419" s="1" t="s">
        <v>41</v>
      </c>
      <c r="P2419" s="1" t="s">
        <v>41</v>
      </c>
      <c r="Q2419" s="1" t="s">
        <v>8232</v>
      </c>
      <c r="R2419" s="7">
        <v>0</v>
      </c>
      <c r="S2419" s="1" t="s">
        <v>41</v>
      </c>
      <c r="T2419" s="1" t="s">
        <v>41</v>
      </c>
      <c r="U2419" s="1" t="s">
        <v>41</v>
      </c>
      <c r="V2419" s="1" t="s">
        <v>41</v>
      </c>
      <c r="W2419" s="1" t="s">
        <v>41</v>
      </c>
      <c r="X2419" s="1" t="s">
        <v>41</v>
      </c>
      <c r="Y2419" s="1" t="s">
        <v>41</v>
      </c>
      <c r="Z2419" s="1" t="s">
        <v>41</v>
      </c>
      <c r="AA2419" s="1" t="s">
        <v>71</v>
      </c>
      <c r="AB2419" s="1" t="s">
        <v>38</v>
      </c>
      <c r="AC2419" s="1" t="s">
        <v>44</v>
      </c>
      <c r="AD2419" s="7">
        <v>20.75</v>
      </c>
      <c r="AE2419" s="7">
        <v>499.4</v>
      </c>
      <c r="AF2419" s="7">
        <v>0</v>
      </c>
      <c r="AG2419" s="7">
        <v>0</v>
      </c>
      <c r="AH2419" s="7">
        <v>734.5</v>
      </c>
      <c r="AI2419" s="7">
        <v>1233.9000000000001</v>
      </c>
      <c r="AJ2419" s="7">
        <f t="shared" si="150"/>
        <v>49.356000000000002</v>
      </c>
      <c r="AK2419" s="7" t="s">
        <v>8246</v>
      </c>
      <c r="AL2419" s="1" t="s">
        <v>45</v>
      </c>
      <c r="AM2419" s="1">
        <f t="shared" si="151"/>
        <v>0</v>
      </c>
      <c r="AN2419" s="1" t="s">
        <v>8232</v>
      </c>
      <c r="AO2419" s="1" t="s">
        <v>108</v>
      </c>
      <c r="AP2419" s="4">
        <f>1</f>
        <v>1</v>
      </c>
    </row>
    <row r="2420" spans="1:42" x14ac:dyDescent="0.3">
      <c r="A2420" s="1" t="s">
        <v>3428</v>
      </c>
      <c r="B2420" s="1" t="s">
        <v>47</v>
      </c>
      <c r="C2420" s="4">
        <v>58</v>
      </c>
      <c r="D2420" s="4" t="str">
        <f t="shared" si="148"/>
        <v>Senior Citizen</v>
      </c>
      <c r="E2420" s="1" t="s">
        <v>3</v>
      </c>
      <c r="F2420" s="1" t="s">
        <v>8257</v>
      </c>
      <c r="G2420" s="1" t="s">
        <v>3429</v>
      </c>
      <c r="H2420" s="1">
        <v>94940</v>
      </c>
      <c r="I2420" s="4">
        <v>1</v>
      </c>
      <c r="J2420" s="4">
        <v>24</v>
      </c>
      <c r="K2420" s="4" t="str">
        <f t="shared" si="149"/>
        <v>Loyal</v>
      </c>
      <c r="L2420" s="1" t="s">
        <v>40</v>
      </c>
      <c r="M2420" s="1" t="s">
        <v>38</v>
      </c>
      <c r="N2420" s="7">
        <v>7.37</v>
      </c>
      <c r="O2420" s="1" t="s">
        <v>38</v>
      </c>
      <c r="P2420" s="1" t="s">
        <v>41</v>
      </c>
      <c r="Q2420" s="1" t="s">
        <v>8232</v>
      </c>
      <c r="R2420" s="7">
        <v>0</v>
      </c>
      <c r="S2420" s="1" t="s">
        <v>41</v>
      </c>
      <c r="T2420" s="1" t="s">
        <v>41</v>
      </c>
      <c r="U2420" s="1" t="s">
        <v>41</v>
      </c>
      <c r="V2420" s="1" t="s">
        <v>41</v>
      </c>
      <c r="W2420" s="1" t="s">
        <v>41</v>
      </c>
      <c r="X2420" s="1" t="s">
        <v>41</v>
      </c>
      <c r="Y2420" s="1" t="s">
        <v>41</v>
      </c>
      <c r="Z2420" s="1" t="s">
        <v>41</v>
      </c>
      <c r="AA2420" s="1" t="s">
        <v>71</v>
      </c>
      <c r="AB2420" s="1" t="s">
        <v>41</v>
      </c>
      <c r="AC2420" s="1" t="s">
        <v>44</v>
      </c>
      <c r="AD2420" s="7">
        <v>24.2</v>
      </c>
      <c r="AE2420" s="7">
        <v>609.04999999999995</v>
      </c>
      <c r="AF2420" s="7">
        <v>0</v>
      </c>
      <c r="AG2420" s="7">
        <v>0</v>
      </c>
      <c r="AH2420" s="7">
        <v>176.88</v>
      </c>
      <c r="AI2420" s="7">
        <v>785.93</v>
      </c>
      <c r="AJ2420" s="7">
        <f t="shared" si="150"/>
        <v>32.747083333333329</v>
      </c>
      <c r="AK2420" s="7" t="s">
        <v>8246</v>
      </c>
      <c r="AL2420" s="1" t="s">
        <v>45</v>
      </c>
      <c r="AM2420" s="1">
        <f t="shared" si="151"/>
        <v>0</v>
      </c>
      <c r="AN2420" s="1" t="s">
        <v>8232</v>
      </c>
      <c r="AO2420" s="1" t="s">
        <v>108</v>
      </c>
      <c r="AP2420" s="4">
        <f>1</f>
        <v>1</v>
      </c>
    </row>
    <row r="2421" spans="1:42" x14ac:dyDescent="0.3">
      <c r="A2421" s="1" t="s">
        <v>3430</v>
      </c>
      <c r="B2421" s="1" t="s">
        <v>37</v>
      </c>
      <c r="C2421" s="4">
        <v>23</v>
      </c>
      <c r="D2421" s="4" t="str">
        <f t="shared" si="148"/>
        <v>Teenager</v>
      </c>
      <c r="E2421" s="1" t="s">
        <v>8253</v>
      </c>
      <c r="F2421" s="1" t="s">
        <v>8254</v>
      </c>
      <c r="G2421" s="1" t="s">
        <v>2028</v>
      </c>
      <c r="H2421" s="1">
        <v>94920</v>
      </c>
      <c r="I2421" s="4">
        <v>0</v>
      </c>
      <c r="J2421" s="4">
        <v>6</v>
      </c>
      <c r="K2421" s="4" t="str">
        <f t="shared" si="149"/>
        <v>New</v>
      </c>
      <c r="L2421" s="1" t="s">
        <v>40</v>
      </c>
      <c r="M2421" s="1" t="s">
        <v>38</v>
      </c>
      <c r="N2421" s="7">
        <v>34.42</v>
      </c>
      <c r="O2421" s="1" t="s">
        <v>38</v>
      </c>
      <c r="P2421" s="1" t="s">
        <v>38</v>
      </c>
      <c r="Q2421" s="1" t="s">
        <v>53</v>
      </c>
      <c r="R2421" s="7">
        <v>42</v>
      </c>
      <c r="S2421" s="1" t="s">
        <v>41</v>
      </c>
      <c r="T2421" s="1" t="s">
        <v>38</v>
      </c>
      <c r="U2421" s="1" t="s">
        <v>41</v>
      </c>
      <c r="V2421" s="1" t="s">
        <v>41</v>
      </c>
      <c r="W2421" s="1" t="s">
        <v>38</v>
      </c>
      <c r="X2421" s="1" t="s">
        <v>41</v>
      </c>
      <c r="Y2421" s="1" t="s">
        <v>41</v>
      </c>
      <c r="Z2421" s="1" t="s">
        <v>41</v>
      </c>
      <c r="AA2421" s="1" t="s">
        <v>49</v>
      </c>
      <c r="AB2421" s="1" t="s">
        <v>38</v>
      </c>
      <c r="AC2421" s="1" t="s">
        <v>54</v>
      </c>
      <c r="AD2421" s="7">
        <v>89.75</v>
      </c>
      <c r="AE2421" s="7">
        <v>552.65</v>
      </c>
      <c r="AF2421" s="7">
        <v>0</v>
      </c>
      <c r="AG2421" s="7">
        <v>60</v>
      </c>
      <c r="AH2421" s="7">
        <v>206.52</v>
      </c>
      <c r="AI2421" s="7">
        <v>819.17</v>
      </c>
      <c r="AJ2421" s="7">
        <f t="shared" si="150"/>
        <v>136.52833333333334</v>
      </c>
      <c r="AK2421" s="7" t="s">
        <v>8247</v>
      </c>
      <c r="AL2421" s="1" t="s">
        <v>45</v>
      </c>
      <c r="AM2421" s="1">
        <f t="shared" si="151"/>
        <v>0</v>
      </c>
      <c r="AN2421" s="1" t="s">
        <v>8232</v>
      </c>
      <c r="AO2421" s="1" t="s">
        <v>108</v>
      </c>
      <c r="AP2421" s="4">
        <f>1</f>
        <v>1</v>
      </c>
    </row>
    <row r="2422" spans="1:42" x14ac:dyDescent="0.3">
      <c r="A2422" s="1" t="s">
        <v>3431</v>
      </c>
      <c r="B2422" s="1" t="s">
        <v>47</v>
      </c>
      <c r="C2422" s="4">
        <v>50</v>
      </c>
      <c r="D2422" s="4" t="str">
        <f t="shared" si="148"/>
        <v>Adult</v>
      </c>
      <c r="E2422" s="1" t="s">
        <v>3</v>
      </c>
      <c r="F2422" s="1" t="s">
        <v>8255</v>
      </c>
      <c r="G2422" s="1" t="s">
        <v>439</v>
      </c>
      <c r="H2422" s="1">
        <v>90802</v>
      </c>
      <c r="I2422" s="4">
        <v>1</v>
      </c>
      <c r="J2422" s="4">
        <v>15</v>
      </c>
      <c r="K2422" s="4" t="str">
        <f t="shared" si="149"/>
        <v>Loyal</v>
      </c>
      <c r="L2422" s="1" t="s">
        <v>40</v>
      </c>
      <c r="M2422" s="1" t="s">
        <v>38</v>
      </c>
      <c r="N2422" s="7">
        <v>8.44</v>
      </c>
      <c r="O2422" s="1" t="s">
        <v>41</v>
      </c>
      <c r="P2422" s="1" t="s">
        <v>38</v>
      </c>
      <c r="Q2422" s="1" t="s">
        <v>42</v>
      </c>
      <c r="R2422" s="7">
        <v>21</v>
      </c>
      <c r="S2422" s="1" t="s">
        <v>41</v>
      </c>
      <c r="T2422" s="1" t="s">
        <v>38</v>
      </c>
      <c r="U2422" s="1" t="s">
        <v>38</v>
      </c>
      <c r="V2422" s="1" t="s">
        <v>38</v>
      </c>
      <c r="W2422" s="1" t="s">
        <v>41</v>
      </c>
      <c r="X2422" s="1" t="s">
        <v>38</v>
      </c>
      <c r="Y2422" s="1" t="s">
        <v>38</v>
      </c>
      <c r="Z2422" s="1" t="s">
        <v>38</v>
      </c>
      <c r="AA2422" s="1" t="s">
        <v>49</v>
      </c>
      <c r="AB2422" s="1" t="s">
        <v>38</v>
      </c>
      <c r="AC2422" s="1" t="s">
        <v>44</v>
      </c>
      <c r="AD2422" s="7">
        <v>69.5</v>
      </c>
      <c r="AE2422" s="7">
        <v>1071.4000000000001</v>
      </c>
      <c r="AF2422" s="7">
        <v>0</v>
      </c>
      <c r="AG2422" s="7">
        <v>0</v>
      </c>
      <c r="AH2422" s="7">
        <v>126.6</v>
      </c>
      <c r="AI2422" s="7">
        <v>1198</v>
      </c>
      <c r="AJ2422" s="7">
        <f t="shared" si="150"/>
        <v>79.86666666666666</v>
      </c>
      <c r="AK2422" s="7" t="s">
        <v>8249</v>
      </c>
      <c r="AL2422" s="1" t="s">
        <v>45</v>
      </c>
      <c r="AM2422" s="1">
        <f t="shared" si="151"/>
        <v>0</v>
      </c>
      <c r="AN2422" s="1" t="s">
        <v>8232</v>
      </c>
      <c r="AO2422" s="1" t="s">
        <v>108</v>
      </c>
      <c r="AP2422" s="4">
        <f>1</f>
        <v>1</v>
      </c>
    </row>
    <row r="2423" spans="1:42" x14ac:dyDescent="0.3">
      <c r="A2423" s="1" t="s">
        <v>3432</v>
      </c>
      <c r="B2423" s="1" t="s">
        <v>47</v>
      </c>
      <c r="C2423" s="4">
        <v>34</v>
      </c>
      <c r="D2423" s="4" t="str">
        <f t="shared" si="148"/>
        <v>Adult</v>
      </c>
      <c r="E2423" s="1" t="s">
        <v>8253</v>
      </c>
      <c r="F2423" s="1" t="s">
        <v>8254</v>
      </c>
      <c r="G2423" s="1" t="s">
        <v>1840</v>
      </c>
      <c r="H2423" s="1">
        <v>95735</v>
      </c>
      <c r="I2423" s="4">
        <v>0</v>
      </c>
      <c r="J2423" s="4">
        <v>26</v>
      </c>
      <c r="K2423" s="4" t="str">
        <f t="shared" si="149"/>
        <v>Loyal</v>
      </c>
      <c r="L2423" s="1" t="s">
        <v>40</v>
      </c>
      <c r="M2423" s="1" t="s">
        <v>38</v>
      </c>
      <c r="N2423" s="7">
        <v>37.590000000000003</v>
      </c>
      <c r="O2423" s="1" t="s">
        <v>38</v>
      </c>
      <c r="P2423" s="1" t="s">
        <v>38</v>
      </c>
      <c r="Q2423" s="1" t="s">
        <v>53</v>
      </c>
      <c r="R2423" s="7">
        <v>8</v>
      </c>
      <c r="S2423" s="1" t="s">
        <v>38</v>
      </c>
      <c r="T2423" s="1" t="s">
        <v>38</v>
      </c>
      <c r="U2423" s="1" t="s">
        <v>41</v>
      </c>
      <c r="V2423" s="1" t="s">
        <v>41</v>
      </c>
      <c r="W2423" s="1" t="s">
        <v>38</v>
      </c>
      <c r="X2423" s="1" t="s">
        <v>41</v>
      </c>
      <c r="Y2423" s="1" t="s">
        <v>41</v>
      </c>
      <c r="Z2423" s="1" t="s">
        <v>38</v>
      </c>
      <c r="AA2423" s="1" t="s">
        <v>49</v>
      </c>
      <c r="AB2423" s="1" t="s">
        <v>38</v>
      </c>
      <c r="AC2423" s="1" t="s">
        <v>44</v>
      </c>
      <c r="AD2423" s="7">
        <v>92.4</v>
      </c>
      <c r="AE2423" s="7">
        <v>2349.8000000000002</v>
      </c>
      <c r="AF2423" s="7">
        <v>0</v>
      </c>
      <c r="AG2423" s="7">
        <v>0</v>
      </c>
      <c r="AH2423" s="7">
        <v>977.34</v>
      </c>
      <c r="AI2423" s="7">
        <v>3327.14</v>
      </c>
      <c r="AJ2423" s="7">
        <f t="shared" si="150"/>
        <v>127.96692307692307</v>
      </c>
      <c r="AK2423" s="7" t="s">
        <v>8247</v>
      </c>
      <c r="AL2423" s="1" t="s">
        <v>45</v>
      </c>
      <c r="AM2423" s="1">
        <f t="shared" si="151"/>
        <v>0</v>
      </c>
      <c r="AN2423" s="1" t="s">
        <v>8232</v>
      </c>
      <c r="AO2423" s="1" t="s">
        <v>108</v>
      </c>
      <c r="AP2423" s="4">
        <f>1</f>
        <v>1</v>
      </c>
    </row>
    <row r="2424" spans="1:42" x14ac:dyDescent="0.3">
      <c r="A2424" s="1" t="s">
        <v>3433</v>
      </c>
      <c r="B2424" s="1" t="s">
        <v>47</v>
      </c>
      <c r="C2424" s="4">
        <v>46</v>
      </c>
      <c r="D2424" s="4" t="str">
        <f t="shared" si="148"/>
        <v>Adult</v>
      </c>
      <c r="E2424" s="1" t="s">
        <v>8253</v>
      </c>
      <c r="F2424" s="1" t="s">
        <v>8256</v>
      </c>
      <c r="G2424" s="1" t="s">
        <v>850</v>
      </c>
      <c r="H2424" s="1">
        <v>91701</v>
      </c>
      <c r="I2424" s="4">
        <v>0</v>
      </c>
      <c r="J2424" s="4">
        <v>16</v>
      </c>
      <c r="K2424" s="4" t="str">
        <f t="shared" si="149"/>
        <v>Loyal</v>
      </c>
      <c r="L2424" s="1" t="s">
        <v>60</v>
      </c>
      <c r="M2424" s="1" t="s">
        <v>38</v>
      </c>
      <c r="N2424" s="7">
        <v>13.99</v>
      </c>
      <c r="O2424" s="1" t="s">
        <v>38</v>
      </c>
      <c r="P2424" s="1" t="s">
        <v>38</v>
      </c>
      <c r="Q2424" s="1" t="s">
        <v>77</v>
      </c>
      <c r="R2424" s="7">
        <v>18</v>
      </c>
      <c r="S2424" s="1" t="s">
        <v>38</v>
      </c>
      <c r="T2424" s="1" t="s">
        <v>38</v>
      </c>
      <c r="U2424" s="1" t="s">
        <v>41</v>
      </c>
      <c r="V2424" s="1" t="s">
        <v>41</v>
      </c>
      <c r="W2424" s="1" t="s">
        <v>41</v>
      </c>
      <c r="X2424" s="1" t="s">
        <v>38</v>
      </c>
      <c r="Y2424" s="1" t="s">
        <v>38</v>
      </c>
      <c r="Z2424" s="1" t="s">
        <v>38</v>
      </c>
      <c r="AA2424" s="1" t="s">
        <v>49</v>
      </c>
      <c r="AB2424" s="1" t="s">
        <v>38</v>
      </c>
      <c r="AC2424" s="1" t="s">
        <v>54</v>
      </c>
      <c r="AD2424" s="7">
        <v>69.099999999999994</v>
      </c>
      <c r="AE2424" s="7">
        <v>1083.7</v>
      </c>
      <c r="AF2424" s="7">
        <v>0</v>
      </c>
      <c r="AG2424" s="7">
        <v>0</v>
      </c>
      <c r="AH2424" s="7">
        <v>223.84</v>
      </c>
      <c r="AI2424" s="7">
        <v>1307.54</v>
      </c>
      <c r="AJ2424" s="7">
        <f t="shared" si="150"/>
        <v>81.721249999999998</v>
      </c>
      <c r="AK2424" s="7" t="s">
        <v>8249</v>
      </c>
      <c r="AL2424" s="1" t="s">
        <v>45</v>
      </c>
      <c r="AM2424" s="1">
        <f t="shared" si="151"/>
        <v>0</v>
      </c>
      <c r="AN2424" s="1" t="s">
        <v>8232</v>
      </c>
      <c r="AO2424" s="1" t="s">
        <v>108</v>
      </c>
      <c r="AP2424" s="4">
        <f>1</f>
        <v>1</v>
      </c>
    </row>
    <row r="2425" spans="1:42" x14ac:dyDescent="0.3">
      <c r="A2425" s="1" t="s">
        <v>3434</v>
      </c>
      <c r="B2425" s="1" t="s">
        <v>37</v>
      </c>
      <c r="C2425" s="4">
        <v>42</v>
      </c>
      <c r="D2425" s="4" t="str">
        <f t="shared" si="148"/>
        <v>Adult</v>
      </c>
      <c r="E2425" s="1" t="s">
        <v>3</v>
      </c>
      <c r="F2425" s="1" t="s">
        <v>8255</v>
      </c>
      <c r="G2425" s="1" t="s">
        <v>133</v>
      </c>
      <c r="H2425" s="1">
        <v>90031</v>
      </c>
      <c r="I2425" s="4">
        <v>5</v>
      </c>
      <c r="J2425" s="4">
        <v>10</v>
      </c>
      <c r="K2425" s="4" t="str">
        <f t="shared" si="149"/>
        <v>New</v>
      </c>
      <c r="L2425" s="1" t="s">
        <v>40</v>
      </c>
      <c r="M2425" s="1" t="s">
        <v>38</v>
      </c>
      <c r="N2425" s="7">
        <v>26.37</v>
      </c>
      <c r="O2425" s="1" t="s">
        <v>38</v>
      </c>
      <c r="P2425" s="1" t="s">
        <v>38</v>
      </c>
      <c r="Q2425" s="1" t="s">
        <v>42</v>
      </c>
      <c r="R2425" s="7">
        <v>26</v>
      </c>
      <c r="S2425" s="1" t="s">
        <v>38</v>
      </c>
      <c r="T2425" s="1" t="s">
        <v>38</v>
      </c>
      <c r="U2425" s="1" t="s">
        <v>41</v>
      </c>
      <c r="V2425" s="1" t="s">
        <v>41</v>
      </c>
      <c r="W2425" s="1" t="s">
        <v>38</v>
      </c>
      <c r="X2425" s="1" t="s">
        <v>41</v>
      </c>
      <c r="Y2425" s="1" t="s">
        <v>41</v>
      </c>
      <c r="Z2425" s="1" t="s">
        <v>38</v>
      </c>
      <c r="AA2425" s="1" t="s">
        <v>43</v>
      </c>
      <c r="AB2425" s="1" t="s">
        <v>41</v>
      </c>
      <c r="AC2425" s="1" t="s">
        <v>54</v>
      </c>
      <c r="AD2425" s="7">
        <v>70.3</v>
      </c>
      <c r="AE2425" s="7">
        <v>676.15</v>
      </c>
      <c r="AF2425" s="7">
        <v>0</v>
      </c>
      <c r="AG2425" s="7">
        <v>0</v>
      </c>
      <c r="AH2425" s="7">
        <v>263.7</v>
      </c>
      <c r="AI2425" s="7">
        <v>939.85</v>
      </c>
      <c r="AJ2425" s="7">
        <f t="shared" si="150"/>
        <v>93.984999999999999</v>
      </c>
      <c r="AK2425" s="7" t="s">
        <v>8249</v>
      </c>
      <c r="AL2425" s="1" t="s">
        <v>45</v>
      </c>
      <c r="AM2425" s="1">
        <f t="shared" si="151"/>
        <v>0</v>
      </c>
      <c r="AN2425" s="1" t="s">
        <v>8232</v>
      </c>
      <c r="AO2425" s="1" t="s">
        <v>108</v>
      </c>
      <c r="AP2425" s="4">
        <f>1</f>
        <v>1</v>
      </c>
    </row>
    <row r="2426" spans="1:42" x14ac:dyDescent="0.3">
      <c r="A2426" s="1" t="s">
        <v>3435</v>
      </c>
      <c r="B2426" s="1" t="s">
        <v>47</v>
      </c>
      <c r="C2426" s="4">
        <v>60</v>
      </c>
      <c r="D2426" s="4" t="str">
        <f t="shared" si="148"/>
        <v>Senior Citizen</v>
      </c>
      <c r="E2426" s="1" t="s">
        <v>8253</v>
      </c>
      <c r="F2426" s="1" t="s">
        <v>8256</v>
      </c>
      <c r="G2426" s="1" t="s">
        <v>3160</v>
      </c>
      <c r="H2426" s="1">
        <v>94002</v>
      </c>
      <c r="I2426" s="4">
        <v>0</v>
      </c>
      <c r="J2426" s="4">
        <v>21</v>
      </c>
      <c r="K2426" s="4" t="str">
        <f t="shared" si="149"/>
        <v>Loyal</v>
      </c>
      <c r="L2426" s="1" t="s">
        <v>60</v>
      </c>
      <c r="M2426" s="1" t="s">
        <v>38</v>
      </c>
      <c r="N2426" s="7">
        <v>19.57</v>
      </c>
      <c r="O2426" s="1" t="s">
        <v>41</v>
      </c>
      <c r="P2426" s="1" t="s">
        <v>38</v>
      </c>
      <c r="Q2426" s="1" t="s">
        <v>77</v>
      </c>
      <c r="R2426" s="7">
        <v>29</v>
      </c>
      <c r="S2426" s="1" t="s">
        <v>41</v>
      </c>
      <c r="T2426" s="1" t="s">
        <v>41</v>
      </c>
      <c r="U2426" s="1" t="s">
        <v>41</v>
      </c>
      <c r="V2426" s="1" t="s">
        <v>41</v>
      </c>
      <c r="W2426" s="1" t="s">
        <v>41</v>
      </c>
      <c r="X2426" s="1" t="s">
        <v>41</v>
      </c>
      <c r="Y2426" s="1" t="s">
        <v>41</v>
      </c>
      <c r="Z2426" s="1" t="s">
        <v>38</v>
      </c>
      <c r="AA2426" s="1" t="s">
        <v>49</v>
      </c>
      <c r="AB2426" s="1" t="s">
        <v>41</v>
      </c>
      <c r="AC2426" s="1" t="s">
        <v>44</v>
      </c>
      <c r="AD2426" s="7">
        <v>45.65</v>
      </c>
      <c r="AE2426" s="7">
        <v>985.05</v>
      </c>
      <c r="AF2426" s="7">
        <v>0</v>
      </c>
      <c r="AG2426" s="7">
        <v>0</v>
      </c>
      <c r="AH2426" s="7">
        <v>410.97</v>
      </c>
      <c r="AI2426" s="7">
        <v>1396.02</v>
      </c>
      <c r="AJ2426" s="7">
        <f t="shared" si="150"/>
        <v>66.477142857142852</v>
      </c>
      <c r="AK2426" s="7" t="s">
        <v>8249</v>
      </c>
      <c r="AL2426" s="1" t="s">
        <v>45</v>
      </c>
      <c r="AM2426" s="1">
        <f t="shared" si="151"/>
        <v>0</v>
      </c>
      <c r="AN2426" s="1" t="s">
        <v>8232</v>
      </c>
      <c r="AO2426" s="1" t="s">
        <v>108</v>
      </c>
      <c r="AP2426" s="4">
        <f>1</f>
        <v>1</v>
      </c>
    </row>
    <row r="2427" spans="1:42" x14ac:dyDescent="0.3">
      <c r="A2427" s="1" t="s">
        <v>3436</v>
      </c>
      <c r="B2427" s="1" t="s">
        <v>37</v>
      </c>
      <c r="C2427" s="4">
        <v>49</v>
      </c>
      <c r="D2427" s="4" t="str">
        <f t="shared" si="148"/>
        <v>Adult</v>
      </c>
      <c r="E2427" s="1" t="s">
        <v>3</v>
      </c>
      <c r="F2427" s="1" t="s">
        <v>8256</v>
      </c>
      <c r="G2427" s="1" t="s">
        <v>155</v>
      </c>
      <c r="H2427" s="1">
        <v>95123</v>
      </c>
      <c r="I2427" s="4">
        <v>5</v>
      </c>
      <c r="J2427" s="4">
        <v>67</v>
      </c>
      <c r="K2427" s="4" t="str">
        <f t="shared" si="149"/>
        <v>Veteran</v>
      </c>
      <c r="L2427" s="1" t="s">
        <v>40</v>
      </c>
      <c r="M2427" s="1" t="s">
        <v>38</v>
      </c>
      <c r="N2427" s="7">
        <v>43.01</v>
      </c>
      <c r="O2427" s="1" t="s">
        <v>38</v>
      </c>
      <c r="P2427" s="1" t="s">
        <v>38</v>
      </c>
      <c r="Q2427" s="1" t="s">
        <v>42</v>
      </c>
      <c r="R2427" s="7">
        <v>16</v>
      </c>
      <c r="S2427" s="1" t="s">
        <v>38</v>
      </c>
      <c r="T2427" s="1" t="s">
        <v>38</v>
      </c>
      <c r="U2427" s="1" t="s">
        <v>41</v>
      </c>
      <c r="V2427" s="1" t="s">
        <v>38</v>
      </c>
      <c r="W2427" s="1" t="s">
        <v>38</v>
      </c>
      <c r="X2427" s="1" t="s">
        <v>41</v>
      </c>
      <c r="Y2427" s="1" t="s">
        <v>41</v>
      </c>
      <c r="Z2427" s="1" t="s">
        <v>38</v>
      </c>
      <c r="AA2427" s="1" t="s">
        <v>71</v>
      </c>
      <c r="AB2427" s="1" t="s">
        <v>41</v>
      </c>
      <c r="AC2427" s="1" t="s">
        <v>44</v>
      </c>
      <c r="AD2427" s="7">
        <v>74</v>
      </c>
      <c r="AE2427" s="7">
        <v>4868.3999999999996</v>
      </c>
      <c r="AF2427" s="7">
        <v>0</v>
      </c>
      <c r="AG2427" s="7">
        <v>0</v>
      </c>
      <c r="AH2427" s="7">
        <v>2881.67</v>
      </c>
      <c r="AI2427" s="7">
        <v>7750.07</v>
      </c>
      <c r="AJ2427" s="7">
        <f t="shared" si="150"/>
        <v>115.67268656716418</v>
      </c>
      <c r="AK2427" s="7" t="s">
        <v>8247</v>
      </c>
      <c r="AL2427" s="1" t="s">
        <v>45</v>
      </c>
      <c r="AM2427" s="1">
        <f t="shared" si="151"/>
        <v>0</v>
      </c>
      <c r="AN2427" s="1" t="s">
        <v>8232</v>
      </c>
      <c r="AO2427" s="1" t="s">
        <v>108</v>
      </c>
      <c r="AP2427" s="4">
        <f>1</f>
        <v>1</v>
      </c>
    </row>
    <row r="2428" spans="1:42" x14ac:dyDescent="0.3">
      <c r="A2428" s="1" t="s">
        <v>3437</v>
      </c>
      <c r="B2428" s="1" t="s">
        <v>47</v>
      </c>
      <c r="C2428" s="4">
        <v>23</v>
      </c>
      <c r="D2428" s="4" t="str">
        <f t="shared" si="148"/>
        <v>Teenager</v>
      </c>
      <c r="E2428" s="1" t="s">
        <v>3</v>
      </c>
      <c r="F2428" s="1" t="s">
        <v>8255</v>
      </c>
      <c r="G2428" s="1" t="s">
        <v>391</v>
      </c>
      <c r="H2428" s="1">
        <v>91345</v>
      </c>
      <c r="I2428" s="4">
        <v>3</v>
      </c>
      <c r="J2428" s="4">
        <v>19</v>
      </c>
      <c r="K2428" s="4" t="str">
        <f t="shared" si="149"/>
        <v>Loyal</v>
      </c>
      <c r="L2428" s="1" t="s">
        <v>40</v>
      </c>
      <c r="M2428" s="1" t="s">
        <v>41</v>
      </c>
      <c r="N2428" s="7">
        <v>25.420517214274568</v>
      </c>
      <c r="O2428" s="1" t="s">
        <v>41</v>
      </c>
      <c r="P2428" s="1" t="s">
        <v>38</v>
      </c>
      <c r="Q2428" s="1" t="s">
        <v>42</v>
      </c>
      <c r="R2428" s="7">
        <v>52</v>
      </c>
      <c r="S2428" s="1" t="s">
        <v>38</v>
      </c>
      <c r="T2428" s="1" t="s">
        <v>38</v>
      </c>
      <c r="U2428" s="1" t="s">
        <v>41</v>
      </c>
      <c r="V2428" s="1" t="s">
        <v>41</v>
      </c>
      <c r="W2428" s="1" t="s">
        <v>41</v>
      </c>
      <c r="X2428" s="1" t="s">
        <v>41</v>
      </c>
      <c r="Y2428" s="1" t="s">
        <v>41</v>
      </c>
      <c r="Z2428" s="1" t="s">
        <v>38</v>
      </c>
      <c r="AA2428" s="1" t="s">
        <v>49</v>
      </c>
      <c r="AB2428" s="1" t="s">
        <v>38</v>
      </c>
      <c r="AC2428" s="1" t="s">
        <v>44</v>
      </c>
      <c r="AD2428" s="7">
        <v>34.950000000000003</v>
      </c>
      <c r="AE2428" s="7">
        <v>610.20000000000005</v>
      </c>
      <c r="AF2428" s="7">
        <v>0</v>
      </c>
      <c r="AG2428" s="7">
        <v>0</v>
      </c>
      <c r="AH2428" s="7">
        <v>0</v>
      </c>
      <c r="AI2428" s="7">
        <v>610.20000000000005</v>
      </c>
      <c r="AJ2428" s="7">
        <f t="shared" si="150"/>
        <v>32.11578947368421</v>
      </c>
      <c r="AK2428" s="7" t="s">
        <v>8246</v>
      </c>
      <c r="AL2428" s="1" t="s">
        <v>45</v>
      </c>
      <c r="AM2428" s="1">
        <f t="shared" si="151"/>
        <v>0</v>
      </c>
      <c r="AN2428" s="1" t="s">
        <v>8232</v>
      </c>
      <c r="AO2428" s="1" t="s">
        <v>108</v>
      </c>
      <c r="AP2428" s="4">
        <f>1</f>
        <v>1</v>
      </c>
    </row>
    <row r="2429" spans="1:42" x14ac:dyDescent="0.3">
      <c r="A2429" s="1" t="s">
        <v>3438</v>
      </c>
      <c r="B2429" s="1" t="s">
        <v>47</v>
      </c>
      <c r="C2429" s="4">
        <v>43</v>
      </c>
      <c r="D2429" s="4" t="str">
        <f t="shared" si="148"/>
        <v>Adult</v>
      </c>
      <c r="E2429" s="1" t="s">
        <v>3</v>
      </c>
      <c r="F2429" s="1" t="s">
        <v>8255</v>
      </c>
      <c r="G2429" s="1" t="s">
        <v>320</v>
      </c>
      <c r="H2429" s="1">
        <v>95826</v>
      </c>
      <c r="I2429" s="4">
        <v>9</v>
      </c>
      <c r="J2429" s="4">
        <v>40</v>
      </c>
      <c r="K2429" s="4" t="str">
        <f t="shared" si="149"/>
        <v>Loyal</v>
      </c>
      <c r="L2429" s="1" t="s">
        <v>40</v>
      </c>
      <c r="M2429" s="1" t="s">
        <v>38</v>
      </c>
      <c r="N2429" s="7">
        <v>27.95</v>
      </c>
      <c r="O2429" s="1" t="s">
        <v>38</v>
      </c>
      <c r="P2429" s="1" t="s">
        <v>41</v>
      </c>
      <c r="Q2429" s="1" t="s">
        <v>8232</v>
      </c>
      <c r="R2429" s="7">
        <v>0</v>
      </c>
      <c r="S2429" s="1" t="s">
        <v>41</v>
      </c>
      <c r="T2429" s="1" t="s">
        <v>41</v>
      </c>
      <c r="U2429" s="1" t="s">
        <v>41</v>
      </c>
      <c r="V2429" s="1" t="s">
        <v>41</v>
      </c>
      <c r="W2429" s="1" t="s">
        <v>41</v>
      </c>
      <c r="X2429" s="1" t="s">
        <v>41</v>
      </c>
      <c r="Y2429" s="1" t="s">
        <v>41</v>
      </c>
      <c r="Z2429" s="1" t="s">
        <v>41</v>
      </c>
      <c r="AA2429" s="1" t="s">
        <v>71</v>
      </c>
      <c r="AB2429" s="1" t="s">
        <v>41</v>
      </c>
      <c r="AC2429" s="1" t="s">
        <v>44</v>
      </c>
      <c r="AD2429" s="7">
        <v>25.25</v>
      </c>
      <c r="AE2429" s="7">
        <v>1006.9</v>
      </c>
      <c r="AF2429" s="7">
        <v>44.51</v>
      </c>
      <c r="AG2429" s="7">
        <v>0</v>
      </c>
      <c r="AH2429" s="7">
        <v>1118</v>
      </c>
      <c r="AI2429" s="7">
        <v>2080.39</v>
      </c>
      <c r="AJ2429" s="7">
        <f t="shared" si="150"/>
        <v>52.009749999999997</v>
      </c>
      <c r="AK2429" s="7" t="s">
        <v>8249</v>
      </c>
      <c r="AL2429" s="1" t="s">
        <v>45</v>
      </c>
      <c r="AM2429" s="1">
        <f t="shared" si="151"/>
        <v>0</v>
      </c>
      <c r="AN2429" s="1" t="s">
        <v>8232</v>
      </c>
      <c r="AO2429" s="1" t="s">
        <v>108</v>
      </c>
      <c r="AP2429" s="4">
        <f>1</f>
        <v>1</v>
      </c>
    </row>
    <row r="2430" spans="1:42" x14ac:dyDescent="0.3">
      <c r="A2430" s="1" t="s">
        <v>3439</v>
      </c>
      <c r="B2430" s="1" t="s">
        <v>37</v>
      </c>
      <c r="C2430" s="4">
        <v>61</v>
      </c>
      <c r="D2430" s="4" t="str">
        <f t="shared" si="148"/>
        <v>Senior Citizen</v>
      </c>
      <c r="E2430" s="1" t="s">
        <v>3</v>
      </c>
      <c r="F2430" s="1" t="s">
        <v>8254</v>
      </c>
      <c r="G2430" s="1" t="s">
        <v>320</v>
      </c>
      <c r="H2430" s="1">
        <v>95824</v>
      </c>
      <c r="I2430" s="4">
        <v>1</v>
      </c>
      <c r="J2430" s="4">
        <v>16</v>
      </c>
      <c r="K2430" s="4" t="str">
        <f t="shared" si="149"/>
        <v>Loyal</v>
      </c>
      <c r="L2430" s="1" t="s">
        <v>40</v>
      </c>
      <c r="M2430" s="1" t="s">
        <v>38</v>
      </c>
      <c r="N2430" s="7">
        <v>37.83</v>
      </c>
      <c r="O2430" s="1" t="s">
        <v>38</v>
      </c>
      <c r="P2430" s="1" t="s">
        <v>38</v>
      </c>
      <c r="Q2430" s="1" t="s">
        <v>42</v>
      </c>
      <c r="R2430" s="7">
        <v>26</v>
      </c>
      <c r="S2430" s="1" t="s">
        <v>41</v>
      </c>
      <c r="T2430" s="1" t="s">
        <v>38</v>
      </c>
      <c r="U2430" s="1" t="s">
        <v>41</v>
      </c>
      <c r="V2430" s="1" t="s">
        <v>41</v>
      </c>
      <c r="W2430" s="1" t="s">
        <v>38</v>
      </c>
      <c r="X2430" s="1" t="s">
        <v>38</v>
      </c>
      <c r="Y2430" s="1" t="s">
        <v>38</v>
      </c>
      <c r="Z2430" s="1" t="s">
        <v>38</v>
      </c>
      <c r="AA2430" s="1" t="s">
        <v>49</v>
      </c>
      <c r="AB2430" s="1" t="s">
        <v>38</v>
      </c>
      <c r="AC2430" s="1" t="s">
        <v>54</v>
      </c>
      <c r="AD2430" s="7">
        <v>100</v>
      </c>
      <c r="AE2430" s="7">
        <v>1534.75</v>
      </c>
      <c r="AF2430" s="7">
        <v>0</v>
      </c>
      <c r="AG2430" s="7">
        <v>0</v>
      </c>
      <c r="AH2430" s="7">
        <v>605.28</v>
      </c>
      <c r="AI2430" s="7">
        <v>2140.0300000000002</v>
      </c>
      <c r="AJ2430" s="7">
        <f t="shared" si="150"/>
        <v>133.75187500000001</v>
      </c>
      <c r="AK2430" s="7" t="s">
        <v>8247</v>
      </c>
      <c r="AL2430" s="1" t="s">
        <v>55</v>
      </c>
      <c r="AM2430" s="1">
        <f t="shared" si="151"/>
        <v>1</v>
      </c>
      <c r="AN2430" s="1" t="s">
        <v>56</v>
      </c>
      <c r="AO2430" s="1" t="s">
        <v>57</v>
      </c>
      <c r="AP2430" s="4">
        <f>1</f>
        <v>1</v>
      </c>
    </row>
    <row r="2431" spans="1:42" x14ac:dyDescent="0.3">
      <c r="A2431" s="1" t="s">
        <v>3440</v>
      </c>
      <c r="B2431" s="1" t="s">
        <v>47</v>
      </c>
      <c r="C2431" s="4">
        <v>27</v>
      </c>
      <c r="D2431" s="4" t="str">
        <f t="shared" si="148"/>
        <v>Adult</v>
      </c>
      <c r="E2431" s="1" t="s">
        <v>3</v>
      </c>
      <c r="F2431" s="1" t="s">
        <v>8254</v>
      </c>
      <c r="G2431" s="1" t="s">
        <v>911</v>
      </c>
      <c r="H2431" s="1">
        <v>90069</v>
      </c>
      <c r="I2431" s="4">
        <v>2</v>
      </c>
      <c r="J2431" s="4">
        <v>57</v>
      </c>
      <c r="K2431" s="4" t="str">
        <f t="shared" si="149"/>
        <v>Veteran</v>
      </c>
      <c r="L2431" s="1" t="s">
        <v>40</v>
      </c>
      <c r="M2431" s="1" t="s">
        <v>41</v>
      </c>
      <c r="N2431" s="7">
        <v>25.420517214274568</v>
      </c>
      <c r="O2431" s="1" t="s">
        <v>41</v>
      </c>
      <c r="P2431" s="1" t="s">
        <v>38</v>
      </c>
      <c r="Q2431" s="1" t="s">
        <v>77</v>
      </c>
      <c r="R2431" s="7">
        <v>69</v>
      </c>
      <c r="S2431" s="1" t="s">
        <v>41</v>
      </c>
      <c r="T2431" s="1" t="s">
        <v>38</v>
      </c>
      <c r="U2431" s="1" t="s">
        <v>38</v>
      </c>
      <c r="V2431" s="1" t="s">
        <v>38</v>
      </c>
      <c r="W2431" s="1" t="s">
        <v>38</v>
      </c>
      <c r="X2431" s="1" t="s">
        <v>38</v>
      </c>
      <c r="Y2431" s="1" t="s">
        <v>38</v>
      </c>
      <c r="Z2431" s="1" t="s">
        <v>41</v>
      </c>
      <c r="AA2431" s="1" t="s">
        <v>71</v>
      </c>
      <c r="AB2431" s="1" t="s">
        <v>38</v>
      </c>
      <c r="AC2431" s="1" t="s">
        <v>54</v>
      </c>
      <c r="AD2431" s="7">
        <v>57.5</v>
      </c>
      <c r="AE2431" s="7">
        <v>3265.95</v>
      </c>
      <c r="AF2431" s="7">
        <v>0</v>
      </c>
      <c r="AG2431" s="7">
        <v>150</v>
      </c>
      <c r="AH2431" s="7">
        <v>0</v>
      </c>
      <c r="AI2431" s="7">
        <v>3415.95</v>
      </c>
      <c r="AJ2431" s="7">
        <f t="shared" si="150"/>
        <v>59.928947368421049</v>
      </c>
      <c r="AK2431" s="7" t="s">
        <v>8249</v>
      </c>
      <c r="AL2431" s="1" t="s">
        <v>45</v>
      </c>
      <c r="AM2431" s="1">
        <f t="shared" si="151"/>
        <v>0</v>
      </c>
      <c r="AN2431" s="1" t="s">
        <v>8232</v>
      </c>
      <c r="AO2431" s="1" t="s">
        <v>108</v>
      </c>
      <c r="AP2431" s="4">
        <f>1</f>
        <v>1</v>
      </c>
    </row>
    <row r="2432" spans="1:42" x14ac:dyDescent="0.3">
      <c r="A2432" s="1" t="s">
        <v>3441</v>
      </c>
      <c r="B2432" s="1" t="s">
        <v>47</v>
      </c>
      <c r="C2432" s="4">
        <v>36</v>
      </c>
      <c r="D2432" s="4" t="str">
        <f t="shared" si="148"/>
        <v>Adult</v>
      </c>
      <c r="E2432" s="1" t="s">
        <v>3</v>
      </c>
      <c r="F2432" s="1" t="s">
        <v>8254</v>
      </c>
      <c r="G2432" s="1" t="s">
        <v>1101</v>
      </c>
      <c r="H2432" s="1">
        <v>96031</v>
      </c>
      <c r="I2432" s="4">
        <v>10</v>
      </c>
      <c r="J2432" s="4">
        <v>41</v>
      </c>
      <c r="K2432" s="4" t="str">
        <f t="shared" si="149"/>
        <v>Loyal</v>
      </c>
      <c r="L2432" s="1" t="s">
        <v>74</v>
      </c>
      <c r="M2432" s="1" t="s">
        <v>38</v>
      </c>
      <c r="N2432" s="7">
        <v>39.39</v>
      </c>
      <c r="O2432" s="1" t="s">
        <v>38</v>
      </c>
      <c r="P2432" s="1" t="s">
        <v>38</v>
      </c>
      <c r="Q2432" s="1" t="s">
        <v>53</v>
      </c>
      <c r="R2432" s="7">
        <v>3</v>
      </c>
      <c r="S2432" s="1" t="s">
        <v>41</v>
      </c>
      <c r="T2432" s="1" t="s">
        <v>38</v>
      </c>
      <c r="U2432" s="1" t="s">
        <v>41</v>
      </c>
      <c r="V2432" s="1" t="s">
        <v>41</v>
      </c>
      <c r="W2432" s="1" t="s">
        <v>41</v>
      </c>
      <c r="X2432" s="1" t="s">
        <v>41</v>
      </c>
      <c r="Y2432" s="1" t="s">
        <v>41</v>
      </c>
      <c r="Z2432" s="1" t="s">
        <v>38</v>
      </c>
      <c r="AA2432" s="1" t="s">
        <v>49</v>
      </c>
      <c r="AB2432" s="1" t="s">
        <v>38</v>
      </c>
      <c r="AC2432" s="1" t="s">
        <v>54</v>
      </c>
      <c r="AD2432" s="7">
        <v>80.25</v>
      </c>
      <c r="AE2432" s="7">
        <v>3439</v>
      </c>
      <c r="AF2432" s="7">
        <v>2.1800000000000002</v>
      </c>
      <c r="AG2432" s="7">
        <v>0</v>
      </c>
      <c r="AH2432" s="7">
        <v>1614.99</v>
      </c>
      <c r="AI2432" s="7">
        <v>5051.8100000000004</v>
      </c>
      <c r="AJ2432" s="7">
        <f t="shared" si="150"/>
        <v>123.21487804878049</v>
      </c>
      <c r="AK2432" s="7" t="s">
        <v>8247</v>
      </c>
      <c r="AL2432" s="1" t="s">
        <v>45</v>
      </c>
      <c r="AM2432" s="1">
        <f t="shared" si="151"/>
        <v>0</v>
      </c>
      <c r="AN2432" s="1" t="s">
        <v>8232</v>
      </c>
      <c r="AO2432" s="1" t="s">
        <v>108</v>
      </c>
      <c r="AP2432" s="4">
        <f>1</f>
        <v>1</v>
      </c>
    </row>
    <row r="2433" spans="1:42" x14ac:dyDescent="0.3">
      <c r="A2433" s="1" t="s">
        <v>3442</v>
      </c>
      <c r="B2433" s="1" t="s">
        <v>37</v>
      </c>
      <c r="C2433" s="4">
        <v>19</v>
      </c>
      <c r="D2433" s="4" t="str">
        <f t="shared" si="148"/>
        <v>Teenager</v>
      </c>
      <c r="E2433" s="1" t="s">
        <v>8253</v>
      </c>
      <c r="F2433" s="1" t="s">
        <v>8254</v>
      </c>
      <c r="G2433" s="1" t="s">
        <v>3443</v>
      </c>
      <c r="H2433" s="1">
        <v>92567</v>
      </c>
      <c r="I2433" s="4">
        <v>0</v>
      </c>
      <c r="J2433" s="4">
        <v>28</v>
      </c>
      <c r="K2433" s="4" t="str">
        <f t="shared" si="149"/>
        <v>Loyal</v>
      </c>
      <c r="L2433" s="1" t="s">
        <v>127</v>
      </c>
      <c r="M2433" s="1" t="s">
        <v>38</v>
      </c>
      <c r="N2433" s="7">
        <v>28.42</v>
      </c>
      <c r="O2433" s="1" t="s">
        <v>41</v>
      </c>
      <c r="P2433" s="1" t="s">
        <v>38</v>
      </c>
      <c r="Q2433" s="1" t="s">
        <v>77</v>
      </c>
      <c r="R2433" s="7">
        <v>48</v>
      </c>
      <c r="S2433" s="1" t="s">
        <v>38</v>
      </c>
      <c r="T2433" s="1" t="s">
        <v>41</v>
      </c>
      <c r="U2433" s="1" t="s">
        <v>41</v>
      </c>
      <c r="V2433" s="1" t="s">
        <v>38</v>
      </c>
      <c r="W2433" s="1" t="s">
        <v>41</v>
      </c>
      <c r="X2433" s="1" t="s">
        <v>41</v>
      </c>
      <c r="Y2433" s="1" t="s">
        <v>41</v>
      </c>
      <c r="Z2433" s="1" t="s">
        <v>41</v>
      </c>
      <c r="AA2433" s="1" t="s">
        <v>43</v>
      </c>
      <c r="AB2433" s="1" t="s">
        <v>41</v>
      </c>
      <c r="AC2433" s="1" t="s">
        <v>44</v>
      </c>
      <c r="AD2433" s="7">
        <v>54.3</v>
      </c>
      <c r="AE2433" s="7">
        <v>1546.3</v>
      </c>
      <c r="AF2433" s="7">
        <v>0</v>
      </c>
      <c r="AG2433" s="7">
        <v>150</v>
      </c>
      <c r="AH2433" s="7">
        <v>795.76</v>
      </c>
      <c r="AI2433" s="7">
        <v>2492.06</v>
      </c>
      <c r="AJ2433" s="7">
        <f t="shared" si="150"/>
        <v>89.002142857142857</v>
      </c>
      <c r="AK2433" s="7" t="s">
        <v>8249</v>
      </c>
      <c r="AL2433" s="1" t="s">
        <v>45</v>
      </c>
      <c r="AM2433" s="1">
        <f t="shared" si="151"/>
        <v>0</v>
      </c>
      <c r="AN2433" s="1" t="s">
        <v>8232</v>
      </c>
      <c r="AO2433" s="1" t="s">
        <v>108</v>
      </c>
      <c r="AP2433" s="4">
        <f>1</f>
        <v>1</v>
      </c>
    </row>
    <row r="2434" spans="1:42" x14ac:dyDescent="0.3">
      <c r="A2434" s="1" t="s">
        <v>3444</v>
      </c>
      <c r="B2434" s="1" t="s">
        <v>37</v>
      </c>
      <c r="C2434" s="4">
        <v>44</v>
      </c>
      <c r="D2434" s="4" t="str">
        <f t="shared" si="148"/>
        <v>Adult</v>
      </c>
      <c r="E2434" s="1" t="s">
        <v>3</v>
      </c>
      <c r="F2434" s="1" t="s">
        <v>8255</v>
      </c>
      <c r="G2434" s="1" t="s">
        <v>155</v>
      </c>
      <c r="H2434" s="1">
        <v>95128</v>
      </c>
      <c r="I2434" s="4">
        <v>3</v>
      </c>
      <c r="J2434" s="4">
        <v>70</v>
      </c>
      <c r="K2434" s="4" t="str">
        <f t="shared" si="149"/>
        <v>Veteran</v>
      </c>
      <c r="L2434" s="1" t="s">
        <v>70</v>
      </c>
      <c r="M2434" s="1" t="s">
        <v>38</v>
      </c>
      <c r="N2434" s="7">
        <v>8.36</v>
      </c>
      <c r="O2434" s="1" t="s">
        <v>38</v>
      </c>
      <c r="P2434" s="1" t="s">
        <v>38</v>
      </c>
      <c r="Q2434" s="1" t="s">
        <v>77</v>
      </c>
      <c r="R2434" s="7">
        <v>19</v>
      </c>
      <c r="S2434" s="1" t="s">
        <v>38</v>
      </c>
      <c r="T2434" s="1" t="s">
        <v>38</v>
      </c>
      <c r="U2434" s="1" t="s">
        <v>38</v>
      </c>
      <c r="V2434" s="1" t="s">
        <v>38</v>
      </c>
      <c r="W2434" s="1" t="s">
        <v>38</v>
      </c>
      <c r="X2434" s="1" t="s">
        <v>41</v>
      </c>
      <c r="Y2434" s="1" t="s">
        <v>41</v>
      </c>
      <c r="Z2434" s="1" t="s">
        <v>38</v>
      </c>
      <c r="AA2434" s="1" t="s">
        <v>71</v>
      </c>
      <c r="AB2434" s="1" t="s">
        <v>41</v>
      </c>
      <c r="AC2434" s="1" t="s">
        <v>54</v>
      </c>
      <c r="AD2434" s="7">
        <v>79.7</v>
      </c>
      <c r="AE2434" s="7">
        <v>5743.3</v>
      </c>
      <c r="AF2434" s="7">
        <v>0</v>
      </c>
      <c r="AG2434" s="7">
        <v>0</v>
      </c>
      <c r="AH2434" s="7">
        <v>585.20000000000005</v>
      </c>
      <c r="AI2434" s="7">
        <v>6328.5</v>
      </c>
      <c r="AJ2434" s="7">
        <f t="shared" si="150"/>
        <v>90.407142857142858</v>
      </c>
      <c r="AK2434" s="7" t="s">
        <v>8249</v>
      </c>
      <c r="AL2434" s="1" t="s">
        <v>45</v>
      </c>
      <c r="AM2434" s="1">
        <f t="shared" si="151"/>
        <v>0</v>
      </c>
      <c r="AN2434" s="1" t="s">
        <v>8232</v>
      </c>
      <c r="AO2434" s="1" t="s">
        <v>108</v>
      </c>
      <c r="AP2434" s="4">
        <f>1</f>
        <v>1</v>
      </c>
    </row>
    <row r="2435" spans="1:42" x14ac:dyDescent="0.3">
      <c r="A2435" s="1" t="s">
        <v>3445</v>
      </c>
      <c r="B2435" s="1" t="s">
        <v>47</v>
      </c>
      <c r="C2435" s="4">
        <v>53</v>
      </c>
      <c r="D2435" s="4" t="str">
        <f t="shared" ref="D2435:D2498" si="152">IF(C2435&lt;25, "Teenager", IF(C2435&lt;=50, "Adult", "Senior Citizen"))</f>
        <v>Senior Citizen</v>
      </c>
      <c r="E2435" s="1" t="s">
        <v>8253</v>
      </c>
      <c r="F2435" s="1" t="s">
        <v>8255</v>
      </c>
      <c r="G2435" s="1" t="s">
        <v>3446</v>
      </c>
      <c r="H2435" s="1">
        <v>92301</v>
      </c>
      <c r="I2435" s="4">
        <v>0</v>
      </c>
      <c r="J2435" s="4">
        <v>21</v>
      </c>
      <c r="K2435" s="4" t="str">
        <f t="shared" ref="K2435:K2498" si="153">IF(J2435&lt;12, "New", IF(J2435&lt;=48, "Loyal", "Veteran"))</f>
        <v>Loyal</v>
      </c>
      <c r="L2435" s="1" t="s">
        <v>60</v>
      </c>
      <c r="M2435" s="1" t="s">
        <v>38</v>
      </c>
      <c r="N2435" s="7">
        <v>31.26</v>
      </c>
      <c r="O2435" s="1" t="s">
        <v>38</v>
      </c>
      <c r="P2435" s="1" t="s">
        <v>41</v>
      </c>
      <c r="Q2435" s="1" t="s">
        <v>8232</v>
      </c>
      <c r="R2435" s="7">
        <v>0</v>
      </c>
      <c r="S2435" s="1" t="s">
        <v>41</v>
      </c>
      <c r="T2435" s="1" t="s">
        <v>41</v>
      </c>
      <c r="U2435" s="1" t="s">
        <v>41</v>
      </c>
      <c r="V2435" s="1" t="s">
        <v>41</v>
      </c>
      <c r="W2435" s="1" t="s">
        <v>41</v>
      </c>
      <c r="X2435" s="1" t="s">
        <v>41</v>
      </c>
      <c r="Y2435" s="1" t="s">
        <v>41</v>
      </c>
      <c r="Z2435" s="1" t="s">
        <v>41</v>
      </c>
      <c r="AA2435" s="1" t="s">
        <v>49</v>
      </c>
      <c r="AB2435" s="1" t="s">
        <v>41</v>
      </c>
      <c r="AC2435" s="1" t="s">
        <v>44</v>
      </c>
      <c r="AD2435" s="7">
        <v>24.7</v>
      </c>
      <c r="AE2435" s="7">
        <v>467.15</v>
      </c>
      <c r="AF2435" s="7">
        <v>0</v>
      </c>
      <c r="AG2435" s="7">
        <v>0</v>
      </c>
      <c r="AH2435" s="7">
        <v>656.46</v>
      </c>
      <c r="AI2435" s="7">
        <v>1123.6099999999999</v>
      </c>
      <c r="AJ2435" s="7">
        <f t="shared" ref="AJ2435:AJ2498" si="154">IF(J2435=0, 0, AI2435 / J2435)</f>
        <v>53.505238095238091</v>
      </c>
      <c r="AK2435" s="7" t="s">
        <v>8249</v>
      </c>
      <c r="AL2435" s="1" t="s">
        <v>45</v>
      </c>
      <c r="AM2435" s="1">
        <f t="shared" ref="AM2435:AM2498" si="155">IF(AL2435="Churned", 1, 0)</f>
        <v>0</v>
      </c>
      <c r="AN2435" s="1" t="s">
        <v>8232</v>
      </c>
      <c r="AO2435" s="1" t="s">
        <v>108</v>
      </c>
      <c r="AP2435" s="4">
        <f>1</f>
        <v>1</v>
      </c>
    </row>
    <row r="2436" spans="1:42" x14ac:dyDescent="0.3">
      <c r="A2436" s="1" t="s">
        <v>3447</v>
      </c>
      <c r="B2436" s="1" t="s">
        <v>37</v>
      </c>
      <c r="C2436" s="4">
        <v>47</v>
      </c>
      <c r="D2436" s="4" t="str">
        <f t="shared" si="152"/>
        <v>Adult</v>
      </c>
      <c r="E2436" s="1" t="s">
        <v>8253</v>
      </c>
      <c r="F2436" s="1" t="s">
        <v>8254</v>
      </c>
      <c r="G2436" s="1" t="s">
        <v>3448</v>
      </c>
      <c r="H2436" s="1">
        <v>94941</v>
      </c>
      <c r="I2436" s="4">
        <v>0</v>
      </c>
      <c r="J2436" s="4">
        <v>36</v>
      </c>
      <c r="K2436" s="4" t="str">
        <f t="shared" si="153"/>
        <v>Loyal</v>
      </c>
      <c r="L2436" s="1" t="s">
        <v>40</v>
      </c>
      <c r="M2436" s="1" t="s">
        <v>38</v>
      </c>
      <c r="N2436" s="7">
        <v>41.33</v>
      </c>
      <c r="O2436" s="1" t="s">
        <v>41</v>
      </c>
      <c r="P2436" s="1" t="s">
        <v>41</v>
      </c>
      <c r="Q2436" s="1" t="s">
        <v>8232</v>
      </c>
      <c r="R2436" s="7">
        <v>0</v>
      </c>
      <c r="S2436" s="1" t="s">
        <v>41</v>
      </c>
      <c r="T2436" s="1" t="s">
        <v>41</v>
      </c>
      <c r="U2436" s="1" t="s">
        <v>41</v>
      </c>
      <c r="V2436" s="1" t="s">
        <v>41</v>
      </c>
      <c r="W2436" s="1" t="s">
        <v>41</v>
      </c>
      <c r="X2436" s="1" t="s">
        <v>41</v>
      </c>
      <c r="Y2436" s="1" t="s">
        <v>41</v>
      </c>
      <c r="Z2436" s="1" t="s">
        <v>41</v>
      </c>
      <c r="AA2436" s="1" t="s">
        <v>43</v>
      </c>
      <c r="AB2436" s="1" t="s">
        <v>41</v>
      </c>
      <c r="AC2436" s="1" t="s">
        <v>44</v>
      </c>
      <c r="AD2436" s="7">
        <v>19.55</v>
      </c>
      <c r="AE2436" s="7">
        <v>620.75</v>
      </c>
      <c r="AF2436" s="7">
        <v>0</v>
      </c>
      <c r="AG2436" s="7">
        <v>0</v>
      </c>
      <c r="AH2436" s="7">
        <v>1487.88</v>
      </c>
      <c r="AI2436" s="7">
        <v>2108.63</v>
      </c>
      <c r="AJ2436" s="7">
        <f t="shared" si="154"/>
        <v>58.573055555555555</v>
      </c>
      <c r="AK2436" s="7" t="s">
        <v>8249</v>
      </c>
      <c r="AL2436" s="1" t="s">
        <v>45</v>
      </c>
      <c r="AM2436" s="1">
        <f t="shared" si="155"/>
        <v>0</v>
      </c>
      <c r="AN2436" s="1" t="s">
        <v>8232</v>
      </c>
      <c r="AO2436" s="1" t="s">
        <v>108</v>
      </c>
      <c r="AP2436" s="4">
        <f>1</f>
        <v>1</v>
      </c>
    </row>
    <row r="2437" spans="1:42" x14ac:dyDescent="0.3">
      <c r="A2437" s="1" t="s">
        <v>3449</v>
      </c>
      <c r="B2437" s="1" t="s">
        <v>37</v>
      </c>
      <c r="C2437" s="4">
        <v>46</v>
      </c>
      <c r="D2437" s="4" t="str">
        <f t="shared" si="152"/>
        <v>Adult</v>
      </c>
      <c r="E2437" s="1" t="s">
        <v>3</v>
      </c>
      <c r="F2437" s="1" t="s">
        <v>8254</v>
      </c>
      <c r="G2437" s="1" t="s">
        <v>3106</v>
      </c>
      <c r="H2437" s="1">
        <v>93669</v>
      </c>
      <c r="I2437" s="4">
        <v>7</v>
      </c>
      <c r="J2437" s="4">
        <v>70</v>
      </c>
      <c r="K2437" s="4" t="str">
        <f t="shared" si="153"/>
        <v>Veteran</v>
      </c>
      <c r="L2437" s="1" t="s">
        <v>40</v>
      </c>
      <c r="M2437" s="1" t="s">
        <v>38</v>
      </c>
      <c r="N2437" s="7">
        <v>19.100000000000001</v>
      </c>
      <c r="O2437" s="1" t="s">
        <v>41</v>
      </c>
      <c r="P2437" s="1" t="s">
        <v>38</v>
      </c>
      <c r="Q2437" s="1" t="s">
        <v>77</v>
      </c>
      <c r="R2437" s="7">
        <v>21</v>
      </c>
      <c r="S2437" s="1" t="s">
        <v>38</v>
      </c>
      <c r="T2437" s="1" t="s">
        <v>38</v>
      </c>
      <c r="U2437" s="1" t="s">
        <v>38</v>
      </c>
      <c r="V2437" s="1" t="s">
        <v>38</v>
      </c>
      <c r="W2437" s="1" t="s">
        <v>41</v>
      </c>
      <c r="X2437" s="1" t="s">
        <v>38</v>
      </c>
      <c r="Y2437" s="1" t="s">
        <v>38</v>
      </c>
      <c r="Z2437" s="1" t="s">
        <v>38</v>
      </c>
      <c r="AA2437" s="1" t="s">
        <v>43</v>
      </c>
      <c r="AB2437" s="1" t="s">
        <v>41</v>
      </c>
      <c r="AC2437" s="1" t="s">
        <v>44</v>
      </c>
      <c r="AD2437" s="7">
        <v>74.099999999999994</v>
      </c>
      <c r="AE2437" s="7">
        <v>5222.3</v>
      </c>
      <c r="AF2437" s="7">
        <v>0</v>
      </c>
      <c r="AG2437" s="7">
        <v>0</v>
      </c>
      <c r="AH2437" s="7">
        <v>1337</v>
      </c>
      <c r="AI2437" s="7">
        <v>6559.3</v>
      </c>
      <c r="AJ2437" s="7">
        <f t="shared" si="154"/>
        <v>93.704285714285717</v>
      </c>
      <c r="AK2437" s="7" t="s">
        <v>8249</v>
      </c>
      <c r="AL2437" s="1" t="s">
        <v>45</v>
      </c>
      <c r="AM2437" s="1">
        <f t="shared" si="155"/>
        <v>0</v>
      </c>
      <c r="AN2437" s="1" t="s">
        <v>8232</v>
      </c>
      <c r="AO2437" s="1" t="s">
        <v>108</v>
      </c>
      <c r="AP2437" s="4">
        <f>1</f>
        <v>1</v>
      </c>
    </row>
    <row r="2438" spans="1:42" x14ac:dyDescent="0.3">
      <c r="A2438" s="1" t="s">
        <v>3450</v>
      </c>
      <c r="B2438" s="1" t="s">
        <v>47</v>
      </c>
      <c r="C2438" s="4">
        <v>66</v>
      </c>
      <c r="D2438" s="4" t="str">
        <f t="shared" si="152"/>
        <v>Senior Citizen</v>
      </c>
      <c r="E2438" s="1" t="s">
        <v>8253</v>
      </c>
      <c r="F2438" s="1" t="s">
        <v>8254</v>
      </c>
      <c r="G2438" s="1" t="s">
        <v>3113</v>
      </c>
      <c r="H2438" s="1">
        <v>91901</v>
      </c>
      <c r="I2438" s="4">
        <v>0</v>
      </c>
      <c r="J2438" s="4">
        <v>8</v>
      </c>
      <c r="K2438" s="4" t="str">
        <f t="shared" si="153"/>
        <v>New</v>
      </c>
      <c r="L2438" s="1" t="s">
        <v>40</v>
      </c>
      <c r="M2438" s="1" t="s">
        <v>38</v>
      </c>
      <c r="N2438" s="7">
        <v>1.78</v>
      </c>
      <c r="O2438" s="1" t="s">
        <v>41</v>
      </c>
      <c r="P2438" s="1" t="s">
        <v>38</v>
      </c>
      <c r="Q2438" s="1" t="s">
        <v>53</v>
      </c>
      <c r="R2438" s="7">
        <v>7</v>
      </c>
      <c r="S2438" s="1" t="s">
        <v>41</v>
      </c>
      <c r="T2438" s="1" t="s">
        <v>38</v>
      </c>
      <c r="U2438" s="1" t="s">
        <v>41</v>
      </c>
      <c r="V2438" s="1" t="s">
        <v>41</v>
      </c>
      <c r="W2438" s="1" t="s">
        <v>41</v>
      </c>
      <c r="X2438" s="1" t="s">
        <v>41</v>
      </c>
      <c r="Y2438" s="1" t="s">
        <v>41</v>
      </c>
      <c r="Z2438" s="1" t="s">
        <v>38</v>
      </c>
      <c r="AA2438" s="1" t="s">
        <v>49</v>
      </c>
      <c r="AB2438" s="1" t="s">
        <v>38</v>
      </c>
      <c r="AC2438" s="1" t="s">
        <v>54</v>
      </c>
      <c r="AD2438" s="7">
        <v>74.5</v>
      </c>
      <c r="AE2438" s="7">
        <v>606.54999999999995</v>
      </c>
      <c r="AF2438" s="7">
        <v>0</v>
      </c>
      <c r="AG2438" s="7">
        <v>0</v>
      </c>
      <c r="AH2438" s="7">
        <v>14.24</v>
      </c>
      <c r="AI2438" s="7">
        <v>620.79</v>
      </c>
      <c r="AJ2438" s="7">
        <f t="shared" si="154"/>
        <v>77.598749999999995</v>
      </c>
      <c r="AK2438" s="7" t="s">
        <v>8249</v>
      </c>
      <c r="AL2438" s="1" t="s">
        <v>55</v>
      </c>
      <c r="AM2438" s="1">
        <f t="shared" si="155"/>
        <v>1</v>
      </c>
      <c r="AN2438" s="1" t="s">
        <v>61</v>
      </c>
      <c r="AO2438" s="1" t="s">
        <v>589</v>
      </c>
      <c r="AP2438" s="4">
        <f>1</f>
        <v>1</v>
      </c>
    </row>
    <row r="2439" spans="1:42" x14ac:dyDescent="0.3">
      <c r="A2439" s="1" t="s">
        <v>3451</v>
      </c>
      <c r="B2439" s="1" t="s">
        <v>37</v>
      </c>
      <c r="C2439" s="4">
        <v>40</v>
      </c>
      <c r="D2439" s="4" t="str">
        <f t="shared" si="152"/>
        <v>Adult</v>
      </c>
      <c r="E2439" s="1" t="s">
        <v>3</v>
      </c>
      <c r="F2439" s="1" t="s">
        <v>8254</v>
      </c>
      <c r="G2439" s="1" t="s">
        <v>2343</v>
      </c>
      <c r="H2439" s="1">
        <v>92304</v>
      </c>
      <c r="I2439" s="4">
        <v>9</v>
      </c>
      <c r="J2439" s="4">
        <v>2</v>
      </c>
      <c r="K2439" s="4" t="str">
        <f t="shared" si="153"/>
        <v>New</v>
      </c>
      <c r="L2439" s="1" t="s">
        <v>40</v>
      </c>
      <c r="M2439" s="1" t="s">
        <v>38</v>
      </c>
      <c r="N2439" s="7">
        <v>22.23</v>
      </c>
      <c r="O2439" s="1" t="s">
        <v>38</v>
      </c>
      <c r="P2439" s="1" t="s">
        <v>38</v>
      </c>
      <c r="Q2439" s="1" t="s">
        <v>53</v>
      </c>
      <c r="R2439" s="7">
        <v>13</v>
      </c>
      <c r="S2439" s="1" t="s">
        <v>41</v>
      </c>
      <c r="T2439" s="1" t="s">
        <v>41</v>
      </c>
      <c r="U2439" s="1" t="s">
        <v>41</v>
      </c>
      <c r="V2439" s="1" t="s">
        <v>41</v>
      </c>
      <c r="W2439" s="1" t="s">
        <v>38</v>
      </c>
      <c r="X2439" s="1" t="s">
        <v>41</v>
      </c>
      <c r="Y2439" s="1" t="s">
        <v>41</v>
      </c>
      <c r="Z2439" s="1" t="s">
        <v>38</v>
      </c>
      <c r="AA2439" s="1" t="s">
        <v>49</v>
      </c>
      <c r="AB2439" s="1" t="s">
        <v>38</v>
      </c>
      <c r="AC2439" s="1" t="s">
        <v>54</v>
      </c>
      <c r="AD2439" s="7">
        <v>84.05</v>
      </c>
      <c r="AE2439" s="7">
        <v>134.05000000000001</v>
      </c>
      <c r="AF2439" s="7">
        <v>0</v>
      </c>
      <c r="AG2439" s="7">
        <v>0</v>
      </c>
      <c r="AH2439" s="7">
        <v>44.46</v>
      </c>
      <c r="AI2439" s="7">
        <v>178.51</v>
      </c>
      <c r="AJ2439" s="7">
        <f t="shared" si="154"/>
        <v>89.254999999999995</v>
      </c>
      <c r="AK2439" s="7" t="s">
        <v>8249</v>
      </c>
      <c r="AL2439" s="1" t="s">
        <v>96</v>
      </c>
      <c r="AM2439" s="1">
        <f t="shared" si="155"/>
        <v>0</v>
      </c>
      <c r="AN2439" s="1" t="s">
        <v>8232</v>
      </c>
      <c r="AO2439" s="1" t="s">
        <v>108</v>
      </c>
      <c r="AP2439" s="4">
        <f>1</f>
        <v>1</v>
      </c>
    </row>
    <row r="2440" spans="1:42" x14ac:dyDescent="0.3">
      <c r="A2440" s="1" t="s">
        <v>3452</v>
      </c>
      <c r="B2440" s="1" t="s">
        <v>37</v>
      </c>
      <c r="C2440" s="4">
        <v>32</v>
      </c>
      <c r="D2440" s="4" t="str">
        <f t="shared" si="152"/>
        <v>Adult</v>
      </c>
      <c r="E2440" s="1" t="s">
        <v>8253</v>
      </c>
      <c r="F2440" s="1" t="s">
        <v>8254</v>
      </c>
      <c r="G2440" s="1" t="s">
        <v>3453</v>
      </c>
      <c r="H2440" s="1">
        <v>95490</v>
      </c>
      <c r="I2440" s="4">
        <v>0</v>
      </c>
      <c r="J2440" s="4">
        <v>56</v>
      </c>
      <c r="K2440" s="4" t="str">
        <f t="shared" si="153"/>
        <v>Veteran</v>
      </c>
      <c r="L2440" s="1" t="s">
        <v>74</v>
      </c>
      <c r="M2440" s="1" t="s">
        <v>38</v>
      </c>
      <c r="N2440" s="7">
        <v>30.86</v>
      </c>
      <c r="O2440" s="1" t="s">
        <v>41</v>
      </c>
      <c r="P2440" s="1" t="s">
        <v>38</v>
      </c>
      <c r="Q2440" s="1" t="s">
        <v>77</v>
      </c>
      <c r="R2440" s="7">
        <v>22</v>
      </c>
      <c r="S2440" s="1" t="s">
        <v>38</v>
      </c>
      <c r="T2440" s="1" t="s">
        <v>41</v>
      </c>
      <c r="U2440" s="1" t="s">
        <v>38</v>
      </c>
      <c r="V2440" s="1" t="s">
        <v>38</v>
      </c>
      <c r="W2440" s="1" t="s">
        <v>41</v>
      </c>
      <c r="X2440" s="1" t="s">
        <v>41</v>
      </c>
      <c r="Y2440" s="1" t="s">
        <v>41</v>
      </c>
      <c r="Z2440" s="1" t="s">
        <v>38</v>
      </c>
      <c r="AA2440" s="1" t="s">
        <v>43</v>
      </c>
      <c r="AB2440" s="1" t="s">
        <v>38</v>
      </c>
      <c r="AC2440" s="1" t="s">
        <v>44</v>
      </c>
      <c r="AD2440" s="7">
        <v>60.25</v>
      </c>
      <c r="AE2440" s="7">
        <v>3282.75</v>
      </c>
      <c r="AF2440" s="7">
        <v>0</v>
      </c>
      <c r="AG2440" s="7">
        <v>0</v>
      </c>
      <c r="AH2440" s="7">
        <v>1728.16</v>
      </c>
      <c r="AI2440" s="7">
        <v>5010.91</v>
      </c>
      <c r="AJ2440" s="7">
        <f t="shared" si="154"/>
        <v>89.480535714285708</v>
      </c>
      <c r="AK2440" s="7" t="s">
        <v>8249</v>
      </c>
      <c r="AL2440" s="1" t="s">
        <v>45</v>
      </c>
      <c r="AM2440" s="1">
        <f t="shared" si="155"/>
        <v>0</v>
      </c>
      <c r="AN2440" s="1" t="s">
        <v>8232</v>
      </c>
      <c r="AO2440" s="1" t="s">
        <v>108</v>
      </c>
      <c r="AP2440" s="4">
        <f>1</f>
        <v>1</v>
      </c>
    </row>
    <row r="2441" spans="1:42" x14ac:dyDescent="0.3">
      <c r="A2441" s="1" t="s">
        <v>3454</v>
      </c>
      <c r="B2441" s="1" t="s">
        <v>47</v>
      </c>
      <c r="C2441" s="4">
        <v>38</v>
      </c>
      <c r="D2441" s="4" t="str">
        <f t="shared" si="152"/>
        <v>Adult</v>
      </c>
      <c r="E2441" s="1" t="s">
        <v>8253</v>
      </c>
      <c r="F2441" s="1" t="s">
        <v>8254</v>
      </c>
      <c r="G2441" s="1" t="s">
        <v>624</v>
      </c>
      <c r="H2441" s="1">
        <v>91411</v>
      </c>
      <c r="I2441" s="4">
        <v>0</v>
      </c>
      <c r="J2441" s="4">
        <v>1</v>
      </c>
      <c r="K2441" s="4" t="str">
        <f t="shared" si="153"/>
        <v>New</v>
      </c>
      <c r="L2441" s="1" t="s">
        <v>40</v>
      </c>
      <c r="M2441" s="1" t="s">
        <v>38</v>
      </c>
      <c r="N2441" s="7">
        <v>27.89</v>
      </c>
      <c r="O2441" s="1" t="s">
        <v>41</v>
      </c>
      <c r="P2441" s="1" t="s">
        <v>38</v>
      </c>
      <c r="Q2441" s="1" t="s">
        <v>53</v>
      </c>
      <c r="R2441" s="7">
        <v>20</v>
      </c>
      <c r="S2441" s="1" t="s">
        <v>41</v>
      </c>
      <c r="T2441" s="1" t="s">
        <v>41</v>
      </c>
      <c r="U2441" s="1" t="s">
        <v>41</v>
      </c>
      <c r="V2441" s="1" t="s">
        <v>41</v>
      </c>
      <c r="W2441" s="1" t="s">
        <v>41</v>
      </c>
      <c r="X2441" s="1" t="s">
        <v>41</v>
      </c>
      <c r="Y2441" s="1" t="s">
        <v>41</v>
      </c>
      <c r="Z2441" s="1" t="s">
        <v>38</v>
      </c>
      <c r="AA2441" s="1" t="s">
        <v>49</v>
      </c>
      <c r="AB2441" s="1" t="s">
        <v>38</v>
      </c>
      <c r="AC2441" s="1" t="s">
        <v>54</v>
      </c>
      <c r="AD2441" s="7">
        <v>70.05</v>
      </c>
      <c r="AE2441" s="7">
        <v>70.05</v>
      </c>
      <c r="AF2441" s="7">
        <v>0</v>
      </c>
      <c r="AG2441" s="7">
        <v>0</v>
      </c>
      <c r="AH2441" s="7">
        <v>27.89</v>
      </c>
      <c r="AI2441" s="7">
        <v>97.94</v>
      </c>
      <c r="AJ2441" s="7">
        <f t="shared" si="154"/>
        <v>97.94</v>
      </c>
      <c r="AK2441" s="7" t="s">
        <v>8249</v>
      </c>
      <c r="AL2441" s="1" t="s">
        <v>55</v>
      </c>
      <c r="AM2441" s="1">
        <f t="shared" si="155"/>
        <v>1</v>
      </c>
      <c r="AN2441" s="1" t="s">
        <v>119</v>
      </c>
      <c r="AO2441" s="1" t="s">
        <v>193</v>
      </c>
      <c r="AP2441" s="4">
        <f>1</f>
        <v>1</v>
      </c>
    </row>
    <row r="2442" spans="1:42" x14ac:dyDescent="0.3">
      <c r="A2442" s="1" t="s">
        <v>3455</v>
      </c>
      <c r="B2442" s="1" t="s">
        <v>47</v>
      </c>
      <c r="C2442" s="4">
        <v>40</v>
      </c>
      <c r="D2442" s="4" t="str">
        <f t="shared" si="152"/>
        <v>Adult</v>
      </c>
      <c r="E2442" s="1" t="s">
        <v>3</v>
      </c>
      <c r="F2442" s="1" t="s">
        <v>8254</v>
      </c>
      <c r="G2442" s="1" t="s">
        <v>976</v>
      </c>
      <c r="H2442" s="1">
        <v>92801</v>
      </c>
      <c r="I2442" s="4">
        <v>2</v>
      </c>
      <c r="J2442" s="4">
        <v>4</v>
      </c>
      <c r="K2442" s="4" t="str">
        <f t="shared" si="153"/>
        <v>New</v>
      </c>
      <c r="L2442" s="1" t="s">
        <v>40</v>
      </c>
      <c r="M2442" s="1" t="s">
        <v>38</v>
      </c>
      <c r="N2442" s="7">
        <v>28.47</v>
      </c>
      <c r="O2442" s="1" t="s">
        <v>41</v>
      </c>
      <c r="P2442" s="1" t="s">
        <v>38</v>
      </c>
      <c r="Q2442" s="1" t="s">
        <v>53</v>
      </c>
      <c r="R2442" s="7">
        <v>5</v>
      </c>
      <c r="S2442" s="1" t="s">
        <v>41</v>
      </c>
      <c r="T2442" s="1" t="s">
        <v>41</v>
      </c>
      <c r="U2442" s="1" t="s">
        <v>41</v>
      </c>
      <c r="V2442" s="1" t="s">
        <v>41</v>
      </c>
      <c r="W2442" s="1" t="s">
        <v>41</v>
      </c>
      <c r="X2442" s="1" t="s">
        <v>41</v>
      </c>
      <c r="Y2442" s="1" t="s">
        <v>41</v>
      </c>
      <c r="Z2442" s="1" t="s">
        <v>41</v>
      </c>
      <c r="AA2442" s="1" t="s">
        <v>49</v>
      </c>
      <c r="AB2442" s="1" t="s">
        <v>41</v>
      </c>
      <c r="AC2442" s="1" t="s">
        <v>54</v>
      </c>
      <c r="AD2442" s="7">
        <v>70.5</v>
      </c>
      <c r="AE2442" s="7">
        <v>294.2</v>
      </c>
      <c r="AF2442" s="7">
        <v>0</v>
      </c>
      <c r="AG2442" s="7">
        <v>10</v>
      </c>
      <c r="AH2442" s="7">
        <v>113.88</v>
      </c>
      <c r="AI2442" s="7">
        <v>418.08</v>
      </c>
      <c r="AJ2442" s="7">
        <f t="shared" si="154"/>
        <v>104.52</v>
      </c>
      <c r="AK2442" s="7" t="s">
        <v>8247</v>
      </c>
      <c r="AL2442" s="1" t="s">
        <v>45</v>
      </c>
      <c r="AM2442" s="1">
        <f t="shared" si="155"/>
        <v>0</v>
      </c>
      <c r="AN2442" s="1" t="s">
        <v>8232</v>
      </c>
      <c r="AO2442" s="1" t="s">
        <v>108</v>
      </c>
      <c r="AP2442" s="4">
        <f>1</f>
        <v>1</v>
      </c>
    </row>
    <row r="2443" spans="1:42" x14ac:dyDescent="0.3">
      <c r="A2443" s="1" t="s">
        <v>3456</v>
      </c>
      <c r="B2443" s="1" t="s">
        <v>47</v>
      </c>
      <c r="C2443" s="4">
        <v>59</v>
      </c>
      <c r="D2443" s="4" t="str">
        <f t="shared" si="152"/>
        <v>Senior Citizen</v>
      </c>
      <c r="E2443" s="1" t="s">
        <v>3</v>
      </c>
      <c r="F2443" s="1" t="s">
        <v>8257</v>
      </c>
      <c r="G2443" s="1" t="s">
        <v>3457</v>
      </c>
      <c r="H2443" s="1">
        <v>95690</v>
      </c>
      <c r="I2443" s="4">
        <v>2</v>
      </c>
      <c r="J2443" s="4">
        <v>63</v>
      </c>
      <c r="K2443" s="4" t="str">
        <f t="shared" si="153"/>
        <v>Veteran</v>
      </c>
      <c r="L2443" s="1" t="s">
        <v>40</v>
      </c>
      <c r="M2443" s="1" t="s">
        <v>38</v>
      </c>
      <c r="N2443" s="7">
        <v>30.1</v>
      </c>
      <c r="O2443" s="1" t="s">
        <v>41</v>
      </c>
      <c r="P2443" s="1" t="s">
        <v>41</v>
      </c>
      <c r="Q2443" s="1" t="s">
        <v>8232</v>
      </c>
      <c r="R2443" s="7">
        <v>0</v>
      </c>
      <c r="S2443" s="1" t="s">
        <v>41</v>
      </c>
      <c r="T2443" s="1" t="s">
        <v>41</v>
      </c>
      <c r="U2443" s="1" t="s">
        <v>41</v>
      </c>
      <c r="V2443" s="1" t="s">
        <v>41</v>
      </c>
      <c r="W2443" s="1" t="s">
        <v>41</v>
      </c>
      <c r="X2443" s="1" t="s">
        <v>41</v>
      </c>
      <c r="Y2443" s="1" t="s">
        <v>41</v>
      </c>
      <c r="Z2443" s="1" t="s">
        <v>41</v>
      </c>
      <c r="AA2443" s="1" t="s">
        <v>71</v>
      </c>
      <c r="AB2443" s="1" t="s">
        <v>38</v>
      </c>
      <c r="AC2443" s="1" t="s">
        <v>181</v>
      </c>
      <c r="AD2443" s="7">
        <v>19.149999999999999</v>
      </c>
      <c r="AE2443" s="7">
        <v>1177.05</v>
      </c>
      <c r="AF2443" s="7">
        <v>0</v>
      </c>
      <c r="AG2443" s="7">
        <v>0</v>
      </c>
      <c r="AH2443" s="7">
        <v>1896.3</v>
      </c>
      <c r="AI2443" s="7">
        <v>3073.35</v>
      </c>
      <c r="AJ2443" s="7">
        <f t="shared" si="154"/>
        <v>48.783333333333331</v>
      </c>
      <c r="AK2443" s="7" t="s">
        <v>8246</v>
      </c>
      <c r="AL2443" s="1" t="s">
        <v>45</v>
      </c>
      <c r="AM2443" s="1">
        <f t="shared" si="155"/>
        <v>0</v>
      </c>
      <c r="AN2443" s="1" t="s">
        <v>8232</v>
      </c>
      <c r="AO2443" s="1" t="s">
        <v>108</v>
      </c>
      <c r="AP2443" s="4">
        <f>1</f>
        <v>1</v>
      </c>
    </row>
    <row r="2444" spans="1:42" x14ac:dyDescent="0.3">
      <c r="A2444" s="1" t="s">
        <v>3458</v>
      </c>
      <c r="B2444" s="1" t="s">
        <v>47</v>
      </c>
      <c r="C2444" s="4">
        <v>35</v>
      </c>
      <c r="D2444" s="4" t="str">
        <f t="shared" si="152"/>
        <v>Adult</v>
      </c>
      <c r="E2444" s="1" t="s">
        <v>3</v>
      </c>
      <c r="F2444" s="1" t="s">
        <v>8254</v>
      </c>
      <c r="G2444" s="1" t="s">
        <v>133</v>
      </c>
      <c r="H2444" s="1">
        <v>90008</v>
      </c>
      <c r="I2444" s="4">
        <v>1</v>
      </c>
      <c r="J2444" s="4">
        <v>68</v>
      </c>
      <c r="K2444" s="4" t="str">
        <f t="shared" si="153"/>
        <v>Veteran</v>
      </c>
      <c r="L2444" s="1" t="s">
        <v>40</v>
      </c>
      <c r="M2444" s="1" t="s">
        <v>38</v>
      </c>
      <c r="N2444" s="7">
        <v>11.12</v>
      </c>
      <c r="O2444" s="1" t="s">
        <v>38</v>
      </c>
      <c r="P2444" s="1" t="s">
        <v>38</v>
      </c>
      <c r="Q2444" s="1" t="s">
        <v>42</v>
      </c>
      <c r="R2444" s="7">
        <v>10</v>
      </c>
      <c r="S2444" s="1" t="s">
        <v>41</v>
      </c>
      <c r="T2444" s="1" t="s">
        <v>38</v>
      </c>
      <c r="U2444" s="1" t="s">
        <v>41</v>
      </c>
      <c r="V2444" s="1" t="s">
        <v>38</v>
      </c>
      <c r="W2444" s="1" t="s">
        <v>41</v>
      </c>
      <c r="X2444" s="1" t="s">
        <v>38</v>
      </c>
      <c r="Y2444" s="1" t="s">
        <v>38</v>
      </c>
      <c r="Z2444" s="1" t="s">
        <v>38</v>
      </c>
      <c r="AA2444" s="1" t="s">
        <v>71</v>
      </c>
      <c r="AB2444" s="1" t="s">
        <v>41</v>
      </c>
      <c r="AC2444" s="1" t="s">
        <v>44</v>
      </c>
      <c r="AD2444" s="7">
        <v>70.8</v>
      </c>
      <c r="AE2444" s="7">
        <v>4859.95</v>
      </c>
      <c r="AF2444" s="7">
        <v>0</v>
      </c>
      <c r="AG2444" s="7">
        <v>0</v>
      </c>
      <c r="AH2444" s="7">
        <v>756.16</v>
      </c>
      <c r="AI2444" s="7">
        <v>5616.11</v>
      </c>
      <c r="AJ2444" s="7">
        <f t="shared" si="154"/>
        <v>82.58985294117646</v>
      </c>
      <c r="AK2444" s="7" t="s">
        <v>8249</v>
      </c>
      <c r="AL2444" s="1" t="s">
        <v>45</v>
      </c>
      <c r="AM2444" s="1">
        <f t="shared" si="155"/>
        <v>0</v>
      </c>
      <c r="AN2444" s="1" t="s">
        <v>8232</v>
      </c>
      <c r="AO2444" s="1" t="s">
        <v>108</v>
      </c>
      <c r="AP2444" s="4">
        <f>1</f>
        <v>1</v>
      </c>
    </row>
    <row r="2445" spans="1:42" x14ac:dyDescent="0.3">
      <c r="A2445" s="1" t="s">
        <v>3459</v>
      </c>
      <c r="B2445" s="1" t="s">
        <v>37</v>
      </c>
      <c r="C2445" s="4">
        <v>76</v>
      </c>
      <c r="D2445" s="4" t="str">
        <f t="shared" si="152"/>
        <v>Senior Citizen</v>
      </c>
      <c r="E2445" s="1" t="s">
        <v>8253</v>
      </c>
      <c r="F2445" s="1" t="s">
        <v>8254</v>
      </c>
      <c r="G2445" s="1" t="s">
        <v>209</v>
      </c>
      <c r="H2445" s="1">
        <v>93702</v>
      </c>
      <c r="I2445" s="4">
        <v>0</v>
      </c>
      <c r="J2445" s="4">
        <v>15</v>
      </c>
      <c r="K2445" s="4" t="str">
        <f t="shared" si="153"/>
        <v>Loyal</v>
      </c>
      <c r="L2445" s="1" t="s">
        <v>40</v>
      </c>
      <c r="M2445" s="1" t="s">
        <v>38</v>
      </c>
      <c r="N2445" s="7">
        <v>19.11</v>
      </c>
      <c r="O2445" s="1" t="s">
        <v>41</v>
      </c>
      <c r="P2445" s="1" t="s">
        <v>38</v>
      </c>
      <c r="Q2445" s="1" t="s">
        <v>53</v>
      </c>
      <c r="R2445" s="7">
        <v>8</v>
      </c>
      <c r="S2445" s="1" t="s">
        <v>38</v>
      </c>
      <c r="T2445" s="1" t="s">
        <v>41</v>
      </c>
      <c r="U2445" s="1" t="s">
        <v>38</v>
      </c>
      <c r="V2445" s="1" t="s">
        <v>38</v>
      </c>
      <c r="W2445" s="1" t="s">
        <v>41</v>
      </c>
      <c r="X2445" s="1" t="s">
        <v>38</v>
      </c>
      <c r="Y2445" s="1" t="s">
        <v>41</v>
      </c>
      <c r="Z2445" s="1" t="s">
        <v>41</v>
      </c>
      <c r="AA2445" s="1" t="s">
        <v>49</v>
      </c>
      <c r="AB2445" s="1" t="s">
        <v>38</v>
      </c>
      <c r="AC2445" s="1" t="s">
        <v>44</v>
      </c>
      <c r="AD2445" s="7">
        <v>96.3</v>
      </c>
      <c r="AE2445" s="7">
        <v>1426.75</v>
      </c>
      <c r="AF2445" s="7">
        <v>0</v>
      </c>
      <c r="AG2445" s="7">
        <v>150</v>
      </c>
      <c r="AH2445" s="7">
        <v>286.64999999999998</v>
      </c>
      <c r="AI2445" s="7">
        <v>1863.4</v>
      </c>
      <c r="AJ2445" s="7">
        <f t="shared" si="154"/>
        <v>124.22666666666667</v>
      </c>
      <c r="AK2445" s="7" t="s">
        <v>8247</v>
      </c>
      <c r="AL2445" s="1" t="s">
        <v>55</v>
      </c>
      <c r="AM2445" s="1">
        <f t="shared" si="155"/>
        <v>1</v>
      </c>
      <c r="AN2445" s="1" t="s">
        <v>119</v>
      </c>
      <c r="AO2445" s="1" t="s">
        <v>193</v>
      </c>
      <c r="AP2445" s="4">
        <f>1</f>
        <v>1</v>
      </c>
    </row>
    <row r="2446" spans="1:42" x14ac:dyDescent="0.3">
      <c r="A2446" s="1" t="s">
        <v>3460</v>
      </c>
      <c r="B2446" s="1" t="s">
        <v>37</v>
      </c>
      <c r="C2446" s="4">
        <v>41</v>
      </c>
      <c r="D2446" s="4" t="str">
        <f t="shared" si="152"/>
        <v>Adult</v>
      </c>
      <c r="E2446" s="1" t="s">
        <v>3</v>
      </c>
      <c r="F2446" s="1" t="s">
        <v>8254</v>
      </c>
      <c r="G2446" s="1" t="s">
        <v>2026</v>
      </c>
      <c r="H2446" s="1">
        <v>93531</v>
      </c>
      <c r="I2446" s="4">
        <v>7</v>
      </c>
      <c r="J2446" s="4">
        <v>43</v>
      </c>
      <c r="K2446" s="4" t="str">
        <f t="shared" si="153"/>
        <v>Loyal</v>
      </c>
      <c r="L2446" s="1" t="s">
        <v>74</v>
      </c>
      <c r="M2446" s="1" t="s">
        <v>38</v>
      </c>
      <c r="N2446" s="7">
        <v>41.83</v>
      </c>
      <c r="O2446" s="1" t="s">
        <v>38</v>
      </c>
      <c r="P2446" s="1" t="s">
        <v>38</v>
      </c>
      <c r="Q2446" s="1" t="s">
        <v>53</v>
      </c>
      <c r="R2446" s="7">
        <v>15</v>
      </c>
      <c r="S2446" s="1" t="s">
        <v>41</v>
      </c>
      <c r="T2446" s="1" t="s">
        <v>38</v>
      </c>
      <c r="U2446" s="1" t="s">
        <v>41</v>
      </c>
      <c r="V2446" s="1" t="s">
        <v>41</v>
      </c>
      <c r="W2446" s="1" t="s">
        <v>41</v>
      </c>
      <c r="X2446" s="1" t="s">
        <v>41</v>
      </c>
      <c r="Y2446" s="1" t="s">
        <v>41</v>
      </c>
      <c r="Z2446" s="1" t="s">
        <v>38</v>
      </c>
      <c r="AA2446" s="1" t="s">
        <v>49</v>
      </c>
      <c r="AB2446" s="1" t="s">
        <v>41</v>
      </c>
      <c r="AC2446" s="1" t="s">
        <v>54</v>
      </c>
      <c r="AD2446" s="7">
        <v>80.45</v>
      </c>
      <c r="AE2446" s="7">
        <v>3398.9</v>
      </c>
      <c r="AF2446" s="7">
        <v>0</v>
      </c>
      <c r="AG2446" s="7">
        <v>0</v>
      </c>
      <c r="AH2446" s="7">
        <v>1798.69</v>
      </c>
      <c r="AI2446" s="7">
        <v>5197.59</v>
      </c>
      <c r="AJ2446" s="7">
        <f t="shared" si="154"/>
        <v>120.87418604651162</v>
      </c>
      <c r="AK2446" s="7" t="s">
        <v>8247</v>
      </c>
      <c r="AL2446" s="1" t="s">
        <v>45</v>
      </c>
      <c r="AM2446" s="1">
        <f t="shared" si="155"/>
        <v>0</v>
      </c>
      <c r="AN2446" s="1" t="s">
        <v>8232</v>
      </c>
      <c r="AO2446" s="1" t="s">
        <v>108</v>
      </c>
      <c r="AP2446" s="4">
        <f>1</f>
        <v>1</v>
      </c>
    </row>
    <row r="2447" spans="1:42" x14ac:dyDescent="0.3">
      <c r="A2447" s="1" t="s">
        <v>3461</v>
      </c>
      <c r="B2447" s="1" t="s">
        <v>47</v>
      </c>
      <c r="C2447" s="4">
        <v>52</v>
      </c>
      <c r="D2447" s="4" t="str">
        <f t="shared" si="152"/>
        <v>Senior Citizen</v>
      </c>
      <c r="E2447" s="1" t="s">
        <v>3</v>
      </c>
      <c r="F2447" s="1" t="s">
        <v>8257</v>
      </c>
      <c r="G2447" s="1" t="s">
        <v>124</v>
      </c>
      <c r="H2447" s="1">
        <v>95358</v>
      </c>
      <c r="I2447" s="4">
        <v>1</v>
      </c>
      <c r="J2447" s="4">
        <v>1</v>
      </c>
      <c r="K2447" s="4" t="str">
        <f t="shared" si="153"/>
        <v>New</v>
      </c>
      <c r="L2447" s="1" t="s">
        <v>40</v>
      </c>
      <c r="M2447" s="1" t="s">
        <v>38</v>
      </c>
      <c r="N2447" s="7">
        <v>8.0299999999999994</v>
      </c>
      <c r="O2447" s="1" t="s">
        <v>41</v>
      </c>
      <c r="P2447" s="1" t="s">
        <v>41</v>
      </c>
      <c r="Q2447" s="1" t="s">
        <v>8232</v>
      </c>
      <c r="R2447" s="7">
        <v>0</v>
      </c>
      <c r="S2447" s="1" t="s">
        <v>41</v>
      </c>
      <c r="T2447" s="1" t="s">
        <v>41</v>
      </c>
      <c r="U2447" s="1" t="s">
        <v>41</v>
      </c>
      <c r="V2447" s="1" t="s">
        <v>41</v>
      </c>
      <c r="W2447" s="1" t="s">
        <v>41</v>
      </c>
      <c r="X2447" s="1" t="s">
        <v>41</v>
      </c>
      <c r="Y2447" s="1" t="s">
        <v>41</v>
      </c>
      <c r="Z2447" s="1" t="s">
        <v>41</v>
      </c>
      <c r="AA2447" s="1" t="s">
        <v>49</v>
      </c>
      <c r="AB2447" s="1" t="s">
        <v>41</v>
      </c>
      <c r="AC2447" s="1" t="s">
        <v>54</v>
      </c>
      <c r="AD2447" s="7">
        <v>19.95</v>
      </c>
      <c r="AE2447" s="7">
        <v>19.95</v>
      </c>
      <c r="AF2447" s="7">
        <v>0</v>
      </c>
      <c r="AG2447" s="7">
        <v>0</v>
      </c>
      <c r="AH2447" s="7">
        <v>8.0299999999999994</v>
      </c>
      <c r="AI2447" s="7">
        <v>27.98</v>
      </c>
      <c r="AJ2447" s="7">
        <f t="shared" si="154"/>
        <v>27.98</v>
      </c>
      <c r="AK2447" s="7" t="s">
        <v>8246</v>
      </c>
      <c r="AL2447" s="1" t="s">
        <v>55</v>
      </c>
      <c r="AM2447" s="1">
        <f t="shared" si="155"/>
        <v>1</v>
      </c>
      <c r="AN2447" s="1" t="s">
        <v>115</v>
      </c>
      <c r="AO2447" s="1" t="s">
        <v>116</v>
      </c>
      <c r="AP2447" s="4">
        <f>1</f>
        <v>1</v>
      </c>
    </row>
    <row r="2448" spans="1:42" x14ac:dyDescent="0.3">
      <c r="A2448" s="1" t="s">
        <v>3462</v>
      </c>
      <c r="B2448" s="1" t="s">
        <v>47</v>
      </c>
      <c r="C2448" s="4">
        <v>40</v>
      </c>
      <c r="D2448" s="4" t="str">
        <f t="shared" si="152"/>
        <v>Adult</v>
      </c>
      <c r="E2448" s="1" t="s">
        <v>8253</v>
      </c>
      <c r="F2448" s="1" t="s">
        <v>8254</v>
      </c>
      <c r="G2448" s="1" t="s">
        <v>184</v>
      </c>
      <c r="H2448" s="1">
        <v>90744</v>
      </c>
      <c r="I2448" s="4">
        <v>0</v>
      </c>
      <c r="J2448" s="4">
        <v>35</v>
      </c>
      <c r="K2448" s="4" t="str">
        <f t="shared" si="153"/>
        <v>Loyal</v>
      </c>
      <c r="L2448" s="1" t="s">
        <v>40</v>
      </c>
      <c r="M2448" s="1" t="s">
        <v>38</v>
      </c>
      <c r="N2448" s="7">
        <v>49.13</v>
      </c>
      <c r="O2448" s="1" t="s">
        <v>38</v>
      </c>
      <c r="P2448" s="1" t="s">
        <v>41</v>
      </c>
      <c r="Q2448" s="1" t="s">
        <v>8232</v>
      </c>
      <c r="R2448" s="7">
        <v>0</v>
      </c>
      <c r="S2448" s="1" t="s">
        <v>41</v>
      </c>
      <c r="T2448" s="1" t="s">
        <v>41</v>
      </c>
      <c r="U2448" s="1" t="s">
        <v>41</v>
      </c>
      <c r="V2448" s="1" t="s">
        <v>41</v>
      </c>
      <c r="W2448" s="1" t="s">
        <v>41</v>
      </c>
      <c r="X2448" s="1" t="s">
        <v>41</v>
      </c>
      <c r="Y2448" s="1" t="s">
        <v>41</v>
      </c>
      <c r="Z2448" s="1" t="s">
        <v>41</v>
      </c>
      <c r="AA2448" s="1" t="s">
        <v>43</v>
      </c>
      <c r="AB2448" s="1" t="s">
        <v>41</v>
      </c>
      <c r="AC2448" s="1" t="s">
        <v>54</v>
      </c>
      <c r="AD2448" s="7">
        <v>26.2</v>
      </c>
      <c r="AE2448" s="7">
        <v>954.9</v>
      </c>
      <c r="AF2448" s="7">
        <v>0</v>
      </c>
      <c r="AG2448" s="7">
        <v>0</v>
      </c>
      <c r="AH2448" s="7">
        <v>1719.55</v>
      </c>
      <c r="AI2448" s="7">
        <v>2674.45</v>
      </c>
      <c r="AJ2448" s="7">
        <f t="shared" si="154"/>
        <v>76.412857142857135</v>
      </c>
      <c r="AK2448" s="7" t="s">
        <v>8249</v>
      </c>
      <c r="AL2448" s="1" t="s">
        <v>45</v>
      </c>
      <c r="AM2448" s="1">
        <f t="shared" si="155"/>
        <v>0</v>
      </c>
      <c r="AN2448" s="1" t="s">
        <v>8232</v>
      </c>
      <c r="AO2448" s="1" t="s">
        <v>108</v>
      </c>
      <c r="AP2448" s="4">
        <f>1</f>
        <v>1</v>
      </c>
    </row>
    <row r="2449" spans="1:42" x14ac:dyDescent="0.3">
      <c r="A2449" s="1" t="s">
        <v>3463</v>
      </c>
      <c r="B2449" s="1" t="s">
        <v>47</v>
      </c>
      <c r="C2449" s="4">
        <v>49</v>
      </c>
      <c r="D2449" s="4" t="str">
        <f t="shared" si="152"/>
        <v>Adult</v>
      </c>
      <c r="E2449" s="1" t="s">
        <v>8253</v>
      </c>
      <c r="F2449" s="1" t="s">
        <v>8256</v>
      </c>
      <c r="G2449" s="1" t="s">
        <v>177</v>
      </c>
      <c r="H2449" s="1">
        <v>91602</v>
      </c>
      <c r="I2449" s="4">
        <v>0</v>
      </c>
      <c r="J2449" s="4">
        <v>60</v>
      </c>
      <c r="K2449" s="4" t="str">
        <f t="shared" si="153"/>
        <v>Veteran</v>
      </c>
      <c r="L2449" s="1" t="s">
        <v>74</v>
      </c>
      <c r="M2449" s="1" t="s">
        <v>38</v>
      </c>
      <c r="N2449" s="7">
        <v>16.59</v>
      </c>
      <c r="O2449" s="1" t="s">
        <v>41</v>
      </c>
      <c r="P2449" s="1" t="s">
        <v>41</v>
      </c>
      <c r="Q2449" s="1" t="s">
        <v>8232</v>
      </c>
      <c r="R2449" s="7">
        <v>0</v>
      </c>
      <c r="S2449" s="1" t="s">
        <v>41</v>
      </c>
      <c r="T2449" s="1" t="s">
        <v>41</v>
      </c>
      <c r="U2449" s="1" t="s">
        <v>41</v>
      </c>
      <c r="V2449" s="1" t="s">
        <v>41</v>
      </c>
      <c r="W2449" s="1" t="s">
        <v>41</v>
      </c>
      <c r="X2449" s="1" t="s">
        <v>41</v>
      </c>
      <c r="Y2449" s="1" t="s">
        <v>41</v>
      </c>
      <c r="Z2449" s="1" t="s">
        <v>41</v>
      </c>
      <c r="AA2449" s="1" t="s">
        <v>71</v>
      </c>
      <c r="AB2449" s="1" t="s">
        <v>41</v>
      </c>
      <c r="AC2449" s="1" t="s">
        <v>44</v>
      </c>
      <c r="AD2449" s="7">
        <v>19.95</v>
      </c>
      <c r="AE2449" s="7">
        <v>1189.9000000000001</v>
      </c>
      <c r="AF2449" s="7">
        <v>0</v>
      </c>
      <c r="AG2449" s="7">
        <v>0</v>
      </c>
      <c r="AH2449" s="7">
        <v>995.4</v>
      </c>
      <c r="AI2449" s="7">
        <v>2185.3000000000002</v>
      </c>
      <c r="AJ2449" s="7">
        <f t="shared" si="154"/>
        <v>36.421666666666667</v>
      </c>
      <c r="AK2449" s="7" t="s">
        <v>8246</v>
      </c>
      <c r="AL2449" s="1" t="s">
        <v>45</v>
      </c>
      <c r="AM2449" s="1">
        <f t="shared" si="155"/>
        <v>0</v>
      </c>
      <c r="AN2449" s="1" t="s">
        <v>8232</v>
      </c>
      <c r="AO2449" s="1" t="s">
        <v>108</v>
      </c>
      <c r="AP2449" s="4">
        <f>1</f>
        <v>1</v>
      </c>
    </row>
    <row r="2450" spans="1:42" x14ac:dyDescent="0.3">
      <c r="A2450" s="1" t="s">
        <v>3464</v>
      </c>
      <c r="B2450" s="1" t="s">
        <v>37</v>
      </c>
      <c r="C2450" s="4">
        <v>55</v>
      </c>
      <c r="D2450" s="4" t="str">
        <f t="shared" si="152"/>
        <v>Senior Citizen</v>
      </c>
      <c r="E2450" s="1" t="s">
        <v>8253</v>
      </c>
      <c r="F2450" s="1" t="s">
        <v>8254</v>
      </c>
      <c r="G2450" s="1" t="s">
        <v>556</v>
      </c>
      <c r="H2450" s="1">
        <v>91731</v>
      </c>
      <c r="I2450" s="4">
        <v>0</v>
      </c>
      <c r="J2450" s="4">
        <v>71</v>
      </c>
      <c r="K2450" s="4" t="str">
        <f t="shared" si="153"/>
        <v>Veteran</v>
      </c>
      <c r="L2450" s="1" t="s">
        <v>70</v>
      </c>
      <c r="M2450" s="1" t="s">
        <v>38</v>
      </c>
      <c r="N2450" s="7">
        <v>49.52</v>
      </c>
      <c r="O2450" s="1" t="s">
        <v>38</v>
      </c>
      <c r="P2450" s="1" t="s">
        <v>38</v>
      </c>
      <c r="Q2450" s="1" t="s">
        <v>53</v>
      </c>
      <c r="R2450" s="7">
        <v>19</v>
      </c>
      <c r="S2450" s="1" t="s">
        <v>38</v>
      </c>
      <c r="T2450" s="1" t="s">
        <v>38</v>
      </c>
      <c r="U2450" s="1" t="s">
        <v>38</v>
      </c>
      <c r="V2450" s="1" t="s">
        <v>38</v>
      </c>
      <c r="W2450" s="1" t="s">
        <v>38</v>
      </c>
      <c r="X2450" s="1" t="s">
        <v>38</v>
      </c>
      <c r="Y2450" s="1" t="s">
        <v>38</v>
      </c>
      <c r="Z2450" s="1" t="s">
        <v>38</v>
      </c>
      <c r="AA2450" s="1" t="s">
        <v>71</v>
      </c>
      <c r="AB2450" s="1" t="s">
        <v>41</v>
      </c>
      <c r="AC2450" s="1" t="s">
        <v>44</v>
      </c>
      <c r="AD2450" s="7">
        <v>111.3</v>
      </c>
      <c r="AE2450" s="7">
        <v>7985.9</v>
      </c>
      <c r="AF2450" s="7">
        <v>0</v>
      </c>
      <c r="AG2450" s="7">
        <v>0</v>
      </c>
      <c r="AH2450" s="7">
        <v>3515.92</v>
      </c>
      <c r="AI2450" s="7">
        <v>11501.82</v>
      </c>
      <c r="AJ2450" s="7">
        <f t="shared" si="154"/>
        <v>161.9974647887324</v>
      </c>
      <c r="AK2450" s="7" t="s">
        <v>8248</v>
      </c>
      <c r="AL2450" s="1" t="s">
        <v>45</v>
      </c>
      <c r="AM2450" s="1">
        <f t="shared" si="155"/>
        <v>0</v>
      </c>
      <c r="AN2450" s="1" t="s">
        <v>8232</v>
      </c>
      <c r="AO2450" s="1" t="s">
        <v>108</v>
      </c>
      <c r="AP2450" s="4">
        <f>1</f>
        <v>1</v>
      </c>
    </row>
    <row r="2451" spans="1:42" x14ac:dyDescent="0.3">
      <c r="A2451" s="1" t="s">
        <v>3465</v>
      </c>
      <c r="B2451" s="1" t="s">
        <v>37</v>
      </c>
      <c r="C2451" s="4">
        <v>43</v>
      </c>
      <c r="D2451" s="4" t="str">
        <f t="shared" si="152"/>
        <v>Adult</v>
      </c>
      <c r="E2451" s="1" t="s">
        <v>3</v>
      </c>
      <c r="F2451" s="1" t="s">
        <v>8257</v>
      </c>
      <c r="G2451" s="1" t="s">
        <v>1118</v>
      </c>
      <c r="H2451" s="1">
        <v>90715</v>
      </c>
      <c r="I2451" s="4">
        <v>10</v>
      </c>
      <c r="J2451" s="4">
        <v>71</v>
      </c>
      <c r="K2451" s="4" t="str">
        <f t="shared" si="153"/>
        <v>Veteran</v>
      </c>
      <c r="L2451" s="1" t="s">
        <v>70</v>
      </c>
      <c r="M2451" s="1" t="s">
        <v>38</v>
      </c>
      <c r="N2451" s="7">
        <v>41.71</v>
      </c>
      <c r="O2451" s="1" t="s">
        <v>38</v>
      </c>
      <c r="P2451" s="1" t="s">
        <v>38</v>
      </c>
      <c r="Q2451" s="1" t="s">
        <v>42</v>
      </c>
      <c r="R2451" s="7">
        <v>20</v>
      </c>
      <c r="S2451" s="1" t="s">
        <v>38</v>
      </c>
      <c r="T2451" s="1" t="s">
        <v>38</v>
      </c>
      <c r="U2451" s="1" t="s">
        <v>38</v>
      </c>
      <c r="V2451" s="1" t="s">
        <v>38</v>
      </c>
      <c r="W2451" s="1" t="s">
        <v>38</v>
      </c>
      <c r="X2451" s="1" t="s">
        <v>38</v>
      </c>
      <c r="Y2451" s="1" t="s">
        <v>38</v>
      </c>
      <c r="Z2451" s="1" t="s">
        <v>38</v>
      </c>
      <c r="AA2451" s="1" t="s">
        <v>71</v>
      </c>
      <c r="AB2451" s="1" t="s">
        <v>38</v>
      </c>
      <c r="AC2451" s="1" t="s">
        <v>44</v>
      </c>
      <c r="AD2451" s="7">
        <v>90.55</v>
      </c>
      <c r="AE2451" s="7">
        <v>6239.05</v>
      </c>
      <c r="AF2451" s="7">
        <v>0</v>
      </c>
      <c r="AG2451" s="7">
        <v>0</v>
      </c>
      <c r="AH2451" s="7">
        <v>2961.41</v>
      </c>
      <c r="AI2451" s="7">
        <v>9200.4599999999991</v>
      </c>
      <c r="AJ2451" s="7">
        <f t="shared" si="154"/>
        <v>129.58394366197183</v>
      </c>
      <c r="AK2451" s="7" t="s">
        <v>8247</v>
      </c>
      <c r="AL2451" s="1" t="s">
        <v>45</v>
      </c>
      <c r="AM2451" s="1">
        <f t="shared" si="155"/>
        <v>0</v>
      </c>
      <c r="AN2451" s="1" t="s">
        <v>8232</v>
      </c>
      <c r="AO2451" s="1" t="s">
        <v>108</v>
      </c>
      <c r="AP2451" s="4">
        <f>1</f>
        <v>1</v>
      </c>
    </row>
    <row r="2452" spans="1:42" x14ac:dyDescent="0.3">
      <c r="A2452" s="1" t="s">
        <v>3466</v>
      </c>
      <c r="B2452" s="1" t="s">
        <v>47</v>
      </c>
      <c r="C2452" s="4">
        <v>74</v>
      </c>
      <c r="D2452" s="4" t="str">
        <f t="shared" si="152"/>
        <v>Senior Citizen</v>
      </c>
      <c r="E2452" s="1" t="s">
        <v>8253</v>
      </c>
      <c r="F2452" s="1" t="s">
        <v>8254</v>
      </c>
      <c r="G2452" s="1" t="s">
        <v>3467</v>
      </c>
      <c r="H2452" s="1">
        <v>93218</v>
      </c>
      <c r="I2452" s="4">
        <v>0</v>
      </c>
      <c r="J2452" s="4">
        <v>24</v>
      </c>
      <c r="K2452" s="4" t="str">
        <f t="shared" si="153"/>
        <v>Loyal</v>
      </c>
      <c r="L2452" s="1" t="s">
        <v>127</v>
      </c>
      <c r="M2452" s="1" t="s">
        <v>38</v>
      </c>
      <c r="N2452" s="7">
        <v>31.73</v>
      </c>
      <c r="O2452" s="1" t="s">
        <v>41</v>
      </c>
      <c r="P2452" s="1" t="s">
        <v>38</v>
      </c>
      <c r="Q2452" s="1" t="s">
        <v>53</v>
      </c>
      <c r="R2452" s="7">
        <v>13</v>
      </c>
      <c r="S2452" s="1" t="s">
        <v>41</v>
      </c>
      <c r="T2452" s="1" t="s">
        <v>41</v>
      </c>
      <c r="U2452" s="1" t="s">
        <v>41</v>
      </c>
      <c r="V2452" s="1" t="s">
        <v>41</v>
      </c>
      <c r="W2452" s="1" t="s">
        <v>41</v>
      </c>
      <c r="X2452" s="1" t="s">
        <v>41</v>
      </c>
      <c r="Y2452" s="1" t="s">
        <v>41</v>
      </c>
      <c r="Z2452" s="1" t="s">
        <v>41</v>
      </c>
      <c r="AA2452" s="1" t="s">
        <v>43</v>
      </c>
      <c r="AB2452" s="1" t="s">
        <v>41</v>
      </c>
      <c r="AC2452" s="1" t="s">
        <v>44</v>
      </c>
      <c r="AD2452" s="7">
        <v>70</v>
      </c>
      <c r="AE2452" s="7">
        <v>1732.6</v>
      </c>
      <c r="AF2452" s="7">
        <v>0</v>
      </c>
      <c r="AG2452" s="7">
        <v>140</v>
      </c>
      <c r="AH2452" s="7">
        <v>761.52</v>
      </c>
      <c r="AI2452" s="7">
        <v>2634.12</v>
      </c>
      <c r="AJ2452" s="7">
        <f t="shared" si="154"/>
        <v>109.755</v>
      </c>
      <c r="AK2452" s="7" t="s">
        <v>8247</v>
      </c>
      <c r="AL2452" s="1" t="s">
        <v>45</v>
      </c>
      <c r="AM2452" s="1">
        <f t="shared" si="155"/>
        <v>0</v>
      </c>
      <c r="AN2452" s="1" t="s">
        <v>8232</v>
      </c>
      <c r="AO2452" s="1" t="s">
        <v>108</v>
      </c>
      <c r="AP2452" s="4">
        <f>1</f>
        <v>1</v>
      </c>
    </row>
    <row r="2453" spans="1:42" x14ac:dyDescent="0.3">
      <c r="A2453" s="1" t="s">
        <v>3468</v>
      </c>
      <c r="B2453" s="1" t="s">
        <v>47</v>
      </c>
      <c r="C2453" s="4">
        <v>21</v>
      </c>
      <c r="D2453" s="4" t="str">
        <f t="shared" si="152"/>
        <v>Teenager</v>
      </c>
      <c r="E2453" s="1" t="s">
        <v>8253</v>
      </c>
      <c r="F2453" s="1" t="s">
        <v>8254</v>
      </c>
      <c r="G2453" s="1" t="s">
        <v>1308</v>
      </c>
      <c r="H2453" s="1">
        <v>91977</v>
      </c>
      <c r="I2453" s="4">
        <v>0</v>
      </c>
      <c r="J2453" s="4">
        <v>23</v>
      </c>
      <c r="K2453" s="4" t="str">
        <f t="shared" si="153"/>
        <v>Loyal</v>
      </c>
      <c r="L2453" s="1" t="s">
        <v>40</v>
      </c>
      <c r="M2453" s="1" t="s">
        <v>38</v>
      </c>
      <c r="N2453" s="7">
        <v>41.94</v>
      </c>
      <c r="O2453" s="1" t="s">
        <v>41</v>
      </c>
      <c r="P2453" s="1" t="s">
        <v>38</v>
      </c>
      <c r="Q2453" s="1" t="s">
        <v>53</v>
      </c>
      <c r="R2453" s="7">
        <v>30</v>
      </c>
      <c r="S2453" s="1" t="s">
        <v>38</v>
      </c>
      <c r="T2453" s="1" t="s">
        <v>41</v>
      </c>
      <c r="U2453" s="1" t="s">
        <v>38</v>
      </c>
      <c r="V2453" s="1" t="s">
        <v>41</v>
      </c>
      <c r="W2453" s="1" t="s">
        <v>38</v>
      </c>
      <c r="X2453" s="1" t="s">
        <v>38</v>
      </c>
      <c r="Y2453" s="1" t="s">
        <v>38</v>
      </c>
      <c r="Z2453" s="1" t="s">
        <v>38</v>
      </c>
      <c r="AA2453" s="1" t="s">
        <v>43</v>
      </c>
      <c r="AB2453" s="1" t="s">
        <v>38</v>
      </c>
      <c r="AC2453" s="1" t="s">
        <v>44</v>
      </c>
      <c r="AD2453" s="7">
        <v>99.95</v>
      </c>
      <c r="AE2453" s="7">
        <v>2292.75</v>
      </c>
      <c r="AF2453" s="7">
        <v>0</v>
      </c>
      <c r="AG2453" s="7">
        <v>0</v>
      </c>
      <c r="AH2453" s="7">
        <v>964.62</v>
      </c>
      <c r="AI2453" s="7">
        <v>3257.37</v>
      </c>
      <c r="AJ2453" s="7">
        <f t="shared" si="154"/>
        <v>141.62478260869565</v>
      </c>
      <c r="AK2453" s="7" t="s">
        <v>8247</v>
      </c>
      <c r="AL2453" s="1" t="s">
        <v>45</v>
      </c>
      <c r="AM2453" s="1">
        <f t="shared" si="155"/>
        <v>0</v>
      </c>
      <c r="AN2453" s="1" t="s">
        <v>8232</v>
      </c>
      <c r="AO2453" s="1" t="s">
        <v>108</v>
      </c>
      <c r="AP2453" s="4">
        <f>1</f>
        <v>1</v>
      </c>
    </row>
    <row r="2454" spans="1:42" x14ac:dyDescent="0.3">
      <c r="A2454" s="1" t="s">
        <v>3469</v>
      </c>
      <c r="B2454" s="1" t="s">
        <v>47</v>
      </c>
      <c r="C2454" s="4">
        <v>25</v>
      </c>
      <c r="D2454" s="4" t="str">
        <f t="shared" si="152"/>
        <v>Adult</v>
      </c>
      <c r="E2454" s="1" t="s">
        <v>3</v>
      </c>
      <c r="F2454" s="1" t="s">
        <v>8257</v>
      </c>
      <c r="G2454" s="1" t="s">
        <v>3470</v>
      </c>
      <c r="H2454" s="1">
        <v>91740</v>
      </c>
      <c r="I2454" s="4">
        <v>8</v>
      </c>
      <c r="J2454" s="4">
        <v>72</v>
      </c>
      <c r="K2454" s="4" t="str">
        <f t="shared" si="153"/>
        <v>Veteran</v>
      </c>
      <c r="L2454" s="1" t="s">
        <v>70</v>
      </c>
      <c r="M2454" s="1" t="s">
        <v>41</v>
      </c>
      <c r="N2454" s="7">
        <v>25.420517214274568</v>
      </c>
      <c r="O2454" s="1" t="s">
        <v>41</v>
      </c>
      <c r="P2454" s="1" t="s">
        <v>38</v>
      </c>
      <c r="Q2454" s="1" t="s">
        <v>77</v>
      </c>
      <c r="R2454" s="7">
        <v>82</v>
      </c>
      <c r="S2454" s="1" t="s">
        <v>38</v>
      </c>
      <c r="T2454" s="1" t="s">
        <v>38</v>
      </c>
      <c r="U2454" s="1" t="s">
        <v>38</v>
      </c>
      <c r="V2454" s="1" t="s">
        <v>41</v>
      </c>
      <c r="W2454" s="1" t="s">
        <v>41</v>
      </c>
      <c r="X2454" s="1" t="s">
        <v>41</v>
      </c>
      <c r="Y2454" s="1" t="s">
        <v>41</v>
      </c>
      <c r="Z2454" s="1" t="s">
        <v>38</v>
      </c>
      <c r="AA2454" s="1" t="s">
        <v>71</v>
      </c>
      <c r="AB2454" s="1" t="s">
        <v>41</v>
      </c>
      <c r="AC2454" s="1" t="s">
        <v>44</v>
      </c>
      <c r="AD2454" s="7">
        <v>38.5</v>
      </c>
      <c r="AE2454" s="7">
        <v>2763</v>
      </c>
      <c r="AF2454" s="7">
        <v>0</v>
      </c>
      <c r="AG2454" s="7">
        <v>0</v>
      </c>
      <c r="AH2454" s="7">
        <v>0</v>
      </c>
      <c r="AI2454" s="7">
        <v>2763</v>
      </c>
      <c r="AJ2454" s="7">
        <f t="shared" si="154"/>
        <v>38.375</v>
      </c>
      <c r="AK2454" s="7" t="s">
        <v>8246</v>
      </c>
      <c r="AL2454" s="1" t="s">
        <v>45</v>
      </c>
      <c r="AM2454" s="1">
        <f t="shared" si="155"/>
        <v>0</v>
      </c>
      <c r="AN2454" s="1" t="s">
        <v>8232</v>
      </c>
      <c r="AO2454" s="1" t="s">
        <v>108</v>
      </c>
      <c r="AP2454" s="4">
        <f>1</f>
        <v>1</v>
      </c>
    </row>
    <row r="2455" spans="1:42" x14ac:dyDescent="0.3">
      <c r="A2455" s="1" t="s">
        <v>3471</v>
      </c>
      <c r="B2455" s="1" t="s">
        <v>37</v>
      </c>
      <c r="C2455" s="4">
        <v>57</v>
      </c>
      <c r="D2455" s="4" t="str">
        <f t="shared" si="152"/>
        <v>Senior Citizen</v>
      </c>
      <c r="E2455" s="1" t="s">
        <v>3</v>
      </c>
      <c r="F2455" s="1" t="s">
        <v>8254</v>
      </c>
      <c r="G2455" s="1" t="s">
        <v>435</v>
      </c>
      <c r="H2455" s="1">
        <v>92404</v>
      </c>
      <c r="I2455" s="4">
        <v>1</v>
      </c>
      <c r="J2455" s="4">
        <v>70</v>
      </c>
      <c r="K2455" s="4" t="str">
        <f t="shared" si="153"/>
        <v>Veteran</v>
      </c>
      <c r="L2455" s="1" t="s">
        <v>70</v>
      </c>
      <c r="M2455" s="1" t="s">
        <v>38</v>
      </c>
      <c r="N2455" s="7">
        <v>42.67</v>
      </c>
      <c r="O2455" s="1" t="s">
        <v>38</v>
      </c>
      <c r="P2455" s="1" t="s">
        <v>38</v>
      </c>
      <c r="Q2455" s="1" t="s">
        <v>77</v>
      </c>
      <c r="R2455" s="7">
        <v>24</v>
      </c>
      <c r="S2455" s="1" t="s">
        <v>38</v>
      </c>
      <c r="T2455" s="1" t="s">
        <v>41</v>
      </c>
      <c r="U2455" s="1" t="s">
        <v>38</v>
      </c>
      <c r="V2455" s="1" t="s">
        <v>38</v>
      </c>
      <c r="W2455" s="1" t="s">
        <v>41</v>
      </c>
      <c r="X2455" s="1" t="s">
        <v>41</v>
      </c>
      <c r="Y2455" s="1" t="s">
        <v>41</v>
      </c>
      <c r="Z2455" s="1" t="s">
        <v>38</v>
      </c>
      <c r="AA2455" s="1" t="s">
        <v>71</v>
      </c>
      <c r="AB2455" s="1" t="s">
        <v>41</v>
      </c>
      <c r="AC2455" s="1" t="s">
        <v>44</v>
      </c>
      <c r="AD2455" s="7">
        <v>65.3</v>
      </c>
      <c r="AE2455" s="7">
        <v>4759.75</v>
      </c>
      <c r="AF2455" s="7">
        <v>0</v>
      </c>
      <c r="AG2455" s="7">
        <v>0</v>
      </c>
      <c r="AH2455" s="7">
        <v>2986.9</v>
      </c>
      <c r="AI2455" s="7">
        <v>7746.65</v>
      </c>
      <c r="AJ2455" s="7">
        <f t="shared" si="154"/>
        <v>110.66642857142857</v>
      </c>
      <c r="AK2455" s="7" t="s">
        <v>8247</v>
      </c>
      <c r="AL2455" s="1" t="s">
        <v>55</v>
      </c>
      <c r="AM2455" s="1">
        <f t="shared" si="155"/>
        <v>1</v>
      </c>
      <c r="AN2455" s="1" t="s">
        <v>61</v>
      </c>
      <c r="AO2455" s="1" t="s">
        <v>62</v>
      </c>
      <c r="AP2455" s="4">
        <f>1</f>
        <v>1</v>
      </c>
    </row>
    <row r="2456" spans="1:42" x14ac:dyDescent="0.3">
      <c r="A2456" s="1" t="s">
        <v>3472</v>
      </c>
      <c r="B2456" s="1" t="s">
        <v>47</v>
      </c>
      <c r="C2456" s="4">
        <v>67</v>
      </c>
      <c r="D2456" s="4" t="str">
        <f t="shared" si="152"/>
        <v>Senior Citizen</v>
      </c>
      <c r="E2456" s="1" t="s">
        <v>3</v>
      </c>
      <c r="F2456" s="1" t="s">
        <v>8254</v>
      </c>
      <c r="G2456" s="1" t="s">
        <v>1120</v>
      </c>
      <c r="H2456" s="1">
        <v>95969</v>
      </c>
      <c r="I2456" s="4">
        <v>1</v>
      </c>
      <c r="J2456" s="4">
        <v>72</v>
      </c>
      <c r="K2456" s="4" t="str">
        <f t="shared" si="153"/>
        <v>Veteran</v>
      </c>
      <c r="L2456" s="1" t="s">
        <v>40</v>
      </c>
      <c r="M2456" s="1" t="s">
        <v>38</v>
      </c>
      <c r="N2456" s="7">
        <v>17.71</v>
      </c>
      <c r="O2456" s="1" t="s">
        <v>38</v>
      </c>
      <c r="P2456" s="1" t="s">
        <v>38</v>
      </c>
      <c r="Q2456" s="1" t="s">
        <v>53</v>
      </c>
      <c r="R2456" s="7">
        <v>4</v>
      </c>
      <c r="S2456" s="1" t="s">
        <v>38</v>
      </c>
      <c r="T2456" s="1" t="s">
        <v>38</v>
      </c>
      <c r="U2456" s="1" t="s">
        <v>38</v>
      </c>
      <c r="V2456" s="1" t="s">
        <v>41</v>
      </c>
      <c r="W2456" s="1" t="s">
        <v>38</v>
      </c>
      <c r="X2456" s="1" t="s">
        <v>38</v>
      </c>
      <c r="Y2456" s="1" t="s">
        <v>38</v>
      </c>
      <c r="Z2456" s="1" t="s">
        <v>38</v>
      </c>
      <c r="AA2456" s="1" t="s">
        <v>71</v>
      </c>
      <c r="AB2456" s="1" t="s">
        <v>38</v>
      </c>
      <c r="AC2456" s="1" t="s">
        <v>54</v>
      </c>
      <c r="AD2456" s="7">
        <v>109.55</v>
      </c>
      <c r="AE2456" s="7">
        <v>7920.7</v>
      </c>
      <c r="AF2456" s="7">
        <v>0</v>
      </c>
      <c r="AG2456" s="7">
        <v>0</v>
      </c>
      <c r="AH2456" s="7">
        <v>1275.1199999999999</v>
      </c>
      <c r="AI2456" s="7">
        <v>9195.82</v>
      </c>
      <c r="AJ2456" s="7">
        <f t="shared" si="154"/>
        <v>127.71972222222222</v>
      </c>
      <c r="AK2456" s="7" t="s">
        <v>8247</v>
      </c>
      <c r="AL2456" s="1" t="s">
        <v>45</v>
      </c>
      <c r="AM2456" s="1">
        <f t="shared" si="155"/>
        <v>0</v>
      </c>
      <c r="AN2456" s="1" t="s">
        <v>8232</v>
      </c>
      <c r="AO2456" s="1" t="s">
        <v>108</v>
      </c>
      <c r="AP2456" s="4">
        <f>1</f>
        <v>1</v>
      </c>
    </row>
    <row r="2457" spans="1:42" x14ac:dyDescent="0.3">
      <c r="A2457" s="1" t="s">
        <v>3473</v>
      </c>
      <c r="B2457" s="1" t="s">
        <v>37</v>
      </c>
      <c r="C2457" s="4">
        <v>27</v>
      </c>
      <c r="D2457" s="4" t="str">
        <f t="shared" si="152"/>
        <v>Adult</v>
      </c>
      <c r="E2457" s="1" t="s">
        <v>3</v>
      </c>
      <c r="F2457" s="1" t="s">
        <v>8254</v>
      </c>
      <c r="G2457" s="1" t="s">
        <v>1906</v>
      </c>
      <c r="H2457" s="1">
        <v>95012</v>
      </c>
      <c r="I2457" s="4">
        <v>8</v>
      </c>
      <c r="J2457" s="4">
        <v>1</v>
      </c>
      <c r="K2457" s="4" t="str">
        <f t="shared" si="153"/>
        <v>New</v>
      </c>
      <c r="L2457" s="1" t="s">
        <v>40</v>
      </c>
      <c r="M2457" s="1" t="s">
        <v>38</v>
      </c>
      <c r="N2457" s="7">
        <v>36.69</v>
      </c>
      <c r="O2457" s="1" t="s">
        <v>41</v>
      </c>
      <c r="P2457" s="1" t="s">
        <v>38</v>
      </c>
      <c r="Q2457" s="1" t="s">
        <v>77</v>
      </c>
      <c r="R2457" s="7">
        <v>82</v>
      </c>
      <c r="S2457" s="1" t="s">
        <v>41</v>
      </c>
      <c r="T2457" s="1" t="s">
        <v>41</v>
      </c>
      <c r="U2457" s="1" t="s">
        <v>41</v>
      </c>
      <c r="V2457" s="1" t="s">
        <v>41</v>
      </c>
      <c r="W2457" s="1" t="s">
        <v>38</v>
      </c>
      <c r="X2457" s="1" t="s">
        <v>41</v>
      </c>
      <c r="Y2457" s="1" t="s">
        <v>41</v>
      </c>
      <c r="Z2457" s="1" t="s">
        <v>38</v>
      </c>
      <c r="AA2457" s="1" t="s">
        <v>49</v>
      </c>
      <c r="AB2457" s="1" t="s">
        <v>38</v>
      </c>
      <c r="AC2457" s="1" t="s">
        <v>44</v>
      </c>
      <c r="AD2457" s="7">
        <v>55.3</v>
      </c>
      <c r="AE2457" s="7">
        <v>55.3</v>
      </c>
      <c r="AF2457" s="7">
        <v>0</v>
      </c>
      <c r="AG2457" s="7">
        <v>0</v>
      </c>
      <c r="AH2457" s="7">
        <v>36.69</v>
      </c>
      <c r="AI2457" s="7">
        <v>91.99</v>
      </c>
      <c r="AJ2457" s="7">
        <f t="shared" si="154"/>
        <v>91.99</v>
      </c>
      <c r="AK2457" s="7" t="s">
        <v>8249</v>
      </c>
      <c r="AL2457" s="1" t="s">
        <v>96</v>
      </c>
      <c r="AM2457" s="1">
        <f t="shared" si="155"/>
        <v>0</v>
      </c>
      <c r="AN2457" s="1" t="s">
        <v>8232</v>
      </c>
      <c r="AO2457" s="1" t="s">
        <v>108</v>
      </c>
      <c r="AP2457" s="4">
        <f>1</f>
        <v>1</v>
      </c>
    </row>
    <row r="2458" spans="1:42" x14ac:dyDescent="0.3">
      <c r="A2458" s="1" t="s">
        <v>3474</v>
      </c>
      <c r="B2458" s="1" t="s">
        <v>37</v>
      </c>
      <c r="C2458" s="4">
        <v>61</v>
      </c>
      <c r="D2458" s="4" t="str">
        <f t="shared" si="152"/>
        <v>Senior Citizen</v>
      </c>
      <c r="E2458" s="1" t="s">
        <v>3</v>
      </c>
      <c r="F2458" s="1" t="s">
        <v>8254</v>
      </c>
      <c r="G2458" s="1" t="s">
        <v>389</v>
      </c>
      <c r="H2458" s="1">
        <v>94123</v>
      </c>
      <c r="I2458" s="4">
        <v>1</v>
      </c>
      <c r="J2458" s="4">
        <v>3</v>
      </c>
      <c r="K2458" s="4" t="str">
        <f t="shared" si="153"/>
        <v>New</v>
      </c>
      <c r="L2458" s="1" t="s">
        <v>52</v>
      </c>
      <c r="M2458" s="1" t="s">
        <v>38</v>
      </c>
      <c r="N2458" s="7">
        <v>44.34</v>
      </c>
      <c r="O2458" s="1" t="s">
        <v>38</v>
      </c>
      <c r="P2458" s="1" t="s">
        <v>38</v>
      </c>
      <c r="Q2458" s="1" t="s">
        <v>53</v>
      </c>
      <c r="R2458" s="7">
        <v>29</v>
      </c>
      <c r="S2458" s="1" t="s">
        <v>41</v>
      </c>
      <c r="T2458" s="1" t="s">
        <v>41</v>
      </c>
      <c r="U2458" s="1" t="s">
        <v>41</v>
      </c>
      <c r="V2458" s="1" t="s">
        <v>41</v>
      </c>
      <c r="W2458" s="1" t="s">
        <v>41</v>
      </c>
      <c r="X2458" s="1" t="s">
        <v>41</v>
      </c>
      <c r="Y2458" s="1" t="s">
        <v>41</v>
      </c>
      <c r="Z2458" s="1" t="s">
        <v>38</v>
      </c>
      <c r="AA2458" s="1" t="s">
        <v>49</v>
      </c>
      <c r="AB2458" s="1" t="s">
        <v>38</v>
      </c>
      <c r="AC2458" s="1" t="s">
        <v>54</v>
      </c>
      <c r="AD2458" s="7">
        <v>75.849999999999994</v>
      </c>
      <c r="AE2458" s="7">
        <v>256.60000000000002</v>
      </c>
      <c r="AF2458" s="7">
        <v>0</v>
      </c>
      <c r="AG2458" s="7">
        <v>0</v>
      </c>
      <c r="AH2458" s="7">
        <v>133.02000000000001</v>
      </c>
      <c r="AI2458" s="7">
        <v>389.62</v>
      </c>
      <c r="AJ2458" s="7">
        <f t="shared" si="154"/>
        <v>129.87333333333333</v>
      </c>
      <c r="AK2458" s="7" t="s">
        <v>8247</v>
      </c>
      <c r="AL2458" s="1" t="s">
        <v>55</v>
      </c>
      <c r="AM2458" s="1">
        <f t="shared" si="155"/>
        <v>1</v>
      </c>
      <c r="AN2458" s="1" t="s">
        <v>56</v>
      </c>
      <c r="AO2458" s="1" t="s">
        <v>212</v>
      </c>
      <c r="AP2458" s="4">
        <f>1</f>
        <v>1</v>
      </c>
    </row>
    <row r="2459" spans="1:42" x14ac:dyDescent="0.3">
      <c r="A2459" s="1" t="s">
        <v>3475</v>
      </c>
      <c r="B2459" s="1" t="s">
        <v>47</v>
      </c>
      <c r="C2459" s="4">
        <v>47</v>
      </c>
      <c r="D2459" s="4" t="str">
        <f t="shared" si="152"/>
        <v>Adult</v>
      </c>
      <c r="E2459" s="1" t="s">
        <v>3</v>
      </c>
      <c r="F2459" s="1" t="s">
        <v>8255</v>
      </c>
      <c r="G2459" s="1" t="s">
        <v>149</v>
      </c>
      <c r="H2459" s="1">
        <v>92120</v>
      </c>
      <c r="I2459" s="4">
        <v>2</v>
      </c>
      <c r="J2459" s="4">
        <v>72</v>
      </c>
      <c r="K2459" s="4" t="str">
        <f t="shared" si="153"/>
        <v>Veteran</v>
      </c>
      <c r="L2459" s="1" t="s">
        <v>40</v>
      </c>
      <c r="M2459" s="1" t="s">
        <v>38</v>
      </c>
      <c r="N2459" s="7">
        <v>17.3</v>
      </c>
      <c r="O2459" s="1" t="s">
        <v>38</v>
      </c>
      <c r="P2459" s="1" t="s">
        <v>38</v>
      </c>
      <c r="Q2459" s="1" t="s">
        <v>53</v>
      </c>
      <c r="R2459" s="7">
        <v>14</v>
      </c>
      <c r="S2459" s="1" t="s">
        <v>38</v>
      </c>
      <c r="T2459" s="1" t="s">
        <v>38</v>
      </c>
      <c r="U2459" s="1" t="s">
        <v>38</v>
      </c>
      <c r="V2459" s="1" t="s">
        <v>38</v>
      </c>
      <c r="W2459" s="1" t="s">
        <v>38</v>
      </c>
      <c r="X2459" s="1" t="s">
        <v>38</v>
      </c>
      <c r="Y2459" s="1" t="s">
        <v>38</v>
      </c>
      <c r="Z2459" s="1" t="s">
        <v>38</v>
      </c>
      <c r="AA2459" s="1" t="s">
        <v>71</v>
      </c>
      <c r="AB2459" s="1" t="s">
        <v>38</v>
      </c>
      <c r="AC2459" s="1" t="s">
        <v>44</v>
      </c>
      <c r="AD2459" s="7">
        <v>112.6</v>
      </c>
      <c r="AE2459" s="7">
        <v>8126.65</v>
      </c>
      <c r="AF2459" s="7">
        <v>0</v>
      </c>
      <c r="AG2459" s="7">
        <v>0</v>
      </c>
      <c r="AH2459" s="7">
        <v>1245.5999999999999</v>
      </c>
      <c r="AI2459" s="7">
        <v>9372.25</v>
      </c>
      <c r="AJ2459" s="7">
        <f t="shared" si="154"/>
        <v>130.17013888888889</v>
      </c>
      <c r="AK2459" s="7" t="s">
        <v>8247</v>
      </c>
      <c r="AL2459" s="1" t="s">
        <v>45</v>
      </c>
      <c r="AM2459" s="1">
        <f t="shared" si="155"/>
        <v>0</v>
      </c>
      <c r="AN2459" s="1" t="s">
        <v>8232</v>
      </c>
      <c r="AO2459" s="1" t="s">
        <v>108</v>
      </c>
      <c r="AP2459" s="4">
        <f>1</f>
        <v>1</v>
      </c>
    </row>
    <row r="2460" spans="1:42" x14ac:dyDescent="0.3">
      <c r="A2460" s="1" t="s">
        <v>3476</v>
      </c>
      <c r="B2460" s="1" t="s">
        <v>47</v>
      </c>
      <c r="C2460" s="4">
        <v>54</v>
      </c>
      <c r="D2460" s="4" t="str">
        <f t="shared" si="152"/>
        <v>Senior Citizen</v>
      </c>
      <c r="E2460" s="1" t="s">
        <v>8253</v>
      </c>
      <c r="F2460" s="1" t="s">
        <v>8254</v>
      </c>
      <c r="G2460" s="1" t="s">
        <v>1145</v>
      </c>
      <c r="H2460" s="1">
        <v>92345</v>
      </c>
      <c r="I2460" s="4">
        <v>0</v>
      </c>
      <c r="J2460" s="4">
        <v>34</v>
      </c>
      <c r="K2460" s="4" t="str">
        <f t="shared" si="153"/>
        <v>Loyal</v>
      </c>
      <c r="L2460" s="1" t="s">
        <v>40</v>
      </c>
      <c r="M2460" s="1" t="s">
        <v>38</v>
      </c>
      <c r="N2460" s="7">
        <v>20.47</v>
      </c>
      <c r="O2460" s="1" t="s">
        <v>38</v>
      </c>
      <c r="P2460" s="1" t="s">
        <v>41</v>
      </c>
      <c r="Q2460" s="1" t="s">
        <v>8232</v>
      </c>
      <c r="R2460" s="7">
        <v>0</v>
      </c>
      <c r="S2460" s="1" t="s">
        <v>41</v>
      </c>
      <c r="T2460" s="1" t="s">
        <v>41</v>
      </c>
      <c r="U2460" s="1" t="s">
        <v>41</v>
      </c>
      <c r="V2460" s="1" t="s">
        <v>41</v>
      </c>
      <c r="W2460" s="1" t="s">
        <v>41</v>
      </c>
      <c r="X2460" s="1" t="s">
        <v>41</v>
      </c>
      <c r="Y2460" s="1" t="s">
        <v>41</v>
      </c>
      <c r="Z2460" s="1" t="s">
        <v>41</v>
      </c>
      <c r="AA2460" s="1" t="s">
        <v>71</v>
      </c>
      <c r="AB2460" s="1" t="s">
        <v>41</v>
      </c>
      <c r="AC2460" s="1" t="s">
        <v>54</v>
      </c>
      <c r="AD2460" s="7">
        <v>26.1</v>
      </c>
      <c r="AE2460" s="7">
        <v>980.35</v>
      </c>
      <c r="AF2460" s="7">
        <v>0</v>
      </c>
      <c r="AG2460" s="7">
        <v>0</v>
      </c>
      <c r="AH2460" s="7">
        <v>695.98</v>
      </c>
      <c r="AI2460" s="7">
        <v>1676.33</v>
      </c>
      <c r="AJ2460" s="7">
        <f t="shared" si="154"/>
        <v>49.303823529411765</v>
      </c>
      <c r="AK2460" s="7" t="s">
        <v>8246</v>
      </c>
      <c r="AL2460" s="1" t="s">
        <v>45</v>
      </c>
      <c r="AM2460" s="1">
        <f t="shared" si="155"/>
        <v>0</v>
      </c>
      <c r="AN2460" s="1" t="s">
        <v>8232</v>
      </c>
      <c r="AO2460" s="1" t="s">
        <v>108</v>
      </c>
      <c r="AP2460" s="4">
        <f>1</f>
        <v>1</v>
      </c>
    </row>
    <row r="2461" spans="1:42" x14ac:dyDescent="0.3">
      <c r="A2461" s="1" t="s">
        <v>3477</v>
      </c>
      <c r="B2461" s="1" t="s">
        <v>47</v>
      </c>
      <c r="C2461" s="4">
        <v>25</v>
      </c>
      <c r="D2461" s="4" t="str">
        <f t="shared" si="152"/>
        <v>Adult</v>
      </c>
      <c r="E2461" s="1" t="s">
        <v>8253</v>
      </c>
      <c r="F2461" s="1" t="s">
        <v>8254</v>
      </c>
      <c r="G2461" s="1" t="s">
        <v>3478</v>
      </c>
      <c r="H2461" s="1">
        <v>96068</v>
      </c>
      <c r="I2461" s="4">
        <v>0</v>
      </c>
      <c r="J2461" s="4">
        <v>24</v>
      </c>
      <c r="K2461" s="4" t="str">
        <f t="shared" si="153"/>
        <v>Loyal</v>
      </c>
      <c r="L2461" s="1" t="s">
        <v>40</v>
      </c>
      <c r="M2461" s="1" t="s">
        <v>38</v>
      </c>
      <c r="N2461" s="7">
        <v>38.68</v>
      </c>
      <c r="O2461" s="1" t="s">
        <v>41</v>
      </c>
      <c r="P2461" s="1" t="s">
        <v>38</v>
      </c>
      <c r="Q2461" s="1" t="s">
        <v>77</v>
      </c>
      <c r="R2461" s="7">
        <v>73</v>
      </c>
      <c r="S2461" s="1" t="s">
        <v>41</v>
      </c>
      <c r="T2461" s="1" t="s">
        <v>41</v>
      </c>
      <c r="U2461" s="1" t="s">
        <v>38</v>
      </c>
      <c r="V2461" s="1" t="s">
        <v>41</v>
      </c>
      <c r="W2461" s="1" t="s">
        <v>41</v>
      </c>
      <c r="X2461" s="1" t="s">
        <v>41</v>
      </c>
      <c r="Y2461" s="1" t="s">
        <v>41</v>
      </c>
      <c r="Z2461" s="1" t="s">
        <v>38</v>
      </c>
      <c r="AA2461" s="1" t="s">
        <v>49</v>
      </c>
      <c r="AB2461" s="1" t="s">
        <v>38</v>
      </c>
      <c r="AC2461" s="1" t="s">
        <v>44</v>
      </c>
      <c r="AD2461" s="7">
        <v>49.7</v>
      </c>
      <c r="AE2461" s="7">
        <v>1167.8</v>
      </c>
      <c r="AF2461" s="7">
        <v>0</v>
      </c>
      <c r="AG2461" s="7">
        <v>0</v>
      </c>
      <c r="AH2461" s="7">
        <v>928.32</v>
      </c>
      <c r="AI2461" s="7">
        <v>2096.12</v>
      </c>
      <c r="AJ2461" s="7">
        <f t="shared" si="154"/>
        <v>87.338333333333324</v>
      </c>
      <c r="AK2461" s="7" t="s">
        <v>8249</v>
      </c>
      <c r="AL2461" s="1" t="s">
        <v>45</v>
      </c>
      <c r="AM2461" s="1">
        <f t="shared" si="155"/>
        <v>0</v>
      </c>
      <c r="AN2461" s="1" t="s">
        <v>8232</v>
      </c>
      <c r="AO2461" s="1" t="s">
        <v>108</v>
      </c>
      <c r="AP2461" s="4">
        <f>1</f>
        <v>1</v>
      </c>
    </row>
    <row r="2462" spans="1:42" x14ac:dyDescent="0.3">
      <c r="A2462" s="1" t="s">
        <v>3479</v>
      </c>
      <c r="B2462" s="1" t="s">
        <v>37</v>
      </c>
      <c r="C2462" s="4">
        <v>26</v>
      </c>
      <c r="D2462" s="4" t="str">
        <f t="shared" si="152"/>
        <v>Adult</v>
      </c>
      <c r="E2462" s="1" t="s">
        <v>8253</v>
      </c>
      <c r="F2462" s="1" t="s">
        <v>8254</v>
      </c>
      <c r="G2462" s="1" t="s">
        <v>149</v>
      </c>
      <c r="H2462" s="1">
        <v>92126</v>
      </c>
      <c r="I2462" s="4">
        <v>0</v>
      </c>
      <c r="J2462" s="4">
        <v>37</v>
      </c>
      <c r="K2462" s="4" t="str">
        <f t="shared" si="153"/>
        <v>Loyal</v>
      </c>
      <c r="L2462" s="1" t="s">
        <v>127</v>
      </c>
      <c r="M2462" s="1" t="s">
        <v>38</v>
      </c>
      <c r="N2462" s="7">
        <v>3.27</v>
      </c>
      <c r="O2462" s="1" t="s">
        <v>41</v>
      </c>
      <c r="P2462" s="1" t="s">
        <v>38</v>
      </c>
      <c r="Q2462" s="1" t="s">
        <v>42</v>
      </c>
      <c r="R2462" s="7">
        <v>71</v>
      </c>
      <c r="S2462" s="1" t="s">
        <v>41</v>
      </c>
      <c r="T2462" s="1" t="s">
        <v>41</v>
      </c>
      <c r="U2462" s="1" t="s">
        <v>41</v>
      </c>
      <c r="V2462" s="1" t="s">
        <v>41</v>
      </c>
      <c r="W2462" s="1" t="s">
        <v>38</v>
      </c>
      <c r="X2462" s="1" t="s">
        <v>38</v>
      </c>
      <c r="Y2462" s="1" t="s">
        <v>38</v>
      </c>
      <c r="Z2462" s="1" t="s">
        <v>38</v>
      </c>
      <c r="AA2462" s="1" t="s">
        <v>49</v>
      </c>
      <c r="AB2462" s="1" t="s">
        <v>38</v>
      </c>
      <c r="AC2462" s="1" t="s">
        <v>54</v>
      </c>
      <c r="AD2462" s="7">
        <v>64.75</v>
      </c>
      <c r="AE2462" s="7">
        <v>2345.1999999999998</v>
      </c>
      <c r="AF2462" s="7">
        <v>0</v>
      </c>
      <c r="AG2462" s="7">
        <v>0</v>
      </c>
      <c r="AH2462" s="7">
        <v>120.99</v>
      </c>
      <c r="AI2462" s="7">
        <v>2466.19</v>
      </c>
      <c r="AJ2462" s="7">
        <f t="shared" si="154"/>
        <v>66.65378378378378</v>
      </c>
      <c r="AK2462" s="7" t="s">
        <v>8249</v>
      </c>
      <c r="AL2462" s="1" t="s">
        <v>55</v>
      </c>
      <c r="AM2462" s="1">
        <f t="shared" si="155"/>
        <v>1</v>
      </c>
      <c r="AN2462" s="1" t="s">
        <v>119</v>
      </c>
      <c r="AO2462" s="1" t="s">
        <v>193</v>
      </c>
      <c r="AP2462" s="4">
        <f>1</f>
        <v>1</v>
      </c>
    </row>
    <row r="2463" spans="1:42" x14ac:dyDescent="0.3">
      <c r="A2463" s="1" t="s">
        <v>3480</v>
      </c>
      <c r="B2463" s="1" t="s">
        <v>37</v>
      </c>
      <c r="C2463" s="4">
        <v>21</v>
      </c>
      <c r="D2463" s="4" t="str">
        <f t="shared" si="152"/>
        <v>Teenager</v>
      </c>
      <c r="E2463" s="1" t="s">
        <v>3</v>
      </c>
      <c r="F2463" s="1" t="s">
        <v>8254</v>
      </c>
      <c r="G2463" s="1" t="s">
        <v>142</v>
      </c>
      <c r="H2463" s="1">
        <v>95210</v>
      </c>
      <c r="I2463" s="4">
        <v>6</v>
      </c>
      <c r="J2463" s="4">
        <v>32</v>
      </c>
      <c r="K2463" s="4" t="str">
        <f t="shared" si="153"/>
        <v>Loyal</v>
      </c>
      <c r="L2463" s="1" t="s">
        <v>127</v>
      </c>
      <c r="M2463" s="1" t="s">
        <v>38</v>
      </c>
      <c r="N2463" s="7">
        <v>19.3</v>
      </c>
      <c r="O2463" s="1" t="s">
        <v>41</v>
      </c>
      <c r="P2463" s="1" t="s">
        <v>38</v>
      </c>
      <c r="Q2463" s="1" t="s">
        <v>53</v>
      </c>
      <c r="R2463" s="7">
        <v>47</v>
      </c>
      <c r="S2463" s="1" t="s">
        <v>38</v>
      </c>
      <c r="T2463" s="1" t="s">
        <v>41</v>
      </c>
      <c r="U2463" s="1" t="s">
        <v>41</v>
      </c>
      <c r="V2463" s="1" t="s">
        <v>41</v>
      </c>
      <c r="W2463" s="1" t="s">
        <v>41</v>
      </c>
      <c r="X2463" s="1" t="s">
        <v>41</v>
      </c>
      <c r="Y2463" s="1" t="s">
        <v>41</v>
      </c>
      <c r="Z2463" s="1" t="s">
        <v>38</v>
      </c>
      <c r="AA2463" s="1" t="s">
        <v>49</v>
      </c>
      <c r="AB2463" s="1" t="s">
        <v>38</v>
      </c>
      <c r="AC2463" s="1" t="s">
        <v>54</v>
      </c>
      <c r="AD2463" s="7">
        <v>75.5</v>
      </c>
      <c r="AE2463" s="7">
        <v>2324.6999999999998</v>
      </c>
      <c r="AF2463" s="7">
        <v>0</v>
      </c>
      <c r="AG2463" s="7">
        <v>0</v>
      </c>
      <c r="AH2463" s="7">
        <v>617.6</v>
      </c>
      <c r="AI2463" s="7">
        <v>2942.3</v>
      </c>
      <c r="AJ2463" s="7">
        <f t="shared" si="154"/>
        <v>91.946875000000006</v>
      </c>
      <c r="AK2463" s="7" t="s">
        <v>8249</v>
      </c>
      <c r="AL2463" s="1" t="s">
        <v>45</v>
      </c>
      <c r="AM2463" s="1">
        <f t="shared" si="155"/>
        <v>0</v>
      </c>
      <c r="AN2463" s="1" t="s">
        <v>8232</v>
      </c>
      <c r="AO2463" s="1" t="s">
        <v>108</v>
      </c>
      <c r="AP2463" s="4">
        <f>1</f>
        <v>1</v>
      </c>
    </row>
    <row r="2464" spans="1:42" x14ac:dyDescent="0.3">
      <c r="A2464" s="1" t="s">
        <v>3481</v>
      </c>
      <c r="B2464" s="1" t="s">
        <v>47</v>
      </c>
      <c r="C2464" s="4">
        <v>65</v>
      </c>
      <c r="D2464" s="4" t="str">
        <f t="shared" si="152"/>
        <v>Senior Citizen</v>
      </c>
      <c r="E2464" s="1" t="s">
        <v>8253</v>
      </c>
      <c r="F2464" s="1" t="s">
        <v>8254</v>
      </c>
      <c r="G2464" s="1" t="s">
        <v>2999</v>
      </c>
      <c r="H2464" s="1">
        <v>94022</v>
      </c>
      <c r="I2464" s="4">
        <v>0</v>
      </c>
      <c r="J2464" s="4">
        <v>26</v>
      </c>
      <c r="K2464" s="4" t="str">
        <f t="shared" si="153"/>
        <v>Loyal</v>
      </c>
      <c r="L2464" s="1" t="s">
        <v>127</v>
      </c>
      <c r="M2464" s="1" t="s">
        <v>38</v>
      </c>
      <c r="N2464" s="7">
        <v>29.88</v>
      </c>
      <c r="O2464" s="1" t="s">
        <v>41</v>
      </c>
      <c r="P2464" s="1" t="s">
        <v>41</v>
      </c>
      <c r="Q2464" s="1" t="s">
        <v>8232</v>
      </c>
      <c r="R2464" s="7">
        <v>0</v>
      </c>
      <c r="S2464" s="1" t="s">
        <v>41</v>
      </c>
      <c r="T2464" s="1" t="s">
        <v>41</v>
      </c>
      <c r="U2464" s="1" t="s">
        <v>41</v>
      </c>
      <c r="V2464" s="1" t="s">
        <v>41</v>
      </c>
      <c r="W2464" s="1" t="s">
        <v>41</v>
      </c>
      <c r="X2464" s="1" t="s">
        <v>41</v>
      </c>
      <c r="Y2464" s="1" t="s">
        <v>41</v>
      </c>
      <c r="Z2464" s="1" t="s">
        <v>41</v>
      </c>
      <c r="AA2464" s="1" t="s">
        <v>43</v>
      </c>
      <c r="AB2464" s="1" t="s">
        <v>41</v>
      </c>
      <c r="AC2464" s="1" t="s">
        <v>44</v>
      </c>
      <c r="AD2464" s="7">
        <v>19.3</v>
      </c>
      <c r="AE2464" s="7">
        <v>504.2</v>
      </c>
      <c r="AF2464" s="7">
        <v>9.49</v>
      </c>
      <c r="AG2464" s="7">
        <v>0</v>
      </c>
      <c r="AH2464" s="7">
        <v>776.88</v>
      </c>
      <c r="AI2464" s="7">
        <v>1271.5899999999999</v>
      </c>
      <c r="AJ2464" s="7">
        <f t="shared" si="154"/>
        <v>48.90730769230769</v>
      </c>
      <c r="AK2464" s="7" t="s">
        <v>8246</v>
      </c>
      <c r="AL2464" s="1" t="s">
        <v>45</v>
      </c>
      <c r="AM2464" s="1">
        <f t="shared" si="155"/>
        <v>0</v>
      </c>
      <c r="AN2464" s="1" t="s">
        <v>8232</v>
      </c>
      <c r="AO2464" s="1" t="s">
        <v>108</v>
      </c>
      <c r="AP2464" s="4">
        <f>1</f>
        <v>1</v>
      </c>
    </row>
    <row r="2465" spans="1:42" x14ac:dyDescent="0.3">
      <c r="A2465" s="1" t="s">
        <v>3482</v>
      </c>
      <c r="B2465" s="1" t="s">
        <v>37</v>
      </c>
      <c r="C2465" s="4">
        <v>22</v>
      </c>
      <c r="D2465" s="4" t="str">
        <f t="shared" si="152"/>
        <v>Teenager</v>
      </c>
      <c r="E2465" s="1" t="s">
        <v>3</v>
      </c>
      <c r="F2465" s="1" t="s">
        <v>8254</v>
      </c>
      <c r="G2465" s="1" t="s">
        <v>3483</v>
      </c>
      <c r="H2465" s="1">
        <v>96009</v>
      </c>
      <c r="I2465" s="4">
        <v>1</v>
      </c>
      <c r="J2465" s="4">
        <v>22</v>
      </c>
      <c r="K2465" s="4" t="str">
        <f t="shared" si="153"/>
        <v>Loyal</v>
      </c>
      <c r="L2465" s="1" t="s">
        <v>40</v>
      </c>
      <c r="M2465" s="1" t="s">
        <v>38</v>
      </c>
      <c r="N2465" s="7">
        <v>35.04</v>
      </c>
      <c r="O2465" s="1" t="s">
        <v>41</v>
      </c>
      <c r="P2465" s="1" t="s">
        <v>38</v>
      </c>
      <c r="Q2465" s="1" t="s">
        <v>77</v>
      </c>
      <c r="R2465" s="7">
        <v>76</v>
      </c>
      <c r="S2465" s="1" t="s">
        <v>41</v>
      </c>
      <c r="T2465" s="1" t="s">
        <v>38</v>
      </c>
      <c r="U2465" s="1" t="s">
        <v>41</v>
      </c>
      <c r="V2465" s="1" t="s">
        <v>41</v>
      </c>
      <c r="W2465" s="1" t="s">
        <v>38</v>
      </c>
      <c r="X2465" s="1" t="s">
        <v>38</v>
      </c>
      <c r="Y2465" s="1" t="s">
        <v>38</v>
      </c>
      <c r="Z2465" s="1" t="s">
        <v>38</v>
      </c>
      <c r="AA2465" s="1" t="s">
        <v>43</v>
      </c>
      <c r="AB2465" s="1" t="s">
        <v>38</v>
      </c>
      <c r="AC2465" s="1" t="s">
        <v>54</v>
      </c>
      <c r="AD2465" s="7">
        <v>69.5</v>
      </c>
      <c r="AE2465" s="7">
        <v>1498.2</v>
      </c>
      <c r="AF2465" s="7">
        <v>49.57</v>
      </c>
      <c r="AG2465" s="7">
        <v>0</v>
      </c>
      <c r="AH2465" s="7">
        <v>770.88</v>
      </c>
      <c r="AI2465" s="7">
        <v>2219.5100000000002</v>
      </c>
      <c r="AJ2465" s="7">
        <f t="shared" si="154"/>
        <v>100.88681818181819</v>
      </c>
      <c r="AK2465" s="7" t="s">
        <v>8247</v>
      </c>
      <c r="AL2465" s="1" t="s">
        <v>55</v>
      </c>
      <c r="AM2465" s="1">
        <f t="shared" si="155"/>
        <v>1</v>
      </c>
      <c r="AN2465" s="1" t="s">
        <v>56</v>
      </c>
      <c r="AO2465" s="1" t="s">
        <v>212</v>
      </c>
      <c r="AP2465" s="4">
        <f>1</f>
        <v>1</v>
      </c>
    </row>
    <row r="2466" spans="1:42" x14ac:dyDescent="0.3">
      <c r="A2466" s="1" t="s">
        <v>3484</v>
      </c>
      <c r="B2466" s="1" t="s">
        <v>37</v>
      </c>
      <c r="C2466" s="4">
        <v>29</v>
      </c>
      <c r="D2466" s="4" t="str">
        <f t="shared" si="152"/>
        <v>Adult</v>
      </c>
      <c r="E2466" s="1" t="s">
        <v>3</v>
      </c>
      <c r="F2466" s="1" t="s">
        <v>8256</v>
      </c>
      <c r="G2466" s="1" t="s">
        <v>3485</v>
      </c>
      <c r="H2466" s="1">
        <v>94925</v>
      </c>
      <c r="I2466" s="4">
        <v>8</v>
      </c>
      <c r="J2466" s="4">
        <v>43</v>
      </c>
      <c r="K2466" s="4" t="str">
        <f t="shared" si="153"/>
        <v>Loyal</v>
      </c>
      <c r="L2466" s="1" t="s">
        <v>40</v>
      </c>
      <c r="M2466" s="1" t="s">
        <v>38</v>
      </c>
      <c r="N2466" s="7">
        <v>5.25</v>
      </c>
      <c r="O2466" s="1" t="s">
        <v>38</v>
      </c>
      <c r="P2466" s="1" t="s">
        <v>38</v>
      </c>
      <c r="Q2466" s="1" t="s">
        <v>53</v>
      </c>
      <c r="R2466" s="7">
        <v>59</v>
      </c>
      <c r="S2466" s="1" t="s">
        <v>41</v>
      </c>
      <c r="T2466" s="1" t="s">
        <v>41</v>
      </c>
      <c r="U2466" s="1" t="s">
        <v>38</v>
      </c>
      <c r="V2466" s="1" t="s">
        <v>41</v>
      </c>
      <c r="W2466" s="1" t="s">
        <v>38</v>
      </c>
      <c r="X2466" s="1" t="s">
        <v>38</v>
      </c>
      <c r="Y2466" s="1" t="s">
        <v>38</v>
      </c>
      <c r="Z2466" s="1" t="s">
        <v>38</v>
      </c>
      <c r="AA2466" s="1" t="s">
        <v>49</v>
      </c>
      <c r="AB2466" s="1" t="s">
        <v>38</v>
      </c>
      <c r="AC2466" s="1" t="s">
        <v>54</v>
      </c>
      <c r="AD2466" s="7">
        <v>99.3</v>
      </c>
      <c r="AE2466" s="7">
        <v>4209.95</v>
      </c>
      <c r="AF2466" s="7">
        <v>0</v>
      </c>
      <c r="AG2466" s="7">
        <v>0</v>
      </c>
      <c r="AH2466" s="7">
        <v>225.75</v>
      </c>
      <c r="AI2466" s="7">
        <v>4435.7</v>
      </c>
      <c r="AJ2466" s="7">
        <f t="shared" si="154"/>
        <v>103.15581395348836</v>
      </c>
      <c r="AK2466" s="7" t="s">
        <v>8247</v>
      </c>
      <c r="AL2466" s="1" t="s">
        <v>45</v>
      </c>
      <c r="AM2466" s="1">
        <f t="shared" si="155"/>
        <v>0</v>
      </c>
      <c r="AN2466" s="1" t="s">
        <v>8232</v>
      </c>
      <c r="AO2466" s="1" t="s">
        <v>108</v>
      </c>
      <c r="AP2466" s="4">
        <f>1</f>
        <v>1</v>
      </c>
    </row>
    <row r="2467" spans="1:42" x14ac:dyDescent="0.3">
      <c r="A2467" s="1" t="s">
        <v>3486</v>
      </c>
      <c r="B2467" s="1" t="s">
        <v>37</v>
      </c>
      <c r="C2467" s="4">
        <v>58</v>
      </c>
      <c r="D2467" s="4" t="str">
        <f t="shared" si="152"/>
        <v>Senior Citizen</v>
      </c>
      <c r="E2467" s="1" t="s">
        <v>8253</v>
      </c>
      <c r="F2467" s="1" t="s">
        <v>8254</v>
      </c>
      <c r="G2467" s="1" t="s">
        <v>692</v>
      </c>
      <c r="H2467" s="1">
        <v>95018</v>
      </c>
      <c r="I2467" s="4">
        <v>0</v>
      </c>
      <c r="J2467" s="4">
        <v>17</v>
      </c>
      <c r="K2467" s="4" t="str">
        <f t="shared" si="153"/>
        <v>Loyal</v>
      </c>
      <c r="L2467" s="1" t="s">
        <v>60</v>
      </c>
      <c r="M2467" s="1" t="s">
        <v>38</v>
      </c>
      <c r="N2467" s="7">
        <v>30.07</v>
      </c>
      <c r="O2467" s="1" t="s">
        <v>41</v>
      </c>
      <c r="P2467" s="1" t="s">
        <v>41</v>
      </c>
      <c r="Q2467" s="1" t="s">
        <v>8232</v>
      </c>
      <c r="R2467" s="7">
        <v>0</v>
      </c>
      <c r="S2467" s="1" t="s">
        <v>41</v>
      </c>
      <c r="T2467" s="1" t="s">
        <v>41</v>
      </c>
      <c r="U2467" s="1" t="s">
        <v>41</v>
      </c>
      <c r="V2467" s="1" t="s">
        <v>41</v>
      </c>
      <c r="W2467" s="1" t="s">
        <v>41</v>
      </c>
      <c r="X2467" s="1" t="s">
        <v>41</v>
      </c>
      <c r="Y2467" s="1" t="s">
        <v>41</v>
      </c>
      <c r="Z2467" s="1" t="s">
        <v>41</v>
      </c>
      <c r="AA2467" s="1" t="s">
        <v>71</v>
      </c>
      <c r="AB2467" s="1" t="s">
        <v>41</v>
      </c>
      <c r="AC2467" s="1" t="s">
        <v>44</v>
      </c>
      <c r="AD2467" s="7">
        <v>19.399999999999999</v>
      </c>
      <c r="AE2467" s="7">
        <v>358.05</v>
      </c>
      <c r="AF2467" s="7">
        <v>0</v>
      </c>
      <c r="AG2467" s="7">
        <v>0</v>
      </c>
      <c r="AH2467" s="7">
        <v>511.19</v>
      </c>
      <c r="AI2467" s="7">
        <v>869.24</v>
      </c>
      <c r="AJ2467" s="7">
        <f t="shared" si="154"/>
        <v>51.131764705882354</v>
      </c>
      <c r="AK2467" s="7" t="s">
        <v>8249</v>
      </c>
      <c r="AL2467" s="1" t="s">
        <v>45</v>
      </c>
      <c r="AM2467" s="1">
        <f t="shared" si="155"/>
        <v>0</v>
      </c>
      <c r="AN2467" s="1" t="s">
        <v>8232</v>
      </c>
      <c r="AO2467" s="1" t="s">
        <v>108</v>
      </c>
      <c r="AP2467" s="4">
        <f>1</f>
        <v>1</v>
      </c>
    </row>
    <row r="2468" spans="1:42" x14ac:dyDescent="0.3">
      <c r="A2468" s="1" t="s">
        <v>3487</v>
      </c>
      <c r="B2468" s="1" t="s">
        <v>47</v>
      </c>
      <c r="C2468" s="4">
        <v>73</v>
      </c>
      <c r="D2468" s="4" t="str">
        <f t="shared" si="152"/>
        <v>Senior Citizen</v>
      </c>
      <c r="E2468" s="1" t="s">
        <v>3</v>
      </c>
      <c r="F2468" s="1" t="s">
        <v>8254</v>
      </c>
      <c r="G2468" s="1" t="s">
        <v>133</v>
      </c>
      <c r="H2468" s="1">
        <v>90068</v>
      </c>
      <c r="I2468" s="4">
        <v>10</v>
      </c>
      <c r="J2468" s="4">
        <v>71</v>
      </c>
      <c r="K2468" s="4" t="str">
        <f t="shared" si="153"/>
        <v>Veteran</v>
      </c>
      <c r="L2468" s="1" t="s">
        <v>40</v>
      </c>
      <c r="M2468" s="1" t="s">
        <v>41</v>
      </c>
      <c r="N2468" s="7">
        <v>25.420517214274568</v>
      </c>
      <c r="O2468" s="1" t="s">
        <v>41</v>
      </c>
      <c r="P2468" s="1" t="s">
        <v>38</v>
      </c>
      <c r="Q2468" s="1" t="s">
        <v>42</v>
      </c>
      <c r="R2468" s="7">
        <v>28</v>
      </c>
      <c r="S2468" s="1" t="s">
        <v>41</v>
      </c>
      <c r="T2468" s="1" t="s">
        <v>38</v>
      </c>
      <c r="U2468" s="1" t="s">
        <v>38</v>
      </c>
      <c r="V2468" s="1" t="s">
        <v>41</v>
      </c>
      <c r="W2468" s="1" t="s">
        <v>38</v>
      </c>
      <c r="X2468" s="1" t="s">
        <v>38</v>
      </c>
      <c r="Y2468" s="1" t="s">
        <v>38</v>
      </c>
      <c r="Z2468" s="1" t="s">
        <v>41</v>
      </c>
      <c r="AA2468" s="1" t="s">
        <v>49</v>
      </c>
      <c r="AB2468" s="1" t="s">
        <v>38</v>
      </c>
      <c r="AC2468" s="1" t="s">
        <v>54</v>
      </c>
      <c r="AD2468" s="7">
        <v>52.3</v>
      </c>
      <c r="AE2468" s="7">
        <v>3765.05</v>
      </c>
      <c r="AF2468" s="7">
        <v>0</v>
      </c>
      <c r="AG2468" s="7">
        <v>40</v>
      </c>
      <c r="AH2468" s="7">
        <v>0</v>
      </c>
      <c r="AI2468" s="7">
        <v>3805.05</v>
      </c>
      <c r="AJ2468" s="7">
        <f t="shared" si="154"/>
        <v>53.592253521126764</v>
      </c>
      <c r="AK2468" s="7" t="s">
        <v>8249</v>
      </c>
      <c r="AL2468" s="1" t="s">
        <v>45</v>
      </c>
      <c r="AM2468" s="1">
        <f t="shared" si="155"/>
        <v>0</v>
      </c>
      <c r="AN2468" s="1" t="s">
        <v>8232</v>
      </c>
      <c r="AO2468" s="1" t="s">
        <v>108</v>
      </c>
      <c r="AP2468" s="4">
        <f>1</f>
        <v>1</v>
      </c>
    </row>
    <row r="2469" spans="1:42" x14ac:dyDescent="0.3">
      <c r="A2469" s="1" t="s">
        <v>3488</v>
      </c>
      <c r="B2469" s="1" t="s">
        <v>37</v>
      </c>
      <c r="C2469" s="4">
        <v>55</v>
      </c>
      <c r="D2469" s="4" t="str">
        <f t="shared" si="152"/>
        <v>Senior Citizen</v>
      </c>
      <c r="E2469" s="1" t="s">
        <v>8253</v>
      </c>
      <c r="F2469" s="1" t="s">
        <v>8254</v>
      </c>
      <c r="G2469" s="1" t="s">
        <v>446</v>
      </c>
      <c r="H2469" s="1">
        <v>90263</v>
      </c>
      <c r="I2469" s="4">
        <v>0</v>
      </c>
      <c r="J2469" s="4">
        <v>7</v>
      </c>
      <c r="K2469" s="4" t="str">
        <f t="shared" si="153"/>
        <v>New</v>
      </c>
      <c r="L2469" s="1" t="s">
        <v>40</v>
      </c>
      <c r="M2469" s="1" t="s">
        <v>38</v>
      </c>
      <c r="N2469" s="7">
        <v>15.54</v>
      </c>
      <c r="O2469" s="1" t="s">
        <v>41</v>
      </c>
      <c r="P2469" s="1" t="s">
        <v>41</v>
      </c>
      <c r="Q2469" s="1" t="s">
        <v>8232</v>
      </c>
      <c r="R2469" s="7">
        <v>0</v>
      </c>
      <c r="S2469" s="1" t="s">
        <v>41</v>
      </c>
      <c r="T2469" s="1" t="s">
        <v>41</v>
      </c>
      <c r="U2469" s="1" t="s">
        <v>41</v>
      </c>
      <c r="V2469" s="1" t="s">
        <v>41</v>
      </c>
      <c r="W2469" s="1" t="s">
        <v>41</v>
      </c>
      <c r="X2469" s="1" t="s">
        <v>41</v>
      </c>
      <c r="Y2469" s="1" t="s">
        <v>41</v>
      </c>
      <c r="Z2469" s="1" t="s">
        <v>41</v>
      </c>
      <c r="AA2469" s="1" t="s">
        <v>49</v>
      </c>
      <c r="AB2469" s="1" t="s">
        <v>41</v>
      </c>
      <c r="AC2469" s="1" t="s">
        <v>44</v>
      </c>
      <c r="AD2469" s="7">
        <v>20.65</v>
      </c>
      <c r="AE2469" s="7">
        <v>155.9</v>
      </c>
      <c r="AF2469" s="7">
        <v>0</v>
      </c>
      <c r="AG2469" s="7">
        <v>0</v>
      </c>
      <c r="AH2469" s="7">
        <v>108.78</v>
      </c>
      <c r="AI2469" s="7">
        <v>264.68</v>
      </c>
      <c r="AJ2469" s="7">
        <f t="shared" si="154"/>
        <v>37.811428571428571</v>
      </c>
      <c r="AK2469" s="7" t="s">
        <v>8246</v>
      </c>
      <c r="AL2469" s="1" t="s">
        <v>45</v>
      </c>
      <c r="AM2469" s="1">
        <f t="shared" si="155"/>
        <v>0</v>
      </c>
      <c r="AN2469" s="1" t="s">
        <v>8232</v>
      </c>
      <c r="AO2469" s="1" t="s">
        <v>108</v>
      </c>
      <c r="AP2469" s="4">
        <f>1</f>
        <v>1</v>
      </c>
    </row>
    <row r="2470" spans="1:42" x14ac:dyDescent="0.3">
      <c r="A2470" s="1" t="s">
        <v>3489</v>
      </c>
      <c r="B2470" s="1" t="s">
        <v>37</v>
      </c>
      <c r="C2470" s="4">
        <v>27</v>
      </c>
      <c r="D2470" s="4" t="str">
        <f t="shared" si="152"/>
        <v>Adult</v>
      </c>
      <c r="E2470" s="1" t="s">
        <v>3</v>
      </c>
      <c r="F2470" s="1" t="s">
        <v>8256</v>
      </c>
      <c r="G2470" s="1" t="s">
        <v>926</v>
      </c>
      <c r="H2470" s="1">
        <v>95337</v>
      </c>
      <c r="I2470" s="4">
        <v>2</v>
      </c>
      <c r="J2470" s="4">
        <v>22</v>
      </c>
      <c r="K2470" s="4" t="str">
        <f t="shared" si="153"/>
        <v>Loyal</v>
      </c>
      <c r="L2470" s="1" t="s">
        <v>60</v>
      </c>
      <c r="M2470" s="1" t="s">
        <v>38</v>
      </c>
      <c r="N2470" s="7">
        <v>49.51</v>
      </c>
      <c r="O2470" s="1" t="s">
        <v>41</v>
      </c>
      <c r="P2470" s="1" t="s">
        <v>41</v>
      </c>
      <c r="Q2470" s="1" t="s">
        <v>8232</v>
      </c>
      <c r="R2470" s="7">
        <v>0</v>
      </c>
      <c r="S2470" s="1" t="s">
        <v>41</v>
      </c>
      <c r="T2470" s="1" t="s">
        <v>41</v>
      </c>
      <c r="U2470" s="1" t="s">
        <v>41</v>
      </c>
      <c r="V2470" s="1" t="s">
        <v>41</v>
      </c>
      <c r="W2470" s="1" t="s">
        <v>41</v>
      </c>
      <c r="X2470" s="1" t="s">
        <v>41</v>
      </c>
      <c r="Y2470" s="1" t="s">
        <v>41</v>
      </c>
      <c r="Z2470" s="1" t="s">
        <v>41</v>
      </c>
      <c r="AA2470" s="1" t="s">
        <v>49</v>
      </c>
      <c r="AB2470" s="1" t="s">
        <v>41</v>
      </c>
      <c r="AC2470" s="1" t="s">
        <v>44</v>
      </c>
      <c r="AD2470" s="7">
        <v>19.899999999999999</v>
      </c>
      <c r="AE2470" s="7">
        <v>400.3</v>
      </c>
      <c r="AF2470" s="7">
        <v>0</v>
      </c>
      <c r="AG2470" s="7">
        <v>0</v>
      </c>
      <c r="AH2470" s="7">
        <v>1089.22</v>
      </c>
      <c r="AI2470" s="7">
        <v>1489.52</v>
      </c>
      <c r="AJ2470" s="7">
        <f t="shared" si="154"/>
        <v>67.705454545454543</v>
      </c>
      <c r="AK2470" s="7" t="s">
        <v>8249</v>
      </c>
      <c r="AL2470" s="1" t="s">
        <v>45</v>
      </c>
      <c r="AM2470" s="1">
        <f t="shared" si="155"/>
        <v>0</v>
      </c>
      <c r="AN2470" s="1" t="s">
        <v>8232</v>
      </c>
      <c r="AO2470" s="1" t="s">
        <v>108</v>
      </c>
      <c r="AP2470" s="4">
        <f>1</f>
        <v>1</v>
      </c>
    </row>
    <row r="2471" spans="1:42" x14ac:dyDescent="0.3">
      <c r="A2471" s="1" t="s">
        <v>3490</v>
      </c>
      <c r="B2471" s="1" t="s">
        <v>47</v>
      </c>
      <c r="C2471" s="4">
        <v>56</v>
      </c>
      <c r="D2471" s="4" t="str">
        <f t="shared" si="152"/>
        <v>Senior Citizen</v>
      </c>
      <c r="E2471" s="1" t="s">
        <v>3</v>
      </c>
      <c r="F2471" s="1" t="s">
        <v>8254</v>
      </c>
      <c r="G2471" s="1" t="s">
        <v>3491</v>
      </c>
      <c r="H2471" s="1">
        <v>96120</v>
      </c>
      <c r="I2471" s="4">
        <v>4</v>
      </c>
      <c r="J2471" s="4">
        <v>68</v>
      </c>
      <c r="K2471" s="4" t="str">
        <f t="shared" si="153"/>
        <v>Veteran</v>
      </c>
      <c r="L2471" s="1" t="s">
        <v>40</v>
      </c>
      <c r="M2471" s="1" t="s">
        <v>38</v>
      </c>
      <c r="N2471" s="7">
        <v>11.94</v>
      </c>
      <c r="O2471" s="1" t="s">
        <v>41</v>
      </c>
      <c r="P2471" s="1" t="s">
        <v>38</v>
      </c>
      <c r="Q2471" s="1" t="s">
        <v>77</v>
      </c>
      <c r="R2471" s="7">
        <v>3</v>
      </c>
      <c r="S2471" s="1" t="s">
        <v>38</v>
      </c>
      <c r="T2471" s="1" t="s">
        <v>38</v>
      </c>
      <c r="U2471" s="1" t="s">
        <v>38</v>
      </c>
      <c r="V2471" s="1" t="s">
        <v>41</v>
      </c>
      <c r="W2471" s="1" t="s">
        <v>41</v>
      </c>
      <c r="X2471" s="1" t="s">
        <v>38</v>
      </c>
      <c r="Y2471" s="1" t="s">
        <v>38</v>
      </c>
      <c r="Z2471" s="1" t="s">
        <v>38</v>
      </c>
      <c r="AA2471" s="1" t="s">
        <v>71</v>
      </c>
      <c r="AB2471" s="1" t="s">
        <v>41</v>
      </c>
      <c r="AC2471" s="1" t="s">
        <v>54</v>
      </c>
      <c r="AD2471" s="7">
        <v>70.95</v>
      </c>
      <c r="AE2471" s="7">
        <v>4741.45</v>
      </c>
      <c r="AF2471" s="7">
        <v>0</v>
      </c>
      <c r="AG2471" s="7">
        <v>0</v>
      </c>
      <c r="AH2471" s="7">
        <v>811.92</v>
      </c>
      <c r="AI2471" s="7">
        <v>5553.37</v>
      </c>
      <c r="AJ2471" s="7">
        <f t="shared" si="154"/>
        <v>81.667205882352945</v>
      </c>
      <c r="AK2471" s="7" t="s">
        <v>8249</v>
      </c>
      <c r="AL2471" s="1" t="s">
        <v>45</v>
      </c>
      <c r="AM2471" s="1">
        <f t="shared" si="155"/>
        <v>0</v>
      </c>
      <c r="AN2471" s="1" t="s">
        <v>8232</v>
      </c>
      <c r="AO2471" s="1" t="s">
        <v>108</v>
      </c>
      <c r="AP2471" s="4">
        <f>1</f>
        <v>1</v>
      </c>
    </row>
    <row r="2472" spans="1:42" x14ac:dyDescent="0.3">
      <c r="A2472" s="1" t="s">
        <v>3492</v>
      </c>
      <c r="B2472" s="1" t="s">
        <v>47</v>
      </c>
      <c r="C2472" s="4">
        <v>76</v>
      </c>
      <c r="D2472" s="4" t="str">
        <f t="shared" si="152"/>
        <v>Senior Citizen</v>
      </c>
      <c r="E2472" s="1" t="s">
        <v>3</v>
      </c>
      <c r="F2472" s="1" t="s">
        <v>8254</v>
      </c>
      <c r="G2472" s="1" t="s">
        <v>1367</v>
      </c>
      <c r="H2472" s="1">
        <v>91030</v>
      </c>
      <c r="I2472" s="4">
        <v>1</v>
      </c>
      <c r="J2472" s="4">
        <v>32</v>
      </c>
      <c r="K2472" s="4" t="str">
        <f t="shared" si="153"/>
        <v>Loyal</v>
      </c>
      <c r="L2472" s="1" t="s">
        <v>40</v>
      </c>
      <c r="M2472" s="1" t="s">
        <v>38</v>
      </c>
      <c r="N2472" s="7">
        <v>49.6</v>
      </c>
      <c r="O2472" s="1" t="s">
        <v>38</v>
      </c>
      <c r="P2472" s="1" t="s">
        <v>38</v>
      </c>
      <c r="Q2472" s="1" t="s">
        <v>53</v>
      </c>
      <c r="R2472" s="7">
        <v>10</v>
      </c>
      <c r="S2472" s="1" t="s">
        <v>41</v>
      </c>
      <c r="T2472" s="1" t="s">
        <v>41</v>
      </c>
      <c r="U2472" s="1" t="s">
        <v>41</v>
      </c>
      <c r="V2472" s="1" t="s">
        <v>41</v>
      </c>
      <c r="W2472" s="1" t="s">
        <v>41</v>
      </c>
      <c r="X2472" s="1" t="s">
        <v>38</v>
      </c>
      <c r="Y2472" s="1" t="s">
        <v>38</v>
      </c>
      <c r="Z2472" s="1" t="s">
        <v>38</v>
      </c>
      <c r="AA2472" s="1" t="s">
        <v>49</v>
      </c>
      <c r="AB2472" s="1" t="s">
        <v>41</v>
      </c>
      <c r="AC2472" s="1" t="s">
        <v>54</v>
      </c>
      <c r="AD2472" s="7">
        <v>85.3</v>
      </c>
      <c r="AE2472" s="7">
        <v>2661.1</v>
      </c>
      <c r="AF2472" s="7">
        <v>0</v>
      </c>
      <c r="AG2472" s="7">
        <v>0</v>
      </c>
      <c r="AH2472" s="7">
        <v>1587.2</v>
      </c>
      <c r="AI2472" s="7">
        <v>4248.3</v>
      </c>
      <c r="AJ2472" s="7">
        <f t="shared" si="154"/>
        <v>132.75937500000001</v>
      </c>
      <c r="AK2472" s="7" t="s">
        <v>8247</v>
      </c>
      <c r="AL2472" s="1" t="s">
        <v>55</v>
      </c>
      <c r="AM2472" s="1">
        <f t="shared" si="155"/>
        <v>1</v>
      </c>
      <c r="AN2472" s="1" t="s">
        <v>56</v>
      </c>
      <c r="AO2472" s="1" t="s">
        <v>57</v>
      </c>
      <c r="AP2472" s="4">
        <f>1</f>
        <v>1</v>
      </c>
    </row>
    <row r="2473" spans="1:42" x14ac:dyDescent="0.3">
      <c r="A2473" s="1" t="s">
        <v>3493</v>
      </c>
      <c r="B2473" s="1" t="s">
        <v>37</v>
      </c>
      <c r="C2473" s="4">
        <v>20</v>
      </c>
      <c r="D2473" s="4" t="str">
        <f t="shared" si="152"/>
        <v>Teenager</v>
      </c>
      <c r="E2473" s="1" t="s">
        <v>3</v>
      </c>
      <c r="F2473" s="1" t="s">
        <v>8254</v>
      </c>
      <c r="G2473" s="1" t="s">
        <v>1689</v>
      </c>
      <c r="H2473" s="1">
        <v>92359</v>
      </c>
      <c r="I2473" s="4">
        <v>3</v>
      </c>
      <c r="J2473" s="4">
        <v>55</v>
      </c>
      <c r="K2473" s="4" t="str">
        <f t="shared" si="153"/>
        <v>Veteran</v>
      </c>
      <c r="L2473" s="1" t="s">
        <v>40</v>
      </c>
      <c r="M2473" s="1" t="s">
        <v>38</v>
      </c>
      <c r="N2473" s="7">
        <v>23.45</v>
      </c>
      <c r="O2473" s="1" t="s">
        <v>38</v>
      </c>
      <c r="P2473" s="1" t="s">
        <v>38</v>
      </c>
      <c r="Q2473" s="1" t="s">
        <v>53</v>
      </c>
      <c r="R2473" s="7">
        <v>53</v>
      </c>
      <c r="S2473" s="1" t="s">
        <v>41</v>
      </c>
      <c r="T2473" s="1" t="s">
        <v>38</v>
      </c>
      <c r="U2473" s="1" t="s">
        <v>41</v>
      </c>
      <c r="V2473" s="1" t="s">
        <v>41</v>
      </c>
      <c r="W2473" s="1" t="s">
        <v>41</v>
      </c>
      <c r="X2473" s="1" t="s">
        <v>41</v>
      </c>
      <c r="Y2473" s="1" t="s">
        <v>41</v>
      </c>
      <c r="Z2473" s="1" t="s">
        <v>38</v>
      </c>
      <c r="AA2473" s="1" t="s">
        <v>49</v>
      </c>
      <c r="AB2473" s="1" t="s">
        <v>38</v>
      </c>
      <c r="AC2473" s="1" t="s">
        <v>44</v>
      </c>
      <c r="AD2473" s="7">
        <v>77.75</v>
      </c>
      <c r="AE2473" s="7">
        <v>4266.3999999999996</v>
      </c>
      <c r="AF2473" s="7">
        <v>0</v>
      </c>
      <c r="AG2473" s="7">
        <v>0</v>
      </c>
      <c r="AH2473" s="7">
        <v>1289.75</v>
      </c>
      <c r="AI2473" s="7">
        <v>5556.15</v>
      </c>
      <c r="AJ2473" s="7">
        <f t="shared" si="154"/>
        <v>101.02090909090909</v>
      </c>
      <c r="AK2473" s="7" t="s">
        <v>8247</v>
      </c>
      <c r="AL2473" s="1" t="s">
        <v>45</v>
      </c>
      <c r="AM2473" s="1">
        <f t="shared" si="155"/>
        <v>0</v>
      </c>
      <c r="AN2473" s="1" t="s">
        <v>8232</v>
      </c>
      <c r="AO2473" s="1" t="s">
        <v>108</v>
      </c>
      <c r="AP2473" s="4">
        <f>1</f>
        <v>1</v>
      </c>
    </row>
    <row r="2474" spans="1:42" x14ac:dyDescent="0.3">
      <c r="A2474" s="1" t="s">
        <v>3494</v>
      </c>
      <c r="B2474" s="1" t="s">
        <v>37</v>
      </c>
      <c r="C2474" s="4">
        <v>78</v>
      </c>
      <c r="D2474" s="4" t="str">
        <f t="shared" si="152"/>
        <v>Senior Citizen</v>
      </c>
      <c r="E2474" s="1" t="s">
        <v>3</v>
      </c>
      <c r="F2474" s="1" t="s">
        <v>8254</v>
      </c>
      <c r="G2474" s="1" t="s">
        <v>2137</v>
      </c>
      <c r="H2474" s="1">
        <v>91324</v>
      </c>
      <c r="I2474" s="4">
        <v>1</v>
      </c>
      <c r="J2474" s="4">
        <v>47</v>
      </c>
      <c r="K2474" s="4" t="str">
        <f t="shared" si="153"/>
        <v>Loyal</v>
      </c>
      <c r="L2474" s="1" t="s">
        <v>40</v>
      </c>
      <c r="M2474" s="1" t="s">
        <v>38</v>
      </c>
      <c r="N2474" s="7">
        <v>46.77</v>
      </c>
      <c r="O2474" s="1" t="s">
        <v>38</v>
      </c>
      <c r="P2474" s="1" t="s">
        <v>38</v>
      </c>
      <c r="Q2474" s="1" t="s">
        <v>77</v>
      </c>
      <c r="R2474" s="7">
        <v>24</v>
      </c>
      <c r="S2474" s="1" t="s">
        <v>38</v>
      </c>
      <c r="T2474" s="1" t="s">
        <v>38</v>
      </c>
      <c r="U2474" s="1" t="s">
        <v>38</v>
      </c>
      <c r="V2474" s="1" t="s">
        <v>41</v>
      </c>
      <c r="W2474" s="1" t="s">
        <v>41</v>
      </c>
      <c r="X2474" s="1" t="s">
        <v>41</v>
      </c>
      <c r="Y2474" s="1" t="s">
        <v>41</v>
      </c>
      <c r="Z2474" s="1" t="s">
        <v>38</v>
      </c>
      <c r="AA2474" s="1" t="s">
        <v>71</v>
      </c>
      <c r="AB2474" s="1" t="s">
        <v>38</v>
      </c>
      <c r="AC2474" s="1" t="s">
        <v>44</v>
      </c>
      <c r="AD2474" s="7">
        <v>67.45</v>
      </c>
      <c r="AE2474" s="7">
        <v>3252</v>
      </c>
      <c r="AF2474" s="7">
        <v>0</v>
      </c>
      <c r="AG2474" s="7">
        <v>0</v>
      </c>
      <c r="AH2474" s="7">
        <v>2198.19</v>
      </c>
      <c r="AI2474" s="7">
        <v>5450.19</v>
      </c>
      <c r="AJ2474" s="7">
        <f t="shared" si="154"/>
        <v>115.96148936170212</v>
      </c>
      <c r="AK2474" s="7" t="s">
        <v>8247</v>
      </c>
      <c r="AL2474" s="1" t="s">
        <v>45</v>
      </c>
      <c r="AM2474" s="1">
        <f t="shared" si="155"/>
        <v>0</v>
      </c>
      <c r="AN2474" s="1" t="s">
        <v>8232</v>
      </c>
      <c r="AO2474" s="1" t="s">
        <v>108</v>
      </c>
      <c r="AP2474" s="4">
        <f>1</f>
        <v>1</v>
      </c>
    </row>
    <row r="2475" spans="1:42" x14ac:dyDescent="0.3">
      <c r="A2475" s="1" t="s">
        <v>3495</v>
      </c>
      <c r="B2475" s="1" t="s">
        <v>47</v>
      </c>
      <c r="C2475" s="4">
        <v>46</v>
      </c>
      <c r="D2475" s="4" t="str">
        <f t="shared" si="152"/>
        <v>Adult</v>
      </c>
      <c r="E2475" s="1" t="s">
        <v>8253</v>
      </c>
      <c r="F2475" s="1" t="s">
        <v>8254</v>
      </c>
      <c r="G2475" s="1" t="s">
        <v>389</v>
      </c>
      <c r="H2475" s="1">
        <v>94127</v>
      </c>
      <c r="I2475" s="4">
        <v>0</v>
      </c>
      <c r="J2475" s="4">
        <v>3</v>
      </c>
      <c r="K2475" s="4" t="str">
        <f t="shared" si="153"/>
        <v>New</v>
      </c>
      <c r="L2475" s="1" t="s">
        <v>52</v>
      </c>
      <c r="M2475" s="1" t="s">
        <v>41</v>
      </c>
      <c r="N2475" s="7">
        <v>25.420517214274568</v>
      </c>
      <c r="O2475" s="1" t="s">
        <v>41</v>
      </c>
      <c r="P2475" s="1" t="s">
        <v>38</v>
      </c>
      <c r="Q2475" s="1" t="s">
        <v>42</v>
      </c>
      <c r="R2475" s="7">
        <v>3</v>
      </c>
      <c r="S2475" s="1" t="s">
        <v>41</v>
      </c>
      <c r="T2475" s="1" t="s">
        <v>38</v>
      </c>
      <c r="U2475" s="1" t="s">
        <v>41</v>
      </c>
      <c r="V2475" s="1" t="s">
        <v>41</v>
      </c>
      <c r="W2475" s="1" t="s">
        <v>41</v>
      </c>
      <c r="X2475" s="1" t="s">
        <v>41</v>
      </c>
      <c r="Y2475" s="1" t="s">
        <v>41</v>
      </c>
      <c r="Z2475" s="1" t="s">
        <v>38</v>
      </c>
      <c r="AA2475" s="1" t="s">
        <v>49</v>
      </c>
      <c r="AB2475" s="1" t="s">
        <v>38</v>
      </c>
      <c r="AC2475" s="1" t="s">
        <v>54</v>
      </c>
      <c r="AD2475" s="7">
        <v>29.6</v>
      </c>
      <c r="AE2475" s="7">
        <v>79.45</v>
      </c>
      <c r="AF2475" s="7">
        <v>0</v>
      </c>
      <c r="AG2475" s="7">
        <v>0</v>
      </c>
      <c r="AH2475" s="7">
        <v>0</v>
      </c>
      <c r="AI2475" s="7">
        <v>79.45</v>
      </c>
      <c r="AJ2475" s="7">
        <f t="shared" si="154"/>
        <v>26.483333333333334</v>
      </c>
      <c r="AK2475" s="7" t="s">
        <v>8246</v>
      </c>
      <c r="AL2475" s="1" t="s">
        <v>55</v>
      </c>
      <c r="AM2475" s="1">
        <f t="shared" si="155"/>
        <v>1</v>
      </c>
      <c r="AN2475" s="1" t="s">
        <v>56</v>
      </c>
      <c r="AO2475" s="1" t="s">
        <v>57</v>
      </c>
      <c r="AP2475" s="4">
        <f>1</f>
        <v>1</v>
      </c>
    </row>
    <row r="2476" spans="1:42" x14ac:dyDescent="0.3">
      <c r="A2476" s="1" t="s">
        <v>3496</v>
      </c>
      <c r="B2476" s="1" t="s">
        <v>37</v>
      </c>
      <c r="C2476" s="4">
        <v>21</v>
      </c>
      <c r="D2476" s="4" t="str">
        <f t="shared" si="152"/>
        <v>Teenager</v>
      </c>
      <c r="E2476" s="1" t="s">
        <v>8253</v>
      </c>
      <c r="F2476" s="1" t="s">
        <v>8254</v>
      </c>
      <c r="G2476" s="1" t="s">
        <v>1233</v>
      </c>
      <c r="H2476" s="1">
        <v>95595</v>
      </c>
      <c r="I2476" s="4">
        <v>0</v>
      </c>
      <c r="J2476" s="4">
        <v>15</v>
      </c>
      <c r="K2476" s="4" t="str">
        <f t="shared" si="153"/>
        <v>Loyal</v>
      </c>
      <c r="L2476" s="1" t="s">
        <v>40</v>
      </c>
      <c r="M2476" s="1" t="s">
        <v>38</v>
      </c>
      <c r="N2476" s="7">
        <v>20.03</v>
      </c>
      <c r="O2476" s="1" t="s">
        <v>41</v>
      </c>
      <c r="P2476" s="1" t="s">
        <v>38</v>
      </c>
      <c r="Q2476" s="1" t="s">
        <v>53</v>
      </c>
      <c r="R2476" s="7">
        <v>59</v>
      </c>
      <c r="S2476" s="1" t="s">
        <v>38</v>
      </c>
      <c r="T2476" s="1" t="s">
        <v>41</v>
      </c>
      <c r="U2476" s="1" t="s">
        <v>41</v>
      </c>
      <c r="V2476" s="1" t="s">
        <v>41</v>
      </c>
      <c r="W2476" s="1" t="s">
        <v>38</v>
      </c>
      <c r="X2476" s="1" t="s">
        <v>41</v>
      </c>
      <c r="Y2476" s="1" t="s">
        <v>38</v>
      </c>
      <c r="Z2476" s="1" t="s">
        <v>41</v>
      </c>
      <c r="AA2476" s="1" t="s">
        <v>49</v>
      </c>
      <c r="AB2476" s="1" t="s">
        <v>41</v>
      </c>
      <c r="AC2476" s="1" t="s">
        <v>54</v>
      </c>
      <c r="AD2476" s="7">
        <v>86.2</v>
      </c>
      <c r="AE2476" s="7">
        <v>1270.2</v>
      </c>
      <c r="AF2476" s="7">
        <v>0</v>
      </c>
      <c r="AG2476" s="7">
        <v>100</v>
      </c>
      <c r="AH2476" s="7">
        <v>300.45</v>
      </c>
      <c r="AI2476" s="7">
        <v>1670.65</v>
      </c>
      <c r="AJ2476" s="7">
        <f t="shared" si="154"/>
        <v>111.37666666666668</v>
      </c>
      <c r="AK2476" s="7" t="s">
        <v>8247</v>
      </c>
      <c r="AL2476" s="1" t="s">
        <v>55</v>
      </c>
      <c r="AM2476" s="1">
        <f t="shared" si="155"/>
        <v>1</v>
      </c>
      <c r="AN2476" s="1" t="s">
        <v>61</v>
      </c>
      <c r="AO2476" s="1" t="s">
        <v>557</v>
      </c>
      <c r="AP2476" s="4">
        <f>1</f>
        <v>1</v>
      </c>
    </row>
    <row r="2477" spans="1:42" x14ac:dyDescent="0.3">
      <c r="A2477" s="1" t="s">
        <v>3497</v>
      </c>
      <c r="B2477" s="1" t="s">
        <v>37</v>
      </c>
      <c r="C2477" s="4">
        <v>51</v>
      </c>
      <c r="D2477" s="4" t="str">
        <f t="shared" si="152"/>
        <v>Senior Citizen</v>
      </c>
      <c r="E2477" s="1" t="s">
        <v>3</v>
      </c>
      <c r="F2477" s="1" t="s">
        <v>8256</v>
      </c>
      <c r="G2477" s="1" t="s">
        <v>3498</v>
      </c>
      <c r="H2477" s="1">
        <v>91214</v>
      </c>
      <c r="I2477" s="4">
        <v>5</v>
      </c>
      <c r="J2477" s="4">
        <v>55</v>
      </c>
      <c r="K2477" s="4" t="str">
        <f t="shared" si="153"/>
        <v>Veteran</v>
      </c>
      <c r="L2477" s="1" t="s">
        <v>40</v>
      </c>
      <c r="M2477" s="1" t="s">
        <v>38</v>
      </c>
      <c r="N2477" s="7">
        <v>20.100000000000001</v>
      </c>
      <c r="O2477" s="1" t="s">
        <v>38</v>
      </c>
      <c r="P2477" s="1" t="s">
        <v>38</v>
      </c>
      <c r="Q2477" s="1" t="s">
        <v>53</v>
      </c>
      <c r="R2477" s="7">
        <v>19</v>
      </c>
      <c r="S2477" s="1" t="s">
        <v>38</v>
      </c>
      <c r="T2477" s="1" t="s">
        <v>38</v>
      </c>
      <c r="U2477" s="1" t="s">
        <v>41</v>
      </c>
      <c r="V2477" s="1" t="s">
        <v>41</v>
      </c>
      <c r="W2477" s="1" t="s">
        <v>41</v>
      </c>
      <c r="X2477" s="1" t="s">
        <v>41</v>
      </c>
      <c r="Y2477" s="1" t="s">
        <v>41</v>
      </c>
      <c r="Z2477" s="1" t="s">
        <v>38</v>
      </c>
      <c r="AA2477" s="1" t="s">
        <v>49</v>
      </c>
      <c r="AB2477" s="1" t="s">
        <v>38</v>
      </c>
      <c r="AC2477" s="1" t="s">
        <v>54</v>
      </c>
      <c r="AD2477" s="7">
        <v>85.1</v>
      </c>
      <c r="AE2477" s="7">
        <v>4600.95</v>
      </c>
      <c r="AF2477" s="7">
        <v>14.3</v>
      </c>
      <c r="AG2477" s="7">
        <v>0</v>
      </c>
      <c r="AH2477" s="7">
        <v>1105.5</v>
      </c>
      <c r="AI2477" s="7">
        <v>5692.15</v>
      </c>
      <c r="AJ2477" s="7">
        <f t="shared" si="154"/>
        <v>103.49363636363636</v>
      </c>
      <c r="AK2477" s="7" t="s">
        <v>8247</v>
      </c>
      <c r="AL2477" s="1" t="s">
        <v>45</v>
      </c>
      <c r="AM2477" s="1">
        <f t="shared" si="155"/>
        <v>0</v>
      </c>
      <c r="AN2477" s="1" t="s">
        <v>8232</v>
      </c>
      <c r="AO2477" s="1" t="s">
        <v>108</v>
      </c>
      <c r="AP2477" s="4">
        <f>1</f>
        <v>1</v>
      </c>
    </row>
    <row r="2478" spans="1:42" x14ac:dyDescent="0.3">
      <c r="A2478" s="1" t="s">
        <v>3499</v>
      </c>
      <c r="B2478" s="1" t="s">
        <v>37</v>
      </c>
      <c r="C2478" s="4">
        <v>36</v>
      </c>
      <c r="D2478" s="4" t="str">
        <f t="shared" si="152"/>
        <v>Adult</v>
      </c>
      <c r="E2478" s="1" t="s">
        <v>3</v>
      </c>
      <c r="F2478" s="1" t="s">
        <v>8255</v>
      </c>
      <c r="G2478" s="1" t="s">
        <v>3500</v>
      </c>
      <c r="H2478" s="1">
        <v>95466</v>
      </c>
      <c r="I2478" s="4">
        <v>4</v>
      </c>
      <c r="J2478" s="4">
        <v>72</v>
      </c>
      <c r="K2478" s="4" t="str">
        <f t="shared" si="153"/>
        <v>Veteran</v>
      </c>
      <c r="L2478" s="1" t="s">
        <v>40</v>
      </c>
      <c r="M2478" s="1" t="s">
        <v>38</v>
      </c>
      <c r="N2478" s="7">
        <v>12.84</v>
      </c>
      <c r="O2478" s="1" t="s">
        <v>38</v>
      </c>
      <c r="P2478" s="1" t="s">
        <v>38</v>
      </c>
      <c r="Q2478" s="1" t="s">
        <v>77</v>
      </c>
      <c r="R2478" s="7">
        <v>22</v>
      </c>
      <c r="S2478" s="1" t="s">
        <v>38</v>
      </c>
      <c r="T2478" s="1" t="s">
        <v>38</v>
      </c>
      <c r="U2478" s="1" t="s">
        <v>38</v>
      </c>
      <c r="V2478" s="1" t="s">
        <v>41</v>
      </c>
      <c r="W2478" s="1" t="s">
        <v>38</v>
      </c>
      <c r="X2478" s="1" t="s">
        <v>38</v>
      </c>
      <c r="Y2478" s="1" t="s">
        <v>38</v>
      </c>
      <c r="Z2478" s="1" t="s">
        <v>38</v>
      </c>
      <c r="AA2478" s="1" t="s">
        <v>71</v>
      </c>
      <c r="AB2478" s="1" t="s">
        <v>38</v>
      </c>
      <c r="AC2478" s="1" t="s">
        <v>44</v>
      </c>
      <c r="AD2478" s="7">
        <v>83.6</v>
      </c>
      <c r="AE2478" s="7">
        <v>5959.3</v>
      </c>
      <c r="AF2478" s="7">
        <v>0</v>
      </c>
      <c r="AG2478" s="7">
        <v>0</v>
      </c>
      <c r="AH2478" s="7">
        <v>924.48</v>
      </c>
      <c r="AI2478" s="7">
        <v>6883.78</v>
      </c>
      <c r="AJ2478" s="7">
        <f t="shared" si="154"/>
        <v>95.608055555555552</v>
      </c>
      <c r="AK2478" s="7" t="s">
        <v>8249</v>
      </c>
      <c r="AL2478" s="1" t="s">
        <v>45</v>
      </c>
      <c r="AM2478" s="1">
        <f t="shared" si="155"/>
        <v>0</v>
      </c>
      <c r="AN2478" s="1" t="s">
        <v>8232</v>
      </c>
      <c r="AO2478" s="1" t="s">
        <v>108</v>
      </c>
      <c r="AP2478" s="4">
        <f>1</f>
        <v>1</v>
      </c>
    </row>
    <row r="2479" spans="1:42" x14ac:dyDescent="0.3">
      <c r="A2479" s="1" t="s">
        <v>3501</v>
      </c>
      <c r="B2479" s="1" t="s">
        <v>37</v>
      </c>
      <c r="C2479" s="4">
        <v>52</v>
      </c>
      <c r="D2479" s="4" t="str">
        <f t="shared" si="152"/>
        <v>Senior Citizen</v>
      </c>
      <c r="E2479" s="1" t="s">
        <v>3</v>
      </c>
      <c r="F2479" s="1" t="s">
        <v>8257</v>
      </c>
      <c r="G2479" s="1" t="s">
        <v>233</v>
      </c>
      <c r="H2479" s="1">
        <v>90402</v>
      </c>
      <c r="I2479" s="4">
        <v>7</v>
      </c>
      <c r="J2479" s="4">
        <v>49</v>
      </c>
      <c r="K2479" s="4" t="str">
        <f t="shared" si="153"/>
        <v>Veteran</v>
      </c>
      <c r="L2479" s="1" t="s">
        <v>74</v>
      </c>
      <c r="M2479" s="1" t="s">
        <v>38</v>
      </c>
      <c r="N2479" s="7">
        <v>27.38</v>
      </c>
      <c r="O2479" s="1" t="s">
        <v>38</v>
      </c>
      <c r="P2479" s="1" t="s">
        <v>38</v>
      </c>
      <c r="Q2479" s="1" t="s">
        <v>53</v>
      </c>
      <c r="R2479" s="7">
        <v>57</v>
      </c>
      <c r="S2479" s="1" t="s">
        <v>41</v>
      </c>
      <c r="T2479" s="1" t="s">
        <v>38</v>
      </c>
      <c r="U2479" s="1" t="s">
        <v>41</v>
      </c>
      <c r="V2479" s="1" t="s">
        <v>41</v>
      </c>
      <c r="W2479" s="1" t="s">
        <v>38</v>
      </c>
      <c r="X2479" s="1" t="s">
        <v>38</v>
      </c>
      <c r="Y2479" s="1" t="s">
        <v>38</v>
      </c>
      <c r="Z2479" s="1" t="s">
        <v>38</v>
      </c>
      <c r="AA2479" s="1" t="s">
        <v>49</v>
      </c>
      <c r="AB2479" s="1" t="s">
        <v>38</v>
      </c>
      <c r="AC2479" s="1" t="s">
        <v>54</v>
      </c>
      <c r="AD2479" s="7">
        <v>98.35</v>
      </c>
      <c r="AE2479" s="7">
        <v>4889.2</v>
      </c>
      <c r="AF2479" s="7">
        <v>0</v>
      </c>
      <c r="AG2479" s="7">
        <v>0</v>
      </c>
      <c r="AH2479" s="7">
        <v>1341.62</v>
      </c>
      <c r="AI2479" s="7">
        <v>6230.82</v>
      </c>
      <c r="AJ2479" s="7">
        <f t="shared" si="154"/>
        <v>127.15959183673469</v>
      </c>
      <c r="AK2479" s="7" t="s">
        <v>8247</v>
      </c>
      <c r="AL2479" s="1" t="s">
        <v>45</v>
      </c>
      <c r="AM2479" s="1">
        <f t="shared" si="155"/>
        <v>0</v>
      </c>
      <c r="AN2479" s="1" t="s">
        <v>8232</v>
      </c>
      <c r="AO2479" s="1" t="s">
        <v>108</v>
      </c>
      <c r="AP2479" s="4">
        <f>1</f>
        <v>1</v>
      </c>
    </row>
    <row r="2480" spans="1:42" x14ac:dyDescent="0.3">
      <c r="A2480" s="1" t="s">
        <v>3502</v>
      </c>
      <c r="B2480" s="1" t="s">
        <v>47</v>
      </c>
      <c r="C2480" s="4">
        <v>29</v>
      </c>
      <c r="D2480" s="4" t="str">
        <f t="shared" si="152"/>
        <v>Adult</v>
      </c>
      <c r="E2480" s="1" t="s">
        <v>8253</v>
      </c>
      <c r="F2480" s="1" t="s">
        <v>8254</v>
      </c>
      <c r="G2480" s="1" t="s">
        <v>2607</v>
      </c>
      <c r="H2480" s="1">
        <v>92225</v>
      </c>
      <c r="I2480" s="4">
        <v>0</v>
      </c>
      <c r="J2480" s="4">
        <v>7</v>
      </c>
      <c r="K2480" s="4" t="str">
        <f t="shared" si="153"/>
        <v>New</v>
      </c>
      <c r="L2480" s="1" t="s">
        <v>40</v>
      </c>
      <c r="M2480" s="1" t="s">
        <v>38</v>
      </c>
      <c r="N2480" s="7">
        <v>9.43</v>
      </c>
      <c r="O2480" s="1" t="s">
        <v>41</v>
      </c>
      <c r="P2480" s="1" t="s">
        <v>41</v>
      </c>
      <c r="Q2480" s="1" t="s">
        <v>8232</v>
      </c>
      <c r="R2480" s="7">
        <v>0</v>
      </c>
      <c r="S2480" s="1" t="s">
        <v>41</v>
      </c>
      <c r="T2480" s="1" t="s">
        <v>41</v>
      </c>
      <c r="U2480" s="1" t="s">
        <v>41</v>
      </c>
      <c r="V2480" s="1" t="s">
        <v>41</v>
      </c>
      <c r="W2480" s="1" t="s">
        <v>41</v>
      </c>
      <c r="X2480" s="1" t="s">
        <v>41</v>
      </c>
      <c r="Y2480" s="1" t="s">
        <v>41</v>
      </c>
      <c r="Z2480" s="1" t="s">
        <v>41</v>
      </c>
      <c r="AA2480" s="1" t="s">
        <v>71</v>
      </c>
      <c r="AB2480" s="1" t="s">
        <v>41</v>
      </c>
      <c r="AC2480" s="1" t="s">
        <v>44</v>
      </c>
      <c r="AD2480" s="7">
        <v>19.45</v>
      </c>
      <c r="AE2480" s="7">
        <v>165.35</v>
      </c>
      <c r="AF2480" s="7">
        <v>0</v>
      </c>
      <c r="AG2480" s="7">
        <v>0</v>
      </c>
      <c r="AH2480" s="7">
        <v>66.010000000000005</v>
      </c>
      <c r="AI2480" s="7">
        <v>231.36</v>
      </c>
      <c r="AJ2480" s="7">
        <f t="shared" si="154"/>
        <v>33.051428571428573</v>
      </c>
      <c r="AK2480" s="7" t="s">
        <v>8246</v>
      </c>
      <c r="AL2480" s="1" t="s">
        <v>45</v>
      </c>
      <c r="AM2480" s="1">
        <f t="shared" si="155"/>
        <v>0</v>
      </c>
      <c r="AN2480" s="1" t="s">
        <v>8232</v>
      </c>
      <c r="AO2480" s="1" t="s">
        <v>108</v>
      </c>
      <c r="AP2480" s="4">
        <f>1</f>
        <v>1</v>
      </c>
    </row>
    <row r="2481" spans="1:42" x14ac:dyDescent="0.3">
      <c r="A2481" s="1" t="s">
        <v>3503</v>
      </c>
      <c r="B2481" s="1" t="s">
        <v>37</v>
      </c>
      <c r="C2481" s="4">
        <v>20</v>
      </c>
      <c r="D2481" s="4" t="str">
        <f t="shared" si="152"/>
        <v>Teenager</v>
      </c>
      <c r="E2481" s="1" t="s">
        <v>3</v>
      </c>
      <c r="F2481" s="1" t="s">
        <v>8254</v>
      </c>
      <c r="G2481" s="1" t="s">
        <v>1248</v>
      </c>
      <c r="H2481" s="1">
        <v>94074</v>
      </c>
      <c r="I2481" s="4">
        <v>7</v>
      </c>
      <c r="J2481" s="4">
        <v>47</v>
      </c>
      <c r="K2481" s="4" t="str">
        <f t="shared" si="153"/>
        <v>Loyal</v>
      </c>
      <c r="L2481" s="1" t="s">
        <v>40</v>
      </c>
      <c r="M2481" s="1" t="s">
        <v>38</v>
      </c>
      <c r="N2481" s="7">
        <v>11.68</v>
      </c>
      <c r="O2481" s="1" t="s">
        <v>38</v>
      </c>
      <c r="P2481" s="1" t="s">
        <v>41</v>
      </c>
      <c r="Q2481" s="1" t="s">
        <v>8232</v>
      </c>
      <c r="R2481" s="7">
        <v>0</v>
      </c>
      <c r="S2481" s="1" t="s">
        <v>41</v>
      </c>
      <c r="T2481" s="1" t="s">
        <v>41</v>
      </c>
      <c r="U2481" s="1" t="s">
        <v>41</v>
      </c>
      <c r="V2481" s="1" t="s">
        <v>41</v>
      </c>
      <c r="W2481" s="1" t="s">
        <v>41</v>
      </c>
      <c r="X2481" s="1" t="s">
        <v>41</v>
      </c>
      <c r="Y2481" s="1" t="s">
        <v>41</v>
      </c>
      <c r="Z2481" s="1" t="s">
        <v>41</v>
      </c>
      <c r="AA2481" s="1" t="s">
        <v>43</v>
      </c>
      <c r="AB2481" s="1" t="s">
        <v>41</v>
      </c>
      <c r="AC2481" s="1" t="s">
        <v>54</v>
      </c>
      <c r="AD2481" s="7">
        <v>26.9</v>
      </c>
      <c r="AE2481" s="7">
        <v>1250.8499999999999</v>
      </c>
      <c r="AF2481" s="7">
        <v>0</v>
      </c>
      <c r="AG2481" s="7">
        <v>0</v>
      </c>
      <c r="AH2481" s="7">
        <v>548.96</v>
      </c>
      <c r="AI2481" s="7">
        <v>1799.81</v>
      </c>
      <c r="AJ2481" s="7">
        <f t="shared" si="154"/>
        <v>38.293829787234039</v>
      </c>
      <c r="AK2481" s="7" t="s">
        <v>8246</v>
      </c>
      <c r="AL2481" s="1" t="s">
        <v>45</v>
      </c>
      <c r="AM2481" s="1">
        <f t="shared" si="155"/>
        <v>0</v>
      </c>
      <c r="AN2481" s="1" t="s">
        <v>8232</v>
      </c>
      <c r="AO2481" s="1" t="s">
        <v>108</v>
      </c>
      <c r="AP2481" s="4">
        <f>1</f>
        <v>1</v>
      </c>
    </row>
    <row r="2482" spans="1:42" x14ac:dyDescent="0.3">
      <c r="A2482" s="1" t="s">
        <v>3504</v>
      </c>
      <c r="B2482" s="1" t="s">
        <v>47</v>
      </c>
      <c r="C2482" s="4">
        <v>56</v>
      </c>
      <c r="D2482" s="4" t="str">
        <f t="shared" si="152"/>
        <v>Senior Citizen</v>
      </c>
      <c r="E2482" s="1" t="s">
        <v>3</v>
      </c>
      <c r="F2482" s="1" t="s">
        <v>8255</v>
      </c>
      <c r="G2482" s="1" t="s">
        <v>481</v>
      </c>
      <c r="H2482" s="1">
        <v>94402</v>
      </c>
      <c r="I2482" s="4">
        <v>0</v>
      </c>
      <c r="J2482" s="4">
        <v>12</v>
      </c>
      <c r="K2482" s="4" t="str">
        <f t="shared" si="153"/>
        <v>Loyal</v>
      </c>
      <c r="L2482" s="1" t="s">
        <v>40</v>
      </c>
      <c r="M2482" s="1" t="s">
        <v>38</v>
      </c>
      <c r="N2482" s="7">
        <v>26.17</v>
      </c>
      <c r="O2482" s="1" t="s">
        <v>38</v>
      </c>
      <c r="P2482" s="1" t="s">
        <v>41</v>
      </c>
      <c r="Q2482" s="1" t="s">
        <v>8232</v>
      </c>
      <c r="R2482" s="7">
        <v>0</v>
      </c>
      <c r="S2482" s="1" t="s">
        <v>41</v>
      </c>
      <c r="T2482" s="1" t="s">
        <v>41</v>
      </c>
      <c r="U2482" s="1" t="s">
        <v>41</v>
      </c>
      <c r="V2482" s="1" t="s">
        <v>41</v>
      </c>
      <c r="W2482" s="1" t="s">
        <v>41</v>
      </c>
      <c r="X2482" s="1" t="s">
        <v>41</v>
      </c>
      <c r="Y2482" s="1" t="s">
        <v>41</v>
      </c>
      <c r="Z2482" s="1" t="s">
        <v>41</v>
      </c>
      <c r="AA2482" s="1" t="s">
        <v>71</v>
      </c>
      <c r="AB2482" s="1" t="s">
        <v>38</v>
      </c>
      <c r="AC2482" s="1" t="s">
        <v>54</v>
      </c>
      <c r="AD2482" s="7">
        <v>24</v>
      </c>
      <c r="AE2482" s="7">
        <v>269.64999999999998</v>
      </c>
      <c r="AF2482" s="7">
        <v>0</v>
      </c>
      <c r="AG2482" s="7">
        <v>0</v>
      </c>
      <c r="AH2482" s="7">
        <v>314.04000000000002</v>
      </c>
      <c r="AI2482" s="7">
        <v>583.69000000000005</v>
      </c>
      <c r="AJ2482" s="7">
        <f t="shared" si="154"/>
        <v>48.64083333333334</v>
      </c>
      <c r="AK2482" s="7" t="s">
        <v>8246</v>
      </c>
      <c r="AL2482" s="1" t="s">
        <v>45</v>
      </c>
      <c r="AM2482" s="1">
        <f t="shared" si="155"/>
        <v>0</v>
      </c>
      <c r="AN2482" s="1" t="s">
        <v>8232</v>
      </c>
      <c r="AO2482" s="1" t="s">
        <v>108</v>
      </c>
      <c r="AP2482" s="4">
        <f>1</f>
        <v>1</v>
      </c>
    </row>
    <row r="2483" spans="1:42" x14ac:dyDescent="0.3">
      <c r="A2483" s="1" t="s">
        <v>3505</v>
      </c>
      <c r="B2483" s="1" t="s">
        <v>37</v>
      </c>
      <c r="C2483" s="4">
        <v>51</v>
      </c>
      <c r="D2483" s="4" t="str">
        <f t="shared" si="152"/>
        <v>Senior Citizen</v>
      </c>
      <c r="E2483" s="1" t="s">
        <v>8253</v>
      </c>
      <c r="F2483" s="1" t="s">
        <v>8254</v>
      </c>
      <c r="G2483" s="1" t="s">
        <v>3506</v>
      </c>
      <c r="H2483" s="1">
        <v>94574</v>
      </c>
      <c r="I2483" s="4">
        <v>0</v>
      </c>
      <c r="J2483" s="4">
        <v>33</v>
      </c>
      <c r="K2483" s="4" t="str">
        <f t="shared" si="153"/>
        <v>Loyal</v>
      </c>
      <c r="L2483" s="1" t="s">
        <v>40</v>
      </c>
      <c r="M2483" s="1" t="s">
        <v>38</v>
      </c>
      <c r="N2483" s="7">
        <v>20.29</v>
      </c>
      <c r="O2483" s="1" t="s">
        <v>38</v>
      </c>
      <c r="P2483" s="1" t="s">
        <v>38</v>
      </c>
      <c r="Q2483" s="1" t="s">
        <v>53</v>
      </c>
      <c r="R2483" s="7">
        <v>30</v>
      </c>
      <c r="S2483" s="1" t="s">
        <v>41</v>
      </c>
      <c r="T2483" s="1" t="s">
        <v>41</v>
      </c>
      <c r="U2483" s="1" t="s">
        <v>41</v>
      </c>
      <c r="V2483" s="1" t="s">
        <v>41</v>
      </c>
      <c r="W2483" s="1" t="s">
        <v>41</v>
      </c>
      <c r="X2483" s="1" t="s">
        <v>38</v>
      </c>
      <c r="Y2483" s="1" t="s">
        <v>38</v>
      </c>
      <c r="Z2483" s="1" t="s">
        <v>41</v>
      </c>
      <c r="AA2483" s="1" t="s">
        <v>49</v>
      </c>
      <c r="AB2483" s="1" t="s">
        <v>38</v>
      </c>
      <c r="AC2483" s="1" t="s">
        <v>54</v>
      </c>
      <c r="AD2483" s="7">
        <v>83.35</v>
      </c>
      <c r="AE2483" s="7">
        <v>2757.85</v>
      </c>
      <c r="AF2483" s="7">
        <v>0</v>
      </c>
      <c r="AG2483" s="7">
        <v>40</v>
      </c>
      <c r="AH2483" s="7">
        <v>669.57</v>
      </c>
      <c r="AI2483" s="7">
        <v>3467.42</v>
      </c>
      <c r="AJ2483" s="7">
        <f t="shared" si="154"/>
        <v>105.07333333333334</v>
      </c>
      <c r="AK2483" s="7" t="s">
        <v>8247</v>
      </c>
      <c r="AL2483" s="1" t="s">
        <v>55</v>
      </c>
      <c r="AM2483" s="1">
        <f t="shared" si="155"/>
        <v>1</v>
      </c>
      <c r="AN2483" s="1" t="s">
        <v>115</v>
      </c>
      <c r="AO2483" s="1" t="s">
        <v>464</v>
      </c>
      <c r="AP2483" s="4">
        <f>1</f>
        <v>1</v>
      </c>
    </row>
    <row r="2484" spans="1:42" x14ac:dyDescent="0.3">
      <c r="A2484" s="1" t="s">
        <v>3507</v>
      </c>
      <c r="B2484" s="1" t="s">
        <v>47</v>
      </c>
      <c r="C2484" s="4">
        <v>23</v>
      </c>
      <c r="D2484" s="4" t="str">
        <f t="shared" si="152"/>
        <v>Teenager</v>
      </c>
      <c r="E2484" s="1" t="s">
        <v>3</v>
      </c>
      <c r="F2484" s="1" t="s">
        <v>8254</v>
      </c>
      <c r="G2484" s="1" t="s">
        <v>1899</v>
      </c>
      <c r="H2484" s="1">
        <v>93644</v>
      </c>
      <c r="I2484" s="4">
        <v>0</v>
      </c>
      <c r="J2484" s="4">
        <v>34</v>
      </c>
      <c r="K2484" s="4" t="str">
        <f t="shared" si="153"/>
        <v>Loyal</v>
      </c>
      <c r="L2484" s="1" t="s">
        <v>40</v>
      </c>
      <c r="M2484" s="1" t="s">
        <v>41</v>
      </c>
      <c r="N2484" s="7">
        <v>25.420517214274568</v>
      </c>
      <c r="O2484" s="1" t="s">
        <v>41</v>
      </c>
      <c r="P2484" s="1" t="s">
        <v>38</v>
      </c>
      <c r="Q2484" s="1" t="s">
        <v>77</v>
      </c>
      <c r="R2484" s="7">
        <v>42</v>
      </c>
      <c r="S2484" s="1" t="s">
        <v>38</v>
      </c>
      <c r="T2484" s="1" t="s">
        <v>41</v>
      </c>
      <c r="U2484" s="1" t="s">
        <v>41</v>
      </c>
      <c r="V2484" s="1" t="s">
        <v>41</v>
      </c>
      <c r="W2484" s="1" t="s">
        <v>41</v>
      </c>
      <c r="X2484" s="1" t="s">
        <v>41</v>
      </c>
      <c r="Y2484" s="1" t="s">
        <v>41</v>
      </c>
      <c r="Z2484" s="1" t="s">
        <v>38</v>
      </c>
      <c r="AA2484" s="1" t="s">
        <v>43</v>
      </c>
      <c r="AB2484" s="1" t="s">
        <v>41</v>
      </c>
      <c r="AC2484" s="1" t="s">
        <v>54</v>
      </c>
      <c r="AD2484" s="7">
        <v>30.4</v>
      </c>
      <c r="AE2484" s="7">
        <v>938.65</v>
      </c>
      <c r="AF2484" s="7">
        <v>0</v>
      </c>
      <c r="AG2484" s="7">
        <v>0</v>
      </c>
      <c r="AH2484" s="7">
        <v>0</v>
      </c>
      <c r="AI2484" s="7">
        <v>938.65</v>
      </c>
      <c r="AJ2484" s="7">
        <f t="shared" si="154"/>
        <v>27.607352941176469</v>
      </c>
      <c r="AK2484" s="7" t="s">
        <v>8246</v>
      </c>
      <c r="AL2484" s="1" t="s">
        <v>45</v>
      </c>
      <c r="AM2484" s="1">
        <f t="shared" si="155"/>
        <v>0</v>
      </c>
      <c r="AN2484" s="1" t="s">
        <v>8232</v>
      </c>
      <c r="AO2484" s="1" t="s">
        <v>108</v>
      </c>
      <c r="AP2484" s="4">
        <f>1</f>
        <v>1</v>
      </c>
    </row>
    <row r="2485" spans="1:42" x14ac:dyDescent="0.3">
      <c r="A2485" s="1" t="s">
        <v>3508</v>
      </c>
      <c r="B2485" s="1" t="s">
        <v>47</v>
      </c>
      <c r="C2485" s="4">
        <v>68</v>
      </c>
      <c r="D2485" s="4" t="str">
        <f t="shared" si="152"/>
        <v>Senior Citizen</v>
      </c>
      <c r="E2485" s="1" t="s">
        <v>8253</v>
      </c>
      <c r="F2485" s="1" t="s">
        <v>8254</v>
      </c>
      <c r="G2485" s="1" t="s">
        <v>3509</v>
      </c>
      <c r="H2485" s="1">
        <v>95919</v>
      </c>
      <c r="I2485" s="4">
        <v>0</v>
      </c>
      <c r="J2485" s="4">
        <v>1</v>
      </c>
      <c r="K2485" s="4" t="str">
        <f t="shared" si="153"/>
        <v>New</v>
      </c>
      <c r="L2485" s="1" t="s">
        <v>52</v>
      </c>
      <c r="M2485" s="1" t="s">
        <v>38</v>
      </c>
      <c r="N2485" s="7">
        <v>11.08</v>
      </c>
      <c r="O2485" s="1" t="s">
        <v>38</v>
      </c>
      <c r="P2485" s="1" t="s">
        <v>38</v>
      </c>
      <c r="Q2485" s="1" t="s">
        <v>53</v>
      </c>
      <c r="R2485" s="7">
        <v>12</v>
      </c>
      <c r="S2485" s="1" t="s">
        <v>41</v>
      </c>
      <c r="T2485" s="1" t="s">
        <v>41</v>
      </c>
      <c r="U2485" s="1" t="s">
        <v>41</v>
      </c>
      <c r="V2485" s="1" t="s">
        <v>41</v>
      </c>
      <c r="W2485" s="1" t="s">
        <v>41</v>
      </c>
      <c r="X2485" s="1" t="s">
        <v>41</v>
      </c>
      <c r="Y2485" s="1" t="s">
        <v>41</v>
      </c>
      <c r="Z2485" s="1" t="s">
        <v>38</v>
      </c>
      <c r="AA2485" s="1" t="s">
        <v>49</v>
      </c>
      <c r="AB2485" s="1" t="s">
        <v>38</v>
      </c>
      <c r="AC2485" s="1" t="s">
        <v>54</v>
      </c>
      <c r="AD2485" s="7">
        <v>74.400000000000006</v>
      </c>
      <c r="AE2485" s="7">
        <v>74.400000000000006</v>
      </c>
      <c r="AF2485" s="7">
        <v>0</v>
      </c>
      <c r="AG2485" s="7">
        <v>0</v>
      </c>
      <c r="AH2485" s="7">
        <v>11.08</v>
      </c>
      <c r="AI2485" s="7">
        <v>85.48</v>
      </c>
      <c r="AJ2485" s="7">
        <f t="shared" si="154"/>
        <v>85.48</v>
      </c>
      <c r="AK2485" s="7" t="s">
        <v>8249</v>
      </c>
      <c r="AL2485" s="1" t="s">
        <v>55</v>
      </c>
      <c r="AM2485" s="1">
        <f t="shared" si="155"/>
        <v>1</v>
      </c>
      <c r="AN2485" s="1" t="s">
        <v>115</v>
      </c>
      <c r="AO2485" s="1" t="s">
        <v>464</v>
      </c>
      <c r="AP2485" s="4">
        <f>1</f>
        <v>1</v>
      </c>
    </row>
    <row r="2486" spans="1:42" x14ac:dyDescent="0.3">
      <c r="A2486" s="1" t="s">
        <v>3510</v>
      </c>
      <c r="B2486" s="1" t="s">
        <v>47</v>
      </c>
      <c r="C2486" s="4">
        <v>42</v>
      </c>
      <c r="D2486" s="4" t="str">
        <f t="shared" si="152"/>
        <v>Adult</v>
      </c>
      <c r="E2486" s="1" t="s">
        <v>3</v>
      </c>
      <c r="F2486" s="1" t="s">
        <v>8257</v>
      </c>
      <c r="G2486" s="1" t="s">
        <v>435</v>
      </c>
      <c r="H2486" s="1">
        <v>92411</v>
      </c>
      <c r="I2486" s="4">
        <v>4</v>
      </c>
      <c r="J2486" s="4">
        <v>63</v>
      </c>
      <c r="K2486" s="4" t="str">
        <f t="shared" si="153"/>
        <v>Veteran</v>
      </c>
      <c r="L2486" s="1" t="s">
        <v>74</v>
      </c>
      <c r="M2486" s="1" t="s">
        <v>38</v>
      </c>
      <c r="N2486" s="7">
        <v>40.729999999999997</v>
      </c>
      <c r="O2486" s="1" t="s">
        <v>38</v>
      </c>
      <c r="P2486" s="1" t="s">
        <v>38</v>
      </c>
      <c r="Q2486" s="1" t="s">
        <v>53</v>
      </c>
      <c r="R2486" s="7">
        <v>76</v>
      </c>
      <c r="S2486" s="1" t="s">
        <v>41</v>
      </c>
      <c r="T2486" s="1" t="s">
        <v>38</v>
      </c>
      <c r="U2486" s="1" t="s">
        <v>38</v>
      </c>
      <c r="V2486" s="1" t="s">
        <v>41</v>
      </c>
      <c r="W2486" s="1" t="s">
        <v>38</v>
      </c>
      <c r="X2486" s="1" t="s">
        <v>38</v>
      </c>
      <c r="Y2486" s="1" t="s">
        <v>38</v>
      </c>
      <c r="Z2486" s="1" t="s">
        <v>38</v>
      </c>
      <c r="AA2486" s="1" t="s">
        <v>71</v>
      </c>
      <c r="AB2486" s="1" t="s">
        <v>38</v>
      </c>
      <c r="AC2486" s="1" t="s">
        <v>54</v>
      </c>
      <c r="AD2486" s="7">
        <v>104.8</v>
      </c>
      <c r="AE2486" s="7">
        <v>6597.25</v>
      </c>
      <c r="AF2486" s="7">
        <v>0</v>
      </c>
      <c r="AG2486" s="7">
        <v>0</v>
      </c>
      <c r="AH2486" s="7">
        <v>2565.9899999999998</v>
      </c>
      <c r="AI2486" s="7">
        <v>9163.24</v>
      </c>
      <c r="AJ2486" s="7">
        <f t="shared" si="154"/>
        <v>145.44825396825397</v>
      </c>
      <c r="AK2486" s="7" t="s">
        <v>8247</v>
      </c>
      <c r="AL2486" s="1" t="s">
        <v>45</v>
      </c>
      <c r="AM2486" s="1">
        <f t="shared" si="155"/>
        <v>0</v>
      </c>
      <c r="AN2486" s="1" t="s">
        <v>8232</v>
      </c>
      <c r="AO2486" s="1" t="s">
        <v>108</v>
      </c>
      <c r="AP2486" s="4">
        <f>1</f>
        <v>1</v>
      </c>
    </row>
    <row r="2487" spans="1:42" x14ac:dyDescent="0.3">
      <c r="A2487" s="1" t="s">
        <v>3511</v>
      </c>
      <c r="B2487" s="1" t="s">
        <v>37</v>
      </c>
      <c r="C2487" s="4">
        <v>21</v>
      </c>
      <c r="D2487" s="4" t="str">
        <f t="shared" si="152"/>
        <v>Teenager</v>
      </c>
      <c r="E2487" s="1" t="s">
        <v>3</v>
      </c>
      <c r="F2487" s="1" t="s">
        <v>8254</v>
      </c>
      <c r="G2487" s="1" t="s">
        <v>2906</v>
      </c>
      <c r="H2487" s="1">
        <v>95685</v>
      </c>
      <c r="I2487" s="4">
        <v>2</v>
      </c>
      <c r="J2487" s="4">
        <v>20</v>
      </c>
      <c r="K2487" s="4" t="str">
        <f t="shared" si="153"/>
        <v>Loyal</v>
      </c>
      <c r="L2487" s="1" t="s">
        <v>60</v>
      </c>
      <c r="M2487" s="1" t="s">
        <v>38</v>
      </c>
      <c r="N2487" s="7">
        <v>19.149999999999999</v>
      </c>
      <c r="O2487" s="1" t="s">
        <v>41</v>
      </c>
      <c r="P2487" s="1" t="s">
        <v>41</v>
      </c>
      <c r="Q2487" s="1" t="s">
        <v>8232</v>
      </c>
      <c r="R2487" s="7">
        <v>0</v>
      </c>
      <c r="S2487" s="1" t="s">
        <v>41</v>
      </c>
      <c r="T2487" s="1" t="s">
        <v>41</v>
      </c>
      <c r="U2487" s="1" t="s">
        <v>41</v>
      </c>
      <c r="V2487" s="1" t="s">
        <v>41</v>
      </c>
      <c r="W2487" s="1" t="s">
        <v>41</v>
      </c>
      <c r="X2487" s="1" t="s">
        <v>41</v>
      </c>
      <c r="Y2487" s="1" t="s">
        <v>41</v>
      </c>
      <c r="Z2487" s="1" t="s">
        <v>41</v>
      </c>
      <c r="AA2487" s="1" t="s">
        <v>43</v>
      </c>
      <c r="AB2487" s="1" t="s">
        <v>38</v>
      </c>
      <c r="AC2487" s="1" t="s">
        <v>44</v>
      </c>
      <c r="AD2487" s="7">
        <v>20</v>
      </c>
      <c r="AE2487" s="7">
        <v>416.45</v>
      </c>
      <c r="AF2487" s="7">
        <v>0</v>
      </c>
      <c r="AG2487" s="7">
        <v>0</v>
      </c>
      <c r="AH2487" s="7">
        <v>383</v>
      </c>
      <c r="AI2487" s="7">
        <v>799.45</v>
      </c>
      <c r="AJ2487" s="7">
        <f t="shared" si="154"/>
        <v>39.972500000000004</v>
      </c>
      <c r="AK2487" s="7" t="s">
        <v>8246</v>
      </c>
      <c r="AL2487" s="1" t="s">
        <v>45</v>
      </c>
      <c r="AM2487" s="1">
        <f t="shared" si="155"/>
        <v>0</v>
      </c>
      <c r="AN2487" s="1" t="s">
        <v>8232</v>
      </c>
      <c r="AO2487" s="1" t="s">
        <v>108</v>
      </c>
      <c r="AP2487" s="4">
        <f>1</f>
        <v>1</v>
      </c>
    </row>
    <row r="2488" spans="1:42" x14ac:dyDescent="0.3">
      <c r="A2488" s="1" t="s">
        <v>3512</v>
      </c>
      <c r="B2488" s="1" t="s">
        <v>37</v>
      </c>
      <c r="C2488" s="4">
        <v>56</v>
      </c>
      <c r="D2488" s="4" t="str">
        <f t="shared" si="152"/>
        <v>Senior Citizen</v>
      </c>
      <c r="E2488" s="1" t="s">
        <v>8253</v>
      </c>
      <c r="F2488" s="1" t="s">
        <v>8254</v>
      </c>
      <c r="G2488" s="1" t="s">
        <v>133</v>
      </c>
      <c r="H2488" s="1">
        <v>90043</v>
      </c>
      <c r="I2488" s="4">
        <v>0</v>
      </c>
      <c r="J2488" s="4">
        <v>47</v>
      </c>
      <c r="K2488" s="4" t="str">
        <f t="shared" si="153"/>
        <v>Loyal</v>
      </c>
      <c r="L2488" s="1" t="s">
        <v>40</v>
      </c>
      <c r="M2488" s="1" t="s">
        <v>38</v>
      </c>
      <c r="N2488" s="7">
        <v>45.67</v>
      </c>
      <c r="O2488" s="1" t="s">
        <v>38</v>
      </c>
      <c r="P2488" s="1" t="s">
        <v>38</v>
      </c>
      <c r="Q2488" s="1" t="s">
        <v>77</v>
      </c>
      <c r="R2488" s="7">
        <v>3</v>
      </c>
      <c r="S2488" s="1" t="s">
        <v>38</v>
      </c>
      <c r="T2488" s="1" t="s">
        <v>38</v>
      </c>
      <c r="U2488" s="1" t="s">
        <v>41</v>
      </c>
      <c r="V2488" s="1" t="s">
        <v>38</v>
      </c>
      <c r="W2488" s="1" t="s">
        <v>41</v>
      </c>
      <c r="X2488" s="1" t="s">
        <v>38</v>
      </c>
      <c r="Y2488" s="1" t="s">
        <v>38</v>
      </c>
      <c r="Z2488" s="1" t="s">
        <v>38</v>
      </c>
      <c r="AA2488" s="1" t="s">
        <v>71</v>
      </c>
      <c r="AB2488" s="1" t="s">
        <v>41</v>
      </c>
      <c r="AC2488" s="1" t="s">
        <v>44</v>
      </c>
      <c r="AD2488" s="7">
        <v>74.05</v>
      </c>
      <c r="AE2488" s="7">
        <v>3496.3</v>
      </c>
      <c r="AF2488" s="7">
        <v>0</v>
      </c>
      <c r="AG2488" s="7">
        <v>0</v>
      </c>
      <c r="AH2488" s="7">
        <v>2146.4899999999998</v>
      </c>
      <c r="AI2488" s="7">
        <v>5642.79</v>
      </c>
      <c r="AJ2488" s="7">
        <f t="shared" si="154"/>
        <v>120.05936170212766</v>
      </c>
      <c r="AK2488" s="7" t="s">
        <v>8247</v>
      </c>
      <c r="AL2488" s="1" t="s">
        <v>45</v>
      </c>
      <c r="AM2488" s="1">
        <f t="shared" si="155"/>
        <v>0</v>
      </c>
      <c r="AN2488" s="1" t="s">
        <v>8232</v>
      </c>
      <c r="AO2488" s="1" t="s">
        <v>108</v>
      </c>
      <c r="AP2488" s="4">
        <f>1</f>
        <v>1</v>
      </c>
    </row>
    <row r="2489" spans="1:42" x14ac:dyDescent="0.3">
      <c r="A2489" s="1" t="s">
        <v>3513</v>
      </c>
      <c r="B2489" s="1" t="s">
        <v>47</v>
      </c>
      <c r="C2489" s="4">
        <v>38</v>
      </c>
      <c r="D2489" s="4" t="str">
        <f t="shared" si="152"/>
        <v>Adult</v>
      </c>
      <c r="E2489" s="1" t="s">
        <v>3</v>
      </c>
      <c r="F2489" s="1" t="s">
        <v>8255</v>
      </c>
      <c r="G2489" s="1" t="s">
        <v>3514</v>
      </c>
      <c r="H2489" s="1">
        <v>92364</v>
      </c>
      <c r="I2489" s="4">
        <v>4</v>
      </c>
      <c r="J2489" s="4">
        <v>68</v>
      </c>
      <c r="K2489" s="4" t="str">
        <f t="shared" si="153"/>
        <v>Veteran</v>
      </c>
      <c r="L2489" s="1" t="s">
        <v>70</v>
      </c>
      <c r="M2489" s="1" t="s">
        <v>38</v>
      </c>
      <c r="N2489" s="7">
        <v>36.51</v>
      </c>
      <c r="O2489" s="1" t="s">
        <v>41</v>
      </c>
      <c r="P2489" s="1" t="s">
        <v>38</v>
      </c>
      <c r="Q2489" s="1" t="s">
        <v>77</v>
      </c>
      <c r="R2489" s="7">
        <v>24</v>
      </c>
      <c r="S2489" s="1" t="s">
        <v>38</v>
      </c>
      <c r="T2489" s="1" t="s">
        <v>38</v>
      </c>
      <c r="U2489" s="1" t="s">
        <v>38</v>
      </c>
      <c r="V2489" s="1" t="s">
        <v>38</v>
      </c>
      <c r="W2489" s="1" t="s">
        <v>41</v>
      </c>
      <c r="X2489" s="1" t="s">
        <v>41</v>
      </c>
      <c r="Y2489" s="1" t="s">
        <v>41</v>
      </c>
      <c r="Z2489" s="1" t="s">
        <v>38</v>
      </c>
      <c r="AA2489" s="1" t="s">
        <v>71</v>
      </c>
      <c r="AB2489" s="1" t="s">
        <v>41</v>
      </c>
      <c r="AC2489" s="1" t="s">
        <v>44</v>
      </c>
      <c r="AD2489" s="7">
        <v>62.65</v>
      </c>
      <c r="AE2489" s="7">
        <v>4375.8</v>
      </c>
      <c r="AF2489" s="7">
        <v>0</v>
      </c>
      <c r="AG2489" s="7">
        <v>0</v>
      </c>
      <c r="AH2489" s="7">
        <v>2482.6799999999998</v>
      </c>
      <c r="AI2489" s="7">
        <v>6858.48</v>
      </c>
      <c r="AJ2489" s="7">
        <f t="shared" si="154"/>
        <v>100.86</v>
      </c>
      <c r="AK2489" s="7" t="s">
        <v>8247</v>
      </c>
      <c r="AL2489" s="1" t="s">
        <v>45</v>
      </c>
      <c r="AM2489" s="1">
        <f t="shared" si="155"/>
        <v>0</v>
      </c>
      <c r="AN2489" s="1" t="s">
        <v>8232</v>
      </c>
      <c r="AO2489" s="1" t="s">
        <v>108</v>
      </c>
      <c r="AP2489" s="4">
        <f>1</f>
        <v>1</v>
      </c>
    </row>
    <row r="2490" spans="1:42" x14ac:dyDescent="0.3">
      <c r="A2490" s="1" t="s">
        <v>3515</v>
      </c>
      <c r="B2490" s="1" t="s">
        <v>37</v>
      </c>
      <c r="C2490" s="4">
        <v>65</v>
      </c>
      <c r="D2490" s="4" t="str">
        <f t="shared" si="152"/>
        <v>Senior Citizen</v>
      </c>
      <c r="E2490" s="1" t="s">
        <v>3</v>
      </c>
      <c r="F2490" s="1" t="s">
        <v>8254</v>
      </c>
      <c r="G2490" s="1" t="s">
        <v>142</v>
      </c>
      <c r="H2490" s="1">
        <v>95209</v>
      </c>
      <c r="I2490" s="4">
        <v>1</v>
      </c>
      <c r="J2490" s="4">
        <v>29</v>
      </c>
      <c r="K2490" s="4" t="str">
        <f t="shared" si="153"/>
        <v>Loyal</v>
      </c>
      <c r="L2490" s="1" t="s">
        <v>40</v>
      </c>
      <c r="M2490" s="1" t="s">
        <v>38</v>
      </c>
      <c r="N2490" s="7">
        <v>22.33</v>
      </c>
      <c r="O2490" s="1" t="s">
        <v>38</v>
      </c>
      <c r="P2490" s="1" t="s">
        <v>38</v>
      </c>
      <c r="Q2490" s="1" t="s">
        <v>53</v>
      </c>
      <c r="R2490" s="7">
        <v>6</v>
      </c>
      <c r="S2490" s="1" t="s">
        <v>41</v>
      </c>
      <c r="T2490" s="1" t="s">
        <v>41</v>
      </c>
      <c r="U2490" s="1" t="s">
        <v>38</v>
      </c>
      <c r="V2490" s="1" t="s">
        <v>41</v>
      </c>
      <c r="W2490" s="1" t="s">
        <v>38</v>
      </c>
      <c r="X2490" s="1" t="s">
        <v>38</v>
      </c>
      <c r="Y2490" s="1" t="s">
        <v>38</v>
      </c>
      <c r="Z2490" s="1" t="s">
        <v>38</v>
      </c>
      <c r="AA2490" s="1" t="s">
        <v>49</v>
      </c>
      <c r="AB2490" s="1" t="s">
        <v>38</v>
      </c>
      <c r="AC2490" s="1" t="s">
        <v>54</v>
      </c>
      <c r="AD2490" s="7">
        <v>99.05</v>
      </c>
      <c r="AE2490" s="7">
        <v>2952.85</v>
      </c>
      <c r="AF2490" s="7">
        <v>0</v>
      </c>
      <c r="AG2490" s="7">
        <v>0</v>
      </c>
      <c r="AH2490" s="7">
        <v>647.57000000000005</v>
      </c>
      <c r="AI2490" s="7">
        <v>3600.42</v>
      </c>
      <c r="AJ2490" s="7">
        <f t="shared" si="154"/>
        <v>124.15241379310345</v>
      </c>
      <c r="AK2490" s="7" t="s">
        <v>8247</v>
      </c>
      <c r="AL2490" s="1" t="s">
        <v>55</v>
      </c>
      <c r="AM2490" s="1">
        <f t="shared" si="155"/>
        <v>1</v>
      </c>
      <c r="AN2490" s="1" t="s">
        <v>56</v>
      </c>
      <c r="AO2490" s="1" t="s">
        <v>201</v>
      </c>
      <c r="AP2490" s="4">
        <f>1</f>
        <v>1</v>
      </c>
    </row>
    <row r="2491" spans="1:42" x14ac:dyDescent="0.3">
      <c r="A2491" s="1" t="s">
        <v>3516</v>
      </c>
      <c r="B2491" s="1" t="s">
        <v>37</v>
      </c>
      <c r="C2491" s="4">
        <v>28</v>
      </c>
      <c r="D2491" s="4" t="str">
        <f t="shared" si="152"/>
        <v>Adult</v>
      </c>
      <c r="E2491" s="1" t="s">
        <v>3</v>
      </c>
      <c r="F2491" s="1" t="s">
        <v>8257</v>
      </c>
      <c r="G2491" s="1" t="s">
        <v>1984</v>
      </c>
      <c r="H2491" s="1">
        <v>93430</v>
      </c>
      <c r="I2491" s="4">
        <v>3</v>
      </c>
      <c r="J2491" s="4">
        <v>64</v>
      </c>
      <c r="K2491" s="4" t="str">
        <f t="shared" si="153"/>
        <v>Veteran</v>
      </c>
      <c r="L2491" s="1" t="s">
        <v>74</v>
      </c>
      <c r="M2491" s="1" t="s">
        <v>41</v>
      </c>
      <c r="N2491" s="7">
        <v>25.420517214274568</v>
      </c>
      <c r="O2491" s="1" t="s">
        <v>41</v>
      </c>
      <c r="P2491" s="1" t="s">
        <v>38</v>
      </c>
      <c r="Q2491" s="1" t="s">
        <v>77</v>
      </c>
      <c r="R2491" s="7">
        <v>59</v>
      </c>
      <c r="S2491" s="1" t="s">
        <v>41</v>
      </c>
      <c r="T2491" s="1" t="s">
        <v>38</v>
      </c>
      <c r="U2491" s="1" t="s">
        <v>38</v>
      </c>
      <c r="V2491" s="1" t="s">
        <v>38</v>
      </c>
      <c r="W2491" s="1" t="s">
        <v>41</v>
      </c>
      <c r="X2491" s="1" t="s">
        <v>38</v>
      </c>
      <c r="Y2491" s="1" t="s">
        <v>38</v>
      </c>
      <c r="Z2491" s="1" t="s">
        <v>38</v>
      </c>
      <c r="AA2491" s="1" t="s">
        <v>71</v>
      </c>
      <c r="AB2491" s="1" t="s">
        <v>41</v>
      </c>
      <c r="AC2491" s="1" t="s">
        <v>54</v>
      </c>
      <c r="AD2491" s="7">
        <v>49.85</v>
      </c>
      <c r="AE2491" s="7">
        <v>3210.35</v>
      </c>
      <c r="AF2491" s="7">
        <v>0</v>
      </c>
      <c r="AG2491" s="7">
        <v>0</v>
      </c>
      <c r="AH2491" s="7">
        <v>0</v>
      </c>
      <c r="AI2491" s="7">
        <v>3210.35</v>
      </c>
      <c r="AJ2491" s="7">
        <f t="shared" si="154"/>
        <v>50.161718749999999</v>
      </c>
      <c r="AK2491" s="7" t="s">
        <v>8249</v>
      </c>
      <c r="AL2491" s="1" t="s">
        <v>45</v>
      </c>
      <c r="AM2491" s="1">
        <f t="shared" si="155"/>
        <v>0</v>
      </c>
      <c r="AN2491" s="1" t="s">
        <v>8232</v>
      </c>
      <c r="AO2491" s="1" t="s">
        <v>108</v>
      </c>
      <c r="AP2491" s="4">
        <f>1</f>
        <v>1</v>
      </c>
    </row>
    <row r="2492" spans="1:42" x14ac:dyDescent="0.3">
      <c r="A2492" s="1" t="s">
        <v>3517</v>
      </c>
      <c r="B2492" s="1" t="s">
        <v>47</v>
      </c>
      <c r="C2492" s="4">
        <v>50</v>
      </c>
      <c r="D2492" s="4" t="str">
        <f t="shared" si="152"/>
        <v>Adult</v>
      </c>
      <c r="E2492" s="1" t="s">
        <v>8253</v>
      </c>
      <c r="F2492" s="1" t="s">
        <v>8254</v>
      </c>
      <c r="G2492" s="1" t="s">
        <v>334</v>
      </c>
      <c r="H2492" s="1">
        <v>91367</v>
      </c>
      <c r="I2492" s="4">
        <v>0</v>
      </c>
      <c r="J2492" s="4">
        <v>1</v>
      </c>
      <c r="K2492" s="4" t="str">
        <f t="shared" si="153"/>
        <v>New</v>
      </c>
      <c r="L2492" s="1" t="s">
        <v>52</v>
      </c>
      <c r="M2492" s="1" t="s">
        <v>38</v>
      </c>
      <c r="N2492" s="7">
        <v>16.34</v>
      </c>
      <c r="O2492" s="1" t="s">
        <v>41</v>
      </c>
      <c r="P2492" s="1" t="s">
        <v>38</v>
      </c>
      <c r="Q2492" s="1" t="s">
        <v>77</v>
      </c>
      <c r="R2492" s="7">
        <v>4</v>
      </c>
      <c r="S2492" s="1" t="s">
        <v>41</v>
      </c>
      <c r="T2492" s="1" t="s">
        <v>41</v>
      </c>
      <c r="U2492" s="1" t="s">
        <v>41</v>
      </c>
      <c r="V2492" s="1" t="s">
        <v>41</v>
      </c>
      <c r="W2492" s="1" t="s">
        <v>41</v>
      </c>
      <c r="X2492" s="1" t="s">
        <v>41</v>
      </c>
      <c r="Y2492" s="1" t="s">
        <v>41</v>
      </c>
      <c r="Z2492" s="1" t="s">
        <v>38</v>
      </c>
      <c r="AA2492" s="1" t="s">
        <v>49</v>
      </c>
      <c r="AB2492" s="1" t="s">
        <v>38</v>
      </c>
      <c r="AC2492" s="1" t="s">
        <v>181</v>
      </c>
      <c r="AD2492" s="7">
        <v>45.55</v>
      </c>
      <c r="AE2492" s="7">
        <v>45.55</v>
      </c>
      <c r="AF2492" s="7">
        <v>0</v>
      </c>
      <c r="AG2492" s="7">
        <v>0</v>
      </c>
      <c r="AH2492" s="7">
        <v>16.34</v>
      </c>
      <c r="AI2492" s="7">
        <v>61.89</v>
      </c>
      <c r="AJ2492" s="7">
        <f t="shared" si="154"/>
        <v>61.89</v>
      </c>
      <c r="AK2492" s="7" t="s">
        <v>8249</v>
      </c>
      <c r="AL2492" s="1" t="s">
        <v>96</v>
      </c>
      <c r="AM2492" s="1">
        <f t="shared" si="155"/>
        <v>0</v>
      </c>
      <c r="AN2492" s="1" t="s">
        <v>8232</v>
      </c>
      <c r="AO2492" s="1" t="s">
        <v>108</v>
      </c>
      <c r="AP2492" s="4">
        <f>1</f>
        <v>1</v>
      </c>
    </row>
    <row r="2493" spans="1:42" x14ac:dyDescent="0.3">
      <c r="A2493" s="1" t="s">
        <v>3518</v>
      </c>
      <c r="B2493" s="1" t="s">
        <v>37</v>
      </c>
      <c r="C2493" s="4">
        <v>39</v>
      </c>
      <c r="D2493" s="4" t="str">
        <f t="shared" si="152"/>
        <v>Adult</v>
      </c>
      <c r="E2493" s="1" t="s">
        <v>3</v>
      </c>
      <c r="F2493" s="1" t="s">
        <v>8254</v>
      </c>
      <c r="G2493" s="1" t="s">
        <v>900</v>
      </c>
      <c r="H2493" s="1">
        <v>91361</v>
      </c>
      <c r="I2493" s="4">
        <v>0</v>
      </c>
      <c r="J2493" s="4">
        <v>12</v>
      </c>
      <c r="K2493" s="4" t="str">
        <f t="shared" si="153"/>
        <v>Loyal</v>
      </c>
      <c r="L2493" s="1" t="s">
        <v>40</v>
      </c>
      <c r="M2493" s="1" t="s">
        <v>38</v>
      </c>
      <c r="N2493" s="7">
        <v>30.79</v>
      </c>
      <c r="O2493" s="1" t="s">
        <v>41</v>
      </c>
      <c r="P2493" s="1" t="s">
        <v>38</v>
      </c>
      <c r="Q2493" s="1" t="s">
        <v>77</v>
      </c>
      <c r="R2493" s="7">
        <v>4</v>
      </c>
      <c r="S2493" s="1" t="s">
        <v>41</v>
      </c>
      <c r="T2493" s="1" t="s">
        <v>41</v>
      </c>
      <c r="U2493" s="1" t="s">
        <v>41</v>
      </c>
      <c r="V2493" s="1" t="s">
        <v>41</v>
      </c>
      <c r="W2493" s="1" t="s">
        <v>41</v>
      </c>
      <c r="X2493" s="1" t="s">
        <v>41</v>
      </c>
      <c r="Y2493" s="1" t="s">
        <v>41</v>
      </c>
      <c r="Z2493" s="1" t="s">
        <v>38</v>
      </c>
      <c r="AA2493" s="1" t="s">
        <v>49</v>
      </c>
      <c r="AB2493" s="1" t="s">
        <v>41</v>
      </c>
      <c r="AC2493" s="1" t="s">
        <v>54</v>
      </c>
      <c r="AD2493" s="7">
        <v>45.9</v>
      </c>
      <c r="AE2493" s="7">
        <v>505.95</v>
      </c>
      <c r="AF2493" s="7">
        <v>0</v>
      </c>
      <c r="AG2493" s="7">
        <v>0</v>
      </c>
      <c r="AH2493" s="7">
        <v>369.48</v>
      </c>
      <c r="AI2493" s="7">
        <v>875.43</v>
      </c>
      <c r="AJ2493" s="7">
        <f t="shared" si="154"/>
        <v>72.952500000000001</v>
      </c>
      <c r="AK2493" s="7" t="s">
        <v>8249</v>
      </c>
      <c r="AL2493" s="1" t="s">
        <v>45</v>
      </c>
      <c r="AM2493" s="1">
        <f t="shared" si="155"/>
        <v>0</v>
      </c>
      <c r="AN2493" s="1" t="s">
        <v>8232</v>
      </c>
      <c r="AO2493" s="1" t="s">
        <v>108</v>
      </c>
      <c r="AP2493" s="4">
        <f>1</f>
        <v>1</v>
      </c>
    </row>
    <row r="2494" spans="1:42" x14ac:dyDescent="0.3">
      <c r="A2494" s="1" t="s">
        <v>3519</v>
      </c>
      <c r="B2494" s="1" t="s">
        <v>47</v>
      </c>
      <c r="C2494" s="4">
        <v>40</v>
      </c>
      <c r="D2494" s="4" t="str">
        <f t="shared" si="152"/>
        <v>Adult</v>
      </c>
      <c r="E2494" s="1" t="s">
        <v>3</v>
      </c>
      <c r="F2494" s="1" t="s">
        <v>8255</v>
      </c>
      <c r="G2494" s="1" t="s">
        <v>1195</v>
      </c>
      <c r="H2494" s="1">
        <v>96048</v>
      </c>
      <c r="I2494" s="4">
        <v>7</v>
      </c>
      <c r="J2494" s="4">
        <v>53</v>
      </c>
      <c r="K2494" s="4" t="str">
        <f t="shared" si="153"/>
        <v>Veteran</v>
      </c>
      <c r="L2494" s="1" t="s">
        <v>74</v>
      </c>
      <c r="M2494" s="1" t="s">
        <v>38</v>
      </c>
      <c r="N2494" s="7">
        <v>3.78</v>
      </c>
      <c r="O2494" s="1" t="s">
        <v>38</v>
      </c>
      <c r="P2494" s="1" t="s">
        <v>38</v>
      </c>
      <c r="Q2494" s="1" t="s">
        <v>53</v>
      </c>
      <c r="R2494" s="7">
        <v>27</v>
      </c>
      <c r="S2494" s="1" t="s">
        <v>41</v>
      </c>
      <c r="T2494" s="1" t="s">
        <v>38</v>
      </c>
      <c r="U2494" s="1" t="s">
        <v>38</v>
      </c>
      <c r="V2494" s="1" t="s">
        <v>41</v>
      </c>
      <c r="W2494" s="1" t="s">
        <v>38</v>
      </c>
      <c r="X2494" s="1" t="s">
        <v>38</v>
      </c>
      <c r="Y2494" s="1" t="s">
        <v>38</v>
      </c>
      <c r="Z2494" s="1" t="s">
        <v>38</v>
      </c>
      <c r="AA2494" s="1" t="s">
        <v>43</v>
      </c>
      <c r="AB2494" s="1" t="s">
        <v>38</v>
      </c>
      <c r="AC2494" s="1" t="s">
        <v>54</v>
      </c>
      <c r="AD2494" s="7">
        <v>105.25</v>
      </c>
      <c r="AE2494" s="7">
        <v>5576.3</v>
      </c>
      <c r="AF2494" s="7">
        <v>0</v>
      </c>
      <c r="AG2494" s="7">
        <v>0</v>
      </c>
      <c r="AH2494" s="7">
        <v>200.34</v>
      </c>
      <c r="AI2494" s="7">
        <v>5776.64</v>
      </c>
      <c r="AJ2494" s="7">
        <f t="shared" si="154"/>
        <v>108.99320754716982</v>
      </c>
      <c r="AK2494" s="7" t="s">
        <v>8247</v>
      </c>
      <c r="AL2494" s="1" t="s">
        <v>45</v>
      </c>
      <c r="AM2494" s="1">
        <f t="shared" si="155"/>
        <v>0</v>
      </c>
      <c r="AN2494" s="1" t="s">
        <v>8232</v>
      </c>
      <c r="AO2494" s="1" t="s">
        <v>108</v>
      </c>
      <c r="AP2494" s="4">
        <f>1</f>
        <v>1</v>
      </c>
    </row>
    <row r="2495" spans="1:42" x14ac:dyDescent="0.3">
      <c r="A2495" s="1" t="s">
        <v>3520</v>
      </c>
      <c r="B2495" s="1" t="s">
        <v>37</v>
      </c>
      <c r="C2495" s="4">
        <v>44</v>
      </c>
      <c r="D2495" s="4" t="str">
        <f t="shared" si="152"/>
        <v>Adult</v>
      </c>
      <c r="E2495" s="1" t="s">
        <v>8253</v>
      </c>
      <c r="F2495" s="1" t="s">
        <v>8254</v>
      </c>
      <c r="G2495" s="1" t="s">
        <v>1078</v>
      </c>
      <c r="H2495" s="1">
        <v>95665</v>
      </c>
      <c r="I2495" s="4">
        <v>0</v>
      </c>
      <c r="J2495" s="4">
        <v>24</v>
      </c>
      <c r="K2495" s="4" t="str">
        <f t="shared" si="153"/>
        <v>Loyal</v>
      </c>
      <c r="L2495" s="1" t="s">
        <v>40</v>
      </c>
      <c r="M2495" s="1" t="s">
        <v>38</v>
      </c>
      <c r="N2495" s="7">
        <v>25.81</v>
      </c>
      <c r="O2495" s="1" t="s">
        <v>38</v>
      </c>
      <c r="P2495" s="1" t="s">
        <v>38</v>
      </c>
      <c r="Q2495" s="1" t="s">
        <v>53</v>
      </c>
      <c r="R2495" s="7">
        <v>3</v>
      </c>
      <c r="S2495" s="1" t="s">
        <v>38</v>
      </c>
      <c r="T2495" s="1" t="s">
        <v>41</v>
      </c>
      <c r="U2495" s="1" t="s">
        <v>41</v>
      </c>
      <c r="V2495" s="1" t="s">
        <v>38</v>
      </c>
      <c r="W2495" s="1" t="s">
        <v>41</v>
      </c>
      <c r="X2495" s="1" t="s">
        <v>41</v>
      </c>
      <c r="Y2495" s="1" t="s">
        <v>41</v>
      </c>
      <c r="Z2495" s="1" t="s">
        <v>38</v>
      </c>
      <c r="AA2495" s="1" t="s">
        <v>49</v>
      </c>
      <c r="AB2495" s="1" t="s">
        <v>38</v>
      </c>
      <c r="AC2495" s="1" t="s">
        <v>54</v>
      </c>
      <c r="AD2495" s="7">
        <v>84.35</v>
      </c>
      <c r="AE2495" s="7">
        <v>1938.05</v>
      </c>
      <c r="AF2495" s="7">
        <v>0</v>
      </c>
      <c r="AG2495" s="7">
        <v>0</v>
      </c>
      <c r="AH2495" s="7">
        <v>619.44000000000005</v>
      </c>
      <c r="AI2495" s="7">
        <v>2557.4899999999998</v>
      </c>
      <c r="AJ2495" s="7">
        <f t="shared" si="154"/>
        <v>106.56208333333332</v>
      </c>
      <c r="AK2495" s="7" t="s">
        <v>8247</v>
      </c>
      <c r="AL2495" s="1" t="s">
        <v>45</v>
      </c>
      <c r="AM2495" s="1">
        <f t="shared" si="155"/>
        <v>0</v>
      </c>
      <c r="AN2495" s="1" t="s">
        <v>8232</v>
      </c>
      <c r="AO2495" s="1" t="s">
        <v>108</v>
      </c>
      <c r="AP2495" s="4">
        <f>1</f>
        <v>1</v>
      </c>
    </row>
    <row r="2496" spans="1:42" x14ac:dyDescent="0.3">
      <c r="A2496" s="1" t="s">
        <v>3521</v>
      </c>
      <c r="B2496" s="1" t="s">
        <v>37</v>
      </c>
      <c r="C2496" s="4">
        <v>20</v>
      </c>
      <c r="D2496" s="4" t="str">
        <f t="shared" si="152"/>
        <v>Teenager</v>
      </c>
      <c r="E2496" s="1" t="s">
        <v>3</v>
      </c>
      <c r="F2496" s="1" t="s">
        <v>8255</v>
      </c>
      <c r="G2496" s="1" t="s">
        <v>1659</v>
      </c>
      <c r="H2496" s="1">
        <v>92014</v>
      </c>
      <c r="I2496" s="4">
        <v>2</v>
      </c>
      <c r="J2496" s="4">
        <v>72</v>
      </c>
      <c r="K2496" s="4" t="str">
        <f t="shared" si="153"/>
        <v>Veteran</v>
      </c>
      <c r="L2496" s="1" t="s">
        <v>40</v>
      </c>
      <c r="M2496" s="1" t="s">
        <v>38</v>
      </c>
      <c r="N2496" s="7">
        <v>45.66</v>
      </c>
      <c r="O2496" s="1" t="s">
        <v>38</v>
      </c>
      <c r="P2496" s="1" t="s">
        <v>38</v>
      </c>
      <c r="Q2496" s="1" t="s">
        <v>77</v>
      </c>
      <c r="R2496" s="7">
        <v>47</v>
      </c>
      <c r="S2496" s="1" t="s">
        <v>38</v>
      </c>
      <c r="T2496" s="1" t="s">
        <v>38</v>
      </c>
      <c r="U2496" s="1" t="s">
        <v>38</v>
      </c>
      <c r="V2496" s="1" t="s">
        <v>38</v>
      </c>
      <c r="W2496" s="1" t="s">
        <v>38</v>
      </c>
      <c r="X2496" s="1" t="s">
        <v>38</v>
      </c>
      <c r="Y2496" s="1" t="s">
        <v>38</v>
      </c>
      <c r="Z2496" s="1" t="s">
        <v>38</v>
      </c>
      <c r="AA2496" s="1" t="s">
        <v>71</v>
      </c>
      <c r="AB2496" s="1" t="s">
        <v>41</v>
      </c>
      <c r="AC2496" s="1" t="s">
        <v>44</v>
      </c>
      <c r="AD2496" s="7">
        <v>90.95</v>
      </c>
      <c r="AE2496" s="7">
        <v>6652.45</v>
      </c>
      <c r="AF2496" s="7">
        <v>0</v>
      </c>
      <c r="AG2496" s="7">
        <v>0</v>
      </c>
      <c r="AH2496" s="7">
        <v>3287.52</v>
      </c>
      <c r="AI2496" s="7">
        <v>9939.9699999999993</v>
      </c>
      <c r="AJ2496" s="7">
        <f t="shared" si="154"/>
        <v>138.05513888888888</v>
      </c>
      <c r="AK2496" s="7" t="s">
        <v>8247</v>
      </c>
      <c r="AL2496" s="1" t="s">
        <v>45</v>
      </c>
      <c r="AM2496" s="1">
        <f t="shared" si="155"/>
        <v>0</v>
      </c>
      <c r="AN2496" s="1" t="s">
        <v>8232</v>
      </c>
      <c r="AO2496" s="1" t="s">
        <v>108</v>
      </c>
      <c r="AP2496" s="4">
        <f>1</f>
        <v>1</v>
      </c>
    </row>
    <row r="2497" spans="1:42" x14ac:dyDescent="0.3">
      <c r="A2497" s="1" t="s">
        <v>3522</v>
      </c>
      <c r="B2497" s="1" t="s">
        <v>47</v>
      </c>
      <c r="C2497" s="4">
        <v>59</v>
      </c>
      <c r="D2497" s="4" t="str">
        <f t="shared" si="152"/>
        <v>Senior Citizen</v>
      </c>
      <c r="E2497" s="1" t="s">
        <v>3</v>
      </c>
      <c r="F2497" s="1" t="s">
        <v>8257</v>
      </c>
      <c r="G2497" s="1" t="s">
        <v>320</v>
      </c>
      <c r="H2497" s="1">
        <v>95824</v>
      </c>
      <c r="I2497" s="4">
        <v>0</v>
      </c>
      <c r="J2497" s="4">
        <v>66</v>
      </c>
      <c r="K2497" s="4" t="str">
        <f t="shared" si="153"/>
        <v>Veteran</v>
      </c>
      <c r="L2497" s="1" t="s">
        <v>70</v>
      </c>
      <c r="M2497" s="1" t="s">
        <v>38</v>
      </c>
      <c r="N2497" s="7">
        <v>29.5</v>
      </c>
      <c r="O2497" s="1" t="s">
        <v>41</v>
      </c>
      <c r="P2497" s="1" t="s">
        <v>38</v>
      </c>
      <c r="Q2497" s="1" t="s">
        <v>77</v>
      </c>
      <c r="R2497" s="7">
        <v>76</v>
      </c>
      <c r="S2497" s="1" t="s">
        <v>38</v>
      </c>
      <c r="T2497" s="1" t="s">
        <v>38</v>
      </c>
      <c r="U2497" s="1" t="s">
        <v>38</v>
      </c>
      <c r="V2497" s="1" t="s">
        <v>38</v>
      </c>
      <c r="W2497" s="1" t="s">
        <v>38</v>
      </c>
      <c r="X2497" s="1" t="s">
        <v>41</v>
      </c>
      <c r="Y2497" s="1" t="s">
        <v>41</v>
      </c>
      <c r="Z2497" s="1" t="s">
        <v>38</v>
      </c>
      <c r="AA2497" s="1" t="s">
        <v>43</v>
      </c>
      <c r="AB2497" s="1" t="s">
        <v>38</v>
      </c>
      <c r="AC2497" s="1" t="s">
        <v>54</v>
      </c>
      <c r="AD2497" s="7">
        <v>75.099999999999994</v>
      </c>
      <c r="AE2497" s="7">
        <v>5013</v>
      </c>
      <c r="AF2497" s="7">
        <v>0</v>
      </c>
      <c r="AG2497" s="7">
        <v>0</v>
      </c>
      <c r="AH2497" s="7">
        <v>1947</v>
      </c>
      <c r="AI2497" s="7">
        <v>6960</v>
      </c>
      <c r="AJ2497" s="7">
        <f t="shared" si="154"/>
        <v>105.45454545454545</v>
      </c>
      <c r="AK2497" s="7" t="s">
        <v>8247</v>
      </c>
      <c r="AL2497" s="1" t="s">
        <v>45</v>
      </c>
      <c r="AM2497" s="1">
        <f t="shared" si="155"/>
        <v>0</v>
      </c>
      <c r="AN2497" s="1" t="s">
        <v>8232</v>
      </c>
      <c r="AO2497" s="1" t="s">
        <v>108</v>
      </c>
      <c r="AP2497" s="4">
        <f>1</f>
        <v>1</v>
      </c>
    </row>
    <row r="2498" spans="1:42" x14ac:dyDescent="0.3">
      <c r="A2498" s="1" t="s">
        <v>3523</v>
      </c>
      <c r="B2498" s="1" t="s">
        <v>37</v>
      </c>
      <c r="C2498" s="4">
        <v>40</v>
      </c>
      <c r="D2498" s="4" t="str">
        <f t="shared" si="152"/>
        <v>Adult</v>
      </c>
      <c r="E2498" s="1" t="s">
        <v>8253</v>
      </c>
      <c r="F2498" s="1" t="s">
        <v>8254</v>
      </c>
      <c r="G2498" s="1" t="s">
        <v>209</v>
      </c>
      <c r="H2498" s="1">
        <v>93725</v>
      </c>
      <c r="I2498" s="4">
        <v>0</v>
      </c>
      <c r="J2498" s="4">
        <v>42</v>
      </c>
      <c r="K2498" s="4" t="str">
        <f t="shared" si="153"/>
        <v>Loyal</v>
      </c>
      <c r="L2498" s="1" t="s">
        <v>40</v>
      </c>
      <c r="M2498" s="1" t="s">
        <v>38</v>
      </c>
      <c r="N2498" s="7">
        <v>8.7100000000000009</v>
      </c>
      <c r="O2498" s="1" t="s">
        <v>41</v>
      </c>
      <c r="P2498" s="1" t="s">
        <v>38</v>
      </c>
      <c r="Q2498" s="1" t="s">
        <v>77</v>
      </c>
      <c r="R2498" s="7">
        <v>23</v>
      </c>
      <c r="S2498" s="1" t="s">
        <v>41</v>
      </c>
      <c r="T2498" s="1" t="s">
        <v>38</v>
      </c>
      <c r="U2498" s="1" t="s">
        <v>41</v>
      </c>
      <c r="V2498" s="1" t="s">
        <v>41</v>
      </c>
      <c r="W2498" s="1" t="s">
        <v>41</v>
      </c>
      <c r="X2498" s="1" t="s">
        <v>41</v>
      </c>
      <c r="Y2498" s="1" t="s">
        <v>41</v>
      </c>
      <c r="Z2498" s="1" t="s">
        <v>38</v>
      </c>
      <c r="AA2498" s="1" t="s">
        <v>49</v>
      </c>
      <c r="AB2498" s="1" t="s">
        <v>38</v>
      </c>
      <c r="AC2498" s="1" t="s">
        <v>54</v>
      </c>
      <c r="AD2498" s="7">
        <v>49.55</v>
      </c>
      <c r="AE2498" s="7">
        <v>2077.9499999999998</v>
      </c>
      <c r="AF2498" s="7">
        <v>0</v>
      </c>
      <c r="AG2498" s="7">
        <v>0</v>
      </c>
      <c r="AH2498" s="7">
        <v>365.82</v>
      </c>
      <c r="AI2498" s="7">
        <v>2443.77</v>
      </c>
      <c r="AJ2498" s="7">
        <f t="shared" si="154"/>
        <v>58.185000000000002</v>
      </c>
      <c r="AK2498" s="7" t="s">
        <v>8249</v>
      </c>
      <c r="AL2498" s="1" t="s">
        <v>45</v>
      </c>
      <c r="AM2498" s="1">
        <f t="shared" si="155"/>
        <v>0</v>
      </c>
      <c r="AN2498" s="1" t="s">
        <v>8232</v>
      </c>
      <c r="AO2498" s="1" t="s">
        <v>108</v>
      </c>
      <c r="AP2498" s="4">
        <f>1</f>
        <v>1</v>
      </c>
    </row>
    <row r="2499" spans="1:42" x14ac:dyDescent="0.3">
      <c r="A2499" s="1" t="s">
        <v>3524</v>
      </c>
      <c r="B2499" s="1" t="s">
        <v>47</v>
      </c>
      <c r="C2499" s="4">
        <v>30</v>
      </c>
      <c r="D2499" s="4" t="str">
        <f t="shared" ref="D2499:D2562" si="156">IF(C2499&lt;25, "Teenager", IF(C2499&lt;=50, "Adult", "Senior Citizen"))</f>
        <v>Adult</v>
      </c>
      <c r="E2499" s="1" t="s">
        <v>3</v>
      </c>
      <c r="F2499" s="1" t="s">
        <v>8257</v>
      </c>
      <c r="G2499" s="1" t="s">
        <v>241</v>
      </c>
      <c r="H2499" s="1">
        <v>92592</v>
      </c>
      <c r="I2499" s="4">
        <v>1</v>
      </c>
      <c r="J2499" s="4">
        <v>58</v>
      </c>
      <c r="K2499" s="4" t="str">
        <f t="shared" ref="K2499:K2562" si="157">IF(J2499&lt;12, "New", IF(J2499&lt;=48, "Loyal", "Veteran"))</f>
        <v>Veteran</v>
      </c>
      <c r="L2499" s="1" t="s">
        <v>74</v>
      </c>
      <c r="M2499" s="1" t="s">
        <v>38</v>
      </c>
      <c r="N2499" s="7">
        <v>43.75</v>
      </c>
      <c r="O2499" s="1" t="s">
        <v>38</v>
      </c>
      <c r="P2499" s="1" t="s">
        <v>38</v>
      </c>
      <c r="Q2499" s="1" t="s">
        <v>53</v>
      </c>
      <c r="R2499" s="7">
        <v>69</v>
      </c>
      <c r="S2499" s="1" t="s">
        <v>41</v>
      </c>
      <c r="T2499" s="1" t="s">
        <v>38</v>
      </c>
      <c r="U2499" s="1" t="s">
        <v>41</v>
      </c>
      <c r="V2499" s="1" t="s">
        <v>38</v>
      </c>
      <c r="W2499" s="1" t="s">
        <v>38</v>
      </c>
      <c r="X2499" s="1" t="s">
        <v>41</v>
      </c>
      <c r="Y2499" s="1" t="s">
        <v>41</v>
      </c>
      <c r="Z2499" s="1" t="s">
        <v>38</v>
      </c>
      <c r="AA2499" s="1" t="s">
        <v>43</v>
      </c>
      <c r="AB2499" s="1" t="s">
        <v>38</v>
      </c>
      <c r="AC2499" s="1" t="s">
        <v>44</v>
      </c>
      <c r="AD2499" s="7">
        <v>94.7</v>
      </c>
      <c r="AE2499" s="7">
        <v>5430.35</v>
      </c>
      <c r="AF2499" s="7">
        <v>0</v>
      </c>
      <c r="AG2499" s="7">
        <v>0</v>
      </c>
      <c r="AH2499" s="7">
        <v>2537.5</v>
      </c>
      <c r="AI2499" s="7">
        <v>7967.85</v>
      </c>
      <c r="AJ2499" s="7">
        <f t="shared" ref="AJ2499:AJ2562" si="158">IF(J2499=0, 0, AI2499 / J2499)</f>
        <v>137.37672413793103</v>
      </c>
      <c r="AK2499" s="7" t="s">
        <v>8247</v>
      </c>
      <c r="AL2499" s="1" t="s">
        <v>45</v>
      </c>
      <c r="AM2499" s="1">
        <f t="shared" ref="AM2499:AM2562" si="159">IF(AL2499="Churned", 1, 0)</f>
        <v>0</v>
      </c>
      <c r="AN2499" s="1" t="s">
        <v>8232</v>
      </c>
      <c r="AO2499" s="1" t="s">
        <v>108</v>
      </c>
      <c r="AP2499" s="4">
        <f>1</f>
        <v>1</v>
      </c>
    </row>
    <row r="2500" spans="1:42" x14ac:dyDescent="0.3">
      <c r="A2500" s="1" t="s">
        <v>3525</v>
      </c>
      <c r="B2500" s="1" t="s">
        <v>47</v>
      </c>
      <c r="C2500" s="4">
        <v>60</v>
      </c>
      <c r="D2500" s="4" t="str">
        <f t="shared" si="156"/>
        <v>Senior Citizen</v>
      </c>
      <c r="E2500" s="1" t="s">
        <v>8253</v>
      </c>
      <c r="F2500" s="1" t="s">
        <v>8254</v>
      </c>
      <c r="G2500" s="1" t="s">
        <v>3041</v>
      </c>
      <c r="H2500" s="1">
        <v>93060</v>
      </c>
      <c r="I2500" s="4">
        <v>0</v>
      </c>
      <c r="J2500" s="4">
        <v>65</v>
      </c>
      <c r="K2500" s="4" t="str">
        <f t="shared" si="157"/>
        <v>Veteran</v>
      </c>
      <c r="L2500" s="1" t="s">
        <v>74</v>
      </c>
      <c r="M2500" s="1" t="s">
        <v>38</v>
      </c>
      <c r="N2500" s="7">
        <v>9.36</v>
      </c>
      <c r="O2500" s="1" t="s">
        <v>38</v>
      </c>
      <c r="P2500" s="1" t="s">
        <v>38</v>
      </c>
      <c r="Q2500" s="1" t="s">
        <v>53</v>
      </c>
      <c r="R2500" s="7">
        <v>4</v>
      </c>
      <c r="S2500" s="1" t="s">
        <v>41</v>
      </c>
      <c r="T2500" s="1" t="s">
        <v>38</v>
      </c>
      <c r="U2500" s="1" t="s">
        <v>38</v>
      </c>
      <c r="V2500" s="1" t="s">
        <v>38</v>
      </c>
      <c r="W2500" s="1" t="s">
        <v>38</v>
      </c>
      <c r="X2500" s="1" t="s">
        <v>38</v>
      </c>
      <c r="Y2500" s="1" t="s">
        <v>38</v>
      </c>
      <c r="Z2500" s="1" t="s">
        <v>41</v>
      </c>
      <c r="AA2500" s="1" t="s">
        <v>49</v>
      </c>
      <c r="AB2500" s="1" t="s">
        <v>38</v>
      </c>
      <c r="AC2500" s="1" t="s">
        <v>54</v>
      </c>
      <c r="AD2500" s="7">
        <v>109.15</v>
      </c>
      <c r="AE2500" s="7">
        <v>6941.2</v>
      </c>
      <c r="AF2500" s="7">
        <v>0</v>
      </c>
      <c r="AG2500" s="7">
        <v>140</v>
      </c>
      <c r="AH2500" s="7">
        <v>608.4</v>
      </c>
      <c r="AI2500" s="7">
        <v>7689.6</v>
      </c>
      <c r="AJ2500" s="7">
        <f t="shared" si="158"/>
        <v>118.30153846153847</v>
      </c>
      <c r="AK2500" s="7" t="s">
        <v>8247</v>
      </c>
      <c r="AL2500" s="1" t="s">
        <v>55</v>
      </c>
      <c r="AM2500" s="1">
        <f t="shared" si="159"/>
        <v>1</v>
      </c>
      <c r="AN2500" s="1" t="s">
        <v>119</v>
      </c>
      <c r="AO2500" s="1" t="s">
        <v>193</v>
      </c>
      <c r="AP2500" s="4">
        <f>1</f>
        <v>1</v>
      </c>
    </row>
    <row r="2501" spans="1:42" x14ac:dyDescent="0.3">
      <c r="A2501" s="1" t="s">
        <v>3526</v>
      </c>
      <c r="B2501" s="1" t="s">
        <v>37</v>
      </c>
      <c r="C2501" s="4">
        <v>28</v>
      </c>
      <c r="D2501" s="4" t="str">
        <f t="shared" si="156"/>
        <v>Adult</v>
      </c>
      <c r="E2501" s="1" t="s">
        <v>8253</v>
      </c>
      <c r="F2501" s="1" t="s">
        <v>8256</v>
      </c>
      <c r="G2501" s="1" t="s">
        <v>155</v>
      </c>
      <c r="H2501" s="1">
        <v>95118</v>
      </c>
      <c r="I2501" s="4">
        <v>0</v>
      </c>
      <c r="J2501" s="4">
        <v>46</v>
      </c>
      <c r="K2501" s="4" t="str">
        <f t="shared" si="157"/>
        <v>Loyal</v>
      </c>
      <c r="L2501" s="1" t="s">
        <v>40</v>
      </c>
      <c r="M2501" s="1" t="s">
        <v>38</v>
      </c>
      <c r="N2501" s="7">
        <v>4.08</v>
      </c>
      <c r="O2501" s="1" t="s">
        <v>38</v>
      </c>
      <c r="P2501" s="1" t="s">
        <v>38</v>
      </c>
      <c r="Q2501" s="1" t="s">
        <v>53</v>
      </c>
      <c r="R2501" s="7">
        <v>59</v>
      </c>
      <c r="S2501" s="1" t="s">
        <v>41</v>
      </c>
      <c r="T2501" s="1" t="s">
        <v>41</v>
      </c>
      <c r="U2501" s="1" t="s">
        <v>38</v>
      </c>
      <c r="V2501" s="1" t="s">
        <v>38</v>
      </c>
      <c r="W2501" s="1" t="s">
        <v>41</v>
      </c>
      <c r="X2501" s="1" t="s">
        <v>41</v>
      </c>
      <c r="Y2501" s="1" t="s">
        <v>41</v>
      </c>
      <c r="Z2501" s="1" t="s">
        <v>38</v>
      </c>
      <c r="AA2501" s="1" t="s">
        <v>49</v>
      </c>
      <c r="AB2501" s="1" t="s">
        <v>38</v>
      </c>
      <c r="AC2501" s="1" t="s">
        <v>54</v>
      </c>
      <c r="AD2501" s="7">
        <v>84.8</v>
      </c>
      <c r="AE2501" s="7">
        <v>3958.85</v>
      </c>
      <c r="AF2501" s="7">
        <v>0</v>
      </c>
      <c r="AG2501" s="7">
        <v>0</v>
      </c>
      <c r="AH2501" s="7">
        <v>187.68</v>
      </c>
      <c r="AI2501" s="7">
        <v>4146.53</v>
      </c>
      <c r="AJ2501" s="7">
        <f t="shared" si="158"/>
        <v>90.141956521739118</v>
      </c>
      <c r="AK2501" s="7" t="s">
        <v>8249</v>
      </c>
      <c r="AL2501" s="1" t="s">
        <v>45</v>
      </c>
      <c r="AM2501" s="1">
        <f t="shared" si="159"/>
        <v>0</v>
      </c>
      <c r="AN2501" s="1" t="s">
        <v>8232</v>
      </c>
      <c r="AO2501" s="1" t="s">
        <v>108</v>
      </c>
      <c r="AP2501" s="4">
        <f>1</f>
        <v>1</v>
      </c>
    </row>
    <row r="2502" spans="1:42" x14ac:dyDescent="0.3">
      <c r="A2502" s="1" t="s">
        <v>3527</v>
      </c>
      <c r="B2502" s="1" t="s">
        <v>47</v>
      </c>
      <c r="C2502" s="4">
        <v>47</v>
      </c>
      <c r="D2502" s="4" t="str">
        <f t="shared" si="156"/>
        <v>Adult</v>
      </c>
      <c r="E2502" s="1" t="s">
        <v>8253</v>
      </c>
      <c r="F2502" s="1" t="s">
        <v>8254</v>
      </c>
      <c r="G2502" s="1" t="s">
        <v>782</v>
      </c>
      <c r="H2502" s="1">
        <v>94546</v>
      </c>
      <c r="I2502" s="4">
        <v>0</v>
      </c>
      <c r="J2502" s="4">
        <v>45</v>
      </c>
      <c r="K2502" s="4" t="str">
        <f t="shared" si="157"/>
        <v>Loyal</v>
      </c>
      <c r="L2502" s="1" t="s">
        <v>40</v>
      </c>
      <c r="M2502" s="1" t="s">
        <v>38</v>
      </c>
      <c r="N2502" s="7">
        <v>40.590000000000003</v>
      </c>
      <c r="O2502" s="1" t="s">
        <v>41</v>
      </c>
      <c r="P2502" s="1" t="s">
        <v>41</v>
      </c>
      <c r="Q2502" s="1" t="s">
        <v>8232</v>
      </c>
      <c r="R2502" s="7">
        <v>0</v>
      </c>
      <c r="S2502" s="1" t="s">
        <v>41</v>
      </c>
      <c r="T2502" s="1" t="s">
        <v>41</v>
      </c>
      <c r="U2502" s="1" t="s">
        <v>41</v>
      </c>
      <c r="V2502" s="1" t="s">
        <v>41</v>
      </c>
      <c r="W2502" s="1" t="s">
        <v>41</v>
      </c>
      <c r="X2502" s="1" t="s">
        <v>41</v>
      </c>
      <c r="Y2502" s="1" t="s">
        <v>41</v>
      </c>
      <c r="Z2502" s="1" t="s">
        <v>41</v>
      </c>
      <c r="AA2502" s="1" t="s">
        <v>43</v>
      </c>
      <c r="AB2502" s="1" t="s">
        <v>41</v>
      </c>
      <c r="AC2502" s="1" t="s">
        <v>54</v>
      </c>
      <c r="AD2502" s="7">
        <v>18.850000000000001</v>
      </c>
      <c r="AE2502" s="7">
        <v>867.3</v>
      </c>
      <c r="AF2502" s="7">
        <v>0</v>
      </c>
      <c r="AG2502" s="7">
        <v>0</v>
      </c>
      <c r="AH2502" s="7">
        <v>1826.55</v>
      </c>
      <c r="AI2502" s="7">
        <v>2693.85</v>
      </c>
      <c r="AJ2502" s="7">
        <f t="shared" si="158"/>
        <v>59.86333333333333</v>
      </c>
      <c r="AK2502" s="7" t="s">
        <v>8249</v>
      </c>
      <c r="AL2502" s="1" t="s">
        <v>45</v>
      </c>
      <c r="AM2502" s="1">
        <f t="shared" si="159"/>
        <v>0</v>
      </c>
      <c r="AN2502" s="1" t="s">
        <v>8232</v>
      </c>
      <c r="AO2502" s="1" t="s">
        <v>108</v>
      </c>
      <c r="AP2502" s="4">
        <f>1</f>
        <v>1</v>
      </c>
    </row>
    <row r="2503" spans="1:42" x14ac:dyDescent="0.3">
      <c r="A2503" s="1" t="s">
        <v>3528</v>
      </c>
      <c r="B2503" s="1" t="s">
        <v>47</v>
      </c>
      <c r="C2503" s="4">
        <v>59</v>
      </c>
      <c r="D2503" s="4" t="str">
        <f t="shared" si="156"/>
        <v>Senior Citizen</v>
      </c>
      <c r="E2503" s="1" t="s">
        <v>8253</v>
      </c>
      <c r="F2503" s="1" t="s">
        <v>8254</v>
      </c>
      <c r="G2503" s="1" t="s">
        <v>2496</v>
      </c>
      <c r="H2503" s="1">
        <v>92314</v>
      </c>
      <c r="I2503" s="4">
        <v>0</v>
      </c>
      <c r="J2503" s="4">
        <v>1</v>
      </c>
      <c r="K2503" s="4" t="str">
        <f t="shared" si="157"/>
        <v>New</v>
      </c>
      <c r="L2503" s="1" t="s">
        <v>40</v>
      </c>
      <c r="M2503" s="1" t="s">
        <v>38</v>
      </c>
      <c r="N2503" s="7">
        <v>14.65</v>
      </c>
      <c r="O2503" s="1" t="s">
        <v>41</v>
      </c>
      <c r="P2503" s="1" t="s">
        <v>38</v>
      </c>
      <c r="Q2503" s="1" t="s">
        <v>42</v>
      </c>
      <c r="R2503" s="7">
        <v>15</v>
      </c>
      <c r="S2503" s="1" t="s">
        <v>41</v>
      </c>
      <c r="T2503" s="1" t="s">
        <v>41</v>
      </c>
      <c r="U2503" s="1" t="s">
        <v>38</v>
      </c>
      <c r="V2503" s="1" t="s">
        <v>38</v>
      </c>
      <c r="W2503" s="1" t="s">
        <v>41</v>
      </c>
      <c r="X2503" s="1" t="s">
        <v>41</v>
      </c>
      <c r="Y2503" s="1" t="s">
        <v>41</v>
      </c>
      <c r="Z2503" s="1" t="s">
        <v>38</v>
      </c>
      <c r="AA2503" s="1" t="s">
        <v>49</v>
      </c>
      <c r="AB2503" s="1" t="s">
        <v>41</v>
      </c>
      <c r="AC2503" s="1" t="s">
        <v>44</v>
      </c>
      <c r="AD2503" s="7">
        <v>55.05</v>
      </c>
      <c r="AE2503" s="7">
        <v>55.05</v>
      </c>
      <c r="AF2503" s="7">
        <v>0</v>
      </c>
      <c r="AG2503" s="7">
        <v>0</v>
      </c>
      <c r="AH2503" s="7">
        <v>14.65</v>
      </c>
      <c r="AI2503" s="7">
        <v>69.7</v>
      </c>
      <c r="AJ2503" s="7">
        <f t="shared" si="158"/>
        <v>69.7</v>
      </c>
      <c r="AK2503" s="7" t="s">
        <v>8249</v>
      </c>
      <c r="AL2503" s="1" t="s">
        <v>96</v>
      </c>
      <c r="AM2503" s="1">
        <f t="shared" si="159"/>
        <v>0</v>
      </c>
      <c r="AN2503" s="1" t="s">
        <v>8232</v>
      </c>
      <c r="AO2503" s="1" t="s">
        <v>108</v>
      </c>
      <c r="AP2503" s="4">
        <f>1</f>
        <v>1</v>
      </c>
    </row>
    <row r="2504" spans="1:42" x14ac:dyDescent="0.3">
      <c r="A2504" s="1" t="s">
        <v>3529</v>
      </c>
      <c r="B2504" s="1" t="s">
        <v>37</v>
      </c>
      <c r="C2504" s="4">
        <v>56</v>
      </c>
      <c r="D2504" s="4" t="str">
        <f t="shared" si="156"/>
        <v>Senior Citizen</v>
      </c>
      <c r="E2504" s="1" t="s">
        <v>3</v>
      </c>
      <c r="F2504" s="1" t="s">
        <v>8255</v>
      </c>
      <c r="G2504" s="1" t="s">
        <v>330</v>
      </c>
      <c r="H2504" s="1">
        <v>93611</v>
      </c>
      <c r="I2504" s="4">
        <v>7</v>
      </c>
      <c r="J2504" s="4">
        <v>61</v>
      </c>
      <c r="K2504" s="4" t="str">
        <f t="shared" si="157"/>
        <v>Veteran</v>
      </c>
      <c r="L2504" s="1" t="s">
        <v>40</v>
      </c>
      <c r="M2504" s="1" t="s">
        <v>38</v>
      </c>
      <c r="N2504" s="7">
        <v>34.840000000000003</v>
      </c>
      <c r="O2504" s="1" t="s">
        <v>38</v>
      </c>
      <c r="P2504" s="1" t="s">
        <v>41</v>
      </c>
      <c r="Q2504" s="1" t="s">
        <v>8232</v>
      </c>
      <c r="R2504" s="7">
        <v>0</v>
      </c>
      <c r="S2504" s="1" t="s">
        <v>41</v>
      </c>
      <c r="T2504" s="1" t="s">
        <v>41</v>
      </c>
      <c r="U2504" s="1" t="s">
        <v>41</v>
      </c>
      <c r="V2504" s="1" t="s">
        <v>41</v>
      </c>
      <c r="W2504" s="1" t="s">
        <v>41</v>
      </c>
      <c r="X2504" s="1" t="s">
        <v>41</v>
      </c>
      <c r="Y2504" s="1" t="s">
        <v>41</v>
      </c>
      <c r="Z2504" s="1" t="s">
        <v>41</v>
      </c>
      <c r="AA2504" s="1" t="s">
        <v>71</v>
      </c>
      <c r="AB2504" s="1" t="s">
        <v>38</v>
      </c>
      <c r="AC2504" s="1" t="s">
        <v>44</v>
      </c>
      <c r="AD2504" s="7">
        <v>24.2</v>
      </c>
      <c r="AE2504" s="7">
        <v>1445.2</v>
      </c>
      <c r="AF2504" s="7">
        <v>0</v>
      </c>
      <c r="AG2504" s="7">
        <v>0</v>
      </c>
      <c r="AH2504" s="7">
        <v>2125.2399999999998</v>
      </c>
      <c r="AI2504" s="7">
        <v>3570.44</v>
      </c>
      <c r="AJ2504" s="7">
        <f t="shared" si="158"/>
        <v>58.531803278688528</v>
      </c>
      <c r="AK2504" s="7" t="s">
        <v>8249</v>
      </c>
      <c r="AL2504" s="1" t="s">
        <v>45</v>
      </c>
      <c r="AM2504" s="1">
        <f t="shared" si="159"/>
        <v>0</v>
      </c>
      <c r="AN2504" s="1" t="s">
        <v>8232</v>
      </c>
      <c r="AO2504" s="1" t="s">
        <v>108</v>
      </c>
      <c r="AP2504" s="4">
        <f>1</f>
        <v>1</v>
      </c>
    </row>
    <row r="2505" spans="1:42" x14ac:dyDescent="0.3">
      <c r="A2505" s="1" t="s">
        <v>3530</v>
      </c>
      <c r="B2505" s="1" t="s">
        <v>47</v>
      </c>
      <c r="C2505" s="4">
        <v>44</v>
      </c>
      <c r="D2505" s="4" t="str">
        <f t="shared" si="156"/>
        <v>Adult</v>
      </c>
      <c r="E2505" s="1" t="s">
        <v>3</v>
      </c>
      <c r="F2505" s="1" t="s">
        <v>8258</v>
      </c>
      <c r="G2505" s="1" t="s">
        <v>346</v>
      </c>
      <c r="H2505" s="1">
        <v>92655</v>
      </c>
      <c r="I2505" s="4">
        <v>10</v>
      </c>
      <c r="J2505" s="4">
        <v>72</v>
      </c>
      <c r="K2505" s="4" t="str">
        <f t="shared" si="157"/>
        <v>Veteran</v>
      </c>
      <c r="L2505" s="1" t="s">
        <v>40</v>
      </c>
      <c r="M2505" s="1" t="s">
        <v>38</v>
      </c>
      <c r="N2505" s="7">
        <v>33.01</v>
      </c>
      <c r="O2505" s="1" t="s">
        <v>38</v>
      </c>
      <c r="P2505" s="1" t="s">
        <v>38</v>
      </c>
      <c r="Q2505" s="1" t="s">
        <v>53</v>
      </c>
      <c r="R2505" s="7">
        <v>51</v>
      </c>
      <c r="S2505" s="1" t="s">
        <v>38</v>
      </c>
      <c r="T2505" s="1" t="s">
        <v>38</v>
      </c>
      <c r="U2505" s="1" t="s">
        <v>38</v>
      </c>
      <c r="V2505" s="1" t="s">
        <v>41</v>
      </c>
      <c r="W2505" s="1" t="s">
        <v>38</v>
      </c>
      <c r="X2505" s="1" t="s">
        <v>38</v>
      </c>
      <c r="Y2505" s="1" t="s">
        <v>38</v>
      </c>
      <c r="Z2505" s="1" t="s">
        <v>38</v>
      </c>
      <c r="AA2505" s="1" t="s">
        <v>71</v>
      </c>
      <c r="AB2505" s="1" t="s">
        <v>38</v>
      </c>
      <c r="AC2505" s="1" t="s">
        <v>54</v>
      </c>
      <c r="AD2505" s="7">
        <v>110.3</v>
      </c>
      <c r="AE2505" s="7">
        <v>7966.9</v>
      </c>
      <c r="AF2505" s="7">
        <v>0</v>
      </c>
      <c r="AG2505" s="7">
        <v>0</v>
      </c>
      <c r="AH2505" s="7">
        <v>2376.7199999999998</v>
      </c>
      <c r="AI2505" s="7">
        <v>10343.620000000001</v>
      </c>
      <c r="AJ2505" s="7">
        <f t="shared" si="158"/>
        <v>143.66138888888889</v>
      </c>
      <c r="AK2505" s="7" t="s">
        <v>8247</v>
      </c>
      <c r="AL2505" s="1" t="s">
        <v>45</v>
      </c>
      <c r="AM2505" s="1">
        <f t="shared" si="159"/>
        <v>0</v>
      </c>
      <c r="AN2505" s="1" t="s">
        <v>8232</v>
      </c>
      <c r="AO2505" s="1" t="s">
        <v>108</v>
      </c>
      <c r="AP2505" s="4">
        <f>1</f>
        <v>1</v>
      </c>
    </row>
    <row r="2506" spans="1:42" x14ac:dyDescent="0.3">
      <c r="A2506" s="1" t="s">
        <v>3531</v>
      </c>
      <c r="B2506" s="1" t="s">
        <v>47</v>
      </c>
      <c r="C2506" s="4">
        <v>34</v>
      </c>
      <c r="D2506" s="4" t="str">
        <f t="shared" si="156"/>
        <v>Adult</v>
      </c>
      <c r="E2506" s="1" t="s">
        <v>8253</v>
      </c>
      <c r="F2506" s="1" t="s">
        <v>8254</v>
      </c>
      <c r="G2506" s="1" t="s">
        <v>149</v>
      </c>
      <c r="H2506" s="1">
        <v>92122</v>
      </c>
      <c r="I2506" s="4">
        <v>0</v>
      </c>
      <c r="J2506" s="4">
        <v>10</v>
      </c>
      <c r="K2506" s="4" t="str">
        <f t="shared" si="157"/>
        <v>New</v>
      </c>
      <c r="L2506" s="1" t="s">
        <v>40</v>
      </c>
      <c r="M2506" s="1" t="s">
        <v>38</v>
      </c>
      <c r="N2506" s="7">
        <v>49.58</v>
      </c>
      <c r="O2506" s="1" t="s">
        <v>41</v>
      </c>
      <c r="P2506" s="1" t="s">
        <v>38</v>
      </c>
      <c r="Q2506" s="1" t="s">
        <v>77</v>
      </c>
      <c r="R2506" s="7">
        <v>17</v>
      </c>
      <c r="S2506" s="1" t="s">
        <v>41</v>
      </c>
      <c r="T2506" s="1" t="s">
        <v>41</v>
      </c>
      <c r="U2506" s="1" t="s">
        <v>41</v>
      </c>
      <c r="V2506" s="1" t="s">
        <v>41</v>
      </c>
      <c r="W2506" s="1" t="s">
        <v>41</v>
      </c>
      <c r="X2506" s="1" t="s">
        <v>41</v>
      </c>
      <c r="Y2506" s="1" t="s">
        <v>41</v>
      </c>
      <c r="Z2506" s="1" t="s">
        <v>38</v>
      </c>
      <c r="AA2506" s="1" t="s">
        <v>49</v>
      </c>
      <c r="AB2506" s="1" t="s">
        <v>38</v>
      </c>
      <c r="AC2506" s="1" t="s">
        <v>44</v>
      </c>
      <c r="AD2506" s="7">
        <v>44.85</v>
      </c>
      <c r="AE2506" s="7">
        <v>435.4</v>
      </c>
      <c r="AF2506" s="7">
        <v>0</v>
      </c>
      <c r="AG2506" s="7">
        <v>0</v>
      </c>
      <c r="AH2506" s="7">
        <v>495.8</v>
      </c>
      <c r="AI2506" s="7">
        <v>931.2</v>
      </c>
      <c r="AJ2506" s="7">
        <f t="shared" si="158"/>
        <v>93.12</v>
      </c>
      <c r="AK2506" s="7" t="s">
        <v>8249</v>
      </c>
      <c r="AL2506" s="1" t="s">
        <v>55</v>
      </c>
      <c r="AM2506" s="1">
        <f t="shared" si="159"/>
        <v>1</v>
      </c>
      <c r="AN2506" s="1" t="s">
        <v>56</v>
      </c>
      <c r="AO2506" s="1" t="s">
        <v>102</v>
      </c>
      <c r="AP2506" s="4">
        <f>1</f>
        <v>1</v>
      </c>
    </row>
    <row r="2507" spans="1:42" x14ac:dyDescent="0.3">
      <c r="A2507" s="1" t="s">
        <v>3532</v>
      </c>
      <c r="B2507" s="1" t="s">
        <v>47</v>
      </c>
      <c r="C2507" s="4">
        <v>25</v>
      </c>
      <c r="D2507" s="4" t="str">
        <f t="shared" si="156"/>
        <v>Adult</v>
      </c>
      <c r="E2507" s="1" t="s">
        <v>8253</v>
      </c>
      <c r="F2507" s="1" t="s">
        <v>8254</v>
      </c>
      <c r="G2507" s="1" t="s">
        <v>1511</v>
      </c>
      <c r="H2507" s="1">
        <v>92373</v>
      </c>
      <c r="I2507" s="4">
        <v>0</v>
      </c>
      <c r="J2507" s="4">
        <v>1</v>
      </c>
      <c r="K2507" s="4" t="str">
        <f t="shared" si="157"/>
        <v>New</v>
      </c>
      <c r="L2507" s="1" t="s">
        <v>40</v>
      </c>
      <c r="M2507" s="1" t="s">
        <v>38</v>
      </c>
      <c r="N2507" s="7">
        <v>47.22</v>
      </c>
      <c r="O2507" s="1" t="s">
        <v>41</v>
      </c>
      <c r="P2507" s="1" t="s">
        <v>38</v>
      </c>
      <c r="Q2507" s="1" t="s">
        <v>42</v>
      </c>
      <c r="R2507" s="7">
        <v>53</v>
      </c>
      <c r="S2507" s="1" t="s">
        <v>41</v>
      </c>
      <c r="T2507" s="1" t="s">
        <v>41</v>
      </c>
      <c r="U2507" s="1" t="s">
        <v>41</v>
      </c>
      <c r="V2507" s="1" t="s">
        <v>41</v>
      </c>
      <c r="W2507" s="1" t="s">
        <v>41</v>
      </c>
      <c r="X2507" s="1" t="s">
        <v>38</v>
      </c>
      <c r="Y2507" s="1" t="s">
        <v>38</v>
      </c>
      <c r="Z2507" s="1" t="s">
        <v>38</v>
      </c>
      <c r="AA2507" s="1" t="s">
        <v>49</v>
      </c>
      <c r="AB2507" s="1" t="s">
        <v>38</v>
      </c>
      <c r="AC2507" s="1" t="s">
        <v>54</v>
      </c>
      <c r="AD2507" s="7">
        <v>55</v>
      </c>
      <c r="AE2507" s="7">
        <v>55</v>
      </c>
      <c r="AF2507" s="7">
        <v>0</v>
      </c>
      <c r="AG2507" s="7">
        <v>0</v>
      </c>
      <c r="AH2507" s="7">
        <v>47.22</v>
      </c>
      <c r="AI2507" s="7">
        <v>102.22</v>
      </c>
      <c r="AJ2507" s="7">
        <f t="shared" si="158"/>
        <v>102.22</v>
      </c>
      <c r="AK2507" s="7" t="s">
        <v>8247</v>
      </c>
      <c r="AL2507" s="1" t="s">
        <v>55</v>
      </c>
      <c r="AM2507" s="1">
        <f t="shared" si="159"/>
        <v>1</v>
      </c>
      <c r="AN2507" s="1" t="s">
        <v>56</v>
      </c>
      <c r="AO2507" s="1" t="s">
        <v>57</v>
      </c>
      <c r="AP2507" s="4">
        <f>1</f>
        <v>1</v>
      </c>
    </row>
    <row r="2508" spans="1:42" x14ac:dyDescent="0.3">
      <c r="A2508" s="1" t="s">
        <v>3533</v>
      </c>
      <c r="B2508" s="1" t="s">
        <v>47</v>
      </c>
      <c r="C2508" s="4">
        <v>51</v>
      </c>
      <c r="D2508" s="4" t="str">
        <f t="shared" si="156"/>
        <v>Senior Citizen</v>
      </c>
      <c r="E2508" s="1" t="s">
        <v>8253</v>
      </c>
      <c r="F2508" s="1" t="s">
        <v>8254</v>
      </c>
      <c r="G2508" s="1" t="s">
        <v>149</v>
      </c>
      <c r="H2508" s="1">
        <v>92115</v>
      </c>
      <c r="I2508" s="4">
        <v>0</v>
      </c>
      <c r="J2508" s="4">
        <v>18</v>
      </c>
      <c r="K2508" s="4" t="str">
        <f t="shared" si="157"/>
        <v>Loyal</v>
      </c>
      <c r="L2508" s="1" t="s">
        <v>40</v>
      </c>
      <c r="M2508" s="1" t="s">
        <v>38</v>
      </c>
      <c r="N2508" s="7">
        <v>26.84</v>
      </c>
      <c r="O2508" s="1" t="s">
        <v>41</v>
      </c>
      <c r="P2508" s="1" t="s">
        <v>38</v>
      </c>
      <c r="Q2508" s="1" t="s">
        <v>53</v>
      </c>
      <c r="R2508" s="7">
        <v>20</v>
      </c>
      <c r="S2508" s="1" t="s">
        <v>41</v>
      </c>
      <c r="T2508" s="1" t="s">
        <v>41</v>
      </c>
      <c r="U2508" s="1" t="s">
        <v>41</v>
      </c>
      <c r="V2508" s="1" t="s">
        <v>38</v>
      </c>
      <c r="W2508" s="1" t="s">
        <v>41</v>
      </c>
      <c r="X2508" s="1" t="s">
        <v>41</v>
      </c>
      <c r="Y2508" s="1" t="s">
        <v>41</v>
      </c>
      <c r="Z2508" s="1" t="s">
        <v>38</v>
      </c>
      <c r="AA2508" s="1" t="s">
        <v>49</v>
      </c>
      <c r="AB2508" s="1" t="s">
        <v>38</v>
      </c>
      <c r="AC2508" s="1" t="s">
        <v>54</v>
      </c>
      <c r="AD2508" s="7">
        <v>64.792366026289201</v>
      </c>
      <c r="AE2508" s="7">
        <v>1373.05</v>
      </c>
      <c r="AF2508" s="7">
        <v>15.57</v>
      </c>
      <c r="AG2508" s="7">
        <v>0</v>
      </c>
      <c r="AH2508" s="7">
        <v>483.12</v>
      </c>
      <c r="AI2508" s="7">
        <v>1840.6</v>
      </c>
      <c r="AJ2508" s="7">
        <f t="shared" si="158"/>
        <v>102.25555555555555</v>
      </c>
      <c r="AK2508" s="7" t="s">
        <v>8247</v>
      </c>
      <c r="AL2508" s="1" t="s">
        <v>45</v>
      </c>
      <c r="AM2508" s="1">
        <f t="shared" si="159"/>
        <v>0</v>
      </c>
      <c r="AN2508" s="1" t="s">
        <v>8232</v>
      </c>
      <c r="AO2508" s="1" t="s">
        <v>108</v>
      </c>
      <c r="AP2508" s="4">
        <f>1</f>
        <v>1</v>
      </c>
    </row>
    <row r="2509" spans="1:42" x14ac:dyDescent="0.3">
      <c r="A2509" s="1" t="s">
        <v>3534</v>
      </c>
      <c r="B2509" s="1" t="s">
        <v>47</v>
      </c>
      <c r="C2509" s="4">
        <v>23</v>
      </c>
      <c r="D2509" s="4" t="str">
        <f t="shared" si="156"/>
        <v>Teenager</v>
      </c>
      <c r="E2509" s="1" t="s">
        <v>3</v>
      </c>
      <c r="F2509" s="1" t="s">
        <v>8254</v>
      </c>
      <c r="G2509" s="1" t="s">
        <v>1738</v>
      </c>
      <c r="H2509" s="1">
        <v>96094</v>
      </c>
      <c r="I2509" s="4">
        <v>2</v>
      </c>
      <c r="J2509" s="4">
        <v>51</v>
      </c>
      <c r="K2509" s="4" t="str">
        <f t="shared" si="157"/>
        <v>Veteran</v>
      </c>
      <c r="L2509" s="1" t="s">
        <v>74</v>
      </c>
      <c r="M2509" s="1" t="s">
        <v>38</v>
      </c>
      <c r="N2509" s="7">
        <v>39.32</v>
      </c>
      <c r="O2509" s="1" t="s">
        <v>38</v>
      </c>
      <c r="P2509" s="1" t="s">
        <v>38</v>
      </c>
      <c r="Q2509" s="1" t="s">
        <v>53</v>
      </c>
      <c r="R2509" s="7">
        <v>76</v>
      </c>
      <c r="S2509" s="1" t="s">
        <v>38</v>
      </c>
      <c r="T2509" s="1" t="s">
        <v>41</v>
      </c>
      <c r="U2509" s="1" t="s">
        <v>38</v>
      </c>
      <c r="V2509" s="1" t="s">
        <v>38</v>
      </c>
      <c r="W2509" s="1" t="s">
        <v>38</v>
      </c>
      <c r="X2509" s="1" t="s">
        <v>38</v>
      </c>
      <c r="Y2509" s="1" t="s">
        <v>38</v>
      </c>
      <c r="Z2509" s="1" t="s">
        <v>38</v>
      </c>
      <c r="AA2509" s="1" t="s">
        <v>43</v>
      </c>
      <c r="AB2509" s="1" t="s">
        <v>38</v>
      </c>
      <c r="AC2509" s="1" t="s">
        <v>54</v>
      </c>
      <c r="AD2509" s="7">
        <v>111.55</v>
      </c>
      <c r="AE2509" s="7">
        <v>5720.35</v>
      </c>
      <c r="AF2509" s="7">
        <v>0</v>
      </c>
      <c r="AG2509" s="7">
        <v>0</v>
      </c>
      <c r="AH2509" s="7">
        <v>2005.32</v>
      </c>
      <c r="AI2509" s="7">
        <v>7725.67</v>
      </c>
      <c r="AJ2509" s="7">
        <f t="shared" si="158"/>
        <v>151.48372549019609</v>
      </c>
      <c r="AK2509" s="7" t="s">
        <v>8248</v>
      </c>
      <c r="AL2509" s="1" t="s">
        <v>45</v>
      </c>
      <c r="AM2509" s="1">
        <f t="shared" si="159"/>
        <v>0</v>
      </c>
      <c r="AN2509" s="1" t="s">
        <v>8232</v>
      </c>
      <c r="AO2509" s="1" t="s">
        <v>108</v>
      </c>
      <c r="AP2509" s="4">
        <f>1</f>
        <v>1</v>
      </c>
    </row>
    <row r="2510" spans="1:42" x14ac:dyDescent="0.3">
      <c r="A2510" s="1" t="s">
        <v>3535</v>
      </c>
      <c r="B2510" s="1" t="s">
        <v>37</v>
      </c>
      <c r="C2510" s="4">
        <v>53</v>
      </c>
      <c r="D2510" s="4" t="str">
        <f t="shared" si="156"/>
        <v>Senior Citizen</v>
      </c>
      <c r="E2510" s="1" t="s">
        <v>8253</v>
      </c>
      <c r="F2510" s="1" t="s">
        <v>8254</v>
      </c>
      <c r="G2510" s="1" t="s">
        <v>309</v>
      </c>
      <c r="H2510" s="1">
        <v>92201</v>
      </c>
      <c r="I2510" s="4">
        <v>0</v>
      </c>
      <c r="J2510" s="4">
        <v>8</v>
      </c>
      <c r="K2510" s="4" t="str">
        <f t="shared" si="157"/>
        <v>New</v>
      </c>
      <c r="L2510" s="1" t="s">
        <v>40</v>
      </c>
      <c r="M2510" s="1" t="s">
        <v>38</v>
      </c>
      <c r="N2510" s="7">
        <v>29.66</v>
      </c>
      <c r="O2510" s="1" t="s">
        <v>38</v>
      </c>
      <c r="P2510" s="1" t="s">
        <v>38</v>
      </c>
      <c r="Q2510" s="1" t="s">
        <v>53</v>
      </c>
      <c r="R2510" s="7">
        <v>12</v>
      </c>
      <c r="S2510" s="1" t="s">
        <v>41</v>
      </c>
      <c r="T2510" s="1" t="s">
        <v>41</v>
      </c>
      <c r="U2510" s="1" t="s">
        <v>41</v>
      </c>
      <c r="V2510" s="1" t="s">
        <v>41</v>
      </c>
      <c r="W2510" s="1" t="s">
        <v>38</v>
      </c>
      <c r="X2510" s="1" t="s">
        <v>38</v>
      </c>
      <c r="Y2510" s="1" t="s">
        <v>38</v>
      </c>
      <c r="Z2510" s="1" t="s">
        <v>38</v>
      </c>
      <c r="AA2510" s="1" t="s">
        <v>49</v>
      </c>
      <c r="AB2510" s="1" t="s">
        <v>41</v>
      </c>
      <c r="AC2510" s="1" t="s">
        <v>54</v>
      </c>
      <c r="AD2510" s="7">
        <v>95.65</v>
      </c>
      <c r="AE2510" s="7">
        <v>778.1</v>
      </c>
      <c r="AF2510" s="7">
        <v>0</v>
      </c>
      <c r="AG2510" s="7">
        <v>0</v>
      </c>
      <c r="AH2510" s="7">
        <v>237.28</v>
      </c>
      <c r="AI2510" s="7">
        <v>1015.38</v>
      </c>
      <c r="AJ2510" s="7">
        <f t="shared" si="158"/>
        <v>126.9225</v>
      </c>
      <c r="AK2510" s="7" t="s">
        <v>8247</v>
      </c>
      <c r="AL2510" s="1" t="s">
        <v>55</v>
      </c>
      <c r="AM2510" s="1">
        <f t="shared" si="159"/>
        <v>1</v>
      </c>
      <c r="AN2510" s="1" t="s">
        <v>119</v>
      </c>
      <c r="AO2510" s="1" t="s">
        <v>193</v>
      </c>
      <c r="AP2510" s="4">
        <f>1</f>
        <v>1</v>
      </c>
    </row>
    <row r="2511" spans="1:42" x14ac:dyDescent="0.3">
      <c r="A2511" s="1" t="s">
        <v>3536</v>
      </c>
      <c r="B2511" s="1" t="s">
        <v>37</v>
      </c>
      <c r="C2511" s="4">
        <v>25</v>
      </c>
      <c r="D2511" s="4" t="str">
        <f t="shared" si="156"/>
        <v>Adult</v>
      </c>
      <c r="E2511" s="1" t="s">
        <v>3</v>
      </c>
      <c r="F2511" s="1" t="s">
        <v>8254</v>
      </c>
      <c r="G2511" s="1" t="s">
        <v>303</v>
      </c>
      <c r="H2511" s="1">
        <v>94707</v>
      </c>
      <c r="I2511" s="4">
        <v>2</v>
      </c>
      <c r="J2511" s="4">
        <v>57</v>
      </c>
      <c r="K2511" s="4" t="str">
        <f t="shared" si="157"/>
        <v>Veteran</v>
      </c>
      <c r="L2511" s="1" t="s">
        <v>40</v>
      </c>
      <c r="M2511" s="1" t="s">
        <v>38</v>
      </c>
      <c r="N2511" s="7">
        <v>6.63</v>
      </c>
      <c r="O2511" s="1" t="s">
        <v>38</v>
      </c>
      <c r="P2511" s="1" t="s">
        <v>38</v>
      </c>
      <c r="Q2511" s="1" t="s">
        <v>42</v>
      </c>
      <c r="R2511" s="7">
        <v>27</v>
      </c>
      <c r="S2511" s="1" t="s">
        <v>41</v>
      </c>
      <c r="T2511" s="1" t="s">
        <v>38</v>
      </c>
      <c r="U2511" s="1" t="s">
        <v>38</v>
      </c>
      <c r="V2511" s="1" t="s">
        <v>38</v>
      </c>
      <c r="W2511" s="1" t="s">
        <v>38</v>
      </c>
      <c r="X2511" s="1" t="s">
        <v>41</v>
      </c>
      <c r="Y2511" s="1" t="s">
        <v>41</v>
      </c>
      <c r="Z2511" s="1" t="s">
        <v>38</v>
      </c>
      <c r="AA2511" s="1" t="s">
        <v>43</v>
      </c>
      <c r="AB2511" s="1" t="s">
        <v>41</v>
      </c>
      <c r="AC2511" s="1" t="s">
        <v>54</v>
      </c>
      <c r="AD2511" s="7">
        <v>74.599999999999994</v>
      </c>
      <c r="AE2511" s="7">
        <v>4368.95</v>
      </c>
      <c r="AF2511" s="7">
        <v>0</v>
      </c>
      <c r="AG2511" s="7">
        <v>0</v>
      </c>
      <c r="AH2511" s="7">
        <v>377.91</v>
      </c>
      <c r="AI2511" s="7">
        <v>4746.8599999999997</v>
      </c>
      <c r="AJ2511" s="7">
        <f t="shared" si="158"/>
        <v>83.278245614035086</v>
      </c>
      <c r="AK2511" s="7" t="s">
        <v>8249</v>
      </c>
      <c r="AL2511" s="1" t="s">
        <v>45</v>
      </c>
      <c r="AM2511" s="1">
        <f t="shared" si="159"/>
        <v>0</v>
      </c>
      <c r="AN2511" s="1" t="s">
        <v>8232</v>
      </c>
      <c r="AO2511" s="1" t="s">
        <v>108</v>
      </c>
      <c r="AP2511" s="4">
        <f>1</f>
        <v>1</v>
      </c>
    </row>
    <row r="2512" spans="1:42" x14ac:dyDescent="0.3">
      <c r="A2512" s="1" t="s">
        <v>3537</v>
      </c>
      <c r="B2512" s="1" t="s">
        <v>47</v>
      </c>
      <c r="C2512" s="4">
        <v>37</v>
      </c>
      <c r="D2512" s="4" t="str">
        <f t="shared" si="156"/>
        <v>Adult</v>
      </c>
      <c r="E2512" s="1" t="s">
        <v>8253</v>
      </c>
      <c r="F2512" s="1" t="s">
        <v>8254</v>
      </c>
      <c r="G2512" s="1" t="s">
        <v>2041</v>
      </c>
      <c r="H2512" s="1">
        <v>95667</v>
      </c>
      <c r="I2512" s="4">
        <v>0</v>
      </c>
      <c r="J2512" s="4">
        <v>10</v>
      </c>
      <c r="K2512" s="4" t="str">
        <f t="shared" si="157"/>
        <v>New</v>
      </c>
      <c r="L2512" s="1" t="s">
        <v>60</v>
      </c>
      <c r="M2512" s="1" t="s">
        <v>38</v>
      </c>
      <c r="N2512" s="7">
        <v>46.33</v>
      </c>
      <c r="O2512" s="1" t="s">
        <v>41</v>
      </c>
      <c r="P2512" s="1" t="s">
        <v>38</v>
      </c>
      <c r="Q2512" s="1" t="s">
        <v>53</v>
      </c>
      <c r="R2512" s="7">
        <v>26</v>
      </c>
      <c r="S2512" s="1" t="s">
        <v>38</v>
      </c>
      <c r="T2512" s="1" t="s">
        <v>41</v>
      </c>
      <c r="U2512" s="1" t="s">
        <v>38</v>
      </c>
      <c r="V2512" s="1" t="s">
        <v>41</v>
      </c>
      <c r="W2512" s="1" t="s">
        <v>38</v>
      </c>
      <c r="X2512" s="1" t="s">
        <v>38</v>
      </c>
      <c r="Y2512" s="1" t="s">
        <v>38</v>
      </c>
      <c r="Z2512" s="1" t="s">
        <v>38</v>
      </c>
      <c r="AA2512" s="1" t="s">
        <v>43</v>
      </c>
      <c r="AB2512" s="1" t="s">
        <v>38</v>
      </c>
      <c r="AC2512" s="1" t="s">
        <v>54</v>
      </c>
      <c r="AD2512" s="7">
        <v>98.9</v>
      </c>
      <c r="AE2512" s="7">
        <v>1064.95</v>
      </c>
      <c r="AF2512" s="7">
        <v>0</v>
      </c>
      <c r="AG2512" s="7">
        <v>0</v>
      </c>
      <c r="AH2512" s="7">
        <v>463.3</v>
      </c>
      <c r="AI2512" s="7">
        <v>1528.25</v>
      </c>
      <c r="AJ2512" s="7">
        <f t="shared" si="158"/>
        <v>152.82499999999999</v>
      </c>
      <c r="AK2512" s="7" t="s">
        <v>8248</v>
      </c>
      <c r="AL2512" s="1" t="s">
        <v>45</v>
      </c>
      <c r="AM2512" s="1">
        <f t="shared" si="159"/>
        <v>0</v>
      </c>
      <c r="AN2512" s="1" t="s">
        <v>8232</v>
      </c>
      <c r="AO2512" s="1" t="s">
        <v>108</v>
      </c>
      <c r="AP2512" s="4">
        <f>1</f>
        <v>1</v>
      </c>
    </row>
    <row r="2513" spans="1:42" x14ac:dyDescent="0.3">
      <c r="A2513" s="1" t="s">
        <v>3538</v>
      </c>
      <c r="B2513" s="1" t="s">
        <v>37</v>
      </c>
      <c r="C2513" s="4">
        <v>78</v>
      </c>
      <c r="D2513" s="4" t="str">
        <f t="shared" si="156"/>
        <v>Senior Citizen</v>
      </c>
      <c r="E2513" s="1" t="s">
        <v>8253</v>
      </c>
      <c r="F2513" s="1" t="s">
        <v>8254</v>
      </c>
      <c r="G2513" s="1" t="s">
        <v>133</v>
      </c>
      <c r="H2513" s="1">
        <v>90077</v>
      </c>
      <c r="I2513" s="4">
        <v>0</v>
      </c>
      <c r="J2513" s="4">
        <v>35</v>
      </c>
      <c r="K2513" s="4" t="str">
        <f t="shared" si="157"/>
        <v>Loyal</v>
      </c>
      <c r="L2513" s="1" t="s">
        <v>127</v>
      </c>
      <c r="M2513" s="1" t="s">
        <v>38</v>
      </c>
      <c r="N2513" s="7">
        <v>31.64</v>
      </c>
      <c r="O2513" s="1" t="s">
        <v>38</v>
      </c>
      <c r="P2513" s="1" t="s">
        <v>38</v>
      </c>
      <c r="Q2513" s="1" t="s">
        <v>53</v>
      </c>
      <c r="R2513" s="7">
        <v>7</v>
      </c>
      <c r="S2513" s="1" t="s">
        <v>38</v>
      </c>
      <c r="T2513" s="1" t="s">
        <v>41</v>
      </c>
      <c r="U2513" s="1" t="s">
        <v>41</v>
      </c>
      <c r="V2513" s="1" t="s">
        <v>41</v>
      </c>
      <c r="W2513" s="1" t="s">
        <v>38</v>
      </c>
      <c r="X2513" s="1" t="s">
        <v>38</v>
      </c>
      <c r="Y2513" s="1" t="s">
        <v>38</v>
      </c>
      <c r="Z2513" s="1" t="s">
        <v>38</v>
      </c>
      <c r="AA2513" s="1" t="s">
        <v>49</v>
      </c>
      <c r="AB2513" s="1" t="s">
        <v>38</v>
      </c>
      <c r="AC2513" s="1" t="s">
        <v>54</v>
      </c>
      <c r="AD2513" s="7">
        <v>99.05</v>
      </c>
      <c r="AE2513" s="7">
        <v>3554.6</v>
      </c>
      <c r="AF2513" s="7">
        <v>0</v>
      </c>
      <c r="AG2513" s="7">
        <v>0</v>
      </c>
      <c r="AH2513" s="7">
        <v>1107.4000000000001</v>
      </c>
      <c r="AI2513" s="7">
        <v>4662</v>
      </c>
      <c r="AJ2513" s="7">
        <f t="shared" si="158"/>
        <v>133.19999999999999</v>
      </c>
      <c r="AK2513" s="7" t="s">
        <v>8247</v>
      </c>
      <c r="AL2513" s="1" t="s">
        <v>45</v>
      </c>
      <c r="AM2513" s="1">
        <f t="shared" si="159"/>
        <v>0</v>
      </c>
      <c r="AN2513" s="1" t="s">
        <v>8232</v>
      </c>
      <c r="AO2513" s="1" t="s">
        <v>108</v>
      </c>
      <c r="AP2513" s="4">
        <f>1</f>
        <v>1</v>
      </c>
    </row>
    <row r="2514" spans="1:42" x14ac:dyDescent="0.3">
      <c r="A2514" s="1" t="s">
        <v>3539</v>
      </c>
      <c r="B2514" s="1" t="s">
        <v>47</v>
      </c>
      <c r="C2514" s="4">
        <v>19</v>
      </c>
      <c r="D2514" s="4" t="str">
        <f t="shared" si="156"/>
        <v>Teenager</v>
      </c>
      <c r="E2514" s="1" t="s">
        <v>8253</v>
      </c>
      <c r="F2514" s="1" t="s">
        <v>8254</v>
      </c>
      <c r="G2514" s="1" t="s">
        <v>1974</v>
      </c>
      <c r="H2514" s="1">
        <v>91766</v>
      </c>
      <c r="I2514" s="4">
        <v>0</v>
      </c>
      <c r="J2514" s="4">
        <v>9</v>
      </c>
      <c r="K2514" s="4" t="str">
        <f t="shared" si="157"/>
        <v>New</v>
      </c>
      <c r="L2514" s="1" t="s">
        <v>52</v>
      </c>
      <c r="M2514" s="1" t="s">
        <v>38</v>
      </c>
      <c r="N2514" s="7">
        <v>38.65</v>
      </c>
      <c r="O2514" s="1" t="s">
        <v>41</v>
      </c>
      <c r="P2514" s="1" t="s">
        <v>38</v>
      </c>
      <c r="Q2514" s="1" t="s">
        <v>77</v>
      </c>
      <c r="R2514" s="7">
        <v>26</v>
      </c>
      <c r="S2514" s="1" t="s">
        <v>41</v>
      </c>
      <c r="T2514" s="1" t="s">
        <v>41</v>
      </c>
      <c r="U2514" s="1" t="s">
        <v>41</v>
      </c>
      <c r="V2514" s="1" t="s">
        <v>41</v>
      </c>
      <c r="W2514" s="1" t="s">
        <v>41</v>
      </c>
      <c r="X2514" s="1" t="s">
        <v>41</v>
      </c>
      <c r="Y2514" s="1" t="s">
        <v>41</v>
      </c>
      <c r="Z2514" s="1" t="s">
        <v>38</v>
      </c>
      <c r="AA2514" s="1" t="s">
        <v>49</v>
      </c>
      <c r="AB2514" s="1" t="s">
        <v>38</v>
      </c>
      <c r="AC2514" s="1" t="s">
        <v>44</v>
      </c>
      <c r="AD2514" s="7">
        <v>44.4</v>
      </c>
      <c r="AE2514" s="7">
        <v>348.15</v>
      </c>
      <c r="AF2514" s="7">
        <v>0</v>
      </c>
      <c r="AG2514" s="7">
        <v>0</v>
      </c>
      <c r="AH2514" s="7">
        <v>347.85</v>
      </c>
      <c r="AI2514" s="7">
        <v>696</v>
      </c>
      <c r="AJ2514" s="7">
        <f t="shared" si="158"/>
        <v>77.333333333333329</v>
      </c>
      <c r="AK2514" s="7" t="s">
        <v>8249</v>
      </c>
      <c r="AL2514" s="1" t="s">
        <v>45</v>
      </c>
      <c r="AM2514" s="1">
        <f t="shared" si="159"/>
        <v>0</v>
      </c>
      <c r="AN2514" s="1" t="s">
        <v>8232</v>
      </c>
      <c r="AO2514" s="1" t="s">
        <v>108</v>
      </c>
      <c r="AP2514" s="4">
        <f>1</f>
        <v>1</v>
      </c>
    </row>
    <row r="2515" spans="1:42" x14ac:dyDescent="0.3">
      <c r="A2515" s="1" t="s">
        <v>3540</v>
      </c>
      <c r="B2515" s="1" t="s">
        <v>47</v>
      </c>
      <c r="C2515" s="4">
        <v>50</v>
      </c>
      <c r="D2515" s="4" t="str">
        <f t="shared" si="156"/>
        <v>Adult</v>
      </c>
      <c r="E2515" s="1" t="s">
        <v>8253</v>
      </c>
      <c r="F2515" s="1" t="s">
        <v>8254</v>
      </c>
      <c r="G2515" s="1" t="s">
        <v>2003</v>
      </c>
      <c r="H2515" s="1">
        <v>90703</v>
      </c>
      <c r="I2515" s="4">
        <v>0</v>
      </c>
      <c r="J2515" s="4">
        <v>1</v>
      </c>
      <c r="K2515" s="4" t="str">
        <f t="shared" si="157"/>
        <v>New</v>
      </c>
      <c r="L2515" s="1" t="s">
        <v>40</v>
      </c>
      <c r="M2515" s="1" t="s">
        <v>38</v>
      </c>
      <c r="N2515" s="7">
        <v>31.97</v>
      </c>
      <c r="O2515" s="1" t="s">
        <v>41</v>
      </c>
      <c r="P2515" s="1" t="s">
        <v>41</v>
      </c>
      <c r="Q2515" s="1" t="s">
        <v>8232</v>
      </c>
      <c r="R2515" s="7">
        <v>0</v>
      </c>
      <c r="S2515" s="1" t="s">
        <v>41</v>
      </c>
      <c r="T2515" s="1" t="s">
        <v>41</v>
      </c>
      <c r="U2515" s="1" t="s">
        <v>41</v>
      </c>
      <c r="V2515" s="1" t="s">
        <v>41</v>
      </c>
      <c r="W2515" s="1" t="s">
        <v>41</v>
      </c>
      <c r="X2515" s="1" t="s">
        <v>41</v>
      </c>
      <c r="Y2515" s="1" t="s">
        <v>41</v>
      </c>
      <c r="Z2515" s="1" t="s">
        <v>41</v>
      </c>
      <c r="AA2515" s="1" t="s">
        <v>49</v>
      </c>
      <c r="AB2515" s="1" t="s">
        <v>41</v>
      </c>
      <c r="AC2515" s="1" t="s">
        <v>44</v>
      </c>
      <c r="AD2515" s="7">
        <v>20.350000000000001</v>
      </c>
      <c r="AE2515" s="7">
        <v>20.350000000000001</v>
      </c>
      <c r="AF2515" s="7">
        <v>0</v>
      </c>
      <c r="AG2515" s="7">
        <v>0</v>
      </c>
      <c r="AH2515" s="7">
        <v>31.97</v>
      </c>
      <c r="AI2515" s="7">
        <v>52.32</v>
      </c>
      <c r="AJ2515" s="7">
        <f t="shared" si="158"/>
        <v>52.32</v>
      </c>
      <c r="AK2515" s="7" t="s">
        <v>8249</v>
      </c>
      <c r="AL2515" s="1" t="s">
        <v>96</v>
      </c>
      <c r="AM2515" s="1">
        <f t="shared" si="159"/>
        <v>0</v>
      </c>
      <c r="AN2515" s="1" t="s">
        <v>8232</v>
      </c>
      <c r="AO2515" s="1" t="s">
        <v>108</v>
      </c>
      <c r="AP2515" s="4">
        <f>1</f>
        <v>1</v>
      </c>
    </row>
    <row r="2516" spans="1:42" x14ac:dyDescent="0.3">
      <c r="A2516" s="1" t="s">
        <v>3541</v>
      </c>
      <c r="B2516" s="1" t="s">
        <v>37</v>
      </c>
      <c r="C2516" s="4">
        <v>44</v>
      </c>
      <c r="D2516" s="4" t="str">
        <f t="shared" si="156"/>
        <v>Adult</v>
      </c>
      <c r="E2516" s="1" t="s">
        <v>3</v>
      </c>
      <c r="F2516" s="1" t="s">
        <v>8254</v>
      </c>
      <c r="G2516" s="1" t="s">
        <v>520</v>
      </c>
      <c r="H2516" s="1">
        <v>94947</v>
      </c>
      <c r="I2516" s="4">
        <v>6</v>
      </c>
      <c r="J2516" s="4">
        <v>24</v>
      </c>
      <c r="K2516" s="4" t="str">
        <f t="shared" si="157"/>
        <v>Loyal</v>
      </c>
      <c r="L2516" s="1" t="s">
        <v>40</v>
      </c>
      <c r="M2516" s="1" t="s">
        <v>38</v>
      </c>
      <c r="N2516" s="7">
        <v>35.86</v>
      </c>
      <c r="O2516" s="1" t="s">
        <v>41</v>
      </c>
      <c r="P2516" s="1" t="s">
        <v>41</v>
      </c>
      <c r="Q2516" s="1" t="s">
        <v>8232</v>
      </c>
      <c r="R2516" s="7">
        <v>0</v>
      </c>
      <c r="S2516" s="1" t="s">
        <v>41</v>
      </c>
      <c r="T2516" s="1" t="s">
        <v>41</v>
      </c>
      <c r="U2516" s="1" t="s">
        <v>41</v>
      </c>
      <c r="V2516" s="1" t="s">
        <v>41</v>
      </c>
      <c r="W2516" s="1" t="s">
        <v>41</v>
      </c>
      <c r="X2516" s="1" t="s">
        <v>41</v>
      </c>
      <c r="Y2516" s="1" t="s">
        <v>41</v>
      </c>
      <c r="Z2516" s="1" t="s">
        <v>41</v>
      </c>
      <c r="AA2516" s="1" t="s">
        <v>43</v>
      </c>
      <c r="AB2516" s="1" t="s">
        <v>41</v>
      </c>
      <c r="AC2516" s="1" t="s">
        <v>44</v>
      </c>
      <c r="AD2516" s="7">
        <v>20.399999999999999</v>
      </c>
      <c r="AE2516" s="7">
        <v>482.8</v>
      </c>
      <c r="AF2516" s="7">
        <v>0</v>
      </c>
      <c r="AG2516" s="7">
        <v>0</v>
      </c>
      <c r="AH2516" s="7">
        <v>860.64</v>
      </c>
      <c r="AI2516" s="7">
        <v>1343.44</v>
      </c>
      <c r="AJ2516" s="7">
        <f t="shared" si="158"/>
        <v>55.976666666666667</v>
      </c>
      <c r="AK2516" s="7" t="s">
        <v>8249</v>
      </c>
      <c r="AL2516" s="1" t="s">
        <v>45</v>
      </c>
      <c r="AM2516" s="1">
        <f t="shared" si="159"/>
        <v>0</v>
      </c>
      <c r="AN2516" s="1" t="s">
        <v>8232</v>
      </c>
      <c r="AO2516" s="1" t="s">
        <v>108</v>
      </c>
      <c r="AP2516" s="4">
        <f>1</f>
        <v>1</v>
      </c>
    </row>
    <row r="2517" spans="1:42" x14ac:dyDescent="0.3">
      <c r="A2517" s="1" t="s">
        <v>3542</v>
      </c>
      <c r="B2517" s="1" t="s">
        <v>37</v>
      </c>
      <c r="C2517" s="4">
        <v>31</v>
      </c>
      <c r="D2517" s="4" t="str">
        <f t="shared" si="156"/>
        <v>Adult</v>
      </c>
      <c r="E2517" s="1" t="s">
        <v>8253</v>
      </c>
      <c r="F2517" s="1" t="s">
        <v>8254</v>
      </c>
      <c r="G2517" s="1" t="s">
        <v>1296</v>
      </c>
      <c r="H2517" s="1">
        <v>96033</v>
      </c>
      <c r="I2517" s="4">
        <v>0</v>
      </c>
      <c r="J2517" s="4">
        <v>2</v>
      </c>
      <c r="K2517" s="4" t="str">
        <f t="shared" si="157"/>
        <v>New</v>
      </c>
      <c r="L2517" s="1" t="s">
        <v>40</v>
      </c>
      <c r="M2517" s="1" t="s">
        <v>38</v>
      </c>
      <c r="N2517" s="7">
        <v>47.19</v>
      </c>
      <c r="O2517" s="1" t="s">
        <v>41</v>
      </c>
      <c r="P2517" s="1" t="s">
        <v>41</v>
      </c>
      <c r="Q2517" s="1" t="s">
        <v>8232</v>
      </c>
      <c r="R2517" s="7">
        <v>0</v>
      </c>
      <c r="S2517" s="1" t="s">
        <v>41</v>
      </c>
      <c r="T2517" s="1" t="s">
        <v>41</v>
      </c>
      <c r="U2517" s="1" t="s">
        <v>41</v>
      </c>
      <c r="V2517" s="1" t="s">
        <v>41</v>
      </c>
      <c r="W2517" s="1" t="s">
        <v>41</v>
      </c>
      <c r="X2517" s="1" t="s">
        <v>41</v>
      </c>
      <c r="Y2517" s="1" t="s">
        <v>41</v>
      </c>
      <c r="Z2517" s="1" t="s">
        <v>41</v>
      </c>
      <c r="AA2517" s="1" t="s">
        <v>49</v>
      </c>
      <c r="AB2517" s="1" t="s">
        <v>38</v>
      </c>
      <c r="AC2517" s="1" t="s">
        <v>181</v>
      </c>
      <c r="AD2517" s="7">
        <v>20.45</v>
      </c>
      <c r="AE2517" s="7">
        <v>42.45</v>
      </c>
      <c r="AF2517" s="7">
        <v>0</v>
      </c>
      <c r="AG2517" s="7">
        <v>0</v>
      </c>
      <c r="AH2517" s="7">
        <v>94.38</v>
      </c>
      <c r="AI2517" s="7">
        <v>136.83000000000001</v>
      </c>
      <c r="AJ2517" s="7">
        <f t="shared" si="158"/>
        <v>68.415000000000006</v>
      </c>
      <c r="AK2517" s="7" t="s">
        <v>8249</v>
      </c>
      <c r="AL2517" s="1" t="s">
        <v>96</v>
      </c>
      <c r="AM2517" s="1">
        <f t="shared" si="159"/>
        <v>0</v>
      </c>
      <c r="AN2517" s="1" t="s">
        <v>8232</v>
      </c>
      <c r="AO2517" s="1" t="s">
        <v>108</v>
      </c>
      <c r="AP2517" s="4">
        <f>1</f>
        <v>1</v>
      </c>
    </row>
    <row r="2518" spans="1:42" x14ac:dyDescent="0.3">
      <c r="A2518" s="1" t="s">
        <v>3543</v>
      </c>
      <c r="B2518" s="1" t="s">
        <v>47</v>
      </c>
      <c r="C2518" s="4">
        <v>33</v>
      </c>
      <c r="D2518" s="4" t="str">
        <f t="shared" si="156"/>
        <v>Adult</v>
      </c>
      <c r="E2518" s="1" t="s">
        <v>3</v>
      </c>
      <c r="F2518" s="1" t="s">
        <v>8254</v>
      </c>
      <c r="G2518" s="1" t="s">
        <v>3544</v>
      </c>
      <c r="H2518" s="1">
        <v>95493</v>
      </c>
      <c r="I2518" s="4">
        <v>3</v>
      </c>
      <c r="J2518" s="4">
        <v>3</v>
      </c>
      <c r="K2518" s="4" t="str">
        <f t="shared" si="157"/>
        <v>New</v>
      </c>
      <c r="L2518" s="1" t="s">
        <v>52</v>
      </c>
      <c r="M2518" s="1" t="s">
        <v>41</v>
      </c>
      <c r="N2518" s="7">
        <v>25.420517214274568</v>
      </c>
      <c r="O2518" s="1" t="s">
        <v>41</v>
      </c>
      <c r="P2518" s="1" t="s">
        <v>38</v>
      </c>
      <c r="Q2518" s="1" t="s">
        <v>42</v>
      </c>
      <c r="R2518" s="7">
        <v>25</v>
      </c>
      <c r="S2518" s="1" t="s">
        <v>38</v>
      </c>
      <c r="T2518" s="1" t="s">
        <v>41</v>
      </c>
      <c r="U2518" s="1" t="s">
        <v>41</v>
      </c>
      <c r="V2518" s="1" t="s">
        <v>38</v>
      </c>
      <c r="W2518" s="1" t="s">
        <v>41</v>
      </c>
      <c r="X2518" s="1" t="s">
        <v>41</v>
      </c>
      <c r="Y2518" s="1" t="s">
        <v>41</v>
      </c>
      <c r="Z2518" s="1" t="s">
        <v>38</v>
      </c>
      <c r="AA2518" s="1" t="s">
        <v>49</v>
      </c>
      <c r="AB2518" s="1" t="s">
        <v>41</v>
      </c>
      <c r="AC2518" s="1" t="s">
        <v>44</v>
      </c>
      <c r="AD2518" s="7">
        <v>35.1</v>
      </c>
      <c r="AE2518" s="7">
        <v>101.1</v>
      </c>
      <c r="AF2518" s="7">
        <v>0</v>
      </c>
      <c r="AG2518" s="7">
        <v>0</v>
      </c>
      <c r="AH2518" s="7">
        <v>0</v>
      </c>
      <c r="AI2518" s="7">
        <v>101.1</v>
      </c>
      <c r="AJ2518" s="7">
        <f t="shared" si="158"/>
        <v>33.699999999999996</v>
      </c>
      <c r="AK2518" s="7" t="s">
        <v>8246</v>
      </c>
      <c r="AL2518" s="1" t="s">
        <v>96</v>
      </c>
      <c r="AM2518" s="1">
        <f t="shared" si="159"/>
        <v>0</v>
      </c>
      <c r="AN2518" s="1" t="s">
        <v>8232</v>
      </c>
      <c r="AO2518" s="1" t="s">
        <v>108</v>
      </c>
      <c r="AP2518" s="4">
        <f>1</f>
        <v>1</v>
      </c>
    </row>
    <row r="2519" spans="1:42" x14ac:dyDescent="0.3">
      <c r="A2519" s="1" t="s">
        <v>3545</v>
      </c>
      <c r="B2519" s="1" t="s">
        <v>37</v>
      </c>
      <c r="C2519" s="4">
        <v>27</v>
      </c>
      <c r="D2519" s="4" t="str">
        <f t="shared" si="156"/>
        <v>Adult</v>
      </c>
      <c r="E2519" s="1" t="s">
        <v>8253</v>
      </c>
      <c r="F2519" s="1" t="s">
        <v>8254</v>
      </c>
      <c r="G2519" s="1" t="s">
        <v>51</v>
      </c>
      <c r="H2519" s="1">
        <v>92626</v>
      </c>
      <c r="I2519" s="4">
        <v>0</v>
      </c>
      <c r="J2519" s="4">
        <v>35</v>
      </c>
      <c r="K2519" s="4" t="str">
        <f t="shared" si="157"/>
        <v>Loyal</v>
      </c>
      <c r="L2519" s="1" t="s">
        <v>127</v>
      </c>
      <c r="M2519" s="1" t="s">
        <v>38</v>
      </c>
      <c r="N2519" s="7">
        <v>8.8000000000000007</v>
      </c>
      <c r="O2519" s="1" t="s">
        <v>38</v>
      </c>
      <c r="P2519" s="1" t="s">
        <v>38</v>
      </c>
      <c r="Q2519" s="1" t="s">
        <v>42</v>
      </c>
      <c r="R2519" s="7">
        <v>46</v>
      </c>
      <c r="S2519" s="1" t="s">
        <v>38</v>
      </c>
      <c r="T2519" s="1" t="s">
        <v>41</v>
      </c>
      <c r="U2519" s="1" t="s">
        <v>38</v>
      </c>
      <c r="V2519" s="1" t="s">
        <v>38</v>
      </c>
      <c r="W2519" s="1" t="s">
        <v>38</v>
      </c>
      <c r="X2519" s="1" t="s">
        <v>38</v>
      </c>
      <c r="Y2519" s="1" t="s">
        <v>38</v>
      </c>
      <c r="Z2519" s="1" t="s">
        <v>41</v>
      </c>
      <c r="AA2519" s="1" t="s">
        <v>43</v>
      </c>
      <c r="AB2519" s="1" t="s">
        <v>38</v>
      </c>
      <c r="AC2519" s="1" t="s">
        <v>44</v>
      </c>
      <c r="AD2519" s="7">
        <v>85.95</v>
      </c>
      <c r="AE2519" s="7">
        <v>3110.1</v>
      </c>
      <c r="AF2519" s="7">
        <v>0</v>
      </c>
      <c r="AG2519" s="7">
        <v>0</v>
      </c>
      <c r="AH2519" s="7">
        <v>308</v>
      </c>
      <c r="AI2519" s="7">
        <v>3418.1</v>
      </c>
      <c r="AJ2519" s="7">
        <f t="shared" si="158"/>
        <v>97.66</v>
      </c>
      <c r="AK2519" s="7" t="s">
        <v>8249</v>
      </c>
      <c r="AL2519" s="1" t="s">
        <v>55</v>
      </c>
      <c r="AM2519" s="1">
        <f t="shared" si="159"/>
        <v>1</v>
      </c>
      <c r="AN2519" s="1" t="s">
        <v>115</v>
      </c>
      <c r="AO2519" s="1" t="s">
        <v>800</v>
      </c>
      <c r="AP2519" s="4">
        <f>1</f>
        <v>1</v>
      </c>
    </row>
    <row r="2520" spans="1:42" x14ac:dyDescent="0.3">
      <c r="A2520" s="1" t="s">
        <v>3546</v>
      </c>
      <c r="B2520" s="1" t="s">
        <v>37</v>
      </c>
      <c r="C2520" s="4">
        <v>49</v>
      </c>
      <c r="D2520" s="4" t="str">
        <f t="shared" si="156"/>
        <v>Adult</v>
      </c>
      <c r="E2520" s="1" t="s">
        <v>8253</v>
      </c>
      <c r="F2520" s="1" t="s">
        <v>8254</v>
      </c>
      <c r="G2520" s="1" t="s">
        <v>968</v>
      </c>
      <c r="H2520" s="1">
        <v>92227</v>
      </c>
      <c r="I2520" s="4">
        <v>0</v>
      </c>
      <c r="J2520" s="4">
        <v>27</v>
      </c>
      <c r="K2520" s="4" t="str">
        <f t="shared" si="157"/>
        <v>Loyal</v>
      </c>
      <c r="L2520" s="1" t="s">
        <v>40</v>
      </c>
      <c r="M2520" s="1" t="s">
        <v>38</v>
      </c>
      <c r="N2520" s="7">
        <v>35.17</v>
      </c>
      <c r="O2520" s="1" t="s">
        <v>38</v>
      </c>
      <c r="P2520" s="1" t="s">
        <v>38</v>
      </c>
      <c r="Q2520" s="1" t="s">
        <v>53</v>
      </c>
      <c r="R2520" s="7">
        <v>24</v>
      </c>
      <c r="S2520" s="1" t="s">
        <v>41</v>
      </c>
      <c r="T2520" s="1" t="s">
        <v>41</v>
      </c>
      <c r="U2520" s="1" t="s">
        <v>41</v>
      </c>
      <c r="V2520" s="1" t="s">
        <v>41</v>
      </c>
      <c r="W2520" s="1" t="s">
        <v>38</v>
      </c>
      <c r="X2520" s="1" t="s">
        <v>38</v>
      </c>
      <c r="Y2520" s="1" t="s">
        <v>38</v>
      </c>
      <c r="Z2520" s="1" t="s">
        <v>38</v>
      </c>
      <c r="AA2520" s="1" t="s">
        <v>49</v>
      </c>
      <c r="AB2520" s="1" t="s">
        <v>38</v>
      </c>
      <c r="AC2520" s="1" t="s">
        <v>54</v>
      </c>
      <c r="AD2520" s="7">
        <v>95.6</v>
      </c>
      <c r="AE2520" s="7">
        <v>2595.25</v>
      </c>
      <c r="AF2520" s="7">
        <v>0</v>
      </c>
      <c r="AG2520" s="7">
        <v>0</v>
      </c>
      <c r="AH2520" s="7">
        <v>949.59</v>
      </c>
      <c r="AI2520" s="7">
        <v>3544.84</v>
      </c>
      <c r="AJ2520" s="7">
        <f t="shared" si="158"/>
        <v>131.29037037037037</v>
      </c>
      <c r="AK2520" s="7" t="s">
        <v>8247</v>
      </c>
      <c r="AL2520" s="1" t="s">
        <v>45</v>
      </c>
      <c r="AM2520" s="1">
        <f t="shared" si="159"/>
        <v>0</v>
      </c>
      <c r="AN2520" s="1" t="s">
        <v>8232</v>
      </c>
      <c r="AO2520" s="1" t="s">
        <v>108</v>
      </c>
      <c r="AP2520" s="4">
        <f>1</f>
        <v>1</v>
      </c>
    </row>
    <row r="2521" spans="1:42" x14ac:dyDescent="0.3">
      <c r="A2521" s="1" t="s">
        <v>3547</v>
      </c>
      <c r="B2521" s="1" t="s">
        <v>37</v>
      </c>
      <c r="C2521" s="4">
        <v>73</v>
      </c>
      <c r="D2521" s="4" t="str">
        <f t="shared" si="156"/>
        <v>Senior Citizen</v>
      </c>
      <c r="E2521" s="1" t="s">
        <v>3</v>
      </c>
      <c r="F2521" s="1" t="s">
        <v>8254</v>
      </c>
      <c r="G2521" s="1" t="s">
        <v>987</v>
      </c>
      <c r="H2521" s="1">
        <v>92782</v>
      </c>
      <c r="I2521" s="4">
        <v>3</v>
      </c>
      <c r="J2521" s="4">
        <v>70</v>
      </c>
      <c r="K2521" s="4" t="str">
        <f t="shared" si="157"/>
        <v>Veteran</v>
      </c>
      <c r="L2521" s="1" t="s">
        <v>70</v>
      </c>
      <c r="M2521" s="1" t="s">
        <v>38</v>
      </c>
      <c r="N2521" s="7">
        <v>39.340000000000003</v>
      </c>
      <c r="O2521" s="1" t="s">
        <v>38</v>
      </c>
      <c r="P2521" s="1" t="s">
        <v>38</v>
      </c>
      <c r="Q2521" s="1" t="s">
        <v>53</v>
      </c>
      <c r="R2521" s="7">
        <v>13</v>
      </c>
      <c r="S2521" s="1" t="s">
        <v>41</v>
      </c>
      <c r="T2521" s="1" t="s">
        <v>38</v>
      </c>
      <c r="U2521" s="1" t="s">
        <v>41</v>
      </c>
      <c r="V2521" s="1" t="s">
        <v>38</v>
      </c>
      <c r="W2521" s="1" t="s">
        <v>38</v>
      </c>
      <c r="X2521" s="1" t="s">
        <v>38</v>
      </c>
      <c r="Y2521" s="1" t="s">
        <v>41</v>
      </c>
      <c r="Z2521" s="1" t="s">
        <v>38</v>
      </c>
      <c r="AA2521" s="1" t="s">
        <v>71</v>
      </c>
      <c r="AB2521" s="1" t="s">
        <v>38</v>
      </c>
      <c r="AC2521" s="1" t="s">
        <v>54</v>
      </c>
      <c r="AD2521" s="7">
        <v>104.45</v>
      </c>
      <c r="AE2521" s="7">
        <v>7349.35</v>
      </c>
      <c r="AF2521" s="7">
        <v>0</v>
      </c>
      <c r="AG2521" s="7">
        <v>0</v>
      </c>
      <c r="AH2521" s="7">
        <v>2753.8</v>
      </c>
      <c r="AI2521" s="7">
        <v>10103.15</v>
      </c>
      <c r="AJ2521" s="7">
        <f t="shared" si="158"/>
        <v>144.33071428571429</v>
      </c>
      <c r="AK2521" s="7" t="s">
        <v>8247</v>
      </c>
      <c r="AL2521" s="1" t="s">
        <v>45</v>
      </c>
      <c r="AM2521" s="1">
        <f t="shared" si="159"/>
        <v>0</v>
      </c>
      <c r="AN2521" s="1" t="s">
        <v>8232</v>
      </c>
      <c r="AO2521" s="1" t="s">
        <v>108</v>
      </c>
      <c r="AP2521" s="4">
        <f>1</f>
        <v>1</v>
      </c>
    </row>
    <row r="2522" spans="1:42" x14ac:dyDescent="0.3">
      <c r="A2522" s="1" t="s">
        <v>3548</v>
      </c>
      <c r="B2522" s="1" t="s">
        <v>37</v>
      </c>
      <c r="C2522" s="4">
        <v>41</v>
      </c>
      <c r="D2522" s="4" t="str">
        <f t="shared" si="156"/>
        <v>Adult</v>
      </c>
      <c r="E2522" s="1" t="s">
        <v>8253</v>
      </c>
      <c r="F2522" s="1" t="s">
        <v>8254</v>
      </c>
      <c r="G2522" s="1" t="s">
        <v>149</v>
      </c>
      <c r="H2522" s="1">
        <v>92104</v>
      </c>
      <c r="I2522" s="4">
        <v>0</v>
      </c>
      <c r="J2522" s="4">
        <v>10</v>
      </c>
      <c r="K2522" s="4" t="str">
        <f t="shared" si="157"/>
        <v>New</v>
      </c>
      <c r="L2522" s="1" t="s">
        <v>60</v>
      </c>
      <c r="M2522" s="1" t="s">
        <v>38</v>
      </c>
      <c r="N2522" s="7">
        <v>12.96</v>
      </c>
      <c r="O2522" s="1" t="s">
        <v>41</v>
      </c>
      <c r="P2522" s="1" t="s">
        <v>38</v>
      </c>
      <c r="Q2522" s="1" t="s">
        <v>77</v>
      </c>
      <c r="R2522" s="7">
        <v>29</v>
      </c>
      <c r="S2522" s="1" t="s">
        <v>41</v>
      </c>
      <c r="T2522" s="1" t="s">
        <v>41</v>
      </c>
      <c r="U2522" s="1" t="s">
        <v>38</v>
      </c>
      <c r="V2522" s="1" t="s">
        <v>38</v>
      </c>
      <c r="W2522" s="1" t="s">
        <v>41</v>
      </c>
      <c r="X2522" s="1" t="s">
        <v>41</v>
      </c>
      <c r="Y2522" s="1" t="s">
        <v>41</v>
      </c>
      <c r="Z2522" s="1" t="s">
        <v>38</v>
      </c>
      <c r="AA2522" s="1" t="s">
        <v>49</v>
      </c>
      <c r="AB2522" s="1" t="s">
        <v>41</v>
      </c>
      <c r="AC2522" s="1" t="s">
        <v>54</v>
      </c>
      <c r="AD2522" s="7">
        <v>54.25</v>
      </c>
      <c r="AE2522" s="7">
        <v>583</v>
      </c>
      <c r="AF2522" s="7">
        <v>0</v>
      </c>
      <c r="AG2522" s="7">
        <v>0</v>
      </c>
      <c r="AH2522" s="7">
        <v>129.6</v>
      </c>
      <c r="AI2522" s="7">
        <v>712.6</v>
      </c>
      <c r="AJ2522" s="7">
        <f t="shared" si="158"/>
        <v>71.260000000000005</v>
      </c>
      <c r="AK2522" s="7" t="s">
        <v>8249</v>
      </c>
      <c r="AL2522" s="1" t="s">
        <v>45</v>
      </c>
      <c r="AM2522" s="1">
        <f t="shared" si="159"/>
        <v>0</v>
      </c>
      <c r="AN2522" s="1" t="s">
        <v>8232</v>
      </c>
      <c r="AO2522" s="1" t="s">
        <v>108</v>
      </c>
      <c r="AP2522" s="4">
        <f>1</f>
        <v>1</v>
      </c>
    </row>
    <row r="2523" spans="1:42" x14ac:dyDescent="0.3">
      <c r="A2523" s="1" t="s">
        <v>3549</v>
      </c>
      <c r="B2523" s="1" t="s">
        <v>47</v>
      </c>
      <c r="C2523" s="4">
        <v>67</v>
      </c>
      <c r="D2523" s="4" t="str">
        <f t="shared" si="156"/>
        <v>Senior Citizen</v>
      </c>
      <c r="E2523" s="1" t="s">
        <v>3</v>
      </c>
      <c r="F2523" s="1" t="s">
        <v>8254</v>
      </c>
      <c r="G2523" s="1" t="s">
        <v>3550</v>
      </c>
      <c r="H2523" s="1">
        <v>92278</v>
      </c>
      <c r="I2523" s="4">
        <v>2</v>
      </c>
      <c r="J2523" s="4">
        <v>55</v>
      </c>
      <c r="K2523" s="4" t="str">
        <f t="shared" si="157"/>
        <v>Veteran</v>
      </c>
      <c r="L2523" s="1" t="s">
        <v>40</v>
      </c>
      <c r="M2523" s="1" t="s">
        <v>38</v>
      </c>
      <c r="N2523" s="7">
        <v>9.08</v>
      </c>
      <c r="O2523" s="1" t="s">
        <v>38</v>
      </c>
      <c r="P2523" s="1" t="s">
        <v>38</v>
      </c>
      <c r="Q2523" s="1" t="s">
        <v>42</v>
      </c>
      <c r="R2523" s="7">
        <v>23</v>
      </c>
      <c r="S2523" s="1" t="s">
        <v>38</v>
      </c>
      <c r="T2523" s="1" t="s">
        <v>38</v>
      </c>
      <c r="U2523" s="1" t="s">
        <v>41</v>
      </c>
      <c r="V2523" s="1" t="s">
        <v>41</v>
      </c>
      <c r="W2523" s="1" t="s">
        <v>41</v>
      </c>
      <c r="X2523" s="1" t="s">
        <v>41</v>
      </c>
      <c r="Y2523" s="1" t="s">
        <v>41</v>
      </c>
      <c r="Z2523" s="1" t="s">
        <v>38</v>
      </c>
      <c r="AA2523" s="1" t="s">
        <v>43</v>
      </c>
      <c r="AB2523" s="1" t="s">
        <v>41</v>
      </c>
      <c r="AC2523" s="1" t="s">
        <v>44</v>
      </c>
      <c r="AD2523" s="7">
        <v>60</v>
      </c>
      <c r="AE2523" s="7">
        <v>3316.1</v>
      </c>
      <c r="AF2523" s="7">
        <v>0</v>
      </c>
      <c r="AG2523" s="7">
        <v>0</v>
      </c>
      <c r="AH2523" s="7">
        <v>499.4</v>
      </c>
      <c r="AI2523" s="7">
        <v>3815.5</v>
      </c>
      <c r="AJ2523" s="7">
        <f t="shared" si="158"/>
        <v>69.372727272727275</v>
      </c>
      <c r="AK2523" s="7" t="s">
        <v>8249</v>
      </c>
      <c r="AL2523" s="1" t="s">
        <v>45</v>
      </c>
      <c r="AM2523" s="1">
        <f t="shared" si="159"/>
        <v>0</v>
      </c>
      <c r="AN2523" s="1" t="s">
        <v>8232</v>
      </c>
      <c r="AO2523" s="1" t="s">
        <v>108</v>
      </c>
      <c r="AP2523" s="4">
        <f>1</f>
        <v>1</v>
      </c>
    </row>
    <row r="2524" spans="1:42" x14ac:dyDescent="0.3">
      <c r="A2524" s="1" t="s">
        <v>3551</v>
      </c>
      <c r="B2524" s="1" t="s">
        <v>47</v>
      </c>
      <c r="C2524" s="4">
        <v>35</v>
      </c>
      <c r="D2524" s="4" t="str">
        <f t="shared" si="156"/>
        <v>Adult</v>
      </c>
      <c r="E2524" s="1" t="s">
        <v>8253</v>
      </c>
      <c r="F2524" s="1" t="s">
        <v>8254</v>
      </c>
      <c r="G2524" s="1" t="s">
        <v>3298</v>
      </c>
      <c r="H2524" s="1">
        <v>95236</v>
      </c>
      <c r="I2524" s="4">
        <v>0</v>
      </c>
      <c r="J2524" s="4">
        <v>31</v>
      </c>
      <c r="K2524" s="4" t="str">
        <f t="shared" si="157"/>
        <v>Loyal</v>
      </c>
      <c r="L2524" s="1" t="s">
        <v>40</v>
      </c>
      <c r="M2524" s="1" t="s">
        <v>41</v>
      </c>
      <c r="N2524" s="7">
        <v>25.420517214274568</v>
      </c>
      <c r="O2524" s="1" t="s">
        <v>41</v>
      </c>
      <c r="P2524" s="1" t="s">
        <v>38</v>
      </c>
      <c r="Q2524" s="1" t="s">
        <v>77</v>
      </c>
      <c r="R2524" s="7">
        <v>5</v>
      </c>
      <c r="S2524" s="1" t="s">
        <v>41</v>
      </c>
      <c r="T2524" s="1" t="s">
        <v>41</v>
      </c>
      <c r="U2524" s="1" t="s">
        <v>38</v>
      </c>
      <c r="V2524" s="1" t="s">
        <v>41</v>
      </c>
      <c r="W2524" s="1" t="s">
        <v>38</v>
      </c>
      <c r="X2524" s="1" t="s">
        <v>38</v>
      </c>
      <c r="Y2524" s="1" t="s">
        <v>38</v>
      </c>
      <c r="Z2524" s="1" t="s">
        <v>38</v>
      </c>
      <c r="AA2524" s="1" t="s">
        <v>43</v>
      </c>
      <c r="AB2524" s="1" t="s">
        <v>38</v>
      </c>
      <c r="AC2524" s="1" t="s">
        <v>54</v>
      </c>
      <c r="AD2524" s="7">
        <v>50.05</v>
      </c>
      <c r="AE2524" s="7">
        <v>1523.4</v>
      </c>
      <c r="AF2524" s="7">
        <v>0</v>
      </c>
      <c r="AG2524" s="7">
        <v>0</v>
      </c>
      <c r="AH2524" s="7">
        <v>0</v>
      </c>
      <c r="AI2524" s="7">
        <v>1523.4</v>
      </c>
      <c r="AJ2524" s="7">
        <f t="shared" si="158"/>
        <v>49.141935483870974</v>
      </c>
      <c r="AK2524" s="7" t="s">
        <v>8246</v>
      </c>
      <c r="AL2524" s="1" t="s">
        <v>45</v>
      </c>
      <c r="AM2524" s="1">
        <f t="shared" si="159"/>
        <v>0</v>
      </c>
      <c r="AN2524" s="1" t="s">
        <v>8232</v>
      </c>
      <c r="AO2524" s="1" t="s">
        <v>108</v>
      </c>
      <c r="AP2524" s="4">
        <f>1</f>
        <v>1</v>
      </c>
    </row>
    <row r="2525" spans="1:42" x14ac:dyDescent="0.3">
      <c r="A2525" s="1" t="s">
        <v>3552</v>
      </c>
      <c r="B2525" s="1" t="s">
        <v>47</v>
      </c>
      <c r="C2525" s="4">
        <v>68</v>
      </c>
      <c r="D2525" s="4" t="str">
        <f t="shared" si="156"/>
        <v>Senior Citizen</v>
      </c>
      <c r="E2525" s="1" t="s">
        <v>8253</v>
      </c>
      <c r="F2525" s="1" t="s">
        <v>8254</v>
      </c>
      <c r="G2525" s="1" t="s">
        <v>3553</v>
      </c>
      <c r="H2525" s="1">
        <v>91748</v>
      </c>
      <c r="I2525" s="4">
        <v>0</v>
      </c>
      <c r="J2525" s="4">
        <v>13</v>
      </c>
      <c r="K2525" s="4" t="str">
        <f t="shared" si="157"/>
        <v>Loyal</v>
      </c>
      <c r="L2525" s="1" t="s">
        <v>60</v>
      </c>
      <c r="M2525" s="1" t="s">
        <v>38</v>
      </c>
      <c r="N2525" s="7">
        <v>32.68</v>
      </c>
      <c r="O2525" s="1" t="s">
        <v>38</v>
      </c>
      <c r="P2525" s="1" t="s">
        <v>38</v>
      </c>
      <c r="Q2525" s="1" t="s">
        <v>42</v>
      </c>
      <c r="R2525" s="7">
        <v>11</v>
      </c>
      <c r="S2525" s="1" t="s">
        <v>41</v>
      </c>
      <c r="T2525" s="1" t="s">
        <v>38</v>
      </c>
      <c r="U2525" s="1" t="s">
        <v>38</v>
      </c>
      <c r="V2525" s="1" t="s">
        <v>41</v>
      </c>
      <c r="W2525" s="1" t="s">
        <v>38</v>
      </c>
      <c r="X2525" s="1" t="s">
        <v>38</v>
      </c>
      <c r="Y2525" s="1" t="s">
        <v>41</v>
      </c>
      <c r="Z2525" s="1" t="s">
        <v>41</v>
      </c>
      <c r="AA2525" s="1" t="s">
        <v>49</v>
      </c>
      <c r="AB2525" s="1" t="s">
        <v>38</v>
      </c>
      <c r="AC2525" s="1" t="s">
        <v>54</v>
      </c>
      <c r="AD2525" s="7">
        <v>106.9</v>
      </c>
      <c r="AE2525" s="7">
        <v>1364.3</v>
      </c>
      <c r="AF2525" s="7">
        <v>0</v>
      </c>
      <c r="AG2525" s="7">
        <v>10</v>
      </c>
      <c r="AH2525" s="7">
        <v>424.84</v>
      </c>
      <c r="AI2525" s="7">
        <v>1799.14</v>
      </c>
      <c r="AJ2525" s="7">
        <f t="shared" si="158"/>
        <v>138.39538461538461</v>
      </c>
      <c r="AK2525" s="7" t="s">
        <v>8247</v>
      </c>
      <c r="AL2525" s="1" t="s">
        <v>55</v>
      </c>
      <c r="AM2525" s="1">
        <f t="shared" si="159"/>
        <v>1</v>
      </c>
      <c r="AN2525" s="1" t="s">
        <v>56</v>
      </c>
      <c r="AO2525" s="1" t="s">
        <v>57</v>
      </c>
      <c r="AP2525" s="4">
        <f>1</f>
        <v>1</v>
      </c>
    </row>
    <row r="2526" spans="1:42" x14ac:dyDescent="0.3">
      <c r="A2526" s="1" t="s">
        <v>3554</v>
      </c>
      <c r="B2526" s="1" t="s">
        <v>47</v>
      </c>
      <c r="C2526" s="4">
        <v>53</v>
      </c>
      <c r="D2526" s="4" t="str">
        <f t="shared" si="156"/>
        <v>Senior Citizen</v>
      </c>
      <c r="E2526" s="1" t="s">
        <v>3</v>
      </c>
      <c r="F2526" s="1" t="s">
        <v>8255</v>
      </c>
      <c r="G2526" s="1" t="s">
        <v>1224</v>
      </c>
      <c r="H2526" s="1">
        <v>91502</v>
      </c>
      <c r="I2526" s="4">
        <v>1</v>
      </c>
      <c r="J2526" s="4">
        <v>64</v>
      </c>
      <c r="K2526" s="4" t="str">
        <f t="shared" si="157"/>
        <v>Veteran</v>
      </c>
      <c r="L2526" s="1" t="s">
        <v>40</v>
      </c>
      <c r="M2526" s="1" t="s">
        <v>38</v>
      </c>
      <c r="N2526" s="7">
        <v>13.73</v>
      </c>
      <c r="O2526" s="1" t="s">
        <v>38</v>
      </c>
      <c r="P2526" s="1" t="s">
        <v>38</v>
      </c>
      <c r="Q2526" s="1" t="s">
        <v>53</v>
      </c>
      <c r="R2526" s="7">
        <v>12</v>
      </c>
      <c r="S2526" s="1" t="s">
        <v>41</v>
      </c>
      <c r="T2526" s="1" t="s">
        <v>38</v>
      </c>
      <c r="U2526" s="1" t="s">
        <v>38</v>
      </c>
      <c r="V2526" s="1" t="s">
        <v>38</v>
      </c>
      <c r="W2526" s="1" t="s">
        <v>38</v>
      </c>
      <c r="X2526" s="1" t="s">
        <v>38</v>
      </c>
      <c r="Y2526" s="1" t="s">
        <v>38</v>
      </c>
      <c r="Z2526" s="1" t="s">
        <v>38</v>
      </c>
      <c r="AA2526" s="1" t="s">
        <v>71</v>
      </c>
      <c r="AB2526" s="1" t="s">
        <v>38</v>
      </c>
      <c r="AC2526" s="1" t="s">
        <v>44</v>
      </c>
      <c r="AD2526" s="7">
        <v>109.2</v>
      </c>
      <c r="AE2526" s="7">
        <v>6741.15</v>
      </c>
      <c r="AF2526" s="7">
        <v>17.3</v>
      </c>
      <c r="AG2526" s="7">
        <v>0</v>
      </c>
      <c r="AH2526" s="7">
        <v>878.72</v>
      </c>
      <c r="AI2526" s="7">
        <v>7602.57</v>
      </c>
      <c r="AJ2526" s="7">
        <f t="shared" si="158"/>
        <v>118.79015625</v>
      </c>
      <c r="AK2526" s="7" t="s">
        <v>8247</v>
      </c>
      <c r="AL2526" s="1" t="s">
        <v>45</v>
      </c>
      <c r="AM2526" s="1">
        <f t="shared" si="159"/>
        <v>0</v>
      </c>
      <c r="AN2526" s="1" t="s">
        <v>8232</v>
      </c>
      <c r="AO2526" s="1" t="s">
        <v>108</v>
      </c>
      <c r="AP2526" s="4">
        <f>1</f>
        <v>1</v>
      </c>
    </row>
    <row r="2527" spans="1:42" x14ac:dyDescent="0.3">
      <c r="A2527" s="1" t="s">
        <v>3555</v>
      </c>
      <c r="B2527" s="1" t="s">
        <v>37</v>
      </c>
      <c r="C2527" s="4">
        <v>59</v>
      </c>
      <c r="D2527" s="4" t="str">
        <f t="shared" si="156"/>
        <v>Senior Citizen</v>
      </c>
      <c r="E2527" s="1" t="s">
        <v>3</v>
      </c>
      <c r="F2527" s="1" t="s">
        <v>8254</v>
      </c>
      <c r="G2527" s="1" t="s">
        <v>3556</v>
      </c>
      <c r="H2527" s="1">
        <v>94020</v>
      </c>
      <c r="I2527" s="4">
        <v>10</v>
      </c>
      <c r="J2527" s="4">
        <v>71</v>
      </c>
      <c r="K2527" s="4" t="str">
        <f t="shared" si="157"/>
        <v>Veteran</v>
      </c>
      <c r="L2527" s="1" t="s">
        <v>40</v>
      </c>
      <c r="M2527" s="1" t="s">
        <v>38</v>
      </c>
      <c r="N2527" s="7">
        <v>33</v>
      </c>
      <c r="O2527" s="1" t="s">
        <v>38</v>
      </c>
      <c r="P2527" s="1" t="s">
        <v>41</v>
      </c>
      <c r="Q2527" s="1" t="s">
        <v>8232</v>
      </c>
      <c r="R2527" s="7">
        <v>0</v>
      </c>
      <c r="S2527" s="1" t="s">
        <v>41</v>
      </c>
      <c r="T2527" s="1" t="s">
        <v>41</v>
      </c>
      <c r="U2527" s="1" t="s">
        <v>41</v>
      </c>
      <c r="V2527" s="1" t="s">
        <v>41</v>
      </c>
      <c r="W2527" s="1" t="s">
        <v>41</v>
      </c>
      <c r="X2527" s="1" t="s">
        <v>41</v>
      </c>
      <c r="Y2527" s="1" t="s">
        <v>41</v>
      </c>
      <c r="Z2527" s="1" t="s">
        <v>41</v>
      </c>
      <c r="AA2527" s="1" t="s">
        <v>71</v>
      </c>
      <c r="AB2527" s="1" t="s">
        <v>38</v>
      </c>
      <c r="AC2527" s="1" t="s">
        <v>44</v>
      </c>
      <c r="AD2527" s="7">
        <v>24.45</v>
      </c>
      <c r="AE2527" s="7">
        <v>1681.6</v>
      </c>
      <c r="AF2527" s="7">
        <v>0</v>
      </c>
      <c r="AG2527" s="7">
        <v>0</v>
      </c>
      <c r="AH2527" s="7">
        <v>2343</v>
      </c>
      <c r="AI2527" s="7">
        <v>4024.6</v>
      </c>
      <c r="AJ2527" s="7">
        <f t="shared" si="158"/>
        <v>56.684507042253522</v>
      </c>
      <c r="AK2527" s="7" t="s">
        <v>8249</v>
      </c>
      <c r="AL2527" s="1" t="s">
        <v>45</v>
      </c>
      <c r="AM2527" s="1">
        <f t="shared" si="159"/>
        <v>0</v>
      </c>
      <c r="AN2527" s="1" t="s">
        <v>8232</v>
      </c>
      <c r="AO2527" s="1" t="s">
        <v>108</v>
      </c>
      <c r="AP2527" s="4">
        <f>1</f>
        <v>1</v>
      </c>
    </row>
    <row r="2528" spans="1:42" x14ac:dyDescent="0.3">
      <c r="A2528" s="1" t="s">
        <v>3557</v>
      </c>
      <c r="B2528" s="1" t="s">
        <v>37</v>
      </c>
      <c r="C2528" s="4">
        <v>61</v>
      </c>
      <c r="D2528" s="4" t="str">
        <f t="shared" si="156"/>
        <v>Senior Citizen</v>
      </c>
      <c r="E2528" s="1" t="s">
        <v>3</v>
      </c>
      <c r="F2528" s="1" t="s">
        <v>8256</v>
      </c>
      <c r="G2528" s="1" t="s">
        <v>124</v>
      </c>
      <c r="H2528" s="1">
        <v>95355</v>
      </c>
      <c r="I2528" s="4">
        <v>2</v>
      </c>
      <c r="J2528" s="4">
        <v>66</v>
      </c>
      <c r="K2528" s="4" t="str">
        <f t="shared" si="157"/>
        <v>Veteran</v>
      </c>
      <c r="L2528" s="1" t="s">
        <v>40</v>
      </c>
      <c r="M2528" s="1" t="s">
        <v>38</v>
      </c>
      <c r="N2528" s="7">
        <v>20.11</v>
      </c>
      <c r="O2528" s="1" t="s">
        <v>38</v>
      </c>
      <c r="P2528" s="1" t="s">
        <v>38</v>
      </c>
      <c r="Q2528" s="1" t="s">
        <v>53</v>
      </c>
      <c r="R2528" s="7">
        <v>25</v>
      </c>
      <c r="S2528" s="1" t="s">
        <v>38</v>
      </c>
      <c r="T2528" s="1" t="s">
        <v>38</v>
      </c>
      <c r="U2528" s="1" t="s">
        <v>38</v>
      </c>
      <c r="V2528" s="1" t="s">
        <v>41</v>
      </c>
      <c r="W2528" s="1" t="s">
        <v>38</v>
      </c>
      <c r="X2528" s="1" t="s">
        <v>38</v>
      </c>
      <c r="Y2528" s="1" t="s">
        <v>38</v>
      </c>
      <c r="Z2528" s="1" t="s">
        <v>41</v>
      </c>
      <c r="AA2528" s="1" t="s">
        <v>71</v>
      </c>
      <c r="AB2528" s="1" t="s">
        <v>41</v>
      </c>
      <c r="AC2528" s="1" t="s">
        <v>54</v>
      </c>
      <c r="AD2528" s="7">
        <v>109.25</v>
      </c>
      <c r="AE2528" s="7">
        <v>7082.5</v>
      </c>
      <c r="AF2528" s="7">
        <v>0</v>
      </c>
      <c r="AG2528" s="7">
        <v>80</v>
      </c>
      <c r="AH2528" s="7">
        <v>1327.26</v>
      </c>
      <c r="AI2528" s="7">
        <v>8489.76</v>
      </c>
      <c r="AJ2528" s="7">
        <f t="shared" si="158"/>
        <v>128.63272727272727</v>
      </c>
      <c r="AK2528" s="7" t="s">
        <v>8247</v>
      </c>
      <c r="AL2528" s="1" t="s">
        <v>45</v>
      </c>
      <c r="AM2528" s="1">
        <f t="shared" si="159"/>
        <v>0</v>
      </c>
      <c r="AN2528" s="1" t="s">
        <v>8232</v>
      </c>
      <c r="AO2528" s="1" t="s">
        <v>108</v>
      </c>
      <c r="AP2528" s="4">
        <f>1</f>
        <v>1</v>
      </c>
    </row>
    <row r="2529" spans="1:42" x14ac:dyDescent="0.3">
      <c r="A2529" s="1" t="s">
        <v>3558</v>
      </c>
      <c r="B2529" s="1" t="s">
        <v>37</v>
      </c>
      <c r="C2529" s="4">
        <v>44</v>
      </c>
      <c r="D2529" s="4" t="str">
        <f t="shared" si="156"/>
        <v>Adult</v>
      </c>
      <c r="E2529" s="1" t="s">
        <v>3</v>
      </c>
      <c r="F2529" s="1" t="s">
        <v>8256</v>
      </c>
      <c r="G2529" s="1" t="s">
        <v>2145</v>
      </c>
      <c r="H2529" s="1">
        <v>92584</v>
      </c>
      <c r="I2529" s="4">
        <v>3</v>
      </c>
      <c r="J2529" s="4">
        <v>52</v>
      </c>
      <c r="K2529" s="4" t="str">
        <f t="shared" si="157"/>
        <v>Veteran</v>
      </c>
      <c r="L2529" s="1" t="s">
        <v>40</v>
      </c>
      <c r="M2529" s="1" t="s">
        <v>38</v>
      </c>
      <c r="N2529" s="7">
        <v>9.8699999999999992</v>
      </c>
      <c r="O2529" s="1" t="s">
        <v>41</v>
      </c>
      <c r="P2529" s="1" t="s">
        <v>41</v>
      </c>
      <c r="Q2529" s="1" t="s">
        <v>8232</v>
      </c>
      <c r="R2529" s="7">
        <v>0</v>
      </c>
      <c r="S2529" s="1" t="s">
        <v>41</v>
      </c>
      <c r="T2529" s="1" t="s">
        <v>41</v>
      </c>
      <c r="U2529" s="1" t="s">
        <v>41</v>
      </c>
      <c r="V2529" s="1" t="s">
        <v>41</v>
      </c>
      <c r="W2529" s="1" t="s">
        <v>41</v>
      </c>
      <c r="X2529" s="1" t="s">
        <v>41</v>
      </c>
      <c r="Y2529" s="1" t="s">
        <v>41</v>
      </c>
      <c r="Z2529" s="1" t="s">
        <v>41</v>
      </c>
      <c r="AA2529" s="1" t="s">
        <v>71</v>
      </c>
      <c r="AB2529" s="1" t="s">
        <v>41</v>
      </c>
      <c r="AC2529" s="1" t="s">
        <v>44</v>
      </c>
      <c r="AD2529" s="7">
        <v>19.350000000000001</v>
      </c>
      <c r="AE2529" s="7">
        <v>1031.7</v>
      </c>
      <c r="AF2529" s="7">
        <v>0</v>
      </c>
      <c r="AG2529" s="7">
        <v>0</v>
      </c>
      <c r="AH2529" s="7">
        <v>513.24</v>
      </c>
      <c r="AI2529" s="7">
        <v>1544.94</v>
      </c>
      <c r="AJ2529" s="7">
        <f t="shared" si="158"/>
        <v>29.710384615384616</v>
      </c>
      <c r="AK2529" s="7" t="s">
        <v>8246</v>
      </c>
      <c r="AL2529" s="1" t="s">
        <v>45</v>
      </c>
      <c r="AM2529" s="1">
        <f t="shared" si="159"/>
        <v>0</v>
      </c>
      <c r="AN2529" s="1" t="s">
        <v>8232</v>
      </c>
      <c r="AO2529" s="1" t="s">
        <v>108</v>
      </c>
      <c r="AP2529" s="4">
        <f>1</f>
        <v>1</v>
      </c>
    </row>
    <row r="2530" spans="1:42" x14ac:dyDescent="0.3">
      <c r="A2530" s="1" t="s">
        <v>3559</v>
      </c>
      <c r="B2530" s="1" t="s">
        <v>47</v>
      </c>
      <c r="C2530" s="4">
        <v>32</v>
      </c>
      <c r="D2530" s="4" t="str">
        <f t="shared" si="156"/>
        <v>Adult</v>
      </c>
      <c r="E2530" s="1" t="s">
        <v>8253</v>
      </c>
      <c r="F2530" s="1" t="s">
        <v>8254</v>
      </c>
      <c r="G2530" s="1" t="s">
        <v>3560</v>
      </c>
      <c r="H2530" s="1">
        <v>92548</v>
      </c>
      <c r="I2530" s="4">
        <v>0</v>
      </c>
      <c r="J2530" s="4">
        <v>2</v>
      </c>
      <c r="K2530" s="4" t="str">
        <f t="shared" si="157"/>
        <v>New</v>
      </c>
      <c r="L2530" s="1" t="s">
        <v>40</v>
      </c>
      <c r="M2530" s="1" t="s">
        <v>38</v>
      </c>
      <c r="N2530" s="7">
        <v>19.87</v>
      </c>
      <c r="O2530" s="1" t="s">
        <v>41</v>
      </c>
      <c r="P2530" s="1" t="s">
        <v>38</v>
      </c>
      <c r="Q2530" s="1" t="s">
        <v>77</v>
      </c>
      <c r="R2530" s="7">
        <v>19</v>
      </c>
      <c r="S2530" s="1" t="s">
        <v>38</v>
      </c>
      <c r="T2530" s="1" t="s">
        <v>41</v>
      </c>
      <c r="U2530" s="1" t="s">
        <v>41</v>
      </c>
      <c r="V2530" s="1" t="s">
        <v>38</v>
      </c>
      <c r="W2530" s="1" t="s">
        <v>41</v>
      </c>
      <c r="X2530" s="1" t="s">
        <v>41</v>
      </c>
      <c r="Y2530" s="1" t="s">
        <v>41</v>
      </c>
      <c r="Z2530" s="1" t="s">
        <v>38</v>
      </c>
      <c r="AA2530" s="1" t="s">
        <v>49</v>
      </c>
      <c r="AB2530" s="1" t="s">
        <v>38</v>
      </c>
      <c r="AC2530" s="1" t="s">
        <v>44</v>
      </c>
      <c r="AD2530" s="7">
        <v>54.45</v>
      </c>
      <c r="AE2530" s="7">
        <v>87.3</v>
      </c>
      <c r="AF2530" s="7">
        <v>0</v>
      </c>
      <c r="AG2530" s="7">
        <v>0</v>
      </c>
      <c r="AH2530" s="7">
        <v>39.74</v>
      </c>
      <c r="AI2530" s="7">
        <v>127.04</v>
      </c>
      <c r="AJ2530" s="7">
        <f t="shared" si="158"/>
        <v>63.52</v>
      </c>
      <c r="AK2530" s="7" t="s">
        <v>8249</v>
      </c>
      <c r="AL2530" s="1" t="s">
        <v>96</v>
      </c>
      <c r="AM2530" s="1">
        <f t="shared" si="159"/>
        <v>0</v>
      </c>
      <c r="AN2530" s="1" t="s">
        <v>8232</v>
      </c>
      <c r="AO2530" s="1" t="s">
        <v>108</v>
      </c>
      <c r="AP2530" s="4">
        <f>1</f>
        <v>1</v>
      </c>
    </row>
    <row r="2531" spans="1:42" x14ac:dyDescent="0.3">
      <c r="A2531" s="1" t="s">
        <v>3561</v>
      </c>
      <c r="B2531" s="1" t="s">
        <v>37</v>
      </c>
      <c r="C2531" s="4">
        <v>71</v>
      </c>
      <c r="D2531" s="4" t="str">
        <f t="shared" si="156"/>
        <v>Senior Citizen</v>
      </c>
      <c r="E2531" s="1" t="s">
        <v>3</v>
      </c>
      <c r="F2531" s="1" t="s">
        <v>8254</v>
      </c>
      <c r="G2531" s="1" t="s">
        <v>3562</v>
      </c>
      <c r="H2531" s="1">
        <v>96091</v>
      </c>
      <c r="I2531" s="4">
        <v>1</v>
      </c>
      <c r="J2531" s="4">
        <v>14</v>
      </c>
      <c r="K2531" s="4" t="str">
        <f t="shared" si="157"/>
        <v>Loyal</v>
      </c>
      <c r="L2531" s="1" t="s">
        <v>40</v>
      </c>
      <c r="M2531" s="1" t="s">
        <v>38</v>
      </c>
      <c r="N2531" s="7">
        <v>47.01</v>
      </c>
      <c r="O2531" s="1" t="s">
        <v>38</v>
      </c>
      <c r="P2531" s="1" t="s">
        <v>38</v>
      </c>
      <c r="Q2531" s="1" t="s">
        <v>53</v>
      </c>
      <c r="R2531" s="7">
        <v>19</v>
      </c>
      <c r="S2531" s="1" t="s">
        <v>41</v>
      </c>
      <c r="T2531" s="1" t="s">
        <v>38</v>
      </c>
      <c r="U2531" s="1" t="s">
        <v>41</v>
      </c>
      <c r="V2531" s="1" t="s">
        <v>41</v>
      </c>
      <c r="W2531" s="1" t="s">
        <v>38</v>
      </c>
      <c r="X2531" s="1" t="s">
        <v>38</v>
      </c>
      <c r="Y2531" s="1" t="s">
        <v>41</v>
      </c>
      <c r="Z2531" s="1" t="s">
        <v>38</v>
      </c>
      <c r="AA2531" s="1" t="s">
        <v>49</v>
      </c>
      <c r="AB2531" s="1" t="s">
        <v>38</v>
      </c>
      <c r="AC2531" s="1" t="s">
        <v>54</v>
      </c>
      <c r="AD2531" s="7">
        <v>100.2</v>
      </c>
      <c r="AE2531" s="7">
        <v>1369.8</v>
      </c>
      <c r="AF2531" s="7">
        <v>0</v>
      </c>
      <c r="AG2531" s="7">
        <v>0</v>
      </c>
      <c r="AH2531" s="7">
        <v>658.14</v>
      </c>
      <c r="AI2531" s="7">
        <v>2027.94</v>
      </c>
      <c r="AJ2531" s="7">
        <f t="shared" si="158"/>
        <v>144.85285714285715</v>
      </c>
      <c r="AK2531" s="7" t="s">
        <v>8247</v>
      </c>
      <c r="AL2531" s="1" t="s">
        <v>55</v>
      </c>
      <c r="AM2531" s="1">
        <f t="shared" si="159"/>
        <v>1</v>
      </c>
      <c r="AN2531" s="1" t="s">
        <v>61</v>
      </c>
      <c r="AO2531" s="1" t="s">
        <v>431</v>
      </c>
      <c r="AP2531" s="4">
        <f>1</f>
        <v>1</v>
      </c>
    </row>
    <row r="2532" spans="1:42" x14ac:dyDescent="0.3">
      <c r="A2532" s="1" t="s">
        <v>3563</v>
      </c>
      <c r="B2532" s="1" t="s">
        <v>37</v>
      </c>
      <c r="C2532" s="4">
        <v>44</v>
      </c>
      <c r="D2532" s="4" t="str">
        <f t="shared" si="156"/>
        <v>Adult</v>
      </c>
      <c r="E2532" s="1" t="s">
        <v>3</v>
      </c>
      <c r="F2532" s="1" t="s">
        <v>8254</v>
      </c>
      <c r="G2532" s="1" t="s">
        <v>794</v>
      </c>
      <c r="H2532" s="1">
        <v>95073</v>
      </c>
      <c r="I2532" s="4">
        <v>2</v>
      </c>
      <c r="J2532" s="4">
        <v>57</v>
      </c>
      <c r="K2532" s="4" t="str">
        <f t="shared" si="157"/>
        <v>Veteran</v>
      </c>
      <c r="L2532" s="1" t="s">
        <v>40</v>
      </c>
      <c r="M2532" s="1" t="s">
        <v>41</v>
      </c>
      <c r="N2532" s="7">
        <v>25.420517214274568</v>
      </c>
      <c r="O2532" s="1" t="s">
        <v>41</v>
      </c>
      <c r="P2532" s="1" t="s">
        <v>38</v>
      </c>
      <c r="Q2532" s="1" t="s">
        <v>77</v>
      </c>
      <c r="R2532" s="7">
        <v>14</v>
      </c>
      <c r="S2532" s="1" t="s">
        <v>38</v>
      </c>
      <c r="T2532" s="1" t="s">
        <v>41</v>
      </c>
      <c r="U2532" s="1" t="s">
        <v>38</v>
      </c>
      <c r="V2532" s="1" t="s">
        <v>38</v>
      </c>
      <c r="W2532" s="1" t="s">
        <v>41</v>
      </c>
      <c r="X2532" s="1" t="s">
        <v>38</v>
      </c>
      <c r="Y2532" s="1" t="s">
        <v>38</v>
      </c>
      <c r="Z2532" s="1" t="s">
        <v>38</v>
      </c>
      <c r="AA2532" s="1" t="s">
        <v>49</v>
      </c>
      <c r="AB2532" s="1" t="s">
        <v>38</v>
      </c>
      <c r="AC2532" s="1" t="s">
        <v>54</v>
      </c>
      <c r="AD2532" s="7">
        <v>49.9</v>
      </c>
      <c r="AE2532" s="7">
        <v>2782.4</v>
      </c>
      <c r="AF2532" s="7">
        <v>0</v>
      </c>
      <c r="AG2532" s="7">
        <v>0</v>
      </c>
      <c r="AH2532" s="7">
        <v>0</v>
      </c>
      <c r="AI2532" s="7">
        <v>2782.4</v>
      </c>
      <c r="AJ2532" s="7">
        <f t="shared" si="158"/>
        <v>48.814035087719297</v>
      </c>
      <c r="AK2532" s="7" t="s">
        <v>8246</v>
      </c>
      <c r="AL2532" s="1" t="s">
        <v>45</v>
      </c>
      <c r="AM2532" s="1">
        <f t="shared" si="159"/>
        <v>0</v>
      </c>
      <c r="AN2532" s="1" t="s">
        <v>8232</v>
      </c>
      <c r="AO2532" s="1" t="s">
        <v>108</v>
      </c>
      <c r="AP2532" s="4">
        <f>1</f>
        <v>1</v>
      </c>
    </row>
    <row r="2533" spans="1:42" x14ac:dyDescent="0.3">
      <c r="A2533" s="1" t="s">
        <v>3564</v>
      </c>
      <c r="B2533" s="1" t="s">
        <v>47</v>
      </c>
      <c r="C2533" s="4">
        <v>34</v>
      </c>
      <c r="D2533" s="4" t="str">
        <f t="shared" si="156"/>
        <v>Adult</v>
      </c>
      <c r="E2533" s="1" t="s">
        <v>8253</v>
      </c>
      <c r="F2533" s="1" t="s">
        <v>8254</v>
      </c>
      <c r="G2533" s="1" t="s">
        <v>133</v>
      </c>
      <c r="H2533" s="1">
        <v>90065</v>
      </c>
      <c r="I2533" s="4">
        <v>0</v>
      </c>
      <c r="J2533" s="4">
        <v>21</v>
      </c>
      <c r="K2533" s="4" t="str">
        <f t="shared" si="157"/>
        <v>Loyal</v>
      </c>
      <c r="L2533" s="1" t="s">
        <v>60</v>
      </c>
      <c r="M2533" s="1" t="s">
        <v>38</v>
      </c>
      <c r="N2533" s="7">
        <v>44.01</v>
      </c>
      <c r="O2533" s="1" t="s">
        <v>41</v>
      </c>
      <c r="P2533" s="1" t="s">
        <v>41</v>
      </c>
      <c r="Q2533" s="1" t="s">
        <v>8232</v>
      </c>
      <c r="R2533" s="7">
        <v>0</v>
      </c>
      <c r="S2533" s="1" t="s">
        <v>41</v>
      </c>
      <c r="T2533" s="1" t="s">
        <v>41</v>
      </c>
      <c r="U2533" s="1" t="s">
        <v>41</v>
      </c>
      <c r="V2533" s="1" t="s">
        <v>41</v>
      </c>
      <c r="W2533" s="1" t="s">
        <v>41</v>
      </c>
      <c r="X2533" s="1" t="s">
        <v>41</v>
      </c>
      <c r="Y2533" s="1" t="s">
        <v>41</v>
      </c>
      <c r="Z2533" s="1" t="s">
        <v>41</v>
      </c>
      <c r="AA2533" s="1" t="s">
        <v>49</v>
      </c>
      <c r="AB2533" s="1" t="s">
        <v>38</v>
      </c>
      <c r="AC2533" s="1" t="s">
        <v>44</v>
      </c>
      <c r="AD2533" s="7">
        <v>19.95</v>
      </c>
      <c r="AE2533" s="7">
        <v>416.4</v>
      </c>
      <c r="AF2533" s="7">
        <v>0</v>
      </c>
      <c r="AG2533" s="7">
        <v>0</v>
      </c>
      <c r="AH2533" s="7">
        <v>924.21</v>
      </c>
      <c r="AI2533" s="7">
        <v>1340.61</v>
      </c>
      <c r="AJ2533" s="7">
        <f t="shared" si="158"/>
        <v>63.838571428571427</v>
      </c>
      <c r="AK2533" s="7" t="s">
        <v>8249</v>
      </c>
      <c r="AL2533" s="1" t="s">
        <v>45</v>
      </c>
      <c r="AM2533" s="1">
        <f t="shared" si="159"/>
        <v>0</v>
      </c>
      <c r="AN2533" s="1" t="s">
        <v>8232</v>
      </c>
      <c r="AO2533" s="1" t="s">
        <v>108</v>
      </c>
      <c r="AP2533" s="4">
        <f>1</f>
        <v>1</v>
      </c>
    </row>
    <row r="2534" spans="1:42" x14ac:dyDescent="0.3">
      <c r="A2534" s="1" t="s">
        <v>3565</v>
      </c>
      <c r="B2534" s="1" t="s">
        <v>37</v>
      </c>
      <c r="C2534" s="4">
        <v>49</v>
      </c>
      <c r="D2534" s="4" t="str">
        <f t="shared" si="156"/>
        <v>Adult</v>
      </c>
      <c r="E2534" s="1" t="s">
        <v>8253</v>
      </c>
      <c r="F2534" s="1" t="s">
        <v>8254</v>
      </c>
      <c r="G2534" s="1" t="s">
        <v>3566</v>
      </c>
      <c r="H2534" s="1">
        <v>95326</v>
      </c>
      <c r="I2534" s="4">
        <v>0</v>
      </c>
      <c r="J2534" s="4">
        <v>9</v>
      </c>
      <c r="K2534" s="4" t="str">
        <f t="shared" si="157"/>
        <v>New</v>
      </c>
      <c r="L2534" s="1" t="s">
        <v>40</v>
      </c>
      <c r="M2534" s="1" t="s">
        <v>38</v>
      </c>
      <c r="N2534" s="7">
        <v>24.52</v>
      </c>
      <c r="O2534" s="1" t="s">
        <v>41</v>
      </c>
      <c r="P2534" s="1" t="s">
        <v>38</v>
      </c>
      <c r="Q2534" s="1" t="s">
        <v>53</v>
      </c>
      <c r="R2534" s="7">
        <v>9</v>
      </c>
      <c r="S2534" s="1" t="s">
        <v>41</v>
      </c>
      <c r="T2534" s="1" t="s">
        <v>41</v>
      </c>
      <c r="U2534" s="1" t="s">
        <v>41</v>
      </c>
      <c r="V2534" s="1" t="s">
        <v>41</v>
      </c>
      <c r="W2534" s="1" t="s">
        <v>41</v>
      </c>
      <c r="X2534" s="1" t="s">
        <v>41</v>
      </c>
      <c r="Y2534" s="1" t="s">
        <v>41</v>
      </c>
      <c r="Z2534" s="1" t="s">
        <v>38</v>
      </c>
      <c r="AA2534" s="1" t="s">
        <v>49</v>
      </c>
      <c r="AB2534" s="1" t="s">
        <v>41</v>
      </c>
      <c r="AC2534" s="1" t="s">
        <v>54</v>
      </c>
      <c r="AD2534" s="7">
        <v>71</v>
      </c>
      <c r="AE2534" s="7">
        <v>672.55</v>
      </c>
      <c r="AF2534" s="7">
        <v>8.35</v>
      </c>
      <c r="AG2534" s="7">
        <v>0</v>
      </c>
      <c r="AH2534" s="7">
        <v>220.68</v>
      </c>
      <c r="AI2534" s="7">
        <v>884.88</v>
      </c>
      <c r="AJ2534" s="7">
        <f t="shared" si="158"/>
        <v>98.32</v>
      </c>
      <c r="AK2534" s="7" t="s">
        <v>8249</v>
      </c>
      <c r="AL2534" s="1" t="s">
        <v>55</v>
      </c>
      <c r="AM2534" s="1">
        <f t="shared" si="159"/>
        <v>1</v>
      </c>
      <c r="AN2534" s="1" t="s">
        <v>56</v>
      </c>
      <c r="AO2534" s="1" t="s">
        <v>212</v>
      </c>
      <c r="AP2534" s="4">
        <f>1</f>
        <v>1</v>
      </c>
    </row>
    <row r="2535" spans="1:42" x14ac:dyDescent="0.3">
      <c r="A2535" s="1" t="s">
        <v>3567</v>
      </c>
      <c r="B2535" s="1" t="s">
        <v>37</v>
      </c>
      <c r="C2535" s="4">
        <v>28</v>
      </c>
      <c r="D2535" s="4" t="str">
        <f t="shared" si="156"/>
        <v>Adult</v>
      </c>
      <c r="E2535" s="1" t="s">
        <v>8253</v>
      </c>
      <c r="F2535" s="1" t="s">
        <v>8254</v>
      </c>
      <c r="G2535" s="1" t="s">
        <v>976</v>
      </c>
      <c r="H2535" s="1">
        <v>92806</v>
      </c>
      <c r="I2535" s="4">
        <v>0</v>
      </c>
      <c r="J2535" s="4">
        <v>1</v>
      </c>
      <c r="K2535" s="4" t="str">
        <f t="shared" si="157"/>
        <v>New</v>
      </c>
      <c r="L2535" s="1" t="s">
        <v>40</v>
      </c>
      <c r="M2535" s="1" t="s">
        <v>38</v>
      </c>
      <c r="N2535" s="7">
        <v>4.13</v>
      </c>
      <c r="O2535" s="1" t="s">
        <v>41</v>
      </c>
      <c r="P2535" s="1" t="s">
        <v>38</v>
      </c>
      <c r="Q2535" s="1" t="s">
        <v>53</v>
      </c>
      <c r="R2535" s="7">
        <v>51</v>
      </c>
      <c r="S2535" s="1" t="s">
        <v>38</v>
      </c>
      <c r="T2535" s="1" t="s">
        <v>41</v>
      </c>
      <c r="U2535" s="1" t="s">
        <v>41</v>
      </c>
      <c r="V2535" s="1" t="s">
        <v>41</v>
      </c>
      <c r="W2535" s="1" t="s">
        <v>41</v>
      </c>
      <c r="X2535" s="1" t="s">
        <v>41</v>
      </c>
      <c r="Y2535" s="1" t="s">
        <v>41</v>
      </c>
      <c r="Z2535" s="1" t="s">
        <v>38</v>
      </c>
      <c r="AA2535" s="1" t="s">
        <v>49</v>
      </c>
      <c r="AB2535" s="1" t="s">
        <v>41</v>
      </c>
      <c r="AC2535" s="1" t="s">
        <v>181</v>
      </c>
      <c r="AD2535" s="7">
        <v>75.3</v>
      </c>
      <c r="AE2535" s="7">
        <v>75.3</v>
      </c>
      <c r="AF2535" s="7">
        <v>0</v>
      </c>
      <c r="AG2535" s="7">
        <v>0</v>
      </c>
      <c r="AH2535" s="7">
        <v>4.13</v>
      </c>
      <c r="AI2535" s="7">
        <v>79.430000000000007</v>
      </c>
      <c r="AJ2535" s="7">
        <f t="shared" si="158"/>
        <v>79.430000000000007</v>
      </c>
      <c r="AK2535" s="7" t="s">
        <v>8249</v>
      </c>
      <c r="AL2535" s="1" t="s">
        <v>55</v>
      </c>
      <c r="AM2535" s="1">
        <f t="shared" si="159"/>
        <v>1</v>
      </c>
      <c r="AN2535" s="1" t="s">
        <v>56</v>
      </c>
      <c r="AO2535" s="1" t="s">
        <v>57</v>
      </c>
      <c r="AP2535" s="4">
        <f>1</f>
        <v>1</v>
      </c>
    </row>
    <row r="2536" spans="1:42" x14ac:dyDescent="0.3">
      <c r="A2536" s="1" t="s">
        <v>3568</v>
      </c>
      <c r="B2536" s="1" t="s">
        <v>37</v>
      </c>
      <c r="C2536" s="4">
        <v>19</v>
      </c>
      <c r="D2536" s="4" t="str">
        <f t="shared" si="156"/>
        <v>Teenager</v>
      </c>
      <c r="E2536" s="1" t="s">
        <v>8253</v>
      </c>
      <c r="F2536" s="1" t="s">
        <v>8254</v>
      </c>
      <c r="G2536" s="1" t="s">
        <v>1189</v>
      </c>
      <c r="H2536" s="1">
        <v>95941</v>
      </c>
      <c r="I2536" s="4">
        <v>0</v>
      </c>
      <c r="J2536" s="4">
        <v>8</v>
      </c>
      <c r="K2536" s="4" t="str">
        <f t="shared" si="157"/>
        <v>New</v>
      </c>
      <c r="L2536" s="1" t="s">
        <v>40</v>
      </c>
      <c r="M2536" s="1" t="s">
        <v>38</v>
      </c>
      <c r="N2536" s="7">
        <v>45.04</v>
      </c>
      <c r="O2536" s="1" t="s">
        <v>41</v>
      </c>
      <c r="P2536" s="1" t="s">
        <v>38</v>
      </c>
      <c r="Q2536" s="1" t="s">
        <v>77</v>
      </c>
      <c r="R2536" s="7">
        <v>73</v>
      </c>
      <c r="S2536" s="1" t="s">
        <v>41</v>
      </c>
      <c r="T2536" s="1" t="s">
        <v>41</v>
      </c>
      <c r="U2536" s="1" t="s">
        <v>38</v>
      </c>
      <c r="V2536" s="1" t="s">
        <v>38</v>
      </c>
      <c r="W2536" s="1" t="s">
        <v>41</v>
      </c>
      <c r="X2536" s="1" t="s">
        <v>38</v>
      </c>
      <c r="Y2536" s="1" t="s">
        <v>38</v>
      </c>
      <c r="Z2536" s="1" t="s">
        <v>41</v>
      </c>
      <c r="AA2536" s="1" t="s">
        <v>49</v>
      </c>
      <c r="AB2536" s="1" t="s">
        <v>41</v>
      </c>
      <c r="AC2536" s="1" t="s">
        <v>181</v>
      </c>
      <c r="AD2536" s="7">
        <v>64.099999999999994</v>
      </c>
      <c r="AE2536" s="7">
        <v>504.05</v>
      </c>
      <c r="AF2536" s="7">
        <v>0</v>
      </c>
      <c r="AG2536" s="7">
        <v>10</v>
      </c>
      <c r="AH2536" s="7">
        <v>360.32</v>
      </c>
      <c r="AI2536" s="7">
        <v>874.37</v>
      </c>
      <c r="AJ2536" s="7">
        <f t="shared" si="158"/>
        <v>109.29625</v>
      </c>
      <c r="AK2536" s="7" t="s">
        <v>8247</v>
      </c>
      <c r="AL2536" s="1" t="s">
        <v>45</v>
      </c>
      <c r="AM2536" s="1">
        <f t="shared" si="159"/>
        <v>0</v>
      </c>
      <c r="AN2536" s="1" t="s">
        <v>8232</v>
      </c>
      <c r="AO2536" s="1" t="s">
        <v>108</v>
      </c>
      <c r="AP2536" s="4">
        <f>1</f>
        <v>1</v>
      </c>
    </row>
    <row r="2537" spans="1:42" x14ac:dyDescent="0.3">
      <c r="A2537" s="1" t="s">
        <v>3569</v>
      </c>
      <c r="B2537" s="1" t="s">
        <v>47</v>
      </c>
      <c r="C2537" s="4">
        <v>77</v>
      </c>
      <c r="D2537" s="4" t="str">
        <f t="shared" si="156"/>
        <v>Senior Citizen</v>
      </c>
      <c r="E2537" s="1" t="s">
        <v>8253</v>
      </c>
      <c r="F2537" s="1" t="s">
        <v>8254</v>
      </c>
      <c r="G2537" s="1" t="s">
        <v>3570</v>
      </c>
      <c r="H2537" s="1">
        <v>96086</v>
      </c>
      <c r="I2537" s="4">
        <v>0</v>
      </c>
      <c r="J2537" s="4">
        <v>17</v>
      </c>
      <c r="K2537" s="4" t="str">
        <f t="shared" si="157"/>
        <v>Loyal</v>
      </c>
      <c r="L2537" s="1" t="s">
        <v>40</v>
      </c>
      <c r="M2537" s="1" t="s">
        <v>38</v>
      </c>
      <c r="N2537" s="7">
        <v>17.260000000000002</v>
      </c>
      <c r="O2537" s="1" t="s">
        <v>41</v>
      </c>
      <c r="P2537" s="1" t="s">
        <v>38</v>
      </c>
      <c r="Q2537" s="1" t="s">
        <v>53</v>
      </c>
      <c r="R2537" s="7">
        <v>25</v>
      </c>
      <c r="S2537" s="1" t="s">
        <v>41</v>
      </c>
      <c r="T2537" s="1" t="s">
        <v>38</v>
      </c>
      <c r="U2537" s="1" t="s">
        <v>38</v>
      </c>
      <c r="V2537" s="1" t="s">
        <v>41</v>
      </c>
      <c r="W2537" s="1" t="s">
        <v>38</v>
      </c>
      <c r="X2537" s="1" t="s">
        <v>38</v>
      </c>
      <c r="Y2537" s="1" t="s">
        <v>41</v>
      </c>
      <c r="Z2537" s="1" t="s">
        <v>41</v>
      </c>
      <c r="AA2537" s="1" t="s">
        <v>71</v>
      </c>
      <c r="AB2537" s="1" t="s">
        <v>38</v>
      </c>
      <c r="AC2537" s="1" t="s">
        <v>54</v>
      </c>
      <c r="AD2537" s="7">
        <v>101.8</v>
      </c>
      <c r="AE2537" s="7">
        <v>1752.45</v>
      </c>
      <c r="AF2537" s="7">
        <v>27.15</v>
      </c>
      <c r="AG2537" s="7">
        <v>90</v>
      </c>
      <c r="AH2537" s="7">
        <v>293.42</v>
      </c>
      <c r="AI2537" s="7">
        <v>2108.7199999999998</v>
      </c>
      <c r="AJ2537" s="7">
        <f t="shared" si="158"/>
        <v>124.04235294117646</v>
      </c>
      <c r="AK2537" s="7" t="s">
        <v>8247</v>
      </c>
      <c r="AL2537" s="1" t="s">
        <v>45</v>
      </c>
      <c r="AM2537" s="1">
        <f t="shared" si="159"/>
        <v>0</v>
      </c>
      <c r="AN2537" s="1" t="s">
        <v>8232</v>
      </c>
      <c r="AO2537" s="1" t="s">
        <v>108</v>
      </c>
      <c r="AP2537" s="4">
        <f>1</f>
        <v>1</v>
      </c>
    </row>
    <row r="2538" spans="1:42" x14ac:dyDescent="0.3">
      <c r="A2538" s="1" t="s">
        <v>3571</v>
      </c>
      <c r="B2538" s="1" t="s">
        <v>47</v>
      </c>
      <c r="C2538" s="4">
        <v>25</v>
      </c>
      <c r="D2538" s="4" t="str">
        <f t="shared" si="156"/>
        <v>Adult</v>
      </c>
      <c r="E2538" s="1" t="s">
        <v>8253</v>
      </c>
      <c r="F2538" s="1" t="s">
        <v>8255</v>
      </c>
      <c r="G2538" s="1" t="s">
        <v>67</v>
      </c>
      <c r="H2538" s="1">
        <v>95345</v>
      </c>
      <c r="I2538" s="4">
        <v>0</v>
      </c>
      <c r="J2538" s="4">
        <v>17</v>
      </c>
      <c r="K2538" s="4" t="str">
        <f t="shared" si="157"/>
        <v>Loyal</v>
      </c>
      <c r="L2538" s="1" t="s">
        <v>40</v>
      </c>
      <c r="M2538" s="1" t="s">
        <v>38</v>
      </c>
      <c r="N2538" s="7">
        <v>45.92</v>
      </c>
      <c r="O2538" s="1" t="s">
        <v>41</v>
      </c>
      <c r="P2538" s="1" t="s">
        <v>38</v>
      </c>
      <c r="Q2538" s="1" t="s">
        <v>77</v>
      </c>
      <c r="R2538" s="7">
        <v>73</v>
      </c>
      <c r="S2538" s="1" t="s">
        <v>41</v>
      </c>
      <c r="T2538" s="1" t="s">
        <v>38</v>
      </c>
      <c r="U2538" s="1" t="s">
        <v>38</v>
      </c>
      <c r="V2538" s="1" t="s">
        <v>38</v>
      </c>
      <c r="W2538" s="1" t="s">
        <v>38</v>
      </c>
      <c r="X2538" s="1" t="s">
        <v>38</v>
      </c>
      <c r="Y2538" s="1" t="s">
        <v>38</v>
      </c>
      <c r="Z2538" s="1" t="s">
        <v>41</v>
      </c>
      <c r="AA2538" s="1" t="s">
        <v>43</v>
      </c>
      <c r="AB2538" s="1" t="s">
        <v>41</v>
      </c>
      <c r="AC2538" s="1" t="s">
        <v>54</v>
      </c>
      <c r="AD2538" s="7">
        <v>80.849999999999994</v>
      </c>
      <c r="AE2538" s="7">
        <v>1445.95</v>
      </c>
      <c r="AF2538" s="7">
        <v>0</v>
      </c>
      <c r="AG2538" s="7">
        <v>50</v>
      </c>
      <c r="AH2538" s="7">
        <v>780.64</v>
      </c>
      <c r="AI2538" s="7">
        <v>2276.59</v>
      </c>
      <c r="AJ2538" s="7">
        <f t="shared" si="158"/>
        <v>133.91705882352943</v>
      </c>
      <c r="AK2538" s="7" t="s">
        <v>8247</v>
      </c>
      <c r="AL2538" s="1" t="s">
        <v>45</v>
      </c>
      <c r="AM2538" s="1">
        <f t="shared" si="159"/>
        <v>0</v>
      </c>
      <c r="AN2538" s="1" t="s">
        <v>8232</v>
      </c>
      <c r="AO2538" s="1" t="s">
        <v>108</v>
      </c>
      <c r="AP2538" s="4">
        <f>1</f>
        <v>1</v>
      </c>
    </row>
    <row r="2539" spans="1:42" x14ac:dyDescent="0.3">
      <c r="A2539" s="1" t="s">
        <v>3572</v>
      </c>
      <c r="B2539" s="1" t="s">
        <v>37</v>
      </c>
      <c r="C2539" s="4">
        <v>49</v>
      </c>
      <c r="D2539" s="4" t="str">
        <f t="shared" si="156"/>
        <v>Adult</v>
      </c>
      <c r="E2539" s="1" t="s">
        <v>8253</v>
      </c>
      <c r="F2539" s="1" t="s">
        <v>8254</v>
      </c>
      <c r="G2539" s="1" t="s">
        <v>624</v>
      </c>
      <c r="H2539" s="1">
        <v>91406</v>
      </c>
      <c r="I2539" s="4">
        <v>0</v>
      </c>
      <c r="J2539" s="4">
        <v>15</v>
      </c>
      <c r="K2539" s="4" t="str">
        <f t="shared" si="157"/>
        <v>Loyal</v>
      </c>
      <c r="L2539" s="1" t="s">
        <v>40</v>
      </c>
      <c r="M2539" s="1" t="s">
        <v>41</v>
      </c>
      <c r="N2539" s="7">
        <v>25.420517214274568</v>
      </c>
      <c r="O2539" s="1" t="s">
        <v>41</v>
      </c>
      <c r="P2539" s="1" t="s">
        <v>38</v>
      </c>
      <c r="Q2539" s="1" t="s">
        <v>77</v>
      </c>
      <c r="R2539" s="7">
        <v>23</v>
      </c>
      <c r="S2539" s="1" t="s">
        <v>41</v>
      </c>
      <c r="T2539" s="1" t="s">
        <v>38</v>
      </c>
      <c r="U2539" s="1" t="s">
        <v>41</v>
      </c>
      <c r="V2539" s="1" t="s">
        <v>41</v>
      </c>
      <c r="W2539" s="1" t="s">
        <v>41</v>
      </c>
      <c r="X2539" s="1" t="s">
        <v>38</v>
      </c>
      <c r="Y2539" s="1" t="s">
        <v>38</v>
      </c>
      <c r="Z2539" s="1" t="s">
        <v>38</v>
      </c>
      <c r="AA2539" s="1" t="s">
        <v>71</v>
      </c>
      <c r="AB2539" s="1" t="s">
        <v>38</v>
      </c>
      <c r="AC2539" s="1" t="s">
        <v>44</v>
      </c>
      <c r="AD2539" s="7">
        <v>38.799999999999997</v>
      </c>
      <c r="AE2539" s="7">
        <v>603</v>
      </c>
      <c r="AF2539" s="7">
        <v>0</v>
      </c>
      <c r="AG2539" s="7">
        <v>0</v>
      </c>
      <c r="AH2539" s="7">
        <v>0</v>
      </c>
      <c r="AI2539" s="7">
        <v>603</v>
      </c>
      <c r="AJ2539" s="7">
        <f t="shared" si="158"/>
        <v>40.200000000000003</v>
      </c>
      <c r="AK2539" s="7" t="s">
        <v>8246</v>
      </c>
      <c r="AL2539" s="1" t="s">
        <v>45</v>
      </c>
      <c r="AM2539" s="1">
        <f t="shared" si="159"/>
        <v>0</v>
      </c>
      <c r="AN2539" s="1" t="s">
        <v>8232</v>
      </c>
      <c r="AO2539" s="1" t="s">
        <v>108</v>
      </c>
      <c r="AP2539" s="4">
        <f>1</f>
        <v>1</v>
      </c>
    </row>
    <row r="2540" spans="1:42" x14ac:dyDescent="0.3">
      <c r="A2540" s="1" t="s">
        <v>3573</v>
      </c>
      <c r="B2540" s="1" t="s">
        <v>47</v>
      </c>
      <c r="C2540" s="4">
        <v>19</v>
      </c>
      <c r="D2540" s="4" t="str">
        <f t="shared" si="156"/>
        <v>Teenager</v>
      </c>
      <c r="E2540" s="1" t="s">
        <v>8253</v>
      </c>
      <c r="F2540" s="1" t="s">
        <v>8254</v>
      </c>
      <c r="G2540" s="1" t="s">
        <v>2166</v>
      </c>
      <c r="H2540" s="1">
        <v>92281</v>
      </c>
      <c r="I2540" s="4">
        <v>0</v>
      </c>
      <c r="J2540" s="4">
        <v>62</v>
      </c>
      <c r="K2540" s="4" t="str">
        <f t="shared" si="157"/>
        <v>Veteran</v>
      </c>
      <c r="L2540" s="1" t="s">
        <v>40</v>
      </c>
      <c r="M2540" s="1" t="s">
        <v>38</v>
      </c>
      <c r="N2540" s="7">
        <v>33.68</v>
      </c>
      <c r="O2540" s="1" t="s">
        <v>41</v>
      </c>
      <c r="P2540" s="1" t="s">
        <v>41</v>
      </c>
      <c r="Q2540" s="1" t="s">
        <v>8232</v>
      </c>
      <c r="R2540" s="7">
        <v>0</v>
      </c>
      <c r="S2540" s="1" t="s">
        <v>41</v>
      </c>
      <c r="T2540" s="1" t="s">
        <v>41</v>
      </c>
      <c r="U2540" s="1" t="s">
        <v>41</v>
      </c>
      <c r="V2540" s="1" t="s">
        <v>41</v>
      </c>
      <c r="W2540" s="1" t="s">
        <v>41</v>
      </c>
      <c r="X2540" s="1" t="s">
        <v>41</v>
      </c>
      <c r="Y2540" s="1" t="s">
        <v>41</v>
      </c>
      <c r="Z2540" s="1" t="s">
        <v>41</v>
      </c>
      <c r="AA2540" s="1" t="s">
        <v>71</v>
      </c>
      <c r="AB2540" s="1" t="s">
        <v>38</v>
      </c>
      <c r="AC2540" s="1" t="s">
        <v>44</v>
      </c>
      <c r="AD2540" s="7">
        <v>20.05</v>
      </c>
      <c r="AE2540" s="7">
        <v>1201.6500000000001</v>
      </c>
      <c r="AF2540" s="7">
        <v>0</v>
      </c>
      <c r="AG2540" s="7">
        <v>0</v>
      </c>
      <c r="AH2540" s="7">
        <v>2088.16</v>
      </c>
      <c r="AI2540" s="7">
        <v>3289.81</v>
      </c>
      <c r="AJ2540" s="7">
        <f t="shared" si="158"/>
        <v>53.061451612903227</v>
      </c>
      <c r="AK2540" s="7" t="s">
        <v>8249</v>
      </c>
      <c r="AL2540" s="1" t="s">
        <v>45</v>
      </c>
      <c r="AM2540" s="1">
        <f t="shared" si="159"/>
        <v>0</v>
      </c>
      <c r="AN2540" s="1" t="s">
        <v>8232</v>
      </c>
      <c r="AO2540" s="1" t="s">
        <v>108</v>
      </c>
      <c r="AP2540" s="4">
        <f>1</f>
        <v>1</v>
      </c>
    </row>
    <row r="2541" spans="1:42" x14ac:dyDescent="0.3">
      <c r="A2541" s="1" t="s">
        <v>3574</v>
      </c>
      <c r="B2541" s="1" t="s">
        <v>37</v>
      </c>
      <c r="C2541" s="4">
        <v>34</v>
      </c>
      <c r="D2541" s="4" t="str">
        <f t="shared" si="156"/>
        <v>Adult</v>
      </c>
      <c r="E2541" s="1" t="s">
        <v>3</v>
      </c>
      <c r="F2541" s="1" t="s">
        <v>8254</v>
      </c>
      <c r="G2541" s="1" t="s">
        <v>1191</v>
      </c>
      <c r="H2541" s="1">
        <v>95257</v>
      </c>
      <c r="I2541" s="4">
        <v>1</v>
      </c>
      <c r="J2541" s="4">
        <v>13</v>
      </c>
      <c r="K2541" s="4" t="str">
        <f t="shared" si="157"/>
        <v>Loyal</v>
      </c>
      <c r="L2541" s="1" t="s">
        <v>40</v>
      </c>
      <c r="M2541" s="1" t="s">
        <v>38</v>
      </c>
      <c r="N2541" s="7">
        <v>29.49</v>
      </c>
      <c r="O2541" s="1" t="s">
        <v>41</v>
      </c>
      <c r="P2541" s="1" t="s">
        <v>38</v>
      </c>
      <c r="Q2541" s="1" t="s">
        <v>77</v>
      </c>
      <c r="R2541" s="7">
        <v>2</v>
      </c>
      <c r="S2541" s="1" t="s">
        <v>41</v>
      </c>
      <c r="T2541" s="1" t="s">
        <v>41</v>
      </c>
      <c r="U2541" s="1" t="s">
        <v>41</v>
      </c>
      <c r="V2541" s="1" t="s">
        <v>41</v>
      </c>
      <c r="W2541" s="1" t="s">
        <v>41</v>
      </c>
      <c r="X2541" s="1" t="s">
        <v>41</v>
      </c>
      <c r="Y2541" s="1" t="s">
        <v>41</v>
      </c>
      <c r="Z2541" s="1" t="s">
        <v>38</v>
      </c>
      <c r="AA2541" s="1" t="s">
        <v>43</v>
      </c>
      <c r="AB2541" s="1" t="s">
        <v>41</v>
      </c>
      <c r="AC2541" s="1" t="s">
        <v>54</v>
      </c>
      <c r="AD2541" s="7">
        <v>43.8</v>
      </c>
      <c r="AE2541" s="7">
        <v>592.65</v>
      </c>
      <c r="AF2541" s="7">
        <v>0</v>
      </c>
      <c r="AG2541" s="7">
        <v>0</v>
      </c>
      <c r="AH2541" s="7">
        <v>383.37</v>
      </c>
      <c r="AI2541" s="7">
        <v>976.02</v>
      </c>
      <c r="AJ2541" s="7">
        <f t="shared" si="158"/>
        <v>75.078461538461539</v>
      </c>
      <c r="AK2541" s="7" t="s">
        <v>8249</v>
      </c>
      <c r="AL2541" s="1" t="s">
        <v>45</v>
      </c>
      <c r="AM2541" s="1">
        <f t="shared" si="159"/>
        <v>0</v>
      </c>
      <c r="AN2541" s="1" t="s">
        <v>8232</v>
      </c>
      <c r="AO2541" s="1" t="s">
        <v>108</v>
      </c>
      <c r="AP2541" s="4">
        <f>1</f>
        <v>1</v>
      </c>
    </row>
    <row r="2542" spans="1:42" x14ac:dyDescent="0.3">
      <c r="A2542" s="1" t="s">
        <v>3575</v>
      </c>
      <c r="B2542" s="1" t="s">
        <v>47</v>
      </c>
      <c r="C2542" s="4">
        <v>62</v>
      </c>
      <c r="D2542" s="4" t="str">
        <f t="shared" si="156"/>
        <v>Senior Citizen</v>
      </c>
      <c r="E2542" s="1" t="s">
        <v>8253</v>
      </c>
      <c r="F2542" s="1" t="s">
        <v>8254</v>
      </c>
      <c r="G2542" s="1" t="s">
        <v>1760</v>
      </c>
      <c r="H2542" s="1">
        <v>91706</v>
      </c>
      <c r="I2542" s="4">
        <v>0</v>
      </c>
      <c r="J2542" s="4">
        <v>68</v>
      </c>
      <c r="K2542" s="4" t="str">
        <f t="shared" si="157"/>
        <v>Veteran</v>
      </c>
      <c r="L2542" s="1" t="s">
        <v>40</v>
      </c>
      <c r="M2542" s="1" t="s">
        <v>38</v>
      </c>
      <c r="N2542" s="7">
        <v>11.5</v>
      </c>
      <c r="O2542" s="1" t="s">
        <v>38</v>
      </c>
      <c r="P2542" s="1" t="s">
        <v>38</v>
      </c>
      <c r="Q2542" s="1" t="s">
        <v>77</v>
      </c>
      <c r="R2542" s="7">
        <v>29</v>
      </c>
      <c r="S2542" s="1" t="s">
        <v>38</v>
      </c>
      <c r="T2542" s="1" t="s">
        <v>38</v>
      </c>
      <c r="U2542" s="1" t="s">
        <v>41</v>
      </c>
      <c r="V2542" s="1" t="s">
        <v>38</v>
      </c>
      <c r="W2542" s="1" t="s">
        <v>38</v>
      </c>
      <c r="X2542" s="1" t="s">
        <v>38</v>
      </c>
      <c r="Y2542" s="1" t="s">
        <v>38</v>
      </c>
      <c r="Z2542" s="1" t="s">
        <v>38</v>
      </c>
      <c r="AA2542" s="1" t="s">
        <v>71</v>
      </c>
      <c r="AB2542" s="1" t="s">
        <v>38</v>
      </c>
      <c r="AC2542" s="1" t="s">
        <v>54</v>
      </c>
      <c r="AD2542" s="7">
        <v>86.5</v>
      </c>
      <c r="AE2542" s="7">
        <v>5882.75</v>
      </c>
      <c r="AF2542" s="7">
        <v>0</v>
      </c>
      <c r="AG2542" s="7">
        <v>0</v>
      </c>
      <c r="AH2542" s="7">
        <v>782</v>
      </c>
      <c r="AI2542" s="7">
        <v>6664.75</v>
      </c>
      <c r="AJ2542" s="7">
        <f t="shared" si="158"/>
        <v>98.01102941176471</v>
      </c>
      <c r="AK2542" s="7" t="s">
        <v>8249</v>
      </c>
      <c r="AL2542" s="1" t="s">
        <v>45</v>
      </c>
      <c r="AM2542" s="1">
        <f t="shared" si="159"/>
        <v>0</v>
      </c>
      <c r="AN2542" s="1" t="s">
        <v>8232</v>
      </c>
      <c r="AO2542" s="1" t="s">
        <v>108</v>
      </c>
      <c r="AP2542" s="4">
        <f>1</f>
        <v>1</v>
      </c>
    </row>
    <row r="2543" spans="1:42" x14ac:dyDescent="0.3">
      <c r="A2543" s="1" t="s">
        <v>3576</v>
      </c>
      <c r="B2543" s="1" t="s">
        <v>37</v>
      </c>
      <c r="C2543" s="4">
        <v>25</v>
      </c>
      <c r="D2543" s="4" t="str">
        <f t="shared" si="156"/>
        <v>Adult</v>
      </c>
      <c r="E2543" s="1" t="s">
        <v>3</v>
      </c>
      <c r="F2543" s="1" t="s">
        <v>8254</v>
      </c>
      <c r="G2543" s="1" t="s">
        <v>133</v>
      </c>
      <c r="H2543" s="1">
        <v>90025</v>
      </c>
      <c r="I2543" s="4">
        <v>1</v>
      </c>
      <c r="J2543" s="4">
        <v>58</v>
      </c>
      <c r="K2543" s="4" t="str">
        <f t="shared" si="157"/>
        <v>Veteran</v>
      </c>
      <c r="L2543" s="1" t="s">
        <v>74</v>
      </c>
      <c r="M2543" s="1" t="s">
        <v>38</v>
      </c>
      <c r="N2543" s="7">
        <v>48.98</v>
      </c>
      <c r="O2543" s="1" t="s">
        <v>38</v>
      </c>
      <c r="P2543" s="1" t="s">
        <v>38</v>
      </c>
      <c r="Q2543" s="1" t="s">
        <v>42</v>
      </c>
      <c r="R2543" s="7">
        <v>76</v>
      </c>
      <c r="S2543" s="1" t="s">
        <v>41</v>
      </c>
      <c r="T2543" s="1" t="s">
        <v>38</v>
      </c>
      <c r="U2543" s="1" t="s">
        <v>41</v>
      </c>
      <c r="V2543" s="1" t="s">
        <v>38</v>
      </c>
      <c r="W2543" s="1" t="s">
        <v>41</v>
      </c>
      <c r="X2543" s="1" t="s">
        <v>41</v>
      </c>
      <c r="Y2543" s="1" t="s">
        <v>41</v>
      </c>
      <c r="Z2543" s="1" t="s">
        <v>38</v>
      </c>
      <c r="AA2543" s="1" t="s">
        <v>71</v>
      </c>
      <c r="AB2543" s="1" t="s">
        <v>38</v>
      </c>
      <c r="AC2543" s="1" t="s">
        <v>44</v>
      </c>
      <c r="AD2543" s="7">
        <v>59.9</v>
      </c>
      <c r="AE2543" s="7">
        <v>3505.1</v>
      </c>
      <c r="AF2543" s="7">
        <v>0</v>
      </c>
      <c r="AG2543" s="7">
        <v>0</v>
      </c>
      <c r="AH2543" s="7">
        <v>2840.84</v>
      </c>
      <c r="AI2543" s="7">
        <v>6345.94</v>
      </c>
      <c r="AJ2543" s="7">
        <f t="shared" si="158"/>
        <v>109.41275862068964</v>
      </c>
      <c r="AK2543" s="7" t="s">
        <v>8247</v>
      </c>
      <c r="AL2543" s="1" t="s">
        <v>45</v>
      </c>
      <c r="AM2543" s="1">
        <f t="shared" si="159"/>
        <v>0</v>
      </c>
      <c r="AN2543" s="1" t="s">
        <v>8232</v>
      </c>
      <c r="AO2543" s="1" t="s">
        <v>108</v>
      </c>
      <c r="AP2543" s="4">
        <f>1</f>
        <v>1</v>
      </c>
    </row>
    <row r="2544" spans="1:42" x14ac:dyDescent="0.3">
      <c r="A2544" s="1" t="s">
        <v>3577</v>
      </c>
      <c r="B2544" s="1" t="s">
        <v>37</v>
      </c>
      <c r="C2544" s="4">
        <v>52</v>
      </c>
      <c r="D2544" s="4" t="str">
        <f t="shared" si="156"/>
        <v>Senior Citizen</v>
      </c>
      <c r="E2544" s="1" t="s">
        <v>8253</v>
      </c>
      <c r="F2544" s="1" t="s">
        <v>8257</v>
      </c>
      <c r="G2544" s="1" t="s">
        <v>155</v>
      </c>
      <c r="H2544" s="1">
        <v>95135</v>
      </c>
      <c r="I2544" s="4">
        <v>0</v>
      </c>
      <c r="J2544" s="4">
        <v>19</v>
      </c>
      <c r="K2544" s="4" t="str">
        <f t="shared" si="157"/>
        <v>Loyal</v>
      </c>
      <c r="L2544" s="1" t="s">
        <v>60</v>
      </c>
      <c r="M2544" s="1" t="s">
        <v>38</v>
      </c>
      <c r="N2544" s="7">
        <v>36.479999999999997</v>
      </c>
      <c r="O2544" s="1" t="s">
        <v>41</v>
      </c>
      <c r="P2544" s="1" t="s">
        <v>38</v>
      </c>
      <c r="Q2544" s="1" t="s">
        <v>77</v>
      </c>
      <c r="R2544" s="7">
        <v>20</v>
      </c>
      <c r="S2544" s="1" t="s">
        <v>38</v>
      </c>
      <c r="T2544" s="1" t="s">
        <v>38</v>
      </c>
      <c r="U2544" s="1" t="s">
        <v>38</v>
      </c>
      <c r="V2544" s="1" t="s">
        <v>41</v>
      </c>
      <c r="W2544" s="1" t="s">
        <v>41</v>
      </c>
      <c r="X2544" s="1" t="s">
        <v>41</v>
      </c>
      <c r="Y2544" s="1" t="s">
        <v>41</v>
      </c>
      <c r="Z2544" s="1" t="s">
        <v>38</v>
      </c>
      <c r="AA2544" s="1" t="s">
        <v>49</v>
      </c>
      <c r="AB2544" s="1" t="s">
        <v>38</v>
      </c>
      <c r="AC2544" s="1" t="s">
        <v>54</v>
      </c>
      <c r="AD2544" s="7">
        <v>60.6</v>
      </c>
      <c r="AE2544" s="7">
        <v>1297.8</v>
      </c>
      <c r="AF2544" s="7">
        <v>0</v>
      </c>
      <c r="AG2544" s="7">
        <v>0</v>
      </c>
      <c r="AH2544" s="7">
        <v>693.12</v>
      </c>
      <c r="AI2544" s="7">
        <v>1990.92</v>
      </c>
      <c r="AJ2544" s="7">
        <f t="shared" si="158"/>
        <v>104.78526315789475</v>
      </c>
      <c r="AK2544" s="7" t="s">
        <v>8247</v>
      </c>
      <c r="AL2544" s="1" t="s">
        <v>45</v>
      </c>
      <c r="AM2544" s="1">
        <f t="shared" si="159"/>
        <v>0</v>
      </c>
      <c r="AN2544" s="1" t="s">
        <v>8232</v>
      </c>
      <c r="AO2544" s="1" t="s">
        <v>108</v>
      </c>
      <c r="AP2544" s="4">
        <f>1</f>
        <v>1</v>
      </c>
    </row>
    <row r="2545" spans="1:42" x14ac:dyDescent="0.3">
      <c r="A2545" s="1" t="s">
        <v>3578</v>
      </c>
      <c r="B2545" s="1" t="s">
        <v>47</v>
      </c>
      <c r="C2545" s="4">
        <v>25</v>
      </c>
      <c r="D2545" s="4" t="str">
        <f t="shared" si="156"/>
        <v>Adult</v>
      </c>
      <c r="E2545" s="1" t="s">
        <v>3</v>
      </c>
      <c r="F2545" s="1" t="s">
        <v>8257</v>
      </c>
      <c r="G2545" s="1" t="s">
        <v>805</v>
      </c>
      <c r="H2545" s="1">
        <v>91101</v>
      </c>
      <c r="I2545" s="4">
        <v>0</v>
      </c>
      <c r="J2545" s="4">
        <v>13</v>
      </c>
      <c r="K2545" s="4" t="str">
        <f t="shared" si="157"/>
        <v>Loyal</v>
      </c>
      <c r="L2545" s="1" t="s">
        <v>40</v>
      </c>
      <c r="M2545" s="1" t="s">
        <v>38</v>
      </c>
      <c r="N2545" s="7">
        <v>6.18</v>
      </c>
      <c r="O2545" s="1" t="s">
        <v>41</v>
      </c>
      <c r="P2545" s="1" t="s">
        <v>38</v>
      </c>
      <c r="Q2545" s="1" t="s">
        <v>42</v>
      </c>
      <c r="R2545" s="7">
        <v>59</v>
      </c>
      <c r="S2545" s="1" t="s">
        <v>41</v>
      </c>
      <c r="T2545" s="1" t="s">
        <v>41</v>
      </c>
      <c r="U2545" s="1" t="s">
        <v>41</v>
      </c>
      <c r="V2545" s="1" t="s">
        <v>41</v>
      </c>
      <c r="W2545" s="1" t="s">
        <v>41</v>
      </c>
      <c r="X2545" s="1" t="s">
        <v>41</v>
      </c>
      <c r="Y2545" s="1" t="s">
        <v>41</v>
      </c>
      <c r="Z2545" s="1" t="s">
        <v>41</v>
      </c>
      <c r="AA2545" s="1" t="s">
        <v>49</v>
      </c>
      <c r="AB2545" s="1" t="s">
        <v>41</v>
      </c>
      <c r="AC2545" s="1" t="s">
        <v>54</v>
      </c>
      <c r="AD2545" s="7">
        <v>44.8</v>
      </c>
      <c r="AE2545" s="7">
        <v>559.20000000000005</v>
      </c>
      <c r="AF2545" s="7">
        <v>37.49</v>
      </c>
      <c r="AG2545" s="7">
        <v>90</v>
      </c>
      <c r="AH2545" s="7">
        <v>80.34</v>
      </c>
      <c r="AI2545" s="7">
        <v>692.05</v>
      </c>
      <c r="AJ2545" s="7">
        <f t="shared" si="158"/>
        <v>53.234615384615381</v>
      </c>
      <c r="AK2545" s="7" t="s">
        <v>8249</v>
      </c>
      <c r="AL2545" s="1" t="s">
        <v>45</v>
      </c>
      <c r="AM2545" s="1">
        <f t="shared" si="159"/>
        <v>0</v>
      </c>
      <c r="AN2545" s="1" t="s">
        <v>8232</v>
      </c>
      <c r="AO2545" s="1" t="s">
        <v>108</v>
      </c>
      <c r="AP2545" s="4">
        <f>1</f>
        <v>1</v>
      </c>
    </row>
    <row r="2546" spans="1:42" x14ac:dyDescent="0.3">
      <c r="A2546" s="1" t="s">
        <v>3579</v>
      </c>
      <c r="B2546" s="1" t="s">
        <v>37</v>
      </c>
      <c r="C2546" s="4">
        <v>54</v>
      </c>
      <c r="D2546" s="4" t="str">
        <f t="shared" si="156"/>
        <v>Senior Citizen</v>
      </c>
      <c r="E2546" s="1" t="s">
        <v>8253</v>
      </c>
      <c r="F2546" s="1" t="s">
        <v>8254</v>
      </c>
      <c r="G2546" s="1" t="s">
        <v>3580</v>
      </c>
      <c r="H2546" s="1">
        <v>94587</v>
      </c>
      <c r="I2546" s="4">
        <v>0</v>
      </c>
      <c r="J2546" s="4">
        <v>31</v>
      </c>
      <c r="K2546" s="4" t="str">
        <f t="shared" si="157"/>
        <v>Loyal</v>
      </c>
      <c r="L2546" s="1" t="s">
        <v>40</v>
      </c>
      <c r="M2546" s="1" t="s">
        <v>38</v>
      </c>
      <c r="N2546" s="7">
        <v>6.33</v>
      </c>
      <c r="O2546" s="1" t="s">
        <v>38</v>
      </c>
      <c r="P2546" s="1" t="s">
        <v>38</v>
      </c>
      <c r="Q2546" s="1" t="s">
        <v>53</v>
      </c>
      <c r="R2546" s="7">
        <v>11</v>
      </c>
      <c r="S2546" s="1" t="s">
        <v>41</v>
      </c>
      <c r="T2546" s="1" t="s">
        <v>41</v>
      </c>
      <c r="U2546" s="1" t="s">
        <v>38</v>
      </c>
      <c r="V2546" s="1" t="s">
        <v>41</v>
      </c>
      <c r="W2546" s="1" t="s">
        <v>41</v>
      </c>
      <c r="X2546" s="1" t="s">
        <v>38</v>
      </c>
      <c r="Y2546" s="1" t="s">
        <v>38</v>
      </c>
      <c r="Z2546" s="1" t="s">
        <v>38</v>
      </c>
      <c r="AA2546" s="1" t="s">
        <v>49</v>
      </c>
      <c r="AB2546" s="1" t="s">
        <v>38</v>
      </c>
      <c r="AC2546" s="1" t="s">
        <v>54</v>
      </c>
      <c r="AD2546" s="7">
        <v>89.9</v>
      </c>
      <c r="AE2546" s="7">
        <v>2806.9</v>
      </c>
      <c r="AF2546" s="7">
        <v>41.18</v>
      </c>
      <c r="AG2546" s="7">
        <v>0</v>
      </c>
      <c r="AH2546" s="7">
        <v>196.23</v>
      </c>
      <c r="AI2546" s="7">
        <v>2961.95</v>
      </c>
      <c r="AJ2546" s="7">
        <f t="shared" si="158"/>
        <v>95.546774193548387</v>
      </c>
      <c r="AK2546" s="7" t="s">
        <v>8249</v>
      </c>
      <c r="AL2546" s="1" t="s">
        <v>55</v>
      </c>
      <c r="AM2546" s="1">
        <f t="shared" si="159"/>
        <v>1</v>
      </c>
      <c r="AN2546" s="1" t="s">
        <v>61</v>
      </c>
      <c r="AO2546" s="1" t="s">
        <v>431</v>
      </c>
      <c r="AP2546" s="4">
        <f>1</f>
        <v>1</v>
      </c>
    </row>
    <row r="2547" spans="1:42" x14ac:dyDescent="0.3">
      <c r="A2547" s="1" t="s">
        <v>3581</v>
      </c>
      <c r="B2547" s="1" t="s">
        <v>37</v>
      </c>
      <c r="C2547" s="4">
        <v>34</v>
      </c>
      <c r="D2547" s="4" t="str">
        <f t="shared" si="156"/>
        <v>Adult</v>
      </c>
      <c r="E2547" s="1" t="s">
        <v>3</v>
      </c>
      <c r="F2547" s="1" t="s">
        <v>8255</v>
      </c>
      <c r="G2547" s="1" t="s">
        <v>361</v>
      </c>
      <c r="H2547" s="1">
        <v>90240</v>
      </c>
      <c r="I2547" s="4">
        <v>4</v>
      </c>
      <c r="J2547" s="4">
        <v>71</v>
      </c>
      <c r="K2547" s="4" t="str">
        <f t="shared" si="157"/>
        <v>Veteran</v>
      </c>
      <c r="L2547" s="1" t="s">
        <v>70</v>
      </c>
      <c r="M2547" s="1" t="s">
        <v>38</v>
      </c>
      <c r="N2547" s="7">
        <v>12.22</v>
      </c>
      <c r="O2547" s="1" t="s">
        <v>41</v>
      </c>
      <c r="P2547" s="1" t="s">
        <v>41</v>
      </c>
      <c r="Q2547" s="1" t="s">
        <v>8232</v>
      </c>
      <c r="R2547" s="7">
        <v>0</v>
      </c>
      <c r="S2547" s="1" t="s">
        <v>41</v>
      </c>
      <c r="T2547" s="1" t="s">
        <v>41</v>
      </c>
      <c r="U2547" s="1" t="s">
        <v>41</v>
      </c>
      <c r="V2547" s="1" t="s">
        <v>41</v>
      </c>
      <c r="W2547" s="1" t="s">
        <v>41</v>
      </c>
      <c r="X2547" s="1" t="s">
        <v>41</v>
      </c>
      <c r="Y2547" s="1" t="s">
        <v>41</v>
      </c>
      <c r="Z2547" s="1" t="s">
        <v>41</v>
      </c>
      <c r="AA2547" s="1" t="s">
        <v>71</v>
      </c>
      <c r="AB2547" s="1" t="s">
        <v>41</v>
      </c>
      <c r="AC2547" s="1" t="s">
        <v>54</v>
      </c>
      <c r="AD2547" s="7">
        <v>19.899999999999999</v>
      </c>
      <c r="AE2547" s="7">
        <v>1389.35</v>
      </c>
      <c r="AF2547" s="7">
        <v>0</v>
      </c>
      <c r="AG2547" s="7">
        <v>0</v>
      </c>
      <c r="AH2547" s="7">
        <v>867.62</v>
      </c>
      <c r="AI2547" s="7">
        <v>2256.9699999999998</v>
      </c>
      <c r="AJ2547" s="7">
        <f t="shared" si="158"/>
        <v>31.788309859154928</v>
      </c>
      <c r="AK2547" s="7" t="s">
        <v>8246</v>
      </c>
      <c r="AL2547" s="1" t="s">
        <v>45</v>
      </c>
      <c r="AM2547" s="1">
        <f t="shared" si="159"/>
        <v>0</v>
      </c>
      <c r="AN2547" s="1" t="s">
        <v>8232</v>
      </c>
      <c r="AO2547" s="1" t="s">
        <v>108</v>
      </c>
      <c r="AP2547" s="4">
        <f>1</f>
        <v>1</v>
      </c>
    </row>
    <row r="2548" spans="1:42" x14ac:dyDescent="0.3">
      <c r="A2548" s="1" t="s">
        <v>3582</v>
      </c>
      <c r="B2548" s="1" t="s">
        <v>37</v>
      </c>
      <c r="C2548" s="4">
        <v>58</v>
      </c>
      <c r="D2548" s="4" t="str">
        <f t="shared" si="156"/>
        <v>Senior Citizen</v>
      </c>
      <c r="E2548" s="1" t="s">
        <v>8253</v>
      </c>
      <c r="F2548" s="1" t="s">
        <v>8254</v>
      </c>
      <c r="G2548" s="1" t="s">
        <v>2420</v>
      </c>
      <c r="H2548" s="1">
        <v>92057</v>
      </c>
      <c r="I2548" s="4">
        <v>0</v>
      </c>
      <c r="J2548" s="4">
        <v>61</v>
      </c>
      <c r="K2548" s="4" t="str">
        <f t="shared" si="157"/>
        <v>Veteran</v>
      </c>
      <c r="L2548" s="1" t="s">
        <v>74</v>
      </c>
      <c r="M2548" s="1" t="s">
        <v>38</v>
      </c>
      <c r="N2548" s="7">
        <v>5.55</v>
      </c>
      <c r="O2548" s="1" t="s">
        <v>38</v>
      </c>
      <c r="P2548" s="1" t="s">
        <v>38</v>
      </c>
      <c r="Q2548" s="1" t="s">
        <v>53</v>
      </c>
      <c r="R2548" s="7">
        <v>7</v>
      </c>
      <c r="S2548" s="1" t="s">
        <v>38</v>
      </c>
      <c r="T2548" s="1" t="s">
        <v>38</v>
      </c>
      <c r="U2548" s="1" t="s">
        <v>38</v>
      </c>
      <c r="V2548" s="1" t="s">
        <v>38</v>
      </c>
      <c r="W2548" s="1" t="s">
        <v>38</v>
      </c>
      <c r="X2548" s="1" t="s">
        <v>38</v>
      </c>
      <c r="Y2548" s="1" t="s">
        <v>38</v>
      </c>
      <c r="Z2548" s="1" t="s">
        <v>38</v>
      </c>
      <c r="AA2548" s="1" t="s">
        <v>43</v>
      </c>
      <c r="AB2548" s="1" t="s">
        <v>38</v>
      </c>
      <c r="AC2548" s="1" t="s">
        <v>44</v>
      </c>
      <c r="AD2548" s="7">
        <v>115.1</v>
      </c>
      <c r="AE2548" s="7">
        <v>6993.65</v>
      </c>
      <c r="AF2548" s="7">
        <v>0</v>
      </c>
      <c r="AG2548" s="7">
        <v>0</v>
      </c>
      <c r="AH2548" s="7">
        <v>338.55</v>
      </c>
      <c r="AI2548" s="7">
        <v>7332.2</v>
      </c>
      <c r="AJ2548" s="7">
        <f t="shared" si="158"/>
        <v>120.2</v>
      </c>
      <c r="AK2548" s="7" t="s">
        <v>8247</v>
      </c>
      <c r="AL2548" s="1" t="s">
        <v>45</v>
      </c>
      <c r="AM2548" s="1">
        <f t="shared" si="159"/>
        <v>0</v>
      </c>
      <c r="AN2548" s="1" t="s">
        <v>8232</v>
      </c>
      <c r="AO2548" s="1" t="s">
        <v>108</v>
      </c>
      <c r="AP2548" s="4">
        <f>1</f>
        <v>1</v>
      </c>
    </row>
    <row r="2549" spans="1:42" x14ac:dyDescent="0.3">
      <c r="A2549" s="1" t="s">
        <v>3583</v>
      </c>
      <c r="B2549" s="1" t="s">
        <v>47</v>
      </c>
      <c r="C2549" s="4">
        <v>74</v>
      </c>
      <c r="D2549" s="4" t="str">
        <f t="shared" si="156"/>
        <v>Senior Citizen</v>
      </c>
      <c r="E2549" s="1" t="s">
        <v>3</v>
      </c>
      <c r="F2549" s="1" t="s">
        <v>8254</v>
      </c>
      <c r="G2549" s="1" t="s">
        <v>3584</v>
      </c>
      <c r="H2549" s="1">
        <v>93662</v>
      </c>
      <c r="I2549" s="4">
        <v>1</v>
      </c>
      <c r="J2549" s="4">
        <v>7</v>
      </c>
      <c r="K2549" s="4" t="str">
        <f t="shared" si="157"/>
        <v>New</v>
      </c>
      <c r="L2549" s="1" t="s">
        <v>40</v>
      </c>
      <c r="M2549" s="1" t="s">
        <v>38</v>
      </c>
      <c r="N2549" s="7">
        <v>21.91</v>
      </c>
      <c r="O2549" s="1" t="s">
        <v>38</v>
      </c>
      <c r="P2549" s="1" t="s">
        <v>38</v>
      </c>
      <c r="Q2549" s="1" t="s">
        <v>42</v>
      </c>
      <c r="R2549" s="7">
        <v>11</v>
      </c>
      <c r="S2549" s="1" t="s">
        <v>41</v>
      </c>
      <c r="T2549" s="1" t="s">
        <v>41</v>
      </c>
      <c r="U2549" s="1" t="s">
        <v>41</v>
      </c>
      <c r="V2549" s="1" t="s">
        <v>41</v>
      </c>
      <c r="W2549" s="1" t="s">
        <v>38</v>
      </c>
      <c r="X2549" s="1" t="s">
        <v>38</v>
      </c>
      <c r="Y2549" s="1" t="s">
        <v>41</v>
      </c>
      <c r="Z2549" s="1" t="s">
        <v>38</v>
      </c>
      <c r="AA2549" s="1" t="s">
        <v>49</v>
      </c>
      <c r="AB2549" s="1" t="s">
        <v>38</v>
      </c>
      <c r="AC2549" s="1" t="s">
        <v>54</v>
      </c>
      <c r="AD2549" s="7">
        <v>95.6</v>
      </c>
      <c r="AE2549" s="7">
        <v>644.35</v>
      </c>
      <c r="AF2549" s="7">
        <v>0</v>
      </c>
      <c r="AG2549" s="7">
        <v>0</v>
      </c>
      <c r="AH2549" s="7">
        <v>153.37</v>
      </c>
      <c r="AI2549" s="7">
        <v>797.72</v>
      </c>
      <c r="AJ2549" s="7">
        <f t="shared" si="158"/>
        <v>113.96000000000001</v>
      </c>
      <c r="AK2549" s="7" t="s">
        <v>8247</v>
      </c>
      <c r="AL2549" s="1" t="s">
        <v>55</v>
      </c>
      <c r="AM2549" s="1">
        <f t="shared" si="159"/>
        <v>1</v>
      </c>
      <c r="AN2549" s="1" t="s">
        <v>56</v>
      </c>
      <c r="AO2549" s="1" t="s">
        <v>102</v>
      </c>
      <c r="AP2549" s="4">
        <f>1</f>
        <v>1</v>
      </c>
    </row>
    <row r="2550" spans="1:42" x14ac:dyDescent="0.3">
      <c r="A2550" s="1" t="s">
        <v>3585</v>
      </c>
      <c r="B2550" s="1" t="s">
        <v>47</v>
      </c>
      <c r="C2550" s="4">
        <v>60</v>
      </c>
      <c r="D2550" s="4" t="str">
        <f t="shared" si="156"/>
        <v>Senior Citizen</v>
      </c>
      <c r="E2550" s="1" t="s">
        <v>3</v>
      </c>
      <c r="F2550" s="1" t="s">
        <v>8255</v>
      </c>
      <c r="G2550" s="1" t="s">
        <v>835</v>
      </c>
      <c r="H2550" s="1">
        <v>95977</v>
      </c>
      <c r="I2550" s="4">
        <v>1</v>
      </c>
      <c r="J2550" s="4">
        <v>13</v>
      </c>
      <c r="K2550" s="4" t="str">
        <f t="shared" si="157"/>
        <v>Loyal</v>
      </c>
      <c r="L2550" s="1" t="s">
        <v>60</v>
      </c>
      <c r="M2550" s="1" t="s">
        <v>38</v>
      </c>
      <c r="N2550" s="7">
        <v>44.05</v>
      </c>
      <c r="O2550" s="1" t="s">
        <v>41</v>
      </c>
      <c r="P2550" s="1" t="s">
        <v>38</v>
      </c>
      <c r="Q2550" s="1" t="s">
        <v>53</v>
      </c>
      <c r="R2550" s="7">
        <v>19</v>
      </c>
      <c r="S2550" s="1" t="s">
        <v>41</v>
      </c>
      <c r="T2550" s="1" t="s">
        <v>41</v>
      </c>
      <c r="U2550" s="1" t="s">
        <v>38</v>
      </c>
      <c r="V2550" s="1" t="s">
        <v>41</v>
      </c>
      <c r="W2550" s="1" t="s">
        <v>38</v>
      </c>
      <c r="X2550" s="1" t="s">
        <v>38</v>
      </c>
      <c r="Y2550" s="1" t="s">
        <v>38</v>
      </c>
      <c r="Z2550" s="1" t="s">
        <v>38</v>
      </c>
      <c r="AA2550" s="1" t="s">
        <v>49</v>
      </c>
      <c r="AB2550" s="1" t="s">
        <v>41</v>
      </c>
      <c r="AC2550" s="1" t="s">
        <v>54</v>
      </c>
      <c r="AD2550" s="7">
        <v>97</v>
      </c>
      <c r="AE2550" s="7">
        <v>1334.45</v>
      </c>
      <c r="AF2550" s="7">
        <v>0</v>
      </c>
      <c r="AG2550" s="7">
        <v>0</v>
      </c>
      <c r="AH2550" s="7">
        <v>572.65</v>
      </c>
      <c r="AI2550" s="7">
        <v>1907.1</v>
      </c>
      <c r="AJ2550" s="7">
        <f t="shared" si="158"/>
        <v>146.69999999999999</v>
      </c>
      <c r="AK2550" s="7" t="s">
        <v>8247</v>
      </c>
      <c r="AL2550" s="1" t="s">
        <v>45</v>
      </c>
      <c r="AM2550" s="1">
        <f t="shared" si="159"/>
        <v>0</v>
      </c>
      <c r="AN2550" s="1" t="s">
        <v>8232</v>
      </c>
      <c r="AO2550" s="1" t="s">
        <v>108</v>
      </c>
      <c r="AP2550" s="4">
        <f>1</f>
        <v>1</v>
      </c>
    </row>
    <row r="2551" spans="1:42" x14ac:dyDescent="0.3">
      <c r="A2551" s="1" t="s">
        <v>3586</v>
      </c>
      <c r="B2551" s="1" t="s">
        <v>47</v>
      </c>
      <c r="C2551" s="4">
        <v>29</v>
      </c>
      <c r="D2551" s="4" t="str">
        <f t="shared" si="156"/>
        <v>Adult</v>
      </c>
      <c r="E2551" s="1" t="s">
        <v>8253</v>
      </c>
      <c r="F2551" s="1" t="s">
        <v>8255</v>
      </c>
      <c r="G2551" s="1" t="s">
        <v>2137</v>
      </c>
      <c r="H2551" s="1">
        <v>91325</v>
      </c>
      <c r="I2551" s="4">
        <v>0</v>
      </c>
      <c r="J2551" s="4">
        <v>1</v>
      </c>
      <c r="K2551" s="4" t="str">
        <f t="shared" si="157"/>
        <v>New</v>
      </c>
      <c r="L2551" s="1" t="s">
        <v>40</v>
      </c>
      <c r="M2551" s="1" t="s">
        <v>38</v>
      </c>
      <c r="N2551" s="7">
        <v>7.57</v>
      </c>
      <c r="O2551" s="1" t="s">
        <v>41</v>
      </c>
      <c r="P2551" s="1" t="s">
        <v>41</v>
      </c>
      <c r="Q2551" s="1" t="s">
        <v>8232</v>
      </c>
      <c r="R2551" s="7">
        <v>0</v>
      </c>
      <c r="S2551" s="1" t="s">
        <v>41</v>
      </c>
      <c r="T2551" s="1" t="s">
        <v>41</v>
      </c>
      <c r="U2551" s="1" t="s">
        <v>41</v>
      </c>
      <c r="V2551" s="1" t="s">
        <v>41</v>
      </c>
      <c r="W2551" s="1" t="s">
        <v>41</v>
      </c>
      <c r="X2551" s="1" t="s">
        <v>41</v>
      </c>
      <c r="Y2551" s="1" t="s">
        <v>41</v>
      </c>
      <c r="Z2551" s="1" t="s">
        <v>41</v>
      </c>
      <c r="AA2551" s="1" t="s">
        <v>49</v>
      </c>
      <c r="AB2551" s="1" t="s">
        <v>41</v>
      </c>
      <c r="AC2551" s="1" t="s">
        <v>44</v>
      </c>
      <c r="AD2551" s="7">
        <v>20.75</v>
      </c>
      <c r="AE2551" s="7">
        <v>20.75</v>
      </c>
      <c r="AF2551" s="7">
        <v>0</v>
      </c>
      <c r="AG2551" s="7">
        <v>0</v>
      </c>
      <c r="AH2551" s="7">
        <v>7.57</v>
      </c>
      <c r="AI2551" s="7">
        <v>28.32</v>
      </c>
      <c r="AJ2551" s="7">
        <f t="shared" si="158"/>
        <v>28.32</v>
      </c>
      <c r="AK2551" s="7" t="s">
        <v>8246</v>
      </c>
      <c r="AL2551" s="1" t="s">
        <v>96</v>
      </c>
      <c r="AM2551" s="1">
        <f t="shared" si="159"/>
        <v>0</v>
      </c>
      <c r="AN2551" s="1" t="s">
        <v>8232</v>
      </c>
      <c r="AO2551" s="1" t="s">
        <v>108</v>
      </c>
      <c r="AP2551" s="4">
        <f>1</f>
        <v>1</v>
      </c>
    </row>
    <row r="2552" spans="1:42" x14ac:dyDescent="0.3">
      <c r="A2552" s="1" t="s">
        <v>3587</v>
      </c>
      <c r="B2552" s="1" t="s">
        <v>37</v>
      </c>
      <c r="C2552" s="4">
        <v>42</v>
      </c>
      <c r="D2552" s="4" t="str">
        <f t="shared" si="156"/>
        <v>Adult</v>
      </c>
      <c r="E2552" s="1" t="s">
        <v>8253</v>
      </c>
      <c r="F2552" s="1" t="s">
        <v>8254</v>
      </c>
      <c r="G2552" s="1" t="s">
        <v>320</v>
      </c>
      <c r="H2552" s="1">
        <v>95822</v>
      </c>
      <c r="I2552" s="4">
        <v>0</v>
      </c>
      <c r="J2552" s="4">
        <v>56</v>
      </c>
      <c r="K2552" s="4" t="str">
        <f t="shared" si="157"/>
        <v>Veteran</v>
      </c>
      <c r="L2552" s="1" t="s">
        <v>74</v>
      </c>
      <c r="M2552" s="1" t="s">
        <v>38</v>
      </c>
      <c r="N2552" s="7">
        <v>32.880000000000003</v>
      </c>
      <c r="O2552" s="1" t="s">
        <v>41</v>
      </c>
      <c r="P2552" s="1" t="s">
        <v>41</v>
      </c>
      <c r="Q2552" s="1" t="s">
        <v>8232</v>
      </c>
      <c r="R2552" s="7">
        <v>0</v>
      </c>
      <c r="S2552" s="1" t="s">
        <v>41</v>
      </c>
      <c r="T2552" s="1" t="s">
        <v>41</v>
      </c>
      <c r="U2552" s="1" t="s">
        <v>41</v>
      </c>
      <c r="V2552" s="1" t="s">
        <v>41</v>
      </c>
      <c r="W2552" s="1" t="s">
        <v>41</v>
      </c>
      <c r="X2552" s="1" t="s">
        <v>41</v>
      </c>
      <c r="Y2552" s="1" t="s">
        <v>41</v>
      </c>
      <c r="Z2552" s="1" t="s">
        <v>41</v>
      </c>
      <c r="AA2552" s="1" t="s">
        <v>71</v>
      </c>
      <c r="AB2552" s="1" t="s">
        <v>41</v>
      </c>
      <c r="AC2552" s="1" t="s">
        <v>54</v>
      </c>
      <c r="AD2552" s="7">
        <v>19.7</v>
      </c>
      <c r="AE2552" s="7">
        <v>1051.9000000000001</v>
      </c>
      <c r="AF2552" s="7">
        <v>0</v>
      </c>
      <c r="AG2552" s="7">
        <v>0</v>
      </c>
      <c r="AH2552" s="7">
        <v>1841.28</v>
      </c>
      <c r="AI2552" s="7">
        <v>2893.18</v>
      </c>
      <c r="AJ2552" s="7">
        <f t="shared" si="158"/>
        <v>51.663928571428571</v>
      </c>
      <c r="AK2552" s="7" t="s">
        <v>8249</v>
      </c>
      <c r="AL2552" s="1" t="s">
        <v>45</v>
      </c>
      <c r="AM2552" s="1">
        <f t="shared" si="159"/>
        <v>0</v>
      </c>
      <c r="AN2552" s="1" t="s">
        <v>8232</v>
      </c>
      <c r="AO2552" s="1" t="s">
        <v>108</v>
      </c>
      <c r="AP2552" s="4">
        <f>1</f>
        <v>1</v>
      </c>
    </row>
    <row r="2553" spans="1:42" x14ac:dyDescent="0.3">
      <c r="A2553" s="1" t="s">
        <v>3588</v>
      </c>
      <c r="B2553" s="1" t="s">
        <v>47</v>
      </c>
      <c r="C2553" s="4">
        <v>52</v>
      </c>
      <c r="D2553" s="4" t="str">
        <f t="shared" si="156"/>
        <v>Senior Citizen</v>
      </c>
      <c r="E2553" s="1" t="s">
        <v>3</v>
      </c>
      <c r="F2553" s="1" t="s">
        <v>8254</v>
      </c>
      <c r="G2553" s="1" t="s">
        <v>3324</v>
      </c>
      <c r="H2553" s="1">
        <v>95642</v>
      </c>
      <c r="I2553" s="4">
        <v>7</v>
      </c>
      <c r="J2553" s="4">
        <v>22</v>
      </c>
      <c r="K2553" s="4" t="str">
        <f t="shared" si="157"/>
        <v>Loyal</v>
      </c>
      <c r="L2553" s="1" t="s">
        <v>40</v>
      </c>
      <c r="M2553" s="1" t="s">
        <v>38</v>
      </c>
      <c r="N2553" s="7">
        <v>37.799999999999997</v>
      </c>
      <c r="O2553" s="1" t="s">
        <v>41</v>
      </c>
      <c r="P2553" s="1" t="s">
        <v>38</v>
      </c>
      <c r="Q2553" s="1" t="s">
        <v>53</v>
      </c>
      <c r="R2553" s="7">
        <v>15</v>
      </c>
      <c r="S2553" s="1" t="s">
        <v>41</v>
      </c>
      <c r="T2553" s="1" t="s">
        <v>41</v>
      </c>
      <c r="U2553" s="1" t="s">
        <v>38</v>
      </c>
      <c r="V2553" s="1" t="s">
        <v>41</v>
      </c>
      <c r="W2553" s="1" t="s">
        <v>38</v>
      </c>
      <c r="X2553" s="1" t="s">
        <v>38</v>
      </c>
      <c r="Y2553" s="1" t="s">
        <v>38</v>
      </c>
      <c r="Z2553" s="1" t="s">
        <v>38</v>
      </c>
      <c r="AA2553" s="1" t="s">
        <v>49</v>
      </c>
      <c r="AB2553" s="1" t="s">
        <v>38</v>
      </c>
      <c r="AC2553" s="1" t="s">
        <v>44</v>
      </c>
      <c r="AD2553" s="7">
        <v>94.7</v>
      </c>
      <c r="AE2553" s="7">
        <v>1914.9</v>
      </c>
      <c r="AF2553" s="7">
        <v>0</v>
      </c>
      <c r="AG2553" s="7">
        <v>0</v>
      </c>
      <c r="AH2553" s="7">
        <v>831.6</v>
      </c>
      <c r="AI2553" s="7">
        <v>2746.5</v>
      </c>
      <c r="AJ2553" s="7">
        <f t="shared" si="158"/>
        <v>124.84090909090909</v>
      </c>
      <c r="AK2553" s="7" t="s">
        <v>8247</v>
      </c>
      <c r="AL2553" s="1" t="s">
        <v>55</v>
      </c>
      <c r="AM2553" s="1">
        <f t="shared" si="159"/>
        <v>1</v>
      </c>
      <c r="AN2553" s="1" t="s">
        <v>119</v>
      </c>
      <c r="AO2553" s="1" t="s">
        <v>193</v>
      </c>
      <c r="AP2553" s="4">
        <f>1</f>
        <v>1</v>
      </c>
    </row>
    <row r="2554" spans="1:42" x14ac:dyDescent="0.3">
      <c r="A2554" s="1" t="s">
        <v>3589</v>
      </c>
      <c r="B2554" s="1" t="s">
        <v>47</v>
      </c>
      <c r="C2554" s="4">
        <v>48</v>
      </c>
      <c r="D2554" s="4" t="str">
        <f t="shared" si="156"/>
        <v>Adult</v>
      </c>
      <c r="E2554" s="1" t="s">
        <v>3</v>
      </c>
      <c r="F2554" s="1" t="s">
        <v>8257</v>
      </c>
      <c r="G2554" s="1" t="s">
        <v>95</v>
      </c>
      <c r="H2554" s="1">
        <v>92069</v>
      </c>
      <c r="I2554" s="4">
        <v>2</v>
      </c>
      <c r="J2554" s="4">
        <v>32</v>
      </c>
      <c r="K2554" s="4" t="str">
        <f t="shared" si="157"/>
        <v>Loyal</v>
      </c>
      <c r="L2554" s="1" t="s">
        <v>127</v>
      </c>
      <c r="M2554" s="1" t="s">
        <v>41</v>
      </c>
      <c r="N2554" s="7">
        <v>25.420517214274568</v>
      </c>
      <c r="O2554" s="1" t="s">
        <v>41</v>
      </c>
      <c r="P2554" s="1" t="s">
        <v>38</v>
      </c>
      <c r="Q2554" s="1" t="s">
        <v>77</v>
      </c>
      <c r="R2554" s="7">
        <v>53</v>
      </c>
      <c r="S2554" s="1" t="s">
        <v>41</v>
      </c>
      <c r="T2554" s="1" t="s">
        <v>41</v>
      </c>
      <c r="U2554" s="1" t="s">
        <v>38</v>
      </c>
      <c r="V2554" s="1" t="s">
        <v>38</v>
      </c>
      <c r="W2554" s="1" t="s">
        <v>41</v>
      </c>
      <c r="X2554" s="1" t="s">
        <v>41</v>
      </c>
      <c r="Y2554" s="1" t="s">
        <v>41</v>
      </c>
      <c r="Z2554" s="1" t="s">
        <v>38</v>
      </c>
      <c r="AA2554" s="1" t="s">
        <v>43</v>
      </c>
      <c r="AB2554" s="1" t="s">
        <v>38</v>
      </c>
      <c r="AC2554" s="1" t="s">
        <v>181</v>
      </c>
      <c r="AD2554" s="7">
        <v>36.25</v>
      </c>
      <c r="AE2554" s="7">
        <v>1151.05</v>
      </c>
      <c r="AF2554" s="7">
        <v>0</v>
      </c>
      <c r="AG2554" s="7">
        <v>0</v>
      </c>
      <c r="AH2554" s="7">
        <v>0</v>
      </c>
      <c r="AI2554" s="7">
        <v>1151.05</v>
      </c>
      <c r="AJ2554" s="7">
        <f t="shared" si="158"/>
        <v>35.970312499999999</v>
      </c>
      <c r="AK2554" s="7" t="s">
        <v>8246</v>
      </c>
      <c r="AL2554" s="1" t="s">
        <v>45</v>
      </c>
      <c r="AM2554" s="1">
        <f t="shared" si="159"/>
        <v>0</v>
      </c>
      <c r="AN2554" s="1" t="s">
        <v>8232</v>
      </c>
      <c r="AO2554" s="1" t="s">
        <v>108</v>
      </c>
      <c r="AP2554" s="4">
        <f>1</f>
        <v>1</v>
      </c>
    </row>
    <row r="2555" spans="1:42" x14ac:dyDescent="0.3">
      <c r="A2555" s="1" t="s">
        <v>3590</v>
      </c>
      <c r="B2555" s="1" t="s">
        <v>47</v>
      </c>
      <c r="C2555" s="4">
        <v>26</v>
      </c>
      <c r="D2555" s="4" t="str">
        <f t="shared" si="156"/>
        <v>Adult</v>
      </c>
      <c r="E2555" s="1" t="s">
        <v>8253</v>
      </c>
      <c r="F2555" s="1" t="s">
        <v>8254</v>
      </c>
      <c r="G2555" s="1" t="s">
        <v>435</v>
      </c>
      <c r="H2555" s="1">
        <v>92407</v>
      </c>
      <c r="I2555" s="4">
        <v>0</v>
      </c>
      <c r="J2555" s="4">
        <v>72</v>
      </c>
      <c r="K2555" s="4" t="str">
        <f t="shared" si="157"/>
        <v>Veteran</v>
      </c>
      <c r="L2555" s="1" t="s">
        <v>70</v>
      </c>
      <c r="M2555" s="1" t="s">
        <v>38</v>
      </c>
      <c r="N2555" s="7">
        <v>44.46</v>
      </c>
      <c r="O2555" s="1" t="s">
        <v>38</v>
      </c>
      <c r="P2555" s="1" t="s">
        <v>38</v>
      </c>
      <c r="Q2555" s="1" t="s">
        <v>77</v>
      </c>
      <c r="R2555" s="7">
        <v>48</v>
      </c>
      <c r="S2555" s="1" t="s">
        <v>41</v>
      </c>
      <c r="T2555" s="1" t="s">
        <v>38</v>
      </c>
      <c r="U2555" s="1" t="s">
        <v>38</v>
      </c>
      <c r="V2555" s="1" t="s">
        <v>38</v>
      </c>
      <c r="W2555" s="1" t="s">
        <v>38</v>
      </c>
      <c r="X2555" s="1" t="s">
        <v>38</v>
      </c>
      <c r="Y2555" s="1" t="s">
        <v>38</v>
      </c>
      <c r="Z2555" s="1" t="s">
        <v>38</v>
      </c>
      <c r="AA2555" s="1" t="s">
        <v>71</v>
      </c>
      <c r="AB2555" s="1" t="s">
        <v>38</v>
      </c>
      <c r="AC2555" s="1" t="s">
        <v>54</v>
      </c>
      <c r="AD2555" s="7">
        <v>88.6</v>
      </c>
      <c r="AE2555" s="7">
        <v>6201.95</v>
      </c>
      <c r="AF2555" s="7">
        <v>0</v>
      </c>
      <c r="AG2555" s="7">
        <v>0</v>
      </c>
      <c r="AH2555" s="7">
        <v>3201.12</v>
      </c>
      <c r="AI2555" s="7">
        <v>9403.07</v>
      </c>
      <c r="AJ2555" s="7">
        <f t="shared" si="158"/>
        <v>130.59819444444443</v>
      </c>
      <c r="AK2555" s="7" t="s">
        <v>8247</v>
      </c>
      <c r="AL2555" s="1" t="s">
        <v>45</v>
      </c>
      <c r="AM2555" s="1">
        <f t="shared" si="159"/>
        <v>0</v>
      </c>
      <c r="AN2555" s="1" t="s">
        <v>8232</v>
      </c>
      <c r="AO2555" s="1" t="s">
        <v>108</v>
      </c>
      <c r="AP2555" s="4">
        <f>1</f>
        <v>1</v>
      </c>
    </row>
    <row r="2556" spans="1:42" x14ac:dyDescent="0.3">
      <c r="A2556" s="1" t="s">
        <v>3591</v>
      </c>
      <c r="B2556" s="1" t="s">
        <v>47</v>
      </c>
      <c r="C2556" s="4">
        <v>39</v>
      </c>
      <c r="D2556" s="4" t="str">
        <f t="shared" si="156"/>
        <v>Adult</v>
      </c>
      <c r="E2556" s="1" t="s">
        <v>3</v>
      </c>
      <c r="F2556" s="1" t="s">
        <v>8255</v>
      </c>
      <c r="G2556" s="1" t="s">
        <v>320</v>
      </c>
      <c r="H2556" s="1">
        <v>95821</v>
      </c>
      <c r="I2556" s="4">
        <v>10</v>
      </c>
      <c r="J2556" s="4">
        <v>43</v>
      </c>
      <c r="K2556" s="4" t="str">
        <f t="shared" si="157"/>
        <v>Loyal</v>
      </c>
      <c r="L2556" s="1" t="s">
        <v>40</v>
      </c>
      <c r="M2556" s="1" t="s">
        <v>38</v>
      </c>
      <c r="N2556" s="7">
        <v>14.97</v>
      </c>
      <c r="O2556" s="1" t="s">
        <v>41</v>
      </c>
      <c r="P2556" s="1" t="s">
        <v>41</v>
      </c>
      <c r="Q2556" s="1" t="s">
        <v>8232</v>
      </c>
      <c r="R2556" s="7">
        <v>0</v>
      </c>
      <c r="S2556" s="1" t="s">
        <v>41</v>
      </c>
      <c r="T2556" s="1" t="s">
        <v>41</v>
      </c>
      <c r="U2556" s="1" t="s">
        <v>41</v>
      </c>
      <c r="V2556" s="1" t="s">
        <v>41</v>
      </c>
      <c r="W2556" s="1" t="s">
        <v>41</v>
      </c>
      <c r="X2556" s="1" t="s">
        <v>41</v>
      </c>
      <c r="Y2556" s="1" t="s">
        <v>41</v>
      </c>
      <c r="Z2556" s="1" t="s">
        <v>41</v>
      </c>
      <c r="AA2556" s="1" t="s">
        <v>43</v>
      </c>
      <c r="AB2556" s="1" t="s">
        <v>38</v>
      </c>
      <c r="AC2556" s="1" t="s">
        <v>44</v>
      </c>
      <c r="AD2556" s="7">
        <v>19.2</v>
      </c>
      <c r="AE2556" s="7">
        <v>776.25</v>
      </c>
      <c r="AF2556" s="7">
        <v>9.48</v>
      </c>
      <c r="AG2556" s="7">
        <v>0</v>
      </c>
      <c r="AH2556" s="7">
        <v>643.71</v>
      </c>
      <c r="AI2556" s="7">
        <v>1410.48</v>
      </c>
      <c r="AJ2556" s="7">
        <f t="shared" si="158"/>
        <v>32.801860465116278</v>
      </c>
      <c r="AK2556" s="7" t="s">
        <v>8246</v>
      </c>
      <c r="AL2556" s="1" t="s">
        <v>45</v>
      </c>
      <c r="AM2556" s="1">
        <f t="shared" si="159"/>
        <v>0</v>
      </c>
      <c r="AN2556" s="1" t="s">
        <v>8232</v>
      </c>
      <c r="AO2556" s="1" t="s">
        <v>108</v>
      </c>
      <c r="AP2556" s="4">
        <f>1</f>
        <v>1</v>
      </c>
    </row>
    <row r="2557" spans="1:42" x14ac:dyDescent="0.3">
      <c r="A2557" s="1" t="s">
        <v>3592</v>
      </c>
      <c r="B2557" s="1" t="s">
        <v>37</v>
      </c>
      <c r="C2557" s="4">
        <v>60</v>
      </c>
      <c r="D2557" s="4" t="str">
        <f t="shared" si="156"/>
        <v>Senior Citizen</v>
      </c>
      <c r="E2557" s="1" t="s">
        <v>8253</v>
      </c>
      <c r="F2557" s="1" t="s">
        <v>8254</v>
      </c>
      <c r="G2557" s="1" t="s">
        <v>133</v>
      </c>
      <c r="H2557" s="1">
        <v>90064</v>
      </c>
      <c r="I2557" s="4">
        <v>0</v>
      </c>
      <c r="J2557" s="4">
        <v>61</v>
      </c>
      <c r="K2557" s="4" t="str">
        <f t="shared" si="157"/>
        <v>Veteran</v>
      </c>
      <c r="L2557" s="1" t="s">
        <v>40</v>
      </c>
      <c r="M2557" s="1" t="s">
        <v>38</v>
      </c>
      <c r="N2557" s="7">
        <v>19.579999999999998</v>
      </c>
      <c r="O2557" s="1" t="s">
        <v>38</v>
      </c>
      <c r="P2557" s="1" t="s">
        <v>38</v>
      </c>
      <c r="Q2557" s="1" t="s">
        <v>77</v>
      </c>
      <c r="R2557" s="7">
        <v>22</v>
      </c>
      <c r="S2557" s="1" t="s">
        <v>41</v>
      </c>
      <c r="T2557" s="1" t="s">
        <v>38</v>
      </c>
      <c r="U2557" s="1" t="s">
        <v>38</v>
      </c>
      <c r="V2557" s="1" t="s">
        <v>38</v>
      </c>
      <c r="W2557" s="1" t="s">
        <v>38</v>
      </c>
      <c r="X2557" s="1" t="s">
        <v>38</v>
      </c>
      <c r="Y2557" s="1" t="s">
        <v>38</v>
      </c>
      <c r="Z2557" s="1" t="s">
        <v>38</v>
      </c>
      <c r="AA2557" s="1" t="s">
        <v>71</v>
      </c>
      <c r="AB2557" s="1" t="s">
        <v>41</v>
      </c>
      <c r="AC2557" s="1" t="s">
        <v>44</v>
      </c>
      <c r="AD2557" s="7">
        <v>88.65</v>
      </c>
      <c r="AE2557" s="7">
        <v>5321.25</v>
      </c>
      <c r="AF2557" s="7">
        <v>0</v>
      </c>
      <c r="AG2557" s="7">
        <v>0</v>
      </c>
      <c r="AH2557" s="7">
        <v>1194.3800000000001</v>
      </c>
      <c r="AI2557" s="7">
        <v>6515.63</v>
      </c>
      <c r="AJ2557" s="7">
        <f t="shared" si="158"/>
        <v>106.81360655737706</v>
      </c>
      <c r="AK2557" s="7" t="s">
        <v>8247</v>
      </c>
      <c r="AL2557" s="1" t="s">
        <v>45</v>
      </c>
      <c r="AM2557" s="1">
        <f t="shared" si="159"/>
        <v>0</v>
      </c>
      <c r="AN2557" s="1" t="s">
        <v>8232</v>
      </c>
      <c r="AO2557" s="1" t="s">
        <v>108</v>
      </c>
      <c r="AP2557" s="4">
        <f>1</f>
        <v>1</v>
      </c>
    </row>
    <row r="2558" spans="1:42" x14ac:dyDescent="0.3">
      <c r="A2558" s="1" t="s">
        <v>3593</v>
      </c>
      <c r="B2558" s="1" t="s">
        <v>37</v>
      </c>
      <c r="C2558" s="4">
        <v>48</v>
      </c>
      <c r="D2558" s="4" t="str">
        <f t="shared" si="156"/>
        <v>Adult</v>
      </c>
      <c r="E2558" s="1" t="s">
        <v>3</v>
      </c>
      <c r="F2558" s="1" t="s">
        <v>8254</v>
      </c>
      <c r="G2558" s="1" t="s">
        <v>133</v>
      </c>
      <c r="H2558" s="1">
        <v>90017</v>
      </c>
      <c r="I2558" s="4">
        <v>7</v>
      </c>
      <c r="J2558" s="4">
        <v>69</v>
      </c>
      <c r="K2558" s="4" t="str">
        <f t="shared" si="157"/>
        <v>Veteran</v>
      </c>
      <c r="L2558" s="1" t="s">
        <v>70</v>
      </c>
      <c r="M2558" s="1" t="s">
        <v>38</v>
      </c>
      <c r="N2558" s="7">
        <v>33.229999999999997</v>
      </c>
      <c r="O2558" s="1" t="s">
        <v>38</v>
      </c>
      <c r="P2558" s="1" t="s">
        <v>38</v>
      </c>
      <c r="Q2558" s="1" t="s">
        <v>53</v>
      </c>
      <c r="R2558" s="7">
        <v>3</v>
      </c>
      <c r="S2558" s="1" t="s">
        <v>38</v>
      </c>
      <c r="T2558" s="1" t="s">
        <v>38</v>
      </c>
      <c r="U2558" s="1" t="s">
        <v>38</v>
      </c>
      <c r="V2558" s="1" t="s">
        <v>38</v>
      </c>
      <c r="W2558" s="1" t="s">
        <v>38</v>
      </c>
      <c r="X2558" s="1" t="s">
        <v>38</v>
      </c>
      <c r="Y2558" s="1" t="s">
        <v>38</v>
      </c>
      <c r="Z2558" s="1" t="s">
        <v>38</v>
      </c>
      <c r="AA2558" s="1" t="s">
        <v>71</v>
      </c>
      <c r="AB2558" s="1" t="s">
        <v>41</v>
      </c>
      <c r="AC2558" s="1" t="s">
        <v>44</v>
      </c>
      <c r="AD2558" s="7">
        <v>113.25</v>
      </c>
      <c r="AE2558" s="7">
        <v>7895.15</v>
      </c>
      <c r="AF2558" s="7">
        <v>0</v>
      </c>
      <c r="AG2558" s="7">
        <v>0</v>
      </c>
      <c r="AH2558" s="7">
        <v>2292.87</v>
      </c>
      <c r="AI2558" s="7">
        <v>10188.02</v>
      </c>
      <c r="AJ2558" s="7">
        <f t="shared" si="158"/>
        <v>147.65246376811595</v>
      </c>
      <c r="AK2558" s="7" t="s">
        <v>8247</v>
      </c>
      <c r="AL2558" s="1" t="s">
        <v>45</v>
      </c>
      <c r="AM2558" s="1">
        <f t="shared" si="159"/>
        <v>0</v>
      </c>
      <c r="AN2558" s="1" t="s">
        <v>8232</v>
      </c>
      <c r="AO2558" s="1" t="s">
        <v>108</v>
      </c>
      <c r="AP2558" s="4">
        <f>1</f>
        <v>1</v>
      </c>
    </row>
    <row r="2559" spans="1:42" x14ac:dyDescent="0.3">
      <c r="A2559" s="1" t="s">
        <v>3594</v>
      </c>
      <c r="B2559" s="1" t="s">
        <v>37</v>
      </c>
      <c r="C2559" s="4">
        <v>19</v>
      </c>
      <c r="D2559" s="4" t="str">
        <f t="shared" si="156"/>
        <v>Teenager</v>
      </c>
      <c r="E2559" s="1" t="s">
        <v>8253</v>
      </c>
      <c r="F2559" s="1" t="s">
        <v>8254</v>
      </c>
      <c r="G2559" s="1" t="s">
        <v>1753</v>
      </c>
      <c r="H2559" s="1">
        <v>91910</v>
      </c>
      <c r="I2559" s="4">
        <v>0</v>
      </c>
      <c r="J2559" s="4">
        <v>3</v>
      </c>
      <c r="K2559" s="4" t="str">
        <f t="shared" si="157"/>
        <v>New</v>
      </c>
      <c r="L2559" s="1" t="s">
        <v>40</v>
      </c>
      <c r="M2559" s="1" t="s">
        <v>38</v>
      </c>
      <c r="N2559" s="7">
        <v>1.24</v>
      </c>
      <c r="O2559" s="1" t="s">
        <v>41</v>
      </c>
      <c r="P2559" s="1" t="s">
        <v>38</v>
      </c>
      <c r="Q2559" s="1" t="s">
        <v>77</v>
      </c>
      <c r="R2559" s="7">
        <v>52</v>
      </c>
      <c r="S2559" s="1" t="s">
        <v>38</v>
      </c>
      <c r="T2559" s="1" t="s">
        <v>38</v>
      </c>
      <c r="U2559" s="1" t="s">
        <v>41</v>
      </c>
      <c r="V2559" s="1" t="s">
        <v>41</v>
      </c>
      <c r="W2559" s="1" t="s">
        <v>41</v>
      </c>
      <c r="X2559" s="1" t="s">
        <v>41</v>
      </c>
      <c r="Y2559" s="1" t="s">
        <v>38</v>
      </c>
      <c r="Z2559" s="1" t="s">
        <v>38</v>
      </c>
      <c r="AA2559" s="1" t="s">
        <v>49</v>
      </c>
      <c r="AB2559" s="1" t="s">
        <v>41</v>
      </c>
      <c r="AC2559" s="1" t="s">
        <v>54</v>
      </c>
      <c r="AD2559" s="7">
        <v>55.35</v>
      </c>
      <c r="AE2559" s="7">
        <v>165.2</v>
      </c>
      <c r="AF2559" s="7">
        <v>0</v>
      </c>
      <c r="AG2559" s="7">
        <v>0</v>
      </c>
      <c r="AH2559" s="7">
        <v>3.72</v>
      </c>
      <c r="AI2559" s="7">
        <v>168.92</v>
      </c>
      <c r="AJ2559" s="7">
        <f t="shared" si="158"/>
        <v>56.306666666666665</v>
      </c>
      <c r="AK2559" s="7" t="s">
        <v>8249</v>
      </c>
      <c r="AL2559" s="1" t="s">
        <v>55</v>
      </c>
      <c r="AM2559" s="1">
        <f t="shared" si="159"/>
        <v>1</v>
      </c>
      <c r="AN2559" s="1" t="s">
        <v>56</v>
      </c>
      <c r="AO2559" s="1" t="s">
        <v>212</v>
      </c>
      <c r="AP2559" s="4">
        <f>1</f>
        <v>1</v>
      </c>
    </row>
    <row r="2560" spans="1:42" x14ac:dyDescent="0.3">
      <c r="A2560" s="1" t="s">
        <v>3595</v>
      </c>
      <c r="B2560" s="1" t="s">
        <v>37</v>
      </c>
      <c r="C2560" s="4">
        <v>76</v>
      </c>
      <c r="D2560" s="4" t="str">
        <f t="shared" si="156"/>
        <v>Senior Citizen</v>
      </c>
      <c r="E2560" s="1" t="s">
        <v>8253</v>
      </c>
      <c r="F2560" s="1" t="s">
        <v>8254</v>
      </c>
      <c r="G2560" s="1" t="s">
        <v>1076</v>
      </c>
      <c r="H2560" s="1">
        <v>93405</v>
      </c>
      <c r="I2560" s="4">
        <v>0</v>
      </c>
      <c r="J2560" s="4">
        <v>52</v>
      </c>
      <c r="K2560" s="4" t="str">
        <f t="shared" si="157"/>
        <v>Veteran</v>
      </c>
      <c r="L2560" s="1" t="s">
        <v>40</v>
      </c>
      <c r="M2560" s="1" t="s">
        <v>38</v>
      </c>
      <c r="N2560" s="7">
        <v>11.01</v>
      </c>
      <c r="O2560" s="1" t="s">
        <v>38</v>
      </c>
      <c r="P2560" s="1" t="s">
        <v>38</v>
      </c>
      <c r="Q2560" s="1" t="s">
        <v>53</v>
      </c>
      <c r="R2560" s="7">
        <v>18</v>
      </c>
      <c r="S2560" s="1" t="s">
        <v>38</v>
      </c>
      <c r="T2560" s="1" t="s">
        <v>38</v>
      </c>
      <c r="U2560" s="1" t="s">
        <v>38</v>
      </c>
      <c r="V2560" s="1" t="s">
        <v>41</v>
      </c>
      <c r="W2560" s="1" t="s">
        <v>38</v>
      </c>
      <c r="X2560" s="1" t="s">
        <v>38</v>
      </c>
      <c r="Y2560" s="1" t="s">
        <v>41</v>
      </c>
      <c r="Z2560" s="1" t="s">
        <v>38</v>
      </c>
      <c r="AA2560" s="1" t="s">
        <v>71</v>
      </c>
      <c r="AB2560" s="1" t="s">
        <v>41</v>
      </c>
      <c r="AC2560" s="1" t="s">
        <v>44</v>
      </c>
      <c r="AD2560" s="7">
        <v>108.1</v>
      </c>
      <c r="AE2560" s="7">
        <v>5839.3</v>
      </c>
      <c r="AF2560" s="7">
        <v>0</v>
      </c>
      <c r="AG2560" s="7">
        <v>0</v>
      </c>
      <c r="AH2560" s="7">
        <v>572.52</v>
      </c>
      <c r="AI2560" s="7">
        <v>6411.82</v>
      </c>
      <c r="AJ2560" s="7">
        <f t="shared" si="158"/>
        <v>123.30423076923077</v>
      </c>
      <c r="AK2560" s="7" t="s">
        <v>8247</v>
      </c>
      <c r="AL2560" s="1" t="s">
        <v>45</v>
      </c>
      <c r="AM2560" s="1">
        <f t="shared" si="159"/>
        <v>0</v>
      </c>
      <c r="AN2560" s="1" t="s">
        <v>8232</v>
      </c>
      <c r="AO2560" s="1" t="s">
        <v>108</v>
      </c>
      <c r="AP2560" s="4">
        <f>1</f>
        <v>1</v>
      </c>
    </row>
    <row r="2561" spans="1:42" x14ac:dyDescent="0.3">
      <c r="A2561" s="1" t="s">
        <v>3596</v>
      </c>
      <c r="B2561" s="1" t="s">
        <v>37</v>
      </c>
      <c r="C2561" s="4">
        <v>19</v>
      </c>
      <c r="D2561" s="4" t="str">
        <f t="shared" si="156"/>
        <v>Teenager</v>
      </c>
      <c r="E2561" s="1" t="s">
        <v>8253</v>
      </c>
      <c r="F2561" s="1" t="s">
        <v>8254</v>
      </c>
      <c r="G2561" s="1" t="s">
        <v>133</v>
      </c>
      <c r="H2561" s="1">
        <v>90068</v>
      </c>
      <c r="I2561" s="4">
        <v>0</v>
      </c>
      <c r="J2561" s="4">
        <v>1</v>
      </c>
      <c r="K2561" s="4" t="str">
        <f t="shared" si="157"/>
        <v>New</v>
      </c>
      <c r="L2561" s="1" t="s">
        <v>40</v>
      </c>
      <c r="M2561" s="1" t="s">
        <v>38</v>
      </c>
      <c r="N2561" s="7">
        <v>44.36</v>
      </c>
      <c r="O2561" s="1" t="s">
        <v>41</v>
      </c>
      <c r="P2561" s="1" t="s">
        <v>38</v>
      </c>
      <c r="Q2561" s="1" t="s">
        <v>77</v>
      </c>
      <c r="R2561" s="7">
        <v>58</v>
      </c>
      <c r="S2561" s="1" t="s">
        <v>38</v>
      </c>
      <c r="T2561" s="1" t="s">
        <v>38</v>
      </c>
      <c r="U2561" s="1" t="s">
        <v>41</v>
      </c>
      <c r="V2561" s="1" t="s">
        <v>41</v>
      </c>
      <c r="W2561" s="1" t="s">
        <v>41</v>
      </c>
      <c r="X2561" s="1" t="s">
        <v>41</v>
      </c>
      <c r="Y2561" s="1" t="s">
        <v>38</v>
      </c>
      <c r="Z2561" s="1" t="s">
        <v>38</v>
      </c>
      <c r="AA2561" s="1" t="s">
        <v>49</v>
      </c>
      <c r="AB2561" s="1" t="s">
        <v>38</v>
      </c>
      <c r="AC2561" s="1" t="s">
        <v>54</v>
      </c>
      <c r="AD2561" s="7">
        <v>54.9</v>
      </c>
      <c r="AE2561" s="7">
        <v>54.9</v>
      </c>
      <c r="AF2561" s="7">
        <v>0</v>
      </c>
      <c r="AG2561" s="7">
        <v>0</v>
      </c>
      <c r="AH2561" s="7">
        <v>44.36</v>
      </c>
      <c r="AI2561" s="7">
        <v>99.26</v>
      </c>
      <c r="AJ2561" s="7">
        <f t="shared" si="158"/>
        <v>99.26</v>
      </c>
      <c r="AK2561" s="7" t="s">
        <v>8249</v>
      </c>
      <c r="AL2561" s="1" t="s">
        <v>55</v>
      </c>
      <c r="AM2561" s="1">
        <f t="shared" si="159"/>
        <v>1</v>
      </c>
      <c r="AN2561" s="1" t="s">
        <v>61</v>
      </c>
      <c r="AO2561" s="1" t="s">
        <v>65</v>
      </c>
      <c r="AP2561" s="4">
        <f>1</f>
        <v>1</v>
      </c>
    </row>
    <row r="2562" spans="1:42" x14ac:dyDescent="0.3">
      <c r="A2562" s="1" t="s">
        <v>3597</v>
      </c>
      <c r="B2562" s="1" t="s">
        <v>47</v>
      </c>
      <c r="C2562" s="4">
        <v>56</v>
      </c>
      <c r="D2562" s="4" t="str">
        <f t="shared" si="156"/>
        <v>Senior Citizen</v>
      </c>
      <c r="E2562" s="1" t="s">
        <v>8253</v>
      </c>
      <c r="F2562" s="1" t="s">
        <v>8254</v>
      </c>
      <c r="G2562" s="1" t="s">
        <v>233</v>
      </c>
      <c r="H2562" s="1">
        <v>90401</v>
      </c>
      <c r="I2562" s="4">
        <v>0</v>
      </c>
      <c r="J2562" s="4">
        <v>62</v>
      </c>
      <c r="K2562" s="4" t="str">
        <f t="shared" si="157"/>
        <v>Veteran</v>
      </c>
      <c r="L2562" s="1" t="s">
        <v>74</v>
      </c>
      <c r="M2562" s="1" t="s">
        <v>38</v>
      </c>
      <c r="N2562" s="7">
        <v>38.33</v>
      </c>
      <c r="O2562" s="1" t="s">
        <v>41</v>
      </c>
      <c r="P2562" s="1" t="s">
        <v>38</v>
      </c>
      <c r="Q2562" s="1" t="s">
        <v>42</v>
      </c>
      <c r="R2562" s="7">
        <v>30</v>
      </c>
      <c r="S2562" s="1" t="s">
        <v>38</v>
      </c>
      <c r="T2562" s="1" t="s">
        <v>38</v>
      </c>
      <c r="U2562" s="1" t="s">
        <v>41</v>
      </c>
      <c r="V2562" s="1" t="s">
        <v>41</v>
      </c>
      <c r="W2562" s="1" t="s">
        <v>38</v>
      </c>
      <c r="X2562" s="1" t="s">
        <v>38</v>
      </c>
      <c r="Y2562" s="1" t="s">
        <v>38</v>
      </c>
      <c r="Z2562" s="1" t="s">
        <v>38</v>
      </c>
      <c r="AA2562" s="1" t="s">
        <v>43</v>
      </c>
      <c r="AB2562" s="1" t="s">
        <v>38</v>
      </c>
      <c r="AC2562" s="1" t="s">
        <v>44</v>
      </c>
      <c r="AD2562" s="7">
        <v>74.3</v>
      </c>
      <c r="AE2562" s="7">
        <v>4698.05</v>
      </c>
      <c r="AF2562" s="7">
        <v>0</v>
      </c>
      <c r="AG2562" s="7">
        <v>0</v>
      </c>
      <c r="AH2562" s="7">
        <v>2376.46</v>
      </c>
      <c r="AI2562" s="7">
        <v>7074.51</v>
      </c>
      <c r="AJ2562" s="7">
        <f t="shared" si="158"/>
        <v>114.105</v>
      </c>
      <c r="AK2562" s="7" t="s">
        <v>8247</v>
      </c>
      <c r="AL2562" s="1" t="s">
        <v>45</v>
      </c>
      <c r="AM2562" s="1">
        <f t="shared" si="159"/>
        <v>0</v>
      </c>
      <c r="AN2562" s="1" t="s">
        <v>8232</v>
      </c>
      <c r="AO2562" s="1" t="s">
        <v>108</v>
      </c>
      <c r="AP2562" s="4">
        <f>1</f>
        <v>1</v>
      </c>
    </row>
    <row r="2563" spans="1:42" x14ac:dyDescent="0.3">
      <c r="A2563" s="1" t="s">
        <v>3598</v>
      </c>
      <c r="B2563" s="1" t="s">
        <v>37</v>
      </c>
      <c r="C2563" s="4">
        <v>44</v>
      </c>
      <c r="D2563" s="4" t="str">
        <f t="shared" ref="D2563:D2626" si="160">IF(C2563&lt;25, "Teenager", IF(C2563&lt;=50, "Adult", "Senior Citizen"))</f>
        <v>Adult</v>
      </c>
      <c r="E2563" s="1" t="s">
        <v>8253</v>
      </c>
      <c r="F2563" s="1" t="s">
        <v>8254</v>
      </c>
      <c r="G2563" s="1" t="s">
        <v>2515</v>
      </c>
      <c r="H2563" s="1">
        <v>90278</v>
      </c>
      <c r="I2563" s="4">
        <v>0</v>
      </c>
      <c r="J2563" s="4">
        <v>54</v>
      </c>
      <c r="K2563" s="4" t="str">
        <f t="shared" ref="K2563:K2626" si="161">IF(J2563&lt;12, "New", IF(J2563&lt;=48, "Loyal", "Veteran"))</f>
        <v>Veteran</v>
      </c>
      <c r="L2563" s="1" t="s">
        <v>74</v>
      </c>
      <c r="M2563" s="1" t="s">
        <v>38</v>
      </c>
      <c r="N2563" s="7">
        <v>10.83</v>
      </c>
      <c r="O2563" s="1" t="s">
        <v>41</v>
      </c>
      <c r="P2563" s="1" t="s">
        <v>41</v>
      </c>
      <c r="Q2563" s="1" t="s">
        <v>8232</v>
      </c>
      <c r="R2563" s="7">
        <v>0</v>
      </c>
      <c r="S2563" s="1" t="s">
        <v>41</v>
      </c>
      <c r="T2563" s="1" t="s">
        <v>41</v>
      </c>
      <c r="U2563" s="1" t="s">
        <v>41</v>
      </c>
      <c r="V2563" s="1" t="s">
        <v>41</v>
      </c>
      <c r="W2563" s="1" t="s">
        <v>41</v>
      </c>
      <c r="X2563" s="1" t="s">
        <v>41</v>
      </c>
      <c r="Y2563" s="1" t="s">
        <v>41</v>
      </c>
      <c r="Z2563" s="1" t="s">
        <v>41</v>
      </c>
      <c r="AA2563" s="1" t="s">
        <v>71</v>
      </c>
      <c r="AB2563" s="1" t="s">
        <v>38</v>
      </c>
      <c r="AC2563" s="1" t="s">
        <v>44</v>
      </c>
      <c r="AD2563" s="7">
        <v>20.5</v>
      </c>
      <c r="AE2563" s="7">
        <v>1035.7</v>
      </c>
      <c r="AF2563" s="7">
        <v>0</v>
      </c>
      <c r="AG2563" s="7">
        <v>0</v>
      </c>
      <c r="AH2563" s="7">
        <v>584.82000000000005</v>
      </c>
      <c r="AI2563" s="7">
        <v>1620.52</v>
      </c>
      <c r="AJ2563" s="7">
        <f t="shared" ref="AJ2563:AJ2626" si="162">IF(J2563=0, 0, AI2563 / J2563)</f>
        <v>30.009629629629629</v>
      </c>
      <c r="AK2563" s="7" t="s">
        <v>8246</v>
      </c>
      <c r="AL2563" s="1" t="s">
        <v>45</v>
      </c>
      <c r="AM2563" s="1">
        <f t="shared" ref="AM2563:AM2626" si="163">IF(AL2563="Churned", 1, 0)</f>
        <v>0</v>
      </c>
      <c r="AN2563" s="1" t="s">
        <v>8232</v>
      </c>
      <c r="AO2563" s="1" t="s">
        <v>108</v>
      </c>
      <c r="AP2563" s="4">
        <f>1</f>
        <v>1</v>
      </c>
    </row>
    <row r="2564" spans="1:42" x14ac:dyDescent="0.3">
      <c r="A2564" s="1" t="s">
        <v>3599</v>
      </c>
      <c r="B2564" s="1" t="s">
        <v>37</v>
      </c>
      <c r="C2564" s="4">
        <v>43</v>
      </c>
      <c r="D2564" s="4" t="str">
        <f t="shared" si="160"/>
        <v>Adult</v>
      </c>
      <c r="E2564" s="1" t="s">
        <v>8253</v>
      </c>
      <c r="F2564" s="1" t="s">
        <v>8254</v>
      </c>
      <c r="G2564" s="1" t="s">
        <v>3600</v>
      </c>
      <c r="H2564" s="1">
        <v>93933</v>
      </c>
      <c r="I2564" s="4">
        <v>0</v>
      </c>
      <c r="J2564" s="4">
        <v>15</v>
      </c>
      <c r="K2564" s="4" t="str">
        <f t="shared" si="161"/>
        <v>Loyal</v>
      </c>
      <c r="L2564" s="1" t="s">
        <v>40</v>
      </c>
      <c r="M2564" s="1" t="s">
        <v>38</v>
      </c>
      <c r="N2564" s="7">
        <v>16.82</v>
      </c>
      <c r="O2564" s="1" t="s">
        <v>41</v>
      </c>
      <c r="P2564" s="1" t="s">
        <v>38</v>
      </c>
      <c r="Q2564" s="1" t="s">
        <v>53</v>
      </c>
      <c r="R2564" s="7">
        <v>26</v>
      </c>
      <c r="S2564" s="1" t="s">
        <v>41</v>
      </c>
      <c r="T2564" s="1" t="s">
        <v>38</v>
      </c>
      <c r="U2564" s="1" t="s">
        <v>38</v>
      </c>
      <c r="V2564" s="1" t="s">
        <v>41</v>
      </c>
      <c r="W2564" s="1" t="s">
        <v>38</v>
      </c>
      <c r="X2564" s="1" t="s">
        <v>38</v>
      </c>
      <c r="Y2564" s="1" t="s">
        <v>38</v>
      </c>
      <c r="Z2564" s="1" t="s">
        <v>38</v>
      </c>
      <c r="AA2564" s="1" t="s">
        <v>49</v>
      </c>
      <c r="AB2564" s="1" t="s">
        <v>38</v>
      </c>
      <c r="AC2564" s="1" t="s">
        <v>54</v>
      </c>
      <c r="AD2564" s="7">
        <v>101.25</v>
      </c>
      <c r="AE2564" s="7">
        <v>1457.25</v>
      </c>
      <c r="AF2564" s="7">
        <v>0</v>
      </c>
      <c r="AG2564" s="7">
        <v>0</v>
      </c>
      <c r="AH2564" s="7">
        <v>252.3</v>
      </c>
      <c r="AI2564" s="7">
        <v>1709.55</v>
      </c>
      <c r="AJ2564" s="7">
        <f t="shared" si="162"/>
        <v>113.97</v>
      </c>
      <c r="AK2564" s="7" t="s">
        <v>8247</v>
      </c>
      <c r="AL2564" s="1" t="s">
        <v>55</v>
      </c>
      <c r="AM2564" s="1">
        <f t="shared" si="163"/>
        <v>1</v>
      </c>
      <c r="AN2564" s="1" t="s">
        <v>61</v>
      </c>
      <c r="AO2564" s="1" t="s">
        <v>557</v>
      </c>
      <c r="AP2564" s="4">
        <f>1</f>
        <v>1</v>
      </c>
    </row>
    <row r="2565" spans="1:42" x14ac:dyDescent="0.3">
      <c r="A2565" s="1" t="s">
        <v>3601</v>
      </c>
      <c r="B2565" s="1" t="s">
        <v>37</v>
      </c>
      <c r="C2565" s="4">
        <v>19</v>
      </c>
      <c r="D2565" s="4" t="str">
        <f t="shared" si="160"/>
        <v>Teenager</v>
      </c>
      <c r="E2565" s="1" t="s">
        <v>8253</v>
      </c>
      <c r="F2565" s="1" t="s">
        <v>8254</v>
      </c>
      <c r="G2565" s="1" t="s">
        <v>1603</v>
      </c>
      <c r="H2565" s="1">
        <v>96067</v>
      </c>
      <c r="I2565" s="4">
        <v>0</v>
      </c>
      <c r="J2565" s="4">
        <v>19</v>
      </c>
      <c r="K2565" s="4" t="str">
        <f t="shared" si="161"/>
        <v>Loyal</v>
      </c>
      <c r="L2565" s="1" t="s">
        <v>40</v>
      </c>
      <c r="M2565" s="1" t="s">
        <v>41</v>
      </c>
      <c r="N2565" s="7">
        <v>25.420517214274568</v>
      </c>
      <c r="O2565" s="1" t="s">
        <v>41</v>
      </c>
      <c r="P2565" s="1" t="s">
        <v>38</v>
      </c>
      <c r="Q2565" s="1" t="s">
        <v>77</v>
      </c>
      <c r="R2565" s="7">
        <v>59</v>
      </c>
      <c r="S2565" s="1" t="s">
        <v>41</v>
      </c>
      <c r="T2565" s="1" t="s">
        <v>38</v>
      </c>
      <c r="U2565" s="1" t="s">
        <v>41</v>
      </c>
      <c r="V2565" s="1" t="s">
        <v>41</v>
      </c>
      <c r="W2565" s="1" t="s">
        <v>41</v>
      </c>
      <c r="X2565" s="1" t="s">
        <v>38</v>
      </c>
      <c r="Y2565" s="1" t="s">
        <v>38</v>
      </c>
      <c r="Z2565" s="1" t="s">
        <v>41</v>
      </c>
      <c r="AA2565" s="1" t="s">
        <v>49</v>
      </c>
      <c r="AB2565" s="1" t="s">
        <v>38</v>
      </c>
      <c r="AC2565" s="1" t="s">
        <v>54</v>
      </c>
      <c r="AD2565" s="7">
        <v>39.700000000000003</v>
      </c>
      <c r="AE2565" s="7">
        <v>710.05</v>
      </c>
      <c r="AF2565" s="7">
        <v>0</v>
      </c>
      <c r="AG2565" s="7">
        <v>110</v>
      </c>
      <c r="AH2565" s="7">
        <v>0</v>
      </c>
      <c r="AI2565" s="7">
        <v>820.05</v>
      </c>
      <c r="AJ2565" s="7">
        <f t="shared" si="162"/>
        <v>43.160526315789468</v>
      </c>
      <c r="AK2565" s="7" t="s">
        <v>8246</v>
      </c>
      <c r="AL2565" s="1" t="s">
        <v>45</v>
      </c>
      <c r="AM2565" s="1">
        <f t="shared" si="163"/>
        <v>0</v>
      </c>
      <c r="AN2565" s="1" t="s">
        <v>8232</v>
      </c>
      <c r="AO2565" s="1" t="s">
        <v>108</v>
      </c>
      <c r="AP2565" s="4">
        <f>1</f>
        <v>1</v>
      </c>
    </row>
    <row r="2566" spans="1:42" x14ac:dyDescent="0.3">
      <c r="A2566" s="1" t="s">
        <v>3602</v>
      </c>
      <c r="B2566" s="1" t="s">
        <v>47</v>
      </c>
      <c r="C2566" s="4">
        <v>37</v>
      </c>
      <c r="D2566" s="4" t="str">
        <f t="shared" si="160"/>
        <v>Adult</v>
      </c>
      <c r="E2566" s="1" t="s">
        <v>8253</v>
      </c>
      <c r="F2566" s="1" t="s">
        <v>8254</v>
      </c>
      <c r="G2566" s="1" t="s">
        <v>133</v>
      </c>
      <c r="H2566" s="1">
        <v>90003</v>
      </c>
      <c r="I2566" s="4">
        <v>0</v>
      </c>
      <c r="J2566" s="4">
        <v>2</v>
      </c>
      <c r="K2566" s="4" t="str">
        <f t="shared" si="161"/>
        <v>New</v>
      </c>
      <c r="L2566" s="1" t="s">
        <v>40</v>
      </c>
      <c r="M2566" s="1" t="s">
        <v>38</v>
      </c>
      <c r="N2566" s="7">
        <v>10.47</v>
      </c>
      <c r="O2566" s="1" t="s">
        <v>41</v>
      </c>
      <c r="P2566" s="1" t="s">
        <v>38</v>
      </c>
      <c r="Q2566" s="1" t="s">
        <v>77</v>
      </c>
      <c r="R2566" s="7">
        <v>21</v>
      </c>
      <c r="S2566" s="1" t="s">
        <v>38</v>
      </c>
      <c r="T2566" s="1" t="s">
        <v>38</v>
      </c>
      <c r="U2566" s="1" t="s">
        <v>41</v>
      </c>
      <c r="V2566" s="1" t="s">
        <v>41</v>
      </c>
      <c r="W2566" s="1" t="s">
        <v>41</v>
      </c>
      <c r="X2566" s="1" t="s">
        <v>41</v>
      </c>
      <c r="Y2566" s="1" t="s">
        <v>41</v>
      </c>
      <c r="Z2566" s="1" t="s">
        <v>38</v>
      </c>
      <c r="AA2566" s="1" t="s">
        <v>49</v>
      </c>
      <c r="AB2566" s="1" t="s">
        <v>38</v>
      </c>
      <c r="AC2566" s="1" t="s">
        <v>44</v>
      </c>
      <c r="AD2566" s="7">
        <v>53.85</v>
      </c>
      <c r="AE2566" s="7">
        <v>108.15</v>
      </c>
      <c r="AF2566" s="7">
        <v>0</v>
      </c>
      <c r="AG2566" s="7">
        <v>0</v>
      </c>
      <c r="AH2566" s="7">
        <v>20.94</v>
      </c>
      <c r="AI2566" s="7">
        <v>129.09</v>
      </c>
      <c r="AJ2566" s="7">
        <f t="shared" si="162"/>
        <v>64.545000000000002</v>
      </c>
      <c r="AK2566" s="7" t="s">
        <v>8249</v>
      </c>
      <c r="AL2566" s="1" t="s">
        <v>55</v>
      </c>
      <c r="AM2566" s="1">
        <f t="shared" si="163"/>
        <v>1</v>
      </c>
      <c r="AN2566" s="1" t="s">
        <v>56</v>
      </c>
      <c r="AO2566" s="1" t="s">
        <v>102</v>
      </c>
      <c r="AP2566" s="4">
        <f>1</f>
        <v>1</v>
      </c>
    </row>
    <row r="2567" spans="1:42" x14ac:dyDescent="0.3">
      <c r="A2567" s="1" t="s">
        <v>3603</v>
      </c>
      <c r="B2567" s="1" t="s">
        <v>47</v>
      </c>
      <c r="C2567" s="4">
        <v>20</v>
      </c>
      <c r="D2567" s="4" t="str">
        <f t="shared" si="160"/>
        <v>Teenager</v>
      </c>
      <c r="E2567" s="1" t="s">
        <v>8253</v>
      </c>
      <c r="F2567" s="1" t="s">
        <v>8254</v>
      </c>
      <c r="G2567" s="1" t="s">
        <v>3604</v>
      </c>
      <c r="H2567" s="1">
        <v>96142</v>
      </c>
      <c r="I2567" s="4">
        <v>0</v>
      </c>
      <c r="J2567" s="4">
        <v>5</v>
      </c>
      <c r="K2567" s="4" t="str">
        <f t="shared" si="161"/>
        <v>New</v>
      </c>
      <c r="L2567" s="1" t="s">
        <v>40</v>
      </c>
      <c r="M2567" s="1" t="s">
        <v>41</v>
      </c>
      <c r="N2567" s="7">
        <v>25.420517214274568</v>
      </c>
      <c r="O2567" s="1" t="s">
        <v>41</v>
      </c>
      <c r="P2567" s="1" t="s">
        <v>38</v>
      </c>
      <c r="Q2567" s="1" t="s">
        <v>77</v>
      </c>
      <c r="R2567" s="7">
        <v>59</v>
      </c>
      <c r="S2567" s="1" t="s">
        <v>41</v>
      </c>
      <c r="T2567" s="1" t="s">
        <v>38</v>
      </c>
      <c r="U2567" s="1" t="s">
        <v>41</v>
      </c>
      <c r="V2567" s="1" t="s">
        <v>41</v>
      </c>
      <c r="W2567" s="1" t="s">
        <v>38</v>
      </c>
      <c r="X2567" s="1" t="s">
        <v>38</v>
      </c>
      <c r="Y2567" s="1" t="s">
        <v>38</v>
      </c>
      <c r="Z2567" s="1" t="s">
        <v>38</v>
      </c>
      <c r="AA2567" s="1" t="s">
        <v>49</v>
      </c>
      <c r="AB2567" s="1" t="s">
        <v>38</v>
      </c>
      <c r="AC2567" s="1" t="s">
        <v>181</v>
      </c>
      <c r="AD2567" s="7">
        <v>51</v>
      </c>
      <c r="AE2567" s="7">
        <v>305.95</v>
      </c>
      <c r="AF2567" s="7">
        <v>0</v>
      </c>
      <c r="AG2567" s="7">
        <v>0</v>
      </c>
      <c r="AH2567" s="7">
        <v>0</v>
      </c>
      <c r="AI2567" s="7">
        <v>305.95</v>
      </c>
      <c r="AJ2567" s="7">
        <f t="shared" si="162"/>
        <v>61.19</v>
      </c>
      <c r="AK2567" s="7" t="s">
        <v>8249</v>
      </c>
      <c r="AL2567" s="1" t="s">
        <v>55</v>
      </c>
      <c r="AM2567" s="1">
        <f t="shared" si="163"/>
        <v>1</v>
      </c>
      <c r="AN2567" s="1" t="s">
        <v>115</v>
      </c>
      <c r="AO2567" s="1" t="s">
        <v>116</v>
      </c>
      <c r="AP2567" s="4">
        <f>1</f>
        <v>1</v>
      </c>
    </row>
    <row r="2568" spans="1:42" x14ac:dyDescent="0.3">
      <c r="A2568" s="1" t="s">
        <v>3605</v>
      </c>
      <c r="B2568" s="1" t="s">
        <v>47</v>
      </c>
      <c r="C2568" s="4">
        <v>47</v>
      </c>
      <c r="D2568" s="4" t="str">
        <f t="shared" si="160"/>
        <v>Adult</v>
      </c>
      <c r="E2568" s="1" t="s">
        <v>8253</v>
      </c>
      <c r="F2568" s="1" t="s">
        <v>8254</v>
      </c>
      <c r="G2568" s="1" t="s">
        <v>1328</v>
      </c>
      <c r="H2568" s="1">
        <v>91326</v>
      </c>
      <c r="I2568" s="4">
        <v>0</v>
      </c>
      <c r="J2568" s="4">
        <v>1</v>
      </c>
      <c r="K2568" s="4" t="str">
        <f t="shared" si="161"/>
        <v>New</v>
      </c>
      <c r="L2568" s="1" t="s">
        <v>52</v>
      </c>
      <c r="M2568" s="1" t="s">
        <v>38</v>
      </c>
      <c r="N2568" s="7">
        <v>48.58</v>
      </c>
      <c r="O2568" s="1" t="s">
        <v>41</v>
      </c>
      <c r="P2568" s="1" t="s">
        <v>38</v>
      </c>
      <c r="Q2568" s="1" t="s">
        <v>77</v>
      </c>
      <c r="R2568" s="7">
        <v>21</v>
      </c>
      <c r="S2568" s="1" t="s">
        <v>41</v>
      </c>
      <c r="T2568" s="1" t="s">
        <v>41</v>
      </c>
      <c r="U2568" s="1" t="s">
        <v>41</v>
      </c>
      <c r="V2568" s="1" t="s">
        <v>41</v>
      </c>
      <c r="W2568" s="1" t="s">
        <v>41</v>
      </c>
      <c r="X2568" s="1" t="s">
        <v>41</v>
      </c>
      <c r="Y2568" s="1" t="s">
        <v>41</v>
      </c>
      <c r="Z2568" s="1" t="s">
        <v>38</v>
      </c>
      <c r="AA2568" s="1" t="s">
        <v>49</v>
      </c>
      <c r="AB2568" s="1" t="s">
        <v>41</v>
      </c>
      <c r="AC2568" s="1" t="s">
        <v>44</v>
      </c>
      <c r="AD2568" s="7">
        <v>46.2</v>
      </c>
      <c r="AE2568" s="7">
        <v>46.2</v>
      </c>
      <c r="AF2568" s="7">
        <v>0</v>
      </c>
      <c r="AG2568" s="7">
        <v>0</v>
      </c>
      <c r="AH2568" s="7">
        <v>48.58</v>
      </c>
      <c r="AI2568" s="7">
        <v>94.78</v>
      </c>
      <c r="AJ2568" s="7">
        <f t="shared" si="162"/>
        <v>94.78</v>
      </c>
      <c r="AK2568" s="7" t="s">
        <v>8249</v>
      </c>
      <c r="AL2568" s="1" t="s">
        <v>55</v>
      </c>
      <c r="AM2568" s="1">
        <f t="shared" si="163"/>
        <v>1</v>
      </c>
      <c r="AN2568" s="1" t="s">
        <v>119</v>
      </c>
      <c r="AO2568" s="1" t="s">
        <v>193</v>
      </c>
      <c r="AP2568" s="4">
        <f>1</f>
        <v>1</v>
      </c>
    </row>
    <row r="2569" spans="1:42" x14ac:dyDescent="0.3">
      <c r="A2569" s="1" t="s">
        <v>3606</v>
      </c>
      <c r="B2569" s="1" t="s">
        <v>37</v>
      </c>
      <c r="C2569" s="4">
        <v>57</v>
      </c>
      <c r="D2569" s="4" t="str">
        <f t="shared" si="160"/>
        <v>Senior Citizen</v>
      </c>
      <c r="E2569" s="1" t="s">
        <v>3</v>
      </c>
      <c r="F2569" s="1" t="s">
        <v>8254</v>
      </c>
      <c r="G2569" s="1" t="s">
        <v>566</v>
      </c>
      <c r="H2569" s="1">
        <v>90604</v>
      </c>
      <c r="I2569" s="4">
        <v>7</v>
      </c>
      <c r="J2569" s="4">
        <v>71</v>
      </c>
      <c r="K2569" s="4" t="str">
        <f t="shared" si="161"/>
        <v>Veteran</v>
      </c>
      <c r="L2569" s="1" t="s">
        <v>70</v>
      </c>
      <c r="M2569" s="1" t="s">
        <v>38</v>
      </c>
      <c r="N2569" s="7">
        <v>9.44</v>
      </c>
      <c r="O2569" s="1" t="s">
        <v>38</v>
      </c>
      <c r="P2569" s="1" t="s">
        <v>38</v>
      </c>
      <c r="Q2569" s="1" t="s">
        <v>53</v>
      </c>
      <c r="R2569" s="7">
        <v>9</v>
      </c>
      <c r="S2569" s="1" t="s">
        <v>38</v>
      </c>
      <c r="T2569" s="1" t="s">
        <v>38</v>
      </c>
      <c r="U2569" s="1" t="s">
        <v>38</v>
      </c>
      <c r="V2569" s="1" t="s">
        <v>38</v>
      </c>
      <c r="W2569" s="1" t="s">
        <v>38</v>
      </c>
      <c r="X2569" s="1" t="s">
        <v>38</v>
      </c>
      <c r="Y2569" s="1" t="s">
        <v>38</v>
      </c>
      <c r="Z2569" s="1" t="s">
        <v>38</v>
      </c>
      <c r="AA2569" s="1" t="s">
        <v>71</v>
      </c>
      <c r="AB2569" s="1" t="s">
        <v>38</v>
      </c>
      <c r="AC2569" s="1" t="s">
        <v>44</v>
      </c>
      <c r="AD2569" s="7">
        <v>115.15</v>
      </c>
      <c r="AE2569" s="7">
        <v>8078.1</v>
      </c>
      <c r="AF2569" s="7">
        <v>0</v>
      </c>
      <c r="AG2569" s="7">
        <v>0</v>
      </c>
      <c r="AH2569" s="7">
        <v>670.24</v>
      </c>
      <c r="AI2569" s="7">
        <v>8748.34</v>
      </c>
      <c r="AJ2569" s="7">
        <f t="shared" si="162"/>
        <v>123.21605633802817</v>
      </c>
      <c r="AK2569" s="7" t="s">
        <v>8247</v>
      </c>
      <c r="AL2569" s="1" t="s">
        <v>45</v>
      </c>
      <c r="AM2569" s="1">
        <f t="shared" si="163"/>
        <v>0</v>
      </c>
      <c r="AN2569" s="1" t="s">
        <v>8232</v>
      </c>
      <c r="AO2569" s="1" t="s">
        <v>108</v>
      </c>
      <c r="AP2569" s="4">
        <f>1</f>
        <v>1</v>
      </c>
    </row>
    <row r="2570" spans="1:42" x14ac:dyDescent="0.3">
      <c r="A2570" s="1" t="s">
        <v>3607</v>
      </c>
      <c r="B2570" s="1" t="s">
        <v>47</v>
      </c>
      <c r="C2570" s="4">
        <v>46</v>
      </c>
      <c r="D2570" s="4" t="str">
        <f t="shared" si="160"/>
        <v>Adult</v>
      </c>
      <c r="E2570" s="1" t="s">
        <v>3</v>
      </c>
      <c r="F2570" s="1" t="s">
        <v>8254</v>
      </c>
      <c r="G2570" s="1" t="s">
        <v>3600</v>
      </c>
      <c r="H2570" s="1">
        <v>93933</v>
      </c>
      <c r="I2570" s="4">
        <v>1</v>
      </c>
      <c r="J2570" s="4">
        <v>4</v>
      </c>
      <c r="K2570" s="4" t="str">
        <f t="shared" si="161"/>
        <v>New</v>
      </c>
      <c r="L2570" s="1" t="s">
        <v>52</v>
      </c>
      <c r="M2570" s="1" t="s">
        <v>38</v>
      </c>
      <c r="N2570" s="7">
        <v>14.3</v>
      </c>
      <c r="O2570" s="1" t="s">
        <v>41</v>
      </c>
      <c r="P2570" s="1" t="s">
        <v>38</v>
      </c>
      <c r="Q2570" s="1" t="s">
        <v>53</v>
      </c>
      <c r="R2570" s="7">
        <v>2</v>
      </c>
      <c r="S2570" s="1" t="s">
        <v>41</v>
      </c>
      <c r="T2570" s="1" t="s">
        <v>41</v>
      </c>
      <c r="U2570" s="1" t="s">
        <v>38</v>
      </c>
      <c r="V2570" s="1" t="s">
        <v>38</v>
      </c>
      <c r="W2570" s="1" t="s">
        <v>41</v>
      </c>
      <c r="X2570" s="1" t="s">
        <v>41</v>
      </c>
      <c r="Y2570" s="1" t="s">
        <v>41</v>
      </c>
      <c r="Z2570" s="1" t="s">
        <v>38</v>
      </c>
      <c r="AA2570" s="1" t="s">
        <v>49</v>
      </c>
      <c r="AB2570" s="1" t="s">
        <v>38</v>
      </c>
      <c r="AC2570" s="1" t="s">
        <v>181</v>
      </c>
      <c r="AD2570" s="7">
        <v>80.599999999999994</v>
      </c>
      <c r="AE2570" s="7">
        <v>319.14999999999998</v>
      </c>
      <c r="AF2570" s="7">
        <v>0</v>
      </c>
      <c r="AG2570" s="7">
        <v>0</v>
      </c>
      <c r="AH2570" s="7">
        <v>57.2</v>
      </c>
      <c r="AI2570" s="7">
        <v>376.35</v>
      </c>
      <c r="AJ2570" s="7">
        <f t="shared" si="162"/>
        <v>94.087500000000006</v>
      </c>
      <c r="AK2570" s="7" t="s">
        <v>8249</v>
      </c>
      <c r="AL2570" s="1" t="s">
        <v>55</v>
      </c>
      <c r="AM2570" s="1">
        <f t="shared" si="163"/>
        <v>1</v>
      </c>
      <c r="AN2570" s="1" t="s">
        <v>56</v>
      </c>
      <c r="AO2570" s="1" t="s">
        <v>212</v>
      </c>
      <c r="AP2570" s="4">
        <f>1</f>
        <v>1</v>
      </c>
    </row>
    <row r="2571" spans="1:42" x14ac:dyDescent="0.3">
      <c r="A2571" s="1" t="s">
        <v>3608</v>
      </c>
      <c r="B2571" s="1" t="s">
        <v>47</v>
      </c>
      <c r="C2571" s="4">
        <v>71</v>
      </c>
      <c r="D2571" s="4" t="str">
        <f t="shared" si="160"/>
        <v>Senior Citizen</v>
      </c>
      <c r="E2571" s="1" t="s">
        <v>3</v>
      </c>
      <c r="F2571" s="1" t="s">
        <v>8254</v>
      </c>
      <c r="G2571" s="1" t="s">
        <v>1177</v>
      </c>
      <c r="H2571" s="1">
        <v>91384</v>
      </c>
      <c r="I2571" s="4">
        <v>1</v>
      </c>
      <c r="J2571" s="4">
        <v>36</v>
      </c>
      <c r="K2571" s="4" t="str">
        <f t="shared" si="161"/>
        <v>Loyal</v>
      </c>
      <c r="L2571" s="1" t="s">
        <v>127</v>
      </c>
      <c r="M2571" s="1" t="s">
        <v>38</v>
      </c>
      <c r="N2571" s="7">
        <v>31.65</v>
      </c>
      <c r="O2571" s="1" t="s">
        <v>38</v>
      </c>
      <c r="P2571" s="1" t="s">
        <v>38</v>
      </c>
      <c r="Q2571" s="1" t="s">
        <v>53</v>
      </c>
      <c r="R2571" s="7">
        <v>15</v>
      </c>
      <c r="S2571" s="1" t="s">
        <v>41</v>
      </c>
      <c r="T2571" s="1" t="s">
        <v>41</v>
      </c>
      <c r="U2571" s="1" t="s">
        <v>41</v>
      </c>
      <c r="V2571" s="1" t="s">
        <v>41</v>
      </c>
      <c r="W2571" s="1" t="s">
        <v>41</v>
      </c>
      <c r="X2571" s="1" t="s">
        <v>38</v>
      </c>
      <c r="Y2571" s="1" t="s">
        <v>41</v>
      </c>
      <c r="Z2571" s="1" t="s">
        <v>38</v>
      </c>
      <c r="AA2571" s="1" t="s">
        <v>49</v>
      </c>
      <c r="AB2571" s="1" t="s">
        <v>38</v>
      </c>
      <c r="AC2571" s="1" t="s">
        <v>54</v>
      </c>
      <c r="AD2571" s="7">
        <v>84.1</v>
      </c>
      <c r="AE2571" s="7">
        <v>3021.6</v>
      </c>
      <c r="AF2571" s="7">
        <v>0</v>
      </c>
      <c r="AG2571" s="7">
        <v>0</v>
      </c>
      <c r="AH2571" s="7">
        <v>1139.4000000000001</v>
      </c>
      <c r="AI2571" s="7">
        <v>4161</v>
      </c>
      <c r="AJ2571" s="7">
        <f t="shared" si="162"/>
        <v>115.58333333333333</v>
      </c>
      <c r="AK2571" s="7" t="s">
        <v>8247</v>
      </c>
      <c r="AL2571" s="1" t="s">
        <v>55</v>
      </c>
      <c r="AM2571" s="1">
        <f t="shared" si="163"/>
        <v>1</v>
      </c>
      <c r="AN2571" s="1" t="s">
        <v>56</v>
      </c>
      <c r="AO2571" s="1" t="s">
        <v>102</v>
      </c>
      <c r="AP2571" s="4">
        <f>1</f>
        <v>1</v>
      </c>
    </row>
    <row r="2572" spans="1:42" x14ac:dyDescent="0.3">
      <c r="A2572" s="1" t="s">
        <v>3609</v>
      </c>
      <c r="B2572" s="1" t="s">
        <v>47</v>
      </c>
      <c r="C2572" s="4">
        <v>40</v>
      </c>
      <c r="D2572" s="4" t="str">
        <f t="shared" si="160"/>
        <v>Adult</v>
      </c>
      <c r="E2572" s="1" t="s">
        <v>8253</v>
      </c>
      <c r="F2572" s="1" t="s">
        <v>8254</v>
      </c>
      <c r="G2572" s="1" t="s">
        <v>532</v>
      </c>
      <c r="H2572" s="1">
        <v>92660</v>
      </c>
      <c r="I2572" s="4">
        <v>0</v>
      </c>
      <c r="J2572" s="4">
        <v>5</v>
      </c>
      <c r="K2572" s="4" t="str">
        <f t="shared" si="161"/>
        <v>New</v>
      </c>
      <c r="L2572" s="1" t="s">
        <v>52</v>
      </c>
      <c r="M2572" s="1" t="s">
        <v>38</v>
      </c>
      <c r="N2572" s="7">
        <v>42.52</v>
      </c>
      <c r="O2572" s="1" t="s">
        <v>41</v>
      </c>
      <c r="P2572" s="1" t="s">
        <v>41</v>
      </c>
      <c r="Q2572" s="1" t="s">
        <v>8232</v>
      </c>
      <c r="R2572" s="7">
        <v>0</v>
      </c>
      <c r="S2572" s="1" t="s">
        <v>41</v>
      </c>
      <c r="T2572" s="1" t="s">
        <v>41</v>
      </c>
      <c r="U2572" s="1" t="s">
        <v>41</v>
      </c>
      <c r="V2572" s="1" t="s">
        <v>41</v>
      </c>
      <c r="W2572" s="1" t="s">
        <v>41</v>
      </c>
      <c r="X2572" s="1" t="s">
        <v>41</v>
      </c>
      <c r="Y2572" s="1" t="s">
        <v>41</v>
      </c>
      <c r="Z2572" s="1" t="s">
        <v>41</v>
      </c>
      <c r="AA2572" s="1" t="s">
        <v>49</v>
      </c>
      <c r="AB2572" s="1" t="s">
        <v>41</v>
      </c>
      <c r="AC2572" s="1" t="s">
        <v>54</v>
      </c>
      <c r="AD2572" s="7">
        <v>20.65</v>
      </c>
      <c r="AE2572" s="7">
        <v>93.55</v>
      </c>
      <c r="AF2572" s="7">
        <v>0</v>
      </c>
      <c r="AG2572" s="7">
        <v>0</v>
      </c>
      <c r="AH2572" s="7">
        <v>212.6</v>
      </c>
      <c r="AI2572" s="7">
        <v>306.14999999999998</v>
      </c>
      <c r="AJ2572" s="7">
        <f t="shared" si="162"/>
        <v>61.23</v>
      </c>
      <c r="AK2572" s="7" t="s">
        <v>8249</v>
      </c>
      <c r="AL2572" s="1" t="s">
        <v>45</v>
      </c>
      <c r="AM2572" s="1">
        <f t="shared" si="163"/>
        <v>0</v>
      </c>
      <c r="AN2572" s="1" t="s">
        <v>8232</v>
      </c>
      <c r="AO2572" s="1" t="s">
        <v>108</v>
      </c>
      <c r="AP2572" s="4">
        <f>1</f>
        <v>1</v>
      </c>
    </row>
    <row r="2573" spans="1:42" x14ac:dyDescent="0.3">
      <c r="A2573" s="1" t="s">
        <v>3610</v>
      </c>
      <c r="B2573" s="1" t="s">
        <v>47</v>
      </c>
      <c r="C2573" s="4">
        <v>29</v>
      </c>
      <c r="D2573" s="4" t="str">
        <f t="shared" si="160"/>
        <v>Adult</v>
      </c>
      <c r="E2573" s="1" t="s">
        <v>8253</v>
      </c>
      <c r="F2573" s="1" t="s">
        <v>8254</v>
      </c>
      <c r="G2573" s="1" t="s">
        <v>850</v>
      </c>
      <c r="H2573" s="1">
        <v>91737</v>
      </c>
      <c r="I2573" s="4">
        <v>0</v>
      </c>
      <c r="J2573" s="4">
        <v>10</v>
      </c>
      <c r="K2573" s="4" t="str">
        <f t="shared" si="161"/>
        <v>New</v>
      </c>
      <c r="L2573" s="1" t="s">
        <v>60</v>
      </c>
      <c r="M2573" s="1" t="s">
        <v>38</v>
      </c>
      <c r="N2573" s="7">
        <v>1.98</v>
      </c>
      <c r="O2573" s="1" t="s">
        <v>41</v>
      </c>
      <c r="P2573" s="1" t="s">
        <v>41</v>
      </c>
      <c r="Q2573" s="1" t="s">
        <v>8232</v>
      </c>
      <c r="R2573" s="7">
        <v>0</v>
      </c>
      <c r="S2573" s="1" t="s">
        <v>41</v>
      </c>
      <c r="T2573" s="1" t="s">
        <v>41</v>
      </c>
      <c r="U2573" s="1" t="s">
        <v>41</v>
      </c>
      <c r="V2573" s="1" t="s">
        <v>41</v>
      </c>
      <c r="W2573" s="1" t="s">
        <v>41</v>
      </c>
      <c r="X2573" s="1" t="s">
        <v>41</v>
      </c>
      <c r="Y2573" s="1" t="s">
        <v>41</v>
      </c>
      <c r="Z2573" s="1" t="s">
        <v>41</v>
      </c>
      <c r="AA2573" s="1" t="s">
        <v>49</v>
      </c>
      <c r="AB2573" s="1" t="s">
        <v>38</v>
      </c>
      <c r="AC2573" s="1" t="s">
        <v>44</v>
      </c>
      <c r="AD2573" s="7">
        <v>19.850000000000001</v>
      </c>
      <c r="AE2573" s="7">
        <v>193.05</v>
      </c>
      <c r="AF2573" s="7">
        <v>0</v>
      </c>
      <c r="AG2573" s="7">
        <v>0</v>
      </c>
      <c r="AH2573" s="7">
        <v>19.8</v>
      </c>
      <c r="AI2573" s="7">
        <v>212.85</v>
      </c>
      <c r="AJ2573" s="7">
        <f t="shared" si="162"/>
        <v>21.285</v>
      </c>
      <c r="AK2573" s="7" t="s">
        <v>8246</v>
      </c>
      <c r="AL2573" s="1" t="s">
        <v>45</v>
      </c>
      <c r="AM2573" s="1">
        <f t="shared" si="163"/>
        <v>0</v>
      </c>
      <c r="AN2573" s="1" t="s">
        <v>8232</v>
      </c>
      <c r="AO2573" s="1" t="s">
        <v>108</v>
      </c>
      <c r="AP2573" s="4">
        <f>1</f>
        <v>1</v>
      </c>
    </row>
    <row r="2574" spans="1:42" x14ac:dyDescent="0.3">
      <c r="A2574" s="1" t="s">
        <v>3611</v>
      </c>
      <c r="B2574" s="1" t="s">
        <v>37</v>
      </c>
      <c r="C2574" s="4">
        <v>73</v>
      </c>
      <c r="D2574" s="4" t="str">
        <f t="shared" si="160"/>
        <v>Senior Citizen</v>
      </c>
      <c r="E2574" s="1" t="s">
        <v>8253</v>
      </c>
      <c r="F2574" s="1" t="s">
        <v>8254</v>
      </c>
      <c r="G2574" s="1" t="s">
        <v>3612</v>
      </c>
      <c r="H2574" s="1">
        <v>95658</v>
      </c>
      <c r="I2574" s="4">
        <v>0</v>
      </c>
      <c r="J2574" s="4">
        <v>2</v>
      </c>
      <c r="K2574" s="4" t="str">
        <f t="shared" si="161"/>
        <v>New</v>
      </c>
      <c r="L2574" s="1" t="s">
        <v>40</v>
      </c>
      <c r="M2574" s="1" t="s">
        <v>41</v>
      </c>
      <c r="N2574" s="7">
        <v>25.420517214274568</v>
      </c>
      <c r="O2574" s="1" t="s">
        <v>41</v>
      </c>
      <c r="P2574" s="1" t="s">
        <v>38</v>
      </c>
      <c r="Q2574" s="1" t="s">
        <v>77</v>
      </c>
      <c r="R2574" s="7">
        <v>13</v>
      </c>
      <c r="S2574" s="1" t="s">
        <v>41</v>
      </c>
      <c r="T2574" s="1" t="s">
        <v>41</v>
      </c>
      <c r="U2574" s="1" t="s">
        <v>38</v>
      </c>
      <c r="V2574" s="1" t="s">
        <v>41</v>
      </c>
      <c r="W2574" s="1" t="s">
        <v>41</v>
      </c>
      <c r="X2574" s="1" t="s">
        <v>41</v>
      </c>
      <c r="Y2574" s="1" t="s">
        <v>41</v>
      </c>
      <c r="Z2574" s="1" t="s">
        <v>38</v>
      </c>
      <c r="AA2574" s="1" t="s">
        <v>49</v>
      </c>
      <c r="AB2574" s="1" t="s">
        <v>38</v>
      </c>
      <c r="AC2574" s="1" t="s">
        <v>54</v>
      </c>
      <c r="AD2574" s="7">
        <v>30.4</v>
      </c>
      <c r="AE2574" s="7">
        <v>78.650000000000006</v>
      </c>
      <c r="AF2574" s="7">
        <v>0</v>
      </c>
      <c r="AG2574" s="7">
        <v>0</v>
      </c>
      <c r="AH2574" s="7">
        <v>0</v>
      </c>
      <c r="AI2574" s="7">
        <v>78.650000000000006</v>
      </c>
      <c r="AJ2574" s="7">
        <f t="shared" si="162"/>
        <v>39.325000000000003</v>
      </c>
      <c r="AK2574" s="7" t="s">
        <v>8246</v>
      </c>
      <c r="AL2574" s="1" t="s">
        <v>55</v>
      </c>
      <c r="AM2574" s="1">
        <f t="shared" si="163"/>
        <v>1</v>
      </c>
      <c r="AN2574" s="1" t="s">
        <v>119</v>
      </c>
      <c r="AO2574" s="1" t="s">
        <v>193</v>
      </c>
      <c r="AP2574" s="4">
        <f>1</f>
        <v>1</v>
      </c>
    </row>
    <row r="2575" spans="1:42" x14ac:dyDescent="0.3">
      <c r="A2575" s="1" t="s">
        <v>3613</v>
      </c>
      <c r="B2575" s="1" t="s">
        <v>37</v>
      </c>
      <c r="C2575" s="4">
        <v>27</v>
      </c>
      <c r="D2575" s="4" t="str">
        <f t="shared" si="160"/>
        <v>Adult</v>
      </c>
      <c r="E2575" s="1" t="s">
        <v>8253</v>
      </c>
      <c r="F2575" s="1" t="s">
        <v>8254</v>
      </c>
      <c r="G2575" s="1" t="s">
        <v>2089</v>
      </c>
      <c r="H2575" s="1">
        <v>93465</v>
      </c>
      <c r="I2575" s="4">
        <v>0</v>
      </c>
      <c r="J2575" s="4">
        <v>14</v>
      </c>
      <c r="K2575" s="4" t="str">
        <f t="shared" si="161"/>
        <v>Loyal</v>
      </c>
      <c r="L2575" s="1" t="s">
        <v>40</v>
      </c>
      <c r="M2575" s="1" t="s">
        <v>38</v>
      </c>
      <c r="N2575" s="7">
        <v>36.25</v>
      </c>
      <c r="O2575" s="1" t="s">
        <v>41</v>
      </c>
      <c r="P2575" s="1" t="s">
        <v>38</v>
      </c>
      <c r="Q2575" s="1" t="s">
        <v>53</v>
      </c>
      <c r="R2575" s="7">
        <v>52</v>
      </c>
      <c r="S2575" s="1" t="s">
        <v>41</v>
      </c>
      <c r="T2575" s="1" t="s">
        <v>41</v>
      </c>
      <c r="U2575" s="1" t="s">
        <v>41</v>
      </c>
      <c r="V2575" s="1" t="s">
        <v>41</v>
      </c>
      <c r="W2575" s="1" t="s">
        <v>41</v>
      </c>
      <c r="X2575" s="1" t="s">
        <v>41</v>
      </c>
      <c r="Y2575" s="1" t="s">
        <v>41</v>
      </c>
      <c r="Z2575" s="1" t="s">
        <v>38</v>
      </c>
      <c r="AA2575" s="1" t="s">
        <v>49</v>
      </c>
      <c r="AB2575" s="1" t="s">
        <v>38</v>
      </c>
      <c r="AC2575" s="1" t="s">
        <v>44</v>
      </c>
      <c r="AD2575" s="7">
        <v>71</v>
      </c>
      <c r="AE2575" s="7">
        <v>914</v>
      </c>
      <c r="AF2575" s="7">
        <v>0</v>
      </c>
      <c r="AG2575" s="7">
        <v>0</v>
      </c>
      <c r="AH2575" s="7">
        <v>507.5</v>
      </c>
      <c r="AI2575" s="7">
        <v>1421.5</v>
      </c>
      <c r="AJ2575" s="7">
        <f t="shared" si="162"/>
        <v>101.53571428571429</v>
      </c>
      <c r="AK2575" s="7" t="s">
        <v>8247</v>
      </c>
      <c r="AL2575" s="1" t="s">
        <v>55</v>
      </c>
      <c r="AM2575" s="1">
        <f t="shared" si="163"/>
        <v>1</v>
      </c>
      <c r="AN2575" s="1" t="s">
        <v>107</v>
      </c>
      <c r="AO2575" s="1" t="s">
        <v>108</v>
      </c>
      <c r="AP2575" s="4">
        <f>1</f>
        <v>1</v>
      </c>
    </row>
    <row r="2576" spans="1:42" x14ac:dyDescent="0.3">
      <c r="A2576" s="1" t="s">
        <v>3614</v>
      </c>
      <c r="B2576" s="1" t="s">
        <v>47</v>
      </c>
      <c r="C2576" s="4">
        <v>45</v>
      </c>
      <c r="D2576" s="4" t="str">
        <f t="shared" si="160"/>
        <v>Adult</v>
      </c>
      <c r="E2576" s="1" t="s">
        <v>3</v>
      </c>
      <c r="F2576" s="1" t="s">
        <v>8257</v>
      </c>
      <c r="G2576" s="1" t="s">
        <v>1328</v>
      </c>
      <c r="H2576" s="1">
        <v>91326</v>
      </c>
      <c r="I2576" s="4">
        <v>1</v>
      </c>
      <c r="J2576" s="4">
        <v>68</v>
      </c>
      <c r="K2576" s="4" t="str">
        <f t="shared" si="161"/>
        <v>Veteran</v>
      </c>
      <c r="L2576" s="1" t="s">
        <v>70</v>
      </c>
      <c r="M2576" s="1" t="s">
        <v>38</v>
      </c>
      <c r="N2576" s="7">
        <v>35.89</v>
      </c>
      <c r="O2576" s="1" t="s">
        <v>41</v>
      </c>
      <c r="P2576" s="1" t="s">
        <v>41</v>
      </c>
      <c r="Q2576" s="1" t="s">
        <v>8232</v>
      </c>
      <c r="R2576" s="7">
        <v>0</v>
      </c>
      <c r="S2576" s="1" t="s">
        <v>41</v>
      </c>
      <c r="T2576" s="1" t="s">
        <v>41</v>
      </c>
      <c r="U2576" s="1" t="s">
        <v>41</v>
      </c>
      <c r="V2576" s="1" t="s">
        <v>41</v>
      </c>
      <c r="W2576" s="1" t="s">
        <v>41</v>
      </c>
      <c r="X2576" s="1" t="s">
        <v>41</v>
      </c>
      <c r="Y2576" s="1" t="s">
        <v>41</v>
      </c>
      <c r="Z2576" s="1" t="s">
        <v>41</v>
      </c>
      <c r="AA2576" s="1" t="s">
        <v>71</v>
      </c>
      <c r="AB2576" s="1" t="s">
        <v>41</v>
      </c>
      <c r="AC2576" s="1" t="s">
        <v>54</v>
      </c>
      <c r="AD2576" s="7">
        <v>19.95</v>
      </c>
      <c r="AE2576" s="7">
        <v>1377.7</v>
      </c>
      <c r="AF2576" s="7">
        <v>28.98</v>
      </c>
      <c r="AG2576" s="7">
        <v>0</v>
      </c>
      <c r="AH2576" s="7">
        <v>2440.52</v>
      </c>
      <c r="AI2576" s="7">
        <v>3789.24</v>
      </c>
      <c r="AJ2576" s="7">
        <f t="shared" si="162"/>
        <v>55.724117647058819</v>
      </c>
      <c r="AK2576" s="7" t="s">
        <v>8249</v>
      </c>
      <c r="AL2576" s="1" t="s">
        <v>45</v>
      </c>
      <c r="AM2576" s="1">
        <f t="shared" si="163"/>
        <v>0</v>
      </c>
      <c r="AN2576" s="1" t="s">
        <v>8232</v>
      </c>
      <c r="AO2576" s="1" t="s">
        <v>108</v>
      </c>
      <c r="AP2576" s="4">
        <f>1</f>
        <v>1</v>
      </c>
    </row>
    <row r="2577" spans="1:42" x14ac:dyDescent="0.3">
      <c r="A2577" s="1" t="s">
        <v>3615</v>
      </c>
      <c r="B2577" s="1" t="s">
        <v>37</v>
      </c>
      <c r="C2577" s="4">
        <v>38</v>
      </c>
      <c r="D2577" s="4" t="str">
        <f t="shared" si="160"/>
        <v>Adult</v>
      </c>
      <c r="E2577" s="1" t="s">
        <v>3</v>
      </c>
      <c r="F2577" s="1" t="s">
        <v>8256</v>
      </c>
      <c r="G2577" s="1" t="s">
        <v>397</v>
      </c>
      <c r="H2577" s="1">
        <v>90305</v>
      </c>
      <c r="I2577" s="4">
        <v>1</v>
      </c>
      <c r="J2577" s="4">
        <v>1</v>
      </c>
      <c r="K2577" s="4" t="str">
        <f t="shared" si="161"/>
        <v>New</v>
      </c>
      <c r="L2577" s="1" t="s">
        <v>52</v>
      </c>
      <c r="M2577" s="1" t="s">
        <v>38</v>
      </c>
      <c r="N2577" s="7">
        <v>16.440000000000001</v>
      </c>
      <c r="O2577" s="1" t="s">
        <v>41</v>
      </c>
      <c r="P2577" s="1" t="s">
        <v>41</v>
      </c>
      <c r="Q2577" s="1" t="s">
        <v>8232</v>
      </c>
      <c r="R2577" s="7">
        <v>0</v>
      </c>
      <c r="S2577" s="1" t="s">
        <v>41</v>
      </c>
      <c r="T2577" s="1" t="s">
        <v>41</v>
      </c>
      <c r="U2577" s="1" t="s">
        <v>41</v>
      </c>
      <c r="V2577" s="1" t="s">
        <v>41</v>
      </c>
      <c r="W2577" s="1" t="s">
        <v>41</v>
      </c>
      <c r="X2577" s="1" t="s">
        <v>41</v>
      </c>
      <c r="Y2577" s="1" t="s">
        <v>41</v>
      </c>
      <c r="Z2577" s="1" t="s">
        <v>41</v>
      </c>
      <c r="AA2577" s="1" t="s">
        <v>49</v>
      </c>
      <c r="AB2577" s="1" t="s">
        <v>41</v>
      </c>
      <c r="AC2577" s="1" t="s">
        <v>54</v>
      </c>
      <c r="AD2577" s="7">
        <v>19.45</v>
      </c>
      <c r="AE2577" s="7">
        <v>19.45</v>
      </c>
      <c r="AF2577" s="7">
        <v>0</v>
      </c>
      <c r="AG2577" s="7">
        <v>0</v>
      </c>
      <c r="AH2577" s="7">
        <v>16.440000000000001</v>
      </c>
      <c r="AI2577" s="7">
        <v>35.89</v>
      </c>
      <c r="AJ2577" s="7">
        <f t="shared" si="162"/>
        <v>35.89</v>
      </c>
      <c r="AK2577" s="7" t="s">
        <v>8246</v>
      </c>
      <c r="AL2577" s="1" t="s">
        <v>96</v>
      </c>
      <c r="AM2577" s="1">
        <f t="shared" si="163"/>
        <v>0</v>
      </c>
      <c r="AN2577" s="1" t="s">
        <v>8232</v>
      </c>
      <c r="AO2577" s="1" t="s">
        <v>108</v>
      </c>
      <c r="AP2577" s="4">
        <f>1</f>
        <v>1</v>
      </c>
    </row>
    <row r="2578" spans="1:42" x14ac:dyDescent="0.3">
      <c r="A2578" s="1" t="s">
        <v>3616</v>
      </c>
      <c r="B2578" s="1" t="s">
        <v>47</v>
      </c>
      <c r="C2578" s="4">
        <v>22</v>
      </c>
      <c r="D2578" s="4" t="str">
        <f t="shared" si="160"/>
        <v>Teenager</v>
      </c>
      <c r="E2578" s="1" t="s">
        <v>8253</v>
      </c>
      <c r="F2578" s="1" t="s">
        <v>8254</v>
      </c>
      <c r="G2578" s="1" t="s">
        <v>3074</v>
      </c>
      <c r="H2578" s="1">
        <v>95549</v>
      </c>
      <c r="I2578" s="4">
        <v>0</v>
      </c>
      <c r="J2578" s="4">
        <v>60</v>
      </c>
      <c r="K2578" s="4" t="str">
        <f t="shared" si="161"/>
        <v>Veteran</v>
      </c>
      <c r="L2578" s="1" t="s">
        <v>40</v>
      </c>
      <c r="M2578" s="1" t="s">
        <v>38</v>
      </c>
      <c r="N2578" s="7">
        <v>44.24</v>
      </c>
      <c r="O2578" s="1" t="s">
        <v>38</v>
      </c>
      <c r="P2578" s="1" t="s">
        <v>38</v>
      </c>
      <c r="Q2578" s="1" t="s">
        <v>53</v>
      </c>
      <c r="R2578" s="7">
        <v>52</v>
      </c>
      <c r="S2578" s="1" t="s">
        <v>38</v>
      </c>
      <c r="T2578" s="1" t="s">
        <v>38</v>
      </c>
      <c r="U2578" s="1" t="s">
        <v>38</v>
      </c>
      <c r="V2578" s="1" t="s">
        <v>38</v>
      </c>
      <c r="W2578" s="1" t="s">
        <v>38</v>
      </c>
      <c r="X2578" s="1" t="s">
        <v>38</v>
      </c>
      <c r="Y2578" s="1" t="s">
        <v>38</v>
      </c>
      <c r="Z2578" s="1" t="s">
        <v>38</v>
      </c>
      <c r="AA2578" s="1" t="s">
        <v>43</v>
      </c>
      <c r="AB2578" s="1" t="s">
        <v>38</v>
      </c>
      <c r="AC2578" s="1" t="s">
        <v>44</v>
      </c>
      <c r="AD2578" s="7">
        <v>116.6</v>
      </c>
      <c r="AE2578" s="7">
        <v>7049.5</v>
      </c>
      <c r="AF2578" s="7">
        <v>0</v>
      </c>
      <c r="AG2578" s="7">
        <v>0</v>
      </c>
      <c r="AH2578" s="7">
        <v>2654.4</v>
      </c>
      <c r="AI2578" s="7">
        <v>9703.9</v>
      </c>
      <c r="AJ2578" s="7">
        <f t="shared" si="162"/>
        <v>161.73166666666665</v>
      </c>
      <c r="AK2578" s="7" t="s">
        <v>8248</v>
      </c>
      <c r="AL2578" s="1" t="s">
        <v>45</v>
      </c>
      <c r="AM2578" s="1">
        <f t="shared" si="163"/>
        <v>0</v>
      </c>
      <c r="AN2578" s="1" t="s">
        <v>8232</v>
      </c>
      <c r="AO2578" s="1" t="s">
        <v>108</v>
      </c>
      <c r="AP2578" s="4">
        <f>1</f>
        <v>1</v>
      </c>
    </row>
    <row r="2579" spans="1:42" x14ac:dyDescent="0.3">
      <c r="A2579" s="1" t="s">
        <v>3617</v>
      </c>
      <c r="B2579" s="1" t="s">
        <v>47</v>
      </c>
      <c r="C2579" s="4">
        <v>27</v>
      </c>
      <c r="D2579" s="4" t="str">
        <f t="shared" si="160"/>
        <v>Adult</v>
      </c>
      <c r="E2579" s="1" t="s">
        <v>3</v>
      </c>
      <c r="F2579" s="1" t="s">
        <v>8255</v>
      </c>
      <c r="G2579" s="1" t="s">
        <v>169</v>
      </c>
      <c r="H2579" s="1">
        <v>96134</v>
      </c>
      <c r="I2579" s="4">
        <v>4</v>
      </c>
      <c r="J2579" s="4">
        <v>10</v>
      </c>
      <c r="K2579" s="4" t="str">
        <f t="shared" si="161"/>
        <v>New</v>
      </c>
      <c r="L2579" s="1" t="s">
        <v>40</v>
      </c>
      <c r="M2579" s="1" t="s">
        <v>38</v>
      </c>
      <c r="N2579" s="7">
        <v>4.16</v>
      </c>
      <c r="O2579" s="1" t="s">
        <v>38</v>
      </c>
      <c r="P2579" s="1" t="s">
        <v>41</v>
      </c>
      <c r="Q2579" s="1" t="s">
        <v>8232</v>
      </c>
      <c r="R2579" s="7">
        <v>0</v>
      </c>
      <c r="S2579" s="1" t="s">
        <v>41</v>
      </c>
      <c r="T2579" s="1" t="s">
        <v>41</v>
      </c>
      <c r="U2579" s="1" t="s">
        <v>41</v>
      </c>
      <c r="V2579" s="1" t="s">
        <v>41</v>
      </c>
      <c r="W2579" s="1" t="s">
        <v>41</v>
      </c>
      <c r="X2579" s="1" t="s">
        <v>41</v>
      </c>
      <c r="Y2579" s="1" t="s">
        <v>41</v>
      </c>
      <c r="Z2579" s="1" t="s">
        <v>41</v>
      </c>
      <c r="AA2579" s="1" t="s">
        <v>49</v>
      </c>
      <c r="AB2579" s="1" t="s">
        <v>38</v>
      </c>
      <c r="AC2579" s="1" t="s">
        <v>44</v>
      </c>
      <c r="AD2579" s="7">
        <v>24.4</v>
      </c>
      <c r="AE2579" s="7">
        <v>253.9</v>
      </c>
      <c r="AF2579" s="7">
        <v>0</v>
      </c>
      <c r="AG2579" s="7">
        <v>0</v>
      </c>
      <c r="AH2579" s="7">
        <v>41.6</v>
      </c>
      <c r="AI2579" s="7">
        <v>295.5</v>
      </c>
      <c r="AJ2579" s="7">
        <f t="shared" si="162"/>
        <v>29.55</v>
      </c>
      <c r="AK2579" s="7" t="s">
        <v>8246</v>
      </c>
      <c r="AL2579" s="1" t="s">
        <v>45</v>
      </c>
      <c r="AM2579" s="1">
        <f t="shared" si="163"/>
        <v>0</v>
      </c>
      <c r="AN2579" s="1" t="s">
        <v>8232</v>
      </c>
      <c r="AO2579" s="1" t="s">
        <v>108</v>
      </c>
      <c r="AP2579" s="4">
        <f>1</f>
        <v>1</v>
      </c>
    </row>
    <row r="2580" spans="1:42" x14ac:dyDescent="0.3">
      <c r="A2580" s="1" t="s">
        <v>3618</v>
      </c>
      <c r="B2580" s="1" t="s">
        <v>37</v>
      </c>
      <c r="C2580" s="4">
        <v>51</v>
      </c>
      <c r="D2580" s="4" t="str">
        <f t="shared" si="160"/>
        <v>Senior Citizen</v>
      </c>
      <c r="E2580" s="1" t="s">
        <v>8253</v>
      </c>
      <c r="F2580" s="1" t="s">
        <v>8254</v>
      </c>
      <c r="G2580" s="1" t="s">
        <v>389</v>
      </c>
      <c r="H2580" s="1">
        <v>94107</v>
      </c>
      <c r="I2580" s="4">
        <v>0</v>
      </c>
      <c r="J2580" s="4">
        <v>6</v>
      </c>
      <c r="K2580" s="4" t="str">
        <f t="shared" si="161"/>
        <v>New</v>
      </c>
      <c r="L2580" s="1" t="s">
        <v>52</v>
      </c>
      <c r="M2580" s="1" t="s">
        <v>38</v>
      </c>
      <c r="N2580" s="7">
        <v>21.91</v>
      </c>
      <c r="O2580" s="1" t="s">
        <v>41</v>
      </c>
      <c r="P2580" s="1" t="s">
        <v>38</v>
      </c>
      <c r="Q2580" s="1" t="s">
        <v>77</v>
      </c>
      <c r="R2580" s="7">
        <v>12</v>
      </c>
      <c r="S2580" s="1" t="s">
        <v>41</v>
      </c>
      <c r="T2580" s="1" t="s">
        <v>41</v>
      </c>
      <c r="U2580" s="1" t="s">
        <v>41</v>
      </c>
      <c r="V2580" s="1" t="s">
        <v>38</v>
      </c>
      <c r="W2580" s="1" t="s">
        <v>41</v>
      </c>
      <c r="X2580" s="1" t="s">
        <v>41</v>
      </c>
      <c r="Y2580" s="1" t="s">
        <v>41</v>
      </c>
      <c r="Z2580" s="1" t="s">
        <v>38</v>
      </c>
      <c r="AA2580" s="1" t="s">
        <v>49</v>
      </c>
      <c r="AB2580" s="1" t="s">
        <v>38</v>
      </c>
      <c r="AC2580" s="1" t="s">
        <v>54</v>
      </c>
      <c r="AD2580" s="7">
        <v>50.8</v>
      </c>
      <c r="AE2580" s="7">
        <v>288.05</v>
      </c>
      <c r="AF2580" s="7">
        <v>0</v>
      </c>
      <c r="AG2580" s="7">
        <v>0</v>
      </c>
      <c r="AH2580" s="7">
        <v>131.46</v>
      </c>
      <c r="AI2580" s="7">
        <v>419.51</v>
      </c>
      <c r="AJ2580" s="7">
        <f t="shared" si="162"/>
        <v>69.918333333333337</v>
      </c>
      <c r="AK2580" s="7" t="s">
        <v>8249</v>
      </c>
      <c r="AL2580" s="1" t="s">
        <v>55</v>
      </c>
      <c r="AM2580" s="1">
        <f t="shared" si="163"/>
        <v>1</v>
      </c>
      <c r="AN2580" s="1" t="s">
        <v>56</v>
      </c>
      <c r="AO2580" s="1" t="s">
        <v>201</v>
      </c>
      <c r="AP2580" s="4">
        <f>1</f>
        <v>1</v>
      </c>
    </row>
    <row r="2581" spans="1:42" x14ac:dyDescent="0.3">
      <c r="A2581" s="1" t="s">
        <v>3619</v>
      </c>
      <c r="B2581" s="1" t="s">
        <v>47</v>
      </c>
      <c r="C2581" s="4">
        <v>34</v>
      </c>
      <c r="D2581" s="4" t="str">
        <f t="shared" si="160"/>
        <v>Adult</v>
      </c>
      <c r="E2581" s="1" t="s">
        <v>8253</v>
      </c>
      <c r="F2581" s="1" t="s">
        <v>8254</v>
      </c>
      <c r="G2581" s="1" t="s">
        <v>3261</v>
      </c>
      <c r="H2581" s="1">
        <v>95935</v>
      </c>
      <c r="I2581" s="4">
        <v>0</v>
      </c>
      <c r="J2581" s="4">
        <v>58</v>
      </c>
      <c r="K2581" s="4" t="str">
        <f t="shared" si="161"/>
        <v>Veteran</v>
      </c>
      <c r="L2581" s="1" t="s">
        <v>74</v>
      </c>
      <c r="M2581" s="1" t="s">
        <v>38</v>
      </c>
      <c r="N2581" s="7">
        <v>41.14</v>
      </c>
      <c r="O2581" s="1" t="s">
        <v>38</v>
      </c>
      <c r="P2581" s="1" t="s">
        <v>38</v>
      </c>
      <c r="Q2581" s="1" t="s">
        <v>53</v>
      </c>
      <c r="R2581" s="7">
        <v>25</v>
      </c>
      <c r="S2581" s="1" t="s">
        <v>41</v>
      </c>
      <c r="T2581" s="1" t="s">
        <v>41</v>
      </c>
      <c r="U2581" s="1" t="s">
        <v>38</v>
      </c>
      <c r="V2581" s="1" t="s">
        <v>38</v>
      </c>
      <c r="W2581" s="1" t="s">
        <v>38</v>
      </c>
      <c r="X2581" s="1" t="s">
        <v>38</v>
      </c>
      <c r="Y2581" s="1" t="s">
        <v>38</v>
      </c>
      <c r="Z2581" s="1" t="s">
        <v>41</v>
      </c>
      <c r="AA2581" s="1" t="s">
        <v>43</v>
      </c>
      <c r="AB2581" s="1" t="s">
        <v>38</v>
      </c>
      <c r="AC2581" s="1" t="s">
        <v>54</v>
      </c>
      <c r="AD2581" s="7">
        <v>104.65</v>
      </c>
      <c r="AE2581" s="7">
        <v>6219.6</v>
      </c>
      <c r="AF2581" s="7">
        <v>0</v>
      </c>
      <c r="AG2581" s="7">
        <v>40</v>
      </c>
      <c r="AH2581" s="7">
        <v>2386.12</v>
      </c>
      <c r="AI2581" s="7">
        <v>8645.7199999999993</v>
      </c>
      <c r="AJ2581" s="7">
        <f t="shared" si="162"/>
        <v>149.06413793103448</v>
      </c>
      <c r="AK2581" s="7" t="s">
        <v>8247</v>
      </c>
      <c r="AL2581" s="1" t="s">
        <v>55</v>
      </c>
      <c r="AM2581" s="1">
        <f t="shared" si="163"/>
        <v>1</v>
      </c>
      <c r="AN2581" s="1" t="s">
        <v>61</v>
      </c>
      <c r="AO2581" s="1" t="s">
        <v>431</v>
      </c>
      <c r="AP2581" s="4">
        <f>1</f>
        <v>1</v>
      </c>
    </row>
    <row r="2582" spans="1:42" x14ac:dyDescent="0.3">
      <c r="A2582" s="1" t="s">
        <v>3620</v>
      </c>
      <c r="B2582" s="1" t="s">
        <v>37</v>
      </c>
      <c r="C2582" s="4">
        <v>56</v>
      </c>
      <c r="D2582" s="4" t="str">
        <f t="shared" si="160"/>
        <v>Senior Citizen</v>
      </c>
      <c r="E2582" s="1" t="s">
        <v>8253</v>
      </c>
      <c r="F2582" s="1" t="s">
        <v>8254</v>
      </c>
      <c r="G2582" s="1" t="s">
        <v>722</v>
      </c>
      <c r="H2582" s="1">
        <v>96029</v>
      </c>
      <c r="I2582" s="4">
        <v>0</v>
      </c>
      <c r="J2582" s="4">
        <v>16</v>
      </c>
      <c r="K2582" s="4" t="str">
        <f t="shared" si="161"/>
        <v>Loyal</v>
      </c>
      <c r="L2582" s="1" t="s">
        <v>40</v>
      </c>
      <c r="M2582" s="1" t="s">
        <v>38</v>
      </c>
      <c r="N2582" s="7">
        <v>42.73</v>
      </c>
      <c r="O2582" s="1" t="s">
        <v>38</v>
      </c>
      <c r="P2582" s="1" t="s">
        <v>38</v>
      </c>
      <c r="Q2582" s="1" t="s">
        <v>77</v>
      </c>
      <c r="R2582" s="7">
        <v>23</v>
      </c>
      <c r="S2582" s="1" t="s">
        <v>41</v>
      </c>
      <c r="T2582" s="1" t="s">
        <v>41</v>
      </c>
      <c r="U2582" s="1" t="s">
        <v>41</v>
      </c>
      <c r="V2582" s="1" t="s">
        <v>41</v>
      </c>
      <c r="W2582" s="1" t="s">
        <v>41</v>
      </c>
      <c r="X2582" s="1" t="s">
        <v>38</v>
      </c>
      <c r="Y2582" s="1" t="s">
        <v>38</v>
      </c>
      <c r="Z2582" s="1" t="s">
        <v>41</v>
      </c>
      <c r="AA2582" s="1" t="s">
        <v>49</v>
      </c>
      <c r="AB2582" s="1" t="s">
        <v>38</v>
      </c>
      <c r="AC2582" s="1" t="s">
        <v>54</v>
      </c>
      <c r="AD2582" s="7">
        <v>63.05</v>
      </c>
      <c r="AE2582" s="7">
        <v>1067.05</v>
      </c>
      <c r="AF2582" s="7">
        <v>0</v>
      </c>
      <c r="AG2582" s="7">
        <v>10</v>
      </c>
      <c r="AH2582" s="7">
        <v>683.68</v>
      </c>
      <c r="AI2582" s="7">
        <v>1760.73</v>
      </c>
      <c r="AJ2582" s="7">
        <f t="shared" si="162"/>
        <v>110.045625</v>
      </c>
      <c r="AK2582" s="7" t="s">
        <v>8247</v>
      </c>
      <c r="AL2582" s="1" t="s">
        <v>45</v>
      </c>
      <c r="AM2582" s="1">
        <f t="shared" si="163"/>
        <v>0</v>
      </c>
      <c r="AN2582" s="1" t="s">
        <v>8232</v>
      </c>
      <c r="AO2582" s="1" t="s">
        <v>108</v>
      </c>
      <c r="AP2582" s="4">
        <f>1</f>
        <v>1</v>
      </c>
    </row>
    <row r="2583" spans="1:42" x14ac:dyDescent="0.3">
      <c r="A2583" s="1" t="s">
        <v>3621</v>
      </c>
      <c r="B2583" s="1" t="s">
        <v>37</v>
      </c>
      <c r="C2583" s="4">
        <v>30</v>
      </c>
      <c r="D2583" s="4" t="str">
        <f t="shared" si="160"/>
        <v>Adult</v>
      </c>
      <c r="E2583" s="1" t="s">
        <v>8253</v>
      </c>
      <c r="F2583" s="1" t="s">
        <v>8254</v>
      </c>
      <c r="G2583" s="1" t="s">
        <v>285</v>
      </c>
      <c r="H2583" s="1">
        <v>92618</v>
      </c>
      <c r="I2583" s="4">
        <v>0</v>
      </c>
      <c r="J2583" s="4">
        <v>29</v>
      </c>
      <c r="K2583" s="4" t="str">
        <f t="shared" si="161"/>
        <v>Loyal</v>
      </c>
      <c r="L2583" s="1" t="s">
        <v>40</v>
      </c>
      <c r="M2583" s="1" t="s">
        <v>41</v>
      </c>
      <c r="N2583" s="7">
        <v>25.420517214274568</v>
      </c>
      <c r="O2583" s="1" t="s">
        <v>41</v>
      </c>
      <c r="P2583" s="1" t="s">
        <v>38</v>
      </c>
      <c r="Q2583" s="1" t="s">
        <v>42</v>
      </c>
      <c r="R2583" s="7">
        <v>59</v>
      </c>
      <c r="S2583" s="1" t="s">
        <v>41</v>
      </c>
      <c r="T2583" s="1" t="s">
        <v>41</v>
      </c>
      <c r="U2583" s="1" t="s">
        <v>41</v>
      </c>
      <c r="V2583" s="1" t="s">
        <v>38</v>
      </c>
      <c r="W2583" s="1" t="s">
        <v>41</v>
      </c>
      <c r="X2583" s="1" t="s">
        <v>41</v>
      </c>
      <c r="Y2583" s="1" t="s">
        <v>41</v>
      </c>
      <c r="Z2583" s="1" t="s">
        <v>38</v>
      </c>
      <c r="AA2583" s="1" t="s">
        <v>49</v>
      </c>
      <c r="AB2583" s="1" t="s">
        <v>38</v>
      </c>
      <c r="AC2583" s="1" t="s">
        <v>54</v>
      </c>
      <c r="AD2583" s="7">
        <v>31.2</v>
      </c>
      <c r="AE2583" s="7">
        <v>926.2</v>
      </c>
      <c r="AF2583" s="7">
        <v>0</v>
      </c>
      <c r="AG2583" s="7">
        <v>0</v>
      </c>
      <c r="AH2583" s="7">
        <v>0</v>
      </c>
      <c r="AI2583" s="7">
        <v>926.2</v>
      </c>
      <c r="AJ2583" s="7">
        <f t="shared" si="162"/>
        <v>31.937931034482759</v>
      </c>
      <c r="AK2583" s="7" t="s">
        <v>8246</v>
      </c>
      <c r="AL2583" s="1" t="s">
        <v>45</v>
      </c>
      <c r="AM2583" s="1">
        <f t="shared" si="163"/>
        <v>0</v>
      </c>
      <c r="AN2583" s="1" t="s">
        <v>8232</v>
      </c>
      <c r="AO2583" s="1" t="s">
        <v>108</v>
      </c>
      <c r="AP2583" s="4">
        <f>1</f>
        <v>1</v>
      </c>
    </row>
    <row r="2584" spans="1:42" x14ac:dyDescent="0.3">
      <c r="A2584" s="1" t="s">
        <v>3622</v>
      </c>
      <c r="B2584" s="1" t="s">
        <v>37</v>
      </c>
      <c r="C2584" s="4">
        <v>70</v>
      </c>
      <c r="D2584" s="4" t="str">
        <f t="shared" si="160"/>
        <v>Senior Citizen</v>
      </c>
      <c r="E2584" s="1" t="s">
        <v>3</v>
      </c>
      <c r="F2584" s="1" t="s">
        <v>8254</v>
      </c>
      <c r="G2584" s="1" t="s">
        <v>1011</v>
      </c>
      <c r="H2584" s="1">
        <v>93239</v>
      </c>
      <c r="I2584" s="4">
        <v>9</v>
      </c>
      <c r="J2584" s="4">
        <v>52</v>
      </c>
      <c r="K2584" s="4" t="str">
        <f t="shared" si="161"/>
        <v>Veteran</v>
      </c>
      <c r="L2584" s="1" t="s">
        <v>40</v>
      </c>
      <c r="M2584" s="1" t="s">
        <v>38</v>
      </c>
      <c r="N2584" s="7">
        <v>27.74</v>
      </c>
      <c r="O2584" s="1" t="s">
        <v>38</v>
      </c>
      <c r="P2584" s="1" t="s">
        <v>38</v>
      </c>
      <c r="Q2584" s="1" t="s">
        <v>53</v>
      </c>
      <c r="R2584" s="7">
        <v>18</v>
      </c>
      <c r="S2584" s="1" t="s">
        <v>41</v>
      </c>
      <c r="T2584" s="1" t="s">
        <v>38</v>
      </c>
      <c r="U2584" s="1" t="s">
        <v>38</v>
      </c>
      <c r="V2584" s="1" t="s">
        <v>41</v>
      </c>
      <c r="W2584" s="1" t="s">
        <v>38</v>
      </c>
      <c r="X2584" s="1" t="s">
        <v>38</v>
      </c>
      <c r="Y2584" s="1" t="s">
        <v>41</v>
      </c>
      <c r="Z2584" s="1" t="s">
        <v>41</v>
      </c>
      <c r="AA2584" s="1" t="s">
        <v>43</v>
      </c>
      <c r="AB2584" s="1" t="s">
        <v>38</v>
      </c>
      <c r="AC2584" s="1" t="s">
        <v>54</v>
      </c>
      <c r="AD2584" s="7">
        <v>106.5</v>
      </c>
      <c r="AE2584" s="7">
        <v>5621.85</v>
      </c>
      <c r="AF2584" s="7">
        <v>0</v>
      </c>
      <c r="AG2584" s="7">
        <v>90</v>
      </c>
      <c r="AH2584" s="7">
        <v>1442.48</v>
      </c>
      <c r="AI2584" s="7">
        <v>7154.33</v>
      </c>
      <c r="AJ2584" s="7">
        <f t="shared" si="162"/>
        <v>137.58326923076922</v>
      </c>
      <c r="AK2584" s="7" t="s">
        <v>8247</v>
      </c>
      <c r="AL2584" s="1" t="s">
        <v>45</v>
      </c>
      <c r="AM2584" s="1">
        <f t="shared" si="163"/>
        <v>0</v>
      </c>
      <c r="AN2584" s="1" t="s">
        <v>8232</v>
      </c>
      <c r="AO2584" s="1" t="s">
        <v>108</v>
      </c>
      <c r="AP2584" s="4">
        <f>1</f>
        <v>1</v>
      </c>
    </row>
    <row r="2585" spans="1:42" x14ac:dyDescent="0.3">
      <c r="A2585" s="1" t="s">
        <v>3623</v>
      </c>
      <c r="B2585" s="1" t="s">
        <v>47</v>
      </c>
      <c r="C2585" s="4">
        <v>56</v>
      </c>
      <c r="D2585" s="4" t="str">
        <f t="shared" si="160"/>
        <v>Senior Citizen</v>
      </c>
      <c r="E2585" s="1" t="s">
        <v>3</v>
      </c>
      <c r="F2585" s="1" t="s">
        <v>8257</v>
      </c>
      <c r="G2585" s="1" t="s">
        <v>2745</v>
      </c>
      <c r="H2585" s="1">
        <v>93549</v>
      </c>
      <c r="I2585" s="4">
        <v>3</v>
      </c>
      <c r="J2585" s="4">
        <v>4</v>
      </c>
      <c r="K2585" s="4" t="str">
        <f t="shared" si="161"/>
        <v>New</v>
      </c>
      <c r="L2585" s="1" t="s">
        <v>40</v>
      </c>
      <c r="M2585" s="1" t="s">
        <v>41</v>
      </c>
      <c r="N2585" s="7">
        <v>25.420517214274568</v>
      </c>
      <c r="O2585" s="1" t="s">
        <v>41</v>
      </c>
      <c r="P2585" s="1" t="s">
        <v>38</v>
      </c>
      <c r="Q2585" s="1" t="s">
        <v>77</v>
      </c>
      <c r="R2585" s="7">
        <v>53</v>
      </c>
      <c r="S2585" s="1" t="s">
        <v>38</v>
      </c>
      <c r="T2585" s="1" t="s">
        <v>41</v>
      </c>
      <c r="U2585" s="1" t="s">
        <v>41</v>
      </c>
      <c r="V2585" s="1" t="s">
        <v>41</v>
      </c>
      <c r="W2585" s="1" t="s">
        <v>38</v>
      </c>
      <c r="X2585" s="1" t="s">
        <v>41</v>
      </c>
      <c r="Y2585" s="1" t="s">
        <v>41</v>
      </c>
      <c r="Z2585" s="1" t="s">
        <v>38</v>
      </c>
      <c r="AA2585" s="1" t="s">
        <v>49</v>
      </c>
      <c r="AB2585" s="1" t="s">
        <v>41</v>
      </c>
      <c r="AC2585" s="1" t="s">
        <v>44</v>
      </c>
      <c r="AD2585" s="7">
        <v>38.549999999999997</v>
      </c>
      <c r="AE2585" s="7">
        <v>156.1</v>
      </c>
      <c r="AF2585" s="7">
        <v>0</v>
      </c>
      <c r="AG2585" s="7">
        <v>0</v>
      </c>
      <c r="AH2585" s="7">
        <v>0</v>
      </c>
      <c r="AI2585" s="7">
        <v>156.1</v>
      </c>
      <c r="AJ2585" s="7">
        <f t="shared" si="162"/>
        <v>39.024999999999999</v>
      </c>
      <c r="AK2585" s="7" t="s">
        <v>8246</v>
      </c>
      <c r="AL2585" s="1" t="s">
        <v>45</v>
      </c>
      <c r="AM2585" s="1">
        <f t="shared" si="163"/>
        <v>0</v>
      </c>
      <c r="AN2585" s="1" t="s">
        <v>8232</v>
      </c>
      <c r="AO2585" s="1" t="s">
        <v>108</v>
      </c>
      <c r="AP2585" s="4">
        <f>1</f>
        <v>1</v>
      </c>
    </row>
    <row r="2586" spans="1:42" x14ac:dyDescent="0.3">
      <c r="A2586" s="1" t="s">
        <v>3624</v>
      </c>
      <c r="B2586" s="1" t="s">
        <v>37</v>
      </c>
      <c r="C2586" s="4">
        <v>62</v>
      </c>
      <c r="D2586" s="4" t="str">
        <f t="shared" si="160"/>
        <v>Senior Citizen</v>
      </c>
      <c r="E2586" s="1" t="s">
        <v>8253</v>
      </c>
      <c r="F2586" s="1" t="s">
        <v>8254</v>
      </c>
      <c r="G2586" s="1" t="s">
        <v>3625</v>
      </c>
      <c r="H2586" s="1">
        <v>96021</v>
      </c>
      <c r="I2586" s="4">
        <v>0</v>
      </c>
      <c r="J2586" s="4">
        <v>5</v>
      </c>
      <c r="K2586" s="4" t="str">
        <f t="shared" si="161"/>
        <v>New</v>
      </c>
      <c r="L2586" s="1" t="s">
        <v>40</v>
      </c>
      <c r="M2586" s="1" t="s">
        <v>38</v>
      </c>
      <c r="N2586" s="7">
        <v>41.93</v>
      </c>
      <c r="O2586" s="1" t="s">
        <v>41</v>
      </c>
      <c r="P2586" s="1" t="s">
        <v>41</v>
      </c>
      <c r="Q2586" s="1" t="s">
        <v>8232</v>
      </c>
      <c r="R2586" s="7">
        <v>0</v>
      </c>
      <c r="S2586" s="1" t="s">
        <v>41</v>
      </c>
      <c r="T2586" s="1" t="s">
        <v>41</v>
      </c>
      <c r="U2586" s="1" t="s">
        <v>41</v>
      </c>
      <c r="V2586" s="1" t="s">
        <v>41</v>
      </c>
      <c r="W2586" s="1" t="s">
        <v>41</v>
      </c>
      <c r="X2586" s="1" t="s">
        <v>41</v>
      </c>
      <c r="Y2586" s="1" t="s">
        <v>41</v>
      </c>
      <c r="Z2586" s="1" t="s">
        <v>41</v>
      </c>
      <c r="AA2586" s="1" t="s">
        <v>49</v>
      </c>
      <c r="AB2586" s="1" t="s">
        <v>38</v>
      </c>
      <c r="AC2586" s="1" t="s">
        <v>44</v>
      </c>
      <c r="AD2586" s="7">
        <v>19.649999999999999</v>
      </c>
      <c r="AE2586" s="7">
        <v>92.05</v>
      </c>
      <c r="AF2586" s="7">
        <v>0</v>
      </c>
      <c r="AG2586" s="7">
        <v>0</v>
      </c>
      <c r="AH2586" s="7">
        <v>209.65</v>
      </c>
      <c r="AI2586" s="7">
        <v>301.7</v>
      </c>
      <c r="AJ2586" s="7">
        <f t="shared" si="162"/>
        <v>60.339999999999996</v>
      </c>
      <c r="AK2586" s="7" t="s">
        <v>8249</v>
      </c>
      <c r="AL2586" s="1" t="s">
        <v>45</v>
      </c>
      <c r="AM2586" s="1">
        <f t="shared" si="163"/>
        <v>0</v>
      </c>
      <c r="AN2586" s="1" t="s">
        <v>8232</v>
      </c>
      <c r="AO2586" s="1" t="s">
        <v>108</v>
      </c>
      <c r="AP2586" s="4">
        <f>1</f>
        <v>1</v>
      </c>
    </row>
    <row r="2587" spans="1:42" x14ac:dyDescent="0.3">
      <c r="A2587" s="1" t="s">
        <v>3626</v>
      </c>
      <c r="B2587" s="1" t="s">
        <v>37</v>
      </c>
      <c r="C2587" s="4">
        <v>50</v>
      </c>
      <c r="D2587" s="4" t="str">
        <f t="shared" si="160"/>
        <v>Adult</v>
      </c>
      <c r="E2587" s="1" t="s">
        <v>8253</v>
      </c>
      <c r="F2587" s="1" t="s">
        <v>8254</v>
      </c>
      <c r="G2587" s="1" t="s">
        <v>2164</v>
      </c>
      <c r="H2587" s="1">
        <v>96011</v>
      </c>
      <c r="I2587" s="4">
        <v>0</v>
      </c>
      <c r="J2587" s="4">
        <v>68</v>
      </c>
      <c r="K2587" s="4" t="str">
        <f t="shared" si="161"/>
        <v>Veteran</v>
      </c>
      <c r="L2587" s="1" t="s">
        <v>40</v>
      </c>
      <c r="M2587" s="1" t="s">
        <v>38</v>
      </c>
      <c r="N2587" s="7">
        <v>9.82</v>
      </c>
      <c r="O2587" s="1" t="s">
        <v>38</v>
      </c>
      <c r="P2587" s="1" t="s">
        <v>41</v>
      </c>
      <c r="Q2587" s="1" t="s">
        <v>8232</v>
      </c>
      <c r="R2587" s="7">
        <v>0</v>
      </c>
      <c r="S2587" s="1" t="s">
        <v>41</v>
      </c>
      <c r="T2587" s="1" t="s">
        <v>41</v>
      </c>
      <c r="U2587" s="1" t="s">
        <v>41</v>
      </c>
      <c r="V2587" s="1" t="s">
        <v>41</v>
      </c>
      <c r="W2587" s="1" t="s">
        <v>41</v>
      </c>
      <c r="X2587" s="1" t="s">
        <v>41</v>
      </c>
      <c r="Y2587" s="1" t="s">
        <v>41</v>
      </c>
      <c r="Z2587" s="1" t="s">
        <v>41</v>
      </c>
      <c r="AA2587" s="1" t="s">
        <v>71</v>
      </c>
      <c r="AB2587" s="1" t="s">
        <v>41</v>
      </c>
      <c r="AC2587" s="1" t="s">
        <v>54</v>
      </c>
      <c r="AD2587" s="7">
        <v>25.5</v>
      </c>
      <c r="AE2587" s="7">
        <v>1821.8</v>
      </c>
      <c r="AF2587" s="7">
        <v>16.850000000000001</v>
      </c>
      <c r="AG2587" s="7">
        <v>0</v>
      </c>
      <c r="AH2587" s="7">
        <v>667.76</v>
      </c>
      <c r="AI2587" s="7">
        <v>2472.71</v>
      </c>
      <c r="AJ2587" s="7">
        <f t="shared" si="162"/>
        <v>36.36338235294118</v>
      </c>
      <c r="AK2587" s="7" t="s">
        <v>8246</v>
      </c>
      <c r="AL2587" s="1" t="s">
        <v>45</v>
      </c>
      <c r="AM2587" s="1">
        <f t="shared" si="163"/>
        <v>0</v>
      </c>
      <c r="AN2587" s="1" t="s">
        <v>8232</v>
      </c>
      <c r="AO2587" s="1" t="s">
        <v>108</v>
      </c>
      <c r="AP2587" s="4">
        <f>1</f>
        <v>1</v>
      </c>
    </row>
    <row r="2588" spans="1:42" x14ac:dyDescent="0.3">
      <c r="A2588" s="1" t="s">
        <v>3627</v>
      </c>
      <c r="B2588" s="1" t="s">
        <v>37</v>
      </c>
      <c r="C2588" s="4">
        <v>59</v>
      </c>
      <c r="D2588" s="4" t="str">
        <f t="shared" si="160"/>
        <v>Senior Citizen</v>
      </c>
      <c r="E2588" s="1" t="s">
        <v>8253</v>
      </c>
      <c r="F2588" s="1" t="s">
        <v>8254</v>
      </c>
      <c r="G2588" s="1" t="s">
        <v>155</v>
      </c>
      <c r="H2588" s="1">
        <v>95124</v>
      </c>
      <c r="I2588" s="4">
        <v>0</v>
      </c>
      <c r="J2588" s="4">
        <v>50</v>
      </c>
      <c r="K2588" s="4" t="str">
        <f t="shared" si="161"/>
        <v>Veteran</v>
      </c>
      <c r="L2588" s="1" t="s">
        <v>74</v>
      </c>
      <c r="M2588" s="1" t="s">
        <v>38</v>
      </c>
      <c r="N2588" s="7">
        <v>21.25</v>
      </c>
      <c r="O2588" s="1" t="s">
        <v>38</v>
      </c>
      <c r="P2588" s="1" t="s">
        <v>38</v>
      </c>
      <c r="Q2588" s="1" t="s">
        <v>77</v>
      </c>
      <c r="R2588" s="7">
        <v>2</v>
      </c>
      <c r="S2588" s="1" t="s">
        <v>38</v>
      </c>
      <c r="T2588" s="1" t="s">
        <v>41</v>
      </c>
      <c r="U2588" s="1" t="s">
        <v>38</v>
      </c>
      <c r="V2588" s="1" t="s">
        <v>38</v>
      </c>
      <c r="W2588" s="1" t="s">
        <v>38</v>
      </c>
      <c r="X2588" s="1" t="s">
        <v>38</v>
      </c>
      <c r="Y2588" s="1" t="s">
        <v>38</v>
      </c>
      <c r="Z2588" s="1" t="s">
        <v>38</v>
      </c>
      <c r="AA2588" s="1" t="s">
        <v>43</v>
      </c>
      <c r="AB2588" s="1" t="s">
        <v>38</v>
      </c>
      <c r="AC2588" s="1" t="s">
        <v>44</v>
      </c>
      <c r="AD2588" s="7">
        <v>82.5</v>
      </c>
      <c r="AE2588" s="7">
        <v>4179.1000000000004</v>
      </c>
      <c r="AF2588" s="7">
        <v>21.35</v>
      </c>
      <c r="AG2588" s="7">
        <v>0</v>
      </c>
      <c r="AH2588" s="7">
        <v>1062.5</v>
      </c>
      <c r="AI2588" s="7">
        <v>5220.25</v>
      </c>
      <c r="AJ2588" s="7">
        <f t="shared" si="162"/>
        <v>104.405</v>
      </c>
      <c r="AK2588" s="7" t="s">
        <v>8247</v>
      </c>
      <c r="AL2588" s="1" t="s">
        <v>45</v>
      </c>
      <c r="AM2588" s="1">
        <f t="shared" si="163"/>
        <v>0</v>
      </c>
      <c r="AN2588" s="1" t="s">
        <v>8232</v>
      </c>
      <c r="AO2588" s="1" t="s">
        <v>108</v>
      </c>
      <c r="AP2588" s="4">
        <f>1</f>
        <v>1</v>
      </c>
    </row>
    <row r="2589" spans="1:42" x14ac:dyDescent="0.3">
      <c r="A2589" s="1" t="s">
        <v>3628</v>
      </c>
      <c r="B2589" s="1" t="s">
        <v>47</v>
      </c>
      <c r="C2589" s="4">
        <v>63</v>
      </c>
      <c r="D2589" s="4" t="str">
        <f t="shared" si="160"/>
        <v>Senior Citizen</v>
      </c>
      <c r="E2589" s="1" t="s">
        <v>3</v>
      </c>
      <c r="F2589" s="1" t="s">
        <v>8257</v>
      </c>
      <c r="G2589" s="1" t="s">
        <v>3155</v>
      </c>
      <c r="H2589" s="1">
        <v>92679</v>
      </c>
      <c r="I2589" s="4">
        <v>6</v>
      </c>
      <c r="J2589" s="4">
        <v>7</v>
      </c>
      <c r="K2589" s="4" t="str">
        <f t="shared" si="161"/>
        <v>New</v>
      </c>
      <c r="L2589" s="1" t="s">
        <v>52</v>
      </c>
      <c r="M2589" s="1" t="s">
        <v>38</v>
      </c>
      <c r="N2589" s="7">
        <v>5.17</v>
      </c>
      <c r="O2589" s="1" t="s">
        <v>41</v>
      </c>
      <c r="P2589" s="1" t="s">
        <v>38</v>
      </c>
      <c r="Q2589" s="1" t="s">
        <v>42</v>
      </c>
      <c r="R2589" s="7">
        <v>51</v>
      </c>
      <c r="S2589" s="1" t="s">
        <v>38</v>
      </c>
      <c r="T2589" s="1" t="s">
        <v>41</v>
      </c>
      <c r="U2589" s="1" t="s">
        <v>41</v>
      </c>
      <c r="V2589" s="1" t="s">
        <v>41</v>
      </c>
      <c r="W2589" s="1" t="s">
        <v>38</v>
      </c>
      <c r="X2589" s="1" t="s">
        <v>38</v>
      </c>
      <c r="Y2589" s="1" t="s">
        <v>38</v>
      </c>
      <c r="Z2589" s="1" t="s">
        <v>38</v>
      </c>
      <c r="AA2589" s="1" t="s">
        <v>49</v>
      </c>
      <c r="AB2589" s="1" t="s">
        <v>41</v>
      </c>
      <c r="AC2589" s="1" t="s">
        <v>44</v>
      </c>
      <c r="AD2589" s="7">
        <v>69.7</v>
      </c>
      <c r="AE2589" s="7">
        <v>516.15</v>
      </c>
      <c r="AF2589" s="7">
        <v>0</v>
      </c>
      <c r="AG2589" s="7">
        <v>0</v>
      </c>
      <c r="AH2589" s="7">
        <v>36.19</v>
      </c>
      <c r="AI2589" s="7">
        <v>552.34</v>
      </c>
      <c r="AJ2589" s="7">
        <f t="shared" si="162"/>
        <v>78.905714285714296</v>
      </c>
      <c r="AK2589" s="7" t="s">
        <v>8249</v>
      </c>
      <c r="AL2589" s="1" t="s">
        <v>45</v>
      </c>
      <c r="AM2589" s="1">
        <f t="shared" si="163"/>
        <v>0</v>
      </c>
      <c r="AN2589" s="1" t="s">
        <v>8232</v>
      </c>
      <c r="AO2589" s="1" t="s">
        <v>108</v>
      </c>
      <c r="AP2589" s="4">
        <f>1</f>
        <v>1</v>
      </c>
    </row>
    <row r="2590" spans="1:42" x14ac:dyDescent="0.3">
      <c r="A2590" s="1" t="s">
        <v>3629</v>
      </c>
      <c r="B2590" s="1" t="s">
        <v>47</v>
      </c>
      <c r="C2590" s="4">
        <v>70</v>
      </c>
      <c r="D2590" s="4" t="str">
        <f t="shared" si="160"/>
        <v>Senior Citizen</v>
      </c>
      <c r="E2590" s="1" t="s">
        <v>8253</v>
      </c>
      <c r="F2590" s="1" t="s">
        <v>8254</v>
      </c>
      <c r="G2590" s="1" t="s">
        <v>1587</v>
      </c>
      <c r="H2590" s="1">
        <v>96128</v>
      </c>
      <c r="I2590" s="4">
        <v>0</v>
      </c>
      <c r="J2590" s="4">
        <v>16</v>
      </c>
      <c r="K2590" s="4" t="str">
        <f t="shared" si="161"/>
        <v>Loyal</v>
      </c>
      <c r="L2590" s="1" t="s">
        <v>60</v>
      </c>
      <c r="M2590" s="1" t="s">
        <v>38</v>
      </c>
      <c r="N2590" s="7">
        <v>22.02</v>
      </c>
      <c r="O2590" s="1" t="s">
        <v>38</v>
      </c>
      <c r="P2590" s="1" t="s">
        <v>38</v>
      </c>
      <c r="Q2590" s="1" t="s">
        <v>53</v>
      </c>
      <c r="R2590" s="7">
        <v>5</v>
      </c>
      <c r="S2590" s="1" t="s">
        <v>41</v>
      </c>
      <c r="T2590" s="1" t="s">
        <v>41</v>
      </c>
      <c r="U2590" s="1" t="s">
        <v>41</v>
      </c>
      <c r="V2590" s="1" t="s">
        <v>41</v>
      </c>
      <c r="W2590" s="1" t="s">
        <v>41</v>
      </c>
      <c r="X2590" s="1" t="s">
        <v>41</v>
      </c>
      <c r="Y2590" s="1" t="s">
        <v>41</v>
      </c>
      <c r="Z2590" s="1" t="s">
        <v>38</v>
      </c>
      <c r="AA2590" s="1" t="s">
        <v>71</v>
      </c>
      <c r="AB2590" s="1" t="s">
        <v>38</v>
      </c>
      <c r="AC2590" s="1" t="s">
        <v>54</v>
      </c>
      <c r="AD2590" s="7">
        <v>74.45</v>
      </c>
      <c r="AE2590" s="7">
        <v>1261.3499999999999</v>
      </c>
      <c r="AF2590" s="7">
        <v>0</v>
      </c>
      <c r="AG2590" s="7">
        <v>0</v>
      </c>
      <c r="AH2590" s="7">
        <v>352.32</v>
      </c>
      <c r="AI2590" s="7">
        <v>1613.67</v>
      </c>
      <c r="AJ2590" s="7">
        <f t="shared" si="162"/>
        <v>100.854375</v>
      </c>
      <c r="AK2590" s="7" t="s">
        <v>8247</v>
      </c>
      <c r="AL2590" s="1" t="s">
        <v>45</v>
      </c>
      <c r="AM2590" s="1">
        <f t="shared" si="163"/>
        <v>0</v>
      </c>
      <c r="AN2590" s="1" t="s">
        <v>8232</v>
      </c>
      <c r="AO2590" s="1" t="s">
        <v>108</v>
      </c>
      <c r="AP2590" s="4">
        <f>1</f>
        <v>1</v>
      </c>
    </row>
    <row r="2591" spans="1:42" x14ac:dyDescent="0.3">
      <c r="A2591" s="1" t="s">
        <v>3630</v>
      </c>
      <c r="B2591" s="1" t="s">
        <v>47</v>
      </c>
      <c r="C2591" s="4">
        <v>28</v>
      </c>
      <c r="D2591" s="4" t="str">
        <f t="shared" si="160"/>
        <v>Adult</v>
      </c>
      <c r="E2591" s="1" t="s">
        <v>8253</v>
      </c>
      <c r="F2591" s="1" t="s">
        <v>8254</v>
      </c>
      <c r="G2591" s="1" t="s">
        <v>285</v>
      </c>
      <c r="H2591" s="1">
        <v>92614</v>
      </c>
      <c r="I2591" s="4">
        <v>0</v>
      </c>
      <c r="J2591" s="4">
        <v>21</v>
      </c>
      <c r="K2591" s="4" t="str">
        <f t="shared" si="161"/>
        <v>Loyal</v>
      </c>
      <c r="L2591" s="1" t="s">
        <v>40</v>
      </c>
      <c r="M2591" s="1" t="s">
        <v>38</v>
      </c>
      <c r="N2591" s="7">
        <v>16.16</v>
      </c>
      <c r="O2591" s="1" t="s">
        <v>41</v>
      </c>
      <c r="P2591" s="1" t="s">
        <v>38</v>
      </c>
      <c r="Q2591" s="1" t="s">
        <v>77</v>
      </c>
      <c r="R2591" s="7">
        <v>42</v>
      </c>
      <c r="S2591" s="1" t="s">
        <v>38</v>
      </c>
      <c r="T2591" s="1" t="s">
        <v>41</v>
      </c>
      <c r="U2591" s="1" t="s">
        <v>38</v>
      </c>
      <c r="V2591" s="1" t="s">
        <v>41</v>
      </c>
      <c r="W2591" s="1" t="s">
        <v>38</v>
      </c>
      <c r="X2591" s="1" t="s">
        <v>41</v>
      </c>
      <c r="Y2591" s="1" t="s">
        <v>41</v>
      </c>
      <c r="Z2591" s="1" t="s">
        <v>38</v>
      </c>
      <c r="AA2591" s="1" t="s">
        <v>49</v>
      </c>
      <c r="AB2591" s="1" t="s">
        <v>41</v>
      </c>
      <c r="AC2591" s="1" t="s">
        <v>54</v>
      </c>
      <c r="AD2591" s="7">
        <v>65.349999999999994</v>
      </c>
      <c r="AE2591" s="7">
        <v>1424.4</v>
      </c>
      <c r="AF2591" s="7">
        <v>0</v>
      </c>
      <c r="AG2591" s="7">
        <v>0</v>
      </c>
      <c r="AH2591" s="7">
        <v>339.36</v>
      </c>
      <c r="AI2591" s="7">
        <v>1763.76</v>
      </c>
      <c r="AJ2591" s="7">
        <f t="shared" si="162"/>
        <v>83.988571428571433</v>
      </c>
      <c r="AK2591" s="7" t="s">
        <v>8249</v>
      </c>
      <c r="AL2591" s="1" t="s">
        <v>45</v>
      </c>
      <c r="AM2591" s="1">
        <f t="shared" si="163"/>
        <v>0</v>
      </c>
      <c r="AN2591" s="1" t="s">
        <v>8232</v>
      </c>
      <c r="AO2591" s="1" t="s">
        <v>108</v>
      </c>
      <c r="AP2591" s="4">
        <f>1</f>
        <v>1</v>
      </c>
    </row>
    <row r="2592" spans="1:42" x14ac:dyDescent="0.3">
      <c r="A2592" s="1" t="s">
        <v>3631</v>
      </c>
      <c r="B2592" s="1" t="s">
        <v>47</v>
      </c>
      <c r="C2592" s="4">
        <v>51</v>
      </c>
      <c r="D2592" s="4" t="str">
        <f t="shared" si="160"/>
        <v>Senior Citizen</v>
      </c>
      <c r="E2592" s="1" t="s">
        <v>3</v>
      </c>
      <c r="F2592" s="1" t="s">
        <v>8254</v>
      </c>
      <c r="G2592" s="1" t="s">
        <v>2216</v>
      </c>
      <c r="H2592" s="1">
        <v>95981</v>
      </c>
      <c r="I2592" s="4">
        <v>1</v>
      </c>
      <c r="J2592" s="4">
        <v>2</v>
      </c>
      <c r="K2592" s="4" t="str">
        <f t="shared" si="161"/>
        <v>New</v>
      </c>
      <c r="L2592" s="1" t="s">
        <v>40</v>
      </c>
      <c r="M2592" s="1" t="s">
        <v>38</v>
      </c>
      <c r="N2592" s="7">
        <v>46.92</v>
      </c>
      <c r="O2592" s="1" t="s">
        <v>41</v>
      </c>
      <c r="P2592" s="1" t="s">
        <v>38</v>
      </c>
      <c r="Q2592" s="1" t="s">
        <v>53</v>
      </c>
      <c r="R2592" s="7">
        <v>7</v>
      </c>
      <c r="S2592" s="1" t="s">
        <v>41</v>
      </c>
      <c r="T2592" s="1" t="s">
        <v>41</v>
      </c>
      <c r="U2592" s="1" t="s">
        <v>38</v>
      </c>
      <c r="V2592" s="1" t="s">
        <v>38</v>
      </c>
      <c r="W2592" s="1" t="s">
        <v>41</v>
      </c>
      <c r="X2592" s="1" t="s">
        <v>38</v>
      </c>
      <c r="Y2592" s="1" t="s">
        <v>38</v>
      </c>
      <c r="Z2592" s="1" t="s">
        <v>38</v>
      </c>
      <c r="AA2592" s="1" t="s">
        <v>49</v>
      </c>
      <c r="AB2592" s="1" t="s">
        <v>41</v>
      </c>
      <c r="AC2592" s="1" t="s">
        <v>44</v>
      </c>
      <c r="AD2592" s="7">
        <v>90</v>
      </c>
      <c r="AE2592" s="7">
        <v>190.05</v>
      </c>
      <c r="AF2592" s="7">
        <v>0</v>
      </c>
      <c r="AG2592" s="7">
        <v>0</v>
      </c>
      <c r="AH2592" s="7">
        <v>93.84</v>
      </c>
      <c r="AI2592" s="7">
        <v>283.89</v>
      </c>
      <c r="AJ2592" s="7">
        <f t="shared" si="162"/>
        <v>141.94499999999999</v>
      </c>
      <c r="AK2592" s="7" t="s">
        <v>8247</v>
      </c>
      <c r="AL2592" s="1" t="s">
        <v>55</v>
      </c>
      <c r="AM2592" s="1">
        <f t="shared" si="163"/>
        <v>1</v>
      </c>
      <c r="AN2592" s="1" t="s">
        <v>56</v>
      </c>
      <c r="AO2592" s="1" t="s">
        <v>102</v>
      </c>
      <c r="AP2592" s="4">
        <f>1</f>
        <v>1</v>
      </c>
    </row>
    <row r="2593" spans="1:42" x14ac:dyDescent="0.3">
      <c r="A2593" s="1" t="s">
        <v>3632</v>
      </c>
      <c r="B2593" s="1" t="s">
        <v>37</v>
      </c>
      <c r="C2593" s="4">
        <v>49</v>
      </c>
      <c r="D2593" s="4" t="str">
        <f t="shared" si="160"/>
        <v>Adult</v>
      </c>
      <c r="E2593" s="1" t="s">
        <v>3</v>
      </c>
      <c r="F2593" s="1" t="s">
        <v>8257</v>
      </c>
      <c r="G2593" s="1" t="s">
        <v>133</v>
      </c>
      <c r="H2593" s="1">
        <v>90063</v>
      </c>
      <c r="I2593" s="4">
        <v>9</v>
      </c>
      <c r="J2593" s="4">
        <v>72</v>
      </c>
      <c r="K2593" s="4" t="str">
        <f t="shared" si="161"/>
        <v>Veteran</v>
      </c>
      <c r="L2593" s="1" t="s">
        <v>40</v>
      </c>
      <c r="M2593" s="1" t="s">
        <v>41</v>
      </c>
      <c r="N2593" s="7">
        <v>25.420517214274568</v>
      </c>
      <c r="O2593" s="1" t="s">
        <v>41</v>
      </c>
      <c r="P2593" s="1" t="s">
        <v>38</v>
      </c>
      <c r="Q2593" s="1" t="s">
        <v>77</v>
      </c>
      <c r="R2593" s="7">
        <v>53</v>
      </c>
      <c r="S2593" s="1" t="s">
        <v>41</v>
      </c>
      <c r="T2593" s="1" t="s">
        <v>38</v>
      </c>
      <c r="U2593" s="1" t="s">
        <v>41</v>
      </c>
      <c r="V2593" s="1" t="s">
        <v>38</v>
      </c>
      <c r="W2593" s="1" t="s">
        <v>38</v>
      </c>
      <c r="X2593" s="1" t="s">
        <v>38</v>
      </c>
      <c r="Y2593" s="1" t="s">
        <v>38</v>
      </c>
      <c r="Z2593" s="1" t="s">
        <v>38</v>
      </c>
      <c r="AA2593" s="1" t="s">
        <v>71</v>
      </c>
      <c r="AB2593" s="1" t="s">
        <v>41</v>
      </c>
      <c r="AC2593" s="1" t="s">
        <v>44</v>
      </c>
      <c r="AD2593" s="7">
        <v>53.65</v>
      </c>
      <c r="AE2593" s="7">
        <v>3784</v>
      </c>
      <c r="AF2593" s="7">
        <v>0</v>
      </c>
      <c r="AG2593" s="7">
        <v>0</v>
      </c>
      <c r="AH2593" s="7">
        <v>0</v>
      </c>
      <c r="AI2593" s="7">
        <v>3784</v>
      </c>
      <c r="AJ2593" s="7">
        <f t="shared" si="162"/>
        <v>52.555555555555557</v>
      </c>
      <c r="AK2593" s="7" t="s">
        <v>8249</v>
      </c>
      <c r="AL2593" s="1" t="s">
        <v>45</v>
      </c>
      <c r="AM2593" s="1">
        <f t="shared" si="163"/>
        <v>0</v>
      </c>
      <c r="AN2593" s="1" t="s">
        <v>8232</v>
      </c>
      <c r="AO2593" s="1" t="s">
        <v>108</v>
      </c>
      <c r="AP2593" s="4">
        <f>1</f>
        <v>1</v>
      </c>
    </row>
    <row r="2594" spans="1:42" x14ac:dyDescent="0.3">
      <c r="A2594" s="1" t="s">
        <v>3633</v>
      </c>
      <c r="B2594" s="1" t="s">
        <v>47</v>
      </c>
      <c r="C2594" s="4">
        <v>49</v>
      </c>
      <c r="D2594" s="4" t="str">
        <f t="shared" si="160"/>
        <v>Adult</v>
      </c>
      <c r="E2594" s="1" t="s">
        <v>8253</v>
      </c>
      <c r="F2594" s="1" t="s">
        <v>8254</v>
      </c>
      <c r="G2594" s="1" t="s">
        <v>2003</v>
      </c>
      <c r="H2594" s="1">
        <v>90703</v>
      </c>
      <c r="I2594" s="4">
        <v>0</v>
      </c>
      <c r="J2594" s="4">
        <v>45</v>
      </c>
      <c r="K2594" s="4" t="str">
        <f t="shared" si="161"/>
        <v>Loyal</v>
      </c>
      <c r="L2594" s="1" t="s">
        <v>74</v>
      </c>
      <c r="M2594" s="1" t="s">
        <v>38</v>
      </c>
      <c r="N2594" s="7">
        <v>25.4</v>
      </c>
      <c r="O2594" s="1" t="s">
        <v>41</v>
      </c>
      <c r="P2594" s="1" t="s">
        <v>41</v>
      </c>
      <c r="Q2594" s="1" t="s">
        <v>8232</v>
      </c>
      <c r="R2594" s="7">
        <v>0</v>
      </c>
      <c r="S2594" s="1" t="s">
        <v>41</v>
      </c>
      <c r="T2594" s="1" t="s">
        <v>41</v>
      </c>
      <c r="U2594" s="1" t="s">
        <v>41</v>
      </c>
      <c r="V2594" s="1" t="s">
        <v>41</v>
      </c>
      <c r="W2594" s="1" t="s">
        <v>41</v>
      </c>
      <c r="X2594" s="1" t="s">
        <v>41</v>
      </c>
      <c r="Y2594" s="1" t="s">
        <v>41</v>
      </c>
      <c r="Z2594" s="1" t="s">
        <v>41</v>
      </c>
      <c r="AA2594" s="1" t="s">
        <v>43</v>
      </c>
      <c r="AB2594" s="1" t="s">
        <v>38</v>
      </c>
      <c r="AC2594" s="1" t="s">
        <v>54</v>
      </c>
      <c r="AD2594" s="7">
        <v>20.399999999999999</v>
      </c>
      <c r="AE2594" s="7">
        <v>930.45</v>
      </c>
      <c r="AF2594" s="7">
        <v>0</v>
      </c>
      <c r="AG2594" s="7">
        <v>0</v>
      </c>
      <c r="AH2594" s="7">
        <v>1143</v>
      </c>
      <c r="AI2594" s="7">
        <v>2073.4499999999998</v>
      </c>
      <c r="AJ2594" s="7">
        <f t="shared" si="162"/>
        <v>46.076666666666661</v>
      </c>
      <c r="AK2594" s="7" t="s">
        <v>8246</v>
      </c>
      <c r="AL2594" s="1" t="s">
        <v>55</v>
      </c>
      <c r="AM2594" s="1">
        <f t="shared" si="163"/>
        <v>1</v>
      </c>
      <c r="AN2594" s="1" t="s">
        <v>115</v>
      </c>
      <c r="AO2594" s="1" t="s">
        <v>116</v>
      </c>
      <c r="AP2594" s="4">
        <f>1</f>
        <v>1</v>
      </c>
    </row>
    <row r="2595" spans="1:42" x14ac:dyDescent="0.3">
      <c r="A2595" s="1" t="s">
        <v>3634</v>
      </c>
      <c r="B2595" s="1" t="s">
        <v>37</v>
      </c>
      <c r="C2595" s="4">
        <v>52</v>
      </c>
      <c r="D2595" s="4" t="str">
        <f t="shared" si="160"/>
        <v>Senior Citizen</v>
      </c>
      <c r="E2595" s="1" t="s">
        <v>3</v>
      </c>
      <c r="F2595" s="1" t="s">
        <v>8254</v>
      </c>
      <c r="G2595" s="1" t="s">
        <v>3383</v>
      </c>
      <c r="H2595" s="1">
        <v>95482</v>
      </c>
      <c r="I2595" s="4">
        <v>6</v>
      </c>
      <c r="J2595" s="4">
        <v>69</v>
      </c>
      <c r="K2595" s="4" t="str">
        <f t="shared" si="161"/>
        <v>Veteran</v>
      </c>
      <c r="L2595" s="1" t="s">
        <v>40</v>
      </c>
      <c r="M2595" s="1" t="s">
        <v>38</v>
      </c>
      <c r="N2595" s="7">
        <v>45.35</v>
      </c>
      <c r="O2595" s="1" t="s">
        <v>38</v>
      </c>
      <c r="P2595" s="1" t="s">
        <v>38</v>
      </c>
      <c r="Q2595" s="1" t="s">
        <v>53</v>
      </c>
      <c r="R2595" s="7">
        <v>19</v>
      </c>
      <c r="S2595" s="1" t="s">
        <v>38</v>
      </c>
      <c r="T2595" s="1" t="s">
        <v>41</v>
      </c>
      <c r="U2595" s="1" t="s">
        <v>41</v>
      </c>
      <c r="V2595" s="1" t="s">
        <v>41</v>
      </c>
      <c r="W2595" s="1" t="s">
        <v>38</v>
      </c>
      <c r="X2595" s="1" t="s">
        <v>38</v>
      </c>
      <c r="Y2595" s="1" t="s">
        <v>38</v>
      </c>
      <c r="Z2595" s="1" t="s">
        <v>38</v>
      </c>
      <c r="AA2595" s="1" t="s">
        <v>71</v>
      </c>
      <c r="AB2595" s="1" t="s">
        <v>41</v>
      </c>
      <c r="AC2595" s="1" t="s">
        <v>54</v>
      </c>
      <c r="AD2595" s="7">
        <v>99.15</v>
      </c>
      <c r="AE2595" s="7">
        <v>6875.35</v>
      </c>
      <c r="AF2595" s="7">
        <v>0</v>
      </c>
      <c r="AG2595" s="7">
        <v>0</v>
      </c>
      <c r="AH2595" s="7">
        <v>3129.15</v>
      </c>
      <c r="AI2595" s="7">
        <v>10004.5</v>
      </c>
      <c r="AJ2595" s="7">
        <f t="shared" si="162"/>
        <v>144.99275362318841</v>
      </c>
      <c r="AK2595" s="7" t="s">
        <v>8247</v>
      </c>
      <c r="AL2595" s="1" t="s">
        <v>45</v>
      </c>
      <c r="AM2595" s="1">
        <f t="shared" si="163"/>
        <v>0</v>
      </c>
      <c r="AN2595" s="1" t="s">
        <v>8232</v>
      </c>
      <c r="AO2595" s="1" t="s">
        <v>108</v>
      </c>
      <c r="AP2595" s="4">
        <f>1</f>
        <v>1</v>
      </c>
    </row>
    <row r="2596" spans="1:42" x14ac:dyDescent="0.3">
      <c r="A2596" s="1" t="s">
        <v>3635</v>
      </c>
      <c r="B2596" s="1" t="s">
        <v>47</v>
      </c>
      <c r="C2596" s="4">
        <v>28</v>
      </c>
      <c r="D2596" s="4" t="str">
        <f t="shared" si="160"/>
        <v>Adult</v>
      </c>
      <c r="E2596" s="1" t="s">
        <v>8253</v>
      </c>
      <c r="F2596" s="1" t="s">
        <v>8254</v>
      </c>
      <c r="G2596" s="1" t="s">
        <v>966</v>
      </c>
      <c r="H2596" s="1">
        <v>93924</v>
      </c>
      <c r="I2596" s="4">
        <v>0</v>
      </c>
      <c r="J2596" s="4">
        <v>1</v>
      </c>
      <c r="K2596" s="4" t="str">
        <f t="shared" si="161"/>
        <v>New</v>
      </c>
      <c r="L2596" s="1" t="s">
        <v>40</v>
      </c>
      <c r="M2596" s="1" t="s">
        <v>38</v>
      </c>
      <c r="N2596" s="7">
        <v>21.8</v>
      </c>
      <c r="O2596" s="1" t="s">
        <v>38</v>
      </c>
      <c r="P2596" s="1" t="s">
        <v>38</v>
      </c>
      <c r="Q2596" s="1" t="s">
        <v>53</v>
      </c>
      <c r="R2596" s="7">
        <v>42</v>
      </c>
      <c r="S2596" s="1" t="s">
        <v>41</v>
      </c>
      <c r="T2596" s="1" t="s">
        <v>41</v>
      </c>
      <c r="U2596" s="1" t="s">
        <v>41</v>
      </c>
      <c r="V2596" s="1" t="s">
        <v>41</v>
      </c>
      <c r="W2596" s="1" t="s">
        <v>41</v>
      </c>
      <c r="X2596" s="1" t="s">
        <v>41</v>
      </c>
      <c r="Y2596" s="1" t="s">
        <v>41</v>
      </c>
      <c r="Z2596" s="1" t="s">
        <v>38</v>
      </c>
      <c r="AA2596" s="1" t="s">
        <v>49</v>
      </c>
      <c r="AB2596" s="1" t="s">
        <v>38</v>
      </c>
      <c r="AC2596" s="1" t="s">
        <v>181</v>
      </c>
      <c r="AD2596" s="7">
        <v>74.25</v>
      </c>
      <c r="AE2596" s="7">
        <v>74.25</v>
      </c>
      <c r="AF2596" s="7">
        <v>0</v>
      </c>
      <c r="AG2596" s="7">
        <v>0</v>
      </c>
      <c r="AH2596" s="7">
        <v>21.8</v>
      </c>
      <c r="AI2596" s="7">
        <v>96.05</v>
      </c>
      <c r="AJ2596" s="7">
        <f t="shared" si="162"/>
        <v>96.05</v>
      </c>
      <c r="AK2596" s="7" t="s">
        <v>8249</v>
      </c>
      <c r="AL2596" s="1" t="s">
        <v>55</v>
      </c>
      <c r="AM2596" s="1">
        <f t="shared" si="163"/>
        <v>1</v>
      </c>
      <c r="AN2596" s="1" t="s">
        <v>107</v>
      </c>
      <c r="AO2596" s="1" t="s">
        <v>108</v>
      </c>
      <c r="AP2596" s="4">
        <f>1</f>
        <v>1</v>
      </c>
    </row>
    <row r="2597" spans="1:42" x14ac:dyDescent="0.3">
      <c r="A2597" s="1" t="s">
        <v>3636</v>
      </c>
      <c r="B2597" s="1" t="s">
        <v>37</v>
      </c>
      <c r="C2597" s="4">
        <v>44</v>
      </c>
      <c r="D2597" s="4" t="str">
        <f t="shared" si="160"/>
        <v>Adult</v>
      </c>
      <c r="E2597" s="1" t="s">
        <v>8253</v>
      </c>
      <c r="F2597" s="1" t="s">
        <v>8254</v>
      </c>
      <c r="G2597" s="1" t="s">
        <v>350</v>
      </c>
      <c r="H2597" s="1">
        <v>94611</v>
      </c>
      <c r="I2597" s="4">
        <v>0</v>
      </c>
      <c r="J2597" s="4">
        <v>32</v>
      </c>
      <c r="K2597" s="4" t="str">
        <f t="shared" si="161"/>
        <v>Loyal</v>
      </c>
      <c r="L2597" s="1" t="s">
        <v>40</v>
      </c>
      <c r="M2597" s="1" t="s">
        <v>38</v>
      </c>
      <c r="N2597" s="7">
        <v>40.26</v>
      </c>
      <c r="O2597" s="1" t="s">
        <v>38</v>
      </c>
      <c r="P2597" s="1" t="s">
        <v>38</v>
      </c>
      <c r="Q2597" s="1" t="s">
        <v>53</v>
      </c>
      <c r="R2597" s="7">
        <v>14</v>
      </c>
      <c r="S2597" s="1" t="s">
        <v>41</v>
      </c>
      <c r="T2597" s="1" t="s">
        <v>41</v>
      </c>
      <c r="U2597" s="1" t="s">
        <v>41</v>
      </c>
      <c r="V2597" s="1" t="s">
        <v>41</v>
      </c>
      <c r="W2597" s="1" t="s">
        <v>38</v>
      </c>
      <c r="X2597" s="1" t="s">
        <v>41</v>
      </c>
      <c r="Y2597" s="1" t="s">
        <v>41</v>
      </c>
      <c r="Z2597" s="1" t="s">
        <v>38</v>
      </c>
      <c r="AA2597" s="1" t="s">
        <v>43</v>
      </c>
      <c r="AB2597" s="1" t="s">
        <v>41</v>
      </c>
      <c r="AC2597" s="1" t="s">
        <v>54</v>
      </c>
      <c r="AD2597" s="7">
        <v>84.05</v>
      </c>
      <c r="AE2597" s="7">
        <v>2781.85</v>
      </c>
      <c r="AF2597" s="7">
        <v>0</v>
      </c>
      <c r="AG2597" s="7">
        <v>0</v>
      </c>
      <c r="AH2597" s="7">
        <v>1288.32</v>
      </c>
      <c r="AI2597" s="7">
        <v>4070.17</v>
      </c>
      <c r="AJ2597" s="7">
        <f t="shared" si="162"/>
        <v>127.1928125</v>
      </c>
      <c r="AK2597" s="7" t="s">
        <v>8247</v>
      </c>
      <c r="AL2597" s="1" t="s">
        <v>55</v>
      </c>
      <c r="AM2597" s="1">
        <f t="shared" si="163"/>
        <v>1</v>
      </c>
      <c r="AN2597" s="1" t="s">
        <v>107</v>
      </c>
      <c r="AO2597" s="1" t="s">
        <v>342</v>
      </c>
      <c r="AP2597" s="4">
        <f>1</f>
        <v>1</v>
      </c>
    </row>
    <row r="2598" spans="1:42" x14ac:dyDescent="0.3">
      <c r="A2598" s="1" t="s">
        <v>3637</v>
      </c>
      <c r="B2598" s="1" t="s">
        <v>47</v>
      </c>
      <c r="C2598" s="4">
        <v>51</v>
      </c>
      <c r="D2598" s="4" t="str">
        <f t="shared" si="160"/>
        <v>Senior Citizen</v>
      </c>
      <c r="E2598" s="1" t="s">
        <v>8253</v>
      </c>
      <c r="F2598" s="1" t="s">
        <v>8254</v>
      </c>
      <c r="G2598" s="1" t="s">
        <v>3638</v>
      </c>
      <c r="H2598" s="1">
        <v>95441</v>
      </c>
      <c r="I2598" s="4">
        <v>0</v>
      </c>
      <c r="J2598" s="4">
        <v>26</v>
      </c>
      <c r="K2598" s="4" t="str">
        <f t="shared" si="161"/>
        <v>Loyal</v>
      </c>
      <c r="L2598" s="1" t="s">
        <v>40</v>
      </c>
      <c r="M2598" s="1" t="s">
        <v>38</v>
      </c>
      <c r="N2598" s="7">
        <v>29.72</v>
      </c>
      <c r="O2598" s="1" t="s">
        <v>41</v>
      </c>
      <c r="P2598" s="1" t="s">
        <v>38</v>
      </c>
      <c r="Q2598" s="1" t="s">
        <v>53</v>
      </c>
      <c r="R2598" s="7">
        <v>11</v>
      </c>
      <c r="S2598" s="1" t="s">
        <v>41</v>
      </c>
      <c r="T2598" s="1" t="s">
        <v>38</v>
      </c>
      <c r="U2598" s="1" t="s">
        <v>38</v>
      </c>
      <c r="V2598" s="1" t="s">
        <v>38</v>
      </c>
      <c r="W2598" s="1" t="s">
        <v>41</v>
      </c>
      <c r="X2598" s="1" t="s">
        <v>41</v>
      </c>
      <c r="Y2598" s="1" t="s">
        <v>41</v>
      </c>
      <c r="Z2598" s="1" t="s">
        <v>38</v>
      </c>
      <c r="AA2598" s="1" t="s">
        <v>43</v>
      </c>
      <c r="AB2598" s="1" t="s">
        <v>38</v>
      </c>
      <c r="AC2598" s="1" t="s">
        <v>54</v>
      </c>
      <c r="AD2598" s="7">
        <v>64.792366026289201</v>
      </c>
      <c r="AE2598" s="7">
        <v>2184.6</v>
      </c>
      <c r="AF2598" s="7">
        <v>0</v>
      </c>
      <c r="AG2598" s="7">
        <v>0</v>
      </c>
      <c r="AH2598" s="7">
        <v>772.72</v>
      </c>
      <c r="AI2598" s="7">
        <v>2957.32</v>
      </c>
      <c r="AJ2598" s="7">
        <f t="shared" si="162"/>
        <v>113.74307692307693</v>
      </c>
      <c r="AK2598" s="7" t="s">
        <v>8247</v>
      </c>
      <c r="AL2598" s="1" t="s">
        <v>45</v>
      </c>
      <c r="AM2598" s="1">
        <f t="shared" si="163"/>
        <v>0</v>
      </c>
      <c r="AN2598" s="1" t="s">
        <v>8232</v>
      </c>
      <c r="AO2598" s="1" t="s">
        <v>108</v>
      </c>
      <c r="AP2598" s="4">
        <f>1</f>
        <v>1</v>
      </c>
    </row>
    <row r="2599" spans="1:42" x14ac:dyDescent="0.3">
      <c r="A2599" s="1" t="s">
        <v>3639</v>
      </c>
      <c r="B2599" s="1" t="s">
        <v>47</v>
      </c>
      <c r="C2599" s="4">
        <v>22</v>
      </c>
      <c r="D2599" s="4" t="str">
        <f t="shared" si="160"/>
        <v>Teenager</v>
      </c>
      <c r="E2599" s="1" t="s">
        <v>3</v>
      </c>
      <c r="F2599" s="1" t="s">
        <v>8254</v>
      </c>
      <c r="G2599" s="1" t="s">
        <v>48</v>
      </c>
      <c r="H2599" s="1">
        <v>91201</v>
      </c>
      <c r="I2599" s="4">
        <v>3</v>
      </c>
      <c r="J2599" s="4">
        <v>61</v>
      </c>
      <c r="K2599" s="4" t="str">
        <f t="shared" si="161"/>
        <v>Veteran</v>
      </c>
      <c r="L2599" s="1" t="s">
        <v>40</v>
      </c>
      <c r="M2599" s="1" t="s">
        <v>38</v>
      </c>
      <c r="N2599" s="7">
        <v>19.27</v>
      </c>
      <c r="O2599" s="1" t="s">
        <v>41</v>
      </c>
      <c r="P2599" s="1" t="s">
        <v>41</v>
      </c>
      <c r="Q2599" s="1" t="s">
        <v>8232</v>
      </c>
      <c r="R2599" s="7">
        <v>0</v>
      </c>
      <c r="S2599" s="1" t="s">
        <v>41</v>
      </c>
      <c r="T2599" s="1" t="s">
        <v>41</v>
      </c>
      <c r="U2599" s="1" t="s">
        <v>41</v>
      </c>
      <c r="V2599" s="1" t="s">
        <v>41</v>
      </c>
      <c r="W2599" s="1" t="s">
        <v>41</v>
      </c>
      <c r="X2599" s="1" t="s">
        <v>41</v>
      </c>
      <c r="Y2599" s="1" t="s">
        <v>41</v>
      </c>
      <c r="Z2599" s="1" t="s">
        <v>41</v>
      </c>
      <c r="AA2599" s="1" t="s">
        <v>43</v>
      </c>
      <c r="AB2599" s="1" t="s">
        <v>38</v>
      </c>
      <c r="AC2599" s="1" t="s">
        <v>44</v>
      </c>
      <c r="AD2599" s="7">
        <v>20.55</v>
      </c>
      <c r="AE2599" s="7">
        <v>1252</v>
      </c>
      <c r="AF2599" s="7">
        <v>0</v>
      </c>
      <c r="AG2599" s="7">
        <v>0</v>
      </c>
      <c r="AH2599" s="7">
        <v>1175.47</v>
      </c>
      <c r="AI2599" s="7">
        <v>2427.4699999999998</v>
      </c>
      <c r="AJ2599" s="7">
        <f t="shared" si="162"/>
        <v>39.794590163934423</v>
      </c>
      <c r="AK2599" s="7" t="s">
        <v>8246</v>
      </c>
      <c r="AL2599" s="1" t="s">
        <v>45</v>
      </c>
      <c r="AM2599" s="1">
        <f t="shared" si="163"/>
        <v>0</v>
      </c>
      <c r="AN2599" s="1" t="s">
        <v>8232</v>
      </c>
      <c r="AO2599" s="1" t="s">
        <v>108</v>
      </c>
      <c r="AP2599" s="4">
        <f>1</f>
        <v>1</v>
      </c>
    </row>
    <row r="2600" spans="1:42" x14ac:dyDescent="0.3">
      <c r="A2600" s="1" t="s">
        <v>3640</v>
      </c>
      <c r="B2600" s="1" t="s">
        <v>37</v>
      </c>
      <c r="C2600" s="4">
        <v>76</v>
      </c>
      <c r="D2600" s="4" t="str">
        <f t="shared" si="160"/>
        <v>Senior Citizen</v>
      </c>
      <c r="E2600" s="1" t="s">
        <v>3</v>
      </c>
      <c r="F2600" s="1" t="s">
        <v>8254</v>
      </c>
      <c r="G2600" s="1" t="s">
        <v>263</v>
      </c>
      <c r="H2600" s="1">
        <v>95313</v>
      </c>
      <c r="I2600" s="4">
        <v>1</v>
      </c>
      <c r="J2600" s="4">
        <v>42</v>
      </c>
      <c r="K2600" s="4" t="str">
        <f t="shared" si="161"/>
        <v>Loyal</v>
      </c>
      <c r="L2600" s="1" t="s">
        <v>74</v>
      </c>
      <c r="M2600" s="1" t="s">
        <v>38</v>
      </c>
      <c r="N2600" s="7">
        <v>2.9</v>
      </c>
      <c r="O2600" s="1" t="s">
        <v>41</v>
      </c>
      <c r="P2600" s="1" t="s">
        <v>38</v>
      </c>
      <c r="Q2600" s="1" t="s">
        <v>53</v>
      </c>
      <c r="R2600" s="7">
        <v>21</v>
      </c>
      <c r="S2600" s="1" t="s">
        <v>38</v>
      </c>
      <c r="T2600" s="1" t="s">
        <v>41</v>
      </c>
      <c r="U2600" s="1" t="s">
        <v>41</v>
      </c>
      <c r="V2600" s="1" t="s">
        <v>41</v>
      </c>
      <c r="W2600" s="1" t="s">
        <v>41</v>
      </c>
      <c r="X2600" s="1" t="s">
        <v>41</v>
      </c>
      <c r="Y2600" s="1" t="s">
        <v>41</v>
      </c>
      <c r="Z2600" s="1" t="s">
        <v>38</v>
      </c>
      <c r="AA2600" s="1" t="s">
        <v>49</v>
      </c>
      <c r="AB2600" s="1" t="s">
        <v>38</v>
      </c>
      <c r="AC2600" s="1" t="s">
        <v>44</v>
      </c>
      <c r="AD2600" s="7">
        <v>74.150000000000006</v>
      </c>
      <c r="AE2600" s="7">
        <v>3229.4</v>
      </c>
      <c r="AF2600" s="7">
        <v>0</v>
      </c>
      <c r="AG2600" s="7">
        <v>0</v>
      </c>
      <c r="AH2600" s="7">
        <v>121.8</v>
      </c>
      <c r="AI2600" s="7">
        <v>3351.2</v>
      </c>
      <c r="AJ2600" s="7">
        <f t="shared" si="162"/>
        <v>79.790476190476184</v>
      </c>
      <c r="AK2600" s="7" t="s">
        <v>8249</v>
      </c>
      <c r="AL2600" s="1" t="s">
        <v>55</v>
      </c>
      <c r="AM2600" s="1">
        <f t="shared" si="163"/>
        <v>1</v>
      </c>
      <c r="AN2600" s="1" t="s">
        <v>119</v>
      </c>
      <c r="AO2600" s="1" t="s">
        <v>193</v>
      </c>
      <c r="AP2600" s="4">
        <f>1</f>
        <v>1</v>
      </c>
    </row>
    <row r="2601" spans="1:42" x14ac:dyDescent="0.3">
      <c r="A2601" s="1" t="s">
        <v>3641</v>
      </c>
      <c r="B2601" s="1" t="s">
        <v>37</v>
      </c>
      <c r="C2601" s="4">
        <v>49</v>
      </c>
      <c r="D2601" s="4" t="str">
        <f t="shared" si="160"/>
        <v>Adult</v>
      </c>
      <c r="E2601" s="1" t="s">
        <v>8253</v>
      </c>
      <c r="F2601" s="1" t="s">
        <v>8254</v>
      </c>
      <c r="G2601" s="1" t="s">
        <v>133</v>
      </c>
      <c r="H2601" s="1">
        <v>90048</v>
      </c>
      <c r="I2601" s="4">
        <v>0</v>
      </c>
      <c r="J2601" s="4">
        <v>49</v>
      </c>
      <c r="K2601" s="4" t="str">
        <f t="shared" si="161"/>
        <v>Veteran</v>
      </c>
      <c r="L2601" s="1" t="s">
        <v>74</v>
      </c>
      <c r="M2601" s="1" t="s">
        <v>38</v>
      </c>
      <c r="N2601" s="7">
        <v>27.2</v>
      </c>
      <c r="O2601" s="1" t="s">
        <v>38</v>
      </c>
      <c r="P2601" s="1" t="s">
        <v>38</v>
      </c>
      <c r="Q2601" s="1" t="s">
        <v>53</v>
      </c>
      <c r="R2601" s="7">
        <v>24</v>
      </c>
      <c r="S2601" s="1" t="s">
        <v>41</v>
      </c>
      <c r="T2601" s="1" t="s">
        <v>41</v>
      </c>
      <c r="U2601" s="1" t="s">
        <v>41</v>
      </c>
      <c r="V2601" s="1" t="s">
        <v>41</v>
      </c>
      <c r="W2601" s="1" t="s">
        <v>41</v>
      </c>
      <c r="X2601" s="1" t="s">
        <v>38</v>
      </c>
      <c r="Y2601" s="1" t="s">
        <v>38</v>
      </c>
      <c r="Z2601" s="1" t="s">
        <v>38</v>
      </c>
      <c r="AA2601" s="1" t="s">
        <v>49</v>
      </c>
      <c r="AB2601" s="1" t="s">
        <v>38</v>
      </c>
      <c r="AC2601" s="1" t="s">
        <v>54</v>
      </c>
      <c r="AD2601" s="7">
        <v>84.5</v>
      </c>
      <c r="AE2601" s="7">
        <v>3906.7</v>
      </c>
      <c r="AF2601" s="7">
        <v>0</v>
      </c>
      <c r="AG2601" s="7">
        <v>0</v>
      </c>
      <c r="AH2601" s="7">
        <v>1332.8</v>
      </c>
      <c r="AI2601" s="7">
        <v>5239.5</v>
      </c>
      <c r="AJ2601" s="7">
        <f t="shared" si="162"/>
        <v>106.92857142857143</v>
      </c>
      <c r="AK2601" s="7" t="s">
        <v>8247</v>
      </c>
      <c r="AL2601" s="1" t="s">
        <v>45</v>
      </c>
      <c r="AM2601" s="1">
        <f t="shared" si="163"/>
        <v>0</v>
      </c>
      <c r="AN2601" s="1" t="s">
        <v>8232</v>
      </c>
      <c r="AO2601" s="1" t="s">
        <v>108</v>
      </c>
      <c r="AP2601" s="4">
        <f>1</f>
        <v>1</v>
      </c>
    </row>
    <row r="2602" spans="1:42" x14ac:dyDescent="0.3">
      <c r="A2602" s="1" t="s">
        <v>3642</v>
      </c>
      <c r="B2602" s="1" t="s">
        <v>37</v>
      </c>
      <c r="C2602" s="4">
        <v>43</v>
      </c>
      <c r="D2602" s="4" t="str">
        <f t="shared" si="160"/>
        <v>Adult</v>
      </c>
      <c r="E2602" s="1" t="s">
        <v>8253</v>
      </c>
      <c r="F2602" s="1" t="s">
        <v>8254</v>
      </c>
      <c r="G2602" s="1" t="s">
        <v>486</v>
      </c>
      <c r="H2602" s="1">
        <v>95062</v>
      </c>
      <c r="I2602" s="4">
        <v>0</v>
      </c>
      <c r="J2602" s="4">
        <v>37</v>
      </c>
      <c r="K2602" s="4" t="str">
        <f t="shared" si="161"/>
        <v>Loyal</v>
      </c>
      <c r="L2602" s="1" t="s">
        <v>40</v>
      </c>
      <c r="M2602" s="1" t="s">
        <v>38</v>
      </c>
      <c r="N2602" s="7">
        <v>42.41</v>
      </c>
      <c r="O2602" s="1" t="s">
        <v>38</v>
      </c>
      <c r="P2602" s="1" t="s">
        <v>38</v>
      </c>
      <c r="Q2602" s="1" t="s">
        <v>77</v>
      </c>
      <c r="R2602" s="7">
        <v>4</v>
      </c>
      <c r="S2602" s="1" t="s">
        <v>38</v>
      </c>
      <c r="T2602" s="1" t="s">
        <v>38</v>
      </c>
      <c r="U2602" s="1" t="s">
        <v>38</v>
      </c>
      <c r="V2602" s="1" t="s">
        <v>38</v>
      </c>
      <c r="W2602" s="1" t="s">
        <v>38</v>
      </c>
      <c r="X2602" s="1" t="s">
        <v>41</v>
      </c>
      <c r="Y2602" s="1" t="s">
        <v>41</v>
      </c>
      <c r="Z2602" s="1" t="s">
        <v>41</v>
      </c>
      <c r="AA2602" s="1" t="s">
        <v>49</v>
      </c>
      <c r="AB2602" s="1" t="s">
        <v>38</v>
      </c>
      <c r="AC2602" s="1" t="s">
        <v>44</v>
      </c>
      <c r="AD2602" s="7">
        <v>78.900000000000006</v>
      </c>
      <c r="AE2602" s="7">
        <v>2976.95</v>
      </c>
      <c r="AF2602" s="7">
        <v>0</v>
      </c>
      <c r="AG2602" s="7">
        <v>30</v>
      </c>
      <c r="AH2602" s="7">
        <v>1569.17</v>
      </c>
      <c r="AI2602" s="7">
        <v>4576.12</v>
      </c>
      <c r="AJ2602" s="7">
        <f t="shared" si="162"/>
        <v>123.67891891891891</v>
      </c>
      <c r="AK2602" s="7" t="s">
        <v>8247</v>
      </c>
      <c r="AL2602" s="1" t="s">
        <v>45</v>
      </c>
      <c r="AM2602" s="1">
        <f t="shared" si="163"/>
        <v>0</v>
      </c>
      <c r="AN2602" s="1" t="s">
        <v>8232</v>
      </c>
      <c r="AO2602" s="1" t="s">
        <v>108</v>
      </c>
      <c r="AP2602" s="4">
        <f>1</f>
        <v>1</v>
      </c>
    </row>
    <row r="2603" spans="1:42" x14ac:dyDescent="0.3">
      <c r="A2603" s="1" t="s">
        <v>3643</v>
      </c>
      <c r="B2603" s="1" t="s">
        <v>47</v>
      </c>
      <c r="C2603" s="4">
        <v>62</v>
      </c>
      <c r="D2603" s="4" t="str">
        <f t="shared" si="160"/>
        <v>Senior Citizen</v>
      </c>
      <c r="E2603" s="1" t="s">
        <v>8253</v>
      </c>
      <c r="F2603" s="1" t="s">
        <v>8254</v>
      </c>
      <c r="G2603" s="1" t="s">
        <v>149</v>
      </c>
      <c r="H2603" s="1">
        <v>92130</v>
      </c>
      <c r="I2603" s="4">
        <v>0</v>
      </c>
      <c r="J2603" s="4">
        <v>1</v>
      </c>
      <c r="K2603" s="4" t="str">
        <f t="shared" si="161"/>
        <v>New</v>
      </c>
      <c r="L2603" s="1" t="s">
        <v>52</v>
      </c>
      <c r="M2603" s="1" t="s">
        <v>38</v>
      </c>
      <c r="N2603" s="7">
        <v>38.659999999999997</v>
      </c>
      <c r="O2603" s="1" t="s">
        <v>41</v>
      </c>
      <c r="P2603" s="1" t="s">
        <v>38</v>
      </c>
      <c r="Q2603" s="1" t="s">
        <v>53</v>
      </c>
      <c r="R2603" s="7">
        <v>18</v>
      </c>
      <c r="S2603" s="1" t="s">
        <v>41</v>
      </c>
      <c r="T2603" s="1" t="s">
        <v>41</v>
      </c>
      <c r="U2603" s="1" t="s">
        <v>41</v>
      </c>
      <c r="V2603" s="1" t="s">
        <v>41</v>
      </c>
      <c r="W2603" s="1" t="s">
        <v>41</v>
      </c>
      <c r="X2603" s="1" t="s">
        <v>41</v>
      </c>
      <c r="Y2603" s="1" t="s">
        <v>41</v>
      </c>
      <c r="Z2603" s="1" t="s">
        <v>38</v>
      </c>
      <c r="AA2603" s="1" t="s">
        <v>49</v>
      </c>
      <c r="AB2603" s="1" t="s">
        <v>38</v>
      </c>
      <c r="AC2603" s="1" t="s">
        <v>54</v>
      </c>
      <c r="AD2603" s="7">
        <v>69.099999999999994</v>
      </c>
      <c r="AE2603" s="7">
        <v>69.099999999999994</v>
      </c>
      <c r="AF2603" s="7">
        <v>0</v>
      </c>
      <c r="AG2603" s="7">
        <v>0</v>
      </c>
      <c r="AH2603" s="7">
        <v>38.659999999999997</v>
      </c>
      <c r="AI2603" s="7">
        <v>107.76</v>
      </c>
      <c r="AJ2603" s="7">
        <f t="shared" si="162"/>
        <v>107.76</v>
      </c>
      <c r="AK2603" s="7" t="s">
        <v>8247</v>
      </c>
      <c r="AL2603" s="1" t="s">
        <v>55</v>
      </c>
      <c r="AM2603" s="1">
        <f t="shared" si="163"/>
        <v>1</v>
      </c>
      <c r="AN2603" s="1" t="s">
        <v>56</v>
      </c>
      <c r="AO2603" s="1" t="s">
        <v>102</v>
      </c>
      <c r="AP2603" s="4">
        <f>1</f>
        <v>1</v>
      </c>
    </row>
    <row r="2604" spans="1:42" x14ac:dyDescent="0.3">
      <c r="A2604" s="1" t="s">
        <v>3644</v>
      </c>
      <c r="B2604" s="1" t="s">
        <v>47</v>
      </c>
      <c r="C2604" s="4">
        <v>27</v>
      </c>
      <c r="D2604" s="4" t="str">
        <f t="shared" si="160"/>
        <v>Adult</v>
      </c>
      <c r="E2604" s="1" t="s">
        <v>3</v>
      </c>
      <c r="F2604" s="1" t="s">
        <v>8254</v>
      </c>
      <c r="G2604" s="1" t="s">
        <v>155</v>
      </c>
      <c r="H2604" s="1">
        <v>95136</v>
      </c>
      <c r="I2604" s="4">
        <v>0</v>
      </c>
      <c r="J2604" s="4">
        <v>60</v>
      </c>
      <c r="K2604" s="4" t="str">
        <f t="shared" si="161"/>
        <v>Veteran</v>
      </c>
      <c r="L2604" s="1" t="s">
        <v>40</v>
      </c>
      <c r="M2604" s="1" t="s">
        <v>38</v>
      </c>
      <c r="N2604" s="7">
        <v>10.050000000000001</v>
      </c>
      <c r="O2604" s="1" t="s">
        <v>38</v>
      </c>
      <c r="P2604" s="1" t="s">
        <v>38</v>
      </c>
      <c r="Q2604" s="1" t="s">
        <v>53</v>
      </c>
      <c r="R2604" s="7">
        <v>48</v>
      </c>
      <c r="S2604" s="1" t="s">
        <v>41</v>
      </c>
      <c r="T2604" s="1" t="s">
        <v>41</v>
      </c>
      <c r="U2604" s="1" t="s">
        <v>38</v>
      </c>
      <c r="V2604" s="1" t="s">
        <v>41</v>
      </c>
      <c r="W2604" s="1" t="s">
        <v>38</v>
      </c>
      <c r="X2604" s="1" t="s">
        <v>38</v>
      </c>
      <c r="Y2604" s="1" t="s">
        <v>38</v>
      </c>
      <c r="Z2604" s="1" t="s">
        <v>38</v>
      </c>
      <c r="AA2604" s="1" t="s">
        <v>71</v>
      </c>
      <c r="AB2604" s="1" t="s">
        <v>41</v>
      </c>
      <c r="AC2604" s="1" t="s">
        <v>44</v>
      </c>
      <c r="AD2604" s="7">
        <v>101.15</v>
      </c>
      <c r="AE2604" s="7">
        <v>6067.4</v>
      </c>
      <c r="AF2604" s="7">
        <v>0</v>
      </c>
      <c r="AG2604" s="7">
        <v>0</v>
      </c>
      <c r="AH2604" s="7">
        <v>603</v>
      </c>
      <c r="AI2604" s="7">
        <v>6670.4</v>
      </c>
      <c r="AJ2604" s="7">
        <f t="shared" si="162"/>
        <v>111.17333333333333</v>
      </c>
      <c r="AK2604" s="7" t="s">
        <v>8247</v>
      </c>
      <c r="AL2604" s="1" t="s">
        <v>45</v>
      </c>
      <c r="AM2604" s="1">
        <f t="shared" si="163"/>
        <v>0</v>
      </c>
      <c r="AN2604" s="1" t="s">
        <v>8232</v>
      </c>
      <c r="AO2604" s="1" t="s">
        <v>108</v>
      </c>
      <c r="AP2604" s="4">
        <f>1</f>
        <v>1</v>
      </c>
    </row>
    <row r="2605" spans="1:42" x14ac:dyDescent="0.3">
      <c r="A2605" s="1" t="s">
        <v>3645</v>
      </c>
      <c r="B2605" s="1" t="s">
        <v>47</v>
      </c>
      <c r="C2605" s="4">
        <v>54</v>
      </c>
      <c r="D2605" s="4" t="str">
        <f t="shared" si="160"/>
        <v>Senior Citizen</v>
      </c>
      <c r="E2605" s="1" t="s">
        <v>8253</v>
      </c>
      <c r="F2605" s="1" t="s">
        <v>8254</v>
      </c>
      <c r="G2605" s="1" t="s">
        <v>502</v>
      </c>
      <c r="H2605" s="1">
        <v>92675</v>
      </c>
      <c r="I2605" s="4">
        <v>0</v>
      </c>
      <c r="J2605" s="4">
        <v>1</v>
      </c>
      <c r="K2605" s="4" t="str">
        <f t="shared" si="161"/>
        <v>New</v>
      </c>
      <c r="L2605" s="1" t="s">
        <v>40</v>
      </c>
      <c r="M2605" s="1" t="s">
        <v>38</v>
      </c>
      <c r="N2605" s="7">
        <v>14.97</v>
      </c>
      <c r="O2605" s="1" t="s">
        <v>41</v>
      </c>
      <c r="P2605" s="1" t="s">
        <v>38</v>
      </c>
      <c r="Q2605" s="1" t="s">
        <v>77</v>
      </c>
      <c r="R2605" s="7">
        <v>5</v>
      </c>
      <c r="S2605" s="1" t="s">
        <v>41</v>
      </c>
      <c r="T2605" s="1" t="s">
        <v>41</v>
      </c>
      <c r="U2605" s="1" t="s">
        <v>41</v>
      </c>
      <c r="V2605" s="1" t="s">
        <v>38</v>
      </c>
      <c r="W2605" s="1" t="s">
        <v>41</v>
      </c>
      <c r="X2605" s="1" t="s">
        <v>41</v>
      </c>
      <c r="Y2605" s="1" t="s">
        <v>41</v>
      </c>
      <c r="Z2605" s="1" t="s">
        <v>41</v>
      </c>
      <c r="AA2605" s="1" t="s">
        <v>49</v>
      </c>
      <c r="AB2605" s="1" t="s">
        <v>38</v>
      </c>
      <c r="AC2605" s="1" t="s">
        <v>54</v>
      </c>
      <c r="AD2605" s="7">
        <v>64.792366026289201</v>
      </c>
      <c r="AE2605" s="7">
        <v>49.3</v>
      </c>
      <c r="AF2605" s="7">
        <v>0</v>
      </c>
      <c r="AG2605" s="7">
        <v>10</v>
      </c>
      <c r="AH2605" s="7">
        <v>14.97</v>
      </c>
      <c r="AI2605" s="7">
        <v>74.27</v>
      </c>
      <c r="AJ2605" s="7">
        <f t="shared" si="162"/>
        <v>74.27</v>
      </c>
      <c r="AK2605" s="7" t="s">
        <v>8249</v>
      </c>
      <c r="AL2605" s="1" t="s">
        <v>96</v>
      </c>
      <c r="AM2605" s="1">
        <f t="shared" si="163"/>
        <v>0</v>
      </c>
      <c r="AN2605" s="1" t="s">
        <v>8232</v>
      </c>
      <c r="AO2605" s="1" t="s">
        <v>108</v>
      </c>
      <c r="AP2605" s="4">
        <f>1</f>
        <v>1</v>
      </c>
    </row>
    <row r="2606" spans="1:42" x14ac:dyDescent="0.3">
      <c r="A2606" s="1" t="s">
        <v>3646</v>
      </c>
      <c r="B2606" s="1" t="s">
        <v>47</v>
      </c>
      <c r="C2606" s="4">
        <v>19</v>
      </c>
      <c r="D2606" s="4" t="str">
        <f t="shared" si="160"/>
        <v>Teenager</v>
      </c>
      <c r="E2606" s="1" t="s">
        <v>8253</v>
      </c>
      <c r="F2606" s="1" t="s">
        <v>8255</v>
      </c>
      <c r="G2606" s="1" t="s">
        <v>710</v>
      </c>
      <c r="H2606" s="1">
        <v>96065</v>
      </c>
      <c r="I2606" s="4">
        <v>0</v>
      </c>
      <c r="J2606" s="4">
        <v>5</v>
      </c>
      <c r="K2606" s="4" t="str">
        <f t="shared" si="161"/>
        <v>New</v>
      </c>
      <c r="L2606" s="1" t="s">
        <v>52</v>
      </c>
      <c r="M2606" s="1" t="s">
        <v>38</v>
      </c>
      <c r="N2606" s="7">
        <v>29.15</v>
      </c>
      <c r="O2606" s="1" t="s">
        <v>41</v>
      </c>
      <c r="P2606" s="1" t="s">
        <v>41</v>
      </c>
      <c r="Q2606" s="1" t="s">
        <v>8232</v>
      </c>
      <c r="R2606" s="7">
        <v>0</v>
      </c>
      <c r="S2606" s="1" t="s">
        <v>41</v>
      </c>
      <c r="T2606" s="1" t="s">
        <v>41</v>
      </c>
      <c r="U2606" s="1" t="s">
        <v>41</v>
      </c>
      <c r="V2606" s="1" t="s">
        <v>41</v>
      </c>
      <c r="W2606" s="1" t="s">
        <v>41</v>
      </c>
      <c r="X2606" s="1" t="s">
        <v>41</v>
      </c>
      <c r="Y2606" s="1" t="s">
        <v>41</v>
      </c>
      <c r="Z2606" s="1" t="s">
        <v>41</v>
      </c>
      <c r="AA2606" s="1" t="s">
        <v>71</v>
      </c>
      <c r="AB2606" s="1" t="s">
        <v>41</v>
      </c>
      <c r="AC2606" s="1" t="s">
        <v>44</v>
      </c>
      <c r="AD2606" s="7">
        <v>20.45</v>
      </c>
      <c r="AE2606" s="7">
        <v>106.9</v>
      </c>
      <c r="AF2606" s="7">
        <v>0</v>
      </c>
      <c r="AG2606" s="7">
        <v>0</v>
      </c>
      <c r="AH2606" s="7">
        <v>145.75</v>
      </c>
      <c r="AI2606" s="7">
        <v>252.65</v>
      </c>
      <c r="AJ2606" s="7">
        <f t="shared" si="162"/>
        <v>50.53</v>
      </c>
      <c r="AK2606" s="7" t="s">
        <v>8249</v>
      </c>
      <c r="AL2606" s="1" t="s">
        <v>45</v>
      </c>
      <c r="AM2606" s="1">
        <f t="shared" si="163"/>
        <v>0</v>
      </c>
      <c r="AN2606" s="1" t="s">
        <v>8232</v>
      </c>
      <c r="AO2606" s="1" t="s">
        <v>108</v>
      </c>
      <c r="AP2606" s="4">
        <f>1</f>
        <v>1</v>
      </c>
    </row>
    <row r="2607" spans="1:42" x14ac:dyDescent="0.3">
      <c r="A2607" s="1" t="s">
        <v>3647</v>
      </c>
      <c r="B2607" s="1" t="s">
        <v>47</v>
      </c>
      <c r="C2607" s="4">
        <v>36</v>
      </c>
      <c r="D2607" s="4" t="str">
        <f t="shared" si="160"/>
        <v>Adult</v>
      </c>
      <c r="E2607" s="1" t="s">
        <v>3</v>
      </c>
      <c r="F2607" s="1" t="s">
        <v>8254</v>
      </c>
      <c r="G2607" s="1" t="s">
        <v>1889</v>
      </c>
      <c r="H2607" s="1">
        <v>95943</v>
      </c>
      <c r="I2607" s="4">
        <v>3</v>
      </c>
      <c r="J2607" s="4">
        <v>38</v>
      </c>
      <c r="K2607" s="4" t="str">
        <f t="shared" si="161"/>
        <v>Loyal</v>
      </c>
      <c r="L2607" s="1" t="s">
        <v>40</v>
      </c>
      <c r="M2607" s="1" t="s">
        <v>38</v>
      </c>
      <c r="N2607" s="7">
        <v>12.71</v>
      </c>
      <c r="O2607" s="1" t="s">
        <v>38</v>
      </c>
      <c r="P2607" s="1" t="s">
        <v>38</v>
      </c>
      <c r="Q2607" s="1" t="s">
        <v>53</v>
      </c>
      <c r="R2607" s="7">
        <v>9</v>
      </c>
      <c r="S2607" s="1" t="s">
        <v>38</v>
      </c>
      <c r="T2607" s="1" t="s">
        <v>41</v>
      </c>
      <c r="U2607" s="1" t="s">
        <v>41</v>
      </c>
      <c r="V2607" s="1" t="s">
        <v>41</v>
      </c>
      <c r="W2607" s="1" t="s">
        <v>38</v>
      </c>
      <c r="X2607" s="1" t="s">
        <v>41</v>
      </c>
      <c r="Y2607" s="1" t="s">
        <v>41</v>
      </c>
      <c r="Z2607" s="1" t="s">
        <v>38</v>
      </c>
      <c r="AA2607" s="1" t="s">
        <v>49</v>
      </c>
      <c r="AB2607" s="1" t="s">
        <v>41</v>
      </c>
      <c r="AC2607" s="1" t="s">
        <v>54</v>
      </c>
      <c r="AD2607" s="7">
        <v>91.7</v>
      </c>
      <c r="AE2607" s="7">
        <v>3479.05</v>
      </c>
      <c r="AF2607" s="7">
        <v>0</v>
      </c>
      <c r="AG2607" s="7">
        <v>0</v>
      </c>
      <c r="AH2607" s="7">
        <v>482.98</v>
      </c>
      <c r="AI2607" s="7">
        <v>3962.03</v>
      </c>
      <c r="AJ2607" s="7">
        <f t="shared" si="162"/>
        <v>104.26394736842106</v>
      </c>
      <c r="AK2607" s="7" t="s">
        <v>8247</v>
      </c>
      <c r="AL2607" s="1" t="s">
        <v>45</v>
      </c>
      <c r="AM2607" s="1">
        <f t="shared" si="163"/>
        <v>0</v>
      </c>
      <c r="AN2607" s="1" t="s">
        <v>8232</v>
      </c>
      <c r="AO2607" s="1" t="s">
        <v>108</v>
      </c>
      <c r="AP2607" s="4">
        <f>1</f>
        <v>1</v>
      </c>
    </row>
    <row r="2608" spans="1:42" x14ac:dyDescent="0.3">
      <c r="A2608" s="1" t="s">
        <v>3648</v>
      </c>
      <c r="B2608" s="1" t="s">
        <v>47</v>
      </c>
      <c r="C2608" s="4">
        <v>37</v>
      </c>
      <c r="D2608" s="4" t="str">
        <f t="shared" si="160"/>
        <v>Adult</v>
      </c>
      <c r="E2608" s="1" t="s">
        <v>8253</v>
      </c>
      <c r="F2608" s="1" t="s">
        <v>8254</v>
      </c>
      <c r="G2608" s="1" t="s">
        <v>479</v>
      </c>
      <c r="H2608" s="1">
        <v>95640</v>
      </c>
      <c r="I2608" s="4">
        <v>0</v>
      </c>
      <c r="J2608" s="4">
        <v>2</v>
      </c>
      <c r="K2608" s="4" t="str">
        <f t="shared" si="161"/>
        <v>New</v>
      </c>
      <c r="L2608" s="1" t="s">
        <v>52</v>
      </c>
      <c r="M2608" s="1" t="s">
        <v>38</v>
      </c>
      <c r="N2608" s="7">
        <v>2.72</v>
      </c>
      <c r="O2608" s="1" t="s">
        <v>41</v>
      </c>
      <c r="P2608" s="1" t="s">
        <v>38</v>
      </c>
      <c r="Q2608" s="1" t="s">
        <v>53</v>
      </c>
      <c r="R2608" s="7">
        <v>14</v>
      </c>
      <c r="S2608" s="1" t="s">
        <v>41</v>
      </c>
      <c r="T2608" s="1" t="s">
        <v>41</v>
      </c>
      <c r="U2608" s="1" t="s">
        <v>41</v>
      </c>
      <c r="V2608" s="1" t="s">
        <v>41</v>
      </c>
      <c r="W2608" s="1" t="s">
        <v>41</v>
      </c>
      <c r="X2608" s="1" t="s">
        <v>41</v>
      </c>
      <c r="Y2608" s="1" t="s">
        <v>41</v>
      </c>
      <c r="Z2608" s="1" t="s">
        <v>41</v>
      </c>
      <c r="AA2608" s="1" t="s">
        <v>49</v>
      </c>
      <c r="AB2608" s="1" t="s">
        <v>41</v>
      </c>
      <c r="AC2608" s="1" t="s">
        <v>44</v>
      </c>
      <c r="AD2608" s="7">
        <v>64.792366026289201</v>
      </c>
      <c r="AE2608" s="7">
        <v>129.19999999999999</v>
      </c>
      <c r="AF2608" s="7">
        <v>0</v>
      </c>
      <c r="AG2608" s="7">
        <v>10</v>
      </c>
      <c r="AH2608" s="7">
        <v>5.44</v>
      </c>
      <c r="AI2608" s="7">
        <v>144.63999999999999</v>
      </c>
      <c r="AJ2608" s="7">
        <f t="shared" si="162"/>
        <v>72.319999999999993</v>
      </c>
      <c r="AK2608" s="7" t="s">
        <v>8249</v>
      </c>
      <c r="AL2608" s="1" t="s">
        <v>96</v>
      </c>
      <c r="AM2608" s="1">
        <f t="shared" si="163"/>
        <v>0</v>
      </c>
      <c r="AN2608" s="1" t="s">
        <v>8232</v>
      </c>
      <c r="AO2608" s="1" t="s">
        <v>108</v>
      </c>
      <c r="AP2608" s="4">
        <f>1</f>
        <v>1</v>
      </c>
    </row>
    <row r="2609" spans="1:42" x14ac:dyDescent="0.3">
      <c r="A2609" s="1" t="s">
        <v>3649</v>
      </c>
      <c r="B2609" s="1" t="s">
        <v>47</v>
      </c>
      <c r="C2609" s="4">
        <v>48</v>
      </c>
      <c r="D2609" s="4" t="str">
        <f t="shared" si="160"/>
        <v>Adult</v>
      </c>
      <c r="E2609" s="1" t="s">
        <v>8253</v>
      </c>
      <c r="F2609" s="1" t="s">
        <v>8254</v>
      </c>
      <c r="G2609" s="1" t="s">
        <v>2300</v>
      </c>
      <c r="H2609" s="1">
        <v>94568</v>
      </c>
      <c r="I2609" s="4">
        <v>0</v>
      </c>
      <c r="J2609" s="4">
        <v>1</v>
      </c>
      <c r="K2609" s="4" t="str">
        <f t="shared" si="161"/>
        <v>New</v>
      </c>
      <c r="L2609" s="1" t="s">
        <v>52</v>
      </c>
      <c r="M2609" s="1" t="s">
        <v>38</v>
      </c>
      <c r="N2609" s="7">
        <v>5.32</v>
      </c>
      <c r="O2609" s="1" t="s">
        <v>41</v>
      </c>
      <c r="P2609" s="1" t="s">
        <v>41</v>
      </c>
      <c r="Q2609" s="1" t="s">
        <v>8232</v>
      </c>
      <c r="R2609" s="7">
        <v>0</v>
      </c>
      <c r="S2609" s="1" t="s">
        <v>41</v>
      </c>
      <c r="T2609" s="1" t="s">
        <v>41</v>
      </c>
      <c r="U2609" s="1" t="s">
        <v>41</v>
      </c>
      <c r="V2609" s="1" t="s">
        <v>41</v>
      </c>
      <c r="W2609" s="1" t="s">
        <v>41</v>
      </c>
      <c r="X2609" s="1" t="s">
        <v>41</v>
      </c>
      <c r="Y2609" s="1" t="s">
        <v>41</v>
      </c>
      <c r="Z2609" s="1" t="s">
        <v>41</v>
      </c>
      <c r="AA2609" s="1" t="s">
        <v>49</v>
      </c>
      <c r="AB2609" s="1" t="s">
        <v>41</v>
      </c>
      <c r="AC2609" s="1" t="s">
        <v>54</v>
      </c>
      <c r="AD2609" s="7">
        <v>19.75</v>
      </c>
      <c r="AE2609" s="7">
        <v>19.75</v>
      </c>
      <c r="AF2609" s="7">
        <v>0</v>
      </c>
      <c r="AG2609" s="7">
        <v>0</v>
      </c>
      <c r="AH2609" s="7">
        <v>5.32</v>
      </c>
      <c r="AI2609" s="7">
        <v>25.07</v>
      </c>
      <c r="AJ2609" s="7">
        <f t="shared" si="162"/>
        <v>25.07</v>
      </c>
      <c r="AK2609" s="7" t="s">
        <v>8246</v>
      </c>
      <c r="AL2609" s="1" t="s">
        <v>96</v>
      </c>
      <c r="AM2609" s="1">
        <f t="shared" si="163"/>
        <v>0</v>
      </c>
      <c r="AN2609" s="1" t="s">
        <v>8232</v>
      </c>
      <c r="AO2609" s="1" t="s">
        <v>108</v>
      </c>
      <c r="AP2609" s="4">
        <f>1</f>
        <v>1</v>
      </c>
    </row>
    <row r="2610" spans="1:42" x14ac:dyDescent="0.3">
      <c r="A2610" s="1" t="s">
        <v>3650</v>
      </c>
      <c r="B2610" s="1" t="s">
        <v>37</v>
      </c>
      <c r="C2610" s="4">
        <v>68</v>
      </c>
      <c r="D2610" s="4" t="str">
        <f t="shared" si="160"/>
        <v>Senior Citizen</v>
      </c>
      <c r="E2610" s="1" t="s">
        <v>3</v>
      </c>
      <c r="F2610" s="1" t="s">
        <v>8254</v>
      </c>
      <c r="G2610" s="1" t="s">
        <v>3651</v>
      </c>
      <c r="H2610" s="1">
        <v>95366</v>
      </c>
      <c r="I2610" s="4">
        <v>3</v>
      </c>
      <c r="J2610" s="4">
        <v>54</v>
      </c>
      <c r="K2610" s="4" t="str">
        <f t="shared" si="161"/>
        <v>Veteran</v>
      </c>
      <c r="L2610" s="1" t="s">
        <v>40</v>
      </c>
      <c r="M2610" s="1" t="s">
        <v>38</v>
      </c>
      <c r="N2610" s="7">
        <v>23.94</v>
      </c>
      <c r="O2610" s="1" t="s">
        <v>41</v>
      </c>
      <c r="P2610" s="1" t="s">
        <v>41</v>
      </c>
      <c r="Q2610" s="1" t="s">
        <v>8232</v>
      </c>
      <c r="R2610" s="7">
        <v>0</v>
      </c>
      <c r="S2610" s="1" t="s">
        <v>41</v>
      </c>
      <c r="T2610" s="1" t="s">
        <v>41</v>
      </c>
      <c r="U2610" s="1" t="s">
        <v>41</v>
      </c>
      <c r="V2610" s="1" t="s">
        <v>41</v>
      </c>
      <c r="W2610" s="1" t="s">
        <v>41</v>
      </c>
      <c r="X2610" s="1" t="s">
        <v>41</v>
      </c>
      <c r="Y2610" s="1" t="s">
        <v>41</v>
      </c>
      <c r="Z2610" s="1" t="s">
        <v>41</v>
      </c>
      <c r="AA2610" s="1" t="s">
        <v>71</v>
      </c>
      <c r="AB2610" s="1" t="s">
        <v>38</v>
      </c>
      <c r="AC2610" s="1" t="s">
        <v>181</v>
      </c>
      <c r="AD2610" s="7">
        <v>18.95</v>
      </c>
      <c r="AE2610" s="7">
        <v>1031.0999999999999</v>
      </c>
      <c r="AF2610" s="7">
        <v>0</v>
      </c>
      <c r="AG2610" s="7">
        <v>0</v>
      </c>
      <c r="AH2610" s="7">
        <v>1292.76</v>
      </c>
      <c r="AI2610" s="7">
        <v>2323.86</v>
      </c>
      <c r="AJ2610" s="7">
        <f t="shared" si="162"/>
        <v>43.034444444444446</v>
      </c>
      <c r="AK2610" s="7" t="s">
        <v>8246</v>
      </c>
      <c r="AL2610" s="1" t="s">
        <v>45</v>
      </c>
      <c r="AM2610" s="1">
        <f t="shared" si="163"/>
        <v>0</v>
      </c>
      <c r="AN2610" s="1" t="s">
        <v>8232</v>
      </c>
      <c r="AO2610" s="1" t="s">
        <v>108</v>
      </c>
      <c r="AP2610" s="4">
        <f>1</f>
        <v>1</v>
      </c>
    </row>
    <row r="2611" spans="1:42" x14ac:dyDescent="0.3">
      <c r="A2611" s="1" t="s">
        <v>3652</v>
      </c>
      <c r="B2611" s="1" t="s">
        <v>47</v>
      </c>
      <c r="C2611" s="4">
        <v>20</v>
      </c>
      <c r="D2611" s="4" t="str">
        <f t="shared" si="160"/>
        <v>Teenager</v>
      </c>
      <c r="E2611" s="1" t="s">
        <v>3</v>
      </c>
      <c r="F2611" s="1" t="s">
        <v>8254</v>
      </c>
      <c r="G2611" s="1" t="s">
        <v>3653</v>
      </c>
      <c r="H2611" s="1">
        <v>96090</v>
      </c>
      <c r="I2611" s="4">
        <v>5</v>
      </c>
      <c r="J2611" s="4">
        <v>51</v>
      </c>
      <c r="K2611" s="4" t="str">
        <f t="shared" si="161"/>
        <v>Veteran</v>
      </c>
      <c r="L2611" s="1" t="s">
        <v>74</v>
      </c>
      <c r="M2611" s="1" t="s">
        <v>38</v>
      </c>
      <c r="N2611" s="7">
        <v>6.89</v>
      </c>
      <c r="O2611" s="1" t="s">
        <v>41</v>
      </c>
      <c r="P2611" s="1" t="s">
        <v>38</v>
      </c>
      <c r="Q2611" s="1" t="s">
        <v>42</v>
      </c>
      <c r="R2611" s="7">
        <v>41</v>
      </c>
      <c r="S2611" s="1" t="s">
        <v>38</v>
      </c>
      <c r="T2611" s="1" t="s">
        <v>38</v>
      </c>
      <c r="U2611" s="1" t="s">
        <v>38</v>
      </c>
      <c r="V2611" s="1" t="s">
        <v>38</v>
      </c>
      <c r="W2611" s="1" t="s">
        <v>38</v>
      </c>
      <c r="X2611" s="1" t="s">
        <v>38</v>
      </c>
      <c r="Y2611" s="1" t="s">
        <v>38</v>
      </c>
      <c r="Z2611" s="1" t="s">
        <v>38</v>
      </c>
      <c r="AA2611" s="1" t="s">
        <v>71</v>
      </c>
      <c r="AB2611" s="1" t="s">
        <v>38</v>
      </c>
      <c r="AC2611" s="1" t="s">
        <v>44</v>
      </c>
      <c r="AD2611" s="7">
        <v>83.85</v>
      </c>
      <c r="AE2611" s="7">
        <v>4307.1000000000004</v>
      </c>
      <c r="AF2611" s="7">
        <v>0</v>
      </c>
      <c r="AG2611" s="7">
        <v>0</v>
      </c>
      <c r="AH2611" s="7">
        <v>351.39</v>
      </c>
      <c r="AI2611" s="7">
        <v>4658.49</v>
      </c>
      <c r="AJ2611" s="7">
        <f t="shared" si="162"/>
        <v>91.342941176470589</v>
      </c>
      <c r="AK2611" s="7" t="s">
        <v>8249</v>
      </c>
      <c r="AL2611" s="1" t="s">
        <v>45</v>
      </c>
      <c r="AM2611" s="1">
        <f t="shared" si="163"/>
        <v>0</v>
      </c>
      <c r="AN2611" s="1" t="s">
        <v>8232</v>
      </c>
      <c r="AO2611" s="1" t="s">
        <v>108</v>
      </c>
      <c r="AP2611" s="4">
        <f>1</f>
        <v>1</v>
      </c>
    </row>
    <row r="2612" spans="1:42" x14ac:dyDescent="0.3">
      <c r="A2612" s="1" t="s">
        <v>3654</v>
      </c>
      <c r="B2612" s="1" t="s">
        <v>37</v>
      </c>
      <c r="C2612" s="4">
        <v>45</v>
      </c>
      <c r="D2612" s="4" t="str">
        <f t="shared" si="160"/>
        <v>Adult</v>
      </c>
      <c r="E2612" s="1" t="s">
        <v>8253</v>
      </c>
      <c r="F2612" s="1" t="s">
        <v>8254</v>
      </c>
      <c r="G2612" s="1" t="s">
        <v>831</v>
      </c>
      <c r="H2612" s="1">
        <v>96024</v>
      </c>
      <c r="I2612" s="4">
        <v>0</v>
      </c>
      <c r="J2612" s="4">
        <v>2</v>
      </c>
      <c r="K2612" s="4" t="str">
        <f t="shared" si="161"/>
        <v>New</v>
      </c>
      <c r="L2612" s="1" t="s">
        <v>40</v>
      </c>
      <c r="M2612" s="1" t="s">
        <v>38</v>
      </c>
      <c r="N2612" s="7">
        <v>15.33</v>
      </c>
      <c r="O2612" s="1" t="s">
        <v>41</v>
      </c>
      <c r="P2612" s="1" t="s">
        <v>38</v>
      </c>
      <c r="Q2612" s="1" t="s">
        <v>53</v>
      </c>
      <c r="R2612" s="7">
        <v>26</v>
      </c>
      <c r="S2612" s="1" t="s">
        <v>41</v>
      </c>
      <c r="T2612" s="1" t="s">
        <v>41</v>
      </c>
      <c r="U2612" s="1" t="s">
        <v>41</v>
      </c>
      <c r="V2612" s="1" t="s">
        <v>41</v>
      </c>
      <c r="W2612" s="1" t="s">
        <v>41</v>
      </c>
      <c r="X2612" s="1" t="s">
        <v>41</v>
      </c>
      <c r="Y2612" s="1" t="s">
        <v>41</v>
      </c>
      <c r="Z2612" s="1" t="s">
        <v>38</v>
      </c>
      <c r="AA2612" s="1" t="s">
        <v>49</v>
      </c>
      <c r="AB2612" s="1" t="s">
        <v>38</v>
      </c>
      <c r="AC2612" s="1" t="s">
        <v>54</v>
      </c>
      <c r="AD2612" s="7">
        <v>70.95</v>
      </c>
      <c r="AE2612" s="7">
        <v>137.94999999999999</v>
      </c>
      <c r="AF2612" s="7">
        <v>0</v>
      </c>
      <c r="AG2612" s="7">
        <v>0</v>
      </c>
      <c r="AH2612" s="7">
        <v>30.66</v>
      </c>
      <c r="AI2612" s="7">
        <v>168.61</v>
      </c>
      <c r="AJ2612" s="7">
        <f t="shared" si="162"/>
        <v>84.305000000000007</v>
      </c>
      <c r="AK2612" s="7" t="s">
        <v>8249</v>
      </c>
      <c r="AL2612" s="1" t="s">
        <v>55</v>
      </c>
      <c r="AM2612" s="1">
        <f t="shared" si="163"/>
        <v>1</v>
      </c>
      <c r="AN2612" s="1" t="s">
        <v>61</v>
      </c>
      <c r="AO2612" s="1" t="s">
        <v>1885</v>
      </c>
      <c r="AP2612" s="4">
        <f>1</f>
        <v>1</v>
      </c>
    </row>
    <row r="2613" spans="1:42" x14ac:dyDescent="0.3">
      <c r="A2613" s="1" t="s">
        <v>3655</v>
      </c>
      <c r="B2613" s="1" t="s">
        <v>47</v>
      </c>
      <c r="C2613" s="4">
        <v>49</v>
      </c>
      <c r="D2613" s="4" t="str">
        <f t="shared" si="160"/>
        <v>Adult</v>
      </c>
      <c r="E2613" s="1" t="s">
        <v>8253</v>
      </c>
      <c r="F2613" s="1" t="s">
        <v>8254</v>
      </c>
      <c r="G2613" s="1" t="s">
        <v>303</v>
      </c>
      <c r="H2613" s="1">
        <v>94704</v>
      </c>
      <c r="I2613" s="4">
        <v>0</v>
      </c>
      <c r="J2613" s="4">
        <v>15</v>
      </c>
      <c r="K2613" s="4" t="str">
        <f t="shared" si="161"/>
        <v>Loyal</v>
      </c>
      <c r="L2613" s="1" t="s">
        <v>40</v>
      </c>
      <c r="M2613" s="1" t="s">
        <v>38</v>
      </c>
      <c r="N2613" s="7">
        <v>5.54</v>
      </c>
      <c r="O2613" s="1" t="s">
        <v>41</v>
      </c>
      <c r="P2613" s="1" t="s">
        <v>41</v>
      </c>
      <c r="Q2613" s="1" t="s">
        <v>8232</v>
      </c>
      <c r="R2613" s="7">
        <v>0</v>
      </c>
      <c r="S2613" s="1" t="s">
        <v>41</v>
      </c>
      <c r="T2613" s="1" t="s">
        <v>41</v>
      </c>
      <c r="U2613" s="1" t="s">
        <v>41</v>
      </c>
      <c r="V2613" s="1" t="s">
        <v>41</v>
      </c>
      <c r="W2613" s="1" t="s">
        <v>41</v>
      </c>
      <c r="X2613" s="1" t="s">
        <v>41</v>
      </c>
      <c r="Y2613" s="1" t="s">
        <v>41</v>
      </c>
      <c r="Z2613" s="1" t="s">
        <v>41</v>
      </c>
      <c r="AA2613" s="1" t="s">
        <v>43</v>
      </c>
      <c r="AB2613" s="1" t="s">
        <v>41</v>
      </c>
      <c r="AC2613" s="1" t="s">
        <v>44</v>
      </c>
      <c r="AD2613" s="7">
        <v>19.8</v>
      </c>
      <c r="AE2613" s="7">
        <v>304.60000000000002</v>
      </c>
      <c r="AF2613" s="7">
        <v>0</v>
      </c>
      <c r="AG2613" s="7">
        <v>0</v>
      </c>
      <c r="AH2613" s="7">
        <v>83.1</v>
      </c>
      <c r="AI2613" s="7">
        <v>387.7</v>
      </c>
      <c r="AJ2613" s="7">
        <f t="shared" si="162"/>
        <v>25.846666666666668</v>
      </c>
      <c r="AK2613" s="7" t="s">
        <v>8246</v>
      </c>
      <c r="AL2613" s="1" t="s">
        <v>45</v>
      </c>
      <c r="AM2613" s="1">
        <f t="shared" si="163"/>
        <v>0</v>
      </c>
      <c r="AN2613" s="1" t="s">
        <v>8232</v>
      </c>
      <c r="AO2613" s="1" t="s">
        <v>108</v>
      </c>
      <c r="AP2613" s="4">
        <f>1</f>
        <v>1</v>
      </c>
    </row>
    <row r="2614" spans="1:42" x14ac:dyDescent="0.3">
      <c r="A2614" s="1" t="s">
        <v>3656</v>
      </c>
      <c r="B2614" s="1" t="s">
        <v>37</v>
      </c>
      <c r="C2614" s="4">
        <v>62</v>
      </c>
      <c r="D2614" s="4" t="str">
        <f t="shared" si="160"/>
        <v>Senior Citizen</v>
      </c>
      <c r="E2614" s="1" t="s">
        <v>8253</v>
      </c>
      <c r="F2614" s="1" t="s">
        <v>8254</v>
      </c>
      <c r="G2614" s="1" t="s">
        <v>835</v>
      </c>
      <c r="H2614" s="1">
        <v>95977</v>
      </c>
      <c r="I2614" s="4">
        <v>0</v>
      </c>
      <c r="J2614" s="4">
        <v>27</v>
      </c>
      <c r="K2614" s="4" t="str">
        <f t="shared" si="161"/>
        <v>Loyal</v>
      </c>
      <c r="L2614" s="1" t="s">
        <v>40</v>
      </c>
      <c r="M2614" s="1" t="s">
        <v>38</v>
      </c>
      <c r="N2614" s="7">
        <v>15.41</v>
      </c>
      <c r="O2614" s="1" t="s">
        <v>41</v>
      </c>
      <c r="P2614" s="1" t="s">
        <v>41</v>
      </c>
      <c r="Q2614" s="1" t="s">
        <v>8232</v>
      </c>
      <c r="R2614" s="7">
        <v>0</v>
      </c>
      <c r="S2614" s="1" t="s">
        <v>41</v>
      </c>
      <c r="T2614" s="1" t="s">
        <v>41</v>
      </c>
      <c r="U2614" s="1" t="s">
        <v>41</v>
      </c>
      <c r="V2614" s="1" t="s">
        <v>41</v>
      </c>
      <c r="W2614" s="1" t="s">
        <v>41</v>
      </c>
      <c r="X2614" s="1" t="s">
        <v>41</v>
      </c>
      <c r="Y2614" s="1" t="s">
        <v>41</v>
      </c>
      <c r="Z2614" s="1" t="s">
        <v>41</v>
      </c>
      <c r="AA2614" s="1" t="s">
        <v>71</v>
      </c>
      <c r="AB2614" s="1" t="s">
        <v>38</v>
      </c>
      <c r="AC2614" s="1" t="s">
        <v>181</v>
      </c>
      <c r="AD2614" s="7">
        <v>19.600000000000001</v>
      </c>
      <c r="AE2614" s="7">
        <v>561.15</v>
      </c>
      <c r="AF2614" s="7">
        <v>13.07</v>
      </c>
      <c r="AG2614" s="7">
        <v>0</v>
      </c>
      <c r="AH2614" s="7">
        <v>416.07</v>
      </c>
      <c r="AI2614" s="7">
        <v>964.15</v>
      </c>
      <c r="AJ2614" s="7">
        <f t="shared" si="162"/>
        <v>35.709259259259255</v>
      </c>
      <c r="AK2614" s="7" t="s">
        <v>8246</v>
      </c>
      <c r="AL2614" s="1" t="s">
        <v>45</v>
      </c>
      <c r="AM2614" s="1">
        <f t="shared" si="163"/>
        <v>0</v>
      </c>
      <c r="AN2614" s="1" t="s">
        <v>8232</v>
      </c>
      <c r="AO2614" s="1" t="s">
        <v>108</v>
      </c>
      <c r="AP2614" s="4">
        <f>1</f>
        <v>1</v>
      </c>
    </row>
    <row r="2615" spans="1:42" x14ac:dyDescent="0.3">
      <c r="A2615" s="1" t="s">
        <v>3657</v>
      </c>
      <c r="B2615" s="1" t="s">
        <v>47</v>
      </c>
      <c r="C2615" s="4">
        <v>23</v>
      </c>
      <c r="D2615" s="4" t="str">
        <f t="shared" si="160"/>
        <v>Teenager</v>
      </c>
      <c r="E2615" s="1" t="s">
        <v>8253</v>
      </c>
      <c r="F2615" s="1" t="s">
        <v>8254</v>
      </c>
      <c r="G2615" s="1" t="s">
        <v>2582</v>
      </c>
      <c r="H2615" s="1">
        <v>93512</v>
      </c>
      <c r="I2615" s="4">
        <v>0</v>
      </c>
      <c r="J2615" s="4">
        <v>1</v>
      </c>
      <c r="K2615" s="4" t="str">
        <f t="shared" si="161"/>
        <v>New</v>
      </c>
      <c r="L2615" s="1" t="s">
        <v>40</v>
      </c>
      <c r="M2615" s="1" t="s">
        <v>38</v>
      </c>
      <c r="N2615" s="7">
        <v>14.26</v>
      </c>
      <c r="O2615" s="1" t="s">
        <v>41</v>
      </c>
      <c r="P2615" s="1" t="s">
        <v>38</v>
      </c>
      <c r="Q2615" s="1" t="s">
        <v>53</v>
      </c>
      <c r="R2615" s="7">
        <v>46</v>
      </c>
      <c r="S2615" s="1" t="s">
        <v>41</v>
      </c>
      <c r="T2615" s="1" t="s">
        <v>41</v>
      </c>
      <c r="U2615" s="1" t="s">
        <v>41</v>
      </c>
      <c r="V2615" s="1" t="s">
        <v>41</v>
      </c>
      <c r="W2615" s="1" t="s">
        <v>38</v>
      </c>
      <c r="X2615" s="1" t="s">
        <v>38</v>
      </c>
      <c r="Y2615" s="1" t="s">
        <v>38</v>
      </c>
      <c r="Z2615" s="1" t="s">
        <v>38</v>
      </c>
      <c r="AA2615" s="1" t="s">
        <v>49</v>
      </c>
      <c r="AB2615" s="1" t="s">
        <v>38</v>
      </c>
      <c r="AC2615" s="1" t="s">
        <v>54</v>
      </c>
      <c r="AD2615" s="7">
        <v>88.35</v>
      </c>
      <c r="AE2615" s="7">
        <v>88.35</v>
      </c>
      <c r="AF2615" s="7">
        <v>0</v>
      </c>
      <c r="AG2615" s="7">
        <v>0</v>
      </c>
      <c r="AH2615" s="7">
        <v>14.26</v>
      </c>
      <c r="AI2615" s="7">
        <v>102.61</v>
      </c>
      <c r="AJ2615" s="7">
        <f t="shared" si="162"/>
        <v>102.61</v>
      </c>
      <c r="AK2615" s="7" t="s">
        <v>8247</v>
      </c>
      <c r="AL2615" s="1" t="s">
        <v>55</v>
      </c>
      <c r="AM2615" s="1">
        <f t="shared" si="163"/>
        <v>1</v>
      </c>
      <c r="AN2615" s="1" t="s">
        <v>56</v>
      </c>
      <c r="AO2615" s="1" t="s">
        <v>201</v>
      </c>
      <c r="AP2615" s="4">
        <f>1</f>
        <v>1</v>
      </c>
    </row>
    <row r="2616" spans="1:42" x14ac:dyDescent="0.3">
      <c r="A2616" s="1" t="s">
        <v>3658</v>
      </c>
      <c r="B2616" s="1" t="s">
        <v>47</v>
      </c>
      <c r="C2616" s="4">
        <v>74</v>
      </c>
      <c r="D2616" s="4" t="str">
        <f t="shared" si="160"/>
        <v>Senior Citizen</v>
      </c>
      <c r="E2616" s="1" t="s">
        <v>8253</v>
      </c>
      <c r="F2616" s="1" t="s">
        <v>8254</v>
      </c>
      <c r="G2616" s="1" t="s">
        <v>3225</v>
      </c>
      <c r="H2616" s="1">
        <v>92004</v>
      </c>
      <c r="I2616" s="4">
        <v>0</v>
      </c>
      <c r="J2616" s="4">
        <v>24</v>
      </c>
      <c r="K2616" s="4" t="str">
        <f t="shared" si="161"/>
        <v>Loyal</v>
      </c>
      <c r="L2616" s="1" t="s">
        <v>40</v>
      </c>
      <c r="M2616" s="1" t="s">
        <v>38</v>
      </c>
      <c r="N2616" s="7">
        <v>8.66</v>
      </c>
      <c r="O2616" s="1" t="s">
        <v>38</v>
      </c>
      <c r="P2616" s="1" t="s">
        <v>38</v>
      </c>
      <c r="Q2616" s="1" t="s">
        <v>42</v>
      </c>
      <c r="R2616" s="7">
        <v>27</v>
      </c>
      <c r="S2616" s="1" t="s">
        <v>41</v>
      </c>
      <c r="T2616" s="1" t="s">
        <v>38</v>
      </c>
      <c r="U2616" s="1" t="s">
        <v>41</v>
      </c>
      <c r="V2616" s="1" t="s">
        <v>41</v>
      </c>
      <c r="W2616" s="1" t="s">
        <v>41</v>
      </c>
      <c r="X2616" s="1" t="s">
        <v>41</v>
      </c>
      <c r="Y2616" s="1" t="s">
        <v>41</v>
      </c>
      <c r="Z2616" s="1" t="s">
        <v>41</v>
      </c>
      <c r="AA2616" s="1" t="s">
        <v>71</v>
      </c>
      <c r="AB2616" s="1" t="s">
        <v>41</v>
      </c>
      <c r="AC2616" s="1" t="s">
        <v>44</v>
      </c>
      <c r="AD2616" s="7">
        <v>54.8</v>
      </c>
      <c r="AE2616" s="7">
        <v>1291.3</v>
      </c>
      <c r="AF2616" s="7">
        <v>0</v>
      </c>
      <c r="AG2616" s="7">
        <v>110</v>
      </c>
      <c r="AH2616" s="7">
        <v>207.84</v>
      </c>
      <c r="AI2616" s="7">
        <v>1609.14</v>
      </c>
      <c r="AJ2616" s="7">
        <f t="shared" si="162"/>
        <v>67.047499999999999</v>
      </c>
      <c r="AK2616" s="7" t="s">
        <v>8249</v>
      </c>
      <c r="AL2616" s="1" t="s">
        <v>45</v>
      </c>
      <c r="AM2616" s="1">
        <f t="shared" si="163"/>
        <v>0</v>
      </c>
      <c r="AN2616" s="1" t="s">
        <v>8232</v>
      </c>
      <c r="AO2616" s="1" t="s">
        <v>108</v>
      </c>
      <c r="AP2616" s="4">
        <f>1</f>
        <v>1</v>
      </c>
    </row>
    <row r="2617" spans="1:42" x14ac:dyDescent="0.3">
      <c r="A2617" s="1" t="s">
        <v>3659</v>
      </c>
      <c r="B2617" s="1" t="s">
        <v>47</v>
      </c>
      <c r="C2617" s="4">
        <v>37</v>
      </c>
      <c r="D2617" s="4" t="str">
        <f t="shared" si="160"/>
        <v>Adult</v>
      </c>
      <c r="E2617" s="1" t="s">
        <v>3</v>
      </c>
      <c r="F2617" s="1" t="s">
        <v>8255</v>
      </c>
      <c r="G2617" s="1" t="s">
        <v>646</v>
      </c>
      <c r="H2617" s="1">
        <v>92254</v>
      </c>
      <c r="I2617" s="4">
        <v>0</v>
      </c>
      <c r="J2617" s="4">
        <v>10</v>
      </c>
      <c r="K2617" s="4" t="str">
        <f t="shared" si="161"/>
        <v>New</v>
      </c>
      <c r="L2617" s="1" t="s">
        <v>60</v>
      </c>
      <c r="M2617" s="1" t="s">
        <v>38</v>
      </c>
      <c r="N2617" s="7">
        <v>37.590000000000003</v>
      </c>
      <c r="O2617" s="1" t="s">
        <v>41</v>
      </c>
      <c r="P2617" s="1" t="s">
        <v>41</v>
      </c>
      <c r="Q2617" s="1" t="s">
        <v>8232</v>
      </c>
      <c r="R2617" s="7">
        <v>0</v>
      </c>
      <c r="S2617" s="1" t="s">
        <v>41</v>
      </c>
      <c r="T2617" s="1" t="s">
        <v>41</v>
      </c>
      <c r="U2617" s="1" t="s">
        <v>41</v>
      </c>
      <c r="V2617" s="1" t="s">
        <v>41</v>
      </c>
      <c r="W2617" s="1" t="s">
        <v>41</v>
      </c>
      <c r="X2617" s="1" t="s">
        <v>41</v>
      </c>
      <c r="Y2617" s="1" t="s">
        <v>41</v>
      </c>
      <c r="Z2617" s="1" t="s">
        <v>41</v>
      </c>
      <c r="AA2617" s="1" t="s">
        <v>43</v>
      </c>
      <c r="AB2617" s="1" t="s">
        <v>41</v>
      </c>
      <c r="AC2617" s="1" t="s">
        <v>44</v>
      </c>
      <c r="AD2617" s="7">
        <v>20.45</v>
      </c>
      <c r="AE2617" s="7">
        <v>242.4</v>
      </c>
      <c r="AF2617" s="7">
        <v>0</v>
      </c>
      <c r="AG2617" s="7">
        <v>0</v>
      </c>
      <c r="AH2617" s="7">
        <v>375.9</v>
      </c>
      <c r="AI2617" s="7">
        <v>618.29999999999995</v>
      </c>
      <c r="AJ2617" s="7">
        <f t="shared" si="162"/>
        <v>61.83</v>
      </c>
      <c r="AK2617" s="7" t="s">
        <v>8249</v>
      </c>
      <c r="AL2617" s="1" t="s">
        <v>45</v>
      </c>
      <c r="AM2617" s="1">
        <f t="shared" si="163"/>
        <v>0</v>
      </c>
      <c r="AN2617" s="1" t="s">
        <v>8232</v>
      </c>
      <c r="AO2617" s="1" t="s">
        <v>108</v>
      </c>
      <c r="AP2617" s="4">
        <f>1</f>
        <v>1</v>
      </c>
    </row>
    <row r="2618" spans="1:42" x14ac:dyDescent="0.3">
      <c r="A2618" s="1" t="s">
        <v>3660</v>
      </c>
      <c r="B2618" s="1" t="s">
        <v>47</v>
      </c>
      <c r="C2618" s="4">
        <v>48</v>
      </c>
      <c r="D2618" s="4" t="str">
        <f t="shared" si="160"/>
        <v>Adult</v>
      </c>
      <c r="E2618" s="1" t="s">
        <v>3</v>
      </c>
      <c r="F2618" s="1" t="s">
        <v>8257</v>
      </c>
      <c r="G2618" s="1" t="s">
        <v>3122</v>
      </c>
      <c r="H2618" s="1">
        <v>93654</v>
      </c>
      <c r="I2618" s="4">
        <v>5</v>
      </c>
      <c r="J2618" s="4">
        <v>6</v>
      </c>
      <c r="K2618" s="4" t="str">
        <f t="shared" si="161"/>
        <v>New</v>
      </c>
      <c r="L2618" s="1" t="s">
        <v>52</v>
      </c>
      <c r="M2618" s="1" t="s">
        <v>38</v>
      </c>
      <c r="N2618" s="7">
        <v>36.54</v>
      </c>
      <c r="O2618" s="1" t="s">
        <v>41</v>
      </c>
      <c r="P2618" s="1" t="s">
        <v>41</v>
      </c>
      <c r="Q2618" s="1" t="s">
        <v>8232</v>
      </c>
      <c r="R2618" s="7">
        <v>0</v>
      </c>
      <c r="S2618" s="1" t="s">
        <v>41</v>
      </c>
      <c r="T2618" s="1" t="s">
        <v>41</v>
      </c>
      <c r="U2618" s="1" t="s">
        <v>41</v>
      </c>
      <c r="V2618" s="1" t="s">
        <v>41</v>
      </c>
      <c r="W2618" s="1" t="s">
        <v>41</v>
      </c>
      <c r="X2618" s="1" t="s">
        <v>41</v>
      </c>
      <c r="Y2618" s="1" t="s">
        <v>41</v>
      </c>
      <c r="Z2618" s="1" t="s">
        <v>41</v>
      </c>
      <c r="AA2618" s="1" t="s">
        <v>49</v>
      </c>
      <c r="AB2618" s="1" t="s">
        <v>41</v>
      </c>
      <c r="AC2618" s="1" t="s">
        <v>44</v>
      </c>
      <c r="AD2618" s="7">
        <v>19.55</v>
      </c>
      <c r="AE2618" s="7">
        <v>122.9</v>
      </c>
      <c r="AF2618" s="7">
        <v>0</v>
      </c>
      <c r="AG2618" s="7">
        <v>0</v>
      </c>
      <c r="AH2618" s="7">
        <v>219.24</v>
      </c>
      <c r="AI2618" s="7">
        <v>342.14</v>
      </c>
      <c r="AJ2618" s="7">
        <f t="shared" si="162"/>
        <v>57.023333333333333</v>
      </c>
      <c r="AK2618" s="7" t="s">
        <v>8249</v>
      </c>
      <c r="AL2618" s="1" t="s">
        <v>45</v>
      </c>
      <c r="AM2618" s="1">
        <f t="shared" si="163"/>
        <v>0</v>
      </c>
      <c r="AN2618" s="1" t="s">
        <v>8232</v>
      </c>
      <c r="AO2618" s="1" t="s">
        <v>108</v>
      </c>
      <c r="AP2618" s="4">
        <f>1</f>
        <v>1</v>
      </c>
    </row>
    <row r="2619" spans="1:42" x14ac:dyDescent="0.3">
      <c r="A2619" s="1" t="s">
        <v>3661</v>
      </c>
      <c r="B2619" s="1" t="s">
        <v>47</v>
      </c>
      <c r="C2619" s="4">
        <v>25</v>
      </c>
      <c r="D2619" s="4" t="str">
        <f t="shared" si="160"/>
        <v>Adult</v>
      </c>
      <c r="E2619" s="1" t="s">
        <v>3</v>
      </c>
      <c r="F2619" s="1" t="s">
        <v>8255</v>
      </c>
      <c r="G2619" s="1" t="s">
        <v>2543</v>
      </c>
      <c r="H2619" s="1">
        <v>95306</v>
      </c>
      <c r="I2619" s="4">
        <v>0</v>
      </c>
      <c r="J2619" s="4">
        <v>71</v>
      </c>
      <c r="K2619" s="4" t="str">
        <f t="shared" si="161"/>
        <v>Veteran</v>
      </c>
      <c r="L2619" s="1" t="s">
        <v>40</v>
      </c>
      <c r="M2619" s="1" t="s">
        <v>38</v>
      </c>
      <c r="N2619" s="7">
        <v>25.45</v>
      </c>
      <c r="O2619" s="1" t="s">
        <v>38</v>
      </c>
      <c r="P2619" s="1" t="s">
        <v>38</v>
      </c>
      <c r="Q2619" s="1" t="s">
        <v>53</v>
      </c>
      <c r="R2619" s="7">
        <v>59</v>
      </c>
      <c r="S2619" s="1" t="s">
        <v>38</v>
      </c>
      <c r="T2619" s="1" t="s">
        <v>38</v>
      </c>
      <c r="U2619" s="1" t="s">
        <v>38</v>
      </c>
      <c r="V2619" s="1" t="s">
        <v>38</v>
      </c>
      <c r="W2619" s="1" t="s">
        <v>38</v>
      </c>
      <c r="X2619" s="1" t="s">
        <v>38</v>
      </c>
      <c r="Y2619" s="1" t="s">
        <v>38</v>
      </c>
      <c r="Z2619" s="1" t="s">
        <v>38</v>
      </c>
      <c r="AA2619" s="1" t="s">
        <v>71</v>
      </c>
      <c r="AB2619" s="1" t="s">
        <v>38</v>
      </c>
      <c r="AC2619" s="1" t="s">
        <v>54</v>
      </c>
      <c r="AD2619" s="7">
        <v>114</v>
      </c>
      <c r="AE2619" s="7">
        <v>8175.9</v>
      </c>
      <c r="AF2619" s="7">
        <v>0</v>
      </c>
      <c r="AG2619" s="7">
        <v>0</v>
      </c>
      <c r="AH2619" s="7">
        <v>1806.95</v>
      </c>
      <c r="AI2619" s="7">
        <v>9982.85</v>
      </c>
      <c r="AJ2619" s="7">
        <f t="shared" si="162"/>
        <v>140.60352112676057</v>
      </c>
      <c r="AK2619" s="7" t="s">
        <v>8247</v>
      </c>
      <c r="AL2619" s="1" t="s">
        <v>45</v>
      </c>
      <c r="AM2619" s="1">
        <f t="shared" si="163"/>
        <v>0</v>
      </c>
      <c r="AN2619" s="1" t="s">
        <v>8232</v>
      </c>
      <c r="AO2619" s="1" t="s">
        <v>108</v>
      </c>
      <c r="AP2619" s="4">
        <f>1</f>
        <v>1</v>
      </c>
    </row>
    <row r="2620" spans="1:42" x14ac:dyDescent="0.3">
      <c r="A2620" s="1" t="s">
        <v>3662</v>
      </c>
      <c r="B2620" s="1" t="s">
        <v>37</v>
      </c>
      <c r="C2620" s="4">
        <v>29</v>
      </c>
      <c r="D2620" s="4" t="str">
        <f t="shared" si="160"/>
        <v>Adult</v>
      </c>
      <c r="E2620" s="1" t="s">
        <v>8253</v>
      </c>
      <c r="F2620" s="1" t="s">
        <v>8254</v>
      </c>
      <c r="G2620" s="1" t="s">
        <v>761</v>
      </c>
      <c r="H2620" s="1">
        <v>93312</v>
      </c>
      <c r="I2620" s="4">
        <v>0</v>
      </c>
      <c r="J2620" s="4">
        <v>1</v>
      </c>
      <c r="K2620" s="4" t="str">
        <f t="shared" si="161"/>
        <v>New</v>
      </c>
      <c r="L2620" s="1" t="s">
        <v>40</v>
      </c>
      <c r="M2620" s="1" t="s">
        <v>38</v>
      </c>
      <c r="N2620" s="7">
        <v>45.91</v>
      </c>
      <c r="O2620" s="1" t="s">
        <v>41</v>
      </c>
      <c r="P2620" s="1" t="s">
        <v>41</v>
      </c>
      <c r="Q2620" s="1" t="s">
        <v>8232</v>
      </c>
      <c r="R2620" s="7">
        <v>0</v>
      </c>
      <c r="S2620" s="1" t="s">
        <v>41</v>
      </c>
      <c r="T2620" s="1" t="s">
        <v>41</v>
      </c>
      <c r="U2620" s="1" t="s">
        <v>41</v>
      </c>
      <c r="V2620" s="1" t="s">
        <v>41</v>
      </c>
      <c r="W2620" s="1" t="s">
        <v>41</v>
      </c>
      <c r="X2620" s="1" t="s">
        <v>41</v>
      </c>
      <c r="Y2620" s="1" t="s">
        <v>41</v>
      </c>
      <c r="Z2620" s="1" t="s">
        <v>41</v>
      </c>
      <c r="AA2620" s="1" t="s">
        <v>49</v>
      </c>
      <c r="AB2620" s="1" t="s">
        <v>41</v>
      </c>
      <c r="AC2620" s="1" t="s">
        <v>44</v>
      </c>
      <c r="AD2620" s="7">
        <v>20.399999999999999</v>
      </c>
      <c r="AE2620" s="7">
        <v>20.399999999999999</v>
      </c>
      <c r="AF2620" s="7">
        <v>0</v>
      </c>
      <c r="AG2620" s="7">
        <v>0</v>
      </c>
      <c r="AH2620" s="7">
        <v>45.91</v>
      </c>
      <c r="AI2620" s="7">
        <v>66.31</v>
      </c>
      <c r="AJ2620" s="7">
        <f t="shared" si="162"/>
        <v>66.31</v>
      </c>
      <c r="AK2620" s="7" t="s">
        <v>8249</v>
      </c>
      <c r="AL2620" s="1" t="s">
        <v>96</v>
      </c>
      <c r="AM2620" s="1">
        <f t="shared" si="163"/>
        <v>0</v>
      </c>
      <c r="AN2620" s="1" t="s">
        <v>8232</v>
      </c>
      <c r="AO2620" s="1" t="s">
        <v>108</v>
      </c>
      <c r="AP2620" s="4">
        <f>1</f>
        <v>1</v>
      </c>
    </row>
    <row r="2621" spans="1:42" x14ac:dyDescent="0.3">
      <c r="A2621" s="1" t="s">
        <v>3663</v>
      </c>
      <c r="B2621" s="1" t="s">
        <v>47</v>
      </c>
      <c r="C2621" s="4">
        <v>32</v>
      </c>
      <c r="D2621" s="4" t="str">
        <f t="shared" si="160"/>
        <v>Adult</v>
      </c>
      <c r="E2621" s="1" t="s">
        <v>3</v>
      </c>
      <c r="F2621" s="1" t="s">
        <v>8257</v>
      </c>
      <c r="G2621" s="1" t="s">
        <v>3664</v>
      </c>
      <c r="H2621" s="1">
        <v>91302</v>
      </c>
      <c r="I2621" s="4">
        <v>3</v>
      </c>
      <c r="J2621" s="4">
        <v>66</v>
      </c>
      <c r="K2621" s="4" t="str">
        <f t="shared" si="161"/>
        <v>Veteran</v>
      </c>
      <c r="L2621" s="1" t="s">
        <v>70</v>
      </c>
      <c r="M2621" s="1" t="s">
        <v>38</v>
      </c>
      <c r="N2621" s="7">
        <v>42.84</v>
      </c>
      <c r="O2621" s="1" t="s">
        <v>38</v>
      </c>
      <c r="P2621" s="1" t="s">
        <v>41</v>
      </c>
      <c r="Q2621" s="1" t="s">
        <v>8232</v>
      </c>
      <c r="R2621" s="7">
        <v>0</v>
      </c>
      <c r="S2621" s="1" t="s">
        <v>41</v>
      </c>
      <c r="T2621" s="1" t="s">
        <v>41</v>
      </c>
      <c r="U2621" s="1" t="s">
        <v>41</v>
      </c>
      <c r="V2621" s="1" t="s">
        <v>41</v>
      </c>
      <c r="W2621" s="1" t="s">
        <v>41</v>
      </c>
      <c r="X2621" s="1" t="s">
        <v>41</v>
      </c>
      <c r="Y2621" s="1" t="s">
        <v>41</v>
      </c>
      <c r="Z2621" s="1" t="s">
        <v>41</v>
      </c>
      <c r="AA2621" s="1" t="s">
        <v>43</v>
      </c>
      <c r="AB2621" s="1" t="s">
        <v>38</v>
      </c>
      <c r="AC2621" s="1" t="s">
        <v>44</v>
      </c>
      <c r="AD2621" s="7">
        <v>25.7</v>
      </c>
      <c r="AE2621" s="7">
        <v>1714.55</v>
      </c>
      <c r="AF2621" s="7">
        <v>0</v>
      </c>
      <c r="AG2621" s="7">
        <v>0</v>
      </c>
      <c r="AH2621" s="7">
        <v>2827.44</v>
      </c>
      <c r="AI2621" s="7">
        <v>4541.99</v>
      </c>
      <c r="AJ2621" s="7">
        <f t="shared" si="162"/>
        <v>68.818030303030298</v>
      </c>
      <c r="AK2621" s="7" t="s">
        <v>8249</v>
      </c>
      <c r="AL2621" s="1" t="s">
        <v>45</v>
      </c>
      <c r="AM2621" s="1">
        <f t="shared" si="163"/>
        <v>0</v>
      </c>
      <c r="AN2621" s="1" t="s">
        <v>8232</v>
      </c>
      <c r="AO2621" s="1" t="s">
        <v>108</v>
      </c>
      <c r="AP2621" s="4">
        <f>1</f>
        <v>1</v>
      </c>
    </row>
    <row r="2622" spans="1:42" x14ac:dyDescent="0.3">
      <c r="A2622" s="1" t="s">
        <v>3665</v>
      </c>
      <c r="B2622" s="1" t="s">
        <v>47</v>
      </c>
      <c r="C2622" s="4">
        <v>24</v>
      </c>
      <c r="D2622" s="4" t="str">
        <f t="shared" si="160"/>
        <v>Teenager</v>
      </c>
      <c r="E2622" s="1" t="s">
        <v>8253</v>
      </c>
      <c r="F2622" s="1" t="s">
        <v>8254</v>
      </c>
      <c r="G2622" s="1" t="s">
        <v>2371</v>
      </c>
      <c r="H2622" s="1">
        <v>91906</v>
      </c>
      <c r="I2622" s="4">
        <v>0</v>
      </c>
      <c r="J2622" s="4">
        <v>35</v>
      </c>
      <c r="K2622" s="4" t="str">
        <f t="shared" si="161"/>
        <v>Loyal</v>
      </c>
      <c r="L2622" s="1" t="s">
        <v>40</v>
      </c>
      <c r="M2622" s="1" t="s">
        <v>38</v>
      </c>
      <c r="N2622" s="7">
        <v>38.380000000000003</v>
      </c>
      <c r="O2622" s="1" t="s">
        <v>41</v>
      </c>
      <c r="P2622" s="1" t="s">
        <v>38</v>
      </c>
      <c r="Q2622" s="1" t="s">
        <v>77</v>
      </c>
      <c r="R2622" s="7">
        <v>82</v>
      </c>
      <c r="S2622" s="1" t="s">
        <v>38</v>
      </c>
      <c r="T2622" s="1" t="s">
        <v>38</v>
      </c>
      <c r="U2622" s="1" t="s">
        <v>38</v>
      </c>
      <c r="V2622" s="1" t="s">
        <v>41</v>
      </c>
      <c r="W2622" s="1" t="s">
        <v>41</v>
      </c>
      <c r="X2622" s="1" t="s">
        <v>41</v>
      </c>
      <c r="Y2622" s="1" t="s">
        <v>41</v>
      </c>
      <c r="Z2622" s="1" t="s">
        <v>38</v>
      </c>
      <c r="AA2622" s="1" t="s">
        <v>43</v>
      </c>
      <c r="AB2622" s="1" t="s">
        <v>41</v>
      </c>
      <c r="AC2622" s="1" t="s">
        <v>181</v>
      </c>
      <c r="AD2622" s="7">
        <v>61.2</v>
      </c>
      <c r="AE2622" s="7">
        <v>2021.2</v>
      </c>
      <c r="AF2622" s="7">
        <v>0</v>
      </c>
      <c r="AG2622" s="7">
        <v>0</v>
      </c>
      <c r="AH2622" s="7">
        <v>1343.3</v>
      </c>
      <c r="AI2622" s="7">
        <v>3364.5</v>
      </c>
      <c r="AJ2622" s="7">
        <f t="shared" si="162"/>
        <v>96.128571428571433</v>
      </c>
      <c r="AK2622" s="7" t="s">
        <v>8249</v>
      </c>
      <c r="AL2622" s="1" t="s">
        <v>45</v>
      </c>
      <c r="AM2622" s="1">
        <f t="shared" si="163"/>
        <v>0</v>
      </c>
      <c r="AN2622" s="1" t="s">
        <v>8232</v>
      </c>
      <c r="AO2622" s="1" t="s">
        <v>108</v>
      </c>
      <c r="AP2622" s="4">
        <f>1</f>
        <v>1</v>
      </c>
    </row>
    <row r="2623" spans="1:42" x14ac:dyDescent="0.3">
      <c r="A2623" s="1" t="s">
        <v>3666</v>
      </c>
      <c r="B2623" s="1" t="s">
        <v>47</v>
      </c>
      <c r="C2623" s="4">
        <v>34</v>
      </c>
      <c r="D2623" s="4" t="str">
        <f t="shared" si="160"/>
        <v>Adult</v>
      </c>
      <c r="E2623" s="1" t="s">
        <v>3</v>
      </c>
      <c r="F2623" s="1" t="s">
        <v>8254</v>
      </c>
      <c r="G2623" s="1" t="s">
        <v>1004</v>
      </c>
      <c r="H2623" s="1">
        <v>94928</v>
      </c>
      <c r="I2623" s="4">
        <v>3</v>
      </c>
      <c r="J2623" s="4">
        <v>6</v>
      </c>
      <c r="K2623" s="4" t="str">
        <f t="shared" si="161"/>
        <v>New</v>
      </c>
      <c r="L2623" s="1" t="s">
        <v>40</v>
      </c>
      <c r="M2623" s="1" t="s">
        <v>38</v>
      </c>
      <c r="N2623" s="7">
        <v>8.59</v>
      </c>
      <c r="O2623" s="1" t="s">
        <v>38</v>
      </c>
      <c r="P2623" s="1" t="s">
        <v>38</v>
      </c>
      <c r="Q2623" s="1" t="s">
        <v>53</v>
      </c>
      <c r="R2623" s="7">
        <v>28</v>
      </c>
      <c r="S2623" s="1" t="s">
        <v>41</v>
      </c>
      <c r="T2623" s="1" t="s">
        <v>41</v>
      </c>
      <c r="U2623" s="1" t="s">
        <v>41</v>
      </c>
      <c r="V2623" s="1" t="s">
        <v>41</v>
      </c>
      <c r="W2623" s="1" t="s">
        <v>38</v>
      </c>
      <c r="X2623" s="1" t="s">
        <v>41</v>
      </c>
      <c r="Y2623" s="1" t="s">
        <v>41</v>
      </c>
      <c r="Z2623" s="1" t="s">
        <v>38</v>
      </c>
      <c r="AA2623" s="1" t="s">
        <v>49</v>
      </c>
      <c r="AB2623" s="1" t="s">
        <v>38</v>
      </c>
      <c r="AC2623" s="1" t="s">
        <v>54</v>
      </c>
      <c r="AD2623" s="7">
        <v>82.85</v>
      </c>
      <c r="AE2623" s="7">
        <v>460.25</v>
      </c>
      <c r="AF2623" s="7">
        <v>48.95</v>
      </c>
      <c r="AG2623" s="7">
        <v>0</v>
      </c>
      <c r="AH2623" s="7">
        <v>51.54</v>
      </c>
      <c r="AI2623" s="7">
        <v>462.84</v>
      </c>
      <c r="AJ2623" s="7">
        <f t="shared" si="162"/>
        <v>77.14</v>
      </c>
      <c r="AK2623" s="7" t="s">
        <v>8249</v>
      </c>
      <c r="AL2623" s="1" t="s">
        <v>55</v>
      </c>
      <c r="AM2623" s="1">
        <f t="shared" si="163"/>
        <v>1</v>
      </c>
      <c r="AN2623" s="1" t="s">
        <v>56</v>
      </c>
      <c r="AO2623" s="1" t="s">
        <v>57</v>
      </c>
      <c r="AP2623" s="4">
        <f>1</f>
        <v>1</v>
      </c>
    </row>
    <row r="2624" spans="1:42" x14ac:dyDescent="0.3">
      <c r="A2624" s="1" t="s">
        <v>3667</v>
      </c>
      <c r="B2624" s="1" t="s">
        <v>47</v>
      </c>
      <c r="C2624" s="4">
        <v>80</v>
      </c>
      <c r="D2624" s="4" t="str">
        <f t="shared" si="160"/>
        <v>Senior Citizen</v>
      </c>
      <c r="E2624" s="1" t="s">
        <v>8253</v>
      </c>
      <c r="F2624" s="1" t="s">
        <v>8254</v>
      </c>
      <c r="G2624" s="1" t="s">
        <v>1065</v>
      </c>
      <c r="H2624" s="1">
        <v>93256</v>
      </c>
      <c r="I2624" s="4">
        <v>0</v>
      </c>
      <c r="J2624" s="4">
        <v>65</v>
      </c>
      <c r="K2624" s="4" t="str">
        <f t="shared" si="161"/>
        <v>Veteran</v>
      </c>
      <c r="L2624" s="1" t="s">
        <v>40</v>
      </c>
      <c r="M2624" s="1" t="s">
        <v>38</v>
      </c>
      <c r="N2624" s="7">
        <v>44.23</v>
      </c>
      <c r="O2624" s="1" t="s">
        <v>38</v>
      </c>
      <c r="P2624" s="1" t="s">
        <v>38</v>
      </c>
      <c r="Q2624" s="1" t="s">
        <v>53</v>
      </c>
      <c r="R2624" s="7">
        <v>27</v>
      </c>
      <c r="S2624" s="1" t="s">
        <v>38</v>
      </c>
      <c r="T2624" s="1" t="s">
        <v>41</v>
      </c>
      <c r="U2624" s="1" t="s">
        <v>38</v>
      </c>
      <c r="V2624" s="1" t="s">
        <v>38</v>
      </c>
      <c r="W2624" s="1" t="s">
        <v>38</v>
      </c>
      <c r="X2624" s="1" t="s">
        <v>38</v>
      </c>
      <c r="Y2624" s="1" t="s">
        <v>41</v>
      </c>
      <c r="Z2624" s="1" t="s">
        <v>38</v>
      </c>
      <c r="AA2624" s="1" t="s">
        <v>71</v>
      </c>
      <c r="AB2624" s="1" t="s">
        <v>38</v>
      </c>
      <c r="AC2624" s="1" t="s">
        <v>54</v>
      </c>
      <c r="AD2624" s="7">
        <v>110.35</v>
      </c>
      <c r="AE2624" s="7">
        <v>7246.15</v>
      </c>
      <c r="AF2624" s="7">
        <v>0</v>
      </c>
      <c r="AG2624" s="7">
        <v>0</v>
      </c>
      <c r="AH2624" s="7">
        <v>2874.95</v>
      </c>
      <c r="AI2624" s="7">
        <v>10121.1</v>
      </c>
      <c r="AJ2624" s="7">
        <f t="shared" si="162"/>
        <v>155.70923076923077</v>
      </c>
      <c r="AK2624" s="7" t="s">
        <v>8248</v>
      </c>
      <c r="AL2624" s="1" t="s">
        <v>45</v>
      </c>
      <c r="AM2624" s="1">
        <f t="shared" si="163"/>
        <v>0</v>
      </c>
      <c r="AN2624" s="1" t="s">
        <v>8232</v>
      </c>
      <c r="AO2624" s="1" t="s">
        <v>108</v>
      </c>
      <c r="AP2624" s="4">
        <f>1</f>
        <v>1</v>
      </c>
    </row>
    <row r="2625" spans="1:42" x14ac:dyDescent="0.3">
      <c r="A2625" s="1" t="s">
        <v>3668</v>
      </c>
      <c r="B2625" s="1" t="s">
        <v>37</v>
      </c>
      <c r="C2625" s="4">
        <v>22</v>
      </c>
      <c r="D2625" s="4" t="str">
        <f t="shared" si="160"/>
        <v>Teenager</v>
      </c>
      <c r="E2625" s="1" t="s">
        <v>3</v>
      </c>
      <c r="F2625" s="1" t="s">
        <v>8254</v>
      </c>
      <c r="G2625" s="1" t="s">
        <v>460</v>
      </c>
      <c r="H2625" s="1">
        <v>95564</v>
      </c>
      <c r="I2625" s="4">
        <v>6</v>
      </c>
      <c r="J2625" s="4">
        <v>15</v>
      </c>
      <c r="K2625" s="4" t="str">
        <f t="shared" si="161"/>
        <v>Loyal</v>
      </c>
      <c r="L2625" s="1" t="s">
        <v>40</v>
      </c>
      <c r="M2625" s="1" t="s">
        <v>38</v>
      </c>
      <c r="N2625" s="7">
        <v>30.09</v>
      </c>
      <c r="O2625" s="1" t="s">
        <v>41</v>
      </c>
      <c r="P2625" s="1" t="s">
        <v>38</v>
      </c>
      <c r="Q2625" s="1" t="s">
        <v>53</v>
      </c>
      <c r="R2625" s="7">
        <v>71</v>
      </c>
      <c r="S2625" s="1" t="s">
        <v>41</v>
      </c>
      <c r="T2625" s="1" t="s">
        <v>38</v>
      </c>
      <c r="U2625" s="1" t="s">
        <v>41</v>
      </c>
      <c r="V2625" s="1" t="s">
        <v>41</v>
      </c>
      <c r="W2625" s="1" t="s">
        <v>41</v>
      </c>
      <c r="X2625" s="1" t="s">
        <v>41</v>
      </c>
      <c r="Y2625" s="1" t="s">
        <v>41</v>
      </c>
      <c r="Z2625" s="1" t="s">
        <v>38</v>
      </c>
      <c r="AA2625" s="1" t="s">
        <v>49</v>
      </c>
      <c r="AB2625" s="1" t="s">
        <v>41</v>
      </c>
      <c r="AC2625" s="1" t="s">
        <v>54</v>
      </c>
      <c r="AD2625" s="7">
        <v>75.349999999999994</v>
      </c>
      <c r="AE2625" s="7">
        <v>1114.55</v>
      </c>
      <c r="AF2625" s="7">
        <v>0</v>
      </c>
      <c r="AG2625" s="7">
        <v>0</v>
      </c>
      <c r="AH2625" s="7">
        <v>451.35</v>
      </c>
      <c r="AI2625" s="7">
        <v>1565.9</v>
      </c>
      <c r="AJ2625" s="7">
        <f t="shared" si="162"/>
        <v>104.39333333333335</v>
      </c>
      <c r="AK2625" s="7" t="s">
        <v>8247</v>
      </c>
      <c r="AL2625" s="1" t="s">
        <v>45</v>
      </c>
      <c r="AM2625" s="1">
        <f t="shared" si="163"/>
        <v>0</v>
      </c>
      <c r="AN2625" s="1" t="s">
        <v>8232</v>
      </c>
      <c r="AO2625" s="1" t="s">
        <v>108</v>
      </c>
      <c r="AP2625" s="4">
        <f>1</f>
        <v>1</v>
      </c>
    </row>
    <row r="2626" spans="1:42" x14ac:dyDescent="0.3">
      <c r="A2626" s="1" t="s">
        <v>3669</v>
      </c>
      <c r="B2626" s="1" t="s">
        <v>47</v>
      </c>
      <c r="C2626" s="4">
        <v>78</v>
      </c>
      <c r="D2626" s="4" t="str">
        <f t="shared" si="160"/>
        <v>Senior Citizen</v>
      </c>
      <c r="E2626" s="1" t="s">
        <v>3</v>
      </c>
      <c r="F2626" s="1" t="s">
        <v>8254</v>
      </c>
      <c r="G2626" s="1" t="s">
        <v>1039</v>
      </c>
      <c r="H2626" s="1">
        <v>92342</v>
      </c>
      <c r="I2626" s="4">
        <v>5</v>
      </c>
      <c r="J2626" s="4">
        <v>61</v>
      </c>
      <c r="K2626" s="4" t="str">
        <f t="shared" si="161"/>
        <v>Veteran</v>
      </c>
      <c r="L2626" s="1" t="s">
        <v>74</v>
      </c>
      <c r="M2626" s="1" t="s">
        <v>38</v>
      </c>
      <c r="N2626" s="7">
        <v>46.65</v>
      </c>
      <c r="O2626" s="1" t="s">
        <v>38</v>
      </c>
      <c r="P2626" s="1" t="s">
        <v>38</v>
      </c>
      <c r="Q2626" s="1" t="s">
        <v>53</v>
      </c>
      <c r="R2626" s="7">
        <v>23</v>
      </c>
      <c r="S2626" s="1" t="s">
        <v>41</v>
      </c>
      <c r="T2626" s="1" t="s">
        <v>38</v>
      </c>
      <c r="U2626" s="1" t="s">
        <v>41</v>
      </c>
      <c r="V2626" s="1" t="s">
        <v>38</v>
      </c>
      <c r="W2626" s="1" t="s">
        <v>41</v>
      </c>
      <c r="X2626" s="1" t="s">
        <v>41</v>
      </c>
      <c r="Y2626" s="1" t="s">
        <v>41</v>
      </c>
      <c r="Z2626" s="1" t="s">
        <v>38</v>
      </c>
      <c r="AA2626" s="1" t="s">
        <v>43</v>
      </c>
      <c r="AB2626" s="1" t="s">
        <v>38</v>
      </c>
      <c r="AC2626" s="1" t="s">
        <v>54</v>
      </c>
      <c r="AD2626" s="7">
        <v>85.55</v>
      </c>
      <c r="AE2626" s="7">
        <v>5251.75</v>
      </c>
      <c r="AF2626" s="7">
        <v>0</v>
      </c>
      <c r="AG2626" s="7">
        <v>0</v>
      </c>
      <c r="AH2626" s="7">
        <v>2845.65</v>
      </c>
      <c r="AI2626" s="7">
        <v>8097.4</v>
      </c>
      <c r="AJ2626" s="7">
        <f t="shared" si="162"/>
        <v>132.74426229508197</v>
      </c>
      <c r="AK2626" s="7" t="s">
        <v>8247</v>
      </c>
      <c r="AL2626" s="1" t="s">
        <v>45</v>
      </c>
      <c r="AM2626" s="1">
        <f t="shared" si="163"/>
        <v>0</v>
      </c>
      <c r="AN2626" s="1" t="s">
        <v>8232</v>
      </c>
      <c r="AO2626" s="1" t="s">
        <v>108</v>
      </c>
      <c r="AP2626" s="4">
        <f>1</f>
        <v>1</v>
      </c>
    </row>
    <row r="2627" spans="1:42" x14ac:dyDescent="0.3">
      <c r="A2627" s="1" t="s">
        <v>3670</v>
      </c>
      <c r="B2627" s="1" t="s">
        <v>47</v>
      </c>
      <c r="C2627" s="4">
        <v>29</v>
      </c>
      <c r="D2627" s="4" t="str">
        <f t="shared" ref="D2627:D2690" si="164">IF(C2627&lt;25, "Teenager", IF(C2627&lt;=50, "Adult", "Senior Citizen"))</f>
        <v>Adult</v>
      </c>
      <c r="E2627" s="1" t="s">
        <v>3</v>
      </c>
      <c r="F2627" s="1" t="s">
        <v>8256</v>
      </c>
      <c r="G2627" s="1" t="s">
        <v>397</v>
      </c>
      <c r="H2627" s="1">
        <v>90301</v>
      </c>
      <c r="I2627" s="4">
        <v>3</v>
      </c>
      <c r="J2627" s="4">
        <v>22</v>
      </c>
      <c r="K2627" s="4" t="str">
        <f t="shared" ref="K2627:K2690" si="165">IF(J2627&lt;12, "New", IF(J2627&lt;=48, "Loyal", "Veteran"))</f>
        <v>Loyal</v>
      </c>
      <c r="L2627" s="1" t="s">
        <v>40</v>
      </c>
      <c r="M2627" s="1" t="s">
        <v>38</v>
      </c>
      <c r="N2627" s="7">
        <v>27.91</v>
      </c>
      <c r="O2627" s="1" t="s">
        <v>41</v>
      </c>
      <c r="P2627" s="1" t="s">
        <v>38</v>
      </c>
      <c r="Q2627" s="1" t="s">
        <v>42</v>
      </c>
      <c r="R2627" s="7">
        <v>27</v>
      </c>
      <c r="S2627" s="1" t="s">
        <v>41</v>
      </c>
      <c r="T2627" s="1" t="s">
        <v>41</v>
      </c>
      <c r="U2627" s="1" t="s">
        <v>41</v>
      </c>
      <c r="V2627" s="1" t="s">
        <v>38</v>
      </c>
      <c r="W2627" s="1" t="s">
        <v>41</v>
      </c>
      <c r="X2627" s="1" t="s">
        <v>41</v>
      </c>
      <c r="Y2627" s="1" t="s">
        <v>41</v>
      </c>
      <c r="Z2627" s="1" t="s">
        <v>38</v>
      </c>
      <c r="AA2627" s="1" t="s">
        <v>49</v>
      </c>
      <c r="AB2627" s="1" t="s">
        <v>38</v>
      </c>
      <c r="AC2627" s="1" t="s">
        <v>54</v>
      </c>
      <c r="AD2627" s="7">
        <v>51.1</v>
      </c>
      <c r="AE2627" s="7">
        <v>1232.9000000000001</v>
      </c>
      <c r="AF2627" s="7">
        <v>0</v>
      </c>
      <c r="AG2627" s="7">
        <v>0</v>
      </c>
      <c r="AH2627" s="7">
        <v>614.02</v>
      </c>
      <c r="AI2627" s="7">
        <v>1846.92</v>
      </c>
      <c r="AJ2627" s="7">
        <f t="shared" ref="AJ2627:AJ2690" si="166">IF(J2627=0, 0, AI2627 / J2627)</f>
        <v>83.950909090909093</v>
      </c>
      <c r="AK2627" s="7" t="s">
        <v>8249</v>
      </c>
      <c r="AL2627" s="1" t="s">
        <v>45</v>
      </c>
      <c r="AM2627" s="1">
        <f t="shared" ref="AM2627:AM2690" si="167">IF(AL2627="Churned", 1, 0)</f>
        <v>0</v>
      </c>
      <c r="AN2627" s="1" t="s">
        <v>8232</v>
      </c>
      <c r="AO2627" s="1" t="s">
        <v>108</v>
      </c>
      <c r="AP2627" s="4">
        <f>1</f>
        <v>1</v>
      </c>
    </row>
    <row r="2628" spans="1:42" x14ac:dyDescent="0.3">
      <c r="A2628" s="1" t="s">
        <v>3671</v>
      </c>
      <c r="B2628" s="1" t="s">
        <v>47</v>
      </c>
      <c r="C2628" s="4">
        <v>50</v>
      </c>
      <c r="D2628" s="4" t="str">
        <f t="shared" si="164"/>
        <v>Adult</v>
      </c>
      <c r="E2628" s="1" t="s">
        <v>8253</v>
      </c>
      <c r="F2628" s="1" t="s">
        <v>8254</v>
      </c>
      <c r="G2628" s="1" t="s">
        <v>348</v>
      </c>
      <c r="H2628" s="1">
        <v>95630</v>
      </c>
      <c r="I2628" s="4">
        <v>0</v>
      </c>
      <c r="J2628" s="4">
        <v>28</v>
      </c>
      <c r="K2628" s="4" t="str">
        <f t="shared" si="165"/>
        <v>Loyal</v>
      </c>
      <c r="L2628" s="1" t="s">
        <v>127</v>
      </c>
      <c r="M2628" s="1" t="s">
        <v>38</v>
      </c>
      <c r="N2628" s="7">
        <v>13.69</v>
      </c>
      <c r="O2628" s="1" t="s">
        <v>41</v>
      </c>
      <c r="P2628" s="1" t="s">
        <v>38</v>
      </c>
      <c r="Q2628" s="1" t="s">
        <v>53</v>
      </c>
      <c r="R2628" s="7">
        <v>12</v>
      </c>
      <c r="S2628" s="1" t="s">
        <v>41</v>
      </c>
      <c r="T2628" s="1" t="s">
        <v>38</v>
      </c>
      <c r="U2628" s="1" t="s">
        <v>41</v>
      </c>
      <c r="V2628" s="1" t="s">
        <v>38</v>
      </c>
      <c r="W2628" s="1" t="s">
        <v>38</v>
      </c>
      <c r="X2628" s="1" t="s">
        <v>41</v>
      </c>
      <c r="Y2628" s="1" t="s">
        <v>41</v>
      </c>
      <c r="Z2628" s="1" t="s">
        <v>38</v>
      </c>
      <c r="AA2628" s="1" t="s">
        <v>43</v>
      </c>
      <c r="AB2628" s="1" t="s">
        <v>38</v>
      </c>
      <c r="AC2628" s="1" t="s">
        <v>54</v>
      </c>
      <c r="AD2628" s="7">
        <v>91.25</v>
      </c>
      <c r="AE2628" s="7">
        <v>2483.65</v>
      </c>
      <c r="AF2628" s="7">
        <v>0</v>
      </c>
      <c r="AG2628" s="7">
        <v>0</v>
      </c>
      <c r="AH2628" s="7">
        <v>383.32</v>
      </c>
      <c r="AI2628" s="7">
        <v>2866.97</v>
      </c>
      <c r="AJ2628" s="7">
        <f t="shared" si="166"/>
        <v>102.3917857142857</v>
      </c>
      <c r="AK2628" s="7" t="s">
        <v>8247</v>
      </c>
      <c r="AL2628" s="1" t="s">
        <v>45</v>
      </c>
      <c r="AM2628" s="1">
        <f t="shared" si="167"/>
        <v>0</v>
      </c>
      <c r="AN2628" s="1" t="s">
        <v>8232</v>
      </c>
      <c r="AO2628" s="1" t="s">
        <v>108</v>
      </c>
      <c r="AP2628" s="4">
        <f>1</f>
        <v>1</v>
      </c>
    </row>
    <row r="2629" spans="1:42" x14ac:dyDescent="0.3">
      <c r="A2629" s="1" t="s">
        <v>3672</v>
      </c>
      <c r="B2629" s="1" t="s">
        <v>37</v>
      </c>
      <c r="C2629" s="4">
        <v>60</v>
      </c>
      <c r="D2629" s="4" t="str">
        <f t="shared" si="164"/>
        <v>Senior Citizen</v>
      </c>
      <c r="E2629" s="1" t="s">
        <v>3</v>
      </c>
      <c r="F2629" s="1" t="s">
        <v>8254</v>
      </c>
      <c r="G2629" s="1" t="s">
        <v>2237</v>
      </c>
      <c r="H2629" s="1">
        <v>94030</v>
      </c>
      <c r="I2629" s="4">
        <v>5</v>
      </c>
      <c r="J2629" s="4">
        <v>11</v>
      </c>
      <c r="K2629" s="4" t="str">
        <f t="shared" si="165"/>
        <v>New</v>
      </c>
      <c r="L2629" s="1" t="s">
        <v>40</v>
      </c>
      <c r="M2629" s="1" t="s">
        <v>38</v>
      </c>
      <c r="N2629" s="7">
        <v>26.88</v>
      </c>
      <c r="O2629" s="1" t="s">
        <v>38</v>
      </c>
      <c r="P2629" s="1" t="s">
        <v>38</v>
      </c>
      <c r="Q2629" s="1" t="s">
        <v>53</v>
      </c>
      <c r="R2629" s="7">
        <v>19</v>
      </c>
      <c r="S2629" s="1" t="s">
        <v>38</v>
      </c>
      <c r="T2629" s="1" t="s">
        <v>41</v>
      </c>
      <c r="U2629" s="1" t="s">
        <v>41</v>
      </c>
      <c r="V2629" s="1" t="s">
        <v>38</v>
      </c>
      <c r="W2629" s="1" t="s">
        <v>38</v>
      </c>
      <c r="X2629" s="1" t="s">
        <v>41</v>
      </c>
      <c r="Y2629" s="1" t="s">
        <v>41</v>
      </c>
      <c r="Z2629" s="1" t="s">
        <v>38</v>
      </c>
      <c r="AA2629" s="1" t="s">
        <v>49</v>
      </c>
      <c r="AB2629" s="1" t="s">
        <v>38</v>
      </c>
      <c r="AC2629" s="1" t="s">
        <v>44</v>
      </c>
      <c r="AD2629" s="7">
        <v>96.2</v>
      </c>
      <c r="AE2629" s="7">
        <v>1222.05</v>
      </c>
      <c r="AF2629" s="7">
        <v>0</v>
      </c>
      <c r="AG2629" s="7">
        <v>0</v>
      </c>
      <c r="AH2629" s="7">
        <v>295.68</v>
      </c>
      <c r="AI2629" s="7">
        <v>1517.73</v>
      </c>
      <c r="AJ2629" s="7">
        <f t="shared" si="166"/>
        <v>137.97545454545454</v>
      </c>
      <c r="AK2629" s="7" t="s">
        <v>8247</v>
      </c>
      <c r="AL2629" s="1" t="s">
        <v>55</v>
      </c>
      <c r="AM2629" s="1">
        <f t="shared" si="167"/>
        <v>1</v>
      </c>
      <c r="AN2629" s="1" t="s">
        <v>56</v>
      </c>
      <c r="AO2629" s="1" t="s">
        <v>57</v>
      </c>
      <c r="AP2629" s="4">
        <f>1</f>
        <v>1</v>
      </c>
    </row>
    <row r="2630" spans="1:42" x14ac:dyDescent="0.3">
      <c r="A2630" s="1" t="s">
        <v>3673</v>
      </c>
      <c r="B2630" s="1" t="s">
        <v>47</v>
      </c>
      <c r="C2630" s="4">
        <v>57</v>
      </c>
      <c r="D2630" s="4" t="str">
        <f t="shared" si="164"/>
        <v>Senior Citizen</v>
      </c>
      <c r="E2630" s="1" t="s">
        <v>8253</v>
      </c>
      <c r="F2630" s="1" t="s">
        <v>8254</v>
      </c>
      <c r="G2630" s="1" t="s">
        <v>2671</v>
      </c>
      <c r="H2630" s="1">
        <v>91948</v>
      </c>
      <c r="I2630" s="4">
        <v>0</v>
      </c>
      <c r="J2630" s="4">
        <v>24</v>
      </c>
      <c r="K2630" s="4" t="str">
        <f t="shared" si="165"/>
        <v>Loyal</v>
      </c>
      <c r="L2630" s="1" t="s">
        <v>127</v>
      </c>
      <c r="M2630" s="1" t="s">
        <v>38</v>
      </c>
      <c r="N2630" s="7">
        <v>13.13</v>
      </c>
      <c r="O2630" s="1" t="s">
        <v>38</v>
      </c>
      <c r="P2630" s="1" t="s">
        <v>38</v>
      </c>
      <c r="Q2630" s="1" t="s">
        <v>53</v>
      </c>
      <c r="R2630" s="7">
        <v>14</v>
      </c>
      <c r="S2630" s="1" t="s">
        <v>41</v>
      </c>
      <c r="T2630" s="1" t="s">
        <v>38</v>
      </c>
      <c r="U2630" s="1" t="s">
        <v>38</v>
      </c>
      <c r="V2630" s="1" t="s">
        <v>41</v>
      </c>
      <c r="W2630" s="1" t="s">
        <v>41</v>
      </c>
      <c r="X2630" s="1" t="s">
        <v>41</v>
      </c>
      <c r="Y2630" s="1" t="s">
        <v>41</v>
      </c>
      <c r="Z2630" s="1" t="s">
        <v>41</v>
      </c>
      <c r="AA2630" s="1" t="s">
        <v>49</v>
      </c>
      <c r="AB2630" s="1" t="s">
        <v>38</v>
      </c>
      <c r="AC2630" s="1" t="s">
        <v>54</v>
      </c>
      <c r="AD2630" s="7">
        <v>84.85</v>
      </c>
      <c r="AE2630" s="7">
        <v>2048.8000000000002</v>
      </c>
      <c r="AF2630" s="7">
        <v>0</v>
      </c>
      <c r="AG2630" s="7">
        <v>80</v>
      </c>
      <c r="AH2630" s="7">
        <v>315.12</v>
      </c>
      <c r="AI2630" s="7">
        <v>2443.92</v>
      </c>
      <c r="AJ2630" s="7">
        <f t="shared" si="166"/>
        <v>101.83</v>
      </c>
      <c r="AK2630" s="7" t="s">
        <v>8247</v>
      </c>
      <c r="AL2630" s="1" t="s">
        <v>45</v>
      </c>
      <c r="AM2630" s="1">
        <f t="shared" si="167"/>
        <v>0</v>
      </c>
      <c r="AN2630" s="1" t="s">
        <v>8232</v>
      </c>
      <c r="AO2630" s="1" t="s">
        <v>108</v>
      </c>
      <c r="AP2630" s="4">
        <f>1</f>
        <v>1</v>
      </c>
    </row>
    <row r="2631" spans="1:42" x14ac:dyDescent="0.3">
      <c r="A2631" s="1" t="s">
        <v>3674</v>
      </c>
      <c r="B2631" s="1" t="s">
        <v>47</v>
      </c>
      <c r="C2631" s="4">
        <v>37</v>
      </c>
      <c r="D2631" s="4" t="str">
        <f t="shared" si="164"/>
        <v>Adult</v>
      </c>
      <c r="E2631" s="1" t="s">
        <v>3</v>
      </c>
      <c r="F2631" s="1" t="s">
        <v>8254</v>
      </c>
      <c r="G2631" s="1" t="s">
        <v>500</v>
      </c>
      <c r="H2631" s="1">
        <v>90723</v>
      </c>
      <c r="I2631" s="4">
        <v>7</v>
      </c>
      <c r="J2631" s="4">
        <v>36</v>
      </c>
      <c r="K2631" s="4" t="str">
        <f t="shared" si="165"/>
        <v>Loyal</v>
      </c>
      <c r="L2631" s="1" t="s">
        <v>127</v>
      </c>
      <c r="M2631" s="1" t="s">
        <v>41</v>
      </c>
      <c r="N2631" s="7">
        <v>25.420517214274568</v>
      </c>
      <c r="O2631" s="1" t="s">
        <v>41</v>
      </c>
      <c r="P2631" s="1" t="s">
        <v>38</v>
      </c>
      <c r="Q2631" s="1" t="s">
        <v>42</v>
      </c>
      <c r="R2631" s="7">
        <v>23</v>
      </c>
      <c r="S2631" s="1" t="s">
        <v>38</v>
      </c>
      <c r="T2631" s="1" t="s">
        <v>41</v>
      </c>
      <c r="U2631" s="1" t="s">
        <v>38</v>
      </c>
      <c r="V2631" s="1" t="s">
        <v>41</v>
      </c>
      <c r="W2631" s="1" t="s">
        <v>41</v>
      </c>
      <c r="X2631" s="1" t="s">
        <v>41</v>
      </c>
      <c r="Y2631" s="1" t="s">
        <v>41</v>
      </c>
      <c r="Z2631" s="1" t="s">
        <v>38</v>
      </c>
      <c r="AA2631" s="1" t="s">
        <v>43</v>
      </c>
      <c r="AB2631" s="1" t="s">
        <v>41</v>
      </c>
      <c r="AC2631" s="1" t="s">
        <v>181</v>
      </c>
      <c r="AD2631" s="7">
        <v>35.35</v>
      </c>
      <c r="AE2631" s="7">
        <v>1317.95</v>
      </c>
      <c r="AF2631" s="7">
        <v>0</v>
      </c>
      <c r="AG2631" s="7">
        <v>0</v>
      </c>
      <c r="AH2631" s="7">
        <v>0</v>
      </c>
      <c r="AI2631" s="7">
        <v>1317.95</v>
      </c>
      <c r="AJ2631" s="7">
        <f t="shared" si="166"/>
        <v>36.609722222222224</v>
      </c>
      <c r="AK2631" s="7" t="s">
        <v>8246</v>
      </c>
      <c r="AL2631" s="1" t="s">
        <v>45</v>
      </c>
      <c r="AM2631" s="1">
        <f t="shared" si="167"/>
        <v>0</v>
      </c>
      <c r="AN2631" s="1" t="s">
        <v>8232</v>
      </c>
      <c r="AO2631" s="1" t="s">
        <v>108</v>
      </c>
      <c r="AP2631" s="4">
        <f>1</f>
        <v>1</v>
      </c>
    </row>
    <row r="2632" spans="1:42" x14ac:dyDescent="0.3">
      <c r="A2632" s="1" t="s">
        <v>3675</v>
      </c>
      <c r="B2632" s="1" t="s">
        <v>47</v>
      </c>
      <c r="C2632" s="4">
        <v>79</v>
      </c>
      <c r="D2632" s="4" t="str">
        <f t="shared" si="164"/>
        <v>Senior Citizen</v>
      </c>
      <c r="E2632" s="1" t="s">
        <v>3</v>
      </c>
      <c r="F2632" s="1" t="s">
        <v>8254</v>
      </c>
      <c r="G2632" s="1" t="s">
        <v>3506</v>
      </c>
      <c r="H2632" s="1">
        <v>94574</v>
      </c>
      <c r="I2632" s="4">
        <v>7</v>
      </c>
      <c r="J2632" s="4">
        <v>67</v>
      </c>
      <c r="K2632" s="4" t="str">
        <f t="shared" si="165"/>
        <v>Veteran</v>
      </c>
      <c r="L2632" s="1" t="s">
        <v>70</v>
      </c>
      <c r="M2632" s="1" t="s">
        <v>38</v>
      </c>
      <c r="N2632" s="7">
        <v>42.07</v>
      </c>
      <c r="O2632" s="1" t="s">
        <v>41</v>
      </c>
      <c r="P2632" s="1" t="s">
        <v>38</v>
      </c>
      <c r="Q2632" s="1" t="s">
        <v>42</v>
      </c>
      <c r="R2632" s="7">
        <v>12</v>
      </c>
      <c r="S2632" s="1" t="s">
        <v>38</v>
      </c>
      <c r="T2632" s="1" t="s">
        <v>38</v>
      </c>
      <c r="U2632" s="1" t="s">
        <v>41</v>
      </c>
      <c r="V2632" s="1" t="s">
        <v>38</v>
      </c>
      <c r="W2632" s="1" t="s">
        <v>41</v>
      </c>
      <c r="X2632" s="1" t="s">
        <v>41</v>
      </c>
      <c r="Y2632" s="1" t="s">
        <v>41</v>
      </c>
      <c r="Z2632" s="1" t="s">
        <v>38</v>
      </c>
      <c r="AA2632" s="1" t="s">
        <v>43</v>
      </c>
      <c r="AB2632" s="1" t="s">
        <v>38</v>
      </c>
      <c r="AC2632" s="1" t="s">
        <v>54</v>
      </c>
      <c r="AD2632" s="7">
        <v>60.95</v>
      </c>
      <c r="AE2632" s="7">
        <v>4119.3999999999996</v>
      </c>
      <c r="AF2632" s="7">
        <v>17.190000000000001</v>
      </c>
      <c r="AG2632" s="7">
        <v>0</v>
      </c>
      <c r="AH2632" s="7">
        <v>2818.69</v>
      </c>
      <c r="AI2632" s="7">
        <v>6920.9</v>
      </c>
      <c r="AJ2632" s="7">
        <f t="shared" si="166"/>
        <v>103.29701492537313</v>
      </c>
      <c r="AK2632" s="7" t="s">
        <v>8247</v>
      </c>
      <c r="AL2632" s="1" t="s">
        <v>45</v>
      </c>
      <c r="AM2632" s="1">
        <f t="shared" si="167"/>
        <v>0</v>
      </c>
      <c r="AN2632" s="1" t="s">
        <v>8232</v>
      </c>
      <c r="AO2632" s="1" t="s">
        <v>108</v>
      </c>
      <c r="AP2632" s="4">
        <f>1</f>
        <v>1</v>
      </c>
    </row>
    <row r="2633" spans="1:42" x14ac:dyDescent="0.3">
      <c r="A2633" s="1" t="s">
        <v>3676</v>
      </c>
      <c r="B2633" s="1" t="s">
        <v>37</v>
      </c>
      <c r="C2633" s="4">
        <v>64</v>
      </c>
      <c r="D2633" s="4" t="str">
        <f t="shared" si="164"/>
        <v>Senior Citizen</v>
      </c>
      <c r="E2633" s="1" t="s">
        <v>8253</v>
      </c>
      <c r="F2633" s="1" t="s">
        <v>8254</v>
      </c>
      <c r="G2633" s="1" t="s">
        <v>587</v>
      </c>
      <c r="H2633" s="1">
        <v>92346</v>
      </c>
      <c r="I2633" s="4">
        <v>0</v>
      </c>
      <c r="J2633" s="4">
        <v>3</v>
      </c>
      <c r="K2633" s="4" t="str">
        <f t="shared" si="165"/>
        <v>New</v>
      </c>
      <c r="L2633" s="1" t="s">
        <v>40</v>
      </c>
      <c r="M2633" s="1" t="s">
        <v>38</v>
      </c>
      <c r="N2633" s="7">
        <v>31.81</v>
      </c>
      <c r="O2633" s="1" t="s">
        <v>41</v>
      </c>
      <c r="P2633" s="1" t="s">
        <v>41</v>
      </c>
      <c r="Q2633" s="1" t="s">
        <v>8232</v>
      </c>
      <c r="R2633" s="7">
        <v>0</v>
      </c>
      <c r="S2633" s="1" t="s">
        <v>41</v>
      </c>
      <c r="T2633" s="1" t="s">
        <v>41</v>
      </c>
      <c r="U2633" s="1" t="s">
        <v>41</v>
      </c>
      <c r="V2633" s="1" t="s">
        <v>41</v>
      </c>
      <c r="W2633" s="1" t="s">
        <v>41</v>
      </c>
      <c r="X2633" s="1" t="s">
        <v>41</v>
      </c>
      <c r="Y2633" s="1" t="s">
        <v>41</v>
      </c>
      <c r="Z2633" s="1" t="s">
        <v>41</v>
      </c>
      <c r="AA2633" s="1" t="s">
        <v>49</v>
      </c>
      <c r="AB2633" s="1" t="s">
        <v>41</v>
      </c>
      <c r="AC2633" s="1" t="s">
        <v>54</v>
      </c>
      <c r="AD2633" s="7">
        <v>20.2</v>
      </c>
      <c r="AE2633" s="7">
        <v>65.95</v>
      </c>
      <c r="AF2633" s="7">
        <v>0</v>
      </c>
      <c r="AG2633" s="7">
        <v>0</v>
      </c>
      <c r="AH2633" s="7">
        <v>95.43</v>
      </c>
      <c r="AI2633" s="7">
        <v>161.38</v>
      </c>
      <c r="AJ2633" s="7">
        <f t="shared" si="166"/>
        <v>53.793333333333329</v>
      </c>
      <c r="AK2633" s="7" t="s">
        <v>8249</v>
      </c>
      <c r="AL2633" s="1" t="s">
        <v>96</v>
      </c>
      <c r="AM2633" s="1">
        <f t="shared" si="167"/>
        <v>0</v>
      </c>
      <c r="AN2633" s="1" t="s">
        <v>8232</v>
      </c>
      <c r="AO2633" s="1" t="s">
        <v>108</v>
      </c>
      <c r="AP2633" s="4">
        <f>1</f>
        <v>1</v>
      </c>
    </row>
    <row r="2634" spans="1:42" x14ac:dyDescent="0.3">
      <c r="A2634" s="1" t="s">
        <v>3677</v>
      </c>
      <c r="B2634" s="1" t="s">
        <v>47</v>
      </c>
      <c r="C2634" s="4">
        <v>25</v>
      </c>
      <c r="D2634" s="4" t="str">
        <f t="shared" si="164"/>
        <v>Adult</v>
      </c>
      <c r="E2634" s="1" t="s">
        <v>8253</v>
      </c>
      <c r="F2634" s="1" t="s">
        <v>8254</v>
      </c>
      <c r="G2634" s="1" t="s">
        <v>648</v>
      </c>
      <c r="H2634" s="1">
        <v>90501</v>
      </c>
      <c r="I2634" s="4">
        <v>0</v>
      </c>
      <c r="J2634" s="4">
        <v>21</v>
      </c>
      <c r="K2634" s="4" t="str">
        <f t="shared" si="165"/>
        <v>Loyal</v>
      </c>
      <c r="L2634" s="1" t="s">
        <v>60</v>
      </c>
      <c r="M2634" s="1" t="s">
        <v>38</v>
      </c>
      <c r="N2634" s="7">
        <v>12.76</v>
      </c>
      <c r="O2634" s="1" t="s">
        <v>38</v>
      </c>
      <c r="P2634" s="1" t="s">
        <v>38</v>
      </c>
      <c r="Q2634" s="1" t="s">
        <v>53</v>
      </c>
      <c r="R2634" s="7">
        <v>48</v>
      </c>
      <c r="S2634" s="1" t="s">
        <v>41</v>
      </c>
      <c r="T2634" s="1" t="s">
        <v>38</v>
      </c>
      <c r="U2634" s="1" t="s">
        <v>41</v>
      </c>
      <c r="V2634" s="1" t="s">
        <v>41</v>
      </c>
      <c r="W2634" s="1" t="s">
        <v>41</v>
      </c>
      <c r="X2634" s="1" t="s">
        <v>41</v>
      </c>
      <c r="Y2634" s="1" t="s">
        <v>38</v>
      </c>
      <c r="Z2634" s="1" t="s">
        <v>38</v>
      </c>
      <c r="AA2634" s="1" t="s">
        <v>49</v>
      </c>
      <c r="AB2634" s="1" t="s">
        <v>38</v>
      </c>
      <c r="AC2634" s="1" t="s">
        <v>54</v>
      </c>
      <c r="AD2634" s="7">
        <v>82.35</v>
      </c>
      <c r="AE2634" s="7">
        <v>1852.85</v>
      </c>
      <c r="AF2634" s="7">
        <v>0</v>
      </c>
      <c r="AG2634" s="7">
        <v>0</v>
      </c>
      <c r="AH2634" s="7">
        <v>267.95999999999998</v>
      </c>
      <c r="AI2634" s="7">
        <v>2120.81</v>
      </c>
      <c r="AJ2634" s="7">
        <f t="shared" si="166"/>
        <v>100.99095238095238</v>
      </c>
      <c r="AK2634" s="7" t="s">
        <v>8247</v>
      </c>
      <c r="AL2634" s="1" t="s">
        <v>55</v>
      </c>
      <c r="AM2634" s="1">
        <f t="shared" si="167"/>
        <v>1</v>
      </c>
      <c r="AN2634" s="1" t="s">
        <v>61</v>
      </c>
      <c r="AO2634" s="1" t="s">
        <v>65</v>
      </c>
      <c r="AP2634" s="4">
        <f>1</f>
        <v>1</v>
      </c>
    </row>
    <row r="2635" spans="1:42" x14ac:dyDescent="0.3">
      <c r="A2635" s="1" t="s">
        <v>3678</v>
      </c>
      <c r="B2635" s="1" t="s">
        <v>47</v>
      </c>
      <c r="C2635" s="4">
        <v>49</v>
      </c>
      <c r="D2635" s="4" t="str">
        <f t="shared" si="164"/>
        <v>Adult</v>
      </c>
      <c r="E2635" s="1" t="s">
        <v>3</v>
      </c>
      <c r="F2635" s="1" t="s">
        <v>8257</v>
      </c>
      <c r="G2635" s="1" t="s">
        <v>2207</v>
      </c>
      <c r="H2635" s="1">
        <v>95993</v>
      </c>
      <c r="I2635" s="4">
        <v>0</v>
      </c>
      <c r="J2635" s="4">
        <v>66</v>
      </c>
      <c r="K2635" s="4" t="str">
        <f t="shared" si="165"/>
        <v>Veteran</v>
      </c>
      <c r="L2635" s="1" t="s">
        <v>40</v>
      </c>
      <c r="M2635" s="1" t="s">
        <v>41</v>
      </c>
      <c r="N2635" s="7">
        <v>25.420517214274568</v>
      </c>
      <c r="O2635" s="1" t="s">
        <v>41</v>
      </c>
      <c r="P2635" s="1" t="s">
        <v>38</v>
      </c>
      <c r="Q2635" s="1" t="s">
        <v>77</v>
      </c>
      <c r="R2635" s="7">
        <v>28</v>
      </c>
      <c r="S2635" s="1" t="s">
        <v>41</v>
      </c>
      <c r="T2635" s="1" t="s">
        <v>41</v>
      </c>
      <c r="U2635" s="1" t="s">
        <v>38</v>
      </c>
      <c r="V2635" s="1" t="s">
        <v>38</v>
      </c>
      <c r="W2635" s="1" t="s">
        <v>38</v>
      </c>
      <c r="X2635" s="1" t="s">
        <v>38</v>
      </c>
      <c r="Y2635" s="1" t="s">
        <v>38</v>
      </c>
      <c r="Z2635" s="1" t="s">
        <v>38</v>
      </c>
      <c r="AA2635" s="1" t="s">
        <v>71</v>
      </c>
      <c r="AB2635" s="1" t="s">
        <v>41</v>
      </c>
      <c r="AC2635" s="1" t="s">
        <v>54</v>
      </c>
      <c r="AD2635" s="7">
        <v>54.65</v>
      </c>
      <c r="AE2635" s="7">
        <v>3632</v>
      </c>
      <c r="AF2635" s="7">
        <v>46.75</v>
      </c>
      <c r="AG2635" s="7">
        <v>0</v>
      </c>
      <c r="AH2635" s="7">
        <v>0</v>
      </c>
      <c r="AI2635" s="7">
        <v>3585.25</v>
      </c>
      <c r="AJ2635" s="7">
        <f t="shared" si="166"/>
        <v>54.321969696969695</v>
      </c>
      <c r="AK2635" s="7" t="s">
        <v>8249</v>
      </c>
      <c r="AL2635" s="1" t="s">
        <v>45</v>
      </c>
      <c r="AM2635" s="1">
        <f t="shared" si="167"/>
        <v>0</v>
      </c>
      <c r="AN2635" s="1" t="s">
        <v>8232</v>
      </c>
      <c r="AO2635" s="1" t="s">
        <v>108</v>
      </c>
      <c r="AP2635" s="4">
        <f>1</f>
        <v>1</v>
      </c>
    </row>
    <row r="2636" spans="1:42" x14ac:dyDescent="0.3">
      <c r="A2636" s="1" t="s">
        <v>3679</v>
      </c>
      <c r="B2636" s="1" t="s">
        <v>47</v>
      </c>
      <c r="C2636" s="4">
        <v>63</v>
      </c>
      <c r="D2636" s="4" t="str">
        <f t="shared" si="164"/>
        <v>Senior Citizen</v>
      </c>
      <c r="E2636" s="1" t="s">
        <v>3</v>
      </c>
      <c r="F2636" s="1" t="s">
        <v>8254</v>
      </c>
      <c r="G2636" s="1" t="s">
        <v>243</v>
      </c>
      <c r="H2636" s="1">
        <v>92028</v>
      </c>
      <c r="I2636" s="4">
        <v>1</v>
      </c>
      <c r="J2636" s="4">
        <v>1</v>
      </c>
      <c r="K2636" s="4" t="str">
        <f t="shared" si="165"/>
        <v>New</v>
      </c>
      <c r="L2636" s="1" t="s">
        <v>52</v>
      </c>
      <c r="M2636" s="1" t="s">
        <v>38</v>
      </c>
      <c r="N2636" s="7">
        <v>44.73</v>
      </c>
      <c r="O2636" s="1" t="s">
        <v>38</v>
      </c>
      <c r="P2636" s="1" t="s">
        <v>38</v>
      </c>
      <c r="Q2636" s="1" t="s">
        <v>53</v>
      </c>
      <c r="R2636" s="7">
        <v>3</v>
      </c>
      <c r="S2636" s="1" t="s">
        <v>41</v>
      </c>
      <c r="T2636" s="1" t="s">
        <v>41</v>
      </c>
      <c r="U2636" s="1" t="s">
        <v>41</v>
      </c>
      <c r="V2636" s="1" t="s">
        <v>41</v>
      </c>
      <c r="W2636" s="1" t="s">
        <v>41</v>
      </c>
      <c r="X2636" s="1" t="s">
        <v>41</v>
      </c>
      <c r="Y2636" s="1" t="s">
        <v>41</v>
      </c>
      <c r="Z2636" s="1" t="s">
        <v>38</v>
      </c>
      <c r="AA2636" s="1" t="s">
        <v>49</v>
      </c>
      <c r="AB2636" s="1" t="s">
        <v>38</v>
      </c>
      <c r="AC2636" s="1" t="s">
        <v>54</v>
      </c>
      <c r="AD2636" s="7">
        <v>74.599999999999994</v>
      </c>
      <c r="AE2636" s="7">
        <v>74.599999999999994</v>
      </c>
      <c r="AF2636" s="7">
        <v>0</v>
      </c>
      <c r="AG2636" s="7">
        <v>0</v>
      </c>
      <c r="AH2636" s="7">
        <v>44.73</v>
      </c>
      <c r="AI2636" s="7">
        <v>119.33</v>
      </c>
      <c r="AJ2636" s="7">
        <f t="shared" si="166"/>
        <v>119.33</v>
      </c>
      <c r="AK2636" s="7" t="s">
        <v>8247</v>
      </c>
      <c r="AL2636" s="1" t="s">
        <v>55</v>
      </c>
      <c r="AM2636" s="1">
        <f t="shared" si="167"/>
        <v>1</v>
      </c>
      <c r="AN2636" s="1" t="s">
        <v>56</v>
      </c>
      <c r="AO2636" s="1" t="s">
        <v>102</v>
      </c>
      <c r="AP2636" s="4">
        <f>1</f>
        <v>1</v>
      </c>
    </row>
    <row r="2637" spans="1:42" x14ac:dyDescent="0.3">
      <c r="A2637" s="1" t="s">
        <v>3680</v>
      </c>
      <c r="B2637" s="1" t="s">
        <v>47</v>
      </c>
      <c r="C2637" s="4">
        <v>33</v>
      </c>
      <c r="D2637" s="4" t="str">
        <f t="shared" si="164"/>
        <v>Adult</v>
      </c>
      <c r="E2637" s="1" t="s">
        <v>8253</v>
      </c>
      <c r="F2637" s="1" t="s">
        <v>8254</v>
      </c>
      <c r="G2637" s="1" t="s">
        <v>350</v>
      </c>
      <c r="H2637" s="1">
        <v>94610</v>
      </c>
      <c r="I2637" s="4">
        <v>0</v>
      </c>
      <c r="J2637" s="4">
        <v>4</v>
      </c>
      <c r="K2637" s="4" t="str">
        <f t="shared" si="165"/>
        <v>New</v>
      </c>
      <c r="L2637" s="1" t="s">
        <v>40</v>
      </c>
      <c r="M2637" s="1" t="s">
        <v>41</v>
      </c>
      <c r="N2637" s="7">
        <v>25.420517214274568</v>
      </c>
      <c r="O2637" s="1" t="s">
        <v>41</v>
      </c>
      <c r="P2637" s="1" t="s">
        <v>38</v>
      </c>
      <c r="Q2637" s="1" t="s">
        <v>77</v>
      </c>
      <c r="R2637" s="7">
        <v>13</v>
      </c>
      <c r="S2637" s="1" t="s">
        <v>41</v>
      </c>
      <c r="T2637" s="1" t="s">
        <v>41</v>
      </c>
      <c r="U2637" s="1" t="s">
        <v>41</v>
      </c>
      <c r="V2637" s="1" t="s">
        <v>38</v>
      </c>
      <c r="W2637" s="1" t="s">
        <v>41</v>
      </c>
      <c r="X2637" s="1" t="s">
        <v>38</v>
      </c>
      <c r="Y2637" s="1" t="s">
        <v>38</v>
      </c>
      <c r="Z2637" s="1" t="s">
        <v>38</v>
      </c>
      <c r="AA2637" s="1" t="s">
        <v>49</v>
      </c>
      <c r="AB2637" s="1" t="s">
        <v>38</v>
      </c>
      <c r="AC2637" s="1" t="s">
        <v>54</v>
      </c>
      <c r="AD2637" s="7">
        <v>40.049999999999997</v>
      </c>
      <c r="AE2637" s="7">
        <v>162.44999999999999</v>
      </c>
      <c r="AF2637" s="7">
        <v>0</v>
      </c>
      <c r="AG2637" s="7">
        <v>0</v>
      </c>
      <c r="AH2637" s="7">
        <v>0</v>
      </c>
      <c r="AI2637" s="7">
        <v>162.44999999999999</v>
      </c>
      <c r="AJ2637" s="7">
        <f t="shared" si="166"/>
        <v>40.612499999999997</v>
      </c>
      <c r="AK2637" s="7" t="s">
        <v>8246</v>
      </c>
      <c r="AL2637" s="1" t="s">
        <v>45</v>
      </c>
      <c r="AM2637" s="1">
        <f t="shared" si="167"/>
        <v>0</v>
      </c>
      <c r="AN2637" s="1" t="s">
        <v>8232</v>
      </c>
      <c r="AO2637" s="1" t="s">
        <v>108</v>
      </c>
      <c r="AP2637" s="4">
        <f>1</f>
        <v>1</v>
      </c>
    </row>
    <row r="2638" spans="1:42" x14ac:dyDescent="0.3">
      <c r="A2638" s="1" t="s">
        <v>3681</v>
      </c>
      <c r="B2638" s="1" t="s">
        <v>47</v>
      </c>
      <c r="C2638" s="4">
        <v>58</v>
      </c>
      <c r="D2638" s="4" t="str">
        <f t="shared" si="164"/>
        <v>Senior Citizen</v>
      </c>
      <c r="E2638" s="1" t="s">
        <v>8253</v>
      </c>
      <c r="F2638" s="1" t="s">
        <v>8254</v>
      </c>
      <c r="G2638" s="1" t="s">
        <v>1112</v>
      </c>
      <c r="H2638" s="1">
        <v>95423</v>
      </c>
      <c r="I2638" s="4">
        <v>0</v>
      </c>
      <c r="J2638" s="4">
        <v>2</v>
      </c>
      <c r="K2638" s="4" t="str">
        <f t="shared" si="165"/>
        <v>New</v>
      </c>
      <c r="L2638" s="1" t="s">
        <v>40</v>
      </c>
      <c r="M2638" s="1" t="s">
        <v>38</v>
      </c>
      <c r="N2638" s="7">
        <v>11.75</v>
      </c>
      <c r="O2638" s="1" t="s">
        <v>41</v>
      </c>
      <c r="P2638" s="1" t="s">
        <v>38</v>
      </c>
      <c r="Q2638" s="1" t="s">
        <v>53</v>
      </c>
      <c r="R2638" s="7">
        <v>4</v>
      </c>
      <c r="S2638" s="1" t="s">
        <v>41</v>
      </c>
      <c r="T2638" s="1" t="s">
        <v>41</v>
      </c>
      <c r="U2638" s="1" t="s">
        <v>41</v>
      </c>
      <c r="V2638" s="1" t="s">
        <v>41</v>
      </c>
      <c r="W2638" s="1" t="s">
        <v>41</v>
      </c>
      <c r="X2638" s="1" t="s">
        <v>41</v>
      </c>
      <c r="Y2638" s="1" t="s">
        <v>41</v>
      </c>
      <c r="Z2638" s="1" t="s">
        <v>38</v>
      </c>
      <c r="AA2638" s="1" t="s">
        <v>49</v>
      </c>
      <c r="AB2638" s="1" t="s">
        <v>38</v>
      </c>
      <c r="AC2638" s="1" t="s">
        <v>54</v>
      </c>
      <c r="AD2638" s="7">
        <v>67.75</v>
      </c>
      <c r="AE2638" s="7">
        <v>116.65</v>
      </c>
      <c r="AF2638" s="7">
        <v>0</v>
      </c>
      <c r="AG2638" s="7">
        <v>0</v>
      </c>
      <c r="AH2638" s="7">
        <v>23.5</v>
      </c>
      <c r="AI2638" s="7">
        <v>140.15</v>
      </c>
      <c r="AJ2638" s="7">
        <f t="shared" si="166"/>
        <v>70.075000000000003</v>
      </c>
      <c r="AK2638" s="7" t="s">
        <v>8249</v>
      </c>
      <c r="AL2638" s="1" t="s">
        <v>55</v>
      </c>
      <c r="AM2638" s="1">
        <f t="shared" si="167"/>
        <v>1</v>
      </c>
      <c r="AN2638" s="1" t="s">
        <v>107</v>
      </c>
      <c r="AO2638" s="1" t="s">
        <v>108</v>
      </c>
      <c r="AP2638" s="4">
        <f>1</f>
        <v>1</v>
      </c>
    </row>
    <row r="2639" spans="1:42" x14ac:dyDescent="0.3">
      <c r="A2639" s="1" t="s">
        <v>3682</v>
      </c>
      <c r="B2639" s="1" t="s">
        <v>37</v>
      </c>
      <c r="C2639" s="4">
        <v>38</v>
      </c>
      <c r="D2639" s="4" t="str">
        <f t="shared" si="164"/>
        <v>Adult</v>
      </c>
      <c r="E2639" s="1" t="s">
        <v>8253</v>
      </c>
      <c r="F2639" s="1" t="s">
        <v>8254</v>
      </c>
      <c r="G2639" s="1" t="s">
        <v>733</v>
      </c>
      <c r="H2639" s="1">
        <v>94501</v>
      </c>
      <c r="I2639" s="4">
        <v>0</v>
      </c>
      <c r="J2639" s="4">
        <v>12</v>
      </c>
      <c r="K2639" s="4" t="str">
        <f t="shared" si="165"/>
        <v>Loyal</v>
      </c>
      <c r="L2639" s="1" t="s">
        <v>40</v>
      </c>
      <c r="M2639" s="1" t="s">
        <v>38</v>
      </c>
      <c r="N2639" s="7">
        <v>18.12</v>
      </c>
      <c r="O2639" s="1" t="s">
        <v>41</v>
      </c>
      <c r="P2639" s="1" t="s">
        <v>41</v>
      </c>
      <c r="Q2639" s="1" t="s">
        <v>8232</v>
      </c>
      <c r="R2639" s="7">
        <v>0</v>
      </c>
      <c r="S2639" s="1" t="s">
        <v>41</v>
      </c>
      <c r="T2639" s="1" t="s">
        <v>41</v>
      </c>
      <c r="U2639" s="1" t="s">
        <v>41</v>
      </c>
      <c r="V2639" s="1" t="s">
        <v>41</v>
      </c>
      <c r="W2639" s="1" t="s">
        <v>41</v>
      </c>
      <c r="X2639" s="1" t="s">
        <v>41</v>
      </c>
      <c r="Y2639" s="1" t="s">
        <v>41</v>
      </c>
      <c r="Z2639" s="1" t="s">
        <v>41</v>
      </c>
      <c r="AA2639" s="1" t="s">
        <v>49</v>
      </c>
      <c r="AB2639" s="1" t="s">
        <v>41</v>
      </c>
      <c r="AC2639" s="1" t="s">
        <v>44</v>
      </c>
      <c r="AD2639" s="7">
        <v>19.45</v>
      </c>
      <c r="AE2639" s="7">
        <v>246.25</v>
      </c>
      <c r="AF2639" s="7">
        <v>0</v>
      </c>
      <c r="AG2639" s="7">
        <v>0</v>
      </c>
      <c r="AH2639" s="7">
        <v>217.44</v>
      </c>
      <c r="AI2639" s="7">
        <v>463.69</v>
      </c>
      <c r="AJ2639" s="7">
        <f t="shared" si="166"/>
        <v>38.640833333333333</v>
      </c>
      <c r="AK2639" s="7" t="s">
        <v>8246</v>
      </c>
      <c r="AL2639" s="1" t="s">
        <v>45</v>
      </c>
      <c r="AM2639" s="1">
        <f t="shared" si="167"/>
        <v>0</v>
      </c>
      <c r="AN2639" s="1" t="s">
        <v>8232</v>
      </c>
      <c r="AO2639" s="1" t="s">
        <v>108</v>
      </c>
      <c r="AP2639" s="4">
        <f>1</f>
        <v>1</v>
      </c>
    </row>
    <row r="2640" spans="1:42" x14ac:dyDescent="0.3">
      <c r="A2640" s="1" t="s">
        <v>3683</v>
      </c>
      <c r="B2640" s="1" t="s">
        <v>47</v>
      </c>
      <c r="C2640" s="4">
        <v>64</v>
      </c>
      <c r="D2640" s="4" t="str">
        <f t="shared" si="164"/>
        <v>Senior Citizen</v>
      </c>
      <c r="E2640" s="1" t="s">
        <v>3</v>
      </c>
      <c r="F2640" s="1" t="s">
        <v>8254</v>
      </c>
      <c r="G2640" s="1" t="s">
        <v>3470</v>
      </c>
      <c r="H2640" s="1">
        <v>91741</v>
      </c>
      <c r="I2640" s="4">
        <v>1</v>
      </c>
      <c r="J2640" s="4">
        <v>7</v>
      </c>
      <c r="K2640" s="4" t="str">
        <f t="shared" si="165"/>
        <v>New</v>
      </c>
      <c r="L2640" s="1" t="s">
        <v>40</v>
      </c>
      <c r="M2640" s="1" t="s">
        <v>38</v>
      </c>
      <c r="N2640" s="7">
        <v>21.09</v>
      </c>
      <c r="O2640" s="1" t="s">
        <v>41</v>
      </c>
      <c r="P2640" s="1" t="s">
        <v>41</v>
      </c>
      <c r="Q2640" s="1" t="s">
        <v>8232</v>
      </c>
      <c r="R2640" s="7">
        <v>0</v>
      </c>
      <c r="S2640" s="1" t="s">
        <v>41</v>
      </c>
      <c r="T2640" s="1" t="s">
        <v>41</v>
      </c>
      <c r="U2640" s="1" t="s">
        <v>41</v>
      </c>
      <c r="V2640" s="1" t="s">
        <v>41</v>
      </c>
      <c r="W2640" s="1" t="s">
        <v>41</v>
      </c>
      <c r="X2640" s="1" t="s">
        <v>41</v>
      </c>
      <c r="Y2640" s="1" t="s">
        <v>41</v>
      </c>
      <c r="Z2640" s="1" t="s">
        <v>41</v>
      </c>
      <c r="AA2640" s="1" t="s">
        <v>43</v>
      </c>
      <c r="AB2640" s="1" t="s">
        <v>41</v>
      </c>
      <c r="AC2640" s="1" t="s">
        <v>181</v>
      </c>
      <c r="AD2640" s="7">
        <v>20.65</v>
      </c>
      <c r="AE2640" s="7">
        <v>150</v>
      </c>
      <c r="AF2640" s="7">
        <v>0</v>
      </c>
      <c r="AG2640" s="7">
        <v>0</v>
      </c>
      <c r="AH2640" s="7">
        <v>147.63</v>
      </c>
      <c r="AI2640" s="7">
        <v>297.63</v>
      </c>
      <c r="AJ2640" s="7">
        <f t="shared" si="166"/>
        <v>42.518571428571427</v>
      </c>
      <c r="AK2640" s="7" t="s">
        <v>8246</v>
      </c>
      <c r="AL2640" s="1" t="s">
        <v>45</v>
      </c>
      <c r="AM2640" s="1">
        <f t="shared" si="167"/>
        <v>0</v>
      </c>
      <c r="AN2640" s="1" t="s">
        <v>8232</v>
      </c>
      <c r="AO2640" s="1" t="s">
        <v>108</v>
      </c>
      <c r="AP2640" s="4">
        <f>1</f>
        <v>1</v>
      </c>
    </row>
    <row r="2641" spans="1:42" x14ac:dyDescent="0.3">
      <c r="A2641" s="1" t="s">
        <v>3684</v>
      </c>
      <c r="B2641" s="1" t="s">
        <v>37</v>
      </c>
      <c r="C2641" s="4">
        <v>62</v>
      </c>
      <c r="D2641" s="4" t="str">
        <f t="shared" si="164"/>
        <v>Senior Citizen</v>
      </c>
      <c r="E2641" s="1" t="s">
        <v>8253</v>
      </c>
      <c r="F2641" s="1" t="s">
        <v>8254</v>
      </c>
      <c r="G2641" s="1" t="s">
        <v>1495</v>
      </c>
      <c r="H2641" s="1">
        <v>95494</v>
      </c>
      <c r="I2641" s="4">
        <v>0</v>
      </c>
      <c r="J2641" s="4">
        <v>1</v>
      </c>
      <c r="K2641" s="4" t="str">
        <f t="shared" si="165"/>
        <v>New</v>
      </c>
      <c r="L2641" s="1" t="s">
        <v>52</v>
      </c>
      <c r="M2641" s="1" t="s">
        <v>41</v>
      </c>
      <c r="N2641" s="7">
        <v>25.420517214274568</v>
      </c>
      <c r="O2641" s="1" t="s">
        <v>41</v>
      </c>
      <c r="P2641" s="1" t="s">
        <v>38</v>
      </c>
      <c r="Q2641" s="1" t="s">
        <v>77</v>
      </c>
      <c r="R2641" s="7">
        <v>22</v>
      </c>
      <c r="S2641" s="1" t="s">
        <v>41</v>
      </c>
      <c r="T2641" s="1" t="s">
        <v>41</v>
      </c>
      <c r="U2641" s="1" t="s">
        <v>41</v>
      </c>
      <c r="V2641" s="1" t="s">
        <v>41</v>
      </c>
      <c r="W2641" s="1" t="s">
        <v>41</v>
      </c>
      <c r="X2641" s="1" t="s">
        <v>38</v>
      </c>
      <c r="Y2641" s="1" t="s">
        <v>38</v>
      </c>
      <c r="Z2641" s="1" t="s">
        <v>38</v>
      </c>
      <c r="AA2641" s="1" t="s">
        <v>49</v>
      </c>
      <c r="AB2641" s="1" t="s">
        <v>41</v>
      </c>
      <c r="AC2641" s="1" t="s">
        <v>181</v>
      </c>
      <c r="AD2641" s="7">
        <v>35.049999999999997</v>
      </c>
      <c r="AE2641" s="7">
        <v>35.049999999999997</v>
      </c>
      <c r="AF2641" s="7">
        <v>0</v>
      </c>
      <c r="AG2641" s="7">
        <v>0</v>
      </c>
      <c r="AH2641" s="7">
        <v>0</v>
      </c>
      <c r="AI2641" s="7">
        <v>35.049999999999997</v>
      </c>
      <c r="AJ2641" s="7">
        <f t="shared" si="166"/>
        <v>35.049999999999997</v>
      </c>
      <c r="AK2641" s="7" t="s">
        <v>8246</v>
      </c>
      <c r="AL2641" s="1" t="s">
        <v>55</v>
      </c>
      <c r="AM2641" s="1">
        <f t="shared" si="167"/>
        <v>1</v>
      </c>
      <c r="AN2641" s="1" t="s">
        <v>56</v>
      </c>
      <c r="AO2641" s="1" t="s">
        <v>201</v>
      </c>
      <c r="AP2641" s="4">
        <f>1</f>
        <v>1</v>
      </c>
    </row>
    <row r="2642" spans="1:42" x14ac:dyDescent="0.3">
      <c r="A2642" s="1" t="s">
        <v>3685</v>
      </c>
      <c r="B2642" s="1" t="s">
        <v>37</v>
      </c>
      <c r="C2642" s="4">
        <v>59</v>
      </c>
      <c r="D2642" s="4" t="str">
        <f t="shared" si="164"/>
        <v>Senior Citizen</v>
      </c>
      <c r="E2642" s="1" t="s">
        <v>3</v>
      </c>
      <c r="F2642" s="1" t="s">
        <v>8255</v>
      </c>
      <c r="G2642" s="1" t="s">
        <v>352</v>
      </c>
      <c r="H2642" s="1">
        <v>94960</v>
      </c>
      <c r="I2642" s="4">
        <v>1</v>
      </c>
      <c r="J2642" s="4">
        <v>13</v>
      </c>
      <c r="K2642" s="4" t="str">
        <f t="shared" si="165"/>
        <v>Loyal</v>
      </c>
      <c r="L2642" s="1" t="s">
        <v>60</v>
      </c>
      <c r="M2642" s="1" t="s">
        <v>38</v>
      </c>
      <c r="N2642" s="7">
        <v>16.399999999999999</v>
      </c>
      <c r="O2642" s="1" t="s">
        <v>41</v>
      </c>
      <c r="P2642" s="1" t="s">
        <v>41</v>
      </c>
      <c r="Q2642" s="1" t="s">
        <v>8232</v>
      </c>
      <c r="R2642" s="7">
        <v>0</v>
      </c>
      <c r="S2642" s="1" t="s">
        <v>41</v>
      </c>
      <c r="T2642" s="1" t="s">
        <v>41</v>
      </c>
      <c r="U2642" s="1" t="s">
        <v>41</v>
      </c>
      <c r="V2642" s="1" t="s">
        <v>41</v>
      </c>
      <c r="W2642" s="1" t="s">
        <v>41</v>
      </c>
      <c r="X2642" s="1" t="s">
        <v>41</v>
      </c>
      <c r="Y2642" s="1" t="s">
        <v>41</v>
      </c>
      <c r="Z2642" s="1" t="s">
        <v>41</v>
      </c>
      <c r="AA2642" s="1" t="s">
        <v>49</v>
      </c>
      <c r="AB2642" s="1" t="s">
        <v>38</v>
      </c>
      <c r="AC2642" s="1" t="s">
        <v>44</v>
      </c>
      <c r="AD2642" s="7">
        <v>20.45</v>
      </c>
      <c r="AE2642" s="7">
        <v>254.5</v>
      </c>
      <c r="AF2642" s="7">
        <v>0</v>
      </c>
      <c r="AG2642" s="7">
        <v>0</v>
      </c>
      <c r="AH2642" s="7">
        <v>213.2</v>
      </c>
      <c r="AI2642" s="7">
        <v>467.7</v>
      </c>
      <c r="AJ2642" s="7">
        <f t="shared" si="166"/>
        <v>35.976923076923079</v>
      </c>
      <c r="AK2642" s="7" t="s">
        <v>8246</v>
      </c>
      <c r="AL2642" s="1" t="s">
        <v>45</v>
      </c>
      <c r="AM2642" s="1">
        <f t="shared" si="167"/>
        <v>0</v>
      </c>
      <c r="AN2642" s="1" t="s">
        <v>8232</v>
      </c>
      <c r="AO2642" s="1" t="s">
        <v>108</v>
      </c>
      <c r="AP2642" s="4">
        <f>1</f>
        <v>1</v>
      </c>
    </row>
    <row r="2643" spans="1:42" x14ac:dyDescent="0.3">
      <c r="A2643" s="1" t="s">
        <v>3686</v>
      </c>
      <c r="B2643" s="1" t="s">
        <v>37</v>
      </c>
      <c r="C2643" s="4">
        <v>21</v>
      </c>
      <c r="D2643" s="4" t="str">
        <f t="shared" si="164"/>
        <v>Teenager</v>
      </c>
      <c r="E2643" s="1" t="s">
        <v>3</v>
      </c>
      <c r="F2643" s="1" t="s">
        <v>8254</v>
      </c>
      <c r="G2643" s="1" t="s">
        <v>149</v>
      </c>
      <c r="H2643" s="1">
        <v>92139</v>
      </c>
      <c r="I2643" s="4">
        <v>1</v>
      </c>
      <c r="J2643" s="4">
        <v>15</v>
      </c>
      <c r="K2643" s="4" t="str">
        <f t="shared" si="165"/>
        <v>Loyal</v>
      </c>
      <c r="L2643" s="1" t="s">
        <v>40</v>
      </c>
      <c r="M2643" s="1" t="s">
        <v>38</v>
      </c>
      <c r="N2643" s="7">
        <v>12.27</v>
      </c>
      <c r="O2643" s="1" t="s">
        <v>41</v>
      </c>
      <c r="P2643" s="1" t="s">
        <v>38</v>
      </c>
      <c r="Q2643" s="1" t="s">
        <v>53</v>
      </c>
      <c r="R2643" s="7">
        <v>76</v>
      </c>
      <c r="S2643" s="1" t="s">
        <v>41</v>
      </c>
      <c r="T2643" s="1" t="s">
        <v>41</v>
      </c>
      <c r="U2643" s="1" t="s">
        <v>41</v>
      </c>
      <c r="V2643" s="1" t="s">
        <v>41</v>
      </c>
      <c r="W2643" s="1" t="s">
        <v>38</v>
      </c>
      <c r="X2643" s="1" t="s">
        <v>38</v>
      </c>
      <c r="Y2643" s="1" t="s">
        <v>38</v>
      </c>
      <c r="Z2643" s="1" t="s">
        <v>38</v>
      </c>
      <c r="AA2643" s="1" t="s">
        <v>49</v>
      </c>
      <c r="AB2643" s="1" t="s">
        <v>41</v>
      </c>
      <c r="AC2643" s="1" t="s">
        <v>54</v>
      </c>
      <c r="AD2643" s="7">
        <v>88.15</v>
      </c>
      <c r="AE2643" s="7">
        <v>1390.6</v>
      </c>
      <c r="AF2643" s="7">
        <v>0</v>
      </c>
      <c r="AG2643" s="7">
        <v>0</v>
      </c>
      <c r="AH2643" s="7">
        <v>184.05</v>
      </c>
      <c r="AI2643" s="7">
        <v>1574.65</v>
      </c>
      <c r="AJ2643" s="7">
        <f t="shared" si="166"/>
        <v>104.97666666666667</v>
      </c>
      <c r="AK2643" s="7" t="s">
        <v>8247</v>
      </c>
      <c r="AL2643" s="1" t="s">
        <v>55</v>
      </c>
      <c r="AM2643" s="1">
        <f t="shared" si="167"/>
        <v>1</v>
      </c>
      <c r="AN2643" s="1" t="s">
        <v>61</v>
      </c>
      <c r="AO2643" s="1" t="s">
        <v>62</v>
      </c>
      <c r="AP2643" s="4">
        <f>1</f>
        <v>1</v>
      </c>
    </row>
    <row r="2644" spans="1:42" x14ac:dyDescent="0.3">
      <c r="A2644" s="1" t="s">
        <v>3687</v>
      </c>
      <c r="B2644" s="1" t="s">
        <v>47</v>
      </c>
      <c r="C2644" s="4">
        <v>78</v>
      </c>
      <c r="D2644" s="4" t="str">
        <f t="shared" si="164"/>
        <v>Senior Citizen</v>
      </c>
      <c r="E2644" s="1" t="s">
        <v>8253</v>
      </c>
      <c r="F2644" s="1" t="s">
        <v>8254</v>
      </c>
      <c r="G2644" s="1" t="s">
        <v>2193</v>
      </c>
      <c r="H2644" s="1">
        <v>94806</v>
      </c>
      <c r="I2644" s="4">
        <v>0</v>
      </c>
      <c r="J2644" s="4">
        <v>2</v>
      </c>
      <c r="K2644" s="4" t="str">
        <f t="shared" si="165"/>
        <v>New</v>
      </c>
      <c r="L2644" s="1" t="s">
        <v>40</v>
      </c>
      <c r="M2644" s="1" t="s">
        <v>38</v>
      </c>
      <c r="N2644" s="7">
        <v>43.66</v>
      </c>
      <c r="O2644" s="1" t="s">
        <v>41</v>
      </c>
      <c r="P2644" s="1" t="s">
        <v>38</v>
      </c>
      <c r="Q2644" s="1" t="s">
        <v>77</v>
      </c>
      <c r="R2644" s="7">
        <v>25</v>
      </c>
      <c r="S2644" s="1" t="s">
        <v>41</v>
      </c>
      <c r="T2644" s="1" t="s">
        <v>41</v>
      </c>
      <c r="U2644" s="1" t="s">
        <v>41</v>
      </c>
      <c r="V2644" s="1" t="s">
        <v>41</v>
      </c>
      <c r="W2644" s="1" t="s">
        <v>41</v>
      </c>
      <c r="X2644" s="1" t="s">
        <v>41</v>
      </c>
      <c r="Y2644" s="1" t="s">
        <v>41</v>
      </c>
      <c r="Z2644" s="1" t="s">
        <v>38</v>
      </c>
      <c r="AA2644" s="1" t="s">
        <v>49</v>
      </c>
      <c r="AB2644" s="1" t="s">
        <v>38</v>
      </c>
      <c r="AC2644" s="1" t="s">
        <v>54</v>
      </c>
      <c r="AD2644" s="7">
        <v>44.15</v>
      </c>
      <c r="AE2644" s="7">
        <v>92.65</v>
      </c>
      <c r="AF2644" s="7">
        <v>0</v>
      </c>
      <c r="AG2644" s="7">
        <v>0</v>
      </c>
      <c r="AH2644" s="7">
        <v>87.32</v>
      </c>
      <c r="AI2644" s="7">
        <v>179.97</v>
      </c>
      <c r="AJ2644" s="7">
        <f t="shared" si="166"/>
        <v>89.984999999999999</v>
      </c>
      <c r="AK2644" s="7" t="s">
        <v>8249</v>
      </c>
      <c r="AL2644" s="1" t="s">
        <v>55</v>
      </c>
      <c r="AM2644" s="1">
        <f t="shared" si="167"/>
        <v>1</v>
      </c>
      <c r="AN2644" s="1" t="s">
        <v>119</v>
      </c>
      <c r="AO2644" s="1" t="s">
        <v>193</v>
      </c>
      <c r="AP2644" s="4">
        <f>1</f>
        <v>1</v>
      </c>
    </row>
    <row r="2645" spans="1:42" x14ac:dyDescent="0.3">
      <c r="A2645" s="1" t="s">
        <v>3688</v>
      </c>
      <c r="B2645" s="1" t="s">
        <v>47</v>
      </c>
      <c r="C2645" s="4">
        <v>78</v>
      </c>
      <c r="D2645" s="4" t="str">
        <f t="shared" si="164"/>
        <v>Senior Citizen</v>
      </c>
      <c r="E2645" s="1" t="s">
        <v>3</v>
      </c>
      <c r="F2645" s="1" t="s">
        <v>8254</v>
      </c>
      <c r="G2645" s="1" t="s">
        <v>296</v>
      </c>
      <c r="H2645" s="1">
        <v>92648</v>
      </c>
      <c r="I2645" s="4">
        <v>1</v>
      </c>
      <c r="J2645" s="4">
        <v>16</v>
      </c>
      <c r="K2645" s="4" t="str">
        <f t="shared" si="165"/>
        <v>Loyal</v>
      </c>
      <c r="L2645" s="1" t="s">
        <v>40</v>
      </c>
      <c r="M2645" s="1" t="s">
        <v>38</v>
      </c>
      <c r="N2645" s="7">
        <v>45.9</v>
      </c>
      <c r="O2645" s="1" t="s">
        <v>41</v>
      </c>
      <c r="P2645" s="1" t="s">
        <v>38</v>
      </c>
      <c r="Q2645" s="1" t="s">
        <v>53</v>
      </c>
      <c r="R2645" s="7">
        <v>5</v>
      </c>
      <c r="S2645" s="1" t="s">
        <v>41</v>
      </c>
      <c r="T2645" s="1" t="s">
        <v>41</v>
      </c>
      <c r="U2645" s="1" t="s">
        <v>41</v>
      </c>
      <c r="V2645" s="1" t="s">
        <v>41</v>
      </c>
      <c r="W2645" s="1" t="s">
        <v>41</v>
      </c>
      <c r="X2645" s="1" t="s">
        <v>41</v>
      </c>
      <c r="Y2645" s="1" t="s">
        <v>41</v>
      </c>
      <c r="Z2645" s="1" t="s">
        <v>38</v>
      </c>
      <c r="AA2645" s="1" t="s">
        <v>49</v>
      </c>
      <c r="AB2645" s="1" t="s">
        <v>38</v>
      </c>
      <c r="AC2645" s="1" t="s">
        <v>54</v>
      </c>
      <c r="AD2645" s="7">
        <v>71.8</v>
      </c>
      <c r="AE2645" s="7">
        <v>1167.8</v>
      </c>
      <c r="AF2645" s="7">
        <v>0</v>
      </c>
      <c r="AG2645" s="7">
        <v>0</v>
      </c>
      <c r="AH2645" s="7">
        <v>734.4</v>
      </c>
      <c r="AI2645" s="7">
        <v>1902.2</v>
      </c>
      <c r="AJ2645" s="7">
        <f t="shared" si="166"/>
        <v>118.8875</v>
      </c>
      <c r="AK2645" s="7" t="s">
        <v>8247</v>
      </c>
      <c r="AL2645" s="1" t="s">
        <v>55</v>
      </c>
      <c r="AM2645" s="1">
        <f t="shared" si="167"/>
        <v>1</v>
      </c>
      <c r="AN2645" s="1" t="s">
        <v>56</v>
      </c>
      <c r="AO2645" s="1" t="s">
        <v>212</v>
      </c>
      <c r="AP2645" s="4">
        <f>1</f>
        <v>1</v>
      </c>
    </row>
    <row r="2646" spans="1:42" x14ac:dyDescent="0.3">
      <c r="A2646" s="1" t="s">
        <v>3689</v>
      </c>
      <c r="B2646" s="1" t="s">
        <v>47</v>
      </c>
      <c r="C2646" s="4">
        <v>66</v>
      </c>
      <c r="D2646" s="4" t="str">
        <f t="shared" si="164"/>
        <v>Senior Citizen</v>
      </c>
      <c r="E2646" s="1" t="s">
        <v>3</v>
      </c>
      <c r="F2646" s="1" t="s">
        <v>8254</v>
      </c>
      <c r="G2646" s="1" t="s">
        <v>805</v>
      </c>
      <c r="H2646" s="1">
        <v>91101</v>
      </c>
      <c r="I2646" s="4">
        <v>6</v>
      </c>
      <c r="J2646" s="4">
        <v>65</v>
      </c>
      <c r="K2646" s="4" t="str">
        <f t="shared" si="165"/>
        <v>Veteran</v>
      </c>
      <c r="L2646" s="1" t="s">
        <v>40</v>
      </c>
      <c r="M2646" s="1" t="s">
        <v>38</v>
      </c>
      <c r="N2646" s="7">
        <v>32.08</v>
      </c>
      <c r="O2646" s="1" t="s">
        <v>38</v>
      </c>
      <c r="P2646" s="1" t="s">
        <v>38</v>
      </c>
      <c r="Q2646" s="1" t="s">
        <v>53</v>
      </c>
      <c r="R2646" s="7">
        <v>8</v>
      </c>
      <c r="S2646" s="1" t="s">
        <v>38</v>
      </c>
      <c r="T2646" s="1" t="s">
        <v>41</v>
      </c>
      <c r="U2646" s="1" t="s">
        <v>41</v>
      </c>
      <c r="V2646" s="1" t="s">
        <v>41</v>
      </c>
      <c r="W2646" s="1" t="s">
        <v>38</v>
      </c>
      <c r="X2646" s="1" t="s">
        <v>38</v>
      </c>
      <c r="Y2646" s="1" t="s">
        <v>41</v>
      </c>
      <c r="Z2646" s="1" t="s">
        <v>38</v>
      </c>
      <c r="AA2646" s="1" t="s">
        <v>43</v>
      </c>
      <c r="AB2646" s="1" t="s">
        <v>38</v>
      </c>
      <c r="AC2646" s="1" t="s">
        <v>54</v>
      </c>
      <c r="AD2646" s="7">
        <v>100.75</v>
      </c>
      <c r="AE2646" s="7">
        <v>6674.65</v>
      </c>
      <c r="AF2646" s="7">
        <v>0</v>
      </c>
      <c r="AG2646" s="7">
        <v>0</v>
      </c>
      <c r="AH2646" s="7">
        <v>2085.1999999999998</v>
      </c>
      <c r="AI2646" s="7">
        <v>8759.85</v>
      </c>
      <c r="AJ2646" s="7">
        <f t="shared" si="166"/>
        <v>134.76692307692309</v>
      </c>
      <c r="AK2646" s="7" t="s">
        <v>8247</v>
      </c>
      <c r="AL2646" s="1" t="s">
        <v>45</v>
      </c>
      <c r="AM2646" s="1">
        <f t="shared" si="167"/>
        <v>0</v>
      </c>
      <c r="AN2646" s="1" t="s">
        <v>8232</v>
      </c>
      <c r="AO2646" s="1" t="s">
        <v>108</v>
      </c>
      <c r="AP2646" s="4">
        <f>1</f>
        <v>1</v>
      </c>
    </row>
    <row r="2647" spans="1:42" x14ac:dyDescent="0.3">
      <c r="A2647" s="1" t="s">
        <v>3690</v>
      </c>
      <c r="B2647" s="1" t="s">
        <v>47</v>
      </c>
      <c r="C2647" s="4">
        <v>77</v>
      </c>
      <c r="D2647" s="4" t="str">
        <f t="shared" si="164"/>
        <v>Senior Citizen</v>
      </c>
      <c r="E2647" s="1" t="s">
        <v>3</v>
      </c>
      <c r="F2647" s="1" t="s">
        <v>8254</v>
      </c>
      <c r="G2647" s="1" t="s">
        <v>3691</v>
      </c>
      <c r="H2647" s="1">
        <v>93444</v>
      </c>
      <c r="I2647" s="4">
        <v>3</v>
      </c>
      <c r="J2647" s="4">
        <v>32</v>
      </c>
      <c r="K2647" s="4" t="str">
        <f t="shared" si="165"/>
        <v>Loyal</v>
      </c>
      <c r="L2647" s="1" t="s">
        <v>40</v>
      </c>
      <c r="M2647" s="1" t="s">
        <v>38</v>
      </c>
      <c r="N2647" s="7">
        <v>7.92</v>
      </c>
      <c r="O2647" s="1" t="s">
        <v>38</v>
      </c>
      <c r="P2647" s="1" t="s">
        <v>38</v>
      </c>
      <c r="Q2647" s="1" t="s">
        <v>53</v>
      </c>
      <c r="R2647" s="7">
        <v>3</v>
      </c>
      <c r="S2647" s="1" t="s">
        <v>41</v>
      </c>
      <c r="T2647" s="1" t="s">
        <v>38</v>
      </c>
      <c r="U2647" s="1" t="s">
        <v>38</v>
      </c>
      <c r="V2647" s="1" t="s">
        <v>41</v>
      </c>
      <c r="W2647" s="1" t="s">
        <v>38</v>
      </c>
      <c r="X2647" s="1" t="s">
        <v>38</v>
      </c>
      <c r="Y2647" s="1" t="s">
        <v>41</v>
      </c>
      <c r="Z2647" s="1" t="s">
        <v>38</v>
      </c>
      <c r="AA2647" s="1" t="s">
        <v>49</v>
      </c>
      <c r="AB2647" s="1" t="s">
        <v>41</v>
      </c>
      <c r="AC2647" s="1" t="s">
        <v>54</v>
      </c>
      <c r="AD2647" s="7">
        <v>106.35</v>
      </c>
      <c r="AE2647" s="7">
        <v>3520.75</v>
      </c>
      <c r="AF2647" s="7">
        <v>0</v>
      </c>
      <c r="AG2647" s="7">
        <v>0</v>
      </c>
      <c r="AH2647" s="7">
        <v>253.44</v>
      </c>
      <c r="AI2647" s="7">
        <v>3774.19</v>
      </c>
      <c r="AJ2647" s="7">
        <f t="shared" si="166"/>
        <v>117.9434375</v>
      </c>
      <c r="AK2647" s="7" t="s">
        <v>8247</v>
      </c>
      <c r="AL2647" s="1" t="s">
        <v>55</v>
      </c>
      <c r="AM2647" s="1">
        <f t="shared" si="167"/>
        <v>1</v>
      </c>
      <c r="AN2647" s="1" t="s">
        <v>107</v>
      </c>
      <c r="AO2647" s="1" t="s">
        <v>342</v>
      </c>
      <c r="AP2647" s="4">
        <f>1</f>
        <v>1</v>
      </c>
    </row>
    <row r="2648" spans="1:42" x14ac:dyDescent="0.3">
      <c r="A2648" s="1" t="s">
        <v>3692</v>
      </c>
      <c r="B2648" s="1" t="s">
        <v>37</v>
      </c>
      <c r="C2648" s="4">
        <v>20</v>
      </c>
      <c r="D2648" s="4" t="str">
        <f t="shared" si="164"/>
        <v>Teenager</v>
      </c>
      <c r="E2648" s="1" t="s">
        <v>3</v>
      </c>
      <c r="F2648" s="1" t="s">
        <v>8254</v>
      </c>
      <c r="G2648" s="1" t="s">
        <v>200</v>
      </c>
      <c r="H2648" s="1">
        <v>93563</v>
      </c>
      <c r="I2648" s="4">
        <v>7</v>
      </c>
      <c r="J2648" s="4">
        <v>59</v>
      </c>
      <c r="K2648" s="4" t="str">
        <f t="shared" si="165"/>
        <v>Veteran</v>
      </c>
      <c r="L2648" s="1" t="s">
        <v>74</v>
      </c>
      <c r="M2648" s="1" t="s">
        <v>38</v>
      </c>
      <c r="N2648" s="7">
        <v>41.15</v>
      </c>
      <c r="O2648" s="1" t="s">
        <v>38</v>
      </c>
      <c r="P2648" s="1" t="s">
        <v>38</v>
      </c>
      <c r="Q2648" s="1" t="s">
        <v>53</v>
      </c>
      <c r="R2648" s="7">
        <v>48</v>
      </c>
      <c r="S2648" s="1" t="s">
        <v>38</v>
      </c>
      <c r="T2648" s="1" t="s">
        <v>38</v>
      </c>
      <c r="U2648" s="1" t="s">
        <v>38</v>
      </c>
      <c r="V2648" s="1" t="s">
        <v>38</v>
      </c>
      <c r="W2648" s="1" t="s">
        <v>41</v>
      </c>
      <c r="X2648" s="1" t="s">
        <v>38</v>
      </c>
      <c r="Y2648" s="1" t="s">
        <v>38</v>
      </c>
      <c r="Z2648" s="1" t="s">
        <v>41</v>
      </c>
      <c r="AA2648" s="1" t="s">
        <v>43</v>
      </c>
      <c r="AB2648" s="1" t="s">
        <v>38</v>
      </c>
      <c r="AC2648" s="1" t="s">
        <v>44</v>
      </c>
      <c r="AD2648" s="7">
        <v>107</v>
      </c>
      <c r="AE2648" s="7">
        <v>6152.3</v>
      </c>
      <c r="AF2648" s="7">
        <v>0</v>
      </c>
      <c r="AG2648" s="7">
        <v>0</v>
      </c>
      <c r="AH2648" s="7">
        <v>2427.85</v>
      </c>
      <c r="AI2648" s="7">
        <v>8580.15</v>
      </c>
      <c r="AJ2648" s="7">
        <f t="shared" si="166"/>
        <v>145.42627118644066</v>
      </c>
      <c r="AK2648" s="7" t="s">
        <v>8247</v>
      </c>
      <c r="AL2648" s="1" t="s">
        <v>45</v>
      </c>
      <c r="AM2648" s="1">
        <f t="shared" si="167"/>
        <v>0</v>
      </c>
      <c r="AN2648" s="1" t="s">
        <v>8232</v>
      </c>
      <c r="AO2648" s="1" t="s">
        <v>108</v>
      </c>
      <c r="AP2648" s="4">
        <f>1</f>
        <v>1</v>
      </c>
    </row>
    <row r="2649" spans="1:42" x14ac:dyDescent="0.3">
      <c r="A2649" s="1" t="s">
        <v>3693</v>
      </c>
      <c r="B2649" s="1" t="s">
        <v>37</v>
      </c>
      <c r="C2649" s="4">
        <v>69</v>
      </c>
      <c r="D2649" s="4" t="str">
        <f t="shared" si="164"/>
        <v>Senior Citizen</v>
      </c>
      <c r="E2649" s="1" t="s">
        <v>3</v>
      </c>
      <c r="F2649" s="1" t="s">
        <v>8254</v>
      </c>
      <c r="G2649" s="1" t="s">
        <v>133</v>
      </c>
      <c r="H2649" s="1">
        <v>90011</v>
      </c>
      <c r="I2649" s="4">
        <v>4</v>
      </c>
      <c r="J2649" s="4">
        <v>65</v>
      </c>
      <c r="K2649" s="4" t="str">
        <f t="shared" si="165"/>
        <v>Veteran</v>
      </c>
      <c r="L2649" s="1" t="s">
        <v>40</v>
      </c>
      <c r="M2649" s="1" t="s">
        <v>38</v>
      </c>
      <c r="N2649" s="7">
        <v>48.53</v>
      </c>
      <c r="O2649" s="1" t="s">
        <v>38</v>
      </c>
      <c r="P2649" s="1" t="s">
        <v>38</v>
      </c>
      <c r="Q2649" s="1" t="s">
        <v>53</v>
      </c>
      <c r="R2649" s="7">
        <v>9</v>
      </c>
      <c r="S2649" s="1" t="s">
        <v>41</v>
      </c>
      <c r="T2649" s="1" t="s">
        <v>38</v>
      </c>
      <c r="U2649" s="1" t="s">
        <v>38</v>
      </c>
      <c r="V2649" s="1" t="s">
        <v>41</v>
      </c>
      <c r="W2649" s="1" t="s">
        <v>38</v>
      </c>
      <c r="X2649" s="1" t="s">
        <v>38</v>
      </c>
      <c r="Y2649" s="1" t="s">
        <v>41</v>
      </c>
      <c r="Z2649" s="1" t="s">
        <v>38</v>
      </c>
      <c r="AA2649" s="1" t="s">
        <v>71</v>
      </c>
      <c r="AB2649" s="1" t="s">
        <v>38</v>
      </c>
      <c r="AC2649" s="1" t="s">
        <v>54</v>
      </c>
      <c r="AD2649" s="7">
        <v>108.8</v>
      </c>
      <c r="AE2649" s="7">
        <v>7082.45</v>
      </c>
      <c r="AF2649" s="7">
        <v>21.52</v>
      </c>
      <c r="AG2649" s="7">
        <v>0</v>
      </c>
      <c r="AH2649" s="7">
        <v>3154.45</v>
      </c>
      <c r="AI2649" s="7">
        <v>10215.379999999999</v>
      </c>
      <c r="AJ2649" s="7">
        <f t="shared" si="166"/>
        <v>157.1596923076923</v>
      </c>
      <c r="AK2649" s="7" t="s">
        <v>8248</v>
      </c>
      <c r="AL2649" s="1" t="s">
        <v>45</v>
      </c>
      <c r="AM2649" s="1">
        <f t="shared" si="167"/>
        <v>0</v>
      </c>
      <c r="AN2649" s="1" t="s">
        <v>8232</v>
      </c>
      <c r="AO2649" s="1" t="s">
        <v>108</v>
      </c>
      <c r="AP2649" s="4">
        <f>1</f>
        <v>1</v>
      </c>
    </row>
    <row r="2650" spans="1:42" x14ac:dyDescent="0.3">
      <c r="A2650" s="1" t="s">
        <v>3694</v>
      </c>
      <c r="B2650" s="1" t="s">
        <v>47</v>
      </c>
      <c r="C2650" s="4">
        <v>23</v>
      </c>
      <c r="D2650" s="4" t="str">
        <f t="shared" si="164"/>
        <v>Teenager</v>
      </c>
      <c r="E2650" s="1" t="s">
        <v>3</v>
      </c>
      <c r="F2650" s="1" t="s">
        <v>8254</v>
      </c>
      <c r="G2650" s="1" t="s">
        <v>3057</v>
      </c>
      <c r="H2650" s="1">
        <v>95233</v>
      </c>
      <c r="I2650" s="4">
        <v>1</v>
      </c>
      <c r="J2650" s="4">
        <v>66</v>
      </c>
      <c r="K2650" s="4" t="str">
        <f t="shared" si="165"/>
        <v>Veteran</v>
      </c>
      <c r="L2650" s="1" t="s">
        <v>70</v>
      </c>
      <c r="M2650" s="1" t="s">
        <v>38</v>
      </c>
      <c r="N2650" s="7">
        <v>20.07</v>
      </c>
      <c r="O2650" s="1" t="s">
        <v>38</v>
      </c>
      <c r="P2650" s="1" t="s">
        <v>38</v>
      </c>
      <c r="Q2650" s="1" t="s">
        <v>53</v>
      </c>
      <c r="R2650" s="7">
        <v>85</v>
      </c>
      <c r="S2650" s="1" t="s">
        <v>41</v>
      </c>
      <c r="T2650" s="1" t="s">
        <v>38</v>
      </c>
      <c r="U2650" s="1" t="s">
        <v>41</v>
      </c>
      <c r="V2650" s="1" t="s">
        <v>38</v>
      </c>
      <c r="W2650" s="1" t="s">
        <v>38</v>
      </c>
      <c r="X2650" s="1" t="s">
        <v>38</v>
      </c>
      <c r="Y2650" s="1" t="s">
        <v>38</v>
      </c>
      <c r="Z2650" s="1" t="s">
        <v>38</v>
      </c>
      <c r="AA2650" s="1" t="s">
        <v>43</v>
      </c>
      <c r="AB2650" s="1" t="s">
        <v>38</v>
      </c>
      <c r="AC2650" s="1" t="s">
        <v>54</v>
      </c>
      <c r="AD2650" s="7">
        <v>104.05</v>
      </c>
      <c r="AE2650" s="7">
        <v>6890</v>
      </c>
      <c r="AF2650" s="7">
        <v>0</v>
      </c>
      <c r="AG2650" s="7">
        <v>0</v>
      </c>
      <c r="AH2650" s="7">
        <v>1324.62</v>
      </c>
      <c r="AI2650" s="7">
        <v>8214.6200000000008</v>
      </c>
      <c r="AJ2650" s="7">
        <f t="shared" si="166"/>
        <v>124.46393939393941</v>
      </c>
      <c r="AK2650" s="7" t="s">
        <v>8247</v>
      </c>
      <c r="AL2650" s="1" t="s">
        <v>55</v>
      </c>
      <c r="AM2650" s="1">
        <f t="shared" si="167"/>
        <v>1</v>
      </c>
      <c r="AN2650" s="1" t="s">
        <v>56</v>
      </c>
      <c r="AO2650" s="1" t="s">
        <v>212</v>
      </c>
      <c r="AP2650" s="4">
        <f>1</f>
        <v>1</v>
      </c>
    </row>
    <row r="2651" spans="1:42" x14ac:dyDescent="0.3">
      <c r="A2651" s="1" t="s">
        <v>3695</v>
      </c>
      <c r="B2651" s="1" t="s">
        <v>47</v>
      </c>
      <c r="C2651" s="4">
        <v>49</v>
      </c>
      <c r="D2651" s="4" t="str">
        <f t="shared" si="164"/>
        <v>Adult</v>
      </c>
      <c r="E2651" s="1" t="s">
        <v>8253</v>
      </c>
      <c r="F2651" s="1" t="s">
        <v>8254</v>
      </c>
      <c r="G2651" s="1" t="s">
        <v>2064</v>
      </c>
      <c r="H2651" s="1">
        <v>91905</v>
      </c>
      <c r="I2651" s="4">
        <v>0</v>
      </c>
      <c r="J2651" s="4">
        <v>46</v>
      </c>
      <c r="K2651" s="4" t="str">
        <f t="shared" si="165"/>
        <v>Loyal</v>
      </c>
      <c r="L2651" s="1" t="s">
        <v>74</v>
      </c>
      <c r="M2651" s="1" t="s">
        <v>38</v>
      </c>
      <c r="N2651" s="7">
        <v>30.99</v>
      </c>
      <c r="O2651" s="1" t="s">
        <v>41</v>
      </c>
      <c r="P2651" s="1" t="s">
        <v>41</v>
      </c>
      <c r="Q2651" s="1" t="s">
        <v>8232</v>
      </c>
      <c r="R2651" s="7">
        <v>0</v>
      </c>
      <c r="S2651" s="1" t="s">
        <v>41</v>
      </c>
      <c r="T2651" s="1" t="s">
        <v>41</v>
      </c>
      <c r="U2651" s="1" t="s">
        <v>41</v>
      </c>
      <c r="V2651" s="1" t="s">
        <v>41</v>
      </c>
      <c r="W2651" s="1" t="s">
        <v>41</v>
      </c>
      <c r="X2651" s="1" t="s">
        <v>41</v>
      </c>
      <c r="Y2651" s="1" t="s">
        <v>41</v>
      </c>
      <c r="Z2651" s="1" t="s">
        <v>41</v>
      </c>
      <c r="AA2651" s="1" t="s">
        <v>71</v>
      </c>
      <c r="AB2651" s="1" t="s">
        <v>41</v>
      </c>
      <c r="AC2651" s="1" t="s">
        <v>44</v>
      </c>
      <c r="AD2651" s="7">
        <v>19.2</v>
      </c>
      <c r="AE2651" s="7">
        <v>908.15</v>
      </c>
      <c r="AF2651" s="7">
        <v>0</v>
      </c>
      <c r="AG2651" s="7">
        <v>0</v>
      </c>
      <c r="AH2651" s="7">
        <v>1425.54</v>
      </c>
      <c r="AI2651" s="7">
        <v>2333.69</v>
      </c>
      <c r="AJ2651" s="7">
        <f t="shared" si="166"/>
        <v>50.732391304347829</v>
      </c>
      <c r="AK2651" s="7" t="s">
        <v>8249</v>
      </c>
      <c r="AL2651" s="1" t="s">
        <v>45</v>
      </c>
      <c r="AM2651" s="1">
        <f t="shared" si="167"/>
        <v>0</v>
      </c>
      <c r="AN2651" s="1" t="s">
        <v>8232</v>
      </c>
      <c r="AO2651" s="1" t="s">
        <v>108</v>
      </c>
      <c r="AP2651" s="4">
        <f>1</f>
        <v>1</v>
      </c>
    </row>
    <row r="2652" spans="1:42" x14ac:dyDescent="0.3">
      <c r="A2652" s="1" t="s">
        <v>3696</v>
      </c>
      <c r="B2652" s="1" t="s">
        <v>37</v>
      </c>
      <c r="C2652" s="4">
        <v>23</v>
      </c>
      <c r="D2652" s="4" t="str">
        <f t="shared" si="164"/>
        <v>Teenager</v>
      </c>
      <c r="E2652" s="1" t="s">
        <v>8253</v>
      </c>
      <c r="F2652" s="1" t="s">
        <v>8254</v>
      </c>
      <c r="G2652" s="1" t="s">
        <v>3697</v>
      </c>
      <c r="H2652" s="1">
        <v>96075</v>
      </c>
      <c r="I2652" s="4">
        <v>0</v>
      </c>
      <c r="J2652" s="4">
        <v>1</v>
      </c>
      <c r="K2652" s="4" t="str">
        <f t="shared" si="165"/>
        <v>New</v>
      </c>
      <c r="L2652" s="1" t="s">
        <v>52</v>
      </c>
      <c r="M2652" s="1" t="s">
        <v>38</v>
      </c>
      <c r="N2652" s="7">
        <v>44.11</v>
      </c>
      <c r="O2652" s="1" t="s">
        <v>41</v>
      </c>
      <c r="P2652" s="1" t="s">
        <v>38</v>
      </c>
      <c r="Q2652" s="1" t="s">
        <v>53</v>
      </c>
      <c r="R2652" s="7">
        <v>69</v>
      </c>
      <c r="S2652" s="1" t="s">
        <v>41</v>
      </c>
      <c r="T2652" s="1" t="s">
        <v>38</v>
      </c>
      <c r="U2652" s="1" t="s">
        <v>41</v>
      </c>
      <c r="V2652" s="1" t="s">
        <v>41</v>
      </c>
      <c r="W2652" s="1" t="s">
        <v>41</v>
      </c>
      <c r="X2652" s="1" t="s">
        <v>41</v>
      </c>
      <c r="Y2652" s="1" t="s">
        <v>38</v>
      </c>
      <c r="Z2652" s="1" t="s">
        <v>38</v>
      </c>
      <c r="AA2652" s="1" t="s">
        <v>49</v>
      </c>
      <c r="AB2652" s="1" t="s">
        <v>38</v>
      </c>
      <c r="AC2652" s="1" t="s">
        <v>54</v>
      </c>
      <c r="AD2652" s="7">
        <v>74.7</v>
      </c>
      <c r="AE2652" s="7">
        <v>74.7</v>
      </c>
      <c r="AF2652" s="7">
        <v>0</v>
      </c>
      <c r="AG2652" s="7">
        <v>0</v>
      </c>
      <c r="AH2652" s="7">
        <v>44.11</v>
      </c>
      <c r="AI2652" s="7">
        <v>118.81</v>
      </c>
      <c r="AJ2652" s="7">
        <f t="shared" si="166"/>
        <v>118.81</v>
      </c>
      <c r="AK2652" s="7" t="s">
        <v>8247</v>
      </c>
      <c r="AL2652" s="1" t="s">
        <v>55</v>
      </c>
      <c r="AM2652" s="1">
        <f t="shared" si="167"/>
        <v>1</v>
      </c>
      <c r="AN2652" s="1" t="s">
        <v>56</v>
      </c>
      <c r="AO2652" s="1" t="s">
        <v>212</v>
      </c>
      <c r="AP2652" s="4">
        <f>1</f>
        <v>1</v>
      </c>
    </row>
    <row r="2653" spans="1:42" x14ac:dyDescent="0.3">
      <c r="A2653" s="1" t="s">
        <v>3698</v>
      </c>
      <c r="B2653" s="1" t="s">
        <v>37</v>
      </c>
      <c r="C2653" s="4">
        <v>55</v>
      </c>
      <c r="D2653" s="4" t="str">
        <f t="shared" si="164"/>
        <v>Senior Citizen</v>
      </c>
      <c r="E2653" s="1" t="s">
        <v>3</v>
      </c>
      <c r="F2653" s="1" t="s">
        <v>8257</v>
      </c>
      <c r="G2653" s="1" t="s">
        <v>3183</v>
      </c>
      <c r="H2653" s="1">
        <v>96061</v>
      </c>
      <c r="I2653" s="4">
        <v>1</v>
      </c>
      <c r="J2653" s="4">
        <v>68</v>
      </c>
      <c r="K2653" s="4" t="str">
        <f t="shared" si="165"/>
        <v>Veteran</v>
      </c>
      <c r="L2653" s="1" t="s">
        <v>40</v>
      </c>
      <c r="M2653" s="1" t="s">
        <v>38</v>
      </c>
      <c r="N2653" s="7">
        <v>18.420000000000002</v>
      </c>
      <c r="O2653" s="1" t="s">
        <v>38</v>
      </c>
      <c r="P2653" s="1" t="s">
        <v>38</v>
      </c>
      <c r="Q2653" s="1" t="s">
        <v>53</v>
      </c>
      <c r="R2653" s="7">
        <v>53</v>
      </c>
      <c r="S2653" s="1" t="s">
        <v>38</v>
      </c>
      <c r="T2653" s="1" t="s">
        <v>41</v>
      </c>
      <c r="U2653" s="1" t="s">
        <v>38</v>
      </c>
      <c r="V2653" s="1" t="s">
        <v>38</v>
      </c>
      <c r="W2653" s="1" t="s">
        <v>38</v>
      </c>
      <c r="X2653" s="1" t="s">
        <v>38</v>
      </c>
      <c r="Y2653" s="1" t="s">
        <v>38</v>
      </c>
      <c r="Z2653" s="1" t="s">
        <v>38</v>
      </c>
      <c r="AA2653" s="1" t="s">
        <v>71</v>
      </c>
      <c r="AB2653" s="1" t="s">
        <v>38</v>
      </c>
      <c r="AC2653" s="1" t="s">
        <v>54</v>
      </c>
      <c r="AD2653" s="7">
        <v>109.05</v>
      </c>
      <c r="AE2653" s="7">
        <v>7508.55</v>
      </c>
      <c r="AF2653" s="7">
        <v>0</v>
      </c>
      <c r="AG2653" s="7">
        <v>0</v>
      </c>
      <c r="AH2653" s="7">
        <v>1252.56</v>
      </c>
      <c r="AI2653" s="7">
        <v>8761.11</v>
      </c>
      <c r="AJ2653" s="7">
        <f t="shared" si="166"/>
        <v>128.83985294117647</v>
      </c>
      <c r="AK2653" s="7" t="s">
        <v>8247</v>
      </c>
      <c r="AL2653" s="1" t="s">
        <v>45</v>
      </c>
      <c r="AM2653" s="1">
        <f t="shared" si="167"/>
        <v>0</v>
      </c>
      <c r="AN2653" s="1" t="s">
        <v>8232</v>
      </c>
      <c r="AO2653" s="1" t="s">
        <v>108</v>
      </c>
      <c r="AP2653" s="4">
        <f>1</f>
        <v>1</v>
      </c>
    </row>
    <row r="2654" spans="1:42" x14ac:dyDescent="0.3">
      <c r="A2654" s="1" t="s">
        <v>3699</v>
      </c>
      <c r="B2654" s="1" t="s">
        <v>47</v>
      </c>
      <c r="C2654" s="4">
        <v>73</v>
      </c>
      <c r="D2654" s="4" t="str">
        <f t="shared" si="164"/>
        <v>Senior Citizen</v>
      </c>
      <c r="E2654" s="1" t="s">
        <v>3</v>
      </c>
      <c r="F2654" s="1" t="s">
        <v>8254</v>
      </c>
      <c r="G2654" s="1" t="s">
        <v>648</v>
      </c>
      <c r="H2654" s="1">
        <v>90503</v>
      </c>
      <c r="I2654" s="4">
        <v>1</v>
      </c>
      <c r="J2654" s="4">
        <v>57</v>
      </c>
      <c r="K2654" s="4" t="str">
        <f t="shared" si="165"/>
        <v>Veteran</v>
      </c>
      <c r="L2654" s="1" t="s">
        <v>74</v>
      </c>
      <c r="M2654" s="1" t="s">
        <v>38</v>
      </c>
      <c r="N2654" s="7">
        <v>42.1</v>
      </c>
      <c r="O2654" s="1" t="s">
        <v>38</v>
      </c>
      <c r="P2654" s="1" t="s">
        <v>38</v>
      </c>
      <c r="Q2654" s="1" t="s">
        <v>53</v>
      </c>
      <c r="R2654" s="7">
        <v>3</v>
      </c>
      <c r="S2654" s="1" t="s">
        <v>41</v>
      </c>
      <c r="T2654" s="1" t="s">
        <v>41</v>
      </c>
      <c r="U2654" s="1" t="s">
        <v>38</v>
      </c>
      <c r="V2654" s="1" t="s">
        <v>41</v>
      </c>
      <c r="W2654" s="1" t="s">
        <v>38</v>
      </c>
      <c r="X2654" s="1" t="s">
        <v>38</v>
      </c>
      <c r="Y2654" s="1" t="s">
        <v>41</v>
      </c>
      <c r="Z2654" s="1" t="s">
        <v>38</v>
      </c>
      <c r="AA2654" s="1" t="s">
        <v>49</v>
      </c>
      <c r="AB2654" s="1" t="s">
        <v>41</v>
      </c>
      <c r="AC2654" s="1" t="s">
        <v>54</v>
      </c>
      <c r="AD2654" s="7">
        <v>100.6</v>
      </c>
      <c r="AE2654" s="7">
        <v>5746.15</v>
      </c>
      <c r="AF2654" s="7">
        <v>0</v>
      </c>
      <c r="AG2654" s="7">
        <v>0</v>
      </c>
      <c r="AH2654" s="7">
        <v>2399.6999999999998</v>
      </c>
      <c r="AI2654" s="7">
        <v>8145.85</v>
      </c>
      <c r="AJ2654" s="7">
        <f t="shared" si="166"/>
        <v>142.90964912280702</v>
      </c>
      <c r="AK2654" s="7" t="s">
        <v>8247</v>
      </c>
      <c r="AL2654" s="1" t="s">
        <v>55</v>
      </c>
      <c r="AM2654" s="1">
        <f t="shared" si="167"/>
        <v>1</v>
      </c>
      <c r="AN2654" s="1" t="s">
        <v>61</v>
      </c>
      <c r="AO2654" s="1" t="s">
        <v>65</v>
      </c>
      <c r="AP2654" s="4">
        <f>1</f>
        <v>1</v>
      </c>
    </row>
    <row r="2655" spans="1:42" x14ac:dyDescent="0.3">
      <c r="A2655" s="1" t="s">
        <v>3700</v>
      </c>
      <c r="B2655" s="1" t="s">
        <v>47</v>
      </c>
      <c r="C2655" s="4">
        <v>19</v>
      </c>
      <c r="D2655" s="4" t="str">
        <f t="shared" si="164"/>
        <v>Teenager</v>
      </c>
      <c r="E2655" s="1" t="s">
        <v>3</v>
      </c>
      <c r="F2655" s="1" t="s">
        <v>8254</v>
      </c>
      <c r="G2655" s="1" t="s">
        <v>2515</v>
      </c>
      <c r="H2655" s="1">
        <v>90278</v>
      </c>
      <c r="I2655" s="4">
        <v>9</v>
      </c>
      <c r="J2655" s="4">
        <v>67</v>
      </c>
      <c r="K2655" s="4" t="str">
        <f t="shared" si="165"/>
        <v>Veteran</v>
      </c>
      <c r="L2655" s="1" t="s">
        <v>70</v>
      </c>
      <c r="M2655" s="1" t="s">
        <v>38</v>
      </c>
      <c r="N2655" s="7">
        <v>3.28</v>
      </c>
      <c r="O2655" s="1" t="s">
        <v>38</v>
      </c>
      <c r="P2655" s="1" t="s">
        <v>41</v>
      </c>
      <c r="Q2655" s="1" t="s">
        <v>8232</v>
      </c>
      <c r="R2655" s="7">
        <v>0</v>
      </c>
      <c r="S2655" s="1" t="s">
        <v>41</v>
      </c>
      <c r="T2655" s="1" t="s">
        <v>41</v>
      </c>
      <c r="U2655" s="1" t="s">
        <v>41</v>
      </c>
      <c r="V2655" s="1" t="s">
        <v>41</v>
      </c>
      <c r="W2655" s="1" t="s">
        <v>41</v>
      </c>
      <c r="X2655" s="1" t="s">
        <v>41</v>
      </c>
      <c r="Y2655" s="1" t="s">
        <v>41</v>
      </c>
      <c r="Z2655" s="1" t="s">
        <v>41</v>
      </c>
      <c r="AA2655" s="1" t="s">
        <v>71</v>
      </c>
      <c r="AB2655" s="1" t="s">
        <v>41</v>
      </c>
      <c r="AC2655" s="1" t="s">
        <v>44</v>
      </c>
      <c r="AD2655" s="7">
        <v>24.85</v>
      </c>
      <c r="AE2655" s="7">
        <v>1583.5</v>
      </c>
      <c r="AF2655" s="7">
        <v>0</v>
      </c>
      <c r="AG2655" s="7">
        <v>0</v>
      </c>
      <c r="AH2655" s="7">
        <v>219.76</v>
      </c>
      <c r="AI2655" s="7">
        <v>1803.26</v>
      </c>
      <c r="AJ2655" s="7">
        <f t="shared" si="166"/>
        <v>26.914328358208955</v>
      </c>
      <c r="AK2655" s="7" t="s">
        <v>8246</v>
      </c>
      <c r="AL2655" s="1" t="s">
        <v>45</v>
      </c>
      <c r="AM2655" s="1">
        <f t="shared" si="167"/>
        <v>0</v>
      </c>
      <c r="AN2655" s="1" t="s">
        <v>8232</v>
      </c>
      <c r="AO2655" s="1" t="s">
        <v>108</v>
      </c>
      <c r="AP2655" s="4">
        <f>1</f>
        <v>1</v>
      </c>
    </row>
    <row r="2656" spans="1:42" x14ac:dyDescent="0.3">
      <c r="A2656" s="1" t="s">
        <v>3701</v>
      </c>
      <c r="B2656" s="1" t="s">
        <v>37</v>
      </c>
      <c r="C2656" s="4">
        <v>61</v>
      </c>
      <c r="D2656" s="4" t="str">
        <f t="shared" si="164"/>
        <v>Senior Citizen</v>
      </c>
      <c r="E2656" s="1" t="s">
        <v>3</v>
      </c>
      <c r="F2656" s="1" t="s">
        <v>8257</v>
      </c>
      <c r="G2656" s="1" t="s">
        <v>2927</v>
      </c>
      <c r="H2656" s="1">
        <v>95563</v>
      </c>
      <c r="I2656" s="4">
        <v>2</v>
      </c>
      <c r="J2656" s="4">
        <v>33</v>
      </c>
      <c r="K2656" s="4" t="str">
        <f t="shared" si="165"/>
        <v>Loyal</v>
      </c>
      <c r="L2656" s="1" t="s">
        <v>40</v>
      </c>
      <c r="M2656" s="1" t="s">
        <v>38</v>
      </c>
      <c r="N2656" s="7">
        <v>24.27</v>
      </c>
      <c r="O2656" s="1" t="s">
        <v>41</v>
      </c>
      <c r="P2656" s="1" t="s">
        <v>41</v>
      </c>
      <c r="Q2656" s="1" t="s">
        <v>8232</v>
      </c>
      <c r="R2656" s="7">
        <v>0</v>
      </c>
      <c r="S2656" s="1" t="s">
        <v>41</v>
      </c>
      <c r="T2656" s="1" t="s">
        <v>41</v>
      </c>
      <c r="U2656" s="1" t="s">
        <v>41</v>
      </c>
      <c r="V2656" s="1" t="s">
        <v>41</v>
      </c>
      <c r="W2656" s="1" t="s">
        <v>41</v>
      </c>
      <c r="X2656" s="1" t="s">
        <v>41</v>
      </c>
      <c r="Y2656" s="1" t="s">
        <v>41</v>
      </c>
      <c r="Z2656" s="1" t="s">
        <v>41</v>
      </c>
      <c r="AA2656" s="1" t="s">
        <v>71</v>
      </c>
      <c r="AB2656" s="1" t="s">
        <v>41</v>
      </c>
      <c r="AC2656" s="1" t="s">
        <v>44</v>
      </c>
      <c r="AD2656" s="7">
        <v>20.100000000000001</v>
      </c>
      <c r="AE2656" s="7">
        <v>670.35</v>
      </c>
      <c r="AF2656" s="7">
        <v>0</v>
      </c>
      <c r="AG2656" s="7">
        <v>0</v>
      </c>
      <c r="AH2656" s="7">
        <v>800.91</v>
      </c>
      <c r="AI2656" s="7">
        <v>1471.26</v>
      </c>
      <c r="AJ2656" s="7">
        <f t="shared" si="166"/>
        <v>44.583636363636366</v>
      </c>
      <c r="AK2656" s="7" t="s">
        <v>8246</v>
      </c>
      <c r="AL2656" s="1" t="s">
        <v>45</v>
      </c>
      <c r="AM2656" s="1">
        <f t="shared" si="167"/>
        <v>0</v>
      </c>
      <c r="AN2656" s="1" t="s">
        <v>8232</v>
      </c>
      <c r="AO2656" s="1" t="s">
        <v>108</v>
      </c>
      <c r="AP2656" s="4">
        <f>1</f>
        <v>1</v>
      </c>
    </row>
    <row r="2657" spans="1:42" x14ac:dyDescent="0.3">
      <c r="A2657" s="1" t="s">
        <v>3702</v>
      </c>
      <c r="B2657" s="1" t="s">
        <v>47</v>
      </c>
      <c r="C2657" s="4">
        <v>38</v>
      </c>
      <c r="D2657" s="4" t="str">
        <f t="shared" si="164"/>
        <v>Adult</v>
      </c>
      <c r="E2657" s="1" t="s">
        <v>8253</v>
      </c>
      <c r="F2657" s="1" t="s">
        <v>8254</v>
      </c>
      <c r="G2657" s="1" t="s">
        <v>253</v>
      </c>
      <c r="H2657" s="1">
        <v>93463</v>
      </c>
      <c r="I2657" s="4">
        <v>0</v>
      </c>
      <c r="J2657" s="4">
        <v>20</v>
      </c>
      <c r="K2657" s="4" t="str">
        <f t="shared" si="165"/>
        <v>Loyal</v>
      </c>
      <c r="L2657" s="1" t="s">
        <v>60</v>
      </c>
      <c r="M2657" s="1" t="s">
        <v>38</v>
      </c>
      <c r="N2657" s="7">
        <v>25.41</v>
      </c>
      <c r="O2657" s="1" t="s">
        <v>38</v>
      </c>
      <c r="P2657" s="1" t="s">
        <v>38</v>
      </c>
      <c r="Q2657" s="1" t="s">
        <v>53</v>
      </c>
      <c r="R2657" s="7">
        <v>27</v>
      </c>
      <c r="S2657" s="1" t="s">
        <v>41</v>
      </c>
      <c r="T2657" s="1" t="s">
        <v>41</v>
      </c>
      <c r="U2657" s="1" t="s">
        <v>38</v>
      </c>
      <c r="V2657" s="1" t="s">
        <v>41</v>
      </c>
      <c r="W2657" s="1" t="s">
        <v>38</v>
      </c>
      <c r="X2657" s="1" t="s">
        <v>41</v>
      </c>
      <c r="Y2657" s="1" t="s">
        <v>41</v>
      </c>
      <c r="Z2657" s="1" t="s">
        <v>38</v>
      </c>
      <c r="AA2657" s="1" t="s">
        <v>49</v>
      </c>
      <c r="AB2657" s="1" t="s">
        <v>38</v>
      </c>
      <c r="AC2657" s="1" t="s">
        <v>44</v>
      </c>
      <c r="AD2657" s="7">
        <v>90.7</v>
      </c>
      <c r="AE2657" s="7">
        <v>1781.35</v>
      </c>
      <c r="AF2657" s="7">
        <v>0</v>
      </c>
      <c r="AG2657" s="7">
        <v>0</v>
      </c>
      <c r="AH2657" s="7">
        <v>508.2</v>
      </c>
      <c r="AI2657" s="7">
        <v>2289.5500000000002</v>
      </c>
      <c r="AJ2657" s="7">
        <f t="shared" si="166"/>
        <v>114.47750000000001</v>
      </c>
      <c r="AK2657" s="7" t="s">
        <v>8247</v>
      </c>
      <c r="AL2657" s="1" t="s">
        <v>45</v>
      </c>
      <c r="AM2657" s="1">
        <f t="shared" si="167"/>
        <v>0</v>
      </c>
      <c r="AN2657" s="1" t="s">
        <v>8232</v>
      </c>
      <c r="AO2657" s="1" t="s">
        <v>108</v>
      </c>
      <c r="AP2657" s="4">
        <f>1</f>
        <v>1</v>
      </c>
    </row>
    <row r="2658" spans="1:42" x14ac:dyDescent="0.3">
      <c r="A2658" s="1" t="s">
        <v>3703</v>
      </c>
      <c r="B2658" s="1" t="s">
        <v>37</v>
      </c>
      <c r="C2658" s="4">
        <v>23</v>
      </c>
      <c r="D2658" s="4" t="str">
        <f t="shared" si="164"/>
        <v>Teenager</v>
      </c>
      <c r="E2658" s="1" t="s">
        <v>3</v>
      </c>
      <c r="F2658" s="1" t="s">
        <v>8254</v>
      </c>
      <c r="G2658" s="1" t="s">
        <v>2647</v>
      </c>
      <c r="H2658" s="1">
        <v>90716</v>
      </c>
      <c r="I2658" s="4">
        <v>1</v>
      </c>
      <c r="J2658" s="4">
        <v>64</v>
      </c>
      <c r="K2658" s="4" t="str">
        <f t="shared" si="165"/>
        <v>Veteran</v>
      </c>
      <c r="L2658" s="1" t="s">
        <v>40</v>
      </c>
      <c r="M2658" s="1" t="s">
        <v>38</v>
      </c>
      <c r="N2658" s="7">
        <v>36.24</v>
      </c>
      <c r="O2658" s="1" t="s">
        <v>41</v>
      </c>
      <c r="P2658" s="1" t="s">
        <v>41</v>
      </c>
      <c r="Q2658" s="1" t="s">
        <v>8232</v>
      </c>
      <c r="R2658" s="7">
        <v>0</v>
      </c>
      <c r="S2658" s="1" t="s">
        <v>41</v>
      </c>
      <c r="T2658" s="1" t="s">
        <v>41</v>
      </c>
      <c r="U2658" s="1" t="s">
        <v>41</v>
      </c>
      <c r="V2658" s="1" t="s">
        <v>41</v>
      </c>
      <c r="W2658" s="1" t="s">
        <v>41</v>
      </c>
      <c r="X2658" s="1" t="s">
        <v>41</v>
      </c>
      <c r="Y2658" s="1" t="s">
        <v>41</v>
      </c>
      <c r="Z2658" s="1" t="s">
        <v>41</v>
      </c>
      <c r="AA2658" s="1" t="s">
        <v>71</v>
      </c>
      <c r="AB2658" s="1" t="s">
        <v>41</v>
      </c>
      <c r="AC2658" s="1" t="s">
        <v>44</v>
      </c>
      <c r="AD2658" s="7">
        <v>20.2</v>
      </c>
      <c r="AE2658" s="7">
        <v>1277.75</v>
      </c>
      <c r="AF2658" s="7">
        <v>0</v>
      </c>
      <c r="AG2658" s="7">
        <v>0</v>
      </c>
      <c r="AH2658" s="7">
        <v>2319.36</v>
      </c>
      <c r="AI2658" s="7">
        <v>3597.11</v>
      </c>
      <c r="AJ2658" s="7">
        <f t="shared" si="166"/>
        <v>56.204843750000002</v>
      </c>
      <c r="AK2658" s="7" t="s">
        <v>8249</v>
      </c>
      <c r="AL2658" s="1" t="s">
        <v>45</v>
      </c>
      <c r="AM2658" s="1">
        <f t="shared" si="167"/>
        <v>0</v>
      </c>
      <c r="AN2658" s="1" t="s">
        <v>8232</v>
      </c>
      <c r="AO2658" s="1" t="s">
        <v>108</v>
      </c>
      <c r="AP2658" s="4">
        <f>1</f>
        <v>1</v>
      </c>
    </row>
    <row r="2659" spans="1:42" x14ac:dyDescent="0.3">
      <c r="A2659" s="1" t="s">
        <v>3704</v>
      </c>
      <c r="B2659" s="1" t="s">
        <v>37</v>
      </c>
      <c r="C2659" s="4">
        <v>79</v>
      </c>
      <c r="D2659" s="4" t="str">
        <f t="shared" si="164"/>
        <v>Senior Citizen</v>
      </c>
      <c r="E2659" s="1" t="s">
        <v>8253</v>
      </c>
      <c r="F2659" s="1" t="s">
        <v>8254</v>
      </c>
      <c r="G2659" s="1" t="s">
        <v>1224</v>
      </c>
      <c r="H2659" s="1">
        <v>91501</v>
      </c>
      <c r="I2659" s="4">
        <v>0</v>
      </c>
      <c r="J2659" s="4">
        <v>1</v>
      </c>
      <c r="K2659" s="4" t="str">
        <f t="shared" si="165"/>
        <v>New</v>
      </c>
      <c r="L2659" s="1" t="s">
        <v>40</v>
      </c>
      <c r="M2659" s="1" t="s">
        <v>41</v>
      </c>
      <c r="N2659" s="7">
        <v>25.420517214274568</v>
      </c>
      <c r="O2659" s="1" t="s">
        <v>41</v>
      </c>
      <c r="P2659" s="1" t="s">
        <v>38</v>
      </c>
      <c r="Q2659" s="1" t="s">
        <v>42</v>
      </c>
      <c r="R2659" s="7">
        <v>26</v>
      </c>
      <c r="S2659" s="1" t="s">
        <v>41</v>
      </c>
      <c r="T2659" s="1" t="s">
        <v>41</v>
      </c>
      <c r="U2659" s="1" t="s">
        <v>41</v>
      </c>
      <c r="V2659" s="1" t="s">
        <v>41</v>
      </c>
      <c r="W2659" s="1" t="s">
        <v>38</v>
      </c>
      <c r="X2659" s="1" t="s">
        <v>41</v>
      </c>
      <c r="Y2659" s="1" t="s">
        <v>41</v>
      </c>
      <c r="Z2659" s="1" t="s">
        <v>38</v>
      </c>
      <c r="AA2659" s="1" t="s">
        <v>49</v>
      </c>
      <c r="AB2659" s="1" t="s">
        <v>38</v>
      </c>
      <c r="AC2659" s="1" t="s">
        <v>54</v>
      </c>
      <c r="AD2659" s="7">
        <v>36.450000000000003</v>
      </c>
      <c r="AE2659" s="7">
        <v>36.450000000000003</v>
      </c>
      <c r="AF2659" s="7">
        <v>0</v>
      </c>
      <c r="AG2659" s="7">
        <v>0</v>
      </c>
      <c r="AH2659" s="7">
        <v>0</v>
      </c>
      <c r="AI2659" s="7">
        <v>36.450000000000003</v>
      </c>
      <c r="AJ2659" s="7">
        <f t="shared" si="166"/>
        <v>36.450000000000003</v>
      </c>
      <c r="AK2659" s="7" t="s">
        <v>8246</v>
      </c>
      <c r="AL2659" s="1" t="s">
        <v>55</v>
      </c>
      <c r="AM2659" s="1">
        <f t="shared" si="167"/>
        <v>1</v>
      </c>
      <c r="AN2659" s="1" t="s">
        <v>61</v>
      </c>
      <c r="AO2659" s="1" t="s">
        <v>431</v>
      </c>
      <c r="AP2659" s="4">
        <f>1</f>
        <v>1</v>
      </c>
    </row>
    <row r="2660" spans="1:42" x14ac:dyDescent="0.3">
      <c r="A2660" s="1" t="s">
        <v>3705</v>
      </c>
      <c r="B2660" s="1" t="s">
        <v>37</v>
      </c>
      <c r="C2660" s="4">
        <v>52</v>
      </c>
      <c r="D2660" s="4" t="str">
        <f t="shared" si="164"/>
        <v>Senior Citizen</v>
      </c>
      <c r="E2660" s="1" t="s">
        <v>3</v>
      </c>
      <c r="F2660" s="1" t="s">
        <v>8256</v>
      </c>
      <c r="G2660" s="1" t="s">
        <v>3706</v>
      </c>
      <c r="H2660" s="1">
        <v>95721</v>
      </c>
      <c r="I2660" s="4">
        <v>4</v>
      </c>
      <c r="J2660" s="4">
        <v>58</v>
      </c>
      <c r="K2660" s="4" t="str">
        <f t="shared" si="165"/>
        <v>Veteran</v>
      </c>
      <c r="L2660" s="1" t="s">
        <v>40</v>
      </c>
      <c r="M2660" s="1" t="s">
        <v>38</v>
      </c>
      <c r="N2660" s="7">
        <v>43.52</v>
      </c>
      <c r="O2660" s="1" t="s">
        <v>41</v>
      </c>
      <c r="P2660" s="1" t="s">
        <v>41</v>
      </c>
      <c r="Q2660" s="1" t="s">
        <v>8232</v>
      </c>
      <c r="R2660" s="7">
        <v>0</v>
      </c>
      <c r="S2660" s="1" t="s">
        <v>41</v>
      </c>
      <c r="T2660" s="1" t="s">
        <v>41</v>
      </c>
      <c r="U2660" s="1" t="s">
        <v>41</v>
      </c>
      <c r="V2660" s="1" t="s">
        <v>41</v>
      </c>
      <c r="W2660" s="1" t="s">
        <v>41</v>
      </c>
      <c r="X2660" s="1" t="s">
        <v>41</v>
      </c>
      <c r="Y2660" s="1" t="s">
        <v>41</v>
      </c>
      <c r="Z2660" s="1" t="s">
        <v>41</v>
      </c>
      <c r="AA2660" s="1" t="s">
        <v>71</v>
      </c>
      <c r="AB2660" s="1" t="s">
        <v>41</v>
      </c>
      <c r="AC2660" s="1" t="s">
        <v>44</v>
      </c>
      <c r="AD2660" s="7">
        <v>19.55</v>
      </c>
      <c r="AE2660" s="7">
        <v>1079.6500000000001</v>
      </c>
      <c r="AF2660" s="7">
        <v>0</v>
      </c>
      <c r="AG2660" s="7">
        <v>0</v>
      </c>
      <c r="AH2660" s="7">
        <v>2524.16</v>
      </c>
      <c r="AI2660" s="7">
        <v>3603.81</v>
      </c>
      <c r="AJ2660" s="7">
        <f t="shared" si="166"/>
        <v>62.134655172413794</v>
      </c>
      <c r="AK2660" s="7" t="s">
        <v>8249</v>
      </c>
      <c r="AL2660" s="1" t="s">
        <v>45</v>
      </c>
      <c r="AM2660" s="1">
        <f t="shared" si="167"/>
        <v>0</v>
      </c>
      <c r="AN2660" s="1" t="s">
        <v>8232</v>
      </c>
      <c r="AO2660" s="1" t="s">
        <v>108</v>
      </c>
      <c r="AP2660" s="4">
        <f>1</f>
        <v>1</v>
      </c>
    </row>
    <row r="2661" spans="1:42" x14ac:dyDescent="0.3">
      <c r="A2661" s="1" t="s">
        <v>3707</v>
      </c>
      <c r="B2661" s="1" t="s">
        <v>37</v>
      </c>
      <c r="C2661" s="4">
        <v>33</v>
      </c>
      <c r="D2661" s="4" t="str">
        <f t="shared" si="164"/>
        <v>Adult</v>
      </c>
      <c r="E2661" s="1" t="s">
        <v>3</v>
      </c>
      <c r="F2661" s="1" t="s">
        <v>8254</v>
      </c>
      <c r="G2661" s="1" t="s">
        <v>149</v>
      </c>
      <c r="H2661" s="1">
        <v>92127</v>
      </c>
      <c r="I2661" s="4">
        <v>1</v>
      </c>
      <c r="J2661" s="4">
        <v>24</v>
      </c>
      <c r="K2661" s="4" t="str">
        <f t="shared" si="165"/>
        <v>Loyal</v>
      </c>
      <c r="L2661" s="1" t="s">
        <v>127</v>
      </c>
      <c r="M2661" s="1" t="s">
        <v>38</v>
      </c>
      <c r="N2661" s="7">
        <v>32.86</v>
      </c>
      <c r="O2661" s="1" t="s">
        <v>41</v>
      </c>
      <c r="P2661" s="1" t="s">
        <v>41</v>
      </c>
      <c r="Q2661" s="1" t="s">
        <v>8232</v>
      </c>
      <c r="R2661" s="7">
        <v>0</v>
      </c>
      <c r="S2661" s="1" t="s">
        <v>41</v>
      </c>
      <c r="T2661" s="1" t="s">
        <v>41</v>
      </c>
      <c r="U2661" s="1" t="s">
        <v>41</v>
      </c>
      <c r="V2661" s="1" t="s">
        <v>41</v>
      </c>
      <c r="W2661" s="1" t="s">
        <v>41</v>
      </c>
      <c r="X2661" s="1" t="s">
        <v>41</v>
      </c>
      <c r="Y2661" s="1" t="s">
        <v>41</v>
      </c>
      <c r="Z2661" s="1" t="s">
        <v>41</v>
      </c>
      <c r="AA2661" s="1" t="s">
        <v>43</v>
      </c>
      <c r="AB2661" s="1" t="s">
        <v>41</v>
      </c>
      <c r="AC2661" s="1" t="s">
        <v>44</v>
      </c>
      <c r="AD2661" s="7">
        <v>20.149999999999999</v>
      </c>
      <c r="AE2661" s="7">
        <v>456.85</v>
      </c>
      <c r="AF2661" s="7">
        <v>0</v>
      </c>
      <c r="AG2661" s="7">
        <v>0</v>
      </c>
      <c r="AH2661" s="7">
        <v>788.64</v>
      </c>
      <c r="AI2661" s="7">
        <v>1245.49</v>
      </c>
      <c r="AJ2661" s="7">
        <f t="shared" si="166"/>
        <v>51.895416666666669</v>
      </c>
      <c r="AK2661" s="7" t="s">
        <v>8249</v>
      </c>
      <c r="AL2661" s="1" t="s">
        <v>45</v>
      </c>
      <c r="AM2661" s="1">
        <f t="shared" si="167"/>
        <v>0</v>
      </c>
      <c r="AN2661" s="1" t="s">
        <v>8232</v>
      </c>
      <c r="AO2661" s="1" t="s">
        <v>108</v>
      </c>
      <c r="AP2661" s="4">
        <f>1</f>
        <v>1</v>
      </c>
    </row>
    <row r="2662" spans="1:42" x14ac:dyDescent="0.3">
      <c r="A2662" s="1" t="s">
        <v>3708</v>
      </c>
      <c r="B2662" s="1" t="s">
        <v>37</v>
      </c>
      <c r="C2662" s="4">
        <v>38</v>
      </c>
      <c r="D2662" s="4" t="str">
        <f t="shared" si="164"/>
        <v>Adult</v>
      </c>
      <c r="E2662" s="1" t="s">
        <v>3</v>
      </c>
      <c r="F2662" s="1" t="s">
        <v>8254</v>
      </c>
      <c r="G2662" s="1" t="s">
        <v>3709</v>
      </c>
      <c r="H2662" s="1">
        <v>94929</v>
      </c>
      <c r="I2662" s="4">
        <v>8</v>
      </c>
      <c r="J2662" s="4">
        <v>71</v>
      </c>
      <c r="K2662" s="4" t="str">
        <f t="shared" si="165"/>
        <v>Veteran</v>
      </c>
      <c r="L2662" s="1" t="s">
        <v>40</v>
      </c>
      <c r="M2662" s="1" t="s">
        <v>38</v>
      </c>
      <c r="N2662" s="7">
        <v>12.12</v>
      </c>
      <c r="O2662" s="1" t="s">
        <v>38</v>
      </c>
      <c r="P2662" s="1" t="s">
        <v>38</v>
      </c>
      <c r="Q2662" s="1" t="s">
        <v>42</v>
      </c>
      <c r="R2662" s="7">
        <v>23</v>
      </c>
      <c r="S2662" s="1" t="s">
        <v>38</v>
      </c>
      <c r="T2662" s="1" t="s">
        <v>38</v>
      </c>
      <c r="U2662" s="1" t="s">
        <v>38</v>
      </c>
      <c r="V2662" s="1" t="s">
        <v>38</v>
      </c>
      <c r="W2662" s="1" t="s">
        <v>38</v>
      </c>
      <c r="X2662" s="1" t="s">
        <v>38</v>
      </c>
      <c r="Y2662" s="1" t="s">
        <v>38</v>
      </c>
      <c r="Z2662" s="1" t="s">
        <v>38</v>
      </c>
      <c r="AA2662" s="1" t="s">
        <v>71</v>
      </c>
      <c r="AB2662" s="1" t="s">
        <v>41</v>
      </c>
      <c r="AC2662" s="1" t="s">
        <v>44</v>
      </c>
      <c r="AD2662" s="7">
        <v>93.2</v>
      </c>
      <c r="AE2662" s="7">
        <v>6506.15</v>
      </c>
      <c r="AF2662" s="7">
        <v>0</v>
      </c>
      <c r="AG2662" s="7">
        <v>0</v>
      </c>
      <c r="AH2662" s="7">
        <v>860.52</v>
      </c>
      <c r="AI2662" s="7">
        <v>7366.67</v>
      </c>
      <c r="AJ2662" s="7">
        <f t="shared" si="166"/>
        <v>103.75591549295775</v>
      </c>
      <c r="AK2662" s="7" t="s">
        <v>8247</v>
      </c>
      <c r="AL2662" s="1" t="s">
        <v>45</v>
      </c>
      <c r="AM2662" s="1">
        <f t="shared" si="167"/>
        <v>0</v>
      </c>
      <c r="AN2662" s="1" t="s">
        <v>8232</v>
      </c>
      <c r="AO2662" s="1" t="s">
        <v>108</v>
      </c>
      <c r="AP2662" s="4">
        <f>1</f>
        <v>1</v>
      </c>
    </row>
    <row r="2663" spans="1:42" x14ac:dyDescent="0.3">
      <c r="A2663" s="1" t="s">
        <v>3710</v>
      </c>
      <c r="B2663" s="1" t="s">
        <v>47</v>
      </c>
      <c r="C2663" s="4">
        <v>77</v>
      </c>
      <c r="D2663" s="4" t="str">
        <f t="shared" si="164"/>
        <v>Senior Citizen</v>
      </c>
      <c r="E2663" s="1" t="s">
        <v>3</v>
      </c>
      <c r="F2663" s="1" t="s">
        <v>8255</v>
      </c>
      <c r="G2663" s="1" t="s">
        <v>1370</v>
      </c>
      <c r="H2663" s="1">
        <v>92384</v>
      </c>
      <c r="I2663" s="4">
        <v>6</v>
      </c>
      <c r="J2663" s="4">
        <v>35</v>
      </c>
      <c r="K2663" s="4" t="str">
        <f t="shared" si="165"/>
        <v>Loyal</v>
      </c>
      <c r="L2663" s="1" t="s">
        <v>127</v>
      </c>
      <c r="M2663" s="1" t="s">
        <v>38</v>
      </c>
      <c r="N2663" s="7">
        <v>14.19</v>
      </c>
      <c r="O2663" s="1" t="s">
        <v>41</v>
      </c>
      <c r="P2663" s="1" t="s">
        <v>38</v>
      </c>
      <c r="Q2663" s="1" t="s">
        <v>77</v>
      </c>
      <c r="R2663" s="7">
        <v>17</v>
      </c>
      <c r="S2663" s="1" t="s">
        <v>41</v>
      </c>
      <c r="T2663" s="1" t="s">
        <v>38</v>
      </c>
      <c r="U2663" s="1" t="s">
        <v>41</v>
      </c>
      <c r="V2663" s="1" t="s">
        <v>38</v>
      </c>
      <c r="W2663" s="1" t="s">
        <v>38</v>
      </c>
      <c r="X2663" s="1" t="s">
        <v>38</v>
      </c>
      <c r="Y2663" s="1" t="s">
        <v>38</v>
      </c>
      <c r="Z2663" s="1" t="s">
        <v>38</v>
      </c>
      <c r="AA2663" s="1" t="s">
        <v>43</v>
      </c>
      <c r="AB2663" s="1" t="s">
        <v>38</v>
      </c>
      <c r="AC2663" s="1" t="s">
        <v>54</v>
      </c>
      <c r="AD2663" s="7">
        <v>76.05</v>
      </c>
      <c r="AE2663" s="7">
        <v>2747.2</v>
      </c>
      <c r="AF2663" s="7">
        <v>0</v>
      </c>
      <c r="AG2663" s="7">
        <v>0</v>
      </c>
      <c r="AH2663" s="7">
        <v>496.65</v>
      </c>
      <c r="AI2663" s="7">
        <v>3243.85</v>
      </c>
      <c r="AJ2663" s="7">
        <f t="shared" si="166"/>
        <v>92.681428571428569</v>
      </c>
      <c r="AK2663" s="7" t="s">
        <v>8249</v>
      </c>
      <c r="AL2663" s="1" t="s">
        <v>45</v>
      </c>
      <c r="AM2663" s="1">
        <f t="shared" si="167"/>
        <v>0</v>
      </c>
      <c r="AN2663" s="1" t="s">
        <v>8232</v>
      </c>
      <c r="AO2663" s="1" t="s">
        <v>108</v>
      </c>
      <c r="AP2663" s="4">
        <f>1</f>
        <v>1</v>
      </c>
    </row>
    <row r="2664" spans="1:42" x14ac:dyDescent="0.3">
      <c r="A2664" s="1" t="s">
        <v>3711</v>
      </c>
      <c r="B2664" s="1" t="s">
        <v>37</v>
      </c>
      <c r="C2664" s="4">
        <v>33</v>
      </c>
      <c r="D2664" s="4" t="str">
        <f t="shared" si="164"/>
        <v>Adult</v>
      </c>
      <c r="E2664" s="1" t="s">
        <v>3</v>
      </c>
      <c r="F2664" s="1" t="s">
        <v>8255</v>
      </c>
      <c r="G2664" s="1" t="s">
        <v>439</v>
      </c>
      <c r="H2664" s="1">
        <v>90803</v>
      </c>
      <c r="I2664" s="4">
        <v>1</v>
      </c>
      <c r="J2664" s="4">
        <v>8</v>
      </c>
      <c r="K2664" s="4" t="str">
        <f t="shared" si="165"/>
        <v>New</v>
      </c>
      <c r="L2664" s="1" t="s">
        <v>40</v>
      </c>
      <c r="M2664" s="1" t="s">
        <v>38</v>
      </c>
      <c r="N2664" s="7">
        <v>29.94</v>
      </c>
      <c r="O2664" s="1" t="s">
        <v>41</v>
      </c>
      <c r="P2664" s="1" t="s">
        <v>38</v>
      </c>
      <c r="Q2664" s="1" t="s">
        <v>42</v>
      </c>
      <c r="R2664" s="7">
        <v>17</v>
      </c>
      <c r="S2664" s="1" t="s">
        <v>41</v>
      </c>
      <c r="T2664" s="1" t="s">
        <v>41</v>
      </c>
      <c r="U2664" s="1" t="s">
        <v>41</v>
      </c>
      <c r="V2664" s="1" t="s">
        <v>38</v>
      </c>
      <c r="W2664" s="1" t="s">
        <v>38</v>
      </c>
      <c r="X2664" s="1" t="s">
        <v>38</v>
      </c>
      <c r="Y2664" s="1" t="s">
        <v>38</v>
      </c>
      <c r="Z2664" s="1" t="s">
        <v>38</v>
      </c>
      <c r="AA2664" s="1" t="s">
        <v>49</v>
      </c>
      <c r="AB2664" s="1" t="s">
        <v>38</v>
      </c>
      <c r="AC2664" s="1" t="s">
        <v>54</v>
      </c>
      <c r="AD2664" s="7">
        <v>68.55</v>
      </c>
      <c r="AE2664" s="7">
        <v>564.35</v>
      </c>
      <c r="AF2664" s="7">
        <v>0</v>
      </c>
      <c r="AG2664" s="7">
        <v>0</v>
      </c>
      <c r="AH2664" s="7">
        <v>239.52</v>
      </c>
      <c r="AI2664" s="7">
        <v>803.87</v>
      </c>
      <c r="AJ2664" s="7">
        <f t="shared" si="166"/>
        <v>100.48375</v>
      </c>
      <c r="AK2664" s="7" t="s">
        <v>8247</v>
      </c>
      <c r="AL2664" s="1" t="s">
        <v>45</v>
      </c>
      <c r="AM2664" s="1">
        <f t="shared" si="167"/>
        <v>0</v>
      </c>
      <c r="AN2664" s="1" t="s">
        <v>8232</v>
      </c>
      <c r="AO2664" s="1" t="s">
        <v>108</v>
      </c>
      <c r="AP2664" s="4">
        <f>1</f>
        <v>1</v>
      </c>
    </row>
    <row r="2665" spans="1:42" x14ac:dyDescent="0.3">
      <c r="A2665" s="1" t="s">
        <v>3712</v>
      </c>
      <c r="B2665" s="1" t="s">
        <v>47</v>
      </c>
      <c r="C2665" s="4">
        <v>24</v>
      </c>
      <c r="D2665" s="4" t="str">
        <f t="shared" si="164"/>
        <v>Teenager</v>
      </c>
      <c r="E2665" s="1" t="s">
        <v>8253</v>
      </c>
      <c r="F2665" s="1" t="s">
        <v>8254</v>
      </c>
      <c r="G2665" s="1" t="s">
        <v>391</v>
      </c>
      <c r="H2665" s="1">
        <v>91345</v>
      </c>
      <c r="I2665" s="4">
        <v>0</v>
      </c>
      <c r="J2665" s="4">
        <v>53</v>
      </c>
      <c r="K2665" s="4" t="str">
        <f t="shared" si="165"/>
        <v>Veteran</v>
      </c>
      <c r="L2665" s="1" t="s">
        <v>40</v>
      </c>
      <c r="M2665" s="1" t="s">
        <v>38</v>
      </c>
      <c r="N2665" s="7">
        <v>34.159999999999997</v>
      </c>
      <c r="O2665" s="1" t="s">
        <v>38</v>
      </c>
      <c r="P2665" s="1" t="s">
        <v>41</v>
      </c>
      <c r="Q2665" s="1" t="s">
        <v>8232</v>
      </c>
      <c r="R2665" s="7">
        <v>0</v>
      </c>
      <c r="S2665" s="1" t="s">
        <v>41</v>
      </c>
      <c r="T2665" s="1" t="s">
        <v>41</v>
      </c>
      <c r="U2665" s="1" t="s">
        <v>41</v>
      </c>
      <c r="V2665" s="1" t="s">
        <v>41</v>
      </c>
      <c r="W2665" s="1" t="s">
        <v>41</v>
      </c>
      <c r="X2665" s="1" t="s">
        <v>41</v>
      </c>
      <c r="Y2665" s="1" t="s">
        <v>41</v>
      </c>
      <c r="Z2665" s="1" t="s">
        <v>41</v>
      </c>
      <c r="AA2665" s="1" t="s">
        <v>71</v>
      </c>
      <c r="AB2665" s="1" t="s">
        <v>41</v>
      </c>
      <c r="AC2665" s="1" t="s">
        <v>44</v>
      </c>
      <c r="AD2665" s="7">
        <v>24.6</v>
      </c>
      <c r="AE2665" s="7">
        <v>1279</v>
      </c>
      <c r="AF2665" s="7">
        <v>37.68</v>
      </c>
      <c r="AG2665" s="7">
        <v>0</v>
      </c>
      <c r="AH2665" s="7">
        <v>1810.48</v>
      </c>
      <c r="AI2665" s="7">
        <v>3051.8</v>
      </c>
      <c r="AJ2665" s="7">
        <f t="shared" si="166"/>
        <v>57.5811320754717</v>
      </c>
      <c r="AK2665" s="7" t="s">
        <v>8249</v>
      </c>
      <c r="AL2665" s="1" t="s">
        <v>45</v>
      </c>
      <c r="AM2665" s="1">
        <f t="shared" si="167"/>
        <v>0</v>
      </c>
      <c r="AN2665" s="1" t="s">
        <v>8232</v>
      </c>
      <c r="AO2665" s="1" t="s">
        <v>108</v>
      </c>
      <c r="AP2665" s="4">
        <f>1</f>
        <v>1</v>
      </c>
    </row>
    <row r="2666" spans="1:42" x14ac:dyDescent="0.3">
      <c r="A2666" s="1" t="s">
        <v>3713</v>
      </c>
      <c r="B2666" s="1" t="s">
        <v>47</v>
      </c>
      <c r="C2666" s="4">
        <v>40</v>
      </c>
      <c r="D2666" s="4" t="str">
        <f t="shared" si="164"/>
        <v>Adult</v>
      </c>
      <c r="E2666" s="1" t="s">
        <v>8253</v>
      </c>
      <c r="F2666" s="1" t="s">
        <v>8254</v>
      </c>
      <c r="G2666" s="1" t="s">
        <v>1284</v>
      </c>
      <c r="H2666" s="1">
        <v>93517</v>
      </c>
      <c r="I2666" s="4">
        <v>0</v>
      </c>
      <c r="J2666" s="4">
        <v>1</v>
      </c>
      <c r="K2666" s="4" t="str">
        <f t="shared" si="165"/>
        <v>New</v>
      </c>
      <c r="L2666" s="1" t="s">
        <v>40</v>
      </c>
      <c r="M2666" s="1" t="s">
        <v>38</v>
      </c>
      <c r="N2666" s="7">
        <v>16.91</v>
      </c>
      <c r="O2666" s="1" t="s">
        <v>41</v>
      </c>
      <c r="P2666" s="1" t="s">
        <v>41</v>
      </c>
      <c r="Q2666" s="1" t="s">
        <v>8232</v>
      </c>
      <c r="R2666" s="7">
        <v>0</v>
      </c>
      <c r="S2666" s="1" t="s">
        <v>41</v>
      </c>
      <c r="T2666" s="1" t="s">
        <v>41</v>
      </c>
      <c r="U2666" s="1" t="s">
        <v>41</v>
      </c>
      <c r="V2666" s="1" t="s">
        <v>41</v>
      </c>
      <c r="W2666" s="1" t="s">
        <v>41</v>
      </c>
      <c r="X2666" s="1" t="s">
        <v>41</v>
      </c>
      <c r="Y2666" s="1" t="s">
        <v>41</v>
      </c>
      <c r="Z2666" s="1" t="s">
        <v>41</v>
      </c>
      <c r="AA2666" s="1" t="s">
        <v>49</v>
      </c>
      <c r="AB2666" s="1" t="s">
        <v>41</v>
      </c>
      <c r="AC2666" s="1" t="s">
        <v>44</v>
      </c>
      <c r="AD2666" s="7">
        <v>19.649999999999999</v>
      </c>
      <c r="AE2666" s="7">
        <v>19.649999999999999</v>
      </c>
      <c r="AF2666" s="7">
        <v>0</v>
      </c>
      <c r="AG2666" s="7">
        <v>0</v>
      </c>
      <c r="AH2666" s="7">
        <v>16.91</v>
      </c>
      <c r="AI2666" s="7">
        <v>36.56</v>
      </c>
      <c r="AJ2666" s="7">
        <f t="shared" si="166"/>
        <v>36.56</v>
      </c>
      <c r="AK2666" s="7" t="s">
        <v>8246</v>
      </c>
      <c r="AL2666" s="1" t="s">
        <v>96</v>
      </c>
      <c r="AM2666" s="1">
        <f t="shared" si="167"/>
        <v>0</v>
      </c>
      <c r="AN2666" s="1" t="s">
        <v>8232</v>
      </c>
      <c r="AO2666" s="1" t="s">
        <v>108</v>
      </c>
      <c r="AP2666" s="4">
        <f>1</f>
        <v>1</v>
      </c>
    </row>
    <row r="2667" spans="1:42" x14ac:dyDescent="0.3">
      <c r="A2667" s="1" t="s">
        <v>3714</v>
      </c>
      <c r="B2667" s="1" t="s">
        <v>37</v>
      </c>
      <c r="C2667" s="4">
        <v>69</v>
      </c>
      <c r="D2667" s="4" t="str">
        <f t="shared" si="164"/>
        <v>Senior Citizen</v>
      </c>
      <c r="E2667" s="1" t="s">
        <v>3</v>
      </c>
      <c r="F2667" s="1" t="s">
        <v>8254</v>
      </c>
      <c r="G2667" s="1" t="s">
        <v>976</v>
      </c>
      <c r="H2667" s="1">
        <v>92807</v>
      </c>
      <c r="I2667" s="4">
        <v>8</v>
      </c>
      <c r="J2667" s="4">
        <v>72</v>
      </c>
      <c r="K2667" s="4" t="str">
        <f t="shared" si="165"/>
        <v>Veteran</v>
      </c>
      <c r="L2667" s="1" t="s">
        <v>70</v>
      </c>
      <c r="M2667" s="1" t="s">
        <v>38</v>
      </c>
      <c r="N2667" s="7">
        <v>7.85</v>
      </c>
      <c r="O2667" s="1" t="s">
        <v>38</v>
      </c>
      <c r="P2667" s="1" t="s">
        <v>38</v>
      </c>
      <c r="Q2667" s="1" t="s">
        <v>53</v>
      </c>
      <c r="R2667" s="7">
        <v>20</v>
      </c>
      <c r="S2667" s="1" t="s">
        <v>38</v>
      </c>
      <c r="T2667" s="1" t="s">
        <v>38</v>
      </c>
      <c r="U2667" s="1" t="s">
        <v>41</v>
      </c>
      <c r="V2667" s="1" t="s">
        <v>41</v>
      </c>
      <c r="W2667" s="1" t="s">
        <v>38</v>
      </c>
      <c r="X2667" s="1" t="s">
        <v>38</v>
      </c>
      <c r="Y2667" s="1" t="s">
        <v>38</v>
      </c>
      <c r="Z2667" s="1" t="s">
        <v>41</v>
      </c>
      <c r="AA2667" s="1" t="s">
        <v>43</v>
      </c>
      <c r="AB2667" s="1" t="s">
        <v>38</v>
      </c>
      <c r="AC2667" s="1" t="s">
        <v>54</v>
      </c>
      <c r="AD2667" s="7">
        <v>106.85</v>
      </c>
      <c r="AE2667" s="7">
        <v>7677.4</v>
      </c>
      <c r="AF2667" s="7">
        <v>0</v>
      </c>
      <c r="AG2667" s="7">
        <v>100</v>
      </c>
      <c r="AH2667" s="7">
        <v>565.20000000000005</v>
      </c>
      <c r="AI2667" s="7">
        <v>8342.6</v>
      </c>
      <c r="AJ2667" s="7">
        <f t="shared" si="166"/>
        <v>115.86944444444445</v>
      </c>
      <c r="AK2667" s="7" t="s">
        <v>8247</v>
      </c>
      <c r="AL2667" s="1" t="s">
        <v>45</v>
      </c>
      <c r="AM2667" s="1">
        <f t="shared" si="167"/>
        <v>0</v>
      </c>
      <c r="AN2667" s="1" t="s">
        <v>8232</v>
      </c>
      <c r="AO2667" s="1" t="s">
        <v>108</v>
      </c>
      <c r="AP2667" s="4">
        <f>1</f>
        <v>1</v>
      </c>
    </row>
    <row r="2668" spans="1:42" x14ac:dyDescent="0.3">
      <c r="A2668" s="1" t="s">
        <v>3715</v>
      </c>
      <c r="B2668" s="1" t="s">
        <v>47</v>
      </c>
      <c r="C2668" s="4">
        <v>23</v>
      </c>
      <c r="D2668" s="4" t="str">
        <f t="shared" si="164"/>
        <v>Teenager</v>
      </c>
      <c r="E2668" s="1" t="s">
        <v>3</v>
      </c>
      <c r="F2668" s="1" t="s">
        <v>8263</v>
      </c>
      <c r="G2668" s="1" t="s">
        <v>1695</v>
      </c>
      <c r="H2668" s="1">
        <v>93450</v>
      </c>
      <c r="I2668" s="4">
        <v>1</v>
      </c>
      <c r="J2668" s="4">
        <v>21</v>
      </c>
      <c r="K2668" s="4" t="str">
        <f t="shared" si="165"/>
        <v>Loyal</v>
      </c>
      <c r="L2668" s="1" t="s">
        <v>60</v>
      </c>
      <c r="M2668" s="1" t="s">
        <v>41</v>
      </c>
      <c r="N2668" s="7">
        <v>25.420517214274568</v>
      </c>
      <c r="O2668" s="1" t="s">
        <v>41</v>
      </c>
      <c r="P2668" s="1" t="s">
        <v>38</v>
      </c>
      <c r="Q2668" s="1" t="s">
        <v>77</v>
      </c>
      <c r="R2668" s="7">
        <v>59</v>
      </c>
      <c r="S2668" s="1" t="s">
        <v>41</v>
      </c>
      <c r="T2668" s="1" t="s">
        <v>41</v>
      </c>
      <c r="U2668" s="1" t="s">
        <v>41</v>
      </c>
      <c r="V2668" s="1" t="s">
        <v>41</v>
      </c>
      <c r="W2668" s="1" t="s">
        <v>41</v>
      </c>
      <c r="X2668" s="1" t="s">
        <v>41</v>
      </c>
      <c r="Y2668" s="1" t="s">
        <v>41</v>
      </c>
      <c r="Z2668" s="1" t="s">
        <v>38</v>
      </c>
      <c r="AA2668" s="1" t="s">
        <v>49</v>
      </c>
      <c r="AB2668" s="1" t="s">
        <v>38</v>
      </c>
      <c r="AC2668" s="1" t="s">
        <v>54</v>
      </c>
      <c r="AD2668" s="7">
        <v>26.05</v>
      </c>
      <c r="AE2668" s="7">
        <v>565.75</v>
      </c>
      <c r="AF2668" s="7">
        <v>0</v>
      </c>
      <c r="AG2668" s="7">
        <v>0</v>
      </c>
      <c r="AH2668" s="7">
        <v>0</v>
      </c>
      <c r="AI2668" s="7">
        <v>565.75</v>
      </c>
      <c r="AJ2668" s="7">
        <f t="shared" si="166"/>
        <v>26.94047619047619</v>
      </c>
      <c r="AK2668" s="7" t="s">
        <v>8246</v>
      </c>
      <c r="AL2668" s="1" t="s">
        <v>45</v>
      </c>
      <c r="AM2668" s="1">
        <f t="shared" si="167"/>
        <v>0</v>
      </c>
      <c r="AN2668" s="1" t="s">
        <v>8232</v>
      </c>
      <c r="AO2668" s="1" t="s">
        <v>108</v>
      </c>
      <c r="AP2668" s="4">
        <f>1</f>
        <v>1</v>
      </c>
    </row>
    <row r="2669" spans="1:42" x14ac:dyDescent="0.3">
      <c r="A2669" s="1" t="s">
        <v>3716</v>
      </c>
      <c r="B2669" s="1" t="s">
        <v>37</v>
      </c>
      <c r="C2669" s="4">
        <v>68</v>
      </c>
      <c r="D2669" s="4" t="str">
        <f t="shared" si="164"/>
        <v>Senior Citizen</v>
      </c>
      <c r="E2669" s="1" t="s">
        <v>3</v>
      </c>
      <c r="F2669" s="1" t="s">
        <v>8254</v>
      </c>
      <c r="G2669" s="1" t="s">
        <v>1105</v>
      </c>
      <c r="H2669" s="1">
        <v>95650</v>
      </c>
      <c r="I2669" s="4">
        <v>1</v>
      </c>
      <c r="J2669" s="4">
        <v>56</v>
      </c>
      <c r="K2669" s="4" t="str">
        <f t="shared" si="165"/>
        <v>Veteran</v>
      </c>
      <c r="L2669" s="1" t="s">
        <v>40</v>
      </c>
      <c r="M2669" s="1" t="s">
        <v>38</v>
      </c>
      <c r="N2669" s="7">
        <v>33.81</v>
      </c>
      <c r="O2669" s="1" t="s">
        <v>38</v>
      </c>
      <c r="P2669" s="1" t="s">
        <v>38</v>
      </c>
      <c r="Q2669" s="1" t="s">
        <v>42</v>
      </c>
      <c r="R2669" s="7">
        <v>29</v>
      </c>
      <c r="S2669" s="1" t="s">
        <v>41</v>
      </c>
      <c r="T2669" s="1" t="s">
        <v>41</v>
      </c>
      <c r="U2669" s="1" t="s">
        <v>38</v>
      </c>
      <c r="V2669" s="1" t="s">
        <v>41</v>
      </c>
      <c r="W2669" s="1" t="s">
        <v>38</v>
      </c>
      <c r="X2669" s="1" t="s">
        <v>38</v>
      </c>
      <c r="Y2669" s="1" t="s">
        <v>41</v>
      </c>
      <c r="Z2669" s="1" t="s">
        <v>41</v>
      </c>
      <c r="AA2669" s="1" t="s">
        <v>49</v>
      </c>
      <c r="AB2669" s="1" t="s">
        <v>38</v>
      </c>
      <c r="AC2669" s="1" t="s">
        <v>54</v>
      </c>
      <c r="AD2669" s="7">
        <v>100.65</v>
      </c>
      <c r="AE2669" s="7">
        <v>5688.05</v>
      </c>
      <c r="AF2669" s="7">
        <v>0</v>
      </c>
      <c r="AG2669" s="7">
        <v>130</v>
      </c>
      <c r="AH2669" s="7">
        <v>1893.36</v>
      </c>
      <c r="AI2669" s="7">
        <v>7711.41</v>
      </c>
      <c r="AJ2669" s="7">
        <f t="shared" si="166"/>
        <v>137.70374999999999</v>
      </c>
      <c r="AK2669" s="7" t="s">
        <v>8247</v>
      </c>
      <c r="AL2669" s="1" t="s">
        <v>55</v>
      </c>
      <c r="AM2669" s="1">
        <f t="shared" si="167"/>
        <v>1</v>
      </c>
      <c r="AN2669" s="1" t="s">
        <v>119</v>
      </c>
      <c r="AO2669" s="1" t="s">
        <v>193</v>
      </c>
      <c r="AP2669" s="4">
        <f>1</f>
        <v>1</v>
      </c>
    </row>
    <row r="2670" spans="1:42" x14ac:dyDescent="0.3">
      <c r="A2670" s="1" t="s">
        <v>3717</v>
      </c>
      <c r="B2670" s="1" t="s">
        <v>37</v>
      </c>
      <c r="C2670" s="4">
        <v>73</v>
      </c>
      <c r="D2670" s="4" t="str">
        <f t="shared" si="164"/>
        <v>Senior Citizen</v>
      </c>
      <c r="E2670" s="1" t="s">
        <v>8253</v>
      </c>
      <c r="F2670" s="1" t="s">
        <v>8254</v>
      </c>
      <c r="G2670" s="1" t="s">
        <v>919</v>
      </c>
      <c r="H2670" s="1">
        <v>95618</v>
      </c>
      <c r="I2670" s="4">
        <v>0</v>
      </c>
      <c r="J2670" s="4">
        <v>13</v>
      </c>
      <c r="K2670" s="4" t="str">
        <f t="shared" si="165"/>
        <v>Loyal</v>
      </c>
      <c r="L2670" s="1" t="s">
        <v>40</v>
      </c>
      <c r="M2670" s="1" t="s">
        <v>38</v>
      </c>
      <c r="N2670" s="7">
        <v>19.03</v>
      </c>
      <c r="O2670" s="1" t="s">
        <v>38</v>
      </c>
      <c r="P2670" s="1" t="s">
        <v>38</v>
      </c>
      <c r="Q2670" s="1" t="s">
        <v>53</v>
      </c>
      <c r="R2670" s="7">
        <v>24</v>
      </c>
      <c r="S2670" s="1" t="s">
        <v>41</v>
      </c>
      <c r="T2670" s="1" t="s">
        <v>41</v>
      </c>
      <c r="U2670" s="1" t="s">
        <v>41</v>
      </c>
      <c r="V2670" s="1" t="s">
        <v>41</v>
      </c>
      <c r="W2670" s="1" t="s">
        <v>38</v>
      </c>
      <c r="X2670" s="1" t="s">
        <v>38</v>
      </c>
      <c r="Y2670" s="1" t="s">
        <v>38</v>
      </c>
      <c r="Z2670" s="1" t="s">
        <v>38</v>
      </c>
      <c r="AA2670" s="1" t="s">
        <v>49</v>
      </c>
      <c r="AB2670" s="1" t="s">
        <v>38</v>
      </c>
      <c r="AC2670" s="1" t="s">
        <v>54</v>
      </c>
      <c r="AD2670" s="7">
        <v>95.05</v>
      </c>
      <c r="AE2670" s="7">
        <v>1290</v>
      </c>
      <c r="AF2670" s="7">
        <v>0</v>
      </c>
      <c r="AG2670" s="7">
        <v>0</v>
      </c>
      <c r="AH2670" s="7">
        <v>247.39</v>
      </c>
      <c r="AI2670" s="7">
        <v>1537.39</v>
      </c>
      <c r="AJ2670" s="7">
        <f t="shared" si="166"/>
        <v>118.26076923076924</v>
      </c>
      <c r="AK2670" s="7" t="s">
        <v>8247</v>
      </c>
      <c r="AL2670" s="1" t="s">
        <v>55</v>
      </c>
      <c r="AM2670" s="1">
        <f t="shared" si="167"/>
        <v>1</v>
      </c>
      <c r="AN2670" s="1" t="s">
        <v>56</v>
      </c>
      <c r="AO2670" s="1" t="s">
        <v>102</v>
      </c>
      <c r="AP2670" s="4">
        <f>1</f>
        <v>1</v>
      </c>
    </row>
    <row r="2671" spans="1:42" x14ac:dyDescent="0.3">
      <c r="A2671" s="1" t="s">
        <v>3718</v>
      </c>
      <c r="B2671" s="1" t="s">
        <v>47</v>
      </c>
      <c r="C2671" s="4">
        <v>53</v>
      </c>
      <c r="D2671" s="4" t="str">
        <f t="shared" si="164"/>
        <v>Senior Citizen</v>
      </c>
      <c r="E2671" s="1" t="s">
        <v>3</v>
      </c>
      <c r="F2671" s="1" t="s">
        <v>8254</v>
      </c>
      <c r="G2671" s="1" t="s">
        <v>3719</v>
      </c>
      <c r="H2671" s="1">
        <v>96008</v>
      </c>
      <c r="I2671" s="4">
        <v>10</v>
      </c>
      <c r="J2671" s="4">
        <v>30</v>
      </c>
      <c r="K2671" s="4" t="str">
        <f t="shared" si="165"/>
        <v>Loyal</v>
      </c>
      <c r="L2671" s="1" t="s">
        <v>127</v>
      </c>
      <c r="M2671" s="1" t="s">
        <v>38</v>
      </c>
      <c r="N2671" s="7">
        <v>23.16</v>
      </c>
      <c r="O2671" s="1" t="s">
        <v>41</v>
      </c>
      <c r="P2671" s="1" t="s">
        <v>38</v>
      </c>
      <c r="Q2671" s="1" t="s">
        <v>77</v>
      </c>
      <c r="R2671" s="7">
        <v>6</v>
      </c>
      <c r="S2671" s="1" t="s">
        <v>41</v>
      </c>
      <c r="T2671" s="1" t="s">
        <v>41</v>
      </c>
      <c r="U2671" s="1" t="s">
        <v>38</v>
      </c>
      <c r="V2671" s="1" t="s">
        <v>41</v>
      </c>
      <c r="W2671" s="1" t="s">
        <v>41</v>
      </c>
      <c r="X2671" s="1" t="s">
        <v>41</v>
      </c>
      <c r="Y2671" s="1" t="s">
        <v>41</v>
      </c>
      <c r="Z2671" s="1" t="s">
        <v>38</v>
      </c>
      <c r="AA2671" s="1" t="s">
        <v>49</v>
      </c>
      <c r="AB2671" s="1" t="s">
        <v>38</v>
      </c>
      <c r="AC2671" s="1" t="s">
        <v>44</v>
      </c>
      <c r="AD2671" s="7">
        <v>50</v>
      </c>
      <c r="AE2671" s="7">
        <v>1474.9</v>
      </c>
      <c r="AF2671" s="7">
        <v>0</v>
      </c>
      <c r="AG2671" s="7">
        <v>0</v>
      </c>
      <c r="AH2671" s="7">
        <v>694.8</v>
      </c>
      <c r="AI2671" s="7">
        <v>2169.6999999999998</v>
      </c>
      <c r="AJ2671" s="7">
        <f t="shared" si="166"/>
        <v>72.323333333333323</v>
      </c>
      <c r="AK2671" s="7" t="s">
        <v>8249</v>
      </c>
      <c r="AL2671" s="1" t="s">
        <v>45</v>
      </c>
      <c r="AM2671" s="1">
        <f t="shared" si="167"/>
        <v>0</v>
      </c>
      <c r="AN2671" s="1" t="s">
        <v>8232</v>
      </c>
      <c r="AO2671" s="1" t="s">
        <v>108</v>
      </c>
      <c r="AP2671" s="4">
        <f>1</f>
        <v>1</v>
      </c>
    </row>
    <row r="2672" spans="1:42" x14ac:dyDescent="0.3">
      <c r="A2672" s="1" t="s">
        <v>3720</v>
      </c>
      <c r="B2672" s="1" t="s">
        <v>47</v>
      </c>
      <c r="C2672" s="4">
        <v>21</v>
      </c>
      <c r="D2672" s="4" t="str">
        <f t="shared" si="164"/>
        <v>Teenager</v>
      </c>
      <c r="E2672" s="1" t="s">
        <v>3</v>
      </c>
      <c r="F2672" s="1" t="s">
        <v>8256</v>
      </c>
      <c r="G2672" s="1" t="s">
        <v>731</v>
      </c>
      <c r="H2672" s="1">
        <v>96096</v>
      </c>
      <c r="I2672" s="4">
        <v>5</v>
      </c>
      <c r="J2672" s="4">
        <v>70</v>
      </c>
      <c r="K2672" s="4" t="str">
        <f t="shared" si="165"/>
        <v>Veteran</v>
      </c>
      <c r="L2672" s="1" t="s">
        <v>70</v>
      </c>
      <c r="M2672" s="1" t="s">
        <v>38</v>
      </c>
      <c r="N2672" s="7">
        <v>40.770000000000003</v>
      </c>
      <c r="O2672" s="1" t="s">
        <v>38</v>
      </c>
      <c r="P2672" s="1" t="s">
        <v>38</v>
      </c>
      <c r="Q2672" s="1" t="s">
        <v>53</v>
      </c>
      <c r="R2672" s="7">
        <v>71</v>
      </c>
      <c r="S2672" s="1" t="s">
        <v>38</v>
      </c>
      <c r="T2672" s="1" t="s">
        <v>38</v>
      </c>
      <c r="U2672" s="1" t="s">
        <v>38</v>
      </c>
      <c r="V2672" s="1" t="s">
        <v>38</v>
      </c>
      <c r="W2672" s="1" t="s">
        <v>38</v>
      </c>
      <c r="X2672" s="1" t="s">
        <v>38</v>
      </c>
      <c r="Y2672" s="1" t="s">
        <v>38</v>
      </c>
      <c r="Z2672" s="1" t="s">
        <v>38</v>
      </c>
      <c r="AA2672" s="1" t="s">
        <v>71</v>
      </c>
      <c r="AB2672" s="1" t="s">
        <v>38</v>
      </c>
      <c r="AC2672" s="1" t="s">
        <v>44</v>
      </c>
      <c r="AD2672" s="7">
        <v>116.55</v>
      </c>
      <c r="AE2672" s="7">
        <v>8152.3</v>
      </c>
      <c r="AF2672" s="7">
        <v>0</v>
      </c>
      <c r="AG2672" s="7">
        <v>0</v>
      </c>
      <c r="AH2672" s="7">
        <v>2853.9</v>
      </c>
      <c r="AI2672" s="7">
        <v>11006.2</v>
      </c>
      <c r="AJ2672" s="7">
        <f t="shared" si="166"/>
        <v>157.23142857142858</v>
      </c>
      <c r="AK2672" s="7" t="s">
        <v>8248</v>
      </c>
      <c r="AL2672" s="1" t="s">
        <v>45</v>
      </c>
      <c r="AM2672" s="1">
        <f t="shared" si="167"/>
        <v>0</v>
      </c>
      <c r="AN2672" s="1" t="s">
        <v>8232</v>
      </c>
      <c r="AO2672" s="1" t="s">
        <v>108</v>
      </c>
      <c r="AP2672" s="4">
        <f>1</f>
        <v>1</v>
      </c>
    </row>
    <row r="2673" spans="1:42" x14ac:dyDescent="0.3">
      <c r="A2673" s="1" t="s">
        <v>3721</v>
      </c>
      <c r="B2673" s="1" t="s">
        <v>37</v>
      </c>
      <c r="C2673" s="4">
        <v>58</v>
      </c>
      <c r="D2673" s="4" t="str">
        <f t="shared" si="164"/>
        <v>Senior Citizen</v>
      </c>
      <c r="E2673" s="1" t="s">
        <v>3</v>
      </c>
      <c r="F2673" s="1" t="s">
        <v>8254</v>
      </c>
      <c r="G2673" s="1" t="s">
        <v>133</v>
      </c>
      <c r="H2673" s="1">
        <v>90048</v>
      </c>
      <c r="I2673" s="4">
        <v>7</v>
      </c>
      <c r="J2673" s="4">
        <v>63</v>
      </c>
      <c r="K2673" s="4" t="str">
        <f t="shared" si="165"/>
        <v>Veteran</v>
      </c>
      <c r="L2673" s="1" t="s">
        <v>40</v>
      </c>
      <c r="M2673" s="1" t="s">
        <v>38</v>
      </c>
      <c r="N2673" s="7">
        <v>6.33</v>
      </c>
      <c r="O2673" s="1" t="s">
        <v>41</v>
      </c>
      <c r="P2673" s="1" t="s">
        <v>38</v>
      </c>
      <c r="Q2673" s="1" t="s">
        <v>42</v>
      </c>
      <c r="R2673" s="7">
        <v>30</v>
      </c>
      <c r="S2673" s="1" t="s">
        <v>38</v>
      </c>
      <c r="T2673" s="1" t="s">
        <v>38</v>
      </c>
      <c r="U2673" s="1" t="s">
        <v>38</v>
      </c>
      <c r="V2673" s="1" t="s">
        <v>38</v>
      </c>
      <c r="W2673" s="1" t="s">
        <v>38</v>
      </c>
      <c r="X2673" s="1" t="s">
        <v>41</v>
      </c>
      <c r="Y2673" s="1" t="s">
        <v>41</v>
      </c>
      <c r="Z2673" s="1" t="s">
        <v>38</v>
      </c>
      <c r="AA2673" s="1" t="s">
        <v>71</v>
      </c>
      <c r="AB2673" s="1" t="s">
        <v>41</v>
      </c>
      <c r="AC2673" s="1" t="s">
        <v>44</v>
      </c>
      <c r="AD2673" s="7">
        <v>75.55</v>
      </c>
      <c r="AE2673" s="7">
        <v>4707.8500000000004</v>
      </c>
      <c r="AF2673" s="7">
        <v>0</v>
      </c>
      <c r="AG2673" s="7">
        <v>0</v>
      </c>
      <c r="AH2673" s="7">
        <v>398.79</v>
      </c>
      <c r="AI2673" s="7">
        <v>5106.6400000000003</v>
      </c>
      <c r="AJ2673" s="7">
        <f t="shared" si="166"/>
        <v>81.057777777777787</v>
      </c>
      <c r="AK2673" s="7" t="s">
        <v>8249</v>
      </c>
      <c r="AL2673" s="1" t="s">
        <v>45</v>
      </c>
      <c r="AM2673" s="1">
        <f t="shared" si="167"/>
        <v>0</v>
      </c>
      <c r="AN2673" s="1" t="s">
        <v>8232</v>
      </c>
      <c r="AO2673" s="1" t="s">
        <v>108</v>
      </c>
      <c r="AP2673" s="4">
        <f>1</f>
        <v>1</v>
      </c>
    </row>
    <row r="2674" spans="1:42" x14ac:dyDescent="0.3">
      <c r="A2674" s="1" t="s">
        <v>3722</v>
      </c>
      <c r="B2674" s="1" t="s">
        <v>47</v>
      </c>
      <c r="C2674" s="4">
        <v>52</v>
      </c>
      <c r="D2674" s="4" t="str">
        <f t="shared" si="164"/>
        <v>Senior Citizen</v>
      </c>
      <c r="E2674" s="1" t="s">
        <v>3</v>
      </c>
      <c r="F2674" s="1" t="s">
        <v>8254</v>
      </c>
      <c r="G2674" s="1" t="s">
        <v>2083</v>
      </c>
      <c r="H2674" s="1">
        <v>95497</v>
      </c>
      <c r="I2674" s="4">
        <v>2</v>
      </c>
      <c r="J2674" s="4">
        <v>63</v>
      </c>
      <c r="K2674" s="4" t="str">
        <f t="shared" si="165"/>
        <v>Veteran</v>
      </c>
      <c r="L2674" s="1" t="s">
        <v>40</v>
      </c>
      <c r="M2674" s="1" t="s">
        <v>38</v>
      </c>
      <c r="N2674" s="7">
        <v>48.14</v>
      </c>
      <c r="O2674" s="1" t="s">
        <v>38</v>
      </c>
      <c r="P2674" s="1" t="s">
        <v>38</v>
      </c>
      <c r="Q2674" s="1" t="s">
        <v>42</v>
      </c>
      <c r="R2674" s="7">
        <v>28</v>
      </c>
      <c r="S2674" s="1" t="s">
        <v>41</v>
      </c>
      <c r="T2674" s="1" t="s">
        <v>38</v>
      </c>
      <c r="U2674" s="1" t="s">
        <v>41</v>
      </c>
      <c r="V2674" s="1" t="s">
        <v>38</v>
      </c>
      <c r="W2674" s="1" t="s">
        <v>41</v>
      </c>
      <c r="X2674" s="1" t="s">
        <v>38</v>
      </c>
      <c r="Y2674" s="1" t="s">
        <v>38</v>
      </c>
      <c r="Z2674" s="1" t="s">
        <v>41</v>
      </c>
      <c r="AA2674" s="1" t="s">
        <v>71</v>
      </c>
      <c r="AB2674" s="1" t="s">
        <v>41</v>
      </c>
      <c r="AC2674" s="1" t="s">
        <v>44</v>
      </c>
      <c r="AD2674" s="7">
        <v>67.25</v>
      </c>
      <c r="AE2674" s="7">
        <v>4234.1499999999996</v>
      </c>
      <c r="AF2674" s="7">
        <v>0</v>
      </c>
      <c r="AG2674" s="7">
        <v>150</v>
      </c>
      <c r="AH2674" s="7">
        <v>3032.82</v>
      </c>
      <c r="AI2674" s="7">
        <v>7416.97</v>
      </c>
      <c r="AJ2674" s="7">
        <f t="shared" si="166"/>
        <v>117.72968253968254</v>
      </c>
      <c r="AK2674" s="7" t="s">
        <v>8247</v>
      </c>
      <c r="AL2674" s="1" t="s">
        <v>45</v>
      </c>
      <c r="AM2674" s="1">
        <f t="shared" si="167"/>
        <v>0</v>
      </c>
      <c r="AN2674" s="1" t="s">
        <v>8232</v>
      </c>
      <c r="AO2674" s="1" t="s">
        <v>108</v>
      </c>
      <c r="AP2674" s="4">
        <f>1</f>
        <v>1</v>
      </c>
    </row>
    <row r="2675" spans="1:42" x14ac:dyDescent="0.3">
      <c r="A2675" s="1" t="s">
        <v>3723</v>
      </c>
      <c r="B2675" s="1" t="s">
        <v>47</v>
      </c>
      <c r="C2675" s="4">
        <v>31</v>
      </c>
      <c r="D2675" s="4" t="str">
        <f t="shared" si="164"/>
        <v>Adult</v>
      </c>
      <c r="E2675" s="1" t="s">
        <v>8253</v>
      </c>
      <c r="F2675" s="1" t="s">
        <v>8256</v>
      </c>
      <c r="G2675" s="1" t="s">
        <v>2557</v>
      </c>
      <c r="H2675" s="1">
        <v>91303</v>
      </c>
      <c r="I2675" s="4">
        <v>0</v>
      </c>
      <c r="J2675" s="4">
        <v>11</v>
      </c>
      <c r="K2675" s="4" t="str">
        <f t="shared" si="165"/>
        <v>New</v>
      </c>
      <c r="L2675" s="1" t="s">
        <v>40</v>
      </c>
      <c r="M2675" s="1" t="s">
        <v>38</v>
      </c>
      <c r="N2675" s="7">
        <v>5.84</v>
      </c>
      <c r="O2675" s="1" t="s">
        <v>38</v>
      </c>
      <c r="P2675" s="1" t="s">
        <v>38</v>
      </c>
      <c r="Q2675" s="1" t="s">
        <v>53</v>
      </c>
      <c r="R2675" s="7">
        <v>10</v>
      </c>
      <c r="S2675" s="1" t="s">
        <v>41</v>
      </c>
      <c r="T2675" s="1" t="s">
        <v>41</v>
      </c>
      <c r="U2675" s="1" t="s">
        <v>41</v>
      </c>
      <c r="V2675" s="1" t="s">
        <v>41</v>
      </c>
      <c r="W2675" s="1" t="s">
        <v>41</v>
      </c>
      <c r="X2675" s="1" t="s">
        <v>38</v>
      </c>
      <c r="Y2675" s="1" t="s">
        <v>38</v>
      </c>
      <c r="Z2675" s="1" t="s">
        <v>41</v>
      </c>
      <c r="AA2675" s="1" t="s">
        <v>49</v>
      </c>
      <c r="AB2675" s="1" t="s">
        <v>41</v>
      </c>
      <c r="AC2675" s="1" t="s">
        <v>54</v>
      </c>
      <c r="AD2675" s="7">
        <v>86.2</v>
      </c>
      <c r="AE2675" s="7">
        <v>893.2</v>
      </c>
      <c r="AF2675" s="7">
        <v>0</v>
      </c>
      <c r="AG2675" s="7">
        <v>30</v>
      </c>
      <c r="AH2675" s="7">
        <v>64.239999999999995</v>
      </c>
      <c r="AI2675" s="7">
        <v>987.44</v>
      </c>
      <c r="AJ2675" s="7">
        <f t="shared" si="166"/>
        <v>89.767272727272726</v>
      </c>
      <c r="AK2675" s="7" t="s">
        <v>8249</v>
      </c>
      <c r="AL2675" s="1" t="s">
        <v>45</v>
      </c>
      <c r="AM2675" s="1">
        <f t="shared" si="167"/>
        <v>0</v>
      </c>
      <c r="AN2675" s="1" t="s">
        <v>8232</v>
      </c>
      <c r="AO2675" s="1" t="s">
        <v>108</v>
      </c>
      <c r="AP2675" s="4">
        <f>1</f>
        <v>1</v>
      </c>
    </row>
    <row r="2676" spans="1:42" x14ac:dyDescent="0.3">
      <c r="A2676" s="1" t="s">
        <v>3724</v>
      </c>
      <c r="B2676" s="1" t="s">
        <v>47</v>
      </c>
      <c r="C2676" s="4">
        <v>55</v>
      </c>
      <c r="D2676" s="4" t="str">
        <f t="shared" si="164"/>
        <v>Senior Citizen</v>
      </c>
      <c r="E2676" s="1" t="s">
        <v>3</v>
      </c>
      <c r="F2676" s="1" t="s">
        <v>8254</v>
      </c>
      <c r="G2676" s="1" t="s">
        <v>155</v>
      </c>
      <c r="H2676" s="1">
        <v>95121</v>
      </c>
      <c r="I2676" s="4">
        <v>3</v>
      </c>
      <c r="J2676" s="4">
        <v>1</v>
      </c>
      <c r="K2676" s="4" t="str">
        <f t="shared" si="165"/>
        <v>New</v>
      </c>
      <c r="L2676" s="1" t="s">
        <v>52</v>
      </c>
      <c r="M2676" s="1" t="s">
        <v>41</v>
      </c>
      <c r="N2676" s="7">
        <v>25.420517214274568</v>
      </c>
      <c r="O2676" s="1" t="s">
        <v>41</v>
      </c>
      <c r="P2676" s="1" t="s">
        <v>38</v>
      </c>
      <c r="Q2676" s="1" t="s">
        <v>77</v>
      </c>
      <c r="R2676" s="7">
        <v>21</v>
      </c>
      <c r="S2676" s="1" t="s">
        <v>41</v>
      </c>
      <c r="T2676" s="1" t="s">
        <v>41</v>
      </c>
      <c r="U2676" s="1" t="s">
        <v>41</v>
      </c>
      <c r="V2676" s="1" t="s">
        <v>41</v>
      </c>
      <c r="W2676" s="1" t="s">
        <v>41</v>
      </c>
      <c r="X2676" s="1" t="s">
        <v>41</v>
      </c>
      <c r="Y2676" s="1" t="s">
        <v>41</v>
      </c>
      <c r="Z2676" s="1" t="s">
        <v>38</v>
      </c>
      <c r="AA2676" s="1" t="s">
        <v>49</v>
      </c>
      <c r="AB2676" s="1" t="s">
        <v>38</v>
      </c>
      <c r="AC2676" s="1" t="s">
        <v>54</v>
      </c>
      <c r="AD2676" s="7">
        <v>23.45</v>
      </c>
      <c r="AE2676" s="7">
        <v>23.45</v>
      </c>
      <c r="AF2676" s="7">
        <v>0</v>
      </c>
      <c r="AG2676" s="7">
        <v>0</v>
      </c>
      <c r="AH2676" s="7">
        <v>0</v>
      </c>
      <c r="AI2676" s="7">
        <v>23.45</v>
      </c>
      <c r="AJ2676" s="7">
        <f t="shared" si="166"/>
        <v>23.45</v>
      </c>
      <c r="AK2676" s="7" t="s">
        <v>8246</v>
      </c>
      <c r="AL2676" s="1" t="s">
        <v>55</v>
      </c>
      <c r="AM2676" s="1">
        <f t="shared" si="167"/>
        <v>1</v>
      </c>
      <c r="AN2676" s="1" t="s">
        <v>115</v>
      </c>
      <c r="AO2676" s="1" t="s">
        <v>464</v>
      </c>
      <c r="AP2676" s="4">
        <f>1</f>
        <v>1</v>
      </c>
    </row>
    <row r="2677" spans="1:42" x14ac:dyDescent="0.3">
      <c r="A2677" s="1" t="s">
        <v>3725</v>
      </c>
      <c r="B2677" s="1" t="s">
        <v>37</v>
      </c>
      <c r="C2677" s="4">
        <v>74</v>
      </c>
      <c r="D2677" s="4" t="str">
        <f t="shared" si="164"/>
        <v>Senior Citizen</v>
      </c>
      <c r="E2677" s="1" t="s">
        <v>8253</v>
      </c>
      <c r="F2677" s="1" t="s">
        <v>8254</v>
      </c>
      <c r="G2677" s="1" t="s">
        <v>539</v>
      </c>
      <c r="H2677" s="1">
        <v>90212</v>
      </c>
      <c r="I2677" s="4">
        <v>0</v>
      </c>
      <c r="J2677" s="4">
        <v>2</v>
      </c>
      <c r="K2677" s="4" t="str">
        <f t="shared" si="165"/>
        <v>New</v>
      </c>
      <c r="L2677" s="1" t="s">
        <v>52</v>
      </c>
      <c r="M2677" s="1" t="s">
        <v>38</v>
      </c>
      <c r="N2677" s="7">
        <v>19.09</v>
      </c>
      <c r="O2677" s="1" t="s">
        <v>41</v>
      </c>
      <c r="P2677" s="1" t="s">
        <v>38</v>
      </c>
      <c r="Q2677" s="1" t="s">
        <v>77</v>
      </c>
      <c r="R2677" s="7">
        <v>30</v>
      </c>
      <c r="S2677" s="1" t="s">
        <v>41</v>
      </c>
      <c r="T2677" s="1" t="s">
        <v>41</v>
      </c>
      <c r="U2677" s="1" t="s">
        <v>41</v>
      </c>
      <c r="V2677" s="1" t="s">
        <v>41</v>
      </c>
      <c r="W2677" s="1" t="s">
        <v>41</v>
      </c>
      <c r="X2677" s="1" t="s">
        <v>41</v>
      </c>
      <c r="Y2677" s="1" t="s">
        <v>41</v>
      </c>
      <c r="Z2677" s="1" t="s">
        <v>38</v>
      </c>
      <c r="AA2677" s="1" t="s">
        <v>49</v>
      </c>
      <c r="AB2677" s="1" t="s">
        <v>41</v>
      </c>
      <c r="AC2677" s="1" t="s">
        <v>54</v>
      </c>
      <c r="AD2677" s="7">
        <v>43.95</v>
      </c>
      <c r="AE2677" s="7">
        <v>85.1</v>
      </c>
      <c r="AF2677" s="7">
        <v>0</v>
      </c>
      <c r="AG2677" s="7">
        <v>0</v>
      </c>
      <c r="AH2677" s="7">
        <v>38.18</v>
      </c>
      <c r="AI2677" s="7">
        <v>123.28</v>
      </c>
      <c r="AJ2677" s="7">
        <f t="shared" si="166"/>
        <v>61.64</v>
      </c>
      <c r="AK2677" s="7" t="s">
        <v>8249</v>
      </c>
      <c r="AL2677" s="1" t="s">
        <v>96</v>
      </c>
      <c r="AM2677" s="1">
        <f t="shared" si="167"/>
        <v>0</v>
      </c>
      <c r="AN2677" s="1" t="s">
        <v>8232</v>
      </c>
      <c r="AO2677" s="1" t="s">
        <v>108</v>
      </c>
      <c r="AP2677" s="4">
        <f>1</f>
        <v>1</v>
      </c>
    </row>
    <row r="2678" spans="1:42" x14ac:dyDescent="0.3">
      <c r="A2678" s="1" t="s">
        <v>3726</v>
      </c>
      <c r="B2678" s="1" t="s">
        <v>47</v>
      </c>
      <c r="C2678" s="4">
        <v>49</v>
      </c>
      <c r="D2678" s="4" t="str">
        <f t="shared" si="164"/>
        <v>Adult</v>
      </c>
      <c r="E2678" s="1" t="s">
        <v>3</v>
      </c>
      <c r="F2678" s="1" t="s">
        <v>8254</v>
      </c>
      <c r="G2678" s="1" t="s">
        <v>3727</v>
      </c>
      <c r="H2678" s="1">
        <v>93207</v>
      </c>
      <c r="I2678" s="4">
        <v>9</v>
      </c>
      <c r="J2678" s="4">
        <v>7</v>
      </c>
      <c r="K2678" s="4" t="str">
        <f t="shared" si="165"/>
        <v>New</v>
      </c>
      <c r="L2678" s="1" t="s">
        <v>40</v>
      </c>
      <c r="M2678" s="1" t="s">
        <v>38</v>
      </c>
      <c r="N2678" s="7">
        <v>35.42</v>
      </c>
      <c r="O2678" s="1" t="s">
        <v>41</v>
      </c>
      <c r="P2678" s="1" t="s">
        <v>38</v>
      </c>
      <c r="Q2678" s="1" t="s">
        <v>53</v>
      </c>
      <c r="R2678" s="7">
        <v>3</v>
      </c>
      <c r="S2678" s="1" t="s">
        <v>41</v>
      </c>
      <c r="T2678" s="1" t="s">
        <v>41</v>
      </c>
      <c r="U2678" s="1" t="s">
        <v>41</v>
      </c>
      <c r="V2678" s="1" t="s">
        <v>41</v>
      </c>
      <c r="W2678" s="1" t="s">
        <v>41</v>
      </c>
      <c r="X2678" s="1" t="s">
        <v>41</v>
      </c>
      <c r="Y2678" s="1" t="s">
        <v>41</v>
      </c>
      <c r="Z2678" s="1" t="s">
        <v>38</v>
      </c>
      <c r="AA2678" s="1" t="s">
        <v>49</v>
      </c>
      <c r="AB2678" s="1" t="s">
        <v>38</v>
      </c>
      <c r="AC2678" s="1" t="s">
        <v>54</v>
      </c>
      <c r="AD2678" s="7">
        <v>69.95</v>
      </c>
      <c r="AE2678" s="7">
        <v>529.5</v>
      </c>
      <c r="AF2678" s="7">
        <v>0</v>
      </c>
      <c r="AG2678" s="7">
        <v>0</v>
      </c>
      <c r="AH2678" s="7">
        <v>247.94</v>
      </c>
      <c r="AI2678" s="7">
        <v>777.44</v>
      </c>
      <c r="AJ2678" s="7">
        <f t="shared" si="166"/>
        <v>111.06285714285715</v>
      </c>
      <c r="AK2678" s="7" t="s">
        <v>8247</v>
      </c>
      <c r="AL2678" s="1" t="s">
        <v>55</v>
      </c>
      <c r="AM2678" s="1">
        <f t="shared" si="167"/>
        <v>1</v>
      </c>
      <c r="AN2678" s="1" t="s">
        <v>61</v>
      </c>
      <c r="AO2678" s="1" t="s">
        <v>589</v>
      </c>
      <c r="AP2678" s="4">
        <f>1</f>
        <v>1</v>
      </c>
    </row>
    <row r="2679" spans="1:42" x14ac:dyDescent="0.3">
      <c r="A2679" s="1" t="s">
        <v>3728</v>
      </c>
      <c r="B2679" s="1" t="s">
        <v>37</v>
      </c>
      <c r="C2679" s="4">
        <v>52</v>
      </c>
      <c r="D2679" s="4" t="str">
        <f t="shared" si="164"/>
        <v>Senior Citizen</v>
      </c>
      <c r="E2679" s="1" t="s">
        <v>8253</v>
      </c>
      <c r="F2679" s="1" t="s">
        <v>8254</v>
      </c>
      <c r="G2679" s="1" t="s">
        <v>93</v>
      </c>
      <c r="H2679" s="1">
        <v>94956</v>
      </c>
      <c r="I2679" s="4">
        <v>0</v>
      </c>
      <c r="J2679" s="4">
        <v>14</v>
      </c>
      <c r="K2679" s="4" t="str">
        <f t="shared" si="165"/>
        <v>Loyal</v>
      </c>
      <c r="L2679" s="1" t="s">
        <v>40</v>
      </c>
      <c r="M2679" s="1" t="s">
        <v>38</v>
      </c>
      <c r="N2679" s="7">
        <v>27.68</v>
      </c>
      <c r="O2679" s="1" t="s">
        <v>41</v>
      </c>
      <c r="P2679" s="1" t="s">
        <v>38</v>
      </c>
      <c r="Q2679" s="1" t="s">
        <v>77</v>
      </c>
      <c r="R2679" s="7">
        <v>26</v>
      </c>
      <c r="S2679" s="1" t="s">
        <v>38</v>
      </c>
      <c r="T2679" s="1" t="s">
        <v>41</v>
      </c>
      <c r="U2679" s="1" t="s">
        <v>41</v>
      </c>
      <c r="V2679" s="1" t="s">
        <v>38</v>
      </c>
      <c r="W2679" s="1" t="s">
        <v>41</v>
      </c>
      <c r="X2679" s="1" t="s">
        <v>41</v>
      </c>
      <c r="Y2679" s="1" t="s">
        <v>41</v>
      </c>
      <c r="Z2679" s="1" t="s">
        <v>41</v>
      </c>
      <c r="AA2679" s="1" t="s">
        <v>43</v>
      </c>
      <c r="AB2679" s="1" t="s">
        <v>41</v>
      </c>
      <c r="AC2679" s="1" t="s">
        <v>44</v>
      </c>
      <c r="AD2679" s="7">
        <v>64.792366026289201</v>
      </c>
      <c r="AE2679" s="7">
        <v>795.15</v>
      </c>
      <c r="AF2679" s="7">
        <v>0</v>
      </c>
      <c r="AG2679" s="7">
        <v>100</v>
      </c>
      <c r="AH2679" s="7">
        <v>387.52</v>
      </c>
      <c r="AI2679" s="7">
        <v>1282.67</v>
      </c>
      <c r="AJ2679" s="7">
        <f t="shared" si="166"/>
        <v>91.619285714285724</v>
      </c>
      <c r="AK2679" s="7" t="s">
        <v>8249</v>
      </c>
      <c r="AL2679" s="1" t="s">
        <v>45</v>
      </c>
      <c r="AM2679" s="1">
        <f t="shared" si="167"/>
        <v>0</v>
      </c>
      <c r="AN2679" s="1" t="s">
        <v>8232</v>
      </c>
      <c r="AO2679" s="1" t="s">
        <v>108</v>
      </c>
      <c r="AP2679" s="4">
        <f>1</f>
        <v>1</v>
      </c>
    </row>
    <row r="2680" spans="1:42" x14ac:dyDescent="0.3">
      <c r="A2680" s="1" t="s">
        <v>3729</v>
      </c>
      <c r="B2680" s="1" t="s">
        <v>47</v>
      </c>
      <c r="C2680" s="4">
        <v>44</v>
      </c>
      <c r="D2680" s="4" t="str">
        <f t="shared" si="164"/>
        <v>Adult</v>
      </c>
      <c r="E2680" s="1" t="s">
        <v>3</v>
      </c>
      <c r="F2680" s="1" t="s">
        <v>8254</v>
      </c>
      <c r="G2680" s="1" t="s">
        <v>3730</v>
      </c>
      <c r="H2680" s="1">
        <v>95606</v>
      </c>
      <c r="I2680" s="4">
        <v>1</v>
      </c>
      <c r="J2680" s="4">
        <v>1</v>
      </c>
      <c r="K2680" s="4" t="str">
        <f t="shared" si="165"/>
        <v>New</v>
      </c>
      <c r="L2680" s="1" t="s">
        <v>40</v>
      </c>
      <c r="M2680" s="1" t="s">
        <v>38</v>
      </c>
      <c r="N2680" s="7">
        <v>32.35</v>
      </c>
      <c r="O2680" s="1" t="s">
        <v>41</v>
      </c>
      <c r="P2680" s="1" t="s">
        <v>38</v>
      </c>
      <c r="Q2680" s="1" t="s">
        <v>53</v>
      </c>
      <c r="R2680" s="7">
        <v>18</v>
      </c>
      <c r="S2680" s="1" t="s">
        <v>41</v>
      </c>
      <c r="T2680" s="1" t="s">
        <v>41</v>
      </c>
      <c r="U2680" s="1" t="s">
        <v>41</v>
      </c>
      <c r="V2680" s="1" t="s">
        <v>41</v>
      </c>
      <c r="W2680" s="1" t="s">
        <v>38</v>
      </c>
      <c r="X2680" s="1" t="s">
        <v>38</v>
      </c>
      <c r="Y2680" s="1" t="s">
        <v>38</v>
      </c>
      <c r="Z2680" s="1" t="s">
        <v>38</v>
      </c>
      <c r="AA2680" s="1" t="s">
        <v>49</v>
      </c>
      <c r="AB2680" s="1" t="s">
        <v>41</v>
      </c>
      <c r="AC2680" s="1" t="s">
        <v>181</v>
      </c>
      <c r="AD2680" s="7">
        <v>89.15</v>
      </c>
      <c r="AE2680" s="7">
        <v>89.15</v>
      </c>
      <c r="AF2680" s="7">
        <v>0</v>
      </c>
      <c r="AG2680" s="7">
        <v>0</v>
      </c>
      <c r="AH2680" s="7">
        <v>32.35</v>
      </c>
      <c r="AI2680" s="7">
        <v>121.5</v>
      </c>
      <c r="AJ2680" s="7">
        <f t="shared" si="166"/>
        <v>121.5</v>
      </c>
      <c r="AK2680" s="7" t="s">
        <v>8247</v>
      </c>
      <c r="AL2680" s="1" t="s">
        <v>55</v>
      </c>
      <c r="AM2680" s="1">
        <f t="shared" si="167"/>
        <v>1</v>
      </c>
      <c r="AN2680" s="1" t="s">
        <v>56</v>
      </c>
      <c r="AO2680" s="1" t="s">
        <v>57</v>
      </c>
      <c r="AP2680" s="4">
        <f>1</f>
        <v>1</v>
      </c>
    </row>
    <row r="2681" spans="1:42" x14ac:dyDescent="0.3">
      <c r="A2681" s="1" t="s">
        <v>3731</v>
      </c>
      <c r="B2681" s="1" t="s">
        <v>37</v>
      </c>
      <c r="C2681" s="4">
        <v>25</v>
      </c>
      <c r="D2681" s="4" t="str">
        <f t="shared" si="164"/>
        <v>Adult</v>
      </c>
      <c r="E2681" s="1" t="s">
        <v>3</v>
      </c>
      <c r="F2681" s="1" t="s">
        <v>8256</v>
      </c>
      <c r="G2681" s="1" t="s">
        <v>2319</v>
      </c>
      <c r="H2681" s="1">
        <v>92821</v>
      </c>
      <c r="I2681" s="4">
        <v>1</v>
      </c>
      <c r="J2681" s="4">
        <v>1</v>
      </c>
      <c r="K2681" s="4" t="str">
        <f t="shared" si="165"/>
        <v>New</v>
      </c>
      <c r="L2681" s="1" t="s">
        <v>40</v>
      </c>
      <c r="M2681" s="1" t="s">
        <v>38</v>
      </c>
      <c r="N2681" s="7">
        <v>37.92</v>
      </c>
      <c r="O2681" s="1" t="s">
        <v>41</v>
      </c>
      <c r="P2681" s="1" t="s">
        <v>41</v>
      </c>
      <c r="Q2681" s="1" t="s">
        <v>8232</v>
      </c>
      <c r="R2681" s="7">
        <v>0</v>
      </c>
      <c r="S2681" s="1" t="s">
        <v>41</v>
      </c>
      <c r="T2681" s="1" t="s">
        <v>41</v>
      </c>
      <c r="U2681" s="1" t="s">
        <v>41</v>
      </c>
      <c r="V2681" s="1" t="s">
        <v>41</v>
      </c>
      <c r="W2681" s="1" t="s">
        <v>41</v>
      </c>
      <c r="X2681" s="1" t="s">
        <v>41</v>
      </c>
      <c r="Y2681" s="1" t="s">
        <v>41</v>
      </c>
      <c r="Z2681" s="1" t="s">
        <v>41</v>
      </c>
      <c r="AA2681" s="1" t="s">
        <v>49</v>
      </c>
      <c r="AB2681" s="1" t="s">
        <v>41</v>
      </c>
      <c r="AC2681" s="1" t="s">
        <v>44</v>
      </c>
      <c r="AD2681" s="7">
        <v>20.55</v>
      </c>
      <c r="AE2681" s="7">
        <v>20.55</v>
      </c>
      <c r="AF2681" s="7">
        <v>0</v>
      </c>
      <c r="AG2681" s="7">
        <v>0</v>
      </c>
      <c r="AH2681" s="7">
        <v>37.92</v>
      </c>
      <c r="AI2681" s="7">
        <v>58.47</v>
      </c>
      <c r="AJ2681" s="7">
        <f t="shared" si="166"/>
        <v>58.47</v>
      </c>
      <c r="AK2681" s="7" t="s">
        <v>8249</v>
      </c>
      <c r="AL2681" s="1" t="s">
        <v>55</v>
      </c>
      <c r="AM2681" s="1">
        <f t="shared" si="167"/>
        <v>1</v>
      </c>
      <c r="AN2681" s="1" t="s">
        <v>119</v>
      </c>
      <c r="AO2681" s="1" t="s">
        <v>193</v>
      </c>
      <c r="AP2681" s="4">
        <f>1</f>
        <v>1</v>
      </c>
    </row>
    <row r="2682" spans="1:42" x14ac:dyDescent="0.3">
      <c r="A2682" s="1" t="s">
        <v>3732</v>
      </c>
      <c r="B2682" s="1" t="s">
        <v>47</v>
      </c>
      <c r="C2682" s="4">
        <v>55</v>
      </c>
      <c r="D2682" s="4" t="str">
        <f t="shared" si="164"/>
        <v>Senior Citizen</v>
      </c>
      <c r="E2682" s="1" t="s">
        <v>3</v>
      </c>
      <c r="F2682" s="1" t="s">
        <v>8254</v>
      </c>
      <c r="G2682" s="1" t="s">
        <v>938</v>
      </c>
      <c r="H2682" s="1">
        <v>94043</v>
      </c>
      <c r="I2682" s="4">
        <v>6</v>
      </c>
      <c r="J2682" s="4">
        <v>50</v>
      </c>
      <c r="K2682" s="4" t="str">
        <f t="shared" si="165"/>
        <v>Veteran</v>
      </c>
      <c r="L2682" s="1" t="s">
        <v>74</v>
      </c>
      <c r="M2682" s="1" t="s">
        <v>38</v>
      </c>
      <c r="N2682" s="7">
        <v>42.21</v>
      </c>
      <c r="O2682" s="1" t="s">
        <v>38</v>
      </c>
      <c r="P2682" s="1" t="s">
        <v>38</v>
      </c>
      <c r="Q2682" s="1" t="s">
        <v>53</v>
      </c>
      <c r="R2682" s="7">
        <v>14</v>
      </c>
      <c r="S2682" s="1" t="s">
        <v>41</v>
      </c>
      <c r="T2682" s="1" t="s">
        <v>38</v>
      </c>
      <c r="U2682" s="1" t="s">
        <v>38</v>
      </c>
      <c r="V2682" s="1" t="s">
        <v>41</v>
      </c>
      <c r="W2682" s="1" t="s">
        <v>38</v>
      </c>
      <c r="X2682" s="1" t="s">
        <v>38</v>
      </c>
      <c r="Y2682" s="1" t="s">
        <v>38</v>
      </c>
      <c r="Z2682" s="1" t="s">
        <v>38</v>
      </c>
      <c r="AA2682" s="1" t="s">
        <v>49</v>
      </c>
      <c r="AB2682" s="1" t="s">
        <v>38</v>
      </c>
      <c r="AC2682" s="1" t="s">
        <v>54</v>
      </c>
      <c r="AD2682" s="7">
        <v>103.85</v>
      </c>
      <c r="AE2682" s="7">
        <v>5017.8999999999996</v>
      </c>
      <c r="AF2682" s="7">
        <v>0</v>
      </c>
      <c r="AG2682" s="7">
        <v>0</v>
      </c>
      <c r="AH2682" s="7">
        <v>2110.5</v>
      </c>
      <c r="AI2682" s="7">
        <v>7128.4</v>
      </c>
      <c r="AJ2682" s="7">
        <f t="shared" si="166"/>
        <v>142.56799999999998</v>
      </c>
      <c r="AK2682" s="7" t="s">
        <v>8247</v>
      </c>
      <c r="AL2682" s="1" t="s">
        <v>55</v>
      </c>
      <c r="AM2682" s="1">
        <f t="shared" si="167"/>
        <v>1</v>
      </c>
      <c r="AN2682" s="1" t="s">
        <v>115</v>
      </c>
      <c r="AO2682" s="1" t="s">
        <v>464</v>
      </c>
      <c r="AP2682" s="4">
        <f>1</f>
        <v>1</v>
      </c>
    </row>
    <row r="2683" spans="1:42" x14ac:dyDescent="0.3">
      <c r="A2683" s="1" t="s">
        <v>3733</v>
      </c>
      <c r="B2683" s="1" t="s">
        <v>37</v>
      </c>
      <c r="C2683" s="4">
        <v>47</v>
      </c>
      <c r="D2683" s="4" t="str">
        <f t="shared" si="164"/>
        <v>Adult</v>
      </c>
      <c r="E2683" s="1" t="s">
        <v>8253</v>
      </c>
      <c r="F2683" s="1" t="s">
        <v>8254</v>
      </c>
      <c r="G2683" s="1" t="s">
        <v>2424</v>
      </c>
      <c r="H2683" s="1">
        <v>92309</v>
      </c>
      <c r="I2683" s="4">
        <v>0</v>
      </c>
      <c r="J2683" s="4">
        <v>4</v>
      </c>
      <c r="K2683" s="4" t="str">
        <f t="shared" si="165"/>
        <v>New</v>
      </c>
      <c r="L2683" s="1" t="s">
        <v>52</v>
      </c>
      <c r="M2683" s="1" t="s">
        <v>41</v>
      </c>
      <c r="N2683" s="7">
        <v>25.420517214274568</v>
      </c>
      <c r="O2683" s="1" t="s">
        <v>41</v>
      </c>
      <c r="P2683" s="1" t="s">
        <v>38</v>
      </c>
      <c r="Q2683" s="1" t="s">
        <v>77</v>
      </c>
      <c r="R2683" s="7">
        <v>4</v>
      </c>
      <c r="S2683" s="1" t="s">
        <v>38</v>
      </c>
      <c r="T2683" s="1" t="s">
        <v>38</v>
      </c>
      <c r="U2683" s="1" t="s">
        <v>41</v>
      </c>
      <c r="V2683" s="1" t="s">
        <v>41</v>
      </c>
      <c r="W2683" s="1" t="s">
        <v>41</v>
      </c>
      <c r="X2683" s="1" t="s">
        <v>41</v>
      </c>
      <c r="Y2683" s="1" t="s">
        <v>41</v>
      </c>
      <c r="Z2683" s="1" t="s">
        <v>38</v>
      </c>
      <c r="AA2683" s="1" t="s">
        <v>49</v>
      </c>
      <c r="AB2683" s="1" t="s">
        <v>38</v>
      </c>
      <c r="AC2683" s="1" t="s">
        <v>54</v>
      </c>
      <c r="AD2683" s="7">
        <v>33.65</v>
      </c>
      <c r="AE2683" s="7">
        <v>137.85</v>
      </c>
      <c r="AF2683" s="7">
        <v>0</v>
      </c>
      <c r="AG2683" s="7">
        <v>0</v>
      </c>
      <c r="AH2683" s="7">
        <v>0</v>
      </c>
      <c r="AI2683" s="7">
        <v>137.85</v>
      </c>
      <c r="AJ2683" s="7">
        <f t="shared" si="166"/>
        <v>34.462499999999999</v>
      </c>
      <c r="AK2683" s="7" t="s">
        <v>8246</v>
      </c>
      <c r="AL2683" s="1" t="s">
        <v>55</v>
      </c>
      <c r="AM2683" s="1">
        <f t="shared" si="167"/>
        <v>1</v>
      </c>
      <c r="AN2683" s="1" t="s">
        <v>119</v>
      </c>
      <c r="AO2683" s="1" t="s">
        <v>120</v>
      </c>
      <c r="AP2683" s="4">
        <f>1</f>
        <v>1</v>
      </c>
    </row>
    <row r="2684" spans="1:42" x14ac:dyDescent="0.3">
      <c r="A2684" s="1" t="s">
        <v>3734</v>
      </c>
      <c r="B2684" s="1" t="s">
        <v>37</v>
      </c>
      <c r="C2684" s="4">
        <v>44</v>
      </c>
      <c r="D2684" s="4" t="str">
        <f t="shared" si="164"/>
        <v>Adult</v>
      </c>
      <c r="E2684" s="1" t="s">
        <v>8253</v>
      </c>
      <c r="F2684" s="1" t="s">
        <v>8254</v>
      </c>
      <c r="G2684" s="1" t="s">
        <v>3735</v>
      </c>
      <c r="H2684" s="1">
        <v>94938</v>
      </c>
      <c r="I2684" s="4">
        <v>0</v>
      </c>
      <c r="J2684" s="4">
        <v>3</v>
      </c>
      <c r="K2684" s="4" t="str">
        <f t="shared" si="165"/>
        <v>New</v>
      </c>
      <c r="L2684" s="1" t="s">
        <v>52</v>
      </c>
      <c r="M2684" s="1" t="s">
        <v>38</v>
      </c>
      <c r="N2684" s="7">
        <v>6.61</v>
      </c>
      <c r="O2684" s="1" t="s">
        <v>41</v>
      </c>
      <c r="P2684" s="1" t="s">
        <v>41</v>
      </c>
      <c r="Q2684" s="1" t="s">
        <v>8232</v>
      </c>
      <c r="R2684" s="7">
        <v>0</v>
      </c>
      <c r="S2684" s="1" t="s">
        <v>41</v>
      </c>
      <c r="T2684" s="1" t="s">
        <v>41</v>
      </c>
      <c r="U2684" s="1" t="s">
        <v>41</v>
      </c>
      <c r="V2684" s="1" t="s">
        <v>41</v>
      </c>
      <c r="W2684" s="1" t="s">
        <v>41</v>
      </c>
      <c r="X2684" s="1" t="s">
        <v>41</v>
      </c>
      <c r="Y2684" s="1" t="s">
        <v>41</v>
      </c>
      <c r="Z2684" s="1" t="s">
        <v>41</v>
      </c>
      <c r="AA2684" s="1" t="s">
        <v>49</v>
      </c>
      <c r="AB2684" s="1" t="s">
        <v>41</v>
      </c>
      <c r="AC2684" s="1" t="s">
        <v>44</v>
      </c>
      <c r="AD2684" s="7">
        <v>18.8</v>
      </c>
      <c r="AE2684" s="7">
        <v>56</v>
      </c>
      <c r="AF2684" s="7">
        <v>0</v>
      </c>
      <c r="AG2684" s="7">
        <v>0</v>
      </c>
      <c r="AH2684" s="7">
        <v>19.829999999999998</v>
      </c>
      <c r="AI2684" s="7">
        <v>75.83</v>
      </c>
      <c r="AJ2684" s="7">
        <f t="shared" si="166"/>
        <v>25.276666666666667</v>
      </c>
      <c r="AK2684" s="7" t="s">
        <v>8246</v>
      </c>
      <c r="AL2684" s="1" t="s">
        <v>96</v>
      </c>
      <c r="AM2684" s="1">
        <f t="shared" si="167"/>
        <v>0</v>
      </c>
      <c r="AN2684" s="1" t="s">
        <v>8232</v>
      </c>
      <c r="AO2684" s="1" t="s">
        <v>108</v>
      </c>
      <c r="AP2684" s="4">
        <f>1</f>
        <v>1</v>
      </c>
    </row>
    <row r="2685" spans="1:42" x14ac:dyDescent="0.3">
      <c r="A2685" s="1" t="s">
        <v>3736</v>
      </c>
      <c r="B2685" s="1" t="s">
        <v>37</v>
      </c>
      <c r="C2685" s="4">
        <v>59</v>
      </c>
      <c r="D2685" s="4" t="str">
        <f t="shared" si="164"/>
        <v>Senior Citizen</v>
      </c>
      <c r="E2685" s="1" t="s">
        <v>3</v>
      </c>
      <c r="F2685" s="1" t="s">
        <v>8254</v>
      </c>
      <c r="G2685" s="1" t="s">
        <v>3261</v>
      </c>
      <c r="H2685" s="1">
        <v>95935</v>
      </c>
      <c r="I2685" s="4">
        <v>6</v>
      </c>
      <c r="J2685" s="4">
        <v>55</v>
      </c>
      <c r="K2685" s="4" t="str">
        <f t="shared" si="165"/>
        <v>Veteran</v>
      </c>
      <c r="L2685" s="1" t="s">
        <v>74</v>
      </c>
      <c r="M2685" s="1" t="s">
        <v>38</v>
      </c>
      <c r="N2685" s="7">
        <v>24.93</v>
      </c>
      <c r="O2685" s="1" t="s">
        <v>41</v>
      </c>
      <c r="P2685" s="1" t="s">
        <v>38</v>
      </c>
      <c r="Q2685" s="1" t="s">
        <v>53</v>
      </c>
      <c r="R2685" s="7">
        <v>17</v>
      </c>
      <c r="S2685" s="1" t="s">
        <v>38</v>
      </c>
      <c r="T2685" s="1" t="s">
        <v>41</v>
      </c>
      <c r="U2685" s="1" t="s">
        <v>41</v>
      </c>
      <c r="V2685" s="1" t="s">
        <v>41</v>
      </c>
      <c r="W2685" s="1" t="s">
        <v>38</v>
      </c>
      <c r="X2685" s="1" t="s">
        <v>38</v>
      </c>
      <c r="Y2685" s="1" t="s">
        <v>38</v>
      </c>
      <c r="Z2685" s="1" t="s">
        <v>38</v>
      </c>
      <c r="AA2685" s="1" t="s">
        <v>43</v>
      </c>
      <c r="AB2685" s="1" t="s">
        <v>38</v>
      </c>
      <c r="AC2685" s="1" t="s">
        <v>54</v>
      </c>
      <c r="AD2685" s="7">
        <v>94.75</v>
      </c>
      <c r="AE2685" s="7">
        <v>5276.1</v>
      </c>
      <c r="AF2685" s="7">
        <v>0</v>
      </c>
      <c r="AG2685" s="7">
        <v>0</v>
      </c>
      <c r="AH2685" s="7">
        <v>1371.15</v>
      </c>
      <c r="AI2685" s="7">
        <v>6647.25</v>
      </c>
      <c r="AJ2685" s="7">
        <f t="shared" si="166"/>
        <v>120.85909090909091</v>
      </c>
      <c r="AK2685" s="7" t="s">
        <v>8247</v>
      </c>
      <c r="AL2685" s="1" t="s">
        <v>45</v>
      </c>
      <c r="AM2685" s="1">
        <f t="shared" si="167"/>
        <v>0</v>
      </c>
      <c r="AN2685" s="1" t="s">
        <v>8232</v>
      </c>
      <c r="AO2685" s="1" t="s">
        <v>108</v>
      </c>
      <c r="AP2685" s="4">
        <f>1</f>
        <v>1</v>
      </c>
    </row>
    <row r="2686" spans="1:42" x14ac:dyDescent="0.3">
      <c r="A2686" s="1" t="s">
        <v>3737</v>
      </c>
      <c r="B2686" s="1" t="s">
        <v>37</v>
      </c>
      <c r="C2686" s="4">
        <v>21</v>
      </c>
      <c r="D2686" s="4" t="str">
        <f t="shared" si="164"/>
        <v>Teenager</v>
      </c>
      <c r="E2686" s="1" t="s">
        <v>3</v>
      </c>
      <c r="F2686" s="1" t="s">
        <v>8257</v>
      </c>
      <c r="G2686" s="1" t="s">
        <v>1642</v>
      </c>
      <c r="H2686" s="1">
        <v>93623</v>
      </c>
      <c r="I2686" s="4">
        <v>4</v>
      </c>
      <c r="J2686" s="4">
        <v>1</v>
      </c>
      <c r="K2686" s="4" t="str">
        <f t="shared" si="165"/>
        <v>New</v>
      </c>
      <c r="L2686" s="1" t="s">
        <v>40</v>
      </c>
      <c r="M2686" s="1" t="s">
        <v>38</v>
      </c>
      <c r="N2686" s="7">
        <v>6.86</v>
      </c>
      <c r="O2686" s="1" t="s">
        <v>41</v>
      </c>
      <c r="P2686" s="1" t="s">
        <v>41</v>
      </c>
      <c r="Q2686" s="1" t="s">
        <v>8232</v>
      </c>
      <c r="R2686" s="7">
        <v>0</v>
      </c>
      <c r="S2686" s="1" t="s">
        <v>41</v>
      </c>
      <c r="T2686" s="1" t="s">
        <v>41</v>
      </c>
      <c r="U2686" s="1" t="s">
        <v>41</v>
      </c>
      <c r="V2686" s="1" t="s">
        <v>41</v>
      </c>
      <c r="W2686" s="1" t="s">
        <v>41</v>
      </c>
      <c r="X2686" s="1" t="s">
        <v>41</v>
      </c>
      <c r="Y2686" s="1" t="s">
        <v>41</v>
      </c>
      <c r="Z2686" s="1" t="s">
        <v>41</v>
      </c>
      <c r="AA2686" s="1" t="s">
        <v>49</v>
      </c>
      <c r="AB2686" s="1" t="s">
        <v>41</v>
      </c>
      <c r="AC2686" s="1" t="s">
        <v>54</v>
      </c>
      <c r="AD2686" s="7">
        <v>20</v>
      </c>
      <c r="AE2686" s="7">
        <v>20</v>
      </c>
      <c r="AF2686" s="7">
        <v>0</v>
      </c>
      <c r="AG2686" s="7">
        <v>0</v>
      </c>
      <c r="AH2686" s="7">
        <v>6.86</v>
      </c>
      <c r="AI2686" s="7">
        <v>26.86</v>
      </c>
      <c r="AJ2686" s="7">
        <f t="shared" si="166"/>
        <v>26.86</v>
      </c>
      <c r="AK2686" s="7" t="s">
        <v>8246</v>
      </c>
      <c r="AL2686" s="1" t="s">
        <v>96</v>
      </c>
      <c r="AM2686" s="1">
        <f t="shared" si="167"/>
        <v>0</v>
      </c>
      <c r="AN2686" s="1" t="s">
        <v>8232</v>
      </c>
      <c r="AO2686" s="1" t="s">
        <v>108</v>
      </c>
      <c r="AP2686" s="4">
        <f>1</f>
        <v>1</v>
      </c>
    </row>
    <row r="2687" spans="1:42" x14ac:dyDescent="0.3">
      <c r="A2687" s="1" t="s">
        <v>3738</v>
      </c>
      <c r="B2687" s="1" t="s">
        <v>37</v>
      </c>
      <c r="C2687" s="4">
        <v>35</v>
      </c>
      <c r="D2687" s="4" t="str">
        <f t="shared" si="164"/>
        <v>Adult</v>
      </c>
      <c r="E2687" s="1" t="s">
        <v>8253</v>
      </c>
      <c r="F2687" s="1" t="s">
        <v>8254</v>
      </c>
      <c r="G2687" s="1" t="s">
        <v>231</v>
      </c>
      <c r="H2687" s="1">
        <v>91801</v>
      </c>
      <c r="I2687" s="4">
        <v>0</v>
      </c>
      <c r="J2687" s="4">
        <v>20</v>
      </c>
      <c r="K2687" s="4" t="str">
        <f t="shared" si="165"/>
        <v>Loyal</v>
      </c>
      <c r="L2687" s="1" t="s">
        <v>60</v>
      </c>
      <c r="M2687" s="1" t="s">
        <v>38</v>
      </c>
      <c r="N2687" s="7">
        <v>4.1500000000000004</v>
      </c>
      <c r="O2687" s="1" t="s">
        <v>41</v>
      </c>
      <c r="P2687" s="1" t="s">
        <v>38</v>
      </c>
      <c r="Q2687" s="1" t="s">
        <v>42</v>
      </c>
      <c r="R2687" s="7">
        <v>18</v>
      </c>
      <c r="S2687" s="1" t="s">
        <v>41</v>
      </c>
      <c r="T2687" s="1" t="s">
        <v>41</v>
      </c>
      <c r="U2687" s="1" t="s">
        <v>41</v>
      </c>
      <c r="V2687" s="1" t="s">
        <v>41</v>
      </c>
      <c r="W2687" s="1" t="s">
        <v>41</v>
      </c>
      <c r="X2687" s="1" t="s">
        <v>41</v>
      </c>
      <c r="Y2687" s="1" t="s">
        <v>41</v>
      </c>
      <c r="Z2687" s="1" t="s">
        <v>38</v>
      </c>
      <c r="AA2687" s="1" t="s">
        <v>49</v>
      </c>
      <c r="AB2687" s="1" t="s">
        <v>38</v>
      </c>
      <c r="AC2687" s="1" t="s">
        <v>54</v>
      </c>
      <c r="AD2687" s="7">
        <v>44.35</v>
      </c>
      <c r="AE2687" s="7">
        <v>927.15</v>
      </c>
      <c r="AF2687" s="7">
        <v>0</v>
      </c>
      <c r="AG2687" s="7">
        <v>0</v>
      </c>
      <c r="AH2687" s="7">
        <v>83</v>
      </c>
      <c r="AI2687" s="7">
        <v>1010.15</v>
      </c>
      <c r="AJ2687" s="7">
        <f t="shared" si="166"/>
        <v>50.5075</v>
      </c>
      <c r="AK2687" s="7" t="s">
        <v>8249</v>
      </c>
      <c r="AL2687" s="1" t="s">
        <v>45</v>
      </c>
      <c r="AM2687" s="1">
        <f t="shared" si="167"/>
        <v>0</v>
      </c>
      <c r="AN2687" s="1" t="s">
        <v>8232</v>
      </c>
      <c r="AO2687" s="1" t="s">
        <v>108</v>
      </c>
      <c r="AP2687" s="4">
        <f>1</f>
        <v>1</v>
      </c>
    </row>
    <row r="2688" spans="1:42" x14ac:dyDescent="0.3">
      <c r="A2688" s="1" t="s">
        <v>3739</v>
      </c>
      <c r="B2688" s="1" t="s">
        <v>37</v>
      </c>
      <c r="C2688" s="4">
        <v>28</v>
      </c>
      <c r="D2688" s="4" t="str">
        <f t="shared" si="164"/>
        <v>Adult</v>
      </c>
      <c r="E2688" s="1" t="s">
        <v>3</v>
      </c>
      <c r="F2688" s="1" t="s">
        <v>8255</v>
      </c>
      <c r="G2688" s="1" t="s">
        <v>796</v>
      </c>
      <c r="H2688" s="1">
        <v>96019</v>
      </c>
      <c r="I2688" s="4">
        <v>10</v>
      </c>
      <c r="J2688" s="4">
        <v>72</v>
      </c>
      <c r="K2688" s="4" t="str">
        <f t="shared" si="165"/>
        <v>Veteran</v>
      </c>
      <c r="L2688" s="1" t="s">
        <v>40</v>
      </c>
      <c r="M2688" s="1" t="s">
        <v>38</v>
      </c>
      <c r="N2688" s="7">
        <v>47.02</v>
      </c>
      <c r="O2688" s="1" t="s">
        <v>38</v>
      </c>
      <c r="P2688" s="1" t="s">
        <v>38</v>
      </c>
      <c r="Q2688" s="1" t="s">
        <v>53</v>
      </c>
      <c r="R2688" s="7">
        <v>48</v>
      </c>
      <c r="S2688" s="1" t="s">
        <v>38</v>
      </c>
      <c r="T2688" s="1" t="s">
        <v>38</v>
      </c>
      <c r="U2688" s="1" t="s">
        <v>38</v>
      </c>
      <c r="V2688" s="1" t="s">
        <v>38</v>
      </c>
      <c r="W2688" s="1" t="s">
        <v>38</v>
      </c>
      <c r="X2688" s="1" t="s">
        <v>38</v>
      </c>
      <c r="Y2688" s="1" t="s">
        <v>38</v>
      </c>
      <c r="Z2688" s="1" t="s">
        <v>38</v>
      </c>
      <c r="AA2688" s="1" t="s">
        <v>71</v>
      </c>
      <c r="AB2688" s="1" t="s">
        <v>38</v>
      </c>
      <c r="AC2688" s="1" t="s">
        <v>54</v>
      </c>
      <c r="AD2688" s="7">
        <v>117.6</v>
      </c>
      <c r="AE2688" s="7">
        <v>8308.9</v>
      </c>
      <c r="AF2688" s="7">
        <v>5.44</v>
      </c>
      <c r="AG2688" s="7">
        <v>0</v>
      </c>
      <c r="AH2688" s="7">
        <v>3385.44</v>
      </c>
      <c r="AI2688" s="7">
        <v>11688.9</v>
      </c>
      <c r="AJ2688" s="7">
        <f t="shared" si="166"/>
        <v>162.34583333333333</v>
      </c>
      <c r="AK2688" s="7" t="s">
        <v>8248</v>
      </c>
      <c r="AL2688" s="1" t="s">
        <v>45</v>
      </c>
      <c r="AM2688" s="1">
        <f t="shared" si="167"/>
        <v>0</v>
      </c>
      <c r="AN2688" s="1" t="s">
        <v>8232</v>
      </c>
      <c r="AO2688" s="1" t="s">
        <v>108</v>
      </c>
      <c r="AP2688" s="4">
        <f>1</f>
        <v>1</v>
      </c>
    </row>
    <row r="2689" spans="1:42" x14ac:dyDescent="0.3">
      <c r="A2689" s="1" t="s">
        <v>3740</v>
      </c>
      <c r="B2689" s="1" t="s">
        <v>47</v>
      </c>
      <c r="C2689" s="4">
        <v>63</v>
      </c>
      <c r="D2689" s="4" t="str">
        <f t="shared" si="164"/>
        <v>Senior Citizen</v>
      </c>
      <c r="E2689" s="1" t="s">
        <v>3</v>
      </c>
      <c r="F2689" s="1" t="s">
        <v>8255</v>
      </c>
      <c r="G2689" s="1" t="s">
        <v>196</v>
      </c>
      <c r="H2689" s="1">
        <v>92256</v>
      </c>
      <c r="I2689" s="4">
        <v>6</v>
      </c>
      <c r="J2689" s="4">
        <v>70</v>
      </c>
      <c r="K2689" s="4" t="str">
        <f t="shared" si="165"/>
        <v>Veteran</v>
      </c>
      <c r="L2689" s="1" t="s">
        <v>70</v>
      </c>
      <c r="M2689" s="1" t="s">
        <v>38</v>
      </c>
      <c r="N2689" s="7">
        <v>10.46</v>
      </c>
      <c r="O2689" s="1" t="s">
        <v>38</v>
      </c>
      <c r="P2689" s="1" t="s">
        <v>41</v>
      </c>
      <c r="Q2689" s="1" t="s">
        <v>8232</v>
      </c>
      <c r="R2689" s="7">
        <v>0</v>
      </c>
      <c r="S2689" s="1" t="s">
        <v>41</v>
      </c>
      <c r="T2689" s="1" t="s">
        <v>41</v>
      </c>
      <c r="U2689" s="1" t="s">
        <v>41</v>
      </c>
      <c r="V2689" s="1" t="s">
        <v>41</v>
      </c>
      <c r="W2689" s="1" t="s">
        <v>41</v>
      </c>
      <c r="X2689" s="1" t="s">
        <v>41</v>
      </c>
      <c r="Y2689" s="1" t="s">
        <v>41</v>
      </c>
      <c r="Z2689" s="1" t="s">
        <v>41</v>
      </c>
      <c r="AA2689" s="1" t="s">
        <v>71</v>
      </c>
      <c r="AB2689" s="1" t="s">
        <v>41</v>
      </c>
      <c r="AC2689" s="1" t="s">
        <v>44</v>
      </c>
      <c r="AD2689" s="7">
        <v>25.35</v>
      </c>
      <c r="AE2689" s="7">
        <v>1715.15</v>
      </c>
      <c r="AF2689" s="7">
        <v>0</v>
      </c>
      <c r="AG2689" s="7">
        <v>0</v>
      </c>
      <c r="AH2689" s="7">
        <v>732.2</v>
      </c>
      <c r="AI2689" s="7">
        <v>2447.35</v>
      </c>
      <c r="AJ2689" s="7">
        <f t="shared" si="166"/>
        <v>34.962142857142858</v>
      </c>
      <c r="AK2689" s="7" t="s">
        <v>8246</v>
      </c>
      <c r="AL2689" s="1" t="s">
        <v>45</v>
      </c>
      <c r="AM2689" s="1">
        <f t="shared" si="167"/>
        <v>0</v>
      </c>
      <c r="AN2689" s="1" t="s">
        <v>8232</v>
      </c>
      <c r="AO2689" s="1" t="s">
        <v>108</v>
      </c>
      <c r="AP2689" s="4">
        <f>1</f>
        <v>1</v>
      </c>
    </row>
    <row r="2690" spans="1:42" x14ac:dyDescent="0.3">
      <c r="A2690" s="1" t="s">
        <v>3741</v>
      </c>
      <c r="B2690" s="1" t="s">
        <v>47</v>
      </c>
      <c r="C2690" s="4">
        <v>61</v>
      </c>
      <c r="D2690" s="4" t="str">
        <f t="shared" si="164"/>
        <v>Senior Citizen</v>
      </c>
      <c r="E2690" s="1" t="s">
        <v>8253</v>
      </c>
      <c r="F2690" s="1" t="s">
        <v>8254</v>
      </c>
      <c r="G2690" s="1" t="s">
        <v>3742</v>
      </c>
      <c r="H2690" s="1">
        <v>92358</v>
      </c>
      <c r="I2690" s="4">
        <v>0</v>
      </c>
      <c r="J2690" s="4">
        <v>7</v>
      </c>
      <c r="K2690" s="4" t="str">
        <f t="shared" si="165"/>
        <v>New</v>
      </c>
      <c r="L2690" s="1" t="s">
        <v>40</v>
      </c>
      <c r="M2690" s="1" t="s">
        <v>38</v>
      </c>
      <c r="N2690" s="7">
        <v>47.03</v>
      </c>
      <c r="O2690" s="1" t="s">
        <v>38</v>
      </c>
      <c r="P2690" s="1" t="s">
        <v>38</v>
      </c>
      <c r="Q2690" s="1" t="s">
        <v>53</v>
      </c>
      <c r="R2690" s="7">
        <v>2</v>
      </c>
      <c r="S2690" s="1" t="s">
        <v>41</v>
      </c>
      <c r="T2690" s="1" t="s">
        <v>38</v>
      </c>
      <c r="U2690" s="1" t="s">
        <v>41</v>
      </c>
      <c r="V2690" s="1" t="s">
        <v>41</v>
      </c>
      <c r="W2690" s="1" t="s">
        <v>38</v>
      </c>
      <c r="X2690" s="1" t="s">
        <v>38</v>
      </c>
      <c r="Y2690" s="1" t="s">
        <v>38</v>
      </c>
      <c r="Z2690" s="1" t="s">
        <v>41</v>
      </c>
      <c r="AA2690" s="1" t="s">
        <v>49</v>
      </c>
      <c r="AB2690" s="1" t="s">
        <v>38</v>
      </c>
      <c r="AC2690" s="1" t="s">
        <v>54</v>
      </c>
      <c r="AD2690" s="7">
        <v>99.8</v>
      </c>
      <c r="AE2690" s="7">
        <v>673.25</v>
      </c>
      <c r="AF2690" s="7">
        <v>0</v>
      </c>
      <c r="AG2690" s="7">
        <v>10</v>
      </c>
      <c r="AH2690" s="7">
        <v>329.21</v>
      </c>
      <c r="AI2690" s="7">
        <v>1012.46</v>
      </c>
      <c r="AJ2690" s="7">
        <f t="shared" si="166"/>
        <v>144.63714285714286</v>
      </c>
      <c r="AK2690" s="7" t="s">
        <v>8247</v>
      </c>
      <c r="AL2690" s="1" t="s">
        <v>55</v>
      </c>
      <c r="AM2690" s="1">
        <f t="shared" si="167"/>
        <v>1</v>
      </c>
      <c r="AN2690" s="1" t="s">
        <v>56</v>
      </c>
      <c r="AO2690" s="1" t="s">
        <v>57</v>
      </c>
      <c r="AP2690" s="4">
        <f>1</f>
        <v>1</v>
      </c>
    </row>
    <row r="2691" spans="1:42" x14ac:dyDescent="0.3">
      <c r="A2691" s="1" t="s">
        <v>3743</v>
      </c>
      <c r="B2691" s="1" t="s">
        <v>37</v>
      </c>
      <c r="C2691" s="4">
        <v>51</v>
      </c>
      <c r="D2691" s="4" t="str">
        <f t="shared" ref="D2691:D2754" si="168">IF(C2691&lt;25, "Teenager", IF(C2691&lt;=50, "Adult", "Senior Citizen"))</f>
        <v>Senior Citizen</v>
      </c>
      <c r="E2691" s="1" t="s">
        <v>3</v>
      </c>
      <c r="F2691" s="1" t="s">
        <v>8255</v>
      </c>
      <c r="G2691" s="1" t="s">
        <v>175</v>
      </c>
      <c r="H2691" s="1">
        <v>92240</v>
      </c>
      <c r="I2691" s="4">
        <v>1</v>
      </c>
      <c r="J2691" s="4">
        <v>27</v>
      </c>
      <c r="K2691" s="4" t="str">
        <f t="shared" ref="K2691:K2754" si="169">IF(J2691&lt;12, "New", IF(J2691&lt;=48, "Loyal", "Veteran"))</f>
        <v>Loyal</v>
      </c>
      <c r="L2691" s="1" t="s">
        <v>40</v>
      </c>
      <c r="M2691" s="1" t="s">
        <v>38</v>
      </c>
      <c r="N2691" s="7">
        <v>35.520000000000003</v>
      </c>
      <c r="O2691" s="1" t="s">
        <v>38</v>
      </c>
      <c r="P2691" s="1" t="s">
        <v>41</v>
      </c>
      <c r="Q2691" s="1" t="s">
        <v>8232</v>
      </c>
      <c r="R2691" s="7">
        <v>0</v>
      </c>
      <c r="S2691" s="1" t="s">
        <v>41</v>
      </c>
      <c r="T2691" s="1" t="s">
        <v>41</v>
      </c>
      <c r="U2691" s="1" t="s">
        <v>41</v>
      </c>
      <c r="V2691" s="1" t="s">
        <v>41</v>
      </c>
      <c r="W2691" s="1" t="s">
        <v>41</v>
      </c>
      <c r="X2691" s="1" t="s">
        <v>41</v>
      </c>
      <c r="Y2691" s="1" t="s">
        <v>41</v>
      </c>
      <c r="Z2691" s="1" t="s">
        <v>41</v>
      </c>
      <c r="AA2691" s="1" t="s">
        <v>71</v>
      </c>
      <c r="AB2691" s="1" t="s">
        <v>41</v>
      </c>
      <c r="AC2691" s="1" t="s">
        <v>54</v>
      </c>
      <c r="AD2691" s="7">
        <v>24.5</v>
      </c>
      <c r="AE2691" s="7">
        <v>761.95</v>
      </c>
      <c r="AF2691" s="7">
        <v>0</v>
      </c>
      <c r="AG2691" s="7">
        <v>0</v>
      </c>
      <c r="AH2691" s="7">
        <v>959.04</v>
      </c>
      <c r="AI2691" s="7">
        <v>1720.99</v>
      </c>
      <c r="AJ2691" s="7">
        <f t="shared" ref="AJ2691:AJ2754" si="170">IF(J2691=0, 0, AI2691 / J2691)</f>
        <v>63.740370370370371</v>
      </c>
      <c r="AK2691" s="7" t="s">
        <v>8249</v>
      </c>
      <c r="AL2691" s="1" t="s">
        <v>45</v>
      </c>
      <c r="AM2691" s="1">
        <f t="shared" ref="AM2691:AM2754" si="171">IF(AL2691="Churned", 1, 0)</f>
        <v>0</v>
      </c>
      <c r="AN2691" s="1" t="s">
        <v>8232</v>
      </c>
      <c r="AO2691" s="1" t="s">
        <v>108</v>
      </c>
      <c r="AP2691" s="4">
        <f>1</f>
        <v>1</v>
      </c>
    </row>
    <row r="2692" spans="1:42" x14ac:dyDescent="0.3">
      <c r="A2692" s="1" t="s">
        <v>3744</v>
      </c>
      <c r="B2692" s="1" t="s">
        <v>47</v>
      </c>
      <c r="C2692" s="4">
        <v>39</v>
      </c>
      <c r="D2692" s="4" t="str">
        <f t="shared" si="168"/>
        <v>Adult</v>
      </c>
      <c r="E2692" s="1" t="s">
        <v>3</v>
      </c>
      <c r="F2692" s="1" t="s">
        <v>8254</v>
      </c>
      <c r="G2692" s="1" t="s">
        <v>627</v>
      </c>
      <c r="H2692" s="1">
        <v>96104</v>
      </c>
      <c r="I2692" s="4">
        <v>10</v>
      </c>
      <c r="J2692" s="4">
        <v>67</v>
      </c>
      <c r="K2692" s="4" t="str">
        <f t="shared" si="169"/>
        <v>Veteran</v>
      </c>
      <c r="L2692" s="1" t="s">
        <v>40</v>
      </c>
      <c r="M2692" s="1" t="s">
        <v>41</v>
      </c>
      <c r="N2692" s="7">
        <v>25.420517214274568</v>
      </c>
      <c r="O2692" s="1" t="s">
        <v>41</v>
      </c>
      <c r="P2692" s="1" t="s">
        <v>38</v>
      </c>
      <c r="Q2692" s="1" t="s">
        <v>77</v>
      </c>
      <c r="R2692" s="7">
        <v>6</v>
      </c>
      <c r="S2692" s="1" t="s">
        <v>38</v>
      </c>
      <c r="T2692" s="1" t="s">
        <v>38</v>
      </c>
      <c r="U2692" s="1" t="s">
        <v>41</v>
      </c>
      <c r="V2692" s="1" t="s">
        <v>38</v>
      </c>
      <c r="W2692" s="1" t="s">
        <v>41</v>
      </c>
      <c r="X2692" s="1" t="s">
        <v>38</v>
      </c>
      <c r="Y2692" s="1" t="s">
        <v>38</v>
      </c>
      <c r="Z2692" s="1" t="s">
        <v>38</v>
      </c>
      <c r="AA2692" s="1" t="s">
        <v>71</v>
      </c>
      <c r="AB2692" s="1" t="s">
        <v>38</v>
      </c>
      <c r="AC2692" s="1" t="s">
        <v>54</v>
      </c>
      <c r="AD2692" s="7">
        <v>50.95</v>
      </c>
      <c r="AE2692" s="7">
        <v>3521.7</v>
      </c>
      <c r="AF2692" s="7">
        <v>0</v>
      </c>
      <c r="AG2692" s="7">
        <v>0</v>
      </c>
      <c r="AH2692" s="7">
        <v>0</v>
      </c>
      <c r="AI2692" s="7">
        <v>3521.7</v>
      </c>
      <c r="AJ2692" s="7">
        <f t="shared" si="170"/>
        <v>52.562686567164178</v>
      </c>
      <c r="AK2692" s="7" t="s">
        <v>8249</v>
      </c>
      <c r="AL2692" s="1" t="s">
        <v>45</v>
      </c>
      <c r="AM2692" s="1">
        <f t="shared" si="171"/>
        <v>0</v>
      </c>
      <c r="AN2692" s="1" t="s">
        <v>8232</v>
      </c>
      <c r="AO2692" s="1" t="s">
        <v>108</v>
      </c>
      <c r="AP2692" s="4">
        <f>1</f>
        <v>1</v>
      </c>
    </row>
    <row r="2693" spans="1:42" x14ac:dyDescent="0.3">
      <c r="A2693" s="1" t="s">
        <v>3745</v>
      </c>
      <c r="B2693" s="1" t="s">
        <v>37</v>
      </c>
      <c r="C2693" s="4">
        <v>58</v>
      </c>
      <c r="D2693" s="4" t="str">
        <f t="shared" si="168"/>
        <v>Senior Citizen</v>
      </c>
      <c r="E2693" s="1" t="s">
        <v>8253</v>
      </c>
      <c r="F2693" s="1" t="s">
        <v>8254</v>
      </c>
      <c r="G2693" s="1" t="s">
        <v>1241</v>
      </c>
      <c r="H2693" s="1">
        <v>94545</v>
      </c>
      <c r="I2693" s="4">
        <v>0</v>
      </c>
      <c r="J2693" s="4">
        <v>31</v>
      </c>
      <c r="K2693" s="4" t="str">
        <f t="shared" si="169"/>
        <v>Loyal</v>
      </c>
      <c r="L2693" s="1" t="s">
        <v>40</v>
      </c>
      <c r="M2693" s="1" t="s">
        <v>38</v>
      </c>
      <c r="N2693" s="7">
        <v>16.63</v>
      </c>
      <c r="O2693" s="1" t="s">
        <v>38</v>
      </c>
      <c r="P2693" s="1" t="s">
        <v>38</v>
      </c>
      <c r="Q2693" s="1" t="s">
        <v>53</v>
      </c>
      <c r="R2693" s="7">
        <v>12</v>
      </c>
      <c r="S2693" s="1" t="s">
        <v>41</v>
      </c>
      <c r="T2693" s="1" t="s">
        <v>41</v>
      </c>
      <c r="U2693" s="1" t="s">
        <v>41</v>
      </c>
      <c r="V2693" s="1" t="s">
        <v>38</v>
      </c>
      <c r="W2693" s="1" t="s">
        <v>41</v>
      </c>
      <c r="X2693" s="1" t="s">
        <v>41</v>
      </c>
      <c r="Y2693" s="1" t="s">
        <v>41</v>
      </c>
      <c r="Z2693" s="1" t="s">
        <v>38</v>
      </c>
      <c r="AA2693" s="1" t="s">
        <v>49</v>
      </c>
      <c r="AB2693" s="1" t="s">
        <v>38</v>
      </c>
      <c r="AC2693" s="1" t="s">
        <v>44</v>
      </c>
      <c r="AD2693" s="7">
        <v>79.849999999999994</v>
      </c>
      <c r="AE2693" s="7">
        <v>2404.15</v>
      </c>
      <c r="AF2693" s="7">
        <v>0</v>
      </c>
      <c r="AG2693" s="7">
        <v>0</v>
      </c>
      <c r="AH2693" s="7">
        <v>515.53</v>
      </c>
      <c r="AI2693" s="7">
        <v>2919.68</v>
      </c>
      <c r="AJ2693" s="7">
        <f t="shared" si="170"/>
        <v>94.183225806451603</v>
      </c>
      <c r="AK2693" s="7" t="s">
        <v>8249</v>
      </c>
      <c r="AL2693" s="1" t="s">
        <v>55</v>
      </c>
      <c r="AM2693" s="1">
        <f t="shared" si="171"/>
        <v>1</v>
      </c>
      <c r="AN2693" s="1" t="s">
        <v>61</v>
      </c>
      <c r="AO2693" s="1" t="s">
        <v>557</v>
      </c>
      <c r="AP2693" s="4">
        <f>1</f>
        <v>1</v>
      </c>
    </row>
    <row r="2694" spans="1:42" x14ac:dyDescent="0.3">
      <c r="A2694" s="1" t="s">
        <v>3746</v>
      </c>
      <c r="B2694" s="1" t="s">
        <v>37</v>
      </c>
      <c r="C2694" s="4">
        <v>26</v>
      </c>
      <c r="D2694" s="4" t="str">
        <f t="shared" si="168"/>
        <v>Adult</v>
      </c>
      <c r="E2694" s="1" t="s">
        <v>8253</v>
      </c>
      <c r="F2694" s="1" t="s">
        <v>8254</v>
      </c>
      <c r="G2694" s="1" t="s">
        <v>3747</v>
      </c>
      <c r="H2694" s="1">
        <v>93204</v>
      </c>
      <c r="I2694" s="4">
        <v>0</v>
      </c>
      <c r="J2694" s="4">
        <v>3</v>
      </c>
      <c r="K2694" s="4" t="str">
        <f t="shared" si="169"/>
        <v>New</v>
      </c>
      <c r="L2694" s="1" t="s">
        <v>52</v>
      </c>
      <c r="M2694" s="1" t="s">
        <v>41</v>
      </c>
      <c r="N2694" s="7">
        <v>25.420517214274568</v>
      </c>
      <c r="O2694" s="1" t="s">
        <v>41</v>
      </c>
      <c r="P2694" s="1" t="s">
        <v>38</v>
      </c>
      <c r="Q2694" s="1" t="s">
        <v>42</v>
      </c>
      <c r="R2694" s="7">
        <v>52</v>
      </c>
      <c r="S2694" s="1" t="s">
        <v>38</v>
      </c>
      <c r="T2694" s="1" t="s">
        <v>41</v>
      </c>
      <c r="U2694" s="1" t="s">
        <v>41</v>
      </c>
      <c r="V2694" s="1" t="s">
        <v>38</v>
      </c>
      <c r="W2694" s="1" t="s">
        <v>41</v>
      </c>
      <c r="X2694" s="1" t="s">
        <v>41</v>
      </c>
      <c r="Y2694" s="1" t="s">
        <v>41</v>
      </c>
      <c r="Z2694" s="1" t="s">
        <v>38</v>
      </c>
      <c r="AA2694" s="1" t="s">
        <v>49</v>
      </c>
      <c r="AB2694" s="1" t="s">
        <v>41</v>
      </c>
      <c r="AC2694" s="1" t="s">
        <v>181</v>
      </c>
      <c r="AD2694" s="7">
        <v>34.25</v>
      </c>
      <c r="AE2694" s="7">
        <v>139.35</v>
      </c>
      <c r="AF2694" s="7">
        <v>0</v>
      </c>
      <c r="AG2694" s="7">
        <v>0</v>
      </c>
      <c r="AH2694" s="7">
        <v>0</v>
      </c>
      <c r="AI2694" s="7">
        <v>139.35</v>
      </c>
      <c r="AJ2694" s="7">
        <f t="shared" si="170"/>
        <v>46.449999999999996</v>
      </c>
      <c r="AK2694" s="7" t="s">
        <v>8246</v>
      </c>
      <c r="AL2694" s="1" t="s">
        <v>55</v>
      </c>
      <c r="AM2694" s="1">
        <f t="shared" si="171"/>
        <v>1</v>
      </c>
      <c r="AN2694" s="1" t="s">
        <v>56</v>
      </c>
      <c r="AO2694" s="1" t="s">
        <v>201</v>
      </c>
      <c r="AP2694" s="4">
        <f>1</f>
        <v>1</v>
      </c>
    </row>
    <row r="2695" spans="1:42" x14ac:dyDescent="0.3">
      <c r="A2695" s="1" t="s">
        <v>3748</v>
      </c>
      <c r="B2695" s="1" t="s">
        <v>47</v>
      </c>
      <c r="C2695" s="4">
        <v>61</v>
      </c>
      <c r="D2695" s="4" t="str">
        <f t="shared" si="168"/>
        <v>Senior Citizen</v>
      </c>
      <c r="E2695" s="1" t="s">
        <v>8253</v>
      </c>
      <c r="F2695" s="1" t="s">
        <v>8254</v>
      </c>
      <c r="G2695" s="1" t="s">
        <v>624</v>
      </c>
      <c r="H2695" s="1">
        <v>91406</v>
      </c>
      <c r="I2695" s="4">
        <v>0</v>
      </c>
      <c r="J2695" s="4">
        <v>12</v>
      </c>
      <c r="K2695" s="4" t="str">
        <f t="shared" si="169"/>
        <v>Loyal</v>
      </c>
      <c r="L2695" s="1" t="s">
        <v>60</v>
      </c>
      <c r="M2695" s="1" t="s">
        <v>38</v>
      </c>
      <c r="N2695" s="7">
        <v>25.57</v>
      </c>
      <c r="O2695" s="1" t="s">
        <v>38</v>
      </c>
      <c r="P2695" s="1" t="s">
        <v>41</v>
      </c>
      <c r="Q2695" s="1" t="s">
        <v>8232</v>
      </c>
      <c r="R2695" s="7">
        <v>0</v>
      </c>
      <c r="S2695" s="1" t="s">
        <v>41</v>
      </c>
      <c r="T2695" s="1" t="s">
        <v>41</v>
      </c>
      <c r="U2695" s="1" t="s">
        <v>41</v>
      </c>
      <c r="V2695" s="1" t="s">
        <v>41</v>
      </c>
      <c r="W2695" s="1" t="s">
        <v>41</v>
      </c>
      <c r="X2695" s="1" t="s">
        <v>41</v>
      </c>
      <c r="Y2695" s="1" t="s">
        <v>41</v>
      </c>
      <c r="Z2695" s="1" t="s">
        <v>41</v>
      </c>
      <c r="AA2695" s="1" t="s">
        <v>43</v>
      </c>
      <c r="AB2695" s="1" t="s">
        <v>41</v>
      </c>
      <c r="AC2695" s="1" t="s">
        <v>44</v>
      </c>
      <c r="AD2695" s="7">
        <v>24.95</v>
      </c>
      <c r="AE2695" s="7">
        <v>280.39999999999998</v>
      </c>
      <c r="AF2695" s="7">
        <v>0</v>
      </c>
      <c r="AG2695" s="7">
        <v>0</v>
      </c>
      <c r="AH2695" s="7">
        <v>306.83999999999997</v>
      </c>
      <c r="AI2695" s="7">
        <v>587.24</v>
      </c>
      <c r="AJ2695" s="7">
        <f t="shared" si="170"/>
        <v>48.936666666666667</v>
      </c>
      <c r="AK2695" s="7" t="s">
        <v>8246</v>
      </c>
      <c r="AL2695" s="1" t="s">
        <v>45</v>
      </c>
      <c r="AM2695" s="1">
        <f t="shared" si="171"/>
        <v>0</v>
      </c>
      <c r="AN2695" s="1" t="s">
        <v>8232</v>
      </c>
      <c r="AO2695" s="1" t="s">
        <v>108</v>
      </c>
      <c r="AP2695" s="4">
        <f>1</f>
        <v>1</v>
      </c>
    </row>
    <row r="2696" spans="1:42" x14ac:dyDescent="0.3">
      <c r="A2696" s="1" t="s">
        <v>3749</v>
      </c>
      <c r="B2696" s="1" t="s">
        <v>37</v>
      </c>
      <c r="C2696" s="4">
        <v>27</v>
      </c>
      <c r="D2696" s="4" t="str">
        <f t="shared" si="168"/>
        <v>Adult</v>
      </c>
      <c r="E2696" s="1" t="s">
        <v>8253</v>
      </c>
      <c r="F2696" s="1" t="s">
        <v>8254</v>
      </c>
      <c r="G2696" s="1" t="s">
        <v>940</v>
      </c>
      <c r="H2696" s="1">
        <v>92833</v>
      </c>
      <c r="I2696" s="4">
        <v>0</v>
      </c>
      <c r="J2696" s="4">
        <v>17</v>
      </c>
      <c r="K2696" s="4" t="str">
        <f t="shared" si="169"/>
        <v>Loyal</v>
      </c>
      <c r="L2696" s="1" t="s">
        <v>60</v>
      </c>
      <c r="M2696" s="1" t="s">
        <v>38</v>
      </c>
      <c r="N2696" s="7">
        <v>22.26</v>
      </c>
      <c r="O2696" s="1" t="s">
        <v>41</v>
      </c>
      <c r="P2696" s="1" t="s">
        <v>41</v>
      </c>
      <c r="Q2696" s="1" t="s">
        <v>8232</v>
      </c>
      <c r="R2696" s="7">
        <v>0</v>
      </c>
      <c r="S2696" s="1" t="s">
        <v>41</v>
      </c>
      <c r="T2696" s="1" t="s">
        <v>41</v>
      </c>
      <c r="U2696" s="1" t="s">
        <v>41</v>
      </c>
      <c r="V2696" s="1" t="s">
        <v>41</v>
      </c>
      <c r="W2696" s="1" t="s">
        <v>41</v>
      </c>
      <c r="X2696" s="1" t="s">
        <v>41</v>
      </c>
      <c r="Y2696" s="1" t="s">
        <v>41</v>
      </c>
      <c r="Z2696" s="1" t="s">
        <v>41</v>
      </c>
      <c r="AA2696" s="1" t="s">
        <v>49</v>
      </c>
      <c r="AB2696" s="1" t="s">
        <v>41</v>
      </c>
      <c r="AC2696" s="1" t="s">
        <v>44</v>
      </c>
      <c r="AD2696" s="7">
        <v>19.7</v>
      </c>
      <c r="AE2696" s="7">
        <v>340.35</v>
      </c>
      <c r="AF2696" s="7">
        <v>0</v>
      </c>
      <c r="AG2696" s="7">
        <v>0</v>
      </c>
      <c r="AH2696" s="7">
        <v>378.42</v>
      </c>
      <c r="AI2696" s="7">
        <v>718.77</v>
      </c>
      <c r="AJ2696" s="7">
        <f t="shared" si="170"/>
        <v>42.280588235294118</v>
      </c>
      <c r="AK2696" s="7" t="s">
        <v>8246</v>
      </c>
      <c r="AL2696" s="1" t="s">
        <v>45</v>
      </c>
      <c r="AM2696" s="1">
        <f t="shared" si="171"/>
        <v>0</v>
      </c>
      <c r="AN2696" s="1" t="s">
        <v>8232</v>
      </c>
      <c r="AO2696" s="1" t="s">
        <v>108</v>
      </c>
      <c r="AP2696" s="4">
        <f>1</f>
        <v>1</v>
      </c>
    </row>
    <row r="2697" spans="1:42" x14ac:dyDescent="0.3">
      <c r="A2697" s="1" t="s">
        <v>3750</v>
      </c>
      <c r="B2697" s="1" t="s">
        <v>37</v>
      </c>
      <c r="C2697" s="4">
        <v>38</v>
      </c>
      <c r="D2697" s="4" t="str">
        <f t="shared" si="168"/>
        <v>Adult</v>
      </c>
      <c r="E2697" s="1" t="s">
        <v>3</v>
      </c>
      <c r="F2697" s="1" t="s">
        <v>8255</v>
      </c>
      <c r="G2697" s="1" t="s">
        <v>3751</v>
      </c>
      <c r="H2697" s="1">
        <v>95232</v>
      </c>
      <c r="I2697" s="4">
        <v>3</v>
      </c>
      <c r="J2697" s="4">
        <v>72</v>
      </c>
      <c r="K2697" s="4" t="str">
        <f t="shared" si="169"/>
        <v>Veteran</v>
      </c>
      <c r="L2697" s="1" t="s">
        <v>40</v>
      </c>
      <c r="M2697" s="1" t="s">
        <v>38</v>
      </c>
      <c r="N2697" s="7">
        <v>32.229999999999997</v>
      </c>
      <c r="O2697" s="1" t="s">
        <v>41</v>
      </c>
      <c r="P2697" s="1" t="s">
        <v>38</v>
      </c>
      <c r="Q2697" s="1" t="s">
        <v>53</v>
      </c>
      <c r="R2697" s="7">
        <v>19</v>
      </c>
      <c r="S2697" s="1" t="s">
        <v>38</v>
      </c>
      <c r="T2697" s="1" t="s">
        <v>38</v>
      </c>
      <c r="U2697" s="1" t="s">
        <v>38</v>
      </c>
      <c r="V2697" s="1" t="s">
        <v>38</v>
      </c>
      <c r="W2697" s="1" t="s">
        <v>38</v>
      </c>
      <c r="X2697" s="1" t="s">
        <v>38</v>
      </c>
      <c r="Y2697" s="1" t="s">
        <v>38</v>
      </c>
      <c r="Z2697" s="1" t="s">
        <v>38</v>
      </c>
      <c r="AA2697" s="1" t="s">
        <v>71</v>
      </c>
      <c r="AB2697" s="1" t="s">
        <v>38</v>
      </c>
      <c r="AC2697" s="1" t="s">
        <v>44</v>
      </c>
      <c r="AD2697" s="7">
        <v>109.5</v>
      </c>
      <c r="AE2697" s="7">
        <v>7854.9</v>
      </c>
      <c r="AF2697" s="7">
        <v>0</v>
      </c>
      <c r="AG2697" s="7">
        <v>0</v>
      </c>
      <c r="AH2697" s="7">
        <v>2320.56</v>
      </c>
      <c r="AI2697" s="7">
        <v>10175.459999999999</v>
      </c>
      <c r="AJ2697" s="7">
        <f t="shared" si="170"/>
        <v>141.32583333333332</v>
      </c>
      <c r="AK2697" s="7" t="s">
        <v>8247</v>
      </c>
      <c r="AL2697" s="1" t="s">
        <v>45</v>
      </c>
      <c r="AM2697" s="1">
        <f t="shared" si="171"/>
        <v>0</v>
      </c>
      <c r="AN2697" s="1" t="s">
        <v>8232</v>
      </c>
      <c r="AO2697" s="1" t="s">
        <v>108</v>
      </c>
      <c r="AP2697" s="4">
        <f>1</f>
        <v>1</v>
      </c>
    </row>
    <row r="2698" spans="1:42" x14ac:dyDescent="0.3">
      <c r="A2698" s="1" t="s">
        <v>3752</v>
      </c>
      <c r="B2698" s="1" t="s">
        <v>47</v>
      </c>
      <c r="C2698" s="4">
        <v>23</v>
      </c>
      <c r="D2698" s="4" t="str">
        <f t="shared" si="168"/>
        <v>Teenager</v>
      </c>
      <c r="E2698" s="1" t="s">
        <v>8253</v>
      </c>
      <c r="F2698" s="1" t="s">
        <v>8254</v>
      </c>
      <c r="G2698" s="1" t="s">
        <v>439</v>
      </c>
      <c r="H2698" s="1">
        <v>90814</v>
      </c>
      <c r="I2698" s="4">
        <v>0</v>
      </c>
      <c r="J2698" s="4">
        <v>7</v>
      </c>
      <c r="K2698" s="4" t="str">
        <f t="shared" si="169"/>
        <v>New</v>
      </c>
      <c r="L2698" s="1" t="s">
        <v>52</v>
      </c>
      <c r="M2698" s="1" t="s">
        <v>38</v>
      </c>
      <c r="N2698" s="7">
        <v>18.829999999999998</v>
      </c>
      <c r="O2698" s="1" t="s">
        <v>38</v>
      </c>
      <c r="P2698" s="1" t="s">
        <v>38</v>
      </c>
      <c r="Q2698" s="1" t="s">
        <v>53</v>
      </c>
      <c r="R2698" s="7">
        <v>26</v>
      </c>
      <c r="S2698" s="1" t="s">
        <v>41</v>
      </c>
      <c r="T2698" s="1" t="s">
        <v>41</v>
      </c>
      <c r="U2698" s="1" t="s">
        <v>41</v>
      </c>
      <c r="V2698" s="1" t="s">
        <v>41</v>
      </c>
      <c r="W2698" s="1" t="s">
        <v>41</v>
      </c>
      <c r="X2698" s="1" t="s">
        <v>38</v>
      </c>
      <c r="Y2698" s="1" t="s">
        <v>38</v>
      </c>
      <c r="Z2698" s="1" t="s">
        <v>38</v>
      </c>
      <c r="AA2698" s="1" t="s">
        <v>49</v>
      </c>
      <c r="AB2698" s="1" t="s">
        <v>38</v>
      </c>
      <c r="AC2698" s="1" t="s">
        <v>44</v>
      </c>
      <c r="AD2698" s="7">
        <v>85.2</v>
      </c>
      <c r="AE2698" s="7">
        <v>602.54999999999995</v>
      </c>
      <c r="AF2698" s="7">
        <v>0</v>
      </c>
      <c r="AG2698" s="7">
        <v>0</v>
      </c>
      <c r="AH2698" s="7">
        <v>131.81</v>
      </c>
      <c r="AI2698" s="7">
        <v>734.36</v>
      </c>
      <c r="AJ2698" s="7">
        <f t="shared" si="170"/>
        <v>104.90857142857143</v>
      </c>
      <c r="AK2698" s="7" t="s">
        <v>8247</v>
      </c>
      <c r="AL2698" s="1" t="s">
        <v>55</v>
      </c>
      <c r="AM2698" s="1">
        <f t="shared" si="171"/>
        <v>1</v>
      </c>
      <c r="AN2698" s="1" t="s">
        <v>119</v>
      </c>
      <c r="AO2698" s="1" t="s">
        <v>193</v>
      </c>
      <c r="AP2698" s="4">
        <f>1</f>
        <v>1</v>
      </c>
    </row>
    <row r="2699" spans="1:42" x14ac:dyDescent="0.3">
      <c r="A2699" s="1" t="s">
        <v>3753</v>
      </c>
      <c r="B2699" s="1" t="s">
        <v>47</v>
      </c>
      <c r="C2699" s="4">
        <v>69</v>
      </c>
      <c r="D2699" s="4" t="str">
        <f t="shared" si="168"/>
        <v>Senior Citizen</v>
      </c>
      <c r="E2699" s="1" t="s">
        <v>3</v>
      </c>
      <c r="F2699" s="1" t="s">
        <v>8254</v>
      </c>
      <c r="G2699" s="1" t="s">
        <v>209</v>
      </c>
      <c r="H2699" s="1">
        <v>93720</v>
      </c>
      <c r="I2699" s="4">
        <v>0</v>
      </c>
      <c r="J2699" s="4">
        <v>71</v>
      </c>
      <c r="K2699" s="4" t="str">
        <f t="shared" si="169"/>
        <v>Veteran</v>
      </c>
      <c r="L2699" s="1" t="s">
        <v>70</v>
      </c>
      <c r="M2699" s="1" t="s">
        <v>38</v>
      </c>
      <c r="N2699" s="7">
        <v>22.19</v>
      </c>
      <c r="O2699" s="1" t="s">
        <v>38</v>
      </c>
      <c r="P2699" s="1" t="s">
        <v>41</v>
      </c>
      <c r="Q2699" s="1" t="s">
        <v>8232</v>
      </c>
      <c r="R2699" s="7">
        <v>0</v>
      </c>
      <c r="S2699" s="1" t="s">
        <v>41</v>
      </c>
      <c r="T2699" s="1" t="s">
        <v>41</v>
      </c>
      <c r="U2699" s="1" t="s">
        <v>41</v>
      </c>
      <c r="V2699" s="1" t="s">
        <v>41</v>
      </c>
      <c r="W2699" s="1" t="s">
        <v>41</v>
      </c>
      <c r="X2699" s="1" t="s">
        <v>41</v>
      </c>
      <c r="Y2699" s="1" t="s">
        <v>41</v>
      </c>
      <c r="Z2699" s="1" t="s">
        <v>41</v>
      </c>
      <c r="AA2699" s="1" t="s">
        <v>71</v>
      </c>
      <c r="AB2699" s="1" t="s">
        <v>41</v>
      </c>
      <c r="AC2699" s="1" t="s">
        <v>54</v>
      </c>
      <c r="AD2699" s="7">
        <v>24.85</v>
      </c>
      <c r="AE2699" s="7">
        <v>1901</v>
      </c>
      <c r="AF2699" s="7">
        <v>0</v>
      </c>
      <c r="AG2699" s="7">
        <v>0</v>
      </c>
      <c r="AH2699" s="7">
        <v>1575.49</v>
      </c>
      <c r="AI2699" s="7">
        <v>3476.49</v>
      </c>
      <c r="AJ2699" s="7">
        <f t="shared" si="170"/>
        <v>48.964647887323942</v>
      </c>
      <c r="AK2699" s="7" t="s">
        <v>8246</v>
      </c>
      <c r="AL2699" s="1" t="s">
        <v>45</v>
      </c>
      <c r="AM2699" s="1">
        <f t="shared" si="171"/>
        <v>0</v>
      </c>
      <c r="AN2699" s="1" t="s">
        <v>8232</v>
      </c>
      <c r="AO2699" s="1" t="s">
        <v>108</v>
      </c>
      <c r="AP2699" s="4">
        <f>1</f>
        <v>1</v>
      </c>
    </row>
    <row r="2700" spans="1:42" x14ac:dyDescent="0.3">
      <c r="A2700" s="1" t="s">
        <v>3754</v>
      </c>
      <c r="B2700" s="1" t="s">
        <v>47</v>
      </c>
      <c r="C2700" s="4">
        <v>28</v>
      </c>
      <c r="D2700" s="4" t="str">
        <f t="shared" si="168"/>
        <v>Adult</v>
      </c>
      <c r="E2700" s="1" t="s">
        <v>3</v>
      </c>
      <c r="F2700" s="1" t="s">
        <v>8254</v>
      </c>
      <c r="G2700" s="1" t="s">
        <v>1446</v>
      </c>
      <c r="H2700" s="1">
        <v>95568</v>
      </c>
      <c r="I2700" s="4">
        <v>0</v>
      </c>
      <c r="J2700" s="4">
        <v>66</v>
      </c>
      <c r="K2700" s="4" t="str">
        <f t="shared" si="169"/>
        <v>Veteran</v>
      </c>
      <c r="L2700" s="1" t="s">
        <v>70</v>
      </c>
      <c r="M2700" s="1" t="s">
        <v>38</v>
      </c>
      <c r="N2700" s="7">
        <v>7.28</v>
      </c>
      <c r="O2700" s="1" t="s">
        <v>38</v>
      </c>
      <c r="P2700" s="1" t="s">
        <v>38</v>
      </c>
      <c r="Q2700" s="1" t="s">
        <v>53</v>
      </c>
      <c r="R2700" s="7">
        <v>51</v>
      </c>
      <c r="S2700" s="1" t="s">
        <v>41</v>
      </c>
      <c r="T2700" s="1" t="s">
        <v>38</v>
      </c>
      <c r="U2700" s="1" t="s">
        <v>38</v>
      </c>
      <c r="V2700" s="1" t="s">
        <v>41</v>
      </c>
      <c r="W2700" s="1" t="s">
        <v>38</v>
      </c>
      <c r="X2700" s="1" t="s">
        <v>38</v>
      </c>
      <c r="Y2700" s="1" t="s">
        <v>38</v>
      </c>
      <c r="Z2700" s="1" t="s">
        <v>38</v>
      </c>
      <c r="AA2700" s="1" t="s">
        <v>49</v>
      </c>
      <c r="AB2700" s="1" t="s">
        <v>38</v>
      </c>
      <c r="AC2700" s="1" t="s">
        <v>44</v>
      </c>
      <c r="AD2700" s="7">
        <v>105</v>
      </c>
      <c r="AE2700" s="7">
        <v>7133.25</v>
      </c>
      <c r="AF2700" s="7">
        <v>0</v>
      </c>
      <c r="AG2700" s="7">
        <v>0</v>
      </c>
      <c r="AH2700" s="7">
        <v>480.48</v>
      </c>
      <c r="AI2700" s="7">
        <v>7613.73</v>
      </c>
      <c r="AJ2700" s="7">
        <f t="shared" si="170"/>
        <v>115.35954545454545</v>
      </c>
      <c r="AK2700" s="7" t="s">
        <v>8247</v>
      </c>
      <c r="AL2700" s="1" t="s">
        <v>55</v>
      </c>
      <c r="AM2700" s="1">
        <f t="shared" si="171"/>
        <v>1</v>
      </c>
      <c r="AN2700" s="1" t="s">
        <v>56</v>
      </c>
      <c r="AO2700" s="1" t="s">
        <v>57</v>
      </c>
      <c r="AP2700" s="4">
        <f>1</f>
        <v>1</v>
      </c>
    </row>
    <row r="2701" spans="1:42" x14ac:dyDescent="0.3">
      <c r="A2701" s="1" t="s">
        <v>3755</v>
      </c>
      <c r="B2701" s="1" t="s">
        <v>37</v>
      </c>
      <c r="C2701" s="4">
        <v>33</v>
      </c>
      <c r="D2701" s="4" t="str">
        <f t="shared" si="168"/>
        <v>Adult</v>
      </c>
      <c r="E2701" s="1" t="s">
        <v>3</v>
      </c>
      <c r="F2701" s="1" t="s">
        <v>8254</v>
      </c>
      <c r="G2701" s="1" t="s">
        <v>2919</v>
      </c>
      <c r="H2701" s="1">
        <v>93442</v>
      </c>
      <c r="I2701" s="4">
        <v>9</v>
      </c>
      <c r="J2701" s="4">
        <v>1</v>
      </c>
      <c r="K2701" s="4" t="str">
        <f t="shared" si="169"/>
        <v>New</v>
      </c>
      <c r="L2701" s="1" t="s">
        <v>40</v>
      </c>
      <c r="M2701" s="1" t="s">
        <v>41</v>
      </c>
      <c r="N2701" s="7">
        <v>25.420517214274568</v>
      </c>
      <c r="O2701" s="1" t="s">
        <v>41</v>
      </c>
      <c r="P2701" s="1" t="s">
        <v>38</v>
      </c>
      <c r="Q2701" s="1" t="s">
        <v>77</v>
      </c>
      <c r="R2701" s="7">
        <v>14</v>
      </c>
      <c r="S2701" s="1" t="s">
        <v>41</v>
      </c>
      <c r="T2701" s="1" t="s">
        <v>41</v>
      </c>
      <c r="U2701" s="1" t="s">
        <v>41</v>
      </c>
      <c r="V2701" s="1" t="s">
        <v>41</v>
      </c>
      <c r="W2701" s="1" t="s">
        <v>41</v>
      </c>
      <c r="X2701" s="1" t="s">
        <v>38</v>
      </c>
      <c r="Y2701" s="1" t="s">
        <v>38</v>
      </c>
      <c r="Z2701" s="1" t="s">
        <v>38</v>
      </c>
      <c r="AA2701" s="1" t="s">
        <v>49</v>
      </c>
      <c r="AB2701" s="1" t="s">
        <v>41</v>
      </c>
      <c r="AC2701" s="1" t="s">
        <v>54</v>
      </c>
      <c r="AD2701" s="7">
        <v>35</v>
      </c>
      <c r="AE2701" s="7">
        <v>35</v>
      </c>
      <c r="AF2701" s="7">
        <v>0</v>
      </c>
      <c r="AG2701" s="7">
        <v>0</v>
      </c>
      <c r="AH2701" s="7">
        <v>0</v>
      </c>
      <c r="AI2701" s="7">
        <v>35</v>
      </c>
      <c r="AJ2701" s="7">
        <f t="shared" si="170"/>
        <v>35</v>
      </c>
      <c r="AK2701" s="7" t="s">
        <v>8246</v>
      </c>
      <c r="AL2701" s="1" t="s">
        <v>96</v>
      </c>
      <c r="AM2701" s="1">
        <f t="shared" si="171"/>
        <v>0</v>
      </c>
      <c r="AN2701" s="1" t="s">
        <v>8232</v>
      </c>
      <c r="AO2701" s="1" t="s">
        <v>108</v>
      </c>
      <c r="AP2701" s="4">
        <f>1</f>
        <v>1</v>
      </c>
    </row>
    <row r="2702" spans="1:42" x14ac:dyDescent="0.3">
      <c r="A2702" s="1" t="s">
        <v>3756</v>
      </c>
      <c r="B2702" s="1" t="s">
        <v>37</v>
      </c>
      <c r="C2702" s="4">
        <v>69</v>
      </c>
      <c r="D2702" s="4" t="str">
        <f t="shared" si="168"/>
        <v>Senior Citizen</v>
      </c>
      <c r="E2702" s="1" t="s">
        <v>3</v>
      </c>
      <c r="F2702" s="1" t="s">
        <v>8254</v>
      </c>
      <c r="G2702" s="1" t="s">
        <v>133</v>
      </c>
      <c r="H2702" s="1">
        <v>90033</v>
      </c>
      <c r="I2702" s="4">
        <v>3</v>
      </c>
      <c r="J2702" s="4">
        <v>71</v>
      </c>
      <c r="K2702" s="4" t="str">
        <f t="shared" si="169"/>
        <v>Veteran</v>
      </c>
      <c r="L2702" s="1" t="s">
        <v>40</v>
      </c>
      <c r="M2702" s="1" t="s">
        <v>38</v>
      </c>
      <c r="N2702" s="7">
        <v>47.02</v>
      </c>
      <c r="O2702" s="1" t="s">
        <v>38</v>
      </c>
      <c r="P2702" s="1" t="s">
        <v>38</v>
      </c>
      <c r="Q2702" s="1" t="s">
        <v>53</v>
      </c>
      <c r="R2702" s="7">
        <v>12</v>
      </c>
      <c r="S2702" s="1" t="s">
        <v>38</v>
      </c>
      <c r="T2702" s="1" t="s">
        <v>38</v>
      </c>
      <c r="U2702" s="1" t="s">
        <v>38</v>
      </c>
      <c r="V2702" s="1" t="s">
        <v>38</v>
      </c>
      <c r="W2702" s="1" t="s">
        <v>41</v>
      </c>
      <c r="X2702" s="1" t="s">
        <v>41</v>
      </c>
      <c r="Y2702" s="1" t="s">
        <v>41</v>
      </c>
      <c r="Z2702" s="1" t="s">
        <v>38</v>
      </c>
      <c r="AA2702" s="1" t="s">
        <v>71</v>
      </c>
      <c r="AB2702" s="1" t="s">
        <v>38</v>
      </c>
      <c r="AC2702" s="1" t="s">
        <v>44</v>
      </c>
      <c r="AD2702" s="7">
        <v>96.35</v>
      </c>
      <c r="AE2702" s="7">
        <v>6766.95</v>
      </c>
      <c r="AF2702" s="7">
        <v>0</v>
      </c>
      <c r="AG2702" s="7">
        <v>0</v>
      </c>
      <c r="AH2702" s="7">
        <v>3338.42</v>
      </c>
      <c r="AI2702" s="7">
        <v>10105.370000000001</v>
      </c>
      <c r="AJ2702" s="7">
        <f t="shared" si="170"/>
        <v>142.32915492957747</v>
      </c>
      <c r="AK2702" s="7" t="s">
        <v>8247</v>
      </c>
      <c r="AL2702" s="1" t="s">
        <v>45</v>
      </c>
      <c r="AM2702" s="1">
        <f t="shared" si="171"/>
        <v>0</v>
      </c>
      <c r="AN2702" s="1" t="s">
        <v>8232</v>
      </c>
      <c r="AO2702" s="1" t="s">
        <v>108</v>
      </c>
      <c r="AP2702" s="4">
        <f>1</f>
        <v>1</v>
      </c>
    </row>
    <row r="2703" spans="1:42" x14ac:dyDescent="0.3">
      <c r="A2703" s="1" t="s">
        <v>3757</v>
      </c>
      <c r="B2703" s="1" t="s">
        <v>37</v>
      </c>
      <c r="C2703" s="4">
        <v>28</v>
      </c>
      <c r="D2703" s="4" t="str">
        <f t="shared" si="168"/>
        <v>Adult</v>
      </c>
      <c r="E2703" s="1" t="s">
        <v>8253</v>
      </c>
      <c r="F2703" s="1" t="s">
        <v>8254</v>
      </c>
      <c r="G2703" s="1" t="s">
        <v>2280</v>
      </c>
      <c r="H2703" s="1">
        <v>94579</v>
      </c>
      <c r="I2703" s="4">
        <v>0</v>
      </c>
      <c r="J2703" s="4">
        <v>35</v>
      </c>
      <c r="K2703" s="4" t="str">
        <f t="shared" si="169"/>
        <v>Loyal</v>
      </c>
      <c r="L2703" s="1" t="s">
        <v>127</v>
      </c>
      <c r="M2703" s="1" t="s">
        <v>38</v>
      </c>
      <c r="N2703" s="7">
        <v>45.14</v>
      </c>
      <c r="O2703" s="1" t="s">
        <v>38</v>
      </c>
      <c r="P2703" s="1" t="s">
        <v>38</v>
      </c>
      <c r="Q2703" s="1" t="s">
        <v>53</v>
      </c>
      <c r="R2703" s="7">
        <v>41</v>
      </c>
      <c r="S2703" s="1" t="s">
        <v>41</v>
      </c>
      <c r="T2703" s="1" t="s">
        <v>38</v>
      </c>
      <c r="U2703" s="1" t="s">
        <v>41</v>
      </c>
      <c r="V2703" s="1" t="s">
        <v>38</v>
      </c>
      <c r="W2703" s="1" t="s">
        <v>41</v>
      </c>
      <c r="X2703" s="1" t="s">
        <v>41</v>
      </c>
      <c r="Y2703" s="1" t="s">
        <v>38</v>
      </c>
      <c r="Z2703" s="1" t="s">
        <v>41</v>
      </c>
      <c r="AA2703" s="1" t="s">
        <v>49</v>
      </c>
      <c r="AB2703" s="1" t="s">
        <v>41</v>
      </c>
      <c r="AC2703" s="1" t="s">
        <v>44</v>
      </c>
      <c r="AD2703" s="7">
        <v>85.3</v>
      </c>
      <c r="AE2703" s="7">
        <v>2917.5</v>
      </c>
      <c r="AF2703" s="7">
        <v>23.89</v>
      </c>
      <c r="AG2703" s="7">
        <v>130</v>
      </c>
      <c r="AH2703" s="7">
        <v>1579.9</v>
      </c>
      <c r="AI2703" s="7">
        <v>4603.51</v>
      </c>
      <c r="AJ2703" s="7">
        <f t="shared" si="170"/>
        <v>131.52885714285716</v>
      </c>
      <c r="AK2703" s="7" t="s">
        <v>8247</v>
      </c>
      <c r="AL2703" s="1" t="s">
        <v>55</v>
      </c>
      <c r="AM2703" s="1">
        <f t="shared" si="171"/>
        <v>1</v>
      </c>
      <c r="AN2703" s="1" t="s">
        <v>56</v>
      </c>
      <c r="AO2703" s="1" t="s">
        <v>212</v>
      </c>
      <c r="AP2703" s="4">
        <f>1</f>
        <v>1</v>
      </c>
    </row>
    <row r="2704" spans="1:42" x14ac:dyDescent="0.3">
      <c r="A2704" s="1" t="s">
        <v>3758</v>
      </c>
      <c r="B2704" s="1" t="s">
        <v>47</v>
      </c>
      <c r="C2704" s="4">
        <v>59</v>
      </c>
      <c r="D2704" s="4" t="str">
        <f t="shared" si="168"/>
        <v>Senior Citizen</v>
      </c>
      <c r="E2704" s="1" t="s">
        <v>3</v>
      </c>
      <c r="F2704" s="1" t="s">
        <v>8254</v>
      </c>
      <c r="G2704" s="1" t="s">
        <v>1640</v>
      </c>
      <c r="H2704" s="1">
        <v>94595</v>
      </c>
      <c r="I2704" s="4">
        <v>8</v>
      </c>
      <c r="J2704" s="4">
        <v>16</v>
      </c>
      <c r="K2704" s="4" t="str">
        <f t="shared" si="169"/>
        <v>Loyal</v>
      </c>
      <c r="L2704" s="1" t="s">
        <v>40</v>
      </c>
      <c r="M2704" s="1" t="s">
        <v>38</v>
      </c>
      <c r="N2704" s="7">
        <v>46</v>
      </c>
      <c r="O2704" s="1" t="s">
        <v>41</v>
      </c>
      <c r="P2704" s="1" t="s">
        <v>38</v>
      </c>
      <c r="Q2704" s="1" t="s">
        <v>53</v>
      </c>
      <c r="R2704" s="7">
        <v>30</v>
      </c>
      <c r="S2704" s="1" t="s">
        <v>38</v>
      </c>
      <c r="T2704" s="1" t="s">
        <v>38</v>
      </c>
      <c r="U2704" s="1" t="s">
        <v>41</v>
      </c>
      <c r="V2704" s="1" t="s">
        <v>41</v>
      </c>
      <c r="W2704" s="1" t="s">
        <v>41</v>
      </c>
      <c r="X2704" s="1" t="s">
        <v>41</v>
      </c>
      <c r="Y2704" s="1" t="s">
        <v>41</v>
      </c>
      <c r="Z2704" s="1" t="s">
        <v>38</v>
      </c>
      <c r="AA2704" s="1" t="s">
        <v>49</v>
      </c>
      <c r="AB2704" s="1" t="s">
        <v>41</v>
      </c>
      <c r="AC2704" s="1" t="s">
        <v>54</v>
      </c>
      <c r="AD2704" s="7">
        <v>80.75</v>
      </c>
      <c r="AE2704" s="7">
        <v>1321.3</v>
      </c>
      <c r="AF2704" s="7">
        <v>0</v>
      </c>
      <c r="AG2704" s="7">
        <v>0</v>
      </c>
      <c r="AH2704" s="7">
        <v>736</v>
      </c>
      <c r="AI2704" s="7">
        <v>2057.3000000000002</v>
      </c>
      <c r="AJ2704" s="7">
        <f t="shared" si="170"/>
        <v>128.58125000000001</v>
      </c>
      <c r="AK2704" s="7" t="s">
        <v>8247</v>
      </c>
      <c r="AL2704" s="1" t="s">
        <v>45</v>
      </c>
      <c r="AM2704" s="1">
        <f t="shared" si="171"/>
        <v>0</v>
      </c>
      <c r="AN2704" s="1" t="s">
        <v>8232</v>
      </c>
      <c r="AO2704" s="1" t="s">
        <v>108</v>
      </c>
      <c r="AP2704" s="4">
        <f>1</f>
        <v>1</v>
      </c>
    </row>
    <row r="2705" spans="1:42" x14ac:dyDescent="0.3">
      <c r="A2705" s="1" t="s">
        <v>3759</v>
      </c>
      <c r="B2705" s="1" t="s">
        <v>47</v>
      </c>
      <c r="C2705" s="4">
        <v>55</v>
      </c>
      <c r="D2705" s="4" t="str">
        <f t="shared" si="168"/>
        <v>Senior Citizen</v>
      </c>
      <c r="E2705" s="1" t="s">
        <v>8253</v>
      </c>
      <c r="F2705" s="1" t="s">
        <v>8254</v>
      </c>
      <c r="G2705" s="1" t="s">
        <v>3760</v>
      </c>
      <c r="H2705" s="1">
        <v>95335</v>
      </c>
      <c r="I2705" s="4">
        <v>0</v>
      </c>
      <c r="J2705" s="4">
        <v>2</v>
      </c>
      <c r="K2705" s="4" t="str">
        <f t="shared" si="169"/>
        <v>New</v>
      </c>
      <c r="L2705" s="1" t="s">
        <v>40</v>
      </c>
      <c r="M2705" s="1" t="s">
        <v>38</v>
      </c>
      <c r="N2705" s="7">
        <v>7.8</v>
      </c>
      <c r="O2705" s="1" t="s">
        <v>41</v>
      </c>
      <c r="P2705" s="1" t="s">
        <v>41</v>
      </c>
      <c r="Q2705" s="1" t="s">
        <v>8232</v>
      </c>
      <c r="R2705" s="7">
        <v>0</v>
      </c>
      <c r="S2705" s="1" t="s">
        <v>41</v>
      </c>
      <c r="T2705" s="1" t="s">
        <v>41</v>
      </c>
      <c r="U2705" s="1" t="s">
        <v>41</v>
      </c>
      <c r="V2705" s="1" t="s">
        <v>41</v>
      </c>
      <c r="W2705" s="1" t="s">
        <v>41</v>
      </c>
      <c r="X2705" s="1" t="s">
        <v>41</v>
      </c>
      <c r="Y2705" s="1" t="s">
        <v>41</v>
      </c>
      <c r="Z2705" s="1" t="s">
        <v>41</v>
      </c>
      <c r="AA2705" s="1" t="s">
        <v>49</v>
      </c>
      <c r="AB2705" s="1" t="s">
        <v>38</v>
      </c>
      <c r="AC2705" s="1" t="s">
        <v>54</v>
      </c>
      <c r="AD2705" s="7">
        <v>19.649999999999999</v>
      </c>
      <c r="AE2705" s="7">
        <v>31.2</v>
      </c>
      <c r="AF2705" s="7">
        <v>0</v>
      </c>
      <c r="AG2705" s="7">
        <v>0</v>
      </c>
      <c r="AH2705" s="7">
        <v>15.6</v>
      </c>
      <c r="AI2705" s="7">
        <v>46.8</v>
      </c>
      <c r="AJ2705" s="7">
        <f t="shared" si="170"/>
        <v>23.4</v>
      </c>
      <c r="AK2705" s="7" t="s">
        <v>8246</v>
      </c>
      <c r="AL2705" s="1" t="s">
        <v>96</v>
      </c>
      <c r="AM2705" s="1">
        <f t="shared" si="171"/>
        <v>0</v>
      </c>
      <c r="AN2705" s="1" t="s">
        <v>8232</v>
      </c>
      <c r="AO2705" s="1" t="s">
        <v>108</v>
      </c>
      <c r="AP2705" s="4">
        <f>1</f>
        <v>1</v>
      </c>
    </row>
    <row r="2706" spans="1:42" x14ac:dyDescent="0.3">
      <c r="A2706" s="1" t="s">
        <v>3761</v>
      </c>
      <c r="B2706" s="1" t="s">
        <v>37</v>
      </c>
      <c r="C2706" s="4">
        <v>48</v>
      </c>
      <c r="D2706" s="4" t="str">
        <f t="shared" si="168"/>
        <v>Adult</v>
      </c>
      <c r="E2706" s="1" t="s">
        <v>3</v>
      </c>
      <c r="F2706" s="1" t="s">
        <v>8257</v>
      </c>
      <c r="G2706" s="1" t="s">
        <v>179</v>
      </c>
      <c r="H2706" s="1">
        <v>94937</v>
      </c>
      <c r="I2706" s="4">
        <v>1</v>
      </c>
      <c r="J2706" s="4">
        <v>16</v>
      </c>
      <c r="K2706" s="4" t="str">
        <f t="shared" si="169"/>
        <v>Loyal</v>
      </c>
      <c r="L2706" s="1" t="s">
        <v>60</v>
      </c>
      <c r="M2706" s="1" t="s">
        <v>41</v>
      </c>
      <c r="N2706" s="7">
        <v>25.420517214274568</v>
      </c>
      <c r="O2706" s="1" t="s">
        <v>41</v>
      </c>
      <c r="P2706" s="1" t="s">
        <v>38</v>
      </c>
      <c r="Q2706" s="1" t="s">
        <v>42</v>
      </c>
      <c r="R2706" s="7">
        <v>53</v>
      </c>
      <c r="S2706" s="1" t="s">
        <v>41</v>
      </c>
      <c r="T2706" s="1" t="s">
        <v>41</v>
      </c>
      <c r="U2706" s="1" t="s">
        <v>41</v>
      </c>
      <c r="V2706" s="1" t="s">
        <v>41</v>
      </c>
      <c r="W2706" s="1" t="s">
        <v>41</v>
      </c>
      <c r="X2706" s="1" t="s">
        <v>38</v>
      </c>
      <c r="Y2706" s="1" t="s">
        <v>38</v>
      </c>
      <c r="Z2706" s="1" t="s">
        <v>41</v>
      </c>
      <c r="AA2706" s="1" t="s">
        <v>49</v>
      </c>
      <c r="AB2706" s="1" t="s">
        <v>38</v>
      </c>
      <c r="AC2706" s="1" t="s">
        <v>44</v>
      </c>
      <c r="AD2706" s="7">
        <v>35.5</v>
      </c>
      <c r="AE2706" s="7">
        <v>552.70000000000005</v>
      </c>
      <c r="AF2706" s="7">
        <v>0</v>
      </c>
      <c r="AG2706" s="7">
        <v>80</v>
      </c>
      <c r="AH2706" s="7">
        <v>0</v>
      </c>
      <c r="AI2706" s="7">
        <v>632.70000000000005</v>
      </c>
      <c r="AJ2706" s="7">
        <f t="shared" si="170"/>
        <v>39.543750000000003</v>
      </c>
      <c r="AK2706" s="7" t="s">
        <v>8246</v>
      </c>
      <c r="AL2706" s="1" t="s">
        <v>45</v>
      </c>
      <c r="AM2706" s="1">
        <f t="shared" si="171"/>
        <v>0</v>
      </c>
      <c r="AN2706" s="1" t="s">
        <v>8232</v>
      </c>
      <c r="AO2706" s="1" t="s">
        <v>108</v>
      </c>
      <c r="AP2706" s="4">
        <f>1</f>
        <v>1</v>
      </c>
    </row>
    <row r="2707" spans="1:42" x14ac:dyDescent="0.3">
      <c r="A2707" s="1" t="s">
        <v>3762</v>
      </c>
      <c r="B2707" s="1" t="s">
        <v>37</v>
      </c>
      <c r="C2707" s="4">
        <v>27</v>
      </c>
      <c r="D2707" s="4" t="str">
        <f t="shared" si="168"/>
        <v>Adult</v>
      </c>
      <c r="E2707" s="1" t="s">
        <v>8253</v>
      </c>
      <c r="F2707" s="1" t="s">
        <v>8254</v>
      </c>
      <c r="G2707" s="1" t="s">
        <v>3763</v>
      </c>
      <c r="H2707" s="1">
        <v>93604</v>
      </c>
      <c r="I2707" s="4">
        <v>0</v>
      </c>
      <c r="J2707" s="4">
        <v>10</v>
      </c>
      <c r="K2707" s="4" t="str">
        <f t="shared" si="169"/>
        <v>New</v>
      </c>
      <c r="L2707" s="1" t="s">
        <v>40</v>
      </c>
      <c r="M2707" s="1" t="s">
        <v>38</v>
      </c>
      <c r="N2707" s="7">
        <v>12.39</v>
      </c>
      <c r="O2707" s="1" t="s">
        <v>41</v>
      </c>
      <c r="P2707" s="1" t="s">
        <v>41</v>
      </c>
      <c r="Q2707" s="1" t="s">
        <v>8232</v>
      </c>
      <c r="R2707" s="7">
        <v>0</v>
      </c>
      <c r="S2707" s="1" t="s">
        <v>41</v>
      </c>
      <c r="T2707" s="1" t="s">
        <v>41</v>
      </c>
      <c r="U2707" s="1" t="s">
        <v>41</v>
      </c>
      <c r="V2707" s="1" t="s">
        <v>41</v>
      </c>
      <c r="W2707" s="1" t="s">
        <v>41</v>
      </c>
      <c r="X2707" s="1" t="s">
        <v>41</v>
      </c>
      <c r="Y2707" s="1" t="s">
        <v>41</v>
      </c>
      <c r="Z2707" s="1" t="s">
        <v>41</v>
      </c>
      <c r="AA2707" s="1" t="s">
        <v>49</v>
      </c>
      <c r="AB2707" s="1" t="s">
        <v>38</v>
      </c>
      <c r="AC2707" s="1" t="s">
        <v>44</v>
      </c>
      <c r="AD2707" s="7">
        <v>20.9</v>
      </c>
      <c r="AE2707" s="7">
        <v>247</v>
      </c>
      <c r="AF2707" s="7">
        <v>0</v>
      </c>
      <c r="AG2707" s="7">
        <v>0</v>
      </c>
      <c r="AH2707" s="7">
        <v>123.9</v>
      </c>
      <c r="AI2707" s="7">
        <v>370.9</v>
      </c>
      <c r="AJ2707" s="7">
        <f t="shared" si="170"/>
        <v>37.089999999999996</v>
      </c>
      <c r="AK2707" s="7" t="s">
        <v>8246</v>
      </c>
      <c r="AL2707" s="1" t="s">
        <v>45</v>
      </c>
      <c r="AM2707" s="1">
        <f t="shared" si="171"/>
        <v>0</v>
      </c>
      <c r="AN2707" s="1" t="s">
        <v>8232</v>
      </c>
      <c r="AO2707" s="1" t="s">
        <v>108</v>
      </c>
      <c r="AP2707" s="4">
        <f>1</f>
        <v>1</v>
      </c>
    </row>
    <row r="2708" spans="1:42" x14ac:dyDescent="0.3">
      <c r="A2708" s="1" t="s">
        <v>3764</v>
      </c>
      <c r="B2708" s="1" t="s">
        <v>47</v>
      </c>
      <c r="C2708" s="4">
        <v>42</v>
      </c>
      <c r="D2708" s="4" t="str">
        <f t="shared" si="168"/>
        <v>Adult</v>
      </c>
      <c r="E2708" s="1" t="s">
        <v>3</v>
      </c>
      <c r="F2708" s="1" t="s">
        <v>8257</v>
      </c>
      <c r="G2708" s="1" t="s">
        <v>805</v>
      </c>
      <c r="H2708" s="1">
        <v>91106</v>
      </c>
      <c r="I2708" s="4">
        <v>0</v>
      </c>
      <c r="J2708" s="4">
        <v>71</v>
      </c>
      <c r="K2708" s="4" t="str">
        <f t="shared" si="169"/>
        <v>Veteran</v>
      </c>
      <c r="L2708" s="1" t="s">
        <v>70</v>
      </c>
      <c r="M2708" s="1" t="s">
        <v>38</v>
      </c>
      <c r="N2708" s="7">
        <v>37.03</v>
      </c>
      <c r="O2708" s="1" t="s">
        <v>38</v>
      </c>
      <c r="P2708" s="1" t="s">
        <v>38</v>
      </c>
      <c r="Q2708" s="1" t="s">
        <v>77</v>
      </c>
      <c r="R2708" s="7">
        <v>26</v>
      </c>
      <c r="S2708" s="1" t="s">
        <v>38</v>
      </c>
      <c r="T2708" s="1" t="s">
        <v>41</v>
      </c>
      <c r="U2708" s="1" t="s">
        <v>41</v>
      </c>
      <c r="V2708" s="1" t="s">
        <v>41</v>
      </c>
      <c r="W2708" s="1" t="s">
        <v>38</v>
      </c>
      <c r="X2708" s="1" t="s">
        <v>41</v>
      </c>
      <c r="Y2708" s="1" t="s">
        <v>41</v>
      </c>
      <c r="Z2708" s="1" t="s">
        <v>38</v>
      </c>
      <c r="AA2708" s="1" t="s">
        <v>43</v>
      </c>
      <c r="AB2708" s="1" t="s">
        <v>38</v>
      </c>
      <c r="AC2708" s="1" t="s">
        <v>54</v>
      </c>
      <c r="AD2708" s="7">
        <v>66.2</v>
      </c>
      <c r="AE2708" s="7">
        <v>4692.55</v>
      </c>
      <c r="AF2708" s="7">
        <v>0</v>
      </c>
      <c r="AG2708" s="7">
        <v>0</v>
      </c>
      <c r="AH2708" s="7">
        <v>2629.13</v>
      </c>
      <c r="AI2708" s="7">
        <v>7321.68</v>
      </c>
      <c r="AJ2708" s="7">
        <f t="shared" si="170"/>
        <v>103.12225352112677</v>
      </c>
      <c r="AK2708" s="7" t="s">
        <v>8247</v>
      </c>
      <c r="AL2708" s="1" t="s">
        <v>45</v>
      </c>
      <c r="AM2708" s="1">
        <f t="shared" si="171"/>
        <v>0</v>
      </c>
      <c r="AN2708" s="1" t="s">
        <v>8232</v>
      </c>
      <c r="AO2708" s="1" t="s">
        <v>108</v>
      </c>
      <c r="AP2708" s="4">
        <f>1</f>
        <v>1</v>
      </c>
    </row>
    <row r="2709" spans="1:42" x14ac:dyDescent="0.3">
      <c r="A2709" s="1" t="s">
        <v>3765</v>
      </c>
      <c r="B2709" s="1" t="s">
        <v>47</v>
      </c>
      <c r="C2709" s="4">
        <v>58</v>
      </c>
      <c r="D2709" s="4" t="str">
        <f t="shared" si="168"/>
        <v>Senior Citizen</v>
      </c>
      <c r="E2709" s="1" t="s">
        <v>8253</v>
      </c>
      <c r="F2709" s="1" t="s">
        <v>8254</v>
      </c>
      <c r="G2709" s="1" t="s">
        <v>1764</v>
      </c>
      <c r="H2709" s="1">
        <v>95722</v>
      </c>
      <c r="I2709" s="4">
        <v>0</v>
      </c>
      <c r="J2709" s="4">
        <v>17</v>
      </c>
      <c r="K2709" s="4" t="str">
        <f t="shared" si="169"/>
        <v>Loyal</v>
      </c>
      <c r="L2709" s="1" t="s">
        <v>40</v>
      </c>
      <c r="M2709" s="1" t="s">
        <v>38</v>
      </c>
      <c r="N2709" s="7">
        <v>21.14</v>
      </c>
      <c r="O2709" s="1" t="s">
        <v>38</v>
      </c>
      <c r="P2709" s="1" t="s">
        <v>38</v>
      </c>
      <c r="Q2709" s="1" t="s">
        <v>53</v>
      </c>
      <c r="R2709" s="7">
        <v>5</v>
      </c>
      <c r="S2709" s="1" t="s">
        <v>41</v>
      </c>
      <c r="T2709" s="1" t="s">
        <v>41</v>
      </c>
      <c r="U2709" s="1" t="s">
        <v>38</v>
      </c>
      <c r="V2709" s="1" t="s">
        <v>38</v>
      </c>
      <c r="W2709" s="1" t="s">
        <v>41</v>
      </c>
      <c r="X2709" s="1" t="s">
        <v>38</v>
      </c>
      <c r="Y2709" s="1" t="s">
        <v>38</v>
      </c>
      <c r="Z2709" s="1" t="s">
        <v>38</v>
      </c>
      <c r="AA2709" s="1" t="s">
        <v>49</v>
      </c>
      <c r="AB2709" s="1" t="s">
        <v>38</v>
      </c>
      <c r="AC2709" s="1" t="s">
        <v>54</v>
      </c>
      <c r="AD2709" s="7">
        <v>95.65</v>
      </c>
      <c r="AE2709" s="7">
        <v>1640</v>
      </c>
      <c r="AF2709" s="7">
        <v>0</v>
      </c>
      <c r="AG2709" s="7">
        <v>0</v>
      </c>
      <c r="AH2709" s="7">
        <v>359.38</v>
      </c>
      <c r="AI2709" s="7">
        <v>1999.38</v>
      </c>
      <c r="AJ2709" s="7">
        <f t="shared" si="170"/>
        <v>117.61058823529413</v>
      </c>
      <c r="AK2709" s="7" t="s">
        <v>8247</v>
      </c>
      <c r="AL2709" s="1" t="s">
        <v>45</v>
      </c>
      <c r="AM2709" s="1">
        <f t="shared" si="171"/>
        <v>0</v>
      </c>
      <c r="AN2709" s="1" t="s">
        <v>8232</v>
      </c>
      <c r="AO2709" s="1" t="s">
        <v>108</v>
      </c>
      <c r="AP2709" s="4">
        <f>1</f>
        <v>1</v>
      </c>
    </row>
    <row r="2710" spans="1:42" x14ac:dyDescent="0.3">
      <c r="A2710" s="1" t="s">
        <v>3766</v>
      </c>
      <c r="B2710" s="1" t="s">
        <v>37</v>
      </c>
      <c r="C2710" s="4">
        <v>35</v>
      </c>
      <c r="D2710" s="4" t="str">
        <f t="shared" si="168"/>
        <v>Adult</v>
      </c>
      <c r="E2710" s="1" t="s">
        <v>3</v>
      </c>
      <c r="F2710" s="1" t="s">
        <v>8257</v>
      </c>
      <c r="G2710" s="1" t="s">
        <v>1698</v>
      </c>
      <c r="H2710" s="1">
        <v>91006</v>
      </c>
      <c r="I2710" s="4">
        <v>9</v>
      </c>
      <c r="J2710" s="4">
        <v>4</v>
      </c>
      <c r="K2710" s="4" t="str">
        <f t="shared" si="169"/>
        <v>New</v>
      </c>
      <c r="L2710" s="1" t="s">
        <v>40</v>
      </c>
      <c r="M2710" s="1" t="s">
        <v>38</v>
      </c>
      <c r="N2710" s="7">
        <v>41.93</v>
      </c>
      <c r="O2710" s="1" t="s">
        <v>41</v>
      </c>
      <c r="P2710" s="1" t="s">
        <v>38</v>
      </c>
      <c r="Q2710" s="1" t="s">
        <v>53</v>
      </c>
      <c r="R2710" s="7">
        <v>53</v>
      </c>
      <c r="S2710" s="1" t="s">
        <v>41</v>
      </c>
      <c r="T2710" s="1" t="s">
        <v>41</v>
      </c>
      <c r="U2710" s="1" t="s">
        <v>41</v>
      </c>
      <c r="V2710" s="1" t="s">
        <v>41</v>
      </c>
      <c r="W2710" s="1" t="s">
        <v>38</v>
      </c>
      <c r="X2710" s="1" t="s">
        <v>41</v>
      </c>
      <c r="Y2710" s="1" t="s">
        <v>41</v>
      </c>
      <c r="Z2710" s="1" t="s">
        <v>38</v>
      </c>
      <c r="AA2710" s="1" t="s">
        <v>49</v>
      </c>
      <c r="AB2710" s="1" t="s">
        <v>38</v>
      </c>
      <c r="AC2710" s="1" t="s">
        <v>44</v>
      </c>
      <c r="AD2710" s="7">
        <v>78.900000000000006</v>
      </c>
      <c r="AE2710" s="7">
        <v>299.75</v>
      </c>
      <c r="AF2710" s="7">
        <v>37.01</v>
      </c>
      <c r="AG2710" s="7">
        <v>0</v>
      </c>
      <c r="AH2710" s="7">
        <v>167.72</v>
      </c>
      <c r="AI2710" s="7">
        <v>430.46</v>
      </c>
      <c r="AJ2710" s="7">
        <f t="shared" si="170"/>
        <v>107.61499999999999</v>
      </c>
      <c r="AK2710" s="7" t="s">
        <v>8247</v>
      </c>
      <c r="AL2710" s="1" t="s">
        <v>45</v>
      </c>
      <c r="AM2710" s="1">
        <f t="shared" si="171"/>
        <v>0</v>
      </c>
      <c r="AN2710" s="1" t="s">
        <v>8232</v>
      </c>
      <c r="AO2710" s="1" t="s">
        <v>108</v>
      </c>
      <c r="AP2710" s="4">
        <f>1</f>
        <v>1</v>
      </c>
    </row>
    <row r="2711" spans="1:42" x14ac:dyDescent="0.3">
      <c r="A2711" s="1" t="s">
        <v>3767</v>
      </c>
      <c r="B2711" s="1" t="s">
        <v>47</v>
      </c>
      <c r="C2711" s="4">
        <v>48</v>
      </c>
      <c r="D2711" s="4" t="str">
        <f t="shared" si="168"/>
        <v>Adult</v>
      </c>
      <c r="E2711" s="1" t="s">
        <v>8253</v>
      </c>
      <c r="F2711" s="1" t="s">
        <v>8254</v>
      </c>
      <c r="G2711" s="1" t="s">
        <v>149</v>
      </c>
      <c r="H2711" s="1">
        <v>92117</v>
      </c>
      <c r="I2711" s="4">
        <v>0</v>
      </c>
      <c r="J2711" s="4">
        <v>23</v>
      </c>
      <c r="K2711" s="4" t="str">
        <f t="shared" si="169"/>
        <v>Loyal</v>
      </c>
      <c r="L2711" s="1" t="s">
        <v>40</v>
      </c>
      <c r="M2711" s="1" t="s">
        <v>38</v>
      </c>
      <c r="N2711" s="7">
        <v>28.8</v>
      </c>
      <c r="O2711" s="1" t="s">
        <v>38</v>
      </c>
      <c r="P2711" s="1" t="s">
        <v>38</v>
      </c>
      <c r="Q2711" s="1" t="s">
        <v>42</v>
      </c>
      <c r="R2711" s="7">
        <v>13</v>
      </c>
      <c r="S2711" s="1" t="s">
        <v>41</v>
      </c>
      <c r="T2711" s="1" t="s">
        <v>41</v>
      </c>
      <c r="U2711" s="1" t="s">
        <v>41</v>
      </c>
      <c r="V2711" s="1" t="s">
        <v>41</v>
      </c>
      <c r="W2711" s="1" t="s">
        <v>41</v>
      </c>
      <c r="X2711" s="1" t="s">
        <v>41</v>
      </c>
      <c r="Y2711" s="1" t="s">
        <v>41</v>
      </c>
      <c r="Z2711" s="1" t="s">
        <v>38</v>
      </c>
      <c r="AA2711" s="1" t="s">
        <v>49</v>
      </c>
      <c r="AB2711" s="1" t="s">
        <v>38</v>
      </c>
      <c r="AC2711" s="1" t="s">
        <v>54</v>
      </c>
      <c r="AD2711" s="7">
        <v>74.95</v>
      </c>
      <c r="AE2711" s="7">
        <v>1710.45</v>
      </c>
      <c r="AF2711" s="7">
        <v>0</v>
      </c>
      <c r="AG2711" s="7">
        <v>0</v>
      </c>
      <c r="AH2711" s="7">
        <v>662.4</v>
      </c>
      <c r="AI2711" s="7">
        <v>2372.85</v>
      </c>
      <c r="AJ2711" s="7">
        <f t="shared" si="170"/>
        <v>103.16739130434782</v>
      </c>
      <c r="AK2711" s="7" t="s">
        <v>8247</v>
      </c>
      <c r="AL2711" s="1" t="s">
        <v>55</v>
      </c>
      <c r="AM2711" s="1">
        <f t="shared" si="171"/>
        <v>1</v>
      </c>
      <c r="AN2711" s="1" t="s">
        <v>56</v>
      </c>
      <c r="AO2711" s="1" t="s">
        <v>102</v>
      </c>
      <c r="AP2711" s="4">
        <f>1</f>
        <v>1</v>
      </c>
    </row>
    <row r="2712" spans="1:42" x14ac:dyDescent="0.3">
      <c r="A2712" s="1" t="s">
        <v>3768</v>
      </c>
      <c r="B2712" s="1" t="s">
        <v>37</v>
      </c>
      <c r="C2712" s="4">
        <v>24</v>
      </c>
      <c r="D2712" s="4" t="str">
        <f t="shared" si="168"/>
        <v>Teenager</v>
      </c>
      <c r="E2712" s="1" t="s">
        <v>3</v>
      </c>
      <c r="F2712" s="1" t="s">
        <v>8254</v>
      </c>
      <c r="G2712" s="1" t="s">
        <v>2121</v>
      </c>
      <c r="H2712" s="1">
        <v>91776</v>
      </c>
      <c r="I2712" s="4">
        <v>5</v>
      </c>
      <c r="J2712" s="4">
        <v>40</v>
      </c>
      <c r="K2712" s="4" t="str">
        <f t="shared" si="169"/>
        <v>Loyal</v>
      </c>
      <c r="L2712" s="1" t="s">
        <v>74</v>
      </c>
      <c r="M2712" s="1" t="s">
        <v>38</v>
      </c>
      <c r="N2712" s="7">
        <v>22.2</v>
      </c>
      <c r="O2712" s="1" t="s">
        <v>38</v>
      </c>
      <c r="P2712" s="1" t="s">
        <v>38</v>
      </c>
      <c r="Q2712" s="1" t="s">
        <v>53</v>
      </c>
      <c r="R2712" s="7">
        <v>76</v>
      </c>
      <c r="S2712" s="1" t="s">
        <v>38</v>
      </c>
      <c r="T2712" s="1" t="s">
        <v>41</v>
      </c>
      <c r="U2712" s="1" t="s">
        <v>38</v>
      </c>
      <c r="V2712" s="1" t="s">
        <v>41</v>
      </c>
      <c r="W2712" s="1" t="s">
        <v>38</v>
      </c>
      <c r="X2712" s="1" t="s">
        <v>38</v>
      </c>
      <c r="Y2712" s="1" t="s">
        <v>38</v>
      </c>
      <c r="Z2712" s="1" t="s">
        <v>38</v>
      </c>
      <c r="AA2712" s="1" t="s">
        <v>43</v>
      </c>
      <c r="AB2712" s="1" t="s">
        <v>41</v>
      </c>
      <c r="AC2712" s="1" t="s">
        <v>54</v>
      </c>
      <c r="AD2712" s="7">
        <v>105.75</v>
      </c>
      <c r="AE2712" s="7">
        <v>4228.55</v>
      </c>
      <c r="AF2712" s="7">
        <v>0</v>
      </c>
      <c r="AG2712" s="7">
        <v>0</v>
      </c>
      <c r="AH2712" s="7">
        <v>888</v>
      </c>
      <c r="AI2712" s="7">
        <v>5116.55</v>
      </c>
      <c r="AJ2712" s="7">
        <f t="shared" si="170"/>
        <v>127.91375000000001</v>
      </c>
      <c r="AK2712" s="7" t="s">
        <v>8247</v>
      </c>
      <c r="AL2712" s="1" t="s">
        <v>45</v>
      </c>
      <c r="AM2712" s="1">
        <f t="shared" si="171"/>
        <v>0</v>
      </c>
      <c r="AN2712" s="1" t="s">
        <v>8232</v>
      </c>
      <c r="AO2712" s="1" t="s">
        <v>108</v>
      </c>
      <c r="AP2712" s="4">
        <f>1</f>
        <v>1</v>
      </c>
    </row>
    <row r="2713" spans="1:42" x14ac:dyDescent="0.3">
      <c r="A2713" s="1" t="s">
        <v>3769</v>
      </c>
      <c r="B2713" s="1" t="s">
        <v>37</v>
      </c>
      <c r="C2713" s="4">
        <v>47</v>
      </c>
      <c r="D2713" s="4" t="str">
        <f t="shared" si="168"/>
        <v>Adult</v>
      </c>
      <c r="E2713" s="1" t="s">
        <v>8253</v>
      </c>
      <c r="F2713" s="1" t="s">
        <v>8254</v>
      </c>
      <c r="G2713" s="1" t="s">
        <v>1392</v>
      </c>
      <c r="H2713" s="1">
        <v>93247</v>
      </c>
      <c r="I2713" s="4">
        <v>0</v>
      </c>
      <c r="J2713" s="4">
        <v>4</v>
      </c>
      <c r="K2713" s="4" t="str">
        <f t="shared" si="169"/>
        <v>New</v>
      </c>
      <c r="L2713" s="1" t="s">
        <v>40</v>
      </c>
      <c r="M2713" s="1" t="s">
        <v>38</v>
      </c>
      <c r="N2713" s="7">
        <v>45.4</v>
      </c>
      <c r="O2713" s="1" t="s">
        <v>41</v>
      </c>
      <c r="P2713" s="1" t="s">
        <v>38</v>
      </c>
      <c r="Q2713" s="1" t="s">
        <v>77</v>
      </c>
      <c r="R2713" s="7">
        <v>27</v>
      </c>
      <c r="S2713" s="1" t="s">
        <v>41</v>
      </c>
      <c r="T2713" s="1" t="s">
        <v>41</v>
      </c>
      <c r="U2713" s="1" t="s">
        <v>41</v>
      </c>
      <c r="V2713" s="1" t="s">
        <v>41</v>
      </c>
      <c r="W2713" s="1" t="s">
        <v>41</v>
      </c>
      <c r="X2713" s="1" t="s">
        <v>41</v>
      </c>
      <c r="Y2713" s="1" t="s">
        <v>41</v>
      </c>
      <c r="Z2713" s="1" t="s">
        <v>38</v>
      </c>
      <c r="AA2713" s="1" t="s">
        <v>49</v>
      </c>
      <c r="AB2713" s="1" t="s">
        <v>41</v>
      </c>
      <c r="AC2713" s="1" t="s">
        <v>181</v>
      </c>
      <c r="AD2713" s="7">
        <v>45.65</v>
      </c>
      <c r="AE2713" s="7">
        <v>191.05</v>
      </c>
      <c r="AF2713" s="7">
        <v>0</v>
      </c>
      <c r="AG2713" s="7">
        <v>0</v>
      </c>
      <c r="AH2713" s="7">
        <v>181.6</v>
      </c>
      <c r="AI2713" s="7">
        <v>372.65</v>
      </c>
      <c r="AJ2713" s="7">
        <f t="shared" si="170"/>
        <v>93.162499999999994</v>
      </c>
      <c r="AK2713" s="7" t="s">
        <v>8249</v>
      </c>
      <c r="AL2713" s="1" t="s">
        <v>55</v>
      </c>
      <c r="AM2713" s="1">
        <f t="shared" si="171"/>
        <v>1</v>
      </c>
      <c r="AN2713" s="1" t="s">
        <v>56</v>
      </c>
      <c r="AO2713" s="1" t="s">
        <v>57</v>
      </c>
      <c r="AP2713" s="4">
        <f>1</f>
        <v>1</v>
      </c>
    </row>
    <row r="2714" spans="1:42" x14ac:dyDescent="0.3">
      <c r="A2714" s="1" t="s">
        <v>3770</v>
      </c>
      <c r="B2714" s="1" t="s">
        <v>47</v>
      </c>
      <c r="C2714" s="4">
        <v>27</v>
      </c>
      <c r="D2714" s="4" t="str">
        <f t="shared" si="168"/>
        <v>Adult</v>
      </c>
      <c r="E2714" s="1" t="s">
        <v>3</v>
      </c>
      <c r="F2714" s="1" t="s">
        <v>8254</v>
      </c>
      <c r="G2714" s="1" t="s">
        <v>350</v>
      </c>
      <c r="H2714" s="1">
        <v>94607</v>
      </c>
      <c r="I2714" s="4">
        <v>1</v>
      </c>
      <c r="J2714" s="4">
        <v>12</v>
      </c>
      <c r="K2714" s="4" t="str">
        <f t="shared" si="169"/>
        <v>Loyal</v>
      </c>
      <c r="L2714" s="1" t="s">
        <v>40</v>
      </c>
      <c r="M2714" s="1" t="s">
        <v>38</v>
      </c>
      <c r="N2714" s="7">
        <v>27.82</v>
      </c>
      <c r="O2714" s="1" t="s">
        <v>41</v>
      </c>
      <c r="P2714" s="1" t="s">
        <v>38</v>
      </c>
      <c r="Q2714" s="1" t="s">
        <v>77</v>
      </c>
      <c r="R2714" s="7">
        <v>26</v>
      </c>
      <c r="S2714" s="1" t="s">
        <v>41</v>
      </c>
      <c r="T2714" s="1" t="s">
        <v>41</v>
      </c>
      <c r="U2714" s="1" t="s">
        <v>41</v>
      </c>
      <c r="V2714" s="1" t="s">
        <v>41</v>
      </c>
      <c r="W2714" s="1" t="s">
        <v>41</v>
      </c>
      <c r="X2714" s="1" t="s">
        <v>38</v>
      </c>
      <c r="Y2714" s="1" t="s">
        <v>38</v>
      </c>
      <c r="Z2714" s="1" t="s">
        <v>38</v>
      </c>
      <c r="AA2714" s="1" t="s">
        <v>43</v>
      </c>
      <c r="AB2714" s="1" t="s">
        <v>41</v>
      </c>
      <c r="AC2714" s="1" t="s">
        <v>44</v>
      </c>
      <c r="AD2714" s="7">
        <v>53.65</v>
      </c>
      <c r="AE2714" s="7">
        <v>696.35</v>
      </c>
      <c r="AF2714" s="7">
        <v>0</v>
      </c>
      <c r="AG2714" s="7">
        <v>0</v>
      </c>
      <c r="AH2714" s="7">
        <v>333.84</v>
      </c>
      <c r="AI2714" s="7">
        <v>1030.19</v>
      </c>
      <c r="AJ2714" s="7">
        <f t="shared" si="170"/>
        <v>85.849166666666676</v>
      </c>
      <c r="AK2714" s="7" t="s">
        <v>8249</v>
      </c>
      <c r="AL2714" s="1" t="s">
        <v>55</v>
      </c>
      <c r="AM2714" s="1">
        <f t="shared" si="171"/>
        <v>1</v>
      </c>
      <c r="AN2714" s="1" t="s">
        <v>56</v>
      </c>
      <c r="AO2714" s="1" t="s">
        <v>57</v>
      </c>
      <c r="AP2714" s="4">
        <f>1</f>
        <v>1</v>
      </c>
    </row>
    <row r="2715" spans="1:42" x14ac:dyDescent="0.3">
      <c r="A2715" s="1" t="s">
        <v>3771</v>
      </c>
      <c r="B2715" s="1" t="s">
        <v>47</v>
      </c>
      <c r="C2715" s="4">
        <v>60</v>
      </c>
      <c r="D2715" s="4" t="str">
        <f t="shared" si="168"/>
        <v>Senior Citizen</v>
      </c>
      <c r="E2715" s="1" t="s">
        <v>8253</v>
      </c>
      <c r="F2715" s="1" t="s">
        <v>8254</v>
      </c>
      <c r="G2715" s="1" t="s">
        <v>1032</v>
      </c>
      <c r="H2715" s="1">
        <v>92691</v>
      </c>
      <c r="I2715" s="4">
        <v>0</v>
      </c>
      <c r="J2715" s="4">
        <v>59</v>
      </c>
      <c r="K2715" s="4" t="str">
        <f t="shared" si="169"/>
        <v>Veteran</v>
      </c>
      <c r="L2715" s="1" t="s">
        <v>40</v>
      </c>
      <c r="M2715" s="1" t="s">
        <v>38</v>
      </c>
      <c r="N2715" s="7">
        <v>16.8</v>
      </c>
      <c r="O2715" s="1" t="s">
        <v>41</v>
      </c>
      <c r="P2715" s="1" t="s">
        <v>38</v>
      </c>
      <c r="Q2715" s="1" t="s">
        <v>42</v>
      </c>
      <c r="R2715" s="7">
        <v>18</v>
      </c>
      <c r="S2715" s="1" t="s">
        <v>41</v>
      </c>
      <c r="T2715" s="1" t="s">
        <v>41</v>
      </c>
      <c r="U2715" s="1" t="s">
        <v>38</v>
      </c>
      <c r="V2715" s="1" t="s">
        <v>38</v>
      </c>
      <c r="W2715" s="1" t="s">
        <v>38</v>
      </c>
      <c r="X2715" s="1" t="s">
        <v>41</v>
      </c>
      <c r="Y2715" s="1" t="s">
        <v>41</v>
      </c>
      <c r="Z2715" s="1" t="s">
        <v>38</v>
      </c>
      <c r="AA2715" s="1" t="s">
        <v>49</v>
      </c>
      <c r="AB2715" s="1" t="s">
        <v>38</v>
      </c>
      <c r="AC2715" s="1" t="s">
        <v>54</v>
      </c>
      <c r="AD2715" s="7">
        <v>64.650000000000006</v>
      </c>
      <c r="AE2715" s="7">
        <v>3735.45</v>
      </c>
      <c r="AF2715" s="7">
        <v>0</v>
      </c>
      <c r="AG2715" s="7">
        <v>0</v>
      </c>
      <c r="AH2715" s="7">
        <v>991.2</v>
      </c>
      <c r="AI2715" s="7">
        <v>4726.6499999999996</v>
      </c>
      <c r="AJ2715" s="7">
        <f t="shared" si="170"/>
        <v>80.112711864406776</v>
      </c>
      <c r="AK2715" s="7" t="s">
        <v>8249</v>
      </c>
      <c r="AL2715" s="1" t="s">
        <v>45</v>
      </c>
      <c r="AM2715" s="1">
        <f t="shared" si="171"/>
        <v>0</v>
      </c>
      <c r="AN2715" s="1" t="s">
        <v>8232</v>
      </c>
      <c r="AO2715" s="1" t="s">
        <v>108</v>
      </c>
      <c r="AP2715" s="4">
        <f>1</f>
        <v>1</v>
      </c>
    </row>
    <row r="2716" spans="1:42" x14ac:dyDescent="0.3">
      <c r="A2716" s="1" t="s">
        <v>3772</v>
      </c>
      <c r="B2716" s="1" t="s">
        <v>47</v>
      </c>
      <c r="C2716" s="4">
        <v>76</v>
      </c>
      <c r="D2716" s="4" t="str">
        <f t="shared" si="168"/>
        <v>Senior Citizen</v>
      </c>
      <c r="E2716" s="1" t="s">
        <v>8253</v>
      </c>
      <c r="F2716" s="1" t="s">
        <v>8256</v>
      </c>
      <c r="G2716" s="1" t="s">
        <v>3773</v>
      </c>
      <c r="H2716" s="1">
        <v>95615</v>
      </c>
      <c r="I2716" s="4">
        <v>0</v>
      </c>
      <c r="J2716" s="4">
        <v>38</v>
      </c>
      <c r="K2716" s="4" t="str">
        <f t="shared" si="169"/>
        <v>Loyal</v>
      </c>
      <c r="L2716" s="1" t="s">
        <v>40</v>
      </c>
      <c r="M2716" s="1" t="s">
        <v>38</v>
      </c>
      <c r="N2716" s="7">
        <v>45.13</v>
      </c>
      <c r="O2716" s="1" t="s">
        <v>38</v>
      </c>
      <c r="P2716" s="1" t="s">
        <v>38</v>
      </c>
      <c r="Q2716" s="1" t="s">
        <v>53</v>
      </c>
      <c r="R2716" s="7">
        <v>27</v>
      </c>
      <c r="S2716" s="1" t="s">
        <v>38</v>
      </c>
      <c r="T2716" s="1" t="s">
        <v>41</v>
      </c>
      <c r="U2716" s="1" t="s">
        <v>41</v>
      </c>
      <c r="V2716" s="1" t="s">
        <v>41</v>
      </c>
      <c r="W2716" s="1" t="s">
        <v>41</v>
      </c>
      <c r="X2716" s="1" t="s">
        <v>41</v>
      </c>
      <c r="Y2716" s="1" t="s">
        <v>41</v>
      </c>
      <c r="Z2716" s="1" t="s">
        <v>38</v>
      </c>
      <c r="AA2716" s="1" t="s">
        <v>71</v>
      </c>
      <c r="AB2716" s="1" t="s">
        <v>38</v>
      </c>
      <c r="AC2716" s="1" t="s">
        <v>44</v>
      </c>
      <c r="AD2716" s="7">
        <v>80.45</v>
      </c>
      <c r="AE2716" s="7">
        <v>3162.65</v>
      </c>
      <c r="AF2716" s="7">
        <v>0</v>
      </c>
      <c r="AG2716" s="7">
        <v>0</v>
      </c>
      <c r="AH2716" s="7">
        <v>1714.94</v>
      </c>
      <c r="AI2716" s="7">
        <v>4877.59</v>
      </c>
      <c r="AJ2716" s="7">
        <f t="shared" si="170"/>
        <v>128.35763157894738</v>
      </c>
      <c r="AK2716" s="7" t="s">
        <v>8247</v>
      </c>
      <c r="AL2716" s="1" t="s">
        <v>45</v>
      </c>
      <c r="AM2716" s="1">
        <f t="shared" si="171"/>
        <v>0</v>
      </c>
      <c r="AN2716" s="1" t="s">
        <v>8232</v>
      </c>
      <c r="AO2716" s="1" t="s">
        <v>108</v>
      </c>
      <c r="AP2716" s="4">
        <f>1</f>
        <v>1</v>
      </c>
    </row>
    <row r="2717" spans="1:42" x14ac:dyDescent="0.3">
      <c r="A2717" s="1" t="s">
        <v>3774</v>
      </c>
      <c r="B2717" s="1" t="s">
        <v>47</v>
      </c>
      <c r="C2717" s="4">
        <v>40</v>
      </c>
      <c r="D2717" s="4" t="str">
        <f t="shared" si="168"/>
        <v>Adult</v>
      </c>
      <c r="E2717" s="1" t="s">
        <v>3</v>
      </c>
      <c r="F2717" s="1" t="s">
        <v>8255</v>
      </c>
      <c r="G2717" s="1" t="s">
        <v>389</v>
      </c>
      <c r="H2717" s="1">
        <v>94110</v>
      </c>
      <c r="I2717" s="4">
        <v>1</v>
      </c>
      <c r="J2717" s="4">
        <v>72</v>
      </c>
      <c r="K2717" s="4" t="str">
        <f t="shared" si="169"/>
        <v>Veteran</v>
      </c>
      <c r="L2717" s="1" t="s">
        <v>40</v>
      </c>
      <c r="M2717" s="1" t="s">
        <v>38</v>
      </c>
      <c r="N2717" s="7">
        <v>11.67</v>
      </c>
      <c r="O2717" s="1" t="s">
        <v>38</v>
      </c>
      <c r="P2717" s="1" t="s">
        <v>38</v>
      </c>
      <c r="Q2717" s="1" t="s">
        <v>53</v>
      </c>
      <c r="R2717" s="7">
        <v>26</v>
      </c>
      <c r="S2717" s="1" t="s">
        <v>38</v>
      </c>
      <c r="T2717" s="1" t="s">
        <v>41</v>
      </c>
      <c r="U2717" s="1" t="s">
        <v>38</v>
      </c>
      <c r="V2717" s="1" t="s">
        <v>41</v>
      </c>
      <c r="W2717" s="1" t="s">
        <v>38</v>
      </c>
      <c r="X2717" s="1" t="s">
        <v>38</v>
      </c>
      <c r="Y2717" s="1" t="s">
        <v>38</v>
      </c>
      <c r="Z2717" s="1" t="s">
        <v>38</v>
      </c>
      <c r="AA2717" s="1" t="s">
        <v>43</v>
      </c>
      <c r="AB2717" s="1" t="s">
        <v>38</v>
      </c>
      <c r="AC2717" s="1" t="s">
        <v>54</v>
      </c>
      <c r="AD2717" s="7">
        <v>106.1</v>
      </c>
      <c r="AE2717" s="7">
        <v>7848.5</v>
      </c>
      <c r="AF2717" s="7">
        <v>0</v>
      </c>
      <c r="AG2717" s="7">
        <v>0</v>
      </c>
      <c r="AH2717" s="7">
        <v>840.24</v>
      </c>
      <c r="AI2717" s="7">
        <v>8688.74</v>
      </c>
      <c r="AJ2717" s="7">
        <f t="shared" si="170"/>
        <v>120.67694444444444</v>
      </c>
      <c r="AK2717" s="7" t="s">
        <v>8247</v>
      </c>
      <c r="AL2717" s="1" t="s">
        <v>45</v>
      </c>
      <c r="AM2717" s="1">
        <f t="shared" si="171"/>
        <v>0</v>
      </c>
      <c r="AN2717" s="1" t="s">
        <v>8232</v>
      </c>
      <c r="AO2717" s="1" t="s">
        <v>108</v>
      </c>
      <c r="AP2717" s="4">
        <f>1</f>
        <v>1</v>
      </c>
    </row>
    <row r="2718" spans="1:42" x14ac:dyDescent="0.3">
      <c r="A2718" s="1" t="s">
        <v>3775</v>
      </c>
      <c r="B2718" s="1" t="s">
        <v>47</v>
      </c>
      <c r="C2718" s="4">
        <v>25</v>
      </c>
      <c r="D2718" s="4" t="str">
        <f t="shared" si="168"/>
        <v>Adult</v>
      </c>
      <c r="E2718" s="1" t="s">
        <v>8253</v>
      </c>
      <c r="F2718" s="1" t="s">
        <v>8254</v>
      </c>
      <c r="G2718" s="1" t="s">
        <v>133</v>
      </c>
      <c r="H2718" s="1">
        <v>90077</v>
      </c>
      <c r="I2718" s="4">
        <v>0</v>
      </c>
      <c r="J2718" s="4">
        <v>19</v>
      </c>
      <c r="K2718" s="4" t="str">
        <f t="shared" si="169"/>
        <v>Loyal</v>
      </c>
      <c r="L2718" s="1" t="s">
        <v>60</v>
      </c>
      <c r="M2718" s="1" t="s">
        <v>38</v>
      </c>
      <c r="N2718" s="7">
        <v>34.68</v>
      </c>
      <c r="O2718" s="1" t="s">
        <v>41</v>
      </c>
      <c r="P2718" s="1" t="s">
        <v>41</v>
      </c>
      <c r="Q2718" s="1" t="s">
        <v>8232</v>
      </c>
      <c r="R2718" s="7">
        <v>0</v>
      </c>
      <c r="S2718" s="1" t="s">
        <v>41</v>
      </c>
      <c r="T2718" s="1" t="s">
        <v>41</v>
      </c>
      <c r="U2718" s="1" t="s">
        <v>41</v>
      </c>
      <c r="V2718" s="1" t="s">
        <v>41</v>
      </c>
      <c r="W2718" s="1" t="s">
        <v>41</v>
      </c>
      <c r="X2718" s="1" t="s">
        <v>41</v>
      </c>
      <c r="Y2718" s="1" t="s">
        <v>41</v>
      </c>
      <c r="Z2718" s="1" t="s">
        <v>41</v>
      </c>
      <c r="AA2718" s="1" t="s">
        <v>71</v>
      </c>
      <c r="AB2718" s="1" t="s">
        <v>41</v>
      </c>
      <c r="AC2718" s="1" t="s">
        <v>44</v>
      </c>
      <c r="AD2718" s="7">
        <v>19.649999999999999</v>
      </c>
      <c r="AE2718" s="7">
        <v>358.15</v>
      </c>
      <c r="AF2718" s="7">
        <v>0</v>
      </c>
      <c r="AG2718" s="7">
        <v>0</v>
      </c>
      <c r="AH2718" s="7">
        <v>658.92</v>
      </c>
      <c r="AI2718" s="7">
        <v>1017.07</v>
      </c>
      <c r="AJ2718" s="7">
        <f t="shared" si="170"/>
        <v>53.53</v>
      </c>
      <c r="AK2718" s="7" t="s">
        <v>8249</v>
      </c>
      <c r="AL2718" s="1" t="s">
        <v>45</v>
      </c>
      <c r="AM2718" s="1">
        <f t="shared" si="171"/>
        <v>0</v>
      </c>
      <c r="AN2718" s="1" t="s">
        <v>8232</v>
      </c>
      <c r="AO2718" s="1" t="s">
        <v>108</v>
      </c>
      <c r="AP2718" s="4">
        <f>1</f>
        <v>1</v>
      </c>
    </row>
    <row r="2719" spans="1:42" x14ac:dyDescent="0.3">
      <c r="A2719" s="1" t="s">
        <v>3776</v>
      </c>
      <c r="B2719" s="1" t="s">
        <v>47</v>
      </c>
      <c r="C2719" s="4">
        <v>77</v>
      </c>
      <c r="D2719" s="4" t="str">
        <f t="shared" si="168"/>
        <v>Senior Citizen</v>
      </c>
      <c r="E2719" s="1" t="s">
        <v>3</v>
      </c>
      <c r="F2719" s="1" t="s">
        <v>8254</v>
      </c>
      <c r="G2719" s="1" t="s">
        <v>320</v>
      </c>
      <c r="H2719" s="1">
        <v>95831</v>
      </c>
      <c r="I2719" s="4">
        <v>7</v>
      </c>
      <c r="J2719" s="4">
        <v>69</v>
      </c>
      <c r="K2719" s="4" t="str">
        <f t="shared" si="169"/>
        <v>Veteran</v>
      </c>
      <c r="L2719" s="1" t="s">
        <v>40</v>
      </c>
      <c r="M2719" s="1" t="s">
        <v>38</v>
      </c>
      <c r="N2719" s="7">
        <v>14.76</v>
      </c>
      <c r="O2719" s="1" t="s">
        <v>38</v>
      </c>
      <c r="P2719" s="1" t="s">
        <v>38</v>
      </c>
      <c r="Q2719" s="1" t="s">
        <v>53</v>
      </c>
      <c r="R2719" s="7">
        <v>14</v>
      </c>
      <c r="S2719" s="1" t="s">
        <v>38</v>
      </c>
      <c r="T2719" s="1" t="s">
        <v>38</v>
      </c>
      <c r="U2719" s="1" t="s">
        <v>41</v>
      </c>
      <c r="V2719" s="1" t="s">
        <v>41</v>
      </c>
      <c r="W2719" s="1" t="s">
        <v>41</v>
      </c>
      <c r="X2719" s="1" t="s">
        <v>41</v>
      </c>
      <c r="Y2719" s="1" t="s">
        <v>41</v>
      </c>
      <c r="Z2719" s="1" t="s">
        <v>38</v>
      </c>
      <c r="AA2719" s="1" t="s">
        <v>49</v>
      </c>
      <c r="AB2719" s="1" t="s">
        <v>38</v>
      </c>
      <c r="AC2719" s="1" t="s">
        <v>44</v>
      </c>
      <c r="AD2719" s="7">
        <v>84.9</v>
      </c>
      <c r="AE2719" s="7">
        <v>5785.65</v>
      </c>
      <c r="AF2719" s="7">
        <v>0</v>
      </c>
      <c r="AG2719" s="7">
        <v>0</v>
      </c>
      <c r="AH2719" s="7">
        <v>1018.44</v>
      </c>
      <c r="AI2719" s="7">
        <v>6804.09</v>
      </c>
      <c r="AJ2719" s="7">
        <f t="shared" si="170"/>
        <v>98.61</v>
      </c>
      <c r="AK2719" s="7" t="s">
        <v>8249</v>
      </c>
      <c r="AL2719" s="1" t="s">
        <v>45</v>
      </c>
      <c r="AM2719" s="1">
        <f t="shared" si="171"/>
        <v>0</v>
      </c>
      <c r="AN2719" s="1" t="s">
        <v>8232</v>
      </c>
      <c r="AO2719" s="1" t="s">
        <v>108</v>
      </c>
      <c r="AP2719" s="4">
        <f>1</f>
        <v>1</v>
      </c>
    </row>
    <row r="2720" spans="1:42" x14ac:dyDescent="0.3">
      <c r="A2720" s="1" t="s">
        <v>3777</v>
      </c>
      <c r="B2720" s="1" t="s">
        <v>37</v>
      </c>
      <c r="C2720" s="4">
        <v>64</v>
      </c>
      <c r="D2720" s="4" t="str">
        <f t="shared" si="168"/>
        <v>Senior Citizen</v>
      </c>
      <c r="E2720" s="1" t="s">
        <v>8253</v>
      </c>
      <c r="F2720" s="1" t="s">
        <v>8254</v>
      </c>
      <c r="G2720" s="1" t="s">
        <v>133</v>
      </c>
      <c r="H2720" s="1">
        <v>90017</v>
      </c>
      <c r="I2720" s="4">
        <v>0</v>
      </c>
      <c r="J2720" s="4">
        <v>2</v>
      </c>
      <c r="K2720" s="4" t="str">
        <f t="shared" si="169"/>
        <v>New</v>
      </c>
      <c r="L2720" s="1" t="s">
        <v>40</v>
      </c>
      <c r="M2720" s="1" t="s">
        <v>38</v>
      </c>
      <c r="N2720" s="7">
        <v>26.93</v>
      </c>
      <c r="O2720" s="1" t="s">
        <v>41</v>
      </c>
      <c r="P2720" s="1" t="s">
        <v>38</v>
      </c>
      <c r="Q2720" s="1" t="s">
        <v>77</v>
      </c>
      <c r="R2720" s="7">
        <v>10</v>
      </c>
      <c r="S2720" s="1" t="s">
        <v>38</v>
      </c>
      <c r="T2720" s="1" t="s">
        <v>41</v>
      </c>
      <c r="U2720" s="1" t="s">
        <v>41</v>
      </c>
      <c r="V2720" s="1" t="s">
        <v>41</v>
      </c>
      <c r="W2720" s="1" t="s">
        <v>38</v>
      </c>
      <c r="X2720" s="1" t="s">
        <v>38</v>
      </c>
      <c r="Y2720" s="1" t="s">
        <v>38</v>
      </c>
      <c r="Z2720" s="1" t="s">
        <v>38</v>
      </c>
      <c r="AA2720" s="1" t="s">
        <v>49</v>
      </c>
      <c r="AB2720" s="1" t="s">
        <v>38</v>
      </c>
      <c r="AC2720" s="1" t="s">
        <v>54</v>
      </c>
      <c r="AD2720" s="7">
        <v>70.75</v>
      </c>
      <c r="AE2720" s="7">
        <v>146.9</v>
      </c>
      <c r="AF2720" s="7">
        <v>0</v>
      </c>
      <c r="AG2720" s="7">
        <v>0</v>
      </c>
      <c r="AH2720" s="7">
        <v>53.86</v>
      </c>
      <c r="AI2720" s="7">
        <v>200.76</v>
      </c>
      <c r="AJ2720" s="7">
        <f t="shared" si="170"/>
        <v>100.38</v>
      </c>
      <c r="AK2720" s="7" t="s">
        <v>8247</v>
      </c>
      <c r="AL2720" s="1" t="s">
        <v>55</v>
      </c>
      <c r="AM2720" s="1">
        <f t="shared" si="171"/>
        <v>1</v>
      </c>
      <c r="AN2720" s="1" t="s">
        <v>119</v>
      </c>
      <c r="AO2720" s="1" t="s">
        <v>193</v>
      </c>
      <c r="AP2720" s="4">
        <f>1</f>
        <v>1</v>
      </c>
    </row>
    <row r="2721" spans="1:42" x14ac:dyDescent="0.3">
      <c r="A2721" s="1" t="s">
        <v>3778</v>
      </c>
      <c r="B2721" s="1" t="s">
        <v>37</v>
      </c>
      <c r="C2721" s="4">
        <v>21</v>
      </c>
      <c r="D2721" s="4" t="str">
        <f t="shared" si="168"/>
        <v>Teenager</v>
      </c>
      <c r="E2721" s="1" t="s">
        <v>3</v>
      </c>
      <c r="F2721" s="1" t="s">
        <v>8254</v>
      </c>
      <c r="G2721" s="1" t="s">
        <v>1810</v>
      </c>
      <c r="H2721" s="1">
        <v>93208</v>
      </c>
      <c r="I2721" s="4">
        <v>1</v>
      </c>
      <c r="J2721" s="4">
        <v>54</v>
      </c>
      <c r="K2721" s="4" t="str">
        <f t="shared" si="169"/>
        <v>Veteran</v>
      </c>
      <c r="L2721" s="1" t="s">
        <v>74</v>
      </c>
      <c r="M2721" s="1" t="s">
        <v>38</v>
      </c>
      <c r="N2721" s="7">
        <v>2.1800000000000002</v>
      </c>
      <c r="O2721" s="1" t="s">
        <v>38</v>
      </c>
      <c r="P2721" s="1" t="s">
        <v>38</v>
      </c>
      <c r="Q2721" s="1" t="s">
        <v>53</v>
      </c>
      <c r="R2721" s="7">
        <v>71</v>
      </c>
      <c r="S2721" s="1" t="s">
        <v>41</v>
      </c>
      <c r="T2721" s="1" t="s">
        <v>38</v>
      </c>
      <c r="U2721" s="1" t="s">
        <v>38</v>
      </c>
      <c r="V2721" s="1" t="s">
        <v>38</v>
      </c>
      <c r="W2721" s="1" t="s">
        <v>38</v>
      </c>
      <c r="X2721" s="1" t="s">
        <v>38</v>
      </c>
      <c r="Y2721" s="1" t="s">
        <v>38</v>
      </c>
      <c r="Z2721" s="1" t="s">
        <v>38</v>
      </c>
      <c r="AA2721" s="1" t="s">
        <v>43</v>
      </c>
      <c r="AB2721" s="1" t="s">
        <v>41</v>
      </c>
      <c r="AC2721" s="1" t="s">
        <v>54</v>
      </c>
      <c r="AD2721" s="7">
        <v>110.35</v>
      </c>
      <c r="AE2721" s="7">
        <v>5893.15</v>
      </c>
      <c r="AF2721" s="7">
        <v>0</v>
      </c>
      <c r="AG2721" s="7">
        <v>0</v>
      </c>
      <c r="AH2721" s="7">
        <v>117.72</v>
      </c>
      <c r="AI2721" s="7">
        <v>6010.87</v>
      </c>
      <c r="AJ2721" s="7">
        <f t="shared" si="170"/>
        <v>111.31240740740741</v>
      </c>
      <c r="AK2721" s="7" t="s">
        <v>8247</v>
      </c>
      <c r="AL2721" s="1" t="s">
        <v>55</v>
      </c>
      <c r="AM2721" s="1">
        <f t="shared" si="171"/>
        <v>1</v>
      </c>
      <c r="AN2721" s="1" t="s">
        <v>56</v>
      </c>
      <c r="AO2721" s="1" t="s">
        <v>57</v>
      </c>
      <c r="AP2721" s="4">
        <f>1</f>
        <v>1</v>
      </c>
    </row>
    <row r="2722" spans="1:42" x14ac:dyDescent="0.3">
      <c r="A2722" s="1" t="s">
        <v>3779</v>
      </c>
      <c r="B2722" s="1" t="s">
        <v>37</v>
      </c>
      <c r="C2722" s="4">
        <v>56</v>
      </c>
      <c r="D2722" s="4" t="str">
        <f t="shared" si="168"/>
        <v>Senior Citizen</v>
      </c>
      <c r="E2722" s="1" t="s">
        <v>3</v>
      </c>
      <c r="F2722" s="1" t="s">
        <v>8256</v>
      </c>
      <c r="G2722" s="1" t="s">
        <v>829</v>
      </c>
      <c r="H2722" s="1">
        <v>95693</v>
      </c>
      <c r="I2722" s="4">
        <v>4</v>
      </c>
      <c r="J2722" s="4">
        <v>70</v>
      </c>
      <c r="K2722" s="4" t="str">
        <f t="shared" si="169"/>
        <v>Veteran</v>
      </c>
      <c r="L2722" s="1" t="s">
        <v>70</v>
      </c>
      <c r="M2722" s="1" t="s">
        <v>38</v>
      </c>
      <c r="N2722" s="7">
        <v>33.25</v>
      </c>
      <c r="O2722" s="1" t="s">
        <v>38</v>
      </c>
      <c r="P2722" s="1" t="s">
        <v>38</v>
      </c>
      <c r="Q2722" s="1" t="s">
        <v>53</v>
      </c>
      <c r="R2722" s="7">
        <v>15</v>
      </c>
      <c r="S2722" s="1" t="s">
        <v>38</v>
      </c>
      <c r="T2722" s="1" t="s">
        <v>38</v>
      </c>
      <c r="U2722" s="1" t="s">
        <v>38</v>
      </c>
      <c r="V2722" s="1" t="s">
        <v>38</v>
      </c>
      <c r="W2722" s="1" t="s">
        <v>38</v>
      </c>
      <c r="X2722" s="1" t="s">
        <v>38</v>
      </c>
      <c r="Y2722" s="1" t="s">
        <v>38</v>
      </c>
      <c r="Z2722" s="1" t="s">
        <v>38</v>
      </c>
      <c r="AA2722" s="1" t="s">
        <v>71</v>
      </c>
      <c r="AB2722" s="1" t="s">
        <v>38</v>
      </c>
      <c r="AC2722" s="1" t="s">
        <v>44</v>
      </c>
      <c r="AD2722" s="7">
        <v>113.05</v>
      </c>
      <c r="AE2722" s="7">
        <v>7869.05</v>
      </c>
      <c r="AF2722" s="7">
        <v>0</v>
      </c>
      <c r="AG2722" s="7">
        <v>0</v>
      </c>
      <c r="AH2722" s="7">
        <v>2327.5</v>
      </c>
      <c r="AI2722" s="7">
        <v>10196.549999999999</v>
      </c>
      <c r="AJ2722" s="7">
        <f t="shared" si="170"/>
        <v>145.66499999999999</v>
      </c>
      <c r="AK2722" s="7" t="s">
        <v>8247</v>
      </c>
      <c r="AL2722" s="1" t="s">
        <v>45</v>
      </c>
      <c r="AM2722" s="1">
        <f t="shared" si="171"/>
        <v>0</v>
      </c>
      <c r="AN2722" s="1" t="s">
        <v>8232</v>
      </c>
      <c r="AO2722" s="1" t="s">
        <v>108</v>
      </c>
      <c r="AP2722" s="4">
        <f>1</f>
        <v>1</v>
      </c>
    </row>
    <row r="2723" spans="1:42" x14ac:dyDescent="0.3">
      <c r="A2723" s="1" t="s">
        <v>3780</v>
      </c>
      <c r="B2723" s="1" t="s">
        <v>47</v>
      </c>
      <c r="C2723" s="4">
        <v>70</v>
      </c>
      <c r="D2723" s="4" t="str">
        <f t="shared" si="168"/>
        <v>Senior Citizen</v>
      </c>
      <c r="E2723" s="1" t="s">
        <v>8253</v>
      </c>
      <c r="F2723" s="1" t="s">
        <v>8254</v>
      </c>
      <c r="G2723" s="1" t="s">
        <v>64</v>
      </c>
      <c r="H2723" s="1">
        <v>93010</v>
      </c>
      <c r="I2723" s="4">
        <v>0</v>
      </c>
      <c r="J2723" s="4">
        <v>1</v>
      </c>
      <c r="K2723" s="4" t="str">
        <f t="shared" si="169"/>
        <v>New</v>
      </c>
      <c r="L2723" s="1" t="s">
        <v>40</v>
      </c>
      <c r="M2723" s="1" t="s">
        <v>38</v>
      </c>
      <c r="N2723" s="7">
        <v>16.190000000000001</v>
      </c>
      <c r="O2723" s="1" t="s">
        <v>41</v>
      </c>
      <c r="P2723" s="1" t="s">
        <v>38</v>
      </c>
      <c r="Q2723" s="1" t="s">
        <v>53</v>
      </c>
      <c r="R2723" s="7">
        <v>12</v>
      </c>
      <c r="S2723" s="1" t="s">
        <v>41</v>
      </c>
      <c r="T2723" s="1" t="s">
        <v>41</v>
      </c>
      <c r="U2723" s="1" t="s">
        <v>41</v>
      </c>
      <c r="V2723" s="1" t="s">
        <v>41</v>
      </c>
      <c r="W2723" s="1" t="s">
        <v>41</v>
      </c>
      <c r="X2723" s="1" t="s">
        <v>41</v>
      </c>
      <c r="Y2723" s="1" t="s">
        <v>41</v>
      </c>
      <c r="Z2723" s="1" t="s">
        <v>38</v>
      </c>
      <c r="AA2723" s="1" t="s">
        <v>49</v>
      </c>
      <c r="AB2723" s="1" t="s">
        <v>41</v>
      </c>
      <c r="AC2723" s="1" t="s">
        <v>54</v>
      </c>
      <c r="AD2723" s="7">
        <v>69.099999999999994</v>
      </c>
      <c r="AE2723" s="7">
        <v>69.099999999999994</v>
      </c>
      <c r="AF2723" s="7">
        <v>0</v>
      </c>
      <c r="AG2723" s="7">
        <v>0</v>
      </c>
      <c r="AH2723" s="7">
        <v>16.190000000000001</v>
      </c>
      <c r="AI2723" s="7">
        <v>85.29</v>
      </c>
      <c r="AJ2723" s="7">
        <f t="shared" si="170"/>
        <v>85.29</v>
      </c>
      <c r="AK2723" s="7" t="s">
        <v>8249</v>
      </c>
      <c r="AL2723" s="1" t="s">
        <v>55</v>
      </c>
      <c r="AM2723" s="1">
        <f t="shared" si="171"/>
        <v>1</v>
      </c>
      <c r="AN2723" s="1" t="s">
        <v>107</v>
      </c>
      <c r="AO2723" s="1" t="s">
        <v>342</v>
      </c>
      <c r="AP2723" s="4">
        <f>1</f>
        <v>1</v>
      </c>
    </row>
    <row r="2724" spans="1:42" x14ac:dyDescent="0.3">
      <c r="A2724" s="1" t="s">
        <v>3781</v>
      </c>
      <c r="B2724" s="1" t="s">
        <v>47</v>
      </c>
      <c r="C2724" s="4">
        <v>54</v>
      </c>
      <c r="D2724" s="4" t="str">
        <f t="shared" si="168"/>
        <v>Senior Citizen</v>
      </c>
      <c r="E2724" s="1" t="s">
        <v>8253</v>
      </c>
      <c r="F2724" s="1" t="s">
        <v>8254</v>
      </c>
      <c r="G2724" s="1" t="s">
        <v>209</v>
      </c>
      <c r="H2724" s="1">
        <v>93703</v>
      </c>
      <c r="I2724" s="4">
        <v>0</v>
      </c>
      <c r="J2724" s="4">
        <v>14</v>
      </c>
      <c r="K2724" s="4" t="str">
        <f t="shared" si="169"/>
        <v>Loyal</v>
      </c>
      <c r="L2724" s="1" t="s">
        <v>60</v>
      </c>
      <c r="M2724" s="1" t="s">
        <v>38</v>
      </c>
      <c r="N2724" s="7">
        <v>18.48</v>
      </c>
      <c r="O2724" s="1" t="s">
        <v>38</v>
      </c>
      <c r="P2724" s="1" t="s">
        <v>38</v>
      </c>
      <c r="Q2724" s="1" t="s">
        <v>77</v>
      </c>
      <c r="R2724" s="7">
        <v>21</v>
      </c>
      <c r="S2724" s="1" t="s">
        <v>41</v>
      </c>
      <c r="T2724" s="1" t="s">
        <v>38</v>
      </c>
      <c r="U2724" s="1" t="s">
        <v>41</v>
      </c>
      <c r="V2724" s="1" t="s">
        <v>41</v>
      </c>
      <c r="W2724" s="1" t="s">
        <v>41</v>
      </c>
      <c r="X2724" s="1" t="s">
        <v>41</v>
      </c>
      <c r="Y2724" s="1" t="s">
        <v>41</v>
      </c>
      <c r="Z2724" s="1" t="s">
        <v>38</v>
      </c>
      <c r="AA2724" s="1" t="s">
        <v>49</v>
      </c>
      <c r="AB2724" s="1" t="s">
        <v>38</v>
      </c>
      <c r="AC2724" s="1" t="s">
        <v>44</v>
      </c>
      <c r="AD2724" s="7">
        <v>55.5</v>
      </c>
      <c r="AE2724" s="7">
        <v>767.55</v>
      </c>
      <c r="AF2724" s="7">
        <v>0</v>
      </c>
      <c r="AG2724" s="7">
        <v>0</v>
      </c>
      <c r="AH2724" s="7">
        <v>258.72000000000003</v>
      </c>
      <c r="AI2724" s="7">
        <v>1026.27</v>
      </c>
      <c r="AJ2724" s="7">
        <f t="shared" si="170"/>
        <v>73.304999999999993</v>
      </c>
      <c r="AK2724" s="7" t="s">
        <v>8249</v>
      </c>
      <c r="AL2724" s="1" t="s">
        <v>45</v>
      </c>
      <c r="AM2724" s="1">
        <f t="shared" si="171"/>
        <v>0</v>
      </c>
      <c r="AN2724" s="1" t="s">
        <v>8232</v>
      </c>
      <c r="AO2724" s="1" t="s">
        <v>108</v>
      </c>
      <c r="AP2724" s="4">
        <f>1</f>
        <v>1</v>
      </c>
    </row>
    <row r="2725" spans="1:42" x14ac:dyDescent="0.3">
      <c r="A2725" s="1" t="s">
        <v>3782</v>
      </c>
      <c r="B2725" s="1" t="s">
        <v>47</v>
      </c>
      <c r="C2725" s="4">
        <v>58</v>
      </c>
      <c r="D2725" s="4" t="str">
        <f t="shared" si="168"/>
        <v>Senior Citizen</v>
      </c>
      <c r="E2725" s="1" t="s">
        <v>3</v>
      </c>
      <c r="F2725" s="1" t="s">
        <v>8254</v>
      </c>
      <c r="G2725" s="1" t="s">
        <v>2543</v>
      </c>
      <c r="H2725" s="1">
        <v>95306</v>
      </c>
      <c r="I2725" s="4">
        <v>1</v>
      </c>
      <c r="J2725" s="4">
        <v>67</v>
      </c>
      <c r="K2725" s="4" t="str">
        <f t="shared" si="169"/>
        <v>Veteran</v>
      </c>
      <c r="L2725" s="1" t="s">
        <v>70</v>
      </c>
      <c r="M2725" s="1" t="s">
        <v>38</v>
      </c>
      <c r="N2725" s="7">
        <v>11.74</v>
      </c>
      <c r="O2725" s="1" t="s">
        <v>38</v>
      </c>
      <c r="P2725" s="1" t="s">
        <v>41</v>
      </c>
      <c r="Q2725" s="1" t="s">
        <v>8232</v>
      </c>
      <c r="R2725" s="7">
        <v>0</v>
      </c>
      <c r="S2725" s="1" t="s">
        <v>41</v>
      </c>
      <c r="T2725" s="1" t="s">
        <v>41</v>
      </c>
      <c r="U2725" s="1" t="s">
        <v>41</v>
      </c>
      <c r="V2725" s="1" t="s">
        <v>41</v>
      </c>
      <c r="W2725" s="1" t="s">
        <v>41</v>
      </c>
      <c r="X2725" s="1" t="s">
        <v>41</v>
      </c>
      <c r="Y2725" s="1" t="s">
        <v>41</v>
      </c>
      <c r="Z2725" s="1" t="s">
        <v>41</v>
      </c>
      <c r="AA2725" s="1" t="s">
        <v>71</v>
      </c>
      <c r="AB2725" s="1" t="s">
        <v>41</v>
      </c>
      <c r="AC2725" s="1" t="s">
        <v>44</v>
      </c>
      <c r="AD2725" s="7">
        <v>25.6</v>
      </c>
      <c r="AE2725" s="7">
        <v>1784.9</v>
      </c>
      <c r="AF2725" s="7">
        <v>0</v>
      </c>
      <c r="AG2725" s="7">
        <v>0</v>
      </c>
      <c r="AH2725" s="7">
        <v>786.58</v>
      </c>
      <c r="AI2725" s="7">
        <v>2571.48</v>
      </c>
      <c r="AJ2725" s="7">
        <f t="shared" si="170"/>
        <v>38.38029850746269</v>
      </c>
      <c r="AK2725" s="7" t="s">
        <v>8246</v>
      </c>
      <c r="AL2725" s="1" t="s">
        <v>45</v>
      </c>
      <c r="AM2725" s="1">
        <f t="shared" si="171"/>
        <v>0</v>
      </c>
      <c r="AN2725" s="1" t="s">
        <v>8232</v>
      </c>
      <c r="AO2725" s="1" t="s">
        <v>108</v>
      </c>
      <c r="AP2725" s="4">
        <f>1</f>
        <v>1</v>
      </c>
    </row>
    <row r="2726" spans="1:42" x14ac:dyDescent="0.3">
      <c r="A2726" s="1" t="s">
        <v>3783</v>
      </c>
      <c r="B2726" s="1" t="s">
        <v>47</v>
      </c>
      <c r="C2726" s="4">
        <v>32</v>
      </c>
      <c r="D2726" s="4" t="str">
        <f t="shared" si="168"/>
        <v>Adult</v>
      </c>
      <c r="E2726" s="1" t="s">
        <v>8253</v>
      </c>
      <c r="F2726" s="1" t="s">
        <v>8258</v>
      </c>
      <c r="G2726" s="1" t="s">
        <v>439</v>
      </c>
      <c r="H2726" s="1">
        <v>90804</v>
      </c>
      <c r="I2726" s="4">
        <v>0</v>
      </c>
      <c r="J2726" s="4">
        <v>7</v>
      </c>
      <c r="K2726" s="4" t="str">
        <f t="shared" si="169"/>
        <v>New</v>
      </c>
      <c r="L2726" s="1" t="s">
        <v>52</v>
      </c>
      <c r="M2726" s="1" t="s">
        <v>38</v>
      </c>
      <c r="N2726" s="7">
        <v>20.52</v>
      </c>
      <c r="O2726" s="1" t="s">
        <v>38</v>
      </c>
      <c r="P2726" s="1" t="s">
        <v>38</v>
      </c>
      <c r="Q2726" s="1" t="s">
        <v>42</v>
      </c>
      <c r="R2726" s="7">
        <v>28</v>
      </c>
      <c r="S2726" s="1" t="s">
        <v>41</v>
      </c>
      <c r="T2726" s="1" t="s">
        <v>41</v>
      </c>
      <c r="U2726" s="1" t="s">
        <v>41</v>
      </c>
      <c r="V2726" s="1" t="s">
        <v>41</v>
      </c>
      <c r="W2726" s="1" t="s">
        <v>38</v>
      </c>
      <c r="X2726" s="1" t="s">
        <v>38</v>
      </c>
      <c r="Y2726" s="1" t="s">
        <v>38</v>
      </c>
      <c r="Z2726" s="1" t="s">
        <v>41</v>
      </c>
      <c r="AA2726" s="1" t="s">
        <v>49</v>
      </c>
      <c r="AB2726" s="1" t="s">
        <v>41</v>
      </c>
      <c r="AC2726" s="1" t="s">
        <v>44</v>
      </c>
      <c r="AD2726" s="7">
        <v>95</v>
      </c>
      <c r="AE2726" s="7">
        <v>655.5</v>
      </c>
      <c r="AF2726" s="7">
        <v>36.6</v>
      </c>
      <c r="AG2726" s="7">
        <v>10</v>
      </c>
      <c r="AH2726" s="7">
        <v>143.63999999999999</v>
      </c>
      <c r="AI2726" s="7">
        <v>772.54</v>
      </c>
      <c r="AJ2726" s="7">
        <f t="shared" si="170"/>
        <v>110.36285714285714</v>
      </c>
      <c r="AK2726" s="7" t="s">
        <v>8247</v>
      </c>
      <c r="AL2726" s="1" t="s">
        <v>55</v>
      </c>
      <c r="AM2726" s="1">
        <f t="shared" si="171"/>
        <v>1</v>
      </c>
      <c r="AN2726" s="1" t="s">
        <v>56</v>
      </c>
      <c r="AO2726" s="1" t="s">
        <v>57</v>
      </c>
      <c r="AP2726" s="4">
        <f>1</f>
        <v>1</v>
      </c>
    </row>
    <row r="2727" spans="1:42" x14ac:dyDescent="0.3">
      <c r="A2727" s="1" t="s">
        <v>3784</v>
      </c>
      <c r="B2727" s="1" t="s">
        <v>47</v>
      </c>
      <c r="C2727" s="4">
        <v>50</v>
      </c>
      <c r="D2727" s="4" t="str">
        <f t="shared" si="168"/>
        <v>Adult</v>
      </c>
      <c r="E2727" s="1" t="s">
        <v>8253</v>
      </c>
      <c r="F2727" s="1" t="s">
        <v>8254</v>
      </c>
      <c r="G2727" s="1" t="s">
        <v>277</v>
      </c>
      <c r="H2727" s="1">
        <v>90250</v>
      </c>
      <c r="I2727" s="4">
        <v>0</v>
      </c>
      <c r="J2727" s="4">
        <v>1</v>
      </c>
      <c r="K2727" s="4" t="str">
        <f t="shared" si="169"/>
        <v>New</v>
      </c>
      <c r="L2727" s="1" t="s">
        <v>40</v>
      </c>
      <c r="M2727" s="1" t="s">
        <v>38</v>
      </c>
      <c r="N2727" s="7">
        <v>22.05</v>
      </c>
      <c r="O2727" s="1" t="s">
        <v>38</v>
      </c>
      <c r="P2727" s="1" t="s">
        <v>38</v>
      </c>
      <c r="Q2727" s="1" t="s">
        <v>42</v>
      </c>
      <c r="R2727" s="7">
        <v>28</v>
      </c>
      <c r="S2727" s="1" t="s">
        <v>41</v>
      </c>
      <c r="T2727" s="1" t="s">
        <v>41</v>
      </c>
      <c r="U2727" s="1" t="s">
        <v>41</v>
      </c>
      <c r="V2727" s="1" t="s">
        <v>41</v>
      </c>
      <c r="W2727" s="1" t="s">
        <v>38</v>
      </c>
      <c r="X2727" s="1" t="s">
        <v>41</v>
      </c>
      <c r="Y2727" s="1" t="s">
        <v>41</v>
      </c>
      <c r="Z2727" s="1" t="s">
        <v>38</v>
      </c>
      <c r="AA2727" s="1" t="s">
        <v>49</v>
      </c>
      <c r="AB2727" s="1" t="s">
        <v>38</v>
      </c>
      <c r="AC2727" s="1" t="s">
        <v>54</v>
      </c>
      <c r="AD2727" s="7">
        <v>59.85</v>
      </c>
      <c r="AE2727" s="7">
        <v>59.85</v>
      </c>
      <c r="AF2727" s="7">
        <v>0</v>
      </c>
      <c r="AG2727" s="7">
        <v>0</v>
      </c>
      <c r="AH2727" s="7">
        <v>22.05</v>
      </c>
      <c r="AI2727" s="7">
        <v>81.900000000000006</v>
      </c>
      <c r="AJ2727" s="7">
        <f t="shared" si="170"/>
        <v>81.900000000000006</v>
      </c>
      <c r="AK2727" s="7" t="s">
        <v>8249</v>
      </c>
      <c r="AL2727" s="1" t="s">
        <v>55</v>
      </c>
      <c r="AM2727" s="1">
        <f t="shared" si="171"/>
        <v>1</v>
      </c>
      <c r="AN2727" s="1" t="s">
        <v>119</v>
      </c>
      <c r="AO2727" s="1" t="s">
        <v>193</v>
      </c>
      <c r="AP2727" s="4">
        <f>1</f>
        <v>1</v>
      </c>
    </row>
    <row r="2728" spans="1:42" x14ac:dyDescent="0.3">
      <c r="A2728" s="1" t="s">
        <v>3785</v>
      </c>
      <c r="B2728" s="1" t="s">
        <v>37</v>
      </c>
      <c r="C2728" s="4">
        <v>68</v>
      </c>
      <c r="D2728" s="4" t="str">
        <f t="shared" si="168"/>
        <v>Senior Citizen</v>
      </c>
      <c r="E2728" s="1" t="s">
        <v>8253</v>
      </c>
      <c r="F2728" s="1" t="s">
        <v>8254</v>
      </c>
      <c r="G2728" s="1" t="s">
        <v>2787</v>
      </c>
      <c r="H2728" s="1">
        <v>92037</v>
      </c>
      <c r="I2728" s="4">
        <v>0</v>
      </c>
      <c r="J2728" s="4">
        <v>1</v>
      </c>
      <c r="K2728" s="4" t="str">
        <f t="shared" si="169"/>
        <v>New</v>
      </c>
      <c r="L2728" s="1" t="s">
        <v>40</v>
      </c>
      <c r="M2728" s="1" t="s">
        <v>38</v>
      </c>
      <c r="N2728" s="7">
        <v>17.600000000000001</v>
      </c>
      <c r="O2728" s="1" t="s">
        <v>41</v>
      </c>
      <c r="P2728" s="1" t="s">
        <v>38</v>
      </c>
      <c r="Q2728" s="1" t="s">
        <v>53</v>
      </c>
      <c r="R2728" s="7">
        <v>2</v>
      </c>
      <c r="S2728" s="1" t="s">
        <v>41</v>
      </c>
      <c r="T2728" s="1" t="s">
        <v>41</v>
      </c>
      <c r="U2728" s="1" t="s">
        <v>41</v>
      </c>
      <c r="V2728" s="1" t="s">
        <v>41</v>
      </c>
      <c r="W2728" s="1" t="s">
        <v>41</v>
      </c>
      <c r="X2728" s="1" t="s">
        <v>41</v>
      </c>
      <c r="Y2728" s="1" t="s">
        <v>41</v>
      </c>
      <c r="Z2728" s="1" t="s">
        <v>41</v>
      </c>
      <c r="AA2728" s="1" t="s">
        <v>71</v>
      </c>
      <c r="AB2728" s="1" t="s">
        <v>38</v>
      </c>
      <c r="AC2728" s="1" t="s">
        <v>54</v>
      </c>
      <c r="AD2728" s="7">
        <v>71.25</v>
      </c>
      <c r="AE2728" s="7">
        <v>71.25</v>
      </c>
      <c r="AF2728" s="7">
        <v>0</v>
      </c>
      <c r="AG2728" s="7">
        <v>10</v>
      </c>
      <c r="AH2728" s="7">
        <v>17.600000000000001</v>
      </c>
      <c r="AI2728" s="7">
        <v>98.85</v>
      </c>
      <c r="AJ2728" s="7">
        <f t="shared" si="170"/>
        <v>98.85</v>
      </c>
      <c r="AK2728" s="7" t="s">
        <v>8249</v>
      </c>
      <c r="AL2728" s="1" t="s">
        <v>96</v>
      </c>
      <c r="AM2728" s="1">
        <f t="shared" si="171"/>
        <v>0</v>
      </c>
      <c r="AN2728" s="1" t="s">
        <v>8232</v>
      </c>
      <c r="AO2728" s="1" t="s">
        <v>108</v>
      </c>
      <c r="AP2728" s="4">
        <f>1</f>
        <v>1</v>
      </c>
    </row>
    <row r="2729" spans="1:42" x14ac:dyDescent="0.3">
      <c r="A2729" s="1" t="s">
        <v>3786</v>
      </c>
      <c r="B2729" s="1" t="s">
        <v>37</v>
      </c>
      <c r="C2729" s="4">
        <v>41</v>
      </c>
      <c r="D2729" s="4" t="str">
        <f t="shared" si="168"/>
        <v>Adult</v>
      </c>
      <c r="E2729" s="1" t="s">
        <v>3</v>
      </c>
      <c r="F2729" s="1" t="s">
        <v>8255</v>
      </c>
      <c r="G2729" s="1" t="s">
        <v>3085</v>
      </c>
      <c r="H2729" s="1">
        <v>92886</v>
      </c>
      <c r="I2729" s="4">
        <v>1</v>
      </c>
      <c r="J2729" s="4">
        <v>60</v>
      </c>
      <c r="K2729" s="4" t="str">
        <f t="shared" si="169"/>
        <v>Veteran</v>
      </c>
      <c r="L2729" s="1" t="s">
        <v>74</v>
      </c>
      <c r="M2729" s="1" t="s">
        <v>38</v>
      </c>
      <c r="N2729" s="7">
        <v>43.33</v>
      </c>
      <c r="O2729" s="1" t="s">
        <v>38</v>
      </c>
      <c r="P2729" s="1" t="s">
        <v>38</v>
      </c>
      <c r="Q2729" s="1" t="s">
        <v>53</v>
      </c>
      <c r="R2729" s="7">
        <v>28</v>
      </c>
      <c r="S2729" s="1" t="s">
        <v>38</v>
      </c>
      <c r="T2729" s="1" t="s">
        <v>38</v>
      </c>
      <c r="U2729" s="1" t="s">
        <v>38</v>
      </c>
      <c r="V2729" s="1" t="s">
        <v>38</v>
      </c>
      <c r="W2729" s="1" t="s">
        <v>38</v>
      </c>
      <c r="X2729" s="1" t="s">
        <v>38</v>
      </c>
      <c r="Y2729" s="1" t="s">
        <v>38</v>
      </c>
      <c r="Z2729" s="1" t="s">
        <v>38</v>
      </c>
      <c r="AA2729" s="1" t="s">
        <v>71</v>
      </c>
      <c r="AB2729" s="1" t="s">
        <v>41</v>
      </c>
      <c r="AC2729" s="1" t="s">
        <v>44</v>
      </c>
      <c r="AD2729" s="7">
        <v>64.792366026289201</v>
      </c>
      <c r="AE2729" s="7">
        <v>6758.45</v>
      </c>
      <c r="AF2729" s="7">
        <v>11.85</v>
      </c>
      <c r="AG2729" s="7">
        <v>0</v>
      </c>
      <c r="AH2729" s="7">
        <v>2599.8000000000002</v>
      </c>
      <c r="AI2729" s="7">
        <v>9346.4</v>
      </c>
      <c r="AJ2729" s="7">
        <f t="shared" si="170"/>
        <v>155.77333333333334</v>
      </c>
      <c r="AK2729" s="7" t="s">
        <v>8248</v>
      </c>
      <c r="AL2729" s="1" t="s">
        <v>45</v>
      </c>
      <c r="AM2729" s="1">
        <f t="shared" si="171"/>
        <v>0</v>
      </c>
      <c r="AN2729" s="1" t="s">
        <v>8232</v>
      </c>
      <c r="AO2729" s="1" t="s">
        <v>108</v>
      </c>
      <c r="AP2729" s="4">
        <f>1</f>
        <v>1</v>
      </c>
    </row>
    <row r="2730" spans="1:42" x14ac:dyDescent="0.3">
      <c r="A2730" s="1" t="s">
        <v>3787</v>
      </c>
      <c r="B2730" s="1" t="s">
        <v>37</v>
      </c>
      <c r="C2730" s="4">
        <v>51</v>
      </c>
      <c r="D2730" s="4" t="str">
        <f t="shared" si="168"/>
        <v>Senior Citizen</v>
      </c>
      <c r="E2730" s="1" t="s">
        <v>8253</v>
      </c>
      <c r="F2730" s="1" t="s">
        <v>8254</v>
      </c>
      <c r="G2730" s="1" t="s">
        <v>2395</v>
      </c>
      <c r="H2730" s="1">
        <v>95922</v>
      </c>
      <c r="I2730" s="4">
        <v>0</v>
      </c>
      <c r="J2730" s="4">
        <v>17</v>
      </c>
      <c r="K2730" s="4" t="str">
        <f t="shared" si="169"/>
        <v>Loyal</v>
      </c>
      <c r="L2730" s="1" t="s">
        <v>40</v>
      </c>
      <c r="M2730" s="1" t="s">
        <v>38</v>
      </c>
      <c r="N2730" s="7">
        <v>7.66</v>
      </c>
      <c r="O2730" s="1" t="s">
        <v>41</v>
      </c>
      <c r="P2730" s="1" t="s">
        <v>38</v>
      </c>
      <c r="Q2730" s="1" t="s">
        <v>53</v>
      </c>
      <c r="R2730" s="7">
        <v>17</v>
      </c>
      <c r="S2730" s="1" t="s">
        <v>41</v>
      </c>
      <c r="T2730" s="1" t="s">
        <v>41</v>
      </c>
      <c r="U2730" s="1" t="s">
        <v>41</v>
      </c>
      <c r="V2730" s="1" t="s">
        <v>41</v>
      </c>
      <c r="W2730" s="1" t="s">
        <v>41</v>
      </c>
      <c r="X2730" s="1" t="s">
        <v>41</v>
      </c>
      <c r="Y2730" s="1" t="s">
        <v>41</v>
      </c>
      <c r="Z2730" s="1" t="s">
        <v>41</v>
      </c>
      <c r="AA2730" s="1" t="s">
        <v>49</v>
      </c>
      <c r="AB2730" s="1" t="s">
        <v>38</v>
      </c>
      <c r="AC2730" s="1" t="s">
        <v>54</v>
      </c>
      <c r="AD2730" s="7">
        <v>70</v>
      </c>
      <c r="AE2730" s="7">
        <v>1144.5</v>
      </c>
      <c r="AF2730" s="7">
        <v>0</v>
      </c>
      <c r="AG2730" s="7">
        <v>80</v>
      </c>
      <c r="AH2730" s="7">
        <v>130.22</v>
      </c>
      <c r="AI2730" s="7">
        <v>1354.72</v>
      </c>
      <c r="AJ2730" s="7">
        <f t="shared" si="170"/>
        <v>79.689411764705881</v>
      </c>
      <c r="AK2730" s="7" t="s">
        <v>8249</v>
      </c>
      <c r="AL2730" s="1" t="s">
        <v>55</v>
      </c>
      <c r="AM2730" s="1">
        <f t="shared" si="171"/>
        <v>1</v>
      </c>
      <c r="AN2730" s="1" t="s">
        <v>119</v>
      </c>
      <c r="AO2730" s="1" t="s">
        <v>193</v>
      </c>
      <c r="AP2730" s="4">
        <f>1</f>
        <v>1</v>
      </c>
    </row>
    <row r="2731" spans="1:42" x14ac:dyDescent="0.3">
      <c r="A2731" s="1" t="s">
        <v>3788</v>
      </c>
      <c r="B2731" s="1" t="s">
        <v>37</v>
      </c>
      <c r="C2731" s="4">
        <v>58</v>
      </c>
      <c r="D2731" s="4" t="str">
        <f t="shared" si="168"/>
        <v>Senior Citizen</v>
      </c>
      <c r="E2731" s="1" t="s">
        <v>3</v>
      </c>
      <c r="F2731" s="1" t="s">
        <v>8255</v>
      </c>
      <c r="G2731" s="1" t="s">
        <v>2173</v>
      </c>
      <c r="H2731" s="1">
        <v>95619</v>
      </c>
      <c r="I2731" s="4">
        <v>5</v>
      </c>
      <c r="J2731" s="4">
        <v>67</v>
      </c>
      <c r="K2731" s="4" t="str">
        <f t="shared" si="169"/>
        <v>Veteran</v>
      </c>
      <c r="L2731" s="1" t="s">
        <v>40</v>
      </c>
      <c r="M2731" s="1" t="s">
        <v>41</v>
      </c>
      <c r="N2731" s="7">
        <v>25.420517214274568</v>
      </c>
      <c r="O2731" s="1" t="s">
        <v>41</v>
      </c>
      <c r="P2731" s="1" t="s">
        <v>38</v>
      </c>
      <c r="Q2731" s="1" t="s">
        <v>77</v>
      </c>
      <c r="R2731" s="7">
        <v>15</v>
      </c>
      <c r="S2731" s="1" t="s">
        <v>38</v>
      </c>
      <c r="T2731" s="1" t="s">
        <v>38</v>
      </c>
      <c r="U2731" s="1" t="s">
        <v>41</v>
      </c>
      <c r="V2731" s="1" t="s">
        <v>41</v>
      </c>
      <c r="W2731" s="1" t="s">
        <v>41</v>
      </c>
      <c r="X2731" s="1" t="s">
        <v>41</v>
      </c>
      <c r="Y2731" s="1" t="s">
        <v>41</v>
      </c>
      <c r="Z2731" s="1" t="s">
        <v>38</v>
      </c>
      <c r="AA2731" s="1" t="s">
        <v>71</v>
      </c>
      <c r="AB2731" s="1" t="s">
        <v>41</v>
      </c>
      <c r="AC2731" s="1" t="s">
        <v>54</v>
      </c>
      <c r="AD2731" s="7">
        <v>36.15</v>
      </c>
      <c r="AE2731" s="7">
        <v>2434.4499999999998</v>
      </c>
      <c r="AF2731" s="7">
        <v>0</v>
      </c>
      <c r="AG2731" s="7">
        <v>0</v>
      </c>
      <c r="AH2731" s="7">
        <v>0</v>
      </c>
      <c r="AI2731" s="7">
        <v>2434.4499999999998</v>
      </c>
      <c r="AJ2731" s="7">
        <f t="shared" si="170"/>
        <v>36.335074626865669</v>
      </c>
      <c r="AK2731" s="7" t="s">
        <v>8246</v>
      </c>
      <c r="AL2731" s="1" t="s">
        <v>45</v>
      </c>
      <c r="AM2731" s="1">
        <f t="shared" si="171"/>
        <v>0</v>
      </c>
      <c r="AN2731" s="1" t="s">
        <v>8232</v>
      </c>
      <c r="AO2731" s="1" t="s">
        <v>108</v>
      </c>
      <c r="AP2731" s="4">
        <f>1</f>
        <v>1</v>
      </c>
    </row>
    <row r="2732" spans="1:42" x14ac:dyDescent="0.3">
      <c r="A2732" s="1" t="s">
        <v>3789</v>
      </c>
      <c r="B2732" s="1" t="s">
        <v>37</v>
      </c>
      <c r="C2732" s="4">
        <v>57</v>
      </c>
      <c r="D2732" s="4" t="str">
        <f t="shared" si="168"/>
        <v>Senior Citizen</v>
      </c>
      <c r="E2732" s="1" t="s">
        <v>3</v>
      </c>
      <c r="F2732" s="1" t="s">
        <v>8254</v>
      </c>
      <c r="G2732" s="1" t="s">
        <v>940</v>
      </c>
      <c r="H2732" s="1">
        <v>92831</v>
      </c>
      <c r="I2732" s="4">
        <v>1</v>
      </c>
      <c r="J2732" s="4">
        <v>72</v>
      </c>
      <c r="K2732" s="4" t="str">
        <f t="shared" si="169"/>
        <v>Veteran</v>
      </c>
      <c r="L2732" s="1" t="s">
        <v>40</v>
      </c>
      <c r="M2732" s="1" t="s">
        <v>38</v>
      </c>
      <c r="N2732" s="7">
        <v>31.13</v>
      </c>
      <c r="O2732" s="1" t="s">
        <v>38</v>
      </c>
      <c r="P2732" s="1" t="s">
        <v>38</v>
      </c>
      <c r="Q2732" s="1" t="s">
        <v>53</v>
      </c>
      <c r="R2732" s="7">
        <v>11</v>
      </c>
      <c r="S2732" s="1" t="s">
        <v>41</v>
      </c>
      <c r="T2732" s="1" t="s">
        <v>38</v>
      </c>
      <c r="U2732" s="1" t="s">
        <v>38</v>
      </c>
      <c r="V2732" s="1" t="s">
        <v>38</v>
      </c>
      <c r="W2732" s="1" t="s">
        <v>38</v>
      </c>
      <c r="X2732" s="1" t="s">
        <v>38</v>
      </c>
      <c r="Y2732" s="1" t="s">
        <v>38</v>
      </c>
      <c r="Z2732" s="1" t="s">
        <v>38</v>
      </c>
      <c r="AA2732" s="1" t="s">
        <v>43</v>
      </c>
      <c r="AB2732" s="1" t="s">
        <v>38</v>
      </c>
      <c r="AC2732" s="1" t="s">
        <v>54</v>
      </c>
      <c r="AD2732" s="7">
        <v>109.25</v>
      </c>
      <c r="AE2732" s="7">
        <v>8109.8</v>
      </c>
      <c r="AF2732" s="7">
        <v>0</v>
      </c>
      <c r="AG2732" s="7">
        <v>0</v>
      </c>
      <c r="AH2732" s="7">
        <v>2241.36</v>
      </c>
      <c r="AI2732" s="7">
        <v>10351.16</v>
      </c>
      <c r="AJ2732" s="7">
        <f t="shared" si="170"/>
        <v>143.76611111111112</v>
      </c>
      <c r="AK2732" s="7" t="s">
        <v>8247</v>
      </c>
      <c r="AL2732" s="1" t="s">
        <v>55</v>
      </c>
      <c r="AM2732" s="1">
        <f t="shared" si="171"/>
        <v>1</v>
      </c>
      <c r="AN2732" s="1" t="s">
        <v>56</v>
      </c>
      <c r="AO2732" s="1" t="s">
        <v>57</v>
      </c>
      <c r="AP2732" s="4">
        <f>1</f>
        <v>1</v>
      </c>
    </row>
    <row r="2733" spans="1:42" x14ac:dyDescent="0.3">
      <c r="A2733" s="1" t="s">
        <v>3790</v>
      </c>
      <c r="B2733" s="1" t="s">
        <v>37</v>
      </c>
      <c r="C2733" s="4">
        <v>48</v>
      </c>
      <c r="D2733" s="4" t="str">
        <f t="shared" si="168"/>
        <v>Adult</v>
      </c>
      <c r="E2733" s="1" t="s">
        <v>3</v>
      </c>
      <c r="F2733" s="1" t="s">
        <v>8254</v>
      </c>
      <c r="G2733" s="1" t="s">
        <v>3791</v>
      </c>
      <c r="H2733" s="1">
        <v>90254</v>
      </c>
      <c r="I2733" s="4">
        <v>4</v>
      </c>
      <c r="J2733" s="4">
        <v>45</v>
      </c>
      <c r="K2733" s="4" t="str">
        <f t="shared" si="169"/>
        <v>Loyal</v>
      </c>
      <c r="L2733" s="1" t="s">
        <v>74</v>
      </c>
      <c r="M2733" s="1" t="s">
        <v>38</v>
      </c>
      <c r="N2733" s="7">
        <v>22.49</v>
      </c>
      <c r="O2733" s="1" t="s">
        <v>38</v>
      </c>
      <c r="P2733" s="1" t="s">
        <v>41</v>
      </c>
      <c r="Q2733" s="1" t="s">
        <v>8232</v>
      </c>
      <c r="R2733" s="7">
        <v>0</v>
      </c>
      <c r="S2733" s="1" t="s">
        <v>41</v>
      </c>
      <c r="T2733" s="1" t="s">
        <v>41</v>
      </c>
      <c r="U2733" s="1" t="s">
        <v>41</v>
      </c>
      <c r="V2733" s="1" t="s">
        <v>41</v>
      </c>
      <c r="W2733" s="1" t="s">
        <v>41</v>
      </c>
      <c r="X2733" s="1" t="s">
        <v>41</v>
      </c>
      <c r="Y2733" s="1" t="s">
        <v>41</v>
      </c>
      <c r="Z2733" s="1" t="s">
        <v>41</v>
      </c>
      <c r="AA2733" s="1" t="s">
        <v>43</v>
      </c>
      <c r="AB2733" s="1" t="s">
        <v>38</v>
      </c>
      <c r="AC2733" s="1" t="s">
        <v>44</v>
      </c>
      <c r="AD2733" s="7">
        <v>25.9</v>
      </c>
      <c r="AE2733" s="7">
        <v>1216.5999999999999</v>
      </c>
      <c r="AF2733" s="7">
        <v>0</v>
      </c>
      <c r="AG2733" s="7">
        <v>0</v>
      </c>
      <c r="AH2733" s="7">
        <v>1012.05</v>
      </c>
      <c r="AI2733" s="7">
        <v>2228.65</v>
      </c>
      <c r="AJ2733" s="7">
        <f t="shared" si="170"/>
        <v>49.525555555555556</v>
      </c>
      <c r="AK2733" s="7" t="s">
        <v>8246</v>
      </c>
      <c r="AL2733" s="1" t="s">
        <v>45</v>
      </c>
      <c r="AM2733" s="1">
        <f t="shared" si="171"/>
        <v>0</v>
      </c>
      <c r="AN2733" s="1" t="s">
        <v>8232</v>
      </c>
      <c r="AO2733" s="1" t="s">
        <v>108</v>
      </c>
      <c r="AP2733" s="4">
        <f>1</f>
        <v>1</v>
      </c>
    </row>
    <row r="2734" spans="1:42" x14ac:dyDescent="0.3">
      <c r="A2734" s="1" t="s">
        <v>3792</v>
      </c>
      <c r="B2734" s="1" t="s">
        <v>47</v>
      </c>
      <c r="C2734" s="4">
        <v>52</v>
      </c>
      <c r="D2734" s="4" t="str">
        <f t="shared" si="168"/>
        <v>Senior Citizen</v>
      </c>
      <c r="E2734" s="1" t="s">
        <v>3</v>
      </c>
      <c r="F2734" s="1" t="s">
        <v>8255</v>
      </c>
      <c r="G2734" s="1" t="s">
        <v>85</v>
      </c>
      <c r="H2734" s="1">
        <v>95843</v>
      </c>
      <c r="I2734" s="4">
        <v>1</v>
      </c>
      <c r="J2734" s="4">
        <v>68</v>
      </c>
      <c r="K2734" s="4" t="str">
        <f t="shared" si="169"/>
        <v>Veteran</v>
      </c>
      <c r="L2734" s="1" t="s">
        <v>40</v>
      </c>
      <c r="M2734" s="1" t="s">
        <v>38</v>
      </c>
      <c r="N2734" s="7">
        <v>27.59</v>
      </c>
      <c r="O2734" s="1" t="s">
        <v>41</v>
      </c>
      <c r="P2734" s="1" t="s">
        <v>38</v>
      </c>
      <c r="Q2734" s="1" t="s">
        <v>77</v>
      </c>
      <c r="R2734" s="7">
        <v>27</v>
      </c>
      <c r="S2734" s="1" t="s">
        <v>38</v>
      </c>
      <c r="T2734" s="1" t="s">
        <v>38</v>
      </c>
      <c r="U2734" s="1" t="s">
        <v>41</v>
      </c>
      <c r="V2734" s="1" t="s">
        <v>38</v>
      </c>
      <c r="W2734" s="1" t="s">
        <v>38</v>
      </c>
      <c r="X2734" s="1" t="s">
        <v>38</v>
      </c>
      <c r="Y2734" s="1" t="s">
        <v>38</v>
      </c>
      <c r="Z2734" s="1" t="s">
        <v>38</v>
      </c>
      <c r="AA2734" s="1" t="s">
        <v>71</v>
      </c>
      <c r="AB2734" s="1" t="s">
        <v>41</v>
      </c>
      <c r="AC2734" s="1" t="s">
        <v>54</v>
      </c>
      <c r="AD2734" s="7">
        <v>82.85</v>
      </c>
      <c r="AE2734" s="7">
        <v>5776.45</v>
      </c>
      <c r="AF2734" s="7">
        <v>0</v>
      </c>
      <c r="AG2734" s="7">
        <v>0</v>
      </c>
      <c r="AH2734" s="7">
        <v>1876.12</v>
      </c>
      <c r="AI2734" s="7">
        <v>7652.57</v>
      </c>
      <c r="AJ2734" s="7">
        <f t="shared" si="170"/>
        <v>112.53779411764705</v>
      </c>
      <c r="AK2734" s="7" t="s">
        <v>8247</v>
      </c>
      <c r="AL2734" s="1" t="s">
        <v>45</v>
      </c>
      <c r="AM2734" s="1">
        <f t="shared" si="171"/>
        <v>0</v>
      </c>
      <c r="AN2734" s="1" t="s">
        <v>8232</v>
      </c>
      <c r="AO2734" s="1" t="s">
        <v>108</v>
      </c>
      <c r="AP2734" s="4">
        <f>1</f>
        <v>1</v>
      </c>
    </row>
    <row r="2735" spans="1:42" x14ac:dyDescent="0.3">
      <c r="A2735" s="1" t="s">
        <v>3793</v>
      </c>
      <c r="B2735" s="1" t="s">
        <v>47</v>
      </c>
      <c r="C2735" s="4">
        <v>29</v>
      </c>
      <c r="D2735" s="4" t="str">
        <f t="shared" si="168"/>
        <v>Adult</v>
      </c>
      <c r="E2735" s="1" t="s">
        <v>8253</v>
      </c>
      <c r="F2735" s="1" t="s">
        <v>8254</v>
      </c>
      <c r="G2735" s="1" t="s">
        <v>3794</v>
      </c>
      <c r="H2735" s="1">
        <v>96062</v>
      </c>
      <c r="I2735" s="4">
        <v>0</v>
      </c>
      <c r="J2735" s="4">
        <v>16</v>
      </c>
      <c r="K2735" s="4" t="str">
        <f t="shared" si="169"/>
        <v>Loyal</v>
      </c>
      <c r="L2735" s="1" t="s">
        <v>40</v>
      </c>
      <c r="M2735" s="1" t="s">
        <v>38</v>
      </c>
      <c r="N2735" s="7">
        <v>48.45</v>
      </c>
      <c r="O2735" s="1" t="s">
        <v>41</v>
      </c>
      <c r="P2735" s="1" t="s">
        <v>38</v>
      </c>
      <c r="Q2735" s="1" t="s">
        <v>77</v>
      </c>
      <c r="R2735" s="7">
        <v>59</v>
      </c>
      <c r="S2735" s="1" t="s">
        <v>41</v>
      </c>
      <c r="T2735" s="1" t="s">
        <v>41</v>
      </c>
      <c r="U2735" s="1" t="s">
        <v>41</v>
      </c>
      <c r="V2735" s="1" t="s">
        <v>38</v>
      </c>
      <c r="W2735" s="1" t="s">
        <v>41</v>
      </c>
      <c r="X2735" s="1" t="s">
        <v>41</v>
      </c>
      <c r="Y2735" s="1" t="s">
        <v>41</v>
      </c>
      <c r="Z2735" s="1" t="s">
        <v>38</v>
      </c>
      <c r="AA2735" s="1" t="s">
        <v>49</v>
      </c>
      <c r="AB2735" s="1" t="s">
        <v>38</v>
      </c>
      <c r="AC2735" s="1" t="s">
        <v>44</v>
      </c>
      <c r="AD2735" s="7">
        <v>49.45</v>
      </c>
      <c r="AE2735" s="7">
        <v>799</v>
      </c>
      <c r="AF2735" s="7">
        <v>0</v>
      </c>
      <c r="AG2735" s="7">
        <v>0</v>
      </c>
      <c r="AH2735" s="7">
        <v>775.2</v>
      </c>
      <c r="AI2735" s="7">
        <v>1574.2</v>
      </c>
      <c r="AJ2735" s="7">
        <f t="shared" si="170"/>
        <v>98.387500000000003</v>
      </c>
      <c r="AK2735" s="7" t="s">
        <v>8249</v>
      </c>
      <c r="AL2735" s="1" t="s">
        <v>45</v>
      </c>
      <c r="AM2735" s="1">
        <f t="shared" si="171"/>
        <v>0</v>
      </c>
      <c r="AN2735" s="1" t="s">
        <v>8232</v>
      </c>
      <c r="AO2735" s="1" t="s">
        <v>108</v>
      </c>
      <c r="AP2735" s="4">
        <f>1</f>
        <v>1</v>
      </c>
    </row>
    <row r="2736" spans="1:42" x14ac:dyDescent="0.3">
      <c r="A2736" s="1" t="s">
        <v>3795</v>
      </c>
      <c r="B2736" s="1" t="s">
        <v>47</v>
      </c>
      <c r="C2736" s="4">
        <v>26</v>
      </c>
      <c r="D2736" s="4" t="str">
        <f t="shared" si="168"/>
        <v>Adult</v>
      </c>
      <c r="E2736" s="1" t="s">
        <v>8253</v>
      </c>
      <c r="F2736" s="1" t="s">
        <v>8254</v>
      </c>
      <c r="G2736" s="1" t="s">
        <v>155</v>
      </c>
      <c r="H2736" s="1">
        <v>95131</v>
      </c>
      <c r="I2736" s="4">
        <v>0</v>
      </c>
      <c r="J2736" s="4">
        <v>37</v>
      </c>
      <c r="K2736" s="4" t="str">
        <f t="shared" si="169"/>
        <v>Loyal</v>
      </c>
      <c r="L2736" s="1" t="s">
        <v>40</v>
      </c>
      <c r="M2736" s="1" t="s">
        <v>41</v>
      </c>
      <c r="N2736" s="7">
        <v>25.420517214274568</v>
      </c>
      <c r="O2736" s="1" t="s">
        <v>41</v>
      </c>
      <c r="P2736" s="1" t="s">
        <v>38</v>
      </c>
      <c r="Q2736" s="1" t="s">
        <v>77</v>
      </c>
      <c r="R2736" s="7">
        <v>69</v>
      </c>
      <c r="S2736" s="1" t="s">
        <v>38</v>
      </c>
      <c r="T2736" s="1" t="s">
        <v>38</v>
      </c>
      <c r="U2736" s="1" t="s">
        <v>41</v>
      </c>
      <c r="V2736" s="1" t="s">
        <v>38</v>
      </c>
      <c r="W2736" s="1" t="s">
        <v>41</v>
      </c>
      <c r="X2736" s="1" t="s">
        <v>41</v>
      </c>
      <c r="Y2736" s="1" t="s">
        <v>38</v>
      </c>
      <c r="Z2736" s="1" t="s">
        <v>41</v>
      </c>
      <c r="AA2736" s="1" t="s">
        <v>71</v>
      </c>
      <c r="AB2736" s="1" t="s">
        <v>38</v>
      </c>
      <c r="AC2736" s="1" t="s">
        <v>44</v>
      </c>
      <c r="AD2736" s="7">
        <v>40.549999999999997</v>
      </c>
      <c r="AE2736" s="7">
        <v>1390.85</v>
      </c>
      <c r="AF2736" s="7">
        <v>0</v>
      </c>
      <c r="AG2736" s="7">
        <v>50</v>
      </c>
      <c r="AH2736" s="7">
        <v>0</v>
      </c>
      <c r="AI2736" s="7">
        <v>1440.85</v>
      </c>
      <c r="AJ2736" s="7">
        <f t="shared" si="170"/>
        <v>38.941891891891892</v>
      </c>
      <c r="AK2736" s="7" t="s">
        <v>8246</v>
      </c>
      <c r="AL2736" s="1" t="s">
        <v>45</v>
      </c>
      <c r="AM2736" s="1">
        <f t="shared" si="171"/>
        <v>0</v>
      </c>
      <c r="AN2736" s="1" t="s">
        <v>8232</v>
      </c>
      <c r="AO2736" s="1" t="s">
        <v>108</v>
      </c>
      <c r="AP2736" s="4">
        <f>1</f>
        <v>1</v>
      </c>
    </row>
    <row r="2737" spans="1:42" x14ac:dyDescent="0.3">
      <c r="A2737" s="1" t="s">
        <v>3796</v>
      </c>
      <c r="B2737" s="1" t="s">
        <v>37</v>
      </c>
      <c r="C2737" s="4">
        <v>40</v>
      </c>
      <c r="D2737" s="4" t="str">
        <f t="shared" si="168"/>
        <v>Adult</v>
      </c>
      <c r="E2737" s="1" t="s">
        <v>8253</v>
      </c>
      <c r="F2737" s="1" t="s">
        <v>8257</v>
      </c>
      <c r="G2737" s="1" t="s">
        <v>133</v>
      </c>
      <c r="H2737" s="1">
        <v>90063</v>
      </c>
      <c r="I2737" s="4">
        <v>0</v>
      </c>
      <c r="J2737" s="4">
        <v>1</v>
      </c>
      <c r="K2737" s="4" t="str">
        <f t="shared" si="169"/>
        <v>New</v>
      </c>
      <c r="L2737" s="1" t="s">
        <v>40</v>
      </c>
      <c r="M2737" s="1" t="s">
        <v>38</v>
      </c>
      <c r="N2737" s="7">
        <v>13.58</v>
      </c>
      <c r="O2737" s="1" t="s">
        <v>41</v>
      </c>
      <c r="P2737" s="1" t="s">
        <v>38</v>
      </c>
      <c r="Q2737" s="1" t="s">
        <v>77</v>
      </c>
      <c r="R2737" s="7">
        <v>24</v>
      </c>
      <c r="S2737" s="1" t="s">
        <v>41</v>
      </c>
      <c r="T2737" s="1" t="s">
        <v>41</v>
      </c>
      <c r="U2737" s="1" t="s">
        <v>38</v>
      </c>
      <c r="V2737" s="1" t="s">
        <v>41</v>
      </c>
      <c r="W2737" s="1" t="s">
        <v>41</v>
      </c>
      <c r="X2737" s="1" t="s">
        <v>38</v>
      </c>
      <c r="Y2737" s="1" t="s">
        <v>38</v>
      </c>
      <c r="Z2737" s="1" t="s">
        <v>38</v>
      </c>
      <c r="AA2737" s="1" t="s">
        <v>49</v>
      </c>
      <c r="AB2737" s="1" t="s">
        <v>41</v>
      </c>
      <c r="AC2737" s="1" t="s">
        <v>54</v>
      </c>
      <c r="AD2737" s="7">
        <v>59.2</v>
      </c>
      <c r="AE2737" s="7">
        <v>59.2</v>
      </c>
      <c r="AF2737" s="7">
        <v>0</v>
      </c>
      <c r="AG2737" s="7">
        <v>0</v>
      </c>
      <c r="AH2737" s="7">
        <v>13.58</v>
      </c>
      <c r="AI2737" s="7">
        <v>72.78</v>
      </c>
      <c r="AJ2737" s="7">
        <f t="shared" si="170"/>
        <v>72.78</v>
      </c>
      <c r="AK2737" s="7" t="s">
        <v>8249</v>
      </c>
      <c r="AL2737" s="1" t="s">
        <v>55</v>
      </c>
      <c r="AM2737" s="1">
        <f t="shared" si="171"/>
        <v>1</v>
      </c>
      <c r="AN2737" s="1" t="s">
        <v>61</v>
      </c>
      <c r="AO2737" s="1" t="s">
        <v>431</v>
      </c>
      <c r="AP2737" s="4">
        <f>1</f>
        <v>1</v>
      </c>
    </row>
    <row r="2738" spans="1:42" x14ac:dyDescent="0.3">
      <c r="A2738" s="1" t="s">
        <v>3797</v>
      </c>
      <c r="B2738" s="1" t="s">
        <v>47</v>
      </c>
      <c r="C2738" s="4">
        <v>56</v>
      </c>
      <c r="D2738" s="4" t="str">
        <f t="shared" si="168"/>
        <v>Senior Citizen</v>
      </c>
      <c r="E2738" s="1" t="s">
        <v>3</v>
      </c>
      <c r="F2738" s="1" t="s">
        <v>8255</v>
      </c>
      <c r="G2738" s="1" t="s">
        <v>2951</v>
      </c>
      <c r="H2738" s="1">
        <v>95936</v>
      </c>
      <c r="I2738" s="4">
        <v>4</v>
      </c>
      <c r="J2738" s="4">
        <v>72</v>
      </c>
      <c r="K2738" s="4" t="str">
        <f t="shared" si="169"/>
        <v>Veteran</v>
      </c>
      <c r="L2738" s="1" t="s">
        <v>70</v>
      </c>
      <c r="M2738" s="1" t="s">
        <v>38</v>
      </c>
      <c r="N2738" s="7">
        <v>5.81</v>
      </c>
      <c r="O2738" s="1" t="s">
        <v>38</v>
      </c>
      <c r="P2738" s="1" t="s">
        <v>38</v>
      </c>
      <c r="Q2738" s="1" t="s">
        <v>53</v>
      </c>
      <c r="R2738" s="7">
        <v>29</v>
      </c>
      <c r="S2738" s="1" t="s">
        <v>38</v>
      </c>
      <c r="T2738" s="1" t="s">
        <v>38</v>
      </c>
      <c r="U2738" s="1" t="s">
        <v>38</v>
      </c>
      <c r="V2738" s="1" t="s">
        <v>38</v>
      </c>
      <c r="W2738" s="1" t="s">
        <v>38</v>
      </c>
      <c r="X2738" s="1" t="s">
        <v>38</v>
      </c>
      <c r="Y2738" s="1" t="s">
        <v>38</v>
      </c>
      <c r="Z2738" s="1" t="s">
        <v>38</v>
      </c>
      <c r="AA2738" s="1" t="s">
        <v>71</v>
      </c>
      <c r="AB2738" s="1" t="s">
        <v>38</v>
      </c>
      <c r="AC2738" s="1" t="s">
        <v>44</v>
      </c>
      <c r="AD2738" s="7">
        <v>114.05</v>
      </c>
      <c r="AE2738" s="7">
        <v>8289.2000000000007</v>
      </c>
      <c r="AF2738" s="7">
        <v>0</v>
      </c>
      <c r="AG2738" s="7">
        <v>0</v>
      </c>
      <c r="AH2738" s="7">
        <v>418.32</v>
      </c>
      <c r="AI2738" s="7">
        <v>8707.52</v>
      </c>
      <c r="AJ2738" s="7">
        <f t="shared" si="170"/>
        <v>120.93777777777778</v>
      </c>
      <c r="AK2738" s="7" t="s">
        <v>8247</v>
      </c>
      <c r="AL2738" s="1" t="s">
        <v>45</v>
      </c>
      <c r="AM2738" s="1">
        <f t="shared" si="171"/>
        <v>0</v>
      </c>
      <c r="AN2738" s="1" t="s">
        <v>8232</v>
      </c>
      <c r="AO2738" s="1" t="s">
        <v>108</v>
      </c>
      <c r="AP2738" s="4">
        <f>1</f>
        <v>1</v>
      </c>
    </row>
    <row r="2739" spans="1:42" x14ac:dyDescent="0.3">
      <c r="A2739" s="1" t="s">
        <v>3798</v>
      </c>
      <c r="B2739" s="1" t="s">
        <v>47</v>
      </c>
      <c r="C2739" s="4">
        <v>19</v>
      </c>
      <c r="D2739" s="4" t="str">
        <f t="shared" si="168"/>
        <v>Teenager</v>
      </c>
      <c r="E2739" s="1" t="s">
        <v>8253</v>
      </c>
      <c r="F2739" s="1" t="s">
        <v>8254</v>
      </c>
      <c r="G2739" s="1" t="s">
        <v>344</v>
      </c>
      <c r="H2739" s="1">
        <v>93550</v>
      </c>
      <c r="I2739" s="4">
        <v>0</v>
      </c>
      <c r="J2739" s="4">
        <v>68</v>
      </c>
      <c r="K2739" s="4" t="str">
        <f t="shared" si="169"/>
        <v>Veteran</v>
      </c>
      <c r="L2739" s="1" t="s">
        <v>40</v>
      </c>
      <c r="M2739" s="1" t="s">
        <v>41</v>
      </c>
      <c r="N2739" s="7">
        <v>25.420517214274568</v>
      </c>
      <c r="O2739" s="1" t="s">
        <v>41</v>
      </c>
      <c r="P2739" s="1" t="s">
        <v>38</v>
      </c>
      <c r="Q2739" s="1" t="s">
        <v>77</v>
      </c>
      <c r="R2739" s="7">
        <v>58</v>
      </c>
      <c r="S2739" s="1" t="s">
        <v>41</v>
      </c>
      <c r="T2739" s="1" t="s">
        <v>41</v>
      </c>
      <c r="U2739" s="1" t="s">
        <v>38</v>
      </c>
      <c r="V2739" s="1" t="s">
        <v>41</v>
      </c>
      <c r="W2739" s="1" t="s">
        <v>41</v>
      </c>
      <c r="X2739" s="1" t="s">
        <v>38</v>
      </c>
      <c r="Y2739" s="1" t="s">
        <v>38</v>
      </c>
      <c r="Z2739" s="1" t="s">
        <v>38</v>
      </c>
      <c r="AA2739" s="1" t="s">
        <v>49</v>
      </c>
      <c r="AB2739" s="1" t="s">
        <v>38</v>
      </c>
      <c r="AC2739" s="1" t="s">
        <v>54</v>
      </c>
      <c r="AD2739" s="7">
        <v>39.9</v>
      </c>
      <c r="AE2739" s="7">
        <v>2796.35</v>
      </c>
      <c r="AF2739" s="7">
        <v>0</v>
      </c>
      <c r="AG2739" s="7">
        <v>0</v>
      </c>
      <c r="AH2739" s="7">
        <v>0</v>
      </c>
      <c r="AI2739" s="7">
        <v>2796.35</v>
      </c>
      <c r="AJ2739" s="7">
        <f t="shared" si="170"/>
        <v>41.122794117647061</v>
      </c>
      <c r="AK2739" s="7" t="s">
        <v>8246</v>
      </c>
      <c r="AL2739" s="1" t="s">
        <v>45</v>
      </c>
      <c r="AM2739" s="1">
        <f t="shared" si="171"/>
        <v>0</v>
      </c>
      <c r="AN2739" s="1" t="s">
        <v>8232</v>
      </c>
      <c r="AO2739" s="1" t="s">
        <v>108</v>
      </c>
      <c r="AP2739" s="4">
        <f>1</f>
        <v>1</v>
      </c>
    </row>
    <row r="2740" spans="1:42" x14ac:dyDescent="0.3">
      <c r="A2740" s="1" t="s">
        <v>3799</v>
      </c>
      <c r="B2740" s="1" t="s">
        <v>37</v>
      </c>
      <c r="C2740" s="4">
        <v>61</v>
      </c>
      <c r="D2740" s="4" t="str">
        <f t="shared" si="168"/>
        <v>Senior Citizen</v>
      </c>
      <c r="E2740" s="1" t="s">
        <v>8253</v>
      </c>
      <c r="F2740" s="1" t="s">
        <v>8254</v>
      </c>
      <c r="G2740" s="1" t="s">
        <v>3800</v>
      </c>
      <c r="H2740" s="1">
        <v>95301</v>
      </c>
      <c r="I2740" s="4">
        <v>0</v>
      </c>
      <c r="J2740" s="4">
        <v>67</v>
      </c>
      <c r="K2740" s="4" t="str">
        <f t="shared" si="169"/>
        <v>Veteran</v>
      </c>
      <c r="L2740" s="1" t="s">
        <v>40</v>
      </c>
      <c r="M2740" s="1" t="s">
        <v>41</v>
      </c>
      <c r="N2740" s="7">
        <v>25.420517214274568</v>
      </c>
      <c r="O2740" s="1" t="s">
        <v>41</v>
      </c>
      <c r="P2740" s="1" t="s">
        <v>38</v>
      </c>
      <c r="Q2740" s="1" t="s">
        <v>77</v>
      </c>
      <c r="R2740" s="7">
        <v>11</v>
      </c>
      <c r="S2740" s="1" t="s">
        <v>41</v>
      </c>
      <c r="T2740" s="1" t="s">
        <v>41</v>
      </c>
      <c r="U2740" s="1" t="s">
        <v>38</v>
      </c>
      <c r="V2740" s="1" t="s">
        <v>38</v>
      </c>
      <c r="W2740" s="1" t="s">
        <v>38</v>
      </c>
      <c r="X2740" s="1" t="s">
        <v>38</v>
      </c>
      <c r="Y2740" s="1" t="s">
        <v>38</v>
      </c>
      <c r="Z2740" s="1" t="s">
        <v>38</v>
      </c>
      <c r="AA2740" s="1" t="s">
        <v>49</v>
      </c>
      <c r="AB2740" s="1" t="s">
        <v>38</v>
      </c>
      <c r="AC2740" s="1" t="s">
        <v>44</v>
      </c>
      <c r="AD2740" s="7">
        <v>53.4</v>
      </c>
      <c r="AE2740" s="7">
        <v>3579.15</v>
      </c>
      <c r="AF2740" s="7">
        <v>0</v>
      </c>
      <c r="AG2740" s="7">
        <v>0</v>
      </c>
      <c r="AH2740" s="7">
        <v>0</v>
      </c>
      <c r="AI2740" s="7">
        <v>3579.15</v>
      </c>
      <c r="AJ2740" s="7">
        <f t="shared" si="170"/>
        <v>53.420149253731346</v>
      </c>
      <c r="AK2740" s="7" t="s">
        <v>8249</v>
      </c>
      <c r="AL2740" s="1" t="s">
        <v>45</v>
      </c>
      <c r="AM2740" s="1">
        <f t="shared" si="171"/>
        <v>0</v>
      </c>
      <c r="AN2740" s="1" t="s">
        <v>8232</v>
      </c>
      <c r="AO2740" s="1" t="s">
        <v>108</v>
      </c>
      <c r="AP2740" s="4">
        <f>1</f>
        <v>1</v>
      </c>
    </row>
    <row r="2741" spans="1:42" x14ac:dyDescent="0.3">
      <c r="A2741" s="1" t="s">
        <v>3801</v>
      </c>
      <c r="B2741" s="1" t="s">
        <v>37</v>
      </c>
      <c r="C2741" s="4">
        <v>42</v>
      </c>
      <c r="D2741" s="4" t="str">
        <f t="shared" si="168"/>
        <v>Adult</v>
      </c>
      <c r="E2741" s="1" t="s">
        <v>3</v>
      </c>
      <c r="F2741" s="1" t="s">
        <v>8257</v>
      </c>
      <c r="G2741" s="1" t="s">
        <v>1645</v>
      </c>
      <c r="H2741" s="1">
        <v>96035</v>
      </c>
      <c r="I2741" s="4">
        <v>7</v>
      </c>
      <c r="J2741" s="4">
        <v>24</v>
      </c>
      <c r="K2741" s="4" t="str">
        <f t="shared" si="169"/>
        <v>Loyal</v>
      </c>
      <c r="L2741" s="1" t="s">
        <v>40</v>
      </c>
      <c r="M2741" s="1" t="s">
        <v>38</v>
      </c>
      <c r="N2741" s="7">
        <v>20.74</v>
      </c>
      <c r="O2741" s="1" t="s">
        <v>38</v>
      </c>
      <c r="P2741" s="1" t="s">
        <v>41</v>
      </c>
      <c r="Q2741" s="1" t="s">
        <v>8232</v>
      </c>
      <c r="R2741" s="7">
        <v>0</v>
      </c>
      <c r="S2741" s="1" t="s">
        <v>41</v>
      </c>
      <c r="T2741" s="1" t="s">
        <v>41</v>
      </c>
      <c r="U2741" s="1" t="s">
        <v>41</v>
      </c>
      <c r="V2741" s="1" t="s">
        <v>41</v>
      </c>
      <c r="W2741" s="1" t="s">
        <v>41</v>
      </c>
      <c r="X2741" s="1" t="s">
        <v>41</v>
      </c>
      <c r="Y2741" s="1" t="s">
        <v>41</v>
      </c>
      <c r="Z2741" s="1" t="s">
        <v>41</v>
      </c>
      <c r="AA2741" s="1" t="s">
        <v>71</v>
      </c>
      <c r="AB2741" s="1" t="s">
        <v>41</v>
      </c>
      <c r="AC2741" s="1" t="s">
        <v>181</v>
      </c>
      <c r="AD2741" s="7">
        <v>24.7</v>
      </c>
      <c r="AE2741" s="7">
        <v>571.75</v>
      </c>
      <c r="AF2741" s="7">
        <v>0</v>
      </c>
      <c r="AG2741" s="7">
        <v>0</v>
      </c>
      <c r="AH2741" s="7">
        <v>497.76</v>
      </c>
      <c r="AI2741" s="7">
        <v>1069.51</v>
      </c>
      <c r="AJ2741" s="7">
        <f t="shared" si="170"/>
        <v>44.562916666666666</v>
      </c>
      <c r="AK2741" s="7" t="s">
        <v>8246</v>
      </c>
      <c r="AL2741" s="1" t="s">
        <v>45</v>
      </c>
      <c r="AM2741" s="1">
        <f t="shared" si="171"/>
        <v>0</v>
      </c>
      <c r="AN2741" s="1" t="s">
        <v>8232</v>
      </c>
      <c r="AO2741" s="1" t="s">
        <v>108</v>
      </c>
      <c r="AP2741" s="4">
        <f>1</f>
        <v>1</v>
      </c>
    </row>
    <row r="2742" spans="1:42" x14ac:dyDescent="0.3">
      <c r="A2742" s="1" t="s">
        <v>3802</v>
      </c>
      <c r="B2742" s="1" t="s">
        <v>37</v>
      </c>
      <c r="C2742" s="4">
        <v>23</v>
      </c>
      <c r="D2742" s="4" t="str">
        <f t="shared" si="168"/>
        <v>Teenager</v>
      </c>
      <c r="E2742" s="1" t="s">
        <v>8253</v>
      </c>
      <c r="F2742" s="1" t="s">
        <v>8255</v>
      </c>
      <c r="G2742" s="1" t="s">
        <v>595</v>
      </c>
      <c r="H2742" s="1">
        <v>96113</v>
      </c>
      <c r="I2742" s="4">
        <v>0</v>
      </c>
      <c r="J2742" s="4">
        <v>10</v>
      </c>
      <c r="K2742" s="4" t="str">
        <f t="shared" si="169"/>
        <v>New</v>
      </c>
      <c r="L2742" s="1" t="s">
        <v>60</v>
      </c>
      <c r="M2742" s="1" t="s">
        <v>38</v>
      </c>
      <c r="N2742" s="7">
        <v>14.24</v>
      </c>
      <c r="O2742" s="1" t="s">
        <v>38</v>
      </c>
      <c r="P2742" s="1" t="s">
        <v>38</v>
      </c>
      <c r="Q2742" s="1" t="s">
        <v>42</v>
      </c>
      <c r="R2742" s="7">
        <v>26</v>
      </c>
      <c r="S2742" s="1" t="s">
        <v>38</v>
      </c>
      <c r="T2742" s="1" t="s">
        <v>41</v>
      </c>
      <c r="U2742" s="1" t="s">
        <v>38</v>
      </c>
      <c r="V2742" s="1" t="s">
        <v>38</v>
      </c>
      <c r="W2742" s="1" t="s">
        <v>41</v>
      </c>
      <c r="X2742" s="1" t="s">
        <v>38</v>
      </c>
      <c r="Y2742" s="1" t="s">
        <v>38</v>
      </c>
      <c r="Z2742" s="1" t="s">
        <v>38</v>
      </c>
      <c r="AA2742" s="1" t="s">
        <v>43</v>
      </c>
      <c r="AB2742" s="1" t="s">
        <v>41</v>
      </c>
      <c r="AC2742" s="1" t="s">
        <v>44</v>
      </c>
      <c r="AD2742" s="7">
        <v>73.55</v>
      </c>
      <c r="AE2742" s="7">
        <v>693.3</v>
      </c>
      <c r="AF2742" s="7">
        <v>0</v>
      </c>
      <c r="AG2742" s="7">
        <v>0</v>
      </c>
      <c r="AH2742" s="7">
        <v>142.4</v>
      </c>
      <c r="AI2742" s="7">
        <v>835.7</v>
      </c>
      <c r="AJ2742" s="7">
        <f t="shared" si="170"/>
        <v>83.570000000000007</v>
      </c>
      <c r="AK2742" s="7" t="s">
        <v>8249</v>
      </c>
      <c r="AL2742" s="1" t="s">
        <v>45</v>
      </c>
      <c r="AM2742" s="1">
        <f t="shared" si="171"/>
        <v>0</v>
      </c>
      <c r="AN2742" s="1" t="s">
        <v>8232</v>
      </c>
      <c r="AO2742" s="1" t="s">
        <v>108</v>
      </c>
      <c r="AP2742" s="4">
        <f>1</f>
        <v>1</v>
      </c>
    </row>
    <row r="2743" spans="1:42" x14ac:dyDescent="0.3">
      <c r="A2743" s="1" t="s">
        <v>3803</v>
      </c>
      <c r="B2743" s="1" t="s">
        <v>37</v>
      </c>
      <c r="C2743" s="4">
        <v>71</v>
      </c>
      <c r="D2743" s="4" t="str">
        <f t="shared" si="168"/>
        <v>Senior Citizen</v>
      </c>
      <c r="E2743" s="1" t="s">
        <v>8253</v>
      </c>
      <c r="F2743" s="1" t="s">
        <v>8254</v>
      </c>
      <c r="G2743" s="1" t="s">
        <v>3365</v>
      </c>
      <c r="H2743" s="1">
        <v>96123</v>
      </c>
      <c r="I2743" s="4">
        <v>0</v>
      </c>
      <c r="J2743" s="4">
        <v>45</v>
      </c>
      <c r="K2743" s="4" t="str">
        <f t="shared" si="169"/>
        <v>Loyal</v>
      </c>
      <c r="L2743" s="1" t="s">
        <v>40</v>
      </c>
      <c r="M2743" s="1" t="s">
        <v>38</v>
      </c>
      <c r="N2743" s="7">
        <v>12.67</v>
      </c>
      <c r="O2743" s="1" t="s">
        <v>38</v>
      </c>
      <c r="P2743" s="1" t="s">
        <v>38</v>
      </c>
      <c r="Q2743" s="1" t="s">
        <v>53</v>
      </c>
      <c r="R2743" s="7">
        <v>4</v>
      </c>
      <c r="S2743" s="1" t="s">
        <v>38</v>
      </c>
      <c r="T2743" s="1" t="s">
        <v>38</v>
      </c>
      <c r="U2743" s="1" t="s">
        <v>41</v>
      </c>
      <c r="V2743" s="1" t="s">
        <v>38</v>
      </c>
      <c r="W2743" s="1" t="s">
        <v>38</v>
      </c>
      <c r="X2743" s="1" t="s">
        <v>41</v>
      </c>
      <c r="Y2743" s="1" t="s">
        <v>41</v>
      </c>
      <c r="Z2743" s="1" t="s">
        <v>38</v>
      </c>
      <c r="AA2743" s="1" t="s">
        <v>71</v>
      </c>
      <c r="AB2743" s="1" t="s">
        <v>38</v>
      </c>
      <c r="AC2743" s="1" t="s">
        <v>54</v>
      </c>
      <c r="AD2743" s="7">
        <v>97.05</v>
      </c>
      <c r="AE2743" s="7">
        <v>4385.05</v>
      </c>
      <c r="AF2743" s="7">
        <v>0</v>
      </c>
      <c r="AG2743" s="7">
        <v>0</v>
      </c>
      <c r="AH2743" s="7">
        <v>570.15</v>
      </c>
      <c r="AI2743" s="7">
        <v>4955.2</v>
      </c>
      <c r="AJ2743" s="7">
        <f t="shared" si="170"/>
        <v>110.11555555555555</v>
      </c>
      <c r="AK2743" s="7" t="s">
        <v>8247</v>
      </c>
      <c r="AL2743" s="1" t="s">
        <v>45</v>
      </c>
      <c r="AM2743" s="1">
        <f t="shared" si="171"/>
        <v>0</v>
      </c>
      <c r="AN2743" s="1" t="s">
        <v>8232</v>
      </c>
      <c r="AO2743" s="1" t="s">
        <v>108</v>
      </c>
      <c r="AP2743" s="4">
        <f>1</f>
        <v>1</v>
      </c>
    </row>
    <row r="2744" spans="1:42" x14ac:dyDescent="0.3">
      <c r="A2744" s="1" t="s">
        <v>3804</v>
      </c>
      <c r="B2744" s="1" t="s">
        <v>37</v>
      </c>
      <c r="C2744" s="4">
        <v>45</v>
      </c>
      <c r="D2744" s="4" t="str">
        <f t="shared" si="168"/>
        <v>Adult</v>
      </c>
      <c r="E2744" s="1" t="s">
        <v>8253</v>
      </c>
      <c r="F2744" s="1" t="s">
        <v>8254</v>
      </c>
      <c r="G2744" s="1" t="s">
        <v>1537</v>
      </c>
      <c r="H2744" s="1">
        <v>93553</v>
      </c>
      <c r="I2744" s="4">
        <v>0</v>
      </c>
      <c r="J2744" s="4">
        <v>1</v>
      </c>
      <c r="K2744" s="4" t="str">
        <f t="shared" si="169"/>
        <v>New</v>
      </c>
      <c r="L2744" s="1" t="s">
        <v>40</v>
      </c>
      <c r="M2744" s="1" t="s">
        <v>38</v>
      </c>
      <c r="N2744" s="7">
        <v>49.51</v>
      </c>
      <c r="O2744" s="1" t="s">
        <v>41</v>
      </c>
      <c r="P2744" s="1" t="s">
        <v>41</v>
      </c>
      <c r="Q2744" s="1" t="s">
        <v>8232</v>
      </c>
      <c r="R2744" s="7">
        <v>0</v>
      </c>
      <c r="S2744" s="1" t="s">
        <v>41</v>
      </c>
      <c r="T2744" s="1" t="s">
        <v>41</v>
      </c>
      <c r="U2744" s="1" t="s">
        <v>41</v>
      </c>
      <c r="V2744" s="1" t="s">
        <v>41</v>
      </c>
      <c r="W2744" s="1" t="s">
        <v>41</v>
      </c>
      <c r="X2744" s="1" t="s">
        <v>41</v>
      </c>
      <c r="Y2744" s="1" t="s">
        <v>41</v>
      </c>
      <c r="Z2744" s="1" t="s">
        <v>41</v>
      </c>
      <c r="AA2744" s="1" t="s">
        <v>49</v>
      </c>
      <c r="AB2744" s="1" t="s">
        <v>41</v>
      </c>
      <c r="AC2744" s="1" t="s">
        <v>181</v>
      </c>
      <c r="AD2744" s="7">
        <v>19.899999999999999</v>
      </c>
      <c r="AE2744" s="7">
        <v>19.899999999999999</v>
      </c>
      <c r="AF2744" s="7">
        <v>0</v>
      </c>
      <c r="AG2744" s="7">
        <v>0</v>
      </c>
      <c r="AH2744" s="7">
        <v>49.51</v>
      </c>
      <c r="AI2744" s="7">
        <v>69.41</v>
      </c>
      <c r="AJ2744" s="7">
        <f t="shared" si="170"/>
        <v>69.41</v>
      </c>
      <c r="AK2744" s="7" t="s">
        <v>8249</v>
      </c>
      <c r="AL2744" s="1" t="s">
        <v>55</v>
      </c>
      <c r="AM2744" s="1">
        <f t="shared" si="171"/>
        <v>1</v>
      </c>
      <c r="AN2744" s="1" t="s">
        <v>119</v>
      </c>
      <c r="AO2744" s="1" t="s">
        <v>193</v>
      </c>
      <c r="AP2744" s="4">
        <f>1</f>
        <v>1</v>
      </c>
    </row>
    <row r="2745" spans="1:42" x14ac:dyDescent="0.3">
      <c r="A2745" s="1" t="s">
        <v>3805</v>
      </c>
      <c r="B2745" s="1" t="s">
        <v>47</v>
      </c>
      <c r="C2745" s="4">
        <v>66</v>
      </c>
      <c r="D2745" s="4" t="str">
        <f t="shared" si="168"/>
        <v>Senior Citizen</v>
      </c>
      <c r="E2745" s="1" t="s">
        <v>3</v>
      </c>
      <c r="F2745" s="1" t="s">
        <v>8254</v>
      </c>
      <c r="G2745" s="1" t="s">
        <v>3008</v>
      </c>
      <c r="H2745" s="1">
        <v>96109</v>
      </c>
      <c r="I2745" s="4">
        <v>1</v>
      </c>
      <c r="J2745" s="4">
        <v>12</v>
      </c>
      <c r="K2745" s="4" t="str">
        <f t="shared" si="169"/>
        <v>Loyal</v>
      </c>
      <c r="L2745" s="1" t="s">
        <v>40</v>
      </c>
      <c r="M2745" s="1" t="s">
        <v>38</v>
      </c>
      <c r="N2745" s="7">
        <v>48.5</v>
      </c>
      <c r="O2745" s="1" t="s">
        <v>38</v>
      </c>
      <c r="P2745" s="1" t="s">
        <v>38</v>
      </c>
      <c r="Q2745" s="1" t="s">
        <v>53</v>
      </c>
      <c r="R2745" s="7">
        <v>4</v>
      </c>
      <c r="S2745" s="1" t="s">
        <v>41</v>
      </c>
      <c r="T2745" s="1" t="s">
        <v>38</v>
      </c>
      <c r="U2745" s="1" t="s">
        <v>41</v>
      </c>
      <c r="V2745" s="1" t="s">
        <v>41</v>
      </c>
      <c r="W2745" s="1" t="s">
        <v>38</v>
      </c>
      <c r="X2745" s="1" t="s">
        <v>38</v>
      </c>
      <c r="Y2745" s="1" t="s">
        <v>41</v>
      </c>
      <c r="Z2745" s="1" t="s">
        <v>38</v>
      </c>
      <c r="AA2745" s="1" t="s">
        <v>49</v>
      </c>
      <c r="AB2745" s="1" t="s">
        <v>38</v>
      </c>
      <c r="AC2745" s="1" t="s">
        <v>54</v>
      </c>
      <c r="AD2745" s="7">
        <v>101.35</v>
      </c>
      <c r="AE2745" s="7">
        <v>1218.55</v>
      </c>
      <c r="AF2745" s="7">
        <v>0</v>
      </c>
      <c r="AG2745" s="7">
        <v>0</v>
      </c>
      <c r="AH2745" s="7">
        <v>582</v>
      </c>
      <c r="AI2745" s="7">
        <v>1800.55</v>
      </c>
      <c r="AJ2745" s="7">
        <f t="shared" si="170"/>
        <v>150.04583333333332</v>
      </c>
      <c r="AK2745" s="7" t="s">
        <v>8248</v>
      </c>
      <c r="AL2745" s="1" t="s">
        <v>55</v>
      </c>
      <c r="AM2745" s="1">
        <f t="shared" si="171"/>
        <v>1</v>
      </c>
      <c r="AN2745" s="1" t="s">
        <v>61</v>
      </c>
      <c r="AO2745" s="1" t="s">
        <v>62</v>
      </c>
      <c r="AP2745" s="4">
        <f>1</f>
        <v>1</v>
      </c>
    </row>
    <row r="2746" spans="1:42" x14ac:dyDescent="0.3">
      <c r="A2746" s="1" t="s">
        <v>3806</v>
      </c>
      <c r="B2746" s="1" t="s">
        <v>47</v>
      </c>
      <c r="C2746" s="4">
        <v>35</v>
      </c>
      <c r="D2746" s="4" t="str">
        <f t="shared" si="168"/>
        <v>Adult</v>
      </c>
      <c r="E2746" s="1" t="s">
        <v>3</v>
      </c>
      <c r="F2746" s="1" t="s">
        <v>8254</v>
      </c>
      <c r="G2746" s="1" t="s">
        <v>566</v>
      </c>
      <c r="H2746" s="1">
        <v>90601</v>
      </c>
      <c r="I2746" s="4">
        <v>3</v>
      </c>
      <c r="J2746" s="4">
        <v>63</v>
      </c>
      <c r="K2746" s="4" t="str">
        <f t="shared" si="169"/>
        <v>Veteran</v>
      </c>
      <c r="L2746" s="1" t="s">
        <v>74</v>
      </c>
      <c r="M2746" s="1" t="s">
        <v>38</v>
      </c>
      <c r="N2746" s="7">
        <v>12.15</v>
      </c>
      <c r="O2746" s="1" t="s">
        <v>38</v>
      </c>
      <c r="P2746" s="1" t="s">
        <v>38</v>
      </c>
      <c r="Q2746" s="1" t="s">
        <v>77</v>
      </c>
      <c r="R2746" s="7">
        <v>21</v>
      </c>
      <c r="S2746" s="1" t="s">
        <v>38</v>
      </c>
      <c r="T2746" s="1" t="s">
        <v>41</v>
      </c>
      <c r="U2746" s="1" t="s">
        <v>38</v>
      </c>
      <c r="V2746" s="1" t="s">
        <v>38</v>
      </c>
      <c r="W2746" s="1" t="s">
        <v>41</v>
      </c>
      <c r="X2746" s="1" t="s">
        <v>38</v>
      </c>
      <c r="Y2746" s="1" t="s">
        <v>38</v>
      </c>
      <c r="Z2746" s="1" t="s">
        <v>38</v>
      </c>
      <c r="AA2746" s="1" t="s">
        <v>71</v>
      </c>
      <c r="AB2746" s="1" t="s">
        <v>41</v>
      </c>
      <c r="AC2746" s="1" t="s">
        <v>44</v>
      </c>
      <c r="AD2746" s="7">
        <v>75.7</v>
      </c>
      <c r="AE2746" s="7">
        <v>4676.7</v>
      </c>
      <c r="AF2746" s="7">
        <v>0</v>
      </c>
      <c r="AG2746" s="7">
        <v>0</v>
      </c>
      <c r="AH2746" s="7">
        <v>765.45</v>
      </c>
      <c r="AI2746" s="7">
        <v>5442.15</v>
      </c>
      <c r="AJ2746" s="7">
        <f t="shared" si="170"/>
        <v>86.383333333333326</v>
      </c>
      <c r="AK2746" s="7" t="s">
        <v>8249</v>
      </c>
      <c r="AL2746" s="1" t="s">
        <v>45</v>
      </c>
      <c r="AM2746" s="1">
        <f t="shared" si="171"/>
        <v>0</v>
      </c>
      <c r="AN2746" s="1" t="s">
        <v>8232</v>
      </c>
      <c r="AO2746" s="1" t="s">
        <v>108</v>
      </c>
      <c r="AP2746" s="4">
        <f>1</f>
        <v>1</v>
      </c>
    </row>
    <row r="2747" spans="1:42" x14ac:dyDescent="0.3">
      <c r="A2747" s="1" t="s">
        <v>3807</v>
      </c>
      <c r="B2747" s="1" t="s">
        <v>47</v>
      </c>
      <c r="C2747" s="4">
        <v>27</v>
      </c>
      <c r="D2747" s="4" t="str">
        <f t="shared" si="168"/>
        <v>Adult</v>
      </c>
      <c r="E2747" s="1" t="s">
        <v>8253</v>
      </c>
      <c r="F2747" s="1" t="s">
        <v>8254</v>
      </c>
      <c r="G2747" s="1" t="s">
        <v>142</v>
      </c>
      <c r="H2747" s="1">
        <v>95205</v>
      </c>
      <c r="I2747" s="4">
        <v>0</v>
      </c>
      <c r="J2747" s="4">
        <v>4</v>
      </c>
      <c r="K2747" s="4" t="str">
        <f t="shared" si="169"/>
        <v>New</v>
      </c>
      <c r="L2747" s="1" t="s">
        <v>52</v>
      </c>
      <c r="M2747" s="1" t="s">
        <v>38</v>
      </c>
      <c r="N2747" s="7">
        <v>44.16</v>
      </c>
      <c r="O2747" s="1" t="s">
        <v>38</v>
      </c>
      <c r="P2747" s="1" t="s">
        <v>38</v>
      </c>
      <c r="Q2747" s="1" t="s">
        <v>53</v>
      </c>
      <c r="R2747" s="7">
        <v>82</v>
      </c>
      <c r="S2747" s="1" t="s">
        <v>38</v>
      </c>
      <c r="T2747" s="1" t="s">
        <v>41</v>
      </c>
      <c r="U2747" s="1" t="s">
        <v>41</v>
      </c>
      <c r="V2747" s="1" t="s">
        <v>41</v>
      </c>
      <c r="W2747" s="1" t="s">
        <v>41</v>
      </c>
      <c r="X2747" s="1" t="s">
        <v>41</v>
      </c>
      <c r="Y2747" s="1" t="s">
        <v>41</v>
      </c>
      <c r="Z2747" s="1" t="s">
        <v>38</v>
      </c>
      <c r="AA2747" s="1" t="s">
        <v>49</v>
      </c>
      <c r="AB2747" s="1" t="s">
        <v>38</v>
      </c>
      <c r="AC2747" s="1" t="s">
        <v>54</v>
      </c>
      <c r="AD2747" s="7">
        <v>80.099999999999994</v>
      </c>
      <c r="AE2747" s="7">
        <v>336.15</v>
      </c>
      <c r="AF2747" s="7">
        <v>0</v>
      </c>
      <c r="AG2747" s="7">
        <v>0</v>
      </c>
      <c r="AH2747" s="7">
        <v>176.64</v>
      </c>
      <c r="AI2747" s="7">
        <v>512.79</v>
      </c>
      <c r="AJ2747" s="7">
        <f t="shared" si="170"/>
        <v>128.19749999999999</v>
      </c>
      <c r="AK2747" s="7" t="s">
        <v>8247</v>
      </c>
      <c r="AL2747" s="1" t="s">
        <v>45</v>
      </c>
      <c r="AM2747" s="1">
        <f t="shared" si="171"/>
        <v>0</v>
      </c>
      <c r="AN2747" s="1" t="s">
        <v>8232</v>
      </c>
      <c r="AO2747" s="1" t="s">
        <v>108</v>
      </c>
      <c r="AP2747" s="4">
        <f>1</f>
        <v>1</v>
      </c>
    </row>
    <row r="2748" spans="1:42" x14ac:dyDescent="0.3">
      <c r="A2748" s="1" t="s">
        <v>3808</v>
      </c>
      <c r="B2748" s="1" t="s">
        <v>37</v>
      </c>
      <c r="C2748" s="4">
        <v>40</v>
      </c>
      <c r="D2748" s="4" t="str">
        <f t="shared" si="168"/>
        <v>Adult</v>
      </c>
      <c r="E2748" s="1" t="s">
        <v>8253</v>
      </c>
      <c r="F2748" s="1" t="s">
        <v>8254</v>
      </c>
      <c r="G2748" s="1" t="s">
        <v>2999</v>
      </c>
      <c r="H2748" s="1">
        <v>94024</v>
      </c>
      <c r="I2748" s="4">
        <v>0</v>
      </c>
      <c r="J2748" s="4">
        <v>6</v>
      </c>
      <c r="K2748" s="4" t="str">
        <f t="shared" si="169"/>
        <v>New</v>
      </c>
      <c r="L2748" s="1" t="s">
        <v>40</v>
      </c>
      <c r="M2748" s="1" t="s">
        <v>38</v>
      </c>
      <c r="N2748" s="7">
        <v>25.93</v>
      </c>
      <c r="O2748" s="1" t="s">
        <v>41</v>
      </c>
      <c r="P2748" s="1" t="s">
        <v>38</v>
      </c>
      <c r="Q2748" s="1" t="s">
        <v>53</v>
      </c>
      <c r="R2748" s="7">
        <v>24</v>
      </c>
      <c r="S2748" s="1" t="s">
        <v>41</v>
      </c>
      <c r="T2748" s="1" t="s">
        <v>41</v>
      </c>
      <c r="U2748" s="1" t="s">
        <v>38</v>
      </c>
      <c r="V2748" s="1" t="s">
        <v>41</v>
      </c>
      <c r="W2748" s="1" t="s">
        <v>41</v>
      </c>
      <c r="X2748" s="1" t="s">
        <v>38</v>
      </c>
      <c r="Y2748" s="1" t="s">
        <v>38</v>
      </c>
      <c r="Z2748" s="1" t="s">
        <v>38</v>
      </c>
      <c r="AA2748" s="1" t="s">
        <v>49</v>
      </c>
      <c r="AB2748" s="1" t="s">
        <v>41</v>
      </c>
      <c r="AC2748" s="1" t="s">
        <v>54</v>
      </c>
      <c r="AD2748" s="7">
        <v>83.9</v>
      </c>
      <c r="AE2748" s="7">
        <v>497.55</v>
      </c>
      <c r="AF2748" s="7">
        <v>0</v>
      </c>
      <c r="AG2748" s="7">
        <v>0</v>
      </c>
      <c r="AH2748" s="7">
        <v>155.58000000000001</v>
      </c>
      <c r="AI2748" s="7">
        <v>653.13</v>
      </c>
      <c r="AJ2748" s="7">
        <f t="shared" si="170"/>
        <v>108.855</v>
      </c>
      <c r="AK2748" s="7" t="s">
        <v>8247</v>
      </c>
      <c r="AL2748" s="1" t="s">
        <v>55</v>
      </c>
      <c r="AM2748" s="1">
        <f t="shared" si="171"/>
        <v>1</v>
      </c>
      <c r="AN2748" s="1" t="s">
        <v>56</v>
      </c>
      <c r="AO2748" s="1" t="s">
        <v>57</v>
      </c>
      <c r="AP2748" s="4">
        <f>1</f>
        <v>1</v>
      </c>
    </row>
    <row r="2749" spans="1:42" x14ac:dyDescent="0.3">
      <c r="A2749" s="1" t="s">
        <v>3809</v>
      </c>
      <c r="B2749" s="1" t="s">
        <v>47</v>
      </c>
      <c r="C2749" s="4">
        <v>79</v>
      </c>
      <c r="D2749" s="4" t="str">
        <f t="shared" si="168"/>
        <v>Senior Citizen</v>
      </c>
      <c r="E2749" s="1" t="s">
        <v>3</v>
      </c>
      <c r="F2749" s="1" t="s">
        <v>8254</v>
      </c>
      <c r="G2749" s="1" t="s">
        <v>1603</v>
      </c>
      <c r="H2749" s="1">
        <v>96067</v>
      </c>
      <c r="I2749" s="4">
        <v>9</v>
      </c>
      <c r="J2749" s="4">
        <v>68</v>
      </c>
      <c r="K2749" s="4" t="str">
        <f t="shared" si="169"/>
        <v>Veteran</v>
      </c>
      <c r="L2749" s="1" t="s">
        <v>40</v>
      </c>
      <c r="M2749" s="1" t="s">
        <v>41</v>
      </c>
      <c r="N2749" s="7">
        <v>25.420517214274568</v>
      </c>
      <c r="O2749" s="1" t="s">
        <v>41</v>
      </c>
      <c r="P2749" s="1" t="s">
        <v>38</v>
      </c>
      <c r="Q2749" s="1" t="s">
        <v>42</v>
      </c>
      <c r="R2749" s="7">
        <v>28</v>
      </c>
      <c r="S2749" s="1" t="s">
        <v>38</v>
      </c>
      <c r="T2749" s="1" t="s">
        <v>38</v>
      </c>
      <c r="U2749" s="1" t="s">
        <v>38</v>
      </c>
      <c r="V2749" s="1" t="s">
        <v>41</v>
      </c>
      <c r="W2749" s="1" t="s">
        <v>41</v>
      </c>
      <c r="X2749" s="1" t="s">
        <v>41</v>
      </c>
      <c r="Y2749" s="1" t="s">
        <v>41</v>
      </c>
      <c r="Z2749" s="1" t="s">
        <v>38</v>
      </c>
      <c r="AA2749" s="1" t="s">
        <v>71</v>
      </c>
      <c r="AB2749" s="1" t="s">
        <v>38</v>
      </c>
      <c r="AC2749" s="1" t="s">
        <v>54</v>
      </c>
      <c r="AD2749" s="7">
        <v>41.95</v>
      </c>
      <c r="AE2749" s="7">
        <v>2965.75</v>
      </c>
      <c r="AF2749" s="7">
        <v>0</v>
      </c>
      <c r="AG2749" s="7">
        <v>0</v>
      </c>
      <c r="AH2749" s="7">
        <v>0</v>
      </c>
      <c r="AI2749" s="7">
        <v>2965.75</v>
      </c>
      <c r="AJ2749" s="7">
        <f t="shared" si="170"/>
        <v>43.613970588235297</v>
      </c>
      <c r="AK2749" s="7" t="s">
        <v>8246</v>
      </c>
      <c r="AL2749" s="1" t="s">
        <v>45</v>
      </c>
      <c r="AM2749" s="1">
        <f t="shared" si="171"/>
        <v>0</v>
      </c>
      <c r="AN2749" s="1" t="s">
        <v>8232</v>
      </c>
      <c r="AO2749" s="1" t="s">
        <v>108</v>
      </c>
      <c r="AP2749" s="4">
        <f>1</f>
        <v>1</v>
      </c>
    </row>
    <row r="2750" spans="1:42" x14ac:dyDescent="0.3">
      <c r="A2750" s="1" t="s">
        <v>3810</v>
      </c>
      <c r="B2750" s="1" t="s">
        <v>37</v>
      </c>
      <c r="C2750" s="4">
        <v>28</v>
      </c>
      <c r="D2750" s="4" t="str">
        <f t="shared" si="168"/>
        <v>Adult</v>
      </c>
      <c r="E2750" s="1" t="s">
        <v>3</v>
      </c>
      <c r="F2750" s="1" t="s">
        <v>8254</v>
      </c>
      <c r="G2750" s="1" t="s">
        <v>553</v>
      </c>
      <c r="H2750" s="1">
        <v>95555</v>
      </c>
      <c r="I2750" s="4">
        <v>8</v>
      </c>
      <c r="J2750" s="4">
        <v>72</v>
      </c>
      <c r="K2750" s="4" t="str">
        <f t="shared" si="169"/>
        <v>Veteran</v>
      </c>
      <c r="L2750" s="1" t="s">
        <v>40</v>
      </c>
      <c r="M2750" s="1" t="s">
        <v>38</v>
      </c>
      <c r="N2750" s="7">
        <v>12.87</v>
      </c>
      <c r="O2750" s="1" t="s">
        <v>41</v>
      </c>
      <c r="P2750" s="1" t="s">
        <v>41</v>
      </c>
      <c r="Q2750" s="1" t="s">
        <v>8232</v>
      </c>
      <c r="R2750" s="7">
        <v>0</v>
      </c>
      <c r="S2750" s="1" t="s">
        <v>41</v>
      </c>
      <c r="T2750" s="1" t="s">
        <v>41</v>
      </c>
      <c r="U2750" s="1" t="s">
        <v>41</v>
      </c>
      <c r="V2750" s="1" t="s">
        <v>41</v>
      </c>
      <c r="W2750" s="1" t="s">
        <v>41</v>
      </c>
      <c r="X2750" s="1" t="s">
        <v>41</v>
      </c>
      <c r="Y2750" s="1" t="s">
        <v>41</v>
      </c>
      <c r="Z2750" s="1" t="s">
        <v>41</v>
      </c>
      <c r="AA2750" s="1" t="s">
        <v>71</v>
      </c>
      <c r="AB2750" s="1" t="s">
        <v>41</v>
      </c>
      <c r="AC2750" s="1" t="s">
        <v>54</v>
      </c>
      <c r="AD2750" s="7">
        <v>19.399999999999999</v>
      </c>
      <c r="AE2750" s="7">
        <v>1496.45</v>
      </c>
      <c r="AF2750" s="7">
        <v>0</v>
      </c>
      <c r="AG2750" s="7">
        <v>0</v>
      </c>
      <c r="AH2750" s="7">
        <v>926.64</v>
      </c>
      <c r="AI2750" s="7">
        <v>2423.09</v>
      </c>
      <c r="AJ2750" s="7">
        <f t="shared" si="170"/>
        <v>33.654027777777777</v>
      </c>
      <c r="AK2750" s="7" t="s">
        <v>8246</v>
      </c>
      <c r="AL2750" s="1" t="s">
        <v>45</v>
      </c>
      <c r="AM2750" s="1">
        <f t="shared" si="171"/>
        <v>0</v>
      </c>
      <c r="AN2750" s="1" t="s">
        <v>8232</v>
      </c>
      <c r="AO2750" s="1" t="s">
        <v>108</v>
      </c>
      <c r="AP2750" s="4">
        <f>1</f>
        <v>1</v>
      </c>
    </row>
    <row r="2751" spans="1:42" x14ac:dyDescent="0.3">
      <c r="A2751" s="1" t="s">
        <v>3811</v>
      </c>
      <c r="B2751" s="1" t="s">
        <v>37</v>
      </c>
      <c r="C2751" s="4">
        <v>46</v>
      </c>
      <c r="D2751" s="4" t="str">
        <f t="shared" si="168"/>
        <v>Adult</v>
      </c>
      <c r="E2751" s="1" t="s">
        <v>3</v>
      </c>
      <c r="F2751" s="1" t="s">
        <v>8254</v>
      </c>
      <c r="G2751" s="1" t="s">
        <v>3151</v>
      </c>
      <c r="H2751" s="1">
        <v>95765</v>
      </c>
      <c r="I2751" s="4">
        <v>2</v>
      </c>
      <c r="J2751" s="4">
        <v>71</v>
      </c>
      <c r="K2751" s="4" t="str">
        <f t="shared" si="169"/>
        <v>Veteran</v>
      </c>
      <c r="L2751" s="1" t="s">
        <v>70</v>
      </c>
      <c r="M2751" s="1" t="s">
        <v>41</v>
      </c>
      <c r="N2751" s="7">
        <v>25.420517214274568</v>
      </c>
      <c r="O2751" s="1" t="s">
        <v>41</v>
      </c>
      <c r="P2751" s="1" t="s">
        <v>38</v>
      </c>
      <c r="Q2751" s="1" t="s">
        <v>77</v>
      </c>
      <c r="R2751" s="7">
        <v>27</v>
      </c>
      <c r="S2751" s="1" t="s">
        <v>41</v>
      </c>
      <c r="T2751" s="1" t="s">
        <v>38</v>
      </c>
      <c r="U2751" s="1" t="s">
        <v>38</v>
      </c>
      <c r="V2751" s="1" t="s">
        <v>38</v>
      </c>
      <c r="W2751" s="1" t="s">
        <v>38</v>
      </c>
      <c r="X2751" s="1" t="s">
        <v>38</v>
      </c>
      <c r="Y2751" s="1" t="s">
        <v>38</v>
      </c>
      <c r="Z2751" s="1" t="s">
        <v>38</v>
      </c>
      <c r="AA2751" s="1" t="s">
        <v>71</v>
      </c>
      <c r="AB2751" s="1" t="s">
        <v>38</v>
      </c>
      <c r="AC2751" s="1" t="s">
        <v>44</v>
      </c>
      <c r="AD2751" s="7">
        <v>61.4</v>
      </c>
      <c r="AE2751" s="7">
        <v>4310.3500000000004</v>
      </c>
      <c r="AF2751" s="7">
        <v>0</v>
      </c>
      <c r="AG2751" s="7">
        <v>0</v>
      </c>
      <c r="AH2751" s="7">
        <v>0</v>
      </c>
      <c r="AI2751" s="7">
        <v>4310.3500000000004</v>
      </c>
      <c r="AJ2751" s="7">
        <f t="shared" si="170"/>
        <v>60.709154929577473</v>
      </c>
      <c r="AK2751" s="7" t="s">
        <v>8249</v>
      </c>
      <c r="AL2751" s="1" t="s">
        <v>45</v>
      </c>
      <c r="AM2751" s="1">
        <f t="shared" si="171"/>
        <v>0</v>
      </c>
      <c r="AN2751" s="1" t="s">
        <v>8232</v>
      </c>
      <c r="AO2751" s="1" t="s">
        <v>108</v>
      </c>
      <c r="AP2751" s="4">
        <f>1</f>
        <v>1</v>
      </c>
    </row>
    <row r="2752" spans="1:42" x14ac:dyDescent="0.3">
      <c r="A2752" s="1" t="s">
        <v>3812</v>
      </c>
      <c r="B2752" s="1" t="s">
        <v>37</v>
      </c>
      <c r="C2752" s="4">
        <v>52</v>
      </c>
      <c r="D2752" s="4" t="str">
        <f t="shared" si="168"/>
        <v>Senior Citizen</v>
      </c>
      <c r="E2752" s="1" t="s">
        <v>3</v>
      </c>
      <c r="F2752" s="1" t="s">
        <v>8255</v>
      </c>
      <c r="G2752" s="1" t="s">
        <v>3813</v>
      </c>
      <c r="H2752" s="1">
        <v>93230</v>
      </c>
      <c r="I2752" s="4">
        <v>8</v>
      </c>
      <c r="J2752" s="4">
        <v>72</v>
      </c>
      <c r="K2752" s="4" t="str">
        <f t="shared" si="169"/>
        <v>Veteran</v>
      </c>
      <c r="L2752" s="1" t="s">
        <v>70</v>
      </c>
      <c r="M2752" s="1" t="s">
        <v>38</v>
      </c>
      <c r="N2752" s="7">
        <v>6.85</v>
      </c>
      <c r="O2752" s="1" t="s">
        <v>38</v>
      </c>
      <c r="P2752" s="1" t="s">
        <v>38</v>
      </c>
      <c r="Q2752" s="1" t="s">
        <v>77</v>
      </c>
      <c r="R2752" s="7">
        <v>19</v>
      </c>
      <c r="S2752" s="1" t="s">
        <v>38</v>
      </c>
      <c r="T2752" s="1" t="s">
        <v>38</v>
      </c>
      <c r="U2752" s="1" t="s">
        <v>38</v>
      </c>
      <c r="V2752" s="1" t="s">
        <v>38</v>
      </c>
      <c r="W2752" s="1" t="s">
        <v>41</v>
      </c>
      <c r="X2752" s="1" t="s">
        <v>41</v>
      </c>
      <c r="Y2752" s="1" t="s">
        <v>41</v>
      </c>
      <c r="Z2752" s="1" t="s">
        <v>38</v>
      </c>
      <c r="AA2752" s="1" t="s">
        <v>71</v>
      </c>
      <c r="AB2752" s="1" t="s">
        <v>38</v>
      </c>
      <c r="AC2752" s="1" t="s">
        <v>54</v>
      </c>
      <c r="AD2752" s="7">
        <v>70.45</v>
      </c>
      <c r="AE2752" s="7">
        <v>5165.7</v>
      </c>
      <c r="AF2752" s="7">
        <v>0</v>
      </c>
      <c r="AG2752" s="7">
        <v>0</v>
      </c>
      <c r="AH2752" s="7">
        <v>493.2</v>
      </c>
      <c r="AI2752" s="7">
        <v>5658.9</v>
      </c>
      <c r="AJ2752" s="7">
        <f t="shared" si="170"/>
        <v>78.595833333333331</v>
      </c>
      <c r="AK2752" s="7" t="s">
        <v>8249</v>
      </c>
      <c r="AL2752" s="1" t="s">
        <v>45</v>
      </c>
      <c r="AM2752" s="1">
        <f t="shared" si="171"/>
        <v>0</v>
      </c>
      <c r="AN2752" s="1" t="s">
        <v>8232</v>
      </c>
      <c r="AO2752" s="1" t="s">
        <v>108</v>
      </c>
      <c r="AP2752" s="4">
        <f>1</f>
        <v>1</v>
      </c>
    </row>
    <row r="2753" spans="1:42" x14ac:dyDescent="0.3">
      <c r="A2753" s="1" t="s">
        <v>3814</v>
      </c>
      <c r="B2753" s="1" t="s">
        <v>37</v>
      </c>
      <c r="C2753" s="4">
        <v>40</v>
      </c>
      <c r="D2753" s="4" t="str">
        <f t="shared" si="168"/>
        <v>Adult</v>
      </c>
      <c r="E2753" s="1" t="s">
        <v>3</v>
      </c>
      <c r="F2753" s="1" t="s">
        <v>8254</v>
      </c>
      <c r="G2753" s="1" t="s">
        <v>133</v>
      </c>
      <c r="H2753" s="1">
        <v>90019</v>
      </c>
      <c r="I2753" s="4">
        <v>9</v>
      </c>
      <c r="J2753" s="4">
        <v>64</v>
      </c>
      <c r="K2753" s="4" t="str">
        <f t="shared" si="169"/>
        <v>Veteran</v>
      </c>
      <c r="L2753" s="1" t="s">
        <v>40</v>
      </c>
      <c r="M2753" s="1" t="s">
        <v>38</v>
      </c>
      <c r="N2753" s="7">
        <v>49.39</v>
      </c>
      <c r="O2753" s="1" t="s">
        <v>38</v>
      </c>
      <c r="P2753" s="1" t="s">
        <v>41</v>
      </c>
      <c r="Q2753" s="1" t="s">
        <v>8232</v>
      </c>
      <c r="R2753" s="7">
        <v>0</v>
      </c>
      <c r="S2753" s="1" t="s">
        <v>41</v>
      </c>
      <c r="T2753" s="1" t="s">
        <v>41</v>
      </c>
      <c r="U2753" s="1" t="s">
        <v>41</v>
      </c>
      <c r="V2753" s="1" t="s">
        <v>41</v>
      </c>
      <c r="W2753" s="1" t="s">
        <v>41</v>
      </c>
      <c r="X2753" s="1" t="s">
        <v>41</v>
      </c>
      <c r="Y2753" s="1" t="s">
        <v>41</v>
      </c>
      <c r="Z2753" s="1" t="s">
        <v>41</v>
      </c>
      <c r="AA2753" s="1" t="s">
        <v>71</v>
      </c>
      <c r="AB2753" s="1" t="s">
        <v>41</v>
      </c>
      <c r="AC2753" s="1" t="s">
        <v>44</v>
      </c>
      <c r="AD2753" s="7">
        <v>25.55</v>
      </c>
      <c r="AE2753" s="7">
        <v>1714.95</v>
      </c>
      <c r="AF2753" s="7">
        <v>0</v>
      </c>
      <c r="AG2753" s="7">
        <v>0</v>
      </c>
      <c r="AH2753" s="7">
        <v>3160.96</v>
      </c>
      <c r="AI2753" s="7">
        <v>4875.91</v>
      </c>
      <c r="AJ2753" s="7">
        <f t="shared" si="170"/>
        <v>76.186093749999998</v>
      </c>
      <c r="AK2753" s="7" t="s">
        <v>8249</v>
      </c>
      <c r="AL2753" s="1" t="s">
        <v>45</v>
      </c>
      <c r="AM2753" s="1">
        <f t="shared" si="171"/>
        <v>0</v>
      </c>
      <c r="AN2753" s="1" t="s">
        <v>8232</v>
      </c>
      <c r="AO2753" s="1" t="s">
        <v>108</v>
      </c>
      <c r="AP2753" s="4">
        <f>1</f>
        <v>1</v>
      </c>
    </row>
    <row r="2754" spans="1:42" x14ac:dyDescent="0.3">
      <c r="A2754" s="1" t="s">
        <v>3815</v>
      </c>
      <c r="B2754" s="1" t="s">
        <v>47</v>
      </c>
      <c r="C2754" s="4">
        <v>25</v>
      </c>
      <c r="D2754" s="4" t="str">
        <f t="shared" si="168"/>
        <v>Adult</v>
      </c>
      <c r="E2754" s="1" t="s">
        <v>8253</v>
      </c>
      <c r="F2754" s="1" t="s">
        <v>8254</v>
      </c>
      <c r="G2754" s="1" t="s">
        <v>3816</v>
      </c>
      <c r="H2754" s="1">
        <v>92086</v>
      </c>
      <c r="I2754" s="4">
        <v>0</v>
      </c>
      <c r="J2754" s="4">
        <v>9</v>
      </c>
      <c r="K2754" s="4" t="str">
        <f t="shared" si="169"/>
        <v>New</v>
      </c>
      <c r="L2754" s="1" t="s">
        <v>40</v>
      </c>
      <c r="M2754" s="1" t="s">
        <v>38</v>
      </c>
      <c r="N2754" s="7">
        <v>46.34</v>
      </c>
      <c r="O2754" s="1" t="s">
        <v>41</v>
      </c>
      <c r="P2754" s="1" t="s">
        <v>38</v>
      </c>
      <c r="Q2754" s="1" t="s">
        <v>53</v>
      </c>
      <c r="R2754" s="7">
        <v>59</v>
      </c>
      <c r="S2754" s="1" t="s">
        <v>41</v>
      </c>
      <c r="T2754" s="1" t="s">
        <v>41</v>
      </c>
      <c r="U2754" s="1" t="s">
        <v>41</v>
      </c>
      <c r="V2754" s="1" t="s">
        <v>38</v>
      </c>
      <c r="W2754" s="1" t="s">
        <v>38</v>
      </c>
      <c r="X2754" s="1" t="s">
        <v>41</v>
      </c>
      <c r="Y2754" s="1" t="s">
        <v>41</v>
      </c>
      <c r="Z2754" s="1" t="s">
        <v>38</v>
      </c>
      <c r="AA2754" s="1" t="s">
        <v>49</v>
      </c>
      <c r="AB2754" s="1" t="s">
        <v>41</v>
      </c>
      <c r="AC2754" s="1" t="s">
        <v>54</v>
      </c>
      <c r="AD2754" s="7">
        <v>86.25</v>
      </c>
      <c r="AE2754" s="7">
        <v>770.5</v>
      </c>
      <c r="AF2754" s="7">
        <v>0</v>
      </c>
      <c r="AG2754" s="7">
        <v>0</v>
      </c>
      <c r="AH2754" s="7">
        <v>417.06</v>
      </c>
      <c r="AI2754" s="7">
        <v>1187.56</v>
      </c>
      <c r="AJ2754" s="7">
        <f t="shared" si="170"/>
        <v>131.95111111111112</v>
      </c>
      <c r="AK2754" s="7" t="s">
        <v>8247</v>
      </c>
      <c r="AL2754" s="1" t="s">
        <v>45</v>
      </c>
      <c r="AM2754" s="1">
        <f t="shared" si="171"/>
        <v>0</v>
      </c>
      <c r="AN2754" s="1" t="s">
        <v>8232</v>
      </c>
      <c r="AO2754" s="1" t="s">
        <v>108</v>
      </c>
      <c r="AP2754" s="4">
        <f>1</f>
        <v>1</v>
      </c>
    </row>
    <row r="2755" spans="1:42" x14ac:dyDescent="0.3">
      <c r="A2755" s="1" t="s">
        <v>3817</v>
      </c>
      <c r="B2755" s="1" t="s">
        <v>47</v>
      </c>
      <c r="C2755" s="4">
        <v>72</v>
      </c>
      <c r="D2755" s="4" t="str">
        <f t="shared" ref="D2755:D2818" si="172">IF(C2755&lt;25, "Teenager", IF(C2755&lt;=50, "Adult", "Senior Citizen"))</f>
        <v>Senior Citizen</v>
      </c>
      <c r="E2755" s="1" t="s">
        <v>8253</v>
      </c>
      <c r="F2755" s="1" t="s">
        <v>8254</v>
      </c>
      <c r="G2755" s="1" t="s">
        <v>1861</v>
      </c>
      <c r="H2755" s="1">
        <v>94931</v>
      </c>
      <c r="I2755" s="4">
        <v>0</v>
      </c>
      <c r="J2755" s="4">
        <v>60</v>
      </c>
      <c r="K2755" s="4" t="str">
        <f t="shared" ref="K2755:K2818" si="173">IF(J2755&lt;12, "New", IF(J2755&lt;=48, "Loyal", "Veteran"))</f>
        <v>Veteran</v>
      </c>
      <c r="L2755" s="1" t="s">
        <v>40</v>
      </c>
      <c r="M2755" s="1" t="s">
        <v>38</v>
      </c>
      <c r="N2755" s="7">
        <v>10.199999999999999</v>
      </c>
      <c r="O2755" s="1" t="s">
        <v>38</v>
      </c>
      <c r="P2755" s="1" t="s">
        <v>38</v>
      </c>
      <c r="Q2755" s="1" t="s">
        <v>77</v>
      </c>
      <c r="R2755" s="7">
        <v>29</v>
      </c>
      <c r="S2755" s="1" t="s">
        <v>38</v>
      </c>
      <c r="T2755" s="1" t="s">
        <v>38</v>
      </c>
      <c r="U2755" s="1" t="s">
        <v>41</v>
      </c>
      <c r="V2755" s="1" t="s">
        <v>41</v>
      </c>
      <c r="W2755" s="1" t="s">
        <v>41</v>
      </c>
      <c r="X2755" s="1" t="s">
        <v>38</v>
      </c>
      <c r="Y2755" s="1" t="s">
        <v>38</v>
      </c>
      <c r="Z2755" s="1" t="s">
        <v>41</v>
      </c>
      <c r="AA2755" s="1" t="s">
        <v>43</v>
      </c>
      <c r="AB2755" s="1" t="s">
        <v>38</v>
      </c>
      <c r="AC2755" s="1" t="s">
        <v>54</v>
      </c>
      <c r="AD2755" s="7">
        <v>71.75</v>
      </c>
      <c r="AE2755" s="7">
        <v>4374.55</v>
      </c>
      <c r="AF2755" s="7">
        <v>0</v>
      </c>
      <c r="AG2755" s="7">
        <v>10</v>
      </c>
      <c r="AH2755" s="7">
        <v>612</v>
      </c>
      <c r="AI2755" s="7">
        <v>4996.55</v>
      </c>
      <c r="AJ2755" s="7">
        <f t="shared" ref="AJ2755:AJ2818" si="174">IF(J2755=0, 0, AI2755 / J2755)</f>
        <v>83.275833333333338</v>
      </c>
      <c r="AK2755" s="7" t="s">
        <v>8249</v>
      </c>
      <c r="AL2755" s="1" t="s">
        <v>45</v>
      </c>
      <c r="AM2755" s="1">
        <f t="shared" ref="AM2755:AM2818" si="175">IF(AL2755="Churned", 1, 0)</f>
        <v>0</v>
      </c>
      <c r="AN2755" s="1" t="s">
        <v>8232</v>
      </c>
      <c r="AO2755" s="1" t="s">
        <v>108</v>
      </c>
      <c r="AP2755" s="4">
        <f>1</f>
        <v>1</v>
      </c>
    </row>
    <row r="2756" spans="1:42" x14ac:dyDescent="0.3">
      <c r="A2756" s="1" t="s">
        <v>3818</v>
      </c>
      <c r="B2756" s="1" t="s">
        <v>47</v>
      </c>
      <c r="C2756" s="4">
        <v>21</v>
      </c>
      <c r="D2756" s="4" t="str">
        <f t="shared" si="172"/>
        <v>Teenager</v>
      </c>
      <c r="E2756" s="1" t="s">
        <v>8253</v>
      </c>
      <c r="F2756" s="1" t="s">
        <v>8254</v>
      </c>
      <c r="G2756" s="1" t="s">
        <v>3819</v>
      </c>
      <c r="H2756" s="1">
        <v>95320</v>
      </c>
      <c r="I2756" s="4">
        <v>0</v>
      </c>
      <c r="J2756" s="4">
        <v>3</v>
      </c>
      <c r="K2756" s="4" t="str">
        <f t="shared" si="173"/>
        <v>New</v>
      </c>
      <c r="L2756" s="1" t="s">
        <v>52</v>
      </c>
      <c r="M2756" s="1" t="s">
        <v>38</v>
      </c>
      <c r="N2756" s="7">
        <v>29.84</v>
      </c>
      <c r="O2756" s="1" t="s">
        <v>41</v>
      </c>
      <c r="P2756" s="1" t="s">
        <v>38</v>
      </c>
      <c r="Q2756" s="1" t="s">
        <v>53</v>
      </c>
      <c r="R2756" s="7">
        <v>30</v>
      </c>
      <c r="S2756" s="1" t="s">
        <v>41</v>
      </c>
      <c r="T2756" s="1" t="s">
        <v>41</v>
      </c>
      <c r="U2756" s="1" t="s">
        <v>38</v>
      </c>
      <c r="V2756" s="1" t="s">
        <v>41</v>
      </c>
      <c r="W2756" s="1" t="s">
        <v>41</v>
      </c>
      <c r="X2756" s="1" t="s">
        <v>38</v>
      </c>
      <c r="Y2756" s="1" t="s">
        <v>38</v>
      </c>
      <c r="Z2756" s="1" t="s">
        <v>38</v>
      </c>
      <c r="AA2756" s="1" t="s">
        <v>49</v>
      </c>
      <c r="AB2756" s="1" t="s">
        <v>41</v>
      </c>
      <c r="AC2756" s="1" t="s">
        <v>44</v>
      </c>
      <c r="AD2756" s="7">
        <v>85.7</v>
      </c>
      <c r="AE2756" s="7">
        <v>256.75</v>
      </c>
      <c r="AF2756" s="7">
        <v>0</v>
      </c>
      <c r="AG2756" s="7">
        <v>0</v>
      </c>
      <c r="AH2756" s="7">
        <v>89.52</v>
      </c>
      <c r="AI2756" s="7">
        <v>346.27</v>
      </c>
      <c r="AJ2756" s="7">
        <f t="shared" si="174"/>
        <v>115.42333333333333</v>
      </c>
      <c r="AK2756" s="7" t="s">
        <v>8247</v>
      </c>
      <c r="AL2756" s="1" t="s">
        <v>96</v>
      </c>
      <c r="AM2756" s="1">
        <f t="shared" si="175"/>
        <v>0</v>
      </c>
      <c r="AN2756" s="1" t="s">
        <v>8232</v>
      </c>
      <c r="AO2756" s="1" t="s">
        <v>108</v>
      </c>
      <c r="AP2756" s="4">
        <f>1</f>
        <v>1</v>
      </c>
    </row>
    <row r="2757" spans="1:42" x14ac:dyDescent="0.3">
      <c r="A2757" s="1" t="s">
        <v>3820</v>
      </c>
      <c r="B2757" s="1" t="s">
        <v>37</v>
      </c>
      <c r="C2757" s="4">
        <v>53</v>
      </c>
      <c r="D2757" s="4" t="str">
        <f t="shared" si="172"/>
        <v>Senior Citizen</v>
      </c>
      <c r="E2757" s="1" t="s">
        <v>8253</v>
      </c>
      <c r="F2757" s="1" t="s">
        <v>8255</v>
      </c>
      <c r="G2757" s="1" t="s">
        <v>288</v>
      </c>
      <c r="H2757" s="1">
        <v>95066</v>
      </c>
      <c r="I2757" s="4">
        <v>0</v>
      </c>
      <c r="J2757" s="4">
        <v>26</v>
      </c>
      <c r="K2757" s="4" t="str">
        <f t="shared" si="173"/>
        <v>Loyal</v>
      </c>
      <c r="L2757" s="1" t="s">
        <v>40</v>
      </c>
      <c r="M2757" s="1" t="s">
        <v>38</v>
      </c>
      <c r="N2757" s="7">
        <v>16.34</v>
      </c>
      <c r="O2757" s="1" t="s">
        <v>38</v>
      </c>
      <c r="P2757" s="1" t="s">
        <v>38</v>
      </c>
      <c r="Q2757" s="1" t="s">
        <v>77</v>
      </c>
      <c r="R2757" s="7">
        <v>19</v>
      </c>
      <c r="S2757" s="1" t="s">
        <v>41</v>
      </c>
      <c r="T2757" s="1" t="s">
        <v>41</v>
      </c>
      <c r="U2757" s="1" t="s">
        <v>41</v>
      </c>
      <c r="V2757" s="1" t="s">
        <v>41</v>
      </c>
      <c r="W2757" s="1" t="s">
        <v>41</v>
      </c>
      <c r="X2757" s="1" t="s">
        <v>41</v>
      </c>
      <c r="Y2757" s="1" t="s">
        <v>41</v>
      </c>
      <c r="Z2757" s="1" t="s">
        <v>41</v>
      </c>
      <c r="AA2757" s="1" t="s">
        <v>49</v>
      </c>
      <c r="AB2757" s="1" t="s">
        <v>38</v>
      </c>
      <c r="AC2757" s="1" t="s">
        <v>44</v>
      </c>
      <c r="AD2757" s="7">
        <v>49.5</v>
      </c>
      <c r="AE2757" s="7">
        <v>1265.6500000000001</v>
      </c>
      <c r="AF2757" s="7">
        <v>0</v>
      </c>
      <c r="AG2757" s="7">
        <v>150</v>
      </c>
      <c r="AH2757" s="7">
        <v>424.84</v>
      </c>
      <c r="AI2757" s="7">
        <v>1840.49</v>
      </c>
      <c r="AJ2757" s="7">
        <f t="shared" si="174"/>
        <v>70.788076923076929</v>
      </c>
      <c r="AK2757" s="7" t="s">
        <v>8249</v>
      </c>
      <c r="AL2757" s="1" t="s">
        <v>45</v>
      </c>
      <c r="AM2757" s="1">
        <f t="shared" si="175"/>
        <v>0</v>
      </c>
      <c r="AN2757" s="1" t="s">
        <v>8232</v>
      </c>
      <c r="AO2757" s="1" t="s">
        <v>108</v>
      </c>
      <c r="AP2757" s="4">
        <f>1</f>
        <v>1</v>
      </c>
    </row>
    <row r="2758" spans="1:42" x14ac:dyDescent="0.3">
      <c r="A2758" s="1" t="s">
        <v>3821</v>
      </c>
      <c r="B2758" s="1" t="s">
        <v>37</v>
      </c>
      <c r="C2758" s="4">
        <v>69</v>
      </c>
      <c r="D2758" s="4" t="str">
        <f t="shared" si="172"/>
        <v>Senior Citizen</v>
      </c>
      <c r="E2758" s="1" t="s">
        <v>3</v>
      </c>
      <c r="F2758" s="1" t="s">
        <v>8254</v>
      </c>
      <c r="G2758" s="1" t="s">
        <v>735</v>
      </c>
      <c r="H2758" s="1">
        <v>95638</v>
      </c>
      <c r="I2758" s="4">
        <v>1</v>
      </c>
      <c r="J2758" s="4">
        <v>50</v>
      </c>
      <c r="K2758" s="4" t="str">
        <f t="shared" si="173"/>
        <v>Veteran</v>
      </c>
      <c r="L2758" s="1" t="s">
        <v>40</v>
      </c>
      <c r="M2758" s="1" t="s">
        <v>38</v>
      </c>
      <c r="N2758" s="7">
        <v>4.5999999999999996</v>
      </c>
      <c r="O2758" s="1" t="s">
        <v>41</v>
      </c>
      <c r="P2758" s="1" t="s">
        <v>38</v>
      </c>
      <c r="Q2758" s="1" t="s">
        <v>42</v>
      </c>
      <c r="R2758" s="7">
        <v>24</v>
      </c>
      <c r="S2758" s="1" t="s">
        <v>41</v>
      </c>
      <c r="T2758" s="1" t="s">
        <v>41</v>
      </c>
      <c r="U2758" s="1" t="s">
        <v>41</v>
      </c>
      <c r="V2758" s="1" t="s">
        <v>41</v>
      </c>
      <c r="W2758" s="1" t="s">
        <v>41</v>
      </c>
      <c r="X2758" s="1" t="s">
        <v>41</v>
      </c>
      <c r="Y2758" s="1" t="s">
        <v>41</v>
      </c>
      <c r="Z2758" s="1" t="s">
        <v>38</v>
      </c>
      <c r="AA2758" s="1" t="s">
        <v>49</v>
      </c>
      <c r="AB2758" s="1" t="s">
        <v>38</v>
      </c>
      <c r="AC2758" s="1" t="s">
        <v>54</v>
      </c>
      <c r="AD2758" s="7">
        <v>71.05</v>
      </c>
      <c r="AE2758" s="7">
        <v>3444.85</v>
      </c>
      <c r="AF2758" s="7">
        <v>0</v>
      </c>
      <c r="AG2758" s="7">
        <v>0</v>
      </c>
      <c r="AH2758" s="7">
        <v>230</v>
      </c>
      <c r="AI2758" s="7">
        <v>3674.85</v>
      </c>
      <c r="AJ2758" s="7">
        <f t="shared" si="174"/>
        <v>73.497</v>
      </c>
      <c r="AK2758" s="7" t="s">
        <v>8249</v>
      </c>
      <c r="AL2758" s="1" t="s">
        <v>55</v>
      </c>
      <c r="AM2758" s="1">
        <f t="shared" si="175"/>
        <v>1</v>
      </c>
      <c r="AN2758" s="1" t="s">
        <v>61</v>
      </c>
      <c r="AO2758" s="1" t="s">
        <v>589</v>
      </c>
      <c r="AP2758" s="4">
        <f>1</f>
        <v>1</v>
      </c>
    </row>
    <row r="2759" spans="1:42" x14ac:dyDescent="0.3">
      <c r="A2759" s="1" t="s">
        <v>3822</v>
      </c>
      <c r="B2759" s="1" t="s">
        <v>47</v>
      </c>
      <c r="C2759" s="4">
        <v>27</v>
      </c>
      <c r="D2759" s="4" t="str">
        <f t="shared" si="172"/>
        <v>Adult</v>
      </c>
      <c r="E2759" s="1" t="s">
        <v>8253</v>
      </c>
      <c r="F2759" s="1" t="s">
        <v>8254</v>
      </c>
      <c r="G2759" s="1" t="s">
        <v>2371</v>
      </c>
      <c r="H2759" s="1">
        <v>91906</v>
      </c>
      <c r="I2759" s="4">
        <v>0</v>
      </c>
      <c r="J2759" s="4">
        <v>1</v>
      </c>
      <c r="K2759" s="4" t="str">
        <f t="shared" si="173"/>
        <v>New</v>
      </c>
      <c r="L2759" s="1" t="s">
        <v>52</v>
      </c>
      <c r="M2759" s="1" t="s">
        <v>38</v>
      </c>
      <c r="N2759" s="7">
        <v>11.06</v>
      </c>
      <c r="O2759" s="1" t="s">
        <v>41</v>
      </c>
      <c r="P2759" s="1" t="s">
        <v>38</v>
      </c>
      <c r="Q2759" s="1" t="s">
        <v>77</v>
      </c>
      <c r="R2759" s="7">
        <v>58</v>
      </c>
      <c r="S2759" s="1" t="s">
        <v>41</v>
      </c>
      <c r="T2759" s="1" t="s">
        <v>41</v>
      </c>
      <c r="U2759" s="1" t="s">
        <v>41</v>
      </c>
      <c r="V2759" s="1" t="s">
        <v>41</v>
      </c>
      <c r="W2759" s="1" t="s">
        <v>41</v>
      </c>
      <c r="X2759" s="1" t="s">
        <v>41</v>
      </c>
      <c r="Y2759" s="1" t="s">
        <v>38</v>
      </c>
      <c r="Z2759" s="1" t="s">
        <v>38</v>
      </c>
      <c r="AA2759" s="1" t="s">
        <v>49</v>
      </c>
      <c r="AB2759" s="1" t="s">
        <v>38</v>
      </c>
      <c r="AC2759" s="1" t="s">
        <v>54</v>
      </c>
      <c r="AD2759" s="7">
        <v>45.1</v>
      </c>
      <c r="AE2759" s="7">
        <v>45.1</v>
      </c>
      <c r="AF2759" s="7">
        <v>0</v>
      </c>
      <c r="AG2759" s="7">
        <v>0</v>
      </c>
      <c r="AH2759" s="7">
        <v>11.06</v>
      </c>
      <c r="AI2759" s="7">
        <v>56.16</v>
      </c>
      <c r="AJ2759" s="7">
        <f t="shared" si="174"/>
        <v>56.16</v>
      </c>
      <c r="AK2759" s="7" t="s">
        <v>8249</v>
      </c>
      <c r="AL2759" s="1" t="s">
        <v>55</v>
      </c>
      <c r="AM2759" s="1">
        <f t="shared" si="175"/>
        <v>1</v>
      </c>
      <c r="AN2759" s="1" t="s">
        <v>107</v>
      </c>
      <c r="AO2759" s="1" t="s">
        <v>108</v>
      </c>
      <c r="AP2759" s="4">
        <f>1</f>
        <v>1</v>
      </c>
    </row>
    <row r="2760" spans="1:42" x14ac:dyDescent="0.3">
      <c r="A2760" s="1" t="s">
        <v>3823</v>
      </c>
      <c r="B2760" s="1" t="s">
        <v>37</v>
      </c>
      <c r="C2760" s="4">
        <v>62</v>
      </c>
      <c r="D2760" s="4" t="str">
        <f t="shared" si="172"/>
        <v>Senior Citizen</v>
      </c>
      <c r="E2760" s="1" t="s">
        <v>8253</v>
      </c>
      <c r="F2760" s="1" t="s">
        <v>8254</v>
      </c>
      <c r="G2760" s="1" t="s">
        <v>320</v>
      </c>
      <c r="H2760" s="1">
        <v>95841</v>
      </c>
      <c r="I2760" s="4">
        <v>0</v>
      </c>
      <c r="J2760" s="4">
        <v>41</v>
      </c>
      <c r="K2760" s="4" t="str">
        <f t="shared" si="173"/>
        <v>Loyal</v>
      </c>
      <c r="L2760" s="1" t="s">
        <v>40</v>
      </c>
      <c r="M2760" s="1" t="s">
        <v>38</v>
      </c>
      <c r="N2760" s="7">
        <v>12.42</v>
      </c>
      <c r="O2760" s="1" t="s">
        <v>41</v>
      </c>
      <c r="P2760" s="1" t="s">
        <v>38</v>
      </c>
      <c r="Q2760" s="1" t="s">
        <v>42</v>
      </c>
      <c r="R2760" s="7">
        <v>12</v>
      </c>
      <c r="S2760" s="1" t="s">
        <v>41</v>
      </c>
      <c r="T2760" s="1" t="s">
        <v>41</v>
      </c>
      <c r="U2760" s="1" t="s">
        <v>41</v>
      </c>
      <c r="V2760" s="1" t="s">
        <v>38</v>
      </c>
      <c r="W2760" s="1" t="s">
        <v>41</v>
      </c>
      <c r="X2760" s="1" t="s">
        <v>41</v>
      </c>
      <c r="Y2760" s="1" t="s">
        <v>41</v>
      </c>
      <c r="Z2760" s="1" t="s">
        <v>38</v>
      </c>
      <c r="AA2760" s="1" t="s">
        <v>43</v>
      </c>
      <c r="AB2760" s="1" t="s">
        <v>41</v>
      </c>
      <c r="AC2760" s="1" t="s">
        <v>54</v>
      </c>
      <c r="AD2760" s="7">
        <v>50.05</v>
      </c>
      <c r="AE2760" s="7">
        <v>2029.05</v>
      </c>
      <c r="AF2760" s="7">
        <v>0</v>
      </c>
      <c r="AG2760" s="7">
        <v>0</v>
      </c>
      <c r="AH2760" s="7">
        <v>509.22</v>
      </c>
      <c r="AI2760" s="7">
        <v>2538.27</v>
      </c>
      <c r="AJ2760" s="7">
        <f t="shared" si="174"/>
        <v>61.9090243902439</v>
      </c>
      <c r="AK2760" s="7" t="s">
        <v>8249</v>
      </c>
      <c r="AL2760" s="1" t="s">
        <v>45</v>
      </c>
      <c r="AM2760" s="1">
        <f t="shared" si="175"/>
        <v>0</v>
      </c>
      <c r="AN2760" s="1" t="s">
        <v>8232</v>
      </c>
      <c r="AO2760" s="1" t="s">
        <v>108</v>
      </c>
      <c r="AP2760" s="4">
        <f>1</f>
        <v>1</v>
      </c>
    </row>
    <row r="2761" spans="1:42" x14ac:dyDescent="0.3">
      <c r="A2761" s="1" t="s">
        <v>3824</v>
      </c>
      <c r="B2761" s="1" t="s">
        <v>47</v>
      </c>
      <c r="C2761" s="4">
        <v>48</v>
      </c>
      <c r="D2761" s="4" t="str">
        <f t="shared" si="172"/>
        <v>Adult</v>
      </c>
      <c r="E2761" s="1" t="s">
        <v>3</v>
      </c>
      <c r="F2761" s="1" t="s">
        <v>8254</v>
      </c>
      <c r="G2761" s="1" t="s">
        <v>3760</v>
      </c>
      <c r="H2761" s="1">
        <v>95335</v>
      </c>
      <c r="I2761" s="4">
        <v>1</v>
      </c>
      <c r="J2761" s="4">
        <v>53</v>
      </c>
      <c r="K2761" s="4" t="str">
        <f t="shared" si="173"/>
        <v>Veteran</v>
      </c>
      <c r="L2761" s="1" t="s">
        <v>74</v>
      </c>
      <c r="M2761" s="1" t="s">
        <v>38</v>
      </c>
      <c r="N2761" s="7">
        <v>15.77</v>
      </c>
      <c r="O2761" s="1" t="s">
        <v>41</v>
      </c>
      <c r="P2761" s="1" t="s">
        <v>38</v>
      </c>
      <c r="Q2761" s="1" t="s">
        <v>53</v>
      </c>
      <c r="R2761" s="7">
        <v>9</v>
      </c>
      <c r="S2761" s="1" t="s">
        <v>41</v>
      </c>
      <c r="T2761" s="1" t="s">
        <v>38</v>
      </c>
      <c r="U2761" s="1" t="s">
        <v>41</v>
      </c>
      <c r="V2761" s="1" t="s">
        <v>41</v>
      </c>
      <c r="W2761" s="1" t="s">
        <v>38</v>
      </c>
      <c r="X2761" s="1" t="s">
        <v>38</v>
      </c>
      <c r="Y2761" s="1" t="s">
        <v>38</v>
      </c>
      <c r="Z2761" s="1" t="s">
        <v>38</v>
      </c>
      <c r="AA2761" s="1" t="s">
        <v>43</v>
      </c>
      <c r="AB2761" s="1" t="s">
        <v>38</v>
      </c>
      <c r="AC2761" s="1" t="s">
        <v>54</v>
      </c>
      <c r="AD2761" s="7">
        <v>94.25</v>
      </c>
      <c r="AE2761" s="7">
        <v>4867.95</v>
      </c>
      <c r="AF2761" s="7">
        <v>0</v>
      </c>
      <c r="AG2761" s="7">
        <v>0</v>
      </c>
      <c r="AH2761" s="7">
        <v>835.81</v>
      </c>
      <c r="AI2761" s="7">
        <v>5703.76</v>
      </c>
      <c r="AJ2761" s="7">
        <f t="shared" si="174"/>
        <v>107.61811320754717</v>
      </c>
      <c r="AK2761" s="7" t="s">
        <v>8247</v>
      </c>
      <c r="AL2761" s="1" t="s">
        <v>55</v>
      </c>
      <c r="AM2761" s="1">
        <f t="shared" si="175"/>
        <v>1</v>
      </c>
      <c r="AN2761" s="1" t="s">
        <v>107</v>
      </c>
      <c r="AO2761" s="1" t="s">
        <v>342</v>
      </c>
      <c r="AP2761" s="4">
        <f>1</f>
        <v>1</v>
      </c>
    </row>
    <row r="2762" spans="1:42" x14ac:dyDescent="0.3">
      <c r="A2762" s="1" t="s">
        <v>3825</v>
      </c>
      <c r="B2762" s="1" t="s">
        <v>47</v>
      </c>
      <c r="C2762" s="4">
        <v>45</v>
      </c>
      <c r="D2762" s="4" t="str">
        <f t="shared" si="172"/>
        <v>Adult</v>
      </c>
      <c r="E2762" s="1" t="s">
        <v>8253</v>
      </c>
      <c r="F2762" s="1" t="s">
        <v>8254</v>
      </c>
      <c r="G2762" s="1" t="s">
        <v>688</v>
      </c>
      <c r="H2762" s="1">
        <v>90680</v>
      </c>
      <c r="I2762" s="4">
        <v>0</v>
      </c>
      <c r="J2762" s="4">
        <v>1</v>
      </c>
      <c r="K2762" s="4" t="str">
        <f t="shared" si="173"/>
        <v>New</v>
      </c>
      <c r="L2762" s="1" t="s">
        <v>40</v>
      </c>
      <c r="M2762" s="1" t="s">
        <v>38</v>
      </c>
      <c r="N2762" s="7">
        <v>15.77</v>
      </c>
      <c r="O2762" s="1" t="s">
        <v>41</v>
      </c>
      <c r="P2762" s="1" t="s">
        <v>41</v>
      </c>
      <c r="Q2762" s="1" t="s">
        <v>8232</v>
      </c>
      <c r="R2762" s="7">
        <v>0</v>
      </c>
      <c r="S2762" s="1" t="s">
        <v>41</v>
      </c>
      <c r="T2762" s="1" t="s">
        <v>41</v>
      </c>
      <c r="U2762" s="1" t="s">
        <v>41</v>
      </c>
      <c r="V2762" s="1" t="s">
        <v>41</v>
      </c>
      <c r="W2762" s="1" t="s">
        <v>41</v>
      </c>
      <c r="X2762" s="1" t="s">
        <v>41</v>
      </c>
      <c r="Y2762" s="1" t="s">
        <v>41</v>
      </c>
      <c r="Z2762" s="1" t="s">
        <v>41</v>
      </c>
      <c r="AA2762" s="1" t="s">
        <v>49</v>
      </c>
      <c r="AB2762" s="1" t="s">
        <v>41</v>
      </c>
      <c r="AC2762" s="1" t="s">
        <v>44</v>
      </c>
      <c r="AD2762" s="7">
        <v>19.75</v>
      </c>
      <c r="AE2762" s="7">
        <v>19.75</v>
      </c>
      <c r="AF2762" s="7">
        <v>0</v>
      </c>
      <c r="AG2762" s="7">
        <v>0</v>
      </c>
      <c r="AH2762" s="7">
        <v>15.77</v>
      </c>
      <c r="AI2762" s="7">
        <v>35.520000000000003</v>
      </c>
      <c r="AJ2762" s="7">
        <f t="shared" si="174"/>
        <v>35.520000000000003</v>
      </c>
      <c r="AK2762" s="7" t="s">
        <v>8246</v>
      </c>
      <c r="AL2762" s="1" t="s">
        <v>96</v>
      </c>
      <c r="AM2762" s="1">
        <f t="shared" si="175"/>
        <v>0</v>
      </c>
      <c r="AN2762" s="1" t="s">
        <v>8232</v>
      </c>
      <c r="AO2762" s="1" t="s">
        <v>108</v>
      </c>
      <c r="AP2762" s="4">
        <f>1</f>
        <v>1</v>
      </c>
    </row>
    <row r="2763" spans="1:42" x14ac:dyDescent="0.3">
      <c r="A2763" s="1" t="s">
        <v>3826</v>
      </c>
      <c r="B2763" s="1" t="s">
        <v>37</v>
      </c>
      <c r="C2763" s="4">
        <v>29</v>
      </c>
      <c r="D2763" s="4" t="str">
        <f t="shared" si="172"/>
        <v>Adult</v>
      </c>
      <c r="E2763" s="1" t="s">
        <v>8253</v>
      </c>
      <c r="F2763" s="1" t="s">
        <v>8254</v>
      </c>
      <c r="G2763" s="1" t="s">
        <v>997</v>
      </c>
      <c r="H2763" s="1">
        <v>92610</v>
      </c>
      <c r="I2763" s="4">
        <v>0</v>
      </c>
      <c r="J2763" s="4">
        <v>4</v>
      </c>
      <c r="K2763" s="4" t="str">
        <f t="shared" si="173"/>
        <v>New</v>
      </c>
      <c r="L2763" s="1" t="s">
        <v>40</v>
      </c>
      <c r="M2763" s="1" t="s">
        <v>38</v>
      </c>
      <c r="N2763" s="7">
        <v>43.45</v>
      </c>
      <c r="O2763" s="1" t="s">
        <v>41</v>
      </c>
      <c r="P2763" s="1" t="s">
        <v>38</v>
      </c>
      <c r="Q2763" s="1" t="s">
        <v>53</v>
      </c>
      <c r="R2763" s="7">
        <v>52</v>
      </c>
      <c r="S2763" s="1" t="s">
        <v>41</v>
      </c>
      <c r="T2763" s="1" t="s">
        <v>38</v>
      </c>
      <c r="U2763" s="1" t="s">
        <v>38</v>
      </c>
      <c r="V2763" s="1" t="s">
        <v>38</v>
      </c>
      <c r="W2763" s="1" t="s">
        <v>38</v>
      </c>
      <c r="X2763" s="1" t="s">
        <v>38</v>
      </c>
      <c r="Y2763" s="1" t="s">
        <v>38</v>
      </c>
      <c r="Z2763" s="1" t="s">
        <v>38</v>
      </c>
      <c r="AA2763" s="1" t="s">
        <v>43</v>
      </c>
      <c r="AB2763" s="1" t="s">
        <v>38</v>
      </c>
      <c r="AC2763" s="1" t="s">
        <v>54</v>
      </c>
      <c r="AD2763" s="7">
        <v>105.65</v>
      </c>
      <c r="AE2763" s="7">
        <v>443.9</v>
      </c>
      <c r="AF2763" s="7">
        <v>0</v>
      </c>
      <c r="AG2763" s="7">
        <v>0</v>
      </c>
      <c r="AH2763" s="7">
        <v>173.8</v>
      </c>
      <c r="AI2763" s="7">
        <v>617.70000000000005</v>
      </c>
      <c r="AJ2763" s="7">
        <f t="shared" si="174"/>
        <v>154.42500000000001</v>
      </c>
      <c r="AK2763" s="7" t="s">
        <v>8248</v>
      </c>
      <c r="AL2763" s="1" t="s">
        <v>55</v>
      </c>
      <c r="AM2763" s="1">
        <f t="shared" si="175"/>
        <v>1</v>
      </c>
      <c r="AN2763" s="1" t="s">
        <v>61</v>
      </c>
      <c r="AO2763" s="1" t="s">
        <v>99</v>
      </c>
      <c r="AP2763" s="4">
        <f>1</f>
        <v>1</v>
      </c>
    </row>
    <row r="2764" spans="1:42" x14ac:dyDescent="0.3">
      <c r="A2764" s="1" t="s">
        <v>3827</v>
      </c>
      <c r="B2764" s="1" t="s">
        <v>47</v>
      </c>
      <c r="C2764" s="4">
        <v>51</v>
      </c>
      <c r="D2764" s="4" t="str">
        <f t="shared" si="172"/>
        <v>Senior Citizen</v>
      </c>
      <c r="E2764" s="1" t="s">
        <v>8253</v>
      </c>
      <c r="F2764" s="1" t="s">
        <v>8254</v>
      </c>
      <c r="G2764" s="1" t="s">
        <v>3453</v>
      </c>
      <c r="H2764" s="1">
        <v>95490</v>
      </c>
      <c r="I2764" s="4">
        <v>0</v>
      </c>
      <c r="J2764" s="4">
        <v>45</v>
      </c>
      <c r="K2764" s="4" t="str">
        <f t="shared" si="173"/>
        <v>Loyal</v>
      </c>
      <c r="L2764" s="1" t="s">
        <v>74</v>
      </c>
      <c r="M2764" s="1" t="s">
        <v>38</v>
      </c>
      <c r="N2764" s="7">
        <v>24.75</v>
      </c>
      <c r="O2764" s="1" t="s">
        <v>38</v>
      </c>
      <c r="P2764" s="1" t="s">
        <v>38</v>
      </c>
      <c r="Q2764" s="1" t="s">
        <v>53</v>
      </c>
      <c r="R2764" s="7">
        <v>13</v>
      </c>
      <c r="S2764" s="1" t="s">
        <v>41</v>
      </c>
      <c r="T2764" s="1" t="s">
        <v>41</v>
      </c>
      <c r="U2764" s="1" t="s">
        <v>38</v>
      </c>
      <c r="V2764" s="1" t="s">
        <v>38</v>
      </c>
      <c r="W2764" s="1" t="s">
        <v>38</v>
      </c>
      <c r="X2764" s="1" t="s">
        <v>38</v>
      </c>
      <c r="Y2764" s="1" t="s">
        <v>38</v>
      </c>
      <c r="Z2764" s="1" t="s">
        <v>38</v>
      </c>
      <c r="AA2764" s="1" t="s">
        <v>49</v>
      </c>
      <c r="AB2764" s="1" t="s">
        <v>38</v>
      </c>
      <c r="AC2764" s="1" t="s">
        <v>54</v>
      </c>
      <c r="AD2764" s="7">
        <v>103.65</v>
      </c>
      <c r="AE2764" s="7">
        <v>4747.8500000000004</v>
      </c>
      <c r="AF2764" s="7">
        <v>0</v>
      </c>
      <c r="AG2764" s="7">
        <v>0</v>
      </c>
      <c r="AH2764" s="7">
        <v>1113.75</v>
      </c>
      <c r="AI2764" s="7">
        <v>5861.6</v>
      </c>
      <c r="AJ2764" s="7">
        <f t="shared" si="174"/>
        <v>130.25777777777779</v>
      </c>
      <c r="AK2764" s="7" t="s">
        <v>8247</v>
      </c>
      <c r="AL2764" s="1" t="s">
        <v>45</v>
      </c>
      <c r="AM2764" s="1">
        <f t="shared" si="175"/>
        <v>0</v>
      </c>
      <c r="AN2764" s="1" t="s">
        <v>8232</v>
      </c>
      <c r="AO2764" s="1" t="s">
        <v>108</v>
      </c>
      <c r="AP2764" s="4">
        <f>1</f>
        <v>1</v>
      </c>
    </row>
    <row r="2765" spans="1:42" x14ac:dyDescent="0.3">
      <c r="A2765" s="1" t="s">
        <v>3828</v>
      </c>
      <c r="B2765" s="1" t="s">
        <v>37</v>
      </c>
      <c r="C2765" s="4">
        <v>48</v>
      </c>
      <c r="D2765" s="4" t="str">
        <f t="shared" si="172"/>
        <v>Adult</v>
      </c>
      <c r="E2765" s="1" t="s">
        <v>8253</v>
      </c>
      <c r="F2765" s="1" t="s">
        <v>8254</v>
      </c>
      <c r="G2765" s="1" t="s">
        <v>3017</v>
      </c>
      <c r="H2765" s="1">
        <v>92311</v>
      </c>
      <c r="I2765" s="4">
        <v>0</v>
      </c>
      <c r="J2765" s="4">
        <v>50</v>
      </c>
      <c r="K2765" s="4" t="str">
        <f t="shared" si="173"/>
        <v>Veteran</v>
      </c>
      <c r="L2765" s="1" t="s">
        <v>40</v>
      </c>
      <c r="M2765" s="1" t="s">
        <v>41</v>
      </c>
      <c r="N2765" s="7">
        <v>25.420517214274568</v>
      </c>
      <c r="O2765" s="1" t="s">
        <v>41</v>
      </c>
      <c r="P2765" s="1" t="s">
        <v>38</v>
      </c>
      <c r="Q2765" s="1" t="s">
        <v>77</v>
      </c>
      <c r="R2765" s="7">
        <v>6</v>
      </c>
      <c r="S2765" s="1" t="s">
        <v>41</v>
      </c>
      <c r="T2765" s="1" t="s">
        <v>38</v>
      </c>
      <c r="U2765" s="1" t="s">
        <v>38</v>
      </c>
      <c r="V2765" s="1" t="s">
        <v>38</v>
      </c>
      <c r="W2765" s="1" t="s">
        <v>41</v>
      </c>
      <c r="X2765" s="1" t="s">
        <v>41</v>
      </c>
      <c r="Y2765" s="1" t="s">
        <v>41</v>
      </c>
      <c r="Z2765" s="1" t="s">
        <v>38</v>
      </c>
      <c r="AA2765" s="1" t="s">
        <v>71</v>
      </c>
      <c r="AB2765" s="1" t="s">
        <v>41</v>
      </c>
      <c r="AC2765" s="1" t="s">
        <v>44</v>
      </c>
      <c r="AD2765" s="7">
        <v>39.700000000000003</v>
      </c>
      <c r="AE2765" s="7">
        <v>1932.75</v>
      </c>
      <c r="AF2765" s="7">
        <v>0</v>
      </c>
      <c r="AG2765" s="7">
        <v>0</v>
      </c>
      <c r="AH2765" s="7">
        <v>0</v>
      </c>
      <c r="AI2765" s="7">
        <v>1932.75</v>
      </c>
      <c r="AJ2765" s="7">
        <f t="shared" si="174"/>
        <v>38.655000000000001</v>
      </c>
      <c r="AK2765" s="7" t="s">
        <v>8246</v>
      </c>
      <c r="AL2765" s="1" t="s">
        <v>45</v>
      </c>
      <c r="AM2765" s="1">
        <f t="shared" si="175"/>
        <v>0</v>
      </c>
      <c r="AN2765" s="1" t="s">
        <v>8232</v>
      </c>
      <c r="AO2765" s="1" t="s">
        <v>108</v>
      </c>
      <c r="AP2765" s="4">
        <f>1</f>
        <v>1</v>
      </c>
    </row>
    <row r="2766" spans="1:42" x14ac:dyDescent="0.3">
      <c r="A2766" s="1" t="s">
        <v>3829</v>
      </c>
      <c r="B2766" s="1" t="s">
        <v>47</v>
      </c>
      <c r="C2766" s="4">
        <v>33</v>
      </c>
      <c r="D2766" s="4" t="str">
        <f t="shared" si="172"/>
        <v>Adult</v>
      </c>
      <c r="E2766" s="1" t="s">
        <v>3</v>
      </c>
      <c r="F2766" s="1" t="s">
        <v>8254</v>
      </c>
      <c r="G2766" s="1" t="s">
        <v>635</v>
      </c>
      <c r="H2766" s="1">
        <v>95364</v>
      </c>
      <c r="I2766" s="4">
        <v>1</v>
      </c>
      <c r="J2766" s="4">
        <v>23</v>
      </c>
      <c r="K2766" s="4" t="str">
        <f t="shared" si="173"/>
        <v>Loyal</v>
      </c>
      <c r="L2766" s="1" t="s">
        <v>60</v>
      </c>
      <c r="M2766" s="1" t="s">
        <v>38</v>
      </c>
      <c r="N2766" s="7">
        <v>19.2</v>
      </c>
      <c r="O2766" s="1" t="s">
        <v>38</v>
      </c>
      <c r="P2766" s="1" t="s">
        <v>38</v>
      </c>
      <c r="Q2766" s="1" t="s">
        <v>53</v>
      </c>
      <c r="R2766" s="7">
        <v>7</v>
      </c>
      <c r="S2766" s="1" t="s">
        <v>38</v>
      </c>
      <c r="T2766" s="1" t="s">
        <v>38</v>
      </c>
      <c r="U2766" s="1" t="s">
        <v>38</v>
      </c>
      <c r="V2766" s="1" t="s">
        <v>41</v>
      </c>
      <c r="W2766" s="1" t="s">
        <v>38</v>
      </c>
      <c r="X2766" s="1" t="s">
        <v>41</v>
      </c>
      <c r="Y2766" s="1" t="s">
        <v>41</v>
      </c>
      <c r="Z2766" s="1" t="s">
        <v>38</v>
      </c>
      <c r="AA2766" s="1" t="s">
        <v>49</v>
      </c>
      <c r="AB2766" s="1" t="s">
        <v>38</v>
      </c>
      <c r="AC2766" s="1" t="s">
        <v>54</v>
      </c>
      <c r="AD2766" s="7">
        <v>99.25</v>
      </c>
      <c r="AE2766" s="7">
        <v>2186.4</v>
      </c>
      <c r="AF2766" s="7">
        <v>0</v>
      </c>
      <c r="AG2766" s="7">
        <v>0</v>
      </c>
      <c r="AH2766" s="7">
        <v>441.6</v>
      </c>
      <c r="AI2766" s="7">
        <v>2628</v>
      </c>
      <c r="AJ2766" s="7">
        <f t="shared" si="174"/>
        <v>114.26086956521739</v>
      </c>
      <c r="AK2766" s="7" t="s">
        <v>8247</v>
      </c>
      <c r="AL2766" s="1" t="s">
        <v>55</v>
      </c>
      <c r="AM2766" s="1">
        <f t="shared" si="175"/>
        <v>1</v>
      </c>
      <c r="AN2766" s="1" t="s">
        <v>61</v>
      </c>
      <c r="AO2766" s="1" t="s">
        <v>431</v>
      </c>
      <c r="AP2766" s="4">
        <f>1</f>
        <v>1</v>
      </c>
    </row>
    <row r="2767" spans="1:42" x14ac:dyDescent="0.3">
      <c r="A2767" s="1" t="s">
        <v>3830</v>
      </c>
      <c r="B2767" s="1" t="s">
        <v>47</v>
      </c>
      <c r="C2767" s="4">
        <v>54</v>
      </c>
      <c r="D2767" s="4" t="str">
        <f t="shared" si="172"/>
        <v>Senior Citizen</v>
      </c>
      <c r="E2767" s="1" t="s">
        <v>3</v>
      </c>
      <c r="F2767" s="1" t="s">
        <v>8254</v>
      </c>
      <c r="G2767" s="1" t="s">
        <v>3550</v>
      </c>
      <c r="H2767" s="1">
        <v>92278</v>
      </c>
      <c r="I2767" s="4">
        <v>10</v>
      </c>
      <c r="J2767" s="4">
        <v>44</v>
      </c>
      <c r="K2767" s="4" t="str">
        <f t="shared" si="173"/>
        <v>Loyal</v>
      </c>
      <c r="L2767" s="1" t="s">
        <v>74</v>
      </c>
      <c r="M2767" s="1" t="s">
        <v>38</v>
      </c>
      <c r="N2767" s="7">
        <v>15.33</v>
      </c>
      <c r="O2767" s="1" t="s">
        <v>38</v>
      </c>
      <c r="P2767" s="1" t="s">
        <v>41</v>
      </c>
      <c r="Q2767" s="1" t="s">
        <v>8232</v>
      </c>
      <c r="R2767" s="7">
        <v>0</v>
      </c>
      <c r="S2767" s="1" t="s">
        <v>41</v>
      </c>
      <c r="T2767" s="1" t="s">
        <v>41</v>
      </c>
      <c r="U2767" s="1" t="s">
        <v>41</v>
      </c>
      <c r="V2767" s="1" t="s">
        <v>41</v>
      </c>
      <c r="W2767" s="1" t="s">
        <v>41</v>
      </c>
      <c r="X2767" s="1" t="s">
        <v>41</v>
      </c>
      <c r="Y2767" s="1" t="s">
        <v>41</v>
      </c>
      <c r="Z2767" s="1" t="s">
        <v>41</v>
      </c>
      <c r="AA2767" s="1" t="s">
        <v>43</v>
      </c>
      <c r="AB2767" s="1" t="s">
        <v>41</v>
      </c>
      <c r="AC2767" s="1" t="s">
        <v>44</v>
      </c>
      <c r="AD2767" s="7">
        <v>25.7</v>
      </c>
      <c r="AE2767" s="7">
        <v>1110.5</v>
      </c>
      <c r="AF2767" s="7">
        <v>0</v>
      </c>
      <c r="AG2767" s="7">
        <v>0</v>
      </c>
      <c r="AH2767" s="7">
        <v>674.52</v>
      </c>
      <c r="AI2767" s="7">
        <v>1785.02</v>
      </c>
      <c r="AJ2767" s="7">
        <f t="shared" si="174"/>
        <v>40.568636363636365</v>
      </c>
      <c r="AK2767" s="7" t="s">
        <v>8246</v>
      </c>
      <c r="AL2767" s="1" t="s">
        <v>45</v>
      </c>
      <c r="AM2767" s="1">
        <f t="shared" si="175"/>
        <v>0</v>
      </c>
      <c r="AN2767" s="1" t="s">
        <v>8232</v>
      </c>
      <c r="AO2767" s="1" t="s">
        <v>108</v>
      </c>
      <c r="AP2767" s="4">
        <f>1</f>
        <v>1</v>
      </c>
    </row>
    <row r="2768" spans="1:42" x14ac:dyDescent="0.3">
      <c r="A2768" s="1" t="s">
        <v>3831</v>
      </c>
      <c r="B2768" s="1" t="s">
        <v>47</v>
      </c>
      <c r="C2768" s="4">
        <v>58</v>
      </c>
      <c r="D2768" s="4" t="str">
        <f t="shared" si="172"/>
        <v>Senior Citizen</v>
      </c>
      <c r="E2768" s="1" t="s">
        <v>8253</v>
      </c>
      <c r="F2768" s="1" t="s">
        <v>8254</v>
      </c>
      <c r="G2768" s="1" t="s">
        <v>298</v>
      </c>
      <c r="H2768" s="1">
        <v>92320</v>
      </c>
      <c r="I2768" s="4">
        <v>0</v>
      </c>
      <c r="J2768" s="4">
        <v>2</v>
      </c>
      <c r="K2768" s="4" t="str">
        <f t="shared" si="173"/>
        <v>New</v>
      </c>
      <c r="L2768" s="1" t="s">
        <v>40</v>
      </c>
      <c r="M2768" s="1" t="s">
        <v>38</v>
      </c>
      <c r="N2768" s="7">
        <v>1.97</v>
      </c>
      <c r="O2768" s="1" t="s">
        <v>41</v>
      </c>
      <c r="P2768" s="1" t="s">
        <v>41</v>
      </c>
      <c r="Q2768" s="1" t="s">
        <v>8232</v>
      </c>
      <c r="R2768" s="7">
        <v>0</v>
      </c>
      <c r="S2768" s="1" t="s">
        <v>41</v>
      </c>
      <c r="T2768" s="1" t="s">
        <v>41</v>
      </c>
      <c r="U2768" s="1" t="s">
        <v>41</v>
      </c>
      <c r="V2768" s="1" t="s">
        <v>41</v>
      </c>
      <c r="W2768" s="1" t="s">
        <v>41</v>
      </c>
      <c r="X2768" s="1" t="s">
        <v>41</v>
      </c>
      <c r="Y2768" s="1" t="s">
        <v>41</v>
      </c>
      <c r="Z2768" s="1" t="s">
        <v>41</v>
      </c>
      <c r="AA2768" s="1" t="s">
        <v>49</v>
      </c>
      <c r="AB2768" s="1" t="s">
        <v>41</v>
      </c>
      <c r="AC2768" s="1" t="s">
        <v>44</v>
      </c>
      <c r="AD2768" s="7">
        <v>19.75</v>
      </c>
      <c r="AE2768" s="7">
        <v>39.299999999999997</v>
      </c>
      <c r="AF2768" s="7">
        <v>0</v>
      </c>
      <c r="AG2768" s="7">
        <v>0</v>
      </c>
      <c r="AH2768" s="7">
        <v>3.94</v>
      </c>
      <c r="AI2768" s="7">
        <v>43.24</v>
      </c>
      <c r="AJ2768" s="7">
        <f t="shared" si="174"/>
        <v>21.62</v>
      </c>
      <c r="AK2768" s="7" t="s">
        <v>8246</v>
      </c>
      <c r="AL2768" s="1" t="s">
        <v>96</v>
      </c>
      <c r="AM2768" s="1">
        <f t="shared" si="175"/>
        <v>0</v>
      </c>
      <c r="AN2768" s="1" t="s">
        <v>8232</v>
      </c>
      <c r="AO2768" s="1" t="s">
        <v>108</v>
      </c>
      <c r="AP2768" s="4">
        <f>1</f>
        <v>1</v>
      </c>
    </row>
    <row r="2769" spans="1:42" x14ac:dyDescent="0.3">
      <c r="A2769" s="1" t="s">
        <v>3832</v>
      </c>
      <c r="B2769" s="1" t="s">
        <v>47</v>
      </c>
      <c r="C2769" s="4">
        <v>55</v>
      </c>
      <c r="D2769" s="4" t="str">
        <f t="shared" si="172"/>
        <v>Senior Citizen</v>
      </c>
      <c r="E2769" s="1" t="s">
        <v>8253</v>
      </c>
      <c r="F2769" s="1" t="s">
        <v>8254</v>
      </c>
      <c r="G2769" s="1" t="s">
        <v>1459</v>
      </c>
      <c r="H2769" s="1">
        <v>96114</v>
      </c>
      <c r="I2769" s="4">
        <v>0</v>
      </c>
      <c r="J2769" s="4">
        <v>72</v>
      </c>
      <c r="K2769" s="4" t="str">
        <f t="shared" si="173"/>
        <v>Veteran</v>
      </c>
      <c r="L2769" s="1" t="s">
        <v>70</v>
      </c>
      <c r="M2769" s="1" t="s">
        <v>38</v>
      </c>
      <c r="N2769" s="7">
        <v>29.03</v>
      </c>
      <c r="O2769" s="1" t="s">
        <v>38</v>
      </c>
      <c r="P2769" s="1" t="s">
        <v>38</v>
      </c>
      <c r="Q2769" s="1" t="s">
        <v>77</v>
      </c>
      <c r="R2769" s="7">
        <v>27</v>
      </c>
      <c r="S2769" s="1" t="s">
        <v>38</v>
      </c>
      <c r="T2769" s="1" t="s">
        <v>41</v>
      </c>
      <c r="U2769" s="1" t="s">
        <v>38</v>
      </c>
      <c r="V2769" s="1" t="s">
        <v>38</v>
      </c>
      <c r="W2769" s="1" t="s">
        <v>38</v>
      </c>
      <c r="X2769" s="1" t="s">
        <v>38</v>
      </c>
      <c r="Y2769" s="1" t="s">
        <v>38</v>
      </c>
      <c r="Z2769" s="1" t="s">
        <v>38</v>
      </c>
      <c r="AA2769" s="1" t="s">
        <v>71</v>
      </c>
      <c r="AB2769" s="1" t="s">
        <v>41</v>
      </c>
      <c r="AC2769" s="1" t="s">
        <v>44</v>
      </c>
      <c r="AD2769" s="7">
        <v>84.3</v>
      </c>
      <c r="AE2769" s="7">
        <v>5997.1</v>
      </c>
      <c r="AF2769" s="7">
        <v>0</v>
      </c>
      <c r="AG2769" s="7">
        <v>0</v>
      </c>
      <c r="AH2769" s="7">
        <v>2090.16</v>
      </c>
      <c r="AI2769" s="7">
        <v>8087.26</v>
      </c>
      <c r="AJ2769" s="7">
        <f t="shared" si="174"/>
        <v>112.32305555555556</v>
      </c>
      <c r="AK2769" s="7" t="s">
        <v>8247</v>
      </c>
      <c r="AL2769" s="1" t="s">
        <v>45</v>
      </c>
      <c r="AM2769" s="1">
        <f t="shared" si="175"/>
        <v>0</v>
      </c>
      <c r="AN2769" s="1" t="s">
        <v>8232</v>
      </c>
      <c r="AO2769" s="1" t="s">
        <v>108</v>
      </c>
      <c r="AP2769" s="4">
        <f>1</f>
        <v>1</v>
      </c>
    </row>
    <row r="2770" spans="1:42" x14ac:dyDescent="0.3">
      <c r="A2770" s="1" t="s">
        <v>3833</v>
      </c>
      <c r="B2770" s="1" t="s">
        <v>47</v>
      </c>
      <c r="C2770" s="4">
        <v>32</v>
      </c>
      <c r="D2770" s="4" t="str">
        <f t="shared" si="172"/>
        <v>Adult</v>
      </c>
      <c r="E2770" s="1" t="s">
        <v>3</v>
      </c>
      <c r="F2770" s="1" t="s">
        <v>8254</v>
      </c>
      <c r="G2770" s="1" t="s">
        <v>462</v>
      </c>
      <c r="H2770" s="1">
        <v>95527</v>
      </c>
      <c r="I2770" s="4">
        <v>6</v>
      </c>
      <c r="J2770" s="4">
        <v>42</v>
      </c>
      <c r="K2770" s="4" t="str">
        <f t="shared" si="173"/>
        <v>Loyal</v>
      </c>
      <c r="L2770" s="1" t="s">
        <v>40</v>
      </c>
      <c r="M2770" s="1" t="s">
        <v>41</v>
      </c>
      <c r="N2770" s="7">
        <v>25.420517214274568</v>
      </c>
      <c r="O2770" s="1" t="s">
        <v>41</v>
      </c>
      <c r="P2770" s="1" t="s">
        <v>38</v>
      </c>
      <c r="Q2770" s="1" t="s">
        <v>77</v>
      </c>
      <c r="R2770" s="7">
        <v>26</v>
      </c>
      <c r="S2770" s="1" t="s">
        <v>41</v>
      </c>
      <c r="T2770" s="1" t="s">
        <v>38</v>
      </c>
      <c r="U2770" s="1" t="s">
        <v>38</v>
      </c>
      <c r="V2770" s="1" t="s">
        <v>41</v>
      </c>
      <c r="W2770" s="1" t="s">
        <v>41</v>
      </c>
      <c r="X2770" s="1" t="s">
        <v>38</v>
      </c>
      <c r="Y2770" s="1" t="s">
        <v>38</v>
      </c>
      <c r="Z2770" s="1" t="s">
        <v>38</v>
      </c>
      <c r="AA2770" s="1" t="s">
        <v>43</v>
      </c>
      <c r="AB2770" s="1" t="s">
        <v>38</v>
      </c>
      <c r="AC2770" s="1" t="s">
        <v>44</v>
      </c>
      <c r="AD2770" s="7">
        <v>45.1</v>
      </c>
      <c r="AE2770" s="7">
        <v>2049.0500000000002</v>
      </c>
      <c r="AF2770" s="7">
        <v>0</v>
      </c>
      <c r="AG2770" s="7">
        <v>0</v>
      </c>
      <c r="AH2770" s="7">
        <v>0</v>
      </c>
      <c r="AI2770" s="7">
        <v>2049.0500000000002</v>
      </c>
      <c r="AJ2770" s="7">
        <f t="shared" si="174"/>
        <v>48.786904761904765</v>
      </c>
      <c r="AK2770" s="7" t="s">
        <v>8246</v>
      </c>
      <c r="AL2770" s="1" t="s">
        <v>45</v>
      </c>
      <c r="AM2770" s="1">
        <f t="shared" si="175"/>
        <v>0</v>
      </c>
      <c r="AN2770" s="1" t="s">
        <v>8232</v>
      </c>
      <c r="AO2770" s="1" t="s">
        <v>108</v>
      </c>
      <c r="AP2770" s="4">
        <f>1</f>
        <v>1</v>
      </c>
    </row>
    <row r="2771" spans="1:42" x14ac:dyDescent="0.3">
      <c r="A2771" s="1" t="s">
        <v>3834</v>
      </c>
      <c r="B2771" s="1" t="s">
        <v>37</v>
      </c>
      <c r="C2771" s="4">
        <v>48</v>
      </c>
      <c r="D2771" s="4" t="str">
        <f t="shared" si="172"/>
        <v>Adult</v>
      </c>
      <c r="E2771" s="1" t="s">
        <v>8253</v>
      </c>
      <c r="F2771" s="1" t="s">
        <v>8254</v>
      </c>
      <c r="G2771" s="1" t="s">
        <v>133</v>
      </c>
      <c r="H2771" s="1">
        <v>90010</v>
      </c>
      <c r="I2771" s="4">
        <v>0</v>
      </c>
      <c r="J2771" s="4">
        <v>26</v>
      </c>
      <c r="K2771" s="4" t="str">
        <f t="shared" si="173"/>
        <v>Loyal</v>
      </c>
      <c r="L2771" s="1" t="s">
        <v>40</v>
      </c>
      <c r="M2771" s="1" t="s">
        <v>38</v>
      </c>
      <c r="N2771" s="7">
        <v>17.53</v>
      </c>
      <c r="O2771" s="1" t="s">
        <v>38</v>
      </c>
      <c r="P2771" s="1" t="s">
        <v>38</v>
      </c>
      <c r="Q2771" s="1" t="s">
        <v>53</v>
      </c>
      <c r="R2771" s="7">
        <v>15</v>
      </c>
      <c r="S2771" s="1" t="s">
        <v>41</v>
      </c>
      <c r="T2771" s="1" t="s">
        <v>41</v>
      </c>
      <c r="U2771" s="1" t="s">
        <v>41</v>
      </c>
      <c r="V2771" s="1" t="s">
        <v>41</v>
      </c>
      <c r="W2771" s="1" t="s">
        <v>41</v>
      </c>
      <c r="X2771" s="1" t="s">
        <v>41</v>
      </c>
      <c r="Y2771" s="1" t="s">
        <v>41</v>
      </c>
      <c r="Z2771" s="1" t="s">
        <v>38</v>
      </c>
      <c r="AA2771" s="1" t="s">
        <v>49</v>
      </c>
      <c r="AB2771" s="1" t="s">
        <v>38</v>
      </c>
      <c r="AC2771" s="1" t="s">
        <v>54</v>
      </c>
      <c r="AD2771" s="7">
        <v>74.95</v>
      </c>
      <c r="AE2771" s="7">
        <v>1834.95</v>
      </c>
      <c r="AF2771" s="7">
        <v>0</v>
      </c>
      <c r="AG2771" s="7">
        <v>0</v>
      </c>
      <c r="AH2771" s="7">
        <v>455.78</v>
      </c>
      <c r="AI2771" s="7">
        <v>2290.73</v>
      </c>
      <c r="AJ2771" s="7">
        <f t="shared" si="174"/>
        <v>88.105000000000004</v>
      </c>
      <c r="AK2771" s="7" t="s">
        <v>8249</v>
      </c>
      <c r="AL2771" s="1" t="s">
        <v>55</v>
      </c>
      <c r="AM2771" s="1">
        <f t="shared" si="175"/>
        <v>1</v>
      </c>
      <c r="AN2771" s="1" t="s">
        <v>107</v>
      </c>
      <c r="AO2771" s="1" t="s">
        <v>108</v>
      </c>
      <c r="AP2771" s="4">
        <f>1</f>
        <v>1</v>
      </c>
    </row>
    <row r="2772" spans="1:42" x14ac:dyDescent="0.3">
      <c r="A2772" s="1" t="s">
        <v>3835</v>
      </c>
      <c r="B2772" s="1" t="s">
        <v>37</v>
      </c>
      <c r="C2772" s="4">
        <v>33</v>
      </c>
      <c r="D2772" s="4" t="str">
        <f t="shared" si="172"/>
        <v>Adult</v>
      </c>
      <c r="E2772" s="1" t="s">
        <v>8253</v>
      </c>
      <c r="F2772" s="1" t="s">
        <v>8255</v>
      </c>
      <c r="G2772" s="1" t="s">
        <v>155</v>
      </c>
      <c r="H2772" s="1">
        <v>95113</v>
      </c>
      <c r="I2772" s="4">
        <v>0</v>
      </c>
      <c r="J2772" s="4">
        <v>12</v>
      </c>
      <c r="K2772" s="4" t="str">
        <f t="shared" si="173"/>
        <v>Loyal</v>
      </c>
      <c r="L2772" s="1" t="s">
        <v>40</v>
      </c>
      <c r="M2772" s="1" t="s">
        <v>38</v>
      </c>
      <c r="N2772" s="7">
        <v>5.16</v>
      </c>
      <c r="O2772" s="1" t="s">
        <v>41</v>
      </c>
      <c r="P2772" s="1" t="s">
        <v>38</v>
      </c>
      <c r="Q2772" s="1" t="s">
        <v>77</v>
      </c>
      <c r="R2772" s="7">
        <v>16</v>
      </c>
      <c r="S2772" s="1" t="s">
        <v>41</v>
      </c>
      <c r="T2772" s="1" t="s">
        <v>41</v>
      </c>
      <c r="U2772" s="1" t="s">
        <v>41</v>
      </c>
      <c r="V2772" s="1" t="s">
        <v>41</v>
      </c>
      <c r="W2772" s="1" t="s">
        <v>41</v>
      </c>
      <c r="X2772" s="1" t="s">
        <v>41</v>
      </c>
      <c r="Y2772" s="1" t="s">
        <v>41</v>
      </c>
      <c r="Z2772" s="1" t="s">
        <v>41</v>
      </c>
      <c r="AA2772" s="1" t="s">
        <v>49</v>
      </c>
      <c r="AB2772" s="1" t="s">
        <v>38</v>
      </c>
      <c r="AC2772" s="1" t="s">
        <v>54</v>
      </c>
      <c r="AD2772" s="7">
        <v>44.55</v>
      </c>
      <c r="AE2772" s="7">
        <v>480.6</v>
      </c>
      <c r="AF2772" s="7">
        <v>18.21</v>
      </c>
      <c r="AG2772" s="7">
        <v>0</v>
      </c>
      <c r="AH2772" s="7">
        <v>61.92</v>
      </c>
      <c r="AI2772" s="7">
        <v>524.30999999999995</v>
      </c>
      <c r="AJ2772" s="7">
        <f t="shared" si="174"/>
        <v>43.692499999999995</v>
      </c>
      <c r="AK2772" s="7" t="s">
        <v>8246</v>
      </c>
      <c r="AL2772" s="1" t="s">
        <v>55</v>
      </c>
      <c r="AM2772" s="1">
        <f t="shared" si="175"/>
        <v>1</v>
      </c>
      <c r="AN2772" s="1" t="s">
        <v>115</v>
      </c>
      <c r="AO2772" s="1" t="s">
        <v>800</v>
      </c>
      <c r="AP2772" s="4">
        <f>1</f>
        <v>1</v>
      </c>
    </row>
    <row r="2773" spans="1:42" x14ac:dyDescent="0.3">
      <c r="A2773" s="1" t="s">
        <v>3836</v>
      </c>
      <c r="B2773" s="1" t="s">
        <v>47</v>
      </c>
      <c r="C2773" s="4">
        <v>21</v>
      </c>
      <c r="D2773" s="4" t="str">
        <f t="shared" si="172"/>
        <v>Teenager</v>
      </c>
      <c r="E2773" s="1" t="s">
        <v>3</v>
      </c>
      <c r="F2773" s="1" t="s">
        <v>8254</v>
      </c>
      <c r="G2773" s="1" t="s">
        <v>492</v>
      </c>
      <c r="H2773" s="1">
        <v>91403</v>
      </c>
      <c r="I2773" s="4">
        <v>1</v>
      </c>
      <c r="J2773" s="4">
        <v>47</v>
      </c>
      <c r="K2773" s="4" t="str">
        <f t="shared" si="173"/>
        <v>Loyal</v>
      </c>
      <c r="L2773" s="1" t="s">
        <v>40</v>
      </c>
      <c r="M2773" s="1" t="s">
        <v>38</v>
      </c>
      <c r="N2773" s="7">
        <v>20.93</v>
      </c>
      <c r="O2773" s="1" t="s">
        <v>38</v>
      </c>
      <c r="P2773" s="1" t="s">
        <v>38</v>
      </c>
      <c r="Q2773" s="1" t="s">
        <v>53</v>
      </c>
      <c r="R2773" s="7">
        <v>85</v>
      </c>
      <c r="S2773" s="1" t="s">
        <v>41</v>
      </c>
      <c r="T2773" s="1" t="s">
        <v>41</v>
      </c>
      <c r="U2773" s="1" t="s">
        <v>41</v>
      </c>
      <c r="V2773" s="1" t="s">
        <v>41</v>
      </c>
      <c r="W2773" s="1" t="s">
        <v>38</v>
      </c>
      <c r="X2773" s="1" t="s">
        <v>38</v>
      </c>
      <c r="Y2773" s="1" t="s">
        <v>38</v>
      </c>
      <c r="Z2773" s="1" t="s">
        <v>41</v>
      </c>
      <c r="AA2773" s="1" t="s">
        <v>43</v>
      </c>
      <c r="AB2773" s="1" t="s">
        <v>38</v>
      </c>
      <c r="AC2773" s="1" t="s">
        <v>44</v>
      </c>
      <c r="AD2773" s="7">
        <v>95.2</v>
      </c>
      <c r="AE2773" s="7">
        <v>4563</v>
      </c>
      <c r="AF2773" s="7">
        <v>0</v>
      </c>
      <c r="AG2773" s="7">
        <v>80</v>
      </c>
      <c r="AH2773" s="7">
        <v>983.71</v>
      </c>
      <c r="AI2773" s="7">
        <v>5626.71</v>
      </c>
      <c r="AJ2773" s="7">
        <f t="shared" si="174"/>
        <v>119.71723404255319</v>
      </c>
      <c r="AK2773" s="7" t="s">
        <v>8247</v>
      </c>
      <c r="AL2773" s="1" t="s">
        <v>45</v>
      </c>
      <c r="AM2773" s="1">
        <f t="shared" si="175"/>
        <v>0</v>
      </c>
      <c r="AN2773" s="1" t="s">
        <v>8232</v>
      </c>
      <c r="AO2773" s="1" t="s">
        <v>108</v>
      </c>
      <c r="AP2773" s="4">
        <f>1</f>
        <v>1</v>
      </c>
    </row>
    <row r="2774" spans="1:42" x14ac:dyDescent="0.3">
      <c r="A2774" s="1" t="s">
        <v>3837</v>
      </c>
      <c r="B2774" s="1" t="s">
        <v>47</v>
      </c>
      <c r="C2774" s="4">
        <v>50</v>
      </c>
      <c r="D2774" s="4" t="str">
        <f t="shared" si="172"/>
        <v>Adult</v>
      </c>
      <c r="E2774" s="1" t="s">
        <v>8253</v>
      </c>
      <c r="F2774" s="1" t="s">
        <v>8254</v>
      </c>
      <c r="G2774" s="1" t="s">
        <v>1455</v>
      </c>
      <c r="H2774" s="1">
        <v>91761</v>
      </c>
      <c r="I2774" s="4">
        <v>0</v>
      </c>
      <c r="J2774" s="4">
        <v>1</v>
      </c>
      <c r="K2774" s="4" t="str">
        <f t="shared" si="173"/>
        <v>New</v>
      </c>
      <c r="L2774" s="1" t="s">
        <v>52</v>
      </c>
      <c r="M2774" s="1" t="s">
        <v>38</v>
      </c>
      <c r="N2774" s="7">
        <v>6.95</v>
      </c>
      <c r="O2774" s="1" t="s">
        <v>41</v>
      </c>
      <c r="P2774" s="1" t="s">
        <v>38</v>
      </c>
      <c r="Q2774" s="1" t="s">
        <v>77</v>
      </c>
      <c r="R2774" s="7">
        <v>11</v>
      </c>
      <c r="S2774" s="1" t="s">
        <v>41</v>
      </c>
      <c r="T2774" s="1" t="s">
        <v>41</v>
      </c>
      <c r="U2774" s="1" t="s">
        <v>38</v>
      </c>
      <c r="V2774" s="1" t="s">
        <v>41</v>
      </c>
      <c r="W2774" s="1" t="s">
        <v>41</v>
      </c>
      <c r="X2774" s="1" t="s">
        <v>41</v>
      </c>
      <c r="Y2774" s="1" t="s">
        <v>41</v>
      </c>
      <c r="Z2774" s="1" t="s">
        <v>38</v>
      </c>
      <c r="AA2774" s="1" t="s">
        <v>49</v>
      </c>
      <c r="AB2774" s="1" t="s">
        <v>41</v>
      </c>
      <c r="AC2774" s="1" t="s">
        <v>44</v>
      </c>
      <c r="AD2774" s="7">
        <v>50.9</v>
      </c>
      <c r="AE2774" s="7">
        <v>50.9</v>
      </c>
      <c r="AF2774" s="7">
        <v>0</v>
      </c>
      <c r="AG2774" s="7">
        <v>0</v>
      </c>
      <c r="AH2774" s="7">
        <v>6.95</v>
      </c>
      <c r="AI2774" s="7">
        <v>57.85</v>
      </c>
      <c r="AJ2774" s="7">
        <f t="shared" si="174"/>
        <v>57.85</v>
      </c>
      <c r="AK2774" s="7" t="s">
        <v>8249</v>
      </c>
      <c r="AL2774" s="1" t="s">
        <v>55</v>
      </c>
      <c r="AM2774" s="1">
        <f t="shared" si="175"/>
        <v>1</v>
      </c>
      <c r="AN2774" s="1" t="s">
        <v>119</v>
      </c>
      <c r="AO2774" s="1" t="s">
        <v>193</v>
      </c>
      <c r="AP2774" s="4">
        <f>1</f>
        <v>1</v>
      </c>
    </row>
    <row r="2775" spans="1:42" x14ac:dyDescent="0.3">
      <c r="A2775" s="1" t="s">
        <v>3838</v>
      </c>
      <c r="B2775" s="1" t="s">
        <v>47</v>
      </c>
      <c r="C2775" s="4">
        <v>43</v>
      </c>
      <c r="D2775" s="4" t="str">
        <f t="shared" si="172"/>
        <v>Adult</v>
      </c>
      <c r="E2775" s="1" t="s">
        <v>3</v>
      </c>
      <c r="F2775" s="1" t="s">
        <v>8256</v>
      </c>
      <c r="G2775" s="1" t="s">
        <v>2603</v>
      </c>
      <c r="H2775" s="1">
        <v>93455</v>
      </c>
      <c r="I2775" s="4">
        <v>2</v>
      </c>
      <c r="J2775" s="4">
        <v>9</v>
      </c>
      <c r="K2775" s="4" t="str">
        <f t="shared" si="173"/>
        <v>New</v>
      </c>
      <c r="L2775" s="1" t="s">
        <v>40</v>
      </c>
      <c r="M2775" s="1" t="s">
        <v>38</v>
      </c>
      <c r="N2775" s="7">
        <v>44.46</v>
      </c>
      <c r="O2775" s="1" t="s">
        <v>41</v>
      </c>
      <c r="P2775" s="1" t="s">
        <v>38</v>
      </c>
      <c r="Q2775" s="1" t="s">
        <v>77</v>
      </c>
      <c r="R2775" s="7">
        <v>24</v>
      </c>
      <c r="S2775" s="1" t="s">
        <v>41</v>
      </c>
      <c r="T2775" s="1" t="s">
        <v>38</v>
      </c>
      <c r="U2775" s="1" t="s">
        <v>41</v>
      </c>
      <c r="V2775" s="1" t="s">
        <v>38</v>
      </c>
      <c r="W2775" s="1" t="s">
        <v>41</v>
      </c>
      <c r="X2775" s="1" t="s">
        <v>41</v>
      </c>
      <c r="Y2775" s="1" t="s">
        <v>41</v>
      </c>
      <c r="Z2775" s="1" t="s">
        <v>38</v>
      </c>
      <c r="AA2775" s="1" t="s">
        <v>49</v>
      </c>
      <c r="AB2775" s="1" t="s">
        <v>41</v>
      </c>
      <c r="AC2775" s="1" t="s">
        <v>44</v>
      </c>
      <c r="AD2775" s="7">
        <v>54.8</v>
      </c>
      <c r="AE2775" s="7">
        <v>452.8</v>
      </c>
      <c r="AF2775" s="7">
        <v>0</v>
      </c>
      <c r="AG2775" s="7">
        <v>0</v>
      </c>
      <c r="AH2775" s="7">
        <v>400.14</v>
      </c>
      <c r="AI2775" s="7">
        <v>852.94</v>
      </c>
      <c r="AJ2775" s="7">
        <f t="shared" si="174"/>
        <v>94.771111111111111</v>
      </c>
      <c r="AK2775" s="7" t="s">
        <v>8249</v>
      </c>
      <c r="AL2775" s="1" t="s">
        <v>45</v>
      </c>
      <c r="AM2775" s="1">
        <f t="shared" si="175"/>
        <v>0</v>
      </c>
      <c r="AN2775" s="1" t="s">
        <v>8232</v>
      </c>
      <c r="AO2775" s="1" t="s">
        <v>108</v>
      </c>
      <c r="AP2775" s="4">
        <f>1</f>
        <v>1</v>
      </c>
    </row>
    <row r="2776" spans="1:42" x14ac:dyDescent="0.3">
      <c r="A2776" s="1" t="s">
        <v>3839</v>
      </c>
      <c r="B2776" s="1" t="s">
        <v>47</v>
      </c>
      <c r="C2776" s="4">
        <v>64</v>
      </c>
      <c r="D2776" s="4" t="str">
        <f t="shared" si="172"/>
        <v>Senior Citizen</v>
      </c>
      <c r="E2776" s="1" t="s">
        <v>8253</v>
      </c>
      <c r="F2776" s="1" t="s">
        <v>8254</v>
      </c>
      <c r="G2776" s="1" t="s">
        <v>328</v>
      </c>
      <c r="H2776" s="1">
        <v>95033</v>
      </c>
      <c r="I2776" s="4">
        <v>0</v>
      </c>
      <c r="J2776" s="4">
        <v>66</v>
      </c>
      <c r="K2776" s="4" t="str">
        <f t="shared" si="173"/>
        <v>Veteran</v>
      </c>
      <c r="L2776" s="1" t="s">
        <v>40</v>
      </c>
      <c r="M2776" s="1" t="s">
        <v>38</v>
      </c>
      <c r="N2776" s="7">
        <v>20.52</v>
      </c>
      <c r="O2776" s="1" t="s">
        <v>38</v>
      </c>
      <c r="P2776" s="1" t="s">
        <v>38</v>
      </c>
      <c r="Q2776" s="1" t="s">
        <v>42</v>
      </c>
      <c r="R2776" s="7">
        <v>10</v>
      </c>
      <c r="S2776" s="1" t="s">
        <v>38</v>
      </c>
      <c r="T2776" s="1" t="s">
        <v>38</v>
      </c>
      <c r="U2776" s="1" t="s">
        <v>38</v>
      </c>
      <c r="V2776" s="1" t="s">
        <v>38</v>
      </c>
      <c r="W2776" s="1" t="s">
        <v>41</v>
      </c>
      <c r="X2776" s="1" t="s">
        <v>41</v>
      </c>
      <c r="Y2776" s="1" t="s">
        <v>41</v>
      </c>
      <c r="Z2776" s="1" t="s">
        <v>38</v>
      </c>
      <c r="AA2776" s="1" t="s">
        <v>71</v>
      </c>
      <c r="AB2776" s="1" t="s">
        <v>41</v>
      </c>
      <c r="AC2776" s="1" t="s">
        <v>54</v>
      </c>
      <c r="AD2776" s="7">
        <v>68.75</v>
      </c>
      <c r="AE2776" s="7">
        <v>4447.55</v>
      </c>
      <c r="AF2776" s="7">
        <v>0</v>
      </c>
      <c r="AG2776" s="7">
        <v>0</v>
      </c>
      <c r="AH2776" s="7">
        <v>1354.32</v>
      </c>
      <c r="AI2776" s="7">
        <v>5801.87</v>
      </c>
      <c r="AJ2776" s="7">
        <f t="shared" si="174"/>
        <v>87.907121212121211</v>
      </c>
      <c r="AK2776" s="7" t="s">
        <v>8249</v>
      </c>
      <c r="AL2776" s="1" t="s">
        <v>45</v>
      </c>
      <c r="AM2776" s="1">
        <f t="shared" si="175"/>
        <v>0</v>
      </c>
      <c r="AN2776" s="1" t="s">
        <v>8232</v>
      </c>
      <c r="AO2776" s="1" t="s">
        <v>108</v>
      </c>
      <c r="AP2776" s="4">
        <f>1</f>
        <v>1</v>
      </c>
    </row>
    <row r="2777" spans="1:42" x14ac:dyDescent="0.3">
      <c r="A2777" s="1" t="s">
        <v>3840</v>
      </c>
      <c r="B2777" s="1" t="s">
        <v>47</v>
      </c>
      <c r="C2777" s="4">
        <v>35</v>
      </c>
      <c r="D2777" s="4" t="str">
        <f t="shared" si="172"/>
        <v>Adult</v>
      </c>
      <c r="E2777" s="1" t="s">
        <v>8253</v>
      </c>
      <c r="F2777" s="1" t="s">
        <v>8254</v>
      </c>
      <c r="G2777" s="1" t="s">
        <v>149</v>
      </c>
      <c r="H2777" s="1">
        <v>92117</v>
      </c>
      <c r="I2777" s="4">
        <v>0</v>
      </c>
      <c r="J2777" s="4">
        <v>24</v>
      </c>
      <c r="K2777" s="4" t="str">
        <f t="shared" si="173"/>
        <v>Loyal</v>
      </c>
      <c r="L2777" s="1" t="s">
        <v>40</v>
      </c>
      <c r="M2777" s="1" t="s">
        <v>38</v>
      </c>
      <c r="N2777" s="7">
        <v>14.39</v>
      </c>
      <c r="O2777" s="1" t="s">
        <v>41</v>
      </c>
      <c r="P2777" s="1" t="s">
        <v>38</v>
      </c>
      <c r="Q2777" s="1" t="s">
        <v>77</v>
      </c>
      <c r="R2777" s="7">
        <v>28</v>
      </c>
      <c r="S2777" s="1" t="s">
        <v>38</v>
      </c>
      <c r="T2777" s="1" t="s">
        <v>41</v>
      </c>
      <c r="U2777" s="1" t="s">
        <v>41</v>
      </c>
      <c r="V2777" s="1" t="s">
        <v>41</v>
      </c>
      <c r="W2777" s="1" t="s">
        <v>41</v>
      </c>
      <c r="X2777" s="1" t="s">
        <v>41</v>
      </c>
      <c r="Y2777" s="1" t="s">
        <v>41</v>
      </c>
      <c r="Z2777" s="1" t="s">
        <v>38</v>
      </c>
      <c r="AA2777" s="1" t="s">
        <v>49</v>
      </c>
      <c r="AB2777" s="1" t="s">
        <v>38</v>
      </c>
      <c r="AC2777" s="1" t="s">
        <v>54</v>
      </c>
      <c r="AD2777" s="7">
        <v>49.55</v>
      </c>
      <c r="AE2777" s="7">
        <v>1210.4000000000001</v>
      </c>
      <c r="AF2777" s="7">
        <v>0</v>
      </c>
      <c r="AG2777" s="7">
        <v>0</v>
      </c>
      <c r="AH2777" s="7">
        <v>345.36</v>
      </c>
      <c r="AI2777" s="7">
        <v>1555.76</v>
      </c>
      <c r="AJ2777" s="7">
        <f t="shared" si="174"/>
        <v>64.823333333333338</v>
      </c>
      <c r="AK2777" s="7" t="s">
        <v>8249</v>
      </c>
      <c r="AL2777" s="1" t="s">
        <v>55</v>
      </c>
      <c r="AM2777" s="1">
        <f t="shared" si="175"/>
        <v>1</v>
      </c>
      <c r="AN2777" s="1" t="s">
        <v>107</v>
      </c>
      <c r="AO2777" s="1" t="s">
        <v>108</v>
      </c>
      <c r="AP2777" s="4">
        <f>1</f>
        <v>1</v>
      </c>
    </row>
    <row r="2778" spans="1:42" x14ac:dyDescent="0.3">
      <c r="A2778" s="1" t="s">
        <v>3841</v>
      </c>
      <c r="B2778" s="1" t="s">
        <v>47</v>
      </c>
      <c r="C2778" s="4">
        <v>37</v>
      </c>
      <c r="D2778" s="4" t="str">
        <f t="shared" si="172"/>
        <v>Adult</v>
      </c>
      <c r="E2778" s="1" t="s">
        <v>3</v>
      </c>
      <c r="F2778" s="1" t="s">
        <v>8257</v>
      </c>
      <c r="G2778" s="1" t="s">
        <v>749</v>
      </c>
      <c r="H2778" s="1">
        <v>96020</v>
      </c>
      <c r="I2778" s="4">
        <v>7</v>
      </c>
      <c r="J2778" s="4">
        <v>57</v>
      </c>
      <c r="K2778" s="4" t="str">
        <f t="shared" si="173"/>
        <v>Veteran</v>
      </c>
      <c r="L2778" s="1" t="s">
        <v>40</v>
      </c>
      <c r="M2778" s="1" t="s">
        <v>38</v>
      </c>
      <c r="N2778" s="7">
        <v>14.55</v>
      </c>
      <c r="O2778" s="1" t="s">
        <v>41</v>
      </c>
      <c r="P2778" s="1" t="s">
        <v>38</v>
      </c>
      <c r="Q2778" s="1" t="s">
        <v>77</v>
      </c>
      <c r="R2778" s="7">
        <v>58</v>
      </c>
      <c r="S2778" s="1" t="s">
        <v>38</v>
      </c>
      <c r="T2778" s="1" t="s">
        <v>38</v>
      </c>
      <c r="U2778" s="1" t="s">
        <v>41</v>
      </c>
      <c r="V2778" s="1" t="s">
        <v>38</v>
      </c>
      <c r="W2778" s="1" t="s">
        <v>41</v>
      </c>
      <c r="X2778" s="1" t="s">
        <v>41</v>
      </c>
      <c r="Y2778" s="1" t="s">
        <v>41</v>
      </c>
      <c r="Z2778" s="1" t="s">
        <v>41</v>
      </c>
      <c r="AA2778" s="1" t="s">
        <v>43</v>
      </c>
      <c r="AB2778" s="1" t="s">
        <v>41</v>
      </c>
      <c r="AC2778" s="1" t="s">
        <v>44</v>
      </c>
      <c r="AD2778" s="7">
        <v>59.6</v>
      </c>
      <c r="AE2778" s="7">
        <v>3509.4</v>
      </c>
      <c r="AF2778" s="7">
        <v>0</v>
      </c>
      <c r="AG2778" s="7">
        <v>70</v>
      </c>
      <c r="AH2778" s="7">
        <v>829.35</v>
      </c>
      <c r="AI2778" s="7">
        <v>4408.75</v>
      </c>
      <c r="AJ2778" s="7">
        <f t="shared" si="174"/>
        <v>77.346491228070178</v>
      </c>
      <c r="AK2778" s="7" t="s">
        <v>8249</v>
      </c>
      <c r="AL2778" s="1" t="s">
        <v>45</v>
      </c>
      <c r="AM2778" s="1">
        <f t="shared" si="175"/>
        <v>0</v>
      </c>
      <c r="AN2778" s="1" t="s">
        <v>8232</v>
      </c>
      <c r="AO2778" s="1" t="s">
        <v>108</v>
      </c>
      <c r="AP2778" s="4">
        <f>1</f>
        <v>1</v>
      </c>
    </row>
    <row r="2779" spans="1:42" x14ac:dyDescent="0.3">
      <c r="A2779" s="1" t="s">
        <v>3842</v>
      </c>
      <c r="B2779" s="1" t="s">
        <v>37</v>
      </c>
      <c r="C2779" s="4">
        <v>76</v>
      </c>
      <c r="D2779" s="4" t="str">
        <f t="shared" si="172"/>
        <v>Senior Citizen</v>
      </c>
      <c r="E2779" s="1" t="s">
        <v>3</v>
      </c>
      <c r="F2779" s="1" t="s">
        <v>8254</v>
      </c>
      <c r="G2779" s="1" t="s">
        <v>1380</v>
      </c>
      <c r="H2779" s="1">
        <v>92234</v>
      </c>
      <c r="I2779" s="4">
        <v>10</v>
      </c>
      <c r="J2779" s="4">
        <v>42</v>
      </c>
      <c r="K2779" s="4" t="str">
        <f t="shared" si="173"/>
        <v>Loyal</v>
      </c>
      <c r="L2779" s="1" t="s">
        <v>40</v>
      </c>
      <c r="M2779" s="1" t="s">
        <v>38</v>
      </c>
      <c r="N2779" s="7">
        <v>42.29</v>
      </c>
      <c r="O2779" s="1" t="s">
        <v>38</v>
      </c>
      <c r="P2779" s="1" t="s">
        <v>38</v>
      </c>
      <c r="Q2779" s="1" t="s">
        <v>53</v>
      </c>
      <c r="R2779" s="7">
        <v>10</v>
      </c>
      <c r="S2779" s="1" t="s">
        <v>41</v>
      </c>
      <c r="T2779" s="1" t="s">
        <v>41</v>
      </c>
      <c r="U2779" s="1" t="s">
        <v>41</v>
      </c>
      <c r="V2779" s="1" t="s">
        <v>41</v>
      </c>
      <c r="W2779" s="1" t="s">
        <v>38</v>
      </c>
      <c r="X2779" s="1" t="s">
        <v>38</v>
      </c>
      <c r="Y2779" s="1" t="s">
        <v>41</v>
      </c>
      <c r="Z2779" s="1" t="s">
        <v>41</v>
      </c>
      <c r="AA2779" s="1" t="s">
        <v>43</v>
      </c>
      <c r="AB2779" s="1" t="s">
        <v>38</v>
      </c>
      <c r="AC2779" s="1" t="s">
        <v>54</v>
      </c>
      <c r="AD2779" s="7">
        <v>95.05</v>
      </c>
      <c r="AE2779" s="7">
        <v>3944.5</v>
      </c>
      <c r="AF2779" s="7">
        <v>0</v>
      </c>
      <c r="AG2779" s="7">
        <v>100</v>
      </c>
      <c r="AH2779" s="7">
        <v>1776.18</v>
      </c>
      <c r="AI2779" s="7">
        <v>5820.68</v>
      </c>
      <c r="AJ2779" s="7">
        <f t="shared" si="174"/>
        <v>138.58761904761906</v>
      </c>
      <c r="AK2779" s="7" t="s">
        <v>8247</v>
      </c>
      <c r="AL2779" s="1" t="s">
        <v>45</v>
      </c>
      <c r="AM2779" s="1">
        <f t="shared" si="175"/>
        <v>0</v>
      </c>
      <c r="AN2779" s="1" t="s">
        <v>8232</v>
      </c>
      <c r="AO2779" s="1" t="s">
        <v>108</v>
      </c>
      <c r="AP2779" s="4">
        <f>1</f>
        <v>1</v>
      </c>
    </row>
    <row r="2780" spans="1:42" x14ac:dyDescent="0.3">
      <c r="A2780" s="1" t="s">
        <v>3843</v>
      </c>
      <c r="B2780" s="1" t="s">
        <v>47</v>
      </c>
      <c r="C2780" s="4">
        <v>45</v>
      </c>
      <c r="D2780" s="4" t="str">
        <f t="shared" si="172"/>
        <v>Adult</v>
      </c>
      <c r="E2780" s="1" t="s">
        <v>8253</v>
      </c>
      <c r="F2780" s="1" t="s">
        <v>8254</v>
      </c>
      <c r="G2780" s="1" t="s">
        <v>3791</v>
      </c>
      <c r="H2780" s="1">
        <v>90254</v>
      </c>
      <c r="I2780" s="4">
        <v>0</v>
      </c>
      <c r="J2780" s="4">
        <v>20</v>
      </c>
      <c r="K2780" s="4" t="str">
        <f t="shared" si="173"/>
        <v>Loyal</v>
      </c>
      <c r="L2780" s="1" t="s">
        <v>60</v>
      </c>
      <c r="M2780" s="1" t="s">
        <v>38</v>
      </c>
      <c r="N2780" s="7">
        <v>45.39</v>
      </c>
      <c r="O2780" s="1" t="s">
        <v>41</v>
      </c>
      <c r="P2780" s="1" t="s">
        <v>38</v>
      </c>
      <c r="Q2780" s="1" t="s">
        <v>53</v>
      </c>
      <c r="R2780" s="7">
        <v>24</v>
      </c>
      <c r="S2780" s="1" t="s">
        <v>41</v>
      </c>
      <c r="T2780" s="1" t="s">
        <v>41</v>
      </c>
      <c r="U2780" s="1" t="s">
        <v>41</v>
      </c>
      <c r="V2780" s="1" t="s">
        <v>41</v>
      </c>
      <c r="W2780" s="1" t="s">
        <v>38</v>
      </c>
      <c r="X2780" s="1" t="s">
        <v>41</v>
      </c>
      <c r="Y2780" s="1" t="s">
        <v>41</v>
      </c>
      <c r="Z2780" s="1" t="s">
        <v>38</v>
      </c>
      <c r="AA2780" s="1" t="s">
        <v>49</v>
      </c>
      <c r="AB2780" s="1" t="s">
        <v>41</v>
      </c>
      <c r="AC2780" s="1" t="s">
        <v>54</v>
      </c>
      <c r="AD2780" s="7">
        <v>64.792366026289201</v>
      </c>
      <c r="AE2780" s="7">
        <v>1641.3</v>
      </c>
      <c r="AF2780" s="7">
        <v>0</v>
      </c>
      <c r="AG2780" s="7">
        <v>0</v>
      </c>
      <c r="AH2780" s="7">
        <v>907.8</v>
      </c>
      <c r="AI2780" s="7">
        <v>2549.1</v>
      </c>
      <c r="AJ2780" s="7">
        <f t="shared" si="174"/>
        <v>127.455</v>
      </c>
      <c r="AK2780" s="7" t="s">
        <v>8247</v>
      </c>
      <c r="AL2780" s="1" t="s">
        <v>45</v>
      </c>
      <c r="AM2780" s="1">
        <f t="shared" si="175"/>
        <v>0</v>
      </c>
      <c r="AN2780" s="1" t="s">
        <v>8232</v>
      </c>
      <c r="AO2780" s="1" t="s">
        <v>108</v>
      </c>
      <c r="AP2780" s="4">
        <f>1</f>
        <v>1</v>
      </c>
    </row>
    <row r="2781" spans="1:42" x14ac:dyDescent="0.3">
      <c r="A2781" s="1" t="s">
        <v>3844</v>
      </c>
      <c r="B2781" s="1" t="s">
        <v>37</v>
      </c>
      <c r="C2781" s="4">
        <v>67</v>
      </c>
      <c r="D2781" s="4" t="str">
        <f t="shared" si="172"/>
        <v>Senior Citizen</v>
      </c>
      <c r="E2781" s="1" t="s">
        <v>8253</v>
      </c>
      <c r="F2781" s="1" t="s">
        <v>8254</v>
      </c>
      <c r="G2781" s="1" t="s">
        <v>389</v>
      </c>
      <c r="H2781" s="1">
        <v>94115</v>
      </c>
      <c r="I2781" s="4">
        <v>0</v>
      </c>
      <c r="J2781" s="4">
        <v>23</v>
      </c>
      <c r="K2781" s="4" t="str">
        <f t="shared" si="173"/>
        <v>Loyal</v>
      </c>
      <c r="L2781" s="1" t="s">
        <v>40</v>
      </c>
      <c r="M2781" s="1" t="s">
        <v>38</v>
      </c>
      <c r="N2781" s="7">
        <v>17.62</v>
      </c>
      <c r="O2781" s="1" t="s">
        <v>41</v>
      </c>
      <c r="P2781" s="1" t="s">
        <v>38</v>
      </c>
      <c r="Q2781" s="1" t="s">
        <v>53</v>
      </c>
      <c r="R2781" s="7">
        <v>25</v>
      </c>
      <c r="S2781" s="1" t="s">
        <v>38</v>
      </c>
      <c r="T2781" s="1" t="s">
        <v>41</v>
      </c>
      <c r="U2781" s="1" t="s">
        <v>41</v>
      </c>
      <c r="V2781" s="1" t="s">
        <v>41</v>
      </c>
      <c r="W2781" s="1" t="s">
        <v>41</v>
      </c>
      <c r="X2781" s="1" t="s">
        <v>41</v>
      </c>
      <c r="Y2781" s="1" t="s">
        <v>41</v>
      </c>
      <c r="Z2781" s="1" t="s">
        <v>41</v>
      </c>
      <c r="AA2781" s="1" t="s">
        <v>43</v>
      </c>
      <c r="AB2781" s="1" t="s">
        <v>38</v>
      </c>
      <c r="AC2781" s="1" t="s">
        <v>54</v>
      </c>
      <c r="AD2781" s="7">
        <v>75.400000000000006</v>
      </c>
      <c r="AE2781" s="7">
        <v>1643.55</v>
      </c>
      <c r="AF2781" s="7">
        <v>0</v>
      </c>
      <c r="AG2781" s="7">
        <v>80</v>
      </c>
      <c r="AH2781" s="7">
        <v>405.26</v>
      </c>
      <c r="AI2781" s="7">
        <v>2128.81</v>
      </c>
      <c r="AJ2781" s="7">
        <f t="shared" si="174"/>
        <v>92.556956521739124</v>
      </c>
      <c r="AK2781" s="7" t="s">
        <v>8249</v>
      </c>
      <c r="AL2781" s="1" t="s">
        <v>45</v>
      </c>
      <c r="AM2781" s="1">
        <f t="shared" si="175"/>
        <v>0</v>
      </c>
      <c r="AN2781" s="1" t="s">
        <v>8232</v>
      </c>
      <c r="AO2781" s="1" t="s">
        <v>108</v>
      </c>
      <c r="AP2781" s="4">
        <f>1</f>
        <v>1</v>
      </c>
    </row>
    <row r="2782" spans="1:42" x14ac:dyDescent="0.3">
      <c r="A2782" s="1" t="s">
        <v>3845</v>
      </c>
      <c r="B2782" s="1" t="s">
        <v>37</v>
      </c>
      <c r="C2782" s="4">
        <v>62</v>
      </c>
      <c r="D2782" s="4" t="str">
        <f t="shared" si="172"/>
        <v>Senior Citizen</v>
      </c>
      <c r="E2782" s="1" t="s">
        <v>8253</v>
      </c>
      <c r="F2782" s="1" t="s">
        <v>8254</v>
      </c>
      <c r="G2782" s="1" t="s">
        <v>124</v>
      </c>
      <c r="H2782" s="1">
        <v>95350</v>
      </c>
      <c r="I2782" s="4">
        <v>0</v>
      </c>
      <c r="J2782" s="4">
        <v>28</v>
      </c>
      <c r="K2782" s="4" t="str">
        <f t="shared" si="173"/>
        <v>Loyal</v>
      </c>
      <c r="L2782" s="1" t="s">
        <v>40</v>
      </c>
      <c r="M2782" s="1" t="s">
        <v>38</v>
      </c>
      <c r="N2782" s="7">
        <v>33.840000000000003</v>
      </c>
      <c r="O2782" s="1" t="s">
        <v>41</v>
      </c>
      <c r="P2782" s="1" t="s">
        <v>38</v>
      </c>
      <c r="Q2782" s="1" t="s">
        <v>53</v>
      </c>
      <c r="R2782" s="7">
        <v>5</v>
      </c>
      <c r="S2782" s="1" t="s">
        <v>41</v>
      </c>
      <c r="T2782" s="1" t="s">
        <v>41</v>
      </c>
      <c r="U2782" s="1" t="s">
        <v>41</v>
      </c>
      <c r="V2782" s="1" t="s">
        <v>41</v>
      </c>
      <c r="W2782" s="1" t="s">
        <v>41</v>
      </c>
      <c r="X2782" s="1" t="s">
        <v>38</v>
      </c>
      <c r="Y2782" s="1" t="s">
        <v>38</v>
      </c>
      <c r="Z2782" s="1" t="s">
        <v>38</v>
      </c>
      <c r="AA2782" s="1" t="s">
        <v>49</v>
      </c>
      <c r="AB2782" s="1" t="s">
        <v>38</v>
      </c>
      <c r="AC2782" s="1" t="s">
        <v>54</v>
      </c>
      <c r="AD2782" s="7">
        <v>80.599999999999994</v>
      </c>
      <c r="AE2782" s="7">
        <v>2244.9499999999998</v>
      </c>
      <c r="AF2782" s="7">
        <v>0</v>
      </c>
      <c r="AG2782" s="7">
        <v>0</v>
      </c>
      <c r="AH2782" s="7">
        <v>947.52</v>
      </c>
      <c r="AI2782" s="7">
        <v>3192.47</v>
      </c>
      <c r="AJ2782" s="7">
        <f t="shared" si="174"/>
        <v>114.0167857142857</v>
      </c>
      <c r="AK2782" s="7" t="s">
        <v>8247</v>
      </c>
      <c r="AL2782" s="1" t="s">
        <v>45</v>
      </c>
      <c r="AM2782" s="1">
        <f t="shared" si="175"/>
        <v>0</v>
      </c>
      <c r="AN2782" s="1" t="s">
        <v>8232</v>
      </c>
      <c r="AO2782" s="1" t="s">
        <v>108</v>
      </c>
      <c r="AP2782" s="4">
        <f>1</f>
        <v>1</v>
      </c>
    </row>
    <row r="2783" spans="1:42" x14ac:dyDescent="0.3">
      <c r="A2783" s="1" t="s">
        <v>3846</v>
      </c>
      <c r="B2783" s="1" t="s">
        <v>37</v>
      </c>
      <c r="C2783" s="4">
        <v>50</v>
      </c>
      <c r="D2783" s="4" t="str">
        <f t="shared" si="172"/>
        <v>Adult</v>
      </c>
      <c r="E2783" s="1" t="s">
        <v>3</v>
      </c>
      <c r="F2783" s="1" t="s">
        <v>8254</v>
      </c>
      <c r="G2783" s="1" t="s">
        <v>842</v>
      </c>
      <c r="H2783" s="1">
        <v>92536</v>
      </c>
      <c r="I2783" s="4">
        <v>1</v>
      </c>
      <c r="J2783" s="4">
        <v>70</v>
      </c>
      <c r="K2783" s="4" t="str">
        <f t="shared" si="173"/>
        <v>Veteran</v>
      </c>
      <c r="L2783" s="1" t="s">
        <v>70</v>
      </c>
      <c r="M2783" s="1" t="s">
        <v>38</v>
      </c>
      <c r="N2783" s="7">
        <v>29.72</v>
      </c>
      <c r="O2783" s="1" t="s">
        <v>38</v>
      </c>
      <c r="P2783" s="1" t="s">
        <v>38</v>
      </c>
      <c r="Q2783" s="1" t="s">
        <v>77</v>
      </c>
      <c r="R2783" s="7">
        <v>12</v>
      </c>
      <c r="S2783" s="1" t="s">
        <v>38</v>
      </c>
      <c r="T2783" s="1" t="s">
        <v>41</v>
      </c>
      <c r="U2783" s="1" t="s">
        <v>41</v>
      </c>
      <c r="V2783" s="1" t="s">
        <v>41</v>
      </c>
      <c r="W2783" s="1" t="s">
        <v>41</v>
      </c>
      <c r="X2783" s="1" t="s">
        <v>38</v>
      </c>
      <c r="Y2783" s="1" t="s">
        <v>38</v>
      </c>
      <c r="Z2783" s="1" t="s">
        <v>38</v>
      </c>
      <c r="AA2783" s="1" t="s">
        <v>43</v>
      </c>
      <c r="AB2783" s="1" t="s">
        <v>41</v>
      </c>
      <c r="AC2783" s="1" t="s">
        <v>54</v>
      </c>
      <c r="AD2783" s="7">
        <v>65.2</v>
      </c>
      <c r="AE2783" s="7">
        <v>4543.1499999999996</v>
      </c>
      <c r="AF2783" s="7">
        <v>0</v>
      </c>
      <c r="AG2783" s="7">
        <v>0</v>
      </c>
      <c r="AH2783" s="7">
        <v>2080.4</v>
      </c>
      <c r="AI2783" s="7">
        <v>6623.55</v>
      </c>
      <c r="AJ2783" s="7">
        <f t="shared" si="174"/>
        <v>94.622142857142862</v>
      </c>
      <c r="AK2783" s="7" t="s">
        <v>8249</v>
      </c>
      <c r="AL2783" s="1" t="s">
        <v>45</v>
      </c>
      <c r="AM2783" s="1">
        <f t="shared" si="175"/>
        <v>0</v>
      </c>
      <c r="AN2783" s="1" t="s">
        <v>8232</v>
      </c>
      <c r="AO2783" s="1" t="s">
        <v>108</v>
      </c>
      <c r="AP2783" s="4">
        <f>1</f>
        <v>1</v>
      </c>
    </row>
    <row r="2784" spans="1:42" x14ac:dyDescent="0.3">
      <c r="A2784" s="1" t="s">
        <v>3847</v>
      </c>
      <c r="B2784" s="1" t="s">
        <v>37</v>
      </c>
      <c r="C2784" s="4">
        <v>75</v>
      </c>
      <c r="D2784" s="4" t="str">
        <f t="shared" si="172"/>
        <v>Senior Citizen</v>
      </c>
      <c r="E2784" s="1" t="s">
        <v>8253</v>
      </c>
      <c r="F2784" s="1" t="s">
        <v>8254</v>
      </c>
      <c r="G2784" s="1" t="s">
        <v>3848</v>
      </c>
      <c r="H2784" s="1">
        <v>96088</v>
      </c>
      <c r="I2784" s="4">
        <v>0</v>
      </c>
      <c r="J2784" s="4">
        <v>28</v>
      </c>
      <c r="K2784" s="4" t="str">
        <f t="shared" si="173"/>
        <v>Loyal</v>
      </c>
      <c r="L2784" s="1" t="s">
        <v>127</v>
      </c>
      <c r="M2784" s="1" t="s">
        <v>38</v>
      </c>
      <c r="N2784" s="7">
        <v>9.67</v>
      </c>
      <c r="O2784" s="1" t="s">
        <v>38</v>
      </c>
      <c r="P2784" s="1" t="s">
        <v>38</v>
      </c>
      <c r="Q2784" s="1" t="s">
        <v>53</v>
      </c>
      <c r="R2784" s="7">
        <v>28</v>
      </c>
      <c r="S2784" s="1" t="s">
        <v>41</v>
      </c>
      <c r="T2784" s="1" t="s">
        <v>38</v>
      </c>
      <c r="U2784" s="1" t="s">
        <v>38</v>
      </c>
      <c r="V2784" s="1" t="s">
        <v>41</v>
      </c>
      <c r="W2784" s="1" t="s">
        <v>38</v>
      </c>
      <c r="X2784" s="1" t="s">
        <v>38</v>
      </c>
      <c r="Y2784" s="1" t="s">
        <v>41</v>
      </c>
      <c r="Z2784" s="1" t="s">
        <v>38</v>
      </c>
      <c r="AA2784" s="1" t="s">
        <v>49</v>
      </c>
      <c r="AB2784" s="1" t="s">
        <v>38</v>
      </c>
      <c r="AC2784" s="1" t="s">
        <v>54</v>
      </c>
      <c r="AD2784" s="7">
        <v>106.15</v>
      </c>
      <c r="AE2784" s="7">
        <v>3152.5</v>
      </c>
      <c r="AF2784" s="7">
        <v>0</v>
      </c>
      <c r="AG2784" s="7">
        <v>0</v>
      </c>
      <c r="AH2784" s="7">
        <v>270.76</v>
      </c>
      <c r="AI2784" s="7">
        <v>3423.26</v>
      </c>
      <c r="AJ2784" s="7">
        <f t="shared" si="174"/>
        <v>122.25928571428572</v>
      </c>
      <c r="AK2784" s="7" t="s">
        <v>8247</v>
      </c>
      <c r="AL2784" s="1" t="s">
        <v>55</v>
      </c>
      <c r="AM2784" s="1">
        <f t="shared" si="175"/>
        <v>1</v>
      </c>
      <c r="AN2784" s="1" t="s">
        <v>56</v>
      </c>
      <c r="AO2784" s="1" t="s">
        <v>212</v>
      </c>
      <c r="AP2784" s="4">
        <f>1</f>
        <v>1</v>
      </c>
    </row>
    <row r="2785" spans="1:42" x14ac:dyDescent="0.3">
      <c r="A2785" s="1" t="s">
        <v>3849</v>
      </c>
      <c r="B2785" s="1" t="s">
        <v>37</v>
      </c>
      <c r="C2785" s="4">
        <v>61</v>
      </c>
      <c r="D2785" s="4" t="str">
        <f t="shared" si="172"/>
        <v>Senior Citizen</v>
      </c>
      <c r="E2785" s="1" t="s">
        <v>3</v>
      </c>
      <c r="F2785" s="1" t="s">
        <v>8254</v>
      </c>
      <c r="G2785" s="1" t="s">
        <v>133</v>
      </c>
      <c r="H2785" s="1">
        <v>90068</v>
      </c>
      <c r="I2785" s="4">
        <v>10</v>
      </c>
      <c r="J2785" s="4">
        <v>34</v>
      </c>
      <c r="K2785" s="4" t="str">
        <f t="shared" si="173"/>
        <v>Loyal</v>
      </c>
      <c r="L2785" s="1" t="s">
        <v>40</v>
      </c>
      <c r="M2785" s="1" t="s">
        <v>38</v>
      </c>
      <c r="N2785" s="7">
        <v>25.21</v>
      </c>
      <c r="O2785" s="1" t="s">
        <v>38</v>
      </c>
      <c r="P2785" s="1" t="s">
        <v>41</v>
      </c>
      <c r="Q2785" s="1" t="s">
        <v>8232</v>
      </c>
      <c r="R2785" s="7">
        <v>0</v>
      </c>
      <c r="S2785" s="1" t="s">
        <v>41</v>
      </c>
      <c r="T2785" s="1" t="s">
        <v>41</v>
      </c>
      <c r="U2785" s="1" t="s">
        <v>41</v>
      </c>
      <c r="V2785" s="1" t="s">
        <v>41</v>
      </c>
      <c r="W2785" s="1" t="s">
        <v>41</v>
      </c>
      <c r="X2785" s="1" t="s">
        <v>41</v>
      </c>
      <c r="Y2785" s="1" t="s">
        <v>41</v>
      </c>
      <c r="Z2785" s="1" t="s">
        <v>41</v>
      </c>
      <c r="AA2785" s="1" t="s">
        <v>71</v>
      </c>
      <c r="AB2785" s="1" t="s">
        <v>41</v>
      </c>
      <c r="AC2785" s="1" t="s">
        <v>44</v>
      </c>
      <c r="AD2785" s="7">
        <v>24.95</v>
      </c>
      <c r="AE2785" s="7">
        <v>894.3</v>
      </c>
      <c r="AF2785" s="7">
        <v>0</v>
      </c>
      <c r="AG2785" s="7">
        <v>0</v>
      </c>
      <c r="AH2785" s="7">
        <v>857.14</v>
      </c>
      <c r="AI2785" s="7">
        <v>1751.44</v>
      </c>
      <c r="AJ2785" s="7">
        <f t="shared" si="174"/>
        <v>51.512941176470591</v>
      </c>
      <c r="AK2785" s="7" t="s">
        <v>8249</v>
      </c>
      <c r="AL2785" s="1" t="s">
        <v>45</v>
      </c>
      <c r="AM2785" s="1">
        <f t="shared" si="175"/>
        <v>0</v>
      </c>
      <c r="AN2785" s="1" t="s">
        <v>8232</v>
      </c>
      <c r="AO2785" s="1" t="s">
        <v>108</v>
      </c>
      <c r="AP2785" s="4">
        <f>1</f>
        <v>1</v>
      </c>
    </row>
    <row r="2786" spans="1:42" x14ac:dyDescent="0.3">
      <c r="A2786" s="1" t="s">
        <v>3850</v>
      </c>
      <c r="B2786" s="1" t="s">
        <v>47</v>
      </c>
      <c r="C2786" s="4">
        <v>49</v>
      </c>
      <c r="D2786" s="4" t="str">
        <f t="shared" si="172"/>
        <v>Adult</v>
      </c>
      <c r="E2786" s="1" t="s">
        <v>8253</v>
      </c>
      <c r="F2786" s="1" t="s">
        <v>8254</v>
      </c>
      <c r="G2786" s="1" t="s">
        <v>2585</v>
      </c>
      <c r="H2786" s="1">
        <v>91362</v>
      </c>
      <c r="I2786" s="4">
        <v>0</v>
      </c>
      <c r="J2786" s="4">
        <v>1</v>
      </c>
      <c r="K2786" s="4" t="str">
        <f t="shared" si="173"/>
        <v>New</v>
      </c>
      <c r="L2786" s="1" t="s">
        <v>52</v>
      </c>
      <c r="M2786" s="1" t="s">
        <v>38</v>
      </c>
      <c r="N2786" s="7">
        <v>30.73</v>
      </c>
      <c r="O2786" s="1" t="s">
        <v>41</v>
      </c>
      <c r="P2786" s="1" t="s">
        <v>38</v>
      </c>
      <c r="Q2786" s="1" t="s">
        <v>42</v>
      </c>
      <c r="R2786" s="7">
        <v>10</v>
      </c>
      <c r="S2786" s="1" t="s">
        <v>41</v>
      </c>
      <c r="T2786" s="1" t="s">
        <v>41</v>
      </c>
      <c r="U2786" s="1" t="s">
        <v>41</v>
      </c>
      <c r="V2786" s="1" t="s">
        <v>41</v>
      </c>
      <c r="W2786" s="1" t="s">
        <v>41</v>
      </c>
      <c r="X2786" s="1" t="s">
        <v>41</v>
      </c>
      <c r="Y2786" s="1" t="s">
        <v>41</v>
      </c>
      <c r="Z2786" s="1" t="s">
        <v>38</v>
      </c>
      <c r="AA2786" s="1" t="s">
        <v>49</v>
      </c>
      <c r="AB2786" s="1" t="s">
        <v>38</v>
      </c>
      <c r="AC2786" s="1" t="s">
        <v>54</v>
      </c>
      <c r="AD2786" s="7">
        <v>44.05</v>
      </c>
      <c r="AE2786" s="7">
        <v>44.05</v>
      </c>
      <c r="AF2786" s="7">
        <v>0</v>
      </c>
      <c r="AG2786" s="7">
        <v>0</v>
      </c>
      <c r="AH2786" s="7">
        <v>30.73</v>
      </c>
      <c r="AI2786" s="7">
        <v>74.78</v>
      </c>
      <c r="AJ2786" s="7">
        <f t="shared" si="174"/>
        <v>74.78</v>
      </c>
      <c r="AK2786" s="7" t="s">
        <v>8249</v>
      </c>
      <c r="AL2786" s="1" t="s">
        <v>96</v>
      </c>
      <c r="AM2786" s="1">
        <f t="shared" si="175"/>
        <v>0</v>
      </c>
      <c r="AN2786" s="1" t="s">
        <v>8232</v>
      </c>
      <c r="AO2786" s="1" t="s">
        <v>108</v>
      </c>
      <c r="AP2786" s="4">
        <f>1</f>
        <v>1</v>
      </c>
    </row>
    <row r="2787" spans="1:42" x14ac:dyDescent="0.3">
      <c r="A2787" s="1" t="s">
        <v>3851</v>
      </c>
      <c r="B2787" s="1" t="s">
        <v>37</v>
      </c>
      <c r="C2787" s="4">
        <v>25</v>
      </c>
      <c r="D2787" s="4" t="str">
        <f t="shared" si="172"/>
        <v>Adult</v>
      </c>
      <c r="E2787" s="1" t="s">
        <v>8253</v>
      </c>
      <c r="F2787" s="1" t="s">
        <v>8254</v>
      </c>
      <c r="G2787" s="1" t="s">
        <v>2130</v>
      </c>
      <c r="H2787" s="1">
        <v>90291</v>
      </c>
      <c r="I2787" s="4">
        <v>0</v>
      </c>
      <c r="J2787" s="4">
        <v>72</v>
      </c>
      <c r="K2787" s="4" t="str">
        <f t="shared" si="173"/>
        <v>Veteran</v>
      </c>
      <c r="L2787" s="1" t="s">
        <v>70</v>
      </c>
      <c r="M2787" s="1" t="s">
        <v>38</v>
      </c>
      <c r="N2787" s="7">
        <v>48.52</v>
      </c>
      <c r="O2787" s="1" t="s">
        <v>38</v>
      </c>
      <c r="P2787" s="1" t="s">
        <v>38</v>
      </c>
      <c r="Q2787" s="1" t="s">
        <v>53</v>
      </c>
      <c r="R2787" s="7">
        <v>51</v>
      </c>
      <c r="S2787" s="1" t="s">
        <v>38</v>
      </c>
      <c r="T2787" s="1" t="s">
        <v>38</v>
      </c>
      <c r="U2787" s="1" t="s">
        <v>38</v>
      </c>
      <c r="V2787" s="1" t="s">
        <v>38</v>
      </c>
      <c r="W2787" s="1" t="s">
        <v>38</v>
      </c>
      <c r="X2787" s="1" t="s">
        <v>38</v>
      </c>
      <c r="Y2787" s="1" t="s">
        <v>38</v>
      </c>
      <c r="Z2787" s="1" t="s">
        <v>41</v>
      </c>
      <c r="AA2787" s="1" t="s">
        <v>71</v>
      </c>
      <c r="AB2787" s="1" t="s">
        <v>38</v>
      </c>
      <c r="AC2787" s="1" t="s">
        <v>54</v>
      </c>
      <c r="AD2787" s="7">
        <v>116.45</v>
      </c>
      <c r="AE2787" s="7">
        <v>8013.55</v>
      </c>
      <c r="AF2787" s="7">
        <v>0</v>
      </c>
      <c r="AG2787" s="7">
        <v>90</v>
      </c>
      <c r="AH2787" s="7">
        <v>3493.44</v>
      </c>
      <c r="AI2787" s="7">
        <v>11596.99</v>
      </c>
      <c r="AJ2787" s="7">
        <f t="shared" si="174"/>
        <v>161.06930555555556</v>
      </c>
      <c r="AK2787" s="7" t="s">
        <v>8248</v>
      </c>
      <c r="AL2787" s="1" t="s">
        <v>45</v>
      </c>
      <c r="AM2787" s="1">
        <f t="shared" si="175"/>
        <v>0</v>
      </c>
      <c r="AN2787" s="1" t="s">
        <v>8232</v>
      </c>
      <c r="AO2787" s="1" t="s">
        <v>108</v>
      </c>
      <c r="AP2787" s="4">
        <f>1</f>
        <v>1</v>
      </c>
    </row>
    <row r="2788" spans="1:42" x14ac:dyDescent="0.3">
      <c r="A2788" s="1" t="s">
        <v>3852</v>
      </c>
      <c r="B2788" s="1" t="s">
        <v>37</v>
      </c>
      <c r="C2788" s="4">
        <v>74</v>
      </c>
      <c r="D2788" s="4" t="str">
        <f t="shared" si="172"/>
        <v>Senior Citizen</v>
      </c>
      <c r="E2788" s="1" t="s">
        <v>8253</v>
      </c>
      <c r="F2788" s="1" t="s">
        <v>8254</v>
      </c>
      <c r="G2788" s="1" t="s">
        <v>993</v>
      </c>
      <c r="H2788" s="1">
        <v>93514</v>
      </c>
      <c r="I2788" s="4">
        <v>0</v>
      </c>
      <c r="J2788" s="4">
        <v>3</v>
      </c>
      <c r="K2788" s="4" t="str">
        <f t="shared" si="173"/>
        <v>New</v>
      </c>
      <c r="L2788" s="1" t="s">
        <v>52</v>
      </c>
      <c r="M2788" s="1" t="s">
        <v>38</v>
      </c>
      <c r="N2788" s="7">
        <v>41.44</v>
      </c>
      <c r="O2788" s="1" t="s">
        <v>41</v>
      </c>
      <c r="P2788" s="1" t="s">
        <v>38</v>
      </c>
      <c r="Q2788" s="1" t="s">
        <v>53</v>
      </c>
      <c r="R2788" s="7">
        <v>13</v>
      </c>
      <c r="S2788" s="1" t="s">
        <v>41</v>
      </c>
      <c r="T2788" s="1" t="s">
        <v>41</v>
      </c>
      <c r="U2788" s="1" t="s">
        <v>38</v>
      </c>
      <c r="V2788" s="1" t="s">
        <v>41</v>
      </c>
      <c r="W2788" s="1" t="s">
        <v>41</v>
      </c>
      <c r="X2788" s="1" t="s">
        <v>41</v>
      </c>
      <c r="Y2788" s="1" t="s">
        <v>41</v>
      </c>
      <c r="Z2788" s="1" t="s">
        <v>41</v>
      </c>
      <c r="AA2788" s="1" t="s">
        <v>43</v>
      </c>
      <c r="AB2788" s="1" t="s">
        <v>41</v>
      </c>
      <c r="AC2788" s="1" t="s">
        <v>44</v>
      </c>
      <c r="AD2788" s="7">
        <v>75.05</v>
      </c>
      <c r="AE2788" s="7">
        <v>202.9</v>
      </c>
      <c r="AF2788" s="7">
        <v>5.49</v>
      </c>
      <c r="AG2788" s="7">
        <v>10</v>
      </c>
      <c r="AH2788" s="7">
        <v>124.32</v>
      </c>
      <c r="AI2788" s="7">
        <v>331.73</v>
      </c>
      <c r="AJ2788" s="7">
        <f t="shared" si="174"/>
        <v>110.57666666666667</v>
      </c>
      <c r="AK2788" s="7" t="s">
        <v>8247</v>
      </c>
      <c r="AL2788" s="1" t="s">
        <v>96</v>
      </c>
      <c r="AM2788" s="1">
        <f t="shared" si="175"/>
        <v>0</v>
      </c>
      <c r="AN2788" s="1" t="s">
        <v>8232</v>
      </c>
      <c r="AO2788" s="1" t="s">
        <v>108</v>
      </c>
      <c r="AP2788" s="4">
        <f>1</f>
        <v>1</v>
      </c>
    </row>
    <row r="2789" spans="1:42" x14ac:dyDescent="0.3">
      <c r="A2789" s="1" t="s">
        <v>3853</v>
      </c>
      <c r="B2789" s="1" t="s">
        <v>47</v>
      </c>
      <c r="C2789" s="4">
        <v>42</v>
      </c>
      <c r="D2789" s="4" t="str">
        <f t="shared" si="172"/>
        <v>Adult</v>
      </c>
      <c r="E2789" s="1" t="s">
        <v>3</v>
      </c>
      <c r="F2789" s="1" t="s">
        <v>8254</v>
      </c>
      <c r="G2789" s="1" t="s">
        <v>133</v>
      </c>
      <c r="H2789" s="1">
        <v>90061</v>
      </c>
      <c r="I2789" s="4">
        <v>5</v>
      </c>
      <c r="J2789" s="4">
        <v>72</v>
      </c>
      <c r="K2789" s="4" t="str">
        <f t="shared" si="173"/>
        <v>Veteran</v>
      </c>
      <c r="L2789" s="1" t="s">
        <v>70</v>
      </c>
      <c r="M2789" s="1" t="s">
        <v>38</v>
      </c>
      <c r="N2789" s="7">
        <v>13.59</v>
      </c>
      <c r="O2789" s="1" t="s">
        <v>38</v>
      </c>
      <c r="P2789" s="1" t="s">
        <v>38</v>
      </c>
      <c r="Q2789" s="1" t="s">
        <v>77</v>
      </c>
      <c r="R2789" s="7">
        <v>5</v>
      </c>
      <c r="S2789" s="1" t="s">
        <v>38</v>
      </c>
      <c r="T2789" s="1" t="s">
        <v>38</v>
      </c>
      <c r="U2789" s="1" t="s">
        <v>38</v>
      </c>
      <c r="V2789" s="1" t="s">
        <v>38</v>
      </c>
      <c r="W2789" s="1" t="s">
        <v>38</v>
      </c>
      <c r="X2789" s="1" t="s">
        <v>38</v>
      </c>
      <c r="Y2789" s="1" t="s">
        <v>38</v>
      </c>
      <c r="Z2789" s="1" t="s">
        <v>41</v>
      </c>
      <c r="AA2789" s="1" t="s">
        <v>71</v>
      </c>
      <c r="AB2789" s="1" t="s">
        <v>41</v>
      </c>
      <c r="AC2789" s="1" t="s">
        <v>44</v>
      </c>
      <c r="AD2789" s="7">
        <v>92.3</v>
      </c>
      <c r="AE2789" s="7">
        <v>6719.9</v>
      </c>
      <c r="AF2789" s="7">
        <v>0</v>
      </c>
      <c r="AG2789" s="7">
        <v>0</v>
      </c>
      <c r="AH2789" s="7">
        <v>978.48</v>
      </c>
      <c r="AI2789" s="7">
        <v>7698.38</v>
      </c>
      <c r="AJ2789" s="7">
        <f t="shared" si="174"/>
        <v>106.92194444444445</v>
      </c>
      <c r="AK2789" s="7" t="s">
        <v>8247</v>
      </c>
      <c r="AL2789" s="1" t="s">
        <v>45</v>
      </c>
      <c r="AM2789" s="1">
        <f t="shared" si="175"/>
        <v>0</v>
      </c>
      <c r="AN2789" s="1" t="s">
        <v>8232</v>
      </c>
      <c r="AO2789" s="1" t="s">
        <v>108</v>
      </c>
      <c r="AP2789" s="4">
        <f>1</f>
        <v>1</v>
      </c>
    </row>
    <row r="2790" spans="1:42" x14ac:dyDescent="0.3">
      <c r="A2790" s="1" t="s">
        <v>3854</v>
      </c>
      <c r="B2790" s="1" t="s">
        <v>37</v>
      </c>
      <c r="C2790" s="4">
        <v>54</v>
      </c>
      <c r="D2790" s="4" t="str">
        <f t="shared" si="172"/>
        <v>Senior Citizen</v>
      </c>
      <c r="E2790" s="1" t="s">
        <v>3</v>
      </c>
      <c r="F2790" s="1" t="s">
        <v>8255</v>
      </c>
      <c r="G2790" s="1" t="s">
        <v>713</v>
      </c>
      <c r="H2790" s="1">
        <v>95585</v>
      </c>
      <c r="I2790" s="4">
        <v>4</v>
      </c>
      <c r="J2790" s="4">
        <v>67</v>
      </c>
      <c r="K2790" s="4" t="str">
        <f t="shared" si="173"/>
        <v>Veteran</v>
      </c>
      <c r="L2790" s="1" t="s">
        <v>40</v>
      </c>
      <c r="M2790" s="1" t="s">
        <v>38</v>
      </c>
      <c r="N2790" s="7">
        <v>17.43</v>
      </c>
      <c r="O2790" s="1" t="s">
        <v>38</v>
      </c>
      <c r="P2790" s="1" t="s">
        <v>41</v>
      </c>
      <c r="Q2790" s="1" t="s">
        <v>8232</v>
      </c>
      <c r="R2790" s="7">
        <v>0</v>
      </c>
      <c r="S2790" s="1" t="s">
        <v>41</v>
      </c>
      <c r="T2790" s="1" t="s">
        <v>41</v>
      </c>
      <c r="U2790" s="1" t="s">
        <v>41</v>
      </c>
      <c r="V2790" s="1" t="s">
        <v>41</v>
      </c>
      <c r="W2790" s="1" t="s">
        <v>41</v>
      </c>
      <c r="X2790" s="1" t="s">
        <v>41</v>
      </c>
      <c r="Y2790" s="1" t="s">
        <v>41</v>
      </c>
      <c r="Z2790" s="1" t="s">
        <v>41</v>
      </c>
      <c r="AA2790" s="1" t="s">
        <v>71</v>
      </c>
      <c r="AB2790" s="1" t="s">
        <v>38</v>
      </c>
      <c r="AC2790" s="1" t="s">
        <v>44</v>
      </c>
      <c r="AD2790" s="7">
        <v>24.9</v>
      </c>
      <c r="AE2790" s="7">
        <v>1680.25</v>
      </c>
      <c r="AF2790" s="7">
        <v>0</v>
      </c>
      <c r="AG2790" s="7">
        <v>0</v>
      </c>
      <c r="AH2790" s="7">
        <v>1167.81</v>
      </c>
      <c r="AI2790" s="7">
        <v>2848.06</v>
      </c>
      <c r="AJ2790" s="7">
        <f t="shared" si="174"/>
        <v>42.508358208955222</v>
      </c>
      <c r="AK2790" s="7" t="s">
        <v>8246</v>
      </c>
      <c r="AL2790" s="1" t="s">
        <v>45</v>
      </c>
      <c r="AM2790" s="1">
        <f t="shared" si="175"/>
        <v>0</v>
      </c>
      <c r="AN2790" s="1" t="s">
        <v>8232</v>
      </c>
      <c r="AO2790" s="1" t="s">
        <v>108</v>
      </c>
      <c r="AP2790" s="4">
        <f>1</f>
        <v>1</v>
      </c>
    </row>
    <row r="2791" spans="1:42" x14ac:dyDescent="0.3">
      <c r="A2791" s="1" t="s">
        <v>3855</v>
      </c>
      <c r="B2791" s="1" t="s">
        <v>37</v>
      </c>
      <c r="C2791" s="4">
        <v>46</v>
      </c>
      <c r="D2791" s="4" t="str">
        <f t="shared" si="172"/>
        <v>Adult</v>
      </c>
      <c r="E2791" s="1" t="s">
        <v>8253</v>
      </c>
      <c r="F2791" s="1" t="s">
        <v>8254</v>
      </c>
      <c r="G2791" s="1" t="s">
        <v>303</v>
      </c>
      <c r="H2791" s="1">
        <v>94708</v>
      </c>
      <c r="I2791" s="4">
        <v>0</v>
      </c>
      <c r="J2791" s="4">
        <v>11</v>
      </c>
      <c r="K2791" s="4" t="str">
        <f t="shared" si="173"/>
        <v>New</v>
      </c>
      <c r="L2791" s="1" t="s">
        <v>40</v>
      </c>
      <c r="M2791" s="1" t="s">
        <v>38</v>
      </c>
      <c r="N2791" s="7">
        <v>36.520000000000003</v>
      </c>
      <c r="O2791" s="1" t="s">
        <v>41</v>
      </c>
      <c r="P2791" s="1" t="s">
        <v>38</v>
      </c>
      <c r="Q2791" s="1" t="s">
        <v>53</v>
      </c>
      <c r="R2791" s="7">
        <v>20</v>
      </c>
      <c r="S2791" s="1" t="s">
        <v>38</v>
      </c>
      <c r="T2791" s="1" t="s">
        <v>41</v>
      </c>
      <c r="U2791" s="1" t="s">
        <v>41</v>
      </c>
      <c r="V2791" s="1" t="s">
        <v>41</v>
      </c>
      <c r="W2791" s="1" t="s">
        <v>41</v>
      </c>
      <c r="X2791" s="1" t="s">
        <v>41</v>
      </c>
      <c r="Y2791" s="1" t="s">
        <v>41</v>
      </c>
      <c r="Z2791" s="1" t="s">
        <v>38</v>
      </c>
      <c r="AA2791" s="1" t="s">
        <v>49</v>
      </c>
      <c r="AB2791" s="1" t="s">
        <v>41</v>
      </c>
      <c r="AC2791" s="1" t="s">
        <v>54</v>
      </c>
      <c r="AD2791" s="7">
        <v>76.400000000000006</v>
      </c>
      <c r="AE2791" s="7">
        <v>838.7</v>
      </c>
      <c r="AF2791" s="7">
        <v>0</v>
      </c>
      <c r="AG2791" s="7">
        <v>0</v>
      </c>
      <c r="AH2791" s="7">
        <v>401.72</v>
      </c>
      <c r="AI2791" s="7">
        <v>1240.42</v>
      </c>
      <c r="AJ2791" s="7">
        <f t="shared" si="174"/>
        <v>112.76545454545455</v>
      </c>
      <c r="AK2791" s="7" t="s">
        <v>8247</v>
      </c>
      <c r="AL2791" s="1" t="s">
        <v>45</v>
      </c>
      <c r="AM2791" s="1">
        <f t="shared" si="175"/>
        <v>0</v>
      </c>
      <c r="AN2791" s="1" t="s">
        <v>8232</v>
      </c>
      <c r="AO2791" s="1" t="s">
        <v>108</v>
      </c>
      <c r="AP2791" s="4">
        <f>1</f>
        <v>1</v>
      </c>
    </row>
    <row r="2792" spans="1:42" x14ac:dyDescent="0.3">
      <c r="A2792" s="1" t="s">
        <v>3856</v>
      </c>
      <c r="B2792" s="1" t="s">
        <v>37</v>
      </c>
      <c r="C2792" s="4">
        <v>47</v>
      </c>
      <c r="D2792" s="4" t="str">
        <f t="shared" si="172"/>
        <v>Adult</v>
      </c>
      <c r="E2792" s="1" t="s">
        <v>3</v>
      </c>
      <c r="F2792" s="1" t="s">
        <v>8254</v>
      </c>
      <c r="G2792" s="1" t="s">
        <v>611</v>
      </c>
      <c r="H2792" s="1">
        <v>94303</v>
      </c>
      <c r="I2792" s="4">
        <v>0</v>
      </c>
      <c r="J2792" s="4">
        <v>58</v>
      </c>
      <c r="K2792" s="4" t="str">
        <f t="shared" si="173"/>
        <v>Veteran</v>
      </c>
      <c r="L2792" s="1" t="s">
        <v>40</v>
      </c>
      <c r="M2792" s="1" t="s">
        <v>38</v>
      </c>
      <c r="N2792" s="7">
        <v>40.159999999999997</v>
      </c>
      <c r="O2792" s="1" t="s">
        <v>41</v>
      </c>
      <c r="P2792" s="1" t="s">
        <v>38</v>
      </c>
      <c r="Q2792" s="1" t="s">
        <v>77</v>
      </c>
      <c r="R2792" s="7">
        <v>20</v>
      </c>
      <c r="S2792" s="1" t="s">
        <v>38</v>
      </c>
      <c r="T2792" s="1" t="s">
        <v>38</v>
      </c>
      <c r="U2792" s="1" t="s">
        <v>41</v>
      </c>
      <c r="V2792" s="1" t="s">
        <v>41</v>
      </c>
      <c r="W2792" s="1" t="s">
        <v>38</v>
      </c>
      <c r="X2792" s="1" t="s">
        <v>41</v>
      </c>
      <c r="Y2792" s="1" t="s">
        <v>41</v>
      </c>
      <c r="Z2792" s="1" t="s">
        <v>41</v>
      </c>
      <c r="AA2792" s="1" t="s">
        <v>49</v>
      </c>
      <c r="AB2792" s="1" t="s">
        <v>38</v>
      </c>
      <c r="AC2792" s="1" t="s">
        <v>44</v>
      </c>
      <c r="AD2792" s="7">
        <v>65.25</v>
      </c>
      <c r="AE2792" s="7">
        <v>3791.6</v>
      </c>
      <c r="AF2792" s="7">
        <v>0</v>
      </c>
      <c r="AG2792" s="7">
        <v>110</v>
      </c>
      <c r="AH2792" s="7">
        <v>2329.2800000000002</v>
      </c>
      <c r="AI2792" s="7">
        <v>6230.88</v>
      </c>
      <c r="AJ2792" s="7">
        <f t="shared" si="174"/>
        <v>107.42896551724138</v>
      </c>
      <c r="AK2792" s="7" t="s">
        <v>8247</v>
      </c>
      <c r="AL2792" s="1" t="s">
        <v>45</v>
      </c>
      <c r="AM2792" s="1">
        <f t="shared" si="175"/>
        <v>0</v>
      </c>
      <c r="AN2792" s="1" t="s">
        <v>8232</v>
      </c>
      <c r="AO2792" s="1" t="s">
        <v>108</v>
      </c>
      <c r="AP2792" s="4">
        <f>1</f>
        <v>1</v>
      </c>
    </row>
    <row r="2793" spans="1:42" x14ac:dyDescent="0.3">
      <c r="A2793" s="1" t="s">
        <v>3857</v>
      </c>
      <c r="B2793" s="1" t="s">
        <v>37</v>
      </c>
      <c r="C2793" s="4">
        <v>45</v>
      </c>
      <c r="D2793" s="4" t="str">
        <f t="shared" si="172"/>
        <v>Adult</v>
      </c>
      <c r="E2793" s="1" t="s">
        <v>8253</v>
      </c>
      <c r="F2793" s="1" t="s">
        <v>8254</v>
      </c>
      <c r="G2793" s="1" t="s">
        <v>3858</v>
      </c>
      <c r="H2793" s="1">
        <v>91307</v>
      </c>
      <c r="I2793" s="4">
        <v>0</v>
      </c>
      <c r="J2793" s="4">
        <v>62</v>
      </c>
      <c r="K2793" s="4" t="str">
        <f t="shared" si="173"/>
        <v>Veteran</v>
      </c>
      <c r="L2793" s="1" t="s">
        <v>40</v>
      </c>
      <c r="M2793" s="1" t="s">
        <v>38</v>
      </c>
      <c r="N2793" s="7">
        <v>24.03</v>
      </c>
      <c r="O2793" s="1" t="s">
        <v>41</v>
      </c>
      <c r="P2793" s="1" t="s">
        <v>41</v>
      </c>
      <c r="Q2793" s="1" t="s">
        <v>8232</v>
      </c>
      <c r="R2793" s="7">
        <v>0</v>
      </c>
      <c r="S2793" s="1" t="s">
        <v>41</v>
      </c>
      <c r="T2793" s="1" t="s">
        <v>41</v>
      </c>
      <c r="U2793" s="1" t="s">
        <v>41</v>
      </c>
      <c r="V2793" s="1" t="s">
        <v>41</v>
      </c>
      <c r="W2793" s="1" t="s">
        <v>41</v>
      </c>
      <c r="X2793" s="1" t="s">
        <v>41</v>
      </c>
      <c r="Y2793" s="1" t="s">
        <v>41</v>
      </c>
      <c r="Z2793" s="1" t="s">
        <v>41</v>
      </c>
      <c r="AA2793" s="1" t="s">
        <v>71</v>
      </c>
      <c r="AB2793" s="1" t="s">
        <v>38</v>
      </c>
      <c r="AC2793" s="1" t="s">
        <v>44</v>
      </c>
      <c r="AD2793" s="7">
        <v>19.2</v>
      </c>
      <c r="AE2793" s="7">
        <v>1123.6500000000001</v>
      </c>
      <c r="AF2793" s="7">
        <v>0</v>
      </c>
      <c r="AG2793" s="7">
        <v>0</v>
      </c>
      <c r="AH2793" s="7">
        <v>1489.86</v>
      </c>
      <c r="AI2793" s="7">
        <v>2613.5100000000002</v>
      </c>
      <c r="AJ2793" s="7">
        <f t="shared" si="174"/>
        <v>42.153387096774196</v>
      </c>
      <c r="AK2793" s="7" t="s">
        <v>8246</v>
      </c>
      <c r="AL2793" s="1" t="s">
        <v>45</v>
      </c>
      <c r="AM2793" s="1">
        <f t="shared" si="175"/>
        <v>0</v>
      </c>
      <c r="AN2793" s="1" t="s">
        <v>8232</v>
      </c>
      <c r="AO2793" s="1" t="s">
        <v>108</v>
      </c>
      <c r="AP2793" s="4">
        <f>1</f>
        <v>1</v>
      </c>
    </row>
    <row r="2794" spans="1:42" x14ac:dyDescent="0.3">
      <c r="A2794" s="1" t="s">
        <v>3859</v>
      </c>
      <c r="B2794" s="1" t="s">
        <v>47</v>
      </c>
      <c r="C2794" s="4">
        <v>49</v>
      </c>
      <c r="D2794" s="4" t="str">
        <f t="shared" si="172"/>
        <v>Adult</v>
      </c>
      <c r="E2794" s="1" t="s">
        <v>8253</v>
      </c>
      <c r="F2794" s="1" t="s">
        <v>8254</v>
      </c>
      <c r="G2794" s="1" t="s">
        <v>2974</v>
      </c>
      <c r="H2794" s="1">
        <v>92008</v>
      </c>
      <c r="I2794" s="4">
        <v>0</v>
      </c>
      <c r="J2794" s="4">
        <v>71</v>
      </c>
      <c r="K2794" s="4" t="str">
        <f t="shared" si="173"/>
        <v>Veteran</v>
      </c>
      <c r="L2794" s="1" t="s">
        <v>40</v>
      </c>
      <c r="M2794" s="1" t="s">
        <v>38</v>
      </c>
      <c r="N2794" s="7">
        <v>22.22</v>
      </c>
      <c r="O2794" s="1" t="s">
        <v>41</v>
      </c>
      <c r="P2794" s="1" t="s">
        <v>41</v>
      </c>
      <c r="Q2794" s="1" t="s">
        <v>8232</v>
      </c>
      <c r="R2794" s="7">
        <v>0</v>
      </c>
      <c r="S2794" s="1" t="s">
        <v>41</v>
      </c>
      <c r="T2794" s="1" t="s">
        <v>41</v>
      </c>
      <c r="U2794" s="1" t="s">
        <v>41</v>
      </c>
      <c r="V2794" s="1" t="s">
        <v>41</v>
      </c>
      <c r="W2794" s="1" t="s">
        <v>41</v>
      </c>
      <c r="X2794" s="1" t="s">
        <v>41</v>
      </c>
      <c r="Y2794" s="1" t="s">
        <v>41</v>
      </c>
      <c r="Z2794" s="1" t="s">
        <v>41</v>
      </c>
      <c r="AA2794" s="1" t="s">
        <v>71</v>
      </c>
      <c r="AB2794" s="1" t="s">
        <v>38</v>
      </c>
      <c r="AC2794" s="1" t="s">
        <v>44</v>
      </c>
      <c r="AD2794" s="7">
        <v>19.899999999999999</v>
      </c>
      <c r="AE2794" s="7">
        <v>1355.1</v>
      </c>
      <c r="AF2794" s="7">
        <v>42.18</v>
      </c>
      <c r="AG2794" s="7">
        <v>0</v>
      </c>
      <c r="AH2794" s="7">
        <v>1577.62</v>
      </c>
      <c r="AI2794" s="7">
        <v>2890.54</v>
      </c>
      <c r="AJ2794" s="7">
        <f t="shared" si="174"/>
        <v>40.711830985915491</v>
      </c>
      <c r="AK2794" s="7" t="s">
        <v>8246</v>
      </c>
      <c r="AL2794" s="1" t="s">
        <v>45</v>
      </c>
      <c r="AM2794" s="1">
        <f t="shared" si="175"/>
        <v>0</v>
      </c>
      <c r="AN2794" s="1" t="s">
        <v>8232</v>
      </c>
      <c r="AO2794" s="1" t="s">
        <v>108</v>
      </c>
      <c r="AP2794" s="4">
        <f>1</f>
        <v>1</v>
      </c>
    </row>
    <row r="2795" spans="1:42" x14ac:dyDescent="0.3">
      <c r="A2795" s="1" t="s">
        <v>3860</v>
      </c>
      <c r="B2795" s="1" t="s">
        <v>37</v>
      </c>
      <c r="C2795" s="4">
        <v>63</v>
      </c>
      <c r="D2795" s="4" t="str">
        <f t="shared" si="172"/>
        <v>Senior Citizen</v>
      </c>
      <c r="E2795" s="1" t="s">
        <v>3</v>
      </c>
      <c r="F2795" s="1" t="s">
        <v>8254</v>
      </c>
      <c r="G2795" s="1" t="s">
        <v>149</v>
      </c>
      <c r="H2795" s="1">
        <v>92130</v>
      </c>
      <c r="I2795" s="4">
        <v>1</v>
      </c>
      <c r="J2795" s="4">
        <v>30</v>
      </c>
      <c r="K2795" s="4" t="str">
        <f t="shared" si="173"/>
        <v>Loyal</v>
      </c>
      <c r="L2795" s="1" t="s">
        <v>40</v>
      </c>
      <c r="M2795" s="1" t="s">
        <v>38</v>
      </c>
      <c r="N2795" s="7">
        <v>7.01</v>
      </c>
      <c r="O2795" s="1" t="s">
        <v>38</v>
      </c>
      <c r="P2795" s="1" t="s">
        <v>38</v>
      </c>
      <c r="Q2795" s="1" t="s">
        <v>53</v>
      </c>
      <c r="R2795" s="7">
        <v>24</v>
      </c>
      <c r="S2795" s="1" t="s">
        <v>41</v>
      </c>
      <c r="T2795" s="1" t="s">
        <v>38</v>
      </c>
      <c r="U2795" s="1" t="s">
        <v>41</v>
      </c>
      <c r="V2795" s="1" t="s">
        <v>38</v>
      </c>
      <c r="W2795" s="1" t="s">
        <v>38</v>
      </c>
      <c r="X2795" s="1" t="s">
        <v>41</v>
      </c>
      <c r="Y2795" s="1" t="s">
        <v>41</v>
      </c>
      <c r="Z2795" s="1" t="s">
        <v>38</v>
      </c>
      <c r="AA2795" s="1" t="s">
        <v>49</v>
      </c>
      <c r="AB2795" s="1" t="s">
        <v>38</v>
      </c>
      <c r="AC2795" s="1" t="s">
        <v>44</v>
      </c>
      <c r="AD2795" s="7">
        <v>94.1</v>
      </c>
      <c r="AE2795" s="7">
        <v>2804.45</v>
      </c>
      <c r="AF2795" s="7">
        <v>0</v>
      </c>
      <c r="AG2795" s="7">
        <v>0</v>
      </c>
      <c r="AH2795" s="7">
        <v>210.3</v>
      </c>
      <c r="AI2795" s="7">
        <v>3014.75</v>
      </c>
      <c r="AJ2795" s="7">
        <f t="shared" si="174"/>
        <v>100.49166666666666</v>
      </c>
      <c r="AK2795" s="7" t="s">
        <v>8247</v>
      </c>
      <c r="AL2795" s="1" t="s">
        <v>55</v>
      </c>
      <c r="AM2795" s="1">
        <f t="shared" si="175"/>
        <v>1</v>
      </c>
      <c r="AN2795" s="1" t="s">
        <v>56</v>
      </c>
      <c r="AO2795" s="1" t="s">
        <v>102</v>
      </c>
      <c r="AP2795" s="4">
        <f>1</f>
        <v>1</v>
      </c>
    </row>
    <row r="2796" spans="1:42" x14ac:dyDescent="0.3">
      <c r="A2796" s="1" t="s">
        <v>3861</v>
      </c>
      <c r="B2796" s="1" t="s">
        <v>47</v>
      </c>
      <c r="C2796" s="4">
        <v>57</v>
      </c>
      <c r="D2796" s="4" t="str">
        <f t="shared" si="172"/>
        <v>Senior Citizen</v>
      </c>
      <c r="E2796" s="1" t="s">
        <v>8253</v>
      </c>
      <c r="F2796" s="1" t="s">
        <v>8254</v>
      </c>
      <c r="G2796" s="1" t="s">
        <v>2028</v>
      </c>
      <c r="H2796" s="1">
        <v>94920</v>
      </c>
      <c r="I2796" s="4">
        <v>0</v>
      </c>
      <c r="J2796" s="4">
        <v>72</v>
      </c>
      <c r="K2796" s="4" t="str">
        <f t="shared" si="173"/>
        <v>Veteran</v>
      </c>
      <c r="L2796" s="1" t="s">
        <v>40</v>
      </c>
      <c r="M2796" s="1" t="s">
        <v>38</v>
      </c>
      <c r="N2796" s="7">
        <v>45.75</v>
      </c>
      <c r="O2796" s="1" t="s">
        <v>41</v>
      </c>
      <c r="P2796" s="1" t="s">
        <v>41</v>
      </c>
      <c r="Q2796" s="1" t="s">
        <v>8232</v>
      </c>
      <c r="R2796" s="7">
        <v>0</v>
      </c>
      <c r="S2796" s="1" t="s">
        <v>41</v>
      </c>
      <c r="T2796" s="1" t="s">
        <v>41</v>
      </c>
      <c r="U2796" s="1" t="s">
        <v>41</v>
      </c>
      <c r="V2796" s="1" t="s">
        <v>41</v>
      </c>
      <c r="W2796" s="1" t="s">
        <v>41</v>
      </c>
      <c r="X2796" s="1" t="s">
        <v>41</v>
      </c>
      <c r="Y2796" s="1" t="s">
        <v>41</v>
      </c>
      <c r="Z2796" s="1" t="s">
        <v>41</v>
      </c>
      <c r="AA2796" s="1" t="s">
        <v>71</v>
      </c>
      <c r="AB2796" s="1" t="s">
        <v>41</v>
      </c>
      <c r="AC2796" s="1" t="s">
        <v>54</v>
      </c>
      <c r="AD2796" s="7">
        <v>19.3</v>
      </c>
      <c r="AE2796" s="7">
        <v>1414.8</v>
      </c>
      <c r="AF2796" s="7">
        <v>0</v>
      </c>
      <c r="AG2796" s="7">
        <v>0</v>
      </c>
      <c r="AH2796" s="7">
        <v>3294</v>
      </c>
      <c r="AI2796" s="7">
        <v>4708.8</v>
      </c>
      <c r="AJ2796" s="7">
        <f t="shared" si="174"/>
        <v>65.400000000000006</v>
      </c>
      <c r="AK2796" s="7" t="s">
        <v>8249</v>
      </c>
      <c r="AL2796" s="1" t="s">
        <v>45</v>
      </c>
      <c r="AM2796" s="1">
        <f t="shared" si="175"/>
        <v>0</v>
      </c>
      <c r="AN2796" s="1" t="s">
        <v>8232</v>
      </c>
      <c r="AO2796" s="1" t="s">
        <v>108</v>
      </c>
      <c r="AP2796" s="4">
        <f>1</f>
        <v>1</v>
      </c>
    </row>
    <row r="2797" spans="1:42" x14ac:dyDescent="0.3">
      <c r="A2797" s="1" t="s">
        <v>3862</v>
      </c>
      <c r="B2797" s="1" t="s">
        <v>47</v>
      </c>
      <c r="C2797" s="4">
        <v>55</v>
      </c>
      <c r="D2797" s="4" t="str">
        <f t="shared" si="172"/>
        <v>Senior Citizen</v>
      </c>
      <c r="E2797" s="1" t="s">
        <v>8253</v>
      </c>
      <c r="F2797" s="1" t="s">
        <v>8254</v>
      </c>
      <c r="G2797" s="1" t="s">
        <v>1842</v>
      </c>
      <c r="H2797" s="1">
        <v>91752</v>
      </c>
      <c r="I2797" s="4">
        <v>0</v>
      </c>
      <c r="J2797" s="4">
        <v>1</v>
      </c>
      <c r="K2797" s="4" t="str">
        <f t="shared" si="173"/>
        <v>New</v>
      </c>
      <c r="L2797" s="1" t="s">
        <v>52</v>
      </c>
      <c r="M2797" s="1" t="s">
        <v>38</v>
      </c>
      <c r="N2797" s="7">
        <v>1.48</v>
      </c>
      <c r="O2797" s="1" t="s">
        <v>41</v>
      </c>
      <c r="P2797" s="1" t="s">
        <v>41</v>
      </c>
      <c r="Q2797" s="1" t="s">
        <v>8232</v>
      </c>
      <c r="R2797" s="7">
        <v>0</v>
      </c>
      <c r="S2797" s="1" t="s">
        <v>41</v>
      </c>
      <c r="T2797" s="1" t="s">
        <v>41</v>
      </c>
      <c r="U2797" s="1" t="s">
        <v>41</v>
      </c>
      <c r="V2797" s="1" t="s">
        <v>41</v>
      </c>
      <c r="W2797" s="1" t="s">
        <v>41</v>
      </c>
      <c r="X2797" s="1" t="s">
        <v>41</v>
      </c>
      <c r="Y2797" s="1" t="s">
        <v>41</v>
      </c>
      <c r="Z2797" s="1" t="s">
        <v>41</v>
      </c>
      <c r="AA2797" s="1" t="s">
        <v>49</v>
      </c>
      <c r="AB2797" s="1" t="s">
        <v>41</v>
      </c>
      <c r="AC2797" s="1" t="s">
        <v>44</v>
      </c>
      <c r="AD2797" s="7">
        <v>20.6</v>
      </c>
      <c r="AE2797" s="7">
        <v>20.6</v>
      </c>
      <c r="AF2797" s="7">
        <v>0</v>
      </c>
      <c r="AG2797" s="7">
        <v>0</v>
      </c>
      <c r="AH2797" s="7">
        <v>1.48</v>
      </c>
      <c r="AI2797" s="7">
        <v>22.08</v>
      </c>
      <c r="AJ2797" s="7">
        <f t="shared" si="174"/>
        <v>22.08</v>
      </c>
      <c r="AK2797" s="7" t="s">
        <v>8246</v>
      </c>
      <c r="AL2797" s="1" t="s">
        <v>96</v>
      </c>
      <c r="AM2797" s="1">
        <f t="shared" si="175"/>
        <v>0</v>
      </c>
      <c r="AN2797" s="1" t="s">
        <v>8232</v>
      </c>
      <c r="AO2797" s="1" t="s">
        <v>108</v>
      </c>
      <c r="AP2797" s="4">
        <f>1</f>
        <v>1</v>
      </c>
    </row>
    <row r="2798" spans="1:42" x14ac:dyDescent="0.3">
      <c r="A2798" s="1" t="s">
        <v>3863</v>
      </c>
      <c r="B2798" s="1" t="s">
        <v>37</v>
      </c>
      <c r="C2798" s="4">
        <v>30</v>
      </c>
      <c r="D2798" s="4" t="str">
        <f t="shared" si="172"/>
        <v>Adult</v>
      </c>
      <c r="E2798" s="1" t="s">
        <v>8253</v>
      </c>
      <c r="F2798" s="1" t="s">
        <v>8254</v>
      </c>
      <c r="G2798" s="1" t="s">
        <v>3816</v>
      </c>
      <c r="H2798" s="1">
        <v>92086</v>
      </c>
      <c r="I2798" s="4">
        <v>0</v>
      </c>
      <c r="J2798" s="4">
        <v>5</v>
      </c>
      <c r="K2798" s="4" t="str">
        <f t="shared" si="173"/>
        <v>New</v>
      </c>
      <c r="L2798" s="1" t="s">
        <v>52</v>
      </c>
      <c r="M2798" s="1" t="s">
        <v>38</v>
      </c>
      <c r="N2798" s="7">
        <v>3.37</v>
      </c>
      <c r="O2798" s="1" t="s">
        <v>41</v>
      </c>
      <c r="P2798" s="1" t="s">
        <v>41</v>
      </c>
      <c r="Q2798" s="1" t="s">
        <v>8232</v>
      </c>
      <c r="R2798" s="7">
        <v>0</v>
      </c>
      <c r="S2798" s="1" t="s">
        <v>41</v>
      </c>
      <c r="T2798" s="1" t="s">
        <v>41</v>
      </c>
      <c r="U2798" s="1" t="s">
        <v>41</v>
      </c>
      <c r="V2798" s="1" t="s">
        <v>41</v>
      </c>
      <c r="W2798" s="1" t="s">
        <v>41</v>
      </c>
      <c r="X2798" s="1" t="s">
        <v>41</v>
      </c>
      <c r="Y2798" s="1" t="s">
        <v>41</v>
      </c>
      <c r="Z2798" s="1" t="s">
        <v>41</v>
      </c>
      <c r="AA2798" s="1" t="s">
        <v>49</v>
      </c>
      <c r="AB2798" s="1" t="s">
        <v>41</v>
      </c>
      <c r="AC2798" s="1" t="s">
        <v>44</v>
      </c>
      <c r="AD2798" s="7">
        <v>20.149999999999999</v>
      </c>
      <c r="AE2798" s="7">
        <v>117.95</v>
      </c>
      <c r="AF2798" s="7">
        <v>0</v>
      </c>
      <c r="AG2798" s="7">
        <v>0</v>
      </c>
      <c r="AH2798" s="7">
        <v>16.850000000000001</v>
      </c>
      <c r="AI2798" s="7">
        <v>134.80000000000001</v>
      </c>
      <c r="AJ2798" s="7">
        <f t="shared" si="174"/>
        <v>26.96</v>
      </c>
      <c r="AK2798" s="7" t="s">
        <v>8246</v>
      </c>
      <c r="AL2798" s="1" t="s">
        <v>45</v>
      </c>
      <c r="AM2798" s="1">
        <f t="shared" si="175"/>
        <v>0</v>
      </c>
      <c r="AN2798" s="1" t="s">
        <v>8232</v>
      </c>
      <c r="AO2798" s="1" t="s">
        <v>108</v>
      </c>
      <c r="AP2798" s="4">
        <f>1</f>
        <v>1</v>
      </c>
    </row>
    <row r="2799" spans="1:42" x14ac:dyDescent="0.3">
      <c r="A2799" s="1" t="s">
        <v>3864</v>
      </c>
      <c r="B2799" s="1" t="s">
        <v>47</v>
      </c>
      <c r="C2799" s="4">
        <v>62</v>
      </c>
      <c r="D2799" s="4" t="str">
        <f t="shared" si="172"/>
        <v>Senior Citizen</v>
      </c>
      <c r="E2799" s="1" t="s">
        <v>8253</v>
      </c>
      <c r="F2799" s="1" t="s">
        <v>8256</v>
      </c>
      <c r="G2799" s="1" t="s">
        <v>1616</v>
      </c>
      <c r="H2799" s="1">
        <v>90232</v>
      </c>
      <c r="I2799" s="4">
        <v>0</v>
      </c>
      <c r="J2799" s="4">
        <v>19</v>
      </c>
      <c r="K2799" s="4" t="str">
        <f t="shared" si="173"/>
        <v>Loyal</v>
      </c>
      <c r="L2799" s="1" t="s">
        <v>40</v>
      </c>
      <c r="M2799" s="1" t="s">
        <v>38</v>
      </c>
      <c r="N2799" s="7">
        <v>36.159999999999997</v>
      </c>
      <c r="O2799" s="1" t="s">
        <v>41</v>
      </c>
      <c r="P2799" s="1" t="s">
        <v>41</v>
      </c>
      <c r="Q2799" s="1" t="s">
        <v>8232</v>
      </c>
      <c r="R2799" s="7">
        <v>0</v>
      </c>
      <c r="S2799" s="1" t="s">
        <v>41</v>
      </c>
      <c r="T2799" s="1" t="s">
        <v>41</v>
      </c>
      <c r="U2799" s="1" t="s">
        <v>41</v>
      </c>
      <c r="V2799" s="1" t="s">
        <v>41</v>
      </c>
      <c r="W2799" s="1" t="s">
        <v>41</v>
      </c>
      <c r="X2799" s="1" t="s">
        <v>41</v>
      </c>
      <c r="Y2799" s="1" t="s">
        <v>41</v>
      </c>
      <c r="Z2799" s="1" t="s">
        <v>41</v>
      </c>
      <c r="AA2799" s="1" t="s">
        <v>71</v>
      </c>
      <c r="AB2799" s="1" t="s">
        <v>41</v>
      </c>
      <c r="AC2799" s="1" t="s">
        <v>44</v>
      </c>
      <c r="AD2799" s="7">
        <v>20.85</v>
      </c>
      <c r="AE2799" s="7">
        <v>467.5</v>
      </c>
      <c r="AF2799" s="7">
        <v>0</v>
      </c>
      <c r="AG2799" s="7">
        <v>0</v>
      </c>
      <c r="AH2799" s="7">
        <v>687.04</v>
      </c>
      <c r="AI2799" s="7">
        <v>1154.54</v>
      </c>
      <c r="AJ2799" s="7">
        <f t="shared" si="174"/>
        <v>60.765263157894736</v>
      </c>
      <c r="AK2799" s="7" t="s">
        <v>8249</v>
      </c>
      <c r="AL2799" s="1" t="s">
        <v>45</v>
      </c>
      <c r="AM2799" s="1">
        <f t="shared" si="175"/>
        <v>0</v>
      </c>
      <c r="AN2799" s="1" t="s">
        <v>8232</v>
      </c>
      <c r="AO2799" s="1" t="s">
        <v>108</v>
      </c>
      <c r="AP2799" s="4">
        <f>1</f>
        <v>1</v>
      </c>
    </row>
    <row r="2800" spans="1:42" x14ac:dyDescent="0.3">
      <c r="A2800" s="1" t="s">
        <v>3865</v>
      </c>
      <c r="B2800" s="1" t="s">
        <v>47</v>
      </c>
      <c r="C2800" s="4">
        <v>28</v>
      </c>
      <c r="D2800" s="4" t="str">
        <f t="shared" si="172"/>
        <v>Adult</v>
      </c>
      <c r="E2800" s="1" t="s">
        <v>8253</v>
      </c>
      <c r="F2800" s="1" t="s">
        <v>8254</v>
      </c>
      <c r="G2800" s="1" t="s">
        <v>761</v>
      </c>
      <c r="H2800" s="1">
        <v>93305</v>
      </c>
      <c r="I2800" s="4">
        <v>0</v>
      </c>
      <c r="J2800" s="4">
        <v>8</v>
      </c>
      <c r="K2800" s="4" t="str">
        <f t="shared" si="173"/>
        <v>New</v>
      </c>
      <c r="L2800" s="1" t="s">
        <v>52</v>
      </c>
      <c r="M2800" s="1" t="s">
        <v>38</v>
      </c>
      <c r="N2800" s="7">
        <v>22.15</v>
      </c>
      <c r="O2800" s="1" t="s">
        <v>41</v>
      </c>
      <c r="P2800" s="1" t="s">
        <v>41</v>
      </c>
      <c r="Q2800" s="1" t="s">
        <v>8232</v>
      </c>
      <c r="R2800" s="7">
        <v>0</v>
      </c>
      <c r="S2800" s="1" t="s">
        <v>41</v>
      </c>
      <c r="T2800" s="1" t="s">
        <v>41</v>
      </c>
      <c r="U2800" s="1" t="s">
        <v>41</v>
      </c>
      <c r="V2800" s="1" t="s">
        <v>41</v>
      </c>
      <c r="W2800" s="1" t="s">
        <v>41</v>
      </c>
      <c r="X2800" s="1" t="s">
        <v>41</v>
      </c>
      <c r="Y2800" s="1" t="s">
        <v>41</v>
      </c>
      <c r="Z2800" s="1" t="s">
        <v>41</v>
      </c>
      <c r="AA2800" s="1" t="s">
        <v>49</v>
      </c>
      <c r="AB2800" s="1" t="s">
        <v>38</v>
      </c>
      <c r="AC2800" s="1" t="s">
        <v>54</v>
      </c>
      <c r="AD2800" s="7">
        <v>19.7</v>
      </c>
      <c r="AE2800" s="7">
        <v>168.9</v>
      </c>
      <c r="AF2800" s="7">
        <v>0</v>
      </c>
      <c r="AG2800" s="7">
        <v>0</v>
      </c>
      <c r="AH2800" s="7">
        <v>177.2</v>
      </c>
      <c r="AI2800" s="7">
        <v>346.1</v>
      </c>
      <c r="AJ2800" s="7">
        <f t="shared" si="174"/>
        <v>43.262500000000003</v>
      </c>
      <c r="AK2800" s="7" t="s">
        <v>8246</v>
      </c>
      <c r="AL2800" s="1" t="s">
        <v>45</v>
      </c>
      <c r="AM2800" s="1">
        <f t="shared" si="175"/>
        <v>0</v>
      </c>
      <c r="AN2800" s="1" t="s">
        <v>8232</v>
      </c>
      <c r="AO2800" s="1" t="s">
        <v>108</v>
      </c>
      <c r="AP2800" s="4">
        <f>1</f>
        <v>1</v>
      </c>
    </row>
    <row r="2801" spans="1:42" x14ac:dyDescent="0.3">
      <c r="A2801" s="1" t="s">
        <v>3866</v>
      </c>
      <c r="B2801" s="1" t="s">
        <v>47</v>
      </c>
      <c r="C2801" s="4">
        <v>78</v>
      </c>
      <c r="D2801" s="4" t="str">
        <f t="shared" si="172"/>
        <v>Senior Citizen</v>
      </c>
      <c r="E2801" s="1" t="s">
        <v>3</v>
      </c>
      <c r="F2801" s="1" t="s">
        <v>8255</v>
      </c>
      <c r="G2801" s="1" t="s">
        <v>3867</v>
      </c>
      <c r="H2801" s="1">
        <v>91040</v>
      </c>
      <c r="I2801" s="4">
        <v>10</v>
      </c>
      <c r="J2801" s="4">
        <v>65</v>
      </c>
      <c r="K2801" s="4" t="str">
        <f t="shared" si="173"/>
        <v>Veteran</v>
      </c>
      <c r="L2801" s="1" t="s">
        <v>40</v>
      </c>
      <c r="M2801" s="1" t="s">
        <v>38</v>
      </c>
      <c r="N2801" s="7">
        <v>9.68</v>
      </c>
      <c r="O2801" s="1" t="s">
        <v>38</v>
      </c>
      <c r="P2801" s="1" t="s">
        <v>38</v>
      </c>
      <c r="Q2801" s="1" t="s">
        <v>53</v>
      </c>
      <c r="R2801" s="7">
        <v>23</v>
      </c>
      <c r="S2801" s="1" t="s">
        <v>38</v>
      </c>
      <c r="T2801" s="1" t="s">
        <v>38</v>
      </c>
      <c r="U2801" s="1" t="s">
        <v>41</v>
      </c>
      <c r="V2801" s="1" t="s">
        <v>41</v>
      </c>
      <c r="W2801" s="1" t="s">
        <v>41</v>
      </c>
      <c r="X2801" s="1" t="s">
        <v>41</v>
      </c>
      <c r="Y2801" s="1" t="s">
        <v>41</v>
      </c>
      <c r="Z2801" s="1" t="s">
        <v>38</v>
      </c>
      <c r="AA2801" s="1" t="s">
        <v>71</v>
      </c>
      <c r="AB2801" s="1" t="s">
        <v>38</v>
      </c>
      <c r="AC2801" s="1" t="s">
        <v>54</v>
      </c>
      <c r="AD2801" s="7">
        <v>85.75</v>
      </c>
      <c r="AE2801" s="7">
        <v>5688.45</v>
      </c>
      <c r="AF2801" s="7">
        <v>38.090000000000003</v>
      </c>
      <c r="AG2801" s="7">
        <v>0</v>
      </c>
      <c r="AH2801" s="7">
        <v>629.20000000000005</v>
      </c>
      <c r="AI2801" s="7">
        <v>6279.56</v>
      </c>
      <c r="AJ2801" s="7">
        <f t="shared" si="174"/>
        <v>96.608615384615391</v>
      </c>
      <c r="AK2801" s="7" t="s">
        <v>8249</v>
      </c>
      <c r="AL2801" s="1" t="s">
        <v>45</v>
      </c>
      <c r="AM2801" s="1">
        <f t="shared" si="175"/>
        <v>0</v>
      </c>
      <c r="AN2801" s="1" t="s">
        <v>8232</v>
      </c>
      <c r="AO2801" s="1" t="s">
        <v>108</v>
      </c>
      <c r="AP2801" s="4">
        <f>1</f>
        <v>1</v>
      </c>
    </row>
    <row r="2802" spans="1:42" x14ac:dyDescent="0.3">
      <c r="A2802" s="1" t="s">
        <v>3868</v>
      </c>
      <c r="B2802" s="1" t="s">
        <v>47</v>
      </c>
      <c r="C2802" s="4">
        <v>37</v>
      </c>
      <c r="D2802" s="4" t="str">
        <f t="shared" si="172"/>
        <v>Adult</v>
      </c>
      <c r="E2802" s="1" t="s">
        <v>8253</v>
      </c>
      <c r="F2802" s="1" t="s">
        <v>8254</v>
      </c>
      <c r="G2802" s="1" t="s">
        <v>914</v>
      </c>
      <c r="H2802" s="1">
        <v>93638</v>
      </c>
      <c r="I2802" s="4">
        <v>0</v>
      </c>
      <c r="J2802" s="4">
        <v>36</v>
      </c>
      <c r="K2802" s="4" t="str">
        <f t="shared" si="173"/>
        <v>Loyal</v>
      </c>
      <c r="L2802" s="1" t="s">
        <v>40</v>
      </c>
      <c r="M2802" s="1" t="s">
        <v>38</v>
      </c>
      <c r="N2802" s="7">
        <v>12.72</v>
      </c>
      <c r="O2802" s="1" t="s">
        <v>41</v>
      </c>
      <c r="P2802" s="1" t="s">
        <v>41</v>
      </c>
      <c r="Q2802" s="1" t="s">
        <v>8232</v>
      </c>
      <c r="R2802" s="7">
        <v>0</v>
      </c>
      <c r="S2802" s="1" t="s">
        <v>41</v>
      </c>
      <c r="T2802" s="1" t="s">
        <v>41</v>
      </c>
      <c r="U2802" s="1" t="s">
        <v>41</v>
      </c>
      <c r="V2802" s="1" t="s">
        <v>41</v>
      </c>
      <c r="W2802" s="1" t="s">
        <v>41</v>
      </c>
      <c r="X2802" s="1" t="s">
        <v>41</v>
      </c>
      <c r="Y2802" s="1" t="s">
        <v>41</v>
      </c>
      <c r="Z2802" s="1" t="s">
        <v>41</v>
      </c>
      <c r="AA2802" s="1" t="s">
        <v>43</v>
      </c>
      <c r="AB2802" s="1" t="s">
        <v>38</v>
      </c>
      <c r="AC2802" s="1" t="s">
        <v>44</v>
      </c>
      <c r="AD2802" s="7">
        <v>20.350000000000001</v>
      </c>
      <c r="AE2802" s="7">
        <v>695.85</v>
      </c>
      <c r="AF2802" s="7">
        <v>0</v>
      </c>
      <c r="AG2802" s="7">
        <v>0</v>
      </c>
      <c r="AH2802" s="7">
        <v>457.92</v>
      </c>
      <c r="AI2802" s="7">
        <v>1153.77</v>
      </c>
      <c r="AJ2802" s="7">
        <f t="shared" si="174"/>
        <v>32.049166666666665</v>
      </c>
      <c r="AK2802" s="7" t="s">
        <v>8246</v>
      </c>
      <c r="AL2802" s="1" t="s">
        <v>45</v>
      </c>
      <c r="AM2802" s="1">
        <f t="shared" si="175"/>
        <v>0</v>
      </c>
      <c r="AN2802" s="1" t="s">
        <v>8232</v>
      </c>
      <c r="AO2802" s="1" t="s">
        <v>108</v>
      </c>
      <c r="AP2802" s="4">
        <f>1</f>
        <v>1</v>
      </c>
    </row>
    <row r="2803" spans="1:42" x14ac:dyDescent="0.3">
      <c r="A2803" s="1" t="s">
        <v>3869</v>
      </c>
      <c r="B2803" s="1" t="s">
        <v>37</v>
      </c>
      <c r="C2803" s="4">
        <v>30</v>
      </c>
      <c r="D2803" s="4" t="str">
        <f t="shared" si="172"/>
        <v>Adult</v>
      </c>
      <c r="E2803" s="1" t="s">
        <v>3</v>
      </c>
      <c r="F2803" s="1" t="s">
        <v>8254</v>
      </c>
      <c r="G2803" s="1" t="s">
        <v>605</v>
      </c>
      <c r="H2803" s="1">
        <v>95316</v>
      </c>
      <c r="I2803" s="4">
        <v>2</v>
      </c>
      <c r="J2803" s="4">
        <v>42</v>
      </c>
      <c r="K2803" s="4" t="str">
        <f t="shared" si="173"/>
        <v>Loyal</v>
      </c>
      <c r="L2803" s="1" t="s">
        <v>74</v>
      </c>
      <c r="M2803" s="1" t="s">
        <v>38</v>
      </c>
      <c r="N2803" s="7">
        <v>10.79</v>
      </c>
      <c r="O2803" s="1" t="s">
        <v>38</v>
      </c>
      <c r="P2803" s="1" t="s">
        <v>38</v>
      </c>
      <c r="Q2803" s="1" t="s">
        <v>42</v>
      </c>
      <c r="R2803" s="7">
        <v>41</v>
      </c>
      <c r="S2803" s="1" t="s">
        <v>41</v>
      </c>
      <c r="T2803" s="1" t="s">
        <v>41</v>
      </c>
      <c r="U2803" s="1" t="s">
        <v>41</v>
      </c>
      <c r="V2803" s="1" t="s">
        <v>41</v>
      </c>
      <c r="W2803" s="1" t="s">
        <v>41</v>
      </c>
      <c r="X2803" s="1" t="s">
        <v>41</v>
      </c>
      <c r="Y2803" s="1" t="s">
        <v>41</v>
      </c>
      <c r="Z2803" s="1" t="s">
        <v>38</v>
      </c>
      <c r="AA2803" s="1" t="s">
        <v>49</v>
      </c>
      <c r="AB2803" s="1" t="s">
        <v>38</v>
      </c>
      <c r="AC2803" s="1" t="s">
        <v>54</v>
      </c>
      <c r="AD2803" s="7">
        <v>50.25</v>
      </c>
      <c r="AE2803" s="7">
        <v>2203.65</v>
      </c>
      <c r="AF2803" s="7">
        <v>28.49</v>
      </c>
      <c r="AG2803" s="7">
        <v>0</v>
      </c>
      <c r="AH2803" s="7">
        <v>453.18</v>
      </c>
      <c r="AI2803" s="7">
        <v>2628.34</v>
      </c>
      <c r="AJ2803" s="7">
        <f t="shared" si="174"/>
        <v>62.579523809523813</v>
      </c>
      <c r="AK2803" s="7" t="s">
        <v>8249</v>
      </c>
      <c r="AL2803" s="1" t="s">
        <v>55</v>
      </c>
      <c r="AM2803" s="1">
        <f t="shared" si="175"/>
        <v>1</v>
      </c>
      <c r="AN2803" s="1" t="s">
        <v>56</v>
      </c>
      <c r="AO2803" s="1" t="s">
        <v>212</v>
      </c>
      <c r="AP2803" s="4">
        <f>1</f>
        <v>1</v>
      </c>
    </row>
    <row r="2804" spans="1:42" x14ac:dyDescent="0.3">
      <c r="A2804" s="1" t="s">
        <v>3870</v>
      </c>
      <c r="B2804" s="1" t="s">
        <v>47</v>
      </c>
      <c r="C2804" s="4">
        <v>29</v>
      </c>
      <c r="D2804" s="4" t="str">
        <f t="shared" si="172"/>
        <v>Adult</v>
      </c>
      <c r="E2804" s="1" t="s">
        <v>8253</v>
      </c>
      <c r="F2804" s="1" t="s">
        <v>8254</v>
      </c>
      <c r="G2804" s="1" t="s">
        <v>1581</v>
      </c>
      <c r="H2804" s="1">
        <v>95986</v>
      </c>
      <c r="I2804" s="4">
        <v>0</v>
      </c>
      <c r="J2804" s="4">
        <v>26</v>
      </c>
      <c r="K2804" s="4" t="str">
        <f t="shared" si="173"/>
        <v>Loyal</v>
      </c>
      <c r="L2804" s="1" t="s">
        <v>40</v>
      </c>
      <c r="M2804" s="1" t="s">
        <v>38</v>
      </c>
      <c r="N2804" s="7">
        <v>6.38</v>
      </c>
      <c r="O2804" s="1" t="s">
        <v>41</v>
      </c>
      <c r="P2804" s="1" t="s">
        <v>41</v>
      </c>
      <c r="Q2804" s="1" t="s">
        <v>8232</v>
      </c>
      <c r="R2804" s="7">
        <v>0</v>
      </c>
      <c r="S2804" s="1" t="s">
        <v>41</v>
      </c>
      <c r="T2804" s="1" t="s">
        <v>41</v>
      </c>
      <c r="U2804" s="1" t="s">
        <v>41</v>
      </c>
      <c r="V2804" s="1" t="s">
        <v>41</v>
      </c>
      <c r="W2804" s="1" t="s">
        <v>41</v>
      </c>
      <c r="X2804" s="1" t="s">
        <v>41</v>
      </c>
      <c r="Y2804" s="1" t="s">
        <v>41</v>
      </c>
      <c r="Z2804" s="1" t="s">
        <v>41</v>
      </c>
      <c r="AA2804" s="1" t="s">
        <v>43</v>
      </c>
      <c r="AB2804" s="1" t="s">
        <v>41</v>
      </c>
      <c r="AC2804" s="1" t="s">
        <v>44</v>
      </c>
      <c r="AD2804" s="7">
        <v>19.399999999999999</v>
      </c>
      <c r="AE2804" s="7">
        <v>525.54999999999995</v>
      </c>
      <c r="AF2804" s="7">
        <v>4.25</v>
      </c>
      <c r="AG2804" s="7">
        <v>0</v>
      </c>
      <c r="AH2804" s="7">
        <v>165.88</v>
      </c>
      <c r="AI2804" s="7">
        <v>687.18</v>
      </c>
      <c r="AJ2804" s="7">
        <f t="shared" si="174"/>
        <v>26.43</v>
      </c>
      <c r="AK2804" s="7" t="s">
        <v>8246</v>
      </c>
      <c r="AL2804" s="1" t="s">
        <v>45</v>
      </c>
      <c r="AM2804" s="1">
        <f t="shared" si="175"/>
        <v>0</v>
      </c>
      <c r="AN2804" s="1" t="s">
        <v>8232</v>
      </c>
      <c r="AO2804" s="1" t="s">
        <v>108</v>
      </c>
      <c r="AP2804" s="4">
        <f>1</f>
        <v>1</v>
      </c>
    </row>
    <row r="2805" spans="1:42" x14ac:dyDescent="0.3">
      <c r="A2805" s="1" t="s">
        <v>3871</v>
      </c>
      <c r="B2805" s="1" t="s">
        <v>47</v>
      </c>
      <c r="C2805" s="4">
        <v>58</v>
      </c>
      <c r="D2805" s="4" t="str">
        <f t="shared" si="172"/>
        <v>Senior Citizen</v>
      </c>
      <c r="E2805" s="1" t="s">
        <v>8253</v>
      </c>
      <c r="F2805" s="1" t="s">
        <v>8254</v>
      </c>
      <c r="G2805" s="1" t="s">
        <v>3060</v>
      </c>
      <c r="H2805" s="1">
        <v>95476</v>
      </c>
      <c r="I2805" s="4">
        <v>0</v>
      </c>
      <c r="J2805" s="4">
        <v>9</v>
      </c>
      <c r="K2805" s="4" t="str">
        <f t="shared" si="173"/>
        <v>New</v>
      </c>
      <c r="L2805" s="1" t="s">
        <v>40</v>
      </c>
      <c r="M2805" s="1" t="s">
        <v>38</v>
      </c>
      <c r="N2805" s="7">
        <v>21.11</v>
      </c>
      <c r="O2805" s="1" t="s">
        <v>41</v>
      </c>
      <c r="P2805" s="1" t="s">
        <v>38</v>
      </c>
      <c r="Q2805" s="1" t="s">
        <v>53</v>
      </c>
      <c r="R2805" s="7">
        <v>6</v>
      </c>
      <c r="S2805" s="1" t="s">
        <v>38</v>
      </c>
      <c r="T2805" s="1" t="s">
        <v>41</v>
      </c>
      <c r="U2805" s="1" t="s">
        <v>41</v>
      </c>
      <c r="V2805" s="1" t="s">
        <v>41</v>
      </c>
      <c r="W2805" s="1" t="s">
        <v>41</v>
      </c>
      <c r="X2805" s="1" t="s">
        <v>41</v>
      </c>
      <c r="Y2805" s="1" t="s">
        <v>41</v>
      </c>
      <c r="Z2805" s="1" t="s">
        <v>38</v>
      </c>
      <c r="AA2805" s="1" t="s">
        <v>49</v>
      </c>
      <c r="AB2805" s="1" t="s">
        <v>41</v>
      </c>
      <c r="AC2805" s="1" t="s">
        <v>54</v>
      </c>
      <c r="AD2805" s="7">
        <v>75.599999999999994</v>
      </c>
      <c r="AE2805" s="7">
        <v>661.55</v>
      </c>
      <c r="AF2805" s="7">
        <v>0</v>
      </c>
      <c r="AG2805" s="7">
        <v>0</v>
      </c>
      <c r="AH2805" s="7">
        <v>189.99</v>
      </c>
      <c r="AI2805" s="7">
        <v>851.54</v>
      </c>
      <c r="AJ2805" s="7">
        <f t="shared" si="174"/>
        <v>94.615555555555545</v>
      </c>
      <c r="AK2805" s="7" t="s">
        <v>8249</v>
      </c>
      <c r="AL2805" s="1" t="s">
        <v>45</v>
      </c>
      <c r="AM2805" s="1">
        <f t="shared" si="175"/>
        <v>0</v>
      </c>
      <c r="AN2805" s="1" t="s">
        <v>8232</v>
      </c>
      <c r="AO2805" s="1" t="s">
        <v>108</v>
      </c>
      <c r="AP2805" s="4">
        <f>1</f>
        <v>1</v>
      </c>
    </row>
    <row r="2806" spans="1:42" x14ac:dyDescent="0.3">
      <c r="A2806" s="1" t="s">
        <v>3872</v>
      </c>
      <c r="B2806" s="1" t="s">
        <v>37</v>
      </c>
      <c r="C2806" s="4">
        <v>68</v>
      </c>
      <c r="D2806" s="4" t="str">
        <f t="shared" si="172"/>
        <v>Senior Citizen</v>
      </c>
      <c r="E2806" s="1" t="s">
        <v>8253</v>
      </c>
      <c r="F2806" s="1" t="s">
        <v>8254</v>
      </c>
      <c r="G2806" s="1" t="s">
        <v>1007</v>
      </c>
      <c r="H2806" s="1">
        <v>92625</v>
      </c>
      <c r="I2806" s="4">
        <v>0</v>
      </c>
      <c r="J2806" s="4">
        <v>1</v>
      </c>
      <c r="K2806" s="4" t="str">
        <f t="shared" si="173"/>
        <v>New</v>
      </c>
      <c r="L2806" s="1" t="s">
        <v>40</v>
      </c>
      <c r="M2806" s="1" t="s">
        <v>38</v>
      </c>
      <c r="N2806" s="7">
        <v>43.61</v>
      </c>
      <c r="O2806" s="1" t="s">
        <v>41</v>
      </c>
      <c r="P2806" s="1" t="s">
        <v>38</v>
      </c>
      <c r="Q2806" s="1" t="s">
        <v>53</v>
      </c>
      <c r="R2806" s="7">
        <v>2</v>
      </c>
      <c r="S2806" s="1" t="s">
        <v>41</v>
      </c>
      <c r="T2806" s="1" t="s">
        <v>41</v>
      </c>
      <c r="U2806" s="1" t="s">
        <v>41</v>
      </c>
      <c r="V2806" s="1" t="s">
        <v>41</v>
      </c>
      <c r="W2806" s="1" t="s">
        <v>38</v>
      </c>
      <c r="X2806" s="1" t="s">
        <v>38</v>
      </c>
      <c r="Y2806" s="1" t="s">
        <v>38</v>
      </c>
      <c r="Z2806" s="1" t="s">
        <v>38</v>
      </c>
      <c r="AA2806" s="1" t="s">
        <v>49</v>
      </c>
      <c r="AB2806" s="1" t="s">
        <v>38</v>
      </c>
      <c r="AC2806" s="1" t="s">
        <v>54</v>
      </c>
      <c r="AD2806" s="7">
        <v>91.3</v>
      </c>
      <c r="AE2806" s="7">
        <v>91.3</v>
      </c>
      <c r="AF2806" s="7">
        <v>0</v>
      </c>
      <c r="AG2806" s="7">
        <v>0</v>
      </c>
      <c r="AH2806" s="7">
        <v>43.61</v>
      </c>
      <c r="AI2806" s="7">
        <v>134.91</v>
      </c>
      <c r="AJ2806" s="7">
        <f t="shared" si="174"/>
        <v>134.91</v>
      </c>
      <c r="AK2806" s="7" t="s">
        <v>8247</v>
      </c>
      <c r="AL2806" s="1" t="s">
        <v>55</v>
      </c>
      <c r="AM2806" s="1">
        <f t="shared" si="175"/>
        <v>1</v>
      </c>
      <c r="AN2806" s="1" t="s">
        <v>119</v>
      </c>
      <c r="AO2806" s="1" t="s">
        <v>120</v>
      </c>
      <c r="AP2806" s="4">
        <f>1</f>
        <v>1</v>
      </c>
    </row>
    <row r="2807" spans="1:42" x14ac:dyDescent="0.3">
      <c r="A2807" s="1" t="s">
        <v>3873</v>
      </c>
      <c r="B2807" s="1" t="s">
        <v>47</v>
      </c>
      <c r="C2807" s="4">
        <v>74</v>
      </c>
      <c r="D2807" s="4" t="str">
        <f t="shared" si="172"/>
        <v>Senior Citizen</v>
      </c>
      <c r="E2807" s="1" t="s">
        <v>3</v>
      </c>
      <c r="F2807" s="1" t="s">
        <v>8254</v>
      </c>
      <c r="G2807" s="1" t="s">
        <v>3874</v>
      </c>
      <c r="H2807" s="1">
        <v>91011</v>
      </c>
      <c r="I2807" s="4">
        <v>3</v>
      </c>
      <c r="J2807" s="4">
        <v>37</v>
      </c>
      <c r="K2807" s="4" t="str">
        <f t="shared" si="173"/>
        <v>Loyal</v>
      </c>
      <c r="L2807" s="1" t="s">
        <v>40</v>
      </c>
      <c r="M2807" s="1" t="s">
        <v>38</v>
      </c>
      <c r="N2807" s="7">
        <v>49.37</v>
      </c>
      <c r="O2807" s="1" t="s">
        <v>38</v>
      </c>
      <c r="P2807" s="1" t="s">
        <v>38</v>
      </c>
      <c r="Q2807" s="1" t="s">
        <v>53</v>
      </c>
      <c r="R2807" s="7">
        <v>4</v>
      </c>
      <c r="S2807" s="1" t="s">
        <v>41</v>
      </c>
      <c r="T2807" s="1" t="s">
        <v>41</v>
      </c>
      <c r="U2807" s="1" t="s">
        <v>41</v>
      </c>
      <c r="V2807" s="1" t="s">
        <v>41</v>
      </c>
      <c r="W2807" s="1" t="s">
        <v>38</v>
      </c>
      <c r="X2807" s="1" t="s">
        <v>38</v>
      </c>
      <c r="Y2807" s="1" t="s">
        <v>38</v>
      </c>
      <c r="Z2807" s="1" t="s">
        <v>38</v>
      </c>
      <c r="AA2807" s="1" t="s">
        <v>49</v>
      </c>
      <c r="AB2807" s="1" t="s">
        <v>38</v>
      </c>
      <c r="AC2807" s="1" t="s">
        <v>54</v>
      </c>
      <c r="AD2807" s="7">
        <v>92.5</v>
      </c>
      <c r="AE2807" s="7">
        <v>3473.4</v>
      </c>
      <c r="AF2807" s="7">
        <v>0</v>
      </c>
      <c r="AG2807" s="7">
        <v>0</v>
      </c>
      <c r="AH2807" s="7">
        <v>1826.69</v>
      </c>
      <c r="AI2807" s="7">
        <v>5300.09</v>
      </c>
      <c r="AJ2807" s="7">
        <f t="shared" si="174"/>
        <v>143.24567567567567</v>
      </c>
      <c r="AK2807" s="7" t="s">
        <v>8247</v>
      </c>
      <c r="AL2807" s="1" t="s">
        <v>55</v>
      </c>
      <c r="AM2807" s="1">
        <f t="shared" si="175"/>
        <v>1</v>
      </c>
      <c r="AN2807" s="1" t="s">
        <v>56</v>
      </c>
      <c r="AO2807" s="1" t="s">
        <v>57</v>
      </c>
      <c r="AP2807" s="4">
        <f>1</f>
        <v>1</v>
      </c>
    </row>
    <row r="2808" spans="1:42" x14ac:dyDescent="0.3">
      <c r="A2808" s="1" t="s">
        <v>3875</v>
      </c>
      <c r="B2808" s="1" t="s">
        <v>37</v>
      </c>
      <c r="C2808" s="4">
        <v>55</v>
      </c>
      <c r="D2808" s="4" t="str">
        <f t="shared" si="172"/>
        <v>Senior Citizen</v>
      </c>
      <c r="E2808" s="1" t="s">
        <v>8253</v>
      </c>
      <c r="F2808" s="1" t="s">
        <v>8254</v>
      </c>
      <c r="G2808" s="1" t="s">
        <v>3800</v>
      </c>
      <c r="H2808" s="1">
        <v>95301</v>
      </c>
      <c r="I2808" s="4">
        <v>0</v>
      </c>
      <c r="J2808" s="4">
        <v>6</v>
      </c>
      <c r="K2808" s="4" t="str">
        <f t="shared" si="173"/>
        <v>New</v>
      </c>
      <c r="L2808" s="1" t="s">
        <v>52</v>
      </c>
      <c r="M2808" s="1" t="s">
        <v>38</v>
      </c>
      <c r="N2808" s="7">
        <v>20.36</v>
      </c>
      <c r="O2808" s="1" t="s">
        <v>38</v>
      </c>
      <c r="P2808" s="1" t="s">
        <v>38</v>
      </c>
      <c r="Q2808" s="1" t="s">
        <v>53</v>
      </c>
      <c r="R2808" s="7">
        <v>10</v>
      </c>
      <c r="S2808" s="1" t="s">
        <v>41</v>
      </c>
      <c r="T2808" s="1" t="s">
        <v>38</v>
      </c>
      <c r="U2808" s="1" t="s">
        <v>38</v>
      </c>
      <c r="V2808" s="1" t="s">
        <v>38</v>
      </c>
      <c r="W2808" s="1" t="s">
        <v>38</v>
      </c>
      <c r="X2808" s="1" t="s">
        <v>38</v>
      </c>
      <c r="Y2808" s="1" t="s">
        <v>38</v>
      </c>
      <c r="Z2808" s="1" t="s">
        <v>38</v>
      </c>
      <c r="AA2808" s="1" t="s">
        <v>49</v>
      </c>
      <c r="AB2808" s="1" t="s">
        <v>38</v>
      </c>
      <c r="AC2808" s="1" t="s">
        <v>44</v>
      </c>
      <c r="AD2808" s="7">
        <v>109.9</v>
      </c>
      <c r="AE2808" s="7">
        <v>669.45</v>
      </c>
      <c r="AF2808" s="7">
        <v>0</v>
      </c>
      <c r="AG2808" s="7">
        <v>0</v>
      </c>
      <c r="AH2808" s="7">
        <v>122.16</v>
      </c>
      <c r="AI2808" s="7">
        <v>791.61</v>
      </c>
      <c r="AJ2808" s="7">
        <f t="shared" si="174"/>
        <v>131.935</v>
      </c>
      <c r="AK2808" s="7" t="s">
        <v>8247</v>
      </c>
      <c r="AL2808" s="1" t="s">
        <v>55</v>
      </c>
      <c r="AM2808" s="1">
        <f t="shared" si="175"/>
        <v>1</v>
      </c>
      <c r="AN2808" s="1" t="s">
        <v>56</v>
      </c>
      <c r="AO2808" s="1" t="s">
        <v>57</v>
      </c>
      <c r="AP2808" s="4">
        <f>1</f>
        <v>1</v>
      </c>
    </row>
    <row r="2809" spans="1:42" x14ac:dyDescent="0.3">
      <c r="A2809" s="1" t="s">
        <v>3876</v>
      </c>
      <c r="B2809" s="1" t="s">
        <v>37</v>
      </c>
      <c r="C2809" s="4">
        <v>28</v>
      </c>
      <c r="D2809" s="4" t="str">
        <f t="shared" si="172"/>
        <v>Adult</v>
      </c>
      <c r="E2809" s="1" t="s">
        <v>8253</v>
      </c>
      <c r="F2809" s="1" t="s">
        <v>8254</v>
      </c>
      <c r="G2809" s="1" t="s">
        <v>1326</v>
      </c>
      <c r="H2809" s="1">
        <v>92582</v>
      </c>
      <c r="I2809" s="4">
        <v>0</v>
      </c>
      <c r="J2809" s="4">
        <v>2</v>
      </c>
      <c r="K2809" s="4" t="str">
        <f t="shared" si="173"/>
        <v>New</v>
      </c>
      <c r="L2809" s="1" t="s">
        <v>40</v>
      </c>
      <c r="M2809" s="1" t="s">
        <v>38</v>
      </c>
      <c r="N2809" s="7">
        <v>15.25</v>
      </c>
      <c r="O2809" s="1" t="s">
        <v>41</v>
      </c>
      <c r="P2809" s="1" t="s">
        <v>38</v>
      </c>
      <c r="Q2809" s="1" t="s">
        <v>77</v>
      </c>
      <c r="R2809" s="7">
        <v>82</v>
      </c>
      <c r="S2809" s="1" t="s">
        <v>41</v>
      </c>
      <c r="T2809" s="1" t="s">
        <v>41</v>
      </c>
      <c r="U2809" s="1" t="s">
        <v>38</v>
      </c>
      <c r="V2809" s="1" t="s">
        <v>41</v>
      </c>
      <c r="W2809" s="1" t="s">
        <v>41</v>
      </c>
      <c r="X2809" s="1" t="s">
        <v>38</v>
      </c>
      <c r="Y2809" s="1" t="s">
        <v>38</v>
      </c>
      <c r="Z2809" s="1" t="s">
        <v>38</v>
      </c>
      <c r="AA2809" s="1" t="s">
        <v>49</v>
      </c>
      <c r="AB2809" s="1" t="s">
        <v>41</v>
      </c>
      <c r="AC2809" s="1" t="s">
        <v>54</v>
      </c>
      <c r="AD2809" s="7">
        <v>60.85</v>
      </c>
      <c r="AE2809" s="7">
        <v>111.4</v>
      </c>
      <c r="AF2809" s="7">
        <v>0</v>
      </c>
      <c r="AG2809" s="7">
        <v>0</v>
      </c>
      <c r="AH2809" s="7">
        <v>30.5</v>
      </c>
      <c r="AI2809" s="7">
        <v>141.9</v>
      </c>
      <c r="AJ2809" s="7">
        <f t="shared" si="174"/>
        <v>70.95</v>
      </c>
      <c r="AK2809" s="7" t="s">
        <v>8249</v>
      </c>
      <c r="AL2809" s="1" t="s">
        <v>96</v>
      </c>
      <c r="AM2809" s="1">
        <f t="shared" si="175"/>
        <v>0</v>
      </c>
      <c r="AN2809" s="1" t="s">
        <v>8232</v>
      </c>
      <c r="AO2809" s="1" t="s">
        <v>108</v>
      </c>
      <c r="AP2809" s="4">
        <f>1</f>
        <v>1</v>
      </c>
    </row>
    <row r="2810" spans="1:42" x14ac:dyDescent="0.3">
      <c r="A2810" s="1" t="s">
        <v>3877</v>
      </c>
      <c r="B2810" s="1" t="s">
        <v>47</v>
      </c>
      <c r="C2810" s="4">
        <v>77</v>
      </c>
      <c r="D2810" s="4" t="str">
        <f t="shared" si="172"/>
        <v>Senior Citizen</v>
      </c>
      <c r="E2810" s="1" t="s">
        <v>3</v>
      </c>
      <c r="F2810" s="1" t="s">
        <v>8255</v>
      </c>
      <c r="G2810" s="1" t="s">
        <v>320</v>
      </c>
      <c r="H2810" s="1">
        <v>95832</v>
      </c>
      <c r="I2810" s="4">
        <v>5</v>
      </c>
      <c r="J2810" s="4">
        <v>71</v>
      </c>
      <c r="K2810" s="4" t="str">
        <f t="shared" si="173"/>
        <v>Veteran</v>
      </c>
      <c r="L2810" s="1" t="s">
        <v>40</v>
      </c>
      <c r="M2810" s="1" t="s">
        <v>38</v>
      </c>
      <c r="N2810" s="7">
        <v>32.119999999999997</v>
      </c>
      <c r="O2810" s="1" t="s">
        <v>41</v>
      </c>
      <c r="P2810" s="1" t="s">
        <v>41</v>
      </c>
      <c r="Q2810" s="1" t="s">
        <v>8232</v>
      </c>
      <c r="R2810" s="7">
        <v>0</v>
      </c>
      <c r="S2810" s="1" t="s">
        <v>41</v>
      </c>
      <c r="T2810" s="1" t="s">
        <v>41</v>
      </c>
      <c r="U2810" s="1" t="s">
        <v>41</v>
      </c>
      <c r="V2810" s="1" t="s">
        <v>41</v>
      </c>
      <c r="W2810" s="1" t="s">
        <v>41</v>
      </c>
      <c r="X2810" s="1" t="s">
        <v>41</v>
      </c>
      <c r="Y2810" s="1" t="s">
        <v>41</v>
      </c>
      <c r="Z2810" s="1" t="s">
        <v>41</v>
      </c>
      <c r="AA2810" s="1" t="s">
        <v>71</v>
      </c>
      <c r="AB2810" s="1" t="s">
        <v>41</v>
      </c>
      <c r="AC2810" s="1" t="s">
        <v>44</v>
      </c>
      <c r="AD2810" s="7">
        <v>19.8</v>
      </c>
      <c r="AE2810" s="7">
        <v>1388.45</v>
      </c>
      <c r="AF2810" s="7">
        <v>0</v>
      </c>
      <c r="AG2810" s="7">
        <v>0</v>
      </c>
      <c r="AH2810" s="7">
        <v>2280.52</v>
      </c>
      <c r="AI2810" s="7">
        <v>3668.97</v>
      </c>
      <c r="AJ2810" s="7">
        <f t="shared" si="174"/>
        <v>51.675633802816897</v>
      </c>
      <c r="AK2810" s="7" t="s">
        <v>8249</v>
      </c>
      <c r="AL2810" s="1" t="s">
        <v>45</v>
      </c>
      <c r="AM2810" s="1">
        <f t="shared" si="175"/>
        <v>0</v>
      </c>
      <c r="AN2810" s="1" t="s">
        <v>8232</v>
      </c>
      <c r="AO2810" s="1" t="s">
        <v>108</v>
      </c>
      <c r="AP2810" s="4">
        <f>1</f>
        <v>1</v>
      </c>
    </row>
    <row r="2811" spans="1:42" x14ac:dyDescent="0.3">
      <c r="A2811" s="1" t="s">
        <v>3878</v>
      </c>
      <c r="B2811" s="1" t="s">
        <v>47</v>
      </c>
      <c r="C2811" s="4">
        <v>80</v>
      </c>
      <c r="D2811" s="4" t="str">
        <f t="shared" si="172"/>
        <v>Senior Citizen</v>
      </c>
      <c r="E2811" s="1" t="s">
        <v>8253</v>
      </c>
      <c r="F2811" s="1" t="s">
        <v>8254</v>
      </c>
      <c r="G2811" s="1" t="s">
        <v>2976</v>
      </c>
      <c r="H2811" s="1">
        <v>95303</v>
      </c>
      <c r="I2811" s="4">
        <v>0</v>
      </c>
      <c r="J2811" s="4">
        <v>8</v>
      </c>
      <c r="K2811" s="4" t="str">
        <f t="shared" si="173"/>
        <v>New</v>
      </c>
      <c r="L2811" s="1" t="s">
        <v>40</v>
      </c>
      <c r="M2811" s="1" t="s">
        <v>38</v>
      </c>
      <c r="N2811" s="7">
        <v>14.89</v>
      </c>
      <c r="O2811" s="1" t="s">
        <v>41</v>
      </c>
      <c r="P2811" s="1" t="s">
        <v>38</v>
      </c>
      <c r="Q2811" s="1" t="s">
        <v>53</v>
      </c>
      <c r="R2811" s="7">
        <v>20</v>
      </c>
      <c r="S2811" s="1" t="s">
        <v>41</v>
      </c>
      <c r="T2811" s="1" t="s">
        <v>41</v>
      </c>
      <c r="U2811" s="1" t="s">
        <v>41</v>
      </c>
      <c r="V2811" s="1" t="s">
        <v>41</v>
      </c>
      <c r="W2811" s="1" t="s">
        <v>41</v>
      </c>
      <c r="X2811" s="1" t="s">
        <v>41</v>
      </c>
      <c r="Y2811" s="1" t="s">
        <v>41</v>
      </c>
      <c r="Z2811" s="1" t="s">
        <v>38</v>
      </c>
      <c r="AA2811" s="1" t="s">
        <v>49</v>
      </c>
      <c r="AB2811" s="1" t="s">
        <v>38</v>
      </c>
      <c r="AC2811" s="1" t="s">
        <v>54</v>
      </c>
      <c r="AD2811" s="7">
        <v>69.7</v>
      </c>
      <c r="AE2811" s="7">
        <v>560.85</v>
      </c>
      <c r="AF2811" s="7">
        <v>0</v>
      </c>
      <c r="AG2811" s="7">
        <v>0</v>
      </c>
      <c r="AH2811" s="7">
        <v>119.12</v>
      </c>
      <c r="AI2811" s="7">
        <v>679.97</v>
      </c>
      <c r="AJ2811" s="7">
        <f t="shared" si="174"/>
        <v>84.996250000000003</v>
      </c>
      <c r="AK2811" s="7" t="s">
        <v>8249</v>
      </c>
      <c r="AL2811" s="1" t="s">
        <v>55</v>
      </c>
      <c r="AM2811" s="1">
        <f t="shared" si="175"/>
        <v>1</v>
      </c>
      <c r="AN2811" s="1" t="s">
        <v>61</v>
      </c>
      <c r="AO2811" s="1" t="s">
        <v>62</v>
      </c>
      <c r="AP2811" s="4">
        <f>1</f>
        <v>1</v>
      </c>
    </row>
    <row r="2812" spans="1:42" x14ac:dyDescent="0.3">
      <c r="A2812" s="1" t="s">
        <v>3879</v>
      </c>
      <c r="B2812" s="1" t="s">
        <v>37</v>
      </c>
      <c r="C2812" s="4">
        <v>39</v>
      </c>
      <c r="D2812" s="4" t="str">
        <f t="shared" si="172"/>
        <v>Adult</v>
      </c>
      <c r="E2812" s="1" t="s">
        <v>3</v>
      </c>
      <c r="F2812" s="1" t="s">
        <v>8257</v>
      </c>
      <c r="G2812" s="1" t="s">
        <v>2812</v>
      </c>
      <c r="H2812" s="1">
        <v>95728</v>
      </c>
      <c r="I2812" s="4">
        <v>2</v>
      </c>
      <c r="J2812" s="4">
        <v>60</v>
      </c>
      <c r="K2812" s="4" t="str">
        <f t="shared" si="173"/>
        <v>Veteran</v>
      </c>
      <c r="L2812" s="1" t="s">
        <v>40</v>
      </c>
      <c r="M2812" s="1" t="s">
        <v>41</v>
      </c>
      <c r="N2812" s="7">
        <v>25.420517214274568</v>
      </c>
      <c r="O2812" s="1" t="s">
        <v>41</v>
      </c>
      <c r="P2812" s="1" t="s">
        <v>38</v>
      </c>
      <c r="Q2812" s="1" t="s">
        <v>42</v>
      </c>
      <c r="R2812" s="7">
        <v>51</v>
      </c>
      <c r="S2812" s="1" t="s">
        <v>41</v>
      </c>
      <c r="T2812" s="1" t="s">
        <v>38</v>
      </c>
      <c r="U2812" s="1" t="s">
        <v>41</v>
      </c>
      <c r="V2812" s="1" t="s">
        <v>41</v>
      </c>
      <c r="W2812" s="1" t="s">
        <v>38</v>
      </c>
      <c r="X2812" s="1" t="s">
        <v>38</v>
      </c>
      <c r="Y2812" s="1" t="s">
        <v>38</v>
      </c>
      <c r="Z2812" s="1" t="s">
        <v>38</v>
      </c>
      <c r="AA2812" s="1" t="s">
        <v>49</v>
      </c>
      <c r="AB2812" s="1" t="s">
        <v>38</v>
      </c>
      <c r="AC2812" s="1" t="s">
        <v>54</v>
      </c>
      <c r="AD2812" s="7">
        <v>49.75</v>
      </c>
      <c r="AE2812" s="7">
        <v>3069.45</v>
      </c>
      <c r="AF2812" s="7">
        <v>0</v>
      </c>
      <c r="AG2812" s="7">
        <v>0</v>
      </c>
      <c r="AH2812" s="7">
        <v>0</v>
      </c>
      <c r="AI2812" s="7">
        <v>3069.45</v>
      </c>
      <c r="AJ2812" s="7">
        <f t="shared" si="174"/>
        <v>51.157499999999999</v>
      </c>
      <c r="AK2812" s="7" t="s">
        <v>8249</v>
      </c>
      <c r="AL2812" s="1" t="s">
        <v>45</v>
      </c>
      <c r="AM2812" s="1">
        <f t="shared" si="175"/>
        <v>0</v>
      </c>
      <c r="AN2812" s="1" t="s">
        <v>8232</v>
      </c>
      <c r="AO2812" s="1" t="s">
        <v>108</v>
      </c>
      <c r="AP2812" s="4">
        <f>1</f>
        <v>1</v>
      </c>
    </row>
    <row r="2813" spans="1:42" x14ac:dyDescent="0.3">
      <c r="A2813" s="1" t="s">
        <v>3880</v>
      </c>
      <c r="B2813" s="1" t="s">
        <v>47</v>
      </c>
      <c r="C2813" s="4">
        <v>56</v>
      </c>
      <c r="D2813" s="4" t="str">
        <f t="shared" si="172"/>
        <v>Senior Citizen</v>
      </c>
      <c r="E2813" s="1" t="s">
        <v>3</v>
      </c>
      <c r="F2813" s="1" t="s">
        <v>8257</v>
      </c>
      <c r="G2813" s="1" t="s">
        <v>3118</v>
      </c>
      <c r="H2813" s="1">
        <v>95726</v>
      </c>
      <c r="I2813" s="4">
        <v>2</v>
      </c>
      <c r="J2813" s="4">
        <v>38</v>
      </c>
      <c r="K2813" s="4" t="str">
        <f t="shared" si="173"/>
        <v>Loyal</v>
      </c>
      <c r="L2813" s="1" t="s">
        <v>40</v>
      </c>
      <c r="M2813" s="1" t="s">
        <v>38</v>
      </c>
      <c r="N2813" s="7">
        <v>13.67</v>
      </c>
      <c r="O2813" s="1" t="s">
        <v>38</v>
      </c>
      <c r="P2813" s="1" t="s">
        <v>38</v>
      </c>
      <c r="Q2813" s="1" t="s">
        <v>42</v>
      </c>
      <c r="R2813" s="7">
        <v>30</v>
      </c>
      <c r="S2813" s="1" t="s">
        <v>41</v>
      </c>
      <c r="T2813" s="1" t="s">
        <v>38</v>
      </c>
      <c r="U2813" s="1" t="s">
        <v>38</v>
      </c>
      <c r="V2813" s="1" t="s">
        <v>41</v>
      </c>
      <c r="W2813" s="1" t="s">
        <v>38</v>
      </c>
      <c r="X2813" s="1" t="s">
        <v>38</v>
      </c>
      <c r="Y2813" s="1" t="s">
        <v>38</v>
      </c>
      <c r="Z2813" s="1" t="s">
        <v>38</v>
      </c>
      <c r="AA2813" s="1" t="s">
        <v>43</v>
      </c>
      <c r="AB2813" s="1" t="s">
        <v>41</v>
      </c>
      <c r="AC2813" s="1" t="s">
        <v>44</v>
      </c>
      <c r="AD2813" s="7">
        <v>78.95</v>
      </c>
      <c r="AE2813" s="7">
        <v>2862.55</v>
      </c>
      <c r="AF2813" s="7">
        <v>0</v>
      </c>
      <c r="AG2813" s="7">
        <v>0</v>
      </c>
      <c r="AH2813" s="7">
        <v>519.46</v>
      </c>
      <c r="AI2813" s="7">
        <v>3382.01</v>
      </c>
      <c r="AJ2813" s="7">
        <f t="shared" si="174"/>
        <v>89.000263157894736</v>
      </c>
      <c r="AK2813" s="7" t="s">
        <v>8249</v>
      </c>
      <c r="AL2813" s="1" t="s">
        <v>45</v>
      </c>
      <c r="AM2813" s="1">
        <f t="shared" si="175"/>
        <v>0</v>
      </c>
      <c r="AN2813" s="1" t="s">
        <v>8232</v>
      </c>
      <c r="AO2813" s="1" t="s">
        <v>108</v>
      </c>
      <c r="AP2813" s="4">
        <f>1</f>
        <v>1</v>
      </c>
    </row>
    <row r="2814" spans="1:42" x14ac:dyDescent="0.3">
      <c r="A2814" s="1" t="s">
        <v>3881</v>
      </c>
      <c r="B2814" s="1" t="s">
        <v>37</v>
      </c>
      <c r="C2814" s="4">
        <v>49</v>
      </c>
      <c r="D2814" s="4" t="str">
        <f t="shared" si="172"/>
        <v>Adult</v>
      </c>
      <c r="E2814" s="1" t="s">
        <v>3</v>
      </c>
      <c r="F2814" s="1" t="s">
        <v>8256</v>
      </c>
      <c r="G2814" s="1" t="s">
        <v>320</v>
      </c>
      <c r="H2814" s="1">
        <v>95827</v>
      </c>
      <c r="I2814" s="4">
        <v>5</v>
      </c>
      <c r="J2814" s="4">
        <v>58</v>
      </c>
      <c r="K2814" s="4" t="str">
        <f t="shared" si="173"/>
        <v>Veteran</v>
      </c>
      <c r="L2814" s="1" t="s">
        <v>74</v>
      </c>
      <c r="M2814" s="1" t="s">
        <v>38</v>
      </c>
      <c r="N2814" s="7">
        <v>40.74</v>
      </c>
      <c r="O2814" s="1" t="s">
        <v>41</v>
      </c>
      <c r="P2814" s="1" t="s">
        <v>38</v>
      </c>
      <c r="Q2814" s="1" t="s">
        <v>53</v>
      </c>
      <c r="R2814" s="7">
        <v>17</v>
      </c>
      <c r="S2814" s="1" t="s">
        <v>41</v>
      </c>
      <c r="T2814" s="1" t="s">
        <v>38</v>
      </c>
      <c r="U2814" s="1" t="s">
        <v>38</v>
      </c>
      <c r="V2814" s="1" t="s">
        <v>41</v>
      </c>
      <c r="W2814" s="1" t="s">
        <v>38</v>
      </c>
      <c r="X2814" s="1" t="s">
        <v>41</v>
      </c>
      <c r="Y2814" s="1" t="s">
        <v>41</v>
      </c>
      <c r="Z2814" s="1" t="s">
        <v>38</v>
      </c>
      <c r="AA2814" s="1" t="s">
        <v>49</v>
      </c>
      <c r="AB2814" s="1" t="s">
        <v>38</v>
      </c>
      <c r="AC2814" s="1" t="s">
        <v>54</v>
      </c>
      <c r="AD2814" s="7">
        <v>91.55</v>
      </c>
      <c r="AE2814" s="7">
        <v>5511.65</v>
      </c>
      <c r="AF2814" s="7">
        <v>0</v>
      </c>
      <c r="AG2814" s="7">
        <v>0</v>
      </c>
      <c r="AH2814" s="7">
        <v>2362.92</v>
      </c>
      <c r="AI2814" s="7">
        <v>7874.57</v>
      </c>
      <c r="AJ2814" s="7">
        <f t="shared" si="174"/>
        <v>135.76844827586206</v>
      </c>
      <c r="AK2814" s="7" t="s">
        <v>8247</v>
      </c>
      <c r="AL2814" s="1" t="s">
        <v>45</v>
      </c>
      <c r="AM2814" s="1">
        <f t="shared" si="175"/>
        <v>0</v>
      </c>
      <c r="AN2814" s="1" t="s">
        <v>8232</v>
      </c>
      <c r="AO2814" s="1" t="s">
        <v>108</v>
      </c>
      <c r="AP2814" s="4">
        <f>1</f>
        <v>1</v>
      </c>
    </row>
    <row r="2815" spans="1:42" x14ac:dyDescent="0.3">
      <c r="A2815" s="1" t="s">
        <v>3882</v>
      </c>
      <c r="B2815" s="1" t="s">
        <v>47</v>
      </c>
      <c r="C2815" s="4">
        <v>59</v>
      </c>
      <c r="D2815" s="4" t="str">
        <f t="shared" si="172"/>
        <v>Senior Citizen</v>
      </c>
      <c r="E2815" s="1" t="s">
        <v>8253</v>
      </c>
      <c r="F2815" s="1" t="s">
        <v>8254</v>
      </c>
      <c r="G2815" s="1" t="s">
        <v>3139</v>
      </c>
      <c r="H2815" s="1">
        <v>94525</v>
      </c>
      <c r="I2815" s="4">
        <v>0</v>
      </c>
      <c r="J2815" s="4">
        <v>25</v>
      </c>
      <c r="K2815" s="4" t="str">
        <f t="shared" si="173"/>
        <v>Loyal</v>
      </c>
      <c r="L2815" s="1" t="s">
        <v>40</v>
      </c>
      <c r="M2815" s="1" t="s">
        <v>38</v>
      </c>
      <c r="N2815" s="7">
        <v>25.2</v>
      </c>
      <c r="O2815" s="1" t="s">
        <v>38</v>
      </c>
      <c r="P2815" s="1" t="s">
        <v>38</v>
      </c>
      <c r="Q2815" s="1" t="s">
        <v>42</v>
      </c>
      <c r="R2815" s="7">
        <v>23</v>
      </c>
      <c r="S2815" s="1" t="s">
        <v>38</v>
      </c>
      <c r="T2815" s="1" t="s">
        <v>38</v>
      </c>
      <c r="U2815" s="1" t="s">
        <v>38</v>
      </c>
      <c r="V2815" s="1" t="s">
        <v>38</v>
      </c>
      <c r="W2815" s="1" t="s">
        <v>41</v>
      </c>
      <c r="X2815" s="1" t="s">
        <v>38</v>
      </c>
      <c r="Y2815" s="1" t="s">
        <v>38</v>
      </c>
      <c r="Z2815" s="1" t="s">
        <v>38</v>
      </c>
      <c r="AA2815" s="1" t="s">
        <v>49</v>
      </c>
      <c r="AB2815" s="1" t="s">
        <v>41</v>
      </c>
      <c r="AC2815" s="1" t="s">
        <v>54</v>
      </c>
      <c r="AD2815" s="7">
        <v>81.75</v>
      </c>
      <c r="AE2815" s="7">
        <v>2028.8</v>
      </c>
      <c r="AF2815" s="7">
        <v>0</v>
      </c>
      <c r="AG2815" s="7">
        <v>0</v>
      </c>
      <c r="AH2815" s="7">
        <v>630</v>
      </c>
      <c r="AI2815" s="7">
        <v>2658.8</v>
      </c>
      <c r="AJ2815" s="7">
        <f t="shared" si="174"/>
        <v>106.352</v>
      </c>
      <c r="AK2815" s="7" t="s">
        <v>8247</v>
      </c>
      <c r="AL2815" s="1" t="s">
        <v>45</v>
      </c>
      <c r="AM2815" s="1">
        <f t="shared" si="175"/>
        <v>0</v>
      </c>
      <c r="AN2815" s="1" t="s">
        <v>8232</v>
      </c>
      <c r="AO2815" s="1" t="s">
        <v>108</v>
      </c>
      <c r="AP2815" s="4">
        <f>1</f>
        <v>1</v>
      </c>
    </row>
    <row r="2816" spans="1:42" x14ac:dyDescent="0.3">
      <c r="A2816" s="1" t="s">
        <v>3883</v>
      </c>
      <c r="B2816" s="1" t="s">
        <v>47</v>
      </c>
      <c r="C2816" s="4">
        <v>62</v>
      </c>
      <c r="D2816" s="4" t="str">
        <f t="shared" si="172"/>
        <v>Senior Citizen</v>
      </c>
      <c r="E2816" s="1" t="s">
        <v>8253</v>
      </c>
      <c r="F2816" s="1" t="s">
        <v>8254</v>
      </c>
      <c r="G2816" s="1" t="s">
        <v>486</v>
      </c>
      <c r="H2816" s="1">
        <v>95060</v>
      </c>
      <c r="I2816" s="4">
        <v>0</v>
      </c>
      <c r="J2816" s="4">
        <v>19</v>
      </c>
      <c r="K2816" s="4" t="str">
        <f t="shared" si="173"/>
        <v>Loyal</v>
      </c>
      <c r="L2816" s="1" t="s">
        <v>60</v>
      </c>
      <c r="M2816" s="1" t="s">
        <v>38</v>
      </c>
      <c r="N2816" s="7">
        <v>46.49</v>
      </c>
      <c r="O2816" s="1" t="s">
        <v>41</v>
      </c>
      <c r="P2816" s="1" t="s">
        <v>38</v>
      </c>
      <c r="Q2816" s="1" t="s">
        <v>42</v>
      </c>
      <c r="R2816" s="7">
        <v>8</v>
      </c>
      <c r="S2816" s="1" t="s">
        <v>41</v>
      </c>
      <c r="T2816" s="1" t="s">
        <v>41</v>
      </c>
      <c r="U2816" s="1" t="s">
        <v>41</v>
      </c>
      <c r="V2816" s="1" t="s">
        <v>38</v>
      </c>
      <c r="W2816" s="1" t="s">
        <v>38</v>
      </c>
      <c r="X2816" s="1" t="s">
        <v>41</v>
      </c>
      <c r="Y2816" s="1" t="s">
        <v>41</v>
      </c>
      <c r="Z2816" s="1" t="s">
        <v>38</v>
      </c>
      <c r="AA2816" s="1" t="s">
        <v>49</v>
      </c>
      <c r="AB2816" s="1" t="s">
        <v>38</v>
      </c>
      <c r="AC2816" s="1" t="s">
        <v>44</v>
      </c>
      <c r="AD2816" s="7">
        <v>61.55</v>
      </c>
      <c r="AE2816" s="7">
        <v>1093.2</v>
      </c>
      <c r="AF2816" s="7">
        <v>0</v>
      </c>
      <c r="AG2816" s="7">
        <v>0</v>
      </c>
      <c r="AH2816" s="7">
        <v>883.31</v>
      </c>
      <c r="AI2816" s="7">
        <v>1976.51</v>
      </c>
      <c r="AJ2816" s="7">
        <f t="shared" si="174"/>
        <v>104.02684210526316</v>
      </c>
      <c r="AK2816" s="7" t="s">
        <v>8247</v>
      </c>
      <c r="AL2816" s="1" t="s">
        <v>45</v>
      </c>
      <c r="AM2816" s="1">
        <f t="shared" si="175"/>
        <v>0</v>
      </c>
      <c r="AN2816" s="1" t="s">
        <v>8232</v>
      </c>
      <c r="AO2816" s="1" t="s">
        <v>108</v>
      </c>
      <c r="AP2816" s="4">
        <f>1</f>
        <v>1</v>
      </c>
    </row>
    <row r="2817" spans="1:42" x14ac:dyDescent="0.3">
      <c r="A2817" s="1" t="s">
        <v>3884</v>
      </c>
      <c r="B2817" s="1" t="s">
        <v>37</v>
      </c>
      <c r="C2817" s="4">
        <v>55</v>
      </c>
      <c r="D2817" s="4" t="str">
        <f t="shared" si="172"/>
        <v>Senior Citizen</v>
      </c>
      <c r="E2817" s="1" t="s">
        <v>3</v>
      </c>
      <c r="F2817" s="1" t="s">
        <v>8254</v>
      </c>
      <c r="G2817" s="1" t="s">
        <v>3885</v>
      </c>
      <c r="H2817" s="1">
        <v>95376</v>
      </c>
      <c r="I2817" s="4">
        <v>9</v>
      </c>
      <c r="J2817" s="4">
        <v>31</v>
      </c>
      <c r="K2817" s="4" t="str">
        <f t="shared" si="173"/>
        <v>Loyal</v>
      </c>
      <c r="L2817" s="1" t="s">
        <v>40</v>
      </c>
      <c r="M2817" s="1" t="s">
        <v>38</v>
      </c>
      <c r="N2817" s="7">
        <v>28.8</v>
      </c>
      <c r="O2817" s="1" t="s">
        <v>41</v>
      </c>
      <c r="P2817" s="1" t="s">
        <v>38</v>
      </c>
      <c r="Q2817" s="1" t="s">
        <v>42</v>
      </c>
      <c r="R2817" s="7">
        <v>15</v>
      </c>
      <c r="S2817" s="1" t="s">
        <v>38</v>
      </c>
      <c r="T2817" s="1" t="s">
        <v>41</v>
      </c>
      <c r="U2817" s="1" t="s">
        <v>41</v>
      </c>
      <c r="V2817" s="1" t="s">
        <v>38</v>
      </c>
      <c r="W2817" s="1" t="s">
        <v>41</v>
      </c>
      <c r="X2817" s="1" t="s">
        <v>38</v>
      </c>
      <c r="Y2817" s="1" t="s">
        <v>38</v>
      </c>
      <c r="Z2817" s="1" t="s">
        <v>38</v>
      </c>
      <c r="AA2817" s="1" t="s">
        <v>43</v>
      </c>
      <c r="AB2817" s="1" t="s">
        <v>38</v>
      </c>
      <c r="AC2817" s="1" t="s">
        <v>54</v>
      </c>
      <c r="AD2817" s="7">
        <v>64</v>
      </c>
      <c r="AE2817" s="7">
        <v>1910.75</v>
      </c>
      <c r="AF2817" s="7">
        <v>0</v>
      </c>
      <c r="AG2817" s="7">
        <v>0</v>
      </c>
      <c r="AH2817" s="7">
        <v>892.8</v>
      </c>
      <c r="AI2817" s="7">
        <v>2803.55</v>
      </c>
      <c r="AJ2817" s="7">
        <f t="shared" si="174"/>
        <v>90.437096774193549</v>
      </c>
      <c r="AK2817" s="7" t="s">
        <v>8249</v>
      </c>
      <c r="AL2817" s="1" t="s">
        <v>45</v>
      </c>
      <c r="AM2817" s="1">
        <f t="shared" si="175"/>
        <v>0</v>
      </c>
      <c r="AN2817" s="1" t="s">
        <v>8232</v>
      </c>
      <c r="AO2817" s="1" t="s">
        <v>108</v>
      </c>
      <c r="AP2817" s="4">
        <f>1</f>
        <v>1</v>
      </c>
    </row>
    <row r="2818" spans="1:42" x14ac:dyDescent="0.3">
      <c r="A2818" s="1" t="s">
        <v>3886</v>
      </c>
      <c r="B2818" s="1" t="s">
        <v>47</v>
      </c>
      <c r="C2818" s="4">
        <v>24</v>
      </c>
      <c r="D2818" s="4" t="str">
        <f t="shared" si="172"/>
        <v>Teenager</v>
      </c>
      <c r="E2818" s="1" t="s">
        <v>8253</v>
      </c>
      <c r="F2818" s="1" t="s">
        <v>8254</v>
      </c>
      <c r="G2818" s="1" t="s">
        <v>761</v>
      </c>
      <c r="H2818" s="1">
        <v>93311</v>
      </c>
      <c r="I2818" s="4">
        <v>0</v>
      </c>
      <c r="J2818" s="4">
        <v>63</v>
      </c>
      <c r="K2818" s="4" t="str">
        <f t="shared" si="173"/>
        <v>Veteran</v>
      </c>
      <c r="L2818" s="1" t="s">
        <v>40</v>
      </c>
      <c r="M2818" s="1" t="s">
        <v>38</v>
      </c>
      <c r="N2818" s="7">
        <v>29.58</v>
      </c>
      <c r="O2818" s="1" t="s">
        <v>41</v>
      </c>
      <c r="P2818" s="1" t="s">
        <v>38</v>
      </c>
      <c r="Q2818" s="1" t="s">
        <v>77</v>
      </c>
      <c r="R2818" s="7">
        <v>47</v>
      </c>
      <c r="S2818" s="1" t="s">
        <v>38</v>
      </c>
      <c r="T2818" s="1" t="s">
        <v>38</v>
      </c>
      <c r="U2818" s="1" t="s">
        <v>38</v>
      </c>
      <c r="V2818" s="1" t="s">
        <v>38</v>
      </c>
      <c r="W2818" s="1" t="s">
        <v>38</v>
      </c>
      <c r="X2818" s="1" t="s">
        <v>38</v>
      </c>
      <c r="Y2818" s="1" t="s">
        <v>38</v>
      </c>
      <c r="Z2818" s="1" t="s">
        <v>38</v>
      </c>
      <c r="AA2818" s="1" t="s">
        <v>71</v>
      </c>
      <c r="AB2818" s="1" t="s">
        <v>38</v>
      </c>
      <c r="AC2818" s="1" t="s">
        <v>54</v>
      </c>
      <c r="AD2818" s="7">
        <v>86.7</v>
      </c>
      <c r="AE2818" s="7">
        <v>5309.5</v>
      </c>
      <c r="AF2818" s="7">
        <v>0</v>
      </c>
      <c r="AG2818" s="7">
        <v>0</v>
      </c>
      <c r="AH2818" s="7">
        <v>1863.54</v>
      </c>
      <c r="AI2818" s="7">
        <v>7173.04</v>
      </c>
      <c r="AJ2818" s="7">
        <f t="shared" si="174"/>
        <v>113.85777777777778</v>
      </c>
      <c r="AK2818" s="7" t="s">
        <v>8247</v>
      </c>
      <c r="AL2818" s="1" t="s">
        <v>45</v>
      </c>
      <c r="AM2818" s="1">
        <f t="shared" si="175"/>
        <v>0</v>
      </c>
      <c r="AN2818" s="1" t="s">
        <v>8232</v>
      </c>
      <c r="AO2818" s="1" t="s">
        <v>108</v>
      </c>
      <c r="AP2818" s="4">
        <f>1</f>
        <v>1</v>
      </c>
    </row>
    <row r="2819" spans="1:42" x14ac:dyDescent="0.3">
      <c r="A2819" s="1" t="s">
        <v>3887</v>
      </c>
      <c r="B2819" s="1" t="s">
        <v>37</v>
      </c>
      <c r="C2819" s="4">
        <v>69</v>
      </c>
      <c r="D2819" s="4" t="str">
        <f t="shared" ref="D2819:D2882" si="176">IF(C2819&lt;25, "Teenager", IF(C2819&lt;=50, "Adult", "Senior Citizen"))</f>
        <v>Senior Citizen</v>
      </c>
      <c r="E2819" s="1" t="s">
        <v>8253</v>
      </c>
      <c r="F2819" s="1" t="s">
        <v>8254</v>
      </c>
      <c r="G2819" s="1" t="s">
        <v>3888</v>
      </c>
      <c r="H2819" s="1">
        <v>95673</v>
      </c>
      <c r="I2819" s="4">
        <v>0</v>
      </c>
      <c r="J2819" s="4">
        <v>56</v>
      </c>
      <c r="K2819" s="4" t="str">
        <f t="shared" ref="K2819:K2882" si="177">IF(J2819&lt;12, "New", IF(J2819&lt;=48, "Loyal", "Veteran"))</f>
        <v>Veteran</v>
      </c>
      <c r="L2819" s="1" t="s">
        <v>40</v>
      </c>
      <c r="M2819" s="1" t="s">
        <v>38</v>
      </c>
      <c r="N2819" s="7">
        <v>46.67</v>
      </c>
      <c r="O2819" s="1" t="s">
        <v>38</v>
      </c>
      <c r="P2819" s="1" t="s">
        <v>38</v>
      </c>
      <c r="Q2819" s="1" t="s">
        <v>53</v>
      </c>
      <c r="R2819" s="7">
        <v>18</v>
      </c>
      <c r="S2819" s="1" t="s">
        <v>38</v>
      </c>
      <c r="T2819" s="1" t="s">
        <v>38</v>
      </c>
      <c r="U2819" s="1" t="s">
        <v>41</v>
      </c>
      <c r="V2819" s="1" t="s">
        <v>41</v>
      </c>
      <c r="W2819" s="1" t="s">
        <v>41</v>
      </c>
      <c r="X2819" s="1" t="s">
        <v>38</v>
      </c>
      <c r="Y2819" s="1" t="s">
        <v>38</v>
      </c>
      <c r="Z2819" s="1" t="s">
        <v>38</v>
      </c>
      <c r="AA2819" s="1" t="s">
        <v>71</v>
      </c>
      <c r="AB2819" s="1" t="s">
        <v>38</v>
      </c>
      <c r="AC2819" s="1" t="s">
        <v>54</v>
      </c>
      <c r="AD2819" s="7">
        <v>96.85</v>
      </c>
      <c r="AE2819" s="7">
        <v>5219.6499999999996</v>
      </c>
      <c r="AF2819" s="7">
        <v>0</v>
      </c>
      <c r="AG2819" s="7">
        <v>0</v>
      </c>
      <c r="AH2819" s="7">
        <v>2613.52</v>
      </c>
      <c r="AI2819" s="7">
        <v>7833.17</v>
      </c>
      <c r="AJ2819" s="7">
        <f t="shared" ref="AJ2819:AJ2882" si="178">IF(J2819=0, 0, AI2819 / J2819)</f>
        <v>139.87803571428572</v>
      </c>
      <c r="AK2819" s="7" t="s">
        <v>8247</v>
      </c>
      <c r="AL2819" s="1" t="s">
        <v>45</v>
      </c>
      <c r="AM2819" s="1">
        <f t="shared" ref="AM2819:AM2882" si="179">IF(AL2819="Churned", 1, 0)</f>
        <v>0</v>
      </c>
      <c r="AN2819" s="1" t="s">
        <v>8232</v>
      </c>
      <c r="AO2819" s="1" t="s">
        <v>108</v>
      </c>
      <c r="AP2819" s="4">
        <f>1</f>
        <v>1</v>
      </c>
    </row>
    <row r="2820" spans="1:42" x14ac:dyDescent="0.3">
      <c r="A2820" s="1" t="s">
        <v>3889</v>
      </c>
      <c r="B2820" s="1" t="s">
        <v>37</v>
      </c>
      <c r="C2820" s="4">
        <v>35</v>
      </c>
      <c r="D2820" s="4" t="str">
        <f t="shared" si="176"/>
        <v>Adult</v>
      </c>
      <c r="E2820" s="1" t="s">
        <v>8253</v>
      </c>
      <c r="F2820" s="1" t="s">
        <v>8254</v>
      </c>
      <c r="G2820" s="1" t="s">
        <v>326</v>
      </c>
      <c r="H2820" s="1">
        <v>95321</v>
      </c>
      <c r="I2820" s="4">
        <v>0</v>
      </c>
      <c r="J2820" s="4">
        <v>25</v>
      </c>
      <c r="K2820" s="4" t="str">
        <f t="shared" si="177"/>
        <v>Loyal</v>
      </c>
      <c r="L2820" s="1" t="s">
        <v>40</v>
      </c>
      <c r="M2820" s="1" t="s">
        <v>38</v>
      </c>
      <c r="N2820" s="7">
        <v>48.42</v>
      </c>
      <c r="O2820" s="1" t="s">
        <v>41</v>
      </c>
      <c r="P2820" s="1" t="s">
        <v>38</v>
      </c>
      <c r="Q2820" s="1" t="s">
        <v>53</v>
      </c>
      <c r="R2820" s="7">
        <v>8</v>
      </c>
      <c r="S2820" s="1" t="s">
        <v>41</v>
      </c>
      <c r="T2820" s="1" t="s">
        <v>38</v>
      </c>
      <c r="U2820" s="1" t="s">
        <v>38</v>
      </c>
      <c r="V2820" s="1" t="s">
        <v>41</v>
      </c>
      <c r="W2820" s="1" t="s">
        <v>38</v>
      </c>
      <c r="X2820" s="1" t="s">
        <v>38</v>
      </c>
      <c r="Y2820" s="1" t="s">
        <v>38</v>
      </c>
      <c r="Z2820" s="1" t="s">
        <v>38</v>
      </c>
      <c r="AA2820" s="1" t="s">
        <v>49</v>
      </c>
      <c r="AB2820" s="1" t="s">
        <v>38</v>
      </c>
      <c r="AC2820" s="1" t="s">
        <v>54</v>
      </c>
      <c r="AD2820" s="7">
        <v>99.5</v>
      </c>
      <c r="AE2820" s="7">
        <v>2369.0500000000002</v>
      </c>
      <c r="AF2820" s="7">
        <v>19.5</v>
      </c>
      <c r="AG2820" s="7">
        <v>0</v>
      </c>
      <c r="AH2820" s="7">
        <v>1210.5</v>
      </c>
      <c r="AI2820" s="7">
        <v>3560.05</v>
      </c>
      <c r="AJ2820" s="7">
        <f t="shared" si="178"/>
        <v>142.40200000000002</v>
      </c>
      <c r="AK2820" s="7" t="s">
        <v>8247</v>
      </c>
      <c r="AL2820" s="1" t="s">
        <v>55</v>
      </c>
      <c r="AM2820" s="1">
        <f t="shared" si="179"/>
        <v>1</v>
      </c>
      <c r="AN2820" s="1" t="s">
        <v>56</v>
      </c>
      <c r="AO2820" s="1" t="s">
        <v>212</v>
      </c>
      <c r="AP2820" s="4">
        <f>1</f>
        <v>1</v>
      </c>
    </row>
    <row r="2821" spans="1:42" x14ac:dyDescent="0.3">
      <c r="A2821" s="1" t="s">
        <v>3890</v>
      </c>
      <c r="B2821" s="1" t="s">
        <v>37</v>
      </c>
      <c r="C2821" s="4">
        <v>25</v>
      </c>
      <c r="D2821" s="4" t="str">
        <f t="shared" si="176"/>
        <v>Adult</v>
      </c>
      <c r="E2821" s="1" t="s">
        <v>8253</v>
      </c>
      <c r="F2821" s="1" t="s">
        <v>8254</v>
      </c>
      <c r="G2821" s="1" t="s">
        <v>2491</v>
      </c>
      <c r="H2821" s="1">
        <v>92399</v>
      </c>
      <c r="I2821" s="4">
        <v>0</v>
      </c>
      <c r="J2821" s="4">
        <v>56</v>
      </c>
      <c r="K2821" s="4" t="str">
        <f t="shared" si="177"/>
        <v>Veteran</v>
      </c>
      <c r="L2821" s="1" t="s">
        <v>74</v>
      </c>
      <c r="M2821" s="1" t="s">
        <v>38</v>
      </c>
      <c r="N2821" s="7">
        <v>24.77</v>
      </c>
      <c r="O2821" s="1" t="s">
        <v>38</v>
      </c>
      <c r="P2821" s="1" t="s">
        <v>38</v>
      </c>
      <c r="Q2821" s="1" t="s">
        <v>53</v>
      </c>
      <c r="R2821" s="7">
        <v>51</v>
      </c>
      <c r="S2821" s="1" t="s">
        <v>38</v>
      </c>
      <c r="T2821" s="1" t="s">
        <v>38</v>
      </c>
      <c r="U2821" s="1" t="s">
        <v>41</v>
      </c>
      <c r="V2821" s="1" t="s">
        <v>41</v>
      </c>
      <c r="W2821" s="1" t="s">
        <v>38</v>
      </c>
      <c r="X2821" s="1" t="s">
        <v>38</v>
      </c>
      <c r="Y2821" s="1" t="s">
        <v>38</v>
      </c>
      <c r="Z2821" s="1" t="s">
        <v>38</v>
      </c>
      <c r="AA2821" s="1" t="s">
        <v>49</v>
      </c>
      <c r="AB2821" s="1" t="s">
        <v>38</v>
      </c>
      <c r="AC2821" s="1" t="s">
        <v>44</v>
      </c>
      <c r="AD2821" s="7">
        <v>106.6</v>
      </c>
      <c r="AE2821" s="7">
        <v>5893.95</v>
      </c>
      <c r="AF2821" s="7">
        <v>0</v>
      </c>
      <c r="AG2821" s="7">
        <v>0</v>
      </c>
      <c r="AH2821" s="7">
        <v>1387.12</v>
      </c>
      <c r="AI2821" s="7">
        <v>7281.07</v>
      </c>
      <c r="AJ2821" s="7">
        <f t="shared" si="178"/>
        <v>130.01910714285714</v>
      </c>
      <c r="AK2821" s="7" t="s">
        <v>8247</v>
      </c>
      <c r="AL2821" s="1" t="s">
        <v>45</v>
      </c>
      <c r="AM2821" s="1">
        <f t="shared" si="179"/>
        <v>0</v>
      </c>
      <c r="AN2821" s="1" t="s">
        <v>8232</v>
      </c>
      <c r="AO2821" s="1" t="s">
        <v>108</v>
      </c>
      <c r="AP2821" s="4">
        <f>1</f>
        <v>1</v>
      </c>
    </row>
    <row r="2822" spans="1:42" x14ac:dyDescent="0.3">
      <c r="A2822" s="1" t="s">
        <v>3891</v>
      </c>
      <c r="B2822" s="1" t="s">
        <v>47</v>
      </c>
      <c r="C2822" s="4">
        <v>59</v>
      </c>
      <c r="D2822" s="4" t="str">
        <f t="shared" si="176"/>
        <v>Senior Citizen</v>
      </c>
      <c r="E2822" s="1" t="s">
        <v>8253</v>
      </c>
      <c r="F2822" s="1" t="s">
        <v>8254</v>
      </c>
      <c r="G2822" s="1" t="s">
        <v>2261</v>
      </c>
      <c r="H2822" s="1">
        <v>90650</v>
      </c>
      <c r="I2822" s="4">
        <v>0</v>
      </c>
      <c r="J2822" s="4">
        <v>27</v>
      </c>
      <c r="K2822" s="4" t="str">
        <f t="shared" si="177"/>
        <v>Loyal</v>
      </c>
      <c r="L2822" s="1" t="s">
        <v>40</v>
      </c>
      <c r="M2822" s="1" t="s">
        <v>38</v>
      </c>
      <c r="N2822" s="7">
        <v>18.510000000000002</v>
      </c>
      <c r="O2822" s="1" t="s">
        <v>41</v>
      </c>
      <c r="P2822" s="1" t="s">
        <v>38</v>
      </c>
      <c r="Q2822" s="1" t="s">
        <v>77</v>
      </c>
      <c r="R2822" s="7">
        <v>9</v>
      </c>
      <c r="S2822" s="1" t="s">
        <v>38</v>
      </c>
      <c r="T2822" s="1" t="s">
        <v>41</v>
      </c>
      <c r="U2822" s="1" t="s">
        <v>41</v>
      </c>
      <c r="V2822" s="1" t="s">
        <v>41</v>
      </c>
      <c r="W2822" s="1" t="s">
        <v>41</v>
      </c>
      <c r="X2822" s="1" t="s">
        <v>41</v>
      </c>
      <c r="Y2822" s="1" t="s">
        <v>41</v>
      </c>
      <c r="Z2822" s="1" t="s">
        <v>41</v>
      </c>
      <c r="AA2822" s="1" t="s">
        <v>49</v>
      </c>
      <c r="AB2822" s="1" t="s">
        <v>41</v>
      </c>
      <c r="AC2822" s="1" t="s">
        <v>44</v>
      </c>
      <c r="AD2822" s="7">
        <v>50.35</v>
      </c>
      <c r="AE2822" s="7">
        <v>1411.35</v>
      </c>
      <c r="AF2822" s="7">
        <v>0</v>
      </c>
      <c r="AG2822" s="7">
        <v>150</v>
      </c>
      <c r="AH2822" s="7">
        <v>499.77</v>
      </c>
      <c r="AI2822" s="7">
        <v>2061.12</v>
      </c>
      <c r="AJ2822" s="7">
        <f t="shared" si="178"/>
        <v>76.337777777777774</v>
      </c>
      <c r="AK2822" s="7" t="s">
        <v>8249</v>
      </c>
      <c r="AL2822" s="1" t="s">
        <v>45</v>
      </c>
      <c r="AM2822" s="1">
        <f t="shared" si="179"/>
        <v>0</v>
      </c>
      <c r="AN2822" s="1" t="s">
        <v>8232</v>
      </c>
      <c r="AO2822" s="1" t="s">
        <v>108</v>
      </c>
      <c r="AP2822" s="4">
        <f>1</f>
        <v>1</v>
      </c>
    </row>
    <row r="2823" spans="1:42" x14ac:dyDescent="0.3">
      <c r="A2823" s="1" t="s">
        <v>3892</v>
      </c>
      <c r="B2823" s="1" t="s">
        <v>47</v>
      </c>
      <c r="C2823" s="4">
        <v>45</v>
      </c>
      <c r="D2823" s="4" t="str">
        <f t="shared" si="176"/>
        <v>Adult</v>
      </c>
      <c r="E2823" s="1" t="s">
        <v>3</v>
      </c>
      <c r="F2823" s="1" t="s">
        <v>8254</v>
      </c>
      <c r="G2823" s="1" t="s">
        <v>541</v>
      </c>
      <c r="H2823" s="1">
        <v>92508</v>
      </c>
      <c r="I2823" s="4">
        <v>5</v>
      </c>
      <c r="J2823" s="4">
        <v>60</v>
      </c>
      <c r="K2823" s="4" t="str">
        <f t="shared" si="177"/>
        <v>Veteran</v>
      </c>
      <c r="L2823" s="1" t="s">
        <v>40</v>
      </c>
      <c r="M2823" s="1" t="s">
        <v>38</v>
      </c>
      <c r="N2823" s="7">
        <v>22.22</v>
      </c>
      <c r="O2823" s="1" t="s">
        <v>41</v>
      </c>
      <c r="P2823" s="1" t="s">
        <v>38</v>
      </c>
      <c r="Q2823" s="1" t="s">
        <v>77</v>
      </c>
      <c r="R2823" s="7">
        <v>16</v>
      </c>
      <c r="S2823" s="1" t="s">
        <v>38</v>
      </c>
      <c r="T2823" s="1" t="s">
        <v>38</v>
      </c>
      <c r="U2823" s="1" t="s">
        <v>41</v>
      </c>
      <c r="V2823" s="1" t="s">
        <v>38</v>
      </c>
      <c r="W2823" s="1" t="s">
        <v>41</v>
      </c>
      <c r="X2823" s="1" t="s">
        <v>41</v>
      </c>
      <c r="Y2823" s="1" t="s">
        <v>41</v>
      </c>
      <c r="Z2823" s="1" t="s">
        <v>38</v>
      </c>
      <c r="AA2823" s="1" t="s">
        <v>71</v>
      </c>
      <c r="AB2823" s="1" t="s">
        <v>38</v>
      </c>
      <c r="AC2823" s="1" t="s">
        <v>44</v>
      </c>
      <c r="AD2823" s="7">
        <v>61.35</v>
      </c>
      <c r="AE2823" s="7">
        <v>3766.2</v>
      </c>
      <c r="AF2823" s="7">
        <v>0</v>
      </c>
      <c r="AG2823" s="7">
        <v>0</v>
      </c>
      <c r="AH2823" s="7">
        <v>1333.2</v>
      </c>
      <c r="AI2823" s="7">
        <v>5099.3999999999996</v>
      </c>
      <c r="AJ2823" s="7">
        <f t="shared" si="178"/>
        <v>84.99</v>
      </c>
      <c r="AK2823" s="7" t="s">
        <v>8249</v>
      </c>
      <c r="AL2823" s="1" t="s">
        <v>45</v>
      </c>
      <c r="AM2823" s="1">
        <f t="shared" si="179"/>
        <v>0</v>
      </c>
      <c r="AN2823" s="1" t="s">
        <v>8232</v>
      </c>
      <c r="AO2823" s="1" t="s">
        <v>108</v>
      </c>
      <c r="AP2823" s="4">
        <f>1</f>
        <v>1</v>
      </c>
    </row>
    <row r="2824" spans="1:42" x14ac:dyDescent="0.3">
      <c r="A2824" s="1" t="s">
        <v>3893</v>
      </c>
      <c r="B2824" s="1" t="s">
        <v>37</v>
      </c>
      <c r="C2824" s="4">
        <v>33</v>
      </c>
      <c r="D2824" s="4" t="str">
        <f t="shared" si="176"/>
        <v>Adult</v>
      </c>
      <c r="E2824" s="1" t="s">
        <v>3</v>
      </c>
      <c r="F2824" s="1" t="s">
        <v>8256</v>
      </c>
      <c r="G2824" s="1" t="s">
        <v>3074</v>
      </c>
      <c r="H2824" s="1">
        <v>95549</v>
      </c>
      <c r="I2824" s="4">
        <v>6</v>
      </c>
      <c r="J2824" s="4">
        <v>21</v>
      </c>
      <c r="K2824" s="4" t="str">
        <f t="shared" si="177"/>
        <v>Loyal</v>
      </c>
      <c r="L2824" s="1" t="s">
        <v>60</v>
      </c>
      <c r="M2824" s="1" t="s">
        <v>38</v>
      </c>
      <c r="N2824" s="7">
        <v>38.950000000000003</v>
      </c>
      <c r="O2824" s="1" t="s">
        <v>41</v>
      </c>
      <c r="P2824" s="1" t="s">
        <v>38</v>
      </c>
      <c r="Q2824" s="1" t="s">
        <v>42</v>
      </c>
      <c r="R2824" s="7">
        <v>17</v>
      </c>
      <c r="S2824" s="1" t="s">
        <v>41</v>
      </c>
      <c r="T2824" s="1" t="s">
        <v>41</v>
      </c>
      <c r="U2824" s="1" t="s">
        <v>41</v>
      </c>
      <c r="V2824" s="1" t="s">
        <v>41</v>
      </c>
      <c r="W2824" s="1" t="s">
        <v>41</v>
      </c>
      <c r="X2824" s="1" t="s">
        <v>41</v>
      </c>
      <c r="Y2824" s="1" t="s">
        <v>41</v>
      </c>
      <c r="Z2824" s="1" t="s">
        <v>38</v>
      </c>
      <c r="AA2824" s="1" t="s">
        <v>49</v>
      </c>
      <c r="AB2824" s="1" t="s">
        <v>38</v>
      </c>
      <c r="AC2824" s="1" t="s">
        <v>54</v>
      </c>
      <c r="AD2824" s="7">
        <v>44.95</v>
      </c>
      <c r="AE2824" s="7">
        <v>926.25</v>
      </c>
      <c r="AF2824" s="7">
        <v>0</v>
      </c>
      <c r="AG2824" s="7">
        <v>0</v>
      </c>
      <c r="AH2824" s="7">
        <v>817.95</v>
      </c>
      <c r="AI2824" s="7">
        <v>1744.2</v>
      </c>
      <c r="AJ2824" s="7">
        <f t="shared" si="178"/>
        <v>83.057142857142864</v>
      </c>
      <c r="AK2824" s="7" t="s">
        <v>8249</v>
      </c>
      <c r="AL2824" s="1" t="s">
        <v>45</v>
      </c>
      <c r="AM2824" s="1">
        <f t="shared" si="179"/>
        <v>0</v>
      </c>
      <c r="AN2824" s="1" t="s">
        <v>8232</v>
      </c>
      <c r="AO2824" s="1" t="s">
        <v>108</v>
      </c>
      <c r="AP2824" s="4">
        <f>1</f>
        <v>1</v>
      </c>
    </row>
    <row r="2825" spans="1:42" x14ac:dyDescent="0.3">
      <c r="A2825" s="1" t="s">
        <v>3894</v>
      </c>
      <c r="B2825" s="1" t="s">
        <v>47</v>
      </c>
      <c r="C2825" s="4">
        <v>37</v>
      </c>
      <c r="D2825" s="4" t="str">
        <f t="shared" si="176"/>
        <v>Adult</v>
      </c>
      <c r="E2825" s="1" t="s">
        <v>8253</v>
      </c>
      <c r="F2825" s="1" t="s">
        <v>8254</v>
      </c>
      <c r="G2825" s="1" t="s">
        <v>512</v>
      </c>
      <c r="H2825" s="1">
        <v>93534</v>
      </c>
      <c r="I2825" s="4">
        <v>0</v>
      </c>
      <c r="J2825" s="4">
        <v>1</v>
      </c>
      <c r="K2825" s="4" t="str">
        <f t="shared" si="177"/>
        <v>New</v>
      </c>
      <c r="L2825" s="1" t="s">
        <v>52</v>
      </c>
      <c r="M2825" s="1" t="s">
        <v>38</v>
      </c>
      <c r="N2825" s="7">
        <v>48.14</v>
      </c>
      <c r="O2825" s="1" t="s">
        <v>41</v>
      </c>
      <c r="P2825" s="1" t="s">
        <v>41</v>
      </c>
      <c r="Q2825" s="1" t="s">
        <v>8232</v>
      </c>
      <c r="R2825" s="7">
        <v>0</v>
      </c>
      <c r="S2825" s="1" t="s">
        <v>41</v>
      </c>
      <c r="T2825" s="1" t="s">
        <v>41</v>
      </c>
      <c r="U2825" s="1" t="s">
        <v>41</v>
      </c>
      <c r="V2825" s="1" t="s">
        <v>41</v>
      </c>
      <c r="W2825" s="1" t="s">
        <v>41</v>
      </c>
      <c r="X2825" s="1" t="s">
        <v>41</v>
      </c>
      <c r="Y2825" s="1" t="s">
        <v>41</v>
      </c>
      <c r="Z2825" s="1" t="s">
        <v>41</v>
      </c>
      <c r="AA2825" s="1" t="s">
        <v>49</v>
      </c>
      <c r="AB2825" s="1" t="s">
        <v>41</v>
      </c>
      <c r="AC2825" s="1" t="s">
        <v>44</v>
      </c>
      <c r="AD2825" s="7">
        <v>20.8</v>
      </c>
      <c r="AE2825" s="7">
        <v>20.8</v>
      </c>
      <c r="AF2825" s="7">
        <v>0</v>
      </c>
      <c r="AG2825" s="7">
        <v>0</v>
      </c>
      <c r="AH2825" s="7">
        <v>48.14</v>
      </c>
      <c r="AI2825" s="7">
        <v>68.94</v>
      </c>
      <c r="AJ2825" s="7">
        <f t="shared" si="178"/>
        <v>68.94</v>
      </c>
      <c r="AK2825" s="7" t="s">
        <v>8249</v>
      </c>
      <c r="AL2825" s="1" t="s">
        <v>96</v>
      </c>
      <c r="AM2825" s="1">
        <f t="shared" si="179"/>
        <v>0</v>
      </c>
      <c r="AN2825" s="1" t="s">
        <v>8232</v>
      </c>
      <c r="AO2825" s="1" t="s">
        <v>108</v>
      </c>
      <c r="AP2825" s="4">
        <f>1</f>
        <v>1</v>
      </c>
    </row>
    <row r="2826" spans="1:42" x14ac:dyDescent="0.3">
      <c r="A2826" s="1" t="s">
        <v>3895</v>
      </c>
      <c r="B2826" s="1" t="s">
        <v>47</v>
      </c>
      <c r="C2826" s="4">
        <v>59</v>
      </c>
      <c r="D2826" s="4" t="str">
        <f t="shared" si="176"/>
        <v>Senior Citizen</v>
      </c>
      <c r="E2826" s="1" t="s">
        <v>8253</v>
      </c>
      <c r="F2826" s="1" t="s">
        <v>8254</v>
      </c>
      <c r="G2826" s="1" t="s">
        <v>303</v>
      </c>
      <c r="H2826" s="1">
        <v>94704</v>
      </c>
      <c r="I2826" s="4">
        <v>0</v>
      </c>
      <c r="J2826" s="4">
        <v>19</v>
      </c>
      <c r="K2826" s="4" t="str">
        <f t="shared" si="177"/>
        <v>Loyal</v>
      </c>
      <c r="L2826" s="1" t="s">
        <v>60</v>
      </c>
      <c r="M2826" s="1" t="s">
        <v>38</v>
      </c>
      <c r="N2826" s="7">
        <v>20.260000000000002</v>
      </c>
      <c r="O2826" s="1" t="s">
        <v>41</v>
      </c>
      <c r="P2826" s="1" t="s">
        <v>38</v>
      </c>
      <c r="Q2826" s="1" t="s">
        <v>53</v>
      </c>
      <c r="R2826" s="7">
        <v>25</v>
      </c>
      <c r="S2826" s="1" t="s">
        <v>41</v>
      </c>
      <c r="T2826" s="1" t="s">
        <v>38</v>
      </c>
      <c r="U2826" s="1" t="s">
        <v>38</v>
      </c>
      <c r="V2826" s="1" t="s">
        <v>41</v>
      </c>
      <c r="W2826" s="1" t="s">
        <v>41</v>
      </c>
      <c r="X2826" s="1" t="s">
        <v>41</v>
      </c>
      <c r="Y2826" s="1" t="s">
        <v>41</v>
      </c>
      <c r="Z2826" s="1" t="s">
        <v>38</v>
      </c>
      <c r="AA2826" s="1" t="s">
        <v>49</v>
      </c>
      <c r="AB2826" s="1" t="s">
        <v>38</v>
      </c>
      <c r="AC2826" s="1" t="s">
        <v>54</v>
      </c>
      <c r="AD2826" s="7">
        <v>78.25</v>
      </c>
      <c r="AE2826" s="7">
        <v>1490.95</v>
      </c>
      <c r="AF2826" s="7">
        <v>0</v>
      </c>
      <c r="AG2826" s="7">
        <v>0</v>
      </c>
      <c r="AH2826" s="7">
        <v>384.94</v>
      </c>
      <c r="AI2826" s="7">
        <v>1875.89</v>
      </c>
      <c r="AJ2826" s="7">
        <f t="shared" si="178"/>
        <v>98.731052631578947</v>
      </c>
      <c r="AK2826" s="7" t="s">
        <v>8249</v>
      </c>
      <c r="AL2826" s="1" t="s">
        <v>55</v>
      </c>
      <c r="AM2826" s="1">
        <f t="shared" si="179"/>
        <v>1</v>
      </c>
      <c r="AN2826" s="1" t="s">
        <v>56</v>
      </c>
      <c r="AO2826" s="1" t="s">
        <v>57</v>
      </c>
      <c r="AP2826" s="4">
        <f>1</f>
        <v>1</v>
      </c>
    </row>
    <row r="2827" spans="1:42" x14ac:dyDescent="0.3">
      <c r="A2827" s="1" t="s">
        <v>3896</v>
      </c>
      <c r="B2827" s="1" t="s">
        <v>37</v>
      </c>
      <c r="C2827" s="4">
        <v>33</v>
      </c>
      <c r="D2827" s="4" t="str">
        <f t="shared" si="176"/>
        <v>Adult</v>
      </c>
      <c r="E2827" s="1" t="s">
        <v>8253</v>
      </c>
      <c r="F2827" s="1" t="s">
        <v>8254</v>
      </c>
      <c r="G2827" s="1" t="s">
        <v>243</v>
      </c>
      <c r="H2827" s="1">
        <v>92028</v>
      </c>
      <c r="I2827" s="4">
        <v>0</v>
      </c>
      <c r="J2827" s="4">
        <v>7</v>
      </c>
      <c r="K2827" s="4" t="str">
        <f t="shared" si="177"/>
        <v>New</v>
      </c>
      <c r="L2827" s="1" t="s">
        <v>52</v>
      </c>
      <c r="M2827" s="1" t="s">
        <v>38</v>
      </c>
      <c r="N2827" s="7">
        <v>48.82</v>
      </c>
      <c r="O2827" s="1" t="s">
        <v>38</v>
      </c>
      <c r="P2827" s="1" t="s">
        <v>38</v>
      </c>
      <c r="Q2827" s="1" t="s">
        <v>42</v>
      </c>
      <c r="R2827" s="7">
        <v>19</v>
      </c>
      <c r="S2827" s="1" t="s">
        <v>41</v>
      </c>
      <c r="T2827" s="1" t="s">
        <v>41</v>
      </c>
      <c r="U2827" s="1" t="s">
        <v>41</v>
      </c>
      <c r="V2827" s="1" t="s">
        <v>38</v>
      </c>
      <c r="W2827" s="1" t="s">
        <v>38</v>
      </c>
      <c r="X2827" s="1" t="s">
        <v>38</v>
      </c>
      <c r="Y2827" s="1" t="s">
        <v>38</v>
      </c>
      <c r="Z2827" s="1" t="s">
        <v>38</v>
      </c>
      <c r="AA2827" s="1" t="s">
        <v>49</v>
      </c>
      <c r="AB2827" s="1" t="s">
        <v>38</v>
      </c>
      <c r="AC2827" s="1" t="s">
        <v>54</v>
      </c>
      <c r="AD2827" s="7">
        <v>74.650000000000006</v>
      </c>
      <c r="AE2827" s="7">
        <v>521.1</v>
      </c>
      <c r="AF2827" s="7">
        <v>28.35</v>
      </c>
      <c r="AG2827" s="7">
        <v>0</v>
      </c>
      <c r="AH2827" s="7">
        <v>341.74</v>
      </c>
      <c r="AI2827" s="7">
        <v>834.49</v>
      </c>
      <c r="AJ2827" s="7">
        <f t="shared" si="178"/>
        <v>119.21285714285715</v>
      </c>
      <c r="AK2827" s="7" t="s">
        <v>8247</v>
      </c>
      <c r="AL2827" s="1" t="s">
        <v>55</v>
      </c>
      <c r="AM2827" s="1">
        <f t="shared" si="179"/>
        <v>1</v>
      </c>
      <c r="AN2827" s="1" t="s">
        <v>56</v>
      </c>
      <c r="AO2827" s="1" t="s">
        <v>102</v>
      </c>
      <c r="AP2827" s="4">
        <f>1</f>
        <v>1</v>
      </c>
    </row>
    <row r="2828" spans="1:42" x14ac:dyDescent="0.3">
      <c r="A2828" s="1" t="s">
        <v>3897</v>
      </c>
      <c r="B2828" s="1" t="s">
        <v>37</v>
      </c>
      <c r="C2828" s="4">
        <v>20</v>
      </c>
      <c r="D2828" s="4" t="str">
        <f t="shared" si="176"/>
        <v>Teenager</v>
      </c>
      <c r="E2828" s="1" t="s">
        <v>8253</v>
      </c>
      <c r="F2828" s="1" t="s">
        <v>8254</v>
      </c>
      <c r="G2828" s="1" t="s">
        <v>155</v>
      </c>
      <c r="H2828" s="1">
        <v>95136</v>
      </c>
      <c r="I2828" s="4">
        <v>0</v>
      </c>
      <c r="J2828" s="4">
        <v>25</v>
      </c>
      <c r="K2828" s="4" t="str">
        <f t="shared" si="177"/>
        <v>Loyal</v>
      </c>
      <c r="L2828" s="1" t="s">
        <v>127</v>
      </c>
      <c r="M2828" s="1" t="s">
        <v>38</v>
      </c>
      <c r="N2828" s="7">
        <v>32.33</v>
      </c>
      <c r="O2828" s="1" t="s">
        <v>38</v>
      </c>
      <c r="P2828" s="1" t="s">
        <v>38</v>
      </c>
      <c r="Q2828" s="1" t="s">
        <v>53</v>
      </c>
      <c r="R2828" s="7">
        <v>51</v>
      </c>
      <c r="S2828" s="1" t="s">
        <v>41</v>
      </c>
      <c r="T2828" s="1" t="s">
        <v>38</v>
      </c>
      <c r="U2828" s="1" t="s">
        <v>38</v>
      </c>
      <c r="V2828" s="1" t="s">
        <v>38</v>
      </c>
      <c r="W2828" s="1" t="s">
        <v>38</v>
      </c>
      <c r="X2828" s="1" t="s">
        <v>38</v>
      </c>
      <c r="Y2828" s="1" t="s">
        <v>38</v>
      </c>
      <c r="Z2828" s="1" t="s">
        <v>38</v>
      </c>
      <c r="AA2828" s="1" t="s">
        <v>71</v>
      </c>
      <c r="AB2828" s="1" t="s">
        <v>41</v>
      </c>
      <c r="AC2828" s="1" t="s">
        <v>54</v>
      </c>
      <c r="AD2828" s="7">
        <v>108.9</v>
      </c>
      <c r="AE2828" s="7">
        <v>2809.05</v>
      </c>
      <c r="AF2828" s="7">
        <v>0</v>
      </c>
      <c r="AG2828" s="7">
        <v>0</v>
      </c>
      <c r="AH2828" s="7">
        <v>808.25</v>
      </c>
      <c r="AI2828" s="7">
        <v>3617.3</v>
      </c>
      <c r="AJ2828" s="7">
        <f t="shared" si="178"/>
        <v>144.69200000000001</v>
      </c>
      <c r="AK2828" s="7" t="s">
        <v>8247</v>
      </c>
      <c r="AL2828" s="1" t="s">
        <v>45</v>
      </c>
      <c r="AM2828" s="1">
        <f t="shared" si="179"/>
        <v>0</v>
      </c>
      <c r="AN2828" s="1" t="s">
        <v>8232</v>
      </c>
      <c r="AO2828" s="1" t="s">
        <v>108</v>
      </c>
      <c r="AP2828" s="4">
        <f>1</f>
        <v>1</v>
      </c>
    </row>
    <row r="2829" spans="1:42" x14ac:dyDescent="0.3">
      <c r="A2829" s="1" t="s">
        <v>3898</v>
      </c>
      <c r="B2829" s="1" t="s">
        <v>47</v>
      </c>
      <c r="C2829" s="4">
        <v>43</v>
      </c>
      <c r="D2829" s="4" t="str">
        <f t="shared" si="176"/>
        <v>Adult</v>
      </c>
      <c r="E2829" s="1" t="s">
        <v>8253</v>
      </c>
      <c r="F2829" s="1" t="s">
        <v>8256</v>
      </c>
      <c r="G2829" s="1" t="s">
        <v>3773</v>
      </c>
      <c r="H2829" s="1">
        <v>95615</v>
      </c>
      <c r="I2829" s="4">
        <v>0</v>
      </c>
      <c r="J2829" s="4">
        <v>22</v>
      </c>
      <c r="K2829" s="4" t="str">
        <f t="shared" si="177"/>
        <v>Loyal</v>
      </c>
      <c r="L2829" s="1" t="s">
        <v>60</v>
      </c>
      <c r="M2829" s="1" t="s">
        <v>38</v>
      </c>
      <c r="N2829" s="7">
        <v>34.07</v>
      </c>
      <c r="O2829" s="1" t="s">
        <v>41</v>
      </c>
      <c r="P2829" s="1" t="s">
        <v>41</v>
      </c>
      <c r="Q2829" s="1" t="s">
        <v>8232</v>
      </c>
      <c r="R2829" s="7">
        <v>0</v>
      </c>
      <c r="S2829" s="1" t="s">
        <v>41</v>
      </c>
      <c r="T2829" s="1" t="s">
        <v>41</v>
      </c>
      <c r="U2829" s="1" t="s">
        <v>41</v>
      </c>
      <c r="V2829" s="1" t="s">
        <v>41</v>
      </c>
      <c r="W2829" s="1" t="s">
        <v>41</v>
      </c>
      <c r="X2829" s="1" t="s">
        <v>41</v>
      </c>
      <c r="Y2829" s="1" t="s">
        <v>41</v>
      </c>
      <c r="Z2829" s="1" t="s">
        <v>41</v>
      </c>
      <c r="AA2829" s="1" t="s">
        <v>49</v>
      </c>
      <c r="AB2829" s="1" t="s">
        <v>41</v>
      </c>
      <c r="AC2829" s="1" t="s">
        <v>44</v>
      </c>
      <c r="AD2829" s="7">
        <v>20.149999999999999</v>
      </c>
      <c r="AE2829" s="7">
        <v>432.5</v>
      </c>
      <c r="AF2829" s="7">
        <v>0</v>
      </c>
      <c r="AG2829" s="7">
        <v>0</v>
      </c>
      <c r="AH2829" s="7">
        <v>749.54</v>
      </c>
      <c r="AI2829" s="7">
        <v>1182.04</v>
      </c>
      <c r="AJ2829" s="7">
        <f t="shared" si="178"/>
        <v>53.729090909090907</v>
      </c>
      <c r="AK2829" s="7" t="s">
        <v>8249</v>
      </c>
      <c r="AL2829" s="1" t="s">
        <v>45</v>
      </c>
      <c r="AM2829" s="1">
        <f t="shared" si="179"/>
        <v>0</v>
      </c>
      <c r="AN2829" s="1" t="s">
        <v>8232</v>
      </c>
      <c r="AO2829" s="1" t="s">
        <v>108</v>
      </c>
      <c r="AP2829" s="4">
        <f>1</f>
        <v>1</v>
      </c>
    </row>
    <row r="2830" spans="1:42" x14ac:dyDescent="0.3">
      <c r="A2830" s="1" t="s">
        <v>3899</v>
      </c>
      <c r="B2830" s="1" t="s">
        <v>37</v>
      </c>
      <c r="C2830" s="4">
        <v>23</v>
      </c>
      <c r="D2830" s="4" t="str">
        <f t="shared" si="176"/>
        <v>Teenager</v>
      </c>
      <c r="E2830" s="1" t="s">
        <v>3</v>
      </c>
      <c r="F2830" s="1" t="s">
        <v>8254</v>
      </c>
      <c r="G2830" s="1" t="s">
        <v>2526</v>
      </c>
      <c r="H2830" s="1">
        <v>93505</v>
      </c>
      <c r="I2830" s="4">
        <v>9</v>
      </c>
      <c r="J2830" s="4">
        <v>61</v>
      </c>
      <c r="K2830" s="4" t="str">
        <f t="shared" si="177"/>
        <v>Veteran</v>
      </c>
      <c r="L2830" s="1" t="s">
        <v>74</v>
      </c>
      <c r="M2830" s="1" t="s">
        <v>38</v>
      </c>
      <c r="N2830" s="7">
        <v>13.35</v>
      </c>
      <c r="O2830" s="1" t="s">
        <v>38</v>
      </c>
      <c r="P2830" s="1" t="s">
        <v>41</v>
      </c>
      <c r="Q2830" s="1" t="s">
        <v>8232</v>
      </c>
      <c r="R2830" s="7">
        <v>0</v>
      </c>
      <c r="S2830" s="1" t="s">
        <v>41</v>
      </c>
      <c r="T2830" s="1" t="s">
        <v>41</v>
      </c>
      <c r="U2830" s="1" t="s">
        <v>41</v>
      </c>
      <c r="V2830" s="1" t="s">
        <v>41</v>
      </c>
      <c r="W2830" s="1" t="s">
        <v>41</v>
      </c>
      <c r="X2830" s="1" t="s">
        <v>41</v>
      </c>
      <c r="Y2830" s="1" t="s">
        <v>41</v>
      </c>
      <c r="Z2830" s="1" t="s">
        <v>41</v>
      </c>
      <c r="AA2830" s="1" t="s">
        <v>71</v>
      </c>
      <c r="AB2830" s="1" t="s">
        <v>38</v>
      </c>
      <c r="AC2830" s="1" t="s">
        <v>44</v>
      </c>
      <c r="AD2830" s="7">
        <v>24.1</v>
      </c>
      <c r="AE2830" s="7">
        <v>1551.6</v>
      </c>
      <c r="AF2830" s="7">
        <v>0</v>
      </c>
      <c r="AG2830" s="7">
        <v>0</v>
      </c>
      <c r="AH2830" s="7">
        <v>814.35</v>
      </c>
      <c r="AI2830" s="7">
        <v>2365.9499999999998</v>
      </c>
      <c r="AJ2830" s="7">
        <f t="shared" si="178"/>
        <v>38.786065573770486</v>
      </c>
      <c r="AK2830" s="7" t="s">
        <v>8246</v>
      </c>
      <c r="AL2830" s="1" t="s">
        <v>45</v>
      </c>
      <c r="AM2830" s="1">
        <f t="shared" si="179"/>
        <v>0</v>
      </c>
      <c r="AN2830" s="1" t="s">
        <v>8232</v>
      </c>
      <c r="AO2830" s="1" t="s">
        <v>108</v>
      </c>
      <c r="AP2830" s="4">
        <f>1</f>
        <v>1</v>
      </c>
    </row>
    <row r="2831" spans="1:42" x14ac:dyDescent="0.3">
      <c r="A2831" s="1" t="s">
        <v>3900</v>
      </c>
      <c r="B2831" s="1" t="s">
        <v>47</v>
      </c>
      <c r="C2831" s="4">
        <v>54</v>
      </c>
      <c r="D2831" s="4" t="str">
        <f t="shared" si="176"/>
        <v>Senior Citizen</v>
      </c>
      <c r="E2831" s="1" t="s">
        <v>3</v>
      </c>
      <c r="F2831" s="1" t="s">
        <v>8256</v>
      </c>
      <c r="G2831" s="1" t="s">
        <v>133</v>
      </c>
      <c r="H2831" s="1">
        <v>90044</v>
      </c>
      <c r="I2831" s="4">
        <v>8</v>
      </c>
      <c r="J2831" s="4">
        <v>6</v>
      </c>
      <c r="K2831" s="4" t="str">
        <f t="shared" si="177"/>
        <v>New</v>
      </c>
      <c r="L2831" s="1" t="s">
        <v>52</v>
      </c>
      <c r="M2831" s="1" t="s">
        <v>38</v>
      </c>
      <c r="N2831" s="7">
        <v>23.73</v>
      </c>
      <c r="O2831" s="1" t="s">
        <v>41</v>
      </c>
      <c r="P2831" s="1" t="s">
        <v>41</v>
      </c>
      <c r="Q2831" s="1" t="s">
        <v>8232</v>
      </c>
      <c r="R2831" s="7">
        <v>0</v>
      </c>
      <c r="S2831" s="1" t="s">
        <v>41</v>
      </c>
      <c r="T2831" s="1" t="s">
        <v>41</v>
      </c>
      <c r="U2831" s="1" t="s">
        <v>41</v>
      </c>
      <c r="V2831" s="1" t="s">
        <v>41</v>
      </c>
      <c r="W2831" s="1" t="s">
        <v>41</v>
      </c>
      <c r="X2831" s="1" t="s">
        <v>41</v>
      </c>
      <c r="Y2831" s="1" t="s">
        <v>41</v>
      </c>
      <c r="Z2831" s="1" t="s">
        <v>41</v>
      </c>
      <c r="AA2831" s="1" t="s">
        <v>49</v>
      </c>
      <c r="AB2831" s="1" t="s">
        <v>41</v>
      </c>
      <c r="AC2831" s="1" t="s">
        <v>44</v>
      </c>
      <c r="AD2831" s="7">
        <v>19.850000000000001</v>
      </c>
      <c r="AE2831" s="7">
        <v>138.85</v>
      </c>
      <c r="AF2831" s="7">
        <v>0</v>
      </c>
      <c r="AG2831" s="7">
        <v>0</v>
      </c>
      <c r="AH2831" s="7">
        <v>142.38</v>
      </c>
      <c r="AI2831" s="7">
        <v>281.23</v>
      </c>
      <c r="AJ2831" s="7">
        <f t="shared" si="178"/>
        <v>46.87166666666667</v>
      </c>
      <c r="AK2831" s="7" t="s">
        <v>8246</v>
      </c>
      <c r="AL2831" s="1" t="s">
        <v>45</v>
      </c>
      <c r="AM2831" s="1">
        <f t="shared" si="179"/>
        <v>0</v>
      </c>
      <c r="AN2831" s="1" t="s">
        <v>8232</v>
      </c>
      <c r="AO2831" s="1" t="s">
        <v>108</v>
      </c>
      <c r="AP2831" s="4">
        <f>1</f>
        <v>1</v>
      </c>
    </row>
    <row r="2832" spans="1:42" x14ac:dyDescent="0.3">
      <c r="A2832" s="1" t="s">
        <v>3901</v>
      </c>
      <c r="B2832" s="1" t="s">
        <v>47</v>
      </c>
      <c r="C2832" s="4">
        <v>75</v>
      </c>
      <c r="D2832" s="4" t="str">
        <f t="shared" si="176"/>
        <v>Senior Citizen</v>
      </c>
      <c r="E2832" s="1" t="s">
        <v>3</v>
      </c>
      <c r="F2832" s="1" t="s">
        <v>8254</v>
      </c>
      <c r="G2832" s="1" t="s">
        <v>316</v>
      </c>
      <c r="H2832" s="1">
        <v>92555</v>
      </c>
      <c r="I2832" s="4">
        <v>1</v>
      </c>
      <c r="J2832" s="4">
        <v>29</v>
      </c>
      <c r="K2832" s="4" t="str">
        <f t="shared" si="177"/>
        <v>Loyal</v>
      </c>
      <c r="L2832" s="1" t="s">
        <v>40</v>
      </c>
      <c r="M2832" s="1" t="s">
        <v>38</v>
      </c>
      <c r="N2832" s="7">
        <v>25.78</v>
      </c>
      <c r="O2832" s="1" t="s">
        <v>38</v>
      </c>
      <c r="P2832" s="1" t="s">
        <v>38</v>
      </c>
      <c r="Q2832" s="1" t="s">
        <v>53</v>
      </c>
      <c r="R2832" s="7">
        <v>28</v>
      </c>
      <c r="S2832" s="1" t="s">
        <v>41</v>
      </c>
      <c r="T2832" s="1" t="s">
        <v>41</v>
      </c>
      <c r="U2832" s="1" t="s">
        <v>38</v>
      </c>
      <c r="V2832" s="1" t="s">
        <v>41</v>
      </c>
      <c r="W2832" s="1" t="s">
        <v>38</v>
      </c>
      <c r="X2832" s="1" t="s">
        <v>38</v>
      </c>
      <c r="Y2832" s="1" t="s">
        <v>38</v>
      </c>
      <c r="Z2832" s="1" t="s">
        <v>41</v>
      </c>
      <c r="AA2832" s="1" t="s">
        <v>49</v>
      </c>
      <c r="AB2832" s="1" t="s">
        <v>38</v>
      </c>
      <c r="AC2832" s="1" t="s">
        <v>54</v>
      </c>
      <c r="AD2832" s="7">
        <v>98.5</v>
      </c>
      <c r="AE2832" s="7">
        <v>3004.15</v>
      </c>
      <c r="AF2832" s="7">
        <v>37.549999999999997</v>
      </c>
      <c r="AG2832" s="7">
        <v>40</v>
      </c>
      <c r="AH2832" s="7">
        <v>747.62</v>
      </c>
      <c r="AI2832" s="7">
        <v>3754.22</v>
      </c>
      <c r="AJ2832" s="7">
        <f t="shared" si="178"/>
        <v>129.4558620689655</v>
      </c>
      <c r="AK2832" s="7" t="s">
        <v>8247</v>
      </c>
      <c r="AL2832" s="1" t="s">
        <v>55</v>
      </c>
      <c r="AM2832" s="1">
        <f t="shared" si="179"/>
        <v>1</v>
      </c>
      <c r="AN2832" s="1" t="s">
        <v>119</v>
      </c>
      <c r="AO2832" s="1" t="s">
        <v>120</v>
      </c>
      <c r="AP2832" s="4">
        <f>1</f>
        <v>1</v>
      </c>
    </row>
    <row r="2833" spans="1:42" x14ac:dyDescent="0.3">
      <c r="A2833" s="1" t="s">
        <v>3902</v>
      </c>
      <c r="B2833" s="1" t="s">
        <v>37</v>
      </c>
      <c r="C2833" s="4">
        <v>72</v>
      </c>
      <c r="D2833" s="4" t="str">
        <f t="shared" si="176"/>
        <v>Senior Citizen</v>
      </c>
      <c r="E2833" s="1" t="s">
        <v>3</v>
      </c>
      <c r="F2833" s="1" t="s">
        <v>8254</v>
      </c>
      <c r="G2833" s="1" t="s">
        <v>1585</v>
      </c>
      <c r="H2833" s="1">
        <v>95569</v>
      </c>
      <c r="I2833" s="4">
        <v>10</v>
      </c>
      <c r="J2833" s="4">
        <v>31</v>
      </c>
      <c r="K2833" s="4" t="str">
        <f t="shared" si="177"/>
        <v>Loyal</v>
      </c>
      <c r="L2833" s="1" t="s">
        <v>127</v>
      </c>
      <c r="M2833" s="1" t="s">
        <v>41</v>
      </c>
      <c r="N2833" s="7">
        <v>25.420517214274568</v>
      </c>
      <c r="O2833" s="1" t="s">
        <v>41</v>
      </c>
      <c r="P2833" s="1" t="s">
        <v>38</v>
      </c>
      <c r="Q2833" s="1" t="s">
        <v>77</v>
      </c>
      <c r="R2833" s="7">
        <v>21</v>
      </c>
      <c r="S2833" s="1" t="s">
        <v>38</v>
      </c>
      <c r="T2833" s="1" t="s">
        <v>38</v>
      </c>
      <c r="U2833" s="1" t="s">
        <v>38</v>
      </c>
      <c r="V2833" s="1" t="s">
        <v>41</v>
      </c>
      <c r="W2833" s="1" t="s">
        <v>41</v>
      </c>
      <c r="X2833" s="1" t="s">
        <v>38</v>
      </c>
      <c r="Y2833" s="1" t="s">
        <v>41</v>
      </c>
      <c r="Z2833" s="1" t="s">
        <v>38</v>
      </c>
      <c r="AA2833" s="1" t="s">
        <v>43</v>
      </c>
      <c r="AB2833" s="1" t="s">
        <v>38</v>
      </c>
      <c r="AC2833" s="1" t="s">
        <v>44</v>
      </c>
      <c r="AD2833" s="7">
        <v>50.4</v>
      </c>
      <c r="AE2833" s="7">
        <v>1580.1</v>
      </c>
      <c r="AF2833" s="7">
        <v>0</v>
      </c>
      <c r="AG2833" s="7">
        <v>0</v>
      </c>
      <c r="AH2833" s="7">
        <v>0</v>
      </c>
      <c r="AI2833" s="7">
        <v>1580.1</v>
      </c>
      <c r="AJ2833" s="7">
        <f t="shared" si="178"/>
        <v>50.970967741935482</v>
      </c>
      <c r="AK2833" s="7" t="s">
        <v>8249</v>
      </c>
      <c r="AL2833" s="1" t="s">
        <v>45</v>
      </c>
      <c r="AM2833" s="1">
        <f t="shared" si="179"/>
        <v>0</v>
      </c>
      <c r="AN2833" s="1" t="s">
        <v>8232</v>
      </c>
      <c r="AO2833" s="1" t="s">
        <v>108</v>
      </c>
      <c r="AP2833" s="4">
        <f>1</f>
        <v>1</v>
      </c>
    </row>
    <row r="2834" spans="1:42" x14ac:dyDescent="0.3">
      <c r="A2834" s="1" t="s">
        <v>3903</v>
      </c>
      <c r="B2834" s="1" t="s">
        <v>37</v>
      </c>
      <c r="C2834" s="4">
        <v>39</v>
      </c>
      <c r="D2834" s="4" t="str">
        <f t="shared" si="176"/>
        <v>Adult</v>
      </c>
      <c r="E2834" s="1" t="s">
        <v>3</v>
      </c>
      <c r="F2834" s="1" t="s">
        <v>8254</v>
      </c>
      <c r="G2834" s="1" t="s">
        <v>2821</v>
      </c>
      <c r="H2834" s="1">
        <v>95140</v>
      </c>
      <c r="I2834" s="4">
        <v>8</v>
      </c>
      <c r="J2834" s="4">
        <v>72</v>
      </c>
      <c r="K2834" s="4" t="str">
        <f t="shared" si="177"/>
        <v>Veteran</v>
      </c>
      <c r="L2834" s="1" t="s">
        <v>40</v>
      </c>
      <c r="M2834" s="1" t="s">
        <v>38</v>
      </c>
      <c r="N2834" s="7">
        <v>11.02</v>
      </c>
      <c r="O2834" s="1" t="s">
        <v>38</v>
      </c>
      <c r="P2834" s="1" t="s">
        <v>38</v>
      </c>
      <c r="Q2834" s="1" t="s">
        <v>53</v>
      </c>
      <c r="R2834" s="7">
        <v>17</v>
      </c>
      <c r="S2834" s="1" t="s">
        <v>38</v>
      </c>
      <c r="T2834" s="1" t="s">
        <v>38</v>
      </c>
      <c r="U2834" s="1" t="s">
        <v>38</v>
      </c>
      <c r="V2834" s="1" t="s">
        <v>38</v>
      </c>
      <c r="W2834" s="1" t="s">
        <v>41</v>
      </c>
      <c r="X2834" s="1" t="s">
        <v>41</v>
      </c>
      <c r="Y2834" s="1" t="s">
        <v>41</v>
      </c>
      <c r="Z2834" s="1" t="s">
        <v>41</v>
      </c>
      <c r="AA2834" s="1" t="s">
        <v>71</v>
      </c>
      <c r="AB2834" s="1" t="s">
        <v>38</v>
      </c>
      <c r="AC2834" s="1" t="s">
        <v>54</v>
      </c>
      <c r="AD2834" s="7">
        <v>94.25</v>
      </c>
      <c r="AE2834" s="7">
        <v>6849.75</v>
      </c>
      <c r="AF2834" s="7">
        <v>0</v>
      </c>
      <c r="AG2834" s="7">
        <v>100</v>
      </c>
      <c r="AH2834" s="7">
        <v>793.44</v>
      </c>
      <c r="AI2834" s="7">
        <v>7743.19</v>
      </c>
      <c r="AJ2834" s="7">
        <f t="shared" si="178"/>
        <v>107.54430555555555</v>
      </c>
      <c r="AK2834" s="7" t="s">
        <v>8247</v>
      </c>
      <c r="AL2834" s="1" t="s">
        <v>45</v>
      </c>
      <c r="AM2834" s="1">
        <f t="shared" si="179"/>
        <v>0</v>
      </c>
      <c r="AN2834" s="1" t="s">
        <v>8232</v>
      </c>
      <c r="AO2834" s="1" t="s">
        <v>108</v>
      </c>
      <c r="AP2834" s="4">
        <f>1</f>
        <v>1</v>
      </c>
    </row>
    <row r="2835" spans="1:42" x14ac:dyDescent="0.3">
      <c r="A2835" s="1" t="s">
        <v>3904</v>
      </c>
      <c r="B2835" s="1" t="s">
        <v>47</v>
      </c>
      <c r="C2835" s="4">
        <v>35</v>
      </c>
      <c r="D2835" s="4" t="str">
        <f t="shared" si="176"/>
        <v>Adult</v>
      </c>
      <c r="E2835" s="1" t="s">
        <v>8253</v>
      </c>
      <c r="F2835" s="1" t="s">
        <v>8254</v>
      </c>
      <c r="G2835" s="1" t="s">
        <v>3709</v>
      </c>
      <c r="H2835" s="1">
        <v>94929</v>
      </c>
      <c r="I2835" s="4">
        <v>0</v>
      </c>
      <c r="J2835" s="4">
        <v>3</v>
      </c>
      <c r="K2835" s="4" t="str">
        <f t="shared" si="177"/>
        <v>New</v>
      </c>
      <c r="L2835" s="1" t="s">
        <v>40</v>
      </c>
      <c r="M2835" s="1" t="s">
        <v>38</v>
      </c>
      <c r="N2835" s="7">
        <v>28.19</v>
      </c>
      <c r="O2835" s="1" t="s">
        <v>41</v>
      </c>
      <c r="P2835" s="1" t="s">
        <v>38</v>
      </c>
      <c r="Q2835" s="1" t="s">
        <v>42</v>
      </c>
      <c r="R2835" s="7">
        <v>21</v>
      </c>
      <c r="S2835" s="1" t="s">
        <v>41</v>
      </c>
      <c r="T2835" s="1" t="s">
        <v>41</v>
      </c>
      <c r="U2835" s="1" t="s">
        <v>41</v>
      </c>
      <c r="V2835" s="1" t="s">
        <v>38</v>
      </c>
      <c r="W2835" s="1" t="s">
        <v>41</v>
      </c>
      <c r="X2835" s="1" t="s">
        <v>41</v>
      </c>
      <c r="Y2835" s="1" t="s">
        <v>41</v>
      </c>
      <c r="Z2835" s="1" t="s">
        <v>38</v>
      </c>
      <c r="AA2835" s="1" t="s">
        <v>49</v>
      </c>
      <c r="AB2835" s="1" t="s">
        <v>38</v>
      </c>
      <c r="AC2835" s="1" t="s">
        <v>44</v>
      </c>
      <c r="AD2835" s="7">
        <v>50.25</v>
      </c>
      <c r="AE2835" s="7">
        <v>152.30000000000001</v>
      </c>
      <c r="AF2835" s="7">
        <v>0</v>
      </c>
      <c r="AG2835" s="7">
        <v>0</v>
      </c>
      <c r="AH2835" s="7">
        <v>84.57</v>
      </c>
      <c r="AI2835" s="7">
        <v>236.87</v>
      </c>
      <c r="AJ2835" s="7">
        <f t="shared" si="178"/>
        <v>78.956666666666663</v>
      </c>
      <c r="AK2835" s="7" t="s">
        <v>8249</v>
      </c>
      <c r="AL2835" s="1" t="s">
        <v>96</v>
      </c>
      <c r="AM2835" s="1">
        <f t="shared" si="179"/>
        <v>0</v>
      </c>
      <c r="AN2835" s="1" t="s">
        <v>8232</v>
      </c>
      <c r="AO2835" s="1" t="s">
        <v>108</v>
      </c>
      <c r="AP2835" s="4">
        <f>1</f>
        <v>1</v>
      </c>
    </row>
    <row r="2836" spans="1:42" x14ac:dyDescent="0.3">
      <c r="A2836" s="1" t="s">
        <v>3905</v>
      </c>
      <c r="B2836" s="1" t="s">
        <v>47</v>
      </c>
      <c r="C2836" s="4">
        <v>35</v>
      </c>
      <c r="D2836" s="4" t="str">
        <f t="shared" si="176"/>
        <v>Adult</v>
      </c>
      <c r="E2836" s="1" t="s">
        <v>8253</v>
      </c>
      <c r="F2836" s="1" t="s">
        <v>8254</v>
      </c>
      <c r="G2836" s="1" t="s">
        <v>389</v>
      </c>
      <c r="H2836" s="1">
        <v>94118</v>
      </c>
      <c r="I2836" s="4">
        <v>0</v>
      </c>
      <c r="J2836" s="4">
        <v>3</v>
      </c>
      <c r="K2836" s="4" t="str">
        <f t="shared" si="177"/>
        <v>New</v>
      </c>
      <c r="L2836" s="1" t="s">
        <v>40</v>
      </c>
      <c r="M2836" s="1" t="s">
        <v>38</v>
      </c>
      <c r="N2836" s="7">
        <v>9.74</v>
      </c>
      <c r="O2836" s="1" t="s">
        <v>41</v>
      </c>
      <c r="P2836" s="1" t="s">
        <v>38</v>
      </c>
      <c r="Q2836" s="1" t="s">
        <v>53</v>
      </c>
      <c r="R2836" s="7">
        <v>27</v>
      </c>
      <c r="S2836" s="1" t="s">
        <v>41</v>
      </c>
      <c r="T2836" s="1" t="s">
        <v>41</v>
      </c>
      <c r="U2836" s="1" t="s">
        <v>41</v>
      </c>
      <c r="V2836" s="1" t="s">
        <v>41</v>
      </c>
      <c r="W2836" s="1" t="s">
        <v>41</v>
      </c>
      <c r="X2836" s="1" t="s">
        <v>41</v>
      </c>
      <c r="Y2836" s="1" t="s">
        <v>41</v>
      </c>
      <c r="Z2836" s="1" t="s">
        <v>38</v>
      </c>
      <c r="AA2836" s="1" t="s">
        <v>49</v>
      </c>
      <c r="AB2836" s="1" t="s">
        <v>38</v>
      </c>
      <c r="AC2836" s="1" t="s">
        <v>44</v>
      </c>
      <c r="AD2836" s="7">
        <v>70.3</v>
      </c>
      <c r="AE2836" s="7">
        <v>220.4</v>
      </c>
      <c r="AF2836" s="7">
        <v>0</v>
      </c>
      <c r="AG2836" s="7">
        <v>0</v>
      </c>
      <c r="AH2836" s="7">
        <v>29.22</v>
      </c>
      <c r="AI2836" s="7">
        <v>249.62</v>
      </c>
      <c r="AJ2836" s="7">
        <f t="shared" si="178"/>
        <v>83.206666666666663</v>
      </c>
      <c r="AK2836" s="7" t="s">
        <v>8249</v>
      </c>
      <c r="AL2836" s="1" t="s">
        <v>96</v>
      </c>
      <c r="AM2836" s="1">
        <f t="shared" si="179"/>
        <v>0</v>
      </c>
      <c r="AN2836" s="1" t="s">
        <v>8232</v>
      </c>
      <c r="AO2836" s="1" t="s">
        <v>108</v>
      </c>
      <c r="AP2836" s="4">
        <f>1</f>
        <v>1</v>
      </c>
    </row>
    <row r="2837" spans="1:42" x14ac:dyDescent="0.3">
      <c r="A2837" s="1" t="s">
        <v>3906</v>
      </c>
      <c r="B2837" s="1" t="s">
        <v>37</v>
      </c>
      <c r="C2837" s="4">
        <v>53</v>
      </c>
      <c r="D2837" s="4" t="str">
        <f t="shared" si="176"/>
        <v>Senior Citizen</v>
      </c>
      <c r="E2837" s="1" t="s">
        <v>8253</v>
      </c>
      <c r="F2837" s="1" t="s">
        <v>8254</v>
      </c>
      <c r="G2837" s="1" t="s">
        <v>790</v>
      </c>
      <c r="H2837" s="1">
        <v>95427</v>
      </c>
      <c r="I2837" s="4">
        <v>0</v>
      </c>
      <c r="J2837" s="4">
        <v>2</v>
      </c>
      <c r="K2837" s="4" t="str">
        <f t="shared" si="177"/>
        <v>New</v>
      </c>
      <c r="L2837" s="1" t="s">
        <v>40</v>
      </c>
      <c r="M2837" s="1" t="s">
        <v>41</v>
      </c>
      <c r="N2837" s="7">
        <v>25.420517214274568</v>
      </c>
      <c r="O2837" s="1" t="s">
        <v>41</v>
      </c>
      <c r="P2837" s="1" t="s">
        <v>38</v>
      </c>
      <c r="Q2837" s="1" t="s">
        <v>77</v>
      </c>
      <c r="R2837" s="7">
        <v>18</v>
      </c>
      <c r="S2837" s="1" t="s">
        <v>41</v>
      </c>
      <c r="T2837" s="1" t="s">
        <v>41</v>
      </c>
      <c r="U2837" s="1" t="s">
        <v>41</v>
      </c>
      <c r="V2837" s="1" t="s">
        <v>38</v>
      </c>
      <c r="W2837" s="1" t="s">
        <v>41</v>
      </c>
      <c r="X2837" s="1" t="s">
        <v>41</v>
      </c>
      <c r="Y2837" s="1" t="s">
        <v>41</v>
      </c>
      <c r="Z2837" s="1" t="s">
        <v>38</v>
      </c>
      <c r="AA2837" s="1" t="s">
        <v>49</v>
      </c>
      <c r="AB2837" s="1" t="s">
        <v>38</v>
      </c>
      <c r="AC2837" s="1" t="s">
        <v>54</v>
      </c>
      <c r="AD2837" s="7">
        <v>30.9</v>
      </c>
      <c r="AE2837" s="7">
        <v>59.05</v>
      </c>
      <c r="AF2837" s="7">
        <v>0</v>
      </c>
      <c r="AG2837" s="7">
        <v>0</v>
      </c>
      <c r="AH2837" s="7">
        <v>0</v>
      </c>
      <c r="AI2837" s="7">
        <v>59.05</v>
      </c>
      <c r="AJ2837" s="7">
        <f t="shared" si="178"/>
        <v>29.524999999999999</v>
      </c>
      <c r="AK2837" s="7" t="s">
        <v>8246</v>
      </c>
      <c r="AL2837" s="1" t="s">
        <v>55</v>
      </c>
      <c r="AM2837" s="1">
        <f t="shared" si="179"/>
        <v>1</v>
      </c>
      <c r="AN2837" s="1" t="s">
        <v>61</v>
      </c>
      <c r="AO2837" s="1" t="s">
        <v>65</v>
      </c>
      <c r="AP2837" s="4">
        <f>1</f>
        <v>1</v>
      </c>
    </row>
    <row r="2838" spans="1:42" x14ac:dyDescent="0.3">
      <c r="A2838" s="1" t="s">
        <v>3907</v>
      </c>
      <c r="B2838" s="1" t="s">
        <v>37</v>
      </c>
      <c r="C2838" s="4">
        <v>37</v>
      </c>
      <c r="D2838" s="4" t="str">
        <f t="shared" si="176"/>
        <v>Adult</v>
      </c>
      <c r="E2838" s="1" t="s">
        <v>3</v>
      </c>
      <c r="F2838" s="1" t="s">
        <v>8256</v>
      </c>
      <c r="G2838" s="1" t="s">
        <v>1365</v>
      </c>
      <c r="H2838" s="1">
        <v>96028</v>
      </c>
      <c r="I2838" s="4">
        <v>1</v>
      </c>
      <c r="J2838" s="4">
        <v>41</v>
      </c>
      <c r="K2838" s="4" t="str">
        <f t="shared" si="177"/>
        <v>Loyal</v>
      </c>
      <c r="L2838" s="1" t="s">
        <v>74</v>
      </c>
      <c r="M2838" s="1" t="s">
        <v>41</v>
      </c>
      <c r="N2838" s="7">
        <v>25.420517214274568</v>
      </c>
      <c r="O2838" s="1" t="s">
        <v>41</v>
      </c>
      <c r="P2838" s="1" t="s">
        <v>38</v>
      </c>
      <c r="Q2838" s="1" t="s">
        <v>42</v>
      </c>
      <c r="R2838" s="7">
        <v>16</v>
      </c>
      <c r="S2838" s="1" t="s">
        <v>38</v>
      </c>
      <c r="T2838" s="1" t="s">
        <v>41</v>
      </c>
      <c r="U2838" s="1" t="s">
        <v>38</v>
      </c>
      <c r="V2838" s="1" t="s">
        <v>41</v>
      </c>
      <c r="W2838" s="1" t="s">
        <v>41</v>
      </c>
      <c r="X2838" s="1" t="s">
        <v>41</v>
      </c>
      <c r="Y2838" s="1" t="s">
        <v>41</v>
      </c>
      <c r="Z2838" s="1" t="s">
        <v>38</v>
      </c>
      <c r="AA2838" s="1" t="s">
        <v>43</v>
      </c>
      <c r="AB2838" s="1" t="s">
        <v>41</v>
      </c>
      <c r="AC2838" s="1" t="s">
        <v>44</v>
      </c>
      <c r="AD2838" s="7">
        <v>35.4</v>
      </c>
      <c r="AE2838" s="7">
        <v>1412.4</v>
      </c>
      <c r="AF2838" s="7">
        <v>0</v>
      </c>
      <c r="AG2838" s="7">
        <v>0</v>
      </c>
      <c r="AH2838" s="7">
        <v>0</v>
      </c>
      <c r="AI2838" s="7">
        <v>1412.4</v>
      </c>
      <c r="AJ2838" s="7">
        <f t="shared" si="178"/>
        <v>34.448780487804882</v>
      </c>
      <c r="AK2838" s="7" t="s">
        <v>8246</v>
      </c>
      <c r="AL2838" s="1" t="s">
        <v>45</v>
      </c>
      <c r="AM2838" s="1">
        <f t="shared" si="179"/>
        <v>0</v>
      </c>
      <c r="AN2838" s="1" t="s">
        <v>8232</v>
      </c>
      <c r="AO2838" s="1" t="s">
        <v>108</v>
      </c>
      <c r="AP2838" s="4">
        <f>1</f>
        <v>1</v>
      </c>
    </row>
    <row r="2839" spans="1:42" x14ac:dyDescent="0.3">
      <c r="A2839" s="1" t="s">
        <v>3908</v>
      </c>
      <c r="B2839" s="1" t="s">
        <v>47</v>
      </c>
      <c r="C2839" s="4">
        <v>77</v>
      </c>
      <c r="D2839" s="4" t="str">
        <f t="shared" si="176"/>
        <v>Senior Citizen</v>
      </c>
      <c r="E2839" s="1" t="s">
        <v>3</v>
      </c>
      <c r="F2839" s="1" t="s">
        <v>8254</v>
      </c>
      <c r="G2839" s="1" t="s">
        <v>285</v>
      </c>
      <c r="H2839" s="1">
        <v>92620</v>
      </c>
      <c r="I2839" s="4">
        <v>1</v>
      </c>
      <c r="J2839" s="4">
        <v>36</v>
      </c>
      <c r="K2839" s="4" t="str">
        <f t="shared" si="177"/>
        <v>Loyal</v>
      </c>
      <c r="L2839" s="1" t="s">
        <v>40</v>
      </c>
      <c r="M2839" s="1" t="s">
        <v>38</v>
      </c>
      <c r="N2839" s="7">
        <v>16.61</v>
      </c>
      <c r="O2839" s="1" t="s">
        <v>38</v>
      </c>
      <c r="P2839" s="1" t="s">
        <v>38</v>
      </c>
      <c r="Q2839" s="1" t="s">
        <v>53</v>
      </c>
      <c r="R2839" s="7">
        <v>3</v>
      </c>
      <c r="S2839" s="1" t="s">
        <v>41</v>
      </c>
      <c r="T2839" s="1" t="s">
        <v>38</v>
      </c>
      <c r="U2839" s="1" t="s">
        <v>41</v>
      </c>
      <c r="V2839" s="1" t="s">
        <v>41</v>
      </c>
      <c r="W2839" s="1" t="s">
        <v>38</v>
      </c>
      <c r="X2839" s="1" t="s">
        <v>38</v>
      </c>
      <c r="Y2839" s="1" t="s">
        <v>41</v>
      </c>
      <c r="Z2839" s="1" t="s">
        <v>38</v>
      </c>
      <c r="AA2839" s="1" t="s">
        <v>49</v>
      </c>
      <c r="AB2839" s="1" t="s">
        <v>38</v>
      </c>
      <c r="AC2839" s="1" t="s">
        <v>54</v>
      </c>
      <c r="AD2839" s="7">
        <v>96.5</v>
      </c>
      <c r="AE2839" s="7">
        <v>3436.1</v>
      </c>
      <c r="AF2839" s="7">
        <v>0</v>
      </c>
      <c r="AG2839" s="7">
        <v>0</v>
      </c>
      <c r="AH2839" s="7">
        <v>597.96</v>
      </c>
      <c r="AI2839" s="7">
        <v>4034.06</v>
      </c>
      <c r="AJ2839" s="7">
        <f t="shared" si="178"/>
        <v>112.05722222222222</v>
      </c>
      <c r="AK2839" s="7" t="s">
        <v>8247</v>
      </c>
      <c r="AL2839" s="1" t="s">
        <v>55</v>
      </c>
      <c r="AM2839" s="1">
        <f t="shared" si="179"/>
        <v>1</v>
      </c>
      <c r="AN2839" s="1" t="s">
        <v>115</v>
      </c>
      <c r="AO2839" s="1" t="s">
        <v>238</v>
      </c>
      <c r="AP2839" s="4">
        <f>1</f>
        <v>1</v>
      </c>
    </row>
    <row r="2840" spans="1:42" x14ac:dyDescent="0.3">
      <c r="A2840" s="1" t="s">
        <v>3909</v>
      </c>
      <c r="B2840" s="1" t="s">
        <v>47</v>
      </c>
      <c r="C2840" s="4">
        <v>74</v>
      </c>
      <c r="D2840" s="4" t="str">
        <f t="shared" si="176"/>
        <v>Senior Citizen</v>
      </c>
      <c r="E2840" s="1" t="s">
        <v>3</v>
      </c>
      <c r="F2840" s="1" t="s">
        <v>8254</v>
      </c>
      <c r="G2840" s="1" t="s">
        <v>149</v>
      </c>
      <c r="H2840" s="1">
        <v>92102</v>
      </c>
      <c r="I2840" s="4">
        <v>4</v>
      </c>
      <c r="J2840" s="4">
        <v>49</v>
      </c>
      <c r="K2840" s="4" t="str">
        <f t="shared" si="177"/>
        <v>Veteran</v>
      </c>
      <c r="L2840" s="1" t="s">
        <v>40</v>
      </c>
      <c r="M2840" s="1" t="s">
        <v>38</v>
      </c>
      <c r="N2840" s="7">
        <v>1.67</v>
      </c>
      <c r="O2840" s="1" t="s">
        <v>41</v>
      </c>
      <c r="P2840" s="1" t="s">
        <v>38</v>
      </c>
      <c r="Q2840" s="1" t="s">
        <v>77</v>
      </c>
      <c r="R2840" s="7">
        <v>15</v>
      </c>
      <c r="S2840" s="1" t="s">
        <v>41</v>
      </c>
      <c r="T2840" s="1" t="s">
        <v>38</v>
      </c>
      <c r="U2840" s="1" t="s">
        <v>41</v>
      </c>
      <c r="V2840" s="1" t="s">
        <v>41</v>
      </c>
      <c r="W2840" s="1" t="s">
        <v>41</v>
      </c>
      <c r="X2840" s="1" t="s">
        <v>41</v>
      </c>
      <c r="Y2840" s="1" t="s">
        <v>41</v>
      </c>
      <c r="Z2840" s="1" t="s">
        <v>38</v>
      </c>
      <c r="AA2840" s="1" t="s">
        <v>71</v>
      </c>
      <c r="AB2840" s="1" t="s">
        <v>41</v>
      </c>
      <c r="AC2840" s="1" t="s">
        <v>44</v>
      </c>
      <c r="AD2840" s="7">
        <v>49.8</v>
      </c>
      <c r="AE2840" s="7">
        <v>2398.4</v>
      </c>
      <c r="AF2840" s="7">
        <v>0</v>
      </c>
      <c r="AG2840" s="7">
        <v>0</v>
      </c>
      <c r="AH2840" s="7">
        <v>81.83</v>
      </c>
      <c r="AI2840" s="7">
        <v>2480.23</v>
      </c>
      <c r="AJ2840" s="7">
        <f t="shared" si="178"/>
        <v>50.616938775510206</v>
      </c>
      <c r="AK2840" s="7" t="s">
        <v>8249</v>
      </c>
      <c r="AL2840" s="1" t="s">
        <v>45</v>
      </c>
      <c r="AM2840" s="1">
        <f t="shared" si="179"/>
        <v>0</v>
      </c>
      <c r="AN2840" s="1" t="s">
        <v>8232</v>
      </c>
      <c r="AO2840" s="1" t="s">
        <v>108</v>
      </c>
      <c r="AP2840" s="4">
        <f>1</f>
        <v>1</v>
      </c>
    </row>
    <row r="2841" spans="1:42" x14ac:dyDescent="0.3">
      <c r="A2841" s="1" t="s">
        <v>3910</v>
      </c>
      <c r="B2841" s="1" t="s">
        <v>47</v>
      </c>
      <c r="C2841" s="4">
        <v>54</v>
      </c>
      <c r="D2841" s="4" t="str">
        <f t="shared" si="176"/>
        <v>Senior Citizen</v>
      </c>
      <c r="E2841" s="1" t="s">
        <v>3</v>
      </c>
      <c r="F2841" s="1" t="s">
        <v>8254</v>
      </c>
      <c r="G2841" s="1" t="s">
        <v>2856</v>
      </c>
      <c r="H2841" s="1">
        <v>92270</v>
      </c>
      <c r="I2841" s="4">
        <v>10</v>
      </c>
      <c r="J2841" s="4">
        <v>71</v>
      </c>
      <c r="K2841" s="4" t="str">
        <f t="shared" si="177"/>
        <v>Veteran</v>
      </c>
      <c r="L2841" s="1" t="s">
        <v>70</v>
      </c>
      <c r="M2841" s="1" t="s">
        <v>38</v>
      </c>
      <c r="N2841" s="7">
        <v>37.69</v>
      </c>
      <c r="O2841" s="1" t="s">
        <v>41</v>
      </c>
      <c r="P2841" s="1" t="s">
        <v>38</v>
      </c>
      <c r="Q2841" s="1" t="s">
        <v>53</v>
      </c>
      <c r="R2841" s="7">
        <v>8</v>
      </c>
      <c r="S2841" s="1" t="s">
        <v>41</v>
      </c>
      <c r="T2841" s="1" t="s">
        <v>38</v>
      </c>
      <c r="U2841" s="1" t="s">
        <v>38</v>
      </c>
      <c r="V2841" s="1" t="s">
        <v>38</v>
      </c>
      <c r="W2841" s="1" t="s">
        <v>38</v>
      </c>
      <c r="X2841" s="1" t="s">
        <v>38</v>
      </c>
      <c r="Y2841" s="1" t="s">
        <v>38</v>
      </c>
      <c r="Z2841" s="1" t="s">
        <v>38</v>
      </c>
      <c r="AA2841" s="1" t="s">
        <v>71</v>
      </c>
      <c r="AB2841" s="1" t="s">
        <v>38</v>
      </c>
      <c r="AC2841" s="1" t="s">
        <v>54</v>
      </c>
      <c r="AD2841" s="7">
        <v>105.25</v>
      </c>
      <c r="AE2841" s="7">
        <v>7291.75</v>
      </c>
      <c r="AF2841" s="7">
        <v>0</v>
      </c>
      <c r="AG2841" s="7">
        <v>0</v>
      </c>
      <c r="AH2841" s="7">
        <v>2675.99</v>
      </c>
      <c r="AI2841" s="7">
        <v>9967.74</v>
      </c>
      <c r="AJ2841" s="7">
        <f t="shared" si="178"/>
        <v>140.3907042253521</v>
      </c>
      <c r="AK2841" s="7" t="s">
        <v>8247</v>
      </c>
      <c r="AL2841" s="1" t="s">
        <v>45</v>
      </c>
      <c r="AM2841" s="1">
        <f t="shared" si="179"/>
        <v>0</v>
      </c>
      <c r="AN2841" s="1" t="s">
        <v>8232</v>
      </c>
      <c r="AO2841" s="1" t="s">
        <v>108</v>
      </c>
      <c r="AP2841" s="4">
        <f>1</f>
        <v>1</v>
      </c>
    </row>
    <row r="2842" spans="1:42" x14ac:dyDescent="0.3">
      <c r="A2842" s="1" t="s">
        <v>3911</v>
      </c>
      <c r="B2842" s="1" t="s">
        <v>37</v>
      </c>
      <c r="C2842" s="4">
        <v>35</v>
      </c>
      <c r="D2842" s="4" t="str">
        <f t="shared" si="176"/>
        <v>Adult</v>
      </c>
      <c r="E2842" s="1" t="s">
        <v>3</v>
      </c>
      <c r="F2842" s="1" t="s">
        <v>8254</v>
      </c>
      <c r="G2842" s="1" t="s">
        <v>3912</v>
      </c>
      <c r="H2842" s="1">
        <v>92339</v>
      </c>
      <c r="I2842" s="4">
        <v>7</v>
      </c>
      <c r="J2842" s="4">
        <v>64</v>
      </c>
      <c r="K2842" s="4" t="str">
        <f t="shared" si="177"/>
        <v>Veteran</v>
      </c>
      <c r="L2842" s="1" t="s">
        <v>74</v>
      </c>
      <c r="M2842" s="1" t="s">
        <v>38</v>
      </c>
      <c r="N2842" s="7">
        <v>35.92</v>
      </c>
      <c r="O2842" s="1" t="s">
        <v>41</v>
      </c>
      <c r="P2842" s="1" t="s">
        <v>38</v>
      </c>
      <c r="Q2842" s="1" t="s">
        <v>53</v>
      </c>
      <c r="R2842" s="7">
        <v>11</v>
      </c>
      <c r="S2842" s="1" t="s">
        <v>38</v>
      </c>
      <c r="T2842" s="1" t="s">
        <v>41</v>
      </c>
      <c r="U2842" s="1" t="s">
        <v>38</v>
      </c>
      <c r="V2842" s="1" t="s">
        <v>41</v>
      </c>
      <c r="W2842" s="1" t="s">
        <v>38</v>
      </c>
      <c r="X2842" s="1" t="s">
        <v>38</v>
      </c>
      <c r="Y2842" s="1" t="s">
        <v>38</v>
      </c>
      <c r="Z2842" s="1" t="s">
        <v>38</v>
      </c>
      <c r="AA2842" s="1" t="s">
        <v>71</v>
      </c>
      <c r="AB2842" s="1" t="s">
        <v>38</v>
      </c>
      <c r="AC2842" s="1" t="s">
        <v>54</v>
      </c>
      <c r="AD2842" s="7">
        <v>99</v>
      </c>
      <c r="AE2842" s="7">
        <v>6375.8</v>
      </c>
      <c r="AF2842" s="7">
        <v>0</v>
      </c>
      <c r="AG2842" s="7">
        <v>0</v>
      </c>
      <c r="AH2842" s="7">
        <v>2298.88</v>
      </c>
      <c r="AI2842" s="7">
        <v>8674.68</v>
      </c>
      <c r="AJ2842" s="7">
        <f t="shared" si="178"/>
        <v>135.541875</v>
      </c>
      <c r="AK2842" s="7" t="s">
        <v>8247</v>
      </c>
      <c r="AL2842" s="1" t="s">
        <v>45</v>
      </c>
      <c r="AM2842" s="1">
        <f t="shared" si="179"/>
        <v>0</v>
      </c>
      <c r="AN2842" s="1" t="s">
        <v>8232</v>
      </c>
      <c r="AO2842" s="1" t="s">
        <v>108</v>
      </c>
      <c r="AP2842" s="4">
        <f>1</f>
        <v>1</v>
      </c>
    </row>
    <row r="2843" spans="1:42" x14ac:dyDescent="0.3">
      <c r="A2843" s="1" t="s">
        <v>3913</v>
      </c>
      <c r="B2843" s="1" t="s">
        <v>37</v>
      </c>
      <c r="C2843" s="4">
        <v>29</v>
      </c>
      <c r="D2843" s="4" t="str">
        <f t="shared" si="176"/>
        <v>Adult</v>
      </c>
      <c r="E2843" s="1" t="s">
        <v>3</v>
      </c>
      <c r="F2843" s="1" t="s">
        <v>8255</v>
      </c>
      <c r="G2843" s="1" t="s">
        <v>1426</v>
      </c>
      <c r="H2843" s="1">
        <v>93451</v>
      </c>
      <c r="I2843" s="4">
        <v>10</v>
      </c>
      <c r="J2843" s="4">
        <v>18</v>
      </c>
      <c r="K2843" s="4" t="str">
        <f t="shared" si="177"/>
        <v>Loyal</v>
      </c>
      <c r="L2843" s="1" t="s">
        <v>60</v>
      </c>
      <c r="M2843" s="1" t="s">
        <v>38</v>
      </c>
      <c r="N2843" s="7">
        <v>35.44</v>
      </c>
      <c r="O2843" s="1" t="s">
        <v>41</v>
      </c>
      <c r="P2843" s="1" t="s">
        <v>41</v>
      </c>
      <c r="Q2843" s="1" t="s">
        <v>8232</v>
      </c>
      <c r="R2843" s="7">
        <v>0</v>
      </c>
      <c r="S2843" s="1" t="s">
        <v>41</v>
      </c>
      <c r="T2843" s="1" t="s">
        <v>41</v>
      </c>
      <c r="U2843" s="1" t="s">
        <v>41</v>
      </c>
      <c r="V2843" s="1" t="s">
        <v>41</v>
      </c>
      <c r="W2843" s="1" t="s">
        <v>41</v>
      </c>
      <c r="X2843" s="1" t="s">
        <v>41</v>
      </c>
      <c r="Y2843" s="1" t="s">
        <v>41</v>
      </c>
      <c r="Z2843" s="1" t="s">
        <v>41</v>
      </c>
      <c r="AA2843" s="1" t="s">
        <v>49</v>
      </c>
      <c r="AB2843" s="1" t="s">
        <v>38</v>
      </c>
      <c r="AC2843" s="1" t="s">
        <v>44</v>
      </c>
      <c r="AD2843" s="7">
        <v>20.25</v>
      </c>
      <c r="AE2843" s="7">
        <v>401.95</v>
      </c>
      <c r="AF2843" s="7">
        <v>0</v>
      </c>
      <c r="AG2843" s="7">
        <v>0</v>
      </c>
      <c r="AH2843" s="7">
        <v>637.91999999999996</v>
      </c>
      <c r="AI2843" s="7">
        <v>1039.8699999999999</v>
      </c>
      <c r="AJ2843" s="7">
        <f t="shared" si="178"/>
        <v>57.770555555555546</v>
      </c>
      <c r="AK2843" s="7" t="s">
        <v>8249</v>
      </c>
      <c r="AL2843" s="1" t="s">
        <v>45</v>
      </c>
      <c r="AM2843" s="1">
        <f t="shared" si="179"/>
        <v>0</v>
      </c>
      <c r="AN2843" s="1" t="s">
        <v>8232</v>
      </c>
      <c r="AO2843" s="1" t="s">
        <v>108</v>
      </c>
      <c r="AP2843" s="4">
        <f>1</f>
        <v>1</v>
      </c>
    </row>
    <row r="2844" spans="1:42" x14ac:dyDescent="0.3">
      <c r="A2844" s="1" t="s">
        <v>3914</v>
      </c>
      <c r="B2844" s="1" t="s">
        <v>37</v>
      </c>
      <c r="C2844" s="4">
        <v>49</v>
      </c>
      <c r="D2844" s="4" t="str">
        <f t="shared" si="176"/>
        <v>Adult</v>
      </c>
      <c r="E2844" s="1" t="s">
        <v>3</v>
      </c>
      <c r="F2844" s="1" t="s">
        <v>8256</v>
      </c>
      <c r="G2844" s="1" t="s">
        <v>2188</v>
      </c>
      <c r="H2844" s="1">
        <v>93117</v>
      </c>
      <c r="I2844" s="4">
        <v>6</v>
      </c>
      <c r="J2844" s="4">
        <v>72</v>
      </c>
      <c r="K2844" s="4" t="str">
        <f t="shared" si="177"/>
        <v>Veteran</v>
      </c>
      <c r="L2844" s="1" t="s">
        <v>70</v>
      </c>
      <c r="M2844" s="1" t="s">
        <v>38</v>
      </c>
      <c r="N2844" s="7">
        <v>2.71</v>
      </c>
      <c r="O2844" s="1" t="s">
        <v>38</v>
      </c>
      <c r="P2844" s="1" t="s">
        <v>38</v>
      </c>
      <c r="Q2844" s="1" t="s">
        <v>53</v>
      </c>
      <c r="R2844" s="7">
        <v>20</v>
      </c>
      <c r="S2844" s="1" t="s">
        <v>38</v>
      </c>
      <c r="T2844" s="1" t="s">
        <v>41</v>
      </c>
      <c r="U2844" s="1" t="s">
        <v>38</v>
      </c>
      <c r="V2844" s="1" t="s">
        <v>38</v>
      </c>
      <c r="W2844" s="1" t="s">
        <v>38</v>
      </c>
      <c r="X2844" s="1" t="s">
        <v>38</v>
      </c>
      <c r="Y2844" s="1" t="s">
        <v>38</v>
      </c>
      <c r="Z2844" s="1" t="s">
        <v>38</v>
      </c>
      <c r="AA2844" s="1" t="s">
        <v>71</v>
      </c>
      <c r="AB2844" s="1" t="s">
        <v>41</v>
      </c>
      <c r="AC2844" s="1" t="s">
        <v>44</v>
      </c>
      <c r="AD2844" s="7">
        <v>107.45</v>
      </c>
      <c r="AE2844" s="7">
        <v>7576.7</v>
      </c>
      <c r="AF2844" s="7">
        <v>0</v>
      </c>
      <c r="AG2844" s="7">
        <v>0</v>
      </c>
      <c r="AH2844" s="7">
        <v>195.12</v>
      </c>
      <c r="AI2844" s="7">
        <v>7771.82</v>
      </c>
      <c r="AJ2844" s="7">
        <f t="shared" si="178"/>
        <v>107.94194444444445</v>
      </c>
      <c r="AK2844" s="7" t="s">
        <v>8247</v>
      </c>
      <c r="AL2844" s="1" t="s">
        <v>45</v>
      </c>
      <c r="AM2844" s="1">
        <f t="shared" si="179"/>
        <v>0</v>
      </c>
      <c r="AN2844" s="1" t="s">
        <v>8232</v>
      </c>
      <c r="AO2844" s="1" t="s">
        <v>108</v>
      </c>
      <c r="AP2844" s="4">
        <f>1</f>
        <v>1</v>
      </c>
    </row>
    <row r="2845" spans="1:42" x14ac:dyDescent="0.3">
      <c r="A2845" s="1" t="s">
        <v>3915</v>
      </c>
      <c r="B2845" s="1" t="s">
        <v>47</v>
      </c>
      <c r="C2845" s="4">
        <v>40</v>
      </c>
      <c r="D2845" s="4" t="str">
        <f t="shared" si="176"/>
        <v>Adult</v>
      </c>
      <c r="E2845" s="1" t="s">
        <v>3</v>
      </c>
      <c r="F2845" s="1" t="s">
        <v>8256</v>
      </c>
      <c r="G2845" s="1" t="s">
        <v>1533</v>
      </c>
      <c r="H2845" s="1">
        <v>93651</v>
      </c>
      <c r="I2845" s="4">
        <v>1</v>
      </c>
      <c r="J2845" s="4">
        <v>58</v>
      </c>
      <c r="K2845" s="4" t="str">
        <f t="shared" si="177"/>
        <v>Veteran</v>
      </c>
      <c r="L2845" s="1" t="s">
        <v>40</v>
      </c>
      <c r="M2845" s="1" t="s">
        <v>38</v>
      </c>
      <c r="N2845" s="7">
        <v>29.93</v>
      </c>
      <c r="O2845" s="1" t="s">
        <v>38</v>
      </c>
      <c r="P2845" s="1" t="s">
        <v>38</v>
      </c>
      <c r="Q2845" s="1" t="s">
        <v>53</v>
      </c>
      <c r="R2845" s="7">
        <v>24</v>
      </c>
      <c r="S2845" s="1" t="s">
        <v>41</v>
      </c>
      <c r="T2845" s="1" t="s">
        <v>41</v>
      </c>
      <c r="U2845" s="1" t="s">
        <v>41</v>
      </c>
      <c r="V2845" s="1" t="s">
        <v>41</v>
      </c>
      <c r="W2845" s="1" t="s">
        <v>38</v>
      </c>
      <c r="X2845" s="1" t="s">
        <v>41</v>
      </c>
      <c r="Y2845" s="1" t="s">
        <v>41</v>
      </c>
      <c r="Z2845" s="1" t="s">
        <v>38</v>
      </c>
      <c r="AA2845" s="1" t="s">
        <v>71</v>
      </c>
      <c r="AB2845" s="1" t="s">
        <v>41</v>
      </c>
      <c r="AC2845" s="1" t="s">
        <v>54</v>
      </c>
      <c r="AD2845" s="7">
        <v>82.5</v>
      </c>
      <c r="AE2845" s="7">
        <v>4828.05</v>
      </c>
      <c r="AF2845" s="7">
        <v>0</v>
      </c>
      <c r="AG2845" s="7">
        <v>0</v>
      </c>
      <c r="AH2845" s="7">
        <v>1735.94</v>
      </c>
      <c r="AI2845" s="7">
        <v>6563.99</v>
      </c>
      <c r="AJ2845" s="7">
        <f t="shared" si="178"/>
        <v>113.17224137931034</v>
      </c>
      <c r="AK2845" s="7" t="s">
        <v>8247</v>
      </c>
      <c r="AL2845" s="1" t="s">
        <v>45</v>
      </c>
      <c r="AM2845" s="1">
        <f t="shared" si="179"/>
        <v>0</v>
      </c>
      <c r="AN2845" s="1" t="s">
        <v>8232</v>
      </c>
      <c r="AO2845" s="1" t="s">
        <v>108</v>
      </c>
      <c r="AP2845" s="4">
        <f>1</f>
        <v>1</v>
      </c>
    </row>
    <row r="2846" spans="1:42" x14ac:dyDescent="0.3">
      <c r="A2846" s="1" t="s">
        <v>3916</v>
      </c>
      <c r="B2846" s="1" t="s">
        <v>37</v>
      </c>
      <c r="C2846" s="4">
        <v>51</v>
      </c>
      <c r="D2846" s="4" t="str">
        <f t="shared" si="176"/>
        <v>Senior Citizen</v>
      </c>
      <c r="E2846" s="1" t="s">
        <v>8253</v>
      </c>
      <c r="F2846" s="1" t="s">
        <v>8254</v>
      </c>
      <c r="G2846" s="1" t="s">
        <v>173</v>
      </c>
      <c r="H2846" s="1">
        <v>93023</v>
      </c>
      <c r="I2846" s="4">
        <v>0</v>
      </c>
      <c r="J2846" s="4">
        <v>7</v>
      </c>
      <c r="K2846" s="4" t="str">
        <f t="shared" si="177"/>
        <v>New</v>
      </c>
      <c r="L2846" s="1" t="s">
        <v>40</v>
      </c>
      <c r="M2846" s="1" t="s">
        <v>38</v>
      </c>
      <c r="N2846" s="7">
        <v>40.76</v>
      </c>
      <c r="O2846" s="1" t="s">
        <v>38</v>
      </c>
      <c r="P2846" s="1" t="s">
        <v>38</v>
      </c>
      <c r="Q2846" s="1" t="s">
        <v>53</v>
      </c>
      <c r="R2846" s="7">
        <v>16</v>
      </c>
      <c r="S2846" s="1" t="s">
        <v>41</v>
      </c>
      <c r="T2846" s="1" t="s">
        <v>38</v>
      </c>
      <c r="U2846" s="1" t="s">
        <v>41</v>
      </c>
      <c r="V2846" s="1" t="s">
        <v>41</v>
      </c>
      <c r="W2846" s="1" t="s">
        <v>41</v>
      </c>
      <c r="X2846" s="1" t="s">
        <v>41</v>
      </c>
      <c r="Y2846" s="1" t="s">
        <v>41</v>
      </c>
      <c r="Z2846" s="1" t="s">
        <v>38</v>
      </c>
      <c r="AA2846" s="1" t="s">
        <v>49</v>
      </c>
      <c r="AB2846" s="1" t="s">
        <v>38</v>
      </c>
      <c r="AC2846" s="1" t="s">
        <v>54</v>
      </c>
      <c r="AD2846" s="7">
        <v>78.55</v>
      </c>
      <c r="AE2846" s="7">
        <v>522.95000000000005</v>
      </c>
      <c r="AF2846" s="7">
        <v>47.19</v>
      </c>
      <c r="AG2846" s="7">
        <v>0</v>
      </c>
      <c r="AH2846" s="7">
        <v>285.32</v>
      </c>
      <c r="AI2846" s="7">
        <v>761.08</v>
      </c>
      <c r="AJ2846" s="7">
        <f t="shared" si="178"/>
        <v>108.72571428571429</v>
      </c>
      <c r="AK2846" s="7" t="s">
        <v>8247</v>
      </c>
      <c r="AL2846" s="1" t="s">
        <v>45</v>
      </c>
      <c r="AM2846" s="1">
        <f t="shared" si="179"/>
        <v>0</v>
      </c>
      <c r="AN2846" s="1" t="s">
        <v>8232</v>
      </c>
      <c r="AO2846" s="1" t="s">
        <v>108</v>
      </c>
      <c r="AP2846" s="4">
        <f>1</f>
        <v>1</v>
      </c>
    </row>
    <row r="2847" spans="1:42" x14ac:dyDescent="0.3">
      <c r="A2847" s="1" t="s">
        <v>3917</v>
      </c>
      <c r="B2847" s="1" t="s">
        <v>47</v>
      </c>
      <c r="C2847" s="4">
        <v>22</v>
      </c>
      <c r="D2847" s="4" t="str">
        <f t="shared" si="176"/>
        <v>Teenager</v>
      </c>
      <c r="E2847" s="1" t="s">
        <v>8253</v>
      </c>
      <c r="F2847" s="1" t="s">
        <v>8254</v>
      </c>
      <c r="G2847" s="1" t="s">
        <v>882</v>
      </c>
      <c r="H2847" s="1">
        <v>91765</v>
      </c>
      <c r="I2847" s="4">
        <v>0</v>
      </c>
      <c r="J2847" s="4">
        <v>7</v>
      </c>
      <c r="K2847" s="4" t="str">
        <f t="shared" si="177"/>
        <v>New</v>
      </c>
      <c r="L2847" s="1" t="s">
        <v>40</v>
      </c>
      <c r="M2847" s="1" t="s">
        <v>38</v>
      </c>
      <c r="N2847" s="7">
        <v>45.93</v>
      </c>
      <c r="O2847" s="1" t="s">
        <v>38</v>
      </c>
      <c r="P2847" s="1" t="s">
        <v>38</v>
      </c>
      <c r="Q2847" s="1" t="s">
        <v>53</v>
      </c>
      <c r="R2847" s="7">
        <v>48</v>
      </c>
      <c r="S2847" s="1" t="s">
        <v>41</v>
      </c>
      <c r="T2847" s="1" t="s">
        <v>41</v>
      </c>
      <c r="U2847" s="1" t="s">
        <v>41</v>
      </c>
      <c r="V2847" s="1" t="s">
        <v>41</v>
      </c>
      <c r="W2847" s="1" t="s">
        <v>38</v>
      </c>
      <c r="X2847" s="1" t="s">
        <v>38</v>
      </c>
      <c r="Y2847" s="1" t="s">
        <v>38</v>
      </c>
      <c r="Z2847" s="1" t="s">
        <v>38</v>
      </c>
      <c r="AA2847" s="1" t="s">
        <v>49</v>
      </c>
      <c r="AB2847" s="1" t="s">
        <v>41</v>
      </c>
      <c r="AC2847" s="1" t="s">
        <v>54</v>
      </c>
      <c r="AD2847" s="7">
        <v>96.2</v>
      </c>
      <c r="AE2847" s="7">
        <v>639.70000000000005</v>
      </c>
      <c r="AF2847" s="7">
        <v>0</v>
      </c>
      <c r="AG2847" s="7">
        <v>0</v>
      </c>
      <c r="AH2847" s="7">
        <v>321.51</v>
      </c>
      <c r="AI2847" s="7">
        <v>961.21</v>
      </c>
      <c r="AJ2847" s="7">
        <f t="shared" si="178"/>
        <v>137.31571428571428</v>
      </c>
      <c r="AK2847" s="7" t="s">
        <v>8247</v>
      </c>
      <c r="AL2847" s="1" t="s">
        <v>45</v>
      </c>
      <c r="AM2847" s="1">
        <f t="shared" si="179"/>
        <v>0</v>
      </c>
      <c r="AN2847" s="1" t="s">
        <v>8232</v>
      </c>
      <c r="AO2847" s="1" t="s">
        <v>108</v>
      </c>
      <c r="AP2847" s="4">
        <f>1</f>
        <v>1</v>
      </c>
    </row>
    <row r="2848" spans="1:42" x14ac:dyDescent="0.3">
      <c r="A2848" s="1" t="s">
        <v>3918</v>
      </c>
      <c r="B2848" s="1" t="s">
        <v>47</v>
      </c>
      <c r="C2848" s="4">
        <v>35</v>
      </c>
      <c r="D2848" s="4" t="str">
        <f t="shared" si="176"/>
        <v>Adult</v>
      </c>
      <c r="E2848" s="1" t="s">
        <v>8253</v>
      </c>
      <c r="F2848" s="1" t="s">
        <v>8254</v>
      </c>
      <c r="G2848" s="1" t="s">
        <v>389</v>
      </c>
      <c r="H2848" s="1">
        <v>94102</v>
      </c>
      <c r="I2848" s="4">
        <v>0</v>
      </c>
      <c r="J2848" s="4">
        <v>3</v>
      </c>
      <c r="K2848" s="4" t="str">
        <f t="shared" si="177"/>
        <v>New</v>
      </c>
      <c r="L2848" s="1" t="s">
        <v>40</v>
      </c>
      <c r="M2848" s="1" t="s">
        <v>38</v>
      </c>
      <c r="N2848" s="7">
        <v>20.37</v>
      </c>
      <c r="O2848" s="1" t="s">
        <v>41</v>
      </c>
      <c r="P2848" s="1" t="s">
        <v>38</v>
      </c>
      <c r="Q2848" s="1" t="s">
        <v>42</v>
      </c>
      <c r="R2848" s="7">
        <v>17</v>
      </c>
      <c r="S2848" s="1" t="s">
        <v>41</v>
      </c>
      <c r="T2848" s="1" t="s">
        <v>41</v>
      </c>
      <c r="U2848" s="1" t="s">
        <v>41</v>
      </c>
      <c r="V2848" s="1" t="s">
        <v>41</v>
      </c>
      <c r="W2848" s="1" t="s">
        <v>41</v>
      </c>
      <c r="X2848" s="1" t="s">
        <v>41</v>
      </c>
      <c r="Y2848" s="1" t="s">
        <v>41</v>
      </c>
      <c r="Z2848" s="1" t="s">
        <v>38</v>
      </c>
      <c r="AA2848" s="1" t="s">
        <v>49</v>
      </c>
      <c r="AB2848" s="1" t="s">
        <v>41</v>
      </c>
      <c r="AC2848" s="1" t="s">
        <v>44</v>
      </c>
      <c r="AD2848" s="7">
        <v>45.45</v>
      </c>
      <c r="AE2848" s="7">
        <v>141.69999999999999</v>
      </c>
      <c r="AF2848" s="7">
        <v>0</v>
      </c>
      <c r="AG2848" s="7">
        <v>0</v>
      </c>
      <c r="AH2848" s="7">
        <v>61.11</v>
      </c>
      <c r="AI2848" s="7">
        <v>202.81</v>
      </c>
      <c r="AJ2848" s="7">
        <f t="shared" si="178"/>
        <v>67.603333333333339</v>
      </c>
      <c r="AK2848" s="7" t="s">
        <v>8249</v>
      </c>
      <c r="AL2848" s="1" t="s">
        <v>96</v>
      </c>
      <c r="AM2848" s="1">
        <f t="shared" si="179"/>
        <v>0</v>
      </c>
      <c r="AN2848" s="1" t="s">
        <v>8232</v>
      </c>
      <c r="AO2848" s="1" t="s">
        <v>108</v>
      </c>
      <c r="AP2848" s="4">
        <f>1</f>
        <v>1</v>
      </c>
    </row>
    <row r="2849" spans="1:42" x14ac:dyDescent="0.3">
      <c r="A2849" s="1" t="s">
        <v>3919</v>
      </c>
      <c r="B2849" s="1" t="s">
        <v>47</v>
      </c>
      <c r="C2849" s="4">
        <v>33</v>
      </c>
      <c r="D2849" s="4" t="str">
        <f t="shared" si="176"/>
        <v>Adult</v>
      </c>
      <c r="E2849" s="1" t="s">
        <v>8253</v>
      </c>
      <c r="F2849" s="1" t="s">
        <v>8254</v>
      </c>
      <c r="G2849" s="1" t="s">
        <v>138</v>
      </c>
      <c r="H2849" s="1">
        <v>96003</v>
      </c>
      <c r="I2849" s="4">
        <v>0</v>
      </c>
      <c r="J2849" s="4">
        <v>52</v>
      </c>
      <c r="K2849" s="4" t="str">
        <f t="shared" si="177"/>
        <v>Veteran</v>
      </c>
      <c r="L2849" s="1" t="s">
        <v>74</v>
      </c>
      <c r="M2849" s="1" t="s">
        <v>38</v>
      </c>
      <c r="N2849" s="7">
        <v>5.42</v>
      </c>
      <c r="O2849" s="1" t="s">
        <v>38</v>
      </c>
      <c r="P2849" s="1" t="s">
        <v>38</v>
      </c>
      <c r="Q2849" s="1" t="s">
        <v>53</v>
      </c>
      <c r="R2849" s="7">
        <v>22</v>
      </c>
      <c r="S2849" s="1" t="s">
        <v>41</v>
      </c>
      <c r="T2849" s="1" t="s">
        <v>38</v>
      </c>
      <c r="U2849" s="1" t="s">
        <v>38</v>
      </c>
      <c r="V2849" s="1" t="s">
        <v>41</v>
      </c>
      <c r="W2849" s="1" t="s">
        <v>38</v>
      </c>
      <c r="X2849" s="1" t="s">
        <v>38</v>
      </c>
      <c r="Y2849" s="1" t="s">
        <v>38</v>
      </c>
      <c r="Z2849" s="1" t="s">
        <v>38</v>
      </c>
      <c r="AA2849" s="1" t="s">
        <v>49</v>
      </c>
      <c r="AB2849" s="1" t="s">
        <v>38</v>
      </c>
      <c r="AC2849" s="1" t="s">
        <v>54</v>
      </c>
      <c r="AD2849" s="7">
        <v>103.05</v>
      </c>
      <c r="AE2849" s="7">
        <v>5364.8</v>
      </c>
      <c r="AF2849" s="7">
        <v>46.67</v>
      </c>
      <c r="AG2849" s="7">
        <v>0</v>
      </c>
      <c r="AH2849" s="7">
        <v>281.83999999999997</v>
      </c>
      <c r="AI2849" s="7">
        <v>5599.97</v>
      </c>
      <c r="AJ2849" s="7">
        <f t="shared" si="178"/>
        <v>107.69173076923077</v>
      </c>
      <c r="AK2849" s="7" t="s">
        <v>8247</v>
      </c>
      <c r="AL2849" s="1" t="s">
        <v>45</v>
      </c>
      <c r="AM2849" s="1">
        <f t="shared" si="179"/>
        <v>0</v>
      </c>
      <c r="AN2849" s="1" t="s">
        <v>8232</v>
      </c>
      <c r="AO2849" s="1" t="s">
        <v>108</v>
      </c>
      <c r="AP2849" s="4">
        <f>1</f>
        <v>1</v>
      </c>
    </row>
    <row r="2850" spans="1:42" x14ac:dyDescent="0.3">
      <c r="A2850" s="1" t="s">
        <v>3920</v>
      </c>
      <c r="B2850" s="1" t="s">
        <v>47</v>
      </c>
      <c r="C2850" s="4">
        <v>33</v>
      </c>
      <c r="D2850" s="4" t="str">
        <f t="shared" si="176"/>
        <v>Adult</v>
      </c>
      <c r="E2850" s="1" t="s">
        <v>3</v>
      </c>
      <c r="F2850" s="1" t="s">
        <v>8256</v>
      </c>
      <c r="G2850" s="1" t="s">
        <v>1562</v>
      </c>
      <c r="H2850" s="1">
        <v>91351</v>
      </c>
      <c r="I2850" s="4">
        <v>1</v>
      </c>
      <c r="J2850" s="4">
        <v>11</v>
      </c>
      <c r="K2850" s="4" t="str">
        <f t="shared" si="177"/>
        <v>New</v>
      </c>
      <c r="L2850" s="1" t="s">
        <v>40</v>
      </c>
      <c r="M2850" s="1" t="s">
        <v>38</v>
      </c>
      <c r="N2850" s="7">
        <v>15.73</v>
      </c>
      <c r="O2850" s="1" t="s">
        <v>41</v>
      </c>
      <c r="P2850" s="1" t="s">
        <v>41</v>
      </c>
      <c r="Q2850" s="1" t="s">
        <v>8232</v>
      </c>
      <c r="R2850" s="7">
        <v>0</v>
      </c>
      <c r="S2850" s="1" t="s">
        <v>41</v>
      </c>
      <c r="T2850" s="1" t="s">
        <v>41</v>
      </c>
      <c r="U2850" s="1" t="s">
        <v>41</v>
      </c>
      <c r="V2850" s="1" t="s">
        <v>41</v>
      </c>
      <c r="W2850" s="1" t="s">
        <v>41</v>
      </c>
      <c r="X2850" s="1" t="s">
        <v>41</v>
      </c>
      <c r="Y2850" s="1" t="s">
        <v>41</v>
      </c>
      <c r="Z2850" s="1" t="s">
        <v>41</v>
      </c>
      <c r="AA2850" s="1" t="s">
        <v>49</v>
      </c>
      <c r="AB2850" s="1" t="s">
        <v>41</v>
      </c>
      <c r="AC2850" s="1" t="s">
        <v>54</v>
      </c>
      <c r="AD2850" s="7">
        <v>20.95</v>
      </c>
      <c r="AE2850" s="7">
        <v>267.35000000000002</v>
      </c>
      <c r="AF2850" s="7">
        <v>18.170000000000002</v>
      </c>
      <c r="AG2850" s="7">
        <v>0</v>
      </c>
      <c r="AH2850" s="7">
        <v>173.03</v>
      </c>
      <c r="AI2850" s="7">
        <v>422.21</v>
      </c>
      <c r="AJ2850" s="7">
        <f t="shared" si="178"/>
        <v>38.382727272727273</v>
      </c>
      <c r="AK2850" s="7" t="s">
        <v>8246</v>
      </c>
      <c r="AL2850" s="1" t="s">
        <v>45</v>
      </c>
      <c r="AM2850" s="1">
        <f t="shared" si="179"/>
        <v>0</v>
      </c>
      <c r="AN2850" s="1" t="s">
        <v>8232</v>
      </c>
      <c r="AO2850" s="1" t="s">
        <v>108</v>
      </c>
      <c r="AP2850" s="4">
        <f>1</f>
        <v>1</v>
      </c>
    </row>
    <row r="2851" spans="1:42" x14ac:dyDescent="0.3">
      <c r="A2851" s="1" t="s">
        <v>3921</v>
      </c>
      <c r="B2851" s="1" t="s">
        <v>37</v>
      </c>
      <c r="C2851" s="4">
        <v>56</v>
      </c>
      <c r="D2851" s="4" t="str">
        <f t="shared" si="176"/>
        <v>Senior Citizen</v>
      </c>
      <c r="E2851" s="1" t="s">
        <v>8253</v>
      </c>
      <c r="F2851" s="1" t="s">
        <v>8254</v>
      </c>
      <c r="G2851" s="1" t="s">
        <v>350</v>
      </c>
      <c r="H2851" s="1">
        <v>94605</v>
      </c>
      <c r="I2851" s="4">
        <v>0</v>
      </c>
      <c r="J2851" s="4">
        <v>1</v>
      </c>
      <c r="K2851" s="4" t="str">
        <f t="shared" si="177"/>
        <v>New</v>
      </c>
      <c r="L2851" s="1" t="s">
        <v>40</v>
      </c>
      <c r="M2851" s="1" t="s">
        <v>38</v>
      </c>
      <c r="N2851" s="7">
        <v>16.989999999999998</v>
      </c>
      <c r="O2851" s="1" t="s">
        <v>41</v>
      </c>
      <c r="P2851" s="1" t="s">
        <v>38</v>
      </c>
      <c r="Q2851" s="1" t="s">
        <v>77</v>
      </c>
      <c r="R2851" s="7">
        <v>8</v>
      </c>
      <c r="S2851" s="1" t="s">
        <v>41</v>
      </c>
      <c r="T2851" s="1" t="s">
        <v>38</v>
      </c>
      <c r="U2851" s="1" t="s">
        <v>41</v>
      </c>
      <c r="V2851" s="1" t="s">
        <v>41</v>
      </c>
      <c r="W2851" s="1" t="s">
        <v>41</v>
      </c>
      <c r="X2851" s="1" t="s">
        <v>41</v>
      </c>
      <c r="Y2851" s="1" t="s">
        <v>41</v>
      </c>
      <c r="Z2851" s="1" t="s">
        <v>41</v>
      </c>
      <c r="AA2851" s="1" t="s">
        <v>49</v>
      </c>
      <c r="AB2851" s="1" t="s">
        <v>41</v>
      </c>
      <c r="AC2851" s="1" t="s">
        <v>54</v>
      </c>
      <c r="AD2851" s="7">
        <v>49.5</v>
      </c>
      <c r="AE2851" s="7">
        <v>49.5</v>
      </c>
      <c r="AF2851" s="7">
        <v>0</v>
      </c>
      <c r="AG2851" s="7">
        <v>30</v>
      </c>
      <c r="AH2851" s="7">
        <v>16.989999999999998</v>
      </c>
      <c r="AI2851" s="7">
        <v>96.49</v>
      </c>
      <c r="AJ2851" s="7">
        <f t="shared" si="178"/>
        <v>96.49</v>
      </c>
      <c r="AK2851" s="7" t="s">
        <v>8249</v>
      </c>
      <c r="AL2851" s="1" t="s">
        <v>96</v>
      </c>
      <c r="AM2851" s="1">
        <f t="shared" si="179"/>
        <v>0</v>
      </c>
      <c r="AN2851" s="1" t="s">
        <v>8232</v>
      </c>
      <c r="AO2851" s="1" t="s">
        <v>108</v>
      </c>
      <c r="AP2851" s="4">
        <f>1</f>
        <v>1</v>
      </c>
    </row>
    <row r="2852" spans="1:42" x14ac:dyDescent="0.3">
      <c r="A2852" s="1" t="s">
        <v>3922</v>
      </c>
      <c r="B2852" s="1" t="s">
        <v>37</v>
      </c>
      <c r="C2852" s="4">
        <v>43</v>
      </c>
      <c r="D2852" s="4" t="str">
        <f t="shared" si="176"/>
        <v>Adult</v>
      </c>
      <c r="E2852" s="1" t="s">
        <v>8253</v>
      </c>
      <c r="F2852" s="1" t="s">
        <v>8254</v>
      </c>
      <c r="G2852" s="1" t="s">
        <v>964</v>
      </c>
      <c r="H2852" s="1">
        <v>92324</v>
      </c>
      <c r="I2852" s="4">
        <v>0</v>
      </c>
      <c r="J2852" s="4">
        <v>33</v>
      </c>
      <c r="K2852" s="4" t="str">
        <f t="shared" si="177"/>
        <v>Loyal</v>
      </c>
      <c r="L2852" s="1" t="s">
        <v>40</v>
      </c>
      <c r="M2852" s="1" t="s">
        <v>38</v>
      </c>
      <c r="N2852" s="7">
        <v>49.45</v>
      </c>
      <c r="O2852" s="1" t="s">
        <v>41</v>
      </c>
      <c r="P2852" s="1" t="s">
        <v>38</v>
      </c>
      <c r="Q2852" s="1" t="s">
        <v>53</v>
      </c>
      <c r="R2852" s="7">
        <v>19</v>
      </c>
      <c r="S2852" s="1" t="s">
        <v>41</v>
      </c>
      <c r="T2852" s="1" t="s">
        <v>41</v>
      </c>
      <c r="U2852" s="1" t="s">
        <v>41</v>
      </c>
      <c r="V2852" s="1" t="s">
        <v>41</v>
      </c>
      <c r="W2852" s="1" t="s">
        <v>41</v>
      </c>
      <c r="X2852" s="1" t="s">
        <v>41</v>
      </c>
      <c r="Y2852" s="1" t="s">
        <v>41</v>
      </c>
      <c r="Z2852" s="1" t="s">
        <v>41</v>
      </c>
      <c r="AA2852" s="1" t="s">
        <v>49</v>
      </c>
      <c r="AB2852" s="1" t="s">
        <v>38</v>
      </c>
      <c r="AC2852" s="1" t="s">
        <v>54</v>
      </c>
      <c r="AD2852" s="7">
        <v>70.400000000000006</v>
      </c>
      <c r="AE2852" s="7">
        <v>2406.1</v>
      </c>
      <c r="AF2852" s="7">
        <v>0</v>
      </c>
      <c r="AG2852" s="7">
        <v>60</v>
      </c>
      <c r="AH2852" s="7">
        <v>1631.85</v>
      </c>
      <c r="AI2852" s="7">
        <v>4097.95</v>
      </c>
      <c r="AJ2852" s="7">
        <f t="shared" si="178"/>
        <v>124.18030303030302</v>
      </c>
      <c r="AK2852" s="7" t="s">
        <v>8247</v>
      </c>
      <c r="AL2852" s="1" t="s">
        <v>45</v>
      </c>
      <c r="AM2852" s="1">
        <f t="shared" si="179"/>
        <v>0</v>
      </c>
      <c r="AN2852" s="1" t="s">
        <v>8232</v>
      </c>
      <c r="AO2852" s="1" t="s">
        <v>108</v>
      </c>
      <c r="AP2852" s="4">
        <f>1</f>
        <v>1</v>
      </c>
    </row>
    <row r="2853" spans="1:42" x14ac:dyDescent="0.3">
      <c r="A2853" s="1" t="s">
        <v>3923</v>
      </c>
      <c r="B2853" s="1" t="s">
        <v>37</v>
      </c>
      <c r="C2853" s="4">
        <v>60</v>
      </c>
      <c r="D2853" s="4" t="str">
        <f t="shared" si="176"/>
        <v>Senior Citizen</v>
      </c>
      <c r="E2853" s="1" t="s">
        <v>3</v>
      </c>
      <c r="F2853" s="1" t="s">
        <v>8254</v>
      </c>
      <c r="G2853" s="1" t="s">
        <v>1842</v>
      </c>
      <c r="H2853" s="1">
        <v>91752</v>
      </c>
      <c r="I2853" s="4">
        <v>0</v>
      </c>
      <c r="J2853" s="4">
        <v>52</v>
      </c>
      <c r="K2853" s="4" t="str">
        <f t="shared" si="177"/>
        <v>Veteran</v>
      </c>
      <c r="L2853" s="1" t="s">
        <v>74</v>
      </c>
      <c r="M2853" s="1" t="s">
        <v>38</v>
      </c>
      <c r="N2853" s="7">
        <v>29.23</v>
      </c>
      <c r="O2853" s="1" t="s">
        <v>38</v>
      </c>
      <c r="P2853" s="1" t="s">
        <v>38</v>
      </c>
      <c r="Q2853" s="1" t="s">
        <v>53</v>
      </c>
      <c r="R2853" s="7">
        <v>30</v>
      </c>
      <c r="S2853" s="1" t="s">
        <v>41</v>
      </c>
      <c r="T2853" s="1" t="s">
        <v>38</v>
      </c>
      <c r="U2853" s="1" t="s">
        <v>38</v>
      </c>
      <c r="V2853" s="1" t="s">
        <v>41</v>
      </c>
      <c r="W2853" s="1" t="s">
        <v>38</v>
      </c>
      <c r="X2853" s="1" t="s">
        <v>41</v>
      </c>
      <c r="Y2853" s="1" t="s">
        <v>41</v>
      </c>
      <c r="Z2853" s="1" t="s">
        <v>38</v>
      </c>
      <c r="AA2853" s="1" t="s">
        <v>49</v>
      </c>
      <c r="AB2853" s="1" t="s">
        <v>41</v>
      </c>
      <c r="AC2853" s="1" t="s">
        <v>54</v>
      </c>
      <c r="AD2853" s="7">
        <v>94.6</v>
      </c>
      <c r="AE2853" s="7">
        <v>5025.8</v>
      </c>
      <c r="AF2853" s="7">
        <v>0</v>
      </c>
      <c r="AG2853" s="7">
        <v>0</v>
      </c>
      <c r="AH2853" s="7">
        <v>1519.96</v>
      </c>
      <c r="AI2853" s="7">
        <v>6545.76</v>
      </c>
      <c r="AJ2853" s="7">
        <f t="shared" si="178"/>
        <v>125.88000000000001</v>
      </c>
      <c r="AK2853" s="7" t="s">
        <v>8247</v>
      </c>
      <c r="AL2853" s="1" t="s">
        <v>45</v>
      </c>
      <c r="AM2853" s="1">
        <f t="shared" si="179"/>
        <v>0</v>
      </c>
      <c r="AN2853" s="1" t="s">
        <v>8232</v>
      </c>
      <c r="AO2853" s="1" t="s">
        <v>108</v>
      </c>
      <c r="AP2853" s="4">
        <f>1</f>
        <v>1</v>
      </c>
    </row>
    <row r="2854" spans="1:42" x14ac:dyDescent="0.3">
      <c r="A2854" s="1" t="s">
        <v>3924</v>
      </c>
      <c r="B2854" s="1" t="s">
        <v>37</v>
      </c>
      <c r="C2854" s="4">
        <v>32</v>
      </c>
      <c r="D2854" s="4" t="str">
        <f t="shared" si="176"/>
        <v>Adult</v>
      </c>
      <c r="E2854" s="1" t="s">
        <v>3</v>
      </c>
      <c r="F2854" s="1" t="s">
        <v>8256</v>
      </c>
      <c r="G2854" s="1" t="s">
        <v>245</v>
      </c>
      <c r="H2854" s="1">
        <v>93554</v>
      </c>
      <c r="I2854" s="4">
        <v>3</v>
      </c>
      <c r="J2854" s="4">
        <v>36</v>
      </c>
      <c r="K2854" s="4" t="str">
        <f t="shared" si="177"/>
        <v>Loyal</v>
      </c>
      <c r="L2854" s="1" t="s">
        <v>40</v>
      </c>
      <c r="M2854" s="1" t="s">
        <v>38</v>
      </c>
      <c r="N2854" s="7">
        <v>19.73</v>
      </c>
      <c r="O2854" s="1" t="s">
        <v>41</v>
      </c>
      <c r="P2854" s="1" t="s">
        <v>38</v>
      </c>
      <c r="Q2854" s="1" t="s">
        <v>77</v>
      </c>
      <c r="R2854" s="7">
        <v>19</v>
      </c>
      <c r="S2854" s="1" t="s">
        <v>38</v>
      </c>
      <c r="T2854" s="1" t="s">
        <v>41</v>
      </c>
      <c r="U2854" s="1" t="s">
        <v>41</v>
      </c>
      <c r="V2854" s="1" t="s">
        <v>41</v>
      </c>
      <c r="W2854" s="1" t="s">
        <v>41</v>
      </c>
      <c r="X2854" s="1" t="s">
        <v>41</v>
      </c>
      <c r="Y2854" s="1" t="s">
        <v>41</v>
      </c>
      <c r="Z2854" s="1" t="s">
        <v>38</v>
      </c>
      <c r="AA2854" s="1" t="s">
        <v>49</v>
      </c>
      <c r="AB2854" s="1" t="s">
        <v>41</v>
      </c>
      <c r="AC2854" s="1" t="s">
        <v>44</v>
      </c>
      <c r="AD2854" s="7">
        <v>51.05</v>
      </c>
      <c r="AE2854" s="7">
        <v>1815</v>
      </c>
      <c r="AF2854" s="7">
        <v>0</v>
      </c>
      <c r="AG2854" s="7">
        <v>0</v>
      </c>
      <c r="AH2854" s="7">
        <v>710.28</v>
      </c>
      <c r="AI2854" s="7">
        <v>2525.2800000000002</v>
      </c>
      <c r="AJ2854" s="7">
        <f t="shared" si="178"/>
        <v>70.146666666666675</v>
      </c>
      <c r="AK2854" s="7" t="s">
        <v>8249</v>
      </c>
      <c r="AL2854" s="1" t="s">
        <v>45</v>
      </c>
      <c r="AM2854" s="1">
        <f t="shared" si="179"/>
        <v>0</v>
      </c>
      <c r="AN2854" s="1" t="s">
        <v>8232</v>
      </c>
      <c r="AO2854" s="1" t="s">
        <v>108</v>
      </c>
      <c r="AP2854" s="4">
        <f>1</f>
        <v>1</v>
      </c>
    </row>
    <row r="2855" spans="1:42" x14ac:dyDescent="0.3">
      <c r="A2855" s="1" t="s">
        <v>3925</v>
      </c>
      <c r="B2855" s="1" t="s">
        <v>37</v>
      </c>
      <c r="C2855" s="4">
        <v>44</v>
      </c>
      <c r="D2855" s="4" t="str">
        <f t="shared" si="176"/>
        <v>Adult</v>
      </c>
      <c r="E2855" s="1" t="s">
        <v>8253</v>
      </c>
      <c r="F2855" s="1" t="s">
        <v>8254</v>
      </c>
      <c r="G2855" s="1" t="s">
        <v>389</v>
      </c>
      <c r="H2855" s="1">
        <v>94122</v>
      </c>
      <c r="I2855" s="4">
        <v>0</v>
      </c>
      <c r="J2855" s="4">
        <v>1</v>
      </c>
      <c r="K2855" s="4" t="str">
        <f t="shared" si="177"/>
        <v>New</v>
      </c>
      <c r="L2855" s="1" t="s">
        <v>40</v>
      </c>
      <c r="M2855" s="1" t="s">
        <v>38</v>
      </c>
      <c r="N2855" s="7">
        <v>13.01</v>
      </c>
      <c r="O2855" s="1" t="s">
        <v>41</v>
      </c>
      <c r="P2855" s="1" t="s">
        <v>38</v>
      </c>
      <c r="Q2855" s="1" t="s">
        <v>77</v>
      </c>
      <c r="R2855" s="7">
        <v>12</v>
      </c>
      <c r="S2855" s="1" t="s">
        <v>41</v>
      </c>
      <c r="T2855" s="1" t="s">
        <v>41</v>
      </c>
      <c r="U2855" s="1" t="s">
        <v>41</v>
      </c>
      <c r="V2855" s="1" t="s">
        <v>41</v>
      </c>
      <c r="W2855" s="1" t="s">
        <v>41</v>
      </c>
      <c r="X2855" s="1" t="s">
        <v>38</v>
      </c>
      <c r="Y2855" s="1" t="s">
        <v>38</v>
      </c>
      <c r="Z2855" s="1" t="s">
        <v>38</v>
      </c>
      <c r="AA2855" s="1" t="s">
        <v>49</v>
      </c>
      <c r="AB2855" s="1" t="s">
        <v>38</v>
      </c>
      <c r="AC2855" s="1" t="s">
        <v>181</v>
      </c>
      <c r="AD2855" s="7">
        <v>54.75</v>
      </c>
      <c r="AE2855" s="7">
        <v>54.75</v>
      </c>
      <c r="AF2855" s="7">
        <v>0</v>
      </c>
      <c r="AG2855" s="7">
        <v>0</v>
      </c>
      <c r="AH2855" s="7">
        <v>13.01</v>
      </c>
      <c r="AI2855" s="7">
        <v>67.760000000000005</v>
      </c>
      <c r="AJ2855" s="7">
        <f t="shared" si="178"/>
        <v>67.760000000000005</v>
      </c>
      <c r="AK2855" s="7" t="s">
        <v>8249</v>
      </c>
      <c r="AL2855" s="1" t="s">
        <v>55</v>
      </c>
      <c r="AM2855" s="1">
        <f t="shared" si="179"/>
        <v>1</v>
      </c>
      <c r="AN2855" s="1" t="s">
        <v>61</v>
      </c>
      <c r="AO2855" s="1" t="s">
        <v>65</v>
      </c>
      <c r="AP2855" s="4">
        <f>1</f>
        <v>1</v>
      </c>
    </row>
    <row r="2856" spans="1:42" x14ac:dyDescent="0.3">
      <c r="A2856" s="1" t="s">
        <v>3926</v>
      </c>
      <c r="B2856" s="1" t="s">
        <v>37</v>
      </c>
      <c r="C2856" s="4">
        <v>27</v>
      </c>
      <c r="D2856" s="4" t="str">
        <f t="shared" si="176"/>
        <v>Adult</v>
      </c>
      <c r="E2856" s="1" t="s">
        <v>3</v>
      </c>
      <c r="F2856" s="1" t="s">
        <v>8254</v>
      </c>
      <c r="G2856" s="1" t="s">
        <v>850</v>
      </c>
      <c r="H2856" s="1">
        <v>91730</v>
      </c>
      <c r="I2856" s="4">
        <v>2</v>
      </c>
      <c r="J2856" s="4">
        <v>51</v>
      </c>
      <c r="K2856" s="4" t="str">
        <f t="shared" si="177"/>
        <v>Veteran</v>
      </c>
      <c r="L2856" s="1" t="s">
        <v>74</v>
      </c>
      <c r="M2856" s="1" t="s">
        <v>38</v>
      </c>
      <c r="N2856" s="7">
        <v>21.07</v>
      </c>
      <c r="O2856" s="1" t="s">
        <v>41</v>
      </c>
      <c r="P2856" s="1" t="s">
        <v>38</v>
      </c>
      <c r="Q2856" s="1" t="s">
        <v>53</v>
      </c>
      <c r="R2856" s="7">
        <v>46</v>
      </c>
      <c r="S2856" s="1" t="s">
        <v>38</v>
      </c>
      <c r="T2856" s="1" t="s">
        <v>38</v>
      </c>
      <c r="U2856" s="1" t="s">
        <v>38</v>
      </c>
      <c r="V2856" s="1" t="s">
        <v>41</v>
      </c>
      <c r="W2856" s="1" t="s">
        <v>38</v>
      </c>
      <c r="X2856" s="1" t="s">
        <v>41</v>
      </c>
      <c r="Y2856" s="1" t="s">
        <v>41</v>
      </c>
      <c r="Z2856" s="1" t="s">
        <v>38</v>
      </c>
      <c r="AA2856" s="1" t="s">
        <v>43</v>
      </c>
      <c r="AB2856" s="1" t="s">
        <v>38</v>
      </c>
      <c r="AC2856" s="1" t="s">
        <v>54</v>
      </c>
      <c r="AD2856" s="7">
        <v>93.5</v>
      </c>
      <c r="AE2856" s="7">
        <v>4619.55</v>
      </c>
      <c r="AF2856" s="7">
        <v>0</v>
      </c>
      <c r="AG2856" s="7">
        <v>0</v>
      </c>
      <c r="AH2856" s="7">
        <v>1074.57</v>
      </c>
      <c r="AI2856" s="7">
        <v>5694.12</v>
      </c>
      <c r="AJ2856" s="7">
        <f t="shared" si="178"/>
        <v>111.64941176470587</v>
      </c>
      <c r="AK2856" s="7" t="s">
        <v>8247</v>
      </c>
      <c r="AL2856" s="1" t="s">
        <v>45</v>
      </c>
      <c r="AM2856" s="1">
        <f t="shared" si="179"/>
        <v>0</v>
      </c>
      <c r="AN2856" s="1" t="s">
        <v>8232</v>
      </c>
      <c r="AO2856" s="1" t="s">
        <v>108</v>
      </c>
      <c r="AP2856" s="4">
        <f>1</f>
        <v>1</v>
      </c>
    </row>
    <row r="2857" spans="1:42" x14ac:dyDescent="0.3">
      <c r="A2857" s="1" t="s">
        <v>3927</v>
      </c>
      <c r="B2857" s="1" t="s">
        <v>37</v>
      </c>
      <c r="C2857" s="4">
        <v>25</v>
      </c>
      <c r="D2857" s="4" t="str">
        <f t="shared" si="176"/>
        <v>Adult</v>
      </c>
      <c r="E2857" s="1" t="s">
        <v>3</v>
      </c>
      <c r="F2857" s="1" t="s">
        <v>8257</v>
      </c>
      <c r="G2857" s="1" t="s">
        <v>700</v>
      </c>
      <c r="H2857" s="1">
        <v>90201</v>
      </c>
      <c r="I2857" s="4">
        <v>6</v>
      </c>
      <c r="J2857" s="4">
        <v>10</v>
      </c>
      <c r="K2857" s="4" t="str">
        <f t="shared" si="177"/>
        <v>New</v>
      </c>
      <c r="L2857" s="1" t="s">
        <v>52</v>
      </c>
      <c r="M2857" s="1" t="s">
        <v>38</v>
      </c>
      <c r="N2857" s="7">
        <v>5.59</v>
      </c>
      <c r="O2857" s="1" t="s">
        <v>38</v>
      </c>
      <c r="P2857" s="1" t="s">
        <v>38</v>
      </c>
      <c r="Q2857" s="1" t="s">
        <v>77</v>
      </c>
      <c r="R2857" s="7">
        <v>59</v>
      </c>
      <c r="S2857" s="1" t="s">
        <v>41</v>
      </c>
      <c r="T2857" s="1" t="s">
        <v>38</v>
      </c>
      <c r="U2857" s="1" t="s">
        <v>38</v>
      </c>
      <c r="V2857" s="1" t="s">
        <v>38</v>
      </c>
      <c r="W2857" s="1" t="s">
        <v>38</v>
      </c>
      <c r="X2857" s="1" t="s">
        <v>41</v>
      </c>
      <c r="Y2857" s="1" t="s">
        <v>41</v>
      </c>
      <c r="Z2857" s="1" t="s">
        <v>38</v>
      </c>
      <c r="AA2857" s="1" t="s">
        <v>71</v>
      </c>
      <c r="AB2857" s="1" t="s">
        <v>41</v>
      </c>
      <c r="AC2857" s="1" t="s">
        <v>44</v>
      </c>
      <c r="AD2857" s="7">
        <v>73.349999999999994</v>
      </c>
      <c r="AE2857" s="7">
        <v>733.5</v>
      </c>
      <c r="AF2857" s="7">
        <v>0</v>
      </c>
      <c r="AG2857" s="7">
        <v>0</v>
      </c>
      <c r="AH2857" s="7">
        <v>55.9</v>
      </c>
      <c r="AI2857" s="7">
        <v>789.4</v>
      </c>
      <c r="AJ2857" s="7">
        <f t="shared" si="178"/>
        <v>78.94</v>
      </c>
      <c r="AK2857" s="7" t="s">
        <v>8249</v>
      </c>
      <c r="AL2857" s="1" t="s">
        <v>45</v>
      </c>
      <c r="AM2857" s="1">
        <f t="shared" si="179"/>
        <v>0</v>
      </c>
      <c r="AN2857" s="1" t="s">
        <v>8232</v>
      </c>
      <c r="AO2857" s="1" t="s">
        <v>108</v>
      </c>
      <c r="AP2857" s="4">
        <f>1</f>
        <v>1</v>
      </c>
    </row>
    <row r="2858" spans="1:42" x14ac:dyDescent="0.3">
      <c r="A2858" s="1" t="s">
        <v>3928</v>
      </c>
      <c r="B2858" s="1" t="s">
        <v>37</v>
      </c>
      <c r="C2858" s="4">
        <v>51</v>
      </c>
      <c r="D2858" s="4" t="str">
        <f t="shared" si="176"/>
        <v>Senior Citizen</v>
      </c>
      <c r="E2858" s="1" t="s">
        <v>3</v>
      </c>
      <c r="F2858" s="1" t="s">
        <v>8254</v>
      </c>
      <c r="G2858" s="1" t="s">
        <v>124</v>
      </c>
      <c r="H2858" s="1">
        <v>95350</v>
      </c>
      <c r="I2858" s="4">
        <v>4</v>
      </c>
      <c r="J2858" s="4">
        <v>31</v>
      </c>
      <c r="K2858" s="4" t="str">
        <f t="shared" si="177"/>
        <v>Loyal</v>
      </c>
      <c r="L2858" s="1" t="s">
        <v>40</v>
      </c>
      <c r="M2858" s="1" t="s">
        <v>38</v>
      </c>
      <c r="N2858" s="7">
        <v>3.73</v>
      </c>
      <c r="O2858" s="1" t="s">
        <v>38</v>
      </c>
      <c r="P2858" s="1" t="s">
        <v>38</v>
      </c>
      <c r="Q2858" s="1" t="s">
        <v>53</v>
      </c>
      <c r="R2858" s="7">
        <v>13</v>
      </c>
      <c r="S2858" s="1" t="s">
        <v>41</v>
      </c>
      <c r="T2858" s="1" t="s">
        <v>41</v>
      </c>
      <c r="U2858" s="1" t="s">
        <v>38</v>
      </c>
      <c r="V2858" s="1" t="s">
        <v>38</v>
      </c>
      <c r="W2858" s="1" t="s">
        <v>38</v>
      </c>
      <c r="X2858" s="1" t="s">
        <v>38</v>
      </c>
      <c r="Y2858" s="1" t="s">
        <v>38</v>
      </c>
      <c r="Z2858" s="1" t="s">
        <v>38</v>
      </c>
      <c r="AA2858" s="1" t="s">
        <v>49</v>
      </c>
      <c r="AB2858" s="1" t="s">
        <v>38</v>
      </c>
      <c r="AC2858" s="1" t="s">
        <v>54</v>
      </c>
      <c r="AD2858" s="7">
        <v>104.2</v>
      </c>
      <c r="AE2858" s="7">
        <v>3243.45</v>
      </c>
      <c r="AF2858" s="7">
        <v>17.010000000000002</v>
      </c>
      <c r="AG2858" s="7">
        <v>0</v>
      </c>
      <c r="AH2858" s="7">
        <v>115.63</v>
      </c>
      <c r="AI2858" s="7">
        <v>3342.07</v>
      </c>
      <c r="AJ2858" s="7">
        <f t="shared" si="178"/>
        <v>107.80870967741936</v>
      </c>
      <c r="AK2858" s="7" t="s">
        <v>8247</v>
      </c>
      <c r="AL2858" s="1" t="s">
        <v>55</v>
      </c>
      <c r="AM2858" s="1">
        <f t="shared" si="179"/>
        <v>1</v>
      </c>
      <c r="AN2858" s="1" t="s">
        <v>61</v>
      </c>
      <c r="AO2858" s="1" t="s">
        <v>62</v>
      </c>
      <c r="AP2858" s="4">
        <f>1</f>
        <v>1</v>
      </c>
    </row>
    <row r="2859" spans="1:42" x14ac:dyDescent="0.3">
      <c r="A2859" s="1" t="s">
        <v>3929</v>
      </c>
      <c r="B2859" s="1" t="s">
        <v>47</v>
      </c>
      <c r="C2859" s="4">
        <v>59</v>
      </c>
      <c r="D2859" s="4" t="str">
        <f t="shared" si="176"/>
        <v>Senior Citizen</v>
      </c>
      <c r="E2859" s="1" t="s">
        <v>3</v>
      </c>
      <c r="F2859" s="1" t="s">
        <v>8257</v>
      </c>
      <c r="G2859" s="1" t="s">
        <v>124</v>
      </c>
      <c r="H2859" s="1">
        <v>95354</v>
      </c>
      <c r="I2859" s="4">
        <v>1</v>
      </c>
      <c r="J2859" s="4">
        <v>72</v>
      </c>
      <c r="K2859" s="4" t="str">
        <f t="shared" si="177"/>
        <v>Veteran</v>
      </c>
      <c r="L2859" s="1" t="s">
        <v>40</v>
      </c>
      <c r="M2859" s="1" t="s">
        <v>38</v>
      </c>
      <c r="N2859" s="7">
        <v>44.61</v>
      </c>
      <c r="O2859" s="1" t="s">
        <v>38</v>
      </c>
      <c r="P2859" s="1" t="s">
        <v>38</v>
      </c>
      <c r="Q2859" s="1" t="s">
        <v>77</v>
      </c>
      <c r="R2859" s="7">
        <v>53</v>
      </c>
      <c r="S2859" s="1" t="s">
        <v>38</v>
      </c>
      <c r="T2859" s="1" t="s">
        <v>38</v>
      </c>
      <c r="U2859" s="1" t="s">
        <v>38</v>
      </c>
      <c r="V2859" s="1" t="s">
        <v>38</v>
      </c>
      <c r="W2859" s="1" t="s">
        <v>38</v>
      </c>
      <c r="X2859" s="1" t="s">
        <v>38</v>
      </c>
      <c r="Y2859" s="1" t="s">
        <v>38</v>
      </c>
      <c r="Z2859" s="1" t="s">
        <v>38</v>
      </c>
      <c r="AA2859" s="1" t="s">
        <v>71</v>
      </c>
      <c r="AB2859" s="1" t="s">
        <v>38</v>
      </c>
      <c r="AC2859" s="1" t="s">
        <v>54</v>
      </c>
      <c r="AD2859" s="7">
        <v>64.792366026289201</v>
      </c>
      <c r="AE2859" s="7">
        <v>6463.15</v>
      </c>
      <c r="AF2859" s="7">
        <v>0</v>
      </c>
      <c r="AG2859" s="7">
        <v>0</v>
      </c>
      <c r="AH2859" s="7">
        <v>3211.92</v>
      </c>
      <c r="AI2859" s="7">
        <v>9675.07</v>
      </c>
      <c r="AJ2859" s="7">
        <f t="shared" si="178"/>
        <v>134.37597222222223</v>
      </c>
      <c r="AK2859" s="7" t="s">
        <v>8247</v>
      </c>
      <c r="AL2859" s="1" t="s">
        <v>45</v>
      </c>
      <c r="AM2859" s="1">
        <f t="shared" si="179"/>
        <v>0</v>
      </c>
      <c r="AN2859" s="1" t="s">
        <v>8232</v>
      </c>
      <c r="AO2859" s="1" t="s">
        <v>108</v>
      </c>
      <c r="AP2859" s="4">
        <f>1</f>
        <v>1</v>
      </c>
    </row>
    <row r="2860" spans="1:42" x14ac:dyDescent="0.3">
      <c r="A2860" s="1" t="s">
        <v>3930</v>
      </c>
      <c r="B2860" s="1" t="s">
        <v>37</v>
      </c>
      <c r="C2860" s="4">
        <v>45</v>
      </c>
      <c r="D2860" s="4" t="str">
        <f t="shared" si="176"/>
        <v>Adult</v>
      </c>
      <c r="E2860" s="1" t="s">
        <v>8253</v>
      </c>
      <c r="F2860" s="1" t="s">
        <v>8254</v>
      </c>
      <c r="G2860" s="1" t="s">
        <v>1224</v>
      </c>
      <c r="H2860" s="1">
        <v>91502</v>
      </c>
      <c r="I2860" s="4">
        <v>0</v>
      </c>
      <c r="J2860" s="4">
        <v>11</v>
      </c>
      <c r="K2860" s="4" t="str">
        <f t="shared" si="177"/>
        <v>New</v>
      </c>
      <c r="L2860" s="1" t="s">
        <v>40</v>
      </c>
      <c r="M2860" s="1" t="s">
        <v>38</v>
      </c>
      <c r="N2860" s="7">
        <v>48.64</v>
      </c>
      <c r="O2860" s="1" t="s">
        <v>38</v>
      </c>
      <c r="P2860" s="1" t="s">
        <v>38</v>
      </c>
      <c r="Q2860" s="1" t="s">
        <v>53</v>
      </c>
      <c r="R2860" s="7">
        <v>28</v>
      </c>
      <c r="S2860" s="1" t="s">
        <v>41</v>
      </c>
      <c r="T2860" s="1" t="s">
        <v>41</v>
      </c>
      <c r="U2860" s="1" t="s">
        <v>38</v>
      </c>
      <c r="V2860" s="1" t="s">
        <v>41</v>
      </c>
      <c r="W2860" s="1" t="s">
        <v>38</v>
      </c>
      <c r="X2860" s="1" t="s">
        <v>38</v>
      </c>
      <c r="Y2860" s="1" t="s">
        <v>38</v>
      </c>
      <c r="Z2860" s="1" t="s">
        <v>38</v>
      </c>
      <c r="AA2860" s="1" t="s">
        <v>49</v>
      </c>
      <c r="AB2860" s="1" t="s">
        <v>38</v>
      </c>
      <c r="AC2860" s="1" t="s">
        <v>54</v>
      </c>
      <c r="AD2860" s="7">
        <v>100.75</v>
      </c>
      <c r="AE2860" s="7">
        <v>1129.75</v>
      </c>
      <c r="AF2860" s="7">
        <v>0</v>
      </c>
      <c r="AG2860" s="7">
        <v>0</v>
      </c>
      <c r="AH2860" s="7">
        <v>535.04</v>
      </c>
      <c r="AI2860" s="7">
        <v>1664.79</v>
      </c>
      <c r="AJ2860" s="7">
        <f t="shared" si="178"/>
        <v>151.34454545454545</v>
      </c>
      <c r="AK2860" s="7" t="s">
        <v>8248</v>
      </c>
      <c r="AL2860" s="1" t="s">
        <v>55</v>
      </c>
      <c r="AM2860" s="1">
        <f t="shared" si="179"/>
        <v>1</v>
      </c>
      <c r="AN2860" s="1" t="s">
        <v>115</v>
      </c>
      <c r="AO2860" s="1" t="s">
        <v>116</v>
      </c>
      <c r="AP2860" s="4">
        <f>1</f>
        <v>1</v>
      </c>
    </row>
    <row r="2861" spans="1:42" x14ac:dyDescent="0.3">
      <c r="A2861" s="1" t="s">
        <v>3931</v>
      </c>
      <c r="B2861" s="1" t="s">
        <v>47</v>
      </c>
      <c r="C2861" s="4">
        <v>22</v>
      </c>
      <c r="D2861" s="4" t="str">
        <f t="shared" si="176"/>
        <v>Teenager</v>
      </c>
      <c r="E2861" s="1" t="s">
        <v>8253</v>
      </c>
      <c r="F2861" s="1" t="s">
        <v>8254</v>
      </c>
      <c r="G2861" s="1" t="s">
        <v>3115</v>
      </c>
      <c r="H2861" s="1">
        <v>95043</v>
      </c>
      <c r="I2861" s="4">
        <v>0</v>
      </c>
      <c r="J2861" s="4">
        <v>16</v>
      </c>
      <c r="K2861" s="4" t="str">
        <f t="shared" si="177"/>
        <v>Loyal</v>
      </c>
      <c r="L2861" s="1" t="s">
        <v>60</v>
      </c>
      <c r="M2861" s="1" t="s">
        <v>38</v>
      </c>
      <c r="N2861" s="7">
        <v>4.13</v>
      </c>
      <c r="O2861" s="1" t="s">
        <v>41</v>
      </c>
      <c r="P2861" s="1" t="s">
        <v>41</v>
      </c>
      <c r="Q2861" s="1" t="s">
        <v>8232</v>
      </c>
      <c r="R2861" s="7">
        <v>0</v>
      </c>
      <c r="S2861" s="1" t="s">
        <v>41</v>
      </c>
      <c r="T2861" s="1" t="s">
        <v>41</v>
      </c>
      <c r="U2861" s="1" t="s">
        <v>41</v>
      </c>
      <c r="V2861" s="1" t="s">
        <v>41</v>
      </c>
      <c r="W2861" s="1" t="s">
        <v>41</v>
      </c>
      <c r="X2861" s="1" t="s">
        <v>41</v>
      </c>
      <c r="Y2861" s="1" t="s">
        <v>41</v>
      </c>
      <c r="Z2861" s="1" t="s">
        <v>41</v>
      </c>
      <c r="AA2861" s="1" t="s">
        <v>49</v>
      </c>
      <c r="AB2861" s="1" t="s">
        <v>41</v>
      </c>
      <c r="AC2861" s="1" t="s">
        <v>44</v>
      </c>
      <c r="AD2861" s="7">
        <v>20</v>
      </c>
      <c r="AE2861" s="7">
        <v>275.7</v>
      </c>
      <c r="AF2861" s="7">
        <v>0</v>
      </c>
      <c r="AG2861" s="7">
        <v>0</v>
      </c>
      <c r="AH2861" s="7">
        <v>66.08</v>
      </c>
      <c r="AI2861" s="7">
        <v>341.78</v>
      </c>
      <c r="AJ2861" s="7">
        <f t="shared" si="178"/>
        <v>21.361249999999998</v>
      </c>
      <c r="AK2861" s="7" t="s">
        <v>8246</v>
      </c>
      <c r="AL2861" s="1" t="s">
        <v>45</v>
      </c>
      <c r="AM2861" s="1">
        <f t="shared" si="179"/>
        <v>0</v>
      </c>
      <c r="AN2861" s="1" t="s">
        <v>8232</v>
      </c>
      <c r="AO2861" s="1" t="s">
        <v>108</v>
      </c>
      <c r="AP2861" s="4">
        <f>1</f>
        <v>1</v>
      </c>
    </row>
    <row r="2862" spans="1:42" x14ac:dyDescent="0.3">
      <c r="A2862" s="1" t="s">
        <v>3932</v>
      </c>
      <c r="B2862" s="1" t="s">
        <v>47</v>
      </c>
      <c r="C2862" s="4">
        <v>77</v>
      </c>
      <c r="D2862" s="4" t="str">
        <f t="shared" si="176"/>
        <v>Senior Citizen</v>
      </c>
      <c r="E2862" s="1" t="s">
        <v>3</v>
      </c>
      <c r="F2862" s="1" t="s">
        <v>8254</v>
      </c>
      <c r="G2862" s="1" t="s">
        <v>541</v>
      </c>
      <c r="H2862" s="1">
        <v>92501</v>
      </c>
      <c r="I2862" s="4">
        <v>7</v>
      </c>
      <c r="J2862" s="4">
        <v>30</v>
      </c>
      <c r="K2862" s="4" t="str">
        <f t="shared" si="177"/>
        <v>Loyal</v>
      </c>
      <c r="L2862" s="1" t="s">
        <v>40</v>
      </c>
      <c r="M2862" s="1" t="s">
        <v>38</v>
      </c>
      <c r="N2862" s="7">
        <v>40.5</v>
      </c>
      <c r="O2862" s="1" t="s">
        <v>38</v>
      </c>
      <c r="P2862" s="1" t="s">
        <v>38</v>
      </c>
      <c r="Q2862" s="1" t="s">
        <v>77</v>
      </c>
      <c r="R2862" s="7">
        <v>8</v>
      </c>
      <c r="S2862" s="1" t="s">
        <v>41</v>
      </c>
      <c r="T2862" s="1" t="s">
        <v>41</v>
      </c>
      <c r="U2862" s="1" t="s">
        <v>38</v>
      </c>
      <c r="V2862" s="1" t="s">
        <v>41</v>
      </c>
      <c r="W2862" s="1" t="s">
        <v>38</v>
      </c>
      <c r="X2862" s="1" t="s">
        <v>38</v>
      </c>
      <c r="Y2862" s="1" t="s">
        <v>41</v>
      </c>
      <c r="Z2862" s="1" t="s">
        <v>38</v>
      </c>
      <c r="AA2862" s="1" t="s">
        <v>71</v>
      </c>
      <c r="AB2862" s="1" t="s">
        <v>41</v>
      </c>
      <c r="AC2862" s="1" t="s">
        <v>54</v>
      </c>
      <c r="AD2862" s="7">
        <v>74.849999999999994</v>
      </c>
      <c r="AE2862" s="7">
        <v>2181.75</v>
      </c>
      <c r="AF2862" s="7">
        <v>0</v>
      </c>
      <c r="AG2862" s="7">
        <v>0</v>
      </c>
      <c r="AH2862" s="7">
        <v>1215</v>
      </c>
      <c r="AI2862" s="7">
        <v>3396.75</v>
      </c>
      <c r="AJ2862" s="7">
        <f t="shared" si="178"/>
        <v>113.22499999999999</v>
      </c>
      <c r="AK2862" s="7" t="s">
        <v>8247</v>
      </c>
      <c r="AL2862" s="1" t="s">
        <v>45</v>
      </c>
      <c r="AM2862" s="1">
        <f t="shared" si="179"/>
        <v>0</v>
      </c>
      <c r="AN2862" s="1" t="s">
        <v>8232</v>
      </c>
      <c r="AO2862" s="1" t="s">
        <v>108</v>
      </c>
      <c r="AP2862" s="4">
        <f>1</f>
        <v>1</v>
      </c>
    </row>
    <row r="2863" spans="1:42" x14ac:dyDescent="0.3">
      <c r="A2863" s="1" t="s">
        <v>3933</v>
      </c>
      <c r="B2863" s="1" t="s">
        <v>47</v>
      </c>
      <c r="C2863" s="4">
        <v>45</v>
      </c>
      <c r="D2863" s="4" t="str">
        <f t="shared" si="176"/>
        <v>Adult</v>
      </c>
      <c r="E2863" s="1" t="s">
        <v>8253</v>
      </c>
      <c r="F2863" s="1" t="s">
        <v>8254</v>
      </c>
      <c r="G2863" s="1" t="s">
        <v>389</v>
      </c>
      <c r="H2863" s="1">
        <v>94116</v>
      </c>
      <c r="I2863" s="4">
        <v>0</v>
      </c>
      <c r="J2863" s="4">
        <v>72</v>
      </c>
      <c r="K2863" s="4" t="str">
        <f t="shared" si="177"/>
        <v>Veteran</v>
      </c>
      <c r="L2863" s="1" t="s">
        <v>40</v>
      </c>
      <c r="M2863" s="1" t="s">
        <v>41</v>
      </c>
      <c r="N2863" s="7">
        <v>25.420517214274568</v>
      </c>
      <c r="O2863" s="1" t="s">
        <v>41</v>
      </c>
      <c r="P2863" s="1" t="s">
        <v>38</v>
      </c>
      <c r="Q2863" s="1" t="s">
        <v>42</v>
      </c>
      <c r="R2863" s="7">
        <v>10</v>
      </c>
      <c r="S2863" s="1" t="s">
        <v>38</v>
      </c>
      <c r="T2863" s="1" t="s">
        <v>38</v>
      </c>
      <c r="U2863" s="1" t="s">
        <v>38</v>
      </c>
      <c r="V2863" s="1" t="s">
        <v>38</v>
      </c>
      <c r="W2863" s="1" t="s">
        <v>38</v>
      </c>
      <c r="X2863" s="1" t="s">
        <v>38</v>
      </c>
      <c r="Y2863" s="1" t="s">
        <v>38</v>
      </c>
      <c r="Z2863" s="1" t="s">
        <v>38</v>
      </c>
      <c r="AA2863" s="1" t="s">
        <v>71</v>
      </c>
      <c r="AB2863" s="1" t="s">
        <v>38</v>
      </c>
      <c r="AC2863" s="1" t="s">
        <v>54</v>
      </c>
      <c r="AD2863" s="7">
        <v>65.55</v>
      </c>
      <c r="AE2863" s="7">
        <v>4807.45</v>
      </c>
      <c r="AF2863" s="7">
        <v>0</v>
      </c>
      <c r="AG2863" s="7">
        <v>0</v>
      </c>
      <c r="AH2863" s="7">
        <v>0</v>
      </c>
      <c r="AI2863" s="7">
        <v>4807.45</v>
      </c>
      <c r="AJ2863" s="7">
        <f t="shared" si="178"/>
        <v>66.77013888888888</v>
      </c>
      <c r="AK2863" s="7" t="s">
        <v>8249</v>
      </c>
      <c r="AL2863" s="1" t="s">
        <v>45</v>
      </c>
      <c r="AM2863" s="1">
        <f t="shared" si="179"/>
        <v>0</v>
      </c>
      <c r="AN2863" s="1" t="s">
        <v>8232</v>
      </c>
      <c r="AO2863" s="1" t="s">
        <v>108</v>
      </c>
      <c r="AP2863" s="4">
        <f>1</f>
        <v>1</v>
      </c>
    </row>
    <row r="2864" spans="1:42" x14ac:dyDescent="0.3">
      <c r="A2864" s="1" t="s">
        <v>3934</v>
      </c>
      <c r="B2864" s="1" t="s">
        <v>37</v>
      </c>
      <c r="C2864" s="4">
        <v>42</v>
      </c>
      <c r="D2864" s="4" t="str">
        <f t="shared" si="176"/>
        <v>Adult</v>
      </c>
      <c r="E2864" s="1" t="s">
        <v>3</v>
      </c>
      <c r="F2864" s="1" t="s">
        <v>8254</v>
      </c>
      <c r="G2864" s="1" t="s">
        <v>133</v>
      </c>
      <c r="H2864" s="1">
        <v>90047</v>
      </c>
      <c r="I2864" s="4">
        <v>1</v>
      </c>
      <c r="J2864" s="4">
        <v>13</v>
      </c>
      <c r="K2864" s="4" t="str">
        <f t="shared" si="177"/>
        <v>Loyal</v>
      </c>
      <c r="L2864" s="1" t="s">
        <v>60</v>
      </c>
      <c r="M2864" s="1" t="s">
        <v>38</v>
      </c>
      <c r="N2864" s="7">
        <v>11.79</v>
      </c>
      <c r="O2864" s="1" t="s">
        <v>38</v>
      </c>
      <c r="P2864" s="1" t="s">
        <v>38</v>
      </c>
      <c r="Q2864" s="1" t="s">
        <v>77</v>
      </c>
      <c r="R2864" s="7">
        <v>29</v>
      </c>
      <c r="S2864" s="1" t="s">
        <v>38</v>
      </c>
      <c r="T2864" s="1" t="s">
        <v>38</v>
      </c>
      <c r="U2864" s="1" t="s">
        <v>41</v>
      </c>
      <c r="V2864" s="1" t="s">
        <v>38</v>
      </c>
      <c r="W2864" s="1" t="s">
        <v>38</v>
      </c>
      <c r="X2864" s="1" t="s">
        <v>41</v>
      </c>
      <c r="Y2864" s="1" t="s">
        <v>41</v>
      </c>
      <c r="Z2864" s="1" t="s">
        <v>38</v>
      </c>
      <c r="AA2864" s="1" t="s">
        <v>49</v>
      </c>
      <c r="AB2864" s="1" t="s">
        <v>38</v>
      </c>
      <c r="AC2864" s="1" t="s">
        <v>54</v>
      </c>
      <c r="AD2864" s="7">
        <v>76.2</v>
      </c>
      <c r="AE2864" s="7">
        <v>981.45</v>
      </c>
      <c r="AF2864" s="7">
        <v>0</v>
      </c>
      <c r="AG2864" s="7">
        <v>0</v>
      </c>
      <c r="AH2864" s="7">
        <v>153.27000000000001</v>
      </c>
      <c r="AI2864" s="7">
        <v>1134.72</v>
      </c>
      <c r="AJ2864" s="7">
        <f t="shared" si="178"/>
        <v>87.286153846153852</v>
      </c>
      <c r="AK2864" s="7" t="s">
        <v>8249</v>
      </c>
      <c r="AL2864" s="1" t="s">
        <v>45</v>
      </c>
      <c r="AM2864" s="1">
        <f t="shared" si="179"/>
        <v>0</v>
      </c>
      <c r="AN2864" s="1" t="s">
        <v>8232</v>
      </c>
      <c r="AO2864" s="1" t="s">
        <v>108</v>
      </c>
      <c r="AP2864" s="4">
        <f>1</f>
        <v>1</v>
      </c>
    </row>
    <row r="2865" spans="1:42" x14ac:dyDescent="0.3">
      <c r="A2865" s="1" t="s">
        <v>3935</v>
      </c>
      <c r="B2865" s="1" t="s">
        <v>37</v>
      </c>
      <c r="C2865" s="4">
        <v>53</v>
      </c>
      <c r="D2865" s="4" t="str">
        <f t="shared" si="176"/>
        <v>Senior Citizen</v>
      </c>
      <c r="E2865" s="1" t="s">
        <v>8253</v>
      </c>
      <c r="F2865" s="1" t="s">
        <v>8254</v>
      </c>
      <c r="G2865" s="1" t="s">
        <v>1302</v>
      </c>
      <c r="H2865" s="1">
        <v>90731</v>
      </c>
      <c r="I2865" s="4">
        <v>0</v>
      </c>
      <c r="J2865" s="4">
        <v>8</v>
      </c>
      <c r="K2865" s="4" t="str">
        <f t="shared" si="177"/>
        <v>New</v>
      </c>
      <c r="L2865" s="1" t="s">
        <v>52</v>
      </c>
      <c r="M2865" s="1" t="s">
        <v>38</v>
      </c>
      <c r="N2865" s="7">
        <v>48.14</v>
      </c>
      <c r="O2865" s="1" t="s">
        <v>38</v>
      </c>
      <c r="P2865" s="1" t="s">
        <v>38</v>
      </c>
      <c r="Q2865" s="1" t="s">
        <v>77</v>
      </c>
      <c r="R2865" s="7">
        <v>18</v>
      </c>
      <c r="S2865" s="1" t="s">
        <v>38</v>
      </c>
      <c r="T2865" s="1" t="s">
        <v>41</v>
      </c>
      <c r="U2865" s="1" t="s">
        <v>41</v>
      </c>
      <c r="V2865" s="1" t="s">
        <v>38</v>
      </c>
      <c r="W2865" s="1" t="s">
        <v>41</v>
      </c>
      <c r="X2865" s="1" t="s">
        <v>38</v>
      </c>
      <c r="Y2865" s="1" t="s">
        <v>38</v>
      </c>
      <c r="Z2865" s="1" t="s">
        <v>38</v>
      </c>
      <c r="AA2865" s="1" t="s">
        <v>49</v>
      </c>
      <c r="AB2865" s="1" t="s">
        <v>41</v>
      </c>
      <c r="AC2865" s="1" t="s">
        <v>54</v>
      </c>
      <c r="AD2865" s="7">
        <v>71.150000000000006</v>
      </c>
      <c r="AE2865" s="7">
        <v>563.65</v>
      </c>
      <c r="AF2865" s="7">
        <v>0</v>
      </c>
      <c r="AG2865" s="7">
        <v>0</v>
      </c>
      <c r="AH2865" s="7">
        <v>385.12</v>
      </c>
      <c r="AI2865" s="7">
        <v>948.77</v>
      </c>
      <c r="AJ2865" s="7">
        <f t="shared" si="178"/>
        <v>118.59625</v>
      </c>
      <c r="AK2865" s="7" t="s">
        <v>8247</v>
      </c>
      <c r="AL2865" s="1" t="s">
        <v>55</v>
      </c>
      <c r="AM2865" s="1">
        <f t="shared" si="179"/>
        <v>1</v>
      </c>
      <c r="AN2865" s="1" t="s">
        <v>107</v>
      </c>
      <c r="AO2865" s="1" t="s">
        <v>108</v>
      </c>
      <c r="AP2865" s="4">
        <f>1</f>
        <v>1</v>
      </c>
    </row>
    <row r="2866" spans="1:42" x14ac:dyDescent="0.3">
      <c r="A2866" s="1" t="s">
        <v>3936</v>
      </c>
      <c r="B2866" s="1" t="s">
        <v>37</v>
      </c>
      <c r="C2866" s="4">
        <v>27</v>
      </c>
      <c r="D2866" s="4" t="str">
        <f t="shared" si="176"/>
        <v>Adult</v>
      </c>
      <c r="E2866" s="1" t="s">
        <v>8253</v>
      </c>
      <c r="F2866" s="1" t="s">
        <v>8254</v>
      </c>
      <c r="G2866" s="1" t="s">
        <v>155</v>
      </c>
      <c r="H2866" s="1">
        <v>95125</v>
      </c>
      <c r="I2866" s="4">
        <v>0</v>
      </c>
      <c r="J2866" s="4">
        <v>19</v>
      </c>
      <c r="K2866" s="4" t="str">
        <f t="shared" si="177"/>
        <v>Loyal</v>
      </c>
      <c r="L2866" s="1" t="s">
        <v>40</v>
      </c>
      <c r="M2866" s="1" t="s">
        <v>41</v>
      </c>
      <c r="N2866" s="7">
        <v>25.420517214274568</v>
      </c>
      <c r="O2866" s="1" t="s">
        <v>41</v>
      </c>
      <c r="P2866" s="1" t="s">
        <v>38</v>
      </c>
      <c r="Q2866" s="1" t="s">
        <v>77</v>
      </c>
      <c r="R2866" s="7">
        <v>48</v>
      </c>
      <c r="S2866" s="1" t="s">
        <v>41</v>
      </c>
      <c r="T2866" s="1" t="s">
        <v>41</v>
      </c>
      <c r="U2866" s="1" t="s">
        <v>41</v>
      </c>
      <c r="V2866" s="1" t="s">
        <v>41</v>
      </c>
      <c r="W2866" s="1" t="s">
        <v>38</v>
      </c>
      <c r="X2866" s="1" t="s">
        <v>38</v>
      </c>
      <c r="Y2866" s="1" t="s">
        <v>38</v>
      </c>
      <c r="Z2866" s="1" t="s">
        <v>38</v>
      </c>
      <c r="AA2866" s="1" t="s">
        <v>43</v>
      </c>
      <c r="AB2866" s="1" t="s">
        <v>38</v>
      </c>
      <c r="AC2866" s="1" t="s">
        <v>44</v>
      </c>
      <c r="AD2866" s="7">
        <v>44.85</v>
      </c>
      <c r="AE2866" s="7">
        <v>893.55</v>
      </c>
      <c r="AF2866" s="7">
        <v>0</v>
      </c>
      <c r="AG2866" s="7">
        <v>0</v>
      </c>
      <c r="AH2866" s="7">
        <v>0</v>
      </c>
      <c r="AI2866" s="7">
        <v>893.55</v>
      </c>
      <c r="AJ2866" s="7">
        <f t="shared" si="178"/>
        <v>47.028947368421051</v>
      </c>
      <c r="AK2866" s="7" t="s">
        <v>8246</v>
      </c>
      <c r="AL2866" s="1" t="s">
        <v>55</v>
      </c>
      <c r="AM2866" s="1">
        <f t="shared" si="179"/>
        <v>1</v>
      </c>
      <c r="AN2866" s="1" t="s">
        <v>56</v>
      </c>
      <c r="AO2866" s="1" t="s">
        <v>201</v>
      </c>
      <c r="AP2866" s="4">
        <f>1</f>
        <v>1</v>
      </c>
    </row>
    <row r="2867" spans="1:42" x14ac:dyDescent="0.3">
      <c r="A2867" s="1" t="s">
        <v>3937</v>
      </c>
      <c r="B2867" s="1" t="s">
        <v>37</v>
      </c>
      <c r="C2867" s="4">
        <v>74</v>
      </c>
      <c r="D2867" s="4" t="str">
        <f t="shared" si="176"/>
        <v>Senior Citizen</v>
      </c>
      <c r="E2867" s="1" t="s">
        <v>3</v>
      </c>
      <c r="F2867" s="1" t="s">
        <v>8254</v>
      </c>
      <c r="G2867" s="1" t="s">
        <v>1817</v>
      </c>
      <c r="H2867" s="1">
        <v>93510</v>
      </c>
      <c r="I2867" s="4">
        <v>1</v>
      </c>
      <c r="J2867" s="4">
        <v>38</v>
      </c>
      <c r="K2867" s="4" t="str">
        <f t="shared" si="177"/>
        <v>Loyal</v>
      </c>
      <c r="L2867" s="1" t="s">
        <v>40</v>
      </c>
      <c r="M2867" s="1" t="s">
        <v>38</v>
      </c>
      <c r="N2867" s="7">
        <v>49.82</v>
      </c>
      <c r="O2867" s="1" t="s">
        <v>38</v>
      </c>
      <c r="P2867" s="1" t="s">
        <v>38</v>
      </c>
      <c r="Q2867" s="1" t="s">
        <v>53</v>
      </c>
      <c r="R2867" s="7">
        <v>27</v>
      </c>
      <c r="S2867" s="1" t="s">
        <v>38</v>
      </c>
      <c r="T2867" s="1" t="s">
        <v>38</v>
      </c>
      <c r="U2867" s="1" t="s">
        <v>41</v>
      </c>
      <c r="V2867" s="1" t="s">
        <v>41</v>
      </c>
      <c r="W2867" s="1" t="s">
        <v>41</v>
      </c>
      <c r="X2867" s="1" t="s">
        <v>38</v>
      </c>
      <c r="Y2867" s="1" t="s">
        <v>38</v>
      </c>
      <c r="Z2867" s="1" t="s">
        <v>41</v>
      </c>
      <c r="AA2867" s="1" t="s">
        <v>43</v>
      </c>
      <c r="AB2867" s="1" t="s">
        <v>41</v>
      </c>
      <c r="AC2867" s="1" t="s">
        <v>44</v>
      </c>
      <c r="AD2867" s="7">
        <v>95</v>
      </c>
      <c r="AE2867" s="7">
        <v>3591.25</v>
      </c>
      <c r="AF2867" s="7">
        <v>0</v>
      </c>
      <c r="AG2867" s="7">
        <v>70</v>
      </c>
      <c r="AH2867" s="7">
        <v>1893.16</v>
      </c>
      <c r="AI2867" s="7">
        <v>5554.41</v>
      </c>
      <c r="AJ2867" s="7">
        <f t="shared" si="178"/>
        <v>146.16868421052632</v>
      </c>
      <c r="AK2867" s="7" t="s">
        <v>8247</v>
      </c>
      <c r="AL2867" s="1" t="s">
        <v>45</v>
      </c>
      <c r="AM2867" s="1">
        <f t="shared" si="179"/>
        <v>0</v>
      </c>
      <c r="AN2867" s="1" t="s">
        <v>8232</v>
      </c>
      <c r="AO2867" s="1" t="s">
        <v>108</v>
      </c>
      <c r="AP2867" s="4">
        <f>1</f>
        <v>1</v>
      </c>
    </row>
    <row r="2868" spans="1:42" x14ac:dyDescent="0.3">
      <c r="A2868" s="1" t="s">
        <v>3938</v>
      </c>
      <c r="B2868" s="1" t="s">
        <v>47</v>
      </c>
      <c r="C2868" s="4">
        <v>37</v>
      </c>
      <c r="D2868" s="4" t="str">
        <f t="shared" si="176"/>
        <v>Adult</v>
      </c>
      <c r="E2868" s="1" t="s">
        <v>8253</v>
      </c>
      <c r="F2868" s="1" t="s">
        <v>8254</v>
      </c>
      <c r="G2868" s="1" t="s">
        <v>2420</v>
      </c>
      <c r="H2868" s="1">
        <v>92057</v>
      </c>
      <c r="I2868" s="4">
        <v>0</v>
      </c>
      <c r="J2868" s="4">
        <v>9</v>
      </c>
      <c r="K2868" s="4" t="str">
        <f t="shared" si="177"/>
        <v>New</v>
      </c>
      <c r="L2868" s="1" t="s">
        <v>40</v>
      </c>
      <c r="M2868" s="1" t="s">
        <v>38</v>
      </c>
      <c r="N2868" s="7">
        <v>8.91</v>
      </c>
      <c r="O2868" s="1" t="s">
        <v>41</v>
      </c>
      <c r="P2868" s="1" t="s">
        <v>41</v>
      </c>
      <c r="Q2868" s="1" t="s">
        <v>8232</v>
      </c>
      <c r="R2868" s="7">
        <v>0</v>
      </c>
      <c r="S2868" s="1" t="s">
        <v>41</v>
      </c>
      <c r="T2868" s="1" t="s">
        <v>41</v>
      </c>
      <c r="U2868" s="1" t="s">
        <v>41</v>
      </c>
      <c r="V2868" s="1" t="s">
        <v>41</v>
      </c>
      <c r="W2868" s="1" t="s">
        <v>41</v>
      </c>
      <c r="X2868" s="1" t="s">
        <v>41</v>
      </c>
      <c r="Y2868" s="1" t="s">
        <v>41</v>
      </c>
      <c r="Z2868" s="1" t="s">
        <v>41</v>
      </c>
      <c r="AA2868" s="1" t="s">
        <v>49</v>
      </c>
      <c r="AB2868" s="1" t="s">
        <v>41</v>
      </c>
      <c r="AC2868" s="1" t="s">
        <v>44</v>
      </c>
      <c r="AD2868" s="7">
        <v>20.25</v>
      </c>
      <c r="AE2868" s="7">
        <v>178.5</v>
      </c>
      <c r="AF2868" s="7">
        <v>0</v>
      </c>
      <c r="AG2868" s="7">
        <v>0</v>
      </c>
      <c r="AH2868" s="7">
        <v>80.19</v>
      </c>
      <c r="AI2868" s="7">
        <v>258.69</v>
      </c>
      <c r="AJ2868" s="7">
        <f t="shared" si="178"/>
        <v>28.743333333333332</v>
      </c>
      <c r="AK2868" s="7" t="s">
        <v>8246</v>
      </c>
      <c r="AL2868" s="1" t="s">
        <v>55</v>
      </c>
      <c r="AM2868" s="1">
        <f t="shared" si="179"/>
        <v>1</v>
      </c>
      <c r="AN2868" s="1" t="s">
        <v>119</v>
      </c>
      <c r="AO2868" s="1" t="s">
        <v>193</v>
      </c>
      <c r="AP2868" s="4">
        <f>1</f>
        <v>1</v>
      </c>
    </row>
    <row r="2869" spans="1:42" x14ac:dyDescent="0.3">
      <c r="A2869" s="1" t="s">
        <v>3939</v>
      </c>
      <c r="B2869" s="1" t="s">
        <v>37</v>
      </c>
      <c r="C2869" s="4">
        <v>34</v>
      </c>
      <c r="D2869" s="4" t="str">
        <f t="shared" si="176"/>
        <v>Adult</v>
      </c>
      <c r="E2869" s="1" t="s">
        <v>3</v>
      </c>
      <c r="F2869" s="1" t="s">
        <v>8255</v>
      </c>
      <c r="G2869" s="1" t="s">
        <v>2647</v>
      </c>
      <c r="H2869" s="1">
        <v>90716</v>
      </c>
      <c r="I2869" s="4">
        <v>7</v>
      </c>
      <c r="J2869" s="4">
        <v>34</v>
      </c>
      <c r="K2869" s="4" t="str">
        <f t="shared" si="177"/>
        <v>Loyal</v>
      </c>
      <c r="L2869" s="1" t="s">
        <v>127</v>
      </c>
      <c r="M2869" s="1" t="s">
        <v>38</v>
      </c>
      <c r="N2869" s="7">
        <v>49.58</v>
      </c>
      <c r="O2869" s="1" t="s">
        <v>41</v>
      </c>
      <c r="P2869" s="1" t="s">
        <v>38</v>
      </c>
      <c r="Q2869" s="1" t="s">
        <v>42</v>
      </c>
      <c r="R2869" s="7">
        <v>16</v>
      </c>
      <c r="S2869" s="1" t="s">
        <v>38</v>
      </c>
      <c r="T2869" s="1" t="s">
        <v>38</v>
      </c>
      <c r="U2869" s="1" t="s">
        <v>38</v>
      </c>
      <c r="V2869" s="1" t="s">
        <v>41</v>
      </c>
      <c r="W2869" s="1" t="s">
        <v>41</v>
      </c>
      <c r="X2869" s="1" t="s">
        <v>41</v>
      </c>
      <c r="Y2869" s="1" t="s">
        <v>41</v>
      </c>
      <c r="Z2869" s="1" t="s">
        <v>38</v>
      </c>
      <c r="AA2869" s="1" t="s">
        <v>43</v>
      </c>
      <c r="AB2869" s="1" t="s">
        <v>38</v>
      </c>
      <c r="AC2869" s="1" t="s">
        <v>181</v>
      </c>
      <c r="AD2869" s="7">
        <v>60.8</v>
      </c>
      <c r="AE2869" s="7">
        <v>2042.05</v>
      </c>
      <c r="AF2869" s="7">
        <v>0</v>
      </c>
      <c r="AG2869" s="7">
        <v>0</v>
      </c>
      <c r="AH2869" s="7">
        <v>1685.72</v>
      </c>
      <c r="AI2869" s="7">
        <v>3727.77</v>
      </c>
      <c r="AJ2869" s="7">
        <f t="shared" si="178"/>
        <v>109.64029411764706</v>
      </c>
      <c r="AK2869" s="7" t="s">
        <v>8247</v>
      </c>
      <c r="AL2869" s="1" t="s">
        <v>45</v>
      </c>
      <c r="AM2869" s="1">
        <f t="shared" si="179"/>
        <v>0</v>
      </c>
      <c r="AN2869" s="1" t="s">
        <v>8232</v>
      </c>
      <c r="AO2869" s="1" t="s">
        <v>108</v>
      </c>
      <c r="AP2869" s="4">
        <f>1</f>
        <v>1</v>
      </c>
    </row>
    <row r="2870" spans="1:42" x14ac:dyDescent="0.3">
      <c r="A2870" s="1" t="s">
        <v>3940</v>
      </c>
      <c r="B2870" s="1" t="s">
        <v>47</v>
      </c>
      <c r="C2870" s="4">
        <v>53</v>
      </c>
      <c r="D2870" s="4" t="str">
        <f t="shared" si="176"/>
        <v>Senior Citizen</v>
      </c>
      <c r="E2870" s="1" t="s">
        <v>3</v>
      </c>
      <c r="F2870" s="1" t="s">
        <v>8255</v>
      </c>
      <c r="G2870" s="1" t="s">
        <v>133</v>
      </c>
      <c r="H2870" s="1">
        <v>90007</v>
      </c>
      <c r="I2870" s="4">
        <v>8</v>
      </c>
      <c r="J2870" s="4">
        <v>71</v>
      </c>
      <c r="K2870" s="4" t="str">
        <f t="shared" si="177"/>
        <v>Veteran</v>
      </c>
      <c r="L2870" s="1" t="s">
        <v>70</v>
      </c>
      <c r="M2870" s="1" t="s">
        <v>38</v>
      </c>
      <c r="N2870" s="7">
        <v>14.86</v>
      </c>
      <c r="O2870" s="1" t="s">
        <v>41</v>
      </c>
      <c r="P2870" s="1" t="s">
        <v>41</v>
      </c>
      <c r="Q2870" s="1" t="s">
        <v>8232</v>
      </c>
      <c r="R2870" s="7">
        <v>0</v>
      </c>
      <c r="S2870" s="1" t="s">
        <v>41</v>
      </c>
      <c r="T2870" s="1" t="s">
        <v>41</v>
      </c>
      <c r="U2870" s="1" t="s">
        <v>41</v>
      </c>
      <c r="V2870" s="1" t="s">
        <v>41</v>
      </c>
      <c r="W2870" s="1" t="s">
        <v>41</v>
      </c>
      <c r="X2870" s="1" t="s">
        <v>41</v>
      </c>
      <c r="Y2870" s="1" t="s">
        <v>41</v>
      </c>
      <c r="Z2870" s="1" t="s">
        <v>41</v>
      </c>
      <c r="AA2870" s="1" t="s">
        <v>71</v>
      </c>
      <c r="AB2870" s="1" t="s">
        <v>41</v>
      </c>
      <c r="AC2870" s="1" t="s">
        <v>44</v>
      </c>
      <c r="AD2870" s="7">
        <v>19.7</v>
      </c>
      <c r="AE2870" s="7">
        <v>1301.0999999999999</v>
      </c>
      <c r="AF2870" s="7">
        <v>0</v>
      </c>
      <c r="AG2870" s="7">
        <v>0</v>
      </c>
      <c r="AH2870" s="7">
        <v>1055.06</v>
      </c>
      <c r="AI2870" s="7">
        <v>2356.16</v>
      </c>
      <c r="AJ2870" s="7">
        <f t="shared" si="178"/>
        <v>33.185352112676057</v>
      </c>
      <c r="AK2870" s="7" t="s">
        <v>8246</v>
      </c>
      <c r="AL2870" s="1" t="s">
        <v>45</v>
      </c>
      <c r="AM2870" s="1">
        <f t="shared" si="179"/>
        <v>0</v>
      </c>
      <c r="AN2870" s="1" t="s">
        <v>8232</v>
      </c>
      <c r="AO2870" s="1" t="s">
        <v>108</v>
      </c>
      <c r="AP2870" s="4">
        <f>1</f>
        <v>1</v>
      </c>
    </row>
    <row r="2871" spans="1:42" x14ac:dyDescent="0.3">
      <c r="A2871" s="1" t="s">
        <v>3941</v>
      </c>
      <c r="B2871" s="1" t="s">
        <v>37</v>
      </c>
      <c r="C2871" s="4">
        <v>74</v>
      </c>
      <c r="D2871" s="4" t="str">
        <f t="shared" si="176"/>
        <v>Senior Citizen</v>
      </c>
      <c r="E2871" s="1" t="s">
        <v>3</v>
      </c>
      <c r="F2871" s="1" t="s">
        <v>8254</v>
      </c>
      <c r="G2871" s="1" t="s">
        <v>3751</v>
      </c>
      <c r="H2871" s="1">
        <v>95232</v>
      </c>
      <c r="I2871" s="4">
        <v>1</v>
      </c>
      <c r="J2871" s="4">
        <v>3</v>
      </c>
      <c r="K2871" s="4" t="str">
        <f t="shared" si="177"/>
        <v>New</v>
      </c>
      <c r="L2871" s="1" t="s">
        <v>52</v>
      </c>
      <c r="M2871" s="1" t="s">
        <v>38</v>
      </c>
      <c r="N2871" s="7">
        <v>3.29</v>
      </c>
      <c r="O2871" s="1" t="s">
        <v>41</v>
      </c>
      <c r="P2871" s="1" t="s">
        <v>38</v>
      </c>
      <c r="Q2871" s="1" t="s">
        <v>53</v>
      </c>
      <c r="R2871" s="7">
        <v>9</v>
      </c>
      <c r="S2871" s="1" t="s">
        <v>41</v>
      </c>
      <c r="T2871" s="1" t="s">
        <v>41</v>
      </c>
      <c r="U2871" s="1" t="s">
        <v>41</v>
      </c>
      <c r="V2871" s="1" t="s">
        <v>41</v>
      </c>
      <c r="W2871" s="1" t="s">
        <v>38</v>
      </c>
      <c r="X2871" s="1" t="s">
        <v>41</v>
      </c>
      <c r="Y2871" s="1" t="s">
        <v>41</v>
      </c>
      <c r="Z2871" s="1" t="s">
        <v>38</v>
      </c>
      <c r="AA2871" s="1" t="s">
        <v>49</v>
      </c>
      <c r="AB2871" s="1" t="s">
        <v>38</v>
      </c>
      <c r="AC2871" s="1" t="s">
        <v>54</v>
      </c>
      <c r="AD2871" s="7">
        <v>80.400000000000006</v>
      </c>
      <c r="AE2871" s="7">
        <v>224.05</v>
      </c>
      <c r="AF2871" s="7">
        <v>0</v>
      </c>
      <c r="AG2871" s="7">
        <v>0</v>
      </c>
      <c r="AH2871" s="7">
        <v>9.8699999999999992</v>
      </c>
      <c r="AI2871" s="7">
        <v>233.92</v>
      </c>
      <c r="AJ2871" s="7">
        <f t="shared" si="178"/>
        <v>77.973333333333329</v>
      </c>
      <c r="AK2871" s="7" t="s">
        <v>8249</v>
      </c>
      <c r="AL2871" s="1" t="s">
        <v>55</v>
      </c>
      <c r="AM2871" s="1">
        <f t="shared" si="179"/>
        <v>1</v>
      </c>
      <c r="AN2871" s="1" t="s">
        <v>119</v>
      </c>
      <c r="AO2871" s="1" t="s">
        <v>120</v>
      </c>
      <c r="AP2871" s="4">
        <f>1</f>
        <v>1</v>
      </c>
    </row>
    <row r="2872" spans="1:42" x14ac:dyDescent="0.3">
      <c r="A2872" s="1" t="s">
        <v>3942</v>
      </c>
      <c r="B2872" s="1" t="s">
        <v>47</v>
      </c>
      <c r="C2872" s="4">
        <v>21</v>
      </c>
      <c r="D2872" s="4" t="str">
        <f t="shared" si="176"/>
        <v>Teenager</v>
      </c>
      <c r="E2872" s="1" t="s">
        <v>3</v>
      </c>
      <c r="F2872" s="1" t="s">
        <v>8254</v>
      </c>
      <c r="G2872" s="1" t="s">
        <v>273</v>
      </c>
      <c r="H2872" s="1">
        <v>94062</v>
      </c>
      <c r="I2872" s="4">
        <v>1</v>
      </c>
      <c r="J2872" s="4">
        <v>55</v>
      </c>
      <c r="K2872" s="4" t="str">
        <f t="shared" si="177"/>
        <v>Veteran</v>
      </c>
      <c r="L2872" s="1" t="s">
        <v>74</v>
      </c>
      <c r="M2872" s="1" t="s">
        <v>38</v>
      </c>
      <c r="N2872" s="7">
        <v>10.61</v>
      </c>
      <c r="O2872" s="1" t="s">
        <v>38</v>
      </c>
      <c r="P2872" s="1" t="s">
        <v>38</v>
      </c>
      <c r="Q2872" s="1" t="s">
        <v>53</v>
      </c>
      <c r="R2872" s="7">
        <v>76</v>
      </c>
      <c r="S2872" s="1" t="s">
        <v>41</v>
      </c>
      <c r="T2872" s="1" t="s">
        <v>41</v>
      </c>
      <c r="U2872" s="1" t="s">
        <v>38</v>
      </c>
      <c r="V2872" s="1" t="s">
        <v>38</v>
      </c>
      <c r="W2872" s="1" t="s">
        <v>38</v>
      </c>
      <c r="X2872" s="1" t="s">
        <v>38</v>
      </c>
      <c r="Y2872" s="1" t="s">
        <v>38</v>
      </c>
      <c r="Z2872" s="1" t="s">
        <v>38</v>
      </c>
      <c r="AA2872" s="1" t="s">
        <v>43</v>
      </c>
      <c r="AB2872" s="1" t="s">
        <v>38</v>
      </c>
      <c r="AC2872" s="1" t="s">
        <v>54</v>
      </c>
      <c r="AD2872" s="7">
        <v>104.15</v>
      </c>
      <c r="AE2872" s="7">
        <v>5743.05</v>
      </c>
      <c r="AF2872" s="7">
        <v>0</v>
      </c>
      <c r="AG2872" s="7">
        <v>0</v>
      </c>
      <c r="AH2872" s="7">
        <v>583.54999999999995</v>
      </c>
      <c r="AI2872" s="7">
        <v>6326.6</v>
      </c>
      <c r="AJ2872" s="7">
        <f t="shared" si="178"/>
        <v>115.02909090909091</v>
      </c>
      <c r="AK2872" s="7" t="s">
        <v>8247</v>
      </c>
      <c r="AL2872" s="1" t="s">
        <v>55</v>
      </c>
      <c r="AM2872" s="1">
        <f t="shared" si="179"/>
        <v>1</v>
      </c>
      <c r="AN2872" s="1" t="s">
        <v>56</v>
      </c>
      <c r="AO2872" s="1" t="s">
        <v>57</v>
      </c>
      <c r="AP2872" s="4">
        <f>1</f>
        <v>1</v>
      </c>
    </row>
    <row r="2873" spans="1:42" x14ac:dyDescent="0.3">
      <c r="A2873" s="1" t="s">
        <v>3943</v>
      </c>
      <c r="B2873" s="1" t="s">
        <v>37</v>
      </c>
      <c r="C2873" s="4">
        <v>42</v>
      </c>
      <c r="D2873" s="4" t="str">
        <f t="shared" si="176"/>
        <v>Adult</v>
      </c>
      <c r="E2873" s="1" t="s">
        <v>8253</v>
      </c>
      <c r="F2873" s="1" t="s">
        <v>8254</v>
      </c>
      <c r="G2873" s="1" t="s">
        <v>976</v>
      </c>
      <c r="H2873" s="1">
        <v>92806</v>
      </c>
      <c r="I2873" s="4">
        <v>0</v>
      </c>
      <c r="J2873" s="4">
        <v>3</v>
      </c>
      <c r="K2873" s="4" t="str">
        <f t="shared" si="177"/>
        <v>New</v>
      </c>
      <c r="L2873" s="1" t="s">
        <v>52</v>
      </c>
      <c r="M2873" s="1" t="s">
        <v>38</v>
      </c>
      <c r="N2873" s="7">
        <v>1.64</v>
      </c>
      <c r="O2873" s="1" t="s">
        <v>38</v>
      </c>
      <c r="P2873" s="1" t="s">
        <v>38</v>
      </c>
      <c r="Q2873" s="1" t="s">
        <v>53</v>
      </c>
      <c r="R2873" s="7">
        <v>8</v>
      </c>
      <c r="S2873" s="1" t="s">
        <v>41</v>
      </c>
      <c r="T2873" s="1" t="s">
        <v>41</v>
      </c>
      <c r="U2873" s="1" t="s">
        <v>41</v>
      </c>
      <c r="V2873" s="1" t="s">
        <v>41</v>
      </c>
      <c r="W2873" s="1" t="s">
        <v>41</v>
      </c>
      <c r="X2873" s="1" t="s">
        <v>41</v>
      </c>
      <c r="Y2873" s="1" t="s">
        <v>41</v>
      </c>
      <c r="Z2873" s="1" t="s">
        <v>38</v>
      </c>
      <c r="AA2873" s="1" t="s">
        <v>49</v>
      </c>
      <c r="AB2873" s="1" t="s">
        <v>38</v>
      </c>
      <c r="AC2873" s="1" t="s">
        <v>54</v>
      </c>
      <c r="AD2873" s="7">
        <v>74.95</v>
      </c>
      <c r="AE2873" s="7">
        <v>212.4</v>
      </c>
      <c r="AF2873" s="7">
        <v>27.6</v>
      </c>
      <c r="AG2873" s="7">
        <v>0</v>
      </c>
      <c r="AH2873" s="7">
        <v>4.92</v>
      </c>
      <c r="AI2873" s="7">
        <v>189.72</v>
      </c>
      <c r="AJ2873" s="7">
        <f t="shared" si="178"/>
        <v>63.24</v>
      </c>
      <c r="AK2873" s="7" t="s">
        <v>8249</v>
      </c>
      <c r="AL2873" s="1" t="s">
        <v>96</v>
      </c>
      <c r="AM2873" s="1">
        <f t="shared" si="179"/>
        <v>0</v>
      </c>
      <c r="AN2873" s="1" t="s">
        <v>8232</v>
      </c>
      <c r="AO2873" s="1" t="s">
        <v>108</v>
      </c>
      <c r="AP2873" s="4">
        <f>1</f>
        <v>1</v>
      </c>
    </row>
    <row r="2874" spans="1:42" x14ac:dyDescent="0.3">
      <c r="A2874" s="1" t="s">
        <v>3944</v>
      </c>
      <c r="B2874" s="1" t="s">
        <v>47</v>
      </c>
      <c r="C2874" s="4">
        <v>51</v>
      </c>
      <c r="D2874" s="4" t="str">
        <f t="shared" si="176"/>
        <v>Senior Citizen</v>
      </c>
      <c r="E2874" s="1" t="s">
        <v>8253</v>
      </c>
      <c r="F2874" s="1" t="s">
        <v>8254</v>
      </c>
      <c r="G2874" s="1" t="s">
        <v>2035</v>
      </c>
      <c r="H2874" s="1">
        <v>91963</v>
      </c>
      <c r="I2874" s="4">
        <v>0</v>
      </c>
      <c r="J2874" s="4">
        <v>48</v>
      </c>
      <c r="K2874" s="4" t="str">
        <f t="shared" si="177"/>
        <v>Loyal</v>
      </c>
      <c r="L2874" s="1" t="s">
        <v>74</v>
      </c>
      <c r="M2874" s="1" t="s">
        <v>38</v>
      </c>
      <c r="N2874" s="7">
        <v>2.5299999999999998</v>
      </c>
      <c r="O2874" s="1" t="s">
        <v>38</v>
      </c>
      <c r="P2874" s="1" t="s">
        <v>38</v>
      </c>
      <c r="Q2874" s="1" t="s">
        <v>42</v>
      </c>
      <c r="R2874" s="7">
        <v>6</v>
      </c>
      <c r="S2874" s="1" t="s">
        <v>38</v>
      </c>
      <c r="T2874" s="1" t="s">
        <v>41</v>
      </c>
      <c r="U2874" s="1" t="s">
        <v>38</v>
      </c>
      <c r="V2874" s="1" t="s">
        <v>41</v>
      </c>
      <c r="W2874" s="1" t="s">
        <v>38</v>
      </c>
      <c r="X2874" s="1" t="s">
        <v>38</v>
      </c>
      <c r="Y2874" s="1" t="s">
        <v>38</v>
      </c>
      <c r="Z2874" s="1" t="s">
        <v>41</v>
      </c>
      <c r="AA2874" s="1" t="s">
        <v>43</v>
      </c>
      <c r="AB2874" s="1" t="s">
        <v>38</v>
      </c>
      <c r="AC2874" s="1" t="s">
        <v>44</v>
      </c>
      <c r="AD2874" s="7">
        <v>78.75</v>
      </c>
      <c r="AE2874" s="7">
        <v>3682.45</v>
      </c>
      <c r="AF2874" s="7">
        <v>0</v>
      </c>
      <c r="AG2874" s="7">
        <v>40</v>
      </c>
      <c r="AH2874" s="7">
        <v>121.44</v>
      </c>
      <c r="AI2874" s="7">
        <v>3843.89</v>
      </c>
      <c r="AJ2874" s="7">
        <f t="shared" si="178"/>
        <v>80.081041666666664</v>
      </c>
      <c r="AK2874" s="7" t="s">
        <v>8249</v>
      </c>
      <c r="AL2874" s="1" t="s">
        <v>45</v>
      </c>
      <c r="AM2874" s="1">
        <f t="shared" si="179"/>
        <v>0</v>
      </c>
      <c r="AN2874" s="1" t="s">
        <v>8232</v>
      </c>
      <c r="AO2874" s="1" t="s">
        <v>108</v>
      </c>
      <c r="AP2874" s="4">
        <f>1</f>
        <v>1</v>
      </c>
    </row>
    <row r="2875" spans="1:42" x14ac:dyDescent="0.3">
      <c r="A2875" s="1" t="s">
        <v>3945</v>
      </c>
      <c r="B2875" s="1" t="s">
        <v>47</v>
      </c>
      <c r="C2875" s="4">
        <v>27</v>
      </c>
      <c r="D2875" s="4" t="str">
        <f t="shared" si="176"/>
        <v>Adult</v>
      </c>
      <c r="E2875" s="1" t="s">
        <v>3</v>
      </c>
      <c r="F2875" s="1" t="s">
        <v>8254</v>
      </c>
      <c r="G2875" s="1" t="s">
        <v>3946</v>
      </c>
      <c r="H2875" s="1">
        <v>90266</v>
      </c>
      <c r="I2875" s="4">
        <v>8</v>
      </c>
      <c r="J2875" s="4">
        <v>20</v>
      </c>
      <c r="K2875" s="4" t="str">
        <f t="shared" si="177"/>
        <v>Loyal</v>
      </c>
      <c r="L2875" s="1" t="s">
        <v>60</v>
      </c>
      <c r="M2875" s="1" t="s">
        <v>38</v>
      </c>
      <c r="N2875" s="7">
        <v>46.47</v>
      </c>
      <c r="O2875" s="1" t="s">
        <v>41</v>
      </c>
      <c r="P2875" s="1" t="s">
        <v>41</v>
      </c>
      <c r="Q2875" s="1" t="s">
        <v>8232</v>
      </c>
      <c r="R2875" s="7">
        <v>0</v>
      </c>
      <c r="S2875" s="1" t="s">
        <v>41</v>
      </c>
      <c r="T2875" s="1" t="s">
        <v>41</v>
      </c>
      <c r="U2875" s="1" t="s">
        <v>41</v>
      </c>
      <c r="V2875" s="1" t="s">
        <v>41</v>
      </c>
      <c r="W2875" s="1" t="s">
        <v>41</v>
      </c>
      <c r="X2875" s="1" t="s">
        <v>41</v>
      </c>
      <c r="Y2875" s="1" t="s">
        <v>41</v>
      </c>
      <c r="Z2875" s="1" t="s">
        <v>41</v>
      </c>
      <c r="AA2875" s="1" t="s">
        <v>43</v>
      </c>
      <c r="AB2875" s="1" t="s">
        <v>41</v>
      </c>
      <c r="AC2875" s="1" t="s">
        <v>44</v>
      </c>
      <c r="AD2875" s="7">
        <v>20.65</v>
      </c>
      <c r="AE2875" s="7">
        <v>417.5</v>
      </c>
      <c r="AF2875" s="7">
        <v>0</v>
      </c>
      <c r="AG2875" s="7">
        <v>0</v>
      </c>
      <c r="AH2875" s="7">
        <v>929.4</v>
      </c>
      <c r="AI2875" s="7">
        <v>1346.9</v>
      </c>
      <c r="AJ2875" s="7">
        <f t="shared" si="178"/>
        <v>67.344999999999999</v>
      </c>
      <c r="AK2875" s="7" t="s">
        <v>8249</v>
      </c>
      <c r="AL2875" s="1" t="s">
        <v>45</v>
      </c>
      <c r="AM2875" s="1">
        <f t="shared" si="179"/>
        <v>0</v>
      </c>
      <c r="AN2875" s="1" t="s">
        <v>8232</v>
      </c>
      <c r="AO2875" s="1" t="s">
        <v>108</v>
      </c>
      <c r="AP2875" s="4">
        <f>1</f>
        <v>1</v>
      </c>
    </row>
    <row r="2876" spans="1:42" x14ac:dyDescent="0.3">
      <c r="A2876" s="1" t="s">
        <v>3947</v>
      </c>
      <c r="B2876" s="1" t="s">
        <v>37</v>
      </c>
      <c r="C2876" s="4">
        <v>79</v>
      </c>
      <c r="D2876" s="4" t="str">
        <f t="shared" si="176"/>
        <v>Senior Citizen</v>
      </c>
      <c r="E2876" s="1" t="s">
        <v>8253</v>
      </c>
      <c r="F2876" s="1" t="s">
        <v>8254</v>
      </c>
      <c r="G2876" s="1" t="s">
        <v>241</v>
      </c>
      <c r="H2876" s="1">
        <v>92592</v>
      </c>
      <c r="I2876" s="4">
        <v>0</v>
      </c>
      <c r="J2876" s="4">
        <v>21</v>
      </c>
      <c r="K2876" s="4" t="str">
        <f t="shared" si="177"/>
        <v>Loyal</v>
      </c>
      <c r="L2876" s="1" t="s">
        <v>40</v>
      </c>
      <c r="M2876" s="1" t="s">
        <v>38</v>
      </c>
      <c r="N2876" s="7">
        <v>21.15</v>
      </c>
      <c r="O2876" s="1" t="s">
        <v>38</v>
      </c>
      <c r="P2876" s="1" t="s">
        <v>38</v>
      </c>
      <c r="Q2876" s="1" t="s">
        <v>53</v>
      </c>
      <c r="R2876" s="7">
        <v>9</v>
      </c>
      <c r="S2876" s="1" t="s">
        <v>41</v>
      </c>
      <c r="T2876" s="1" t="s">
        <v>41</v>
      </c>
      <c r="U2876" s="1" t="s">
        <v>41</v>
      </c>
      <c r="V2876" s="1" t="s">
        <v>41</v>
      </c>
      <c r="W2876" s="1" t="s">
        <v>38</v>
      </c>
      <c r="X2876" s="1" t="s">
        <v>38</v>
      </c>
      <c r="Y2876" s="1" t="s">
        <v>41</v>
      </c>
      <c r="Z2876" s="1" t="s">
        <v>38</v>
      </c>
      <c r="AA2876" s="1" t="s">
        <v>49</v>
      </c>
      <c r="AB2876" s="1" t="s">
        <v>38</v>
      </c>
      <c r="AC2876" s="1" t="s">
        <v>54</v>
      </c>
      <c r="AD2876" s="7">
        <v>94.25</v>
      </c>
      <c r="AE2876" s="7">
        <v>1973.75</v>
      </c>
      <c r="AF2876" s="7">
        <v>0</v>
      </c>
      <c r="AG2876" s="7">
        <v>0</v>
      </c>
      <c r="AH2876" s="7">
        <v>444.15</v>
      </c>
      <c r="AI2876" s="7">
        <v>2417.9</v>
      </c>
      <c r="AJ2876" s="7">
        <f t="shared" si="178"/>
        <v>115.13809523809525</v>
      </c>
      <c r="AK2876" s="7" t="s">
        <v>8247</v>
      </c>
      <c r="AL2876" s="1" t="s">
        <v>55</v>
      </c>
      <c r="AM2876" s="1">
        <f t="shared" si="179"/>
        <v>1</v>
      </c>
      <c r="AN2876" s="1" t="s">
        <v>56</v>
      </c>
      <c r="AO2876" s="1" t="s">
        <v>102</v>
      </c>
      <c r="AP2876" s="4">
        <f>1</f>
        <v>1</v>
      </c>
    </row>
    <row r="2877" spans="1:42" x14ac:dyDescent="0.3">
      <c r="A2877" s="1" t="s">
        <v>3948</v>
      </c>
      <c r="B2877" s="1" t="s">
        <v>47</v>
      </c>
      <c r="C2877" s="4">
        <v>35</v>
      </c>
      <c r="D2877" s="4" t="str">
        <f t="shared" si="176"/>
        <v>Adult</v>
      </c>
      <c r="E2877" s="1" t="s">
        <v>8253</v>
      </c>
      <c r="F2877" s="1" t="s">
        <v>8255</v>
      </c>
      <c r="G2877" s="1" t="s">
        <v>1288</v>
      </c>
      <c r="H2877" s="1">
        <v>92333</v>
      </c>
      <c r="I2877" s="4">
        <v>0</v>
      </c>
      <c r="J2877" s="4">
        <v>34</v>
      </c>
      <c r="K2877" s="4" t="str">
        <f t="shared" si="177"/>
        <v>Loyal</v>
      </c>
      <c r="L2877" s="1" t="s">
        <v>127</v>
      </c>
      <c r="M2877" s="1" t="s">
        <v>38</v>
      </c>
      <c r="N2877" s="7">
        <v>4.28</v>
      </c>
      <c r="O2877" s="1" t="s">
        <v>38</v>
      </c>
      <c r="P2877" s="1" t="s">
        <v>38</v>
      </c>
      <c r="Q2877" s="1" t="s">
        <v>53</v>
      </c>
      <c r="R2877" s="7">
        <v>16</v>
      </c>
      <c r="S2877" s="1" t="s">
        <v>38</v>
      </c>
      <c r="T2877" s="1" t="s">
        <v>38</v>
      </c>
      <c r="U2877" s="1" t="s">
        <v>41</v>
      </c>
      <c r="V2877" s="1" t="s">
        <v>41</v>
      </c>
      <c r="W2877" s="1" t="s">
        <v>38</v>
      </c>
      <c r="X2877" s="1" t="s">
        <v>38</v>
      </c>
      <c r="Y2877" s="1" t="s">
        <v>38</v>
      </c>
      <c r="Z2877" s="1" t="s">
        <v>38</v>
      </c>
      <c r="AA2877" s="1" t="s">
        <v>43</v>
      </c>
      <c r="AB2877" s="1" t="s">
        <v>38</v>
      </c>
      <c r="AC2877" s="1" t="s">
        <v>54</v>
      </c>
      <c r="AD2877" s="7">
        <v>103.8</v>
      </c>
      <c r="AE2877" s="7">
        <v>3470.8</v>
      </c>
      <c r="AF2877" s="7">
        <v>0</v>
      </c>
      <c r="AG2877" s="7">
        <v>0</v>
      </c>
      <c r="AH2877" s="7">
        <v>145.52000000000001</v>
      </c>
      <c r="AI2877" s="7">
        <v>3616.32</v>
      </c>
      <c r="AJ2877" s="7">
        <f t="shared" si="178"/>
        <v>106.36235294117648</v>
      </c>
      <c r="AK2877" s="7" t="s">
        <v>8247</v>
      </c>
      <c r="AL2877" s="1" t="s">
        <v>45</v>
      </c>
      <c r="AM2877" s="1">
        <f t="shared" si="179"/>
        <v>0</v>
      </c>
      <c r="AN2877" s="1" t="s">
        <v>8232</v>
      </c>
      <c r="AO2877" s="1" t="s">
        <v>108</v>
      </c>
      <c r="AP2877" s="4">
        <f>1</f>
        <v>1</v>
      </c>
    </row>
    <row r="2878" spans="1:42" x14ac:dyDescent="0.3">
      <c r="A2878" s="1" t="s">
        <v>3949</v>
      </c>
      <c r="B2878" s="1" t="s">
        <v>47</v>
      </c>
      <c r="C2878" s="4">
        <v>70</v>
      </c>
      <c r="D2878" s="4" t="str">
        <f t="shared" si="176"/>
        <v>Senior Citizen</v>
      </c>
      <c r="E2878" s="1" t="s">
        <v>3</v>
      </c>
      <c r="F2878" s="1" t="s">
        <v>8255</v>
      </c>
      <c r="G2878" s="1" t="s">
        <v>279</v>
      </c>
      <c r="H2878" s="1">
        <v>93445</v>
      </c>
      <c r="I2878" s="4">
        <v>1</v>
      </c>
      <c r="J2878" s="4">
        <v>68</v>
      </c>
      <c r="K2878" s="4" t="str">
        <f t="shared" si="177"/>
        <v>Veteran</v>
      </c>
      <c r="L2878" s="1" t="s">
        <v>70</v>
      </c>
      <c r="M2878" s="1" t="s">
        <v>38</v>
      </c>
      <c r="N2878" s="7">
        <v>20.309999999999999</v>
      </c>
      <c r="O2878" s="1" t="s">
        <v>38</v>
      </c>
      <c r="P2878" s="1" t="s">
        <v>38</v>
      </c>
      <c r="Q2878" s="1" t="s">
        <v>53</v>
      </c>
      <c r="R2878" s="7">
        <v>13</v>
      </c>
      <c r="S2878" s="1" t="s">
        <v>41</v>
      </c>
      <c r="T2878" s="1" t="s">
        <v>38</v>
      </c>
      <c r="U2878" s="1" t="s">
        <v>38</v>
      </c>
      <c r="V2878" s="1" t="s">
        <v>41</v>
      </c>
      <c r="W2878" s="1" t="s">
        <v>41</v>
      </c>
      <c r="X2878" s="1" t="s">
        <v>41</v>
      </c>
      <c r="Y2878" s="1" t="s">
        <v>41</v>
      </c>
      <c r="Z2878" s="1" t="s">
        <v>38</v>
      </c>
      <c r="AA2878" s="1" t="s">
        <v>71</v>
      </c>
      <c r="AB2878" s="1" t="s">
        <v>38</v>
      </c>
      <c r="AC2878" s="1" t="s">
        <v>54</v>
      </c>
      <c r="AD2878" s="7">
        <v>84.65</v>
      </c>
      <c r="AE2878" s="7">
        <v>5683.6</v>
      </c>
      <c r="AF2878" s="7">
        <v>0</v>
      </c>
      <c r="AG2878" s="7">
        <v>0</v>
      </c>
      <c r="AH2878" s="7">
        <v>1381.08</v>
      </c>
      <c r="AI2878" s="7">
        <v>7064.68</v>
      </c>
      <c r="AJ2878" s="7">
        <f t="shared" si="178"/>
        <v>103.89235294117647</v>
      </c>
      <c r="AK2878" s="7" t="s">
        <v>8247</v>
      </c>
      <c r="AL2878" s="1" t="s">
        <v>45</v>
      </c>
      <c r="AM2878" s="1">
        <f t="shared" si="179"/>
        <v>0</v>
      </c>
      <c r="AN2878" s="1" t="s">
        <v>8232</v>
      </c>
      <c r="AO2878" s="1" t="s">
        <v>108</v>
      </c>
      <c r="AP2878" s="4">
        <f>1</f>
        <v>1</v>
      </c>
    </row>
    <row r="2879" spans="1:42" x14ac:dyDescent="0.3">
      <c r="A2879" s="1" t="s">
        <v>3950</v>
      </c>
      <c r="B2879" s="1" t="s">
        <v>37</v>
      </c>
      <c r="C2879" s="4">
        <v>51</v>
      </c>
      <c r="D2879" s="4" t="str">
        <f t="shared" si="176"/>
        <v>Senior Citizen</v>
      </c>
      <c r="E2879" s="1" t="s">
        <v>3</v>
      </c>
      <c r="F2879" s="1" t="s">
        <v>8254</v>
      </c>
      <c r="G2879" s="1" t="s">
        <v>268</v>
      </c>
      <c r="H2879" s="1">
        <v>95603</v>
      </c>
      <c r="I2879" s="4">
        <v>5</v>
      </c>
      <c r="J2879" s="4">
        <v>67</v>
      </c>
      <c r="K2879" s="4" t="str">
        <f t="shared" si="177"/>
        <v>Veteran</v>
      </c>
      <c r="L2879" s="1" t="s">
        <v>40</v>
      </c>
      <c r="M2879" s="1" t="s">
        <v>38</v>
      </c>
      <c r="N2879" s="7">
        <v>22.83</v>
      </c>
      <c r="O2879" s="1" t="s">
        <v>38</v>
      </c>
      <c r="P2879" s="1" t="s">
        <v>38</v>
      </c>
      <c r="Q2879" s="1" t="s">
        <v>42</v>
      </c>
      <c r="R2879" s="7">
        <v>22</v>
      </c>
      <c r="S2879" s="1" t="s">
        <v>38</v>
      </c>
      <c r="T2879" s="1" t="s">
        <v>38</v>
      </c>
      <c r="U2879" s="1" t="s">
        <v>38</v>
      </c>
      <c r="V2879" s="1" t="s">
        <v>41</v>
      </c>
      <c r="W2879" s="1" t="s">
        <v>41</v>
      </c>
      <c r="X2879" s="1" t="s">
        <v>41</v>
      </c>
      <c r="Y2879" s="1" t="s">
        <v>41</v>
      </c>
      <c r="Z2879" s="1" t="s">
        <v>38</v>
      </c>
      <c r="AA2879" s="1" t="s">
        <v>71</v>
      </c>
      <c r="AB2879" s="1" t="s">
        <v>41</v>
      </c>
      <c r="AC2879" s="1" t="s">
        <v>44</v>
      </c>
      <c r="AD2879" s="7">
        <v>65.650000000000006</v>
      </c>
      <c r="AE2879" s="7">
        <v>4322.8500000000004</v>
      </c>
      <c r="AF2879" s="7">
        <v>0</v>
      </c>
      <c r="AG2879" s="7">
        <v>0</v>
      </c>
      <c r="AH2879" s="7">
        <v>1529.61</v>
      </c>
      <c r="AI2879" s="7">
        <v>5852.46</v>
      </c>
      <c r="AJ2879" s="7">
        <f t="shared" si="178"/>
        <v>87.350149253731345</v>
      </c>
      <c r="AK2879" s="7" t="s">
        <v>8249</v>
      </c>
      <c r="AL2879" s="1" t="s">
        <v>45</v>
      </c>
      <c r="AM2879" s="1">
        <f t="shared" si="179"/>
        <v>0</v>
      </c>
      <c r="AN2879" s="1" t="s">
        <v>8232</v>
      </c>
      <c r="AO2879" s="1" t="s">
        <v>108</v>
      </c>
      <c r="AP2879" s="4">
        <f>1</f>
        <v>1</v>
      </c>
    </row>
    <row r="2880" spans="1:42" x14ac:dyDescent="0.3">
      <c r="A2880" s="1" t="s">
        <v>3951</v>
      </c>
      <c r="B2880" s="1" t="s">
        <v>47</v>
      </c>
      <c r="C2880" s="4">
        <v>67</v>
      </c>
      <c r="D2880" s="4" t="str">
        <f t="shared" si="176"/>
        <v>Senior Citizen</v>
      </c>
      <c r="E2880" s="1" t="s">
        <v>3</v>
      </c>
      <c r="F2880" s="1" t="s">
        <v>8254</v>
      </c>
      <c r="G2880" s="1" t="s">
        <v>1070</v>
      </c>
      <c r="H2880" s="1">
        <v>95250</v>
      </c>
      <c r="I2880" s="4">
        <v>1</v>
      </c>
      <c r="J2880" s="4">
        <v>1</v>
      </c>
      <c r="K2880" s="4" t="str">
        <f t="shared" si="177"/>
        <v>New</v>
      </c>
      <c r="L2880" s="1" t="s">
        <v>40</v>
      </c>
      <c r="M2880" s="1" t="s">
        <v>38</v>
      </c>
      <c r="N2880" s="7">
        <v>17.36</v>
      </c>
      <c r="O2880" s="1" t="s">
        <v>38</v>
      </c>
      <c r="P2880" s="1" t="s">
        <v>38</v>
      </c>
      <c r="Q2880" s="1" t="s">
        <v>53</v>
      </c>
      <c r="R2880" s="7">
        <v>29</v>
      </c>
      <c r="S2880" s="1" t="s">
        <v>41</v>
      </c>
      <c r="T2880" s="1" t="s">
        <v>41</v>
      </c>
      <c r="U2880" s="1" t="s">
        <v>41</v>
      </c>
      <c r="V2880" s="1" t="s">
        <v>41</v>
      </c>
      <c r="W2880" s="1" t="s">
        <v>41</v>
      </c>
      <c r="X2880" s="1" t="s">
        <v>41</v>
      </c>
      <c r="Y2880" s="1" t="s">
        <v>41</v>
      </c>
      <c r="Z2880" s="1" t="s">
        <v>41</v>
      </c>
      <c r="AA2880" s="1" t="s">
        <v>49</v>
      </c>
      <c r="AB2880" s="1" t="s">
        <v>38</v>
      </c>
      <c r="AC2880" s="1" t="s">
        <v>54</v>
      </c>
      <c r="AD2880" s="7">
        <v>74.400000000000006</v>
      </c>
      <c r="AE2880" s="7">
        <v>74.400000000000006</v>
      </c>
      <c r="AF2880" s="7">
        <v>0</v>
      </c>
      <c r="AG2880" s="7">
        <v>30</v>
      </c>
      <c r="AH2880" s="7">
        <v>17.36</v>
      </c>
      <c r="AI2880" s="7">
        <v>121.76</v>
      </c>
      <c r="AJ2880" s="7">
        <f t="shared" si="178"/>
        <v>121.76</v>
      </c>
      <c r="AK2880" s="7" t="s">
        <v>8247</v>
      </c>
      <c r="AL2880" s="1" t="s">
        <v>55</v>
      </c>
      <c r="AM2880" s="1">
        <f t="shared" si="179"/>
        <v>1</v>
      </c>
      <c r="AN2880" s="1" t="s">
        <v>56</v>
      </c>
      <c r="AO2880" s="1" t="s">
        <v>102</v>
      </c>
      <c r="AP2880" s="4">
        <f>1</f>
        <v>1</v>
      </c>
    </row>
    <row r="2881" spans="1:42" x14ac:dyDescent="0.3">
      <c r="A2881" s="1" t="s">
        <v>3952</v>
      </c>
      <c r="B2881" s="1" t="s">
        <v>47</v>
      </c>
      <c r="C2881" s="4">
        <v>56</v>
      </c>
      <c r="D2881" s="4" t="str">
        <f t="shared" si="176"/>
        <v>Senior Citizen</v>
      </c>
      <c r="E2881" s="1" t="s">
        <v>3</v>
      </c>
      <c r="F2881" s="1" t="s">
        <v>8254</v>
      </c>
      <c r="G2881" s="1" t="s">
        <v>3953</v>
      </c>
      <c r="H2881" s="1">
        <v>92376</v>
      </c>
      <c r="I2881" s="4">
        <v>7</v>
      </c>
      <c r="J2881" s="4">
        <v>24</v>
      </c>
      <c r="K2881" s="4" t="str">
        <f t="shared" si="177"/>
        <v>Loyal</v>
      </c>
      <c r="L2881" s="1" t="s">
        <v>127</v>
      </c>
      <c r="M2881" s="1" t="s">
        <v>38</v>
      </c>
      <c r="N2881" s="7">
        <v>1.02</v>
      </c>
      <c r="O2881" s="1" t="s">
        <v>41</v>
      </c>
      <c r="P2881" s="1" t="s">
        <v>38</v>
      </c>
      <c r="Q2881" s="1" t="s">
        <v>42</v>
      </c>
      <c r="R2881" s="7">
        <v>3</v>
      </c>
      <c r="S2881" s="1" t="s">
        <v>38</v>
      </c>
      <c r="T2881" s="1" t="s">
        <v>41</v>
      </c>
      <c r="U2881" s="1" t="s">
        <v>41</v>
      </c>
      <c r="V2881" s="1" t="s">
        <v>38</v>
      </c>
      <c r="W2881" s="1" t="s">
        <v>41</v>
      </c>
      <c r="X2881" s="1" t="s">
        <v>41</v>
      </c>
      <c r="Y2881" s="1" t="s">
        <v>41</v>
      </c>
      <c r="Z2881" s="1" t="s">
        <v>41</v>
      </c>
      <c r="AA2881" s="1" t="s">
        <v>49</v>
      </c>
      <c r="AB2881" s="1" t="s">
        <v>41</v>
      </c>
      <c r="AC2881" s="1" t="s">
        <v>181</v>
      </c>
      <c r="AD2881" s="7">
        <v>53.6</v>
      </c>
      <c r="AE2881" s="7">
        <v>1315.35</v>
      </c>
      <c r="AF2881" s="7">
        <v>0</v>
      </c>
      <c r="AG2881" s="7">
        <v>120</v>
      </c>
      <c r="AH2881" s="7">
        <v>24.48</v>
      </c>
      <c r="AI2881" s="7">
        <v>1459.83</v>
      </c>
      <c r="AJ2881" s="7">
        <f t="shared" si="178"/>
        <v>60.826249999999995</v>
      </c>
      <c r="AK2881" s="7" t="s">
        <v>8249</v>
      </c>
      <c r="AL2881" s="1" t="s">
        <v>45</v>
      </c>
      <c r="AM2881" s="1">
        <f t="shared" si="179"/>
        <v>0</v>
      </c>
      <c r="AN2881" s="1" t="s">
        <v>8232</v>
      </c>
      <c r="AO2881" s="1" t="s">
        <v>108</v>
      </c>
      <c r="AP2881" s="4">
        <f>1</f>
        <v>1</v>
      </c>
    </row>
    <row r="2882" spans="1:42" x14ac:dyDescent="0.3">
      <c r="A2882" s="1" t="s">
        <v>3954</v>
      </c>
      <c r="B2882" s="1" t="s">
        <v>47</v>
      </c>
      <c r="C2882" s="4">
        <v>42</v>
      </c>
      <c r="D2882" s="4" t="str">
        <f t="shared" si="176"/>
        <v>Adult</v>
      </c>
      <c r="E2882" s="1" t="s">
        <v>3</v>
      </c>
      <c r="F2882" s="1" t="s">
        <v>8254</v>
      </c>
      <c r="G2882" s="1" t="s">
        <v>3380</v>
      </c>
      <c r="H2882" s="1">
        <v>95715</v>
      </c>
      <c r="I2882" s="4">
        <v>1</v>
      </c>
      <c r="J2882" s="4">
        <v>39</v>
      </c>
      <c r="K2882" s="4" t="str">
        <f t="shared" si="177"/>
        <v>Loyal</v>
      </c>
      <c r="L2882" s="1" t="s">
        <v>40</v>
      </c>
      <c r="M2882" s="1" t="s">
        <v>38</v>
      </c>
      <c r="N2882" s="7">
        <v>35.700000000000003</v>
      </c>
      <c r="O2882" s="1" t="s">
        <v>41</v>
      </c>
      <c r="P2882" s="1" t="s">
        <v>38</v>
      </c>
      <c r="Q2882" s="1" t="s">
        <v>77</v>
      </c>
      <c r="R2882" s="7">
        <v>9</v>
      </c>
      <c r="S2882" s="1" t="s">
        <v>38</v>
      </c>
      <c r="T2882" s="1" t="s">
        <v>41</v>
      </c>
      <c r="U2882" s="1" t="s">
        <v>38</v>
      </c>
      <c r="V2882" s="1" t="s">
        <v>38</v>
      </c>
      <c r="W2882" s="1" t="s">
        <v>38</v>
      </c>
      <c r="X2882" s="1" t="s">
        <v>38</v>
      </c>
      <c r="Y2882" s="1" t="s">
        <v>38</v>
      </c>
      <c r="Z2882" s="1" t="s">
        <v>38</v>
      </c>
      <c r="AA2882" s="1" t="s">
        <v>43</v>
      </c>
      <c r="AB2882" s="1" t="s">
        <v>41</v>
      </c>
      <c r="AC2882" s="1" t="s">
        <v>44</v>
      </c>
      <c r="AD2882" s="7">
        <v>80</v>
      </c>
      <c r="AE2882" s="7">
        <v>3182.95</v>
      </c>
      <c r="AF2882" s="7">
        <v>0</v>
      </c>
      <c r="AG2882" s="7">
        <v>0</v>
      </c>
      <c r="AH2882" s="7">
        <v>1392.3</v>
      </c>
      <c r="AI2882" s="7">
        <v>4575.25</v>
      </c>
      <c r="AJ2882" s="7">
        <f t="shared" si="178"/>
        <v>117.31410256410257</v>
      </c>
      <c r="AK2882" s="7" t="s">
        <v>8247</v>
      </c>
      <c r="AL2882" s="1" t="s">
        <v>55</v>
      </c>
      <c r="AM2882" s="1">
        <f t="shared" si="179"/>
        <v>1</v>
      </c>
      <c r="AN2882" s="1" t="s">
        <v>107</v>
      </c>
      <c r="AO2882" s="1" t="s">
        <v>342</v>
      </c>
      <c r="AP2882" s="4">
        <f>1</f>
        <v>1</v>
      </c>
    </row>
    <row r="2883" spans="1:42" x14ac:dyDescent="0.3">
      <c r="A2883" s="1" t="s">
        <v>3955</v>
      </c>
      <c r="B2883" s="1" t="s">
        <v>47</v>
      </c>
      <c r="C2883" s="4">
        <v>77</v>
      </c>
      <c r="D2883" s="4" t="str">
        <f t="shared" ref="D2883:D2946" si="180">IF(C2883&lt;25, "Teenager", IF(C2883&lt;=50, "Adult", "Senior Citizen"))</f>
        <v>Senior Citizen</v>
      </c>
      <c r="E2883" s="1" t="s">
        <v>3</v>
      </c>
      <c r="F2883" s="1" t="s">
        <v>8254</v>
      </c>
      <c r="G2883" s="1" t="s">
        <v>2145</v>
      </c>
      <c r="H2883" s="1">
        <v>92584</v>
      </c>
      <c r="I2883" s="4">
        <v>1</v>
      </c>
      <c r="J2883" s="4">
        <v>29</v>
      </c>
      <c r="K2883" s="4" t="str">
        <f t="shared" ref="K2883:K2946" si="181">IF(J2883&lt;12, "New", IF(J2883&lt;=48, "Loyal", "Veteran"))</f>
        <v>Loyal</v>
      </c>
      <c r="L2883" s="1" t="s">
        <v>127</v>
      </c>
      <c r="M2883" s="1" t="s">
        <v>38</v>
      </c>
      <c r="N2883" s="7">
        <v>37.65</v>
      </c>
      <c r="O2883" s="1" t="s">
        <v>38</v>
      </c>
      <c r="P2883" s="1" t="s">
        <v>38</v>
      </c>
      <c r="Q2883" s="1" t="s">
        <v>77</v>
      </c>
      <c r="R2883" s="7">
        <v>9</v>
      </c>
      <c r="S2883" s="1" t="s">
        <v>41</v>
      </c>
      <c r="T2883" s="1" t="s">
        <v>41</v>
      </c>
      <c r="U2883" s="1" t="s">
        <v>41</v>
      </c>
      <c r="V2883" s="1" t="s">
        <v>41</v>
      </c>
      <c r="W2883" s="1" t="s">
        <v>41</v>
      </c>
      <c r="X2883" s="1" t="s">
        <v>41</v>
      </c>
      <c r="Y2883" s="1" t="s">
        <v>41</v>
      </c>
      <c r="Z2883" s="1" t="s">
        <v>38</v>
      </c>
      <c r="AA2883" s="1" t="s">
        <v>43</v>
      </c>
      <c r="AB2883" s="1" t="s">
        <v>38</v>
      </c>
      <c r="AC2883" s="1" t="s">
        <v>54</v>
      </c>
      <c r="AD2883" s="7">
        <v>51.6</v>
      </c>
      <c r="AE2883" s="7">
        <v>1442</v>
      </c>
      <c r="AF2883" s="7">
        <v>0</v>
      </c>
      <c r="AG2883" s="7">
        <v>0</v>
      </c>
      <c r="AH2883" s="7">
        <v>1091.8499999999999</v>
      </c>
      <c r="AI2883" s="7">
        <v>2533.85</v>
      </c>
      <c r="AJ2883" s="7">
        <f t="shared" ref="AJ2883:AJ2946" si="182">IF(J2883=0, 0, AI2883 / J2883)</f>
        <v>87.374137931034483</v>
      </c>
      <c r="AK2883" s="7" t="s">
        <v>8249</v>
      </c>
      <c r="AL2883" s="1" t="s">
        <v>45</v>
      </c>
      <c r="AM2883" s="1">
        <f t="shared" ref="AM2883:AM2946" si="183">IF(AL2883="Churned", 1, 0)</f>
        <v>0</v>
      </c>
      <c r="AN2883" s="1" t="s">
        <v>8232</v>
      </c>
      <c r="AO2883" s="1" t="s">
        <v>108</v>
      </c>
      <c r="AP2883" s="4">
        <f>1</f>
        <v>1</v>
      </c>
    </row>
    <row r="2884" spans="1:42" x14ac:dyDescent="0.3">
      <c r="A2884" s="1" t="s">
        <v>3956</v>
      </c>
      <c r="B2884" s="1" t="s">
        <v>37</v>
      </c>
      <c r="C2884" s="4">
        <v>54</v>
      </c>
      <c r="D2884" s="4" t="str">
        <f t="shared" si="180"/>
        <v>Senior Citizen</v>
      </c>
      <c r="E2884" s="1" t="s">
        <v>8253</v>
      </c>
      <c r="F2884" s="1" t="s">
        <v>8254</v>
      </c>
      <c r="G2884" s="1" t="s">
        <v>3957</v>
      </c>
      <c r="H2884" s="1">
        <v>92327</v>
      </c>
      <c r="I2884" s="4">
        <v>0</v>
      </c>
      <c r="J2884" s="4">
        <v>1</v>
      </c>
      <c r="K2884" s="4" t="str">
        <f t="shared" si="181"/>
        <v>New</v>
      </c>
      <c r="L2884" s="1" t="s">
        <v>52</v>
      </c>
      <c r="M2884" s="1" t="s">
        <v>38</v>
      </c>
      <c r="N2884" s="7">
        <v>29.78</v>
      </c>
      <c r="O2884" s="1" t="s">
        <v>41</v>
      </c>
      <c r="P2884" s="1" t="s">
        <v>38</v>
      </c>
      <c r="Q2884" s="1" t="s">
        <v>53</v>
      </c>
      <c r="R2884" s="7">
        <v>13</v>
      </c>
      <c r="S2884" s="1" t="s">
        <v>41</v>
      </c>
      <c r="T2884" s="1" t="s">
        <v>41</v>
      </c>
      <c r="U2884" s="1" t="s">
        <v>41</v>
      </c>
      <c r="V2884" s="1" t="s">
        <v>41</v>
      </c>
      <c r="W2884" s="1" t="s">
        <v>41</v>
      </c>
      <c r="X2884" s="1" t="s">
        <v>41</v>
      </c>
      <c r="Y2884" s="1" t="s">
        <v>41</v>
      </c>
      <c r="Z2884" s="1" t="s">
        <v>38</v>
      </c>
      <c r="AA2884" s="1" t="s">
        <v>49</v>
      </c>
      <c r="AB2884" s="1" t="s">
        <v>41</v>
      </c>
      <c r="AC2884" s="1" t="s">
        <v>44</v>
      </c>
      <c r="AD2884" s="7">
        <v>69.55</v>
      </c>
      <c r="AE2884" s="7">
        <v>69.55</v>
      </c>
      <c r="AF2884" s="7">
        <v>0</v>
      </c>
      <c r="AG2884" s="7">
        <v>0</v>
      </c>
      <c r="AH2884" s="7">
        <v>29.78</v>
      </c>
      <c r="AI2884" s="7">
        <v>99.33</v>
      </c>
      <c r="AJ2884" s="7">
        <f t="shared" si="182"/>
        <v>99.33</v>
      </c>
      <c r="AK2884" s="7" t="s">
        <v>8249</v>
      </c>
      <c r="AL2884" s="1" t="s">
        <v>55</v>
      </c>
      <c r="AM2884" s="1">
        <f t="shared" si="183"/>
        <v>1</v>
      </c>
      <c r="AN2884" s="1" t="s">
        <v>56</v>
      </c>
      <c r="AO2884" s="1" t="s">
        <v>57</v>
      </c>
      <c r="AP2884" s="4">
        <f>1</f>
        <v>1</v>
      </c>
    </row>
    <row r="2885" spans="1:42" x14ac:dyDescent="0.3">
      <c r="A2885" s="1" t="s">
        <v>3958</v>
      </c>
      <c r="B2885" s="1" t="s">
        <v>37</v>
      </c>
      <c r="C2885" s="4">
        <v>19</v>
      </c>
      <c r="D2885" s="4" t="str">
        <f t="shared" si="180"/>
        <v>Teenager</v>
      </c>
      <c r="E2885" s="1" t="s">
        <v>3</v>
      </c>
      <c r="F2885" s="1" t="s">
        <v>8254</v>
      </c>
      <c r="G2885" s="1" t="s">
        <v>850</v>
      </c>
      <c r="H2885" s="1">
        <v>91739</v>
      </c>
      <c r="I2885" s="4">
        <v>1</v>
      </c>
      <c r="J2885" s="4">
        <v>67</v>
      </c>
      <c r="K2885" s="4" t="str">
        <f t="shared" si="181"/>
        <v>Veteran</v>
      </c>
      <c r="L2885" s="1" t="s">
        <v>40</v>
      </c>
      <c r="M2885" s="1" t="s">
        <v>41</v>
      </c>
      <c r="N2885" s="7">
        <v>25.420517214274568</v>
      </c>
      <c r="O2885" s="1" t="s">
        <v>41</v>
      </c>
      <c r="P2885" s="1" t="s">
        <v>38</v>
      </c>
      <c r="Q2885" s="1" t="s">
        <v>77</v>
      </c>
      <c r="R2885" s="7">
        <v>52</v>
      </c>
      <c r="S2885" s="1" t="s">
        <v>41</v>
      </c>
      <c r="T2885" s="1" t="s">
        <v>38</v>
      </c>
      <c r="U2885" s="1" t="s">
        <v>38</v>
      </c>
      <c r="V2885" s="1" t="s">
        <v>38</v>
      </c>
      <c r="W2885" s="1" t="s">
        <v>38</v>
      </c>
      <c r="X2885" s="1" t="s">
        <v>38</v>
      </c>
      <c r="Y2885" s="1" t="s">
        <v>38</v>
      </c>
      <c r="Z2885" s="1" t="s">
        <v>38</v>
      </c>
      <c r="AA2885" s="1" t="s">
        <v>71</v>
      </c>
      <c r="AB2885" s="1" t="s">
        <v>38</v>
      </c>
      <c r="AC2885" s="1" t="s">
        <v>54</v>
      </c>
      <c r="AD2885" s="7">
        <v>59.55</v>
      </c>
      <c r="AE2885" s="7">
        <v>4103.8999999999996</v>
      </c>
      <c r="AF2885" s="7">
        <v>0</v>
      </c>
      <c r="AG2885" s="7">
        <v>0</v>
      </c>
      <c r="AH2885" s="7">
        <v>0</v>
      </c>
      <c r="AI2885" s="7">
        <v>4103.8999999999996</v>
      </c>
      <c r="AJ2885" s="7">
        <f t="shared" si="182"/>
        <v>61.252238805970144</v>
      </c>
      <c r="AK2885" s="7" t="s">
        <v>8249</v>
      </c>
      <c r="AL2885" s="1" t="s">
        <v>45</v>
      </c>
      <c r="AM2885" s="1">
        <f t="shared" si="183"/>
        <v>0</v>
      </c>
      <c r="AN2885" s="1" t="s">
        <v>8232</v>
      </c>
      <c r="AO2885" s="1" t="s">
        <v>108</v>
      </c>
      <c r="AP2885" s="4">
        <f>1</f>
        <v>1</v>
      </c>
    </row>
    <row r="2886" spans="1:42" x14ac:dyDescent="0.3">
      <c r="A2886" s="1" t="s">
        <v>3959</v>
      </c>
      <c r="B2886" s="1" t="s">
        <v>47</v>
      </c>
      <c r="C2886" s="4">
        <v>55</v>
      </c>
      <c r="D2886" s="4" t="str">
        <f t="shared" si="180"/>
        <v>Senior Citizen</v>
      </c>
      <c r="E2886" s="1" t="s">
        <v>8253</v>
      </c>
      <c r="F2886" s="1" t="s">
        <v>8254</v>
      </c>
      <c r="G2886" s="1" t="s">
        <v>1292</v>
      </c>
      <c r="H2886" s="1">
        <v>90623</v>
      </c>
      <c r="I2886" s="4">
        <v>0</v>
      </c>
      <c r="J2886" s="4">
        <v>10</v>
      </c>
      <c r="K2886" s="4" t="str">
        <f t="shared" si="181"/>
        <v>New</v>
      </c>
      <c r="L2886" s="1" t="s">
        <v>60</v>
      </c>
      <c r="M2886" s="1" t="s">
        <v>38</v>
      </c>
      <c r="N2886" s="7">
        <v>12.78</v>
      </c>
      <c r="O2886" s="1" t="s">
        <v>41</v>
      </c>
      <c r="P2886" s="1" t="s">
        <v>38</v>
      </c>
      <c r="Q2886" s="1" t="s">
        <v>53</v>
      </c>
      <c r="R2886" s="7">
        <v>2</v>
      </c>
      <c r="S2886" s="1" t="s">
        <v>41</v>
      </c>
      <c r="T2886" s="1" t="s">
        <v>41</v>
      </c>
      <c r="U2886" s="1" t="s">
        <v>41</v>
      </c>
      <c r="V2886" s="1" t="s">
        <v>41</v>
      </c>
      <c r="W2886" s="1" t="s">
        <v>38</v>
      </c>
      <c r="X2886" s="1" t="s">
        <v>38</v>
      </c>
      <c r="Y2886" s="1" t="s">
        <v>38</v>
      </c>
      <c r="Z2886" s="1" t="s">
        <v>38</v>
      </c>
      <c r="AA2886" s="1" t="s">
        <v>49</v>
      </c>
      <c r="AB2886" s="1" t="s">
        <v>38</v>
      </c>
      <c r="AC2886" s="1" t="s">
        <v>54</v>
      </c>
      <c r="AD2886" s="7">
        <v>89.5</v>
      </c>
      <c r="AE2886" s="7">
        <v>863.1</v>
      </c>
      <c r="AF2886" s="7">
        <v>0</v>
      </c>
      <c r="AG2886" s="7">
        <v>0</v>
      </c>
      <c r="AH2886" s="7">
        <v>127.8</v>
      </c>
      <c r="AI2886" s="7">
        <v>990.9</v>
      </c>
      <c r="AJ2886" s="7">
        <f t="shared" si="182"/>
        <v>99.09</v>
      </c>
      <c r="AK2886" s="7" t="s">
        <v>8249</v>
      </c>
      <c r="AL2886" s="1" t="s">
        <v>55</v>
      </c>
      <c r="AM2886" s="1">
        <f t="shared" si="183"/>
        <v>1</v>
      </c>
      <c r="AN2886" s="1" t="s">
        <v>119</v>
      </c>
      <c r="AO2886" s="1" t="s">
        <v>193</v>
      </c>
      <c r="AP2886" s="4">
        <f>1</f>
        <v>1</v>
      </c>
    </row>
    <row r="2887" spans="1:42" x14ac:dyDescent="0.3">
      <c r="A2887" s="1" t="s">
        <v>3960</v>
      </c>
      <c r="B2887" s="1" t="s">
        <v>37</v>
      </c>
      <c r="C2887" s="4">
        <v>25</v>
      </c>
      <c r="D2887" s="4" t="str">
        <f t="shared" si="180"/>
        <v>Adult</v>
      </c>
      <c r="E2887" s="1" t="s">
        <v>3</v>
      </c>
      <c r="F2887" s="1" t="s">
        <v>8255</v>
      </c>
      <c r="G2887" s="1" t="s">
        <v>1034</v>
      </c>
      <c r="H2887" s="1">
        <v>90743</v>
      </c>
      <c r="I2887" s="4">
        <v>7</v>
      </c>
      <c r="J2887" s="4">
        <v>56</v>
      </c>
      <c r="K2887" s="4" t="str">
        <f t="shared" si="181"/>
        <v>Veteran</v>
      </c>
      <c r="L2887" s="1" t="s">
        <v>40</v>
      </c>
      <c r="M2887" s="1" t="s">
        <v>38</v>
      </c>
      <c r="N2887" s="7">
        <v>7.31</v>
      </c>
      <c r="O2887" s="1" t="s">
        <v>38</v>
      </c>
      <c r="P2887" s="1" t="s">
        <v>38</v>
      </c>
      <c r="Q2887" s="1" t="s">
        <v>77</v>
      </c>
      <c r="R2887" s="7">
        <v>76</v>
      </c>
      <c r="S2887" s="1" t="s">
        <v>38</v>
      </c>
      <c r="T2887" s="1" t="s">
        <v>38</v>
      </c>
      <c r="U2887" s="1" t="s">
        <v>41</v>
      </c>
      <c r="V2887" s="1" t="s">
        <v>41</v>
      </c>
      <c r="W2887" s="1" t="s">
        <v>41</v>
      </c>
      <c r="X2887" s="1" t="s">
        <v>38</v>
      </c>
      <c r="Y2887" s="1" t="s">
        <v>38</v>
      </c>
      <c r="Z2887" s="1" t="s">
        <v>41</v>
      </c>
      <c r="AA2887" s="1" t="s">
        <v>43</v>
      </c>
      <c r="AB2887" s="1" t="s">
        <v>41</v>
      </c>
      <c r="AC2887" s="1" t="s">
        <v>54</v>
      </c>
      <c r="AD2887" s="7">
        <v>68.75</v>
      </c>
      <c r="AE2887" s="7">
        <v>3815.4</v>
      </c>
      <c r="AF2887" s="7">
        <v>0</v>
      </c>
      <c r="AG2887" s="7">
        <v>110</v>
      </c>
      <c r="AH2887" s="7">
        <v>409.36</v>
      </c>
      <c r="AI2887" s="7">
        <v>4334.76</v>
      </c>
      <c r="AJ2887" s="7">
        <f t="shared" si="182"/>
        <v>77.406428571428577</v>
      </c>
      <c r="AK2887" s="7" t="s">
        <v>8249</v>
      </c>
      <c r="AL2887" s="1" t="s">
        <v>45</v>
      </c>
      <c r="AM2887" s="1">
        <f t="shared" si="183"/>
        <v>0</v>
      </c>
      <c r="AN2887" s="1" t="s">
        <v>8232</v>
      </c>
      <c r="AO2887" s="1" t="s">
        <v>108</v>
      </c>
      <c r="AP2887" s="4">
        <f>1</f>
        <v>1</v>
      </c>
    </row>
    <row r="2888" spans="1:42" x14ac:dyDescent="0.3">
      <c r="A2888" s="1" t="s">
        <v>3961</v>
      </c>
      <c r="B2888" s="1" t="s">
        <v>47</v>
      </c>
      <c r="C2888" s="4">
        <v>60</v>
      </c>
      <c r="D2888" s="4" t="str">
        <f t="shared" si="180"/>
        <v>Senior Citizen</v>
      </c>
      <c r="E2888" s="1" t="s">
        <v>3</v>
      </c>
      <c r="F2888" s="1" t="s">
        <v>8254</v>
      </c>
      <c r="G2888" s="1" t="s">
        <v>1515</v>
      </c>
      <c r="H2888" s="1">
        <v>91950</v>
      </c>
      <c r="I2888" s="4">
        <v>7</v>
      </c>
      <c r="J2888" s="4">
        <v>29</v>
      </c>
      <c r="K2888" s="4" t="str">
        <f t="shared" si="181"/>
        <v>Loyal</v>
      </c>
      <c r="L2888" s="1" t="s">
        <v>40</v>
      </c>
      <c r="M2888" s="1" t="s">
        <v>38</v>
      </c>
      <c r="N2888" s="7">
        <v>32.46</v>
      </c>
      <c r="O2888" s="1" t="s">
        <v>41</v>
      </c>
      <c r="P2888" s="1" t="s">
        <v>38</v>
      </c>
      <c r="Q2888" s="1" t="s">
        <v>77</v>
      </c>
      <c r="R2888" s="7">
        <v>7</v>
      </c>
      <c r="S2888" s="1" t="s">
        <v>41</v>
      </c>
      <c r="T2888" s="1" t="s">
        <v>41</v>
      </c>
      <c r="U2888" s="1" t="s">
        <v>38</v>
      </c>
      <c r="V2888" s="1" t="s">
        <v>38</v>
      </c>
      <c r="W2888" s="1" t="s">
        <v>38</v>
      </c>
      <c r="X2888" s="1" t="s">
        <v>38</v>
      </c>
      <c r="Y2888" s="1" t="s">
        <v>38</v>
      </c>
      <c r="Z2888" s="1" t="s">
        <v>38</v>
      </c>
      <c r="AA2888" s="1" t="s">
        <v>71</v>
      </c>
      <c r="AB2888" s="1" t="s">
        <v>41</v>
      </c>
      <c r="AC2888" s="1" t="s">
        <v>44</v>
      </c>
      <c r="AD2888" s="7">
        <v>75.55</v>
      </c>
      <c r="AE2888" s="7">
        <v>2054.4</v>
      </c>
      <c r="AF2888" s="7">
        <v>0</v>
      </c>
      <c r="AG2888" s="7">
        <v>0</v>
      </c>
      <c r="AH2888" s="7">
        <v>941.34</v>
      </c>
      <c r="AI2888" s="7">
        <v>2995.74</v>
      </c>
      <c r="AJ2888" s="7">
        <f t="shared" si="182"/>
        <v>103.30137931034481</v>
      </c>
      <c r="AK2888" s="7" t="s">
        <v>8247</v>
      </c>
      <c r="AL2888" s="1" t="s">
        <v>45</v>
      </c>
      <c r="AM2888" s="1">
        <f t="shared" si="183"/>
        <v>0</v>
      </c>
      <c r="AN2888" s="1" t="s">
        <v>8232</v>
      </c>
      <c r="AO2888" s="1" t="s">
        <v>108</v>
      </c>
      <c r="AP2888" s="4">
        <f>1</f>
        <v>1</v>
      </c>
    </row>
    <row r="2889" spans="1:42" x14ac:dyDescent="0.3">
      <c r="A2889" s="1" t="s">
        <v>3962</v>
      </c>
      <c r="B2889" s="1" t="s">
        <v>37</v>
      </c>
      <c r="C2889" s="4">
        <v>72</v>
      </c>
      <c r="D2889" s="4" t="str">
        <f t="shared" si="180"/>
        <v>Senior Citizen</v>
      </c>
      <c r="E2889" s="1" t="s">
        <v>8253</v>
      </c>
      <c r="F2889" s="1" t="s">
        <v>8254</v>
      </c>
      <c r="G2889" s="1" t="s">
        <v>149</v>
      </c>
      <c r="H2889" s="1">
        <v>92102</v>
      </c>
      <c r="I2889" s="4">
        <v>0</v>
      </c>
      <c r="J2889" s="4">
        <v>7</v>
      </c>
      <c r="K2889" s="4" t="str">
        <f t="shared" si="181"/>
        <v>New</v>
      </c>
      <c r="L2889" s="1" t="s">
        <v>40</v>
      </c>
      <c r="M2889" s="1" t="s">
        <v>38</v>
      </c>
      <c r="N2889" s="7">
        <v>16.36</v>
      </c>
      <c r="O2889" s="1" t="s">
        <v>41</v>
      </c>
      <c r="P2889" s="1" t="s">
        <v>38</v>
      </c>
      <c r="Q2889" s="1" t="s">
        <v>53</v>
      </c>
      <c r="R2889" s="7">
        <v>28</v>
      </c>
      <c r="S2889" s="1" t="s">
        <v>41</v>
      </c>
      <c r="T2889" s="1" t="s">
        <v>41</v>
      </c>
      <c r="U2889" s="1" t="s">
        <v>41</v>
      </c>
      <c r="V2889" s="1" t="s">
        <v>41</v>
      </c>
      <c r="W2889" s="1" t="s">
        <v>38</v>
      </c>
      <c r="X2889" s="1" t="s">
        <v>38</v>
      </c>
      <c r="Y2889" s="1" t="s">
        <v>41</v>
      </c>
      <c r="Z2889" s="1" t="s">
        <v>38</v>
      </c>
      <c r="AA2889" s="1" t="s">
        <v>43</v>
      </c>
      <c r="AB2889" s="1" t="s">
        <v>38</v>
      </c>
      <c r="AC2889" s="1" t="s">
        <v>54</v>
      </c>
      <c r="AD2889" s="7">
        <v>89.15</v>
      </c>
      <c r="AE2889" s="7">
        <v>574.35</v>
      </c>
      <c r="AF2889" s="7">
        <v>0</v>
      </c>
      <c r="AG2889" s="7">
        <v>0</v>
      </c>
      <c r="AH2889" s="7">
        <v>114.52</v>
      </c>
      <c r="AI2889" s="7">
        <v>688.87</v>
      </c>
      <c r="AJ2889" s="7">
        <f t="shared" si="182"/>
        <v>98.41</v>
      </c>
      <c r="AK2889" s="7" t="s">
        <v>8249</v>
      </c>
      <c r="AL2889" s="1" t="s">
        <v>45</v>
      </c>
      <c r="AM2889" s="1">
        <f t="shared" si="183"/>
        <v>0</v>
      </c>
      <c r="AN2889" s="1" t="s">
        <v>8232</v>
      </c>
      <c r="AO2889" s="1" t="s">
        <v>108</v>
      </c>
      <c r="AP2889" s="4">
        <f>1</f>
        <v>1</v>
      </c>
    </row>
    <row r="2890" spans="1:42" x14ac:dyDescent="0.3">
      <c r="A2890" s="1" t="s">
        <v>3963</v>
      </c>
      <c r="B2890" s="1" t="s">
        <v>47</v>
      </c>
      <c r="C2890" s="4">
        <v>37</v>
      </c>
      <c r="D2890" s="4" t="str">
        <f t="shared" si="180"/>
        <v>Adult</v>
      </c>
      <c r="E2890" s="1" t="s">
        <v>8253</v>
      </c>
      <c r="F2890" s="1" t="s">
        <v>8254</v>
      </c>
      <c r="G2890" s="1" t="s">
        <v>3858</v>
      </c>
      <c r="H2890" s="1">
        <v>91307</v>
      </c>
      <c r="I2890" s="4">
        <v>0</v>
      </c>
      <c r="J2890" s="4">
        <v>69</v>
      </c>
      <c r="K2890" s="4" t="str">
        <f t="shared" si="181"/>
        <v>Veteran</v>
      </c>
      <c r="L2890" s="1" t="s">
        <v>40</v>
      </c>
      <c r="M2890" s="1" t="s">
        <v>41</v>
      </c>
      <c r="N2890" s="7">
        <v>25.420517214274568</v>
      </c>
      <c r="O2890" s="1" t="s">
        <v>41</v>
      </c>
      <c r="P2890" s="1" t="s">
        <v>38</v>
      </c>
      <c r="Q2890" s="1" t="s">
        <v>77</v>
      </c>
      <c r="R2890" s="7">
        <v>19</v>
      </c>
      <c r="S2890" s="1" t="s">
        <v>41</v>
      </c>
      <c r="T2890" s="1" t="s">
        <v>38</v>
      </c>
      <c r="U2890" s="1" t="s">
        <v>38</v>
      </c>
      <c r="V2890" s="1" t="s">
        <v>41</v>
      </c>
      <c r="W2890" s="1" t="s">
        <v>41</v>
      </c>
      <c r="X2890" s="1" t="s">
        <v>41</v>
      </c>
      <c r="Y2890" s="1" t="s">
        <v>41</v>
      </c>
      <c r="Z2890" s="1" t="s">
        <v>41</v>
      </c>
      <c r="AA2890" s="1" t="s">
        <v>43</v>
      </c>
      <c r="AB2890" s="1" t="s">
        <v>38</v>
      </c>
      <c r="AC2890" s="1" t="s">
        <v>54</v>
      </c>
      <c r="AD2890" s="7">
        <v>35.75</v>
      </c>
      <c r="AE2890" s="7">
        <v>2492.25</v>
      </c>
      <c r="AF2890" s="7">
        <v>0</v>
      </c>
      <c r="AG2890" s="7">
        <v>150</v>
      </c>
      <c r="AH2890" s="7">
        <v>0</v>
      </c>
      <c r="AI2890" s="7">
        <v>2642.25</v>
      </c>
      <c r="AJ2890" s="7">
        <f t="shared" si="182"/>
        <v>38.293478260869563</v>
      </c>
      <c r="AK2890" s="7" t="s">
        <v>8246</v>
      </c>
      <c r="AL2890" s="1" t="s">
        <v>45</v>
      </c>
      <c r="AM2890" s="1">
        <f t="shared" si="183"/>
        <v>0</v>
      </c>
      <c r="AN2890" s="1" t="s">
        <v>8232</v>
      </c>
      <c r="AO2890" s="1" t="s">
        <v>108</v>
      </c>
      <c r="AP2890" s="4">
        <f>1</f>
        <v>1</v>
      </c>
    </row>
    <row r="2891" spans="1:42" x14ac:dyDescent="0.3">
      <c r="A2891" s="1" t="s">
        <v>3964</v>
      </c>
      <c r="B2891" s="1" t="s">
        <v>47</v>
      </c>
      <c r="C2891" s="4">
        <v>55</v>
      </c>
      <c r="D2891" s="4" t="str">
        <f t="shared" si="180"/>
        <v>Senior Citizen</v>
      </c>
      <c r="E2891" s="1" t="s">
        <v>3</v>
      </c>
      <c r="F2891" s="1" t="s">
        <v>8256</v>
      </c>
      <c r="G2891" s="1" t="s">
        <v>1091</v>
      </c>
      <c r="H2891" s="1">
        <v>95312</v>
      </c>
      <c r="I2891" s="4">
        <v>1</v>
      </c>
      <c r="J2891" s="4">
        <v>4</v>
      </c>
      <c r="K2891" s="4" t="str">
        <f t="shared" si="181"/>
        <v>New</v>
      </c>
      <c r="L2891" s="1" t="s">
        <v>52</v>
      </c>
      <c r="M2891" s="1" t="s">
        <v>38</v>
      </c>
      <c r="N2891" s="7">
        <v>16.68</v>
      </c>
      <c r="O2891" s="1" t="s">
        <v>38</v>
      </c>
      <c r="P2891" s="1" t="s">
        <v>41</v>
      </c>
      <c r="Q2891" s="1" t="s">
        <v>8232</v>
      </c>
      <c r="R2891" s="7">
        <v>0</v>
      </c>
      <c r="S2891" s="1" t="s">
        <v>41</v>
      </c>
      <c r="T2891" s="1" t="s">
        <v>41</v>
      </c>
      <c r="U2891" s="1" t="s">
        <v>41</v>
      </c>
      <c r="V2891" s="1" t="s">
        <v>41</v>
      </c>
      <c r="W2891" s="1" t="s">
        <v>41</v>
      </c>
      <c r="X2891" s="1" t="s">
        <v>41</v>
      </c>
      <c r="Y2891" s="1" t="s">
        <v>41</v>
      </c>
      <c r="Z2891" s="1" t="s">
        <v>41</v>
      </c>
      <c r="AA2891" s="1" t="s">
        <v>43</v>
      </c>
      <c r="AB2891" s="1" t="s">
        <v>41</v>
      </c>
      <c r="AC2891" s="1" t="s">
        <v>44</v>
      </c>
      <c r="AD2891" s="7">
        <v>24.1</v>
      </c>
      <c r="AE2891" s="7">
        <v>73.099999999999994</v>
      </c>
      <c r="AF2891" s="7">
        <v>0</v>
      </c>
      <c r="AG2891" s="7">
        <v>0</v>
      </c>
      <c r="AH2891" s="7">
        <v>66.72</v>
      </c>
      <c r="AI2891" s="7">
        <v>139.82</v>
      </c>
      <c r="AJ2891" s="7">
        <f t="shared" si="182"/>
        <v>34.954999999999998</v>
      </c>
      <c r="AK2891" s="7" t="s">
        <v>8246</v>
      </c>
      <c r="AL2891" s="1" t="s">
        <v>45</v>
      </c>
      <c r="AM2891" s="1">
        <f t="shared" si="183"/>
        <v>0</v>
      </c>
      <c r="AN2891" s="1" t="s">
        <v>8232</v>
      </c>
      <c r="AO2891" s="1" t="s">
        <v>108</v>
      </c>
      <c r="AP2891" s="4">
        <f>1</f>
        <v>1</v>
      </c>
    </row>
    <row r="2892" spans="1:42" x14ac:dyDescent="0.3">
      <c r="A2892" s="1" t="s">
        <v>3965</v>
      </c>
      <c r="B2892" s="1" t="s">
        <v>37</v>
      </c>
      <c r="C2892" s="4">
        <v>23</v>
      </c>
      <c r="D2892" s="4" t="str">
        <f t="shared" si="180"/>
        <v>Teenager</v>
      </c>
      <c r="E2892" s="1" t="s">
        <v>8253</v>
      </c>
      <c r="F2892" s="1" t="s">
        <v>8254</v>
      </c>
      <c r="G2892" s="1" t="s">
        <v>1616</v>
      </c>
      <c r="H2892" s="1">
        <v>90230</v>
      </c>
      <c r="I2892" s="4">
        <v>0</v>
      </c>
      <c r="J2892" s="4">
        <v>9</v>
      </c>
      <c r="K2892" s="4" t="str">
        <f t="shared" si="181"/>
        <v>New</v>
      </c>
      <c r="L2892" s="1" t="s">
        <v>40</v>
      </c>
      <c r="M2892" s="1" t="s">
        <v>38</v>
      </c>
      <c r="N2892" s="7">
        <v>13.86</v>
      </c>
      <c r="O2892" s="1" t="s">
        <v>41</v>
      </c>
      <c r="P2892" s="1" t="s">
        <v>38</v>
      </c>
      <c r="Q2892" s="1" t="s">
        <v>53</v>
      </c>
      <c r="R2892" s="7">
        <v>76</v>
      </c>
      <c r="S2892" s="1" t="s">
        <v>38</v>
      </c>
      <c r="T2892" s="1" t="s">
        <v>41</v>
      </c>
      <c r="U2892" s="1" t="s">
        <v>41</v>
      </c>
      <c r="V2892" s="1" t="s">
        <v>41</v>
      </c>
      <c r="W2892" s="1" t="s">
        <v>41</v>
      </c>
      <c r="X2892" s="1" t="s">
        <v>41</v>
      </c>
      <c r="Y2892" s="1" t="s">
        <v>38</v>
      </c>
      <c r="Z2892" s="1" t="s">
        <v>38</v>
      </c>
      <c r="AA2892" s="1" t="s">
        <v>49</v>
      </c>
      <c r="AB2892" s="1" t="s">
        <v>38</v>
      </c>
      <c r="AC2892" s="1" t="s">
        <v>44</v>
      </c>
      <c r="AD2892" s="7">
        <v>74.25</v>
      </c>
      <c r="AE2892" s="7">
        <v>639.65</v>
      </c>
      <c r="AF2892" s="7">
        <v>0</v>
      </c>
      <c r="AG2892" s="7">
        <v>0</v>
      </c>
      <c r="AH2892" s="7">
        <v>124.74</v>
      </c>
      <c r="AI2892" s="7">
        <v>764.39</v>
      </c>
      <c r="AJ2892" s="7">
        <f t="shared" si="182"/>
        <v>84.932222222222222</v>
      </c>
      <c r="AK2892" s="7" t="s">
        <v>8249</v>
      </c>
      <c r="AL2892" s="1" t="s">
        <v>55</v>
      </c>
      <c r="AM2892" s="1">
        <f t="shared" si="183"/>
        <v>1</v>
      </c>
      <c r="AN2892" s="1" t="s">
        <v>119</v>
      </c>
      <c r="AO2892" s="1" t="s">
        <v>193</v>
      </c>
      <c r="AP2892" s="4">
        <f>1</f>
        <v>1</v>
      </c>
    </row>
    <row r="2893" spans="1:42" x14ac:dyDescent="0.3">
      <c r="A2893" s="1" t="s">
        <v>3966</v>
      </c>
      <c r="B2893" s="1" t="s">
        <v>37</v>
      </c>
      <c r="C2893" s="4">
        <v>74</v>
      </c>
      <c r="D2893" s="4" t="str">
        <f t="shared" si="180"/>
        <v>Senior Citizen</v>
      </c>
      <c r="E2893" s="1" t="s">
        <v>8253</v>
      </c>
      <c r="F2893" s="1" t="s">
        <v>8254</v>
      </c>
      <c r="G2893" s="1" t="s">
        <v>273</v>
      </c>
      <c r="H2893" s="1">
        <v>94062</v>
      </c>
      <c r="I2893" s="4">
        <v>0</v>
      </c>
      <c r="J2893" s="4">
        <v>35</v>
      </c>
      <c r="K2893" s="4" t="str">
        <f t="shared" si="181"/>
        <v>Loyal</v>
      </c>
      <c r="L2893" s="1" t="s">
        <v>40</v>
      </c>
      <c r="M2893" s="1" t="s">
        <v>38</v>
      </c>
      <c r="N2893" s="7">
        <v>32.92</v>
      </c>
      <c r="O2893" s="1" t="s">
        <v>38</v>
      </c>
      <c r="P2893" s="1" t="s">
        <v>38</v>
      </c>
      <c r="Q2893" s="1" t="s">
        <v>53</v>
      </c>
      <c r="R2893" s="7">
        <v>22</v>
      </c>
      <c r="S2893" s="1" t="s">
        <v>38</v>
      </c>
      <c r="T2893" s="1" t="s">
        <v>38</v>
      </c>
      <c r="U2893" s="1" t="s">
        <v>38</v>
      </c>
      <c r="V2893" s="1" t="s">
        <v>38</v>
      </c>
      <c r="W2893" s="1" t="s">
        <v>38</v>
      </c>
      <c r="X2893" s="1" t="s">
        <v>38</v>
      </c>
      <c r="Y2893" s="1" t="s">
        <v>38</v>
      </c>
      <c r="Z2893" s="1" t="s">
        <v>41</v>
      </c>
      <c r="AA2893" s="1" t="s">
        <v>43</v>
      </c>
      <c r="AB2893" s="1" t="s">
        <v>38</v>
      </c>
      <c r="AC2893" s="1" t="s">
        <v>54</v>
      </c>
      <c r="AD2893" s="7">
        <v>110.8</v>
      </c>
      <c r="AE2893" s="7">
        <v>3836.3</v>
      </c>
      <c r="AF2893" s="7">
        <v>0</v>
      </c>
      <c r="AG2893" s="7">
        <v>110</v>
      </c>
      <c r="AH2893" s="7">
        <v>1152.2</v>
      </c>
      <c r="AI2893" s="7">
        <v>5098.5</v>
      </c>
      <c r="AJ2893" s="7">
        <f t="shared" si="182"/>
        <v>145.67142857142858</v>
      </c>
      <c r="AK2893" s="7" t="s">
        <v>8247</v>
      </c>
      <c r="AL2893" s="1" t="s">
        <v>45</v>
      </c>
      <c r="AM2893" s="1">
        <f t="shared" si="183"/>
        <v>0</v>
      </c>
      <c r="AN2893" s="1" t="s">
        <v>8232</v>
      </c>
      <c r="AO2893" s="1" t="s">
        <v>108</v>
      </c>
      <c r="AP2893" s="4">
        <f>1</f>
        <v>1</v>
      </c>
    </row>
    <row r="2894" spans="1:42" x14ac:dyDescent="0.3">
      <c r="A2894" s="1" t="s">
        <v>3967</v>
      </c>
      <c r="B2894" s="1" t="s">
        <v>47</v>
      </c>
      <c r="C2894" s="4">
        <v>67</v>
      </c>
      <c r="D2894" s="4" t="str">
        <f t="shared" si="180"/>
        <v>Senior Citizen</v>
      </c>
      <c r="E2894" s="1" t="s">
        <v>8253</v>
      </c>
      <c r="F2894" s="1" t="s">
        <v>8254</v>
      </c>
      <c r="G2894" s="1" t="s">
        <v>48</v>
      </c>
      <c r="H2894" s="1">
        <v>91204</v>
      </c>
      <c r="I2894" s="4">
        <v>0</v>
      </c>
      <c r="J2894" s="4">
        <v>71</v>
      </c>
      <c r="K2894" s="4" t="str">
        <f t="shared" si="181"/>
        <v>Veteran</v>
      </c>
      <c r="L2894" s="1" t="s">
        <v>40</v>
      </c>
      <c r="M2894" s="1" t="s">
        <v>38</v>
      </c>
      <c r="N2894" s="7">
        <v>34.799999999999997</v>
      </c>
      <c r="O2894" s="1" t="s">
        <v>38</v>
      </c>
      <c r="P2894" s="1" t="s">
        <v>38</v>
      </c>
      <c r="Q2894" s="1" t="s">
        <v>53</v>
      </c>
      <c r="R2894" s="7">
        <v>21</v>
      </c>
      <c r="S2894" s="1" t="s">
        <v>41</v>
      </c>
      <c r="T2894" s="1" t="s">
        <v>38</v>
      </c>
      <c r="U2894" s="1" t="s">
        <v>41</v>
      </c>
      <c r="V2894" s="1" t="s">
        <v>38</v>
      </c>
      <c r="W2894" s="1" t="s">
        <v>38</v>
      </c>
      <c r="X2894" s="1" t="s">
        <v>38</v>
      </c>
      <c r="Y2894" s="1" t="s">
        <v>41</v>
      </c>
      <c r="Z2894" s="1" t="s">
        <v>38</v>
      </c>
      <c r="AA2894" s="1" t="s">
        <v>71</v>
      </c>
      <c r="AB2894" s="1" t="s">
        <v>38</v>
      </c>
      <c r="AC2894" s="1" t="s">
        <v>54</v>
      </c>
      <c r="AD2894" s="7">
        <v>106.8</v>
      </c>
      <c r="AE2894" s="7">
        <v>7623.2</v>
      </c>
      <c r="AF2894" s="7">
        <v>0</v>
      </c>
      <c r="AG2894" s="7">
        <v>0</v>
      </c>
      <c r="AH2894" s="7">
        <v>2470.8000000000002</v>
      </c>
      <c r="AI2894" s="7">
        <v>10094</v>
      </c>
      <c r="AJ2894" s="7">
        <f t="shared" si="182"/>
        <v>142.16901408450704</v>
      </c>
      <c r="AK2894" s="7" t="s">
        <v>8247</v>
      </c>
      <c r="AL2894" s="1" t="s">
        <v>45</v>
      </c>
      <c r="AM2894" s="1">
        <f t="shared" si="183"/>
        <v>0</v>
      </c>
      <c r="AN2894" s="1" t="s">
        <v>8232</v>
      </c>
      <c r="AO2894" s="1" t="s">
        <v>108</v>
      </c>
      <c r="AP2894" s="4">
        <f>1</f>
        <v>1</v>
      </c>
    </row>
    <row r="2895" spans="1:42" x14ac:dyDescent="0.3">
      <c r="A2895" s="1" t="s">
        <v>3968</v>
      </c>
      <c r="B2895" s="1" t="s">
        <v>37</v>
      </c>
      <c r="C2895" s="4">
        <v>44</v>
      </c>
      <c r="D2895" s="4" t="str">
        <f t="shared" si="180"/>
        <v>Adult</v>
      </c>
      <c r="E2895" s="1" t="s">
        <v>3</v>
      </c>
      <c r="F2895" s="1" t="s">
        <v>8254</v>
      </c>
      <c r="G2895" s="1" t="s">
        <v>2601</v>
      </c>
      <c r="H2895" s="1">
        <v>95005</v>
      </c>
      <c r="I2895" s="4">
        <v>9</v>
      </c>
      <c r="J2895" s="4">
        <v>58</v>
      </c>
      <c r="K2895" s="4" t="str">
        <f t="shared" si="181"/>
        <v>Veteran</v>
      </c>
      <c r="L2895" s="1" t="s">
        <v>40</v>
      </c>
      <c r="M2895" s="1" t="s">
        <v>38</v>
      </c>
      <c r="N2895" s="7">
        <v>36.450000000000003</v>
      </c>
      <c r="O2895" s="1" t="s">
        <v>38</v>
      </c>
      <c r="P2895" s="1" t="s">
        <v>41</v>
      </c>
      <c r="Q2895" s="1" t="s">
        <v>8232</v>
      </c>
      <c r="R2895" s="7">
        <v>0</v>
      </c>
      <c r="S2895" s="1" t="s">
        <v>41</v>
      </c>
      <c r="T2895" s="1" t="s">
        <v>41</v>
      </c>
      <c r="U2895" s="1" t="s">
        <v>41</v>
      </c>
      <c r="V2895" s="1" t="s">
        <v>41</v>
      </c>
      <c r="W2895" s="1" t="s">
        <v>41</v>
      </c>
      <c r="X2895" s="1" t="s">
        <v>41</v>
      </c>
      <c r="Y2895" s="1" t="s">
        <v>41</v>
      </c>
      <c r="Z2895" s="1" t="s">
        <v>41</v>
      </c>
      <c r="AA2895" s="1" t="s">
        <v>43</v>
      </c>
      <c r="AB2895" s="1" t="s">
        <v>38</v>
      </c>
      <c r="AC2895" s="1" t="s">
        <v>44</v>
      </c>
      <c r="AD2895" s="7">
        <v>24.5</v>
      </c>
      <c r="AE2895" s="7">
        <v>1497.9</v>
      </c>
      <c r="AF2895" s="7">
        <v>9.2200000000000006</v>
      </c>
      <c r="AG2895" s="7">
        <v>0</v>
      </c>
      <c r="AH2895" s="7">
        <v>2114.1</v>
      </c>
      <c r="AI2895" s="7">
        <v>3602.78</v>
      </c>
      <c r="AJ2895" s="7">
        <f t="shared" si="182"/>
        <v>62.116896551724139</v>
      </c>
      <c r="AK2895" s="7" t="s">
        <v>8249</v>
      </c>
      <c r="AL2895" s="1" t="s">
        <v>45</v>
      </c>
      <c r="AM2895" s="1">
        <f t="shared" si="183"/>
        <v>0</v>
      </c>
      <c r="AN2895" s="1" t="s">
        <v>8232</v>
      </c>
      <c r="AO2895" s="1" t="s">
        <v>108</v>
      </c>
      <c r="AP2895" s="4">
        <f>1</f>
        <v>1</v>
      </c>
    </row>
    <row r="2896" spans="1:42" x14ac:dyDescent="0.3">
      <c r="A2896" s="1" t="s">
        <v>3969</v>
      </c>
      <c r="B2896" s="1" t="s">
        <v>47</v>
      </c>
      <c r="C2896" s="4">
        <v>49</v>
      </c>
      <c r="D2896" s="4" t="str">
        <f t="shared" si="180"/>
        <v>Adult</v>
      </c>
      <c r="E2896" s="1" t="s">
        <v>3</v>
      </c>
      <c r="F2896" s="1" t="s">
        <v>8254</v>
      </c>
      <c r="G2896" s="1" t="s">
        <v>2572</v>
      </c>
      <c r="H2896" s="1">
        <v>94563</v>
      </c>
      <c r="I2896" s="4">
        <v>3</v>
      </c>
      <c r="J2896" s="4">
        <v>9</v>
      </c>
      <c r="K2896" s="4" t="str">
        <f t="shared" si="181"/>
        <v>New</v>
      </c>
      <c r="L2896" s="1" t="s">
        <v>40</v>
      </c>
      <c r="M2896" s="1" t="s">
        <v>38</v>
      </c>
      <c r="N2896" s="7">
        <v>22.41</v>
      </c>
      <c r="O2896" s="1" t="s">
        <v>38</v>
      </c>
      <c r="P2896" s="1" t="s">
        <v>38</v>
      </c>
      <c r="Q2896" s="1" t="s">
        <v>53</v>
      </c>
      <c r="R2896" s="7">
        <v>21</v>
      </c>
      <c r="S2896" s="1" t="s">
        <v>38</v>
      </c>
      <c r="T2896" s="1" t="s">
        <v>41</v>
      </c>
      <c r="U2896" s="1" t="s">
        <v>41</v>
      </c>
      <c r="V2896" s="1" t="s">
        <v>41</v>
      </c>
      <c r="W2896" s="1" t="s">
        <v>41</v>
      </c>
      <c r="X2896" s="1" t="s">
        <v>38</v>
      </c>
      <c r="Y2896" s="1" t="s">
        <v>38</v>
      </c>
      <c r="Z2896" s="1" t="s">
        <v>38</v>
      </c>
      <c r="AA2896" s="1" t="s">
        <v>49</v>
      </c>
      <c r="AB2896" s="1" t="s">
        <v>38</v>
      </c>
      <c r="AC2896" s="1" t="s">
        <v>54</v>
      </c>
      <c r="AD2896" s="7">
        <v>88.05</v>
      </c>
      <c r="AE2896" s="7">
        <v>801.3</v>
      </c>
      <c r="AF2896" s="7">
        <v>0</v>
      </c>
      <c r="AG2896" s="7">
        <v>0</v>
      </c>
      <c r="AH2896" s="7">
        <v>201.69</v>
      </c>
      <c r="AI2896" s="7">
        <v>1002.99</v>
      </c>
      <c r="AJ2896" s="7">
        <f t="shared" si="182"/>
        <v>111.44333333333333</v>
      </c>
      <c r="AK2896" s="7" t="s">
        <v>8247</v>
      </c>
      <c r="AL2896" s="1" t="s">
        <v>45</v>
      </c>
      <c r="AM2896" s="1">
        <f t="shared" si="183"/>
        <v>0</v>
      </c>
      <c r="AN2896" s="1" t="s">
        <v>8232</v>
      </c>
      <c r="AO2896" s="1" t="s">
        <v>108</v>
      </c>
      <c r="AP2896" s="4">
        <f>1</f>
        <v>1</v>
      </c>
    </row>
    <row r="2897" spans="1:42" x14ac:dyDescent="0.3">
      <c r="A2897" s="1" t="s">
        <v>3970</v>
      </c>
      <c r="B2897" s="1" t="s">
        <v>37</v>
      </c>
      <c r="C2897" s="4">
        <v>23</v>
      </c>
      <c r="D2897" s="4" t="str">
        <f t="shared" si="180"/>
        <v>Teenager</v>
      </c>
      <c r="E2897" s="1" t="s">
        <v>8253</v>
      </c>
      <c r="F2897" s="1" t="s">
        <v>8254</v>
      </c>
      <c r="G2897" s="1" t="s">
        <v>1523</v>
      </c>
      <c r="H2897" s="1">
        <v>92372</v>
      </c>
      <c r="I2897" s="4">
        <v>0</v>
      </c>
      <c r="J2897" s="4">
        <v>12</v>
      </c>
      <c r="K2897" s="4" t="str">
        <f t="shared" si="181"/>
        <v>Loyal</v>
      </c>
      <c r="L2897" s="1" t="s">
        <v>60</v>
      </c>
      <c r="M2897" s="1" t="s">
        <v>38</v>
      </c>
      <c r="N2897" s="7">
        <v>49.25</v>
      </c>
      <c r="O2897" s="1" t="s">
        <v>38</v>
      </c>
      <c r="P2897" s="1" t="s">
        <v>38</v>
      </c>
      <c r="Q2897" s="1" t="s">
        <v>77</v>
      </c>
      <c r="R2897" s="7">
        <v>47</v>
      </c>
      <c r="S2897" s="1" t="s">
        <v>41</v>
      </c>
      <c r="T2897" s="1" t="s">
        <v>41</v>
      </c>
      <c r="U2897" s="1" t="s">
        <v>41</v>
      </c>
      <c r="V2897" s="1" t="s">
        <v>38</v>
      </c>
      <c r="W2897" s="1" t="s">
        <v>38</v>
      </c>
      <c r="X2897" s="1" t="s">
        <v>38</v>
      </c>
      <c r="Y2897" s="1" t="s">
        <v>38</v>
      </c>
      <c r="Z2897" s="1" t="s">
        <v>38</v>
      </c>
      <c r="AA2897" s="1" t="s">
        <v>43</v>
      </c>
      <c r="AB2897" s="1" t="s">
        <v>38</v>
      </c>
      <c r="AC2897" s="1" t="s">
        <v>44</v>
      </c>
      <c r="AD2897" s="7">
        <v>75.849999999999994</v>
      </c>
      <c r="AE2897" s="7">
        <v>854.45</v>
      </c>
      <c r="AF2897" s="7">
        <v>0</v>
      </c>
      <c r="AG2897" s="7">
        <v>0</v>
      </c>
      <c r="AH2897" s="7">
        <v>591</v>
      </c>
      <c r="AI2897" s="7">
        <v>1445.45</v>
      </c>
      <c r="AJ2897" s="7">
        <f t="shared" si="182"/>
        <v>120.45416666666667</v>
      </c>
      <c r="AK2897" s="7" t="s">
        <v>8247</v>
      </c>
      <c r="AL2897" s="1" t="s">
        <v>45</v>
      </c>
      <c r="AM2897" s="1">
        <f t="shared" si="183"/>
        <v>0</v>
      </c>
      <c r="AN2897" s="1" t="s">
        <v>8232</v>
      </c>
      <c r="AO2897" s="1" t="s">
        <v>108</v>
      </c>
      <c r="AP2897" s="4">
        <f>1</f>
        <v>1</v>
      </c>
    </row>
    <row r="2898" spans="1:42" x14ac:dyDescent="0.3">
      <c r="A2898" s="1" t="s">
        <v>3971</v>
      </c>
      <c r="B2898" s="1" t="s">
        <v>47</v>
      </c>
      <c r="C2898" s="4">
        <v>52</v>
      </c>
      <c r="D2898" s="4" t="str">
        <f t="shared" si="180"/>
        <v>Senior Citizen</v>
      </c>
      <c r="E2898" s="1" t="s">
        <v>8253</v>
      </c>
      <c r="F2898" s="1" t="s">
        <v>8254</v>
      </c>
      <c r="G2898" s="1" t="s">
        <v>1396</v>
      </c>
      <c r="H2898" s="1">
        <v>93932</v>
      </c>
      <c r="I2898" s="4">
        <v>0</v>
      </c>
      <c r="J2898" s="4">
        <v>22</v>
      </c>
      <c r="K2898" s="4" t="str">
        <f t="shared" si="181"/>
        <v>Loyal</v>
      </c>
      <c r="L2898" s="1" t="s">
        <v>40</v>
      </c>
      <c r="M2898" s="1" t="s">
        <v>38</v>
      </c>
      <c r="N2898" s="7">
        <v>46.28</v>
      </c>
      <c r="O2898" s="1" t="s">
        <v>38</v>
      </c>
      <c r="P2898" s="1" t="s">
        <v>38</v>
      </c>
      <c r="Q2898" s="1" t="s">
        <v>53</v>
      </c>
      <c r="R2898" s="7">
        <v>16</v>
      </c>
      <c r="S2898" s="1" t="s">
        <v>41</v>
      </c>
      <c r="T2898" s="1" t="s">
        <v>41</v>
      </c>
      <c r="U2898" s="1" t="s">
        <v>41</v>
      </c>
      <c r="V2898" s="1" t="s">
        <v>41</v>
      </c>
      <c r="W2898" s="1" t="s">
        <v>38</v>
      </c>
      <c r="X2898" s="1" t="s">
        <v>38</v>
      </c>
      <c r="Y2898" s="1" t="s">
        <v>38</v>
      </c>
      <c r="Z2898" s="1" t="s">
        <v>41</v>
      </c>
      <c r="AA2898" s="1" t="s">
        <v>49</v>
      </c>
      <c r="AB2898" s="1" t="s">
        <v>38</v>
      </c>
      <c r="AC2898" s="1" t="s">
        <v>44</v>
      </c>
      <c r="AD2898" s="7">
        <v>94.65</v>
      </c>
      <c r="AE2898" s="7">
        <v>2104.5500000000002</v>
      </c>
      <c r="AF2898" s="7">
        <v>0</v>
      </c>
      <c r="AG2898" s="7">
        <v>40</v>
      </c>
      <c r="AH2898" s="7">
        <v>1018.16</v>
      </c>
      <c r="AI2898" s="7">
        <v>3162.71</v>
      </c>
      <c r="AJ2898" s="7">
        <f t="shared" si="182"/>
        <v>143.75954545454545</v>
      </c>
      <c r="AK2898" s="7" t="s">
        <v>8247</v>
      </c>
      <c r="AL2898" s="1" t="s">
        <v>55</v>
      </c>
      <c r="AM2898" s="1">
        <f t="shared" si="183"/>
        <v>1</v>
      </c>
      <c r="AN2898" s="1" t="s">
        <v>56</v>
      </c>
      <c r="AO2898" s="1" t="s">
        <v>201</v>
      </c>
      <c r="AP2898" s="4">
        <f>1</f>
        <v>1</v>
      </c>
    </row>
    <row r="2899" spans="1:42" x14ac:dyDescent="0.3">
      <c r="A2899" s="1" t="s">
        <v>3972</v>
      </c>
      <c r="B2899" s="1" t="s">
        <v>37</v>
      </c>
      <c r="C2899" s="4">
        <v>73</v>
      </c>
      <c r="D2899" s="4" t="str">
        <f t="shared" si="180"/>
        <v>Senior Citizen</v>
      </c>
      <c r="E2899" s="1" t="s">
        <v>3</v>
      </c>
      <c r="F2899" s="1" t="s">
        <v>8254</v>
      </c>
      <c r="G2899" s="1" t="s">
        <v>805</v>
      </c>
      <c r="H2899" s="1">
        <v>91101</v>
      </c>
      <c r="I2899" s="4">
        <v>3</v>
      </c>
      <c r="J2899" s="4">
        <v>47</v>
      </c>
      <c r="K2899" s="4" t="str">
        <f t="shared" si="181"/>
        <v>Loyal</v>
      </c>
      <c r="L2899" s="1" t="s">
        <v>40</v>
      </c>
      <c r="M2899" s="1" t="s">
        <v>38</v>
      </c>
      <c r="N2899" s="7">
        <v>2.98</v>
      </c>
      <c r="O2899" s="1" t="s">
        <v>38</v>
      </c>
      <c r="P2899" s="1" t="s">
        <v>38</v>
      </c>
      <c r="Q2899" s="1" t="s">
        <v>53</v>
      </c>
      <c r="R2899" s="7">
        <v>7</v>
      </c>
      <c r="S2899" s="1" t="s">
        <v>41</v>
      </c>
      <c r="T2899" s="1" t="s">
        <v>41</v>
      </c>
      <c r="U2899" s="1" t="s">
        <v>38</v>
      </c>
      <c r="V2899" s="1" t="s">
        <v>41</v>
      </c>
      <c r="W2899" s="1" t="s">
        <v>38</v>
      </c>
      <c r="X2899" s="1" t="s">
        <v>38</v>
      </c>
      <c r="Y2899" s="1" t="s">
        <v>38</v>
      </c>
      <c r="Z2899" s="1" t="s">
        <v>41</v>
      </c>
      <c r="AA2899" s="1" t="s">
        <v>49</v>
      </c>
      <c r="AB2899" s="1" t="s">
        <v>41</v>
      </c>
      <c r="AC2899" s="1" t="s">
        <v>54</v>
      </c>
      <c r="AD2899" s="7">
        <v>64.792366026289201</v>
      </c>
      <c r="AE2899" s="7">
        <v>4747.2</v>
      </c>
      <c r="AF2899" s="7">
        <v>0</v>
      </c>
      <c r="AG2899" s="7">
        <v>140</v>
      </c>
      <c r="AH2899" s="7">
        <v>140.06</v>
      </c>
      <c r="AI2899" s="7">
        <v>5027.26</v>
      </c>
      <c r="AJ2899" s="7">
        <f t="shared" si="182"/>
        <v>106.96297872340426</v>
      </c>
      <c r="AK2899" s="7" t="s">
        <v>8247</v>
      </c>
      <c r="AL2899" s="1" t="s">
        <v>45</v>
      </c>
      <c r="AM2899" s="1">
        <f t="shared" si="183"/>
        <v>0</v>
      </c>
      <c r="AN2899" s="1" t="s">
        <v>8232</v>
      </c>
      <c r="AO2899" s="1" t="s">
        <v>108</v>
      </c>
      <c r="AP2899" s="4">
        <f>1</f>
        <v>1</v>
      </c>
    </row>
    <row r="2900" spans="1:42" x14ac:dyDescent="0.3">
      <c r="A2900" s="1" t="s">
        <v>3973</v>
      </c>
      <c r="B2900" s="1" t="s">
        <v>37</v>
      </c>
      <c r="C2900" s="4">
        <v>28</v>
      </c>
      <c r="D2900" s="4" t="str">
        <f t="shared" si="180"/>
        <v>Adult</v>
      </c>
      <c r="E2900" s="1" t="s">
        <v>8253</v>
      </c>
      <c r="F2900" s="1" t="s">
        <v>8255</v>
      </c>
      <c r="G2900" s="1" t="s">
        <v>668</v>
      </c>
      <c r="H2900" s="1">
        <v>95637</v>
      </c>
      <c r="I2900" s="4">
        <v>0</v>
      </c>
      <c r="J2900" s="4">
        <v>67</v>
      </c>
      <c r="K2900" s="4" t="str">
        <f t="shared" si="181"/>
        <v>Veteran</v>
      </c>
      <c r="L2900" s="1" t="s">
        <v>40</v>
      </c>
      <c r="M2900" s="1" t="s">
        <v>38</v>
      </c>
      <c r="N2900" s="7">
        <v>12.54</v>
      </c>
      <c r="O2900" s="1" t="s">
        <v>38</v>
      </c>
      <c r="P2900" s="1" t="s">
        <v>38</v>
      </c>
      <c r="Q2900" s="1" t="s">
        <v>53</v>
      </c>
      <c r="R2900" s="7">
        <v>59</v>
      </c>
      <c r="S2900" s="1" t="s">
        <v>41</v>
      </c>
      <c r="T2900" s="1" t="s">
        <v>38</v>
      </c>
      <c r="U2900" s="1" t="s">
        <v>41</v>
      </c>
      <c r="V2900" s="1" t="s">
        <v>38</v>
      </c>
      <c r="W2900" s="1" t="s">
        <v>38</v>
      </c>
      <c r="X2900" s="1" t="s">
        <v>38</v>
      </c>
      <c r="Y2900" s="1" t="s">
        <v>38</v>
      </c>
      <c r="Z2900" s="1" t="s">
        <v>38</v>
      </c>
      <c r="AA2900" s="1" t="s">
        <v>71</v>
      </c>
      <c r="AB2900" s="1" t="s">
        <v>38</v>
      </c>
      <c r="AC2900" s="1" t="s">
        <v>54</v>
      </c>
      <c r="AD2900" s="7">
        <v>104</v>
      </c>
      <c r="AE2900" s="7">
        <v>7039.05</v>
      </c>
      <c r="AF2900" s="7">
        <v>0</v>
      </c>
      <c r="AG2900" s="7">
        <v>0</v>
      </c>
      <c r="AH2900" s="7">
        <v>840.18</v>
      </c>
      <c r="AI2900" s="7">
        <v>7879.23</v>
      </c>
      <c r="AJ2900" s="7">
        <f t="shared" si="182"/>
        <v>117.60044776119402</v>
      </c>
      <c r="AK2900" s="7" t="s">
        <v>8247</v>
      </c>
      <c r="AL2900" s="1" t="s">
        <v>45</v>
      </c>
      <c r="AM2900" s="1">
        <f t="shared" si="183"/>
        <v>0</v>
      </c>
      <c r="AN2900" s="1" t="s">
        <v>8232</v>
      </c>
      <c r="AO2900" s="1" t="s">
        <v>108</v>
      </c>
      <c r="AP2900" s="4">
        <f>1</f>
        <v>1</v>
      </c>
    </row>
    <row r="2901" spans="1:42" x14ac:dyDescent="0.3">
      <c r="A2901" s="1" t="s">
        <v>3974</v>
      </c>
      <c r="B2901" s="1" t="s">
        <v>37</v>
      </c>
      <c r="C2901" s="4">
        <v>24</v>
      </c>
      <c r="D2901" s="4" t="str">
        <f t="shared" si="180"/>
        <v>Teenager</v>
      </c>
      <c r="E2901" s="1" t="s">
        <v>8253</v>
      </c>
      <c r="F2901" s="1" t="s">
        <v>8254</v>
      </c>
      <c r="G2901" s="1" t="s">
        <v>2403</v>
      </c>
      <c r="H2901" s="1">
        <v>91780</v>
      </c>
      <c r="I2901" s="4">
        <v>0</v>
      </c>
      <c r="J2901" s="4">
        <v>5</v>
      </c>
      <c r="K2901" s="4" t="str">
        <f t="shared" si="181"/>
        <v>New</v>
      </c>
      <c r="L2901" s="1" t="s">
        <v>40</v>
      </c>
      <c r="M2901" s="1" t="s">
        <v>38</v>
      </c>
      <c r="N2901" s="7">
        <v>43.02</v>
      </c>
      <c r="O2901" s="1" t="s">
        <v>41</v>
      </c>
      <c r="P2901" s="1" t="s">
        <v>38</v>
      </c>
      <c r="Q2901" s="1" t="s">
        <v>77</v>
      </c>
      <c r="R2901" s="7">
        <v>42</v>
      </c>
      <c r="S2901" s="1" t="s">
        <v>41</v>
      </c>
      <c r="T2901" s="1" t="s">
        <v>38</v>
      </c>
      <c r="U2901" s="1" t="s">
        <v>41</v>
      </c>
      <c r="V2901" s="1" t="s">
        <v>41</v>
      </c>
      <c r="W2901" s="1" t="s">
        <v>41</v>
      </c>
      <c r="X2901" s="1" t="s">
        <v>41</v>
      </c>
      <c r="Y2901" s="1" t="s">
        <v>41</v>
      </c>
      <c r="Z2901" s="1" t="s">
        <v>38</v>
      </c>
      <c r="AA2901" s="1" t="s">
        <v>49</v>
      </c>
      <c r="AB2901" s="1" t="s">
        <v>41</v>
      </c>
      <c r="AC2901" s="1" t="s">
        <v>54</v>
      </c>
      <c r="AD2901" s="7">
        <v>50.55</v>
      </c>
      <c r="AE2901" s="7">
        <v>244.75</v>
      </c>
      <c r="AF2901" s="7">
        <v>0</v>
      </c>
      <c r="AG2901" s="7">
        <v>0</v>
      </c>
      <c r="AH2901" s="7">
        <v>215.1</v>
      </c>
      <c r="AI2901" s="7">
        <v>459.85</v>
      </c>
      <c r="AJ2901" s="7">
        <f t="shared" si="182"/>
        <v>91.97</v>
      </c>
      <c r="AK2901" s="7" t="s">
        <v>8249</v>
      </c>
      <c r="AL2901" s="1" t="s">
        <v>45</v>
      </c>
      <c r="AM2901" s="1">
        <f t="shared" si="183"/>
        <v>0</v>
      </c>
      <c r="AN2901" s="1" t="s">
        <v>8232</v>
      </c>
      <c r="AO2901" s="1" t="s">
        <v>108</v>
      </c>
      <c r="AP2901" s="4">
        <f>1</f>
        <v>1</v>
      </c>
    </row>
    <row r="2902" spans="1:42" x14ac:dyDescent="0.3">
      <c r="A2902" s="1" t="s">
        <v>3975</v>
      </c>
      <c r="B2902" s="1" t="s">
        <v>37</v>
      </c>
      <c r="C2902" s="4">
        <v>31</v>
      </c>
      <c r="D2902" s="4" t="str">
        <f t="shared" si="180"/>
        <v>Adult</v>
      </c>
      <c r="E2902" s="1" t="s">
        <v>8253</v>
      </c>
      <c r="F2902" s="1" t="s">
        <v>8254</v>
      </c>
      <c r="G2902" s="1" t="s">
        <v>3976</v>
      </c>
      <c r="H2902" s="1">
        <v>96108</v>
      </c>
      <c r="I2902" s="4">
        <v>0</v>
      </c>
      <c r="J2902" s="4">
        <v>4</v>
      </c>
      <c r="K2902" s="4" t="str">
        <f t="shared" si="181"/>
        <v>New</v>
      </c>
      <c r="L2902" s="1" t="s">
        <v>52</v>
      </c>
      <c r="M2902" s="1" t="s">
        <v>38</v>
      </c>
      <c r="N2902" s="7">
        <v>7.94</v>
      </c>
      <c r="O2902" s="1" t="s">
        <v>38</v>
      </c>
      <c r="P2902" s="1" t="s">
        <v>38</v>
      </c>
      <c r="Q2902" s="1" t="s">
        <v>53</v>
      </c>
      <c r="R2902" s="7">
        <v>3</v>
      </c>
      <c r="S2902" s="1" t="s">
        <v>41</v>
      </c>
      <c r="T2902" s="1" t="s">
        <v>41</v>
      </c>
      <c r="U2902" s="1" t="s">
        <v>41</v>
      </c>
      <c r="V2902" s="1" t="s">
        <v>38</v>
      </c>
      <c r="W2902" s="1" t="s">
        <v>38</v>
      </c>
      <c r="X2902" s="1" t="s">
        <v>38</v>
      </c>
      <c r="Y2902" s="1" t="s">
        <v>38</v>
      </c>
      <c r="Z2902" s="1" t="s">
        <v>41</v>
      </c>
      <c r="AA2902" s="1" t="s">
        <v>49</v>
      </c>
      <c r="AB2902" s="1" t="s">
        <v>38</v>
      </c>
      <c r="AC2902" s="1" t="s">
        <v>44</v>
      </c>
      <c r="AD2902" s="7">
        <v>100.85</v>
      </c>
      <c r="AE2902" s="7">
        <v>399.25</v>
      </c>
      <c r="AF2902" s="7">
        <v>0</v>
      </c>
      <c r="AG2902" s="7">
        <v>10</v>
      </c>
      <c r="AH2902" s="7">
        <v>31.76</v>
      </c>
      <c r="AI2902" s="7">
        <v>441.01</v>
      </c>
      <c r="AJ2902" s="7">
        <f t="shared" si="182"/>
        <v>110.2525</v>
      </c>
      <c r="AK2902" s="7" t="s">
        <v>8247</v>
      </c>
      <c r="AL2902" s="1" t="s">
        <v>45</v>
      </c>
      <c r="AM2902" s="1">
        <f t="shared" si="183"/>
        <v>0</v>
      </c>
      <c r="AN2902" s="1" t="s">
        <v>8232</v>
      </c>
      <c r="AO2902" s="1" t="s">
        <v>108</v>
      </c>
      <c r="AP2902" s="4">
        <f>1</f>
        <v>1</v>
      </c>
    </row>
    <row r="2903" spans="1:42" x14ac:dyDescent="0.3">
      <c r="A2903" s="1" t="s">
        <v>3977</v>
      </c>
      <c r="B2903" s="1" t="s">
        <v>47</v>
      </c>
      <c r="C2903" s="4">
        <v>47</v>
      </c>
      <c r="D2903" s="4" t="str">
        <f t="shared" si="180"/>
        <v>Adult</v>
      </c>
      <c r="E2903" s="1" t="s">
        <v>3</v>
      </c>
      <c r="F2903" s="1" t="s">
        <v>8254</v>
      </c>
      <c r="G2903" s="1" t="s">
        <v>192</v>
      </c>
      <c r="H2903" s="1">
        <v>95255</v>
      </c>
      <c r="I2903" s="4">
        <v>1</v>
      </c>
      <c r="J2903" s="4">
        <v>52</v>
      </c>
      <c r="K2903" s="4" t="str">
        <f t="shared" si="181"/>
        <v>Veteran</v>
      </c>
      <c r="L2903" s="1" t="s">
        <v>40</v>
      </c>
      <c r="M2903" s="1" t="s">
        <v>41</v>
      </c>
      <c r="N2903" s="7">
        <v>25.420517214274568</v>
      </c>
      <c r="O2903" s="1" t="s">
        <v>41</v>
      </c>
      <c r="P2903" s="1" t="s">
        <v>38</v>
      </c>
      <c r="Q2903" s="1" t="s">
        <v>77</v>
      </c>
      <c r="R2903" s="7">
        <v>26</v>
      </c>
      <c r="S2903" s="1" t="s">
        <v>38</v>
      </c>
      <c r="T2903" s="1" t="s">
        <v>41</v>
      </c>
      <c r="U2903" s="1" t="s">
        <v>41</v>
      </c>
      <c r="V2903" s="1" t="s">
        <v>41</v>
      </c>
      <c r="W2903" s="1" t="s">
        <v>41</v>
      </c>
      <c r="X2903" s="1" t="s">
        <v>38</v>
      </c>
      <c r="Y2903" s="1" t="s">
        <v>38</v>
      </c>
      <c r="Z2903" s="1" t="s">
        <v>38</v>
      </c>
      <c r="AA2903" s="1" t="s">
        <v>49</v>
      </c>
      <c r="AB2903" s="1" t="s">
        <v>38</v>
      </c>
      <c r="AC2903" s="1" t="s">
        <v>54</v>
      </c>
      <c r="AD2903" s="7">
        <v>39.9</v>
      </c>
      <c r="AE2903" s="7">
        <v>2020.9</v>
      </c>
      <c r="AF2903" s="7">
        <v>0</v>
      </c>
      <c r="AG2903" s="7">
        <v>0</v>
      </c>
      <c r="AH2903" s="7">
        <v>0</v>
      </c>
      <c r="AI2903" s="7">
        <v>2020.9</v>
      </c>
      <c r="AJ2903" s="7">
        <f t="shared" si="182"/>
        <v>38.863461538461543</v>
      </c>
      <c r="AK2903" s="7" t="s">
        <v>8246</v>
      </c>
      <c r="AL2903" s="1" t="s">
        <v>45</v>
      </c>
      <c r="AM2903" s="1">
        <f t="shared" si="183"/>
        <v>0</v>
      </c>
      <c r="AN2903" s="1" t="s">
        <v>8232</v>
      </c>
      <c r="AO2903" s="1" t="s">
        <v>108</v>
      </c>
      <c r="AP2903" s="4">
        <f>1</f>
        <v>1</v>
      </c>
    </row>
    <row r="2904" spans="1:42" x14ac:dyDescent="0.3">
      <c r="A2904" s="1" t="s">
        <v>3978</v>
      </c>
      <c r="B2904" s="1" t="s">
        <v>47</v>
      </c>
      <c r="C2904" s="4">
        <v>32</v>
      </c>
      <c r="D2904" s="4" t="str">
        <f t="shared" si="180"/>
        <v>Adult</v>
      </c>
      <c r="E2904" s="1" t="s">
        <v>3</v>
      </c>
      <c r="F2904" s="1" t="s">
        <v>8254</v>
      </c>
      <c r="G2904" s="1" t="s">
        <v>541</v>
      </c>
      <c r="H2904" s="1">
        <v>92507</v>
      </c>
      <c r="I2904" s="4">
        <v>7</v>
      </c>
      <c r="J2904" s="4">
        <v>28</v>
      </c>
      <c r="K2904" s="4" t="str">
        <f t="shared" si="181"/>
        <v>Loyal</v>
      </c>
      <c r="L2904" s="1" t="s">
        <v>127</v>
      </c>
      <c r="M2904" s="1" t="s">
        <v>38</v>
      </c>
      <c r="N2904" s="7">
        <v>28.86</v>
      </c>
      <c r="O2904" s="1" t="s">
        <v>41</v>
      </c>
      <c r="P2904" s="1" t="s">
        <v>38</v>
      </c>
      <c r="Q2904" s="1" t="s">
        <v>42</v>
      </c>
      <c r="R2904" s="7">
        <v>24</v>
      </c>
      <c r="S2904" s="1" t="s">
        <v>38</v>
      </c>
      <c r="T2904" s="1" t="s">
        <v>38</v>
      </c>
      <c r="U2904" s="1" t="s">
        <v>41</v>
      </c>
      <c r="V2904" s="1" t="s">
        <v>38</v>
      </c>
      <c r="W2904" s="1" t="s">
        <v>41</v>
      </c>
      <c r="X2904" s="1" t="s">
        <v>41</v>
      </c>
      <c r="Y2904" s="1" t="s">
        <v>41</v>
      </c>
      <c r="Z2904" s="1" t="s">
        <v>38</v>
      </c>
      <c r="AA2904" s="1" t="s">
        <v>49</v>
      </c>
      <c r="AB2904" s="1" t="s">
        <v>41</v>
      </c>
      <c r="AC2904" s="1" t="s">
        <v>181</v>
      </c>
      <c r="AD2904" s="7">
        <v>60.9</v>
      </c>
      <c r="AE2904" s="7">
        <v>1785.65</v>
      </c>
      <c r="AF2904" s="7">
        <v>0</v>
      </c>
      <c r="AG2904" s="7">
        <v>0</v>
      </c>
      <c r="AH2904" s="7">
        <v>808.08</v>
      </c>
      <c r="AI2904" s="7">
        <v>2593.73</v>
      </c>
      <c r="AJ2904" s="7">
        <f t="shared" si="182"/>
        <v>92.633214285714288</v>
      </c>
      <c r="AK2904" s="7" t="s">
        <v>8249</v>
      </c>
      <c r="AL2904" s="1" t="s">
        <v>45</v>
      </c>
      <c r="AM2904" s="1">
        <f t="shared" si="183"/>
        <v>0</v>
      </c>
      <c r="AN2904" s="1" t="s">
        <v>8232</v>
      </c>
      <c r="AO2904" s="1" t="s">
        <v>108</v>
      </c>
      <c r="AP2904" s="4">
        <f>1</f>
        <v>1</v>
      </c>
    </row>
    <row r="2905" spans="1:42" x14ac:dyDescent="0.3">
      <c r="A2905" s="1" t="s">
        <v>3979</v>
      </c>
      <c r="B2905" s="1" t="s">
        <v>37</v>
      </c>
      <c r="C2905" s="4">
        <v>66</v>
      </c>
      <c r="D2905" s="4" t="str">
        <f t="shared" si="180"/>
        <v>Senior Citizen</v>
      </c>
      <c r="E2905" s="1" t="s">
        <v>3</v>
      </c>
      <c r="F2905" s="1" t="s">
        <v>8255</v>
      </c>
      <c r="G2905" s="1" t="s">
        <v>233</v>
      </c>
      <c r="H2905" s="1">
        <v>90404</v>
      </c>
      <c r="I2905" s="4">
        <v>1</v>
      </c>
      <c r="J2905" s="4">
        <v>55</v>
      </c>
      <c r="K2905" s="4" t="str">
        <f t="shared" si="181"/>
        <v>Veteran</v>
      </c>
      <c r="L2905" s="1" t="s">
        <v>40</v>
      </c>
      <c r="M2905" s="1" t="s">
        <v>38</v>
      </c>
      <c r="N2905" s="7">
        <v>34.57</v>
      </c>
      <c r="O2905" s="1" t="s">
        <v>38</v>
      </c>
      <c r="P2905" s="1" t="s">
        <v>38</v>
      </c>
      <c r="Q2905" s="1" t="s">
        <v>42</v>
      </c>
      <c r="R2905" s="7">
        <v>19</v>
      </c>
      <c r="S2905" s="1" t="s">
        <v>38</v>
      </c>
      <c r="T2905" s="1" t="s">
        <v>41</v>
      </c>
      <c r="U2905" s="1" t="s">
        <v>38</v>
      </c>
      <c r="V2905" s="1" t="s">
        <v>38</v>
      </c>
      <c r="W2905" s="1" t="s">
        <v>38</v>
      </c>
      <c r="X2905" s="1" t="s">
        <v>41</v>
      </c>
      <c r="Y2905" s="1" t="s">
        <v>41</v>
      </c>
      <c r="Z2905" s="1" t="s">
        <v>38</v>
      </c>
      <c r="AA2905" s="1" t="s">
        <v>43</v>
      </c>
      <c r="AB2905" s="1" t="s">
        <v>41</v>
      </c>
      <c r="AC2905" s="1" t="s">
        <v>54</v>
      </c>
      <c r="AD2905" s="7">
        <v>76.25</v>
      </c>
      <c r="AE2905" s="7">
        <v>4154.55</v>
      </c>
      <c r="AF2905" s="7">
        <v>0</v>
      </c>
      <c r="AG2905" s="7">
        <v>0</v>
      </c>
      <c r="AH2905" s="7">
        <v>1901.35</v>
      </c>
      <c r="AI2905" s="7">
        <v>6055.9</v>
      </c>
      <c r="AJ2905" s="7">
        <f t="shared" si="182"/>
        <v>110.10727272727271</v>
      </c>
      <c r="AK2905" s="7" t="s">
        <v>8247</v>
      </c>
      <c r="AL2905" s="1" t="s">
        <v>45</v>
      </c>
      <c r="AM2905" s="1">
        <f t="shared" si="183"/>
        <v>0</v>
      </c>
      <c r="AN2905" s="1" t="s">
        <v>8232</v>
      </c>
      <c r="AO2905" s="1" t="s">
        <v>108</v>
      </c>
      <c r="AP2905" s="4">
        <f>1</f>
        <v>1</v>
      </c>
    </row>
    <row r="2906" spans="1:42" x14ac:dyDescent="0.3">
      <c r="A2906" s="1" t="s">
        <v>3980</v>
      </c>
      <c r="B2906" s="1" t="s">
        <v>47</v>
      </c>
      <c r="C2906" s="4">
        <v>55</v>
      </c>
      <c r="D2906" s="4" t="str">
        <f t="shared" si="180"/>
        <v>Senior Citizen</v>
      </c>
      <c r="E2906" s="1" t="s">
        <v>8253</v>
      </c>
      <c r="F2906" s="1" t="s">
        <v>8254</v>
      </c>
      <c r="G2906" s="1" t="s">
        <v>3957</v>
      </c>
      <c r="H2906" s="1">
        <v>92327</v>
      </c>
      <c r="I2906" s="4">
        <v>0</v>
      </c>
      <c r="J2906" s="4">
        <v>2</v>
      </c>
      <c r="K2906" s="4" t="str">
        <f t="shared" si="181"/>
        <v>New</v>
      </c>
      <c r="L2906" s="1" t="s">
        <v>52</v>
      </c>
      <c r="M2906" s="1" t="s">
        <v>38</v>
      </c>
      <c r="N2906" s="7">
        <v>27.17</v>
      </c>
      <c r="O2906" s="1" t="s">
        <v>38</v>
      </c>
      <c r="P2906" s="1" t="s">
        <v>38</v>
      </c>
      <c r="Q2906" s="1" t="s">
        <v>53</v>
      </c>
      <c r="R2906" s="7">
        <v>23</v>
      </c>
      <c r="S2906" s="1" t="s">
        <v>38</v>
      </c>
      <c r="T2906" s="1" t="s">
        <v>41</v>
      </c>
      <c r="U2906" s="1" t="s">
        <v>41</v>
      </c>
      <c r="V2906" s="1" t="s">
        <v>41</v>
      </c>
      <c r="W2906" s="1" t="s">
        <v>41</v>
      </c>
      <c r="X2906" s="1" t="s">
        <v>38</v>
      </c>
      <c r="Y2906" s="1" t="s">
        <v>38</v>
      </c>
      <c r="Z2906" s="1" t="s">
        <v>38</v>
      </c>
      <c r="AA2906" s="1" t="s">
        <v>49</v>
      </c>
      <c r="AB2906" s="1" t="s">
        <v>41</v>
      </c>
      <c r="AC2906" s="1" t="s">
        <v>44</v>
      </c>
      <c r="AD2906" s="7">
        <v>90.75</v>
      </c>
      <c r="AE2906" s="7">
        <v>174.75</v>
      </c>
      <c r="AF2906" s="7">
        <v>0</v>
      </c>
      <c r="AG2906" s="7">
        <v>0</v>
      </c>
      <c r="AH2906" s="7">
        <v>54.34</v>
      </c>
      <c r="AI2906" s="7">
        <v>229.09</v>
      </c>
      <c r="AJ2906" s="7">
        <f t="shared" si="182"/>
        <v>114.545</v>
      </c>
      <c r="AK2906" s="7" t="s">
        <v>8247</v>
      </c>
      <c r="AL2906" s="1" t="s">
        <v>96</v>
      </c>
      <c r="AM2906" s="1">
        <f t="shared" si="183"/>
        <v>0</v>
      </c>
      <c r="AN2906" s="1" t="s">
        <v>8232</v>
      </c>
      <c r="AO2906" s="1" t="s">
        <v>108</v>
      </c>
      <c r="AP2906" s="4">
        <f>1</f>
        <v>1</v>
      </c>
    </row>
    <row r="2907" spans="1:42" x14ac:dyDescent="0.3">
      <c r="A2907" s="1" t="s">
        <v>3981</v>
      </c>
      <c r="B2907" s="1" t="s">
        <v>37</v>
      </c>
      <c r="C2907" s="4">
        <v>63</v>
      </c>
      <c r="D2907" s="4" t="str">
        <f t="shared" si="180"/>
        <v>Senior Citizen</v>
      </c>
      <c r="E2907" s="1" t="s">
        <v>8253</v>
      </c>
      <c r="F2907" s="1" t="s">
        <v>8254</v>
      </c>
      <c r="G2907" s="1" t="s">
        <v>397</v>
      </c>
      <c r="H2907" s="1">
        <v>90302</v>
      </c>
      <c r="I2907" s="4">
        <v>0</v>
      </c>
      <c r="J2907" s="4">
        <v>50</v>
      </c>
      <c r="K2907" s="4" t="str">
        <f t="shared" si="181"/>
        <v>Veteran</v>
      </c>
      <c r="L2907" s="1" t="s">
        <v>74</v>
      </c>
      <c r="M2907" s="1" t="s">
        <v>38</v>
      </c>
      <c r="N2907" s="7">
        <v>29.8</v>
      </c>
      <c r="O2907" s="1" t="s">
        <v>41</v>
      </c>
      <c r="P2907" s="1" t="s">
        <v>38</v>
      </c>
      <c r="Q2907" s="1" t="s">
        <v>53</v>
      </c>
      <c r="R2907" s="7">
        <v>26</v>
      </c>
      <c r="S2907" s="1" t="s">
        <v>41</v>
      </c>
      <c r="T2907" s="1" t="s">
        <v>41</v>
      </c>
      <c r="U2907" s="1" t="s">
        <v>38</v>
      </c>
      <c r="V2907" s="1" t="s">
        <v>38</v>
      </c>
      <c r="W2907" s="1" t="s">
        <v>41</v>
      </c>
      <c r="X2907" s="1" t="s">
        <v>38</v>
      </c>
      <c r="Y2907" s="1" t="s">
        <v>38</v>
      </c>
      <c r="Z2907" s="1" t="s">
        <v>38</v>
      </c>
      <c r="AA2907" s="1" t="s">
        <v>71</v>
      </c>
      <c r="AB2907" s="1" t="s">
        <v>38</v>
      </c>
      <c r="AC2907" s="1" t="s">
        <v>54</v>
      </c>
      <c r="AD2907" s="7">
        <v>89.7</v>
      </c>
      <c r="AE2907" s="7">
        <v>4304.5</v>
      </c>
      <c r="AF2907" s="7">
        <v>0</v>
      </c>
      <c r="AG2907" s="7">
        <v>0</v>
      </c>
      <c r="AH2907" s="7">
        <v>1490</v>
      </c>
      <c r="AI2907" s="7">
        <v>5794.5</v>
      </c>
      <c r="AJ2907" s="7">
        <f t="shared" si="182"/>
        <v>115.89</v>
      </c>
      <c r="AK2907" s="7" t="s">
        <v>8247</v>
      </c>
      <c r="AL2907" s="1" t="s">
        <v>45</v>
      </c>
      <c r="AM2907" s="1">
        <f t="shared" si="183"/>
        <v>0</v>
      </c>
      <c r="AN2907" s="1" t="s">
        <v>8232</v>
      </c>
      <c r="AO2907" s="1" t="s">
        <v>108</v>
      </c>
      <c r="AP2907" s="4">
        <f>1</f>
        <v>1</v>
      </c>
    </row>
    <row r="2908" spans="1:42" x14ac:dyDescent="0.3">
      <c r="A2908" s="1" t="s">
        <v>3982</v>
      </c>
      <c r="B2908" s="1" t="s">
        <v>47</v>
      </c>
      <c r="C2908" s="4">
        <v>54</v>
      </c>
      <c r="D2908" s="4" t="str">
        <f t="shared" si="180"/>
        <v>Senior Citizen</v>
      </c>
      <c r="E2908" s="1" t="s">
        <v>8253</v>
      </c>
      <c r="F2908" s="1" t="s">
        <v>8254</v>
      </c>
      <c r="G2908" s="1" t="s">
        <v>3983</v>
      </c>
      <c r="H2908" s="1">
        <v>92252</v>
      </c>
      <c r="I2908" s="4">
        <v>0</v>
      </c>
      <c r="J2908" s="4">
        <v>51</v>
      </c>
      <c r="K2908" s="4" t="str">
        <f t="shared" si="181"/>
        <v>Veteran</v>
      </c>
      <c r="L2908" s="1" t="s">
        <v>40</v>
      </c>
      <c r="M2908" s="1" t="s">
        <v>38</v>
      </c>
      <c r="N2908" s="7">
        <v>42.93</v>
      </c>
      <c r="O2908" s="1" t="s">
        <v>38</v>
      </c>
      <c r="P2908" s="1" t="s">
        <v>38</v>
      </c>
      <c r="Q2908" s="1" t="s">
        <v>53</v>
      </c>
      <c r="R2908" s="7">
        <v>11</v>
      </c>
      <c r="S2908" s="1" t="s">
        <v>41</v>
      </c>
      <c r="T2908" s="1" t="s">
        <v>38</v>
      </c>
      <c r="U2908" s="1" t="s">
        <v>41</v>
      </c>
      <c r="V2908" s="1" t="s">
        <v>41</v>
      </c>
      <c r="W2908" s="1" t="s">
        <v>41</v>
      </c>
      <c r="X2908" s="1" t="s">
        <v>41</v>
      </c>
      <c r="Y2908" s="1" t="s">
        <v>41</v>
      </c>
      <c r="Z2908" s="1" t="s">
        <v>41</v>
      </c>
      <c r="AA2908" s="1" t="s">
        <v>49</v>
      </c>
      <c r="AB2908" s="1" t="s">
        <v>41</v>
      </c>
      <c r="AC2908" s="1" t="s">
        <v>54</v>
      </c>
      <c r="AD2908" s="7">
        <v>81</v>
      </c>
      <c r="AE2908" s="7">
        <v>4085.75</v>
      </c>
      <c r="AF2908" s="7">
        <v>0</v>
      </c>
      <c r="AG2908" s="7">
        <v>10</v>
      </c>
      <c r="AH2908" s="7">
        <v>2189.4299999999998</v>
      </c>
      <c r="AI2908" s="7">
        <v>6285.18</v>
      </c>
      <c r="AJ2908" s="7">
        <f t="shared" si="182"/>
        <v>123.23882352941177</v>
      </c>
      <c r="AK2908" s="7" t="s">
        <v>8247</v>
      </c>
      <c r="AL2908" s="1" t="s">
        <v>45</v>
      </c>
      <c r="AM2908" s="1">
        <f t="shared" si="183"/>
        <v>0</v>
      </c>
      <c r="AN2908" s="1" t="s">
        <v>8232</v>
      </c>
      <c r="AO2908" s="1" t="s">
        <v>108</v>
      </c>
      <c r="AP2908" s="4">
        <f>1</f>
        <v>1</v>
      </c>
    </row>
    <row r="2909" spans="1:42" x14ac:dyDescent="0.3">
      <c r="A2909" s="1" t="s">
        <v>3984</v>
      </c>
      <c r="B2909" s="1" t="s">
        <v>37</v>
      </c>
      <c r="C2909" s="4">
        <v>53</v>
      </c>
      <c r="D2909" s="4" t="str">
        <f t="shared" si="180"/>
        <v>Senior Citizen</v>
      </c>
      <c r="E2909" s="1" t="s">
        <v>3</v>
      </c>
      <c r="F2909" s="1" t="s">
        <v>8254</v>
      </c>
      <c r="G2909" s="1" t="s">
        <v>2241</v>
      </c>
      <c r="H2909" s="1">
        <v>92363</v>
      </c>
      <c r="I2909" s="4">
        <v>0</v>
      </c>
      <c r="J2909" s="4">
        <v>72</v>
      </c>
      <c r="K2909" s="4" t="str">
        <f t="shared" si="181"/>
        <v>Veteran</v>
      </c>
      <c r="L2909" s="1" t="s">
        <v>70</v>
      </c>
      <c r="M2909" s="1" t="s">
        <v>41</v>
      </c>
      <c r="N2909" s="7">
        <v>25.420517214274568</v>
      </c>
      <c r="O2909" s="1" t="s">
        <v>41</v>
      </c>
      <c r="P2909" s="1" t="s">
        <v>38</v>
      </c>
      <c r="Q2909" s="1" t="s">
        <v>77</v>
      </c>
      <c r="R2909" s="7">
        <v>6</v>
      </c>
      <c r="S2909" s="1" t="s">
        <v>38</v>
      </c>
      <c r="T2909" s="1" t="s">
        <v>38</v>
      </c>
      <c r="U2909" s="1" t="s">
        <v>38</v>
      </c>
      <c r="V2909" s="1" t="s">
        <v>38</v>
      </c>
      <c r="W2909" s="1" t="s">
        <v>38</v>
      </c>
      <c r="X2909" s="1" t="s">
        <v>38</v>
      </c>
      <c r="Y2909" s="1" t="s">
        <v>38</v>
      </c>
      <c r="Z2909" s="1" t="s">
        <v>38</v>
      </c>
      <c r="AA2909" s="1" t="s">
        <v>71</v>
      </c>
      <c r="AB2909" s="1" t="s">
        <v>41</v>
      </c>
      <c r="AC2909" s="1" t="s">
        <v>54</v>
      </c>
      <c r="AD2909" s="7">
        <v>64.45</v>
      </c>
      <c r="AE2909" s="7">
        <v>4528</v>
      </c>
      <c r="AF2909" s="7">
        <v>0</v>
      </c>
      <c r="AG2909" s="7">
        <v>0</v>
      </c>
      <c r="AH2909" s="7">
        <v>0</v>
      </c>
      <c r="AI2909" s="7">
        <v>4528</v>
      </c>
      <c r="AJ2909" s="7">
        <f t="shared" si="182"/>
        <v>62.888888888888886</v>
      </c>
      <c r="AK2909" s="7" t="s">
        <v>8249</v>
      </c>
      <c r="AL2909" s="1" t="s">
        <v>45</v>
      </c>
      <c r="AM2909" s="1">
        <f t="shared" si="183"/>
        <v>0</v>
      </c>
      <c r="AN2909" s="1" t="s">
        <v>8232</v>
      </c>
      <c r="AO2909" s="1" t="s">
        <v>108</v>
      </c>
      <c r="AP2909" s="4">
        <f>1</f>
        <v>1</v>
      </c>
    </row>
    <row r="2910" spans="1:42" x14ac:dyDescent="0.3">
      <c r="A2910" s="1" t="s">
        <v>3985</v>
      </c>
      <c r="B2910" s="1" t="s">
        <v>47</v>
      </c>
      <c r="C2910" s="4">
        <v>31</v>
      </c>
      <c r="D2910" s="4" t="str">
        <f t="shared" si="180"/>
        <v>Adult</v>
      </c>
      <c r="E2910" s="1" t="s">
        <v>8253</v>
      </c>
      <c r="F2910" s="1" t="s">
        <v>8254</v>
      </c>
      <c r="G2910" s="1" t="s">
        <v>3638</v>
      </c>
      <c r="H2910" s="1">
        <v>95441</v>
      </c>
      <c r="I2910" s="4">
        <v>0</v>
      </c>
      <c r="J2910" s="4">
        <v>51</v>
      </c>
      <c r="K2910" s="4" t="str">
        <f t="shared" si="181"/>
        <v>Veteran</v>
      </c>
      <c r="L2910" s="1" t="s">
        <v>40</v>
      </c>
      <c r="M2910" s="1" t="s">
        <v>41</v>
      </c>
      <c r="N2910" s="7">
        <v>25.420517214274568</v>
      </c>
      <c r="O2910" s="1" t="s">
        <v>41</v>
      </c>
      <c r="P2910" s="1" t="s">
        <v>38</v>
      </c>
      <c r="Q2910" s="1" t="s">
        <v>77</v>
      </c>
      <c r="R2910" s="7">
        <v>2</v>
      </c>
      <c r="S2910" s="1" t="s">
        <v>38</v>
      </c>
      <c r="T2910" s="1" t="s">
        <v>41</v>
      </c>
      <c r="U2910" s="1" t="s">
        <v>41</v>
      </c>
      <c r="V2910" s="1" t="s">
        <v>38</v>
      </c>
      <c r="W2910" s="1" t="s">
        <v>41</v>
      </c>
      <c r="X2910" s="1" t="s">
        <v>38</v>
      </c>
      <c r="Y2910" s="1" t="s">
        <v>38</v>
      </c>
      <c r="Z2910" s="1" t="s">
        <v>38</v>
      </c>
      <c r="AA2910" s="1" t="s">
        <v>49</v>
      </c>
      <c r="AB2910" s="1" t="s">
        <v>38</v>
      </c>
      <c r="AC2910" s="1" t="s">
        <v>44</v>
      </c>
      <c r="AD2910" s="7">
        <v>44.45</v>
      </c>
      <c r="AE2910" s="7">
        <v>2181.5500000000002</v>
      </c>
      <c r="AF2910" s="7">
        <v>0</v>
      </c>
      <c r="AG2910" s="7">
        <v>0</v>
      </c>
      <c r="AH2910" s="7">
        <v>0</v>
      </c>
      <c r="AI2910" s="7">
        <v>2181.5500000000002</v>
      </c>
      <c r="AJ2910" s="7">
        <f t="shared" si="182"/>
        <v>42.775490196078437</v>
      </c>
      <c r="AK2910" s="7" t="s">
        <v>8246</v>
      </c>
      <c r="AL2910" s="1" t="s">
        <v>45</v>
      </c>
      <c r="AM2910" s="1">
        <f t="shared" si="183"/>
        <v>0</v>
      </c>
      <c r="AN2910" s="1" t="s">
        <v>8232</v>
      </c>
      <c r="AO2910" s="1" t="s">
        <v>108</v>
      </c>
      <c r="AP2910" s="4">
        <f>1</f>
        <v>1</v>
      </c>
    </row>
    <row r="2911" spans="1:42" x14ac:dyDescent="0.3">
      <c r="A2911" s="1" t="s">
        <v>3986</v>
      </c>
      <c r="B2911" s="1" t="s">
        <v>47</v>
      </c>
      <c r="C2911" s="4">
        <v>41</v>
      </c>
      <c r="D2911" s="4" t="str">
        <f t="shared" si="180"/>
        <v>Adult</v>
      </c>
      <c r="E2911" s="1" t="s">
        <v>3</v>
      </c>
      <c r="F2911" s="1" t="s">
        <v>8257</v>
      </c>
      <c r="G2911" s="1" t="s">
        <v>369</v>
      </c>
      <c r="H2911" s="1">
        <v>95054</v>
      </c>
      <c r="I2911" s="4">
        <v>1</v>
      </c>
      <c r="J2911" s="4">
        <v>31</v>
      </c>
      <c r="K2911" s="4" t="str">
        <f t="shared" si="181"/>
        <v>Loyal</v>
      </c>
      <c r="L2911" s="1" t="s">
        <v>40</v>
      </c>
      <c r="M2911" s="1" t="s">
        <v>41</v>
      </c>
      <c r="N2911" s="7">
        <v>25.420517214274568</v>
      </c>
      <c r="O2911" s="1" t="s">
        <v>41</v>
      </c>
      <c r="P2911" s="1" t="s">
        <v>38</v>
      </c>
      <c r="Q2911" s="1" t="s">
        <v>77</v>
      </c>
      <c r="R2911" s="7">
        <v>23</v>
      </c>
      <c r="S2911" s="1" t="s">
        <v>38</v>
      </c>
      <c r="T2911" s="1" t="s">
        <v>41</v>
      </c>
      <c r="U2911" s="1" t="s">
        <v>41</v>
      </c>
      <c r="V2911" s="1" t="s">
        <v>38</v>
      </c>
      <c r="W2911" s="1" t="s">
        <v>41</v>
      </c>
      <c r="X2911" s="1" t="s">
        <v>41</v>
      </c>
      <c r="Y2911" s="1" t="s">
        <v>41</v>
      </c>
      <c r="Z2911" s="1" t="s">
        <v>38</v>
      </c>
      <c r="AA2911" s="1" t="s">
        <v>49</v>
      </c>
      <c r="AB2911" s="1" t="s">
        <v>41</v>
      </c>
      <c r="AC2911" s="1" t="s">
        <v>54</v>
      </c>
      <c r="AD2911" s="7">
        <v>35.4</v>
      </c>
      <c r="AE2911" s="7">
        <v>1077.5</v>
      </c>
      <c r="AF2911" s="7">
        <v>0</v>
      </c>
      <c r="AG2911" s="7">
        <v>0</v>
      </c>
      <c r="AH2911" s="7">
        <v>0</v>
      </c>
      <c r="AI2911" s="7">
        <v>1077.5</v>
      </c>
      <c r="AJ2911" s="7">
        <f t="shared" si="182"/>
        <v>34.758064516129032</v>
      </c>
      <c r="AK2911" s="7" t="s">
        <v>8246</v>
      </c>
      <c r="AL2911" s="1" t="s">
        <v>55</v>
      </c>
      <c r="AM2911" s="1">
        <f t="shared" si="183"/>
        <v>1</v>
      </c>
      <c r="AN2911" s="1" t="s">
        <v>119</v>
      </c>
      <c r="AO2911" s="1" t="s">
        <v>120</v>
      </c>
      <c r="AP2911" s="4">
        <f>1</f>
        <v>1</v>
      </c>
    </row>
    <row r="2912" spans="1:42" x14ac:dyDescent="0.3">
      <c r="A2912" s="1" t="s">
        <v>3987</v>
      </c>
      <c r="B2912" s="1" t="s">
        <v>37</v>
      </c>
      <c r="C2912" s="4">
        <v>73</v>
      </c>
      <c r="D2912" s="4" t="str">
        <f t="shared" si="180"/>
        <v>Senior Citizen</v>
      </c>
      <c r="E2912" s="1" t="s">
        <v>8253</v>
      </c>
      <c r="F2912" s="1" t="s">
        <v>8254</v>
      </c>
      <c r="G2912" s="1" t="s">
        <v>3988</v>
      </c>
      <c r="H2912" s="1">
        <v>93022</v>
      </c>
      <c r="I2912" s="4">
        <v>0</v>
      </c>
      <c r="J2912" s="4">
        <v>3</v>
      </c>
      <c r="K2912" s="4" t="str">
        <f t="shared" si="181"/>
        <v>New</v>
      </c>
      <c r="L2912" s="1" t="s">
        <v>40</v>
      </c>
      <c r="M2912" s="1" t="s">
        <v>38</v>
      </c>
      <c r="N2912" s="7">
        <v>18.38</v>
      </c>
      <c r="O2912" s="1" t="s">
        <v>41</v>
      </c>
      <c r="P2912" s="1" t="s">
        <v>38</v>
      </c>
      <c r="Q2912" s="1" t="s">
        <v>53</v>
      </c>
      <c r="R2912" s="7">
        <v>20</v>
      </c>
      <c r="S2912" s="1" t="s">
        <v>41</v>
      </c>
      <c r="T2912" s="1" t="s">
        <v>41</v>
      </c>
      <c r="U2912" s="1" t="s">
        <v>38</v>
      </c>
      <c r="V2912" s="1" t="s">
        <v>41</v>
      </c>
      <c r="W2912" s="1" t="s">
        <v>38</v>
      </c>
      <c r="X2912" s="1" t="s">
        <v>41</v>
      </c>
      <c r="Y2912" s="1" t="s">
        <v>41</v>
      </c>
      <c r="Z2912" s="1" t="s">
        <v>38</v>
      </c>
      <c r="AA2912" s="1" t="s">
        <v>49</v>
      </c>
      <c r="AB2912" s="1" t="s">
        <v>38</v>
      </c>
      <c r="AC2912" s="1" t="s">
        <v>54</v>
      </c>
      <c r="AD2912" s="7">
        <v>86.85</v>
      </c>
      <c r="AE2912" s="7">
        <v>220.95</v>
      </c>
      <c r="AF2912" s="7">
        <v>0</v>
      </c>
      <c r="AG2912" s="7">
        <v>0</v>
      </c>
      <c r="AH2912" s="7">
        <v>55.14</v>
      </c>
      <c r="AI2912" s="7">
        <v>276.08999999999997</v>
      </c>
      <c r="AJ2912" s="7">
        <f t="shared" si="182"/>
        <v>92.029999999999987</v>
      </c>
      <c r="AK2912" s="7" t="s">
        <v>8249</v>
      </c>
      <c r="AL2912" s="1" t="s">
        <v>55</v>
      </c>
      <c r="AM2912" s="1">
        <f t="shared" si="183"/>
        <v>1</v>
      </c>
      <c r="AN2912" s="1" t="s">
        <v>119</v>
      </c>
      <c r="AO2912" s="1" t="s">
        <v>120</v>
      </c>
      <c r="AP2912" s="4">
        <f>1</f>
        <v>1</v>
      </c>
    </row>
    <row r="2913" spans="1:42" x14ac:dyDescent="0.3">
      <c r="A2913" s="1" t="s">
        <v>3989</v>
      </c>
      <c r="B2913" s="1" t="s">
        <v>37</v>
      </c>
      <c r="C2913" s="4">
        <v>57</v>
      </c>
      <c r="D2913" s="4" t="str">
        <f t="shared" si="180"/>
        <v>Senior Citizen</v>
      </c>
      <c r="E2913" s="1" t="s">
        <v>8253</v>
      </c>
      <c r="F2913" s="1" t="s">
        <v>8254</v>
      </c>
      <c r="G2913" s="1" t="s">
        <v>133</v>
      </c>
      <c r="H2913" s="1">
        <v>90071</v>
      </c>
      <c r="I2913" s="4">
        <v>0</v>
      </c>
      <c r="J2913" s="4">
        <v>5</v>
      </c>
      <c r="K2913" s="4" t="str">
        <f t="shared" si="181"/>
        <v>New</v>
      </c>
      <c r="L2913" s="1" t="s">
        <v>40</v>
      </c>
      <c r="M2913" s="1" t="s">
        <v>38</v>
      </c>
      <c r="N2913" s="7">
        <v>6.17</v>
      </c>
      <c r="O2913" s="1" t="s">
        <v>41</v>
      </c>
      <c r="P2913" s="1" t="s">
        <v>41</v>
      </c>
      <c r="Q2913" s="1" t="s">
        <v>8232</v>
      </c>
      <c r="R2913" s="7">
        <v>0</v>
      </c>
      <c r="S2913" s="1" t="s">
        <v>41</v>
      </c>
      <c r="T2913" s="1" t="s">
        <v>41</v>
      </c>
      <c r="U2913" s="1" t="s">
        <v>41</v>
      </c>
      <c r="V2913" s="1" t="s">
        <v>41</v>
      </c>
      <c r="W2913" s="1" t="s">
        <v>41</v>
      </c>
      <c r="X2913" s="1" t="s">
        <v>41</v>
      </c>
      <c r="Y2913" s="1" t="s">
        <v>41</v>
      </c>
      <c r="Z2913" s="1" t="s">
        <v>41</v>
      </c>
      <c r="AA2913" s="1" t="s">
        <v>49</v>
      </c>
      <c r="AB2913" s="1" t="s">
        <v>41</v>
      </c>
      <c r="AC2913" s="1" t="s">
        <v>44</v>
      </c>
      <c r="AD2913" s="7">
        <v>19.850000000000001</v>
      </c>
      <c r="AE2913" s="7">
        <v>108.05</v>
      </c>
      <c r="AF2913" s="7">
        <v>0</v>
      </c>
      <c r="AG2913" s="7">
        <v>0</v>
      </c>
      <c r="AH2913" s="7">
        <v>30.85</v>
      </c>
      <c r="AI2913" s="7">
        <v>138.9</v>
      </c>
      <c r="AJ2913" s="7">
        <f t="shared" si="182"/>
        <v>27.78</v>
      </c>
      <c r="AK2913" s="7" t="s">
        <v>8246</v>
      </c>
      <c r="AL2913" s="1" t="s">
        <v>55</v>
      </c>
      <c r="AM2913" s="1">
        <f t="shared" si="183"/>
        <v>1</v>
      </c>
      <c r="AN2913" s="1" t="s">
        <v>115</v>
      </c>
      <c r="AO2913" s="1" t="s">
        <v>116</v>
      </c>
      <c r="AP2913" s="4">
        <f>1</f>
        <v>1</v>
      </c>
    </row>
    <row r="2914" spans="1:42" x14ac:dyDescent="0.3">
      <c r="A2914" s="1" t="s">
        <v>3990</v>
      </c>
      <c r="B2914" s="1" t="s">
        <v>47</v>
      </c>
      <c r="C2914" s="4">
        <v>46</v>
      </c>
      <c r="D2914" s="4" t="str">
        <f t="shared" si="180"/>
        <v>Adult</v>
      </c>
      <c r="E2914" s="1" t="s">
        <v>8253</v>
      </c>
      <c r="F2914" s="1" t="s">
        <v>8254</v>
      </c>
      <c r="G2914" s="1" t="s">
        <v>391</v>
      </c>
      <c r="H2914" s="1">
        <v>91345</v>
      </c>
      <c r="I2914" s="4">
        <v>0</v>
      </c>
      <c r="J2914" s="4">
        <v>52</v>
      </c>
      <c r="K2914" s="4" t="str">
        <f t="shared" si="181"/>
        <v>Veteran</v>
      </c>
      <c r="L2914" s="1" t="s">
        <v>40</v>
      </c>
      <c r="M2914" s="1" t="s">
        <v>38</v>
      </c>
      <c r="N2914" s="7">
        <v>48.13</v>
      </c>
      <c r="O2914" s="1" t="s">
        <v>41</v>
      </c>
      <c r="P2914" s="1" t="s">
        <v>38</v>
      </c>
      <c r="Q2914" s="1" t="s">
        <v>53</v>
      </c>
      <c r="R2914" s="7">
        <v>12</v>
      </c>
      <c r="S2914" s="1" t="s">
        <v>41</v>
      </c>
      <c r="T2914" s="1" t="s">
        <v>38</v>
      </c>
      <c r="U2914" s="1" t="s">
        <v>41</v>
      </c>
      <c r="V2914" s="1" t="s">
        <v>41</v>
      </c>
      <c r="W2914" s="1" t="s">
        <v>41</v>
      </c>
      <c r="X2914" s="1" t="s">
        <v>38</v>
      </c>
      <c r="Y2914" s="1" t="s">
        <v>38</v>
      </c>
      <c r="Z2914" s="1" t="s">
        <v>41</v>
      </c>
      <c r="AA2914" s="1" t="s">
        <v>49</v>
      </c>
      <c r="AB2914" s="1" t="s">
        <v>38</v>
      </c>
      <c r="AC2914" s="1" t="s">
        <v>54</v>
      </c>
      <c r="AD2914" s="7">
        <v>85.35</v>
      </c>
      <c r="AE2914" s="7">
        <v>4338.6000000000004</v>
      </c>
      <c r="AF2914" s="7">
        <v>0</v>
      </c>
      <c r="AG2914" s="7">
        <v>90</v>
      </c>
      <c r="AH2914" s="7">
        <v>2502.7600000000002</v>
      </c>
      <c r="AI2914" s="7">
        <v>6931.36</v>
      </c>
      <c r="AJ2914" s="7">
        <f t="shared" si="182"/>
        <v>133.29538461538462</v>
      </c>
      <c r="AK2914" s="7" t="s">
        <v>8247</v>
      </c>
      <c r="AL2914" s="1" t="s">
        <v>55</v>
      </c>
      <c r="AM2914" s="1">
        <f t="shared" si="183"/>
        <v>1</v>
      </c>
      <c r="AN2914" s="1" t="s">
        <v>119</v>
      </c>
      <c r="AO2914" s="1" t="s">
        <v>193</v>
      </c>
      <c r="AP2914" s="4">
        <f>1</f>
        <v>1</v>
      </c>
    </row>
    <row r="2915" spans="1:42" x14ac:dyDescent="0.3">
      <c r="A2915" s="1" t="s">
        <v>3991</v>
      </c>
      <c r="B2915" s="1" t="s">
        <v>47</v>
      </c>
      <c r="C2915" s="4">
        <v>33</v>
      </c>
      <c r="D2915" s="4" t="str">
        <f t="shared" si="180"/>
        <v>Adult</v>
      </c>
      <c r="E2915" s="1" t="s">
        <v>3</v>
      </c>
      <c r="F2915" s="1" t="s">
        <v>8254</v>
      </c>
      <c r="G2915" s="1" t="s">
        <v>209</v>
      </c>
      <c r="H2915" s="1">
        <v>93726</v>
      </c>
      <c r="I2915" s="4">
        <v>0</v>
      </c>
      <c r="J2915" s="4">
        <v>5</v>
      </c>
      <c r="K2915" s="4" t="str">
        <f t="shared" si="181"/>
        <v>New</v>
      </c>
      <c r="L2915" s="1" t="s">
        <v>52</v>
      </c>
      <c r="M2915" s="1" t="s">
        <v>38</v>
      </c>
      <c r="N2915" s="7">
        <v>25.11</v>
      </c>
      <c r="O2915" s="1" t="s">
        <v>38</v>
      </c>
      <c r="P2915" s="1" t="s">
        <v>38</v>
      </c>
      <c r="Q2915" s="1" t="s">
        <v>53</v>
      </c>
      <c r="R2915" s="7">
        <v>26</v>
      </c>
      <c r="S2915" s="1" t="s">
        <v>41</v>
      </c>
      <c r="T2915" s="1" t="s">
        <v>38</v>
      </c>
      <c r="U2915" s="1" t="s">
        <v>41</v>
      </c>
      <c r="V2915" s="1" t="s">
        <v>41</v>
      </c>
      <c r="W2915" s="1" t="s">
        <v>41</v>
      </c>
      <c r="X2915" s="1" t="s">
        <v>41</v>
      </c>
      <c r="Y2915" s="1" t="s">
        <v>41</v>
      </c>
      <c r="Z2915" s="1" t="s">
        <v>38</v>
      </c>
      <c r="AA2915" s="1" t="s">
        <v>49</v>
      </c>
      <c r="AB2915" s="1" t="s">
        <v>38</v>
      </c>
      <c r="AC2915" s="1" t="s">
        <v>54</v>
      </c>
      <c r="AD2915" s="7">
        <v>81.3</v>
      </c>
      <c r="AE2915" s="7">
        <v>416.3</v>
      </c>
      <c r="AF2915" s="7">
        <v>0</v>
      </c>
      <c r="AG2915" s="7">
        <v>0</v>
      </c>
      <c r="AH2915" s="7">
        <v>125.55</v>
      </c>
      <c r="AI2915" s="7">
        <v>541.85</v>
      </c>
      <c r="AJ2915" s="7">
        <f t="shared" si="182"/>
        <v>108.37</v>
      </c>
      <c r="AK2915" s="7" t="s">
        <v>8247</v>
      </c>
      <c r="AL2915" s="1" t="s">
        <v>55</v>
      </c>
      <c r="AM2915" s="1">
        <f t="shared" si="183"/>
        <v>1</v>
      </c>
      <c r="AN2915" s="1" t="s">
        <v>119</v>
      </c>
      <c r="AO2915" s="1" t="s">
        <v>120</v>
      </c>
      <c r="AP2915" s="4">
        <f>1</f>
        <v>1</v>
      </c>
    </row>
    <row r="2916" spans="1:42" x14ac:dyDescent="0.3">
      <c r="A2916" s="1" t="s">
        <v>3992</v>
      </c>
      <c r="B2916" s="1" t="s">
        <v>37</v>
      </c>
      <c r="C2916" s="4">
        <v>71</v>
      </c>
      <c r="D2916" s="4" t="str">
        <f t="shared" si="180"/>
        <v>Senior Citizen</v>
      </c>
      <c r="E2916" s="1" t="s">
        <v>8253</v>
      </c>
      <c r="F2916" s="1" t="s">
        <v>8254</v>
      </c>
      <c r="G2916" s="1" t="s">
        <v>303</v>
      </c>
      <c r="H2916" s="1">
        <v>94710</v>
      </c>
      <c r="I2916" s="4">
        <v>0</v>
      </c>
      <c r="J2916" s="4">
        <v>8</v>
      </c>
      <c r="K2916" s="4" t="str">
        <f t="shared" si="181"/>
        <v>New</v>
      </c>
      <c r="L2916" s="1" t="s">
        <v>52</v>
      </c>
      <c r="M2916" s="1" t="s">
        <v>38</v>
      </c>
      <c r="N2916" s="7">
        <v>42.93</v>
      </c>
      <c r="O2916" s="1" t="s">
        <v>41</v>
      </c>
      <c r="P2916" s="1" t="s">
        <v>38</v>
      </c>
      <c r="Q2916" s="1" t="s">
        <v>53</v>
      </c>
      <c r="R2916" s="7">
        <v>9</v>
      </c>
      <c r="S2916" s="1" t="s">
        <v>41</v>
      </c>
      <c r="T2916" s="1" t="s">
        <v>41</v>
      </c>
      <c r="U2916" s="1" t="s">
        <v>38</v>
      </c>
      <c r="V2916" s="1" t="s">
        <v>41</v>
      </c>
      <c r="W2916" s="1" t="s">
        <v>38</v>
      </c>
      <c r="X2916" s="1" t="s">
        <v>38</v>
      </c>
      <c r="Y2916" s="1" t="s">
        <v>41</v>
      </c>
      <c r="Z2916" s="1" t="s">
        <v>38</v>
      </c>
      <c r="AA2916" s="1" t="s">
        <v>49</v>
      </c>
      <c r="AB2916" s="1" t="s">
        <v>38</v>
      </c>
      <c r="AC2916" s="1" t="s">
        <v>54</v>
      </c>
      <c r="AD2916" s="7">
        <v>92.1</v>
      </c>
      <c r="AE2916" s="7">
        <v>729.95</v>
      </c>
      <c r="AF2916" s="7">
        <v>0</v>
      </c>
      <c r="AG2916" s="7">
        <v>0</v>
      </c>
      <c r="AH2916" s="7">
        <v>343.44</v>
      </c>
      <c r="AI2916" s="7">
        <v>1073.3900000000001</v>
      </c>
      <c r="AJ2916" s="7">
        <f t="shared" si="182"/>
        <v>134.17375000000001</v>
      </c>
      <c r="AK2916" s="7" t="s">
        <v>8247</v>
      </c>
      <c r="AL2916" s="1" t="s">
        <v>55</v>
      </c>
      <c r="AM2916" s="1">
        <f t="shared" si="183"/>
        <v>1</v>
      </c>
      <c r="AN2916" s="1" t="s">
        <v>56</v>
      </c>
      <c r="AO2916" s="1" t="s">
        <v>57</v>
      </c>
      <c r="AP2916" s="4">
        <f>1</f>
        <v>1</v>
      </c>
    </row>
    <row r="2917" spans="1:42" x14ac:dyDescent="0.3">
      <c r="A2917" s="1" t="s">
        <v>3993</v>
      </c>
      <c r="B2917" s="1" t="s">
        <v>47</v>
      </c>
      <c r="C2917" s="4">
        <v>45</v>
      </c>
      <c r="D2917" s="4" t="str">
        <f t="shared" si="180"/>
        <v>Adult</v>
      </c>
      <c r="E2917" s="1" t="s">
        <v>8253</v>
      </c>
      <c r="F2917" s="1" t="s">
        <v>8254</v>
      </c>
      <c r="G2917" s="1" t="s">
        <v>124</v>
      </c>
      <c r="H2917" s="1">
        <v>95351</v>
      </c>
      <c r="I2917" s="4">
        <v>0</v>
      </c>
      <c r="J2917" s="4">
        <v>1</v>
      </c>
      <c r="K2917" s="4" t="str">
        <f t="shared" si="181"/>
        <v>New</v>
      </c>
      <c r="L2917" s="1" t="s">
        <v>40</v>
      </c>
      <c r="M2917" s="1" t="s">
        <v>38</v>
      </c>
      <c r="N2917" s="7">
        <v>45.28</v>
      </c>
      <c r="O2917" s="1" t="s">
        <v>41</v>
      </c>
      <c r="P2917" s="1" t="s">
        <v>38</v>
      </c>
      <c r="Q2917" s="1" t="s">
        <v>77</v>
      </c>
      <c r="R2917" s="7">
        <v>2</v>
      </c>
      <c r="S2917" s="1" t="s">
        <v>41</v>
      </c>
      <c r="T2917" s="1" t="s">
        <v>41</v>
      </c>
      <c r="U2917" s="1" t="s">
        <v>41</v>
      </c>
      <c r="V2917" s="1" t="s">
        <v>41</v>
      </c>
      <c r="W2917" s="1" t="s">
        <v>41</v>
      </c>
      <c r="X2917" s="1" t="s">
        <v>41</v>
      </c>
      <c r="Y2917" s="1" t="s">
        <v>41</v>
      </c>
      <c r="Z2917" s="1" t="s">
        <v>38</v>
      </c>
      <c r="AA2917" s="1" t="s">
        <v>49</v>
      </c>
      <c r="AB2917" s="1" t="s">
        <v>41</v>
      </c>
      <c r="AC2917" s="1" t="s">
        <v>181</v>
      </c>
      <c r="AD2917" s="7">
        <v>44.6</v>
      </c>
      <c r="AE2917" s="7">
        <v>44.6</v>
      </c>
      <c r="AF2917" s="7">
        <v>0</v>
      </c>
      <c r="AG2917" s="7">
        <v>0</v>
      </c>
      <c r="AH2917" s="7">
        <v>45.28</v>
      </c>
      <c r="AI2917" s="7">
        <v>89.88</v>
      </c>
      <c r="AJ2917" s="7">
        <f t="shared" si="182"/>
        <v>89.88</v>
      </c>
      <c r="AK2917" s="7" t="s">
        <v>8249</v>
      </c>
      <c r="AL2917" s="1" t="s">
        <v>96</v>
      </c>
      <c r="AM2917" s="1">
        <f t="shared" si="183"/>
        <v>0</v>
      </c>
      <c r="AN2917" s="1" t="s">
        <v>8232</v>
      </c>
      <c r="AO2917" s="1" t="s">
        <v>108</v>
      </c>
      <c r="AP2917" s="4">
        <f>1</f>
        <v>1</v>
      </c>
    </row>
    <row r="2918" spans="1:42" x14ac:dyDescent="0.3">
      <c r="A2918" s="1" t="s">
        <v>3994</v>
      </c>
      <c r="B2918" s="1" t="s">
        <v>47</v>
      </c>
      <c r="C2918" s="4">
        <v>76</v>
      </c>
      <c r="D2918" s="4" t="str">
        <f t="shared" si="180"/>
        <v>Senior Citizen</v>
      </c>
      <c r="E2918" s="1" t="s">
        <v>3</v>
      </c>
      <c r="F2918" s="1" t="s">
        <v>8254</v>
      </c>
      <c r="G2918" s="1" t="s">
        <v>149</v>
      </c>
      <c r="H2918" s="1">
        <v>92130</v>
      </c>
      <c r="I2918" s="4">
        <v>1</v>
      </c>
      <c r="J2918" s="4">
        <v>13</v>
      </c>
      <c r="K2918" s="4" t="str">
        <f t="shared" si="181"/>
        <v>Loyal</v>
      </c>
      <c r="L2918" s="1" t="s">
        <v>60</v>
      </c>
      <c r="M2918" s="1" t="s">
        <v>38</v>
      </c>
      <c r="N2918" s="7">
        <v>1.47</v>
      </c>
      <c r="O2918" s="1" t="s">
        <v>41</v>
      </c>
      <c r="P2918" s="1" t="s">
        <v>38</v>
      </c>
      <c r="Q2918" s="1" t="s">
        <v>53</v>
      </c>
      <c r="R2918" s="7">
        <v>5</v>
      </c>
      <c r="S2918" s="1" t="s">
        <v>41</v>
      </c>
      <c r="T2918" s="1" t="s">
        <v>38</v>
      </c>
      <c r="U2918" s="1" t="s">
        <v>41</v>
      </c>
      <c r="V2918" s="1" t="s">
        <v>38</v>
      </c>
      <c r="W2918" s="1" t="s">
        <v>41</v>
      </c>
      <c r="X2918" s="1" t="s">
        <v>38</v>
      </c>
      <c r="Y2918" s="1" t="s">
        <v>41</v>
      </c>
      <c r="Z2918" s="1" t="s">
        <v>38</v>
      </c>
      <c r="AA2918" s="1" t="s">
        <v>49</v>
      </c>
      <c r="AB2918" s="1" t="s">
        <v>38</v>
      </c>
      <c r="AC2918" s="1" t="s">
        <v>54</v>
      </c>
      <c r="AD2918" s="7">
        <v>89.05</v>
      </c>
      <c r="AE2918" s="7">
        <v>1169.3499999999999</v>
      </c>
      <c r="AF2918" s="7">
        <v>0</v>
      </c>
      <c r="AG2918" s="7">
        <v>0</v>
      </c>
      <c r="AH2918" s="7">
        <v>19.11</v>
      </c>
      <c r="AI2918" s="7">
        <v>1188.46</v>
      </c>
      <c r="AJ2918" s="7">
        <f t="shared" si="182"/>
        <v>91.42</v>
      </c>
      <c r="AK2918" s="7" t="s">
        <v>8249</v>
      </c>
      <c r="AL2918" s="1" t="s">
        <v>55</v>
      </c>
      <c r="AM2918" s="1">
        <f t="shared" si="183"/>
        <v>1</v>
      </c>
      <c r="AN2918" s="1" t="s">
        <v>56</v>
      </c>
      <c r="AO2918" s="1" t="s">
        <v>102</v>
      </c>
      <c r="AP2918" s="4">
        <f>1</f>
        <v>1</v>
      </c>
    </row>
    <row r="2919" spans="1:42" x14ac:dyDescent="0.3">
      <c r="A2919" s="1" t="s">
        <v>3995</v>
      </c>
      <c r="B2919" s="1" t="s">
        <v>37</v>
      </c>
      <c r="C2919" s="4">
        <v>24</v>
      </c>
      <c r="D2919" s="4" t="str">
        <f t="shared" si="180"/>
        <v>Teenager</v>
      </c>
      <c r="E2919" s="1" t="s">
        <v>8253</v>
      </c>
      <c r="F2919" s="1" t="s">
        <v>8254</v>
      </c>
      <c r="G2919" s="1" t="s">
        <v>1046</v>
      </c>
      <c r="H2919" s="1">
        <v>95070</v>
      </c>
      <c r="I2919" s="4">
        <v>0</v>
      </c>
      <c r="J2919" s="4">
        <v>63</v>
      </c>
      <c r="K2919" s="4" t="str">
        <f t="shared" si="181"/>
        <v>Veteran</v>
      </c>
      <c r="L2919" s="1" t="s">
        <v>40</v>
      </c>
      <c r="M2919" s="1" t="s">
        <v>38</v>
      </c>
      <c r="N2919" s="7">
        <v>37.76</v>
      </c>
      <c r="O2919" s="1" t="s">
        <v>38</v>
      </c>
      <c r="P2919" s="1" t="s">
        <v>38</v>
      </c>
      <c r="Q2919" s="1" t="s">
        <v>53</v>
      </c>
      <c r="R2919" s="7">
        <v>48</v>
      </c>
      <c r="S2919" s="1" t="s">
        <v>41</v>
      </c>
      <c r="T2919" s="1" t="s">
        <v>38</v>
      </c>
      <c r="U2919" s="1" t="s">
        <v>41</v>
      </c>
      <c r="V2919" s="1" t="s">
        <v>41</v>
      </c>
      <c r="W2919" s="1" t="s">
        <v>38</v>
      </c>
      <c r="X2919" s="1" t="s">
        <v>38</v>
      </c>
      <c r="Y2919" s="1" t="s">
        <v>38</v>
      </c>
      <c r="Z2919" s="1" t="s">
        <v>38</v>
      </c>
      <c r="AA2919" s="1" t="s">
        <v>71</v>
      </c>
      <c r="AB2919" s="1" t="s">
        <v>41</v>
      </c>
      <c r="AC2919" s="1" t="s">
        <v>54</v>
      </c>
      <c r="AD2919" s="7">
        <v>97.45</v>
      </c>
      <c r="AE2919" s="7">
        <v>6253</v>
      </c>
      <c r="AF2919" s="7">
        <v>0</v>
      </c>
      <c r="AG2919" s="7">
        <v>0</v>
      </c>
      <c r="AH2919" s="7">
        <v>2378.88</v>
      </c>
      <c r="AI2919" s="7">
        <v>8631.8799999999992</v>
      </c>
      <c r="AJ2919" s="7">
        <f t="shared" si="182"/>
        <v>137.01396825396824</v>
      </c>
      <c r="AK2919" s="7" t="s">
        <v>8247</v>
      </c>
      <c r="AL2919" s="1" t="s">
        <v>45</v>
      </c>
      <c r="AM2919" s="1">
        <f t="shared" si="183"/>
        <v>0</v>
      </c>
      <c r="AN2919" s="1" t="s">
        <v>8232</v>
      </c>
      <c r="AO2919" s="1" t="s">
        <v>108</v>
      </c>
      <c r="AP2919" s="4">
        <f>1</f>
        <v>1</v>
      </c>
    </row>
    <row r="2920" spans="1:42" x14ac:dyDescent="0.3">
      <c r="A2920" s="1" t="s">
        <v>3996</v>
      </c>
      <c r="B2920" s="1" t="s">
        <v>37</v>
      </c>
      <c r="C2920" s="4">
        <v>74</v>
      </c>
      <c r="D2920" s="4" t="str">
        <f t="shared" si="180"/>
        <v>Senior Citizen</v>
      </c>
      <c r="E2920" s="1" t="s">
        <v>8253</v>
      </c>
      <c r="F2920" s="1" t="s">
        <v>8254</v>
      </c>
      <c r="G2920" s="1" t="s">
        <v>1529</v>
      </c>
      <c r="H2920" s="1">
        <v>93224</v>
      </c>
      <c r="I2920" s="4">
        <v>0</v>
      </c>
      <c r="J2920" s="4">
        <v>8</v>
      </c>
      <c r="K2920" s="4" t="str">
        <f t="shared" si="181"/>
        <v>New</v>
      </c>
      <c r="L2920" s="1" t="s">
        <v>40</v>
      </c>
      <c r="M2920" s="1" t="s">
        <v>38</v>
      </c>
      <c r="N2920" s="7">
        <v>27.95</v>
      </c>
      <c r="O2920" s="1" t="s">
        <v>41</v>
      </c>
      <c r="P2920" s="1" t="s">
        <v>41</v>
      </c>
      <c r="Q2920" s="1" t="s">
        <v>8232</v>
      </c>
      <c r="R2920" s="7">
        <v>0</v>
      </c>
      <c r="S2920" s="1" t="s">
        <v>41</v>
      </c>
      <c r="T2920" s="1" t="s">
        <v>41</v>
      </c>
      <c r="U2920" s="1" t="s">
        <v>41</v>
      </c>
      <c r="V2920" s="1" t="s">
        <v>41</v>
      </c>
      <c r="W2920" s="1" t="s">
        <v>41</v>
      </c>
      <c r="X2920" s="1" t="s">
        <v>41</v>
      </c>
      <c r="Y2920" s="1" t="s">
        <v>41</v>
      </c>
      <c r="Z2920" s="1" t="s">
        <v>41</v>
      </c>
      <c r="AA2920" s="1" t="s">
        <v>49</v>
      </c>
      <c r="AB2920" s="1" t="s">
        <v>41</v>
      </c>
      <c r="AC2920" s="1" t="s">
        <v>54</v>
      </c>
      <c r="AD2920" s="7">
        <v>64.792366026289201</v>
      </c>
      <c r="AE2920" s="7">
        <v>164.3</v>
      </c>
      <c r="AF2920" s="7">
        <v>0</v>
      </c>
      <c r="AG2920" s="7">
        <v>0</v>
      </c>
      <c r="AH2920" s="7">
        <v>223.6</v>
      </c>
      <c r="AI2920" s="7">
        <v>387.9</v>
      </c>
      <c r="AJ2920" s="7">
        <f t="shared" si="182"/>
        <v>48.487499999999997</v>
      </c>
      <c r="AK2920" s="7" t="s">
        <v>8246</v>
      </c>
      <c r="AL2920" s="1" t="s">
        <v>55</v>
      </c>
      <c r="AM2920" s="1">
        <f t="shared" si="183"/>
        <v>1</v>
      </c>
      <c r="AN2920" s="1" t="s">
        <v>119</v>
      </c>
      <c r="AO2920" s="1" t="s">
        <v>193</v>
      </c>
      <c r="AP2920" s="4">
        <f>1</f>
        <v>1</v>
      </c>
    </row>
    <row r="2921" spans="1:42" x14ac:dyDescent="0.3">
      <c r="A2921" s="1" t="s">
        <v>3997</v>
      </c>
      <c r="B2921" s="1" t="s">
        <v>47</v>
      </c>
      <c r="C2921" s="4">
        <v>34</v>
      </c>
      <c r="D2921" s="4" t="str">
        <f t="shared" si="180"/>
        <v>Adult</v>
      </c>
      <c r="E2921" s="1" t="s">
        <v>8253</v>
      </c>
      <c r="F2921" s="1" t="s">
        <v>8254</v>
      </c>
      <c r="G2921" s="1" t="s">
        <v>311</v>
      </c>
      <c r="H2921" s="1">
        <v>93033</v>
      </c>
      <c r="I2921" s="4">
        <v>0</v>
      </c>
      <c r="J2921" s="4">
        <v>51</v>
      </c>
      <c r="K2921" s="4" t="str">
        <f t="shared" si="181"/>
        <v>Veteran</v>
      </c>
      <c r="L2921" s="1" t="s">
        <v>74</v>
      </c>
      <c r="M2921" s="1" t="s">
        <v>38</v>
      </c>
      <c r="N2921" s="7">
        <v>29.33</v>
      </c>
      <c r="O2921" s="1" t="s">
        <v>41</v>
      </c>
      <c r="P2921" s="1" t="s">
        <v>41</v>
      </c>
      <c r="Q2921" s="1" t="s">
        <v>8232</v>
      </c>
      <c r="R2921" s="7">
        <v>0</v>
      </c>
      <c r="S2921" s="1" t="s">
        <v>41</v>
      </c>
      <c r="T2921" s="1" t="s">
        <v>41</v>
      </c>
      <c r="U2921" s="1" t="s">
        <v>41</v>
      </c>
      <c r="V2921" s="1" t="s">
        <v>41</v>
      </c>
      <c r="W2921" s="1" t="s">
        <v>41</v>
      </c>
      <c r="X2921" s="1" t="s">
        <v>41</v>
      </c>
      <c r="Y2921" s="1" t="s">
        <v>41</v>
      </c>
      <c r="Z2921" s="1" t="s">
        <v>41</v>
      </c>
      <c r="AA2921" s="1" t="s">
        <v>43</v>
      </c>
      <c r="AB2921" s="1" t="s">
        <v>41</v>
      </c>
      <c r="AC2921" s="1" t="s">
        <v>54</v>
      </c>
      <c r="AD2921" s="7">
        <v>19.100000000000001</v>
      </c>
      <c r="AE2921" s="7">
        <v>1007.8</v>
      </c>
      <c r="AF2921" s="7">
        <v>0</v>
      </c>
      <c r="AG2921" s="7">
        <v>0</v>
      </c>
      <c r="AH2921" s="7">
        <v>1495.83</v>
      </c>
      <c r="AI2921" s="7">
        <v>2503.63</v>
      </c>
      <c r="AJ2921" s="7">
        <f t="shared" si="182"/>
        <v>49.090784313725493</v>
      </c>
      <c r="AK2921" s="7" t="s">
        <v>8246</v>
      </c>
      <c r="AL2921" s="1" t="s">
        <v>45</v>
      </c>
      <c r="AM2921" s="1">
        <f t="shared" si="183"/>
        <v>0</v>
      </c>
      <c r="AN2921" s="1" t="s">
        <v>8232</v>
      </c>
      <c r="AO2921" s="1" t="s">
        <v>108</v>
      </c>
      <c r="AP2921" s="4">
        <f>1</f>
        <v>1</v>
      </c>
    </row>
    <row r="2922" spans="1:42" x14ac:dyDescent="0.3">
      <c r="A2922" s="1" t="s">
        <v>3998</v>
      </c>
      <c r="B2922" s="1" t="s">
        <v>47</v>
      </c>
      <c r="C2922" s="4">
        <v>21</v>
      </c>
      <c r="D2922" s="4" t="str">
        <f t="shared" si="180"/>
        <v>Teenager</v>
      </c>
      <c r="E2922" s="1" t="s">
        <v>8253</v>
      </c>
      <c r="F2922" s="1" t="s">
        <v>8254</v>
      </c>
      <c r="G2922" s="1" t="s">
        <v>133</v>
      </c>
      <c r="H2922" s="1">
        <v>90006</v>
      </c>
      <c r="I2922" s="4">
        <v>0</v>
      </c>
      <c r="J2922" s="4">
        <v>35</v>
      </c>
      <c r="K2922" s="4" t="str">
        <f t="shared" si="181"/>
        <v>Loyal</v>
      </c>
      <c r="L2922" s="1" t="s">
        <v>40</v>
      </c>
      <c r="M2922" s="1" t="s">
        <v>38</v>
      </c>
      <c r="N2922" s="7">
        <v>39.840000000000003</v>
      </c>
      <c r="O2922" s="1" t="s">
        <v>38</v>
      </c>
      <c r="P2922" s="1" t="s">
        <v>41</v>
      </c>
      <c r="Q2922" s="1" t="s">
        <v>8232</v>
      </c>
      <c r="R2922" s="7">
        <v>0</v>
      </c>
      <c r="S2922" s="1" t="s">
        <v>41</v>
      </c>
      <c r="T2922" s="1" t="s">
        <v>41</v>
      </c>
      <c r="U2922" s="1" t="s">
        <v>41</v>
      </c>
      <c r="V2922" s="1" t="s">
        <v>41</v>
      </c>
      <c r="W2922" s="1" t="s">
        <v>41</v>
      </c>
      <c r="X2922" s="1" t="s">
        <v>41</v>
      </c>
      <c r="Y2922" s="1" t="s">
        <v>41</v>
      </c>
      <c r="Z2922" s="1" t="s">
        <v>41</v>
      </c>
      <c r="AA2922" s="1" t="s">
        <v>49</v>
      </c>
      <c r="AB2922" s="1" t="s">
        <v>38</v>
      </c>
      <c r="AC2922" s="1" t="s">
        <v>54</v>
      </c>
      <c r="AD2922" s="7">
        <v>25.6</v>
      </c>
      <c r="AE2922" s="7">
        <v>901.25</v>
      </c>
      <c r="AF2922" s="7">
        <v>0</v>
      </c>
      <c r="AG2922" s="7">
        <v>0</v>
      </c>
      <c r="AH2922" s="7">
        <v>1394.4</v>
      </c>
      <c r="AI2922" s="7">
        <v>2295.65</v>
      </c>
      <c r="AJ2922" s="7">
        <f t="shared" si="182"/>
        <v>65.59</v>
      </c>
      <c r="AK2922" s="7" t="s">
        <v>8249</v>
      </c>
      <c r="AL2922" s="1" t="s">
        <v>45</v>
      </c>
      <c r="AM2922" s="1">
        <f t="shared" si="183"/>
        <v>0</v>
      </c>
      <c r="AN2922" s="1" t="s">
        <v>8232</v>
      </c>
      <c r="AO2922" s="1" t="s">
        <v>108</v>
      </c>
      <c r="AP2922" s="4">
        <f>1</f>
        <v>1</v>
      </c>
    </row>
    <row r="2923" spans="1:42" x14ac:dyDescent="0.3">
      <c r="A2923" s="1" t="s">
        <v>3999</v>
      </c>
      <c r="B2923" s="1" t="s">
        <v>37</v>
      </c>
      <c r="C2923" s="4">
        <v>55</v>
      </c>
      <c r="D2923" s="4" t="str">
        <f t="shared" si="180"/>
        <v>Senior Citizen</v>
      </c>
      <c r="E2923" s="1" t="s">
        <v>3</v>
      </c>
      <c r="F2923" s="1" t="s">
        <v>8254</v>
      </c>
      <c r="G2923" s="1" t="s">
        <v>999</v>
      </c>
      <c r="H2923" s="1">
        <v>92260</v>
      </c>
      <c r="I2923" s="4">
        <v>9</v>
      </c>
      <c r="J2923" s="4">
        <v>46</v>
      </c>
      <c r="K2923" s="4" t="str">
        <f t="shared" si="181"/>
        <v>Loyal</v>
      </c>
      <c r="L2923" s="1" t="s">
        <v>74</v>
      </c>
      <c r="M2923" s="1" t="s">
        <v>38</v>
      </c>
      <c r="N2923" s="7">
        <v>35.46</v>
      </c>
      <c r="O2923" s="1" t="s">
        <v>38</v>
      </c>
      <c r="P2923" s="1" t="s">
        <v>41</v>
      </c>
      <c r="Q2923" s="1" t="s">
        <v>8232</v>
      </c>
      <c r="R2923" s="7">
        <v>0</v>
      </c>
      <c r="S2923" s="1" t="s">
        <v>41</v>
      </c>
      <c r="T2923" s="1" t="s">
        <v>41</v>
      </c>
      <c r="U2923" s="1" t="s">
        <v>41</v>
      </c>
      <c r="V2923" s="1" t="s">
        <v>41</v>
      </c>
      <c r="W2923" s="1" t="s">
        <v>41</v>
      </c>
      <c r="X2923" s="1" t="s">
        <v>41</v>
      </c>
      <c r="Y2923" s="1" t="s">
        <v>41</v>
      </c>
      <c r="Z2923" s="1" t="s">
        <v>41</v>
      </c>
      <c r="AA2923" s="1" t="s">
        <v>43</v>
      </c>
      <c r="AB2923" s="1" t="s">
        <v>38</v>
      </c>
      <c r="AC2923" s="1" t="s">
        <v>54</v>
      </c>
      <c r="AD2923" s="7">
        <v>24.45</v>
      </c>
      <c r="AE2923" s="7">
        <v>1066.1500000000001</v>
      </c>
      <c r="AF2923" s="7">
        <v>0</v>
      </c>
      <c r="AG2923" s="7">
        <v>0</v>
      </c>
      <c r="AH2923" s="7">
        <v>1631.16</v>
      </c>
      <c r="AI2923" s="7">
        <v>2697.31</v>
      </c>
      <c r="AJ2923" s="7">
        <f t="shared" si="182"/>
        <v>58.637173913043476</v>
      </c>
      <c r="AK2923" s="7" t="s">
        <v>8249</v>
      </c>
      <c r="AL2923" s="1" t="s">
        <v>45</v>
      </c>
      <c r="AM2923" s="1">
        <f t="shared" si="183"/>
        <v>0</v>
      </c>
      <c r="AN2923" s="1" t="s">
        <v>8232</v>
      </c>
      <c r="AO2923" s="1" t="s">
        <v>108</v>
      </c>
      <c r="AP2923" s="4">
        <f>1</f>
        <v>1</v>
      </c>
    </row>
    <row r="2924" spans="1:42" x14ac:dyDescent="0.3">
      <c r="A2924" s="1" t="s">
        <v>4000</v>
      </c>
      <c r="B2924" s="1" t="s">
        <v>37</v>
      </c>
      <c r="C2924" s="4">
        <v>49</v>
      </c>
      <c r="D2924" s="4" t="str">
        <f t="shared" si="180"/>
        <v>Adult</v>
      </c>
      <c r="E2924" s="1" t="s">
        <v>3</v>
      </c>
      <c r="F2924" s="1" t="s">
        <v>8254</v>
      </c>
      <c r="G2924" s="1" t="s">
        <v>4001</v>
      </c>
      <c r="H2924" s="1">
        <v>92223</v>
      </c>
      <c r="I2924" s="4">
        <v>1</v>
      </c>
      <c r="J2924" s="4">
        <v>41</v>
      </c>
      <c r="K2924" s="4" t="str">
        <f t="shared" si="181"/>
        <v>Loyal</v>
      </c>
      <c r="L2924" s="1" t="s">
        <v>40</v>
      </c>
      <c r="M2924" s="1" t="s">
        <v>38</v>
      </c>
      <c r="N2924" s="7">
        <v>32.020000000000003</v>
      </c>
      <c r="O2924" s="1" t="s">
        <v>41</v>
      </c>
      <c r="P2924" s="1" t="s">
        <v>38</v>
      </c>
      <c r="Q2924" s="1" t="s">
        <v>77</v>
      </c>
      <c r="R2924" s="7">
        <v>28</v>
      </c>
      <c r="S2924" s="1" t="s">
        <v>41</v>
      </c>
      <c r="T2924" s="1" t="s">
        <v>38</v>
      </c>
      <c r="U2924" s="1" t="s">
        <v>41</v>
      </c>
      <c r="V2924" s="1" t="s">
        <v>38</v>
      </c>
      <c r="W2924" s="1" t="s">
        <v>41</v>
      </c>
      <c r="X2924" s="1" t="s">
        <v>38</v>
      </c>
      <c r="Y2924" s="1" t="s">
        <v>38</v>
      </c>
      <c r="Z2924" s="1" t="s">
        <v>38</v>
      </c>
      <c r="AA2924" s="1" t="s">
        <v>43</v>
      </c>
      <c r="AB2924" s="1" t="s">
        <v>38</v>
      </c>
      <c r="AC2924" s="1" t="s">
        <v>54</v>
      </c>
      <c r="AD2924" s="7">
        <v>66.5</v>
      </c>
      <c r="AE2924" s="7">
        <v>2728.6</v>
      </c>
      <c r="AF2924" s="7">
        <v>0</v>
      </c>
      <c r="AG2924" s="7">
        <v>0</v>
      </c>
      <c r="AH2924" s="7">
        <v>1312.82</v>
      </c>
      <c r="AI2924" s="7">
        <v>4041.42</v>
      </c>
      <c r="AJ2924" s="7">
        <f t="shared" si="182"/>
        <v>98.571219512195128</v>
      </c>
      <c r="AK2924" s="7" t="s">
        <v>8249</v>
      </c>
      <c r="AL2924" s="1" t="s">
        <v>55</v>
      </c>
      <c r="AM2924" s="1">
        <f t="shared" si="183"/>
        <v>1</v>
      </c>
      <c r="AN2924" s="1" t="s">
        <v>107</v>
      </c>
      <c r="AO2924" s="1" t="s">
        <v>342</v>
      </c>
      <c r="AP2924" s="4">
        <f>1</f>
        <v>1</v>
      </c>
    </row>
    <row r="2925" spans="1:42" x14ac:dyDescent="0.3">
      <c r="A2925" s="1" t="s">
        <v>4002</v>
      </c>
      <c r="B2925" s="1" t="s">
        <v>47</v>
      </c>
      <c r="C2925" s="4">
        <v>35</v>
      </c>
      <c r="D2925" s="4" t="str">
        <f t="shared" si="180"/>
        <v>Adult</v>
      </c>
      <c r="E2925" s="1" t="s">
        <v>3</v>
      </c>
      <c r="F2925" s="1" t="s">
        <v>8254</v>
      </c>
      <c r="G2925" s="1" t="s">
        <v>566</v>
      </c>
      <c r="H2925" s="1">
        <v>90603</v>
      </c>
      <c r="I2925" s="4">
        <v>9</v>
      </c>
      <c r="J2925" s="4">
        <v>54</v>
      </c>
      <c r="K2925" s="4" t="str">
        <f t="shared" si="181"/>
        <v>Veteran</v>
      </c>
      <c r="L2925" s="1" t="s">
        <v>74</v>
      </c>
      <c r="M2925" s="1" t="s">
        <v>38</v>
      </c>
      <c r="N2925" s="7">
        <v>49.9</v>
      </c>
      <c r="O2925" s="1" t="s">
        <v>38</v>
      </c>
      <c r="P2925" s="1" t="s">
        <v>38</v>
      </c>
      <c r="Q2925" s="1" t="s">
        <v>53</v>
      </c>
      <c r="R2925" s="7">
        <v>29</v>
      </c>
      <c r="S2925" s="1" t="s">
        <v>38</v>
      </c>
      <c r="T2925" s="1" t="s">
        <v>38</v>
      </c>
      <c r="U2925" s="1" t="s">
        <v>38</v>
      </c>
      <c r="V2925" s="1" t="s">
        <v>41</v>
      </c>
      <c r="W2925" s="1" t="s">
        <v>38</v>
      </c>
      <c r="X2925" s="1" t="s">
        <v>38</v>
      </c>
      <c r="Y2925" s="1" t="s">
        <v>38</v>
      </c>
      <c r="Z2925" s="1" t="s">
        <v>38</v>
      </c>
      <c r="AA2925" s="1" t="s">
        <v>49</v>
      </c>
      <c r="AB2925" s="1" t="s">
        <v>41</v>
      </c>
      <c r="AC2925" s="1" t="s">
        <v>54</v>
      </c>
      <c r="AD2925" s="7">
        <v>109.55</v>
      </c>
      <c r="AE2925" s="7">
        <v>6118.95</v>
      </c>
      <c r="AF2925" s="7">
        <v>0</v>
      </c>
      <c r="AG2925" s="7">
        <v>0</v>
      </c>
      <c r="AH2925" s="7">
        <v>2694.6</v>
      </c>
      <c r="AI2925" s="7">
        <v>8813.5499999999993</v>
      </c>
      <c r="AJ2925" s="7">
        <f t="shared" si="182"/>
        <v>163.21388888888887</v>
      </c>
      <c r="AK2925" s="7" t="s">
        <v>8248</v>
      </c>
      <c r="AL2925" s="1" t="s">
        <v>45</v>
      </c>
      <c r="AM2925" s="1">
        <f t="shared" si="183"/>
        <v>0</v>
      </c>
      <c r="AN2925" s="1" t="s">
        <v>8232</v>
      </c>
      <c r="AO2925" s="1" t="s">
        <v>108</v>
      </c>
      <c r="AP2925" s="4">
        <f>1</f>
        <v>1</v>
      </c>
    </row>
    <row r="2926" spans="1:42" x14ac:dyDescent="0.3">
      <c r="A2926" s="1" t="s">
        <v>4003</v>
      </c>
      <c r="B2926" s="1" t="s">
        <v>47</v>
      </c>
      <c r="C2926" s="4">
        <v>73</v>
      </c>
      <c r="D2926" s="4" t="str">
        <f t="shared" si="180"/>
        <v>Senior Citizen</v>
      </c>
      <c r="E2926" s="1" t="s">
        <v>8253</v>
      </c>
      <c r="F2926" s="1" t="s">
        <v>8254</v>
      </c>
      <c r="G2926" s="1" t="s">
        <v>4004</v>
      </c>
      <c r="H2926" s="1">
        <v>95625</v>
      </c>
      <c r="I2926" s="4">
        <v>0</v>
      </c>
      <c r="J2926" s="4">
        <v>67</v>
      </c>
      <c r="K2926" s="4" t="str">
        <f t="shared" si="181"/>
        <v>Veteran</v>
      </c>
      <c r="L2926" s="1" t="s">
        <v>40</v>
      </c>
      <c r="M2926" s="1" t="s">
        <v>38</v>
      </c>
      <c r="N2926" s="7">
        <v>14.69</v>
      </c>
      <c r="O2926" s="1" t="s">
        <v>38</v>
      </c>
      <c r="P2926" s="1" t="s">
        <v>41</v>
      </c>
      <c r="Q2926" s="1" t="s">
        <v>8232</v>
      </c>
      <c r="R2926" s="7">
        <v>0</v>
      </c>
      <c r="S2926" s="1" t="s">
        <v>41</v>
      </c>
      <c r="T2926" s="1" t="s">
        <v>41</v>
      </c>
      <c r="U2926" s="1" t="s">
        <v>41</v>
      </c>
      <c r="V2926" s="1" t="s">
        <v>41</v>
      </c>
      <c r="W2926" s="1" t="s">
        <v>41</v>
      </c>
      <c r="X2926" s="1" t="s">
        <v>41</v>
      </c>
      <c r="Y2926" s="1" t="s">
        <v>41</v>
      </c>
      <c r="Z2926" s="1" t="s">
        <v>41</v>
      </c>
      <c r="AA2926" s="1" t="s">
        <v>71</v>
      </c>
      <c r="AB2926" s="1" t="s">
        <v>41</v>
      </c>
      <c r="AC2926" s="1" t="s">
        <v>44</v>
      </c>
      <c r="AD2926" s="7">
        <v>25.1</v>
      </c>
      <c r="AE2926" s="7">
        <v>1672.15</v>
      </c>
      <c r="AF2926" s="7">
        <v>0</v>
      </c>
      <c r="AG2926" s="7">
        <v>0</v>
      </c>
      <c r="AH2926" s="7">
        <v>984.23</v>
      </c>
      <c r="AI2926" s="7">
        <v>2656.38</v>
      </c>
      <c r="AJ2926" s="7">
        <f t="shared" si="182"/>
        <v>39.647462686567167</v>
      </c>
      <c r="AK2926" s="7" t="s">
        <v>8246</v>
      </c>
      <c r="AL2926" s="1" t="s">
        <v>45</v>
      </c>
      <c r="AM2926" s="1">
        <f t="shared" si="183"/>
        <v>0</v>
      </c>
      <c r="AN2926" s="1" t="s">
        <v>8232</v>
      </c>
      <c r="AO2926" s="1" t="s">
        <v>108</v>
      </c>
      <c r="AP2926" s="4">
        <f>1</f>
        <v>1</v>
      </c>
    </row>
    <row r="2927" spans="1:42" x14ac:dyDescent="0.3">
      <c r="A2927" s="1" t="s">
        <v>4005</v>
      </c>
      <c r="B2927" s="1" t="s">
        <v>47</v>
      </c>
      <c r="C2927" s="4">
        <v>35</v>
      </c>
      <c r="D2927" s="4" t="str">
        <f t="shared" si="180"/>
        <v>Adult</v>
      </c>
      <c r="E2927" s="1" t="s">
        <v>8253</v>
      </c>
      <c r="F2927" s="1" t="s">
        <v>8254</v>
      </c>
      <c r="G2927" s="1" t="s">
        <v>1585</v>
      </c>
      <c r="H2927" s="1">
        <v>95569</v>
      </c>
      <c r="I2927" s="4">
        <v>0</v>
      </c>
      <c r="J2927" s="4">
        <v>12</v>
      </c>
      <c r="K2927" s="4" t="str">
        <f t="shared" si="181"/>
        <v>Loyal</v>
      </c>
      <c r="L2927" s="1" t="s">
        <v>60</v>
      </c>
      <c r="M2927" s="1" t="s">
        <v>41</v>
      </c>
      <c r="N2927" s="7">
        <v>25.420517214274568</v>
      </c>
      <c r="O2927" s="1" t="s">
        <v>41</v>
      </c>
      <c r="P2927" s="1" t="s">
        <v>38</v>
      </c>
      <c r="Q2927" s="1" t="s">
        <v>42</v>
      </c>
      <c r="R2927" s="7">
        <v>6</v>
      </c>
      <c r="S2927" s="1" t="s">
        <v>41</v>
      </c>
      <c r="T2927" s="1" t="s">
        <v>38</v>
      </c>
      <c r="U2927" s="1" t="s">
        <v>41</v>
      </c>
      <c r="V2927" s="1" t="s">
        <v>38</v>
      </c>
      <c r="W2927" s="1" t="s">
        <v>41</v>
      </c>
      <c r="X2927" s="1" t="s">
        <v>41</v>
      </c>
      <c r="Y2927" s="1" t="s">
        <v>41</v>
      </c>
      <c r="Z2927" s="1" t="s">
        <v>38</v>
      </c>
      <c r="AA2927" s="1" t="s">
        <v>49</v>
      </c>
      <c r="AB2927" s="1" t="s">
        <v>41</v>
      </c>
      <c r="AC2927" s="1" t="s">
        <v>44</v>
      </c>
      <c r="AD2927" s="7">
        <v>34</v>
      </c>
      <c r="AE2927" s="7">
        <v>442.45</v>
      </c>
      <c r="AF2927" s="7">
        <v>0</v>
      </c>
      <c r="AG2927" s="7">
        <v>0</v>
      </c>
      <c r="AH2927" s="7">
        <v>0</v>
      </c>
      <c r="AI2927" s="7">
        <v>442.45</v>
      </c>
      <c r="AJ2927" s="7">
        <f t="shared" si="182"/>
        <v>36.87083333333333</v>
      </c>
      <c r="AK2927" s="7" t="s">
        <v>8246</v>
      </c>
      <c r="AL2927" s="1" t="s">
        <v>45</v>
      </c>
      <c r="AM2927" s="1">
        <f t="shared" si="183"/>
        <v>0</v>
      </c>
      <c r="AN2927" s="1" t="s">
        <v>8232</v>
      </c>
      <c r="AO2927" s="1" t="s">
        <v>108</v>
      </c>
      <c r="AP2927" s="4">
        <f>1</f>
        <v>1</v>
      </c>
    </row>
    <row r="2928" spans="1:42" x14ac:dyDescent="0.3">
      <c r="A2928" s="1" t="s">
        <v>4006</v>
      </c>
      <c r="B2928" s="1" t="s">
        <v>47</v>
      </c>
      <c r="C2928" s="4">
        <v>30</v>
      </c>
      <c r="D2928" s="4" t="str">
        <f t="shared" si="180"/>
        <v>Adult</v>
      </c>
      <c r="E2928" s="1" t="s">
        <v>3</v>
      </c>
      <c r="F2928" s="1" t="s">
        <v>8254</v>
      </c>
      <c r="G2928" s="1" t="s">
        <v>1533</v>
      </c>
      <c r="H2928" s="1">
        <v>93651</v>
      </c>
      <c r="I2928" s="4">
        <v>9</v>
      </c>
      <c r="J2928" s="4">
        <v>70</v>
      </c>
      <c r="K2928" s="4" t="str">
        <f t="shared" si="181"/>
        <v>Veteran</v>
      </c>
      <c r="L2928" s="1" t="s">
        <v>40</v>
      </c>
      <c r="M2928" s="1" t="s">
        <v>38</v>
      </c>
      <c r="N2928" s="7">
        <v>9.2799999999999994</v>
      </c>
      <c r="O2928" s="1" t="s">
        <v>38</v>
      </c>
      <c r="P2928" s="1" t="s">
        <v>38</v>
      </c>
      <c r="Q2928" s="1" t="s">
        <v>53</v>
      </c>
      <c r="R2928" s="7">
        <v>51</v>
      </c>
      <c r="S2928" s="1" t="s">
        <v>38</v>
      </c>
      <c r="T2928" s="1" t="s">
        <v>38</v>
      </c>
      <c r="U2928" s="1" t="s">
        <v>41</v>
      </c>
      <c r="V2928" s="1" t="s">
        <v>38</v>
      </c>
      <c r="W2928" s="1" t="s">
        <v>41</v>
      </c>
      <c r="X2928" s="1" t="s">
        <v>41</v>
      </c>
      <c r="Y2928" s="1" t="s">
        <v>41</v>
      </c>
      <c r="Z2928" s="1" t="s">
        <v>38</v>
      </c>
      <c r="AA2928" s="1" t="s">
        <v>71</v>
      </c>
      <c r="AB2928" s="1" t="s">
        <v>38</v>
      </c>
      <c r="AC2928" s="1" t="s">
        <v>44</v>
      </c>
      <c r="AD2928" s="7">
        <v>88</v>
      </c>
      <c r="AE2928" s="7">
        <v>5986.45</v>
      </c>
      <c r="AF2928" s="7">
        <v>0</v>
      </c>
      <c r="AG2928" s="7">
        <v>0</v>
      </c>
      <c r="AH2928" s="7">
        <v>649.6</v>
      </c>
      <c r="AI2928" s="7">
        <v>6636.05</v>
      </c>
      <c r="AJ2928" s="7">
        <f t="shared" si="182"/>
        <v>94.800714285714292</v>
      </c>
      <c r="AK2928" s="7" t="s">
        <v>8249</v>
      </c>
      <c r="AL2928" s="1" t="s">
        <v>45</v>
      </c>
      <c r="AM2928" s="1">
        <f t="shared" si="183"/>
        <v>0</v>
      </c>
      <c r="AN2928" s="1" t="s">
        <v>8232</v>
      </c>
      <c r="AO2928" s="1" t="s">
        <v>108</v>
      </c>
      <c r="AP2928" s="4">
        <f>1</f>
        <v>1</v>
      </c>
    </row>
    <row r="2929" spans="1:42" x14ac:dyDescent="0.3">
      <c r="A2929" s="1" t="s">
        <v>4007</v>
      </c>
      <c r="B2929" s="1" t="s">
        <v>37</v>
      </c>
      <c r="C2929" s="4">
        <v>46</v>
      </c>
      <c r="D2929" s="4" t="str">
        <f t="shared" si="180"/>
        <v>Adult</v>
      </c>
      <c r="E2929" s="1" t="s">
        <v>3</v>
      </c>
      <c r="F2929" s="1" t="s">
        <v>8255</v>
      </c>
      <c r="G2929" s="1" t="s">
        <v>4008</v>
      </c>
      <c r="H2929" s="1">
        <v>95938</v>
      </c>
      <c r="I2929" s="4">
        <v>6</v>
      </c>
      <c r="J2929" s="4">
        <v>10</v>
      </c>
      <c r="K2929" s="4" t="str">
        <f t="shared" si="181"/>
        <v>New</v>
      </c>
      <c r="L2929" s="1" t="s">
        <v>60</v>
      </c>
      <c r="M2929" s="1" t="s">
        <v>38</v>
      </c>
      <c r="N2929" s="7">
        <v>19.05</v>
      </c>
      <c r="O2929" s="1" t="s">
        <v>41</v>
      </c>
      <c r="P2929" s="1" t="s">
        <v>41</v>
      </c>
      <c r="Q2929" s="1" t="s">
        <v>8232</v>
      </c>
      <c r="R2929" s="7">
        <v>0</v>
      </c>
      <c r="S2929" s="1" t="s">
        <v>41</v>
      </c>
      <c r="T2929" s="1" t="s">
        <v>41</v>
      </c>
      <c r="U2929" s="1" t="s">
        <v>41</v>
      </c>
      <c r="V2929" s="1" t="s">
        <v>41</v>
      </c>
      <c r="W2929" s="1" t="s">
        <v>41</v>
      </c>
      <c r="X2929" s="1" t="s">
        <v>41</v>
      </c>
      <c r="Y2929" s="1" t="s">
        <v>41</v>
      </c>
      <c r="Z2929" s="1" t="s">
        <v>41</v>
      </c>
      <c r="AA2929" s="1" t="s">
        <v>49</v>
      </c>
      <c r="AB2929" s="1" t="s">
        <v>38</v>
      </c>
      <c r="AC2929" s="1" t="s">
        <v>54</v>
      </c>
      <c r="AD2929" s="7">
        <v>19.8</v>
      </c>
      <c r="AE2929" s="7">
        <v>196.75</v>
      </c>
      <c r="AF2929" s="7">
        <v>0</v>
      </c>
      <c r="AG2929" s="7">
        <v>0</v>
      </c>
      <c r="AH2929" s="7">
        <v>190.5</v>
      </c>
      <c r="AI2929" s="7">
        <v>387.25</v>
      </c>
      <c r="AJ2929" s="7">
        <f t="shared" si="182"/>
        <v>38.725000000000001</v>
      </c>
      <c r="AK2929" s="7" t="s">
        <v>8246</v>
      </c>
      <c r="AL2929" s="1" t="s">
        <v>45</v>
      </c>
      <c r="AM2929" s="1">
        <f t="shared" si="183"/>
        <v>0</v>
      </c>
      <c r="AN2929" s="1" t="s">
        <v>8232</v>
      </c>
      <c r="AO2929" s="1" t="s">
        <v>108</v>
      </c>
      <c r="AP2929" s="4">
        <f>1</f>
        <v>1</v>
      </c>
    </row>
    <row r="2930" spans="1:42" x14ac:dyDescent="0.3">
      <c r="A2930" s="1" t="s">
        <v>4009</v>
      </c>
      <c r="B2930" s="1" t="s">
        <v>37</v>
      </c>
      <c r="C2930" s="4">
        <v>30</v>
      </c>
      <c r="D2930" s="4" t="str">
        <f t="shared" si="180"/>
        <v>Adult</v>
      </c>
      <c r="E2930" s="1" t="s">
        <v>8253</v>
      </c>
      <c r="F2930" s="1" t="s">
        <v>8254</v>
      </c>
      <c r="G2930" s="1" t="s">
        <v>133</v>
      </c>
      <c r="H2930" s="1">
        <v>90021</v>
      </c>
      <c r="I2930" s="4">
        <v>0</v>
      </c>
      <c r="J2930" s="4">
        <v>21</v>
      </c>
      <c r="K2930" s="4" t="str">
        <f t="shared" si="181"/>
        <v>Loyal</v>
      </c>
      <c r="L2930" s="1" t="s">
        <v>60</v>
      </c>
      <c r="M2930" s="1" t="s">
        <v>38</v>
      </c>
      <c r="N2930" s="7">
        <v>6.49</v>
      </c>
      <c r="O2930" s="1" t="s">
        <v>41</v>
      </c>
      <c r="P2930" s="1" t="s">
        <v>38</v>
      </c>
      <c r="Q2930" s="1" t="s">
        <v>53</v>
      </c>
      <c r="R2930" s="7">
        <v>73</v>
      </c>
      <c r="S2930" s="1" t="s">
        <v>41</v>
      </c>
      <c r="T2930" s="1" t="s">
        <v>38</v>
      </c>
      <c r="U2930" s="1" t="s">
        <v>38</v>
      </c>
      <c r="V2930" s="1" t="s">
        <v>41</v>
      </c>
      <c r="W2930" s="1" t="s">
        <v>41</v>
      </c>
      <c r="X2930" s="1" t="s">
        <v>38</v>
      </c>
      <c r="Y2930" s="1" t="s">
        <v>38</v>
      </c>
      <c r="Z2930" s="1" t="s">
        <v>41</v>
      </c>
      <c r="AA2930" s="1" t="s">
        <v>49</v>
      </c>
      <c r="AB2930" s="1" t="s">
        <v>38</v>
      </c>
      <c r="AC2930" s="1" t="s">
        <v>54</v>
      </c>
      <c r="AD2930" s="7">
        <v>90.05</v>
      </c>
      <c r="AE2930" s="7">
        <v>1862.9</v>
      </c>
      <c r="AF2930" s="7">
        <v>0</v>
      </c>
      <c r="AG2930" s="7">
        <v>30</v>
      </c>
      <c r="AH2930" s="7">
        <v>136.29</v>
      </c>
      <c r="AI2930" s="7">
        <v>2029.19</v>
      </c>
      <c r="AJ2930" s="7">
        <f t="shared" si="182"/>
        <v>96.628095238095241</v>
      </c>
      <c r="AK2930" s="7" t="s">
        <v>8249</v>
      </c>
      <c r="AL2930" s="1" t="s">
        <v>45</v>
      </c>
      <c r="AM2930" s="1">
        <f t="shared" si="183"/>
        <v>0</v>
      </c>
      <c r="AN2930" s="1" t="s">
        <v>8232</v>
      </c>
      <c r="AO2930" s="1" t="s">
        <v>108</v>
      </c>
      <c r="AP2930" s="4">
        <f>1</f>
        <v>1</v>
      </c>
    </row>
    <row r="2931" spans="1:42" x14ac:dyDescent="0.3">
      <c r="A2931" s="1" t="s">
        <v>4010</v>
      </c>
      <c r="B2931" s="1" t="s">
        <v>47</v>
      </c>
      <c r="C2931" s="4">
        <v>46</v>
      </c>
      <c r="D2931" s="4" t="str">
        <f t="shared" si="180"/>
        <v>Adult</v>
      </c>
      <c r="E2931" s="1" t="s">
        <v>8253</v>
      </c>
      <c r="F2931" s="1" t="s">
        <v>8254</v>
      </c>
      <c r="G2931" s="1" t="s">
        <v>2264</v>
      </c>
      <c r="H2931" s="1">
        <v>96093</v>
      </c>
      <c r="I2931" s="4">
        <v>0</v>
      </c>
      <c r="J2931" s="4">
        <v>31</v>
      </c>
      <c r="K2931" s="4" t="str">
        <f t="shared" si="181"/>
        <v>Loyal</v>
      </c>
      <c r="L2931" s="1" t="s">
        <v>40</v>
      </c>
      <c r="M2931" s="1" t="s">
        <v>38</v>
      </c>
      <c r="N2931" s="7">
        <v>34.380000000000003</v>
      </c>
      <c r="O2931" s="1" t="s">
        <v>41</v>
      </c>
      <c r="P2931" s="1" t="s">
        <v>38</v>
      </c>
      <c r="Q2931" s="1" t="s">
        <v>53</v>
      </c>
      <c r="R2931" s="7">
        <v>20</v>
      </c>
      <c r="S2931" s="1" t="s">
        <v>41</v>
      </c>
      <c r="T2931" s="1" t="s">
        <v>38</v>
      </c>
      <c r="U2931" s="1" t="s">
        <v>41</v>
      </c>
      <c r="V2931" s="1" t="s">
        <v>38</v>
      </c>
      <c r="W2931" s="1" t="s">
        <v>41</v>
      </c>
      <c r="X2931" s="1" t="s">
        <v>41</v>
      </c>
      <c r="Y2931" s="1" t="s">
        <v>41</v>
      </c>
      <c r="Z2931" s="1" t="s">
        <v>41</v>
      </c>
      <c r="AA2931" s="1" t="s">
        <v>49</v>
      </c>
      <c r="AB2931" s="1" t="s">
        <v>38</v>
      </c>
      <c r="AC2931" s="1" t="s">
        <v>54</v>
      </c>
      <c r="AD2931" s="7">
        <v>78.45</v>
      </c>
      <c r="AE2931" s="7">
        <v>2435.15</v>
      </c>
      <c r="AF2931" s="7">
        <v>0</v>
      </c>
      <c r="AG2931" s="7">
        <v>40</v>
      </c>
      <c r="AH2931" s="7">
        <v>1065.78</v>
      </c>
      <c r="AI2931" s="7">
        <v>3540.93</v>
      </c>
      <c r="AJ2931" s="7">
        <f t="shared" si="182"/>
        <v>114.22354838709677</v>
      </c>
      <c r="AK2931" s="7" t="s">
        <v>8247</v>
      </c>
      <c r="AL2931" s="1" t="s">
        <v>55</v>
      </c>
      <c r="AM2931" s="1">
        <f t="shared" si="183"/>
        <v>1</v>
      </c>
      <c r="AN2931" s="1" t="s">
        <v>115</v>
      </c>
      <c r="AO2931" s="1" t="s">
        <v>116</v>
      </c>
      <c r="AP2931" s="4">
        <f>1</f>
        <v>1</v>
      </c>
    </row>
    <row r="2932" spans="1:42" x14ac:dyDescent="0.3">
      <c r="A2932" s="1" t="s">
        <v>4011</v>
      </c>
      <c r="B2932" s="1" t="s">
        <v>37</v>
      </c>
      <c r="C2932" s="4">
        <v>68</v>
      </c>
      <c r="D2932" s="4" t="str">
        <f t="shared" si="180"/>
        <v>Senior Citizen</v>
      </c>
      <c r="E2932" s="1" t="s">
        <v>3</v>
      </c>
      <c r="F2932" s="1" t="s">
        <v>8254</v>
      </c>
      <c r="G2932" s="1" t="s">
        <v>303</v>
      </c>
      <c r="H2932" s="1">
        <v>94707</v>
      </c>
      <c r="I2932" s="4">
        <v>1</v>
      </c>
      <c r="J2932" s="4">
        <v>3</v>
      </c>
      <c r="K2932" s="4" t="str">
        <f t="shared" si="181"/>
        <v>New</v>
      </c>
      <c r="L2932" s="1" t="s">
        <v>52</v>
      </c>
      <c r="M2932" s="1" t="s">
        <v>38</v>
      </c>
      <c r="N2932" s="7">
        <v>25.77</v>
      </c>
      <c r="O2932" s="1" t="s">
        <v>41</v>
      </c>
      <c r="P2932" s="1" t="s">
        <v>38</v>
      </c>
      <c r="Q2932" s="1" t="s">
        <v>53</v>
      </c>
      <c r="R2932" s="7">
        <v>2</v>
      </c>
      <c r="S2932" s="1" t="s">
        <v>38</v>
      </c>
      <c r="T2932" s="1" t="s">
        <v>41</v>
      </c>
      <c r="U2932" s="1" t="s">
        <v>41</v>
      </c>
      <c r="V2932" s="1" t="s">
        <v>38</v>
      </c>
      <c r="W2932" s="1" t="s">
        <v>38</v>
      </c>
      <c r="X2932" s="1" t="s">
        <v>41</v>
      </c>
      <c r="Y2932" s="1" t="s">
        <v>41</v>
      </c>
      <c r="Z2932" s="1" t="s">
        <v>38</v>
      </c>
      <c r="AA2932" s="1" t="s">
        <v>49</v>
      </c>
      <c r="AB2932" s="1" t="s">
        <v>38</v>
      </c>
      <c r="AC2932" s="1" t="s">
        <v>181</v>
      </c>
      <c r="AD2932" s="7">
        <v>88.3</v>
      </c>
      <c r="AE2932" s="7">
        <v>273.75</v>
      </c>
      <c r="AF2932" s="7">
        <v>0</v>
      </c>
      <c r="AG2932" s="7">
        <v>0</v>
      </c>
      <c r="AH2932" s="7">
        <v>77.31</v>
      </c>
      <c r="AI2932" s="7">
        <v>351.06</v>
      </c>
      <c r="AJ2932" s="7">
        <f t="shared" si="182"/>
        <v>117.02</v>
      </c>
      <c r="AK2932" s="7" t="s">
        <v>8247</v>
      </c>
      <c r="AL2932" s="1" t="s">
        <v>55</v>
      </c>
      <c r="AM2932" s="1">
        <f t="shared" si="183"/>
        <v>1</v>
      </c>
      <c r="AN2932" s="1" t="s">
        <v>119</v>
      </c>
      <c r="AO2932" s="1" t="s">
        <v>193</v>
      </c>
      <c r="AP2932" s="4">
        <f>1</f>
        <v>1</v>
      </c>
    </row>
    <row r="2933" spans="1:42" x14ac:dyDescent="0.3">
      <c r="A2933" s="1" t="s">
        <v>4012</v>
      </c>
      <c r="B2933" s="1" t="s">
        <v>47</v>
      </c>
      <c r="C2933" s="4">
        <v>62</v>
      </c>
      <c r="D2933" s="4" t="str">
        <f t="shared" si="180"/>
        <v>Senior Citizen</v>
      </c>
      <c r="E2933" s="1" t="s">
        <v>3</v>
      </c>
      <c r="F2933" s="1" t="s">
        <v>8256</v>
      </c>
      <c r="G2933" s="1" t="s">
        <v>1101</v>
      </c>
      <c r="H2933" s="1">
        <v>96031</v>
      </c>
      <c r="I2933" s="4">
        <v>4</v>
      </c>
      <c r="J2933" s="4">
        <v>63</v>
      </c>
      <c r="K2933" s="4" t="str">
        <f t="shared" si="181"/>
        <v>Veteran</v>
      </c>
      <c r="L2933" s="1" t="s">
        <v>74</v>
      </c>
      <c r="M2933" s="1" t="s">
        <v>38</v>
      </c>
      <c r="N2933" s="7">
        <v>48.62</v>
      </c>
      <c r="O2933" s="1" t="s">
        <v>38</v>
      </c>
      <c r="P2933" s="1" t="s">
        <v>38</v>
      </c>
      <c r="Q2933" s="1" t="s">
        <v>53</v>
      </c>
      <c r="R2933" s="7">
        <v>28</v>
      </c>
      <c r="S2933" s="1" t="s">
        <v>41</v>
      </c>
      <c r="T2933" s="1" t="s">
        <v>38</v>
      </c>
      <c r="U2933" s="1" t="s">
        <v>41</v>
      </c>
      <c r="V2933" s="1" t="s">
        <v>41</v>
      </c>
      <c r="W2933" s="1" t="s">
        <v>41</v>
      </c>
      <c r="X2933" s="1" t="s">
        <v>38</v>
      </c>
      <c r="Y2933" s="1" t="s">
        <v>38</v>
      </c>
      <c r="Z2933" s="1" t="s">
        <v>38</v>
      </c>
      <c r="AA2933" s="1" t="s">
        <v>43</v>
      </c>
      <c r="AB2933" s="1" t="s">
        <v>38</v>
      </c>
      <c r="AC2933" s="1" t="s">
        <v>54</v>
      </c>
      <c r="AD2933" s="7">
        <v>91.35</v>
      </c>
      <c r="AE2933" s="7">
        <v>5764.7</v>
      </c>
      <c r="AF2933" s="7">
        <v>18.78</v>
      </c>
      <c r="AG2933" s="7">
        <v>0</v>
      </c>
      <c r="AH2933" s="7">
        <v>3063.06</v>
      </c>
      <c r="AI2933" s="7">
        <v>8808.98</v>
      </c>
      <c r="AJ2933" s="7">
        <f t="shared" si="182"/>
        <v>139.82507936507935</v>
      </c>
      <c r="AK2933" s="7" t="s">
        <v>8247</v>
      </c>
      <c r="AL2933" s="1" t="s">
        <v>45</v>
      </c>
      <c r="AM2933" s="1">
        <f t="shared" si="183"/>
        <v>0</v>
      </c>
      <c r="AN2933" s="1" t="s">
        <v>8232</v>
      </c>
      <c r="AO2933" s="1" t="s">
        <v>108</v>
      </c>
      <c r="AP2933" s="4">
        <f>1</f>
        <v>1</v>
      </c>
    </row>
    <row r="2934" spans="1:42" x14ac:dyDescent="0.3">
      <c r="A2934" s="1" t="s">
        <v>4013</v>
      </c>
      <c r="B2934" s="1" t="s">
        <v>37</v>
      </c>
      <c r="C2934" s="4">
        <v>55</v>
      </c>
      <c r="D2934" s="4" t="str">
        <f t="shared" si="180"/>
        <v>Senior Citizen</v>
      </c>
      <c r="E2934" s="1" t="s">
        <v>8253</v>
      </c>
      <c r="F2934" s="1" t="s">
        <v>8254</v>
      </c>
      <c r="G2934" s="1" t="s">
        <v>2199</v>
      </c>
      <c r="H2934" s="1">
        <v>90221</v>
      </c>
      <c r="I2934" s="4">
        <v>0</v>
      </c>
      <c r="J2934" s="4">
        <v>36</v>
      </c>
      <c r="K2934" s="4" t="str">
        <f t="shared" si="181"/>
        <v>Loyal</v>
      </c>
      <c r="L2934" s="1" t="s">
        <v>127</v>
      </c>
      <c r="M2934" s="1" t="s">
        <v>38</v>
      </c>
      <c r="N2934" s="7">
        <v>29.27</v>
      </c>
      <c r="O2934" s="1" t="s">
        <v>38</v>
      </c>
      <c r="P2934" s="1" t="s">
        <v>38</v>
      </c>
      <c r="Q2934" s="1" t="s">
        <v>77</v>
      </c>
      <c r="R2934" s="7">
        <v>9</v>
      </c>
      <c r="S2934" s="1" t="s">
        <v>41</v>
      </c>
      <c r="T2934" s="1" t="s">
        <v>38</v>
      </c>
      <c r="U2934" s="1" t="s">
        <v>41</v>
      </c>
      <c r="V2934" s="1" t="s">
        <v>38</v>
      </c>
      <c r="W2934" s="1" t="s">
        <v>41</v>
      </c>
      <c r="X2934" s="1" t="s">
        <v>38</v>
      </c>
      <c r="Y2934" s="1" t="s">
        <v>38</v>
      </c>
      <c r="Z2934" s="1" t="s">
        <v>41</v>
      </c>
      <c r="AA2934" s="1" t="s">
        <v>43</v>
      </c>
      <c r="AB2934" s="1" t="s">
        <v>38</v>
      </c>
      <c r="AC2934" s="1" t="s">
        <v>44</v>
      </c>
      <c r="AD2934" s="7">
        <v>70.7</v>
      </c>
      <c r="AE2934" s="7">
        <v>2511.9499999999998</v>
      </c>
      <c r="AF2934" s="7">
        <v>0</v>
      </c>
      <c r="AG2934" s="7">
        <v>60</v>
      </c>
      <c r="AH2934" s="7">
        <v>1053.72</v>
      </c>
      <c r="AI2934" s="7">
        <v>3625.67</v>
      </c>
      <c r="AJ2934" s="7">
        <f t="shared" si="182"/>
        <v>100.71305555555556</v>
      </c>
      <c r="AK2934" s="7" t="s">
        <v>8247</v>
      </c>
      <c r="AL2934" s="1" t="s">
        <v>45</v>
      </c>
      <c r="AM2934" s="1">
        <f t="shared" si="183"/>
        <v>0</v>
      </c>
      <c r="AN2934" s="1" t="s">
        <v>8232</v>
      </c>
      <c r="AO2934" s="1" t="s">
        <v>108</v>
      </c>
      <c r="AP2934" s="4">
        <f>1</f>
        <v>1</v>
      </c>
    </row>
    <row r="2935" spans="1:42" x14ac:dyDescent="0.3">
      <c r="A2935" s="1" t="s">
        <v>4014</v>
      </c>
      <c r="B2935" s="1" t="s">
        <v>37</v>
      </c>
      <c r="C2935" s="4">
        <v>73</v>
      </c>
      <c r="D2935" s="4" t="str">
        <f t="shared" si="180"/>
        <v>Senior Citizen</v>
      </c>
      <c r="E2935" s="1" t="s">
        <v>8253</v>
      </c>
      <c r="F2935" s="1" t="s">
        <v>8254</v>
      </c>
      <c r="G2935" s="1" t="s">
        <v>1118</v>
      </c>
      <c r="H2935" s="1">
        <v>90712</v>
      </c>
      <c r="I2935" s="4">
        <v>0</v>
      </c>
      <c r="J2935" s="4">
        <v>46</v>
      </c>
      <c r="K2935" s="4" t="str">
        <f t="shared" si="181"/>
        <v>Loyal</v>
      </c>
      <c r="L2935" s="1" t="s">
        <v>40</v>
      </c>
      <c r="M2935" s="1" t="s">
        <v>38</v>
      </c>
      <c r="N2935" s="7">
        <v>6.13</v>
      </c>
      <c r="O2935" s="1" t="s">
        <v>41</v>
      </c>
      <c r="P2935" s="1" t="s">
        <v>38</v>
      </c>
      <c r="Q2935" s="1" t="s">
        <v>53</v>
      </c>
      <c r="R2935" s="7">
        <v>30</v>
      </c>
      <c r="S2935" s="1" t="s">
        <v>41</v>
      </c>
      <c r="T2935" s="1" t="s">
        <v>38</v>
      </c>
      <c r="U2935" s="1" t="s">
        <v>41</v>
      </c>
      <c r="V2935" s="1" t="s">
        <v>41</v>
      </c>
      <c r="W2935" s="1" t="s">
        <v>38</v>
      </c>
      <c r="X2935" s="1" t="s">
        <v>38</v>
      </c>
      <c r="Y2935" s="1" t="s">
        <v>41</v>
      </c>
      <c r="Z2935" s="1" t="s">
        <v>38</v>
      </c>
      <c r="AA2935" s="1" t="s">
        <v>43</v>
      </c>
      <c r="AB2935" s="1" t="s">
        <v>41</v>
      </c>
      <c r="AC2935" s="1" t="s">
        <v>44</v>
      </c>
      <c r="AD2935" s="7">
        <v>95.25</v>
      </c>
      <c r="AE2935" s="7">
        <v>4424.2</v>
      </c>
      <c r="AF2935" s="7">
        <v>0</v>
      </c>
      <c r="AG2935" s="7">
        <v>0</v>
      </c>
      <c r="AH2935" s="7">
        <v>281.98</v>
      </c>
      <c r="AI2935" s="7">
        <v>4706.18</v>
      </c>
      <c r="AJ2935" s="7">
        <f t="shared" si="182"/>
        <v>102.30826086956522</v>
      </c>
      <c r="AK2935" s="7" t="s">
        <v>8247</v>
      </c>
      <c r="AL2935" s="1" t="s">
        <v>55</v>
      </c>
      <c r="AM2935" s="1">
        <f t="shared" si="183"/>
        <v>1</v>
      </c>
      <c r="AN2935" s="1" t="s">
        <v>56</v>
      </c>
      <c r="AO2935" s="1" t="s">
        <v>57</v>
      </c>
      <c r="AP2935" s="4">
        <f>1</f>
        <v>1</v>
      </c>
    </row>
    <row r="2936" spans="1:42" x14ac:dyDescent="0.3">
      <c r="A2936" s="1" t="s">
        <v>4015</v>
      </c>
      <c r="B2936" s="1" t="s">
        <v>47</v>
      </c>
      <c r="C2936" s="4">
        <v>36</v>
      </c>
      <c r="D2936" s="4" t="str">
        <f t="shared" si="180"/>
        <v>Adult</v>
      </c>
      <c r="E2936" s="1" t="s">
        <v>3</v>
      </c>
      <c r="F2936" s="1" t="s">
        <v>8254</v>
      </c>
      <c r="G2936" s="1" t="s">
        <v>3867</v>
      </c>
      <c r="H2936" s="1">
        <v>91040</v>
      </c>
      <c r="I2936" s="4">
        <v>4</v>
      </c>
      <c r="J2936" s="4">
        <v>57</v>
      </c>
      <c r="K2936" s="4" t="str">
        <f t="shared" si="181"/>
        <v>Veteran</v>
      </c>
      <c r="L2936" s="1" t="s">
        <v>40</v>
      </c>
      <c r="M2936" s="1" t="s">
        <v>38</v>
      </c>
      <c r="N2936" s="7">
        <v>31.79</v>
      </c>
      <c r="O2936" s="1" t="s">
        <v>38</v>
      </c>
      <c r="P2936" s="1" t="s">
        <v>38</v>
      </c>
      <c r="Q2936" s="1" t="s">
        <v>53</v>
      </c>
      <c r="R2936" s="7">
        <v>13</v>
      </c>
      <c r="S2936" s="1" t="s">
        <v>38</v>
      </c>
      <c r="T2936" s="1" t="s">
        <v>38</v>
      </c>
      <c r="U2936" s="1" t="s">
        <v>38</v>
      </c>
      <c r="V2936" s="1" t="s">
        <v>38</v>
      </c>
      <c r="W2936" s="1" t="s">
        <v>38</v>
      </c>
      <c r="X2936" s="1" t="s">
        <v>41</v>
      </c>
      <c r="Y2936" s="1" t="s">
        <v>41</v>
      </c>
      <c r="Z2936" s="1" t="s">
        <v>38</v>
      </c>
      <c r="AA2936" s="1" t="s">
        <v>49</v>
      </c>
      <c r="AB2936" s="1" t="s">
        <v>38</v>
      </c>
      <c r="AC2936" s="1" t="s">
        <v>54</v>
      </c>
      <c r="AD2936" s="7">
        <v>103.05</v>
      </c>
      <c r="AE2936" s="7">
        <v>5925.75</v>
      </c>
      <c r="AF2936" s="7">
        <v>0</v>
      </c>
      <c r="AG2936" s="7">
        <v>0</v>
      </c>
      <c r="AH2936" s="7">
        <v>1812.03</v>
      </c>
      <c r="AI2936" s="7">
        <v>7737.78</v>
      </c>
      <c r="AJ2936" s="7">
        <f t="shared" si="182"/>
        <v>135.75052631578947</v>
      </c>
      <c r="AK2936" s="7" t="s">
        <v>8247</v>
      </c>
      <c r="AL2936" s="1" t="s">
        <v>45</v>
      </c>
      <c r="AM2936" s="1">
        <f t="shared" si="183"/>
        <v>0</v>
      </c>
      <c r="AN2936" s="1" t="s">
        <v>8232</v>
      </c>
      <c r="AO2936" s="1" t="s">
        <v>108</v>
      </c>
      <c r="AP2936" s="4">
        <f>1</f>
        <v>1</v>
      </c>
    </row>
    <row r="2937" spans="1:42" x14ac:dyDescent="0.3">
      <c r="A2937" s="1" t="s">
        <v>4016</v>
      </c>
      <c r="B2937" s="1" t="s">
        <v>37</v>
      </c>
      <c r="C2937" s="4">
        <v>32</v>
      </c>
      <c r="D2937" s="4" t="str">
        <f t="shared" si="180"/>
        <v>Adult</v>
      </c>
      <c r="E2937" s="1" t="s">
        <v>3</v>
      </c>
      <c r="F2937" s="1" t="s">
        <v>8254</v>
      </c>
      <c r="G2937" s="1" t="s">
        <v>3043</v>
      </c>
      <c r="H2937" s="1">
        <v>91354</v>
      </c>
      <c r="I2937" s="4">
        <v>1</v>
      </c>
      <c r="J2937" s="4">
        <v>57</v>
      </c>
      <c r="K2937" s="4" t="str">
        <f t="shared" si="181"/>
        <v>Veteran</v>
      </c>
      <c r="L2937" s="1" t="s">
        <v>74</v>
      </c>
      <c r="M2937" s="1" t="s">
        <v>38</v>
      </c>
      <c r="N2937" s="7">
        <v>48</v>
      </c>
      <c r="O2937" s="1" t="s">
        <v>41</v>
      </c>
      <c r="P2937" s="1" t="s">
        <v>38</v>
      </c>
      <c r="Q2937" s="1" t="s">
        <v>42</v>
      </c>
      <c r="R2937" s="7">
        <v>24</v>
      </c>
      <c r="S2937" s="1" t="s">
        <v>38</v>
      </c>
      <c r="T2937" s="1" t="s">
        <v>38</v>
      </c>
      <c r="U2937" s="1" t="s">
        <v>41</v>
      </c>
      <c r="V2937" s="1" t="s">
        <v>38</v>
      </c>
      <c r="W2937" s="1" t="s">
        <v>38</v>
      </c>
      <c r="X2937" s="1" t="s">
        <v>41</v>
      </c>
      <c r="Y2937" s="1" t="s">
        <v>41</v>
      </c>
      <c r="Z2937" s="1" t="s">
        <v>38</v>
      </c>
      <c r="AA2937" s="1" t="s">
        <v>71</v>
      </c>
      <c r="AB2937" s="1" t="s">
        <v>38</v>
      </c>
      <c r="AC2937" s="1" t="s">
        <v>44</v>
      </c>
      <c r="AD2937" s="7">
        <v>70.349999999999994</v>
      </c>
      <c r="AE2937" s="7">
        <v>4124.6499999999996</v>
      </c>
      <c r="AF2937" s="7">
        <v>0</v>
      </c>
      <c r="AG2937" s="7">
        <v>0</v>
      </c>
      <c r="AH2937" s="7">
        <v>2736</v>
      </c>
      <c r="AI2937" s="7">
        <v>6860.65</v>
      </c>
      <c r="AJ2937" s="7">
        <f t="shared" si="182"/>
        <v>120.36228070175439</v>
      </c>
      <c r="AK2937" s="7" t="s">
        <v>8247</v>
      </c>
      <c r="AL2937" s="1" t="s">
        <v>45</v>
      </c>
      <c r="AM2937" s="1">
        <f t="shared" si="183"/>
        <v>0</v>
      </c>
      <c r="AN2937" s="1" t="s">
        <v>8232</v>
      </c>
      <c r="AO2937" s="1" t="s">
        <v>108</v>
      </c>
      <c r="AP2937" s="4">
        <f>1</f>
        <v>1</v>
      </c>
    </row>
    <row r="2938" spans="1:42" x14ac:dyDescent="0.3">
      <c r="A2938" s="1" t="s">
        <v>4017</v>
      </c>
      <c r="B2938" s="1" t="s">
        <v>47</v>
      </c>
      <c r="C2938" s="4">
        <v>29</v>
      </c>
      <c r="D2938" s="4" t="str">
        <f t="shared" si="180"/>
        <v>Adult</v>
      </c>
      <c r="E2938" s="1" t="s">
        <v>8253</v>
      </c>
      <c r="F2938" s="1" t="s">
        <v>8254</v>
      </c>
      <c r="G2938" s="1" t="s">
        <v>815</v>
      </c>
      <c r="H2938" s="1">
        <v>95247</v>
      </c>
      <c r="I2938" s="4">
        <v>0</v>
      </c>
      <c r="J2938" s="4">
        <v>26</v>
      </c>
      <c r="K2938" s="4" t="str">
        <f t="shared" si="181"/>
        <v>Loyal</v>
      </c>
      <c r="L2938" s="1" t="s">
        <v>127</v>
      </c>
      <c r="M2938" s="1" t="s">
        <v>38</v>
      </c>
      <c r="N2938" s="7">
        <v>24.67</v>
      </c>
      <c r="O2938" s="1" t="s">
        <v>38</v>
      </c>
      <c r="P2938" s="1" t="s">
        <v>38</v>
      </c>
      <c r="Q2938" s="1" t="s">
        <v>42</v>
      </c>
      <c r="R2938" s="7">
        <v>59</v>
      </c>
      <c r="S2938" s="1" t="s">
        <v>41</v>
      </c>
      <c r="T2938" s="1" t="s">
        <v>41</v>
      </c>
      <c r="U2938" s="1" t="s">
        <v>41</v>
      </c>
      <c r="V2938" s="1" t="s">
        <v>41</v>
      </c>
      <c r="W2938" s="1" t="s">
        <v>41</v>
      </c>
      <c r="X2938" s="1" t="s">
        <v>41</v>
      </c>
      <c r="Y2938" s="1" t="s">
        <v>41</v>
      </c>
      <c r="Z2938" s="1" t="s">
        <v>38</v>
      </c>
      <c r="AA2938" s="1" t="s">
        <v>43</v>
      </c>
      <c r="AB2938" s="1" t="s">
        <v>38</v>
      </c>
      <c r="AC2938" s="1" t="s">
        <v>44</v>
      </c>
      <c r="AD2938" s="7">
        <v>51.55</v>
      </c>
      <c r="AE2938" s="7">
        <v>1295.4000000000001</v>
      </c>
      <c r="AF2938" s="7">
        <v>0</v>
      </c>
      <c r="AG2938" s="7">
        <v>0</v>
      </c>
      <c r="AH2938" s="7">
        <v>641.41999999999996</v>
      </c>
      <c r="AI2938" s="7">
        <v>1936.82</v>
      </c>
      <c r="AJ2938" s="7">
        <f t="shared" si="182"/>
        <v>74.493076923076927</v>
      </c>
      <c r="AK2938" s="7" t="s">
        <v>8249</v>
      </c>
      <c r="AL2938" s="1" t="s">
        <v>45</v>
      </c>
      <c r="AM2938" s="1">
        <f t="shared" si="183"/>
        <v>0</v>
      </c>
      <c r="AN2938" s="1" t="s">
        <v>8232</v>
      </c>
      <c r="AO2938" s="1" t="s">
        <v>108</v>
      </c>
      <c r="AP2938" s="4">
        <f>1</f>
        <v>1</v>
      </c>
    </row>
    <row r="2939" spans="1:42" x14ac:dyDescent="0.3">
      <c r="A2939" s="1" t="s">
        <v>4018</v>
      </c>
      <c r="B2939" s="1" t="s">
        <v>37</v>
      </c>
      <c r="C2939" s="4">
        <v>21</v>
      </c>
      <c r="D2939" s="4" t="str">
        <f t="shared" si="180"/>
        <v>Teenager</v>
      </c>
      <c r="E2939" s="1" t="s">
        <v>3</v>
      </c>
      <c r="F2939" s="1" t="s">
        <v>8254</v>
      </c>
      <c r="G2939" s="1" t="s">
        <v>149</v>
      </c>
      <c r="H2939" s="1">
        <v>92121</v>
      </c>
      <c r="I2939" s="4">
        <v>6</v>
      </c>
      <c r="J2939" s="4">
        <v>10</v>
      </c>
      <c r="K2939" s="4" t="str">
        <f t="shared" si="181"/>
        <v>New</v>
      </c>
      <c r="L2939" s="1" t="s">
        <v>40</v>
      </c>
      <c r="M2939" s="1" t="s">
        <v>38</v>
      </c>
      <c r="N2939" s="7">
        <v>9.41</v>
      </c>
      <c r="O2939" s="1" t="s">
        <v>41</v>
      </c>
      <c r="P2939" s="1" t="s">
        <v>38</v>
      </c>
      <c r="Q2939" s="1" t="s">
        <v>42</v>
      </c>
      <c r="R2939" s="7">
        <v>69</v>
      </c>
      <c r="S2939" s="1" t="s">
        <v>41</v>
      </c>
      <c r="T2939" s="1" t="s">
        <v>41</v>
      </c>
      <c r="U2939" s="1" t="s">
        <v>38</v>
      </c>
      <c r="V2939" s="1" t="s">
        <v>38</v>
      </c>
      <c r="W2939" s="1" t="s">
        <v>41</v>
      </c>
      <c r="X2939" s="1" t="s">
        <v>41</v>
      </c>
      <c r="Y2939" s="1" t="s">
        <v>41</v>
      </c>
      <c r="Z2939" s="1" t="s">
        <v>38</v>
      </c>
      <c r="AA2939" s="1" t="s">
        <v>49</v>
      </c>
      <c r="AB2939" s="1" t="s">
        <v>41</v>
      </c>
      <c r="AC2939" s="1" t="s">
        <v>44</v>
      </c>
      <c r="AD2939" s="7">
        <v>55.2</v>
      </c>
      <c r="AE2939" s="7">
        <v>528.35</v>
      </c>
      <c r="AF2939" s="7">
        <v>0</v>
      </c>
      <c r="AG2939" s="7">
        <v>0</v>
      </c>
      <c r="AH2939" s="7">
        <v>94.1</v>
      </c>
      <c r="AI2939" s="7">
        <v>622.45000000000005</v>
      </c>
      <c r="AJ2939" s="7">
        <f t="shared" si="182"/>
        <v>62.245000000000005</v>
      </c>
      <c r="AK2939" s="7" t="s">
        <v>8249</v>
      </c>
      <c r="AL2939" s="1" t="s">
        <v>55</v>
      </c>
      <c r="AM2939" s="1">
        <f t="shared" si="183"/>
        <v>1</v>
      </c>
      <c r="AN2939" s="1" t="s">
        <v>56</v>
      </c>
      <c r="AO2939" s="1" t="s">
        <v>102</v>
      </c>
      <c r="AP2939" s="4">
        <f>1</f>
        <v>1</v>
      </c>
    </row>
    <row r="2940" spans="1:42" x14ac:dyDescent="0.3">
      <c r="A2940" s="1" t="s">
        <v>4019</v>
      </c>
      <c r="B2940" s="1" t="s">
        <v>47</v>
      </c>
      <c r="C2940" s="4">
        <v>25</v>
      </c>
      <c r="D2940" s="4" t="str">
        <f t="shared" si="180"/>
        <v>Adult</v>
      </c>
      <c r="E2940" s="1" t="s">
        <v>8253</v>
      </c>
      <c r="F2940" s="1" t="s">
        <v>8254</v>
      </c>
      <c r="G2940" s="1" t="s">
        <v>350</v>
      </c>
      <c r="H2940" s="1">
        <v>94611</v>
      </c>
      <c r="I2940" s="4">
        <v>0</v>
      </c>
      <c r="J2940" s="4">
        <v>63</v>
      </c>
      <c r="K2940" s="4" t="str">
        <f t="shared" si="181"/>
        <v>Veteran</v>
      </c>
      <c r="L2940" s="1" t="s">
        <v>74</v>
      </c>
      <c r="M2940" s="1" t="s">
        <v>38</v>
      </c>
      <c r="N2940" s="7">
        <v>22.73</v>
      </c>
      <c r="O2940" s="1" t="s">
        <v>38</v>
      </c>
      <c r="P2940" s="1" t="s">
        <v>38</v>
      </c>
      <c r="Q2940" s="1" t="s">
        <v>53</v>
      </c>
      <c r="R2940" s="7">
        <v>73</v>
      </c>
      <c r="S2940" s="1" t="s">
        <v>41</v>
      </c>
      <c r="T2940" s="1" t="s">
        <v>38</v>
      </c>
      <c r="U2940" s="1" t="s">
        <v>41</v>
      </c>
      <c r="V2940" s="1" t="s">
        <v>38</v>
      </c>
      <c r="W2940" s="1" t="s">
        <v>38</v>
      </c>
      <c r="X2940" s="1" t="s">
        <v>38</v>
      </c>
      <c r="Y2940" s="1" t="s">
        <v>38</v>
      </c>
      <c r="Z2940" s="1" t="s">
        <v>41</v>
      </c>
      <c r="AA2940" s="1" t="s">
        <v>49</v>
      </c>
      <c r="AB2940" s="1" t="s">
        <v>41</v>
      </c>
      <c r="AC2940" s="1" t="s">
        <v>54</v>
      </c>
      <c r="AD2940" s="7">
        <v>105.4</v>
      </c>
      <c r="AE2940" s="7">
        <v>6713.2</v>
      </c>
      <c r="AF2940" s="7">
        <v>0</v>
      </c>
      <c r="AG2940" s="7">
        <v>130</v>
      </c>
      <c r="AH2940" s="7">
        <v>1431.99</v>
      </c>
      <c r="AI2940" s="7">
        <v>8275.19</v>
      </c>
      <c r="AJ2940" s="7">
        <f t="shared" si="182"/>
        <v>131.35222222222222</v>
      </c>
      <c r="AK2940" s="7" t="s">
        <v>8247</v>
      </c>
      <c r="AL2940" s="1" t="s">
        <v>45</v>
      </c>
      <c r="AM2940" s="1">
        <f t="shared" si="183"/>
        <v>0</v>
      </c>
      <c r="AN2940" s="1" t="s">
        <v>8232</v>
      </c>
      <c r="AO2940" s="1" t="s">
        <v>108</v>
      </c>
      <c r="AP2940" s="4">
        <f>1</f>
        <v>1</v>
      </c>
    </row>
    <row r="2941" spans="1:42" x14ac:dyDescent="0.3">
      <c r="A2941" s="1" t="s">
        <v>4020</v>
      </c>
      <c r="B2941" s="1" t="s">
        <v>47</v>
      </c>
      <c r="C2941" s="4">
        <v>43</v>
      </c>
      <c r="D2941" s="4" t="str">
        <f t="shared" si="180"/>
        <v>Adult</v>
      </c>
      <c r="E2941" s="1" t="s">
        <v>3</v>
      </c>
      <c r="F2941" s="1" t="s">
        <v>8254</v>
      </c>
      <c r="G2941" s="1" t="s">
        <v>151</v>
      </c>
      <c r="H2941" s="1">
        <v>94555</v>
      </c>
      <c r="I2941" s="4">
        <v>1</v>
      </c>
      <c r="J2941" s="4">
        <v>5</v>
      </c>
      <c r="K2941" s="4" t="str">
        <f t="shared" si="181"/>
        <v>New</v>
      </c>
      <c r="L2941" s="1" t="s">
        <v>40</v>
      </c>
      <c r="M2941" s="1" t="s">
        <v>38</v>
      </c>
      <c r="N2941" s="7">
        <v>39.36</v>
      </c>
      <c r="O2941" s="1" t="s">
        <v>41</v>
      </c>
      <c r="P2941" s="1" t="s">
        <v>38</v>
      </c>
      <c r="Q2941" s="1" t="s">
        <v>53</v>
      </c>
      <c r="R2941" s="7">
        <v>24</v>
      </c>
      <c r="S2941" s="1" t="s">
        <v>41</v>
      </c>
      <c r="T2941" s="1" t="s">
        <v>41</v>
      </c>
      <c r="U2941" s="1" t="s">
        <v>38</v>
      </c>
      <c r="V2941" s="1" t="s">
        <v>41</v>
      </c>
      <c r="W2941" s="1" t="s">
        <v>38</v>
      </c>
      <c r="X2941" s="1" t="s">
        <v>38</v>
      </c>
      <c r="Y2941" s="1" t="s">
        <v>38</v>
      </c>
      <c r="Z2941" s="1" t="s">
        <v>38</v>
      </c>
      <c r="AA2941" s="1" t="s">
        <v>49</v>
      </c>
      <c r="AB2941" s="1" t="s">
        <v>38</v>
      </c>
      <c r="AC2941" s="1" t="s">
        <v>54</v>
      </c>
      <c r="AD2941" s="7">
        <v>94.45</v>
      </c>
      <c r="AE2941" s="7">
        <v>498.1</v>
      </c>
      <c r="AF2941" s="7">
        <v>0</v>
      </c>
      <c r="AG2941" s="7">
        <v>0</v>
      </c>
      <c r="AH2941" s="7">
        <v>196.8</v>
      </c>
      <c r="AI2941" s="7">
        <v>694.9</v>
      </c>
      <c r="AJ2941" s="7">
        <f t="shared" si="182"/>
        <v>138.97999999999999</v>
      </c>
      <c r="AK2941" s="7" t="s">
        <v>8247</v>
      </c>
      <c r="AL2941" s="1" t="s">
        <v>55</v>
      </c>
      <c r="AM2941" s="1">
        <f t="shared" si="183"/>
        <v>1</v>
      </c>
      <c r="AN2941" s="1" t="s">
        <v>56</v>
      </c>
      <c r="AO2941" s="1" t="s">
        <v>57</v>
      </c>
      <c r="AP2941" s="4">
        <f>1</f>
        <v>1</v>
      </c>
    </row>
    <row r="2942" spans="1:42" x14ac:dyDescent="0.3">
      <c r="A2942" s="1" t="s">
        <v>4021</v>
      </c>
      <c r="B2942" s="1" t="s">
        <v>47</v>
      </c>
      <c r="C2942" s="4">
        <v>27</v>
      </c>
      <c r="D2942" s="4" t="str">
        <f t="shared" si="180"/>
        <v>Adult</v>
      </c>
      <c r="E2942" s="1" t="s">
        <v>3</v>
      </c>
      <c r="F2942" s="1" t="s">
        <v>8255</v>
      </c>
      <c r="G2942" s="1" t="s">
        <v>1302</v>
      </c>
      <c r="H2942" s="1">
        <v>90731</v>
      </c>
      <c r="I2942" s="4">
        <v>1</v>
      </c>
      <c r="J2942" s="4">
        <v>72</v>
      </c>
      <c r="K2942" s="4" t="str">
        <f t="shared" si="181"/>
        <v>Veteran</v>
      </c>
      <c r="L2942" s="1" t="s">
        <v>70</v>
      </c>
      <c r="M2942" s="1" t="s">
        <v>38</v>
      </c>
      <c r="N2942" s="7">
        <v>35.33</v>
      </c>
      <c r="O2942" s="1" t="s">
        <v>38</v>
      </c>
      <c r="P2942" s="1" t="s">
        <v>41</v>
      </c>
      <c r="Q2942" s="1" t="s">
        <v>8232</v>
      </c>
      <c r="R2942" s="7">
        <v>0</v>
      </c>
      <c r="S2942" s="1" t="s">
        <v>41</v>
      </c>
      <c r="T2942" s="1" t="s">
        <v>41</v>
      </c>
      <c r="U2942" s="1" t="s">
        <v>41</v>
      </c>
      <c r="V2942" s="1" t="s">
        <v>41</v>
      </c>
      <c r="W2942" s="1" t="s">
        <v>41</v>
      </c>
      <c r="X2942" s="1" t="s">
        <v>41</v>
      </c>
      <c r="Y2942" s="1" t="s">
        <v>41</v>
      </c>
      <c r="Z2942" s="1" t="s">
        <v>41</v>
      </c>
      <c r="AA2942" s="1" t="s">
        <v>71</v>
      </c>
      <c r="AB2942" s="1" t="s">
        <v>41</v>
      </c>
      <c r="AC2942" s="1" t="s">
        <v>54</v>
      </c>
      <c r="AD2942" s="7">
        <v>24.75</v>
      </c>
      <c r="AE2942" s="7">
        <v>1769.6</v>
      </c>
      <c r="AF2942" s="7">
        <v>0</v>
      </c>
      <c r="AG2942" s="7">
        <v>0</v>
      </c>
      <c r="AH2942" s="7">
        <v>2543.7600000000002</v>
      </c>
      <c r="AI2942" s="7">
        <v>4313.3599999999997</v>
      </c>
      <c r="AJ2942" s="7">
        <f t="shared" si="182"/>
        <v>59.907777777777774</v>
      </c>
      <c r="AK2942" s="7" t="s">
        <v>8249</v>
      </c>
      <c r="AL2942" s="1" t="s">
        <v>45</v>
      </c>
      <c r="AM2942" s="1">
        <f t="shared" si="183"/>
        <v>0</v>
      </c>
      <c r="AN2942" s="1" t="s">
        <v>8232</v>
      </c>
      <c r="AO2942" s="1" t="s">
        <v>108</v>
      </c>
      <c r="AP2942" s="4">
        <f>1</f>
        <v>1</v>
      </c>
    </row>
    <row r="2943" spans="1:42" x14ac:dyDescent="0.3">
      <c r="A2943" s="1" t="s">
        <v>4022</v>
      </c>
      <c r="B2943" s="1" t="s">
        <v>37</v>
      </c>
      <c r="C2943" s="4">
        <v>80</v>
      </c>
      <c r="D2943" s="4" t="str">
        <f t="shared" si="180"/>
        <v>Senior Citizen</v>
      </c>
      <c r="E2943" s="1" t="s">
        <v>8253</v>
      </c>
      <c r="F2943" s="1" t="s">
        <v>8254</v>
      </c>
      <c r="G2943" s="1" t="s">
        <v>177</v>
      </c>
      <c r="H2943" s="1">
        <v>91606</v>
      </c>
      <c r="I2943" s="4">
        <v>0</v>
      </c>
      <c r="J2943" s="4">
        <v>1</v>
      </c>
      <c r="K2943" s="4" t="str">
        <f t="shared" si="181"/>
        <v>New</v>
      </c>
      <c r="L2943" s="1" t="s">
        <v>52</v>
      </c>
      <c r="M2943" s="1" t="s">
        <v>38</v>
      </c>
      <c r="N2943" s="7">
        <v>15.24</v>
      </c>
      <c r="O2943" s="1" t="s">
        <v>41</v>
      </c>
      <c r="P2943" s="1" t="s">
        <v>38</v>
      </c>
      <c r="Q2943" s="1" t="s">
        <v>77</v>
      </c>
      <c r="R2943" s="7">
        <v>14</v>
      </c>
      <c r="S2943" s="1" t="s">
        <v>41</v>
      </c>
      <c r="T2943" s="1" t="s">
        <v>41</v>
      </c>
      <c r="U2943" s="1" t="s">
        <v>41</v>
      </c>
      <c r="V2943" s="1" t="s">
        <v>41</v>
      </c>
      <c r="W2943" s="1" t="s">
        <v>41</v>
      </c>
      <c r="X2943" s="1" t="s">
        <v>41</v>
      </c>
      <c r="Y2943" s="1" t="s">
        <v>41</v>
      </c>
      <c r="Z2943" s="1" t="s">
        <v>38</v>
      </c>
      <c r="AA2943" s="1" t="s">
        <v>49</v>
      </c>
      <c r="AB2943" s="1" t="s">
        <v>41</v>
      </c>
      <c r="AC2943" s="1" t="s">
        <v>44</v>
      </c>
      <c r="AD2943" s="7">
        <v>45.1</v>
      </c>
      <c r="AE2943" s="7">
        <v>45.1</v>
      </c>
      <c r="AF2943" s="7">
        <v>0</v>
      </c>
      <c r="AG2943" s="7">
        <v>0</v>
      </c>
      <c r="AH2943" s="7">
        <v>15.24</v>
      </c>
      <c r="AI2943" s="7">
        <v>60.34</v>
      </c>
      <c r="AJ2943" s="7">
        <f t="shared" si="182"/>
        <v>60.34</v>
      </c>
      <c r="AK2943" s="7" t="s">
        <v>8249</v>
      </c>
      <c r="AL2943" s="1" t="s">
        <v>55</v>
      </c>
      <c r="AM2943" s="1">
        <f t="shared" si="183"/>
        <v>1</v>
      </c>
      <c r="AN2943" s="1" t="s">
        <v>56</v>
      </c>
      <c r="AO2943" s="1" t="s">
        <v>57</v>
      </c>
      <c r="AP2943" s="4">
        <f>1</f>
        <v>1</v>
      </c>
    </row>
    <row r="2944" spans="1:42" x14ac:dyDescent="0.3">
      <c r="A2944" s="1" t="s">
        <v>4023</v>
      </c>
      <c r="B2944" s="1" t="s">
        <v>37</v>
      </c>
      <c r="C2944" s="4">
        <v>22</v>
      </c>
      <c r="D2944" s="4" t="str">
        <f t="shared" si="180"/>
        <v>Teenager</v>
      </c>
      <c r="E2944" s="1" t="s">
        <v>3</v>
      </c>
      <c r="F2944" s="1" t="s">
        <v>8257</v>
      </c>
      <c r="G2944" s="1" t="s">
        <v>4024</v>
      </c>
      <c r="H2944" s="1">
        <v>94706</v>
      </c>
      <c r="I2944" s="4">
        <v>6</v>
      </c>
      <c r="J2944" s="4">
        <v>54</v>
      </c>
      <c r="K2944" s="4" t="str">
        <f t="shared" si="181"/>
        <v>Veteran</v>
      </c>
      <c r="L2944" s="1" t="s">
        <v>40</v>
      </c>
      <c r="M2944" s="1" t="s">
        <v>38</v>
      </c>
      <c r="N2944" s="7">
        <v>8.5299999999999994</v>
      </c>
      <c r="O2944" s="1" t="s">
        <v>38</v>
      </c>
      <c r="P2944" s="1" t="s">
        <v>38</v>
      </c>
      <c r="Q2944" s="1" t="s">
        <v>42</v>
      </c>
      <c r="R2944" s="7">
        <v>73</v>
      </c>
      <c r="S2944" s="1" t="s">
        <v>38</v>
      </c>
      <c r="T2944" s="1" t="s">
        <v>41</v>
      </c>
      <c r="U2944" s="1" t="s">
        <v>41</v>
      </c>
      <c r="V2944" s="1" t="s">
        <v>38</v>
      </c>
      <c r="W2944" s="1" t="s">
        <v>41</v>
      </c>
      <c r="X2944" s="1" t="s">
        <v>41</v>
      </c>
      <c r="Y2944" s="1" t="s">
        <v>41</v>
      </c>
      <c r="Z2944" s="1" t="s">
        <v>38</v>
      </c>
      <c r="AA2944" s="1" t="s">
        <v>71</v>
      </c>
      <c r="AB2944" s="1" t="s">
        <v>41</v>
      </c>
      <c r="AC2944" s="1" t="s">
        <v>54</v>
      </c>
      <c r="AD2944" s="7">
        <v>60</v>
      </c>
      <c r="AE2944" s="7">
        <v>3273.95</v>
      </c>
      <c r="AF2944" s="7">
        <v>0</v>
      </c>
      <c r="AG2944" s="7">
        <v>0</v>
      </c>
      <c r="AH2944" s="7">
        <v>460.62</v>
      </c>
      <c r="AI2944" s="7">
        <v>3734.57</v>
      </c>
      <c r="AJ2944" s="7">
        <f t="shared" si="182"/>
        <v>69.158703703703708</v>
      </c>
      <c r="AK2944" s="7" t="s">
        <v>8249</v>
      </c>
      <c r="AL2944" s="1" t="s">
        <v>45</v>
      </c>
      <c r="AM2944" s="1">
        <f t="shared" si="183"/>
        <v>0</v>
      </c>
      <c r="AN2944" s="1" t="s">
        <v>8232</v>
      </c>
      <c r="AO2944" s="1" t="s">
        <v>108</v>
      </c>
      <c r="AP2944" s="4">
        <f>1</f>
        <v>1</v>
      </c>
    </row>
    <row r="2945" spans="1:42" x14ac:dyDescent="0.3">
      <c r="A2945" s="1" t="s">
        <v>4025</v>
      </c>
      <c r="B2945" s="1" t="s">
        <v>37</v>
      </c>
      <c r="C2945" s="4">
        <v>35</v>
      </c>
      <c r="D2945" s="4" t="str">
        <f t="shared" si="180"/>
        <v>Adult</v>
      </c>
      <c r="E2945" s="1" t="s">
        <v>3</v>
      </c>
      <c r="F2945" s="1" t="s">
        <v>8259</v>
      </c>
      <c r="G2945" s="1" t="s">
        <v>402</v>
      </c>
      <c r="H2945" s="1">
        <v>95004</v>
      </c>
      <c r="I2945" s="4">
        <v>2</v>
      </c>
      <c r="J2945" s="4">
        <v>59</v>
      </c>
      <c r="K2945" s="4" t="str">
        <f t="shared" si="181"/>
        <v>Veteran</v>
      </c>
      <c r="L2945" s="1" t="s">
        <v>40</v>
      </c>
      <c r="M2945" s="1" t="s">
        <v>38</v>
      </c>
      <c r="N2945" s="7">
        <v>48.07</v>
      </c>
      <c r="O2945" s="1" t="s">
        <v>38</v>
      </c>
      <c r="P2945" s="1" t="s">
        <v>38</v>
      </c>
      <c r="Q2945" s="1" t="s">
        <v>53</v>
      </c>
      <c r="R2945" s="7">
        <v>53</v>
      </c>
      <c r="S2945" s="1" t="s">
        <v>41</v>
      </c>
      <c r="T2945" s="1" t="s">
        <v>38</v>
      </c>
      <c r="U2945" s="1" t="s">
        <v>41</v>
      </c>
      <c r="V2945" s="1" t="s">
        <v>38</v>
      </c>
      <c r="W2945" s="1" t="s">
        <v>41</v>
      </c>
      <c r="X2945" s="1" t="s">
        <v>38</v>
      </c>
      <c r="Y2945" s="1" t="s">
        <v>38</v>
      </c>
      <c r="Z2945" s="1" t="s">
        <v>38</v>
      </c>
      <c r="AA2945" s="1" t="s">
        <v>49</v>
      </c>
      <c r="AB2945" s="1" t="s">
        <v>38</v>
      </c>
      <c r="AC2945" s="1" t="s">
        <v>54</v>
      </c>
      <c r="AD2945" s="7">
        <v>96.65</v>
      </c>
      <c r="AE2945" s="7">
        <v>5580.8</v>
      </c>
      <c r="AF2945" s="7">
        <v>0</v>
      </c>
      <c r="AG2945" s="7">
        <v>0</v>
      </c>
      <c r="AH2945" s="7">
        <v>2836.13</v>
      </c>
      <c r="AI2945" s="7">
        <v>8416.93</v>
      </c>
      <c r="AJ2945" s="7">
        <f t="shared" si="182"/>
        <v>142.65983050847458</v>
      </c>
      <c r="AK2945" s="7" t="s">
        <v>8247</v>
      </c>
      <c r="AL2945" s="1" t="s">
        <v>45</v>
      </c>
      <c r="AM2945" s="1">
        <f t="shared" si="183"/>
        <v>0</v>
      </c>
      <c r="AN2945" s="1" t="s">
        <v>8232</v>
      </c>
      <c r="AO2945" s="1" t="s">
        <v>108</v>
      </c>
      <c r="AP2945" s="4">
        <f>1</f>
        <v>1</v>
      </c>
    </row>
    <row r="2946" spans="1:42" x14ac:dyDescent="0.3">
      <c r="A2946" s="1" t="s">
        <v>4026</v>
      </c>
      <c r="B2946" s="1" t="s">
        <v>37</v>
      </c>
      <c r="C2946" s="4">
        <v>40</v>
      </c>
      <c r="D2946" s="4" t="str">
        <f t="shared" si="180"/>
        <v>Adult</v>
      </c>
      <c r="E2946" s="1" t="s">
        <v>8253</v>
      </c>
      <c r="F2946" s="1" t="s">
        <v>8254</v>
      </c>
      <c r="G2946" s="1" t="s">
        <v>3043</v>
      </c>
      <c r="H2946" s="1">
        <v>91354</v>
      </c>
      <c r="I2946" s="4">
        <v>0</v>
      </c>
      <c r="J2946" s="4">
        <v>1</v>
      </c>
      <c r="K2946" s="4" t="str">
        <f t="shared" si="181"/>
        <v>New</v>
      </c>
      <c r="L2946" s="1" t="s">
        <v>40</v>
      </c>
      <c r="M2946" s="1" t="s">
        <v>41</v>
      </c>
      <c r="N2946" s="7">
        <v>25.420517214274568</v>
      </c>
      <c r="O2946" s="1" t="s">
        <v>41</v>
      </c>
      <c r="P2946" s="1" t="s">
        <v>38</v>
      </c>
      <c r="Q2946" s="1" t="s">
        <v>42</v>
      </c>
      <c r="R2946" s="7">
        <v>2</v>
      </c>
      <c r="S2946" s="1" t="s">
        <v>41</v>
      </c>
      <c r="T2946" s="1" t="s">
        <v>41</v>
      </c>
      <c r="U2946" s="1" t="s">
        <v>41</v>
      </c>
      <c r="V2946" s="1" t="s">
        <v>41</v>
      </c>
      <c r="W2946" s="1" t="s">
        <v>41</v>
      </c>
      <c r="X2946" s="1" t="s">
        <v>41</v>
      </c>
      <c r="Y2946" s="1" t="s">
        <v>41</v>
      </c>
      <c r="Z2946" s="1" t="s">
        <v>38</v>
      </c>
      <c r="AA2946" s="1" t="s">
        <v>49</v>
      </c>
      <c r="AB2946" s="1" t="s">
        <v>41</v>
      </c>
      <c r="AC2946" s="1" t="s">
        <v>54</v>
      </c>
      <c r="AD2946" s="7">
        <v>25.25</v>
      </c>
      <c r="AE2946" s="7">
        <v>25.25</v>
      </c>
      <c r="AF2946" s="7">
        <v>0</v>
      </c>
      <c r="AG2946" s="7">
        <v>0</v>
      </c>
      <c r="AH2946" s="7">
        <v>0</v>
      </c>
      <c r="AI2946" s="7">
        <v>25.25</v>
      </c>
      <c r="AJ2946" s="7">
        <f t="shared" si="182"/>
        <v>25.25</v>
      </c>
      <c r="AK2946" s="7" t="s">
        <v>8246</v>
      </c>
      <c r="AL2946" s="1" t="s">
        <v>96</v>
      </c>
      <c r="AM2946" s="1">
        <f t="shared" si="183"/>
        <v>0</v>
      </c>
      <c r="AN2946" s="1" t="s">
        <v>8232</v>
      </c>
      <c r="AO2946" s="1" t="s">
        <v>108</v>
      </c>
      <c r="AP2946" s="4">
        <f>1</f>
        <v>1</v>
      </c>
    </row>
    <row r="2947" spans="1:42" x14ac:dyDescent="0.3">
      <c r="A2947" s="1" t="s">
        <v>4027</v>
      </c>
      <c r="B2947" s="1" t="s">
        <v>47</v>
      </c>
      <c r="C2947" s="4">
        <v>23</v>
      </c>
      <c r="D2947" s="4" t="str">
        <f t="shared" ref="D2947:D3010" si="184">IF(C2947&lt;25, "Teenager", IF(C2947&lt;=50, "Adult", "Senior Citizen"))</f>
        <v>Teenager</v>
      </c>
      <c r="E2947" s="1" t="s">
        <v>3</v>
      </c>
      <c r="F2947" s="1" t="s">
        <v>8257</v>
      </c>
      <c r="G2947" s="1" t="s">
        <v>285</v>
      </c>
      <c r="H2947" s="1">
        <v>92620</v>
      </c>
      <c r="I2947" s="4">
        <v>1</v>
      </c>
      <c r="J2947" s="4">
        <v>69</v>
      </c>
      <c r="K2947" s="4" t="str">
        <f t="shared" ref="K2947:K3010" si="185">IF(J2947&lt;12, "New", IF(J2947&lt;=48, "Loyal", "Veteran"))</f>
        <v>Veteran</v>
      </c>
      <c r="L2947" s="1" t="s">
        <v>40</v>
      </c>
      <c r="M2947" s="1" t="s">
        <v>38</v>
      </c>
      <c r="N2947" s="7">
        <v>33.090000000000003</v>
      </c>
      <c r="O2947" s="1" t="s">
        <v>38</v>
      </c>
      <c r="P2947" s="1" t="s">
        <v>41</v>
      </c>
      <c r="Q2947" s="1" t="s">
        <v>8232</v>
      </c>
      <c r="R2947" s="7">
        <v>0</v>
      </c>
      <c r="S2947" s="1" t="s">
        <v>41</v>
      </c>
      <c r="T2947" s="1" t="s">
        <v>41</v>
      </c>
      <c r="U2947" s="1" t="s">
        <v>41</v>
      </c>
      <c r="V2947" s="1" t="s">
        <v>41</v>
      </c>
      <c r="W2947" s="1" t="s">
        <v>41</v>
      </c>
      <c r="X2947" s="1" t="s">
        <v>41</v>
      </c>
      <c r="Y2947" s="1" t="s">
        <v>41</v>
      </c>
      <c r="Z2947" s="1" t="s">
        <v>41</v>
      </c>
      <c r="AA2947" s="1" t="s">
        <v>71</v>
      </c>
      <c r="AB2947" s="1" t="s">
        <v>41</v>
      </c>
      <c r="AC2947" s="1" t="s">
        <v>54</v>
      </c>
      <c r="AD2947" s="7">
        <v>24.45</v>
      </c>
      <c r="AE2947" s="7">
        <v>1718.2</v>
      </c>
      <c r="AF2947" s="7">
        <v>0</v>
      </c>
      <c r="AG2947" s="7">
        <v>0</v>
      </c>
      <c r="AH2947" s="7">
        <v>2283.21</v>
      </c>
      <c r="AI2947" s="7">
        <v>4001.41</v>
      </c>
      <c r="AJ2947" s="7">
        <f t="shared" ref="AJ2947:AJ3010" si="186">IF(J2947=0, 0, AI2947 / J2947)</f>
        <v>57.991449275362314</v>
      </c>
      <c r="AK2947" s="7" t="s">
        <v>8249</v>
      </c>
      <c r="AL2947" s="1" t="s">
        <v>45</v>
      </c>
      <c r="AM2947" s="1">
        <f t="shared" ref="AM2947:AM3010" si="187">IF(AL2947="Churned", 1, 0)</f>
        <v>0</v>
      </c>
      <c r="AN2947" s="1" t="s">
        <v>8232</v>
      </c>
      <c r="AO2947" s="1" t="s">
        <v>108</v>
      </c>
      <c r="AP2947" s="4">
        <f>1</f>
        <v>1</v>
      </c>
    </row>
    <row r="2948" spans="1:42" x14ac:dyDescent="0.3">
      <c r="A2948" s="1" t="s">
        <v>4028</v>
      </c>
      <c r="B2948" s="1" t="s">
        <v>47</v>
      </c>
      <c r="C2948" s="4">
        <v>62</v>
      </c>
      <c r="D2948" s="4" t="str">
        <f t="shared" si="184"/>
        <v>Senior Citizen</v>
      </c>
      <c r="E2948" s="1" t="s">
        <v>8253</v>
      </c>
      <c r="F2948" s="1" t="s">
        <v>8254</v>
      </c>
      <c r="G2948" s="1" t="s">
        <v>772</v>
      </c>
      <c r="H2948" s="1">
        <v>95547</v>
      </c>
      <c r="I2948" s="4">
        <v>0</v>
      </c>
      <c r="J2948" s="4">
        <v>2</v>
      </c>
      <c r="K2948" s="4" t="str">
        <f t="shared" si="185"/>
        <v>New</v>
      </c>
      <c r="L2948" s="1" t="s">
        <v>40</v>
      </c>
      <c r="M2948" s="1" t="s">
        <v>38</v>
      </c>
      <c r="N2948" s="7">
        <v>32.03</v>
      </c>
      <c r="O2948" s="1" t="s">
        <v>41</v>
      </c>
      <c r="P2948" s="1" t="s">
        <v>41</v>
      </c>
      <c r="Q2948" s="1" t="s">
        <v>8232</v>
      </c>
      <c r="R2948" s="7">
        <v>0</v>
      </c>
      <c r="S2948" s="1" t="s">
        <v>41</v>
      </c>
      <c r="T2948" s="1" t="s">
        <v>41</v>
      </c>
      <c r="U2948" s="1" t="s">
        <v>41</v>
      </c>
      <c r="V2948" s="1" t="s">
        <v>41</v>
      </c>
      <c r="W2948" s="1" t="s">
        <v>41</v>
      </c>
      <c r="X2948" s="1" t="s">
        <v>41</v>
      </c>
      <c r="Y2948" s="1" t="s">
        <v>41</v>
      </c>
      <c r="Z2948" s="1" t="s">
        <v>41</v>
      </c>
      <c r="AA2948" s="1" t="s">
        <v>49</v>
      </c>
      <c r="AB2948" s="1" t="s">
        <v>41</v>
      </c>
      <c r="AC2948" s="1" t="s">
        <v>181</v>
      </c>
      <c r="AD2948" s="7">
        <v>20.350000000000001</v>
      </c>
      <c r="AE2948" s="7">
        <v>33.200000000000003</v>
      </c>
      <c r="AF2948" s="7">
        <v>0</v>
      </c>
      <c r="AG2948" s="7">
        <v>0</v>
      </c>
      <c r="AH2948" s="7">
        <v>64.06</v>
      </c>
      <c r="AI2948" s="7">
        <v>97.26</v>
      </c>
      <c r="AJ2948" s="7">
        <f t="shared" si="186"/>
        <v>48.63</v>
      </c>
      <c r="AK2948" s="7" t="s">
        <v>8246</v>
      </c>
      <c r="AL2948" s="1" t="s">
        <v>55</v>
      </c>
      <c r="AM2948" s="1">
        <f t="shared" si="187"/>
        <v>1</v>
      </c>
      <c r="AN2948" s="1" t="s">
        <v>119</v>
      </c>
      <c r="AO2948" s="1" t="s">
        <v>193</v>
      </c>
      <c r="AP2948" s="4">
        <f>1</f>
        <v>1</v>
      </c>
    </row>
    <row r="2949" spans="1:42" x14ac:dyDescent="0.3">
      <c r="A2949" s="1" t="s">
        <v>4029</v>
      </c>
      <c r="B2949" s="1" t="s">
        <v>37</v>
      </c>
      <c r="C2949" s="4">
        <v>58</v>
      </c>
      <c r="D2949" s="4" t="str">
        <f t="shared" si="184"/>
        <v>Senior Citizen</v>
      </c>
      <c r="E2949" s="1" t="s">
        <v>8253</v>
      </c>
      <c r="F2949" s="1" t="s">
        <v>8254</v>
      </c>
      <c r="G2949" s="1" t="s">
        <v>535</v>
      </c>
      <c r="H2949" s="1">
        <v>94305</v>
      </c>
      <c r="I2949" s="4">
        <v>0</v>
      </c>
      <c r="J2949" s="4">
        <v>12</v>
      </c>
      <c r="K2949" s="4" t="str">
        <f t="shared" si="185"/>
        <v>Loyal</v>
      </c>
      <c r="L2949" s="1" t="s">
        <v>40</v>
      </c>
      <c r="M2949" s="1" t="s">
        <v>41</v>
      </c>
      <c r="N2949" s="7">
        <v>25.420517214274568</v>
      </c>
      <c r="O2949" s="1" t="s">
        <v>41</v>
      </c>
      <c r="P2949" s="1" t="s">
        <v>38</v>
      </c>
      <c r="Q2949" s="1" t="s">
        <v>77</v>
      </c>
      <c r="R2949" s="7">
        <v>19</v>
      </c>
      <c r="S2949" s="1" t="s">
        <v>38</v>
      </c>
      <c r="T2949" s="1" t="s">
        <v>41</v>
      </c>
      <c r="U2949" s="1" t="s">
        <v>41</v>
      </c>
      <c r="V2949" s="1" t="s">
        <v>38</v>
      </c>
      <c r="W2949" s="1" t="s">
        <v>41</v>
      </c>
      <c r="X2949" s="1" t="s">
        <v>41</v>
      </c>
      <c r="Y2949" s="1" t="s">
        <v>41</v>
      </c>
      <c r="Z2949" s="1" t="s">
        <v>38</v>
      </c>
      <c r="AA2949" s="1" t="s">
        <v>43</v>
      </c>
      <c r="AB2949" s="1" t="s">
        <v>38</v>
      </c>
      <c r="AC2949" s="1" t="s">
        <v>181</v>
      </c>
      <c r="AD2949" s="7">
        <v>33.6</v>
      </c>
      <c r="AE2949" s="7">
        <v>435.45</v>
      </c>
      <c r="AF2949" s="7">
        <v>0</v>
      </c>
      <c r="AG2949" s="7">
        <v>0</v>
      </c>
      <c r="AH2949" s="7">
        <v>0</v>
      </c>
      <c r="AI2949" s="7">
        <v>435.45</v>
      </c>
      <c r="AJ2949" s="7">
        <f t="shared" si="186"/>
        <v>36.287500000000001</v>
      </c>
      <c r="AK2949" s="7" t="s">
        <v>8246</v>
      </c>
      <c r="AL2949" s="1" t="s">
        <v>45</v>
      </c>
      <c r="AM2949" s="1">
        <f t="shared" si="187"/>
        <v>0</v>
      </c>
      <c r="AN2949" s="1" t="s">
        <v>8232</v>
      </c>
      <c r="AO2949" s="1" t="s">
        <v>108</v>
      </c>
      <c r="AP2949" s="4">
        <f>1</f>
        <v>1</v>
      </c>
    </row>
    <row r="2950" spans="1:42" x14ac:dyDescent="0.3">
      <c r="A2950" s="1" t="s">
        <v>4030</v>
      </c>
      <c r="B2950" s="1" t="s">
        <v>47</v>
      </c>
      <c r="C2950" s="4">
        <v>72</v>
      </c>
      <c r="D2950" s="4" t="str">
        <f t="shared" si="184"/>
        <v>Senior Citizen</v>
      </c>
      <c r="E2950" s="1" t="s">
        <v>3</v>
      </c>
      <c r="F2950" s="1" t="s">
        <v>8254</v>
      </c>
      <c r="G2950" s="1" t="s">
        <v>3763</v>
      </c>
      <c r="H2950" s="1">
        <v>93604</v>
      </c>
      <c r="I2950" s="4">
        <v>9</v>
      </c>
      <c r="J2950" s="4">
        <v>67</v>
      </c>
      <c r="K2950" s="4" t="str">
        <f t="shared" si="185"/>
        <v>Veteran</v>
      </c>
      <c r="L2950" s="1" t="s">
        <v>70</v>
      </c>
      <c r="M2950" s="1" t="s">
        <v>38</v>
      </c>
      <c r="N2950" s="7">
        <v>48.68</v>
      </c>
      <c r="O2950" s="1" t="s">
        <v>38</v>
      </c>
      <c r="P2950" s="1" t="s">
        <v>38</v>
      </c>
      <c r="Q2950" s="1" t="s">
        <v>53</v>
      </c>
      <c r="R2950" s="7">
        <v>17</v>
      </c>
      <c r="S2950" s="1" t="s">
        <v>41</v>
      </c>
      <c r="T2950" s="1" t="s">
        <v>38</v>
      </c>
      <c r="U2950" s="1" t="s">
        <v>41</v>
      </c>
      <c r="V2950" s="1" t="s">
        <v>38</v>
      </c>
      <c r="W2950" s="1" t="s">
        <v>38</v>
      </c>
      <c r="X2950" s="1" t="s">
        <v>38</v>
      </c>
      <c r="Y2950" s="1" t="s">
        <v>38</v>
      </c>
      <c r="Z2950" s="1" t="s">
        <v>38</v>
      </c>
      <c r="AA2950" s="1" t="s">
        <v>71</v>
      </c>
      <c r="AB2950" s="1" t="s">
        <v>41</v>
      </c>
      <c r="AC2950" s="1" t="s">
        <v>54</v>
      </c>
      <c r="AD2950" s="7">
        <v>102.9</v>
      </c>
      <c r="AE2950" s="7">
        <v>6989.7</v>
      </c>
      <c r="AF2950" s="7">
        <v>0</v>
      </c>
      <c r="AG2950" s="7">
        <v>0</v>
      </c>
      <c r="AH2950" s="7">
        <v>3261.56</v>
      </c>
      <c r="AI2950" s="7">
        <v>10251.26</v>
      </c>
      <c r="AJ2950" s="7">
        <f t="shared" si="186"/>
        <v>153.00388059701493</v>
      </c>
      <c r="AK2950" s="7" t="s">
        <v>8248</v>
      </c>
      <c r="AL2950" s="1" t="s">
        <v>45</v>
      </c>
      <c r="AM2950" s="1">
        <f t="shared" si="187"/>
        <v>0</v>
      </c>
      <c r="AN2950" s="1" t="s">
        <v>8232</v>
      </c>
      <c r="AO2950" s="1" t="s">
        <v>108</v>
      </c>
      <c r="AP2950" s="4">
        <f>1</f>
        <v>1</v>
      </c>
    </row>
    <row r="2951" spans="1:42" x14ac:dyDescent="0.3">
      <c r="A2951" s="1" t="s">
        <v>4031</v>
      </c>
      <c r="B2951" s="1" t="s">
        <v>37</v>
      </c>
      <c r="C2951" s="4">
        <v>66</v>
      </c>
      <c r="D2951" s="4" t="str">
        <f t="shared" si="184"/>
        <v>Senior Citizen</v>
      </c>
      <c r="E2951" s="1" t="s">
        <v>8253</v>
      </c>
      <c r="F2951" s="1" t="s">
        <v>8254</v>
      </c>
      <c r="G2951" s="1" t="s">
        <v>1083</v>
      </c>
      <c r="H2951" s="1">
        <v>92356</v>
      </c>
      <c r="I2951" s="4">
        <v>0</v>
      </c>
      <c r="J2951" s="4">
        <v>1</v>
      </c>
      <c r="K2951" s="4" t="str">
        <f t="shared" si="185"/>
        <v>New</v>
      </c>
      <c r="L2951" s="1" t="s">
        <v>52</v>
      </c>
      <c r="M2951" s="1" t="s">
        <v>38</v>
      </c>
      <c r="N2951" s="7">
        <v>26.22</v>
      </c>
      <c r="O2951" s="1" t="s">
        <v>41</v>
      </c>
      <c r="P2951" s="1" t="s">
        <v>38</v>
      </c>
      <c r="Q2951" s="1" t="s">
        <v>42</v>
      </c>
      <c r="R2951" s="7">
        <v>22</v>
      </c>
      <c r="S2951" s="1" t="s">
        <v>38</v>
      </c>
      <c r="T2951" s="1" t="s">
        <v>41</v>
      </c>
      <c r="U2951" s="1" t="s">
        <v>38</v>
      </c>
      <c r="V2951" s="1" t="s">
        <v>41</v>
      </c>
      <c r="W2951" s="1" t="s">
        <v>41</v>
      </c>
      <c r="X2951" s="1" t="s">
        <v>41</v>
      </c>
      <c r="Y2951" s="1" t="s">
        <v>41</v>
      </c>
      <c r="Z2951" s="1" t="s">
        <v>38</v>
      </c>
      <c r="AA2951" s="1" t="s">
        <v>49</v>
      </c>
      <c r="AB2951" s="1" t="s">
        <v>38</v>
      </c>
      <c r="AC2951" s="1" t="s">
        <v>54</v>
      </c>
      <c r="AD2951" s="7">
        <v>55.8</v>
      </c>
      <c r="AE2951" s="7">
        <v>55.8</v>
      </c>
      <c r="AF2951" s="7">
        <v>0</v>
      </c>
      <c r="AG2951" s="7">
        <v>0</v>
      </c>
      <c r="AH2951" s="7">
        <v>26.22</v>
      </c>
      <c r="AI2951" s="7">
        <v>82.02</v>
      </c>
      <c r="AJ2951" s="7">
        <f t="shared" si="186"/>
        <v>82.02</v>
      </c>
      <c r="AK2951" s="7" t="s">
        <v>8249</v>
      </c>
      <c r="AL2951" s="1" t="s">
        <v>55</v>
      </c>
      <c r="AM2951" s="1">
        <f t="shared" si="187"/>
        <v>1</v>
      </c>
      <c r="AN2951" s="1" t="s">
        <v>61</v>
      </c>
      <c r="AO2951" s="1" t="s">
        <v>431</v>
      </c>
      <c r="AP2951" s="4">
        <f>1</f>
        <v>1</v>
      </c>
    </row>
    <row r="2952" spans="1:42" x14ac:dyDescent="0.3">
      <c r="A2952" s="1" t="s">
        <v>4032</v>
      </c>
      <c r="B2952" s="1" t="s">
        <v>37</v>
      </c>
      <c r="C2952" s="4">
        <v>27</v>
      </c>
      <c r="D2952" s="4" t="str">
        <f t="shared" si="184"/>
        <v>Adult</v>
      </c>
      <c r="E2952" s="1" t="s">
        <v>8253</v>
      </c>
      <c r="F2952" s="1" t="s">
        <v>8257</v>
      </c>
      <c r="G2952" s="1" t="s">
        <v>133</v>
      </c>
      <c r="H2952" s="1">
        <v>90021</v>
      </c>
      <c r="I2952" s="4">
        <v>0</v>
      </c>
      <c r="J2952" s="4">
        <v>28</v>
      </c>
      <c r="K2952" s="4" t="str">
        <f t="shared" si="185"/>
        <v>Loyal</v>
      </c>
      <c r="L2952" s="1" t="s">
        <v>40</v>
      </c>
      <c r="M2952" s="1" t="s">
        <v>38</v>
      </c>
      <c r="N2952" s="7">
        <v>26.09</v>
      </c>
      <c r="O2952" s="1" t="s">
        <v>41</v>
      </c>
      <c r="P2952" s="1" t="s">
        <v>41</v>
      </c>
      <c r="Q2952" s="1" t="s">
        <v>8232</v>
      </c>
      <c r="R2952" s="7">
        <v>0</v>
      </c>
      <c r="S2952" s="1" t="s">
        <v>41</v>
      </c>
      <c r="T2952" s="1" t="s">
        <v>41</v>
      </c>
      <c r="U2952" s="1" t="s">
        <v>41</v>
      </c>
      <c r="V2952" s="1" t="s">
        <v>41</v>
      </c>
      <c r="W2952" s="1" t="s">
        <v>41</v>
      </c>
      <c r="X2952" s="1" t="s">
        <v>41</v>
      </c>
      <c r="Y2952" s="1" t="s">
        <v>41</v>
      </c>
      <c r="Z2952" s="1" t="s">
        <v>41</v>
      </c>
      <c r="AA2952" s="1" t="s">
        <v>49</v>
      </c>
      <c r="AB2952" s="1" t="s">
        <v>41</v>
      </c>
      <c r="AC2952" s="1" t="s">
        <v>44</v>
      </c>
      <c r="AD2952" s="7">
        <v>20.25</v>
      </c>
      <c r="AE2952" s="7">
        <v>535.35</v>
      </c>
      <c r="AF2952" s="7">
        <v>0</v>
      </c>
      <c r="AG2952" s="7">
        <v>0</v>
      </c>
      <c r="AH2952" s="7">
        <v>730.52</v>
      </c>
      <c r="AI2952" s="7">
        <v>1265.8699999999999</v>
      </c>
      <c r="AJ2952" s="7">
        <f t="shared" si="186"/>
        <v>45.209642857142853</v>
      </c>
      <c r="AK2952" s="7" t="s">
        <v>8246</v>
      </c>
      <c r="AL2952" s="1" t="s">
        <v>45</v>
      </c>
      <c r="AM2952" s="1">
        <f t="shared" si="187"/>
        <v>0</v>
      </c>
      <c r="AN2952" s="1" t="s">
        <v>8232</v>
      </c>
      <c r="AO2952" s="1" t="s">
        <v>108</v>
      </c>
      <c r="AP2952" s="4">
        <f>1</f>
        <v>1</v>
      </c>
    </row>
    <row r="2953" spans="1:42" x14ac:dyDescent="0.3">
      <c r="A2953" s="1" t="s">
        <v>4033</v>
      </c>
      <c r="B2953" s="1" t="s">
        <v>47</v>
      </c>
      <c r="C2953" s="4">
        <v>80</v>
      </c>
      <c r="D2953" s="4" t="str">
        <f t="shared" si="184"/>
        <v>Senior Citizen</v>
      </c>
      <c r="E2953" s="1" t="s">
        <v>8253</v>
      </c>
      <c r="F2953" s="1" t="s">
        <v>8254</v>
      </c>
      <c r="G2953" s="1" t="s">
        <v>1345</v>
      </c>
      <c r="H2953" s="1">
        <v>94514</v>
      </c>
      <c r="I2953" s="4">
        <v>0</v>
      </c>
      <c r="J2953" s="4">
        <v>2</v>
      </c>
      <c r="K2953" s="4" t="str">
        <f t="shared" si="185"/>
        <v>New</v>
      </c>
      <c r="L2953" s="1" t="s">
        <v>52</v>
      </c>
      <c r="M2953" s="1" t="s">
        <v>38</v>
      </c>
      <c r="N2953" s="7">
        <v>26.62</v>
      </c>
      <c r="O2953" s="1" t="s">
        <v>41</v>
      </c>
      <c r="P2953" s="1" t="s">
        <v>38</v>
      </c>
      <c r="Q2953" s="1" t="s">
        <v>77</v>
      </c>
      <c r="R2953" s="7">
        <v>11</v>
      </c>
      <c r="S2953" s="1" t="s">
        <v>41</v>
      </c>
      <c r="T2953" s="1" t="s">
        <v>41</v>
      </c>
      <c r="U2953" s="1" t="s">
        <v>41</v>
      </c>
      <c r="V2953" s="1" t="s">
        <v>41</v>
      </c>
      <c r="W2953" s="1" t="s">
        <v>41</v>
      </c>
      <c r="X2953" s="1" t="s">
        <v>41</v>
      </c>
      <c r="Y2953" s="1" t="s">
        <v>41</v>
      </c>
      <c r="Z2953" s="1" t="s">
        <v>38</v>
      </c>
      <c r="AA2953" s="1" t="s">
        <v>49</v>
      </c>
      <c r="AB2953" s="1" t="s">
        <v>41</v>
      </c>
      <c r="AC2953" s="1" t="s">
        <v>44</v>
      </c>
      <c r="AD2953" s="7">
        <v>44.95</v>
      </c>
      <c r="AE2953" s="7">
        <v>85.15</v>
      </c>
      <c r="AF2953" s="7">
        <v>0</v>
      </c>
      <c r="AG2953" s="7">
        <v>0</v>
      </c>
      <c r="AH2953" s="7">
        <v>53.24</v>
      </c>
      <c r="AI2953" s="7">
        <v>138.38999999999999</v>
      </c>
      <c r="AJ2953" s="7">
        <f t="shared" si="186"/>
        <v>69.194999999999993</v>
      </c>
      <c r="AK2953" s="7" t="s">
        <v>8249</v>
      </c>
      <c r="AL2953" s="1" t="s">
        <v>55</v>
      </c>
      <c r="AM2953" s="1">
        <f t="shared" si="187"/>
        <v>1</v>
      </c>
      <c r="AN2953" s="1" t="s">
        <v>107</v>
      </c>
      <c r="AO2953" s="1" t="s">
        <v>108</v>
      </c>
      <c r="AP2953" s="4">
        <f>1</f>
        <v>1</v>
      </c>
    </row>
    <row r="2954" spans="1:42" x14ac:dyDescent="0.3">
      <c r="A2954" s="1" t="s">
        <v>4034</v>
      </c>
      <c r="B2954" s="1" t="s">
        <v>37</v>
      </c>
      <c r="C2954" s="4">
        <v>41</v>
      </c>
      <c r="D2954" s="4" t="str">
        <f t="shared" si="184"/>
        <v>Adult</v>
      </c>
      <c r="E2954" s="1" t="s">
        <v>8253</v>
      </c>
      <c r="F2954" s="1" t="s">
        <v>8254</v>
      </c>
      <c r="G2954" s="1" t="s">
        <v>243</v>
      </c>
      <c r="H2954" s="1">
        <v>92028</v>
      </c>
      <c r="I2954" s="4">
        <v>0</v>
      </c>
      <c r="J2954" s="4">
        <v>4</v>
      </c>
      <c r="K2954" s="4" t="str">
        <f t="shared" si="185"/>
        <v>New</v>
      </c>
      <c r="L2954" s="1" t="s">
        <v>52</v>
      </c>
      <c r="M2954" s="1" t="s">
        <v>38</v>
      </c>
      <c r="N2954" s="7">
        <v>36.909999999999997</v>
      </c>
      <c r="O2954" s="1" t="s">
        <v>41</v>
      </c>
      <c r="P2954" s="1" t="s">
        <v>38</v>
      </c>
      <c r="Q2954" s="1" t="s">
        <v>53</v>
      </c>
      <c r="R2954" s="7">
        <v>23</v>
      </c>
      <c r="S2954" s="1" t="s">
        <v>41</v>
      </c>
      <c r="T2954" s="1" t="s">
        <v>41</v>
      </c>
      <c r="U2954" s="1" t="s">
        <v>41</v>
      </c>
      <c r="V2954" s="1" t="s">
        <v>41</v>
      </c>
      <c r="W2954" s="1" t="s">
        <v>41</v>
      </c>
      <c r="X2954" s="1" t="s">
        <v>38</v>
      </c>
      <c r="Y2954" s="1" t="s">
        <v>38</v>
      </c>
      <c r="Z2954" s="1" t="s">
        <v>38</v>
      </c>
      <c r="AA2954" s="1" t="s">
        <v>49</v>
      </c>
      <c r="AB2954" s="1" t="s">
        <v>38</v>
      </c>
      <c r="AC2954" s="1" t="s">
        <v>54</v>
      </c>
      <c r="AD2954" s="7">
        <v>79.150000000000006</v>
      </c>
      <c r="AE2954" s="7">
        <v>317.25</v>
      </c>
      <c r="AF2954" s="7">
        <v>0</v>
      </c>
      <c r="AG2954" s="7">
        <v>0</v>
      </c>
      <c r="AH2954" s="7">
        <v>147.63999999999999</v>
      </c>
      <c r="AI2954" s="7">
        <v>464.89</v>
      </c>
      <c r="AJ2954" s="7">
        <f t="shared" si="186"/>
        <v>116.2225</v>
      </c>
      <c r="AK2954" s="7" t="s">
        <v>8247</v>
      </c>
      <c r="AL2954" s="1" t="s">
        <v>55</v>
      </c>
      <c r="AM2954" s="1">
        <f t="shared" si="187"/>
        <v>1</v>
      </c>
      <c r="AN2954" s="1" t="s">
        <v>56</v>
      </c>
      <c r="AO2954" s="1" t="s">
        <v>102</v>
      </c>
      <c r="AP2954" s="4">
        <f>1</f>
        <v>1</v>
      </c>
    </row>
    <row r="2955" spans="1:42" x14ac:dyDescent="0.3">
      <c r="A2955" s="1" t="s">
        <v>4035</v>
      </c>
      <c r="B2955" s="1" t="s">
        <v>47</v>
      </c>
      <c r="C2955" s="4">
        <v>41</v>
      </c>
      <c r="D2955" s="4" t="str">
        <f t="shared" si="184"/>
        <v>Adult</v>
      </c>
      <c r="E2955" s="1" t="s">
        <v>8253</v>
      </c>
      <c r="F2955" s="1" t="s">
        <v>8254</v>
      </c>
      <c r="G2955" s="1" t="s">
        <v>1147</v>
      </c>
      <c r="H2955" s="1">
        <v>95688</v>
      </c>
      <c r="I2955" s="4">
        <v>0</v>
      </c>
      <c r="J2955" s="4">
        <v>1</v>
      </c>
      <c r="K2955" s="4" t="str">
        <f t="shared" si="185"/>
        <v>New</v>
      </c>
      <c r="L2955" s="1" t="s">
        <v>52</v>
      </c>
      <c r="M2955" s="1" t="s">
        <v>38</v>
      </c>
      <c r="N2955" s="7">
        <v>23.16</v>
      </c>
      <c r="O2955" s="1" t="s">
        <v>41</v>
      </c>
      <c r="P2955" s="1" t="s">
        <v>41</v>
      </c>
      <c r="Q2955" s="1" t="s">
        <v>8232</v>
      </c>
      <c r="R2955" s="7">
        <v>0</v>
      </c>
      <c r="S2955" s="1" t="s">
        <v>41</v>
      </c>
      <c r="T2955" s="1" t="s">
        <v>41</v>
      </c>
      <c r="U2955" s="1" t="s">
        <v>41</v>
      </c>
      <c r="V2955" s="1" t="s">
        <v>41</v>
      </c>
      <c r="W2955" s="1" t="s">
        <v>41</v>
      </c>
      <c r="X2955" s="1" t="s">
        <v>41</v>
      </c>
      <c r="Y2955" s="1" t="s">
        <v>41</v>
      </c>
      <c r="Z2955" s="1" t="s">
        <v>41</v>
      </c>
      <c r="AA2955" s="1" t="s">
        <v>49</v>
      </c>
      <c r="AB2955" s="1" t="s">
        <v>41</v>
      </c>
      <c r="AC2955" s="1" t="s">
        <v>181</v>
      </c>
      <c r="AD2955" s="7">
        <v>20.25</v>
      </c>
      <c r="AE2955" s="7">
        <v>20.25</v>
      </c>
      <c r="AF2955" s="7">
        <v>0</v>
      </c>
      <c r="AG2955" s="7">
        <v>0</v>
      </c>
      <c r="AH2955" s="7">
        <v>23.16</v>
      </c>
      <c r="AI2955" s="7">
        <v>43.41</v>
      </c>
      <c r="AJ2955" s="7">
        <f t="shared" si="186"/>
        <v>43.41</v>
      </c>
      <c r="AK2955" s="7" t="s">
        <v>8246</v>
      </c>
      <c r="AL2955" s="1" t="s">
        <v>55</v>
      </c>
      <c r="AM2955" s="1">
        <f t="shared" si="187"/>
        <v>1</v>
      </c>
      <c r="AN2955" s="1" t="s">
        <v>119</v>
      </c>
      <c r="AO2955" s="1" t="s">
        <v>193</v>
      </c>
      <c r="AP2955" s="4">
        <f>1</f>
        <v>1</v>
      </c>
    </row>
    <row r="2956" spans="1:42" x14ac:dyDescent="0.3">
      <c r="A2956" s="1" t="s">
        <v>4036</v>
      </c>
      <c r="B2956" s="1" t="s">
        <v>37</v>
      </c>
      <c r="C2956" s="4">
        <v>60</v>
      </c>
      <c r="D2956" s="4" t="str">
        <f t="shared" si="184"/>
        <v>Senior Citizen</v>
      </c>
      <c r="E2956" s="1" t="s">
        <v>8253</v>
      </c>
      <c r="F2956" s="1" t="s">
        <v>8254</v>
      </c>
      <c r="G2956" s="1" t="s">
        <v>59</v>
      </c>
      <c r="H2956" s="1">
        <v>94553</v>
      </c>
      <c r="I2956" s="4">
        <v>0</v>
      </c>
      <c r="J2956" s="4">
        <v>33</v>
      </c>
      <c r="K2956" s="4" t="str">
        <f t="shared" si="185"/>
        <v>Loyal</v>
      </c>
      <c r="L2956" s="1" t="s">
        <v>40</v>
      </c>
      <c r="M2956" s="1" t="s">
        <v>38</v>
      </c>
      <c r="N2956" s="7">
        <v>36.5</v>
      </c>
      <c r="O2956" s="1" t="s">
        <v>38</v>
      </c>
      <c r="P2956" s="1" t="s">
        <v>41</v>
      </c>
      <c r="Q2956" s="1" t="s">
        <v>8232</v>
      </c>
      <c r="R2956" s="7">
        <v>0</v>
      </c>
      <c r="S2956" s="1" t="s">
        <v>41</v>
      </c>
      <c r="T2956" s="1" t="s">
        <v>41</v>
      </c>
      <c r="U2956" s="1" t="s">
        <v>41</v>
      </c>
      <c r="V2956" s="1" t="s">
        <v>41</v>
      </c>
      <c r="W2956" s="1" t="s">
        <v>41</v>
      </c>
      <c r="X2956" s="1" t="s">
        <v>41</v>
      </c>
      <c r="Y2956" s="1" t="s">
        <v>41</v>
      </c>
      <c r="Z2956" s="1" t="s">
        <v>41</v>
      </c>
      <c r="AA2956" s="1" t="s">
        <v>71</v>
      </c>
      <c r="AB2956" s="1" t="s">
        <v>41</v>
      </c>
      <c r="AC2956" s="1" t="s">
        <v>44</v>
      </c>
      <c r="AD2956" s="7">
        <v>25.7</v>
      </c>
      <c r="AE2956" s="7">
        <v>826.1</v>
      </c>
      <c r="AF2956" s="7">
        <v>0</v>
      </c>
      <c r="AG2956" s="7">
        <v>0</v>
      </c>
      <c r="AH2956" s="7">
        <v>1204.5</v>
      </c>
      <c r="AI2956" s="7">
        <v>2030.6</v>
      </c>
      <c r="AJ2956" s="7">
        <f t="shared" si="186"/>
        <v>61.533333333333331</v>
      </c>
      <c r="AK2956" s="7" t="s">
        <v>8249</v>
      </c>
      <c r="AL2956" s="1" t="s">
        <v>45</v>
      </c>
      <c r="AM2956" s="1">
        <f t="shared" si="187"/>
        <v>0</v>
      </c>
      <c r="AN2956" s="1" t="s">
        <v>8232</v>
      </c>
      <c r="AO2956" s="1" t="s">
        <v>108</v>
      </c>
      <c r="AP2956" s="4">
        <f>1</f>
        <v>1</v>
      </c>
    </row>
    <row r="2957" spans="1:42" x14ac:dyDescent="0.3">
      <c r="A2957" s="1" t="s">
        <v>4037</v>
      </c>
      <c r="B2957" s="1" t="s">
        <v>37</v>
      </c>
      <c r="C2957" s="4">
        <v>41</v>
      </c>
      <c r="D2957" s="4" t="str">
        <f t="shared" si="184"/>
        <v>Adult</v>
      </c>
      <c r="E2957" s="1" t="s">
        <v>3</v>
      </c>
      <c r="F2957" s="1" t="s">
        <v>8254</v>
      </c>
      <c r="G2957" s="1" t="s">
        <v>3220</v>
      </c>
      <c r="H2957" s="1">
        <v>93652</v>
      </c>
      <c r="I2957" s="4">
        <v>3</v>
      </c>
      <c r="J2957" s="4">
        <v>61</v>
      </c>
      <c r="K2957" s="4" t="str">
        <f t="shared" si="185"/>
        <v>Veteran</v>
      </c>
      <c r="L2957" s="1" t="s">
        <v>40</v>
      </c>
      <c r="M2957" s="1" t="s">
        <v>38</v>
      </c>
      <c r="N2957" s="7">
        <v>27.63</v>
      </c>
      <c r="O2957" s="1" t="s">
        <v>38</v>
      </c>
      <c r="P2957" s="1" t="s">
        <v>38</v>
      </c>
      <c r="Q2957" s="1" t="s">
        <v>53</v>
      </c>
      <c r="R2957" s="7">
        <v>29</v>
      </c>
      <c r="S2957" s="1" t="s">
        <v>41</v>
      </c>
      <c r="T2957" s="1" t="s">
        <v>41</v>
      </c>
      <c r="U2957" s="1" t="s">
        <v>38</v>
      </c>
      <c r="V2957" s="1" t="s">
        <v>38</v>
      </c>
      <c r="W2957" s="1" t="s">
        <v>38</v>
      </c>
      <c r="X2957" s="1" t="s">
        <v>38</v>
      </c>
      <c r="Y2957" s="1" t="s">
        <v>38</v>
      </c>
      <c r="Z2957" s="1" t="s">
        <v>38</v>
      </c>
      <c r="AA2957" s="1" t="s">
        <v>49</v>
      </c>
      <c r="AB2957" s="1" t="s">
        <v>38</v>
      </c>
      <c r="AC2957" s="1" t="s">
        <v>54</v>
      </c>
      <c r="AD2957" s="7">
        <v>106.35</v>
      </c>
      <c r="AE2957" s="7">
        <v>6751.35</v>
      </c>
      <c r="AF2957" s="7">
        <v>0</v>
      </c>
      <c r="AG2957" s="7">
        <v>0</v>
      </c>
      <c r="AH2957" s="7">
        <v>1685.43</v>
      </c>
      <c r="AI2957" s="7">
        <v>8436.7800000000007</v>
      </c>
      <c r="AJ2957" s="7">
        <f t="shared" si="186"/>
        <v>138.30786885245902</v>
      </c>
      <c r="AK2957" s="7" t="s">
        <v>8247</v>
      </c>
      <c r="AL2957" s="1" t="s">
        <v>45</v>
      </c>
      <c r="AM2957" s="1">
        <f t="shared" si="187"/>
        <v>0</v>
      </c>
      <c r="AN2957" s="1" t="s">
        <v>8232</v>
      </c>
      <c r="AO2957" s="1" t="s">
        <v>108</v>
      </c>
      <c r="AP2957" s="4">
        <f>1</f>
        <v>1</v>
      </c>
    </row>
    <row r="2958" spans="1:42" x14ac:dyDescent="0.3">
      <c r="A2958" s="1" t="s">
        <v>4038</v>
      </c>
      <c r="B2958" s="1" t="s">
        <v>37</v>
      </c>
      <c r="C2958" s="4">
        <v>55</v>
      </c>
      <c r="D2958" s="4" t="str">
        <f t="shared" si="184"/>
        <v>Senior Citizen</v>
      </c>
      <c r="E2958" s="1" t="s">
        <v>8253</v>
      </c>
      <c r="F2958" s="1" t="s">
        <v>8254</v>
      </c>
      <c r="G2958" s="1" t="s">
        <v>435</v>
      </c>
      <c r="H2958" s="1">
        <v>92411</v>
      </c>
      <c r="I2958" s="4">
        <v>0</v>
      </c>
      <c r="J2958" s="4">
        <v>21</v>
      </c>
      <c r="K2958" s="4" t="str">
        <f t="shared" si="185"/>
        <v>Loyal</v>
      </c>
      <c r="L2958" s="1" t="s">
        <v>60</v>
      </c>
      <c r="M2958" s="1" t="s">
        <v>38</v>
      </c>
      <c r="N2958" s="7">
        <v>30.88</v>
      </c>
      <c r="O2958" s="1" t="s">
        <v>41</v>
      </c>
      <c r="P2958" s="1" t="s">
        <v>38</v>
      </c>
      <c r="Q2958" s="1" t="s">
        <v>77</v>
      </c>
      <c r="R2958" s="7">
        <v>15</v>
      </c>
      <c r="S2958" s="1" t="s">
        <v>38</v>
      </c>
      <c r="T2958" s="1" t="s">
        <v>41</v>
      </c>
      <c r="U2958" s="1" t="s">
        <v>38</v>
      </c>
      <c r="V2958" s="1" t="s">
        <v>41</v>
      </c>
      <c r="W2958" s="1" t="s">
        <v>41</v>
      </c>
      <c r="X2958" s="1" t="s">
        <v>38</v>
      </c>
      <c r="Y2958" s="1" t="s">
        <v>38</v>
      </c>
      <c r="Z2958" s="1" t="s">
        <v>38</v>
      </c>
      <c r="AA2958" s="1" t="s">
        <v>43</v>
      </c>
      <c r="AB2958" s="1" t="s">
        <v>41</v>
      </c>
      <c r="AC2958" s="1" t="s">
        <v>181</v>
      </c>
      <c r="AD2958" s="7">
        <v>64.849999999999994</v>
      </c>
      <c r="AE2958" s="7">
        <v>1336.8</v>
      </c>
      <c r="AF2958" s="7">
        <v>0</v>
      </c>
      <c r="AG2958" s="7">
        <v>0</v>
      </c>
      <c r="AH2958" s="7">
        <v>648.48</v>
      </c>
      <c r="AI2958" s="7">
        <v>1985.28</v>
      </c>
      <c r="AJ2958" s="7">
        <f t="shared" si="186"/>
        <v>94.537142857142854</v>
      </c>
      <c r="AK2958" s="7" t="s">
        <v>8249</v>
      </c>
      <c r="AL2958" s="1" t="s">
        <v>45</v>
      </c>
      <c r="AM2958" s="1">
        <f t="shared" si="187"/>
        <v>0</v>
      </c>
      <c r="AN2958" s="1" t="s">
        <v>8232</v>
      </c>
      <c r="AO2958" s="1" t="s">
        <v>108</v>
      </c>
      <c r="AP2958" s="4">
        <f>1</f>
        <v>1</v>
      </c>
    </row>
    <row r="2959" spans="1:42" x14ac:dyDescent="0.3">
      <c r="A2959" s="1" t="s">
        <v>4039</v>
      </c>
      <c r="B2959" s="1" t="s">
        <v>47</v>
      </c>
      <c r="C2959" s="4">
        <v>71</v>
      </c>
      <c r="D2959" s="4" t="str">
        <f t="shared" si="184"/>
        <v>Senior Citizen</v>
      </c>
      <c r="E2959" s="1" t="s">
        <v>8253</v>
      </c>
      <c r="F2959" s="1" t="s">
        <v>8254</v>
      </c>
      <c r="G2959" s="1" t="s">
        <v>2038</v>
      </c>
      <c r="H2959" s="1">
        <v>93923</v>
      </c>
      <c r="I2959" s="4">
        <v>0</v>
      </c>
      <c r="J2959" s="4">
        <v>2</v>
      </c>
      <c r="K2959" s="4" t="str">
        <f t="shared" si="185"/>
        <v>New</v>
      </c>
      <c r="L2959" s="1" t="s">
        <v>52</v>
      </c>
      <c r="M2959" s="1" t="s">
        <v>38</v>
      </c>
      <c r="N2959" s="7">
        <v>37.97</v>
      </c>
      <c r="O2959" s="1" t="s">
        <v>41</v>
      </c>
      <c r="P2959" s="1" t="s">
        <v>38</v>
      </c>
      <c r="Q2959" s="1" t="s">
        <v>77</v>
      </c>
      <c r="R2959" s="7">
        <v>9</v>
      </c>
      <c r="S2959" s="1" t="s">
        <v>41</v>
      </c>
      <c r="T2959" s="1" t="s">
        <v>41</v>
      </c>
      <c r="U2959" s="1" t="s">
        <v>38</v>
      </c>
      <c r="V2959" s="1" t="s">
        <v>41</v>
      </c>
      <c r="W2959" s="1" t="s">
        <v>41</v>
      </c>
      <c r="X2959" s="1" t="s">
        <v>41</v>
      </c>
      <c r="Y2959" s="1" t="s">
        <v>41</v>
      </c>
      <c r="Z2959" s="1" t="s">
        <v>38</v>
      </c>
      <c r="AA2959" s="1" t="s">
        <v>71</v>
      </c>
      <c r="AB2959" s="1" t="s">
        <v>41</v>
      </c>
      <c r="AC2959" s="1" t="s">
        <v>181</v>
      </c>
      <c r="AD2959" s="7">
        <v>49.95</v>
      </c>
      <c r="AE2959" s="7">
        <v>107.1</v>
      </c>
      <c r="AF2959" s="7">
        <v>0</v>
      </c>
      <c r="AG2959" s="7">
        <v>0</v>
      </c>
      <c r="AH2959" s="7">
        <v>75.94</v>
      </c>
      <c r="AI2959" s="7">
        <v>183.04</v>
      </c>
      <c r="AJ2959" s="7">
        <f t="shared" si="186"/>
        <v>91.52</v>
      </c>
      <c r="AK2959" s="7" t="s">
        <v>8249</v>
      </c>
      <c r="AL2959" s="1" t="s">
        <v>96</v>
      </c>
      <c r="AM2959" s="1">
        <f t="shared" si="187"/>
        <v>0</v>
      </c>
      <c r="AN2959" s="1" t="s">
        <v>8232</v>
      </c>
      <c r="AO2959" s="1" t="s">
        <v>108</v>
      </c>
      <c r="AP2959" s="4">
        <f>1</f>
        <v>1</v>
      </c>
    </row>
    <row r="2960" spans="1:42" x14ac:dyDescent="0.3">
      <c r="A2960" s="1" t="s">
        <v>4040</v>
      </c>
      <c r="B2960" s="1" t="s">
        <v>47</v>
      </c>
      <c r="C2960" s="4">
        <v>41</v>
      </c>
      <c r="D2960" s="4" t="str">
        <f t="shared" si="184"/>
        <v>Adult</v>
      </c>
      <c r="E2960" s="1" t="s">
        <v>8253</v>
      </c>
      <c r="F2960" s="1" t="s">
        <v>8254</v>
      </c>
      <c r="G2960" s="1" t="s">
        <v>4041</v>
      </c>
      <c r="H2960" s="1">
        <v>95231</v>
      </c>
      <c r="I2960" s="4">
        <v>0</v>
      </c>
      <c r="J2960" s="4">
        <v>8</v>
      </c>
      <c r="K2960" s="4" t="str">
        <f t="shared" si="185"/>
        <v>New</v>
      </c>
      <c r="L2960" s="1" t="s">
        <v>52</v>
      </c>
      <c r="M2960" s="1" t="s">
        <v>38</v>
      </c>
      <c r="N2960" s="7">
        <v>30.8</v>
      </c>
      <c r="O2960" s="1" t="s">
        <v>41</v>
      </c>
      <c r="P2960" s="1" t="s">
        <v>38</v>
      </c>
      <c r="Q2960" s="1" t="s">
        <v>77</v>
      </c>
      <c r="R2960" s="7">
        <v>27</v>
      </c>
      <c r="S2960" s="1" t="s">
        <v>41</v>
      </c>
      <c r="T2960" s="1" t="s">
        <v>38</v>
      </c>
      <c r="U2960" s="1" t="s">
        <v>41</v>
      </c>
      <c r="V2960" s="1" t="s">
        <v>38</v>
      </c>
      <c r="W2960" s="1" t="s">
        <v>38</v>
      </c>
      <c r="X2960" s="1" t="s">
        <v>41</v>
      </c>
      <c r="Y2960" s="1" t="s">
        <v>41</v>
      </c>
      <c r="Z2960" s="1" t="s">
        <v>38</v>
      </c>
      <c r="AA2960" s="1" t="s">
        <v>49</v>
      </c>
      <c r="AB2960" s="1" t="s">
        <v>38</v>
      </c>
      <c r="AC2960" s="1" t="s">
        <v>54</v>
      </c>
      <c r="AD2960" s="7">
        <v>66.650000000000006</v>
      </c>
      <c r="AE2960" s="7">
        <v>520.95000000000005</v>
      </c>
      <c r="AF2960" s="7">
        <v>0</v>
      </c>
      <c r="AG2960" s="7">
        <v>0</v>
      </c>
      <c r="AH2960" s="7">
        <v>246.4</v>
      </c>
      <c r="AI2960" s="7">
        <v>767.35</v>
      </c>
      <c r="AJ2960" s="7">
        <f t="shared" si="186"/>
        <v>95.918750000000003</v>
      </c>
      <c r="AK2960" s="7" t="s">
        <v>8249</v>
      </c>
      <c r="AL2960" s="1" t="s">
        <v>45</v>
      </c>
      <c r="AM2960" s="1">
        <f t="shared" si="187"/>
        <v>0</v>
      </c>
      <c r="AN2960" s="1" t="s">
        <v>8232</v>
      </c>
      <c r="AO2960" s="1" t="s">
        <v>108</v>
      </c>
      <c r="AP2960" s="4">
        <f>1</f>
        <v>1</v>
      </c>
    </row>
    <row r="2961" spans="1:42" x14ac:dyDescent="0.3">
      <c r="A2961" s="1" t="s">
        <v>4042</v>
      </c>
      <c r="B2961" s="1" t="s">
        <v>37</v>
      </c>
      <c r="C2961" s="4">
        <v>47</v>
      </c>
      <c r="D2961" s="4" t="str">
        <f t="shared" si="184"/>
        <v>Adult</v>
      </c>
      <c r="E2961" s="1" t="s">
        <v>3</v>
      </c>
      <c r="F2961" s="1" t="s">
        <v>8256</v>
      </c>
      <c r="G2961" s="1" t="s">
        <v>2085</v>
      </c>
      <c r="H2961" s="1">
        <v>92243</v>
      </c>
      <c r="I2961" s="4">
        <v>8</v>
      </c>
      <c r="J2961" s="4">
        <v>68</v>
      </c>
      <c r="K2961" s="4" t="str">
        <f t="shared" si="185"/>
        <v>Veteran</v>
      </c>
      <c r="L2961" s="1" t="s">
        <v>40</v>
      </c>
      <c r="M2961" s="1" t="s">
        <v>38</v>
      </c>
      <c r="N2961" s="7">
        <v>20.149999999999999</v>
      </c>
      <c r="O2961" s="1" t="s">
        <v>38</v>
      </c>
      <c r="P2961" s="1" t="s">
        <v>38</v>
      </c>
      <c r="Q2961" s="1" t="s">
        <v>77</v>
      </c>
      <c r="R2961" s="7">
        <v>16</v>
      </c>
      <c r="S2961" s="1" t="s">
        <v>38</v>
      </c>
      <c r="T2961" s="1" t="s">
        <v>38</v>
      </c>
      <c r="U2961" s="1" t="s">
        <v>38</v>
      </c>
      <c r="V2961" s="1" t="s">
        <v>41</v>
      </c>
      <c r="W2961" s="1" t="s">
        <v>38</v>
      </c>
      <c r="X2961" s="1" t="s">
        <v>41</v>
      </c>
      <c r="Y2961" s="1" t="s">
        <v>41</v>
      </c>
      <c r="Z2961" s="1" t="s">
        <v>38</v>
      </c>
      <c r="AA2961" s="1" t="s">
        <v>43</v>
      </c>
      <c r="AB2961" s="1" t="s">
        <v>38</v>
      </c>
      <c r="AC2961" s="1" t="s">
        <v>44</v>
      </c>
      <c r="AD2961" s="7">
        <v>73</v>
      </c>
      <c r="AE2961" s="7">
        <v>5163</v>
      </c>
      <c r="AF2961" s="7">
        <v>0</v>
      </c>
      <c r="AG2961" s="7">
        <v>0</v>
      </c>
      <c r="AH2961" s="7">
        <v>1370.2</v>
      </c>
      <c r="AI2961" s="7">
        <v>6533.2</v>
      </c>
      <c r="AJ2961" s="7">
        <f t="shared" si="186"/>
        <v>96.076470588235296</v>
      </c>
      <c r="AK2961" s="7" t="s">
        <v>8249</v>
      </c>
      <c r="AL2961" s="1" t="s">
        <v>45</v>
      </c>
      <c r="AM2961" s="1">
        <f t="shared" si="187"/>
        <v>0</v>
      </c>
      <c r="AN2961" s="1" t="s">
        <v>8232</v>
      </c>
      <c r="AO2961" s="1" t="s">
        <v>108</v>
      </c>
      <c r="AP2961" s="4">
        <f>1</f>
        <v>1</v>
      </c>
    </row>
    <row r="2962" spans="1:42" x14ac:dyDescent="0.3">
      <c r="A2962" s="1" t="s">
        <v>4043</v>
      </c>
      <c r="B2962" s="1" t="s">
        <v>47</v>
      </c>
      <c r="C2962" s="4">
        <v>42</v>
      </c>
      <c r="D2962" s="4" t="str">
        <f t="shared" si="184"/>
        <v>Adult</v>
      </c>
      <c r="E2962" s="1" t="s">
        <v>8253</v>
      </c>
      <c r="F2962" s="1" t="s">
        <v>8254</v>
      </c>
      <c r="G2962" s="1" t="s">
        <v>389</v>
      </c>
      <c r="H2962" s="1">
        <v>94108</v>
      </c>
      <c r="I2962" s="4">
        <v>0</v>
      </c>
      <c r="J2962" s="4">
        <v>4</v>
      </c>
      <c r="K2962" s="4" t="str">
        <f t="shared" si="185"/>
        <v>New</v>
      </c>
      <c r="L2962" s="1" t="s">
        <v>52</v>
      </c>
      <c r="M2962" s="1" t="s">
        <v>38</v>
      </c>
      <c r="N2962" s="7">
        <v>12.24</v>
      </c>
      <c r="O2962" s="1" t="s">
        <v>38</v>
      </c>
      <c r="P2962" s="1" t="s">
        <v>38</v>
      </c>
      <c r="Q2962" s="1" t="s">
        <v>53</v>
      </c>
      <c r="R2962" s="7">
        <v>11</v>
      </c>
      <c r="S2962" s="1" t="s">
        <v>41</v>
      </c>
      <c r="T2962" s="1" t="s">
        <v>38</v>
      </c>
      <c r="U2962" s="1" t="s">
        <v>41</v>
      </c>
      <c r="V2962" s="1" t="s">
        <v>41</v>
      </c>
      <c r="W2962" s="1" t="s">
        <v>41</v>
      </c>
      <c r="X2962" s="1" t="s">
        <v>38</v>
      </c>
      <c r="Y2962" s="1" t="s">
        <v>38</v>
      </c>
      <c r="Z2962" s="1" t="s">
        <v>41</v>
      </c>
      <c r="AA2962" s="1" t="s">
        <v>49</v>
      </c>
      <c r="AB2962" s="1" t="s">
        <v>38</v>
      </c>
      <c r="AC2962" s="1" t="s">
        <v>54</v>
      </c>
      <c r="AD2962" s="7">
        <v>90.05</v>
      </c>
      <c r="AE2962" s="7">
        <v>368.1</v>
      </c>
      <c r="AF2962" s="7">
        <v>0</v>
      </c>
      <c r="AG2962" s="7">
        <v>30</v>
      </c>
      <c r="AH2962" s="7">
        <v>48.96</v>
      </c>
      <c r="AI2962" s="7">
        <v>447.06</v>
      </c>
      <c r="AJ2962" s="7">
        <f t="shared" si="186"/>
        <v>111.765</v>
      </c>
      <c r="AK2962" s="7" t="s">
        <v>8247</v>
      </c>
      <c r="AL2962" s="1" t="s">
        <v>55</v>
      </c>
      <c r="AM2962" s="1">
        <f t="shared" si="187"/>
        <v>1</v>
      </c>
      <c r="AN2962" s="1" t="s">
        <v>56</v>
      </c>
      <c r="AO2962" s="1" t="s">
        <v>212</v>
      </c>
      <c r="AP2962" s="4">
        <f>1</f>
        <v>1</v>
      </c>
    </row>
    <row r="2963" spans="1:42" x14ac:dyDescent="0.3">
      <c r="A2963" s="1" t="s">
        <v>4044</v>
      </c>
      <c r="B2963" s="1" t="s">
        <v>47</v>
      </c>
      <c r="C2963" s="4">
        <v>49</v>
      </c>
      <c r="D2963" s="4" t="str">
        <f t="shared" si="184"/>
        <v>Adult</v>
      </c>
      <c r="E2963" s="1" t="s">
        <v>8253</v>
      </c>
      <c r="F2963" s="1" t="s">
        <v>8254</v>
      </c>
      <c r="G2963" s="1" t="s">
        <v>1852</v>
      </c>
      <c r="H2963" s="1">
        <v>93901</v>
      </c>
      <c r="I2963" s="4">
        <v>0</v>
      </c>
      <c r="J2963" s="4">
        <v>6</v>
      </c>
      <c r="K2963" s="4" t="str">
        <f t="shared" si="185"/>
        <v>New</v>
      </c>
      <c r="L2963" s="1" t="s">
        <v>40</v>
      </c>
      <c r="M2963" s="1" t="s">
        <v>38</v>
      </c>
      <c r="N2963" s="7">
        <v>6.32</v>
      </c>
      <c r="O2963" s="1" t="s">
        <v>38</v>
      </c>
      <c r="P2963" s="1" t="s">
        <v>38</v>
      </c>
      <c r="Q2963" s="1" t="s">
        <v>53</v>
      </c>
      <c r="R2963" s="7">
        <v>11</v>
      </c>
      <c r="S2963" s="1" t="s">
        <v>41</v>
      </c>
      <c r="T2963" s="1" t="s">
        <v>41</v>
      </c>
      <c r="U2963" s="1" t="s">
        <v>41</v>
      </c>
      <c r="V2963" s="1" t="s">
        <v>41</v>
      </c>
      <c r="W2963" s="1" t="s">
        <v>41</v>
      </c>
      <c r="X2963" s="1" t="s">
        <v>41</v>
      </c>
      <c r="Y2963" s="1" t="s">
        <v>41</v>
      </c>
      <c r="Z2963" s="1" t="s">
        <v>38</v>
      </c>
      <c r="AA2963" s="1" t="s">
        <v>49</v>
      </c>
      <c r="AB2963" s="1" t="s">
        <v>38</v>
      </c>
      <c r="AC2963" s="1" t="s">
        <v>54</v>
      </c>
      <c r="AD2963" s="7">
        <v>74.900000000000006</v>
      </c>
      <c r="AE2963" s="7">
        <v>469.8</v>
      </c>
      <c r="AF2963" s="7">
        <v>0</v>
      </c>
      <c r="AG2963" s="7">
        <v>0</v>
      </c>
      <c r="AH2963" s="7">
        <v>37.92</v>
      </c>
      <c r="AI2963" s="7">
        <v>507.72</v>
      </c>
      <c r="AJ2963" s="7">
        <f t="shared" si="186"/>
        <v>84.62</v>
      </c>
      <c r="AK2963" s="7" t="s">
        <v>8249</v>
      </c>
      <c r="AL2963" s="1" t="s">
        <v>55</v>
      </c>
      <c r="AM2963" s="1">
        <f t="shared" si="187"/>
        <v>1</v>
      </c>
      <c r="AN2963" s="1" t="s">
        <v>61</v>
      </c>
      <c r="AO2963" s="1" t="s">
        <v>431</v>
      </c>
      <c r="AP2963" s="4">
        <f>1</f>
        <v>1</v>
      </c>
    </row>
    <row r="2964" spans="1:42" x14ac:dyDescent="0.3">
      <c r="A2964" s="1" t="s">
        <v>4045</v>
      </c>
      <c r="B2964" s="1" t="s">
        <v>37</v>
      </c>
      <c r="C2964" s="4">
        <v>37</v>
      </c>
      <c r="D2964" s="4" t="str">
        <f t="shared" si="184"/>
        <v>Adult</v>
      </c>
      <c r="E2964" s="1" t="s">
        <v>3</v>
      </c>
      <c r="F2964" s="1" t="s">
        <v>8254</v>
      </c>
      <c r="G2964" s="1" t="s">
        <v>4046</v>
      </c>
      <c r="H2964" s="1">
        <v>94939</v>
      </c>
      <c r="I2964" s="4">
        <v>4</v>
      </c>
      <c r="J2964" s="4">
        <v>72</v>
      </c>
      <c r="K2964" s="4" t="str">
        <f t="shared" si="185"/>
        <v>Veteran</v>
      </c>
      <c r="L2964" s="1" t="s">
        <v>40</v>
      </c>
      <c r="M2964" s="1" t="s">
        <v>38</v>
      </c>
      <c r="N2964" s="7">
        <v>12.58</v>
      </c>
      <c r="O2964" s="1" t="s">
        <v>38</v>
      </c>
      <c r="P2964" s="1" t="s">
        <v>41</v>
      </c>
      <c r="Q2964" s="1" t="s">
        <v>8232</v>
      </c>
      <c r="R2964" s="7">
        <v>0</v>
      </c>
      <c r="S2964" s="1" t="s">
        <v>41</v>
      </c>
      <c r="T2964" s="1" t="s">
        <v>41</v>
      </c>
      <c r="U2964" s="1" t="s">
        <v>41</v>
      </c>
      <c r="V2964" s="1" t="s">
        <v>41</v>
      </c>
      <c r="W2964" s="1" t="s">
        <v>41</v>
      </c>
      <c r="X2964" s="1" t="s">
        <v>41</v>
      </c>
      <c r="Y2964" s="1" t="s">
        <v>41</v>
      </c>
      <c r="Z2964" s="1" t="s">
        <v>41</v>
      </c>
      <c r="AA2964" s="1" t="s">
        <v>71</v>
      </c>
      <c r="AB2964" s="1" t="s">
        <v>41</v>
      </c>
      <c r="AC2964" s="1" t="s">
        <v>54</v>
      </c>
      <c r="AD2964" s="7">
        <v>25.65</v>
      </c>
      <c r="AE2964" s="7">
        <v>1887</v>
      </c>
      <c r="AF2964" s="7">
        <v>0</v>
      </c>
      <c r="AG2964" s="7">
        <v>0</v>
      </c>
      <c r="AH2964" s="7">
        <v>905.76</v>
      </c>
      <c r="AI2964" s="7">
        <v>2792.76</v>
      </c>
      <c r="AJ2964" s="7">
        <f t="shared" si="186"/>
        <v>38.788333333333334</v>
      </c>
      <c r="AK2964" s="7" t="s">
        <v>8246</v>
      </c>
      <c r="AL2964" s="1" t="s">
        <v>45</v>
      </c>
      <c r="AM2964" s="1">
        <f t="shared" si="187"/>
        <v>0</v>
      </c>
      <c r="AN2964" s="1" t="s">
        <v>8232</v>
      </c>
      <c r="AO2964" s="1" t="s">
        <v>108</v>
      </c>
      <c r="AP2964" s="4">
        <f>1</f>
        <v>1</v>
      </c>
    </row>
    <row r="2965" spans="1:42" x14ac:dyDescent="0.3">
      <c r="A2965" s="1" t="s">
        <v>4047</v>
      </c>
      <c r="B2965" s="1" t="s">
        <v>47</v>
      </c>
      <c r="C2965" s="4">
        <v>22</v>
      </c>
      <c r="D2965" s="4" t="str">
        <f t="shared" si="184"/>
        <v>Teenager</v>
      </c>
      <c r="E2965" s="1" t="s">
        <v>8253</v>
      </c>
      <c r="F2965" s="1" t="s">
        <v>8254</v>
      </c>
      <c r="G2965" s="1" t="s">
        <v>133</v>
      </c>
      <c r="H2965" s="1">
        <v>90011</v>
      </c>
      <c r="I2965" s="4">
        <v>0</v>
      </c>
      <c r="J2965" s="4">
        <v>1</v>
      </c>
      <c r="K2965" s="4" t="str">
        <f t="shared" si="185"/>
        <v>New</v>
      </c>
      <c r="L2965" s="1" t="s">
        <v>40</v>
      </c>
      <c r="M2965" s="1" t="s">
        <v>38</v>
      </c>
      <c r="N2965" s="7">
        <v>26.37</v>
      </c>
      <c r="O2965" s="1" t="s">
        <v>41</v>
      </c>
      <c r="P2965" s="1" t="s">
        <v>41</v>
      </c>
      <c r="Q2965" s="1" t="s">
        <v>8232</v>
      </c>
      <c r="R2965" s="7">
        <v>0</v>
      </c>
      <c r="S2965" s="1" t="s">
        <v>41</v>
      </c>
      <c r="T2965" s="1" t="s">
        <v>41</v>
      </c>
      <c r="U2965" s="1" t="s">
        <v>41</v>
      </c>
      <c r="V2965" s="1" t="s">
        <v>41</v>
      </c>
      <c r="W2965" s="1" t="s">
        <v>41</v>
      </c>
      <c r="X2965" s="1" t="s">
        <v>41</v>
      </c>
      <c r="Y2965" s="1" t="s">
        <v>41</v>
      </c>
      <c r="Z2965" s="1" t="s">
        <v>41</v>
      </c>
      <c r="AA2965" s="1" t="s">
        <v>49</v>
      </c>
      <c r="AB2965" s="1" t="s">
        <v>41</v>
      </c>
      <c r="AC2965" s="1" t="s">
        <v>54</v>
      </c>
      <c r="AD2965" s="7">
        <v>19.2</v>
      </c>
      <c r="AE2965" s="7">
        <v>19.2</v>
      </c>
      <c r="AF2965" s="7">
        <v>0</v>
      </c>
      <c r="AG2965" s="7">
        <v>0</v>
      </c>
      <c r="AH2965" s="7">
        <v>26.37</v>
      </c>
      <c r="AI2965" s="7">
        <v>45.57</v>
      </c>
      <c r="AJ2965" s="7">
        <f t="shared" si="186"/>
        <v>45.57</v>
      </c>
      <c r="AK2965" s="7" t="s">
        <v>8246</v>
      </c>
      <c r="AL2965" s="1" t="s">
        <v>96</v>
      </c>
      <c r="AM2965" s="1">
        <f t="shared" si="187"/>
        <v>0</v>
      </c>
      <c r="AN2965" s="1" t="s">
        <v>8232</v>
      </c>
      <c r="AO2965" s="1" t="s">
        <v>108</v>
      </c>
      <c r="AP2965" s="4">
        <f>1</f>
        <v>1</v>
      </c>
    </row>
    <row r="2966" spans="1:42" x14ac:dyDescent="0.3">
      <c r="A2966" s="1" t="s">
        <v>4048</v>
      </c>
      <c r="B2966" s="1" t="s">
        <v>47</v>
      </c>
      <c r="C2966" s="4">
        <v>25</v>
      </c>
      <c r="D2966" s="4" t="str">
        <f t="shared" si="184"/>
        <v>Adult</v>
      </c>
      <c r="E2966" s="1" t="s">
        <v>8253</v>
      </c>
      <c r="F2966" s="1" t="s">
        <v>8254</v>
      </c>
      <c r="G2966" s="1" t="s">
        <v>285</v>
      </c>
      <c r="H2966" s="1">
        <v>92606</v>
      </c>
      <c r="I2966" s="4">
        <v>0</v>
      </c>
      <c r="J2966" s="4">
        <v>2</v>
      </c>
      <c r="K2966" s="4" t="str">
        <f t="shared" si="185"/>
        <v>New</v>
      </c>
      <c r="L2966" s="1" t="s">
        <v>40</v>
      </c>
      <c r="M2966" s="1" t="s">
        <v>38</v>
      </c>
      <c r="N2966" s="7">
        <v>37.700000000000003</v>
      </c>
      <c r="O2966" s="1" t="s">
        <v>41</v>
      </c>
      <c r="P2966" s="1" t="s">
        <v>38</v>
      </c>
      <c r="Q2966" s="1" t="s">
        <v>53</v>
      </c>
      <c r="R2966" s="7">
        <v>73</v>
      </c>
      <c r="S2966" s="1" t="s">
        <v>41</v>
      </c>
      <c r="T2966" s="1" t="s">
        <v>41</v>
      </c>
      <c r="U2966" s="1" t="s">
        <v>41</v>
      </c>
      <c r="V2966" s="1" t="s">
        <v>41</v>
      </c>
      <c r="W2966" s="1" t="s">
        <v>38</v>
      </c>
      <c r="X2966" s="1" t="s">
        <v>41</v>
      </c>
      <c r="Y2966" s="1" t="s">
        <v>41</v>
      </c>
      <c r="Z2966" s="1" t="s">
        <v>38</v>
      </c>
      <c r="AA2966" s="1" t="s">
        <v>49</v>
      </c>
      <c r="AB2966" s="1" t="s">
        <v>38</v>
      </c>
      <c r="AC2966" s="1" t="s">
        <v>54</v>
      </c>
      <c r="AD2966" s="7">
        <v>79.95</v>
      </c>
      <c r="AE2966" s="7">
        <v>174.45</v>
      </c>
      <c r="AF2966" s="7">
        <v>0</v>
      </c>
      <c r="AG2966" s="7">
        <v>0</v>
      </c>
      <c r="AH2966" s="7">
        <v>75.400000000000006</v>
      </c>
      <c r="AI2966" s="7">
        <v>249.85</v>
      </c>
      <c r="AJ2966" s="7">
        <f t="shared" si="186"/>
        <v>124.925</v>
      </c>
      <c r="AK2966" s="7" t="s">
        <v>8247</v>
      </c>
      <c r="AL2966" s="1" t="s">
        <v>96</v>
      </c>
      <c r="AM2966" s="1">
        <f t="shared" si="187"/>
        <v>0</v>
      </c>
      <c r="AN2966" s="1" t="s">
        <v>8232</v>
      </c>
      <c r="AO2966" s="1" t="s">
        <v>108</v>
      </c>
      <c r="AP2966" s="4">
        <f>1</f>
        <v>1</v>
      </c>
    </row>
    <row r="2967" spans="1:42" x14ac:dyDescent="0.3">
      <c r="A2967" s="1" t="s">
        <v>4049</v>
      </c>
      <c r="B2967" s="1" t="s">
        <v>37</v>
      </c>
      <c r="C2967" s="4">
        <v>34</v>
      </c>
      <c r="D2967" s="4" t="str">
        <f t="shared" si="184"/>
        <v>Adult</v>
      </c>
      <c r="E2967" s="1" t="s">
        <v>8253</v>
      </c>
      <c r="F2967" s="1" t="s">
        <v>8254</v>
      </c>
      <c r="G2967" s="1" t="s">
        <v>846</v>
      </c>
      <c r="H2967" s="1">
        <v>95002</v>
      </c>
      <c r="I2967" s="4">
        <v>0</v>
      </c>
      <c r="J2967" s="4">
        <v>2</v>
      </c>
      <c r="K2967" s="4" t="str">
        <f t="shared" si="185"/>
        <v>New</v>
      </c>
      <c r="L2967" s="1" t="s">
        <v>52</v>
      </c>
      <c r="M2967" s="1" t="s">
        <v>41</v>
      </c>
      <c r="N2967" s="7">
        <v>25.420517214274568</v>
      </c>
      <c r="O2967" s="1" t="s">
        <v>41</v>
      </c>
      <c r="P2967" s="1" t="s">
        <v>38</v>
      </c>
      <c r="Q2967" s="1" t="s">
        <v>77</v>
      </c>
      <c r="R2967" s="7">
        <v>5</v>
      </c>
      <c r="S2967" s="1" t="s">
        <v>41</v>
      </c>
      <c r="T2967" s="1" t="s">
        <v>41</v>
      </c>
      <c r="U2967" s="1" t="s">
        <v>41</v>
      </c>
      <c r="V2967" s="1" t="s">
        <v>41</v>
      </c>
      <c r="W2967" s="1" t="s">
        <v>41</v>
      </c>
      <c r="X2967" s="1" t="s">
        <v>41</v>
      </c>
      <c r="Y2967" s="1" t="s">
        <v>41</v>
      </c>
      <c r="Z2967" s="1" t="s">
        <v>38</v>
      </c>
      <c r="AA2967" s="1" t="s">
        <v>49</v>
      </c>
      <c r="AB2967" s="1" t="s">
        <v>41</v>
      </c>
      <c r="AC2967" s="1" t="s">
        <v>54</v>
      </c>
      <c r="AD2967" s="7">
        <v>24.5</v>
      </c>
      <c r="AE2967" s="7">
        <v>46.4</v>
      </c>
      <c r="AF2967" s="7">
        <v>0</v>
      </c>
      <c r="AG2967" s="7">
        <v>0</v>
      </c>
      <c r="AH2967" s="7">
        <v>0</v>
      </c>
      <c r="AI2967" s="7">
        <v>46.4</v>
      </c>
      <c r="AJ2967" s="7">
        <f t="shared" si="186"/>
        <v>23.2</v>
      </c>
      <c r="AK2967" s="7" t="s">
        <v>8246</v>
      </c>
      <c r="AL2967" s="1" t="s">
        <v>96</v>
      </c>
      <c r="AM2967" s="1">
        <f t="shared" si="187"/>
        <v>0</v>
      </c>
      <c r="AN2967" s="1" t="s">
        <v>8232</v>
      </c>
      <c r="AO2967" s="1" t="s">
        <v>108</v>
      </c>
      <c r="AP2967" s="4">
        <f>1</f>
        <v>1</v>
      </c>
    </row>
    <row r="2968" spans="1:42" x14ac:dyDescent="0.3">
      <c r="A2968" s="1" t="s">
        <v>4050</v>
      </c>
      <c r="B2968" s="1" t="s">
        <v>37</v>
      </c>
      <c r="C2968" s="4">
        <v>45</v>
      </c>
      <c r="D2968" s="4" t="str">
        <f t="shared" si="184"/>
        <v>Adult</v>
      </c>
      <c r="E2968" s="1" t="s">
        <v>3</v>
      </c>
      <c r="F2968" s="1" t="s">
        <v>8254</v>
      </c>
      <c r="G2968" s="1" t="s">
        <v>2717</v>
      </c>
      <c r="H2968" s="1">
        <v>95937</v>
      </c>
      <c r="I2968" s="4">
        <v>1</v>
      </c>
      <c r="J2968" s="4">
        <v>5</v>
      </c>
      <c r="K2968" s="4" t="str">
        <f t="shared" si="185"/>
        <v>New</v>
      </c>
      <c r="L2968" s="1" t="s">
        <v>40</v>
      </c>
      <c r="M2968" s="1" t="s">
        <v>38</v>
      </c>
      <c r="N2968" s="7">
        <v>9.23</v>
      </c>
      <c r="O2968" s="1" t="s">
        <v>41</v>
      </c>
      <c r="P2968" s="1" t="s">
        <v>38</v>
      </c>
      <c r="Q2968" s="1" t="s">
        <v>53</v>
      </c>
      <c r="R2968" s="7">
        <v>25</v>
      </c>
      <c r="S2968" s="1" t="s">
        <v>41</v>
      </c>
      <c r="T2968" s="1" t="s">
        <v>38</v>
      </c>
      <c r="U2968" s="1" t="s">
        <v>41</v>
      </c>
      <c r="V2968" s="1" t="s">
        <v>38</v>
      </c>
      <c r="W2968" s="1" t="s">
        <v>38</v>
      </c>
      <c r="X2968" s="1" t="s">
        <v>38</v>
      </c>
      <c r="Y2968" s="1" t="s">
        <v>38</v>
      </c>
      <c r="Z2968" s="1" t="s">
        <v>38</v>
      </c>
      <c r="AA2968" s="1" t="s">
        <v>49</v>
      </c>
      <c r="AB2968" s="1" t="s">
        <v>38</v>
      </c>
      <c r="AC2968" s="1" t="s">
        <v>181</v>
      </c>
      <c r="AD2968" s="7">
        <v>99.15</v>
      </c>
      <c r="AE2968" s="7">
        <v>465.05</v>
      </c>
      <c r="AF2968" s="7">
        <v>0</v>
      </c>
      <c r="AG2968" s="7">
        <v>0</v>
      </c>
      <c r="AH2968" s="7">
        <v>46.15</v>
      </c>
      <c r="AI2968" s="7">
        <v>511.2</v>
      </c>
      <c r="AJ2968" s="7">
        <f t="shared" si="186"/>
        <v>102.24</v>
      </c>
      <c r="AK2968" s="7" t="s">
        <v>8247</v>
      </c>
      <c r="AL2968" s="1" t="s">
        <v>55</v>
      </c>
      <c r="AM2968" s="1">
        <f t="shared" si="187"/>
        <v>1</v>
      </c>
      <c r="AN2968" s="1" t="s">
        <v>107</v>
      </c>
      <c r="AO2968" s="1" t="s">
        <v>342</v>
      </c>
      <c r="AP2968" s="4">
        <f>1</f>
        <v>1</v>
      </c>
    </row>
    <row r="2969" spans="1:42" x14ac:dyDescent="0.3">
      <c r="A2969" s="1" t="s">
        <v>4051</v>
      </c>
      <c r="B2969" s="1" t="s">
        <v>47</v>
      </c>
      <c r="C2969" s="4">
        <v>45</v>
      </c>
      <c r="D2969" s="4" t="str">
        <f t="shared" si="184"/>
        <v>Adult</v>
      </c>
      <c r="E2969" s="1" t="s">
        <v>3</v>
      </c>
      <c r="F2969" s="1" t="s">
        <v>8254</v>
      </c>
      <c r="G2969" s="1" t="s">
        <v>587</v>
      </c>
      <c r="H2969" s="1">
        <v>92346</v>
      </c>
      <c r="I2969" s="4">
        <v>10</v>
      </c>
      <c r="J2969" s="4">
        <v>2</v>
      </c>
      <c r="K2969" s="4" t="str">
        <f t="shared" si="185"/>
        <v>New</v>
      </c>
      <c r="L2969" s="1" t="s">
        <v>40</v>
      </c>
      <c r="M2969" s="1" t="s">
        <v>38</v>
      </c>
      <c r="N2969" s="7">
        <v>34.380000000000003</v>
      </c>
      <c r="O2969" s="1" t="s">
        <v>41</v>
      </c>
      <c r="P2969" s="1" t="s">
        <v>41</v>
      </c>
      <c r="Q2969" s="1" t="s">
        <v>8232</v>
      </c>
      <c r="R2969" s="7">
        <v>0</v>
      </c>
      <c r="S2969" s="1" t="s">
        <v>41</v>
      </c>
      <c r="T2969" s="1" t="s">
        <v>41</v>
      </c>
      <c r="U2969" s="1" t="s">
        <v>41</v>
      </c>
      <c r="V2969" s="1" t="s">
        <v>41</v>
      </c>
      <c r="W2969" s="1" t="s">
        <v>41</v>
      </c>
      <c r="X2969" s="1" t="s">
        <v>41</v>
      </c>
      <c r="Y2969" s="1" t="s">
        <v>41</v>
      </c>
      <c r="Z2969" s="1" t="s">
        <v>41</v>
      </c>
      <c r="AA2969" s="1" t="s">
        <v>49</v>
      </c>
      <c r="AB2969" s="1" t="s">
        <v>41</v>
      </c>
      <c r="AC2969" s="1" t="s">
        <v>181</v>
      </c>
      <c r="AD2969" s="7">
        <v>20</v>
      </c>
      <c r="AE2969" s="7">
        <v>38</v>
      </c>
      <c r="AF2969" s="7">
        <v>0</v>
      </c>
      <c r="AG2969" s="7">
        <v>0</v>
      </c>
      <c r="AH2969" s="7">
        <v>68.760000000000005</v>
      </c>
      <c r="AI2969" s="7">
        <v>106.76</v>
      </c>
      <c r="AJ2969" s="7">
        <f t="shared" si="186"/>
        <v>53.38</v>
      </c>
      <c r="AK2969" s="7" t="s">
        <v>8249</v>
      </c>
      <c r="AL2969" s="1" t="s">
        <v>96</v>
      </c>
      <c r="AM2969" s="1">
        <f t="shared" si="187"/>
        <v>0</v>
      </c>
      <c r="AN2969" s="1" t="s">
        <v>8232</v>
      </c>
      <c r="AO2969" s="1" t="s">
        <v>108</v>
      </c>
      <c r="AP2969" s="4">
        <f>1</f>
        <v>1</v>
      </c>
    </row>
    <row r="2970" spans="1:42" x14ac:dyDescent="0.3">
      <c r="A2970" s="1" t="s">
        <v>4052</v>
      </c>
      <c r="B2970" s="1" t="s">
        <v>47</v>
      </c>
      <c r="C2970" s="4">
        <v>58</v>
      </c>
      <c r="D2970" s="4" t="str">
        <f t="shared" si="184"/>
        <v>Senior Citizen</v>
      </c>
      <c r="E2970" s="1" t="s">
        <v>8253</v>
      </c>
      <c r="F2970" s="1" t="s">
        <v>8254</v>
      </c>
      <c r="G2970" s="1" t="s">
        <v>601</v>
      </c>
      <c r="H2970" s="1">
        <v>96014</v>
      </c>
      <c r="I2970" s="4">
        <v>0</v>
      </c>
      <c r="J2970" s="4">
        <v>1</v>
      </c>
      <c r="K2970" s="4" t="str">
        <f t="shared" si="185"/>
        <v>New</v>
      </c>
      <c r="L2970" s="1" t="s">
        <v>52</v>
      </c>
      <c r="M2970" s="1" t="s">
        <v>38</v>
      </c>
      <c r="N2970" s="7">
        <v>44.75</v>
      </c>
      <c r="O2970" s="1" t="s">
        <v>41</v>
      </c>
      <c r="P2970" s="1" t="s">
        <v>38</v>
      </c>
      <c r="Q2970" s="1" t="s">
        <v>42</v>
      </c>
      <c r="R2970" s="7">
        <v>12</v>
      </c>
      <c r="S2970" s="1" t="s">
        <v>41</v>
      </c>
      <c r="T2970" s="1" t="s">
        <v>41</v>
      </c>
      <c r="U2970" s="1" t="s">
        <v>41</v>
      </c>
      <c r="V2970" s="1" t="s">
        <v>41</v>
      </c>
      <c r="W2970" s="1" t="s">
        <v>41</v>
      </c>
      <c r="X2970" s="1" t="s">
        <v>41</v>
      </c>
      <c r="Y2970" s="1" t="s">
        <v>41</v>
      </c>
      <c r="Z2970" s="1" t="s">
        <v>38</v>
      </c>
      <c r="AA2970" s="1" t="s">
        <v>49</v>
      </c>
      <c r="AB2970" s="1" t="s">
        <v>38</v>
      </c>
      <c r="AC2970" s="1" t="s">
        <v>44</v>
      </c>
      <c r="AD2970" s="7">
        <v>45.85</v>
      </c>
      <c r="AE2970" s="7">
        <v>45.85</v>
      </c>
      <c r="AF2970" s="7">
        <v>0</v>
      </c>
      <c r="AG2970" s="7">
        <v>0</v>
      </c>
      <c r="AH2970" s="7">
        <v>44.75</v>
      </c>
      <c r="AI2970" s="7">
        <v>90.6</v>
      </c>
      <c r="AJ2970" s="7">
        <f t="shared" si="186"/>
        <v>90.6</v>
      </c>
      <c r="AK2970" s="7" t="s">
        <v>8249</v>
      </c>
      <c r="AL2970" s="1" t="s">
        <v>55</v>
      </c>
      <c r="AM2970" s="1">
        <f t="shared" si="187"/>
        <v>1</v>
      </c>
      <c r="AN2970" s="1" t="s">
        <v>119</v>
      </c>
      <c r="AO2970" s="1" t="s">
        <v>193</v>
      </c>
      <c r="AP2970" s="4">
        <f>1</f>
        <v>1</v>
      </c>
    </row>
    <row r="2971" spans="1:42" x14ac:dyDescent="0.3">
      <c r="A2971" s="1" t="s">
        <v>4053</v>
      </c>
      <c r="B2971" s="1" t="s">
        <v>47</v>
      </c>
      <c r="C2971" s="4">
        <v>66</v>
      </c>
      <c r="D2971" s="4" t="str">
        <f t="shared" si="184"/>
        <v>Senior Citizen</v>
      </c>
      <c r="E2971" s="1" t="s">
        <v>3</v>
      </c>
      <c r="F2971" s="1" t="s">
        <v>8254</v>
      </c>
      <c r="G2971" s="1" t="s">
        <v>896</v>
      </c>
      <c r="H2971" s="1">
        <v>95626</v>
      </c>
      <c r="I2971" s="4">
        <v>4</v>
      </c>
      <c r="J2971" s="4">
        <v>61</v>
      </c>
      <c r="K2971" s="4" t="str">
        <f t="shared" si="185"/>
        <v>Veteran</v>
      </c>
      <c r="L2971" s="1" t="s">
        <v>74</v>
      </c>
      <c r="M2971" s="1" t="s">
        <v>38</v>
      </c>
      <c r="N2971" s="7">
        <v>26.55</v>
      </c>
      <c r="O2971" s="1" t="s">
        <v>38</v>
      </c>
      <c r="P2971" s="1" t="s">
        <v>38</v>
      </c>
      <c r="Q2971" s="1" t="s">
        <v>53</v>
      </c>
      <c r="R2971" s="7">
        <v>2</v>
      </c>
      <c r="S2971" s="1" t="s">
        <v>41</v>
      </c>
      <c r="T2971" s="1" t="s">
        <v>38</v>
      </c>
      <c r="U2971" s="1" t="s">
        <v>41</v>
      </c>
      <c r="V2971" s="1" t="s">
        <v>41</v>
      </c>
      <c r="W2971" s="1" t="s">
        <v>41</v>
      </c>
      <c r="X2971" s="1" t="s">
        <v>41</v>
      </c>
      <c r="Y2971" s="1" t="s">
        <v>41</v>
      </c>
      <c r="Z2971" s="1" t="s">
        <v>38</v>
      </c>
      <c r="AA2971" s="1" t="s">
        <v>43</v>
      </c>
      <c r="AB2971" s="1" t="s">
        <v>38</v>
      </c>
      <c r="AC2971" s="1" t="s">
        <v>54</v>
      </c>
      <c r="AD2971" s="7">
        <v>82.15</v>
      </c>
      <c r="AE2971" s="7">
        <v>4904.8500000000004</v>
      </c>
      <c r="AF2971" s="7">
        <v>0</v>
      </c>
      <c r="AG2971" s="7">
        <v>0</v>
      </c>
      <c r="AH2971" s="7">
        <v>1619.55</v>
      </c>
      <c r="AI2971" s="7">
        <v>6524.4</v>
      </c>
      <c r="AJ2971" s="7">
        <f t="shared" si="186"/>
        <v>106.95737704918032</v>
      </c>
      <c r="AK2971" s="7" t="s">
        <v>8247</v>
      </c>
      <c r="AL2971" s="1" t="s">
        <v>45</v>
      </c>
      <c r="AM2971" s="1">
        <f t="shared" si="187"/>
        <v>0</v>
      </c>
      <c r="AN2971" s="1" t="s">
        <v>8232</v>
      </c>
      <c r="AO2971" s="1" t="s">
        <v>108</v>
      </c>
      <c r="AP2971" s="4">
        <f>1</f>
        <v>1</v>
      </c>
    </row>
    <row r="2972" spans="1:42" x14ac:dyDescent="0.3">
      <c r="A2972" s="1" t="s">
        <v>4054</v>
      </c>
      <c r="B2972" s="1" t="s">
        <v>37</v>
      </c>
      <c r="C2972" s="4">
        <v>70</v>
      </c>
      <c r="D2972" s="4" t="str">
        <f t="shared" si="184"/>
        <v>Senior Citizen</v>
      </c>
      <c r="E2972" s="1" t="s">
        <v>3</v>
      </c>
      <c r="F2972" s="1" t="s">
        <v>8254</v>
      </c>
      <c r="G2972" s="1" t="s">
        <v>2432</v>
      </c>
      <c r="H2972" s="1">
        <v>93257</v>
      </c>
      <c r="I2972" s="4">
        <v>1</v>
      </c>
      <c r="J2972" s="4">
        <v>35</v>
      </c>
      <c r="K2972" s="4" t="str">
        <f t="shared" si="185"/>
        <v>Loyal</v>
      </c>
      <c r="L2972" s="1" t="s">
        <v>40</v>
      </c>
      <c r="M2972" s="1" t="s">
        <v>38</v>
      </c>
      <c r="N2972" s="7">
        <v>45.13</v>
      </c>
      <c r="O2972" s="1" t="s">
        <v>38</v>
      </c>
      <c r="P2972" s="1" t="s">
        <v>38</v>
      </c>
      <c r="Q2972" s="1" t="s">
        <v>53</v>
      </c>
      <c r="R2972" s="7">
        <v>10</v>
      </c>
      <c r="S2972" s="1" t="s">
        <v>41</v>
      </c>
      <c r="T2972" s="1" t="s">
        <v>41</v>
      </c>
      <c r="U2972" s="1" t="s">
        <v>38</v>
      </c>
      <c r="V2972" s="1" t="s">
        <v>41</v>
      </c>
      <c r="W2972" s="1" t="s">
        <v>38</v>
      </c>
      <c r="X2972" s="1" t="s">
        <v>38</v>
      </c>
      <c r="Y2972" s="1" t="s">
        <v>38</v>
      </c>
      <c r="Z2972" s="1" t="s">
        <v>38</v>
      </c>
      <c r="AA2972" s="1" t="s">
        <v>71</v>
      </c>
      <c r="AB2972" s="1" t="s">
        <v>41</v>
      </c>
      <c r="AC2972" s="1" t="s">
        <v>54</v>
      </c>
      <c r="AD2972" s="7">
        <v>102.05</v>
      </c>
      <c r="AE2972" s="7">
        <v>3452.55</v>
      </c>
      <c r="AF2972" s="7">
        <v>0</v>
      </c>
      <c r="AG2972" s="7">
        <v>0</v>
      </c>
      <c r="AH2972" s="7">
        <v>1579.55</v>
      </c>
      <c r="AI2972" s="7">
        <v>5032.1000000000004</v>
      </c>
      <c r="AJ2972" s="7">
        <f t="shared" si="186"/>
        <v>143.77428571428572</v>
      </c>
      <c r="AK2972" s="7" t="s">
        <v>8247</v>
      </c>
      <c r="AL2972" s="1" t="s">
        <v>45</v>
      </c>
      <c r="AM2972" s="1">
        <f t="shared" si="187"/>
        <v>0</v>
      </c>
      <c r="AN2972" s="1" t="s">
        <v>8232</v>
      </c>
      <c r="AO2972" s="1" t="s">
        <v>108</v>
      </c>
      <c r="AP2972" s="4">
        <f>1</f>
        <v>1</v>
      </c>
    </row>
    <row r="2973" spans="1:42" x14ac:dyDescent="0.3">
      <c r="A2973" s="1" t="s">
        <v>4055</v>
      </c>
      <c r="B2973" s="1" t="s">
        <v>47</v>
      </c>
      <c r="C2973" s="4">
        <v>77</v>
      </c>
      <c r="D2973" s="4" t="str">
        <f t="shared" si="184"/>
        <v>Senior Citizen</v>
      </c>
      <c r="E2973" s="1" t="s">
        <v>3</v>
      </c>
      <c r="F2973" s="1" t="s">
        <v>8254</v>
      </c>
      <c r="G2973" s="1" t="s">
        <v>320</v>
      </c>
      <c r="H2973" s="1">
        <v>95814</v>
      </c>
      <c r="I2973" s="4">
        <v>1</v>
      </c>
      <c r="J2973" s="4">
        <v>30</v>
      </c>
      <c r="K2973" s="4" t="str">
        <f t="shared" si="185"/>
        <v>Loyal</v>
      </c>
      <c r="L2973" s="1" t="s">
        <v>127</v>
      </c>
      <c r="M2973" s="1" t="s">
        <v>38</v>
      </c>
      <c r="N2973" s="7">
        <v>6.23</v>
      </c>
      <c r="O2973" s="1" t="s">
        <v>41</v>
      </c>
      <c r="P2973" s="1" t="s">
        <v>38</v>
      </c>
      <c r="Q2973" s="1" t="s">
        <v>53</v>
      </c>
      <c r="R2973" s="7">
        <v>4</v>
      </c>
      <c r="S2973" s="1" t="s">
        <v>41</v>
      </c>
      <c r="T2973" s="1" t="s">
        <v>38</v>
      </c>
      <c r="U2973" s="1" t="s">
        <v>38</v>
      </c>
      <c r="V2973" s="1" t="s">
        <v>41</v>
      </c>
      <c r="W2973" s="1" t="s">
        <v>41</v>
      </c>
      <c r="X2973" s="1" t="s">
        <v>41</v>
      </c>
      <c r="Y2973" s="1" t="s">
        <v>41</v>
      </c>
      <c r="Z2973" s="1" t="s">
        <v>38</v>
      </c>
      <c r="AA2973" s="1" t="s">
        <v>49</v>
      </c>
      <c r="AB2973" s="1" t="s">
        <v>38</v>
      </c>
      <c r="AC2973" s="1" t="s">
        <v>44</v>
      </c>
      <c r="AD2973" s="7">
        <v>79.650000000000006</v>
      </c>
      <c r="AE2973" s="7">
        <v>2365.15</v>
      </c>
      <c r="AF2973" s="7">
        <v>0</v>
      </c>
      <c r="AG2973" s="7">
        <v>0</v>
      </c>
      <c r="AH2973" s="7">
        <v>186.9</v>
      </c>
      <c r="AI2973" s="7">
        <v>2552.0500000000002</v>
      </c>
      <c r="AJ2973" s="7">
        <f t="shared" si="186"/>
        <v>85.068333333333342</v>
      </c>
      <c r="AK2973" s="7" t="s">
        <v>8249</v>
      </c>
      <c r="AL2973" s="1" t="s">
        <v>55</v>
      </c>
      <c r="AM2973" s="1">
        <f t="shared" si="187"/>
        <v>1</v>
      </c>
      <c r="AN2973" s="1" t="s">
        <v>119</v>
      </c>
      <c r="AO2973" s="1" t="s">
        <v>193</v>
      </c>
      <c r="AP2973" s="4">
        <f>1</f>
        <v>1</v>
      </c>
    </row>
    <row r="2974" spans="1:42" x14ac:dyDescent="0.3">
      <c r="A2974" s="1" t="s">
        <v>4056</v>
      </c>
      <c r="B2974" s="1" t="s">
        <v>37</v>
      </c>
      <c r="C2974" s="4">
        <v>80</v>
      </c>
      <c r="D2974" s="4" t="str">
        <f t="shared" si="184"/>
        <v>Senior Citizen</v>
      </c>
      <c r="E2974" s="1" t="s">
        <v>3</v>
      </c>
      <c r="F2974" s="1" t="s">
        <v>8254</v>
      </c>
      <c r="G2974" s="1" t="s">
        <v>149</v>
      </c>
      <c r="H2974" s="1">
        <v>92130</v>
      </c>
      <c r="I2974" s="4">
        <v>1</v>
      </c>
      <c r="J2974" s="4">
        <v>17</v>
      </c>
      <c r="K2974" s="4" t="str">
        <f t="shared" si="185"/>
        <v>Loyal</v>
      </c>
      <c r="L2974" s="1" t="s">
        <v>60</v>
      </c>
      <c r="M2974" s="1" t="s">
        <v>38</v>
      </c>
      <c r="N2974" s="7">
        <v>36.82</v>
      </c>
      <c r="O2974" s="1" t="s">
        <v>38</v>
      </c>
      <c r="P2974" s="1" t="s">
        <v>38</v>
      </c>
      <c r="Q2974" s="1" t="s">
        <v>53</v>
      </c>
      <c r="R2974" s="7">
        <v>6</v>
      </c>
      <c r="S2974" s="1" t="s">
        <v>38</v>
      </c>
      <c r="T2974" s="1" t="s">
        <v>41</v>
      </c>
      <c r="U2974" s="1" t="s">
        <v>38</v>
      </c>
      <c r="V2974" s="1" t="s">
        <v>41</v>
      </c>
      <c r="W2974" s="1" t="s">
        <v>41</v>
      </c>
      <c r="X2974" s="1" t="s">
        <v>41</v>
      </c>
      <c r="Y2974" s="1" t="s">
        <v>41</v>
      </c>
      <c r="Z2974" s="1" t="s">
        <v>38</v>
      </c>
      <c r="AA2974" s="1" t="s">
        <v>49</v>
      </c>
      <c r="AB2974" s="1" t="s">
        <v>38</v>
      </c>
      <c r="AC2974" s="1" t="s">
        <v>54</v>
      </c>
      <c r="AD2974" s="7">
        <v>85.35</v>
      </c>
      <c r="AE2974" s="7">
        <v>1463.45</v>
      </c>
      <c r="AF2974" s="7">
        <v>0</v>
      </c>
      <c r="AG2974" s="7">
        <v>0</v>
      </c>
      <c r="AH2974" s="7">
        <v>625.94000000000005</v>
      </c>
      <c r="AI2974" s="7">
        <v>2089.39</v>
      </c>
      <c r="AJ2974" s="7">
        <f t="shared" si="186"/>
        <v>122.90529411764705</v>
      </c>
      <c r="AK2974" s="7" t="s">
        <v>8247</v>
      </c>
      <c r="AL2974" s="1" t="s">
        <v>55</v>
      </c>
      <c r="AM2974" s="1">
        <f t="shared" si="187"/>
        <v>1</v>
      </c>
      <c r="AN2974" s="1" t="s">
        <v>56</v>
      </c>
      <c r="AO2974" s="1" t="s">
        <v>102</v>
      </c>
      <c r="AP2974" s="4">
        <f>1</f>
        <v>1</v>
      </c>
    </row>
    <row r="2975" spans="1:42" x14ac:dyDescent="0.3">
      <c r="A2975" s="1" t="s">
        <v>4057</v>
      </c>
      <c r="B2975" s="1" t="s">
        <v>37</v>
      </c>
      <c r="C2975" s="4">
        <v>44</v>
      </c>
      <c r="D2975" s="4" t="str">
        <f t="shared" si="184"/>
        <v>Adult</v>
      </c>
      <c r="E2975" s="1" t="s">
        <v>8253</v>
      </c>
      <c r="F2975" s="1" t="s">
        <v>8254</v>
      </c>
      <c r="G2975" s="1" t="s">
        <v>1001</v>
      </c>
      <c r="H2975" s="1">
        <v>95695</v>
      </c>
      <c r="I2975" s="4">
        <v>0</v>
      </c>
      <c r="J2975" s="4">
        <v>6</v>
      </c>
      <c r="K2975" s="4" t="str">
        <f t="shared" si="185"/>
        <v>New</v>
      </c>
      <c r="L2975" s="1" t="s">
        <v>52</v>
      </c>
      <c r="M2975" s="1" t="s">
        <v>38</v>
      </c>
      <c r="N2975" s="7">
        <v>17.18</v>
      </c>
      <c r="O2975" s="1" t="s">
        <v>41</v>
      </c>
      <c r="P2975" s="1" t="s">
        <v>38</v>
      </c>
      <c r="Q2975" s="1" t="s">
        <v>77</v>
      </c>
      <c r="R2975" s="7">
        <v>22</v>
      </c>
      <c r="S2975" s="1" t="s">
        <v>38</v>
      </c>
      <c r="T2975" s="1" t="s">
        <v>38</v>
      </c>
      <c r="U2975" s="1" t="s">
        <v>41</v>
      </c>
      <c r="V2975" s="1" t="s">
        <v>41</v>
      </c>
      <c r="W2975" s="1" t="s">
        <v>41</v>
      </c>
      <c r="X2975" s="1" t="s">
        <v>41</v>
      </c>
      <c r="Y2975" s="1" t="s">
        <v>41</v>
      </c>
      <c r="Z2975" s="1" t="s">
        <v>38</v>
      </c>
      <c r="AA2975" s="1" t="s">
        <v>49</v>
      </c>
      <c r="AB2975" s="1" t="s">
        <v>41</v>
      </c>
      <c r="AC2975" s="1" t="s">
        <v>54</v>
      </c>
      <c r="AD2975" s="7">
        <v>56.25</v>
      </c>
      <c r="AE2975" s="7">
        <v>389.1</v>
      </c>
      <c r="AF2975" s="7">
        <v>0</v>
      </c>
      <c r="AG2975" s="7">
        <v>0</v>
      </c>
      <c r="AH2975" s="7">
        <v>103.08</v>
      </c>
      <c r="AI2975" s="7">
        <v>492.18</v>
      </c>
      <c r="AJ2975" s="7">
        <f t="shared" si="186"/>
        <v>82.03</v>
      </c>
      <c r="AK2975" s="7" t="s">
        <v>8249</v>
      </c>
      <c r="AL2975" s="1" t="s">
        <v>55</v>
      </c>
      <c r="AM2975" s="1">
        <f t="shared" si="187"/>
        <v>1</v>
      </c>
      <c r="AN2975" s="1" t="s">
        <v>119</v>
      </c>
      <c r="AO2975" s="1" t="s">
        <v>193</v>
      </c>
      <c r="AP2975" s="4">
        <f>1</f>
        <v>1</v>
      </c>
    </row>
    <row r="2976" spans="1:42" x14ac:dyDescent="0.3">
      <c r="A2976" s="1" t="s">
        <v>4058</v>
      </c>
      <c r="B2976" s="1" t="s">
        <v>47</v>
      </c>
      <c r="C2976" s="4">
        <v>70</v>
      </c>
      <c r="D2976" s="4" t="str">
        <f t="shared" si="184"/>
        <v>Senior Citizen</v>
      </c>
      <c r="E2976" s="1" t="s">
        <v>3</v>
      </c>
      <c r="F2976" s="1" t="s">
        <v>8257</v>
      </c>
      <c r="G2976" s="1" t="s">
        <v>209</v>
      </c>
      <c r="H2976" s="1">
        <v>93701</v>
      </c>
      <c r="I2976" s="4">
        <v>4</v>
      </c>
      <c r="J2976" s="4">
        <v>60</v>
      </c>
      <c r="K2976" s="4" t="str">
        <f t="shared" si="185"/>
        <v>Veteran</v>
      </c>
      <c r="L2976" s="1" t="s">
        <v>40</v>
      </c>
      <c r="M2976" s="1" t="s">
        <v>38</v>
      </c>
      <c r="N2976" s="7">
        <v>19.68</v>
      </c>
      <c r="O2976" s="1" t="s">
        <v>38</v>
      </c>
      <c r="P2976" s="1" t="s">
        <v>38</v>
      </c>
      <c r="Q2976" s="1" t="s">
        <v>53</v>
      </c>
      <c r="R2976" s="7">
        <v>53</v>
      </c>
      <c r="S2976" s="1" t="s">
        <v>38</v>
      </c>
      <c r="T2976" s="1" t="s">
        <v>38</v>
      </c>
      <c r="U2976" s="1" t="s">
        <v>41</v>
      </c>
      <c r="V2976" s="1" t="s">
        <v>41</v>
      </c>
      <c r="W2976" s="1" t="s">
        <v>41</v>
      </c>
      <c r="X2976" s="1" t="s">
        <v>38</v>
      </c>
      <c r="Y2976" s="1" t="s">
        <v>41</v>
      </c>
      <c r="Z2976" s="1" t="s">
        <v>38</v>
      </c>
      <c r="AA2976" s="1" t="s">
        <v>43</v>
      </c>
      <c r="AB2976" s="1" t="s">
        <v>38</v>
      </c>
      <c r="AC2976" s="1" t="s">
        <v>54</v>
      </c>
      <c r="AD2976" s="7">
        <v>93.25</v>
      </c>
      <c r="AE2976" s="7">
        <v>5774.55</v>
      </c>
      <c r="AF2976" s="7">
        <v>0</v>
      </c>
      <c r="AG2976" s="7">
        <v>0</v>
      </c>
      <c r="AH2976" s="7">
        <v>1180.8</v>
      </c>
      <c r="AI2976" s="7">
        <v>6955.35</v>
      </c>
      <c r="AJ2976" s="7">
        <f t="shared" si="186"/>
        <v>115.9225</v>
      </c>
      <c r="AK2976" s="7" t="s">
        <v>8247</v>
      </c>
      <c r="AL2976" s="1" t="s">
        <v>45</v>
      </c>
      <c r="AM2976" s="1">
        <f t="shared" si="187"/>
        <v>0</v>
      </c>
      <c r="AN2976" s="1" t="s">
        <v>8232</v>
      </c>
      <c r="AO2976" s="1" t="s">
        <v>108</v>
      </c>
      <c r="AP2976" s="4">
        <f>1</f>
        <v>1</v>
      </c>
    </row>
    <row r="2977" spans="1:42" x14ac:dyDescent="0.3">
      <c r="A2977" s="1" t="s">
        <v>4059</v>
      </c>
      <c r="B2977" s="1" t="s">
        <v>47</v>
      </c>
      <c r="C2977" s="4">
        <v>24</v>
      </c>
      <c r="D2977" s="4" t="str">
        <f t="shared" si="184"/>
        <v>Teenager</v>
      </c>
      <c r="E2977" s="1" t="s">
        <v>8253</v>
      </c>
      <c r="F2977" s="1" t="s">
        <v>8254</v>
      </c>
      <c r="G2977" s="1" t="s">
        <v>4060</v>
      </c>
      <c r="H2977" s="1">
        <v>94950</v>
      </c>
      <c r="I2977" s="4">
        <v>0</v>
      </c>
      <c r="J2977" s="4">
        <v>68</v>
      </c>
      <c r="K2977" s="4" t="str">
        <f t="shared" si="185"/>
        <v>Veteran</v>
      </c>
      <c r="L2977" s="1" t="s">
        <v>70</v>
      </c>
      <c r="M2977" s="1" t="s">
        <v>38</v>
      </c>
      <c r="N2977" s="7">
        <v>21.74</v>
      </c>
      <c r="O2977" s="1" t="s">
        <v>38</v>
      </c>
      <c r="P2977" s="1" t="s">
        <v>38</v>
      </c>
      <c r="Q2977" s="1" t="s">
        <v>53</v>
      </c>
      <c r="R2977" s="7">
        <v>73</v>
      </c>
      <c r="S2977" s="1" t="s">
        <v>41</v>
      </c>
      <c r="T2977" s="1" t="s">
        <v>38</v>
      </c>
      <c r="U2977" s="1" t="s">
        <v>38</v>
      </c>
      <c r="V2977" s="1" t="s">
        <v>38</v>
      </c>
      <c r="W2977" s="1" t="s">
        <v>38</v>
      </c>
      <c r="X2977" s="1" t="s">
        <v>38</v>
      </c>
      <c r="Y2977" s="1" t="s">
        <v>38</v>
      </c>
      <c r="Z2977" s="1" t="s">
        <v>38</v>
      </c>
      <c r="AA2977" s="1" t="s">
        <v>43</v>
      </c>
      <c r="AB2977" s="1" t="s">
        <v>41</v>
      </c>
      <c r="AC2977" s="1" t="s">
        <v>54</v>
      </c>
      <c r="AD2977" s="7">
        <v>108.45</v>
      </c>
      <c r="AE2977" s="7">
        <v>7176.55</v>
      </c>
      <c r="AF2977" s="7">
        <v>9.68</v>
      </c>
      <c r="AG2977" s="7">
        <v>0</v>
      </c>
      <c r="AH2977" s="7">
        <v>1478.32</v>
      </c>
      <c r="AI2977" s="7">
        <v>8645.19</v>
      </c>
      <c r="AJ2977" s="7">
        <f t="shared" si="186"/>
        <v>127.13514705882353</v>
      </c>
      <c r="AK2977" s="7" t="s">
        <v>8247</v>
      </c>
      <c r="AL2977" s="1" t="s">
        <v>55</v>
      </c>
      <c r="AM2977" s="1">
        <f t="shared" si="187"/>
        <v>1</v>
      </c>
      <c r="AN2977" s="1" t="s">
        <v>56</v>
      </c>
      <c r="AO2977" s="1" t="s">
        <v>201</v>
      </c>
      <c r="AP2977" s="4">
        <f>1</f>
        <v>1</v>
      </c>
    </row>
    <row r="2978" spans="1:42" x14ac:dyDescent="0.3">
      <c r="A2978" s="1" t="s">
        <v>4061</v>
      </c>
      <c r="B2978" s="1" t="s">
        <v>37</v>
      </c>
      <c r="C2978" s="4">
        <v>22</v>
      </c>
      <c r="D2978" s="4" t="str">
        <f t="shared" si="184"/>
        <v>Teenager</v>
      </c>
      <c r="E2978" s="1" t="s">
        <v>3</v>
      </c>
      <c r="F2978" s="1" t="s">
        <v>8254</v>
      </c>
      <c r="G2978" s="1" t="s">
        <v>1874</v>
      </c>
      <c r="H2978" s="1">
        <v>92220</v>
      </c>
      <c r="I2978" s="4">
        <v>3</v>
      </c>
      <c r="J2978" s="4">
        <v>52</v>
      </c>
      <c r="K2978" s="4" t="str">
        <f t="shared" si="185"/>
        <v>Veteran</v>
      </c>
      <c r="L2978" s="1" t="s">
        <v>40</v>
      </c>
      <c r="M2978" s="1" t="s">
        <v>41</v>
      </c>
      <c r="N2978" s="7">
        <v>25.420517214274568</v>
      </c>
      <c r="O2978" s="1" t="s">
        <v>41</v>
      </c>
      <c r="P2978" s="1" t="s">
        <v>38</v>
      </c>
      <c r="Q2978" s="1" t="s">
        <v>77</v>
      </c>
      <c r="R2978" s="7">
        <v>52</v>
      </c>
      <c r="S2978" s="1" t="s">
        <v>38</v>
      </c>
      <c r="T2978" s="1" t="s">
        <v>38</v>
      </c>
      <c r="U2978" s="1" t="s">
        <v>38</v>
      </c>
      <c r="V2978" s="1" t="s">
        <v>38</v>
      </c>
      <c r="W2978" s="1" t="s">
        <v>38</v>
      </c>
      <c r="X2978" s="1" t="s">
        <v>38</v>
      </c>
      <c r="Y2978" s="1" t="s">
        <v>38</v>
      </c>
      <c r="Z2978" s="1" t="s">
        <v>38</v>
      </c>
      <c r="AA2978" s="1" t="s">
        <v>71</v>
      </c>
      <c r="AB2978" s="1" t="s">
        <v>41</v>
      </c>
      <c r="AC2978" s="1" t="s">
        <v>44</v>
      </c>
      <c r="AD2978" s="7">
        <v>66.25</v>
      </c>
      <c r="AE2978" s="7">
        <v>3330.1</v>
      </c>
      <c r="AF2978" s="7">
        <v>0</v>
      </c>
      <c r="AG2978" s="7">
        <v>0</v>
      </c>
      <c r="AH2978" s="7">
        <v>0</v>
      </c>
      <c r="AI2978" s="7">
        <v>3330.1</v>
      </c>
      <c r="AJ2978" s="7">
        <f t="shared" si="186"/>
        <v>64.04038461538461</v>
      </c>
      <c r="AK2978" s="7" t="s">
        <v>8249</v>
      </c>
      <c r="AL2978" s="1" t="s">
        <v>45</v>
      </c>
      <c r="AM2978" s="1">
        <f t="shared" si="187"/>
        <v>0</v>
      </c>
      <c r="AN2978" s="1" t="s">
        <v>8232</v>
      </c>
      <c r="AO2978" s="1" t="s">
        <v>108</v>
      </c>
      <c r="AP2978" s="4">
        <f>1</f>
        <v>1</v>
      </c>
    </row>
    <row r="2979" spans="1:42" x14ac:dyDescent="0.3">
      <c r="A2979" s="1" t="s">
        <v>4062</v>
      </c>
      <c r="B2979" s="1" t="s">
        <v>37</v>
      </c>
      <c r="C2979" s="4">
        <v>47</v>
      </c>
      <c r="D2979" s="4" t="str">
        <f t="shared" si="184"/>
        <v>Adult</v>
      </c>
      <c r="E2979" s="1" t="s">
        <v>3</v>
      </c>
      <c r="F2979" s="1" t="s">
        <v>8257</v>
      </c>
      <c r="G2979" s="1" t="s">
        <v>4063</v>
      </c>
      <c r="H2979" s="1">
        <v>93429</v>
      </c>
      <c r="I2979" s="4">
        <v>0</v>
      </c>
      <c r="J2979" s="4">
        <v>1</v>
      </c>
      <c r="K2979" s="4" t="str">
        <f t="shared" si="185"/>
        <v>New</v>
      </c>
      <c r="L2979" s="1" t="s">
        <v>40</v>
      </c>
      <c r="M2979" s="1" t="s">
        <v>38</v>
      </c>
      <c r="N2979" s="7">
        <v>34.57</v>
      </c>
      <c r="O2979" s="1" t="s">
        <v>41</v>
      </c>
      <c r="P2979" s="1" t="s">
        <v>41</v>
      </c>
      <c r="Q2979" s="1" t="s">
        <v>8232</v>
      </c>
      <c r="R2979" s="7">
        <v>0</v>
      </c>
      <c r="S2979" s="1" t="s">
        <v>41</v>
      </c>
      <c r="T2979" s="1" t="s">
        <v>41</v>
      </c>
      <c r="U2979" s="1" t="s">
        <v>41</v>
      </c>
      <c r="V2979" s="1" t="s">
        <v>41</v>
      </c>
      <c r="W2979" s="1" t="s">
        <v>41</v>
      </c>
      <c r="X2979" s="1" t="s">
        <v>41</v>
      </c>
      <c r="Y2979" s="1" t="s">
        <v>41</v>
      </c>
      <c r="Z2979" s="1" t="s">
        <v>41</v>
      </c>
      <c r="AA2979" s="1" t="s">
        <v>49</v>
      </c>
      <c r="AB2979" s="1" t="s">
        <v>38</v>
      </c>
      <c r="AC2979" s="1" t="s">
        <v>181</v>
      </c>
      <c r="AD2979" s="7">
        <v>20.5</v>
      </c>
      <c r="AE2979" s="7">
        <v>20.5</v>
      </c>
      <c r="AF2979" s="7">
        <v>0</v>
      </c>
      <c r="AG2979" s="7">
        <v>0</v>
      </c>
      <c r="AH2979" s="7">
        <v>34.57</v>
      </c>
      <c r="AI2979" s="7">
        <v>55.07</v>
      </c>
      <c r="AJ2979" s="7">
        <f t="shared" si="186"/>
        <v>55.07</v>
      </c>
      <c r="AK2979" s="7" t="s">
        <v>8249</v>
      </c>
      <c r="AL2979" s="1" t="s">
        <v>55</v>
      </c>
      <c r="AM2979" s="1">
        <f t="shared" si="187"/>
        <v>1</v>
      </c>
      <c r="AN2979" s="1" t="s">
        <v>115</v>
      </c>
      <c r="AO2979" s="1" t="s">
        <v>116</v>
      </c>
      <c r="AP2979" s="4">
        <f>1</f>
        <v>1</v>
      </c>
    </row>
    <row r="2980" spans="1:42" x14ac:dyDescent="0.3">
      <c r="A2980" s="1" t="s">
        <v>4064</v>
      </c>
      <c r="B2980" s="1" t="s">
        <v>37</v>
      </c>
      <c r="C2980" s="4">
        <v>22</v>
      </c>
      <c r="D2980" s="4" t="str">
        <f t="shared" si="184"/>
        <v>Teenager</v>
      </c>
      <c r="E2980" s="1" t="s">
        <v>8253</v>
      </c>
      <c r="F2980" s="1" t="s">
        <v>8255</v>
      </c>
      <c r="G2980" s="1" t="s">
        <v>2919</v>
      </c>
      <c r="H2980" s="1">
        <v>93442</v>
      </c>
      <c r="I2980" s="4">
        <v>0</v>
      </c>
      <c r="J2980" s="4">
        <v>5</v>
      </c>
      <c r="K2980" s="4" t="str">
        <f t="shared" si="185"/>
        <v>New</v>
      </c>
      <c r="L2980" s="1" t="s">
        <v>40</v>
      </c>
      <c r="M2980" s="1" t="s">
        <v>38</v>
      </c>
      <c r="N2980" s="7">
        <v>40.03</v>
      </c>
      <c r="O2980" s="1" t="s">
        <v>41</v>
      </c>
      <c r="P2980" s="1" t="s">
        <v>38</v>
      </c>
      <c r="Q2980" s="1" t="s">
        <v>77</v>
      </c>
      <c r="R2980" s="7">
        <v>52</v>
      </c>
      <c r="S2980" s="1" t="s">
        <v>41</v>
      </c>
      <c r="T2980" s="1" t="s">
        <v>41</v>
      </c>
      <c r="U2980" s="1" t="s">
        <v>41</v>
      </c>
      <c r="V2980" s="1" t="s">
        <v>38</v>
      </c>
      <c r="W2980" s="1" t="s">
        <v>41</v>
      </c>
      <c r="X2980" s="1" t="s">
        <v>41</v>
      </c>
      <c r="Y2980" s="1" t="s">
        <v>41</v>
      </c>
      <c r="Z2980" s="1" t="s">
        <v>41</v>
      </c>
      <c r="AA2980" s="1" t="s">
        <v>49</v>
      </c>
      <c r="AB2980" s="1" t="s">
        <v>38</v>
      </c>
      <c r="AC2980" s="1" t="s">
        <v>44</v>
      </c>
      <c r="AD2980" s="7">
        <v>51</v>
      </c>
      <c r="AE2980" s="7">
        <v>286.8</v>
      </c>
      <c r="AF2980" s="7">
        <v>0</v>
      </c>
      <c r="AG2980" s="7">
        <v>0</v>
      </c>
      <c r="AH2980" s="7">
        <v>200.15</v>
      </c>
      <c r="AI2980" s="7">
        <v>486.95</v>
      </c>
      <c r="AJ2980" s="7">
        <f t="shared" si="186"/>
        <v>97.39</v>
      </c>
      <c r="AK2980" s="7" t="s">
        <v>8249</v>
      </c>
      <c r="AL2980" s="1" t="s">
        <v>45</v>
      </c>
      <c r="AM2980" s="1">
        <f t="shared" si="187"/>
        <v>0</v>
      </c>
      <c r="AN2980" s="1" t="s">
        <v>8232</v>
      </c>
      <c r="AO2980" s="1" t="s">
        <v>108</v>
      </c>
      <c r="AP2980" s="4">
        <f>1</f>
        <v>1</v>
      </c>
    </row>
    <row r="2981" spans="1:42" x14ac:dyDescent="0.3">
      <c r="A2981" s="1" t="s">
        <v>4065</v>
      </c>
      <c r="B2981" s="1" t="s">
        <v>37</v>
      </c>
      <c r="C2981" s="4">
        <v>25</v>
      </c>
      <c r="D2981" s="4" t="str">
        <f t="shared" si="184"/>
        <v>Adult</v>
      </c>
      <c r="E2981" s="1" t="s">
        <v>8253</v>
      </c>
      <c r="F2981" s="1" t="s">
        <v>8254</v>
      </c>
      <c r="G2981" s="1" t="s">
        <v>2500</v>
      </c>
      <c r="H2981" s="1">
        <v>93618</v>
      </c>
      <c r="I2981" s="4">
        <v>0</v>
      </c>
      <c r="J2981" s="4">
        <v>6</v>
      </c>
      <c r="K2981" s="4" t="str">
        <f t="shared" si="185"/>
        <v>New</v>
      </c>
      <c r="L2981" s="1" t="s">
        <v>52</v>
      </c>
      <c r="M2981" s="1" t="s">
        <v>41</v>
      </c>
      <c r="N2981" s="7">
        <v>25.420517214274568</v>
      </c>
      <c r="O2981" s="1" t="s">
        <v>41</v>
      </c>
      <c r="P2981" s="1" t="s">
        <v>38</v>
      </c>
      <c r="Q2981" s="1" t="s">
        <v>42</v>
      </c>
      <c r="R2981" s="7">
        <v>52</v>
      </c>
      <c r="S2981" s="1" t="s">
        <v>41</v>
      </c>
      <c r="T2981" s="1" t="s">
        <v>41</v>
      </c>
      <c r="U2981" s="1" t="s">
        <v>41</v>
      </c>
      <c r="V2981" s="1" t="s">
        <v>41</v>
      </c>
      <c r="W2981" s="1" t="s">
        <v>38</v>
      </c>
      <c r="X2981" s="1" t="s">
        <v>38</v>
      </c>
      <c r="Y2981" s="1" t="s">
        <v>38</v>
      </c>
      <c r="Z2981" s="1" t="s">
        <v>38</v>
      </c>
      <c r="AA2981" s="1" t="s">
        <v>49</v>
      </c>
      <c r="AB2981" s="1" t="s">
        <v>41</v>
      </c>
      <c r="AC2981" s="1" t="s">
        <v>44</v>
      </c>
      <c r="AD2981" s="7">
        <v>45</v>
      </c>
      <c r="AE2981" s="7">
        <v>298.7</v>
      </c>
      <c r="AF2981" s="7">
        <v>0</v>
      </c>
      <c r="AG2981" s="7">
        <v>0</v>
      </c>
      <c r="AH2981" s="7">
        <v>0</v>
      </c>
      <c r="AI2981" s="7">
        <v>298.7</v>
      </c>
      <c r="AJ2981" s="7">
        <f t="shared" si="186"/>
        <v>49.783333333333331</v>
      </c>
      <c r="AK2981" s="7" t="s">
        <v>8246</v>
      </c>
      <c r="AL2981" s="1" t="s">
        <v>45</v>
      </c>
      <c r="AM2981" s="1">
        <f t="shared" si="187"/>
        <v>0</v>
      </c>
      <c r="AN2981" s="1" t="s">
        <v>8232</v>
      </c>
      <c r="AO2981" s="1" t="s">
        <v>108</v>
      </c>
      <c r="AP2981" s="4">
        <f>1</f>
        <v>1</v>
      </c>
    </row>
    <row r="2982" spans="1:42" x14ac:dyDescent="0.3">
      <c r="A2982" s="1" t="s">
        <v>4066</v>
      </c>
      <c r="B2982" s="1" t="s">
        <v>37</v>
      </c>
      <c r="C2982" s="4">
        <v>38</v>
      </c>
      <c r="D2982" s="4" t="str">
        <f t="shared" si="184"/>
        <v>Adult</v>
      </c>
      <c r="E2982" s="1" t="s">
        <v>8253</v>
      </c>
      <c r="F2982" s="1" t="s">
        <v>8255</v>
      </c>
      <c r="G2982" s="1" t="s">
        <v>175</v>
      </c>
      <c r="H2982" s="1">
        <v>92241</v>
      </c>
      <c r="I2982" s="4">
        <v>0</v>
      </c>
      <c r="J2982" s="4">
        <v>1</v>
      </c>
      <c r="K2982" s="4" t="str">
        <f t="shared" si="185"/>
        <v>New</v>
      </c>
      <c r="L2982" s="1" t="s">
        <v>40</v>
      </c>
      <c r="M2982" s="1" t="s">
        <v>38</v>
      </c>
      <c r="N2982" s="7">
        <v>5.36</v>
      </c>
      <c r="O2982" s="1" t="s">
        <v>41</v>
      </c>
      <c r="P2982" s="1" t="s">
        <v>38</v>
      </c>
      <c r="Q2982" s="1" t="s">
        <v>53</v>
      </c>
      <c r="R2982" s="7">
        <v>19</v>
      </c>
      <c r="S2982" s="1" t="s">
        <v>41</v>
      </c>
      <c r="T2982" s="1" t="s">
        <v>41</v>
      </c>
      <c r="U2982" s="1" t="s">
        <v>41</v>
      </c>
      <c r="V2982" s="1" t="s">
        <v>41</v>
      </c>
      <c r="W2982" s="1" t="s">
        <v>38</v>
      </c>
      <c r="X2982" s="1" t="s">
        <v>38</v>
      </c>
      <c r="Y2982" s="1" t="s">
        <v>38</v>
      </c>
      <c r="Z2982" s="1" t="s">
        <v>38</v>
      </c>
      <c r="AA2982" s="1" t="s">
        <v>49</v>
      </c>
      <c r="AB2982" s="1" t="s">
        <v>38</v>
      </c>
      <c r="AC2982" s="1" t="s">
        <v>54</v>
      </c>
      <c r="AD2982" s="7">
        <v>89.35</v>
      </c>
      <c r="AE2982" s="7">
        <v>89.35</v>
      </c>
      <c r="AF2982" s="7">
        <v>0</v>
      </c>
      <c r="AG2982" s="7">
        <v>0</v>
      </c>
      <c r="AH2982" s="7">
        <v>5.36</v>
      </c>
      <c r="AI2982" s="7">
        <v>94.71</v>
      </c>
      <c r="AJ2982" s="7">
        <f t="shared" si="186"/>
        <v>94.71</v>
      </c>
      <c r="AK2982" s="7" t="s">
        <v>8249</v>
      </c>
      <c r="AL2982" s="1" t="s">
        <v>96</v>
      </c>
      <c r="AM2982" s="1">
        <f t="shared" si="187"/>
        <v>0</v>
      </c>
      <c r="AN2982" s="1" t="s">
        <v>8232</v>
      </c>
      <c r="AO2982" s="1" t="s">
        <v>108</v>
      </c>
      <c r="AP2982" s="4">
        <f>1</f>
        <v>1</v>
      </c>
    </row>
    <row r="2983" spans="1:42" x14ac:dyDescent="0.3">
      <c r="A2983" s="1" t="s">
        <v>4067</v>
      </c>
      <c r="B2983" s="1" t="s">
        <v>37</v>
      </c>
      <c r="C2983" s="4">
        <v>33</v>
      </c>
      <c r="D2983" s="4" t="str">
        <f t="shared" si="184"/>
        <v>Adult</v>
      </c>
      <c r="E2983" s="1" t="s">
        <v>8253</v>
      </c>
      <c r="F2983" s="1" t="s">
        <v>8254</v>
      </c>
      <c r="G2983" s="1" t="s">
        <v>2035</v>
      </c>
      <c r="H2983" s="1">
        <v>91963</v>
      </c>
      <c r="I2983" s="4">
        <v>0</v>
      </c>
      <c r="J2983" s="4">
        <v>66</v>
      </c>
      <c r="K2983" s="4" t="str">
        <f t="shared" si="185"/>
        <v>Veteran</v>
      </c>
      <c r="L2983" s="1" t="s">
        <v>40</v>
      </c>
      <c r="M2983" s="1" t="s">
        <v>38</v>
      </c>
      <c r="N2983" s="7">
        <v>31.93</v>
      </c>
      <c r="O2983" s="1" t="s">
        <v>38</v>
      </c>
      <c r="P2983" s="1" t="s">
        <v>38</v>
      </c>
      <c r="Q2983" s="1" t="s">
        <v>53</v>
      </c>
      <c r="R2983" s="7">
        <v>15</v>
      </c>
      <c r="S2983" s="1" t="s">
        <v>41</v>
      </c>
      <c r="T2983" s="1" t="s">
        <v>38</v>
      </c>
      <c r="U2983" s="1" t="s">
        <v>41</v>
      </c>
      <c r="V2983" s="1" t="s">
        <v>41</v>
      </c>
      <c r="W2983" s="1" t="s">
        <v>38</v>
      </c>
      <c r="X2983" s="1" t="s">
        <v>41</v>
      </c>
      <c r="Y2983" s="1" t="s">
        <v>41</v>
      </c>
      <c r="Z2983" s="1" t="s">
        <v>38</v>
      </c>
      <c r="AA2983" s="1" t="s">
        <v>43</v>
      </c>
      <c r="AB2983" s="1" t="s">
        <v>38</v>
      </c>
      <c r="AC2983" s="1" t="s">
        <v>54</v>
      </c>
      <c r="AD2983" s="7">
        <v>88.9</v>
      </c>
      <c r="AE2983" s="7">
        <v>6000.1</v>
      </c>
      <c r="AF2983" s="7">
        <v>0</v>
      </c>
      <c r="AG2983" s="7">
        <v>0</v>
      </c>
      <c r="AH2983" s="7">
        <v>2107.38</v>
      </c>
      <c r="AI2983" s="7">
        <v>8107.48</v>
      </c>
      <c r="AJ2983" s="7">
        <f t="shared" si="186"/>
        <v>122.84060606060605</v>
      </c>
      <c r="AK2983" s="7" t="s">
        <v>8247</v>
      </c>
      <c r="AL2983" s="1" t="s">
        <v>45</v>
      </c>
      <c r="AM2983" s="1">
        <f t="shared" si="187"/>
        <v>0</v>
      </c>
      <c r="AN2983" s="1" t="s">
        <v>8232</v>
      </c>
      <c r="AO2983" s="1" t="s">
        <v>108</v>
      </c>
      <c r="AP2983" s="4">
        <f>1</f>
        <v>1</v>
      </c>
    </row>
    <row r="2984" spans="1:42" x14ac:dyDescent="0.3">
      <c r="A2984" s="1" t="s">
        <v>4068</v>
      </c>
      <c r="B2984" s="1" t="s">
        <v>47</v>
      </c>
      <c r="C2984" s="4">
        <v>56</v>
      </c>
      <c r="D2984" s="4" t="str">
        <f t="shared" si="184"/>
        <v>Senior Citizen</v>
      </c>
      <c r="E2984" s="1" t="s">
        <v>8253</v>
      </c>
      <c r="F2984" s="1" t="s">
        <v>8254</v>
      </c>
      <c r="G2984" s="1" t="s">
        <v>3457</v>
      </c>
      <c r="H2984" s="1">
        <v>95690</v>
      </c>
      <c r="I2984" s="4">
        <v>0</v>
      </c>
      <c r="J2984" s="4">
        <v>1</v>
      </c>
      <c r="K2984" s="4" t="str">
        <f t="shared" si="185"/>
        <v>New</v>
      </c>
      <c r="L2984" s="1" t="s">
        <v>40</v>
      </c>
      <c r="M2984" s="1" t="s">
        <v>38</v>
      </c>
      <c r="N2984" s="7">
        <v>4.8</v>
      </c>
      <c r="O2984" s="1" t="s">
        <v>41</v>
      </c>
      <c r="P2984" s="1" t="s">
        <v>38</v>
      </c>
      <c r="Q2984" s="1" t="s">
        <v>53</v>
      </c>
      <c r="R2984" s="7">
        <v>11</v>
      </c>
      <c r="S2984" s="1" t="s">
        <v>41</v>
      </c>
      <c r="T2984" s="1" t="s">
        <v>38</v>
      </c>
      <c r="U2984" s="1" t="s">
        <v>41</v>
      </c>
      <c r="V2984" s="1" t="s">
        <v>41</v>
      </c>
      <c r="W2984" s="1" t="s">
        <v>41</v>
      </c>
      <c r="X2984" s="1" t="s">
        <v>41</v>
      </c>
      <c r="Y2984" s="1" t="s">
        <v>41</v>
      </c>
      <c r="Z2984" s="1" t="s">
        <v>38</v>
      </c>
      <c r="AA2984" s="1" t="s">
        <v>49</v>
      </c>
      <c r="AB2984" s="1" t="s">
        <v>38</v>
      </c>
      <c r="AC2984" s="1" t="s">
        <v>54</v>
      </c>
      <c r="AD2984" s="7">
        <v>74.349999999999994</v>
      </c>
      <c r="AE2984" s="7">
        <v>74.349999999999994</v>
      </c>
      <c r="AF2984" s="7">
        <v>0</v>
      </c>
      <c r="AG2984" s="7">
        <v>0</v>
      </c>
      <c r="AH2984" s="7">
        <v>4.8</v>
      </c>
      <c r="AI2984" s="7">
        <v>79.150000000000006</v>
      </c>
      <c r="AJ2984" s="7">
        <f t="shared" si="186"/>
        <v>79.150000000000006</v>
      </c>
      <c r="AK2984" s="7" t="s">
        <v>8249</v>
      </c>
      <c r="AL2984" s="1" t="s">
        <v>55</v>
      </c>
      <c r="AM2984" s="1">
        <f t="shared" si="187"/>
        <v>1</v>
      </c>
      <c r="AN2984" s="1" t="s">
        <v>107</v>
      </c>
      <c r="AO2984" s="1" t="s">
        <v>286</v>
      </c>
      <c r="AP2984" s="4">
        <f>1</f>
        <v>1</v>
      </c>
    </row>
    <row r="2985" spans="1:42" x14ac:dyDescent="0.3">
      <c r="A2985" s="1" t="s">
        <v>4069</v>
      </c>
      <c r="B2985" s="1" t="s">
        <v>47</v>
      </c>
      <c r="C2985" s="4">
        <v>48</v>
      </c>
      <c r="D2985" s="4" t="str">
        <f t="shared" si="184"/>
        <v>Adult</v>
      </c>
      <c r="E2985" s="1" t="s">
        <v>3</v>
      </c>
      <c r="F2985" s="1" t="s">
        <v>8256</v>
      </c>
      <c r="G2985" s="1" t="s">
        <v>2426</v>
      </c>
      <c r="H2985" s="1">
        <v>93271</v>
      </c>
      <c r="I2985" s="4">
        <v>0</v>
      </c>
      <c r="J2985" s="4">
        <v>72</v>
      </c>
      <c r="K2985" s="4" t="str">
        <f t="shared" si="185"/>
        <v>Veteran</v>
      </c>
      <c r="L2985" s="1" t="s">
        <v>70</v>
      </c>
      <c r="M2985" s="1" t="s">
        <v>38</v>
      </c>
      <c r="N2985" s="7">
        <v>8.5299999999999994</v>
      </c>
      <c r="O2985" s="1" t="s">
        <v>41</v>
      </c>
      <c r="P2985" s="1" t="s">
        <v>41</v>
      </c>
      <c r="Q2985" s="1" t="s">
        <v>8232</v>
      </c>
      <c r="R2985" s="7">
        <v>0</v>
      </c>
      <c r="S2985" s="1" t="s">
        <v>41</v>
      </c>
      <c r="T2985" s="1" t="s">
        <v>41</v>
      </c>
      <c r="U2985" s="1" t="s">
        <v>41</v>
      </c>
      <c r="V2985" s="1" t="s">
        <v>41</v>
      </c>
      <c r="W2985" s="1" t="s">
        <v>41</v>
      </c>
      <c r="X2985" s="1" t="s">
        <v>41</v>
      </c>
      <c r="Y2985" s="1" t="s">
        <v>41</v>
      </c>
      <c r="Z2985" s="1" t="s">
        <v>41</v>
      </c>
      <c r="AA2985" s="1" t="s">
        <v>71</v>
      </c>
      <c r="AB2985" s="1" t="s">
        <v>41</v>
      </c>
      <c r="AC2985" s="1" t="s">
        <v>54</v>
      </c>
      <c r="AD2985" s="7">
        <v>19.95</v>
      </c>
      <c r="AE2985" s="7">
        <v>1322.85</v>
      </c>
      <c r="AF2985" s="7">
        <v>0</v>
      </c>
      <c r="AG2985" s="7">
        <v>0</v>
      </c>
      <c r="AH2985" s="7">
        <v>614.16</v>
      </c>
      <c r="AI2985" s="7">
        <v>1937.01</v>
      </c>
      <c r="AJ2985" s="7">
        <f t="shared" si="186"/>
        <v>26.902916666666666</v>
      </c>
      <c r="AK2985" s="7" t="s">
        <v>8246</v>
      </c>
      <c r="AL2985" s="1" t="s">
        <v>45</v>
      </c>
      <c r="AM2985" s="1">
        <f t="shared" si="187"/>
        <v>0</v>
      </c>
      <c r="AN2985" s="1" t="s">
        <v>8232</v>
      </c>
      <c r="AO2985" s="1" t="s">
        <v>108</v>
      </c>
      <c r="AP2985" s="4">
        <f>1</f>
        <v>1</v>
      </c>
    </row>
    <row r="2986" spans="1:42" x14ac:dyDescent="0.3">
      <c r="A2986" s="1" t="s">
        <v>4070</v>
      </c>
      <c r="B2986" s="1" t="s">
        <v>37</v>
      </c>
      <c r="C2986" s="4">
        <v>34</v>
      </c>
      <c r="D2986" s="4" t="str">
        <f t="shared" si="184"/>
        <v>Adult</v>
      </c>
      <c r="E2986" s="1" t="s">
        <v>8253</v>
      </c>
      <c r="F2986" s="1" t="s">
        <v>8254</v>
      </c>
      <c r="G2986" s="1" t="s">
        <v>98</v>
      </c>
      <c r="H2986" s="1">
        <v>94014</v>
      </c>
      <c r="I2986" s="4">
        <v>0</v>
      </c>
      <c r="J2986" s="4">
        <v>8</v>
      </c>
      <c r="K2986" s="4" t="str">
        <f t="shared" si="185"/>
        <v>New</v>
      </c>
      <c r="L2986" s="1" t="s">
        <v>40</v>
      </c>
      <c r="M2986" s="1" t="s">
        <v>38</v>
      </c>
      <c r="N2986" s="7">
        <v>36.39</v>
      </c>
      <c r="O2986" s="1" t="s">
        <v>41</v>
      </c>
      <c r="P2986" s="1" t="s">
        <v>38</v>
      </c>
      <c r="Q2986" s="1" t="s">
        <v>53</v>
      </c>
      <c r="R2986" s="7">
        <v>7</v>
      </c>
      <c r="S2986" s="1" t="s">
        <v>41</v>
      </c>
      <c r="T2986" s="1" t="s">
        <v>41</v>
      </c>
      <c r="U2986" s="1" t="s">
        <v>41</v>
      </c>
      <c r="V2986" s="1" t="s">
        <v>41</v>
      </c>
      <c r="W2986" s="1" t="s">
        <v>38</v>
      </c>
      <c r="X2986" s="1" t="s">
        <v>41</v>
      </c>
      <c r="Y2986" s="1" t="s">
        <v>41</v>
      </c>
      <c r="Z2986" s="1" t="s">
        <v>38</v>
      </c>
      <c r="AA2986" s="1" t="s">
        <v>49</v>
      </c>
      <c r="AB2986" s="1" t="s">
        <v>38</v>
      </c>
      <c r="AC2986" s="1" t="s">
        <v>54</v>
      </c>
      <c r="AD2986" s="7">
        <v>80.099999999999994</v>
      </c>
      <c r="AE2986" s="7">
        <v>679.3</v>
      </c>
      <c r="AF2986" s="7">
        <v>0</v>
      </c>
      <c r="AG2986" s="7">
        <v>0</v>
      </c>
      <c r="AH2986" s="7">
        <v>291.12</v>
      </c>
      <c r="AI2986" s="7">
        <v>970.42</v>
      </c>
      <c r="AJ2986" s="7">
        <f t="shared" si="186"/>
        <v>121.30249999999999</v>
      </c>
      <c r="AK2986" s="7" t="s">
        <v>8247</v>
      </c>
      <c r="AL2986" s="1" t="s">
        <v>55</v>
      </c>
      <c r="AM2986" s="1">
        <f t="shared" si="187"/>
        <v>1</v>
      </c>
      <c r="AN2986" s="1" t="s">
        <v>56</v>
      </c>
      <c r="AO2986" s="1" t="s">
        <v>57</v>
      </c>
      <c r="AP2986" s="4">
        <f>1</f>
        <v>1</v>
      </c>
    </row>
    <row r="2987" spans="1:42" x14ac:dyDescent="0.3">
      <c r="A2987" s="1" t="s">
        <v>4071</v>
      </c>
      <c r="B2987" s="1" t="s">
        <v>47</v>
      </c>
      <c r="C2987" s="4">
        <v>51</v>
      </c>
      <c r="D2987" s="4" t="str">
        <f t="shared" si="184"/>
        <v>Senior Citizen</v>
      </c>
      <c r="E2987" s="1" t="s">
        <v>3</v>
      </c>
      <c r="F2987" s="1" t="s">
        <v>8257</v>
      </c>
      <c r="G2987" s="1" t="s">
        <v>3443</v>
      </c>
      <c r="H2987" s="1">
        <v>92567</v>
      </c>
      <c r="I2987" s="4">
        <v>3</v>
      </c>
      <c r="J2987" s="4">
        <v>24</v>
      </c>
      <c r="K2987" s="4" t="str">
        <f t="shared" si="185"/>
        <v>Loyal</v>
      </c>
      <c r="L2987" s="1" t="s">
        <v>127</v>
      </c>
      <c r="M2987" s="1" t="s">
        <v>38</v>
      </c>
      <c r="N2987" s="7">
        <v>45.68</v>
      </c>
      <c r="O2987" s="1" t="s">
        <v>38</v>
      </c>
      <c r="P2987" s="1" t="s">
        <v>38</v>
      </c>
      <c r="Q2987" s="1" t="s">
        <v>42</v>
      </c>
      <c r="R2987" s="7">
        <v>26</v>
      </c>
      <c r="S2987" s="1" t="s">
        <v>38</v>
      </c>
      <c r="T2987" s="1" t="s">
        <v>41</v>
      </c>
      <c r="U2987" s="1" t="s">
        <v>41</v>
      </c>
      <c r="V2987" s="1" t="s">
        <v>38</v>
      </c>
      <c r="W2987" s="1" t="s">
        <v>38</v>
      </c>
      <c r="X2987" s="1" t="s">
        <v>38</v>
      </c>
      <c r="Y2987" s="1" t="s">
        <v>38</v>
      </c>
      <c r="Z2987" s="1" t="s">
        <v>38</v>
      </c>
      <c r="AA2987" s="1" t="s">
        <v>49</v>
      </c>
      <c r="AB2987" s="1" t="s">
        <v>41</v>
      </c>
      <c r="AC2987" s="1" t="s">
        <v>54</v>
      </c>
      <c r="AD2987" s="7">
        <v>81</v>
      </c>
      <c r="AE2987" s="7">
        <v>1923.85</v>
      </c>
      <c r="AF2987" s="7">
        <v>0</v>
      </c>
      <c r="AG2987" s="7">
        <v>0</v>
      </c>
      <c r="AH2987" s="7">
        <v>1096.32</v>
      </c>
      <c r="AI2987" s="7">
        <v>3020.17</v>
      </c>
      <c r="AJ2987" s="7">
        <f t="shared" si="186"/>
        <v>125.84041666666667</v>
      </c>
      <c r="AK2987" s="7" t="s">
        <v>8247</v>
      </c>
      <c r="AL2987" s="1" t="s">
        <v>45</v>
      </c>
      <c r="AM2987" s="1">
        <f t="shared" si="187"/>
        <v>0</v>
      </c>
      <c r="AN2987" s="1" t="s">
        <v>8232</v>
      </c>
      <c r="AO2987" s="1" t="s">
        <v>108</v>
      </c>
      <c r="AP2987" s="4">
        <f>1</f>
        <v>1</v>
      </c>
    </row>
    <row r="2988" spans="1:42" x14ac:dyDescent="0.3">
      <c r="A2988" s="1" t="s">
        <v>4072</v>
      </c>
      <c r="B2988" s="1" t="s">
        <v>47</v>
      </c>
      <c r="C2988" s="4">
        <v>36</v>
      </c>
      <c r="D2988" s="4" t="str">
        <f t="shared" si="184"/>
        <v>Adult</v>
      </c>
      <c r="E2988" s="1" t="s">
        <v>3</v>
      </c>
      <c r="F2988" s="1" t="s">
        <v>8254</v>
      </c>
      <c r="G2988" s="1" t="s">
        <v>435</v>
      </c>
      <c r="H2988" s="1">
        <v>92411</v>
      </c>
      <c r="I2988" s="4">
        <v>10</v>
      </c>
      <c r="J2988" s="4">
        <v>8</v>
      </c>
      <c r="K2988" s="4" t="str">
        <f t="shared" si="185"/>
        <v>New</v>
      </c>
      <c r="L2988" s="1" t="s">
        <v>52</v>
      </c>
      <c r="M2988" s="1" t="s">
        <v>38</v>
      </c>
      <c r="N2988" s="7">
        <v>19</v>
      </c>
      <c r="O2988" s="1" t="s">
        <v>41</v>
      </c>
      <c r="P2988" s="1" t="s">
        <v>38</v>
      </c>
      <c r="Q2988" s="1" t="s">
        <v>42</v>
      </c>
      <c r="R2988" s="7">
        <v>8</v>
      </c>
      <c r="S2988" s="1" t="s">
        <v>41</v>
      </c>
      <c r="T2988" s="1" t="s">
        <v>38</v>
      </c>
      <c r="U2988" s="1" t="s">
        <v>38</v>
      </c>
      <c r="V2988" s="1" t="s">
        <v>41</v>
      </c>
      <c r="W2988" s="1" t="s">
        <v>41</v>
      </c>
      <c r="X2988" s="1" t="s">
        <v>41</v>
      </c>
      <c r="Y2988" s="1" t="s">
        <v>41</v>
      </c>
      <c r="Z2988" s="1" t="s">
        <v>38</v>
      </c>
      <c r="AA2988" s="1" t="s">
        <v>49</v>
      </c>
      <c r="AB2988" s="1" t="s">
        <v>38</v>
      </c>
      <c r="AC2988" s="1" t="s">
        <v>44</v>
      </c>
      <c r="AD2988" s="7">
        <v>54.75</v>
      </c>
      <c r="AE2988" s="7">
        <v>445.85</v>
      </c>
      <c r="AF2988" s="7">
        <v>0</v>
      </c>
      <c r="AG2988" s="7">
        <v>0</v>
      </c>
      <c r="AH2988" s="7">
        <v>152</v>
      </c>
      <c r="AI2988" s="7">
        <v>597.85</v>
      </c>
      <c r="AJ2988" s="7">
        <f t="shared" si="186"/>
        <v>74.731250000000003</v>
      </c>
      <c r="AK2988" s="7" t="s">
        <v>8249</v>
      </c>
      <c r="AL2988" s="1" t="s">
        <v>45</v>
      </c>
      <c r="AM2988" s="1">
        <f t="shared" si="187"/>
        <v>0</v>
      </c>
      <c r="AN2988" s="1" t="s">
        <v>8232</v>
      </c>
      <c r="AO2988" s="1" t="s">
        <v>108</v>
      </c>
      <c r="AP2988" s="4">
        <f>1</f>
        <v>1</v>
      </c>
    </row>
    <row r="2989" spans="1:42" x14ac:dyDescent="0.3">
      <c r="A2989" s="1" t="s">
        <v>4073</v>
      </c>
      <c r="B2989" s="1" t="s">
        <v>47</v>
      </c>
      <c r="C2989" s="4">
        <v>69</v>
      </c>
      <c r="D2989" s="4" t="str">
        <f t="shared" si="184"/>
        <v>Senior Citizen</v>
      </c>
      <c r="E2989" s="1" t="s">
        <v>3</v>
      </c>
      <c r="F2989" s="1" t="s">
        <v>8254</v>
      </c>
      <c r="G2989" s="1" t="s">
        <v>452</v>
      </c>
      <c r="H2989" s="1">
        <v>91723</v>
      </c>
      <c r="I2989" s="4">
        <v>2</v>
      </c>
      <c r="J2989" s="4">
        <v>38</v>
      </c>
      <c r="K2989" s="4" t="str">
        <f t="shared" si="185"/>
        <v>Loyal</v>
      </c>
      <c r="L2989" s="1" t="s">
        <v>127</v>
      </c>
      <c r="M2989" s="1" t="s">
        <v>41</v>
      </c>
      <c r="N2989" s="7">
        <v>25.420517214274568</v>
      </c>
      <c r="O2989" s="1" t="s">
        <v>41</v>
      </c>
      <c r="P2989" s="1" t="s">
        <v>38</v>
      </c>
      <c r="Q2989" s="1" t="s">
        <v>42</v>
      </c>
      <c r="R2989" s="7">
        <v>30</v>
      </c>
      <c r="S2989" s="1" t="s">
        <v>41</v>
      </c>
      <c r="T2989" s="1" t="s">
        <v>41</v>
      </c>
      <c r="U2989" s="1" t="s">
        <v>41</v>
      </c>
      <c r="V2989" s="1" t="s">
        <v>41</v>
      </c>
      <c r="W2989" s="1" t="s">
        <v>41</v>
      </c>
      <c r="X2989" s="1" t="s">
        <v>41</v>
      </c>
      <c r="Y2989" s="1" t="s">
        <v>41</v>
      </c>
      <c r="Z2989" s="1" t="s">
        <v>38</v>
      </c>
      <c r="AA2989" s="1" t="s">
        <v>49</v>
      </c>
      <c r="AB2989" s="1" t="s">
        <v>38</v>
      </c>
      <c r="AC2989" s="1" t="s">
        <v>54</v>
      </c>
      <c r="AD2989" s="7">
        <v>24.85</v>
      </c>
      <c r="AE2989" s="7">
        <v>955.75</v>
      </c>
      <c r="AF2989" s="7">
        <v>0</v>
      </c>
      <c r="AG2989" s="7">
        <v>0</v>
      </c>
      <c r="AH2989" s="7">
        <v>0</v>
      </c>
      <c r="AI2989" s="7">
        <v>955.75</v>
      </c>
      <c r="AJ2989" s="7">
        <f t="shared" si="186"/>
        <v>25.151315789473685</v>
      </c>
      <c r="AK2989" s="7" t="s">
        <v>8246</v>
      </c>
      <c r="AL2989" s="1" t="s">
        <v>45</v>
      </c>
      <c r="AM2989" s="1">
        <f t="shared" si="187"/>
        <v>0</v>
      </c>
      <c r="AN2989" s="1" t="s">
        <v>8232</v>
      </c>
      <c r="AO2989" s="1" t="s">
        <v>108</v>
      </c>
      <c r="AP2989" s="4">
        <f>1</f>
        <v>1</v>
      </c>
    </row>
    <row r="2990" spans="1:42" x14ac:dyDescent="0.3">
      <c r="A2990" s="1" t="s">
        <v>4074</v>
      </c>
      <c r="B2990" s="1" t="s">
        <v>47</v>
      </c>
      <c r="C2990" s="4">
        <v>39</v>
      </c>
      <c r="D2990" s="4" t="str">
        <f t="shared" si="184"/>
        <v>Adult</v>
      </c>
      <c r="E2990" s="1" t="s">
        <v>8253</v>
      </c>
      <c r="F2990" s="1" t="s">
        <v>8254</v>
      </c>
      <c r="G2990" s="1" t="s">
        <v>2368</v>
      </c>
      <c r="H2990" s="1">
        <v>96145</v>
      </c>
      <c r="I2990" s="4">
        <v>0</v>
      </c>
      <c r="J2990" s="4">
        <v>68</v>
      </c>
      <c r="K2990" s="4" t="str">
        <f t="shared" si="185"/>
        <v>Veteran</v>
      </c>
      <c r="L2990" s="1" t="s">
        <v>40</v>
      </c>
      <c r="M2990" s="1" t="s">
        <v>38</v>
      </c>
      <c r="N2990" s="7">
        <v>32.67</v>
      </c>
      <c r="O2990" s="1" t="s">
        <v>38</v>
      </c>
      <c r="P2990" s="1" t="s">
        <v>38</v>
      </c>
      <c r="Q2990" s="1" t="s">
        <v>53</v>
      </c>
      <c r="R2990" s="7">
        <v>3</v>
      </c>
      <c r="S2990" s="1" t="s">
        <v>38</v>
      </c>
      <c r="T2990" s="1" t="s">
        <v>38</v>
      </c>
      <c r="U2990" s="1" t="s">
        <v>38</v>
      </c>
      <c r="V2990" s="1" t="s">
        <v>38</v>
      </c>
      <c r="W2990" s="1" t="s">
        <v>38</v>
      </c>
      <c r="X2990" s="1" t="s">
        <v>38</v>
      </c>
      <c r="Y2990" s="1" t="s">
        <v>38</v>
      </c>
      <c r="Z2990" s="1" t="s">
        <v>38</v>
      </c>
      <c r="AA2990" s="1" t="s">
        <v>43</v>
      </c>
      <c r="AB2990" s="1" t="s">
        <v>38</v>
      </c>
      <c r="AC2990" s="1" t="s">
        <v>44</v>
      </c>
      <c r="AD2990" s="7">
        <v>117.2</v>
      </c>
      <c r="AE2990" s="7">
        <v>8035.95</v>
      </c>
      <c r="AF2990" s="7">
        <v>0</v>
      </c>
      <c r="AG2990" s="7">
        <v>0</v>
      </c>
      <c r="AH2990" s="7">
        <v>2221.56</v>
      </c>
      <c r="AI2990" s="7">
        <v>10257.51</v>
      </c>
      <c r="AJ2990" s="7">
        <f t="shared" si="186"/>
        <v>150.84573529411765</v>
      </c>
      <c r="AK2990" s="7" t="s">
        <v>8248</v>
      </c>
      <c r="AL2990" s="1" t="s">
        <v>45</v>
      </c>
      <c r="AM2990" s="1">
        <f t="shared" si="187"/>
        <v>0</v>
      </c>
      <c r="AN2990" s="1" t="s">
        <v>8232</v>
      </c>
      <c r="AO2990" s="1" t="s">
        <v>108</v>
      </c>
      <c r="AP2990" s="4">
        <f>1</f>
        <v>1</v>
      </c>
    </row>
    <row r="2991" spans="1:42" x14ac:dyDescent="0.3">
      <c r="A2991" s="1" t="s">
        <v>4075</v>
      </c>
      <c r="B2991" s="1" t="s">
        <v>37</v>
      </c>
      <c r="C2991" s="4">
        <v>55</v>
      </c>
      <c r="D2991" s="4" t="str">
        <f t="shared" si="184"/>
        <v>Senior Citizen</v>
      </c>
      <c r="E2991" s="1" t="s">
        <v>8253</v>
      </c>
      <c r="F2991" s="1" t="s">
        <v>8254</v>
      </c>
      <c r="G2991" s="1" t="s">
        <v>744</v>
      </c>
      <c r="H2991" s="1">
        <v>93606</v>
      </c>
      <c r="I2991" s="4">
        <v>0</v>
      </c>
      <c r="J2991" s="4">
        <v>9</v>
      </c>
      <c r="K2991" s="4" t="str">
        <f t="shared" si="185"/>
        <v>New</v>
      </c>
      <c r="L2991" s="1" t="s">
        <v>52</v>
      </c>
      <c r="M2991" s="1" t="s">
        <v>38</v>
      </c>
      <c r="N2991" s="7">
        <v>16.48</v>
      </c>
      <c r="O2991" s="1" t="s">
        <v>38</v>
      </c>
      <c r="P2991" s="1" t="s">
        <v>38</v>
      </c>
      <c r="Q2991" s="1" t="s">
        <v>53</v>
      </c>
      <c r="R2991" s="7">
        <v>12</v>
      </c>
      <c r="S2991" s="1" t="s">
        <v>41</v>
      </c>
      <c r="T2991" s="1" t="s">
        <v>41</v>
      </c>
      <c r="U2991" s="1" t="s">
        <v>41</v>
      </c>
      <c r="V2991" s="1" t="s">
        <v>41</v>
      </c>
      <c r="W2991" s="1" t="s">
        <v>41</v>
      </c>
      <c r="X2991" s="1" t="s">
        <v>41</v>
      </c>
      <c r="Y2991" s="1" t="s">
        <v>41</v>
      </c>
      <c r="Z2991" s="1" t="s">
        <v>38</v>
      </c>
      <c r="AA2991" s="1" t="s">
        <v>49</v>
      </c>
      <c r="AB2991" s="1" t="s">
        <v>38</v>
      </c>
      <c r="AC2991" s="1" t="s">
        <v>54</v>
      </c>
      <c r="AD2991" s="7">
        <v>74.75</v>
      </c>
      <c r="AE2991" s="7">
        <v>706.6</v>
      </c>
      <c r="AF2991" s="7">
        <v>0</v>
      </c>
      <c r="AG2991" s="7">
        <v>0</v>
      </c>
      <c r="AH2991" s="7">
        <v>148.32</v>
      </c>
      <c r="AI2991" s="7">
        <v>854.92</v>
      </c>
      <c r="AJ2991" s="7">
        <f t="shared" si="186"/>
        <v>94.99111111111111</v>
      </c>
      <c r="AK2991" s="7" t="s">
        <v>8249</v>
      </c>
      <c r="AL2991" s="1" t="s">
        <v>55</v>
      </c>
      <c r="AM2991" s="1">
        <f t="shared" si="187"/>
        <v>1</v>
      </c>
      <c r="AN2991" s="1" t="s">
        <v>56</v>
      </c>
      <c r="AO2991" s="1" t="s">
        <v>102</v>
      </c>
      <c r="AP2991" s="4">
        <f>1</f>
        <v>1</v>
      </c>
    </row>
    <row r="2992" spans="1:42" x14ac:dyDescent="0.3">
      <c r="A2992" s="1" t="s">
        <v>4076</v>
      </c>
      <c r="B2992" s="1" t="s">
        <v>47</v>
      </c>
      <c r="C2992" s="4">
        <v>67</v>
      </c>
      <c r="D2992" s="4" t="str">
        <f t="shared" si="184"/>
        <v>Senior Citizen</v>
      </c>
      <c r="E2992" s="1" t="s">
        <v>8253</v>
      </c>
      <c r="F2992" s="1" t="s">
        <v>8254</v>
      </c>
      <c r="G2992" s="1" t="s">
        <v>1683</v>
      </c>
      <c r="H2992" s="1">
        <v>94803</v>
      </c>
      <c r="I2992" s="4">
        <v>0</v>
      </c>
      <c r="J2992" s="4">
        <v>19</v>
      </c>
      <c r="K2992" s="4" t="str">
        <f t="shared" si="185"/>
        <v>Loyal</v>
      </c>
      <c r="L2992" s="1" t="s">
        <v>40</v>
      </c>
      <c r="M2992" s="1" t="s">
        <v>38</v>
      </c>
      <c r="N2992" s="7">
        <v>16.78</v>
      </c>
      <c r="O2992" s="1" t="s">
        <v>38</v>
      </c>
      <c r="P2992" s="1" t="s">
        <v>38</v>
      </c>
      <c r="Q2992" s="1" t="s">
        <v>53</v>
      </c>
      <c r="R2992" s="7">
        <v>15</v>
      </c>
      <c r="S2992" s="1" t="s">
        <v>41</v>
      </c>
      <c r="T2992" s="1" t="s">
        <v>41</v>
      </c>
      <c r="U2992" s="1" t="s">
        <v>38</v>
      </c>
      <c r="V2992" s="1" t="s">
        <v>41</v>
      </c>
      <c r="W2992" s="1" t="s">
        <v>41</v>
      </c>
      <c r="X2992" s="1" t="s">
        <v>41</v>
      </c>
      <c r="Y2992" s="1" t="s">
        <v>41</v>
      </c>
      <c r="Z2992" s="1" t="s">
        <v>38</v>
      </c>
      <c r="AA2992" s="1" t="s">
        <v>49</v>
      </c>
      <c r="AB2992" s="1" t="s">
        <v>38</v>
      </c>
      <c r="AC2992" s="1" t="s">
        <v>54</v>
      </c>
      <c r="AD2992" s="7">
        <v>79.849999999999994</v>
      </c>
      <c r="AE2992" s="7">
        <v>1471.75</v>
      </c>
      <c r="AF2992" s="7">
        <v>0</v>
      </c>
      <c r="AG2992" s="7">
        <v>0</v>
      </c>
      <c r="AH2992" s="7">
        <v>318.82</v>
      </c>
      <c r="AI2992" s="7">
        <v>1790.57</v>
      </c>
      <c r="AJ2992" s="7">
        <f t="shared" si="186"/>
        <v>94.240526315789467</v>
      </c>
      <c r="AK2992" s="7" t="s">
        <v>8249</v>
      </c>
      <c r="AL2992" s="1" t="s">
        <v>55</v>
      </c>
      <c r="AM2992" s="1">
        <f t="shared" si="187"/>
        <v>1</v>
      </c>
      <c r="AN2992" s="1" t="s">
        <v>61</v>
      </c>
      <c r="AO2992" s="1" t="s">
        <v>65</v>
      </c>
      <c r="AP2992" s="4">
        <f>1</f>
        <v>1</v>
      </c>
    </row>
    <row r="2993" spans="1:42" x14ac:dyDescent="0.3">
      <c r="A2993" s="1" t="s">
        <v>4077</v>
      </c>
      <c r="B2993" s="1" t="s">
        <v>47</v>
      </c>
      <c r="C2993" s="4">
        <v>40</v>
      </c>
      <c r="D2993" s="4" t="str">
        <f t="shared" si="184"/>
        <v>Adult</v>
      </c>
      <c r="E2993" s="1" t="s">
        <v>8253</v>
      </c>
      <c r="F2993" s="1" t="s">
        <v>8254</v>
      </c>
      <c r="G2993" s="1" t="s">
        <v>320</v>
      </c>
      <c r="H2993" s="1">
        <v>95832</v>
      </c>
      <c r="I2993" s="4">
        <v>0</v>
      </c>
      <c r="J2993" s="4">
        <v>9</v>
      </c>
      <c r="K2993" s="4" t="str">
        <f t="shared" si="185"/>
        <v>New</v>
      </c>
      <c r="L2993" s="1" t="s">
        <v>52</v>
      </c>
      <c r="M2993" s="1" t="s">
        <v>38</v>
      </c>
      <c r="N2993" s="7">
        <v>27.53</v>
      </c>
      <c r="O2993" s="1" t="s">
        <v>41</v>
      </c>
      <c r="P2993" s="1" t="s">
        <v>38</v>
      </c>
      <c r="Q2993" s="1" t="s">
        <v>42</v>
      </c>
      <c r="R2993" s="7">
        <v>11</v>
      </c>
      <c r="S2993" s="1" t="s">
        <v>38</v>
      </c>
      <c r="T2993" s="1" t="s">
        <v>41</v>
      </c>
      <c r="U2993" s="1" t="s">
        <v>41</v>
      </c>
      <c r="V2993" s="1" t="s">
        <v>38</v>
      </c>
      <c r="W2993" s="1" t="s">
        <v>41</v>
      </c>
      <c r="X2993" s="1" t="s">
        <v>38</v>
      </c>
      <c r="Y2993" s="1" t="s">
        <v>38</v>
      </c>
      <c r="Z2993" s="1" t="s">
        <v>38</v>
      </c>
      <c r="AA2993" s="1" t="s">
        <v>49</v>
      </c>
      <c r="AB2993" s="1" t="s">
        <v>41</v>
      </c>
      <c r="AC2993" s="1" t="s">
        <v>44</v>
      </c>
      <c r="AD2993" s="7">
        <v>64.95</v>
      </c>
      <c r="AE2993" s="7">
        <v>547.79999999999995</v>
      </c>
      <c r="AF2993" s="7">
        <v>0</v>
      </c>
      <c r="AG2993" s="7">
        <v>0</v>
      </c>
      <c r="AH2993" s="7">
        <v>247.77</v>
      </c>
      <c r="AI2993" s="7">
        <v>795.57</v>
      </c>
      <c r="AJ2993" s="7">
        <f t="shared" si="186"/>
        <v>88.396666666666675</v>
      </c>
      <c r="AK2993" s="7" t="s">
        <v>8249</v>
      </c>
      <c r="AL2993" s="1" t="s">
        <v>45</v>
      </c>
      <c r="AM2993" s="1">
        <f t="shared" si="187"/>
        <v>0</v>
      </c>
      <c r="AN2993" s="1" t="s">
        <v>8232</v>
      </c>
      <c r="AO2993" s="1" t="s">
        <v>108</v>
      </c>
      <c r="AP2993" s="4">
        <f>1</f>
        <v>1</v>
      </c>
    </row>
    <row r="2994" spans="1:42" x14ac:dyDescent="0.3">
      <c r="A2994" s="1" t="s">
        <v>4078</v>
      </c>
      <c r="B2994" s="1" t="s">
        <v>37</v>
      </c>
      <c r="C2994" s="4">
        <v>63</v>
      </c>
      <c r="D2994" s="4" t="str">
        <f t="shared" si="184"/>
        <v>Senior Citizen</v>
      </c>
      <c r="E2994" s="1" t="s">
        <v>3</v>
      </c>
      <c r="F2994" s="1" t="s">
        <v>8254</v>
      </c>
      <c r="G2994" s="1" t="s">
        <v>532</v>
      </c>
      <c r="H2994" s="1">
        <v>92662</v>
      </c>
      <c r="I2994" s="4">
        <v>1</v>
      </c>
      <c r="J2994" s="4">
        <v>7</v>
      </c>
      <c r="K2994" s="4" t="str">
        <f t="shared" si="185"/>
        <v>New</v>
      </c>
      <c r="L2994" s="1" t="s">
        <v>52</v>
      </c>
      <c r="M2994" s="1" t="s">
        <v>38</v>
      </c>
      <c r="N2994" s="7">
        <v>44.66</v>
      </c>
      <c r="O2994" s="1" t="s">
        <v>41</v>
      </c>
      <c r="P2994" s="1" t="s">
        <v>38</v>
      </c>
      <c r="Q2994" s="1" t="s">
        <v>53</v>
      </c>
      <c r="R2994" s="7">
        <v>26</v>
      </c>
      <c r="S2994" s="1" t="s">
        <v>41</v>
      </c>
      <c r="T2994" s="1" t="s">
        <v>41</v>
      </c>
      <c r="U2994" s="1" t="s">
        <v>38</v>
      </c>
      <c r="V2994" s="1" t="s">
        <v>41</v>
      </c>
      <c r="W2994" s="1" t="s">
        <v>38</v>
      </c>
      <c r="X2994" s="1" t="s">
        <v>41</v>
      </c>
      <c r="Y2994" s="1" t="s">
        <v>41</v>
      </c>
      <c r="Z2994" s="1" t="s">
        <v>38</v>
      </c>
      <c r="AA2994" s="1" t="s">
        <v>49</v>
      </c>
      <c r="AB2994" s="1" t="s">
        <v>38</v>
      </c>
      <c r="AC2994" s="1" t="s">
        <v>54</v>
      </c>
      <c r="AD2994" s="7">
        <v>86.25</v>
      </c>
      <c r="AE2994" s="7">
        <v>587.1</v>
      </c>
      <c r="AF2994" s="7">
        <v>0</v>
      </c>
      <c r="AG2994" s="7">
        <v>0</v>
      </c>
      <c r="AH2994" s="7">
        <v>312.62</v>
      </c>
      <c r="AI2994" s="7">
        <v>899.72</v>
      </c>
      <c r="AJ2994" s="7">
        <f t="shared" si="186"/>
        <v>128.53142857142856</v>
      </c>
      <c r="AK2994" s="7" t="s">
        <v>8247</v>
      </c>
      <c r="AL2994" s="1" t="s">
        <v>55</v>
      </c>
      <c r="AM2994" s="1">
        <f t="shared" si="187"/>
        <v>1</v>
      </c>
      <c r="AN2994" s="1" t="s">
        <v>119</v>
      </c>
      <c r="AO2994" s="1" t="s">
        <v>193</v>
      </c>
      <c r="AP2994" s="4">
        <f>1</f>
        <v>1</v>
      </c>
    </row>
    <row r="2995" spans="1:42" x14ac:dyDescent="0.3">
      <c r="A2995" s="1" t="s">
        <v>4079</v>
      </c>
      <c r="B2995" s="1" t="s">
        <v>47</v>
      </c>
      <c r="C2995" s="4">
        <v>54</v>
      </c>
      <c r="D2995" s="4" t="str">
        <f t="shared" si="184"/>
        <v>Senior Citizen</v>
      </c>
      <c r="E2995" s="1" t="s">
        <v>3</v>
      </c>
      <c r="F2995" s="1" t="s">
        <v>8254</v>
      </c>
      <c r="G2995" s="1" t="s">
        <v>914</v>
      </c>
      <c r="H2995" s="1">
        <v>93637</v>
      </c>
      <c r="I2995" s="4">
        <v>1</v>
      </c>
      <c r="J2995" s="4">
        <v>40</v>
      </c>
      <c r="K2995" s="4" t="str">
        <f t="shared" si="185"/>
        <v>Loyal</v>
      </c>
      <c r="L2995" s="1" t="s">
        <v>74</v>
      </c>
      <c r="M2995" s="1" t="s">
        <v>38</v>
      </c>
      <c r="N2995" s="7">
        <v>22.56</v>
      </c>
      <c r="O2995" s="1" t="s">
        <v>38</v>
      </c>
      <c r="P2995" s="1" t="s">
        <v>38</v>
      </c>
      <c r="Q2995" s="1" t="s">
        <v>42</v>
      </c>
      <c r="R2995" s="7">
        <v>4</v>
      </c>
      <c r="S2995" s="1" t="s">
        <v>41</v>
      </c>
      <c r="T2995" s="1" t="s">
        <v>38</v>
      </c>
      <c r="U2995" s="1" t="s">
        <v>41</v>
      </c>
      <c r="V2995" s="1" t="s">
        <v>41</v>
      </c>
      <c r="W2995" s="1" t="s">
        <v>38</v>
      </c>
      <c r="X2995" s="1" t="s">
        <v>38</v>
      </c>
      <c r="Y2995" s="1" t="s">
        <v>38</v>
      </c>
      <c r="Z2995" s="1" t="s">
        <v>38</v>
      </c>
      <c r="AA2995" s="1" t="s">
        <v>49</v>
      </c>
      <c r="AB2995" s="1" t="s">
        <v>38</v>
      </c>
      <c r="AC2995" s="1" t="s">
        <v>54</v>
      </c>
      <c r="AD2995" s="7">
        <v>101.3</v>
      </c>
      <c r="AE2995" s="7">
        <v>4113.1000000000004</v>
      </c>
      <c r="AF2995" s="7">
        <v>0</v>
      </c>
      <c r="AG2995" s="7">
        <v>0</v>
      </c>
      <c r="AH2995" s="7">
        <v>902.4</v>
      </c>
      <c r="AI2995" s="7">
        <v>5015.5</v>
      </c>
      <c r="AJ2995" s="7">
        <f t="shared" si="186"/>
        <v>125.3875</v>
      </c>
      <c r="AK2995" s="7" t="s">
        <v>8247</v>
      </c>
      <c r="AL2995" s="1" t="s">
        <v>55</v>
      </c>
      <c r="AM2995" s="1">
        <f t="shared" si="187"/>
        <v>1</v>
      </c>
      <c r="AN2995" s="1" t="s">
        <v>56</v>
      </c>
      <c r="AO2995" s="1" t="s">
        <v>57</v>
      </c>
      <c r="AP2995" s="4">
        <f>1</f>
        <v>1</v>
      </c>
    </row>
    <row r="2996" spans="1:42" x14ac:dyDescent="0.3">
      <c r="A2996" s="1" t="s">
        <v>4080</v>
      </c>
      <c r="B2996" s="1" t="s">
        <v>47</v>
      </c>
      <c r="C2996" s="4">
        <v>33</v>
      </c>
      <c r="D2996" s="4" t="str">
        <f t="shared" si="184"/>
        <v>Adult</v>
      </c>
      <c r="E2996" s="1" t="s">
        <v>3</v>
      </c>
      <c r="F2996" s="1" t="s">
        <v>8254</v>
      </c>
      <c r="G2996" s="1" t="s">
        <v>4081</v>
      </c>
      <c r="H2996" s="1">
        <v>95537</v>
      </c>
      <c r="I2996" s="4">
        <v>1</v>
      </c>
      <c r="J2996" s="4">
        <v>3</v>
      </c>
      <c r="K2996" s="4" t="str">
        <f t="shared" si="185"/>
        <v>New</v>
      </c>
      <c r="L2996" s="1" t="s">
        <v>40</v>
      </c>
      <c r="M2996" s="1" t="s">
        <v>38</v>
      </c>
      <c r="N2996" s="7">
        <v>43.27</v>
      </c>
      <c r="O2996" s="1" t="s">
        <v>38</v>
      </c>
      <c r="P2996" s="1" t="s">
        <v>38</v>
      </c>
      <c r="Q2996" s="1" t="s">
        <v>53</v>
      </c>
      <c r="R2996" s="7">
        <v>17</v>
      </c>
      <c r="S2996" s="1" t="s">
        <v>41</v>
      </c>
      <c r="T2996" s="1" t="s">
        <v>41</v>
      </c>
      <c r="U2996" s="1" t="s">
        <v>41</v>
      </c>
      <c r="V2996" s="1" t="s">
        <v>38</v>
      </c>
      <c r="W2996" s="1" t="s">
        <v>41</v>
      </c>
      <c r="X2996" s="1" t="s">
        <v>41</v>
      </c>
      <c r="Y2996" s="1" t="s">
        <v>41</v>
      </c>
      <c r="Z2996" s="1" t="s">
        <v>38</v>
      </c>
      <c r="AA2996" s="1" t="s">
        <v>49</v>
      </c>
      <c r="AB2996" s="1" t="s">
        <v>38</v>
      </c>
      <c r="AC2996" s="1" t="s">
        <v>54</v>
      </c>
      <c r="AD2996" s="7">
        <v>79.650000000000006</v>
      </c>
      <c r="AE2996" s="7">
        <v>251.75</v>
      </c>
      <c r="AF2996" s="7">
        <v>0</v>
      </c>
      <c r="AG2996" s="7">
        <v>0</v>
      </c>
      <c r="AH2996" s="7">
        <v>129.81</v>
      </c>
      <c r="AI2996" s="7">
        <v>381.56</v>
      </c>
      <c r="AJ2996" s="7">
        <f t="shared" si="186"/>
        <v>127.18666666666667</v>
      </c>
      <c r="AK2996" s="7" t="s">
        <v>8247</v>
      </c>
      <c r="AL2996" s="1" t="s">
        <v>55</v>
      </c>
      <c r="AM2996" s="1">
        <f t="shared" si="187"/>
        <v>1</v>
      </c>
      <c r="AN2996" s="1" t="s">
        <v>56</v>
      </c>
      <c r="AO2996" s="1" t="s">
        <v>212</v>
      </c>
      <c r="AP2996" s="4">
        <f>1</f>
        <v>1</v>
      </c>
    </row>
    <row r="2997" spans="1:42" x14ac:dyDescent="0.3">
      <c r="A2997" s="1" t="s">
        <v>4082</v>
      </c>
      <c r="B2997" s="1" t="s">
        <v>47</v>
      </c>
      <c r="C2997" s="4">
        <v>63</v>
      </c>
      <c r="D2997" s="4" t="str">
        <f t="shared" si="184"/>
        <v>Senior Citizen</v>
      </c>
      <c r="E2997" s="1" t="s">
        <v>8253</v>
      </c>
      <c r="F2997" s="1" t="s">
        <v>8256</v>
      </c>
      <c r="G2997" s="1" t="s">
        <v>4083</v>
      </c>
      <c r="H2997" s="1">
        <v>95632</v>
      </c>
      <c r="I2997" s="4">
        <v>0</v>
      </c>
      <c r="J2997" s="4">
        <v>1</v>
      </c>
      <c r="K2997" s="4" t="str">
        <f t="shared" si="185"/>
        <v>New</v>
      </c>
      <c r="L2997" s="1" t="s">
        <v>40</v>
      </c>
      <c r="M2997" s="1" t="s">
        <v>38</v>
      </c>
      <c r="N2997" s="7">
        <v>29.1</v>
      </c>
      <c r="O2997" s="1" t="s">
        <v>41</v>
      </c>
      <c r="P2997" s="1" t="s">
        <v>41</v>
      </c>
      <c r="Q2997" s="1" t="s">
        <v>8232</v>
      </c>
      <c r="R2997" s="7">
        <v>0</v>
      </c>
      <c r="S2997" s="1" t="s">
        <v>41</v>
      </c>
      <c r="T2997" s="1" t="s">
        <v>41</v>
      </c>
      <c r="U2997" s="1" t="s">
        <v>41</v>
      </c>
      <c r="V2997" s="1" t="s">
        <v>41</v>
      </c>
      <c r="W2997" s="1" t="s">
        <v>41</v>
      </c>
      <c r="X2997" s="1" t="s">
        <v>41</v>
      </c>
      <c r="Y2997" s="1" t="s">
        <v>41</v>
      </c>
      <c r="Z2997" s="1" t="s">
        <v>41</v>
      </c>
      <c r="AA2997" s="1" t="s">
        <v>49</v>
      </c>
      <c r="AB2997" s="1" t="s">
        <v>41</v>
      </c>
      <c r="AC2997" s="1" t="s">
        <v>44</v>
      </c>
      <c r="AD2997" s="7">
        <v>19.850000000000001</v>
      </c>
      <c r="AE2997" s="7">
        <v>19.850000000000001</v>
      </c>
      <c r="AF2997" s="7">
        <v>0</v>
      </c>
      <c r="AG2997" s="7">
        <v>0</v>
      </c>
      <c r="AH2997" s="7">
        <v>29.1</v>
      </c>
      <c r="AI2997" s="7">
        <v>48.95</v>
      </c>
      <c r="AJ2997" s="7">
        <f t="shared" si="186"/>
        <v>48.95</v>
      </c>
      <c r="AK2997" s="7" t="s">
        <v>8246</v>
      </c>
      <c r="AL2997" s="1" t="s">
        <v>96</v>
      </c>
      <c r="AM2997" s="1">
        <f t="shared" si="187"/>
        <v>0</v>
      </c>
      <c r="AN2997" s="1" t="s">
        <v>8232</v>
      </c>
      <c r="AO2997" s="1" t="s">
        <v>108</v>
      </c>
      <c r="AP2997" s="4">
        <f>1</f>
        <v>1</v>
      </c>
    </row>
    <row r="2998" spans="1:42" x14ac:dyDescent="0.3">
      <c r="A2998" s="1" t="s">
        <v>4084</v>
      </c>
      <c r="B2998" s="1" t="s">
        <v>37</v>
      </c>
      <c r="C2998" s="4">
        <v>76</v>
      </c>
      <c r="D2998" s="4" t="str">
        <f t="shared" si="184"/>
        <v>Senior Citizen</v>
      </c>
      <c r="E2998" s="1" t="s">
        <v>3</v>
      </c>
      <c r="F2998" s="1" t="s">
        <v>8257</v>
      </c>
      <c r="G2998" s="1" t="s">
        <v>1606</v>
      </c>
      <c r="H2998" s="1">
        <v>93283</v>
      </c>
      <c r="I2998" s="4">
        <v>2</v>
      </c>
      <c r="J2998" s="4">
        <v>28</v>
      </c>
      <c r="K2998" s="4" t="str">
        <f t="shared" si="185"/>
        <v>Loyal</v>
      </c>
      <c r="L2998" s="1" t="s">
        <v>40</v>
      </c>
      <c r="M2998" s="1" t="s">
        <v>41</v>
      </c>
      <c r="N2998" s="7">
        <v>25.420517214274568</v>
      </c>
      <c r="O2998" s="1" t="s">
        <v>41</v>
      </c>
      <c r="P2998" s="1" t="s">
        <v>38</v>
      </c>
      <c r="Q2998" s="1" t="s">
        <v>77</v>
      </c>
      <c r="R2998" s="7">
        <v>21</v>
      </c>
      <c r="S2998" s="1" t="s">
        <v>41</v>
      </c>
      <c r="T2998" s="1" t="s">
        <v>38</v>
      </c>
      <c r="U2998" s="1" t="s">
        <v>41</v>
      </c>
      <c r="V2998" s="1" t="s">
        <v>41</v>
      </c>
      <c r="W2998" s="1" t="s">
        <v>41</v>
      </c>
      <c r="X2998" s="1" t="s">
        <v>38</v>
      </c>
      <c r="Y2998" s="1" t="s">
        <v>38</v>
      </c>
      <c r="Z2998" s="1" t="s">
        <v>38</v>
      </c>
      <c r="AA2998" s="1" t="s">
        <v>43</v>
      </c>
      <c r="AB2998" s="1" t="s">
        <v>38</v>
      </c>
      <c r="AC2998" s="1" t="s">
        <v>54</v>
      </c>
      <c r="AD2998" s="7">
        <v>39.1</v>
      </c>
      <c r="AE2998" s="7">
        <v>1096.5999999999999</v>
      </c>
      <c r="AF2998" s="7">
        <v>0</v>
      </c>
      <c r="AG2998" s="7">
        <v>0</v>
      </c>
      <c r="AH2998" s="7">
        <v>0</v>
      </c>
      <c r="AI2998" s="7">
        <v>1096.5999999999999</v>
      </c>
      <c r="AJ2998" s="7">
        <f t="shared" si="186"/>
        <v>39.164285714285711</v>
      </c>
      <c r="AK2998" s="7" t="s">
        <v>8246</v>
      </c>
      <c r="AL2998" s="1" t="s">
        <v>45</v>
      </c>
      <c r="AM2998" s="1">
        <f t="shared" si="187"/>
        <v>0</v>
      </c>
      <c r="AN2998" s="1" t="s">
        <v>8232</v>
      </c>
      <c r="AO2998" s="1" t="s">
        <v>108</v>
      </c>
      <c r="AP2998" s="4">
        <f>1</f>
        <v>1</v>
      </c>
    </row>
    <row r="2999" spans="1:42" x14ac:dyDescent="0.3">
      <c r="A2999" s="1" t="s">
        <v>4085</v>
      </c>
      <c r="B2999" s="1" t="s">
        <v>47</v>
      </c>
      <c r="C2999" s="4">
        <v>25</v>
      </c>
      <c r="D2999" s="4" t="str">
        <f t="shared" si="184"/>
        <v>Adult</v>
      </c>
      <c r="E2999" s="1" t="s">
        <v>8253</v>
      </c>
      <c r="F2999" s="1" t="s">
        <v>8254</v>
      </c>
      <c r="G2999" s="1" t="s">
        <v>124</v>
      </c>
      <c r="H2999" s="1">
        <v>95354</v>
      </c>
      <c r="I2999" s="4">
        <v>0</v>
      </c>
      <c r="J2999" s="4">
        <v>7</v>
      </c>
      <c r="K2999" s="4" t="str">
        <f t="shared" si="185"/>
        <v>New</v>
      </c>
      <c r="L2999" s="1" t="s">
        <v>52</v>
      </c>
      <c r="M2999" s="1" t="s">
        <v>38</v>
      </c>
      <c r="N2999" s="7">
        <v>8.9499999999999993</v>
      </c>
      <c r="O2999" s="1" t="s">
        <v>41</v>
      </c>
      <c r="P2999" s="1" t="s">
        <v>38</v>
      </c>
      <c r="Q2999" s="1" t="s">
        <v>53</v>
      </c>
      <c r="R2999" s="7">
        <v>52</v>
      </c>
      <c r="S2999" s="1" t="s">
        <v>41</v>
      </c>
      <c r="T2999" s="1" t="s">
        <v>41</v>
      </c>
      <c r="U2999" s="1" t="s">
        <v>41</v>
      </c>
      <c r="V2999" s="1" t="s">
        <v>41</v>
      </c>
      <c r="W2999" s="1" t="s">
        <v>41</v>
      </c>
      <c r="X2999" s="1" t="s">
        <v>41</v>
      </c>
      <c r="Y2999" s="1" t="s">
        <v>41</v>
      </c>
      <c r="Z2999" s="1" t="s">
        <v>38</v>
      </c>
      <c r="AA2999" s="1" t="s">
        <v>49</v>
      </c>
      <c r="AB2999" s="1" t="s">
        <v>38</v>
      </c>
      <c r="AC2999" s="1" t="s">
        <v>54</v>
      </c>
      <c r="AD2999" s="7">
        <v>69.55</v>
      </c>
      <c r="AE2999" s="7">
        <v>521.35</v>
      </c>
      <c r="AF2999" s="7">
        <v>0</v>
      </c>
      <c r="AG2999" s="7">
        <v>0</v>
      </c>
      <c r="AH2999" s="7">
        <v>62.65</v>
      </c>
      <c r="AI2999" s="7">
        <v>584</v>
      </c>
      <c r="AJ2999" s="7">
        <f t="shared" si="186"/>
        <v>83.428571428571431</v>
      </c>
      <c r="AK2999" s="7" t="s">
        <v>8249</v>
      </c>
      <c r="AL2999" s="1" t="s">
        <v>45</v>
      </c>
      <c r="AM2999" s="1">
        <f t="shared" si="187"/>
        <v>0</v>
      </c>
      <c r="AN2999" s="1" t="s">
        <v>8232</v>
      </c>
      <c r="AO2999" s="1" t="s">
        <v>108</v>
      </c>
      <c r="AP2999" s="4">
        <f>1</f>
        <v>1</v>
      </c>
    </row>
    <row r="3000" spans="1:42" x14ac:dyDescent="0.3">
      <c r="A3000" s="1" t="s">
        <v>4086</v>
      </c>
      <c r="B3000" s="1" t="s">
        <v>47</v>
      </c>
      <c r="C3000" s="4">
        <v>56</v>
      </c>
      <c r="D3000" s="4" t="str">
        <f t="shared" si="184"/>
        <v>Senior Citizen</v>
      </c>
      <c r="E3000" s="1" t="s">
        <v>3</v>
      </c>
      <c r="F3000" s="1" t="s">
        <v>8254</v>
      </c>
      <c r="G3000" s="1" t="s">
        <v>3220</v>
      </c>
      <c r="H3000" s="1">
        <v>93652</v>
      </c>
      <c r="I3000" s="4">
        <v>1</v>
      </c>
      <c r="J3000" s="4">
        <v>72</v>
      </c>
      <c r="K3000" s="4" t="str">
        <f t="shared" si="185"/>
        <v>Veteran</v>
      </c>
      <c r="L3000" s="1" t="s">
        <v>70</v>
      </c>
      <c r="M3000" s="1" t="s">
        <v>38</v>
      </c>
      <c r="N3000" s="7">
        <v>29.29</v>
      </c>
      <c r="O3000" s="1" t="s">
        <v>38</v>
      </c>
      <c r="P3000" s="1" t="s">
        <v>38</v>
      </c>
      <c r="Q3000" s="1" t="s">
        <v>77</v>
      </c>
      <c r="R3000" s="7">
        <v>30</v>
      </c>
      <c r="S3000" s="1" t="s">
        <v>38</v>
      </c>
      <c r="T3000" s="1" t="s">
        <v>38</v>
      </c>
      <c r="U3000" s="1" t="s">
        <v>38</v>
      </c>
      <c r="V3000" s="1" t="s">
        <v>38</v>
      </c>
      <c r="W3000" s="1" t="s">
        <v>41</v>
      </c>
      <c r="X3000" s="1" t="s">
        <v>38</v>
      </c>
      <c r="Y3000" s="1" t="s">
        <v>38</v>
      </c>
      <c r="Z3000" s="1" t="s">
        <v>41</v>
      </c>
      <c r="AA3000" s="1" t="s">
        <v>71</v>
      </c>
      <c r="AB3000" s="1" t="s">
        <v>38</v>
      </c>
      <c r="AC3000" s="1" t="s">
        <v>54</v>
      </c>
      <c r="AD3000" s="7">
        <v>82.3</v>
      </c>
      <c r="AE3000" s="7">
        <v>5980.55</v>
      </c>
      <c r="AF3000" s="7">
        <v>0</v>
      </c>
      <c r="AG3000" s="7">
        <v>140</v>
      </c>
      <c r="AH3000" s="7">
        <v>2108.88</v>
      </c>
      <c r="AI3000" s="7">
        <v>8229.43</v>
      </c>
      <c r="AJ3000" s="7">
        <f t="shared" si="186"/>
        <v>114.2976388888889</v>
      </c>
      <c r="AK3000" s="7" t="s">
        <v>8247</v>
      </c>
      <c r="AL3000" s="1" t="s">
        <v>45</v>
      </c>
      <c r="AM3000" s="1">
        <f t="shared" si="187"/>
        <v>0</v>
      </c>
      <c r="AN3000" s="1" t="s">
        <v>8232</v>
      </c>
      <c r="AO3000" s="1" t="s">
        <v>108</v>
      </c>
      <c r="AP3000" s="4">
        <f>1</f>
        <v>1</v>
      </c>
    </row>
    <row r="3001" spans="1:42" x14ac:dyDescent="0.3">
      <c r="A3001" s="1" t="s">
        <v>4087</v>
      </c>
      <c r="B3001" s="1" t="s">
        <v>37</v>
      </c>
      <c r="C3001" s="4">
        <v>56</v>
      </c>
      <c r="D3001" s="4" t="str">
        <f t="shared" si="184"/>
        <v>Senior Citizen</v>
      </c>
      <c r="E3001" s="1" t="s">
        <v>8253</v>
      </c>
      <c r="F3001" s="1" t="s">
        <v>8257</v>
      </c>
      <c r="G3001" s="1" t="s">
        <v>2379</v>
      </c>
      <c r="H3001" s="1">
        <v>94070</v>
      </c>
      <c r="I3001" s="4">
        <v>0</v>
      </c>
      <c r="J3001" s="4">
        <v>7</v>
      </c>
      <c r="K3001" s="4" t="str">
        <f t="shared" si="185"/>
        <v>New</v>
      </c>
      <c r="L3001" s="1" t="s">
        <v>52</v>
      </c>
      <c r="M3001" s="1" t="s">
        <v>38</v>
      </c>
      <c r="N3001" s="7">
        <v>49.66</v>
      </c>
      <c r="O3001" s="1" t="s">
        <v>41</v>
      </c>
      <c r="P3001" s="1" t="s">
        <v>41</v>
      </c>
      <c r="Q3001" s="1" t="s">
        <v>8232</v>
      </c>
      <c r="R3001" s="7">
        <v>0</v>
      </c>
      <c r="S3001" s="1" t="s">
        <v>41</v>
      </c>
      <c r="T3001" s="1" t="s">
        <v>41</v>
      </c>
      <c r="U3001" s="1" t="s">
        <v>41</v>
      </c>
      <c r="V3001" s="1" t="s">
        <v>41</v>
      </c>
      <c r="W3001" s="1" t="s">
        <v>41</v>
      </c>
      <c r="X3001" s="1" t="s">
        <v>41</v>
      </c>
      <c r="Y3001" s="1" t="s">
        <v>41</v>
      </c>
      <c r="Z3001" s="1" t="s">
        <v>41</v>
      </c>
      <c r="AA3001" s="1" t="s">
        <v>43</v>
      </c>
      <c r="AB3001" s="1" t="s">
        <v>41</v>
      </c>
      <c r="AC3001" s="1" t="s">
        <v>44</v>
      </c>
      <c r="AD3001" s="7">
        <v>20.05</v>
      </c>
      <c r="AE3001" s="7">
        <v>96.8</v>
      </c>
      <c r="AF3001" s="7">
        <v>0</v>
      </c>
      <c r="AG3001" s="7">
        <v>0</v>
      </c>
      <c r="AH3001" s="7">
        <v>347.62</v>
      </c>
      <c r="AI3001" s="7">
        <v>444.42</v>
      </c>
      <c r="AJ3001" s="7">
        <f t="shared" si="186"/>
        <v>63.488571428571433</v>
      </c>
      <c r="AK3001" s="7" t="s">
        <v>8249</v>
      </c>
      <c r="AL3001" s="1" t="s">
        <v>45</v>
      </c>
      <c r="AM3001" s="1">
        <f t="shared" si="187"/>
        <v>0</v>
      </c>
      <c r="AN3001" s="1" t="s">
        <v>8232</v>
      </c>
      <c r="AO3001" s="1" t="s">
        <v>108</v>
      </c>
      <c r="AP3001" s="4">
        <f>1</f>
        <v>1</v>
      </c>
    </row>
    <row r="3002" spans="1:42" x14ac:dyDescent="0.3">
      <c r="A3002" s="1" t="s">
        <v>4088</v>
      </c>
      <c r="B3002" s="1" t="s">
        <v>37</v>
      </c>
      <c r="C3002" s="4">
        <v>42</v>
      </c>
      <c r="D3002" s="4" t="str">
        <f t="shared" si="184"/>
        <v>Adult</v>
      </c>
      <c r="E3002" s="1" t="s">
        <v>3</v>
      </c>
      <c r="F3002" s="1" t="s">
        <v>8255</v>
      </c>
      <c r="G3002" s="1" t="s">
        <v>4089</v>
      </c>
      <c r="H3002" s="1">
        <v>96117</v>
      </c>
      <c r="I3002" s="4">
        <v>10</v>
      </c>
      <c r="J3002" s="4">
        <v>65</v>
      </c>
      <c r="K3002" s="4" t="str">
        <f t="shared" si="185"/>
        <v>Veteran</v>
      </c>
      <c r="L3002" s="1" t="s">
        <v>74</v>
      </c>
      <c r="M3002" s="1" t="s">
        <v>38</v>
      </c>
      <c r="N3002" s="7">
        <v>1.83</v>
      </c>
      <c r="O3002" s="1" t="s">
        <v>38</v>
      </c>
      <c r="P3002" s="1" t="s">
        <v>38</v>
      </c>
      <c r="Q3002" s="1" t="s">
        <v>42</v>
      </c>
      <c r="R3002" s="7">
        <v>13</v>
      </c>
      <c r="S3002" s="1" t="s">
        <v>41</v>
      </c>
      <c r="T3002" s="1" t="s">
        <v>38</v>
      </c>
      <c r="U3002" s="1" t="s">
        <v>41</v>
      </c>
      <c r="V3002" s="1" t="s">
        <v>38</v>
      </c>
      <c r="W3002" s="1" t="s">
        <v>38</v>
      </c>
      <c r="X3002" s="1" t="s">
        <v>38</v>
      </c>
      <c r="Y3002" s="1" t="s">
        <v>38</v>
      </c>
      <c r="Z3002" s="1" t="s">
        <v>38</v>
      </c>
      <c r="AA3002" s="1" t="s">
        <v>71</v>
      </c>
      <c r="AB3002" s="1" t="s">
        <v>38</v>
      </c>
      <c r="AC3002" s="1" t="s">
        <v>54</v>
      </c>
      <c r="AD3002" s="7">
        <v>79.400000000000006</v>
      </c>
      <c r="AE3002" s="7">
        <v>5071.8999999999996</v>
      </c>
      <c r="AF3002" s="7">
        <v>0</v>
      </c>
      <c r="AG3002" s="7">
        <v>0</v>
      </c>
      <c r="AH3002" s="7">
        <v>118.95</v>
      </c>
      <c r="AI3002" s="7">
        <v>5190.8500000000004</v>
      </c>
      <c r="AJ3002" s="7">
        <f t="shared" si="186"/>
        <v>79.859230769230777</v>
      </c>
      <c r="AK3002" s="7" t="s">
        <v>8249</v>
      </c>
      <c r="AL3002" s="1" t="s">
        <v>45</v>
      </c>
      <c r="AM3002" s="1">
        <f t="shared" si="187"/>
        <v>0</v>
      </c>
      <c r="AN3002" s="1" t="s">
        <v>8232</v>
      </c>
      <c r="AO3002" s="1" t="s">
        <v>108</v>
      </c>
      <c r="AP3002" s="4">
        <f>1</f>
        <v>1</v>
      </c>
    </row>
    <row r="3003" spans="1:42" x14ac:dyDescent="0.3">
      <c r="A3003" s="1" t="s">
        <v>4090</v>
      </c>
      <c r="B3003" s="1" t="s">
        <v>37</v>
      </c>
      <c r="C3003" s="4">
        <v>78</v>
      </c>
      <c r="D3003" s="4" t="str">
        <f t="shared" si="184"/>
        <v>Senior Citizen</v>
      </c>
      <c r="E3003" s="1" t="s">
        <v>3</v>
      </c>
      <c r="F3003" s="1" t="s">
        <v>8255</v>
      </c>
      <c r="G3003" s="1" t="s">
        <v>3351</v>
      </c>
      <c r="H3003" s="1">
        <v>94964</v>
      </c>
      <c r="I3003" s="4">
        <v>8</v>
      </c>
      <c r="J3003" s="4">
        <v>56</v>
      </c>
      <c r="K3003" s="4" t="str">
        <f t="shared" si="185"/>
        <v>Veteran</v>
      </c>
      <c r="L3003" s="1" t="s">
        <v>74</v>
      </c>
      <c r="M3003" s="1" t="s">
        <v>38</v>
      </c>
      <c r="N3003" s="7">
        <v>5.93</v>
      </c>
      <c r="O3003" s="1" t="s">
        <v>41</v>
      </c>
      <c r="P3003" s="1" t="s">
        <v>38</v>
      </c>
      <c r="Q3003" s="1" t="s">
        <v>77</v>
      </c>
      <c r="R3003" s="7">
        <v>19</v>
      </c>
      <c r="S3003" s="1" t="s">
        <v>38</v>
      </c>
      <c r="T3003" s="1" t="s">
        <v>41</v>
      </c>
      <c r="U3003" s="1" t="s">
        <v>41</v>
      </c>
      <c r="V3003" s="1" t="s">
        <v>38</v>
      </c>
      <c r="W3003" s="1" t="s">
        <v>38</v>
      </c>
      <c r="X3003" s="1" t="s">
        <v>38</v>
      </c>
      <c r="Y3003" s="1" t="s">
        <v>41</v>
      </c>
      <c r="Z3003" s="1" t="s">
        <v>41</v>
      </c>
      <c r="AA3003" s="1" t="s">
        <v>71</v>
      </c>
      <c r="AB3003" s="1" t="s">
        <v>38</v>
      </c>
      <c r="AC3003" s="1" t="s">
        <v>44</v>
      </c>
      <c r="AD3003" s="7">
        <v>72.599999999999994</v>
      </c>
      <c r="AE3003" s="7">
        <v>4084.35</v>
      </c>
      <c r="AF3003" s="7">
        <v>0</v>
      </c>
      <c r="AG3003" s="7">
        <v>140</v>
      </c>
      <c r="AH3003" s="7">
        <v>332.08</v>
      </c>
      <c r="AI3003" s="7">
        <v>4556.43</v>
      </c>
      <c r="AJ3003" s="7">
        <f t="shared" si="186"/>
        <v>81.364821428571432</v>
      </c>
      <c r="AK3003" s="7" t="s">
        <v>8249</v>
      </c>
      <c r="AL3003" s="1" t="s">
        <v>45</v>
      </c>
      <c r="AM3003" s="1">
        <f t="shared" si="187"/>
        <v>0</v>
      </c>
      <c r="AN3003" s="1" t="s">
        <v>8232</v>
      </c>
      <c r="AO3003" s="1" t="s">
        <v>108</v>
      </c>
      <c r="AP3003" s="4">
        <f>1</f>
        <v>1</v>
      </c>
    </row>
    <row r="3004" spans="1:42" x14ac:dyDescent="0.3">
      <c r="A3004" s="1" t="s">
        <v>4091</v>
      </c>
      <c r="B3004" s="1" t="s">
        <v>47</v>
      </c>
      <c r="C3004" s="4">
        <v>59</v>
      </c>
      <c r="D3004" s="4" t="str">
        <f t="shared" si="184"/>
        <v>Senior Citizen</v>
      </c>
      <c r="E3004" s="1" t="s">
        <v>3</v>
      </c>
      <c r="F3004" s="1" t="s">
        <v>8254</v>
      </c>
      <c r="G3004" s="1" t="s">
        <v>4092</v>
      </c>
      <c r="H3004" s="1">
        <v>96118</v>
      </c>
      <c r="I3004" s="4">
        <v>1</v>
      </c>
      <c r="J3004" s="4">
        <v>15</v>
      </c>
      <c r="K3004" s="4" t="str">
        <f t="shared" si="185"/>
        <v>Loyal</v>
      </c>
      <c r="L3004" s="1" t="s">
        <v>40</v>
      </c>
      <c r="M3004" s="1" t="s">
        <v>38</v>
      </c>
      <c r="N3004" s="7">
        <v>18.600000000000001</v>
      </c>
      <c r="O3004" s="1" t="s">
        <v>38</v>
      </c>
      <c r="P3004" s="1" t="s">
        <v>38</v>
      </c>
      <c r="Q3004" s="1" t="s">
        <v>53</v>
      </c>
      <c r="R3004" s="7">
        <v>13</v>
      </c>
      <c r="S3004" s="1" t="s">
        <v>41</v>
      </c>
      <c r="T3004" s="1" t="s">
        <v>41</v>
      </c>
      <c r="U3004" s="1" t="s">
        <v>38</v>
      </c>
      <c r="V3004" s="1" t="s">
        <v>38</v>
      </c>
      <c r="W3004" s="1" t="s">
        <v>38</v>
      </c>
      <c r="X3004" s="1" t="s">
        <v>38</v>
      </c>
      <c r="Y3004" s="1" t="s">
        <v>38</v>
      </c>
      <c r="Z3004" s="1" t="s">
        <v>41</v>
      </c>
      <c r="AA3004" s="1" t="s">
        <v>49</v>
      </c>
      <c r="AB3004" s="1" t="s">
        <v>38</v>
      </c>
      <c r="AC3004" s="1" t="s">
        <v>54</v>
      </c>
      <c r="AD3004" s="7">
        <v>103.45</v>
      </c>
      <c r="AE3004" s="7">
        <v>1539.8</v>
      </c>
      <c r="AF3004" s="7">
        <v>0</v>
      </c>
      <c r="AG3004" s="7">
        <v>140</v>
      </c>
      <c r="AH3004" s="7">
        <v>279</v>
      </c>
      <c r="AI3004" s="7">
        <v>1958.8</v>
      </c>
      <c r="AJ3004" s="7">
        <f t="shared" si="186"/>
        <v>130.58666666666667</v>
      </c>
      <c r="AK3004" s="7" t="s">
        <v>8247</v>
      </c>
      <c r="AL3004" s="1" t="s">
        <v>45</v>
      </c>
      <c r="AM3004" s="1">
        <f t="shared" si="187"/>
        <v>0</v>
      </c>
      <c r="AN3004" s="1" t="s">
        <v>8232</v>
      </c>
      <c r="AO3004" s="1" t="s">
        <v>108</v>
      </c>
      <c r="AP3004" s="4">
        <f>1</f>
        <v>1</v>
      </c>
    </row>
    <row r="3005" spans="1:42" x14ac:dyDescent="0.3">
      <c r="A3005" s="1" t="s">
        <v>4093</v>
      </c>
      <c r="B3005" s="1" t="s">
        <v>37</v>
      </c>
      <c r="C3005" s="4">
        <v>57</v>
      </c>
      <c r="D3005" s="4" t="str">
        <f t="shared" si="184"/>
        <v>Senior Citizen</v>
      </c>
      <c r="E3005" s="1" t="s">
        <v>8253</v>
      </c>
      <c r="F3005" s="1" t="s">
        <v>8254</v>
      </c>
      <c r="G3005" s="1" t="s">
        <v>397</v>
      </c>
      <c r="H3005" s="1">
        <v>90301</v>
      </c>
      <c r="I3005" s="4">
        <v>0</v>
      </c>
      <c r="J3005" s="4">
        <v>56</v>
      </c>
      <c r="K3005" s="4" t="str">
        <f t="shared" si="185"/>
        <v>Veteran</v>
      </c>
      <c r="L3005" s="1" t="s">
        <v>74</v>
      </c>
      <c r="M3005" s="1" t="s">
        <v>38</v>
      </c>
      <c r="N3005" s="7">
        <v>13.89</v>
      </c>
      <c r="O3005" s="1" t="s">
        <v>41</v>
      </c>
      <c r="P3005" s="1" t="s">
        <v>41</v>
      </c>
      <c r="Q3005" s="1" t="s">
        <v>8232</v>
      </c>
      <c r="R3005" s="7">
        <v>0</v>
      </c>
      <c r="S3005" s="1" t="s">
        <v>41</v>
      </c>
      <c r="T3005" s="1" t="s">
        <v>41</v>
      </c>
      <c r="U3005" s="1" t="s">
        <v>41</v>
      </c>
      <c r="V3005" s="1" t="s">
        <v>41</v>
      </c>
      <c r="W3005" s="1" t="s">
        <v>41</v>
      </c>
      <c r="X3005" s="1" t="s">
        <v>41</v>
      </c>
      <c r="Y3005" s="1" t="s">
        <v>41</v>
      </c>
      <c r="Z3005" s="1" t="s">
        <v>41</v>
      </c>
      <c r="AA3005" s="1" t="s">
        <v>71</v>
      </c>
      <c r="AB3005" s="1" t="s">
        <v>38</v>
      </c>
      <c r="AC3005" s="1" t="s">
        <v>54</v>
      </c>
      <c r="AD3005" s="7">
        <v>19.55</v>
      </c>
      <c r="AE3005" s="7">
        <v>1080.55</v>
      </c>
      <c r="AF3005" s="7">
        <v>0</v>
      </c>
      <c r="AG3005" s="7">
        <v>0</v>
      </c>
      <c r="AH3005" s="7">
        <v>777.84</v>
      </c>
      <c r="AI3005" s="7">
        <v>1858.39</v>
      </c>
      <c r="AJ3005" s="7">
        <f t="shared" si="186"/>
        <v>33.185535714285713</v>
      </c>
      <c r="AK3005" s="7" t="s">
        <v>8246</v>
      </c>
      <c r="AL3005" s="1" t="s">
        <v>45</v>
      </c>
      <c r="AM3005" s="1">
        <f t="shared" si="187"/>
        <v>0</v>
      </c>
      <c r="AN3005" s="1" t="s">
        <v>8232</v>
      </c>
      <c r="AO3005" s="1" t="s">
        <v>108</v>
      </c>
      <c r="AP3005" s="4">
        <f>1</f>
        <v>1</v>
      </c>
    </row>
    <row r="3006" spans="1:42" x14ac:dyDescent="0.3">
      <c r="A3006" s="1" t="s">
        <v>4094</v>
      </c>
      <c r="B3006" s="1" t="s">
        <v>47</v>
      </c>
      <c r="C3006" s="4">
        <v>43</v>
      </c>
      <c r="D3006" s="4" t="str">
        <f t="shared" si="184"/>
        <v>Adult</v>
      </c>
      <c r="E3006" s="1" t="s">
        <v>8253</v>
      </c>
      <c r="F3006" s="1" t="s">
        <v>8254</v>
      </c>
      <c r="G3006" s="1" t="s">
        <v>2403</v>
      </c>
      <c r="H3006" s="1">
        <v>91780</v>
      </c>
      <c r="I3006" s="4">
        <v>0</v>
      </c>
      <c r="J3006" s="4">
        <v>9</v>
      </c>
      <c r="K3006" s="4" t="str">
        <f t="shared" si="185"/>
        <v>New</v>
      </c>
      <c r="L3006" s="1" t="s">
        <v>52</v>
      </c>
      <c r="M3006" s="1" t="s">
        <v>38</v>
      </c>
      <c r="N3006" s="7">
        <v>34.340000000000003</v>
      </c>
      <c r="O3006" s="1" t="s">
        <v>38</v>
      </c>
      <c r="P3006" s="1" t="s">
        <v>38</v>
      </c>
      <c r="Q3006" s="1" t="s">
        <v>53</v>
      </c>
      <c r="R3006" s="7">
        <v>6</v>
      </c>
      <c r="S3006" s="1" t="s">
        <v>38</v>
      </c>
      <c r="T3006" s="1" t="s">
        <v>41</v>
      </c>
      <c r="U3006" s="1" t="s">
        <v>41</v>
      </c>
      <c r="V3006" s="1" t="s">
        <v>41</v>
      </c>
      <c r="W3006" s="1" t="s">
        <v>41</v>
      </c>
      <c r="X3006" s="1" t="s">
        <v>41</v>
      </c>
      <c r="Y3006" s="1" t="s">
        <v>41</v>
      </c>
      <c r="Z3006" s="1" t="s">
        <v>41</v>
      </c>
      <c r="AA3006" s="1" t="s">
        <v>49</v>
      </c>
      <c r="AB3006" s="1" t="s">
        <v>38</v>
      </c>
      <c r="AC3006" s="1" t="s">
        <v>54</v>
      </c>
      <c r="AD3006" s="7">
        <v>81.150000000000006</v>
      </c>
      <c r="AE3006" s="7">
        <v>784.45</v>
      </c>
      <c r="AF3006" s="7">
        <v>0</v>
      </c>
      <c r="AG3006" s="7">
        <v>50</v>
      </c>
      <c r="AH3006" s="7">
        <v>309.06</v>
      </c>
      <c r="AI3006" s="7">
        <v>1143.51</v>
      </c>
      <c r="AJ3006" s="7">
        <f t="shared" si="186"/>
        <v>127.05666666666667</v>
      </c>
      <c r="AK3006" s="7" t="s">
        <v>8247</v>
      </c>
      <c r="AL3006" s="1" t="s">
        <v>45</v>
      </c>
      <c r="AM3006" s="1">
        <f t="shared" si="187"/>
        <v>0</v>
      </c>
      <c r="AN3006" s="1" t="s">
        <v>8232</v>
      </c>
      <c r="AO3006" s="1" t="s">
        <v>108</v>
      </c>
      <c r="AP3006" s="4">
        <f>1</f>
        <v>1</v>
      </c>
    </row>
    <row r="3007" spans="1:42" x14ac:dyDescent="0.3">
      <c r="A3007" s="1" t="s">
        <v>4095</v>
      </c>
      <c r="B3007" s="1" t="s">
        <v>47</v>
      </c>
      <c r="C3007" s="4">
        <v>25</v>
      </c>
      <c r="D3007" s="4" t="str">
        <f t="shared" si="184"/>
        <v>Adult</v>
      </c>
      <c r="E3007" s="1" t="s">
        <v>3</v>
      </c>
      <c r="F3007" s="1" t="s">
        <v>8254</v>
      </c>
      <c r="G3007" s="1" t="s">
        <v>389</v>
      </c>
      <c r="H3007" s="1">
        <v>94123</v>
      </c>
      <c r="I3007" s="4">
        <v>1</v>
      </c>
      <c r="J3007" s="4">
        <v>16</v>
      </c>
      <c r="K3007" s="4" t="str">
        <f t="shared" si="185"/>
        <v>Loyal</v>
      </c>
      <c r="L3007" s="1" t="s">
        <v>40</v>
      </c>
      <c r="M3007" s="1" t="s">
        <v>38</v>
      </c>
      <c r="N3007" s="7">
        <v>25.83</v>
      </c>
      <c r="O3007" s="1" t="s">
        <v>38</v>
      </c>
      <c r="P3007" s="1" t="s">
        <v>38</v>
      </c>
      <c r="Q3007" s="1" t="s">
        <v>53</v>
      </c>
      <c r="R3007" s="7">
        <v>46</v>
      </c>
      <c r="S3007" s="1" t="s">
        <v>41</v>
      </c>
      <c r="T3007" s="1" t="s">
        <v>41</v>
      </c>
      <c r="U3007" s="1" t="s">
        <v>41</v>
      </c>
      <c r="V3007" s="1" t="s">
        <v>41</v>
      </c>
      <c r="W3007" s="1" t="s">
        <v>41</v>
      </c>
      <c r="X3007" s="1" t="s">
        <v>41</v>
      </c>
      <c r="Y3007" s="1" t="s">
        <v>41</v>
      </c>
      <c r="Z3007" s="1" t="s">
        <v>38</v>
      </c>
      <c r="AA3007" s="1" t="s">
        <v>49</v>
      </c>
      <c r="AB3007" s="1" t="s">
        <v>38</v>
      </c>
      <c r="AC3007" s="1" t="s">
        <v>54</v>
      </c>
      <c r="AD3007" s="7">
        <v>75.400000000000006</v>
      </c>
      <c r="AE3007" s="7">
        <v>1189.4000000000001</v>
      </c>
      <c r="AF3007" s="7">
        <v>0</v>
      </c>
      <c r="AG3007" s="7">
        <v>0</v>
      </c>
      <c r="AH3007" s="7">
        <v>413.28</v>
      </c>
      <c r="AI3007" s="7">
        <v>1602.68</v>
      </c>
      <c r="AJ3007" s="7">
        <f t="shared" si="186"/>
        <v>100.1675</v>
      </c>
      <c r="AK3007" s="7" t="s">
        <v>8247</v>
      </c>
      <c r="AL3007" s="1" t="s">
        <v>45</v>
      </c>
      <c r="AM3007" s="1">
        <f t="shared" si="187"/>
        <v>0</v>
      </c>
      <c r="AN3007" s="1" t="s">
        <v>8232</v>
      </c>
      <c r="AO3007" s="1" t="s">
        <v>108</v>
      </c>
      <c r="AP3007" s="4">
        <f>1</f>
        <v>1</v>
      </c>
    </row>
    <row r="3008" spans="1:42" x14ac:dyDescent="0.3">
      <c r="A3008" s="1" t="s">
        <v>4096</v>
      </c>
      <c r="B3008" s="1" t="s">
        <v>47</v>
      </c>
      <c r="C3008" s="4">
        <v>23</v>
      </c>
      <c r="D3008" s="4" t="str">
        <f t="shared" si="184"/>
        <v>Teenager</v>
      </c>
      <c r="E3008" s="1" t="s">
        <v>3</v>
      </c>
      <c r="F3008" s="1" t="s">
        <v>8256</v>
      </c>
      <c r="G3008" s="1" t="s">
        <v>2028</v>
      </c>
      <c r="H3008" s="1">
        <v>94920</v>
      </c>
      <c r="I3008" s="4">
        <v>8</v>
      </c>
      <c r="J3008" s="4">
        <v>69</v>
      </c>
      <c r="K3008" s="4" t="str">
        <f t="shared" si="185"/>
        <v>Veteran</v>
      </c>
      <c r="L3008" s="1" t="s">
        <v>70</v>
      </c>
      <c r="M3008" s="1" t="s">
        <v>38</v>
      </c>
      <c r="N3008" s="7">
        <v>26.44</v>
      </c>
      <c r="O3008" s="1" t="s">
        <v>41</v>
      </c>
      <c r="P3008" s="1" t="s">
        <v>41</v>
      </c>
      <c r="Q3008" s="1" t="s">
        <v>8232</v>
      </c>
      <c r="R3008" s="7">
        <v>0</v>
      </c>
      <c r="S3008" s="1" t="s">
        <v>41</v>
      </c>
      <c r="T3008" s="1" t="s">
        <v>41</v>
      </c>
      <c r="U3008" s="1" t="s">
        <v>41</v>
      </c>
      <c r="V3008" s="1" t="s">
        <v>41</v>
      </c>
      <c r="W3008" s="1" t="s">
        <v>41</v>
      </c>
      <c r="X3008" s="1" t="s">
        <v>41</v>
      </c>
      <c r="Y3008" s="1" t="s">
        <v>41</v>
      </c>
      <c r="Z3008" s="1" t="s">
        <v>41</v>
      </c>
      <c r="AA3008" s="1" t="s">
        <v>43</v>
      </c>
      <c r="AB3008" s="1" t="s">
        <v>38</v>
      </c>
      <c r="AC3008" s="1" t="s">
        <v>44</v>
      </c>
      <c r="AD3008" s="7">
        <v>20.55</v>
      </c>
      <c r="AE3008" s="7">
        <v>1403.1</v>
      </c>
      <c r="AF3008" s="7">
        <v>0</v>
      </c>
      <c r="AG3008" s="7">
        <v>0</v>
      </c>
      <c r="AH3008" s="7">
        <v>1824.36</v>
      </c>
      <c r="AI3008" s="7">
        <v>3227.46</v>
      </c>
      <c r="AJ3008" s="7">
        <f t="shared" si="186"/>
        <v>46.774782608695652</v>
      </c>
      <c r="AK3008" s="7" t="s">
        <v>8246</v>
      </c>
      <c r="AL3008" s="1" t="s">
        <v>45</v>
      </c>
      <c r="AM3008" s="1">
        <f t="shared" si="187"/>
        <v>0</v>
      </c>
      <c r="AN3008" s="1" t="s">
        <v>8232</v>
      </c>
      <c r="AO3008" s="1" t="s">
        <v>108</v>
      </c>
      <c r="AP3008" s="4">
        <f>1</f>
        <v>1</v>
      </c>
    </row>
    <row r="3009" spans="1:42" x14ac:dyDescent="0.3">
      <c r="A3009" s="1" t="s">
        <v>4097</v>
      </c>
      <c r="B3009" s="1" t="s">
        <v>37</v>
      </c>
      <c r="C3009" s="4">
        <v>46</v>
      </c>
      <c r="D3009" s="4" t="str">
        <f t="shared" si="184"/>
        <v>Adult</v>
      </c>
      <c r="E3009" s="1" t="s">
        <v>3</v>
      </c>
      <c r="F3009" s="1" t="s">
        <v>8254</v>
      </c>
      <c r="G3009" s="1" t="s">
        <v>4098</v>
      </c>
      <c r="H3009" s="1">
        <v>93276</v>
      </c>
      <c r="I3009" s="4">
        <v>8</v>
      </c>
      <c r="J3009" s="4">
        <v>68</v>
      </c>
      <c r="K3009" s="4" t="str">
        <f t="shared" si="185"/>
        <v>Veteran</v>
      </c>
      <c r="L3009" s="1" t="s">
        <v>70</v>
      </c>
      <c r="M3009" s="1" t="s">
        <v>38</v>
      </c>
      <c r="N3009" s="7">
        <v>23.14</v>
      </c>
      <c r="O3009" s="1" t="s">
        <v>38</v>
      </c>
      <c r="P3009" s="1" t="s">
        <v>38</v>
      </c>
      <c r="Q3009" s="1" t="s">
        <v>53</v>
      </c>
      <c r="R3009" s="7">
        <v>21</v>
      </c>
      <c r="S3009" s="1" t="s">
        <v>38</v>
      </c>
      <c r="T3009" s="1" t="s">
        <v>38</v>
      </c>
      <c r="U3009" s="1" t="s">
        <v>38</v>
      </c>
      <c r="V3009" s="1" t="s">
        <v>38</v>
      </c>
      <c r="W3009" s="1" t="s">
        <v>38</v>
      </c>
      <c r="X3009" s="1" t="s">
        <v>38</v>
      </c>
      <c r="Y3009" s="1" t="s">
        <v>38</v>
      </c>
      <c r="Z3009" s="1" t="s">
        <v>38</v>
      </c>
      <c r="AA3009" s="1" t="s">
        <v>71</v>
      </c>
      <c r="AB3009" s="1" t="s">
        <v>41</v>
      </c>
      <c r="AC3009" s="1" t="s">
        <v>54</v>
      </c>
      <c r="AD3009" s="7">
        <v>114.9</v>
      </c>
      <c r="AE3009" s="7">
        <v>7843.55</v>
      </c>
      <c r="AF3009" s="7">
        <v>0</v>
      </c>
      <c r="AG3009" s="7">
        <v>0</v>
      </c>
      <c r="AH3009" s="7">
        <v>1573.52</v>
      </c>
      <c r="AI3009" s="7">
        <v>9417.07</v>
      </c>
      <c r="AJ3009" s="7">
        <f t="shared" si="186"/>
        <v>138.48632352941175</v>
      </c>
      <c r="AK3009" s="7" t="s">
        <v>8247</v>
      </c>
      <c r="AL3009" s="1" t="s">
        <v>45</v>
      </c>
      <c r="AM3009" s="1">
        <f t="shared" si="187"/>
        <v>0</v>
      </c>
      <c r="AN3009" s="1" t="s">
        <v>8232</v>
      </c>
      <c r="AO3009" s="1" t="s">
        <v>108</v>
      </c>
      <c r="AP3009" s="4">
        <f>1</f>
        <v>1</v>
      </c>
    </row>
    <row r="3010" spans="1:42" x14ac:dyDescent="0.3">
      <c r="A3010" s="1" t="s">
        <v>4099</v>
      </c>
      <c r="B3010" s="1" t="s">
        <v>47</v>
      </c>
      <c r="C3010" s="4">
        <v>74</v>
      </c>
      <c r="D3010" s="4" t="str">
        <f t="shared" si="184"/>
        <v>Senior Citizen</v>
      </c>
      <c r="E3010" s="1" t="s">
        <v>3</v>
      </c>
      <c r="F3010" s="1" t="s">
        <v>8256</v>
      </c>
      <c r="G3010" s="1" t="s">
        <v>316</v>
      </c>
      <c r="H3010" s="1">
        <v>92557</v>
      </c>
      <c r="I3010" s="4">
        <v>3</v>
      </c>
      <c r="J3010" s="4">
        <v>50</v>
      </c>
      <c r="K3010" s="4" t="str">
        <f t="shared" si="185"/>
        <v>Veteran</v>
      </c>
      <c r="L3010" s="1" t="s">
        <v>40</v>
      </c>
      <c r="M3010" s="1" t="s">
        <v>38</v>
      </c>
      <c r="N3010" s="7">
        <v>32.9</v>
      </c>
      <c r="O3010" s="1" t="s">
        <v>38</v>
      </c>
      <c r="P3010" s="1" t="s">
        <v>38</v>
      </c>
      <c r="Q3010" s="1" t="s">
        <v>77</v>
      </c>
      <c r="R3010" s="7">
        <v>18</v>
      </c>
      <c r="S3010" s="1" t="s">
        <v>38</v>
      </c>
      <c r="T3010" s="1" t="s">
        <v>38</v>
      </c>
      <c r="U3010" s="1" t="s">
        <v>38</v>
      </c>
      <c r="V3010" s="1" t="s">
        <v>41</v>
      </c>
      <c r="W3010" s="1" t="s">
        <v>41</v>
      </c>
      <c r="X3010" s="1" t="s">
        <v>38</v>
      </c>
      <c r="Y3010" s="1" t="s">
        <v>38</v>
      </c>
      <c r="Z3010" s="1" t="s">
        <v>38</v>
      </c>
      <c r="AA3010" s="1" t="s">
        <v>71</v>
      </c>
      <c r="AB3010" s="1" t="s">
        <v>38</v>
      </c>
      <c r="AC3010" s="1" t="s">
        <v>54</v>
      </c>
      <c r="AD3010" s="7">
        <v>75.150000000000006</v>
      </c>
      <c r="AE3010" s="7">
        <v>3822.45</v>
      </c>
      <c r="AF3010" s="7">
        <v>0</v>
      </c>
      <c r="AG3010" s="7">
        <v>0</v>
      </c>
      <c r="AH3010" s="7">
        <v>1645</v>
      </c>
      <c r="AI3010" s="7">
        <v>5467.45</v>
      </c>
      <c r="AJ3010" s="7">
        <f t="shared" si="186"/>
        <v>109.34899999999999</v>
      </c>
      <c r="AK3010" s="7" t="s">
        <v>8247</v>
      </c>
      <c r="AL3010" s="1" t="s">
        <v>45</v>
      </c>
      <c r="AM3010" s="1">
        <f t="shared" si="187"/>
        <v>0</v>
      </c>
      <c r="AN3010" s="1" t="s">
        <v>8232</v>
      </c>
      <c r="AO3010" s="1" t="s">
        <v>108</v>
      </c>
      <c r="AP3010" s="4">
        <f>1</f>
        <v>1</v>
      </c>
    </row>
    <row r="3011" spans="1:42" x14ac:dyDescent="0.3">
      <c r="A3011" s="1" t="s">
        <v>4100</v>
      </c>
      <c r="B3011" s="1" t="s">
        <v>47</v>
      </c>
      <c r="C3011" s="4">
        <v>27</v>
      </c>
      <c r="D3011" s="4" t="str">
        <f t="shared" ref="D3011:D3074" si="188">IF(C3011&lt;25, "Teenager", IF(C3011&lt;=50, "Adult", "Senior Citizen"))</f>
        <v>Adult</v>
      </c>
      <c r="E3011" s="1" t="s">
        <v>3</v>
      </c>
      <c r="F3011" s="1" t="s">
        <v>8254</v>
      </c>
      <c r="G3011" s="1" t="s">
        <v>656</v>
      </c>
      <c r="H3011" s="1">
        <v>93108</v>
      </c>
      <c r="I3011" s="4">
        <v>1</v>
      </c>
      <c r="J3011" s="4">
        <v>53</v>
      </c>
      <c r="K3011" s="4" t="str">
        <f t="shared" ref="K3011:K3074" si="189">IF(J3011&lt;12, "New", IF(J3011&lt;=48, "Loyal", "Veteran"))</f>
        <v>Veteran</v>
      </c>
      <c r="L3011" s="1" t="s">
        <v>74</v>
      </c>
      <c r="M3011" s="1" t="s">
        <v>38</v>
      </c>
      <c r="N3011" s="7">
        <v>31.24</v>
      </c>
      <c r="O3011" s="1" t="s">
        <v>38</v>
      </c>
      <c r="P3011" s="1" t="s">
        <v>38</v>
      </c>
      <c r="Q3011" s="1" t="s">
        <v>53</v>
      </c>
      <c r="R3011" s="7">
        <v>73</v>
      </c>
      <c r="S3011" s="1" t="s">
        <v>38</v>
      </c>
      <c r="T3011" s="1" t="s">
        <v>41</v>
      </c>
      <c r="U3011" s="1" t="s">
        <v>38</v>
      </c>
      <c r="V3011" s="1" t="s">
        <v>41</v>
      </c>
      <c r="W3011" s="1" t="s">
        <v>41</v>
      </c>
      <c r="X3011" s="1" t="s">
        <v>38</v>
      </c>
      <c r="Y3011" s="1" t="s">
        <v>38</v>
      </c>
      <c r="Z3011" s="1" t="s">
        <v>38</v>
      </c>
      <c r="AA3011" s="1" t="s">
        <v>49</v>
      </c>
      <c r="AB3011" s="1" t="s">
        <v>41</v>
      </c>
      <c r="AC3011" s="1" t="s">
        <v>54</v>
      </c>
      <c r="AD3011" s="7">
        <v>93.9</v>
      </c>
      <c r="AE3011" s="7">
        <v>5029.2</v>
      </c>
      <c r="AF3011" s="7">
        <v>0</v>
      </c>
      <c r="AG3011" s="7">
        <v>0</v>
      </c>
      <c r="AH3011" s="7">
        <v>1655.72</v>
      </c>
      <c r="AI3011" s="7">
        <v>6684.92</v>
      </c>
      <c r="AJ3011" s="7">
        <f t="shared" ref="AJ3011:AJ3074" si="190">IF(J3011=0, 0, AI3011 / J3011)</f>
        <v>126.13056603773585</v>
      </c>
      <c r="AK3011" s="7" t="s">
        <v>8247</v>
      </c>
      <c r="AL3011" s="1" t="s">
        <v>55</v>
      </c>
      <c r="AM3011" s="1">
        <f t="shared" ref="AM3011:AM3074" si="191">IF(AL3011="Churned", 1, 0)</f>
        <v>1</v>
      </c>
      <c r="AN3011" s="1" t="s">
        <v>119</v>
      </c>
      <c r="AO3011" s="1" t="s">
        <v>120</v>
      </c>
      <c r="AP3011" s="4">
        <f>1</f>
        <v>1</v>
      </c>
    </row>
    <row r="3012" spans="1:42" x14ac:dyDescent="0.3">
      <c r="A3012" s="1" t="s">
        <v>4101</v>
      </c>
      <c r="B3012" s="1" t="s">
        <v>47</v>
      </c>
      <c r="C3012" s="4">
        <v>53</v>
      </c>
      <c r="D3012" s="4" t="str">
        <f t="shared" si="188"/>
        <v>Senior Citizen</v>
      </c>
      <c r="E3012" s="1" t="s">
        <v>8253</v>
      </c>
      <c r="F3012" s="1" t="s">
        <v>8254</v>
      </c>
      <c r="G3012" s="1" t="s">
        <v>4102</v>
      </c>
      <c r="H3012" s="1">
        <v>93544</v>
      </c>
      <c r="I3012" s="4">
        <v>0</v>
      </c>
      <c r="J3012" s="4">
        <v>10</v>
      </c>
      <c r="K3012" s="4" t="str">
        <f t="shared" si="189"/>
        <v>New</v>
      </c>
      <c r="L3012" s="1" t="s">
        <v>60</v>
      </c>
      <c r="M3012" s="1" t="s">
        <v>41</v>
      </c>
      <c r="N3012" s="7">
        <v>25.420517214274568</v>
      </c>
      <c r="O3012" s="1" t="s">
        <v>41</v>
      </c>
      <c r="P3012" s="1" t="s">
        <v>38</v>
      </c>
      <c r="Q3012" s="1" t="s">
        <v>77</v>
      </c>
      <c r="R3012" s="7">
        <v>22</v>
      </c>
      <c r="S3012" s="1" t="s">
        <v>41</v>
      </c>
      <c r="T3012" s="1" t="s">
        <v>38</v>
      </c>
      <c r="U3012" s="1" t="s">
        <v>41</v>
      </c>
      <c r="V3012" s="1" t="s">
        <v>38</v>
      </c>
      <c r="W3012" s="1" t="s">
        <v>41</v>
      </c>
      <c r="X3012" s="1" t="s">
        <v>41</v>
      </c>
      <c r="Y3012" s="1" t="s">
        <v>41</v>
      </c>
      <c r="Z3012" s="1" t="s">
        <v>38</v>
      </c>
      <c r="AA3012" s="1" t="s">
        <v>49</v>
      </c>
      <c r="AB3012" s="1" t="s">
        <v>41</v>
      </c>
      <c r="AC3012" s="1" t="s">
        <v>54</v>
      </c>
      <c r="AD3012" s="7">
        <v>35.75</v>
      </c>
      <c r="AE3012" s="7">
        <v>389.8</v>
      </c>
      <c r="AF3012" s="7">
        <v>0</v>
      </c>
      <c r="AG3012" s="7">
        <v>0</v>
      </c>
      <c r="AH3012" s="7">
        <v>0</v>
      </c>
      <c r="AI3012" s="7">
        <v>389.8</v>
      </c>
      <c r="AJ3012" s="7">
        <f t="shared" si="190"/>
        <v>38.980000000000004</v>
      </c>
      <c r="AK3012" s="7" t="s">
        <v>8246</v>
      </c>
      <c r="AL3012" s="1" t="s">
        <v>45</v>
      </c>
      <c r="AM3012" s="1">
        <f t="shared" si="191"/>
        <v>0</v>
      </c>
      <c r="AN3012" s="1" t="s">
        <v>8232</v>
      </c>
      <c r="AO3012" s="1" t="s">
        <v>108</v>
      </c>
      <c r="AP3012" s="4">
        <f>1</f>
        <v>1</v>
      </c>
    </row>
    <row r="3013" spans="1:42" x14ac:dyDescent="0.3">
      <c r="A3013" s="1" t="s">
        <v>4103</v>
      </c>
      <c r="B3013" s="1" t="s">
        <v>37</v>
      </c>
      <c r="C3013" s="4">
        <v>24</v>
      </c>
      <c r="D3013" s="4" t="str">
        <f t="shared" si="188"/>
        <v>Teenager</v>
      </c>
      <c r="E3013" s="1" t="s">
        <v>8253</v>
      </c>
      <c r="F3013" s="1" t="s">
        <v>8256</v>
      </c>
      <c r="G3013" s="1" t="s">
        <v>2207</v>
      </c>
      <c r="H3013" s="1">
        <v>95993</v>
      </c>
      <c r="I3013" s="4">
        <v>0</v>
      </c>
      <c r="J3013" s="4">
        <v>26</v>
      </c>
      <c r="K3013" s="4" t="str">
        <f t="shared" si="189"/>
        <v>Loyal</v>
      </c>
      <c r="L3013" s="1" t="s">
        <v>40</v>
      </c>
      <c r="M3013" s="1" t="s">
        <v>41</v>
      </c>
      <c r="N3013" s="7">
        <v>25.420517214274568</v>
      </c>
      <c r="O3013" s="1" t="s">
        <v>41</v>
      </c>
      <c r="P3013" s="1" t="s">
        <v>38</v>
      </c>
      <c r="Q3013" s="1" t="s">
        <v>77</v>
      </c>
      <c r="R3013" s="7">
        <v>27</v>
      </c>
      <c r="S3013" s="1" t="s">
        <v>41</v>
      </c>
      <c r="T3013" s="1" t="s">
        <v>41</v>
      </c>
      <c r="U3013" s="1" t="s">
        <v>38</v>
      </c>
      <c r="V3013" s="1" t="s">
        <v>41</v>
      </c>
      <c r="W3013" s="1" t="s">
        <v>41</v>
      </c>
      <c r="X3013" s="1" t="s">
        <v>41</v>
      </c>
      <c r="Y3013" s="1" t="s">
        <v>41</v>
      </c>
      <c r="Z3013" s="1" t="s">
        <v>38</v>
      </c>
      <c r="AA3013" s="1" t="s">
        <v>49</v>
      </c>
      <c r="AB3013" s="1" t="s">
        <v>38</v>
      </c>
      <c r="AC3013" s="1" t="s">
        <v>44</v>
      </c>
      <c r="AD3013" s="7">
        <v>29.8</v>
      </c>
      <c r="AE3013" s="7">
        <v>786.5</v>
      </c>
      <c r="AF3013" s="7">
        <v>10.28</v>
      </c>
      <c r="AG3013" s="7">
        <v>0</v>
      </c>
      <c r="AH3013" s="7">
        <v>0</v>
      </c>
      <c r="AI3013" s="7">
        <v>776.22</v>
      </c>
      <c r="AJ3013" s="7">
        <f t="shared" si="190"/>
        <v>29.854615384615386</v>
      </c>
      <c r="AK3013" s="7" t="s">
        <v>8246</v>
      </c>
      <c r="AL3013" s="1" t="s">
        <v>45</v>
      </c>
      <c r="AM3013" s="1">
        <f t="shared" si="191"/>
        <v>0</v>
      </c>
      <c r="AN3013" s="1" t="s">
        <v>8232</v>
      </c>
      <c r="AO3013" s="1" t="s">
        <v>108</v>
      </c>
      <c r="AP3013" s="4">
        <f>1</f>
        <v>1</v>
      </c>
    </row>
    <row r="3014" spans="1:42" x14ac:dyDescent="0.3">
      <c r="A3014" s="1" t="s">
        <v>4104</v>
      </c>
      <c r="B3014" s="1" t="s">
        <v>37</v>
      </c>
      <c r="C3014" s="4">
        <v>63</v>
      </c>
      <c r="D3014" s="4" t="str">
        <f t="shared" si="188"/>
        <v>Senior Citizen</v>
      </c>
      <c r="E3014" s="1" t="s">
        <v>8253</v>
      </c>
      <c r="F3014" s="1" t="s">
        <v>8254</v>
      </c>
      <c r="G3014" s="1" t="s">
        <v>624</v>
      </c>
      <c r="H3014" s="1">
        <v>91411</v>
      </c>
      <c r="I3014" s="4">
        <v>0</v>
      </c>
      <c r="J3014" s="4">
        <v>16</v>
      </c>
      <c r="K3014" s="4" t="str">
        <f t="shared" si="189"/>
        <v>Loyal</v>
      </c>
      <c r="L3014" s="1" t="s">
        <v>40</v>
      </c>
      <c r="M3014" s="1" t="s">
        <v>38</v>
      </c>
      <c r="N3014" s="7">
        <v>40.950000000000003</v>
      </c>
      <c r="O3014" s="1" t="s">
        <v>41</v>
      </c>
      <c r="P3014" s="1" t="s">
        <v>41</v>
      </c>
      <c r="Q3014" s="1" t="s">
        <v>8232</v>
      </c>
      <c r="R3014" s="7">
        <v>0</v>
      </c>
      <c r="S3014" s="1" t="s">
        <v>41</v>
      </c>
      <c r="T3014" s="1" t="s">
        <v>41</v>
      </c>
      <c r="U3014" s="1" t="s">
        <v>41</v>
      </c>
      <c r="V3014" s="1" t="s">
        <v>41</v>
      </c>
      <c r="W3014" s="1" t="s">
        <v>41</v>
      </c>
      <c r="X3014" s="1" t="s">
        <v>41</v>
      </c>
      <c r="Y3014" s="1" t="s">
        <v>41</v>
      </c>
      <c r="Z3014" s="1" t="s">
        <v>41</v>
      </c>
      <c r="AA3014" s="1" t="s">
        <v>43</v>
      </c>
      <c r="AB3014" s="1" t="s">
        <v>41</v>
      </c>
      <c r="AC3014" s="1" t="s">
        <v>44</v>
      </c>
      <c r="AD3014" s="7">
        <v>19.350000000000001</v>
      </c>
      <c r="AE3014" s="7">
        <v>295.55</v>
      </c>
      <c r="AF3014" s="7">
        <v>0</v>
      </c>
      <c r="AG3014" s="7">
        <v>0</v>
      </c>
      <c r="AH3014" s="7">
        <v>655.20000000000005</v>
      </c>
      <c r="AI3014" s="7">
        <v>950.75</v>
      </c>
      <c r="AJ3014" s="7">
        <f t="shared" si="190"/>
        <v>59.421875</v>
      </c>
      <c r="AK3014" s="7" t="s">
        <v>8249</v>
      </c>
      <c r="AL3014" s="1" t="s">
        <v>45</v>
      </c>
      <c r="AM3014" s="1">
        <f t="shared" si="191"/>
        <v>0</v>
      </c>
      <c r="AN3014" s="1" t="s">
        <v>8232</v>
      </c>
      <c r="AO3014" s="1" t="s">
        <v>108</v>
      </c>
      <c r="AP3014" s="4">
        <f>1</f>
        <v>1</v>
      </c>
    </row>
    <row r="3015" spans="1:42" x14ac:dyDescent="0.3">
      <c r="A3015" s="1" t="s">
        <v>4105</v>
      </c>
      <c r="B3015" s="1" t="s">
        <v>37</v>
      </c>
      <c r="C3015" s="4">
        <v>46</v>
      </c>
      <c r="D3015" s="4" t="str">
        <f t="shared" si="188"/>
        <v>Adult</v>
      </c>
      <c r="E3015" s="1" t="s">
        <v>3</v>
      </c>
      <c r="F3015" s="1" t="s">
        <v>8254</v>
      </c>
      <c r="G3015" s="1" t="s">
        <v>2155</v>
      </c>
      <c r="H3015" s="1">
        <v>92683</v>
      </c>
      <c r="I3015" s="4">
        <v>8</v>
      </c>
      <c r="J3015" s="4">
        <v>70</v>
      </c>
      <c r="K3015" s="4" t="str">
        <f t="shared" si="189"/>
        <v>Veteran</v>
      </c>
      <c r="L3015" s="1" t="s">
        <v>40</v>
      </c>
      <c r="M3015" s="1" t="s">
        <v>41</v>
      </c>
      <c r="N3015" s="7">
        <v>25.420517214274568</v>
      </c>
      <c r="O3015" s="1" t="s">
        <v>41</v>
      </c>
      <c r="P3015" s="1" t="s">
        <v>38</v>
      </c>
      <c r="Q3015" s="1" t="s">
        <v>42</v>
      </c>
      <c r="R3015" s="7">
        <v>26</v>
      </c>
      <c r="S3015" s="1" t="s">
        <v>38</v>
      </c>
      <c r="T3015" s="1" t="s">
        <v>41</v>
      </c>
      <c r="U3015" s="1" t="s">
        <v>38</v>
      </c>
      <c r="V3015" s="1" t="s">
        <v>38</v>
      </c>
      <c r="W3015" s="1" t="s">
        <v>41</v>
      </c>
      <c r="X3015" s="1" t="s">
        <v>38</v>
      </c>
      <c r="Y3015" s="1" t="s">
        <v>38</v>
      </c>
      <c r="Z3015" s="1" t="s">
        <v>38</v>
      </c>
      <c r="AA3015" s="1" t="s">
        <v>71</v>
      </c>
      <c r="AB3015" s="1" t="s">
        <v>38</v>
      </c>
      <c r="AC3015" s="1" t="s">
        <v>54</v>
      </c>
      <c r="AD3015" s="7">
        <v>49.85</v>
      </c>
      <c r="AE3015" s="7">
        <v>3370.2</v>
      </c>
      <c r="AF3015" s="7">
        <v>0</v>
      </c>
      <c r="AG3015" s="7">
        <v>0</v>
      </c>
      <c r="AH3015" s="7">
        <v>0</v>
      </c>
      <c r="AI3015" s="7">
        <v>3370.2</v>
      </c>
      <c r="AJ3015" s="7">
        <f t="shared" si="190"/>
        <v>48.145714285714284</v>
      </c>
      <c r="AK3015" s="7" t="s">
        <v>8246</v>
      </c>
      <c r="AL3015" s="1" t="s">
        <v>45</v>
      </c>
      <c r="AM3015" s="1">
        <f t="shared" si="191"/>
        <v>0</v>
      </c>
      <c r="AN3015" s="1" t="s">
        <v>8232</v>
      </c>
      <c r="AO3015" s="1" t="s">
        <v>108</v>
      </c>
      <c r="AP3015" s="4">
        <f>1</f>
        <v>1</v>
      </c>
    </row>
    <row r="3016" spans="1:42" x14ac:dyDescent="0.3">
      <c r="A3016" s="1" t="s">
        <v>4106</v>
      </c>
      <c r="B3016" s="1" t="s">
        <v>47</v>
      </c>
      <c r="C3016" s="4">
        <v>61</v>
      </c>
      <c r="D3016" s="4" t="str">
        <f t="shared" si="188"/>
        <v>Senior Citizen</v>
      </c>
      <c r="E3016" s="1" t="s">
        <v>3</v>
      </c>
      <c r="F3016" s="1" t="s">
        <v>8254</v>
      </c>
      <c r="G3016" s="1" t="s">
        <v>1977</v>
      </c>
      <c r="H3016" s="1">
        <v>93426</v>
      </c>
      <c r="I3016" s="4">
        <v>2</v>
      </c>
      <c r="J3016" s="4">
        <v>72</v>
      </c>
      <c r="K3016" s="4" t="str">
        <f t="shared" si="189"/>
        <v>Veteran</v>
      </c>
      <c r="L3016" s="1" t="s">
        <v>70</v>
      </c>
      <c r="M3016" s="1" t="s">
        <v>38</v>
      </c>
      <c r="N3016" s="7">
        <v>34.29</v>
      </c>
      <c r="O3016" s="1" t="s">
        <v>38</v>
      </c>
      <c r="P3016" s="1" t="s">
        <v>41</v>
      </c>
      <c r="Q3016" s="1" t="s">
        <v>8232</v>
      </c>
      <c r="R3016" s="7">
        <v>0</v>
      </c>
      <c r="S3016" s="1" t="s">
        <v>41</v>
      </c>
      <c r="T3016" s="1" t="s">
        <v>41</v>
      </c>
      <c r="U3016" s="1" t="s">
        <v>41</v>
      </c>
      <c r="V3016" s="1" t="s">
        <v>41</v>
      </c>
      <c r="W3016" s="1" t="s">
        <v>41</v>
      </c>
      <c r="X3016" s="1" t="s">
        <v>41</v>
      </c>
      <c r="Y3016" s="1" t="s">
        <v>41</v>
      </c>
      <c r="Z3016" s="1" t="s">
        <v>41</v>
      </c>
      <c r="AA3016" s="1" t="s">
        <v>71</v>
      </c>
      <c r="AB3016" s="1" t="s">
        <v>41</v>
      </c>
      <c r="AC3016" s="1" t="s">
        <v>44</v>
      </c>
      <c r="AD3016" s="7">
        <v>25.4</v>
      </c>
      <c r="AE3016" s="7">
        <v>1710.9</v>
      </c>
      <c r="AF3016" s="7">
        <v>0</v>
      </c>
      <c r="AG3016" s="7">
        <v>0</v>
      </c>
      <c r="AH3016" s="7">
        <v>2468.88</v>
      </c>
      <c r="AI3016" s="7">
        <v>4179.78</v>
      </c>
      <c r="AJ3016" s="7">
        <f t="shared" si="190"/>
        <v>58.052499999999995</v>
      </c>
      <c r="AK3016" s="7" t="s">
        <v>8249</v>
      </c>
      <c r="AL3016" s="1" t="s">
        <v>45</v>
      </c>
      <c r="AM3016" s="1">
        <f t="shared" si="191"/>
        <v>0</v>
      </c>
      <c r="AN3016" s="1" t="s">
        <v>8232</v>
      </c>
      <c r="AO3016" s="1" t="s">
        <v>108</v>
      </c>
      <c r="AP3016" s="4">
        <f>1</f>
        <v>1</v>
      </c>
    </row>
    <row r="3017" spans="1:42" x14ac:dyDescent="0.3">
      <c r="A3017" s="1" t="s">
        <v>4107</v>
      </c>
      <c r="B3017" s="1" t="s">
        <v>37</v>
      </c>
      <c r="C3017" s="4">
        <v>64</v>
      </c>
      <c r="D3017" s="4" t="str">
        <f t="shared" si="188"/>
        <v>Senior Citizen</v>
      </c>
      <c r="E3017" s="1" t="s">
        <v>8253</v>
      </c>
      <c r="F3017" s="1" t="s">
        <v>8254</v>
      </c>
      <c r="G3017" s="1" t="s">
        <v>3170</v>
      </c>
      <c r="H3017" s="1">
        <v>94066</v>
      </c>
      <c r="I3017" s="4">
        <v>0</v>
      </c>
      <c r="J3017" s="4">
        <v>12</v>
      </c>
      <c r="K3017" s="4" t="str">
        <f t="shared" si="189"/>
        <v>Loyal</v>
      </c>
      <c r="L3017" s="1" t="s">
        <v>40</v>
      </c>
      <c r="M3017" s="1" t="s">
        <v>38</v>
      </c>
      <c r="N3017" s="7">
        <v>34.92</v>
      </c>
      <c r="O3017" s="1" t="s">
        <v>41</v>
      </c>
      <c r="P3017" s="1" t="s">
        <v>38</v>
      </c>
      <c r="Q3017" s="1" t="s">
        <v>42</v>
      </c>
      <c r="R3017" s="7">
        <v>23</v>
      </c>
      <c r="S3017" s="1" t="s">
        <v>38</v>
      </c>
      <c r="T3017" s="1" t="s">
        <v>41</v>
      </c>
      <c r="U3017" s="1" t="s">
        <v>41</v>
      </c>
      <c r="V3017" s="1" t="s">
        <v>38</v>
      </c>
      <c r="W3017" s="1" t="s">
        <v>38</v>
      </c>
      <c r="X3017" s="1" t="s">
        <v>38</v>
      </c>
      <c r="Y3017" s="1" t="s">
        <v>38</v>
      </c>
      <c r="Z3017" s="1" t="s">
        <v>38</v>
      </c>
      <c r="AA3017" s="1" t="s">
        <v>49</v>
      </c>
      <c r="AB3017" s="1" t="s">
        <v>38</v>
      </c>
      <c r="AC3017" s="1" t="s">
        <v>54</v>
      </c>
      <c r="AD3017" s="7">
        <v>98.9</v>
      </c>
      <c r="AE3017" s="7">
        <v>1120.95</v>
      </c>
      <c r="AF3017" s="7">
        <v>0</v>
      </c>
      <c r="AG3017" s="7">
        <v>0</v>
      </c>
      <c r="AH3017" s="7">
        <v>419.04</v>
      </c>
      <c r="AI3017" s="7">
        <v>1539.99</v>
      </c>
      <c r="AJ3017" s="7">
        <f t="shared" si="190"/>
        <v>128.33250000000001</v>
      </c>
      <c r="AK3017" s="7" t="s">
        <v>8247</v>
      </c>
      <c r="AL3017" s="1" t="s">
        <v>55</v>
      </c>
      <c r="AM3017" s="1">
        <f t="shared" si="191"/>
        <v>1</v>
      </c>
      <c r="AN3017" s="1" t="s">
        <v>115</v>
      </c>
      <c r="AO3017" s="1" t="s">
        <v>464</v>
      </c>
      <c r="AP3017" s="4">
        <f>1</f>
        <v>1</v>
      </c>
    </row>
    <row r="3018" spans="1:42" x14ac:dyDescent="0.3">
      <c r="A3018" s="1" t="s">
        <v>4108</v>
      </c>
      <c r="B3018" s="1" t="s">
        <v>47</v>
      </c>
      <c r="C3018" s="4">
        <v>35</v>
      </c>
      <c r="D3018" s="4" t="str">
        <f t="shared" si="188"/>
        <v>Adult</v>
      </c>
      <c r="E3018" s="1" t="s">
        <v>8253</v>
      </c>
      <c r="F3018" s="1" t="s">
        <v>8257</v>
      </c>
      <c r="G3018" s="1" t="s">
        <v>611</v>
      </c>
      <c r="H3018" s="1">
        <v>94301</v>
      </c>
      <c r="I3018" s="4">
        <v>0</v>
      </c>
      <c r="J3018" s="4">
        <v>17</v>
      </c>
      <c r="K3018" s="4" t="str">
        <f t="shared" si="189"/>
        <v>Loyal</v>
      </c>
      <c r="L3018" s="1" t="s">
        <v>40</v>
      </c>
      <c r="M3018" s="1" t="s">
        <v>38</v>
      </c>
      <c r="N3018" s="7">
        <v>45.61</v>
      </c>
      <c r="O3018" s="1" t="s">
        <v>41</v>
      </c>
      <c r="P3018" s="1" t="s">
        <v>38</v>
      </c>
      <c r="Q3018" s="1" t="s">
        <v>77</v>
      </c>
      <c r="R3018" s="7">
        <v>53</v>
      </c>
      <c r="S3018" s="1" t="s">
        <v>38</v>
      </c>
      <c r="T3018" s="1" t="s">
        <v>41</v>
      </c>
      <c r="U3018" s="1" t="s">
        <v>41</v>
      </c>
      <c r="V3018" s="1" t="s">
        <v>41</v>
      </c>
      <c r="W3018" s="1" t="s">
        <v>41</v>
      </c>
      <c r="X3018" s="1" t="s">
        <v>41</v>
      </c>
      <c r="Y3018" s="1" t="s">
        <v>41</v>
      </c>
      <c r="Z3018" s="1" t="s">
        <v>38</v>
      </c>
      <c r="AA3018" s="1" t="s">
        <v>49</v>
      </c>
      <c r="AB3018" s="1" t="s">
        <v>38</v>
      </c>
      <c r="AC3018" s="1" t="s">
        <v>44</v>
      </c>
      <c r="AD3018" s="7">
        <v>50.3</v>
      </c>
      <c r="AE3018" s="7">
        <v>846.8</v>
      </c>
      <c r="AF3018" s="7">
        <v>0</v>
      </c>
      <c r="AG3018" s="7">
        <v>0</v>
      </c>
      <c r="AH3018" s="7">
        <v>775.37</v>
      </c>
      <c r="AI3018" s="7">
        <v>1622.17</v>
      </c>
      <c r="AJ3018" s="7">
        <f t="shared" si="190"/>
        <v>95.421764705882353</v>
      </c>
      <c r="AK3018" s="7" t="s">
        <v>8249</v>
      </c>
      <c r="AL3018" s="1" t="s">
        <v>45</v>
      </c>
      <c r="AM3018" s="1">
        <f t="shared" si="191"/>
        <v>0</v>
      </c>
      <c r="AN3018" s="1" t="s">
        <v>8232</v>
      </c>
      <c r="AO3018" s="1" t="s">
        <v>108</v>
      </c>
      <c r="AP3018" s="4">
        <f>1</f>
        <v>1</v>
      </c>
    </row>
    <row r="3019" spans="1:42" x14ac:dyDescent="0.3">
      <c r="A3019" s="1" t="s">
        <v>4109</v>
      </c>
      <c r="B3019" s="1" t="s">
        <v>47</v>
      </c>
      <c r="C3019" s="4">
        <v>61</v>
      </c>
      <c r="D3019" s="4" t="str">
        <f t="shared" si="188"/>
        <v>Senior Citizen</v>
      </c>
      <c r="E3019" s="1" t="s">
        <v>8253</v>
      </c>
      <c r="F3019" s="1" t="s">
        <v>8254</v>
      </c>
      <c r="G3019" s="1" t="s">
        <v>3553</v>
      </c>
      <c r="H3019" s="1">
        <v>91748</v>
      </c>
      <c r="I3019" s="4">
        <v>0</v>
      </c>
      <c r="J3019" s="4">
        <v>1</v>
      </c>
      <c r="K3019" s="4" t="str">
        <f t="shared" si="189"/>
        <v>New</v>
      </c>
      <c r="L3019" s="1" t="s">
        <v>52</v>
      </c>
      <c r="M3019" s="1" t="s">
        <v>38</v>
      </c>
      <c r="N3019" s="7">
        <v>43.03</v>
      </c>
      <c r="O3019" s="1" t="s">
        <v>41</v>
      </c>
      <c r="P3019" s="1" t="s">
        <v>38</v>
      </c>
      <c r="Q3019" s="1" t="s">
        <v>77</v>
      </c>
      <c r="R3019" s="7">
        <v>3</v>
      </c>
      <c r="S3019" s="1" t="s">
        <v>41</v>
      </c>
      <c r="T3019" s="1" t="s">
        <v>38</v>
      </c>
      <c r="U3019" s="1" t="s">
        <v>41</v>
      </c>
      <c r="V3019" s="1" t="s">
        <v>41</v>
      </c>
      <c r="W3019" s="1" t="s">
        <v>41</v>
      </c>
      <c r="X3019" s="1" t="s">
        <v>41</v>
      </c>
      <c r="Y3019" s="1" t="s">
        <v>41</v>
      </c>
      <c r="Z3019" s="1" t="s">
        <v>38</v>
      </c>
      <c r="AA3019" s="1" t="s">
        <v>49</v>
      </c>
      <c r="AB3019" s="1" t="s">
        <v>38</v>
      </c>
      <c r="AC3019" s="1" t="s">
        <v>54</v>
      </c>
      <c r="AD3019" s="7">
        <v>50.75</v>
      </c>
      <c r="AE3019" s="7">
        <v>50.75</v>
      </c>
      <c r="AF3019" s="7">
        <v>0</v>
      </c>
      <c r="AG3019" s="7">
        <v>0</v>
      </c>
      <c r="AH3019" s="7">
        <v>43.03</v>
      </c>
      <c r="AI3019" s="7">
        <v>93.78</v>
      </c>
      <c r="AJ3019" s="7">
        <f t="shared" si="190"/>
        <v>93.78</v>
      </c>
      <c r="AK3019" s="7" t="s">
        <v>8249</v>
      </c>
      <c r="AL3019" s="1" t="s">
        <v>55</v>
      </c>
      <c r="AM3019" s="1">
        <f t="shared" si="191"/>
        <v>1</v>
      </c>
      <c r="AN3019" s="1" t="s">
        <v>56</v>
      </c>
      <c r="AO3019" s="1" t="s">
        <v>57</v>
      </c>
      <c r="AP3019" s="4">
        <f>1</f>
        <v>1</v>
      </c>
    </row>
    <row r="3020" spans="1:42" x14ac:dyDescent="0.3">
      <c r="A3020" s="1" t="s">
        <v>4110</v>
      </c>
      <c r="B3020" s="1" t="s">
        <v>37</v>
      </c>
      <c r="C3020" s="4">
        <v>57</v>
      </c>
      <c r="D3020" s="4" t="str">
        <f t="shared" si="188"/>
        <v>Senior Citizen</v>
      </c>
      <c r="E3020" s="1" t="s">
        <v>8253</v>
      </c>
      <c r="F3020" s="1" t="s">
        <v>8254</v>
      </c>
      <c r="G3020" s="1" t="s">
        <v>581</v>
      </c>
      <c r="H3020" s="1">
        <v>91436</v>
      </c>
      <c r="I3020" s="4">
        <v>0</v>
      </c>
      <c r="J3020" s="4">
        <v>10</v>
      </c>
      <c r="K3020" s="4" t="str">
        <f t="shared" si="189"/>
        <v>New</v>
      </c>
      <c r="L3020" s="1" t="s">
        <v>40</v>
      </c>
      <c r="M3020" s="1" t="s">
        <v>38</v>
      </c>
      <c r="N3020" s="7">
        <v>2.84</v>
      </c>
      <c r="O3020" s="1" t="s">
        <v>41</v>
      </c>
      <c r="P3020" s="1" t="s">
        <v>41</v>
      </c>
      <c r="Q3020" s="1" t="s">
        <v>8232</v>
      </c>
      <c r="R3020" s="7">
        <v>0</v>
      </c>
      <c r="S3020" s="1" t="s">
        <v>41</v>
      </c>
      <c r="T3020" s="1" t="s">
        <v>41</v>
      </c>
      <c r="U3020" s="1" t="s">
        <v>41</v>
      </c>
      <c r="V3020" s="1" t="s">
        <v>41</v>
      </c>
      <c r="W3020" s="1" t="s">
        <v>41</v>
      </c>
      <c r="X3020" s="1" t="s">
        <v>41</v>
      </c>
      <c r="Y3020" s="1" t="s">
        <v>41</v>
      </c>
      <c r="Z3020" s="1" t="s">
        <v>41</v>
      </c>
      <c r="AA3020" s="1" t="s">
        <v>43</v>
      </c>
      <c r="AB3020" s="1" t="s">
        <v>38</v>
      </c>
      <c r="AC3020" s="1" t="s">
        <v>44</v>
      </c>
      <c r="AD3020" s="7">
        <v>19.8</v>
      </c>
      <c r="AE3020" s="7">
        <v>198.25</v>
      </c>
      <c r="AF3020" s="7">
        <v>0</v>
      </c>
      <c r="AG3020" s="7">
        <v>0</v>
      </c>
      <c r="AH3020" s="7">
        <v>28.4</v>
      </c>
      <c r="AI3020" s="7">
        <v>226.65</v>
      </c>
      <c r="AJ3020" s="7">
        <f t="shared" si="190"/>
        <v>22.664999999999999</v>
      </c>
      <c r="AK3020" s="7" t="s">
        <v>8246</v>
      </c>
      <c r="AL3020" s="1" t="s">
        <v>45</v>
      </c>
      <c r="AM3020" s="1">
        <f t="shared" si="191"/>
        <v>0</v>
      </c>
      <c r="AN3020" s="1" t="s">
        <v>8232</v>
      </c>
      <c r="AO3020" s="1" t="s">
        <v>108</v>
      </c>
      <c r="AP3020" s="4">
        <f>1</f>
        <v>1</v>
      </c>
    </row>
    <row r="3021" spans="1:42" x14ac:dyDescent="0.3">
      <c r="A3021" s="1" t="s">
        <v>4111</v>
      </c>
      <c r="B3021" s="1" t="s">
        <v>47</v>
      </c>
      <c r="C3021" s="4">
        <v>57</v>
      </c>
      <c r="D3021" s="4" t="str">
        <f t="shared" si="188"/>
        <v>Senior Citizen</v>
      </c>
      <c r="E3021" s="1" t="s">
        <v>8253</v>
      </c>
      <c r="F3021" s="1" t="s">
        <v>8254</v>
      </c>
      <c r="G3021" s="1" t="s">
        <v>1800</v>
      </c>
      <c r="H3021" s="1">
        <v>95224</v>
      </c>
      <c r="I3021" s="4">
        <v>0</v>
      </c>
      <c r="J3021" s="4">
        <v>7</v>
      </c>
      <c r="K3021" s="4" t="str">
        <f t="shared" si="189"/>
        <v>New</v>
      </c>
      <c r="L3021" s="1" t="s">
        <v>40</v>
      </c>
      <c r="M3021" s="1" t="s">
        <v>38</v>
      </c>
      <c r="N3021" s="7">
        <v>5.61</v>
      </c>
      <c r="O3021" s="1" t="s">
        <v>41</v>
      </c>
      <c r="P3021" s="1" t="s">
        <v>38</v>
      </c>
      <c r="Q3021" s="1" t="s">
        <v>77</v>
      </c>
      <c r="R3021" s="7">
        <v>24</v>
      </c>
      <c r="S3021" s="1" t="s">
        <v>41</v>
      </c>
      <c r="T3021" s="1" t="s">
        <v>41</v>
      </c>
      <c r="U3021" s="1" t="s">
        <v>41</v>
      </c>
      <c r="V3021" s="1" t="s">
        <v>41</v>
      </c>
      <c r="W3021" s="1" t="s">
        <v>38</v>
      </c>
      <c r="X3021" s="1" t="s">
        <v>41</v>
      </c>
      <c r="Y3021" s="1" t="s">
        <v>41</v>
      </c>
      <c r="Z3021" s="1" t="s">
        <v>38</v>
      </c>
      <c r="AA3021" s="1" t="s">
        <v>49</v>
      </c>
      <c r="AB3021" s="1" t="s">
        <v>41</v>
      </c>
      <c r="AC3021" s="1" t="s">
        <v>181</v>
      </c>
      <c r="AD3021" s="7">
        <v>54.85</v>
      </c>
      <c r="AE3021" s="7">
        <v>370.4</v>
      </c>
      <c r="AF3021" s="7">
        <v>0</v>
      </c>
      <c r="AG3021" s="7">
        <v>0</v>
      </c>
      <c r="AH3021" s="7">
        <v>39.270000000000003</v>
      </c>
      <c r="AI3021" s="7">
        <v>409.67</v>
      </c>
      <c r="AJ3021" s="7">
        <f t="shared" si="190"/>
        <v>58.524285714285718</v>
      </c>
      <c r="AK3021" s="7" t="s">
        <v>8249</v>
      </c>
      <c r="AL3021" s="1" t="s">
        <v>45</v>
      </c>
      <c r="AM3021" s="1">
        <f t="shared" si="191"/>
        <v>0</v>
      </c>
      <c r="AN3021" s="1" t="s">
        <v>8232</v>
      </c>
      <c r="AO3021" s="1" t="s">
        <v>108</v>
      </c>
      <c r="AP3021" s="4">
        <f>1</f>
        <v>1</v>
      </c>
    </row>
    <row r="3022" spans="1:42" x14ac:dyDescent="0.3">
      <c r="A3022" s="1" t="s">
        <v>4112</v>
      </c>
      <c r="B3022" s="1" t="s">
        <v>47</v>
      </c>
      <c r="C3022" s="4">
        <v>63</v>
      </c>
      <c r="D3022" s="4" t="str">
        <f t="shared" si="188"/>
        <v>Senior Citizen</v>
      </c>
      <c r="E3022" s="1" t="s">
        <v>3</v>
      </c>
      <c r="F3022" s="1" t="s">
        <v>8254</v>
      </c>
      <c r="G3022" s="1" t="s">
        <v>149</v>
      </c>
      <c r="H3022" s="1">
        <v>92122</v>
      </c>
      <c r="I3022" s="4">
        <v>1</v>
      </c>
      <c r="J3022" s="4">
        <v>68</v>
      </c>
      <c r="K3022" s="4" t="str">
        <f t="shared" si="189"/>
        <v>Veteran</v>
      </c>
      <c r="L3022" s="1" t="s">
        <v>70</v>
      </c>
      <c r="M3022" s="1" t="s">
        <v>38</v>
      </c>
      <c r="N3022" s="7">
        <v>29.18</v>
      </c>
      <c r="O3022" s="1" t="s">
        <v>38</v>
      </c>
      <c r="P3022" s="1" t="s">
        <v>38</v>
      </c>
      <c r="Q3022" s="1" t="s">
        <v>77</v>
      </c>
      <c r="R3022" s="7">
        <v>18</v>
      </c>
      <c r="S3022" s="1" t="s">
        <v>41</v>
      </c>
      <c r="T3022" s="1" t="s">
        <v>38</v>
      </c>
      <c r="U3022" s="1" t="s">
        <v>38</v>
      </c>
      <c r="V3022" s="1" t="s">
        <v>38</v>
      </c>
      <c r="W3022" s="1" t="s">
        <v>41</v>
      </c>
      <c r="X3022" s="1" t="s">
        <v>38</v>
      </c>
      <c r="Y3022" s="1" t="s">
        <v>38</v>
      </c>
      <c r="Z3022" s="1" t="s">
        <v>41</v>
      </c>
      <c r="AA3022" s="1" t="s">
        <v>43</v>
      </c>
      <c r="AB3022" s="1" t="s">
        <v>38</v>
      </c>
      <c r="AC3022" s="1" t="s">
        <v>54</v>
      </c>
      <c r="AD3022" s="7">
        <v>75.8</v>
      </c>
      <c r="AE3022" s="7">
        <v>5293.95</v>
      </c>
      <c r="AF3022" s="7">
        <v>0</v>
      </c>
      <c r="AG3022" s="7">
        <v>90</v>
      </c>
      <c r="AH3022" s="7">
        <v>1984.24</v>
      </c>
      <c r="AI3022" s="7">
        <v>7368.19</v>
      </c>
      <c r="AJ3022" s="7">
        <f t="shared" si="190"/>
        <v>108.35573529411764</v>
      </c>
      <c r="AK3022" s="7" t="s">
        <v>8247</v>
      </c>
      <c r="AL3022" s="1" t="s">
        <v>55</v>
      </c>
      <c r="AM3022" s="1">
        <f t="shared" si="191"/>
        <v>1</v>
      </c>
      <c r="AN3022" s="1" t="s">
        <v>56</v>
      </c>
      <c r="AO3022" s="1" t="s">
        <v>102</v>
      </c>
      <c r="AP3022" s="4">
        <f>1</f>
        <v>1</v>
      </c>
    </row>
    <row r="3023" spans="1:42" x14ac:dyDescent="0.3">
      <c r="A3023" s="1" t="s">
        <v>4113</v>
      </c>
      <c r="B3023" s="1" t="s">
        <v>47</v>
      </c>
      <c r="C3023" s="4">
        <v>54</v>
      </c>
      <c r="D3023" s="4" t="str">
        <f t="shared" si="188"/>
        <v>Senior Citizen</v>
      </c>
      <c r="E3023" s="1" t="s">
        <v>3</v>
      </c>
      <c r="F3023" s="1" t="s">
        <v>8256</v>
      </c>
      <c r="G3023" s="1" t="s">
        <v>2162</v>
      </c>
      <c r="H3023" s="1">
        <v>96116</v>
      </c>
      <c r="I3023" s="4">
        <v>7</v>
      </c>
      <c r="J3023" s="4">
        <v>13</v>
      </c>
      <c r="K3023" s="4" t="str">
        <f t="shared" si="189"/>
        <v>Loyal</v>
      </c>
      <c r="L3023" s="1" t="s">
        <v>40</v>
      </c>
      <c r="M3023" s="1" t="s">
        <v>38</v>
      </c>
      <c r="N3023" s="7">
        <v>4.26</v>
      </c>
      <c r="O3023" s="1" t="s">
        <v>41</v>
      </c>
      <c r="P3023" s="1" t="s">
        <v>41</v>
      </c>
      <c r="Q3023" s="1" t="s">
        <v>8232</v>
      </c>
      <c r="R3023" s="7">
        <v>0</v>
      </c>
      <c r="S3023" s="1" t="s">
        <v>41</v>
      </c>
      <c r="T3023" s="1" t="s">
        <v>41</v>
      </c>
      <c r="U3023" s="1" t="s">
        <v>41</v>
      </c>
      <c r="V3023" s="1" t="s">
        <v>41</v>
      </c>
      <c r="W3023" s="1" t="s">
        <v>41</v>
      </c>
      <c r="X3023" s="1" t="s">
        <v>41</v>
      </c>
      <c r="Y3023" s="1" t="s">
        <v>41</v>
      </c>
      <c r="Z3023" s="1" t="s">
        <v>41</v>
      </c>
      <c r="AA3023" s="1" t="s">
        <v>43</v>
      </c>
      <c r="AB3023" s="1" t="s">
        <v>41</v>
      </c>
      <c r="AC3023" s="1" t="s">
        <v>44</v>
      </c>
      <c r="AD3023" s="7">
        <v>20</v>
      </c>
      <c r="AE3023" s="7">
        <v>218.55</v>
      </c>
      <c r="AF3023" s="7">
        <v>0</v>
      </c>
      <c r="AG3023" s="7">
        <v>0</v>
      </c>
      <c r="AH3023" s="7">
        <v>55.38</v>
      </c>
      <c r="AI3023" s="7">
        <v>273.93</v>
      </c>
      <c r="AJ3023" s="7">
        <f t="shared" si="190"/>
        <v>21.071538461538463</v>
      </c>
      <c r="AK3023" s="7" t="s">
        <v>8246</v>
      </c>
      <c r="AL3023" s="1" t="s">
        <v>45</v>
      </c>
      <c r="AM3023" s="1">
        <f t="shared" si="191"/>
        <v>0</v>
      </c>
      <c r="AN3023" s="1" t="s">
        <v>8232</v>
      </c>
      <c r="AO3023" s="1" t="s">
        <v>108</v>
      </c>
      <c r="AP3023" s="4">
        <f>1</f>
        <v>1</v>
      </c>
    </row>
    <row r="3024" spans="1:42" x14ac:dyDescent="0.3">
      <c r="A3024" s="1" t="s">
        <v>4114</v>
      </c>
      <c r="B3024" s="1" t="s">
        <v>37</v>
      </c>
      <c r="C3024" s="4">
        <v>72</v>
      </c>
      <c r="D3024" s="4" t="str">
        <f t="shared" si="188"/>
        <v>Senior Citizen</v>
      </c>
      <c r="E3024" s="1" t="s">
        <v>3</v>
      </c>
      <c r="F3024" s="1" t="s">
        <v>8254</v>
      </c>
      <c r="G3024" s="1" t="s">
        <v>813</v>
      </c>
      <c r="H3024" s="1">
        <v>91321</v>
      </c>
      <c r="I3024" s="4">
        <v>1</v>
      </c>
      <c r="J3024" s="4">
        <v>70</v>
      </c>
      <c r="K3024" s="4" t="str">
        <f t="shared" si="189"/>
        <v>Veteran</v>
      </c>
      <c r="L3024" s="1" t="s">
        <v>40</v>
      </c>
      <c r="M3024" s="1" t="s">
        <v>38</v>
      </c>
      <c r="N3024" s="7">
        <v>33.74</v>
      </c>
      <c r="O3024" s="1" t="s">
        <v>38</v>
      </c>
      <c r="P3024" s="1" t="s">
        <v>38</v>
      </c>
      <c r="Q3024" s="1" t="s">
        <v>53</v>
      </c>
      <c r="R3024" s="7">
        <v>24</v>
      </c>
      <c r="S3024" s="1" t="s">
        <v>41</v>
      </c>
      <c r="T3024" s="1" t="s">
        <v>38</v>
      </c>
      <c r="U3024" s="1" t="s">
        <v>41</v>
      </c>
      <c r="V3024" s="1" t="s">
        <v>38</v>
      </c>
      <c r="W3024" s="1" t="s">
        <v>38</v>
      </c>
      <c r="X3024" s="1" t="s">
        <v>38</v>
      </c>
      <c r="Y3024" s="1" t="s">
        <v>41</v>
      </c>
      <c r="Z3024" s="1" t="s">
        <v>38</v>
      </c>
      <c r="AA3024" s="1" t="s">
        <v>43</v>
      </c>
      <c r="AB3024" s="1" t="s">
        <v>38</v>
      </c>
      <c r="AC3024" s="1" t="s">
        <v>54</v>
      </c>
      <c r="AD3024" s="7">
        <v>105.55</v>
      </c>
      <c r="AE3024" s="7">
        <v>7195.35</v>
      </c>
      <c r="AF3024" s="7">
        <v>0</v>
      </c>
      <c r="AG3024" s="7">
        <v>0</v>
      </c>
      <c r="AH3024" s="7">
        <v>2361.8000000000002</v>
      </c>
      <c r="AI3024" s="7">
        <v>9557.15</v>
      </c>
      <c r="AJ3024" s="7">
        <f t="shared" si="190"/>
        <v>136.53071428571428</v>
      </c>
      <c r="AK3024" s="7" t="s">
        <v>8247</v>
      </c>
      <c r="AL3024" s="1" t="s">
        <v>45</v>
      </c>
      <c r="AM3024" s="1">
        <f t="shared" si="191"/>
        <v>0</v>
      </c>
      <c r="AN3024" s="1" t="s">
        <v>8232</v>
      </c>
      <c r="AO3024" s="1" t="s">
        <v>108</v>
      </c>
      <c r="AP3024" s="4">
        <f>1</f>
        <v>1</v>
      </c>
    </row>
    <row r="3025" spans="1:42" x14ac:dyDescent="0.3">
      <c r="A3025" s="1" t="s">
        <v>4115</v>
      </c>
      <c r="B3025" s="1" t="s">
        <v>47</v>
      </c>
      <c r="C3025" s="4">
        <v>61</v>
      </c>
      <c r="D3025" s="4" t="str">
        <f t="shared" si="188"/>
        <v>Senior Citizen</v>
      </c>
      <c r="E3025" s="1" t="s">
        <v>3</v>
      </c>
      <c r="F3025" s="1" t="s">
        <v>8260</v>
      </c>
      <c r="G3025" s="1" t="s">
        <v>1048</v>
      </c>
      <c r="H3025" s="1">
        <v>94521</v>
      </c>
      <c r="I3025" s="4">
        <v>2</v>
      </c>
      <c r="J3025" s="4">
        <v>7</v>
      </c>
      <c r="K3025" s="4" t="str">
        <f t="shared" si="189"/>
        <v>New</v>
      </c>
      <c r="L3025" s="1" t="s">
        <v>40</v>
      </c>
      <c r="M3025" s="1" t="s">
        <v>41</v>
      </c>
      <c r="N3025" s="7">
        <v>25.420517214274568</v>
      </c>
      <c r="O3025" s="1" t="s">
        <v>41</v>
      </c>
      <c r="P3025" s="1" t="s">
        <v>38</v>
      </c>
      <c r="Q3025" s="1" t="s">
        <v>42</v>
      </c>
      <c r="R3025" s="7">
        <v>30</v>
      </c>
      <c r="S3025" s="1" t="s">
        <v>38</v>
      </c>
      <c r="T3025" s="1" t="s">
        <v>41</v>
      </c>
      <c r="U3025" s="1" t="s">
        <v>41</v>
      </c>
      <c r="V3025" s="1" t="s">
        <v>38</v>
      </c>
      <c r="W3025" s="1" t="s">
        <v>41</v>
      </c>
      <c r="X3025" s="1" t="s">
        <v>41</v>
      </c>
      <c r="Y3025" s="1" t="s">
        <v>41</v>
      </c>
      <c r="Z3025" s="1" t="s">
        <v>38</v>
      </c>
      <c r="AA3025" s="1" t="s">
        <v>49</v>
      </c>
      <c r="AB3025" s="1" t="s">
        <v>38</v>
      </c>
      <c r="AC3025" s="1" t="s">
        <v>54</v>
      </c>
      <c r="AD3025" s="7">
        <v>34.5</v>
      </c>
      <c r="AE3025" s="7">
        <v>279.25</v>
      </c>
      <c r="AF3025" s="7">
        <v>0</v>
      </c>
      <c r="AG3025" s="7">
        <v>0</v>
      </c>
      <c r="AH3025" s="7">
        <v>0</v>
      </c>
      <c r="AI3025" s="7">
        <v>279.25</v>
      </c>
      <c r="AJ3025" s="7">
        <f t="shared" si="190"/>
        <v>39.892857142857146</v>
      </c>
      <c r="AK3025" s="7" t="s">
        <v>8246</v>
      </c>
      <c r="AL3025" s="1" t="s">
        <v>55</v>
      </c>
      <c r="AM3025" s="1">
        <f t="shared" si="191"/>
        <v>1</v>
      </c>
      <c r="AN3025" s="1" t="s">
        <v>61</v>
      </c>
      <c r="AO3025" s="1" t="s">
        <v>431</v>
      </c>
      <c r="AP3025" s="4">
        <f>1</f>
        <v>1</v>
      </c>
    </row>
    <row r="3026" spans="1:42" x14ac:dyDescent="0.3">
      <c r="A3026" s="1" t="s">
        <v>4116</v>
      </c>
      <c r="B3026" s="1" t="s">
        <v>37</v>
      </c>
      <c r="C3026" s="4">
        <v>42</v>
      </c>
      <c r="D3026" s="4" t="str">
        <f t="shared" si="188"/>
        <v>Adult</v>
      </c>
      <c r="E3026" s="1" t="s">
        <v>8253</v>
      </c>
      <c r="F3026" s="1" t="s">
        <v>8254</v>
      </c>
      <c r="G3026" s="1" t="s">
        <v>2448</v>
      </c>
      <c r="H3026" s="1">
        <v>93206</v>
      </c>
      <c r="I3026" s="4">
        <v>0</v>
      </c>
      <c r="J3026" s="4">
        <v>5</v>
      </c>
      <c r="K3026" s="4" t="str">
        <f t="shared" si="189"/>
        <v>New</v>
      </c>
      <c r="L3026" s="1" t="s">
        <v>40</v>
      </c>
      <c r="M3026" s="1" t="s">
        <v>38</v>
      </c>
      <c r="N3026" s="7">
        <v>24.83</v>
      </c>
      <c r="O3026" s="1" t="s">
        <v>41</v>
      </c>
      <c r="P3026" s="1" t="s">
        <v>38</v>
      </c>
      <c r="Q3026" s="1" t="s">
        <v>77</v>
      </c>
      <c r="R3026" s="7">
        <v>26</v>
      </c>
      <c r="S3026" s="1" t="s">
        <v>38</v>
      </c>
      <c r="T3026" s="1" t="s">
        <v>41</v>
      </c>
      <c r="U3026" s="1" t="s">
        <v>38</v>
      </c>
      <c r="V3026" s="1" t="s">
        <v>41</v>
      </c>
      <c r="W3026" s="1" t="s">
        <v>41</v>
      </c>
      <c r="X3026" s="1" t="s">
        <v>41</v>
      </c>
      <c r="Y3026" s="1" t="s">
        <v>41</v>
      </c>
      <c r="Z3026" s="1" t="s">
        <v>38</v>
      </c>
      <c r="AA3026" s="1" t="s">
        <v>49</v>
      </c>
      <c r="AB3026" s="1" t="s">
        <v>41</v>
      </c>
      <c r="AC3026" s="1" t="s">
        <v>44</v>
      </c>
      <c r="AD3026" s="7">
        <v>55.8</v>
      </c>
      <c r="AE3026" s="7">
        <v>300.39999999999998</v>
      </c>
      <c r="AF3026" s="7">
        <v>0</v>
      </c>
      <c r="AG3026" s="7">
        <v>0</v>
      </c>
      <c r="AH3026" s="7">
        <v>124.15</v>
      </c>
      <c r="AI3026" s="7">
        <v>424.55</v>
      </c>
      <c r="AJ3026" s="7">
        <f t="shared" si="190"/>
        <v>84.91</v>
      </c>
      <c r="AK3026" s="7" t="s">
        <v>8249</v>
      </c>
      <c r="AL3026" s="1" t="s">
        <v>45</v>
      </c>
      <c r="AM3026" s="1">
        <f t="shared" si="191"/>
        <v>0</v>
      </c>
      <c r="AN3026" s="1" t="s">
        <v>8232</v>
      </c>
      <c r="AO3026" s="1" t="s">
        <v>108</v>
      </c>
      <c r="AP3026" s="4">
        <f>1</f>
        <v>1</v>
      </c>
    </row>
    <row r="3027" spans="1:42" x14ac:dyDescent="0.3">
      <c r="A3027" s="1" t="s">
        <v>4117</v>
      </c>
      <c r="B3027" s="1" t="s">
        <v>37</v>
      </c>
      <c r="C3027" s="4">
        <v>30</v>
      </c>
      <c r="D3027" s="4" t="str">
        <f t="shared" si="188"/>
        <v>Adult</v>
      </c>
      <c r="E3027" s="1" t="s">
        <v>3</v>
      </c>
      <c r="F3027" s="1" t="s">
        <v>8256</v>
      </c>
      <c r="G3027" s="1" t="s">
        <v>3697</v>
      </c>
      <c r="H3027" s="1">
        <v>96075</v>
      </c>
      <c r="I3027" s="4">
        <v>6</v>
      </c>
      <c r="J3027" s="4">
        <v>10</v>
      </c>
      <c r="K3027" s="4" t="str">
        <f t="shared" si="189"/>
        <v>New</v>
      </c>
      <c r="L3027" s="1" t="s">
        <v>40</v>
      </c>
      <c r="M3027" s="1" t="s">
        <v>38</v>
      </c>
      <c r="N3027" s="7">
        <v>5.74</v>
      </c>
      <c r="O3027" s="1" t="s">
        <v>41</v>
      </c>
      <c r="P3027" s="1" t="s">
        <v>38</v>
      </c>
      <c r="Q3027" s="1" t="s">
        <v>77</v>
      </c>
      <c r="R3027" s="7">
        <v>59</v>
      </c>
      <c r="S3027" s="1" t="s">
        <v>41</v>
      </c>
      <c r="T3027" s="1" t="s">
        <v>38</v>
      </c>
      <c r="U3027" s="1" t="s">
        <v>38</v>
      </c>
      <c r="V3027" s="1" t="s">
        <v>41</v>
      </c>
      <c r="W3027" s="1" t="s">
        <v>41</v>
      </c>
      <c r="X3027" s="1" t="s">
        <v>41</v>
      </c>
      <c r="Y3027" s="1" t="s">
        <v>41</v>
      </c>
      <c r="Z3027" s="1" t="s">
        <v>38</v>
      </c>
      <c r="AA3027" s="1" t="s">
        <v>49</v>
      </c>
      <c r="AB3027" s="1" t="s">
        <v>38</v>
      </c>
      <c r="AC3027" s="1" t="s">
        <v>44</v>
      </c>
      <c r="AD3027" s="7">
        <v>55.55</v>
      </c>
      <c r="AE3027" s="7">
        <v>551.29999999999995</v>
      </c>
      <c r="AF3027" s="7">
        <v>0</v>
      </c>
      <c r="AG3027" s="7">
        <v>0</v>
      </c>
      <c r="AH3027" s="7">
        <v>57.4</v>
      </c>
      <c r="AI3027" s="7">
        <v>608.70000000000005</v>
      </c>
      <c r="AJ3027" s="7">
        <f t="shared" si="190"/>
        <v>60.870000000000005</v>
      </c>
      <c r="AK3027" s="7" t="s">
        <v>8249</v>
      </c>
      <c r="AL3027" s="1" t="s">
        <v>45</v>
      </c>
      <c r="AM3027" s="1">
        <f t="shared" si="191"/>
        <v>0</v>
      </c>
      <c r="AN3027" s="1" t="s">
        <v>8232</v>
      </c>
      <c r="AO3027" s="1" t="s">
        <v>108</v>
      </c>
      <c r="AP3027" s="4">
        <f>1</f>
        <v>1</v>
      </c>
    </row>
    <row r="3028" spans="1:42" x14ac:dyDescent="0.3">
      <c r="A3028" s="1" t="s">
        <v>4118</v>
      </c>
      <c r="B3028" s="1" t="s">
        <v>47</v>
      </c>
      <c r="C3028" s="4">
        <v>68</v>
      </c>
      <c r="D3028" s="4" t="str">
        <f t="shared" si="188"/>
        <v>Senior Citizen</v>
      </c>
      <c r="E3028" s="1" t="s">
        <v>8253</v>
      </c>
      <c r="F3028" s="1" t="s">
        <v>8254</v>
      </c>
      <c r="G3028" s="1" t="s">
        <v>1989</v>
      </c>
      <c r="H3028" s="1">
        <v>90272</v>
      </c>
      <c r="I3028" s="4">
        <v>0</v>
      </c>
      <c r="J3028" s="4">
        <v>19</v>
      </c>
      <c r="K3028" s="4" t="str">
        <f t="shared" si="189"/>
        <v>Loyal</v>
      </c>
      <c r="L3028" s="1" t="s">
        <v>60</v>
      </c>
      <c r="M3028" s="1" t="s">
        <v>38</v>
      </c>
      <c r="N3028" s="7">
        <v>28.12</v>
      </c>
      <c r="O3028" s="1" t="s">
        <v>38</v>
      </c>
      <c r="P3028" s="1" t="s">
        <v>38</v>
      </c>
      <c r="Q3028" s="1" t="s">
        <v>53</v>
      </c>
      <c r="R3028" s="7">
        <v>25</v>
      </c>
      <c r="S3028" s="1" t="s">
        <v>38</v>
      </c>
      <c r="T3028" s="1" t="s">
        <v>41</v>
      </c>
      <c r="U3028" s="1" t="s">
        <v>41</v>
      </c>
      <c r="V3028" s="1" t="s">
        <v>41</v>
      </c>
      <c r="W3028" s="1" t="s">
        <v>38</v>
      </c>
      <c r="X3028" s="1" t="s">
        <v>41</v>
      </c>
      <c r="Y3028" s="1" t="s">
        <v>41</v>
      </c>
      <c r="Z3028" s="1" t="s">
        <v>38</v>
      </c>
      <c r="AA3028" s="1" t="s">
        <v>49</v>
      </c>
      <c r="AB3028" s="1" t="s">
        <v>38</v>
      </c>
      <c r="AC3028" s="1" t="s">
        <v>54</v>
      </c>
      <c r="AD3028" s="7">
        <v>90.6</v>
      </c>
      <c r="AE3028" s="7">
        <v>1660</v>
      </c>
      <c r="AF3028" s="7">
        <v>0</v>
      </c>
      <c r="AG3028" s="7">
        <v>0</v>
      </c>
      <c r="AH3028" s="7">
        <v>534.28</v>
      </c>
      <c r="AI3028" s="7">
        <v>2194.2800000000002</v>
      </c>
      <c r="AJ3028" s="7">
        <f t="shared" si="190"/>
        <v>115.48842105263159</v>
      </c>
      <c r="AK3028" s="7" t="s">
        <v>8247</v>
      </c>
      <c r="AL3028" s="1" t="s">
        <v>55</v>
      </c>
      <c r="AM3028" s="1">
        <f t="shared" si="191"/>
        <v>1</v>
      </c>
      <c r="AN3028" s="1" t="s">
        <v>115</v>
      </c>
      <c r="AO3028" s="1" t="s">
        <v>800</v>
      </c>
      <c r="AP3028" s="4">
        <f>1</f>
        <v>1</v>
      </c>
    </row>
    <row r="3029" spans="1:42" x14ac:dyDescent="0.3">
      <c r="A3029" s="1" t="s">
        <v>4119</v>
      </c>
      <c r="B3029" s="1" t="s">
        <v>37</v>
      </c>
      <c r="C3029" s="4">
        <v>62</v>
      </c>
      <c r="D3029" s="4" t="str">
        <f t="shared" si="188"/>
        <v>Senior Citizen</v>
      </c>
      <c r="E3029" s="1" t="s">
        <v>8253</v>
      </c>
      <c r="F3029" s="1" t="s">
        <v>8254</v>
      </c>
      <c r="G3029" s="1" t="s">
        <v>2158</v>
      </c>
      <c r="H3029" s="1">
        <v>94591</v>
      </c>
      <c r="I3029" s="4">
        <v>0</v>
      </c>
      <c r="J3029" s="4">
        <v>39</v>
      </c>
      <c r="K3029" s="4" t="str">
        <f t="shared" si="189"/>
        <v>Loyal</v>
      </c>
      <c r="L3029" s="1" t="s">
        <v>40</v>
      </c>
      <c r="M3029" s="1" t="s">
        <v>38</v>
      </c>
      <c r="N3029" s="7">
        <v>6.77</v>
      </c>
      <c r="O3029" s="1" t="s">
        <v>41</v>
      </c>
      <c r="P3029" s="1" t="s">
        <v>38</v>
      </c>
      <c r="Q3029" s="1" t="s">
        <v>77</v>
      </c>
      <c r="R3029" s="7">
        <v>17</v>
      </c>
      <c r="S3029" s="1" t="s">
        <v>41</v>
      </c>
      <c r="T3029" s="1" t="s">
        <v>41</v>
      </c>
      <c r="U3029" s="1" t="s">
        <v>41</v>
      </c>
      <c r="V3029" s="1" t="s">
        <v>38</v>
      </c>
      <c r="W3029" s="1" t="s">
        <v>41</v>
      </c>
      <c r="X3029" s="1" t="s">
        <v>38</v>
      </c>
      <c r="Y3029" s="1" t="s">
        <v>38</v>
      </c>
      <c r="Z3029" s="1" t="s">
        <v>38</v>
      </c>
      <c r="AA3029" s="1" t="s">
        <v>43</v>
      </c>
      <c r="AB3029" s="1" t="s">
        <v>41</v>
      </c>
      <c r="AC3029" s="1" t="s">
        <v>54</v>
      </c>
      <c r="AD3029" s="7">
        <v>59.3</v>
      </c>
      <c r="AE3029" s="7">
        <v>2209.15</v>
      </c>
      <c r="AF3029" s="7">
        <v>0</v>
      </c>
      <c r="AG3029" s="7">
        <v>0</v>
      </c>
      <c r="AH3029" s="7">
        <v>264.02999999999997</v>
      </c>
      <c r="AI3029" s="7">
        <v>2473.1799999999998</v>
      </c>
      <c r="AJ3029" s="7">
        <f t="shared" si="190"/>
        <v>63.414871794871793</v>
      </c>
      <c r="AK3029" s="7" t="s">
        <v>8249</v>
      </c>
      <c r="AL3029" s="1" t="s">
        <v>45</v>
      </c>
      <c r="AM3029" s="1">
        <f t="shared" si="191"/>
        <v>0</v>
      </c>
      <c r="AN3029" s="1" t="s">
        <v>8232</v>
      </c>
      <c r="AO3029" s="1" t="s">
        <v>108</v>
      </c>
      <c r="AP3029" s="4">
        <f>1</f>
        <v>1</v>
      </c>
    </row>
    <row r="3030" spans="1:42" x14ac:dyDescent="0.3">
      <c r="A3030" s="1" t="s">
        <v>4120</v>
      </c>
      <c r="B3030" s="1" t="s">
        <v>47</v>
      </c>
      <c r="C3030" s="4">
        <v>40</v>
      </c>
      <c r="D3030" s="4" t="str">
        <f t="shared" si="188"/>
        <v>Adult</v>
      </c>
      <c r="E3030" s="1" t="s">
        <v>8253</v>
      </c>
      <c r="F3030" s="1" t="s">
        <v>8254</v>
      </c>
      <c r="G3030" s="1" t="s">
        <v>1832</v>
      </c>
      <c r="H3030" s="1">
        <v>95421</v>
      </c>
      <c r="I3030" s="4">
        <v>0</v>
      </c>
      <c r="J3030" s="4">
        <v>20</v>
      </c>
      <c r="K3030" s="4" t="str">
        <f t="shared" si="189"/>
        <v>Loyal</v>
      </c>
      <c r="L3030" s="1" t="s">
        <v>40</v>
      </c>
      <c r="M3030" s="1" t="s">
        <v>38</v>
      </c>
      <c r="N3030" s="7">
        <v>16.05</v>
      </c>
      <c r="O3030" s="1" t="s">
        <v>41</v>
      </c>
      <c r="P3030" s="1" t="s">
        <v>38</v>
      </c>
      <c r="Q3030" s="1" t="s">
        <v>53</v>
      </c>
      <c r="R3030" s="7">
        <v>18</v>
      </c>
      <c r="S3030" s="1" t="s">
        <v>38</v>
      </c>
      <c r="T3030" s="1" t="s">
        <v>38</v>
      </c>
      <c r="U3030" s="1" t="s">
        <v>38</v>
      </c>
      <c r="V3030" s="1" t="s">
        <v>38</v>
      </c>
      <c r="W3030" s="1" t="s">
        <v>38</v>
      </c>
      <c r="X3030" s="1" t="s">
        <v>38</v>
      </c>
      <c r="Y3030" s="1" t="s">
        <v>38</v>
      </c>
      <c r="Z3030" s="1" t="s">
        <v>38</v>
      </c>
      <c r="AA3030" s="1" t="s">
        <v>49</v>
      </c>
      <c r="AB3030" s="1" t="s">
        <v>38</v>
      </c>
      <c r="AC3030" s="1" t="s">
        <v>54</v>
      </c>
      <c r="AD3030" s="7">
        <v>108.2</v>
      </c>
      <c r="AE3030" s="7">
        <v>2203.6999999999998</v>
      </c>
      <c r="AF3030" s="7">
        <v>0</v>
      </c>
      <c r="AG3030" s="7">
        <v>0</v>
      </c>
      <c r="AH3030" s="7">
        <v>321</v>
      </c>
      <c r="AI3030" s="7">
        <v>2524.6999999999998</v>
      </c>
      <c r="AJ3030" s="7">
        <f t="shared" si="190"/>
        <v>126.23499999999999</v>
      </c>
      <c r="AK3030" s="7" t="s">
        <v>8247</v>
      </c>
      <c r="AL3030" s="1" t="s">
        <v>45</v>
      </c>
      <c r="AM3030" s="1">
        <f t="shared" si="191"/>
        <v>0</v>
      </c>
      <c r="AN3030" s="1" t="s">
        <v>8232</v>
      </c>
      <c r="AO3030" s="1" t="s">
        <v>108</v>
      </c>
      <c r="AP3030" s="4">
        <f>1</f>
        <v>1</v>
      </c>
    </row>
    <row r="3031" spans="1:42" x14ac:dyDescent="0.3">
      <c r="A3031" s="1" t="s">
        <v>4121</v>
      </c>
      <c r="B3031" s="1" t="s">
        <v>47</v>
      </c>
      <c r="C3031" s="4">
        <v>78</v>
      </c>
      <c r="D3031" s="4" t="str">
        <f t="shared" si="188"/>
        <v>Senior Citizen</v>
      </c>
      <c r="E3031" s="1" t="s">
        <v>3</v>
      </c>
      <c r="F3031" s="1" t="s">
        <v>8254</v>
      </c>
      <c r="G3031" s="1" t="s">
        <v>316</v>
      </c>
      <c r="H3031" s="1">
        <v>92553</v>
      </c>
      <c r="I3031" s="4">
        <v>1</v>
      </c>
      <c r="J3031" s="4">
        <v>20</v>
      </c>
      <c r="K3031" s="4" t="str">
        <f t="shared" si="189"/>
        <v>Loyal</v>
      </c>
      <c r="L3031" s="1" t="s">
        <v>40</v>
      </c>
      <c r="M3031" s="1" t="s">
        <v>38</v>
      </c>
      <c r="N3031" s="7">
        <v>32.54</v>
      </c>
      <c r="O3031" s="1" t="s">
        <v>41</v>
      </c>
      <c r="P3031" s="1" t="s">
        <v>38</v>
      </c>
      <c r="Q3031" s="1" t="s">
        <v>53</v>
      </c>
      <c r="R3031" s="7">
        <v>5</v>
      </c>
      <c r="S3031" s="1" t="s">
        <v>38</v>
      </c>
      <c r="T3031" s="1" t="s">
        <v>41</v>
      </c>
      <c r="U3031" s="1" t="s">
        <v>38</v>
      </c>
      <c r="V3031" s="1" t="s">
        <v>38</v>
      </c>
      <c r="W3031" s="1" t="s">
        <v>41</v>
      </c>
      <c r="X3031" s="1" t="s">
        <v>38</v>
      </c>
      <c r="Y3031" s="1" t="s">
        <v>41</v>
      </c>
      <c r="Z3031" s="1" t="s">
        <v>38</v>
      </c>
      <c r="AA3031" s="1" t="s">
        <v>43</v>
      </c>
      <c r="AB3031" s="1" t="s">
        <v>41</v>
      </c>
      <c r="AC3031" s="1" t="s">
        <v>44</v>
      </c>
      <c r="AD3031" s="7">
        <v>94.3</v>
      </c>
      <c r="AE3031" s="7">
        <v>1818.3</v>
      </c>
      <c r="AF3031" s="7">
        <v>0</v>
      </c>
      <c r="AG3031" s="7">
        <v>0</v>
      </c>
      <c r="AH3031" s="7">
        <v>650.79999999999995</v>
      </c>
      <c r="AI3031" s="7">
        <v>2469.1</v>
      </c>
      <c r="AJ3031" s="7">
        <f t="shared" si="190"/>
        <v>123.455</v>
      </c>
      <c r="AK3031" s="7" t="s">
        <v>8247</v>
      </c>
      <c r="AL3031" s="1" t="s">
        <v>45</v>
      </c>
      <c r="AM3031" s="1">
        <f t="shared" si="191"/>
        <v>0</v>
      </c>
      <c r="AN3031" s="1" t="s">
        <v>8232</v>
      </c>
      <c r="AO3031" s="1" t="s">
        <v>108</v>
      </c>
      <c r="AP3031" s="4">
        <f>1</f>
        <v>1</v>
      </c>
    </row>
    <row r="3032" spans="1:42" x14ac:dyDescent="0.3">
      <c r="A3032" s="1" t="s">
        <v>4122</v>
      </c>
      <c r="B3032" s="1" t="s">
        <v>47</v>
      </c>
      <c r="C3032" s="4">
        <v>70</v>
      </c>
      <c r="D3032" s="4" t="str">
        <f t="shared" si="188"/>
        <v>Senior Citizen</v>
      </c>
      <c r="E3032" s="1" t="s">
        <v>3</v>
      </c>
      <c r="F3032" s="1" t="s">
        <v>8254</v>
      </c>
      <c r="G3032" s="1" t="s">
        <v>203</v>
      </c>
      <c r="H3032" s="1">
        <v>93428</v>
      </c>
      <c r="I3032" s="4">
        <v>1</v>
      </c>
      <c r="J3032" s="4">
        <v>72</v>
      </c>
      <c r="K3032" s="4" t="str">
        <f t="shared" si="189"/>
        <v>Veteran</v>
      </c>
      <c r="L3032" s="1" t="s">
        <v>70</v>
      </c>
      <c r="M3032" s="1" t="s">
        <v>41</v>
      </c>
      <c r="N3032" s="7">
        <v>25.420517214274568</v>
      </c>
      <c r="O3032" s="1" t="s">
        <v>41</v>
      </c>
      <c r="P3032" s="1" t="s">
        <v>38</v>
      </c>
      <c r="Q3032" s="1" t="s">
        <v>77</v>
      </c>
      <c r="R3032" s="7">
        <v>7</v>
      </c>
      <c r="S3032" s="1" t="s">
        <v>38</v>
      </c>
      <c r="T3032" s="1" t="s">
        <v>38</v>
      </c>
      <c r="U3032" s="1" t="s">
        <v>38</v>
      </c>
      <c r="V3032" s="1" t="s">
        <v>38</v>
      </c>
      <c r="W3032" s="1" t="s">
        <v>38</v>
      </c>
      <c r="X3032" s="1" t="s">
        <v>38</v>
      </c>
      <c r="Y3032" s="1" t="s">
        <v>41</v>
      </c>
      <c r="Z3032" s="1" t="s">
        <v>41</v>
      </c>
      <c r="AA3032" s="1" t="s">
        <v>71</v>
      </c>
      <c r="AB3032" s="1" t="s">
        <v>38</v>
      </c>
      <c r="AC3032" s="1" t="s">
        <v>44</v>
      </c>
      <c r="AD3032" s="7">
        <v>64.95</v>
      </c>
      <c r="AE3032" s="7">
        <v>4546</v>
      </c>
      <c r="AF3032" s="7">
        <v>0</v>
      </c>
      <c r="AG3032" s="7">
        <v>30</v>
      </c>
      <c r="AH3032" s="7">
        <v>0</v>
      </c>
      <c r="AI3032" s="7">
        <v>4576</v>
      </c>
      <c r="AJ3032" s="7">
        <f t="shared" si="190"/>
        <v>63.555555555555557</v>
      </c>
      <c r="AK3032" s="7" t="s">
        <v>8249</v>
      </c>
      <c r="AL3032" s="1" t="s">
        <v>45</v>
      </c>
      <c r="AM3032" s="1">
        <f t="shared" si="191"/>
        <v>0</v>
      </c>
      <c r="AN3032" s="1" t="s">
        <v>8232</v>
      </c>
      <c r="AO3032" s="1" t="s">
        <v>108</v>
      </c>
      <c r="AP3032" s="4">
        <f>1</f>
        <v>1</v>
      </c>
    </row>
    <row r="3033" spans="1:42" x14ac:dyDescent="0.3">
      <c r="A3033" s="1" t="s">
        <v>4123</v>
      </c>
      <c r="B3033" s="1" t="s">
        <v>37</v>
      </c>
      <c r="C3033" s="4">
        <v>55</v>
      </c>
      <c r="D3033" s="4" t="str">
        <f t="shared" si="188"/>
        <v>Senior Citizen</v>
      </c>
      <c r="E3033" s="1" t="s">
        <v>8253</v>
      </c>
      <c r="F3033" s="1" t="s">
        <v>8254</v>
      </c>
      <c r="G3033" s="1" t="s">
        <v>1879</v>
      </c>
      <c r="H3033" s="1">
        <v>93657</v>
      </c>
      <c r="I3033" s="4">
        <v>0</v>
      </c>
      <c r="J3033" s="4">
        <v>62</v>
      </c>
      <c r="K3033" s="4" t="str">
        <f t="shared" si="189"/>
        <v>Veteran</v>
      </c>
      <c r="L3033" s="1" t="s">
        <v>40</v>
      </c>
      <c r="M3033" s="1" t="s">
        <v>38</v>
      </c>
      <c r="N3033" s="7">
        <v>8.23</v>
      </c>
      <c r="O3033" s="1" t="s">
        <v>38</v>
      </c>
      <c r="P3033" s="1" t="s">
        <v>41</v>
      </c>
      <c r="Q3033" s="1" t="s">
        <v>8232</v>
      </c>
      <c r="R3033" s="7">
        <v>0</v>
      </c>
      <c r="S3033" s="1" t="s">
        <v>41</v>
      </c>
      <c r="T3033" s="1" t="s">
        <v>41</v>
      </c>
      <c r="U3033" s="1" t="s">
        <v>41</v>
      </c>
      <c r="V3033" s="1" t="s">
        <v>41</v>
      </c>
      <c r="W3033" s="1" t="s">
        <v>41</v>
      </c>
      <c r="X3033" s="1" t="s">
        <v>41</v>
      </c>
      <c r="Y3033" s="1" t="s">
        <v>41</v>
      </c>
      <c r="Z3033" s="1" t="s">
        <v>41</v>
      </c>
      <c r="AA3033" s="1" t="s">
        <v>71</v>
      </c>
      <c r="AB3033" s="1" t="s">
        <v>38</v>
      </c>
      <c r="AC3033" s="1" t="s">
        <v>44</v>
      </c>
      <c r="AD3033" s="7">
        <v>64.792366026289201</v>
      </c>
      <c r="AE3033" s="7">
        <v>1563.95</v>
      </c>
      <c r="AF3033" s="7">
        <v>0</v>
      </c>
      <c r="AG3033" s="7">
        <v>0</v>
      </c>
      <c r="AH3033" s="7">
        <v>510.26</v>
      </c>
      <c r="AI3033" s="7">
        <v>2074.21</v>
      </c>
      <c r="AJ3033" s="7">
        <f t="shared" si="190"/>
        <v>33.454999999999998</v>
      </c>
      <c r="AK3033" s="7" t="s">
        <v>8246</v>
      </c>
      <c r="AL3033" s="1" t="s">
        <v>45</v>
      </c>
      <c r="AM3033" s="1">
        <f t="shared" si="191"/>
        <v>0</v>
      </c>
      <c r="AN3033" s="1" t="s">
        <v>8232</v>
      </c>
      <c r="AO3033" s="1" t="s">
        <v>108</v>
      </c>
      <c r="AP3033" s="4">
        <f>1</f>
        <v>1</v>
      </c>
    </row>
    <row r="3034" spans="1:42" x14ac:dyDescent="0.3">
      <c r="A3034" s="1" t="s">
        <v>4124</v>
      </c>
      <c r="B3034" s="1" t="s">
        <v>37</v>
      </c>
      <c r="C3034" s="4">
        <v>57</v>
      </c>
      <c r="D3034" s="4" t="str">
        <f t="shared" si="188"/>
        <v>Senior Citizen</v>
      </c>
      <c r="E3034" s="1" t="s">
        <v>8253</v>
      </c>
      <c r="F3034" s="1" t="s">
        <v>8255</v>
      </c>
      <c r="G3034" s="1" t="s">
        <v>842</v>
      </c>
      <c r="H3034" s="1">
        <v>92536</v>
      </c>
      <c r="I3034" s="4">
        <v>0</v>
      </c>
      <c r="J3034" s="4">
        <v>24</v>
      </c>
      <c r="K3034" s="4" t="str">
        <f t="shared" si="189"/>
        <v>Loyal</v>
      </c>
      <c r="L3034" s="1" t="s">
        <v>40</v>
      </c>
      <c r="M3034" s="1" t="s">
        <v>38</v>
      </c>
      <c r="N3034" s="7">
        <v>34.24</v>
      </c>
      <c r="O3034" s="1" t="s">
        <v>41</v>
      </c>
      <c r="P3034" s="1" t="s">
        <v>41</v>
      </c>
      <c r="Q3034" s="1" t="s">
        <v>8232</v>
      </c>
      <c r="R3034" s="7">
        <v>0</v>
      </c>
      <c r="S3034" s="1" t="s">
        <v>41</v>
      </c>
      <c r="T3034" s="1" t="s">
        <v>41</v>
      </c>
      <c r="U3034" s="1" t="s">
        <v>41</v>
      </c>
      <c r="V3034" s="1" t="s">
        <v>41</v>
      </c>
      <c r="W3034" s="1" t="s">
        <v>41</v>
      </c>
      <c r="X3034" s="1" t="s">
        <v>41</v>
      </c>
      <c r="Y3034" s="1" t="s">
        <v>41</v>
      </c>
      <c r="Z3034" s="1" t="s">
        <v>41</v>
      </c>
      <c r="AA3034" s="1" t="s">
        <v>71</v>
      </c>
      <c r="AB3034" s="1" t="s">
        <v>41</v>
      </c>
      <c r="AC3034" s="1" t="s">
        <v>181</v>
      </c>
      <c r="AD3034" s="7">
        <v>19.75</v>
      </c>
      <c r="AE3034" s="7">
        <v>498.1</v>
      </c>
      <c r="AF3034" s="7">
        <v>0</v>
      </c>
      <c r="AG3034" s="7">
        <v>0</v>
      </c>
      <c r="AH3034" s="7">
        <v>821.76</v>
      </c>
      <c r="AI3034" s="7">
        <v>1319.86</v>
      </c>
      <c r="AJ3034" s="7">
        <f t="shared" si="190"/>
        <v>54.994166666666665</v>
      </c>
      <c r="AK3034" s="7" t="s">
        <v>8249</v>
      </c>
      <c r="AL3034" s="1" t="s">
        <v>45</v>
      </c>
      <c r="AM3034" s="1">
        <f t="shared" si="191"/>
        <v>0</v>
      </c>
      <c r="AN3034" s="1" t="s">
        <v>8232</v>
      </c>
      <c r="AO3034" s="1" t="s">
        <v>108</v>
      </c>
      <c r="AP3034" s="4">
        <f>1</f>
        <v>1</v>
      </c>
    </row>
    <row r="3035" spans="1:42" x14ac:dyDescent="0.3">
      <c r="A3035" s="1" t="s">
        <v>4125</v>
      </c>
      <c r="B3035" s="1" t="s">
        <v>47</v>
      </c>
      <c r="C3035" s="4">
        <v>57</v>
      </c>
      <c r="D3035" s="4" t="str">
        <f t="shared" si="188"/>
        <v>Senior Citizen</v>
      </c>
      <c r="E3035" s="1" t="s">
        <v>3</v>
      </c>
      <c r="F3035" s="1" t="s">
        <v>8254</v>
      </c>
      <c r="G3035" s="1" t="s">
        <v>1836</v>
      </c>
      <c r="H3035" s="1">
        <v>95528</v>
      </c>
      <c r="I3035" s="4">
        <v>4</v>
      </c>
      <c r="J3035" s="4">
        <v>21</v>
      </c>
      <c r="K3035" s="4" t="str">
        <f t="shared" si="189"/>
        <v>Loyal</v>
      </c>
      <c r="L3035" s="1" t="s">
        <v>40</v>
      </c>
      <c r="M3035" s="1" t="s">
        <v>38</v>
      </c>
      <c r="N3035" s="7">
        <v>17.190000000000001</v>
      </c>
      <c r="O3035" s="1" t="s">
        <v>41</v>
      </c>
      <c r="P3035" s="1" t="s">
        <v>38</v>
      </c>
      <c r="Q3035" s="1" t="s">
        <v>77</v>
      </c>
      <c r="R3035" s="7">
        <v>11</v>
      </c>
      <c r="S3035" s="1" t="s">
        <v>41</v>
      </c>
      <c r="T3035" s="1" t="s">
        <v>41</v>
      </c>
      <c r="U3035" s="1" t="s">
        <v>41</v>
      </c>
      <c r="V3035" s="1" t="s">
        <v>41</v>
      </c>
      <c r="W3035" s="1" t="s">
        <v>38</v>
      </c>
      <c r="X3035" s="1" t="s">
        <v>41</v>
      </c>
      <c r="Y3035" s="1" t="s">
        <v>41</v>
      </c>
      <c r="Z3035" s="1" t="s">
        <v>38</v>
      </c>
      <c r="AA3035" s="1" t="s">
        <v>49</v>
      </c>
      <c r="AB3035" s="1" t="s">
        <v>41</v>
      </c>
      <c r="AC3035" s="1" t="s">
        <v>54</v>
      </c>
      <c r="AD3035" s="7">
        <v>54.6</v>
      </c>
      <c r="AE3035" s="7">
        <v>1125.2</v>
      </c>
      <c r="AF3035" s="7">
        <v>0</v>
      </c>
      <c r="AG3035" s="7">
        <v>0</v>
      </c>
      <c r="AH3035" s="7">
        <v>360.99</v>
      </c>
      <c r="AI3035" s="7">
        <v>1486.19</v>
      </c>
      <c r="AJ3035" s="7">
        <f t="shared" si="190"/>
        <v>70.77095238095238</v>
      </c>
      <c r="AK3035" s="7" t="s">
        <v>8249</v>
      </c>
      <c r="AL3035" s="1" t="s">
        <v>45</v>
      </c>
      <c r="AM3035" s="1">
        <f t="shared" si="191"/>
        <v>0</v>
      </c>
      <c r="AN3035" s="1" t="s">
        <v>8232</v>
      </c>
      <c r="AO3035" s="1" t="s">
        <v>108</v>
      </c>
      <c r="AP3035" s="4">
        <f>1</f>
        <v>1</v>
      </c>
    </row>
    <row r="3036" spans="1:42" x14ac:dyDescent="0.3">
      <c r="A3036" s="1" t="s">
        <v>4126</v>
      </c>
      <c r="B3036" s="1" t="s">
        <v>37</v>
      </c>
      <c r="C3036" s="4">
        <v>67</v>
      </c>
      <c r="D3036" s="4" t="str">
        <f t="shared" si="188"/>
        <v>Senior Citizen</v>
      </c>
      <c r="E3036" s="1" t="s">
        <v>8253</v>
      </c>
      <c r="F3036" s="1" t="s">
        <v>8254</v>
      </c>
      <c r="G3036" s="1" t="s">
        <v>437</v>
      </c>
      <c r="H3036" s="1">
        <v>95542</v>
      </c>
      <c r="I3036" s="4">
        <v>0</v>
      </c>
      <c r="J3036" s="4">
        <v>2</v>
      </c>
      <c r="K3036" s="4" t="str">
        <f t="shared" si="189"/>
        <v>New</v>
      </c>
      <c r="L3036" s="1" t="s">
        <v>40</v>
      </c>
      <c r="M3036" s="1" t="s">
        <v>38</v>
      </c>
      <c r="N3036" s="7">
        <v>12.52</v>
      </c>
      <c r="O3036" s="1" t="s">
        <v>41</v>
      </c>
      <c r="P3036" s="1" t="s">
        <v>38</v>
      </c>
      <c r="Q3036" s="1" t="s">
        <v>53</v>
      </c>
      <c r="R3036" s="7">
        <v>25</v>
      </c>
      <c r="S3036" s="1" t="s">
        <v>41</v>
      </c>
      <c r="T3036" s="1" t="s">
        <v>41</v>
      </c>
      <c r="U3036" s="1" t="s">
        <v>41</v>
      </c>
      <c r="V3036" s="1" t="s">
        <v>41</v>
      </c>
      <c r="W3036" s="1" t="s">
        <v>41</v>
      </c>
      <c r="X3036" s="1" t="s">
        <v>41</v>
      </c>
      <c r="Y3036" s="1" t="s">
        <v>41</v>
      </c>
      <c r="Z3036" s="1" t="s">
        <v>38</v>
      </c>
      <c r="AA3036" s="1" t="s">
        <v>49</v>
      </c>
      <c r="AB3036" s="1" t="s">
        <v>38</v>
      </c>
      <c r="AC3036" s="1" t="s">
        <v>54</v>
      </c>
      <c r="AD3036" s="7">
        <v>70.650000000000006</v>
      </c>
      <c r="AE3036" s="7">
        <v>142.35</v>
      </c>
      <c r="AF3036" s="7">
        <v>0</v>
      </c>
      <c r="AG3036" s="7">
        <v>0</v>
      </c>
      <c r="AH3036" s="7">
        <v>25.04</v>
      </c>
      <c r="AI3036" s="7">
        <v>167.39</v>
      </c>
      <c r="AJ3036" s="7">
        <f t="shared" si="190"/>
        <v>83.694999999999993</v>
      </c>
      <c r="AK3036" s="7" t="s">
        <v>8249</v>
      </c>
      <c r="AL3036" s="1" t="s">
        <v>55</v>
      </c>
      <c r="AM3036" s="1">
        <f t="shared" si="191"/>
        <v>1</v>
      </c>
      <c r="AN3036" s="1" t="s">
        <v>56</v>
      </c>
      <c r="AO3036" s="1" t="s">
        <v>57</v>
      </c>
      <c r="AP3036" s="4">
        <f>1</f>
        <v>1</v>
      </c>
    </row>
    <row r="3037" spans="1:42" x14ac:dyDescent="0.3">
      <c r="A3037" s="1" t="s">
        <v>4127</v>
      </c>
      <c r="B3037" s="1" t="s">
        <v>37</v>
      </c>
      <c r="C3037" s="4">
        <v>19</v>
      </c>
      <c r="D3037" s="4" t="str">
        <f t="shared" si="188"/>
        <v>Teenager</v>
      </c>
      <c r="E3037" s="1" t="s">
        <v>3</v>
      </c>
      <c r="F3037" s="1" t="s">
        <v>8255</v>
      </c>
      <c r="G3037" s="1" t="s">
        <v>233</v>
      </c>
      <c r="H3037" s="1">
        <v>90401</v>
      </c>
      <c r="I3037" s="4">
        <v>6</v>
      </c>
      <c r="J3037" s="4">
        <v>48</v>
      </c>
      <c r="K3037" s="4" t="str">
        <f t="shared" si="189"/>
        <v>Loyal</v>
      </c>
      <c r="L3037" s="1" t="s">
        <v>74</v>
      </c>
      <c r="M3037" s="1" t="s">
        <v>38</v>
      </c>
      <c r="N3037" s="7">
        <v>44.66</v>
      </c>
      <c r="O3037" s="1" t="s">
        <v>41</v>
      </c>
      <c r="P3037" s="1" t="s">
        <v>38</v>
      </c>
      <c r="Q3037" s="1" t="s">
        <v>77</v>
      </c>
      <c r="R3037" s="7">
        <v>27</v>
      </c>
      <c r="S3037" s="1" t="s">
        <v>38</v>
      </c>
      <c r="T3037" s="1" t="s">
        <v>41</v>
      </c>
      <c r="U3037" s="1" t="s">
        <v>38</v>
      </c>
      <c r="V3037" s="1" t="s">
        <v>38</v>
      </c>
      <c r="W3037" s="1" t="s">
        <v>38</v>
      </c>
      <c r="X3037" s="1" t="s">
        <v>41</v>
      </c>
      <c r="Y3037" s="1" t="s">
        <v>41</v>
      </c>
      <c r="Z3037" s="1" t="s">
        <v>38</v>
      </c>
      <c r="AA3037" s="1" t="s">
        <v>43</v>
      </c>
      <c r="AB3037" s="1" t="s">
        <v>41</v>
      </c>
      <c r="AC3037" s="1" t="s">
        <v>54</v>
      </c>
      <c r="AD3037" s="7">
        <v>69.7</v>
      </c>
      <c r="AE3037" s="7">
        <v>3023.65</v>
      </c>
      <c r="AF3037" s="7">
        <v>0</v>
      </c>
      <c r="AG3037" s="7">
        <v>0</v>
      </c>
      <c r="AH3037" s="7">
        <v>2143.6799999999998</v>
      </c>
      <c r="AI3037" s="7">
        <v>5167.33</v>
      </c>
      <c r="AJ3037" s="7">
        <f t="shared" si="190"/>
        <v>107.65270833333334</v>
      </c>
      <c r="AK3037" s="7" t="s">
        <v>8247</v>
      </c>
      <c r="AL3037" s="1" t="s">
        <v>45</v>
      </c>
      <c r="AM3037" s="1">
        <f t="shared" si="191"/>
        <v>0</v>
      </c>
      <c r="AN3037" s="1" t="s">
        <v>8232</v>
      </c>
      <c r="AO3037" s="1" t="s">
        <v>108</v>
      </c>
      <c r="AP3037" s="4">
        <f>1</f>
        <v>1</v>
      </c>
    </row>
    <row r="3038" spans="1:42" x14ac:dyDescent="0.3">
      <c r="A3038" s="1" t="s">
        <v>4128</v>
      </c>
      <c r="B3038" s="1" t="s">
        <v>47</v>
      </c>
      <c r="C3038" s="4">
        <v>48</v>
      </c>
      <c r="D3038" s="4" t="str">
        <f t="shared" si="188"/>
        <v>Adult</v>
      </c>
      <c r="E3038" s="1" t="s">
        <v>8253</v>
      </c>
      <c r="F3038" s="1" t="s">
        <v>8254</v>
      </c>
      <c r="G3038" s="1" t="s">
        <v>2115</v>
      </c>
      <c r="H3038" s="1">
        <v>95338</v>
      </c>
      <c r="I3038" s="4">
        <v>0</v>
      </c>
      <c r="J3038" s="4">
        <v>7</v>
      </c>
      <c r="K3038" s="4" t="str">
        <f t="shared" si="189"/>
        <v>New</v>
      </c>
      <c r="L3038" s="1" t="s">
        <v>40</v>
      </c>
      <c r="M3038" s="1" t="s">
        <v>38</v>
      </c>
      <c r="N3038" s="7">
        <v>1.67</v>
      </c>
      <c r="O3038" s="1" t="s">
        <v>41</v>
      </c>
      <c r="P3038" s="1" t="s">
        <v>38</v>
      </c>
      <c r="Q3038" s="1" t="s">
        <v>53</v>
      </c>
      <c r="R3038" s="7">
        <v>23</v>
      </c>
      <c r="S3038" s="1" t="s">
        <v>38</v>
      </c>
      <c r="T3038" s="1" t="s">
        <v>41</v>
      </c>
      <c r="U3038" s="1" t="s">
        <v>41</v>
      </c>
      <c r="V3038" s="1" t="s">
        <v>41</v>
      </c>
      <c r="W3038" s="1" t="s">
        <v>41</v>
      </c>
      <c r="X3038" s="1" t="s">
        <v>41</v>
      </c>
      <c r="Y3038" s="1" t="s">
        <v>41</v>
      </c>
      <c r="Z3038" s="1" t="s">
        <v>38</v>
      </c>
      <c r="AA3038" s="1" t="s">
        <v>49</v>
      </c>
      <c r="AB3038" s="1" t="s">
        <v>41</v>
      </c>
      <c r="AC3038" s="1" t="s">
        <v>44</v>
      </c>
      <c r="AD3038" s="7">
        <v>74.349999999999994</v>
      </c>
      <c r="AE3038" s="7">
        <v>533.6</v>
      </c>
      <c r="AF3038" s="7">
        <v>0</v>
      </c>
      <c r="AG3038" s="7">
        <v>0</v>
      </c>
      <c r="AH3038" s="7">
        <v>11.69</v>
      </c>
      <c r="AI3038" s="7">
        <v>545.29</v>
      </c>
      <c r="AJ3038" s="7">
        <f t="shared" si="190"/>
        <v>77.898571428571429</v>
      </c>
      <c r="AK3038" s="7" t="s">
        <v>8249</v>
      </c>
      <c r="AL3038" s="1" t="s">
        <v>45</v>
      </c>
      <c r="AM3038" s="1">
        <f t="shared" si="191"/>
        <v>0</v>
      </c>
      <c r="AN3038" s="1" t="s">
        <v>8232</v>
      </c>
      <c r="AO3038" s="1" t="s">
        <v>108</v>
      </c>
      <c r="AP3038" s="4">
        <f>1</f>
        <v>1</v>
      </c>
    </row>
    <row r="3039" spans="1:42" x14ac:dyDescent="0.3">
      <c r="A3039" s="1" t="s">
        <v>4129</v>
      </c>
      <c r="B3039" s="1" t="s">
        <v>47</v>
      </c>
      <c r="C3039" s="4">
        <v>30</v>
      </c>
      <c r="D3039" s="4" t="str">
        <f t="shared" si="188"/>
        <v>Adult</v>
      </c>
      <c r="E3039" s="1" t="s">
        <v>8253</v>
      </c>
      <c r="F3039" s="1" t="s">
        <v>8254</v>
      </c>
      <c r="G3039" s="1" t="s">
        <v>1689</v>
      </c>
      <c r="H3039" s="1">
        <v>92359</v>
      </c>
      <c r="I3039" s="4">
        <v>0</v>
      </c>
      <c r="J3039" s="4">
        <v>1</v>
      </c>
      <c r="K3039" s="4" t="str">
        <f t="shared" si="189"/>
        <v>New</v>
      </c>
      <c r="L3039" s="1" t="s">
        <v>52</v>
      </c>
      <c r="M3039" s="1" t="s">
        <v>38</v>
      </c>
      <c r="N3039" s="7">
        <v>25.39</v>
      </c>
      <c r="O3039" s="1" t="s">
        <v>38</v>
      </c>
      <c r="P3039" s="1" t="s">
        <v>38</v>
      </c>
      <c r="Q3039" s="1" t="s">
        <v>77</v>
      </c>
      <c r="R3039" s="7">
        <v>52</v>
      </c>
      <c r="S3039" s="1" t="s">
        <v>41</v>
      </c>
      <c r="T3039" s="1" t="s">
        <v>41</v>
      </c>
      <c r="U3039" s="1" t="s">
        <v>38</v>
      </c>
      <c r="V3039" s="1" t="s">
        <v>41</v>
      </c>
      <c r="W3039" s="1" t="s">
        <v>41</v>
      </c>
      <c r="X3039" s="1" t="s">
        <v>41</v>
      </c>
      <c r="Y3039" s="1" t="s">
        <v>41</v>
      </c>
      <c r="Z3039" s="1" t="s">
        <v>38</v>
      </c>
      <c r="AA3039" s="1" t="s">
        <v>49</v>
      </c>
      <c r="AB3039" s="1" t="s">
        <v>41</v>
      </c>
      <c r="AC3039" s="1" t="s">
        <v>54</v>
      </c>
      <c r="AD3039" s="7">
        <v>54.35</v>
      </c>
      <c r="AE3039" s="7">
        <v>54.35</v>
      </c>
      <c r="AF3039" s="7">
        <v>0</v>
      </c>
      <c r="AG3039" s="7">
        <v>0</v>
      </c>
      <c r="AH3039" s="7">
        <v>25.39</v>
      </c>
      <c r="AI3039" s="7">
        <v>79.739999999999995</v>
      </c>
      <c r="AJ3039" s="7">
        <f t="shared" si="190"/>
        <v>79.739999999999995</v>
      </c>
      <c r="AK3039" s="7" t="s">
        <v>8249</v>
      </c>
      <c r="AL3039" s="1" t="s">
        <v>55</v>
      </c>
      <c r="AM3039" s="1">
        <f t="shared" si="191"/>
        <v>1</v>
      </c>
      <c r="AN3039" s="1" t="s">
        <v>119</v>
      </c>
      <c r="AO3039" s="1" t="s">
        <v>120</v>
      </c>
      <c r="AP3039" s="4">
        <f>1</f>
        <v>1</v>
      </c>
    </row>
    <row r="3040" spans="1:42" x14ac:dyDescent="0.3">
      <c r="A3040" s="1" t="s">
        <v>4130</v>
      </c>
      <c r="B3040" s="1" t="s">
        <v>37</v>
      </c>
      <c r="C3040" s="4">
        <v>36</v>
      </c>
      <c r="D3040" s="4" t="str">
        <f t="shared" si="188"/>
        <v>Adult</v>
      </c>
      <c r="E3040" s="1" t="s">
        <v>3</v>
      </c>
      <c r="F3040" s="1" t="s">
        <v>8254</v>
      </c>
      <c r="G3040" s="1" t="s">
        <v>624</v>
      </c>
      <c r="H3040" s="1">
        <v>91401</v>
      </c>
      <c r="I3040" s="4">
        <v>1</v>
      </c>
      <c r="J3040" s="4">
        <v>53</v>
      </c>
      <c r="K3040" s="4" t="str">
        <f t="shared" si="189"/>
        <v>Veteran</v>
      </c>
      <c r="L3040" s="1" t="s">
        <v>74</v>
      </c>
      <c r="M3040" s="1" t="s">
        <v>38</v>
      </c>
      <c r="N3040" s="7">
        <v>18</v>
      </c>
      <c r="O3040" s="1" t="s">
        <v>38</v>
      </c>
      <c r="P3040" s="1" t="s">
        <v>38</v>
      </c>
      <c r="Q3040" s="1" t="s">
        <v>53</v>
      </c>
      <c r="R3040" s="7">
        <v>20</v>
      </c>
      <c r="S3040" s="1" t="s">
        <v>41</v>
      </c>
      <c r="T3040" s="1" t="s">
        <v>38</v>
      </c>
      <c r="U3040" s="1" t="s">
        <v>38</v>
      </c>
      <c r="V3040" s="1" t="s">
        <v>38</v>
      </c>
      <c r="W3040" s="1" t="s">
        <v>38</v>
      </c>
      <c r="X3040" s="1" t="s">
        <v>38</v>
      </c>
      <c r="Y3040" s="1" t="s">
        <v>38</v>
      </c>
      <c r="Z3040" s="1" t="s">
        <v>38</v>
      </c>
      <c r="AA3040" s="1" t="s">
        <v>43</v>
      </c>
      <c r="AB3040" s="1" t="s">
        <v>38</v>
      </c>
      <c r="AC3040" s="1" t="s">
        <v>54</v>
      </c>
      <c r="AD3040" s="7">
        <v>108.95</v>
      </c>
      <c r="AE3040" s="7">
        <v>5718.2</v>
      </c>
      <c r="AF3040" s="7">
        <v>0</v>
      </c>
      <c r="AG3040" s="7">
        <v>0</v>
      </c>
      <c r="AH3040" s="7">
        <v>954</v>
      </c>
      <c r="AI3040" s="7">
        <v>6672.2</v>
      </c>
      <c r="AJ3040" s="7">
        <f t="shared" si="190"/>
        <v>125.89056603773585</v>
      </c>
      <c r="AK3040" s="7" t="s">
        <v>8247</v>
      </c>
      <c r="AL3040" s="1" t="s">
        <v>45</v>
      </c>
      <c r="AM3040" s="1">
        <f t="shared" si="191"/>
        <v>0</v>
      </c>
      <c r="AN3040" s="1" t="s">
        <v>8232</v>
      </c>
      <c r="AO3040" s="1" t="s">
        <v>108</v>
      </c>
      <c r="AP3040" s="4">
        <f>1</f>
        <v>1</v>
      </c>
    </row>
    <row r="3041" spans="1:42" x14ac:dyDescent="0.3">
      <c r="A3041" s="1" t="s">
        <v>4131</v>
      </c>
      <c r="B3041" s="1" t="s">
        <v>37</v>
      </c>
      <c r="C3041" s="4">
        <v>47</v>
      </c>
      <c r="D3041" s="4" t="str">
        <f t="shared" si="188"/>
        <v>Adult</v>
      </c>
      <c r="E3041" s="1" t="s">
        <v>8253</v>
      </c>
      <c r="F3041" s="1" t="s">
        <v>8254</v>
      </c>
      <c r="G3041" s="1" t="s">
        <v>4132</v>
      </c>
      <c r="H3041" s="1">
        <v>95971</v>
      </c>
      <c r="I3041" s="4">
        <v>0</v>
      </c>
      <c r="J3041" s="4">
        <v>1</v>
      </c>
      <c r="K3041" s="4" t="str">
        <f t="shared" si="189"/>
        <v>New</v>
      </c>
      <c r="L3041" s="1" t="s">
        <v>40</v>
      </c>
      <c r="M3041" s="1" t="s">
        <v>38</v>
      </c>
      <c r="N3041" s="7">
        <v>32.74</v>
      </c>
      <c r="O3041" s="1" t="s">
        <v>41</v>
      </c>
      <c r="P3041" s="1" t="s">
        <v>38</v>
      </c>
      <c r="Q3041" s="1" t="s">
        <v>77</v>
      </c>
      <c r="R3041" s="7">
        <v>26</v>
      </c>
      <c r="S3041" s="1" t="s">
        <v>41</v>
      </c>
      <c r="T3041" s="1" t="s">
        <v>41</v>
      </c>
      <c r="U3041" s="1" t="s">
        <v>41</v>
      </c>
      <c r="V3041" s="1" t="s">
        <v>41</v>
      </c>
      <c r="W3041" s="1" t="s">
        <v>38</v>
      </c>
      <c r="X3041" s="1" t="s">
        <v>41</v>
      </c>
      <c r="Y3041" s="1" t="s">
        <v>41</v>
      </c>
      <c r="Z3041" s="1" t="s">
        <v>38</v>
      </c>
      <c r="AA3041" s="1" t="s">
        <v>49</v>
      </c>
      <c r="AB3041" s="1" t="s">
        <v>38</v>
      </c>
      <c r="AC3041" s="1" t="s">
        <v>44</v>
      </c>
      <c r="AD3041" s="7">
        <v>55</v>
      </c>
      <c r="AE3041" s="7">
        <v>55</v>
      </c>
      <c r="AF3041" s="7">
        <v>0</v>
      </c>
      <c r="AG3041" s="7">
        <v>0</v>
      </c>
      <c r="AH3041" s="7">
        <v>32.74</v>
      </c>
      <c r="AI3041" s="7">
        <v>87.74</v>
      </c>
      <c r="AJ3041" s="7">
        <f t="shared" si="190"/>
        <v>87.74</v>
      </c>
      <c r="AK3041" s="7" t="s">
        <v>8249</v>
      </c>
      <c r="AL3041" s="1" t="s">
        <v>55</v>
      </c>
      <c r="AM3041" s="1">
        <f t="shared" si="191"/>
        <v>1</v>
      </c>
      <c r="AN3041" s="1" t="s">
        <v>115</v>
      </c>
      <c r="AO3041" s="1" t="s">
        <v>116</v>
      </c>
      <c r="AP3041" s="4">
        <f>1</f>
        <v>1</v>
      </c>
    </row>
    <row r="3042" spans="1:42" x14ac:dyDescent="0.3">
      <c r="A3042" s="1" t="s">
        <v>4133</v>
      </c>
      <c r="B3042" s="1" t="s">
        <v>37</v>
      </c>
      <c r="C3042" s="4">
        <v>37</v>
      </c>
      <c r="D3042" s="4" t="str">
        <f t="shared" si="188"/>
        <v>Adult</v>
      </c>
      <c r="E3042" s="1" t="s">
        <v>3</v>
      </c>
      <c r="F3042" s="1" t="s">
        <v>8259</v>
      </c>
      <c r="G3042" s="1" t="s">
        <v>1174</v>
      </c>
      <c r="H3042" s="1">
        <v>91016</v>
      </c>
      <c r="I3042" s="4">
        <v>5</v>
      </c>
      <c r="J3042" s="4">
        <v>27</v>
      </c>
      <c r="K3042" s="4" t="str">
        <f t="shared" si="189"/>
        <v>Loyal</v>
      </c>
      <c r="L3042" s="1" t="s">
        <v>127</v>
      </c>
      <c r="M3042" s="1" t="s">
        <v>38</v>
      </c>
      <c r="N3042" s="7">
        <v>19.32</v>
      </c>
      <c r="O3042" s="1" t="s">
        <v>41</v>
      </c>
      <c r="P3042" s="1" t="s">
        <v>38</v>
      </c>
      <c r="Q3042" s="1" t="s">
        <v>77</v>
      </c>
      <c r="R3042" s="7">
        <v>30</v>
      </c>
      <c r="S3042" s="1" t="s">
        <v>41</v>
      </c>
      <c r="T3042" s="1" t="s">
        <v>38</v>
      </c>
      <c r="U3042" s="1" t="s">
        <v>41</v>
      </c>
      <c r="V3042" s="1" t="s">
        <v>41</v>
      </c>
      <c r="W3042" s="1" t="s">
        <v>41</v>
      </c>
      <c r="X3042" s="1" t="s">
        <v>41</v>
      </c>
      <c r="Y3042" s="1" t="s">
        <v>41</v>
      </c>
      <c r="Z3042" s="1" t="s">
        <v>38</v>
      </c>
      <c r="AA3042" s="1" t="s">
        <v>49</v>
      </c>
      <c r="AB3042" s="1" t="s">
        <v>41</v>
      </c>
      <c r="AC3042" s="1" t="s">
        <v>44</v>
      </c>
      <c r="AD3042" s="7">
        <v>49.85</v>
      </c>
      <c r="AE3042" s="7">
        <v>1336.15</v>
      </c>
      <c r="AF3042" s="7">
        <v>0</v>
      </c>
      <c r="AG3042" s="7">
        <v>0</v>
      </c>
      <c r="AH3042" s="7">
        <v>521.64</v>
      </c>
      <c r="AI3042" s="7">
        <v>1857.79</v>
      </c>
      <c r="AJ3042" s="7">
        <f t="shared" si="190"/>
        <v>68.807037037037034</v>
      </c>
      <c r="AK3042" s="7" t="s">
        <v>8249</v>
      </c>
      <c r="AL3042" s="1" t="s">
        <v>45</v>
      </c>
      <c r="AM3042" s="1">
        <f t="shared" si="191"/>
        <v>0</v>
      </c>
      <c r="AN3042" s="1" t="s">
        <v>8232</v>
      </c>
      <c r="AO3042" s="1" t="s">
        <v>108</v>
      </c>
      <c r="AP3042" s="4">
        <f>1</f>
        <v>1</v>
      </c>
    </row>
    <row r="3043" spans="1:42" x14ac:dyDescent="0.3">
      <c r="A3043" s="1" t="s">
        <v>4134</v>
      </c>
      <c r="B3043" s="1" t="s">
        <v>37</v>
      </c>
      <c r="C3043" s="4">
        <v>49</v>
      </c>
      <c r="D3043" s="4" t="str">
        <f t="shared" si="188"/>
        <v>Adult</v>
      </c>
      <c r="E3043" s="1" t="s">
        <v>3</v>
      </c>
      <c r="F3043" s="1" t="s">
        <v>8255</v>
      </c>
      <c r="G3043" s="1" t="s">
        <v>3727</v>
      </c>
      <c r="H3043" s="1">
        <v>93207</v>
      </c>
      <c r="I3043" s="4">
        <v>4</v>
      </c>
      <c r="J3043" s="4">
        <v>56</v>
      </c>
      <c r="K3043" s="4" t="str">
        <f t="shared" si="189"/>
        <v>Veteran</v>
      </c>
      <c r="L3043" s="1" t="s">
        <v>40</v>
      </c>
      <c r="M3043" s="1" t="s">
        <v>38</v>
      </c>
      <c r="N3043" s="7">
        <v>12.97</v>
      </c>
      <c r="O3043" s="1" t="s">
        <v>41</v>
      </c>
      <c r="P3043" s="1" t="s">
        <v>38</v>
      </c>
      <c r="Q3043" s="1" t="s">
        <v>53</v>
      </c>
      <c r="R3043" s="7">
        <v>28</v>
      </c>
      <c r="S3043" s="1" t="s">
        <v>41</v>
      </c>
      <c r="T3043" s="1" t="s">
        <v>41</v>
      </c>
      <c r="U3043" s="1" t="s">
        <v>41</v>
      </c>
      <c r="V3043" s="1" t="s">
        <v>41</v>
      </c>
      <c r="W3043" s="1" t="s">
        <v>38</v>
      </c>
      <c r="X3043" s="1" t="s">
        <v>38</v>
      </c>
      <c r="Y3043" s="1" t="s">
        <v>38</v>
      </c>
      <c r="Z3043" s="1" t="s">
        <v>38</v>
      </c>
      <c r="AA3043" s="1" t="s">
        <v>43</v>
      </c>
      <c r="AB3043" s="1" t="s">
        <v>41</v>
      </c>
      <c r="AC3043" s="1" t="s">
        <v>54</v>
      </c>
      <c r="AD3043" s="7">
        <v>88.9</v>
      </c>
      <c r="AE3043" s="7">
        <v>4968</v>
      </c>
      <c r="AF3043" s="7">
        <v>0</v>
      </c>
      <c r="AG3043" s="7">
        <v>0</v>
      </c>
      <c r="AH3043" s="7">
        <v>726.32</v>
      </c>
      <c r="AI3043" s="7">
        <v>5694.32</v>
      </c>
      <c r="AJ3043" s="7">
        <f t="shared" si="190"/>
        <v>101.68428571428571</v>
      </c>
      <c r="AK3043" s="7" t="s">
        <v>8247</v>
      </c>
      <c r="AL3043" s="1" t="s">
        <v>45</v>
      </c>
      <c r="AM3043" s="1">
        <f t="shared" si="191"/>
        <v>0</v>
      </c>
      <c r="AN3043" s="1" t="s">
        <v>8232</v>
      </c>
      <c r="AO3043" s="1" t="s">
        <v>108</v>
      </c>
      <c r="AP3043" s="4">
        <f>1</f>
        <v>1</v>
      </c>
    </row>
    <row r="3044" spans="1:42" x14ac:dyDescent="0.3">
      <c r="A3044" s="1" t="s">
        <v>4135</v>
      </c>
      <c r="B3044" s="1" t="s">
        <v>47</v>
      </c>
      <c r="C3044" s="4">
        <v>49</v>
      </c>
      <c r="D3044" s="4" t="str">
        <f t="shared" si="188"/>
        <v>Adult</v>
      </c>
      <c r="E3044" s="1" t="s">
        <v>3</v>
      </c>
      <c r="F3044" s="1" t="s">
        <v>8254</v>
      </c>
      <c r="G3044" s="1" t="s">
        <v>1731</v>
      </c>
      <c r="H3044" s="1">
        <v>95386</v>
      </c>
      <c r="I3044" s="4">
        <v>0</v>
      </c>
      <c r="J3044" s="4">
        <v>67</v>
      </c>
      <c r="K3044" s="4" t="str">
        <f t="shared" si="189"/>
        <v>Veteran</v>
      </c>
      <c r="L3044" s="1" t="s">
        <v>40</v>
      </c>
      <c r="M3044" s="1" t="s">
        <v>38</v>
      </c>
      <c r="N3044" s="7">
        <v>42.77</v>
      </c>
      <c r="O3044" s="1" t="s">
        <v>38</v>
      </c>
      <c r="P3044" s="1" t="s">
        <v>38</v>
      </c>
      <c r="Q3044" s="1" t="s">
        <v>77</v>
      </c>
      <c r="R3044" s="7">
        <v>3</v>
      </c>
      <c r="S3044" s="1" t="s">
        <v>38</v>
      </c>
      <c r="T3044" s="1" t="s">
        <v>41</v>
      </c>
      <c r="U3044" s="1" t="s">
        <v>38</v>
      </c>
      <c r="V3044" s="1" t="s">
        <v>41</v>
      </c>
      <c r="W3044" s="1" t="s">
        <v>38</v>
      </c>
      <c r="X3044" s="1" t="s">
        <v>38</v>
      </c>
      <c r="Y3044" s="1" t="s">
        <v>38</v>
      </c>
      <c r="Z3044" s="1" t="s">
        <v>38</v>
      </c>
      <c r="AA3044" s="1" t="s">
        <v>71</v>
      </c>
      <c r="AB3044" s="1" t="s">
        <v>38</v>
      </c>
      <c r="AC3044" s="1" t="s">
        <v>54</v>
      </c>
      <c r="AD3044" s="7">
        <v>79.7</v>
      </c>
      <c r="AE3044" s="7">
        <v>5293.4</v>
      </c>
      <c r="AF3044" s="7">
        <v>0</v>
      </c>
      <c r="AG3044" s="7">
        <v>0</v>
      </c>
      <c r="AH3044" s="7">
        <v>2865.59</v>
      </c>
      <c r="AI3044" s="7">
        <v>8158.99</v>
      </c>
      <c r="AJ3044" s="7">
        <f t="shared" si="190"/>
        <v>121.77597014925372</v>
      </c>
      <c r="AK3044" s="7" t="s">
        <v>8247</v>
      </c>
      <c r="AL3044" s="1" t="s">
        <v>55</v>
      </c>
      <c r="AM3044" s="1">
        <f t="shared" si="191"/>
        <v>1</v>
      </c>
      <c r="AN3044" s="1" t="s">
        <v>115</v>
      </c>
      <c r="AO3044" s="1" t="s">
        <v>464</v>
      </c>
      <c r="AP3044" s="4">
        <f>1</f>
        <v>1</v>
      </c>
    </row>
    <row r="3045" spans="1:42" x14ac:dyDescent="0.3">
      <c r="A3045" s="1" t="s">
        <v>4136</v>
      </c>
      <c r="B3045" s="1" t="s">
        <v>37</v>
      </c>
      <c r="C3045" s="4">
        <v>63</v>
      </c>
      <c r="D3045" s="4" t="str">
        <f t="shared" si="188"/>
        <v>Senior Citizen</v>
      </c>
      <c r="E3045" s="1" t="s">
        <v>8253</v>
      </c>
      <c r="F3045" s="1" t="s">
        <v>8254</v>
      </c>
      <c r="G3045" s="1" t="s">
        <v>4137</v>
      </c>
      <c r="H3045" s="1">
        <v>96025</v>
      </c>
      <c r="I3045" s="4">
        <v>0</v>
      </c>
      <c r="J3045" s="4">
        <v>17</v>
      </c>
      <c r="K3045" s="4" t="str">
        <f t="shared" si="189"/>
        <v>Loyal</v>
      </c>
      <c r="L3045" s="1" t="s">
        <v>60</v>
      </c>
      <c r="M3045" s="1" t="s">
        <v>38</v>
      </c>
      <c r="N3045" s="7">
        <v>3.84</v>
      </c>
      <c r="O3045" s="1" t="s">
        <v>41</v>
      </c>
      <c r="P3045" s="1" t="s">
        <v>41</v>
      </c>
      <c r="Q3045" s="1" t="s">
        <v>8232</v>
      </c>
      <c r="R3045" s="7">
        <v>0</v>
      </c>
      <c r="S3045" s="1" t="s">
        <v>41</v>
      </c>
      <c r="T3045" s="1" t="s">
        <v>41</v>
      </c>
      <c r="U3045" s="1" t="s">
        <v>41</v>
      </c>
      <c r="V3045" s="1" t="s">
        <v>41</v>
      </c>
      <c r="W3045" s="1" t="s">
        <v>41</v>
      </c>
      <c r="X3045" s="1" t="s">
        <v>41</v>
      </c>
      <c r="Y3045" s="1" t="s">
        <v>41</v>
      </c>
      <c r="Z3045" s="1" t="s">
        <v>41</v>
      </c>
      <c r="AA3045" s="1" t="s">
        <v>43</v>
      </c>
      <c r="AB3045" s="1" t="s">
        <v>41</v>
      </c>
      <c r="AC3045" s="1" t="s">
        <v>44</v>
      </c>
      <c r="AD3045" s="7">
        <v>20.05</v>
      </c>
      <c r="AE3045" s="7">
        <v>337.9</v>
      </c>
      <c r="AF3045" s="7">
        <v>43.68</v>
      </c>
      <c r="AG3045" s="7">
        <v>0</v>
      </c>
      <c r="AH3045" s="7">
        <v>65.28</v>
      </c>
      <c r="AI3045" s="7">
        <v>359.5</v>
      </c>
      <c r="AJ3045" s="7">
        <f t="shared" si="190"/>
        <v>21.147058823529413</v>
      </c>
      <c r="AK3045" s="7" t="s">
        <v>8246</v>
      </c>
      <c r="AL3045" s="1" t="s">
        <v>45</v>
      </c>
      <c r="AM3045" s="1">
        <f t="shared" si="191"/>
        <v>0</v>
      </c>
      <c r="AN3045" s="1" t="s">
        <v>8232</v>
      </c>
      <c r="AO3045" s="1" t="s">
        <v>108</v>
      </c>
      <c r="AP3045" s="4">
        <f>1</f>
        <v>1</v>
      </c>
    </row>
    <row r="3046" spans="1:42" x14ac:dyDescent="0.3">
      <c r="A3046" s="1" t="s">
        <v>4138</v>
      </c>
      <c r="B3046" s="1" t="s">
        <v>47</v>
      </c>
      <c r="C3046" s="4">
        <v>27</v>
      </c>
      <c r="D3046" s="4" t="str">
        <f t="shared" si="188"/>
        <v>Adult</v>
      </c>
      <c r="E3046" s="1" t="s">
        <v>8253</v>
      </c>
      <c r="F3046" s="1" t="s">
        <v>8254</v>
      </c>
      <c r="G3046" s="1" t="s">
        <v>3110</v>
      </c>
      <c r="H3046" s="1">
        <v>92284</v>
      </c>
      <c r="I3046" s="4">
        <v>0</v>
      </c>
      <c r="J3046" s="4">
        <v>18</v>
      </c>
      <c r="K3046" s="4" t="str">
        <f t="shared" si="189"/>
        <v>Loyal</v>
      </c>
      <c r="L3046" s="1" t="s">
        <v>60</v>
      </c>
      <c r="M3046" s="1" t="s">
        <v>38</v>
      </c>
      <c r="N3046" s="7">
        <v>15.18</v>
      </c>
      <c r="O3046" s="1" t="s">
        <v>38</v>
      </c>
      <c r="P3046" s="1" t="s">
        <v>38</v>
      </c>
      <c r="Q3046" s="1" t="s">
        <v>53</v>
      </c>
      <c r="R3046" s="7">
        <v>42</v>
      </c>
      <c r="S3046" s="1" t="s">
        <v>41</v>
      </c>
      <c r="T3046" s="1" t="s">
        <v>41</v>
      </c>
      <c r="U3046" s="1" t="s">
        <v>41</v>
      </c>
      <c r="V3046" s="1" t="s">
        <v>41</v>
      </c>
      <c r="W3046" s="1" t="s">
        <v>41</v>
      </c>
      <c r="X3046" s="1" t="s">
        <v>41</v>
      </c>
      <c r="Y3046" s="1" t="s">
        <v>41</v>
      </c>
      <c r="Z3046" s="1" t="s">
        <v>38</v>
      </c>
      <c r="AA3046" s="1" t="s">
        <v>49</v>
      </c>
      <c r="AB3046" s="1" t="s">
        <v>38</v>
      </c>
      <c r="AC3046" s="1" t="s">
        <v>54</v>
      </c>
      <c r="AD3046" s="7">
        <v>75.599999999999994</v>
      </c>
      <c r="AE3046" s="7">
        <v>1395.05</v>
      </c>
      <c r="AF3046" s="7">
        <v>0</v>
      </c>
      <c r="AG3046" s="7">
        <v>0</v>
      </c>
      <c r="AH3046" s="7">
        <v>273.24</v>
      </c>
      <c r="AI3046" s="7">
        <v>1668.29</v>
      </c>
      <c r="AJ3046" s="7">
        <f t="shared" si="190"/>
        <v>92.682777777777773</v>
      </c>
      <c r="AK3046" s="7" t="s">
        <v>8249</v>
      </c>
      <c r="AL3046" s="1" t="s">
        <v>45</v>
      </c>
      <c r="AM3046" s="1">
        <f t="shared" si="191"/>
        <v>0</v>
      </c>
      <c r="AN3046" s="1" t="s">
        <v>8232</v>
      </c>
      <c r="AO3046" s="1" t="s">
        <v>108</v>
      </c>
      <c r="AP3046" s="4">
        <f>1</f>
        <v>1</v>
      </c>
    </row>
    <row r="3047" spans="1:42" x14ac:dyDescent="0.3">
      <c r="A3047" s="1" t="s">
        <v>4139</v>
      </c>
      <c r="B3047" s="1" t="s">
        <v>47</v>
      </c>
      <c r="C3047" s="4">
        <v>75</v>
      </c>
      <c r="D3047" s="4" t="str">
        <f t="shared" si="188"/>
        <v>Senior Citizen</v>
      </c>
      <c r="E3047" s="1" t="s">
        <v>8253</v>
      </c>
      <c r="F3047" s="1" t="s">
        <v>8254</v>
      </c>
      <c r="G3047" s="1" t="s">
        <v>167</v>
      </c>
      <c r="H3047" s="1">
        <v>95230</v>
      </c>
      <c r="I3047" s="4">
        <v>0</v>
      </c>
      <c r="J3047" s="4">
        <v>37</v>
      </c>
      <c r="K3047" s="4" t="str">
        <f t="shared" si="189"/>
        <v>Loyal</v>
      </c>
      <c r="L3047" s="1" t="s">
        <v>127</v>
      </c>
      <c r="M3047" s="1" t="s">
        <v>41</v>
      </c>
      <c r="N3047" s="7">
        <v>25.420517214274568</v>
      </c>
      <c r="O3047" s="1" t="s">
        <v>41</v>
      </c>
      <c r="P3047" s="1" t="s">
        <v>38</v>
      </c>
      <c r="Q3047" s="1" t="s">
        <v>77</v>
      </c>
      <c r="R3047" s="7">
        <v>29</v>
      </c>
      <c r="S3047" s="1" t="s">
        <v>41</v>
      </c>
      <c r="T3047" s="1" t="s">
        <v>38</v>
      </c>
      <c r="U3047" s="1" t="s">
        <v>38</v>
      </c>
      <c r="V3047" s="1" t="s">
        <v>41</v>
      </c>
      <c r="W3047" s="1" t="s">
        <v>41</v>
      </c>
      <c r="X3047" s="1" t="s">
        <v>41</v>
      </c>
      <c r="Y3047" s="1" t="s">
        <v>41</v>
      </c>
      <c r="Z3047" s="1" t="s">
        <v>38</v>
      </c>
      <c r="AA3047" s="1" t="s">
        <v>71</v>
      </c>
      <c r="AB3047" s="1" t="s">
        <v>41</v>
      </c>
      <c r="AC3047" s="1" t="s">
        <v>54</v>
      </c>
      <c r="AD3047" s="7">
        <v>36.65</v>
      </c>
      <c r="AE3047" s="7">
        <v>1315</v>
      </c>
      <c r="AF3047" s="7">
        <v>0</v>
      </c>
      <c r="AG3047" s="7">
        <v>0</v>
      </c>
      <c r="AH3047" s="7">
        <v>0</v>
      </c>
      <c r="AI3047" s="7">
        <v>1315</v>
      </c>
      <c r="AJ3047" s="7">
        <f t="shared" si="190"/>
        <v>35.54054054054054</v>
      </c>
      <c r="AK3047" s="7" t="s">
        <v>8246</v>
      </c>
      <c r="AL3047" s="1" t="s">
        <v>45</v>
      </c>
      <c r="AM3047" s="1">
        <f t="shared" si="191"/>
        <v>0</v>
      </c>
      <c r="AN3047" s="1" t="s">
        <v>8232</v>
      </c>
      <c r="AO3047" s="1" t="s">
        <v>108</v>
      </c>
      <c r="AP3047" s="4">
        <f>1</f>
        <v>1</v>
      </c>
    </row>
    <row r="3048" spans="1:42" x14ac:dyDescent="0.3">
      <c r="A3048" s="1" t="s">
        <v>4140</v>
      </c>
      <c r="B3048" s="1" t="s">
        <v>37</v>
      </c>
      <c r="C3048" s="4">
        <v>23</v>
      </c>
      <c r="D3048" s="4" t="str">
        <f t="shared" si="188"/>
        <v>Teenager</v>
      </c>
      <c r="E3048" s="1" t="s">
        <v>8253</v>
      </c>
      <c r="F3048" s="1" t="s">
        <v>8254</v>
      </c>
      <c r="G3048" s="1" t="s">
        <v>1357</v>
      </c>
      <c r="H3048" s="1">
        <v>95006</v>
      </c>
      <c r="I3048" s="4">
        <v>0</v>
      </c>
      <c r="J3048" s="4">
        <v>41</v>
      </c>
      <c r="K3048" s="4" t="str">
        <f t="shared" si="189"/>
        <v>Loyal</v>
      </c>
      <c r="L3048" s="1" t="s">
        <v>74</v>
      </c>
      <c r="M3048" s="1" t="s">
        <v>38</v>
      </c>
      <c r="N3048" s="7">
        <v>21.56</v>
      </c>
      <c r="O3048" s="1" t="s">
        <v>38</v>
      </c>
      <c r="P3048" s="1" t="s">
        <v>38</v>
      </c>
      <c r="Q3048" s="1" t="s">
        <v>53</v>
      </c>
      <c r="R3048" s="7">
        <v>59</v>
      </c>
      <c r="S3048" s="1" t="s">
        <v>38</v>
      </c>
      <c r="T3048" s="1" t="s">
        <v>38</v>
      </c>
      <c r="U3048" s="1" t="s">
        <v>38</v>
      </c>
      <c r="V3048" s="1" t="s">
        <v>38</v>
      </c>
      <c r="W3048" s="1" t="s">
        <v>38</v>
      </c>
      <c r="X3048" s="1" t="s">
        <v>38</v>
      </c>
      <c r="Y3048" s="1" t="s">
        <v>38</v>
      </c>
      <c r="Z3048" s="1" t="s">
        <v>38</v>
      </c>
      <c r="AA3048" s="1" t="s">
        <v>49</v>
      </c>
      <c r="AB3048" s="1" t="s">
        <v>38</v>
      </c>
      <c r="AC3048" s="1" t="s">
        <v>54</v>
      </c>
      <c r="AD3048" s="7">
        <v>114.5</v>
      </c>
      <c r="AE3048" s="7">
        <v>4527.45</v>
      </c>
      <c r="AF3048" s="7">
        <v>0</v>
      </c>
      <c r="AG3048" s="7">
        <v>0</v>
      </c>
      <c r="AH3048" s="7">
        <v>883.96</v>
      </c>
      <c r="AI3048" s="7">
        <v>5411.41</v>
      </c>
      <c r="AJ3048" s="7">
        <f t="shared" si="190"/>
        <v>131.98560975609755</v>
      </c>
      <c r="AK3048" s="7" t="s">
        <v>8247</v>
      </c>
      <c r="AL3048" s="1" t="s">
        <v>55</v>
      </c>
      <c r="AM3048" s="1">
        <f t="shared" si="191"/>
        <v>1</v>
      </c>
      <c r="AN3048" s="1" t="s">
        <v>56</v>
      </c>
      <c r="AO3048" s="1" t="s">
        <v>102</v>
      </c>
      <c r="AP3048" s="4">
        <f>1</f>
        <v>1</v>
      </c>
    </row>
    <row r="3049" spans="1:42" x14ac:dyDescent="0.3">
      <c r="A3049" s="1" t="s">
        <v>4141</v>
      </c>
      <c r="B3049" s="1" t="s">
        <v>47</v>
      </c>
      <c r="C3049" s="4">
        <v>41</v>
      </c>
      <c r="D3049" s="4" t="str">
        <f t="shared" si="188"/>
        <v>Adult</v>
      </c>
      <c r="E3049" s="1" t="s">
        <v>8253</v>
      </c>
      <c r="F3049" s="1" t="s">
        <v>8254</v>
      </c>
      <c r="G3049" s="1" t="s">
        <v>389</v>
      </c>
      <c r="H3049" s="1">
        <v>94131</v>
      </c>
      <c r="I3049" s="4">
        <v>0</v>
      </c>
      <c r="J3049" s="4">
        <v>48</v>
      </c>
      <c r="K3049" s="4" t="str">
        <f t="shared" si="189"/>
        <v>Loyal</v>
      </c>
      <c r="L3049" s="1" t="s">
        <v>40</v>
      </c>
      <c r="M3049" s="1" t="s">
        <v>38</v>
      </c>
      <c r="N3049" s="7">
        <v>33.68</v>
      </c>
      <c r="O3049" s="1" t="s">
        <v>41</v>
      </c>
      <c r="P3049" s="1" t="s">
        <v>41</v>
      </c>
      <c r="Q3049" s="1" t="s">
        <v>8232</v>
      </c>
      <c r="R3049" s="7">
        <v>0</v>
      </c>
      <c r="S3049" s="1" t="s">
        <v>41</v>
      </c>
      <c r="T3049" s="1" t="s">
        <v>41</v>
      </c>
      <c r="U3049" s="1" t="s">
        <v>41</v>
      </c>
      <c r="V3049" s="1" t="s">
        <v>41</v>
      </c>
      <c r="W3049" s="1" t="s">
        <v>41</v>
      </c>
      <c r="X3049" s="1" t="s">
        <v>41</v>
      </c>
      <c r="Y3049" s="1" t="s">
        <v>41</v>
      </c>
      <c r="Z3049" s="1" t="s">
        <v>41</v>
      </c>
      <c r="AA3049" s="1" t="s">
        <v>71</v>
      </c>
      <c r="AB3049" s="1" t="s">
        <v>41</v>
      </c>
      <c r="AC3049" s="1" t="s">
        <v>44</v>
      </c>
      <c r="AD3049" s="7">
        <v>20.149999999999999</v>
      </c>
      <c r="AE3049" s="7">
        <v>982.95</v>
      </c>
      <c r="AF3049" s="7">
        <v>0</v>
      </c>
      <c r="AG3049" s="7">
        <v>0</v>
      </c>
      <c r="AH3049" s="7">
        <v>1616.64</v>
      </c>
      <c r="AI3049" s="7">
        <v>2599.59</v>
      </c>
      <c r="AJ3049" s="7">
        <f t="shared" si="190"/>
        <v>54.158125000000005</v>
      </c>
      <c r="AK3049" s="7" t="s">
        <v>8249</v>
      </c>
      <c r="AL3049" s="1" t="s">
        <v>45</v>
      </c>
      <c r="AM3049" s="1">
        <f t="shared" si="191"/>
        <v>0</v>
      </c>
      <c r="AN3049" s="1" t="s">
        <v>8232</v>
      </c>
      <c r="AO3049" s="1" t="s">
        <v>108</v>
      </c>
      <c r="AP3049" s="4">
        <f>1</f>
        <v>1</v>
      </c>
    </row>
    <row r="3050" spans="1:42" x14ac:dyDescent="0.3">
      <c r="A3050" s="1" t="s">
        <v>4142</v>
      </c>
      <c r="B3050" s="1" t="s">
        <v>47</v>
      </c>
      <c r="C3050" s="4">
        <v>29</v>
      </c>
      <c r="D3050" s="4" t="str">
        <f t="shared" si="188"/>
        <v>Adult</v>
      </c>
      <c r="E3050" s="1" t="s">
        <v>8253</v>
      </c>
      <c r="F3050" s="1" t="s">
        <v>8257</v>
      </c>
      <c r="G3050" s="1" t="s">
        <v>4143</v>
      </c>
      <c r="H3050" s="1">
        <v>93927</v>
      </c>
      <c r="I3050" s="4">
        <v>0</v>
      </c>
      <c r="J3050" s="4">
        <v>1</v>
      </c>
      <c r="K3050" s="4" t="str">
        <f t="shared" si="189"/>
        <v>New</v>
      </c>
      <c r="L3050" s="1" t="s">
        <v>52</v>
      </c>
      <c r="M3050" s="1" t="s">
        <v>38</v>
      </c>
      <c r="N3050" s="7">
        <v>7.14</v>
      </c>
      <c r="O3050" s="1" t="s">
        <v>41</v>
      </c>
      <c r="P3050" s="1" t="s">
        <v>38</v>
      </c>
      <c r="Q3050" s="1" t="s">
        <v>77</v>
      </c>
      <c r="R3050" s="7">
        <v>52</v>
      </c>
      <c r="S3050" s="1" t="s">
        <v>41</v>
      </c>
      <c r="T3050" s="1" t="s">
        <v>41</v>
      </c>
      <c r="U3050" s="1" t="s">
        <v>41</v>
      </c>
      <c r="V3050" s="1" t="s">
        <v>41</v>
      </c>
      <c r="W3050" s="1" t="s">
        <v>41</v>
      </c>
      <c r="X3050" s="1" t="s">
        <v>41</v>
      </c>
      <c r="Y3050" s="1" t="s">
        <v>38</v>
      </c>
      <c r="Z3050" s="1" t="s">
        <v>38</v>
      </c>
      <c r="AA3050" s="1" t="s">
        <v>49</v>
      </c>
      <c r="AB3050" s="1" t="s">
        <v>38</v>
      </c>
      <c r="AC3050" s="1" t="s">
        <v>54</v>
      </c>
      <c r="AD3050" s="7">
        <v>44.4</v>
      </c>
      <c r="AE3050" s="7">
        <v>44.4</v>
      </c>
      <c r="AF3050" s="7">
        <v>0</v>
      </c>
      <c r="AG3050" s="7">
        <v>0</v>
      </c>
      <c r="AH3050" s="7">
        <v>7.14</v>
      </c>
      <c r="AI3050" s="7">
        <v>51.54</v>
      </c>
      <c r="AJ3050" s="7">
        <f t="shared" si="190"/>
        <v>51.54</v>
      </c>
      <c r="AK3050" s="7" t="s">
        <v>8249</v>
      </c>
      <c r="AL3050" s="1" t="s">
        <v>55</v>
      </c>
      <c r="AM3050" s="1">
        <f t="shared" si="191"/>
        <v>1</v>
      </c>
      <c r="AN3050" s="1" t="s">
        <v>119</v>
      </c>
      <c r="AO3050" s="1" t="s">
        <v>120</v>
      </c>
      <c r="AP3050" s="4">
        <f>1</f>
        <v>1</v>
      </c>
    </row>
    <row r="3051" spans="1:42" x14ac:dyDescent="0.3">
      <c r="A3051" s="1" t="s">
        <v>4144</v>
      </c>
      <c r="B3051" s="1" t="s">
        <v>47</v>
      </c>
      <c r="C3051" s="4">
        <v>38</v>
      </c>
      <c r="D3051" s="4" t="str">
        <f t="shared" si="188"/>
        <v>Adult</v>
      </c>
      <c r="E3051" s="1" t="s">
        <v>3</v>
      </c>
      <c r="F3051" s="1" t="s">
        <v>8254</v>
      </c>
      <c r="G3051" s="1" t="s">
        <v>358</v>
      </c>
      <c r="H3051" s="1">
        <v>92672</v>
      </c>
      <c r="I3051" s="4">
        <v>7</v>
      </c>
      <c r="J3051" s="4">
        <v>8</v>
      </c>
      <c r="K3051" s="4" t="str">
        <f t="shared" si="189"/>
        <v>New</v>
      </c>
      <c r="L3051" s="1" t="s">
        <v>40</v>
      </c>
      <c r="M3051" s="1" t="s">
        <v>38</v>
      </c>
      <c r="N3051" s="7">
        <v>22.34</v>
      </c>
      <c r="O3051" s="1" t="s">
        <v>41</v>
      </c>
      <c r="P3051" s="1" t="s">
        <v>41</v>
      </c>
      <c r="Q3051" s="1" t="s">
        <v>8232</v>
      </c>
      <c r="R3051" s="7">
        <v>0</v>
      </c>
      <c r="S3051" s="1" t="s">
        <v>41</v>
      </c>
      <c r="T3051" s="1" t="s">
        <v>41</v>
      </c>
      <c r="U3051" s="1" t="s">
        <v>41</v>
      </c>
      <c r="V3051" s="1" t="s">
        <v>41</v>
      </c>
      <c r="W3051" s="1" t="s">
        <v>41</v>
      </c>
      <c r="X3051" s="1" t="s">
        <v>41</v>
      </c>
      <c r="Y3051" s="1" t="s">
        <v>41</v>
      </c>
      <c r="Z3051" s="1" t="s">
        <v>41</v>
      </c>
      <c r="AA3051" s="1" t="s">
        <v>49</v>
      </c>
      <c r="AB3051" s="1" t="s">
        <v>38</v>
      </c>
      <c r="AC3051" s="1" t="s">
        <v>54</v>
      </c>
      <c r="AD3051" s="7">
        <v>19.55</v>
      </c>
      <c r="AE3051" s="7">
        <v>161.15</v>
      </c>
      <c r="AF3051" s="7">
        <v>0</v>
      </c>
      <c r="AG3051" s="7">
        <v>0</v>
      </c>
      <c r="AH3051" s="7">
        <v>178.72</v>
      </c>
      <c r="AI3051" s="7">
        <v>339.87</v>
      </c>
      <c r="AJ3051" s="7">
        <f t="shared" si="190"/>
        <v>42.483750000000001</v>
      </c>
      <c r="AK3051" s="7" t="s">
        <v>8246</v>
      </c>
      <c r="AL3051" s="1" t="s">
        <v>45</v>
      </c>
      <c r="AM3051" s="1">
        <f t="shared" si="191"/>
        <v>0</v>
      </c>
      <c r="AN3051" s="1" t="s">
        <v>8232</v>
      </c>
      <c r="AO3051" s="1" t="s">
        <v>108</v>
      </c>
      <c r="AP3051" s="4">
        <f>1</f>
        <v>1</v>
      </c>
    </row>
    <row r="3052" spans="1:42" x14ac:dyDescent="0.3">
      <c r="A3052" s="1" t="s">
        <v>4145</v>
      </c>
      <c r="B3052" s="1" t="s">
        <v>37</v>
      </c>
      <c r="C3052" s="4">
        <v>36</v>
      </c>
      <c r="D3052" s="4" t="str">
        <f t="shared" si="188"/>
        <v>Adult</v>
      </c>
      <c r="E3052" s="1" t="s">
        <v>8253</v>
      </c>
      <c r="F3052" s="1" t="s">
        <v>8254</v>
      </c>
      <c r="G3052" s="1" t="s">
        <v>363</v>
      </c>
      <c r="H3052" s="1">
        <v>94923</v>
      </c>
      <c r="I3052" s="4">
        <v>0</v>
      </c>
      <c r="J3052" s="4">
        <v>50</v>
      </c>
      <c r="K3052" s="4" t="str">
        <f t="shared" si="189"/>
        <v>Veteran</v>
      </c>
      <c r="L3052" s="1" t="s">
        <v>40</v>
      </c>
      <c r="M3052" s="1" t="s">
        <v>38</v>
      </c>
      <c r="N3052" s="7">
        <v>15.1</v>
      </c>
      <c r="O3052" s="1" t="s">
        <v>41</v>
      </c>
      <c r="P3052" s="1" t="s">
        <v>38</v>
      </c>
      <c r="Q3052" s="1" t="s">
        <v>53</v>
      </c>
      <c r="R3052" s="7">
        <v>9</v>
      </c>
      <c r="S3052" s="1" t="s">
        <v>41</v>
      </c>
      <c r="T3052" s="1" t="s">
        <v>38</v>
      </c>
      <c r="U3052" s="1" t="s">
        <v>41</v>
      </c>
      <c r="V3052" s="1" t="s">
        <v>38</v>
      </c>
      <c r="W3052" s="1" t="s">
        <v>38</v>
      </c>
      <c r="X3052" s="1" t="s">
        <v>38</v>
      </c>
      <c r="Y3052" s="1" t="s">
        <v>38</v>
      </c>
      <c r="Z3052" s="1" t="s">
        <v>38</v>
      </c>
      <c r="AA3052" s="1" t="s">
        <v>71</v>
      </c>
      <c r="AB3052" s="1" t="s">
        <v>38</v>
      </c>
      <c r="AC3052" s="1" t="s">
        <v>44</v>
      </c>
      <c r="AD3052" s="7">
        <v>100.2</v>
      </c>
      <c r="AE3052" s="7">
        <v>5038.45</v>
      </c>
      <c r="AF3052" s="7">
        <v>0</v>
      </c>
      <c r="AG3052" s="7">
        <v>0</v>
      </c>
      <c r="AH3052" s="7">
        <v>755</v>
      </c>
      <c r="AI3052" s="7">
        <v>5793.45</v>
      </c>
      <c r="AJ3052" s="7">
        <f t="shared" si="190"/>
        <v>115.869</v>
      </c>
      <c r="AK3052" s="7" t="s">
        <v>8247</v>
      </c>
      <c r="AL3052" s="1" t="s">
        <v>45</v>
      </c>
      <c r="AM3052" s="1">
        <f t="shared" si="191"/>
        <v>0</v>
      </c>
      <c r="AN3052" s="1" t="s">
        <v>8232</v>
      </c>
      <c r="AO3052" s="1" t="s">
        <v>108</v>
      </c>
      <c r="AP3052" s="4">
        <f>1</f>
        <v>1</v>
      </c>
    </row>
    <row r="3053" spans="1:42" x14ac:dyDescent="0.3">
      <c r="A3053" s="1" t="s">
        <v>4146</v>
      </c>
      <c r="B3053" s="1" t="s">
        <v>37</v>
      </c>
      <c r="C3053" s="4">
        <v>37</v>
      </c>
      <c r="D3053" s="4" t="str">
        <f t="shared" si="188"/>
        <v>Adult</v>
      </c>
      <c r="E3053" s="1" t="s">
        <v>8253</v>
      </c>
      <c r="F3053" s="1" t="s">
        <v>8254</v>
      </c>
      <c r="G3053" s="1" t="s">
        <v>3485</v>
      </c>
      <c r="H3053" s="1">
        <v>94925</v>
      </c>
      <c r="I3053" s="4">
        <v>0</v>
      </c>
      <c r="J3053" s="4">
        <v>1</v>
      </c>
      <c r="K3053" s="4" t="str">
        <f t="shared" si="189"/>
        <v>New</v>
      </c>
      <c r="L3053" s="1" t="s">
        <v>40</v>
      </c>
      <c r="M3053" s="1" t="s">
        <v>41</v>
      </c>
      <c r="N3053" s="7">
        <v>25.420517214274568</v>
      </c>
      <c r="O3053" s="1" t="s">
        <v>41</v>
      </c>
      <c r="P3053" s="1" t="s">
        <v>38</v>
      </c>
      <c r="Q3053" s="1" t="s">
        <v>42</v>
      </c>
      <c r="R3053" s="7">
        <v>13</v>
      </c>
      <c r="S3053" s="1" t="s">
        <v>41</v>
      </c>
      <c r="T3053" s="1" t="s">
        <v>41</v>
      </c>
      <c r="U3053" s="1" t="s">
        <v>41</v>
      </c>
      <c r="V3053" s="1" t="s">
        <v>41</v>
      </c>
      <c r="W3053" s="1" t="s">
        <v>41</v>
      </c>
      <c r="X3053" s="1" t="s">
        <v>41</v>
      </c>
      <c r="Y3053" s="1" t="s">
        <v>41</v>
      </c>
      <c r="Z3053" s="1" t="s">
        <v>38</v>
      </c>
      <c r="AA3053" s="1" t="s">
        <v>49</v>
      </c>
      <c r="AB3053" s="1" t="s">
        <v>38</v>
      </c>
      <c r="AC3053" s="1" t="s">
        <v>44</v>
      </c>
      <c r="AD3053" s="7">
        <v>24.9</v>
      </c>
      <c r="AE3053" s="7">
        <v>24.9</v>
      </c>
      <c r="AF3053" s="7">
        <v>0</v>
      </c>
      <c r="AG3053" s="7">
        <v>0</v>
      </c>
      <c r="AH3053" s="7">
        <v>0</v>
      </c>
      <c r="AI3053" s="7">
        <v>24.9</v>
      </c>
      <c r="AJ3053" s="7">
        <f t="shared" si="190"/>
        <v>24.9</v>
      </c>
      <c r="AK3053" s="7" t="s">
        <v>8246</v>
      </c>
      <c r="AL3053" s="1" t="s">
        <v>96</v>
      </c>
      <c r="AM3053" s="1">
        <f t="shared" si="191"/>
        <v>0</v>
      </c>
      <c r="AN3053" s="1" t="s">
        <v>8232</v>
      </c>
      <c r="AO3053" s="1" t="s">
        <v>108</v>
      </c>
      <c r="AP3053" s="4">
        <f>1</f>
        <v>1</v>
      </c>
    </row>
    <row r="3054" spans="1:42" x14ac:dyDescent="0.3">
      <c r="A3054" s="1" t="s">
        <v>4147</v>
      </c>
      <c r="B3054" s="1" t="s">
        <v>47</v>
      </c>
      <c r="C3054" s="4">
        <v>39</v>
      </c>
      <c r="D3054" s="4" t="str">
        <f t="shared" si="188"/>
        <v>Adult</v>
      </c>
      <c r="E3054" s="1" t="s">
        <v>3</v>
      </c>
      <c r="F3054" s="1" t="s">
        <v>8255</v>
      </c>
      <c r="G3054" s="1" t="s">
        <v>1746</v>
      </c>
      <c r="H3054" s="1">
        <v>95014</v>
      </c>
      <c r="I3054" s="4">
        <v>5</v>
      </c>
      <c r="J3054" s="4">
        <v>10</v>
      </c>
      <c r="K3054" s="4" t="str">
        <f t="shared" si="189"/>
        <v>New</v>
      </c>
      <c r="L3054" s="1" t="s">
        <v>40</v>
      </c>
      <c r="M3054" s="1" t="s">
        <v>38</v>
      </c>
      <c r="N3054" s="7">
        <v>22.83</v>
      </c>
      <c r="O3054" s="1" t="s">
        <v>38</v>
      </c>
      <c r="P3054" s="1" t="s">
        <v>41</v>
      </c>
      <c r="Q3054" s="1" t="s">
        <v>8232</v>
      </c>
      <c r="R3054" s="7">
        <v>0</v>
      </c>
      <c r="S3054" s="1" t="s">
        <v>41</v>
      </c>
      <c r="T3054" s="1" t="s">
        <v>41</v>
      </c>
      <c r="U3054" s="1" t="s">
        <v>41</v>
      </c>
      <c r="V3054" s="1" t="s">
        <v>41</v>
      </c>
      <c r="W3054" s="1" t="s">
        <v>41</v>
      </c>
      <c r="X3054" s="1" t="s">
        <v>41</v>
      </c>
      <c r="Y3054" s="1" t="s">
        <v>41</v>
      </c>
      <c r="Z3054" s="1" t="s">
        <v>41</v>
      </c>
      <c r="AA3054" s="1" t="s">
        <v>71</v>
      </c>
      <c r="AB3054" s="1" t="s">
        <v>41</v>
      </c>
      <c r="AC3054" s="1" t="s">
        <v>44</v>
      </c>
      <c r="AD3054" s="7">
        <v>25.75</v>
      </c>
      <c r="AE3054" s="7">
        <v>257.5</v>
      </c>
      <c r="AF3054" s="7">
        <v>0</v>
      </c>
      <c r="AG3054" s="7">
        <v>0</v>
      </c>
      <c r="AH3054" s="7">
        <v>228.3</v>
      </c>
      <c r="AI3054" s="7">
        <v>485.8</v>
      </c>
      <c r="AJ3054" s="7">
        <f t="shared" si="190"/>
        <v>48.58</v>
      </c>
      <c r="AK3054" s="7" t="s">
        <v>8246</v>
      </c>
      <c r="AL3054" s="1" t="s">
        <v>45</v>
      </c>
      <c r="AM3054" s="1">
        <f t="shared" si="191"/>
        <v>0</v>
      </c>
      <c r="AN3054" s="1" t="s">
        <v>8232</v>
      </c>
      <c r="AO3054" s="1" t="s">
        <v>108</v>
      </c>
      <c r="AP3054" s="4">
        <f>1</f>
        <v>1</v>
      </c>
    </row>
    <row r="3055" spans="1:42" x14ac:dyDescent="0.3">
      <c r="A3055" s="1" t="s">
        <v>4148</v>
      </c>
      <c r="B3055" s="1" t="s">
        <v>47</v>
      </c>
      <c r="C3055" s="4">
        <v>73</v>
      </c>
      <c r="D3055" s="4" t="str">
        <f t="shared" si="188"/>
        <v>Senior Citizen</v>
      </c>
      <c r="E3055" s="1" t="s">
        <v>8253</v>
      </c>
      <c r="F3055" s="1" t="s">
        <v>8254</v>
      </c>
      <c r="G3055" s="1" t="s">
        <v>4149</v>
      </c>
      <c r="H3055" s="1">
        <v>93449</v>
      </c>
      <c r="I3055" s="4">
        <v>0</v>
      </c>
      <c r="J3055" s="4">
        <v>6</v>
      </c>
      <c r="K3055" s="4" t="str">
        <f t="shared" si="189"/>
        <v>New</v>
      </c>
      <c r="L3055" s="1" t="s">
        <v>52</v>
      </c>
      <c r="M3055" s="1" t="s">
        <v>38</v>
      </c>
      <c r="N3055" s="7">
        <v>29.41</v>
      </c>
      <c r="O3055" s="1" t="s">
        <v>41</v>
      </c>
      <c r="P3055" s="1" t="s">
        <v>38</v>
      </c>
      <c r="Q3055" s="1" t="s">
        <v>53</v>
      </c>
      <c r="R3055" s="7">
        <v>30</v>
      </c>
      <c r="S3055" s="1" t="s">
        <v>38</v>
      </c>
      <c r="T3055" s="1" t="s">
        <v>41</v>
      </c>
      <c r="U3055" s="1" t="s">
        <v>41</v>
      </c>
      <c r="V3055" s="1" t="s">
        <v>41</v>
      </c>
      <c r="W3055" s="1" t="s">
        <v>38</v>
      </c>
      <c r="X3055" s="1" t="s">
        <v>41</v>
      </c>
      <c r="Y3055" s="1" t="s">
        <v>41</v>
      </c>
      <c r="Z3055" s="1" t="s">
        <v>38</v>
      </c>
      <c r="AA3055" s="1" t="s">
        <v>49</v>
      </c>
      <c r="AB3055" s="1" t="s">
        <v>38</v>
      </c>
      <c r="AC3055" s="1" t="s">
        <v>54</v>
      </c>
      <c r="AD3055" s="7">
        <v>85.15</v>
      </c>
      <c r="AE3055" s="7">
        <v>503.6</v>
      </c>
      <c r="AF3055" s="7">
        <v>0</v>
      </c>
      <c r="AG3055" s="7">
        <v>0</v>
      </c>
      <c r="AH3055" s="7">
        <v>176.46</v>
      </c>
      <c r="AI3055" s="7">
        <v>680.06</v>
      </c>
      <c r="AJ3055" s="7">
        <f t="shared" si="190"/>
        <v>113.34333333333332</v>
      </c>
      <c r="AK3055" s="7" t="s">
        <v>8247</v>
      </c>
      <c r="AL3055" s="1" t="s">
        <v>55</v>
      </c>
      <c r="AM3055" s="1">
        <f t="shared" si="191"/>
        <v>1</v>
      </c>
      <c r="AN3055" s="1" t="s">
        <v>119</v>
      </c>
      <c r="AO3055" s="1" t="s">
        <v>120</v>
      </c>
      <c r="AP3055" s="4">
        <f>1</f>
        <v>1</v>
      </c>
    </row>
    <row r="3056" spans="1:42" x14ac:dyDescent="0.3">
      <c r="A3056" s="1" t="s">
        <v>4150</v>
      </c>
      <c r="B3056" s="1" t="s">
        <v>47</v>
      </c>
      <c r="C3056" s="4">
        <v>61</v>
      </c>
      <c r="D3056" s="4" t="str">
        <f t="shared" si="188"/>
        <v>Senior Citizen</v>
      </c>
      <c r="E3056" s="1" t="s">
        <v>8253</v>
      </c>
      <c r="F3056" s="1" t="s">
        <v>8254</v>
      </c>
      <c r="G3056" s="1" t="s">
        <v>350</v>
      </c>
      <c r="H3056" s="1">
        <v>94606</v>
      </c>
      <c r="I3056" s="4">
        <v>0</v>
      </c>
      <c r="J3056" s="4">
        <v>56</v>
      </c>
      <c r="K3056" s="4" t="str">
        <f t="shared" si="189"/>
        <v>Veteran</v>
      </c>
      <c r="L3056" s="1" t="s">
        <v>74</v>
      </c>
      <c r="M3056" s="1" t="s">
        <v>38</v>
      </c>
      <c r="N3056" s="7">
        <v>18.420000000000002</v>
      </c>
      <c r="O3056" s="1" t="s">
        <v>41</v>
      </c>
      <c r="P3056" s="1" t="s">
        <v>38</v>
      </c>
      <c r="Q3056" s="1" t="s">
        <v>77</v>
      </c>
      <c r="R3056" s="7">
        <v>13</v>
      </c>
      <c r="S3056" s="1" t="s">
        <v>41</v>
      </c>
      <c r="T3056" s="1" t="s">
        <v>38</v>
      </c>
      <c r="U3056" s="1" t="s">
        <v>41</v>
      </c>
      <c r="V3056" s="1" t="s">
        <v>38</v>
      </c>
      <c r="W3056" s="1" t="s">
        <v>38</v>
      </c>
      <c r="X3056" s="1" t="s">
        <v>38</v>
      </c>
      <c r="Y3056" s="1" t="s">
        <v>38</v>
      </c>
      <c r="Z3056" s="1" t="s">
        <v>41</v>
      </c>
      <c r="AA3056" s="1" t="s">
        <v>43</v>
      </c>
      <c r="AB3056" s="1" t="s">
        <v>38</v>
      </c>
      <c r="AC3056" s="1" t="s">
        <v>54</v>
      </c>
      <c r="AD3056" s="7">
        <v>75.75</v>
      </c>
      <c r="AE3056" s="7">
        <v>4284.6499999999996</v>
      </c>
      <c r="AF3056" s="7">
        <v>0</v>
      </c>
      <c r="AG3056" s="7">
        <v>90</v>
      </c>
      <c r="AH3056" s="7">
        <v>1031.52</v>
      </c>
      <c r="AI3056" s="7">
        <v>5406.17</v>
      </c>
      <c r="AJ3056" s="7">
        <f t="shared" si="190"/>
        <v>96.538750000000007</v>
      </c>
      <c r="AK3056" s="7" t="s">
        <v>8249</v>
      </c>
      <c r="AL3056" s="1" t="s">
        <v>45</v>
      </c>
      <c r="AM3056" s="1">
        <f t="shared" si="191"/>
        <v>0</v>
      </c>
      <c r="AN3056" s="1" t="s">
        <v>8232</v>
      </c>
      <c r="AO3056" s="1" t="s">
        <v>108</v>
      </c>
      <c r="AP3056" s="4">
        <f>1</f>
        <v>1</v>
      </c>
    </row>
    <row r="3057" spans="1:42" x14ac:dyDescent="0.3">
      <c r="A3057" s="1" t="s">
        <v>4151</v>
      </c>
      <c r="B3057" s="1" t="s">
        <v>37</v>
      </c>
      <c r="C3057" s="4">
        <v>64</v>
      </c>
      <c r="D3057" s="4" t="str">
        <f t="shared" si="188"/>
        <v>Senior Citizen</v>
      </c>
      <c r="E3057" s="1" t="s">
        <v>3</v>
      </c>
      <c r="F3057" s="1" t="s">
        <v>8254</v>
      </c>
      <c r="G3057" s="1" t="s">
        <v>149</v>
      </c>
      <c r="H3057" s="1">
        <v>92117</v>
      </c>
      <c r="I3057" s="4">
        <v>1</v>
      </c>
      <c r="J3057" s="4">
        <v>14</v>
      </c>
      <c r="K3057" s="4" t="str">
        <f t="shared" si="189"/>
        <v>Loyal</v>
      </c>
      <c r="L3057" s="1" t="s">
        <v>60</v>
      </c>
      <c r="M3057" s="1" t="s">
        <v>38</v>
      </c>
      <c r="N3057" s="7">
        <v>13.64</v>
      </c>
      <c r="O3057" s="1" t="s">
        <v>38</v>
      </c>
      <c r="P3057" s="1" t="s">
        <v>38</v>
      </c>
      <c r="Q3057" s="1" t="s">
        <v>53</v>
      </c>
      <c r="R3057" s="7">
        <v>9</v>
      </c>
      <c r="S3057" s="1" t="s">
        <v>41</v>
      </c>
      <c r="T3057" s="1" t="s">
        <v>38</v>
      </c>
      <c r="U3057" s="1" t="s">
        <v>41</v>
      </c>
      <c r="V3057" s="1" t="s">
        <v>41</v>
      </c>
      <c r="W3057" s="1" t="s">
        <v>41</v>
      </c>
      <c r="X3057" s="1" t="s">
        <v>38</v>
      </c>
      <c r="Y3057" s="1" t="s">
        <v>38</v>
      </c>
      <c r="Z3057" s="1" t="s">
        <v>38</v>
      </c>
      <c r="AA3057" s="1" t="s">
        <v>49</v>
      </c>
      <c r="AB3057" s="1" t="s">
        <v>38</v>
      </c>
      <c r="AC3057" s="1" t="s">
        <v>54</v>
      </c>
      <c r="AD3057" s="7">
        <v>90.9</v>
      </c>
      <c r="AE3057" s="7">
        <v>1259</v>
      </c>
      <c r="AF3057" s="7">
        <v>0</v>
      </c>
      <c r="AG3057" s="7">
        <v>0</v>
      </c>
      <c r="AH3057" s="7">
        <v>190.96</v>
      </c>
      <c r="AI3057" s="7">
        <v>1449.96</v>
      </c>
      <c r="AJ3057" s="7">
        <f t="shared" si="190"/>
        <v>103.56857142857143</v>
      </c>
      <c r="AK3057" s="7" t="s">
        <v>8247</v>
      </c>
      <c r="AL3057" s="1" t="s">
        <v>55</v>
      </c>
      <c r="AM3057" s="1">
        <f t="shared" si="191"/>
        <v>1</v>
      </c>
      <c r="AN3057" s="1" t="s">
        <v>56</v>
      </c>
      <c r="AO3057" s="1" t="s">
        <v>102</v>
      </c>
      <c r="AP3057" s="4">
        <f>1</f>
        <v>1</v>
      </c>
    </row>
    <row r="3058" spans="1:42" x14ac:dyDescent="0.3">
      <c r="A3058" s="1" t="s">
        <v>4152</v>
      </c>
      <c r="B3058" s="1" t="s">
        <v>47</v>
      </c>
      <c r="C3058" s="4">
        <v>37</v>
      </c>
      <c r="D3058" s="4" t="str">
        <f t="shared" si="188"/>
        <v>Adult</v>
      </c>
      <c r="E3058" s="1" t="s">
        <v>8253</v>
      </c>
      <c r="F3058" s="1" t="s">
        <v>8254</v>
      </c>
      <c r="G3058" s="1" t="s">
        <v>4153</v>
      </c>
      <c r="H3058" s="1">
        <v>93420</v>
      </c>
      <c r="I3058" s="4">
        <v>0</v>
      </c>
      <c r="J3058" s="4">
        <v>1</v>
      </c>
      <c r="K3058" s="4" t="str">
        <f t="shared" si="189"/>
        <v>New</v>
      </c>
      <c r="L3058" s="1" t="s">
        <v>52</v>
      </c>
      <c r="M3058" s="1" t="s">
        <v>38</v>
      </c>
      <c r="N3058" s="7">
        <v>18.57</v>
      </c>
      <c r="O3058" s="1" t="s">
        <v>41</v>
      </c>
      <c r="P3058" s="1" t="s">
        <v>38</v>
      </c>
      <c r="Q3058" s="1" t="s">
        <v>77</v>
      </c>
      <c r="R3058" s="7">
        <v>26</v>
      </c>
      <c r="S3058" s="1" t="s">
        <v>41</v>
      </c>
      <c r="T3058" s="1" t="s">
        <v>41</v>
      </c>
      <c r="U3058" s="1" t="s">
        <v>41</v>
      </c>
      <c r="V3058" s="1" t="s">
        <v>41</v>
      </c>
      <c r="W3058" s="1" t="s">
        <v>41</v>
      </c>
      <c r="X3058" s="1" t="s">
        <v>41</v>
      </c>
      <c r="Y3058" s="1" t="s">
        <v>41</v>
      </c>
      <c r="Z3058" s="1" t="s">
        <v>41</v>
      </c>
      <c r="AA3058" s="1" t="s">
        <v>49</v>
      </c>
      <c r="AB3058" s="1" t="s">
        <v>38</v>
      </c>
      <c r="AC3058" s="1" t="s">
        <v>54</v>
      </c>
      <c r="AD3058" s="7">
        <v>44.75</v>
      </c>
      <c r="AE3058" s="7">
        <v>44.75</v>
      </c>
      <c r="AF3058" s="7">
        <v>0</v>
      </c>
      <c r="AG3058" s="7">
        <v>10</v>
      </c>
      <c r="AH3058" s="7">
        <v>18.57</v>
      </c>
      <c r="AI3058" s="7">
        <v>73.319999999999993</v>
      </c>
      <c r="AJ3058" s="7">
        <f t="shared" si="190"/>
        <v>73.319999999999993</v>
      </c>
      <c r="AK3058" s="7" t="s">
        <v>8249</v>
      </c>
      <c r="AL3058" s="1" t="s">
        <v>96</v>
      </c>
      <c r="AM3058" s="1">
        <f t="shared" si="191"/>
        <v>0</v>
      </c>
      <c r="AN3058" s="1" t="s">
        <v>8232</v>
      </c>
      <c r="AO3058" s="1" t="s">
        <v>108</v>
      </c>
      <c r="AP3058" s="4">
        <f>1</f>
        <v>1</v>
      </c>
    </row>
    <row r="3059" spans="1:42" x14ac:dyDescent="0.3">
      <c r="A3059" s="1" t="s">
        <v>4154</v>
      </c>
      <c r="B3059" s="1" t="s">
        <v>47</v>
      </c>
      <c r="C3059" s="4">
        <v>64</v>
      </c>
      <c r="D3059" s="4" t="str">
        <f t="shared" si="188"/>
        <v>Senior Citizen</v>
      </c>
      <c r="E3059" s="1" t="s">
        <v>8253</v>
      </c>
      <c r="F3059" s="1" t="s">
        <v>8254</v>
      </c>
      <c r="G3059" s="1" t="s">
        <v>356</v>
      </c>
      <c r="H3059" s="1">
        <v>92530</v>
      </c>
      <c r="I3059" s="4">
        <v>0</v>
      </c>
      <c r="J3059" s="4">
        <v>34</v>
      </c>
      <c r="K3059" s="4" t="str">
        <f t="shared" si="189"/>
        <v>Loyal</v>
      </c>
      <c r="L3059" s="1" t="s">
        <v>127</v>
      </c>
      <c r="M3059" s="1" t="s">
        <v>38</v>
      </c>
      <c r="N3059" s="7">
        <v>22.41</v>
      </c>
      <c r="O3059" s="1" t="s">
        <v>38</v>
      </c>
      <c r="P3059" s="1" t="s">
        <v>38</v>
      </c>
      <c r="Q3059" s="1" t="s">
        <v>53</v>
      </c>
      <c r="R3059" s="7">
        <v>13</v>
      </c>
      <c r="S3059" s="1" t="s">
        <v>38</v>
      </c>
      <c r="T3059" s="1" t="s">
        <v>38</v>
      </c>
      <c r="U3059" s="1" t="s">
        <v>38</v>
      </c>
      <c r="V3059" s="1" t="s">
        <v>38</v>
      </c>
      <c r="W3059" s="1" t="s">
        <v>38</v>
      </c>
      <c r="X3059" s="1" t="s">
        <v>38</v>
      </c>
      <c r="Y3059" s="1" t="s">
        <v>38</v>
      </c>
      <c r="Z3059" s="1" t="s">
        <v>38</v>
      </c>
      <c r="AA3059" s="1" t="s">
        <v>43</v>
      </c>
      <c r="AB3059" s="1" t="s">
        <v>41</v>
      </c>
      <c r="AC3059" s="1" t="s">
        <v>44</v>
      </c>
      <c r="AD3059" s="7">
        <v>116.25</v>
      </c>
      <c r="AE3059" s="7">
        <v>3899.05</v>
      </c>
      <c r="AF3059" s="7">
        <v>0</v>
      </c>
      <c r="AG3059" s="7">
        <v>0</v>
      </c>
      <c r="AH3059" s="7">
        <v>761.94</v>
      </c>
      <c r="AI3059" s="7">
        <v>4660.99</v>
      </c>
      <c r="AJ3059" s="7">
        <f t="shared" si="190"/>
        <v>137.08794117647059</v>
      </c>
      <c r="AK3059" s="7" t="s">
        <v>8247</v>
      </c>
      <c r="AL3059" s="1" t="s">
        <v>45</v>
      </c>
      <c r="AM3059" s="1">
        <f t="shared" si="191"/>
        <v>0</v>
      </c>
      <c r="AN3059" s="1" t="s">
        <v>8232</v>
      </c>
      <c r="AO3059" s="1" t="s">
        <v>108</v>
      </c>
      <c r="AP3059" s="4">
        <f>1</f>
        <v>1</v>
      </c>
    </row>
    <row r="3060" spans="1:42" x14ac:dyDescent="0.3">
      <c r="A3060" s="1" t="s">
        <v>4155</v>
      </c>
      <c r="B3060" s="1" t="s">
        <v>47</v>
      </c>
      <c r="C3060" s="4">
        <v>52</v>
      </c>
      <c r="D3060" s="4" t="str">
        <f t="shared" si="188"/>
        <v>Senior Citizen</v>
      </c>
      <c r="E3060" s="1" t="s">
        <v>3</v>
      </c>
      <c r="F3060" s="1" t="s">
        <v>8254</v>
      </c>
      <c r="G3060" s="1" t="s">
        <v>3017</v>
      </c>
      <c r="H3060" s="1">
        <v>92311</v>
      </c>
      <c r="I3060" s="4">
        <v>5</v>
      </c>
      <c r="J3060" s="4">
        <v>72</v>
      </c>
      <c r="K3060" s="4" t="str">
        <f t="shared" si="189"/>
        <v>Veteran</v>
      </c>
      <c r="L3060" s="1" t="s">
        <v>70</v>
      </c>
      <c r="M3060" s="1" t="s">
        <v>38</v>
      </c>
      <c r="N3060" s="7">
        <v>30.75</v>
      </c>
      <c r="O3060" s="1" t="s">
        <v>38</v>
      </c>
      <c r="P3060" s="1" t="s">
        <v>38</v>
      </c>
      <c r="Q3060" s="1" t="s">
        <v>53</v>
      </c>
      <c r="R3060" s="7">
        <v>3</v>
      </c>
      <c r="S3060" s="1" t="s">
        <v>38</v>
      </c>
      <c r="T3060" s="1" t="s">
        <v>38</v>
      </c>
      <c r="U3060" s="1" t="s">
        <v>38</v>
      </c>
      <c r="V3060" s="1" t="s">
        <v>38</v>
      </c>
      <c r="W3060" s="1" t="s">
        <v>38</v>
      </c>
      <c r="X3060" s="1" t="s">
        <v>38</v>
      </c>
      <c r="Y3060" s="1" t="s">
        <v>38</v>
      </c>
      <c r="Z3060" s="1" t="s">
        <v>38</v>
      </c>
      <c r="AA3060" s="1" t="s">
        <v>71</v>
      </c>
      <c r="AB3060" s="1" t="s">
        <v>38</v>
      </c>
      <c r="AC3060" s="1" t="s">
        <v>44</v>
      </c>
      <c r="AD3060" s="7">
        <v>114.05</v>
      </c>
      <c r="AE3060" s="7">
        <v>8468.2000000000007</v>
      </c>
      <c r="AF3060" s="7">
        <v>0</v>
      </c>
      <c r="AG3060" s="7">
        <v>0</v>
      </c>
      <c r="AH3060" s="7">
        <v>2214</v>
      </c>
      <c r="AI3060" s="7">
        <v>10682.2</v>
      </c>
      <c r="AJ3060" s="7">
        <f t="shared" si="190"/>
        <v>148.36388888888891</v>
      </c>
      <c r="AK3060" s="7" t="s">
        <v>8247</v>
      </c>
      <c r="AL3060" s="1" t="s">
        <v>45</v>
      </c>
      <c r="AM3060" s="1">
        <f t="shared" si="191"/>
        <v>0</v>
      </c>
      <c r="AN3060" s="1" t="s">
        <v>8232</v>
      </c>
      <c r="AO3060" s="1" t="s">
        <v>108</v>
      </c>
      <c r="AP3060" s="4">
        <f>1</f>
        <v>1</v>
      </c>
    </row>
    <row r="3061" spans="1:42" x14ac:dyDescent="0.3">
      <c r="A3061" s="1" t="s">
        <v>4156</v>
      </c>
      <c r="B3061" s="1" t="s">
        <v>47</v>
      </c>
      <c r="C3061" s="4">
        <v>29</v>
      </c>
      <c r="D3061" s="4" t="str">
        <f t="shared" si="188"/>
        <v>Adult</v>
      </c>
      <c r="E3061" s="1" t="s">
        <v>3</v>
      </c>
      <c r="F3061" s="1" t="s">
        <v>8257</v>
      </c>
      <c r="G3061" s="1" t="s">
        <v>2406</v>
      </c>
      <c r="H3061" s="1">
        <v>95363</v>
      </c>
      <c r="I3061" s="4">
        <v>6</v>
      </c>
      <c r="J3061" s="4">
        <v>32</v>
      </c>
      <c r="K3061" s="4" t="str">
        <f t="shared" si="189"/>
        <v>Loyal</v>
      </c>
      <c r="L3061" s="1" t="s">
        <v>40</v>
      </c>
      <c r="M3061" s="1" t="s">
        <v>38</v>
      </c>
      <c r="N3061" s="7">
        <v>36.65</v>
      </c>
      <c r="O3061" s="1" t="s">
        <v>41</v>
      </c>
      <c r="P3061" s="1" t="s">
        <v>38</v>
      </c>
      <c r="Q3061" s="1" t="s">
        <v>53</v>
      </c>
      <c r="R3061" s="7">
        <v>69</v>
      </c>
      <c r="S3061" s="1" t="s">
        <v>38</v>
      </c>
      <c r="T3061" s="1" t="s">
        <v>38</v>
      </c>
      <c r="U3061" s="1" t="s">
        <v>41</v>
      </c>
      <c r="V3061" s="1" t="s">
        <v>41</v>
      </c>
      <c r="W3061" s="1" t="s">
        <v>41</v>
      </c>
      <c r="X3061" s="1" t="s">
        <v>38</v>
      </c>
      <c r="Y3061" s="1" t="s">
        <v>38</v>
      </c>
      <c r="Z3061" s="1" t="s">
        <v>38</v>
      </c>
      <c r="AA3061" s="1" t="s">
        <v>43</v>
      </c>
      <c r="AB3061" s="1" t="s">
        <v>38</v>
      </c>
      <c r="AC3061" s="1" t="s">
        <v>54</v>
      </c>
      <c r="AD3061" s="7">
        <v>64.792366026289201</v>
      </c>
      <c r="AE3061" s="7">
        <v>3023.85</v>
      </c>
      <c r="AF3061" s="7">
        <v>0</v>
      </c>
      <c r="AG3061" s="7">
        <v>0</v>
      </c>
      <c r="AH3061" s="7">
        <v>1172.8</v>
      </c>
      <c r="AI3061" s="7">
        <v>4196.6499999999996</v>
      </c>
      <c r="AJ3061" s="7">
        <f t="shared" si="190"/>
        <v>131.14531249999999</v>
      </c>
      <c r="AK3061" s="7" t="s">
        <v>8247</v>
      </c>
      <c r="AL3061" s="1" t="s">
        <v>45</v>
      </c>
      <c r="AM3061" s="1">
        <f t="shared" si="191"/>
        <v>0</v>
      </c>
      <c r="AN3061" s="1" t="s">
        <v>8232</v>
      </c>
      <c r="AO3061" s="1" t="s">
        <v>108</v>
      </c>
      <c r="AP3061" s="4">
        <f>1</f>
        <v>1</v>
      </c>
    </row>
    <row r="3062" spans="1:42" x14ac:dyDescent="0.3">
      <c r="A3062" s="1" t="s">
        <v>4157</v>
      </c>
      <c r="B3062" s="1" t="s">
        <v>47</v>
      </c>
      <c r="C3062" s="4">
        <v>41</v>
      </c>
      <c r="D3062" s="4" t="str">
        <f t="shared" si="188"/>
        <v>Adult</v>
      </c>
      <c r="E3062" s="1" t="s">
        <v>8253</v>
      </c>
      <c r="F3062" s="1" t="s">
        <v>8254</v>
      </c>
      <c r="G3062" s="1" t="s">
        <v>237</v>
      </c>
      <c r="H3062" s="1">
        <v>94533</v>
      </c>
      <c r="I3062" s="4">
        <v>0</v>
      </c>
      <c r="J3062" s="4">
        <v>17</v>
      </c>
      <c r="K3062" s="4" t="str">
        <f t="shared" si="189"/>
        <v>Loyal</v>
      </c>
      <c r="L3062" s="1" t="s">
        <v>40</v>
      </c>
      <c r="M3062" s="1" t="s">
        <v>38</v>
      </c>
      <c r="N3062" s="7">
        <v>42.66</v>
      </c>
      <c r="O3062" s="1" t="s">
        <v>41</v>
      </c>
      <c r="P3062" s="1" t="s">
        <v>41</v>
      </c>
      <c r="Q3062" s="1" t="s">
        <v>8232</v>
      </c>
      <c r="R3062" s="7">
        <v>0</v>
      </c>
      <c r="S3062" s="1" t="s">
        <v>41</v>
      </c>
      <c r="T3062" s="1" t="s">
        <v>41</v>
      </c>
      <c r="U3062" s="1" t="s">
        <v>41</v>
      </c>
      <c r="V3062" s="1" t="s">
        <v>41</v>
      </c>
      <c r="W3062" s="1" t="s">
        <v>41</v>
      </c>
      <c r="X3062" s="1" t="s">
        <v>41</v>
      </c>
      <c r="Y3062" s="1" t="s">
        <v>41</v>
      </c>
      <c r="Z3062" s="1" t="s">
        <v>41</v>
      </c>
      <c r="AA3062" s="1" t="s">
        <v>43</v>
      </c>
      <c r="AB3062" s="1" t="s">
        <v>38</v>
      </c>
      <c r="AC3062" s="1" t="s">
        <v>181</v>
      </c>
      <c r="AD3062" s="7">
        <v>20.5</v>
      </c>
      <c r="AE3062" s="7">
        <v>365.8</v>
      </c>
      <c r="AF3062" s="7">
        <v>0</v>
      </c>
      <c r="AG3062" s="7">
        <v>0</v>
      </c>
      <c r="AH3062" s="7">
        <v>725.22</v>
      </c>
      <c r="AI3062" s="7">
        <v>1091.02</v>
      </c>
      <c r="AJ3062" s="7">
        <f t="shared" si="190"/>
        <v>64.177647058823524</v>
      </c>
      <c r="AK3062" s="7" t="s">
        <v>8249</v>
      </c>
      <c r="AL3062" s="1" t="s">
        <v>45</v>
      </c>
      <c r="AM3062" s="1">
        <f t="shared" si="191"/>
        <v>0</v>
      </c>
      <c r="AN3062" s="1" t="s">
        <v>8232</v>
      </c>
      <c r="AO3062" s="1" t="s">
        <v>108</v>
      </c>
      <c r="AP3062" s="4">
        <f>1</f>
        <v>1</v>
      </c>
    </row>
    <row r="3063" spans="1:42" x14ac:dyDescent="0.3">
      <c r="A3063" s="1" t="s">
        <v>4158</v>
      </c>
      <c r="B3063" s="1" t="s">
        <v>47</v>
      </c>
      <c r="C3063" s="4">
        <v>41</v>
      </c>
      <c r="D3063" s="4" t="str">
        <f t="shared" si="188"/>
        <v>Adult</v>
      </c>
      <c r="E3063" s="1" t="s">
        <v>3</v>
      </c>
      <c r="F3063" s="1" t="s">
        <v>8256</v>
      </c>
      <c r="G3063" s="1" t="s">
        <v>2094</v>
      </c>
      <c r="H3063" s="1">
        <v>95635</v>
      </c>
      <c r="I3063" s="4">
        <v>3</v>
      </c>
      <c r="J3063" s="4">
        <v>68</v>
      </c>
      <c r="K3063" s="4" t="str">
        <f t="shared" si="189"/>
        <v>Veteran</v>
      </c>
      <c r="L3063" s="1" t="s">
        <v>40</v>
      </c>
      <c r="M3063" s="1" t="s">
        <v>38</v>
      </c>
      <c r="N3063" s="7">
        <v>31.4</v>
      </c>
      <c r="O3063" s="1" t="s">
        <v>41</v>
      </c>
      <c r="P3063" s="1" t="s">
        <v>38</v>
      </c>
      <c r="Q3063" s="1" t="s">
        <v>53</v>
      </c>
      <c r="R3063" s="7">
        <v>19</v>
      </c>
      <c r="S3063" s="1" t="s">
        <v>38</v>
      </c>
      <c r="T3063" s="1" t="s">
        <v>38</v>
      </c>
      <c r="U3063" s="1" t="s">
        <v>38</v>
      </c>
      <c r="V3063" s="1" t="s">
        <v>41</v>
      </c>
      <c r="W3063" s="1" t="s">
        <v>38</v>
      </c>
      <c r="X3063" s="1" t="s">
        <v>38</v>
      </c>
      <c r="Y3063" s="1" t="s">
        <v>38</v>
      </c>
      <c r="Z3063" s="1" t="s">
        <v>38</v>
      </c>
      <c r="AA3063" s="1" t="s">
        <v>71</v>
      </c>
      <c r="AB3063" s="1" t="s">
        <v>38</v>
      </c>
      <c r="AC3063" s="1" t="s">
        <v>54</v>
      </c>
      <c r="AD3063" s="7">
        <v>105.25</v>
      </c>
      <c r="AE3063" s="7">
        <v>7173.15</v>
      </c>
      <c r="AF3063" s="7">
        <v>0</v>
      </c>
      <c r="AG3063" s="7">
        <v>0</v>
      </c>
      <c r="AH3063" s="7">
        <v>2135.1999999999998</v>
      </c>
      <c r="AI3063" s="7">
        <v>9308.35</v>
      </c>
      <c r="AJ3063" s="7">
        <f t="shared" si="190"/>
        <v>136.88750000000002</v>
      </c>
      <c r="AK3063" s="7" t="s">
        <v>8247</v>
      </c>
      <c r="AL3063" s="1" t="s">
        <v>45</v>
      </c>
      <c r="AM3063" s="1">
        <f t="shared" si="191"/>
        <v>0</v>
      </c>
      <c r="AN3063" s="1" t="s">
        <v>8232</v>
      </c>
      <c r="AO3063" s="1" t="s">
        <v>108</v>
      </c>
      <c r="AP3063" s="4">
        <f>1</f>
        <v>1</v>
      </c>
    </row>
    <row r="3064" spans="1:42" x14ac:dyDescent="0.3">
      <c r="A3064" s="1" t="s">
        <v>4159</v>
      </c>
      <c r="B3064" s="1" t="s">
        <v>37</v>
      </c>
      <c r="C3064" s="4">
        <v>38</v>
      </c>
      <c r="D3064" s="4" t="str">
        <f t="shared" si="188"/>
        <v>Adult</v>
      </c>
      <c r="E3064" s="1" t="s">
        <v>8253</v>
      </c>
      <c r="F3064" s="1" t="s">
        <v>8254</v>
      </c>
      <c r="G3064" s="1" t="s">
        <v>253</v>
      </c>
      <c r="H3064" s="1">
        <v>93463</v>
      </c>
      <c r="I3064" s="4">
        <v>0</v>
      </c>
      <c r="J3064" s="4">
        <v>47</v>
      </c>
      <c r="K3064" s="4" t="str">
        <f t="shared" si="189"/>
        <v>Loyal</v>
      </c>
      <c r="L3064" s="1" t="s">
        <v>74</v>
      </c>
      <c r="M3064" s="1" t="s">
        <v>38</v>
      </c>
      <c r="N3064" s="7">
        <v>35.75</v>
      </c>
      <c r="O3064" s="1" t="s">
        <v>38</v>
      </c>
      <c r="P3064" s="1" t="s">
        <v>38</v>
      </c>
      <c r="Q3064" s="1" t="s">
        <v>77</v>
      </c>
      <c r="R3064" s="7">
        <v>13</v>
      </c>
      <c r="S3064" s="1" t="s">
        <v>38</v>
      </c>
      <c r="T3064" s="1" t="s">
        <v>41</v>
      </c>
      <c r="U3064" s="1" t="s">
        <v>38</v>
      </c>
      <c r="V3064" s="1" t="s">
        <v>38</v>
      </c>
      <c r="W3064" s="1" t="s">
        <v>41</v>
      </c>
      <c r="X3064" s="1" t="s">
        <v>41</v>
      </c>
      <c r="Y3064" s="1" t="s">
        <v>41</v>
      </c>
      <c r="Z3064" s="1" t="s">
        <v>41</v>
      </c>
      <c r="AA3064" s="1" t="s">
        <v>71</v>
      </c>
      <c r="AB3064" s="1" t="s">
        <v>38</v>
      </c>
      <c r="AC3064" s="1" t="s">
        <v>44</v>
      </c>
      <c r="AD3064" s="7">
        <v>65</v>
      </c>
      <c r="AE3064" s="7">
        <v>2879.9</v>
      </c>
      <c r="AF3064" s="7">
        <v>0</v>
      </c>
      <c r="AG3064" s="7">
        <v>0</v>
      </c>
      <c r="AH3064" s="7">
        <v>1680.25</v>
      </c>
      <c r="AI3064" s="7">
        <v>4560.1499999999996</v>
      </c>
      <c r="AJ3064" s="7">
        <f t="shared" si="190"/>
        <v>97.024468085106378</v>
      </c>
      <c r="AK3064" s="7" t="s">
        <v>8249</v>
      </c>
      <c r="AL3064" s="1" t="s">
        <v>45</v>
      </c>
      <c r="AM3064" s="1">
        <f t="shared" si="191"/>
        <v>0</v>
      </c>
      <c r="AN3064" s="1" t="s">
        <v>8232</v>
      </c>
      <c r="AO3064" s="1" t="s">
        <v>108</v>
      </c>
      <c r="AP3064" s="4">
        <f>1</f>
        <v>1</v>
      </c>
    </row>
    <row r="3065" spans="1:42" x14ac:dyDescent="0.3">
      <c r="A3065" s="1" t="s">
        <v>4160</v>
      </c>
      <c r="B3065" s="1" t="s">
        <v>37</v>
      </c>
      <c r="C3065" s="4">
        <v>68</v>
      </c>
      <c r="D3065" s="4" t="str">
        <f t="shared" si="188"/>
        <v>Senior Citizen</v>
      </c>
      <c r="E3065" s="1" t="s">
        <v>8253</v>
      </c>
      <c r="F3065" s="1" t="s">
        <v>8254</v>
      </c>
      <c r="G3065" s="1" t="s">
        <v>1455</v>
      </c>
      <c r="H3065" s="1">
        <v>91764</v>
      </c>
      <c r="I3065" s="4">
        <v>0</v>
      </c>
      <c r="J3065" s="4">
        <v>16</v>
      </c>
      <c r="K3065" s="4" t="str">
        <f t="shared" si="189"/>
        <v>Loyal</v>
      </c>
      <c r="L3065" s="1" t="s">
        <v>60</v>
      </c>
      <c r="M3065" s="1" t="s">
        <v>38</v>
      </c>
      <c r="N3065" s="7">
        <v>9.43</v>
      </c>
      <c r="O3065" s="1" t="s">
        <v>41</v>
      </c>
      <c r="P3065" s="1" t="s">
        <v>38</v>
      </c>
      <c r="Q3065" s="1" t="s">
        <v>53</v>
      </c>
      <c r="R3065" s="7">
        <v>9</v>
      </c>
      <c r="S3065" s="1" t="s">
        <v>41</v>
      </c>
      <c r="T3065" s="1" t="s">
        <v>41</v>
      </c>
      <c r="U3065" s="1" t="s">
        <v>41</v>
      </c>
      <c r="V3065" s="1" t="s">
        <v>38</v>
      </c>
      <c r="W3065" s="1" t="s">
        <v>38</v>
      </c>
      <c r="X3065" s="1" t="s">
        <v>38</v>
      </c>
      <c r="Y3065" s="1" t="s">
        <v>38</v>
      </c>
      <c r="Z3065" s="1" t="s">
        <v>38</v>
      </c>
      <c r="AA3065" s="1" t="s">
        <v>49</v>
      </c>
      <c r="AB3065" s="1" t="s">
        <v>38</v>
      </c>
      <c r="AC3065" s="1" t="s">
        <v>54</v>
      </c>
      <c r="AD3065" s="7">
        <v>94.45</v>
      </c>
      <c r="AE3065" s="7">
        <v>1511.2</v>
      </c>
      <c r="AF3065" s="7">
        <v>0</v>
      </c>
      <c r="AG3065" s="7">
        <v>0</v>
      </c>
      <c r="AH3065" s="7">
        <v>150.88</v>
      </c>
      <c r="AI3065" s="7">
        <v>1662.08</v>
      </c>
      <c r="AJ3065" s="7">
        <f t="shared" si="190"/>
        <v>103.88</v>
      </c>
      <c r="AK3065" s="7" t="s">
        <v>8247</v>
      </c>
      <c r="AL3065" s="1" t="s">
        <v>55</v>
      </c>
      <c r="AM3065" s="1">
        <f t="shared" si="191"/>
        <v>1</v>
      </c>
      <c r="AN3065" s="1" t="s">
        <v>56</v>
      </c>
      <c r="AO3065" s="1" t="s">
        <v>57</v>
      </c>
      <c r="AP3065" s="4">
        <f>1</f>
        <v>1</v>
      </c>
    </row>
    <row r="3066" spans="1:42" x14ac:dyDescent="0.3">
      <c r="A3066" s="1" t="s">
        <v>4161</v>
      </c>
      <c r="B3066" s="1" t="s">
        <v>47</v>
      </c>
      <c r="C3066" s="4">
        <v>58</v>
      </c>
      <c r="D3066" s="4" t="str">
        <f t="shared" si="188"/>
        <v>Senior Citizen</v>
      </c>
      <c r="E3066" s="1" t="s">
        <v>3</v>
      </c>
      <c r="F3066" s="1" t="s">
        <v>8257</v>
      </c>
      <c r="G3066" s="1" t="s">
        <v>389</v>
      </c>
      <c r="H3066" s="1">
        <v>94102</v>
      </c>
      <c r="I3066" s="4">
        <v>4</v>
      </c>
      <c r="J3066" s="4">
        <v>44</v>
      </c>
      <c r="K3066" s="4" t="str">
        <f t="shared" si="189"/>
        <v>Loyal</v>
      </c>
      <c r="L3066" s="1" t="s">
        <v>40</v>
      </c>
      <c r="M3066" s="1" t="s">
        <v>38</v>
      </c>
      <c r="N3066" s="7">
        <v>46.54</v>
      </c>
      <c r="O3066" s="1" t="s">
        <v>41</v>
      </c>
      <c r="P3066" s="1" t="s">
        <v>38</v>
      </c>
      <c r="Q3066" s="1" t="s">
        <v>77</v>
      </c>
      <c r="R3066" s="7">
        <v>52</v>
      </c>
      <c r="S3066" s="1" t="s">
        <v>41</v>
      </c>
      <c r="T3066" s="1" t="s">
        <v>38</v>
      </c>
      <c r="U3066" s="1" t="s">
        <v>41</v>
      </c>
      <c r="V3066" s="1" t="s">
        <v>38</v>
      </c>
      <c r="W3066" s="1" t="s">
        <v>41</v>
      </c>
      <c r="X3066" s="1" t="s">
        <v>41</v>
      </c>
      <c r="Y3066" s="1" t="s">
        <v>41</v>
      </c>
      <c r="Z3066" s="1" t="s">
        <v>41</v>
      </c>
      <c r="AA3066" s="1" t="s">
        <v>49</v>
      </c>
      <c r="AB3066" s="1" t="s">
        <v>38</v>
      </c>
      <c r="AC3066" s="1" t="s">
        <v>54</v>
      </c>
      <c r="AD3066" s="7">
        <v>54.9</v>
      </c>
      <c r="AE3066" s="7">
        <v>2549.1</v>
      </c>
      <c r="AF3066" s="7">
        <v>0</v>
      </c>
      <c r="AG3066" s="7">
        <v>130</v>
      </c>
      <c r="AH3066" s="7">
        <v>2047.76</v>
      </c>
      <c r="AI3066" s="7">
        <v>4726.8599999999997</v>
      </c>
      <c r="AJ3066" s="7">
        <f t="shared" si="190"/>
        <v>107.42863636363636</v>
      </c>
      <c r="AK3066" s="7" t="s">
        <v>8247</v>
      </c>
      <c r="AL3066" s="1" t="s">
        <v>45</v>
      </c>
      <c r="AM3066" s="1">
        <f t="shared" si="191"/>
        <v>0</v>
      </c>
      <c r="AN3066" s="1" t="s">
        <v>8232</v>
      </c>
      <c r="AO3066" s="1" t="s">
        <v>108</v>
      </c>
      <c r="AP3066" s="4">
        <f>1</f>
        <v>1</v>
      </c>
    </row>
    <row r="3067" spans="1:42" x14ac:dyDescent="0.3">
      <c r="A3067" s="1" t="s">
        <v>4162</v>
      </c>
      <c r="B3067" s="1" t="s">
        <v>37</v>
      </c>
      <c r="C3067" s="4">
        <v>25</v>
      </c>
      <c r="D3067" s="4" t="str">
        <f t="shared" si="188"/>
        <v>Adult</v>
      </c>
      <c r="E3067" s="1" t="s">
        <v>3</v>
      </c>
      <c r="F3067" s="1" t="s">
        <v>8254</v>
      </c>
      <c r="G3067" s="1" t="s">
        <v>859</v>
      </c>
      <c r="H3067" s="1">
        <v>95462</v>
      </c>
      <c r="I3067" s="4">
        <v>0</v>
      </c>
      <c r="J3067" s="4">
        <v>72</v>
      </c>
      <c r="K3067" s="4" t="str">
        <f t="shared" si="189"/>
        <v>Veteran</v>
      </c>
      <c r="L3067" s="1" t="s">
        <v>40</v>
      </c>
      <c r="M3067" s="1" t="s">
        <v>38</v>
      </c>
      <c r="N3067" s="7">
        <v>21.96</v>
      </c>
      <c r="O3067" s="1" t="s">
        <v>38</v>
      </c>
      <c r="P3067" s="1" t="s">
        <v>38</v>
      </c>
      <c r="Q3067" s="1" t="s">
        <v>53</v>
      </c>
      <c r="R3067" s="7">
        <v>59</v>
      </c>
      <c r="S3067" s="1" t="s">
        <v>38</v>
      </c>
      <c r="T3067" s="1" t="s">
        <v>41</v>
      </c>
      <c r="U3067" s="1" t="s">
        <v>38</v>
      </c>
      <c r="V3067" s="1" t="s">
        <v>41</v>
      </c>
      <c r="W3067" s="1" t="s">
        <v>38</v>
      </c>
      <c r="X3067" s="1" t="s">
        <v>38</v>
      </c>
      <c r="Y3067" s="1" t="s">
        <v>38</v>
      </c>
      <c r="Z3067" s="1" t="s">
        <v>38</v>
      </c>
      <c r="AA3067" s="1" t="s">
        <v>71</v>
      </c>
      <c r="AB3067" s="1" t="s">
        <v>38</v>
      </c>
      <c r="AC3067" s="1" t="s">
        <v>54</v>
      </c>
      <c r="AD3067" s="7">
        <v>105.5</v>
      </c>
      <c r="AE3067" s="7">
        <v>7544</v>
      </c>
      <c r="AF3067" s="7">
        <v>0</v>
      </c>
      <c r="AG3067" s="7">
        <v>0</v>
      </c>
      <c r="AH3067" s="7">
        <v>1581.12</v>
      </c>
      <c r="AI3067" s="7">
        <v>9125.1200000000008</v>
      </c>
      <c r="AJ3067" s="7">
        <f t="shared" si="190"/>
        <v>126.73777777777779</v>
      </c>
      <c r="AK3067" s="7" t="s">
        <v>8247</v>
      </c>
      <c r="AL3067" s="1" t="s">
        <v>45</v>
      </c>
      <c r="AM3067" s="1">
        <f t="shared" si="191"/>
        <v>0</v>
      </c>
      <c r="AN3067" s="1" t="s">
        <v>8232</v>
      </c>
      <c r="AO3067" s="1" t="s">
        <v>108</v>
      </c>
      <c r="AP3067" s="4">
        <f>1</f>
        <v>1</v>
      </c>
    </row>
    <row r="3068" spans="1:42" x14ac:dyDescent="0.3">
      <c r="A3068" s="1" t="s">
        <v>4163</v>
      </c>
      <c r="B3068" s="1" t="s">
        <v>47</v>
      </c>
      <c r="C3068" s="4">
        <v>41</v>
      </c>
      <c r="D3068" s="4" t="str">
        <f t="shared" si="188"/>
        <v>Adult</v>
      </c>
      <c r="E3068" s="1" t="s">
        <v>3</v>
      </c>
      <c r="F3068" s="1" t="s">
        <v>8254</v>
      </c>
      <c r="G3068" s="1" t="s">
        <v>2327</v>
      </c>
      <c r="H3068" s="1">
        <v>93040</v>
      </c>
      <c r="I3068" s="4">
        <v>1</v>
      </c>
      <c r="J3068" s="4">
        <v>3</v>
      </c>
      <c r="K3068" s="4" t="str">
        <f t="shared" si="189"/>
        <v>New</v>
      </c>
      <c r="L3068" s="1" t="s">
        <v>52</v>
      </c>
      <c r="M3068" s="1" t="s">
        <v>38</v>
      </c>
      <c r="N3068" s="7">
        <v>37.61</v>
      </c>
      <c r="O3068" s="1" t="s">
        <v>41</v>
      </c>
      <c r="P3068" s="1" t="s">
        <v>41</v>
      </c>
      <c r="Q3068" s="1" t="s">
        <v>8232</v>
      </c>
      <c r="R3068" s="7">
        <v>0</v>
      </c>
      <c r="S3068" s="1" t="s">
        <v>41</v>
      </c>
      <c r="T3068" s="1" t="s">
        <v>41</v>
      </c>
      <c r="U3068" s="1" t="s">
        <v>41</v>
      </c>
      <c r="V3068" s="1" t="s">
        <v>41</v>
      </c>
      <c r="W3068" s="1" t="s">
        <v>41</v>
      </c>
      <c r="X3068" s="1" t="s">
        <v>41</v>
      </c>
      <c r="Y3068" s="1" t="s">
        <v>41</v>
      </c>
      <c r="Z3068" s="1" t="s">
        <v>41</v>
      </c>
      <c r="AA3068" s="1" t="s">
        <v>49</v>
      </c>
      <c r="AB3068" s="1" t="s">
        <v>38</v>
      </c>
      <c r="AC3068" s="1" t="s">
        <v>44</v>
      </c>
      <c r="AD3068" s="7">
        <v>20.55</v>
      </c>
      <c r="AE3068" s="7">
        <v>51.15</v>
      </c>
      <c r="AF3068" s="7">
        <v>0</v>
      </c>
      <c r="AG3068" s="7">
        <v>0</v>
      </c>
      <c r="AH3068" s="7">
        <v>112.83</v>
      </c>
      <c r="AI3068" s="7">
        <v>163.98</v>
      </c>
      <c r="AJ3068" s="7">
        <f t="shared" si="190"/>
        <v>54.66</v>
      </c>
      <c r="AK3068" s="7" t="s">
        <v>8249</v>
      </c>
      <c r="AL3068" s="1" t="s">
        <v>55</v>
      </c>
      <c r="AM3068" s="1">
        <f t="shared" si="191"/>
        <v>1</v>
      </c>
      <c r="AN3068" s="1" t="s">
        <v>119</v>
      </c>
      <c r="AO3068" s="1" t="s">
        <v>193</v>
      </c>
      <c r="AP3068" s="4">
        <f>1</f>
        <v>1</v>
      </c>
    </row>
    <row r="3069" spans="1:42" x14ac:dyDescent="0.3">
      <c r="A3069" s="1" t="s">
        <v>4164</v>
      </c>
      <c r="B3069" s="1" t="s">
        <v>47</v>
      </c>
      <c r="C3069" s="4">
        <v>37</v>
      </c>
      <c r="D3069" s="4" t="str">
        <f t="shared" si="188"/>
        <v>Adult</v>
      </c>
      <c r="E3069" s="1" t="s">
        <v>8253</v>
      </c>
      <c r="F3069" s="1" t="s">
        <v>8254</v>
      </c>
      <c r="G3069" s="1" t="s">
        <v>2210</v>
      </c>
      <c r="H3069" s="1">
        <v>94569</v>
      </c>
      <c r="I3069" s="4">
        <v>0</v>
      </c>
      <c r="J3069" s="4">
        <v>22</v>
      </c>
      <c r="K3069" s="4" t="str">
        <f t="shared" si="189"/>
        <v>Loyal</v>
      </c>
      <c r="L3069" s="1" t="s">
        <v>60</v>
      </c>
      <c r="M3069" s="1" t="s">
        <v>38</v>
      </c>
      <c r="N3069" s="7">
        <v>48.07</v>
      </c>
      <c r="O3069" s="1" t="s">
        <v>41</v>
      </c>
      <c r="P3069" s="1" t="s">
        <v>38</v>
      </c>
      <c r="Q3069" s="1" t="s">
        <v>53</v>
      </c>
      <c r="R3069" s="7">
        <v>18</v>
      </c>
      <c r="S3069" s="1" t="s">
        <v>41</v>
      </c>
      <c r="T3069" s="1" t="s">
        <v>38</v>
      </c>
      <c r="U3069" s="1" t="s">
        <v>38</v>
      </c>
      <c r="V3069" s="1" t="s">
        <v>38</v>
      </c>
      <c r="W3069" s="1" t="s">
        <v>41</v>
      </c>
      <c r="X3069" s="1" t="s">
        <v>38</v>
      </c>
      <c r="Y3069" s="1" t="s">
        <v>38</v>
      </c>
      <c r="Z3069" s="1" t="s">
        <v>38</v>
      </c>
      <c r="AA3069" s="1" t="s">
        <v>49</v>
      </c>
      <c r="AB3069" s="1" t="s">
        <v>38</v>
      </c>
      <c r="AC3069" s="1" t="s">
        <v>54</v>
      </c>
      <c r="AD3069" s="7">
        <v>94.95</v>
      </c>
      <c r="AE3069" s="7">
        <v>2142.8000000000002</v>
      </c>
      <c r="AF3069" s="7">
        <v>0</v>
      </c>
      <c r="AG3069" s="7">
        <v>0</v>
      </c>
      <c r="AH3069" s="7">
        <v>1057.54</v>
      </c>
      <c r="AI3069" s="7">
        <v>3200.34</v>
      </c>
      <c r="AJ3069" s="7">
        <f t="shared" si="190"/>
        <v>145.47</v>
      </c>
      <c r="AK3069" s="7" t="s">
        <v>8247</v>
      </c>
      <c r="AL3069" s="1" t="s">
        <v>45</v>
      </c>
      <c r="AM3069" s="1">
        <f t="shared" si="191"/>
        <v>0</v>
      </c>
      <c r="AN3069" s="1" t="s">
        <v>8232</v>
      </c>
      <c r="AO3069" s="1" t="s">
        <v>108</v>
      </c>
      <c r="AP3069" s="4">
        <f>1</f>
        <v>1</v>
      </c>
    </row>
    <row r="3070" spans="1:42" x14ac:dyDescent="0.3">
      <c r="A3070" s="1" t="s">
        <v>4165</v>
      </c>
      <c r="B3070" s="1" t="s">
        <v>47</v>
      </c>
      <c r="C3070" s="4">
        <v>49</v>
      </c>
      <c r="D3070" s="4" t="str">
        <f t="shared" si="188"/>
        <v>Adult</v>
      </c>
      <c r="E3070" s="1" t="s">
        <v>8253</v>
      </c>
      <c r="F3070" s="1" t="s">
        <v>8254</v>
      </c>
      <c r="G3070" s="1" t="s">
        <v>2618</v>
      </c>
      <c r="H3070" s="1">
        <v>93244</v>
      </c>
      <c r="I3070" s="4">
        <v>0</v>
      </c>
      <c r="J3070" s="4">
        <v>23</v>
      </c>
      <c r="K3070" s="4" t="str">
        <f t="shared" si="189"/>
        <v>Loyal</v>
      </c>
      <c r="L3070" s="1" t="s">
        <v>60</v>
      </c>
      <c r="M3070" s="1" t="s">
        <v>38</v>
      </c>
      <c r="N3070" s="7">
        <v>16.28</v>
      </c>
      <c r="O3070" s="1" t="s">
        <v>38</v>
      </c>
      <c r="P3070" s="1" t="s">
        <v>38</v>
      </c>
      <c r="Q3070" s="1" t="s">
        <v>53</v>
      </c>
      <c r="R3070" s="7">
        <v>2</v>
      </c>
      <c r="S3070" s="1" t="s">
        <v>41</v>
      </c>
      <c r="T3070" s="1" t="s">
        <v>41</v>
      </c>
      <c r="U3070" s="1" t="s">
        <v>38</v>
      </c>
      <c r="V3070" s="1" t="s">
        <v>38</v>
      </c>
      <c r="W3070" s="1" t="s">
        <v>38</v>
      </c>
      <c r="X3070" s="1" t="s">
        <v>38</v>
      </c>
      <c r="Y3070" s="1" t="s">
        <v>38</v>
      </c>
      <c r="Z3070" s="1" t="s">
        <v>38</v>
      </c>
      <c r="AA3070" s="1" t="s">
        <v>49</v>
      </c>
      <c r="AB3070" s="1" t="s">
        <v>38</v>
      </c>
      <c r="AC3070" s="1" t="s">
        <v>44</v>
      </c>
      <c r="AD3070" s="7">
        <v>104.05</v>
      </c>
      <c r="AE3070" s="7">
        <v>2470.1</v>
      </c>
      <c r="AF3070" s="7">
        <v>0</v>
      </c>
      <c r="AG3070" s="7">
        <v>0</v>
      </c>
      <c r="AH3070" s="7">
        <v>374.44</v>
      </c>
      <c r="AI3070" s="7">
        <v>2844.54</v>
      </c>
      <c r="AJ3070" s="7">
        <f t="shared" si="190"/>
        <v>123.67565217391304</v>
      </c>
      <c r="AK3070" s="7" t="s">
        <v>8247</v>
      </c>
      <c r="AL3070" s="1" t="s">
        <v>55</v>
      </c>
      <c r="AM3070" s="1">
        <f t="shared" si="191"/>
        <v>1</v>
      </c>
      <c r="AN3070" s="1" t="s">
        <v>56</v>
      </c>
      <c r="AO3070" s="1" t="s">
        <v>57</v>
      </c>
      <c r="AP3070" s="4">
        <f>1</f>
        <v>1</v>
      </c>
    </row>
    <row r="3071" spans="1:42" x14ac:dyDescent="0.3">
      <c r="A3071" s="1" t="s">
        <v>4166</v>
      </c>
      <c r="B3071" s="1" t="s">
        <v>47</v>
      </c>
      <c r="C3071" s="4">
        <v>54</v>
      </c>
      <c r="D3071" s="4" t="str">
        <f t="shared" si="188"/>
        <v>Senior Citizen</v>
      </c>
      <c r="E3071" s="1" t="s">
        <v>3</v>
      </c>
      <c r="F3071" s="1" t="s">
        <v>8257</v>
      </c>
      <c r="G3071" s="1" t="s">
        <v>3021</v>
      </c>
      <c r="H3071" s="1">
        <v>91917</v>
      </c>
      <c r="I3071" s="4">
        <v>10</v>
      </c>
      <c r="J3071" s="4">
        <v>70</v>
      </c>
      <c r="K3071" s="4" t="str">
        <f t="shared" si="189"/>
        <v>Veteran</v>
      </c>
      <c r="L3071" s="1" t="s">
        <v>40</v>
      </c>
      <c r="M3071" s="1" t="s">
        <v>38</v>
      </c>
      <c r="N3071" s="7">
        <v>39.06</v>
      </c>
      <c r="O3071" s="1" t="s">
        <v>38</v>
      </c>
      <c r="P3071" s="1" t="s">
        <v>38</v>
      </c>
      <c r="Q3071" s="1" t="s">
        <v>53</v>
      </c>
      <c r="R3071" s="7">
        <v>75</v>
      </c>
      <c r="S3071" s="1" t="s">
        <v>38</v>
      </c>
      <c r="T3071" s="1" t="s">
        <v>38</v>
      </c>
      <c r="U3071" s="1" t="s">
        <v>38</v>
      </c>
      <c r="V3071" s="1" t="s">
        <v>38</v>
      </c>
      <c r="W3071" s="1" t="s">
        <v>38</v>
      </c>
      <c r="X3071" s="1" t="s">
        <v>38</v>
      </c>
      <c r="Y3071" s="1" t="s">
        <v>38</v>
      </c>
      <c r="Z3071" s="1" t="s">
        <v>38</v>
      </c>
      <c r="AA3071" s="1" t="s">
        <v>71</v>
      </c>
      <c r="AB3071" s="1" t="s">
        <v>41</v>
      </c>
      <c r="AC3071" s="1" t="s">
        <v>44</v>
      </c>
      <c r="AD3071" s="7">
        <v>114.75</v>
      </c>
      <c r="AE3071" s="7">
        <v>7842.3</v>
      </c>
      <c r="AF3071" s="7">
        <v>0</v>
      </c>
      <c r="AG3071" s="7">
        <v>0</v>
      </c>
      <c r="AH3071" s="7">
        <v>2734.2</v>
      </c>
      <c r="AI3071" s="7">
        <v>10576.5</v>
      </c>
      <c r="AJ3071" s="7">
        <f t="shared" si="190"/>
        <v>151.09285714285716</v>
      </c>
      <c r="AK3071" s="7" t="s">
        <v>8248</v>
      </c>
      <c r="AL3071" s="1" t="s">
        <v>45</v>
      </c>
      <c r="AM3071" s="1">
        <f t="shared" si="191"/>
        <v>0</v>
      </c>
      <c r="AN3071" s="1" t="s">
        <v>8232</v>
      </c>
      <c r="AO3071" s="1" t="s">
        <v>108</v>
      </c>
      <c r="AP3071" s="4">
        <f>1</f>
        <v>1</v>
      </c>
    </row>
    <row r="3072" spans="1:42" x14ac:dyDescent="0.3">
      <c r="A3072" s="1" t="s">
        <v>4167</v>
      </c>
      <c r="B3072" s="1" t="s">
        <v>37</v>
      </c>
      <c r="C3072" s="4">
        <v>60</v>
      </c>
      <c r="D3072" s="4" t="str">
        <f t="shared" si="188"/>
        <v>Senior Citizen</v>
      </c>
      <c r="E3072" s="1" t="s">
        <v>8253</v>
      </c>
      <c r="F3072" s="1" t="s">
        <v>8254</v>
      </c>
      <c r="G3072" s="1" t="s">
        <v>3719</v>
      </c>
      <c r="H3072" s="1">
        <v>96008</v>
      </c>
      <c r="I3072" s="4">
        <v>0</v>
      </c>
      <c r="J3072" s="4">
        <v>3</v>
      </c>
      <c r="K3072" s="4" t="str">
        <f t="shared" si="189"/>
        <v>New</v>
      </c>
      <c r="L3072" s="1" t="s">
        <v>40</v>
      </c>
      <c r="M3072" s="1" t="s">
        <v>38</v>
      </c>
      <c r="N3072" s="7">
        <v>1.47</v>
      </c>
      <c r="O3072" s="1" t="s">
        <v>41</v>
      </c>
      <c r="P3072" s="1" t="s">
        <v>41</v>
      </c>
      <c r="Q3072" s="1" t="s">
        <v>8232</v>
      </c>
      <c r="R3072" s="7">
        <v>0</v>
      </c>
      <c r="S3072" s="1" t="s">
        <v>41</v>
      </c>
      <c r="T3072" s="1" t="s">
        <v>41</v>
      </c>
      <c r="U3072" s="1" t="s">
        <v>41</v>
      </c>
      <c r="V3072" s="1" t="s">
        <v>41</v>
      </c>
      <c r="W3072" s="1" t="s">
        <v>41</v>
      </c>
      <c r="X3072" s="1" t="s">
        <v>41</v>
      </c>
      <c r="Y3072" s="1" t="s">
        <v>41</v>
      </c>
      <c r="Z3072" s="1" t="s">
        <v>41</v>
      </c>
      <c r="AA3072" s="1" t="s">
        <v>43</v>
      </c>
      <c r="AB3072" s="1" t="s">
        <v>41</v>
      </c>
      <c r="AC3072" s="1" t="s">
        <v>181</v>
      </c>
      <c r="AD3072" s="7">
        <v>20.25</v>
      </c>
      <c r="AE3072" s="7">
        <v>71.2</v>
      </c>
      <c r="AF3072" s="7">
        <v>0</v>
      </c>
      <c r="AG3072" s="7">
        <v>0</v>
      </c>
      <c r="AH3072" s="7">
        <v>4.41</v>
      </c>
      <c r="AI3072" s="7">
        <v>75.61</v>
      </c>
      <c r="AJ3072" s="7">
        <f t="shared" si="190"/>
        <v>25.203333333333333</v>
      </c>
      <c r="AK3072" s="7" t="s">
        <v>8246</v>
      </c>
      <c r="AL3072" s="1" t="s">
        <v>96</v>
      </c>
      <c r="AM3072" s="1">
        <f t="shared" si="191"/>
        <v>0</v>
      </c>
      <c r="AN3072" s="1" t="s">
        <v>8232</v>
      </c>
      <c r="AO3072" s="1" t="s">
        <v>108</v>
      </c>
      <c r="AP3072" s="4">
        <f>1</f>
        <v>1</v>
      </c>
    </row>
    <row r="3073" spans="1:42" x14ac:dyDescent="0.3">
      <c r="A3073" s="1" t="s">
        <v>4168</v>
      </c>
      <c r="B3073" s="1" t="s">
        <v>47</v>
      </c>
      <c r="C3073" s="4">
        <v>25</v>
      </c>
      <c r="D3073" s="4" t="str">
        <f t="shared" si="188"/>
        <v>Adult</v>
      </c>
      <c r="E3073" s="1" t="s">
        <v>8253</v>
      </c>
      <c r="F3073" s="1" t="s">
        <v>8254</v>
      </c>
      <c r="G3073" s="1" t="s">
        <v>4169</v>
      </c>
      <c r="H3073" s="1">
        <v>96058</v>
      </c>
      <c r="I3073" s="4">
        <v>0</v>
      </c>
      <c r="J3073" s="4">
        <v>44</v>
      </c>
      <c r="K3073" s="4" t="str">
        <f t="shared" si="189"/>
        <v>Loyal</v>
      </c>
      <c r="L3073" s="1" t="s">
        <v>40</v>
      </c>
      <c r="M3073" s="1" t="s">
        <v>38</v>
      </c>
      <c r="N3073" s="7">
        <v>38.33</v>
      </c>
      <c r="O3073" s="1" t="s">
        <v>41</v>
      </c>
      <c r="P3073" s="1" t="s">
        <v>38</v>
      </c>
      <c r="Q3073" s="1" t="s">
        <v>53</v>
      </c>
      <c r="R3073" s="7">
        <v>41</v>
      </c>
      <c r="S3073" s="1" t="s">
        <v>38</v>
      </c>
      <c r="T3073" s="1" t="s">
        <v>38</v>
      </c>
      <c r="U3073" s="1" t="s">
        <v>38</v>
      </c>
      <c r="V3073" s="1" t="s">
        <v>41</v>
      </c>
      <c r="W3073" s="1" t="s">
        <v>38</v>
      </c>
      <c r="X3073" s="1" t="s">
        <v>38</v>
      </c>
      <c r="Y3073" s="1" t="s">
        <v>38</v>
      </c>
      <c r="Z3073" s="1" t="s">
        <v>38</v>
      </c>
      <c r="AA3073" s="1" t="s">
        <v>43</v>
      </c>
      <c r="AB3073" s="1" t="s">
        <v>38</v>
      </c>
      <c r="AC3073" s="1" t="s">
        <v>54</v>
      </c>
      <c r="AD3073" s="7">
        <v>106.05</v>
      </c>
      <c r="AE3073" s="7">
        <v>4510.8</v>
      </c>
      <c r="AF3073" s="7">
        <v>0</v>
      </c>
      <c r="AG3073" s="7">
        <v>0</v>
      </c>
      <c r="AH3073" s="7">
        <v>1686.52</v>
      </c>
      <c r="AI3073" s="7">
        <v>6197.32</v>
      </c>
      <c r="AJ3073" s="7">
        <f t="shared" si="190"/>
        <v>140.84818181818181</v>
      </c>
      <c r="AK3073" s="7" t="s">
        <v>8247</v>
      </c>
      <c r="AL3073" s="1" t="s">
        <v>45</v>
      </c>
      <c r="AM3073" s="1">
        <f t="shared" si="191"/>
        <v>0</v>
      </c>
      <c r="AN3073" s="1" t="s">
        <v>8232</v>
      </c>
      <c r="AO3073" s="1" t="s">
        <v>108</v>
      </c>
      <c r="AP3073" s="4">
        <f>1</f>
        <v>1</v>
      </c>
    </row>
    <row r="3074" spans="1:42" x14ac:dyDescent="0.3">
      <c r="A3074" s="1" t="s">
        <v>4170</v>
      </c>
      <c r="B3074" s="1" t="s">
        <v>47</v>
      </c>
      <c r="C3074" s="4">
        <v>67</v>
      </c>
      <c r="D3074" s="4" t="str">
        <f t="shared" si="188"/>
        <v>Senior Citizen</v>
      </c>
      <c r="E3074" s="1" t="s">
        <v>8253</v>
      </c>
      <c r="F3074" s="1" t="s">
        <v>8254</v>
      </c>
      <c r="G3074" s="1" t="s">
        <v>1248</v>
      </c>
      <c r="H3074" s="1">
        <v>94074</v>
      </c>
      <c r="I3074" s="4">
        <v>0</v>
      </c>
      <c r="J3074" s="4">
        <v>5</v>
      </c>
      <c r="K3074" s="4" t="str">
        <f t="shared" si="189"/>
        <v>New</v>
      </c>
      <c r="L3074" s="1" t="s">
        <v>52</v>
      </c>
      <c r="M3074" s="1" t="s">
        <v>38</v>
      </c>
      <c r="N3074" s="7">
        <v>18.38</v>
      </c>
      <c r="O3074" s="1" t="s">
        <v>41</v>
      </c>
      <c r="P3074" s="1" t="s">
        <v>38</v>
      </c>
      <c r="Q3074" s="1" t="s">
        <v>53</v>
      </c>
      <c r="R3074" s="7">
        <v>15</v>
      </c>
      <c r="S3074" s="1" t="s">
        <v>41</v>
      </c>
      <c r="T3074" s="1" t="s">
        <v>38</v>
      </c>
      <c r="U3074" s="1" t="s">
        <v>41</v>
      </c>
      <c r="V3074" s="1" t="s">
        <v>41</v>
      </c>
      <c r="W3074" s="1" t="s">
        <v>41</v>
      </c>
      <c r="X3074" s="1" t="s">
        <v>38</v>
      </c>
      <c r="Y3074" s="1" t="s">
        <v>38</v>
      </c>
      <c r="Z3074" s="1" t="s">
        <v>38</v>
      </c>
      <c r="AA3074" s="1" t="s">
        <v>71</v>
      </c>
      <c r="AB3074" s="1" t="s">
        <v>38</v>
      </c>
      <c r="AC3074" s="1" t="s">
        <v>54</v>
      </c>
      <c r="AD3074" s="7">
        <v>85.55</v>
      </c>
      <c r="AE3074" s="7">
        <v>408.5</v>
      </c>
      <c r="AF3074" s="7">
        <v>0</v>
      </c>
      <c r="AG3074" s="7">
        <v>0</v>
      </c>
      <c r="AH3074" s="7">
        <v>91.9</v>
      </c>
      <c r="AI3074" s="7">
        <v>500.4</v>
      </c>
      <c r="AJ3074" s="7">
        <f t="shared" si="190"/>
        <v>100.08</v>
      </c>
      <c r="AK3074" s="7" t="s">
        <v>8247</v>
      </c>
      <c r="AL3074" s="1" t="s">
        <v>45</v>
      </c>
      <c r="AM3074" s="1">
        <f t="shared" si="191"/>
        <v>0</v>
      </c>
      <c r="AN3074" s="1" t="s">
        <v>8232</v>
      </c>
      <c r="AO3074" s="1" t="s">
        <v>108</v>
      </c>
      <c r="AP3074" s="4">
        <f>1</f>
        <v>1</v>
      </c>
    </row>
    <row r="3075" spans="1:42" x14ac:dyDescent="0.3">
      <c r="A3075" s="1" t="s">
        <v>4171</v>
      </c>
      <c r="B3075" s="1" t="s">
        <v>47</v>
      </c>
      <c r="C3075" s="4">
        <v>26</v>
      </c>
      <c r="D3075" s="4" t="str">
        <f t="shared" ref="D3075:D3138" si="192">IF(C3075&lt;25, "Teenager", IF(C3075&lt;=50, "Adult", "Senior Citizen"))</f>
        <v>Adult</v>
      </c>
      <c r="E3075" s="1" t="s">
        <v>8253</v>
      </c>
      <c r="F3075" s="1" t="s">
        <v>8254</v>
      </c>
      <c r="G3075" s="1" t="s">
        <v>761</v>
      </c>
      <c r="H3075" s="1">
        <v>93311</v>
      </c>
      <c r="I3075" s="4">
        <v>0</v>
      </c>
      <c r="J3075" s="4">
        <v>4</v>
      </c>
      <c r="K3075" s="4" t="str">
        <f t="shared" ref="K3075:K3138" si="193">IF(J3075&lt;12, "New", IF(J3075&lt;=48, "Loyal", "Veteran"))</f>
        <v>New</v>
      </c>
      <c r="L3075" s="1" t="s">
        <v>52</v>
      </c>
      <c r="M3075" s="1" t="s">
        <v>38</v>
      </c>
      <c r="N3075" s="7">
        <v>6.88</v>
      </c>
      <c r="O3075" s="1" t="s">
        <v>41</v>
      </c>
      <c r="P3075" s="1" t="s">
        <v>41</v>
      </c>
      <c r="Q3075" s="1" t="s">
        <v>8232</v>
      </c>
      <c r="R3075" s="7">
        <v>0</v>
      </c>
      <c r="S3075" s="1" t="s">
        <v>41</v>
      </c>
      <c r="T3075" s="1" t="s">
        <v>41</v>
      </c>
      <c r="U3075" s="1" t="s">
        <v>41</v>
      </c>
      <c r="V3075" s="1" t="s">
        <v>41</v>
      </c>
      <c r="W3075" s="1" t="s">
        <v>41</v>
      </c>
      <c r="X3075" s="1" t="s">
        <v>41</v>
      </c>
      <c r="Y3075" s="1" t="s">
        <v>41</v>
      </c>
      <c r="Z3075" s="1" t="s">
        <v>41</v>
      </c>
      <c r="AA3075" s="1" t="s">
        <v>49</v>
      </c>
      <c r="AB3075" s="1" t="s">
        <v>38</v>
      </c>
      <c r="AC3075" s="1" t="s">
        <v>54</v>
      </c>
      <c r="AD3075" s="7">
        <v>19.850000000000001</v>
      </c>
      <c r="AE3075" s="7">
        <v>63</v>
      </c>
      <c r="AF3075" s="7">
        <v>0</v>
      </c>
      <c r="AG3075" s="7">
        <v>0</v>
      </c>
      <c r="AH3075" s="7">
        <v>27.52</v>
      </c>
      <c r="AI3075" s="7">
        <v>90.52</v>
      </c>
      <c r="AJ3075" s="7">
        <f t="shared" ref="AJ3075:AJ3138" si="194">IF(J3075=0, 0, AI3075 / J3075)</f>
        <v>22.63</v>
      </c>
      <c r="AK3075" s="7" t="s">
        <v>8246</v>
      </c>
      <c r="AL3075" s="1" t="s">
        <v>45</v>
      </c>
      <c r="AM3075" s="1">
        <f t="shared" ref="AM3075:AM3138" si="195">IF(AL3075="Churned", 1, 0)</f>
        <v>0</v>
      </c>
      <c r="AN3075" s="1" t="s">
        <v>8232</v>
      </c>
      <c r="AO3075" s="1" t="s">
        <v>108</v>
      </c>
      <c r="AP3075" s="4">
        <f>1</f>
        <v>1</v>
      </c>
    </row>
    <row r="3076" spans="1:42" x14ac:dyDescent="0.3">
      <c r="A3076" s="1" t="s">
        <v>4172</v>
      </c>
      <c r="B3076" s="1" t="s">
        <v>37</v>
      </c>
      <c r="C3076" s="4">
        <v>35</v>
      </c>
      <c r="D3076" s="4" t="str">
        <f t="shared" si="192"/>
        <v>Adult</v>
      </c>
      <c r="E3076" s="1" t="s">
        <v>8253</v>
      </c>
      <c r="F3076" s="1" t="s">
        <v>8254</v>
      </c>
      <c r="G3076" s="1" t="s">
        <v>1193</v>
      </c>
      <c r="H3076" s="1">
        <v>92883</v>
      </c>
      <c r="I3076" s="4">
        <v>0</v>
      </c>
      <c r="J3076" s="4">
        <v>4</v>
      </c>
      <c r="K3076" s="4" t="str">
        <f t="shared" si="193"/>
        <v>New</v>
      </c>
      <c r="L3076" s="1" t="s">
        <v>52</v>
      </c>
      <c r="M3076" s="1" t="s">
        <v>38</v>
      </c>
      <c r="N3076" s="7">
        <v>32.54</v>
      </c>
      <c r="O3076" s="1" t="s">
        <v>41</v>
      </c>
      <c r="P3076" s="1" t="s">
        <v>41</v>
      </c>
      <c r="Q3076" s="1" t="s">
        <v>8232</v>
      </c>
      <c r="R3076" s="7">
        <v>0</v>
      </c>
      <c r="S3076" s="1" t="s">
        <v>41</v>
      </c>
      <c r="T3076" s="1" t="s">
        <v>41</v>
      </c>
      <c r="U3076" s="1" t="s">
        <v>41</v>
      </c>
      <c r="V3076" s="1" t="s">
        <v>41</v>
      </c>
      <c r="W3076" s="1" t="s">
        <v>41</v>
      </c>
      <c r="X3076" s="1" t="s">
        <v>41</v>
      </c>
      <c r="Y3076" s="1" t="s">
        <v>41</v>
      </c>
      <c r="Z3076" s="1" t="s">
        <v>41</v>
      </c>
      <c r="AA3076" s="1" t="s">
        <v>49</v>
      </c>
      <c r="AB3076" s="1" t="s">
        <v>41</v>
      </c>
      <c r="AC3076" s="1" t="s">
        <v>44</v>
      </c>
      <c r="AD3076" s="7">
        <v>20.149999999999999</v>
      </c>
      <c r="AE3076" s="7">
        <v>84.5</v>
      </c>
      <c r="AF3076" s="7">
        <v>0</v>
      </c>
      <c r="AG3076" s="7">
        <v>0</v>
      </c>
      <c r="AH3076" s="7">
        <v>130.16</v>
      </c>
      <c r="AI3076" s="7">
        <v>214.66</v>
      </c>
      <c r="AJ3076" s="7">
        <f t="shared" si="194"/>
        <v>53.664999999999999</v>
      </c>
      <c r="AK3076" s="7" t="s">
        <v>8249</v>
      </c>
      <c r="AL3076" s="1" t="s">
        <v>45</v>
      </c>
      <c r="AM3076" s="1">
        <f t="shared" si="195"/>
        <v>0</v>
      </c>
      <c r="AN3076" s="1" t="s">
        <v>8232</v>
      </c>
      <c r="AO3076" s="1" t="s">
        <v>108</v>
      </c>
      <c r="AP3076" s="4">
        <f>1</f>
        <v>1</v>
      </c>
    </row>
    <row r="3077" spans="1:42" x14ac:dyDescent="0.3">
      <c r="A3077" s="1" t="s">
        <v>4173</v>
      </c>
      <c r="B3077" s="1" t="s">
        <v>37</v>
      </c>
      <c r="C3077" s="4">
        <v>57</v>
      </c>
      <c r="D3077" s="4" t="str">
        <f t="shared" si="192"/>
        <v>Senior Citizen</v>
      </c>
      <c r="E3077" s="1" t="s">
        <v>8253</v>
      </c>
      <c r="F3077" s="1" t="s">
        <v>8254</v>
      </c>
      <c r="G3077" s="1" t="s">
        <v>133</v>
      </c>
      <c r="H3077" s="1">
        <v>90013</v>
      </c>
      <c r="I3077" s="4">
        <v>0</v>
      </c>
      <c r="J3077" s="4">
        <v>3</v>
      </c>
      <c r="K3077" s="4" t="str">
        <f t="shared" si="193"/>
        <v>New</v>
      </c>
      <c r="L3077" s="1" t="s">
        <v>52</v>
      </c>
      <c r="M3077" s="1" t="s">
        <v>38</v>
      </c>
      <c r="N3077" s="7">
        <v>3.64</v>
      </c>
      <c r="O3077" s="1" t="s">
        <v>38</v>
      </c>
      <c r="P3077" s="1" t="s">
        <v>38</v>
      </c>
      <c r="Q3077" s="1" t="s">
        <v>77</v>
      </c>
      <c r="R3077" s="7">
        <v>25</v>
      </c>
      <c r="S3077" s="1" t="s">
        <v>41</v>
      </c>
      <c r="T3077" s="1" t="s">
        <v>41</v>
      </c>
      <c r="U3077" s="1" t="s">
        <v>41</v>
      </c>
      <c r="V3077" s="1" t="s">
        <v>38</v>
      </c>
      <c r="W3077" s="1" t="s">
        <v>38</v>
      </c>
      <c r="X3077" s="1" t="s">
        <v>41</v>
      </c>
      <c r="Y3077" s="1" t="s">
        <v>41</v>
      </c>
      <c r="Z3077" s="1" t="s">
        <v>38</v>
      </c>
      <c r="AA3077" s="1" t="s">
        <v>49</v>
      </c>
      <c r="AB3077" s="1" t="s">
        <v>38</v>
      </c>
      <c r="AC3077" s="1" t="s">
        <v>54</v>
      </c>
      <c r="AD3077" s="7">
        <v>63.6</v>
      </c>
      <c r="AE3077" s="7">
        <v>155.65</v>
      </c>
      <c r="AF3077" s="7">
        <v>0</v>
      </c>
      <c r="AG3077" s="7">
        <v>0</v>
      </c>
      <c r="AH3077" s="7">
        <v>10.92</v>
      </c>
      <c r="AI3077" s="7">
        <v>166.57</v>
      </c>
      <c r="AJ3077" s="7">
        <f t="shared" si="194"/>
        <v>55.523333333333333</v>
      </c>
      <c r="AK3077" s="7" t="s">
        <v>8249</v>
      </c>
      <c r="AL3077" s="1" t="s">
        <v>55</v>
      </c>
      <c r="AM3077" s="1">
        <f t="shared" si="195"/>
        <v>1</v>
      </c>
      <c r="AN3077" s="1" t="s">
        <v>56</v>
      </c>
      <c r="AO3077" s="1" t="s">
        <v>201</v>
      </c>
      <c r="AP3077" s="4">
        <f>1</f>
        <v>1</v>
      </c>
    </row>
    <row r="3078" spans="1:42" x14ac:dyDescent="0.3">
      <c r="A3078" s="1" t="s">
        <v>4174</v>
      </c>
      <c r="B3078" s="1" t="s">
        <v>47</v>
      </c>
      <c r="C3078" s="4">
        <v>55</v>
      </c>
      <c r="D3078" s="4" t="str">
        <f t="shared" si="192"/>
        <v>Senior Citizen</v>
      </c>
      <c r="E3078" s="1" t="s">
        <v>8253</v>
      </c>
      <c r="F3078" s="1" t="s">
        <v>8254</v>
      </c>
      <c r="G3078" s="1" t="s">
        <v>2879</v>
      </c>
      <c r="H3078" s="1">
        <v>95449</v>
      </c>
      <c r="I3078" s="4">
        <v>0</v>
      </c>
      <c r="J3078" s="4">
        <v>54</v>
      </c>
      <c r="K3078" s="4" t="str">
        <f t="shared" si="193"/>
        <v>Veteran</v>
      </c>
      <c r="L3078" s="1" t="s">
        <v>40</v>
      </c>
      <c r="M3078" s="1" t="s">
        <v>38</v>
      </c>
      <c r="N3078" s="7">
        <v>27.17</v>
      </c>
      <c r="O3078" s="1" t="s">
        <v>41</v>
      </c>
      <c r="P3078" s="1" t="s">
        <v>38</v>
      </c>
      <c r="Q3078" s="1" t="s">
        <v>53</v>
      </c>
      <c r="R3078" s="7">
        <v>24</v>
      </c>
      <c r="S3078" s="1" t="s">
        <v>38</v>
      </c>
      <c r="T3078" s="1" t="s">
        <v>41</v>
      </c>
      <c r="U3078" s="1" t="s">
        <v>38</v>
      </c>
      <c r="V3078" s="1" t="s">
        <v>41</v>
      </c>
      <c r="W3078" s="1" t="s">
        <v>38</v>
      </c>
      <c r="X3078" s="1" t="s">
        <v>41</v>
      </c>
      <c r="Y3078" s="1" t="s">
        <v>41</v>
      </c>
      <c r="Z3078" s="1" t="s">
        <v>38</v>
      </c>
      <c r="AA3078" s="1" t="s">
        <v>49</v>
      </c>
      <c r="AB3078" s="1" t="s">
        <v>41</v>
      </c>
      <c r="AC3078" s="1" t="s">
        <v>44</v>
      </c>
      <c r="AD3078" s="7">
        <v>89.8</v>
      </c>
      <c r="AE3078" s="7">
        <v>4667</v>
      </c>
      <c r="AF3078" s="7">
        <v>0</v>
      </c>
      <c r="AG3078" s="7">
        <v>0</v>
      </c>
      <c r="AH3078" s="7">
        <v>1467.18</v>
      </c>
      <c r="AI3078" s="7">
        <v>6134.18</v>
      </c>
      <c r="AJ3078" s="7">
        <f t="shared" si="194"/>
        <v>113.59592592592593</v>
      </c>
      <c r="AK3078" s="7" t="s">
        <v>8247</v>
      </c>
      <c r="AL3078" s="1" t="s">
        <v>45</v>
      </c>
      <c r="AM3078" s="1">
        <f t="shared" si="195"/>
        <v>0</v>
      </c>
      <c r="AN3078" s="1" t="s">
        <v>8232</v>
      </c>
      <c r="AO3078" s="1" t="s">
        <v>108</v>
      </c>
      <c r="AP3078" s="4">
        <f>1</f>
        <v>1</v>
      </c>
    </row>
    <row r="3079" spans="1:42" x14ac:dyDescent="0.3">
      <c r="A3079" s="1" t="s">
        <v>4175</v>
      </c>
      <c r="B3079" s="1" t="s">
        <v>47</v>
      </c>
      <c r="C3079" s="4">
        <v>40</v>
      </c>
      <c r="D3079" s="4" t="str">
        <f t="shared" si="192"/>
        <v>Adult</v>
      </c>
      <c r="E3079" s="1" t="s">
        <v>8253</v>
      </c>
      <c r="F3079" s="1" t="s">
        <v>8254</v>
      </c>
      <c r="G3079" s="1" t="s">
        <v>133</v>
      </c>
      <c r="H3079" s="1">
        <v>90017</v>
      </c>
      <c r="I3079" s="4">
        <v>0</v>
      </c>
      <c r="J3079" s="4">
        <v>14</v>
      </c>
      <c r="K3079" s="4" t="str">
        <f t="shared" si="193"/>
        <v>Loyal</v>
      </c>
      <c r="L3079" s="1" t="s">
        <v>40</v>
      </c>
      <c r="M3079" s="1" t="s">
        <v>38</v>
      </c>
      <c r="N3079" s="7">
        <v>33.5</v>
      </c>
      <c r="O3079" s="1" t="s">
        <v>38</v>
      </c>
      <c r="P3079" s="1" t="s">
        <v>41</v>
      </c>
      <c r="Q3079" s="1" t="s">
        <v>8232</v>
      </c>
      <c r="R3079" s="7">
        <v>0</v>
      </c>
      <c r="S3079" s="1" t="s">
        <v>41</v>
      </c>
      <c r="T3079" s="1" t="s">
        <v>41</v>
      </c>
      <c r="U3079" s="1" t="s">
        <v>41</v>
      </c>
      <c r="V3079" s="1" t="s">
        <v>41</v>
      </c>
      <c r="W3079" s="1" t="s">
        <v>41</v>
      </c>
      <c r="X3079" s="1" t="s">
        <v>41</v>
      </c>
      <c r="Y3079" s="1" t="s">
        <v>41</v>
      </c>
      <c r="Z3079" s="1" t="s">
        <v>41</v>
      </c>
      <c r="AA3079" s="1" t="s">
        <v>43</v>
      </c>
      <c r="AB3079" s="1" t="s">
        <v>38</v>
      </c>
      <c r="AC3079" s="1" t="s">
        <v>44</v>
      </c>
      <c r="AD3079" s="7">
        <v>24.8</v>
      </c>
      <c r="AE3079" s="7">
        <v>321.7</v>
      </c>
      <c r="AF3079" s="7">
        <v>0</v>
      </c>
      <c r="AG3079" s="7">
        <v>0</v>
      </c>
      <c r="AH3079" s="7">
        <v>469</v>
      </c>
      <c r="AI3079" s="7">
        <v>790.7</v>
      </c>
      <c r="AJ3079" s="7">
        <f t="shared" si="194"/>
        <v>56.478571428571435</v>
      </c>
      <c r="AK3079" s="7" t="s">
        <v>8249</v>
      </c>
      <c r="AL3079" s="1" t="s">
        <v>45</v>
      </c>
      <c r="AM3079" s="1">
        <f t="shared" si="195"/>
        <v>0</v>
      </c>
      <c r="AN3079" s="1" t="s">
        <v>8232</v>
      </c>
      <c r="AO3079" s="1" t="s">
        <v>108</v>
      </c>
      <c r="AP3079" s="4">
        <f>1</f>
        <v>1</v>
      </c>
    </row>
    <row r="3080" spans="1:42" x14ac:dyDescent="0.3">
      <c r="A3080" s="1" t="s">
        <v>4176</v>
      </c>
      <c r="B3080" s="1" t="s">
        <v>37</v>
      </c>
      <c r="C3080" s="4">
        <v>48</v>
      </c>
      <c r="D3080" s="4" t="str">
        <f t="shared" si="192"/>
        <v>Adult</v>
      </c>
      <c r="E3080" s="1" t="s">
        <v>8253</v>
      </c>
      <c r="F3080" s="1" t="s">
        <v>8254</v>
      </c>
      <c r="G3080" s="1" t="s">
        <v>155</v>
      </c>
      <c r="H3080" s="1">
        <v>95131</v>
      </c>
      <c r="I3080" s="4">
        <v>0</v>
      </c>
      <c r="J3080" s="4">
        <v>25</v>
      </c>
      <c r="K3080" s="4" t="str">
        <f t="shared" si="193"/>
        <v>Loyal</v>
      </c>
      <c r="L3080" s="1" t="s">
        <v>40</v>
      </c>
      <c r="M3080" s="1" t="s">
        <v>38</v>
      </c>
      <c r="N3080" s="7">
        <v>1.37</v>
      </c>
      <c r="O3080" s="1" t="s">
        <v>41</v>
      </c>
      <c r="P3080" s="1" t="s">
        <v>38</v>
      </c>
      <c r="Q3080" s="1" t="s">
        <v>77</v>
      </c>
      <c r="R3080" s="7">
        <v>21</v>
      </c>
      <c r="S3080" s="1" t="s">
        <v>38</v>
      </c>
      <c r="T3080" s="1" t="s">
        <v>38</v>
      </c>
      <c r="U3080" s="1" t="s">
        <v>38</v>
      </c>
      <c r="V3080" s="1" t="s">
        <v>38</v>
      </c>
      <c r="W3080" s="1" t="s">
        <v>38</v>
      </c>
      <c r="X3080" s="1" t="s">
        <v>41</v>
      </c>
      <c r="Y3080" s="1" t="s">
        <v>41</v>
      </c>
      <c r="Z3080" s="1" t="s">
        <v>38</v>
      </c>
      <c r="AA3080" s="1" t="s">
        <v>43</v>
      </c>
      <c r="AB3080" s="1" t="s">
        <v>41</v>
      </c>
      <c r="AC3080" s="1" t="s">
        <v>44</v>
      </c>
      <c r="AD3080" s="7">
        <v>74.3</v>
      </c>
      <c r="AE3080" s="7">
        <v>1863.8</v>
      </c>
      <c r="AF3080" s="7">
        <v>0</v>
      </c>
      <c r="AG3080" s="7">
        <v>0</v>
      </c>
      <c r="AH3080" s="7">
        <v>34.25</v>
      </c>
      <c r="AI3080" s="7">
        <v>1898.05</v>
      </c>
      <c r="AJ3080" s="7">
        <f t="shared" si="194"/>
        <v>75.921999999999997</v>
      </c>
      <c r="AK3080" s="7" t="s">
        <v>8249</v>
      </c>
      <c r="AL3080" s="1" t="s">
        <v>55</v>
      </c>
      <c r="AM3080" s="1">
        <f t="shared" si="195"/>
        <v>1</v>
      </c>
      <c r="AN3080" s="1" t="s">
        <v>56</v>
      </c>
      <c r="AO3080" s="1" t="s">
        <v>212</v>
      </c>
      <c r="AP3080" s="4">
        <f>1</f>
        <v>1</v>
      </c>
    </row>
    <row r="3081" spans="1:42" x14ac:dyDescent="0.3">
      <c r="A3081" s="1" t="s">
        <v>4177</v>
      </c>
      <c r="B3081" s="1" t="s">
        <v>37</v>
      </c>
      <c r="C3081" s="4">
        <v>72</v>
      </c>
      <c r="D3081" s="4" t="str">
        <f t="shared" si="192"/>
        <v>Senior Citizen</v>
      </c>
      <c r="E3081" s="1" t="s">
        <v>8253</v>
      </c>
      <c r="F3081" s="1" t="s">
        <v>8255</v>
      </c>
      <c r="G3081" s="1" t="s">
        <v>4178</v>
      </c>
      <c r="H3081" s="1">
        <v>90660</v>
      </c>
      <c r="I3081" s="4">
        <v>0</v>
      </c>
      <c r="J3081" s="4">
        <v>27</v>
      </c>
      <c r="K3081" s="4" t="str">
        <f t="shared" si="193"/>
        <v>Loyal</v>
      </c>
      <c r="L3081" s="1" t="s">
        <v>127</v>
      </c>
      <c r="M3081" s="1" t="s">
        <v>38</v>
      </c>
      <c r="N3081" s="7">
        <v>3.33</v>
      </c>
      <c r="O3081" s="1" t="s">
        <v>38</v>
      </c>
      <c r="P3081" s="1" t="s">
        <v>38</v>
      </c>
      <c r="Q3081" s="1" t="s">
        <v>53</v>
      </c>
      <c r="R3081" s="7">
        <v>18</v>
      </c>
      <c r="S3081" s="1" t="s">
        <v>41</v>
      </c>
      <c r="T3081" s="1" t="s">
        <v>41</v>
      </c>
      <c r="U3081" s="1" t="s">
        <v>38</v>
      </c>
      <c r="V3081" s="1" t="s">
        <v>41</v>
      </c>
      <c r="W3081" s="1" t="s">
        <v>41</v>
      </c>
      <c r="X3081" s="1" t="s">
        <v>41</v>
      </c>
      <c r="Y3081" s="1" t="s">
        <v>41</v>
      </c>
      <c r="Z3081" s="1" t="s">
        <v>41</v>
      </c>
      <c r="AA3081" s="1" t="s">
        <v>49</v>
      </c>
      <c r="AB3081" s="1" t="s">
        <v>38</v>
      </c>
      <c r="AC3081" s="1" t="s">
        <v>54</v>
      </c>
      <c r="AD3081" s="7">
        <v>78.05</v>
      </c>
      <c r="AE3081" s="7">
        <v>2135.5</v>
      </c>
      <c r="AF3081" s="7">
        <v>0</v>
      </c>
      <c r="AG3081" s="7">
        <v>10</v>
      </c>
      <c r="AH3081" s="7">
        <v>89.91</v>
      </c>
      <c r="AI3081" s="7">
        <v>2235.41</v>
      </c>
      <c r="AJ3081" s="7">
        <f t="shared" si="194"/>
        <v>82.79296296296296</v>
      </c>
      <c r="AK3081" s="7" t="s">
        <v>8249</v>
      </c>
      <c r="AL3081" s="1" t="s">
        <v>55</v>
      </c>
      <c r="AM3081" s="1">
        <f t="shared" si="195"/>
        <v>1</v>
      </c>
      <c r="AN3081" s="1" t="s">
        <v>56</v>
      </c>
      <c r="AO3081" s="1" t="s">
        <v>57</v>
      </c>
      <c r="AP3081" s="4">
        <f>1</f>
        <v>1</v>
      </c>
    </row>
    <row r="3082" spans="1:42" x14ac:dyDescent="0.3">
      <c r="A3082" s="1" t="s">
        <v>4179</v>
      </c>
      <c r="B3082" s="1" t="s">
        <v>37</v>
      </c>
      <c r="C3082" s="4">
        <v>33</v>
      </c>
      <c r="D3082" s="4" t="str">
        <f t="shared" si="192"/>
        <v>Adult</v>
      </c>
      <c r="E3082" s="1" t="s">
        <v>8253</v>
      </c>
      <c r="F3082" s="1" t="s">
        <v>8254</v>
      </c>
      <c r="G3082" s="1" t="s">
        <v>133</v>
      </c>
      <c r="H3082" s="1">
        <v>90027</v>
      </c>
      <c r="I3082" s="4">
        <v>0</v>
      </c>
      <c r="J3082" s="4">
        <v>1</v>
      </c>
      <c r="K3082" s="4" t="str">
        <f t="shared" si="193"/>
        <v>New</v>
      </c>
      <c r="L3082" s="1" t="s">
        <v>40</v>
      </c>
      <c r="M3082" s="1" t="s">
        <v>38</v>
      </c>
      <c r="N3082" s="7">
        <v>13.61</v>
      </c>
      <c r="O3082" s="1" t="s">
        <v>38</v>
      </c>
      <c r="P3082" s="1" t="s">
        <v>38</v>
      </c>
      <c r="Q3082" s="1" t="s">
        <v>53</v>
      </c>
      <c r="R3082" s="7">
        <v>25</v>
      </c>
      <c r="S3082" s="1" t="s">
        <v>41</v>
      </c>
      <c r="T3082" s="1" t="s">
        <v>41</v>
      </c>
      <c r="U3082" s="1" t="s">
        <v>41</v>
      </c>
      <c r="V3082" s="1" t="s">
        <v>41</v>
      </c>
      <c r="W3082" s="1" t="s">
        <v>41</v>
      </c>
      <c r="X3082" s="1" t="s">
        <v>41</v>
      </c>
      <c r="Y3082" s="1" t="s">
        <v>41</v>
      </c>
      <c r="Z3082" s="1" t="s">
        <v>38</v>
      </c>
      <c r="AA3082" s="1" t="s">
        <v>49</v>
      </c>
      <c r="AB3082" s="1" t="s">
        <v>38</v>
      </c>
      <c r="AC3082" s="1" t="s">
        <v>54</v>
      </c>
      <c r="AD3082" s="7">
        <v>74.5</v>
      </c>
      <c r="AE3082" s="7">
        <v>74.5</v>
      </c>
      <c r="AF3082" s="7">
        <v>0</v>
      </c>
      <c r="AG3082" s="7">
        <v>0</v>
      </c>
      <c r="AH3082" s="7">
        <v>13.61</v>
      </c>
      <c r="AI3082" s="7">
        <v>88.11</v>
      </c>
      <c r="AJ3082" s="7">
        <f t="shared" si="194"/>
        <v>88.11</v>
      </c>
      <c r="AK3082" s="7" t="s">
        <v>8249</v>
      </c>
      <c r="AL3082" s="1" t="s">
        <v>55</v>
      </c>
      <c r="AM3082" s="1">
        <f t="shared" si="195"/>
        <v>1</v>
      </c>
      <c r="AN3082" s="1" t="s">
        <v>56</v>
      </c>
      <c r="AO3082" s="1" t="s">
        <v>57</v>
      </c>
      <c r="AP3082" s="4">
        <f>1</f>
        <v>1</v>
      </c>
    </row>
    <row r="3083" spans="1:42" x14ac:dyDescent="0.3">
      <c r="A3083" s="1" t="s">
        <v>4180</v>
      </c>
      <c r="B3083" s="1" t="s">
        <v>37</v>
      </c>
      <c r="C3083" s="4">
        <v>73</v>
      </c>
      <c r="D3083" s="4" t="str">
        <f t="shared" si="192"/>
        <v>Senior Citizen</v>
      </c>
      <c r="E3083" s="1" t="s">
        <v>3</v>
      </c>
      <c r="F3083" s="1" t="s">
        <v>8254</v>
      </c>
      <c r="G3083" s="1" t="s">
        <v>3957</v>
      </c>
      <c r="H3083" s="1">
        <v>92327</v>
      </c>
      <c r="I3083" s="4">
        <v>3</v>
      </c>
      <c r="J3083" s="4">
        <v>12</v>
      </c>
      <c r="K3083" s="4" t="str">
        <f t="shared" si="193"/>
        <v>Loyal</v>
      </c>
      <c r="L3083" s="1" t="s">
        <v>40</v>
      </c>
      <c r="M3083" s="1" t="s">
        <v>38</v>
      </c>
      <c r="N3083" s="7">
        <v>37.15</v>
      </c>
      <c r="O3083" s="1" t="s">
        <v>41</v>
      </c>
      <c r="P3083" s="1" t="s">
        <v>38</v>
      </c>
      <c r="Q3083" s="1" t="s">
        <v>77</v>
      </c>
      <c r="R3083" s="7">
        <v>13</v>
      </c>
      <c r="S3083" s="1" t="s">
        <v>38</v>
      </c>
      <c r="T3083" s="1" t="s">
        <v>41</v>
      </c>
      <c r="U3083" s="1" t="s">
        <v>38</v>
      </c>
      <c r="V3083" s="1" t="s">
        <v>38</v>
      </c>
      <c r="W3083" s="1" t="s">
        <v>38</v>
      </c>
      <c r="X3083" s="1" t="s">
        <v>38</v>
      </c>
      <c r="Y3083" s="1" t="s">
        <v>38</v>
      </c>
      <c r="Z3083" s="1" t="s">
        <v>41</v>
      </c>
      <c r="AA3083" s="1" t="s">
        <v>43</v>
      </c>
      <c r="AB3083" s="1" t="s">
        <v>38</v>
      </c>
      <c r="AC3083" s="1" t="s">
        <v>54</v>
      </c>
      <c r="AD3083" s="7">
        <v>79.2</v>
      </c>
      <c r="AE3083" s="7">
        <v>943.85</v>
      </c>
      <c r="AF3083" s="7">
        <v>0</v>
      </c>
      <c r="AG3083" s="7">
        <v>20</v>
      </c>
      <c r="AH3083" s="7">
        <v>445.8</v>
      </c>
      <c r="AI3083" s="7">
        <v>1409.65</v>
      </c>
      <c r="AJ3083" s="7">
        <f t="shared" si="194"/>
        <v>117.47083333333335</v>
      </c>
      <c r="AK3083" s="7" t="s">
        <v>8247</v>
      </c>
      <c r="AL3083" s="1" t="s">
        <v>45</v>
      </c>
      <c r="AM3083" s="1">
        <f t="shared" si="195"/>
        <v>0</v>
      </c>
      <c r="AN3083" s="1" t="s">
        <v>8232</v>
      </c>
      <c r="AO3083" s="1" t="s">
        <v>108</v>
      </c>
      <c r="AP3083" s="4">
        <f>1</f>
        <v>1</v>
      </c>
    </row>
    <row r="3084" spans="1:42" x14ac:dyDescent="0.3">
      <c r="A3084" s="1" t="s">
        <v>4181</v>
      </c>
      <c r="B3084" s="1" t="s">
        <v>47</v>
      </c>
      <c r="C3084" s="4">
        <v>56</v>
      </c>
      <c r="D3084" s="4" t="str">
        <f t="shared" si="192"/>
        <v>Senior Citizen</v>
      </c>
      <c r="E3084" s="1" t="s">
        <v>3</v>
      </c>
      <c r="F3084" s="1" t="s">
        <v>8257</v>
      </c>
      <c r="G3084" s="1" t="s">
        <v>149</v>
      </c>
      <c r="H3084" s="1">
        <v>92113</v>
      </c>
      <c r="I3084" s="4">
        <v>8</v>
      </c>
      <c r="J3084" s="4">
        <v>13</v>
      </c>
      <c r="K3084" s="4" t="str">
        <f t="shared" si="193"/>
        <v>Loyal</v>
      </c>
      <c r="L3084" s="1" t="s">
        <v>40</v>
      </c>
      <c r="M3084" s="1" t="s">
        <v>38</v>
      </c>
      <c r="N3084" s="7">
        <v>28.15</v>
      </c>
      <c r="O3084" s="1" t="s">
        <v>41</v>
      </c>
      <c r="P3084" s="1" t="s">
        <v>38</v>
      </c>
      <c r="Q3084" s="1" t="s">
        <v>42</v>
      </c>
      <c r="R3084" s="7">
        <v>56</v>
      </c>
      <c r="S3084" s="1" t="s">
        <v>41</v>
      </c>
      <c r="T3084" s="1" t="s">
        <v>38</v>
      </c>
      <c r="U3084" s="1" t="s">
        <v>38</v>
      </c>
      <c r="V3084" s="1" t="s">
        <v>38</v>
      </c>
      <c r="W3084" s="1" t="s">
        <v>41</v>
      </c>
      <c r="X3084" s="1" t="s">
        <v>41</v>
      </c>
      <c r="Y3084" s="1" t="s">
        <v>41</v>
      </c>
      <c r="Z3084" s="1" t="s">
        <v>38</v>
      </c>
      <c r="AA3084" s="1" t="s">
        <v>49</v>
      </c>
      <c r="AB3084" s="1" t="s">
        <v>41</v>
      </c>
      <c r="AC3084" s="1" t="s">
        <v>54</v>
      </c>
      <c r="AD3084" s="7">
        <v>61.8</v>
      </c>
      <c r="AE3084" s="7">
        <v>750.1</v>
      </c>
      <c r="AF3084" s="7">
        <v>0</v>
      </c>
      <c r="AG3084" s="7">
        <v>0</v>
      </c>
      <c r="AH3084" s="7">
        <v>365.95</v>
      </c>
      <c r="AI3084" s="7">
        <v>1116.05</v>
      </c>
      <c r="AJ3084" s="7">
        <f t="shared" si="194"/>
        <v>85.85</v>
      </c>
      <c r="AK3084" s="7" t="s">
        <v>8249</v>
      </c>
      <c r="AL3084" s="1" t="s">
        <v>45</v>
      </c>
      <c r="AM3084" s="1">
        <f t="shared" si="195"/>
        <v>0</v>
      </c>
      <c r="AN3084" s="1" t="s">
        <v>8232</v>
      </c>
      <c r="AO3084" s="1" t="s">
        <v>108</v>
      </c>
      <c r="AP3084" s="4">
        <f>1</f>
        <v>1</v>
      </c>
    </row>
    <row r="3085" spans="1:42" x14ac:dyDescent="0.3">
      <c r="A3085" s="1" t="s">
        <v>4182</v>
      </c>
      <c r="B3085" s="1" t="s">
        <v>47</v>
      </c>
      <c r="C3085" s="4">
        <v>55</v>
      </c>
      <c r="D3085" s="4" t="str">
        <f t="shared" si="192"/>
        <v>Senior Citizen</v>
      </c>
      <c r="E3085" s="1" t="s">
        <v>3</v>
      </c>
      <c r="F3085" s="1" t="s">
        <v>8255</v>
      </c>
      <c r="G3085" s="1" t="s">
        <v>4183</v>
      </c>
      <c r="H3085" s="1">
        <v>92595</v>
      </c>
      <c r="I3085" s="4">
        <v>0</v>
      </c>
      <c r="J3085" s="4">
        <v>69</v>
      </c>
      <c r="K3085" s="4" t="str">
        <f t="shared" si="193"/>
        <v>Veteran</v>
      </c>
      <c r="L3085" s="1" t="s">
        <v>70</v>
      </c>
      <c r="M3085" s="1" t="s">
        <v>38</v>
      </c>
      <c r="N3085" s="7">
        <v>8.4600000000000009</v>
      </c>
      <c r="O3085" s="1" t="s">
        <v>38</v>
      </c>
      <c r="P3085" s="1" t="s">
        <v>38</v>
      </c>
      <c r="Q3085" s="1" t="s">
        <v>53</v>
      </c>
      <c r="R3085" s="7">
        <v>21</v>
      </c>
      <c r="S3085" s="1" t="s">
        <v>41</v>
      </c>
      <c r="T3085" s="1" t="s">
        <v>41</v>
      </c>
      <c r="U3085" s="1" t="s">
        <v>41</v>
      </c>
      <c r="V3085" s="1" t="s">
        <v>38</v>
      </c>
      <c r="W3085" s="1" t="s">
        <v>38</v>
      </c>
      <c r="X3085" s="1" t="s">
        <v>38</v>
      </c>
      <c r="Y3085" s="1" t="s">
        <v>38</v>
      </c>
      <c r="Z3085" s="1" t="s">
        <v>38</v>
      </c>
      <c r="AA3085" s="1" t="s">
        <v>71</v>
      </c>
      <c r="AB3085" s="1" t="s">
        <v>38</v>
      </c>
      <c r="AC3085" s="1" t="s">
        <v>54</v>
      </c>
      <c r="AD3085" s="7">
        <v>99.35</v>
      </c>
      <c r="AE3085" s="7">
        <v>6856.45</v>
      </c>
      <c r="AF3085" s="7">
        <v>0</v>
      </c>
      <c r="AG3085" s="7">
        <v>0</v>
      </c>
      <c r="AH3085" s="7">
        <v>583.74</v>
      </c>
      <c r="AI3085" s="7">
        <v>7440.19</v>
      </c>
      <c r="AJ3085" s="7">
        <f t="shared" si="194"/>
        <v>107.82884057971015</v>
      </c>
      <c r="AK3085" s="7" t="s">
        <v>8247</v>
      </c>
      <c r="AL3085" s="1" t="s">
        <v>45</v>
      </c>
      <c r="AM3085" s="1">
        <f t="shared" si="195"/>
        <v>0</v>
      </c>
      <c r="AN3085" s="1" t="s">
        <v>8232</v>
      </c>
      <c r="AO3085" s="1" t="s">
        <v>108</v>
      </c>
      <c r="AP3085" s="4">
        <f>1</f>
        <v>1</v>
      </c>
    </row>
    <row r="3086" spans="1:42" x14ac:dyDescent="0.3">
      <c r="A3086" s="1" t="s">
        <v>4184</v>
      </c>
      <c r="B3086" s="1" t="s">
        <v>37</v>
      </c>
      <c r="C3086" s="4">
        <v>52</v>
      </c>
      <c r="D3086" s="4" t="str">
        <f t="shared" si="192"/>
        <v>Senior Citizen</v>
      </c>
      <c r="E3086" s="1" t="s">
        <v>8253</v>
      </c>
      <c r="F3086" s="1" t="s">
        <v>8255</v>
      </c>
      <c r="G3086" s="1" t="s">
        <v>133</v>
      </c>
      <c r="H3086" s="1">
        <v>90035</v>
      </c>
      <c r="I3086" s="4">
        <v>0</v>
      </c>
      <c r="J3086" s="4">
        <v>35</v>
      </c>
      <c r="K3086" s="4" t="str">
        <f t="shared" si="193"/>
        <v>Loyal</v>
      </c>
      <c r="L3086" s="1" t="s">
        <v>40</v>
      </c>
      <c r="M3086" s="1" t="s">
        <v>38</v>
      </c>
      <c r="N3086" s="7">
        <v>38.82</v>
      </c>
      <c r="O3086" s="1" t="s">
        <v>38</v>
      </c>
      <c r="P3086" s="1" t="s">
        <v>38</v>
      </c>
      <c r="Q3086" s="1" t="s">
        <v>77</v>
      </c>
      <c r="R3086" s="7">
        <v>19</v>
      </c>
      <c r="S3086" s="1" t="s">
        <v>41</v>
      </c>
      <c r="T3086" s="1" t="s">
        <v>41</v>
      </c>
      <c r="U3086" s="1" t="s">
        <v>41</v>
      </c>
      <c r="V3086" s="1" t="s">
        <v>41</v>
      </c>
      <c r="W3086" s="1" t="s">
        <v>41</v>
      </c>
      <c r="X3086" s="1" t="s">
        <v>41</v>
      </c>
      <c r="Y3086" s="1" t="s">
        <v>41</v>
      </c>
      <c r="Z3086" s="1" t="s">
        <v>41</v>
      </c>
      <c r="AA3086" s="1" t="s">
        <v>49</v>
      </c>
      <c r="AB3086" s="1" t="s">
        <v>41</v>
      </c>
      <c r="AC3086" s="1" t="s">
        <v>181</v>
      </c>
      <c r="AD3086" s="7">
        <v>50.15</v>
      </c>
      <c r="AE3086" s="7">
        <v>1655.35</v>
      </c>
      <c r="AF3086" s="7">
        <v>0</v>
      </c>
      <c r="AG3086" s="7">
        <v>130</v>
      </c>
      <c r="AH3086" s="7">
        <v>1358.7</v>
      </c>
      <c r="AI3086" s="7">
        <v>3144.05</v>
      </c>
      <c r="AJ3086" s="7">
        <f t="shared" si="194"/>
        <v>89.83</v>
      </c>
      <c r="AK3086" s="7" t="s">
        <v>8249</v>
      </c>
      <c r="AL3086" s="1" t="s">
        <v>45</v>
      </c>
      <c r="AM3086" s="1">
        <f t="shared" si="195"/>
        <v>0</v>
      </c>
      <c r="AN3086" s="1" t="s">
        <v>8232</v>
      </c>
      <c r="AO3086" s="1" t="s">
        <v>108</v>
      </c>
      <c r="AP3086" s="4">
        <f>1</f>
        <v>1</v>
      </c>
    </row>
    <row r="3087" spans="1:42" x14ac:dyDescent="0.3">
      <c r="A3087" s="1" t="s">
        <v>4185</v>
      </c>
      <c r="B3087" s="1" t="s">
        <v>47</v>
      </c>
      <c r="C3087" s="4">
        <v>57</v>
      </c>
      <c r="D3087" s="4" t="str">
        <f t="shared" si="192"/>
        <v>Senior Citizen</v>
      </c>
      <c r="E3087" s="1" t="s">
        <v>3</v>
      </c>
      <c r="F3087" s="1" t="s">
        <v>8256</v>
      </c>
      <c r="G3087" s="1" t="s">
        <v>4186</v>
      </c>
      <c r="H3087" s="1">
        <v>93265</v>
      </c>
      <c r="I3087" s="4">
        <v>9</v>
      </c>
      <c r="J3087" s="4">
        <v>64</v>
      </c>
      <c r="K3087" s="4" t="str">
        <f t="shared" si="193"/>
        <v>Veteran</v>
      </c>
      <c r="L3087" s="1" t="s">
        <v>74</v>
      </c>
      <c r="M3087" s="1" t="s">
        <v>38</v>
      </c>
      <c r="N3087" s="7">
        <v>45.35</v>
      </c>
      <c r="O3087" s="1" t="s">
        <v>38</v>
      </c>
      <c r="P3087" s="1" t="s">
        <v>38</v>
      </c>
      <c r="Q3087" s="1" t="s">
        <v>53</v>
      </c>
      <c r="R3087" s="7">
        <v>30</v>
      </c>
      <c r="S3087" s="1" t="s">
        <v>41</v>
      </c>
      <c r="T3087" s="1" t="s">
        <v>41</v>
      </c>
      <c r="U3087" s="1" t="s">
        <v>38</v>
      </c>
      <c r="V3087" s="1" t="s">
        <v>41</v>
      </c>
      <c r="W3087" s="1" t="s">
        <v>41</v>
      </c>
      <c r="X3087" s="1" t="s">
        <v>38</v>
      </c>
      <c r="Y3087" s="1" t="s">
        <v>38</v>
      </c>
      <c r="Z3087" s="1" t="s">
        <v>38</v>
      </c>
      <c r="AA3087" s="1" t="s">
        <v>43</v>
      </c>
      <c r="AB3087" s="1" t="s">
        <v>41</v>
      </c>
      <c r="AC3087" s="1" t="s">
        <v>44</v>
      </c>
      <c r="AD3087" s="7">
        <v>90.25</v>
      </c>
      <c r="AE3087" s="7">
        <v>5629.15</v>
      </c>
      <c r="AF3087" s="7">
        <v>0</v>
      </c>
      <c r="AG3087" s="7">
        <v>0</v>
      </c>
      <c r="AH3087" s="7">
        <v>2902.4</v>
      </c>
      <c r="AI3087" s="7">
        <v>8531.5499999999993</v>
      </c>
      <c r="AJ3087" s="7">
        <f t="shared" si="194"/>
        <v>133.30546874999999</v>
      </c>
      <c r="AK3087" s="7" t="s">
        <v>8247</v>
      </c>
      <c r="AL3087" s="1" t="s">
        <v>45</v>
      </c>
      <c r="AM3087" s="1">
        <f t="shared" si="195"/>
        <v>0</v>
      </c>
      <c r="AN3087" s="1" t="s">
        <v>8232</v>
      </c>
      <c r="AO3087" s="1" t="s">
        <v>108</v>
      </c>
      <c r="AP3087" s="4">
        <f>1</f>
        <v>1</v>
      </c>
    </row>
    <row r="3088" spans="1:42" x14ac:dyDescent="0.3">
      <c r="A3088" s="1" t="s">
        <v>4187</v>
      </c>
      <c r="B3088" s="1" t="s">
        <v>37</v>
      </c>
      <c r="C3088" s="4">
        <v>22</v>
      </c>
      <c r="D3088" s="4" t="str">
        <f t="shared" si="192"/>
        <v>Teenager</v>
      </c>
      <c r="E3088" s="1" t="s">
        <v>3</v>
      </c>
      <c r="F3088" s="1" t="s">
        <v>8254</v>
      </c>
      <c r="G3088" s="1" t="s">
        <v>133</v>
      </c>
      <c r="H3088" s="1">
        <v>90059</v>
      </c>
      <c r="I3088" s="4">
        <v>1</v>
      </c>
      <c r="J3088" s="4">
        <v>21</v>
      </c>
      <c r="K3088" s="4" t="str">
        <f t="shared" si="193"/>
        <v>Loyal</v>
      </c>
      <c r="L3088" s="1" t="s">
        <v>60</v>
      </c>
      <c r="M3088" s="1" t="s">
        <v>38</v>
      </c>
      <c r="N3088" s="7">
        <v>38.520000000000003</v>
      </c>
      <c r="O3088" s="1" t="s">
        <v>38</v>
      </c>
      <c r="P3088" s="1" t="s">
        <v>38</v>
      </c>
      <c r="Q3088" s="1" t="s">
        <v>53</v>
      </c>
      <c r="R3088" s="7">
        <v>59</v>
      </c>
      <c r="S3088" s="1" t="s">
        <v>38</v>
      </c>
      <c r="T3088" s="1" t="s">
        <v>41</v>
      </c>
      <c r="U3088" s="1" t="s">
        <v>38</v>
      </c>
      <c r="V3088" s="1" t="s">
        <v>41</v>
      </c>
      <c r="W3088" s="1" t="s">
        <v>38</v>
      </c>
      <c r="X3088" s="1" t="s">
        <v>38</v>
      </c>
      <c r="Y3088" s="1" t="s">
        <v>38</v>
      </c>
      <c r="Z3088" s="1" t="s">
        <v>38</v>
      </c>
      <c r="AA3088" s="1" t="s">
        <v>49</v>
      </c>
      <c r="AB3088" s="1" t="s">
        <v>38</v>
      </c>
      <c r="AC3088" s="1" t="s">
        <v>54</v>
      </c>
      <c r="AD3088" s="7">
        <v>104.4</v>
      </c>
      <c r="AE3088" s="7">
        <v>2200.25</v>
      </c>
      <c r="AF3088" s="7">
        <v>0</v>
      </c>
      <c r="AG3088" s="7">
        <v>0</v>
      </c>
      <c r="AH3088" s="7">
        <v>808.92</v>
      </c>
      <c r="AI3088" s="7">
        <v>3009.17</v>
      </c>
      <c r="AJ3088" s="7">
        <f t="shared" si="194"/>
        <v>143.29380952380953</v>
      </c>
      <c r="AK3088" s="7" t="s">
        <v>8247</v>
      </c>
      <c r="AL3088" s="1" t="s">
        <v>55</v>
      </c>
      <c r="AM3088" s="1">
        <f t="shared" si="195"/>
        <v>1</v>
      </c>
      <c r="AN3088" s="1" t="s">
        <v>119</v>
      </c>
      <c r="AO3088" s="1" t="s">
        <v>193</v>
      </c>
      <c r="AP3088" s="4">
        <f>1</f>
        <v>1</v>
      </c>
    </row>
    <row r="3089" spans="1:42" x14ac:dyDescent="0.3">
      <c r="A3089" s="1" t="s">
        <v>4188</v>
      </c>
      <c r="B3089" s="1" t="s">
        <v>47</v>
      </c>
      <c r="C3089" s="4">
        <v>70</v>
      </c>
      <c r="D3089" s="4" t="str">
        <f t="shared" si="192"/>
        <v>Senior Citizen</v>
      </c>
      <c r="E3089" s="1" t="s">
        <v>8253</v>
      </c>
      <c r="F3089" s="1" t="s">
        <v>8254</v>
      </c>
      <c r="G3089" s="1" t="s">
        <v>4189</v>
      </c>
      <c r="H3089" s="1">
        <v>92325</v>
      </c>
      <c r="I3089" s="4">
        <v>0</v>
      </c>
      <c r="J3089" s="4">
        <v>2</v>
      </c>
      <c r="K3089" s="4" t="str">
        <f t="shared" si="193"/>
        <v>New</v>
      </c>
      <c r="L3089" s="1" t="s">
        <v>40</v>
      </c>
      <c r="M3089" s="1" t="s">
        <v>38</v>
      </c>
      <c r="N3089" s="7">
        <v>25.19</v>
      </c>
      <c r="O3089" s="1" t="s">
        <v>38</v>
      </c>
      <c r="P3089" s="1" t="s">
        <v>38</v>
      </c>
      <c r="Q3089" s="1" t="s">
        <v>53</v>
      </c>
      <c r="R3089" s="7">
        <v>14</v>
      </c>
      <c r="S3089" s="1" t="s">
        <v>41</v>
      </c>
      <c r="T3089" s="1" t="s">
        <v>41</v>
      </c>
      <c r="U3089" s="1" t="s">
        <v>41</v>
      </c>
      <c r="V3089" s="1" t="s">
        <v>41</v>
      </c>
      <c r="W3089" s="1" t="s">
        <v>38</v>
      </c>
      <c r="X3089" s="1" t="s">
        <v>38</v>
      </c>
      <c r="Y3089" s="1" t="s">
        <v>41</v>
      </c>
      <c r="Z3089" s="1" t="s">
        <v>38</v>
      </c>
      <c r="AA3089" s="1" t="s">
        <v>49</v>
      </c>
      <c r="AB3089" s="1" t="s">
        <v>38</v>
      </c>
      <c r="AC3089" s="1" t="s">
        <v>54</v>
      </c>
      <c r="AD3089" s="7">
        <v>93.85</v>
      </c>
      <c r="AE3089" s="7">
        <v>196.75</v>
      </c>
      <c r="AF3089" s="7">
        <v>0</v>
      </c>
      <c r="AG3089" s="7">
        <v>0</v>
      </c>
      <c r="AH3089" s="7">
        <v>50.38</v>
      </c>
      <c r="AI3089" s="7">
        <v>247.13</v>
      </c>
      <c r="AJ3089" s="7">
        <f t="shared" si="194"/>
        <v>123.565</v>
      </c>
      <c r="AK3089" s="7" t="s">
        <v>8247</v>
      </c>
      <c r="AL3089" s="1" t="s">
        <v>55</v>
      </c>
      <c r="AM3089" s="1">
        <f t="shared" si="195"/>
        <v>1</v>
      </c>
      <c r="AN3089" s="1" t="s">
        <v>115</v>
      </c>
      <c r="AO3089" s="1" t="s">
        <v>238</v>
      </c>
      <c r="AP3089" s="4">
        <f>1</f>
        <v>1</v>
      </c>
    </row>
    <row r="3090" spans="1:42" x14ac:dyDescent="0.3">
      <c r="A3090" s="1" t="s">
        <v>4190</v>
      </c>
      <c r="B3090" s="1" t="s">
        <v>37</v>
      </c>
      <c r="C3090" s="4">
        <v>32</v>
      </c>
      <c r="D3090" s="4" t="str">
        <f t="shared" si="192"/>
        <v>Adult</v>
      </c>
      <c r="E3090" s="1" t="s">
        <v>8253</v>
      </c>
      <c r="F3090" s="1" t="s">
        <v>8254</v>
      </c>
      <c r="G3090" s="1" t="s">
        <v>490</v>
      </c>
      <c r="H3090" s="1">
        <v>92019</v>
      </c>
      <c r="I3090" s="4">
        <v>0</v>
      </c>
      <c r="J3090" s="4">
        <v>20</v>
      </c>
      <c r="K3090" s="4" t="str">
        <f t="shared" si="193"/>
        <v>Loyal</v>
      </c>
      <c r="L3090" s="1" t="s">
        <v>40</v>
      </c>
      <c r="M3090" s="1" t="s">
        <v>38</v>
      </c>
      <c r="N3090" s="7">
        <v>10.9</v>
      </c>
      <c r="O3090" s="1" t="s">
        <v>41</v>
      </c>
      <c r="P3090" s="1" t="s">
        <v>41</v>
      </c>
      <c r="Q3090" s="1" t="s">
        <v>8232</v>
      </c>
      <c r="R3090" s="7">
        <v>0</v>
      </c>
      <c r="S3090" s="1" t="s">
        <v>41</v>
      </c>
      <c r="T3090" s="1" t="s">
        <v>41</v>
      </c>
      <c r="U3090" s="1" t="s">
        <v>41</v>
      </c>
      <c r="V3090" s="1" t="s">
        <v>41</v>
      </c>
      <c r="W3090" s="1" t="s">
        <v>41</v>
      </c>
      <c r="X3090" s="1" t="s">
        <v>41</v>
      </c>
      <c r="Y3090" s="1" t="s">
        <v>41</v>
      </c>
      <c r="Z3090" s="1" t="s">
        <v>41</v>
      </c>
      <c r="AA3090" s="1" t="s">
        <v>43</v>
      </c>
      <c r="AB3090" s="1" t="s">
        <v>38</v>
      </c>
      <c r="AC3090" s="1" t="s">
        <v>44</v>
      </c>
      <c r="AD3090" s="7">
        <v>19.350000000000001</v>
      </c>
      <c r="AE3090" s="7">
        <v>433.75</v>
      </c>
      <c r="AF3090" s="7">
        <v>0</v>
      </c>
      <c r="AG3090" s="7">
        <v>0</v>
      </c>
      <c r="AH3090" s="7">
        <v>218</v>
      </c>
      <c r="AI3090" s="7">
        <v>651.75</v>
      </c>
      <c r="AJ3090" s="7">
        <f t="shared" si="194"/>
        <v>32.587499999999999</v>
      </c>
      <c r="AK3090" s="7" t="s">
        <v>8246</v>
      </c>
      <c r="AL3090" s="1" t="s">
        <v>45</v>
      </c>
      <c r="AM3090" s="1">
        <f t="shared" si="195"/>
        <v>0</v>
      </c>
      <c r="AN3090" s="1" t="s">
        <v>8232</v>
      </c>
      <c r="AO3090" s="1" t="s">
        <v>108</v>
      </c>
      <c r="AP3090" s="4">
        <f>1</f>
        <v>1</v>
      </c>
    </row>
    <row r="3091" spans="1:42" x14ac:dyDescent="0.3">
      <c r="A3091" s="1" t="s">
        <v>4191</v>
      </c>
      <c r="B3091" s="1" t="s">
        <v>47</v>
      </c>
      <c r="C3091" s="4">
        <v>36</v>
      </c>
      <c r="D3091" s="4" t="str">
        <f t="shared" si="192"/>
        <v>Adult</v>
      </c>
      <c r="E3091" s="1" t="s">
        <v>8253</v>
      </c>
      <c r="F3091" s="1" t="s">
        <v>8254</v>
      </c>
      <c r="G3091" s="1" t="s">
        <v>320</v>
      </c>
      <c r="H3091" s="1">
        <v>95821</v>
      </c>
      <c r="I3091" s="4">
        <v>0</v>
      </c>
      <c r="J3091" s="4">
        <v>26</v>
      </c>
      <c r="K3091" s="4" t="str">
        <f t="shared" si="193"/>
        <v>Loyal</v>
      </c>
      <c r="L3091" s="1" t="s">
        <v>127</v>
      </c>
      <c r="M3091" s="1" t="s">
        <v>38</v>
      </c>
      <c r="N3091" s="7">
        <v>44.11</v>
      </c>
      <c r="O3091" s="1" t="s">
        <v>41</v>
      </c>
      <c r="P3091" s="1" t="s">
        <v>38</v>
      </c>
      <c r="Q3091" s="1" t="s">
        <v>77</v>
      </c>
      <c r="R3091" s="7">
        <v>8</v>
      </c>
      <c r="S3091" s="1" t="s">
        <v>41</v>
      </c>
      <c r="T3091" s="1" t="s">
        <v>41</v>
      </c>
      <c r="U3091" s="1" t="s">
        <v>41</v>
      </c>
      <c r="V3091" s="1" t="s">
        <v>38</v>
      </c>
      <c r="W3091" s="1" t="s">
        <v>41</v>
      </c>
      <c r="X3091" s="1" t="s">
        <v>41</v>
      </c>
      <c r="Y3091" s="1" t="s">
        <v>41</v>
      </c>
      <c r="Z3091" s="1" t="s">
        <v>38</v>
      </c>
      <c r="AA3091" s="1" t="s">
        <v>49</v>
      </c>
      <c r="AB3091" s="1" t="s">
        <v>41</v>
      </c>
      <c r="AC3091" s="1" t="s">
        <v>54</v>
      </c>
      <c r="AD3091" s="7">
        <v>49.15</v>
      </c>
      <c r="AE3091" s="7">
        <v>1237.3</v>
      </c>
      <c r="AF3091" s="7">
        <v>0</v>
      </c>
      <c r="AG3091" s="7">
        <v>0</v>
      </c>
      <c r="AH3091" s="7">
        <v>1146.8599999999999</v>
      </c>
      <c r="AI3091" s="7">
        <v>2384.16</v>
      </c>
      <c r="AJ3091" s="7">
        <f t="shared" si="194"/>
        <v>91.69846153846153</v>
      </c>
      <c r="AK3091" s="7" t="s">
        <v>8249</v>
      </c>
      <c r="AL3091" s="1" t="s">
        <v>45</v>
      </c>
      <c r="AM3091" s="1">
        <f t="shared" si="195"/>
        <v>0</v>
      </c>
      <c r="AN3091" s="1" t="s">
        <v>8232</v>
      </c>
      <c r="AO3091" s="1" t="s">
        <v>108</v>
      </c>
      <c r="AP3091" s="4">
        <f>1</f>
        <v>1</v>
      </c>
    </row>
    <row r="3092" spans="1:42" x14ac:dyDescent="0.3">
      <c r="A3092" s="1" t="s">
        <v>4192</v>
      </c>
      <c r="B3092" s="1" t="s">
        <v>47</v>
      </c>
      <c r="C3092" s="4">
        <v>44</v>
      </c>
      <c r="D3092" s="4" t="str">
        <f t="shared" si="192"/>
        <v>Adult</v>
      </c>
      <c r="E3092" s="1" t="s">
        <v>8253</v>
      </c>
      <c r="F3092" s="1" t="s">
        <v>8254</v>
      </c>
      <c r="G3092" s="1" t="s">
        <v>149</v>
      </c>
      <c r="H3092" s="1">
        <v>92121</v>
      </c>
      <c r="I3092" s="4">
        <v>0</v>
      </c>
      <c r="J3092" s="4">
        <v>3</v>
      </c>
      <c r="K3092" s="4" t="str">
        <f t="shared" si="193"/>
        <v>New</v>
      </c>
      <c r="L3092" s="1" t="s">
        <v>52</v>
      </c>
      <c r="M3092" s="1" t="s">
        <v>41</v>
      </c>
      <c r="N3092" s="7">
        <v>25.420517214274568</v>
      </c>
      <c r="O3092" s="1" t="s">
        <v>41</v>
      </c>
      <c r="P3092" s="1" t="s">
        <v>38</v>
      </c>
      <c r="Q3092" s="1" t="s">
        <v>77</v>
      </c>
      <c r="R3092" s="7">
        <v>21</v>
      </c>
      <c r="S3092" s="1" t="s">
        <v>41</v>
      </c>
      <c r="T3092" s="1" t="s">
        <v>38</v>
      </c>
      <c r="U3092" s="1" t="s">
        <v>41</v>
      </c>
      <c r="V3092" s="1" t="s">
        <v>38</v>
      </c>
      <c r="W3092" s="1" t="s">
        <v>41</v>
      </c>
      <c r="X3092" s="1" t="s">
        <v>41</v>
      </c>
      <c r="Y3092" s="1" t="s">
        <v>41</v>
      </c>
      <c r="Z3092" s="1" t="s">
        <v>38</v>
      </c>
      <c r="AA3092" s="1" t="s">
        <v>49</v>
      </c>
      <c r="AB3092" s="1" t="s">
        <v>38</v>
      </c>
      <c r="AC3092" s="1" t="s">
        <v>181</v>
      </c>
      <c r="AD3092" s="7">
        <v>36.85</v>
      </c>
      <c r="AE3092" s="7">
        <v>108.7</v>
      </c>
      <c r="AF3092" s="7">
        <v>0</v>
      </c>
      <c r="AG3092" s="7">
        <v>0</v>
      </c>
      <c r="AH3092" s="7">
        <v>0</v>
      </c>
      <c r="AI3092" s="7">
        <v>108.7</v>
      </c>
      <c r="AJ3092" s="7">
        <f t="shared" si="194"/>
        <v>36.233333333333334</v>
      </c>
      <c r="AK3092" s="7" t="s">
        <v>8246</v>
      </c>
      <c r="AL3092" s="1" t="s">
        <v>55</v>
      </c>
      <c r="AM3092" s="1">
        <f t="shared" si="195"/>
        <v>1</v>
      </c>
      <c r="AN3092" s="1" t="s">
        <v>56</v>
      </c>
      <c r="AO3092" s="1" t="s">
        <v>102</v>
      </c>
      <c r="AP3092" s="4">
        <f>1</f>
        <v>1</v>
      </c>
    </row>
    <row r="3093" spans="1:42" x14ac:dyDescent="0.3">
      <c r="A3093" s="1" t="s">
        <v>4193</v>
      </c>
      <c r="B3093" s="1" t="s">
        <v>37</v>
      </c>
      <c r="C3093" s="4">
        <v>20</v>
      </c>
      <c r="D3093" s="4" t="str">
        <f t="shared" si="192"/>
        <v>Teenager</v>
      </c>
      <c r="E3093" s="1" t="s">
        <v>8253</v>
      </c>
      <c r="F3093" s="1" t="s">
        <v>8257</v>
      </c>
      <c r="G3093" s="1" t="s">
        <v>1337</v>
      </c>
      <c r="H3093" s="1">
        <v>94580</v>
      </c>
      <c r="I3093" s="4">
        <v>0</v>
      </c>
      <c r="J3093" s="4">
        <v>4</v>
      </c>
      <c r="K3093" s="4" t="str">
        <f t="shared" si="193"/>
        <v>New</v>
      </c>
      <c r="L3093" s="1" t="s">
        <v>52</v>
      </c>
      <c r="M3093" s="1" t="s">
        <v>38</v>
      </c>
      <c r="N3093" s="7">
        <v>38.97</v>
      </c>
      <c r="O3093" s="1" t="s">
        <v>38</v>
      </c>
      <c r="P3093" s="1" t="s">
        <v>41</v>
      </c>
      <c r="Q3093" s="1" t="s">
        <v>8232</v>
      </c>
      <c r="R3093" s="7">
        <v>0</v>
      </c>
      <c r="S3093" s="1" t="s">
        <v>41</v>
      </c>
      <c r="T3093" s="1" t="s">
        <v>41</v>
      </c>
      <c r="U3093" s="1" t="s">
        <v>41</v>
      </c>
      <c r="V3093" s="1" t="s">
        <v>41</v>
      </c>
      <c r="W3093" s="1" t="s">
        <v>41</v>
      </c>
      <c r="X3093" s="1" t="s">
        <v>41</v>
      </c>
      <c r="Y3093" s="1" t="s">
        <v>41</v>
      </c>
      <c r="Z3093" s="1" t="s">
        <v>41</v>
      </c>
      <c r="AA3093" s="1" t="s">
        <v>49</v>
      </c>
      <c r="AB3093" s="1" t="s">
        <v>38</v>
      </c>
      <c r="AC3093" s="1" t="s">
        <v>44</v>
      </c>
      <c r="AD3093" s="7">
        <v>25.45</v>
      </c>
      <c r="AE3093" s="7">
        <v>84.2</v>
      </c>
      <c r="AF3093" s="7">
        <v>0</v>
      </c>
      <c r="AG3093" s="7">
        <v>0</v>
      </c>
      <c r="AH3093" s="7">
        <v>155.88</v>
      </c>
      <c r="AI3093" s="7">
        <v>240.08</v>
      </c>
      <c r="AJ3093" s="7">
        <f t="shared" si="194"/>
        <v>60.02</v>
      </c>
      <c r="AK3093" s="7" t="s">
        <v>8249</v>
      </c>
      <c r="AL3093" s="1" t="s">
        <v>45</v>
      </c>
      <c r="AM3093" s="1">
        <f t="shared" si="195"/>
        <v>0</v>
      </c>
      <c r="AN3093" s="1" t="s">
        <v>8232</v>
      </c>
      <c r="AO3093" s="1" t="s">
        <v>108</v>
      </c>
      <c r="AP3093" s="4">
        <f>1</f>
        <v>1</v>
      </c>
    </row>
    <row r="3094" spans="1:42" x14ac:dyDescent="0.3">
      <c r="A3094" s="1" t="s">
        <v>4194</v>
      </c>
      <c r="B3094" s="1" t="s">
        <v>37</v>
      </c>
      <c r="C3094" s="4">
        <v>47</v>
      </c>
      <c r="D3094" s="4" t="str">
        <f t="shared" si="192"/>
        <v>Adult</v>
      </c>
      <c r="E3094" s="1" t="s">
        <v>3</v>
      </c>
      <c r="F3094" s="1" t="s">
        <v>8257</v>
      </c>
      <c r="G3094" s="1" t="s">
        <v>4195</v>
      </c>
      <c r="H3094" s="1">
        <v>92386</v>
      </c>
      <c r="I3094" s="4">
        <v>8</v>
      </c>
      <c r="J3094" s="4">
        <v>7</v>
      </c>
      <c r="K3094" s="4" t="str">
        <f t="shared" si="193"/>
        <v>New</v>
      </c>
      <c r="L3094" s="1" t="s">
        <v>40</v>
      </c>
      <c r="M3094" s="1" t="s">
        <v>38</v>
      </c>
      <c r="N3094" s="7">
        <v>16.22</v>
      </c>
      <c r="O3094" s="1" t="s">
        <v>41</v>
      </c>
      <c r="P3094" s="1" t="s">
        <v>38</v>
      </c>
      <c r="Q3094" s="1" t="s">
        <v>77</v>
      </c>
      <c r="R3094" s="7">
        <v>53</v>
      </c>
      <c r="S3094" s="1" t="s">
        <v>38</v>
      </c>
      <c r="T3094" s="1" t="s">
        <v>38</v>
      </c>
      <c r="U3094" s="1" t="s">
        <v>38</v>
      </c>
      <c r="V3094" s="1" t="s">
        <v>38</v>
      </c>
      <c r="W3094" s="1" t="s">
        <v>38</v>
      </c>
      <c r="X3094" s="1" t="s">
        <v>41</v>
      </c>
      <c r="Y3094" s="1" t="s">
        <v>41</v>
      </c>
      <c r="Z3094" s="1" t="s">
        <v>38</v>
      </c>
      <c r="AA3094" s="1" t="s">
        <v>49</v>
      </c>
      <c r="AB3094" s="1" t="s">
        <v>38</v>
      </c>
      <c r="AC3094" s="1" t="s">
        <v>54</v>
      </c>
      <c r="AD3094" s="7">
        <v>75.7</v>
      </c>
      <c r="AE3094" s="7">
        <v>554.04999999999995</v>
      </c>
      <c r="AF3094" s="7">
        <v>0</v>
      </c>
      <c r="AG3094" s="7">
        <v>0</v>
      </c>
      <c r="AH3094" s="7">
        <v>113.54</v>
      </c>
      <c r="AI3094" s="7">
        <v>667.59</v>
      </c>
      <c r="AJ3094" s="7">
        <f t="shared" si="194"/>
        <v>95.37</v>
      </c>
      <c r="AK3094" s="7" t="s">
        <v>8249</v>
      </c>
      <c r="AL3094" s="1" t="s">
        <v>45</v>
      </c>
      <c r="AM3094" s="1">
        <f t="shared" si="195"/>
        <v>0</v>
      </c>
      <c r="AN3094" s="1" t="s">
        <v>8232</v>
      </c>
      <c r="AO3094" s="1" t="s">
        <v>108</v>
      </c>
      <c r="AP3094" s="4">
        <f>1</f>
        <v>1</v>
      </c>
    </row>
    <row r="3095" spans="1:42" x14ac:dyDescent="0.3">
      <c r="A3095" s="1" t="s">
        <v>4196</v>
      </c>
      <c r="B3095" s="1" t="s">
        <v>47</v>
      </c>
      <c r="C3095" s="4">
        <v>46</v>
      </c>
      <c r="D3095" s="4" t="str">
        <f t="shared" si="192"/>
        <v>Adult</v>
      </c>
      <c r="E3095" s="1" t="s">
        <v>8253</v>
      </c>
      <c r="F3095" s="1" t="s">
        <v>8254</v>
      </c>
      <c r="G3095" s="1" t="s">
        <v>243</v>
      </c>
      <c r="H3095" s="1">
        <v>92028</v>
      </c>
      <c r="I3095" s="4">
        <v>0</v>
      </c>
      <c r="J3095" s="4">
        <v>2</v>
      </c>
      <c r="K3095" s="4" t="str">
        <f t="shared" si="193"/>
        <v>New</v>
      </c>
      <c r="L3095" s="1" t="s">
        <v>40</v>
      </c>
      <c r="M3095" s="1" t="s">
        <v>38</v>
      </c>
      <c r="N3095" s="7">
        <v>24.9</v>
      </c>
      <c r="O3095" s="1" t="s">
        <v>41</v>
      </c>
      <c r="P3095" s="1" t="s">
        <v>38</v>
      </c>
      <c r="Q3095" s="1" t="s">
        <v>77</v>
      </c>
      <c r="R3095" s="7">
        <v>11</v>
      </c>
      <c r="S3095" s="1" t="s">
        <v>41</v>
      </c>
      <c r="T3095" s="1" t="s">
        <v>41</v>
      </c>
      <c r="U3095" s="1" t="s">
        <v>41</v>
      </c>
      <c r="V3095" s="1" t="s">
        <v>41</v>
      </c>
      <c r="W3095" s="1" t="s">
        <v>41</v>
      </c>
      <c r="X3095" s="1" t="s">
        <v>41</v>
      </c>
      <c r="Y3095" s="1" t="s">
        <v>41</v>
      </c>
      <c r="Z3095" s="1" t="s">
        <v>41</v>
      </c>
      <c r="AA3095" s="1" t="s">
        <v>49</v>
      </c>
      <c r="AB3095" s="1" t="s">
        <v>41</v>
      </c>
      <c r="AC3095" s="1" t="s">
        <v>181</v>
      </c>
      <c r="AD3095" s="7">
        <v>44.65</v>
      </c>
      <c r="AE3095" s="7">
        <v>74.900000000000006</v>
      </c>
      <c r="AF3095" s="7">
        <v>0</v>
      </c>
      <c r="AG3095" s="7">
        <v>10</v>
      </c>
      <c r="AH3095" s="7">
        <v>49.8</v>
      </c>
      <c r="AI3095" s="7">
        <v>134.69999999999999</v>
      </c>
      <c r="AJ3095" s="7">
        <f t="shared" si="194"/>
        <v>67.349999999999994</v>
      </c>
      <c r="AK3095" s="7" t="s">
        <v>8249</v>
      </c>
      <c r="AL3095" s="1" t="s">
        <v>55</v>
      </c>
      <c r="AM3095" s="1">
        <f t="shared" si="195"/>
        <v>1</v>
      </c>
      <c r="AN3095" s="1" t="s">
        <v>56</v>
      </c>
      <c r="AO3095" s="1" t="s">
        <v>102</v>
      </c>
      <c r="AP3095" s="4">
        <f>1</f>
        <v>1</v>
      </c>
    </row>
    <row r="3096" spans="1:42" x14ac:dyDescent="0.3">
      <c r="A3096" s="1" t="s">
        <v>4197</v>
      </c>
      <c r="B3096" s="1" t="s">
        <v>47</v>
      </c>
      <c r="C3096" s="4">
        <v>80</v>
      </c>
      <c r="D3096" s="4" t="str">
        <f t="shared" si="192"/>
        <v>Senior Citizen</v>
      </c>
      <c r="E3096" s="1" t="s">
        <v>3</v>
      </c>
      <c r="F3096" s="1" t="s">
        <v>8254</v>
      </c>
      <c r="G3096" s="1" t="s">
        <v>149</v>
      </c>
      <c r="H3096" s="1">
        <v>92129</v>
      </c>
      <c r="I3096" s="4">
        <v>1</v>
      </c>
      <c r="J3096" s="4">
        <v>46</v>
      </c>
      <c r="K3096" s="4" t="str">
        <f t="shared" si="193"/>
        <v>Loyal</v>
      </c>
      <c r="L3096" s="1" t="s">
        <v>74</v>
      </c>
      <c r="M3096" s="1" t="s">
        <v>38</v>
      </c>
      <c r="N3096" s="7">
        <v>5.36</v>
      </c>
      <c r="O3096" s="1" t="s">
        <v>38</v>
      </c>
      <c r="P3096" s="1" t="s">
        <v>38</v>
      </c>
      <c r="Q3096" s="1" t="s">
        <v>53</v>
      </c>
      <c r="R3096" s="7">
        <v>22</v>
      </c>
      <c r="S3096" s="1" t="s">
        <v>41</v>
      </c>
      <c r="T3096" s="1" t="s">
        <v>41</v>
      </c>
      <c r="U3096" s="1" t="s">
        <v>38</v>
      </c>
      <c r="V3096" s="1" t="s">
        <v>41</v>
      </c>
      <c r="W3096" s="1" t="s">
        <v>38</v>
      </c>
      <c r="X3096" s="1" t="s">
        <v>38</v>
      </c>
      <c r="Y3096" s="1" t="s">
        <v>41</v>
      </c>
      <c r="Z3096" s="1" t="s">
        <v>38</v>
      </c>
      <c r="AA3096" s="1" t="s">
        <v>49</v>
      </c>
      <c r="AB3096" s="1" t="s">
        <v>38</v>
      </c>
      <c r="AC3096" s="1" t="s">
        <v>54</v>
      </c>
      <c r="AD3096" s="7">
        <v>101</v>
      </c>
      <c r="AE3096" s="7">
        <v>4680.05</v>
      </c>
      <c r="AF3096" s="7">
        <v>0</v>
      </c>
      <c r="AG3096" s="7">
        <v>0</v>
      </c>
      <c r="AH3096" s="7">
        <v>246.56</v>
      </c>
      <c r="AI3096" s="7">
        <v>4926.6099999999997</v>
      </c>
      <c r="AJ3096" s="7">
        <f t="shared" si="194"/>
        <v>107.10021739130434</v>
      </c>
      <c r="AK3096" s="7" t="s">
        <v>8247</v>
      </c>
      <c r="AL3096" s="1" t="s">
        <v>55</v>
      </c>
      <c r="AM3096" s="1">
        <f t="shared" si="195"/>
        <v>1</v>
      </c>
      <c r="AN3096" s="1" t="s">
        <v>56</v>
      </c>
      <c r="AO3096" s="1" t="s">
        <v>102</v>
      </c>
      <c r="AP3096" s="4">
        <f>1</f>
        <v>1</v>
      </c>
    </row>
    <row r="3097" spans="1:42" x14ac:dyDescent="0.3">
      <c r="A3097" s="1" t="s">
        <v>4198</v>
      </c>
      <c r="B3097" s="1" t="s">
        <v>37</v>
      </c>
      <c r="C3097" s="4">
        <v>38</v>
      </c>
      <c r="D3097" s="4" t="str">
        <f t="shared" si="192"/>
        <v>Adult</v>
      </c>
      <c r="E3097" s="1" t="s">
        <v>3</v>
      </c>
      <c r="F3097" s="1" t="s">
        <v>8254</v>
      </c>
      <c r="G3097" s="1" t="s">
        <v>790</v>
      </c>
      <c r="H3097" s="1">
        <v>95427</v>
      </c>
      <c r="I3097" s="4">
        <v>1</v>
      </c>
      <c r="J3097" s="4">
        <v>5</v>
      </c>
      <c r="K3097" s="4" t="str">
        <f t="shared" si="193"/>
        <v>New</v>
      </c>
      <c r="L3097" s="1" t="s">
        <v>52</v>
      </c>
      <c r="M3097" s="1" t="s">
        <v>38</v>
      </c>
      <c r="N3097" s="7">
        <v>1.1200000000000001</v>
      </c>
      <c r="O3097" s="1" t="s">
        <v>41</v>
      </c>
      <c r="P3097" s="1" t="s">
        <v>38</v>
      </c>
      <c r="Q3097" s="1" t="s">
        <v>53</v>
      </c>
      <c r="R3097" s="7">
        <v>22</v>
      </c>
      <c r="S3097" s="1" t="s">
        <v>41</v>
      </c>
      <c r="T3097" s="1" t="s">
        <v>41</v>
      </c>
      <c r="U3097" s="1" t="s">
        <v>41</v>
      </c>
      <c r="V3097" s="1" t="s">
        <v>38</v>
      </c>
      <c r="W3097" s="1" t="s">
        <v>38</v>
      </c>
      <c r="X3097" s="1" t="s">
        <v>41</v>
      </c>
      <c r="Y3097" s="1" t="s">
        <v>41</v>
      </c>
      <c r="Z3097" s="1" t="s">
        <v>38</v>
      </c>
      <c r="AA3097" s="1" t="s">
        <v>49</v>
      </c>
      <c r="AB3097" s="1" t="s">
        <v>38</v>
      </c>
      <c r="AC3097" s="1" t="s">
        <v>54</v>
      </c>
      <c r="AD3097" s="7">
        <v>85.75</v>
      </c>
      <c r="AE3097" s="7">
        <v>470.95</v>
      </c>
      <c r="AF3097" s="7">
        <v>44.16</v>
      </c>
      <c r="AG3097" s="7">
        <v>0</v>
      </c>
      <c r="AH3097" s="7">
        <v>5.6</v>
      </c>
      <c r="AI3097" s="7">
        <v>432.39</v>
      </c>
      <c r="AJ3097" s="7">
        <f t="shared" si="194"/>
        <v>86.477999999999994</v>
      </c>
      <c r="AK3097" s="7" t="s">
        <v>8249</v>
      </c>
      <c r="AL3097" s="1" t="s">
        <v>55</v>
      </c>
      <c r="AM3097" s="1">
        <f t="shared" si="195"/>
        <v>1</v>
      </c>
      <c r="AN3097" s="1" t="s">
        <v>119</v>
      </c>
      <c r="AO3097" s="1" t="s">
        <v>193</v>
      </c>
      <c r="AP3097" s="4">
        <f>1</f>
        <v>1</v>
      </c>
    </row>
    <row r="3098" spans="1:42" x14ac:dyDescent="0.3">
      <c r="A3098" s="1" t="s">
        <v>4199</v>
      </c>
      <c r="B3098" s="1" t="s">
        <v>37</v>
      </c>
      <c r="C3098" s="4">
        <v>33</v>
      </c>
      <c r="D3098" s="4" t="str">
        <f t="shared" si="192"/>
        <v>Adult</v>
      </c>
      <c r="E3098" s="1" t="s">
        <v>8253</v>
      </c>
      <c r="F3098" s="1" t="s">
        <v>8254</v>
      </c>
      <c r="G3098" s="1" t="s">
        <v>3584</v>
      </c>
      <c r="H3098" s="1">
        <v>93662</v>
      </c>
      <c r="I3098" s="4">
        <v>0</v>
      </c>
      <c r="J3098" s="4">
        <v>10</v>
      </c>
      <c r="K3098" s="4" t="str">
        <f t="shared" si="193"/>
        <v>New</v>
      </c>
      <c r="L3098" s="1" t="s">
        <v>40</v>
      </c>
      <c r="M3098" s="1" t="s">
        <v>41</v>
      </c>
      <c r="N3098" s="7">
        <v>25.420517214274568</v>
      </c>
      <c r="O3098" s="1" t="s">
        <v>41</v>
      </c>
      <c r="P3098" s="1" t="s">
        <v>38</v>
      </c>
      <c r="Q3098" s="1" t="s">
        <v>77</v>
      </c>
      <c r="R3098" s="7">
        <v>23</v>
      </c>
      <c r="S3098" s="1" t="s">
        <v>41</v>
      </c>
      <c r="T3098" s="1" t="s">
        <v>38</v>
      </c>
      <c r="U3098" s="1" t="s">
        <v>41</v>
      </c>
      <c r="V3098" s="1" t="s">
        <v>38</v>
      </c>
      <c r="W3098" s="1" t="s">
        <v>41</v>
      </c>
      <c r="X3098" s="1" t="s">
        <v>41</v>
      </c>
      <c r="Y3098" s="1" t="s">
        <v>41</v>
      </c>
      <c r="Z3098" s="1" t="s">
        <v>38</v>
      </c>
      <c r="AA3098" s="1" t="s">
        <v>49</v>
      </c>
      <c r="AB3098" s="1" t="s">
        <v>41</v>
      </c>
      <c r="AC3098" s="1" t="s">
        <v>54</v>
      </c>
      <c r="AD3098" s="7">
        <v>36.25</v>
      </c>
      <c r="AE3098" s="7">
        <v>374</v>
      </c>
      <c r="AF3098" s="7">
        <v>0</v>
      </c>
      <c r="AG3098" s="7">
        <v>0</v>
      </c>
      <c r="AH3098" s="7">
        <v>0</v>
      </c>
      <c r="AI3098" s="7">
        <v>374</v>
      </c>
      <c r="AJ3098" s="7">
        <f t="shared" si="194"/>
        <v>37.4</v>
      </c>
      <c r="AK3098" s="7" t="s">
        <v>8246</v>
      </c>
      <c r="AL3098" s="1" t="s">
        <v>45</v>
      </c>
      <c r="AM3098" s="1">
        <f t="shared" si="195"/>
        <v>0</v>
      </c>
      <c r="AN3098" s="1" t="s">
        <v>8232</v>
      </c>
      <c r="AO3098" s="1" t="s">
        <v>108</v>
      </c>
      <c r="AP3098" s="4">
        <f>1</f>
        <v>1</v>
      </c>
    </row>
    <row r="3099" spans="1:42" x14ac:dyDescent="0.3">
      <c r="A3099" s="1" t="s">
        <v>4200</v>
      </c>
      <c r="B3099" s="1" t="s">
        <v>37</v>
      </c>
      <c r="C3099" s="4">
        <v>73</v>
      </c>
      <c r="D3099" s="4" t="str">
        <f t="shared" si="192"/>
        <v>Senior Citizen</v>
      </c>
      <c r="E3099" s="1" t="s">
        <v>8253</v>
      </c>
      <c r="F3099" s="1" t="s">
        <v>8254</v>
      </c>
      <c r="G3099" s="1" t="s">
        <v>1693</v>
      </c>
      <c r="H3099" s="1">
        <v>95019</v>
      </c>
      <c r="I3099" s="4">
        <v>0</v>
      </c>
      <c r="J3099" s="4">
        <v>13</v>
      </c>
      <c r="K3099" s="4" t="str">
        <f t="shared" si="193"/>
        <v>Loyal</v>
      </c>
      <c r="L3099" s="1" t="s">
        <v>40</v>
      </c>
      <c r="M3099" s="1" t="s">
        <v>38</v>
      </c>
      <c r="N3099" s="7">
        <v>40.369999999999997</v>
      </c>
      <c r="O3099" s="1" t="s">
        <v>41</v>
      </c>
      <c r="P3099" s="1" t="s">
        <v>38</v>
      </c>
      <c r="Q3099" s="1" t="s">
        <v>53</v>
      </c>
      <c r="R3099" s="7">
        <v>21</v>
      </c>
      <c r="S3099" s="1" t="s">
        <v>41</v>
      </c>
      <c r="T3099" s="1" t="s">
        <v>41</v>
      </c>
      <c r="U3099" s="1" t="s">
        <v>38</v>
      </c>
      <c r="V3099" s="1" t="s">
        <v>41</v>
      </c>
      <c r="W3099" s="1" t="s">
        <v>41</v>
      </c>
      <c r="X3099" s="1" t="s">
        <v>41</v>
      </c>
      <c r="Y3099" s="1" t="s">
        <v>41</v>
      </c>
      <c r="Z3099" s="1" t="s">
        <v>38</v>
      </c>
      <c r="AA3099" s="1" t="s">
        <v>49</v>
      </c>
      <c r="AB3099" s="1" t="s">
        <v>38</v>
      </c>
      <c r="AC3099" s="1" t="s">
        <v>54</v>
      </c>
      <c r="AD3099" s="7">
        <v>74.3</v>
      </c>
      <c r="AE3099" s="7">
        <v>940.35</v>
      </c>
      <c r="AF3099" s="7">
        <v>0</v>
      </c>
      <c r="AG3099" s="7">
        <v>0</v>
      </c>
      <c r="AH3099" s="7">
        <v>524.80999999999995</v>
      </c>
      <c r="AI3099" s="7">
        <v>1465.16</v>
      </c>
      <c r="AJ3099" s="7">
        <f t="shared" si="194"/>
        <v>112.70461538461539</v>
      </c>
      <c r="AK3099" s="7" t="s">
        <v>8247</v>
      </c>
      <c r="AL3099" s="1" t="s">
        <v>55</v>
      </c>
      <c r="AM3099" s="1">
        <f t="shared" si="195"/>
        <v>1</v>
      </c>
      <c r="AN3099" s="1" t="s">
        <v>56</v>
      </c>
      <c r="AO3099" s="1" t="s">
        <v>57</v>
      </c>
      <c r="AP3099" s="4">
        <f>1</f>
        <v>1</v>
      </c>
    </row>
    <row r="3100" spans="1:42" x14ac:dyDescent="0.3">
      <c r="A3100" s="1" t="s">
        <v>4201</v>
      </c>
      <c r="B3100" s="1" t="s">
        <v>37</v>
      </c>
      <c r="C3100" s="4">
        <v>55</v>
      </c>
      <c r="D3100" s="4" t="str">
        <f t="shared" si="192"/>
        <v>Senior Citizen</v>
      </c>
      <c r="E3100" s="1" t="s">
        <v>3</v>
      </c>
      <c r="F3100" s="1" t="s">
        <v>8254</v>
      </c>
      <c r="G3100" s="1" t="s">
        <v>1177</v>
      </c>
      <c r="H3100" s="1">
        <v>91384</v>
      </c>
      <c r="I3100" s="4">
        <v>3</v>
      </c>
      <c r="J3100" s="4">
        <v>71</v>
      </c>
      <c r="K3100" s="4" t="str">
        <f t="shared" si="193"/>
        <v>Veteran</v>
      </c>
      <c r="L3100" s="1" t="s">
        <v>40</v>
      </c>
      <c r="M3100" s="1" t="s">
        <v>38</v>
      </c>
      <c r="N3100" s="7">
        <v>32.130000000000003</v>
      </c>
      <c r="O3100" s="1" t="s">
        <v>38</v>
      </c>
      <c r="P3100" s="1" t="s">
        <v>41</v>
      </c>
      <c r="Q3100" s="1" t="s">
        <v>8232</v>
      </c>
      <c r="R3100" s="7">
        <v>0</v>
      </c>
      <c r="S3100" s="1" t="s">
        <v>41</v>
      </c>
      <c r="T3100" s="1" t="s">
        <v>41</v>
      </c>
      <c r="U3100" s="1" t="s">
        <v>41</v>
      </c>
      <c r="V3100" s="1" t="s">
        <v>41</v>
      </c>
      <c r="W3100" s="1" t="s">
        <v>41</v>
      </c>
      <c r="X3100" s="1" t="s">
        <v>41</v>
      </c>
      <c r="Y3100" s="1" t="s">
        <v>41</v>
      </c>
      <c r="Z3100" s="1" t="s">
        <v>41</v>
      </c>
      <c r="AA3100" s="1" t="s">
        <v>71</v>
      </c>
      <c r="AB3100" s="1" t="s">
        <v>41</v>
      </c>
      <c r="AC3100" s="1" t="s">
        <v>54</v>
      </c>
      <c r="AD3100" s="7">
        <v>24.75</v>
      </c>
      <c r="AE3100" s="7">
        <v>1836.9</v>
      </c>
      <c r="AF3100" s="7">
        <v>0</v>
      </c>
      <c r="AG3100" s="7">
        <v>0</v>
      </c>
      <c r="AH3100" s="7">
        <v>2281.23</v>
      </c>
      <c r="AI3100" s="7">
        <v>4118.13</v>
      </c>
      <c r="AJ3100" s="7">
        <f t="shared" si="194"/>
        <v>58.001830985915497</v>
      </c>
      <c r="AK3100" s="7" t="s">
        <v>8249</v>
      </c>
      <c r="AL3100" s="1" t="s">
        <v>45</v>
      </c>
      <c r="AM3100" s="1">
        <f t="shared" si="195"/>
        <v>0</v>
      </c>
      <c r="AN3100" s="1" t="s">
        <v>8232</v>
      </c>
      <c r="AO3100" s="1" t="s">
        <v>108</v>
      </c>
      <c r="AP3100" s="4">
        <f>1</f>
        <v>1</v>
      </c>
    </row>
    <row r="3101" spans="1:42" x14ac:dyDescent="0.3">
      <c r="A3101" s="1" t="s">
        <v>4202</v>
      </c>
      <c r="B3101" s="1" t="s">
        <v>37</v>
      </c>
      <c r="C3101" s="4">
        <v>23</v>
      </c>
      <c r="D3101" s="4" t="str">
        <f t="shared" si="192"/>
        <v>Teenager</v>
      </c>
      <c r="E3101" s="1" t="s">
        <v>8253</v>
      </c>
      <c r="F3101" s="1" t="s">
        <v>8254</v>
      </c>
      <c r="G3101" s="1" t="s">
        <v>2035</v>
      </c>
      <c r="H3101" s="1">
        <v>91963</v>
      </c>
      <c r="I3101" s="4">
        <v>0</v>
      </c>
      <c r="J3101" s="4">
        <v>42</v>
      </c>
      <c r="K3101" s="4" t="str">
        <f t="shared" si="193"/>
        <v>Loyal</v>
      </c>
      <c r="L3101" s="1" t="s">
        <v>74</v>
      </c>
      <c r="M3101" s="1" t="s">
        <v>38</v>
      </c>
      <c r="N3101" s="7">
        <v>29.44</v>
      </c>
      <c r="O3101" s="1" t="s">
        <v>38</v>
      </c>
      <c r="P3101" s="1" t="s">
        <v>38</v>
      </c>
      <c r="Q3101" s="1" t="s">
        <v>42</v>
      </c>
      <c r="R3101" s="7">
        <v>41</v>
      </c>
      <c r="S3101" s="1" t="s">
        <v>38</v>
      </c>
      <c r="T3101" s="1" t="s">
        <v>38</v>
      </c>
      <c r="U3101" s="1" t="s">
        <v>41</v>
      </c>
      <c r="V3101" s="1" t="s">
        <v>41</v>
      </c>
      <c r="W3101" s="1" t="s">
        <v>41</v>
      </c>
      <c r="X3101" s="1" t="s">
        <v>41</v>
      </c>
      <c r="Y3101" s="1" t="s">
        <v>38</v>
      </c>
      <c r="Z3101" s="1" t="s">
        <v>38</v>
      </c>
      <c r="AA3101" s="1" t="s">
        <v>43</v>
      </c>
      <c r="AB3101" s="1" t="s">
        <v>38</v>
      </c>
      <c r="AC3101" s="1" t="s">
        <v>54</v>
      </c>
      <c r="AD3101" s="7">
        <v>60.15</v>
      </c>
      <c r="AE3101" s="7">
        <v>2421.6</v>
      </c>
      <c r="AF3101" s="7">
        <v>0</v>
      </c>
      <c r="AG3101" s="7">
        <v>0</v>
      </c>
      <c r="AH3101" s="7">
        <v>1236.48</v>
      </c>
      <c r="AI3101" s="7">
        <v>3658.08</v>
      </c>
      <c r="AJ3101" s="7">
        <f t="shared" si="194"/>
        <v>87.097142857142856</v>
      </c>
      <c r="AK3101" s="7" t="s">
        <v>8249</v>
      </c>
      <c r="AL3101" s="1" t="s">
        <v>45</v>
      </c>
      <c r="AM3101" s="1">
        <f t="shared" si="195"/>
        <v>0</v>
      </c>
      <c r="AN3101" s="1" t="s">
        <v>8232</v>
      </c>
      <c r="AO3101" s="1" t="s">
        <v>108</v>
      </c>
      <c r="AP3101" s="4">
        <f>1</f>
        <v>1</v>
      </c>
    </row>
    <row r="3102" spans="1:42" x14ac:dyDescent="0.3">
      <c r="A3102" s="1" t="s">
        <v>4203</v>
      </c>
      <c r="B3102" s="1" t="s">
        <v>47</v>
      </c>
      <c r="C3102" s="4">
        <v>30</v>
      </c>
      <c r="D3102" s="4" t="str">
        <f t="shared" si="192"/>
        <v>Adult</v>
      </c>
      <c r="E3102" s="1" t="s">
        <v>8253</v>
      </c>
      <c r="F3102" s="1" t="s">
        <v>8254</v>
      </c>
      <c r="G3102" s="1" t="s">
        <v>3946</v>
      </c>
      <c r="H3102" s="1">
        <v>90266</v>
      </c>
      <c r="I3102" s="4">
        <v>0</v>
      </c>
      <c r="J3102" s="4">
        <v>9</v>
      </c>
      <c r="K3102" s="4" t="str">
        <f t="shared" si="193"/>
        <v>New</v>
      </c>
      <c r="L3102" s="1" t="s">
        <v>52</v>
      </c>
      <c r="M3102" s="1" t="s">
        <v>38</v>
      </c>
      <c r="N3102" s="7">
        <v>4.8099999999999996</v>
      </c>
      <c r="O3102" s="1" t="s">
        <v>38</v>
      </c>
      <c r="P3102" s="1" t="s">
        <v>38</v>
      </c>
      <c r="Q3102" s="1" t="s">
        <v>53</v>
      </c>
      <c r="R3102" s="7">
        <v>69</v>
      </c>
      <c r="S3102" s="1" t="s">
        <v>41</v>
      </c>
      <c r="T3102" s="1" t="s">
        <v>38</v>
      </c>
      <c r="U3102" s="1" t="s">
        <v>41</v>
      </c>
      <c r="V3102" s="1" t="s">
        <v>41</v>
      </c>
      <c r="W3102" s="1" t="s">
        <v>38</v>
      </c>
      <c r="X3102" s="1" t="s">
        <v>38</v>
      </c>
      <c r="Y3102" s="1" t="s">
        <v>38</v>
      </c>
      <c r="Z3102" s="1" t="s">
        <v>38</v>
      </c>
      <c r="AA3102" s="1" t="s">
        <v>49</v>
      </c>
      <c r="AB3102" s="1" t="s">
        <v>38</v>
      </c>
      <c r="AC3102" s="1" t="s">
        <v>44</v>
      </c>
      <c r="AD3102" s="7">
        <v>99.3</v>
      </c>
      <c r="AE3102" s="7">
        <v>918.75</v>
      </c>
      <c r="AF3102" s="7">
        <v>0</v>
      </c>
      <c r="AG3102" s="7">
        <v>0</v>
      </c>
      <c r="AH3102" s="7">
        <v>43.29</v>
      </c>
      <c r="AI3102" s="7">
        <v>962.04</v>
      </c>
      <c r="AJ3102" s="7">
        <f t="shared" si="194"/>
        <v>106.89333333333333</v>
      </c>
      <c r="AK3102" s="7" t="s">
        <v>8247</v>
      </c>
      <c r="AL3102" s="1" t="s">
        <v>45</v>
      </c>
      <c r="AM3102" s="1">
        <f t="shared" si="195"/>
        <v>0</v>
      </c>
      <c r="AN3102" s="1" t="s">
        <v>8232</v>
      </c>
      <c r="AO3102" s="1" t="s">
        <v>108</v>
      </c>
      <c r="AP3102" s="4">
        <f>1</f>
        <v>1</v>
      </c>
    </row>
    <row r="3103" spans="1:42" x14ac:dyDescent="0.3">
      <c r="A3103" s="1" t="s">
        <v>4204</v>
      </c>
      <c r="B3103" s="1" t="s">
        <v>47</v>
      </c>
      <c r="C3103" s="4">
        <v>44</v>
      </c>
      <c r="D3103" s="4" t="str">
        <f t="shared" si="192"/>
        <v>Adult</v>
      </c>
      <c r="E3103" s="1" t="s">
        <v>3</v>
      </c>
      <c r="F3103" s="1" t="s">
        <v>8254</v>
      </c>
      <c r="G3103" s="1" t="s">
        <v>4205</v>
      </c>
      <c r="H3103" s="1">
        <v>94523</v>
      </c>
      <c r="I3103" s="4">
        <v>1</v>
      </c>
      <c r="J3103" s="4">
        <v>61</v>
      </c>
      <c r="K3103" s="4" t="str">
        <f t="shared" si="193"/>
        <v>Veteran</v>
      </c>
      <c r="L3103" s="1" t="s">
        <v>40</v>
      </c>
      <c r="M3103" s="1" t="s">
        <v>38</v>
      </c>
      <c r="N3103" s="7">
        <v>45.7</v>
      </c>
      <c r="O3103" s="1" t="s">
        <v>38</v>
      </c>
      <c r="P3103" s="1" t="s">
        <v>38</v>
      </c>
      <c r="Q3103" s="1" t="s">
        <v>53</v>
      </c>
      <c r="R3103" s="7">
        <v>24</v>
      </c>
      <c r="S3103" s="1" t="s">
        <v>41</v>
      </c>
      <c r="T3103" s="1" t="s">
        <v>38</v>
      </c>
      <c r="U3103" s="1" t="s">
        <v>38</v>
      </c>
      <c r="V3103" s="1" t="s">
        <v>41</v>
      </c>
      <c r="W3103" s="1" t="s">
        <v>38</v>
      </c>
      <c r="X3103" s="1" t="s">
        <v>38</v>
      </c>
      <c r="Y3103" s="1" t="s">
        <v>38</v>
      </c>
      <c r="Z3103" s="1" t="s">
        <v>38</v>
      </c>
      <c r="AA3103" s="1" t="s">
        <v>49</v>
      </c>
      <c r="AB3103" s="1" t="s">
        <v>38</v>
      </c>
      <c r="AC3103" s="1" t="s">
        <v>54</v>
      </c>
      <c r="AD3103" s="7">
        <v>105.55</v>
      </c>
      <c r="AE3103" s="7">
        <v>6281.45</v>
      </c>
      <c r="AF3103" s="7">
        <v>0</v>
      </c>
      <c r="AG3103" s="7">
        <v>0</v>
      </c>
      <c r="AH3103" s="7">
        <v>2787.7</v>
      </c>
      <c r="AI3103" s="7">
        <v>9069.15</v>
      </c>
      <c r="AJ3103" s="7">
        <f t="shared" si="194"/>
        <v>148.67459016393443</v>
      </c>
      <c r="AK3103" s="7" t="s">
        <v>8247</v>
      </c>
      <c r="AL3103" s="1" t="s">
        <v>55</v>
      </c>
      <c r="AM3103" s="1">
        <f t="shared" si="195"/>
        <v>1</v>
      </c>
      <c r="AN3103" s="1" t="s">
        <v>56</v>
      </c>
      <c r="AO3103" s="1" t="s">
        <v>57</v>
      </c>
      <c r="AP3103" s="4">
        <f>1</f>
        <v>1</v>
      </c>
    </row>
    <row r="3104" spans="1:42" x14ac:dyDescent="0.3">
      <c r="A3104" s="1" t="s">
        <v>4206</v>
      </c>
      <c r="B3104" s="1" t="s">
        <v>47</v>
      </c>
      <c r="C3104" s="4">
        <v>53</v>
      </c>
      <c r="D3104" s="4" t="str">
        <f t="shared" si="192"/>
        <v>Senior Citizen</v>
      </c>
      <c r="E3104" s="1" t="s">
        <v>8253</v>
      </c>
      <c r="F3104" s="1" t="s">
        <v>8254</v>
      </c>
      <c r="G3104" s="1" t="s">
        <v>4207</v>
      </c>
      <c r="H3104" s="1">
        <v>90704</v>
      </c>
      <c r="I3104" s="4">
        <v>0</v>
      </c>
      <c r="J3104" s="4">
        <v>2</v>
      </c>
      <c r="K3104" s="4" t="str">
        <f t="shared" si="193"/>
        <v>New</v>
      </c>
      <c r="L3104" s="1" t="s">
        <v>52</v>
      </c>
      <c r="M3104" s="1" t="s">
        <v>38</v>
      </c>
      <c r="N3104" s="7">
        <v>6.74</v>
      </c>
      <c r="O3104" s="1" t="s">
        <v>41</v>
      </c>
      <c r="P3104" s="1" t="s">
        <v>38</v>
      </c>
      <c r="Q3104" s="1" t="s">
        <v>53</v>
      </c>
      <c r="R3104" s="7">
        <v>3</v>
      </c>
      <c r="S3104" s="1" t="s">
        <v>41</v>
      </c>
      <c r="T3104" s="1" t="s">
        <v>41</v>
      </c>
      <c r="U3104" s="1" t="s">
        <v>41</v>
      </c>
      <c r="V3104" s="1" t="s">
        <v>41</v>
      </c>
      <c r="W3104" s="1" t="s">
        <v>41</v>
      </c>
      <c r="X3104" s="1" t="s">
        <v>41</v>
      </c>
      <c r="Y3104" s="1" t="s">
        <v>41</v>
      </c>
      <c r="Z3104" s="1" t="s">
        <v>38</v>
      </c>
      <c r="AA3104" s="1" t="s">
        <v>49</v>
      </c>
      <c r="AB3104" s="1" t="s">
        <v>38</v>
      </c>
      <c r="AC3104" s="1" t="s">
        <v>44</v>
      </c>
      <c r="AD3104" s="7">
        <v>71.3</v>
      </c>
      <c r="AE3104" s="7">
        <v>157.75</v>
      </c>
      <c r="AF3104" s="7">
        <v>0</v>
      </c>
      <c r="AG3104" s="7">
        <v>0</v>
      </c>
      <c r="AH3104" s="7">
        <v>13.48</v>
      </c>
      <c r="AI3104" s="7">
        <v>171.23</v>
      </c>
      <c r="AJ3104" s="7">
        <f t="shared" si="194"/>
        <v>85.614999999999995</v>
      </c>
      <c r="AK3104" s="7" t="s">
        <v>8249</v>
      </c>
      <c r="AL3104" s="1" t="s">
        <v>96</v>
      </c>
      <c r="AM3104" s="1">
        <f t="shared" si="195"/>
        <v>0</v>
      </c>
      <c r="AN3104" s="1" t="s">
        <v>8232</v>
      </c>
      <c r="AO3104" s="1" t="s">
        <v>108</v>
      </c>
      <c r="AP3104" s="4">
        <f>1</f>
        <v>1</v>
      </c>
    </row>
    <row r="3105" spans="1:42" x14ac:dyDescent="0.3">
      <c r="A3105" s="1" t="s">
        <v>4208</v>
      </c>
      <c r="B3105" s="1" t="s">
        <v>47</v>
      </c>
      <c r="C3105" s="4">
        <v>50</v>
      </c>
      <c r="D3105" s="4" t="str">
        <f t="shared" si="192"/>
        <v>Adult</v>
      </c>
      <c r="E3105" s="1" t="s">
        <v>3</v>
      </c>
      <c r="F3105" s="1" t="s">
        <v>8258</v>
      </c>
      <c r="G3105" s="1" t="s">
        <v>1174</v>
      </c>
      <c r="H3105" s="1">
        <v>91016</v>
      </c>
      <c r="I3105" s="4">
        <v>9</v>
      </c>
      <c r="J3105" s="4">
        <v>60</v>
      </c>
      <c r="K3105" s="4" t="str">
        <f t="shared" si="193"/>
        <v>Veteran</v>
      </c>
      <c r="L3105" s="1" t="s">
        <v>74</v>
      </c>
      <c r="M3105" s="1" t="s">
        <v>38</v>
      </c>
      <c r="N3105" s="7">
        <v>38.44</v>
      </c>
      <c r="O3105" s="1" t="s">
        <v>38</v>
      </c>
      <c r="P3105" s="1" t="s">
        <v>38</v>
      </c>
      <c r="Q3105" s="1" t="s">
        <v>53</v>
      </c>
      <c r="R3105" s="7">
        <v>57</v>
      </c>
      <c r="S3105" s="1" t="s">
        <v>41</v>
      </c>
      <c r="T3105" s="1" t="s">
        <v>41</v>
      </c>
      <c r="U3105" s="1" t="s">
        <v>41</v>
      </c>
      <c r="V3105" s="1" t="s">
        <v>41</v>
      </c>
      <c r="W3105" s="1" t="s">
        <v>41</v>
      </c>
      <c r="X3105" s="1" t="s">
        <v>41</v>
      </c>
      <c r="Y3105" s="1" t="s">
        <v>41</v>
      </c>
      <c r="Z3105" s="1" t="s">
        <v>38</v>
      </c>
      <c r="AA3105" s="1" t="s">
        <v>49</v>
      </c>
      <c r="AB3105" s="1" t="s">
        <v>41</v>
      </c>
      <c r="AC3105" s="1" t="s">
        <v>54</v>
      </c>
      <c r="AD3105" s="7">
        <v>74.349999999999994</v>
      </c>
      <c r="AE3105" s="7">
        <v>4453.3</v>
      </c>
      <c r="AF3105" s="7">
        <v>0</v>
      </c>
      <c r="AG3105" s="7">
        <v>0</v>
      </c>
      <c r="AH3105" s="7">
        <v>2306.4</v>
      </c>
      <c r="AI3105" s="7">
        <v>6759.7</v>
      </c>
      <c r="AJ3105" s="7">
        <f t="shared" si="194"/>
        <v>112.66166666666666</v>
      </c>
      <c r="AK3105" s="7" t="s">
        <v>8247</v>
      </c>
      <c r="AL3105" s="1" t="s">
        <v>45</v>
      </c>
      <c r="AM3105" s="1">
        <f t="shared" si="195"/>
        <v>0</v>
      </c>
      <c r="AN3105" s="1" t="s">
        <v>8232</v>
      </c>
      <c r="AO3105" s="1" t="s">
        <v>108</v>
      </c>
      <c r="AP3105" s="4">
        <f>1</f>
        <v>1</v>
      </c>
    </row>
    <row r="3106" spans="1:42" x14ac:dyDescent="0.3">
      <c r="A3106" s="1" t="s">
        <v>4209</v>
      </c>
      <c r="B3106" s="1" t="s">
        <v>37</v>
      </c>
      <c r="C3106" s="4">
        <v>56</v>
      </c>
      <c r="D3106" s="4" t="str">
        <f t="shared" si="192"/>
        <v>Senior Citizen</v>
      </c>
      <c r="E3106" s="1" t="s">
        <v>8253</v>
      </c>
      <c r="F3106" s="1" t="s">
        <v>8254</v>
      </c>
      <c r="G3106" s="1" t="s">
        <v>320</v>
      </c>
      <c r="H3106" s="1">
        <v>95818</v>
      </c>
      <c r="I3106" s="4">
        <v>0</v>
      </c>
      <c r="J3106" s="4">
        <v>39</v>
      </c>
      <c r="K3106" s="4" t="str">
        <f t="shared" si="193"/>
        <v>Loyal</v>
      </c>
      <c r="L3106" s="1" t="s">
        <v>40</v>
      </c>
      <c r="M3106" s="1" t="s">
        <v>41</v>
      </c>
      <c r="N3106" s="7">
        <v>25.420517214274568</v>
      </c>
      <c r="O3106" s="1" t="s">
        <v>41</v>
      </c>
      <c r="P3106" s="1" t="s">
        <v>38</v>
      </c>
      <c r="Q3106" s="1" t="s">
        <v>77</v>
      </c>
      <c r="R3106" s="7">
        <v>6</v>
      </c>
      <c r="S3106" s="1" t="s">
        <v>41</v>
      </c>
      <c r="T3106" s="1" t="s">
        <v>41</v>
      </c>
      <c r="U3106" s="1" t="s">
        <v>38</v>
      </c>
      <c r="V3106" s="1" t="s">
        <v>41</v>
      </c>
      <c r="W3106" s="1" t="s">
        <v>38</v>
      </c>
      <c r="X3106" s="1" t="s">
        <v>38</v>
      </c>
      <c r="Y3106" s="1" t="s">
        <v>38</v>
      </c>
      <c r="Z3106" s="1" t="s">
        <v>38</v>
      </c>
      <c r="AA3106" s="1" t="s">
        <v>49</v>
      </c>
      <c r="AB3106" s="1" t="s">
        <v>38</v>
      </c>
      <c r="AC3106" s="1" t="s">
        <v>44</v>
      </c>
      <c r="AD3106" s="7">
        <v>50.65</v>
      </c>
      <c r="AE3106" s="7">
        <v>1905.4</v>
      </c>
      <c r="AF3106" s="7">
        <v>3.51</v>
      </c>
      <c r="AG3106" s="7">
        <v>0</v>
      </c>
      <c r="AH3106" s="7">
        <v>0</v>
      </c>
      <c r="AI3106" s="7">
        <v>1901.89</v>
      </c>
      <c r="AJ3106" s="7">
        <f t="shared" si="194"/>
        <v>48.766410256410261</v>
      </c>
      <c r="AK3106" s="7" t="s">
        <v>8246</v>
      </c>
      <c r="AL3106" s="1" t="s">
        <v>45</v>
      </c>
      <c r="AM3106" s="1">
        <f t="shared" si="195"/>
        <v>0</v>
      </c>
      <c r="AN3106" s="1" t="s">
        <v>8232</v>
      </c>
      <c r="AO3106" s="1" t="s">
        <v>108</v>
      </c>
      <c r="AP3106" s="4">
        <f>1</f>
        <v>1</v>
      </c>
    </row>
    <row r="3107" spans="1:42" x14ac:dyDescent="0.3">
      <c r="A3107" s="1" t="s">
        <v>4210</v>
      </c>
      <c r="B3107" s="1" t="s">
        <v>47</v>
      </c>
      <c r="C3107" s="4">
        <v>35</v>
      </c>
      <c r="D3107" s="4" t="str">
        <f t="shared" si="192"/>
        <v>Adult</v>
      </c>
      <c r="E3107" s="1" t="s">
        <v>3</v>
      </c>
      <c r="F3107" s="1" t="s">
        <v>8257</v>
      </c>
      <c r="G3107" s="1" t="s">
        <v>3735</v>
      </c>
      <c r="H3107" s="1">
        <v>94938</v>
      </c>
      <c r="I3107" s="4">
        <v>9</v>
      </c>
      <c r="J3107" s="4">
        <v>15</v>
      </c>
      <c r="K3107" s="4" t="str">
        <f t="shared" si="193"/>
        <v>Loyal</v>
      </c>
      <c r="L3107" s="1" t="s">
        <v>60</v>
      </c>
      <c r="M3107" s="1" t="s">
        <v>38</v>
      </c>
      <c r="N3107" s="7">
        <v>49.36</v>
      </c>
      <c r="O3107" s="1" t="s">
        <v>41</v>
      </c>
      <c r="P3107" s="1" t="s">
        <v>41</v>
      </c>
      <c r="Q3107" s="1" t="s">
        <v>8232</v>
      </c>
      <c r="R3107" s="7">
        <v>0</v>
      </c>
      <c r="S3107" s="1" t="s">
        <v>41</v>
      </c>
      <c r="T3107" s="1" t="s">
        <v>41</v>
      </c>
      <c r="U3107" s="1" t="s">
        <v>41</v>
      </c>
      <c r="V3107" s="1" t="s">
        <v>41</v>
      </c>
      <c r="W3107" s="1" t="s">
        <v>41</v>
      </c>
      <c r="X3107" s="1" t="s">
        <v>41</v>
      </c>
      <c r="Y3107" s="1" t="s">
        <v>41</v>
      </c>
      <c r="Z3107" s="1" t="s">
        <v>41</v>
      </c>
      <c r="AA3107" s="1" t="s">
        <v>43</v>
      </c>
      <c r="AB3107" s="1" t="s">
        <v>38</v>
      </c>
      <c r="AC3107" s="1" t="s">
        <v>44</v>
      </c>
      <c r="AD3107" s="7">
        <v>19.5</v>
      </c>
      <c r="AE3107" s="7">
        <v>239.75</v>
      </c>
      <c r="AF3107" s="7">
        <v>0</v>
      </c>
      <c r="AG3107" s="7">
        <v>0</v>
      </c>
      <c r="AH3107" s="7">
        <v>740.4</v>
      </c>
      <c r="AI3107" s="7">
        <v>980.15</v>
      </c>
      <c r="AJ3107" s="7">
        <f t="shared" si="194"/>
        <v>65.343333333333334</v>
      </c>
      <c r="AK3107" s="7" t="s">
        <v>8249</v>
      </c>
      <c r="AL3107" s="1" t="s">
        <v>45</v>
      </c>
      <c r="AM3107" s="1">
        <f t="shared" si="195"/>
        <v>0</v>
      </c>
      <c r="AN3107" s="1" t="s">
        <v>8232</v>
      </c>
      <c r="AO3107" s="1" t="s">
        <v>108</v>
      </c>
      <c r="AP3107" s="4">
        <f>1</f>
        <v>1</v>
      </c>
    </row>
    <row r="3108" spans="1:42" x14ac:dyDescent="0.3">
      <c r="A3108" s="1" t="s">
        <v>4211</v>
      </c>
      <c r="B3108" s="1" t="s">
        <v>47</v>
      </c>
      <c r="C3108" s="4">
        <v>41</v>
      </c>
      <c r="D3108" s="4" t="str">
        <f t="shared" si="192"/>
        <v>Adult</v>
      </c>
      <c r="E3108" s="1" t="s">
        <v>8253</v>
      </c>
      <c r="F3108" s="1" t="s">
        <v>8254</v>
      </c>
      <c r="G3108" s="1" t="s">
        <v>3470</v>
      </c>
      <c r="H3108" s="1">
        <v>91740</v>
      </c>
      <c r="I3108" s="4">
        <v>0</v>
      </c>
      <c r="J3108" s="4">
        <v>7</v>
      </c>
      <c r="K3108" s="4" t="str">
        <f t="shared" si="193"/>
        <v>New</v>
      </c>
      <c r="L3108" s="1" t="s">
        <v>52</v>
      </c>
      <c r="M3108" s="1" t="s">
        <v>38</v>
      </c>
      <c r="N3108" s="7">
        <v>30.04</v>
      </c>
      <c r="O3108" s="1" t="s">
        <v>41</v>
      </c>
      <c r="P3108" s="1" t="s">
        <v>38</v>
      </c>
      <c r="Q3108" s="1" t="s">
        <v>77</v>
      </c>
      <c r="R3108" s="7">
        <v>6</v>
      </c>
      <c r="S3108" s="1" t="s">
        <v>41</v>
      </c>
      <c r="T3108" s="1" t="s">
        <v>41</v>
      </c>
      <c r="U3108" s="1" t="s">
        <v>41</v>
      </c>
      <c r="V3108" s="1" t="s">
        <v>41</v>
      </c>
      <c r="W3108" s="1" t="s">
        <v>41</v>
      </c>
      <c r="X3108" s="1" t="s">
        <v>41</v>
      </c>
      <c r="Y3108" s="1" t="s">
        <v>41</v>
      </c>
      <c r="Z3108" s="1" t="s">
        <v>38</v>
      </c>
      <c r="AA3108" s="1" t="s">
        <v>49</v>
      </c>
      <c r="AB3108" s="1" t="s">
        <v>41</v>
      </c>
      <c r="AC3108" s="1" t="s">
        <v>44</v>
      </c>
      <c r="AD3108" s="7">
        <v>43.9</v>
      </c>
      <c r="AE3108" s="7">
        <v>278.39999999999998</v>
      </c>
      <c r="AF3108" s="7">
        <v>0</v>
      </c>
      <c r="AG3108" s="7">
        <v>0</v>
      </c>
      <c r="AH3108" s="7">
        <v>210.28</v>
      </c>
      <c r="AI3108" s="7">
        <v>488.68</v>
      </c>
      <c r="AJ3108" s="7">
        <f t="shared" si="194"/>
        <v>69.811428571428578</v>
      </c>
      <c r="AK3108" s="7" t="s">
        <v>8249</v>
      </c>
      <c r="AL3108" s="1" t="s">
        <v>45</v>
      </c>
      <c r="AM3108" s="1">
        <f t="shared" si="195"/>
        <v>0</v>
      </c>
      <c r="AN3108" s="1" t="s">
        <v>8232</v>
      </c>
      <c r="AO3108" s="1" t="s">
        <v>108</v>
      </c>
      <c r="AP3108" s="4">
        <f>1</f>
        <v>1</v>
      </c>
    </row>
    <row r="3109" spans="1:42" x14ac:dyDescent="0.3">
      <c r="A3109" s="1" t="s">
        <v>4212</v>
      </c>
      <c r="B3109" s="1" t="s">
        <v>37</v>
      </c>
      <c r="C3109" s="4">
        <v>64</v>
      </c>
      <c r="D3109" s="4" t="str">
        <f t="shared" si="192"/>
        <v>Senior Citizen</v>
      </c>
      <c r="E3109" s="1" t="s">
        <v>8253</v>
      </c>
      <c r="F3109" s="1" t="s">
        <v>8254</v>
      </c>
      <c r="G3109" s="1" t="s">
        <v>149</v>
      </c>
      <c r="H3109" s="1">
        <v>92128</v>
      </c>
      <c r="I3109" s="4">
        <v>0</v>
      </c>
      <c r="J3109" s="4">
        <v>15</v>
      </c>
      <c r="K3109" s="4" t="str">
        <f t="shared" si="193"/>
        <v>Loyal</v>
      </c>
      <c r="L3109" s="1" t="s">
        <v>60</v>
      </c>
      <c r="M3109" s="1" t="s">
        <v>38</v>
      </c>
      <c r="N3109" s="7">
        <v>39.49</v>
      </c>
      <c r="O3109" s="1" t="s">
        <v>41</v>
      </c>
      <c r="P3109" s="1" t="s">
        <v>41</v>
      </c>
      <c r="Q3109" s="1" t="s">
        <v>8232</v>
      </c>
      <c r="R3109" s="7">
        <v>0</v>
      </c>
      <c r="S3109" s="1" t="s">
        <v>41</v>
      </c>
      <c r="T3109" s="1" t="s">
        <v>41</v>
      </c>
      <c r="U3109" s="1" t="s">
        <v>41</v>
      </c>
      <c r="V3109" s="1" t="s">
        <v>41</v>
      </c>
      <c r="W3109" s="1" t="s">
        <v>41</v>
      </c>
      <c r="X3109" s="1" t="s">
        <v>41</v>
      </c>
      <c r="Y3109" s="1" t="s">
        <v>41</v>
      </c>
      <c r="Z3109" s="1" t="s">
        <v>41</v>
      </c>
      <c r="AA3109" s="1" t="s">
        <v>71</v>
      </c>
      <c r="AB3109" s="1" t="s">
        <v>41</v>
      </c>
      <c r="AC3109" s="1" t="s">
        <v>44</v>
      </c>
      <c r="AD3109" s="7">
        <v>19.600000000000001</v>
      </c>
      <c r="AE3109" s="7">
        <v>331.6</v>
      </c>
      <c r="AF3109" s="7">
        <v>0</v>
      </c>
      <c r="AG3109" s="7">
        <v>0</v>
      </c>
      <c r="AH3109" s="7">
        <v>592.35</v>
      </c>
      <c r="AI3109" s="7">
        <v>923.95</v>
      </c>
      <c r="AJ3109" s="7">
        <f t="shared" si="194"/>
        <v>61.596666666666671</v>
      </c>
      <c r="AK3109" s="7" t="s">
        <v>8249</v>
      </c>
      <c r="AL3109" s="1" t="s">
        <v>45</v>
      </c>
      <c r="AM3109" s="1">
        <f t="shared" si="195"/>
        <v>0</v>
      </c>
      <c r="AN3109" s="1" t="s">
        <v>8232</v>
      </c>
      <c r="AO3109" s="1" t="s">
        <v>108</v>
      </c>
      <c r="AP3109" s="4">
        <f>1</f>
        <v>1</v>
      </c>
    </row>
    <row r="3110" spans="1:42" x14ac:dyDescent="0.3">
      <c r="A3110" s="1" t="s">
        <v>4213</v>
      </c>
      <c r="B3110" s="1" t="s">
        <v>37</v>
      </c>
      <c r="C3110" s="4">
        <v>35</v>
      </c>
      <c r="D3110" s="4" t="str">
        <f t="shared" si="192"/>
        <v>Adult</v>
      </c>
      <c r="E3110" s="1" t="s">
        <v>3</v>
      </c>
      <c r="F3110" s="1" t="s">
        <v>8254</v>
      </c>
      <c r="G3110" s="1" t="s">
        <v>314</v>
      </c>
      <c r="H3110" s="1">
        <v>92027</v>
      </c>
      <c r="I3110" s="4">
        <v>5</v>
      </c>
      <c r="J3110" s="4">
        <v>61</v>
      </c>
      <c r="K3110" s="4" t="str">
        <f t="shared" si="193"/>
        <v>Veteran</v>
      </c>
      <c r="L3110" s="1" t="s">
        <v>40</v>
      </c>
      <c r="M3110" s="1" t="s">
        <v>38</v>
      </c>
      <c r="N3110" s="7">
        <v>36.130000000000003</v>
      </c>
      <c r="O3110" s="1" t="s">
        <v>38</v>
      </c>
      <c r="P3110" s="1" t="s">
        <v>38</v>
      </c>
      <c r="Q3110" s="1" t="s">
        <v>53</v>
      </c>
      <c r="R3110" s="7">
        <v>23</v>
      </c>
      <c r="S3110" s="1" t="s">
        <v>41</v>
      </c>
      <c r="T3110" s="1" t="s">
        <v>41</v>
      </c>
      <c r="U3110" s="1" t="s">
        <v>41</v>
      </c>
      <c r="V3110" s="1" t="s">
        <v>38</v>
      </c>
      <c r="W3110" s="1" t="s">
        <v>38</v>
      </c>
      <c r="X3110" s="1" t="s">
        <v>38</v>
      </c>
      <c r="Y3110" s="1" t="s">
        <v>38</v>
      </c>
      <c r="Z3110" s="1" t="s">
        <v>38</v>
      </c>
      <c r="AA3110" s="1" t="s">
        <v>43</v>
      </c>
      <c r="AB3110" s="1" t="s">
        <v>41</v>
      </c>
      <c r="AC3110" s="1" t="s">
        <v>54</v>
      </c>
      <c r="AD3110" s="7">
        <v>101.15</v>
      </c>
      <c r="AE3110" s="7">
        <v>6383.9</v>
      </c>
      <c r="AF3110" s="7">
        <v>0</v>
      </c>
      <c r="AG3110" s="7">
        <v>0</v>
      </c>
      <c r="AH3110" s="7">
        <v>2203.9299999999998</v>
      </c>
      <c r="AI3110" s="7">
        <v>8587.83</v>
      </c>
      <c r="AJ3110" s="7">
        <f t="shared" si="194"/>
        <v>140.78409836065575</v>
      </c>
      <c r="AK3110" s="7" t="s">
        <v>8247</v>
      </c>
      <c r="AL3110" s="1" t="s">
        <v>45</v>
      </c>
      <c r="AM3110" s="1">
        <f t="shared" si="195"/>
        <v>0</v>
      </c>
      <c r="AN3110" s="1" t="s">
        <v>8232</v>
      </c>
      <c r="AO3110" s="1" t="s">
        <v>108</v>
      </c>
      <c r="AP3110" s="4">
        <f>1</f>
        <v>1</v>
      </c>
    </row>
    <row r="3111" spans="1:42" x14ac:dyDescent="0.3">
      <c r="A3111" s="1" t="s">
        <v>4214</v>
      </c>
      <c r="B3111" s="1" t="s">
        <v>37</v>
      </c>
      <c r="C3111" s="4">
        <v>43</v>
      </c>
      <c r="D3111" s="4" t="str">
        <f t="shared" si="192"/>
        <v>Adult</v>
      </c>
      <c r="E3111" s="1" t="s">
        <v>3</v>
      </c>
      <c r="F3111" s="1" t="s">
        <v>8255</v>
      </c>
      <c r="G3111" s="1" t="s">
        <v>435</v>
      </c>
      <c r="H3111" s="1">
        <v>92401</v>
      </c>
      <c r="I3111" s="4">
        <v>3</v>
      </c>
      <c r="J3111" s="4">
        <v>19</v>
      </c>
      <c r="K3111" s="4" t="str">
        <f t="shared" si="193"/>
        <v>Loyal</v>
      </c>
      <c r="L3111" s="1" t="s">
        <v>40</v>
      </c>
      <c r="M3111" s="1" t="s">
        <v>38</v>
      </c>
      <c r="N3111" s="7">
        <v>7.42</v>
      </c>
      <c r="O3111" s="1" t="s">
        <v>41</v>
      </c>
      <c r="P3111" s="1" t="s">
        <v>38</v>
      </c>
      <c r="Q3111" s="1" t="s">
        <v>77</v>
      </c>
      <c r="R3111" s="7">
        <v>17</v>
      </c>
      <c r="S3111" s="1" t="s">
        <v>41</v>
      </c>
      <c r="T3111" s="1" t="s">
        <v>41</v>
      </c>
      <c r="U3111" s="1" t="s">
        <v>38</v>
      </c>
      <c r="V3111" s="1" t="s">
        <v>41</v>
      </c>
      <c r="W3111" s="1" t="s">
        <v>41</v>
      </c>
      <c r="X3111" s="1" t="s">
        <v>41</v>
      </c>
      <c r="Y3111" s="1" t="s">
        <v>41</v>
      </c>
      <c r="Z3111" s="1" t="s">
        <v>38</v>
      </c>
      <c r="AA3111" s="1" t="s">
        <v>49</v>
      </c>
      <c r="AB3111" s="1" t="s">
        <v>38</v>
      </c>
      <c r="AC3111" s="1" t="s">
        <v>54</v>
      </c>
      <c r="AD3111" s="7">
        <v>49.6</v>
      </c>
      <c r="AE3111" s="7">
        <v>962.9</v>
      </c>
      <c r="AF3111" s="7">
        <v>0</v>
      </c>
      <c r="AG3111" s="7">
        <v>0</v>
      </c>
      <c r="AH3111" s="7">
        <v>140.97999999999999</v>
      </c>
      <c r="AI3111" s="7">
        <v>1103.8800000000001</v>
      </c>
      <c r="AJ3111" s="7">
        <f t="shared" si="194"/>
        <v>58.098947368421058</v>
      </c>
      <c r="AK3111" s="7" t="s">
        <v>8249</v>
      </c>
      <c r="AL3111" s="1" t="s">
        <v>45</v>
      </c>
      <c r="AM3111" s="1">
        <f t="shared" si="195"/>
        <v>0</v>
      </c>
      <c r="AN3111" s="1" t="s">
        <v>8232</v>
      </c>
      <c r="AO3111" s="1" t="s">
        <v>108</v>
      </c>
      <c r="AP3111" s="4">
        <f>1</f>
        <v>1</v>
      </c>
    </row>
    <row r="3112" spans="1:42" x14ac:dyDescent="0.3">
      <c r="A3112" s="1" t="s">
        <v>4215</v>
      </c>
      <c r="B3112" s="1" t="s">
        <v>47</v>
      </c>
      <c r="C3112" s="4">
        <v>25</v>
      </c>
      <c r="D3112" s="4" t="str">
        <f t="shared" si="192"/>
        <v>Adult</v>
      </c>
      <c r="E3112" s="1" t="s">
        <v>8253</v>
      </c>
      <c r="F3112" s="1" t="s">
        <v>8254</v>
      </c>
      <c r="G3112" s="1" t="s">
        <v>155</v>
      </c>
      <c r="H3112" s="1">
        <v>95110</v>
      </c>
      <c r="I3112" s="4">
        <v>0</v>
      </c>
      <c r="J3112" s="4">
        <v>59</v>
      </c>
      <c r="K3112" s="4" t="str">
        <f t="shared" si="193"/>
        <v>Veteran</v>
      </c>
      <c r="L3112" s="1" t="s">
        <v>40</v>
      </c>
      <c r="M3112" s="1" t="s">
        <v>38</v>
      </c>
      <c r="N3112" s="7">
        <v>25.89</v>
      </c>
      <c r="O3112" s="1" t="s">
        <v>38</v>
      </c>
      <c r="P3112" s="1" t="s">
        <v>41</v>
      </c>
      <c r="Q3112" s="1" t="s">
        <v>8232</v>
      </c>
      <c r="R3112" s="7">
        <v>0</v>
      </c>
      <c r="S3112" s="1" t="s">
        <v>41</v>
      </c>
      <c r="T3112" s="1" t="s">
        <v>41</v>
      </c>
      <c r="U3112" s="1" t="s">
        <v>41</v>
      </c>
      <c r="V3112" s="1" t="s">
        <v>41</v>
      </c>
      <c r="W3112" s="1" t="s">
        <v>41</v>
      </c>
      <c r="X3112" s="1" t="s">
        <v>41</v>
      </c>
      <c r="Y3112" s="1" t="s">
        <v>41</v>
      </c>
      <c r="Z3112" s="1" t="s">
        <v>41</v>
      </c>
      <c r="AA3112" s="1" t="s">
        <v>71</v>
      </c>
      <c r="AB3112" s="1" t="s">
        <v>41</v>
      </c>
      <c r="AC3112" s="1" t="s">
        <v>44</v>
      </c>
      <c r="AD3112" s="7">
        <v>25</v>
      </c>
      <c r="AE3112" s="7">
        <v>1510.5</v>
      </c>
      <c r="AF3112" s="7">
        <v>0</v>
      </c>
      <c r="AG3112" s="7">
        <v>0</v>
      </c>
      <c r="AH3112" s="7">
        <v>1527.51</v>
      </c>
      <c r="AI3112" s="7">
        <v>3038.01</v>
      </c>
      <c r="AJ3112" s="7">
        <f t="shared" si="194"/>
        <v>51.491694915254243</v>
      </c>
      <c r="AK3112" s="7" t="s">
        <v>8249</v>
      </c>
      <c r="AL3112" s="1" t="s">
        <v>45</v>
      </c>
      <c r="AM3112" s="1">
        <f t="shared" si="195"/>
        <v>0</v>
      </c>
      <c r="AN3112" s="1" t="s">
        <v>8232</v>
      </c>
      <c r="AO3112" s="1" t="s">
        <v>108</v>
      </c>
      <c r="AP3112" s="4">
        <f>1</f>
        <v>1</v>
      </c>
    </row>
    <row r="3113" spans="1:42" x14ac:dyDescent="0.3">
      <c r="A3113" s="1" t="s">
        <v>4216</v>
      </c>
      <c r="B3113" s="1" t="s">
        <v>47</v>
      </c>
      <c r="C3113" s="4">
        <v>61</v>
      </c>
      <c r="D3113" s="4" t="str">
        <f t="shared" si="192"/>
        <v>Senior Citizen</v>
      </c>
      <c r="E3113" s="1" t="s">
        <v>8253</v>
      </c>
      <c r="F3113" s="1" t="s">
        <v>8255</v>
      </c>
      <c r="G3113" s="1" t="s">
        <v>1743</v>
      </c>
      <c r="H3113" s="1">
        <v>91916</v>
      </c>
      <c r="I3113" s="4">
        <v>0</v>
      </c>
      <c r="J3113" s="4">
        <v>30</v>
      </c>
      <c r="K3113" s="4" t="str">
        <f t="shared" si="193"/>
        <v>Loyal</v>
      </c>
      <c r="L3113" s="1" t="s">
        <v>127</v>
      </c>
      <c r="M3113" s="1" t="s">
        <v>41</v>
      </c>
      <c r="N3113" s="7">
        <v>25.420517214274568</v>
      </c>
      <c r="O3113" s="1" t="s">
        <v>41</v>
      </c>
      <c r="P3113" s="1" t="s">
        <v>38</v>
      </c>
      <c r="Q3113" s="1" t="s">
        <v>77</v>
      </c>
      <c r="R3113" s="7">
        <v>17</v>
      </c>
      <c r="S3113" s="1" t="s">
        <v>41</v>
      </c>
      <c r="T3113" s="1" t="s">
        <v>41</v>
      </c>
      <c r="U3113" s="1" t="s">
        <v>41</v>
      </c>
      <c r="V3113" s="1" t="s">
        <v>41</v>
      </c>
      <c r="W3113" s="1" t="s">
        <v>38</v>
      </c>
      <c r="X3113" s="1" t="s">
        <v>38</v>
      </c>
      <c r="Y3113" s="1" t="s">
        <v>38</v>
      </c>
      <c r="Z3113" s="1" t="s">
        <v>38</v>
      </c>
      <c r="AA3113" s="1" t="s">
        <v>49</v>
      </c>
      <c r="AB3113" s="1" t="s">
        <v>38</v>
      </c>
      <c r="AC3113" s="1" t="s">
        <v>54</v>
      </c>
      <c r="AD3113" s="7">
        <v>44.5</v>
      </c>
      <c r="AE3113" s="7">
        <v>1307.8</v>
      </c>
      <c r="AF3113" s="7">
        <v>0</v>
      </c>
      <c r="AG3113" s="7">
        <v>0</v>
      </c>
      <c r="AH3113" s="7">
        <v>0</v>
      </c>
      <c r="AI3113" s="7">
        <v>1307.8</v>
      </c>
      <c r="AJ3113" s="7">
        <f t="shared" si="194"/>
        <v>43.593333333333334</v>
      </c>
      <c r="AK3113" s="7" t="s">
        <v>8246</v>
      </c>
      <c r="AL3113" s="1" t="s">
        <v>45</v>
      </c>
      <c r="AM3113" s="1">
        <f t="shared" si="195"/>
        <v>0</v>
      </c>
      <c r="AN3113" s="1" t="s">
        <v>8232</v>
      </c>
      <c r="AO3113" s="1" t="s">
        <v>108</v>
      </c>
      <c r="AP3113" s="4">
        <f>1</f>
        <v>1</v>
      </c>
    </row>
    <row r="3114" spans="1:42" x14ac:dyDescent="0.3">
      <c r="A3114" s="1" t="s">
        <v>4217</v>
      </c>
      <c r="B3114" s="1" t="s">
        <v>47</v>
      </c>
      <c r="C3114" s="4">
        <v>65</v>
      </c>
      <c r="D3114" s="4" t="str">
        <f t="shared" si="192"/>
        <v>Senior Citizen</v>
      </c>
      <c r="E3114" s="1" t="s">
        <v>3</v>
      </c>
      <c r="F3114" s="1" t="s">
        <v>8254</v>
      </c>
      <c r="G3114" s="1" t="s">
        <v>1392</v>
      </c>
      <c r="H3114" s="1">
        <v>93247</v>
      </c>
      <c r="I3114" s="4">
        <v>7</v>
      </c>
      <c r="J3114" s="4">
        <v>62</v>
      </c>
      <c r="K3114" s="4" t="str">
        <f t="shared" si="193"/>
        <v>Veteran</v>
      </c>
      <c r="L3114" s="1" t="s">
        <v>74</v>
      </c>
      <c r="M3114" s="1" t="s">
        <v>38</v>
      </c>
      <c r="N3114" s="7">
        <v>27.49</v>
      </c>
      <c r="O3114" s="1" t="s">
        <v>38</v>
      </c>
      <c r="P3114" s="1" t="s">
        <v>38</v>
      </c>
      <c r="Q3114" s="1" t="s">
        <v>53</v>
      </c>
      <c r="R3114" s="7">
        <v>3</v>
      </c>
      <c r="S3114" s="1" t="s">
        <v>41</v>
      </c>
      <c r="T3114" s="1" t="s">
        <v>38</v>
      </c>
      <c r="U3114" s="1" t="s">
        <v>41</v>
      </c>
      <c r="V3114" s="1" t="s">
        <v>41</v>
      </c>
      <c r="W3114" s="1" t="s">
        <v>41</v>
      </c>
      <c r="X3114" s="1" t="s">
        <v>38</v>
      </c>
      <c r="Y3114" s="1" t="s">
        <v>38</v>
      </c>
      <c r="Z3114" s="1" t="s">
        <v>38</v>
      </c>
      <c r="AA3114" s="1" t="s">
        <v>49</v>
      </c>
      <c r="AB3114" s="1" t="s">
        <v>38</v>
      </c>
      <c r="AC3114" s="1" t="s">
        <v>54</v>
      </c>
      <c r="AD3114" s="7">
        <v>89.8</v>
      </c>
      <c r="AE3114" s="7">
        <v>5629.55</v>
      </c>
      <c r="AF3114" s="7">
        <v>0</v>
      </c>
      <c r="AG3114" s="7">
        <v>0</v>
      </c>
      <c r="AH3114" s="7">
        <v>1704.38</v>
      </c>
      <c r="AI3114" s="7">
        <v>7333.93</v>
      </c>
      <c r="AJ3114" s="7">
        <f t="shared" si="194"/>
        <v>118.2891935483871</v>
      </c>
      <c r="AK3114" s="7" t="s">
        <v>8247</v>
      </c>
      <c r="AL3114" s="1" t="s">
        <v>45</v>
      </c>
      <c r="AM3114" s="1">
        <f t="shared" si="195"/>
        <v>0</v>
      </c>
      <c r="AN3114" s="1" t="s">
        <v>8232</v>
      </c>
      <c r="AO3114" s="1" t="s">
        <v>108</v>
      </c>
      <c r="AP3114" s="4">
        <f>1</f>
        <v>1</v>
      </c>
    </row>
    <row r="3115" spans="1:42" x14ac:dyDescent="0.3">
      <c r="A3115" s="1" t="s">
        <v>4218</v>
      </c>
      <c r="B3115" s="1" t="s">
        <v>47</v>
      </c>
      <c r="C3115" s="4">
        <v>40</v>
      </c>
      <c r="D3115" s="4" t="str">
        <f t="shared" si="192"/>
        <v>Adult</v>
      </c>
      <c r="E3115" s="1" t="s">
        <v>3</v>
      </c>
      <c r="F3115" s="1" t="s">
        <v>8254</v>
      </c>
      <c r="G3115" s="1" t="s">
        <v>3295</v>
      </c>
      <c r="H3115" s="1">
        <v>93234</v>
      </c>
      <c r="I3115" s="4">
        <v>2</v>
      </c>
      <c r="J3115" s="4">
        <v>2</v>
      </c>
      <c r="K3115" s="4" t="str">
        <f t="shared" si="193"/>
        <v>New</v>
      </c>
      <c r="L3115" s="1" t="s">
        <v>52</v>
      </c>
      <c r="M3115" s="1" t="s">
        <v>38</v>
      </c>
      <c r="N3115" s="7">
        <v>15.14</v>
      </c>
      <c r="O3115" s="1" t="s">
        <v>41</v>
      </c>
      <c r="P3115" s="1" t="s">
        <v>41</v>
      </c>
      <c r="Q3115" s="1" t="s">
        <v>8232</v>
      </c>
      <c r="R3115" s="7">
        <v>0</v>
      </c>
      <c r="S3115" s="1" t="s">
        <v>41</v>
      </c>
      <c r="T3115" s="1" t="s">
        <v>41</v>
      </c>
      <c r="U3115" s="1" t="s">
        <v>41</v>
      </c>
      <c r="V3115" s="1" t="s">
        <v>41</v>
      </c>
      <c r="W3115" s="1" t="s">
        <v>41</v>
      </c>
      <c r="X3115" s="1" t="s">
        <v>41</v>
      </c>
      <c r="Y3115" s="1" t="s">
        <v>41</v>
      </c>
      <c r="Z3115" s="1" t="s">
        <v>41</v>
      </c>
      <c r="AA3115" s="1" t="s">
        <v>43</v>
      </c>
      <c r="AB3115" s="1" t="s">
        <v>41</v>
      </c>
      <c r="AC3115" s="1" t="s">
        <v>181</v>
      </c>
      <c r="AD3115" s="7">
        <v>19.850000000000001</v>
      </c>
      <c r="AE3115" s="7">
        <v>35.9</v>
      </c>
      <c r="AF3115" s="7">
        <v>0</v>
      </c>
      <c r="AG3115" s="7">
        <v>0</v>
      </c>
      <c r="AH3115" s="7">
        <v>30.28</v>
      </c>
      <c r="AI3115" s="7">
        <v>66.180000000000007</v>
      </c>
      <c r="AJ3115" s="7">
        <f t="shared" si="194"/>
        <v>33.090000000000003</v>
      </c>
      <c r="AK3115" s="7" t="s">
        <v>8246</v>
      </c>
      <c r="AL3115" s="1" t="s">
        <v>55</v>
      </c>
      <c r="AM3115" s="1">
        <f t="shared" si="195"/>
        <v>1</v>
      </c>
      <c r="AN3115" s="1" t="s">
        <v>119</v>
      </c>
      <c r="AO3115" s="1" t="s">
        <v>193</v>
      </c>
      <c r="AP3115" s="4">
        <f>1</f>
        <v>1</v>
      </c>
    </row>
    <row r="3116" spans="1:42" x14ac:dyDescent="0.3">
      <c r="A3116" s="1" t="s">
        <v>4219</v>
      </c>
      <c r="B3116" s="1" t="s">
        <v>37</v>
      </c>
      <c r="C3116" s="4">
        <v>61</v>
      </c>
      <c r="D3116" s="4" t="str">
        <f t="shared" si="192"/>
        <v>Senior Citizen</v>
      </c>
      <c r="E3116" s="1" t="s">
        <v>8253</v>
      </c>
      <c r="F3116" s="1" t="s">
        <v>8254</v>
      </c>
      <c r="G3116" s="1" t="s">
        <v>48</v>
      </c>
      <c r="H3116" s="1">
        <v>91201</v>
      </c>
      <c r="I3116" s="4">
        <v>0</v>
      </c>
      <c r="J3116" s="4">
        <v>18</v>
      </c>
      <c r="K3116" s="4" t="str">
        <f t="shared" si="193"/>
        <v>Loyal</v>
      </c>
      <c r="L3116" s="1" t="s">
        <v>40</v>
      </c>
      <c r="M3116" s="1" t="s">
        <v>38</v>
      </c>
      <c r="N3116" s="7">
        <v>19.93</v>
      </c>
      <c r="O3116" s="1" t="s">
        <v>41</v>
      </c>
      <c r="P3116" s="1" t="s">
        <v>38</v>
      </c>
      <c r="Q3116" s="1" t="s">
        <v>53</v>
      </c>
      <c r="R3116" s="7">
        <v>26</v>
      </c>
      <c r="S3116" s="1" t="s">
        <v>41</v>
      </c>
      <c r="T3116" s="1" t="s">
        <v>38</v>
      </c>
      <c r="U3116" s="1" t="s">
        <v>38</v>
      </c>
      <c r="V3116" s="1" t="s">
        <v>41</v>
      </c>
      <c r="W3116" s="1" t="s">
        <v>41</v>
      </c>
      <c r="X3116" s="1" t="s">
        <v>41</v>
      </c>
      <c r="Y3116" s="1" t="s">
        <v>41</v>
      </c>
      <c r="Z3116" s="1" t="s">
        <v>38</v>
      </c>
      <c r="AA3116" s="1" t="s">
        <v>49</v>
      </c>
      <c r="AB3116" s="1" t="s">
        <v>41</v>
      </c>
      <c r="AC3116" s="1" t="s">
        <v>54</v>
      </c>
      <c r="AD3116" s="7">
        <v>77.8</v>
      </c>
      <c r="AE3116" s="7">
        <v>1358.6</v>
      </c>
      <c r="AF3116" s="7">
        <v>29.76</v>
      </c>
      <c r="AG3116" s="7">
        <v>0</v>
      </c>
      <c r="AH3116" s="7">
        <v>358.74</v>
      </c>
      <c r="AI3116" s="7">
        <v>1687.58</v>
      </c>
      <c r="AJ3116" s="7">
        <f t="shared" si="194"/>
        <v>93.754444444444445</v>
      </c>
      <c r="AK3116" s="7" t="s">
        <v>8249</v>
      </c>
      <c r="AL3116" s="1" t="s">
        <v>45</v>
      </c>
      <c r="AM3116" s="1">
        <f t="shared" si="195"/>
        <v>0</v>
      </c>
      <c r="AN3116" s="1" t="s">
        <v>8232</v>
      </c>
      <c r="AO3116" s="1" t="s">
        <v>108</v>
      </c>
      <c r="AP3116" s="4">
        <f>1</f>
        <v>1</v>
      </c>
    </row>
    <row r="3117" spans="1:42" x14ac:dyDescent="0.3">
      <c r="A3117" s="1" t="s">
        <v>4220</v>
      </c>
      <c r="B3117" s="1" t="s">
        <v>37</v>
      </c>
      <c r="C3117" s="4">
        <v>70</v>
      </c>
      <c r="D3117" s="4" t="str">
        <f t="shared" si="192"/>
        <v>Senior Citizen</v>
      </c>
      <c r="E3117" s="1" t="s">
        <v>3</v>
      </c>
      <c r="F3117" s="1" t="s">
        <v>8254</v>
      </c>
      <c r="G3117" s="1" t="s">
        <v>3566</v>
      </c>
      <c r="H3117" s="1">
        <v>95326</v>
      </c>
      <c r="I3117" s="4">
        <v>1</v>
      </c>
      <c r="J3117" s="4">
        <v>20</v>
      </c>
      <c r="K3117" s="4" t="str">
        <f t="shared" si="193"/>
        <v>Loyal</v>
      </c>
      <c r="L3117" s="1" t="s">
        <v>40</v>
      </c>
      <c r="M3117" s="1" t="s">
        <v>38</v>
      </c>
      <c r="N3117" s="7">
        <v>8.98</v>
      </c>
      <c r="O3117" s="1" t="s">
        <v>41</v>
      </c>
      <c r="P3117" s="1" t="s">
        <v>38</v>
      </c>
      <c r="Q3117" s="1" t="s">
        <v>77</v>
      </c>
      <c r="R3117" s="7">
        <v>16</v>
      </c>
      <c r="S3117" s="1" t="s">
        <v>41</v>
      </c>
      <c r="T3117" s="1" t="s">
        <v>38</v>
      </c>
      <c r="U3117" s="1" t="s">
        <v>41</v>
      </c>
      <c r="V3117" s="1" t="s">
        <v>41</v>
      </c>
      <c r="W3117" s="1" t="s">
        <v>41</v>
      </c>
      <c r="X3117" s="1" t="s">
        <v>38</v>
      </c>
      <c r="Y3117" s="1" t="s">
        <v>41</v>
      </c>
      <c r="Z3117" s="1" t="s">
        <v>38</v>
      </c>
      <c r="AA3117" s="1" t="s">
        <v>43</v>
      </c>
      <c r="AB3117" s="1" t="s">
        <v>38</v>
      </c>
      <c r="AC3117" s="1" t="s">
        <v>54</v>
      </c>
      <c r="AD3117" s="7">
        <v>60</v>
      </c>
      <c r="AE3117" s="7">
        <v>1259.3499999999999</v>
      </c>
      <c r="AF3117" s="7">
        <v>0</v>
      </c>
      <c r="AG3117" s="7">
        <v>0</v>
      </c>
      <c r="AH3117" s="7">
        <v>179.6</v>
      </c>
      <c r="AI3117" s="7">
        <v>1438.95</v>
      </c>
      <c r="AJ3117" s="7">
        <f t="shared" si="194"/>
        <v>71.947500000000005</v>
      </c>
      <c r="AK3117" s="7" t="s">
        <v>8249</v>
      </c>
      <c r="AL3117" s="1" t="s">
        <v>45</v>
      </c>
      <c r="AM3117" s="1">
        <f t="shared" si="195"/>
        <v>0</v>
      </c>
      <c r="AN3117" s="1" t="s">
        <v>8232</v>
      </c>
      <c r="AO3117" s="1" t="s">
        <v>108</v>
      </c>
      <c r="AP3117" s="4">
        <f>1</f>
        <v>1</v>
      </c>
    </row>
    <row r="3118" spans="1:42" x14ac:dyDescent="0.3">
      <c r="A3118" s="1" t="s">
        <v>4221</v>
      </c>
      <c r="B3118" s="1" t="s">
        <v>47</v>
      </c>
      <c r="C3118" s="4">
        <v>57</v>
      </c>
      <c r="D3118" s="4" t="str">
        <f t="shared" si="192"/>
        <v>Senior Citizen</v>
      </c>
      <c r="E3118" s="1" t="s">
        <v>8253</v>
      </c>
      <c r="F3118" s="1" t="s">
        <v>8256</v>
      </c>
      <c r="G3118" s="1" t="s">
        <v>888</v>
      </c>
      <c r="H3118" s="1">
        <v>94805</v>
      </c>
      <c r="I3118" s="4">
        <v>0</v>
      </c>
      <c r="J3118" s="4">
        <v>5</v>
      </c>
      <c r="K3118" s="4" t="str">
        <f t="shared" si="193"/>
        <v>New</v>
      </c>
      <c r="L3118" s="1" t="s">
        <v>40</v>
      </c>
      <c r="M3118" s="1" t="s">
        <v>38</v>
      </c>
      <c r="N3118" s="7">
        <v>13.54</v>
      </c>
      <c r="O3118" s="1" t="s">
        <v>41</v>
      </c>
      <c r="P3118" s="1" t="s">
        <v>38</v>
      </c>
      <c r="Q3118" s="1" t="s">
        <v>77</v>
      </c>
      <c r="R3118" s="7">
        <v>21</v>
      </c>
      <c r="S3118" s="1" t="s">
        <v>41</v>
      </c>
      <c r="T3118" s="1" t="s">
        <v>41</v>
      </c>
      <c r="U3118" s="1" t="s">
        <v>41</v>
      </c>
      <c r="V3118" s="1" t="s">
        <v>38</v>
      </c>
      <c r="W3118" s="1" t="s">
        <v>41</v>
      </c>
      <c r="X3118" s="1" t="s">
        <v>41</v>
      </c>
      <c r="Y3118" s="1" t="s">
        <v>41</v>
      </c>
      <c r="Z3118" s="1" t="s">
        <v>38</v>
      </c>
      <c r="AA3118" s="1" t="s">
        <v>49</v>
      </c>
      <c r="AB3118" s="1" t="s">
        <v>38</v>
      </c>
      <c r="AC3118" s="1" t="s">
        <v>54</v>
      </c>
      <c r="AD3118" s="7">
        <v>48.65</v>
      </c>
      <c r="AE3118" s="7">
        <v>235.2</v>
      </c>
      <c r="AF3118" s="7">
        <v>0</v>
      </c>
      <c r="AG3118" s="7">
        <v>0</v>
      </c>
      <c r="AH3118" s="7">
        <v>67.7</v>
      </c>
      <c r="AI3118" s="7">
        <v>302.89999999999998</v>
      </c>
      <c r="AJ3118" s="7">
        <f t="shared" si="194"/>
        <v>60.58</v>
      </c>
      <c r="AK3118" s="7" t="s">
        <v>8249</v>
      </c>
      <c r="AL3118" s="1" t="s">
        <v>45</v>
      </c>
      <c r="AM3118" s="1">
        <f t="shared" si="195"/>
        <v>0</v>
      </c>
      <c r="AN3118" s="1" t="s">
        <v>8232</v>
      </c>
      <c r="AO3118" s="1" t="s">
        <v>108</v>
      </c>
      <c r="AP3118" s="4">
        <f>1</f>
        <v>1</v>
      </c>
    </row>
    <row r="3119" spans="1:42" x14ac:dyDescent="0.3">
      <c r="A3119" s="1" t="s">
        <v>4222</v>
      </c>
      <c r="B3119" s="1" t="s">
        <v>37</v>
      </c>
      <c r="C3119" s="4">
        <v>58</v>
      </c>
      <c r="D3119" s="4" t="str">
        <f t="shared" si="192"/>
        <v>Senior Citizen</v>
      </c>
      <c r="E3119" s="1" t="s">
        <v>3</v>
      </c>
      <c r="F3119" s="1" t="s">
        <v>8254</v>
      </c>
      <c r="G3119" s="1" t="s">
        <v>2567</v>
      </c>
      <c r="H3119" s="1">
        <v>93287</v>
      </c>
      <c r="I3119" s="4">
        <v>1</v>
      </c>
      <c r="J3119" s="4">
        <v>42</v>
      </c>
      <c r="K3119" s="4" t="str">
        <f t="shared" si="193"/>
        <v>Loyal</v>
      </c>
      <c r="L3119" s="1" t="s">
        <v>40</v>
      </c>
      <c r="M3119" s="1" t="s">
        <v>38</v>
      </c>
      <c r="N3119" s="7">
        <v>10.73</v>
      </c>
      <c r="O3119" s="1" t="s">
        <v>38</v>
      </c>
      <c r="P3119" s="1" t="s">
        <v>38</v>
      </c>
      <c r="Q3119" s="1" t="s">
        <v>53</v>
      </c>
      <c r="R3119" s="7">
        <v>22</v>
      </c>
      <c r="S3119" s="1" t="s">
        <v>41</v>
      </c>
      <c r="T3119" s="1" t="s">
        <v>41</v>
      </c>
      <c r="U3119" s="1" t="s">
        <v>38</v>
      </c>
      <c r="V3119" s="1" t="s">
        <v>38</v>
      </c>
      <c r="W3119" s="1" t="s">
        <v>41</v>
      </c>
      <c r="X3119" s="1" t="s">
        <v>41</v>
      </c>
      <c r="Y3119" s="1" t="s">
        <v>41</v>
      </c>
      <c r="Z3119" s="1" t="s">
        <v>38</v>
      </c>
      <c r="AA3119" s="1" t="s">
        <v>49</v>
      </c>
      <c r="AB3119" s="1" t="s">
        <v>38</v>
      </c>
      <c r="AC3119" s="1" t="s">
        <v>54</v>
      </c>
      <c r="AD3119" s="7">
        <v>84.3</v>
      </c>
      <c r="AE3119" s="7">
        <v>3588.4</v>
      </c>
      <c r="AF3119" s="7">
        <v>0</v>
      </c>
      <c r="AG3119" s="7">
        <v>0</v>
      </c>
      <c r="AH3119" s="7">
        <v>450.66</v>
      </c>
      <c r="AI3119" s="7">
        <v>4039.06</v>
      </c>
      <c r="AJ3119" s="7">
        <f t="shared" si="194"/>
        <v>96.168095238095233</v>
      </c>
      <c r="AK3119" s="7" t="s">
        <v>8249</v>
      </c>
      <c r="AL3119" s="1" t="s">
        <v>55</v>
      </c>
      <c r="AM3119" s="1">
        <f t="shared" si="195"/>
        <v>1</v>
      </c>
      <c r="AN3119" s="1" t="s">
        <v>119</v>
      </c>
      <c r="AO3119" s="1" t="s">
        <v>120</v>
      </c>
      <c r="AP3119" s="4">
        <f>1</f>
        <v>1</v>
      </c>
    </row>
    <row r="3120" spans="1:42" x14ac:dyDescent="0.3">
      <c r="A3120" s="1" t="s">
        <v>4223</v>
      </c>
      <c r="B3120" s="1" t="s">
        <v>37</v>
      </c>
      <c r="C3120" s="4">
        <v>43</v>
      </c>
      <c r="D3120" s="4" t="str">
        <f t="shared" si="192"/>
        <v>Adult</v>
      </c>
      <c r="E3120" s="1" t="s">
        <v>3</v>
      </c>
      <c r="F3120" s="1" t="s">
        <v>8254</v>
      </c>
      <c r="G3120" s="1" t="s">
        <v>435</v>
      </c>
      <c r="H3120" s="1">
        <v>92408</v>
      </c>
      <c r="I3120" s="4">
        <v>2</v>
      </c>
      <c r="J3120" s="4">
        <v>10</v>
      </c>
      <c r="K3120" s="4" t="str">
        <f t="shared" si="193"/>
        <v>New</v>
      </c>
      <c r="L3120" s="1" t="s">
        <v>40</v>
      </c>
      <c r="M3120" s="1" t="s">
        <v>41</v>
      </c>
      <c r="N3120" s="7">
        <v>25.420517214274568</v>
      </c>
      <c r="O3120" s="1" t="s">
        <v>41</v>
      </c>
      <c r="P3120" s="1" t="s">
        <v>38</v>
      </c>
      <c r="Q3120" s="1" t="s">
        <v>42</v>
      </c>
      <c r="R3120" s="7">
        <v>20</v>
      </c>
      <c r="S3120" s="1" t="s">
        <v>38</v>
      </c>
      <c r="T3120" s="1" t="s">
        <v>41</v>
      </c>
      <c r="U3120" s="1" t="s">
        <v>38</v>
      </c>
      <c r="V3120" s="1" t="s">
        <v>38</v>
      </c>
      <c r="W3120" s="1" t="s">
        <v>38</v>
      </c>
      <c r="X3120" s="1" t="s">
        <v>41</v>
      </c>
      <c r="Y3120" s="1" t="s">
        <v>41</v>
      </c>
      <c r="Z3120" s="1" t="s">
        <v>38</v>
      </c>
      <c r="AA3120" s="1" t="s">
        <v>71</v>
      </c>
      <c r="AB3120" s="1" t="s">
        <v>38</v>
      </c>
      <c r="AC3120" s="1" t="s">
        <v>54</v>
      </c>
      <c r="AD3120" s="7">
        <v>52.55</v>
      </c>
      <c r="AE3120" s="7">
        <v>525.5</v>
      </c>
      <c r="AF3120" s="7">
        <v>0</v>
      </c>
      <c r="AG3120" s="7">
        <v>0</v>
      </c>
      <c r="AH3120" s="7">
        <v>0</v>
      </c>
      <c r="AI3120" s="7">
        <v>525.5</v>
      </c>
      <c r="AJ3120" s="7">
        <f t="shared" si="194"/>
        <v>52.55</v>
      </c>
      <c r="AK3120" s="7" t="s">
        <v>8249</v>
      </c>
      <c r="AL3120" s="1" t="s">
        <v>45</v>
      </c>
      <c r="AM3120" s="1">
        <f t="shared" si="195"/>
        <v>0</v>
      </c>
      <c r="AN3120" s="1" t="s">
        <v>8232</v>
      </c>
      <c r="AO3120" s="1" t="s">
        <v>108</v>
      </c>
      <c r="AP3120" s="4">
        <f>1</f>
        <v>1</v>
      </c>
    </row>
    <row r="3121" spans="1:42" x14ac:dyDescent="0.3">
      <c r="A3121" s="1" t="s">
        <v>4224</v>
      </c>
      <c r="B3121" s="1" t="s">
        <v>37</v>
      </c>
      <c r="C3121" s="4">
        <v>41</v>
      </c>
      <c r="D3121" s="4" t="str">
        <f t="shared" si="192"/>
        <v>Adult</v>
      </c>
      <c r="E3121" s="1" t="s">
        <v>3</v>
      </c>
      <c r="F3121" s="1" t="s">
        <v>8255</v>
      </c>
      <c r="G3121" s="1" t="s">
        <v>4008</v>
      </c>
      <c r="H3121" s="1">
        <v>95938</v>
      </c>
      <c r="I3121" s="4">
        <v>6</v>
      </c>
      <c r="J3121" s="4">
        <v>52</v>
      </c>
      <c r="K3121" s="4" t="str">
        <f t="shared" si="193"/>
        <v>Veteran</v>
      </c>
      <c r="L3121" s="1" t="s">
        <v>40</v>
      </c>
      <c r="M3121" s="1" t="s">
        <v>38</v>
      </c>
      <c r="N3121" s="7">
        <v>31.09</v>
      </c>
      <c r="O3121" s="1" t="s">
        <v>38</v>
      </c>
      <c r="P3121" s="1" t="s">
        <v>38</v>
      </c>
      <c r="Q3121" s="1" t="s">
        <v>53</v>
      </c>
      <c r="R3121" s="7">
        <v>28</v>
      </c>
      <c r="S3121" s="1" t="s">
        <v>38</v>
      </c>
      <c r="T3121" s="1" t="s">
        <v>38</v>
      </c>
      <c r="U3121" s="1" t="s">
        <v>38</v>
      </c>
      <c r="V3121" s="1" t="s">
        <v>41</v>
      </c>
      <c r="W3121" s="1" t="s">
        <v>41</v>
      </c>
      <c r="X3121" s="1" t="s">
        <v>38</v>
      </c>
      <c r="Y3121" s="1" t="s">
        <v>38</v>
      </c>
      <c r="Z3121" s="1" t="s">
        <v>38</v>
      </c>
      <c r="AA3121" s="1" t="s">
        <v>49</v>
      </c>
      <c r="AB3121" s="1" t="s">
        <v>41</v>
      </c>
      <c r="AC3121" s="1" t="s">
        <v>54</v>
      </c>
      <c r="AD3121" s="7">
        <v>98.15</v>
      </c>
      <c r="AE3121" s="7">
        <v>4993.3999999999996</v>
      </c>
      <c r="AF3121" s="7">
        <v>0</v>
      </c>
      <c r="AG3121" s="7">
        <v>0</v>
      </c>
      <c r="AH3121" s="7">
        <v>1616.68</v>
      </c>
      <c r="AI3121" s="7">
        <v>6610.08</v>
      </c>
      <c r="AJ3121" s="7">
        <f t="shared" si="194"/>
        <v>127.11692307692307</v>
      </c>
      <c r="AK3121" s="7" t="s">
        <v>8247</v>
      </c>
      <c r="AL3121" s="1" t="s">
        <v>45</v>
      </c>
      <c r="AM3121" s="1">
        <f t="shared" si="195"/>
        <v>0</v>
      </c>
      <c r="AN3121" s="1" t="s">
        <v>8232</v>
      </c>
      <c r="AO3121" s="1" t="s">
        <v>108</v>
      </c>
      <c r="AP3121" s="4">
        <f>1</f>
        <v>1</v>
      </c>
    </row>
    <row r="3122" spans="1:42" x14ac:dyDescent="0.3">
      <c r="A3122" s="1" t="s">
        <v>4225</v>
      </c>
      <c r="B3122" s="1" t="s">
        <v>47</v>
      </c>
      <c r="C3122" s="4">
        <v>21</v>
      </c>
      <c r="D3122" s="4" t="str">
        <f t="shared" si="192"/>
        <v>Teenager</v>
      </c>
      <c r="E3122" s="1" t="s">
        <v>3</v>
      </c>
      <c r="F3122" s="1" t="s">
        <v>8255</v>
      </c>
      <c r="G3122" s="1" t="s">
        <v>2797</v>
      </c>
      <c r="H3122" s="1">
        <v>93446</v>
      </c>
      <c r="I3122" s="4">
        <v>6</v>
      </c>
      <c r="J3122" s="4">
        <v>45</v>
      </c>
      <c r="K3122" s="4" t="str">
        <f t="shared" si="193"/>
        <v>Loyal</v>
      </c>
      <c r="L3122" s="1" t="s">
        <v>74</v>
      </c>
      <c r="M3122" s="1" t="s">
        <v>38</v>
      </c>
      <c r="N3122" s="7">
        <v>17.23</v>
      </c>
      <c r="O3122" s="1" t="s">
        <v>41</v>
      </c>
      <c r="P3122" s="1" t="s">
        <v>41</v>
      </c>
      <c r="Q3122" s="1" t="s">
        <v>8232</v>
      </c>
      <c r="R3122" s="7">
        <v>0</v>
      </c>
      <c r="S3122" s="1" t="s">
        <v>41</v>
      </c>
      <c r="T3122" s="1" t="s">
        <v>41</v>
      </c>
      <c r="U3122" s="1" t="s">
        <v>41</v>
      </c>
      <c r="V3122" s="1" t="s">
        <v>41</v>
      </c>
      <c r="W3122" s="1" t="s">
        <v>41</v>
      </c>
      <c r="X3122" s="1" t="s">
        <v>41</v>
      </c>
      <c r="Y3122" s="1" t="s">
        <v>41</v>
      </c>
      <c r="Z3122" s="1" t="s">
        <v>41</v>
      </c>
      <c r="AA3122" s="1" t="s">
        <v>71</v>
      </c>
      <c r="AB3122" s="1" t="s">
        <v>41</v>
      </c>
      <c r="AC3122" s="1" t="s">
        <v>54</v>
      </c>
      <c r="AD3122" s="7">
        <v>19.2</v>
      </c>
      <c r="AE3122" s="7">
        <v>903.7</v>
      </c>
      <c r="AF3122" s="7">
        <v>0</v>
      </c>
      <c r="AG3122" s="7">
        <v>0</v>
      </c>
      <c r="AH3122" s="7">
        <v>775.35</v>
      </c>
      <c r="AI3122" s="7">
        <v>1679.05</v>
      </c>
      <c r="AJ3122" s="7">
        <f t="shared" si="194"/>
        <v>37.312222222222218</v>
      </c>
      <c r="AK3122" s="7" t="s">
        <v>8246</v>
      </c>
      <c r="AL3122" s="1" t="s">
        <v>45</v>
      </c>
      <c r="AM3122" s="1">
        <f t="shared" si="195"/>
        <v>0</v>
      </c>
      <c r="AN3122" s="1" t="s">
        <v>8232</v>
      </c>
      <c r="AO3122" s="1" t="s">
        <v>108</v>
      </c>
      <c r="AP3122" s="4">
        <f>1</f>
        <v>1</v>
      </c>
    </row>
    <row r="3123" spans="1:42" x14ac:dyDescent="0.3">
      <c r="A3123" s="1" t="s">
        <v>4226</v>
      </c>
      <c r="B3123" s="1" t="s">
        <v>47</v>
      </c>
      <c r="C3123" s="4">
        <v>73</v>
      </c>
      <c r="D3123" s="4" t="str">
        <f t="shared" si="192"/>
        <v>Senior Citizen</v>
      </c>
      <c r="E3123" s="1" t="s">
        <v>3</v>
      </c>
      <c r="F3123" s="1" t="s">
        <v>8254</v>
      </c>
      <c r="G3123" s="1" t="s">
        <v>3544</v>
      </c>
      <c r="H3123" s="1">
        <v>95493</v>
      </c>
      <c r="I3123" s="4">
        <v>2</v>
      </c>
      <c r="J3123" s="4">
        <v>69</v>
      </c>
      <c r="K3123" s="4" t="str">
        <f t="shared" si="193"/>
        <v>Veteran</v>
      </c>
      <c r="L3123" s="1" t="s">
        <v>40</v>
      </c>
      <c r="M3123" s="1" t="s">
        <v>38</v>
      </c>
      <c r="N3123" s="7">
        <v>8.3000000000000007</v>
      </c>
      <c r="O3123" s="1" t="s">
        <v>38</v>
      </c>
      <c r="P3123" s="1" t="s">
        <v>38</v>
      </c>
      <c r="Q3123" s="1" t="s">
        <v>53</v>
      </c>
      <c r="R3123" s="7">
        <v>14</v>
      </c>
      <c r="S3123" s="1" t="s">
        <v>38</v>
      </c>
      <c r="T3123" s="1" t="s">
        <v>41</v>
      </c>
      <c r="U3123" s="1" t="s">
        <v>38</v>
      </c>
      <c r="V3123" s="1" t="s">
        <v>38</v>
      </c>
      <c r="W3123" s="1" t="s">
        <v>38</v>
      </c>
      <c r="X3123" s="1" t="s">
        <v>38</v>
      </c>
      <c r="Y3123" s="1" t="s">
        <v>41</v>
      </c>
      <c r="Z3123" s="1" t="s">
        <v>38</v>
      </c>
      <c r="AA3123" s="1" t="s">
        <v>43</v>
      </c>
      <c r="AB3123" s="1" t="s">
        <v>38</v>
      </c>
      <c r="AC3123" s="1" t="s">
        <v>181</v>
      </c>
      <c r="AD3123" s="7">
        <v>110.55</v>
      </c>
      <c r="AE3123" s="7">
        <v>7610.1</v>
      </c>
      <c r="AF3123" s="7">
        <v>0</v>
      </c>
      <c r="AG3123" s="7">
        <v>0</v>
      </c>
      <c r="AH3123" s="7">
        <v>572.70000000000005</v>
      </c>
      <c r="AI3123" s="7">
        <v>8182.8</v>
      </c>
      <c r="AJ3123" s="7">
        <f t="shared" si="194"/>
        <v>118.5913043478261</v>
      </c>
      <c r="AK3123" s="7" t="s">
        <v>8247</v>
      </c>
      <c r="AL3123" s="1" t="s">
        <v>45</v>
      </c>
      <c r="AM3123" s="1">
        <f t="shared" si="195"/>
        <v>0</v>
      </c>
      <c r="AN3123" s="1" t="s">
        <v>8232</v>
      </c>
      <c r="AO3123" s="1" t="s">
        <v>108</v>
      </c>
      <c r="AP3123" s="4">
        <f>1</f>
        <v>1</v>
      </c>
    </row>
    <row r="3124" spans="1:42" x14ac:dyDescent="0.3">
      <c r="A3124" s="1" t="s">
        <v>4227</v>
      </c>
      <c r="B3124" s="1" t="s">
        <v>37</v>
      </c>
      <c r="C3124" s="4">
        <v>52</v>
      </c>
      <c r="D3124" s="4" t="str">
        <f t="shared" si="192"/>
        <v>Senior Citizen</v>
      </c>
      <c r="E3124" s="1" t="s">
        <v>8253</v>
      </c>
      <c r="F3124" s="1" t="s">
        <v>8254</v>
      </c>
      <c r="G3124" s="1" t="s">
        <v>133</v>
      </c>
      <c r="H3124" s="1">
        <v>90066</v>
      </c>
      <c r="I3124" s="4">
        <v>0</v>
      </c>
      <c r="J3124" s="4">
        <v>36</v>
      </c>
      <c r="K3124" s="4" t="str">
        <f t="shared" si="193"/>
        <v>Loyal</v>
      </c>
      <c r="L3124" s="1" t="s">
        <v>127</v>
      </c>
      <c r="M3124" s="1" t="s">
        <v>38</v>
      </c>
      <c r="N3124" s="7">
        <v>28.41</v>
      </c>
      <c r="O3124" s="1" t="s">
        <v>38</v>
      </c>
      <c r="P3124" s="1" t="s">
        <v>38</v>
      </c>
      <c r="Q3124" s="1" t="s">
        <v>53</v>
      </c>
      <c r="R3124" s="7">
        <v>4</v>
      </c>
      <c r="S3124" s="1" t="s">
        <v>41</v>
      </c>
      <c r="T3124" s="1" t="s">
        <v>38</v>
      </c>
      <c r="U3124" s="1" t="s">
        <v>38</v>
      </c>
      <c r="V3124" s="1" t="s">
        <v>41</v>
      </c>
      <c r="W3124" s="1" t="s">
        <v>38</v>
      </c>
      <c r="X3124" s="1" t="s">
        <v>38</v>
      </c>
      <c r="Y3124" s="1" t="s">
        <v>38</v>
      </c>
      <c r="Z3124" s="1" t="s">
        <v>38</v>
      </c>
      <c r="AA3124" s="1" t="s">
        <v>43</v>
      </c>
      <c r="AB3124" s="1" t="s">
        <v>38</v>
      </c>
      <c r="AC3124" s="1" t="s">
        <v>54</v>
      </c>
      <c r="AD3124" s="7">
        <v>104.8</v>
      </c>
      <c r="AE3124" s="7">
        <v>3886.45</v>
      </c>
      <c r="AF3124" s="7">
        <v>0</v>
      </c>
      <c r="AG3124" s="7">
        <v>0</v>
      </c>
      <c r="AH3124" s="7">
        <v>1022.76</v>
      </c>
      <c r="AI3124" s="7">
        <v>4909.21</v>
      </c>
      <c r="AJ3124" s="7">
        <f t="shared" si="194"/>
        <v>136.36694444444444</v>
      </c>
      <c r="AK3124" s="7" t="s">
        <v>8247</v>
      </c>
      <c r="AL3124" s="1" t="s">
        <v>45</v>
      </c>
      <c r="AM3124" s="1">
        <f t="shared" si="195"/>
        <v>0</v>
      </c>
      <c r="AN3124" s="1" t="s">
        <v>8232</v>
      </c>
      <c r="AO3124" s="1" t="s">
        <v>108</v>
      </c>
      <c r="AP3124" s="4">
        <f>1</f>
        <v>1</v>
      </c>
    </row>
    <row r="3125" spans="1:42" x14ac:dyDescent="0.3">
      <c r="A3125" s="1" t="s">
        <v>4228</v>
      </c>
      <c r="B3125" s="1" t="s">
        <v>37</v>
      </c>
      <c r="C3125" s="4">
        <v>72</v>
      </c>
      <c r="D3125" s="4" t="str">
        <f t="shared" si="192"/>
        <v>Senior Citizen</v>
      </c>
      <c r="E3125" s="1" t="s">
        <v>8253</v>
      </c>
      <c r="F3125" s="1" t="s">
        <v>8254</v>
      </c>
      <c r="G3125" s="1" t="s">
        <v>772</v>
      </c>
      <c r="H3125" s="1">
        <v>95547</v>
      </c>
      <c r="I3125" s="4">
        <v>0</v>
      </c>
      <c r="J3125" s="4">
        <v>8</v>
      </c>
      <c r="K3125" s="4" t="str">
        <f t="shared" si="193"/>
        <v>New</v>
      </c>
      <c r="L3125" s="1" t="s">
        <v>40</v>
      </c>
      <c r="M3125" s="1" t="s">
        <v>38</v>
      </c>
      <c r="N3125" s="7">
        <v>2.1800000000000002</v>
      </c>
      <c r="O3125" s="1" t="s">
        <v>41</v>
      </c>
      <c r="P3125" s="1" t="s">
        <v>38</v>
      </c>
      <c r="Q3125" s="1" t="s">
        <v>53</v>
      </c>
      <c r="R3125" s="7">
        <v>13</v>
      </c>
      <c r="S3125" s="1" t="s">
        <v>41</v>
      </c>
      <c r="T3125" s="1" t="s">
        <v>41</v>
      </c>
      <c r="U3125" s="1" t="s">
        <v>38</v>
      </c>
      <c r="V3125" s="1" t="s">
        <v>41</v>
      </c>
      <c r="W3125" s="1" t="s">
        <v>41</v>
      </c>
      <c r="X3125" s="1" t="s">
        <v>41</v>
      </c>
      <c r="Y3125" s="1" t="s">
        <v>41</v>
      </c>
      <c r="Z3125" s="1" t="s">
        <v>38</v>
      </c>
      <c r="AA3125" s="1" t="s">
        <v>71</v>
      </c>
      <c r="AB3125" s="1" t="s">
        <v>38</v>
      </c>
      <c r="AC3125" s="1" t="s">
        <v>54</v>
      </c>
      <c r="AD3125" s="7">
        <v>74.05</v>
      </c>
      <c r="AE3125" s="7">
        <v>600.15</v>
      </c>
      <c r="AF3125" s="7">
        <v>0</v>
      </c>
      <c r="AG3125" s="7">
        <v>0</v>
      </c>
      <c r="AH3125" s="7">
        <v>17.440000000000001</v>
      </c>
      <c r="AI3125" s="7">
        <v>617.59</v>
      </c>
      <c r="AJ3125" s="7">
        <f t="shared" si="194"/>
        <v>77.198750000000004</v>
      </c>
      <c r="AK3125" s="7" t="s">
        <v>8249</v>
      </c>
      <c r="AL3125" s="1" t="s">
        <v>45</v>
      </c>
      <c r="AM3125" s="1">
        <f t="shared" si="195"/>
        <v>0</v>
      </c>
      <c r="AN3125" s="1" t="s">
        <v>8232</v>
      </c>
      <c r="AO3125" s="1" t="s">
        <v>108</v>
      </c>
      <c r="AP3125" s="4">
        <f>1</f>
        <v>1</v>
      </c>
    </row>
    <row r="3126" spans="1:42" x14ac:dyDescent="0.3">
      <c r="A3126" s="1" t="s">
        <v>4229</v>
      </c>
      <c r="B3126" s="1" t="s">
        <v>37</v>
      </c>
      <c r="C3126" s="4">
        <v>54</v>
      </c>
      <c r="D3126" s="4" t="str">
        <f t="shared" si="192"/>
        <v>Senior Citizen</v>
      </c>
      <c r="E3126" s="1" t="s">
        <v>8253</v>
      </c>
      <c r="F3126" s="1" t="s">
        <v>8254</v>
      </c>
      <c r="G3126" s="1" t="s">
        <v>1698</v>
      </c>
      <c r="H3126" s="1">
        <v>91006</v>
      </c>
      <c r="I3126" s="4">
        <v>0</v>
      </c>
      <c r="J3126" s="4">
        <v>2</v>
      </c>
      <c r="K3126" s="4" t="str">
        <f t="shared" si="193"/>
        <v>New</v>
      </c>
      <c r="L3126" s="1" t="s">
        <v>40</v>
      </c>
      <c r="M3126" s="1" t="s">
        <v>38</v>
      </c>
      <c r="N3126" s="7">
        <v>15.67</v>
      </c>
      <c r="O3126" s="1" t="s">
        <v>41</v>
      </c>
      <c r="P3126" s="1" t="s">
        <v>38</v>
      </c>
      <c r="Q3126" s="1" t="s">
        <v>53</v>
      </c>
      <c r="R3126" s="7">
        <v>8</v>
      </c>
      <c r="S3126" s="1" t="s">
        <v>41</v>
      </c>
      <c r="T3126" s="1" t="s">
        <v>41</v>
      </c>
      <c r="U3126" s="1" t="s">
        <v>41</v>
      </c>
      <c r="V3126" s="1" t="s">
        <v>41</v>
      </c>
      <c r="W3126" s="1" t="s">
        <v>41</v>
      </c>
      <c r="X3126" s="1" t="s">
        <v>41</v>
      </c>
      <c r="Y3126" s="1" t="s">
        <v>41</v>
      </c>
      <c r="Z3126" s="1" t="s">
        <v>38</v>
      </c>
      <c r="AA3126" s="1" t="s">
        <v>49</v>
      </c>
      <c r="AB3126" s="1" t="s">
        <v>38</v>
      </c>
      <c r="AC3126" s="1" t="s">
        <v>54</v>
      </c>
      <c r="AD3126" s="7">
        <v>69.7</v>
      </c>
      <c r="AE3126" s="7">
        <v>135.19999999999999</v>
      </c>
      <c r="AF3126" s="7">
        <v>0</v>
      </c>
      <c r="AG3126" s="7">
        <v>0</v>
      </c>
      <c r="AH3126" s="7">
        <v>31.34</v>
      </c>
      <c r="AI3126" s="7">
        <v>166.54</v>
      </c>
      <c r="AJ3126" s="7">
        <f t="shared" si="194"/>
        <v>83.27</v>
      </c>
      <c r="AK3126" s="7" t="s">
        <v>8249</v>
      </c>
      <c r="AL3126" s="1" t="s">
        <v>96</v>
      </c>
      <c r="AM3126" s="1">
        <f t="shared" si="195"/>
        <v>0</v>
      </c>
      <c r="AN3126" s="1" t="s">
        <v>8232</v>
      </c>
      <c r="AO3126" s="1" t="s">
        <v>108</v>
      </c>
      <c r="AP3126" s="4">
        <f>1</f>
        <v>1</v>
      </c>
    </row>
    <row r="3127" spans="1:42" x14ac:dyDescent="0.3">
      <c r="A3127" s="1" t="s">
        <v>4230</v>
      </c>
      <c r="B3127" s="1" t="s">
        <v>47</v>
      </c>
      <c r="C3127" s="4">
        <v>23</v>
      </c>
      <c r="D3127" s="4" t="str">
        <f t="shared" si="192"/>
        <v>Teenager</v>
      </c>
      <c r="E3127" s="1" t="s">
        <v>8253</v>
      </c>
      <c r="F3127" s="1" t="s">
        <v>8254</v>
      </c>
      <c r="G3127" s="1" t="s">
        <v>4231</v>
      </c>
      <c r="H3127" s="1">
        <v>94951</v>
      </c>
      <c r="I3127" s="4">
        <v>0</v>
      </c>
      <c r="J3127" s="4">
        <v>5</v>
      </c>
      <c r="K3127" s="4" t="str">
        <f t="shared" si="193"/>
        <v>New</v>
      </c>
      <c r="L3127" s="1" t="s">
        <v>40</v>
      </c>
      <c r="M3127" s="1" t="s">
        <v>38</v>
      </c>
      <c r="N3127" s="7">
        <v>26.86</v>
      </c>
      <c r="O3127" s="1" t="s">
        <v>41</v>
      </c>
      <c r="P3127" s="1" t="s">
        <v>38</v>
      </c>
      <c r="Q3127" s="1" t="s">
        <v>77</v>
      </c>
      <c r="R3127" s="7">
        <v>71</v>
      </c>
      <c r="S3127" s="1" t="s">
        <v>41</v>
      </c>
      <c r="T3127" s="1" t="s">
        <v>41</v>
      </c>
      <c r="U3127" s="1" t="s">
        <v>38</v>
      </c>
      <c r="V3127" s="1" t="s">
        <v>38</v>
      </c>
      <c r="W3127" s="1" t="s">
        <v>41</v>
      </c>
      <c r="X3127" s="1" t="s">
        <v>41</v>
      </c>
      <c r="Y3127" s="1" t="s">
        <v>41</v>
      </c>
      <c r="Z3127" s="1" t="s">
        <v>38</v>
      </c>
      <c r="AA3127" s="1" t="s">
        <v>49</v>
      </c>
      <c r="AB3127" s="1" t="s">
        <v>41</v>
      </c>
      <c r="AC3127" s="1" t="s">
        <v>54</v>
      </c>
      <c r="AD3127" s="7">
        <v>56.15</v>
      </c>
      <c r="AE3127" s="7">
        <v>291.45</v>
      </c>
      <c r="AF3127" s="7">
        <v>0</v>
      </c>
      <c r="AG3127" s="7">
        <v>0</v>
      </c>
      <c r="AH3127" s="7">
        <v>134.30000000000001</v>
      </c>
      <c r="AI3127" s="7">
        <v>425.75</v>
      </c>
      <c r="AJ3127" s="7">
        <f t="shared" si="194"/>
        <v>85.15</v>
      </c>
      <c r="AK3127" s="7" t="s">
        <v>8249</v>
      </c>
      <c r="AL3127" s="1" t="s">
        <v>45</v>
      </c>
      <c r="AM3127" s="1">
        <f t="shared" si="195"/>
        <v>0</v>
      </c>
      <c r="AN3127" s="1" t="s">
        <v>8232</v>
      </c>
      <c r="AO3127" s="1" t="s">
        <v>108</v>
      </c>
      <c r="AP3127" s="4">
        <f>1</f>
        <v>1</v>
      </c>
    </row>
    <row r="3128" spans="1:42" x14ac:dyDescent="0.3">
      <c r="A3128" s="1" t="s">
        <v>4232</v>
      </c>
      <c r="B3128" s="1" t="s">
        <v>37</v>
      </c>
      <c r="C3128" s="4">
        <v>45</v>
      </c>
      <c r="D3128" s="4" t="str">
        <f t="shared" si="192"/>
        <v>Adult</v>
      </c>
      <c r="E3128" s="1" t="s">
        <v>8253</v>
      </c>
      <c r="F3128" s="1" t="s">
        <v>8254</v>
      </c>
      <c r="G3128" s="1" t="s">
        <v>1271</v>
      </c>
      <c r="H3128" s="1">
        <v>95623</v>
      </c>
      <c r="I3128" s="4">
        <v>0</v>
      </c>
      <c r="J3128" s="4">
        <v>3</v>
      </c>
      <c r="K3128" s="4" t="str">
        <f t="shared" si="193"/>
        <v>New</v>
      </c>
      <c r="L3128" s="1" t="s">
        <v>40</v>
      </c>
      <c r="M3128" s="1" t="s">
        <v>38</v>
      </c>
      <c r="N3128" s="7">
        <v>25.96</v>
      </c>
      <c r="O3128" s="1" t="s">
        <v>41</v>
      </c>
      <c r="P3128" s="1" t="s">
        <v>38</v>
      </c>
      <c r="Q3128" s="1" t="s">
        <v>77</v>
      </c>
      <c r="R3128" s="7">
        <v>7</v>
      </c>
      <c r="S3128" s="1" t="s">
        <v>41</v>
      </c>
      <c r="T3128" s="1" t="s">
        <v>41</v>
      </c>
      <c r="U3128" s="1" t="s">
        <v>41</v>
      </c>
      <c r="V3128" s="1" t="s">
        <v>41</v>
      </c>
      <c r="W3128" s="1" t="s">
        <v>41</v>
      </c>
      <c r="X3128" s="1" t="s">
        <v>38</v>
      </c>
      <c r="Y3128" s="1" t="s">
        <v>38</v>
      </c>
      <c r="Z3128" s="1" t="s">
        <v>38</v>
      </c>
      <c r="AA3128" s="1" t="s">
        <v>49</v>
      </c>
      <c r="AB3128" s="1" t="s">
        <v>38</v>
      </c>
      <c r="AC3128" s="1" t="s">
        <v>54</v>
      </c>
      <c r="AD3128" s="7">
        <v>55.3</v>
      </c>
      <c r="AE3128" s="7">
        <v>196.15</v>
      </c>
      <c r="AF3128" s="7">
        <v>0</v>
      </c>
      <c r="AG3128" s="7">
        <v>0</v>
      </c>
      <c r="AH3128" s="7">
        <v>77.88</v>
      </c>
      <c r="AI3128" s="7">
        <v>274.02999999999997</v>
      </c>
      <c r="AJ3128" s="7">
        <f t="shared" si="194"/>
        <v>91.34333333333332</v>
      </c>
      <c r="AK3128" s="7" t="s">
        <v>8249</v>
      </c>
      <c r="AL3128" s="1" t="s">
        <v>55</v>
      </c>
      <c r="AM3128" s="1">
        <f t="shared" si="195"/>
        <v>1</v>
      </c>
      <c r="AN3128" s="1" t="s">
        <v>61</v>
      </c>
      <c r="AO3128" s="1" t="s">
        <v>62</v>
      </c>
      <c r="AP3128" s="4">
        <f>1</f>
        <v>1</v>
      </c>
    </row>
    <row r="3129" spans="1:42" x14ac:dyDescent="0.3">
      <c r="A3129" s="1" t="s">
        <v>4233</v>
      </c>
      <c r="B3129" s="1" t="s">
        <v>37</v>
      </c>
      <c r="C3129" s="4">
        <v>20</v>
      </c>
      <c r="D3129" s="4" t="str">
        <f t="shared" si="192"/>
        <v>Teenager</v>
      </c>
      <c r="E3129" s="1" t="s">
        <v>3</v>
      </c>
      <c r="F3129" s="1" t="s">
        <v>8254</v>
      </c>
      <c r="G3129" s="1" t="s">
        <v>376</v>
      </c>
      <c r="H3129" s="1">
        <v>91773</v>
      </c>
      <c r="I3129" s="4">
        <v>6</v>
      </c>
      <c r="J3129" s="4">
        <v>52</v>
      </c>
      <c r="K3129" s="4" t="str">
        <f t="shared" si="193"/>
        <v>Veteran</v>
      </c>
      <c r="L3129" s="1" t="s">
        <v>40</v>
      </c>
      <c r="M3129" s="1" t="s">
        <v>38</v>
      </c>
      <c r="N3129" s="7">
        <v>10.59</v>
      </c>
      <c r="O3129" s="1" t="s">
        <v>38</v>
      </c>
      <c r="P3129" s="1" t="s">
        <v>38</v>
      </c>
      <c r="Q3129" s="1" t="s">
        <v>53</v>
      </c>
      <c r="R3129" s="7">
        <v>48</v>
      </c>
      <c r="S3129" s="1" t="s">
        <v>41</v>
      </c>
      <c r="T3129" s="1" t="s">
        <v>38</v>
      </c>
      <c r="U3129" s="1" t="s">
        <v>38</v>
      </c>
      <c r="V3129" s="1" t="s">
        <v>41</v>
      </c>
      <c r="W3129" s="1" t="s">
        <v>38</v>
      </c>
      <c r="X3129" s="1" t="s">
        <v>38</v>
      </c>
      <c r="Y3129" s="1" t="s">
        <v>38</v>
      </c>
      <c r="Z3129" s="1" t="s">
        <v>38</v>
      </c>
      <c r="AA3129" s="1" t="s">
        <v>49</v>
      </c>
      <c r="AB3129" s="1" t="s">
        <v>38</v>
      </c>
      <c r="AC3129" s="1" t="s">
        <v>54</v>
      </c>
      <c r="AD3129" s="7">
        <v>105.05</v>
      </c>
      <c r="AE3129" s="7">
        <v>5624.85</v>
      </c>
      <c r="AF3129" s="7">
        <v>27.6</v>
      </c>
      <c r="AG3129" s="7">
        <v>0</v>
      </c>
      <c r="AH3129" s="7">
        <v>550.67999999999995</v>
      </c>
      <c r="AI3129" s="7">
        <v>6147.93</v>
      </c>
      <c r="AJ3129" s="7">
        <f t="shared" si="194"/>
        <v>118.22942307692308</v>
      </c>
      <c r="AK3129" s="7" t="s">
        <v>8247</v>
      </c>
      <c r="AL3129" s="1" t="s">
        <v>55</v>
      </c>
      <c r="AM3129" s="1">
        <f t="shared" si="195"/>
        <v>1</v>
      </c>
      <c r="AN3129" s="1" t="s">
        <v>107</v>
      </c>
      <c r="AO3129" s="1" t="s">
        <v>108</v>
      </c>
      <c r="AP3129" s="4">
        <f>1</f>
        <v>1</v>
      </c>
    </row>
    <row r="3130" spans="1:42" x14ac:dyDescent="0.3">
      <c r="A3130" s="1" t="s">
        <v>4234</v>
      </c>
      <c r="B3130" s="1" t="s">
        <v>47</v>
      </c>
      <c r="C3130" s="4">
        <v>56</v>
      </c>
      <c r="D3130" s="4" t="str">
        <f t="shared" si="192"/>
        <v>Senior Citizen</v>
      </c>
      <c r="E3130" s="1" t="s">
        <v>8253</v>
      </c>
      <c r="F3130" s="1" t="s">
        <v>8254</v>
      </c>
      <c r="G3130" s="1" t="s">
        <v>133</v>
      </c>
      <c r="H3130" s="1">
        <v>90002</v>
      </c>
      <c r="I3130" s="4">
        <v>0</v>
      </c>
      <c r="J3130" s="4">
        <v>13</v>
      </c>
      <c r="K3130" s="4" t="str">
        <f t="shared" si="193"/>
        <v>Loyal</v>
      </c>
      <c r="L3130" s="1" t="s">
        <v>40</v>
      </c>
      <c r="M3130" s="1" t="s">
        <v>38</v>
      </c>
      <c r="N3130" s="7">
        <v>46.92</v>
      </c>
      <c r="O3130" s="1" t="s">
        <v>41</v>
      </c>
      <c r="P3130" s="1" t="s">
        <v>41</v>
      </c>
      <c r="Q3130" s="1" t="s">
        <v>8232</v>
      </c>
      <c r="R3130" s="7">
        <v>0</v>
      </c>
      <c r="S3130" s="1" t="s">
        <v>41</v>
      </c>
      <c r="T3130" s="1" t="s">
        <v>41</v>
      </c>
      <c r="U3130" s="1" t="s">
        <v>41</v>
      </c>
      <c r="V3130" s="1" t="s">
        <v>41</v>
      </c>
      <c r="W3130" s="1" t="s">
        <v>41</v>
      </c>
      <c r="X3130" s="1" t="s">
        <v>41</v>
      </c>
      <c r="Y3130" s="1" t="s">
        <v>41</v>
      </c>
      <c r="Z3130" s="1" t="s">
        <v>41</v>
      </c>
      <c r="AA3130" s="1" t="s">
        <v>49</v>
      </c>
      <c r="AB3130" s="1" t="s">
        <v>38</v>
      </c>
      <c r="AC3130" s="1" t="s">
        <v>54</v>
      </c>
      <c r="AD3130" s="7">
        <v>20.399999999999999</v>
      </c>
      <c r="AE3130" s="7">
        <v>251.65</v>
      </c>
      <c r="AF3130" s="7">
        <v>0</v>
      </c>
      <c r="AG3130" s="7">
        <v>0</v>
      </c>
      <c r="AH3130" s="7">
        <v>609.96</v>
      </c>
      <c r="AI3130" s="7">
        <v>861.61</v>
      </c>
      <c r="AJ3130" s="7">
        <f t="shared" si="194"/>
        <v>66.277692307692305</v>
      </c>
      <c r="AK3130" s="7" t="s">
        <v>8249</v>
      </c>
      <c r="AL3130" s="1" t="s">
        <v>45</v>
      </c>
      <c r="AM3130" s="1">
        <f t="shared" si="195"/>
        <v>0</v>
      </c>
      <c r="AN3130" s="1" t="s">
        <v>8232</v>
      </c>
      <c r="AO3130" s="1" t="s">
        <v>108</v>
      </c>
      <c r="AP3130" s="4">
        <f>1</f>
        <v>1</v>
      </c>
    </row>
    <row r="3131" spans="1:42" x14ac:dyDescent="0.3">
      <c r="A3131" s="1" t="s">
        <v>4235</v>
      </c>
      <c r="B3131" s="1" t="s">
        <v>37</v>
      </c>
      <c r="C3131" s="4">
        <v>60</v>
      </c>
      <c r="D3131" s="4" t="str">
        <f t="shared" si="192"/>
        <v>Senior Citizen</v>
      </c>
      <c r="E3131" s="1" t="s">
        <v>3</v>
      </c>
      <c r="F3131" s="1" t="s">
        <v>8256</v>
      </c>
      <c r="G3131" s="1" t="s">
        <v>328</v>
      </c>
      <c r="H3131" s="1">
        <v>95032</v>
      </c>
      <c r="I3131" s="4">
        <v>1</v>
      </c>
      <c r="J3131" s="4">
        <v>38</v>
      </c>
      <c r="K3131" s="4" t="str">
        <f t="shared" si="193"/>
        <v>Loyal</v>
      </c>
      <c r="L3131" s="1" t="s">
        <v>40</v>
      </c>
      <c r="M3131" s="1" t="s">
        <v>38</v>
      </c>
      <c r="N3131" s="7">
        <v>36.72</v>
      </c>
      <c r="O3131" s="1" t="s">
        <v>41</v>
      </c>
      <c r="P3131" s="1" t="s">
        <v>41</v>
      </c>
      <c r="Q3131" s="1" t="s">
        <v>8232</v>
      </c>
      <c r="R3131" s="7">
        <v>0</v>
      </c>
      <c r="S3131" s="1" t="s">
        <v>41</v>
      </c>
      <c r="T3131" s="1" t="s">
        <v>41</v>
      </c>
      <c r="U3131" s="1" t="s">
        <v>41</v>
      </c>
      <c r="V3131" s="1" t="s">
        <v>41</v>
      </c>
      <c r="W3131" s="1" t="s">
        <v>41</v>
      </c>
      <c r="X3131" s="1" t="s">
        <v>41</v>
      </c>
      <c r="Y3131" s="1" t="s">
        <v>41</v>
      </c>
      <c r="Z3131" s="1" t="s">
        <v>41</v>
      </c>
      <c r="AA3131" s="1" t="s">
        <v>43</v>
      </c>
      <c r="AB3131" s="1" t="s">
        <v>41</v>
      </c>
      <c r="AC3131" s="1" t="s">
        <v>44</v>
      </c>
      <c r="AD3131" s="7">
        <v>19.600000000000001</v>
      </c>
      <c r="AE3131" s="7">
        <v>763.1</v>
      </c>
      <c r="AF3131" s="7">
        <v>0</v>
      </c>
      <c r="AG3131" s="7">
        <v>0</v>
      </c>
      <c r="AH3131" s="7">
        <v>1395.36</v>
      </c>
      <c r="AI3131" s="7">
        <v>2158.46</v>
      </c>
      <c r="AJ3131" s="7">
        <f t="shared" si="194"/>
        <v>56.801578947368419</v>
      </c>
      <c r="AK3131" s="7" t="s">
        <v>8249</v>
      </c>
      <c r="AL3131" s="1" t="s">
        <v>45</v>
      </c>
      <c r="AM3131" s="1">
        <f t="shared" si="195"/>
        <v>0</v>
      </c>
      <c r="AN3131" s="1" t="s">
        <v>8232</v>
      </c>
      <c r="AO3131" s="1" t="s">
        <v>108</v>
      </c>
      <c r="AP3131" s="4">
        <f>1</f>
        <v>1</v>
      </c>
    </row>
    <row r="3132" spans="1:42" x14ac:dyDescent="0.3">
      <c r="A3132" s="1" t="s">
        <v>4236</v>
      </c>
      <c r="B3132" s="1" t="s">
        <v>37</v>
      </c>
      <c r="C3132" s="4">
        <v>21</v>
      </c>
      <c r="D3132" s="4" t="str">
        <f t="shared" si="192"/>
        <v>Teenager</v>
      </c>
      <c r="E3132" s="1" t="s">
        <v>8253</v>
      </c>
      <c r="F3132" s="1" t="s">
        <v>8254</v>
      </c>
      <c r="G3132" s="1" t="s">
        <v>1462</v>
      </c>
      <c r="H3132" s="1">
        <v>91945</v>
      </c>
      <c r="I3132" s="4">
        <v>0</v>
      </c>
      <c r="J3132" s="4">
        <v>61</v>
      </c>
      <c r="K3132" s="4" t="str">
        <f t="shared" si="193"/>
        <v>Veteran</v>
      </c>
      <c r="L3132" s="1" t="s">
        <v>74</v>
      </c>
      <c r="M3132" s="1" t="s">
        <v>38</v>
      </c>
      <c r="N3132" s="7">
        <v>15.44</v>
      </c>
      <c r="O3132" s="1" t="s">
        <v>38</v>
      </c>
      <c r="P3132" s="1" t="s">
        <v>38</v>
      </c>
      <c r="Q3132" s="1" t="s">
        <v>53</v>
      </c>
      <c r="R3132" s="7">
        <v>30</v>
      </c>
      <c r="S3132" s="1" t="s">
        <v>41</v>
      </c>
      <c r="T3132" s="1" t="s">
        <v>38</v>
      </c>
      <c r="U3132" s="1" t="s">
        <v>38</v>
      </c>
      <c r="V3132" s="1" t="s">
        <v>41</v>
      </c>
      <c r="W3132" s="1" t="s">
        <v>38</v>
      </c>
      <c r="X3132" s="1" t="s">
        <v>38</v>
      </c>
      <c r="Y3132" s="1" t="s">
        <v>38</v>
      </c>
      <c r="Z3132" s="1" t="s">
        <v>38</v>
      </c>
      <c r="AA3132" s="1" t="s">
        <v>43</v>
      </c>
      <c r="AB3132" s="1" t="s">
        <v>38</v>
      </c>
      <c r="AC3132" s="1" t="s">
        <v>54</v>
      </c>
      <c r="AD3132" s="7">
        <v>103.95</v>
      </c>
      <c r="AE3132" s="7">
        <v>6423</v>
      </c>
      <c r="AF3132" s="7">
        <v>0</v>
      </c>
      <c r="AG3132" s="7">
        <v>0</v>
      </c>
      <c r="AH3132" s="7">
        <v>941.84</v>
      </c>
      <c r="AI3132" s="7">
        <v>7364.84</v>
      </c>
      <c r="AJ3132" s="7">
        <f t="shared" si="194"/>
        <v>120.73508196721312</v>
      </c>
      <c r="AK3132" s="7" t="s">
        <v>8247</v>
      </c>
      <c r="AL3132" s="1" t="s">
        <v>45</v>
      </c>
      <c r="AM3132" s="1">
        <f t="shared" si="195"/>
        <v>0</v>
      </c>
      <c r="AN3132" s="1" t="s">
        <v>8232</v>
      </c>
      <c r="AO3132" s="1" t="s">
        <v>108</v>
      </c>
      <c r="AP3132" s="4">
        <f>1</f>
        <v>1</v>
      </c>
    </row>
    <row r="3133" spans="1:42" x14ac:dyDescent="0.3">
      <c r="A3133" s="1" t="s">
        <v>4237</v>
      </c>
      <c r="B3133" s="1" t="s">
        <v>47</v>
      </c>
      <c r="C3133" s="4">
        <v>24</v>
      </c>
      <c r="D3133" s="4" t="str">
        <f t="shared" si="192"/>
        <v>Teenager</v>
      </c>
      <c r="E3133" s="1" t="s">
        <v>8253</v>
      </c>
      <c r="F3133" s="1" t="s">
        <v>8254</v>
      </c>
      <c r="G3133" s="1" t="s">
        <v>3570</v>
      </c>
      <c r="H3133" s="1">
        <v>96086</v>
      </c>
      <c r="I3133" s="4">
        <v>0</v>
      </c>
      <c r="J3133" s="4">
        <v>16</v>
      </c>
      <c r="K3133" s="4" t="str">
        <f t="shared" si="193"/>
        <v>Loyal</v>
      </c>
      <c r="L3133" s="1" t="s">
        <v>60</v>
      </c>
      <c r="M3133" s="1" t="s">
        <v>38</v>
      </c>
      <c r="N3133" s="7">
        <v>21.04</v>
      </c>
      <c r="O3133" s="1" t="s">
        <v>41</v>
      </c>
      <c r="P3133" s="1" t="s">
        <v>41</v>
      </c>
      <c r="Q3133" s="1" t="s">
        <v>8232</v>
      </c>
      <c r="R3133" s="7">
        <v>0</v>
      </c>
      <c r="S3133" s="1" t="s">
        <v>41</v>
      </c>
      <c r="T3133" s="1" t="s">
        <v>41</v>
      </c>
      <c r="U3133" s="1" t="s">
        <v>41</v>
      </c>
      <c r="V3133" s="1" t="s">
        <v>41</v>
      </c>
      <c r="W3133" s="1" t="s">
        <v>41</v>
      </c>
      <c r="X3133" s="1" t="s">
        <v>41</v>
      </c>
      <c r="Y3133" s="1" t="s">
        <v>41</v>
      </c>
      <c r="Z3133" s="1" t="s">
        <v>41</v>
      </c>
      <c r="AA3133" s="1" t="s">
        <v>49</v>
      </c>
      <c r="AB3133" s="1" t="s">
        <v>41</v>
      </c>
      <c r="AC3133" s="1" t="s">
        <v>54</v>
      </c>
      <c r="AD3133" s="7">
        <v>20.25</v>
      </c>
      <c r="AE3133" s="7">
        <v>327.45</v>
      </c>
      <c r="AF3133" s="7">
        <v>0</v>
      </c>
      <c r="AG3133" s="7">
        <v>0</v>
      </c>
      <c r="AH3133" s="7">
        <v>336.64</v>
      </c>
      <c r="AI3133" s="7">
        <v>664.09</v>
      </c>
      <c r="AJ3133" s="7">
        <f t="shared" si="194"/>
        <v>41.505625000000002</v>
      </c>
      <c r="AK3133" s="7" t="s">
        <v>8246</v>
      </c>
      <c r="AL3133" s="1" t="s">
        <v>55</v>
      </c>
      <c r="AM3133" s="1">
        <f t="shared" si="195"/>
        <v>1</v>
      </c>
      <c r="AN3133" s="1" t="s">
        <v>115</v>
      </c>
      <c r="AO3133" s="1" t="s">
        <v>116</v>
      </c>
      <c r="AP3133" s="4">
        <f>1</f>
        <v>1</v>
      </c>
    </row>
    <row r="3134" spans="1:42" x14ac:dyDescent="0.3">
      <c r="A3134" s="1" t="s">
        <v>4238</v>
      </c>
      <c r="B3134" s="1" t="s">
        <v>37</v>
      </c>
      <c r="C3134" s="4">
        <v>28</v>
      </c>
      <c r="D3134" s="4" t="str">
        <f t="shared" si="192"/>
        <v>Adult</v>
      </c>
      <c r="E3134" s="1" t="s">
        <v>3</v>
      </c>
      <c r="F3134" s="1" t="s">
        <v>8256</v>
      </c>
      <c r="G3134" s="1" t="s">
        <v>1627</v>
      </c>
      <c r="H3134" s="1">
        <v>94576</v>
      </c>
      <c r="I3134" s="4">
        <v>1</v>
      </c>
      <c r="J3134" s="4">
        <v>35</v>
      </c>
      <c r="K3134" s="4" t="str">
        <f t="shared" si="193"/>
        <v>Loyal</v>
      </c>
      <c r="L3134" s="1" t="s">
        <v>40</v>
      </c>
      <c r="M3134" s="1" t="s">
        <v>38</v>
      </c>
      <c r="N3134" s="7">
        <v>25.27</v>
      </c>
      <c r="O3134" s="1" t="s">
        <v>38</v>
      </c>
      <c r="P3134" s="1" t="s">
        <v>38</v>
      </c>
      <c r="Q3134" s="1" t="s">
        <v>77</v>
      </c>
      <c r="R3134" s="7">
        <v>82</v>
      </c>
      <c r="S3134" s="1" t="s">
        <v>38</v>
      </c>
      <c r="T3134" s="1" t="s">
        <v>41</v>
      </c>
      <c r="U3134" s="1" t="s">
        <v>38</v>
      </c>
      <c r="V3134" s="1" t="s">
        <v>38</v>
      </c>
      <c r="W3134" s="1" t="s">
        <v>38</v>
      </c>
      <c r="X3134" s="1" t="s">
        <v>41</v>
      </c>
      <c r="Y3134" s="1" t="s">
        <v>41</v>
      </c>
      <c r="Z3134" s="1" t="s">
        <v>38</v>
      </c>
      <c r="AA3134" s="1" t="s">
        <v>49</v>
      </c>
      <c r="AB3134" s="1" t="s">
        <v>41</v>
      </c>
      <c r="AC3134" s="1" t="s">
        <v>54</v>
      </c>
      <c r="AD3134" s="7">
        <v>72.25</v>
      </c>
      <c r="AE3134" s="7">
        <v>2568.5500000000002</v>
      </c>
      <c r="AF3134" s="7">
        <v>0</v>
      </c>
      <c r="AG3134" s="7">
        <v>0</v>
      </c>
      <c r="AH3134" s="7">
        <v>884.45</v>
      </c>
      <c r="AI3134" s="7">
        <v>3453</v>
      </c>
      <c r="AJ3134" s="7">
        <f t="shared" si="194"/>
        <v>98.657142857142858</v>
      </c>
      <c r="AK3134" s="7" t="s">
        <v>8249</v>
      </c>
      <c r="AL3134" s="1" t="s">
        <v>55</v>
      </c>
      <c r="AM3134" s="1">
        <f t="shared" si="195"/>
        <v>1</v>
      </c>
      <c r="AN3134" s="1" t="s">
        <v>107</v>
      </c>
      <c r="AO3134" s="1" t="s">
        <v>108</v>
      </c>
      <c r="AP3134" s="4">
        <f>1</f>
        <v>1</v>
      </c>
    </row>
    <row r="3135" spans="1:42" x14ac:dyDescent="0.3">
      <c r="A3135" s="1" t="s">
        <v>4239</v>
      </c>
      <c r="B3135" s="1" t="s">
        <v>37</v>
      </c>
      <c r="C3135" s="4">
        <v>25</v>
      </c>
      <c r="D3135" s="4" t="str">
        <f t="shared" si="192"/>
        <v>Adult</v>
      </c>
      <c r="E3135" s="1" t="s">
        <v>8253</v>
      </c>
      <c r="F3135" s="1" t="s">
        <v>8256</v>
      </c>
      <c r="G3135" s="1" t="s">
        <v>1810</v>
      </c>
      <c r="H3135" s="1">
        <v>93208</v>
      </c>
      <c r="I3135" s="4">
        <v>0</v>
      </c>
      <c r="J3135" s="4">
        <v>18</v>
      </c>
      <c r="K3135" s="4" t="str">
        <f t="shared" si="193"/>
        <v>Loyal</v>
      </c>
      <c r="L3135" s="1" t="s">
        <v>60</v>
      </c>
      <c r="M3135" s="1" t="s">
        <v>38</v>
      </c>
      <c r="N3135" s="7">
        <v>17.510000000000002</v>
      </c>
      <c r="O3135" s="1" t="s">
        <v>38</v>
      </c>
      <c r="P3135" s="1" t="s">
        <v>38</v>
      </c>
      <c r="Q3135" s="1" t="s">
        <v>77</v>
      </c>
      <c r="R3135" s="7">
        <v>30</v>
      </c>
      <c r="S3135" s="1" t="s">
        <v>38</v>
      </c>
      <c r="T3135" s="1" t="s">
        <v>41</v>
      </c>
      <c r="U3135" s="1" t="s">
        <v>41</v>
      </c>
      <c r="V3135" s="1" t="s">
        <v>41</v>
      </c>
      <c r="W3135" s="1" t="s">
        <v>41</v>
      </c>
      <c r="X3135" s="1" t="s">
        <v>41</v>
      </c>
      <c r="Y3135" s="1" t="s">
        <v>41</v>
      </c>
      <c r="Z3135" s="1" t="s">
        <v>38</v>
      </c>
      <c r="AA3135" s="1" t="s">
        <v>49</v>
      </c>
      <c r="AB3135" s="1" t="s">
        <v>41</v>
      </c>
      <c r="AC3135" s="1" t="s">
        <v>44</v>
      </c>
      <c r="AD3135" s="7">
        <v>57.65</v>
      </c>
      <c r="AE3135" s="7">
        <v>992.7</v>
      </c>
      <c r="AF3135" s="7">
        <v>0</v>
      </c>
      <c r="AG3135" s="7">
        <v>0</v>
      </c>
      <c r="AH3135" s="7">
        <v>315.18</v>
      </c>
      <c r="AI3135" s="7">
        <v>1307.8800000000001</v>
      </c>
      <c r="AJ3135" s="7">
        <f t="shared" si="194"/>
        <v>72.660000000000011</v>
      </c>
      <c r="AK3135" s="7" t="s">
        <v>8249</v>
      </c>
      <c r="AL3135" s="1" t="s">
        <v>45</v>
      </c>
      <c r="AM3135" s="1">
        <f t="shared" si="195"/>
        <v>0</v>
      </c>
      <c r="AN3135" s="1" t="s">
        <v>8232</v>
      </c>
      <c r="AO3135" s="1" t="s">
        <v>108</v>
      </c>
      <c r="AP3135" s="4">
        <f>1</f>
        <v>1</v>
      </c>
    </row>
    <row r="3136" spans="1:42" x14ac:dyDescent="0.3">
      <c r="A3136" s="1" t="s">
        <v>4240</v>
      </c>
      <c r="B3136" s="1" t="s">
        <v>47</v>
      </c>
      <c r="C3136" s="4">
        <v>33</v>
      </c>
      <c r="D3136" s="4" t="str">
        <f t="shared" si="192"/>
        <v>Adult</v>
      </c>
      <c r="E3136" s="1" t="s">
        <v>3</v>
      </c>
      <c r="F3136" s="1" t="s">
        <v>8254</v>
      </c>
      <c r="G3136" s="1" t="s">
        <v>976</v>
      </c>
      <c r="H3136" s="1">
        <v>92807</v>
      </c>
      <c r="I3136" s="4">
        <v>6</v>
      </c>
      <c r="J3136" s="4">
        <v>23</v>
      </c>
      <c r="K3136" s="4" t="str">
        <f t="shared" si="193"/>
        <v>Loyal</v>
      </c>
      <c r="L3136" s="1" t="s">
        <v>40</v>
      </c>
      <c r="M3136" s="1" t="s">
        <v>38</v>
      </c>
      <c r="N3136" s="7">
        <v>13.79</v>
      </c>
      <c r="O3136" s="1" t="s">
        <v>38</v>
      </c>
      <c r="P3136" s="1" t="s">
        <v>38</v>
      </c>
      <c r="Q3136" s="1" t="s">
        <v>42</v>
      </c>
      <c r="R3136" s="7">
        <v>17</v>
      </c>
      <c r="S3136" s="1" t="s">
        <v>41</v>
      </c>
      <c r="T3136" s="1" t="s">
        <v>38</v>
      </c>
      <c r="U3136" s="1" t="s">
        <v>41</v>
      </c>
      <c r="V3136" s="1" t="s">
        <v>38</v>
      </c>
      <c r="W3136" s="1" t="s">
        <v>41</v>
      </c>
      <c r="X3136" s="1" t="s">
        <v>41</v>
      </c>
      <c r="Y3136" s="1" t="s">
        <v>41</v>
      </c>
      <c r="Z3136" s="1" t="s">
        <v>38</v>
      </c>
      <c r="AA3136" s="1" t="s">
        <v>71</v>
      </c>
      <c r="AB3136" s="1" t="s">
        <v>41</v>
      </c>
      <c r="AC3136" s="1" t="s">
        <v>44</v>
      </c>
      <c r="AD3136" s="7">
        <v>59.7</v>
      </c>
      <c r="AE3136" s="7">
        <v>1414.2</v>
      </c>
      <c r="AF3136" s="7">
        <v>0</v>
      </c>
      <c r="AG3136" s="7">
        <v>0</v>
      </c>
      <c r="AH3136" s="7">
        <v>317.17</v>
      </c>
      <c r="AI3136" s="7">
        <v>1731.37</v>
      </c>
      <c r="AJ3136" s="7">
        <f t="shared" si="194"/>
        <v>75.276956521739123</v>
      </c>
      <c r="AK3136" s="7" t="s">
        <v>8249</v>
      </c>
      <c r="AL3136" s="1" t="s">
        <v>45</v>
      </c>
      <c r="AM3136" s="1">
        <f t="shared" si="195"/>
        <v>0</v>
      </c>
      <c r="AN3136" s="1" t="s">
        <v>8232</v>
      </c>
      <c r="AO3136" s="1" t="s">
        <v>108</v>
      </c>
      <c r="AP3136" s="4">
        <f>1</f>
        <v>1</v>
      </c>
    </row>
    <row r="3137" spans="1:42" x14ac:dyDescent="0.3">
      <c r="A3137" s="1" t="s">
        <v>4241</v>
      </c>
      <c r="B3137" s="1" t="s">
        <v>37</v>
      </c>
      <c r="C3137" s="4">
        <v>64</v>
      </c>
      <c r="D3137" s="4" t="str">
        <f t="shared" si="192"/>
        <v>Senior Citizen</v>
      </c>
      <c r="E3137" s="1" t="s">
        <v>8253</v>
      </c>
      <c r="F3137" s="1" t="s">
        <v>8254</v>
      </c>
      <c r="G3137" s="1" t="s">
        <v>4242</v>
      </c>
      <c r="H3137" s="1">
        <v>91763</v>
      </c>
      <c r="I3137" s="4">
        <v>0</v>
      </c>
      <c r="J3137" s="4">
        <v>1</v>
      </c>
      <c r="K3137" s="4" t="str">
        <f t="shared" si="193"/>
        <v>New</v>
      </c>
      <c r="L3137" s="1" t="s">
        <v>40</v>
      </c>
      <c r="M3137" s="1" t="s">
        <v>38</v>
      </c>
      <c r="N3137" s="7">
        <v>21.52</v>
      </c>
      <c r="O3137" s="1" t="s">
        <v>41</v>
      </c>
      <c r="P3137" s="1" t="s">
        <v>38</v>
      </c>
      <c r="Q3137" s="1" t="s">
        <v>53</v>
      </c>
      <c r="R3137" s="7">
        <v>25</v>
      </c>
      <c r="S3137" s="1" t="s">
        <v>41</v>
      </c>
      <c r="T3137" s="1" t="s">
        <v>41</v>
      </c>
      <c r="U3137" s="1" t="s">
        <v>41</v>
      </c>
      <c r="V3137" s="1" t="s">
        <v>41</v>
      </c>
      <c r="W3137" s="1" t="s">
        <v>41</v>
      </c>
      <c r="X3137" s="1" t="s">
        <v>41</v>
      </c>
      <c r="Y3137" s="1" t="s">
        <v>41</v>
      </c>
      <c r="Z3137" s="1" t="s">
        <v>38</v>
      </c>
      <c r="AA3137" s="1" t="s">
        <v>49</v>
      </c>
      <c r="AB3137" s="1" t="s">
        <v>41</v>
      </c>
      <c r="AC3137" s="1" t="s">
        <v>54</v>
      </c>
      <c r="AD3137" s="7">
        <v>69.7</v>
      </c>
      <c r="AE3137" s="7">
        <v>69.7</v>
      </c>
      <c r="AF3137" s="7">
        <v>0</v>
      </c>
      <c r="AG3137" s="7">
        <v>0</v>
      </c>
      <c r="AH3137" s="7">
        <v>21.52</v>
      </c>
      <c r="AI3137" s="7">
        <v>91.22</v>
      </c>
      <c r="AJ3137" s="7">
        <f t="shared" si="194"/>
        <v>91.22</v>
      </c>
      <c r="AK3137" s="7" t="s">
        <v>8249</v>
      </c>
      <c r="AL3137" s="1" t="s">
        <v>55</v>
      </c>
      <c r="AM3137" s="1">
        <f t="shared" si="195"/>
        <v>1</v>
      </c>
      <c r="AN3137" s="1" t="s">
        <v>119</v>
      </c>
      <c r="AO3137" s="1" t="s">
        <v>120</v>
      </c>
      <c r="AP3137" s="4">
        <f>1</f>
        <v>1</v>
      </c>
    </row>
    <row r="3138" spans="1:42" x14ac:dyDescent="0.3">
      <c r="A3138" s="1" t="s">
        <v>4243</v>
      </c>
      <c r="B3138" s="1" t="s">
        <v>37</v>
      </c>
      <c r="C3138" s="4">
        <v>65</v>
      </c>
      <c r="D3138" s="4" t="str">
        <f t="shared" si="192"/>
        <v>Senior Citizen</v>
      </c>
      <c r="E3138" s="1" t="s">
        <v>8253</v>
      </c>
      <c r="F3138" s="1" t="s">
        <v>8254</v>
      </c>
      <c r="G3138" s="1" t="s">
        <v>2108</v>
      </c>
      <c r="H3138" s="1">
        <v>96047</v>
      </c>
      <c r="I3138" s="4">
        <v>0</v>
      </c>
      <c r="J3138" s="4">
        <v>46</v>
      </c>
      <c r="K3138" s="4" t="str">
        <f t="shared" si="193"/>
        <v>Loyal</v>
      </c>
      <c r="L3138" s="1" t="s">
        <v>40</v>
      </c>
      <c r="M3138" s="1" t="s">
        <v>38</v>
      </c>
      <c r="N3138" s="7">
        <v>16.04</v>
      </c>
      <c r="O3138" s="1" t="s">
        <v>38</v>
      </c>
      <c r="P3138" s="1" t="s">
        <v>38</v>
      </c>
      <c r="Q3138" s="1" t="s">
        <v>77</v>
      </c>
      <c r="R3138" s="7">
        <v>26</v>
      </c>
      <c r="S3138" s="1" t="s">
        <v>41</v>
      </c>
      <c r="T3138" s="1" t="s">
        <v>41</v>
      </c>
      <c r="U3138" s="1" t="s">
        <v>38</v>
      </c>
      <c r="V3138" s="1" t="s">
        <v>38</v>
      </c>
      <c r="W3138" s="1" t="s">
        <v>41</v>
      </c>
      <c r="X3138" s="1" t="s">
        <v>38</v>
      </c>
      <c r="Y3138" s="1" t="s">
        <v>38</v>
      </c>
      <c r="Z3138" s="1" t="s">
        <v>38</v>
      </c>
      <c r="AA3138" s="1" t="s">
        <v>43</v>
      </c>
      <c r="AB3138" s="1" t="s">
        <v>38</v>
      </c>
      <c r="AC3138" s="1" t="s">
        <v>44</v>
      </c>
      <c r="AD3138" s="7">
        <v>69.099999999999994</v>
      </c>
      <c r="AE3138" s="7">
        <v>3255.35</v>
      </c>
      <c r="AF3138" s="7">
        <v>0</v>
      </c>
      <c r="AG3138" s="7">
        <v>0</v>
      </c>
      <c r="AH3138" s="7">
        <v>737.84</v>
      </c>
      <c r="AI3138" s="7">
        <v>3993.19</v>
      </c>
      <c r="AJ3138" s="7">
        <f t="shared" si="194"/>
        <v>86.808478260869563</v>
      </c>
      <c r="AK3138" s="7" t="s">
        <v>8249</v>
      </c>
      <c r="AL3138" s="1" t="s">
        <v>45</v>
      </c>
      <c r="AM3138" s="1">
        <f t="shared" si="195"/>
        <v>0</v>
      </c>
      <c r="AN3138" s="1" t="s">
        <v>8232</v>
      </c>
      <c r="AO3138" s="1" t="s">
        <v>108</v>
      </c>
      <c r="AP3138" s="4">
        <f>1</f>
        <v>1</v>
      </c>
    </row>
    <row r="3139" spans="1:42" x14ac:dyDescent="0.3">
      <c r="A3139" s="1" t="s">
        <v>4244</v>
      </c>
      <c r="B3139" s="1" t="s">
        <v>47</v>
      </c>
      <c r="C3139" s="4">
        <v>25</v>
      </c>
      <c r="D3139" s="4" t="str">
        <f t="shared" ref="D3139:D3202" si="196">IF(C3139&lt;25, "Teenager", IF(C3139&lt;=50, "Adult", "Senior Citizen"))</f>
        <v>Adult</v>
      </c>
      <c r="E3139" s="1" t="s">
        <v>8253</v>
      </c>
      <c r="F3139" s="1" t="s">
        <v>8254</v>
      </c>
      <c r="G3139" s="1" t="s">
        <v>1349</v>
      </c>
      <c r="H3139" s="1">
        <v>92236</v>
      </c>
      <c r="I3139" s="4">
        <v>0</v>
      </c>
      <c r="J3139" s="4">
        <v>26</v>
      </c>
      <c r="K3139" s="4" t="str">
        <f t="shared" ref="K3139:K3202" si="197">IF(J3139&lt;12, "New", IF(J3139&lt;=48, "Loyal", "Veteran"))</f>
        <v>Loyal</v>
      </c>
      <c r="L3139" s="1" t="s">
        <v>127</v>
      </c>
      <c r="M3139" s="1" t="s">
        <v>41</v>
      </c>
      <c r="N3139" s="7">
        <v>25.420517214274568</v>
      </c>
      <c r="O3139" s="1" t="s">
        <v>41</v>
      </c>
      <c r="P3139" s="1" t="s">
        <v>38</v>
      </c>
      <c r="Q3139" s="1" t="s">
        <v>42</v>
      </c>
      <c r="R3139" s="7">
        <v>47</v>
      </c>
      <c r="S3139" s="1" t="s">
        <v>41</v>
      </c>
      <c r="T3139" s="1" t="s">
        <v>41</v>
      </c>
      <c r="U3139" s="1" t="s">
        <v>38</v>
      </c>
      <c r="V3139" s="1" t="s">
        <v>38</v>
      </c>
      <c r="W3139" s="1" t="s">
        <v>41</v>
      </c>
      <c r="X3139" s="1" t="s">
        <v>41</v>
      </c>
      <c r="Y3139" s="1" t="s">
        <v>41</v>
      </c>
      <c r="Z3139" s="1" t="s">
        <v>38</v>
      </c>
      <c r="AA3139" s="1" t="s">
        <v>49</v>
      </c>
      <c r="AB3139" s="1" t="s">
        <v>41</v>
      </c>
      <c r="AC3139" s="1" t="s">
        <v>54</v>
      </c>
      <c r="AD3139" s="7">
        <v>35.75</v>
      </c>
      <c r="AE3139" s="7">
        <v>1022.5</v>
      </c>
      <c r="AF3139" s="7">
        <v>0</v>
      </c>
      <c r="AG3139" s="7">
        <v>0</v>
      </c>
      <c r="AH3139" s="7">
        <v>0</v>
      </c>
      <c r="AI3139" s="7">
        <v>1022.5</v>
      </c>
      <c r="AJ3139" s="7">
        <f t="shared" ref="AJ3139:AJ3202" si="198">IF(J3139=0, 0, AI3139 / J3139)</f>
        <v>39.32692307692308</v>
      </c>
      <c r="AK3139" s="7" t="s">
        <v>8246</v>
      </c>
      <c r="AL3139" s="1" t="s">
        <v>45</v>
      </c>
      <c r="AM3139" s="1">
        <f t="shared" ref="AM3139:AM3202" si="199">IF(AL3139="Churned", 1, 0)</f>
        <v>0</v>
      </c>
      <c r="AN3139" s="1" t="s">
        <v>8232</v>
      </c>
      <c r="AO3139" s="1" t="s">
        <v>108</v>
      </c>
      <c r="AP3139" s="4">
        <f>1</f>
        <v>1</v>
      </c>
    </row>
    <row r="3140" spans="1:42" x14ac:dyDescent="0.3">
      <c r="A3140" s="1" t="s">
        <v>4245</v>
      </c>
      <c r="B3140" s="1" t="s">
        <v>47</v>
      </c>
      <c r="C3140" s="4">
        <v>41</v>
      </c>
      <c r="D3140" s="4" t="str">
        <f t="shared" si="196"/>
        <v>Adult</v>
      </c>
      <c r="E3140" s="1" t="s">
        <v>8253</v>
      </c>
      <c r="F3140" s="1" t="s">
        <v>8254</v>
      </c>
      <c r="G3140" s="1" t="s">
        <v>976</v>
      </c>
      <c r="H3140" s="1">
        <v>92808</v>
      </c>
      <c r="I3140" s="4">
        <v>0</v>
      </c>
      <c r="J3140" s="4">
        <v>11</v>
      </c>
      <c r="K3140" s="4" t="str">
        <f t="shared" si="197"/>
        <v>New</v>
      </c>
      <c r="L3140" s="1" t="s">
        <v>40</v>
      </c>
      <c r="M3140" s="1" t="s">
        <v>38</v>
      </c>
      <c r="N3140" s="7">
        <v>25.24</v>
      </c>
      <c r="O3140" s="1" t="s">
        <v>41</v>
      </c>
      <c r="P3140" s="1" t="s">
        <v>38</v>
      </c>
      <c r="Q3140" s="1" t="s">
        <v>53</v>
      </c>
      <c r="R3140" s="7">
        <v>29</v>
      </c>
      <c r="S3140" s="1" t="s">
        <v>41</v>
      </c>
      <c r="T3140" s="1" t="s">
        <v>38</v>
      </c>
      <c r="U3140" s="1" t="s">
        <v>41</v>
      </c>
      <c r="V3140" s="1" t="s">
        <v>41</v>
      </c>
      <c r="W3140" s="1" t="s">
        <v>41</v>
      </c>
      <c r="X3140" s="1" t="s">
        <v>41</v>
      </c>
      <c r="Y3140" s="1" t="s">
        <v>41</v>
      </c>
      <c r="Z3140" s="1" t="s">
        <v>38</v>
      </c>
      <c r="AA3140" s="1" t="s">
        <v>49</v>
      </c>
      <c r="AB3140" s="1" t="s">
        <v>41</v>
      </c>
      <c r="AC3140" s="1" t="s">
        <v>54</v>
      </c>
      <c r="AD3140" s="7">
        <v>74.95</v>
      </c>
      <c r="AE3140" s="7">
        <v>815.5</v>
      </c>
      <c r="AF3140" s="7">
        <v>0</v>
      </c>
      <c r="AG3140" s="7">
        <v>0</v>
      </c>
      <c r="AH3140" s="7">
        <v>277.64</v>
      </c>
      <c r="AI3140" s="7">
        <v>1093.1400000000001</v>
      </c>
      <c r="AJ3140" s="7">
        <f t="shared" si="198"/>
        <v>99.376363636363649</v>
      </c>
      <c r="AK3140" s="7" t="s">
        <v>8249</v>
      </c>
      <c r="AL3140" s="1" t="s">
        <v>55</v>
      </c>
      <c r="AM3140" s="1">
        <f t="shared" si="199"/>
        <v>1</v>
      </c>
      <c r="AN3140" s="1" t="s">
        <v>119</v>
      </c>
      <c r="AO3140" s="1" t="s">
        <v>193</v>
      </c>
      <c r="AP3140" s="4">
        <f>1</f>
        <v>1</v>
      </c>
    </row>
    <row r="3141" spans="1:42" x14ac:dyDescent="0.3">
      <c r="A3141" s="1" t="s">
        <v>4246</v>
      </c>
      <c r="B3141" s="1" t="s">
        <v>37</v>
      </c>
      <c r="C3141" s="4">
        <v>42</v>
      </c>
      <c r="D3141" s="4" t="str">
        <f t="shared" si="196"/>
        <v>Adult</v>
      </c>
      <c r="E3141" s="1" t="s">
        <v>3</v>
      </c>
      <c r="F3141" s="1" t="s">
        <v>8257</v>
      </c>
      <c r="G3141" s="1" t="s">
        <v>829</v>
      </c>
      <c r="H3141" s="1">
        <v>95693</v>
      </c>
      <c r="I3141" s="4">
        <v>0</v>
      </c>
      <c r="J3141" s="4">
        <v>35</v>
      </c>
      <c r="K3141" s="4" t="str">
        <f t="shared" si="197"/>
        <v>Loyal</v>
      </c>
      <c r="L3141" s="1" t="s">
        <v>127</v>
      </c>
      <c r="M3141" s="1" t="s">
        <v>38</v>
      </c>
      <c r="N3141" s="7">
        <v>39.11</v>
      </c>
      <c r="O3141" s="1" t="s">
        <v>38</v>
      </c>
      <c r="P3141" s="1" t="s">
        <v>38</v>
      </c>
      <c r="Q3141" s="1" t="s">
        <v>77</v>
      </c>
      <c r="R3141" s="7">
        <v>23</v>
      </c>
      <c r="S3141" s="1" t="s">
        <v>38</v>
      </c>
      <c r="T3141" s="1" t="s">
        <v>38</v>
      </c>
      <c r="U3141" s="1" t="s">
        <v>41</v>
      </c>
      <c r="V3141" s="1" t="s">
        <v>41</v>
      </c>
      <c r="W3141" s="1" t="s">
        <v>41</v>
      </c>
      <c r="X3141" s="1" t="s">
        <v>41</v>
      </c>
      <c r="Y3141" s="1" t="s">
        <v>41</v>
      </c>
      <c r="Z3141" s="1" t="s">
        <v>38</v>
      </c>
      <c r="AA3141" s="1" t="s">
        <v>49</v>
      </c>
      <c r="AB3141" s="1" t="s">
        <v>38</v>
      </c>
      <c r="AC3141" s="1" t="s">
        <v>44</v>
      </c>
      <c r="AD3141" s="7">
        <v>59.45</v>
      </c>
      <c r="AE3141" s="7">
        <v>2136.9</v>
      </c>
      <c r="AF3141" s="7">
        <v>0</v>
      </c>
      <c r="AG3141" s="7">
        <v>0</v>
      </c>
      <c r="AH3141" s="7">
        <v>1368.85</v>
      </c>
      <c r="AI3141" s="7">
        <v>3505.75</v>
      </c>
      <c r="AJ3141" s="7">
        <f t="shared" si="198"/>
        <v>100.16428571428571</v>
      </c>
      <c r="AK3141" s="7" t="s">
        <v>8247</v>
      </c>
      <c r="AL3141" s="1" t="s">
        <v>45</v>
      </c>
      <c r="AM3141" s="1">
        <f t="shared" si="199"/>
        <v>0</v>
      </c>
      <c r="AN3141" s="1" t="s">
        <v>8232</v>
      </c>
      <c r="AO3141" s="1" t="s">
        <v>108</v>
      </c>
      <c r="AP3141" s="4">
        <f>1</f>
        <v>1</v>
      </c>
    </row>
    <row r="3142" spans="1:42" x14ac:dyDescent="0.3">
      <c r="A3142" s="1" t="s">
        <v>4247</v>
      </c>
      <c r="B3142" s="1" t="s">
        <v>37</v>
      </c>
      <c r="C3142" s="4">
        <v>75</v>
      </c>
      <c r="D3142" s="4" t="str">
        <f t="shared" si="196"/>
        <v>Senior Citizen</v>
      </c>
      <c r="E3142" s="1" t="s">
        <v>8253</v>
      </c>
      <c r="F3142" s="1" t="s">
        <v>8254</v>
      </c>
      <c r="G3142" s="1" t="s">
        <v>3467</v>
      </c>
      <c r="H3142" s="1">
        <v>93218</v>
      </c>
      <c r="I3142" s="4">
        <v>0</v>
      </c>
      <c r="J3142" s="4">
        <v>6</v>
      </c>
      <c r="K3142" s="4" t="str">
        <f t="shared" si="197"/>
        <v>New</v>
      </c>
      <c r="L3142" s="1" t="s">
        <v>52</v>
      </c>
      <c r="M3142" s="1" t="s">
        <v>38</v>
      </c>
      <c r="N3142" s="7">
        <v>8.91</v>
      </c>
      <c r="O3142" s="1" t="s">
        <v>41</v>
      </c>
      <c r="P3142" s="1" t="s">
        <v>38</v>
      </c>
      <c r="Q3142" s="1" t="s">
        <v>53</v>
      </c>
      <c r="R3142" s="7">
        <v>27</v>
      </c>
      <c r="S3142" s="1" t="s">
        <v>41</v>
      </c>
      <c r="T3142" s="1" t="s">
        <v>41</v>
      </c>
      <c r="U3142" s="1" t="s">
        <v>38</v>
      </c>
      <c r="V3142" s="1" t="s">
        <v>41</v>
      </c>
      <c r="W3142" s="1" t="s">
        <v>41</v>
      </c>
      <c r="X3142" s="1" t="s">
        <v>41</v>
      </c>
      <c r="Y3142" s="1" t="s">
        <v>41</v>
      </c>
      <c r="Z3142" s="1" t="s">
        <v>41</v>
      </c>
      <c r="AA3142" s="1" t="s">
        <v>49</v>
      </c>
      <c r="AB3142" s="1" t="s">
        <v>41</v>
      </c>
      <c r="AC3142" s="1" t="s">
        <v>54</v>
      </c>
      <c r="AD3142" s="7">
        <v>74.400000000000006</v>
      </c>
      <c r="AE3142" s="7">
        <v>434.1</v>
      </c>
      <c r="AF3142" s="7">
        <v>0</v>
      </c>
      <c r="AG3142" s="7">
        <v>20</v>
      </c>
      <c r="AH3142" s="7">
        <v>53.46</v>
      </c>
      <c r="AI3142" s="7">
        <v>507.56</v>
      </c>
      <c r="AJ3142" s="7">
        <f t="shared" si="198"/>
        <v>84.593333333333334</v>
      </c>
      <c r="AK3142" s="7" t="s">
        <v>8249</v>
      </c>
      <c r="AL3142" s="1" t="s">
        <v>55</v>
      </c>
      <c r="AM3142" s="1">
        <f t="shared" si="199"/>
        <v>1</v>
      </c>
      <c r="AN3142" s="1" t="s">
        <v>56</v>
      </c>
      <c r="AO3142" s="1" t="s">
        <v>212</v>
      </c>
      <c r="AP3142" s="4">
        <f>1</f>
        <v>1</v>
      </c>
    </row>
    <row r="3143" spans="1:42" x14ac:dyDescent="0.3">
      <c r="A3143" s="1" t="s">
        <v>4248</v>
      </c>
      <c r="B3143" s="1" t="s">
        <v>47</v>
      </c>
      <c r="C3143" s="4">
        <v>41</v>
      </c>
      <c r="D3143" s="4" t="str">
        <f t="shared" si="196"/>
        <v>Adult</v>
      </c>
      <c r="E3143" s="1" t="s">
        <v>3</v>
      </c>
      <c r="F3143" s="1" t="s">
        <v>8254</v>
      </c>
      <c r="G3143" s="1" t="s">
        <v>2188</v>
      </c>
      <c r="H3143" s="1">
        <v>93117</v>
      </c>
      <c r="I3143" s="4">
        <v>2</v>
      </c>
      <c r="J3143" s="4">
        <v>31</v>
      </c>
      <c r="K3143" s="4" t="str">
        <f t="shared" si="197"/>
        <v>Loyal</v>
      </c>
      <c r="L3143" s="1" t="s">
        <v>40</v>
      </c>
      <c r="M3143" s="1" t="s">
        <v>38</v>
      </c>
      <c r="N3143" s="7">
        <v>27.37</v>
      </c>
      <c r="O3143" s="1" t="s">
        <v>41</v>
      </c>
      <c r="P3143" s="1" t="s">
        <v>38</v>
      </c>
      <c r="Q3143" s="1" t="s">
        <v>77</v>
      </c>
      <c r="R3143" s="7">
        <v>15</v>
      </c>
      <c r="S3143" s="1" t="s">
        <v>38</v>
      </c>
      <c r="T3143" s="1" t="s">
        <v>38</v>
      </c>
      <c r="U3143" s="1" t="s">
        <v>38</v>
      </c>
      <c r="V3143" s="1" t="s">
        <v>38</v>
      </c>
      <c r="W3143" s="1" t="s">
        <v>41</v>
      </c>
      <c r="X3143" s="1" t="s">
        <v>38</v>
      </c>
      <c r="Y3143" s="1" t="s">
        <v>38</v>
      </c>
      <c r="Z3143" s="1" t="s">
        <v>38</v>
      </c>
      <c r="AA3143" s="1" t="s">
        <v>43</v>
      </c>
      <c r="AB3143" s="1" t="s">
        <v>38</v>
      </c>
      <c r="AC3143" s="1" t="s">
        <v>44</v>
      </c>
      <c r="AD3143" s="7">
        <v>75.5</v>
      </c>
      <c r="AE3143" s="7">
        <v>2424.4499999999998</v>
      </c>
      <c r="AF3143" s="7">
        <v>0</v>
      </c>
      <c r="AG3143" s="7">
        <v>0</v>
      </c>
      <c r="AH3143" s="7">
        <v>848.47</v>
      </c>
      <c r="AI3143" s="7">
        <v>3272.92</v>
      </c>
      <c r="AJ3143" s="7">
        <f t="shared" si="198"/>
        <v>105.57806451612903</v>
      </c>
      <c r="AK3143" s="7" t="s">
        <v>8247</v>
      </c>
      <c r="AL3143" s="1" t="s">
        <v>45</v>
      </c>
      <c r="AM3143" s="1">
        <f t="shared" si="199"/>
        <v>0</v>
      </c>
      <c r="AN3143" s="1" t="s">
        <v>8232</v>
      </c>
      <c r="AO3143" s="1" t="s">
        <v>108</v>
      </c>
      <c r="AP3143" s="4">
        <f>1</f>
        <v>1</v>
      </c>
    </row>
    <row r="3144" spans="1:42" x14ac:dyDescent="0.3">
      <c r="A3144" s="1" t="s">
        <v>4249</v>
      </c>
      <c r="B3144" s="1" t="s">
        <v>47</v>
      </c>
      <c r="C3144" s="4">
        <v>50</v>
      </c>
      <c r="D3144" s="4" t="str">
        <f t="shared" si="196"/>
        <v>Adult</v>
      </c>
      <c r="E3144" s="1" t="s">
        <v>8253</v>
      </c>
      <c r="F3144" s="1" t="s">
        <v>8254</v>
      </c>
      <c r="G3144" s="1" t="s">
        <v>562</v>
      </c>
      <c r="H3144" s="1">
        <v>90631</v>
      </c>
      <c r="I3144" s="4">
        <v>0</v>
      </c>
      <c r="J3144" s="4">
        <v>1</v>
      </c>
      <c r="K3144" s="4" t="str">
        <f t="shared" si="197"/>
        <v>New</v>
      </c>
      <c r="L3144" s="1" t="s">
        <v>40</v>
      </c>
      <c r="M3144" s="1" t="s">
        <v>38</v>
      </c>
      <c r="N3144" s="7">
        <v>22.86</v>
      </c>
      <c r="O3144" s="1" t="s">
        <v>41</v>
      </c>
      <c r="P3144" s="1" t="s">
        <v>38</v>
      </c>
      <c r="Q3144" s="1" t="s">
        <v>53</v>
      </c>
      <c r="R3144" s="7">
        <v>25</v>
      </c>
      <c r="S3144" s="1" t="s">
        <v>41</v>
      </c>
      <c r="T3144" s="1" t="s">
        <v>41</v>
      </c>
      <c r="U3144" s="1" t="s">
        <v>41</v>
      </c>
      <c r="V3144" s="1" t="s">
        <v>41</v>
      </c>
      <c r="W3144" s="1" t="s">
        <v>41</v>
      </c>
      <c r="X3144" s="1" t="s">
        <v>41</v>
      </c>
      <c r="Y3144" s="1" t="s">
        <v>41</v>
      </c>
      <c r="Z3144" s="1" t="s">
        <v>41</v>
      </c>
      <c r="AA3144" s="1" t="s">
        <v>49</v>
      </c>
      <c r="AB3144" s="1" t="s">
        <v>38</v>
      </c>
      <c r="AC3144" s="1" t="s">
        <v>54</v>
      </c>
      <c r="AD3144" s="7">
        <v>69.8</v>
      </c>
      <c r="AE3144" s="7">
        <v>69.8</v>
      </c>
      <c r="AF3144" s="7">
        <v>0</v>
      </c>
      <c r="AG3144" s="7">
        <v>10</v>
      </c>
      <c r="AH3144" s="7">
        <v>22.86</v>
      </c>
      <c r="AI3144" s="7">
        <v>102.66</v>
      </c>
      <c r="AJ3144" s="7">
        <f t="shared" si="198"/>
        <v>102.66</v>
      </c>
      <c r="AK3144" s="7" t="s">
        <v>8247</v>
      </c>
      <c r="AL3144" s="1" t="s">
        <v>55</v>
      </c>
      <c r="AM3144" s="1">
        <f t="shared" si="199"/>
        <v>1</v>
      </c>
      <c r="AN3144" s="1" t="s">
        <v>61</v>
      </c>
      <c r="AO3144" s="1" t="s">
        <v>65</v>
      </c>
      <c r="AP3144" s="4">
        <f>1</f>
        <v>1</v>
      </c>
    </row>
    <row r="3145" spans="1:42" x14ac:dyDescent="0.3">
      <c r="A3145" s="1" t="s">
        <v>4250</v>
      </c>
      <c r="B3145" s="1" t="s">
        <v>37</v>
      </c>
      <c r="C3145" s="4">
        <v>67</v>
      </c>
      <c r="D3145" s="4" t="str">
        <f t="shared" si="196"/>
        <v>Senior Citizen</v>
      </c>
      <c r="E3145" s="1" t="s">
        <v>8253</v>
      </c>
      <c r="F3145" s="1" t="s">
        <v>8254</v>
      </c>
      <c r="G3145" s="1" t="s">
        <v>2472</v>
      </c>
      <c r="H3145" s="1">
        <v>91342</v>
      </c>
      <c r="I3145" s="4">
        <v>0</v>
      </c>
      <c r="J3145" s="4">
        <v>38</v>
      </c>
      <c r="K3145" s="4" t="str">
        <f t="shared" si="197"/>
        <v>Loyal</v>
      </c>
      <c r="L3145" s="1" t="s">
        <v>40</v>
      </c>
      <c r="M3145" s="1" t="s">
        <v>38</v>
      </c>
      <c r="N3145" s="7">
        <v>26.1</v>
      </c>
      <c r="O3145" s="1" t="s">
        <v>41</v>
      </c>
      <c r="P3145" s="1" t="s">
        <v>38</v>
      </c>
      <c r="Q3145" s="1" t="s">
        <v>77</v>
      </c>
      <c r="R3145" s="7">
        <v>27</v>
      </c>
      <c r="S3145" s="1" t="s">
        <v>38</v>
      </c>
      <c r="T3145" s="1" t="s">
        <v>38</v>
      </c>
      <c r="U3145" s="1" t="s">
        <v>41</v>
      </c>
      <c r="V3145" s="1" t="s">
        <v>41</v>
      </c>
      <c r="W3145" s="1" t="s">
        <v>41</v>
      </c>
      <c r="X3145" s="1" t="s">
        <v>41</v>
      </c>
      <c r="Y3145" s="1" t="s">
        <v>41</v>
      </c>
      <c r="Z3145" s="1" t="s">
        <v>38</v>
      </c>
      <c r="AA3145" s="1" t="s">
        <v>49</v>
      </c>
      <c r="AB3145" s="1" t="s">
        <v>38</v>
      </c>
      <c r="AC3145" s="1" t="s">
        <v>44</v>
      </c>
      <c r="AD3145" s="7">
        <v>57.15</v>
      </c>
      <c r="AE3145" s="7">
        <v>2250.65</v>
      </c>
      <c r="AF3145" s="7">
        <v>0</v>
      </c>
      <c r="AG3145" s="7">
        <v>0</v>
      </c>
      <c r="AH3145" s="7">
        <v>991.8</v>
      </c>
      <c r="AI3145" s="7">
        <v>3242.45</v>
      </c>
      <c r="AJ3145" s="7">
        <f t="shared" si="198"/>
        <v>85.327631578947361</v>
      </c>
      <c r="AK3145" s="7" t="s">
        <v>8249</v>
      </c>
      <c r="AL3145" s="1" t="s">
        <v>55</v>
      </c>
      <c r="AM3145" s="1">
        <f t="shared" si="199"/>
        <v>1</v>
      </c>
      <c r="AN3145" s="1" t="s">
        <v>119</v>
      </c>
      <c r="AO3145" s="1" t="s">
        <v>193</v>
      </c>
      <c r="AP3145" s="4">
        <f>1</f>
        <v>1</v>
      </c>
    </row>
    <row r="3146" spans="1:42" x14ac:dyDescent="0.3">
      <c r="A3146" s="1" t="s">
        <v>4251</v>
      </c>
      <c r="B3146" s="1" t="s">
        <v>37</v>
      </c>
      <c r="C3146" s="4">
        <v>31</v>
      </c>
      <c r="D3146" s="4" t="str">
        <f t="shared" si="196"/>
        <v>Adult</v>
      </c>
      <c r="E3146" s="1" t="s">
        <v>8253</v>
      </c>
      <c r="F3146" s="1" t="s">
        <v>8254</v>
      </c>
      <c r="G3146" s="1" t="s">
        <v>83</v>
      </c>
      <c r="H3146" s="1">
        <v>94089</v>
      </c>
      <c r="I3146" s="4">
        <v>0</v>
      </c>
      <c r="J3146" s="4">
        <v>2</v>
      </c>
      <c r="K3146" s="4" t="str">
        <f t="shared" si="197"/>
        <v>New</v>
      </c>
      <c r="L3146" s="1" t="s">
        <v>52</v>
      </c>
      <c r="M3146" s="1" t="s">
        <v>38</v>
      </c>
      <c r="N3146" s="7">
        <v>37.76</v>
      </c>
      <c r="O3146" s="1" t="s">
        <v>41</v>
      </c>
      <c r="P3146" s="1" t="s">
        <v>38</v>
      </c>
      <c r="Q3146" s="1" t="s">
        <v>53</v>
      </c>
      <c r="R3146" s="7">
        <v>10</v>
      </c>
      <c r="S3146" s="1" t="s">
        <v>41</v>
      </c>
      <c r="T3146" s="1" t="s">
        <v>41</v>
      </c>
      <c r="U3146" s="1" t="s">
        <v>41</v>
      </c>
      <c r="V3146" s="1" t="s">
        <v>41</v>
      </c>
      <c r="W3146" s="1" t="s">
        <v>41</v>
      </c>
      <c r="X3146" s="1" t="s">
        <v>41</v>
      </c>
      <c r="Y3146" s="1" t="s">
        <v>41</v>
      </c>
      <c r="Z3146" s="1" t="s">
        <v>38</v>
      </c>
      <c r="AA3146" s="1" t="s">
        <v>49</v>
      </c>
      <c r="AB3146" s="1" t="s">
        <v>41</v>
      </c>
      <c r="AC3146" s="1" t="s">
        <v>54</v>
      </c>
      <c r="AD3146" s="7">
        <v>70</v>
      </c>
      <c r="AE3146" s="7">
        <v>153.05000000000001</v>
      </c>
      <c r="AF3146" s="7">
        <v>0</v>
      </c>
      <c r="AG3146" s="7">
        <v>0</v>
      </c>
      <c r="AH3146" s="7">
        <v>75.52</v>
      </c>
      <c r="AI3146" s="7">
        <v>228.57</v>
      </c>
      <c r="AJ3146" s="7">
        <f t="shared" si="198"/>
        <v>114.285</v>
      </c>
      <c r="AK3146" s="7" t="s">
        <v>8247</v>
      </c>
      <c r="AL3146" s="1" t="s">
        <v>55</v>
      </c>
      <c r="AM3146" s="1">
        <f t="shared" si="199"/>
        <v>1</v>
      </c>
      <c r="AN3146" s="1" t="s">
        <v>107</v>
      </c>
      <c r="AO3146" s="1" t="s">
        <v>342</v>
      </c>
      <c r="AP3146" s="4">
        <f>1</f>
        <v>1</v>
      </c>
    </row>
    <row r="3147" spans="1:42" x14ac:dyDescent="0.3">
      <c r="A3147" s="1" t="s">
        <v>4252</v>
      </c>
      <c r="B3147" s="1" t="s">
        <v>37</v>
      </c>
      <c r="C3147" s="4">
        <v>73</v>
      </c>
      <c r="D3147" s="4" t="str">
        <f t="shared" si="196"/>
        <v>Senior Citizen</v>
      </c>
      <c r="E3147" s="1" t="s">
        <v>3</v>
      </c>
      <c r="F3147" s="1" t="s">
        <v>8254</v>
      </c>
      <c r="G3147" s="1" t="s">
        <v>356</v>
      </c>
      <c r="H3147" s="1">
        <v>92532</v>
      </c>
      <c r="I3147" s="4">
        <v>4</v>
      </c>
      <c r="J3147" s="4">
        <v>71</v>
      </c>
      <c r="K3147" s="4" t="str">
        <f t="shared" si="197"/>
        <v>Veteran</v>
      </c>
      <c r="L3147" s="1" t="s">
        <v>70</v>
      </c>
      <c r="M3147" s="1" t="s">
        <v>38</v>
      </c>
      <c r="N3147" s="7">
        <v>43.99</v>
      </c>
      <c r="O3147" s="1" t="s">
        <v>38</v>
      </c>
      <c r="P3147" s="1" t="s">
        <v>38</v>
      </c>
      <c r="Q3147" s="1" t="s">
        <v>53</v>
      </c>
      <c r="R3147" s="7">
        <v>17</v>
      </c>
      <c r="S3147" s="1" t="s">
        <v>38</v>
      </c>
      <c r="T3147" s="1" t="s">
        <v>41</v>
      </c>
      <c r="U3147" s="1" t="s">
        <v>41</v>
      </c>
      <c r="V3147" s="1" t="s">
        <v>41</v>
      </c>
      <c r="W3147" s="1" t="s">
        <v>41</v>
      </c>
      <c r="X3147" s="1" t="s">
        <v>41</v>
      </c>
      <c r="Y3147" s="1" t="s">
        <v>41</v>
      </c>
      <c r="Z3147" s="1" t="s">
        <v>38</v>
      </c>
      <c r="AA3147" s="1" t="s">
        <v>71</v>
      </c>
      <c r="AB3147" s="1" t="s">
        <v>38</v>
      </c>
      <c r="AC3147" s="1" t="s">
        <v>44</v>
      </c>
      <c r="AD3147" s="7">
        <v>80.7</v>
      </c>
      <c r="AE3147" s="7">
        <v>5676</v>
      </c>
      <c r="AF3147" s="7">
        <v>0</v>
      </c>
      <c r="AG3147" s="7">
        <v>0</v>
      </c>
      <c r="AH3147" s="7">
        <v>3123.29</v>
      </c>
      <c r="AI3147" s="7">
        <v>8799.2900000000009</v>
      </c>
      <c r="AJ3147" s="7">
        <f t="shared" si="198"/>
        <v>123.933661971831</v>
      </c>
      <c r="AK3147" s="7" t="s">
        <v>8247</v>
      </c>
      <c r="AL3147" s="1" t="s">
        <v>45</v>
      </c>
      <c r="AM3147" s="1">
        <f t="shared" si="199"/>
        <v>0</v>
      </c>
      <c r="AN3147" s="1" t="s">
        <v>8232</v>
      </c>
      <c r="AO3147" s="1" t="s">
        <v>108</v>
      </c>
      <c r="AP3147" s="4">
        <f>1</f>
        <v>1</v>
      </c>
    </row>
    <row r="3148" spans="1:42" x14ac:dyDescent="0.3">
      <c r="A3148" s="1" t="s">
        <v>4253</v>
      </c>
      <c r="B3148" s="1" t="s">
        <v>37</v>
      </c>
      <c r="C3148" s="4">
        <v>76</v>
      </c>
      <c r="D3148" s="4" t="str">
        <f t="shared" si="196"/>
        <v>Senior Citizen</v>
      </c>
      <c r="E3148" s="1" t="s">
        <v>8253</v>
      </c>
      <c r="F3148" s="1" t="s">
        <v>8254</v>
      </c>
      <c r="G3148" s="1" t="s">
        <v>149</v>
      </c>
      <c r="H3148" s="1">
        <v>92117</v>
      </c>
      <c r="I3148" s="4">
        <v>0</v>
      </c>
      <c r="J3148" s="4">
        <v>16</v>
      </c>
      <c r="K3148" s="4" t="str">
        <f t="shared" si="197"/>
        <v>Loyal</v>
      </c>
      <c r="L3148" s="1" t="s">
        <v>40</v>
      </c>
      <c r="M3148" s="1" t="s">
        <v>38</v>
      </c>
      <c r="N3148" s="7">
        <v>17.510000000000002</v>
      </c>
      <c r="O3148" s="1" t="s">
        <v>38</v>
      </c>
      <c r="P3148" s="1" t="s">
        <v>38</v>
      </c>
      <c r="Q3148" s="1" t="s">
        <v>53</v>
      </c>
      <c r="R3148" s="7">
        <v>7</v>
      </c>
      <c r="S3148" s="1" t="s">
        <v>41</v>
      </c>
      <c r="T3148" s="1" t="s">
        <v>41</v>
      </c>
      <c r="U3148" s="1" t="s">
        <v>41</v>
      </c>
      <c r="V3148" s="1" t="s">
        <v>41</v>
      </c>
      <c r="W3148" s="1" t="s">
        <v>38</v>
      </c>
      <c r="X3148" s="1" t="s">
        <v>41</v>
      </c>
      <c r="Y3148" s="1" t="s">
        <v>41</v>
      </c>
      <c r="Z3148" s="1" t="s">
        <v>38</v>
      </c>
      <c r="AA3148" s="1" t="s">
        <v>49</v>
      </c>
      <c r="AB3148" s="1" t="s">
        <v>38</v>
      </c>
      <c r="AC3148" s="1" t="s">
        <v>54</v>
      </c>
      <c r="AD3148" s="7">
        <v>84.75</v>
      </c>
      <c r="AE3148" s="7">
        <v>1350.15</v>
      </c>
      <c r="AF3148" s="7">
        <v>0</v>
      </c>
      <c r="AG3148" s="7">
        <v>0</v>
      </c>
      <c r="AH3148" s="7">
        <v>280.16000000000003</v>
      </c>
      <c r="AI3148" s="7">
        <v>1630.31</v>
      </c>
      <c r="AJ3148" s="7">
        <f t="shared" si="198"/>
        <v>101.894375</v>
      </c>
      <c r="AK3148" s="7" t="s">
        <v>8247</v>
      </c>
      <c r="AL3148" s="1" t="s">
        <v>55</v>
      </c>
      <c r="AM3148" s="1">
        <f t="shared" si="199"/>
        <v>1</v>
      </c>
      <c r="AN3148" s="1" t="s">
        <v>119</v>
      </c>
      <c r="AO3148" s="1" t="s">
        <v>193</v>
      </c>
      <c r="AP3148" s="4">
        <f>1</f>
        <v>1</v>
      </c>
    </row>
    <row r="3149" spans="1:42" x14ac:dyDescent="0.3">
      <c r="A3149" s="1" t="s">
        <v>4254</v>
      </c>
      <c r="B3149" s="1" t="s">
        <v>47</v>
      </c>
      <c r="C3149" s="4">
        <v>57</v>
      </c>
      <c r="D3149" s="4" t="str">
        <f t="shared" si="196"/>
        <v>Senior Citizen</v>
      </c>
      <c r="E3149" s="1" t="s">
        <v>3</v>
      </c>
      <c r="F3149" s="1" t="s">
        <v>8256</v>
      </c>
      <c r="G3149" s="1" t="s">
        <v>3186</v>
      </c>
      <c r="H3149" s="1">
        <v>95311</v>
      </c>
      <c r="I3149" s="4">
        <v>4</v>
      </c>
      <c r="J3149" s="4">
        <v>42</v>
      </c>
      <c r="K3149" s="4" t="str">
        <f t="shared" si="197"/>
        <v>Loyal</v>
      </c>
      <c r="L3149" s="1" t="s">
        <v>74</v>
      </c>
      <c r="M3149" s="1" t="s">
        <v>38</v>
      </c>
      <c r="N3149" s="7">
        <v>9.33</v>
      </c>
      <c r="O3149" s="1" t="s">
        <v>41</v>
      </c>
      <c r="P3149" s="1" t="s">
        <v>41</v>
      </c>
      <c r="Q3149" s="1" t="s">
        <v>8232</v>
      </c>
      <c r="R3149" s="7">
        <v>0</v>
      </c>
      <c r="S3149" s="1" t="s">
        <v>41</v>
      </c>
      <c r="T3149" s="1" t="s">
        <v>41</v>
      </c>
      <c r="U3149" s="1" t="s">
        <v>41</v>
      </c>
      <c r="V3149" s="1" t="s">
        <v>41</v>
      </c>
      <c r="W3149" s="1" t="s">
        <v>41</v>
      </c>
      <c r="X3149" s="1" t="s">
        <v>41</v>
      </c>
      <c r="Y3149" s="1" t="s">
        <v>41</v>
      </c>
      <c r="Z3149" s="1" t="s">
        <v>41</v>
      </c>
      <c r="AA3149" s="1" t="s">
        <v>43</v>
      </c>
      <c r="AB3149" s="1" t="s">
        <v>41</v>
      </c>
      <c r="AC3149" s="1" t="s">
        <v>44</v>
      </c>
      <c r="AD3149" s="7">
        <v>20.25</v>
      </c>
      <c r="AE3149" s="7">
        <v>854.9</v>
      </c>
      <c r="AF3149" s="7">
        <v>0</v>
      </c>
      <c r="AG3149" s="7">
        <v>0</v>
      </c>
      <c r="AH3149" s="7">
        <v>391.86</v>
      </c>
      <c r="AI3149" s="7">
        <v>1246.76</v>
      </c>
      <c r="AJ3149" s="7">
        <f t="shared" si="198"/>
        <v>29.684761904761906</v>
      </c>
      <c r="AK3149" s="7" t="s">
        <v>8246</v>
      </c>
      <c r="AL3149" s="1" t="s">
        <v>45</v>
      </c>
      <c r="AM3149" s="1">
        <f t="shared" si="199"/>
        <v>0</v>
      </c>
      <c r="AN3149" s="1" t="s">
        <v>8232</v>
      </c>
      <c r="AO3149" s="1" t="s">
        <v>108</v>
      </c>
      <c r="AP3149" s="4">
        <f>1</f>
        <v>1</v>
      </c>
    </row>
    <row r="3150" spans="1:42" x14ac:dyDescent="0.3">
      <c r="A3150" s="1" t="s">
        <v>4255</v>
      </c>
      <c r="B3150" s="1" t="s">
        <v>47</v>
      </c>
      <c r="C3150" s="4">
        <v>52</v>
      </c>
      <c r="D3150" s="4" t="str">
        <f t="shared" si="196"/>
        <v>Senior Citizen</v>
      </c>
      <c r="E3150" s="1" t="s">
        <v>8253</v>
      </c>
      <c r="F3150" s="1" t="s">
        <v>8254</v>
      </c>
      <c r="G3150" s="1" t="s">
        <v>320</v>
      </c>
      <c r="H3150" s="1">
        <v>95825</v>
      </c>
      <c r="I3150" s="4">
        <v>0</v>
      </c>
      <c r="J3150" s="4">
        <v>56</v>
      </c>
      <c r="K3150" s="4" t="str">
        <f t="shared" si="197"/>
        <v>Veteran</v>
      </c>
      <c r="L3150" s="1" t="s">
        <v>40</v>
      </c>
      <c r="M3150" s="1" t="s">
        <v>38</v>
      </c>
      <c r="N3150" s="7">
        <v>47.82</v>
      </c>
      <c r="O3150" s="1" t="s">
        <v>38</v>
      </c>
      <c r="P3150" s="1" t="s">
        <v>41</v>
      </c>
      <c r="Q3150" s="1" t="s">
        <v>8232</v>
      </c>
      <c r="R3150" s="7">
        <v>0</v>
      </c>
      <c r="S3150" s="1" t="s">
        <v>41</v>
      </c>
      <c r="T3150" s="1" t="s">
        <v>41</v>
      </c>
      <c r="U3150" s="1" t="s">
        <v>41</v>
      </c>
      <c r="V3150" s="1" t="s">
        <v>41</v>
      </c>
      <c r="W3150" s="1" t="s">
        <v>41</v>
      </c>
      <c r="X3150" s="1" t="s">
        <v>41</v>
      </c>
      <c r="Y3150" s="1" t="s">
        <v>41</v>
      </c>
      <c r="Z3150" s="1" t="s">
        <v>41</v>
      </c>
      <c r="AA3150" s="1" t="s">
        <v>71</v>
      </c>
      <c r="AB3150" s="1" t="s">
        <v>38</v>
      </c>
      <c r="AC3150" s="1" t="s">
        <v>54</v>
      </c>
      <c r="AD3150" s="7">
        <v>25.95</v>
      </c>
      <c r="AE3150" s="7">
        <v>1444.05</v>
      </c>
      <c r="AF3150" s="7">
        <v>0</v>
      </c>
      <c r="AG3150" s="7">
        <v>0</v>
      </c>
      <c r="AH3150" s="7">
        <v>2677.92</v>
      </c>
      <c r="AI3150" s="7">
        <v>4121.97</v>
      </c>
      <c r="AJ3150" s="7">
        <f t="shared" si="198"/>
        <v>73.606607142857143</v>
      </c>
      <c r="AK3150" s="7" t="s">
        <v>8249</v>
      </c>
      <c r="AL3150" s="1" t="s">
        <v>45</v>
      </c>
      <c r="AM3150" s="1">
        <f t="shared" si="199"/>
        <v>0</v>
      </c>
      <c r="AN3150" s="1" t="s">
        <v>8232</v>
      </c>
      <c r="AO3150" s="1" t="s">
        <v>108</v>
      </c>
      <c r="AP3150" s="4">
        <f>1</f>
        <v>1</v>
      </c>
    </row>
    <row r="3151" spans="1:42" x14ac:dyDescent="0.3">
      <c r="A3151" s="1" t="s">
        <v>4256</v>
      </c>
      <c r="B3151" s="1" t="s">
        <v>37</v>
      </c>
      <c r="C3151" s="4">
        <v>23</v>
      </c>
      <c r="D3151" s="4" t="str">
        <f t="shared" si="196"/>
        <v>Teenager</v>
      </c>
      <c r="E3151" s="1" t="s">
        <v>3</v>
      </c>
      <c r="F3151" s="1" t="s">
        <v>8254</v>
      </c>
      <c r="G3151" s="1" t="s">
        <v>976</v>
      </c>
      <c r="H3151" s="1">
        <v>92805</v>
      </c>
      <c r="I3151" s="4">
        <v>8</v>
      </c>
      <c r="J3151" s="4">
        <v>18</v>
      </c>
      <c r="K3151" s="4" t="str">
        <f t="shared" si="197"/>
        <v>Loyal</v>
      </c>
      <c r="L3151" s="1" t="s">
        <v>60</v>
      </c>
      <c r="M3151" s="1" t="s">
        <v>38</v>
      </c>
      <c r="N3151" s="7">
        <v>18.55</v>
      </c>
      <c r="O3151" s="1" t="s">
        <v>38</v>
      </c>
      <c r="P3151" s="1" t="s">
        <v>38</v>
      </c>
      <c r="Q3151" s="1" t="s">
        <v>53</v>
      </c>
      <c r="R3151" s="7">
        <v>59</v>
      </c>
      <c r="S3151" s="1" t="s">
        <v>41</v>
      </c>
      <c r="T3151" s="1" t="s">
        <v>41</v>
      </c>
      <c r="U3151" s="1" t="s">
        <v>41</v>
      </c>
      <c r="V3151" s="1" t="s">
        <v>38</v>
      </c>
      <c r="W3151" s="1" t="s">
        <v>38</v>
      </c>
      <c r="X3151" s="1" t="s">
        <v>41</v>
      </c>
      <c r="Y3151" s="1" t="s">
        <v>38</v>
      </c>
      <c r="Z3151" s="1" t="s">
        <v>38</v>
      </c>
      <c r="AA3151" s="1" t="s">
        <v>49</v>
      </c>
      <c r="AB3151" s="1" t="s">
        <v>38</v>
      </c>
      <c r="AC3151" s="1" t="s">
        <v>54</v>
      </c>
      <c r="AD3151" s="7">
        <v>88.85</v>
      </c>
      <c r="AE3151" s="7">
        <v>1594.75</v>
      </c>
      <c r="AF3151" s="7">
        <v>21.58</v>
      </c>
      <c r="AG3151" s="7">
        <v>0</v>
      </c>
      <c r="AH3151" s="7">
        <v>333.9</v>
      </c>
      <c r="AI3151" s="7">
        <v>1907.07</v>
      </c>
      <c r="AJ3151" s="7">
        <f t="shared" si="198"/>
        <v>105.94833333333332</v>
      </c>
      <c r="AK3151" s="7" t="s">
        <v>8247</v>
      </c>
      <c r="AL3151" s="1" t="s">
        <v>45</v>
      </c>
      <c r="AM3151" s="1">
        <f t="shared" si="199"/>
        <v>0</v>
      </c>
      <c r="AN3151" s="1" t="s">
        <v>8232</v>
      </c>
      <c r="AO3151" s="1" t="s">
        <v>108</v>
      </c>
      <c r="AP3151" s="4">
        <f>1</f>
        <v>1</v>
      </c>
    </row>
    <row r="3152" spans="1:42" x14ac:dyDescent="0.3">
      <c r="A3152" s="1" t="s">
        <v>4257</v>
      </c>
      <c r="B3152" s="1" t="s">
        <v>37</v>
      </c>
      <c r="C3152" s="4">
        <v>68</v>
      </c>
      <c r="D3152" s="4" t="str">
        <f t="shared" si="196"/>
        <v>Senior Citizen</v>
      </c>
      <c r="E3152" s="1" t="s">
        <v>8253</v>
      </c>
      <c r="F3152" s="1" t="s">
        <v>8254</v>
      </c>
      <c r="G3152" s="1" t="s">
        <v>864</v>
      </c>
      <c r="H3152" s="1">
        <v>91709</v>
      </c>
      <c r="I3152" s="4">
        <v>0</v>
      </c>
      <c r="J3152" s="4">
        <v>13</v>
      </c>
      <c r="K3152" s="4" t="str">
        <f t="shared" si="197"/>
        <v>Loyal</v>
      </c>
      <c r="L3152" s="1" t="s">
        <v>40</v>
      </c>
      <c r="M3152" s="1" t="s">
        <v>38</v>
      </c>
      <c r="N3152" s="7">
        <v>10.51</v>
      </c>
      <c r="O3152" s="1" t="s">
        <v>41</v>
      </c>
      <c r="P3152" s="1" t="s">
        <v>38</v>
      </c>
      <c r="Q3152" s="1" t="s">
        <v>77</v>
      </c>
      <c r="R3152" s="7">
        <v>20</v>
      </c>
      <c r="S3152" s="1" t="s">
        <v>41</v>
      </c>
      <c r="T3152" s="1" t="s">
        <v>38</v>
      </c>
      <c r="U3152" s="1" t="s">
        <v>38</v>
      </c>
      <c r="V3152" s="1" t="s">
        <v>41</v>
      </c>
      <c r="W3152" s="1" t="s">
        <v>41</v>
      </c>
      <c r="X3152" s="1" t="s">
        <v>41</v>
      </c>
      <c r="Y3152" s="1" t="s">
        <v>41</v>
      </c>
      <c r="Z3152" s="1" t="s">
        <v>38</v>
      </c>
      <c r="AA3152" s="1" t="s">
        <v>43</v>
      </c>
      <c r="AB3152" s="1" t="s">
        <v>38</v>
      </c>
      <c r="AC3152" s="1" t="s">
        <v>54</v>
      </c>
      <c r="AD3152" s="7">
        <v>54.8</v>
      </c>
      <c r="AE3152" s="7">
        <v>731.3</v>
      </c>
      <c r="AF3152" s="7">
        <v>0</v>
      </c>
      <c r="AG3152" s="7">
        <v>0</v>
      </c>
      <c r="AH3152" s="7">
        <v>136.63</v>
      </c>
      <c r="AI3152" s="7">
        <v>867.93</v>
      </c>
      <c r="AJ3152" s="7">
        <f t="shared" si="198"/>
        <v>66.763846153846146</v>
      </c>
      <c r="AK3152" s="7" t="s">
        <v>8249</v>
      </c>
      <c r="AL3152" s="1" t="s">
        <v>45</v>
      </c>
      <c r="AM3152" s="1">
        <f t="shared" si="199"/>
        <v>0</v>
      </c>
      <c r="AN3152" s="1" t="s">
        <v>8232</v>
      </c>
      <c r="AO3152" s="1" t="s">
        <v>108</v>
      </c>
      <c r="AP3152" s="4">
        <f>1</f>
        <v>1</v>
      </c>
    </row>
    <row r="3153" spans="1:42" x14ac:dyDescent="0.3">
      <c r="A3153" s="1" t="s">
        <v>4258</v>
      </c>
      <c r="B3153" s="1" t="s">
        <v>47</v>
      </c>
      <c r="C3153" s="4">
        <v>30</v>
      </c>
      <c r="D3153" s="4" t="str">
        <f t="shared" si="196"/>
        <v>Adult</v>
      </c>
      <c r="E3153" s="1" t="s">
        <v>3</v>
      </c>
      <c r="F3153" s="1" t="s">
        <v>8254</v>
      </c>
      <c r="G3153" s="1" t="s">
        <v>1819</v>
      </c>
      <c r="H3153" s="1">
        <v>96059</v>
      </c>
      <c r="I3153" s="4">
        <v>1</v>
      </c>
      <c r="J3153" s="4">
        <v>42</v>
      </c>
      <c r="K3153" s="4" t="str">
        <f t="shared" si="197"/>
        <v>Loyal</v>
      </c>
      <c r="L3153" s="1" t="s">
        <v>74</v>
      </c>
      <c r="M3153" s="1" t="s">
        <v>38</v>
      </c>
      <c r="N3153" s="7">
        <v>17.309999999999999</v>
      </c>
      <c r="O3153" s="1" t="s">
        <v>38</v>
      </c>
      <c r="P3153" s="1" t="s">
        <v>38</v>
      </c>
      <c r="Q3153" s="1" t="s">
        <v>42</v>
      </c>
      <c r="R3153" s="7">
        <v>82</v>
      </c>
      <c r="S3153" s="1" t="s">
        <v>38</v>
      </c>
      <c r="T3153" s="1" t="s">
        <v>41</v>
      </c>
      <c r="U3153" s="1" t="s">
        <v>41</v>
      </c>
      <c r="V3153" s="1" t="s">
        <v>38</v>
      </c>
      <c r="W3153" s="1" t="s">
        <v>38</v>
      </c>
      <c r="X3153" s="1" t="s">
        <v>38</v>
      </c>
      <c r="Y3153" s="1" t="s">
        <v>38</v>
      </c>
      <c r="Z3153" s="1" t="s">
        <v>38</v>
      </c>
      <c r="AA3153" s="1" t="s">
        <v>43</v>
      </c>
      <c r="AB3153" s="1" t="s">
        <v>41</v>
      </c>
      <c r="AC3153" s="1" t="s">
        <v>44</v>
      </c>
      <c r="AD3153" s="7">
        <v>80.45</v>
      </c>
      <c r="AE3153" s="7">
        <v>3375.9</v>
      </c>
      <c r="AF3153" s="7">
        <v>0</v>
      </c>
      <c r="AG3153" s="7">
        <v>0</v>
      </c>
      <c r="AH3153" s="7">
        <v>727.02</v>
      </c>
      <c r="AI3153" s="7">
        <v>4102.92</v>
      </c>
      <c r="AJ3153" s="7">
        <f t="shared" si="198"/>
        <v>97.688571428571436</v>
      </c>
      <c r="AK3153" s="7" t="s">
        <v>8249</v>
      </c>
      <c r="AL3153" s="1" t="s">
        <v>45</v>
      </c>
      <c r="AM3153" s="1">
        <f t="shared" si="199"/>
        <v>0</v>
      </c>
      <c r="AN3153" s="1" t="s">
        <v>8232</v>
      </c>
      <c r="AO3153" s="1" t="s">
        <v>108</v>
      </c>
      <c r="AP3153" s="4">
        <f>1</f>
        <v>1</v>
      </c>
    </row>
    <row r="3154" spans="1:42" x14ac:dyDescent="0.3">
      <c r="A3154" s="1" t="s">
        <v>4259</v>
      </c>
      <c r="B3154" s="1" t="s">
        <v>37</v>
      </c>
      <c r="C3154" s="4">
        <v>21</v>
      </c>
      <c r="D3154" s="4" t="str">
        <f t="shared" si="196"/>
        <v>Teenager</v>
      </c>
      <c r="E3154" s="1" t="s">
        <v>3</v>
      </c>
      <c r="F3154" s="1" t="s">
        <v>8254</v>
      </c>
      <c r="G3154" s="1" t="s">
        <v>155</v>
      </c>
      <c r="H3154" s="1">
        <v>95129</v>
      </c>
      <c r="I3154" s="4">
        <v>4</v>
      </c>
      <c r="J3154" s="4">
        <v>59</v>
      </c>
      <c r="K3154" s="4" t="str">
        <f t="shared" si="197"/>
        <v>Veteran</v>
      </c>
      <c r="L3154" s="1" t="s">
        <v>74</v>
      </c>
      <c r="M3154" s="1" t="s">
        <v>38</v>
      </c>
      <c r="N3154" s="7">
        <v>9.23</v>
      </c>
      <c r="O3154" s="1" t="s">
        <v>38</v>
      </c>
      <c r="P3154" s="1" t="s">
        <v>38</v>
      </c>
      <c r="Q3154" s="1" t="s">
        <v>53</v>
      </c>
      <c r="R3154" s="7">
        <v>48</v>
      </c>
      <c r="S3154" s="1" t="s">
        <v>41</v>
      </c>
      <c r="T3154" s="1" t="s">
        <v>38</v>
      </c>
      <c r="U3154" s="1" t="s">
        <v>41</v>
      </c>
      <c r="V3154" s="1" t="s">
        <v>41</v>
      </c>
      <c r="W3154" s="1" t="s">
        <v>38</v>
      </c>
      <c r="X3154" s="1" t="s">
        <v>38</v>
      </c>
      <c r="Y3154" s="1" t="s">
        <v>38</v>
      </c>
      <c r="Z3154" s="1" t="s">
        <v>38</v>
      </c>
      <c r="AA3154" s="1" t="s">
        <v>49</v>
      </c>
      <c r="AB3154" s="1" t="s">
        <v>41</v>
      </c>
      <c r="AC3154" s="1" t="s">
        <v>54</v>
      </c>
      <c r="AD3154" s="7">
        <v>101.1</v>
      </c>
      <c r="AE3154" s="7">
        <v>6039.9</v>
      </c>
      <c r="AF3154" s="7">
        <v>0</v>
      </c>
      <c r="AG3154" s="7">
        <v>0</v>
      </c>
      <c r="AH3154" s="7">
        <v>544.57000000000005</v>
      </c>
      <c r="AI3154" s="7">
        <v>6584.47</v>
      </c>
      <c r="AJ3154" s="7">
        <f t="shared" si="198"/>
        <v>111.60118644067796</v>
      </c>
      <c r="AK3154" s="7" t="s">
        <v>8247</v>
      </c>
      <c r="AL3154" s="1" t="s">
        <v>55</v>
      </c>
      <c r="AM3154" s="1">
        <f t="shared" si="199"/>
        <v>1</v>
      </c>
      <c r="AN3154" s="1" t="s">
        <v>61</v>
      </c>
      <c r="AO3154" s="1" t="s">
        <v>431</v>
      </c>
      <c r="AP3154" s="4">
        <f>1</f>
        <v>1</v>
      </c>
    </row>
    <row r="3155" spans="1:42" x14ac:dyDescent="0.3">
      <c r="A3155" s="1" t="s">
        <v>4260</v>
      </c>
      <c r="B3155" s="1" t="s">
        <v>47</v>
      </c>
      <c r="C3155" s="4">
        <v>39</v>
      </c>
      <c r="D3155" s="4" t="str">
        <f t="shared" si="196"/>
        <v>Adult</v>
      </c>
      <c r="E3155" s="1" t="s">
        <v>8253</v>
      </c>
      <c r="F3155" s="1" t="s">
        <v>8254</v>
      </c>
      <c r="G3155" s="1" t="s">
        <v>581</v>
      </c>
      <c r="H3155" s="1">
        <v>91436</v>
      </c>
      <c r="I3155" s="4">
        <v>0</v>
      </c>
      <c r="J3155" s="4">
        <v>26</v>
      </c>
      <c r="K3155" s="4" t="str">
        <f t="shared" si="197"/>
        <v>Loyal</v>
      </c>
      <c r="L3155" s="1" t="s">
        <v>40</v>
      </c>
      <c r="M3155" s="1" t="s">
        <v>41</v>
      </c>
      <c r="N3155" s="7">
        <v>25.420517214274568</v>
      </c>
      <c r="O3155" s="1" t="s">
        <v>41</v>
      </c>
      <c r="P3155" s="1" t="s">
        <v>38</v>
      </c>
      <c r="Q3155" s="1" t="s">
        <v>77</v>
      </c>
      <c r="R3155" s="7">
        <v>6</v>
      </c>
      <c r="S3155" s="1" t="s">
        <v>38</v>
      </c>
      <c r="T3155" s="1" t="s">
        <v>38</v>
      </c>
      <c r="U3155" s="1" t="s">
        <v>41</v>
      </c>
      <c r="V3155" s="1" t="s">
        <v>41</v>
      </c>
      <c r="W3155" s="1" t="s">
        <v>41</v>
      </c>
      <c r="X3155" s="1" t="s">
        <v>38</v>
      </c>
      <c r="Y3155" s="1" t="s">
        <v>38</v>
      </c>
      <c r="Z3155" s="1" t="s">
        <v>38</v>
      </c>
      <c r="AA3155" s="1" t="s">
        <v>49</v>
      </c>
      <c r="AB3155" s="1" t="s">
        <v>38</v>
      </c>
      <c r="AC3155" s="1" t="s">
        <v>54</v>
      </c>
      <c r="AD3155" s="7">
        <v>44.65</v>
      </c>
      <c r="AE3155" s="7">
        <v>1156.55</v>
      </c>
      <c r="AF3155" s="7">
        <v>0</v>
      </c>
      <c r="AG3155" s="7">
        <v>0</v>
      </c>
      <c r="AH3155" s="7">
        <v>0</v>
      </c>
      <c r="AI3155" s="7">
        <v>1156.55</v>
      </c>
      <c r="AJ3155" s="7">
        <f t="shared" si="198"/>
        <v>44.482692307692304</v>
      </c>
      <c r="AK3155" s="7" t="s">
        <v>8246</v>
      </c>
      <c r="AL3155" s="1" t="s">
        <v>45</v>
      </c>
      <c r="AM3155" s="1">
        <f t="shared" si="199"/>
        <v>0</v>
      </c>
      <c r="AN3155" s="1" t="s">
        <v>8232</v>
      </c>
      <c r="AO3155" s="1" t="s">
        <v>108</v>
      </c>
      <c r="AP3155" s="4">
        <f>1</f>
        <v>1</v>
      </c>
    </row>
    <row r="3156" spans="1:42" x14ac:dyDescent="0.3">
      <c r="A3156" s="1" t="s">
        <v>4261</v>
      </c>
      <c r="B3156" s="1" t="s">
        <v>47</v>
      </c>
      <c r="C3156" s="4">
        <v>58</v>
      </c>
      <c r="D3156" s="4" t="str">
        <f t="shared" si="196"/>
        <v>Senior Citizen</v>
      </c>
      <c r="E3156" s="1" t="s">
        <v>8253</v>
      </c>
      <c r="F3156" s="1" t="s">
        <v>8255</v>
      </c>
      <c r="G3156" s="1" t="s">
        <v>528</v>
      </c>
      <c r="H3156" s="1">
        <v>95385</v>
      </c>
      <c r="I3156" s="4">
        <v>0</v>
      </c>
      <c r="J3156" s="4">
        <v>54</v>
      </c>
      <c r="K3156" s="4" t="str">
        <f t="shared" si="197"/>
        <v>Veteran</v>
      </c>
      <c r="L3156" s="1" t="s">
        <v>40</v>
      </c>
      <c r="M3156" s="1" t="s">
        <v>38</v>
      </c>
      <c r="N3156" s="7">
        <v>20.93</v>
      </c>
      <c r="O3156" s="1" t="s">
        <v>41</v>
      </c>
      <c r="P3156" s="1" t="s">
        <v>38</v>
      </c>
      <c r="Q3156" s="1" t="s">
        <v>53</v>
      </c>
      <c r="R3156" s="7">
        <v>11</v>
      </c>
      <c r="S3156" s="1" t="s">
        <v>38</v>
      </c>
      <c r="T3156" s="1" t="s">
        <v>38</v>
      </c>
      <c r="U3156" s="1" t="s">
        <v>41</v>
      </c>
      <c r="V3156" s="1" t="s">
        <v>38</v>
      </c>
      <c r="W3156" s="1" t="s">
        <v>38</v>
      </c>
      <c r="X3156" s="1" t="s">
        <v>38</v>
      </c>
      <c r="Y3156" s="1" t="s">
        <v>38</v>
      </c>
      <c r="Z3156" s="1" t="s">
        <v>41</v>
      </c>
      <c r="AA3156" s="1" t="s">
        <v>43</v>
      </c>
      <c r="AB3156" s="1" t="s">
        <v>38</v>
      </c>
      <c r="AC3156" s="1" t="s">
        <v>54</v>
      </c>
      <c r="AD3156" s="7">
        <v>105.85</v>
      </c>
      <c r="AE3156" s="7">
        <v>5826.65</v>
      </c>
      <c r="AF3156" s="7">
        <v>0</v>
      </c>
      <c r="AG3156" s="7">
        <v>10</v>
      </c>
      <c r="AH3156" s="7">
        <v>1130.22</v>
      </c>
      <c r="AI3156" s="7">
        <v>6966.87</v>
      </c>
      <c r="AJ3156" s="7">
        <f t="shared" si="198"/>
        <v>129.01611111111112</v>
      </c>
      <c r="AK3156" s="7" t="s">
        <v>8247</v>
      </c>
      <c r="AL3156" s="1" t="s">
        <v>45</v>
      </c>
      <c r="AM3156" s="1">
        <f t="shared" si="199"/>
        <v>0</v>
      </c>
      <c r="AN3156" s="1" t="s">
        <v>8232</v>
      </c>
      <c r="AO3156" s="1" t="s">
        <v>108</v>
      </c>
      <c r="AP3156" s="4">
        <f>1</f>
        <v>1</v>
      </c>
    </row>
    <row r="3157" spans="1:42" x14ac:dyDescent="0.3">
      <c r="A3157" s="1" t="s">
        <v>4262</v>
      </c>
      <c r="B3157" s="1" t="s">
        <v>47</v>
      </c>
      <c r="C3157" s="4">
        <v>27</v>
      </c>
      <c r="D3157" s="4" t="str">
        <f t="shared" si="196"/>
        <v>Adult</v>
      </c>
      <c r="E3157" s="1" t="s">
        <v>8253</v>
      </c>
      <c r="F3157" s="1" t="s">
        <v>8254</v>
      </c>
      <c r="G3157" s="1" t="s">
        <v>2317</v>
      </c>
      <c r="H3157" s="1">
        <v>95471</v>
      </c>
      <c r="I3157" s="4">
        <v>0</v>
      </c>
      <c r="J3157" s="4">
        <v>40</v>
      </c>
      <c r="K3157" s="4" t="str">
        <f t="shared" si="197"/>
        <v>Loyal</v>
      </c>
      <c r="L3157" s="1" t="s">
        <v>40</v>
      </c>
      <c r="M3157" s="1" t="s">
        <v>38</v>
      </c>
      <c r="N3157" s="7">
        <v>27.47</v>
      </c>
      <c r="O3157" s="1" t="s">
        <v>38</v>
      </c>
      <c r="P3157" s="1" t="s">
        <v>41</v>
      </c>
      <c r="Q3157" s="1" t="s">
        <v>8232</v>
      </c>
      <c r="R3157" s="7">
        <v>0</v>
      </c>
      <c r="S3157" s="1" t="s">
        <v>41</v>
      </c>
      <c r="T3157" s="1" t="s">
        <v>41</v>
      </c>
      <c r="U3157" s="1" t="s">
        <v>41</v>
      </c>
      <c r="V3157" s="1" t="s">
        <v>41</v>
      </c>
      <c r="W3157" s="1" t="s">
        <v>41</v>
      </c>
      <c r="X3157" s="1" t="s">
        <v>41</v>
      </c>
      <c r="Y3157" s="1" t="s">
        <v>41</v>
      </c>
      <c r="Z3157" s="1" t="s">
        <v>41</v>
      </c>
      <c r="AA3157" s="1" t="s">
        <v>71</v>
      </c>
      <c r="AB3157" s="1" t="s">
        <v>38</v>
      </c>
      <c r="AC3157" s="1" t="s">
        <v>44</v>
      </c>
      <c r="AD3157" s="7">
        <v>24.6</v>
      </c>
      <c r="AE3157" s="7">
        <v>973.95</v>
      </c>
      <c r="AF3157" s="7">
        <v>0</v>
      </c>
      <c r="AG3157" s="7">
        <v>0</v>
      </c>
      <c r="AH3157" s="7">
        <v>1098.8</v>
      </c>
      <c r="AI3157" s="7">
        <v>2072.75</v>
      </c>
      <c r="AJ3157" s="7">
        <f t="shared" si="198"/>
        <v>51.818750000000001</v>
      </c>
      <c r="AK3157" s="7" t="s">
        <v>8249</v>
      </c>
      <c r="AL3157" s="1" t="s">
        <v>45</v>
      </c>
      <c r="AM3157" s="1">
        <f t="shared" si="199"/>
        <v>0</v>
      </c>
      <c r="AN3157" s="1" t="s">
        <v>8232</v>
      </c>
      <c r="AO3157" s="1" t="s">
        <v>108</v>
      </c>
      <c r="AP3157" s="4">
        <f>1</f>
        <v>1</v>
      </c>
    </row>
    <row r="3158" spans="1:42" x14ac:dyDescent="0.3">
      <c r="A3158" s="1" t="s">
        <v>4263</v>
      </c>
      <c r="B3158" s="1" t="s">
        <v>47</v>
      </c>
      <c r="C3158" s="4">
        <v>32</v>
      </c>
      <c r="D3158" s="4" t="str">
        <f t="shared" si="196"/>
        <v>Adult</v>
      </c>
      <c r="E3158" s="1" t="s">
        <v>3</v>
      </c>
      <c r="F3158" s="1" t="s">
        <v>8255</v>
      </c>
      <c r="G3158" s="1" t="s">
        <v>811</v>
      </c>
      <c r="H3158" s="1">
        <v>90270</v>
      </c>
      <c r="I3158" s="4">
        <v>0</v>
      </c>
      <c r="J3158" s="4">
        <v>8</v>
      </c>
      <c r="K3158" s="4" t="str">
        <f t="shared" si="197"/>
        <v>New</v>
      </c>
      <c r="L3158" s="1" t="s">
        <v>52</v>
      </c>
      <c r="M3158" s="1" t="s">
        <v>38</v>
      </c>
      <c r="N3158" s="7">
        <v>37.28</v>
      </c>
      <c r="O3158" s="1" t="s">
        <v>38</v>
      </c>
      <c r="P3158" s="1" t="s">
        <v>38</v>
      </c>
      <c r="Q3158" s="1" t="s">
        <v>77</v>
      </c>
      <c r="R3158" s="7">
        <v>14</v>
      </c>
      <c r="S3158" s="1" t="s">
        <v>38</v>
      </c>
      <c r="T3158" s="1" t="s">
        <v>38</v>
      </c>
      <c r="U3158" s="1" t="s">
        <v>41</v>
      </c>
      <c r="V3158" s="1" t="s">
        <v>38</v>
      </c>
      <c r="W3158" s="1" t="s">
        <v>41</v>
      </c>
      <c r="X3158" s="1" t="s">
        <v>38</v>
      </c>
      <c r="Y3158" s="1" t="s">
        <v>38</v>
      </c>
      <c r="Z3158" s="1" t="s">
        <v>38</v>
      </c>
      <c r="AA3158" s="1" t="s">
        <v>71</v>
      </c>
      <c r="AB3158" s="1" t="s">
        <v>38</v>
      </c>
      <c r="AC3158" s="1" t="s">
        <v>44</v>
      </c>
      <c r="AD3158" s="7">
        <v>76.150000000000006</v>
      </c>
      <c r="AE3158" s="7">
        <v>645.79999999999995</v>
      </c>
      <c r="AF3158" s="7">
        <v>0</v>
      </c>
      <c r="AG3158" s="7">
        <v>0</v>
      </c>
      <c r="AH3158" s="7">
        <v>298.24</v>
      </c>
      <c r="AI3158" s="7">
        <v>944.04</v>
      </c>
      <c r="AJ3158" s="7">
        <f t="shared" si="198"/>
        <v>118.005</v>
      </c>
      <c r="AK3158" s="7" t="s">
        <v>8247</v>
      </c>
      <c r="AL3158" s="1" t="s">
        <v>45</v>
      </c>
      <c r="AM3158" s="1">
        <f t="shared" si="199"/>
        <v>0</v>
      </c>
      <c r="AN3158" s="1" t="s">
        <v>8232</v>
      </c>
      <c r="AO3158" s="1" t="s">
        <v>108</v>
      </c>
      <c r="AP3158" s="4">
        <f>1</f>
        <v>1</v>
      </c>
    </row>
    <row r="3159" spans="1:42" x14ac:dyDescent="0.3">
      <c r="A3159" s="1" t="s">
        <v>4264</v>
      </c>
      <c r="B3159" s="1" t="s">
        <v>37</v>
      </c>
      <c r="C3159" s="4">
        <v>72</v>
      </c>
      <c r="D3159" s="4" t="str">
        <f t="shared" si="196"/>
        <v>Senior Citizen</v>
      </c>
      <c r="E3159" s="1" t="s">
        <v>3</v>
      </c>
      <c r="F3159" s="1" t="s">
        <v>8254</v>
      </c>
      <c r="G3159" s="1" t="s">
        <v>481</v>
      </c>
      <c r="H3159" s="1">
        <v>94403</v>
      </c>
      <c r="I3159" s="4">
        <v>1</v>
      </c>
      <c r="J3159" s="4">
        <v>25</v>
      </c>
      <c r="K3159" s="4" t="str">
        <f t="shared" si="197"/>
        <v>Loyal</v>
      </c>
      <c r="L3159" s="1" t="s">
        <v>40</v>
      </c>
      <c r="M3159" s="1" t="s">
        <v>38</v>
      </c>
      <c r="N3159" s="7">
        <v>19.440000000000001</v>
      </c>
      <c r="O3159" s="1" t="s">
        <v>41</v>
      </c>
      <c r="P3159" s="1" t="s">
        <v>38</v>
      </c>
      <c r="Q3159" s="1" t="s">
        <v>53</v>
      </c>
      <c r="R3159" s="7">
        <v>4</v>
      </c>
      <c r="S3159" s="1" t="s">
        <v>41</v>
      </c>
      <c r="T3159" s="1" t="s">
        <v>38</v>
      </c>
      <c r="U3159" s="1" t="s">
        <v>38</v>
      </c>
      <c r="V3159" s="1" t="s">
        <v>41</v>
      </c>
      <c r="W3159" s="1" t="s">
        <v>41</v>
      </c>
      <c r="X3159" s="1" t="s">
        <v>38</v>
      </c>
      <c r="Y3159" s="1" t="s">
        <v>38</v>
      </c>
      <c r="Z3159" s="1" t="s">
        <v>38</v>
      </c>
      <c r="AA3159" s="1" t="s">
        <v>71</v>
      </c>
      <c r="AB3159" s="1" t="s">
        <v>41</v>
      </c>
      <c r="AC3159" s="1" t="s">
        <v>54</v>
      </c>
      <c r="AD3159" s="7">
        <v>88.4</v>
      </c>
      <c r="AE3159" s="7">
        <v>2191.15</v>
      </c>
      <c r="AF3159" s="7">
        <v>0</v>
      </c>
      <c r="AG3159" s="7">
        <v>0</v>
      </c>
      <c r="AH3159" s="7">
        <v>486</v>
      </c>
      <c r="AI3159" s="7">
        <v>2677.15</v>
      </c>
      <c r="AJ3159" s="7">
        <f t="shared" si="198"/>
        <v>107.086</v>
      </c>
      <c r="AK3159" s="7" t="s">
        <v>8247</v>
      </c>
      <c r="AL3159" s="1" t="s">
        <v>45</v>
      </c>
      <c r="AM3159" s="1">
        <f t="shared" si="199"/>
        <v>0</v>
      </c>
      <c r="AN3159" s="1" t="s">
        <v>8232</v>
      </c>
      <c r="AO3159" s="1" t="s">
        <v>108</v>
      </c>
      <c r="AP3159" s="4">
        <f>1</f>
        <v>1</v>
      </c>
    </row>
    <row r="3160" spans="1:42" x14ac:dyDescent="0.3">
      <c r="A3160" s="1" t="s">
        <v>4265</v>
      </c>
      <c r="B3160" s="1" t="s">
        <v>37</v>
      </c>
      <c r="C3160" s="4">
        <v>51</v>
      </c>
      <c r="D3160" s="4" t="str">
        <f t="shared" si="196"/>
        <v>Senior Citizen</v>
      </c>
      <c r="E3160" s="1" t="s">
        <v>8253</v>
      </c>
      <c r="F3160" s="1" t="s">
        <v>8254</v>
      </c>
      <c r="G3160" s="1" t="s">
        <v>1910</v>
      </c>
      <c r="H3160" s="1">
        <v>93001</v>
      </c>
      <c r="I3160" s="4">
        <v>0</v>
      </c>
      <c r="J3160" s="4">
        <v>2</v>
      </c>
      <c r="K3160" s="4" t="str">
        <f t="shared" si="197"/>
        <v>New</v>
      </c>
      <c r="L3160" s="1" t="s">
        <v>52</v>
      </c>
      <c r="M3160" s="1" t="s">
        <v>38</v>
      </c>
      <c r="N3160" s="7">
        <v>49.79</v>
      </c>
      <c r="O3160" s="1" t="s">
        <v>41</v>
      </c>
      <c r="P3160" s="1" t="s">
        <v>38</v>
      </c>
      <c r="Q3160" s="1" t="s">
        <v>53</v>
      </c>
      <c r="R3160" s="7">
        <v>22</v>
      </c>
      <c r="S3160" s="1" t="s">
        <v>41</v>
      </c>
      <c r="T3160" s="1" t="s">
        <v>41</v>
      </c>
      <c r="U3160" s="1" t="s">
        <v>41</v>
      </c>
      <c r="V3160" s="1" t="s">
        <v>41</v>
      </c>
      <c r="W3160" s="1" t="s">
        <v>38</v>
      </c>
      <c r="X3160" s="1" t="s">
        <v>41</v>
      </c>
      <c r="Y3160" s="1" t="s">
        <v>41</v>
      </c>
      <c r="Z3160" s="1" t="s">
        <v>41</v>
      </c>
      <c r="AA3160" s="1" t="s">
        <v>49</v>
      </c>
      <c r="AB3160" s="1" t="s">
        <v>38</v>
      </c>
      <c r="AC3160" s="1" t="s">
        <v>54</v>
      </c>
      <c r="AD3160" s="7">
        <v>80.2</v>
      </c>
      <c r="AE3160" s="7">
        <v>146.05000000000001</v>
      </c>
      <c r="AF3160" s="7">
        <v>0</v>
      </c>
      <c r="AG3160" s="7">
        <v>10</v>
      </c>
      <c r="AH3160" s="7">
        <v>99.58</v>
      </c>
      <c r="AI3160" s="7">
        <v>255.63</v>
      </c>
      <c r="AJ3160" s="7">
        <f t="shared" si="198"/>
        <v>127.815</v>
      </c>
      <c r="AK3160" s="7" t="s">
        <v>8247</v>
      </c>
      <c r="AL3160" s="1" t="s">
        <v>55</v>
      </c>
      <c r="AM3160" s="1">
        <f t="shared" si="199"/>
        <v>1</v>
      </c>
      <c r="AN3160" s="1" t="s">
        <v>119</v>
      </c>
      <c r="AO3160" s="1" t="s">
        <v>120</v>
      </c>
      <c r="AP3160" s="4">
        <f>1</f>
        <v>1</v>
      </c>
    </row>
    <row r="3161" spans="1:42" x14ac:dyDescent="0.3">
      <c r="A3161" s="1" t="s">
        <v>4266</v>
      </c>
      <c r="B3161" s="1" t="s">
        <v>37</v>
      </c>
      <c r="C3161" s="4">
        <v>31</v>
      </c>
      <c r="D3161" s="4" t="str">
        <f t="shared" si="196"/>
        <v>Adult</v>
      </c>
      <c r="E3161" s="1" t="s">
        <v>3</v>
      </c>
      <c r="F3161" s="1" t="s">
        <v>8257</v>
      </c>
      <c r="G3161" s="1" t="s">
        <v>268</v>
      </c>
      <c r="H3161" s="1">
        <v>95603</v>
      </c>
      <c r="I3161" s="4">
        <v>4</v>
      </c>
      <c r="J3161" s="4">
        <v>42</v>
      </c>
      <c r="K3161" s="4" t="str">
        <f t="shared" si="197"/>
        <v>Loyal</v>
      </c>
      <c r="L3161" s="1" t="s">
        <v>40</v>
      </c>
      <c r="M3161" s="1" t="s">
        <v>38</v>
      </c>
      <c r="N3161" s="7">
        <v>34.659999999999997</v>
      </c>
      <c r="O3161" s="1" t="s">
        <v>41</v>
      </c>
      <c r="P3161" s="1" t="s">
        <v>41</v>
      </c>
      <c r="Q3161" s="1" t="s">
        <v>8232</v>
      </c>
      <c r="R3161" s="7">
        <v>0</v>
      </c>
      <c r="S3161" s="1" t="s">
        <v>41</v>
      </c>
      <c r="T3161" s="1" t="s">
        <v>41</v>
      </c>
      <c r="U3161" s="1" t="s">
        <v>41</v>
      </c>
      <c r="V3161" s="1" t="s">
        <v>41</v>
      </c>
      <c r="W3161" s="1" t="s">
        <v>41</v>
      </c>
      <c r="X3161" s="1" t="s">
        <v>41</v>
      </c>
      <c r="Y3161" s="1" t="s">
        <v>41</v>
      </c>
      <c r="Z3161" s="1" t="s">
        <v>41</v>
      </c>
      <c r="AA3161" s="1" t="s">
        <v>43</v>
      </c>
      <c r="AB3161" s="1" t="s">
        <v>38</v>
      </c>
      <c r="AC3161" s="1" t="s">
        <v>54</v>
      </c>
      <c r="AD3161" s="7">
        <v>19.05</v>
      </c>
      <c r="AE3161" s="7">
        <v>761.85</v>
      </c>
      <c r="AF3161" s="7">
        <v>0</v>
      </c>
      <c r="AG3161" s="7">
        <v>0</v>
      </c>
      <c r="AH3161" s="7">
        <v>1455.72</v>
      </c>
      <c r="AI3161" s="7">
        <v>2217.5700000000002</v>
      </c>
      <c r="AJ3161" s="7">
        <f t="shared" si="198"/>
        <v>52.799285714285716</v>
      </c>
      <c r="AK3161" s="7" t="s">
        <v>8249</v>
      </c>
      <c r="AL3161" s="1" t="s">
        <v>45</v>
      </c>
      <c r="AM3161" s="1">
        <f t="shared" si="199"/>
        <v>0</v>
      </c>
      <c r="AN3161" s="1" t="s">
        <v>8232</v>
      </c>
      <c r="AO3161" s="1" t="s">
        <v>108</v>
      </c>
      <c r="AP3161" s="4">
        <f>1</f>
        <v>1</v>
      </c>
    </row>
    <row r="3162" spans="1:42" x14ac:dyDescent="0.3">
      <c r="A3162" s="1" t="s">
        <v>4267</v>
      </c>
      <c r="B3162" s="1" t="s">
        <v>37</v>
      </c>
      <c r="C3162" s="4">
        <v>21</v>
      </c>
      <c r="D3162" s="4" t="str">
        <f t="shared" si="196"/>
        <v>Teenager</v>
      </c>
      <c r="E3162" s="1" t="s">
        <v>3</v>
      </c>
      <c r="F3162" s="1" t="s">
        <v>8255</v>
      </c>
      <c r="G3162" s="1" t="s">
        <v>350</v>
      </c>
      <c r="H3162" s="1">
        <v>94610</v>
      </c>
      <c r="I3162" s="4">
        <v>2</v>
      </c>
      <c r="J3162" s="4">
        <v>51</v>
      </c>
      <c r="K3162" s="4" t="str">
        <f t="shared" si="197"/>
        <v>Veteran</v>
      </c>
      <c r="L3162" s="1" t="s">
        <v>74</v>
      </c>
      <c r="M3162" s="1" t="s">
        <v>38</v>
      </c>
      <c r="N3162" s="7">
        <v>18.420000000000002</v>
      </c>
      <c r="O3162" s="1" t="s">
        <v>38</v>
      </c>
      <c r="P3162" s="1" t="s">
        <v>38</v>
      </c>
      <c r="Q3162" s="1" t="s">
        <v>53</v>
      </c>
      <c r="R3162" s="7">
        <v>47</v>
      </c>
      <c r="S3162" s="1" t="s">
        <v>38</v>
      </c>
      <c r="T3162" s="1" t="s">
        <v>41</v>
      </c>
      <c r="U3162" s="1" t="s">
        <v>41</v>
      </c>
      <c r="V3162" s="1" t="s">
        <v>38</v>
      </c>
      <c r="W3162" s="1" t="s">
        <v>38</v>
      </c>
      <c r="X3162" s="1" t="s">
        <v>41</v>
      </c>
      <c r="Y3162" s="1" t="s">
        <v>38</v>
      </c>
      <c r="Z3162" s="1" t="s">
        <v>38</v>
      </c>
      <c r="AA3162" s="1" t="s">
        <v>43</v>
      </c>
      <c r="AB3162" s="1" t="s">
        <v>38</v>
      </c>
      <c r="AC3162" s="1" t="s">
        <v>181</v>
      </c>
      <c r="AD3162" s="7">
        <v>95.15</v>
      </c>
      <c r="AE3162" s="7">
        <v>5000.05</v>
      </c>
      <c r="AF3162" s="7">
        <v>0</v>
      </c>
      <c r="AG3162" s="7">
        <v>0</v>
      </c>
      <c r="AH3162" s="7">
        <v>939.42</v>
      </c>
      <c r="AI3162" s="7">
        <v>5939.47</v>
      </c>
      <c r="AJ3162" s="7">
        <f t="shared" si="198"/>
        <v>116.46019607843138</v>
      </c>
      <c r="AK3162" s="7" t="s">
        <v>8247</v>
      </c>
      <c r="AL3162" s="1" t="s">
        <v>45</v>
      </c>
      <c r="AM3162" s="1">
        <f t="shared" si="199"/>
        <v>0</v>
      </c>
      <c r="AN3162" s="1" t="s">
        <v>8232</v>
      </c>
      <c r="AO3162" s="1" t="s">
        <v>108</v>
      </c>
      <c r="AP3162" s="4">
        <f>1</f>
        <v>1</v>
      </c>
    </row>
    <row r="3163" spans="1:42" x14ac:dyDescent="0.3">
      <c r="A3163" s="1" t="s">
        <v>4268</v>
      </c>
      <c r="B3163" s="1" t="s">
        <v>37</v>
      </c>
      <c r="C3163" s="4">
        <v>56</v>
      </c>
      <c r="D3163" s="4" t="str">
        <f t="shared" si="196"/>
        <v>Senior Citizen</v>
      </c>
      <c r="E3163" s="1" t="s">
        <v>3</v>
      </c>
      <c r="F3163" s="1" t="s">
        <v>8256</v>
      </c>
      <c r="G3163" s="1" t="s">
        <v>452</v>
      </c>
      <c r="H3163" s="1">
        <v>91723</v>
      </c>
      <c r="I3163" s="4">
        <v>1</v>
      </c>
      <c r="J3163" s="4">
        <v>58</v>
      </c>
      <c r="K3163" s="4" t="str">
        <f t="shared" si="197"/>
        <v>Veteran</v>
      </c>
      <c r="L3163" s="1" t="s">
        <v>40</v>
      </c>
      <c r="M3163" s="1" t="s">
        <v>38</v>
      </c>
      <c r="N3163" s="7">
        <v>29.5</v>
      </c>
      <c r="O3163" s="1" t="s">
        <v>38</v>
      </c>
      <c r="P3163" s="1" t="s">
        <v>41</v>
      </c>
      <c r="Q3163" s="1" t="s">
        <v>8232</v>
      </c>
      <c r="R3163" s="7">
        <v>0</v>
      </c>
      <c r="S3163" s="1" t="s">
        <v>41</v>
      </c>
      <c r="T3163" s="1" t="s">
        <v>41</v>
      </c>
      <c r="U3163" s="1" t="s">
        <v>41</v>
      </c>
      <c r="V3163" s="1" t="s">
        <v>41</v>
      </c>
      <c r="W3163" s="1" t="s">
        <v>41</v>
      </c>
      <c r="X3163" s="1" t="s">
        <v>41</v>
      </c>
      <c r="Y3163" s="1" t="s">
        <v>41</v>
      </c>
      <c r="Z3163" s="1" t="s">
        <v>41</v>
      </c>
      <c r="AA3163" s="1" t="s">
        <v>71</v>
      </c>
      <c r="AB3163" s="1" t="s">
        <v>41</v>
      </c>
      <c r="AC3163" s="1" t="s">
        <v>44</v>
      </c>
      <c r="AD3163" s="7">
        <v>25.15</v>
      </c>
      <c r="AE3163" s="7">
        <v>1509.9</v>
      </c>
      <c r="AF3163" s="7">
        <v>0</v>
      </c>
      <c r="AG3163" s="7">
        <v>0</v>
      </c>
      <c r="AH3163" s="7">
        <v>1711</v>
      </c>
      <c r="AI3163" s="7">
        <v>3220.9</v>
      </c>
      <c r="AJ3163" s="7">
        <f t="shared" si="198"/>
        <v>55.532758620689656</v>
      </c>
      <c r="AK3163" s="7" t="s">
        <v>8249</v>
      </c>
      <c r="AL3163" s="1" t="s">
        <v>45</v>
      </c>
      <c r="AM3163" s="1">
        <f t="shared" si="199"/>
        <v>0</v>
      </c>
      <c r="AN3163" s="1" t="s">
        <v>8232</v>
      </c>
      <c r="AO3163" s="1" t="s">
        <v>108</v>
      </c>
      <c r="AP3163" s="4">
        <f>1</f>
        <v>1</v>
      </c>
    </row>
    <row r="3164" spans="1:42" x14ac:dyDescent="0.3">
      <c r="A3164" s="1" t="s">
        <v>4269</v>
      </c>
      <c r="B3164" s="1" t="s">
        <v>47</v>
      </c>
      <c r="C3164" s="4">
        <v>44</v>
      </c>
      <c r="D3164" s="4" t="str">
        <f t="shared" si="196"/>
        <v>Adult</v>
      </c>
      <c r="E3164" s="1" t="s">
        <v>3</v>
      </c>
      <c r="F3164" s="1" t="s">
        <v>8254</v>
      </c>
      <c r="G3164" s="1" t="s">
        <v>133</v>
      </c>
      <c r="H3164" s="1">
        <v>90058</v>
      </c>
      <c r="I3164" s="4">
        <v>1</v>
      </c>
      <c r="J3164" s="4">
        <v>12</v>
      </c>
      <c r="K3164" s="4" t="str">
        <f t="shared" si="197"/>
        <v>Loyal</v>
      </c>
      <c r="L3164" s="1" t="s">
        <v>60</v>
      </c>
      <c r="M3164" s="1" t="s">
        <v>38</v>
      </c>
      <c r="N3164" s="7">
        <v>44.6</v>
      </c>
      <c r="O3164" s="1" t="s">
        <v>41</v>
      </c>
      <c r="P3164" s="1" t="s">
        <v>38</v>
      </c>
      <c r="Q3164" s="1" t="s">
        <v>53</v>
      </c>
      <c r="R3164" s="7">
        <v>20</v>
      </c>
      <c r="S3164" s="1" t="s">
        <v>41</v>
      </c>
      <c r="T3164" s="1" t="s">
        <v>38</v>
      </c>
      <c r="U3164" s="1" t="s">
        <v>41</v>
      </c>
      <c r="V3164" s="1" t="s">
        <v>41</v>
      </c>
      <c r="W3164" s="1" t="s">
        <v>41</v>
      </c>
      <c r="X3164" s="1" t="s">
        <v>38</v>
      </c>
      <c r="Y3164" s="1" t="s">
        <v>38</v>
      </c>
      <c r="Z3164" s="1" t="s">
        <v>38</v>
      </c>
      <c r="AA3164" s="1" t="s">
        <v>49</v>
      </c>
      <c r="AB3164" s="1" t="s">
        <v>38</v>
      </c>
      <c r="AC3164" s="1" t="s">
        <v>44</v>
      </c>
      <c r="AD3164" s="7">
        <v>85.05</v>
      </c>
      <c r="AE3164" s="7">
        <v>999.8</v>
      </c>
      <c r="AF3164" s="7">
        <v>0</v>
      </c>
      <c r="AG3164" s="7">
        <v>0</v>
      </c>
      <c r="AH3164" s="7">
        <v>535.20000000000005</v>
      </c>
      <c r="AI3164" s="7">
        <v>1535</v>
      </c>
      <c r="AJ3164" s="7">
        <f t="shared" si="198"/>
        <v>127.91666666666667</v>
      </c>
      <c r="AK3164" s="7" t="s">
        <v>8247</v>
      </c>
      <c r="AL3164" s="1" t="s">
        <v>45</v>
      </c>
      <c r="AM3164" s="1">
        <f t="shared" si="199"/>
        <v>0</v>
      </c>
      <c r="AN3164" s="1" t="s">
        <v>8232</v>
      </c>
      <c r="AO3164" s="1" t="s">
        <v>108</v>
      </c>
      <c r="AP3164" s="4">
        <f>1</f>
        <v>1</v>
      </c>
    </row>
    <row r="3165" spans="1:42" x14ac:dyDescent="0.3">
      <c r="A3165" s="1" t="s">
        <v>4270</v>
      </c>
      <c r="B3165" s="1" t="s">
        <v>37</v>
      </c>
      <c r="C3165" s="4">
        <v>59</v>
      </c>
      <c r="D3165" s="4" t="str">
        <f t="shared" si="196"/>
        <v>Senior Citizen</v>
      </c>
      <c r="E3165" s="1" t="s">
        <v>3</v>
      </c>
      <c r="F3165" s="1" t="s">
        <v>8257</v>
      </c>
      <c r="G3165" s="1" t="s">
        <v>4271</v>
      </c>
      <c r="H3165" s="1">
        <v>93203</v>
      </c>
      <c r="I3165" s="4">
        <v>10</v>
      </c>
      <c r="J3165" s="4">
        <v>9</v>
      </c>
      <c r="K3165" s="4" t="str">
        <f t="shared" si="197"/>
        <v>New</v>
      </c>
      <c r="L3165" s="1" t="s">
        <v>40</v>
      </c>
      <c r="M3165" s="1" t="s">
        <v>38</v>
      </c>
      <c r="N3165" s="7">
        <v>12.55</v>
      </c>
      <c r="O3165" s="1" t="s">
        <v>41</v>
      </c>
      <c r="P3165" s="1" t="s">
        <v>41</v>
      </c>
      <c r="Q3165" s="1" t="s">
        <v>8232</v>
      </c>
      <c r="R3165" s="7">
        <v>0</v>
      </c>
      <c r="S3165" s="1" t="s">
        <v>41</v>
      </c>
      <c r="T3165" s="1" t="s">
        <v>41</v>
      </c>
      <c r="U3165" s="1" t="s">
        <v>41</v>
      </c>
      <c r="V3165" s="1" t="s">
        <v>41</v>
      </c>
      <c r="W3165" s="1" t="s">
        <v>41</v>
      </c>
      <c r="X3165" s="1" t="s">
        <v>41</v>
      </c>
      <c r="Y3165" s="1" t="s">
        <v>41</v>
      </c>
      <c r="Z3165" s="1" t="s">
        <v>41</v>
      </c>
      <c r="AA3165" s="1" t="s">
        <v>43</v>
      </c>
      <c r="AB3165" s="1" t="s">
        <v>41</v>
      </c>
      <c r="AC3165" s="1" t="s">
        <v>44</v>
      </c>
      <c r="AD3165" s="7">
        <v>20.25</v>
      </c>
      <c r="AE3165" s="7">
        <v>172.35</v>
      </c>
      <c r="AF3165" s="7">
        <v>0</v>
      </c>
      <c r="AG3165" s="7">
        <v>0</v>
      </c>
      <c r="AH3165" s="7">
        <v>112.95</v>
      </c>
      <c r="AI3165" s="7">
        <v>285.3</v>
      </c>
      <c r="AJ3165" s="7">
        <f t="shared" si="198"/>
        <v>31.700000000000003</v>
      </c>
      <c r="AK3165" s="7" t="s">
        <v>8246</v>
      </c>
      <c r="AL3165" s="1" t="s">
        <v>45</v>
      </c>
      <c r="AM3165" s="1">
        <f t="shared" si="199"/>
        <v>0</v>
      </c>
      <c r="AN3165" s="1" t="s">
        <v>8232</v>
      </c>
      <c r="AO3165" s="1" t="s">
        <v>108</v>
      </c>
      <c r="AP3165" s="4">
        <f>1</f>
        <v>1</v>
      </c>
    </row>
    <row r="3166" spans="1:42" x14ac:dyDescent="0.3">
      <c r="A3166" s="1" t="s">
        <v>4272</v>
      </c>
      <c r="B3166" s="1" t="s">
        <v>37</v>
      </c>
      <c r="C3166" s="4">
        <v>26</v>
      </c>
      <c r="D3166" s="4" t="str">
        <f t="shared" si="196"/>
        <v>Adult</v>
      </c>
      <c r="E3166" s="1" t="s">
        <v>8253</v>
      </c>
      <c r="F3166" s="1" t="s">
        <v>8254</v>
      </c>
      <c r="G3166" s="1" t="s">
        <v>433</v>
      </c>
      <c r="H3166" s="1">
        <v>93522</v>
      </c>
      <c r="I3166" s="4">
        <v>0</v>
      </c>
      <c r="J3166" s="4">
        <v>2</v>
      </c>
      <c r="K3166" s="4" t="str">
        <f t="shared" si="197"/>
        <v>New</v>
      </c>
      <c r="L3166" s="1" t="s">
        <v>52</v>
      </c>
      <c r="M3166" s="1" t="s">
        <v>38</v>
      </c>
      <c r="N3166" s="7">
        <v>41.9</v>
      </c>
      <c r="O3166" s="1" t="s">
        <v>41</v>
      </c>
      <c r="P3166" s="1" t="s">
        <v>38</v>
      </c>
      <c r="Q3166" s="1" t="s">
        <v>77</v>
      </c>
      <c r="R3166" s="7">
        <v>71</v>
      </c>
      <c r="S3166" s="1" t="s">
        <v>41</v>
      </c>
      <c r="T3166" s="1" t="s">
        <v>41</v>
      </c>
      <c r="U3166" s="1" t="s">
        <v>41</v>
      </c>
      <c r="V3166" s="1" t="s">
        <v>41</v>
      </c>
      <c r="W3166" s="1" t="s">
        <v>41</v>
      </c>
      <c r="X3166" s="1" t="s">
        <v>41</v>
      </c>
      <c r="Y3166" s="1" t="s">
        <v>41</v>
      </c>
      <c r="Z3166" s="1" t="s">
        <v>41</v>
      </c>
      <c r="AA3166" s="1" t="s">
        <v>49</v>
      </c>
      <c r="AB3166" s="1" t="s">
        <v>41</v>
      </c>
      <c r="AC3166" s="1" t="s">
        <v>54</v>
      </c>
      <c r="AD3166" s="7">
        <v>45.55</v>
      </c>
      <c r="AE3166" s="7">
        <v>84.4</v>
      </c>
      <c r="AF3166" s="7">
        <v>0</v>
      </c>
      <c r="AG3166" s="7">
        <v>10</v>
      </c>
      <c r="AH3166" s="7">
        <v>83.8</v>
      </c>
      <c r="AI3166" s="7">
        <v>178.2</v>
      </c>
      <c r="AJ3166" s="7">
        <f t="shared" si="198"/>
        <v>89.1</v>
      </c>
      <c r="AK3166" s="7" t="s">
        <v>8249</v>
      </c>
      <c r="AL3166" s="1" t="s">
        <v>96</v>
      </c>
      <c r="AM3166" s="1">
        <f t="shared" si="199"/>
        <v>0</v>
      </c>
      <c r="AN3166" s="1" t="s">
        <v>8232</v>
      </c>
      <c r="AO3166" s="1" t="s">
        <v>108</v>
      </c>
      <c r="AP3166" s="4">
        <f>1</f>
        <v>1</v>
      </c>
    </row>
    <row r="3167" spans="1:42" x14ac:dyDescent="0.3">
      <c r="A3167" s="1" t="s">
        <v>4273</v>
      </c>
      <c r="B3167" s="1" t="s">
        <v>37</v>
      </c>
      <c r="C3167" s="4">
        <v>39</v>
      </c>
      <c r="D3167" s="4" t="str">
        <f t="shared" si="196"/>
        <v>Adult</v>
      </c>
      <c r="E3167" s="1" t="s">
        <v>3</v>
      </c>
      <c r="F3167" s="1" t="s">
        <v>8254</v>
      </c>
      <c r="G3167" s="1" t="s">
        <v>2197</v>
      </c>
      <c r="H3167" s="1">
        <v>95641</v>
      </c>
      <c r="I3167" s="4">
        <v>0</v>
      </c>
      <c r="J3167" s="4">
        <v>46</v>
      </c>
      <c r="K3167" s="4" t="str">
        <f t="shared" si="197"/>
        <v>Loyal</v>
      </c>
      <c r="L3167" s="1" t="s">
        <v>74</v>
      </c>
      <c r="M3167" s="1" t="s">
        <v>38</v>
      </c>
      <c r="N3167" s="7">
        <v>4.5999999999999996</v>
      </c>
      <c r="O3167" s="1" t="s">
        <v>38</v>
      </c>
      <c r="P3167" s="1" t="s">
        <v>41</v>
      </c>
      <c r="Q3167" s="1" t="s">
        <v>8232</v>
      </c>
      <c r="R3167" s="7">
        <v>0</v>
      </c>
      <c r="S3167" s="1" t="s">
        <v>41</v>
      </c>
      <c r="T3167" s="1" t="s">
        <v>41</v>
      </c>
      <c r="U3167" s="1" t="s">
        <v>41</v>
      </c>
      <c r="V3167" s="1" t="s">
        <v>41</v>
      </c>
      <c r="W3167" s="1" t="s">
        <v>41</v>
      </c>
      <c r="X3167" s="1" t="s">
        <v>41</v>
      </c>
      <c r="Y3167" s="1" t="s">
        <v>41</v>
      </c>
      <c r="Z3167" s="1" t="s">
        <v>41</v>
      </c>
      <c r="AA3167" s="1" t="s">
        <v>43</v>
      </c>
      <c r="AB3167" s="1" t="s">
        <v>41</v>
      </c>
      <c r="AC3167" s="1" t="s">
        <v>44</v>
      </c>
      <c r="AD3167" s="7">
        <v>24.95</v>
      </c>
      <c r="AE3167" s="7">
        <v>1165.9000000000001</v>
      </c>
      <c r="AF3167" s="7">
        <v>0</v>
      </c>
      <c r="AG3167" s="7">
        <v>0</v>
      </c>
      <c r="AH3167" s="7">
        <v>211.6</v>
      </c>
      <c r="AI3167" s="7">
        <v>1377.5</v>
      </c>
      <c r="AJ3167" s="7">
        <f t="shared" si="198"/>
        <v>29.945652173913043</v>
      </c>
      <c r="AK3167" s="7" t="s">
        <v>8246</v>
      </c>
      <c r="AL3167" s="1" t="s">
        <v>45</v>
      </c>
      <c r="AM3167" s="1">
        <f t="shared" si="199"/>
        <v>0</v>
      </c>
      <c r="AN3167" s="1" t="s">
        <v>8232</v>
      </c>
      <c r="AO3167" s="1" t="s">
        <v>108</v>
      </c>
      <c r="AP3167" s="4">
        <f>1</f>
        <v>1</v>
      </c>
    </row>
    <row r="3168" spans="1:42" x14ac:dyDescent="0.3">
      <c r="A3168" s="1" t="s">
        <v>4274</v>
      </c>
      <c r="B3168" s="1" t="s">
        <v>47</v>
      </c>
      <c r="C3168" s="4">
        <v>53</v>
      </c>
      <c r="D3168" s="4" t="str">
        <f t="shared" si="196"/>
        <v>Senior Citizen</v>
      </c>
      <c r="E3168" s="1" t="s">
        <v>8253</v>
      </c>
      <c r="F3168" s="1" t="s">
        <v>8254</v>
      </c>
      <c r="G3168" s="1" t="s">
        <v>1241</v>
      </c>
      <c r="H3168" s="1">
        <v>94541</v>
      </c>
      <c r="I3168" s="4">
        <v>0</v>
      </c>
      <c r="J3168" s="4">
        <v>7</v>
      </c>
      <c r="K3168" s="4" t="str">
        <f t="shared" si="197"/>
        <v>New</v>
      </c>
      <c r="L3168" s="1" t="s">
        <v>40</v>
      </c>
      <c r="M3168" s="1" t="s">
        <v>38</v>
      </c>
      <c r="N3168" s="7">
        <v>9.14</v>
      </c>
      <c r="O3168" s="1" t="s">
        <v>41</v>
      </c>
      <c r="P3168" s="1" t="s">
        <v>41</v>
      </c>
      <c r="Q3168" s="1" t="s">
        <v>8232</v>
      </c>
      <c r="R3168" s="7">
        <v>0</v>
      </c>
      <c r="S3168" s="1" t="s">
        <v>41</v>
      </c>
      <c r="T3168" s="1" t="s">
        <v>41</v>
      </c>
      <c r="U3168" s="1" t="s">
        <v>41</v>
      </c>
      <c r="V3168" s="1" t="s">
        <v>41</v>
      </c>
      <c r="W3168" s="1" t="s">
        <v>41</v>
      </c>
      <c r="X3168" s="1" t="s">
        <v>41</v>
      </c>
      <c r="Y3168" s="1" t="s">
        <v>41</v>
      </c>
      <c r="Z3168" s="1" t="s">
        <v>41</v>
      </c>
      <c r="AA3168" s="1" t="s">
        <v>49</v>
      </c>
      <c r="AB3168" s="1" t="s">
        <v>41</v>
      </c>
      <c r="AC3168" s="1" t="s">
        <v>54</v>
      </c>
      <c r="AD3168" s="7">
        <v>19.25</v>
      </c>
      <c r="AE3168" s="7">
        <v>112.3</v>
      </c>
      <c r="AF3168" s="7">
        <v>0</v>
      </c>
      <c r="AG3168" s="7">
        <v>0</v>
      </c>
      <c r="AH3168" s="7">
        <v>63.98</v>
      </c>
      <c r="AI3168" s="7">
        <v>176.28</v>
      </c>
      <c r="AJ3168" s="7">
        <f t="shared" si="198"/>
        <v>25.182857142857141</v>
      </c>
      <c r="AK3168" s="7" t="s">
        <v>8246</v>
      </c>
      <c r="AL3168" s="1" t="s">
        <v>55</v>
      </c>
      <c r="AM3168" s="1">
        <f t="shared" si="199"/>
        <v>1</v>
      </c>
      <c r="AN3168" s="1" t="s">
        <v>119</v>
      </c>
      <c r="AO3168" s="1" t="s">
        <v>193</v>
      </c>
      <c r="AP3168" s="4">
        <f>1</f>
        <v>1</v>
      </c>
    </row>
    <row r="3169" spans="1:42" x14ac:dyDescent="0.3">
      <c r="A3169" s="1" t="s">
        <v>4275</v>
      </c>
      <c r="B3169" s="1" t="s">
        <v>47</v>
      </c>
      <c r="C3169" s="4">
        <v>48</v>
      </c>
      <c r="D3169" s="4" t="str">
        <f t="shared" si="196"/>
        <v>Adult</v>
      </c>
      <c r="E3169" s="1" t="s">
        <v>3</v>
      </c>
      <c r="F3169" s="1" t="s">
        <v>8256</v>
      </c>
      <c r="G3169" s="1" t="s">
        <v>4276</v>
      </c>
      <c r="H3169" s="1">
        <v>95960</v>
      </c>
      <c r="I3169" s="4">
        <v>1</v>
      </c>
      <c r="J3169" s="4">
        <v>8</v>
      </c>
      <c r="K3169" s="4" t="str">
        <f t="shared" si="197"/>
        <v>New</v>
      </c>
      <c r="L3169" s="1" t="s">
        <v>52</v>
      </c>
      <c r="M3169" s="1" t="s">
        <v>38</v>
      </c>
      <c r="N3169" s="7">
        <v>6.78</v>
      </c>
      <c r="O3169" s="1" t="s">
        <v>41</v>
      </c>
      <c r="P3169" s="1" t="s">
        <v>38</v>
      </c>
      <c r="Q3169" s="1" t="s">
        <v>77</v>
      </c>
      <c r="R3169" s="7">
        <v>24</v>
      </c>
      <c r="S3169" s="1" t="s">
        <v>41</v>
      </c>
      <c r="T3169" s="1" t="s">
        <v>41</v>
      </c>
      <c r="U3169" s="1" t="s">
        <v>41</v>
      </c>
      <c r="V3169" s="1" t="s">
        <v>41</v>
      </c>
      <c r="W3169" s="1" t="s">
        <v>41</v>
      </c>
      <c r="X3169" s="1" t="s">
        <v>41</v>
      </c>
      <c r="Y3169" s="1" t="s">
        <v>41</v>
      </c>
      <c r="Z3169" s="1" t="s">
        <v>38</v>
      </c>
      <c r="AA3169" s="1" t="s">
        <v>43</v>
      </c>
      <c r="AB3169" s="1" t="s">
        <v>38</v>
      </c>
      <c r="AC3169" s="1" t="s">
        <v>44</v>
      </c>
      <c r="AD3169" s="7">
        <v>43.45</v>
      </c>
      <c r="AE3169" s="7">
        <v>345.5</v>
      </c>
      <c r="AF3169" s="7">
        <v>0</v>
      </c>
      <c r="AG3169" s="7">
        <v>0</v>
      </c>
      <c r="AH3169" s="7">
        <v>54.24</v>
      </c>
      <c r="AI3169" s="7">
        <v>399.74</v>
      </c>
      <c r="AJ3169" s="7">
        <f t="shared" si="198"/>
        <v>49.967500000000001</v>
      </c>
      <c r="AK3169" s="7" t="s">
        <v>8246</v>
      </c>
      <c r="AL3169" s="1" t="s">
        <v>45</v>
      </c>
      <c r="AM3169" s="1">
        <f t="shared" si="199"/>
        <v>0</v>
      </c>
      <c r="AN3169" s="1" t="s">
        <v>8232</v>
      </c>
      <c r="AO3169" s="1" t="s">
        <v>108</v>
      </c>
      <c r="AP3169" s="4">
        <f>1</f>
        <v>1</v>
      </c>
    </row>
    <row r="3170" spans="1:42" x14ac:dyDescent="0.3">
      <c r="A3170" s="1" t="s">
        <v>4277</v>
      </c>
      <c r="B3170" s="1" t="s">
        <v>37</v>
      </c>
      <c r="C3170" s="4">
        <v>35</v>
      </c>
      <c r="D3170" s="4" t="str">
        <f t="shared" si="196"/>
        <v>Adult</v>
      </c>
      <c r="E3170" s="1" t="s">
        <v>8253</v>
      </c>
      <c r="F3170" s="1" t="s">
        <v>8254</v>
      </c>
      <c r="G3170" s="1" t="s">
        <v>328</v>
      </c>
      <c r="H3170" s="1">
        <v>95032</v>
      </c>
      <c r="I3170" s="4">
        <v>0</v>
      </c>
      <c r="J3170" s="4">
        <v>16</v>
      </c>
      <c r="K3170" s="4" t="str">
        <f t="shared" si="197"/>
        <v>Loyal</v>
      </c>
      <c r="L3170" s="1" t="s">
        <v>40</v>
      </c>
      <c r="M3170" s="1" t="s">
        <v>38</v>
      </c>
      <c r="N3170" s="7">
        <v>13.04</v>
      </c>
      <c r="O3170" s="1" t="s">
        <v>38</v>
      </c>
      <c r="P3170" s="1" t="s">
        <v>38</v>
      </c>
      <c r="Q3170" s="1" t="s">
        <v>53</v>
      </c>
      <c r="R3170" s="7">
        <v>16</v>
      </c>
      <c r="S3170" s="1" t="s">
        <v>41</v>
      </c>
      <c r="T3170" s="1" t="s">
        <v>41</v>
      </c>
      <c r="U3170" s="1" t="s">
        <v>41</v>
      </c>
      <c r="V3170" s="1" t="s">
        <v>41</v>
      </c>
      <c r="W3170" s="1" t="s">
        <v>41</v>
      </c>
      <c r="X3170" s="1" t="s">
        <v>41</v>
      </c>
      <c r="Y3170" s="1" t="s">
        <v>41</v>
      </c>
      <c r="Z3170" s="1" t="s">
        <v>38</v>
      </c>
      <c r="AA3170" s="1" t="s">
        <v>49</v>
      </c>
      <c r="AB3170" s="1" t="s">
        <v>38</v>
      </c>
      <c r="AC3170" s="1" t="s">
        <v>44</v>
      </c>
      <c r="AD3170" s="7">
        <v>74.75</v>
      </c>
      <c r="AE3170" s="7">
        <v>1129.3499999999999</v>
      </c>
      <c r="AF3170" s="7">
        <v>39.99</v>
      </c>
      <c r="AG3170" s="7">
        <v>0</v>
      </c>
      <c r="AH3170" s="7">
        <v>208.64</v>
      </c>
      <c r="AI3170" s="7">
        <v>1298</v>
      </c>
      <c r="AJ3170" s="7">
        <f t="shared" si="198"/>
        <v>81.125</v>
      </c>
      <c r="AK3170" s="7" t="s">
        <v>8249</v>
      </c>
      <c r="AL3170" s="1" t="s">
        <v>45</v>
      </c>
      <c r="AM3170" s="1">
        <f t="shared" si="199"/>
        <v>0</v>
      </c>
      <c r="AN3170" s="1" t="s">
        <v>8232</v>
      </c>
      <c r="AO3170" s="1" t="s">
        <v>108</v>
      </c>
      <c r="AP3170" s="4">
        <f>1</f>
        <v>1</v>
      </c>
    </row>
    <row r="3171" spans="1:42" x14ac:dyDescent="0.3">
      <c r="A3171" s="1" t="s">
        <v>4278</v>
      </c>
      <c r="B3171" s="1" t="s">
        <v>47</v>
      </c>
      <c r="C3171" s="4">
        <v>24</v>
      </c>
      <c r="D3171" s="4" t="str">
        <f t="shared" si="196"/>
        <v>Teenager</v>
      </c>
      <c r="E3171" s="1" t="s">
        <v>3</v>
      </c>
      <c r="F3171" s="1" t="s">
        <v>8254</v>
      </c>
      <c r="G3171" s="1" t="s">
        <v>3912</v>
      </c>
      <c r="H3171" s="1">
        <v>92339</v>
      </c>
      <c r="I3171" s="4">
        <v>5</v>
      </c>
      <c r="J3171" s="4">
        <v>55</v>
      </c>
      <c r="K3171" s="4" t="str">
        <f t="shared" si="197"/>
        <v>Veteran</v>
      </c>
      <c r="L3171" s="1" t="s">
        <v>40</v>
      </c>
      <c r="M3171" s="1" t="s">
        <v>38</v>
      </c>
      <c r="N3171" s="7">
        <v>36.17</v>
      </c>
      <c r="O3171" s="1" t="s">
        <v>41</v>
      </c>
      <c r="P3171" s="1" t="s">
        <v>38</v>
      </c>
      <c r="Q3171" s="1" t="s">
        <v>77</v>
      </c>
      <c r="R3171" s="7">
        <v>69</v>
      </c>
      <c r="S3171" s="1" t="s">
        <v>38</v>
      </c>
      <c r="T3171" s="1" t="s">
        <v>41</v>
      </c>
      <c r="U3171" s="1" t="s">
        <v>41</v>
      </c>
      <c r="V3171" s="1" t="s">
        <v>41</v>
      </c>
      <c r="W3171" s="1" t="s">
        <v>41</v>
      </c>
      <c r="X3171" s="1" t="s">
        <v>38</v>
      </c>
      <c r="Y3171" s="1" t="s">
        <v>38</v>
      </c>
      <c r="Z3171" s="1" t="s">
        <v>41</v>
      </c>
      <c r="AA3171" s="1" t="s">
        <v>43</v>
      </c>
      <c r="AB3171" s="1" t="s">
        <v>41</v>
      </c>
      <c r="AC3171" s="1" t="s">
        <v>44</v>
      </c>
      <c r="AD3171" s="7">
        <v>59.45</v>
      </c>
      <c r="AE3171" s="7">
        <v>3157</v>
      </c>
      <c r="AF3171" s="7">
        <v>0</v>
      </c>
      <c r="AG3171" s="7">
        <v>40</v>
      </c>
      <c r="AH3171" s="7">
        <v>1989.35</v>
      </c>
      <c r="AI3171" s="7">
        <v>5186.3500000000004</v>
      </c>
      <c r="AJ3171" s="7">
        <f t="shared" si="198"/>
        <v>94.297272727272727</v>
      </c>
      <c r="AK3171" s="7" t="s">
        <v>8249</v>
      </c>
      <c r="AL3171" s="1" t="s">
        <v>45</v>
      </c>
      <c r="AM3171" s="1">
        <f t="shared" si="199"/>
        <v>0</v>
      </c>
      <c r="AN3171" s="1" t="s">
        <v>8232</v>
      </c>
      <c r="AO3171" s="1" t="s">
        <v>108</v>
      </c>
      <c r="AP3171" s="4">
        <f>1</f>
        <v>1</v>
      </c>
    </row>
    <row r="3172" spans="1:42" x14ac:dyDescent="0.3">
      <c r="A3172" s="1" t="s">
        <v>4279</v>
      </c>
      <c r="B3172" s="1" t="s">
        <v>37</v>
      </c>
      <c r="C3172" s="4">
        <v>60</v>
      </c>
      <c r="D3172" s="4" t="str">
        <f t="shared" si="196"/>
        <v>Senior Citizen</v>
      </c>
      <c r="E3172" s="1" t="s">
        <v>8253</v>
      </c>
      <c r="F3172" s="1" t="s">
        <v>8254</v>
      </c>
      <c r="G3172" s="1" t="s">
        <v>4280</v>
      </c>
      <c r="H3172" s="1">
        <v>95431</v>
      </c>
      <c r="I3172" s="4">
        <v>0</v>
      </c>
      <c r="J3172" s="4">
        <v>10</v>
      </c>
      <c r="K3172" s="4" t="str">
        <f t="shared" si="197"/>
        <v>New</v>
      </c>
      <c r="L3172" s="1" t="s">
        <v>40</v>
      </c>
      <c r="M3172" s="1" t="s">
        <v>38</v>
      </c>
      <c r="N3172" s="7">
        <v>49.7</v>
      </c>
      <c r="O3172" s="1" t="s">
        <v>38</v>
      </c>
      <c r="P3172" s="1" t="s">
        <v>38</v>
      </c>
      <c r="Q3172" s="1" t="s">
        <v>53</v>
      </c>
      <c r="R3172" s="7">
        <v>10</v>
      </c>
      <c r="S3172" s="1" t="s">
        <v>41</v>
      </c>
      <c r="T3172" s="1" t="s">
        <v>38</v>
      </c>
      <c r="U3172" s="1" t="s">
        <v>41</v>
      </c>
      <c r="V3172" s="1" t="s">
        <v>41</v>
      </c>
      <c r="W3172" s="1" t="s">
        <v>41</v>
      </c>
      <c r="X3172" s="1" t="s">
        <v>41</v>
      </c>
      <c r="Y3172" s="1" t="s">
        <v>41</v>
      </c>
      <c r="Z3172" s="1" t="s">
        <v>38</v>
      </c>
      <c r="AA3172" s="1" t="s">
        <v>49</v>
      </c>
      <c r="AB3172" s="1" t="s">
        <v>38</v>
      </c>
      <c r="AC3172" s="1" t="s">
        <v>54</v>
      </c>
      <c r="AD3172" s="7">
        <v>80.05</v>
      </c>
      <c r="AE3172" s="7">
        <v>830.7</v>
      </c>
      <c r="AF3172" s="7">
        <v>0</v>
      </c>
      <c r="AG3172" s="7">
        <v>0</v>
      </c>
      <c r="AH3172" s="7">
        <v>497</v>
      </c>
      <c r="AI3172" s="7">
        <v>1327.7</v>
      </c>
      <c r="AJ3172" s="7">
        <f t="shared" si="198"/>
        <v>132.77000000000001</v>
      </c>
      <c r="AK3172" s="7" t="s">
        <v>8247</v>
      </c>
      <c r="AL3172" s="1" t="s">
        <v>55</v>
      </c>
      <c r="AM3172" s="1">
        <f t="shared" si="199"/>
        <v>1</v>
      </c>
      <c r="AN3172" s="1" t="s">
        <v>56</v>
      </c>
      <c r="AO3172" s="1" t="s">
        <v>201</v>
      </c>
      <c r="AP3172" s="4">
        <f>1</f>
        <v>1</v>
      </c>
    </row>
    <row r="3173" spans="1:42" x14ac:dyDescent="0.3">
      <c r="A3173" s="1" t="s">
        <v>4281</v>
      </c>
      <c r="B3173" s="1" t="s">
        <v>37</v>
      </c>
      <c r="C3173" s="4">
        <v>35</v>
      </c>
      <c r="D3173" s="4" t="str">
        <f t="shared" si="196"/>
        <v>Adult</v>
      </c>
      <c r="E3173" s="1" t="s">
        <v>8253</v>
      </c>
      <c r="F3173" s="1" t="s">
        <v>8254</v>
      </c>
      <c r="G3173" s="1" t="s">
        <v>177</v>
      </c>
      <c r="H3173" s="1">
        <v>91601</v>
      </c>
      <c r="I3173" s="4">
        <v>0</v>
      </c>
      <c r="J3173" s="4">
        <v>16</v>
      </c>
      <c r="K3173" s="4" t="str">
        <f t="shared" si="197"/>
        <v>Loyal</v>
      </c>
      <c r="L3173" s="1" t="s">
        <v>60</v>
      </c>
      <c r="M3173" s="1" t="s">
        <v>38</v>
      </c>
      <c r="N3173" s="7">
        <v>46.99</v>
      </c>
      <c r="O3173" s="1" t="s">
        <v>38</v>
      </c>
      <c r="P3173" s="1" t="s">
        <v>38</v>
      </c>
      <c r="Q3173" s="1" t="s">
        <v>53</v>
      </c>
      <c r="R3173" s="7">
        <v>17</v>
      </c>
      <c r="S3173" s="1" t="s">
        <v>41</v>
      </c>
      <c r="T3173" s="1" t="s">
        <v>41</v>
      </c>
      <c r="U3173" s="1" t="s">
        <v>41</v>
      </c>
      <c r="V3173" s="1" t="s">
        <v>41</v>
      </c>
      <c r="W3173" s="1" t="s">
        <v>41</v>
      </c>
      <c r="X3173" s="1" t="s">
        <v>41</v>
      </c>
      <c r="Y3173" s="1" t="s">
        <v>41</v>
      </c>
      <c r="Z3173" s="1" t="s">
        <v>38</v>
      </c>
      <c r="AA3173" s="1" t="s">
        <v>49</v>
      </c>
      <c r="AB3173" s="1" t="s">
        <v>41</v>
      </c>
      <c r="AC3173" s="1" t="s">
        <v>54</v>
      </c>
      <c r="AD3173" s="7">
        <v>72.650000000000006</v>
      </c>
      <c r="AE3173" s="7">
        <v>1194.3</v>
      </c>
      <c r="AF3173" s="7">
        <v>0</v>
      </c>
      <c r="AG3173" s="7">
        <v>0</v>
      </c>
      <c r="AH3173" s="7">
        <v>751.84</v>
      </c>
      <c r="AI3173" s="7">
        <v>1946.14</v>
      </c>
      <c r="AJ3173" s="7">
        <f t="shared" si="198"/>
        <v>121.63375000000001</v>
      </c>
      <c r="AK3173" s="7" t="s">
        <v>8247</v>
      </c>
      <c r="AL3173" s="1" t="s">
        <v>55</v>
      </c>
      <c r="AM3173" s="1">
        <f t="shared" si="199"/>
        <v>1</v>
      </c>
      <c r="AN3173" s="1" t="s">
        <v>56</v>
      </c>
      <c r="AO3173" s="1" t="s">
        <v>57</v>
      </c>
      <c r="AP3173" s="4">
        <f>1</f>
        <v>1</v>
      </c>
    </row>
    <row r="3174" spans="1:42" x14ac:dyDescent="0.3">
      <c r="A3174" s="1" t="s">
        <v>4282</v>
      </c>
      <c r="B3174" s="1" t="s">
        <v>37</v>
      </c>
      <c r="C3174" s="4">
        <v>26</v>
      </c>
      <c r="D3174" s="4" t="str">
        <f t="shared" si="196"/>
        <v>Adult</v>
      </c>
      <c r="E3174" s="1" t="s">
        <v>8253</v>
      </c>
      <c r="F3174" s="1" t="s">
        <v>8254</v>
      </c>
      <c r="G3174" s="1" t="s">
        <v>376</v>
      </c>
      <c r="H3174" s="1">
        <v>91773</v>
      </c>
      <c r="I3174" s="4">
        <v>0</v>
      </c>
      <c r="J3174" s="4">
        <v>5</v>
      </c>
      <c r="K3174" s="4" t="str">
        <f t="shared" si="197"/>
        <v>New</v>
      </c>
      <c r="L3174" s="1" t="s">
        <v>52</v>
      </c>
      <c r="M3174" s="1" t="s">
        <v>38</v>
      </c>
      <c r="N3174" s="7">
        <v>34.49</v>
      </c>
      <c r="O3174" s="1" t="s">
        <v>38</v>
      </c>
      <c r="P3174" s="1" t="s">
        <v>38</v>
      </c>
      <c r="Q3174" s="1" t="s">
        <v>53</v>
      </c>
      <c r="R3174" s="7">
        <v>46</v>
      </c>
      <c r="S3174" s="1" t="s">
        <v>41</v>
      </c>
      <c r="T3174" s="1" t="s">
        <v>41</v>
      </c>
      <c r="U3174" s="1" t="s">
        <v>41</v>
      </c>
      <c r="V3174" s="1" t="s">
        <v>41</v>
      </c>
      <c r="W3174" s="1" t="s">
        <v>38</v>
      </c>
      <c r="X3174" s="1" t="s">
        <v>41</v>
      </c>
      <c r="Y3174" s="1" t="s">
        <v>38</v>
      </c>
      <c r="Z3174" s="1" t="s">
        <v>38</v>
      </c>
      <c r="AA3174" s="1" t="s">
        <v>49</v>
      </c>
      <c r="AB3174" s="1" t="s">
        <v>38</v>
      </c>
      <c r="AC3174" s="1" t="s">
        <v>54</v>
      </c>
      <c r="AD3174" s="7">
        <v>85.2</v>
      </c>
      <c r="AE3174" s="7">
        <v>474.8</v>
      </c>
      <c r="AF3174" s="7">
        <v>0</v>
      </c>
      <c r="AG3174" s="7">
        <v>0</v>
      </c>
      <c r="AH3174" s="7">
        <v>172.45</v>
      </c>
      <c r="AI3174" s="7">
        <v>647.25</v>
      </c>
      <c r="AJ3174" s="7">
        <f t="shared" si="198"/>
        <v>129.44999999999999</v>
      </c>
      <c r="AK3174" s="7" t="s">
        <v>8247</v>
      </c>
      <c r="AL3174" s="1" t="s">
        <v>55</v>
      </c>
      <c r="AM3174" s="1">
        <f t="shared" si="199"/>
        <v>1</v>
      </c>
      <c r="AN3174" s="1" t="s">
        <v>119</v>
      </c>
      <c r="AO3174" s="1" t="s">
        <v>120</v>
      </c>
      <c r="AP3174" s="4">
        <f>1</f>
        <v>1</v>
      </c>
    </row>
    <row r="3175" spans="1:42" x14ac:dyDescent="0.3">
      <c r="A3175" s="1" t="s">
        <v>4283</v>
      </c>
      <c r="B3175" s="1" t="s">
        <v>37</v>
      </c>
      <c r="C3175" s="4">
        <v>35</v>
      </c>
      <c r="D3175" s="4" t="str">
        <f t="shared" si="196"/>
        <v>Adult</v>
      </c>
      <c r="E3175" s="1" t="s">
        <v>8253</v>
      </c>
      <c r="F3175" s="1" t="s">
        <v>8254</v>
      </c>
      <c r="G3175" s="1" t="s">
        <v>648</v>
      </c>
      <c r="H3175" s="1">
        <v>90505</v>
      </c>
      <c r="I3175" s="4">
        <v>0</v>
      </c>
      <c r="J3175" s="4">
        <v>52</v>
      </c>
      <c r="K3175" s="4" t="str">
        <f t="shared" si="197"/>
        <v>Veteran</v>
      </c>
      <c r="L3175" s="1" t="s">
        <v>40</v>
      </c>
      <c r="M3175" s="1" t="s">
        <v>38</v>
      </c>
      <c r="N3175" s="7">
        <v>33.840000000000003</v>
      </c>
      <c r="O3175" s="1" t="s">
        <v>41</v>
      </c>
      <c r="P3175" s="1" t="s">
        <v>38</v>
      </c>
      <c r="Q3175" s="1" t="s">
        <v>77</v>
      </c>
      <c r="R3175" s="7">
        <v>5</v>
      </c>
      <c r="S3175" s="1" t="s">
        <v>38</v>
      </c>
      <c r="T3175" s="1" t="s">
        <v>41</v>
      </c>
      <c r="U3175" s="1" t="s">
        <v>38</v>
      </c>
      <c r="V3175" s="1" t="s">
        <v>38</v>
      </c>
      <c r="W3175" s="1" t="s">
        <v>41</v>
      </c>
      <c r="X3175" s="1" t="s">
        <v>41</v>
      </c>
      <c r="Y3175" s="1" t="s">
        <v>41</v>
      </c>
      <c r="Z3175" s="1" t="s">
        <v>38</v>
      </c>
      <c r="AA3175" s="1" t="s">
        <v>43</v>
      </c>
      <c r="AB3175" s="1" t="s">
        <v>41</v>
      </c>
      <c r="AC3175" s="1" t="s">
        <v>44</v>
      </c>
      <c r="AD3175" s="7">
        <v>57.95</v>
      </c>
      <c r="AE3175" s="7">
        <v>3042.25</v>
      </c>
      <c r="AF3175" s="7">
        <v>0</v>
      </c>
      <c r="AG3175" s="7">
        <v>0</v>
      </c>
      <c r="AH3175" s="7">
        <v>1759.68</v>
      </c>
      <c r="AI3175" s="7">
        <v>4801.93</v>
      </c>
      <c r="AJ3175" s="7">
        <f t="shared" si="198"/>
        <v>92.344807692307697</v>
      </c>
      <c r="AK3175" s="7" t="s">
        <v>8249</v>
      </c>
      <c r="AL3175" s="1" t="s">
        <v>45</v>
      </c>
      <c r="AM3175" s="1">
        <f t="shared" si="199"/>
        <v>0</v>
      </c>
      <c r="AN3175" s="1" t="s">
        <v>8232</v>
      </c>
      <c r="AO3175" s="1" t="s">
        <v>108</v>
      </c>
      <c r="AP3175" s="4">
        <f>1</f>
        <v>1</v>
      </c>
    </row>
    <row r="3176" spans="1:42" x14ac:dyDescent="0.3">
      <c r="A3176" s="1" t="s">
        <v>4284</v>
      </c>
      <c r="B3176" s="1" t="s">
        <v>37</v>
      </c>
      <c r="C3176" s="4">
        <v>52</v>
      </c>
      <c r="D3176" s="4" t="str">
        <f t="shared" si="196"/>
        <v>Senior Citizen</v>
      </c>
      <c r="E3176" s="1" t="s">
        <v>8253</v>
      </c>
      <c r="F3176" s="1" t="s">
        <v>8254</v>
      </c>
      <c r="G3176" s="1" t="s">
        <v>389</v>
      </c>
      <c r="H3176" s="1">
        <v>94115</v>
      </c>
      <c r="I3176" s="4">
        <v>0</v>
      </c>
      <c r="J3176" s="4">
        <v>1</v>
      </c>
      <c r="K3176" s="4" t="str">
        <f t="shared" si="197"/>
        <v>New</v>
      </c>
      <c r="L3176" s="1" t="s">
        <v>52</v>
      </c>
      <c r="M3176" s="1" t="s">
        <v>38</v>
      </c>
      <c r="N3176" s="7">
        <v>49.24</v>
      </c>
      <c r="O3176" s="1" t="s">
        <v>41</v>
      </c>
      <c r="P3176" s="1" t="s">
        <v>38</v>
      </c>
      <c r="Q3176" s="1" t="s">
        <v>53</v>
      </c>
      <c r="R3176" s="7">
        <v>8</v>
      </c>
      <c r="S3176" s="1" t="s">
        <v>41</v>
      </c>
      <c r="T3176" s="1" t="s">
        <v>41</v>
      </c>
      <c r="U3176" s="1" t="s">
        <v>41</v>
      </c>
      <c r="V3176" s="1" t="s">
        <v>41</v>
      </c>
      <c r="W3176" s="1" t="s">
        <v>41</v>
      </c>
      <c r="X3176" s="1" t="s">
        <v>41</v>
      </c>
      <c r="Y3176" s="1" t="s">
        <v>41</v>
      </c>
      <c r="Z3176" s="1" t="s">
        <v>38</v>
      </c>
      <c r="AA3176" s="1" t="s">
        <v>49</v>
      </c>
      <c r="AB3176" s="1" t="s">
        <v>38</v>
      </c>
      <c r="AC3176" s="1" t="s">
        <v>54</v>
      </c>
      <c r="AD3176" s="7">
        <v>69.650000000000006</v>
      </c>
      <c r="AE3176" s="7">
        <v>69.650000000000006</v>
      </c>
      <c r="AF3176" s="7">
        <v>0</v>
      </c>
      <c r="AG3176" s="7">
        <v>0</v>
      </c>
      <c r="AH3176" s="7">
        <v>49.24</v>
      </c>
      <c r="AI3176" s="7">
        <v>118.89</v>
      </c>
      <c r="AJ3176" s="7">
        <f t="shared" si="198"/>
        <v>118.89</v>
      </c>
      <c r="AK3176" s="7" t="s">
        <v>8247</v>
      </c>
      <c r="AL3176" s="1" t="s">
        <v>55</v>
      </c>
      <c r="AM3176" s="1">
        <f t="shared" si="199"/>
        <v>1</v>
      </c>
      <c r="AN3176" s="1" t="s">
        <v>56</v>
      </c>
      <c r="AO3176" s="1" t="s">
        <v>201</v>
      </c>
      <c r="AP3176" s="4">
        <f>1</f>
        <v>1</v>
      </c>
    </row>
    <row r="3177" spans="1:42" x14ac:dyDescent="0.3">
      <c r="A3177" s="1" t="s">
        <v>4285</v>
      </c>
      <c r="B3177" s="1" t="s">
        <v>47</v>
      </c>
      <c r="C3177" s="4">
        <v>69</v>
      </c>
      <c r="D3177" s="4" t="str">
        <f t="shared" si="196"/>
        <v>Senior Citizen</v>
      </c>
      <c r="E3177" s="1" t="s">
        <v>3</v>
      </c>
      <c r="F3177" s="1" t="s">
        <v>8254</v>
      </c>
      <c r="G3177" s="1" t="s">
        <v>4286</v>
      </c>
      <c r="H3177" s="1">
        <v>95372</v>
      </c>
      <c r="I3177" s="4">
        <v>1</v>
      </c>
      <c r="J3177" s="4">
        <v>70</v>
      </c>
      <c r="K3177" s="4" t="str">
        <f t="shared" si="197"/>
        <v>Veteran</v>
      </c>
      <c r="L3177" s="1" t="s">
        <v>40</v>
      </c>
      <c r="M3177" s="1" t="s">
        <v>38</v>
      </c>
      <c r="N3177" s="7">
        <v>17.45</v>
      </c>
      <c r="O3177" s="1" t="s">
        <v>38</v>
      </c>
      <c r="P3177" s="1" t="s">
        <v>38</v>
      </c>
      <c r="Q3177" s="1" t="s">
        <v>53</v>
      </c>
      <c r="R3177" s="7">
        <v>20</v>
      </c>
      <c r="S3177" s="1" t="s">
        <v>41</v>
      </c>
      <c r="T3177" s="1" t="s">
        <v>38</v>
      </c>
      <c r="U3177" s="1" t="s">
        <v>38</v>
      </c>
      <c r="V3177" s="1" t="s">
        <v>41</v>
      </c>
      <c r="W3177" s="1" t="s">
        <v>38</v>
      </c>
      <c r="X3177" s="1" t="s">
        <v>38</v>
      </c>
      <c r="Y3177" s="1" t="s">
        <v>41</v>
      </c>
      <c r="Z3177" s="1" t="s">
        <v>38</v>
      </c>
      <c r="AA3177" s="1" t="s">
        <v>49</v>
      </c>
      <c r="AB3177" s="1" t="s">
        <v>38</v>
      </c>
      <c r="AC3177" s="1" t="s">
        <v>54</v>
      </c>
      <c r="AD3177" s="7">
        <v>102.95</v>
      </c>
      <c r="AE3177" s="7">
        <v>7101.5</v>
      </c>
      <c r="AF3177" s="7">
        <v>15.24</v>
      </c>
      <c r="AG3177" s="7">
        <v>0</v>
      </c>
      <c r="AH3177" s="7">
        <v>1221.5</v>
      </c>
      <c r="AI3177" s="7">
        <v>8307.76</v>
      </c>
      <c r="AJ3177" s="7">
        <f t="shared" si="198"/>
        <v>118.68228571428571</v>
      </c>
      <c r="AK3177" s="7" t="s">
        <v>8247</v>
      </c>
      <c r="AL3177" s="1" t="s">
        <v>55</v>
      </c>
      <c r="AM3177" s="1">
        <f t="shared" si="199"/>
        <v>1</v>
      </c>
      <c r="AN3177" s="1" t="s">
        <v>56</v>
      </c>
      <c r="AO3177" s="1" t="s">
        <v>57</v>
      </c>
      <c r="AP3177" s="4">
        <f>1</f>
        <v>1</v>
      </c>
    </row>
    <row r="3178" spans="1:42" x14ac:dyDescent="0.3">
      <c r="A3178" s="1" t="s">
        <v>4287</v>
      </c>
      <c r="B3178" s="1" t="s">
        <v>37</v>
      </c>
      <c r="C3178" s="4">
        <v>30</v>
      </c>
      <c r="D3178" s="4" t="str">
        <f t="shared" si="196"/>
        <v>Adult</v>
      </c>
      <c r="E3178" s="1" t="s">
        <v>3</v>
      </c>
      <c r="F3178" s="1" t="s">
        <v>8254</v>
      </c>
      <c r="G3178" s="1" t="s">
        <v>98</v>
      </c>
      <c r="H3178" s="1">
        <v>94015</v>
      </c>
      <c r="I3178" s="4">
        <v>10</v>
      </c>
      <c r="J3178" s="4">
        <v>62</v>
      </c>
      <c r="K3178" s="4" t="str">
        <f t="shared" si="197"/>
        <v>Veteran</v>
      </c>
      <c r="L3178" s="1" t="s">
        <v>74</v>
      </c>
      <c r="M3178" s="1" t="s">
        <v>38</v>
      </c>
      <c r="N3178" s="7">
        <v>15.06</v>
      </c>
      <c r="O3178" s="1" t="s">
        <v>38</v>
      </c>
      <c r="P3178" s="1" t="s">
        <v>38</v>
      </c>
      <c r="Q3178" s="1" t="s">
        <v>53</v>
      </c>
      <c r="R3178" s="7">
        <v>82</v>
      </c>
      <c r="S3178" s="1" t="s">
        <v>41</v>
      </c>
      <c r="T3178" s="1" t="s">
        <v>41</v>
      </c>
      <c r="U3178" s="1" t="s">
        <v>38</v>
      </c>
      <c r="V3178" s="1" t="s">
        <v>41</v>
      </c>
      <c r="W3178" s="1" t="s">
        <v>38</v>
      </c>
      <c r="X3178" s="1" t="s">
        <v>38</v>
      </c>
      <c r="Y3178" s="1" t="s">
        <v>38</v>
      </c>
      <c r="Z3178" s="1" t="s">
        <v>38</v>
      </c>
      <c r="AA3178" s="1" t="s">
        <v>49</v>
      </c>
      <c r="AB3178" s="1" t="s">
        <v>38</v>
      </c>
      <c r="AC3178" s="1" t="s">
        <v>54</v>
      </c>
      <c r="AD3178" s="7">
        <v>101.35</v>
      </c>
      <c r="AE3178" s="7">
        <v>6164.7</v>
      </c>
      <c r="AF3178" s="7">
        <v>0</v>
      </c>
      <c r="AG3178" s="7">
        <v>0</v>
      </c>
      <c r="AH3178" s="7">
        <v>933.72</v>
      </c>
      <c r="AI3178" s="7">
        <v>7098.42</v>
      </c>
      <c r="AJ3178" s="7">
        <f t="shared" si="198"/>
        <v>114.49064516129032</v>
      </c>
      <c r="AK3178" s="7" t="s">
        <v>8247</v>
      </c>
      <c r="AL3178" s="1" t="s">
        <v>45</v>
      </c>
      <c r="AM3178" s="1">
        <f t="shared" si="199"/>
        <v>0</v>
      </c>
      <c r="AN3178" s="1" t="s">
        <v>8232</v>
      </c>
      <c r="AO3178" s="1" t="s">
        <v>108</v>
      </c>
      <c r="AP3178" s="4">
        <f>1</f>
        <v>1</v>
      </c>
    </row>
    <row r="3179" spans="1:42" x14ac:dyDescent="0.3">
      <c r="A3179" s="1" t="s">
        <v>4288</v>
      </c>
      <c r="B3179" s="1" t="s">
        <v>47</v>
      </c>
      <c r="C3179" s="4">
        <v>75</v>
      </c>
      <c r="D3179" s="4" t="str">
        <f t="shared" si="196"/>
        <v>Senior Citizen</v>
      </c>
      <c r="E3179" s="1" t="s">
        <v>3</v>
      </c>
      <c r="F3179" s="1" t="s">
        <v>8254</v>
      </c>
      <c r="G3179" s="1" t="s">
        <v>4289</v>
      </c>
      <c r="H3179" s="1">
        <v>93067</v>
      </c>
      <c r="I3179" s="4">
        <v>3</v>
      </c>
      <c r="J3179" s="4">
        <v>49</v>
      </c>
      <c r="K3179" s="4" t="str">
        <f t="shared" si="197"/>
        <v>Veteran</v>
      </c>
      <c r="L3179" s="1" t="s">
        <v>74</v>
      </c>
      <c r="M3179" s="1" t="s">
        <v>38</v>
      </c>
      <c r="N3179" s="7">
        <v>22.92</v>
      </c>
      <c r="O3179" s="1" t="s">
        <v>38</v>
      </c>
      <c r="P3179" s="1" t="s">
        <v>38</v>
      </c>
      <c r="Q3179" s="1" t="s">
        <v>53</v>
      </c>
      <c r="R3179" s="7">
        <v>14</v>
      </c>
      <c r="S3179" s="1" t="s">
        <v>41</v>
      </c>
      <c r="T3179" s="1" t="s">
        <v>38</v>
      </c>
      <c r="U3179" s="1" t="s">
        <v>41</v>
      </c>
      <c r="V3179" s="1" t="s">
        <v>41</v>
      </c>
      <c r="W3179" s="1" t="s">
        <v>41</v>
      </c>
      <c r="X3179" s="1" t="s">
        <v>38</v>
      </c>
      <c r="Y3179" s="1" t="s">
        <v>41</v>
      </c>
      <c r="Z3179" s="1" t="s">
        <v>38</v>
      </c>
      <c r="AA3179" s="1" t="s">
        <v>49</v>
      </c>
      <c r="AB3179" s="1" t="s">
        <v>41</v>
      </c>
      <c r="AC3179" s="1" t="s">
        <v>44</v>
      </c>
      <c r="AD3179" s="7">
        <v>90.05</v>
      </c>
      <c r="AE3179" s="7">
        <v>4547.25</v>
      </c>
      <c r="AF3179" s="7">
        <v>0</v>
      </c>
      <c r="AG3179" s="7">
        <v>0</v>
      </c>
      <c r="AH3179" s="7">
        <v>1123.08</v>
      </c>
      <c r="AI3179" s="7">
        <v>5670.33</v>
      </c>
      <c r="AJ3179" s="7">
        <f t="shared" si="198"/>
        <v>115.72102040816327</v>
      </c>
      <c r="AK3179" s="7" t="s">
        <v>8247</v>
      </c>
      <c r="AL3179" s="1" t="s">
        <v>55</v>
      </c>
      <c r="AM3179" s="1">
        <f t="shared" si="199"/>
        <v>1</v>
      </c>
      <c r="AN3179" s="1" t="s">
        <v>56</v>
      </c>
      <c r="AO3179" s="1" t="s">
        <v>102</v>
      </c>
      <c r="AP3179" s="4">
        <f>1</f>
        <v>1</v>
      </c>
    </row>
    <row r="3180" spans="1:42" x14ac:dyDescent="0.3">
      <c r="A3180" s="1" t="s">
        <v>4290</v>
      </c>
      <c r="B3180" s="1" t="s">
        <v>47</v>
      </c>
      <c r="C3180" s="4">
        <v>20</v>
      </c>
      <c r="D3180" s="4" t="str">
        <f t="shared" si="196"/>
        <v>Teenager</v>
      </c>
      <c r="E3180" s="1" t="s">
        <v>8253</v>
      </c>
      <c r="F3180" s="1" t="s">
        <v>8254</v>
      </c>
      <c r="G3180" s="1" t="s">
        <v>4291</v>
      </c>
      <c r="H3180" s="1">
        <v>91340</v>
      </c>
      <c r="I3180" s="4">
        <v>0</v>
      </c>
      <c r="J3180" s="4">
        <v>4</v>
      </c>
      <c r="K3180" s="4" t="str">
        <f t="shared" si="197"/>
        <v>New</v>
      </c>
      <c r="L3180" s="1" t="s">
        <v>40</v>
      </c>
      <c r="M3180" s="1" t="s">
        <v>38</v>
      </c>
      <c r="N3180" s="7">
        <v>41.94</v>
      </c>
      <c r="O3180" s="1" t="s">
        <v>41</v>
      </c>
      <c r="P3180" s="1" t="s">
        <v>41</v>
      </c>
      <c r="Q3180" s="1" t="s">
        <v>8232</v>
      </c>
      <c r="R3180" s="7">
        <v>0</v>
      </c>
      <c r="S3180" s="1" t="s">
        <v>41</v>
      </c>
      <c r="T3180" s="1" t="s">
        <v>41</v>
      </c>
      <c r="U3180" s="1" t="s">
        <v>41</v>
      </c>
      <c r="V3180" s="1" t="s">
        <v>41</v>
      </c>
      <c r="W3180" s="1" t="s">
        <v>41</v>
      </c>
      <c r="X3180" s="1" t="s">
        <v>41</v>
      </c>
      <c r="Y3180" s="1" t="s">
        <v>41</v>
      </c>
      <c r="Z3180" s="1" t="s">
        <v>41</v>
      </c>
      <c r="AA3180" s="1" t="s">
        <v>49</v>
      </c>
      <c r="AB3180" s="1" t="s">
        <v>41</v>
      </c>
      <c r="AC3180" s="1" t="s">
        <v>44</v>
      </c>
      <c r="AD3180" s="7">
        <v>64.792366026289201</v>
      </c>
      <c r="AE3180" s="7">
        <v>78.3</v>
      </c>
      <c r="AF3180" s="7">
        <v>0</v>
      </c>
      <c r="AG3180" s="7">
        <v>0</v>
      </c>
      <c r="AH3180" s="7">
        <v>167.76</v>
      </c>
      <c r="AI3180" s="7">
        <v>246.06</v>
      </c>
      <c r="AJ3180" s="7">
        <f t="shared" si="198"/>
        <v>61.515000000000001</v>
      </c>
      <c r="AK3180" s="7" t="s">
        <v>8249</v>
      </c>
      <c r="AL3180" s="1" t="s">
        <v>45</v>
      </c>
      <c r="AM3180" s="1">
        <f t="shared" si="199"/>
        <v>0</v>
      </c>
      <c r="AN3180" s="1" t="s">
        <v>8232</v>
      </c>
      <c r="AO3180" s="1" t="s">
        <v>108</v>
      </c>
      <c r="AP3180" s="4">
        <f>1</f>
        <v>1</v>
      </c>
    </row>
    <row r="3181" spans="1:42" x14ac:dyDescent="0.3">
      <c r="A3181" s="1" t="s">
        <v>4292</v>
      </c>
      <c r="B3181" s="1" t="s">
        <v>37</v>
      </c>
      <c r="C3181" s="4">
        <v>30</v>
      </c>
      <c r="D3181" s="4" t="str">
        <f t="shared" si="196"/>
        <v>Adult</v>
      </c>
      <c r="E3181" s="1" t="s">
        <v>3</v>
      </c>
      <c r="F3181" s="1" t="s">
        <v>8254</v>
      </c>
      <c r="G3181" s="1" t="s">
        <v>4293</v>
      </c>
      <c r="H3181" s="1">
        <v>95628</v>
      </c>
      <c r="I3181" s="4">
        <v>1</v>
      </c>
      <c r="J3181" s="4">
        <v>17</v>
      </c>
      <c r="K3181" s="4" t="str">
        <f t="shared" si="197"/>
        <v>Loyal</v>
      </c>
      <c r="L3181" s="1" t="s">
        <v>60</v>
      </c>
      <c r="M3181" s="1" t="s">
        <v>38</v>
      </c>
      <c r="N3181" s="7">
        <v>41.95</v>
      </c>
      <c r="O3181" s="1" t="s">
        <v>41</v>
      </c>
      <c r="P3181" s="1" t="s">
        <v>38</v>
      </c>
      <c r="Q3181" s="1" t="s">
        <v>53</v>
      </c>
      <c r="R3181" s="7">
        <v>51</v>
      </c>
      <c r="S3181" s="1" t="s">
        <v>38</v>
      </c>
      <c r="T3181" s="1" t="s">
        <v>41</v>
      </c>
      <c r="U3181" s="1" t="s">
        <v>41</v>
      </c>
      <c r="V3181" s="1" t="s">
        <v>38</v>
      </c>
      <c r="W3181" s="1" t="s">
        <v>38</v>
      </c>
      <c r="X3181" s="1" t="s">
        <v>41</v>
      </c>
      <c r="Y3181" s="1" t="s">
        <v>41</v>
      </c>
      <c r="Z3181" s="1" t="s">
        <v>38</v>
      </c>
      <c r="AA3181" s="1" t="s">
        <v>49</v>
      </c>
      <c r="AB3181" s="1" t="s">
        <v>41</v>
      </c>
      <c r="AC3181" s="1" t="s">
        <v>54</v>
      </c>
      <c r="AD3181" s="7">
        <v>91.85</v>
      </c>
      <c r="AE3181" s="7">
        <v>1574.45</v>
      </c>
      <c r="AF3181" s="7">
        <v>0</v>
      </c>
      <c r="AG3181" s="7">
        <v>0</v>
      </c>
      <c r="AH3181" s="7">
        <v>713.15</v>
      </c>
      <c r="AI3181" s="7">
        <v>2287.6</v>
      </c>
      <c r="AJ3181" s="7">
        <f t="shared" si="198"/>
        <v>134.56470588235294</v>
      </c>
      <c r="AK3181" s="7" t="s">
        <v>8247</v>
      </c>
      <c r="AL3181" s="1" t="s">
        <v>55</v>
      </c>
      <c r="AM3181" s="1">
        <f t="shared" si="199"/>
        <v>1</v>
      </c>
      <c r="AN3181" s="1" t="s">
        <v>115</v>
      </c>
      <c r="AO3181" s="1" t="s">
        <v>238</v>
      </c>
      <c r="AP3181" s="4">
        <f>1</f>
        <v>1</v>
      </c>
    </row>
    <row r="3182" spans="1:42" x14ac:dyDescent="0.3">
      <c r="A3182" s="1" t="s">
        <v>4294</v>
      </c>
      <c r="B3182" s="1" t="s">
        <v>47</v>
      </c>
      <c r="C3182" s="4">
        <v>37</v>
      </c>
      <c r="D3182" s="4" t="str">
        <f t="shared" si="196"/>
        <v>Adult</v>
      </c>
      <c r="E3182" s="1" t="s">
        <v>3</v>
      </c>
      <c r="F3182" s="1" t="s">
        <v>8254</v>
      </c>
      <c r="G3182" s="1" t="s">
        <v>247</v>
      </c>
      <c r="H3182" s="1">
        <v>93422</v>
      </c>
      <c r="I3182" s="4">
        <v>8</v>
      </c>
      <c r="J3182" s="4">
        <v>14</v>
      </c>
      <c r="K3182" s="4" t="str">
        <f t="shared" si="197"/>
        <v>Loyal</v>
      </c>
      <c r="L3182" s="1" t="s">
        <v>60</v>
      </c>
      <c r="M3182" s="1" t="s">
        <v>38</v>
      </c>
      <c r="N3182" s="7">
        <v>45.57</v>
      </c>
      <c r="O3182" s="1" t="s">
        <v>38</v>
      </c>
      <c r="P3182" s="1" t="s">
        <v>38</v>
      </c>
      <c r="Q3182" s="1" t="s">
        <v>53</v>
      </c>
      <c r="R3182" s="7">
        <v>10</v>
      </c>
      <c r="S3182" s="1" t="s">
        <v>41</v>
      </c>
      <c r="T3182" s="1" t="s">
        <v>38</v>
      </c>
      <c r="U3182" s="1" t="s">
        <v>38</v>
      </c>
      <c r="V3182" s="1" t="s">
        <v>41</v>
      </c>
      <c r="W3182" s="1" t="s">
        <v>41</v>
      </c>
      <c r="X3182" s="1" t="s">
        <v>41</v>
      </c>
      <c r="Y3182" s="1" t="s">
        <v>41</v>
      </c>
      <c r="Z3182" s="1" t="s">
        <v>38</v>
      </c>
      <c r="AA3182" s="1" t="s">
        <v>49</v>
      </c>
      <c r="AB3182" s="1" t="s">
        <v>38</v>
      </c>
      <c r="AC3182" s="1" t="s">
        <v>54</v>
      </c>
      <c r="AD3182" s="7">
        <v>82.65</v>
      </c>
      <c r="AE3182" s="7">
        <v>1185</v>
      </c>
      <c r="AF3182" s="7">
        <v>0</v>
      </c>
      <c r="AG3182" s="7">
        <v>0</v>
      </c>
      <c r="AH3182" s="7">
        <v>637.98</v>
      </c>
      <c r="AI3182" s="7">
        <v>1822.98</v>
      </c>
      <c r="AJ3182" s="7">
        <f t="shared" si="198"/>
        <v>130.21285714285713</v>
      </c>
      <c r="AK3182" s="7" t="s">
        <v>8247</v>
      </c>
      <c r="AL3182" s="1" t="s">
        <v>45</v>
      </c>
      <c r="AM3182" s="1">
        <f t="shared" si="199"/>
        <v>0</v>
      </c>
      <c r="AN3182" s="1" t="s">
        <v>8232</v>
      </c>
      <c r="AO3182" s="1" t="s">
        <v>108</v>
      </c>
      <c r="AP3182" s="4">
        <f>1</f>
        <v>1</v>
      </c>
    </row>
    <row r="3183" spans="1:42" x14ac:dyDescent="0.3">
      <c r="A3183" s="1" t="s">
        <v>4295</v>
      </c>
      <c r="B3183" s="1" t="s">
        <v>37</v>
      </c>
      <c r="C3183" s="4">
        <v>62</v>
      </c>
      <c r="D3183" s="4" t="str">
        <f t="shared" si="196"/>
        <v>Senior Citizen</v>
      </c>
      <c r="E3183" s="1" t="s">
        <v>8253</v>
      </c>
      <c r="F3183" s="1" t="s">
        <v>8254</v>
      </c>
      <c r="G3183" s="1" t="s">
        <v>2671</v>
      </c>
      <c r="H3183" s="1">
        <v>91948</v>
      </c>
      <c r="I3183" s="4">
        <v>0</v>
      </c>
      <c r="J3183" s="4">
        <v>59</v>
      </c>
      <c r="K3183" s="4" t="str">
        <f t="shared" si="197"/>
        <v>Veteran</v>
      </c>
      <c r="L3183" s="1" t="s">
        <v>74</v>
      </c>
      <c r="M3183" s="1" t="s">
        <v>38</v>
      </c>
      <c r="N3183" s="7">
        <v>28.32</v>
      </c>
      <c r="O3183" s="1" t="s">
        <v>38</v>
      </c>
      <c r="P3183" s="1" t="s">
        <v>38</v>
      </c>
      <c r="Q3183" s="1" t="s">
        <v>77</v>
      </c>
      <c r="R3183" s="7">
        <v>9</v>
      </c>
      <c r="S3183" s="1" t="s">
        <v>38</v>
      </c>
      <c r="T3183" s="1" t="s">
        <v>41</v>
      </c>
      <c r="U3183" s="1" t="s">
        <v>41</v>
      </c>
      <c r="V3183" s="1" t="s">
        <v>38</v>
      </c>
      <c r="W3183" s="1" t="s">
        <v>41</v>
      </c>
      <c r="X3183" s="1" t="s">
        <v>38</v>
      </c>
      <c r="Y3183" s="1" t="s">
        <v>38</v>
      </c>
      <c r="Z3183" s="1" t="s">
        <v>41</v>
      </c>
      <c r="AA3183" s="1" t="s">
        <v>43</v>
      </c>
      <c r="AB3183" s="1" t="s">
        <v>41</v>
      </c>
      <c r="AC3183" s="1" t="s">
        <v>54</v>
      </c>
      <c r="AD3183" s="7">
        <v>68.7</v>
      </c>
      <c r="AE3183" s="7">
        <v>4070.95</v>
      </c>
      <c r="AF3183" s="7">
        <v>0</v>
      </c>
      <c r="AG3183" s="7">
        <v>150</v>
      </c>
      <c r="AH3183" s="7">
        <v>1670.88</v>
      </c>
      <c r="AI3183" s="7">
        <v>5891.83</v>
      </c>
      <c r="AJ3183" s="7">
        <f t="shared" si="198"/>
        <v>99.861525423728807</v>
      </c>
      <c r="AK3183" s="7" t="s">
        <v>8249</v>
      </c>
      <c r="AL3183" s="1" t="s">
        <v>45</v>
      </c>
      <c r="AM3183" s="1">
        <f t="shared" si="199"/>
        <v>0</v>
      </c>
      <c r="AN3183" s="1" t="s">
        <v>8232</v>
      </c>
      <c r="AO3183" s="1" t="s">
        <v>108</v>
      </c>
      <c r="AP3183" s="4">
        <f>1</f>
        <v>1</v>
      </c>
    </row>
    <row r="3184" spans="1:42" x14ac:dyDescent="0.3">
      <c r="A3184" s="1" t="s">
        <v>4296</v>
      </c>
      <c r="B3184" s="1" t="s">
        <v>37</v>
      </c>
      <c r="C3184" s="4">
        <v>55</v>
      </c>
      <c r="D3184" s="4" t="str">
        <f t="shared" si="196"/>
        <v>Senior Citizen</v>
      </c>
      <c r="E3184" s="1" t="s">
        <v>8253</v>
      </c>
      <c r="F3184" s="1" t="s">
        <v>8254</v>
      </c>
      <c r="G3184" s="1" t="s">
        <v>149</v>
      </c>
      <c r="H3184" s="1">
        <v>92128</v>
      </c>
      <c r="I3184" s="4">
        <v>0</v>
      </c>
      <c r="J3184" s="4">
        <v>47</v>
      </c>
      <c r="K3184" s="4" t="str">
        <f t="shared" si="197"/>
        <v>Loyal</v>
      </c>
      <c r="L3184" s="1" t="s">
        <v>40</v>
      </c>
      <c r="M3184" s="1" t="s">
        <v>38</v>
      </c>
      <c r="N3184" s="7">
        <v>26.35</v>
      </c>
      <c r="O3184" s="1" t="s">
        <v>41</v>
      </c>
      <c r="P3184" s="1" t="s">
        <v>38</v>
      </c>
      <c r="Q3184" s="1" t="s">
        <v>42</v>
      </c>
      <c r="R3184" s="7">
        <v>5</v>
      </c>
      <c r="S3184" s="1" t="s">
        <v>38</v>
      </c>
      <c r="T3184" s="1" t="s">
        <v>38</v>
      </c>
      <c r="U3184" s="1" t="s">
        <v>41</v>
      </c>
      <c r="V3184" s="1" t="s">
        <v>38</v>
      </c>
      <c r="W3184" s="1" t="s">
        <v>41</v>
      </c>
      <c r="X3184" s="1" t="s">
        <v>41</v>
      </c>
      <c r="Y3184" s="1" t="s">
        <v>41</v>
      </c>
      <c r="Z3184" s="1" t="s">
        <v>38</v>
      </c>
      <c r="AA3184" s="1" t="s">
        <v>43</v>
      </c>
      <c r="AB3184" s="1" t="s">
        <v>38</v>
      </c>
      <c r="AC3184" s="1" t="s">
        <v>44</v>
      </c>
      <c r="AD3184" s="7">
        <v>58.9</v>
      </c>
      <c r="AE3184" s="7">
        <v>2813.05</v>
      </c>
      <c r="AF3184" s="7">
        <v>0</v>
      </c>
      <c r="AG3184" s="7">
        <v>0</v>
      </c>
      <c r="AH3184" s="7">
        <v>1238.45</v>
      </c>
      <c r="AI3184" s="7">
        <v>4051.5</v>
      </c>
      <c r="AJ3184" s="7">
        <f t="shared" si="198"/>
        <v>86.202127659574472</v>
      </c>
      <c r="AK3184" s="7" t="s">
        <v>8249</v>
      </c>
      <c r="AL3184" s="1" t="s">
        <v>45</v>
      </c>
      <c r="AM3184" s="1">
        <f t="shared" si="199"/>
        <v>0</v>
      </c>
      <c r="AN3184" s="1" t="s">
        <v>8232</v>
      </c>
      <c r="AO3184" s="1" t="s">
        <v>108</v>
      </c>
      <c r="AP3184" s="4">
        <f>1</f>
        <v>1</v>
      </c>
    </row>
    <row r="3185" spans="1:42" x14ac:dyDescent="0.3">
      <c r="A3185" s="1" t="s">
        <v>4297</v>
      </c>
      <c r="B3185" s="1" t="s">
        <v>37</v>
      </c>
      <c r="C3185" s="4">
        <v>33</v>
      </c>
      <c r="D3185" s="4" t="str">
        <f t="shared" si="196"/>
        <v>Adult</v>
      </c>
      <c r="E3185" s="1" t="s">
        <v>3</v>
      </c>
      <c r="F3185" s="1" t="s">
        <v>8254</v>
      </c>
      <c r="G3185" s="1" t="s">
        <v>3074</v>
      </c>
      <c r="H3185" s="1">
        <v>95549</v>
      </c>
      <c r="I3185" s="4">
        <v>5</v>
      </c>
      <c r="J3185" s="4">
        <v>71</v>
      </c>
      <c r="K3185" s="4" t="str">
        <f t="shared" si="197"/>
        <v>Veteran</v>
      </c>
      <c r="L3185" s="1" t="s">
        <v>40</v>
      </c>
      <c r="M3185" s="1" t="s">
        <v>38</v>
      </c>
      <c r="N3185" s="7">
        <v>43.37</v>
      </c>
      <c r="O3185" s="1" t="s">
        <v>38</v>
      </c>
      <c r="P3185" s="1" t="s">
        <v>41</v>
      </c>
      <c r="Q3185" s="1" t="s">
        <v>8232</v>
      </c>
      <c r="R3185" s="7">
        <v>0</v>
      </c>
      <c r="S3185" s="1" t="s">
        <v>41</v>
      </c>
      <c r="T3185" s="1" t="s">
        <v>41</v>
      </c>
      <c r="U3185" s="1" t="s">
        <v>41</v>
      </c>
      <c r="V3185" s="1" t="s">
        <v>41</v>
      </c>
      <c r="W3185" s="1" t="s">
        <v>41</v>
      </c>
      <c r="X3185" s="1" t="s">
        <v>41</v>
      </c>
      <c r="Y3185" s="1" t="s">
        <v>41</v>
      </c>
      <c r="Z3185" s="1" t="s">
        <v>41</v>
      </c>
      <c r="AA3185" s="1" t="s">
        <v>71</v>
      </c>
      <c r="AB3185" s="1" t="s">
        <v>38</v>
      </c>
      <c r="AC3185" s="1" t="s">
        <v>54</v>
      </c>
      <c r="AD3185" s="7">
        <v>24.65</v>
      </c>
      <c r="AE3185" s="7">
        <v>1710.15</v>
      </c>
      <c r="AF3185" s="7">
        <v>0</v>
      </c>
      <c r="AG3185" s="7">
        <v>0</v>
      </c>
      <c r="AH3185" s="7">
        <v>3079.27</v>
      </c>
      <c r="AI3185" s="7">
        <v>4789.42</v>
      </c>
      <c r="AJ3185" s="7">
        <f t="shared" si="198"/>
        <v>67.456619718309867</v>
      </c>
      <c r="AK3185" s="7" t="s">
        <v>8249</v>
      </c>
      <c r="AL3185" s="1" t="s">
        <v>45</v>
      </c>
      <c r="AM3185" s="1">
        <f t="shared" si="199"/>
        <v>0</v>
      </c>
      <c r="AN3185" s="1" t="s">
        <v>8232</v>
      </c>
      <c r="AO3185" s="1" t="s">
        <v>108</v>
      </c>
      <c r="AP3185" s="4">
        <f>1</f>
        <v>1</v>
      </c>
    </row>
    <row r="3186" spans="1:42" x14ac:dyDescent="0.3">
      <c r="A3186" s="1" t="s">
        <v>4298</v>
      </c>
      <c r="B3186" s="1" t="s">
        <v>47</v>
      </c>
      <c r="C3186" s="4">
        <v>43</v>
      </c>
      <c r="D3186" s="4" t="str">
        <f t="shared" si="196"/>
        <v>Adult</v>
      </c>
      <c r="E3186" s="1" t="s">
        <v>3</v>
      </c>
      <c r="F3186" s="1" t="s">
        <v>8254</v>
      </c>
      <c r="G3186" s="1" t="s">
        <v>1266</v>
      </c>
      <c r="H3186" s="1">
        <v>91770</v>
      </c>
      <c r="I3186" s="4">
        <v>1</v>
      </c>
      <c r="J3186" s="4">
        <v>47</v>
      </c>
      <c r="K3186" s="4" t="str">
        <f t="shared" si="197"/>
        <v>Loyal</v>
      </c>
      <c r="L3186" s="1" t="s">
        <v>40</v>
      </c>
      <c r="M3186" s="1" t="s">
        <v>38</v>
      </c>
      <c r="N3186" s="7">
        <v>37.74</v>
      </c>
      <c r="O3186" s="1" t="s">
        <v>38</v>
      </c>
      <c r="P3186" s="1" t="s">
        <v>38</v>
      </c>
      <c r="Q3186" s="1" t="s">
        <v>53</v>
      </c>
      <c r="R3186" s="7">
        <v>7</v>
      </c>
      <c r="S3186" s="1" t="s">
        <v>41</v>
      </c>
      <c r="T3186" s="1" t="s">
        <v>41</v>
      </c>
      <c r="U3186" s="1" t="s">
        <v>38</v>
      </c>
      <c r="V3186" s="1" t="s">
        <v>38</v>
      </c>
      <c r="W3186" s="1" t="s">
        <v>38</v>
      </c>
      <c r="X3186" s="1" t="s">
        <v>38</v>
      </c>
      <c r="Y3186" s="1" t="s">
        <v>38</v>
      </c>
      <c r="Z3186" s="1" t="s">
        <v>38</v>
      </c>
      <c r="AA3186" s="1" t="s">
        <v>49</v>
      </c>
      <c r="AB3186" s="1" t="s">
        <v>38</v>
      </c>
      <c r="AC3186" s="1" t="s">
        <v>54</v>
      </c>
      <c r="AD3186" s="7">
        <v>107.35</v>
      </c>
      <c r="AE3186" s="7">
        <v>5118.95</v>
      </c>
      <c r="AF3186" s="7">
        <v>0</v>
      </c>
      <c r="AG3186" s="7">
        <v>0</v>
      </c>
      <c r="AH3186" s="7">
        <v>1773.78</v>
      </c>
      <c r="AI3186" s="7">
        <v>6892.73</v>
      </c>
      <c r="AJ3186" s="7">
        <f t="shared" si="198"/>
        <v>146.65382978723403</v>
      </c>
      <c r="AK3186" s="7" t="s">
        <v>8247</v>
      </c>
      <c r="AL3186" s="1" t="s">
        <v>55</v>
      </c>
      <c r="AM3186" s="1">
        <f t="shared" si="199"/>
        <v>1</v>
      </c>
      <c r="AN3186" s="1" t="s">
        <v>119</v>
      </c>
      <c r="AO3186" s="1" t="s">
        <v>193</v>
      </c>
      <c r="AP3186" s="4">
        <f>1</f>
        <v>1</v>
      </c>
    </row>
    <row r="3187" spans="1:42" x14ac:dyDescent="0.3">
      <c r="A3187" s="1" t="s">
        <v>4299</v>
      </c>
      <c r="B3187" s="1" t="s">
        <v>47</v>
      </c>
      <c r="C3187" s="4">
        <v>40</v>
      </c>
      <c r="D3187" s="4" t="str">
        <f t="shared" si="196"/>
        <v>Adult</v>
      </c>
      <c r="E3187" s="1" t="s">
        <v>8253</v>
      </c>
      <c r="F3187" s="1" t="s">
        <v>8254</v>
      </c>
      <c r="G3187" s="1" t="s">
        <v>1434</v>
      </c>
      <c r="H3187" s="1">
        <v>90274</v>
      </c>
      <c r="I3187" s="4">
        <v>0</v>
      </c>
      <c r="J3187" s="4">
        <v>5</v>
      </c>
      <c r="K3187" s="4" t="str">
        <f t="shared" si="197"/>
        <v>New</v>
      </c>
      <c r="L3187" s="1" t="s">
        <v>40</v>
      </c>
      <c r="M3187" s="1" t="s">
        <v>38</v>
      </c>
      <c r="N3187" s="7">
        <v>39.130000000000003</v>
      </c>
      <c r="O3187" s="1" t="s">
        <v>38</v>
      </c>
      <c r="P3187" s="1" t="s">
        <v>38</v>
      </c>
      <c r="Q3187" s="1" t="s">
        <v>53</v>
      </c>
      <c r="R3187" s="7">
        <v>20</v>
      </c>
      <c r="S3187" s="1" t="s">
        <v>41</v>
      </c>
      <c r="T3187" s="1" t="s">
        <v>38</v>
      </c>
      <c r="U3187" s="1" t="s">
        <v>38</v>
      </c>
      <c r="V3187" s="1" t="s">
        <v>41</v>
      </c>
      <c r="W3187" s="1" t="s">
        <v>41</v>
      </c>
      <c r="X3187" s="1" t="s">
        <v>38</v>
      </c>
      <c r="Y3187" s="1" t="s">
        <v>38</v>
      </c>
      <c r="Z3187" s="1" t="s">
        <v>38</v>
      </c>
      <c r="AA3187" s="1" t="s">
        <v>49</v>
      </c>
      <c r="AB3187" s="1" t="s">
        <v>41</v>
      </c>
      <c r="AC3187" s="1" t="s">
        <v>54</v>
      </c>
      <c r="AD3187" s="7">
        <v>96.55</v>
      </c>
      <c r="AE3187" s="7">
        <v>500.1</v>
      </c>
      <c r="AF3187" s="7">
        <v>0</v>
      </c>
      <c r="AG3187" s="7">
        <v>0</v>
      </c>
      <c r="AH3187" s="7">
        <v>195.65</v>
      </c>
      <c r="AI3187" s="7">
        <v>695.75</v>
      </c>
      <c r="AJ3187" s="7">
        <f t="shared" si="198"/>
        <v>139.15</v>
      </c>
      <c r="AK3187" s="7" t="s">
        <v>8247</v>
      </c>
      <c r="AL3187" s="1" t="s">
        <v>45</v>
      </c>
      <c r="AM3187" s="1">
        <f t="shared" si="199"/>
        <v>0</v>
      </c>
      <c r="AN3187" s="1" t="s">
        <v>8232</v>
      </c>
      <c r="AO3187" s="1" t="s">
        <v>108</v>
      </c>
      <c r="AP3187" s="4">
        <f>1</f>
        <v>1</v>
      </c>
    </row>
    <row r="3188" spans="1:42" x14ac:dyDescent="0.3">
      <c r="A3188" s="1" t="s">
        <v>4300</v>
      </c>
      <c r="B3188" s="1" t="s">
        <v>37</v>
      </c>
      <c r="C3188" s="4">
        <v>41</v>
      </c>
      <c r="D3188" s="4" t="str">
        <f t="shared" si="196"/>
        <v>Adult</v>
      </c>
      <c r="E3188" s="1" t="s">
        <v>3</v>
      </c>
      <c r="F3188" s="1" t="s">
        <v>8254</v>
      </c>
      <c r="G3188" s="1" t="s">
        <v>3544</v>
      </c>
      <c r="H3188" s="1">
        <v>95493</v>
      </c>
      <c r="I3188" s="4">
        <v>1</v>
      </c>
      <c r="J3188" s="4">
        <v>11</v>
      </c>
      <c r="K3188" s="4" t="str">
        <f t="shared" si="197"/>
        <v>New</v>
      </c>
      <c r="L3188" s="1" t="s">
        <v>60</v>
      </c>
      <c r="M3188" s="1" t="s">
        <v>38</v>
      </c>
      <c r="N3188" s="7">
        <v>24.83</v>
      </c>
      <c r="O3188" s="1" t="s">
        <v>41</v>
      </c>
      <c r="P3188" s="1" t="s">
        <v>38</v>
      </c>
      <c r="Q3188" s="1" t="s">
        <v>77</v>
      </c>
      <c r="R3188" s="7">
        <v>30</v>
      </c>
      <c r="S3188" s="1" t="s">
        <v>41</v>
      </c>
      <c r="T3188" s="1" t="s">
        <v>41</v>
      </c>
      <c r="U3188" s="1" t="s">
        <v>41</v>
      </c>
      <c r="V3188" s="1" t="s">
        <v>41</v>
      </c>
      <c r="W3188" s="1" t="s">
        <v>41</v>
      </c>
      <c r="X3188" s="1" t="s">
        <v>41</v>
      </c>
      <c r="Y3188" s="1" t="s">
        <v>41</v>
      </c>
      <c r="Z3188" s="1" t="s">
        <v>38</v>
      </c>
      <c r="AA3188" s="1" t="s">
        <v>49</v>
      </c>
      <c r="AB3188" s="1" t="s">
        <v>38</v>
      </c>
      <c r="AC3188" s="1" t="s">
        <v>54</v>
      </c>
      <c r="AD3188" s="7">
        <v>44.05</v>
      </c>
      <c r="AE3188" s="7">
        <v>483.7</v>
      </c>
      <c r="AF3188" s="7">
        <v>0</v>
      </c>
      <c r="AG3188" s="7">
        <v>0</v>
      </c>
      <c r="AH3188" s="7">
        <v>273.13</v>
      </c>
      <c r="AI3188" s="7">
        <v>756.83</v>
      </c>
      <c r="AJ3188" s="7">
        <f t="shared" si="198"/>
        <v>68.802727272727282</v>
      </c>
      <c r="AK3188" s="7" t="s">
        <v>8249</v>
      </c>
      <c r="AL3188" s="1" t="s">
        <v>55</v>
      </c>
      <c r="AM3188" s="1">
        <f t="shared" si="199"/>
        <v>1</v>
      </c>
      <c r="AN3188" s="1" t="s">
        <v>56</v>
      </c>
      <c r="AO3188" s="1" t="s">
        <v>57</v>
      </c>
      <c r="AP3188" s="4">
        <f>1</f>
        <v>1</v>
      </c>
    </row>
    <row r="3189" spans="1:42" x14ac:dyDescent="0.3">
      <c r="A3189" s="1" t="s">
        <v>4301</v>
      </c>
      <c r="B3189" s="1" t="s">
        <v>37</v>
      </c>
      <c r="C3189" s="4">
        <v>28</v>
      </c>
      <c r="D3189" s="4" t="str">
        <f t="shared" si="196"/>
        <v>Adult</v>
      </c>
      <c r="E3189" s="1" t="s">
        <v>3</v>
      </c>
      <c r="F3189" s="1" t="s">
        <v>8256</v>
      </c>
      <c r="G3189" s="1" t="s">
        <v>678</v>
      </c>
      <c r="H3189" s="1">
        <v>95923</v>
      </c>
      <c r="I3189" s="4">
        <v>3</v>
      </c>
      <c r="J3189" s="4">
        <v>41</v>
      </c>
      <c r="K3189" s="4" t="str">
        <f t="shared" si="197"/>
        <v>Loyal</v>
      </c>
      <c r="L3189" s="1" t="s">
        <v>40</v>
      </c>
      <c r="M3189" s="1" t="s">
        <v>38</v>
      </c>
      <c r="N3189" s="7">
        <v>20.41</v>
      </c>
      <c r="O3189" s="1" t="s">
        <v>38</v>
      </c>
      <c r="P3189" s="1" t="s">
        <v>38</v>
      </c>
      <c r="Q3189" s="1" t="s">
        <v>53</v>
      </c>
      <c r="R3189" s="7">
        <v>59</v>
      </c>
      <c r="S3189" s="1" t="s">
        <v>41</v>
      </c>
      <c r="T3189" s="1" t="s">
        <v>38</v>
      </c>
      <c r="U3189" s="1" t="s">
        <v>38</v>
      </c>
      <c r="V3189" s="1" t="s">
        <v>38</v>
      </c>
      <c r="W3189" s="1" t="s">
        <v>38</v>
      </c>
      <c r="X3189" s="1" t="s">
        <v>38</v>
      </c>
      <c r="Y3189" s="1" t="s">
        <v>38</v>
      </c>
      <c r="Z3189" s="1" t="s">
        <v>38</v>
      </c>
      <c r="AA3189" s="1" t="s">
        <v>43</v>
      </c>
      <c r="AB3189" s="1" t="s">
        <v>38</v>
      </c>
      <c r="AC3189" s="1" t="s">
        <v>54</v>
      </c>
      <c r="AD3189" s="7">
        <v>109.1</v>
      </c>
      <c r="AE3189" s="7">
        <v>4454.25</v>
      </c>
      <c r="AF3189" s="7">
        <v>0</v>
      </c>
      <c r="AG3189" s="7">
        <v>0</v>
      </c>
      <c r="AH3189" s="7">
        <v>836.81</v>
      </c>
      <c r="AI3189" s="7">
        <v>5291.06</v>
      </c>
      <c r="AJ3189" s="7">
        <f t="shared" si="198"/>
        <v>129.05024390243904</v>
      </c>
      <c r="AK3189" s="7" t="s">
        <v>8247</v>
      </c>
      <c r="AL3189" s="1" t="s">
        <v>45</v>
      </c>
      <c r="AM3189" s="1">
        <f t="shared" si="199"/>
        <v>0</v>
      </c>
      <c r="AN3189" s="1" t="s">
        <v>8232</v>
      </c>
      <c r="AO3189" s="1" t="s">
        <v>108</v>
      </c>
      <c r="AP3189" s="4">
        <f>1</f>
        <v>1</v>
      </c>
    </row>
    <row r="3190" spans="1:42" x14ac:dyDescent="0.3">
      <c r="A3190" s="1" t="s">
        <v>4302</v>
      </c>
      <c r="B3190" s="1" t="s">
        <v>47</v>
      </c>
      <c r="C3190" s="4">
        <v>56</v>
      </c>
      <c r="D3190" s="4" t="str">
        <f t="shared" si="196"/>
        <v>Senior Citizen</v>
      </c>
      <c r="E3190" s="1" t="s">
        <v>8253</v>
      </c>
      <c r="F3190" s="1" t="s">
        <v>8254</v>
      </c>
      <c r="G3190" s="1" t="s">
        <v>940</v>
      </c>
      <c r="H3190" s="1">
        <v>92831</v>
      </c>
      <c r="I3190" s="4">
        <v>0</v>
      </c>
      <c r="J3190" s="4">
        <v>52</v>
      </c>
      <c r="K3190" s="4" t="str">
        <f t="shared" si="197"/>
        <v>Veteran</v>
      </c>
      <c r="L3190" s="1" t="s">
        <v>40</v>
      </c>
      <c r="M3190" s="1" t="s">
        <v>38</v>
      </c>
      <c r="N3190" s="7">
        <v>46.24</v>
      </c>
      <c r="O3190" s="1" t="s">
        <v>41</v>
      </c>
      <c r="P3190" s="1" t="s">
        <v>38</v>
      </c>
      <c r="Q3190" s="1" t="s">
        <v>42</v>
      </c>
      <c r="R3190" s="7">
        <v>10</v>
      </c>
      <c r="S3190" s="1" t="s">
        <v>38</v>
      </c>
      <c r="T3190" s="1" t="s">
        <v>38</v>
      </c>
      <c r="U3190" s="1" t="s">
        <v>41</v>
      </c>
      <c r="V3190" s="1" t="s">
        <v>41</v>
      </c>
      <c r="W3190" s="1" t="s">
        <v>38</v>
      </c>
      <c r="X3190" s="1" t="s">
        <v>41</v>
      </c>
      <c r="Y3190" s="1" t="s">
        <v>41</v>
      </c>
      <c r="Z3190" s="1" t="s">
        <v>41</v>
      </c>
      <c r="AA3190" s="1" t="s">
        <v>71</v>
      </c>
      <c r="AB3190" s="1" t="s">
        <v>38</v>
      </c>
      <c r="AC3190" s="1" t="s">
        <v>44</v>
      </c>
      <c r="AD3190" s="7">
        <v>63.25</v>
      </c>
      <c r="AE3190" s="7">
        <v>3342.45</v>
      </c>
      <c r="AF3190" s="7">
        <v>0</v>
      </c>
      <c r="AG3190" s="7">
        <v>130</v>
      </c>
      <c r="AH3190" s="7">
        <v>2404.48</v>
      </c>
      <c r="AI3190" s="7">
        <v>5876.93</v>
      </c>
      <c r="AJ3190" s="7">
        <f t="shared" si="198"/>
        <v>113.01788461538462</v>
      </c>
      <c r="AK3190" s="7" t="s">
        <v>8247</v>
      </c>
      <c r="AL3190" s="1" t="s">
        <v>45</v>
      </c>
      <c r="AM3190" s="1">
        <f t="shared" si="199"/>
        <v>0</v>
      </c>
      <c r="AN3190" s="1" t="s">
        <v>8232</v>
      </c>
      <c r="AO3190" s="1" t="s">
        <v>108</v>
      </c>
      <c r="AP3190" s="4">
        <f>1</f>
        <v>1</v>
      </c>
    </row>
    <row r="3191" spans="1:42" x14ac:dyDescent="0.3">
      <c r="A3191" s="1" t="s">
        <v>4303</v>
      </c>
      <c r="B3191" s="1" t="s">
        <v>47</v>
      </c>
      <c r="C3191" s="4">
        <v>36</v>
      </c>
      <c r="D3191" s="4" t="str">
        <f t="shared" si="196"/>
        <v>Adult</v>
      </c>
      <c r="E3191" s="1" t="s">
        <v>8253</v>
      </c>
      <c r="F3191" s="1" t="s">
        <v>8254</v>
      </c>
      <c r="G3191" s="1" t="s">
        <v>268</v>
      </c>
      <c r="H3191" s="1">
        <v>95602</v>
      </c>
      <c r="I3191" s="4">
        <v>0</v>
      </c>
      <c r="J3191" s="4">
        <v>9</v>
      </c>
      <c r="K3191" s="4" t="str">
        <f t="shared" si="197"/>
        <v>New</v>
      </c>
      <c r="L3191" s="1" t="s">
        <v>52</v>
      </c>
      <c r="M3191" s="1" t="s">
        <v>38</v>
      </c>
      <c r="N3191" s="7">
        <v>13.72</v>
      </c>
      <c r="O3191" s="1" t="s">
        <v>41</v>
      </c>
      <c r="P3191" s="1" t="s">
        <v>41</v>
      </c>
      <c r="Q3191" s="1" t="s">
        <v>8232</v>
      </c>
      <c r="R3191" s="7">
        <v>0</v>
      </c>
      <c r="S3191" s="1" t="s">
        <v>41</v>
      </c>
      <c r="T3191" s="1" t="s">
        <v>41</v>
      </c>
      <c r="U3191" s="1" t="s">
        <v>41</v>
      </c>
      <c r="V3191" s="1" t="s">
        <v>41</v>
      </c>
      <c r="W3191" s="1" t="s">
        <v>41</v>
      </c>
      <c r="X3191" s="1" t="s">
        <v>41</v>
      </c>
      <c r="Y3191" s="1" t="s">
        <v>41</v>
      </c>
      <c r="Z3191" s="1" t="s">
        <v>41</v>
      </c>
      <c r="AA3191" s="1" t="s">
        <v>49</v>
      </c>
      <c r="AB3191" s="1" t="s">
        <v>41</v>
      </c>
      <c r="AC3191" s="1" t="s">
        <v>44</v>
      </c>
      <c r="AD3191" s="7">
        <v>20.399999999999999</v>
      </c>
      <c r="AE3191" s="7">
        <v>181.8</v>
      </c>
      <c r="AF3191" s="7">
        <v>0</v>
      </c>
      <c r="AG3191" s="7">
        <v>0</v>
      </c>
      <c r="AH3191" s="7">
        <v>123.48</v>
      </c>
      <c r="AI3191" s="7">
        <v>305.27999999999997</v>
      </c>
      <c r="AJ3191" s="7">
        <f t="shared" si="198"/>
        <v>33.919999999999995</v>
      </c>
      <c r="AK3191" s="7" t="s">
        <v>8246</v>
      </c>
      <c r="AL3191" s="1" t="s">
        <v>45</v>
      </c>
      <c r="AM3191" s="1">
        <f t="shared" si="199"/>
        <v>0</v>
      </c>
      <c r="AN3191" s="1" t="s">
        <v>8232</v>
      </c>
      <c r="AO3191" s="1" t="s">
        <v>108</v>
      </c>
      <c r="AP3191" s="4">
        <f>1</f>
        <v>1</v>
      </c>
    </row>
    <row r="3192" spans="1:42" x14ac:dyDescent="0.3">
      <c r="A3192" s="1" t="s">
        <v>4304</v>
      </c>
      <c r="B3192" s="1" t="s">
        <v>37</v>
      </c>
      <c r="C3192" s="4">
        <v>48</v>
      </c>
      <c r="D3192" s="4" t="str">
        <f t="shared" si="196"/>
        <v>Adult</v>
      </c>
      <c r="E3192" s="1" t="s">
        <v>8253</v>
      </c>
      <c r="F3192" s="1" t="s">
        <v>8254</v>
      </c>
      <c r="G3192" s="1" t="s">
        <v>428</v>
      </c>
      <c r="H3192" s="1">
        <v>92704</v>
      </c>
      <c r="I3192" s="4">
        <v>0</v>
      </c>
      <c r="J3192" s="4">
        <v>9</v>
      </c>
      <c r="K3192" s="4" t="str">
        <f t="shared" si="197"/>
        <v>New</v>
      </c>
      <c r="L3192" s="1" t="s">
        <v>40</v>
      </c>
      <c r="M3192" s="1" t="s">
        <v>38</v>
      </c>
      <c r="N3192" s="7">
        <v>40.729999999999997</v>
      </c>
      <c r="O3192" s="1" t="s">
        <v>41</v>
      </c>
      <c r="P3192" s="1" t="s">
        <v>38</v>
      </c>
      <c r="Q3192" s="1" t="s">
        <v>77</v>
      </c>
      <c r="R3192" s="7">
        <v>29</v>
      </c>
      <c r="S3192" s="1" t="s">
        <v>41</v>
      </c>
      <c r="T3192" s="1" t="s">
        <v>41</v>
      </c>
      <c r="U3192" s="1" t="s">
        <v>41</v>
      </c>
      <c r="V3192" s="1" t="s">
        <v>41</v>
      </c>
      <c r="W3192" s="1" t="s">
        <v>41</v>
      </c>
      <c r="X3192" s="1" t="s">
        <v>41</v>
      </c>
      <c r="Y3192" s="1" t="s">
        <v>41</v>
      </c>
      <c r="Z3192" s="1" t="s">
        <v>38</v>
      </c>
      <c r="AA3192" s="1" t="s">
        <v>49</v>
      </c>
      <c r="AB3192" s="1" t="s">
        <v>38</v>
      </c>
      <c r="AC3192" s="1" t="s">
        <v>54</v>
      </c>
      <c r="AD3192" s="7">
        <v>43.75</v>
      </c>
      <c r="AE3192" s="7">
        <v>405.7</v>
      </c>
      <c r="AF3192" s="7">
        <v>5.9</v>
      </c>
      <c r="AG3192" s="7">
        <v>0</v>
      </c>
      <c r="AH3192" s="7">
        <v>366.57</v>
      </c>
      <c r="AI3192" s="7">
        <v>766.37</v>
      </c>
      <c r="AJ3192" s="7">
        <f t="shared" si="198"/>
        <v>85.152222222222221</v>
      </c>
      <c r="AK3192" s="7" t="s">
        <v>8249</v>
      </c>
      <c r="AL3192" s="1" t="s">
        <v>45</v>
      </c>
      <c r="AM3192" s="1">
        <f t="shared" si="199"/>
        <v>0</v>
      </c>
      <c r="AN3192" s="1" t="s">
        <v>8232</v>
      </c>
      <c r="AO3192" s="1" t="s">
        <v>108</v>
      </c>
      <c r="AP3192" s="4">
        <f>1</f>
        <v>1</v>
      </c>
    </row>
    <row r="3193" spans="1:42" x14ac:dyDescent="0.3">
      <c r="A3193" s="1" t="s">
        <v>4305</v>
      </c>
      <c r="B3193" s="1" t="s">
        <v>37</v>
      </c>
      <c r="C3193" s="4">
        <v>40</v>
      </c>
      <c r="D3193" s="4" t="str">
        <f t="shared" si="196"/>
        <v>Adult</v>
      </c>
      <c r="E3193" s="1" t="s">
        <v>8253</v>
      </c>
      <c r="F3193" s="1" t="s">
        <v>8254</v>
      </c>
      <c r="G3193" s="1" t="s">
        <v>149</v>
      </c>
      <c r="H3193" s="1">
        <v>92122</v>
      </c>
      <c r="I3193" s="4">
        <v>0</v>
      </c>
      <c r="J3193" s="4">
        <v>10</v>
      </c>
      <c r="K3193" s="4" t="str">
        <f t="shared" si="197"/>
        <v>New</v>
      </c>
      <c r="L3193" s="1" t="s">
        <v>40</v>
      </c>
      <c r="M3193" s="1" t="s">
        <v>38</v>
      </c>
      <c r="N3193" s="7">
        <v>27.1</v>
      </c>
      <c r="O3193" s="1" t="s">
        <v>41</v>
      </c>
      <c r="P3193" s="1" t="s">
        <v>38</v>
      </c>
      <c r="Q3193" s="1" t="s">
        <v>53</v>
      </c>
      <c r="R3193" s="7">
        <v>11</v>
      </c>
      <c r="S3193" s="1" t="s">
        <v>41</v>
      </c>
      <c r="T3193" s="1" t="s">
        <v>41</v>
      </c>
      <c r="U3193" s="1" t="s">
        <v>41</v>
      </c>
      <c r="V3193" s="1" t="s">
        <v>41</v>
      </c>
      <c r="W3193" s="1" t="s">
        <v>41</v>
      </c>
      <c r="X3193" s="1" t="s">
        <v>38</v>
      </c>
      <c r="Y3193" s="1" t="s">
        <v>38</v>
      </c>
      <c r="Z3193" s="1" t="s">
        <v>38</v>
      </c>
      <c r="AA3193" s="1" t="s">
        <v>49</v>
      </c>
      <c r="AB3193" s="1" t="s">
        <v>38</v>
      </c>
      <c r="AC3193" s="1" t="s">
        <v>54</v>
      </c>
      <c r="AD3193" s="7">
        <v>80.25</v>
      </c>
      <c r="AE3193" s="7">
        <v>846</v>
      </c>
      <c r="AF3193" s="7">
        <v>0</v>
      </c>
      <c r="AG3193" s="7">
        <v>0</v>
      </c>
      <c r="AH3193" s="7">
        <v>271</v>
      </c>
      <c r="AI3193" s="7">
        <v>1117</v>
      </c>
      <c r="AJ3193" s="7">
        <f t="shared" si="198"/>
        <v>111.7</v>
      </c>
      <c r="AK3193" s="7" t="s">
        <v>8247</v>
      </c>
      <c r="AL3193" s="1" t="s">
        <v>55</v>
      </c>
      <c r="AM3193" s="1">
        <f t="shared" si="199"/>
        <v>1</v>
      </c>
      <c r="AN3193" s="1" t="s">
        <v>56</v>
      </c>
      <c r="AO3193" s="1" t="s">
        <v>102</v>
      </c>
      <c r="AP3193" s="4">
        <f>1</f>
        <v>1</v>
      </c>
    </row>
    <row r="3194" spans="1:42" x14ac:dyDescent="0.3">
      <c r="A3194" s="1" t="s">
        <v>4306</v>
      </c>
      <c r="B3194" s="1" t="s">
        <v>47</v>
      </c>
      <c r="C3194" s="4">
        <v>44</v>
      </c>
      <c r="D3194" s="4" t="str">
        <f t="shared" si="196"/>
        <v>Adult</v>
      </c>
      <c r="E3194" s="1" t="s">
        <v>8253</v>
      </c>
      <c r="F3194" s="1" t="s">
        <v>8257</v>
      </c>
      <c r="G3194" s="1" t="s">
        <v>133</v>
      </c>
      <c r="H3194" s="1">
        <v>90032</v>
      </c>
      <c r="I3194" s="4">
        <v>0</v>
      </c>
      <c r="J3194" s="4">
        <v>12</v>
      </c>
      <c r="K3194" s="4" t="str">
        <f t="shared" si="197"/>
        <v>Loyal</v>
      </c>
      <c r="L3194" s="1" t="s">
        <v>60</v>
      </c>
      <c r="M3194" s="1" t="s">
        <v>38</v>
      </c>
      <c r="N3194" s="7">
        <v>17.23</v>
      </c>
      <c r="O3194" s="1" t="s">
        <v>41</v>
      </c>
      <c r="P3194" s="1" t="s">
        <v>41</v>
      </c>
      <c r="Q3194" s="1" t="s">
        <v>8232</v>
      </c>
      <c r="R3194" s="7">
        <v>0</v>
      </c>
      <c r="S3194" s="1" t="s">
        <v>41</v>
      </c>
      <c r="T3194" s="1" t="s">
        <v>41</v>
      </c>
      <c r="U3194" s="1" t="s">
        <v>41</v>
      </c>
      <c r="V3194" s="1" t="s">
        <v>41</v>
      </c>
      <c r="W3194" s="1" t="s">
        <v>41</v>
      </c>
      <c r="X3194" s="1" t="s">
        <v>41</v>
      </c>
      <c r="Y3194" s="1" t="s">
        <v>41</v>
      </c>
      <c r="Z3194" s="1" t="s">
        <v>41</v>
      </c>
      <c r="AA3194" s="1" t="s">
        <v>71</v>
      </c>
      <c r="AB3194" s="1" t="s">
        <v>41</v>
      </c>
      <c r="AC3194" s="1" t="s">
        <v>54</v>
      </c>
      <c r="AD3194" s="7">
        <v>19.350000000000001</v>
      </c>
      <c r="AE3194" s="7">
        <v>212.3</v>
      </c>
      <c r="AF3194" s="7">
        <v>0</v>
      </c>
      <c r="AG3194" s="7">
        <v>0</v>
      </c>
      <c r="AH3194" s="7">
        <v>206.76</v>
      </c>
      <c r="AI3194" s="7">
        <v>419.06</v>
      </c>
      <c r="AJ3194" s="7">
        <f t="shared" si="198"/>
        <v>34.921666666666667</v>
      </c>
      <c r="AK3194" s="7" t="s">
        <v>8246</v>
      </c>
      <c r="AL3194" s="1" t="s">
        <v>45</v>
      </c>
      <c r="AM3194" s="1">
        <f t="shared" si="199"/>
        <v>0</v>
      </c>
      <c r="AN3194" s="1" t="s">
        <v>8232</v>
      </c>
      <c r="AO3194" s="1" t="s">
        <v>108</v>
      </c>
      <c r="AP3194" s="4">
        <f>1</f>
        <v>1</v>
      </c>
    </row>
    <row r="3195" spans="1:42" x14ac:dyDescent="0.3">
      <c r="A3195" s="1" t="s">
        <v>4307</v>
      </c>
      <c r="B3195" s="1" t="s">
        <v>47</v>
      </c>
      <c r="C3195" s="4">
        <v>22</v>
      </c>
      <c r="D3195" s="4" t="str">
        <f t="shared" si="196"/>
        <v>Teenager</v>
      </c>
      <c r="E3195" s="1" t="s">
        <v>8253</v>
      </c>
      <c r="F3195" s="1" t="s">
        <v>8254</v>
      </c>
      <c r="G3195" s="1" t="s">
        <v>149</v>
      </c>
      <c r="H3195" s="1">
        <v>92121</v>
      </c>
      <c r="I3195" s="4">
        <v>0</v>
      </c>
      <c r="J3195" s="4">
        <v>22</v>
      </c>
      <c r="K3195" s="4" t="str">
        <f t="shared" si="197"/>
        <v>Loyal</v>
      </c>
      <c r="L3195" s="1" t="s">
        <v>40</v>
      </c>
      <c r="M3195" s="1" t="s">
        <v>38</v>
      </c>
      <c r="N3195" s="7">
        <v>33.53</v>
      </c>
      <c r="O3195" s="1" t="s">
        <v>41</v>
      </c>
      <c r="P3195" s="1" t="s">
        <v>38</v>
      </c>
      <c r="Q3195" s="1" t="s">
        <v>77</v>
      </c>
      <c r="R3195" s="7">
        <v>59</v>
      </c>
      <c r="S3195" s="1" t="s">
        <v>41</v>
      </c>
      <c r="T3195" s="1" t="s">
        <v>38</v>
      </c>
      <c r="U3195" s="1" t="s">
        <v>41</v>
      </c>
      <c r="V3195" s="1" t="s">
        <v>38</v>
      </c>
      <c r="W3195" s="1" t="s">
        <v>41</v>
      </c>
      <c r="X3195" s="1" t="s">
        <v>41</v>
      </c>
      <c r="Y3195" s="1" t="s">
        <v>41</v>
      </c>
      <c r="Z3195" s="1" t="s">
        <v>38</v>
      </c>
      <c r="AA3195" s="1" t="s">
        <v>43</v>
      </c>
      <c r="AB3195" s="1" t="s">
        <v>38</v>
      </c>
      <c r="AC3195" s="1" t="s">
        <v>44</v>
      </c>
      <c r="AD3195" s="7">
        <v>55.15</v>
      </c>
      <c r="AE3195" s="7">
        <v>1193.05</v>
      </c>
      <c r="AF3195" s="7">
        <v>0</v>
      </c>
      <c r="AG3195" s="7">
        <v>0</v>
      </c>
      <c r="AH3195" s="7">
        <v>737.66</v>
      </c>
      <c r="AI3195" s="7">
        <v>1930.71</v>
      </c>
      <c r="AJ3195" s="7">
        <f t="shared" si="198"/>
        <v>87.75954545454546</v>
      </c>
      <c r="AK3195" s="7" t="s">
        <v>8249</v>
      </c>
      <c r="AL3195" s="1" t="s">
        <v>55</v>
      </c>
      <c r="AM3195" s="1">
        <f t="shared" si="199"/>
        <v>1</v>
      </c>
      <c r="AN3195" s="1" t="s">
        <v>56</v>
      </c>
      <c r="AO3195" s="1" t="s">
        <v>102</v>
      </c>
      <c r="AP3195" s="4">
        <f>1</f>
        <v>1</v>
      </c>
    </row>
    <row r="3196" spans="1:42" x14ac:dyDescent="0.3">
      <c r="A3196" s="1" t="s">
        <v>4308</v>
      </c>
      <c r="B3196" s="1" t="s">
        <v>47</v>
      </c>
      <c r="C3196" s="4">
        <v>45</v>
      </c>
      <c r="D3196" s="4" t="str">
        <f t="shared" si="196"/>
        <v>Adult</v>
      </c>
      <c r="E3196" s="1" t="s">
        <v>3</v>
      </c>
      <c r="F3196" s="1" t="s">
        <v>8256</v>
      </c>
      <c r="G3196" s="1" t="s">
        <v>2957</v>
      </c>
      <c r="H3196" s="1">
        <v>95963</v>
      </c>
      <c r="I3196" s="4">
        <v>9</v>
      </c>
      <c r="J3196" s="4">
        <v>52</v>
      </c>
      <c r="K3196" s="4" t="str">
        <f t="shared" si="197"/>
        <v>Veteran</v>
      </c>
      <c r="L3196" s="1" t="s">
        <v>40</v>
      </c>
      <c r="M3196" s="1" t="s">
        <v>38</v>
      </c>
      <c r="N3196" s="7">
        <v>5.51</v>
      </c>
      <c r="O3196" s="1" t="s">
        <v>41</v>
      </c>
      <c r="P3196" s="1" t="s">
        <v>38</v>
      </c>
      <c r="Q3196" s="1" t="s">
        <v>42</v>
      </c>
      <c r="R3196" s="7">
        <v>19</v>
      </c>
      <c r="S3196" s="1" t="s">
        <v>41</v>
      </c>
      <c r="T3196" s="1" t="s">
        <v>38</v>
      </c>
      <c r="U3196" s="1" t="s">
        <v>38</v>
      </c>
      <c r="V3196" s="1" t="s">
        <v>38</v>
      </c>
      <c r="W3196" s="1" t="s">
        <v>38</v>
      </c>
      <c r="X3196" s="1" t="s">
        <v>41</v>
      </c>
      <c r="Y3196" s="1" t="s">
        <v>41</v>
      </c>
      <c r="Z3196" s="1" t="s">
        <v>38</v>
      </c>
      <c r="AA3196" s="1" t="s">
        <v>43</v>
      </c>
      <c r="AB3196" s="1" t="s">
        <v>38</v>
      </c>
      <c r="AC3196" s="1" t="s">
        <v>54</v>
      </c>
      <c r="AD3196" s="7">
        <v>68.75</v>
      </c>
      <c r="AE3196" s="7">
        <v>3482.85</v>
      </c>
      <c r="AF3196" s="7">
        <v>16.86</v>
      </c>
      <c r="AG3196" s="7">
        <v>0</v>
      </c>
      <c r="AH3196" s="7">
        <v>286.52</v>
      </c>
      <c r="AI3196" s="7">
        <v>3752.51</v>
      </c>
      <c r="AJ3196" s="7">
        <f t="shared" si="198"/>
        <v>72.163653846153849</v>
      </c>
      <c r="AK3196" s="7" t="s">
        <v>8249</v>
      </c>
      <c r="AL3196" s="1" t="s">
        <v>45</v>
      </c>
      <c r="AM3196" s="1">
        <f t="shared" si="199"/>
        <v>0</v>
      </c>
      <c r="AN3196" s="1" t="s">
        <v>8232</v>
      </c>
      <c r="AO3196" s="1" t="s">
        <v>108</v>
      </c>
      <c r="AP3196" s="4">
        <f>1</f>
        <v>1</v>
      </c>
    </row>
    <row r="3197" spans="1:42" x14ac:dyDescent="0.3">
      <c r="A3197" s="1" t="s">
        <v>4309</v>
      </c>
      <c r="B3197" s="1" t="s">
        <v>37</v>
      </c>
      <c r="C3197" s="4">
        <v>57</v>
      </c>
      <c r="D3197" s="4" t="str">
        <f t="shared" si="196"/>
        <v>Senior Citizen</v>
      </c>
      <c r="E3197" s="1" t="s">
        <v>3</v>
      </c>
      <c r="F3197" s="1" t="s">
        <v>8254</v>
      </c>
      <c r="G3197" s="1" t="s">
        <v>3747</v>
      </c>
      <c r="H3197" s="1">
        <v>93204</v>
      </c>
      <c r="I3197" s="4">
        <v>3</v>
      </c>
      <c r="J3197" s="4">
        <v>43</v>
      </c>
      <c r="K3197" s="4" t="str">
        <f t="shared" si="197"/>
        <v>Loyal</v>
      </c>
      <c r="L3197" s="1" t="s">
        <v>40</v>
      </c>
      <c r="M3197" s="1" t="s">
        <v>38</v>
      </c>
      <c r="N3197" s="7">
        <v>37.25</v>
      </c>
      <c r="O3197" s="1" t="s">
        <v>41</v>
      </c>
      <c r="P3197" s="1" t="s">
        <v>38</v>
      </c>
      <c r="Q3197" s="1" t="s">
        <v>77</v>
      </c>
      <c r="R3197" s="7">
        <v>20</v>
      </c>
      <c r="S3197" s="1" t="s">
        <v>41</v>
      </c>
      <c r="T3197" s="1" t="s">
        <v>41</v>
      </c>
      <c r="U3197" s="1" t="s">
        <v>41</v>
      </c>
      <c r="V3197" s="1" t="s">
        <v>41</v>
      </c>
      <c r="W3197" s="1" t="s">
        <v>38</v>
      </c>
      <c r="X3197" s="1" t="s">
        <v>41</v>
      </c>
      <c r="Y3197" s="1" t="s">
        <v>41</v>
      </c>
      <c r="Z3197" s="1" t="s">
        <v>38</v>
      </c>
      <c r="AA3197" s="1" t="s">
        <v>49</v>
      </c>
      <c r="AB3197" s="1" t="s">
        <v>41</v>
      </c>
      <c r="AC3197" s="1" t="s">
        <v>54</v>
      </c>
      <c r="AD3197" s="7">
        <v>56.15</v>
      </c>
      <c r="AE3197" s="7">
        <v>2499.3000000000002</v>
      </c>
      <c r="AF3197" s="7">
        <v>0</v>
      </c>
      <c r="AG3197" s="7">
        <v>0</v>
      </c>
      <c r="AH3197" s="7">
        <v>1601.75</v>
      </c>
      <c r="AI3197" s="7">
        <v>4101.05</v>
      </c>
      <c r="AJ3197" s="7">
        <f t="shared" si="198"/>
        <v>95.373255813953492</v>
      </c>
      <c r="AK3197" s="7" t="s">
        <v>8249</v>
      </c>
      <c r="AL3197" s="1" t="s">
        <v>55</v>
      </c>
      <c r="AM3197" s="1">
        <f t="shared" si="199"/>
        <v>1</v>
      </c>
      <c r="AN3197" s="1" t="s">
        <v>107</v>
      </c>
      <c r="AO3197" s="1" t="s">
        <v>108</v>
      </c>
      <c r="AP3197" s="4">
        <f>1</f>
        <v>1</v>
      </c>
    </row>
    <row r="3198" spans="1:42" x14ac:dyDescent="0.3">
      <c r="A3198" s="1" t="s">
        <v>4310</v>
      </c>
      <c r="B3198" s="1" t="s">
        <v>37</v>
      </c>
      <c r="C3198" s="4">
        <v>47</v>
      </c>
      <c r="D3198" s="4" t="str">
        <f t="shared" si="196"/>
        <v>Adult</v>
      </c>
      <c r="E3198" s="1" t="s">
        <v>8253</v>
      </c>
      <c r="F3198" s="1" t="s">
        <v>8254</v>
      </c>
      <c r="G3198" s="1" t="s">
        <v>2193</v>
      </c>
      <c r="H3198" s="1">
        <v>94806</v>
      </c>
      <c r="I3198" s="4">
        <v>0</v>
      </c>
      <c r="J3198" s="4">
        <v>13</v>
      </c>
      <c r="K3198" s="4" t="str">
        <f t="shared" si="197"/>
        <v>Loyal</v>
      </c>
      <c r="L3198" s="1" t="s">
        <v>60</v>
      </c>
      <c r="M3198" s="1" t="s">
        <v>41</v>
      </c>
      <c r="N3198" s="7">
        <v>25.420517214274568</v>
      </c>
      <c r="O3198" s="1" t="s">
        <v>41</v>
      </c>
      <c r="P3198" s="1" t="s">
        <v>38</v>
      </c>
      <c r="Q3198" s="1" t="s">
        <v>77</v>
      </c>
      <c r="R3198" s="7">
        <v>27</v>
      </c>
      <c r="S3198" s="1" t="s">
        <v>41</v>
      </c>
      <c r="T3198" s="1" t="s">
        <v>41</v>
      </c>
      <c r="U3198" s="1" t="s">
        <v>38</v>
      </c>
      <c r="V3198" s="1" t="s">
        <v>41</v>
      </c>
      <c r="W3198" s="1" t="s">
        <v>38</v>
      </c>
      <c r="X3198" s="1" t="s">
        <v>38</v>
      </c>
      <c r="Y3198" s="1" t="s">
        <v>38</v>
      </c>
      <c r="Z3198" s="1" t="s">
        <v>38</v>
      </c>
      <c r="AA3198" s="1" t="s">
        <v>49</v>
      </c>
      <c r="AB3198" s="1" t="s">
        <v>41</v>
      </c>
      <c r="AC3198" s="1" t="s">
        <v>54</v>
      </c>
      <c r="AD3198" s="7">
        <v>49.15</v>
      </c>
      <c r="AE3198" s="7">
        <v>649.4</v>
      </c>
      <c r="AF3198" s="7">
        <v>0</v>
      </c>
      <c r="AG3198" s="7">
        <v>0</v>
      </c>
      <c r="AH3198" s="7">
        <v>0</v>
      </c>
      <c r="AI3198" s="7">
        <v>649.4</v>
      </c>
      <c r="AJ3198" s="7">
        <f t="shared" si="198"/>
        <v>49.95384615384615</v>
      </c>
      <c r="AK3198" s="7" t="s">
        <v>8246</v>
      </c>
      <c r="AL3198" s="1" t="s">
        <v>45</v>
      </c>
      <c r="AM3198" s="1">
        <f t="shared" si="199"/>
        <v>0</v>
      </c>
      <c r="AN3198" s="1" t="s">
        <v>8232</v>
      </c>
      <c r="AO3198" s="1" t="s">
        <v>108</v>
      </c>
      <c r="AP3198" s="4">
        <f>1</f>
        <v>1</v>
      </c>
    </row>
    <row r="3199" spans="1:42" x14ac:dyDescent="0.3">
      <c r="A3199" s="1" t="s">
        <v>4311</v>
      </c>
      <c r="B3199" s="1" t="s">
        <v>37</v>
      </c>
      <c r="C3199" s="4">
        <v>63</v>
      </c>
      <c r="D3199" s="4" t="str">
        <f t="shared" si="196"/>
        <v>Senior Citizen</v>
      </c>
      <c r="E3199" s="1" t="s">
        <v>8253</v>
      </c>
      <c r="F3199" s="1" t="s">
        <v>8254</v>
      </c>
      <c r="G3199" s="1" t="s">
        <v>938</v>
      </c>
      <c r="H3199" s="1">
        <v>94040</v>
      </c>
      <c r="I3199" s="4">
        <v>0</v>
      </c>
      <c r="J3199" s="4">
        <v>3</v>
      </c>
      <c r="K3199" s="4" t="str">
        <f t="shared" si="197"/>
        <v>New</v>
      </c>
      <c r="L3199" s="1" t="s">
        <v>52</v>
      </c>
      <c r="M3199" s="1" t="s">
        <v>38</v>
      </c>
      <c r="N3199" s="7">
        <v>5.2</v>
      </c>
      <c r="O3199" s="1" t="s">
        <v>38</v>
      </c>
      <c r="P3199" s="1" t="s">
        <v>38</v>
      </c>
      <c r="Q3199" s="1" t="s">
        <v>53</v>
      </c>
      <c r="R3199" s="7">
        <v>23</v>
      </c>
      <c r="S3199" s="1" t="s">
        <v>41</v>
      </c>
      <c r="T3199" s="1" t="s">
        <v>41</v>
      </c>
      <c r="U3199" s="1" t="s">
        <v>41</v>
      </c>
      <c r="V3199" s="1" t="s">
        <v>41</v>
      </c>
      <c r="W3199" s="1" t="s">
        <v>41</v>
      </c>
      <c r="X3199" s="1" t="s">
        <v>41</v>
      </c>
      <c r="Y3199" s="1" t="s">
        <v>41</v>
      </c>
      <c r="Z3199" s="1" t="s">
        <v>41</v>
      </c>
      <c r="AA3199" s="1" t="s">
        <v>49</v>
      </c>
      <c r="AB3199" s="1" t="s">
        <v>38</v>
      </c>
      <c r="AC3199" s="1" t="s">
        <v>54</v>
      </c>
      <c r="AD3199" s="7">
        <v>75.8</v>
      </c>
      <c r="AE3199" s="7">
        <v>246.3</v>
      </c>
      <c r="AF3199" s="7">
        <v>0</v>
      </c>
      <c r="AG3199" s="7">
        <v>10</v>
      </c>
      <c r="AH3199" s="7">
        <v>15.6</v>
      </c>
      <c r="AI3199" s="7">
        <v>271.89999999999998</v>
      </c>
      <c r="AJ3199" s="7">
        <f t="shared" si="198"/>
        <v>90.633333333333326</v>
      </c>
      <c r="AK3199" s="7" t="s">
        <v>8249</v>
      </c>
      <c r="AL3199" s="1" t="s">
        <v>55</v>
      </c>
      <c r="AM3199" s="1">
        <f t="shared" si="199"/>
        <v>1</v>
      </c>
      <c r="AN3199" s="1" t="s">
        <v>56</v>
      </c>
      <c r="AO3199" s="1" t="s">
        <v>57</v>
      </c>
      <c r="AP3199" s="4">
        <f>1</f>
        <v>1</v>
      </c>
    </row>
    <row r="3200" spans="1:42" x14ac:dyDescent="0.3">
      <c r="A3200" s="1" t="s">
        <v>4312</v>
      </c>
      <c r="B3200" s="1" t="s">
        <v>47</v>
      </c>
      <c r="C3200" s="4">
        <v>66</v>
      </c>
      <c r="D3200" s="4" t="str">
        <f t="shared" si="196"/>
        <v>Senior Citizen</v>
      </c>
      <c r="E3200" s="1" t="s">
        <v>3</v>
      </c>
      <c r="F3200" s="1" t="s">
        <v>8254</v>
      </c>
      <c r="G3200" s="1" t="s">
        <v>2703</v>
      </c>
      <c r="H3200" s="1">
        <v>93630</v>
      </c>
      <c r="I3200" s="4">
        <v>1</v>
      </c>
      <c r="J3200" s="4">
        <v>16</v>
      </c>
      <c r="K3200" s="4" t="str">
        <f t="shared" si="197"/>
        <v>Loyal</v>
      </c>
      <c r="L3200" s="1" t="s">
        <v>40</v>
      </c>
      <c r="M3200" s="1" t="s">
        <v>38</v>
      </c>
      <c r="N3200" s="7">
        <v>15.44</v>
      </c>
      <c r="O3200" s="1" t="s">
        <v>41</v>
      </c>
      <c r="P3200" s="1" t="s">
        <v>38</v>
      </c>
      <c r="Q3200" s="1" t="s">
        <v>53</v>
      </c>
      <c r="R3200" s="7">
        <v>20</v>
      </c>
      <c r="S3200" s="1" t="s">
        <v>41</v>
      </c>
      <c r="T3200" s="1" t="s">
        <v>41</v>
      </c>
      <c r="U3200" s="1" t="s">
        <v>38</v>
      </c>
      <c r="V3200" s="1" t="s">
        <v>38</v>
      </c>
      <c r="W3200" s="1" t="s">
        <v>41</v>
      </c>
      <c r="X3200" s="1" t="s">
        <v>38</v>
      </c>
      <c r="Y3200" s="1" t="s">
        <v>38</v>
      </c>
      <c r="Z3200" s="1" t="s">
        <v>38</v>
      </c>
      <c r="AA3200" s="1" t="s">
        <v>49</v>
      </c>
      <c r="AB3200" s="1" t="s">
        <v>38</v>
      </c>
      <c r="AC3200" s="1" t="s">
        <v>54</v>
      </c>
      <c r="AD3200" s="7">
        <v>91.55</v>
      </c>
      <c r="AE3200" s="7">
        <v>1540.05</v>
      </c>
      <c r="AF3200" s="7">
        <v>0</v>
      </c>
      <c r="AG3200" s="7">
        <v>0</v>
      </c>
      <c r="AH3200" s="7">
        <v>247.04</v>
      </c>
      <c r="AI3200" s="7">
        <v>1787.09</v>
      </c>
      <c r="AJ3200" s="7">
        <f t="shared" si="198"/>
        <v>111.69312499999999</v>
      </c>
      <c r="AK3200" s="7" t="s">
        <v>8247</v>
      </c>
      <c r="AL3200" s="1" t="s">
        <v>45</v>
      </c>
      <c r="AM3200" s="1">
        <f t="shared" si="199"/>
        <v>0</v>
      </c>
      <c r="AN3200" s="1" t="s">
        <v>8232</v>
      </c>
      <c r="AO3200" s="1" t="s">
        <v>108</v>
      </c>
      <c r="AP3200" s="4">
        <f>1</f>
        <v>1</v>
      </c>
    </row>
    <row r="3201" spans="1:42" x14ac:dyDescent="0.3">
      <c r="A3201" s="1" t="s">
        <v>4313</v>
      </c>
      <c r="B3201" s="1" t="s">
        <v>47</v>
      </c>
      <c r="C3201" s="4">
        <v>79</v>
      </c>
      <c r="D3201" s="4" t="str">
        <f t="shared" si="196"/>
        <v>Senior Citizen</v>
      </c>
      <c r="E3201" s="1" t="s">
        <v>3</v>
      </c>
      <c r="F3201" s="1" t="s">
        <v>8254</v>
      </c>
      <c r="G3201" s="1" t="s">
        <v>1275</v>
      </c>
      <c r="H3201" s="1">
        <v>96122</v>
      </c>
      <c r="I3201" s="4">
        <v>5</v>
      </c>
      <c r="J3201" s="4">
        <v>45</v>
      </c>
      <c r="K3201" s="4" t="str">
        <f t="shared" si="197"/>
        <v>Loyal</v>
      </c>
      <c r="L3201" s="1" t="s">
        <v>40</v>
      </c>
      <c r="M3201" s="1" t="s">
        <v>38</v>
      </c>
      <c r="N3201" s="7">
        <v>44.91</v>
      </c>
      <c r="O3201" s="1" t="s">
        <v>38</v>
      </c>
      <c r="P3201" s="1" t="s">
        <v>41</v>
      </c>
      <c r="Q3201" s="1" t="s">
        <v>8232</v>
      </c>
      <c r="R3201" s="7">
        <v>0</v>
      </c>
      <c r="S3201" s="1" t="s">
        <v>41</v>
      </c>
      <c r="T3201" s="1" t="s">
        <v>41</v>
      </c>
      <c r="U3201" s="1" t="s">
        <v>41</v>
      </c>
      <c r="V3201" s="1" t="s">
        <v>41</v>
      </c>
      <c r="W3201" s="1" t="s">
        <v>41</v>
      </c>
      <c r="X3201" s="1" t="s">
        <v>41</v>
      </c>
      <c r="Y3201" s="1" t="s">
        <v>41</v>
      </c>
      <c r="Z3201" s="1" t="s">
        <v>41</v>
      </c>
      <c r="AA3201" s="1" t="s">
        <v>43</v>
      </c>
      <c r="AB3201" s="1" t="s">
        <v>41</v>
      </c>
      <c r="AC3201" s="1" t="s">
        <v>44</v>
      </c>
      <c r="AD3201" s="7">
        <v>24.7</v>
      </c>
      <c r="AE3201" s="7">
        <v>1174.3499999999999</v>
      </c>
      <c r="AF3201" s="7">
        <v>0</v>
      </c>
      <c r="AG3201" s="7">
        <v>0</v>
      </c>
      <c r="AH3201" s="7">
        <v>2020.95</v>
      </c>
      <c r="AI3201" s="7">
        <v>3195.3</v>
      </c>
      <c r="AJ3201" s="7">
        <f t="shared" si="198"/>
        <v>71.006666666666675</v>
      </c>
      <c r="AK3201" s="7" t="s">
        <v>8249</v>
      </c>
      <c r="AL3201" s="1" t="s">
        <v>45</v>
      </c>
      <c r="AM3201" s="1">
        <f t="shared" si="199"/>
        <v>0</v>
      </c>
      <c r="AN3201" s="1" t="s">
        <v>8232</v>
      </c>
      <c r="AO3201" s="1" t="s">
        <v>108</v>
      </c>
      <c r="AP3201" s="4">
        <f>1</f>
        <v>1</v>
      </c>
    </row>
    <row r="3202" spans="1:42" x14ac:dyDescent="0.3">
      <c r="A3202" s="1" t="s">
        <v>4314</v>
      </c>
      <c r="B3202" s="1" t="s">
        <v>37</v>
      </c>
      <c r="C3202" s="4">
        <v>25</v>
      </c>
      <c r="D3202" s="4" t="str">
        <f t="shared" si="196"/>
        <v>Adult</v>
      </c>
      <c r="E3202" s="1" t="s">
        <v>3</v>
      </c>
      <c r="F3202" s="1" t="s">
        <v>8254</v>
      </c>
      <c r="G3202" s="1" t="s">
        <v>145</v>
      </c>
      <c r="H3202" s="1">
        <v>90255</v>
      </c>
      <c r="I3202" s="4">
        <v>5</v>
      </c>
      <c r="J3202" s="4">
        <v>4</v>
      </c>
      <c r="K3202" s="4" t="str">
        <f t="shared" si="197"/>
        <v>New</v>
      </c>
      <c r="L3202" s="1" t="s">
        <v>40</v>
      </c>
      <c r="M3202" s="1" t="s">
        <v>38</v>
      </c>
      <c r="N3202" s="7">
        <v>48.48</v>
      </c>
      <c r="O3202" s="1" t="s">
        <v>41</v>
      </c>
      <c r="P3202" s="1" t="s">
        <v>38</v>
      </c>
      <c r="Q3202" s="1" t="s">
        <v>53</v>
      </c>
      <c r="R3202" s="7">
        <v>58</v>
      </c>
      <c r="S3202" s="1" t="s">
        <v>41</v>
      </c>
      <c r="T3202" s="1" t="s">
        <v>41</v>
      </c>
      <c r="U3202" s="1" t="s">
        <v>38</v>
      </c>
      <c r="V3202" s="1" t="s">
        <v>41</v>
      </c>
      <c r="W3202" s="1" t="s">
        <v>41</v>
      </c>
      <c r="X3202" s="1" t="s">
        <v>41</v>
      </c>
      <c r="Y3202" s="1" t="s">
        <v>38</v>
      </c>
      <c r="Z3202" s="1" t="s">
        <v>38</v>
      </c>
      <c r="AA3202" s="1" t="s">
        <v>49</v>
      </c>
      <c r="AB3202" s="1" t="s">
        <v>38</v>
      </c>
      <c r="AC3202" s="1" t="s">
        <v>54</v>
      </c>
      <c r="AD3202" s="7">
        <v>64.792366026289201</v>
      </c>
      <c r="AE3202" s="7">
        <v>325.45</v>
      </c>
      <c r="AF3202" s="7">
        <v>0</v>
      </c>
      <c r="AG3202" s="7">
        <v>0</v>
      </c>
      <c r="AH3202" s="7">
        <v>193.92</v>
      </c>
      <c r="AI3202" s="7">
        <v>519.37</v>
      </c>
      <c r="AJ3202" s="7">
        <f t="shared" si="198"/>
        <v>129.8425</v>
      </c>
      <c r="AK3202" s="7" t="s">
        <v>8247</v>
      </c>
      <c r="AL3202" s="1" t="s">
        <v>55</v>
      </c>
      <c r="AM3202" s="1">
        <f t="shared" si="199"/>
        <v>1</v>
      </c>
      <c r="AN3202" s="1" t="s">
        <v>61</v>
      </c>
      <c r="AO3202" s="1" t="s">
        <v>431</v>
      </c>
      <c r="AP3202" s="4">
        <f>1</f>
        <v>1</v>
      </c>
    </row>
    <row r="3203" spans="1:42" x14ac:dyDescent="0.3">
      <c r="A3203" s="1" t="s">
        <v>4315</v>
      </c>
      <c r="B3203" s="1" t="s">
        <v>37</v>
      </c>
      <c r="C3203" s="4">
        <v>60</v>
      </c>
      <c r="D3203" s="4" t="str">
        <f t="shared" ref="D3203:D3266" si="200">IF(C3203&lt;25, "Teenager", IF(C3203&lt;=50, "Adult", "Senior Citizen"))</f>
        <v>Senior Citizen</v>
      </c>
      <c r="E3203" s="1" t="s">
        <v>8253</v>
      </c>
      <c r="F3203" s="1" t="s">
        <v>8254</v>
      </c>
      <c r="G3203" s="1" t="s">
        <v>2195</v>
      </c>
      <c r="H3203" s="1">
        <v>91789</v>
      </c>
      <c r="I3203" s="4">
        <v>0</v>
      </c>
      <c r="J3203" s="4">
        <v>3</v>
      </c>
      <c r="K3203" s="4" t="str">
        <f t="shared" ref="K3203:K3266" si="201">IF(J3203&lt;12, "New", IF(J3203&lt;=48, "Loyal", "Veteran"))</f>
        <v>New</v>
      </c>
      <c r="L3203" s="1" t="s">
        <v>52</v>
      </c>
      <c r="M3203" s="1" t="s">
        <v>38</v>
      </c>
      <c r="N3203" s="7">
        <v>32.43</v>
      </c>
      <c r="O3203" s="1" t="s">
        <v>41</v>
      </c>
      <c r="P3203" s="1" t="s">
        <v>38</v>
      </c>
      <c r="Q3203" s="1" t="s">
        <v>53</v>
      </c>
      <c r="R3203" s="7">
        <v>2</v>
      </c>
      <c r="S3203" s="1" t="s">
        <v>38</v>
      </c>
      <c r="T3203" s="1" t="s">
        <v>38</v>
      </c>
      <c r="U3203" s="1" t="s">
        <v>41</v>
      </c>
      <c r="V3203" s="1" t="s">
        <v>41</v>
      </c>
      <c r="W3203" s="1" t="s">
        <v>41</v>
      </c>
      <c r="X3203" s="1" t="s">
        <v>41</v>
      </c>
      <c r="Y3203" s="1" t="s">
        <v>41</v>
      </c>
      <c r="Z3203" s="1" t="s">
        <v>38</v>
      </c>
      <c r="AA3203" s="1" t="s">
        <v>49</v>
      </c>
      <c r="AB3203" s="1" t="s">
        <v>38</v>
      </c>
      <c r="AC3203" s="1" t="s">
        <v>54</v>
      </c>
      <c r="AD3203" s="7">
        <v>79.099999999999994</v>
      </c>
      <c r="AE3203" s="7">
        <v>246.5</v>
      </c>
      <c r="AF3203" s="7">
        <v>0</v>
      </c>
      <c r="AG3203" s="7">
        <v>0</v>
      </c>
      <c r="AH3203" s="7">
        <v>97.29</v>
      </c>
      <c r="AI3203" s="7">
        <v>343.79</v>
      </c>
      <c r="AJ3203" s="7">
        <f t="shared" ref="AJ3203:AJ3266" si="202">IF(J3203=0, 0, AI3203 / J3203)</f>
        <v>114.59666666666668</v>
      </c>
      <c r="AK3203" s="7" t="s">
        <v>8247</v>
      </c>
      <c r="AL3203" s="1" t="s">
        <v>55</v>
      </c>
      <c r="AM3203" s="1">
        <f t="shared" ref="AM3203:AM3266" si="203">IF(AL3203="Churned", 1, 0)</f>
        <v>1</v>
      </c>
      <c r="AN3203" s="1" t="s">
        <v>119</v>
      </c>
      <c r="AO3203" s="1" t="s">
        <v>193</v>
      </c>
      <c r="AP3203" s="4">
        <f>1</f>
        <v>1</v>
      </c>
    </row>
    <row r="3204" spans="1:42" x14ac:dyDescent="0.3">
      <c r="A3204" s="1" t="s">
        <v>4316</v>
      </c>
      <c r="B3204" s="1" t="s">
        <v>37</v>
      </c>
      <c r="C3204" s="4">
        <v>23</v>
      </c>
      <c r="D3204" s="4" t="str">
        <f t="shared" si="200"/>
        <v>Teenager</v>
      </c>
      <c r="E3204" s="1" t="s">
        <v>3</v>
      </c>
      <c r="F3204" s="1" t="s">
        <v>8254</v>
      </c>
      <c r="G3204" s="1" t="s">
        <v>39</v>
      </c>
      <c r="H3204" s="1">
        <v>93222</v>
      </c>
      <c r="I3204" s="4">
        <v>1</v>
      </c>
      <c r="J3204" s="4">
        <v>6</v>
      </c>
      <c r="K3204" s="4" t="str">
        <f t="shared" si="201"/>
        <v>New</v>
      </c>
      <c r="L3204" s="1" t="s">
        <v>52</v>
      </c>
      <c r="M3204" s="1" t="s">
        <v>38</v>
      </c>
      <c r="N3204" s="7">
        <v>27.44</v>
      </c>
      <c r="O3204" s="1" t="s">
        <v>38</v>
      </c>
      <c r="P3204" s="1" t="s">
        <v>38</v>
      </c>
      <c r="Q3204" s="1" t="s">
        <v>53</v>
      </c>
      <c r="R3204" s="7">
        <v>58</v>
      </c>
      <c r="S3204" s="1" t="s">
        <v>41</v>
      </c>
      <c r="T3204" s="1" t="s">
        <v>38</v>
      </c>
      <c r="U3204" s="1" t="s">
        <v>38</v>
      </c>
      <c r="V3204" s="1" t="s">
        <v>41</v>
      </c>
      <c r="W3204" s="1" t="s">
        <v>38</v>
      </c>
      <c r="X3204" s="1" t="s">
        <v>38</v>
      </c>
      <c r="Y3204" s="1" t="s">
        <v>38</v>
      </c>
      <c r="Z3204" s="1" t="s">
        <v>38</v>
      </c>
      <c r="AA3204" s="1" t="s">
        <v>49</v>
      </c>
      <c r="AB3204" s="1" t="s">
        <v>38</v>
      </c>
      <c r="AC3204" s="1" t="s">
        <v>54</v>
      </c>
      <c r="AD3204" s="7">
        <v>105.3</v>
      </c>
      <c r="AE3204" s="7">
        <v>545.20000000000005</v>
      </c>
      <c r="AF3204" s="7">
        <v>0</v>
      </c>
      <c r="AG3204" s="7">
        <v>0</v>
      </c>
      <c r="AH3204" s="7">
        <v>164.64</v>
      </c>
      <c r="AI3204" s="7">
        <v>709.84</v>
      </c>
      <c r="AJ3204" s="7">
        <f t="shared" si="202"/>
        <v>118.30666666666667</v>
      </c>
      <c r="AK3204" s="7" t="s">
        <v>8247</v>
      </c>
      <c r="AL3204" s="1" t="s">
        <v>55</v>
      </c>
      <c r="AM3204" s="1">
        <f t="shared" si="203"/>
        <v>1</v>
      </c>
      <c r="AN3204" s="1" t="s">
        <v>56</v>
      </c>
      <c r="AO3204" s="1" t="s">
        <v>212</v>
      </c>
      <c r="AP3204" s="4">
        <f>1</f>
        <v>1</v>
      </c>
    </row>
    <row r="3205" spans="1:42" x14ac:dyDescent="0.3">
      <c r="A3205" s="1" t="s">
        <v>4317</v>
      </c>
      <c r="B3205" s="1" t="s">
        <v>37</v>
      </c>
      <c r="C3205" s="4">
        <v>24</v>
      </c>
      <c r="D3205" s="4" t="str">
        <f t="shared" si="200"/>
        <v>Teenager</v>
      </c>
      <c r="E3205" s="1" t="s">
        <v>8253</v>
      </c>
      <c r="F3205" s="1" t="s">
        <v>8254</v>
      </c>
      <c r="G3205" s="1" t="s">
        <v>151</v>
      </c>
      <c r="H3205" s="1">
        <v>94539</v>
      </c>
      <c r="I3205" s="4">
        <v>0</v>
      </c>
      <c r="J3205" s="4">
        <v>1</v>
      </c>
      <c r="K3205" s="4" t="str">
        <f t="shared" si="201"/>
        <v>New</v>
      </c>
      <c r="L3205" s="1" t="s">
        <v>52</v>
      </c>
      <c r="M3205" s="1" t="s">
        <v>38</v>
      </c>
      <c r="N3205" s="7">
        <v>5.36</v>
      </c>
      <c r="O3205" s="1" t="s">
        <v>41</v>
      </c>
      <c r="P3205" s="1" t="s">
        <v>41</v>
      </c>
      <c r="Q3205" s="1" t="s">
        <v>8232</v>
      </c>
      <c r="R3205" s="7">
        <v>0</v>
      </c>
      <c r="S3205" s="1" t="s">
        <v>41</v>
      </c>
      <c r="T3205" s="1" t="s">
        <v>41</v>
      </c>
      <c r="U3205" s="1" t="s">
        <v>41</v>
      </c>
      <c r="V3205" s="1" t="s">
        <v>41</v>
      </c>
      <c r="W3205" s="1" t="s">
        <v>41</v>
      </c>
      <c r="X3205" s="1" t="s">
        <v>41</v>
      </c>
      <c r="Y3205" s="1" t="s">
        <v>41</v>
      </c>
      <c r="Z3205" s="1" t="s">
        <v>41</v>
      </c>
      <c r="AA3205" s="1" t="s">
        <v>49</v>
      </c>
      <c r="AB3205" s="1" t="s">
        <v>38</v>
      </c>
      <c r="AC3205" s="1" t="s">
        <v>44</v>
      </c>
      <c r="AD3205" s="7">
        <v>19.600000000000001</v>
      </c>
      <c r="AE3205" s="7">
        <v>19.600000000000001</v>
      </c>
      <c r="AF3205" s="7">
        <v>0</v>
      </c>
      <c r="AG3205" s="7">
        <v>0</v>
      </c>
      <c r="AH3205" s="7">
        <v>5.36</v>
      </c>
      <c r="AI3205" s="7">
        <v>24.96</v>
      </c>
      <c r="AJ3205" s="7">
        <f t="shared" si="202"/>
        <v>24.96</v>
      </c>
      <c r="AK3205" s="7" t="s">
        <v>8246</v>
      </c>
      <c r="AL3205" s="1" t="s">
        <v>55</v>
      </c>
      <c r="AM3205" s="1">
        <f t="shared" si="203"/>
        <v>1</v>
      </c>
      <c r="AN3205" s="1" t="s">
        <v>115</v>
      </c>
      <c r="AO3205" s="1" t="s">
        <v>464</v>
      </c>
      <c r="AP3205" s="4">
        <f>1</f>
        <v>1</v>
      </c>
    </row>
    <row r="3206" spans="1:42" x14ac:dyDescent="0.3">
      <c r="A3206" s="1" t="s">
        <v>4318</v>
      </c>
      <c r="B3206" s="1" t="s">
        <v>47</v>
      </c>
      <c r="C3206" s="4">
        <v>36</v>
      </c>
      <c r="D3206" s="4" t="str">
        <f t="shared" si="200"/>
        <v>Adult</v>
      </c>
      <c r="E3206" s="1" t="s">
        <v>3</v>
      </c>
      <c r="F3206" s="1" t="s">
        <v>8254</v>
      </c>
      <c r="G3206" s="1" t="s">
        <v>307</v>
      </c>
      <c r="H3206" s="1">
        <v>92843</v>
      </c>
      <c r="I3206" s="4">
        <v>1</v>
      </c>
      <c r="J3206" s="4">
        <v>70</v>
      </c>
      <c r="K3206" s="4" t="str">
        <f t="shared" si="201"/>
        <v>Veteran</v>
      </c>
      <c r="L3206" s="1" t="s">
        <v>70</v>
      </c>
      <c r="M3206" s="1" t="s">
        <v>38</v>
      </c>
      <c r="N3206" s="7">
        <v>28.54</v>
      </c>
      <c r="O3206" s="1" t="s">
        <v>38</v>
      </c>
      <c r="P3206" s="1" t="s">
        <v>41</v>
      </c>
      <c r="Q3206" s="1" t="s">
        <v>8232</v>
      </c>
      <c r="R3206" s="7">
        <v>0</v>
      </c>
      <c r="S3206" s="1" t="s">
        <v>41</v>
      </c>
      <c r="T3206" s="1" t="s">
        <v>41</v>
      </c>
      <c r="U3206" s="1" t="s">
        <v>41</v>
      </c>
      <c r="V3206" s="1" t="s">
        <v>41</v>
      </c>
      <c r="W3206" s="1" t="s">
        <v>41</v>
      </c>
      <c r="X3206" s="1" t="s">
        <v>41</v>
      </c>
      <c r="Y3206" s="1" t="s">
        <v>41</v>
      </c>
      <c r="Z3206" s="1" t="s">
        <v>41</v>
      </c>
      <c r="AA3206" s="1" t="s">
        <v>71</v>
      </c>
      <c r="AB3206" s="1" t="s">
        <v>41</v>
      </c>
      <c r="AC3206" s="1" t="s">
        <v>54</v>
      </c>
      <c r="AD3206" s="7">
        <v>24.25</v>
      </c>
      <c r="AE3206" s="7">
        <v>1724.15</v>
      </c>
      <c r="AF3206" s="7">
        <v>0</v>
      </c>
      <c r="AG3206" s="7">
        <v>0</v>
      </c>
      <c r="AH3206" s="7">
        <v>1997.8</v>
      </c>
      <c r="AI3206" s="7">
        <v>3721.95</v>
      </c>
      <c r="AJ3206" s="7">
        <f t="shared" si="202"/>
        <v>53.170714285714283</v>
      </c>
      <c r="AK3206" s="7" t="s">
        <v>8249</v>
      </c>
      <c r="AL3206" s="1" t="s">
        <v>45</v>
      </c>
      <c r="AM3206" s="1">
        <f t="shared" si="203"/>
        <v>0</v>
      </c>
      <c r="AN3206" s="1" t="s">
        <v>8232</v>
      </c>
      <c r="AO3206" s="1" t="s">
        <v>108</v>
      </c>
      <c r="AP3206" s="4">
        <f>1</f>
        <v>1</v>
      </c>
    </row>
    <row r="3207" spans="1:42" x14ac:dyDescent="0.3">
      <c r="A3207" s="1" t="s">
        <v>4319</v>
      </c>
      <c r="B3207" s="1" t="s">
        <v>37</v>
      </c>
      <c r="C3207" s="4">
        <v>46</v>
      </c>
      <c r="D3207" s="4" t="str">
        <f t="shared" si="200"/>
        <v>Adult</v>
      </c>
      <c r="E3207" s="1" t="s">
        <v>3</v>
      </c>
      <c r="F3207" s="1" t="s">
        <v>8256</v>
      </c>
      <c r="G3207" s="1" t="s">
        <v>2335</v>
      </c>
      <c r="H3207" s="1">
        <v>96141</v>
      </c>
      <c r="I3207" s="4">
        <v>1</v>
      </c>
      <c r="J3207" s="4">
        <v>3</v>
      </c>
      <c r="K3207" s="4" t="str">
        <f t="shared" si="201"/>
        <v>New</v>
      </c>
      <c r="L3207" s="1" t="s">
        <v>52</v>
      </c>
      <c r="M3207" s="1" t="s">
        <v>41</v>
      </c>
      <c r="N3207" s="7">
        <v>25.420517214274568</v>
      </c>
      <c r="O3207" s="1" t="s">
        <v>41</v>
      </c>
      <c r="P3207" s="1" t="s">
        <v>38</v>
      </c>
      <c r="Q3207" s="1" t="s">
        <v>42</v>
      </c>
      <c r="R3207" s="7">
        <v>15</v>
      </c>
      <c r="S3207" s="1" t="s">
        <v>38</v>
      </c>
      <c r="T3207" s="1" t="s">
        <v>41</v>
      </c>
      <c r="U3207" s="1" t="s">
        <v>41</v>
      </c>
      <c r="V3207" s="1" t="s">
        <v>41</v>
      </c>
      <c r="W3207" s="1" t="s">
        <v>41</v>
      </c>
      <c r="X3207" s="1" t="s">
        <v>41</v>
      </c>
      <c r="Y3207" s="1" t="s">
        <v>41</v>
      </c>
      <c r="Z3207" s="1" t="s">
        <v>38</v>
      </c>
      <c r="AA3207" s="1" t="s">
        <v>49</v>
      </c>
      <c r="AB3207" s="1" t="s">
        <v>41</v>
      </c>
      <c r="AC3207" s="1" t="s">
        <v>44</v>
      </c>
      <c r="AD3207" s="7">
        <v>64.792366026289201</v>
      </c>
      <c r="AE3207" s="7">
        <v>91.7</v>
      </c>
      <c r="AF3207" s="7">
        <v>0</v>
      </c>
      <c r="AG3207" s="7">
        <v>0</v>
      </c>
      <c r="AH3207" s="7">
        <v>0</v>
      </c>
      <c r="AI3207" s="7">
        <v>91.7</v>
      </c>
      <c r="AJ3207" s="7">
        <f t="shared" si="202"/>
        <v>30.566666666666666</v>
      </c>
      <c r="AK3207" s="7" t="s">
        <v>8246</v>
      </c>
      <c r="AL3207" s="1" t="s">
        <v>55</v>
      </c>
      <c r="AM3207" s="1">
        <f t="shared" si="203"/>
        <v>1</v>
      </c>
      <c r="AN3207" s="1" t="s">
        <v>119</v>
      </c>
      <c r="AO3207" s="1" t="s">
        <v>193</v>
      </c>
      <c r="AP3207" s="4">
        <f>1</f>
        <v>1</v>
      </c>
    </row>
    <row r="3208" spans="1:42" x14ac:dyDescent="0.3">
      <c r="A3208" s="1" t="s">
        <v>4320</v>
      </c>
      <c r="B3208" s="1" t="s">
        <v>47</v>
      </c>
      <c r="C3208" s="4">
        <v>57</v>
      </c>
      <c r="D3208" s="4" t="str">
        <f t="shared" si="200"/>
        <v>Senior Citizen</v>
      </c>
      <c r="E3208" s="1" t="s">
        <v>8253</v>
      </c>
      <c r="F3208" s="1" t="s">
        <v>8254</v>
      </c>
      <c r="G3208" s="1" t="s">
        <v>48</v>
      </c>
      <c r="H3208" s="1">
        <v>91206</v>
      </c>
      <c r="I3208" s="4">
        <v>0</v>
      </c>
      <c r="J3208" s="4">
        <v>56</v>
      </c>
      <c r="K3208" s="4" t="str">
        <f t="shared" si="201"/>
        <v>Veteran</v>
      </c>
      <c r="L3208" s="1" t="s">
        <v>40</v>
      </c>
      <c r="M3208" s="1" t="s">
        <v>38</v>
      </c>
      <c r="N3208" s="7">
        <v>2.58</v>
      </c>
      <c r="O3208" s="1" t="s">
        <v>38</v>
      </c>
      <c r="P3208" s="1" t="s">
        <v>41</v>
      </c>
      <c r="Q3208" s="1" t="s">
        <v>8232</v>
      </c>
      <c r="R3208" s="7">
        <v>0</v>
      </c>
      <c r="S3208" s="1" t="s">
        <v>41</v>
      </c>
      <c r="T3208" s="1" t="s">
        <v>41</v>
      </c>
      <c r="U3208" s="1" t="s">
        <v>41</v>
      </c>
      <c r="V3208" s="1" t="s">
        <v>41</v>
      </c>
      <c r="W3208" s="1" t="s">
        <v>41</v>
      </c>
      <c r="X3208" s="1" t="s">
        <v>41</v>
      </c>
      <c r="Y3208" s="1" t="s">
        <v>41</v>
      </c>
      <c r="Z3208" s="1" t="s">
        <v>41</v>
      </c>
      <c r="AA3208" s="1" t="s">
        <v>43</v>
      </c>
      <c r="AB3208" s="1" t="s">
        <v>41</v>
      </c>
      <c r="AC3208" s="1" t="s">
        <v>54</v>
      </c>
      <c r="AD3208" s="7">
        <v>24.9</v>
      </c>
      <c r="AE3208" s="7">
        <v>1334</v>
      </c>
      <c r="AF3208" s="7">
        <v>0</v>
      </c>
      <c r="AG3208" s="7">
        <v>0</v>
      </c>
      <c r="AH3208" s="7">
        <v>144.47999999999999</v>
      </c>
      <c r="AI3208" s="7">
        <v>1478.48</v>
      </c>
      <c r="AJ3208" s="7">
        <f t="shared" si="202"/>
        <v>26.401428571428571</v>
      </c>
      <c r="AK3208" s="7" t="s">
        <v>8246</v>
      </c>
      <c r="AL3208" s="1" t="s">
        <v>55</v>
      </c>
      <c r="AM3208" s="1">
        <f t="shared" si="203"/>
        <v>1</v>
      </c>
      <c r="AN3208" s="1" t="s">
        <v>119</v>
      </c>
      <c r="AO3208" s="1" t="s">
        <v>193</v>
      </c>
      <c r="AP3208" s="4">
        <f>1</f>
        <v>1</v>
      </c>
    </row>
    <row r="3209" spans="1:42" x14ac:dyDescent="0.3">
      <c r="A3209" s="1" t="s">
        <v>4321</v>
      </c>
      <c r="B3209" s="1" t="s">
        <v>47</v>
      </c>
      <c r="C3209" s="4">
        <v>65</v>
      </c>
      <c r="D3209" s="4" t="str">
        <f t="shared" si="200"/>
        <v>Senior Citizen</v>
      </c>
      <c r="E3209" s="1" t="s">
        <v>8253</v>
      </c>
      <c r="F3209" s="1" t="s">
        <v>8254</v>
      </c>
      <c r="G3209" s="1" t="s">
        <v>350</v>
      </c>
      <c r="H3209" s="1">
        <v>94601</v>
      </c>
      <c r="I3209" s="4">
        <v>0</v>
      </c>
      <c r="J3209" s="4">
        <v>24</v>
      </c>
      <c r="K3209" s="4" t="str">
        <f t="shared" si="201"/>
        <v>Loyal</v>
      </c>
      <c r="L3209" s="1" t="s">
        <v>40</v>
      </c>
      <c r="M3209" s="1" t="s">
        <v>38</v>
      </c>
      <c r="N3209" s="7">
        <v>28.98</v>
      </c>
      <c r="O3209" s="1" t="s">
        <v>38</v>
      </c>
      <c r="P3209" s="1" t="s">
        <v>38</v>
      </c>
      <c r="Q3209" s="1" t="s">
        <v>53</v>
      </c>
      <c r="R3209" s="7">
        <v>30</v>
      </c>
      <c r="S3209" s="1" t="s">
        <v>41</v>
      </c>
      <c r="T3209" s="1" t="s">
        <v>38</v>
      </c>
      <c r="U3209" s="1" t="s">
        <v>41</v>
      </c>
      <c r="V3209" s="1" t="s">
        <v>41</v>
      </c>
      <c r="W3209" s="1" t="s">
        <v>38</v>
      </c>
      <c r="X3209" s="1" t="s">
        <v>38</v>
      </c>
      <c r="Y3209" s="1" t="s">
        <v>38</v>
      </c>
      <c r="Z3209" s="1" t="s">
        <v>38</v>
      </c>
      <c r="AA3209" s="1" t="s">
        <v>49</v>
      </c>
      <c r="AB3209" s="1" t="s">
        <v>38</v>
      </c>
      <c r="AC3209" s="1" t="s">
        <v>54</v>
      </c>
      <c r="AD3209" s="7">
        <v>101.25</v>
      </c>
      <c r="AE3209" s="7">
        <v>2440.15</v>
      </c>
      <c r="AF3209" s="7">
        <v>0</v>
      </c>
      <c r="AG3209" s="7">
        <v>0</v>
      </c>
      <c r="AH3209" s="7">
        <v>695.52</v>
      </c>
      <c r="AI3209" s="7">
        <v>3135.67</v>
      </c>
      <c r="AJ3209" s="7">
        <f t="shared" si="202"/>
        <v>130.65291666666667</v>
      </c>
      <c r="AK3209" s="7" t="s">
        <v>8247</v>
      </c>
      <c r="AL3209" s="1" t="s">
        <v>55</v>
      </c>
      <c r="AM3209" s="1">
        <f t="shared" si="203"/>
        <v>1</v>
      </c>
      <c r="AN3209" s="1" t="s">
        <v>119</v>
      </c>
      <c r="AO3209" s="1" t="s">
        <v>193</v>
      </c>
      <c r="AP3209" s="4">
        <f>1</f>
        <v>1</v>
      </c>
    </row>
    <row r="3210" spans="1:42" x14ac:dyDescent="0.3">
      <c r="A3210" s="1" t="s">
        <v>4322</v>
      </c>
      <c r="B3210" s="1" t="s">
        <v>37</v>
      </c>
      <c r="C3210" s="4">
        <v>78</v>
      </c>
      <c r="D3210" s="4" t="str">
        <f t="shared" si="200"/>
        <v>Senior Citizen</v>
      </c>
      <c r="E3210" s="1" t="s">
        <v>3</v>
      </c>
      <c r="F3210" s="1" t="s">
        <v>8255</v>
      </c>
      <c r="G3210" s="1" t="s">
        <v>397</v>
      </c>
      <c r="H3210" s="1">
        <v>90303</v>
      </c>
      <c r="I3210" s="4">
        <v>1</v>
      </c>
      <c r="J3210" s="4">
        <v>25</v>
      </c>
      <c r="K3210" s="4" t="str">
        <f t="shared" si="201"/>
        <v>Loyal</v>
      </c>
      <c r="L3210" s="1" t="s">
        <v>127</v>
      </c>
      <c r="M3210" s="1" t="s">
        <v>38</v>
      </c>
      <c r="N3210" s="7">
        <v>19.760000000000002</v>
      </c>
      <c r="O3210" s="1" t="s">
        <v>41</v>
      </c>
      <c r="P3210" s="1" t="s">
        <v>38</v>
      </c>
      <c r="Q3210" s="1" t="s">
        <v>53</v>
      </c>
      <c r="R3210" s="7">
        <v>12</v>
      </c>
      <c r="S3210" s="1" t="s">
        <v>41</v>
      </c>
      <c r="T3210" s="1" t="s">
        <v>38</v>
      </c>
      <c r="U3210" s="1" t="s">
        <v>38</v>
      </c>
      <c r="V3210" s="1" t="s">
        <v>41</v>
      </c>
      <c r="W3210" s="1" t="s">
        <v>38</v>
      </c>
      <c r="X3210" s="1" t="s">
        <v>38</v>
      </c>
      <c r="Y3210" s="1" t="s">
        <v>41</v>
      </c>
      <c r="Z3210" s="1" t="s">
        <v>38</v>
      </c>
      <c r="AA3210" s="1" t="s">
        <v>49</v>
      </c>
      <c r="AB3210" s="1" t="s">
        <v>38</v>
      </c>
      <c r="AC3210" s="1" t="s">
        <v>54</v>
      </c>
      <c r="AD3210" s="7">
        <v>98.5</v>
      </c>
      <c r="AE3210" s="7">
        <v>2514.5</v>
      </c>
      <c r="AF3210" s="7">
        <v>13.43</v>
      </c>
      <c r="AG3210" s="7">
        <v>0</v>
      </c>
      <c r="AH3210" s="7">
        <v>494</v>
      </c>
      <c r="AI3210" s="7">
        <v>2995.07</v>
      </c>
      <c r="AJ3210" s="7">
        <f t="shared" si="202"/>
        <v>119.8028</v>
      </c>
      <c r="AK3210" s="7" t="s">
        <v>8247</v>
      </c>
      <c r="AL3210" s="1" t="s">
        <v>55</v>
      </c>
      <c r="AM3210" s="1">
        <f t="shared" si="203"/>
        <v>1</v>
      </c>
      <c r="AN3210" s="1" t="s">
        <v>61</v>
      </c>
      <c r="AO3210" s="1" t="s">
        <v>99</v>
      </c>
      <c r="AP3210" s="4">
        <f>1</f>
        <v>1</v>
      </c>
    </row>
    <row r="3211" spans="1:42" x14ac:dyDescent="0.3">
      <c r="A3211" s="1" t="s">
        <v>4323</v>
      </c>
      <c r="B3211" s="1" t="s">
        <v>37</v>
      </c>
      <c r="C3211" s="4">
        <v>34</v>
      </c>
      <c r="D3211" s="4" t="str">
        <f t="shared" si="200"/>
        <v>Adult</v>
      </c>
      <c r="E3211" s="1" t="s">
        <v>8253</v>
      </c>
      <c r="F3211" s="1" t="s">
        <v>8254</v>
      </c>
      <c r="G3211" s="1" t="s">
        <v>2879</v>
      </c>
      <c r="H3211" s="1">
        <v>95449</v>
      </c>
      <c r="I3211" s="4">
        <v>0</v>
      </c>
      <c r="J3211" s="4">
        <v>53</v>
      </c>
      <c r="K3211" s="4" t="str">
        <f t="shared" si="201"/>
        <v>Veteran</v>
      </c>
      <c r="L3211" s="1" t="s">
        <v>40</v>
      </c>
      <c r="M3211" s="1" t="s">
        <v>41</v>
      </c>
      <c r="N3211" s="7">
        <v>25.420517214274568</v>
      </c>
      <c r="O3211" s="1" t="s">
        <v>41</v>
      </c>
      <c r="P3211" s="1" t="s">
        <v>38</v>
      </c>
      <c r="Q3211" s="1" t="s">
        <v>77</v>
      </c>
      <c r="R3211" s="7">
        <v>25</v>
      </c>
      <c r="S3211" s="1" t="s">
        <v>38</v>
      </c>
      <c r="T3211" s="1" t="s">
        <v>38</v>
      </c>
      <c r="U3211" s="1" t="s">
        <v>38</v>
      </c>
      <c r="V3211" s="1" t="s">
        <v>38</v>
      </c>
      <c r="W3211" s="1" t="s">
        <v>38</v>
      </c>
      <c r="X3211" s="1" t="s">
        <v>41</v>
      </c>
      <c r="Y3211" s="1" t="s">
        <v>41</v>
      </c>
      <c r="Z3211" s="1" t="s">
        <v>38</v>
      </c>
      <c r="AA3211" s="1" t="s">
        <v>43</v>
      </c>
      <c r="AB3211" s="1" t="s">
        <v>38</v>
      </c>
      <c r="AC3211" s="1" t="s">
        <v>54</v>
      </c>
      <c r="AD3211" s="7">
        <v>53.6</v>
      </c>
      <c r="AE3211" s="7">
        <v>2879.2</v>
      </c>
      <c r="AF3211" s="7">
        <v>0</v>
      </c>
      <c r="AG3211" s="7">
        <v>0</v>
      </c>
      <c r="AH3211" s="7">
        <v>0</v>
      </c>
      <c r="AI3211" s="7">
        <v>2879.2</v>
      </c>
      <c r="AJ3211" s="7">
        <f t="shared" si="202"/>
        <v>54.324528301886787</v>
      </c>
      <c r="AK3211" s="7" t="s">
        <v>8249</v>
      </c>
      <c r="AL3211" s="1" t="s">
        <v>45</v>
      </c>
      <c r="AM3211" s="1">
        <f t="shared" si="203"/>
        <v>0</v>
      </c>
      <c r="AN3211" s="1" t="s">
        <v>8232</v>
      </c>
      <c r="AO3211" s="1" t="s">
        <v>108</v>
      </c>
      <c r="AP3211" s="4">
        <f>1</f>
        <v>1</v>
      </c>
    </row>
    <row r="3212" spans="1:42" x14ac:dyDescent="0.3">
      <c r="A3212" s="1" t="s">
        <v>4324</v>
      </c>
      <c r="B3212" s="1" t="s">
        <v>47</v>
      </c>
      <c r="C3212" s="4">
        <v>51</v>
      </c>
      <c r="D3212" s="4" t="str">
        <f t="shared" si="200"/>
        <v>Senior Citizen</v>
      </c>
      <c r="E3212" s="1" t="s">
        <v>8253</v>
      </c>
      <c r="F3212" s="1" t="s">
        <v>8254</v>
      </c>
      <c r="G3212" s="1" t="s">
        <v>3751</v>
      </c>
      <c r="H3212" s="1">
        <v>95232</v>
      </c>
      <c r="I3212" s="4">
        <v>0</v>
      </c>
      <c r="J3212" s="4">
        <v>1</v>
      </c>
      <c r="K3212" s="4" t="str">
        <f t="shared" si="201"/>
        <v>New</v>
      </c>
      <c r="L3212" s="1" t="s">
        <v>52</v>
      </c>
      <c r="M3212" s="1" t="s">
        <v>38</v>
      </c>
      <c r="N3212" s="7">
        <v>12.13</v>
      </c>
      <c r="O3212" s="1" t="s">
        <v>41</v>
      </c>
      <c r="P3212" s="1" t="s">
        <v>38</v>
      </c>
      <c r="Q3212" s="1" t="s">
        <v>53</v>
      </c>
      <c r="R3212" s="7">
        <v>19</v>
      </c>
      <c r="S3212" s="1" t="s">
        <v>41</v>
      </c>
      <c r="T3212" s="1" t="s">
        <v>41</v>
      </c>
      <c r="U3212" s="1" t="s">
        <v>41</v>
      </c>
      <c r="V3212" s="1" t="s">
        <v>41</v>
      </c>
      <c r="W3212" s="1" t="s">
        <v>41</v>
      </c>
      <c r="X3212" s="1" t="s">
        <v>41</v>
      </c>
      <c r="Y3212" s="1" t="s">
        <v>41</v>
      </c>
      <c r="Z3212" s="1" t="s">
        <v>38</v>
      </c>
      <c r="AA3212" s="1" t="s">
        <v>49</v>
      </c>
      <c r="AB3212" s="1" t="s">
        <v>38</v>
      </c>
      <c r="AC3212" s="1" t="s">
        <v>54</v>
      </c>
      <c r="AD3212" s="7">
        <v>69.849999999999994</v>
      </c>
      <c r="AE3212" s="7">
        <v>69.849999999999994</v>
      </c>
      <c r="AF3212" s="7">
        <v>0</v>
      </c>
      <c r="AG3212" s="7">
        <v>0</v>
      </c>
      <c r="AH3212" s="7">
        <v>12.13</v>
      </c>
      <c r="AI3212" s="7">
        <v>81.98</v>
      </c>
      <c r="AJ3212" s="7">
        <f t="shared" si="202"/>
        <v>81.98</v>
      </c>
      <c r="AK3212" s="7" t="s">
        <v>8249</v>
      </c>
      <c r="AL3212" s="1" t="s">
        <v>55</v>
      </c>
      <c r="AM3212" s="1">
        <f t="shared" si="203"/>
        <v>1</v>
      </c>
      <c r="AN3212" s="1" t="s">
        <v>56</v>
      </c>
      <c r="AO3212" s="1" t="s">
        <v>57</v>
      </c>
      <c r="AP3212" s="4">
        <f>1</f>
        <v>1</v>
      </c>
    </row>
    <row r="3213" spans="1:42" x14ac:dyDescent="0.3">
      <c r="A3213" s="1" t="s">
        <v>4325</v>
      </c>
      <c r="B3213" s="1" t="s">
        <v>47</v>
      </c>
      <c r="C3213" s="4">
        <v>63</v>
      </c>
      <c r="D3213" s="4" t="str">
        <f t="shared" si="200"/>
        <v>Senior Citizen</v>
      </c>
      <c r="E3213" s="1" t="s">
        <v>3</v>
      </c>
      <c r="F3213" s="1" t="s">
        <v>8254</v>
      </c>
      <c r="G3213" s="1" t="s">
        <v>140</v>
      </c>
      <c r="H3213" s="1">
        <v>95046</v>
      </c>
      <c r="I3213" s="4">
        <v>1</v>
      </c>
      <c r="J3213" s="4">
        <v>25</v>
      </c>
      <c r="K3213" s="4" t="str">
        <f t="shared" si="201"/>
        <v>Loyal</v>
      </c>
      <c r="L3213" s="1" t="s">
        <v>40</v>
      </c>
      <c r="M3213" s="1" t="s">
        <v>38</v>
      </c>
      <c r="N3213" s="7">
        <v>35.270000000000003</v>
      </c>
      <c r="O3213" s="1" t="s">
        <v>41</v>
      </c>
      <c r="P3213" s="1" t="s">
        <v>38</v>
      </c>
      <c r="Q3213" s="1" t="s">
        <v>53</v>
      </c>
      <c r="R3213" s="7">
        <v>4</v>
      </c>
      <c r="S3213" s="1" t="s">
        <v>41</v>
      </c>
      <c r="T3213" s="1" t="s">
        <v>41</v>
      </c>
      <c r="U3213" s="1" t="s">
        <v>41</v>
      </c>
      <c r="V3213" s="1" t="s">
        <v>41</v>
      </c>
      <c r="W3213" s="1" t="s">
        <v>38</v>
      </c>
      <c r="X3213" s="1" t="s">
        <v>38</v>
      </c>
      <c r="Y3213" s="1" t="s">
        <v>38</v>
      </c>
      <c r="Z3213" s="1" t="s">
        <v>41</v>
      </c>
      <c r="AA3213" s="1" t="s">
        <v>43</v>
      </c>
      <c r="AB3213" s="1" t="s">
        <v>38</v>
      </c>
      <c r="AC3213" s="1" t="s">
        <v>54</v>
      </c>
      <c r="AD3213" s="7">
        <v>90.4</v>
      </c>
      <c r="AE3213" s="7">
        <v>2178.6</v>
      </c>
      <c r="AF3213" s="7">
        <v>0</v>
      </c>
      <c r="AG3213" s="7">
        <v>140</v>
      </c>
      <c r="AH3213" s="7">
        <v>881.75</v>
      </c>
      <c r="AI3213" s="7">
        <v>3200.35</v>
      </c>
      <c r="AJ3213" s="7">
        <f t="shared" si="202"/>
        <v>128.01400000000001</v>
      </c>
      <c r="AK3213" s="7" t="s">
        <v>8247</v>
      </c>
      <c r="AL3213" s="1" t="s">
        <v>55</v>
      </c>
      <c r="AM3213" s="1">
        <f t="shared" si="203"/>
        <v>1</v>
      </c>
      <c r="AN3213" s="1" t="s">
        <v>56</v>
      </c>
      <c r="AO3213" s="1" t="s">
        <v>102</v>
      </c>
      <c r="AP3213" s="4">
        <f>1</f>
        <v>1</v>
      </c>
    </row>
    <row r="3214" spans="1:42" x14ac:dyDescent="0.3">
      <c r="A3214" s="1" t="s">
        <v>4326</v>
      </c>
      <c r="B3214" s="1" t="s">
        <v>47</v>
      </c>
      <c r="C3214" s="4">
        <v>45</v>
      </c>
      <c r="D3214" s="4" t="str">
        <f t="shared" si="200"/>
        <v>Adult</v>
      </c>
      <c r="E3214" s="1" t="s">
        <v>3</v>
      </c>
      <c r="F3214" s="1" t="s">
        <v>8257</v>
      </c>
      <c r="G3214" s="1" t="s">
        <v>4149</v>
      </c>
      <c r="H3214" s="1">
        <v>93449</v>
      </c>
      <c r="I3214" s="4">
        <v>1</v>
      </c>
      <c r="J3214" s="4">
        <v>8</v>
      </c>
      <c r="K3214" s="4" t="str">
        <f t="shared" si="201"/>
        <v>New</v>
      </c>
      <c r="L3214" s="1" t="s">
        <v>40</v>
      </c>
      <c r="M3214" s="1" t="s">
        <v>38</v>
      </c>
      <c r="N3214" s="7">
        <v>30.77</v>
      </c>
      <c r="O3214" s="1" t="s">
        <v>41</v>
      </c>
      <c r="P3214" s="1" t="s">
        <v>38</v>
      </c>
      <c r="Q3214" s="1" t="s">
        <v>77</v>
      </c>
      <c r="R3214" s="7">
        <v>75</v>
      </c>
      <c r="S3214" s="1" t="s">
        <v>41</v>
      </c>
      <c r="T3214" s="1" t="s">
        <v>41</v>
      </c>
      <c r="U3214" s="1" t="s">
        <v>41</v>
      </c>
      <c r="V3214" s="1" t="s">
        <v>41</v>
      </c>
      <c r="W3214" s="1" t="s">
        <v>41</v>
      </c>
      <c r="X3214" s="1" t="s">
        <v>41</v>
      </c>
      <c r="Y3214" s="1" t="s">
        <v>41</v>
      </c>
      <c r="Z3214" s="1" t="s">
        <v>38</v>
      </c>
      <c r="AA3214" s="1" t="s">
        <v>49</v>
      </c>
      <c r="AB3214" s="1" t="s">
        <v>41</v>
      </c>
      <c r="AC3214" s="1" t="s">
        <v>54</v>
      </c>
      <c r="AD3214" s="7">
        <v>44.65</v>
      </c>
      <c r="AE3214" s="7">
        <v>369.15</v>
      </c>
      <c r="AF3214" s="7">
        <v>0</v>
      </c>
      <c r="AG3214" s="7">
        <v>0</v>
      </c>
      <c r="AH3214" s="7">
        <v>246.16</v>
      </c>
      <c r="AI3214" s="7">
        <v>615.30999999999995</v>
      </c>
      <c r="AJ3214" s="7">
        <f t="shared" si="202"/>
        <v>76.913749999999993</v>
      </c>
      <c r="AK3214" s="7" t="s">
        <v>8249</v>
      </c>
      <c r="AL3214" s="1" t="s">
        <v>45</v>
      </c>
      <c r="AM3214" s="1">
        <f t="shared" si="203"/>
        <v>0</v>
      </c>
      <c r="AN3214" s="1" t="s">
        <v>8232</v>
      </c>
      <c r="AO3214" s="1" t="s">
        <v>108</v>
      </c>
      <c r="AP3214" s="4">
        <f>1</f>
        <v>1</v>
      </c>
    </row>
    <row r="3215" spans="1:42" x14ac:dyDescent="0.3">
      <c r="A3215" s="1" t="s">
        <v>4327</v>
      </c>
      <c r="B3215" s="1" t="s">
        <v>37</v>
      </c>
      <c r="C3215" s="4">
        <v>36</v>
      </c>
      <c r="D3215" s="4" t="str">
        <f t="shared" si="200"/>
        <v>Adult</v>
      </c>
      <c r="E3215" s="1" t="s">
        <v>3</v>
      </c>
      <c r="F3215" s="1" t="s">
        <v>8257</v>
      </c>
      <c r="G3215" s="1" t="s">
        <v>2717</v>
      </c>
      <c r="H3215" s="1">
        <v>95937</v>
      </c>
      <c r="I3215" s="4">
        <v>1</v>
      </c>
      <c r="J3215" s="4">
        <v>27</v>
      </c>
      <c r="K3215" s="4" t="str">
        <f t="shared" si="201"/>
        <v>Loyal</v>
      </c>
      <c r="L3215" s="1" t="s">
        <v>40</v>
      </c>
      <c r="M3215" s="1" t="s">
        <v>38</v>
      </c>
      <c r="N3215" s="7">
        <v>2.4</v>
      </c>
      <c r="O3215" s="1" t="s">
        <v>41</v>
      </c>
      <c r="P3215" s="1" t="s">
        <v>41</v>
      </c>
      <c r="Q3215" s="1" t="s">
        <v>8232</v>
      </c>
      <c r="R3215" s="7">
        <v>0</v>
      </c>
      <c r="S3215" s="1" t="s">
        <v>41</v>
      </c>
      <c r="T3215" s="1" t="s">
        <v>41</v>
      </c>
      <c r="U3215" s="1" t="s">
        <v>41</v>
      </c>
      <c r="V3215" s="1" t="s">
        <v>41</v>
      </c>
      <c r="W3215" s="1" t="s">
        <v>41</v>
      </c>
      <c r="X3215" s="1" t="s">
        <v>41</v>
      </c>
      <c r="Y3215" s="1" t="s">
        <v>41</v>
      </c>
      <c r="Z3215" s="1" t="s">
        <v>41</v>
      </c>
      <c r="AA3215" s="1" t="s">
        <v>71</v>
      </c>
      <c r="AB3215" s="1" t="s">
        <v>41</v>
      </c>
      <c r="AC3215" s="1" t="s">
        <v>44</v>
      </c>
      <c r="AD3215" s="7">
        <v>19.899999999999999</v>
      </c>
      <c r="AE3215" s="7">
        <v>550.1</v>
      </c>
      <c r="AF3215" s="7">
        <v>0</v>
      </c>
      <c r="AG3215" s="7">
        <v>0</v>
      </c>
      <c r="AH3215" s="7">
        <v>64.8</v>
      </c>
      <c r="AI3215" s="7">
        <v>614.9</v>
      </c>
      <c r="AJ3215" s="7">
        <f t="shared" si="202"/>
        <v>22.774074074074072</v>
      </c>
      <c r="AK3215" s="7" t="s">
        <v>8246</v>
      </c>
      <c r="AL3215" s="1" t="s">
        <v>45</v>
      </c>
      <c r="AM3215" s="1">
        <f t="shared" si="203"/>
        <v>0</v>
      </c>
      <c r="AN3215" s="1" t="s">
        <v>8232</v>
      </c>
      <c r="AO3215" s="1" t="s">
        <v>108</v>
      </c>
      <c r="AP3215" s="4">
        <f>1</f>
        <v>1</v>
      </c>
    </row>
    <row r="3216" spans="1:42" x14ac:dyDescent="0.3">
      <c r="A3216" s="1" t="s">
        <v>4328</v>
      </c>
      <c r="B3216" s="1" t="s">
        <v>37</v>
      </c>
      <c r="C3216" s="4">
        <v>31</v>
      </c>
      <c r="D3216" s="4" t="str">
        <f t="shared" si="200"/>
        <v>Adult</v>
      </c>
      <c r="E3216" s="1" t="s">
        <v>3</v>
      </c>
      <c r="F3216" s="1" t="s">
        <v>8254</v>
      </c>
      <c r="G3216" s="1" t="s">
        <v>782</v>
      </c>
      <c r="H3216" s="1">
        <v>94552</v>
      </c>
      <c r="I3216" s="4">
        <v>7</v>
      </c>
      <c r="J3216" s="4">
        <v>60</v>
      </c>
      <c r="K3216" s="4" t="str">
        <f t="shared" si="201"/>
        <v>Veteran</v>
      </c>
      <c r="L3216" s="1" t="s">
        <v>74</v>
      </c>
      <c r="M3216" s="1" t="s">
        <v>41</v>
      </c>
      <c r="N3216" s="7">
        <v>25.420517214274568</v>
      </c>
      <c r="O3216" s="1" t="s">
        <v>41</v>
      </c>
      <c r="P3216" s="1" t="s">
        <v>38</v>
      </c>
      <c r="Q3216" s="1" t="s">
        <v>42</v>
      </c>
      <c r="R3216" s="7">
        <v>4</v>
      </c>
      <c r="S3216" s="1" t="s">
        <v>38</v>
      </c>
      <c r="T3216" s="1" t="s">
        <v>38</v>
      </c>
      <c r="U3216" s="1" t="s">
        <v>38</v>
      </c>
      <c r="V3216" s="1" t="s">
        <v>41</v>
      </c>
      <c r="W3216" s="1" t="s">
        <v>41</v>
      </c>
      <c r="X3216" s="1" t="s">
        <v>38</v>
      </c>
      <c r="Y3216" s="1" t="s">
        <v>38</v>
      </c>
      <c r="Z3216" s="1" t="s">
        <v>38</v>
      </c>
      <c r="AA3216" s="1" t="s">
        <v>43</v>
      </c>
      <c r="AB3216" s="1" t="s">
        <v>41</v>
      </c>
      <c r="AC3216" s="1" t="s">
        <v>54</v>
      </c>
      <c r="AD3216" s="7">
        <v>50.05</v>
      </c>
      <c r="AE3216" s="7">
        <v>2911.5</v>
      </c>
      <c r="AF3216" s="7">
        <v>0</v>
      </c>
      <c r="AG3216" s="7">
        <v>0</v>
      </c>
      <c r="AH3216" s="7">
        <v>0</v>
      </c>
      <c r="AI3216" s="7">
        <v>2911.5</v>
      </c>
      <c r="AJ3216" s="7">
        <f t="shared" si="202"/>
        <v>48.524999999999999</v>
      </c>
      <c r="AK3216" s="7" t="s">
        <v>8246</v>
      </c>
      <c r="AL3216" s="1" t="s">
        <v>45</v>
      </c>
      <c r="AM3216" s="1">
        <f t="shared" si="203"/>
        <v>0</v>
      </c>
      <c r="AN3216" s="1" t="s">
        <v>8232</v>
      </c>
      <c r="AO3216" s="1" t="s">
        <v>108</v>
      </c>
      <c r="AP3216" s="4">
        <f>1</f>
        <v>1</v>
      </c>
    </row>
    <row r="3217" spans="1:42" x14ac:dyDescent="0.3">
      <c r="A3217" s="1" t="s">
        <v>4329</v>
      </c>
      <c r="B3217" s="1" t="s">
        <v>37</v>
      </c>
      <c r="C3217" s="4">
        <v>74</v>
      </c>
      <c r="D3217" s="4" t="str">
        <f t="shared" si="200"/>
        <v>Senior Citizen</v>
      </c>
      <c r="E3217" s="1" t="s">
        <v>8253</v>
      </c>
      <c r="F3217" s="1" t="s">
        <v>8254</v>
      </c>
      <c r="G3217" s="1" t="s">
        <v>147</v>
      </c>
      <c r="H3217" s="1">
        <v>92398</v>
      </c>
      <c r="I3217" s="4">
        <v>0</v>
      </c>
      <c r="J3217" s="4">
        <v>20</v>
      </c>
      <c r="K3217" s="4" t="str">
        <f t="shared" si="201"/>
        <v>Loyal</v>
      </c>
      <c r="L3217" s="1" t="s">
        <v>60</v>
      </c>
      <c r="M3217" s="1" t="s">
        <v>38</v>
      </c>
      <c r="N3217" s="7">
        <v>23.18</v>
      </c>
      <c r="O3217" s="1" t="s">
        <v>41</v>
      </c>
      <c r="P3217" s="1" t="s">
        <v>38</v>
      </c>
      <c r="Q3217" s="1" t="s">
        <v>53</v>
      </c>
      <c r="R3217" s="7">
        <v>21</v>
      </c>
      <c r="S3217" s="1" t="s">
        <v>41</v>
      </c>
      <c r="T3217" s="1" t="s">
        <v>41</v>
      </c>
      <c r="U3217" s="1" t="s">
        <v>41</v>
      </c>
      <c r="V3217" s="1" t="s">
        <v>41</v>
      </c>
      <c r="W3217" s="1" t="s">
        <v>41</v>
      </c>
      <c r="X3217" s="1" t="s">
        <v>38</v>
      </c>
      <c r="Y3217" s="1" t="s">
        <v>38</v>
      </c>
      <c r="Z3217" s="1" t="s">
        <v>38</v>
      </c>
      <c r="AA3217" s="1" t="s">
        <v>43</v>
      </c>
      <c r="AB3217" s="1" t="s">
        <v>38</v>
      </c>
      <c r="AC3217" s="1" t="s">
        <v>54</v>
      </c>
      <c r="AD3217" s="7">
        <v>81.45</v>
      </c>
      <c r="AE3217" s="7">
        <v>1671.6</v>
      </c>
      <c r="AF3217" s="7">
        <v>0</v>
      </c>
      <c r="AG3217" s="7">
        <v>0</v>
      </c>
      <c r="AH3217" s="7">
        <v>463.6</v>
      </c>
      <c r="AI3217" s="7">
        <v>2135.1999999999998</v>
      </c>
      <c r="AJ3217" s="7">
        <f t="shared" si="202"/>
        <v>106.75999999999999</v>
      </c>
      <c r="AK3217" s="7" t="s">
        <v>8247</v>
      </c>
      <c r="AL3217" s="1" t="s">
        <v>45</v>
      </c>
      <c r="AM3217" s="1">
        <f t="shared" si="203"/>
        <v>0</v>
      </c>
      <c r="AN3217" s="1" t="s">
        <v>8232</v>
      </c>
      <c r="AO3217" s="1" t="s">
        <v>108</v>
      </c>
      <c r="AP3217" s="4">
        <f>1</f>
        <v>1</v>
      </c>
    </row>
    <row r="3218" spans="1:42" x14ac:dyDescent="0.3">
      <c r="A3218" s="1" t="s">
        <v>4330</v>
      </c>
      <c r="B3218" s="1" t="s">
        <v>37</v>
      </c>
      <c r="C3218" s="4">
        <v>68</v>
      </c>
      <c r="D3218" s="4" t="str">
        <f t="shared" si="200"/>
        <v>Senior Citizen</v>
      </c>
      <c r="E3218" s="1" t="s">
        <v>8253</v>
      </c>
      <c r="F3218" s="1" t="s">
        <v>8254</v>
      </c>
      <c r="G3218" s="1" t="s">
        <v>1724</v>
      </c>
      <c r="H3218" s="1">
        <v>93270</v>
      </c>
      <c r="I3218" s="4">
        <v>0</v>
      </c>
      <c r="J3218" s="4">
        <v>56</v>
      </c>
      <c r="K3218" s="4" t="str">
        <f t="shared" si="201"/>
        <v>Veteran</v>
      </c>
      <c r="L3218" s="1" t="s">
        <v>40</v>
      </c>
      <c r="M3218" s="1" t="s">
        <v>38</v>
      </c>
      <c r="N3218" s="7">
        <v>34.58</v>
      </c>
      <c r="O3218" s="1" t="s">
        <v>38</v>
      </c>
      <c r="P3218" s="1" t="s">
        <v>38</v>
      </c>
      <c r="Q3218" s="1" t="s">
        <v>53</v>
      </c>
      <c r="R3218" s="7">
        <v>4</v>
      </c>
      <c r="S3218" s="1" t="s">
        <v>41</v>
      </c>
      <c r="T3218" s="1" t="s">
        <v>38</v>
      </c>
      <c r="U3218" s="1" t="s">
        <v>38</v>
      </c>
      <c r="V3218" s="1" t="s">
        <v>41</v>
      </c>
      <c r="W3218" s="1" t="s">
        <v>38</v>
      </c>
      <c r="X3218" s="1" t="s">
        <v>38</v>
      </c>
      <c r="Y3218" s="1" t="s">
        <v>41</v>
      </c>
      <c r="Z3218" s="1" t="s">
        <v>38</v>
      </c>
      <c r="AA3218" s="1" t="s">
        <v>43</v>
      </c>
      <c r="AB3218" s="1" t="s">
        <v>38</v>
      </c>
      <c r="AC3218" s="1" t="s">
        <v>54</v>
      </c>
      <c r="AD3218" s="7">
        <v>104.75</v>
      </c>
      <c r="AE3218" s="7">
        <v>5510.65</v>
      </c>
      <c r="AF3218" s="7">
        <v>0</v>
      </c>
      <c r="AG3218" s="7">
        <v>0</v>
      </c>
      <c r="AH3218" s="7">
        <v>1936.48</v>
      </c>
      <c r="AI3218" s="7">
        <v>7447.13</v>
      </c>
      <c r="AJ3218" s="7">
        <f t="shared" si="202"/>
        <v>132.9844642857143</v>
      </c>
      <c r="AK3218" s="7" t="s">
        <v>8247</v>
      </c>
      <c r="AL3218" s="1" t="s">
        <v>55</v>
      </c>
      <c r="AM3218" s="1">
        <f t="shared" si="203"/>
        <v>1</v>
      </c>
      <c r="AN3218" s="1" t="s">
        <v>119</v>
      </c>
      <c r="AO3218" s="1" t="s">
        <v>120</v>
      </c>
      <c r="AP3218" s="4">
        <f>1</f>
        <v>1</v>
      </c>
    </row>
    <row r="3219" spans="1:42" x14ac:dyDescent="0.3">
      <c r="A3219" s="1" t="s">
        <v>4331</v>
      </c>
      <c r="B3219" s="1" t="s">
        <v>37</v>
      </c>
      <c r="C3219" s="4">
        <v>53</v>
      </c>
      <c r="D3219" s="4" t="str">
        <f t="shared" si="200"/>
        <v>Senior Citizen</v>
      </c>
      <c r="E3219" s="1" t="s">
        <v>8253</v>
      </c>
      <c r="F3219" s="1" t="s">
        <v>8254</v>
      </c>
      <c r="G3219" s="1" t="s">
        <v>976</v>
      </c>
      <c r="H3219" s="1">
        <v>92807</v>
      </c>
      <c r="I3219" s="4">
        <v>0</v>
      </c>
      <c r="J3219" s="4">
        <v>1</v>
      </c>
      <c r="K3219" s="4" t="str">
        <f t="shared" si="201"/>
        <v>New</v>
      </c>
      <c r="L3219" s="1" t="s">
        <v>40</v>
      </c>
      <c r="M3219" s="1" t="s">
        <v>38</v>
      </c>
      <c r="N3219" s="7">
        <v>22.86</v>
      </c>
      <c r="O3219" s="1" t="s">
        <v>41</v>
      </c>
      <c r="P3219" s="1" t="s">
        <v>38</v>
      </c>
      <c r="Q3219" s="1" t="s">
        <v>53</v>
      </c>
      <c r="R3219" s="7">
        <v>24</v>
      </c>
      <c r="S3219" s="1" t="s">
        <v>41</v>
      </c>
      <c r="T3219" s="1" t="s">
        <v>41</v>
      </c>
      <c r="U3219" s="1" t="s">
        <v>41</v>
      </c>
      <c r="V3219" s="1" t="s">
        <v>41</v>
      </c>
      <c r="W3219" s="1" t="s">
        <v>41</v>
      </c>
      <c r="X3219" s="1" t="s">
        <v>38</v>
      </c>
      <c r="Y3219" s="1" t="s">
        <v>38</v>
      </c>
      <c r="Z3219" s="1" t="s">
        <v>38</v>
      </c>
      <c r="AA3219" s="1" t="s">
        <v>49</v>
      </c>
      <c r="AB3219" s="1" t="s">
        <v>38</v>
      </c>
      <c r="AC3219" s="1" t="s">
        <v>54</v>
      </c>
      <c r="AD3219" s="7">
        <v>81.099999999999994</v>
      </c>
      <c r="AE3219" s="7">
        <v>81.099999999999994</v>
      </c>
      <c r="AF3219" s="7">
        <v>0</v>
      </c>
      <c r="AG3219" s="7">
        <v>0</v>
      </c>
      <c r="AH3219" s="7">
        <v>22.86</v>
      </c>
      <c r="AI3219" s="7">
        <v>103.96</v>
      </c>
      <c r="AJ3219" s="7">
        <f t="shared" si="202"/>
        <v>103.96</v>
      </c>
      <c r="AK3219" s="7" t="s">
        <v>8247</v>
      </c>
      <c r="AL3219" s="1" t="s">
        <v>55</v>
      </c>
      <c r="AM3219" s="1">
        <f t="shared" si="203"/>
        <v>1</v>
      </c>
      <c r="AN3219" s="1" t="s">
        <v>56</v>
      </c>
      <c r="AO3219" s="1" t="s">
        <v>212</v>
      </c>
      <c r="AP3219" s="4">
        <f>1</f>
        <v>1</v>
      </c>
    </row>
    <row r="3220" spans="1:42" x14ac:dyDescent="0.3">
      <c r="A3220" s="1" t="s">
        <v>4332</v>
      </c>
      <c r="B3220" s="1" t="s">
        <v>37</v>
      </c>
      <c r="C3220" s="4">
        <v>33</v>
      </c>
      <c r="D3220" s="4" t="str">
        <f t="shared" si="200"/>
        <v>Adult</v>
      </c>
      <c r="E3220" s="1" t="s">
        <v>8253</v>
      </c>
      <c r="F3220" s="1" t="s">
        <v>8254</v>
      </c>
      <c r="G3220" s="1" t="s">
        <v>367</v>
      </c>
      <c r="H3220" s="1">
        <v>92338</v>
      </c>
      <c r="I3220" s="4">
        <v>0</v>
      </c>
      <c r="J3220" s="4">
        <v>42</v>
      </c>
      <c r="K3220" s="4" t="str">
        <f t="shared" si="201"/>
        <v>Loyal</v>
      </c>
      <c r="L3220" s="1" t="s">
        <v>40</v>
      </c>
      <c r="M3220" s="1" t="s">
        <v>38</v>
      </c>
      <c r="N3220" s="7">
        <v>34.76</v>
      </c>
      <c r="O3220" s="1" t="s">
        <v>41</v>
      </c>
      <c r="P3220" s="1" t="s">
        <v>38</v>
      </c>
      <c r="Q3220" s="1" t="s">
        <v>42</v>
      </c>
      <c r="R3220" s="7">
        <v>20</v>
      </c>
      <c r="S3220" s="1" t="s">
        <v>41</v>
      </c>
      <c r="T3220" s="1" t="s">
        <v>41</v>
      </c>
      <c r="U3220" s="1" t="s">
        <v>38</v>
      </c>
      <c r="V3220" s="1" t="s">
        <v>38</v>
      </c>
      <c r="W3220" s="1" t="s">
        <v>41</v>
      </c>
      <c r="X3220" s="1" t="s">
        <v>38</v>
      </c>
      <c r="Y3220" s="1" t="s">
        <v>38</v>
      </c>
      <c r="Z3220" s="1" t="s">
        <v>38</v>
      </c>
      <c r="AA3220" s="1" t="s">
        <v>71</v>
      </c>
      <c r="AB3220" s="1" t="s">
        <v>41</v>
      </c>
      <c r="AC3220" s="1" t="s">
        <v>44</v>
      </c>
      <c r="AD3220" s="7">
        <v>66.5</v>
      </c>
      <c r="AE3220" s="7">
        <v>2762.75</v>
      </c>
      <c r="AF3220" s="7">
        <v>0</v>
      </c>
      <c r="AG3220" s="7">
        <v>0</v>
      </c>
      <c r="AH3220" s="7">
        <v>1459.92</v>
      </c>
      <c r="AI3220" s="7">
        <v>4222.67</v>
      </c>
      <c r="AJ3220" s="7">
        <f t="shared" si="202"/>
        <v>100.5397619047619</v>
      </c>
      <c r="AK3220" s="7" t="s">
        <v>8247</v>
      </c>
      <c r="AL3220" s="1" t="s">
        <v>45</v>
      </c>
      <c r="AM3220" s="1">
        <f t="shared" si="203"/>
        <v>0</v>
      </c>
      <c r="AN3220" s="1" t="s">
        <v>8232</v>
      </c>
      <c r="AO3220" s="1" t="s">
        <v>108</v>
      </c>
      <c r="AP3220" s="4">
        <f>1</f>
        <v>1</v>
      </c>
    </row>
    <row r="3221" spans="1:42" x14ac:dyDescent="0.3">
      <c r="A3221" s="1" t="s">
        <v>4333</v>
      </c>
      <c r="B3221" s="1" t="s">
        <v>37</v>
      </c>
      <c r="C3221" s="4">
        <v>23</v>
      </c>
      <c r="D3221" s="4" t="str">
        <f t="shared" si="200"/>
        <v>Teenager</v>
      </c>
      <c r="E3221" s="1" t="s">
        <v>8253</v>
      </c>
      <c r="F3221" s="1" t="s">
        <v>8254</v>
      </c>
      <c r="G3221" s="1" t="s">
        <v>133</v>
      </c>
      <c r="H3221" s="1">
        <v>90042</v>
      </c>
      <c r="I3221" s="4">
        <v>0</v>
      </c>
      <c r="J3221" s="4">
        <v>16</v>
      </c>
      <c r="K3221" s="4" t="str">
        <f t="shared" si="201"/>
        <v>Loyal</v>
      </c>
      <c r="L3221" s="1" t="s">
        <v>60</v>
      </c>
      <c r="M3221" s="1" t="s">
        <v>38</v>
      </c>
      <c r="N3221" s="7">
        <v>47.25</v>
      </c>
      <c r="O3221" s="1" t="s">
        <v>41</v>
      </c>
      <c r="P3221" s="1" t="s">
        <v>41</v>
      </c>
      <c r="Q3221" s="1" t="s">
        <v>8232</v>
      </c>
      <c r="R3221" s="7">
        <v>0</v>
      </c>
      <c r="S3221" s="1" t="s">
        <v>41</v>
      </c>
      <c r="T3221" s="1" t="s">
        <v>41</v>
      </c>
      <c r="U3221" s="1" t="s">
        <v>41</v>
      </c>
      <c r="V3221" s="1" t="s">
        <v>41</v>
      </c>
      <c r="W3221" s="1" t="s">
        <v>41</v>
      </c>
      <c r="X3221" s="1" t="s">
        <v>41</v>
      </c>
      <c r="Y3221" s="1" t="s">
        <v>41</v>
      </c>
      <c r="Z3221" s="1" t="s">
        <v>41</v>
      </c>
      <c r="AA3221" s="1" t="s">
        <v>43</v>
      </c>
      <c r="AB3221" s="1" t="s">
        <v>41</v>
      </c>
      <c r="AC3221" s="1" t="s">
        <v>54</v>
      </c>
      <c r="AD3221" s="7">
        <v>20.100000000000001</v>
      </c>
      <c r="AE3221" s="7">
        <v>318.60000000000002</v>
      </c>
      <c r="AF3221" s="7">
        <v>0</v>
      </c>
      <c r="AG3221" s="7">
        <v>0</v>
      </c>
      <c r="AH3221" s="7">
        <v>756</v>
      </c>
      <c r="AI3221" s="7">
        <v>1074.5999999999999</v>
      </c>
      <c r="AJ3221" s="7">
        <f t="shared" si="202"/>
        <v>67.162499999999994</v>
      </c>
      <c r="AK3221" s="7" t="s">
        <v>8249</v>
      </c>
      <c r="AL3221" s="1" t="s">
        <v>45</v>
      </c>
      <c r="AM3221" s="1">
        <f t="shared" si="203"/>
        <v>0</v>
      </c>
      <c r="AN3221" s="1" t="s">
        <v>8232</v>
      </c>
      <c r="AO3221" s="1" t="s">
        <v>108</v>
      </c>
      <c r="AP3221" s="4">
        <f>1</f>
        <v>1</v>
      </c>
    </row>
    <row r="3222" spans="1:42" x14ac:dyDescent="0.3">
      <c r="A3222" s="1" t="s">
        <v>4334</v>
      </c>
      <c r="B3222" s="1" t="s">
        <v>37</v>
      </c>
      <c r="C3222" s="4">
        <v>33</v>
      </c>
      <c r="D3222" s="4" t="str">
        <f t="shared" si="200"/>
        <v>Adult</v>
      </c>
      <c r="E3222" s="1" t="s">
        <v>3</v>
      </c>
      <c r="F3222" s="1" t="s">
        <v>8256</v>
      </c>
      <c r="G3222" s="1" t="s">
        <v>314</v>
      </c>
      <c r="H3222" s="1">
        <v>92029</v>
      </c>
      <c r="I3222" s="4">
        <v>1</v>
      </c>
      <c r="J3222" s="4">
        <v>65</v>
      </c>
      <c r="K3222" s="4" t="str">
        <f t="shared" si="201"/>
        <v>Veteran</v>
      </c>
      <c r="L3222" s="1" t="s">
        <v>74</v>
      </c>
      <c r="M3222" s="1" t="s">
        <v>38</v>
      </c>
      <c r="N3222" s="7">
        <v>45.21</v>
      </c>
      <c r="O3222" s="1" t="s">
        <v>38</v>
      </c>
      <c r="P3222" s="1" t="s">
        <v>38</v>
      </c>
      <c r="Q3222" s="1" t="s">
        <v>53</v>
      </c>
      <c r="R3222" s="7">
        <v>19</v>
      </c>
      <c r="S3222" s="1" t="s">
        <v>41</v>
      </c>
      <c r="T3222" s="1" t="s">
        <v>38</v>
      </c>
      <c r="U3222" s="1" t="s">
        <v>38</v>
      </c>
      <c r="V3222" s="1" t="s">
        <v>38</v>
      </c>
      <c r="W3222" s="1" t="s">
        <v>38</v>
      </c>
      <c r="X3222" s="1" t="s">
        <v>38</v>
      </c>
      <c r="Y3222" s="1" t="s">
        <v>38</v>
      </c>
      <c r="Z3222" s="1" t="s">
        <v>38</v>
      </c>
      <c r="AA3222" s="1" t="s">
        <v>71</v>
      </c>
      <c r="AB3222" s="1" t="s">
        <v>38</v>
      </c>
      <c r="AC3222" s="1" t="s">
        <v>44</v>
      </c>
      <c r="AD3222" s="7">
        <v>110.8</v>
      </c>
      <c r="AE3222" s="7">
        <v>7245.9</v>
      </c>
      <c r="AF3222" s="7">
        <v>0</v>
      </c>
      <c r="AG3222" s="7">
        <v>0</v>
      </c>
      <c r="AH3222" s="7">
        <v>2938.65</v>
      </c>
      <c r="AI3222" s="7">
        <v>10184.549999999999</v>
      </c>
      <c r="AJ3222" s="7">
        <f t="shared" si="202"/>
        <v>156.68538461538461</v>
      </c>
      <c r="AK3222" s="7" t="s">
        <v>8248</v>
      </c>
      <c r="AL3222" s="1" t="s">
        <v>45</v>
      </c>
      <c r="AM3222" s="1">
        <f t="shared" si="203"/>
        <v>0</v>
      </c>
      <c r="AN3222" s="1" t="s">
        <v>8232</v>
      </c>
      <c r="AO3222" s="1" t="s">
        <v>108</v>
      </c>
      <c r="AP3222" s="4">
        <f>1</f>
        <v>1</v>
      </c>
    </row>
    <row r="3223" spans="1:42" x14ac:dyDescent="0.3">
      <c r="A3223" s="1" t="s">
        <v>4335</v>
      </c>
      <c r="B3223" s="1" t="s">
        <v>37</v>
      </c>
      <c r="C3223" s="4">
        <v>65</v>
      </c>
      <c r="D3223" s="4" t="str">
        <f t="shared" si="200"/>
        <v>Senior Citizen</v>
      </c>
      <c r="E3223" s="1" t="s">
        <v>3</v>
      </c>
      <c r="F3223" s="1" t="s">
        <v>8254</v>
      </c>
      <c r="G3223" s="1" t="s">
        <v>2638</v>
      </c>
      <c r="H3223" s="1">
        <v>93241</v>
      </c>
      <c r="I3223" s="4">
        <v>2</v>
      </c>
      <c r="J3223" s="4">
        <v>20</v>
      </c>
      <c r="K3223" s="4" t="str">
        <f t="shared" si="201"/>
        <v>Loyal</v>
      </c>
      <c r="L3223" s="1" t="s">
        <v>40</v>
      </c>
      <c r="M3223" s="1" t="s">
        <v>38</v>
      </c>
      <c r="N3223" s="7">
        <v>38.85</v>
      </c>
      <c r="O3223" s="1" t="s">
        <v>41</v>
      </c>
      <c r="P3223" s="1" t="s">
        <v>38</v>
      </c>
      <c r="Q3223" s="1" t="s">
        <v>53</v>
      </c>
      <c r="R3223" s="7">
        <v>2</v>
      </c>
      <c r="S3223" s="1" t="s">
        <v>41</v>
      </c>
      <c r="T3223" s="1" t="s">
        <v>41</v>
      </c>
      <c r="U3223" s="1" t="s">
        <v>41</v>
      </c>
      <c r="V3223" s="1" t="s">
        <v>41</v>
      </c>
      <c r="W3223" s="1" t="s">
        <v>38</v>
      </c>
      <c r="X3223" s="1" t="s">
        <v>38</v>
      </c>
      <c r="Y3223" s="1" t="s">
        <v>38</v>
      </c>
      <c r="Z3223" s="1" t="s">
        <v>38</v>
      </c>
      <c r="AA3223" s="1" t="s">
        <v>43</v>
      </c>
      <c r="AB3223" s="1" t="s">
        <v>38</v>
      </c>
      <c r="AC3223" s="1" t="s">
        <v>54</v>
      </c>
      <c r="AD3223" s="7">
        <v>91</v>
      </c>
      <c r="AE3223" s="7">
        <v>1859.5</v>
      </c>
      <c r="AF3223" s="7">
        <v>0</v>
      </c>
      <c r="AG3223" s="7">
        <v>0</v>
      </c>
      <c r="AH3223" s="7">
        <v>777</v>
      </c>
      <c r="AI3223" s="7">
        <v>2636.5</v>
      </c>
      <c r="AJ3223" s="7">
        <f t="shared" si="202"/>
        <v>131.82499999999999</v>
      </c>
      <c r="AK3223" s="7" t="s">
        <v>8247</v>
      </c>
      <c r="AL3223" s="1" t="s">
        <v>45</v>
      </c>
      <c r="AM3223" s="1">
        <f t="shared" si="203"/>
        <v>0</v>
      </c>
      <c r="AN3223" s="1" t="s">
        <v>8232</v>
      </c>
      <c r="AO3223" s="1" t="s">
        <v>108</v>
      </c>
      <c r="AP3223" s="4">
        <f>1</f>
        <v>1</v>
      </c>
    </row>
    <row r="3224" spans="1:42" x14ac:dyDescent="0.3">
      <c r="A3224" s="1" t="s">
        <v>4336</v>
      </c>
      <c r="B3224" s="1" t="s">
        <v>47</v>
      </c>
      <c r="C3224" s="4">
        <v>59</v>
      </c>
      <c r="D3224" s="4" t="str">
        <f t="shared" si="200"/>
        <v>Senior Citizen</v>
      </c>
      <c r="E3224" s="1" t="s">
        <v>8253</v>
      </c>
      <c r="F3224" s="1" t="s">
        <v>8254</v>
      </c>
      <c r="G3224" s="1" t="s">
        <v>2261</v>
      </c>
      <c r="H3224" s="1">
        <v>90650</v>
      </c>
      <c r="I3224" s="4">
        <v>0</v>
      </c>
      <c r="J3224" s="4">
        <v>33</v>
      </c>
      <c r="K3224" s="4" t="str">
        <f t="shared" si="201"/>
        <v>Loyal</v>
      </c>
      <c r="L3224" s="1" t="s">
        <v>127</v>
      </c>
      <c r="M3224" s="1" t="s">
        <v>38</v>
      </c>
      <c r="N3224" s="7">
        <v>47.64</v>
      </c>
      <c r="O3224" s="1" t="s">
        <v>41</v>
      </c>
      <c r="P3224" s="1" t="s">
        <v>38</v>
      </c>
      <c r="Q3224" s="1" t="s">
        <v>53</v>
      </c>
      <c r="R3224" s="7">
        <v>18</v>
      </c>
      <c r="S3224" s="1" t="s">
        <v>38</v>
      </c>
      <c r="T3224" s="1" t="s">
        <v>41</v>
      </c>
      <c r="U3224" s="1" t="s">
        <v>41</v>
      </c>
      <c r="V3224" s="1" t="s">
        <v>38</v>
      </c>
      <c r="W3224" s="1" t="s">
        <v>38</v>
      </c>
      <c r="X3224" s="1" t="s">
        <v>41</v>
      </c>
      <c r="Y3224" s="1" t="s">
        <v>41</v>
      </c>
      <c r="Z3224" s="1" t="s">
        <v>38</v>
      </c>
      <c r="AA3224" s="1" t="s">
        <v>71</v>
      </c>
      <c r="AB3224" s="1" t="s">
        <v>38</v>
      </c>
      <c r="AC3224" s="1" t="s">
        <v>54</v>
      </c>
      <c r="AD3224" s="7">
        <v>88.95</v>
      </c>
      <c r="AE3224" s="7">
        <v>3027.65</v>
      </c>
      <c r="AF3224" s="7">
        <v>0</v>
      </c>
      <c r="AG3224" s="7">
        <v>0</v>
      </c>
      <c r="AH3224" s="7">
        <v>1572.12</v>
      </c>
      <c r="AI3224" s="7">
        <v>4599.7700000000004</v>
      </c>
      <c r="AJ3224" s="7">
        <f t="shared" si="202"/>
        <v>139.38696969696971</v>
      </c>
      <c r="AK3224" s="7" t="s">
        <v>8247</v>
      </c>
      <c r="AL3224" s="1" t="s">
        <v>45</v>
      </c>
      <c r="AM3224" s="1">
        <f t="shared" si="203"/>
        <v>0</v>
      </c>
      <c r="AN3224" s="1" t="s">
        <v>8232</v>
      </c>
      <c r="AO3224" s="1" t="s">
        <v>108</v>
      </c>
      <c r="AP3224" s="4">
        <f>1</f>
        <v>1</v>
      </c>
    </row>
    <row r="3225" spans="1:42" x14ac:dyDescent="0.3">
      <c r="A3225" s="1" t="s">
        <v>4337</v>
      </c>
      <c r="B3225" s="1" t="s">
        <v>47</v>
      </c>
      <c r="C3225" s="4">
        <v>43</v>
      </c>
      <c r="D3225" s="4" t="str">
        <f t="shared" si="200"/>
        <v>Adult</v>
      </c>
      <c r="E3225" s="1" t="s">
        <v>3</v>
      </c>
      <c r="F3225" s="1" t="s">
        <v>8254</v>
      </c>
      <c r="G3225" s="1" t="s">
        <v>1455</v>
      </c>
      <c r="H3225" s="1">
        <v>91762</v>
      </c>
      <c r="I3225" s="4">
        <v>1</v>
      </c>
      <c r="J3225" s="4">
        <v>22</v>
      </c>
      <c r="K3225" s="4" t="str">
        <f t="shared" si="201"/>
        <v>Loyal</v>
      </c>
      <c r="L3225" s="1" t="s">
        <v>60</v>
      </c>
      <c r="M3225" s="1" t="s">
        <v>38</v>
      </c>
      <c r="N3225" s="7">
        <v>20.78</v>
      </c>
      <c r="O3225" s="1" t="s">
        <v>41</v>
      </c>
      <c r="P3225" s="1" t="s">
        <v>41</v>
      </c>
      <c r="Q3225" s="1" t="s">
        <v>8232</v>
      </c>
      <c r="R3225" s="7">
        <v>0</v>
      </c>
      <c r="S3225" s="1" t="s">
        <v>41</v>
      </c>
      <c r="T3225" s="1" t="s">
        <v>41</v>
      </c>
      <c r="U3225" s="1" t="s">
        <v>41</v>
      </c>
      <c r="V3225" s="1" t="s">
        <v>41</v>
      </c>
      <c r="W3225" s="1" t="s">
        <v>41</v>
      </c>
      <c r="X3225" s="1" t="s">
        <v>41</v>
      </c>
      <c r="Y3225" s="1" t="s">
        <v>41</v>
      </c>
      <c r="Z3225" s="1" t="s">
        <v>41</v>
      </c>
      <c r="AA3225" s="1" t="s">
        <v>49</v>
      </c>
      <c r="AB3225" s="1" t="s">
        <v>38</v>
      </c>
      <c r="AC3225" s="1" t="s">
        <v>54</v>
      </c>
      <c r="AD3225" s="7">
        <v>20.45</v>
      </c>
      <c r="AE3225" s="7">
        <v>471.55</v>
      </c>
      <c r="AF3225" s="7">
        <v>0</v>
      </c>
      <c r="AG3225" s="7">
        <v>0</v>
      </c>
      <c r="AH3225" s="7">
        <v>457.16</v>
      </c>
      <c r="AI3225" s="7">
        <v>928.71</v>
      </c>
      <c r="AJ3225" s="7">
        <f t="shared" si="202"/>
        <v>42.214090909090913</v>
      </c>
      <c r="AK3225" s="7" t="s">
        <v>8246</v>
      </c>
      <c r="AL3225" s="1" t="s">
        <v>45</v>
      </c>
      <c r="AM3225" s="1">
        <f t="shared" si="203"/>
        <v>0</v>
      </c>
      <c r="AN3225" s="1" t="s">
        <v>8232</v>
      </c>
      <c r="AO3225" s="1" t="s">
        <v>108</v>
      </c>
      <c r="AP3225" s="4">
        <f>1</f>
        <v>1</v>
      </c>
    </row>
    <row r="3226" spans="1:42" x14ac:dyDescent="0.3">
      <c r="A3226" s="1" t="s">
        <v>4338</v>
      </c>
      <c r="B3226" s="1" t="s">
        <v>47</v>
      </c>
      <c r="C3226" s="4">
        <v>55</v>
      </c>
      <c r="D3226" s="4" t="str">
        <f t="shared" si="200"/>
        <v>Senior Citizen</v>
      </c>
      <c r="E3226" s="1" t="s">
        <v>8253</v>
      </c>
      <c r="F3226" s="1" t="s">
        <v>8254</v>
      </c>
      <c r="G3226" s="1" t="s">
        <v>805</v>
      </c>
      <c r="H3226" s="1">
        <v>91104</v>
      </c>
      <c r="I3226" s="4">
        <v>0</v>
      </c>
      <c r="J3226" s="4">
        <v>8</v>
      </c>
      <c r="K3226" s="4" t="str">
        <f t="shared" si="201"/>
        <v>New</v>
      </c>
      <c r="L3226" s="1" t="s">
        <v>52</v>
      </c>
      <c r="M3226" s="1" t="s">
        <v>41</v>
      </c>
      <c r="N3226" s="7">
        <v>25.420517214274568</v>
      </c>
      <c r="O3226" s="1" t="s">
        <v>41</v>
      </c>
      <c r="P3226" s="1" t="s">
        <v>38</v>
      </c>
      <c r="Q3226" s="1" t="s">
        <v>42</v>
      </c>
      <c r="R3226" s="7">
        <v>4</v>
      </c>
      <c r="S3226" s="1" t="s">
        <v>38</v>
      </c>
      <c r="T3226" s="1" t="s">
        <v>41</v>
      </c>
      <c r="U3226" s="1" t="s">
        <v>41</v>
      </c>
      <c r="V3226" s="1" t="s">
        <v>41</v>
      </c>
      <c r="W3226" s="1" t="s">
        <v>41</v>
      </c>
      <c r="X3226" s="1" t="s">
        <v>41</v>
      </c>
      <c r="Y3226" s="1" t="s">
        <v>41</v>
      </c>
      <c r="Z3226" s="1" t="s">
        <v>41</v>
      </c>
      <c r="AA3226" s="1" t="s">
        <v>49</v>
      </c>
      <c r="AB3226" s="1" t="s">
        <v>38</v>
      </c>
      <c r="AC3226" s="1" t="s">
        <v>54</v>
      </c>
      <c r="AD3226" s="7">
        <v>30.45</v>
      </c>
      <c r="AE3226" s="7">
        <v>226.45</v>
      </c>
      <c r="AF3226" s="7">
        <v>0</v>
      </c>
      <c r="AG3226" s="7">
        <v>0</v>
      </c>
      <c r="AH3226" s="7">
        <v>0</v>
      </c>
      <c r="AI3226" s="7">
        <v>226.45</v>
      </c>
      <c r="AJ3226" s="7">
        <f t="shared" si="202"/>
        <v>28.306249999999999</v>
      </c>
      <c r="AK3226" s="7" t="s">
        <v>8246</v>
      </c>
      <c r="AL3226" s="1" t="s">
        <v>55</v>
      </c>
      <c r="AM3226" s="1">
        <f t="shared" si="203"/>
        <v>1</v>
      </c>
      <c r="AN3226" s="1" t="s">
        <v>56</v>
      </c>
      <c r="AO3226" s="1" t="s">
        <v>57</v>
      </c>
      <c r="AP3226" s="4">
        <f>1</f>
        <v>1</v>
      </c>
    </row>
    <row r="3227" spans="1:42" x14ac:dyDescent="0.3">
      <c r="A3227" s="1" t="s">
        <v>4339</v>
      </c>
      <c r="B3227" s="1" t="s">
        <v>47</v>
      </c>
      <c r="C3227" s="4">
        <v>36</v>
      </c>
      <c r="D3227" s="4" t="str">
        <f t="shared" si="200"/>
        <v>Adult</v>
      </c>
      <c r="E3227" s="1" t="s">
        <v>8253</v>
      </c>
      <c r="F3227" s="1" t="s">
        <v>8254</v>
      </c>
      <c r="G3227" s="1" t="s">
        <v>209</v>
      </c>
      <c r="H3227" s="1">
        <v>93705</v>
      </c>
      <c r="I3227" s="4">
        <v>0</v>
      </c>
      <c r="J3227" s="4">
        <v>44</v>
      </c>
      <c r="K3227" s="4" t="str">
        <f t="shared" si="201"/>
        <v>Loyal</v>
      </c>
      <c r="L3227" s="1" t="s">
        <v>40</v>
      </c>
      <c r="M3227" s="1" t="s">
        <v>38</v>
      </c>
      <c r="N3227" s="7">
        <v>1.4</v>
      </c>
      <c r="O3227" s="1" t="s">
        <v>41</v>
      </c>
      <c r="P3227" s="1" t="s">
        <v>41</v>
      </c>
      <c r="Q3227" s="1" t="s">
        <v>8232</v>
      </c>
      <c r="R3227" s="7">
        <v>0</v>
      </c>
      <c r="S3227" s="1" t="s">
        <v>41</v>
      </c>
      <c r="T3227" s="1" t="s">
        <v>41</v>
      </c>
      <c r="U3227" s="1" t="s">
        <v>41</v>
      </c>
      <c r="V3227" s="1" t="s">
        <v>41</v>
      </c>
      <c r="W3227" s="1" t="s">
        <v>41</v>
      </c>
      <c r="X3227" s="1" t="s">
        <v>41</v>
      </c>
      <c r="Y3227" s="1" t="s">
        <v>41</v>
      </c>
      <c r="Z3227" s="1" t="s">
        <v>41</v>
      </c>
      <c r="AA3227" s="1" t="s">
        <v>71</v>
      </c>
      <c r="AB3227" s="1" t="s">
        <v>41</v>
      </c>
      <c r="AC3227" s="1" t="s">
        <v>44</v>
      </c>
      <c r="AD3227" s="7">
        <v>20.399999999999999</v>
      </c>
      <c r="AE3227" s="7">
        <v>905.55</v>
      </c>
      <c r="AF3227" s="7">
        <v>0</v>
      </c>
      <c r="AG3227" s="7">
        <v>0</v>
      </c>
      <c r="AH3227" s="7">
        <v>61.6</v>
      </c>
      <c r="AI3227" s="7">
        <v>967.15</v>
      </c>
      <c r="AJ3227" s="7">
        <f t="shared" si="202"/>
        <v>21.980681818181818</v>
      </c>
      <c r="AK3227" s="7" t="s">
        <v>8246</v>
      </c>
      <c r="AL3227" s="1" t="s">
        <v>45</v>
      </c>
      <c r="AM3227" s="1">
        <f t="shared" si="203"/>
        <v>0</v>
      </c>
      <c r="AN3227" s="1" t="s">
        <v>8232</v>
      </c>
      <c r="AO3227" s="1" t="s">
        <v>108</v>
      </c>
      <c r="AP3227" s="4">
        <f>1</f>
        <v>1</v>
      </c>
    </row>
    <row r="3228" spans="1:42" x14ac:dyDescent="0.3">
      <c r="A3228" s="1" t="s">
        <v>4340</v>
      </c>
      <c r="B3228" s="1" t="s">
        <v>37</v>
      </c>
      <c r="C3228" s="4">
        <v>37</v>
      </c>
      <c r="D3228" s="4" t="str">
        <f t="shared" si="200"/>
        <v>Adult</v>
      </c>
      <c r="E3228" s="1" t="s">
        <v>3</v>
      </c>
      <c r="F3228" s="1" t="s">
        <v>8255</v>
      </c>
      <c r="G3228" s="1" t="s">
        <v>4341</v>
      </c>
      <c r="H3228" s="1">
        <v>95412</v>
      </c>
      <c r="I3228" s="4">
        <v>8</v>
      </c>
      <c r="J3228" s="4">
        <v>72</v>
      </c>
      <c r="K3228" s="4" t="str">
        <f t="shared" si="201"/>
        <v>Veteran</v>
      </c>
      <c r="L3228" s="1" t="s">
        <v>40</v>
      </c>
      <c r="M3228" s="1" t="s">
        <v>38</v>
      </c>
      <c r="N3228" s="7">
        <v>2.57</v>
      </c>
      <c r="O3228" s="1" t="s">
        <v>38</v>
      </c>
      <c r="P3228" s="1" t="s">
        <v>41</v>
      </c>
      <c r="Q3228" s="1" t="s">
        <v>8232</v>
      </c>
      <c r="R3228" s="7">
        <v>0</v>
      </c>
      <c r="S3228" s="1" t="s">
        <v>41</v>
      </c>
      <c r="T3228" s="1" t="s">
        <v>41</v>
      </c>
      <c r="U3228" s="1" t="s">
        <v>41</v>
      </c>
      <c r="V3228" s="1" t="s">
        <v>41</v>
      </c>
      <c r="W3228" s="1" t="s">
        <v>41</v>
      </c>
      <c r="X3228" s="1" t="s">
        <v>41</v>
      </c>
      <c r="Y3228" s="1" t="s">
        <v>41</v>
      </c>
      <c r="Z3228" s="1" t="s">
        <v>41</v>
      </c>
      <c r="AA3228" s="1" t="s">
        <v>71</v>
      </c>
      <c r="AB3228" s="1" t="s">
        <v>38</v>
      </c>
      <c r="AC3228" s="1" t="s">
        <v>54</v>
      </c>
      <c r="AD3228" s="7">
        <v>26.25</v>
      </c>
      <c r="AE3228" s="7">
        <v>1988.05</v>
      </c>
      <c r="AF3228" s="7">
        <v>0</v>
      </c>
      <c r="AG3228" s="7">
        <v>0</v>
      </c>
      <c r="AH3228" s="7">
        <v>185.04</v>
      </c>
      <c r="AI3228" s="7">
        <v>2173.09</v>
      </c>
      <c r="AJ3228" s="7">
        <f t="shared" si="202"/>
        <v>30.181805555555556</v>
      </c>
      <c r="AK3228" s="7" t="s">
        <v>8246</v>
      </c>
      <c r="AL3228" s="1" t="s">
        <v>45</v>
      </c>
      <c r="AM3228" s="1">
        <f t="shared" si="203"/>
        <v>0</v>
      </c>
      <c r="AN3228" s="1" t="s">
        <v>8232</v>
      </c>
      <c r="AO3228" s="1" t="s">
        <v>108</v>
      </c>
      <c r="AP3228" s="4">
        <f>1</f>
        <v>1</v>
      </c>
    </row>
    <row r="3229" spans="1:42" x14ac:dyDescent="0.3">
      <c r="A3229" s="1" t="s">
        <v>4342</v>
      </c>
      <c r="B3229" s="1" t="s">
        <v>47</v>
      </c>
      <c r="C3229" s="4">
        <v>60</v>
      </c>
      <c r="D3229" s="4" t="str">
        <f t="shared" si="200"/>
        <v>Senior Citizen</v>
      </c>
      <c r="E3229" s="1" t="s">
        <v>8253</v>
      </c>
      <c r="F3229" s="1" t="s">
        <v>8254</v>
      </c>
      <c r="G3229" s="1" t="s">
        <v>129</v>
      </c>
      <c r="H3229" s="1">
        <v>95503</v>
      </c>
      <c r="I3229" s="4">
        <v>0</v>
      </c>
      <c r="J3229" s="4">
        <v>7</v>
      </c>
      <c r="K3229" s="4" t="str">
        <f t="shared" si="201"/>
        <v>New</v>
      </c>
      <c r="L3229" s="1" t="s">
        <v>40</v>
      </c>
      <c r="M3229" s="1" t="s">
        <v>38</v>
      </c>
      <c r="N3229" s="7">
        <v>15.51</v>
      </c>
      <c r="O3229" s="1" t="s">
        <v>38</v>
      </c>
      <c r="P3229" s="1" t="s">
        <v>38</v>
      </c>
      <c r="Q3229" s="1" t="s">
        <v>53</v>
      </c>
      <c r="R3229" s="7">
        <v>23</v>
      </c>
      <c r="S3229" s="1" t="s">
        <v>41</v>
      </c>
      <c r="T3229" s="1" t="s">
        <v>41</v>
      </c>
      <c r="U3229" s="1" t="s">
        <v>41</v>
      </c>
      <c r="V3229" s="1" t="s">
        <v>41</v>
      </c>
      <c r="W3229" s="1" t="s">
        <v>38</v>
      </c>
      <c r="X3229" s="1" t="s">
        <v>38</v>
      </c>
      <c r="Y3229" s="1" t="s">
        <v>38</v>
      </c>
      <c r="Z3229" s="1" t="s">
        <v>38</v>
      </c>
      <c r="AA3229" s="1" t="s">
        <v>49</v>
      </c>
      <c r="AB3229" s="1" t="s">
        <v>38</v>
      </c>
      <c r="AC3229" s="1" t="s">
        <v>54</v>
      </c>
      <c r="AD3229" s="7">
        <v>93.85</v>
      </c>
      <c r="AE3229" s="7">
        <v>635.6</v>
      </c>
      <c r="AF3229" s="7">
        <v>0</v>
      </c>
      <c r="AG3229" s="7">
        <v>0</v>
      </c>
      <c r="AH3229" s="7">
        <v>108.57</v>
      </c>
      <c r="AI3229" s="7">
        <v>744.17</v>
      </c>
      <c r="AJ3229" s="7">
        <f t="shared" si="202"/>
        <v>106.30999999999999</v>
      </c>
      <c r="AK3229" s="7" t="s">
        <v>8247</v>
      </c>
      <c r="AL3229" s="1" t="s">
        <v>55</v>
      </c>
      <c r="AM3229" s="1">
        <f t="shared" si="203"/>
        <v>1</v>
      </c>
      <c r="AN3229" s="1" t="s">
        <v>56</v>
      </c>
      <c r="AO3229" s="1" t="s">
        <v>57</v>
      </c>
      <c r="AP3229" s="4">
        <f>1</f>
        <v>1</v>
      </c>
    </row>
    <row r="3230" spans="1:42" x14ac:dyDescent="0.3">
      <c r="A3230" s="1" t="s">
        <v>4343</v>
      </c>
      <c r="B3230" s="1" t="s">
        <v>37</v>
      </c>
      <c r="C3230" s="4">
        <v>35</v>
      </c>
      <c r="D3230" s="4" t="str">
        <f t="shared" si="200"/>
        <v>Adult</v>
      </c>
      <c r="E3230" s="1" t="s">
        <v>3</v>
      </c>
      <c r="F3230" s="1" t="s">
        <v>8254</v>
      </c>
      <c r="G3230" s="1" t="s">
        <v>4183</v>
      </c>
      <c r="H3230" s="1">
        <v>92595</v>
      </c>
      <c r="I3230" s="4">
        <v>10</v>
      </c>
      <c r="J3230" s="4">
        <v>51</v>
      </c>
      <c r="K3230" s="4" t="str">
        <f t="shared" si="201"/>
        <v>Veteran</v>
      </c>
      <c r="L3230" s="1" t="s">
        <v>74</v>
      </c>
      <c r="M3230" s="1" t="s">
        <v>38</v>
      </c>
      <c r="N3230" s="7">
        <v>25.45</v>
      </c>
      <c r="O3230" s="1" t="s">
        <v>38</v>
      </c>
      <c r="P3230" s="1" t="s">
        <v>38</v>
      </c>
      <c r="Q3230" s="1" t="s">
        <v>77</v>
      </c>
      <c r="R3230" s="7">
        <v>4</v>
      </c>
      <c r="S3230" s="1" t="s">
        <v>41</v>
      </c>
      <c r="T3230" s="1" t="s">
        <v>38</v>
      </c>
      <c r="U3230" s="1" t="s">
        <v>41</v>
      </c>
      <c r="V3230" s="1" t="s">
        <v>38</v>
      </c>
      <c r="W3230" s="1" t="s">
        <v>38</v>
      </c>
      <c r="X3230" s="1" t="s">
        <v>38</v>
      </c>
      <c r="Y3230" s="1" t="s">
        <v>38</v>
      </c>
      <c r="Z3230" s="1" t="s">
        <v>38</v>
      </c>
      <c r="AA3230" s="1" t="s">
        <v>43</v>
      </c>
      <c r="AB3230" s="1" t="s">
        <v>38</v>
      </c>
      <c r="AC3230" s="1" t="s">
        <v>44</v>
      </c>
      <c r="AD3230" s="7">
        <v>78.650000000000006</v>
      </c>
      <c r="AE3230" s="7">
        <v>3950.85</v>
      </c>
      <c r="AF3230" s="7">
        <v>0</v>
      </c>
      <c r="AG3230" s="7">
        <v>0</v>
      </c>
      <c r="AH3230" s="7">
        <v>1297.95</v>
      </c>
      <c r="AI3230" s="7">
        <v>5248.8</v>
      </c>
      <c r="AJ3230" s="7">
        <f t="shared" si="202"/>
        <v>102.91764705882353</v>
      </c>
      <c r="AK3230" s="7" t="s">
        <v>8247</v>
      </c>
      <c r="AL3230" s="1" t="s">
        <v>45</v>
      </c>
      <c r="AM3230" s="1">
        <f t="shared" si="203"/>
        <v>0</v>
      </c>
      <c r="AN3230" s="1" t="s">
        <v>8232</v>
      </c>
      <c r="AO3230" s="1" t="s">
        <v>108</v>
      </c>
      <c r="AP3230" s="4">
        <f>1</f>
        <v>1</v>
      </c>
    </row>
    <row r="3231" spans="1:42" x14ac:dyDescent="0.3">
      <c r="A3231" s="1" t="s">
        <v>4344</v>
      </c>
      <c r="B3231" s="1" t="s">
        <v>37</v>
      </c>
      <c r="C3231" s="4">
        <v>72</v>
      </c>
      <c r="D3231" s="4" t="str">
        <f t="shared" si="200"/>
        <v>Senior Citizen</v>
      </c>
      <c r="E3231" s="1" t="s">
        <v>8253</v>
      </c>
      <c r="F3231" s="1" t="s">
        <v>8254</v>
      </c>
      <c r="G3231" s="1" t="s">
        <v>142</v>
      </c>
      <c r="H3231" s="1">
        <v>95210</v>
      </c>
      <c r="I3231" s="4">
        <v>0</v>
      </c>
      <c r="J3231" s="4">
        <v>69</v>
      </c>
      <c r="K3231" s="4" t="str">
        <f t="shared" si="201"/>
        <v>Veteran</v>
      </c>
      <c r="L3231" s="1" t="s">
        <v>40</v>
      </c>
      <c r="M3231" s="1" t="s">
        <v>38</v>
      </c>
      <c r="N3231" s="7">
        <v>23.4</v>
      </c>
      <c r="O3231" s="1" t="s">
        <v>38</v>
      </c>
      <c r="P3231" s="1" t="s">
        <v>38</v>
      </c>
      <c r="Q3231" s="1" t="s">
        <v>53</v>
      </c>
      <c r="R3231" s="7">
        <v>27</v>
      </c>
      <c r="S3231" s="1" t="s">
        <v>38</v>
      </c>
      <c r="T3231" s="1" t="s">
        <v>41</v>
      </c>
      <c r="U3231" s="1" t="s">
        <v>38</v>
      </c>
      <c r="V3231" s="1" t="s">
        <v>38</v>
      </c>
      <c r="W3231" s="1" t="s">
        <v>38</v>
      </c>
      <c r="X3231" s="1" t="s">
        <v>38</v>
      </c>
      <c r="Y3231" s="1" t="s">
        <v>38</v>
      </c>
      <c r="Z3231" s="1" t="s">
        <v>38</v>
      </c>
      <c r="AA3231" s="1" t="s">
        <v>71</v>
      </c>
      <c r="AB3231" s="1" t="s">
        <v>41</v>
      </c>
      <c r="AC3231" s="1" t="s">
        <v>44</v>
      </c>
      <c r="AD3231" s="7">
        <v>110.25</v>
      </c>
      <c r="AE3231" s="7">
        <v>7467.55</v>
      </c>
      <c r="AF3231" s="7">
        <v>0</v>
      </c>
      <c r="AG3231" s="7">
        <v>0</v>
      </c>
      <c r="AH3231" s="7">
        <v>1614.6</v>
      </c>
      <c r="AI3231" s="7">
        <v>9082.15</v>
      </c>
      <c r="AJ3231" s="7">
        <f t="shared" si="202"/>
        <v>131.62536231884059</v>
      </c>
      <c r="AK3231" s="7" t="s">
        <v>8247</v>
      </c>
      <c r="AL3231" s="1" t="s">
        <v>45</v>
      </c>
      <c r="AM3231" s="1">
        <f t="shared" si="203"/>
        <v>0</v>
      </c>
      <c r="AN3231" s="1" t="s">
        <v>8232</v>
      </c>
      <c r="AO3231" s="1" t="s">
        <v>108</v>
      </c>
      <c r="AP3231" s="4">
        <f>1</f>
        <v>1</v>
      </c>
    </row>
    <row r="3232" spans="1:42" x14ac:dyDescent="0.3">
      <c r="A3232" s="1" t="s">
        <v>4345</v>
      </c>
      <c r="B3232" s="1" t="s">
        <v>47</v>
      </c>
      <c r="C3232" s="4">
        <v>23</v>
      </c>
      <c r="D3232" s="4" t="str">
        <f t="shared" si="200"/>
        <v>Teenager</v>
      </c>
      <c r="E3232" s="1" t="s">
        <v>8253</v>
      </c>
      <c r="F3232" s="1" t="s">
        <v>8254</v>
      </c>
      <c r="G3232" s="1" t="s">
        <v>1879</v>
      </c>
      <c r="H3232" s="1">
        <v>93657</v>
      </c>
      <c r="I3232" s="4">
        <v>0</v>
      </c>
      <c r="J3232" s="4">
        <v>57</v>
      </c>
      <c r="K3232" s="4" t="str">
        <f t="shared" si="201"/>
        <v>Veteran</v>
      </c>
      <c r="L3232" s="1" t="s">
        <v>74</v>
      </c>
      <c r="M3232" s="1" t="s">
        <v>41</v>
      </c>
      <c r="N3232" s="7">
        <v>25.420517214274568</v>
      </c>
      <c r="O3232" s="1" t="s">
        <v>41</v>
      </c>
      <c r="P3232" s="1" t="s">
        <v>38</v>
      </c>
      <c r="Q3232" s="1" t="s">
        <v>77</v>
      </c>
      <c r="R3232" s="7">
        <v>59</v>
      </c>
      <c r="S3232" s="1" t="s">
        <v>41</v>
      </c>
      <c r="T3232" s="1" t="s">
        <v>38</v>
      </c>
      <c r="U3232" s="1" t="s">
        <v>41</v>
      </c>
      <c r="V3232" s="1" t="s">
        <v>41</v>
      </c>
      <c r="W3232" s="1" t="s">
        <v>38</v>
      </c>
      <c r="X3232" s="1" t="s">
        <v>41</v>
      </c>
      <c r="Y3232" s="1" t="s">
        <v>38</v>
      </c>
      <c r="Z3232" s="1" t="s">
        <v>41</v>
      </c>
      <c r="AA3232" s="1" t="s">
        <v>49</v>
      </c>
      <c r="AB3232" s="1" t="s">
        <v>38</v>
      </c>
      <c r="AC3232" s="1" t="s">
        <v>54</v>
      </c>
      <c r="AD3232" s="7">
        <v>39.299999999999997</v>
      </c>
      <c r="AE3232" s="7">
        <v>2111.4499999999998</v>
      </c>
      <c r="AF3232" s="7">
        <v>0</v>
      </c>
      <c r="AG3232" s="7">
        <v>80</v>
      </c>
      <c r="AH3232" s="7">
        <v>0</v>
      </c>
      <c r="AI3232" s="7">
        <v>2191.4499999999998</v>
      </c>
      <c r="AJ3232" s="7">
        <f t="shared" si="202"/>
        <v>38.446491228070172</v>
      </c>
      <c r="AK3232" s="7" t="s">
        <v>8246</v>
      </c>
      <c r="AL3232" s="1" t="s">
        <v>55</v>
      </c>
      <c r="AM3232" s="1">
        <f t="shared" si="203"/>
        <v>1</v>
      </c>
      <c r="AN3232" s="1" t="s">
        <v>61</v>
      </c>
      <c r="AO3232" s="1" t="s">
        <v>557</v>
      </c>
      <c r="AP3232" s="4">
        <f>1</f>
        <v>1</v>
      </c>
    </row>
    <row r="3233" spans="1:42" x14ac:dyDescent="0.3">
      <c r="A3233" s="1" t="s">
        <v>4346</v>
      </c>
      <c r="B3233" s="1" t="s">
        <v>47</v>
      </c>
      <c r="C3233" s="4">
        <v>37</v>
      </c>
      <c r="D3233" s="4" t="str">
        <f t="shared" si="200"/>
        <v>Adult</v>
      </c>
      <c r="E3233" s="1" t="s">
        <v>8253</v>
      </c>
      <c r="F3233" s="1" t="s">
        <v>8254</v>
      </c>
      <c r="G3233" s="1" t="s">
        <v>566</v>
      </c>
      <c r="H3233" s="1">
        <v>90603</v>
      </c>
      <c r="I3233" s="4">
        <v>0</v>
      </c>
      <c r="J3233" s="4">
        <v>35</v>
      </c>
      <c r="K3233" s="4" t="str">
        <f t="shared" si="201"/>
        <v>Loyal</v>
      </c>
      <c r="L3233" s="1" t="s">
        <v>40</v>
      </c>
      <c r="M3233" s="1" t="s">
        <v>38</v>
      </c>
      <c r="N3233" s="7">
        <v>25.51</v>
      </c>
      <c r="O3233" s="1" t="s">
        <v>41</v>
      </c>
      <c r="P3233" s="1" t="s">
        <v>38</v>
      </c>
      <c r="Q3233" s="1" t="s">
        <v>53</v>
      </c>
      <c r="R3233" s="7">
        <v>16</v>
      </c>
      <c r="S3233" s="1" t="s">
        <v>41</v>
      </c>
      <c r="T3233" s="1" t="s">
        <v>41</v>
      </c>
      <c r="U3233" s="1" t="s">
        <v>38</v>
      </c>
      <c r="V3233" s="1" t="s">
        <v>41</v>
      </c>
      <c r="W3233" s="1" t="s">
        <v>38</v>
      </c>
      <c r="X3233" s="1" t="s">
        <v>41</v>
      </c>
      <c r="Y3233" s="1" t="s">
        <v>41</v>
      </c>
      <c r="Z3233" s="1" t="s">
        <v>38</v>
      </c>
      <c r="AA3233" s="1" t="s">
        <v>43</v>
      </c>
      <c r="AB3233" s="1" t="s">
        <v>38</v>
      </c>
      <c r="AC3233" s="1" t="s">
        <v>54</v>
      </c>
      <c r="AD3233" s="7">
        <v>85.15</v>
      </c>
      <c r="AE3233" s="7">
        <v>3030.6</v>
      </c>
      <c r="AF3233" s="7">
        <v>0</v>
      </c>
      <c r="AG3233" s="7">
        <v>0</v>
      </c>
      <c r="AH3233" s="7">
        <v>892.85</v>
      </c>
      <c r="AI3233" s="7">
        <v>3923.45</v>
      </c>
      <c r="AJ3233" s="7">
        <f t="shared" si="202"/>
        <v>112.09857142857142</v>
      </c>
      <c r="AK3233" s="7" t="s">
        <v>8247</v>
      </c>
      <c r="AL3233" s="1" t="s">
        <v>55</v>
      </c>
      <c r="AM3233" s="1">
        <f t="shared" si="203"/>
        <v>1</v>
      </c>
      <c r="AN3233" s="1" t="s">
        <v>56</v>
      </c>
      <c r="AO3233" s="1" t="s">
        <v>57</v>
      </c>
      <c r="AP3233" s="4">
        <f>1</f>
        <v>1</v>
      </c>
    </row>
    <row r="3234" spans="1:42" x14ac:dyDescent="0.3">
      <c r="A3234" s="1" t="s">
        <v>4347</v>
      </c>
      <c r="B3234" s="1" t="s">
        <v>37</v>
      </c>
      <c r="C3234" s="4">
        <v>47</v>
      </c>
      <c r="D3234" s="4" t="str">
        <f t="shared" si="200"/>
        <v>Adult</v>
      </c>
      <c r="E3234" s="1" t="s">
        <v>3</v>
      </c>
      <c r="F3234" s="1" t="s">
        <v>8254</v>
      </c>
      <c r="G3234" s="1" t="s">
        <v>556</v>
      </c>
      <c r="H3234" s="1">
        <v>91731</v>
      </c>
      <c r="I3234" s="4">
        <v>1</v>
      </c>
      <c r="J3234" s="4">
        <v>2</v>
      </c>
      <c r="K3234" s="4" t="str">
        <f t="shared" si="201"/>
        <v>New</v>
      </c>
      <c r="L3234" s="1" t="s">
        <v>40</v>
      </c>
      <c r="M3234" s="1" t="s">
        <v>38</v>
      </c>
      <c r="N3234" s="7">
        <v>46.23</v>
      </c>
      <c r="O3234" s="1" t="s">
        <v>41</v>
      </c>
      <c r="P3234" s="1" t="s">
        <v>38</v>
      </c>
      <c r="Q3234" s="1" t="s">
        <v>53</v>
      </c>
      <c r="R3234" s="7">
        <v>21</v>
      </c>
      <c r="S3234" s="1" t="s">
        <v>41</v>
      </c>
      <c r="T3234" s="1" t="s">
        <v>41</v>
      </c>
      <c r="U3234" s="1" t="s">
        <v>41</v>
      </c>
      <c r="V3234" s="1" t="s">
        <v>41</v>
      </c>
      <c r="W3234" s="1" t="s">
        <v>41</v>
      </c>
      <c r="X3234" s="1" t="s">
        <v>41</v>
      </c>
      <c r="Y3234" s="1" t="s">
        <v>41</v>
      </c>
      <c r="Z3234" s="1" t="s">
        <v>38</v>
      </c>
      <c r="AA3234" s="1" t="s">
        <v>49</v>
      </c>
      <c r="AB3234" s="1" t="s">
        <v>41</v>
      </c>
      <c r="AC3234" s="1" t="s">
        <v>54</v>
      </c>
      <c r="AD3234" s="7">
        <v>70.400000000000006</v>
      </c>
      <c r="AE3234" s="7">
        <v>147.15</v>
      </c>
      <c r="AF3234" s="7">
        <v>0</v>
      </c>
      <c r="AG3234" s="7">
        <v>0</v>
      </c>
      <c r="AH3234" s="7">
        <v>92.46</v>
      </c>
      <c r="AI3234" s="7">
        <v>239.61</v>
      </c>
      <c r="AJ3234" s="7">
        <f t="shared" si="202"/>
        <v>119.80500000000001</v>
      </c>
      <c r="AK3234" s="7" t="s">
        <v>8247</v>
      </c>
      <c r="AL3234" s="1" t="s">
        <v>55</v>
      </c>
      <c r="AM3234" s="1">
        <f t="shared" si="203"/>
        <v>1</v>
      </c>
      <c r="AN3234" s="1" t="s">
        <v>61</v>
      </c>
      <c r="AO3234" s="1" t="s">
        <v>65</v>
      </c>
      <c r="AP3234" s="4">
        <f>1</f>
        <v>1</v>
      </c>
    </row>
    <row r="3235" spans="1:42" x14ac:dyDescent="0.3">
      <c r="A3235" s="1" t="s">
        <v>4348</v>
      </c>
      <c r="B3235" s="1" t="s">
        <v>47</v>
      </c>
      <c r="C3235" s="4">
        <v>78</v>
      </c>
      <c r="D3235" s="4" t="str">
        <f t="shared" si="200"/>
        <v>Senior Citizen</v>
      </c>
      <c r="E3235" s="1" t="s">
        <v>8253</v>
      </c>
      <c r="F3235" s="1" t="s">
        <v>8254</v>
      </c>
      <c r="G3235" s="1" t="s">
        <v>1555</v>
      </c>
      <c r="H3235" s="1">
        <v>92630</v>
      </c>
      <c r="I3235" s="4">
        <v>0</v>
      </c>
      <c r="J3235" s="4">
        <v>15</v>
      </c>
      <c r="K3235" s="4" t="str">
        <f t="shared" si="201"/>
        <v>Loyal</v>
      </c>
      <c r="L3235" s="1" t="s">
        <v>40</v>
      </c>
      <c r="M3235" s="1" t="s">
        <v>38</v>
      </c>
      <c r="N3235" s="7">
        <v>17.23</v>
      </c>
      <c r="O3235" s="1" t="s">
        <v>41</v>
      </c>
      <c r="P3235" s="1" t="s">
        <v>38</v>
      </c>
      <c r="Q3235" s="1" t="s">
        <v>53</v>
      </c>
      <c r="R3235" s="7">
        <v>12</v>
      </c>
      <c r="S3235" s="1" t="s">
        <v>41</v>
      </c>
      <c r="T3235" s="1" t="s">
        <v>41</v>
      </c>
      <c r="U3235" s="1" t="s">
        <v>41</v>
      </c>
      <c r="V3235" s="1" t="s">
        <v>41</v>
      </c>
      <c r="W3235" s="1" t="s">
        <v>41</v>
      </c>
      <c r="X3235" s="1" t="s">
        <v>38</v>
      </c>
      <c r="Y3235" s="1" t="s">
        <v>41</v>
      </c>
      <c r="Z3235" s="1" t="s">
        <v>38</v>
      </c>
      <c r="AA3235" s="1" t="s">
        <v>49</v>
      </c>
      <c r="AB3235" s="1" t="s">
        <v>38</v>
      </c>
      <c r="AC3235" s="1" t="s">
        <v>54</v>
      </c>
      <c r="AD3235" s="7">
        <v>79.400000000000006</v>
      </c>
      <c r="AE3235" s="7">
        <v>1156.0999999999999</v>
      </c>
      <c r="AF3235" s="7">
        <v>0</v>
      </c>
      <c r="AG3235" s="7">
        <v>0</v>
      </c>
      <c r="AH3235" s="7">
        <v>258.45</v>
      </c>
      <c r="AI3235" s="7">
        <v>1414.55</v>
      </c>
      <c r="AJ3235" s="7">
        <f t="shared" si="202"/>
        <v>94.303333333333327</v>
      </c>
      <c r="AK3235" s="7" t="s">
        <v>8249</v>
      </c>
      <c r="AL3235" s="1" t="s">
        <v>55</v>
      </c>
      <c r="AM3235" s="1">
        <f t="shared" si="203"/>
        <v>1</v>
      </c>
      <c r="AN3235" s="1" t="s">
        <v>56</v>
      </c>
      <c r="AO3235" s="1" t="s">
        <v>201</v>
      </c>
      <c r="AP3235" s="4">
        <f>1</f>
        <v>1</v>
      </c>
    </row>
    <row r="3236" spans="1:42" x14ac:dyDescent="0.3">
      <c r="A3236" s="1" t="s">
        <v>4349</v>
      </c>
      <c r="B3236" s="1" t="s">
        <v>47</v>
      </c>
      <c r="C3236" s="4">
        <v>37</v>
      </c>
      <c r="D3236" s="4" t="str">
        <f t="shared" si="200"/>
        <v>Adult</v>
      </c>
      <c r="E3236" s="1" t="s">
        <v>3</v>
      </c>
      <c r="F3236" s="1" t="s">
        <v>8255</v>
      </c>
      <c r="G3236" s="1" t="s">
        <v>976</v>
      </c>
      <c r="H3236" s="1">
        <v>92808</v>
      </c>
      <c r="I3236" s="4">
        <v>1</v>
      </c>
      <c r="J3236" s="4">
        <v>22</v>
      </c>
      <c r="K3236" s="4" t="str">
        <f t="shared" si="201"/>
        <v>Loyal</v>
      </c>
      <c r="L3236" s="1" t="s">
        <v>60</v>
      </c>
      <c r="M3236" s="1" t="s">
        <v>38</v>
      </c>
      <c r="N3236" s="7">
        <v>37.4</v>
      </c>
      <c r="O3236" s="1" t="s">
        <v>41</v>
      </c>
      <c r="P3236" s="1" t="s">
        <v>41</v>
      </c>
      <c r="Q3236" s="1" t="s">
        <v>8232</v>
      </c>
      <c r="R3236" s="7">
        <v>0</v>
      </c>
      <c r="S3236" s="1" t="s">
        <v>41</v>
      </c>
      <c r="T3236" s="1" t="s">
        <v>41</v>
      </c>
      <c r="U3236" s="1" t="s">
        <v>41</v>
      </c>
      <c r="V3236" s="1" t="s">
        <v>41</v>
      </c>
      <c r="W3236" s="1" t="s">
        <v>41</v>
      </c>
      <c r="X3236" s="1" t="s">
        <v>41</v>
      </c>
      <c r="Y3236" s="1" t="s">
        <v>41</v>
      </c>
      <c r="Z3236" s="1" t="s">
        <v>41</v>
      </c>
      <c r="AA3236" s="1" t="s">
        <v>43</v>
      </c>
      <c r="AB3236" s="1" t="s">
        <v>41</v>
      </c>
      <c r="AC3236" s="1" t="s">
        <v>44</v>
      </c>
      <c r="AD3236" s="7">
        <v>19.95</v>
      </c>
      <c r="AE3236" s="7">
        <v>433.5</v>
      </c>
      <c r="AF3236" s="7">
        <v>0</v>
      </c>
      <c r="AG3236" s="7">
        <v>0</v>
      </c>
      <c r="AH3236" s="7">
        <v>822.8</v>
      </c>
      <c r="AI3236" s="7">
        <v>1256.3</v>
      </c>
      <c r="AJ3236" s="7">
        <f t="shared" si="202"/>
        <v>57.104545454545452</v>
      </c>
      <c r="AK3236" s="7" t="s">
        <v>8249</v>
      </c>
      <c r="AL3236" s="1" t="s">
        <v>45</v>
      </c>
      <c r="AM3236" s="1">
        <f t="shared" si="203"/>
        <v>0</v>
      </c>
      <c r="AN3236" s="1" t="s">
        <v>8232</v>
      </c>
      <c r="AO3236" s="1" t="s">
        <v>108</v>
      </c>
      <c r="AP3236" s="4">
        <f>1</f>
        <v>1</v>
      </c>
    </row>
    <row r="3237" spans="1:42" x14ac:dyDescent="0.3">
      <c r="A3237" s="1" t="s">
        <v>4350</v>
      </c>
      <c r="B3237" s="1" t="s">
        <v>47</v>
      </c>
      <c r="C3237" s="4">
        <v>20</v>
      </c>
      <c r="D3237" s="4" t="str">
        <f t="shared" si="200"/>
        <v>Teenager</v>
      </c>
      <c r="E3237" s="1" t="s">
        <v>8253</v>
      </c>
      <c r="F3237" s="1" t="s">
        <v>8256</v>
      </c>
      <c r="G3237" s="1" t="s">
        <v>209</v>
      </c>
      <c r="H3237" s="1">
        <v>93650</v>
      </c>
      <c r="I3237" s="4">
        <v>0</v>
      </c>
      <c r="J3237" s="4">
        <v>53</v>
      </c>
      <c r="K3237" s="4" t="str">
        <f t="shared" si="201"/>
        <v>Veteran</v>
      </c>
      <c r="L3237" s="1" t="s">
        <v>74</v>
      </c>
      <c r="M3237" s="1" t="s">
        <v>38</v>
      </c>
      <c r="N3237" s="7">
        <v>47.81</v>
      </c>
      <c r="O3237" s="1" t="s">
        <v>41</v>
      </c>
      <c r="P3237" s="1" t="s">
        <v>38</v>
      </c>
      <c r="Q3237" s="1" t="s">
        <v>42</v>
      </c>
      <c r="R3237" s="7">
        <v>59</v>
      </c>
      <c r="S3237" s="1" t="s">
        <v>38</v>
      </c>
      <c r="T3237" s="1" t="s">
        <v>38</v>
      </c>
      <c r="U3237" s="1" t="s">
        <v>41</v>
      </c>
      <c r="V3237" s="1" t="s">
        <v>38</v>
      </c>
      <c r="W3237" s="1" t="s">
        <v>41</v>
      </c>
      <c r="X3237" s="1" t="s">
        <v>41</v>
      </c>
      <c r="Y3237" s="1" t="s">
        <v>41</v>
      </c>
      <c r="Z3237" s="1" t="s">
        <v>38</v>
      </c>
      <c r="AA3237" s="1" t="s">
        <v>43</v>
      </c>
      <c r="AB3237" s="1" t="s">
        <v>41</v>
      </c>
      <c r="AC3237" s="1" t="s">
        <v>44</v>
      </c>
      <c r="AD3237" s="7">
        <v>62.85</v>
      </c>
      <c r="AE3237" s="7">
        <v>3419.5</v>
      </c>
      <c r="AF3237" s="7">
        <v>0</v>
      </c>
      <c r="AG3237" s="7">
        <v>0</v>
      </c>
      <c r="AH3237" s="7">
        <v>2533.9299999999998</v>
      </c>
      <c r="AI3237" s="7">
        <v>5953.43</v>
      </c>
      <c r="AJ3237" s="7">
        <f t="shared" si="202"/>
        <v>112.32886792452831</v>
      </c>
      <c r="AK3237" s="7" t="s">
        <v>8247</v>
      </c>
      <c r="AL3237" s="1" t="s">
        <v>45</v>
      </c>
      <c r="AM3237" s="1">
        <f t="shared" si="203"/>
        <v>0</v>
      </c>
      <c r="AN3237" s="1" t="s">
        <v>8232</v>
      </c>
      <c r="AO3237" s="1" t="s">
        <v>108</v>
      </c>
      <c r="AP3237" s="4">
        <f>1</f>
        <v>1</v>
      </c>
    </row>
    <row r="3238" spans="1:42" x14ac:dyDescent="0.3">
      <c r="A3238" s="1" t="s">
        <v>4351</v>
      </c>
      <c r="B3238" s="1" t="s">
        <v>37</v>
      </c>
      <c r="C3238" s="4">
        <v>23</v>
      </c>
      <c r="D3238" s="4" t="str">
        <f t="shared" si="200"/>
        <v>Teenager</v>
      </c>
      <c r="E3238" s="1" t="s">
        <v>8253</v>
      </c>
      <c r="F3238" s="1" t="s">
        <v>8254</v>
      </c>
      <c r="G3238" s="1" t="s">
        <v>149</v>
      </c>
      <c r="H3238" s="1">
        <v>92109</v>
      </c>
      <c r="I3238" s="4">
        <v>0</v>
      </c>
      <c r="J3238" s="4">
        <v>9</v>
      </c>
      <c r="K3238" s="4" t="str">
        <f t="shared" si="201"/>
        <v>New</v>
      </c>
      <c r="L3238" s="1" t="s">
        <v>52</v>
      </c>
      <c r="M3238" s="1" t="s">
        <v>38</v>
      </c>
      <c r="N3238" s="7">
        <v>35.450000000000003</v>
      </c>
      <c r="O3238" s="1" t="s">
        <v>41</v>
      </c>
      <c r="P3238" s="1" t="s">
        <v>38</v>
      </c>
      <c r="Q3238" s="1" t="s">
        <v>53</v>
      </c>
      <c r="R3238" s="7">
        <v>52</v>
      </c>
      <c r="S3238" s="1" t="s">
        <v>41</v>
      </c>
      <c r="T3238" s="1" t="s">
        <v>41</v>
      </c>
      <c r="U3238" s="1" t="s">
        <v>41</v>
      </c>
      <c r="V3238" s="1" t="s">
        <v>41</v>
      </c>
      <c r="W3238" s="1" t="s">
        <v>38</v>
      </c>
      <c r="X3238" s="1" t="s">
        <v>38</v>
      </c>
      <c r="Y3238" s="1" t="s">
        <v>38</v>
      </c>
      <c r="Z3238" s="1" t="s">
        <v>38</v>
      </c>
      <c r="AA3238" s="1" t="s">
        <v>49</v>
      </c>
      <c r="AB3238" s="1" t="s">
        <v>38</v>
      </c>
      <c r="AC3238" s="1" t="s">
        <v>44</v>
      </c>
      <c r="AD3238" s="7">
        <v>88.4</v>
      </c>
      <c r="AE3238" s="7">
        <v>788.6</v>
      </c>
      <c r="AF3238" s="7">
        <v>0</v>
      </c>
      <c r="AG3238" s="7">
        <v>0</v>
      </c>
      <c r="AH3238" s="7">
        <v>319.05</v>
      </c>
      <c r="AI3238" s="7">
        <v>1107.6500000000001</v>
      </c>
      <c r="AJ3238" s="7">
        <f t="shared" si="202"/>
        <v>123.07222222222224</v>
      </c>
      <c r="AK3238" s="7" t="s">
        <v>8247</v>
      </c>
      <c r="AL3238" s="1" t="s">
        <v>45</v>
      </c>
      <c r="AM3238" s="1">
        <f t="shared" si="203"/>
        <v>0</v>
      </c>
      <c r="AN3238" s="1" t="s">
        <v>8232</v>
      </c>
      <c r="AO3238" s="1" t="s">
        <v>108</v>
      </c>
      <c r="AP3238" s="4">
        <f>1</f>
        <v>1</v>
      </c>
    </row>
    <row r="3239" spans="1:42" x14ac:dyDescent="0.3">
      <c r="A3239" s="1" t="s">
        <v>4352</v>
      </c>
      <c r="B3239" s="1" t="s">
        <v>37</v>
      </c>
      <c r="C3239" s="4">
        <v>30</v>
      </c>
      <c r="D3239" s="4" t="str">
        <f t="shared" si="200"/>
        <v>Adult</v>
      </c>
      <c r="E3239" s="1" t="s">
        <v>8253</v>
      </c>
      <c r="F3239" s="1" t="s">
        <v>8254</v>
      </c>
      <c r="G3239" s="1" t="s">
        <v>1455</v>
      </c>
      <c r="H3239" s="1">
        <v>91764</v>
      </c>
      <c r="I3239" s="4">
        <v>0</v>
      </c>
      <c r="J3239" s="4">
        <v>1</v>
      </c>
      <c r="K3239" s="4" t="str">
        <f t="shared" si="201"/>
        <v>New</v>
      </c>
      <c r="L3239" s="1" t="s">
        <v>52</v>
      </c>
      <c r="M3239" s="1" t="s">
        <v>38</v>
      </c>
      <c r="N3239" s="7">
        <v>29.86</v>
      </c>
      <c r="O3239" s="1" t="s">
        <v>41</v>
      </c>
      <c r="P3239" s="1" t="s">
        <v>41</v>
      </c>
      <c r="Q3239" s="1" t="s">
        <v>8232</v>
      </c>
      <c r="R3239" s="7">
        <v>0</v>
      </c>
      <c r="S3239" s="1" t="s">
        <v>41</v>
      </c>
      <c r="T3239" s="1" t="s">
        <v>41</v>
      </c>
      <c r="U3239" s="1" t="s">
        <v>41</v>
      </c>
      <c r="V3239" s="1" t="s">
        <v>41</v>
      </c>
      <c r="W3239" s="1" t="s">
        <v>41</v>
      </c>
      <c r="X3239" s="1" t="s">
        <v>41</v>
      </c>
      <c r="Y3239" s="1" t="s">
        <v>41</v>
      </c>
      <c r="Z3239" s="1" t="s">
        <v>41</v>
      </c>
      <c r="AA3239" s="1" t="s">
        <v>49</v>
      </c>
      <c r="AB3239" s="1" t="s">
        <v>38</v>
      </c>
      <c r="AC3239" s="1" t="s">
        <v>44</v>
      </c>
      <c r="AD3239" s="7">
        <v>20.350000000000001</v>
      </c>
      <c r="AE3239" s="7">
        <v>20.350000000000001</v>
      </c>
      <c r="AF3239" s="7">
        <v>0</v>
      </c>
      <c r="AG3239" s="7">
        <v>0</v>
      </c>
      <c r="AH3239" s="7">
        <v>29.86</v>
      </c>
      <c r="AI3239" s="7">
        <v>50.21</v>
      </c>
      <c r="AJ3239" s="7">
        <f t="shared" si="202"/>
        <v>50.21</v>
      </c>
      <c r="AK3239" s="7" t="s">
        <v>8249</v>
      </c>
      <c r="AL3239" s="1" t="s">
        <v>96</v>
      </c>
      <c r="AM3239" s="1">
        <f t="shared" si="203"/>
        <v>0</v>
      </c>
      <c r="AN3239" s="1" t="s">
        <v>8232</v>
      </c>
      <c r="AO3239" s="1" t="s">
        <v>108</v>
      </c>
      <c r="AP3239" s="4">
        <f>1</f>
        <v>1</v>
      </c>
    </row>
    <row r="3240" spans="1:42" x14ac:dyDescent="0.3">
      <c r="A3240" s="1" t="s">
        <v>4353</v>
      </c>
      <c r="B3240" s="1" t="s">
        <v>47</v>
      </c>
      <c r="C3240" s="4">
        <v>39</v>
      </c>
      <c r="D3240" s="4" t="str">
        <f t="shared" si="200"/>
        <v>Adult</v>
      </c>
      <c r="E3240" s="1" t="s">
        <v>3</v>
      </c>
      <c r="F3240" s="1" t="s">
        <v>8255</v>
      </c>
      <c r="G3240" s="1" t="s">
        <v>2768</v>
      </c>
      <c r="H3240" s="1">
        <v>94971</v>
      </c>
      <c r="I3240" s="4">
        <v>2</v>
      </c>
      <c r="J3240" s="4">
        <v>32</v>
      </c>
      <c r="K3240" s="4" t="str">
        <f t="shared" si="201"/>
        <v>Loyal</v>
      </c>
      <c r="L3240" s="1" t="s">
        <v>40</v>
      </c>
      <c r="M3240" s="1" t="s">
        <v>38</v>
      </c>
      <c r="N3240" s="7">
        <v>35.39</v>
      </c>
      <c r="O3240" s="1" t="s">
        <v>41</v>
      </c>
      <c r="P3240" s="1" t="s">
        <v>41</v>
      </c>
      <c r="Q3240" s="1" t="s">
        <v>8232</v>
      </c>
      <c r="R3240" s="7">
        <v>0</v>
      </c>
      <c r="S3240" s="1" t="s">
        <v>41</v>
      </c>
      <c r="T3240" s="1" t="s">
        <v>41</v>
      </c>
      <c r="U3240" s="1" t="s">
        <v>41</v>
      </c>
      <c r="V3240" s="1" t="s">
        <v>41</v>
      </c>
      <c r="W3240" s="1" t="s">
        <v>41</v>
      </c>
      <c r="X3240" s="1" t="s">
        <v>41</v>
      </c>
      <c r="Y3240" s="1" t="s">
        <v>41</v>
      </c>
      <c r="Z3240" s="1" t="s">
        <v>41</v>
      </c>
      <c r="AA3240" s="1" t="s">
        <v>71</v>
      </c>
      <c r="AB3240" s="1" t="s">
        <v>41</v>
      </c>
      <c r="AC3240" s="1" t="s">
        <v>44</v>
      </c>
      <c r="AD3240" s="7">
        <v>18.95</v>
      </c>
      <c r="AE3240" s="7">
        <v>613.95000000000005</v>
      </c>
      <c r="AF3240" s="7">
        <v>0</v>
      </c>
      <c r="AG3240" s="7">
        <v>0</v>
      </c>
      <c r="AH3240" s="7">
        <v>1132.48</v>
      </c>
      <c r="AI3240" s="7">
        <v>1746.43</v>
      </c>
      <c r="AJ3240" s="7">
        <f t="shared" si="202"/>
        <v>54.575937500000002</v>
      </c>
      <c r="AK3240" s="7" t="s">
        <v>8249</v>
      </c>
      <c r="AL3240" s="1" t="s">
        <v>45</v>
      </c>
      <c r="AM3240" s="1">
        <f t="shared" si="203"/>
        <v>0</v>
      </c>
      <c r="AN3240" s="1" t="s">
        <v>8232</v>
      </c>
      <c r="AO3240" s="1" t="s">
        <v>108</v>
      </c>
      <c r="AP3240" s="4">
        <f>1</f>
        <v>1</v>
      </c>
    </row>
    <row r="3241" spans="1:42" x14ac:dyDescent="0.3">
      <c r="A3241" s="1" t="s">
        <v>4354</v>
      </c>
      <c r="B3241" s="1" t="s">
        <v>47</v>
      </c>
      <c r="C3241" s="4">
        <v>28</v>
      </c>
      <c r="D3241" s="4" t="str">
        <f t="shared" si="200"/>
        <v>Adult</v>
      </c>
      <c r="E3241" s="1" t="s">
        <v>3</v>
      </c>
      <c r="F3241" s="1" t="s">
        <v>8254</v>
      </c>
      <c r="G3241" s="1" t="s">
        <v>155</v>
      </c>
      <c r="H3241" s="1">
        <v>95120</v>
      </c>
      <c r="I3241" s="4">
        <v>10</v>
      </c>
      <c r="J3241" s="4">
        <v>34</v>
      </c>
      <c r="K3241" s="4" t="str">
        <f t="shared" si="201"/>
        <v>Loyal</v>
      </c>
      <c r="L3241" s="1" t="s">
        <v>40</v>
      </c>
      <c r="M3241" s="1" t="s">
        <v>38</v>
      </c>
      <c r="N3241" s="7">
        <v>13.97</v>
      </c>
      <c r="O3241" s="1" t="s">
        <v>38</v>
      </c>
      <c r="P3241" s="1" t="s">
        <v>38</v>
      </c>
      <c r="Q3241" s="1" t="s">
        <v>53</v>
      </c>
      <c r="R3241" s="7">
        <v>48</v>
      </c>
      <c r="S3241" s="1" t="s">
        <v>41</v>
      </c>
      <c r="T3241" s="1" t="s">
        <v>38</v>
      </c>
      <c r="U3241" s="1" t="s">
        <v>41</v>
      </c>
      <c r="V3241" s="1" t="s">
        <v>41</v>
      </c>
      <c r="W3241" s="1" t="s">
        <v>41</v>
      </c>
      <c r="X3241" s="1" t="s">
        <v>38</v>
      </c>
      <c r="Y3241" s="1" t="s">
        <v>38</v>
      </c>
      <c r="Z3241" s="1" t="s">
        <v>38</v>
      </c>
      <c r="AA3241" s="1" t="s">
        <v>49</v>
      </c>
      <c r="AB3241" s="1" t="s">
        <v>41</v>
      </c>
      <c r="AC3241" s="1" t="s">
        <v>44</v>
      </c>
      <c r="AD3241" s="7">
        <v>88.85</v>
      </c>
      <c r="AE3241" s="7">
        <v>3000.25</v>
      </c>
      <c r="AF3241" s="7">
        <v>0</v>
      </c>
      <c r="AG3241" s="7">
        <v>0</v>
      </c>
      <c r="AH3241" s="7">
        <v>474.98</v>
      </c>
      <c r="AI3241" s="7">
        <v>3475.23</v>
      </c>
      <c r="AJ3241" s="7">
        <f t="shared" si="202"/>
        <v>102.21264705882353</v>
      </c>
      <c r="AK3241" s="7" t="s">
        <v>8247</v>
      </c>
      <c r="AL3241" s="1" t="s">
        <v>45</v>
      </c>
      <c r="AM3241" s="1">
        <f t="shared" si="203"/>
        <v>0</v>
      </c>
      <c r="AN3241" s="1" t="s">
        <v>8232</v>
      </c>
      <c r="AO3241" s="1" t="s">
        <v>108</v>
      </c>
      <c r="AP3241" s="4">
        <f>1</f>
        <v>1</v>
      </c>
    </row>
    <row r="3242" spans="1:42" x14ac:dyDescent="0.3">
      <c r="A3242" s="1" t="s">
        <v>4355</v>
      </c>
      <c r="B3242" s="1" t="s">
        <v>47</v>
      </c>
      <c r="C3242" s="4">
        <v>20</v>
      </c>
      <c r="D3242" s="4" t="str">
        <f t="shared" si="200"/>
        <v>Teenager</v>
      </c>
      <c r="E3242" s="1" t="s">
        <v>8253</v>
      </c>
      <c r="F3242" s="1" t="s">
        <v>8256</v>
      </c>
      <c r="G3242" s="1" t="s">
        <v>373</v>
      </c>
      <c r="H3242" s="1">
        <v>95540</v>
      </c>
      <c r="I3242" s="4">
        <v>0</v>
      </c>
      <c r="J3242" s="4">
        <v>54</v>
      </c>
      <c r="K3242" s="4" t="str">
        <f t="shared" si="201"/>
        <v>Veteran</v>
      </c>
      <c r="L3242" s="1" t="s">
        <v>74</v>
      </c>
      <c r="M3242" s="1" t="s">
        <v>38</v>
      </c>
      <c r="N3242" s="7">
        <v>4.16</v>
      </c>
      <c r="O3242" s="1" t="s">
        <v>41</v>
      </c>
      <c r="P3242" s="1" t="s">
        <v>38</v>
      </c>
      <c r="Q3242" s="1" t="s">
        <v>42</v>
      </c>
      <c r="R3242" s="7">
        <v>59</v>
      </c>
      <c r="S3242" s="1" t="s">
        <v>41</v>
      </c>
      <c r="T3242" s="1" t="s">
        <v>38</v>
      </c>
      <c r="U3242" s="1" t="s">
        <v>38</v>
      </c>
      <c r="V3242" s="1" t="s">
        <v>38</v>
      </c>
      <c r="W3242" s="1" t="s">
        <v>41</v>
      </c>
      <c r="X3242" s="1" t="s">
        <v>41</v>
      </c>
      <c r="Y3242" s="1" t="s">
        <v>41</v>
      </c>
      <c r="Z3242" s="1" t="s">
        <v>38</v>
      </c>
      <c r="AA3242" s="1" t="s">
        <v>43</v>
      </c>
      <c r="AB3242" s="1" t="s">
        <v>38</v>
      </c>
      <c r="AC3242" s="1" t="s">
        <v>54</v>
      </c>
      <c r="AD3242" s="7">
        <v>61</v>
      </c>
      <c r="AE3242" s="7">
        <v>3283.05</v>
      </c>
      <c r="AF3242" s="7">
        <v>0</v>
      </c>
      <c r="AG3242" s="7">
        <v>0</v>
      </c>
      <c r="AH3242" s="7">
        <v>224.64</v>
      </c>
      <c r="AI3242" s="7">
        <v>3507.69</v>
      </c>
      <c r="AJ3242" s="7">
        <f t="shared" si="202"/>
        <v>64.957222222222228</v>
      </c>
      <c r="AK3242" s="7" t="s">
        <v>8249</v>
      </c>
      <c r="AL3242" s="1" t="s">
        <v>45</v>
      </c>
      <c r="AM3242" s="1">
        <f t="shared" si="203"/>
        <v>0</v>
      </c>
      <c r="AN3242" s="1" t="s">
        <v>8232</v>
      </c>
      <c r="AO3242" s="1" t="s">
        <v>108</v>
      </c>
      <c r="AP3242" s="4">
        <f>1</f>
        <v>1</v>
      </c>
    </row>
    <row r="3243" spans="1:42" x14ac:dyDescent="0.3">
      <c r="A3243" s="1" t="s">
        <v>4356</v>
      </c>
      <c r="B3243" s="1" t="s">
        <v>37</v>
      </c>
      <c r="C3243" s="4">
        <v>64</v>
      </c>
      <c r="D3243" s="4" t="str">
        <f t="shared" si="200"/>
        <v>Senior Citizen</v>
      </c>
      <c r="E3243" s="1" t="s">
        <v>3</v>
      </c>
      <c r="F3243" s="1" t="s">
        <v>8254</v>
      </c>
      <c r="G3243" s="1" t="s">
        <v>3427</v>
      </c>
      <c r="H3243" s="1">
        <v>92549</v>
      </c>
      <c r="I3243" s="4">
        <v>1</v>
      </c>
      <c r="J3243" s="4">
        <v>6</v>
      </c>
      <c r="K3243" s="4" t="str">
        <f t="shared" si="201"/>
        <v>New</v>
      </c>
      <c r="L3243" s="1" t="s">
        <v>40</v>
      </c>
      <c r="M3243" s="1" t="s">
        <v>38</v>
      </c>
      <c r="N3243" s="7">
        <v>36.119999999999997</v>
      </c>
      <c r="O3243" s="1" t="s">
        <v>38</v>
      </c>
      <c r="P3243" s="1" t="s">
        <v>38</v>
      </c>
      <c r="Q3243" s="1" t="s">
        <v>53</v>
      </c>
      <c r="R3243" s="7">
        <v>23</v>
      </c>
      <c r="S3243" s="1" t="s">
        <v>41</v>
      </c>
      <c r="T3243" s="1" t="s">
        <v>41</v>
      </c>
      <c r="U3243" s="1" t="s">
        <v>41</v>
      </c>
      <c r="V3243" s="1" t="s">
        <v>38</v>
      </c>
      <c r="W3243" s="1" t="s">
        <v>41</v>
      </c>
      <c r="X3243" s="1" t="s">
        <v>41</v>
      </c>
      <c r="Y3243" s="1" t="s">
        <v>41</v>
      </c>
      <c r="Z3243" s="1" t="s">
        <v>38</v>
      </c>
      <c r="AA3243" s="1" t="s">
        <v>49</v>
      </c>
      <c r="AB3243" s="1" t="s">
        <v>38</v>
      </c>
      <c r="AC3243" s="1" t="s">
        <v>54</v>
      </c>
      <c r="AD3243" s="7">
        <v>80.5</v>
      </c>
      <c r="AE3243" s="7">
        <v>502.85</v>
      </c>
      <c r="AF3243" s="7">
        <v>0</v>
      </c>
      <c r="AG3243" s="7">
        <v>0</v>
      </c>
      <c r="AH3243" s="7">
        <v>216.72</v>
      </c>
      <c r="AI3243" s="7">
        <v>719.57</v>
      </c>
      <c r="AJ3243" s="7">
        <f t="shared" si="202"/>
        <v>119.92833333333334</v>
      </c>
      <c r="AK3243" s="7" t="s">
        <v>8247</v>
      </c>
      <c r="AL3243" s="1" t="s">
        <v>55</v>
      </c>
      <c r="AM3243" s="1">
        <f t="shared" si="203"/>
        <v>1</v>
      </c>
      <c r="AN3243" s="1" t="s">
        <v>115</v>
      </c>
      <c r="AO3243" s="1" t="s">
        <v>464</v>
      </c>
      <c r="AP3243" s="4">
        <f>1</f>
        <v>1</v>
      </c>
    </row>
    <row r="3244" spans="1:42" x14ac:dyDescent="0.3">
      <c r="A3244" s="1" t="s">
        <v>4357</v>
      </c>
      <c r="B3244" s="1" t="s">
        <v>47</v>
      </c>
      <c r="C3244" s="4">
        <v>28</v>
      </c>
      <c r="D3244" s="4" t="str">
        <f t="shared" si="200"/>
        <v>Adult</v>
      </c>
      <c r="E3244" s="1" t="s">
        <v>3</v>
      </c>
      <c r="F3244" s="1" t="s">
        <v>8256</v>
      </c>
      <c r="G3244" s="1" t="s">
        <v>1050</v>
      </c>
      <c r="H3244" s="1">
        <v>94973</v>
      </c>
      <c r="I3244" s="4">
        <v>9</v>
      </c>
      <c r="J3244" s="4">
        <v>62</v>
      </c>
      <c r="K3244" s="4" t="str">
        <f t="shared" si="201"/>
        <v>Veteran</v>
      </c>
      <c r="L3244" s="1" t="s">
        <v>40</v>
      </c>
      <c r="M3244" s="1" t="s">
        <v>38</v>
      </c>
      <c r="N3244" s="7">
        <v>47.96</v>
      </c>
      <c r="O3244" s="1" t="s">
        <v>41</v>
      </c>
      <c r="P3244" s="1" t="s">
        <v>41</v>
      </c>
      <c r="Q3244" s="1" t="s">
        <v>8232</v>
      </c>
      <c r="R3244" s="7">
        <v>0</v>
      </c>
      <c r="S3244" s="1" t="s">
        <v>41</v>
      </c>
      <c r="T3244" s="1" t="s">
        <v>41</v>
      </c>
      <c r="U3244" s="1" t="s">
        <v>41</v>
      </c>
      <c r="V3244" s="1" t="s">
        <v>41</v>
      </c>
      <c r="W3244" s="1" t="s">
        <v>41</v>
      </c>
      <c r="X3244" s="1" t="s">
        <v>41</v>
      </c>
      <c r="Y3244" s="1" t="s">
        <v>41</v>
      </c>
      <c r="Z3244" s="1" t="s">
        <v>41</v>
      </c>
      <c r="AA3244" s="1" t="s">
        <v>43</v>
      </c>
      <c r="AB3244" s="1" t="s">
        <v>41</v>
      </c>
      <c r="AC3244" s="1" t="s">
        <v>54</v>
      </c>
      <c r="AD3244" s="7">
        <v>19.95</v>
      </c>
      <c r="AE3244" s="7">
        <v>1244.8</v>
      </c>
      <c r="AF3244" s="7">
        <v>0</v>
      </c>
      <c r="AG3244" s="7">
        <v>0</v>
      </c>
      <c r="AH3244" s="7">
        <v>2973.52</v>
      </c>
      <c r="AI3244" s="7">
        <v>4218.32</v>
      </c>
      <c r="AJ3244" s="7">
        <f t="shared" si="202"/>
        <v>68.037419354838704</v>
      </c>
      <c r="AK3244" s="7" t="s">
        <v>8249</v>
      </c>
      <c r="AL3244" s="1" t="s">
        <v>45</v>
      </c>
      <c r="AM3244" s="1">
        <f t="shared" si="203"/>
        <v>0</v>
      </c>
      <c r="AN3244" s="1" t="s">
        <v>8232</v>
      </c>
      <c r="AO3244" s="1" t="s">
        <v>108</v>
      </c>
      <c r="AP3244" s="4">
        <f>1</f>
        <v>1</v>
      </c>
    </row>
    <row r="3245" spans="1:42" x14ac:dyDescent="0.3">
      <c r="A3245" s="1" t="s">
        <v>4358</v>
      </c>
      <c r="B3245" s="1" t="s">
        <v>37</v>
      </c>
      <c r="C3245" s="4">
        <v>60</v>
      </c>
      <c r="D3245" s="4" t="str">
        <f t="shared" si="200"/>
        <v>Senior Citizen</v>
      </c>
      <c r="E3245" s="1" t="s">
        <v>3</v>
      </c>
      <c r="F3245" s="1" t="s">
        <v>8254</v>
      </c>
      <c r="G3245" s="1" t="s">
        <v>868</v>
      </c>
      <c r="H3245" s="1">
        <v>92371</v>
      </c>
      <c r="I3245" s="4">
        <v>3</v>
      </c>
      <c r="J3245" s="4">
        <v>13</v>
      </c>
      <c r="K3245" s="4" t="str">
        <f t="shared" si="201"/>
        <v>Loyal</v>
      </c>
      <c r="L3245" s="1" t="s">
        <v>60</v>
      </c>
      <c r="M3245" s="1" t="s">
        <v>38</v>
      </c>
      <c r="N3245" s="7">
        <v>19.05</v>
      </c>
      <c r="O3245" s="1" t="s">
        <v>41</v>
      </c>
      <c r="P3245" s="1" t="s">
        <v>38</v>
      </c>
      <c r="Q3245" s="1" t="s">
        <v>77</v>
      </c>
      <c r="R3245" s="7">
        <v>27</v>
      </c>
      <c r="S3245" s="1" t="s">
        <v>41</v>
      </c>
      <c r="T3245" s="1" t="s">
        <v>41</v>
      </c>
      <c r="U3245" s="1" t="s">
        <v>41</v>
      </c>
      <c r="V3245" s="1" t="s">
        <v>41</v>
      </c>
      <c r="W3245" s="1" t="s">
        <v>41</v>
      </c>
      <c r="X3245" s="1" t="s">
        <v>38</v>
      </c>
      <c r="Y3245" s="1" t="s">
        <v>38</v>
      </c>
      <c r="Z3245" s="1" t="s">
        <v>38</v>
      </c>
      <c r="AA3245" s="1" t="s">
        <v>49</v>
      </c>
      <c r="AB3245" s="1" t="s">
        <v>41</v>
      </c>
      <c r="AC3245" s="1" t="s">
        <v>54</v>
      </c>
      <c r="AD3245" s="7">
        <v>55.95</v>
      </c>
      <c r="AE3245" s="7">
        <v>734.35</v>
      </c>
      <c r="AF3245" s="7">
        <v>0</v>
      </c>
      <c r="AG3245" s="7">
        <v>0</v>
      </c>
      <c r="AH3245" s="7">
        <v>247.65</v>
      </c>
      <c r="AI3245" s="7">
        <v>982</v>
      </c>
      <c r="AJ3245" s="7">
        <f t="shared" si="202"/>
        <v>75.538461538461533</v>
      </c>
      <c r="AK3245" s="7" t="s">
        <v>8249</v>
      </c>
      <c r="AL3245" s="1" t="s">
        <v>55</v>
      </c>
      <c r="AM3245" s="1">
        <f t="shared" si="203"/>
        <v>1</v>
      </c>
      <c r="AN3245" s="1" t="s">
        <v>56</v>
      </c>
      <c r="AO3245" s="1" t="s">
        <v>57</v>
      </c>
      <c r="AP3245" s="4">
        <f>1</f>
        <v>1</v>
      </c>
    </row>
    <row r="3246" spans="1:42" x14ac:dyDescent="0.3">
      <c r="A3246" s="1" t="s">
        <v>4359</v>
      </c>
      <c r="B3246" s="1" t="s">
        <v>37</v>
      </c>
      <c r="C3246" s="4">
        <v>49</v>
      </c>
      <c r="D3246" s="4" t="str">
        <f t="shared" si="200"/>
        <v>Adult</v>
      </c>
      <c r="E3246" s="1" t="s">
        <v>3</v>
      </c>
      <c r="F3246" s="1" t="s">
        <v>8255</v>
      </c>
      <c r="G3246" s="1" t="s">
        <v>3556</v>
      </c>
      <c r="H3246" s="1">
        <v>94020</v>
      </c>
      <c r="I3246" s="4">
        <v>8</v>
      </c>
      <c r="J3246" s="4">
        <v>30</v>
      </c>
      <c r="K3246" s="4" t="str">
        <f t="shared" si="201"/>
        <v>Loyal</v>
      </c>
      <c r="L3246" s="1" t="s">
        <v>127</v>
      </c>
      <c r="M3246" s="1" t="s">
        <v>38</v>
      </c>
      <c r="N3246" s="7">
        <v>11.6</v>
      </c>
      <c r="O3246" s="1" t="s">
        <v>41</v>
      </c>
      <c r="P3246" s="1" t="s">
        <v>41</v>
      </c>
      <c r="Q3246" s="1" t="s">
        <v>8232</v>
      </c>
      <c r="R3246" s="7">
        <v>0</v>
      </c>
      <c r="S3246" s="1" t="s">
        <v>41</v>
      </c>
      <c r="T3246" s="1" t="s">
        <v>41</v>
      </c>
      <c r="U3246" s="1" t="s">
        <v>41</v>
      </c>
      <c r="V3246" s="1" t="s">
        <v>41</v>
      </c>
      <c r="W3246" s="1" t="s">
        <v>41</v>
      </c>
      <c r="X3246" s="1" t="s">
        <v>41</v>
      </c>
      <c r="Y3246" s="1" t="s">
        <v>41</v>
      </c>
      <c r="Z3246" s="1" t="s">
        <v>41</v>
      </c>
      <c r="AA3246" s="1" t="s">
        <v>71</v>
      </c>
      <c r="AB3246" s="1" t="s">
        <v>41</v>
      </c>
      <c r="AC3246" s="1" t="s">
        <v>44</v>
      </c>
      <c r="AD3246" s="7">
        <v>19.3</v>
      </c>
      <c r="AE3246" s="7">
        <v>602.9</v>
      </c>
      <c r="AF3246" s="7">
        <v>0</v>
      </c>
      <c r="AG3246" s="7">
        <v>0</v>
      </c>
      <c r="AH3246" s="7">
        <v>348</v>
      </c>
      <c r="AI3246" s="7">
        <v>950.9</v>
      </c>
      <c r="AJ3246" s="7">
        <f t="shared" si="202"/>
        <v>31.696666666666665</v>
      </c>
      <c r="AK3246" s="7" t="s">
        <v>8246</v>
      </c>
      <c r="AL3246" s="1" t="s">
        <v>45</v>
      </c>
      <c r="AM3246" s="1">
        <f t="shared" si="203"/>
        <v>0</v>
      </c>
      <c r="AN3246" s="1" t="s">
        <v>8232</v>
      </c>
      <c r="AO3246" s="1" t="s">
        <v>108</v>
      </c>
      <c r="AP3246" s="4">
        <f>1</f>
        <v>1</v>
      </c>
    </row>
    <row r="3247" spans="1:42" x14ac:dyDescent="0.3">
      <c r="A3247" s="1" t="s">
        <v>4360</v>
      </c>
      <c r="B3247" s="1" t="s">
        <v>47</v>
      </c>
      <c r="C3247" s="4">
        <v>43</v>
      </c>
      <c r="D3247" s="4" t="str">
        <f t="shared" si="200"/>
        <v>Adult</v>
      </c>
      <c r="E3247" s="1" t="s">
        <v>3</v>
      </c>
      <c r="F3247" s="1" t="s">
        <v>8257</v>
      </c>
      <c r="G3247" s="1" t="s">
        <v>389</v>
      </c>
      <c r="H3247" s="1">
        <v>94115</v>
      </c>
      <c r="I3247" s="4">
        <v>5</v>
      </c>
      <c r="J3247" s="4">
        <v>55</v>
      </c>
      <c r="K3247" s="4" t="str">
        <f t="shared" si="201"/>
        <v>Veteran</v>
      </c>
      <c r="L3247" s="1" t="s">
        <v>40</v>
      </c>
      <c r="M3247" s="1" t="s">
        <v>38</v>
      </c>
      <c r="N3247" s="7">
        <v>36.229999999999997</v>
      </c>
      <c r="O3247" s="1" t="s">
        <v>41</v>
      </c>
      <c r="P3247" s="1" t="s">
        <v>41</v>
      </c>
      <c r="Q3247" s="1" t="s">
        <v>8232</v>
      </c>
      <c r="R3247" s="7">
        <v>0</v>
      </c>
      <c r="S3247" s="1" t="s">
        <v>41</v>
      </c>
      <c r="T3247" s="1" t="s">
        <v>41</v>
      </c>
      <c r="U3247" s="1" t="s">
        <v>41</v>
      </c>
      <c r="V3247" s="1" t="s">
        <v>41</v>
      </c>
      <c r="W3247" s="1" t="s">
        <v>41</v>
      </c>
      <c r="X3247" s="1" t="s">
        <v>41</v>
      </c>
      <c r="Y3247" s="1" t="s">
        <v>41</v>
      </c>
      <c r="Z3247" s="1" t="s">
        <v>41</v>
      </c>
      <c r="AA3247" s="1" t="s">
        <v>43</v>
      </c>
      <c r="AB3247" s="1" t="s">
        <v>41</v>
      </c>
      <c r="AC3247" s="1" t="s">
        <v>44</v>
      </c>
      <c r="AD3247" s="7">
        <v>19.5</v>
      </c>
      <c r="AE3247" s="7">
        <v>1026.3499999999999</v>
      </c>
      <c r="AF3247" s="7">
        <v>0</v>
      </c>
      <c r="AG3247" s="7">
        <v>0</v>
      </c>
      <c r="AH3247" s="7">
        <v>1992.65</v>
      </c>
      <c r="AI3247" s="7">
        <v>3019</v>
      </c>
      <c r="AJ3247" s="7">
        <f t="shared" si="202"/>
        <v>54.890909090909091</v>
      </c>
      <c r="AK3247" s="7" t="s">
        <v>8249</v>
      </c>
      <c r="AL3247" s="1" t="s">
        <v>45</v>
      </c>
      <c r="AM3247" s="1">
        <f t="shared" si="203"/>
        <v>0</v>
      </c>
      <c r="AN3247" s="1" t="s">
        <v>8232</v>
      </c>
      <c r="AO3247" s="1" t="s">
        <v>108</v>
      </c>
      <c r="AP3247" s="4">
        <f>1</f>
        <v>1</v>
      </c>
    </row>
    <row r="3248" spans="1:42" x14ac:dyDescent="0.3">
      <c r="A3248" s="1" t="s">
        <v>4361</v>
      </c>
      <c r="B3248" s="1" t="s">
        <v>47</v>
      </c>
      <c r="C3248" s="4">
        <v>36</v>
      </c>
      <c r="D3248" s="4" t="str">
        <f t="shared" si="200"/>
        <v>Adult</v>
      </c>
      <c r="E3248" s="1" t="s">
        <v>3</v>
      </c>
      <c r="F3248" s="1" t="s">
        <v>8257</v>
      </c>
      <c r="G3248" s="1" t="s">
        <v>3760</v>
      </c>
      <c r="H3248" s="1">
        <v>95335</v>
      </c>
      <c r="I3248" s="4">
        <v>5</v>
      </c>
      <c r="J3248" s="4">
        <v>17</v>
      </c>
      <c r="K3248" s="4" t="str">
        <f t="shared" si="201"/>
        <v>Loyal</v>
      </c>
      <c r="L3248" s="1" t="s">
        <v>40</v>
      </c>
      <c r="M3248" s="1" t="s">
        <v>38</v>
      </c>
      <c r="N3248" s="7">
        <v>33.24</v>
      </c>
      <c r="O3248" s="1" t="s">
        <v>38</v>
      </c>
      <c r="P3248" s="1" t="s">
        <v>38</v>
      </c>
      <c r="Q3248" s="1" t="s">
        <v>77</v>
      </c>
      <c r="R3248" s="7">
        <v>76</v>
      </c>
      <c r="S3248" s="1" t="s">
        <v>38</v>
      </c>
      <c r="T3248" s="1" t="s">
        <v>41</v>
      </c>
      <c r="U3248" s="1" t="s">
        <v>38</v>
      </c>
      <c r="V3248" s="1" t="s">
        <v>41</v>
      </c>
      <c r="W3248" s="1" t="s">
        <v>38</v>
      </c>
      <c r="X3248" s="1" t="s">
        <v>41</v>
      </c>
      <c r="Y3248" s="1" t="s">
        <v>41</v>
      </c>
      <c r="Z3248" s="1" t="s">
        <v>38</v>
      </c>
      <c r="AA3248" s="1" t="s">
        <v>43</v>
      </c>
      <c r="AB3248" s="1" t="s">
        <v>38</v>
      </c>
      <c r="AC3248" s="1" t="s">
        <v>54</v>
      </c>
      <c r="AD3248" s="7">
        <v>70.349999999999994</v>
      </c>
      <c r="AE3248" s="7">
        <v>1201.6500000000001</v>
      </c>
      <c r="AF3248" s="7">
        <v>0</v>
      </c>
      <c r="AG3248" s="7">
        <v>0</v>
      </c>
      <c r="AH3248" s="7">
        <v>565.08000000000004</v>
      </c>
      <c r="AI3248" s="7">
        <v>1766.73</v>
      </c>
      <c r="AJ3248" s="7">
        <f t="shared" si="202"/>
        <v>103.92529411764706</v>
      </c>
      <c r="AK3248" s="7" t="s">
        <v>8247</v>
      </c>
      <c r="AL3248" s="1" t="s">
        <v>45</v>
      </c>
      <c r="AM3248" s="1">
        <f t="shared" si="203"/>
        <v>0</v>
      </c>
      <c r="AN3248" s="1" t="s">
        <v>8232</v>
      </c>
      <c r="AO3248" s="1" t="s">
        <v>108</v>
      </c>
      <c r="AP3248" s="4">
        <f>1</f>
        <v>1</v>
      </c>
    </row>
    <row r="3249" spans="1:42" x14ac:dyDescent="0.3">
      <c r="A3249" s="1" t="s">
        <v>4362</v>
      </c>
      <c r="B3249" s="1" t="s">
        <v>37</v>
      </c>
      <c r="C3249" s="4">
        <v>38</v>
      </c>
      <c r="D3249" s="4" t="str">
        <f t="shared" si="200"/>
        <v>Adult</v>
      </c>
      <c r="E3249" s="1" t="s">
        <v>3</v>
      </c>
      <c r="F3249" s="1" t="s">
        <v>8254</v>
      </c>
      <c r="G3249" s="1" t="s">
        <v>2577</v>
      </c>
      <c r="H3249" s="1">
        <v>95045</v>
      </c>
      <c r="I3249" s="4">
        <v>4</v>
      </c>
      <c r="J3249" s="4">
        <v>7</v>
      </c>
      <c r="K3249" s="4" t="str">
        <f t="shared" si="201"/>
        <v>New</v>
      </c>
      <c r="L3249" s="1" t="s">
        <v>40</v>
      </c>
      <c r="M3249" s="1" t="s">
        <v>38</v>
      </c>
      <c r="N3249" s="7">
        <v>12.16</v>
      </c>
      <c r="O3249" s="1" t="s">
        <v>41</v>
      </c>
      <c r="P3249" s="1" t="s">
        <v>38</v>
      </c>
      <c r="Q3249" s="1" t="s">
        <v>77</v>
      </c>
      <c r="R3249" s="7">
        <v>9</v>
      </c>
      <c r="S3249" s="1" t="s">
        <v>38</v>
      </c>
      <c r="T3249" s="1" t="s">
        <v>41</v>
      </c>
      <c r="U3249" s="1" t="s">
        <v>38</v>
      </c>
      <c r="V3249" s="1" t="s">
        <v>38</v>
      </c>
      <c r="W3249" s="1" t="s">
        <v>38</v>
      </c>
      <c r="X3249" s="1" t="s">
        <v>38</v>
      </c>
      <c r="Y3249" s="1" t="s">
        <v>38</v>
      </c>
      <c r="Z3249" s="1" t="s">
        <v>38</v>
      </c>
      <c r="AA3249" s="1" t="s">
        <v>49</v>
      </c>
      <c r="AB3249" s="1" t="s">
        <v>41</v>
      </c>
      <c r="AC3249" s="1" t="s">
        <v>54</v>
      </c>
      <c r="AD3249" s="7">
        <v>81.25</v>
      </c>
      <c r="AE3249" s="7">
        <v>580.1</v>
      </c>
      <c r="AF3249" s="7">
        <v>47.36</v>
      </c>
      <c r="AG3249" s="7">
        <v>0</v>
      </c>
      <c r="AH3249" s="7">
        <v>85.12</v>
      </c>
      <c r="AI3249" s="7">
        <v>617.86</v>
      </c>
      <c r="AJ3249" s="7">
        <f t="shared" si="202"/>
        <v>88.265714285714282</v>
      </c>
      <c r="AK3249" s="7" t="s">
        <v>8249</v>
      </c>
      <c r="AL3249" s="1" t="s">
        <v>45</v>
      </c>
      <c r="AM3249" s="1">
        <f t="shared" si="203"/>
        <v>0</v>
      </c>
      <c r="AN3249" s="1" t="s">
        <v>8232</v>
      </c>
      <c r="AO3249" s="1" t="s">
        <v>108</v>
      </c>
      <c r="AP3249" s="4">
        <f>1</f>
        <v>1</v>
      </c>
    </row>
    <row r="3250" spans="1:42" x14ac:dyDescent="0.3">
      <c r="A3250" s="1" t="s">
        <v>4363</v>
      </c>
      <c r="B3250" s="1" t="s">
        <v>37</v>
      </c>
      <c r="C3250" s="4">
        <v>56</v>
      </c>
      <c r="D3250" s="4" t="str">
        <f t="shared" si="200"/>
        <v>Senior Citizen</v>
      </c>
      <c r="E3250" s="1" t="s">
        <v>3</v>
      </c>
      <c r="F3250" s="1" t="s">
        <v>8254</v>
      </c>
      <c r="G3250" s="1" t="s">
        <v>1201</v>
      </c>
      <c r="H3250" s="1">
        <v>93041</v>
      </c>
      <c r="I3250" s="4">
        <v>9</v>
      </c>
      <c r="J3250" s="4">
        <v>18</v>
      </c>
      <c r="K3250" s="4" t="str">
        <f t="shared" si="201"/>
        <v>Loyal</v>
      </c>
      <c r="L3250" s="1" t="s">
        <v>60</v>
      </c>
      <c r="M3250" s="1" t="s">
        <v>38</v>
      </c>
      <c r="N3250" s="7">
        <v>29.6</v>
      </c>
      <c r="O3250" s="1" t="s">
        <v>41</v>
      </c>
      <c r="P3250" s="1" t="s">
        <v>38</v>
      </c>
      <c r="Q3250" s="1" t="s">
        <v>53</v>
      </c>
      <c r="R3250" s="7">
        <v>7</v>
      </c>
      <c r="S3250" s="1" t="s">
        <v>41</v>
      </c>
      <c r="T3250" s="1" t="s">
        <v>41</v>
      </c>
      <c r="U3250" s="1" t="s">
        <v>38</v>
      </c>
      <c r="V3250" s="1" t="s">
        <v>41</v>
      </c>
      <c r="W3250" s="1" t="s">
        <v>38</v>
      </c>
      <c r="X3250" s="1" t="s">
        <v>38</v>
      </c>
      <c r="Y3250" s="1" t="s">
        <v>38</v>
      </c>
      <c r="Z3250" s="1" t="s">
        <v>38</v>
      </c>
      <c r="AA3250" s="1" t="s">
        <v>49</v>
      </c>
      <c r="AB3250" s="1" t="s">
        <v>38</v>
      </c>
      <c r="AC3250" s="1" t="s">
        <v>44</v>
      </c>
      <c r="AD3250" s="7">
        <v>95.95</v>
      </c>
      <c r="AE3250" s="7">
        <v>1745.5</v>
      </c>
      <c r="AF3250" s="7">
        <v>6.72</v>
      </c>
      <c r="AG3250" s="7">
        <v>0</v>
      </c>
      <c r="AH3250" s="7">
        <v>532.79999999999995</v>
      </c>
      <c r="AI3250" s="7">
        <v>2271.58</v>
      </c>
      <c r="AJ3250" s="7">
        <f t="shared" si="202"/>
        <v>126.19888888888889</v>
      </c>
      <c r="AK3250" s="7" t="s">
        <v>8247</v>
      </c>
      <c r="AL3250" s="1" t="s">
        <v>45</v>
      </c>
      <c r="AM3250" s="1">
        <f t="shared" si="203"/>
        <v>0</v>
      </c>
      <c r="AN3250" s="1" t="s">
        <v>8232</v>
      </c>
      <c r="AO3250" s="1" t="s">
        <v>108</v>
      </c>
      <c r="AP3250" s="4">
        <f>1</f>
        <v>1</v>
      </c>
    </row>
    <row r="3251" spans="1:42" x14ac:dyDescent="0.3">
      <c r="A3251" s="1" t="s">
        <v>4364</v>
      </c>
      <c r="B3251" s="1" t="s">
        <v>37</v>
      </c>
      <c r="C3251" s="4">
        <v>41</v>
      </c>
      <c r="D3251" s="4" t="str">
        <f t="shared" si="200"/>
        <v>Adult</v>
      </c>
      <c r="E3251" s="1" t="s">
        <v>3</v>
      </c>
      <c r="F3251" s="1" t="s">
        <v>8255</v>
      </c>
      <c r="G3251" s="1" t="s">
        <v>133</v>
      </c>
      <c r="H3251" s="1">
        <v>90037</v>
      </c>
      <c r="I3251" s="4">
        <v>1</v>
      </c>
      <c r="J3251" s="4">
        <v>6</v>
      </c>
      <c r="K3251" s="4" t="str">
        <f t="shared" si="201"/>
        <v>New</v>
      </c>
      <c r="L3251" s="1" t="s">
        <v>40</v>
      </c>
      <c r="M3251" s="1" t="s">
        <v>38</v>
      </c>
      <c r="N3251" s="7">
        <v>29.41</v>
      </c>
      <c r="O3251" s="1" t="s">
        <v>41</v>
      </c>
      <c r="P3251" s="1" t="s">
        <v>38</v>
      </c>
      <c r="Q3251" s="1" t="s">
        <v>77</v>
      </c>
      <c r="R3251" s="7">
        <v>29</v>
      </c>
      <c r="S3251" s="1" t="s">
        <v>41</v>
      </c>
      <c r="T3251" s="1" t="s">
        <v>41</v>
      </c>
      <c r="U3251" s="1" t="s">
        <v>41</v>
      </c>
      <c r="V3251" s="1" t="s">
        <v>41</v>
      </c>
      <c r="W3251" s="1" t="s">
        <v>41</v>
      </c>
      <c r="X3251" s="1" t="s">
        <v>41</v>
      </c>
      <c r="Y3251" s="1" t="s">
        <v>41</v>
      </c>
      <c r="Z3251" s="1" t="s">
        <v>38</v>
      </c>
      <c r="AA3251" s="1" t="s">
        <v>49</v>
      </c>
      <c r="AB3251" s="1" t="s">
        <v>41</v>
      </c>
      <c r="AC3251" s="1" t="s">
        <v>44</v>
      </c>
      <c r="AD3251" s="7">
        <v>45.5</v>
      </c>
      <c r="AE3251" s="7">
        <v>285.2</v>
      </c>
      <c r="AF3251" s="7">
        <v>0</v>
      </c>
      <c r="AG3251" s="7">
        <v>0</v>
      </c>
      <c r="AH3251" s="7">
        <v>176.46</v>
      </c>
      <c r="AI3251" s="7">
        <v>461.66</v>
      </c>
      <c r="AJ3251" s="7">
        <f t="shared" si="202"/>
        <v>76.943333333333342</v>
      </c>
      <c r="AK3251" s="7" t="s">
        <v>8249</v>
      </c>
      <c r="AL3251" s="1" t="s">
        <v>45</v>
      </c>
      <c r="AM3251" s="1">
        <f t="shared" si="203"/>
        <v>0</v>
      </c>
      <c r="AN3251" s="1" t="s">
        <v>8232</v>
      </c>
      <c r="AO3251" s="1" t="s">
        <v>108</v>
      </c>
      <c r="AP3251" s="4">
        <f>1</f>
        <v>1</v>
      </c>
    </row>
    <row r="3252" spans="1:42" x14ac:dyDescent="0.3">
      <c r="A3252" s="1" t="s">
        <v>4365</v>
      </c>
      <c r="B3252" s="1" t="s">
        <v>47</v>
      </c>
      <c r="C3252" s="4">
        <v>35</v>
      </c>
      <c r="D3252" s="4" t="str">
        <f t="shared" si="200"/>
        <v>Adult</v>
      </c>
      <c r="E3252" s="1" t="s">
        <v>8253</v>
      </c>
      <c r="F3252" s="1" t="s">
        <v>8254</v>
      </c>
      <c r="G3252" s="1" t="s">
        <v>1698</v>
      </c>
      <c r="H3252" s="1">
        <v>91007</v>
      </c>
      <c r="I3252" s="4">
        <v>0</v>
      </c>
      <c r="J3252" s="4">
        <v>53</v>
      </c>
      <c r="K3252" s="4" t="str">
        <f t="shared" si="201"/>
        <v>Veteran</v>
      </c>
      <c r="L3252" s="1" t="s">
        <v>40</v>
      </c>
      <c r="M3252" s="1" t="s">
        <v>38</v>
      </c>
      <c r="N3252" s="7">
        <v>6.54</v>
      </c>
      <c r="O3252" s="1" t="s">
        <v>38</v>
      </c>
      <c r="P3252" s="1" t="s">
        <v>38</v>
      </c>
      <c r="Q3252" s="1" t="s">
        <v>77</v>
      </c>
      <c r="R3252" s="7">
        <v>4</v>
      </c>
      <c r="S3252" s="1" t="s">
        <v>41</v>
      </c>
      <c r="T3252" s="1" t="s">
        <v>38</v>
      </c>
      <c r="U3252" s="1" t="s">
        <v>38</v>
      </c>
      <c r="V3252" s="1" t="s">
        <v>38</v>
      </c>
      <c r="W3252" s="1" t="s">
        <v>41</v>
      </c>
      <c r="X3252" s="1" t="s">
        <v>38</v>
      </c>
      <c r="Y3252" s="1" t="s">
        <v>38</v>
      </c>
      <c r="Z3252" s="1" t="s">
        <v>38</v>
      </c>
      <c r="AA3252" s="1" t="s">
        <v>71</v>
      </c>
      <c r="AB3252" s="1" t="s">
        <v>38</v>
      </c>
      <c r="AC3252" s="1" t="s">
        <v>54</v>
      </c>
      <c r="AD3252" s="7">
        <v>73.900000000000006</v>
      </c>
      <c r="AE3252" s="7">
        <v>3958.25</v>
      </c>
      <c r="AF3252" s="7">
        <v>0</v>
      </c>
      <c r="AG3252" s="7">
        <v>0</v>
      </c>
      <c r="AH3252" s="7">
        <v>346.62</v>
      </c>
      <c r="AI3252" s="7">
        <v>4304.87</v>
      </c>
      <c r="AJ3252" s="7">
        <f t="shared" si="202"/>
        <v>81.223962264150941</v>
      </c>
      <c r="AK3252" s="7" t="s">
        <v>8249</v>
      </c>
      <c r="AL3252" s="1" t="s">
        <v>45</v>
      </c>
      <c r="AM3252" s="1">
        <f t="shared" si="203"/>
        <v>0</v>
      </c>
      <c r="AN3252" s="1" t="s">
        <v>8232</v>
      </c>
      <c r="AO3252" s="1" t="s">
        <v>108</v>
      </c>
      <c r="AP3252" s="4">
        <f>1</f>
        <v>1</v>
      </c>
    </row>
    <row r="3253" spans="1:42" x14ac:dyDescent="0.3">
      <c r="A3253" s="1" t="s">
        <v>4366</v>
      </c>
      <c r="B3253" s="1" t="s">
        <v>47</v>
      </c>
      <c r="C3253" s="4">
        <v>32</v>
      </c>
      <c r="D3253" s="4" t="str">
        <f t="shared" si="200"/>
        <v>Adult</v>
      </c>
      <c r="E3253" s="1" t="s">
        <v>3</v>
      </c>
      <c r="F3253" s="1" t="s">
        <v>8254</v>
      </c>
      <c r="G3253" s="1" t="s">
        <v>1529</v>
      </c>
      <c r="H3253" s="1">
        <v>93224</v>
      </c>
      <c r="I3253" s="4">
        <v>1</v>
      </c>
      <c r="J3253" s="4">
        <v>16</v>
      </c>
      <c r="K3253" s="4" t="str">
        <f t="shared" si="201"/>
        <v>Loyal</v>
      </c>
      <c r="L3253" s="1" t="s">
        <v>40</v>
      </c>
      <c r="M3253" s="1" t="s">
        <v>38</v>
      </c>
      <c r="N3253" s="7">
        <v>17.96</v>
      </c>
      <c r="O3253" s="1" t="s">
        <v>38</v>
      </c>
      <c r="P3253" s="1" t="s">
        <v>38</v>
      </c>
      <c r="Q3253" s="1" t="s">
        <v>53</v>
      </c>
      <c r="R3253" s="7">
        <v>30</v>
      </c>
      <c r="S3253" s="1" t="s">
        <v>41</v>
      </c>
      <c r="T3253" s="1" t="s">
        <v>41</v>
      </c>
      <c r="U3253" s="1" t="s">
        <v>41</v>
      </c>
      <c r="V3253" s="1" t="s">
        <v>41</v>
      </c>
      <c r="W3253" s="1" t="s">
        <v>41</v>
      </c>
      <c r="X3253" s="1" t="s">
        <v>41</v>
      </c>
      <c r="Y3253" s="1" t="s">
        <v>41</v>
      </c>
      <c r="Z3253" s="1" t="s">
        <v>38</v>
      </c>
      <c r="AA3253" s="1" t="s">
        <v>49</v>
      </c>
      <c r="AB3253" s="1" t="s">
        <v>38</v>
      </c>
      <c r="AC3253" s="1" t="s">
        <v>54</v>
      </c>
      <c r="AD3253" s="7">
        <v>73.849999999999994</v>
      </c>
      <c r="AE3253" s="7">
        <v>1284.2</v>
      </c>
      <c r="AF3253" s="7">
        <v>0</v>
      </c>
      <c r="AG3253" s="7">
        <v>0</v>
      </c>
      <c r="AH3253" s="7">
        <v>287.36</v>
      </c>
      <c r="AI3253" s="7">
        <v>1571.56</v>
      </c>
      <c r="AJ3253" s="7">
        <f t="shared" si="202"/>
        <v>98.222499999999997</v>
      </c>
      <c r="AK3253" s="7" t="s">
        <v>8249</v>
      </c>
      <c r="AL3253" s="1" t="s">
        <v>55</v>
      </c>
      <c r="AM3253" s="1">
        <f t="shared" si="203"/>
        <v>1</v>
      </c>
      <c r="AN3253" s="1" t="s">
        <v>107</v>
      </c>
      <c r="AO3253" s="1" t="s">
        <v>108</v>
      </c>
      <c r="AP3253" s="4">
        <f>1</f>
        <v>1</v>
      </c>
    </row>
    <row r="3254" spans="1:42" x14ac:dyDescent="0.3">
      <c r="A3254" s="1" t="s">
        <v>4367</v>
      </c>
      <c r="B3254" s="1" t="s">
        <v>47</v>
      </c>
      <c r="C3254" s="4">
        <v>43</v>
      </c>
      <c r="D3254" s="4" t="str">
        <f t="shared" si="200"/>
        <v>Adult</v>
      </c>
      <c r="E3254" s="1" t="s">
        <v>3</v>
      </c>
      <c r="F3254" s="1" t="s">
        <v>8257</v>
      </c>
      <c r="G3254" s="1" t="s">
        <v>904</v>
      </c>
      <c r="H3254" s="1">
        <v>95714</v>
      </c>
      <c r="I3254" s="4">
        <v>10</v>
      </c>
      <c r="J3254" s="4">
        <v>45</v>
      </c>
      <c r="K3254" s="4" t="str">
        <f t="shared" si="201"/>
        <v>Loyal</v>
      </c>
      <c r="L3254" s="1" t="s">
        <v>40</v>
      </c>
      <c r="M3254" s="1" t="s">
        <v>38</v>
      </c>
      <c r="N3254" s="7">
        <v>47.31</v>
      </c>
      <c r="O3254" s="1" t="s">
        <v>38</v>
      </c>
      <c r="P3254" s="1" t="s">
        <v>41</v>
      </c>
      <c r="Q3254" s="1" t="s">
        <v>8232</v>
      </c>
      <c r="R3254" s="7">
        <v>0</v>
      </c>
      <c r="S3254" s="1" t="s">
        <v>41</v>
      </c>
      <c r="T3254" s="1" t="s">
        <v>41</v>
      </c>
      <c r="U3254" s="1" t="s">
        <v>41</v>
      </c>
      <c r="V3254" s="1" t="s">
        <v>41</v>
      </c>
      <c r="W3254" s="1" t="s">
        <v>41</v>
      </c>
      <c r="X3254" s="1" t="s">
        <v>41</v>
      </c>
      <c r="Y3254" s="1" t="s">
        <v>41</v>
      </c>
      <c r="Z3254" s="1" t="s">
        <v>41</v>
      </c>
      <c r="AA3254" s="1" t="s">
        <v>71</v>
      </c>
      <c r="AB3254" s="1" t="s">
        <v>41</v>
      </c>
      <c r="AC3254" s="1" t="s">
        <v>181</v>
      </c>
      <c r="AD3254" s="7">
        <v>24.45</v>
      </c>
      <c r="AE3254" s="7">
        <v>1088.25</v>
      </c>
      <c r="AF3254" s="7">
        <v>0</v>
      </c>
      <c r="AG3254" s="7">
        <v>0</v>
      </c>
      <c r="AH3254" s="7">
        <v>2128.9499999999998</v>
      </c>
      <c r="AI3254" s="7">
        <v>3217.2</v>
      </c>
      <c r="AJ3254" s="7">
        <f t="shared" si="202"/>
        <v>71.493333333333325</v>
      </c>
      <c r="AK3254" s="7" t="s">
        <v>8249</v>
      </c>
      <c r="AL3254" s="1" t="s">
        <v>45</v>
      </c>
      <c r="AM3254" s="1">
        <f t="shared" si="203"/>
        <v>0</v>
      </c>
      <c r="AN3254" s="1" t="s">
        <v>8232</v>
      </c>
      <c r="AO3254" s="1" t="s">
        <v>108</v>
      </c>
      <c r="AP3254" s="4">
        <f>1</f>
        <v>1</v>
      </c>
    </row>
    <row r="3255" spans="1:42" x14ac:dyDescent="0.3">
      <c r="A3255" s="1" t="s">
        <v>4368</v>
      </c>
      <c r="B3255" s="1" t="s">
        <v>37</v>
      </c>
      <c r="C3255" s="4">
        <v>69</v>
      </c>
      <c r="D3255" s="4" t="str">
        <f t="shared" si="200"/>
        <v>Senior Citizen</v>
      </c>
      <c r="E3255" s="1" t="s">
        <v>3</v>
      </c>
      <c r="F3255" s="1" t="s">
        <v>8254</v>
      </c>
      <c r="G3255" s="1" t="s">
        <v>3816</v>
      </c>
      <c r="H3255" s="1">
        <v>92086</v>
      </c>
      <c r="I3255" s="4">
        <v>9</v>
      </c>
      <c r="J3255" s="4">
        <v>64</v>
      </c>
      <c r="K3255" s="4" t="str">
        <f t="shared" si="201"/>
        <v>Veteran</v>
      </c>
      <c r="L3255" s="1" t="s">
        <v>40</v>
      </c>
      <c r="M3255" s="1" t="s">
        <v>38</v>
      </c>
      <c r="N3255" s="7">
        <v>3.76</v>
      </c>
      <c r="O3255" s="1" t="s">
        <v>41</v>
      </c>
      <c r="P3255" s="1" t="s">
        <v>38</v>
      </c>
      <c r="Q3255" s="1" t="s">
        <v>53</v>
      </c>
      <c r="R3255" s="7">
        <v>11</v>
      </c>
      <c r="S3255" s="1" t="s">
        <v>38</v>
      </c>
      <c r="T3255" s="1" t="s">
        <v>38</v>
      </c>
      <c r="U3255" s="1" t="s">
        <v>38</v>
      </c>
      <c r="V3255" s="1" t="s">
        <v>41</v>
      </c>
      <c r="W3255" s="1" t="s">
        <v>41</v>
      </c>
      <c r="X3255" s="1" t="s">
        <v>38</v>
      </c>
      <c r="Y3255" s="1" t="s">
        <v>41</v>
      </c>
      <c r="Z3255" s="1" t="s">
        <v>38</v>
      </c>
      <c r="AA3255" s="1" t="s">
        <v>43</v>
      </c>
      <c r="AB3255" s="1" t="s">
        <v>41</v>
      </c>
      <c r="AC3255" s="1" t="s">
        <v>54</v>
      </c>
      <c r="AD3255" s="7">
        <v>97</v>
      </c>
      <c r="AE3255" s="7">
        <v>6430.9</v>
      </c>
      <c r="AF3255" s="7">
        <v>0</v>
      </c>
      <c r="AG3255" s="7">
        <v>0</v>
      </c>
      <c r="AH3255" s="7">
        <v>240.64</v>
      </c>
      <c r="AI3255" s="7">
        <v>6671.54</v>
      </c>
      <c r="AJ3255" s="7">
        <f t="shared" si="202"/>
        <v>104.2428125</v>
      </c>
      <c r="AK3255" s="7" t="s">
        <v>8247</v>
      </c>
      <c r="AL3255" s="1" t="s">
        <v>45</v>
      </c>
      <c r="AM3255" s="1">
        <f t="shared" si="203"/>
        <v>0</v>
      </c>
      <c r="AN3255" s="1" t="s">
        <v>8232</v>
      </c>
      <c r="AO3255" s="1" t="s">
        <v>108</v>
      </c>
      <c r="AP3255" s="4">
        <f>1</f>
        <v>1</v>
      </c>
    </row>
    <row r="3256" spans="1:42" x14ac:dyDescent="0.3">
      <c r="A3256" s="1" t="s">
        <v>4369</v>
      </c>
      <c r="B3256" s="1" t="s">
        <v>37</v>
      </c>
      <c r="C3256" s="4">
        <v>28</v>
      </c>
      <c r="D3256" s="4" t="str">
        <f t="shared" si="200"/>
        <v>Adult</v>
      </c>
      <c r="E3256" s="1" t="s">
        <v>8253</v>
      </c>
      <c r="F3256" s="1" t="s">
        <v>8254</v>
      </c>
      <c r="G3256" s="1" t="s">
        <v>835</v>
      </c>
      <c r="H3256" s="1">
        <v>95977</v>
      </c>
      <c r="I3256" s="4">
        <v>0</v>
      </c>
      <c r="J3256" s="4">
        <v>18</v>
      </c>
      <c r="K3256" s="4" t="str">
        <f t="shared" si="201"/>
        <v>Loyal</v>
      </c>
      <c r="L3256" s="1" t="s">
        <v>40</v>
      </c>
      <c r="M3256" s="1" t="s">
        <v>41</v>
      </c>
      <c r="N3256" s="7">
        <v>25.420517214274568</v>
      </c>
      <c r="O3256" s="1" t="s">
        <v>41</v>
      </c>
      <c r="P3256" s="1" t="s">
        <v>38</v>
      </c>
      <c r="Q3256" s="1" t="s">
        <v>77</v>
      </c>
      <c r="R3256" s="7">
        <v>48</v>
      </c>
      <c r="S3256" s="1" t="s">
        <v>38</v>
      </c>
      <c r="T3256" s="1" t="s">
        <v>38</v>
      </c>
      <c r="U3256" s="1" t="s">
        <v>41</v>
      </c>
      <c r="V3256" s="1" t="s">
        <v>38</v>
      </c>
      <c r="W3256" s="1" t="s">
        <v>41</v>
      </c>
      <c r="X3256" s="1" t="s">
        <v>41</v>
      </c>
      <c r="Y3256" s="1" t="s">
        <v>41</v>
      </c>
      <c r="Z3256" s="1" t="s">
        <v>41</v>
      </c>
      <c r="AA3256" s="1" t="s">
        <v>43</v>
      </c>
      <c r="AB3256" s="1" t="s">
        <v>38</v>
      </c>
      <c r="AC3256" s="1" t="s">
        <v>44</v>
      </c>
      <c r="AD3256" s="7">
        <v>64.792366026289201</v>
      </c>
      <c r="AE3256" s="7">
        <v>711.95</v>
      </c>
      <c r="AF3256" s="7">
        <v>0</v>
      </c>
      <c r="AG3256" s="7">
        <v>90</v>
      </c>
      <c r="AH3256" s="7">
        <v>0</v>
      </c>
      <c r="AI3256" s="7">
        <v>801.95</v>
      </c>
      <c r="AJ3256" s="7">
        <f t="shared" si="202"/>
        <v>44.552777777777777</v>
      </c>
      <c r="AK3256" s="7" t="s">
        <v>8246</v>
      </c>
      <c r="AL3256" s="1" t="s">
        <v>45</v>
      </c>
      <c r="AM3256" s="1">
        <f t="shared" si="203"/>
        <v>0</v>
      </c>
      <c r="AN3256" s="1" t="s">
        <v>8232</v>
      </c>
      <c r="AO3256" s="1" t="s">
        <v>108</v>
      </c>
      <c r="AP3256" s="4">
        <f>1</f>
        <v>1</v>
      </c>
    </row>
    <row r="3257" spans="1:42" x14ac:dyDescent="0.3">
      <c r="A3257" s="1" t="s">
        <v>4370</v>
      </c>
      <c r="B3257" s="1" t="s">
        <v>47</v>
      </c>
      <c r="C3257" s="4">
        <v>34</v>
      </c>
      <c r="D3257" s="4" t="str">
        <f t="shared" si="200"/>
        <v>Adult</v>
      </c>
      <c r="E3257" s="1" t="s">
        <v>3</v>
      </c>
      <c r="F3257" s="1" t="s">
        <v>8254</v>
      </c>
      <c r="G3257" s="1" t="s">
        <v>4371</v>
      </c>
      <c r="H3257" s="1">
        <v>93015</v>
      </c>
      <c r="I3257" s="4">
        <v>9</v>
      </c>
      <c r="J3257" s="4">
        <v>70</v>
      </c>
      <c r="K3257" s="4" t="str">
        <f t="shared" si="201"/>
        <v>Veteran</v>
      </c>
      <c r="L3257" s="1" t="s">
        <v>70</v>
      </c>
      <c r="M3257" s="1" t="s">
        <v>38</v>
      </c>
      <c r="N3257" s="7">
        <v>8.2799999999999994</v>
      </c>
      <c r="O3257" s="1" t="s">
        <v>38</v>
      </c>
      <c r="P3257" s="1" t="s">
        <v>38</v>
      </c>
      <c r="Q3257" s="1" t="s">
        <v>77</v>
      </c>
      <c r="R3257" s="7">
        <v>5</v>
      </c>
      <c r="S3257" s="1" t="s">
        <v>38</v>
      </c>
      <c r="T3257" s="1" t="s">
        <v>41</v>
      </c>
      <c r="U3257" s="1" t="s">
        <v>38</v>
      </c>
      <c r="V3257" s="1" t="s">
        <v>38</v>
      </c>
      <c r="W3257" s="1" t="s">
        <v>41</v>
      </c>
      <c r="X3257" s="1" t="s">
        <v>38</v>
      </c>
      <c r="Y3257" s="1" t="s">
        <v>38</v>
      </c>
      <c r="Z3257" s="1" t="s">
        <v>38</v>
      </c>
      <c r="AA3257" s="1" t="s">
        <v>71</v>
      </c>
      <c r="AB3257" s="1" t="s">
        <v>38</v>
      </c>
      <c r="AC3257" s="1" t="s">
        <v>44</v>
      </c>
      <c r="AD3257" s="7">
        <v>74.8</v>
      </c>
      <c r="AE3257" s="7">
        <v>5315.8</v>
      </c>
      <c r="AF3257" s="7">
        <v>0</v>
      </c>
      <c r="AG3257" s="7">
        <v>0</v>
      </c>
      <c r="AH3257" s="7">
        <v>579.6</v>
      </c>
      <c r="AI3257" s="7">
        <v>5895.4</v>
      </c>
      <c r="AJ3257" s="7">
        <f t="shared" si="202"/>
        <v>84.22</v>
      </c>
      <c r="AK3257" s="7" t="s">
        <v>8249</v>
      </c>
      <c r="AL3257" s="1" t="s">
        <v>45</v>
      </c>
      <c r="AM3257" s="1">
        <f t="shared" si="203"/>
        <v>0</v>
      </c>
      <c r="AN3257" s="1" t="s">
        <v>8232</v>
      </c>
      <c r="AO3257" s="1" t="s">
        <v>108</v>
      </c>
      <c r="AP3257" s="4">
        <f>1</f>
        <v>1</v>
      </c>
    </row>
    <row r="3258" spans="1:42" x14ac:dyDescent="0.3">
      <c r="A3258" s="1" t="s">
        <v>4372</v>
      </c>
      <c r="B3258" s="1" t="s">
        <v>47</v>
      </c>
      <c r="C3258" s="4">
        <v>57</v>
      </c>
      <c r="D3258" s="4" t="str">
        <f t="shared" si="200"/>
        <v>Senior Citizen</v>
      </c>
      <c r="E3258" s="1" t="s">
        <v>8253</v>
      </c>
      <c r="F3258" s="1" t="s">
        <v>8254</v>
      </c>
      <c r="G3258" s="1" t="s">
        <v>1485</v>
      </c>
      <c r="H3258" s="1">
        <v>95559</v>
      </c>
      <c r="I3258" s="4">
        <v>0</v>
      </c>
      <c r="J3258" s="4">
        <v>69</v>
      </c>
      <c r="K3258" s="4" t="str">
        <f t="shared" si="201"/>
        <v>Veteran</v>
      </c>
      <c r="L3258" s="1" t="s">
        <v>40</v>
      </c>
      <c r="M3258" s="1" t="s">
        <v>38</v>
      </c>
      <c r="N3258" s="7">
        <v>22.24</v>
      </c>
      <c r="O3258" s="1" t="s">
        <v>38</v>
      </c>
      <c r="P3258" s="1" t="s">
        <v>41</v>
      </c>
      <c r="Q3258" s="1" t="s">
        <v>8232</v>
      </c>
      <c r="R3258" s="7">
        <v>0</v>
      </c>
      <c r="S3258" s="1" t="s">
        <v>41</v>
      </c>
      <c r="T3258" s="1" t="s">
        <v>41</v>
      </c>
      <c r="U3258" s="1" t="s">
        <v>41</v>
      </c>
      <c r="V3258" s="1" t="s">
        <v>41</v>
      </c>
      <c r="W3258" s="1" t="s">
        <v>41</v>
      </c>
      <c r="X3258" s="1" t="s">
        <v>41</v>
      </c>
      <c r="Y3258" s="1" t="s">
        <v>41</v>
      </c>
      <c r="Z3258" s="1" t="s">
        <v>41</v>
      </c>
      <c r="AA3258" s="1" t="s">
        <v>71</v>
      </c>
      <c r="AB3258" s="1" t="s">
        <v>41</v>
      </c>
      <c r="AC3258" s="1" t="s">
        <v>54</v>
      </c>
      <c r="AD3258" s="7">
        <v>23.95</v>
      </c>
      <c r="AE3258" s="7">
        <v>1713.1</v>
      </c>
      <c r="AF3258" s="7">
        <v>0</v>
      </c>
      <c r="AG3258" s="7">
        <v>0</v>
      </c>
      <c r="AH3258" s="7">
        <v>1534.56</v>
      </c>
      <c r="AI3258" s="7">
        <v>3247.66</v>
      </c>
      <c r="AJ3258" s="7">
        <f t="shared" si="202"/>
        <v>47.067536231884056</v>
      </c>
      <c r="AK3258" s="7" t="s">
        <v>8246</v>
      </c>
      <c r="AL3258" s="1" t="s">
        <v>45</v>
      </c>
      <c r="AM3258" s="1">
        <f t="shared" si="203"/>
        <v>0</v>
      </c>
      <c r="AN3258" s="1" t="s">
        <v>8232</v>
      </c>
      <c r="AO3258" s="1" t="s">
        <v>108</v>
      </c>
      <c r="AP3258" s="4">
        <f>1</f>
        <v>1</v>
      </c>
    </row>
    <row r="3259" spans="1:42" x14ac:dyDescent="0.3">
      <c r="A3259" s="1" t="s">
        <v>4373</v>
      </c>
      <c r="B3259" s="1" t="s">
        <v>37</v>
      </c>
      <c r="C3259" s="4">
        <v>51</v>
      </c>
      <c r="D3259" s="4" t="str">
        <f t="shared" si="200"/>
        <v>Senior Citizen</v>
      </c>
      <c r="E3259" s="1" t="s">
        <v>3</v>
      </c>
      <c r="F3259" s="1" t="s">
        <v>8256</v>
      </c>
      <c r="G3259" s="1" t="s">
        <v>1550</v>
      </c>
      <c r="H3259" s="1">
        <v>96143</v>
      </c>
      <c r="I3259" s="4">
        <v>4</v>
      </c>
      <c r="J3259" s="4">
        <v>40</v>
      </c>
      <c r="K3259" s="4" t="str">
        <f t="shared" si="201"/>
        <v>Loyal</v>
      </c>
      <c r="L3259" s="1" t="s">
        <v>40</v>
      </c>
      <c r="M3259" s="1" t="s">
        <v>38</v>
      </c>
      <c r="N3259" s="7">
        <v>29.42</v>
      </c>
      <c r="O3259" s="1" t="s">
        <v>38</v>
      </c>
      <c r="P3259" s="1" t="s">
        <v>38</v>
      </c>
      <c r="Q3259" s="1" t="s">
        <v>53</v>
      </c>
      <c r="R3259" s="7">
        <v>23</v>
      </c>
      <c r="S3259" s="1" t="s">
        <v>41</v>
      </c>
      <c r="T3259" s="1" t="s">
        <v>38</v>
      </c>
      <c r="U3259" s="1" t="s">
        <v>38</v>
      </c>
      <c r="V3259" s="1" t="s">
        <v>41</v>
      </c>
      <c r="W3259" s="1" t="s">
        <v>38</v>
      </c>
      <c r="X3259" s="1" t="s">
        <v>41</v>
      </c>
      <c r="Y3259" s="1" t="s">
        <v>41</v>
      </c>
      <c r="Z3259" s="1" t="s">
        <v>38</v>
      </c>
      <c r="AA3259" s="1" t="s">
        <v>49</v>
      </c>
      <c r="AB3259" s="1" t="s">
        <v>38</v>
      </c>
      <c r="AC3259" s="1" t="s">
        <v>44</v>
      </c>
      <c r="AD3259" s="7">
        <v>96.35</v>
      </c>
      <c r="AE3259" s="7">
        <v>3915.4</v>
      </c>
      <c r="AF3259" s="7">
        <v>0</v>
      </c>
      <c r="AG3259" s="7">
        <v>0</v>
      </c>
      <c r="AH3259" s="7">
        <v>1176.8</v>
      </c>
      <c r="AI3259" s="7">
        <v>5092.2</v>
      </c>
      <c r="AJ3259" s="7">
        <f t="shared" si="202"/>
        <v>127.30499999999999</v>
      </c>
      <c r="AK3259" s="7" t="s">
        <v>8247</v>
      </c>
      <c r="AL3259" s="1" t="s">
        <v>45</v>
      </c>
      <c r="AM3259" s="1">
        <f t="shared" si="203"/>
        <v>0</v>
      </c>
      <c r="AN3259" s="1" t="s">
        <v>8232</v>
      </c>
      <c r="AO3259" s="1" t="s">
        <v>108</v>
      </c>
      <c r="AP3259" s="4">
        <f>1</f>
        <v>1</v>
      </c>
    </row>
    <row r="3260" spans="1:42" x14ac:dyDescent="0.3">
      <c r="A3260" s="1" t="s">
        <v>4374</v>
      </c>
      <c r="B3260" s="1" t="s">
        <v>37</v>
      </c>
      <c r="C3260" s="4">
        <v>52</v>
      </c>
      <c r="D3260" s="4" t="str">
        <f t="shared" si="200"/>
        <v>Senior Citizen</v>
      </c>
      <c r="E3260" s="1" t="s">
        <v>3</v>
      </c>
      <c r="F3260" s="1" t="s">
        <v>8254</v>
      </c>
      <c r="G3260" s="1" t="s">
        <v>3143</v>
      </c>
      <c r="H3260" s="1">
        <v>95470</v>
      </c>
      <c r="I3260" s="4">
        <v>1</v>
      </c>
      <c r="J3260" s="4">
        <v>21</v>
      </c>
      <c r="K3260" s="4" t="str">
        <f t="shared" si="201"/>
        <v>Loyal</v>
      </c>
      <c r="L3260" s="1" t="s">
        <v>40</v>
      </c>
      <c r="M3260" s="1" t="s">
        <v>38</v>
      </c>
      <c r="N3260" s="7">
        <v>16.670000000000002</v>
      </c>
      <c r="O3260" s="1" t="s">
        <v>41</v>
      </c>
      <c r="P3260" s="1" t="s">
        <v>38</v>
      </c>
      <c r="Q3260" s="1" t="s">
        <v>53</v>
      </c>
      <c r="R3260" s="7">
        <v>3</v>
      </c>
      <c r="S3260" s="1" t="s">
        <v>41</v>
      </c>
      <c r="T3260" s="1" t="s">
        <v>38</v>
      </c>
      <c r="U3260" s="1" t="s">
        <v>38</v>
      </c>
      <c r="V3260" s="1" t="s">
        <v>38</v>
      </c>
      <c r="W3260" s="1" t="s">
        <v>38</v>
      </c>
      <c r="X3260" s="1" t="s">
        <v>38</v>
      </c>
      <c r="Y3260" s="1" t="s">
        <v>38</v>
      </c>
      <c r="Z3260" s="1" t="s">
        <v>38</v>
      </c>
      <c r="AA3260" s="1" t="s">
        <v>49</v>
      </c>
      <c r="AB3260" s="1" t="s">
        <v>38</v>
      </c>
      <c r="AC3260" s="1" t="s">
        <v>54</v>
      </c>
      <c r="AD3260" s="7">
        <v>102.8</v>
      </c>
      <c r="AE3260" s="7">
        <v>2110.15</v>
      </c>
      <c r="AF3260" s="7">
        <v>0</v>
      </c>
      <c r="AG3260" s="7">
        <v>0</v>
      </c>
      <c r="AH3260" s="7">
        <v>350.07</v>
      </c>
      <c r="AI3260" s="7">
        <v>2460.2199999999998</v>
      </c>
      <c r="AJ3260" s="7">
        <f t="shared" si="202"/>
        <v>117.15333333333332</v>
      </c>
      <c r="AK3260" s="7" t="s">
        <v>8247</v>
      </c>
      <c r="AL3260" s="1" t="s">
        <v>55</v>
      </c>
      <c r="AM3260" s="1">
        <f t="shared" si="203"/>
        <v>1</v>
      </c>
      <c r="AN3260" s="1" t="s">
        <v>56</v>
      </c>
      <c r="AO3260" s="1" t="s">
        <v>57</v>
      </c>
      <c r="AP3260" s="4">
        <f>1</f>
        <v>1</v>
      </c>
    </row>
    <row r="3261" spans="1:42" x14ac:dyDescent="0.3">
      <c r="A3261" s="1" t="s">
        <v>4375</v>
      </c>
      <c r="B3261" s="1" t="s">
        <v>37</v>
      </c>
      <c r="C3261" s="4">
        <v>64</v>
      </c>
      <c r="D3261" s="4" t="str">
        <f t="shared" si="200"/>
        <v>Senior Citizen</v>
      </c>
      <c r="E3261" s="1" t="s">
        <v>8253</v>
      </c>
      <c r="F3261" s="1" t="s">
        <v>8254</v>
      </c>
      <c r="G3261" s="1" t="s">
        <v>350</v>
      </c>
      <c r="H3261" s="1">
        <v>94609</v>
      </c>
      <c r="I3261" s="4">
        <v>0</v>
      </c>
      <c r="J3261" s="4">
        <v>19</v>
      </c>
      <c r="K3261" s="4" t="str">
        <f t="shared" si="201"/>
        <v>Loyal</v>
      </c>
      <c r="L3261" s="1" t="s">
        <v>60</v>
      </c>
      <c r="M3261" s="1" t="s">
        <v>38</v>
      </c>
      <c r="N3261" s="7">
        <v>32.869999999999997</v>
      </c>
      <c r="O3261" s="1" t="s">
        <v>38</v>
      </c>
      <c r="P3261" s="1" t="s">
        <v>38</v>
      </c>
      <c r="Q3261" s="1" t="s">
        <v>53</v>
      </c>
      <c r="R3261" s="7">
        <v>17</v>
      </c>
      <c r="S3261" s="1" t="s">
        <v>38</v>
      </c>
      <c r="T3261" s="1" t="s">
        <v>38</v>
      </c>
      <c r="U3261" s="1" t="s">
        <v>41</v>
      </c>
      <c r="V3261" s="1" t="s">
        <v>41</v>
      </c>
      <c r="W3261" s="1" t="s">
        <v>41</v>
      </c>
      <c r="X3261" s="1" t="s">
        <v>38</v>
      </c>
      <c r="Y3261" s="1" t="s">
        <v>38</v>
      </c>
      <c r="Z3261" s="1" t="s">
        <v>41</v>
      </c>
      <c r="AA3261" s="1" t="s">
        <v>49</v>
      </c>
      <c r="AB3261" s="1" t="s">
        <v>38</v>
      </c>
      <c r="AC3261" s="1" t="s">
        <v>54</v>
      </c>
      <c r="AD3261" s="7">
        <v>95.15</v>
      </c>
      <c r="AE3261" s="7">
        <v>1789.25</v>
      </c>
      <c r="AF3261" s="7">
        <v>0</v>
      </c>
      <c r="AG3261" s="7">
        <v>120</v>
      </c>
      <c r="AH3261" s="7">
        <v>624.53</v>
      </c>
      <c r="AI3261" s="7">
        <v>2533.7800000000002</v>
      </c>
      <c r="AJ3261" s="7">
        <f t="shared" si="202"/>
        <v>133.35684210526315</v>
      </c>
      <c r="AK3261" s="7" t="s">
        <v>8247</v>
      </c>
      <c r="AL3261" s="1" t="s">
        <v>55</v>
      </c>
      <c r="AM3261" s="1">
        <f t="shared" si="203"/>
        <v>1</v>
      </c>
      <c r="AN3261" s="1" t="s">
        <v>115</v>
      </c>
      <c r="AO3261" s="1" t="s">
        <v>116</v>
      </c>
      <c r="AP3261" s="4">
        <f>1</f>
        <v>1</v>
      </c>
    </row>
    <row r="3262" spans="1:42" x14ac:dyDescent="0.3">
      <c r="A3262" s="1" t="s">
        <v>4376</v>
      </c>
      <c r="B3262" s="1" t="s">
        <v>47</v>
      </c>
      <c r="C3262" s="4">
        <v>32</v>
      </c>
      <c r="D3262" s="4" t="str">
        <f t="shared" si="200"/>
        <v>Adult</v>
      </c>
      <c r="E3262" s="1" t="s">
        <v>3</v>
      </c>
      <c r="F3262" s="1" t="s">
        <v>8255</v>
      </c>
      <c r="G3262" s="1" t="s">
        <v>263</v>
      </c>
      <c r="H3262" s="1">
        <v>95313</v>
      </c>
      <c r="I3262" s="4">
        <v>1</v>
      </c>
      <c r="J3262" s="4">
        <v>18</v>
      </c>
      <c r="K3262" s="4" t="str">
        <f t="shared" si="201"/>
        <v>Loyal</v>
      </c>
      <c r="L3262" s="1" t="s">
        <v>60</v>
      </c>
      <c r="M3262" s="1" t="s">
        <v>38</v>
      </c>
      <c r="N3262" s="7">
        <v>24.16</v>
      </c>
      <c r="O3262" s="1" t="s">
        <v>41</v>
      </c>
      <c r="P3262" s="1" t="s">
        <v>38</v>
      </c>
      <c r="Q3262" s="1" t="s">
        <v>53</v>
      </c>
      <c r="R3262" s="7">
        <v>19</v>
      </c>
      <c r="S3262" s="1" t="s">
        <v>38</v>
      </c>
      <c r="T3262" s="1" t="s">
        <v>41</v>
      </c>
      <c r="U3262" s="1" t="s">
        <v>38</v>
      </c>
      <c r="V3262" s="1" t="s">
        <v>41</v>
      </c>
      <c r="W3262" s="1" t="s">
        <v>38</v>
      </c>
      <c r="X3262" s="1" t="s">
        <v>41</v>
      </c>
      <c r="Y3262" s="1" t="s">
        <v>41</v>
      </c>
      <c r="Z3262" s="1" t="s">
        <v>38</v>
      </c>
      <c r="AA3262" s="1" t="s">
        <v>49</v>
      </c>
      <c r="AB3262" s="1" t="s">
        <v>38</v>
      </c>
      <c r="AC3262" s="1" t="s">
        <v>181</v>
      </c>
      <c r="AD3262" s="7">
        <v>87.9</v>
      </c>
      <c r="AE3262" s="7">
        <v>1500.5</v>
      </c>
      <c r="AF3262" s="7">
        <v>0</v>
      </c>
      <c r="AG3262" s="7">
        <v>0</v>
      </c>
      <c r="AH3262" s="7">
        <v>434.88</v>
      </c>
      <c r="AI3262" s="7">
        <v>1935.38</v>
      </c>
      <c r="AJ3262" s="7">
        <f t="shared" si="202"/>
        <v>107.52111111111111</v>
      </c>
      <c r="AK3262" s="7" t="s">
        <v>8247</v>
      </c>
      <c r="AL3262" s="1" t="s">
        <v>45</v>
      </c>
      <c r="AM3262" s="1">
        <f t="shared" si="203"/>
        <v>0</v>
      </c>
      <c r="AN3262" s="1" t="s">
        <v>8232</v>
      </c>
      <c r="AO3262" s="1" t="s">
        <v>108</v>
      </c>
      <c r="AP3262" s="4">
        <f>1</f>
        <v>1</v>
      </c>
    </row>
    <row r="3263" spans="1:42" x14ac:dyDescent="0.3">
      <c r="A3263" s="1" t="s">
        <v>4377</v>
      </c>
      <c r="B3263" s="1" t="s">
        <v>47</v>
      </c>
      <c r="C3263" s="4">
        <v>42</v>
      </c>
      <c r="D3263" s="4" t="str">
        <f t="shared" si="200"/>
        <v>Adult</v>
      </c>
      <c r="E3263" s="1" t="s">
        <v>8253</v>
      </c>
      <c r="F3263" s="1" t="s">
        <v>8254</v>
      </c>
      <c r="G3263" s="1" t="s">
        <v>4378</v>
      </c>
      <c r="H3263" s="1">
        <v>94028</v>
      </c>
      <c r="I3263" s="4">
        <v>0</v>
      </c>
      <c r="J3263" s="4">
        <v>1</v>
      </c>
      <c r="K3263" s="4" t="str">
        <f t="shared" si="201"/>
        <v>New</v>
      </c>
      <c r="L3263" s="1" t="s">
        <v>40</v>
      </c>
      <c r="M3263" s="1" t="s">
        <v>38</v>
      </c>
      <c r="N3263" s="7">
        <v>3.23</v>
      </c>
      <c r="O3263" s="1" t="s">
        <v>41</v>
      </c>
      <c r="P3263" s="1" t="s">
        <v>41</v>
      </c>
      <c r="Q3263" s="1" t="s">
        <v>8232</v>
      </c>
      <c r="R3263" s="7">
        <v>0</v>
      </c>
      <c r="S3263" s="1" t="s">
        <v>41</v>
      </c>
      <c r="T3263" s="1" t="s">
        <v>41</v>
      </c>
      <c r="U3263" s="1" t="s">
        <v>41</v>
      </c>
      <c r="V3263" s="1" t="s">
        <v>41</v>
      </c>
      <c r="W3263" s="1" t="s">
        <v>41</v>
      </c>
      <c r="X3263" s="1" t="s">
        <v>41</v>
      </c>
      <c r="Y3263" s="1" t="s">
        <v>41</v>
      </c>
      <c r="Z3263" s="1" t="s">
        <v>41</v>
      </c>
      <c r="AA3263" s="1" t="s">
        <v>49</v>
      </c>
      <c r="AB3263" s="1" t="s">
        <v>38</v>
      </c>
      <c r="AC3263" s="1" t="s">
        <v>44</v>
      </c>
      <c r="AD3263" s="7">
        <v>20.05</v>
      </c>
      <c r="AE3263" s="7">
        <v>20.05</v>
      </c>
      <c r="AF3263" s="7">
        <v>0</v>
      </c>
      <c r="AG3263" s="7">
        <v>0</v>
      </c>
      <c r="AH3263" s="7">
        <v>3.23</v>
      </c>
      <c r="AI3263" s="7">
        <v>23.28</v>
      </c>
      <c r="AJ3263" s="7">
        <f t="shared" si="202"/>
        <v>23.28</v>
      </c>
      <c r="AK3263" s="7" t="s">
        <v>8246</v>
      </c>
      <c r="AL3263" s="1" t="s">
        <v>96</v>
      </c>
      <c r="AM3263" s="1">
        <f t="shared" si="203"/>
        <v>0</v>
      </c>
      <c r="AN3263" s="1" t="s">
        <v>8232</v>
      </c>
      <c r="AO3263" s="1" t="s">
        <v>108</v>
      </c>
      <c r="AP3263" s="4">
        <f>1</f>
        <v>1</v>
      </c>
    </row>
    <row r="3264" spans="1:42" x14ac:dyDescent="0.3">
      <c r="A3264" s="1" t="s">
        <v>4379</v>
      </c>
      <c r="B3264" s="1" t="s">
        <v>47</v>
      </c>
      <c r="C3264" s="4">
        <v>44</v>
      </c>
      <c r="D3264" s="4" t="str">
        <f t="shared" si="200"/>
        <v>Adult</v>
      </c>
      <c r="E3264" s="1" t="s">
        <v>8253</v>
      </c>
      <c r="F3264" s="1" t="s">
        <v>8254</v>
      </c>
      <c r="G3264" s="1" t="s">
        <v>149</v>
      </c>
      <c r="H3264" s="1">
        <v>92121</v>
      </c>
      <c r="I3264" s="4">
        <v>0</v>
      </c>
      <c r="J3264" s="4">
        <v>2</v>
      </c>
      <c r="K3264" s="4" t="str">
        <f t="shared" si="201"/>
        <v>New</v>
      </c>
      <c r="L3264" s="1" t="s">
        <v>40</v>
      </c>
      <c r="M3264" s="1" t="s">
        <v>38</v>
      </c>
      <c r="N3264" s="7">
        <v>37.29</v>
      </c>
      <c r="O3264" s="1" t="s">
        <v>38</v>
      </c>
      <c r="P3264" s="1" t="s">
        <v>38</v>
      </c>
      <c r="Q3264" s="1" t="s">
        <v>42</v>
      </c>
      <c r="R3264" s="7">
        <v>20</v>
      </c>
      <c r="S3264" s="1" t="s">
        <v>41</v>
      </c>
      <c r="T3264" s="1" t="s">
        <v>41</v>
      </c>
      <c r="U3264" s="1" t="s">
        <v>41</v>
      </c>
      <c r="V3264" s="1" t="s">
        <v>41</v>
      </c>
      <c r="W3264" s="1" t="s">
        <v>41</v>
      </c>
      <c r="X3264" s="1" t="s">
        <v>38</v>
      </c>
      <c r="Y3264" s="1" t="s">
        <v>38</v>
      </c>
      <c r="Z3264" s="1" t="s">
        <v>38</v>
      </c>
      <c r="AA3264" s="1" t="s">
        <v>49</v>
      </c>
      <c r="AB3264" s="1" t="s">
        <v>41</v>
      </c>
      <c r="AC3264" s="1" t="s">
        <v>54</v>
      </c>
      <c r="AD3264" s="7">
        <v>62.05</v>
      </c>
      <c r="AE3264" s="7">
        <v>118.3</v>
      </c>
      <c r="AF3264" s="7">
        <v>0</v>
      </c>
      <c r="AG3264" s="7">
        <v>0</v>
      </c>
      <c r="AH3264" s="7">
        <v>74.58</v>
      </c>
      <c r="AI3264" s="7">
        <v>192.88</v>
      </c>
      <c r="AJ3264" s="7">
        <f t="shared" si="202"/>
        <v>96.44</v>
      </c>
      <c r="AK3264" s="7" t="s">
        <v>8249</v>
      </c>
      <c r="AL3264" s="1" t="s">
        <v>55</v>
      </c>
      <c r="AM3264" s="1">
        <f t="shared" si="203"/>
        <v>1</v>
      </c>
      <c r="AN3264" s="1" t="s">
        <v>56</v>
      </c>
      <c r="AO3264" s="1" t="s">
        <v>102</v>
      </c>
      <c r="AP3264" s="4">
        <f>1</f>
        <v>1</v>
      </c>
    </row>
    <row r="3265" spans="1:42" x14ac:dyDescent="0.3">
      <c r="A3265" s="1" t="s">
        <v>4380</v>
      </c>
      <c r="B3265" s="1" t="s">
        <v>37</v>
      </c>
      <c r="C3265" s="4">
        <v>52</v>
      </c>
      <c r="D3265" s="4" t="str">
        <f t="shared" si="200"/>
        <v>Senior Citizen</v>
      </c>
      <c r="E3265" s="1" t="s">
        <v>3</v>
      </c>
      <c r="F3265" s="1" t="s">
        <v>8254</v>
      </c>
      <c r="G3265" s="1" t="s">
        <v>389</v>
      </c>
      <c r="H3265" s="1">
        <v>94133</v>
      </c>
      <c r="I3265" s="4">
        <v>7</v>
      </c>
      <c r="J3265" s="4">
        <v>33</v>
      </c>
      <c r="K3265" s="4" t="str">
        <f t="shared" si="201"/>
        <v>Loyal</v>
      </c>
      <c r="L3265" s="1" t="s">
        <v>127</v>
      </c>
      <c r="M3265" s="1" t="s">
        <v>41</v>
      </c>
      <c r="N3265" s="7">
        <v>25.420517214274568</v>
      </c>
      <c r="O3265" s="1" t="s">
        <v>41</v>
      </c>
      <c r="P3265" s="1" t="s">
        <v>38</v>
      </c>
      <c r="Q3265" s="1" t="s">
        <v>77</v>
      </c>
      <c r="R3265" s="7">
        <v>7</v>
      </c>
      <c r="S3265" s="1" t="s">
        <v>38</v>
      </c>
      <c r="T3265" s="1" t="s">
        <v>41</v>
      </c>
      <c r="U3265" s="1" t="s">
        <v>38</v>
      </c>
      <c r="V3265" s="1" t="s">
        <v>38</v>
      </c>
      <c r="W3265" s="1" t="s">
        <v>38</v>
      </c>
      <c r="X3265" s="1" t="s">
        <v>38</v>
      </c>
      <c r="Y3265" s="1" t="s">
        <v>38</v>
      </c>
      <c r="Z3265" s="1" t="s">
        <v>38</v>
      </c>
      <c r="AA3265" s="1" t="s">
        <v>71</v>
      </c>
      <c r="AB3265" s="1" t="s">
        <v>41</v>
      </c>
      <c r="AC3265" s="1" t="s">
        <v>54</v>
      </c>
      <c r="AD3265" s="7">
        <v>59.55</v>
      </c>
      <c r="AE3265" s="7">
        <v>2016.3</v>
      </c>
      <c r="AF3265" s="7">
        <v>0</v>
      </c>
      <c r="AG3265" s="7">
        <v>0</v>
      </c>
      <c r="AH3265" s="7">
        <v>0</v>
      </c>
      <c r="AI3265" s="7">
        <v>2016.3</v>
      </c>
      <c r="AJ3265" s="7">
        <f t="shared" si="202"/>
        <v>61.1</v>
      </c>
      <c r="AK3265" s="7" t="s">
        <v>8249</v>
      </c>
      <c r="AL3265" s="1" t="s">
        <v>45</v>
      </c>
      <c r="AM3265" s="1">
        <f t="shared" si="203"/>
        <v>0</v>
      </c>
      <c r="AN3265" s="1" t="s">
        <v>8232</v>
      </c>
      <c r="AO3265" s="1" t="s">
        <v>108</v>
      </c>
      <c r="AP3265" s="4">
        <f>1</f>
        <v>1</v>
      </c>
    </row>
    <row r="3266" spans="1:42" x14ac:dyDescent="0.3">
      <c r="A3266" s="1" t="s">
        <v>4381</v>
      </c>
      <c r="B3266" s="1" t="s">
        <v>47</v>
      </c>
      <c r="C3266" s="4">
        <v>61</v>
      </c>
      <c r="D3266" s="4" t="str">
        <f t="shared" si="200"/>
        <v>Senior Citizen</v>
      </c>
      <c r="E3266" s="1" t="s">
        <v>8253</v>
      </c>
      <c r="F3266" s="1" t="s">
        <v>8254</v>
      </c>
      <c r="G3266" s="1" t="s">
        <v>4289</v>
      </c>
      <c r="H3266" s="1">
        <v>93067</v>
      </c>
      <c r="I3266" s="4">
        <v>0</v>
      </c>
      <c r="J3266" s="4">
        <v>1</v>
      </c>
      <c r="K3266" s="4" t="str">
        <f t="shared" si="201"/>
        <v>New</v>
      </c>
      <c r="L3266" s="1" t="s">
        <v>40</v>
      </c>
      <c r="M3266" s="1" t="s">
        <v>38</v>
      </c>
      <c r="N3266" s="7">
        <v>49.2</v>
      </c>
      <c r="O3266" s="1" t="s">
        <v>41</v>
      </c>
      <c r="P3266" s="1" t="s">
        <v>41</v>
      </c>
      <c r="Q3266" s="1" t="s">
        <v>8232</v>
      </c>
      <c r="R3266" s="7">
        <v>0</v>
      </c>
      <c r="S3266" s="1" t="s">
        <v>41</v>
      </c>
      <c r="T3266" s="1" t="s">
        <v>41</v>
      </c>
      <c r="U3266" s="1" t="s">
        <v>41</v>
      </c>
      <c r="V3266" s="1" t="s">
        <v>41</v>
      </c>
      <c r="W3266" s="1" t="s">
        <v>41</v>
      </c>
      <c r="X3266" s="1" t="s">
        <v>41</v>
      </c>
      <c r="Y3266" s="1" t="s">
        <v>41</v>
      </c>
      <c r="Z3266" s="1" t="s">
        <v>41</v>
      </c>
      <c r="AA3266" s="1" t="s">
        <v>49</v>
      </c>
      <c r="AB3266" s="1" t="s">
        <v>38</v>
      </c>
      <c r="AC3266" s="1" t="s">
        <v>44</v>
      </c>
      <c r="AD3266" s="7">
        <v>19.3</v>
      </c>
      <c r="AE3266" s="7">
        <v>19.3</v>
      </c>
      <c r="AF3266" s="7">
        <v>0</v>
      </c>
      <c r="AG3266" s="7">
        <v>0</v>
      </c>
      <c r="AH3266" s="7">
        <v>49.2</v>
      </c>
      <c r="AI3266" s="7">
        <v>68.5</v>
      </c>
      <c r="AJ3266" s="7">
        <f t="shared" si="202"/>
        <v>68.5</v>
      </c>
      <c r="AK3266" s="7" t="s">
        <v>8249</v>
      </c>
      <c r="AL3266" s="1" t="s">
        <v>55</v>
      </c>
      <c r="AM3266" s="1">
        <f t="shared" si="203"/>
        <v>1</v>
      </c>
      <c r="AN3266" s="1" t="s">
        <v>61</v>
      </c>
      <c r="AO3266" s="1" t="s">
        <v>431</v>
      </c>
      <c r="AP3266" s="4">
        <f>1</f>
        <v>1</v>
      </c>
    </row>
    <row r="3267" spans="1:42" x14ac:dyDescent="0.3">
      <c r="A3267" s="1" t="s">
        <v>4382</v>
      </c>
      <c r="B3267" s="1" t="s">
        <v>37</v>
      </c>
      <c r="C3267" s="4">
        <v>72</v>
      </c>
      <c r="D3267" s="4" t="str">
        <f t="shared" ref="D3267:D3330" si="204">IF(C3267&lt;25, "Teenager", IF(C3267&lt;=50, "Adult", "Senior Citizen"))</f>
        <v>Senior Citizen</v>
      </c>
      <c r="E3267" s="1" t="s">
        <v>3</v>
      </c>
      <c r="F3267" s="1" t="s">
        <v>8254</v>
      </c>
      <c r="G3267" s="1" t="s">
        <v>133</v>
      </c>
      <c r="H3267" s="1">
        <v>90064</v>
      </c>
      <c r="I3267" s="4">
        <v>9</v>
      </c>
      <c r="J3267" s="4">
        <v>60</v>
      </c>
      <c r="K3267" s="4" t="str">
        <f t="shared" ref="K3267:K3330" si="205">IF(J3267&lt;12, "New", IF(J3267&lt;=48, "Loyal", "Veteran"))</f>
        <v>Veteran</v>
      </c>
      <c r="L3267" s="1" t="s">
        <v>74</v>
      </c>
      <c r="M3267" s="1" t="s">
        <v>38</v>
      </c>
      <c r="N3267" s="7">
        <v>48.9</v>
      </c>
      <c r="O3267" s="1" t="s">
        <v>41</v>
      </c>
      <c r="P3267" s="1" t="s">
        <v>38</v>
      </c>
      <c r="Q3267" s="1" t="s">
        <v>42</v>
      </c>
      <c r="R3267" s="7">
        <v>16</v>
      </c>
      <c r="S3267" s="1" t="s">
        <v>38</v>
      </c>
      <c r="T3267" s="1" t="s">
        <v>38</v>
      </c>
      <c r="U3267" s="1" t="s">
        <v>38</v>
      </c>
      <c r="V3267" s="1" t="s">
        <v>38</v>
      </c>
      <c r="W3267" s="1" t="s">
        <v>41</v>
      </c>
      <c r="X3267" s="1" t="s">
        <v>38</v>
      </c>
      <c r="Y3267" s="1" t="s">
        <v>41</v>
      </c>
      <c r="Z3267" s="1" t="s">
        <v>38</v>
      </c>
      <c r="AA3267" s="1" t="s">
        <v>43</v>
      </c>
      <c r="AB3267" s="1" t="s">
        <v>38</v>
      </c>
      <c r="AC3267" s="1" t="s">
        <v>44</v>
      </c>
      <c r="AD3267" s="7">
        <v>74.849999999999994</v>
      </c>
      <c r="AE3267" s="7">
        <v>4456.3500000000004</v>
      </c>
      <c r="AF3267" s="7">
        <v>0</v>
      </c>
      <c r="AG3267" s="7">
        <v>0</v>
      </c>
      <c r="AH3267" s="7">
        <v>2934</v>
      </c>
      <c r="AI3267" s="7">
        <v>7390.35</v>
      </c>
      <c r="AJ3267" s="7">
        <f t="shared" ref="AJ3267:AJ3330" si="206">IF(J3267=0, 0, AI3267 / J3267)</f>
        <v>123.1725</v>
      </c>
      <c r="AK3267" s="7" t="s">
        <v>8247</v>
      </c>
      <c r="AL3267" s="1" t="s">
        <v>45</v>
      </c>
      <c r="AM3267" s="1">
        <f t="shared" ref="AM3267:AM3330" si="207">IF(AL3267="Churned", 1, 0)</f>
        <v>0</v>
      </c>
      <c r="AN3267" s="1" t="s">
        <v>8232</v>
      </c>
      <c r="AO3267" s="1" t="s">
        <v>108</v>
      </c>
      <c r="AP3267" s="4">
        <f>1</f>
        <v>1</v>
      </c>
    </row>
    <row r="3268" spans="1:42" x14ac:dyDescent="0.3">
      <c r="A3268" s="1" t="s">
        <v>4383</v>
      </c>
      <c r="B3268" s="1" t="s">
        <v>47</v>
      </c>
      <c r="C3268" s="4">
        <v>53</v>
      </c>
      <c r="D3268" s="4" t="str">
        <f t="shared" si="204"/>
        <v>Senior Citizen</v>
      </c>
      <c r="E3268" s="1" t="s">
        <v>3</v>
      </c>
      <c r="F3268" s="1" t="s">
        <v>8254</v>
      </c>
      <c r="G3268" s="1" t="s">
        <v>277</v>
      </c>
      <c r="H3268" s="1">
        <v>90250</v>
      </c>
      <c r="I3268" s="4">
        <v>6</v>
      </c>
      <c r="J3268" s="4">
        <v>72</v>
      </c>
      <c r="K3268" s="4" t="str">
        <f t="shared" si="205"/>
        <v>Veteran</v>
      </c>
      <c r="L3268" s="1" t="s">
        <v>40</v>
      </c>
      <c r="M3268" s="1" t="s">
        <v>38</v>
      </c>
      <c r="N3268" s="7">
        <v>22.95</v>
      </c>
      <c r="O3268" s="1" t="s">
        <v>38</v>
      </c>
      <c r="P3268" s="1" t="s">
        <v>38</v>
      </c>
      <c r="Q3268" s="1" t="s">
        <v>53</v>
      </c>
      <c r="R3268" s="7">
        <v>17</v>
      </c>
      <c r="S3268" s="1" t="s">
        <v>41</v>
      </c>
      <c r="T3268" s="1" t="s">
        <v>38</v>
      </c>
      <c r="U3268" s="1" t="s">
        <v>38</v>
      </c>
      <c r="V3268" s="1" t="s">
        <v>38</v>
      </c>
      <c r="W3268" s="1" t="s">
        <v>38</v>
      </c>
      <c r="X3268" s="1" t="s">
        <v>38</v>
      </c>
      <c r="Y3268" s="1" t="s">
        <v>38</v>
      </c>
      <c r="Z3268" s="1" t="s">
        <v>38</v>
      </c>
      <c r="AA3268" s="1" t="s">
        <v>71</v>
      </c>
      <c r="AB3268" s="1" t="s">
        <v>38</v>
      </c>
      <c r="AC3268" s="1" t="s">
        <v>44</v>
      </c>
      <c r="AD3268" s="7">
        <v>109.75</v>
      </c>
      <c r="AE3268" s="7">
        <v>7758.9</v>
      </c>
      <c r="AF3268" s="7">
        <v>0</v>
      </c>
      <c r="AG3268" s="7">
        <v>0</v>
      </c>
      <c r="AH3268" s="7">
        <v>1652.4</v>
      </c>
      <c r="AI3268" s="7">
        <v>9411.2999999999993</v>
      </c>
      <c r="AJ3268" s="7">
        <f t="shared" si="206"/>
        <v>130.71249999999998</v>
      </c>
      <c r="AK3268" s="7" t="s">
        <v>8247</v>
      </c>
      <c r="AL3268" s="1" t="s">
        <v>45</v>
      </c>
      <c r="AM3268" s="1">
        <f t="shared" si="207"/>
        <v>0</v>
      </c>
      <c r="AN3268" s="1" t="s">
        <v>8232</v>
      </c>
      <c r="AO3268" s="1" t="s">
        <v>108</v>
      </c>
      <c r="AP3268" s="4">
        <f>1</f>
        <v>1</v>
      </c>
    </row>
    <row r="3269" spans="1:42" x14ac:dyDescent="0.3">
      <c r="A3269" s="1" t="s">
        <v>4384</v>
      </c>
      <c r="B3269" s="1" t="s">
        <v>47</v>
      </c>
      <c r="C3269" s="4">
        <v>44</v>
      </c>
      <c r="D3269" s="4" t="str">
        <f t="shared" si="204"/>
        <v>Adult</v>
      </c>
      <c r="E3269" s="1" t="s">
        <v>8253</v>
      </c>
      <c r="F3269" s="1" t="s">
        <v>8254</v>
      </c>
      <c r="G3269" s="1" t="s">
        <v>2927</v>
      </c>
      <c r="H3269" s="1">
        <v>95563</v>
      </c>
      <c r="I3269" s="4">
        <v>0</v>
      </c>
      <c r="J3269" s="4">
        <v>2</v>
      </c>
      <c r="K3269" s="4" t="str">
        <f t="shared" si="205"/>
        <v>New</v>
      </c>
      <c r="L3269" s="1" t="s">
        <v>40</v>
      </c>
      <c r="M3269" s="1" t="s">
        <v>38</v>
      </c>
      <c r="N3269" s="7">
        <v>17.25</v>
      </c>
      <c r="O3269" s="1" t="s">
        <v>41</v>
      </c>
      <c r="P3269" s="1" t="s">
        <v>38</v>
      </c>
      <c r="Q3269" s="1" t="s">
        <v>42</v>
      </c>
      <c r="R3269" s="7">
        <v>3</v>
      </c>
      <c r="S3269" s="1" t="s">
        <v>41</v>
      </c>
      <c r="T3269" s="1" t="s">
        <v>41</v>
      </c>
      <c r="U3269" s="1" t="s">
        <v>41</v>
      </c>
      <c r="V3269" s="1" t="s">
        <v>41</v>
      </c>
      <c r="W3269" s="1" t="s">
        <v>41</v>
      </c>
      <c r="X3269" s="1" t="s">
        <v>41</v>
      </c>
      <c r="Y3269" s="1" t="s">
        <v>41</v>
      </c>
      <c r="Z3269" s="1" t="s">
        <v>41</v>
      </c>
      <c r="AA3269" s="1" t="s">
        <v>49</v>
      </c>
      <c r="AB3269" s="1" t="s">
        <v>38</v>
      </c>
      <c r="AC3269" s="1" t="s">
        <v>44</v>
      </c>
      <c r="AD3269" s="7">
        <v>45</v>
      </c>
      <c r="AE3269" s="7">
        <v>96.45</v>
      </c>
      <c r="AF3269" s="7">
        <v>0</v>
      </c>
      <c r="AG3269" s="7">
        <v>30</v>
      </c>
      <c r="AH3269" s="7">
        <v>34.5</v>
      </c>
      <c r="AI3269" s="7">
        <v>160.94999999999999</v>
      </c>
      <c r="AJ3269" s="7">
        <f t="shared" si="206"/>
        <v>80.474999999999994</v>
      </c>
      <c r="AK3269" s="7" t="s">
        <v>8249</v>
      </c>
      <c r="AL3269" s="1" t="s">
        <v>55</v>
      </c>
      <c r="AM3269" s="1">
        <f t="shared" si="207"/>
        <v>1</v>
      </c>
      <c r="AN3269" s="1" t="s">
        <v>56</v>
      </c>
      <c r="AO3269" s="1" t="s">
        <v>57</v>
      </c>
      <c r="AP3269" s="4">
        <f>1</f>
        <v>1</v>
      </c>
    </row>
    <row r="3270" spans="1:42" x14ac:dyDescent="0.3">
      <c r="A3270" s="1" t="s">
        <v>4385</v>
      </c>
      <c r="B3270" s="1" t="s">
        <v>37</v>
      </c>
      <c r="C3270" s="4">
        <v>36</v>
      </c>
      <c r="D3270" s="4" t="str">
        <f t="shared" si="204"/>
        <v>Adult</v>
      </c>
      <c r="E3270" s="1" t="s">
        <v>8253</v>
      </c>
      <c r="F3270" s="1" t="s">
        <v>8254</v>
      </c>
      <c r="G3270" s="1" t="s">
        <v>133</v>
      </c>
      <c r="H3270" s="1">
        <v>90046</v>
      </c>
      <c r="I3270" s="4">
        <v>0</v>
      </c>
      <c r="J3270" s="4">
        <v>63</v>
      </c>
      <c r="K3270" s="4" t="str">
        <f t="shared" si="205"/>
        <v>Veteran</v>
      </c>
      <c r="L3270" s="1" t="s">
        <v>74</v>
      </c>
      <c r="M3270" s="1" t="s">
        <v>38</v>
      </c>
      <c r="N3270" s="7">
        <v>12.82</v>
      </c>
      <c r="O3270" s="1" t="s">
        <v>38</v>
      </c>
      <c r="P3270" s="1" t="s">
        <v>38</v>
      </c>
      <c r="Q3270" s="1" t="s">
        <v>77</v>
      </c>
      <c r="R3270" s="7">
        <v>17</v>
      </c>
      <c r="S3270" s="1" t="s">
        <v>38</v>
      </c>
      <c r="T3270" s="1" t="s">
        <v>38</v>
      </c>
      <c r="U3270" s="1" t="s">
        <v>38</v>
      </c>
      <c r="V3270" s="1" t="s">
        <v>38</v>
      </c>
      <c r="W3270" s="1" t="s">
        <v>38</v>
      </c>
      <c r="X3270" s="1" t="s">
        <v>41</v>
      </c>
      <c r="Y3270" s="1" t="s">
        <v>41</v>
      </c>
      <c r="Z3270" s="1" t="s">
        <v>38</v>
      </c>
      <c r="AA3270" s="1" t="s">
        <v>71</v>
      </c>
      <c r="AB3270" s="1" t="s">
        <v>38</v>
      </c>
      <c r="AC3270" s="1" t="s">
        <v>44</v>
      </c>
      <c r="AD3270" s="7">
        <v>79.849999999999994</v>
      </c>
      <c r="AE3270" s="7">
        <v>4861.45</v>
      </c>
      <c r="AF3270" s="7">
        <v>0</v>
      </c>
      <c r="AG3270" s="7">
        <v>0</v>
      </c>
      <c r="AH3270" s="7">
        <v>807.66</v>
      </c>
      <c r="AI3270" s="7">
        <v>5669.11</v>
      </c>
      <c r="AJ3270" s="7">
        <f t="shared" si="206"/>
        <v>89.985873015873011</v>
      </c>
      <c r="AK3270" s="7" t="s">
        <v>8249</v>
      </c>
      <c r="AL3270" s="1" t="s">
        <v>45</v>
      </c>
      <c r="AM3270" s="1">
        <f t="shared" si="207"/>
        <v>0</v>
      </c>
      <c r="AN3270" s="1" t="s">
        <v>8232</v>
      </c>
      <c r="AO3270" s="1" t="s">
        <v>108</v>
      </c>
      <c r="AP3270" s="4">
        <f>1</f>
        <v>1</v>
      </c>
    </row>
    <row r="3271" spans="1:42" x14ac:dyDescent="0.3">
      <c r="A3271" s="1" t="s">
        <v>4386</v>
      </c>
      <c r="B3271" s="1" t="s">
        <v>47</v>
      </c>
      <c r="C3271" s="4">
        <v>54</v>
      </c>
      <c r="D3271" s="4" t="str">
        <f t="shared" si="204"/>
        <v>Senior Citizen</v>
      </c>
      <c r="E3271" s="1" t="s">
        <v>8253</v>
      </c>
      <c r="F3271" s="1" t="s">
        <v>8254</v>
      </c>
      <c r="G3271" s="1" t="s">
        <v>1940</v>
      </c>
      <c r="H3271" s="1">
        <v>96023</v>
      </c>
      <c r="I3271" s="4">
        <v>0</v>
      </c>
      <c r="J3271" s="4">
        <v>12</v>
      </c>
      <c r="K3271" s="4" t="str">
        <f t="shared" si="205"/>
        <v>Loyal</v>
      </c>
      <c r="L3271" s="1" t="s">
        <v>60</v>
      </c>
      <c r="M3271" s="1" t="s">
        <v>38</v>
      </c>
      <c r="N3271" s="7">
        <v>45.8</v>
      </c>
      <c r="O3271" s="1" t="s">
        <v>38</v>
      </c>
      <c r="P3271" s="1" t="s">
        <v>38</v>
      </c>
      <c r="Q3271" s="1" t="s">
        <v>77</v>
      </c>
      <c r="R3271" s="7">
        <v>4</v>
      </c>
      <c r="S3271" s="1" t="s">
        <v>38</v>
      </c>
      <c r="T3271" s="1" t="s">
        <v>38</v>
      </c>
      <c r="U3271" s="1" t="s">
        <v>41</v>
      </c>
      <c r="V3271" s="1" t="s">
        <v>38</v>
      </c>
      <c r="W3271" s="1" t="s">
        <v>41</v>
      </c>
      <c r="X3271" s="1" t="s">
        <v>41</v>
      </c>
      <c r="Y3271" s="1" t="s">
        <v>41</v>
      </c>
      <c r="Z3271" s="1" t="s">
        <v>38</v>
      </c>
      <c r="AA3271" s="1" t="s">
        <v>49</v>
      </c>
      <c r="AB3271" s="1" t="s">
        <v>38</v>
      </c>
      <c r="AC3271" s="1" t="s">
        <v>54</v>
      </c>
      <c r="AD3271" s="7">
        <v>67.25</v>
      </c>
      <c r="AE3271" s="7">
        <v>832.3</v>
      </c>
      <c r="AF3271" s="7">
        <v>0</v>
      </c>
      <c r="AG3271" s="7">
        <v>0</v>
      </c>
      <c r="AH3271" s="7">
        <v>549.6</v>
      </c>
      <c r="AI3271" s="7">
        <v>1381.9</v>
      </c>
      <c r="AJ3271" s="7">
        <f t="shared" si="206"/>
        <v>115.15833333333335</v>
      </c>
      <c r="AK3271" s="7" t="s">
        <v>8247</v>
      </c>
      <c r="AL3271" s="1" t="s">
        <v>45</v>
      </c>
      <c r="AM3271" s="1">
        <f t="shared" si="207"/>
        <v>0</v>
      </c>
      <c r="AN3271" s="1" t="s">
        <v>8232</v>
      </c>
      <c r="AO3271" s="1" t="s">
        <v>108</v>
      </c>
      <c r="AP3271" s="4">
        <f>1</f>
        <v>1</v>
      </c>
    </row>
    <row r="3272" spans="1:42" x14ac:dyDescent="0.3">
      <c r="A3272" s="1" t="s">
        <v>4387</v>
      </c>
      <c r="B3272" s="1" t="s">
        <v>37</v>
      </c>
      <c r="C3272" s="4">
        <v>56</v>
      </c>
      <c r="D3272" s="4" t="str">
        <f t="shared" si="204"/>
        <v>Senior Citizen</v>
      </c>
      <c r="E3272" s="1" t="s">
        <v>8253</v>
      </c>
      <c r="F3272" s="1" t="s">
        <v>8254</v>
      </c>
      <c r="G3272" s="1" t="s">
        <v>350</v>
      </c>
      <c r="H3272" s="1">
        <v>94605</v>
      </c>
      <c r="I3272" s="4">
        <v>0</v>
      </c>
      <c r="J3272" s="4">
        <v>31</v>
      </c>
      <c r="K3272" s="4" t="str">
        <f t="shared" si="205"/>
        <v>Loyal</v>
      </c>
      <c r="L3272" s="1" t="s">
        <v>40</v>
      </c>
      <c r="M3272" s="1" t="s">
        <v>38</v>
      </c>
      <c r="N3272" s="7">
        <v>40.92</v>
      </c>
      <c r="O3272" s="1" t="s">
        <v>41</v>
      </c>
      <c r="P3272" s="1" t="s">
        <v>38</v>
      </c>
      <c r="Q3272" s="1" t="s">
        <v>53</v>
      </c>
      <c r="R3272" s="7">
        <v>20</v>
      </c>
      <c r="S3272" s="1" t="s">
        <v>38</v>
      </c>
      <c r="T3272" s="1" t="s">
        <v>41</v>
      </c>
      <c r="U3272" s="1" t="s">
        <v>38</v>
      </c>
      <c r="V3272" s="1" t="s">
        <v>38</v>
      </c>
      <c r="W3272" s="1" t="s">
        <v>41</v>
      </c>
      <c r="X3272" s="1" t="s">
        <v>41</v>
      </c>
      <c r="Y3272" s="1" t="s">
        <v>41</v>
      </c>
      <c r="Z3272" s="1" t="s">
        <v>41</v>
      </c>
      <c r="AA3272" s="1" t="s">
        <v>49</v>
      </c>
      <c r="AB3272" s="1" t="s">
        <v>41</v>
      </c>
      <c r="AC3272" s="1" t="s">
        <v>54</v>
      </c>
      <c r="AD3272" s="7">
        <v>87.6</v>
      </c>
      <c r="AE3272" s="7">
        <v>2724.25</v>
      </c>
      <c r="AF3272" s="7">
        <v>0</v>
      </c>
      <c r="AG3272" s="7">
        <v>70</v>
      </c>
      <c r="AH3272" s="7">
        <v>1268.52</v>
      </c>
      <c r="AI3272" s="7">
        <v>4062.77</v>
      </c>
      <c r="AJ3272" s="7">
        <f t="shared" si="206"/>
        <v>131.05709677419355</v>
      </c>
      <c r="AK3272" s="7" t="s">
        <v>8247</v>
      </c>
      <c r="AL3272" s="1" t="s">
        <v>45</v>
      </c>
      <c r="AM3272" s="1">
        <f t="shared" si="207"/>
        <v>0</v>
      </c>
      <c r="AN3272" s="1" t="s">
        <v>8232</v>
      </c>
      <c r="AO3272" s="1" t="s">
        <v>108</v>
      </c>
      <c r="AP3272" s="4">
        <f>1</f>
        <v>1</v>
      </c>
    </row>
    <row r="3273" spans="1:42" x14ac:dyDescent="0.3">
      <c r="A3273" s="1" t="s">
        <v>4388</v>
      </c>
      <c r="B3273" s="1" t="s">
        <v>47</v>
      </c>
      <c r="C3273" s="4">
        <v>57</v>
      </c>
      <c r="D3273" s="4" t="str">
        <f t="shared" si="204"/>
        <v>Senior Citizen</v>
      </c>
      <c r="E3273" s="1" t="s">
        <v>3</v>
      </c>
      <c r="F3273" s="1" t="s">
        <v>8257</v>
      </c>
      <c r="G3273" s="1" t="s">
        <v>3237</v>
      </c>
      <c r="H3273" s="1">
        <v>95558</v>
      </c>
      <c r="I3273" s="4">
        <v>6</v>
      </c>
      <c r="J3273" s="4">
        <v>71</v>
      </c>
      <c r="K3273" s="4" t="str">
        <f t="shared" si="205"/>
        <v>Veteran</v>
      </c>
      <c r="L3273" s="1" t="s">
        <v>70</v>
      </c>
      <c r="M3273" s="1" t="s">
        <v>38</v>
      </c>
      <c r="N3273" s="7">
        <v>31.33</v>
      </c>
      <c r="O3273" s="1" t="s">
        <v>38</v>
      </c>
      <c r="P3273" s="1" t="s">
        <v>38</v>
      </c>
      <c r="Q3273" s="1" t="s">
        <v>42</v>
      </c>
      <c r="R3273" s="7">
        <v>27</v>
      </c>
      <c r="S3273" s="1" t="s">
        <v>38</v>
      </c>
      <c r="T3273" s="1" t="s">
        <v>38</v>
      </c>
      <c r="U3273" s="1" t="s">
        <v>38</v>
      </c>
      <c r="V3273" s="1" t="s">
        <v>38</v>
      </c>
      <c r="W3273" s="1" t="s">
        <v>38</v>
      </c>
      <c r="X3273" s="1" t="s">
        <v>38</v>
      </c>
      <c r="Y3273" s="1" t="s">
        <v>38</v>
      </c>
      <c r="Z3273" s="1" t="s">
        <v>38</v>
      </c>
      <c r="AA3273" s="1" t="s">
        <v>71</v>
      </c>
      <c r="AB3273" s="1" t="s">
        <v>41</v>
      </c>
      <c r="AC3273" s="1" t="s">
        <v>44</v>
      </c>
      <c r="AD3273" s="7">
        <v>89.9</v>
      </c>
      <c r="AE3273" s="7">
        <v>6457.15</v>
      </c>
      <c r="AF3273" s="7">
        <v>0</v>
      </c>
      <c r="AG3273" s="7">
        <v>0</v>
      </c>
      <c r="AH3273" s="7">
        <v>2224.4299999999998</v>
      </c>
      <c r="AI3273" s="7">
        <v>8681.58</v>
      </c>
      <c r="AJ3273" s="7">
        <f t="shared" si="206"/>
        <v>122.27577464788732</v>
      </c>
      <c r="AK3273" s="7" t="s">
        <v>8247</v>
      </c>
      <c r="AL3273" s="1" t="s">
        <v>45</v>
      </c>
      <c r="AM3273" s="1">
        <f t="shared" si="207"/>
        <v>0</v>
      </c>
      <c r="AN3273" s="1" t="s">
        <v>8232</v>
      </c>
      <c r="AO3273" s="1" t="s">
        <v>108</v>
      </c>
      <c r="AP3273" s="4">
        <f>1</f>
        <v>1</v>
      </c>
    </row>
    <row r="3274" spans="1:42" x14ac:dyDescent="0.3">
      <c r="A3274" s="1" t="s">
        <v>4389</v>
      </c>
      <c r="B3274" s="1" t="s">
        <v>47</v>
      </c>
      <c r="C3274" s="4">
        <v>80</v>
      </c>
      <c r="D3274" s="4" t="str">
        <f t="shared" si="204"/>
        <v>Senior Citizen</v>
      </c>
      <c r="E3274" s="1" t="s">
        <v>3</v>
      </c>
      <c r="F3274" s="1" t="s">
        <v>8254</v>
      </c>
      <c r="G3274" s="1" t="s">
        <v>4390</v>
      </c>
      <c r="H3274" s="1">
        <v>92651</v>
      </c>
      <c r="I3274" s="4">
        <v>9</v>
      </c>
      <c r="J3274" s="4">
        <v>50</v>
      </c>
      <c r="K3274" s="4" t="str">
        <f t="shared" si="205"/>
        <v>Veteran</v>
      </c>
      <c r="L3274" s="1" t="s">
        <v>40</v>
      </c>
      <c r="M3274" s="1" t="s">
        <v>38</v>
      </c>
      <c r="N3274" s="7">
        <v>14.49</v>
      </c>
      <c r="O3274" s="1" t="s">
        <v>38</v>
      </c>
      <c r="P3274" s="1" t="s">
        <v>38</v>
      </c>
      <c r="Q3274" s="1" t="s">
        <v>53</v>
      </c>
      <c r="R3274" s="7">
        <v>17</v>
      </c>
      <c r="S3274" s="1" t="s">
        <v>38</v>
      </c>
      <c r="T3274" s="1" t="s">
        <v>38</v>
      </c>
      <c r="U3274" s="1" t="s">
        <v>38</v>
      </c>
      <c r="V3274" s="1" t="s">
        <v>41</v>
      </c>
      <c r="W3274" s="1" t="s">
        <v>38</v>
      </c>
      <c r="X3274" s="1" t="s">
        <v>41</v>
      </c>
      <c r="Y3274" s="1" t="s">
        <v>41</v>
      </c>
      <c r="Z3274" s="1" t="s">
        <v>38</v>
      </c>
      <c r="AA3274" s="1" t="s">
        <v>43</v>
      </c>
      <c r="AB3274" s="1" t="s">
        <v>38</v>
      </c>
      <c r="AC3274" s="1" t="s">
        <v>54</v>
      </c>
      <c r="AD3274" s="7">
        <v>101.9</v>
      </c>
      <c r="AE3274" s="7">
        <v>5265.5</v>
      </c>
      <c r="AF3274" s="7">
        <v>0</v>
      </c>
      <c r="AG3274" s="7">
        <v>0</v>
      </c>
      <c r="AH3274" s="7">
        <v>724.5</v>
      </c>
      <c r="AI3274" s="7">
        <v>5990</v>
      </c>
      <c r="AJ3274" s="7">
        <f t="shared" si="206"/>
        <v>119.8</v>
      </c>
      <c r="AK3274" s="7" t="s">
        <v>8247</v>
      </c>
      <c r="AL3274" s="1" t="s">
        <v>45</v>
      </c>
      <c r="AM3274" s="1">
        <f t="shared" si="207"/>
        <v>0</v>
      </c>
      <c r="AN3274" s="1" t="s">
        <v>8232</v>
      </c>
      <c r="AO3274" s="1" t="s">
        <v>108</v>
      </c>
      <c r="AP3274" s="4">
        <f>1</f>
        <v>1</v>
      </c>
    </row>
    <row r="3275" spans="1:42" x14ac:dyDescent="0.3">
      <c r="A3275" s="1" t="s">
        <v>4391</v>
      </c>
      <c r="B3275" s="1" t="s">
        <v>47</v>
      </c>
      <c r="C3275" s="4">
        <v>51</v>
      </c>
      <c r="D3275" s="4" t="str">
        <f t="shared" si="204"/>
        <v>Senior Citizen</v>
      </c>
      <c r="E3275" s="1" t="s">
        <v>8253</v>
      </c>
      <c r="F3275" s="1" t="s">
        <v>8254</v>
      </c>
      <c r="G3275" s="1" t="s">
        <v>433</v>
      </c>
      <c r="H3275" s="1">
        <v>93522</v>
      </c>
      <c r="I3275" s="4">
        <v>0</v>
      </c>
      <c r="J3275" s="4">
        <v>54</v>
      </c>
      <c r="K3275" s="4" t="str">
        <f t="shared" si="205"/>
        <v>Veteran</v>
      </c>
      <c r="L3275" s="1" t="s">
        <v>74</v>
      </c>
      <c r="M3275" s="1" t="s">
        <v>41</v>
      </c>
      <c r="N3275" s="7">
        <v>25.420517214274568</v>
      </c>
      <c r="O3275" s="1" t="s">
        <v>41</v>
      </c>
      <c r="P3275" s="1" t="s">
        <v>38</v>
      </c>
      <c r="Q3275" s="1" t="s">
        <v>77</v>
      </c>
      <c r="R3275" s="7">
        <v>7</v>
      </c>
      <c r="S3275" s="1" t="s">
        <v>38</v>
      </c>
      <c r="T3275" s="1" t="s">
        <v>38</v>
      </c>
      <c r="U3275" s="1" t="s">
        <v>41</v>
      </c>
      <c r="V3275" s="1" t="s">
        <v>41</v>
      </c>
      <c r="W3275" s="1" t="s">
        <v>41</v>
      </c>
      <c r="X3275" s="1" t="s">
        <v>38</v>
      </c>
      <c r="Y3275" s="1" t="s">
        <v>38</v>
      </c>
      <c r="Z3275" s="1" t="s">
        <v>38</v>
      </c>
      <c r="AA3275" s="1" t="s">
        <v>71</v>
      </c>
      <c r="AB3275" s="1" t="s">
        <v>41</v>
      </c>
      <c r="AC3275" s="1" t="s">
        <v>54</v>
      </c>
      <c r="AD3275" s="7">
        <v>46.2</v>
      </c>
      <c r="AE3275" s="7">
        <v>2431.9499999999998</v>
      </c>
      <c r="AF3275" s="7">
        <v>0</v>
      </c>
      <c r="AG3275" s="7">
        <v>0</v>
      </c>
      <c r="AH3275" s="7">
        <v>0</v>
      </c>
      <c r="AI3275" s="7">
        <v>2431.9499999999998</v>
      </c>
      <c r="AJ3275" s="7">
        <f t="shared" si="206"/>
        <v>45.036111111111104</v>
      </c>
      <c r="AK3275" s="7" t="s">
        <v>8246</v>
      </c>
      <c r="AL3275" s="1" t="s">
        <v>45</v>
      </c>
      <c r="AM3275" s="1">
        <f t="shared" si="207"/>
        <v>0</v>
      </c>
      <c r="AN3275" s="1" t="s">
        <v>8232</v>
      </c>
      <c r="AO3275" s="1" t="s">
        <v>108</v>
      </c>
      <c r="AP3275" s="4">
        <f>1</f>
        <v>1</v>
      </c>
    </row>
    <row r="3276" spans="1:42" x14ac:dyDescent="0.3">
      <c r="A3276" s="1" t="s">
        <v>4392</v>
      </c>
      <c r="B3276" s="1" t="s">
        <v>37</v>
      </c>
      <c r="C3276" s="4">
        <v>41</v>
      </c>
      <c r="D3276" s="4" t="str">
        <f t="shared" si="204"/>
        <v>Adult</v>
      </c>
      <c r="E3276" s="1" t="s">
        <v>8253</v>
      </c>
      <c r="F3276" s="1" t="s">
        <v>8254</v>
      </c>
      <c r="G3276" s="1" t="s">
        <v>3763</v>
      </c>
      <c r="H3276" s="1">
        <v>93604</v>
      </c>
      <c r="I3276" s="4">
        <v>0</v>
      </c>
      <c r="J3276" s="4">
        <v>1</v>
      </c>
      <c r="K3276" s="4" t="str">
        <f t="shared" si="205"/>
        <v>New</v>
      </c>
      <c r="L3276" s="1" t="s">
        <v>40</v>
      </c>
      <c r="M3276" s="1" t="s">
        <v>38</v>
      </c>
      <c r="N3276" s="7">
        <v>34.04</v>
      </c>
      <c r="O3276" s="1" t="s">
        <v>41</v>
      </c>
      <c r="P3276" s="1" t="s">
        <v>38</v>
      </c>
      <c r="Q3276" s="1" t="s">
        <v>77</v>
      </c>
      <c r="R3276" s="7">
        <v>23</v>
      </c>
      <c r="S3276" s="1" t="s">
        <v>41</v>
      </c>
      <c r="T3276" s="1" t="s">
        <v>41</v>
      </c>
      <c r="U3276" s="1" t="s">
        <v>41</v>
      </c>
      <c r="V3276" s="1" t="s">
        <v>38</v>
      </c>
      <c r="W3276" s="1" t="s">
        <v>41</v>
      </c>
      <c r="X3276" s="1" t="s">
        <v>41</v>
      </c>
      <c r="Y3276" s="1" t="s">
        <v>41</v>
      </c>
      <c r="Z3276" s="1" t="s">
        <v>38</v>
      </c>
      <c r="AA3276" s="1" t="s">
        <v>49</v>
      </c>
      <c r="AB3276" s="1" t="s">
        <v>38</v>
      </c>
      <c r="AC3276" s="1" t="s">
        <v>54</v>
      </c>
      <c r="AD3276" s="7">
        <v>52.2</v>
      </c>
      <c r="AE3276" s="7">
        <v>52.2</v>
      </c>
      <c r="AF3276" s="7">
        <v>0</v>
      </c>
      <c r="AG3276" s="7">
        <v>0</v>
      </c>
      <c r="AH3276" s="7">
        <v>34.04</v>
      </c>
      <c r="AI3276" s="7">
        <v>86.24</v>
      </c>
      <c r="AJ3276" s="7">
        <f t="shared" si="206"/>
        <v>86.24</v>
      </c>
      <c r="AK3276" s="7" t="s">
        <v>8249</v>
      </c>
      <c r="AL3276" s="1" t="s">
        <v>55</v>
      </c>
      <c r="AM3276" s="1">
        <f t="shared" si="207"/>
        <v>1</v>
      </c>
      <c r="AN3276" s="1" t="s">
        <v>56</v>
      </c>
      <c r="AO3276" s="1" t="s">
        <v>102</v>
      </c>
      <c r="AP3276" s="4">
        <f>1</f>
        <v>1</v>
      </c>
    </row>
    <row r="3277" spans="1:42" x14ac:dyDescent="0.3">
      <c r="A3277" s="1" t="s">
        <v>4393</v>
      </c>
      <c r="B3277" s="1" t="s">
        <v>37</v>
      </c>
      <c r="C3277" s="4">
        <v>73</v>
      </c>
      <c r="D3277" s="4" t="str">
        <f t="shared" si="204"/>
        <v>Senior Citizen</v>
      </c>
      <c r="E3277" s="1" t="s">
        <v>8253</v>
      </c>
      <c r="F3277" s="1" t="s">
        <v>8254</v>
      </c>
      <c r="G3277" s="1" t="s">
        <v>539</v>
      </c>
      <c r="H3277" s="1">
        <v>90212</v>
      </c>
      <c r="I3277" s="4">
        <v>0</v>
      </c>
      <c r="J3277" s="4">
        <v>11</v>
      </c>
      <c r="K3277" s="4" t="str">
        <f t="shared" si="205"/>
        <v>New</v>
      </c>
      <c r="L3277" s="1" t="s">
        <v>40</v>
      </c>
      <c r="M3277" s="1" t="s">
        <v>38</v>
      </c>
      <c r="N3277" s="7">
        <v>2.81</v>
      </c>
      <c r="O3277" s="1" t="s">
        <v>38</v>
      </c>
      <c r="P3277" s="1" t="s">
        <v>38</v>
      </c>
      <c r="Q3277" s="1" t="s">
        <v>77</v>
      </c>
      <c r="R3277" s="7">
        <v>3</v>
      </c>
      <c r="S3277" s="1" t="s">
        <v>38</v>
      </c>
      <c r="T3277" s="1" t="s">
        <v>41</v>
      </c>
      <c r="U3277" s="1" t="s">
        <v>41</v>
      </c>
      <c r="V3277" s="1" t="s">
        <v>41</v>
      </c>
      <c r="W3277" s="1" t="s">
        <v>41</v>
      </c>
      <c r="X3277" s="1" t="s">
        <v>41</v>
      </c>
      <c r="Y3277" s="1" t="s">
        <v>41</v>
      </c>
      <c r="Z3277" s="1" t="s">
        <v>38</v>
      </c>
      <c r="AA3277" s="1" t="s">
        <v>71</v>
      </c>
      <c r="AB3277" s="1" t="s">
        <v>38</v>
      </c>
      <c r="AC3277" s="1" t="s">
        <v>54</v>
      </c>
      <c r="AD3277" s="7">
        <v>55.6</v>
      </c>
      <c r="AE3277" s="7">
        <v>580.79999999999995</v>
      </c>
      <c r="AF3277" s="7">
        <v>15.2</v>
      </c>
      <c r="AG3277" s="7">
        <v>0</v>
      </c>
      <c r="AH3277" s="7">
        <v>30.91</v>
      </c>
      <c r="AI3277" s="7">
        <v>596.51</v>
      </c>
      <c r="AJ3277" s="7">
        <f t="shared" si="206"/>
        <v>54.228181818181817</v>
      </c>
      <c r="AK3277" s="7" t="s">
        <v>8249</v>
      </c>
      <c r="AL3277" s="1" t="s">
        <v>45</v>
      </c>
      <c r="AM3277" s="1">
        <f t="shared" si="207"/>
        <v>0</v>
      </c>
      <c r="AN3277" s="1" t="s">
        <v>8232</v>
      </c>
      <c r="AO3277" s="1" t="s">
        <v>108</v>
      </c>
      <c r="AP3277" s="4">
        <f>1</f>
        <v>1</v>
      </c>
    </row>
    <row r="3278" spans="1:42" x14ac:dyDescent="0.3">
      <c r="A3278" s="1" t="s">
        <v>4394</v>
      </c>
      <c r="B3278" s="1" t="s">
        <v>47</v>
      </c>
      <c r="C3278" s="4">
        <v>19</v>
      </c>
      <c r="D3278" s="4" t="str">
        <f t="shared" si="204"/>
        <v>Teenager</v>
      </c>
      <c r="E3278" s="1" t="s">
        <v>3</v>
      </c>
      <c r="F3278" s="1" t="s">
        <v>8254</v>
      </c>
      <c r="G3278" s="1" t="s">
        <v>3498</v>
      </c>
      <c r="H3278" s="1">
        <v>91214</v>
      </c>
      <c r="I3278" s="4">
        <v>1</v>
      </c>
      <c r="J3278" s="4">
        <v>44</v>
      </c>
      <c r="K3278" s="4" t="str">
        <f t="shared" si="205"/>
        <v>Loyal</v>
      </c>
      <c r="L3278" s="1" t="s">
        <v>40</v>
      </c>
      <c r="M3278" s="1" t="s">
        <v>38</v>
      </c>
      <c r="N3278" s="7">
        <v>29.61</v>
      </c>
      <c r="O3278" s="1" t="s">
        <v>41</v>
      </c>
      <c r="P3278" s="1" t="s">
        <v>38</v>
      </c>
      <c r="Q3278" s="1" t="s">
        <v>77</v>
      </c>
      <c r="R3278" s="7">
        <v>48</v>
      </c>
      <c r="S3278" s="1" t="s">
        <v>41</v>
      </c>
      <c r="T3278" s="1" t="s">
        <v>38</v>
      </c>
      <c r="U3278" s="1" t="s">
        <v>38</v>
      </c>
      <c r="V3278" s="1" t="s">
        <v>38</v>
      </c>
      <c r="W3278" s="1" t="s">
        <v>38</v>
      </c>
      <c r="X3278" s="1" t="s">
        <v>41</v>
      </c>
      <c r="Y3278" s="1" t="s">
        <v>41</v>
      </c>
      <c r="Z3278" s="1" t="s">
        <v>38</v>
      </c>
      <c r="AA3278" s="1" t="s">
        <v>43</v>
      </c>
      <c r="AB3278" s="1" t="s">
        <v>38</v>
      </c>
      <c r="AC3278" s="1" t="s">
        <v>54</v>
      </c>
      <c r="AD3278" s="7">
        <v>70.95</v>
      </c>
      <c r="AE3278" s="7">
        <v>3250.45</v>
      </c>
      <c r="AF3278" s="7">
        <v>24.92</v>
      </c>
      <c r="AG3278" s="7">
        <v>0</v>
      </c>
      <c r="AH3278" s="7">
        <v>1302.8399999999999</v>
      </c>
      <c r="AI3278" s="7">
        <v>4528.37</v>
      </c>
      <c r="AJ3278" s="7">
        <f t="shared" si="206"/>
        <v>102.9175</v>
      </c>
      <c r="AK3278" s="7" t="s">
        <v>8247</v>
      </c>
      <c r="AL3278" s="1" t="s">
        <v>45</v>
      </c>
      <c r="AM3278" s="1">
        <f t="shared" si="207"/>
        <v>0</v>
      </c>
      <c r="AN3278" s="1" t="s">
        <v>8232</v>
      </c>
      <c r="AO3278" s="1" t="s">
        <v>108</v>
      </c>
      <c r="AP3278" s="4">
        <f>1</f>
        <v>1</v>
      </c>
    </row>
    <row r="3279" spans="1:42" x14ac:dyDescent="0.3">
      <c r="A3279" s="1" t="s">
        <v>4395</v>
      </c>
      <c r="B3279" s="1" t="s">
        <v>47</v>
      </c>
      <c r="C3279" s="4">
        <v>54</v>
      </c>
      <c r="D3279" s="4" t="str">
        <f t="shared" si="204"/>
        <v>Senior Citizen</v>
      </c>
      <c r="E3279" s="1" t="s">
        <v>3</v>
      </c>
      <c r="F3279" s="1" t="s">
        <v>8254</v>
      </c>
      <c r="G3279" s="1" t="s">
        <v>188</v>
      </c>
      <c r="H3279" s="1">
        <v>90275</v>
      </c>
      <c r="I3279" s="4">
        <v>8</v>
      </c>
      <c r="J3279" s="4">
        <v>62</v>
      </c>
      <c r="K3279" s="4" t="str">
        <f t="shared" si="205"/>
        <v>Veteran</v>
      </c>
      <c r="L3279" s="1" t="s">
        <v>40</v>
      </c>
      <c r="M3279" s="1" t="s">
        <v>38</v>
      </c>
      <c r="N3279" s="7">
        <v>34.619999999999997</v>
      </c>
      <c r="O3279" s="1" t="s">
        <v>38</v>
      </c>
      <c r="P3279" s="1" t="s">
        <v>38</v>
      </c>
      <c r="Q3279" s="1" t="s">
        <v>53</v>
      </c>
      <c r="R3279" s="7">
        <v>28</v>
      </c>
      <c r="S3279" s="1" t="s">
        <v>41</v>
      </c>
      <c r="T3279" s="1" t="s">
        <v>41</v>
      </c>
      <c r="U3279" s="1" t="s">
        <v>38</v>
      </c>
      <c r="V3279" s="1" t="s">
        <v>38</v>
      </c>
      <c r="W3279" s="1" t="s">
        <v>38</v>
      </c>
      <c r="X3279" s="1" t="s">
        <v>38</v>
      </c>
      <c r="Y3279" s="1" t="s">
        <v>38</v>
      </c>
      <c r="Z3279" s="1" t="s">
        <v>38</v>
      </c>
      <c r="AA3279" s="1" t="s">
        <v>71</v>
      </c>
      <c r="AB3279" s="1" t="s">
        <v>38</v>
      </c>
      <c r="AC3279" s="1" t="s">
        <v>54</v>
      </c>
      <c r="AD3279" s="7">
        <v>107.6</v>
      </c>
      <c r="AE3279" s="7">
        <v>6912.7</v>
      </c>
      <c r="AF3279" s="7">
        <v>0</v>
      </c>
      <c r="AG3279" s="7">
        <v>0</v>
      </c>
      <c r="AH3279" s="7">
        <v>2146.44</v>
      </c>
      <c r="AI3279" s="7">
        <v>9059.14</v>
      </c>
      <c r="AJ3279" s="7">
        <f t="shared" si="206"/>
        <v>146.11516129032256</v>
      </c>
      <c r="AK3279" s="7" t="s">
        <v>8247</v>
      </c>
      <c r="AL3279" s="1" t="s">
        <v>45</v>
      </c>
      <c r="AM3279" s="1">
        <f t="shared" si="207"/>
        <v>0</v>
      </c>
      <c r="AN3279" s="1" t="s">
        <v>8232</v>
      </c>
      <c r="AO3279" s="1" t="s">
        <v>108</v>
      </c>
      <c r="AP3279" s="4">
        <f>1</f>
        <v>1</v>
      </c>
    </row>
    <row r="3280" spans="1:42" x14ac:dyDescent="0.3">
      <c r="A3280" s="1" t="s">
        <v>4396</v>
      </c>
      <c r="B3280" s="1" t="s">
        <v>47</v>
      </c>
      <c r="C3280" s="4">
        <v>45</v>
      </c>
      <c r="D3280" s="4" t="str">
        <f t="shared" si="204"/>
        <v>Adult</v>
      </c>
      <c r="E3280" s="1" t="s">
        <v>8253</v>
      </c>
      <c r="F3280" s="1" t="s">
        <v>8254</v>
      </c>
      <c r="G3280" s="1" t="s">
        <v>2023</v>
      </c>
      <c r="H3280" s="1">
        <v>95543</v>
      </c>
      <c r="I3280" s="4">
        <v>0</v>
      </c>
      <c r="J3280" s="4">
        <v>57</v>
      </c>
      <c r="K3280" s="4" t="str">
        <f t="shared" si="205"/>
        <v>Veteran</v>
      </c>
      <c r="L3280" s="1" t="s">
        <v>74</v>
      </c>
      <c r="M3280" s="1" t="s">
        <v>38</v>
      </c>
      <c r="N3280" s="7">
        <v>36.08</v>
      </c>
      <c r="O3280" s="1" t="s">
        <v>38</v>
      </c>
      <c r="P3280" s="1" t="s">
        <v>38</v>
      </c>
      <c r="Q3280" s="1" t="s">
        <v>53</v>
      </c>
      <c r="R3280" s="7">
        <v>26</v>
      </c>
      <c r="S3280" s="1" t="s">
        <v>41</v>
      </c>
      <c r="T3280" s="1" t="s">
        <v>41</v>
      </c>
      <c r="U3280" s="1" t="s">
        <v>41</v>
      </c>
      <c r="V3280" s="1" t="s">
        <v>41</v>
      </c>
      <c r="W3280" s="1" t="s">
        <v>38</v>
      </c>
      <c r="X3280" s="1" t="s">
        <v>41</v>
      </c>
      <c r="Y3280" s="1" t="s">
        <v>41</v>
      </c>
      <c r="Z3280" s="1" t="s">
        <v>38</v>
      </c>
      <c r="AA3280" s="1" t="s">
        <v>43</v>
      </c>
      <c r="AB3280" s="1" t="s">
        <v>38</v>
      </c>
      <c r="AC3280" s="1" t="s">
        <v>54</v>
      </c>
      <c r="AD3280" s="7">
        <v>86.9</v>
      </c>
      <c r="AE3280" s="7">
        <v>4939.25</v>
      </c>
      <c r="AF3280" s="7">
        <v>0</v>
      </c>
      <c r="AG3280" s="7">
        <v>0</v>
      </c>
      <c r="AH3280" s="7">
        <v>2056.56</v>
      </c>
      <c r="AI3280" s="7">
        <v>6995.81</v>
      </c>
      <c r="AJ3280" s="7">
        <f t="shared" si="206"/>
        <v>122.73350877192983</v>
      </c>
      <c r="AK3280" s="7" t="s">
        <v>8247</v>
      </c>
      <c r="AL3280" s="1" t="s">
        <v>45</v>
      </c>
      <c r="AM3280" s="1">
        <f t="shared" si="207"/>
        <v>0</v>
      </c>
      <c r="AN3280" s="1" t="s">
        <v>8232</v>
      </c>
      <c r="AO3280" s="1" t="s">
        <v>108</v>
      </c>
      <c r="AP3280" s="4">
        <f>1</f>
        <v>1</v>
      </c>
    </row>
    <row r="3281" spans="1:42" x14ac:dyDescent="0.3">
      <c r="A3281" s="1" t="s">
        <v>4397</v>
      </c>
      <c r="B3281" s="1" t="s">
        <v>47</v>
      </c>
      <c r="C3281" s="4">
        <v>39</v>
      </c>
      <c r="D3281" s="4" t="str">
        <f t="shared" si="204"/>
        <v>Adult</v>
      </c>
      <c r="E3281" s="1" t="s">
        <v>3</v>
      </c>
      <c r="F3281" s="1" t="s">
        <v>8257</v>
      </c>
      <c r="G3281" s="1" t="s">
        <v>559</v>
      </c>
      <c r="H3281" s="1">
        <v>93962</v>
      </c>
      <c r="I3281" s="4">
        <v>1</v>
      </c>
      <c r="J3281" s="4">
        <v>18</v>
      </c>
      <c r="K3281" s="4" t="str">
        <f t="shared" si="205"/>
        <v>Loyal</v>
      </c>
      <c r="L3281" s="1" t="s">
        <v>60</v>
      </c>
      <c r="M3281" s="1" t="s">
        <v>38</v>
      </c>
      <c r="N3281" s="7">
        <v>45.18</v>
      </c>
      <c r="O3281" s="1" t="s">
        <v>41</v>
      </c>
      <c r="P3281" s="1" t="s">
        <v>41</v>
      </c>
      <c r="Q3281" s="1" t="s">
        <v>8232</v>
      </c>
      <c r="R3281" s="7">
        <v>0</v>
      </c>
      <c r="S3281" s="1" t="s">
        <v>41</v>
      </c>
      <c r="T3281" s="1" t="s">
        <v>41</v>
      </c>
      <c r="U3281" s="1" t="s">
        <v>41</v>
      </c>
      <c r="V3281" s="1" t="s">
        <v>41</v>
      </c>
      <c r="W3281" s="1" t="s">
        <v>41</v>
      </c>
      <c r="X3281" s="1" t="s">
        <v>41</v>
      </c>
      <c r="Y3281" s="1" t="s">
        <v>41</v>
      </c>
      <c r="Z3281" s="1" t="s">
        <v>41</v>
      </c>
      <c r="AA3281" s="1" t="s">
        <v>43</v>
      </c>
      <c r="AB3281" s="1" t="s">
        <v>41</v>
      </c>
      <c r="AC3281" s="1" t="s">
        <v>54</v>
      </c>
      <c r="AD3281" s="7">
        <v>19.8</v>
      </c>
      <c r="AE3281" s="7">
        <v>342.3</v>
      </c>
      <c r="AF3281" s="7">
        <v>0</v>
      </c>
      <c r="AG3281" s="7">
        <v>0</v>
      </c>
      <c r="AH3281" s="7">
        <v>813.24</v>
      </c>
      <c r="AI3281" s="7">
        <v>1155.54</v>
      </c>
      <c r="AJ3281" s="7">
        <f t="shared" si="206"/>
        <v>64.196666666666658</v>
      </c>
      <c r="AK3281" s="7" t="s">
        <v>8249</v>
      </c>
      <c r="AL3281" s="1" t="s">
        <v>45</v>
      </c>
      <c r="AM3281" s="1">
        <f t="shared" si="207"/>
        <v>0</v>
      </c>
      <c r="AN3281" s="1" t="s">
        <v>8232</v>
      </c>
      <c r="AO3281" s="1" t="s">
        <v>108</v>
      </c>
      <c r="AP3281" s="4">
        <f>1</f>
        <v>1</v>
      </c>
    </row>
    <row r="3282" spans="1:42" x14ac:dyDescent="0.3">
      <c r="A3282" s="1" t="s">
        <v>4398</v>
      </c>
      <c r="B3282" s="1" t="s">
        <v>47</v>
      </c>
      <c r="C3282" s="4">
        <v>23</v>
      </c>
      <c r="D3282" s="4" t="str">
        <f t="shared" si="204"/>
        <v>Teenager</v>
      </c>
      <c r="E3282" s="1" t="s">
        <v>3</v>
      </c>
      <c r="F3282" s="1" t="s">
        <v>8254</v>
      </c>
      <c r="G3282" s="1" t="s">
        <v>1305</v>
      </c>
      <c r="H3282" s="1">
        <v>92268</v>
      </c>
      <c r="I3282" s="4">
        <v>5</v>
      </c>
      <c r="J3282" s="4">
        <v>70</v>
      </c>
      <c r="K3282" s="4" t="str">
        <f t="shared" si="205"/>
        <v>Veteran</v>
      </c>
      <c r="L3282" s="1" t="s">
        <v>70</v>
      </c>
      <c r="M3282" s="1" t="s">
        <v>38</v>
      </c>
      <c r="N3282" s="7">
        <v>45.24</v>
      </c>
      <c r="O3282" s="1" t="s">
        <v>38</v>
      </c>
      <c r="P3282" s="1" t="s">
        <v>38</v>
      </c>
      <c r="Q3282" s="1" t="s">
        <v>53</v>
      </c>
      <c r="R3282" s="7">
        <v>42</v>
      </c>
      <c r="S3282" s="1" t="s">
        <v>41</v>
      </c>
      <c r="T3282" s="1" t="s">
        <v>38</v>
      </c>
      <c r="U3282" s="1" t="s">
        <v>38</v>
      </c>
      <c r="V3282" s="1" t="s">
        <v>38</v>
      </c>
      <c r="W3282" s="1" t="s">
        <v>41</v>
      </c>
      <c r="X3282" s="1" t="s">
        <v>38</v>
      </c>
      <c r="Y3282" s="1" t="s">
        <v>38</v>
      </c>
      <c r="Z3282" s="1" t="s">
        <v>38</v>
      </c>
      <c r="AA3282" s="1" t="s">
        <v>71</v>
      </c>
      <c r="AB3282" s="1" t="s">
        <v>38</v>
      </c>
      <c r="AC3282" s="1" t="s">
        <v>54</v>
      </c>
      <c r="AD3282" s="7">
        <v>98.7</v>
      </c>
      <c r="AE3282" s="7">
        <v>6858.9</v>
      </c>
      <c r="AF3282" s="7">
        <v>0</v>
      </c>
      <c r="AG3282" s="7">
        <v>0</v>
      </c>
      <c r="AH3282" s="7">
        <v>3166.8</v>
      </c>
      <c r="AI3282" s="7">
        <v>10025.700000000001</v>
      </c>
      <c r="AJ3282" s="7">
        <f t="shared" si="206"/>
        <v>143.22428571428571</v>
      </c>
      <c r="AK3282" s="7" t="s">
        <v>8247</v>
      </c>
      <c r="AL3282" s="1" t="s">
        <v>45</v>
      </c>
      <c r="AM3282" s="1">
        <f t="shared" si="207"/>
        <v>0</v>
      </c>
      <c r="AN3282" s="1" t="s">
        <v>8232</v>
      </c>
      <c r="AO3282" s="1" t="s">
        <v>108</v>
      </c>
      <c r="AP3282" s="4">
        <f>1</f>
        <v>1</v>
      </c>
    </row>
    <row r="3283" spans="1:42" x14ac:dyDescent="0.3">
      <c r="A3283" s="1" t="s">
        <v>4399</v>
      </c>
      <c r="B3283" s="1" t="s">
        <v>37</v>
      </c>
      <c r="C3283" s="4">
        <v>24</v>
      </c>
      <c r="D3283" s="4" t="str">
        <f t="shared" si="204"/>
        <v>Teenager</v>
      </c>
      <c r="E3283" s="1" t="s">
        <v>8253</v>
      </c>
      <c r="F3283" s="1" t="s">
        <v>8254</v>
      </c>
      <c r="G3283" s="1" t="s">
        <v>1026</v>
      </c>
      <c r="H3283" s="1">
        <v>93615</v>
      </c>
      <c r="I3283" s="4">
        <v>0</v>
      </c>
      <c r="J3283" s="4">
        <v>21</v>
      </c>
      <c r="K3283" s="4" t="str">
        <f t="shared" si="205"/>
        <v>Loyal</v>
      </c>
      <c r="L3283" s="1" t="s">
        <v>40</v>
      </c>
      <c r="M3283" s="1" t="s">
        <v>38</v>
      </c>
      <c r="N3283" s="7">
        <v>24.86</v>
      </c>
      <c r="O3283" s="1" t="s">
        <v>38</v>
      </c>
      <c r="P3283" s="1" t="s">
        <v>38</v>
      </c>
      <c r="Q3283" s="1" t="s">
        <v>53</v>
      </c>
      <c r="R3283" s="7">
        <v>48</v>
      </c>
      <c r="S3283" s="1" t="s">
        <v>41</v>
      </c>
      <c r="T3283" s="1" t="s">
        <v>38</v>
      </c>
      <c r="U3283" s="1" t="s">
        <v>41</v>
      </c>
      <c r="V3283" s="1" t="s">
        <v>41</v>
      </c>
      <c r="W3283" s="1" t="s">
        <v>38</v>
      </c>
      <c r="X3283" s="1" t="s">
        <v>38</v>
      </c>
      <c r="Y3283" s="1" t="s">
        <v>38</v>
      </c>
      <c r="Z3283" s="1" t="s">
        <v>38</v>
      </c>
      <c r="AA3283" s="1" t="s">
        <v>49</v>
      </c>
      <c r="AB3283" s="1" t="s">
        <v>38</v>
      </c>
      <c r="AC3283" s="1" t="s">
        <v>44</v>
      </c>
      <c r="AD3283" s="7">
        <v>99.85</v>
      </c>
      <c r="AE3283" s="7">
        <v>1992.55</v>
      </c>
      <c r="AF3283" s="7">
        <v>0</v>
      </c>
      <c r="AG3283" s="7">
        <v>0</v>
      </c>
      <c r="AH3283" s="7">
        <v>522.05999999999995</v>
      </c>
      <c r="AI3283" s="7">
        <v>2514.61</v>
      </c>
      <c r="AJ3283" s="7">
        <f t="shared" si="206"/>
        <v>119.74333333333334</v>
      </c>
      <c r="AK3283" s="7" t="s">
        <v>8247</v>
      </c>
      <c r="AL3283" s="1" t="s">
        <v>45</v>
      </c>
      <c r="AM3283" s="1">
        <f t="shared" si="207"/>
        <v>0</v>
      </c>
      <c r="AN3283" s="1" t="s">
        <v>8232</v>
      </c>
      <c r="AO3283" s="1" t="s">
        <v>108</v>
      </c>
      <c r="AP3283" s="4">
        <f>1</f>
        <v>1</v>
      </c>
    </row>
    <row r="3284" spans="1:42" x14ac:dyDescent="0.3">
      <c r="A3284" s="1" t="s">
        <v>4400</v>
      </c>
      <c r="B3284" s="1" t="s">
        <v>47</v>
      </c>
      <c r="C3284" s="4">
        <v>68</v>
      </c>
      <c r="D3284" s="4" t="str">
        <f t="shared" si="204"/>
        <v>Senior Citizen</v>
      </c>
      <c r="E3284" s="1" t="s">
        <v>8253</v>
      </c>
      <c r="F3284" s="1" t="s">
        <v>8254</v>
      </c>
      <c r="G3284" s="1" t="s">
        <v>149</v>
      </c>
      <c r="H3284" s="1">
        <v>92130</v>
      </c>
      <c r="I3284" s="4">
        <v>0</v>
      </c>
      <c r="J3284" s="4">
        <v>17</v>
      </c>
      <c r="K3284" s="4" t="str">
        <f t="shared" si="205"/>
        <v>Loyal</v>
      </c>
      <c r="L3284" s="1" t="s">
        <v>40</v>
      </c>
      <c r="M3284" s="1" t="s">
        <v>38</v>
      </c>
      <c r="N3284" s="7">
        <v>40.93</v>
      </c>
      <c r="O3284" s="1" t="s">
        <v>41</v>
      </c>
      <c r="P3284" s="1" t="s">
        <v>38</v>
      </c>
      <c r="Q3284" s="1" t="s">
        <v>77</v>
      </c>
      <c r="R3284" s="7">
        <v>2</v>
      </c>
      <c r="S3284" s="1" t="s">
        <v>41</v>
      </c>
      <c r="T3284" s="1" t="s">
        <v>41</v>
      </c>
      <c r="U3284" s="1" t="s">
        <v>41</v>
      </c>
      <c r="V3284" s="1" t="s">
        <v>41</v>
      </c>
      <c r="W3284" s="1" t="s">
        <v>41</v>
      </c>
      <c r="X3284" s="1" t="s">
        <v>41</v>
      </c>
      <c r="Y3284" s="1" t="s">
        <v>41</v>
      </c>
      <c r="Z3284" s="1" t="s">
        <v>38</v>
      </c>
      <c r="AA3284" s="1" t="s">
        <v>49</v>
      </c>
      <c r="AB3284" s="1" t="s">
        <v>38</v>
      </c>
      <c r="AC3284" s="1" t="s">
        <v>54</v>
      </c>
      <c r="AD3284" s="7">
        <v>45.05</v>
      </c>
      <c r="AE3284" s="7">
        <v>770.6</v>
      </c>
      <c r="AF3284" s="7">
        <v>0</v>
      </c>
      <c r="AG3284" s="7">
        <v>0</v>
      </c>
      <c r="AH3284" s="7">
        <v>695.81</v>
      </c>
      <c r="AI3284" s="7">
        <v>1466.41</v>
      </c>
      <c r="AJ3284" s="7">
        <f t="shared" si="206"/>
        <v>86.259411764705888</v>
      </c>
      <c r="AK3284" s="7" t="s">
        <v>8249</v>
      </c>
      <c r="AL3284" s="1" t="s">
        <v>55</v>
      </c>
      <c r="AM3284" s="1">
        <f t="shared" si="207"/>
        <v>1</v>
      </c>
      <c r="AN3284" s="1" t="s">
        <v>56</v>
      </c>
      <c r="AO3284" s="1" t="s">
        <v>102</v>
      </c>
      <c r="AP3284" s="4">
        <f>1</f>
        <v>1</v>
      </c>
    </row>
    <row r="3285" spans="1:42" x14ac:dyDescent="0.3">
      <c r="A3285" s="1" t="s">
        <v>4401</v>
      </c>
      <c r="B3285" s="1" t="s">
        <v>37</v>
      </c>
      <c r="C3285" s="4">
        <v>66</v>
      </c>
      <c r="D3285" s="4" t="str">
        <f t="shared" si="204"/>
        <v>Senior Citizen</v>
      </c>
      <c r="E3285" s="1" t="s">
        <v>3</v>
      </c>
      <c r="F3285" s="1" t="s">
        <v>8254</v>
      </c>
      <c r="G3285" s="1" t="s">
        <v>149</v>
      </c>
      <c r="H3285" s="1">
        <v>92102</v>
      </c>
      <c r="I3285" s="4">
        <v>3</v>
      </c>
      <c r="J3285" s="4">
        <v>42</v>
      </c>
      <c r="K3285" s="4" t="str">
        <f t="shared" si="205"/>
        <v>Loyal</v>
      </c>
      <c r="L3285" s="1" t="s">
        <v>40</v>
      </c>
      <c r="M3285" s="1" t="s">
        <v>38</v>
      </c>
      <c r="N3285" s="7">
        <v>22.89</v>
      </c>
      <c r="O3285" s="1" t="s">
        <v>38</v>
      </c>
      <c r="P3285" s="1" t="s">
        <v>38</v>
      </c>
      <c r="Q3285" s="1" t="s">
        <v>53</v>
      </c>
      <c r="R3285" s="7">
        <v>12</v>
      </c>
      <c r="S3285" s="1" t="s">
        <v>41</v>
      </c>
      <c r="T3285" s="1" t="s">
        <v>38</v>
      </c>
      <c r="U3285" s="1" t="s">
        <v>38</v>
      </c>
      <c r="V3285" s="1" t="s">
        <v>41</v>
      </c>
      <c r="W3285" s="1" t="s">
        <v>38</v>
      </c>
      <c r="X3285" s="1" t="s">
        <v>41</v>
      </c>
      <c r="Y3285" s="1" t="s">
        <v>41</v>
      </c>
      <c r="Z3285" s="1" t="s">
        <v>38</v>
      </c>
      <c r="AA3285" s="1" t="s">
        <v>49</v>
      </c>
      <c r="AB3285" s="1" t="s">
        <v>38</v>
      </c>
      <c r="AC3285" s="1" t="s">
        <v>54</v>
      </c>
      <c r="AD3285" s="7">
        <v>95.55</v>
      </c>
      <c r="AE3285" s="7">
        <v>3930.6</v>
      </c>
      <c r="AF3285" s="7">
        <v>0</v>
      </c>
      <c r="AG3285" s="7">
        <v>0</v>
      </c>
      <c r="AH3285" s="7">
        <v>961.38</v>
      </c>
      <c r="AI3285" s="7">
        <v>4891.9799999999996</v>
      </c>
      <c r="AJ3285" s="7">
        <f t="shared" si="206"/>
        <v>116.47571428571428</v>
      </c>
      <c r="AK3285" s="7" t="s">
        <v>8247</v>
      </c>
      <c r="AL3285" s="1" t="s">
        <v>45</v>
      </c>
      <c r="AM3285" s="1">
        <f t="shared" si="207"/>
        <v>0</v>
      </c>
      <c r="AN3285" s="1" t="s">
        <v>8232</v>
      </c>
      <c r="AO3285" s="1" t="s">
        <v>108</v>
      </c>
      <c r="AP3285" s="4">
        <f>1</f>
        <v>1</v>
      </c>
    </row>
    <row r="3286" spans="1:42" x14ac:dyDescent="0.3">
      <c r="A3286" s="1" t="s">
        <v>4402</v>
      </c>
      <c r="B3286" s="1" t="s">
        <v>37</v>
      </c>
      <c r="C3286" s="4">
        <v>49</v>
      </c>
      <c r="D3286" s="4" t="str">
        <f t="shared" si="204"/>
        <v>Adult</v>
      </c>
      <c r="E3286" s="1" t="s">
        <v>3</v>
      </c>
      <c r="F3286" s="1" t="s">
        <v>8254</v>
      </c>
      <c r="G3286" s="1" t="s">
        <v>2128</v>
      </c>
      <c r="H3286" s="1">
        <v>95425</v>
      </c>
      <c r="I3286" s="4">
        <v>7</v>
      </c>
      <c r="J3286" s="4">
        <v>21</v>
      </c>
      <c r="K3286" s="4" t="str">
        <f t="shared" si="205"/>
        <v>Loyal</v>
      </c>
      <c r="L3286" s="1" t="s">
        <v>60</v>
      </c>
      <c r="M3286" s="1" t="s">
        <v>38</v>
      </c>
      <c r="N3286" s="7">
        <v>14.51</v>
      </c>
      <c r="O3286" s="1" t="s">
        <v>41</v>
      </c>
      <c r="P3286" s="1" t="s">
        <v>38</v>
      </c>
      <c r="Q3286" s="1" t="s">
        <v>53</v>
      </c>
      <c r="R3286" s="7">
        <v>20</v>
      </c>
      <c r="S3286" s="1" t="s">
        <v>41</v>
      </c>
      <c r="T3286" s="1" t="s">
        <v>41</v>
      </c>
      <c r="U3286" s="1" t="s">
        <v>38</v>
      </c>
      <c r="V3286" s="1" t="s">
        <v>38</v>
      </c>
      <c r="W3286" s="1" t="s">
        <v>41</v>
      </c>
      <c r="X3286" s="1" t="s">
        <v>41</v>
      </c>
      <c r="Y3286" s="1" t="s">
        <v>41</v>
      </c>
      <c r="Z3286" s="1" t="s">
        <v>38</v>
      </c>
      <c r="AA3286" s="1" t="s">
        <v>43</v>
      </c>
      <c r="AB3286" s="1" t="s">
        <v>41</v>
      </c>
      <c r="AC3286" s="1" t="s">
        <v>54</v>
      </c>
      <c r="AD3286" s="7">
        <v>79.2</v>
      </c>
      <c r="AE3286" s="7">
        <v>1742.45</v>
      </c>
      <c r="AF3286" s="7">
        <v>0</v>
      </c>
      <c r="AG3286" s="7">
        <v>0</v>
      </c>
      <c r="AH3286" s="7">
        <v>304.70999999999998</v>
      </c>
      <c r="AI3286" s="7">
        <v>2047.16</v>
      </c>
      <c r="AJ3286" s="7">
        <f t="shared" si="206"/>
        <v>97.483809523809526</v>
      </c>
      <c r="AK3286" s="7" t="s">
        <v>8249</v>
      </c>
      <c r="AL3286" s="1" t="s">
        <v>45</v>
      </c>
      <c r="AM3286" s="1">
        <f t="shared" si="207"/>
        <v>0</v>
      </c>
      <c r="AN3286" s="1" t="s">
        <v>8232</v>
      </c>
      <c r="AO3286" s="1" t="s">
        <v>108</v>
      </c>
      <c r="AP3286" s="4">
        <f>1</f>
        <v>1</v>
      </c>
    </row>
    <row r="3287" spans="1:42" x14ac:dyDescent="0.3">
      <c r="A3287" s="1" t="s">
        <v>4403</v>
      </c>
      <c r="B3287" s="1" t="s">
        <v>37</v>
      </c>
      <c r="C3287" s="4">
        <v>60</v>
      </c>
      <c r="D3287" s="4" t="str">
        <f t="shared" si="204"/>
        <v>Senior Citizen</v>
      </c>
      <c r="E3287" s="1" t="s">
        <v>8253</v>
      </c>
      <c r="F3287" s="1" t="s">
        <v>8254</v>
      </c>
      <c r="G3287" s="1" t="s">
        <v>4404</v>
      </c>
      <c r="H3287" s="1">
        <v>95252</v>
      </c>
      <c r="I3287" s="4">
        <v>0</v>
      </c>
      <c r="J3287" s="4">
        <v>3</v>
      </c>
      <c r="K3287" s="4" t="str">
        <f t="shared" si="205"/>
        <v>New</v>
      </c>
      <c r="L3287" s="1" t="s">
        <v>40</v>
      </c>
      <c r="M3287" s="1" t="s">
        <v>38</v>
      </c>
      <c r="N3287" s="7">
        <v>40.98</v>
      </c>
      <c r="O3287" s="1" t="s">
        <v>41</v>
      </c>
      <c r="P3287" s="1" t="s">
        <v>41</v>
      </c>
      <c r="Q3287" s="1" t="s">
        <v>8232</v>
      </c>
      <c r="R3287" s="7">
        <v>0</v>
      </c>
      <c r="S3287" s="1" t="s">
        <v>41</v>
      </c>
      <c r="T3287" s="1" t="s">
        <v>41</v>
      </c>
      <c r="U3287" s="1" t="s">
        <v>41</v>
      </c>
      <c r="V3287" s="1" t="s">
        <v>41</v>
      </c>
      <c r="W3287" s="1" t="s">
        <v>41</v>
      </c>
      <c r="X3287" s="1" t="s">
        <v>41</v>
      </c>
      <c r="Y3287" s="1" t="s">
        <v>41</v>
      </c>
      <c r="Z3287" s="1" t="s">
        <v>41</v>
      </c>
      <c r="AA3287" s="1" t="s">
        <v>49</v>
      </c>
      <c r="AB3287" s="1" t="s">
        <v>41</v>
      </c>
      <c r="AC3287" s="1" t="s">
        <v>54</v>
      </c>
      <c r="AD3287" s="7">
        <v>19.55</v>
      </c>
      <c r="AE3287" s="7">
        <v>61.05</v>
      </c>
      <c r="AF3287" s="7">
        <v>0</v>
      </c>
      <c r="AG3287" s="7">
        <v>0</v>
      </c>
      <c r="AH3287" s="7">
        <v>122.94</v>
      </c>
      <c r="AI3287" s="7">
        <v>183.99</v>
      </c>
      <c r="AJ3287" s="7">
        <f t="shared" si="206"/>
        <v>61.330000000000005</v>
      </c>
      <c r="AK3287" s="7" t="s">
        <v>8249</v>
      </c>
      <c r="AL3287" s="1" t="s">
        <v>96</v>
      </c>
      <c r="AM3287" s="1">
        <f t="shared" si="207"/>
        <v>0</v>
      </c>
      <c r="AN3287" s="1" t="s">
        <v>8232</v>
      </c>
      <c r="AO3287" s="1" t="s">
        <v>108</v>
      </c>
      <c r="AP3287" s="4">
        <f>1</f>
        <v>1</v>
      </c>
    </row>
    <row r="3288" spans="1:42" x14ac:dyDescent="0.3">
      <c r="A3288" s="1" t="s">
        <v>4405</v>
      </c>
      <c r="B3288" s="1" t="s">
        <v>37</v>
      </c>
      <c r="C3288" s="4">
        <v>26</v>
      </c>
      <c r="D3288" s="4" t="str">
        <f t="shared" si="204"/>
        <v>Adult</v>
      </c>
      <c r="E3288" s="1" t="s">
        <v>8253</v>
      </c>
      <c r="F3288" s="1" t="s">
        <v>8257</v>
      </c>
      <c r="G3288" s="1" t="s">
        <v>389</v>
      </c>
      <c r="H3288" s="1">
        <v>94105</v>
      </c>
      <c r="I3288" s="4">
        <v>0</v>
      </c>
      <c r="J3288" s="4">
        <v>8</v>
      </c>
      <c r="K3288" s="4" t="str">
        <f t="shared" si="205"/>
        <v>New</v>
      </c>
      <c r="L3288" s="1" t="s">
        <v>40</v>
      </c>
      <c r="M3288" s="1" t="s">
        <v>38</v>
      </c>
      <c r="N3288" s="7">
        <v>45.87</v>
      </c>
      <c r="O3288" s="1" t="s">
        <v>41</v>
      </c>
      <c r="P3288" s="1" t="s">
        <v>41</v>
      </c>
      <c r="Q3288" s="1" t="s">
        <v>8232</v>
      </c>
      <c r="R3288" s="7">
        <v>0</v>
      </c>
      <c r="S3288" s="1" t="s">
        <v>41</v>
      </c>
      <c r="T3288" s="1" t="s">
        <v>41</v>
      </c>
      <c r="U3288" s="1" t="s">
        <v>41</v>
      </c>
      <c r="V3288" s="1" t="s">
        <v>41</v>
      </c>
      <c r="W3288" s="1" t="s">
        <v>41</v>
      </c>
      <c r="X3288" s="1" t="s">
        <v>41</v>
      </c>
      <c r="Y3288" s="1" t="s">
        <v>41</v>
      </c>
      <c r="Z3288" s="1" t="s">
        <v>41</v>
      </c>
      <c r="AA3288" s="1" t="s">
        <v>49</v>
      </c>
      <c r="AB3288" s="1" t="s">
        <v>41</v>
      </c>
      <c r="AC3288" s="1" t="s">
        <v>181</v>
      </c>
      <c r="AD3288" s="7">
        <v>19.95</v>
      </c>
      <c r="AE3288" s="7">
        <v>170.9</v>
      </c>
      <c r="AF3288" s="7">
        <v>0</v>
      </c>
      <c r="AG3288" s="7">
        <v>0</v>
      </c>
      <c r="AH3288" s="7">
        <v>366.96</v>
      </c>
      <c r="AI3288" s="7">
        <v>537.86</v>
      </c>
      <c r="AJ3288" s="7">
        <f t="shared" si="206"/>
        <v>67.232500000000002</v>
      </c>
      <c r="AK3288" s="7" t="s">
        <v>8249</v>
      </c>
      <c r="AL3288" s="1" t="s">
        <v>45</v>
      </c>
      <c r="AM3288" s="1">
        <f t="shared" si="207"/>
        <v>0</v>
      </c>
      <c r="AN3288" s="1" t="s">
        <v>8232</v>
      </c>
      <c r="AO3288" s="1" t="s">
        <v>108</v>
      </c>
      <c r="AP3288" s="4">
        <f>1</f>
        <v>1</v>
      </c>
    </row>
    <row r="3289" spans="1:42" x14ac:dyDescent="0.3">
      <c r="A3289" s="1" t="s">
        <v>4406</v>
      </c>
      <c r="B3289" s="1" t="s">
        <v>47</v>
      </c>
      <c r="C3289" s="4">
        <v>53</v>
      </c>
      <c r="D3289" s="4" t="str">
        <f t="shared" si="204"/>
        <v>Senior Citizen</v>
      </c>
      <c r="E3289" s="1" t="s">
        <v>3</v>
      </c>
      <c r="F3289" s="1" t="s">
        <v>8254</v>
      </c>
      <c r="G3289" s="1" t="s">
        <v>350</v>
      </c>
      <c r="H3289" s="1">
        <v>94606</v>
      </c>
      <c r="I3289" s="4">
        <v>1</v>
      </c>
      <c r="J3289" s="4">
        <v>18</v>
      </c>
      <c r="K3289" s="4" t="str">
        <f t="shared" si="205"/>
        <v>Loyal</v>
      </c>
      <c r="L3289" s="1" t="s">
        <v>40</v>
      </c>
      <c r="M3289" s="1" t="s">
        <v>38</v>
      </c>
      <c r="N3289" s="7">
        <v>2.86</v>
      </c>
      <c r="O3289" s="1" t="s">
        <v>41</v>
      </c>
      <c r="P3289" s="1" t="s">
        <v>38</v>
      </c>
      <c r="Q3289" s="1" t="s">
        <v>77</v>
      </c>
      <c r="R3289" s="7">
        <v>22</v>
      </c>
      <c r="S3289" s="1" t="s">
        <v>41</v>
      </c>
      <c r="T3289" s="1" t="s">
        <v>41</v>
      </c>
      <c r="U3289" s="1" t="s">
        <v>38</v>
      </c>
      <c r="V3289" s="1" t="s">
        <v>41</v>
      </c>
      <c r="W3289" s="1" t="s">
        <v>41</v>
      </c>
      <c r="X3289" s="1" t="s">
        <v>38</v>
      </c>
      <c r="Y3289" s="1" t="s">
        <v>38</v>
      </c>
      <c r="Z3289" s="1" t="s">
        <v>38</v>
      </c>
      <c r="AA3289" s="1" t="s">
        <v>49</v>
      </c>
      <c r="AB3289" s="1" t="s">
        <v>41</v>
      </c>
      <c r="AC3289" s="1" t="s">
        <v>54</v>
      </c>
      <c r="AD3289" s="7">
        <v>57.45</v>
      </c>
      <c r="AE3289" s="7">
        <v>990.85</v>
      </c>
      <c r="AF3289" s="7">
        <v>15.73</v>
      </c>
      <c r="AG3289" s="7">
        <v>0</v>
      </c>
      <c r="AH3289" s="7">
        <v>51.48</v>
      </c>
      <c r="AI3289" s="7">
        <v>1026.5999999999999</v>
      </c>
      <c r="AJ3289" s="7">
        <f t="shared" si="206"/>
        <v>57.033333333333331</v>
      </c>
      <c r="AK3289" s="7" t="s">
        <v>8249</v>
      </c>
      <c r="AL3289" s="1" t="s">
        <v>55</v>
      </c>
      <c r="AM3289" s="1">
        <f t="shared" si="207"/>
        <v>1</v>
      </c>
      <c r="AN3289" s="1" t="s">
        <v>56</v>
      </c>
      <c r="AO3289" s="1" t="s">
        <v>57</v>
      </c>
      <c r="AP3289" s="4">
        <f>1</f>
        <v>1</v>
      </c>
    </row>
    <row r="3290" spans="1:42" x14ac:dyDescent="0.3">
      <c r="A3290" s="1" t="s">
        <v>4407</v>
      </c>
      <c r="B3290" s="1" t="s">
        <v>37</v>
      </c>
      <c r="C3290" s="4">
        <v>68</v>
      </c>
      <c r="D3290" s="4" t="str">
        <f t="shared" si="204"/>
        <v>Senior Citizen</v>
      </c>
      <c r="E3290" s="1" t="s">
        <v>8253</v>
      </c>
      <c r="F3290" s="1" t="s">
        <v>8254</v>
      </c>
      <c r="G3290" s="1" t="s">
        <v>285</v>
      </c>
      <c r="H3290" s="1">
        <v>92606</v>
      </c>
      <c r="I3290" s="4">
        <v>0</v>
      </c>
      <c r="J3290" s="4">
        <v>2</v>
      </c>
      <c r="K3290" s="4" t="str">
        <f t="shared" si="205"/>
        <v>New</v>
      </c>
      <c r="L3290" s="1" t="s">
        <v>40</v>
      </c>
      <c r="M3290" s="1" t="s">
        <v>38</v>
      </c>
      <c r="N3290" s="7">
        <v>21.57</v>
      </c>
      <c r="O3290" s="1" t="s">
        <v>38</v>
      </c>
      <c r="P3290" s="1" t="s">
        <v>38</v>
      </c>
      <c r="Q3290" s="1" t="s">
        <v>53</v>
      </c>
      <c r="R3290" s="7">
        <v>28</v>
      </c>
      <c r="S3290" s="1" t="s">
        <v>41</v>
      </c>
      <c r="T3290" s="1" t="s">
        <v>41</v>
      </c>
      <c r="U3290" s="1" t="s">
        <v>38</v>
      </c>
      <c r="V3290" s="1" t="s">
        <v>41</v>
      </c>
      <c r="W3290" s="1" t="s">
        <v>41</v>
      </c>
      <c r="X3290" s="1" t="s">
        <v>38</v>
      </c>
      <c r="Y3290" s="1" t="s">
        <v>38</v>
      </c>
      <c r="Z3290" s="1" t="s">
        <v>38</v>
      </c>
      <c r="AA3290" s="1" t="s">
        <v>49</v>
      </c>
      <c r="AB3290" s="1" t="s">
        <v>38</v>
      </c>
      <c r="AC3290" s="1" t="s">
        <v>54</v>
      </c>
      <c r="AD3290" s="7">
        <v>88.55</v>
      </c>
      <c r="AE3290" s="7">
        <v>179.25</v>
      </c>
      <c r="AF3290" s="7">
        <v>0</v>
      </c>
      <c r="AG3290" s="7">
        <v>0</v>
      </c>
      <c r="AH3290" s="7">
        <v>43.14</v>
      </c>
      <c r="AI3290" s="7">
        <v>222.39</v>
      </c>
      <c r="AJ3290" s="7">
        <f t="shared" si="206"/>
        <v>111.19499999999999</v>
      </c>
      <c r="AK3290" s="7" t="s">
        <v>8247</v>
      </c>
      <c r="AL3290" s="1" t="s">
        <v>55</v>
      </c>
      <c r="AM3290" s="1">
        <f t="shared" si="207"/>
        <v>1</v>
      </c>
      <c r="AN3290" s="1" t="s">
        <v>56</v>
      </c>
      <c r="AO3290" s="1" t="s">
        <v>57</v>
      </c>
      <c r="AP3290" s="4">
        <f>1</f>
        <v>1</v>
      </c>
    </row>
    <row r="3291" spans="1:42" x14ac:dyDescent="0.3">
      <c r="A3291" s="1" t="s">
        <v>4408</v>
      </c>
      <c r="B3291" s="1" t="s">
        <v>47</v>
      </c>
      <c r="C3291" s="4">
        <v>22</v>
      </c>
      <c r="D3291" s="4" t="str">
        <f t="shared" si="204"/>
        <v>Teenager</v>
      </c>
      <c r="E3291" s="1" t="s">
        <v>3</v>
      </c>
      <c r="F3291" s="1" t="s">
        <v>8254</v>
      </c>
      <c r="G3291" s="1" t="s">
        <v>931</v>
      </c>
      <c r="H3291" s="1">
        <v>93433</v>
      </c>
      <c r="I3291" s="4">
        <v>6</v>
      </c>
      <c r="J3291" s="4">
        <v>2</v>
      </c>
      <c r="K3291" s="4" t="str">
        <f t="shared" si="205"/>
        <v>New</v>
      </c>
      <c r="L3291" s="1" t="s">
        <v>40</v>
      </c>
      <c r="M3291" s="1" t="s">
        <v>38</v>
      </c>
      <c r="N3291" s="7">
        <v>38.409999999999997</v>
      </c>
      <c r="O3291" s="1" t="s">
        <v>41</v>
      </c>
      <c r="P3291" s="1" t="s">
        <v>41</v>
      </c>
      <c r="Q3291" s="1" t="s">
        <v>8232</v>
      </c>
      <c r="R3291" s="7">
        <v>0</v>
      </c>
      <c r="S3291" s="1" t="s">
        <v>41</v>
      </c>
      <c r="T3291" s="1" t="s">
        <v>41</v>
      </c>
      <c r="U3291" s="1" t="s">
        <v>41</v>
      </c>
      <c r="V3291" s="1" t="s">
        <v>41</v>
      </c>
      <c r="W3291" s="1" t="s">
        <v>41</v>
      </c>
      <c r="X3291" s="1" t="s">
        <v>41</v>
      </c>
      <c r="Y3291" s="1" t="s">
        <v>41</v>
      </c>
      <c r="Z3291" s="1" t="s">
        <v>41</v>
      </c>
      <c r="AA3291" s="1" t="s">
        <v>43</v>
      </c>
      <c r="AB3291" s="1" t="s">
        <v>41</v>
      </c>
      <c r="AC3291" s="1" t="s">
        <v>44</v>
      </c>
      <c r="AD3291" s="7">
        <v>20.2</v>
      </c>
      <c r="AE3291" s="7">
        <v>34.75</v>
      </c>
      <c r="AF3291" s="7">
        <v>0</v>
      </c>
      <c r="AG3291" s="7">
        <v>0</v>
      </c>
      <c r="AH3291" s="7">
        <v>76.819999999999993</v>
      </c>
      <c r="AI3291" s="7">
        <v>111.57</v>
      </c>
      <c r="AJ3291" s="7">
        <f t="shared" si="206"/>
        <v>55.784999999999997</v>
      </c>
      <c r="AK3291" s="7" t="s">
        <v>8249</v>
      </c>
      <c r="AL3291" s="1" t="s">
        <v>96</v>
      </c>
      <c r="AM3291" s="1">
        <f t="shared" si="207"/>
        <v>0</v>
      </c>
      <c r="AN3291" s="1" t="s">
        <v>8232</v>
      </c>
      <c r="AO3291" s="1" t="s">
        <v>108</v>
      </c>
      <c r="AP3291" s="4">
        <f>1</f>
        <v>1</v>
      </c>
    </row>
    <row r="3292" spans="1:42" x14ac:dyDescent="0.3">
      <c r="A3292" s="1" t="s">
        <v>4409</v>
      </c>
      <c r="B3292" s="1" t="s">
        <v>37</v>
      </c>
      <c r="C3292" s="4">
        <v>66</v>
      </c>
      <c r="D3292" s="4" t="str">
        <f t="shared" si="204"/>
        <v>Senior Citizen</v>
      </c>
      <c r="E3292" s="1" t="s">
        <v>8253</v>
      </c>
      <c r="F3292" s="1" t="s">
        <v>8254</v>
      </c>
      <c r="G3292" s="1" t="s">
        <v>3351</v>
      </c>
      <c r="H3292" s="1">
        <v>94964</v>
      </c>
      <c r="I3292" s="4">
        <v>0</v>
      </c>
      <c r="J3292" s="4">
        <v>51</v>
      </c>
      <c r="K3292" s="4" t="str">
        <f t="shared" si="205"/>
        <v>Veteran</v>
      </c>
      <c r="L3292" s="1" t="s">
        <v>40</v>
      </c>
      <c r="M3292" s="1" t="s">
        <v>38</v>
      </c>
      <c r="N3292" s="7">
        <v>47.46</v>
      </c>
      <c r="O3292" s="1" t="s">
        <v>41</v>
      </c>
      <c r="P3292" s="1" t="s">
        <v>41</v>
      </c>
      <c r="Q3292" s="1" t="s">
        <v>8232</v>
      </c>
      <c r="R3292" s="7">
        <v>0</v>
      </c>
      <c r="S3292" s="1" t="s">
        <v>41</v>
      </c>
      <c r="T3292" s="1" t="s">
        <v>41</v>
      </c>
      <c r="U3292" s="1" t="s">
        <v>41</v>
      </c>
      <c r="V3292" s="1" t="s">
        <v>41</v>
      </c>
      <c r="W3292" s="1" t="s">
        <v>41</v>
      </c>
      <c r="X3292" s="1" t="s">
        <v>41</v>
      </c>
      <c r="Y3292" s="1" t="s">
        <v>41</v>
      </c>
      <c r="Z3292" s="1" t="s">
        <v>41</v>
      </c>
      <c r="AA3292" s="1" t="s">
        <v>71</v>
      </c>
      <c r="AB3292" s="1" t="s">
        <v>41</v>
      </c>
      <c r="AC3292" s="1" t="s">
        <v>44</v>
      </c>
      <c r="AD3292" s="7">
        <v>19.600000000000001</v>
      </c>
      <c r="AE3292" s="7">
        <v>967.9</v>
      </c>
      <c r="AF3292" s="7">
        <v>0</v>
      </c>
      <c r="AG3292" s="7">
        <v>0</v>
      </c>
      <c r="AH3292" s="7">
        <v>2420.46</v>
      </c>
      <c r="AI3292" s="7">
        <v>3388.36</v>
      </c>
      <c r="AJ3292" s="7">
        <f t="shared" si="206"/>
        <v>66.438431372549019</v>
      </c>
      <c r="AK3292" s="7" t="s">
        <v>8249</v>
      </c>
      <c r="AL3292" s="1" t="s">
        <v>45</v>
      </c>
      <c r="AM3292" s="1">
        <f t="shared" si="207"/>
        <v>0</v>
      </c>
      <c r="AN3292" s="1" t="s">
        <v>8232</v>
      </c>
      <c r="AO3292" s="1" t="s">
        <v>108</v>
      </c>
      <c r="AP3292" s="4">
        <f>1</f>
        <v>1</v>
      </c>
    </row>
    <row r="3293" spans="1:42" x14ac:dyDescent="0.3">
      <c r="A3293" s="1" t="s">
        <v>4410</v>
      </c>
      <c r="B3293" s="1" t="s">
        <v>47</v>
      </c>
      <c r="C3293" s="4">
        <v>42</v>
      </c>
      <c r="D3293" s="4" t="str">
        <f t="shared" si="204"/>
        <v>Adult</v>
      </c>
      <c r="E3293" s="1" t="s">
        <v>3</v>
      </c>
      <c r="F3293" s="1" t="s">
        <v>8257</v>
      </c>
      <c r="G3293" s="1" t="s">
        <v>142</v>
      </c>
      <c r="H3293" s="1">
        <v>95206</v>
      </c>
      <c r="I3293" s="4">
        <v>6</v>
      </c>
      <c r="J3293" s="4">
        <v>21</v>
      </c>
      <c r="K3293" s="4" t="str">
        <f t="shared" si="205"/>
        <v>Loyal</v>
      </c>
      <c r="L3293" s="1" t="s">
        <v>40</v>
      </c>
      <c r="M3293" s="1" t="s">
        <v>38</v>
      </c>
      <c r="N3293" s="7">
        <v>31.55</v>
      </c>
      <c r="O3293" s="1" t="s">
        <v>38</v>
      </c>
      <c r="P3293" s="1" t="s">
        <v>38</v>
      </c>
      <c r="Q3293" s="1" t="s">
        <v>77</v>
      </c>
      <c r="R3293" s="7">
        <v>23</v>
      </c>
      <c r="S3293" s="1" t="s">
        <v>38</v>
      </c>
      <c r="T3293" s="1" t="s">
        <v>41</v>
      </c>
      <c r="U3293" s="1" t="s">
        <v>41</v>
      </c>
      <c r="V3293" s="1" t="s">
        <v>41</v>
      </c>
      <c r="W3293" s="1" t="s">
        <v>38</v>
      </c>
      <c r="X3293" s="1" t="s">
        <v>38</v>
      </c>
      <c r="Y3293" s="1" t="s">
        <v>38</v>
      </c>
      <c r="Z3293" s="1" t="s">
        <v>38</v>
      </c>
      <c r="AA3293" s="1" t="s">
        <v>43</v>
      </c>
      <c r="AB3293" s="1" t="s">
        <v>38</v>
      </c>
      <c r="AC3293" s="1" t="s">
        <v>54</v>
      </c>
      <c r="AD3293" s="7">
        <v>75.900000000000006</v>
      </c>
      <c r="AE3293" s="7">
        <v>1549.75</v>
      </c>
      <c r="AF3293" s="7">
        <v>0</v>
      </c>
      <c r="AG3293" s="7">
        <v>0</v>
      </c>
      <c r="AH3293" s="7">
        <v>662.55</v>
      </c>
      <c r="AI3293" s="7">
        <v>2212.3000000000002</v>
      </c>
      <c r="AJ3293" s="7">
        <f t="shared" si="206"/>
        <v>105.34761904761906</v>
      </c>
      <c r="AK3293" s="7" t="s">
        <v>8247</v>
      </c>
      <c r="AL3293" s="1" t="s">
        <v>45</v>
      </c>
      <c r="AM3293" s="1">
        <f t="shared" si="207"/>
        <v>0</v>
      </c>
      <c r="AN3293" s="1" t="s">
        <v>8232</v>
      </c>
      <c r="AO3293" s="1" t="s">
        <v>108</v>
      </c>
      <c r="AP3293" s="4">
        <f>1</f>
        <v>1</v>
      </c>
    </row>
    <row r="3294" spans="1:42" x14ac:dyDescent="0.3">
      <c r="A3294" s="1" t="s">
        <v>4411</v>
      </c>
      <c r="B3294" s="1" t="s">
        <v>47</v>
      </c>
      <c r="C3294" s="4">
        <v>30</v>
      </c>
      <c r="D3294" s="4" t="str">
        <f t="shared" si="204"/>
        <v>Adult</v>
      </c>
      <c r="E3294" s="1" t="s">
        <v>3</v>
      </c>
      <c r="F3294" s="1" t="s">
        <v>8254</v>
      </c>
      <c r="G3294" s="1" t="s">
        <v>1656</v>
      </c>
      <c r="H3294" s="1">
        <v>96130</v>
      </c>
      <c r="I3294" s="4">
        <v>1</v>
      </c>
      <c r="J3294" s="4">
        <v>55</v>
      </c>
      <c r="K3294" s="4" t="str">
        <f t="shared" si="205"/>
        <v>Veteran</v>
      </c>
      <c r="L3294" s="1" t="s">
        <v>40</v>
      </c>
      <c r="M3294" s="1" t="s">
        <v>41</v>
      </c>
      <c r="N3294" s="7">
        <v>25.420517214274568</v>
      </c>
      <c r="O3294" s="1" t="s">
        <v>41</v>
      </c>
      <c r="P3294" s="1" t="s">
        <v>38</v>
      </c>
      <c r="Q3294" s="1" t="s">
        <v>77</v>
      </c>
      <c r="R3294" s="7">
        <v>42</v>
      </c>
      <c r="S3294" s="1" t="s">
        <v>41</v>
      </c>
      <c r="T3294" s="1" t="s">
        <v>41</v>
      </c>
      <c r="U3294" s="1" t="s">
        <v>38</v>
      </c>
      <c r="V3294" s="1" t="s">
        <v>38</v>
      </c>
      <c r="W3294" s="1" t="s">
        <v>38</v>
      </c>
      <c r="X3294" s="1" t="s">
        <v>38</v>
      </c>
      <c r="Y3294" s="1" t="s">
        <v>38</v>
      </c>
      <c r="Z3294" s="1" t="s">
        <v>41</v>
      </c>
      <c r="AA3294" s="1" t="s">
        <v>49</v>
      </c>
      <c r="AB3294" s="1" t="s">
        <v>38</v>
      </c>
      <c r="AC3294" s="1" t="s">
        <v>54</v>
      </c>
      <c r="AD3294" s="7">
        <v>54.55</v>
      </c>
      <c r="AE3294" s="7">
        <v>2978.3</v>
      </c>
      <c r="AF3294" s="7">
        <v>0</v>
      </c>
      <c r="AG3294" s="7">
        <v>50</v>
      </c>
      <c r="AH3294" s="7">
        <v>0</v>
      </c>
      <c r="AI3294" s="7">
        <v>3028.3</v>
      </c>
      <c r="AJ3294" s="7">
        <f t="shared" si="206"/>
        <v>55.06</v>
      </c>
      <c r="AK3294" s="7" t="s">
        <v>8249</v>
      </c>
      <c r="AL3294" s="1" t="s">
        <v>55</v>
      </c>
      <c r="AM3294" s="1">
        <f t="shared" si="207"/>
        <v>1</v>
      </c>
      <c r="AN3294" s="1" t="s">
        <v>119</v>
      </c>
      <c r="AO3294" s="1" t="s">
        <v>120</v>
      </c>
      <c r="AP3294" s="4">
        <f>1</f>
        <v>1</v>
      </c>
    </row>
    <row r="3295" spans="1:42" x14ac:dyDescent="0.3">
      <c r="A3295" s="1" t="s">
        <v>4412</v>
      </c>
      <c r="B3295" s="1" t="s">
        <v>37</v>
      </c>
      <c r="C3295" s="4">
        <v>64</v>
      </c>
      <c r="D3295" s="4" t="str">
        <f t="shared" si="204"/>
        <v>Senior Citizen</v>
      </c>
      <c r="E3295" s="1" t="s">
        <v>8253</v>
      </c>
      <c r="F3295" s="1" t="s">
        <v>8254</v>
      </c>
      <c r="G3295" s="1" t="s">
        <v>3052</v>
      </c>
      <c r="H3295" s="1">
        <v>95631</v>
      </c>
      <c r="I3295" s="4">
        <v>0</v>
      </c>
      <c r="J3295" s="4">
        <v>70</v>
      </c>
      <c r="K3295" s="4" t="str">
        <f t="shared" si="205"/>
        <v>Veteran</v>
      </c>
      <c r="L3295" s="1" t="s">
        <v>40</v>
      </c>
      <c r="M3295" s="1" t="s">
        <v>38</v>
      </c>
      <c r="N3295" s="7">
        <v>29.53</v>
      </c>
      <c r="O3295" s="1" t="s">
        <v>38</v>
      </c>
      <c r="P3295" s="1" t="s">
        <v>38</v>
      </c>
      <c r="Q3295" s="1" t="s">
        <v>42</v>
      </c>
      <c r="R3295" s="7">
        <v>7</v>
      </c>
      <c r="S3295" s="1" t="s">
        <v>38</v>
      </c>
      <c r="T3295" s="1" t="s">
        <v>38</v>
      </c>
      <c r="U3295" s="1" t="s">
        <v>38</v>
      </c>
      <c r="V3295" s="1" t="s">
        <v>38</v>
      </c>
      <c r="W3295" s="1" t="s">
        <v>38</v>
      </c>
      <c r="X3295" s="1" t="s">
        <v>38</v>
      </c>
      <c r="Y3295" s="1" t="s">
        <v>38</v>
      </c>
      <c r="Z3295" s="1" t="s">
        <v>41</v>
      </c>
      <c r="AA3295" s="1" t="s">
        <v>71</v>
      </c>
      <c r="AB3295" s="1" t="s">
        <v>41</v>
      </c>
      <c r="AC3295" s="1" t="s">
        <v>44</v>
      </c>
      <c r="AD3295" s="7">
        <v>89.75</v>
      </c>
      <c r="AE3295" s="7">
        <v>6367.2</v>
      </c>
      <c r="AF3295" s="7">
        <v>0</v>
      </c>
      <c r="AG3295" s="7">
        <v>110</v>
      </c>
      <c r="AH3295" s="7">
        <v>2067.1</v>
      </c>
      <c r="AI3295" s="7">
        <v>8544.2999999999993</v>
      </c>
      <c r="AJ3295" s="7">
        <f t="shared" si="206"/>
        <v>122.06142857142856</v>
      </c>
      <c r="AK3295" s="7" t="s">
        <v>8247</v>
      </c>
      <c r="AL3295" s="1" t="s">
        <v>45</v>
      </c>
      <c r="AM3295" s="1">
        <f t="shared" si="207"/>
        <v>0</v>
      </c>
      <c r="AN3295" s="1" t="s">
        <v>8232</v>
      </c>
      <c r="AO3295" s="1" t="s">
        <v>108</v>
      </c>
      <c r="AP3295" s="4">
        <f>1</f>
        <v>1</v>
      </c>
    </row>
    <row r="3296" spans="1:42" x14ac:dyDescent="0.3">
      <c r="A3296" s="1" t="s">
        <v>4413</v>
      </c>
      <c r="B3296" s="1" t="s">
        <v>47</v>
      </c>
      <c r="C3296" s="4">
        <v>60</v>
      </c>
      <c r="D3296" s="4" t="str">
        <f t="shared" si="204"/>
        <v>Senior Citizen</v>
      </c>
      <c r="E3296" s="1" t="s">
        <v>8253</v>
      </c>
      <c r="F3296" s="1" t="s">
        <v>8254</v>
      </c>
      <c r="G3296" s="1" t="s">
        <v>209</v>
      </c>
      <c r="H3296" s="1">
        <v>93702</v>
      </c>
      <c r="I3296" s="4">
        <v>0</v>
      </c>
      <c r="J3296" s="4">
        <v>31</v>
      </c>
      <c r="K3296" s="4" t="str">
        <f t="shared" si="205"/>
        <v>Loyal</v>
      </c>
      <c r="L3296" s="1" t="s">
        <v>127</v>
      </c>
      <c r="M3296" s="1" t="s">
        <v>38</v>
      </c>
      <c r="N3296" s="7">
        <v>1.53</v>
      </c>
      <c r="O3296" s="1" t="s">
        <v>41</v>
      </c>
      <c r="P3296" s="1" t="s">
        <v>38</v>
      </c>
      <c r="Q3296" s="1" t="s">
        <v>77</v>
      </c>
      <c r="R3296" s="7">
        <v>6</v>
      </c>
      <c r="S3296" s="1" t="s">
        <v>41</v>
      </c>
      <c r="T3296" s="1" t="s">
        <v>41</v>
      </c>
      <c r="U3296" s="1" t="s">
        <v>38</v>
      </c>
      <c r="V3296" s="1" t="s">
        <v>38</v>
      </c>
      <c r="W3296" s="1" t="s">
        <v>41</v>
      </c>
      <c r="X3296" s="1" t="s">
        <v>41</v>
      </c>
      <c r="Y3296" s="1" t="s">
        <v>41</v>
      </c>
      <c r="Z3296" s="1" t="s">
        <v>41</v>
      </c>
      <c r="AA3296" s="1" t="s">
        <v>49</v>
      </c>
      <c r="AB3296" s="1" t="s">
        <v>38</v>
      </c>
      <c r="AC3296" s="1" t="s">
        <v>54</v>
      </c>
      <c r="AD3296" s="7">
        <v>55.25</v>
      </c>
      <c r="AE3296" s="7">
        <v>1715.65</v>
      </c>
      <c r="AF3296" s="7">
        <v>0</v>
      </c>
      <c r="AG3296" s="7">
        <v>10</v>
      </c>
      <c r="AH3296" s="7">
        <v>47.43</v>
      </c>
      <c r="AI3296" s="7">
        <v>1773.08</v>
      </c>
      <c r="AJ3296" s="7">
        <f t="shared" si="206"/>
        <v>57.196129032258064</v>
      </c>
      <c r="AK3296" s="7" t="s">
        <v>8249</v>
      </c>
      <c r="AL3296" s="1" t="s">
        <v>55</v>
      </c>
      <c r="AM3296" s="1">
        <f t="shared" si="207"/>
        <v>1</v>
      </c>
      <c r="AN3296" s="1" t="s">
        <v>119</v>
      </c>
      <c r="AO3296" s="1" t="s">
        <v>193</v>
      </c>
      <c r="AP3296" s="4">
        <f>1</f>
        <v>1</v>
      </c>
    </row>
    <row r="3297" spans="1:42" x14ac:dyDescent="0.3">
      <c r="A3297" s="1" t="s">
        <v>4414</v>
      </c>
      <c r="B3297" s="1" t="s">
        <v>47</v>
      </c>
      <c r="C3297" s="4">
        <v>30</v>
      </c>
      <c r="D3297" s="4" t="str">
        <f t="shared" si="204"/>
        <v>Adult</v>
      </c>
      <c r="E3297" s="1" t="s">
        <v>8253</v>
      </c>
      <c r="F3297" s="1" t="s">
        <v>8254</v>
      </c>
      <c r="G3297" s="1" t="s">
        <v>3024</v>
      </c>
      <c r="H3297" s="1">
        <v>95645</v>
      </c>
      <c r="I3297" s="4">
        <v>0</v>
      </c>
      <c r="J3297" s="4">
        <v>67</v>
      </c>
      <c r="K3297" s="4" t="str">
        <f t="shared" si="205"/>
        <v>Veteran</v>
      </c>
      <c r="L3297" s="1" t="s">
        <v>70</v>
      </c>
      <c r="M3297" s="1" t="s">
        <v>41</v>
      </c>
      <c r="N3297" s="7">
        <v>25.420517214274568</v>
      </c>
      <c r="O3297" s="1" t="s">
        <v>41</v>
      </c>
      <c r="P3297" s="1" t="s">
        <v>38</v>
      </c>
      <c r="Q3297" s="1" t="s">
        <v>42</v>
      </c>
      <c r="R3297" s="7">
        <v>85</v>
      </c>
      <c r="S3297" s="1" t="s">
        <v>38</v>
      </c>
      <c r="T3297" s="1" t="s">
        <v>41</v>
      </c>
      <c r="U3297" s="1" t="s">
        <v>38</v>
      </c>
      <c r="V3297" s="1" t="s">
        <v>38</v>
      </c>
      <c r="W3297" s="1" t="s">
        <v>38</v>
      </c>
      <c r="X3297" s="1" t="s">
        <v>41</v>
      </c>
      <c r="Y3297" s="1" t="s">
        <v>41</v>
      </c>
      <c r="Z3297" s="1" t="s">
        <v>38</v>
      </c>
      <c r="AA3297" s="1" t="s">
        <v>43</v>
      </c>
      <c r="AB3297" s="1" t="s">
        <v>38</v>
      </c>
      <c r="AC3297" s="1" t="s">
        <v>54</v>
      </c>
      <c r="AD3297" s="7">
        <v>49.35</v>
      </c>
      <c r="AE3297" s="7">
        <v>3321.35</v>
      </c>
      <c r="AF3297" s="7">
        <v>0</v>
      </c>
      <c r="AG3297" s="7">
        <v>0</v>
      </c>
      <c r="AH3297" s="7">
        <v>0</v>
      </c>
      <c r="AI3297" s="7">
        <v>3321.35</v>
      </c>
      <c r="AJ3297" s="7">
        <f t="shared" si="206"/>
        <v>49.572388059701488</v>
      </c>
      <c r="AK3297" s="7" t="s">
        <v>8246</v>
      </c>
      <c r="AL3297" s="1" t="s">
        <v>45</v>
      </c>
      <c r="AM3297" s="1">
        <f t="shared" si="207"/>
        <v>0</v>
      </c>
      <c r="AN3297" s="1" t="s">
        <v>8232</v>
      </c>
      <c r="AO3297" s="1" t="s">
        <v>108</v>
      </c>
      <c r="AP3297" s="4">
        <f>1</f>
        <v>1</v>
      </c>
    </row>
    <row r="3298" spans="1:42" x14ac:dyDescent="0.3">
      <c r="A3298" s="1" t="s">
        <v>4415</v>
      </c>
      <c r="B3298" s="1" t="s">
        <v>37</v>
      </c>
      <c r="C3298" s="4">
        <v>58</v>
      </c>
      <c r="D3298" s="4" t="str">
        <f t="shared" si="204"/>
        <v>Senior Citizen</v>
      </c>
      <c r="E3298" s="1" t="s">
        <v>8253</v>
      </c>
      <c r="F3298" s="1" t="s">
        <v>8254</v>
      </c>
      <c r="G3298" s="1" t="s">
        <v>4416</v>
      </c>
      <c r="H3298" s="1">
        <v>95322</v>
      </c>
      <c r="I3298" s="4">
        <v>0</v>
      </c>
      <c r="J3298" s="4">
        <v>1</v>
      </c>
      <c r="K3298" s="4" t="str">
        <f t="shared" si="205"/>
        <v>New</v>
      </c>
      <c r="L3298" s="1" t="s">
        <v>52</v>
      </c>
      <c r="M3298" s="1" t="s">
        <v>38</v>
      </c>
      <c r="N3298" s="7">
        <v>46.17</v>
      </c>
      <c r="O3298" s="1" t="s">
        <v>41</v>
      </c>
      <c r="P3298" s="1" t="s">
        <v>38</v>
      </c>
      <c r="Q3298" s="1" t="s">
        <v>53</v>
      </c>
      <c r="R3298" s="7">
        <v>30</v>
      </c>
      <c r="S3298" s="1" t="s">
        <v>41</v>
      </c>
      <c r="T3298" s="1" t="s">
        <v>41</v>
      </c>
      <c r="U3298" s="1" t="s">
        <v>41</v>
      </c>
      <c r="V3298" s="1" t="s">
        <v>41</v>
      </c>
      <c r="W3298" s="1" t="s">
        <v>41</v>
      </c>
      <c r="X3298" s="1" t="s">
        <v>41</v>
      </c>
      <c r="Y3298" s="1" t="s">
        <v>41</v>
      </c>
      <c r="Z3298" s="1" t="s">
        <v>38</v>
      </c>
      <c r="AA3298" s="1" t="s">
        <v>49</v>
      </c>
      <c r="AB3298" s="1" t="s">
        <v>38</v>
      </c>
      <c r="AC3298" s="1" t="s">
        <v>54</v>
      </c>
      <c r="AD3298" s="7">
        <v>70.099999999999994</v>
      </c>
      <c r="AE3298" s="7">
        <v>70.099999999999994</v>
      </c>
      <c r="AF3298" s="7">
        <v>0</v>
      </c>
      <c r="AG3298" s="7">
        <v>0</v>
      </c>
      <c r="AH3298" s="7">
        <v>46.17</v>
      </c>
      <c r="AI3298" s="7">
        <v>116.27</v>
      </c>
      <c r="AJ3298" s="7">
        <f t="shared" si="206"/>
        <v>116.27</v>
      </c>
      <c r="AK3298" s="7" t="s">
        <v>8247</v>
      </c>
      <c r="AL3298" s="1" t="s">
        <v>55</v>
      </c>
      <c r="AM3298" s="1">
        <f t="shared" si="207"/>
        <v>1</v>
      </c>
      <c r="AN3298" s="1" t="s">
        <v>56</v>
      </c>
      <c r="AO3298" s="1" t="s">
        <v>201</v>
      </c>
      <c r="AP3298" s="4">
        <f>1</f>
        <v>1</v>
      </c>
    </row>
    <row r="3299" spans="1:42" x14ac:dyDescent="0.3">
      <c r="A3299" s="1" t="s">
        <v>4417</v>
      </c>
      <c r="B3299" s="1" t="s">
        <v>47</v>
      </c>
      <c r="C3299" s="4">
        <v>43</v>
      </c>
      <c r="D3299" s="4" t="str">
        <f t="shared" si="204"/>
        <v>Adult</v>
      </c>
      <c r="E3299" s="1" t="s">
        <v>8253</v>
      </c>
      <c r="F3299" s="1" t="s">
        <v>8254</v>
      </c>
      <c r="G3299" s="1" t="s">
        <v>314</v>
      </c>
      <c r="H3299" s="1">
        <v>92025</v>
      </c>
      <c r="I3299" s="4">
        <v>0</v>
      </c>
      <c r="J3299" s="4">
        <v>21</v>
      </c>
      <c r="K3299" s="4" t="str">
        <f t="shared" si="205"/>
        <v>Loyal</v>
      </c>
      <c r="L3299" s="1" t="s">
        <v>40</v>
      </c>
      <c r="M3299" s="1" t="s">
        <v>38</v>
      </c>
      <c r="N3299" s="7">
        <v>16.809999999999999</v>
      </c>
      <c r="O3299" s="1" t="s">
        <v>41</v>
      </c>
      <c r="P3299" s="1" t="s">
        <v>41</v>
      </c>
      <c r="Q3299" s="1" t="s">
        <v>8232</v>
      </c>
      <c r="R3299" s="7">
        <v>0</v>
      </c>
      <c r="S3299" s="1" t="s">
        <v>41</v>
      </c>
      <c r="T3299" s="1" t="s">
        <v>41</v>
      </c>
      <c r="U3299" s="1" t="s">
        <v>41</v>
      </c>
      <c r="V3299" s="1" t="s">
        <v>41</v>
      </c>
      <c r="W3299" s="1" t="s">
        <v>41</v>
      </c>
      <c r="X3299" s="1" t="s">
        <v>41</v>
      </c>
      <c r="Y3299" s="1" t="s">
        <v>41</v>
      </c>
      <c r="Z3299" s="1" t="s">
        <v>41</v>
      </c>
      <c r="AA3299" s="1" t="s">
        <v>71</v>
      </c>
      <c r="AB3299" s="1" t="s">
        <v>41</v>
      </c>
      <c r="AC3299" s="1" t="s">
        <v>181</v>
      </c>
      <c r="AD3299" s="7">
        <v>19.600000000000001</v>
      </c>
      <c r="AE3299" s="7">
        <v>390.4</v>
      </c>
      <c r="AF3299" s="7">
        <v>0</v>
      </c>
      <c r="AG3299" s="7">
        <v>0</v>
      </c>
      <c r="AH3299" s="7">
        <v>353.01</v>
      </c>
      <c r="AI3299" s="7">
        <v>743.41</v>
      </c>
      <c r="AJ3299" s="7">
        <f t="shared" si="206"/>
        <v>35.400476190476191</v>
      </c>
      <c r="AK3299" s="7" t="s">
        <v>8246</v>
      </c>
      <c r="AL3299" s="1" t="s">
        <v>45</v>
      </c>
      <c r="AM3299" s="1">
        <f t="shared" si="207"/>
        <v>0</v>
      </c>
      <c r="AN3299" s="1" t="s">
        <v>8232</v>
      </c>
      <c r="AO3299" s="1" t="s">
        <v>108</v>
      </c>
      <c r="AP3299" s="4">
        <f>1</f>
        <v>1</v>
      </c>
    </row>
    <row r="3300" spans="1:42" x14ac:dyDescent="0.3">
      <c r="A3300" s="1" t="s">
        <v>4418</v>
      </c>
      <c r="B3300" s="1" t="s">
        <v>37</v>
      </c>
      <c r="C3300" s="4">
        <v>19</v>
      </c>
      <c r="D3300" s="4" t="str">
        <f t="shared" si="204"/>
        <v>Teenager</v>
      </c>
      <c r="E3300" s="1" t="s">
        <v>3</v>
      </c>
      <c r="F3300" s="1" t="s">
        <v>8254</v>
      </c>
      <c r="G3300" s="1" t="s">
        <v>3024</v>
      </c>
      <c r="H3300" s="1">
        <v>95645</v>
      </c>
      <c r="I3300" s="4">
        <v>1</v>
      </c>
      <c r="J3300" s="4">
        <v>22</v>
      </c>
      <c r="K3300" s="4" t="str">
        <f t="shared" si="205"/>
        <v>Loyal</v>
      </c>
      <c r="L3300" s="1" t="s">
        <v>40</v>
      </c>
      <c r="M3300" s="1" t="s">
        <v>38</v>
      </c>
      <c r="N3300" s="7">
        <v>32.11</v>
      </c>
      <c r="O3300" s="1" t="s">
        <v>41</v>
      </c>
      <c r="P3300" s="1" t="s">
        <v>38</v>
      </c>
      <c r="Q3300" s="1" t="s">
        <v>53</v>
      </c>
      <c r="R3300" s="7">
        <v>52</v>
      </c>
      <c r="S3300" s="1" t="s">
        <v>41</v>
      </c>
      <c r="T3300" s="1" t="s">
        <v>41</v>
      </c>
      <c r="U3300" s="1" t="s">
        <v>41</v>
      </c>
      <c r="V3300" s="1" t="s">
        <v>41</v>
      </c>
      <c r="W3300" s="1" t="s">
        <v>41</v>
      </c>
      <c r="X3300" s="1" t="s">
        <v>41</v>
      </c>
      <c r="Y3300" s="1" t="s">
        <v>41</v>
      </c>
      <c r="Z3300" s="1" t="s">
        <v>38</v>
      </c>
      <c r="AA3300" s="1" t="s">
        <v>49</v>
      </c>
      <c r="AB3300" s="1" t="s">
        <v>38</v>
      </c>
      <c r="AC3300" s="1" t="s">
        <v>54</v>
      </c>
      <c r="AD3300" s="7">
        <v>69.25</v>
      </c>
      <c r="AE3300" s="7">
        <v>1554</v>
      </c>
      <c r="AF3300" s="7">
        <v>0</v>
      </c>
      <c r="AG3300" s="7">
        <v>0</v>
      </c>
      <c r="AH3300" s="7">
        <v>706.42</v>
      </c>
      <c r="AI3300" s="7">
        <v>2260.42</v>
      </c>
      <c r="AJ3300" s="7">
        <f t="shared" si="206"/>
        <v>102.74636363636364</v>
      </c>
      <c r="AK3300" s="7" t="s">
        <v>8247</v>
      </c>
      <c r="AL3300" s="1" t="s">
        <v>55</v>
      </c>
      <c r="AM3300" s="1">
        <f t="shared" si="207"/>
        <v>1</v>
      </c>
      <c r="AN3300" s="1" t="s">
        <v>56</v>
      </c>
      <c r="AO3300" s="1" t="s">
        <v>201</v>
      </c>
      <c r="AP3300" s="4">
        <f>1</f>
        <v>1</v>
      </c>
    </row>
    <row r="3301" spans="1:42" x14ac:dyDescent="0.3">
      <c r="A3301" s="1" t="s">
        <v>4419</v>
      </c>
      <c r="B3301" s="1" t="s">
        <v>37</v>
      </c>
      <c r="C3301" s="4">
        <v>78</v>
      </c>
      <c r="D3301" s="4" t="str">
        <f t="shared" si="204"/>
        <v>Senior Citizen</v>
      </c>
      <c r="E3301" s="1" t="s">
        <v>8253</v>
      </c>
      <c r="F3301" s="1" t="s">
        <v>8254</v>
      </c>
      <c r="G3301" s="1" t="s">
        <v>223</v>
      </c>
      <c r="H3301" s="1">
        <v>91381</v>
      </c>
      <c r="I3301" s="4">
        <v>0</v>
      </c>
      <c r="J3301" s="4">
        <v>11</v>
      </c>
      <c r="K3301" s="4" t="str">
        <f t="shared" si="205"/>
        <v>New</v>
      </c>
      <c r="L3301" s="1" t="s">
        <v>40</v>
      </c>
      <c r="M3301" s="1" t="s">
        <v>38</v>
      </c>
      <c r="N3301" s="7">
        <v>4.0999999999999996</v>
      </c>
      <c r="O3301" s="1" t="s">
        <v>38</v>
      </c>
      <c r="P3301" s="1" t="s">
        <v>38</v>
      </c>
      <c r="Q3301" s="1" t="s">
        <v>53</v>
      </c>
      <c r="R3301" s="7">
        <v>5</v>
      </c>
      <c r="S3301" s="1" t="s">
        <v>41</v>
      </c>
      <c r="T3301" s="1" t="s">
        <v>41</v>
      </c>
      <c r="U3301" s="1" t="s">
        <v>41</v>
      </c>
      <c r="V3301" s="1" t="s">
        <v>41</v>
      </c>
      <c r="W3301" s="1" t="s">
        <v>41</v>
      </c>
      <c r="X3301" s="1" t="s">
        <v>38</v>
      </c>
      <c r="Y3301" s="1" t="s">
        <v>41</v>
      </c>
      <c r="Z3301" s="1" t="s">
        <v>38</v>
      </c>
      <c r="AA3301" s="1" t="s">
        <v>49</v>
      </c>
      <c r="AB3301" s="1" t="s">
        <v>38</v>
      </c>
      <c r="AC3301" s="1" t="s">
        <v>44</v>
      </c>
      <c r="AD3301" s="7">
        <v>84.8</v>
      </c>
      <c r="AE3301" s="7">
        <v>906.85</v>
      </c>
      <c r="AF3301" s="7">
        <v>0</v>
      </c>
      <c r="AG3301" s="7">
        <v>0</v>
      </c>
      <c r="AH3301" s="7">
        <v>45.1</v>
      </c>
      <c r="AI3301" s="7">
        <v>951.95</v>
      </c>
      <c r="AJ3301" s="7">
        <f t="shared" si="206"/>
        <v>86.540909090909096</v>
      </c>
      <c r="AK3301" s="7" t="s">
        <v>8249</v>
      </c>
      <c r="AL3301" s="1" t="s">
        <v>55</v>
      </c>
      <c r="AM3301" s="1">
        <f t="shared" si="207"/>
        <v>1</v>
      </c>
      <c r="AN3301" s="1" t="s">
        <v>115</v>
      </c>
      <c r="AO3301" s="1" t="s">
        <v>800</v>
      </c>
      <c r="AP3301" s="4">
        <f>1</f>
        <v>1</v>
      </c>
    </row>
    <row r="3302" spans="1:42" x14ac:dyDescent="0.3">
      <c r="A3302" s="1" t="s">
        <v>4420</v>
      </c>
      <c r="B3302" s="1" t="s">
        <v>47</v>
      </c>
      <c r="C3302" s="4">
        <v>73</v>
      </c>
      <c r="D3302" s="4" t="str">
        <f t="shared" si="204"/>
        <v>Senior Citizen</v>
      </c>
      <c r="E3302" s="1" t="s">
        <v>8253</v>
      </c>
      <c r="F3302" s="1" t="s">
        <v>8254</v>
      </c>
      <c r="G3302" s="1" t="s">
        <v>3727</v>
      </c>
      <c r="H3302" s="1">
        <v>93207</v>
      </c>
      <c r="I3302" s="4">
        <v>0</v>
      </c>
      <c r="J3302" s="4">
        <v>1</v>
      </c>
      <c r="K3302" s="4" t="str">
        <f t="shared" si="205"/>
        <v>New</v>
      </c>
      <c r="L3302" s="1" t="s">
        <v>52</v>
      </c>
      <c r="M3302" s="1" t="s">
        <v>38</v>
      </c>
      <c r="N3302" s="7">
        <v>49.34</v>
      </c>
      <c r="O3302" s="1" t="s">
        <v>41</v>
      </c>
      <c r="P3302" s="1" t="s">
        <v>38</v>
      </c>
      <c r="Q3302" s="1" t="s">
        <v>77</v>
      </c>
      <c r="R3302" s="7">
        <v>15</v>
      </c>
      <c r="S3302" s="1" t="s">
        <v>41</v>
      </c>
      <c r="T3302" s="1" t="s">
        <v>41</v>
      </c>
      <c r="U3302" s="1" t="s">
        <v>41</v>
      </c>
      <c r="V3302" s="1" t="s">
        <v>41</v>
      </c>
      <c r="W3302" s="1" t="s">
        <v>41</v>
      </c>
      <c r="X3302" s="1" t="s">
        <v>41</v>
      </c>
      <c r="Y3302" s="1" t="s">
        <v>41</v>
      </c>
      <c r="Z3302" s="1" t="s">
        <v>38</v>
      </c>
      <c r="AA3302" s="1" t="s">
        <v>71</v>
      </c>
      <c r="AB3302" s="1" t="s">
        <v>41</v>
      </c>
      <c r="AC3302" s="1" t="s">
        <v>54</v>
      </c>
      <c r="AD3302" s="7">
        <v>45.2</v>
      </c>
      <c r="AE3302" s="7">
        <v>45.2</v>
      </c>
      <c r="AF3302" s="7">
        <v>0</v>
      </c>
      <c r="AG3302" s="7">
        <v>0</v>
      </c>
      <c r="AH3302" s="7">
        <v>49.34</v>
      </c>
      <c r="AI3302" s="7">
        <v>94.54</v>
      </c>
      <c r="AJ3302" s="7">
        <f t="shared" si="206"/>
        <v>94.54</v>
      </c>
      <c r="AK3302" s="7" t="s">
        <v>8249</v>
      </c>
      <c r="AL3302" s="1" t="s">
        <v>96</v>
      </c>
      <c r="AM3302" s="1">
        <f t="shared" si="207"/>
        <v>0</v>
      </c>
      <c r="AN3302" s="1" t="s">
        <v>8232</v>
      </c>
      <c r="AO3302" s="1" t="s">
        <v>108</v>
      </c>
      <c r="AP3302" s="4">
        <f>1</f>
        <v>1</v>
      </c>
    </row>
    <row r="3303" spans="1:42" x14ac:dyDescent="0.3">
      <c r="A3303" s="1" t="s">
        <v>4421</v>
      </c>
      <c r="B3303" s="1" t="s">
        <v>47</v>
      </c>
      <c r="C3303" s="4">
        <v>36</v>
      </c>
      <c r="D3303" s="4" t="str">
        <f t="shared" si="204"/>
        <v>Adult</v>
      </c>
      <c r="E3303" s="1" t="s">
        <v>3</v>
      </c>
      <c r="F3303" s="1" t="s">
        <v>8254</v>
      </c>
      <c r="G3303" s="1" t="s">
        <v>1562</v>
      </c>
      <c r="H3303" s="1">
        <v>91351</v>
      </c>
      <c r="I3303" s="4">
        <v>1</v>
      </c>
      <c r="J3303" s="4">
        <v>72</v>
      </c>
      <c r="K3303" s="4" t="str">
        <f t="shared" si="205"/>
        <v>Veteran</v>
      </c>
      <c r="L3303" s="1" t="s">
        <v>40</v>
      </c>
      <c r="M3303" s="1" t="s">
        <v>38</v>
      </c>
      <c r="N3303" s="7">
        <v>36.03</v>
      </c>
      <c r="O3303" s="1" t="s">
        <v>38</v>
      </c>
      <c r="P3303" s="1" t="s">
        <v>41</v>
      </c>
      <c r="Q3303" s="1" t="s">
        <v>8232</v>
      </c>
      <c r="R3303" s="7">
        <v>0</v>
      </c>
      <c r="S3303" s="1" t="s">
        <v>41</v>
      </c>
      <c r="T3303" s="1" t="s">
        <v>41</v>
      </c>
      <c r="U3303" s="1" t="s">
        <v>41</v>
      </c>
      <c r="V3303" s="1" t="s">
        <v>41</v>
      </c>
      <c r="W3303" s="1" t="s">
        <v>41</v>
      </c>
      <c r="X3303" s="1" t="s">
        <v>41</v>
      </c>
      <c r="Y3303" s="1" t="s">
        <v>41</v>
      </c>
      <c r="Z3303" s="1" t="s">
        <v>41</v>
      </c>
      <c r="AA3303" s="1" t="s">
        <v>71</v>
      </c>
      <c r="AB3303" s="1" t="s">
        <v>41</v>
      </c>
      <c r="AC3303" s="1" t="s">
        <v>44</v>
      </c>
      <c r="AD3303" s="7">
        <v>25.85</v>
      </c>
      <c r="AE3303" s="7">
        <v>1872.2</v>
      </c>
      <c r="AF3303" s="7">
        <v>5.73</v>
      </c>
      <c r="AG3303" s="7">
        <v>0</v>
      </c>
      <c r="AH3303" s="7">
        <v>2594.16</v>
      </c>
      <c r="AI3303" s="7">
        <v>4460.63</v>
      </c>
      <c r="AJ3303" s="7">
        <f t="shared" si="206"/>
        <v>61.953194444444449</v>
      </c>
      <c r="AK3303" s="7" t="s">
        <v>8249</v>
      </c>
      <c r="AL3303" s="1" t="s">
        <v>45</v>
      </c>
      <c r="AM3303" s="1">
        <f t="shared" si="207"/>
        <v>0</v>
      </c>
      <c r="AN3303" s="1" t="s">
        <v>8232</v>
      </c>
      <c r="AO3303" s="1" t="s">
        <v>108</v>
      </c>
      <c r="AP3303" s="4">
        <f>1</f>
        <v>1</v>
      </c>
    </row>
    <row r="3304" spans="1:42" x14ac:dyDescent="0.3">
      <c r="A3304" s="1" t="s">
        <v>4422</v>
      </c>
      <c r="B3304" s="1" t="s">
        <v>37</v>
      </c>
      <c r="C3304" s="4">
        <v>57</v>
      </c>
      <c r="D3304" s="4" t="str">
        <f t="shared" si="204"/>
        <v>Senior Citizen</v>
      </c>
      <c r="E3304" s="1" t="s">
        <v>3</v>
      </c>
      <c r="F3304" s="1" t="s">
        <v>8255</v>
      </c>
      <c r="G3304" s="1" t="s">
        <v>462</v>
      </c>
      <c r="H3304" s="1">
        <v>95527</v>
      </c>
      <c r="I3304" s="4">
        <v>6</v>
      </c>
      <c r="J3304" s="4">
        <v>34</v>
      </c>
      <c r="K3304" s="4" t="str">
        <f t="shared" si="205"/>
        <v>Loyal</v>
      </c>
      <c r="L3304" s="1" t="s">
        <v>40</v>
      </c>
      <c r="M3304" s="1" t="s">
        <v>38</v>
      </c>
      <c r="N3304" s="7">
        <v>25.69</v>
      </c>
      <c r="O3304" s="1" t="s">
        <v>38</v>
      </c>
      <c r="P3304" s="1" t="s">
        <v>41</v>
      </c>
      <c r="Q3304" s="1" t="s">
        <v>8232</v>
      </c>
      <c r="R3304" s="7">
        <v>0</v>
      </c>
      <c r="S3304" s="1" t="s">
        <v>41</v>
      </c>
      <c r="T3304" s="1" t="s">
        <v>41</v>
      </c>
      <c r="U3304" s="1" t="s">
        <v>41</v>
      </c>
      <c r="V3304" s="1" t="s">
        <v>41</v>
      </c>
      <c r="W3304" s="1" t="s">
        <v>41</v>
      </c>
      <c r="X3304" s="1" t="s">
        <v>41</v>
      </c>
      <c r="Y3304" s="1" t="s">
        <v>41</v>
      </c>
      <c r="Z3304" s="1" t="s">
        <v>41</v>
      </c>
      <c r="AA3304" s="1" t="s">
        <v>43</v>
      </c>
      <c r="AB3304" s="1" t="s">
        <v>38</v>
      </c>
      <c r="AC3304" s="1" t="s">
        <v>44</v>
      </c>
      <c r="AD3304" s="7">
        <v>25.6</v>
      </c>
      <c r="AE3304" s="7">
        <v>917.15</v>
      </c>
      <c r="AF3304" s="7">
        <v>0</v>
      </c>
      <c r="AG3304" s="7">
        <v>0</v>
      </c>
      <c r="AH3304" s="7">
        <v>873.46</v>
      </c>
      <c r="AI3304" s="7">
        <v>1790.61</v>
      </c>
      <c r="AJ3304" s="7">
        <f t="shared" si="206"/>
        <v>52.664999999999999</v>
      </c>
      <c r="AK3304" s="7" t="s">
        <v>8249</v>
      </c>
      <c r="AL3304" s="1" t="s">
        <v>45</v>
      </c>
      <c r="AM3304" s="1">
        <f t="shared" si="207"/>
        <v>0</v>
      </c>
      <c r="AN3304" s="1" t="s">
        <v>8232</v>
      </c>
      <c r="AO3304" s="1" t="s">
        <v>108</v>
      </c>
      <c r="AP3304" s="4">
        <f>1</f>
        <v>1</v>
      </c>
    </row>
    <row r="3305" spans="1:42" x14ac:dyDescent="0.3">
      <c r="A3305" s="1" t="s">
        <v>4423</v>
      </c>
      <c r="B3305" s="1" t="s">
        <v>37</v>
      </c>
      <c r="C3305" s="4">
        <v>23</v>
      </c>
      <c r="D3305" s="4" t="str">
        <f t="shared" si="204"/>
        <v>Teenager</v>
      </c>
      <c r="E3305" s="1" t="s">
        <v>3</v>
      </c>
      <c r="F3305" s="1" t="s">
        <v>8254</v>
      </c>
      <c r="G3305" s="1" t="s">
        <v>952</v>
      </c>
      <c r="H3305" s="1">
        <v>91356</v>
      </c>
      <c r="I3305" s="4">
        <v>6</v>
      </c>
      <c r="J3305" s="4">
        <v>29</v>
      </c>
      <c r="K3305" s="4" t="str">
        <f t="shared" si="205"/>
        <v>Loyal</v>
      </c>
      <c r="L3305" s="1" t="s">
        <v>127</v>
      </c>
      <c r="M3305" s="1" t="s">
        <v>38</v>
      </c>
      <c r="N3305" s="7">
        <v>27.72</v>
      </c>
      <c r="O3305" s="1" t="s">
        <v>41</v>
      </c>
      <c r="P3305" s="1" t="s">
        <v>41</v>
      </c>
      <c r="Q3305" s="1" t="s">
        <v>8232</v>
      </c>
      <c r="R3305" s="7">
        <v>0</v>
      </c>
      <c r="S3305" s="1" t="s">
        <v>41</v>
      </c>
      <c r="T3305" s="1" t="s">
        <v>41</v>
      </c>
      <c r="U3305" s="1" t="s">
        <v>41</v>
      </c>
      <c r="V3305" s="1" t="s">
        <v>41</v>
      </c>
      <c r="W3305" s="1" t="s">
        <v>41</v>
      </c>
      <c r="X3305" s="1" t="s">
        <v>41</v>
      </c>
      <c r="Y3305" s="1" t="s">
        <v>41</v>
      </c>
      <c r="Z3305" s="1" t="s">
        <v>41</v>
      </c>
      <c r="AA3305" s="1" t="s">
        <v>43</v>
      </c>
      <c r="AB3305" s="1" t="s">
        <v>41</v>
      </c>
      <c r="AC3305" s="1" t="s">
        <v>54</v>
      </c>
      <c r="AD3305" s="7">
        <v>20</v>
      </c>
      <c r="AE3305" s="7">
        <v>540.04999999999995</v>
      </c>
      <c r="AF3305" s="7">
        <v>0</v>
      </c>
      <c r="AG3305" s="7">
        <v>0</v>
      </c>
      <c r="AH3305" s="7">
        <v>803.88</v>
      </c>
      <c r="AI3305" s="7">
        <v>1343.93</v>
      </c>
      <c r="AJ3305" s="7">
        <f t="shared" si="206"/>
        <v>46.342413793103454</v>
      </c>
      <c r="AK3305" s="7" t="s">
        <v>8246</v>
      </c>
      <c r="AL3305" s="1" t="s">
        <v>45</v>
      </c>
      <c r="AM3305" s="1">
        <f t="shared" si="207"/>
        <v>0</v>
      </c>
      <c r="AN3305" s="1" t="s">
        <v>8232</v>
      </c>
      <c r="AO3305" s="1" t="s">
        <v>108</v>
      </c>
      <c r="AP3305" s="4">
        <f>1</f>
        <v>1</v>
      </c>
    </row>
    <row r="3306" spans="1:42" x14ac:dyDescent="0.3">
      <c r="A3306" s="1" t="s">
        <v>4424</v>
      </c>
      <c r="B3306" s="1" t="s">
        <v>47</v>
      </c>
      <c r="C3306" s="4">
        <v>50</v>
      </c>
      <c r="D3306" s="4" t="str">
        <f t="shared" si="204"/>
        <v>Adult</v>
      </c>
      <c r="E3306" s="1" t="s">
        <v>3</v>
      </c>
      <c r="F3306" s="1" t="s">
        <v>8254</v>
      </c>
      <c r="G3306" s="1" t="s">
        <v>428</v>
      </c>
      <c r="H3306" s="1">
        <v>92707</v>
      </c>
      <c r="I3306" s="4">
        <v>2</v>
      </c>
      <c r="J3306" s="4">
        <v>56</v>
      </c>
      <c r="K3306" s="4" t="str">
        <f t="shared" si="205"/>
        <v>Veteran</v>
      </c>
      <c r="L3306" s="1" t="s">
        <v>40</v>
      </c>
      <c r="M3306" s="1" t="s">
        <v>38</v>
      </c>
      <c r="N3306" s="7">
        <v>26.15</v>
      </c>
      <c r="O3306" s="1" t="s">
        <v>38</v>
      </c>
      <c r="P3306" s="1" t="s">
        <v>38</v>
      </c>
      <c r="Q3306" s="1" t="s">
        <v>53</v>
      </c>
      <c r="R3306" s="7">
        <v>7</v>
      </c>
      <c r="S3306" s="1" t="s">
        <v>41</v>
      </c>
      <c r="T3306" s="1" t="s">
        <v>38</v>
      </c>
      <c r="U3306" s="1" t="s">
        <v>41</v>
      </c>
      <c r="V3306" s="1" t="s">
        <v>41</v>
      </c>
      <c r="W3306" s="1" t="s">
        <v>38</v>
      </c>
      <c r="X3306" s="1" t="s">
        <v>38</v>
      </c>
      <c r="Y3306" s="1" t="s">
        <v>38</v>
      </c>
      <c r="Z3306" s="1" t="s">
        <v>41</v>
      </c>
      <c r="AA3306" s="1" t="s">
        <v>43</v>
      </c>
      <c r="AB3306" s="1" t="s">
        <v>41</v>
      </c>
      <c r="AC3306" s="1" t="s">
        <v>44</v>
      </c>
      <c r="AD3306" s="7">
        <v>100.3</v>
      </c>
      <c r="AE3306" s="7">
        <v>5614.45</v>
      </c>
      <c r="AF3306" s="7">
        <v>0</v>
      </c>
      <c r="AG3306" s="7">
        <v>100</v>
      </c>
      <c r="AH3306" s="7">
        <v>1464.4</v>
      </c>
      <c r="AI3306" s="7">
        <v>7178.85</v>
      </c>
      <c r="AJ3306" s="7">
        <f t="shared" si="206"/>
        <v>128.19374999999999</v>
      </c>
      <c r="AK3306" s="7" t="s">
        <v>8247</v>
      </c>
      <c r="AL3306" s="1" t="s">
        <v>55</v>
      </c>
      <c r="AM3306" s="1">
        <f t="shared" si="207"/>
        <v>1</v>
      </c>
      <c r="AN3306" s="1" t="s">
        <v>56</v>
      </c>
      <c r="AO3306" s="1" t="s">
        <v>212</v>
      </c>
      <c r="AP3306" s="4">
        <f>1</f>
        <v>1</v>
      </c>
    </row>
    <row r="3307" spans="1:42" x14ac:dyDescent="0.3">
      <c r="A3307" s="1" t="s">
        <v>4425</v>
      </c>
      <c r="B3307" s="1" t="s">
        <v>47</v>
      </c>
      <c r="C3307" s="4">
        <v>42</v>
      </c>
      <c r="D3307" s="4" t="str">
        <f t="shared" si="204"/>
        <v>Adult</v>
      </c>
      <c r="E3307" s="1" t="s">
        <v>3</v>
      </c>
      <c r="F3307" s="1" t="s">
        <v>8256</v>
      </c>
      <c r="G3307" s="1" t="s">
        <v>490</v>
      </c>
      <c r="H3307" s="1">
        <v>92019</v>
      </c>
      <c r="I3307" s="4">
        <v>7</v>
      </c>
      <c r="J3307" s="4">
        <v>5</v>
      </c>
      <c r="K3307" s="4" t="str">
        <f t="shared" si="205"/>
        <v>New</v>
      </c>
      <c r="L3307" s="1" t="s">
        <v>40</v>
      </c>
      <c r="M3307" s="1" t="s">
        <v>38</v>
      </c>
      <c r="N3307" s="7">
        <v>17.37</v>
      </c>
      <c r="O3307" s="1" t="s">
        <v>38</v>
      </c>
      <c r="P3307" s="1" t="s">
        <v>38</v>
      </c>
      <c r="Q3307" s="1" t="s">
        <v>77</v>
      </c>
      <c r="R3307" s="7">
        <v>15</v>
      </c>
      <c r="S3307" s="1" t="s">
        <v>38</v>
      </c>
      <c r="T3307" s="1" t="s">
        <v>38</v>
      </c>
      <c r="U3307" s="1" t="s">
        <v>41</v>
      </c>
      <c r="V3307" s="1" t="s">
        <v>38</v>
      </c>
      <c r="W3307" s="1" t="s">
        <v>41</v>
      </c>
      <c r="X3307" s="1" t="s">
        <v>41</v>
      </c>
      <c r="Y3307" s="1" t="s">
        <v>41</v>
      </c>
      <c r="Z3307" s="1" t="s">
        <v>38</v>
      </c>
      <c r="AA3307" s="1" t="s">
        <v>49</v>
      </c>
      <c r="AB3307" s="1" t="s">
        <v>41</v>
      </c>
      <c r="AC3307" s="1" t="s">
        <v>44</v>
      </c>
      <c r="AD3307" s="7">
        <v>64.400000000000006</v>
      </c>
      <c r="AE3307" s="7">
        <v>316.89999999999998</v>
      </c>
      <c r="AF3307" s="7">
        <v>0</v>
      </c>
      <c r="AG3307" s="7">
        <v>0</v>
      </c>
      <c r="AH3307" s="7">
        <v>86.85</v>
      </c>
      <c r="AI3307" s="7">
        <v>403.75</v>
      </c>
      <c r="AJ3307" s="7">
        <f t="shared" si="206"/>
        <v>80.75</v>
      </c>
      <c r="AK3307" s="7" t="s">
        <v>8249</v>
      </c>
      <c r="AL3307" s="1" t="s">
        <v>45</v>
      </c>
      <c r="AM3307" s="1">
        <f t="shared" si="207"/>
        <v>0</v>
      </c>
      <c r="AN3307" s="1" t="s">
        <v>8232</v>
      </c>
      <c r="AO3307" s="1" t="s">
        <v>108</v>
      </c>
      <c r="AP3307" s="4">
        <f>1</f>
        <v>1</v>
      </c>
    </row>
    <row r="3308" spans="1:42" x14ac:dyDescent="0.3">
      <c r="A3308" s="1" t="s">
        <v>4426</v>
      </c>
      <c r="B3308" s="1" t="s">
        <v>47</v>
      </c>
      <c r="C3308" s="4">
        <v>53</v>
      </c>
      <c r="D3308" s="4" t="str">
        <f t="shared" si="204"/>
        <v>Senior Citizen</v>
      </c>
      <c r="E3308" s="1" t="s">
        <v>8253</v>
      </c>
      <c r="F3308" s="1" t="s">
        <v>8254</v>
      </c>
      <c r="G3308" s="1" t="s">
        <v>4427</v>
      </c>
      <c r="H3308" s="1">
        <v>94564</v>
      </c>
      <c r="I3308" s="4">
        <v>0</v>
      </c>
      <c r="J3308" s="4">
        <v>18</v>
      </c>
      <c r="K3308" s="4" t="str">
        <f t="shared" si="205"/>
        <v>Loyal</v>
      </c>
      <c r="L3308" s="1" t="s">
        <v>40</v>
      </c>
      <c r="M3308" s="1" t="s">
        <v>41</v>
      </c>
      <c r="N3308" s="7">
        <v>25.420517214274568</v>
      </c>
      <c r="O3308" s="1" t="s">
        <v>41</v>
      </c>
      <c r="P3308" s="1" t="s">
        <v>38</v>
      </c>
      <c r="Q3308" s="1" t="s">
        <v>77</v>
      </c>
      <c r="R3308" s="7">
        <v>30</v>
      </c>
      <c r="S3308" s="1" t="s">
        <v>38</v>
      </c>
      <c r="T3308" s="1" t="s">
        <v>41</v>
      </c>
      <c r="U3308" s="1" t="s">
        <v>38</v>
      </c>
      <c r="V3308" s="1" t="s">
        <v>41</v>
      </c>
      <c r="W3308" s="1" t="s">
        <v>41</v>
      </c>
      <c r="X3308" s="1" t="s">
        <v>41</v>
      </c>
      <c r="Y3308" s="1" t="s">
        <v>41</v>
      </c>
      <c r="Z3308" s="1" t="s">
        <v>38</v>
      </c>
      <c r="AA3308" s="1" t="s">
        <v>49</v>
      </c>
      <c r="AB3308" s="1" t="s">
        <v>41</v>
      </c>
      <c r="AC3308" s="1" t="s">
        <v>44</v>
      </c>
      <c r="AD3308" s="7">
        <v>33.6</v>
      </c>
      <c r="AE3308" s="7">
        <v>550.35</v>
      </c>
      <c r="AF3308" s="7">
        <v>0</v>
      </c>
      <c r="AG3308" s="7">
        <v>0</v>
      </c>
      <c r="AH3308" s="7">
        <v>0</v>
      </c>
      <c r="AI3308" s="7">
        <v>550.35</v>
      </c>
      <c r="AJ3308" s="7">
        <f t="shared" si="206"/>
        <v>30.575000000000003</v>
      </c>
      <c r="AK3308" s="7" t="s">
        <v>8246</v>
      </c>
      <c r="AL3308" s="1" t="s">
        <v>45</v>
      </c>
      <c r="AM3308" s="1">
        <f t="shared" si="207"/>
        <v>0</v>
      </c>
      <c r="AN3308" s="1" t="s">
        <v>8232</v>
      </c>
      <c r="AO3308" s="1" t="s">
        <v>108</v>
      </c>
      <c r="AP3308" s="4">
        <f>1</f>
        <v>1</v>
      </c>
    </row>
    <row r="3309" spans="1:42" x14ac:dyDescent="0.3">
      <c r="A3309" s="1" t="s">
        <v>4428</v>
      </c>
      <c r="B3309" s="1" t="s">
        <v>37</v>
      </c>
      <c r="C3309" s="4">
        <v>21</v>
      </c>
      <c r="D3309" s="4" t="str">
        <f t="shared" si="204"/>
        <v>Teenager</v>
      </c>
      <c r="E3309" s="1" t="s">
        <v>3</v>
      </c>
      <c r="F3309" s="1" t="s">
        <v>8257</v>
      </c>
      <c r="G3309" s="1" t="s">
        <v>486</v>
      </c>
      <c r="H3309" s="1">
        <v>95060</v>
      </c>
      <c r="I3309" s="4">
        <v>4</v>
      </c>
      <c r="J3309" s="4">
        <v>20</v>
      </c>
      <c r="K3309" s="4" t="str">
        <f t="shared" si="205"/>
        <v>Loyal</v>
      </c>
      <c r="L3309" s="1" t="s">
        <v>40</v>
      </c>
      <c r="M3309" s="1" t="s">
        <v>38</v>
      </c>
      <c r="N3309" s="7">
        <v>38.6</v>
      </c>
      <c r="O3309" s="1" t="s">
        <v>41</v>
      </c>
      <c r="P3309" s="1" t="s">
        <v>41</v>
      </c>
      <c r="Q3309" s="1" t="s">
        <v>8232</v>
      </c>
      <c r="R3309" s="7">
        <v>0</v>
      </c>
      <c r="S3309" s="1" t="s">
        <v>41</v>
      </c>
      <c r="T3309" s="1" t="s">
        <v>41</v>
      </c>
      <c r="U3309" s="1" t="s">
        <v>41</v>
      </c>
      <c r="V3309" s="1" t="s">
        <v>41</v>
      </c>
      <c r="W3309" s="1" t="s">
        <v>41</v>
      </c>
      <c r="X3309" s="1" t="s">
        <v>41</v>
      </c>
      <c r="Y3309" s="1" t="s">
        <v>41</v>
      </c>
      <c r="Z3309" s="1" t="s">
        <v>41</v>
      </c>
      <c r="AA3309" s="1" t="s">
        <v>49</v>
      </c>
      <c r="AB3309" s="1" t="s">
        <v>41</v>
      </c>
      <c r="AC3309" s="1" t="s">
        <v>54</v>
      </c>
      <c r="AD3309" s="7">
        <v>20</v>
      </c>
      <c r="AE3309" s="7">
        <v>417.65</v>
      </c>
      <c r="AF3309" s="7">
        <v>9.73</v>
      </c>
      <c r="AG3309" s="7">
        <v>0</v>
      </c>
      <c r="AH3309" s="7">
        <v>772</v>
      </c>
      <c r="AI3309" s="7">
        <v>1179.92</v>
      </c>
      <c r="AJ3309" s="7">
        <f t="shared" si="206"/>
        <v>58.996000000000002</v>
      </c>
      <c r="AK3309" s="7" t="s">
        <v>8249</v>
      </c>
      <c r="AL3309" s="1" t="s">
        <v>45</v>
      </c>
      <c r="AM3309" s="1">
        <f t="shared" si="207"/>
        <v>0</v>
      </c>
      <c r="AN3309" s="1" t="s">
        <v>8232</v>
      </c>
      <c r="AO3309" s="1" t="s">
        <v>108</v>
      </c>
      <c r="AP3309" s="4">
        <f>1</f>
        <v>1</v>
      </c>
    </row>
    <row r="3310" spans="1:42" x14ac:dyDescent="0.3">
      <c r="A3310" s="1" t="s">
        <v>4429</v>
      </c>
      <c r="B3310" s="1" t="s">
        <v>37</v>
      </c>
      <c r="C3310" s="4">
        <v>80</v>
      </c>
      <c r="D3310" s="4" t="str">
        <f t="shared" si="204"/>
        <v>Senior Citizen</v>
      </c>
      <c r="E3310" s="1" t="s">
        <v>8253</v>
      </c>
      <c r="F3310" s="1" t="s">
        <v>8254</v>
      </c>
      <c r="G3310" s="1" t="s">
        <v>446</v>
      </c>
      <c r="H3310" s="1">
        <v>90263</v>
      </c>
      <c r="I3310" s="4">
        <v>0</v>
      </c>
      <c r="J3310" s="4">
        <v>2</v>
      </c>
      <c r="K3310" s="4" t="str">
        <f t="shared" si="205"/>
        <v>New</v>
      </c>
      <c r="L3310" s="1" t="s">
        <v>52</v>
      </c>
      <c r="M3310" s="1" t="s">
        <v>38</v>
      </c>
      <c r="N3310" s="7">
        <v>31.91</v>
      </c>
      <c r="O3310" s="1" t="s">
        <v>41</v>
      </c>
      <c r="P3310" s="1" t="s">
        <v>38</v>
      </c>
      <c r="Q3310" s="1" t="s">
        <v>42</v>
      </c>
      <c r="R3310" s="7">
        <v>30</v>
      </c>
      <c r="S3310" s="1" t="s">
        <v>41</v>
      </c>
      <c r="T3310" s="1" t="s">
        <v>41</v>
      </c>
      <c r="U3310" s="1" t="s">
        <v>41</v>
      </c>
      <c r="V3310" s="1" t="s">
        <v>41</v>
      </c>
      <c r="W3310" s="1" t="s">
        <v>41</v>
      </c>
      <c r="X3310" s="1" t="s">
        <v>38</v>
      </c>
      <c r="Y3310" s="1" t="s">
        <v>41</v>
      </c>
      <c r="Z3310" s="1" t="s">
        <v>38</v>
      </c>
      <c r="AA3310" s="1" t="s">
        <v>49</v>
      </c>
      <c r="AB3310" s="1" t="s">
        <v>38</v>
      </c>
      <c r="AC3310" s="1" t="s">
        <v>54</v>
      </c>
      <c r="AD3310" s="7">
        <v>79.599999999999994</v>
      </c>
      <c r="AE3310" s="7">
        <v>195.05</v>
      </c>
      <c r="AF3310" s="7">
        <v>0</v>
      </c>
      <c r="AG3310" s="7">
        <v>0</v>
      </c>
      <c r="AH3310" s="7">
        <v>63.82</v>
      </c>
      <c r="AI3310" s="7">
        <v>258.87</v>
      </c>
      <c r="AJ3310" s="7">
        <f t="shared" si="206"/>
        <v>129.435</v>
      </c>
      <c r="AK3310" s="7" t="s">
        <v>8247</v>
      </c>
      <c r="AL3310" s="1" t="s">
        <v>55</v>
      </c>
      <c r="AM3310" s="1">
        <f t="shared" si="207"/>
        <v>1</v>
      </c>
      <c r="AN3310" s="1" t="s">
        <v>115</v>
      </c>
      <c r="AO3310" s="1" t="s">
        <v>116</v>
      </c>
      <c r="AP3310" s="4">
        <f>1</f>
        <v>1</v>
      </c>
    </row>
    <row r="3311" spans="1:42" x14ac:dyDescent="0.3">
      <c r="A3311" s="1" t="s">
        <v>4430</v>
      </c>
      <c r="B3311" s="1" t="s">
        <v>47</v>
      </c>
      <c r="C3311" s="4">
        <v>33</v>
      </c>
      <c r="D3311" s="4" t="str">
        <f t="shared" si="204"/>
        <v>Adult</v>
      </c>
      <c r="E3311" s="1" t="s">
        <v>8253</v>
      </c>
      <c r="F3311" s="1" t="s">
        <v>8256</v>
      </c>
      <c r="G3311" s="1" t="s">
        <v>1416</v>
      </c>
      <c r="H3311" s="1">
        <v>94005</v>
      </c>
      <c r="I3311" s="4">
        <v>0</v>
      </c>
      <c r="J3311" s="4">
        <v>45</v>
      </c>
      <c r="K3311" s="4" t="str">
        <f t="shared" si="205"/>
        <v>Loyal</v>
      </c>
      <c r="L3311" s="1" t="s">
        <v>40</v>
      </c>
      <c r="M3311" s="1" t="s">
        <v>38</v>
      </c>
      <c r="N3311" s="7">
        <v>23.54</v>
      </c>
      <c r="O3311" s="1" t="s">
        <v>38</v>
      </c>
      <c r="P3311" s="1" t="s">
        <v>38</v>
      </c>
      <c r="Q3311" s="1" t="s">
        <v>53</v>
      </c>
      <c r="R3311" s="7">
        <v>12</v>
      </c>
      <c r="S3311" s="1" t="s">
        <v>41</v>
      </c>
      <c r="T3311" s="1" t="s">
        <v>41</v>
      </c>
      <c r="U3311" s="1" t="s">
        <v>38</v>
      </c>
      <c r="V3311" s="1" t="s">
        <v>41</v>
      </c>
      <c r="W3311" s="1" t="s">
        <v>38</v>
      </c>
      <c r="X3311" s="1" t="s">
        <v>38</v>
      </c>
      <c r="Y3311" s="1" t="s">
        <v>38</v>
      </c>
      <c r="Z3311" s="1" t="s">
        <v>38</v>
      </c>
      <c r="AA3311" s="1" t="s">
        <v>71</v>
      </c>
      <c r="AB3311" s="1" t="s">
        <v>41</v>
      </c>
      <c r="AC3311" s="1" t="s">
        <v>54</v>
      </c>
      <c r="AD3311" s="7">
        <v>99.7</v>
      </c>
      <c r="AE3311" s="7">
        <v>4634.3500000000004</v>
      </c>
      <c r="AF3311" s="7">
        <v>0</v>
      </c>
      <c r="AG3311" s="7">
        <v>0</v>
      </c>
      <c r="AH3311" s="7">
        <v>1059.3</v>
      </c>
      <c r="AI3311" s="7">
        <v>5693.65</v>
      </c>
      <c r="AJ3311" s="7">
        <f t="shared" si="206"/>
        <v>126.52555555555554</v>
      </c>
      <c r="AK3311" s="7" t="s">
        <v>8247</v>
      </c>
      <c r="AL3311" s="1" t="s">
        <v>45</v>
      </c>
      <c r="AM3311" s="1">
        <f t="shared" si="207"/>
        <v>0</v>
      </c>
      <c r="AN3311" s="1" t="s">
        <v>8232</v>
      </c>
      <c r="AO3311" s="1" t="s">
        <v>108</v>
      </c>
      <c r="AP3311" s="4">
        <f>1</f>
        <v>1</v>
      </c>
    </row>
    <row r="3312" spans="1:42" x14ac:dyDescent="0.3">
      <c r="A3312" s="1" t="s">
        <v>4431</v>
      </c>
      <c r="B3312" s="1" t="s">
        <v>47</v>
      </c>
      <c r="C3312" s="4">
        <v>68</v>
      </c>
      <c r="D3312" s="4" t="str">
        <f t="shared" si="204"/>
        <v>Senior Citizen</v>
      </c>
      <c r="E3312" s="1" t="s">
        <v>3</v>
      </c>
      <c r="F3312" s="1" t="s">
        <v>8254</v>
      </c>
      <c r="G3312" s="1" t="s">
        <v>1974</v>
      </c>
      <c r="H3312" s="1">
        <v>91767</v>
      </c>
      <c r="I3312" s="4">
        <v>3</v>
      </c>
      <c r="J3312" s="4">
        <v>20</v>
      </c>
      <c r="K3312" s="4" t="str">
        <f t="shared" si="205"/>
        <v>Loyal</v>
      </c>
      <c r="L3312" s="1" t="s">
        <v>40</v>
      </c>
      <c r="M3312" s="1" t="s">
        <v>38</v>
      </c>
      <c r="N3312" s="7">
        <v>27.56</v>
      </c>
      <c r="O3312" s="1" t="s">
        <v>38</v>
      </c>
      <c r="P3312" s="1" t="s">
        <v>38</v>
      </c>
      <c r="Q3312" s="1" t="s">
        <v>53</v>
      </c>
      <c r="R3312" s="7">
        <v>3</v>
      </c>
      <c r="S3312" s="1" t="s">
        <v>41</v>
      </c>
      <c r="T3312" s="1" t="s">
        <v>38</v>
      </c>
      <c r="U3312" s="1" t="s">
        <v>41</v>
      </c>
      <c r="V3312" s="1" t="s">
        <v>38</v>
      </c>
      <c r="W3312" s="1" t="s">
        <v>38</v>
      </c>
      <c r="X3312" s="1" t="s">
        <v>38</v>
      </c>
      <c r="Y3312" s="1" t="s">
        <v>41</v>
      </c>
      <c r="Z3312" s="1" t="s">
        <v>38</v>
      </c>
      <c r="AA3312" s="1" t="s">
        <v>43</v>
      </c>
      <c r="AB3312" s="1" t="s">
        <v>41</v>
      </c>
      <c r="AC3312" s="1" t="s">
        <v>54</v>
      </c>
      <c r="AD3312" s="7">
        <v>107.05</v>
      </c>
      <c r="AE3312" s="7">
        <v>2172.0500000000002</v>
      </c>
      <c r="AF3312" s="7">
        <v>0</v>
      </c>
      <c r="AG3312" s="7">
        <v>0</v>
      </c>
      <c r="AH3312" s="7">
        <v>551.20000000000005</v>
      </c>
      <c r="AI3312" s="7">
        <v>2723.25</v>
      </c>
      <c r="AJ3312" s="7">
        <f t="shared" si="206"/>
        <v>136.16249999999999</v>
      </c>
      <c r="AK3312" s="7" t="s">
        <v>8247</v>
      </c>
      <c r="AL3312" s="1" t="s">
        <v>45</v>
      </c>
      <c r="AM3312" s="1">
        <f t="shared" si="207"/>
        <v>0</v>
      </c>
      <c r="AN3312" s="1" t="s">
        <v>8232</v>
      </c>
      <c r="AO3312" s="1" t="s">
        <v>108</v>
      </c>
      <c r="AP3312" s="4">
        <f>1</f>
        <v>1</v>
      </c>
    </row>
    <row r="3313" spans="1:42" x14ac:dyDescent="0.3">
      <c r="A3313" s="1" t="s">
        <v>4432</v>
      </c>
      <c r="B3313" s="1" t="s">
        <v>37</v>
      </c>
      <c r="C3313" s="4">
        <v>30</v>
      </c>
      <c r="D3313" s="4" t="str">
        <f t="shared" si="204"/>
        <v>Adult</v>
      </c>
      <c r="E3313" s="1" t="s">
        <v>8253</v>
      </c>
      <c r="F3313" s="1" t="s">
        <v>8254</v>
      </c>
      <c r="G3313" s="1" t="s">
        <v>122</v>
      </c>
      <c r="H3313" s="1">
        <v>93648</v>
      </c>
      <c r="I3313" s="4">
        <v>0</v>
      </c>
      <c r="J3313" s="4">
        <v>29</v>
      </c>
      <c r="K3313" s="4" t="str">
        <f t="shared" si="205"/>
        <v>Loyal</v>
      </c>
      <c r="L3313" s="1" t="s">
        <v>127</v>
      </c>
      <c r="M3313" s="1" t="s">
        <v>38</v>
      </c>
      <c r="N3313" s="7">
        <v>32.43</v>
      </c>
      <c r="O3313" s="1" t="s">
        <v>41</v>
      </c>
      <c r="P3313" s="1" t="s">
        <v>41</v>
      </c>
      <c r="Q3313" s="1" t="s">
        <v>8232</v>
      </c>
      <c r="R3313" s="7">
        <v>0</v>
      </c>
      <c r="S3313" s="1" t="s">
        <v>41</v>
      </c>
      <c r="T3313" s="1" t="s">
        <v>41</v>
      </c>
      <c r="U3313" s="1" t="s">
        <v>41</v>
      </c>
      <c r="V3313" s="1" t="s">
        <v>41</v>
      </c>
      <c r="W3313" s="1" t="s">
        <v>41</v>
      </c>
      <c r="X3313" s="1" t="s">
        <v>41</v>
      </c>
      <c r="Y3313" s="1" t="s">
        <v>41</v>
      </c>
      <c r="Z3313" s="1" t="s">
        <v>41</v>
      </c>
      <c r="AA3313" s="1" t="s">
        <v>43</v>
      </c>
      <c r="AB3313" s="1" t="s">
        <v>41</v>
      </c>
      <c r="AC3313" s="1" t="s">
        <v>44</v>
      </c>
      <c r="AD3313" s="7">
        <v>20</v>
      </c>
      <c r="AE3313" s="7">
        <v>599.29999999999995</v>
      </c>
      <c r="AF3313" s="7">
        <v>0</v>
      </c>
      <c r="AG3313" s="7">
        <v>0</v>
      </c>
      <c r="AH3313" s="7">
        <v>940.47</v>
      </c>
      <c r="AI3313" s="7">
        <v>1539.77</v>
      </c>
      <c r="AJ3313" s="7">
        <f t="shared" si="206"/>
        <v>53.095517241379312</v>
      </c>
      <c r="AK3313" s="7" t="s">
        <v>8249</v>
      </c>
      <c r="AL3313" s="1" t="s">
        <v>45</v>
      </c>
      <c r="AM3313" s="1">
        <f t="shared" si="207"/>
        <v>0</v>
      </c>
      <c r="AN3313" s="1" t="s">
        <v>8232</v>
      </c>
      <c r="AO3313" s="1" t="s">
        <v>108</v>
      </c>
      <c r="AP3313" s="4">
        <f>1</f>
        <v>1</v>
      </c>
    </row>
    <row r="3314" spans="1:42" x14ac:dyDescent="0.3">
      <c r="A3314" s="1" t="s">
        <v>4433</v>
      </c>
      <c r="B3314" s="1" t="s">
        <v>37</v>
      </c>
      <c r="C3314" s="4">
        <v>39</v>
      </c>
      <c r="D3314" s="4" t="str">
        <f t="shared" si="204"/>
        <v>Adult</v>
      </c>
      <c r="E3314" s="1" t="s">
        <v>8253</v>
      </c>
      <c r="F3314" s="1" t="s">
        <v>8254</v>
      </c>
      <c r="G3314" s="1" t="s">
        <v>601</v>
      </c>
      <c r="H3314" s="1">
        <v>96014</v>
      </c>
      <c r="I3314" s="4">
        <v>0</v>
      </c>
      <c r="J3314" s="4">
        <v>50</v>
      </c>
      <c r="K3314" s="4" t="str">
        <f t="shared" si="205"/>
        <v>Veteran</v>
      </c>
      <c r="L3314" s="1" t="s">
        <v>74</v>
      </c>
      <c r="M3314" s="1" t="s">
        <v>38</v>
      </c>
      <c r="N3314" s="7">
        <v>48.45</v>
      </c>
      <c r="O3314" s="1" t="s">
        <v>38</v>
      </c>
      <c r="P3314" s="1" t="s">
        <v>38</v>
      </c>
      <c r="Q3314" s="1" t="s">
        <v>77</v>
      </c>
      <c r="R3314" s="7">
        <v>14</v>
      </c>
      <c r="S3314" s="1" t="s">
        <v>41</v>
      </c>
      <c r="T3314" s="1" t="s">
        <v>38</v>
      </c>
      <c r="U3314" s="1" t="s">
        <v>41</v>
      </c>
      <c r="V3314" s="1" t="s">
        <v>38</v>
      </c>
      <c r="W3314" s="1" t="s">
        <v>38</v>
      </c>
      <c r="X3314" s="1" t="s">
        <v>38</v>
      </c>
      <c r="Y3314" s="1" t="s">
        <v>38</v>
      </c>
      <c r="Z3314" s="1" t="s">
        <v>38</v>
      </c>
      <c r="AA3314" s="1" t="s">
        <v>71</v>
      </c>
      <c r="AB3314" s="1" t="s">
        <v>38</v>
      </c>
      <c r="AC3314" s="1" t="s">
        <v>181</v>
      </c>
      <c r="AD3314" s="7">
        <v>79.599999999999994</v>
      </c>
      <c r="AE3314" s="7">
        <v>4024.2</v>
      </c>
      <c r="AF3314" s="7">
        <v>0</v>
      </c>
      <c r="AG3314" s="7">
        <v>0</v>
      </c>
      <c r="AH3314" s="7">
        <v>2422.5</v>
      </c>
      <c r="AI3314" s="7">
        <v>6446.7</v>
      </c>
      <c r="AJ3314" s="7">
        <f t="shared" si="206"/>
        <v>128.934</v>
      </c>
      <c r="AK3314" s="7" t="s">
        <v>8247</v>
      </c>
      <c r="AL3314" s="1" t="s">
        <v>45</v>
      </c>
      <c r="AM3314" s="1">
        <f t="shared" si="207"/>
        <v>0</v>
      </c>
      <c r="AN3314" s="1" t="s">
        <v>8232</v>
      </c>
      <c r="AO3314" s="1" t="s">
        <v>108</v>
      </c>
      <c r="AP3314" s="4">
        <f>1</f>
        <v>1</v>
      </c>
    </row>
    <row r="3315" spans="1:42" x14ac:dyDescent="0.3">
      <c r="A3315" s="1" t="s">
        <v>4434</v>
      </c>
      <c r="B3315" s="1" t="s">
        <v>37</v>
      </c>
      <c r="C3315" s="4">
        <v>22</v>
      </c>
      <c r="D3315" s="4" t="str">
        <f t="shared" si="204"/>
        <v>Teenager</v>
      </c>
      <c r="E3315" s="1" t="s">
        <v>8253</v>
      </c>
      <c r="F3315" s="1" t="s">
        <v>8254</v>
      </c>
      <c r="G3315" s="1" t="s">
        <v>4102</v>
      </c>
      <c r="H3315" s="1">
        <v>93544</v>
      </c>
      <c r="I3315" s="4">
        <v>0</v>
      </c>
      <c r="J3315" s="4">
        <v>11</v>
      </c>
      <c r="K3315" s="4" t="str">
        <f t="shared" si="205"/>
        <v>New</v>
      </c>
      <c r="L3315" s="1" t="s">
        <v>60</v>
      </c>
      <c r="M3315" s="1" t="s">
        <v>41</v>
      </c>
      <c r="N3315" s="7">
        <v>25.420517214274568</v>
      </c>
      <c r="O3315" s="1" t="s">
        <v>41</v>
      </c>
      <c r="P3315" s="1" t="s">
        <v>38</v>
      </c>
      <c r="Q3315" s="1" t="s">
        <v>77</v>
      </c>
      <c r="R3315" s="7">
        <v>52</v>
      </c>
      <c r="S3315" s="1" t="s">
        <v>41</v>
      </c>
      <c r="T3315" s="1" t="s">
        <v>41</v>
      </c>
      <c r="U3315" s="1" t="s">
        <v>41</v>
      </c>
      <c r="V3315" s="1" t="s">
        <v>41</v>
      </c>
      <c r="W3315" s="1" t="s">
        <v>38</v>
      </c>
      <c r="X3315" s="1" t="s">
        <v>41</v>
      </c>
      <c r="Y3315" s="1" t="s">
        <v>41</v>
      </c>
      <c r="Z3315" s="1" t="s">
        <v>38</v>
      </c>
      <c r="AA3315" s="1" t="s">
        <v>49</v>
      </c>
      <c r="AB3315" s="1" t="s">
        <v>38</v>
      </c>
      <c r="AC3315" s="1" t="s">
        <v>44</v>
      </c>
      <c r="AD3315" s="7">
        <v>35.799999999999997</v>
      </c>
      <c r="AE3315" s="7">
        <v>363.15</v>
      </c>
      <c r="AF3315" s="7">
        <v>0</v>
      </c>
      <c r="AG3315" s="7">
        <v>0</v>
      </c>
      <c r="AH3315" s="7">
        <v>0</v>
      </c>
      <c r="AI3315" s="7">
        <v>363.15</v>
      </c>
      <c r="AJ3315" s="7">
        <f t="shared" si="206"/>
        <v>33.013636363636358</v>
      </c>
      <c r="AK3315" s="7" t="s">
        <v>8246</v>
      </c>
      <c r="AL3315" s="1" t="s">
        <v>45</v>
      </c>
      <c r="AM3315" s="1">
        <f t="shared" si="207"/>
        <v>0</v>
      </c>
      <c r="AN3315" s="1" t="s">
        <v>8232</v>
      </c>
      <c r="AO3315" s="1" t="s">
        <v>108</v>
      </c>
      <c r="AP3315" s="4">
        <f>1</f>
        <v>1</v>
      </c>
    </row>
    <row r="3316" spans="1:42" x14ac:dyDescent="0.3">
      <c r="A3316" s="1" t="s">
        <v>4435</v>
      </c>
      <c r="B3316" s="1" t="s">
        <v>47</v>
      </c>
      <c r="C3316" s="4">
        <v>21</v>
      </c>
      <c r="D3316" s="4" t="str">
        <f t="shared" si="204"/>
        <v>Teenager</v>
      </c>
      <c r="E3316" s="1" t="s">
        <v>3</v>
      </c>
      <c r="F3316" s="1" t="s">
        <v>8255</v>
      </c>
      <c r="G3316" s="1" t="s">
        <v>1312</v>
      </c>
      <c r="H3316" s="1">
        <v>95383</v>
      </c>
      <c r="I3316" s="4">
        <v>1</v>
      </c>
      <c r="J3316" s="4">
        <v>72</v>
      </c>
      <c r="K3316" s="4" t="str">
        <f t="shared" si="205"/>
        <v>Veteran</v>
      </c>
      <c r="L3316" s="1" t="s">
        <v>70</v>
      </c>
      <c r="M3316" s="1" t="s">
        <v>38</v>
      </c>
      <c r="N3316" s="7">
        <v>27.1</v>
      </c>
      <c r="O3316" s="1" t="s">
        <v>38</v>
      </c>
      <c r="P3316" s="1" t="s">
        <v>38</v>
      </c>
      <c r="Q3316" s="1" t="s">
        <v>42</v>
      </c>
      <c r="R3316" s="7">
        <v>59</v>
      </c>
      <c r="S3316" s="1" t="s">
        <v>38</v>
      </c>
      <c r="T3316" s="1" t="s">
        <v>38</v>
      </c>
      <c r="U3316" s="1" t="s">
        <v>38</v>
      </c>
      <c r="V3316" s="1" t="s">
        <v>38</v>
      </c>
      <c r="W3316" s="1" t="s">
        <v>38</v>
      </c>
      <c r="X3316" s="1" t="s">
        <v>38</v>
      </c>
      <c r="Y3316" s="1" t="s">
        <v>38</v>
      </c>
      <c r="Z3316" s="1" t="s">
        <v>38</v>
      </c>
      <c r="AA3316" s="1" t="s">
        <v>71</v>
      </c>
      <c r="AB3316" s="1" t="s">
        <v>38</v>
      </c>
      <c r="AC3316" s="1" t="s">
        <v>44</v>
      </c>
      <c r="AD3316" s="7">
        <v>91.95</v>
      </c>
      <c r="AE3316" s="7">
        <v>6614.9</v>
      </c>
      <c r="AF3316" s="7">
        <v>0</v>
      </c>
      <c r="AG3316" s="7">
        <v>0</v>
      </c>
      <c r="AH3316" s="7">
        <v>1951.2</v>
      </c>
      <c r="AI3316" s="7">
        <v>8566.1</v>
      </c>
      <c r="AJ3316" s="7">
        <f t="shared" si="206"/>
        <v>118.97361111111111</v>
      </c>
      <c r="AK3316" s="7" t="s">
        <v>8247</v>
      </c>
      <c r="AL3316" s="1" t="s">
        <v>45</v>
      </c>
      <c r="AM3316" s="1">
        <f t="shared" si="207"/>
        <v>0</v>
      </c>
      <c r="AN3316" s="1" t="s">
        <v>8232</v>
      </c>
      <c r="AO3316" s="1" t="s">
        <v>108</v>
      </c>
      <c r="AP3316" s="4">
        <f>1</f>
        <v>1</v>
      </c>
    </row>
    <row r="3317" spans="1:42" x14ac:dyDescent="0.3">
      <c r="A3317" s="1" t="s">
        <v>4436</v>
      </c>
      <c r="B3317" s="1" t="s">
        <v>47</v>
      </c>
      <c r="C3317" s="4">
        <v>52</v>
      </c>
      <c r="D3317" s="4" t="str">
        <f t="shared" si="204"/>
        <v>Senior Citizen</v>
      </c>
      <c r="E3317" s="1" t="s">
        <v>8253</v>
      </c>
      <c r="F3317" s="1" t="s">
        <v>8256</v>
      </c>
      <c r="G3317" s="1" t="s">
        <v>4437</v>
      </c>
      <c r="H3317" s="1">
        <v>92352</v>
      </c>
      <c r="I3317" s="4">
        <v>0</v>
      </c>
      <c r="J3317" s="4">
        <v>6</v>
      </c>
      <c r="K3317" s="4" t="str">
        <f t="shared" si="205"/>
        <v>New</v>
      </c>
      <c r="L3317" s="1" t="s">
        <v>40</v>
      </c>
      <c r="M3317" s="1" t="s">
        <v>38</v>
      </c>
      <c r="N3317" s="7">
        <v>15.5</v>
      </c>
      <c r="O3317" s="1" t="s">
        <v>41</v>
      </c>
      <c r="P3317" s="1" t="s">
        <v>41</v>
      </c>
      <c r="Q3317" s="1" t="s">
        <v>8232</v>
      </c>
      <c r="R3317" s="7">
        <v>0</v>
      </c>
      <c r="S3317" s="1" t="s">
        <v>41</v>
      </c>
      <c r="T3317" s="1" t="s">
        <v>41</v>
      </c>
      <c r="U3317" s="1" t="s">
        <v>41</v>
      </c>
      <c r="V3317" s="1" t="s">
        <v>41</v>
      </c>
      <c r="W3317" s="1" t="s">
        <v>41</v>
      </c>
      <c r="X3317" s="1" t="s">
        <v>41</v>
      </c>
      <c r="Y3317" s="1" t="s">
        <v>41</v>
      </c>
      <c r="Z3317" s="1" t="s">
        <v>41</v>
      </c>
      <c r="AA3317" s="1" t="s">
        <v>49</v>
      </c>
      <c r="AB3317" s="1" t="s">
        <v>41</v>
      </c>
      <c r="AC3317" s="1" t="s">
        <v>181</v>
      </c>
      <c r="AD3317" s="7">
        <v>19.649999999999999</v>
      </c>
      <c r="AE3317" s="7">
        <v>100.9</v>
      </c>
      <c r="AF3317" s="7">
        <v>0</v>
      </c>
      <c r="AG3317" s="7">
        <v>0</v>
      </c>
      <c r="AH3317" s="7">
        <v>93</v>
      </c>
      <c r="AI3317" s="7">
        <v>193.9</v>
      </c>
      <c r="AJ3317" s="7">
        <f t="shared" si="206"/>
        <v>32.31666666666667</v>
      </c>
      <c r="AK3317" s="7" t="s">
        <v>8246</v>
      </c>
      <c r="AL3317" s="1" t="s">
        <v>45</v>
      </c>
      <c r="AM3317" s="1">
        <f t="shared" si="207"/>
        <v>0</v>
      </c>
      <c r="AN3317" s="1" t="s">
        <v>8232</v>
      </c>
      <c r="AO3317" s="1" t="s">
        <v>108</v>
      </c>
      <c r="AP3317" s="4">
        <f>1</f>
        <v>1</v>
      </c>
    </row>
    <row r="3318" spans="1:42" x14ac:dyDescent="0.3">
      <c r="A3318" s="1" t="s">
        <v>4438</v>
      </c>
      <c r="B3318" s="1" t="s">
        <v>37</v>
      </c>
      <c r="C3318" s="4">
        <v>54</v>
      </c>
      <c r="D3318" s="4" t="str">
        <f t="shared" si="204"/>
        <v>Senior Citizen</v>
      </c>
      <c r="E3318" s="1" t="s">
        <v>8253</v>
      </c>
      <c r="F3318" s="1" t="s">
        <v>8254</v>
      </c>
      <c r="G3318" s="1" t="s">
        <v>219</v>
      </c>
      <c r="H3318" s="1">
        <v>91754</v>
      </c>
      <c r="I3318" s="4">
        <v>0</v>
      </c>
      <c r="J3318" s="4">
        <v>44</v>
      </c>
      <c r="K3318" s="4" t="str">
        <f t="shared" si="205"/>
        <v>Loyal</v>
      </c>
      <c r="L3318" s="1" t="s">
        <v>40</v>
      </c>
      <c r="M3318" s="1" t="s">
        <v>38</v>
      </c>
      <c r="N3318" s="7">
        <v>40.17</v>
      </c>
      <c r="O3318" s="1" t="s">
        <v>38</v>
      </c>
      <c r="P3318" s="1" t="s">
        <v>38</v>
      </c>
      <c r="Q3318" s="1" t="s">
        <v>53</v>
      </c>
      <c r="R3318" s="7">
        <v>6</v>
      </c>
      <c r="S3318" s="1" t="s">
        <v>41</v>
      </c>
      <c r="T3318" s="1" t="s">
        <v>38</v>
      </c>
      <c r="U3318" s="1" t="s">
        <v>38</v>
      </c>
      <c r="V3318" s="1" t="s">
        <v>41</v>
      </c>
      <c r="W3318" s="1" t="s">
        <v>41</v>
      </c>
      <c r="X3318" s="1" t="s">
        <v>41</v>
      </c>
      <c r="Y3318" s="1" t="s">
        <v>41</v>
      </c>
      <c r="Z3318" s="1" t="s">
        <v>38</v>
      </c>
      <c r="AA3318" s="1" t="s">
        <v>49</v>
      </c>
      <c r="AB3318" s="1" t="s">
        <v>38</v>
      </c>
      <c r="AC3318" s="1" t="s">
        <v>54</v>
      </c>
      <c r="AD3318" s="7">
        <v>84.8</v>
      </c>
      <c r="AE3318" s="7">
        <v>3862.55</v>
      </c>
      <c r="AF3318" s="7">
        <v>0</v>
      </c>
      <c r="AG3318" s="7">
        <v>0</v>
      </c>
      <c r="AH3318" s="7">
        <v>1767.48</v>
      </c>
      <c r="AI3318" s="7">
        <v>5630.03</v>
      </c>
      <c r="AJ3318" s="7">
        <f t="shared" si="206"/>
        <v>127.95522727272727</v>
      </c>
      <c r="AK3318" s="7" t="s">
        <v>8247</v>
      </c>
      <c r="AL3318" s="1" t="s">
        <v>55</v>
      </c>
      <c r="AM3318" s="1">
        <f t="shared" si="207"/>
        <v>1</v>
      </c>
      <c r="AN3318" s="1" t="s">
        <v>119</v>
      </c>
      <c r="AO3318" s="1" t="s">
        <v>193</v>
      </c>
      <c r="AP3318" s="4">
        <f>1</f>
        <v>1</v>
      </c>
    </row>
    <row r="3319" spans="1:42" x14ac:dyDescent="0.3">
      <c r="A3319" s="1" t="s">
        <v>4439</v>
      </c>
      <c r="B3319" s="1" t="s">
        <v>47</v>
      </c>
      <c r="C3319" s="4">
        <v>35</v>
      </c>
      <c r="D3319" s="4" t="str">
        <f t="shared" si="204"/>
        <v>Adult</v>
      </c>
      <c r="E3319" s="1" t="s">
        <v>3</v>
      </c>
      <c r="F3319" s="1" t="s">
        <v>8254</v>
      </c>
      <c r="G3319" s="1" t="s">
        <v>1193</v>
      </c>
      <c r="H3319" s="1">
        <v>92881</v>
      </c>
      <c r="I3319" s="4">
        <v>1</v>
      </c>
      <c r="J3319" s="4">
        <v>72</v>
      </c>
      <c r="K3319" s="4" t="str">
        <f t="shared" si="205"/>
        <v>Veteran</v>
      </c>
      <c r="L3319" s="1" t="s">
        <v>40</v>
      </c>
      <c r="M3319" s="1" t="s">
        <v>38</v>
      </c>
      <c r="N3319" s="7">
        <v>12.12</v>
      </c>
      <c r="O3319" s="1" t="s">
        <v>38</v>
      </c>
      <c r="P3319" s="1" t="s">
        <v>38</v>
      </c>
      <c r="Q3319" s="1" t="s">
        <v>42</v>
      </c>
      <c r="R3319" s="7">
        <v>23</v>
      </c>
      <c r="S3319" s="1" t="s">
        <v>38</v>
      </c>
      <c r="T3319" s="1" t="s">
        <v>41</v>
      </c>
      <c r="U3319" s="1" t="s">
        <v>38</v>
      </c>
      <c r="V3319" s="1" t="s">
        <v>38</v>
      </c>
      <c r="W3319" s="1" t="s">
        <v>38</v>
      </c>
      <c r="X3319" s="1" t="s">
        <v>38</v>
      </c>
      <c r="Y3319" s="1" t="s">
        <v>38</v>
      </c>
      <c r="Z3319" s="1" t="s">
        <v>38</v>
      </c>
      <c r="AA3319" s="1" t="s">
        <v>71</v>
      </c>
      <c r="AB3319" s="1" t="s">
        <v>41</v>
      </c>
      <c r="AC3319" s="1" t="s">
        <v>44</v>
      </c>
      <c r="AD3319" s="7">
        <v>64.792366026289201</v>
      </c>
      <c r="AE3319" s="7">
        <v>6094.25</v>
      </c>
      <c r="AF3319" s="7">
        <v>3.2</v>
      </c>
      <c r="AG3319" s="7">
        <v>0</v>
      </c>
      <c r="AH3319" s="7">
        <v>872.64</v>
      </c>
      <c r="AI3319" s="7">
        <v>6963.69</v>
      </c>
      <c r="AJ3319" s="7">
        <f t="shared" si="206"/>
        <v>96.717916666666667</v>
      </c>
      <c r="AK3319" s="7" t="s">
        <v>8249</v>
      </c>
      <c r="AL3319" s="1" t="s">
        <v>45</v>
      </c>
      <c r="AM3319" s="1">
        <f t="shared" si="207"/>
        <v>0</v>
      </c>
      <c r="AN3319" s="1" t="s">
        <v>8232</v>
      </c>
      <c r="AO3319" s="1" t="s">
        <v>108</v>
      </c>
      <c r="AP3319" s="4">
        <f>1</f>
        <v>1</v>
      </c>
    </row>
    <row r="3320" spans="1:42" x14ac:dyDescent="0.3">
      <c r="A3320" s="1" t="s">
        <v>4440</v>
      </c>
      <c r="B3320" s="1" t="s">
        <v>47</v>
      </c>
      <c r="C3320" s="4">
        <v>28</v>
      </c>
      <c r="D3320" s="4" t="str">
        <f t="shared" si="204"/>
        <v>Adult</v>
      </c>
      <c r="E3320" s="1" t="s">
        <v>8253</v>
      </c>
      <c r="F3320" s="1" t="s">
        <v>8254</v>
      </c>
      <c r="G3320" s="1" t="s">
        <v>2390</v>
      </c>
      <c r="H3320" s="1">
        <v>92242</v>
      </c>
      <c r="I3320" s="4">
        <v>0</v>
      </c>
      <c r="J3320" s="4">
        <v>48</v>
      </c>
      <c r="K3320" s="4" t="str">
        <f t="shared" si="205"/>
        <v>Loyal</v>
      </c>
      <c r="L3320" s="1" t="s">
        <v>40</v>
      </c>
      <c r="M3320" s="1" t="s">
        <v>38</v>
      </c>
      <c r="N3320" s="7">
        <v>4.1500000000000004</v>
      </c>
      <c r="O3320" s="1" t="s">
        <v>38</v>
      </c>
      <c r="P3320" s="1" t="s">
        <v>38</v>
      </c>
      <c r="Q3320" s="1" t="s">
        <v>53</v>
      </c>
      <c r="R3320" s="7">
        <v>46</v>
      </c>
      <c r="S3320" s="1" t="s">
        <v>38</v>
      </c>
      <c r="T3320" s="1" t="s">
        <v>41</v>
      </c>
      <c r="U3320" s="1" t="s">
        <v>41</v>
      </c>
      <c r="V3320" s="1" t="s">
        <v>38</v>
      </c>
      <c r="W3320" s="1" t="s">
        <v>41</v>
      </c>
      <c r="X3320" s="1" t="s">
        <v>38</v>
      </c>
      <c r="Y3320" s="1" t="s">
        <v>38</v>
      </c>
      <c r="Z3320" s="1" t="s">
        <v>38</v>
      </c>
      <c r="AA3320" s="1" t="s">
        <v>49</v>
      </c>
      <c r="AB3320" s="1" t="s">
        <v>38</v>
      </c>
      <c r="AC3320" s="1" t="s">
        <v>54</v>
      </c>
      <c r="AD3320" s="7">
        <v>95.4</v>
      </c>
      <c r="AE3320" s="7">
        <v>4445.3</v>
      </c>
      <c r="AF3320" s="7">
        <v>0</v>
      </c>
      <c r="AG3320" s="7">
        <v>0</v>
      </c>
      <c r="AH3320" s="7">
        <v>199.2</v>
      </c>
      <c r="AI3320" s="7">
        <v>4644.5</v>
      </c>
      <c r="AJ3320" s="7">
        <f t="shared" si="206"/>
        <v>96.760416666666671</v>
      </c>
      <c r="AK3320" s="7" t="s">
        <v>8249</v>
      </c>
      <c r="AL3320" s="1" t="s">
        <v>45</v>
      </c>
      <c r="AM3320" s="1">
        <f t="shared" si="207"/>
        <v>0</v>
      </c>
      <c r="AN3320" s="1" t="s">
        <v>8232</v>
      </c>
      <c r="AO3320" s="1" t="s">
        <v>108</v>
      </c>
      <c r="AP3320" s="4">
        <f>1</f>
        <v>1</v>
      </c>
    </row>
    <row r="3321" spans="1:42" x14ac:dyDescent="0.3">
      <c r="A3321" s="1" t="s">
        <v>4441</v>
      </c>
      <c r="B3321" s="1" t="s">
        <v>47</v>
      </c>
      <c r="C3321" s="4">
        <v>69</v>
      </c>
      <c r="D3321" s="4" t="str">
        <f t="shared" si="204"/>
        <v>Senior Citizen</v>
      </c>
      <c r="E3321" s="1" t="s">
        <v>8253</v>
      </c>
      <c r="F3321" s="1" t="s">
        <v>8254</v>
      </c>
      <c r="G3321" s="1" t="s">
        <v>2364</v>
      </c>
      <c r="H3321" s="1">
        <v>95953</v>
      </c>
      <c r="I3321" s="4">
        <v>0</v>
      </c>
      <c r="J3321" s="4">
        <v>50</v>
      </c>
      <c r="K3321" s="4" t="str">
        <f t="shared" si="205"/>
        <v>Veteran</v>
      </c>
      <c r="L3321" s="1" t="s">
        <v>74</v>
      </c>
      <c r="M3321" s="1" t="s">
        <v>38</v>
      </c>
      <c r="N3321" s="7">
        <v>25.23</v>
      </c>
      <c r="O3321" s="1" t="s">
        <v>38</v>
      </c>
      <c r="P3321" s="1" t="s">
        <v>38</v>
      </c>
      <c r="Q3321" s="1" t="s">
        <v>77</v>
      </c>
      <c r="R3321" s="7">
        <v>23</v>
      </c>
      <c r="S3321" s="1" t="s">
        <v>38</v>
      </c>
      <c r="T3321" s="1" t="s">
        <v>38</v>
      </c>
      <c r="U3321" s="1" t="s">
        <v>41</v>
      </c>
      <c r="V3321" s="1" t="s">
        <v>41</v>
      </c>
      <c r="W3321" s="1" t="s">
        <v>38</v>
      </c>
      <c r="X3321" s="1" t="s">
        <v>41</v>
      </c>
      <c r="Y3321" s="1" t="s">
        <v>41</v>
      </c>
      <c r="Z3321" s="1" t="s">
        <v>41</v>
      </c>
      <c r="AA3321" s="1" t="s">
        <v>49</v>
      </c>
      <c r="AB3321" s="1" t="s">
        <v>38</v>
      </c>
      <c r="AC3321" s="1" t="s">
        <v>54</v>
      </c>
      <c r="AD3321" s="7">
        <v>70.349999999999994</v>
      </c>
      <c r="AE3321" s="7">
        <v>3454.6</v>
      </c>
      <c r="AF3321" s="7">
        <v>0</v>
      </c>
      <c r="AG3321" s="7">
        <v>100</v>
      </c>
      <c r="AH3321" s="7">
        <v>1261.5</v>
      </c>
      <c r="AI3321" s="7">
        <v>4816.1000000000004</v>
      </c>
      <c r="AJ3321" s="7">
        <f t="shared" si="206"/>
        <v>96.322000000000003</v>
      </c>
      <c r="AK3321" s="7" t="s">
        <v>8249</v>
      </c>
      <c r="AL3321" s="1" t="s">
        <v>45</v>
      </c>
      <c r="AM3321" s="1">
        <f t="shared" si="207"/>
        <v>0</v>
      </c>
      <c r="AN3321" s="1" t="s">
        <v>8232</v>
      </c>
      <c r="AO3321" s="1" t="s">
        <v>108</v>
      </c>
      <c r="AP3321" s="4">
        <f>1</f>
        <v>1</v>
      </c>
    </row>
    <row r="3322" spans="1:42" x14ac:dyDescent="0.3">
      <c r="A3322" s="1" t="s">
        <v>4442</v>
      </c>
      <c r="B3322" s="1" t="s">
        <v>47</v>
      </c>
      <c r="C3322" s="4">
        <v>23</v>
      </c>
      <c r="D3322" s="4" t="str">
        <f t="shared" si="204"/>
        <v>Teenager</v>
      </c>
      <c r="E3322" s="1" t="s">
        <v>8253</v>
      </c>
      <c r="F3322" s="1" t="s">
        <v>8254</v>
      </c>
      <c r="G3322" s="1" t="s">
        <v>3580</v>
      </c>
      <c r="H3322" s="1">
        <v>94587</v>
      </c>
      <c r="I3322" s="4">
        <v>0</v>
      </c>
      <c r="J3322" s="4">
        <v>1</v>
      </c>
      <c r="K3322" s="4" t="str">
        <f t="shared" si="205"/>
        <v>New</v>
      </c>
      <c r="L3322" s="1" t="s">
        <v>52</v>
      </c>
      <c r="M3322" s="1" t="s">
        <v>38</v>
      </c>
      <c r="N3322" s="7">
        <v>33.32</v>
      </c>
      <c r="O3322" s="1" t="s">
        <v>41</v>
      </c>
      <c r="P3322" s="1" t="s">
        <v>38</v>
      </c>
      <c r="Q3322" s="1" t="s">
        <v>77</v>
      </c>
      <c r="R3322" s="7">
        <v>48</v>
      </c>
      <c r="S3322" s="1" t="s">
        <v>41</v>
      </c>
      <c r="T3322" s="1" t="s">
        <v>41</v>
      </c>
      <c r="U3322" s="1" t="s">
        <v>41</v>
      </c>
      <c r="V3322" s="1" t="s">
        <v>41</v>
      </c>
      <c r="W3322" s="1" t="s">
        <v>41</v>
      </c>
      <c r="X3322" s="1" t="s">
        <v>38</v>
      </c>
      <c r="Y3322" s="1" t="s">
        <v>38</v>
      </c>
      <c r="Z3322" s="1" t="s">
        <v>41</v>
      </c>
      <c r="AA3322" s="1" t="s">
        <v>49</v>
      </c>
      <c r="AB3322" s="1" t="s">
        <v>41</v>
      </c>
      <c r="AC3322" s="1" t="s">
        <v>181</v>
      </c>
      <c r="AD3322" s="7">
        <v>55.55</v>
      </c>
      <c r="AE3322" s="7">
        <v>55.55</v>
      </c>
      <c r="AF3322" s="7">
        <v>0</v>
      </c>
      <c r="AG3322" s="7">
        <v>30</v>
      </c>
      <c r="AH3322" s="7">
        <v>33.32</v>
      </c>
      <c r="AI3322" s="7">
        <v>118.87</v>
      </c>
      <c r="AJ3322" s="7">
        <f t="shared" si="206"/>
        <v>118.87</v>
      </c>
      <c r="AK3322" s="7" t="s">
        <v>8247</v>
      </c>
      <c r="AL3322" s="1" t="s">
        <v>96</v>
      </c>
      <c r="AM3322" s="1">
        <f t="shared" si="207"/>
        <v>0</v>
      </c>
      <c r="AN3322" s="1" t="s">
        <v>8232</v>
      </c>
      <c r="AO3322" s="1" t="s">
        <v>108</v>
      </c>
      <c r="AP3322" s="4">
        <f>1</f>
        <v>1</v>
      </c>
    </row>
    <row r="3323" spans="1:42" x14ac:dyDescent="0.3">
      <c r="A3323" s="1" t="s">
        <v>4443</v>
      </c>
      <c r="B3323" s="1" t="s">
        <v>47</v>
      </c>
      <c r="C3323" s="4">
        <v>56</v>
      </c>
      <c r="D3323" s="4" t="str">
        <f t="shared" si="204"/>
        <v>Senior Citizen</v>
      </c>
      <c r="E3323" s="1" t="s">
        <v>8253</v>
      </c>
      <c r="F3323" s="1" t="s">
        <v>8257</v>
      </c>
      <c r="G3323" s="1" t="s">
        <v>155</v>
      </c>
      <c r="H3323" s="1">
        <v>95123</v>
      </c>
      <c r="I3323" s="4">
        <v>0</v>
      </c>
      <c r="J3323" s="4">
        <v>1</v>
      </c>
      <c r="K3323" s="4" t="str">
        <f t="shared" si="205"/>
        <v>New</v>
      </c>
      <c r="L3323" s="1" t="s">
        <v>40</v>
      </c>
      <c r="M3323" s="1" t="s">
        <v>41</v>
      </c>
      <c r="N3323" s="7">
        <v>25.420517214274568</v>
      </c>
      <c r="O3323" s="1" t="s">
        <v>41</v>
      </c>
      <c r="P3323" s="1" t="s">
        <v>38</v>
      </c>
      <c r="Q3323" s="1" t="s">
        <v>77</v>
      </c>
      <c r="R3323" s="7">
        <v>57</v>
      </c>
      <c r="S3323" s="1" t="s">
        <v>41</v>
      </c>
      <c r="T3323" s="1" t="s">
        <v>41</v>
      </c>
      <c r="U3323" s="1" t="s">
        <v>41</v>
      </c>
      <c r="V3323" s="1" t="s">
        <v>41</v>
      </c>
      <c r="W3323" s="1" t="s">
        <v>41</v>
      </c>
      <c r="X3323" s="1" t="s">
        <v>41</v>
      </c>
      <c r="Y3323" s="1" t="s">
        <v>41</v>
      </c>
      <c r="Z3323" s="1" t="s">
        <v>38</v>
      </c>
      <c r="AA3323" s="1" t="s">
        <v>49</v>
      </c>
      <c r="AB3323" s="1" t="s">
        <v>41</v>
      </c>
      <c r="AC3323" s="1" t="s">
        <v>54</v>
      </c>
      <c r="AD3323" s="7">
        <v>24.75</v>
      </c>
      <c r="AE3323" s="7">
        <v>24.75</v>
      </c>
      <c r="AF3323" s="7">
        <v>0</v>
      </c>
      <c r="AG3323" s="7">
        <v>0</v>
      </c>
      <c r="AH3323" s="7">
        <v>0</v>
      </c>
      <c r="AI3323" s="7">
        <v>24.75</v>
      </c>
      <c r="AJ3323" s="7">
        <f t="shared" si="206"/>
        <v>24.75</v>
      </c>
      <c r="AK3323" s="7" t="s">
        <v>8246</v>
      </c>
      <c r="AL3323" s="1" t="s">
        <v>55</v>
      </c>
      <c r="AM3323" s="1">
        <f t="shared" si="207"/>
        <v>1</v>
      </c>
      <c r="AN3323" s="1" t="s">
        <v>56</v>
      </c>
      <c r="AO3323" s="1" t="s">
        <v>57</v>
      </c>
      <c r="AP3323" s="4">
        <f>1</f>
        <v>1</v>
      </c>
    </row>
    <row r="3324" spans="1:42" x14ac:dyDescent="0.3">
      <c r="A3324" s="1" t="s">
        <v>4444</v>
      </c>
      <c r="B3324" s="1" t="s">
        <v>47</v>
      </c>
      <c r="C3324" s="4">
        <v>59</v>
      </c>
      <c r="D3324" s="4" t="str">
        <f t="shared" si="204"/>
        <v>Senior Citizen</v>
      </c>
      <c r="E3324" s="1" t="s">
        <v>3</v>
      </c>
      <c r="F3324" s="1" t="s">
        <v>8254</v>
      </c>
      <c r="G3324" s="1" t="s">
        <v>4445</v>
      </c>
      <c r="H3324" s="1">
        <v>95457</v>
      </c>
      <c r="I3324" s="4">
        <v>7</v>
      </c>
      <c r="J3324" s="4">
        <v>36</v>
      </c>
      <c r="K3324" s="4" t="str">
        <f t="shared" si="205"/>
        <v>Loyal</v>
      </c>
      <c r="L3324" s="1" t="s">
        <v>40</v>
      </c>
      <c r="M3324" s="1" t="s">
        <v>41</v>
      </c>
      <c r="N3324" s="7">
        <v>25.420517214274568</v>
      </c>
      <c r="O3324" s="1" t="s">
        <v>41</v>
      </c>
      <c r="P3324" s="1" t="s">
        <v>38</v>
      </c>
      <c r="Q3324" s="1" t="s">
        <v>77</v>
      </c>
      <c r="R3324" s="7">
        <v>24</v>
      </c>
      <c r="S3324" s="1" t="s">
        <v>38</v>
      </c>
      <c r="T3324" s="1" t="s">
        <v>41</v>
      </c>
      <c r="U3324" s="1" t="s">
        <v>38</v>
      </c>
      <c r="V3324" s="1" t="s">
        <v>38</v>
      </c>
      <c r="W3324" s="1" t="s">
        <v>38</v>
      </c>
      <c r="X3324" s="1" t="s">
        <v>38</v>
      </c>
      <c r="Y3324" s="1" t="s">
        <v>38</v>
      </c>
      <c r="Z3324" s="1" t="s">
        <v>38</v>
      </c>
      <c r="AA3324" s="1" t="s">
        <v>43</v>
      </c>
      <c r="AB3324" s="1" t="s">
        <v>41</v>
      </c>
      <c r="AC3324" s="1" t="s">
        <v>44</v>
      </c>
      <c r="AD3324" s="7">
        <v>60.7</v>
      </c>
      <c r="AE3324" s="7">
        <v>2234.5500000000002</v>
      </c>
      <c r="AF3324" s="7">
        <v>0</v>
      </c>
      <c r="AG3324" s="7">
        <v>0</v>
      </c>
      <c r="AH3324" s="7">
        <v>0</v>
      </c>
      <c r="AI3324" s="7">
        <v>2234.5500000000002</v>
      </c>
      <c r="AJ3324" s="7">
        <f t="shared" si="206"/>
        <v>62.07083333333334</v>
      </c>
      <c r="AK3324" s="7" t="s">
        <v>8249</v>
      </c>
      <c r="AL3324" s="1" t="s">
        <v>45</v>
      </c>
      <c r="AM3324" s="1">
        <f t="shared" si="207"/>
        <v>0</v>
      </c>
      <c r="AN3324" s="1" t="s">
        <v>8232</v>
      </c>
      <c r="AO3324" s="1" t="s">
        <v>108</v>
      </c>
      <c r="AP3324" s="4">
        <f>1</f>
        <v>1</v>
      </c>
    </row>
    <row r="3325" spans="1:42" x14ac:dyDescent="0.3">
      <c r="A3325" s="1" t="s">
        <v>4446</v>
      </c>
      <c r="B3325" s="1" t="s">
        <v>47</v>
      </c>
      <c r="C3325" s="4">
        <v>31</v>
      </c>
      <c r="D3325" s="4" t="str">
        <f t="shared" si="204"/>
        <v>Adult</v>
      </c>
      <c r="E3325" s="1" t="s">
        <v>3</v>
      </c>
      <c r="F3325" s="1" t="s">
        <v>8255</v>
      </c>
      <c r="G3325" s="1" t="s">
        <v>3248</v>
      </c>
      <c r="H3325" s="1">
        <v>95526</v>
      </c>
      <c r="I3325" s="4">
        <v>9</v>
      </c>
      <c r="J3325" s="4">
        <v>7</v>
      </c>
      <c r="K3325" s="4" t="str">
        <f t="shared" si="205"/>
        <v>New</v>
      </c>
      <c r="L3325" s="1" t="s">
        <v>40</v>
      </c>
      <c r="M3325" s="1" t="s">
        <v>38</v>
      </c>
      <c r="N3325" s="7">
        <v>39.979999999999997</v>
      </c>
      <c r="O3325" s="1" t="s">
        <v>41</v>
      </c>
      <c r="P3325" s="1" t="s">
        <v>41</v>
      </c>
      <c r="Q3325" s="1" t="s">
        <v>8232</v>
      </c>
      <c r="R3325" s="7">
        <v>0</v>
      </c>
      <c r="S3325" s="1" t="s">
        <v>41</v>
      </c>
      <c r="T3325" s="1" t="s">
        <v>41</v>
      </c>
      <c r="U3325" s="1" t="s">
        <v>41</v>
      </c>
      <c r="V3325" s="1" t="s">
        <v>41</v>
      </c>
      <c r="W3325" s="1" t="s">
        <v>41</v>
      </c>
      <c r="X3325" s="1" t="s">
        <v>41</v>
      </c>
      <c r="Y3325" s="1" t="s">
        <v>41</v>
      </c>
      <c r="Z3325" s="1" t="s">
        <v>41</v>
      </c>
      <c r="AA3325" s="1" t="s">
        <v>49</v>
      </c>
      <c r="AB3325" s="1" t="s">
        <v>41</v>
      </c>
      <c r="AC3325" s="1" t="s">
        <v>44</v>
      </c>
      <c r="AD3325" s="7">
        <v>20.25</v>
      </c>
      <c r="AE3325" s="7">
        <v>144.35</v>
      </c>
      <c r="AF3325" s="7">
        <v>0</v>
      </c>
      <c r="AG3325" s="7">
        <v>0</v>
      </c>
      <c r="AH3325" s="7">
        <v>279.86</v>
      </c>
      <c r="AI3325" s="7">
        <v>424.21</v>
      </c>
      <c r="AJ3325" s="7">
        <f t="shared" si="206"/>
        <v>60.601428571428571</v>
      </c>
      <c r="AK3325" s="7" t="s">
        <v>8249</v>
      </c>
      <c r="AL3325" s="1" t="s">
        <v>45</v>
      </c>
      <c r="AM3325" s="1">
        <f t="shared" si="207"/>
        <v>0</v>
      </c>
      <c r="AN3325" s="1" t="s">
        <v>8232</v>
      </c>
      <c r="AO3325" s="1" t="s">
        <v>108</v>
      </c>
      <c r="AP3325" s="4">
        <f>1</f>
        <v>1</v>
      </c>
    </row>
    <row r="3326" spans="1:42" x14ac:dyDescent="0.3">
      <c r="A3326" s="1" t="s">
        <v>4447</v>
      </c>
      <c r="B3326" s="1" t="s">
        <v>47</v>
      </c>
      <c r="C3326" s="4">
        <v>55</v>
      </c>
      <c r="D3326" s="4" t="str">
        <f t="shared" si="204"/>
        <v>Senior Citizen</v>
      </c>
      <c r="E3326" s="1" t="s">
        <v>8253</v>
      </c>
      <c r="F3326" s="1" t="s">
        <v>8254</v>
      </c>
      <c r="G3326" s="1" t="s">
        <v>106</v>
      </c>
      <c r="H3326" s="1">
        <v>96140</v>
      </c>
      <c r="I3326" s="4">
        <v>0</v>
      </c>
      <c r="J3326" s="4">
        <v>26</v>
      </c>
      <c r="K3326" s="4" t="str">
        <f t="shared" si="205"/>
        <v>Loyal</v>
      </c>
      <c r="L3326" s="1" t="s">
        <v>40</v>
      </c>
      <c r="M3326" s="1" t="s">
        <v>38</v>
      </c>
      <c r="N3326" s="7">
        <v>40.17</v>
      </c>
      <c r="O3326" s="1" t="s">
        <v>38</v>
      </c>
      <c r="P3326" s="1" t="s">
        <v>38</v>
      </c>
      <c r="Q3326" s="1" t="s">
        <v>53</v>
      </c>
      <c r="R3326" s="7">
        <v>27</v>
      </c>
      <c r="S3326" s="1" t="s">
        <v>41</v>
      </c>
      <c r="T3326" s="1" t="s">
        <v>41</v>
      </c>
      <c r="U3326" s="1" t="s">
        <v>38</v>
      </c>
      <c r="V3326" s="1" t="s">
        <v>41</v>
      </c>
      <c r="W3326" s="1" t="s">
        <v>38</v>
      </c>
      <c r="X3326" s="1" t="s">
        <v>38</v>
      </c>
      <c r="Y3326" s="1" t="s">
        <v>38</v>
      </c>
      <c r="Z3326" s="1" t="s">
        <v>38</v>
      </c>
      <c r="AA3326" s="1" t="s">
        <v>49</v>
      </c>
      <c r="AB3326" s="1" t="s">
        <v>38</v>
      </c>
      <c r="AC3326" s="1" t="s">
        <v>54</v>
      </c>
      <c r="AD3326" s="7">
        <v>98.35</v>
      </c>
      <c r="AE3326" s="7">
        <v>2515.3000000000002</v>
      </c>
      <c r="AF3326" s="7">
        <v>0</v>
      </c>
      <c r="AG3326" s="7">
        <v>0</v>
      </c>
      <c r="AH3326" s="7">
        <v>1044.42</v>
      </c>
      <c r="AI3326" s="7">
        <v>3559.72</v>
      </c>
      <c r="AJ3326" s="7">
        <f t="shared" si="206"/>
        <v>136.91230769230768</v>
      </c>
      <c r="AK3326" s="7" t="s">
        <v>8247</v>
      </c>
      <c r="AL3326" s="1" t="s">
        <v>55</v>
      </c>
      <c r="AM3326" s="1">
        <f t="shared" si="207"/>
        <v>1</v>
      </c>
      <c r="AN3326" s="1" t="s">
        <v>56</v>
      </c>
      <c r="AO3326" s="1" t="s">
        <v>57</v>
      </c>
      <c r="AP3326" s="4">
        <f>1</f>
        <v>1</v>
      </c>
    </row>
    <row r="3327" spans="1:42" x14ac:dyDescent="0.3">
      <c r="A3327" s="1" t="s">
        <v>4448</v>
      </c>
      <c r="B3327" s="1" t="s">
        <v>37</v>
      </c>
      <c r="C3327" s="4">
        <v>33</v>
      </c>
      <c r="D3327" s="4" t="str">
        <f t="shared" si="204"/>
        <v>Adult</v>
      </c>
      <c r="E3327" s="1" t="s">
        <v>8253</v>
      </c>
      <c r="F3327" s="1" t="s">
        <v>8254</v>
      </c>
      <c r="G3327" s="1" t="s">
        <v>133</v>
      </c>
      <c r="H3327" s="1">
        <v>90039</v>
      </c>
      <c r="I3327" s="4">
        <v>0</v>
      </c>
      <c r="J3327" s="4">
        <v>40</v>
      </c>
      <c r="K3327" s="4" t="str">
        <f t="shared" si="205"/>
        <v>Loyal</v>
      </c>
      <c r="L3327" s="1" t="s">
        <v>40</v>
      </c>
      <c r="M3327" s="1" t="s">
        <v>38</v>
      </c>
      <c r="N3327" s="7">
        <v>8.36</v>
      </c>
      <c r="O3327" s="1" t="s">
        <v>41</v>
      </c>
      <c r="P3327" s="1" t="s">
        <v>41</v>
      </c>
      <c r="Q3327" s="1" t="s">
        <v>8232</v>
      </c>
      <c r="R3327" s="7">
        <v>0</v>
      </c>
      <c r="S3327" s="1" t="s">
        <v>41</v>
      </c>
      <c r="T3327" s="1" t="s">
        <v>41</v>
      </c>
      <c r="U3327" s="1" t="s">
        <v>41</v>
      </c>
      <c r="V3327" s="1" t="s">
        <v>41</v>
      </c>
      <c r="W3327" s="1" t="s">
        <v>41</v>
      </c>
      <c r="X3327" s="1" t="s">
        <v>41</v>
      </c>
      <c r="Y3327" s="1" t="s">
        <v>41</v>
      </c>
      <c r="Z3327" s="1" t="s">
        <v>41</v>
      </c>
      <c r="AA3327" s="1" t="s">
        <v>71</v>
      </c>
      <c r="AB3327" s="1" t="s">
        <v>41</v>
      </c>
      <c r="AC3327" s="1" t="s">
        <v>181</v>
      </c>
      <c r="AD3327" s="7">
        <v>20.149999999999999</v>
      </c>
      <c r="AE3327" s="7">
        <v>804.85</v>
      </c>
      <c r="AF3327" s="7">
        <v>0</v>
      </c>
      <c r="AG3327" s="7">
        <v>0</v>
      </c>
      <c r="AH3327" s="7">
        <v>334.4</v>
      </c>
      <c r="AI3327" s="7">
        <v>1139.25</v>
      </c>
      <c r="AJ3327" s="7">
        <f t="shared" si="206"/>
        <v>28.481249999999999</v>
      </c>
      <c r="AK3327" s="7" t="s">
        <v>8246</v>
      </c>
      <c r="AL3327" s="1" t="s">
        <v>45</v>
      </c>
      <c r="AM3327" s="1">
        <f t="shared" si="207"/>
        <v>0</v>
      </c>
      <c r="AN3327" s="1" t="s">
        <v>8232</v>
      </c>
      <c r="AO3327" s="1" t="s">
        <v>108</v>
      </c>
      <c r="AP3327" s="4">
        <f>1</f>
        <v>1</v>
      </c>
    </row>
    <row r="3328" spans="1:42" x14ac:dyDescent="0.3">
      <c r="A3328" s="1" t="s">
        <v>4449</v>
      </c>
      <c r="B3328" s="1" t="s">
        <v>47</v>
      </c>
      <c r="C3328" s="4">
        <v>39</v>
      </c>
      <c r="D3328" s="4" t="str">
        <f t="shared" si="204"/>
        <v>Adult</v>
      </c>
      <c r="E3328" s="1" t="s">
        <v>3</v>
      </c>
      <c r="F3328" s="1" t="s">
        <v>8254</v>
      </c>
      <c r="G3328" s="1" t="s">
        <v>133</v>
      </c>
      <c r="H3328" s="1">
        <v>90022</v>
      </c>
      <c r="I3328" s="4">
        <v>5</v>
      </c>
      <c r="J3328" s="4">
        <v>72</v>
      </c>
      <c r="K3328" s="4" t="str">
        <f t="shared" si="205"/>
        <v>Veteran</v>
      </c>
      <c r="L3328" s="1" t="s">
        <v>40</v>
      </c>
      <c r="M3328" s="1" t="s">
        <v>38</v>
      </c>
      <c r="N3328" s="7">
        <v>42.55</v>
      </c>
      <c r="O3328" s="1" t="s">
        <v>38</v>
      </c>
      <c r="P3328" s="1" t="s">
        <v>38</v>
      </c>
      <c r="Q3328" s="1" t="s">
        <v>77</v>
      </c>
      <c r="R3328" s="7">
        <v>18</v>
      </c>
      <c r="S3328" s="1" t="s">
        <v>38</v>
      </c>
      <c r="T3328" s="1" t="s">
        <v>38</v>
      </c>
      <c r="U3328" s="1" t="s">
        <v>38</v>
      </c>
      <c r="V3328" s="1" t="s">
        <v>38</v>
      </c>
      <c r="W3328" s="1" t="s">
        <v>41</v>
      </c>
      <c r="X3328" s="1" t="s">
        <v>41</v>
      </c>
      <c r="Y3328" s="1" t="s">
        <v>41</v>
      </c>
      <c r="Z3328" s="1" t="s">
        <v>38</v>
      </c>
      <c r="AA3328" s="1" t="s">
        <v>71</v>
      </c>
      <c r="AB3328" s="1" t="s">
        <v>41</v>
      </c>
      <c r="AC3328" s="1" t="s">
        <v>44</v>
      </c>
      <c r="AD3328" s="7">
        <v>72.099999999999994</v>
      </c>
      <c r="AE3328" s="7">
        <v>5016.6499999999996</v>
      </c>
      <c r="AF3328" s="7">
        <v>0</v>
      </c>
      <c r="AG3328" s="7">
        <v>0</v>
      </c>
      <c r="AH3328" s="7">
        <v>3063.6</v>
      </c>
      <c r="AI3328" s="7">
        <v>8080.25</v>
      </c>
      <c r="AJ3328" s="7">
        <f t="shared" si="206"/>
        <v>112.22569444444444</v>
      </c>
      <c r="AK3328" s="7" t="s">
        <v>8247</v>
      </c>
      <c r="AL3328" s="1" t="s">
        <v>45</v>
      </c>
      <c r="AM3328" s="1">
        <f t="shared" si="207"/>
        <v>0</v>
      </c>
      <c r="AN3328" s="1" t="s">
        <v>8232</v>
      </c>
      <c r="AO3328" s="1" t="s">
        <v>108</v>
      </c>
      <c r="AP3328" s="4">
        <f>1</f>
        <v>1</v>
      </c>
    </row>
    <row r="3329" spans="1:42" x14ac:dyDescent="0.3">
      <c r="A3329" s="1" t="s">
        <v>4450</v>
      </c>
      <c r="B3329" s="1" t="s">
        <v>47</v>
      </c>
      <c r="C3329" s="4">
        <v>51</v>
      </c>
      <c r="D3329" s="4" t="str">
        <f t="shared" si="204"/>
        <v>Senior Citizen</v>
      </c>
      <c r="E3329" s="1" t="s">
        <v>3</v>
      </c>
      <c r="F3329" s="1" t="s">
        <v>8254</v>
      </c>
      <c r="G3329" s="1" t="s">
        <v>4231</v>
      </c>
      <c r="H3329" s="1">
        <v>94951</v>
      </c>
      <c r="I3329" s="4">
        <v>5</v>
      </c>
      <c r="J3329" s="4">
        <v>63</v>
      </c>
      <c r="K3329" s="4" t="str">
        <f t="shared" si="205"/>
        <v>Veteran</v>
      </c>
      <c r="L3329" s="1" t="s">
        <v>40</v>
      </c>
      <c r="M3329" s="1" t="s">
        <v>38</v>
      </c>
      <c r="N3329" s="7">
        <v>10.07</v>
      </c>
      <c r="O3329" s="1" t="s">
        <v>38</v>
      </c>
      <c r="P3329" s="1" t="s">
        <v>38</v>
      </c>
      <c r="Q3329" s="1" t="s">
        <v>42</v>
      </c>
      <c r="R3329" s="7">
        <v>20</v>
      </c>
      <c r="S3329" s="1" t="s">
        <v>41</v>
      </c>
      <c r="T3329" s="1" t="s">
        <v>41</v>
      </c>
      <c r="U3329" s="1" t="s">
        <v>38</v>
      </c>
      <c r="V3329" s="1" t="s">
        <v>38</v>
      </c>
      <c r="W3329" s="1" t="s">
        <v>38</v>
      </c>
      <c r="X3329" s="1" t="s">
        <v>38</v>
      </c>
      <c r="Y3329" s="1" t="s">
        <v>38</v>
      </c>
      <c r="Z3329" s="1" t="s">
        <v>38</v>
      </c>
      <c r="AA3329" s="1" t="s">
        <v>71</v>
      </c>
      <c r="AB3329" s="1" t="s">
        <v>41</v>
      </c>
      <c r="AC3329" s="1" t="s">
        <v>44</v>
      </c>
      <c r="AD3329" s="7">
        <v>79.8</v>
      </c>
      <c r="AE3329" s="7">
        <v>5034.05</v>
      </c>
      <c r="AF3329" s="7">
        <v>0</v>
      </c>
      <c r="AG3329" s="7">
        <v>0</v>
      </c>
      <c r="AH3329" s="7">
        <v>634.41</v>
      </c>
      <c r="AI3329" s="7">
        <v>5668.46</v>
      </c>
      <c r="AJ3329" s="7">
        <f t="shared" si="206"/>
        <v>89.975555555555559</v>
      </c>
      <c r="AK3329" s="7" t="s">
        <v>8249</v>
      </c>
      <c r="AL3329" s="1" t="s">
        <v>45</v>
      </c>
      <c r="AM3329" s="1">
        <f t="shared" si="207"/>
        <v>0</v>
      </c>
      <c r="AN3329" s="1" t="s">
        <v>8232</v>
      </c>
      <c r="AO3329" s="1" t="s">
        <v>108</v>
      </c>
      <c r="AP3329" s="4">
        <f>1</f>
        <v>1</v>
      </c>
    </row>
    <row r="3330" spans="1:42" x14ac:dyDescent="0.3">
      <c r="A3330" s="1" t="s">
        <v>4451</v>
      </c>
      <c r="B3330" s="1" t="s">
        <v>37</v>
      </c>
      <c r="C3330" s="4">
        <v>49</v>
      </c>
      <c r="D3330" s="4" t="str">
        <f t="shared" si="204"/>
        <v>Adult</v>
      </c>
      <c r="E3330" s="1" t="s">
        <v>3</v>
      </c>
      <c r="F3330" s="1" t="s">
        <v>8254</v>
      </c>
      <c r="G3330" s="1" t="s">
        <v>1789</v>
      </c>
      <c r="H3330" s="1">
        <v>95436</v>
      </c>
      <c r="I3330" s="4">
        <v>0</v>
      </c>
      <c r="J3330" s="4">
        <v>2</v>
      </c>
      <c r="K3330" s="4" t="str">
        <f t="shared" si="205"/>
        <v>New</v>
      </c>
      <c r="L3330" s="1" t="s">
        <v>52</v>
      </c>
      <c r="M3330" s="1" t="s">
        <v>38</v>
      </c>
      <c r="N3330" s="7">
        <v>26.58</v>
      </c>
      <c r="O3330" s="1" t="s">
        <v>41</v>
      </c>
      <c r="P3330" s="1" t="s">
        <v>38</v>
      </c>
      <c r="Q3330" s="1" t="s">
        <v>53</v>
      </c>
      <c r="R3330" s="7">
        <v>23</v>
      </c>
      <c r="S3330" s="1" t="s">
        <v>38</v>
      </c>
      <c r="T3330" s="1" t="s">
        <v>41</v>
      </c>
      <c r="U3330" s="1" t="s">
        <v>41</v>
      </c>
      <c r="V3330" s="1" t="s">
        <v>38</v>
      </c>
      <c r="W3330" s="1" t="s">
        <v>41</v>
      </c>
      <c r="X3330" s="1" t="s">
        <v>41</v>
      </c>
      <c r="Y3330" s="1" t="s">
        <v>41</v>
      </c>
      <c r="Z3330" s="1" t="s">
        <v>38</v>
      </c>
      <c r="AA3330" s="1" t="s">
        <v>49</v>
      </c>
      <c r="AB3330" s="1" t="s">
        <v>38</v>
      </c>
      <c r="AC3330" s="1" t="s">
        <v>54</v>
      </c>
      <c r="AD3330" s="7">
        <v>80.150000000000006</v>
      </c>
      <c r="AE3330" s="7">
        <v>194.55</v>
      </c>
      <c r="AF3330" s="7">
        <v>0</v>
      </c>
      <c r="AG3330" s="7">
        <v>0</v>
      </c>
      <c r="AH3330" s="7">
        <v>53.16</v>
      </c>
      <c r="AI3330" s="7">
        <v>247.71</v>
      </c>
      <c r="AJ3330" s="7">
        <f t="shared" si="206"/>
        <v>123.855</v>
      </c>
      <c r="AK3330" s="7" t="s">
        <v>8247</v>
      </c>
      <c r="AL3330" s="1" t="s">
        <v>96</v>
      </c>
      <c r="AM3330" s="1">
        <f t="shared" si="207"/>
        <v>0</v>
      </c>
      <c r="AN3330" s="1" t="s">
        <v>8232</v>
      </c>
      <c r="AO3330" s="1" t="s">
        <v>108</v>
      </c>
      <c r="AP3330" s="4">
        <f>1</f>
        <v>1</v>
      </c>
    </row>
    <row r="3331" spans="1:42" x14ac:dyDescent="0.3">
      <c r="A3331" s="1" t="s">
        <v>4452</v>
      </c>
      <c r="B3331" s="1" t="s">
        <v>47</v>
      </c>
      <c r="C3331" s="4">
        <v>59</v>
      </c>
      <c r="D3331" s="4" t="str">
        <f t="shared" ref="D3331:D3394" si="208">IF(C3331&lt;25, "Teenager", IF(C3331&lt;=50, "Adult", "Senior Citizen"))</f>
        <v>Senior Citizen</v>
      </c>
      <c r="E3331" s="1" t="s">
        <v>3</v>
      </c>
      <c r="F3331" s="1" t="s">
        <v>8254</v>
      </c>
      <c r="G3331" s="1" t="s">
        <v>646</v>
      </c>
      <c r="H3331" s="1">
        <v>92254</v>
      </c>
      <c r="I3331" s="4">
        <v>5</v>
      </c>
      <c r="J3331" s="4">
        <v>60</v>
      </c>
      <c r="K3331" s="4" t="str">
        <f t="shared" ref="K3331:K3394" si="209">IF(J3331&lt;12, "New", IF(J3331&lt;=48, "Loyal", "Veteran"))</f>
        <v>Veteran</v>
      </c>
      <c r="L3331" s="1" t="s">
        <v>74</v>
      </c>
      <c r="M3331" s="1" t="s">
        <v>38</v>
      </c>
      <c r="N3331" s="7">
        <v>5.43</v>
      </c>
      <c r="O3331" s="1" t="s">
        <v>38</v>
      </c>
      <c r="P3331" s="1" t="s">
        <v>38</v>
      </c>
      <c r="Q3331" s="1" t="s">
        <v>53</v>
      </c>
      <c r="R3331" s="7">
        <v>29</v>
      </c>
      <c r="S3331" s="1" t="s">
        <v>38</v>
      </c>
      <c r="T3331" s="1" t="s">
        <v>41</v>
      </c>
      <c r="U3331" s="1" t="s">
        <v>38</v>
      </c>
      <c r="V3331" s="1" t="s">
        <v>41</v>
      </c>
      <c r="W3331" s="1" t="s">
        <v>38</v>
      </c>
      <c r="X3331" s="1" t="s">
        <v>41</v>
      </c>
      <c r="Y3331" s="1" t="s">
        <v>41</v>
      </c>
      <c r="Z3331" s="1" t="s">
        <v>38</v>
      </c>
      <c r="AA3331" s="1" t="s">
        <v>43</v>
      </c>
      <c r="AB3331" s="1" t="s">
        <v>38</v>
      </c>
      <c r="AC3331" s="1" t="s">
        <v>54</v>
      </c>
      <c r="AD3331" s="7">
        <v>95.4</v>
      </c>
      <c r="AE3331" s="7">
        <v>5812</v>
      </c>
      <c r="AF3331" s="7">
        <v>0</v>
      </c>
      <c r="AG3331" s="7">
        <v>0</v>
      </c>
      <c r="AH3331" s="7">
        <v>325.8</v>
      </c>
      <c r="AI3331" s="7">
        <v>6137.8</v>
      </c>
      <c r="AJ3331" s="7">
        <f t="shared" ref="AJ3331:AJ3394" si="210">IF(J3331=0, 0, AI3331 / J3331)</f>
        <v>102.29666666666667</v>
      </c>
      <c r="AK3331" s="7" t="s">
        <v>8247</v>
      </c>
      <c r="AL3331" s="1" t="s">
        <v>45</v>
      </c>
      <c r="AM3331" s="1">
        <f t="shared" ref="AM3331:AM3394" si="211">IF(AL3331="Churned", 1, 0)</f>
        <v>0</v>
      </c>
      <c r="AN3331" s="1" t="s">
        <v>8232</v>
      </c>
      <c r="AO3331" s="1" t="s">
        <v>108</v>
      </c>
      <c r="AP3331" s="4">
        <f>1</f>
        <v>1</v>
      </c>
    </row>
    <row r="3332" spans="1:42" x14ac:dyDescent="0.3">
      <c r="A3332" s="1" t="s">
        <v>4453</v>
      </c>
      <c r="B3332" s="1" t="s">
        <v>37</v>
      </c>
      <c r="C3332" s="4">
        <v>24</v>
      </c>
      <c r="D3332" s="4" t="str">
        <f t="shared" si="208"/>
        <v>Teenager</v>
      </c>
      <c r="E3332" s="1" t="s">
        <v>3</v>
      </c>
      <c r="F3332" s="1" t="s">
        <v>8257</v>
      </c>
      <c r="G3332" s="1" t="s">
        <v>3953</v>
      </c>
      <c r="H3332" s="1">
        <v>92376</v>
      </c>
      <c r="I3332" s="4">
        <v>1</v>
      </c>
      <c r="J3332" s="4">
        <v>47</v>
      </c>
      <c r="K3332" s="4" t="str">
        <f t="shared" si="209"/>
        <v>Loyal</v>
      </c>
      <c r="L3332" s="1" t="s">
        <v>40</v>
      </c>
      <c r="M3332" s="1" t="s">
        <v>38</v>
      </c>
      <c r="N3332" s="7">
        <v>2.56</v>
      </c>
      <c r="O3332" s="1" t="s">
        <v>41</v>
      </c>
      <c r="P3332" s="1" t="s">
        <v>41</v>
      </c>
      <c r="Q3332" s="1" t="s">
        <v>8232</v>
      </c>
      <c r="R3332" s="7">
        <v>0</v>
      </c>
      <c r="S3332" s="1" t="s">
        <v>41</v>
      </c>
      <c r="T3332" s="1" t="s">
        <v>41</v>
      </c>
      <c r="U3332" s="1" t="s">
        <v>41</v>
      </c>
      <c r="V3332" s="1" t="s">
        <v>41</v>
      </c>
      <c r="W3332" s="1" t="s">
        <v>41</v>
      </c>
      <c r="X3332" s="1" t="s">
        <v>41</v>
      </c>
      <c r="Y3332" s="1" t="s">
        <v>41</v>
      </c>
      <c r="Z3332" s="1" t="s">
        <v>41</v>
      </c>
      <c r="AA3332" s="1" t="s">
        <v>71</v>
      </c>
      <c r="AB3332" s="1" t="s">
        <v>41</v>
      </c>
      <c r="AC3332" s="1" t="s">
        <v>54</v>
      </c>
      <c r="AD3332" s="7">
        <v>19.3</v>
      </c>
      <c r="AE3332" s="7">
        <v>890.5</v>
      </c>
      <c r="AF3332" s="7">
        <v>0</v>
      </c>
      <c r="AG3332" s="7">
        <v>0</v>
      </c>
      <c r="AH3332" s="7">
        <v>120.32</v>
      </c>
      <c r="AI3332" s="7">
        <v>1010.82</v>
      </c>
      <c r="AJ3332" s="7">
        <f t="shared" si="210"/>
        <v>21.506808510638297</v>
      </c>
      <c r="AK3332" s="7" t="s">
        <v>8246</v>
      </c>
      <c r="AL3332" s="1" t="s">
        <v>45</v>
      </c>
      <c r="AM3332" s="1">
        <f t="shared" si="211"/>
        <v>0</v>
      </c>
      <c r="AN3332" s="1" t="s">
        <v>8232</v>
      </c>
      <c r="AO3332" s="1" t="s">
        <v>108</v>
      </c>
      <c r="AP3332" s="4">
        <f>1</f>
        <v>1</v>
      </c>
    </row>
    <row r="3333" spans="1:42" x14ac:dyDescent="0.3">
      <c r="A3333" s="1" t="s">
        <v>4454</v>
      </c>
      <c r="B3333" s="1" t="s">
        <v>47</v>
      </c>
      <c r="C3333" s="4">
        <v>22</v>
      </c>
      <c r="D3333" s="4" t="str">
        <f t="shared" si="208"/>
        <v>Teenager</v>
      </c>
      <c r="E3333" s="1" t="s">
        <v>8253</v>
      </c>
      <c r="F3333" s="1" t="s">
        <v>8254</v>
      </c>
      <c r="G3333" s="1" t="s">
        <v>149</v>
      </c>
      <c r="H3333" s="1">
        <v>92111</v>
      </c>
      <c r="I3333" s="4">
        <v>0</v>
      </c>
      <c r="J3333" s="4">
        <v>1</v>
      </c>
      <c r="K3333" s="4" t="str">
        <f t="shared" si="209"/>
        <v>New</v>
      </c>
      <c r="L3333" s="1" t="s">
        <v>40</v>
      </c>
      <c r="M3333" s="1" t="s">
        <v>38</v>
      </c>
      <c r="N3333" s="7">
        <v>19.850000000000001</v>
      </c>
      <c r="O3333" s="1" t="s">
        <v>41</v>
      </c>
      <c r="P3333" s="1" t="s">
        <v>41</v>
      </c>
      <c r="Q3333" s="1" t="s">
        <v>8232</v>
      </c>
      <c r="R3333" s="7">
        <v>0</v>
      </c>
      <c r="S3333" s="1" t="s">
        <v>41</v>
      </c>
      <c r="T3333" s="1" t="s">
        <v>41</v>
      </c>
      <c r="U3333" s="1" t="s">
        <v>41</v>
      </c>
      <c r="V3333" s="1" t="s">
        <v>41</v>
      </c>
      <c r="W3333" s="1" t="s">
        <v>41</v>
      </c>
      <c r="X3333" s="1" t="s">
        <v>41</v>
      </c>
      <c r="Y3333" s="1" t="s">
        <v>41</v>
      </c>
      <c r="Z3333" s="1" t="s">
        <v>41</v>
      </c>
      <c r="AA3333" s="1" t="s">
        <v>49</v>
      </c>
      <c r="AB3333" s="1" t="s">
        <v>41</v>
      </c>
      <c r="AC3333" s="1" t="s">
        <v>44</v>
      </c>
      <c r="AD3333" s="7">
        <v>20.5</v>
      </c>
      <c r="AE3333" s="7">
        <v>20.5</v>
      </c>
      <c r="AF3333" s="7">
        <v>0</v>
      </c>
      <c r="AG3333" s="7">
        <v>0</v>
      </c>
      <c r="AH3333" s="7">
        <v>19.850000000000001</v>
      </c>
      <c r="AI3333" s="7">
        <v>40.35</v>
      </c>
      <c r="AJ3333" s="7">
        <f t="shared" si="210"/>
        <v>40.35</v>
      </c>
      <c r="AK3333" s="7" t="s">
        <v>8246</v>
      </c>
      <c r="AL3333" s="1" t="s">
        <v>55</v>
      </c>
      <c r="AM3333" s="1">
        <f t="shared" si="211"/>
        <v>1</v>
      </c>
      <c r="AN3333" s="1" t="s">
        <v>119</v>
      </c>
      <c r="AO3333" s="1" t="s">
        <v>193</v>
      </c>
      <c r="AP3333" s="4">
        <f>1</f>
        <v>1</v>
      </c>
    </row>
    <row r="3334" spans="1:42" x14ac:dyDescent="0.3">
      <c r="A3334" s="1" t="s">
        <v>4455</v>
      </c>
      <c r="B3334" s="1" t="s">
        <v>47</v>
      </c>
      <c r="C3334" s="4">
        <v>28</v>
      </c>
      <c r="D3334" s="4" t="str">
        <f t="shared" si="208"/>
        <v>Adult</v>
      </c>
      <c r="E3334" s="1" t="s">
        <v>8253</v>
      </c>
      <c r="F3334" s="1" t="s">
        <v>8254</v>
      </c>
      <c r="G3334" s="1" t="s">
        <v>133</v>
      </c>
      <c r="H3334" s="1">
        <v>90037</v>
      </c>
      <c r="I3334" s="4">
        <v>0</v>
      </c>
      <c r="J3334" s="4">
        <v>25</v>
      </c>
      <c r="K3334" s="4" t="str">
        <f t="shared" si="209"/>
        <v>Loyal</v>
      </c>
      <c r="L3334" s="1" t="s">
        <v>127</v>
      </c>
      <c r="M3334" s="1" t="s">
        <v>38</v>
      </c>
      <c r="N3334" s="7">
        <v>7.55</v>
      </c>
      <c r="O3334" s="1" t="s">
        <v>41</v>
      </c>
      <c r="P3334" s="1" t="s">
        <v>38</v>
      </c>
      <c r="Q3334" s="1" t="s">
        <v>77</v>
      </c>
      <c r="R3334" s="7">
        <v>71</v>
      </c>
      <c r="S3334" s="1" t="s">
        <v>38</v>
      </c>
      <c r="T3334" s="1" t="s">
        <v>38</v>
      </c>
      <c r="U3334" s="1" t="s">
        <v>41</v>
      </c>
      <c r="V3334" s="1" t="s">
        <v>38</v>
      </c>
      <c r="W3334" s="1" t="s">
        <v>38</v>
      </c>
      <c r="X3334" s="1" t="s">
        <v>38</v>
      </c>
      <c r="Y3334" s="1" t="s">
        <v>38</v>
      </c>
      <c r="Z3334" s="1" t="s">
        <v>38</v>
      </c>
      <c r="AA3334" s="1" t="s">
        <v>49</v>
      </c>
      <c r="AB3334" s="1" t="s">
        <v>38</v>
      </c>
      <c r="AC3334" s="1" t="s">
        <v>44</v>
      </c>
      <c r="AD3334" s="7">
        <v>79</v>
      </c>
      <c r="AE3334" s="7">
        <v>1902</v>
      </c>
      <c r="AF3334" s="7">
        <v>0</v>
      </c>
      <c r="AG3334" s="7">
        <v>0</v>
      </c>
      <c r="AH3334" s="7">
        <v>188.75</v>
      </c>
      <c r="AI3334" s="7">
        <v>2090.75</v>
      </c>
      <c r="AJ3334" s="7">
        <f t="shared" si="210"/>
        <v>83.63</v>
      </c>
      <c r="AK3334" s="7" t="s">
        <v>8249</v>
      </c>
      <c r="AL3334" s="1" t="s">
        <v>45</v>
      </c>
      <c r="AM3334" s="1">
        <f t="shared" si="211"/>
        <v>0</v>
      </c>
      <c r="AN3334" s="1" t="s">
        <v>8232</v>
      </c>
      <c r="AO3334" s="1" t="s">
        <v>108</v>
      </c>
      <c r="AP3334" s="4">
        <f>1</f>
        <v>1</v>
      </c>
    </row>
    <row r="3335" spans="1:42" x14ac:dyDescent="0.3">
      <c r="A3335" s="1" t="s">
        <v>4456</v>
      </c>
      <c r="B3335" s="1" t="s">
        <v>37</v>
      </c>
      <c r="C3335" s="4">
        <v>36</v>
      </c>
      <c r="D3335" s="4" t="str">
        <f t="shared" si="208"/>
        <v>Adult</v>
      </c>
      <c r="E3335" s="1" t="s">
        <v>8253</v>
      </c>
      <c r="F3335" s="1" t="s">
        <v>8254</v>
      </c>
      <c r="G3335" s="1" t="s">
        <v>155</v>
      </c>
      <c r="H3335" s="1">
        <v>95132</v>
      </c>
      <c r="I3335" s="4">
        <v>0</v>
      </c>
      <c r="J3335" s="4">
        <v>4</v>
      </c>
      <c r="K3335" s="4" t="str">
        <f t="shared" si="209"/>
        <v>New</v>
      </c>
      <c r="L3335" s="1" t="s">
        <v>40</v>
      </c>
      <c r="M3335" s="1" t="s">
        <v>38</v>
      </c>
      <c r="N3335" s="7">
        <v>23.5</v>
      </c>
      <c r="O3335" s="1" t="s">
        <v>38</v>
      </c>
      <c r="P3335" s="1" t="s">
        <v>38</v>
      </c>
      <c r="Q3335" s="1" t="s">
        <v>53</v>
      </c>
      <c r="R3335" s="7">
        <v>22</v>
      </c>
      <c r="S3335" s="1" t="s">
        <v>41</v>
      </c>
      <c r="T3335" s="1" t="s">
        <v>41</v>
      </c>
      <c r="U3335" s="1" t="s">
        <v>41</v>
      </c>
      <c r="V3335" s="1" t="s">
        <v>41</v>
      </c>
      <c r="W3335" s="1" t="s">
        <v>41</v>
      </c>
      <c r="X3335" s="1" t="s">
        <v>41</v>
      </c>
      <c r="Y3335" s="1" t="s">
        <v>41</v>
      </c>
      <c r="Z3335" s="1" t="s">
        <v>38</v>
      </c>
      <c r="AA3335" s="1" t="s">
        <v>49</v>
      </c>
      <c r="AB3335" s="1" t="s">
        <v>38</v>
      </c>
      <c r="AC3335" s="1" t="s">
        <v>54</v>
      </c>
      <c r="AD3335" s="7">
        <v>75.650000000000006</v>
      </c>
      <c r="AE3335" s="7">
        <v>302.35000000000002</v>
      </c>
      <c r="AF3335" s="7">
        <v>0</v>
      </c>
      <c r="AG3335" s="7">
        <v>0</v>
      </c>
      <c r="AH3335" s="7">
        <v>94</v>
      </c>
      <c r="AI3335" s="7">
        <v>396.35</v>
      </c>
      <c r="AJ3335" s="7">
        <f t="shared" si="210"/>
        <v>99.087500000000006</v>
      </c>
      <c r="AK3335" s="7" t="s">
        <v>8249</v>
      </c>
      <c r="AL3335" s="1" t="s">
        <v>45</v>
      </c>
      <c r="AM3335" s="1">
        <f t="shared" si="211"/>
        <v>0</v>
      </c>
      <c r="AN3335" s="1" t="s">
        <v>8232</v>
      </c>
      <c r="AO3335" s="1" t="s">
        <v>108</v>
      </c>
      <c r="AP3335" s="4">
        <f>1</f>
        <v>1</v>
      </c>
    </row>
    <row r="3336" spans="1:42" x14ac:dyDescent="0.3">
      <c r="A3336" s="1" t="s">
        <v>4457</v>
      </c>
      <c r="B3336" s="1" t="s">
        <v>37</v>
      </c>
      <c r="C3336" s="4">
        <v>47</v>
      </c>
      <c r="D3336" s="4" t="str">
        <f t="shared" si="208"/>
        <v>Adult</v>
      </c>
      <c r="E3336" s="1" t="s">
        <v>8253</v>
      </c>
      <c r="F3336" s="1" t="s">
        <v>8254</v>
      </c>
      <c r="G3336" s="1" t="s">
        <v>179</v>
      </c>
      <c r="H3336" s="1">
        <v>94937</v>
      </c>
      <c r="I3336" s="4">
        <v>0</v>
      </c>
      <c r="J3336" s="4">
        <v>1</v>
      </c>
      <c r="K3336" s="4" t="str">
        <f t="shared" si="209"/>
        <v>New</v>
      </c>
      <c r="L3336" s="1" t="s">
        <v>40</v>
      </c>
      <c r="M3336" s="1" t="s">
        <v>38</v>
      </c>
      <c r="N3336" s="7">
        <v>46.49</v>
      </c>
      <c r="O3336" s="1" t="s">
        <v>38</v>
      </c>
      <c r="P3336" s="1" t="s">
        <v>38</v>
      </c>
      <c r="Q3336" s="1" t="s">
        <v>77</v>
      </c>
      <c r="R3336" s="7">
        <v>14</v>
      </c>
      <c r="S3336" s="1" t="s">
        <v>41</v>
      </c>
      <c r="T3336" s="1" t="s">
        <v>41</v>
      </c>
      <c r="U3336" s="1" t="s">
        <v>41</v>
      </c>
      <c r="V3336" s="1" t="s">
        <v>41</v>
      </c>
      <c r="W3336" s="1" t="s">
        <v>41</v>
      </c>
      <c r="X3336" s="1" t="s">
        <v>41</v>
      </c>
      <c r="Y3336" s="1" t="s">
        <v>41</v>
      </c>
      <c r="Z3336" s="1" t="s">
        <v>38</v>
      </c>
      <c r="AA3336" s="1" t="s">
        <v>49</v>
      </c>
      <c r="AB3336" s="1" t="s">
        <v>38</v>
      </c>
      <c r="AC3336" s="1" t="s">
        <v>44</v>
      </c>
      <c r="AD3336" s="7">
        <v>50.1</v>
      </c>
      <c r="AE3336" s="7">
        <v>50.1</v>
      </c>
      <c r="AF3336" s="7">
        <v>0</v>
      </c>
      <c r="AG3336" s="7">
        <v>0</v>
      </c>
      <c r="AH3336" s="7">
        <v>46.49</v>
      </c>
      <c r="AI3336" s="7">
        <v>96.59</v>
      </c>
      <c r="AJ3336" s="7">
        <f t="shared" si="210"/>
        <v>96.59</v>
      </c>
      <c r="AK3336" s="7" t="s">
        <v>8249</v>
      </c>
      <c r="AL3336" s="1" t="s">
        <v>55</v>
      </c>
      <c r="AM3336" s="1">
        <f t="shared" si="211"/>
        <v>1</v>
      </c>
      <c r="AN3336" s="1" t="s">
        <v>107</v>
      </c>
      <c r="AO3336" s="1" t="s">
        <v>108</v>
      </c>
      <c r="AP3336" s="4">
        <f>1</f>
        <v>1</v>
      </c>
    </row>
    <row r="3337" spans="1:42" x14ac:dyDescent="0.3">
      <c r="A3337" s="1" t="s">
        <v>4458</v>
      </c>
      <c r="B3337" s="1" t="s">
        <v>37</v>
      </c>
      <c r="C3337" s="4">
        <v>77</v>
      </c>
      <c r="D3337" s="4" t="str">
        <f t="shared" si="208"/>
        <v>Senior Citizen</v>
      </c>
      <c r="E3337" s="1" t="s">
        <v>3</v>
      </c>
      <c r="F3337" s="1" t="s">
        <v>8254</v>
      </c>
      <c r="G3337" s="1" t="s">
        <v>522</v>
      </c>
      <c r="H3337" s="1">
        <v>95020</v>
      </c>
      <c r="I3337" s="4">
        <v>1</v>
      </c>
      <c r="J3337" s="4">
        <v>37</v>
      </c>
      <c r="K3337" s="4" t="str">
        <f t="shared" si="209"/>
        <v>Loyal</v>
      </c>
      <c r="L3337" s="1" t="s">
        <v>40</v>
      </c>
      <c r="M3337" s="1" t="s">
        <v>38</v>
      </c>
      <c r="N3337" s="7">
        <v>25.35</v>
      </c>
      <c r="O3337" s="1" t="s">
        <v>41</v>
      </c>
      <c r="P3337" s="1" t="s">
        <v>41</v>
      </c>
      <c r="Q3337" s="1" t="s">
        <v>8232</v>
      </c>
      <c r="R3337" s="7">
        <v>0</v>
      </c>
      <c r="S3337" s="1" t="s">
        <v>41</v>
      </c>
      <c r="T3337" s="1" t="s">
        <v>41</v>
      </c>
      <c r="U3337" s="1" t="s">
        <v>41</v>
      </c>
      <c r="V3337" s="1" t="s">
        <v>41</v>
      </c>
      <c r="W3337" s="1" t="s">
        <v>41</v>
      </c>
      <c r="X3337" s="1" t="s">
        <v>41</v>
      </c>
      <c r="Y3337" s="1" t="s">
        <v>41</v>
      </c>
      <c r="Z3337" s="1" t="s">
        <v>41</v>
      </c>
      <c r="AA3337" s="1" t="s">
        <v>43</v>
      </c>
      <c r="AB3337" s="1" t="s">
        <v>41</v>
      </c>
      <c r="AC3337" s="1" t="s">
        <v>181</v>
      </c>
      <c r="AD3337" s="7">
        <v>19.600000000000001</v>
      </c>
      <c r="AE3337" s="7">
        <v>727.8</v>
      </c>
      <c r="AF3337" s="7">
        <v>0</v>
      </c>
      <c r="AG3337" s="7">
        <v>0</v>
      </c>
      <c r="AH3337" s="7">
        <v>937.95</v>
      </c>
      <c r="AI3337" s="7">
        <v>1665.75</v>
      </c>
      <c r="AJ3337" s="7">
        <f t="shared" si="210"/>
        <v>45.020270270270274</v>
      </c>
      <c r="AK3337" s="7" t="s">
        <v>8246</v>
      </c>
      <c r="AL3337" s="1" t="s">
        <v>45</v>
      </c>
      <c r="AM3337" s="1">
        <f t="shared" si="211"/>
        <v>0</v>
      </c>
      <c r="AN3337" s="1" t="s">
        <v>8232</v>
      </c>
      <c r="AO3337" s="1" t="s">
        <v>108</v>
      </c>
      <c r="AP3337" s="4">
        <f>1</f>
        <v>1</v>
      </c>
    </row>
    <row r="3338" spans="1:42" x14ac:dyDescent="0.3">
      <c r="A3338" s="1" t="s">
        <v>4459</v>
      </c>
      <c r="B3338" s="1" t="s">
        <v>37</v>
      </c>
      <c r="C3338" s="4">
        <v>68</v>
      </c>
      <c r="D3338" s="4" t="str">
        <f t="shared" si="208"/>
        <v>Senior Citizen</v>
      </c>
      <c r="E3338" s="1" t="s">
        <v>8253</v>
      </c>
      <c r="F3338" s="1" t="s">
        <v>8254</v>
      </c>
      <c r="G3338" s="1" t="s">
        <v>611</v>
      </c>
      <c r="H3338" s="1">
        <v>94304</v>
      </c>
      <c r="I3338" s="4">
        <v>0</v>
      </c>
      <c r="J3338" s="4">
        <v>4</v>
      </c>
      <c r="K3338" s="4" t="str">
        <f t="shared" si="209"/>
        <v>New</v>
      </c>
      <c r="L3338" s="1" t="s">
        <v>40</v>
      </c>
      <c r="M3338" s="1" t="s">
        <v>38</v>
      </c>
      <c r="N3338" s="7">
        <v>6.68</v>
      </c>
      <c r="O3338" s="1" t="s">
        <v>38</v>
      </c>
      <c r="P3338" s="1" t="s">
        <v>38</v>
      </c>
      <c r="Q3338" s="1" t="s">
        <v>42</v>
      </c>
      <c r="R3338" s="7">
        <v>17</v>
      </c>
      <c r="S3338" s="1" t="s">
        <v>41</v>
      </c>
      <c r="T3338" s="1" t="s">
        <v>41</v>
      </c>
      <c r="U3338" s="1" t="s">
        <v>41</v>
      </c>
      <c r="V3338" s="1" t="s">
        <v>41</v>
      </c>
      <c r="W3338" s="1" t="s">
        <v>41</v>
      </c>
      <c r="X3338" s="1" t="s">
        <v>38</v>
      </c>
      <c r="Y3338" s="1" t="s">
        <v>41</v>
      </c>
      <c r="Z3338" s="1" t="s">
        <v>38</v>
      </c>
      <c r="AA3338" s="1" t="s">
        <v>49</v>
      </c>
      <c r="AB3338" s="1" t="s">
        <v>38</v>
      </c>
      <c r="AC3338" s="1" t="s">
        <v>54</v>
      </c>
      <c r="AD3338" s="7">
        <v>84.6</v>
      </c>
      <c r="AE3338" s="7">
        <v>360.1</v>
      </c>
      <c r="AF3338" s="7">
        <v>0</v>
      </c>
      <c r="AG3338" s="7">
        <v>0</v>
      </c>
      <c r="AH3338" s="7">
        <v>26.72</v>
      </c>
      <c r="AI3338" s="7">
        <v>386.82</v>
      </c>
      <c r="AJ3338" s="7">
        <f t="shared" si="210"/>
        <v>96.704999999999998</v>
      </c>
      <c r="AK3338" s="7" t="s">
        <v>8249</v>
      </c>
      <c r="AL3338" s="1" t="s">
        <v>55</v>
      </c>
      <c r="AM3338" s="1">
        <f t="shared" si="211"/>
        <v>1</v>
      </c>
      <c r="AN3338" s="1" t="s">
        <v>56</v>
      </c>
      <c r="AO3338" s="1" t="s">
        <v>57</v>
      </c>
      <c r="AP3338" s="4">
        <f>1</f>
        <v>1</v>
      </c>
    </row>
    <row r="3339" spans="1:42" x14ac:dyDescent="0.3">
      <c r="A3339" s="1" t="s">
        <v>4460</v>
      </c>
      <c r="B3339" s="1" t="s">
        <v>47</v>
      </c>
      <c r="C3339" s="4">
        <v>43</v>
      </c>
      <c r="D3339" s="4" t="str">
        <f t="shared" si="208"/>
        <v>Adult</v>
      </c>
      <c r="E3339" s="1" t="s">
        <v>3</v>
      </c>
      <c r="F3339" s="1" t="s">
        <v>8254</v>
      </c>
      <c r="G3339" s="1" t="s">
        <v>4461</v>
      </c>
      <c r="H3339" s="1">
        <v>96034</v>
      </c>
      <c r="I3339" s="4">
        <v>7</v>
      </c>
      <c r="J3339" s="4">
        <v>72</v>
      </c>
      <c r="K3339" s="4" t="str">
        <f t="shared" si="209"/>
        <v>Veteran</v>
      </c>
      <c r="L3339" s="1" t="s">
        <v>40</v>
      </c>
      <c r="M3339" s="1" t="s">
        <v>38</v>
      </c>
      <c r="N3339" s="7">
        <v>42.16</v>
      </c>
      <c r="O3339" s="1" t="s">
        <v>41</v>
      </c>
      <c r="P3339" s="1" t="s">
        <v>38</v>
      </c>
      <c r="Q3339" s="1" t="s">
        <v>42</v>
      </c>
      <c r="R3339" s="7">
        <v>18</v>
      </c>
      <c r="S3339" s="1" t="s">
        <v>41</v>
      </c>
      <c r="T3339" s="1" t="s">
        <v>38</v>
      </c>
      <c r="U3339" s="1" t="s">
        <v>38</v>
      </c>
      <c r="V3339" s="1" t="s">
        <v>41</v>
      </c>
      <c r="W3339" s="1" t="s">
        <v>38</v>
      </c>
      <c r="X3339" s="1" t="s">
        <v>38</v>
      </c>
      <c r="Y3339" s="1" t="s">
        <v>38</v>
      </c>
      <c r="Z3339" s="1" t="s">
        <v>38</v>
      </c>
      <c r="AA3339" s="1" t="s">
        <v>71</v>
      </c>
      <c r="AB3339" s="1" t="s">
        <v>38</v>
      </c>
      <c r="AC3339" s="1" t="s">
        <v>54</v>
      </c>
      <c r="AD3339" s="7">
        <v>75.400000000000006</v>
      </c>
      <c r="AE3339" s="7">
        <v>5480.25</v>
      </c>
      <c r="AF3339" s="7">
        <v>0</v>
      </c>
      <c r="AG3339" s="7">
        <v>0</v>
      </c>
      <c r="AH3339" s="7">
        <v>3035.52</v>
      </c>
      <c r="AI3339" s="7">
        <v>8515.77</v>
      </c>
      <c r="AJ3339" s="7">
        <f t="shared" si="210"/>
        <v>118.27458333333334</v>
      </c>
      <c r="AK3339" s="7" t="s">
        <v>8247</v>
      </c>
      <c r="AL3339" s="1" t="s">
        <v>45</v>
      </c>
      <c r="AM3339" s="1">
        <f t="shared" si="211"/>
        <v>0</v>
      </c>
      <c r="AN3339" s="1" t="s">
        <v>8232</v>
      </c>
      <c r="AO3339" s="1" t="s">
        <v>108</v>
      </c>
      <c r="AP3339" s="4">
        <f>1</f>
        <v>1</v>
      </c>
    </row>
    <row r="3340" spans="1:42" x14ac:dyDescent="0.3">
      <c r="A3340" s="1" t="s">
        <v>4462</v>
      </c>
      <c r="B3340" s="1" t="s">
        <v>37</v>
      </c>
      <c r="C3340" s="4">
        <v>23</v>
      </c>
      <c r="D3340" s="4" t="str">
        <f t="shared" si="208"/>
        <v>Teenager</v>
      </c>
      <c r="E3340" s="1" t="s">
        <v>3</v>
      </c>
      <c r="F3340" s="1" t="s">
        <v>8254</v>
      </c>
      <c r="G3340" s="1" t="s">
        <v>3483</v>
      </c>
      <c r="H3340" s="1">
        <v>96009</v>
      </c>
      <c r="I3340" s="4">
        <v>2</v>
      </c>
      <c r="J3340" s="4">
        <v>67</v>
      </c>
      <c r="K3340" s="4" t="str">
        <f t="shared" si="209"/>
        <v>Veteran</v>
      </c>
      <c r="L3340" s="1" t="s">
        <v>70</v>
      </c>
      <c r="M3340" s="1" t="s">
        <v>38</v>
      </c>
      <c r="N3340" s="7">
        <v>25.46</v>
      </c>
      <c r="O3340" s="1" t="s">
        <v>38</v>
      </c>
      <c r="P3340" s="1" t="s">
        <v>38</v>
      </c>
      <c r="Q3340" s="1" t="s">
        <v>53</v>
      </c>
      <c r="R3340" s="7">
        <v>73</v>
      </c>
      <c r="S3340" s="1" t="s">
        <v>41</v>
      </c>
      <c r="T3340" s="1" t="s">
        <v>38</v>
      </c>
      <c r="U3340" s="1" t="s">
        <v>38</v>
      </c>
      <c r="V3340" s="1" t="s">
        <v>41</v>
      </c>
      <c r="W3340" s="1" t="s">
        <v>38</v>
      </c>
      <c r="X3340" s="1" t="s">
        <v>38</v>
      </c>
      <c r="Y3340" s="1" t="s">
        <v>38</v>
      </c>
      <c r="Z3340" s="1" t="s">
        <v>38</v>
      </c>
      <c r="AA3340" s="1" t="s">
        <v>43</v>
      </c>
      <c r="AB3340" s="1" t="s">
        <v>38</v>
      </c>
      <c r="AC3340" s="1" t="s">
        <v>54</v>
      </c>
      <c r="AD3340" s="7">
        <v>105.7</v>
      </c>
      <c r="AE3340" s="7">
        <v>6816.95</v>
      </c>
      <c r="AF3340" s="7">
        <v>0</v>
      </c>
      <c r="AG3340" s="7">
        <v>0</v>
      </c>
      <c r="AH3340" s="7">
        <v>1705.82</v>
      </c>
      <c r="AI3340" s="7">
        <v>8522.77</v>
      </c>
      <c r="AJ3340" s="7">
        <f t="shared" si="210"/>
        <v>127.20552238805971</v>
      </c>
      <c r="AK3340" s="7" t="s">
        <v>8247</v>
      </c>
      <c r="AL3340" s="1" t="s">
        <v>45</v>
      </c>
      <c r="AM3340" s="1">
        <f t="shared" si="211"/>
        <v>0</v>
      </c>
      <c r="AN3340" s="1" t="s">
        <v>8232</v>
      </c>
      <c r="AO3340" s="1" t="s">
        <v>108</v>
      </c>
      <c r="AP3340" s="4">
        <f>1</f>
        <v>1</v>
      </c>
    </row>
    <row r="3341" spans="1:42" x14ac:dyDescent="0.3">
      <c r="A3341" s="1" t="s">
        <v>4463</v>
      </c>
      <c r="B3341" s="1" t="s">
        <v>37</v>
      </c>
      <c r="C3341" s="4">
        <v>34</v>
      </c>
      <c r="D3341" s="4" t="str">
        <f t="shared" si="208"/>
        <v>Adult</v>
      </c>
      <c r="E3341" s="1" t="s">
        <v>3</v>
      </c>
      <c r="F3341" s="1" t="s">
        <v>8254</v>
      </c>
      <c r="G3341" s="1" t="s">
        <v>4464</v>
      </c>
      <c r="H3341" s="1">
        <v>95469</v>
      </c>
      <c r="I3341" s="4">
        <v>7</v>
      </c>
      <c r="J3341" s="4">
        <v>59</v>
      </c>
      <c r="K3341" s="4" t="str">
        <f t="shared" si="209"/>
        <v>Veteran</v>
      </c>
      <c r="L3341" s="1" t="s">
        <v>40</v>
      </c>
      <c r="M3341" s="1" t="s">
        <v>38</v>
      </c>
      <c r="N3341" s="7">
        <v>20.27</v>
      </c>
      <c r="O3341" s="1" t="s">
        <v>38</v>
      </c>
      <c r="P3341" s="1" t="s">
        <v>38</v>
      </c>
      <c r="Q3341" s="1" t="s">
        <v>77</v>
      </c>
      <c r="R3341" s="7">
        <v>13</v>
      </c>
      <c r="S3341" s="1" t="s">
        <v>41</v>
      </c>
      <c r="T3341" s="1" t="s">
        <v>38</v>
      </c>
      <c r="U3341" s="1" t="s">
        <v>41</v>
      </c>
      <c r="V3341" s="1" t="s">
        <v>38</v>
      </c>
      <c r="W3341" s="1" t="s">
        <v>38</v>
      </c>
      <c r="X3341" s="1" t="s">
        <v>38</v>
      </c>
      <c r="Y3341" s="1" t="s">
        <v>38</v>
      </c>
      <c r="Z3341" s="1" t="s">
        <v>38</v>
      </c>
      <c r="AA3341" s="1" t="s">
        <v>43</v>
      </c>
      <c r="AB3341" s="1" t="s">
        <v>38</v>
      </c>
      <c r="AC3341" s="1" t="s">
        <v>54</v>
      </c>
      <c r="AD3341" s="7">
        <v>80.099999999999994</v>
      </c>
      <c r="AE3341" s="7">
        <v>4693.2</v>
      </c>
      <c r="AF3341" s="7">
        <v>0</v>
      </c>
      <c r="AG3341" s="7">
        <v>0</v>
      </c>
      <c r="AH3341" s="7">
        <v>1195.93</v>
      </c>
      <c r="AI3341" s="7">
        <v>5889.13</v>
      </c>
      <c r="AJ3341" s="7">
        <f t="shared" si="210"/>
        <v>99.815762711864409</v>
      </c>
      <c r="AK3341" s="7" t="s">
        <v>8249</v>
      </c>
      <c r="AL3341" s="1" t="s">
        <v>45</v>
      </c>
      <c r="AM3341" s="1">
        <f t="shared" si="211"/>
        <v>0</v>
      </c>
      <c r="AN3341" s="1" t="s">
        <v>8232</v>
      </c>
      <c r="AO3341" s="1" t="s">
        <v>108</v>
      </c>
      <c r="AP3341" s="4">
        <f>1</f>
        <v>1</v>
      </c>
    </row>
    <row r="3342" spans="1:42" x14ac:dyDescent="0.3">
      <c r="A3342" s="1" t="s">
        <v>4465</v>
      </c>
      <c r="B3342" s="1" t="s">
        <v>47</v>
      </c>
      <c r="C3342" s="4">
        <v>40</v>
      </c>
      <c r="D3342" s="4" t="str">
        <f t="shared" si="208"/>
        <v>Adult</v>
      </c>
      <c r="E3342" s="1" t="s">
        <v>8253</v>
      </c>
      <c r="F3342" s="1" t="s">
        <v>8254</v>
      </c>
      <c r="G3342" s="1" t="s">
        <v>439</v>
      </c>
      <c r="H3342" s="1">
        <v>90822</v>
      </c>
      <c r="I3342" s="4">
        <v>0</v>
      </c>
      <c r="J3342" s="4">
        <v>1</v>
      </c>
      <c r="K3342" s="4" t="str">
        <f t="shared" si="209"/>
        <v>New</v>
      </c>
      <c r="L3342" s="1" t="s">
        <v>52</v>
      </c>
      <c r="M3342" s="1" t="s">
        <v>38</v>
      </c>
      <c r="N3342" s="7">
        <v>29.63</v>
      </c>
      <c r="O3342" s="1" t="s">
        <v>41</v>
      </c>
      <c r="P3342" s="1" t="s">
        <v>38</v>
      </c>
      <c r="Q3342" s="1" t="s">
        <v>53</v>
      </c>
      <c r="R3342" s="7">
        <v>15</v>
      </c>
      <c r="S3342" s="1" t="s">
        <v>41</v>
      </c>
      <c r="T3342" s="1" t="s">
        <v>41</v>
      </c>
      <c r="U3342" s="1" t="s">
        <v>41</v>
      </c>
      <c r="V3342" s="1" t="s">
        <v>41</v>
      </c>
      <c r="W3342" s="1" t="s">
        <v>41</v>
      </c>
      <c r="X3342" s="1" t="s">
        <v>41</v>
      </c>
      <c r="Y3342" s="1" t="s">
        <v>41</v>
      </c>
      <c r="Z3342" s="1" t="s">
        <v>38</v>
      </c>
      <c r="AA3342" s="1" t="s">
        <v>49</v>
      </c>
      <c r="AB3342" s="1" t="s">
        <v>41</v>
      </c>
      <c r="AC3342" s="1" t="s">
        <v>54</v>
      </c>
      <c r="AD3342" s="7">
        <v>70.400000000000006</v>
      </c>
      <c r="AE3342" s="7">
        <v>70.400000000000006</v>
      </c>
      <c r="AF3342" s="7">
        <v>0</v>
      </c>
      <c r="AG3342" s="7">
        <v>0</v>
      </c>
      <c r="AH3342" s="7">
        <v>29.63</v>
      </c>
      <c r="AI3342" s="7">
        <v>100.03</v>
      </c>
      <c r="AJ3342" s="7">
        <f t="shared" si="210"/>
        <v>100.03</v>
      </c>
      <c r="AK3342" s="7" t="s">
        <v>8247</v>
      </c>
      <c r="AL3342" s="1" t="s">
        <v>55</v>
      </c>
      <c r="AM3342" s="1">
        <f t="shared" si="211"/>
        <v>1</v>
      </c>
      <c r="AN3342" s="1" t="s">
        <v>56</v>
      </c>
      <c r="AO3342" s="1" t="s">
        <v>57</v>
      </c>
      <c r="AP3342" s="4">
        <f>1</f>
        <v>1</v>
      </c>
    </row>
    <row r="3343" spans="1:42" x14ac:dyDescent="0.3">
      <c r="A3343" s="1" t="s">
        <v>4466</v>
      </c>
      <c r="B3343" s="1" t="s">
        <v>37</v>
      </c>
      <c r="C3343" s="4">
        <v>33</v>
      </c>
      <c r="D3343" s="4" t="str">
        <f t="shared" si="208"/>
        <v>Adult</v>
      </c>
      <c r="E3343" s="1" t="s">
        <v>3</v>
      </c>
      <c r="F3343" s="1" t="s">
        <v>8254</v>
      </c>
      <c r="G3343" s="1" t="s">
        <v>155</v>
      </c>
      <c r="H3343" s="1">
        <v>95134</v>
      </c>
      <c r="I3343" s="4">
        <v>9</v>
      </c>
      <c r="J3343" s="4">
        <v>43</v>
      </c>
      <c r="K3343" s="4" t="str">
        <f t="shared" si="209"/>
        <v>Loyal</v>
      </c>
      <c r="L3343" s="1" t="s">
        <v>40</v>
      </c>
      <c r="M3343" s="1" t="s">
        <v>38</v>
      </c>
      <c r="N3343" s="7">
        <v>49.48</v>
      </c>
      <c r="O3343" s="1" t="s">
        <v>38</v>
      </c>
      <c r="P3343" s="1" t="s">
        <v>38</v>
      </c>
      <c r="Q3343" s="1" t="s">
        <v>53</v>
      </c>
      <c r="R3343" s="7">
        <v>11</v>
      </c>
      <c r="S3343" s="1" t="s">
        <v>38</v>
      </c>
      <c r="T3343" s="1" t="s">
        <v>38</v>
      </c>
      <c r="U3343" s="1" t="s">
        <v>41</v>
      </c>
      <c r="V3343" s="1" t="s">
        <v>41</v>
      </c>
      <c r="W3343" s="1" t="s">
        <v>41</v>
      </c>
      <c r="X3343" s="1" t="s">
        <v>38</v>
      </c>
      <c r="Y3343" s="1" t="s">
        <v>38</v>
      </c>
      <c r="Z3343" s="1" t="s">
        <v>38</v>
      </c>
      <c r="AA3343" s="1" t="s">
        <v>49</v>
      </c>
      <c r="AB3343" s="1" t="s">
        <v>38</v>
      </c>
      <c r="AC3343" s="1" t="s">
        <v>54</v>
      </c>
      <c r="AD3343" s="7">
        <v>94.1</v>
      </c>
      <c r="AE3343" s="7">
        <v>4107.3</v>
      </c>
      <c r="AF3343" s="7">
        <v>0</v>
      </c>
      <c r="AG3343" s="7">
        <v>0</v>
      </c>
      <c r="AH3343" s="7">
        <v>2127.64</v>
      </c>
      <c r="AI3343" s="7">
        <v>6234.94</v>
      </c>
      <c r="AJ3343" s="7">
        <f t="shared" si="210"/>
        <v>144.99860465116279</v>
      </c>
      <c r="AK3343" s="7" t="s">
        <v>8247</v>
      </c>
      <c r="AL3343" s="1" t="s">
        <v>45</v>
      </c>
      <c r="AM3343" s="1">
        <f t="shared" si="211"/>
        <v>0</v>
      </c>
      <c r="AN3343" s="1" t="s">
        <v>8232</v>
      </c>
      <c r="AO3343" s="1" t="s">
        <v>108</v>
      </c>
      <c r="AP3343" s="4">
        <f>1</f>
        <v>1</v>
      </c>
    </row>
    <row r="3344" spans="1:42" x14ac:dyDescent="0.3">
      <c r="A3344" s="1" t="s">
        <v>4467</v>
      </c>
      <c r="B3344" s="1" t="s">
        <v>37</v>
      </c>
      <c r="C3344" s="4">
        <v>54</v>
      </c>
      <c r="D3344" s="4" t="str">
        <f t="shared" si="208"/>
        <v>Senior Citizen</v>
      </c>
      <c r="E3344" s="1" t="s">
        <v>3</v>
      </c>
      <c r="F3344" s="1" t="s">
        <v>8256</v>
      </c>
      <c r="G3344" s="1" t="s">
        <v>3019</v>
      </c>
      <c r="H3344" s="1">
        <v>95554</v>
      </c>
      <c r="I3344" s="4">
        <v>1</v>
      </c>
      <c r="J3344" s="4">
        <v>1</v>
      </c>
      <c r="K3344" s="4" t="str">
        <f t="shared" si="209"/>
        <v>New</v>
      </c>
      <c r="L3344" s="1" t="s">
        <v>40</v>
      </c>
      <c r="M3344" s="1" t="s">
        <v>38</v>
      </c>
      <c r="N3344" s="7">
        <v>28.73</v>
      </c>
      <c r="O3344" s="1" t="s">
        <v>41</v>
      </c>
      <c r="P3344" s="1" t="s">
        <v>41</v>
      </c>
      <c r="Q3344" s="1" t="s">
        <v>8232</v>
      </c>
      <c r="R3344" s="7">
        <v>0</v>
      </c>
      <c r="S3344" s="1" t="s">
        <v>41</v>
      </c>
      <c r="T3344" s="1" t="s">
        <v>41</v>
      </c>
      <c r="U3344" s="1" t="s">
        <v>41</v>
      </c>
      <c r="V3344" s="1" t="s">
        <v>41</v>
      </c>
      <c r="W3344" s="1" t="s">
        <v>41</v>
      </c>
      <c r="X3344" s="1" t="s">
        <v>41</v>
      </c>
      <c r="Y3344" s="1" t="s">
        <v>41</v>
      </c>
      <c r="Z3344" s="1" t="s">
        <v>41</v>
      </c>
      <c r="AA3344" s="1" t="s">
        <v>49</v>
      </c>
      <c r="AB3344" s="1" t="s">
        <v>41</v>
      </c>
      <c r="AC3344" s="1" t="s">
        <v>181</v>
      </c>
      <c r="AD3344" s="7">
        <v>19.45</v>
      </c>
      <c r="AE3344" s="7">
        <v>19.45</v>
      </c>
      <c r="AF3344" s="7">
        <v>0</v>
      </c>
      <c r="AG3344" s="7">
        <v>0</v>
      </c>
      <c r="AH3344" s="7">
        <v>28.73</v>
      </c>
      <c r="AI3344" s="7">
        <v>48.18</v>
      </c>
      <c r="AJ3344" s="7">
        <f t="shared" si="210"/>
        <v>48.18</v>
      </c>
      <c r="AK3344" s="7" t="s">
        <v>8246</v>
      </c>
      <c r="AL3344" s="1" t="s">
        <v>55</v>
      </c>
      <c r="AM3344" s="1">
        <f t="shared" si="211"/>
        <v>1</v>
      </c>
      <c r="AN3344" s="1" t="s">
        <v>56</v>
      </c>
      <c r="AO3344" s="1" t="s">
        <v>102</v>
      </c>
      <c r="AP3344" s="4">
        <f>1</f>
        <v>1</v>
      </c>
    </row>
    <row r="3345" spans="1:42" x14ac:dyDescent="0.3">
      <c r="A3345" s="1" t="s">
        <v>4468</v>
      </c>
      <c r="B3345" s="1" t="s">
        <v>37</v>
      </c>
      <c r="C3345" s="4">
        <v>19</v>
      </c>
      <c r="D3345" s="4" t="str">
        <f t="shared" si="208"/>
        <v>Teenager</v>
      </c>
      <c r="E3345" s="1" t="s">
        <v>8253</v>
      </c>
      <c r="F3345" s="1" t="s">
        <v>8254</v>
      </c>
      <c r="G3345" s="1" t="s">
        <v>320</v>
      </c>
      <c r="H3345" s="1">
        <v>95831</v>
      </c>
      <c r="I3345" s="4">
        <v>0</v>
      </c>
      <c r="J3345" s="4">
        <v>4</v>
      </c>
      <c r="K3345" s="4" t="str">
        <f t="shared" si="209"/>
        <v>New</v>
      </c>
      <c r="L3345" s="1" t="s">
        <v>40</v>
      </c>
      <c r="M3345" s="1" t="s">
        <v>38</v>
      </c>
      <c r="N3345" s="7">
        <v>41.12</v>
      </c>
      <c r="O3345" s="1" t="s">
        <v>41</v>
      </c>
      <c r="P3345" s="1" t="s">
        <v>38</v>
      </c>
      <c r="Q3345" s="1" t="s">
        <v>53</v>
      </c>
      <c r="R3345" s="7">
        <v>42</v>
      </c>
      <c r="S3345" s="1" t="s">
        <v>41</v>
      </c>
      <c r="T3345" s="1" t="s">
        <v>41</v>
      </c>
      <c r="U3345" s="1" t="s">
        <v>41</v>
      </c>
      <c r="V3345" s="1" t="s">
        <v>41</v>
      </c>
      <c r="W3345" s="1" t="s">
        <v>41</v>
      </c>
      <c r="X3345" s="1" t="s">
        <v>41</v>
      </c>
      <c r="Y3345" s="1" t="s">
        <v>38</v>
      </c>
      <c r="Z3345" s="1" t="s">
        <v>41</v>
      </c>
      <c r="AA3345" s="1" t="s">
        <v>49</v>
      </c>
      <c r="AB3345" s="1" t="s">
        <v>41</v>
      </c>
      <c r="AC3345" s="1" t="s">
        <v>54</v>
      </c>
      <c r="AD3345" s="7">
        <v>70.400000000000006</v>
      </c>
      <c r="AE3345" s="7">
        <v>281</v>
      </c>
      <c r="AF3345" s="7">
        <v>0</v>
      </c>
      <c r="AG3345" s="7">
        <v>70</v>
      </c>
      <c r="AH3345" s="7">
        <v>164.48</v>
      </c>
      <c r="AI3345" s="7">
        <v>515.48</v>
      </c>
      <c r="AJ3345" s="7">
        <f t="shared" si="210"/>
        <v>128.87</v>
      </c>
      <c r="AK3345" s="7" t="s">
        <v>8247</v>
      </c>
      <c r="AL3345" s="1" t="s">
        <v>55</v>
      </c>
      <c r="AM3345" s="1">
        <f t="shared" si="211"/>
        <v>1</v>
      </c>
      <c r="AN3345" s="1" t="s">
        <v>56</v>
      </c>
      <c r="AO3345" s="1" t="s">
        <v>57</v>
      </c>
      <c r="AP3345" s="4">
        <f>1</f>
        <v>1</v>
      </c>
    </row>
    <row r="3346" spans="1:42" x14ac:dyDescent="0.3">
      <c r="A3346" s="1" t="s">
        <v>4469</v>
      </c>
      <c r="B3346" s="1" t="s">
        <v>37</v>
      </c>
      <c r="C3346" s="4">
        <v>20</v>
      </c>
      <c r="D3346" s="4" t="str">
        <f t="shared" si="208"/>
        <v>Teenager</v>
      </c>
      <c r="E3346" s="1" t="s">
        <v>3</v>
      </c>
      <c r="F3346" s="1" t="s">
        <v>8254</v>
      </c>
      <c r="G3346" s="1" t="s">
        <v>1910</v>
      </c>
      <c r="H3346" s="1">
        <v>93003</v>
      </c>
      <c r="I3346" s="4">
        <v>1</v>
      </c>
      <c r="J3346" s="4">
        <v>9</v>
      </c>
      <c r="K3346" s="4" t="str">
        <f t="shared" si="209"/>
        <v>New</v>
      </c>
      <c r="L3346" s="1" t="s">
        <v>52</v>
      </c>
      <c r="M3346" s="1" t="s">
        <v>38</v>
      </c>
      <c r="N3346" s="7">
        <v>6.35</v>
      </c>
      <c r="O3346" s="1" t="s">
        <v>41</v>
      </c>
      <c r="P3346" s="1" t="s">
        <v>38</v>
      </c>
      <c r="Q3346" s="1" t="s">
        <v>42</v>
      </c>
      <c r="R3346" s="7">
        <v>69</v>
      </c>
      <c r="S3346" s="1" t="s">
        <v>38</v>
      </c>
      <c r="T3346" s="1" t="s">
        <v>38</v>
      </c>
      <c r="U3346" s="1" t="s">
        <v>38</v>
      </c>
      <c r="V3346" s="1" t="s">
        <v>38</v>
      </c>
      <c r="W3346" s="1" t="s">
        <v>41</v>
      </c>
      <c r="X3346" s="1" t="s">
        <v>41</v>
      </c>
      <c r="Y3346" s="1" t="s">
        <v>41</v>
      </c>
      <c r="Z3346" s="1" t="s">
        <v>38</v>
      </c>
      <c r="AA3346" s="1" t="s">
        <v>49</v>
      </c>
      <c r="AB3346" s="1" t="s">
        <v>41</v>
      </c>
      <c r="AC3346" s="1" t="s">
        <v>181</v>
      </c>
      <c r="AD3346" s="7">
        <v>65</v>
      </c>
      <c r="AE3346" s="7">
        <v>663.05</v>
      </c>
      <c r="AF3346" s="7">
        <v>0</v>
      </c>
      <c r="AG3346" s="7">
        <v>0</v>
      </c>
      <c r="AH3346" s="7">
        <v>57.15</v>
      </c>
      <c r="AI3346" s="7">
        <v>720.2</v>
      </c>
      <c r="AJ3346" s="7">
        <f t="shared" si="210"/>
        <v>80.022222222222226</v>
      </c>
      <c r="AK3346" s="7" t="s">
        <v>8249</v>
      </c>
      <c r="AL3346" s="1" t="s">
        <v>55</v>
      </c>
      <c r="AM3346" s="1">
        <f t="shared" si="211"/>
        <v>1</v>
      </c>
      <c r="AN3346" s="1" t="s">
        <v>56</v>
      </c>
      <c r="AO3346" s="1" t="s">
        <v>212</v>
      </c>
      <c r="AP3346" s="4">
        <f>1</f>
        <v>1</v>
      </c>
    </row>
    <row r="3347" spans="1:42" x14ac:dyDescent="0.3">
      <c r="A3347" s="1" t="s">
        <v>4470</v>
      </c>
      <c r="B3347" s="1" t="s">
        <v>47</v>
      </c>
      <c r="C3347" s="4">
        <v>32</v>
      </c>
      <c r="D3347" s="4" t="str">
        <f t="shared" si="208"/>
        <v>Adult</v>
      </c>
      <c r="E3347" s="1" t="s">
        <v>3</v>
      </c>
      <c r="F3347" s="1" t="s">
        <v>8257</v>
      </c>
      <c r="G3347" s="1" t="s">
        <v>2515</v>
      </c>
      <c r="H3347" s="1">
        <v>90277</v>
      </c>
      <c r="I3347" s="4">
        <v>5</v>
      </c>
      <c r="J3347" s="4">
        <v>30</v>
      </c>
      <c r="K3347" s="4" t="str">
        <f t="shared" si="209"/>
        <v>Loyal</v>
      </c>
      <c r="L3347" s="1" t="s">
        <v>127</v>
      </c>
      <c r="M3347" s="1" t="s">
        <v>38</v>
      </c>
      <c r="N3347" s="7">
        <v>6.19</v>
      </c>
      <c r="O3347" s="1" t="s">
        <v>41</v>
      </c>
      <c r="P3347" s="1" t="s">
        <v>38</v>
      </c>
      <c r="Q3347" s="1" t="s">
        <v>53</v>
      </c>
      <c r="R3347" s="7">
        <v>21</v>
      </c>
      <c r="S3347" s="1" t="s">
        <v>41</v>
      </c>
      <c r="T3347" s="1" t="s">
        <v>38</v>
      </c>
      <c r="U3347" s="1" t="s">
        <v>38</v>
      </c>
      <c r="V3347" s="1" t="s">
        <v>41</v>
      </c>
      <c r="W3347" s="1" t="s">
        <v>41</v>
      </c>
      <c r="X3347" s="1" t="s">
        <v>41</v>
      </c>
      <c r="Y3347" s="1" t="s">
        <v>41</v>
      </c>
      <c r="Z3347" s="1" t="s">
        <v>41</v>
      </c>
      <c r="AA3347" s="1" t="s">
        <v>49</v>
      </c>
      <c r="AB3347" s="1" t="s">
        <v>41</v>
      </c>
      <c r="AC3347" s="1" t="s">
        <v>54</v>
      </c>
      <c r="AD3347" s="7">
        <v>82.05</v>
      </c>
      <c r="AE3347" s="7">
        <v>2570.1999999999998</v>
      </c>
      <c r="AF3347" s="7">
        <v>0</v>
      </c>
      <c r="AG3347" s="7">
        <v>120</v>
      </c>
      <c r="AH3347" s="7">
        <v>185.7</v>
      </c>
      <c r="AI3347" s="7">
        <v>2875.9</v>
      </c>
      <c r="AJ3347" s="7">
        <f t="shared" si="210"/>
        <v>95.86333333333333</v>
      </c>
      <c r="AK3347" s="7" t="s">
        <v>8249</v>
      </c>
      <c r="AL3347" s="1" t="s">
        <v>45</v>
      </c>
      <c r="AM3347" s="1">
        <f t="shared" si="211"/>
        <v>0</v>
      </c>
      <c r="AN3347" s="1" t="s">
        <v>8232</v>
      </c>
      <c r="AO3347" s="1" t="s">
        <v>108</v>
      </c>
      <c r="AP3347" s="4">
        <f>1</f>
        <v>1</v>
      </c>
    </row>
    <row r="3348" spans="1:42" x14ac:dyDescent="0.3">
      <c r="A3348" s="1" t="s">
        <v>4471</v>
      </c>
      <c r="B3348" s="1" t="s">
        <v>37</v>
      </c>
      <c r="C3348" s="4">
        <v>42</v>
      </c>
      <c r="D3348" s="4" t="str">
        <f t="shared" si="208"/>
        <v>Adult</v>
      </c>
      <c r="E3348" s="1" t="s">
        <v>8253</v>
      </c>
      <c r="F3348" s="1" t="s">
        <v>8254</v>
      </c>
      <c r="G3348" s="1" t="s">
        <v>2768</v>
      </c>
      <c r="H3348" s="1">
        <v>94971</v>
      </c>
      <c r="I3348" s="4">
        <v>0</v>
      </c>
      <c r="J3348" s="4">
        <v>13</v>
      </c>
      <c r="K3348" s="4" t="str">
        <f t="shared" si="209"/>
        <v>Loyal</v>
      </c>
      <c r="L3348" s="1" t="s">
        <v>60</v>
      </c>
      <c r="M3348" s="1" t="s">
        <v>38</v>
      </c>
      <c r="N3348" s="7">
        <v>46.3</v>
      </c>
      <c r="O3348" s="1" t="s">
        <v>41</v>
      </c>
      <c r="P3348" s="1" t="s">
        <v>41</v>
      </c>
      <c r="Q3348" s="1" t="s">
        <v>8232</v>
      </c>
      <c r="R3348" s="7">
        <v>0</v>
      </c>
      <c r="S3348" s="1" t="s">
        <v>41</v>
      </c>
      <c r="T3348" s="1" t="s">
        <v>41</v>
      </c>
      <c r="U3348" s="1" t="s">
        <v>41</v>
      </c>
      <c r="V3348" s="1" t="s">
        <v>41</v>
      </c>
      <c r="W3348" s="1" t="s">
        <v>41</v>
      </c>
      <c r="X3348" s="1" t="s">
        <v>41</v>
      </c>
      <c r="Y3348" s="1" t="s">
        <v>41</v>
      </c>
      <c r="Z3348" s="1" t="s">
        <v>41</v>
      </c>
      <c r="AA3348" s="1" t="s">
        <v>49</v>
      </c>
      <c r="AB3348" s="1" t="s">
        <v>41</v>
      </c>
      <c r="AC3348" s="1" t="s">
        <v>44</v>
      </c>
      <c r="AD3348" s="7">
        <v>19.45</v>
      </c>
      <c r="AE3348" s="7">
        <v>232.1</v>
      </c>
      <c r="AF3348" s="7">
        <v>0</v>
      </c>
      <c r="AG3348" s="7">
        <v>0</v>
      </c>
      <c r="AH3348" s="7">
        <v>601.9</v>
      </c>
      <c r="AI3348" s="7">
        <v>834</v>
      </c>
      <c r="AJ3348" s="7">
        <f t="shared" si="210"/>
        <v>64.15384615384616</v>
      </c>
      <c r="AK3348" s="7" t="s">
        <v>8249</v>
      </c>
      <c r="AL3348" s="1" t="s">
        <v>45</v>
      </c>
      <c r="AM3348" s="1">
        <f t="shared" si="211"/>
        <v>0</v>
      </c>
      <c r="AN3348" s="1" t="s">
        <v>8232</v>
      </c>
      <c r="AO3348" s="1" t="s">
        <v>108</v>
      </c>
      <c r="AP3348" s="4">
        <f>1</f>
        <v>1</v>
      </c>
    </row>
    <row r="3349" spans="1:42" x14ac:dyDescent="0.3">
      <c r="A3349" s="1" t="s">
        <v>4472</v>
      </c>
      <c r="B3349" s="1" t="s">
        <v>47</v>
      </c>
      <c r="C3349" s="4">
        <v>19</v>
      </c>
      <c r="D3349" s="4" t="str">
        <f t="shared" si="208"/>
        <v>Teenager</v>
      </c>
      <c r="E3349" s="1" t="s">
        <v>8253</v>
      </c>
      <c r="F3349" s="1" t="s">
        <v>8254</v>
      </c>
      <c r="G3349" s="1" t="s">
        <v>243</v>
      </c>
      <c r="H3349" s="1">
        <v>92028</v>
      </c>
      <c r="I3349" s="4">
        <v>0</v>
      </c>
      <c r="J3349" s="4">
        <v>2</v>
      </c>
      <c r="K3349" s="4" t="str">
        <f t="shared" si="209"/>
        <v>New</v>
      </c>
      <c r="L3349" s="1" t="s">
        <v>52</v>
      </c>
      <c r="M3349" s="1" t="s">
        <v>38</v>
      </c>
      <c r="N3349" s="7">
        <v>43.56</v>
      </c>
      <c r="O3349" s="1" t="s">
        <v>41</v>
      </c>
      <c r="P3349" s="1" t="s">
        <v>38</v>
      </c>
      <c r="Q3349" s="1" t="s">
        <v>53</v>
      </c>
      <c r="R3349" s="7">
        <v>52</v>
      </c>
      <c r="S3349" s="1" t="s">
        <v>41</v>
      </c>
      <c r="T3349" s="1" t="s">
        <v>38</v>
      </c>
      <c r="U3349" s="1" t="s">
        <v>41</v>
      </c>
      <c r="V3349" s="1" t="s">
        <v>41</v>
      </c>
      <c r="W3349" s="1" t="s">
        <v>41</v>
      </c>
      <c r="X3349" s="1" t="s">
        <v>41</v>
      </c>
      <c r="Y3349" s="1" t="s">
        <v>41</v>
      </c>
      <c r="Z3349" s="1" t="s">
        <v>38</v>
      </c>
      <c r="AA3349" s="1" t="s">
        <v>49</v>
      </c>
      <c r="AB3349" s="1" t="s">
        <v>38</v>
      </c>
      <c r="AC3349" s="1" t="s">
        <v>54</v>
      </c>
      <c r="AD3349" s="7">
        <v>74.75</v>
      </c>
      <c r="AE3349" s="7">
        <v>144.80000000000001</v>
      </c>
      <c r="AF3349" s="7">
        <v>0</v>
      </c>
      <c r="AG3349" s="7">
        <v>0</v>
      </c>
      <c r="AH3349" s="7">
        <v>87.12</v>
      </c>
      <c r="AI3349" s="7">
        <v>231.92</v>
      </c>
      <c r="AJ3349" s="7">
        <f t="shared" si="210"/>
        <v>115.96</v>
      </c>
      <c r="AK3349" s="7" t="s">
        <v>8247</v>
      </c>
      <c r="AL3349" s="1" t="s">
        <v>96</v>
      </c>
      <c r="AM3349" s="1">
        <f t="shared" si="211"/>
        <v>0</v>
      </c>
      <c r="AN3349" s="1" t="s">
        <v>8232</v>
      </c>
      <c r="AO3349" s="1" t="s">
        <v>108</v>
      </c>
      <c r="AP3349" s="4">
        <f>1</f>
        <v>1</v>
      </c>
    </row>
    <row r="3350" spans="1:42" x14ac:dyDescent="0.3">
      <c r="A3350" s="1" t="s">
        <v>4473</v>
      </c>
      <c r="B3350" s="1" t="s">
        <v>47</v>
      </c>
      <c r="C3350" s="4">
        <v>64</v>
      </c>
      <c r="D3350" s="4" t="str">
        <f t="shared" si="208"/>
        <v>Senior Citizen</v>
      </c>
      <c r="E3350" s="1" t="s">
        <v>3</v>
      </c>
      <c r="F3350" s="1" t="s">
        <v>8254</v>
      </c>
      <c r="G3350" s="1" t="s">
        <v>1459</v>
      </c>
      <c r="H3350" s="1">
        <v>96114</v>
      </c>
      <c r="I3350" s="4">
        <v>1</v>
      </c>
      <c r="J3350" s="4">
        <v>30</v>
      </c>
      <c r="K3350" s="4" t="str">
        <f t="shared" si="209"/>
        <v>Loyal</v>
      </c>
      <c r="L3350" s="1" t="s">
        <v>40</v>
      </c>
      <c r="M3350" s="1" t="s">
        <v>38</v>
      </c>
      <c r="N3350" s="7">
        <v>11.38</v>
      </c>
      <c r="O3350" s="1" t="s">
        <v>41</v>
      </c>
      <c r="P3350" s="1" t="s">
        <v>41</v>
      </c>
      <c r="Q3350" s="1" t="s">
        <v>8232</v>
      </c>
      <c r="R3350" s="7">
        <v>0</v>
      </c>
      <c r="S3350" s="1" t="s">
        <v>41</v>
      </c>
      <c r="T3350" s="1" t="s">
        <v>41</v>
      </c>
      <c r="U3350" s="1" t="s">
        <v>41</v>
      </c>
      <c r="V3350" s="1" t="s">
        <v>41</v>
      </c>
      <c r="W3350" s="1" t="s">
        <v>41</v>
      </c>
      <c r="X3350" s="1" t="s">
        <v>41</v>
      </c>
      <c r="Y3350" s="1" t="s">
        <v>41</v>
      </c>
      <c r="Z3350" s="1" t="s">
        <v>41</v>
      </c>
      <c r="AA3350" s="1" t="s">
        <v>71</v>
      </c>
      <c r="AB3350" s="1" t="s">
        <v>41</v>
      </c>
      <c r="AC3350" s="1" t="s">
        <v>44</v>
      </c>
      <c r="AD3350" s="7">
        <v>19.05</v>
      </c>
      <c r="AE3350" s="7">
        <v>637.54999999999995</v>
      </c>
      <c r="AF3350" s="7">
        <v>0</v>
      </c>
      <c r="AG3350" s="7">
        <v>0</v>
      </c>
      <c r="AH3350" s="7">
        <v>341.4</v>
      </c>
      <c r="AI3350" s="7">
        <v>978.95</v>
      </c>
      <c r="AJ3350" s="7">
        <f t="shared" si="210"/>
        <v>32.631666666666668</v>
      </c>
      <c r="AK3350" s="7" t="s">
        <v>8246</v>
      </c>
      <c r="AL3350" s="1" t="s">
        <v>45</v>
      </c>
      <c r="AM3350" s="1">
        <f t="shared" si="211"/>
        <v>0</v>
      </c>
      <c r="AN3350" s="1" t="s">
        <v>8232</v>
      </c>
      <c r="AO3350" s="1" t="s">
        <v>108</v>
      </c>
      <c r="AP3350" s="4">
        <f>1</f>
        <v>1</v>
      </c>
    </row>
    <row r="3351" spans="1:42" x14ac:dyDescent="0.3">
      <c r="A3351" s="1" t="s">
        <v>4474</v>
      </c>
      <c r="B3351" s="1" t="s">
        <v>37</v>
      </c>
      <c r="C3351" s="4">
        <v>48</v>
      </c>
      <c r="D3351" s="4" t="str">
        <f t="shared" si="208"/>
        <v>Adult</v>
      </c>
      <c r="E3351" s="1" t="s">
        <v>3</v>
      </c>
      <c r="F3351" s="1" t="s">
        <v>8255</v>
      </c>
      <c r="G3351" s="1" t="s">
        <v>4475</v>
      </c>
      <c r="H3351" s="1">
        <v>92653</v>
      </c>
      <c r="I3351" s="4">
        <v>4</v>
      </c>
      <c r="J3351" s="4">
        <v>12</v>
      </c>
      <c r="K3351" s="4" t="str">
        <f t="shared" si="209"/>
        <v>Loyal</v>
      </c>
      <c r="L3351" s="1" t="s">
        <v>40</v>
      </c>
      <c r="M3351" s="1" t="s">
        <v>41</v>
      </c>
      <c r="N3351" s="7">
        <v>25.420517214274568</v>
      </c>
      <c r="O3351" s="1" t="s">
        <v>41</v>
      </c>
      <c r="P3351" s="1" t="s">
        <v>38</v>
      </c>
      <c r="Q3351" s="1" t="s">
        <v>77</v>
      </c>
      <c r="R3351" s="7">
        <v>22</v>
      </c>
      <c r="S3351" s="1" t="s">
        <v>41</v>
      </c>
      <c r="T3351" s="1" t="s">
        <v>41</v>
      </c>
      <c r="U3351" s="1" t="s">
        <v>41</v>
      </c>
      <c r="V3351" s="1" t="s">
        <v>38</v>
      </c>
      <c r="W3351" s="1" t="s">
        <v>41</v>
      </c>
      <c r="X3351" s="1" t="s">
        <v>41</v>
      </c>
      <c r="Y3351" s="1" t="s">
        <v>41</v>
      </c>
      <c r="Z3351" s="1" t="s">
        <v>38</v>
      </c>
      <c r="AA3351" s="1" t="s">
        <v>43</v>
      </c>
      <c r="AB3351" s="1" t="s">
        <v>41</v>
      </c>
      <c r="AC3351" s="1" t="s">
        <v>44</v>
      </c>
      <c r="AD3351" s="7">
        <v>30.25</v>
      </c>
      <c r="AE3351" s="7">
        <v>368.85</v>
      </c>
      <c r="AF3351" s="7">
        <v>0</v>
      </c>
      <c r="AG3351" s="7">
        <v>0</v>
      </c>
      <c r="AH3351" s="7">
        <v>0</v>
      </c>
      <c r="AI3351" s="7">
        <v>368.85</v>
      </c>
      <c r="AJ3351" s="7">
        <f t="shared" si="210"/>
        <v>30.737500000000001</v>
      </c>
      <c r="AK3351" s="7" t="s">
        <v>8246</v>
      </c>
      <c r="AL3351" s="1" t="s">
        <v>45</v>
      </c>
      <c r="AM3351" s="1">
        <f t="shared" si="211"/>
        <v>0</v>
      </c>
      <c r="AN3351" s="1" t="s">
        <v>8232</v>
      </c>
      <c r="AO3351" s="1" t="s">
        <v>108</v>
      </c>
      <c r="AP3351" s="4">
        <f>1</f>
        <v>1</v>
      </c>
    </row>
    <row r="3352" spans="1:42" x14ac:dyDescent="0.3">
      <c r="A3352" s="1" t="s">
        <v>4476</v>
      </c>
      <c r="B3352" s="1" t="s">
        <v>47</v>
      </c>
      <c r="C3352" s="4">
        <v>46</v>
      </c>
      <c r="D3352" s="4" t="str">
        <f t="shared" si="208"/>
        <v>Adult</v>
      </c>
      <c r="E3352" s="1" t="s">
        <v>3</v>
      </c>
      <c r="F3352" s="1" t="s">
        <v>8254</v>
      </c>
      <c r="G3352" s="1" t="s">
        <v>3137</v>
      </c>
      <c r="H3352" s="1">
        <v>93254</v>
      </c>
      <c r="I3352" s="4">
        <v>8</v>
      </c>
      <c r="J3352" s="4">
        <v>63</v>
      </c>
      <c r="K3352" s="4" t="str">
        <f t="shared" si="209"/>
        <v>Veteran</v>
      </c>
      <c r="L3352" s="1" t="s">
        <v>40</v>
      </c>
      <c r="M3352" s="1" t="s">
        <v>38</v>
      </c>
      <c r="N3352" s="7">
        <v>3.18</v>
      </c>
      <c r="O3352" s="1" t="s">
        <v>41</v>
      </c>
      <c r="P3352" s="1" t="s">
        <v>38</v>
      </c>
      <c r="Q3352" s="1" t="s">
        <v>53</v>
      </c>
      <c r="R3352" s="7">
        <v>15</v>
      </c>
      <c r="S3352" s="1" t="s">
        <v>38</v>
      </c>
      <c r="T3352" s="1" t="s">
        <v>38</v>
      </c>
      <c r="U3352" s="1" t="s">
        <v>38</v>
      </c>
      <c r="V3352" s="1" t="s">
        <v>38</v>
      </c>
      <c r="W3352" s="1" t="s">
        <v>38</v>
      </c>
      <c r="X3352" s="1" t="s">
        <v>38</v>
      </c>
      <c r="Y3352" s="1" t="s">
        <v>38</v>
      </c>
      <c r="Z3352" s="1" t="s">
        <v>38</v>
      </c>
      <c r="AA3352" s="1" t="s">
        <v>71</v>
      </c>
      <c r="AB3352" s="1" t="s">
        <v>38</v>
      </c>
      <c r="AC3352" s="1" t="s">
        <v>44</v>
      </c>
      <c r="AD3352" s="7">
        <v>110.1</v>
      </c>
      <c r="AE3352" s="7">
        <v>6705.7</v>
      </c>
      <c r="AF3352" s="7">
        <v>0</v>
      </c>
      <c r="AG3352" s="7">
        <v>0</v>
      </c>
      <c r="AH3352" s="7">
        <v>200.34</v>
      </c>
      <c r="AI3352" s="7">
        <v>6906.04</v>
      </c>
      <c r="AJ3352" s="7">
        <f t="shared" si="210"/>
        <v>109.61968253968254</v>
      </c>
      <c r="AK3352" s="7" t="s">
        <v>8247</v>
      </c>
      <c r="AL3352" s="1" t="s">
        <v>45</v>
      </c>
      <c r="AM3352" s="1">
        <f t="shared" si="211"/>
        <v>0</v>
      </c>
      <c r="AN3352" s="1" t="s">
        <v>8232</v>
      </c>
      <c r="AO3352" s="1" t="s">
        <v>108</v>
      </c>
      <c r="AP3352" s="4">
        <f>1</f>
        <v>1</v>
      </c>
    </row>
    <row r="3353" spans="1:42" x14ac:dyDescent="0.3">
      <c r="A3353" s="1" t="s">
        <v>4477</v>
      </c>
      <c r="B3353" s="1" t="s">
        <v>47</v>
      </c>
      <c r="C3353" s="4">
        <v>39</v>
      </c>
      <c r="D3353" s="4" t="str">
        <f t="shared" si="208"/>
        <v>Adult</v>
      </c>
      <c r="E3353" s="1" t="s">
        <v>3</v>
      </c>
      <c r="F3353" s="1" t="s">
        <v>8255</v>
      </c>
      <c r="G3353" s="1" t="s">
        <v>133</v>
      </c>
      <c r="H3353" s="1">
        <v>90057</v>
      </c>
      <c r="I3353" s="4">
        <v>0</v>
      </c>
      <c r="J3353" s="4">
        <v>48</v>
      </c>
      <c r="K3353" s="4" t="str">
        <f t="shared" si="209"/>
        <v>Loyal</v>
      </c>
      <c r="L3353" s="1" t="s">
        <v>74</v>
      </c>
      <c r="M3353" s="1" t="s">
        <v>38</v>
      </c>
      <c r="N3353" s="7">
        <v>11.86</v>
      </c>
      <c r="O3353" s="1" t="s">
        <v>38</v>
      </c>
      <c r="P3353" s="1" t="s">
        <v>41</v>
      </c>
      <c r="Q3353" s="1" t="s">
        <v>8232</v>
      </c>
      <c r="R3353" s="7">
        <v>0</v>
      </c>
      <c r="S3353" s="1" t="s">
        <v>41</v>
      </c>
      <c r="T3353" s="1" t="s">
        <v>41</v>
      </c>
      <c r="U3353" s="1" t="s">
        <v>41</v>
      </c>
      <c r="V3353" s="1" t="s">
        <v>41</v>
      </c>
      <c r="W3353" s="1" t="s">
        <v>41</v>
      </c>
      <c r="X3353" s="1" t="s">
        <v>41</v>
      </c>
      <c r="Y3353" s="1" t="s">
        <v>41</v>
      </c>
      <c r="Z3353" s="1" t="s">
        <v>41</v>
      </c>
      <c r="AA3353" s="1" t="s">
        <v>71</v>
      </c>
      <c r="AB3353" s="1" t="s">
        <v>41</v>
      </c>
      <c r="AC3353" s="1" t="s">
        <v>44</v>
      </c>
      <c r="AD3353" s="7">
        <v>23.55</v>
      </c>
      <c r="AE3353" s="7">
        <v>1173.3499999999999</v>
      </c>
      <c r="AF3353" s="7">
        <v>0</v>
      </c>
      <c r="AG3353" s="7">
        <v>0</v>
      </c>
      <c r="AH3353" s="7">
        <v>569.28</v>
      </c>
      <c r="AI3353" s="7">
        <v>1742.63</v>
      </c>
      <c r="AJ3353" s="7">
        <f t="shared" si="210"/>
        <v>36.304791666666667</v>
      </c>
      <c r="AK3353" s="7" t="s">
        <v>8246</v>
      </c>
      <c r="AL3353" s="1" t="s">
        <v>45</v>
      </c>
      <c r="AM3353" s="1">
        <f t="shared" si="211"/>
        <v>0</v>
      </c>
      <c r="AN3353" s="1" t="s">
        <v>8232</v>
      </c>
      <c r="AO3353" s="1" t="s">
        <v>108</v>
      </c>
      <c r="AP3353" s="4">
        <f>1</f>
        <v>1</v>
      </c>
    </row>
    <row r="3354" spans="1:42" x14ac:dyDescent="0.3">
      <c r="A3354" s="1" t="s">
        <v>4478</v>
      </c>
      <c r="B3354" s="1" t="s">
        <v>47</v>
      </c>
      <c r="C3354" s="4">
        <v>25</v>
      </c>
      <c r="D3354" s="4" t="str">
        <f t="shared" si="208"/>
        <v>Adult</v>
      </c>
      <c r="E3354" s="1" t="s">
        <v>3</v>
      </c>
      <c r="F3354" s="1" t="s">
        <v>8256</v>
      </c>
      <c r="G3354" s="1" t="s">
        <v>3405</v>
      </c>
      <c r="H3354" s="1">
        <v>94965</v>
      </c>
      <c r="I3354" s="4">
        <v>7</v>
      </c>
      <c r="J3354" s="4">
        <v>1</v>
      </c>
      <c r="K3354" s="4" t="str">
        <f t="shared" si="209"/>
        <v>New</v>
      </c>
      <c r="L3354" s="1" t="s">
        <v>52</v>
      </c>
      <c r="M3354" s="1" t="s">
        <v>38</v>
      </c>
      <c r="N3354" s="7">
        <v>18.63</v>
      </c>
      <c r="O3354" s="1" t="s">
        <v>41</v>
      </c>
      <c r="P3354" s="1" t="s">
        <v>41</v>
      </c>
      <c r="Q3354" s="1" t="s">
        <v>8232</v>
      </c>
      <c r="R3354" s="7">
        <v>0</v>
      </c>
      <c r="S3354" s="1" t="s">
        <v>41</v>
      </c>
      <c r="T3354" s="1" t="s">
        <v>41</v>
      </c>
      <c r="U3354" s="1" t="s">
        <v>41</v>
      </c>
      <c r="V3354" s="1" t="s">
        <v>41</v>
      </c>
      <c r="W3354" s="1" t="s">
        <v>41</v>
      </c>
      <c r="X3354" s="1" t="s">
        <v>41</v>
      </c>
      <c r="Y3354" s="1" t="s">
        <v>41</v>
      </c>
      <c r="Z3354" s="1" t="s">
        <v>41</v>
      </c>
      <c r="AA3354" s="1" t="s">
        <v>49</v>
      </c>
      <c r="AB3354" s="1" t="s">
        <v>38</v>
      </c>
      <c r="AC3354" s="1" t="s">
        <v>54</v>
      </c>
      <c r="AD3354" s="7">
        <v>20.149999999999999</v>
      </c>
      <c r="AE3354" s="7">
        <v>20.149999999999999</v>
      </c>
      <c r="AF3354" s="7">
        <v>0</v>
      </c>
      <c r="AG3354" s="7">
        <v>0</v>
      </c>
      <c r="AH3354" s="7">
        <v>18.63</v>
      </c>
      <c r="AI3354" s="7">
        <v>38.78</v>
      </c>
      <c r="AJ3354" s="7">
        <f t="shared" si="210"/>
        <v>38.78</v>
      </c>
      <c r="AK3354" s="7" t="s">
        <v>8246</v>
      </c>
      <c r="AL3354" s="1" t="s">
        <v>96</v>
      </c>
      <c r="AM3354" s="1">
        <f t="shared" si="211"/>
        <v>0</v>
      </c>
      <c r="AN3354" s="1" t="s">
        <v>8232</v>
      </c>
      <c r="AO3354" s="1" t="s">
        <v>108</v>
      </c>
      <c r="AP3354" s="4">
        <f>1</f>
        <v>1</v>
      </c>
    </row>
    <row r="3355" spans="1:42" x14ac:dyDescent="0.3">
      <c r="A3355" s="1" t="s">
        <v>4479</v>
      </c>
      <c r="B3355" s="1" t="s">
        <v>37</v>
      </c>
      <c r="C3355" s="4">
        <v>72</v>
      </c>
      <c r="D3355" s="4" t="str">
        <f t="shared" si="208"/>
        <v>Senior Citizen</v>
      </c>
      <c r="E3355" s="1" t="s">
        <v>3</v>
      </c>
      <c r="F3355" s="1" t="s">
        <v>8254</v>
      </c>
      <c r="G3355" s="1" t="s">
        <v>161</v>
      </c>
      <c r="H3355" s="1">
        <v>95242</v>
      </c>
      <c r="I3355" s="4">
        <v>1</v>
      </c>
      <c r="J3355" s="4">
        <v>71</v>
      </c>
      <c r="K3355" s="4" t="str">
        <f t="shared" si="209"/>
        <v>Veteran</v>
      </c>
      <c r="L3355" s="1" t="s">
        <v>70</v>
      </c>
      <c r="M3355" s="1" t="s">
        <v>38</v>
      </c>
      <c r="N3355" s="7">
        <v>37.53</v>
      </c>
      <c r="O3355" s="1" t="s">
        <v>38</v>
      </c>
      <c r="P3355" s="1" t="s">
        <v>38</v>
      </c>
      <c r="Q3355" s="1" t="s">
        <v>77</v>
      </c>
      <c r="R3355" s="7">
        <v>24</v>
      </c>
      <c r="S3355" s="1" t="s">
        <v>38</v>
      </c>
      <c r="T3355" s="1" t="s">
        <v>38</v>
      </c>
      <c r="U3355" s="1" t="s">
        <v>38</v>
      </c>
      <c r="V3355" s="1" t="s">
        <v>38</v>
      </c>
      <c r="W3355" s="1" t="s">
        <v>41</v>
      </c>
      <c r="X3355" s="1" t="s">
        <v>38</v>
      </c>
      <c r="Y3355" s="1" t="s">
        <v>38</v>
      </c>
      <c r="Z3355" s="1" t="s">
        <v>38</v>
      </c>
      <c r="AA3355" s="1" t="s">
        <v>71</v>
      </c>
      <c r="AB3355" s="1" t="s">
        <v>38</v>
      </c>
      <c r="AC3355" s="1" t="s">
        <v>54</v>
      </c>
      <c r="AD3355" s="7">
        <v>82.7</v>
      </c>
      <c r="AE3355" s="7">
        <v>5831.2</v>
      </c>
      <c r="AF3355" s="7">
        <v>0</v>
      </c>
      <c r="AG3355" s="7">
        <v>0</v>
      </c>
      <c r="AH3355" s="7">
        <v>2664.63</v>
      </c>
      <c r="AI3355" s="7">
        <v>8495.83</v>
      </c>
      <c r="AJ3355" s="7">
        <f t="shared" si="210"/>
        <v>119.65957746478873</v>
      </c>
      <c r="AK3355" s="7" t="s">
        <v>8247</v>
      </c>
      <c r="AL3355" s="1" t="s">
        <v>45</v>
      </c>
      <c r="AM3355" s="1">
        <f t="shared" si="211"/>
        <v>0</v>
      </c>
      <c r="AN3355" s="1" t="s">
        <v>8232</v>
      </c>
      <c r="AO3355" s="1" t="s">
        <v>108</v>
      </c>
      <c r="AP3355" s="4">
        <f>1</f>
        <v>1</v>
      </c>
    </row>
    <row r="3356" spans="1:42" x14ac:dyDescent="0.3">
      <c r="A3356" s="1" t="s">
        <v>4480</v>
      </c>
      <c r="B3356" s="1" t="s">
        <v>37</v>
      </c>
      <c r="C3356" s="4">
        <v>20</v>
      </c>
      <c r="D3356" s="4" t="str">
        <f t="shared" si="208"/>
        <v>Teenager</v>
      </c>
      <c r="E3356" s="1" t="s">
        <v>3</v>
      </c>
      <c r="F3356" s="1" t="s">
        <v>8254</v>
      </c>
      <c r="G3356" s="1" t="s">
        <v>3912</v>
      </c>
      <c r="H3356" s="1">
        <v>92339</v>
      </c>
      <c r="I3356" s="4">
        <v>10</v>
      </c>
      <c r="J3356" s="4">
        <v>61</v>
      </c>
      <c r="K3356" s="4" t="str">
        <f t="shared" si="209"/>
        <v>Veteran</v>
      </c>
      <c r="L3356" s="1" t="s">
        <v>74</v>
      </c>
      <c r="M3356" s="1" t="s">
        <v>38</v>
      </c>
      <c r="N3356" s="7">
        <v>20.09</v>
      </c>
      <c r="O3356" s="1" t="s">
        <v>38</v>
      </c>
      <c r="P3356" s="1" t="s">
        <v>41</v>
      </c>
      <c r="Q3356" s="1" t="s">
        <v>8232</v>
      </c>
      <c r="R3356" s="7">
        <v>0</v>
      </c>
      <c r="S3356" s="1" t="s">
        <v>41</v>
      </c>
      <c r="T3356" s="1" t="s">
        <v>41</v>
      </c>
      <c r="U3356" s="1" t="s">
        <v>41</v>
      </c>
      <c r="V3356" s="1" t="s">
        <v>41</v>
      </c>
      <c r="W3356" s="1" t="s">
        <v>41</v>
      </c>
      <c r="X3356" s="1" t="s">
        <v>41</v>
      </c>
      <c r="Y3356" s="1" t="s">
        <v>41</v>
      </c>
      <c r="Z3356" s="1" t="s">
        <v>41</v>
      </c>
      <c r="AA3356" s="1" t="s">
        <v>71</v>
      </c>
      <c r="AB3356" s="1" t="s">
        <v>41</v>
      </c>
      <c r="AC3356" s="1" t="s">
        <v>181</v>
      </c>
      <c r="AD3356" s="7">
        <v>24.4</v>
      </c>
      <c r="AE3356" s="7">
        <v>1417.9</v>
      </c>
      <c r="AF3356" s="7">
        <v>0</v>
      </c>
      <c r="AG3356" s="7">
        <v>0</v>
      </c>
      <c r="AH3356" s="7">
        <v>1225.49</v>
      </c>
      <c r="AI3356" s="7">
        <v>2643.39</v>
      </c>
      <c r="AJ3356" s="7">
        <f t="shared" si="210"/>
        <v>43.334262295081963</v>
      </c>
      <c r="AK3356" s="7" t="s">
        <v>8246</v>
      </c>
      <c r="AL3356" s="1" t="s">
        <v>45</v>
      </c>
      <c r="AM3356" s="1">
        <f t="shared" si="211"/>
        <v>0</v>
      </c>
      <c r="AN3356" s="1" t="s">
        <v>8232</v>
      </c>
      <c r="AO3356" s="1" t="s">
        <v>108</v>
      </c>
      <c r="AP3356" s="4">
        <f>1</f>
        <v>1</v>
      </c>
    </row>
    <row r="3357" spans="1:42" x14ac:dyDescent="0.3">
      <c r="A3357" s="1" t="s">
        <v>4481</v>
      </c>
      <c r="B3357" s="1" t="s">
        <v>47</v>
      </c>
      <c r="C3357" s="4">
        <v>65</v>
      </c>
      <c r="D3357" s="4" t="str">
        <f t="shared" si="208"/>
        <v>Senior Citizen</v>
      </c>
      <c r="E3357" s="1" t="s">
        <v>8253</v>
      </c>
      <c r="F3357" s="1" t="s">
        <v>8254</v>
      </c>
      <c r="G3357" s="1" t="s">
        <v>4482</v>
      </c>
      <c r="H3357" s="1">
        <v>93645</v>
      </c>
      <c r="I3357" s="4">
        <v>0</v>
      </c>
      <c r="J3357" s="4">
        <v>5</v>
      </c>
      <c r="K3357" s="4" t="str">
        <f t="shared" si="209"/>
        <v>New</v>
      </c>
      <c r="L3357" s="1" t="s">
        <v>52</v>
      </c>
      <c r="M3357" s="1" t="s">
        <v>38</v>
      </c>
      <c r="N3357" s="7">
        <v>30.14</v>
      </c>
      <c r="O3357" s="1" t="s">
        <v>41</v>
      </c>
      <c r="P3357" s="1" t="s">
        <v>41</v>
      </c>
      <c r="Q3357" s="1" t="s">
        <v>8232</v>
      </c>
      <c r="R3357" s="7">
        <v>0</v>
      </c>
      <c r="S3357" s="1" t="s">
        <v>41</v>
      </c>
      <c r="T3357" s="1" t="s">
        <v>41</v>
      </c>
      <c r="U3357" s="1" t="s">
        <v>41</v>
      </c>
      <c r="V3357" s="1" t="s">
        <v>41</v>
      </c>
      <c r="W3357" s="1" t="s">
        <v>41</v>
      </c>
      <c r="X3357" s="1" t="s">
        <v>41</v>
      </c>
      <c r="Y3357" s="1" t="s">
        <v>41</v>
      </c>
      <c r="Z3357" s="1" t="s">
        <v>41</v>
      </c>
      <c r="AA3357" s="1" t="s">
        <v>43</v>
      </c>
      <c r="AB3357" s="1" t="s">
        <v>41</v>
      </c>
      <c r="AC3357" s="1" t="s">
        <v>54</v>
      </c>
      <c r="AD3357" s="7">
        <v>20.05</v>
      </c>
      <c r="AE3357" s="7">
        <v>94.15</v>
      </c>
      <c r="AF3357" s="7">
        <v>0</v>
      </c>
      <c r="AG3357" s="7">
        <v>0</v>
      </c>
      <c r="AH3357" s="7">
        <v>150.69999999999999</v>
      </c>
      <c r="AI3357" s="7">
        <v>244.85</v>
      </c>
      <c r="AJ3357" s="7">
        <f t="shared" si="210"/>
        <v>48.97</v>
      </c>
      <c r="AK3357" s="7" t="s">
        <v>8246</v>
      </c>
      <c r="AL3357" s="1" t="s">
        <v>45</v>
      </c>
      <c r="AM3357" s="1">
        <f t="shared" si="211"/>
        <v>0</v>
      </c>
      <c r="AN3357" s="1" t="s">
        <v>8232</v>
      </c>
      <c r="AO3357" s="1" t="s">
        <v>108</v>
      </c>
      <c r="AP3357" s="4">
        <f>1</f>
        <v>1</v>
      </c>
    </row>
    <row r="3358" spans="1:42" x14ac:dyDescent="0.3">
      <c r="A3358" s="1" t="s">
        <v>4483</v>
      </c>
      <c r="B3358" s="1" t="s">
        <v>47</v>
      </c>
      <c r="C3358" s="4">
        <v>80</v>
      </c>
      <c r="D3358" s="4" t="str">
        <f t="shared" si="208"/>
        <v>Senior Citizen</v>
      </c>
      <c r="E3358" s="1" t="s">
        <v>3</v>
      </c>
      <c r="F3358" s="1" t="s">
        <v>8254</v>
      </c>
      <c r="G3358" s="1" t="s">
        <v>389</v>
      </c>
      <c r="H3358" s="1">
        <v>94132</v>
      </c>
      <c r="I3358" s="4">
        <v>1</v>
      </c>
      <c r="J3358" s="4">
        <v>46</v>
      </c>
      <c r="K3358" s="4" t="str">
        <f t="shared" si="209"/>
        <v>Loyal</v>
      </c>
      <c r="L3358" s="1" t="s">
        <v>40</v>
      </c>
      <c r="M3358" s="1" t="s">
        <v>41</v>
      </c>
      <c r="N3358" s="7">
        <v>25.420517214274568</v>
      </c>
      <c r="O3358" s="1" t="s">
        <v>41</v>
      </c>
      <c r="P3358" s="1" t="s">
        <v>38</v>
      </c>
      <c r="Q3358" s="1" t="s">
        <v>77</v>
      </c>
      <c r="R3358" s="7">
        <v>15</v>
      </c>
      <c r="S3358" s="1" t="s">
        <v>41</v>
      </c>
      <c r="T3358" s="1" t="s">
        <v>38</v>
      </c>
      <c r="U3358" s="1" t="s">
        <v>38</v>
      </c>
      <c r="V3358" s="1" t="s">
        <v>38</v>
      </c>
      <c r="W3358" s="1" t="s">
        <v>38</v>
      </c>
      <c r="X3358" s="1" t="s">
        <v>38</v>
      </c>
      <c r="Y3358" s="1" t="s">
        <v>41</v>
      </c>
      <c r="Z3358" s="1" t="s">
        <v>41</v>
      </c>
      <c r="AA3358" s="1" t="s">
        <v>43</v>
      </c>
      <c r="AB3358" s="1" t="s">
        <v>38</v>
      </c>
      <c r="AC3358" s="1" t="s">
        <v>54</v>
      </c>
      <c r="AD3358" s="7">
        <v>59.9</v>
      </c>
      <c r="AE3358" s="7">
        <v>2816.65</v>
      </c>
      <c r="AF3358" s="7">
        <v>0</v>
      </c>
      <c r="AG3358" s="7">
        <v>150</v>
      </c>
      <c r="AH3358" s="7">
        <v>0</v>
      </c>
      <c r="AI3358" s="7">
        <v>2966.65</v>
      </c>
      <c r="AJ3358" s="7">
        <f t="shared" si="210"/>
        <v>64.492391304347834</v>
      </c>
      <c r="AK3358" s="7" t="s">
        <v>8249</v>
      </c>
      <c r="AL3358" s="1" t="s">
        <v>55</v>
      </c>
      <c r="AM3358" s="1">
        <f t="shared" si="211"/>
        <v>1</v>
      </c>
      <c r="AN3358" s="1" t="s">
        <v>56</v>
      </c>
      <c r="AO3358" s="1" t="s">
        <v>201</v>
      </c>
      <c r="AP3358" s="4">
        <f>1</f>
        <v>1</v>
      </c>
    </row>
    <row r="3359" spans="1:42" x14ac:dyDescent="0.3">
      <c r="A3359" s="1" t="s">
        <v>4484</v>
      </c>
      <c r="B3359" s="1" t="s">
        <v>47</v>
      </c>
      <c r="C3359" s="4">
        <v>45</v>
      </c>
      <c r="D3359" s="4" t="str">
        <f t="shared" si="208"/>
        <v>Adult</v>
      </c>
      <c r="E3359" s="1" t="s">
        <v>8253</v>
      </c>
      <c r="F3359" s="1" t="s">
        <v>8254</v>
      </c>
      <c r="G3359" s="1" t="s">
        <v>4485</v>
      </c>
      <c r="H3359" s="1">
        <v>94517</v>
      </c>
      <c r="I3359" s="4">
        <v>0</v>
      </c>
      <c r="J3359" s="4">
        <v>1</v>
      </c>
      <c r="K3359" s="4" t="str">
        <f t="shared" si="209"/>
        <v>New</v>
      </c>
      <c r="L3359" s="1" t="s">
        <v>52</v>
      </c>
      <c r="M3359" s="1" t="s">
        <v>38</v>
      </c>
      <c r="N3359" s="7">
        <v>11.25</v>
      </c>
      <c r="O3359" s="1" t="s">
        <v>41</v>
      </c>
      <c r="P3359" s="1" t="s">
        <v>41</v>
      </c>
      <c r="Q3359" s="1" t="s">
        <v>8232</v>
      </c>
      <c r="R3359" s="7">
        <v>0</v>
      </c>
      <c r="S3359" s="1" t="s">
        <v>41</v>
      </c>
      <c r="T3359" s="1" t="s">
        <v>41</v>
      </c>
      <c r="U3359" s="1" t="s">
        <v>41</v>
      </c>
      <c r="V3359" s="1" t="s">
        <v>41</v>
      </c>
      <c r="W3359" s="1" t="s">
        <v>41</v>
      </c>
      <c r="X3359" s="1" t="s">
        <v>41</v>
      </c>
      <c r="Y3359" s="1" t="s">
        <v>41</v>
      </c>
      <c r="Z3359" s="1" t="s">
        <v>41</v>
      </c>
      <c r="AA3359" s="1" t="s">
        <v>49</v>
      </c>
      <c r="AB3359" s="1" t="s">
        <v>41</v>
      </c>
      <c r="AC3359" s="1" t="s">
        <v>44</v>
      </c>
      <c r="AD3359" s="7">
        <v>20.2</v>
      </c>
      <c r="AE3359" s="7">
        <v>20.2</v>
      </c>
      <c r="AF3359" s="7">
        <v>0</v>
      </c>
      <c r="AG3359" s="7">
        <v>0</v>
      </c>
      <c r="AH3359" s="7">
        <v>11.25</v>
      </c>
      <c r="AI3359" s="7">
        <v>31.45</v>
      </c>
      <c r="AJ3359" s="7">
        <f t="shared" si="210"/>
        <v>31.45</v>
      </c>
      <c r="AK3359" s="7" t="s">
        <v>8246</v>
      </c>
      <c r="AL3359" s="1" t="s">
        <v>55</v>
      </c>
      <c r="AM3359" s="1">
        <f t="shared" si="211"/>
        <v>1</v>
      </c>
      <c r="AN3359" s="1" t="s">
        <v>56</v>
      </c>
      <c r="AO3359" s="1" t="s">
        <v>102</v>
      </c>
      <c r="AP3359" s="4">
        <f>1</f>
        <v>1</v>
      </c>
    </row>
    <row r="3360" spans="1:42" x14ac:dyDescent="0.3">
      <c r="A3360" s="1" t="s">
        <v>4486</v>
      </c>
      <c r="B3360" s="1" t="s">
        <v>47</v>
      </c>
      <c r="C3360" s="4">
        <v>42</v>
      </c>
      <c r="D3360" s="4" t="str">
        <f t="shared" si="208"/>
        <v>Adult</v>
      </c>
      <c r="E3360" s="1" t="s">
        <v>3</v>
      </c>
      <c r="F3360" s="1" t="s">
        <v>8254</v>
      </c>
      <c r="G3360" s="1" t="s">
        <v>265</v>
      </c>
      <c r="H3360" s="1">
        <v>95379</v>
      </c>
      <c r="I3360" s="4">
        <v>1</v>
      </c>
      <c r="J3360" s="4">
        <v>47</v>
      </c>
      <c r="K3360" s="4" t="str">
        <f t="shared" si="209"/>
        <v>Loyal</v>
      </c>
      <c r="L3360" s="1" t="s">
        <v>74</v>
      </c>
      <c r="M3360" s="1" t="s">
        <v>38</v>
      </c>
      <c r="N3360" s="7">
        <v>19.02</v>
      </c>
      <c r="O3360" s="1" t="s">
        <v>38</v>
      </c>
      <c r="P3360" s="1" t="s">
        <v>38</v>
      </c>
      <c r="Q3360" s="1" t="s">
        <v>53</v>
      </c>
      <c r="R3360" s="7">
        <v>17</v>
      </c>
      <c r="S3360" s="1" t="s">
        <v>38</v>
      </c>
      <c r="T3360" s="1" t="s">
        <v>41</v>
      </c>
      <c r="U3360" s="1" t="s">
        <v>38</v>
      </c>
      <c r="V3360" s="1" t="s">
        <v>38</v>
      </c>
      <c r="W3360" s="1" t="s">
        <v>38</v>
      </c>
      <c r="X3360" s="1" t="s">
        <v>38</v>
      </c>
      <c r="Y3360" s="1" t="s">
        <v>38</v>
      </c>
      <c r="Z3360" s="1" t="s">
        <v>38</v>
      </c>
      <c r="AA3360" s="1" t="s">
        <v>43</v>
      </c>
      <c r="AB3360" s="1" t="s">
        <v>38</v>
      </c>
      <c r="AC3360" s="1" t="s">
        <v>44</v>
      </c>
      <c r="AD3360" s="7">
        <v>110.85</v>
      </c>
      <c r="AE3360" s="7">
        <v>5275.8</v>
      </c>
      <c r="AF3360" s="7">
        <v>4.93</v>
      </c>
      <c r="AG3360" s="7">
        <v>0</v>
      </c>
      <c r="AH3360" s="7">
        <v>893.94</v>
      </c>
      <c r="AI3360" s="7">
        <v>6164.81</v>
      </c>
      <c r="AJ3360" s="7">
        <f t="shared" si="210"/>
        <v>131.16617021276596</v>
      </c>
      <c r="AK3360" s="7" t="s">
        <v>8247</v>
      </c>
      <c r="AL3360" s="1" t="s">
        <v>55</v>
      </c>
      <c r="AM3360" s="1">
        <f t="shared" si="211"/>
        <v>1</v>
      </c>
      <c r="AN3360" s="1" t="s">
        <v>115</v>
      </c>
      <c r="AO3360" s="1" t="s">
        <v>464</v>
      </c>
      <c r="AP3360" s="4">
        <f>1</f>
        <v>1</v>
      </c>
    </row>
    <row r="3361" spans="1:42" x14ac:dyDescent="0.3">
      <c r="A3361" s="1" t="s">
        <v>4487</v>
      </c>
      <c r="B3361" s="1" t="s">
        <v>47</v>
      </c>
      <c r="C3361" s="4">
        <v>33</v>
      </c>
      <c r="D3361" s="4" t="str">
        <f t="shared" si="208"/>
        <v>Adult</v>
      </c>
      <c r="E3361" s="1" t="s">
        <v>3</v>
      </c>
      <c r="F3361" s="1" t="s">
        <v>8254</v>
      </c>
      <c r="G3361" s="1" t="s">
        <v>2549</v>
      </c>
      <c r="H3361" s="1">
        <v>95553</v>
      </c>
      <c r="I3361" s="4">
        <v>1</v>
      </c>
      <c r="J3361" s="4">
        <v>59</v>
      </c>
      <c r="K3361" s="4" t="str">
        <f t="shared" si="209"/>
        <v>Veteran</v>
      </c>
      <c r="L3361" s="1" t="s">
        <v>74</v>
      </c>
      <c r="M3361" s="1" t="s">
        <v>38</v>
      </c>
      <c r="N3361" s="7">
        <v>10.76</v>
      </c>
      <c r="O3361" s="1" t="s">
        <v>38</v>
      </c>
      <c r="P3361" s="1" t="s">
        <v>38</v>
      </c>
      <c r="Q3361" s="1" t="s">
        <v>53</v>
      </c>
      <c r="R3361" s="7">
        <v>5</v>
      </c>
      <c r="S3361" s="1" t="s">
        <v>41</v>
      </c>
      <c r="T3361" s="1" t="s">
        <v>41</v>
      </c>
      <c r="U3361" s="1" t="s">
        <v>38</v>
      </c>
      <c r="V3361" s="1" t="s">
        <v>41</v>
      </c>
      <c r="W3361" s="1" t="s">
        <v>38</v>
      </c>
      <c r="X3361" s="1" t="s">
        <v>38</v>
      </c>
      <c r="Y3361" s="1" t="s">
        <v>38</v>
      </c>
      <c r="Z3361" s="1" t="s">
        <v>38</v>
      </c>
      <c r="AA3361" s="1" t="s">
        <v>43</v>
      </c>
      <c r="AB3361" s="1" t="s">
        <v>38</v>
      </c>
      <c r="AC3361" s="1" t="s">
        <v>54</v>
      </c>
      <c r="AD3361" s="7">
        <v>99.5</v>
      </c>
      <c r="AE3361" s="7">
        <v>5961.1</v>
      </c>
      <c r="AF3361" s="7">
        <v>0</v>
      </c>
      <c r="AG3361" s="7">
        <v>0</v>
      </c>
      <c r="AH3361" s="7">
        <v>634.84</v>
      </c>
      <c r="AI3361" s="7">
        <v>6595.94</v>
      </c>
      <c r="AJ3361" s="7">
        <f t="shared" si="210"/>
        <v>111.79559322033897</v>
      </c>
      <c r="AK3361" s="7" t="s">
        <v>8247</v>
      </c>
      <c r="AL3361" s="1" t="s">
        <v>55</v>
      </c>
      <c r="AM3361" s="1">
        <f t="shared" si="211"/>
        <v>1</v>
      </c>
      <c r="AN3361" s="1" t="s">
        <v>56</v>
      </c>
      <c r="AO3361" s="1" t="s">
        <v>212</v>
      </c>
      <c r="AP3361" s="4">
        <f>1</f>
        <v>1</v>
      </c>
    </row>
    <row r="3362" spans="1:42" x14ac:dyDescent="0.3">
      <c r="A3362" s="1" t="s">
        <v>4488</v>
      </c>
      <c r="B3362" s="1" t="s">
        <v>37</v>
      </c>
      <c r="C3362" s="4">
        <v>68</v>
      </c>
      <c r="D3362" s="4" t="str">
        <f t="shared" si="208"/>
        <v>Senior Citizen</v>
      </c>
      <c r="E3362" s="1" t="s">
        <v>3</v>
      </c>
      <c r="F3362" s="1" t="s">
        <v>8254</v>
      </c>
      <c r="G3362" s="1" t="s">
        <v>149</v>
      </c>
      <c r="H3362" s="1">
        <v>92122</v>
      </c>
      <c r="I3362" s="4">
        <v>1</v>
      </c>
      <c r="J3362" s="4">
        <v>5</v>
      </c>
      <c r="K3362" s="4" t="str">
        <f t="shared" si="209"/>
        <v>New</v>
      </c>
      <c r="L3362" s="1" t="s">
        <v>52</v>
      </c>
      <c r="M3362" s="1" t="s">
        <v>38</v>
      </c>
      <c r="N3362" s="7">
        <v>47.28</v>
      </c>
      <c r="O3362" s="1" t="s">
        <v>38</v>
      </c>
      <c r="P3362" s="1" t="s">
        <v>38</v>
      </c>
      <c r="Q3362" s="1" t="s">
        <v>53</v>
      </c>
      <c r="R3362" s="7">
        <v>11</v>
      </c>
      <c r="S3362" s="1" t="s">
        <v>41</v>
      </c>
      <c r="T3362" s="1" t="s">
        <v>38</v>
      </c>
      <c r="U3362" s="1" t="s">
        <v>41</v>
      </c>
      <c r="V3362" s="1" t="s">
        <v>41</v>
      </c>
      <c r="W3362" s="1" t="s">
        <v>41</v>
      </c>
      <c r="X3362" s="1" t="s">
        <v>41</v>
      </c>
      <c r="Y3362" s="1" t="s">
        <v>41</v>
      </c>
      <c r="Z3362" s="1" t="s">
        <v>41</v>
      </c>
      <c r="AA3362" s="1" t="s">
        <v>49</v>
      </c>
      <c r="AB3362" s="1" t="s">
        <v>38</v>
      </c>
      <c r="AC3362" s="1" t="s">
        <v>54</v>
      </c>
      <c r="AD3362" s="7">
        <v>81</v>
      </c>
      <c r="AE3362" s="7">
        <v>371.65</v>
      </c>
      <c r="AF3362" s="7">
        <v>40.64</v>
      </c>
      <c r="AG3362" s="7">
        <v>10</v>
      </c>
      <c r="AH3362" s="7">
        <v>236.4</v>
      </c>
      <c r="AI3362" s="7">
        <v>577.41</v>
      </c>
      <c r="AJ3362" s="7">
        <f t="shared" si="210"/>
        <v>115.482</v>
      </c>
      <c r="AK3362" s="7" t="s">
        <v>8247</v>
      </c>
      <c r="AL3362" s="1" t="s">
        <v>55</v>
      </c>
      <c r="AM3362" s="1">
        <f t="shared" si="211"/>
        <v>1</v>
      </c>
      <c r="AN3362" s="1" t="s">
        <v>56</v>
      </c>
      <c r="AO3362" s="1" t="s">
        <v>102</v>
      </c>
      <c r="AP3362" s="4">
        <f>1</f>
        <v>1</v>
      </c>
    </row>
    <row r="3363" spans="1:42" x14ac:dyDescent="0.3">
      <c r="A3363" s="1" t="s">
        <v>4489</v>
      </c>
      <c r="B3363" s="1" t="s">
        <v>47</v>
      </c>
      <c r="C3363" s="4">
        <v>63</v>
      </c>
      <c r="D3363" s="4" t="str">
        <f t="shared" si="208"/>
        <v>Senior Citizen</v>
      </c>
      <c r="E3363" s="1" t="s">
        <v>8253</v>
      </c>
      <c r="F3363" s="1" t="s">
        <v>8254</v>
      </c>
      <c r="G3363" s="1" t="s">
        <v>515</v>
      </c>
      <c r="H3363" s="1">
        <v>93926</v>
      </c>
      <c r="I3363" s="4">
        <v>0</v>
      </c>
      <c r="J3363" s="4">
        <v>26</v>
      </c>
      <c r="K3363" s="4" t="str">
        <f t="shared" si="209"/>
        <v>Loyal</v>
      </c>
      <c r="L3363" s="1" t="s">
        <v>127</v>
      </c>
      <c r="M3363" s="1" t="s">
        <v>38</v>
      </c>
      <c r="N3363" s="7">
        <v>45.7</v>
      </c>
      <c r="O3363" s="1" t="s">
        <v>41</v>
      </c>
      <c r="P3363" s="1" t="s">
        <v>41</v>
      </c>
      <c r="Q3363" s="1" t="s">
        <v>8232</v>
      </c>
      <c r="R3363" s="7">
        <v>0</v>
      </c>
      <c r="S3363" s="1" t="s">
        <v>41</v>
      </c>
      <c r="T3363" s="1" t="s">
        <v>41</v>
      </c>
      <c r="U3363" s="1" t="s">
        <v>41</v>
      </c>
      <c r="V3363" s="1" t="s">
        <v>41</v>
      </c>
      <c r="W3363" s="1" t="s">
        <v>41</v>
      </c>
      <c r="X3363" s="1" t="s">
        <v>41</v>
      </c>
      <c r="Y3363" s="1" t="s">
        <v>41</v>
      </c>
      <c r="Z3363" s="1" t="s">
        <v>41</v>
      </c>
      <c r="AA3363" s="1" t="s">
        <v>43</v>
      </c>
      <c r="AB3363" s="1" t="s">
        <v>41</v>
      </c>
      <c r="AC3363" s="1" t="s">
        <v>44</v>
      </c>
      <c r="AD3363" s="7">
        <v>19.8</v>
      </c>
      <c r="AE3363" s="7">
        <v>457.3</v>
      </c>
      <c r="AF3363" s="7">
        <v>0</v>
      </c>
      <c r="AG3363" s="7">
        <v>0</v>
      </c>
      <c r="AH3363" s="7">
        <v>1188.2</v>
      </c>
      <c r="AI3363" s="7">
        <v>1645.5</v>
      </c>
      <c r="AJ3363" s="7">
        <f t="shared" si="210"/>
        <v>63.28846153846154</v>
      </c>
      <c r="AK3363" s="7" t="s">
        <v>8249</v>
      </c>
      <c r="AL3363" s="1" t="s">
        <v>45</v>
      </c>
      <c r="AM3363" s="1">
        <f t="shared" si="211"/>
        <v>0</v>
      </c>
      <c r="AN3363" s="1" t="s">
        <v>8232</v>
      </c>
      <c r="AO3363" s="1" t="s">
        <v>108</v>
      </c>
      <c r="AP3363" s="4">
        <f>1</f>
        <v>1</v>
      </c>
    </row>
    <row r="3364" spans="1:42" x14ac:dyDescent="0.3">
      <c r="A3364" s="1" t="s">
        <v>4490</v>
      </c>
      <c r="B3364" s="1" t="s">
        <v>37</v>
      </c>
      <c r="C3364" s="4">
        <v>32</v>
      </c>
      <c r="D3364" s="4" t="str">
        <f t="shared" si="208"/>
        <v>Adult</v>
      </c>
      <c r="E3364" s="1" t="s">
        <v>8253</v>
      </c>
      <c r="F3364" s="1" t="s">
        <v>8254</v>
      </c>
      <c r="G3364" s="1" t="s">
        <v>1974</v>
      </c>
      <c r="H3364" s="1">
        <v>91768</v>
      </c>
      <c r="I3364" s="4">
        <v>0</v>
      </c>
      <c r="J3364" s="4">
        <v>40</v>
      </c>
      <c r="K3364" s="4" t="str">
        <f t="shared" si="209"/>
        <v>Loyal</v>
      </c>
      <c r="L3364" s="1" t="s">
        <v>40</v>
      </c>
      <c r="M3364" s="1" t="s">
        <v>38</v>
      </c>
      <c r="N3364" s="7">
        <v>11.56</v>
      </c>
      <c r="O3364" s="1" t="s">
        <v>41</v>
      </c>
      <c r="P3364" s="1" t="s">
        <v>38</v>
      </c>
      <c r="Q3364" s="1" t="s">
        <v>77</v>
      </c>
      <c r="R3364" s="7">
        <v>26</v>
      </c>
      <c r="S3364" s="1" t="s">
        <v>38</v>
      </c>
      <c r="T3364" s="1" t="s">
        <v>38</v>
      </c>
      <c r="U3364" s="1" t="s">
        <v>41</v>
      </c>
      <c r="V3364" s="1" t="s">
        <v>41</v>
      </c>
      <c r="W3364" s="1" t="s">
        <v>38</v>
      </c>
      <c r="X3364" s="1" t="s">
        <v>41</v>
      </c>
      <c r="Y3364" s="1" t="s">
        <v>41</v>
      </c>
      <c r="Z3364" s="1" t="s">
        <v>38</v>
      </c>
      <c r="AA3364" s="1" t="s">
        <v>49</v>
      </c>
      <c r="AB3364" s="1" t="s">
        <v>41</v>
      </c>
      <c r="AC3364" s="1" t="s">
        <v>44</v>
      </c>
      <c r="AD3364" s="7">
        <v>65.099999999999994</v>
      </c>
      <c r="AE3364" s="7">
        <v>2586</v>
      </c>
      <c r="AF3364" s="7">
        <v>0</v>
      </c>
      <c r="AG3364" s="7">
        <v>0</v>
      </c>
      <c r="AH3364" s="7">
        <v>462.4</v>
      </c>
      <c r="AI3364" s="7">
        <v>3048.4</v>
      </c>
      <c r="AJ3364" s="7">
        <f t="shared" si="210"/>
        <v>76.210000000000008</v>
      </c>
      <c r="AK3364" s="7" t="s">
        <v>8249</v>
      </c>
      <c r="AL3364" s="1" t="s">
        <v>45</v>
      </c>
      <c r="AM3364" s="1">
        <f t="shared" si="211"/>
        <v>0</v>
      </c>
      <c r="AN3364" s="1" t="s">
        <v>8232</v>
      </c>
      <c r="AO3364" s="1" t="s">
        <v>108</v>
      </c>
      <c r="AP3364" s="4">
        <f>1</f>
        <v>1</v>
      </c>
    </row>
    <row r="3365" spans="1:42" x14ac:dyDescent="0.3">
      <c r="A3365" s="1" t="s">
        <v>4491</v>
      </c>
      <c r="B3365" s="1" t="s">
        <v>37</v>
      </c>
      <c r="C3365" s="4">
        <v>64</v>
      </c>
      <c r="D3365" s="4" t="str">
        <f t="shared" si="208"/>
        <v>Senior Citizen</v>
      </c>
      <c r="E3365" s="1" t="s">
        <v>8253</v>
      </c>
      <c r="F3365" s="1" t="s">
        <v>8256</v>
      </c>
      <c r="G3365" s="1" t="s">
        <v>69</v>
      </c>
      <c r="H3365" s="1">
        <v>93436</v>
      </c>
      <c r="I3365" s="4">
        <v>0</v>
      </c>
      <c r="J3365" s="4">
        <v>1</v>
      </c>
      <c r="K3365" s="4" t="str">
        <f t="shared" si="209"/>
        <v>New</v>
      </c>
      <c r="L3365" s="1" t="s">
        <v>52</v>
      </c>
      <c r="M3365" s="1" t="s">
        <v>38</v>
      </c>
      <c r="N3365" s="7">
        <v>43.48</v>
      </c>
      <c r="O3365" s="1" t="s">
        <v>41</v>
      </c>
      <c r="P3365" s="1" t="s">
        <v>38</v>
      </c>
      <c r="Q3365" s="1" t="s">
        <v>77</v>
      </c>
      <c r="R3365" s="7">
        <v>16</v>
      </c>
      <c r="S3365" s="1" t="s">
        <v>38</v>
      </c>
      <c r="T3365" s="1" t="s">
        <v>38</v>
      </c>
      <c r="U3365" s="1" t="s">
        <v>41</v>
      </c>
      <c r="V3365" s="1" t="s">
        <v>38</v>
      </c>
      <c r="W3365" s="1" t="s">
        <v>41</v>
      </c>
      <c r="X3365" s="1" t="s">
        <v>41</v>
      </c>
      <c r="Y3365" s="1" t="s">
        <v>41</v>
      </c>
      <c r="Z3365" s="1" t="s">
        <v>41</v>
      </c>
      <c r="AA3365" s="1" t="s">
        <v>49</v>
      </c>
      <c r="AB3365" s="1" t="s">
        <v>38</v>
      </c>
      <c r="AC3365" s="1" t="s">
        <v>54</v>
      </c>
      <c r="AD3365" s="7">
        <v>60</v>
      </c>
      <c r="AE3365" s="7">
        <v>60</v>
      </c>
      <c r="AF3365" s="7">
        <v>0</v>
      </c>
      <c r="AG3365" s="7">
        <v>10</v>
      </c>
      <c r="AH3365" s="7">
        <v>43.48</v>
      </c>
      <c r="AI3365" s="7">
        <v>113.48</v>
      </c>
      <c r="AJ3365" s="7">
        <f t="shared" si="210"/>
        <v>113.48</v>
      </c>
      <c r="AK3365" s="7" t="s">
        <v>8247</v>
      </c>
      <c r="AL3365" s="1" t="s">
        <v>55</v>
      </c>
      <c r="AM3365" s="1">
        <f t="shared" si="211"/>
        <v>1</v>
      </c>
      <c r="AN3365" s="1" t="s">
        <v>119</v>
      </c>
      <c r="AO3365" s="1" t="s">
        <v>120</v>
      </c>
      <c r="AP3365" s="4">
        <f>1</f>
        <v>1</v>
      </c>
    </row>
    <row r="3366" spans="1:42" x14ac:dyDescent="0.3">
      <c r="A3366" s="1" t="s">
        <v>4492</v>
      </c>
      <c r="B3366" s="1" t="s">
        <v>47</v>
      </c>
      <c r="C3366" s="4">
        <v>22</v>
      </c>
      <c r="D3366" s="4" t="str">
        <f t="shared" si="208"/>
        <v>Teenager</v>
      </c>
      <c r="E3366" s="1" t="s">
        <v>3</v>
      </c>
      <c r="F3366" s="1" t="s">
        <v>8257</v>
      </c>
      <c r="G3366" s="1" t="s">
        <v>2188</v>
      </c>
      <c r="H3366" s="1">
        <v>93117</v>
      </c>
      <c r="I3366" s="4">
        <v>0</v>
      </c>
      <c r="J3366" s="4">
        <v>7</v>
      </c>
      <c r="K3366" s="4" t="str">
        <f t="shared" si="209"/>
        <v>New</v>
      </c>
      <c r="L3366" s="1" t="s">
        <v>52</v>
      </c>
      <c r="M3366" s="1" t="s">
        <v>38</v>
      </c>
      <c r="N3366" s="7">
        <v>49.83</v>
      </c>
      <c r="O3366" s="1" t="s">
        <v>41</v>
      </c>
      <c r="P3366" s="1" t="s">
        <v>41</v>
      </c>
      <c r="Q3366" s="1" t="s">
        <v>8232</v>
      </c>
      <c r="R3366" s="7">
        <v>0</v>
      </c>
      <c r="S3366" s="1" t="s">
        <v>41</v>
      </c>
      <c r="T3366" s="1" t="s">
        <v>41</v>
      </c>
      <c r="U3366" s="1" t="s">
        <v>41</v>
      </c>
      <c r="V3366" s="1" t="s">
        <v>41</v>
      </c>
      <c r="W3366" s="1" t="s">
        <v>41</v>
      </c>
      <c r="X3366" s="1" t="s">
        <v>41</v>
      </c>
      <c r="Y3366" s="1" t="s">
        <v>41</v>
      </c>
      <c r="Z3366" s="1" t="s">
        <v>41</v>
      </c>
      <c r="AA3366" s="1" t="s">
        <v>49</v>
      </c>
      <c r="AB3366" s="1" t="s">
        <v>38</v>
      </c>
      <c r="AC3366" s="1" t="s">
        <v>54</v>
      </c>
      <c r="AD3366" s="7">
        <v>20.25</v>
      </c>
      <c r="AE3366" s="7">
        <v>174.7</v>
      </c>
      <c r="AF3366" s="7">
        <v>0</v>
      </c>
      <c r="AG3366" s="7">
        <v>0</v>
      </c>
      <c r="AH3366" s="7">
        <v>348.81</v>
      </c>
      <c r="AI3366" s="7">
        <v>523.51</v>
      </c>
      <c r="AJ3366" s="7">
        <f t="shared" si="210"/>
        <v>74.787142857142854</v>
      </c>
      <c r="AK3366" s="7" t="s">
        <v>8249</v>
      </c>
      <c r="AL3366" s="1" t="s">
        <v>45</v>
      </c>
      <c r="AM3366" s="1">
        <f t="shared" si="211"/>
        <v>0</v>
      </c>
      <c r="AN3366" s="1" t="s">
        <v>8232</v>
      </c>
      <c r="AO3366" s="1" t="s">
        <v>108</v>
      </c>
      <c r="AP3366" s="4">
        <f>1</f>
        <v>1</v>
      </c>
    </row>
    <row r="3367" spans="1:42" x14ac:dyDescent="0.3">
      <c r="A3367" s="1" t="s">
        <v>4493</v>
      </c>
      <c r="B3367" s="1" t="s">
        <v>37</v>
      </c>
      <c r="C3367" s="4">
        <v>24</v>
      </c>
      <c r="D3367" s="4" t="str">
        <f t="shared" si="208"/>
        <v>Teenager</v>
      </c>
      <c r="E3367" s="1" t="s">
        <v>3</v>
      </c>
      <c r="F3367" s="1" t="s">
        <v>8254</v>
      </c>
      <c r="G3367" s="1" t="s">
        <v>4494</v>
      </c>
      <c r="H3367" s="1">
        <v>93215</v>
      </c>
      <c r="I3367" s="4">
        <v>1</v>
      </c>
      <c r="J3367" s="4">
        <v>48</v>
      </c>
      <c r="K3367" s="4" t="str">
        <f t="shared" si="209"/>
        <v>Loyal</v>
      </c>
      <c r="L3367" s="1" t="s">
        <v>74</v>
      </c>
      <c r="M3367" s="1" t="s">
        <v>38</v>
      </c>
      <c r="N3367" s="7">
        <v>6.36</v>
      </c>
      <c r="O3367" s="1" t="s">
        <v>38</v>
      </c>
      <c r="P3367" s="1" t="s">
        <v>38</v>
      </c>
      <c r="Q3367" s="1" t="s">
        <v>53</v>
      </c>
      <c r="R3367" s="7">
        <v>47</v>
      </c>
      <c r="S3367" s="1" t="s">
        <v>38</v>
      </c>
      <c r="T3367" s="1" t="s">
        <v>38</v>
      </c>
      <c r="U3367" s="1" t="s">
        <v>41</v>
      </c>
      <c r="V3367" s="1" t="s">
        <v>41</v>
      </c>
      <c r="W3367" s="1" t="s">
        <v>38</v>
      </c>
      <c r="X3367" s="1" t="s">
        <v>38</v>
      </c>
      <c r="Y3367" s="1" t="s">
        <v>38</v>
      </c>
      <c r="Z3367" s="1" t="s">
        <v>38</v>
      </c>
      <c r="AA3367" s="1" t="s">
        <v>43</v>
      </c>
      <c r="AB3367" s="1" t="s">
        <v>38</v>
      </c>
      <c r="AC3367" s="1" t="s">
        <v>44</v>
      </c>
      <c r="AD3367" s="7">
        <v>103.25</v>
      </c>
      <c r="AE3367" s="7">
        <v>5037.55</v>
      </c>
      <c r="AF3367" s="7">
        <v>0</v>
      </c>
      <c r="AG3367" s="7">
        <v>0</v>
      </c>
      <c r="AH3367" s="7">
        <v>305.27999999999997</v>
      </c>
      <c r="AI3367" s="7">
        <v>5342.83</v>
      </c>
      <c r="AJ3367" s="7">
        <f t="shared" si="210"/>
        <v>111.30895833333334</v>
      </c>
      <c r="AK3367" s="7" t="s">
        <v>8247</v>
      </c>
      <c r="AL3367" s="1" t="s">
        <v>55</v>
      </c>
      <c r="AM3367" s="1">
        <f t="shared" si="211"/>
        <v>1</v>
      </c>
      <c r="AN3367" s="1" t="s">
        <v>119</v>
      </c>
      <c r="AO3367" s="1" t="s">
        <v>120</v>
      </c>
      <c r="AP3367" s="4">
        <f>1</f>
        <v>1</v>
      </c>
    </row>
    <row r="3368" spans="1:42" x14ac:dyDescent="0.3">
      <c r="A3368" s="1" t="s">
        <v>4495</v>
      </c>
      <c r="B3368" s="1" t="s">
        <v>37</v>
      </c>
      <c r="C3368" s="4">
        <v>59</v>
      </c>
      <c r="D3368" s="4" t="str">
        <f t="shared" si="208"/>
        <v>Senior Citizen</v>
      </c>
      <c r="E3368" s="1" t="s">
        <v>8253</v>
      </c>
      <c r="F3368" s="1" t="s">
        <v>8254</v>
      </c>
      <c r="G3368" s="1" t="s">
        <v>149</v>
      </c>
      <c r="H3368" s="1">
        <v>92122</v>
      </c>
      <c r="I3368" s="4">
        <v>0</v>
      </c>
      <c r="J3368" s="4">
        <v>1</v>
      </c>
      <c r="K3368" s="4" t="str">
        <f t="shared" si="209"/>
        <v>New</v>
      </c>
      <c r="L3368" s="1" t="s">
        <v>52</v>
      </c>
      <c r="M3368" s="1" t="s">
        <v>38</v>
      </c>
      <c r="N3368" s="7">
        <v>36.630000000000003</v>
      </c>
      <c r="O3368" s="1" t="s">
        <v>41</v>
      </c>
      <c r="P3368" s="1" t="s">
        <v>41</v>
      </c>
      <c r="Q3368" s="1" t="s">
        <v>8232</v>
      </c>
      <c r="R3368" s="7">
        <v>0</v>
      </c>
      <c r="S3368" s="1" t="s">
        <v>41</v>
      </c>
      <c r="T3368" s="1" t="s">
        <v>41</v>
      </c>
      <c r="U3368" s="1" t="s">
        <v>41</v>
      </c>
      <c r="V3368" s="1" t="s">
        <v>41</v>
      </c>
      <c r="W3368" s="1" t="s">
        <v>41</v>
      </c>
      <c r="X3368" s="1" t="s">
        <v>41</v>
      </c>
      <c r="Y3368" s="1" t="s">
        <v>41</v>
      </c>
      <c r="Z3368" s="1" t="s">
        <v>41</v>
      </c>
      <c r="AA3368" s="1" t="s">
        <v>49</v>
      </c>
      <c r="AB3368" s="1" t="s">
        <v>38</v>
      </c>
      <c r="AC3368" s="1" t="s">
        <v>44</v>
      </c>
      <c r="AD3368" s="7">
        <v>19.899999999999999</v>
      </c>
      <c r="AE3368" s="7">
        <v>19.899999999999999</v>
      </c>
      <c r="AF3368" s="7">
        <v>0</v>
      </c>
      <c r="AG3368" s="7">
        <v>0</v>
      </c>
      <c r="AH3368" s="7">
        <v>36.630000000000003</v>
      </c>
      <c r="AI3368" s="7">
        <v>56.53</v>
      </c>
      <c r="AJ3368" s="7">
        <f t="shared" si="210"/>
        <v>56.53</v>
      </c>
      <c r="AK3368" s="7" t="s">
        <v>8249</v>
      </c>
      <c r="AL3368" s="1" t="s">
        <v>55</v>
      </c>
      <c r="AM3368" s="1">
        <f t="shared" si="211"/>
        <v>1</v>
      </c>
      <c r="AN3368" s="1" t="s">
        <v>56</v>
      </c>
      <c r="AO3368" s="1" t="s">
        <v>102</v>
      </c>
      <c r="AP3368" s="4">
        <f>1</f>
        <v>1</v>
      </c>
    </row>
    <row r="3369" spans="1:42" x14ac:dyDescent="0.3">
      <c r="A3369" s="1" t="s">
        <v>4496</v>
      </c>
      <c r="B3369" s="1" t="s">
        <v>37</v>
      </c>
      <c r="C3369" s="4">
        <v>32</v>
      </c>
      <c r="D3369" s="4" t="str">
        <f t="shared" si="208"/>
        <v>Adult</v>
      </c>
      <c r="E3369" s="1" t="s">
        <v>3</v>
      </c>
      <c r="F3369" s="1" t="s">
        <v>8256</v>
      </c>
      <c r="G3369" s="1" t="s">
        <v>1273</v>
      </c>
      <c r="H3369" s="1">
        <v>92305</v>
      </c>
      <c r="I3369" s="4">
        <v>1</v>
      </c>
      <c r="J3369" s="4">
        <v>11</v>
      </c>
      <c r="K3369" s="4" t="str">
        <f t="shared" si="209"/>
        <v>New</v>
      </c>
      <c r="L3369" s="1" t="s">
        <v>40</v>
      </c>
      <c r="M3369" s="1" t="s">
        <v>41</v>
      </c>
      <c r="N3369" s="7">
        <v>25.420517214274568</v>
      </c>
      <c r="O3369" s="1" t="s">
        <v>41</v>
      </c>
      <c r="P3369" s="1" t="s">
        <v>38</v>
      </c>
      <c r="Q3369" s="1" t="s">
        <v>77</v>
      </c>
      <c r="R3369" s="7">
        <v>17</v>
      </c>
      <c r="S3369" s="1" t="s">
        <v>38</v>
      </c>
      <c r="T3369" s="1" t="s">
        <v>41</v>
      </c>
      <c r="U3369" s="1" t="s">
        <v>41</v>
      </c>
      <c r="V3369" s="1" t="s">
        <v>41</v>
      </c>
      <c r="W3369" s="1" t="s">
        <v>41</v>
      </c>
      <c r="X3369" s="1" t="s">
        <v>41</v>
      </c>
      <c r="Y3369" s="1" t="s">
        <v>41</v>
      </c>
      <c r="Z3369" s="1" t="s">
        <v>38</v>
      </c>
      <c r="AA3369" s="1" t="s">
        <v>49</v>
      </c>
      <c r="AB3369" s="1" t="s">
        <v>38</v>
      </c>
      <c r="AC3369" s="1" t="s">
        <v>54</v>
      </c>
      <c r="AD3369" s="7">
        <v>29.6</v>
      </c>
      <c r="AE3369" s="7">
        <v>346.45</v>
      </c>
      <c r="AF3369" s="7">
        <v>27.24</v>
      </c>
      <c r="AG3369" s="7">
        <v>0</v>
      </c>
      <c r="AH3369" s="7">
        <v>0</v>
      </c>
      <c r="AI3369" s="7">
        <v>319.20999999999998</v>
      </c>
      <c r="AJ3369" s="7">
        <f t="shared" si="210"/>
        <v>29.019090909090906</v>
      </c>
      <c r="AK3369" s="7" t="s">
        <v>8246</v>
      </c>
      <c r="AL3369" s="1" t="s">
        <v>45</v>
      </c>
      <c r="AM3369" s="1">
        <f t="shared" si="211"/>
        <v>0</v>
      </c>
      <c r="AN3369" s="1" t="s">
        <v>8232</v>
      </c>
      <c r="AO3369" s="1" t="s">
        <v>108</v>
      </c>
      <c r="AP3369" s="4">
        <f>1</f>
        <v>1</v>
      </c>
    </row>
    <row r="3370" spans="1:42" x14ac:dyDescent="0.3">
      <c r="A3370" s="1" t="s">
        <v>4497</v>
      </c>
      <c r="B3370" s="1" t="s">
        <v>47</v>
      </c>
      <c r="C3370" s="4">
        <v>28</v>
      </c>
      <c r="D3370" s="4" t="str">
        <f t="shared" si="208"/>
        <v>Adult</v>
      </c>
      <c r="E3370" s="1" t="s">
        <v>8253</v>
      </c>
      <c r="F3370" s="1" t="s">
        <v>8257</v>
      </c>
      <c r="G3370" s="1" t="s">
        <v>2381</v>
      </c>
      <c r="H3370" s="1">
        <v>91344</v>
      </c>
      <c r="I3370" s="4">
        <v>0</v>
      </c>
      <c r="J3370" s="4">
        <v>8</v>
      </c>
      <c r="K3370" s="4" t="str">
        <f t="shared" si="209"/>
        <v>New</v>
      </c>
      <c r="L3370" s="1" t="s">
        <v>40</v>
      </c>
      <c r="M3370" s="1" t="s">
        <v>38</v>
      </c>
      <c r="N3370" s="7">
        <v>1.95</v>
      </c>
      <c r="O3370" s="1" t="s">
        <v>41</v>
      </c>
      <c r="P3370" s="1" t="s">
        <v>41</v>
      </c>
      <c r="Q3370" s="1" t="s">
        <v>8232</v>
      </c>
      <c r="R3370" s="7">
        <v>0</v>
      </c>
      <c r="S3370" s="1" t="s">
        <v>41</v>
      </c>
      <c r="T3370" s="1" t="s">
        <v>41</v>
      </c>
      <c r="U3370" s="1" t="s">
        <v>41</v>
      </c>
      <c r="V3370" s="1" t="s">
        <v>41</v>
      </c>
      <c r="W3370" s="1" t="s">
        <v>41</v>
      </c>
      <c r="X3370" s="1" t="s">
        <v>41</v>
      </c>
      <c r="Y3370" s="1" t="s">
        <v>41</v>
      </c>
      <c r="Z3370" s="1" t="s">
        <v>41</v>
      </c>
      <c r="AA3370" s="1" t="s">
        <v>49</v>
      </c>
      <c r="AB3370" s="1" t="s">
        <v>41</v>
      </c>
      <c r="AC3370" s="1" t="s">
        <v>54</v>
      </c>
      <c r="AD3370" s="7">
        <v>19.45</v>
      </c>
      <c r="AE3370" s="7">
        <v>159.19999999999999</v>
      </c>
      <c r="AF3370" s="7">
        <v>0</v>
      </c>
      <c r="AG3370" s="7">
        <v>0</v>
      </c>
      <c r="AH3370" s="7">
        <v>15.6</v>
      </c>
      <c r="AI3370" s="7">
        <v>174.8</v>
      </c>
      <c r="AJ3370" s="7">
        <f t="shared" si="210"/>
        <v>21.85</v>
      </c>
      <c r="AK3370" s="7" t="s">
        <v>8246</v>
      </c>
      <c r="AL3370" s="1" t="s">
        <v>45</v>
      </c>
      <c r="AM3370" s="1">
        <f t="shared" si="211"/>
        <v>0</v>
      </c>
      <c r="AN3370" s="1" t="s">
        <v>8232</v>
      </c>
      <c r="AO3370" s="1" t="s">
        <v>108</v>
      </c>
      <c r="AP3370" s="4">
        <f>1</f>
        <v>1</v>
      </c>
    </row>
    <row r="3371" spans="1:42" x14ac:dyDescent="0.3">
      <c r="A3371" s="1" t="s">
        <v>4498</v>
      </c>
      <c r="B3371" s="1" t="s">
        <v>37</v>
      </c>
      <c r="C3371" s="4">
        <v>75</v>
      </c>
      <c r="D3371" s="4" t="str">
        <f t="shared" si="208"/>
        <v>Senior Citizen</v>
      </c>
      <c r="E3371" s="1" t="s">
        <v>8253</v>
      </c>
      <c r="F3371" s="1" t="s">
        <v>8254</v>
      </c>
      <c r="G3371" s="1" t="s">
        <v>945</v>
      </c>
      <c r="H3371" s="1">
        <v>95920</v>
      </c>
      <c r="I3371" s="4">
        <v>0</v>
      </c>
      <c r="J3371" s="4">
        <v>38</v>
      </c>
      <c r="K3371" s="4" t="str">
        <f t="shared" si="209"/>
        <v>Loyal</v>
      </c>
      <c r="L3371" s="1" t="s">
        <v>127</v>
      </c>
      <c r="M3371" s="1" t="s">
        <v>38</v>
      </c>
      <c r="N3371" s="7">
        <v>47.39</v>
      </c>
      <c r="O3371" s="1" t="s">
        <v>38</v>
      </c>
      <c r="P3371" s="1" t="s">
        <v>38</v>
      </c>
      <c r="Q3371" s="1" t="s">
        <v>53</v>
      </c>
      <c r="R3371" s="7">
        <v>2</v>
      </c>
      <c r="S3371" s="1" t="s">
        <v>41</v>
      </c>
      <c r="T3371" s="1" t="s">
        <v>41</v>
      </c>
      <c r="U3371" s="1" t="s">
        <v>41</v>
      </c>
      <c r="V3371" s="1" t="s">
        <v>38</v>
      </c>
      <c r="W3371" s="1" t="s">
        <v>38</v>
      </c>
      <c r="X3371" s="1" t="s">
        <v>38</v>
      </c>
      <c r="Y3371" s="1" t="s">
        <v>41</v>
      </c>
      <c r="Z3371" s="1" t="s">
        <v>38</v>
      </c>
      <c r="AA3371" s="1" t="s">
        <v>49</v>
      </c>
      <c r="AB3371" s="1" t="s">
        <v>38</v>
      </c>
      <c r="AC3371" s="1" t="s">
        <v>54</v>
      </c>
      <c r="AD3371" s="7">
        <v>99.55</v>
      </c>
      <c r="AE3371" s="7">
        <v>3734.25</v>
      </c>
      <c r="AF3371" s="7">
        <v>0</v>
      </c>
      <c r="AG3371" s="7">
        <v>0</v>
      </c>
      <c r="AH3371" s="7">
        <v>1800.82</v>
      </c>
      <c r="AI3371" s="7">
        <v>5535.07</v>
      </c>
      <c r="AJ3371" s="7">
        <f t="shared" si="210"/>
        <v>145.65973684210525</v>
      </c>
      <c r="AK3371" s="7" t="s">
        <v>8247</v>
      </c>
      <c r="AL3371" s="1" t="s">
        <v>55</v>
      </c>
      <c r="AM3371" s="1">
        <f t="shared" si="211"/>
        <v>1</v>
      </c>
      <c r="AN3371" s="1" t="s">
        <v>61</v>
      </c>
      <c r="AO3371" s="1" t="s">
        <v>431</v>
      </c>
      <c r="AP3371" s="4">
        <f>1</f>
        <v>1</v>
      </c>
    </row>
    <row r="3372" spans="1:42" x14ac:dyDescent="0.3">
      <c r="A3372" s="1" t="s">
        <v>4499</v>
      </c>
      <c r="B3372" s="1" t="s">
        <v>47</v>
      </c>
      <c r="C3372" s="4">
        <v>44</v>
      </c>
      <c r="D3372" s="4" t="str">
        <f t="shared" si="208"/>
        <v>Adult</v>
      </c>
      <c r="E3372" s="1" t="s">
        <v>3</v>
      </c>
      <c r="F3372" s="1" t="s">
        <v>8255</v>
      </c>
      <c r="G3372" s="1" t="s">
        <v>474</v>
      </c>
      <c r="H3372" s="1">
        <v>92868</v>
      </c>
      <c r="I3372" s="4">
        <v>1</v>
      </c>
      <c r="J3372" s="4">
        <v>34</v>
      </c>
      <c r="K3372" s="4" t="str">
        <f t="shared" si="209"/>
        <v>Loyal</v>
      </c>
      <c r="L3372" s="1" t="s">
        <v>127</v>
      </c>
      <c r="M3372" s="1" t="s">
        <v>38</v>
      </c>
      <c r="N3372" s="7">
        <v>44.54</v>
      </c>
      <c r="O3372" s="1" t="s">
        <v>41</v>
      </c>
      <c r="P3372" s="1" t="s">
        <v>41</v>
      </c>
      <c r="Q3372" s="1" t="s">
        <v>8232</v>
      </c>
      <c r="R3372" s="7">
        <v>0</v>
      </c>
      <c r="S3372" s="1" t="s">
        <v>41</v>
      </c>
      <c r="T3372" s="1" t="s">
        <v>41</v>
      </c>
      <c r="U3372" s="1" t="s">
        <v>41</v>
      </c>
      <c r="V3372" s="1" t="s">
        <v>41</v>
      </c>
      <c r="W3372" s="1" t="s">
        <v>41</v>
      </c>
      <c r="X3372" s="1" t="s">
        <v>41</v>
      </c>
      <c r="Y3372" s="1" t="s">
        <v>41</v>
      </c>
      <c r="Z3372" s="1" t="s">
        <v>41</v>
      </c>
      <c r="AA3372" s="1" t="s">
        <v>49</v>
      </c>
      <c r="AB3372" s="1" t="s">
        <v>41</v>
      </c>
      <c r="AC3372" s="1" t="s">
        <v>44</v>
      </c>
      <c r="AD3372" s="7">
        <v>20.8</v>
      </c>
      <c r="AE3372" s="7">
        <v>635.9</v>
      </c>
      <c r="AF3372" s="7">
        <v>46.07</v>
      </c>
      <c r="AG3372" s="7">
        <v>0</v>
      </c>
      <c r="AH3372" s="7">
        <v>1514.36</v>
      </c>
      <c r="AI3372" s="7">
        <v>2104.19</v>
      </c>
      <c r="AJ3372" s="7">
        <f t="shared" si="210"/>
        <v>61.887941176470591</v>
      </c>
      <c r="AK3372" s="7" t="s">
        <v>8249</v>
      </c>
      <c r="AL3372" s="1" t="s">
        <v>45</v>
      </c>
      <c r="AM3372" s="1">
        <f t="shared" si="211"/>
        <v>0</v>
      </c>
      <c r="AN3372" s="1" t="s">
        <v>8232</v>
      </c>
      <c r="AO3372" s="1" t="s">
        <v>108</v>
      </c>
      <c r="AP3372" s="4">
        <f>1</f>
        <v>1</v>
      </c>
    </row>
    <row r="3373" spans="1:42" x14ac:dyDescent="0.3">
      <c r="A3373" s="1" t="s">
        <v>4500</v>
      </c>
      <c r="B3373" s="1" t="s">
        <v>47</v>
      </c>
      <c r="C3373" s="4">
        <v>32</v>
      </c>
      <c r="D3373" s="4" t="str">
        <f t="shared" si="208"/>
        <v>Adult</v>
      </c>
      <c r="E3373" s="1" t="s">
        <v>3</v>
      </c>
      <c r="F3373" s="1" t="s">
        <v>8257</v>
      </c>
      <c r="G3373" s="1" t="s">
        <v>1156</v>
      </c>
      <c r="H3373" s="1">
        <v>95422</v>
      </c>
      <c r="I3373" s="4">
        <v>3</v>
      </c>
      <c r="J3373" s="4">
        <v>19</v>
      </c>
      <c r="K3373" s="4" t="str">
        <f t="shared" si="209"/>
        <v>Loyal</v>
      </c>
      <c r="L3373" s="1" t="s">
        <v>40</v>
      </c>
      <c r="M3373" s="1" t="s">
        <v>38</v>
      </c>
      <c r="N3373" s="7">
        <v>31.7</v>
      </c>
      <c r="O3373" s="1" t="s">
        <v>41</v>
      </c>
      <c r="P3373" s="1" t="s">
        <v>41</v>
      </c>
      <c r="Q3373" s="1" t="s">
        <v>8232</v>
      </c>
      <c r="R3373" s="7">
        <v>0</v>
      </c>
      <c r="S3373" s="1" t="s">
        <v>41</v>
      </c>
      <c r="T3373" s="1" t="s">
        <v>41</v>
      </c>
      <c r="U3373" s="1" t="s">
        <v>41</v>
      </c>
      <c r="V3373" s="1" t="s">
        <v>41</v>
      </c>
      <c r="W3373" s="1" t="s">
        <v>41</v>
      </c>
      <c r="X3373" s="1" t="s">
        <v>41</v>
      </c>
      <c r="Y3373" s="1" t="s">
        <v>41</v>
      </c>
      <c r="Z3373" s="1" t="s">
        <v>41</v>
      </c>
      <c r="AA3373" s="1" t="s">
        <v>71</v>
      </c>
      <c r="AB3373" s="1" t="s">
        <v>41</v>
      </c>
      <c r="AC3373" s="1" t="s">
        <v>44</v>
      </c>
      <c r="AD3373" s="7">
        <v>20.2</v>
      </c>
      <c r="AE3373" s="7">
        <v>387.4</v>
      </c>
      <c r="AF3373" s="7">
        <v>0</v>
      </c>
      <c r="AG3373" s="7">
        <v>0</v>
      </c>
      <c r="AH3373" s="7">
        <v>602.29999999999995</v>
      </c>
      <c r="AI3373" s="7">
        <v>989.7</v>
      </c>
      <c r="AJ3373" s="7">
        <f t="shared" si="210"/>
        <v>52.089473684210532</v>
      </c>
      <c r="AK3373" s="7" t="s">
        <v>8249</v>
      </c>
      <c r="AL3373" s="1" t="s">
        <v>45</v>
      </c>
      <c r="AM3373" s="1">
        <f t="shared" si="211"/>
        <v>0</v>
      </c>
      <c r="AN3373" s="1" t="s">
        <v>8232</v>
      </c>
      <c r="AO3373" s="1" t="s">
        <v>108</v>
      </c>
      <c r="AP3373" s="4">
        <f>1</f>
        <v>1</v>
      </c>
    </row>
    <row r="3374" spans="1:42" x14ac:dyDescent="0.3">
      <c r="A3374" s="1" t="s">
        <v>4501</v>
      </c>
      <c r="B3374" s="1" t="s">
        <v>37</v>
      </c>
      <c r="C3374" s="4">
        <v>77</v>
      </c>
      <c r="D3374" s="4" t="str">
        <f t="shared" si="208"/>
        <v>Senior Citizen</v>
      </c>
      <c r="E3374" s="1" t="s">
        <v>3</v>
      </c>
      <c r="F3374" s="1" t="s">
        <v>8254</v>
      </c>
      <c r="G3374" s="1" t="s">
        <v>233</v>
      </c>
      <c r="H3374" s="1">
        <v>90404</v>
      </c>
      <c r="I3374" s="4">
        <v>7</v>
      </c>
      <c r="J3374" s="4">
        <v>70</v>
      </c>
      <c r="K3374" s="4" t="str">
        <f t="shared" si="209"/>
        <v>Veteran</v>
      </c>
      <c r="L3374" s="1" t="s">
        <v>40</v>
      </c>
      <c r="M3374" s="1" t="s">
        <v>38</v>
      </c>
      <c r="N3374" s="7">
        <v>35.39</v>
      </c>
      <c r="O3374" s="1" t="s">
        <v>38</v>
      </c>
      <c r="P3374" s="1" t="s">
        <v>38</v>
      </c>
      <c r="Q3374" s="1" t="s">
        <v>53</v>
      </c>
      <c r="R3374" s="7">
        <v>25</v>
      </c>
      <c r="S3374" s="1" t="s">
        <v>38</v>
      </c>
      <c r="T3374" s="1" t="s">
        <v>38</v>
      </c>
      <c r="U3374" s="1" t="s">
        <v>38</v>
      </c>
      <c r="V3374" s="1" t="s">
        <v>38</v>
      </c>
      <c r="W3374" s="1" t="s">
        <v>38</v>
      </c>
      <c r="X3374" s="1" t="s">
        <v>38</v>
      </c>
      <c r="Y3374" s="1" t="s">
        <v>41</v>
      </c>
      <c r="Z3374" s="1" t="s">
        <v>38</v>
      </c>
      <c r="AA3374" s="1" t="s">
        <v>71</v>
      </c>
      <c r="AB3374" s="1" t="s">
        <v>38</v>
      </c>
      <c r="AC3374" s="1" t="s">
        <v>54</v>
      </c>
      <c r="AD3374" s="7">
        <v>113.65</v>
      </c>
      <c r="AE3374" s="7">
        <v>7714.65</v>
      </c>
      <c r="AF3374" s="7">
        <v>24.36</v>
      </c>
      <c r="AG3374" s="7">
        <v>0</v>
      </c>
      <c r="AH3374" s="7">
        <v>2477.3000000000002</v>
      </c>
      <c r="AI3374" s="7">
        <v>10167.59</v>
      </c>
      <c r="AJ3374" s="7">
        <f t="shared" si="210"/>
        <v>145.25128571428573</v>
      </c>
      <c r="AK3374" s="7" t="s">
        <v>8247</v>
      </c>
      <c r="AL3374" s="1" t="s">
        <v>45</v>
      </c>
      <c r="AM3374" s="1">
        <f t="shared" si="211"/>
        <v>0</v>
      </c>
      <c r="AN3374" s="1" t="s">
        <v>8232</v>
      </c>
      <c r="AO3374" s="1" t="s">
        <v>108</v>
      </c>
      <c r="AP3374" s="4">
        <f>1</f>
        <v>1</v>
      </c>
    </row>
    <row r="3375" spans="1:42" x14ac:dyDescent="0.3">
      <c r="A3375" s="1" t="s">
        <v>4502</v>
      </c>
      <c r="B3375" s="1" t="s">
        <v>37</v>
      </c>
      <c r="C3375" s="4">
        <v>64</v>
      </c>
      <c r="D3375" s="4" t="str">
        <f t="shared" si="208"/>
        <v>Senior Citizen</v>
      </c>
      <c r="E3375" s="1" t="s">
        <v>3</v>
      </c>
      <c r="F3375" s="1" t="s">
        <v>8254</v>
      </c>
      <c r="G3375" s="1" t="s">
        <v>298</v>
      </c>
      <c r="H3375" s="1">
        <v>92320</v>
      </c>
      <c r="I3375" s="4">
        <v>1</v>
      </c>
      <c r="J3375" s="4">
        <v>1</v>
      </c>
      <c r="K3375" s="4" t="str">
        <f t="shared" si="209"/>
        <v>New</v>
      </c>
      <c r="L3375" s="1" t="s">
        <v>52</v>
      </c>
      <c r="M3375" s="1" t="s">
        <v>38</v>
      </c>
      <c r="N3375" s="7">
        <v>21.65</v>
      </c>
      <c r="O3375" s="1" t="s">
        <v>41</v>
      </c>
      <c r="P3375" s="1" t="s">
        <v>38</v>
      </c>
      <c r="Q3375" s="1" t="s">
        <v>53</v>
      </c>
      <c r="R3375" s="7">
        <v>13</v>
      </c>
      <c r="S3375" s="1" t="s">
        <v>41</v>
      </c>
      <c r="T3375" s="1" t="s">
        <v>41</v>
      </c>
      <c r="U3375" s="1" t="s">
        <v>41</v>
      </c>
      <c r="V3375" s="1" t="s">
        <v>41</v>
      </c>
      <c r="W3375" s="1" t="s">
        <v>41</v>
      </c>
      <c r="X3375" s="1" t="s">
        <v>41</v>
      </c>
      <c r="Y3375" s="1" t="s">
        <v>41</v>
      </c>
      <c r="Z3375" s="1" t="s">
        <v>38</v>
      </c>
      <c r="AA3375" s="1" t="s">
        <v>49</v>
      </c>
      <c r="AB3375" s="1" t="s">
        <v>38</v>
      </c>
      <c r="AC3375" s="1" t="s">
        <v>54</v>
      </c>
      <c r="AD3375" s="7">
        <v>68.95</v>
      </c>
      <c r="AE3375" s="7">
        <v>68.95</v>
      </c>
      <c r="AF3375" s="7">
        <v>0</v>
      </c>
      <c r="AG3375" s="7">
        <v>0</v>
      </c>
      <c r="AH3375" s="7">
        <v>21.65</v>
      </c>
      <c r="AI3375" s="7">
        <v>90.6</v>
      </c>
      <c r="AJ3375" s="7">
        <f t="shared" si="210"/>
        <v>90.6</v>
      </c>
      <c r="AK3375" s="7" t="s">
        <v>8249</v>
      </c>
      <c r="AL3375" s="1" t="s">
        <v>55</v>
      </c>
      <c r="AM3375" s="1">
        <f t="shared" si="211"/>
        <v>1</v>
      </c>
      <c r="AN3375" s="1" t="s">
        <v>61</v>
      </c>
      <c r="AO3375" s="1" t="s">
        <v>99</v>
      </c>
      <c r="AP3375" s="4">
        <f>1</f>
        <v>1</v>
      </c>
    </row>
    <row r="3376" spans="1:42" x14ac:dyDescent="0.3">
      <c r="A3376" s="1" t="s">
        <v>4503</v>
      </c>
      <c r="B3376" s="1" t="s">
        <v>47</v>
      </c>
      <c r="C3376" s="4">
        <v>27</v>
      </c>
      <c r="D3376" s="4" t="str">
        <f t="shared" si="208"/>
        <v>Adult</v>
      </c>
      <c r="E3376" s="1" t="s">
        <v>8253</v>
      </c>
      <c r="F3376" s="1" t="s">
        <v>8254</v>
      </c>
      <c r="G3376" s="1" t="s">
        <v>4504</v>
      </c>
      <c r="H3376" s="1">
        <v>95237</v>
      </c>
      <c r="I3376" s="4">
        <v>0</v>
      </c>
      <c r="J3376" s="4">
        <v>4</v>
      </c>
      <c r="K3376" s="4" t="str">
        <f t="shared" si="209"/>
        <v>New</v>
      </c>
      <c r="L3376" s="1" t="s">
        <v>52</v>
      </c>
      <c r="M3376" s="1" t="s">
        <v>38</v>
      </c>
      <c r="N3376" s="7">
        <v>43.06</v>
      </c>
      <c r="O3376" s="1" t="s">
        <v>41</v>
      </c>
      <c r="P3376" s="1" t="s">
        <v>38</v>
      </c>
      <c r="Q3376" s="1" t="s">
        <v>53</v>
      </c>
      <c r="R3376" s="7">
        <v>46</v>
      </c>
      <c r="S3376" s="1" t="s">
        <v>41</v>
      </c>
      <c r="T3376" s="1" t="s">
        <v>41</v>
      </c>
      <c r="U3376" s="1" t="s">
        <v>41</v>
      </c>
      <c r="V3376" s="1" t="s">
        <v>41</v>
      </c>
      <c r="W3376" s="1" t="s">
        <v>41</v>
      </c>
      <c r="X3376" s="1" t="s">
        <v>38</v>
      </c>
      <c r="Y3376" s="1" t="s">
        <v>38</v>
      </c>
      <c r="Z3376" s="1" t="s">
        <v>38</v>
      </c>
      <c r="AA3376" s="1" t="s">
        <v>49</v>
      </c>
      <c r="AB3376" s="1" t="s">
        <v>38</v>
      </c>
      <c r="AC3376" s="1" t="s">
        <v>54</v>
      </c>
      <c r="AD3376" s="7">
        <v>79.900000000000006</v>
      </c>
      <c r="AE3376" s="7">
        <v>324.3</v>
      </c>
      <c r="AF3376" s="7">
        <v>0</v>
      </c>
      <c r="AG3376" s="7">
        <v>0</v>
      </c>
      <c r="AH3376" s="7">
        <v>172.24</v>
      </c>
      <c r="AI3376" s="7">
        <v>496.54</v>
      </c>
      <c r="AJ3376" s="7">
        <f t="shared" si="210"/>
        <v>124.13500000000001</v>
      </c>
      <c r="AK3376" s="7" t="s">
        <v>8247</v>
      </c>
      <c r="AL3376" s="1" t="s">
        <v>55</v>
      </c>
      <c r="AM3376" s="1">
        <f t="shared" si="211"/>
        <v>1</v>
      </c>
      <c r="AN3376" s="1" t="s">
        <v>56</v>
      </c>
      <c r="AO3376" s="1" t="s">
        <v>57</v>
      </c>
      <c r="AP3376" s="4">
        <f>1</f>
        <v>1</v>
      </c>
    </row>
    <row r="3377" spans="1:42" x14ac:dyDescent="0.3">
      <c r="A3377" s="1" t="s">
        <v>4505</v>
      </c>
      <c r="B3377" s="1" t="s">
        <v>37</v>
      </c>
      <c r="C3377" s="4">
        <v>25</v>
      </c>
      <c r="D3377" s="4" t="str">
        <f t="shared" si="208"/>
        <v>Adult</v>
      </c>
      <c r="E3377" s="1" t="s">
        <v>8253</v>
      </c>
      <c r="F3377" s="1" t="s">
        <v>8254</v>
      </c>
      <c r="G3377" s="1" t="s">
        <v>1042</v>
      </c>
      <c r="H3377" s="1">
        <v>92258</v>
      </c>
      <c r="I3377" s="4">
        <v>0</v>
      </c>
      <c r="J3377" s="4">
        <v>51</v>
      </c>
      <c r="K3377" s="4" t="str">
        <f t="shared" si="209"/>
        <v>Veteran</v>
      </c>
      <c r="L3377" s="1" t="s">
        <v>74</v>
      </c>
      <c r="M3377" s="1" t="s">
        <v>38</v>
      </c>
      <c r="N3377" s="7">
        <v>19.23</v>
      </c>
      <c r="O3377" s="1" t="s">
        <v>41</v>
      </c>
      <c r="P3377" s="1" t="s">
        <v>41</v>
      </c>
      <c r="Q3377" s="1" t="s">
        <v>8232</v>
      </c>
      <c r="R3377" s="7">
        <v>0</v>
      </c>
      <c r="S3377" s="1" t="s">
        <v>41</v>
      </c>
      <c r="T3377" s="1" t="s">
        <v>41</v>
      </c>
      <c r="U3377" s="1" t="s">
        <v>41</v>
      </c>
      <c r="V3377" s="1" t="s">
        <v>41</v>
      </c>
      <c r="W3377" s="1" t="s">
        <v>41</v>
      </c>
      <c r="X3377" s="1" t="s">
        <v>41</v>
      </c>
      <c r="Y3377" s="1" t="s">
        <v>41</v>
      </c>
      <c r="Z3377" s="1" t="s">
        <v>41</v>
      </c>
      <c r="AA3377" s="1" t="s">
        <v>71</v>
      </c>
      <c r="AB3377" s="1" t="s">
        <v>41</v>
      </c>
      <c r="AC3377" s="1" t="s">
        <v>54</v>
      </c>
      <c r="AD3377" s="7">
        <v>20.65</v>
      </c>
      <c r="AE3377" s="7">
        <v>1020.75</v>
      </c>
      <c r="AF3377" s="7">
        <v>19.32</v>
      </c>
      <c r="AG3377" s="7">
        <v>0</v>
      </c>
      <c r="AH3377" s="7">
        <v>980.73</v>
      </c>
      <c r="AI3377" s="7">
        <v>1982.16</v>
      </c>
      <c r="AJ3377" s="7">
        <f t="shared" si="210"/>
        <v>38.865882352941178</v>
      </c>
      <c r="AK3377" s="7" t="s">
        <v>8246</v>
      </c>
      <c r="AL3377" s="1" t="s">
        <v>45</v>
      </c>
      <c r="AM3377" s="1">
        <f t="shared" si="211"/>
        <v>0</v>
      </c>
      <c r="AN3377" s="1" t="s">
        <v>8232</v>
      </c>
      <c r="AO3377" s="1" t="s">
        <v>108</v>
      </c>
      <c r="AP3377" s="4">
        <f>1</f>
        <v>1</v>
      </c>
    </row>
    <row r="3378" spans="1:42" x14ac:dyDescent="0.3">
      <c r="A3378" s="1" t="s">
        <v>4506</v>
      </c>
      <c r="B3378" s="1" t="s">
        <v>37</v>
      </c>
      <c r="C3378" s="4">
        <v>51</v>
      </c>
      <c r="D3378" s="4" t="str">
        <f t="shared" si="208"/>
        <v>Senior Citizen</v>
      </c>
      <c r="E3378" s="1" t="s">
        <v>3</v>
      </c>
      <c r="F3378" s="1" t="s">
        <v>8254</v>
      </c>
      <c r="G3378" s="1" t="s">
        <v>811</v>
      </c>
      <c r="H3378" s="1">
        <v>90270</v>
      </c>
      <c r="I3378" s="4">
        <v>1</v>
      </c>
      <c r="J3378" s="4">
        <v>35</v>
      </c>
      <c r="K3378" s="4" t="str">
        <f t="shared" si="209"/>
        <v>Loyal</v>
      </c>
      <c r="L3378" s="1" t="s">
        <v>127</v>
      </c>
      <c r="M3378" s="1" t="s">
        <v>38</v>
      </c>
      <c r="N3378" s="7">
        <v>24.53</v>
      </c>
      <c r="O3378" s="1" t="s">
        <v>41</v>
      </c>
      <c r="P3378" s="1" t="s">
        <v>38</v>
      </c>
      <c r="Q3378" s="1" t="s">
        <v>77</v>
      </c>
      <c r="R3378" s="7">
        <v>30</v>
      </c>
      <c r="S3378" s="1" t="s">
        <v>38</v>
      </c>
      <c r="T3378" s="1" t="s">
        <v>41</v>
      </c>
      <c r="U3378" s="1" t="s">
        <v>41</v>
      </c>
      <c r="V3378" s="1" t="s">
        <v>41</v>
      </c>
      <c r="W3378" s="1" t="s">
        <v>38</v>
      </c>
      <c r="X3378" s="1" t="s">
        <v>41</v>
      </c>
      <c r="Y3378" s="1" t="s">
        <v>41</v>
      </c>
      <c r="Z3378" s="1" t="s">
        <v>38</v>
      </c>
      <c r="AA3378" s="1" t="s">
        <v>43</v>
      </c>
      <c r="AB3378" s="1" t="s">
        <v>38</v>
      </c>
      <c r="AC3378" s="1" t="s">
        <v>54</v>
      </c>
      <c r="AD3378" s="7">
        <v>62.15</v>
      </c>
      <c r="AE3378" s="7">
        <v>2215.4499999999998</v>
      </c>
      <c r="AF3378" s="7">
        <v>0</v>
      </c>
      <c r="AG3378" s="7">
        <v>0</v>
      </c>
      <c r="AH3378" s="7">
        <v>858.55</v>
      </c>
      <c r="AI3378" s="7">
        <v>3074</v>
      </c>
      <c r="AJ3378" s="7">
        <f t="shared" si="210"/>
        <v>87.828571428571422</v>
      </c>
      <c r="AK3378" s="7" t="s">
        <v>8249</v>
      </c>
      <c r="AL3378" s="1" t="s">
        <v>45</v>
      </c>
      <c r="AM3378" s="1">
        <f t="shared" si="211"/>
        <v>0</v>
      </c>
      <c r="AN3378" s="1" t="s">
        <v>8232</v>
      </c>
      <c r="AO3378" s="1" t="s">
        <v>108</v>
      </c>
      <c r="AP3378" s="4">
        <f>1</f>
        <v>1</v>
      </c>
    </row>
    <row r="3379" spans="1:42" x14ac:dyDescent="0.3">
      <c r="A3379" s="1" t="s">
        <v>4507</v>
      </c>
      <c r="B3379" s="1" t="s">
        <v>47</v>
      </c>
      <c r="C3379" s="4">
        <v>62</v>
      </c>
      <c r="D3379" s="4" t="str">
        <f t="shared" si="208"/>
        <v>Senior Citizen</v>
      </c>
      <c r="E3379" s="1" t="s">
        <v>8253</v>
      </c>
      <c r="F3379" s="1" t="s">
        <v>8254</v>
      </c>
      <c r="G3379" s="1" t="s">
        <v>492</v>
      </c>
      <c r="H3379" s="1">
        <v>91423</v>
      </c>
      <c r="I3379" s="4">
        <v>0</v>
      </c>
      <c r="J3379" s="4">
        <v>30</v>
      </c>
      <c r="K3379" s="4" t="str">
        <f t="shared" si="209"/>
        <v>Loyal</v>
      </c>
      <c r="L3379" s="1" t="s">
        <v>40</v>
      </c>
      <c r="M3379" s="1" t="s">
        <v>38</v>
      </c>
      <c r="N3379" s="7">
        <v>31.97</v>
      </c>
      <c r="O3379" s="1" t="s">
        <v>38</v>
      </c>
      <c r="P3379" s="1" t="s">
        <v>38</v>
      </c>
      <c r="Q3379" s="1" t="s">
        <v>53</v>
      </c>
      <c r="R3379" s="7">
        <v>2</v>
      </c>
      <c r="S3379" s="1" t="s">
        <v>41</v>
      </c>
      <c r="T3379" s="1" t="s">
        <v>41</v>
      </c>
      <c r="U3379" s="1" t="s">
        <v>41</v>
      </c>
      <c r="V3379" s="1" t="s">
        <v>38</v>
      </c>
      <c r="W3379" s="1" t="s">
        <v>41</v>
      </c>
      <c r="X3379" s="1" t="s">
        <v>38</v>
      </c>
      <c r="Y3379" s="1" t="s">
        <v>38</v>
      </c>
      <c r="Z3379" s="1" t="s">
        <v>38</v>
      </c>
      <c r="AA3379" s="1" t="s">
        <v>49</v>
      </c>
      <c r="AB3379" s="1" t="s">
        <v>38</v>
      </c>
      <c r="AC3379" s="1" t="s">
        <v>44</v>
      </c>
      <c r="AD3379" s="7">
        <v>89.9</v>
      </c>
      <c r="AE3379" s="7">
        <v>2723.15</v>
      </c>
      <c r="AF3379" s="7">
        <v>0</v>
      </c>
      <c r="AG3379" s="7">
        <v>0</v>
      </c>
      <c r="AH3379" s="7">
        <v>959.1</v>
      </c>
      <c r="AI3379" s="7">
        <v>3682.25</v>
      </c>
      <c r="AJ3379" s="7">
        <f t="shared" si="210"/>
        <v>122.74166666666666</v>
      </c>
      <c r="AK3379" s="7" t="s">
        <v>8247</v>
      </c>
      <c r="AL3379" s="1" t="s">
        <v>45</v>
      </c>
      <c r="AM3379" s="1">
        <f t="shared" si="211"/>
        <v>0</v>
      </c>
      <c r="AN3379" s="1" t="s">
        <v>8232</v>
      </c>
      <c r="AO3379" s="1" t="s">
        <v>108</v>
      </c>
      <c r="AP3379" s="4">
        <f>1</f>
        <v>1</v>
      </c>
    </row>
    <row r="3380" spans="1:42" x14ac:dyDescent="0.3">
      <c r="A3380" s="1" t="s">
        <v>4508</v>
      </c>
      <c r="B3380" s="1" t="s">
        <v>37</v>
      </c>
      <c r="C3380" s="4">
        <v>54</v>
      </c>
      <c r="D3380" s="4" t="str">
        <f t="shared" si="208"/>
        <v>Senior Citizen</v>
      </c>
      <c r="E3380" s="1" t="s">
        <v>3</v>
      </c>
      <c r="F3380" s="1" t="s">
        <v>8254</v>
      </c>
      <c r="G3380" s="1" t="s">
        <v>3467</v>
      </c>
      <c r="H3380" s="1">
        <v>93218</v>
      </c>
      <c r="I3380" s="4">
        <v>4</v>
      </c>
      <c r="J3380" s="4">
        <v>8</v>
      </c>
      <c r="K3380" s="4" t="str">
        <f t="shared" si="209"/>
        <v>New</v>
      </c>
      <c r="L3380" s="1" t="s">
        <v>52</v>
      </c>
      <c r="M3380" s="1" t="s">
        <v>38</v>
      </c>
      <c r="N3380" s="7">
        <v>9.8800000000000008</v>
      </c>
      <c r="O3380" s="1" t="s">
        <v>38</v>
      </c>
      <c r="P3380" s="1" t="s">
        <v>38</v>
      </c>
      <c r="Q3380" s="1" t="s">
        <v>53</v>
      </c>
      <c r="R3380" s="7">
        <v>4</v>
      </c>
      <c r="S3380" s="1" t="s">
        <v>41</v>
      </c>
      <c r="T3380" s="1" t="s">
        <v>41</v>
      </c>
      <c r="U3380" s="1" t="s">
        <v>41</v>
      </c>
      <c r="V3380" s="1" t="s">
        <v>38</v>
      </c>
      <c r="W3380" s="1" t="s">
        <v>41</v>
      </c>
      <c r="X3380" s="1" t="s">
        <v>38</v>
      </c>
      <c r="Y3380" s="1" t="s">
        <v>38</v>
      </c>
      <c r="Z3380" s="1" t="s">
        <v>41</v>
      </c>
      <c r="AA3380" s="1" t="s">
        <v>49</v>
      </c>
      <c r="AB3380" s="1" t="s">
        <v>38</v>
      </c>
      <c r="AC3380" s="1" t="s">
        <v>54</v>
      </c>
      <c r="AD3380" s="7">
        <v>90.25</v>
      </c>
      <c r="AE3380" s="7">
        <v>743.75</v>
      </c>
      <c r="AF3380" s="7">
        <v>0</v>
      </c>
      <c r="AG3380" s="7">
        <v>0</v>
      </c>
      <c r="AH3380" s="7">
        <v>79.040000000000006</v>
      </c>
      <c r="AI3380" s="7">
        <v>822.79</v>
      </c>
      <c r="AJ3380" s="7">
        <f t="shared" si="210"/>
        <v>102.84875</v>
      </c>
      <c r="AK3380" s="7" t="s">
        <v>8247</v>
      </c>
      <c r="AL3380" s="1" t="s">
        <v>45</v>
      </c>
      <c r="AM3380" s="1">
        <f t="shared" si="211"/>
        <v>0</v>
      </c>
      <c r="AN3380" s="1" t="s">
        <v>8232</v>
      </c>
      <c r="AO3380" s="1" t="s">
        <v>108</v>
      </c>
      <c r="AP3380" s="4">
        <f>1</f>
        <v>1</v>
      </c>
    </row>
    <row r="3381" spans="1:42" x14ac:dyDescent="0.3">
      <c r="A3381" s="1" t="s">
        <v>4509</v>
      </c>
      <c r="B3381" s="1" t="s">
        <v>37</v>
      </c>
      <c r="C3381" s="4">
        <v>55</v>
      </c>
      <c r="D3381" s="4" t="str">
        <f t="shared" si="208"/>
        <v>Senior Citizen</v>
      </c>
      <c r="E3381" s="1" t="s">
        <v>3</v>
      </c>
      <c r="F3381" s="1" t="s">
        <v>8254</v>
      </c>
      <c r="G3381" s="1" t="s">
        <v>3106</v>
      </c>
      <c r="H3381" s="1">
        <v>93669</v>
      </c>
      <c r="I3381" s="4">
        <v>1</v>
      </c>
      <c r="J3381" s="4">
        <v>4</v>
      </c>
      <c r="K3381" s="4" t="str">
        <f t="shared" si="209"/>
        <v>New</v>
      </c>
      <c r="L3381" s="1" t="s">
        <v>40</v>
      </c>
      <c r="M3381" s="1" t="s">
        <v>41</v>
      </c>
      <c r="N3381" s="7">
        <v>25.420517214274568</v>
      </c>
      <c r="O3381" s="1" t="s">
        <v>41</v>
      </c>
      <c r="P3381" s="1" t="s">
        <v>38</v>
      </c>
      <c r="Q3381" s="1" t="s">
        <v>77</v>
      </c>
      <c r="R3381" s="7">
        <v>29</v>
      </c>
      <c r="S3381" s="1" t="s">
        <v>41</v>
      </c>
      <c r="T3381" s="1" t="s">
        <v>41</v>
      </c>
      <c r="U3381" s="1" t="s">
        <v>41</v>
      </c>
      <c r="V3381" s="1" t="s">
        <v>41</v>
      </c>
      <c r="W3381" s="1" t="s">
        <v>41</v>
      </c>
      <c r="X3381" s="1" t="s">
        <v>41</v>
      </c>
      <c r="Y3381" s="1" t="s">
        <v>41</v>
      </c>
      <c r="Z3381" s="1" t="s">
        <v>38</v>
      </c>
      <c r="AA3381" s="1" t="s">
        <v>49</v>
      </c>
      <c r="AB3381" s="1" t="s">
        <v>38</v>
      </c>
      <c r="AC3381" s="1" t="s">
        <v>54</v>
      </c>
      <c r="AD3381" s="7">
        <v>25.15</v>
      </c>
      <c r="AE3381" s="7">
        <v>99.95</v>
      </c>
      <c r="AF3381" s="7">
        <v>0</v>
      </c>
      <c r="AG3381" s="7">
        <v>0</v>
      </c>
      <c r="AH3381" s="7">
        <v>0</v>
      </c>
      <c r="AI3381" s="7">
        <v>99.95</v>
      </c>
      <c r="AJ3381" s="7">
        <f t="shared" si="210"/>
        <v>24.987500000000001</v>
      </c>
      <c r="AK3381" s="7" t="s">
        <v>8246</v>
      </c>
      <c r="AL3381" s="1" t="s">
        <v>45</v>
      </c>
      <c r="AM3381" s="1">
        <f t="shared" si="211"/>
        <v>0</v>
      </c>
      <c r="AN3381" s="1" t="s">
        <v>8232</v>
      </c>
      <c r="AO3381" s="1" t="s">
        <v>108</v>
      </c>
      <c r="AP3381" s="4">
        <f>1</f>
        <v>1</v>
      </c>
    </row>
    <row r="3382" spans="1:42" x14ac:dyDescent="0.3">
      <c r="A3382" s="1" t="s">
        <v>4510</v>
      </c>
      <c r="B3382" s="1" t="s">
        <v>37</v>
      </c>
      <c r="C3382" s="4">
        <v>25</v>
      </c>
      <c r="D3382" s="4" t="str">
        <f t="shared" si="208"/>
        <v>Adult</v>
      </c>
      <c r="E3382" s="1" t="s">
        <v>8253</v>
      </c>
      <c r="F3382" s="1" t="s">
        <v>8254</v>
      </c>
      <c r="G3382" s="1" t="s">
        <v>1685</v>
      </c>
      <c r="H3382" s="1">
        <v>90262</v>
      </c>
      <c r="I3382" s="4">
        <v>0</v>
      </c>
      <c r="J3382" s="4">
        <v>10</v>
      </c>
      <c r="K3382" s="4" t="str">
        <f t="shared" si="209"/>
        <v>New</v>
      </c>
      <c r="L3382" s="1" t="s">
        <v>60</v>
      </c>
      <c r="M3382" s="1" t="s">
        <v>38</v>
      </c>
      <c r="N3382" s="7">
        <v>45.42</v>
      </c>
      <c r="O3382" s="1" t="s">
        <v>41</v>
      </c>
      <c r="P3382" s="1" t="s">
        <v>41</v>
      </c>
      <c r="Q3382" s="1" t="s">
        <v>8232</v>
      </c>
      <c r="R3382" s="7">
        <v>0</v>
      </c>
      <c r="S3382" s="1" t="s">
        <v>41</v>
      </c>
      <c r="T3382" s="1" t="s">
        <v>41</v>
      </c>
      <c r="U3382" s="1" t="s">
        <v>41</v>
      </c>
      <c r="V3382" s="1" t="s">
        <v>41</v>
      </c>
      <c r="W3382" s="1" t="s">
        <v>41</v>
      </c>
      <c r="X3382" s="1" t="s">
        <v>41</v>
      </c>
      <c r="Y3382" s="1" t="s">
        <v>41</v>
      </c>
      <c r="Z3382" s="1" t="s">
        <v>41</v>
      </c>
      <c r="AA3382" s="1" t="s">
        <v>43</v>
      </c>
      <c r="AB3382" s="1" t="s">
        <v>38</v>
      </c>
      <c r="AC3382" s="1" t="s">
        <v>44</v>
      </c>
      <c r="AD3382" s="7">
        <v>19.3</v>
      </c>
      <c r="AE3382" s="7">
        <v>185.2</v>
      </c>
      <c r="AF3382" s="7">
        <v>0</v>
      </c>
      <c r="AG3382" s="7">
        <v>0</v>
      </c>
      <c r="AH3382" s="7">
        <v>454.2</v>
      </c>
      <c r="AI3382" s="7">
        <v>639.4</v>
      </c>
      <c r="AJ3382" s="7">
        <f t="shared" si="210"/>
        <v>63.94</v>
      </c>
      <c r="AK3382" s="7" t="s">
        <v>8249</v>
      </c>
      <c r="AL3382" s="1" t="s">
        <v>45</v>
      </c>
      <c r="AM3382" s="1">
        <f t="shared" si="211"/>
        <v>0</v>
      </c>
      <c r="AN3382" s="1" t="s">
        <v>8232</v>
      </c>
      <c r="AO3382" s="1" t="s">
        <v>108</v>
      </c>
      <c r="AP3382" s="4">
        <f>1</f>
        <v>1</v>
      </c>
    </row>
    <row r="3383" spans="1:42" x14ac:dyDescent="0.3">
      <c r="A3383" s="1" t="s">
        <v>4511</v>
      </c>
      <c r="B3383" s="1" t="s">
        <v>47</v>
      </c>
      <c r="C3383" s="4">
        <v>22</v>
      </c>
      <c r="D3383" s="4" t="str">
        <f t="shared" si="208"/>
        <v>Teenager</v>
      </c>
      <c r="E3383" s="1" t="s">
        <v>3</v>
      </c>
      <c r="F3383" s="1" t="s">
        <v>8256</v>
      </c>
      <c r="G3383" s="1" t="s">
        <v>1565</v>
      </c>
      <c r="H3383" s="1">
        <v>92656</v>
      </c>
      <c r="I3383" s="4">
        <v>9</v>
      </c>
      <c r="J3383" s="4">
        <v>72</v>
      </c>
      <c r="K3383" s="4" t="str">
        <f t="shared" si="209"/>
        <v>Veteran</v>
      </c>
      <c r="L3383" s="1" t="s">
        <v>40</v>
      </c>
      <c r="M3383" s="1" t="s">
        <v>38</v>
      </c>
      <c r="N3383" s="7">
        <v>41.18</v>
      </c>
      <c r="O3383" s="1" t="s">
        <v>38</v>
      </c>
      <c r="P3383" s="1" t="s">
        <v>38</v>
      </c>
      <c r="Q3383" s="1" t="s">
        <v>53</v>
      </c>
      <c r="R3383" s="7">
        <v>52</v>
      </c>
      <c r="S3383" s="1" t="s">
        <v>38</v>
      </c>
      <c r="T3383" s="1" t="s">
        <v>38</v>
      </c>
      <c r="U3383" s="1" t="s">
        <v>38</v>
      </c>
      <c r="V3383" s="1" t="s">
        <v>38</v>
      </c>
      <c r="W3383" s="1" t="s">
        <v>41</v>
      </c>
      <c r="X3383" s="1" t="s">
        <v>38</v>
      </c>
      <c r="Y3383" s="1" t="s">
        <v>38</v>
      </c>
      <c r="Z3383" s="1" t="s">
        <v>38</v>
      </c>
      <c r="AA3383" s="1" t="s">
        <v>43</v>
      </c>
      <c r="AB3383" s="1" t="s">
        <v>38</v>
      </c>
      <c r="AC3383" s="1" t="s">
        <v>44</v>
      </c>
      <c r="AD3383" s="7">
        <v>104.9</v>
      </c>
      <c r="AE3383" s="7">
        <v>7537.5</v>
      </c>
      <c r="AF3383" s="7">
        <v>0</v>
      </c>
      <c r="AG3383" s="7">
        <v>0</v>
      </c>
      <c r="AH3383" s="7">
        <v>2964.96</v>
      </c>
      <c r="AI3383" s="7">
        <v>10502.46</v>
      </c>
      <c r="AJ3383" s="7">
        <f t="shared" si="210"/>
        <v>145.86749999999998</v>
      </c>
      <c r="AK3383" s="7" t="s">
        <v>8247</v>
      </c>
      <c r="AL3383" s="1" t="s">
        <v>45</v>
      </c>
      <c r="AM3383" s="1">
        <f t="shared" si="211"/>
        <v>0</v>
      </c>
      <c r="AN3383" s="1" t="s">
        <v>8232</v>
      </c>
      <c r="AO3383" s="1" t="s">
        <v>108</v>
      </c>
      <c r="AP3383" s="4">
        <f>1</f>
        <v>1</v>
      </c>
    </row>
    <row r="3384" spans="1:42" x14ac:dyDescent="0.3">
      <c r="A3384" s="1" t="s">
        <v>4512</v>
      </c>
      <c r="B3384" s="1" t="s">
        <v>47</v>
      </c>
      <c r="C3384" s="4">
        <v>72</v>
      </c>
      <c r="D3384" s="4" t="str">
        <f t="shared" si="208"/>
        <v>Senior Citizen</v>
      </c>
      <c r="E3384" s="1" t="s">
        <v>8253</v>
      </c>
      <c r="F3384" s="1" t="s">
        <v>8254</v>
      </c>
      <c r="G3384" s="1" t="s">
        <v>133</v>
      </c>
      <c r="H3384" s="1">
        <v>90044</v>
      </c>
      <c r="I3384" s="4">
        <v>0</v>
      </c>
      <c r="J3384" s="4">
        <v>2</v>
      </c>
      <c r="K3384" s="4" t="str">
        <f t="shared" si="209"/>
        <v>New</v>
      </c>
      <c r="L3384" s="1" t="s">
        <v>52</v>
      </c>
      <c r="M3384" s="1" t="s">
        <v>38</v>
      </c>
      <c r="N3384" s="7">
        <v>41.43</v>
      </c>
      <c r="O3384" s="1" t="s">
        <v>41</v>
      </c>
      <c r="P3384" s="1" t="s">
        <v>38</v>
      </c>
      <c r="Q3384" s="1" t="s">
        <v>42</v>
      </c>
      <c r="R3384" s="7">
        <v>20</v>
      </c>
      <c r="S3384" s="1" t="s">
        <v>41</v>
      </c>
      <c r="T3384" s="1" t="s">
        <v>41</v>
      </c>
      <c r="U3384" s="1" t="s">
        <v>41</v>
      </c>
      <c r="V3384" s="1" t="s">
        <v>41</v>
      </c>
      <c r="W3384" s="1" t="s">
        <v>41</v>
      </c>
      <c r="X3384" s="1" t="s">
        <v>41</v>
      </c>
      <c r="Y3384" s="1" t="s">
        <v>41</v>
      </c>
      <c r="Z3384" s="1" t="s">
        <v>38</v>
      </c>
      <c r="AA3384" s="1" t="s">
        <v>49</v>
      </c>
      <c r="AB3384" s="1" t="s">
        <v>38</v>
      </c>
      <c r="AC3384" s="1" t="s">
        <v>54</v>
      </c>
      <c r="AD3384" s="7">
        <v>44.7</v>
      </c>
      <c r="AE3384" s="7">
        <v>93.7</v>
      </c>
      <c r="AF3384" s="7">
        <v>0</v>
      </c>
      <c r="AG3384" s="7">
        <v>0</v>
      </c>
      <c r="AH3384" s="7">
        <v>82.86</v>
      </c>
      <c r="AI3384" s="7">
        <v>176.56</v>
      </c>
      <c r="AJ3384" s="7">
        <f t="shared" si="210"/>
        <v>88.28</v>
      </c>
      <c r="AK3384" s="7" t="s">
        <v>8249</v>
      </c>
      <c r="AL3384" s="1" t="s">
        <v>55</v>
      </c>
      <c r="AM3384" s="1">
        <f t="shared" si="211"/>
        <v>1</v>
      </c>
      <c r="AN3384" s="1" t="s">
        <v>56</v>
      </c>
      <c r="AO3384" s="1" t="s">
        <v>212</v>
      </c>
      <c r="AP3384" s="4">
        <f>1</f>
        <v>1</v>
      </c>
    </row>
    <row r="3385" spans="1:42" x14ac:dyDescent="0.3">
      <c r="A3385" s="1" t="s">
        <v>4513</v>
      </c>
      <c r="B3385" s="1" t="s">
        <v>37</v>
      </c>
      <c r="C3385" s="4">
        <v>51</v>
      </c>
      <c r="D3385" s="4" t="str">
        <f t="shared" si="208"/>
        <v>Senior Citizen</v>
      </c>
      <c r="E3385" s="1" t="s">
        <v>8253</v>
      </c>
      <c r="F3385" s="1" t="s">
        <v>8254</v>
      </c>
      <c r="G3385" s="1" t="s">
        <v>439</v>
      </c>
      <c r="H3385" s="1">
        <v>90810</v>
      </c>
      <c r="I3385" s="4">
        <v>0</v>
      </c>
      <c r="J3385" s="4">
        <v>23</v>
      </c>
      <c r="K3385" s="4" t="str">
        <f t="shared" si="209"/>
        <v>Loyal</v>
      </c>
      <c r="L3385" s="1" t="s">
        <v>60</v>
      </c>
      <c r="M3385" s="1" t="s">
        <v>38</v>
      </c>
      <c r="N3385" s="7">
        <v>33.44</v>
      </c>
      <c r="O3385" s="1" t="s">
        <v>38</v>
      </c>
      <c r="P3385" s="1" t="s">
        <v>38</v>
      </c>
      <c r="Q3385" s="1" t="s">
        <v>53</v>
      </c>
      <c r="R3385" s="7">
        <v>11</v>
      </c>
      <c r="S3385" s="1" t="s">
        <v>41</v>
      </c>
      <c r="T3385" s="1" t="s">
        <v>38</v>
      </c>
      <c r="U3385" s="1" t="s">
        <v>41</v>
      </c>
      <c r="V3385" s="1" t="s">
        <v>41</v>
      </c>
      <c r="W3385" s="1" t="s">
        <v>41</v>
      </c>
      <c r="X3385" s="1" t="s">
        <v>41</v>
      </c>
      <c r="Y3385" s="1" t="s">
        <v>41</v>
      </c>
      <c r="Z3385" s="1" t="s">
        <v>38</v>
      </c>
      <c r="AA3385" s="1" t="s">
        <v>49</v>
      </c>
      <c r="AB3385" s="1" t="s">
        <v>38</v>
      </c>
      <c r="AC3385" s="1" t="s">
        <v>54</v>
      </c>
      <c r="AD3385" s="7">
        <v>64.792366026289201</v>
      </c>
      <c r="AE3385" s="7">
        <v>1676.95</v>
      </c>
      <c r="AF3385" s="7">
        <v>0</v>
      </c>
      <c r="AG3385" s="7">
        <v>0</v>
      </c>
      <c r="AH3385" s="7">
        <v>769.12</v>
      </c>
      <c r="AI3385" s="7">
        <v>2446.0700000000002</v>
      </c>
      <c r="AJ3385" s="7">
        <f t="shared" si="210"/>
        <v>106.35086956521739</v>
      </c>
      <c r="AK3385" s="7" t="s">
        <v>8247</v>
      </c>
      <c r="AL3385" s="1" t="s">
        <v>55</v>
      </c>
      <c r="AM3385" s="1">
        <f t="shared" si="211"/>
        <v>1</v>
      </c>
      <c r="AN3385" s="1" t="s">
        <v>56</v>
      </c>
      <c r="AO3385" s="1" t="s">
        <v>57</v>
      </c>
      <c r="AP3385" s="4">
        <f>1</f>
        <v>1</v>
      </c>
    </row>
    <row r="3386" spans="1:42" x14ac:dyDescent="0.3">
      <c r="A3386" s="1" t="s">
        <v>4514</v>
      </c>
      <c r="B3386" s="1" t="s">
        <v>47</v>
      </c>
      <c r="C3386" s="4">
        <v>38</v>
      </c>
      <c r="D3386" s="4" t="str">
        <f t="shared" si="208"/>
        <v>Adult</v>
      </c>
      <c r="E3386" s="1" t="s">
        <v>3</v>
      </c>
      <c r="F3386" s="1" t="s">
        <v>8255</v>
      </c>
      <c r="G3386" s="1" t="s">
        <v>133</v>
      </c>
      <c r="H3386" s="1">
        <v>90034</v>
      </c>
      <c r="I3386" s="4">
        <v>2</v>
      </c>
      <c r="J3386" s="4">
        <v>50</v>
      </c>
      <c r="K3386" s="4" t="str">
        <f t="shared" si="209"/>
        <v>Veteran</v>
      </c>
      <c r="L3386" s="1" t="s">
        <v>40</v>
      </c>
      <c r="M3386" s="1" t="s">
        <v>38</v>
      </c>
      <c r="N3386" s="7">
        <v>36.21</v>
      </c>
      <c r="O3386" s="1" t="s">
        <v>41</v>
      </c>
      <c r="P3386" s="1" t="s">
        <v>38</v>
      </c>
      <c r="Q3386" s="1" t="s">
        <v>53</v>
      </c>
      <c r="R3386" s="7">
        <v>22</v>
      </c>
      <c r="S3386" s="1" t="s">
        <v>41</v>
      </c>
      <c r="T3386" s="1" t="s">
        <v>38</v>
      </c>
      <c r="U3386" s="1" t="s">
        <v>38</v>
      </c>
      <c r="V3386" s="1" t="s">
        <v>38</v>
      </c>
      <c r="W3386" s="1" t="s">
        <v>38</v>
      </c>
      <c r="X3386" s="1" t="s">
        <v>38</v>
      </c>
      <c r="Y3386" s="1" t="s">
        <v>38</v>
      </c>
      <c r="Z3386" s="1" t="s">
        <v>38</v>
      </c>
      <c r="AA3386" s="1" t="s">
        <v>43</v>
      </c>
      <c r="AB3386" s="1" t="s">
        <v>38</v>
      </c>
      <c r="AC3386" s="1" t="s">
        <v>54</v>
      </c>
      <c r="AD3386" s="7">
        <v>103.4</v>
      </c>
      <c r="AE3386" s="7">
        <v>5236.3999999999996</v>
      </c>
      <c r="AF3386" s="7">
        <v>0</v>
      </c>
      <c r="AG3386" s="7">
        <v>0</v>
      </c>
      <c r="AH3386" s="7">
        <v>1810.5</v>
      </c>
      <c r="AI3386" s="7">
        <v>7046.9</v>
      </c>
      <c r="AJ3386" s="7">
        <f t="shared" si="210"/>
        <v>140.93799999999999</v>
      </c>
      <c r="AK3386" s="7" t="s">
        <v>8247</v>
      </c>
      <c r="AL3386" s="1" t="s">
        <v>45</v>
      </c>
      <c r="AM3386" s="1">
        <f t="shared" si="211"/>
        <v>0</v>
      </c>
      <c r="AN3386" s="1" t="s">
        <v>8232</v>
      </c>
      <c r="AO3386" s="1" t="s">
        <v>108</v>
      </c>
      <c r="AP3386" s="4">
        <f>1</f>
        <v>1</v>
      </c>
    </row>
    <row r="3387" spans="1:42" x14ac:dyDescent="0.3">
      <c r="A3387" s="1" t="s">
        <v>4515</v>
      </c>
      <c r="B3387" s="1" t="s">
        <v>37</v>
      </c>
      <c r="C3387" s="4">
        <v>43</v>
      </c>
      <c r="D3387" s="4" t="str">
        <f t="shared" si="208"/>
        <v>Adult</v>
      </c>
      <c r="E3387" s="1" t="s">
        <v>3</v>
      </c>
      <c r="F3387" s="1" t="s">
        <v>8256</v>
      </c>
      <c r="G3387" s="1" t="s">
        <v>241</v>
      </c>
      <c r="H3387" s="1">
        <v>92592</v>
      </c>
      <c r="I3387" s="4">
        <v>2</v>
      </c>
      <c r="J3387" s="4">
        <v>71</v>
      </c>
      <c r="K3387" s="4" t="str">
        <f t="shared" si="209"/>
        <v>Veteran</v>
      </c>
      <c r="L3387" s="1" t="s">
        <v>40</v>
      </c>
      <c r="M3387" s="1" t="s">
        <v>38</v>
      </c>
      <c r="N3387" s="7">
        <v>16.84</v>
      </c>
      <c r="O3387" s="1" t="s">
        <v>41</v>
      </c>
      <c r="P3387" s="1" t="s">
        <v>41</v>
      </c>
      <c r="Q3387" s="1" t="s">
        <v>8232</v>
      </c>
      <c r="R3387" s="7">
        <v>0</v>
      </c>
      <c r="S3387" s="1" t="s">
        <v>41</v>
      </c>
      <c r="T3387" s="1" t="s">
        <v>41</v>
      </c>
      <c r="U3387" s="1" t="s">
        <v>41</v>
      </c>
      <c r="V3387" s="1" t="s">
        <v>41</v>
      </c>
      <c r="W3387" s="1" t="s">
        <v>41</v>
      </c>
      <c r="X3387" s="1" t="s">
        <v>41</v>
      </c>
      <c r="Y3387" s="1" t="s">
        <v>41</v>
      </c>
      <c r="Z3387" s="1" t="s">
        <v>41</v>
      </c>
      <c r="AA3387" s="1" t="s">
        <v>71</v>
      </c>
      <c r="AB3387" s="1" t="s">
        <v>41</v>
      </c>
      <c r="AC3387" s="1" t="s">
        <v>54</v>
      </c>
      <c r="AD3387" s="7">
        <v>19.850000000000001</v>
      </c>
      <c r="AE3387" s="7">
        <v>1326.35</v>
      </c>
      <c r="AF3387" s="7">
        <v>0</v>
      </c>
      <c r="AG3387" s="7">
        <v>0</v>
      </c>
      <c r="AH3387" s="7">
        <v>1195.6400000000001</v>
      </c>
      <c r="AI3387" s="7">
        <v>2521.9899999999998</v>
      </c>
      <c r="AJ3387" s="7">
        <f t="shared" si="210"/>
        <v>35.520985915492957</v>
      </c>
      <c r="AK3387" s="7" t="s">
        <v>8246</v>
      </c>
      <c r="AL3387" s="1" t="s">
        <v>45</v>
      </c>
      <c r="AM3387" s="1">
        <f t="shared" si="211"/>
        <v>0</v>
      </c>
      <c r="AN3387" s="1" t="s">
        <v>8232</v>
      </c>
      <c r="AO3387" s="1" t="s">
        <v>108</v>
      </c>
      <c r="AP3387" s="4">
        <f>1</f>
        <v>1</v>
      </c>
    </row>
    <row r="3388" spans="1:42" x14ac:dyDescent="0.3">
      <c r="A3388" s="1" t="s">
        <v>4516</v>
      </c>
      <c r="B3388" s="1" t="s">
        <v>37</v>
      </c>
      <c r="C3388" s="4">
        <v>46</v>
      </c>
      <c r="D3388" s="4" t="str">
        <f t="shared" si="208"/>
        <v>Adult</v>
      </c>
      <c r="E3388" s="1" t="s">
        <v>8253</v>
      </c>
      <c r="F3388" s="1" t="s">
        <v>8254</v>
      </c>
      <c r="G3388" s="1" t="s">
        <v>330</v>
      </c>
      <c r="H3388" s="1">
        <v>93612</v>
      </c>
      <c r="I3388" s="4">
        <v>0</v>
      </c>
      <c r="J3388" s="4">
        <v>10</v>
      </c>
      <c r="K3388" s="4" t="str">
        <f t="shared" si="209"/>
        <v>New</v>
      </c>
      <c r="L3388" s="1" t="s">
        <v>60</v>
      </c>
      <c r="M3388" s="1" t="s">
        <v>38</v>
      </c>
      <c r="N3388" s="7">
        <v>49.5</v>
      </c>
      <c r="O3388" s="1" t="s">
        <v>38</v>
      </c>
      <c r="P3388" s="1" t="s">
        <v>38</v>
      </c>
      <c r="Q3388" s="1" t="s">
        <v>53</v>
      </c>
      <c r="R3388" s="7">
        <v>19</v>
      </c>
      <c r="S3388" s="1" t="s">
        <v>41</v>
      </c>
      <c r="T3388" s="1" t="s">
        <v>38</v>
      </c>
      <c r="U3388" s="1" t="s">
        <v>41</v>
      </c>
      <c r="V3388" s="1" t="s">
        <v>41</v>
      </c>
      <c r="W3388" s="1" t="s">
        <v>41</v>
      </c>
      <c r="X3388" s="1" t="s">
        <v>41</v>
      </c>
      <c r="Y3388" s="1" t="s">
        <v>41</v>
      </c>
      <c r="Z3388" s="1" t="s">
        <v>38</v>
      </c>
      <c r="AA3388" s="1" t="s">
        <v>49</v>
      </c>
      <c r="AB3388" s="1" t="s">
        <v>38</v>
      </c>
      <c r="AC3388" s="1" t="s">
        <v>44</v>
      </c>
      <c r="AD3388" s="7">
        <v>81</v>
      </c>
      <c r="AE3388" s="7">
        <v>818.05</v>
      </c>
      <c r="AF3388" s="7">
        <v>0</v>
      </c>
      <c r="AG3388" s="7">
        <v>0</v>
      </c>
      <c r="AH3388" s="7">
        <v>495</v>
      </c>
      <c r="AI3388" s="7">
        <v>1313.05</v>
      </c>
      <c r="AJ3388" s="7">
        <f t="shared" si="210"/>
        <v>131.30500000000001</v>
      </c>
      <c r="AK3388" s="7" t="s">
        <v>8247</v>
      </c>
      <c r="AL3388" s="1" t="s">
        <v>55</v>
      </c>
      <c r="AM3388" s="1">
        <f t="shared" si="211"/>
        <v>1</v>
      </c>
      <c r="AN3388" s="1" t="s">
        <v>119</v>
      </c>
      <c r="AO3388" s="1" t="s">
        <v>193</v>
      </c>
      <c r="AP3388" s="4">
        <f>1</f>
        <v>1</v>
      </c>
    </row>
    <row r="3389" spans="1:42" x14ac:dyDescent="0.3">
      <c r="A3389" s="1" t="s">
        <v>4517</v>
      </c>
      <c r="B3389" s="1" t="s">
        <v>37</v>
      </c>
      <c r="C3389" s="4">
        <v>21</v>
      </c>
      <c r="D3389" s="4" t="str">
        <f t="shared" si="208"/>
        <v>Teenager</v>
      </c>
      <c r="E3389" s="1" t="s">
        <v>8253</v>
      </c>
      <c r="F3389" s="1" t="s">
        <v>8254</v>
      </c>
      <c r="G3389" s="1" t="s">
        <v>4518</v>
      </c>
      <c r="H3389" s="1">
        <v>92676</v>
      </c>
      <c r="I3389" s="4">
        <v>0</v>
      </c>
      <c r="J3389" s="4">
        <v>30</v>
      </c>
      <c r="K3389" s="4" t="str">
        <f t="shared" si="209"/>
        <v>Loyal</v>
      </c>
      <c r="L3389" s="1" t="s">
        <v>127</v>
      </c>
      <c r="M3389" s="1" t="s">
        <v>38</v>
      </c>
      <c r="N3389" s="7">
        <v>11.73</v>
      </c>
      <c r="O3389" s="1" t="s">
        <v>38</v>
      </c>
      <c r="P3389" s="1" t="s">
        <v>38</v>
      </c>
      <c r="Q3389" s="1" t="s">
        <v>53</v>
      </c>
      <c r="R3389" s="7">
        <v>82</v>
      </c>
      <c r="S3389" s="1" t="s">
        <v>41</v>
      </c>
      <c r="T3389" s="1" t="s">
        <v>38</v>
      </c>
      <c r="U3389" s="1" t="s">
        <v>41</v>
      </c>
      <c r="V3389" s="1" t="s">
        <v>41</v>
      </c>
      <c r="W3389" s="1" t="s">
        <v>38</v>
      </c>
      <c r="X3389" s="1" t="s">
        <v>38</v>
      </c>
      <c r="Y3389" s="1" t="s">
        <v>38</v>
      </c>
      <c r="Z3389" s="1" t="s">
        <v>38</v>
      </c>
      <c r="AA3389" s="1" t="s">
        <v>49</v>
      </c>
      <c r="AB3389" s="1" t="s">
        <v>38</v>
      </c>
      <c r="AC3389" s="1" t="s">
        <v>54</v>
      </c>
      <c r="AD3389" s="7">
        <v>100.2</v>
      </c>
      <c r="AE3389" s="7">
        <v>2983.8</v>
      </c>
      <c r="AF3389" s="7">
        <v>0</v>
      </c>
      <c r="AG3389" s="7">
        <v>0</v>
      </c>
      <c r="AH3389" s="7">
        <v>351.9</v>
      </c>
      <c r="AI3389" s="7">
        <v>3335.7</v>
      </c>
      <c r="AJ3389" s="7">
        <f t="shared" si="210"/>
        <v>111.19</v>
      </c>
      <c r="AK3389" s="7" t="s">
        <v>8247</v>
      </c>
      <c r="AL3389" s="1" t="s">
        <v>55</v>
      </c>
      <c r="AM3389" s="1">
        <f t="shared" si="211"/>
        <v>1</v>
      </c>
      <c r="AN3389" s="1" t="s">
        <v>61</v>
      </c>
      <c r="AO3389" s="1" t="s">
        <v>431</v>
      </c>
      <c r="AP3389" s="4">
        <f>1</f>
        <v>1</v>
      </c>
    </row>
    <row r="3390" spans="1:42" x14ac:dyDescent="0.3">
      <c r="A3390" s="1" t="s">
        <v>4519</v>
      </c>
      <c r="B3390" s="1" t="s">
        <v>47</v>
      </c>
      <c r="C3390" s="4">
        <v>29</v>
      </c>
      <c r="D3390" s="4" t="str">
        <f t="shared" si="208"/>
        <v>Adult</v>
      </c>
      <c r="E3390" s="1" t="s">
        <v>3</v>
      </c>
      <c r="F3390" s="1" t="s">
        <v>8254</v>
      </c>
      <c r="G3390" s="1" t="s">
        <v>1353</v>
      </c>
      <c r="H3390" s="1">
        <v>93223</v>
      </c>
      <c r="I3390" s="4">
        <v>1</v>
      </c>
      <c r="J3390" s="4">
        <v>29</v>
      </c>
      <c r="K3390" s="4" t="str">
        <f t="shared" si="209"/>
        <v>Loyal</v>
      </c>
      <c r="L3390" s="1" t="s">
        <v>127</v>
      </c>
      <c r="M3390" s="1" t="s">
        <v>38</v>
      </c>
      <c r="N3390" s="7">
        <v>26.03</v>
      </c>
      <c r="O3390" s="1" t="s">
        <v>38</v>
      </c>
      <c r="P3390" s="1" t="s">
        <v>38</v>
      </c>
      <c r="Q3390" s="1" t="s">
        <v>53</v>
      </c>
      <c r="R3390" s="7">
        <v>47</v>
      </c>
      <c r="S3390" s="1" t="s">
        <v>41</v>
      </c>
      <c r="T3390" s="1" t="s">
        <v>38</v>
      </c>
      <c r="U3390" s="1" t="s">
        <v>41</v>
      </c>
      <c r="V3390" s="1" t="s">
        <v>41</v>
      </c>
      <c r="W3390" s="1" t="s">
        <v>41</v>
      </c>
      <c r="X3390" s="1" t="s">
        <v>41</v>
      </c>
      <c r="Y3390" s="1" t="s">
        <v>41</v>
      </c>
      <c r="Z3390" s="1" t="s">
        <v>38</v>
      </c>
      <c r="AA3390" s="1" t="s">
        <v>49</v>
      </c>
      <c r="AB3390" s="1" t="s">
        <v>38</v>
      </c>
      <c r="AC3390" s="1" t="s">
        <v>54</v>
      </c>
      <c r="AD3390" s="7">
        <v>80.150000000000006</v>
      </c>
      <c r="AE3390" s="7">
        <v>2265.25</v>
      </c>
      <c r="AF3390" s="7">
        <v>0</v>
      </c>
      <c r="AG3390" s="7">
        <v>0</v>
      </c>
      <c r="AH3390" s="7">
        <v>754.87</v>
      </c>
      <c r="AI3390" s="7">
        <v>3020.12</v>
      </c>
      <c r="AJ3390" s="7">
        <f t="shared" si="210"/>
        <v>104.14206896551724</v>
      </c>
      <c r="AK3390" s="7" t="s">
        <v>8247</v>
      </c>
      <c r="AL3390" s="1" t="s">
        <v>55</v>
      </c>
      <c r="AM3390" s="1">
        <f t="shared" si="211"/>
        <v>1</v>
      </c>
      <c r="AN3390" s="1" t="s">
        <v>119</v>
      </c>
      <c r="AO3390" s="1" t="s">
        <v>193</v>
      </c>
      <c r="AP3390" s="4">
        <f>1</f>
        <v>1</v>
      </c>
    </row>
    <row r="3391" spans="1:42" x14ac:dyDescent="0.3">
      <c r="A3391" s="1" t="s">
        <v>4520</v>
      </c>
      <c r="B3391" s="1" t="s">
        <v>37</v>
      </c>
      <c r="C3391" s="4">
        <v>69</v>
      </c>
      <c r="D3391" s="4" t="str">
        <f t="shared" si="208"/>
        <v>Senior Citizen</v>
      </c>
      <c r="E3391" s="1" t="s">
        <v>8253</v>
      </c>
      <c r="F3391" s="1" t="s">
        <v>8254</v>
      </c>
      <c r="G3391" s="1" t="s">
        <v>175</v>
      </c>
      <c r="H3391" s="1">
        <v>92241</v>
      </c>
      <c r="I3391" s="4">
        <v>0</v>
      </c>
      <c r="J3391" s="4">
        <v>20</v>
      </c>
      <c r="K3391" s="4" t="str">
        <f t="shared" si="209"/>
        <v>Loyal</v>
      </c>
      <c r="L3391" s="1" t="s">
        <v>40</v>
      </c>
      <c r="M3391" s="1" t="s">
        <v>38</v>
      </c>
      <c r="N3391" s="7">
        <v>11.82</v>
      </c>
      <c r="O3391" s="1" t="s">
        <v>38</v>
      </c>
      <c r="P3391" s="1" t="s">
        <v>38</v>
      </c>
      <c r="Q3391" s="1" t="s">
        <v>53</v>
      </c>
      <c r="R3391" s="7">
        <v>5</v>
      </c>
      <c r="S3391" s="1" t="s">
        <v>38</v>
      </c>
      <c r="T3391" s="1" t="s">
        <v>41</v>
      </c>
      <c r="U3391" s="1" t="s">
        <v>41</v>
      </c>
      <c r="V3391" s="1" t="s">
        <v>41</v>
      </c>
      <c r="W3391" s="1" t="s">
        <v>41</v>
      </c>
      <c r="X3391" s="1" t="s">
        <v>41</v>
      </c>
      <c r="Y3391" s="1" t="s">
        <v>41</v>
      </c>
      <c r="Z3391" s="1" t="s">
        <v>38</v>
      </c>
      <c r="AA3391" s="1" t="s">
        <v>49</v>
      </c>
      <c r="AB3391" s="1" t="s">
        <v>38</v>
      </c>
      <c r="AC3391" s="1" t="s">
        <v>54</v>
      </c>
      <c r="AD3391" s="7">
        <v>79.150000000000006</v>
      </c>
      <c r="AE3391" s="7">
        <v>1520.9</v>
      </c>
      <c r="AF3391" s="7">
        <v>0</v>
      </c>
      <c r="AG3391" s="7">
        <v>0</v>
      </c>
      <c r="AH3391" s="7">
        <v>236.4</v>
      </c>
      <c r="AI3391" s="7">
        <v>1757.3</v>
      </c>
      <c r="AJ3391" s="7">
        <f t="shared" si="210"/>
        <v>87.864999999999995</v>
      </c>
      <c r="AK3391" s="7" t="s">
        <v>8249</v>
      </c>
      <c r="AL3391" s="1" t="s">
        <v>55</v>
      </c>
      <c r="AM3391" s="1">
        <f t="shared" si="211"/>
        <v>1</v>
      </c>
      <c r="AN3391" s="1" t="s">
        <v>119</v>
      </c>
      <c r="AO3391" s="1" t="s">
        <v>193</v>
      </c>
      <c r="AP3391" s="4">
        <f>1</f>
        <v>1</v>
      </c>
    </row>
    <row r="3392" spans="1:42" x14ac:dyDescent="0.3">
      <c r="A3392" s="1" t="s">
        <v>4521</v>
      </c>
      <c r="B3392" s="1" t="s">
        <v>47</v>
      </c>
      <c r="C3392" s="4">
        <v>32</v>
      </c>
      <c r="D3392" s="4" t="str">
        <f t="shared" si="208"/>
        <v>Adult</v>
      </c>
      <c r="E3392" s="1" t="s">
        <v>8253</v>
      </c>
      <c r="F3392" s="1" t="s">
        <v>8254</v>
      </c>
      <c r="G3392" s="1" t="s">
        <v>1800</v>
      </c>
      <c r="H3392" s="1">
        <v>95224</v>
      </c>
      <c r="I3392" s="4">
        <v>0</v>
      </c>
      <c r="J3392" s="4">
        <v>18</v>
      </c>
      <c r="K3392" s="4" t="str">
        <f t="shared" si="209"/>
        <v>Loyal</v>
      </c>
      <c r="L3392" s="1" t="s">
        <v>40</v>
      </c>
      <c r="M3392" s="1" t="s">
        <v>41</v>
      </c>
      <c r="N3392" s="7">
        <v>25.420517214274568</v>
      </c>
      <c r="O3392" s="1" t="s">
        <v>41</v>
      </c>
      <c r="P3392" s="1" t="s">
        <v>38</v>
      </c>
      <c r="Q3392" s="1" t="s">
        <v>77</v>
      </c>
      <c r="R3392" s="7">
        <v>8</v>
      </c>
      <c r="S3392" s="1" t="s">
        <v>41</v>
      </c>
      <c r="T3392" s="1" t="s">
        <v>41</v>
      </c>
      <c r="U3392" s="1" t="s">
        <v>41</v>
      </c>
      <c r="V3392" s="1" t="s">
        <v>41</v>
      </c>
      <c r="W3392" s="1" t="s">
        <v>41</v>
      </c>
      <c r="X3392" s="1" t="s">
        <v>41</v>
      </c>
      <c r="Y3392" s="1" t="s">
        <v>41</v>
      </c>
      <c r="Z3392" s="1" t="s">
        <v>38</v>
      </c>
      <c r="AA3392" s="1" t="s">
        <v>49</v>
      </c>
      <c r="AB3392" s="1" t="s">
        <v>41</v>
      </c>
      <c r="AC3392" s="1" t="s">
        <v>44</v>
      </c>
      <c r="AD3392" s="7">
        <v>25.15</v>
      </c>
      <c r="AE3392" s="7">
        <v>476.8</v>
      </c>
      <c r="AF3392" s="7">
        <v>0</v>
      </c>
      <c r="AG3392" s="7">
        <v>0</v>
      </c>
      <c r="AH3392" s="7">
        <v>0</v>
      </c>
      <c r="AI3392" s="7">
        <v>476.8</v>
      </c>
      <c r="AJ3392" s="7">
        <f t="shared" si="210"/>
        <v>26.488888888888891</v>
      </c>
      <c r="AK3392" s="7" t="s">
        <v>8246</v>
      </c>
      <c r="AL3392" s="1" t="s">
        <v>45</v>
      </c>
      <c r="AM3392" s="1">
        <f t="shared" si="211"/>
        <v>0</v>
      </c>
      <c r="AN3392" s="1" t="s">
        <v>8232</v>
      </c>
      <c r="AO3392" s="1" t="s">
        <v>108</v>
      </c>
      <c r="AP3392" s="4">
        <f>1</f>
        <v>1</v>
      </c>
    </row>
    <row r="3393" spans="1:42" x14ac:dyDescent="0.3">
      <c r="A3393" s="1" t="s">
        <v>4522</v>
      </c>
      <c r="B3393" s="1" t="s">
        <v>37</v>
      </c>
      <c r="C3393" s="4">
        <v>25</v>
      </c>
      <c r="D3393" s="4" t="str">
        <f t="shared" si="208"/>
        <v>Adult</v>
      </c>
      <c r="E3393" s="1" t="s">
        <v>3</v>
      </c>
      <c r="F3393" s="1" t="s">
        <v>8257</v>
      </c>
      <c r="G3393" s="1" t="s">
        <v>4523</v>
      </c>
      <c r="H3393" s="1">
        <v>92233</v>
      </c>
      <c r="I3393" s="4">
        <v>6</v>
      </c>
      <c r="J3393" s="4">
        <v>32</v>
      </c>
      <c r="K3393" s="4" t="str">
        <f t="shared" si="209"/>
        <v>Loyal</v>
      </c>
      <c r="L3393" s="1" t="s">
        <v>40</v>
      </c>
      <c r="M3393" s="1" t="s">
        <v>38</v>
      </c>
      <c r="N3393" s="7">
        <v>48.49</v>
      </c>
      <c r="O3393" s="1" t="s">
        <v>38</v>
      </c>
      <c r="P3393" s="1" t="s">
        <v>38</v>
      </c>
      <c r="Q3393" s="1" t="s">
        <v>53</v>
      </c>
      <c r="R3393" s="7">
        <v>82</v>
      </c>
      <c r="S3393" s="1" t="s">
        <v>38</v>
      </c>
      <c r="T3393" s="1" t="s">
        <v>41</v>
      </c>
      <c r="U3393" s="1" t="s">
        <v>41</v>
      </c>
      <c r="V3393" s="1" t="s">
        <v>41</v>
      </c>
      <c r="W3393" s="1" t="s">
        <v>38</v>
      </c>
      <c r="X3393" s="1" t="s">
        <v>41</v>
      </c>
      <c r="Y3393" s="1" t="s">
        <v>41</v>
      </c>
      <c r="Z3393" s="1" t="s">
        <v>38</v>
      </c>
      <c r="AA3393" s="1" t="s">
        <v>49</v>
      </c>
      <c r="AB3393" s="1" t="s">
        <v>41</v>
      </c>
      <c r="AC3393" s="1" t="s">
        <v>54</v>
      </c>
      <c r="AD3393" s="7">
        <v>89.6</v>
      </c>
      <c r="AE3393" s="7">
        <v>2901.8</v>
      </c>
      <c r="AF3393" s="7">
        <v>0</v>
      </c>
      <c r="AG3393" s="7">
        <v>0</v>
      </c>
      <c r="AH3393" s="7">
        <v>1551.68</v>
      </c>
      <c r="AI3393" s="7">
        <v>4453.4799999999996</v>
      </c>
      <c r="AJ3393" s="7">
        <f t="shared" si="210"/>
        <v>139.17124999999999</v>
      </c>
      <c r="AK3393" s="7" t="s">
        <v>8247</v>
      </c>
      <c r="AL3393" s="1" t="s">
        <v>45</v>
      </c>
      <c r="AM3393" s="1">
        <f t="shared" si="211"/>
        <v>0</v>
      </c>
      <c r="AN3393" s="1" t="s">
        <v>8232</v>
      </c>
      <c r="AO3393" s="1" t="s">
        <v>108</v>
      </c>
      <c r="AP3393" s="4">
        <f>1</f>
        <v>1</v>
      </c>
    </row>
    <row r="3394" spans="1:42" x14ac:dyDescent="0.3">
      <c r="A3394" s="1" t="s">
        <v>4524</v>
      </c>
      <c r="B3394" s="1" t="s">
        <v>37</v>
      </c>
      <c r="C3394" s="4">
        <v>25</v>
      </c>
      <c r="D3394" s="4" t="str">
        <f t="shared" si="208"/>
        <v>Adult</v>
      </c>
      <c r="E3394" s="1" t="s">
        <v>3</v>
      </c>
      <c r="F3394" s="1" t="s">
        <v>8256</v>
      </c>
      <c r="G3394" s="1" t="s">
        <v>2663</v>
      </c>
      <c r="H3394" s="1">
        <v>95456</v>
      </c>
      <c r="I3394" s="4">
        <v>6</v>
      </c>
      <c r="J3394" s="4">
        <v>72</v>
      </c>
      <c r="K3394" s="4" t="str">
        <f t="shared" si="209"/>
        <v>Veteran</v>
      </c>
      <c r="L3394" s="1" t="s">
        <v>40</v>
      </c>
      <c r="M3394" s="1" t="s">
        <v>38</v>
      </c>
      <c r="N3394" s="7">
        <v>22.05</v>
      </c>
      <c r="O3394" s="1" t="s">
        <v>41</v>
      </c>
      <c r="P3394" s="1" t="s">
        <v>41</v>
      </c>
      <c r="Q3394" s="1" t="s">
        <v>8232</v>
      </c>
      <c r="R3394" s="7">
        <v>0</v>
      </c>
      <c r="S3394" s="1" t="s">
        <v>41</v>
      </c>
      <c r="T3394" s="1" t="s">
        <v>41</v>
      </c>
      <c r="U3394" s="1" t="s">
        <v>41</v>
      </c>
      <c r="V3394" s="1" t="s">
        <v>41</v>
      </c>
      <c r="W3394" s="1" t="s">
        <v>41</v>
      </c>
      <c r="X3394" s="1" t="s">
        <v>41</v>
      </c>
      <c r="Y3394" s="1" t="s">
        <v>41</v>
      </c>
      <c r="Z3394" s="1" t="s">
        <v>41</v>
      </c>
      <c r="AA3394" s="1" t="s">
        <v>71</v>
      </c>
      <c r="AB3394" s="1" t="s">
        <v>38</v>
      </c>
      <c r="AC3394" s="1" t="s">
        <v>44</v>
      </c>
      <c r="AD3394" s="7">
        <v>20.100000000000001</v>
      </c>
      <c r="AE3394" s="7">
        <v>1326.25</v>
      </c>
      <c r="AF3394" s="7">
        <v>0</v>
      </c>
      <c r="AG3394" s="7">
        <v>0</v>
      </c>
      <c r="AH3394" s="7">
        <v>1587.6</v>
      </c>
      <c r="AI3394" s="7">
        <v>2913.85</v>
      </c>
      <c r="AJ3394" s="7">
        <f t="shared" si="210"/>
        <v>40.47013888888889</v>
      </c>
      <c r="AK3394" s="7" t="s">
        <v>8246</v>
      </c>
      <c r="AL3394" s="1" t="s">
        <v>45</v>
      </c>
      <c r="AM3394" s="1">
        <f t="shared" si="211"/>
        <v>0</v>
      </c>
      <c r="AN3394" s="1" t="s">
        <v>8232</v>
      </c>
      <c r="AO3394" s="1" t="s">
        <v>108</v>
      </c>
      <c r="AP3394" s="4">
        <f>1</f>
        <v>1</v>
      </c>
    </row>
    <row r="3395" spans="1:42" x14ac:dyDescent="0.3">
      <c r="A3395" s="1" t="s">
        <v>4525</v>
      </c>
      <c r="B3395" s="1" t="s">
        <v>47</v>
      </c>
      <c r="C3395" s="4">
        <v>38</v>
      </c>
      <c r="D3395" s="4" t="str">
        <f t="shared" ref="D3395:D3458" si="212">IF(C3395&lt;25, "Teenager", IF(C3395&lt;=50, "Adult", "Senior Citizen"))</f>
        <v>Adult</v>
      </c>
      <c r="E3395" s="1" t="s">
        <v>3</v>
      </c>
      <c r="F3395" s="1" t="s">
        <v>8254</v>
      </c>
      <c r="G3395" s="1" t="s">
        <v>133</v>
      </c>
      <c r="H3395" s="1">
        <v>90021</v>
      </c>
      <c r="I3395" s="4">
        <v>8</v>
      </c>
      <c r="J3395" s="4">
        <v>72</v>
      </c>
      <c r="K3395" s="4" t="str">
        <f t="shared" ref="K3395:K3458" si="213">IF(J3395&lt;12, "New", IF(J3395&lt;=48, "Loyal", "Veteran"))</f>
        <v>Veteran</v>
      </c>
      <c r="L3395" s="1" t="s">
        <v>40</v>
      </c>
      <c r="M3395" s="1" t="s">
        <v>38</v>
      </c>
      <c r="N3395" s="7">
        <v>16.5</v>
      </c>
      <c r="O3395" s="1" t="s">
        <v>38</v>
      </c>
      <c r="P3395" s="1" t="s">
        <v>38</v>
      </c>
      <c r="Q3395" s="1" t="s">
        <v>53</v>
      </c>
      <c r="R3395" s="7">
        <v>22</v>
      </c>
      <c r="S3395" s="1" t="s">
        <v>41</v>
      </c>
      <c r="T3395" s="1" t="s">
        <v>38</v>
      </c>
      <c r="U3395" s="1" t="s">
        <v>38</v>
      </c>
      <c r="V3395" s="1" t="s">
        <v>41</v>
      </c>
      <c r="W3395" s="1" t="s">
        <v>38</v>
      </c>
      <c r="X3395" s="1" t="s">
        <v>38</v>
      </c>
      <c r="Y3395" s="1" t="s">
        <v>38</v>
      </c>
      <c r="Z3395" s="1" t="s">
        <v>41</v>
      </c>
      <c r="AA3395" s="1" t="s">
        <v>71</v>
      </c>
      <c r="AB3395" s="1" t="s">
        <v>38</v>
      </c>
      <c r="AC3395" s="1" t="s">
        <v>54</v>
      </c>
      <c r="AD3395" s="7">
        <v>103.75</v>
      </c>
      <c r="AE3395" s="7">
        <v>7346.2</v>
      </c>
      <c r="AF3395" s="7">
        <v>0</v>
      </c>
      <c r="AG3395" s="7">
        <v>130</v>
      </c>
      <c r="AH3395" s="7">
        <v>1188</v>
      </c>
      <c r="AI3395" s="7">
        <v>8664.2000000000007</v>
      </c>
      <c r="AJ3395" s="7">
        <f t="shared" ref="AJ3395:AJ3458" si="214">IF(J3395=0, 0, AI3395 / J3395)</f>
        <v>120.33611111111112</v>
      </c>
      <c r="AK3395" s="7" t="s">
        <v>8247</v>
      </c>
      <c r="AL3395" s="1" t="s">
        <v>45</v>
      </c>
      <c r="AM3395" s="1">
        <f t="shared" ref="AM3395:AM3458" si="215">IF(AL3395="Churned", 1, 0)</f>
        <v>0</v>
      </c>
      <c r="AN3395" s="1" t="s">
        <v>8232</v>
      </c>
      <c r="AO3395" s="1" t="s">
        <v>108</v>
      </c>
      <c r="AP3395" s="4">
        <f>1</f>
        <v>1</v>
      </c>
    </row>
    <row r="3396" spans="1:42" x14ac:dyDescent="0.3">
      <c r="A3396" s="1" t="s">
        <v>4526</v>
      </c>
      <c r="B3396" s="1" t="s">
        <v>37</v>
      </c>
      <c r="C3396" s="4">
        <v>60</v>
      </c>
      <c r="D3396" s="4" t="str">
        <f t="shared" si="212"/>
        <v>Senior Citizen</v>
      </c>
      <c r="E3396" s="1" t="s">
        <v>8253</v>
      </c>
      <c r="F3396" s="1" t="s">
        <v>8254</v>
      </c>
      <c r="G3396" s="1" t="s">
        <v>320</v>
      </c>
      <c r="H3396" s="1">
        <v>95831</v>
      </c>
      <c r="I3396" s="4">
        <v>0</v>
      </c>
      <c r="J3396" s="4">
        <v>13</v>
      </c>
      <c r="K3396" s="4" t="str">
        <f t="shared" si="213"/>
        <v>Loyal</v>
      </c>
      <c r="L3396" s="1" t="s">
        <v>40</v>
      </c>
      <c r="M3396" s="1" t="s">
        <v>38</v>
      </c>
      <c r="N3396" s="7">
        <v>21.88</v>
      </c>
      <c r="O3396" s="1" t="s">
        <v>38</v>
      </c>
      <c r="P3396" s="1" t="s">
        <v>38</v>
      </c>
      <c r="Q3396" s="1" t="s">
        <v>53</v>
      </c>
      <c r="R3396" s="7">
        <v>4</v>
      </c>
      <c r="S3396" s="1" t="s">
        <v>41</v>
      </c>
      <c r="T3396" s="1" t="s">
        <v>38</v>
      </c>
      <c r="U3396" s="1" t="s">
        <v>38</v>
      </c>
      <c r="V3396" s="1" t="s">
        <v>41</v>
      </c>
      <c r="W3396" s="1" t="s">
        <v>41</v>
      </c>
      <c r="X3396" s="1" t="s">
        <v>41</v>
      </c>
      <c r="Y3396" s="1" t="s">
        <v>41</v>
      </c>
      <c r="Z3396" s="1" t="s">
        <v>38</v>
      </c>
      <c r="AA3396" s="1" t="s">
        <v>49</v>
      </c>
      <c r="AB3396" s="1" t="s">
        <v>38</v>
      </c>
      <c r="AC3396" s="1" t="s">
        <v>54</v>
      </c>
      <c r="AD3396" s="7">
        <v>84.45</v>
      </c>
      <c r="AE3396" s="7">
        <v>1058.5999999999999</v>
      </c>
      <c r="AF3396" s="7">
        <v>0</v>
      </c>
      <c r="AG3396" s="7">
        <v>0</v>
      </c>
      <c r="AH3396" s="7">
        <v>284.44</v>
      </c>
      <c r="AI3396" s="7">
        <v>1343.04</v>
      </c>
      <c r="AJ3396" s="7">
        <f t="shared" si="214"/>
        <v>103.31076923076922</v>
      </c>
      <c r="AK3396" s="7" t="s">
        <v>8247</v>
      </c>
      <c r="AL3396" s="1" t="s">
        <v>55</v>
      </c>
      <c r="AM3396" s="1">
        <f t="shared" si="215"/>
        <v>1</v>
      </c>
      <c r="AN3396" s="1" t="s">
        <v>115</v>
      </c>
      <c r="AO3396" s="1" t="s">
        <v>116</v>
      </c>
      <c r="AP3396" s="4">
        <f>1</f>
        <v>1</v>
      </c>
    </row>
    <row r="3397" spans="1:42" x14ac:dyDescent="0.3">
      <c r="A3397" s="1" t="s">
        <v>4527</v>
      </c>
      <c r="B3397" s="1" t="s">
        <v>47</v>
      </c>
      <c r="C3397" s="4">
        <v>75</v>
      </c>
      <c r="D3397" s="4" t="str">
        <f t="shared" si="212"/>
        <v>Senior Citizen</v>
      </c>
      <c r="E3397" s="1" t="s">
        <v>8253</v>
      </c>
      <c r="F3397" s="1" t="s">
        <v>8254</v>
      </c>
      <c r="G3397" s="1" t="s">
        <v>303</v>
      </c>
      <c r="H3397" s="1">
        <v>94704</v>
      </c>
      <c r="I3397" s="4">
        <v>0</v>
      </c>
      <c r="J3397" s="4">
        <v>8</v>
      </c>
      <c r="K3397" s="4" t="str">
        <f t="shared" si="213"/>
        <v>New</v>
      </c>
      <c r="L3397" s="1" t="s">
        <v>52</v>
      </c>
      <c r="M3397" s="1" t="s">
        <v>38</v>
      </c>
      <c r="N3397" s="7">
        <v>40.450000000000003</v>
      </c>
      <c r="O3397" s="1" t="s">
        <v>38</v>
      </c>
      <c r="P3397" s="1" t="s">
        <v>38</v>
      </c>
      <c r="Q3397" s="1" t="s">
        <v>53</v>
      </c>
      <c r="R3397" s="7">
        <v>29</v>
      </c>
      <c r="S3397" s="1" t="s">
        <v>41</v>
      </c>
      <c r="T3397" s="1" t="s">
        <v>41</v>
      </c>
      <c r="U3397" s="1" t="s">
        <v>38</v>
      </c>
      <c r="V3397" s="1" t="s">
        <v>41</v>
      </c>
      <c r="W3397" s="1" t="s">
        <v>38</v>
      </c>
      <c r="X3397" s="1" t="s">
        <v>38</v>
      </c>
      <c r="Y3397" s="1" t="s">
        <v>41</v>
      </c>
      <c r="Z3397" s="1" t="s">
        <v>38</v>
      </c>
      <c r="AA3397" s="1" t="s">
        <v>49</v>
      </c>
      <c r="AB3397" s="1" t="s">
        <v>38</v>
      </c>
      <c r="AC3397" s="1" t="s">
        <v>54</v>
      </c>
      <c r="AD3397" s="7">
        <v>100.6</v>
      </c>
      <c r="AE3397" s="7">
        <v>819.4</v>
      </c>
      <c r="AF3397" s="7">
        <v>0</v>
      </c>
      <c r="AG3397" s="7">
        <v>0</v>
      </c>
      <c r="AH3397" s="7">
        <v>323.60000000000002</v>
      </c>
      <c r="AI3397" s="7">
        <v>1143</v>
      </c>
      <c r="AJ3397" s="7">
        <f t="shared" si="214"/>
        <v>142.875</v>
      </c>
      <c r="AK3397" s="7" t="s">
        <v>8247</v>
      </c>
      <c r="AL3397" s="1" t="s">
        <v>55</v>
      </c>
      <c r="AM3397" s="1">
        <f t="shared" si="215"/>
        <v>1</v>
      </c>
      <c r="AN3397" s="1" t="s">
        <v>119</v>
      </c>
      <c r="AO3397" s="1" t="s">
        <v>193</v>
      </c>
      <c r="AP3397" s="4">
        <f>1</f>
        <v>1</v>
      </c>
    </row>
    <row r="3398" spans="1:42" x14ac:dyDescent="0.3">
      <c r="A3398" s="1" t="s">
        <v>4528</v>
      </c>
      <c r="B3398" s="1" t="s">
        <v>47</v>
      </c>
      <c r="C3398" s="4">
        <v>64</v>
      </c>
      <c r="D3398" s="4" t="str">
        <f t="shared" si="212"/>
        <v>Senior Citizen</v>
      </c>
      <c r="E3398" s="1" t="s">
        <v>8253</v>
      </c>
      <c r="F3398" s="1" t="s">
        <v>8254</v>
      </c>
      <c r="G3398" s="1" t="s">
        <v>209</v>
      </c>
      <c r="H3398" s="1">
        <v>93705</v>
      </c>
      <c r="I3398" s="4">
        <v>0</v>
      </c>
      <c r="J3398" s="4">
        <v>25</v>
      </c>
      <c r="K3398" s="4" t="str">
        <f t="shared" si="213"/>
        <v>Loyal</v>
      </c>
      <c r="L3398" s="1" t="s">
        <v>127</v>
      </c>
      <c r="M3398" s="1" t="s">
        <v>38</v>
      </c>
      <c r="N3398" s="7">
        <v>8.31</v>
      </c>
      <c r="O3398" s="1" t="s">
        <v>38</v>
      </c>
      <c r="P3398" s="1" t="s">
        <v>38</v>
      </c>
      <c r="Q3398" s="1" t="s">
        <v>53</v>
      </c>
      <c r="R3398" s="7">
        <v>22</v>
      </c>
      <c r="S3398" s="1" t="s">
        <v>41</v>
      </c>
      <c r="T3398" s="1" t="s">
        <v>41</v>
      </c>
      <c r="U3398" s="1" t="s">
        <v>41</v>
      </c>
      <c r="V3398" s="1" t="s">
        <v>41</v>
      </c>
      <c r="W3398" s="1" t="s">
        <v>41</v>
      </c>
      <c r="X3398" s="1" t="s">
        <v>38</v>
      </c>
      <c r="Y3398" s="1" t="s">
        <v>38</v>
      </c>
      <c r="Z3398" s="1" t="s">
        <v>38</v>
      </c>
      <c r="AA3398" s="1" t="s">
        <v>49</v>
      </c>
      <c r="AB3398" s="1" t="s">
        <v>38</v>
      </c>
      <c r="AC3398" s="1" t="s">
        <v>54</v>
      </c>
      <c r="AD3398" s="7">
        <v>84.8</v>
      </c>
      <c r="AE3398" s="7">
        <v>2043.45</v>
      </c>
      <c r="AF3398" s="7">
        <v>0</v>
      </c>
      <c r="AG3398" s="7">
        <v>0</v>
      </c>
      <c r="AH3398" s="7">
        <v>207.75</v>
      </c>
      <c r="AI3398" s="7">
        <v>2251.1999999999998</v>
      </c>
      <c r="AJ3398" s="7">
        <f t="shared" si="214"/>
        <v>90.047999999999988</v>
      </c>
      <c r="AK3398" s="7" t="s">
        <v>8249</v>
      </c>
      <c r="AL3398" s="1" t="s">
        <v>55</v>
      </c>
      <c r="AM3398" s="1">
        <f t="shared" si="215"/>
        <v>1</v>
      </c>
      <c r="AN3398" s="1" t="s">
        <v>115</v>
      </c>
      <c r="AO3398" s="1" t="s">
        <v>800</v>
      </c>
      <c r="AP3398" s="4">
        <f>1</f>
        <v>1</v>
      </c>
    </row>
    <row r="3399" spans="1:42" x14ac:dyDescent="0.3">
      <c r="A3399" s="1" t="s">
        <v>4529</v>
      </c>
      <c r="B3399" s="1" t="s">
        <v>37</v>
      </c>
      <c r="C3399" s="4">
        <v>77</v>
      </c>
      <c r="D3399" s="4" t="str">
        <f t="shared" si="212"/>
        <v>Senior Citizen</v>
      </c>
      <c r="E3399" s="1" t="s">
        <v>8253</v>
      </c>
      <c r="F3399" s="1" t="s">
        <v>8254</v>
      </c>
      <c r="G3399" s="1" t="s">
        <v>389</v>
      </c>
      <c r="H3399" s="1">
        <v>94127</v>
      </c>
      <c r="I3399" s="4">
        <v>0</v>
      </c>
      <c r="J3399" s="4">
        <v>22</v>
      </c>
      <c r="K3399" s="4" t="str">
        <f t="shared" si="213"/>
        <v>Loyal</v>
      </c>
      <c r="L3399" s="1" t="s">
        <v>40</v>
      </c>
      <c r="M3399" s="1" t="s">
        <v>38</v>
      </c>
      <c r="N3399" s="7">
        <v>23.43</v>
      </c>
      <c r="O3399" s="1" t="s">
        <v>41</v>
      </c>
      <c r="P3399" s="1" t="s">
        <v>38</v>
      </c>
      <c r="Q3399" s="1" t="s">
        <v>53</v>
      </c>
      <c r="R3399" s="7">
        <v>22</v>
      </c>
      <c r="S3399" s="1" t="s">
        <v>38</v>
      </c>
      <c r="T3399" s="1" t="s">
        <v>38</v>
      </c>
      <c r="U3399" s="1" t="s">
        <v>41</v>
      </c>
      <c r="V3399" s="1" t="s">
        <v>41</v>
      </c>
      <c r="W3399" s="1" t="s">
        <v>41</v>
      </c>
      <c r="X3399" s="1" t="s">
        <v>41</v>
      </c>
      <c r="Y3399" s="1" t="s">
        <v>41</v>
      </c>
      <c r="Z3399" s="1" t="s">
        <v>38</v>
      </c>
      <c r="AA3399" s="1" t="s">
        <v>43</v>
      </c>
      <c r="AB3399" s="1" t="s">
        <v>41</v>
      </c>
      <c r="AC3399" s="1" t="s">
        <v>54</v>
      </c>
      <c r="AD3399" s="7">
        <v>81.7</v>
      </c>
      <c r="AE3399" s="7">
        <v>1820.9</v>
      </c>
      <c r="AF3399" s="7">
        <v>29.88</v>
      </c>
      <c r="AG3399" s="7">
        <v>0</v>
      </c>
      <c r="AH3399" s="7">
        <v>515.46</v>
      </c>
      <c r="AI3399" s="7">
        <v>2306.48</v>
      </c>
      <c r="AJ3399" s="7">
        <f t="shared" si="214"/>
        <v>104.84</v>
      </c>
      <c r="AK3399" s="7" t="s">
        <v>8247</v>
      </c>
      <c r="AL3399" s="1" t="s">
        <v>45</v>
      </c>
      <c r="AM3399" s="1">
        <f t="shared" si="215"/>
        <v>0</v>
      </c>
      <c r="AN3399" s="1" t="s">
        <v>8232</v>
      </c>
      <c r="AO3399" s="1" t="s">
        <v>108</v>
      </c>
      <c r="AP3399" s="4">
        <f>1</f>
        <v>1</v>
      </c>
    </row>
    <row r="3400" spans="1:42" x14ac:dyDescent="0.3">
      <c r="A3400" s="1" t="s">
        <v>4530</v>
      </c>
      <c r="B3400" s="1" t="s">
        <v>47</v>
      </c>
      <c r="C3400" s="4">
        <v>49</v>
      </c>
      <c r="D3400" s="4" t="str">
        <f t="shared" si="212"/>
        <v>Adult</v>
      </c>
      <c r="E3400" s="1" t="s">
        <v>3</v>
      </c>
      <c r="F3400" s="1" t="s">
        <v>8254</v>
      </c>
      <c r="G3400" s="1" t="s">
        <v>155</v>
      </c>
      <c r="H3400" s="1">
        <v>95148</v>
      </c>
      <c r="I3400" s="4">
        <v>10</v>
      </c>
      <c r="J3400" s="4">
        <v>42</v>
      </c>
      <c r="K3400" s="4" t="str">
        <f t="shared" si="213"/>
        <v>Loyal</v>
      </c>
      <c r="L3400" s="1" t="s">
        <v>40</v>
      </c>
      <c r="M3400" s="1" t="s">
        <v>38</v>
      </c>
      <c r="N3400" s="7">
        <v>45.75</v>
      </c>
      <c r="O3400" s="1" t="s">
        <v>41</v>
      </c>
      <c r="P3400" s="1" t="s">
        <v>41</v>
      </c>
      <c r="Q3400" s="1" t="s">
        <v>8232</v>
      </c>
      <c r="R3400" s="7">
        <v>0</v>
      </c>
      <c r="S3400" s="1" t="s">
        <v>41</v>
      </c>
      <c r="T3400" s="1" t="s">
        <v>41</v>
      </c>
      <c r="U3400" s="1" t="s">
        <v>41</v>
      </c>
      <c r="V3400" s="1" t="s">
        <v>41</v>
      </c>
      <c r="W3400" s="1" t="s">
        <v>41</v>
      </c>
      <c r="X3400" s="1" t="s">
        <v>41</v>
      </c>
      <c r="Y3400" s="1" t="s">
        <v>41</v>
      </c>
      <c r="Z3400" s="1" t="s">
        <v>41</v>
      </c>
      <c r="AA3400" s="1" t="s">
        <v>71</v>
      </c>
      <c r="AB3400" s="1" t="s">
        <v>41</v>
      </c>
      <c r="AC3400" s="1" t="s">
        <v>54</v>
      </c>
      <c r="AD3400" s="7">
        <v>20.25</v>
      </c>
      <c r="AE3400" s="7">
        <v>835.5</v>
      </c>
      <c r="AF3400" s="7">
        <v>0</v>
      </c>
      <c r="AG3400" s="7">
        <v>0</v>
      </c>
      <c r="AH3400" s="7">
        <v>1921.5</v>
      </c>
      <c r="AI3400" s="7">
        <v>2757</v>
      </c>
      <c r="AJ3400" s="7">
        <f t="shared" si="214"/>
        <v>65.642857142857139</v>
      </c>
      <c r="AK3400" s="7" t="s">
        <v>8249</v>
      </c>
      <c r="AL3400" s="1" t="s">
        <v>45</v>
      </c>
      <c r="AM3400" s="1">
        <f t="shared" si="215"/>
        <v>0</v>
      </c>
      <c r="AN3400" s="1" t="s">
        <v>8232</v>
      </c>
      <c r="AO3400" s="1" t="s">
        <v>108</v>
      </c>
      <c r="AP3400" s="4">
        <f>1</f>
        <v>1</v>
      </c>
    </row>
    <row r="3401" spans="1:42" x14ac:dyDescent="0.3">
      <c r="A3401" s="1" t="s">
        <v>4531</v>
      </c>
      <c r="B3401" s="1" t="s">
        <v>37</v>
      </c>
      <c r="C3401" s="4">
        <v>59</v>
      </c>
      <c r="D3401" s="4" t="str">
        <f t="shared" si="212"/>
        <v>Senior Citizen</v>
      </c>
      <c r="E3401" s="1" t="s">
        <v>8253</v>
      </c>
      <c r="F3401" s="1" t="s">
        <v>8254</v>
      </c>
      <c r="G3401" s="1" t="s">
        <v>2771</v>
      </c>
      <c r="H3401" s="1">
        <v>96057</v>
      </c>
      <c r="I3401" s="4">
        <v>0</v>
      </c>
      <c r="J3401" s="4">
        <v>61</v>
      </c>
      <c r="K3401" s="4" t="str">
        <f t="shared" si="213"/>
        <v>Veteran</v>
      </c>
      <c r="L3401" s="1" t="s">
        <v>74</v>
      </c>
      <c r="M3401" s="1" t="s">
        <v>41</v>
      </c>
      <c r="N3401" s="7">
        <v>25.420517214274568</v>
      </c>
      <c r="O3401" s="1" t="s">
        <v>41</v>
      </c>
      <c r="P3401" s="1" t="s">
        <v>38</v>
      </c>
      <c r="Q3401" s="1" t="s">
        <v>77</v>
      </c>
      <c r="R3401" s="7">
        <v>8</v>
      </c>
      <c r="S3401" s="1" t="s">
        <v>38</v>
      </c>
      <c r="T3401" s="1" t="s">
        <v>38</v>
      </c>
      <c r="U3401" s="1" t="s">
        <v>38</v>
      </c>
      <c r="V3401" s="1" t="s">
        <v>38</v>
      </c>
      <c r="W3401" s="1" t="s">
        <v>41</v>
      </c>
      <c r="X3401" s="1" t="s">
        <v>41</v>
      </c>
      <c r="Y3401" s="1" t="s">
        <v>41</v>
      </c>
      <c r="Z3401" s="1" t="s">
        <v>38</v>
      </c>
      <c r="AA3401" s="1" t="s">
        <v>43</v>
      </c>
      <c r="AB3401" s="1" t="s">
        <v>41</v>
      </c>
      <c r="AC3401" s="1" t="s">
        <v>44</v>
      </c>
      <c r="AD3401" s="7">
        <v>43.7</v>
      </c>
      <c r="AE3401" s="7">
        <v>2696.55</v>
      </c>
      <c r="AF3401" s="7">
        <v>0</v>
      </c>
      <c r="AG3401" s="7">
        <v>0</v>
      </c>
      <c r="AH3401" s="7">
        <v>0</v>
      </c>
      <c r="AI3401" s="7">
        <v>2696.55</v>
      </c>
      <c r="AJ3401" s="7">
        <f t="shared" si="214"/>
        <v>44.205737704918036</v>
      </c>
      <c r="AK3401" s="7" t="s">
        <v>8246</v>
      </c>
      <c r="AL3401" s="1" t="s">
        <v>45</v>
      </c>
      <c r="AM3401" s="1">
        <f t="shared" si="215"/>
        <v>0</v>
      </c>
      <c r="AN3401" s="1" t="s">
        <v>8232</v>
      </c>
      <c r="AO3401" s="1" t="s">
        <v>108</v>
      </c>
      <c r="AP3401" s="4">
        <f>1</f>
        <v>1</v>
      </c>
    </row>
    <row r="3402" spans="1:42" x14ac:dyDescent="0.3">
      <c r="A3402" s="1" t="s">
        <v>4532</v>
      </c>
      <c r="B3402" s="1" t="s">
        <v>47</v>
      </c>
      <c r="C3402" s="4">
        <v>23</v>
      </c>
      <c r="D3402" s="4" t="str">
        <f t="shared" si="212"/>
        <v>Teenager</v>
      </c>
      <c r="E3402" s="1" t="s">
        <v>8253</v>
      </c>
      <c r="F3402" s="1" t="s">
        <v>8256</v>
      </c>
      <c r="G3402" s="1" t="s">
        <v>938</v>
      </c>
      <c r="H3402" s="1">
        <v>94041</v>
      </c>
      <c r="I3402" s="4">
        <v>0</v>
      </c>
      <c r="J3402" s="4">
        <v>35</v>
      </c>
      <c r="K3402" s="4" t="str">
        <f t="shared" si="213"/>
        <v>Loyal</v>
      </c>
      <c r="L3402" s="1" t="s">
        <v>40</v>
      </c>
      <c r="M3402" s="1" t="s">
        <v>38</v>
      </c>
      <c r="N3402" s="7">
        <v>10.11</v>
      </c>
      <c r="O3402" s="1" t="s">
        <v>41</v>
      </c>
      <c r="P3402" s="1" t="s">
        <v>38</v>
      </c>
      <c r="Q3402" s="1" t="s">
        <v>77</v>
      </c>
      <c r="R3402" s="7">
        <v>73</v>
      </c>
      <c r="S3402" s="1" t="s">
        <v>41</v>
      </c>
      <c r="T3402" s="1" t="s">
        <v>41</v>
      </c>
      <c r="U3402" s="1" t="s">
        <v>41</v>
      </c>
      <c r="V3402" s="1" t="s">
        <v>38</v>
      </c>
      <c r="W3402" s="1" t="s">
        <v>38</v>
      </c>
      <c r="X3402" s="1" t="s">
        <v>38</v>
      </c>
      <c r="Y3402" s="1" t="s">
        <v>38</v>
      </c>
      <c r="Z3402" s="1" t="s">
        <v>38</v>
      </c>
      <c r="AA3402" s="1" t="s">
        <v>43</v>
      </c>
      <c r="AB3402" s="1" t="s">
        <v>38</v>
      </c>
      <c r="AC3402" s="1" t="s">
        <v>44</v>
      </c>
      <c r="AD3402" s="7">
        <v>72.099999999999994</v>
      </c>
      <c r="AE3402" s="7">
        <v>2495.15</v>
      </c>
      <c r="AF3402" s="7">
        <v>0</v>
      </c>
      <c r="AG3402" s="7">
        <v>0</v>
      </c>
      <c r="AH3402" s="7">
        <v>353.85</v>
      </c>
      <c r="AI3402" s="7">
        <v>2849</v>
      </c>
      <c r="AJ3402" s="7">
        <f t="shared" si="214"/>
        <v>81.400000000000006</v>
      </c>
      <c r="AK3402" s="7" t="s">
        <v>8249</v>
      </c>
      <c r="AL3402" s="1" t="s">
        <v>45</v>
      </c>
      <c r="AM3402" s="1">
        <f t="shared" si="215"/>
        <v>0</v>
      </c>
      <c r="AN3402" s="1" t="s">
        <v>8232</v>
      </c>
      <c r="AO3402" s="1" t="s">
        <v>108</v>
      </c>
      <c r="AP3402" s="4">
        <f>1</f>
        <v>1</v>
      </c>
    </row>
    <row r="3403" spans="1:42" x14ac:dyDescent="0.3">
      <c r="A3403" s="1" t="s">
        <v>4533</v>
      </c>
      <c r="B3403" s="1" t="s">
        <v>37</v>
      </c>
      <c r="C3403" s="4">
        <v>50</v>
      </c>
      <c r="D3403" s="4" t="str">
        <f t="shared" si="212"/>
        <v>Adult</v>
      </c>
      <c r="E3403" s="1" t="s">
        <v>8253</v>
      </c>
      <c r="F3403" s="1" t="s">
        <v>8254</v>
      </c>
      <c r="G3403" s="1" t="s">
        <v>4482</v>
      </c>
      <c r="H3403" s="1">
        <v>93645</v>
      </c>
      <c r="I3403" s="4">
        <v>0</v>
      </c>
      <c r="J3403" s="4">
        <v>40</v>
      </c>
      <c r="K3403" s="4" t="str">
        <f t="shared" si="213"/>
        <v>Loyal</v>
      </c>
      <c r="L3403" s="1" t="s">
        <v>74</v>
      </c>
      <c r="M3403" s="1" t="s">
        <v>38</v>
      </c>
      <c r="N3403" s="7">
        <v>18.57</v>
      </c>
      <c r="O3403" s="1" t="s">
        <v>41</v>
      </c>
      <c r="P3403" s="1" t="s">
        <v>38</v>
      </c>
      <c r="Q3403" s="1" t="s">
        <v>53</v>
      </c>
      <c r="R3403" s="7">
        <v>15</v>
      </c>
      <c r="S3403" s="1" t="s">
        <v>41</v>
      </c>
      <c r="T3403" s="1" t="s">
        <v>38</v>
      </c>
      <c r="U3403" s="1" t="s">
        <v>41</v>
      </c>
      <c r="V3403" s="1" t="s">
        <v>41</v>
      </c>
      <c r="W3403" s="1" t="s">
        <v>41</v>
      </c>
      <c r="X3403" s="1" t="s">
        <v>41</v>
      </c>
      <c r="Y3403" s="1" t="s">
        <v>41</v>
      </c>
      <c r="Z3403" s="1" t="s">
        <v>38</v>
      </c>
      <c r="AA3403" s="1" t="s">
        <v>49</v>
      </c>
      <c r="AB3403" s="1" t="s">
        <v>41</v>
      </c>
      <c r="AC3403" s="1" t="s">
        <v>44</v>
      </c>
      <c r="AD3403" s="7">
        <v>74.8</v>
      </c>
      <c r="AE3403" s="7">
        <v>2971.7</v>
      </c>
      <c r="AF3403" s="7">
        <v>0</v>
      </c>
      <c r="AG3403" s="7">
        <v>0</v>
      </c>
      <c r="AH3403" s="7">
        <v>742.8</v>
      </c>
      <c r="AI3403" s="7">
        <v>3714.5</v>
      </c>
      <c r="AJ3403" s="7">
        <f t="shared" si="214"/>
        <v>92.862499999999997</v>
      </c>
      <c r="AK3403" s="7" t="s">
        <v>8249</v>
      </c>
      <c r="AL3403" s="1" t="s">
        <v>45</v>
      </c>
      <c r="AM3403" s="1">
        <f t="shared" si="215"/>
        <v>0</v>
      </c>
      <c r="AN3403" s="1" t="s">
        <v>8232</v>
      </c>
      <c r="AO3403" s="1" t="s">
        <v>108</v>
      </c>
      <c r="AP3403" s="4">
        <f>1</f>
        <v>1</v>
      </c>
    </row>
    <row r="3404" spans="1:42" x14ac:dyDescent="0.3">
      <c r="A3404" s="1" t="s">
        <v>4534</v>
      </c>
      <c r="B3404" s="1" t="s">
        <v>47</v>
      </c>
      <c r="C3404" s="4">
        <v>66</v>
      </c>
      <c r="D3404" s="4" t="str">
        <f t="shared" si="212"/>
        <v>Senior Citizen</v>
      </c>
      <c r="E3404" s="1" t="s">
        <v>3</v>
      </c>
      <c r="F3404" s="1" t="s">
        <v>8254</v>
      </c>
      <c r="G3404" s="1" t="s">
        <v>4535</v>
      </c>
      <c r="H3404" s="1">
        <v>95039</v>
      </c>
      <c r="I3404" s="4">
        <v>0</v>
      </c>
      <c r="J3404" s="4">
        <v>1</v>
      </c>
      <c r="K3404" s="4" t="str">
        <f t="shared" si="213"/>
        <v>New</v>
      </c>
      <c r="L3404" s="1" t="s">
        <v>40</v>
      </c>
      <c r="M3404" s="1" t="s">
        <v>38</v>
      </c>
      <c r="N3404" s="7">
        <v>38.78</v>
      </c>
      <c r="O3404" s="1" t="s">
        <v>38</v>
      </c>
      <c r="P3404" s="1" t="s">
        <v>38</v>
      </c>
      <c r="Q3404" s="1" t="s">
        <v>53</v>
      </c>
      <c r="R3404" s="7">
        <v>23</v>
      </c>
      <c r="S3404" s="1" t="s">
        <v>41</v>
      </c>
      <c r="T3404" s="1" t="s">
        <v>41</v>
      </c>
      <c r="U3404" s="1" t="s">
        <v>41</v>
      </c>
      <c r="V3404" s="1" t="s">
        <v>41</v>
      </c>
      <c r="W3404" s="1" t="s">
        <v>38</v>
      </c>
      <c r="X3404" s="1" t="s">
        <v>41</v>
      </c>
      <c r="Y3404" s="1" t="s">
        <v>41</v>
      </c>
      <c r="Z3404" s="1" t="s">
        <v>38</v>
      </c>
      <c r="AA3404" s="1" t="s">
        <v>49</v>
      </c>
      <c r="AB3404" s="1" t="s">
        <v>38</v>
      </c>
      <c r="AC3404" s="1" t="s">
        <v>54</v>
      </c>
      <c r="AD3404" s="7">
        <v>86.05</v>
      </c>
      <c r="AE3404" s="7">
        <v>86.05</v>
      </c>
      <c r="AF3404" s="7">
        <v>0</v>
      </c>
      <c r="AG3404" s="7">
        <v>0</v>
      </c>
      <c r="AH3404" s="7">
        <v>38.78</v>
      </c>
      <c r="AI3404" s="7">
        <v>124.83</v>
      </c>
      <c r="AJ3404" s="7">
        <f t="shared" si="214"/>
        <v>124.83</v>
      </c>
      <c r="AK3404" s="7" t="s">
        <v>8247</v>
      </c>
      <c r="AL3404" s="1" t="s">
        <v>55</v>
      </c>
      <c r="AM3404" s="1">
        <f t="shared" si="215"/>
        <v>1</v>
      </c>
      <c r="AN3404" s="1" t="s">
        <v>56</v>
      </c>
      <c r="AO3404" s="1" t="s">
        <v>57</v>
      </c>
      <c r="AP3404" s="4">
        <f>1</f>
        <v>1</v>
      </c>
    </row>
    <row r="3405" spans="1:42" x14ac:dyDescent="0.3">
      <c r="A3405" s="1" t="s">
        <v>4536</v>
      </c>
      <c r="B3405" s="1" t="s">
        <v>37</v>
      </c>
      <c r="C3405" s="4">
        <v>28</v>
      </c>
      <c r="D3405" s="4" t="str">
        <f t="shared" si="212"/>
        <v>Adult</v>
      </c>
      <c r="E3405" s="1" t="s">
        <v>3</v>
      </c>
      <c r="F3405" s="1" t="s">
        <v>8257</v>
      </c>
      <c r="G3405" s="1" t="s">
        <v>133</v>
      </c>
      <c r="H3405" s="1">
        <v>90032</v>
      </c>
      <c r="I3405" s="4">
        <v>3</v>
      </c>
      <c r="J3405" s="4">
        <v>72</v>
      </c>
      <c r="K3405" s="4" t="str">
        <f t="shared" si="213"/>
        <v>Veteran</v>
      </c>
      <c r="L3405" s="1" t="s">
        <v>40</v>
      </c>
      <c r="M3405" s="1" t="s">
        <v>38</v>
      </c>
      <c r="N3405" s="7">
        <v>24.48</v>
      </c>
      <c r="O3405" s="1" t="s">
        <v>38</v>
      </c>
      <c r="P3405" s="1" t="s">
        <v>38</v>
      </c>
      <c r="Q3405" s="1" t="s">
        <v>42</v>
      </c>
      <c r="R3405" s="7">
        <v>69</v>
      </c>
      <c r="S3405" s="1" t="s">
        <v>38</v>
      </c>
      <c r="T3405" s="1" t="s">
        <v>41</v>
      </c>
      <c r="U3405" s="1" t="s">
        <v>38</v>
      </c>
      <c r="V3405" s="1" t="s">
        <v>38</v>
      </c>
      <c r="W3405" s="1" t="s">
        <v>38</v>
      </c>
      <c r="X3405" s="1" t="s">
        <v>38</v>
      </c>
      <c r="Y3405" s="1" t="s">
        <v>38</v>
      </c>
      <c r="Z3405" s="1" t="s">
        <v>41</v>
      </c>
      <c r="AA3405" s="1" t="s">
        <v>71</v>
      </c>
      <c r="AB3405" s="1" t="s">
        <v>38</v>
      </c>
      <c r="AC3405" s="1" t="s">
        <v>54</v>
      </c>
      <c r="AD3405" s="7">
        <v>83.3</v>
      </c>
      <c r="AE3405" s="7">
        <v>6042.7</v>
      </c>
      <c r="AF3405" s="7">
        <v>0</v>
      </c>
      <c r="AG3405" s="7">
        <v>80</v>
      </c>
      <c r="AH3405" s="7">
        <v>1762.56</v>
      </c>
      <c r="AI3405" s="7">
        <v>7885.26</v>
      </c>
      <c r="AJ3405" s="7">
        <f t="shared" si="214"/>
        <v>109.5175</v>
      </c>
      <c r="AK3405" s="7" t="s">
        <v>8247</v>
      </c>
      <c r="AL3405" s="1" t="s">
        <v>45</v>
      </c>
      <c r="AM3405" s="1">
        <f t="shared" si="215"/>
        <v>0</v>
      </c>
      <c r="AN3405" s="1" t="s">
        <v>8232</v>
      </c>
      <c r="AO3405" s="1" t="s">
        <v>108</v>
      </c>
      <c r="AP3405" s="4">
        <f>1</f>
        <v>1</v>
      </c>
    </row>
    <row r="3406" spans="1:42" x14ac:dyDescent="0.3">
      <c r="A3406" s="1" t="s">
        <v>4537</v>
      </c>
      <c r="B3406" s="1" t="s">
        <v>37</v>
      </c>
      <c r="C3406" s="4">
        <v>70</v>
      </c>
      <c r="D3406" s="4" t="str">
        <f t="shared" si="212"/>
        <v>Senior Citizen</v>
      </c>
      <c r="E3406" s="1" t="s">
        <v>3</v>
      </c>
      <c r="F3406" s="1" t="s">
        <v>8256</v>
      </c>
      <c r="G3406" s="1" t="s">
        <v>1634</v>
      </c>
      <c r="H3406" s="1">
        <v>96087</v>
      </c>
      <c r="I3406" s="4">
        <v>1</v>
      </c>
      <c r="J3406" s="4">
        <v>66</v>
      </c>
      <c r="K3406" s="4" t="str">
        <f t="shared" si="213"/>
        <v>Veteran</v>
      </c>
      <c r="L3406" s="1" t="s">
        <v>40</v>
      </c>
      <c r="M3406" s="1" t="s">
        <v>38</v>
      </c>
      <c r="N3406" s="7">
        <v>44.38</v>
      </c>
      <c r="O3406" s="1" t="s">
        <v>38</v>
      </c>
      <c r="P3406" s="1" t="s">
        <v>38</v>
      </c>
      <c r="Q3406" s="1" t="s">
        <v>53</v>
      </c>
      <c r="R3406" s="7">
        <v>28</v>
      </c>
      <c r="S3406" s="1" t="s">
        <v>38</v>
      </c>
      <c r="T3406" s="1" t="s">
        <v>38</v>
      </c>
      <c r="U3406" s="1" t="s">
        <v>41</v>
      </c>
      <c r="V3406" s="1" t="s">
        <v>38</v>
      </c>
      <c r="W3406" s="1" t="s">
        <v>38</v>
      </c>
      <c r="X3406" s="1" t="s">
        <v>38</v>
      </c>
      <c r="Y3406" s="1" t="s">
        <v>41</v>
      </c>
      <c r="Z3406" s="1" t="s">
        <v>38</v>
      </c>
      <c r="AA3406" s="1" t="s">
        <v>43</v>
      </c>
      <c r="AB3406" s="1" t="s">
        <v>38</v>
      </c>
      <c r="AC3406" s="1" t="s">
        <v>44</v>
      </c>
      <c r="AD3406" s="7">
        <v>110.6</v>
      </c>
      <c r="AE3406" s="7">
        <v>7210.85</v>
      </c>
      <c r="AF3406" s="7">
        <v>0</v>
      </c>
      <c r="AG3406" s="7">
        <v>0</v>
      </c>
      <c r="AH3406" s="7">
        <v>2929.08</v>
      </c>
      <c r="AI3406" s="7">
        <v>10139.93</v>
      </c>
      <c r="AJ3406" s="7">
        <f t="shared" si="214"/>
        <v>153.63530303030302</v>
      </c>
      <c r="AK3406" s="7" t="s">
        <v>8248</v>
      </c>
      <c r="AL3406" s="1" t="s">
        <v>45</v>
      </c>
      <c r="AM3406" s="1">
        <f t="shared" si="215"/>
        <v>0</v>
      </c>
      <c r="AN3406" s="1" t="s">
        <v>8232</v>
      </c>
      <c r="AO3406" s="1" t="s">
        <v>108</v>
      </c>
      <c r="AP3406" s="4">
        <f>1</f>
        <v>1</v>
      </c>
    </row>
    <row r="3407" spans="1:42" x14ac:dyDescent="0.3">
      <c r="A3407" s="1" t="s">
        <v>4538</v>
      </c>
      <c r="B3407" s="1" t="s">
        <v>47</v>
      </c>
      <c r="C3407" s="4">
        <v>45</v>
      </c>
      <c r="D3407" s="4" t="str">
        <f t="shared" si="212"/>
        <v>Adult</v>
      </c>
      <c r="E3407" s="1" t="s">
        <v>8253</v>
      </c>
      <c r="F3407" s="1" t="s">
        <v>8254</v>
      </c>
      <c r="G3407" s="1" t="s">
        <v>48</v>
      </c>
      <c r="H3407" s="1">
        <v>91208</v>
      </c>
      <c r="I3407" s="4">
        <v>0</v>
      </c>
      <c r="J3407" s="4">
        <v>20</v>
      </c>
      <c r="K3407" s="4" t="str">
        <f t="shared" si="213"/>
        <v>Loyal</v>
      </c>
      <c r="L3407" s="1" t="s">
        <v>60</v>
      </c>
      <c r="M3407" s="1" t="s">
        <v>38</v>
      </c>
      <c r="N3407" s="7">
        <v>3.94</v>
      </c>
      <c r="O3407" s="1" t="s">
        <v>41</v>
      </c>
      <c r="P3407" s="1" t="s">
        <v>38</v>
      </c>
      <c r="Q3407" s="1" t="s">
        <v>77</v>
      </c>
      <c r="R3407" s="7">
        <v>18</v>
      </c>
      <c r="S3407" s="1" t="s">
        <v>41</v>
      </c>
      <c r="T3407" s="1" t="s">
        <v>38</v>
      </c>
      <c r="U3407" s="1" t="s">
        <v>41</v>
      </c>
      <c r="V3407" s="1" t="s">
        <v>41</v>
      </c>
      <c r="W3407" s="1" t="s">
        <v>41</v>
      </c>
      <c r="X3407" s="1" t="s">
        <v>41</v>
      </c>
      <c r="Y3407" s="1" t="s">
        <v>41</v>
      </c>
      <c r="Z3407" s="1" t="s">
        <v>38</v>
      </c>
      <c r="AA3407" s="1" t="s">
        <v>49</v>
      </c>
      <c r="AB3407" s="1" t="s">
        <v>38</v>
      </c>
      <c r="AC3407" s="1" t="s">
        <v>44</v>
      </c>
      <c r="AD3407" s="7">
        <v>51.8</v>
      </c>
      <c r="AE3407" s="7">
        <v>1023.85</v>
      </c>
      <c r="AF3407" s="7">
        <v>0</v>
      </c>
      <c r="AG3407" s="7">
        <v>0</v>
      </c>
      <c r="AH3407" s="7">
        <v>78.8</v>
      </c>
      <c r="AI3407" s="7">
        <v>1102.6500000000001</v>
      </c>
      <c r="AJ3407" s="7">
        <f t="shared" si="214"/>
        <v>55.132500000000007</v>
      </c>
      <c r="AK3407" s="7" t="s">
        <v>8249</v>
      </c>
      <c r="AL3407" s="1" t="s">
        <v>45</v>
      </c>
      <c r="AM3407" s="1">
        <f t="shared" si="215"/>
        <v>0</v>
      </c>
      <c r="AN3407" s="1" t="s">
        <v>8232</v>
      </c>
      <c r="AO3407" s="1" t="s">
        <v>108</v>
      </c>
      <c r="AP3407" s="4">
        <f>1</f>
        <v>1</v>
      </c>
    </row>
    <row r="3408" spans="1:42" x14ac:dyDescent="0.3">
      <c r="A3408" s="1" t="s">
        <v>4539</v>
      </c>
      <c r="B3408" s="1" t="s">
        <v>37</v>
      </c>
      <c r="C3408" s="4">
        <v>30</v>
      </c>
      <c r="D3408" s="4" t="str">
        <f t="shared" si="212"/>
        <v>Adult</v>
      </c>
      <c r="E3408" s="1" t="s">
        <v>3</v>
      </c>
      <c r="F3408" s="1" t="s">
        <v>8256</v>
      </c>
      <c r="G3408" s="1" t="s">
        <v>397</v>
      </c>
      <c r="H3408" s="1">
        <v>90301</v>
      </c>
      <c r="I3408" s="4">
        <v>1</v>
      </c>
      <c r="J3408" s="4">
        <v>16</v>
      </c>
      <c r="K3408" s="4" t="str">
        <f t="shared" si="213"/>
        <v>Loyal</v>
      </c>
      <c r="L3408" s="1" t="s">
        <v>60</v>
      </c>
      <c r="M3408" s="1" t="s">
        <v>38</v>
      </c>
      <c r="N3408" s="7">
        <v>49.85</v>
      </c>
      <c r="O3408" s="1" t="s">
        <v>38</v>
      </c>
      <c r="P3408" s="1" t="s">
        <v>38</v>
      </c>
      <c r="Q3408" s="1" t="s">
        <v>53</v>
      </c>
      <c r="R3408" s="7">
        <v>69</v>
      </c>
      <c r="S3408" s="1" t="s">
        <v>41</v>
      </c>
      <c r="T3408" s="1" t="s">
        <v>38</v>
      </c>
      <c r="U3408" s="1" t="s">
        <v>41</v>
      </c>
      <c r="V3408" s="1" t="s">
        <v>41</v>
      </c>
      <c r="W3408" s="1" t="s">
        <v>41</v>
      </c>
      <c r="X3408" s="1" t="s">
        <v>41</v>
      </c>
      <c r="Y3408" s="1" t="s">
        <v>41</v>
      </c>
      <c r="Z3408" s="1" t="s">
        <v>38</v>
      </c>
      <c r="AA3408" s="1" t="s">
        <v>49</v>
      </c>
      <c r="AB3408" s="1" t="s">
        <v>38</v>
      </c>
      <c r="AC3408" s="1" t="s">
        <v>44</v>
      </c>
      <c r="AD3408" s="7">
        <v>79.95</v>
      </c>
      <c r="AE3408" s="7">
        <v>1267.95</v>
      </c>
      <c r="AF3408" s="7">
        <v>0</v>
      </c>
      <c r="AG3408" s="7">
        <v>0</v>
      </c>
      <c r="AH3408" s="7">
        <v>797.6</v>
      </c>
      <c r="AI3408" s="7">
        <v>2065.5500000000002</v>
      </c>
      <c r="AJ3408" s="7">
        <f t="shared" si="214"/>
        <v>129.09687500000001</v>
      </c>
      <c r="AK3408" s="7" t="s">
        <v>8247</v>
      </c>
      <c r="AL3408" s="1" t="s">
        <v>45</v>
      </c>
      <c r="AM3408" s="1">
        <f t="shared" si="215"/>
        <v>0</v>
      </c>
      <c r="AN3408" s="1" t="s">
        <v>8232</v>
      </c>
      <c r="AO3408" s="1" t="s">
        <v>108</v>
      </c>
      <c r="AP3408" s="4">
        <f>1</f>
        <v>1</v>
      </c>
    </row>
    <row r="3409" spans="1:42" x14ac:dyDescent="0.3">
      <c r="A3409" s="1" t="s">
        <v>4540</v>
      </c>
      <c r="B3409" s="1" t="s">
        <v>37</v>
      </c>
      <c r="C3409" s="4">
        <v>57</v>
      </c>
      <c r="D3409" s="4" t="str">
        <f t="shared" si="212"/>
        <v>Senior Citizen</v>
      </c>
      <c r="E3409" s="1" t="s">
        <v>8253</v>
      </c>
      <c r="F3409" s="1" t="s">
        <v>8254</v>
      </c>
      <c r="G3409" s="1" t="s">
        <v>133</v>
      </c>
      <c r="H3409" s="1">
        <v>90014</v>
      </c>
      <c r="I3409" s="4">
        <v>0</v>
      </c>
      <c r="J3409" s="4">
        <v>46</v>
      </c>
      <c r="K3409" s="4" t="str">
        <f t="shared" si="213"/>
        <v>Loyal</v>
      </c>
      <c r="L3409" s="1" t="s">
        <v>40</v>
      </c>
      <c r="M3409" s="1" t="s">
        <v>38</v>
      </c>
      <c r="N3409" s="7">
        <v>6.18</v>
      </c>
      <c r="O3409" s="1" t="s">
        <v>38</v>
      </c>
      <c r="P3409" s="1" t="s">
        <v>38</v>
      </c>
      <c r="Q3409" s="1" t="s">
        <v>42</v>
      </c>
      <c r="R3409" s="7">
        <v>8</v>
      </c>
      <c r="S3409" s="1" t="s">
        <v>41</v>
      </c>
      <c r="T3409" s="1" t="s">
        <v>41</v>
      </c>
      <c r="U3409" s="1" t="s">
        <v>41</v>
      </c>
      <c r="V3409" s="1" t="s">
        <v>41</v>
      </c>
      <c r="W3409" s="1" t="s">
        <v>38</v>
      </c>
      <c r="X3409" s="1" t="s">
        <v>38</v>
      </c>
      <c r="Y3409" s="1" t="s">
        <v>38</v>
      </c>
      <c r="Z3409" s="1" t="s">
        <v>41</v>
      </c>
      <c r="AA3409" s="1" t="s">
        <v>49</v>
      </c>
      <c r="AB3409" s="1" t="s">
        <v>41</v>
      </c>
      <c r="AC3409" s="1" t="s">
        <v>54</v>
      </c>
      <c r="AD3409" s="7">
        <v>96.05</v>
      </c>
      <c r="AE3409" s="7">
        <v>4399.5</v>
      </c>
      <c r="AF3409" s="7">
        <v>0</v>
      </c>
      <c r="AG3409" s="7">
        <v>80</v>
      </c>
      <c r="AH3409" s="7">
        <v>284.27999999999997</v>
      </c>
      <c r="AI3409" s="7">
        <v>4763.78</v>
      </c>
      <c r="AJ3409" s="7">
        <f t="shared" si="214"/>
        <v>103.5604347826087</v>
      </c>
      <c r="AK3409" s="7" t="s">
        <v>8247</v>
      </c>
      <c r="AL3409" s="1" t="s">
        <v>55</v>
      </c>
      <c r="AM3409" s="1">
        <f t="shared" si="215"/>
        <v>1</v>
      </c>
      <c r="AN3409" s="1" t="s">
        <v>115</v>
      </c>
      <c r="AO3409" s="1" t="s">
        <v>800</v>
      </c>
      <c r="AP3409" s="4">
        <f>1</f>
        <v>1</v>
      </c>
    </row>
    <row r="3410" spans="1:42" x14ac:dyDescent="0.3">
      <c r="A3410" s="1" t="s">
        <v>4541</v>
      </c>
      <c r="B3410" s="1" t="s">
        <v>37</v>
      </c>
      <c r="C3410" s="4">
        <v>80</v>
      </c>
      <c r="D3410" s="4" t="str">
        <f t="shared" si="212"/>
        <v>Senior Citizen</v>
      </c>
      <c r="E3410" s="1" t="s">
        <v>3</v>
      </c>
      <c r="F3410" s="1" t="s">
        <v>8254</v>
      </c>
      <c r="G3410" s="1" t="s">
        <v>4231</v>
      </c>
      <c r="H3410" s="1">
        <v>94951</v>
      </c>
      <c r="I3410" s="4">
        <v>5</v>
      </c>
      <c r="J3410" s="4">
        <v>72</v>
      </c>
      <c r="K3410" s="4" t="str">
        <f t="shared" si="213"/>
        <v>Veteran</v>
      </c>
      <c r="L3410" s="1" t="s">
        <v>70</v>
      </c>
      <c r="M3410" s="1" t="s">
        <v>38</v>
      </c>
      <c r="N3410" s="7">
        <v>15.23</v>
      </c>
      <c r="O3410" s="1" t="s">
        <v>38</v>
      </c>
      <c r="P3410" s="1" t="s">
        <v>38</v>
      </c>
      <c r="Q3410" s="1" t="s">
        <v>53</v>
      </c>
      <c r="R3410" s="7">
        <v>2</v>
      </c>
      <c r="S3410" s="1" t="s">
        <v>38</v>
      </c>
      <c r="T3410" s="1" t="s">
        <v>38</v>
      </c>
      <c r="U3410" s="1" t="s">
        <v>38</v>
      </c>
      <c r="V3410" s="1" t="s">
        <v>41</v>
      </c>
      <c r="W3410" s="1" t="s">
        <v>38</v>
      </c>
      <c r="X3410" s="1" t="s">
        <v>38</v>
      </c>
      <c r="Y3410" s="1" t="s">
        <v>41</v>
      </c>
      <c r="Z3410" s="1" t="s">
        <v>38</v>
      </c>
      <c r="AA3410" s="1" t="s">
        <v>71</v>
      </c>
      <c r="AB3410" s="1" t="s">
        <v>38</v>
      </c>
      <c r="AC3410" s="1" t="s">
        <v>54</v>
      </c>
      <c r="AD3410" s="7">
        <v>112.4</v>
      </c>
      <c r="AE3410" s="7">
        <v>8046.85</v>
      </c>
      <c r="AF3410" s="7">
        <v>0</v>
      </c>
      <c r="AG3410" s="7">
        <v>0</v>
      </c>
      <c r="AH3410" s="7">
        <v>1096.56</v>
      </c>
      <c r="AI3410" s="7">
        <v>9143.41</v>
      </c>
      <c r="AJ3410" s="7">
        <f t="shared" si="214"/>
        <v>126.99180555555556</v>
      </c>
      <c r="AK3410" s="7" t="s">
        <v>8247</v>
      </c>
      <c r="AL3410" s="1" t="s">
        <v>45</v>
      </c>
      <c r="AM3410" s="1">
        <f t="shared" si="215"/>
        <v>0</v>
      </c>
      <c r="AN3410" s="1" t="s">
        <v>8232</v>
      </c>
      <c r="AO3410" s="1" t="s">
        <v>108</v>
      </c>
      <c r="AP3410" s="4">
        <f>1</f>
        <v>1</v>
      </c>
    </row>
    <row r="3411" spans="1:42" x14ac:dyDescent="0.3">
      <c r="A3411" s="1" t="s">
        <v>4542</v>
      </c>
      <c r="B3411" s="1" t="s">
        <v>47</v>
      </c>
      <c r="C3411" s="4">
        <v>62</v>
      </c>
      <c r="D3411" s="4" t="str">
        <f t="shared" si="212"/>
        <v>Senior Citizen</v>
      </c>
      <c r="E3411" s="1" t="s">
        <v>8253</v>
      </c>
      <c r="F3411" s="1" t="s">
        <v>8256</v>
      </c>
      <c r="G3411" s="1" t="s">
        <v>114</v>
      </c>
      <c r="H3411" s="1">
        <v>95550</v>
      </c>
      <c r="I3411" s="4">
        <v>0</v>
      </c>
      <c r="J3411" s="4">
        <v>19</v>
      </c>
      <c r="K3411" s="4" t="str">
        <f t="shared" si="213"/>
        <v>Loyal</v>
      </c>
      <c r="L3411" s="1" t="s">
        <v>60</v>
      </c>
      <c r="M3411" s="1" t="s">
        <v>38</v>
      </c>
      <c r="N3411" s="7">
        <v>14.48</v>
      </c>
      <c r="O3411" s="1" t="s">
        <v>38</v>
      </c>
      <c r="P3411" s="1" t="s">
        <v>41</v>
      </c>
      <c r="Q3411" s="1" t="s">
        <v>8232</v>
      </c>
      <c r="R3411" s="7">
        <v>0</v>
      </c>
      <c r="S3411" s="1" t="s">
        <v>41</v>
      </c>
      <c r="T3411" s="1" t="s">
        <v>41</v>
      </c>
      <c r="U3411" s="1" t="s">
        <v>41</v>
      </c>
      <c r="V3411" s="1" t="s">
        <v>41</v>
      </c>
      <c r="W3411" s="1" t="s">
        <v>41</v>
      </c>
      <c r="X3411" s="1" t="s">
        <v>41</v>
      </c>
      <c r="Y3411" s="1" t="s">
        <v>41</v>
      </c>
      <c r="Z3411" s="1" t="s">
        <v>41</v>
      </c>
      <c r="AA3411" s="1" t="s">
        <v>49</v>
      </c>
      <c r="AB3411" s="1" t="s">
        <v>38</v>
      </c>
      <c r="AC3411" s="1" t="s">
        <v>44</v>
      </c>
      <c r="AD3411" s="7">
        <v>24.1</v>
      </c>
      <c r="AE3411" s="7">
        <v>439.2</v>
      </c>
      <c r="AF3411" s="7">
        <v>0</v>
      </c>
      <c r="AG3411" s="7">
        <v>0</v>
      </c>
      <c r="AH3411" s="7">
        <v>275.12</v>
      </c>
      <c r="AI3411" s="7">
        <v>714.32</v>
      </c>
      <c r="AJ3411" s="7">
        <f t="shared" si="214"/>
        <v>37.595789473684214</v>
      </c>
      <c r="AK3411" s="7" t="s">
        <v>8246</v>
      </c>
      <c r="AL3411" s="1" t="s">
        <v>45</v>
      </c>
      <c r="AM3411" s="1">
        <f t="shared" si="215"/>
        <v>0</v>
      </c>
      <c r="AN3411" s="1" t="s">
        <v>8232</v>
      </c>
      <c r="AO3411" s="1" t="s">
        <v>108</v>
      </c>
      <c r="AP3411" s="4">
        <f>1</f>
        <v>1</v>
      </c>
    </row>
    <row r="3412" spans="1:42" x14ac:dyDescent="0.3">
      <c r="A3412" s="1" t="s">
        <v>4543</v>
      </c>
      <c r="B3412" s="1" t="s">
        <v>47</v>
      </c>
      <c r="C3412" s="4">
        <v>43</v>
      </c>
      <c r="D3412" s="4" t="str">
        <f t="shared" si="212"/>
        <v>Adult</v>
      </c>
      <c r="E3412" s="1" t="s">
        <v>3</v>
      </c>
      <c r="F3412" s="1" t="s">
        <v>8254</v>
      </c>
      <c r="G3412" s="1" t="s">
        <v>4544</v>
      </c>
      <c r="H3412" s="1">
        <v>95246</v>
      </c>
      <c r="I3412" s="4">
        <v>1</v>
      </c>
      <c r="J3412" s="4">
        <v>29</v>
      </c>
      <c r="K3412" s="4" t="str">
        <f t="shared" si="213"/>
        <v>Loyal</v>
      </c>
      <c r="L3412" s="1" t="s">
        <v>40</v>
      </c>
      <c r="M3412" s="1" t="s">
        <v>38</v>
      </c>
      <c r="N3412" s="7">
        <v>40.49</v>
      </c>
      <c r="O3412" s="1" t="s">
        <v>41</v>
      </c>
      <c r="P3412" s="1" t="s">
        <v>38</v>
      </c>
      <c r="Q3412" s="1" t="s">
        <v>53</v>
      </c>
      <c r="R3412" s="7">
        <v>15</v>
      </c>
      <c r="S3412" s="1" t="s">
        <v>38</v>
      </c>
      <c r="T3412" s="1" t="s">
        <v>41</v>
      </c>
      <c r="U3412" s="1" t="s">
        <v>41</v>
      </c>
      <c r="V3412" s="1" t="s">
        <v>41</v>
      </c>
      <c r="W3412" s="1" t="s">
        <v>38</v>
      </c>
      <c r="X3412" s="1" t="s">
        <v>38</v>
      </c>
      <c r="Y3412" s="1" t="s">
        <v>38</v>
      </c>
      <c r="Z3412" s="1" t="s">
        <v>38</v>
      </c>
      <c r="AA3412" s="1" t="s">
        <v>49</v>
      </c>
      <c r="AB3412" s="1" t="s">
        <v>41</v>
      </c>
      <c r="AC3412" s="1" t="s">
        <v>44</v>
      </c>
      <c r="AD3412" s="7">
        <v>94.65</v>
      </c>
      <c r="AE3412" s="7">
        <v>2649.15</v>
      </c>
      <c r="AF3412" s="7">
        <v>0</v>
      </c>
      <c r="AG3412" s="7">
        <v>0</v>
      </c>
      <c r="AH3412" s="7">
        <v>1174.21</v>
      </c>
      <c r="AI3412" s="7">
        <v>3823.36</v>
      </c>
      <c r="AJ3412" s="7">
        <f t="shared" si="214"/>
        <v>131.84</v>
      </c>
      <c r="AK3412" s="7" t="s">
        <v>8247</v>
      </c>
      <c r="AL3412" s="1" t="s">
        <v>55</v>
      </c>
      <c r="AM3412" s="1">
        <f t="shared" si="215"/>
        <v>1</v>
      </c>
      <c r="AN3412" s="1" t="s">
        <v>107</v>
      </c>
      <c r="AO3412" s="1" t="s">
        <v>108</v>
      </c>
      <c r="AP3412" s="4">
        <f>1</f>
        <v>1</v>
      </c>
    </row>
    <row r="3413" spans="1:42" x14ac:dyDescent="0.3">
      <c r="A3413" s="1" t="s">
        <v>4545</v>
      </c>
      <c r="B3413" s="1" t="s">
        <v>47</v>
      </c>
      <c r="C3413" s="4">
        <v>65</v>
      </c>
      <c r="D3413" s="4" t="str">
        <f t="shared" si="212"/>
        <v>Senior Citizen</v>
      </c>
      <c r="E3413" s="1" t="s">
        <v>3</v>
      </c>
      <c r="F3413" s="1" t="s">
        <v>8254</v>
      </c>
      <c r="G3413" s="1" t="s">
        <v>1230</v>
      </c>
      <c r="H3413" s="1">
        <v>92267</v>
      </c>
      <c r="I3413" s="4">
        <v>1</v>
      </c>
      <c r="J3413" s="4">
        <v>65</v>
      </c>
      <c r="K3413" s="4" t="str">
        <f t="shared" si="213"/>
        <v>Veteran</v>
      </c>
      <c r="L3413" s="1" t="s">
        <v>40</v>
      </c>
      <c r="M3413" s="1" t="s">
        <v>38</v>
      </c>
      <c r="N3413" s="7">
        <v>16.649999999999999</v>
      </c>
      <c r="O3413" s="1" t="s">
        <v>38</v>
      </c>
      <c r="P3413" s="1" t="s">
        <v>38</v>
      </c>
      <c r="Q3413" s="1" t="s">
        <v>53</v>
      </c>
      <c r="R3413" s="7">
        <v>5</v>
      </c>
      <c r="S3413" s="1" t="s">
        <v>41</v>
      </c>
      <c r="T3413" s="1" t="s">
        <v>38</v>
      </c>
      <c r="U3413" s="1" t="s">
        <v>38</v>
      </c>
      <c r="V3413" s="1" t="s">
        <v>41</v>
      </c>
      <c r="W3413" s="1" t="s">
        <v>38</v>
      </c>
      <c r="X3413" s="1" t="s">
        <v>38</v>
      </c>
      <c r="Y3413" s="1" t="s">
        <v>38</v>
      </c>
      <c r="Z3413" s="1" t="s">
        <v>38</v>
      </c>
      <c r="AA3413" s="1" t="s">
        <v>43</v>
      </c>
      <c r="AB3413" s="1" t="s">
        <v>38</v>
      </c>
      <c r="AC3413" s="1" t="s">
        <v>54</v>
      </c>
      <c r="AD3413" s="7">
        <v>103.15</v>
      </c>
      <c r="AE3413" s="7">
        <v>6792.45</v>
      </c>
      <c r="AF3413" s="7">
        <v>0</v>
      </c>
      <c r="AG3413" s="7">
        <v>0</v>
      </c>
      <c r="AH3413" s="7">
        <v>1082.25</v>
      </c>
      <c r="AI3413" s="7">
        <v>7874.7</v>
      </c>
      <c r="AJ3413" s="7">
        <f t="shared" si="214"/>
        <v>121.14923076923077</v>
      </c>
      <c r="AK3413" s="7" t="s">
        <v>8247</v>
      </c>
      <c r="AL3413" s="1" t="s">
        <v>45</v>
      </c>
      <c r="AM3413" s="1">
        <f t="shared" si="215"/>
        <v>0</v>
      </c>
      <c r="AN3413" s="1" t="s">
        <v>8232</v>
      </c>
      <c r="AO3413" s="1" t="s">
        <v>108</v>
      </c>
      <c r="AP3413" s="4">
        <f>1</f>
        <v>1</v>
      </c>
    </row>
    <row r="3414" spans="1:42" x14ac:dyDescent="0.3">
      <c r="A3414" s="1" t="s">
        <v>4546</v>
      </c>
      <c r="B3414" s="1" t="s">
        <v>47</v>
      </c>
      <c r="C3414" s="4">
        <v>66</v>
      </c>
      <c r="D3414" s="4" t="str">
        <f t="shared" si="212"/>
        <v>Senior Citizen</v>
      </c>
      <c r="E3414" s="1" t="s">
        <v>3</v>
      </c>
      <c r="F3414" s="1" t="s">
        <v>8254</v>
      </c>
      <c r="G3414" s="1" t="s">
        <v>3186</v>
      </c>
      <c r="H3414" s="1">
        <v>95311</v>
      </c>
      <c r="I3414" s="4">
        <v>10</v>
      </c>
      <c r="J3414" s="4">
        <v>67</v>
      </c>
      <c r="K3414" s="4" t="str">
        <f t="shared" si="213"/>
        <v>Veteran</v>
      </c>
      <c r="L3414" s="1" t="s">
        <v>40</v>
      </c>
      <c r="M3414" s="1" t="s">
        <v>38</v>
      </c>
      <c r="N3414" s="7">
        <v>44.9</v>
      </c>
      <c r="O3414" s="1" t="s">
        <v>38</v>
      </c>
      <c r="P3414" s="1" t="s">
        <v>38</v>
      </c>
      <c r="Q3414" s="1" t="s">
        <v>53</v>
      </c>
      <c r="R3414" s="7">
        <v>20</v>
      </c>
      <c r="S3414" s="1" t="s">
        <v>38</v>
      </c>
      <c r="T3414" s="1" t="s">
        <v>38</v>
      </c>
      <c r="U3414" s="1" t="s">
        <v>41</v>
      </c>
      <c r="V3414" s="1" t="s">
        <v>41</v>
      </c>
      <c r="W3414" s="1" t="s">
        <v>41</v>
      </c>
      <c r="X3414" s="1" t="s">
        <v>41</v>
      </c>
      <c r="Y3414" s="1" t="s">
        <v>41</v>
      </c>
      <c r="Z3414" s="1" t="s">
        <v>38</v>
      </c>
      <c r="AA3414" s="1" t="s">
        <v>49</v>
      </c>
      <c r="AB3414" s="1" t="s">
        <v>41</v>
      </c>
      <c r="AC3414" s="1" t="s">
        <v>54</v>
      </c>
      <c r="AD3414" s="7">
        <v>83.85</v>
      </c>
      <c r="AE3414" s="7">
        <v>5588.8</v>
      </c>
      <c r="AF3414" s="7">
        <v>0</v>
      </c>
      <c r="AG3414" s="7">
        <v>0</v>
      </c>
      <c r="AH3414" s="7">
        <v>3008.3</v>
      </c>
      <c r="AI3414" s="7">
        <v>8597.1</v>
      </c>
      <c r="AJ3414" s="7">
        <f t="shared" si="214"/>
        <v>128.31492537313434</v>
      </c>
      <c r="AK3414" s="7" t="s">
        <v>8247</v>
      </c>
      <c r="AL3414" s="1" t="s">
        <v>45</v>
      </c>
      <c r="AM3414" s="1">
        <f t="shared" si="215"/>
        <v>0</v>
      </c>
      <c r="AN3414" s="1" t="s">
        <v>8232</v>
      </c>
      <c r="AO3414" s="1" t="s">
        <v>108</v>
      </c>
      <c r="AP3414" s="4">
        <f>1</f>
        <v>1</v>
      </c>
    </row>
    <row r="3415" spans="1:42" x14ac:dyDescent="0.3">
      <c r="A3415" s="1" t="s">
        <v>4547</v>
      </c>
      <c r="B3415" s="1" t="s">
        <v>47</v>
      </c>
      <c r="C3415" s="4">
        <v>59</v>
      </c>
      <c r="D3415" s="4" t="str">
        <f t="shared" si="212"/>
        <v>Senior Citizen</v>
      </c>
      <c r="E3415" s="1" t="s">
        <v>8253</v>
      </c>
      <c r="F3415" s="1" t="s">
        <v>8254</v>
      </c>
      <c r="G3415" s="1" t="s">
        <v>825</v>
      </c>
      <c r="H3415" s="1">
        <v>95307</v>
      </c>
      <c r="I3415" s="4">
        <v>0</v>
      </c>
      <c r="J3415" s="4">
        <v>39</v>
      </c>
      <c r="K3415" s="4" t="str">
        <f t="shared" si="213"/>
        <v>Loyal</v>
      </c>
      <c r="L3415" s="1" t="s">
        <v>127</v>
      </c>
      <c r="M3415" s="1" t="s">
        <v>38</v>
      </c>
      <c r="N3415" s="7">
        <v>3.93</v>
      </c>
      <c r="O3415" s="1" t="s">
        <v>41</v>
      </c>
      <c r="P3415" s="1" t="s">
        <v>38</v>
      </c>
      <c r="Q3415" s="1" t="s">
        <v>77</v>
      </c>
      <c r="R3415" s="7">
        <v>15</v>
      </c>
      <c r="S3415" s="1" t="s">
        <v>41</v>
      </c>
      <c r="T3415" s="1" t="s">
        <v>41</v>
      </c>
      <c r="U3415" s="1" t="s">
        <v>41</v>
      </c>
      <c r="V3415" s="1" t="s">
        <v>38</v>
      </c>
      <c r="W3415" s="1" t="s">
        <v>41</v>
      </c>
      <c r="X3415" s="1" t="s">
        <v>41</v>
      </c>
      <c r="Y3415" s="1" t="s">
        <v>41</v>
      </c>
      <c r="Z3415" s="1" t="s">
        <v>38</v>
      </c>
      <c r="AA3415" s="1" t="s">
        <v>71</v>
      </c>
      <c r="AB3415" s="1" t="s">
        <v>38</v>
      </c>
      <c r="AC3415" s="1" t="s">
        <v>54</v>
      </c>
      <c r="AD3415" s="7">
        <v>49.8</v>
      </c>
      <c r="AE3415" s="7">
        <v>1971.15</v>
      </c>
      <c r="AF3415" s="7">
        <v>0</v>
      </c>
      <c r="AG3415" s="7">
        <v>0</v>
      </c>
      <c r="AH3415" s="7">
        <v>153.27000000000001</v>
      </c>
      <c r="AI3415" s="7">
        <v>2124.42</v>
      </c>
      <c r="AJ3415" s="7">
        <f t="shared" si="214"/>
        <v>54.472307692307695</v>
      </c>
      <c r="AK3415" s="7" t="s">
        <v>8249</v>
      </c>
      <c r="AL3415" s="1" t="s">
        <v>45</v>
      </c>
      <c r="AM3415" s="1">
        <f t="shared" si="215"/>
        <v>0</v>
      </c>
      <c r="AN3415" s="1" t="s">
        <v>8232</v>
      </c>
      <c r="AO3415" s="1" t="s">
        <v>108</v>
      </c>
      <c r="AP3415" s="4">
        <f>1</f>
        <v>1</v>
      </c>
    </row>
    <row r="3416" spans="1:42" x14ac:dyDescent="0.3">
      <c r="A3416" s="1" t="s">
        <v>4548</v>
      </c>
      <c r="B3416" s="1" t="s">
        <v>37</v>
      </c>
      <c r="C3416" s="4">
        <v>56</v>
      </c>
      <c r="D3416" s="4" t="str">
        <f t="shared" si="212"/>
        <v>Senior Citizen</v>
      </c>
      <c r="E3416" s="1" t="s">
        <v>3</v>
      </c>
      <c r="F3416" s="1" t="s">
        <v>8254</v>
      </c>
      <c r="G3416" s="1" t="s">
        <v>133</v>
      </c>
      <c r="H3416" s="1">
        <v>90032</v>
      </c>
      <c r="I3416" s="4">
        <v>7</v>
      </c>
      <c r="J3416" s="4">
        <v>72</v>
      </c>
      <c r="K3416" s="4" t="str">
        <f t="shared" si="213"/>
        <v>Veteran</v>
      </c>
      <c r="L3416" s="1" t="s">
        <v>40</v>
      </c>
      <c r="M3416" s="1" t="s">
        <v>38</v>
      </c>
      <c r="N3416" s="7">
        <v>39.979999999999997</v>
      </c>
      <c r="O3416" s="1" t="s">
        <v>38</v>
      </c>
      <c r="P3416" s="1" t="s">
        <v>41</v>
      </c>
      <c r="Q3416" s="1" t="s">
        <v>8232</v>
      </c>
      <c r="R3416" s="7">
        <v>0</v>
      </c>
      <c r="S3416" s="1" t="s">
        <v>41</v>
      </c>
      <c r="T3416" s="1" t="s">
        <v>41</v>
      </c>
      <c r="U3416" s="1" t="s">
        <v>41</v>
      </c>
      <c r="V3416" s="1" t="s">
        <v>41</v>
      </c>
      <c r="W3416" s="1" t="s">
        <v>41</v>
      </c>
      <c r="X3416" s="1" t="s">
        <v>41</v>
      </c>
      <c r="Y3416" s="1" t="s">
        <v>41</v>
      </c>
      <c r="Z3416" s="1" t="s">
        <v>41</v>
      </c>
      <c r="AA3416" s="1" t="s">
        <v>71</v>
      </c>
      <c r="AB3416" s="1" t="s">
        <v>41</v>
      </c>
      <c r="AC3416" s="1" t="s">
        <v>44</v>
      </c>
      <c r="AD3416" s="7">
        <v>64.792366026289201</v>
      </c>
      <c r="AE3416" s="7">
        <v>1849.2</v>
      </c>
      <c r="AF3416" s="7">
        <v>0</v>
      </c>
      <c r="AG3416" s="7">
        <v>0</v>
      </c>
      <c r="AH3416" s="7">
        <v>2878.56</v>
      </c>
      <c r="AI3416" s="7">
        <v>4727.76</v>
      </c>
      <c r="AJ3416" s="7">
        <f t="shared" si="214"/>
        <v>65.663333333333341</v>
      </c>
      <c r="AK3416" s="7" t="s">
        <v>8249</v>
      </c>
      <c r="AL3416" s="1" t="s">
        <v>45</v>
      </c>
      <c r="AM3416" s="1">
        <f t="shared" si="215"/>
        <v>0</v>
      </c>
      <c r="AN3416" s="1" t="s">
        <v>8232</v>
      </c>
      <c r="AO3416" s="1" t="s">
        <v>108</v>
      </c>
      <c r="AP3416" s="4">
        <f>1</f>
        <v>1</v>
      </c>
    </row>
    <row r="3417" spans="1:42" x14ac:dyDescent="0.3">
      <c r="A3417" s="1" t="s">
        <v>4549</v>
      </c>
      <c r="B3417" s="1" t="s">
        <v>37</v>
      </c>
      <c r="C3417" s="4">
        <v>54</v>
      </c>
      <c r="D3417" s="4" t="str">
        <f t="shared" si="212"/>
        <v>Senior Citizen</v>
      </c>
      <c r="E3417" s="1" t="s">
        <v>8253</v>
      </c>
      <c r="F3417" s="1" t="s">
        <v>8254</v>
      </c>
      <c r="G3417" s="1" t="s">
        <v>648</v>
      </c>
      <c r="H3417" s="1">
        <v>90504</v>
      </c>
      <c r="I3417" s="4">
        <v>0</v>
      </c>
      <c r="J3417" s="4">
        <v>47</v>
      </c>
      <c r="K3417" s="4" t="str">
        <f t="shared" si="213"/>
        <v>Loyal</v>
      </c>
      <c r="L3417" s="1" t="s">
        <v>74</v>
      </c>
      <c r="M3417" s="1" t="s">
        <v>41</v>
      </c>
      <c r="N3417" s="7">
        <v>25.420517214274568</v>
      </c>
      <c r="O3417" s="1" t="s">
        <v>41</v>
      </c>
      <c r="P3417" s="1" t="s">
        <v>38</v>
      </c>
      <c r="Q3417" s="1" t="s">
        <v>42</v>
      </c>
      <c r="R3417" s="7">
        <v>23</v>
      </c>
      <c r="S3417" s="1" t="s">
        <v>38</v>
      </c>
      <c r="T3417" s="1" t="s">
        <v>41</v>
      </c>
      <c r="U3417" s="1" t="s">
        <v>38</v>
      </c>
      <c r="V3417" s="1" t="s">
        <v>38</v>
      </c>
      <c r="W3417" s="1" t="s">
        <v>41</v>
      </c>
      <c r="X3417" s="1" t="s">
        <v>41</v>
      </c>
      <c r="Y3417" s="1" t="s">
        <v>41</v>
      </c>
      <c r="Z3417" s="1" t="s">
        <v>38</v>
      </c>
      <c r="AA3417" s="1" t="s">
        <v>71</v>
      </c>
      <c r="AB3417" s="1" t="s">
        <v>41</v>
      </c>
      <c r="AC3417" s="1" t="s">
        <v>44</v>
      </c>
      <c r="AD3417" s="7">
        <v>41.9</v>
      </c>
      <c r="AE3417" s="7">
        <v>1875.25</v>
      </c>
      <c r="AF3417" s="7">
        <v>0</v>
      </c>
      <c r="AG3417" s="7">
        <v>0</v>
      </c>
      <c r="AH3417" s="7">
        <v>0</v>
      </c>
      <c r="AI3417" s="7">
        <v>1875.25</v>
      </c>
      <c r="AJ3417" s="7">
        <f t="shared" si="214"/>
        <v>39.898936170212764</v>
      </c>
      <c r="AK3417" s="7" t="s">
        <v>8246</v>
      </c>
      <c r="AL3417" s="1" t="s">
        <v>45</v>
      </c>
      <c r="AM3417" s="1">
        <f t="shared" si="215"/>
        <v>0</v>
      </c>
      <c r="AN3417" s="1" t="s">
        <v>8232</v>
      </c>
      <c r="AO3417" s="1" t="s">
        <v>108</v>
      </c>
      <c r="AP3417" s="4">
        <f>1</f>
        <v>1</v>
      </c>
    </row>
    <row r="3418" spans="1:42" x14ac:dyDescent="0.3">
      <c r="A3418" s="1" t="s">
        <v>4550</v>
      </c>
      <c r="B3418" s="1" t="s">
        <v>37</v>
      </c>
      <c r="C3418" s="4">
        <v>35</v>
      </c>
      <c r="D3418" s="4" t="str">
        <f t="shared" si="212"/>
        <v>Adult</v>
      </c>
      <c r="E3418" s="1" t="s">
        <v>3</v>
      </c>
      <c r="F3418" s="1" t="s">
        <v>8254</v>
      </c>
      <c r="G3418" s="1" t="s">
        <v>1319</v>
      </c>
      <c r="H3418" s="1">
        <v>94561</v>
      </c>
      <c r="I3418" s="4">
        <v>8</v>
      </c>
      <c r="J3418" s="4">
        <v>65</v>
      </c>
      <c r="K3418" s="4" t="str">
        <f t="shared" si="213"/>
        <v>Veteran</v>
      </c>
      <c r="L3418" s="1" t="s">
        <v>74</v>
      </c>
      <c r="M3418" s="1" t="s">
        <v>38</v>
      </c>
      <c r="N3418" s="7">
        <v>36.619999999999997</v>
      </c>
      <c r="O3418" s="1" t="s">
        <v>38</v>
      </c>
      <c r="P3418" s="1" t="s">
        <v>38</v>
      </c>
      <c r="Q3418" s="1" t="s">
        <v>53</v>
      </c>
      <c r="R3418" s="7">
        <v>6</v>
      </c>
      <c r="S3418" s="1" t="s">
        <v>38</v>
      </c>
      <c r="T3418" s="1" t="s">
        <v>38</v>
      </c>
      <c r="U3418" s="1" t="s">
        <v>41</v>
      </c>
      <c r="V3418" s="1" t="s">
        <v>38</v>
      </c>
      <c r="W3418" s="1" t="s">
        <v>38</v>
      </c>
      <c r="X3418" s="1" t="s">
        <v>41</v>
      </c>
      <c r="Y3418" s="1" t="s">
        <v>41</v>
      </c>
      <c r="Z3418" s="1" t="s">
        <v>38</v>
      </c>
      <c r="AA3418" s="1" t="s">
        <v>43</v>
      </c>
      <c r="AB3418" s="1" t="s">
        <v>38</v>
      </c>
      <c r="AC3418" s="1" t="s">
        <v>54</v>
      </c>
      <c r="AD3418" s="7">
        <v>100.15</v>
      </c>
      <c r="AE3418" s="7">
        <v>6643.5</v>
      </c>
      <c r="AF3418" s="7">
        <v>0</v>
      </c>
      <c r="AG3418" s="7">
        <v>0</v>
      </c>
      <c r="AH3418" s="7">
        <v>2380.3000000000002</v>
      </c>
      <c r="AI3418" s="7">
        <v>9023.7999999999993</v>
      </c>
      <c r="AJ3418" s="7">
        <f t="shared" si="214"/>
        <v>138.8276923076923</v>
      </c>
      <c r="AK3418" s="7" t="s">
        <v>8247</v>
      </c>
      <c r="AL3418" s="1" t="s">
        <v>45</v>
      </c>
      <c r="AM3418" s="1">
        <f t="shared" si="215"/>
        <v>0</v>
      </c>
      <c r="AN3418" s="1" t="s">
        <v>8232</v>
      </c>
      <c r="AO3418" s="1" t="s">
        <v>108</v>
      </c>
      <c r="AP3418" s="4">
        <f>1</f>
        <v>1</v>
      </c>
    </row>
    <row r="3419" spans="1:42" x14ac:dyDescent="0.3">
      <c r="A3419" s="1" t="s">
        <v>4551</v>
      </c>
      <c r="B3419" s="1" t="s">
        <v>37</v>
      </c>
      <c r="C3419" s="4">
        <v>67</v>
      </c>
      <c r="D3419" s="4" t="str">
        <f t="shared" si="212"/>
        <v>Senior Citizen</v>
      </c>
      <c r="E3419" s="1" t="s">
        <v>8253</v>
      </c>
      <c r="F3419" s="1" t="s">
        <v>8254</v>
      </c>
      <c r="G3419" s="1" t="s">
        <v>3415</v>
      </c>
      <c r="H3419" s="1">
        <v>91024</v>
      </c>
      <c r="I3419" s="4">
        <v>0</v>
      </c>
      <c r="J3419" s="4">
        <v>56</v>
      </c>
      <c r="K3419" s="4" t="str">
        <f t="shared" si="213"/>
        <v>Veteran</v>
      </c>
      <c r="L3419" s="1" t="s">
        <v>40</v>
      </c>
      <c r="M3419" s="1" t="s">
        <v>38</v>
      </c>
      <c r="N3419" s="7">
        <v>27.64</v>
      </c>
      <c r="O3419" s="1" t="s">
        <v>38</v>
      </c>
      <c r="P3419" s="1" t="s">
        <v>38</v>
      </c>
      <c r="Q3419" s="1" t="s">
        <v>53</v>
      </c>
      <c r="R3419" s="7">
        <v>7</v>
      </c>
      <c r="S3419" s="1" t="s">
        <v>41</v>
      </c>
      <c r="T3419" s="1" t="s">
        <v>38</v>
      </c>
      <c r="U3419" s="1" t="s">
        <v>38</v>
      </c>
      <c r="V3419" s="1" t="s">
        <v>41</v>
      </c>
      <c r="W3419" s="1" t="s">
        <v>38</v>
      </c>
      <c r="X3419" s="1" t="s">
        <v>38</v>
      </c>
      <c r="Y3419" s="1" t="s">
        <v>41</v>
      </c>
      <c r="Z3419" s="1" t="s">
        <v>38</v>
      </c>
      <c r="AA3419" s="1" t="s">
        <v>71</v>
      </c>
      <c r="AB3419" s="1" t="s">
        <v>41</v>
      </c>
      <c r="AC3419" s="1" t="s">
        <v>54</v>
      </c>
      <c r="AD3419" s="7">
        <v>104.75</v>
      </c>
      <c r="AE3419" s="7">
        <v>5841.35</v>
      </c>
      <c r="AF3419" s="7">
        <v>36.520000000000003</v>
      </c>
      <c r="AG3419" s="7">
        <v>0</v>
      </c>
      <c r="AH3419" s="7">
        <v>1547.84</v>
      </c>
      <c r="AI3419" s="7">
        <v>7352.67</v>
      </c>
      <c r="AJ3419" s="7">
        <f t="shared" si="214"/>
        <v>131.29767857142858</v>
      </c>
      <c r="AK3419" s="7" t="s">
        <v>8247</v>
      </c>
      <c r="AL3419" s="1" t="s">
        <v>45</v>
      </c>
      <c r="AM3419" s="1">
        <f t="shared" si="215"/>
        <v>0</v>
      </c>
      <c r="AN3419" s="1" t="s">
        <v>8232</v>
      </c>
      <c r="AO3419" s="1" t="s">
        <v>108</v>
      </c>
      <c r="AP3419" s="4">
        <f>1</f>
        <v>1</v>
      </c>
    </row>
    <row r="3420" spans="1:42" x14ac:dyDescent="0.3">
      <c r="A3420" s="1" t="s">
        <v>4552</v>
      </c>
      <c r="B3420" s="1" t="s">
        <v>37</v>
      </c>
      <c r="C3420" s="4">
        <v>65</v>
      </c>
      <c r="D3420" s="4" t="str">
        <f t="shared" si="212"/>
        <v>Senior Citizen</v>
      </c>
      <c r="E3420" s="1" t="s">
        <v>8253</v>
      </c>
      <c r="F3420" s="1" t="s">
        <v>8254</v>
      </c>
      <c r="G3420" s="1" t="s">
        <v>389</v>
      </c>
      <c r="H3420" s="1">
        <v>94121</v>
      </c>
      <c r="I3420" s="4">
        <v>0</v>
      </c>
      <c r="J3420" s="4">
        <v>1</v>
      </c>
      <c r="K3420" s="4" t="str">
        <f t="shared" si="213"/>
        <v>New</v>
      </c>
      <c r="L3420" s="1" t="s">
        <v>52</v>
      </c>
      <c r="M3420" s="1" t="s">
        <v>38</v>
      </c>
      <c r="N3420" s="7">
        <v>28.82</v>
      </c>
      <c r="O3420" s="1" t="s">
        <v>41</v>
      </c>
      <c r="P3420" s="1" t="s">
        <v>38</v>
      </c>
      <c r="Q3420" s="1" t="s">
        <v>53</v>
      </c>
      <c r="R3420" s="7">
        <v>22</v>
      </c>
      <c r="S3420" s="1" t="s">
        <v>41</v>
      </c>
      <c r="T3420" s="1" t="s">
        <v>38</v>
      </c>
      <c r="U3420" s="1" t="s">
        <v>41</v>
      </c>
      <c r="V3420" s="1" t="s">
        <v>41</v>
      </c>
      <c r="W3420" s="1" t="s">
        <v>41</v>
      </c>
      <c r="X3420" s="1" t="s">
        <v>38</v>
      </c>
      <c r="Y3420" s="1" t="s">
        <v>38</v>
      </c>
      <c r="Z3420" s="1" t="s">
        <v>38</v>
      </c>
      <c r="AA3420" s="1" t="s">
        <v>49</v>
      </c>
      <c r="AB3420" s="1" t="s">
        <v>38</v>
      </c>
      <c r="AC3420" s="1" t="s">
        <v>54</v>
      </c>
      <c r="AD3420" s="7">
        <v>86</v>
      </c>
      <c r="AE3420" s="7">
        <v>86</v>
      </c>
      <c r="AF3420" s="7">
        <v>0</v>
      </c>
      <c r="AG3420" s="7">
        <v>0</v>
      </c>
      <c r="AH3420" s="7">
        <v>28.82</v>
      </c>
      <c r="AI3420" s="7">
        <v>114.82</v>
      </c>
      <c r="AJ3420" s="7">
        <f t="shared" si="214"/>
        <v>114.82</v>
      </c>
      <c r="AK3420" s="7" t="s">
        <v>8247</v>
      </c>
      <c r="AL3420" s="1" t="s">
        <v>55</v>
      </c>
      <c r="AM3420" s="1">
        <f t="shared" si="215"/>
        <v>1</v>
      </c>
      <c r="AN3420" s="1" t="s">
        <v>56</v>
      </c>
      <c r="AO3420" s="1" t="s">
        <v>102</v>
      </c>
      <c r="AP3420" s="4">
        <f>1</f>
        <v>1</v>
      </c>
    </row>
    <row r="3421" spans="1:42" x14ac:dyDescent="0.3">
      <c r="A3421" s="1" t="s">
        <v>4553</v>
      </c>
      <c r="B3421" s="1" t="s">
        <v>37</v>
      </c>
      <c r="C3421" s="4">
        <v>80</v>
      </c>
      <c r="D3421" s="4" t="str">
        <f t="shared" si="212"/>
        <v>Senior Citizen</v>
      </c>
      <c r="E3421" s="1" t="s">
        <v>3</v>
      </c>
      <c r="F3421" s="1" t="s">
        <v>8255</v>
      </c>
      <c r="G3421" s="1" t="s">
        <v>566</v>
      </c>
      <c r="H3421" s="1">
        <v>90602</v>
      </c>
      <c r="I3421" s="4">
        <v>1</v>
      </c>
      <c r="J3421" s="4">
        <v>37</v>
      </c>
      <c r="K3421" s="4" t="str">
        <f t="shared" si="213"/>
        <v>Loyal</v>
      </c>
      <c r="L3421" s="1" t="s">
        <v>127</v>
      </c>
      <c r="M3421" s="1" t="s">
        <v>38</v>
      </c>
      <c r="N3421" s="7">
        <v>6.33</v>
      </c>
      <c r="O3421" s="1" t="s">
        <v>38</v>
      </c>
      <c r="P3421" s="1" t="s">
        <v>38</v>
      </c>
      <c r="Q3421" s="1" t="s">
        <v>53</v>
      </c>
      <c r="R3421" s="7">
        <v>14</v>
      </c>
      <c r="S3421" s="1" t="s">
        <v>41</v>
      </c>
      <c r="T3421" s="1" t="s">
        <v>41</v>
      </c>
      <c r="U3421" s="1" t="s">
        <v>41</v>
      </c>
      <c r="V3421" s="1" t="s">
        <v>41</v>
      </c>
      <c r="W3421" s="1" t="s">
        <v>41</v>
      </c>
      <c r="X3421" s="1" t="s">
        <v>41</v>
      </c>
      <c r="Y3421" s="1" t="s">
        <v>41</v>
      </c>
      <c r="Z3421" s="1" t="s">
        <v>38</v>
      </c>
      <c r="AA3421" s="1" t="s">
        <v>49</v>
      </c>
      <c r="AB3421" s="1" t="s">
        <v>38</v>
      </c>
      <c r="AC3421" s="1" t="s">
        <v>54</v>
      </c>
      <c r="AD3421" s="7">
        <v>76.5</v>
      </c>
      <c r="AE3421" s="7">
        <v>2868.15</v>
      </c>
      <c r="AF3421" s="7">
        <v>0</v>
      </c>
      <c r="AG3421" s="7">
        <v>0</v>
      </c>
      <c r="AH3421" s="7">
        <v>234.21</v>
      </c>
      <c r="AI3421" s="7">
        <v>3102.36</v>
      </c>
      <c r="AJ3421" s="7">
        <f t="shared" si="214"/>
        <v>83.847567567567566</v>
      </c>
      <c r="AK3421" s="7" t="s">
        <v>8249</v>
      </c>
      <c r="AL3421" s="1" t="s">
        <v>55</v>
      </c>
      <c r="AM3421" s="1">
        <f t="shared" si="215"/>
        <v>1</v>
      </c>
      <c r="AN3421" s="1" t="s">
        <v>115</v>
      </c>
      <c r="AO3421" s="1" t="s">
        <v>800</v>
      </c>
      <c r="AP3421" s="4">
        <f>1</f>
        <v>1</v>
      </c>
    </row>
    <row r="3422" spans="1:42" x14ac:dyDescent="0.3">
      <c r="A3422" s="1" t="s">
        <v>4554</v>
      </c>
      <c r="B3422" s="1" t="s">
        <v>37</v>
      </c>
      <c r="C3422" s="4">
        <v>30</v>
      </c>
      <c r="D3422" s="4" t="str">
        <f t="shared" si="212"/>
        <v>Adult</v>
      </c>
      <c r="E3422" s="1" t="s">
        <v>8253</v>
      </c>
      <c r="F3422" s="1" t="s">
        <v>8254</v>
      </c>
      <c r="G3422" s="1" t="s">
        <v>124</v>
      </c>
      <c r="H3422" s="1">
        <v>95355</v>
      </c>
      <c r="I3422" s="4">
        <v>0</v>
      </c>
      <c r="J3422" s="4">
        <v>1</v>
      </c>
      <c r="K3422" s="4" t="str">
        <f t="shared" si="213"/>
        <v>New</v>
      </c>
      <c r="L3422" s="1" t="s">
        <v>52</v>
      </c>
      <c r="M3422" s="1" t="s">
        <v>38</v>
      </c>
      <c r="N3422" s="7">
        <v>41.78</v>
      </c>
      <c r="O3422" s="1" t="s">
        <v>41</v>
      </c>
      <c r="P3422" s="1" t="s">
        <v>38</v>
      </c>
      <c r="Q3422" s="1" t="s">
        <v>77</v>
      </c>
      <c r="R3422" s="7">
        <v>59</v>
      </c>
      <c r="S3422" s="1" t="s">
        <v>41</v>
      </c>
      <c r="T3422" s="1" t="s">
        <v>41</v>
      </c>
      <c r="U3422" s="1" t="s">
        <v>41</v>
      </c>
      <c r="V3422" s="1" t="s">
        <v>41</v>
      </c>
      <c r="W3422" s="1" t="s">
        <v>41</v>
      </c>
      <c r="X3422" s="1" t="s">
        <v>41</v>
      </c>
      <c r="Y3422" s="1" t="s">
        <v>41</v>
      </c>
      <c r="Z3422" s="1" t="s">
        <v>38</v>
      </c>
      <c r="AA3422" s="1" t="s">
        <v>49</v>
      </c>
      <c r="AB3422" s="1" t="s">
        <v>38</v>
      </c>
      <c r="AC3422" s="1" t="s">
        <v>54</v>
      </c>
      <c r="AD3422" s="7">
        <v>44.9</v>
      </c>
      <c r="AE3422" s="7">
        <v>44.9</v>
      </c>
      <c r="AF3422" s="7">
        <v>0</v>
      </c>
      <c r="AG3422" s="7">
        <v>0</v>
      </c>
      <c r="AH3422" s="7">
        <v>41.78</v>
      </c>
      <c r="AI3422" s="7">
        <v>86.68</v>
      </c>
      <c r="AJ3422" s="7">
        <f t="shared" si="214"/>
        <v>86.68</v>
      </c>
      <c r="AK3422" s="7" t="s">
        <v>8249</v>
      </c>
      <c r="AL3422" s="1" t="s">
        <v>55</v>
      </c>
      <c r="AM3422" s="1">
        <f t="shared" si="215"/>
        <v>1</v>
      </c>
      <c r="AN3422" s="1" t="s">
        <v>61</v>
      </c>
      <c r="AO3422" s="1" t="s">
        <v>557</v>
      </c>
      <c r="AP3422" s="4">
        <f>1</f>
        <v>1</v>
      </c>
    </row>
    <row r="3423" spans="1:42" x14ac:dyDescent="0.3">
      <c r="A3423" s="1" t="s">
        <v>4555</v>
      </c>
      <c r="B3423" s="1" t="s">
        <v>37</v>
      </c>
      <c r="C3423" s="4">
        <v>77</v>
      </c>
      <c r="D3423" s="4" t="str">
        <f t="shared" si="212"/>
        <v>Senior Citizen</v>
      </c>
      <c r="E3423" s="1" t="s">
        <v>8253</v>
      </c>
      <c r="F3423" s="1" t="s">
        <v>8254</v>
      </c>
      <c r="G3423" s="1" t="s">
        <v>1753</v>
      </c>
      <c r="H3423" s="1">
        <v>91911</v>
      </c>
      <c r="I3423" s="4">
        <v>0</v>
      </c>
      <c r="J3423" s="4">
        <v>6</v>
      </c>
      <c r="K3423" s="4" t="str">
        <f t="shared" si="213"/>
        <v>New</v>
      </c>
      <c r="L3423" s="1" t="s">
        <v>52</v>
      </c>
      <c r="M3423" s="1" t="s">
        <v>38</v>
      </c>
      <c r="N3423" s="7">
        <v>8.06</v>
      </c>
      <c r="O3423" s="1" t="s">
        <v>41</v>
      </c>
      <c r="P3423" s="1" t="s">
        <v>38</v>
      </c>
      <c r="Q3423" s="1" t="s">
        <v>53</v>
      </c>
      <c r="R3423" s="7">
        <v>19</v>
      </c>
      <c r="S3423" s="1" t="s">
        <v>41</v>
      </c>
      <c r="T3423" s="1" t="s">
        <v>41</v>
      </c>
      <c r="U3423" s="1" t="s">
        <v>41</v>
      </c>
      <c r="V3423" s="1" t="s">
        <v>41</v>
      </c>
      <c r="W3423" s="1" t="s">
        <v>38</v>
      </c>
      <c r="X3423" s="1" t="s">
        <v>38</v>
      </c>
      <c r="Y3423" s="1" t="s">
        <v>41</v>
      </c>
      <c r="Z3423" s="1" t="s">
        <v>38</v>
      </c>
      <c r="AA3423" s="1" t="s">
        <v>43</v>
      </c>
      <c r="AB3423" s="1" t="s">
        <v>38</v>
      </c>
      <c r="AC3423" s="1" t="s">
        <v>54</v>
      </c>
      <c r="AD3423" s="7">
        <v>89.35</v>
      </c>
      <c r="AE3423" s="7">
        <v>567.79999999999995</v>
      </c>
      <c r="AF3423" s="7">
        <v>0</v>
      </c>
      <c r="AG3423" s="7">
        <v>0</v>
      </c>
      <c r="AH3423" s="7">
        <v>48.36</v>
      </c>
      <c r="AI3423" s="7">
        <v>616.16</v>
      </c>
      <c r="AJ3423" s="7">
        <f t="shared" si="214"/>
        <v>102.69333333333333</v>
      </c>
      <c r="AK3423" s="7" t="s">
        <v>8247</v>
      </c>
      <c r="AL3423" s="1" t="s">
        <v>45</v>
      </c>
      <c r="AM3423" s="1">
        <f t="shared" si="215"/>
        <v>0</v>
      </c>
      <c r="AN3423" s="1" t="s">
        <v>8232</v>
      </c>
      <c r="AO3423" s="1" t="s">
        <v>108</v>
      </c>
      <c r="AP3423" s="4">
        <f>1</f>
        <v>1</v>
      </c>
    </row>
    <row r="3424" spans="1:42" x14ac:dyDescent="0.3">
      <c r="A3424" s="1" t="s">
        <v>4556</v>
      </c>
      <c r="B3424" s="1" t="s">
        <v>37</v>
      </c>
      <c r="C3424" s="4">
        <v>80</v>
      </c>
      <c r="D3424" s="4" t="str">
        <f t="shared" si="212"/>
        <v>Senior Citizen</v>
      </c>
      <c r="E3424" s="1" t="s">
        <v>8253</v>
      </c>
      <c r="F3424" s="1" t="s">
        <v>8254</v>
      </c>
      <c r="G3424" s="1" t="s">
        <v>151</v>
      </c>
      <c r="H3424" s="1">
        <v>94536</v>
      </c>
      <c r="I3424" s="4">
        <v>0</v>
      </c>
      <c r="J3424" s="4">
        <v>56</v>
      </c>
      <c r="K3424" s="4" t="str">
        <f t="shared" si="213"/>
        <v>Veteran</v>
      </c>
      <c r="L3424" s="1" t="s">
        <v>40</v>
      </c>
      <c r="M3424" s="1" t="s">
        <v>38</v>
      </c>
      <c r="N3424" s="7">
        <v>37.299999999999997</v>
      </c>
      <c r="O3424" s="1" t="s">
        <v>38</v>
      </c>
      <c r="P3424" s="1" t="s">
        <v>38</v>
      </c>
      <c r="Q3424" s="1" t="s">
        <v>77</v>
      </c>
      <c r="R3424" s="7">
        <v>8</v>
      </c>
      <c r="S3424" s="1" t="s">
        <v>38</v>
      </c>
      <c r="T3424" s="1" t="s">
        <v>41</v>
      </c>
      <c r="U3424" s="1" t="s">
        <v>38</v>
      </c>
      <c r="V3424" s="1" t="s">
        <v>38</v>
      </c>
      <c r="W3424" s="1" t="s">
        <v>41</v>
      </c>
      <c r="X3424" s="1" t="s">
        <v>38</v>
      </c>
      <c r="Y3424" s="1" t="s">
        <v>41</v>
      </c>
      <c r="Z3424" s="1" t="s">
        <v>38</v>
      </c>
      <c r="AA3424" s="1" t="s">
        <v>71</v>
      </c>
      <c r="AB3424" s="1" t="s">
        <v>41</v>
      </c>
      <c r="AC3424" s="1" t="s">
        <v>54</v>
      </c>
      <c r="AD3424" s="7">
        <v>73.25</v>
      </c>
      <c r="AE3424" s="7">
        <v>4054.2</v>
      </c>
      <c r="AF3424" s="7">
        <v>17.16</v>
      </c>
      <c r="AG3424" s="7">
        <v>0</v>
      </c>
      <c r="AH3424" s="7">
        <v>2088.8000000000002</v>
      </c>
      <c r="AI3424" s="7">
        <v>6125.84</v>
      </c>
      <c r="AJ3424" s="7">
        <f t="shared" si="214"/>
        <v>109.39</v>
      </c>
      <c r="AK3424" s="7" t="s">
        <v>8247</v>
      </c>
      <c r="AL3424" s="1" t="s">
        <v>45</v>
      </c>
      <c r="AM3424" s="1">
        <f t="shared" si="215"/>
        <v>0</v>
      </c>
      <c r="AN3424" s="1" t="s">
        <v>8232</v>
      </c>
      <c r="AO3424" s="1" t="s">
        <v>108</v>
      </c>
      <c r="AP3424" s="4">
        <f>1</f>
        <v>1</v>
      </c>
    </row>
    <row r="3425" spans="1:42" x14ac:dyDescent="0.3">
      <c r="A3425" s="1" t="s">
        <v>4557</v>
      </c>
      <c r="B3425" s="1" t="s">
        <v>47</v>
      </c>
      <c r="C3425" s="4">
        <v>56</v>
      </c>
      <c r="D3425" s="4" t="str">
        <f t="shared" si="212"/>
        <v>Senior Citizen</v>
      </c>
      <c r="E3425" s="1" t="s">
        <v>3</v>
      </c>
      <c r="F3425" s="1" t="s">
        <v>8255</v>
      </c>
      <c r="G3425" s="1" t="s">
        <v>311</v>
      </c>
      <c r="H3425" s="1">
        <v>93035</v>
      </c>
      <c r="I3425" s="4">
        <v>5</v>
      </c>
      <c r="J3425" s="4">
        <v>40</v>
      </c>
      <c r="K3425" s="4" t="str">
        <f t="shared" si="213"/>
        <v>Loyal</v>
      </c>
      <c r="L3425" s="1" t="s">
        <v>40</v>
      </c>
      <c r="M3425" s="1" t="s">
        <v>38</v>
      </c>
      <c r="N3425" s="7">
        <v>14.41</v>
      </c>
      <c r="O3425" s="1" t="s">
        <v>41</v>
      </c>
      <c r="P3425" s="1" t="s">
        <v>38</v>
      </c>
      <c r="Q3425" s="1" t="s">
        <v>53</v>
      </c>
      <c r="R3425" s="7">
        <v>22</v>
      </c>
      <c r="S3425" s="1" t="s">
        <v>41</v>
      </c>
      <c r="T3425" s="1" t="s">
        <v>41</v>
      </c>
      <c r="U3425" s="1" t="s">
        <v>38</v>
      </c>
      <c r="V3425" s="1" t="s">
        <v>41</v>
      </c>
      <c r="W3425" s="1" t="s">
        <v>38</v>
      </c>
      <c r="X3425" s="1" t="s">
        <v>41</v>
      </c>
      <c r="Y3425" s="1" t="s">
        <v>41</v>
      </c>
      <c r="Z3425" s="1" t="s">
        <v>38</v>
      </c>
      <c r="AA3425" s="1" t="s">
        <v>43</v>
      </c>
      <c r="AB3425" s="1" t="s">
        <v>38</v>
      </c>
      <c r="AC3425" s="1" t="s">
        <v>54</v>
      </c>
      <c r="AD3425" s="7">
        <v>85.05</v>
      </c>
      <c r="AE3425" s="7">
        <v>3355.65</v>
      </c>
      <c r="AF3425" s="7">
        <v>38.15</v>
      </c>
      <c r="AG3425" s="7">
        <v>0</v>
      </c>
      <c r="AH3425" s="7">
        <v>576.4</v>
      </c>
      <c r="AI3425" s="7">
        <v>3893.9</v>
      </c>
      <c r="AJ3425" s="7">
        <f t="shared" si="214"/>
        <v>97.347499999999997</v>
      </c>
      <c r="AK3425" s="7" t="s">
        <v>8249</v>
      </c>
      <c r="AL3425" s="1" t="s">
        <v>45</v>
      </c>
      <c r="AM3425" s="1">
        <f t="shared" si="215"/>
        <v>0</v>
      </c>
      <c r="AN3425" s="1" t="s">
        <v>8232</v>
      </c>
      <c r="AO3425" s="1" t="s">
        <v>108</v>
      </c>
      <c r="AP3425" s="4">
        <f>1</f>
        <v>1</v>
      </c>
    </row>
    <row r="3426" spans="1:42" x14ac:dyDescent="0.3">
      <c r="A3426" s="1" t="s">
        <v>4558</v>
      </c>
      <c r="B3426" s="1" t="s">
        <v>47</v>
      </c>
      <c r="C3426" s="4">
        <v>33</v>
      </c>
      <c r="D3426" s="4" t="str">
        <f t="shared" si="212"/>
        <v>Adult</v>
      </c>
      <c r="E3426" s="1" t="s">
        <v>3</v>
      </c>
      <c r="F3426" s="1" t="s">
        <v>8254</v>
      </c>
      <c r="G3426" s="1" t="s">
        <v>350</v>
      </c>
      <c r="H3426" s="1">
        <v>94606</v>
      </c>
      <c r="I3426" s="4">
        <v>8</v>
      </c>
      <c r="J3426" s="4">
        <v>5</v>
      </c>
      <c r="K3426" s="4" t="str">
        <f t="shared" si="213"/>
        <v>New</v>
      </c>
      <c r="L3426" s="1" t="s">
        <v>52</v>
      </c>
      <c r="M3426" s="1" t="s">
        <v>38</v>
      </c>
      <c r="N3426" s="7">
        <v>15.74</v>
      </c>
      <c r="O3426" s="1" t="s">
        <v>38</v>
      </c>
      <c r="P3426" s="1" t="s">
        <v>38</v>
      </c>
      <c r="Q3426" s="1" t="s">
        <v>53</v>
      </c>
      <c r="R3426" s="7">
        <v>28</v>
      </c>
      <c r="S3426" s="1" t="s">
        <v>38</v>
      </c>
      <c r="T3426" s="1" t="s">
        <v>41</v>
      </c>
      <c r="U3426" s="1" t="s">
        <v>41</v>
      </c>
      <c r="V3426" s="1" t="s">
        <v>41</v>
      </c>
      <c r="W3426" s="1" t="s">
        <v>41</v>
      </c>
      <c r="X3426" s="1" t="s">
        <v>38</v>
      </c>
      <c r="Y3426" s="1" t="s">
        <v>38</v>
      </c>
      <c r="Z3426" s="1" t="s">
        <v>38</v>
      </c>
      <c r="AA3426" s="1" t="s">
        <v>49</v>
      </c>
      <c r="AB3426" s="1" t="s">
        <v>38</v>
      </c>
      <c r="AC3426" s="1" t="s">
        <v>54</v>
      </c>
      <c r="AD3426" s="7">
        <v>89.15</v>
      </c>
      <c r="AE3426" s="7">
        <v>413.25</v>
      </c>
      <c r="AF3426" s="7">
        <v>0</v>
      </c>
      <c r="AG3426" s="7">
        <v>0</v>
      </c>
      <c r="AH3426" s="7">
        <v>78.7</v>
      </c>
      <c r="AI3426" s="7">
        <v>491.95</v>
      </c>
      <c r="AJ3426" s="7">
        <f t="shared" si="214"/>
        <v>98.39</v>
      </c>
      <c r="AK3426" s="7" t="s">
        <v>8249</v>
      </c>
      <c r="AL3426" s="1" t="s">
        <v>45</v>
      </c>
      <c r="AM3426" s="1">
        <f t="shared" si="215"/>
        <v>0</v>
      </c>
      <c r="AN3426" s="1" t="s">
        <v>8232</v>
      </c>
      <c r="AO3426" s="1" t="s">
        <v>108</v>
      </c>
      <c r="AP3426" s="4">
        <f>1</f>
        <v>1</v>
      </c>
    </row>
    <row r="3427" spans="1:42" x14ac:dyDescent="0.3">
      <c r="A3427" s="1" t="s">
        <v>4559</v>
      </c>
      <c r="B3427" s="1" t="s">
        <v>47</v>
      </c>
      <c r="C3427" s="4">
        <v>25</v>
      </c>
      <c r="D3427" s="4" t="str">
        <f t="shared" si="212"/>
        <v>Adult</v>
      </c>
      <c r="E3427" s="1" t="s">
        <v>8253</v>
      </c>
      <c r="F3427" s="1" t="s">
        <v>8254</v>
      </c>
      <c r="G3427" s="1" t="s">
        <v>2079</v>
      </c>
      <c r="H3427" s="1">
        <v>93641</v>
      </c>
      <c r="I3427" s="4">
        <v>0</v>
      </c>
      <c r="J3427" s="4">
        <v>70</v>
      </c>
      <c r="K3427" s="4" t="str">
        <f t="shared" si="213"/>
        <v>Veteran</v>
      </c>
      <c r="L3427" s="1" t="s">
        <v>70</v>
      </c>
      <c r="M3427" s="1" t="s">
        <v>38</v>
      </c>
      <c r="N3427" s="7">
        <v>12.19</v>
      </c>
      <c r="O3427" s="1" t="s">
        <v>38</v>
      </c>
      <c r="P3427" s="1" t="s">
        <v>38</v>
      </c>
      <c r="Q3427" s="1" t="s">
        <v>53</v>
      </c>
      <c r="R3427" s="7">
        <v>42</v>
      </c>
      <c r="S3427" s="1" t="s">
        <v>38</v>
      </c>
      <c r="T3427" s="1" t="s">
        <v>41</v>
      </c>
      <c r="U3427" s="1" t="s">
        <v>41</v>
      </c>
      <c r="V3427" s="1" t="s">
        <v>38</v>
      </c>
      <c r="W3427" s="1" t="s">
        <v>38</v>
      </c>
      <c r="X3427" s="1" t="s">
        <v>38</v>
      </c>
      <c r="Y3427" s="1" t="s">
        <v>38</v>
      </c>
      <c r="Z3427" s="1" t="s">
        <v>38</v>
      </c>
      <c r="AA3427" s="1" t="s">
        <v>71</v>
      </c>
      <c r="AB3427" s="1" t="s">
        <v>38</v>
      </c>
      <c r="AC3427" s="1" t="s">
        <v>44</v>
      </c>
      <c r="AD3427" s="7">
        <v>104</v>
      </c>
      <c r="AE3427" s="7">
        <v>7250.15</v>
      </c>
      <c r="AF3427" s="7">
        <v>0</v>
      </c>
      <c r="AG3427" s="7">
        <v>0</v>
      </c>
      <c r="AH3427" s="7">
        <v>853.3</v>
      </c>
      <c r="AI3427" s="7">
        <v>8103.45</v>
      </c>
      <c r="AJ3427" s="7">
        <f t="shared" si="214"/>
        <v>115.76357142857142</v>
      </c>
      <c r="AK3427" s="7" t="s">
        <v>8247</v>
      </c>
      <c r="AL3427" s="1" t="s">
        <v>55</v>
      </c>
      <c r="AM3427" s="1">
        <f t="shared" si="215"/>
        <v>1</v>
      </c>
      <c r="AN3427" s="1" t="s">
        <v>119</v>
      </c>
      <c r="AO3427" s="1" t="s">
        <v>120</v>
      </c>
      <c r="AP3427" s="4">
        <f>1</f>
        <v>1</v>
      </c>
    </row>
    <row r="3428" spans="1:42" x14ac:dyDescent="0.3">
      <c r="A3428" s="1" t="s">
        <v>4560</v>
      </c>
      <c r="B3428" s="1" t="s">
        <v>37</v>
      </c>
      <c r="C3428" s="4">
        <v>74</v>
      </c>
      <c r="D3428" s="4" t="str">
        <f t="shared" si="212"/>
        <v>Senior Citizen</v>
      </c>
      <c r="E3428" s="1" t="s">
        <v>8253</v>
      </c>
      <c r="F3428" s="1" t="s">
        <v>8254</v>
      </c>
      <c r="G3428" s="1" t="s">
        <v>133</v>
      </c>
      <c r="H3428" s="1">
        <v>90065</v>
      </c>
      <c r="I3428" s="4">
        <v>0</v>
      </c>
      <c r="J3428" s="4">
        <v>3</v>
      </c>
      <c r="K3428" s="4" t="str">
        <f t="shared" si="213"/>
        <v>New</v>
      </c>
      <c r="L3428" s="1" t="s">
        <v>40</v>
      </c>
      <c r="M3428" s="1" t="s">
        <v>38</v>
      </c>
      <c r="N3428" s="7">
        <v>46.65</v>
      </c>
      <c r="O3428" s="1" t="s">
        <v>41</v>
      </c>
      <c r="P3428" s="1" t="s">
        <v>38</v>
      </c>
      <c r="Q3428" s="1" t="s">
        <v>53</v>
      </c>
      <c r="R3428" s="7">
        <v>25</v>
      </c>
      <c r="S3428" s="1" t="s">
        <v>41</v>
      </c>
      <c r="T3428" s="1" t="s">
        <v>41</v>
      </c>
      <c r="U3428" s="1" t="s">
        <v>38</v>
      </c>
      <c r="V3428" s="1" t="s">
        <v>41</v>
      </c>
      <c r="W3428" s="1" t="s">
        <v>41</v>
      </c>
      <c r="X3428" s="1" t="s">
        <v>41</v>
      </c>
      <c r="Y3428" s="1" t="s">
        <v>41</v>
      </c>
      <c r="Z3428" s="1" t="s">
        <v>38</v>
      </c>
      <c r="AA3428" s="1" t="s">
        <v>71</v>
      </c>
      <c r="AB3428" s="1" t="s">
        <v>41</v>
      </c>
      <c r="AC3428" s="1" t="s">
        <v>54</v>
      </c>
      <c r="AD3428" s="7">
        <v>73.849999999999994</v>
      </c>
      <c r="AE3428" s="7">
        <v>196.4</v>
      </c>
      <c r="AF3428" s="7">
        <v>0</v>
      </c>
      <c r="AG3428" s="7">
        <v>0</v>
      </c>
      <c r="AH3428" s="7">
        <v>139.94999999999999</v>
      </c>
      <c r="AI3428" s="7">
        <v>336.35</v>
      </c>
      <c r="AJ3428" s="7">
        <f t="shared" si="214"/>
        <v>112.11666666666667</v>
      </c>
      <c r="AK3428" s="7" t="s">
        <v>8247</v>
      </c>
      <c r="AL3428" s="1" t="s">
        <v>96</v>
      </c>
      <c r="AM3428" s="1">
        <f t="shared" si="215"/>
        <v>0</v>
      </c>
      <c r="AN3428" s="1" t="s">
        <v>8232</v>
      </c>
      <c r="AO3428" s="1" t="s">
        <v>108</v>
      </c>
      <c r="AP3428" s="4">
        <f>1</f>
        <v>1</v>
      </c>
    </row>
    <row r="3429" spans="1:42" x14ac:dyDescent="0.3">
      <c r="A3429" s="1" t="s">
        <v>4561</v>
      </c>
      <c r="B3429" s="1" t="s">
        <v>47</v>
      </c>
      <c r="C3429" s="4">
        <v>49</v>
      </c>
      <c r="D3429" s="4" t="str">
        <f t="shared" si="212"/>
        <v>Adult</v>
      </c>
      <c r="E3429" s="1" t="s">
        <v>3</v>
      </c>
      <c r="F3429" s="1" t="s">
        <v>8258</v>
      </c>
      <c r="G3429" s="1" t="s">
        <v>648</v>
      </c>
      <c r="H3429" s="1">
        <v>90502</v>
      </c>
      <c r="I3429" s="4">
        <v>8</v>
      </c>
      <c r="J3429" s="4">
        <v>2</v>
      </c>
      <c r="K3429" s="4" t="str">
        <f t="shared" si="213"/>
        <v>New</v>
      </c>
      <c r="L3429" s="1" t="s">
        <v>52</v>
      </c>
      <c r="M3429" s="1" t="s">
        <v>38</v>
      </c>
      <c r="N3429" s="7">
        <v>42.55</v>
      </c>
      <c r="O3429" s="1" t="s">
        <v>41</v>
      </c>
      <c r="P3429" s="1" t="s">
        <v>38</v>
      </c>
      <c r="Q3429" s="1" t="s">
        <v>77</v>
      </c>
      <c r="R3429" s="7">
        <v>53</v>
      </c>
      <c r="S3429" s="1" t="s">
        <v>38</v>
      </c>
      <c r="T3429" s="1" t="s">
        <v>38</v>
      </c>
      <c r="U3429" s="1" t="s">
        <v>41</v>
      </c>
      <c r="V3429" s="1" t="s">
        <v>38</v>
      </c>
      <c r="W3429" s="1" t="s">
        <v>41</v>
      </c>
      <c r="X3429" s="1" t="s">
        <v>41</v>
      </c>
      <c r="Y3429" s="1" t="s">
        <v>41</v>
      </c>
      <c r="Z3429" s="1" t="s">
        <v>38</v>
      </c>
      <c r="AA3429" s="1" t="s">
        <v>71</v>
      </c>
      <c r="AB3429" s="1" t="s">
        <v>41</v>
      </c>
      <c r="AC3429" s="1" t="s">
        <v>181</v>
      </c>
      <c r="AD3429" s="7">
        <v>59.5</v>
      </c>
      <c r="AE3429" s="7">
        <v>130.5</v>
      </c>
      <c r="AF3429" s="7">
        <v>0</v>
      </c>
      <c r="AG3429" s="7">
        <v>0</v>
      </c>
      <c r="AH3429" s="7">
        <v>85.1</v>
      </c>
      <c r="AI3429" s="7">
        <v>215.6</v>
      </c>
      <c r="AJ3429" s="7">
        <f t="shared" si="214"/>
        <v>107.8</v>
      </c>
      <c r="AK3429" s="7" t="s">
        <v>8247</v>
      </c>
      <c r="AL3429" s="1" t="s">
        <v>96</v>
      </c>
      <c r="AM3429" s="1">
        <f t="shared" si="215"/>
        <v>0</v>
      </c>
      <c r="AN3429" s="1" t="s">
        <v>8232</v>
      </c>
      <c r="AO3429" s="1" t="s">
        <v>108</v>
      </c>
      <c r="AP3429" s="4">
        <f>1</f>
        <v>1</v>
      </c>
    </row>
    <row r="3430" spans="1:42" x14ac:dyDescent="0.3">
      <c r="A3430" s="1" t="s">
        <v>4562</v>
      </c>
      <c r="B3430" s="1" t="s">
        <v>37</v>
      </c>
      <c r="C3430" s="4">
        <v>31</v>
      </c>
      <c r="D3430" s="4" t="str">
        <f t="shared" si="212"/>
        <v>Adult</v>
      </c>
      <c r="E3430" s="1" t="s">
        <v>8253</v>
      </c>
      <c r="F3430" s="1" t="s">
        <v>8254</v>
      </c>
      <c r="G3430" s="1" t="s">
        <v>133</v>
      </c>
      <c r="H3430" s="1">
        <v>90024</v>
      </c>
      <c r="I3430" s="4">
        <v>0</v>
      </c>
      <c r="J3430" s="4">
        <v>1</v>
      </c>
      <c r="K3430" s="4" t="str">
        <f t="shared" si="213"/>
        <v>New</v>
      </c>
      <c r="L3430" s="1" t="s">
        <v>52</v>
      </c>
      <c r="M3430" s="1" t="s">
        <v>38</v>
      </c>
      <c r="N3430" s="7">
        <v>4.41</v>
      </c>
      <c r="O3430" s="1" t="s">
        <v>41</v>
      </c>
      <c r="P3430" s="1" t="s">
        <v>38</v>
      </c>
      <c r="Q3430" s="1" t="s">
        <v>77</v>
      </c>
      <c r="R3430" s="7">
        <v>30</v>
      </c>
      <c r="S3430" s="1" t="s">
        <v>41</v>
      </c>
      <c r="T3430" s="1" t="s">
        <v>41</v>
      </c>
      <c r="U3430" s="1" t="s">
        <v>41</v>
      </c>
      <c r="V3430" s="1" t="s">
        <v>41</v>
      </c>
      <c r="W3430" s="1" t="s">
        <v>41</v>
      </c>
      <c r="X3430" s="1" t="s">
        <v>41</v>
      </c>
      <c r="Y3430" s="1" t="s">
        <v>41</v>
      </c>
      <c r="Z3430" s="1" t="s">
        <v>38</v>
      </c>
      <c r="AA3430" s="1" t="s">
        <v>49</v>
      </c>
      <c r="AB3430" s="1" t="s">
        <v>38</v>
      </c>
      <c r="AC3430" s="1" t="s">
        <v>54</v>
      </c>
      <c r="AD3430" s="7">
        <v>44.1</v>
      </c>
      <c r="AE3430" s="7">
        <v>44.1</v>
      </c>
      <c r="AF3430" s="7">
        <v>0</v>
      </c>
      <c r="AG3430" s="7">
        <v>0</v>
      </c>
      <c r="AH3430" s="7">
        <v>4.41</v>
      </c>
      <c r="AI3430" s="7">
        <v>48.51</v>
      </c>
      <c r="AJ3430" s="7">
        <f t="shared" si="214"/>
        <v>48.51</v>
      </c>
      <c r="AK3430" s="7" t="s">
        <v>8246</v>
      </c>
      <c r="AL3430" s="1" t="s">
        <v>55</v>
      </c>
      <c r="AM3430" s="1">
        <f t="shared" si="215"/>
        <v>1</v>
      </c>
      <c r="AN3430" s="1" t="s">
        <v>56</v>
      </c>
      <c r="AO3430" s="1" t="s">
        <v>102</v>
      </c>
      <c r="AP3430" s="4">
        <f>1</f>
        <v>1</v>
      </c>
    </row>
    <row r="3431" spans="1:42" x14ac:dyDescent="0.3">
      <c r="A3431" s="1" t="s">
        <v>4563</v>
      </c>
      <c r="B3431" s="1" t="s">
        <v>37</v>
      </c>
      <c r="C3431" s="4">
        <v>58</v>
      </c>
      <c r="D3431" s="4" t="str">
        <f t="shared" si="212"/>
        <v>Senior Citizen</v>
      </c>
      <c r="E3431" s="1" t="s">
        <v>3</v>
      </c>
      <c r="F3431" s="1" t="s">
        <v>8254</v>
      </c>
      <c r="G3431" s="1" t="s">
        <v>1147</v>
      </c>
      <c r="H3431" s="1">
        <v>95687</v>
      </c>
      <c r="I3431" s="4">
        <v>1</v>
      </c>
      <c r="J3431" s="4">
        <v>58</v>
      </c>
      <c r="K3431" s="4" t="str">
        <f t="shared" si="213"/>
        <v>Veteran</v>
      </c>
      <c r="L3431" s="1" t="s">
        <v>74</v>
      </c>
      <c r="M3431" s="1" t="s">
        <v>41</v>
      </c>
      <c r="N3431" s="7">
        <v>25.420517214274568</v>
      </c>
      <c r="O3431" s="1" t="s">
        <v>41</v>
      </c>
      <c r="P3431" s="1" t="s">
        <v>38</v>
      </c>
      <c r="Q3431" s="1" t="s">
        <v>42</v>
      </c>
      <c r="R3431" s="7">
        <v>11</v>
      </c>
      <c r="S3431" s="1" t="s">
        <v>41</v>
      </c>
      <c r="T3431" s="1" t="s">
        <v>41</v>
      </c>
      <c r="U3431" s="1" t="s">
        <v>38</v>
      </c>
      <c r="V3431" s="1" t="s">
        <v>38</v>
      </c>
      <c r="W3431" s="1" t="s">
        <v>38</v>
      </c>
      <c r="X3431" s="1" t="s">
        <v>38</v>
      </c>
      <c r="Y3431" s="1" t="s">
        <v>38</v>
      </c>
      <c r="Z3431" s="1" t="s">
        <v>38</v>
      </c>
      <c r="AA3431" s="1" t="s">
        <v>71</v>
      </c>
      <c r="AB3431" s="1" t="s">
        <v>38</v>
      </c>
      <c r="AC3431" s="1" t="s">
        <v>44</v>
      </c>
      <c r="AD3431" s="7">
        <v>55.5</v>
      </c>
      <c r="AE3431" s="7">
        <v>3166.9</v>
      </c>
      <c r="AF3431" s="7">
        <v>0</v>
      </c>
      <c r="AG3431" s="7">
        <v>0</v>
      </c>
      <c r="AH3431" s="7">
        <v>0</v>
      </c>
      <c r="AI3431" s="7">
        <v>3166.9</v>
      </c>
      <c r="AJ3431" s="7">
        <f t="shared" si="214"/>
        <v>54.601724137931036</v>
      </c>
      <c r="AK3431" s="7" t="s">
        <v>8249</v>
      </c>
      <c r="AL3431" s="1" t="s">
        <v>45</v>
      </c>
      <c r="AM3431" s="1">
        <f t="shared" si="215"/>
        <v>0</v>
      </c>
      <c r="AN3431" s="1" t="s">
        <v>8232</v>
      </c>
      <c r="AO3431" s="1" t="s">
        <v>108</v>
      </c>
      <c r="AP3431" s="4">
        <f>1</f>
        <v>1</v>
      </c>
    </row>
    <row r="3432" spans="1:42" x14ac:dyDescent="0.3">
      <c r="A3432" s="1" t="s">
        <v>4564</v>
      </c>
      <c r="B3432" s="1" t="s">
        <v>47</v>
      </c>
      <c r="C3432" s="4">
        <v>34</v>
      </c>
      <c r="D3432" s="4" t="str">
        <f t="shared" si="212"/>
        <v>Adult</v>
      </c>
      <c r="E3432" s="1" t="s">
        <v>8253</v>
      </c>
      <c r="F3432" s="1" t="s">
        <v>8254</v>
      </c>
      <c r="G3432" s="1" t="s">
        <v>3651</v>
      </c>
      <c r="H3432" s="1">
        <v>95366</v>
      </c>
      <c r="I3432" s="4">
        <v>0</v>
      </c>
      <c r="J3432" s="4">
        <v>13</v>
      </c>
      <c r="K3432" s="4" t="str">
        <f t="shared" si="213"/>
        <v>Loyal</v>
      </c>
      <c r="L3432" s="1" t="s">
        <v>40</v>
      </c>
      <c r="M3432" s="1" t="s">
        <v>38</v>
      </c>
      <c r="N3432" s="7">
        <v>30.06</v>
      </c>
      <c r="O3432" s="1" t="s">
        <v>41</v>
      </c>
      <c r="P3432" s="1" t="s">
        <v>38</v>
      </c>
      <c r="Q3432" s="1" t="s">
        <v>53</v>
      </c>
      <c r="R3432" s="7">
        <v>5</v>
      </c>
      <c r="S3432" s="1" t="s">
        <v>38</v>
      </c>
      <c r="T3432" s="1" t="s">
        <v>41</v>
      </c>
      <c r="U3432" s="1" t="s">
        <v>41</v>
      </c>
      <c r="V3432" s="1" t="s">
        <v>41</v>
      </c>
      <c r="W3432" s="1" t="s">
        <v>41</v>
      </c>
      <c r="X3432" s="1" t="s">
        <v>41</v>
      </c>
      <c r="Y3432" s="1" t="s">
        <v>41</v>
      </c>
      <c r="Z3432" s="1" t="s">
        <v>38</v>
      </c>
      <c r="AA3432" s="1" t="s">
        <v>49</v>
      </c>
      <c r="AB3432" s="1" t="s">
        <v>38</v>
      </c>
      <c r="AC3432" s="1" t="s">
        <v>44</v>
      </c>
      <c r="AD3432" s="7">
        <v>73.75</v>
      </c>
      <c r="AE3432" s="7">
        <v>956.65</v>
      </c>
      <c r="AF3432" s="7">
        <v>0</v>
      </c>
      <c r="AG3432" s="7">
        <v>0</v>
      </c>
      <c r="AH3432" s="7">
        <v>390.78</v>
      </c>
      <c r="AI3432" s="7">
        <v>1347.43</v>
      </c>
      <c r="AJ3432" s="7">
        <f t="shared" si="214"/>
        <v>103.64846153846155</v>
      </c>
      <c r="AK3432" s="7" t="s">
        <v>8247</v>
      </c>
      <c r="AL3432" s="1" t="s">
        <v>45</v>
      </c>
      <c r="AM3432" s="1">
        <f t="shared" si="215"/>
        <v>0</v>
      </c>
      <c r="AN3432" s="1" t="s">
        <v>8232</v>
      </c>
      <c r="AO3432" s="1" t="s">
        <v>108</v>
      </c>
      <c r="AP3432" s="4">
        <f>1</f>
        <v>1</v>
      </c>
    </row>
    <row r="3433" spans="1:42" x14ac:dyDescent="0.3">
      <c r="A3433" s="1" t="s">
        <v>4565</v>
      </c>
      <c r="B3433" s="1" t="s">
        <v>47</v>
      </c>
      <c r="C3433" s="4">
        <v>27</v>
      </c>
      <c r="D3433" s="4" t="str">
        <f t="shared" si="212"/>
        <v>Adult</v>
      </c>
      <c r="E3433" s="1" t="s">
        <v>8253</v>
      </c>
      <c r="F3433" s="1" t="s">
        <v>8254</v>
      </c>
      <c r="G3433" s="1" t="s">
        <v>155</v>
      </c>
      <c r="H3433" s="1">
        <v>95128</v>
      </c>
      <c r="I3433" s="4">
        <v>0</v>
      </c>
      <c r="J3433" s="4">
        <v>10</v>
      </c>
      <c r="K3433" s="4" t="str">
        <f t="shared" si="213"/>
        <v>New</v>
      </c>
      <c r="L3433" s="1" t="s">
        <v>40</v>
      </c>
      <c r="M3433" s="1" t="s">
        <v>38</v>
      </c>
      <c r="N3433" s="7">
        <v>39.39</v>
      </c>
      <c r="O3433" s="1" t="s">
        <v>41</v>
      </c>
      <c r="P3433" s="1" t="s">
        <v>41</v>
      </c>
      <c r="Q3433" s="1" t="s">
        <v>8232</v>
      </c>
      <c r="R3433" s="7">
        <v>0</v>
      </c>
      <c r="S3433" s="1" t="s">
        <v>41</v>
      </c>
      <c r="T3433" s="1" t="s">
        <v>41</v>
      </c>
      <c r="U3433" s="1" t="s">
        <v>41</v>
      </c>
      <c r="V3433" s="1" t="s">
        <v>41</v>
      </c>
      <c r="W3433" s="1" t="s">
        <v>41</v>
      </c>
      <c r="X3433" s="1" t="s">
        <v>41</v>
      </c>
      <c r="Y3433" s="1" t="s">
        <v>41</v>
      </c>
      <c r="Z3433" s="1" t="s">
        <v>41</v>
      </c>
      <c r="AA3433" s="1" t="s">
        <v>49</v>
      </c>
      <c r="AB3433" s="1" t="s">
        <v>41</v>
      </c>
      <c r="AC3433" s="1" t="s">
        <v>54</v>
      </c>
      <c r="AD3433" s="7">
        <v>20</v>
      </c>
      <c r="AE3433" s="7">
        <v>185.4</v>
      </c>
      <c r="AF3433" s="7">
        <v>0</v>
      </c>
      <c r="AG3433" s="7">
        <v>0</v>
      </c>
      <c r="AH3433" s="7">
        <v>393.9</v>
      </c>
      <c r="AI3433" s="7">
        <v>579.29999999999995</v>
      </c>
      <c r="AJ3433" s="7">
        <f t="shared" si="214"/>
        <v>57.929999999999993</v>
      </c>
      <c r="AK3433" s="7" t="s">
        <v>8249</v>
      </c>
      <c r="AL3433" s="1" t="s">
        <v>45</v>
      </c>
      <c r="AM3433" s="1">
        <f t="shared" si="215"/>
        <v>0</v>
      </c>
      <c r="AN3433" s="1" t="s">
        <v>8232</v>
      </c>
      <c r="AO3433" s="1" t="s">
        <v>108</v>
      </c>
      <c r="AP3433" s="4">
        <f>1</f>
        <v>1</v>
      </c>
    </row>
    <row r="3434" spans="1:42" x14ac:dyDescent="0.3">
      <c r="A3434" s="1" t="s">
        <v>4566</v>
      </c>
      <c r="B3434" s="1" t="s">
        <v>47</v>
      </c>
      <c r="C3434" s="4">
        <v>77</v>
      </c>
      <c r="D3434" s="4" t="str">
        <f t="shared" si="212"/>
        <v>Senior Citizen</v>
      </c>
      <c r="E3434" s="1" t="s">
        <v>3</v>
      </c>
      <c r="F3434" s="1" t="s">
        <v>8256</v>
      </c>
      <c r="G3434" s="1" t="s">
        <v>4008</v>
      </c>
      <c r="H3434" s="1">
        <v>95938</v>
      </c>
      <c r="I3434" s="4">
        <v>0</v>
      </c>
      <c r="J3434" s="4">
        <v>66</v>
      </c>
      <c r="K3434" s="4" t="str">
        <f t="shared" si="213"/>
        <v>Veteran</v>
      </c>
      <c r="L3434" s="1" t="s">
        <v>40</v>
      </c>
      <c r="M3434" s="1" t="s">
        <v>38</v>
      </c>
      <c r="N3434" s="7">
        <v>3.27</v>
      </c>
      <c r="O3434" s="1" t="s">
        <v>38</v>
      </c>
      <c r="P3434" s="1" t="s">
        <v>38</v>
      </c>
      <c r="Q3434" s="1" t="s">
        <v>53</v>
      </c>
      <c r="R3434" s="7">
        <v>10</v>
      </c>
      <c r="S3434" s="1" t="s">
        <v>38</v>
      </c>
      <c r="T3434" s="1" t="s">
        <v>38</v>
      </c>
      <c r="U3434" s="1" t="s">
        <v>38</v>
      </c>
      <c r="V3434" s="1" t="s">
        <v>38</v>
      </c>
      <c r="W3434" s="1" t="s">
        <v>38</v>
      </c>
      <c r="X3434" s="1" t="s">
        <v>38</v>
      </c>
      <c r="Y3434" s="1" t="s">
        <v>41</v>
      </c>
      <c r="Z3434" s="1" t="s">
        <v>38</v>
      </c>
      <c r="AA3434" s="1" t="s">
        <v>43</v>
      </c>
      <c r="AB3434" s="1" t="s">
        <v>38</v>
      </c>
      <c r="AC3434" s="1" t="s">
        <v>54</v>
      </c>
      <c r="AD3434" s="7">
        <v>116.25</v>
      </c>
      <c r="AE3434" s="7">
        <v>7862.25</v>
      </c>
      <c r="AF3434" s="7">
        <v>0</v>
      </c>
      <c r="AG3434" s="7">
        <v>0</v>
      </c>
      <c r="AH3434" s="7">
        <v>215.82</v>
      </c>
      <c r="AI3434" s="7">
        <v>8078.07</v>
      </c>
      <c r="AJ3434" s="7">
        <f t="shared" si="214"/>
        <v>122.395</v>
      </c>
      <c r="AK3434" s="7" t="s">
        <v>8247</v>
      </c>
      <c r="AL3434" s="1" t="s">
        <v>45</v>
      </c>
      <c r="AM3434" s="1">
        <f t="shared" si="215"/>
        <v>0</v>
      </c>
      <c r="AN3434" s="1" t="s">
        <v>8232</v>
      </c>
      <c r="AO3434" s="1" t="s">
        <v>108</v>
      </c>
      <c r="AP3434" s="4">
        <f>1</f>
        <v>1</v>
      </c>
    </row>
    <row r="3435" spans="1:42" x14ac:dyDescent="0.3">
      <c r="A3435" s="1" t="s">
        <v>4567</v>
      </c>
      <c r="B3435" s="1" t="s">
        <v>47</v>
      </c>
      <c r="C3435" s="4">
        <v>37</v>
      </c>
      <c r="D3435" s="4" t="str">
        <f t="shared" si="212"/>
        <v>Adult</v>
      </c>
      <c r="E3435" s="1" t="s">
        <v>3</v>
      </c>
      <c r="F3435" s="1" t="s">
        <v>8254</v>
      </c>
      <c r="G3435" s="1" t="s">
        <v>2293</v>
      </c>
      <c r="H3435" s="1">
        <v>94901</v>
      </c>
      <c r="I3435" s="4">
        <v>3</v>
      </c>
      <c r="J3435" s="4">
        <v>56</v>
      </c>
      <c r="K3435" s="4" t="str">
        <f t="shared" si="213"/>
        <v>Veteran</v>
      </c>
      <c r="L3435" s="1" t="s">
        <v>40</v>
      </c>
      <c r="M3435" s="1" t="s">
        <v>38</v>
      </c>
      <c r="N3435" s="7">
        <v>46.18</v>
      </c>
      <c r="O3435" s="1" t="s">
        <v>41</v>
      </c>
      <c r="P3435" s="1" t="s">
        <v>38</v>
      </c>
      <c r="Q3435" s="1" t="s">
        <v>53</v>
      </c>
      <c r="R3435" s="7">
        <v>24</v>
      </c>
      <c r="S3435" s="1" t="s">
        <v>41</v>
      </c>
      <c r="T3435" s="1" t="s">
        <v>41</v>
      </c>
      <c r="U3435" s="1" t="s">
        <v>41</v>
      </c>
      <c r="V3435" s="1" t="s">
        <v>41</v>
      </c>
      <c r="W3435" s="1" t="s">
        <v>41</v>
      </c>
      <c r="X3435" s="1" t="s">
        <v>38</v>
      </c>
      <c r="Y3435" s="1" t="s">
        <v>38</v>
      </c>
      <c r="Z3435" s="1" t="s">
        <v>38</v>
      </c>
      <c r="AA3435" s="1" t="s">
        <v>43</v>
      </c>
      <c r="AB3435" s="1" t="s">
        <v>38</v>
      </c>
      <c r="AC3435" s="1" t="s">
        <v>54</v>
      </c>
      <c r="AD3435" s="7">
        <v>80.900000000000006</v>
      </c>
      <c r="AE3435" s="7">
        <v>4557.5</v>
      </c>
      <c r="AF3435" s="7">
        <v>0</v>
      </c>
      <c r="AG3435" s="7">
        <v>0</v>
      </c>
      <c r="AH3435" s="7">
        <v>2586.08</v>
      </c>
      <c r="AI3435" s="7">
        <v>7143.58</v>
      </c>
      <c r="AJ3435" s="7">
        <f t="shared" si="214"/>
        <v>127.56392857142858</v>
      </c>
      <c r="AK3435" s="7" t="s">
        <v>8247</v>
      </c>
      <c r="AL3435" s="1" t="s">
        <v>45</v>
      </c>
      <c r="AM3435" s="1">
        <f t="shared" si="215"/>
        <v>0</v>
      </c>
      <c r="AN3435" s="1" t="s">
        <v>8232</v>
      </c>
      <c r="AO3435" s="1" t="s">
        <v>108</v>
      </c>
      <c r="AP3435" s="4">
        <f>1</f>
        <v>1</v>
      </c>
    </row>
    <row r="3436" spans="1:42" x14ac:dyDescent="0.3">
      <c r="A3436" s="1" t="s">
        <v>4568</v>
      </c>
      <c r="B3436" s="1" t="s">
        <v>37</v>
      </c>
      <c r="C3436" s="4">
        <v>70</v>
      </c>
      <c r="D3436" s="4" t="str">
        <f t="shared" si="212"/>
        <v>Senior Citizen</v>
      </c>
      <c r="E3436" s="1" t="s">
        <v>8253</v>
      </c>
      <c r="F3436" s="1" t="s">
        <v>8254</v>
      </c>
      <c r="G3436" s="1" t="s">
        <v>3584</v>
      </c>
      <c r="H3436" s="1">
        <v>93662</v>
      </c>
      <c r="I3436" s="4">
        <v>0</v>
      </c>
      <c r="J3436" s="4">
        <v>1</v>
      </c>
      <c r="K3436" s="4" t="str">
        <f t="shared" si="213"/>
        <v>New</v>
      </c>
      <c r="L3436" s="1" t="s">
        <v>40</v>
      </c>
      <c r="M3436" s="1" t="s">
        <v>38</v>
      </c>
      <c r="N3436" s="7">
        <v>31.13</v>
      </c>
      <c r="O3436" s="1" t="s">
        <v>41</v>
      </c>
      <c r="P3436" s="1" t="s">
        <v>38</v>
      </c>
      <c r="Q3436" s="1" t="s">
        <v>53</v>
      </c>
      <c r="R3436" s="7">
        <v>5</v>
      </c>
      <c r="S3436" s="1" t="s">
        <v>41</v>
      </c>
      <c r="T3436" s="1" t="s">
        <v>41</v>
      </c>
      <c r="U3436" s="1" t="s">
        <v>41</v>
      </c>
      <c r="V3436" s="1" t="s">
        <v>41</v>
      </c>
      <c r="W3436" s="1" t="s">
        <v>41</v>
      </c>
      <c r="X3436" s="1" t="s">
        <v>41</v>
      </c>
      <c r="Y3436" s="1" t="s">
        <v>41</v>
      </c>
      <c r="Z3436" s="1" t="s">
        <v>38</v>
      </c>
      <c r="AA3436" s="1" t="s">
        <v>49</v>
      </c>
      <c r="AB3436" s="1" t="s">
        <v>38</v>
      </c>
      <c r="AC3436" s="1" t="s">
        <v>54</v>
      </c>
      <c r="AD3436" s="7">
        <v>69.650000000000006</v>
      </c>
      <c r="AE3436" s="7">
        <v>69.650000000000006</v>
      </c>
      <c r="AF3436" s="7">
        <v>0</v>
      </c>
      <c r="AG3436" s="7">
        <v>0</v>
      </c>
      <c r="AH3436" s="7">
        <v>31.13</v>
      </c>
      <c r="AI3436" s="7">
        <v>100.78</v>
      </c>
      <c r="AJ3436" s="7">
        <f t="shared" si="214"/>
        <v>100.78</v>
      </c>
      <c r="AK3436" s="7" t="s">
        <v>8247</v>
      </c>
      <c r="AL3436" s="1" t="s">
        <v>55</v>
      </c>
      <c r="AM3436" s="1">
        <f t="shared" si="215"/>
        <v>1</v>
      </c>
      <c r="AN3436" s="1" t="s">
        <v>119</v>
      </c>
      <c r="AO3436" s="1" t="s">
        <v>120</v>
      </c>
      <c r="AP3436" s="4">
        <f>1</f>
        <v>1</v>
      </c>
    </row>
    <row r="3437" spans="1:42" x14ac:dyDescent="0.3">
      <c r="A3437" s="1" t="s">
        <v>4569</v>
      </c>
      <c r="B3437" s="1" t="s">
        <v>37</v>
      </c>
      <c r="C3437" s="4">
        <v>44</v>
      </c>
      <c r="D3437" s="4" t="str">
        <f t="shared" si="212"/>
        <v>Adult</v>
      </c>
      <c r="E3437" s="1" t="s">
        <v>3</v>
      </c>
      <c r="F3437" s="1" t="s">
        <v>8254</v>
      </c>
      <c r="G3437" s="1" t="s">
        <v>175</v>
      </c>
      <c r="H3437" s="1">
        <v>92241</v>
      </c>
      <c r="I3437" s="4">
        <v>1</v>
      </c>
      <c r="J3437" s="4">
        <v>71</v>
      </c>
      <c r="K3437" s="4" t="str">
        <f t="shared" si="213"/>
        <v>Veteran</v>
      </c>
      <c r="L3437" s="1" t="s">
        <v>70</v>
      </c>
      <c r="M3437" s="1" t="s">
        <v>41</v>
      </c>
      <c r="N3437" s="7">
        <v>25.420517214274568</v>
      </c>
      <c r="O3437" s="1" t="s">
        <v>41</v>
      </c>
      <c r="P3437" s="1" t="s">
        <v>38</v>
      </c>
      <c r="Q3437" s="1" t="s">
        <v>77</v>
      </c>
      <c r="R3437" s="7">
        <v>16</v>
      </c>
      <c r="S3437" s="1" t="s">
        <v>38</v>
      </c>
      <c r="T3437" s="1" t="s">
        <v>38</v>
      </c>
      <c r="U3437" s="1" t="s">
        <v>38</v>
      </c>
      <c r="V3437" s="1" t="s">
        <v>38</v>
      </c>
      <c r="W3437" s="1" t="s">
        <v>41</v>
      </c>
      <c r="X3437" s="1" t="s">
        <v>41</v>
      </c>
      <c r="Y3437" s="1" t="s">
        <v>41</v>
      </c>
      <c r="Z3437" s="1" t="s">
        <v>38</v>
      </c>
      <c r="AA3437" s="1" t="s">
        <v>71</v>
      </c>
      <c r="AB3437" s="1" t="s">
        <v>38</v>
      </c>
      <c r="AC3437" s="1" t="s">
        <v>54</v>
      </c>
      <c r="AD3437" s="7">
        <v>47.6</v>
      </c>
      <c r="AE3437" s="7">
        <v>3377.8</v>
      </c>
      <c r="AF3437" s="7">
        <v>0</v>
      </c>
      <c r="AG3437" s="7">
        <v>0</v>
      </c>
      <c r="AH3437" s="7">
        <v>0</v>
      </c>
      <c r="AI3437" s="7">
        <v>3377.8</v>
      </c>
      <c r="AJ3437" s="7">
        <f t="shared" si="214"/>
        <v>47.574647887323948</v>
      </c>
      <c r="AK3437" s="7" t="s">
        <v>8246</v>
      </c>
      <c r="AL3437" s="1" t="s">
        <v>45</v>
      </c>
      <c r="AM3437" s="1">
        <f t="shared" si="215"/>
        <v>0</v>
      </c>
      <c r="AN3437" s="1" t="s">
        <v>8232</v>
      </c>
      <c r="AO3437" s="1" t="s">
        <v>108</v>
      </c>
      <c r="AP3437" s="4">
        <f>1</f>
        <v>1</v>
      </c>
    </row>
    <row r="3438" spans="1:42" x14ac:dyDescent="0.3">
      <c r="A3438" s="1" t="s">
        <v>4570</v>
      </c>
      <c r="B3438" s="1" t="s">
        <v>47</v>
      </c>
      <c r="C3438" s="4">
        <v>22</v>
      </c>
      <c r="D3438" s="4" t="str">
        <f t="shared" si="212"/>
        <v>Teenager</v>
      </c>
      <c r="E3438" s="1" t="s">
        <v>8253</v>
      </c>
      <c r="F3438" s="1" t="s">
        <v>8254</v>
      </c>
      <c r="G3438" s="1" t="s">
        <v>512</v>
      </c>
      <c r="H3438" s="1">
        <v>93536</v>
      </c>
      <c r="I3438" s="4">
        <v>0</v>
      </c>
      <c r="J3438" s="4">
        <v>56</v>
      </c>
      <c r="K3438" s="4" t="str">
        <f t="shared" si="213"/>
        <v>Veteran</v>
      </c>
      <c r="L3438" s="1" t="s">
        <v>74</v>
      </c>
      <c r="M3438" s="1" t="s">
        <v>38</v>
      </c>
      <c r="N3438" s="7">
        <v>48.32</v>
      </c>
      <c r="O3438" s="1" t="s">
        <v>38</v>
      </c>
      <c r="P3438" s="1" t="s">
        <v>38</v>
      </c>
      <c r="Q3438" s="1" t="s">
        <v>77</v>
      </c>
      <c r="R3438" s="7">
        <v>59</v>
      </c>
      <c r="S3438" s="1" t="s">
        <v>38</v>
      </c>
      <c r="T3438" s="1" t="s">
        <v>38</v>
      </c>
      <c r="U3438" s="1" t="s">
        <v>41</v>
      </c>
      <c r="V3438" s="1" t="s">
        <v>38</v>
      </c>
      <c r="W3438" s="1" t="s">
        <v>41</v>
      </c>
      <c r="X3438" s="1" t="s">
        <v>41</v>
      </c>
      <c r="Y3438" s="1" t="s">
        <v>41</v>
      </c>
      <c r="Z3438" s="1" t="s">
        <v>38</v>
      </c>
      <c r="AA3438" s="1" t="s">
        <v>43</v>
      </c>
      <c r="AB3438" s="1" t="s">
        <v>38</v>
      </c>
      <c r="AC3438" s="1" t="s">
        <v>54</v>
      </c>
      <c r="AD3438" s="7">
        <v>64.650000000000006</v>
      </c>
      <c r="AE3438" s="7">
        <v>3665.55</v>
      </c>
      <c r="AF3438" s="7">
        <v>0</v>
      </c>
      <c r="AG3438" s="7">
        <v>0</v>
      </c>
      <c r="AH3438" s="7">
        <v>2705.92</v>
      </c>
      <c r="AI3438" s="7">
        <v>6371.47</v>
      </c>
      <c r="AJ3438" s="7">
        <f t="shared" si="214"/>
        <v>113.77625</v>
      </c>
      <c r="AK3438" s="7" t="s">
        <v>8247</v>
      </c>
      <c r="AL3438" s="1" t="s">
        <v>45</v>
      </c>
      <c r="AM3438" s="1">
        <f t="shared" si="215"/>
        <v>0</v>
      </c>
      <c r="AN3438" s="1" t="s">
        <v>8232</v>
      </c>
      <c r="AO3438" s="1" t="s">
        <v>108</v>
      </c>
      <c r="AP3438" s="4">
        <f>1</f>
        <v>1</v>
      </c>
    </row>
    <row r="3439" spans="1:42" x14ac:dyDescent="0.3">
      <c r="A3439" s="1" t="s">
        <v>4571</v>
      </c>
      <c r="B3439" s="1" t="s">
        <v>47</v>
      </c>
      <c r="C3439" s="4">
        <v>64</v>
      </c>
      <c r="D3439" s="4" t="str">
        <f t="shared" si="212"/>
        <v>Senior Citizen</v>
      </c>
      <c r="E3439" s="1" t="s">
        <v>8253</v>
      </c>
      <c r="F3439" s="1" t="s">
        <v>8254</v>
      </c>
      <c r="G3439" s="1" t="s">
        <v>3245</v>
      </c>
      <c r="H3439" s="1">
        <v>94586</v>
      </c>
      <c r="I3439" s="4">
        <v>0</v>
      </c>
      <c r="J3439" s="4">
        <v>24</v>
      </c>
      <c r="K3439" s="4" t="str">
        <f t="shared" si="213"/>
        <v>Loyal</v>
      </c>
      <c r="L3439" s="1" t="s">
        <v>40</v>
      </c>
      <c r="M3439" s="1" t="s">
        <v>38</v>
      </c>
      <c r="N3439" s="7">
        <v>32.49</v>
      </c>
      <c r="O3439" s="1" t="s">
        <v>41</v>
      </c>
      <c r="P3439" s="1" t="s">
        <v>38</v>
      </c>
      <c r="Q3439" s="1" t="s">
        <v>53</v>
      </c>
      <c r="R3439" s="7">
        <v>23</v>
      </c>
      <c r="S3439" s="1" t="s">
        <v>41</v>
      </c>
      <c r="T3439" s="1" t="s">
        <v>41</v>
      </c>
      <c r="U3439" s="1" t="s">
        <v>41</v>
      </c>
      <c r="V3439" s="1" t="s">
        <v>41</v>
      </c>
      <c r="W3439" s="1" t="s">
        <v>38</v>
      </c>
      <c r="X3439" s="1" t="s">
        <v>38</v>
      </c>
      <c r="Y3439" s="1" t="s">
        <v>38</v>
      </c>
      <c r="Z3439" s="1" t="s">
        <v>38</v>
      </c>
      <c r="AA3439" s="1" t="s">
        <v>49</v>
      </c>
      <c r="AB3439" s="1" t="s">
        <v>38</v>
      </c>
      <c r="AC3439" s="1" t="s">
        <v>54</v>
      </c>
      <c r="AD3439" s="7">
        <v>90.35</v>
      </c>
      <c r="AE3439" s="7">
        <v>2238.5</v>
      </c>
      <c r="AF3439" s="7">
        <v>0</v>
      </c>
      <c r="AG3439" s="7">
        <v>0</v>
      </c>
      <c r="AH3439" s="7">
        <v>779.76</v>
      </c>
      <c r="AI3439" s="7">
        <v>3018.26</v>
      </c>
      <c r="AJ3439" s="7">
        <f t="shared" si="214"/>
        <v>125.76083333333334</v>
      </c>
      <c r="AK3439" s="7" t="s">
        <v>8247</v>
      </c>
      <c r="AL3439" s="1" t="s">
        <v>55</v>
      </c>
      <c r="AM3439" s="1">
        <f t="shared" si="215"/>
        <v>1</v>
      </c>
      <c r="AN3439" s="1" t="s">
        <v>56</v>
      </c>
      <c r="AO3439" s="1" t="s">
        <v>57</v>
      </c>
      <c r="AP3439" s="4">
        <f>1</f>
        <v>1</v>
      </c>
    </row>
    <row r="3440" spans="1:42" x14ac:dyDescent="0.3">
      <c r="A3440" s="1" t="s">
        <v>4572</v>
      </c>
      <c r="B3440" s="1" t="s">
        <v>47</v>
      </c>
      <c r="C3440" s="4">
        <v>30</v>
      </c>
      <c r="D3440" s="4" t="str">
        <f t="shared" si="212"/>
        <v>Adult</v>
      </c>
      <c r="E3440" s="1" t="s">
        <v>8253</v>
      </c>
      <c r="F3440" s="1" t="s">
        <v>8254</v>
      </c>
      <c r="G3440" s="1" t="s">
        <v>870</v>
      </c>
      <c r="H3440" s="1">
        <v>95432</v>
      </c>
      <c r="I3440" s="4">
        <v>0</v>
      </c>
      <c r="J3440" s="4">
        <v>1</v>
      </c>
      <c r="K3440" s="4" t="str">
        <f t="shared" si="213"/>
        <v>New</v>
      </c>
      <c r="L3440" s="1" t="s">
        <v>40</v>
      </c>
      <c r="M3440" s="1" t="s">
        <v>38</v>
      </c>
      <c r="N3440" s="7">
        <v>46.77</v>
      </c>
      <c r="O3440" s="1" t="s">
        <v>41</v>
      </c>
      <c r="P3440" s="1" t="s">
        <v>41</v>
      </c>
      <c r="Q3440" s="1" t="s">
        <v>8232</v>
      </c>
      <c r="R3440" s="7">
        <v>0</v>
      </c>
      <c r="S3440" s="1" t="s">
        <v>41</v>
      </c>
      <c r="T3440" s="1" t="s">
        <v>41</v>
      </c>
      <c r="U3440" s="1" t="s">
        <v>41</v>
      </c>
      <c r="V3440" s="1" t="s">
        <v>41</v>
      </c>
      <c r="W3440" s="1" t="s">
        <v>41</v>
      </c>
      <c r="X3440" s="1" t="s">
        <v>41</v>
      </c>
      <c r="Y3440" s="1" t="s">
        <v>41</v>
      </c>
      <c r="Z3440" s="1" t="s">
        <v>41</v>
      </c>
      <c r="AA3440" s="1" t="s">
        <v>49</v>
      </c>
      <c r="AB3440" s="1" t="s">
        <v>41</v>
      </c>
      <c r="AC3440" s="1" t="s">
        <v>181</v>
      </c>
      <c r="AD3440" s="7">
        <v>20</v>
      </c>
      <c r="AE3440" s="7">
        <v>20</v>
      </c>
      <c r="AF3440" s="7">
        <v>0</v>
      </c>
      <c r="AG3440" s="7">
        <v>0</v>
      </c>
      <c r="AH3440" s="7">
        <v>46.77</v>
      </c>
      <c r="AI3440" s="7">
        <v>66.77</v>
      </c>
      <c r="AJ3440" s="7">
        <f t="shared" si="214"/>
        <v>66.77</v>
      </c>
      <c r="AK3440" s="7" t="s">
        <v>8249</v>
      </c>
      <c r="AL3440" s="1" t="s">
        <v>55</v>
      </c>
      <c r="AM3440" s="1">
        <f t="shared" si="215"/>
        <v>1</v>
      </c>
      <c r="AN3440" s="1" t="s">
        <v>119</v>
      </c>
      <c r="AO3440" s="1" t="s">
        <v>120</v>
      </c>
      <c r="AP3440" s="4">
        <f>1</f>
        <v>1</v>
      </c>
    </row>
    <row r="3441" spans="1:42" x14ac:dyDescent="0.3">
      <c r="A3441" s="1" t="s">
        <v>4573</v>
      </c>
      <c r="B3441" s="1" t="s">
        <v>37</v>
      </c>
      <c r="C3441" s="4">
        <v>41</v>
      </c>
      <c r="D3441" s="4" t="str">
        <f t="shared" si="212"/>
        <v>Adult</v>
      </c>
      <c r="E3441" s="1" t="s">
        <v>3</v>
      </c>
      <c r="F3441" s="1" t="s">
        <v>8257</v>
      </c>
      <c r="G3441" s="1" t="s">
        <v>196</v>
      </c>
      <c r="H3441" s="1">
        <v>92256</v>
      </c>
      <c r="I3441" s="4">
        <v>7</v>
      </c>
      <c r="J3441" s="4">
        <v>55</v>
      </c>
      <c r="K3441" s="4" t="str">
        <f t="shared" si="213"/>
        <v>Veteran</v>
      </c>
      <c r="L3441" s="1" t="s">
        <v>74</v>
      </c>
      <c r="M3441" s="1" t="s">
        <v>38</v>
      </c>
      <c r="N3441" s="7">
        <v>16.16</v>
      </c>
      <c r="O3441" s="1" t="s">
        <v>38</v>
      </c>
      <c r="P3441" s="1" t="s">
        <v>38</v>
      </c>
      <c r="Q3441" s="1" t="s">
        <v>77</v>
      </c>
      <c r="R3441" s="7">
        <v>29</v>
      </c>
      <c r="S3441" s="1" t="s">
        <v>38</v>
      </c>
      <c r="T3441" s="1" t="s">
        <v>38</v>
      </c>
      <c r="U3441" s="1" t="s">
        <v>41</v>
      </c>
      <c r="V3441" s="1" t="s">
        <v>38</v>
      </c>
      <c r="W3441" s="1" t="s">
        <v>41</v>
      </c>
      <c r="X3441" s="1" t="s">
        <v>38</v>
      </c>
      <c r="Y3441" s="1" t="s">
        <v>38</v>
      </c>
      <c r="Z3441" s="1" t="s">
        <v>38</v>
      </c>
      <c r="AA3441" s="1" t="s">
        <v>43</v>
      </c>
      <c r="AB3441" s="1" t="s">
        <v>38</v>
      </c>
      <c r="AC3441" s="1" t="s">
        <v>54</v>
      </c>
      <c r="AD3441" s="7">
        <v>75.75</v>
      </c>
      <c r="AE3441" s="7">
        <v>4264.25</v>
      </c>
      <c r="AF3441" s="7">
        <v>0</v>
      </c>
      <c r="AG3441" s="7">
        <v>0</v>
      </c>
      <c r="AH3441" s="7">
        <v>888.8</v>
      </c>
      <c r="AI3441" s="7">
        <v>5153.05</v>
      </c>
      <c r="AJ3441" s="7">
        <f t="shared" si="214"/>
        <v>93.691818181818192</v>
      </c>
      <c r="AK3441" s="7" t="s">
        <v>8249</v>
      </c>
      <c r="AL3441" s="1" t="s">
        <v>45</v>
      </c>
      <c r="AM3441" s="1">
        <f t="shared" si="215"/>
        <v>0</v>
      </c>
      <c r="AN3441" s="1" t="s">
        <v>8232</v>
      </c>
      <c r="AO3441" s="1" t="s">
        <v>108</v>
      </c>
      <c r="AP3441" s="4">
        <f>1</f>
        <v>1</v>
      </c>
    </row>
    <row r="3442" spans="1:42" x14ac:dyDescent="0.3">
      <c r="A3442" s="1" t="s">
        <v>4574</v>
      </c>
      <c r="B3442" s="1" t="s">
        <v>47</v>
      </c>
      <c r="C3442" s="4">
        <v>59</v>
      </c>
      <c r="D3442" s="4" t="str">
        <f t="shared" si="212"/>
        <v>Senior Citizen</v>
      </c>
      <c r="E3442" s="1" t="s">
        <v>3</v>
      </c>
      <c r="F3442" s="1" t="s">
        <v>8255</v>
      </c>
      <c r="G3442" s="1" t="s">
        <v>350</v>
      </c>
      <c r="H3442" s="1">
        <v>94621</v>
      </c>
      <c r="I3442" s="4">
        <v>10</v>
      </c>
      <c r="J3442" s="4">
        <v>42</v>
      </c>
      <c r="K3442" s="4" t="str">
        <f t="shared" si="213"/>
        <v>Loyal</v>
      </c>
      <c r="L3442" s="1" t="s">
        <v>74</v>
      </c>
      <c r="M3442" s="1" t="s">
        <v>38</v>
      </c>
      <c r="N3442" s="7">
        <v>32.020000000000003</v>
      </c>
      <c r="O3442" s="1" t="s">
        <v>41</v>
      </c>
      <c r="P3442" s="1" t="s">
        <v>41</v>
      </c>
      <c r="Q3442" s="1" t="s">
        <v>8232</v>
      </c>
      <c r="R3442" s="7">
        <v>0</v>
      </c>
      <c r="S3442" s="1" t="s">
        <v>41</v>
      </c>
      <c r="T3442" s="1" t="s">
        <v>41</v>
      </c>
      <c r="U3442" s="1" t="s">
        <v>41</v>
      </c>
      <c r="V3442" s="1" t="s">
        <v>41</v>
      </c>
      <c r="W3442" s="1" t="s">
        <v>41</v>
      </c>
      <c r="X3442" s="1" t="s">
        <v>41</v>
      </c>
      <c r="Y3442" s="1" t="s">
        <v>41</v>
      </c>
      <c r="Z3442" s="1" t="s">
        <v>41</v>
      </c>
      <c r="AA3442" s="1" t="s">
        <v>71</v>
      </c>
      <c r="AB3442" s="1" t="s">
        <v>41</v>
      </c>
      <c r="AC3442" s="1" t="s">
        <v>181</v>
      </c>
      <c r="AD3442" s="7">
        <v>20.7</v>
      </c>
      <c r="AE3442" s="7">
        <v>828.85</v>
      </c>
      <c r="AF3442" s="7">
        <v>0</v>
      </c>
      <c r="AG3442" s="7">
        <v>0</v>
      </c>
      <c r="AH3442" s="7">
        <v>1344.84</v>
      </c>
      <c r="AI3442" s="7">
        <v>2173.69</v>
      </c>
      <c r="AJ3442" s="7">
        <f t="shared" si="214"/>
        <v>51.75452380952381</v>
      </c>
      <c r="AK3442" s="7" t="s">
        <v>8249</v>
      </c>
      <c r="AL3442" s="1" t="s">
        <v>45</v>
      </c>
      <c r="AM3442" s="1">
        <f t="shared" si="215"/>
        <v>0</v>
      </c>
      <c r="AN3442" s="1" t="s">
        <v>8232</v>
      </c>
      <c r="AO3442" s="1" t="s">
        <v>108</v>
      </c>
      <c r="AP3442" s="4">
        <f>1</f>
        <v>1</v>
      </c>
    </row>
    <row r="3443" spans="1:42" x14ac:dyDescent="0.3">
      <c r="A3443" s="1" t="s">
        <v>4575</v>
      </c>
      <c r="B3443" s="1" t="s">
        <v>37</v>
      </c>
      <c r="C3443" s="4">
        <v>33</v>
      </c>
      <c r="D3443" s="4" t="str">
        <f t="shared" si="212"/>
        <v>Adult</v>
      </c>
      <c r="E3443" s="1" t="s">
        <v>3</v>
      </c>
      <c r="F3443" s="1" t="s">
        <v>8257</v>
      </c>
      <c r="G3443" s="1" t="s">
        <v>886</v>
      </c>
      <c r="H3443" s="1">
        <v>90621</v>
      </c>
      <c r="I3443" s="4">
        <v>10</v>
      </c>
      <c r="J3443" s="4">
        <v>42</v>
      </c>
      <c r="K3443" s="4" t="str">
        <f t="shared" si="213"/>
        <v>Loyal</v>
      </c>
      <c r="L3443" s="1" t="s">
        <v>40</v>
      </c>
      <c r="M3443" s="1" t="s">
        <v>38</v>
      </c>
      <c r="N3443" s="7">
        <v>17.75</v>
      </c>
      <c r="O3443" s="1" t="s">
        <v>41</v>
      </c>
      <c r="P3443" s="1" t="s">
        <v>38</v>
      </c>
      <c r="Q3443" s="1" t="s">
        <v>53</v>
      </c>
      <c r="R3443" s="7">
        <v>53</v>
      </c>
      <c r="S3443" s="1" t="s">
        <v>41</v>
      </c>
      <c r="T3443" s="1" t="s">
        <v>41</v>
      </c>
      <c r="U3443" s="1" t="s">
        <v>38</v>
      </c>
      <c r="V3443" s="1" t="s">
        <v>41</v>
      </c>
      <c r="W3443" s="1" t="s">
        <v>38</v>
      </c>
      <c r="X3443" s="1" t="s">
        <v>38</v>
      </c>
      <c r="Y3443" s="1" t="s">
        <v>38</v>
      </c>
      <c r="Z3443" s="1" t="s">
        <v>38</v>
      </c>
      <c r="AA3443" s="1" t="s">
        <v>49</v>
      </c>
      <c r="AB3443" s="1" t="s">
        <v>38</v>
      </c>
      <c r="AC3443" s="1" t="s">
        <v>54</v>
      </c>
      <c r="AD3443" s="7">
        <v>92.15</v>
      </c>
      <c r="AE3443" s="7">
        <v>3875.4</v>
      </c>
      <c r="AF3443" s="7">
        <v>0</v>
      </c>
      <c r="AG3443" s="7">
        <v>0</v>
      </c>
      <c r="AH3443" s="7">
        <v>745.5</v>
      </c>
      <c r="AI3443" s="7">
        <v>4620.8999999999996</v>
      </c>
      <c r="AJ3443" s="7">
        <f t="shared" si="214"/>
        <v>110.02142857142856</v>
      </c>
      <c r="AK3443" s="7" t="s">
        <v>8247</v>
      </c>
      <c r="AL3443" s="1" t="s">
        <v>45</v>
      </c>
      <c r="AM3443" s="1">
        <f t="shared" si="215"/>
        <v>0</v>
      </c>
      <c r="AN3443" s="1" t="s">
        <v>8232</v>
      </c>
      <c r="AO3443" s="1" t="s">
        <v>108</v>
      </c>
      <c r="AP3443" s="4">
        <f>1</f>
        <v>1</v>
      </c>
    </row>
    <row r="3444" spans="1:42" x14ac:dyDescent="0.3">
      <c r="A3444" s="1" t="s">
        <v>4576</v>
      </c>
      <c r="B3444" s="1" t="s">
        <v>47</v>
      </c>
      <c r="C3444" s="4">
        <v>64</v>
      </c>
      <c r="D3444" s="4" t="str">
        <f t="shared" si="212"/>
        <v>Senior Citizen</v>
      </c>
      <c r="E3444" s="1" t="s">
        <v>8253</v>
      </c>
      <c r="F3444" s="1" t="s">
        <v>8254</v>
      </c>
      <c r="G3444" s="1" t="s">
        <v>658</v>
      </c>
      <c r="H3444" s="1">
        <v>95983</v>
      </c>
      <c r="I3444" s="4">
        <v>0</v>
      </c>
      <c r="J3444" s="4">
        <v>14</v>
      </c>
      <c r="K3444" s="4" t="str">
        <f t="shared" si="213"/>
        <v>Loyal</v>
      </c>
      <c r="L3444" s="1" t="s">
        <v>60</v>
      </c>
      <c r="M3444" s="1" t="s">
        <v>38</v>
      </c>
      <c r="N3444" s="7">
        <v>8.5399999999999991</v>
      </c>
      <c r="O3444" s="1" t="s">
        <v>41</v>
      </c>
      <c r="P3444" s="1" t="s">
        <v>41</v>
      </c>
      <c r="Q3444" s="1" t="s">
        <v>8232</v>
      </c>
      <c r="R3444" s="7">
        <v>0</v>
      </c>
      <c r="S3444" s="1" t="s">
        <v>41</v>
      </c>
      <c r="T3444" s="1" t="s">
        <v>41</v>
      </c>
      <c r="U3444" s="1" t="s">
        <v>41</v>
      </c>
      <c r="V3444" s="1" t="s">
        <v>41</v>
      </c>
      <c r="W3444" s="1" t="s">
        <v>41</v>
      </c>
      <c r="X3444" s="1" t="s">
        <v>41</v>
      </c>
      <c r="Y3444" s="1" t="s">
        <v>41</v>
      </c>
      <c r="Z3444" s="1" t="s">
        <v>41</v>
      </c>
      <c r="AA3444" s="1" t="s">
        <v>49</v>
      </c>
      <c r="AB3444" s="1" t="s">
        <v>41</v>
      </c>
      <c r="AC3444" s="1" t="s">
        <v>44</v>
      </c>
      <c r="AD3444" s="7">
        <v>19.600000000000001</v>
      </c>
      <c r="AE3444" s="7">
        <v>300.39999999999998</v>
      </c>
      <c r="AF3444" s="7">
        <v>0</v>
      </c>
      <c r="AG3444" s="7">
        <v>0</v>
      </c>
      <c r="AH3444" s="7">
        <v>119.56</v>
      </c>
      <c r="AI3444" s="7">
        <v>419.96</v>
      </c>
      <c r="AJ3444" s="7">
        <f t="shared" si="214"/>
        <v>29.997142857142855</v>
      </c>
      <c r="AK3444" s="7" t="s">
        <v>8246</v>
      </c>
      <c r="AL3444" s="1" t="s">
        <v>45</v>
      </c>
      <c r="AM3444" s="1">
        <f t="shared" si="215"/>
        <v>0</v>
      </c>
      <c r="AN3444" s="1" t="s">
        <v>8232</v>
      </c>
      <c r="AO3444" s="1" t="s">
        <v>108</v>
      </c>
      <c r="AP3444" s="4">
        <f>1</f>
        <v>1</v>
      </c>
    </row>
    <row r="3445" spans="1:42" x14ac:dyDescent="0.3">
      <c r="A3445" s="1" t="s">
        <v>4577</v>
      </c>
      <c r="B3445" s="1" t="s">
        <v>47</v>
      </c>
      <c r="C3445" s="4">
        <v>73</v>
      </c>
      <c r="D3445" s="4" t="str">
        <f t="shared" si="212"/>
        <v>Senior Citizen</v>
      </c>
      <c r="E3445" s="1" t="s">
        <v>3</v>
      </c>
      <c r="F3445" s="1" t="s">
        <v>8257</v>
      </c>
      <c r="G3445" s="1" t="s">
        <v>311</v>
      </c>
      <c r="H3445" s="1">
        <v>93030</v>
      </c>
      <c r="I3445" s="4">
        <v>1</v>
      </c>
      <c r="J3445" s="4">
        <v>10</v>
      </c>
      <c r="K3445" s="4" t="str">
        <f t="shared" si="213"/>
        <v>New</v>
      </c>
      <c r="L3445" s="1" t="s">
        <v>40</v>
      </c>
      <c r="M3445" s="1" t="s">
        <v>41</v>
      </c>
      <c r="N3445" s="7">
        <v>25.420517214274568</v>
      </c>
      <c r="O3445" s="1" t="s">
        <v>41</v>
      </c>
      <c r="P3445" s="1" t="s">
        <v>38</v>
      </c>
      <c r="Q3445" s="1" t="s">
        <v>42</v>
      </c>
      <c r="R3445" s="7">
        <v>53</v>
      </c>
      <c r="S3445" s="1" t="s">
        <v>41</v>
      </c>
      <c r="T3445" s="1" t="s">
        <v>41</v>
      </c>
      <c r="U3445" s="1" t="s">
        <v>41</v>
      </c>
      <c r="V3445" s="1" t="s">
        <v>41</v>
      </c>
      <c r="W3445" s="1" t="s">
        <v>41</v>
      </c>
      <c r="X3445" s="1" t="s">
        <v>38</v>
      </c>
      <c r="Y3445" s="1" t="s">
        <v>41</v>
      </c>
      <c r="Z3445" s="1" t="s">
        <v>38</v>
      </c>
      <c r="AA3445" s="1" t="s">
        <v>43</v>
      </c>
      <c r="AB3445" s="1" t="s">
        <v>38</v>
      </c>
      <c r="AC3445" s="1" t="s">
        <v>54</v>
      </c>
      <c r="AD3445" s="7">
        <v>34.549999999999997</v>
      </c>
      <c r="AE3445" s="7">
        <v>362.6</v>
      </c>
      <c r="AF3445" s="7">
        <v>0</v>
      </c>
      <c r="AG3445" s="7">
        <v>0</v>
      </c>
      <c r="AH3445" s="7">
        <v>0</v>
      </c>
      <c r="AI3445" s="7">
        <v>362.6</v>
      </c>
      <c r="AJ3445" s="7">
        <f t="shared" si="214"/>
        <v>36.260000000000005</v>
      </c>
      <c r="AK3445" s="7" t="s">
        <v>8246</v>
      </c>
      <c r="AL3445" s="1" t="s">
        <v>45</v>
      </c>
      <c r="AM3445" s="1">
        <f t="shared" si="215"/>
        <v>0</v>
      </c>
      <c r="AN3445" s="1" t="s">
        <v>8232</v>
      </c>
      <c r="AO3445" s="1" t="s">
        <v>108</v>
      </c>
      <c r="AP3445" s="4">
        <f>1</f>
        <v>1</v>
      </c>
    </row>
    <row r="3446" spans="1:42" x14ac:dyDescent="0.3">
      <c r="A3446" s="1" t="s">
        <v>4578</v>
      </c>
      <c r="B3446" s="1" t="s">
        <v>37</v>
      </c>
      <c r="C3446" s="4">
        <v>30</v>
      </c>
      <c r="D3446" s="4" t="str">
        <f t="shared" si="212"/>
        <v>Adult</v>
      </c>
      <c r="E3446" s="1" t="s">
        <v>3</v>
      </c>
      <c r="F3446" s="1" t="s">
        <v>8257</v>
      </c>
      <c r="G3446" s="1" t="s">
        <v>1627</v>
      </c>
      <c r="H3446" s="1">
        <v>94576</v>
      </c>
      <c r="I3446" s="4">
        <v>9</v>
      </c>
      <c r="J3446" s="4">
        <v>22</v>
      </c>
      <c r="K3446" s="4" t="str">
        <f t="shared" si="213"/>
        <v>Loyal</v>
      </c>
      <c r="L3446" s="1" t="s">
        <v>60</v>
      </c>
      <c r="M3446" s="1" t="s">
        <v>38</v>
      </c>
      <c r="N3446" s="7">
        <v>25.98</v>
      </c>
      <c r="O3446" s="1" t="s">
        <v>38</v>
      </c>
      <c r="P3446" s="1" t="s">
        <v>41</v>
      </c>
      <c r="Q3446" s="1" t="s">
        <v>8232</v>
      </c>
      <c r="R3446" s="7">
        <v>0</v>
      </c>
      <c r="S3446" s="1" t="s">
        <v>41</v>
      </c>
      <c r="T3446" s="1" t="s">
        <v>41</v>
      </c>
      <c r="U3446" s="1" t="s">
        <v>41</v>
      </c>
      <c r="V3446" s="1" t="s">
        <v>41</v>
      </c>
      <c r="W3446" s="1" t="s">
        <v>41</v>
      </c>
      <c r="X3446" s="1" t="s">
        <v>41</v>
      </c>
      <c r="Y3446" s="1" t="s">
        <v>41</v>
      </c>
      <c r="Z3446" s="1" t="s">
        <v>41</v>
      </c>
      <c r="AA3446" s="1" t="s">
        <v>71</v>
      </c>
      <c r="AB3446" s="1" t="s">
        <v>41</v>
      </c>
      <c r="AC3446" s="1" t="s">
        <v>44</v>
      </c>
      <c r="AD3446" s="7">
        <v>25.25</v>
      </c>
      <c r="AE3446" s="7">
        <v>555.4</v>
      </c>
      <c r="AF3446" s="7">
        <v>0</v>
      </c>
      <c r="AG3446" s="7">
        <v>0</v>
      </c>
      <c r="AH3446" s="7">
        <v>571.55999999999995</v>
      </c>
      <c r="AI3446" s="7">
        <v>1126.96</v>
      </c>
      <c r="AJ3446" s="7">
        <f t="shared" si="214"/>
        <v>51.225454545454546</v>
      </c>
      <c r="AK3446" s="7" t="s">
        <v>8249</v>
      </c>
      <c r="AL3446" s="1" t="s">
        <v>45</v>
      </c>
      <c r="AM3446" s="1">
        <f t="shared" si="215"/>
        <v>0</v>
      </c>
      <c r="AN3446" s="1" t="s">
        <v>8232</v>
      </c>
      <c r="AO3446" s="1" t="s">
        <v>108</v>
      </c>
      <c r="AP3446" s="4">
        <f>1</f>
        <v>1</v>
      </c>
    </row>
    <row r="3447" spans="1:42" x14ac:dyDescent="0.3">
      <c r="A3447" s="1" t="s">
        <v>4579</v>
      </c>
      <c r="B3447" s="1" t="s">
        <v>47</v>
      </c>
      <c r="C3447" s="4">
        <v>37</v>
      </c>
      <c r="D3447" s="4" t="str">
        <f t="shared" si="212"/>
        <v>Adult</v>
      </c>
      <c r="E3447" s="1" t="s">
        <v>3</v>
      </c>
      <c r="F3447" s="1" t="s">
        <v>8254</v>
      </c>
      <c r="G3447" s="1" t="s">
        <v>363</v>
      </c>
      <c r="H3447" s="1">
        <v>94923</v>
      </c>
      <c r="I3447" s="4">
        <v>1</v>
      </c>
      <c r="J3447" s="4">
        <v>32</v>
      </c>
      <c r="K3447" s="4" t="str">
        <f t="shared" si="213"/>
        <v>Loyal</v>
      </c>
      <c r="L3447" s="1" t="s">
        <v>40</v>
      </c>
      <c r="M3447" s="1" t="s">
        <v>38</v>
      </c>
      <c r="N3447" s="7">
        <v>5.99</v>
      </c>
      <c r="O3447" s="1" t="s">
        <v>41</v>
      </c>
      <c r="P3447" s="1" t="s">
        <v>38</v>
      </c>
      <c r="Q3447" s="1" t="s">
        <v>53</v>
      </c>
      <c r="R3447" s="7">
        <v>5</v>
      </c>
      <c r="S3447" s="1" t="s">
        <v>41</v>
      </c>
      <c r="T3447" s="1" t="s">
        <v>41</v>
      </c>
      <c r="U3447" s="1" t="s">
        <v>41</v>
      </c>
      <c r="V3447" s="1" t="s">
        <v>41</v>
      </c>
      <c r="W3447" s="1" t="s">
        <v>41</v>
      </c>
      <c r="X3447" s="1" t="s">
        <v>41</v>
      </c>
      <c r="Y3447" s="1" t="s">
        <v>41</v>
      </c>
      <c r="Z3447" s="1" t="s">
        <v>38</v>
      </c>
      <c r="AA3447" s="1" t="s">
        <v>49</v>
      </c>
      <c r="AB3447" s="1" t="s">
        <v>38</v>
      </c>
      <c r="AC3447" s="1" t="s">
        <v>54</v>
      </c>
      <c r="AD3447" s="7">
        <v>69.75</v>
      </c>
      <c r="AE3447" s="7">
        <v>2347.9</v>
      </c>
      <c r="AF3447" s="7">
        <v>19.670000000000002</v>
      </c>
      <c r="AG3447" s="7">
        <v>0</v>
      </c>
      <c r="AH3447" s="7">
        <v>191.68</v>
      </c>
      <c r="AI3447" s="7">
        <v>2519.91</v>
      </c>
      <c r="AJ3447" s="7">
        <f t="shared" si="214"/>
        <v>78.747187499999995</v>
      </c>
      <c r="AK3447" s="7" t="s">
        <v>8249</v>
      </c>
      <c r="AL3447" s="1" t="s">
        <v>55</v>
      </c>
      <c r="AM3447" s="1">
        <f t="shared" si="215"/>
        <v>1</v>
      </c>
      <c r="AN3447" s="1" t="s">
        <v>107</v>
      </c>
      <c r="AO3447" s="1" t="s">
        <v>108</v>
      </c>
      <c r="AP3447" s="4">
        <f>1</f>
        <v>1</v>
      </c>
    </row>
    <row r="3448" spans="1:42" x14ac:dyDescent="0.3">
      <c r="A3448" s="1" t="s">
        <v>4580</v>
      </c>
      <c r="B3448" s="1" t="s">
        <v>47</v>
      </c>
      <c r="C3448" s="4">
        <v>39</v>
      </c>
      <c r="D3448" s="4" t="str">
        <f t="shared" si="212"/>
        <v>Adult</v>
      </c>
      <c r="E3448" s="1" t="s">
        <v>3</v>
      </c>
      <c r="F3448" s="1" t="s">
        <v>8254</v>
      </c>
      <c r="G3448" s="1" t="s">
        <v>4404</v>
      </c>
      <c r="H3448" s="1">
        <v>95252</v>
      </c>
      <c r="I3448" s="4">
        <v>10</v>
      </c>
      <c r="J3448" s="4">
        <v>39</v>
      </c>
      <c r="K3448" s="4" t="str">
        <f t="shared" si="213"/>
        <v>Loyal</v>
      </c>
      <c r="L3448" s="1" t="s">
        <v>127</v>
      </c>
      <c r="M3448" s="1" t="s">
        <v>38</v>
      </c>
      <c r="N3448" s="7">
        <v>36.39</v>
      </c>
      <c r="O3448" s="1" t="s">
        <v>41</v>
      </c>
      <c r="P3448" s="1" t="s">
        <v>41</v>
      </c>
      <c r="Q3448" s="1" t="s">
        <v>8232</v>
      </c>
      <c r="R3448" s="7">
        <v>0</v>
      </c>
      <c r="S3448" s="1" t="s">
        <v>41</v>
      </c>
      <c r="T3448" s="1" t="s">
        <v>41</v>
      </c>
      <c r="U3448" s="1" t="s">
        <v>41</v>
      </c>
      <c r="V3448" s="1" t="s">
        <v>41</v>
      </c>
      <c r="W3448" s="1" t="s">
        <v>41</v>
      </c>
      <c r="X3448" s="1" t="s">
        <v>41</v>
      </c>
      <c r="Y3448" s="1" t="s">
        <v>41</v>
      </c>
      <c r="Z3448" s="1" t="s">
        <v>41</v>
      </c>
      <c r="AA3448" s="1" t="s">
        <v>71</v>
      </c>
      <c r="AB3448" s="1" t="s">
        <v>38</v>
      </c>
      <c r="AC3448" s="1" t="s">
        <v>54</v>
      </c>
      <c r="AD3448" s="7">
        <v>20.45</v>
      </c>
      <c r="AE3448" s="7">
        <v>790</v>
      </c>
      <c r="AF3448" s="7">
        <v>0</v>
      </c>
      <c r="AG3448" s="7">
        <v>0</v>
      </c>
      <c r="AH3448" s="7">
        <v>1419.21</v>
      </c>
      <c r="AI3448" s="7">
        <v>2209.21</v>
      </c>
      <c r="AJ3448" s="7">
        <f t="shared" si="214"/>
        <v>56.646410256410256</v>
      </c>
      <c r="AK3448" s="7" t="s">
        <v>8249</v>
      </c>
      <c r="AL3448" s="1" t="s">
        <v>45</v>
      </c>
      <c r="AM3448" s="1">
        <f t="shared" si="215"/>
        <v>0</v>
      </c>
      <c r="AN3448" s="1" t="s">
        <v>8232</v>
      </c>
      <c r="AO3448" s="1" t="s">
        <v>108</v>
      </c>
      <c r="AP3448" s="4">
        <f>1</f>
        <v>1</v>
      </c>
    </row>
    <row r="3449" spans="1:42" x14ac:dyDescent="0.3">
      <c r="A3449" s="1" t="s">
        <v>4581</v>
      </c>
      <c r="B3449" s="1" t="s">
        <v>37</v>
      </c>
      <c r="C3449" s="4">
        <v>80</v>
      </c>
      <c r="D3449" s="4" t="str">
        <f t="shared" si="212"/>
        <v>Senior Citizen</v>
      </c>
      <c r="E3449" s="1" t="s">
        <v>8253</v>
      </c>
      <c r="F3449" s="1" t="s">
        <v>8254</v>
      </c>
      <c r="G3449" s="1" t="s">
        <v>4582</v>
      </c>
      <c r="H3449" s="1">
        <v>95465</v>
      </c>
      <c r="I3449" s="4">
        <v>0</v>
      </c>
      <c r="J3449" s="4">
        <v>57</v>
      </c>
      <c r="K3449" s="4" t="str">
        <f t="shared" si="213"/>
        <v>Veteran</v>
      </c>
      <c r="L3449" s="1" t="s">
        <v>74</v>
      </c>
      <c r="M3449" s="1" t="s">
        <v>38</v>
      </c>
      <c r="N3449" s="7">
        <v>36.89</v>
      </c>
      <c r="O3449" s="1" t="s">
        <v>38</v>
      </c>
      <c r="P3449" s="1" t="s">
        <v>38</v>
      </c>
      <c r="Q3449" s="1" t="s">
        <v>53</v>
      </c>
      <c r="R3449" s="7">
        <v>17</v>
      </c>
      <c r="S3449" s="1" t="s">
        <v>38</v>
      </c>
      <c r="T3449" s="1" t="s">
        <v>41</v>
      </c>
      <c r="U3449" s="1" t="s">
        <v>38</v>
      </c>
      <c r="V3449" s="1" t="s">
        <v>38</v>
      </c>
      <c r="W3449" s="1" t="s">
        <v>41</v>
      </c>
      <c r="X3449" s="1" t="s">
        <v>38</v>
      </c>
      <c r="Y3449" s="1" t="s">
        <v>38</v>
      </c>
      <c r="Z3449" s="1" t="s">
        <v>38</v>
      </c>
      <c r="AA3449" s="1" t="s">
        <v>71</v>
      </c>
      <c r="AB3449" s="1" t="s">
        <v>41</v>
      </c>
      <c r="AC3449" s="1" t="s">
        <v>44</v>
      </c>
      <c r="AD3449" s="7">
        <v>101.3</v>
      </c>
      <c r="AE3449" s="7">
        <v>5779.6</v>
      </c>
      <c r="AF3449" s="7">
        <v>0</v>
      </c>
      <c r="AG3449" s="7">
        <v>0</v>
      </c>
      <c r="AH3449" s="7">
        <v>2102.73</v>
      </c>
      <c r="AI3449" s="7">
        <v>7882.33</v>
      </c>
      <c r="AJ3449" s="7">
        <f t="shared" si="214"/>
        <v>138.28649122807016</v>
      </c>
      <c r="AK3449" s="7" t="s">
        <v>8247</v>
      </c>
      <c r="AL3449" s="1" t="s">
        <v>45</v>
      </c>
      <c r="AM3449" s="1">
        <f t="shared" si="215"/>
        <v>0</v>
      </c>
      <c r="AN3449" s="1" t="s">
        <v>8232</v>
      </c>
      <c r="AO3449" s="1" t="s">
        <v>108</v>
      </c>
      <c r="AP3449" s="4">
        <f>1</f>
        <v>1</v>
      </c>
    </row>
    <row r="3450" spans="1:42" x14ac:dyDescent="0.3">
      <c r="A3450" s="1" t="s">
        <v>4583</v>
      </c>
      <c r="B3450" s="1" t="s">
        <v>37</v>
      </c>
      <c r="C3450" s="4">
        <v>80</v>
      </c>
      <c r="D3450" s="4" t="str">
        <f t="shared" si="212"/>
        <v>Senior Citizen</v>
      </c>
      <c r="E3450" s="1" t="s">
        <v>8253</v>
      </c>
      <c r="F3450" s="1" t="s">
        <v>8254</v>
      </c>
      <c r="G3450" s="1" t="s">
        <v>486</v>
      </c>
      <c r="H3450" s="1">
        <v>95065</v>
      </c>
      <c r="I3450" s="4">
        <v>0</v>
      </c>
      <c r="J3450" s="4">
        <v>8</v>
      </c>
      <c r="K3450" s="4" t="str">
        <f t="shared" si="213"/>
        <v>New</v>
      </c>
      <c r="L3450" s="1" t="s">
        <v>40</v>
      </c>
      <c r="M3450" s="1" t="s">
        <v>38</v>
      </c>
      <c r="N3450" s="7">
        <v>39.01</v>
      </c>
      <c r="O3450" s="1" t="s">
        <v>41</v>
      </c>
      <c r="P3450" s="1" t="s">
        <v>38</v>
      </c>
      <c r="Q3450" s="1" t="s">
        <v>53</v>
      </c>
      <c r="R3450" s="7">
        <v>28</v>
      </c>
      <c r="S3450" s="1" t="s">
        <v>41</v>
      </c>
      <c r="T3450" s="1" t="s">
        <v>38</v>
      </c>
      <c r="U3450" s="1" t="s">
        <v>41</v>
      </c>
      <c r="V3450" s="1" t="s">
        <v>41</v>
      </c>
      <c r="W3450" s="1" t="s">
        <v>38</v>
      </c>
      <c r="X3450" s="1" t="s">
        <v>41</v>
      </c>
      <c r="Y3450" s="1" t="s">
        <v>41</v>
      </c>
      <c r="Z3450" s="1" t="s">
        <v>38</v>
      </c>
      <c r="AA3450" s="1" t="s">
        <v>49</v>
      </c>
      <c r="AB3450" s="1" t="s">
        <v>38</v>
      </c>
      <c r="AC3450" s="1" t="s">
        <v>54</v>
      </c>
      <c r="AD3450" s="7">
        <v>87.1</v>
      </c>
      <c r="AE3450" s="7">
        <v>713.6</v>
      </c>
      <c r="AF3450" s="7">
        <v>0</v>
      </c>
      <c r="AG3450" s="7">
        <v>0</v>
      </c>
      <c r="AH3450" s="7">
        <v>312.08</v>
      </c>
      <c r="AI3450" s="7">
        <v>1025.68</v>
      </c>
      <c r="AJ3450" s="7">
        <f t="shared" si="214"/>
        <v>128.21</v>
      </c>
      <c r="AK3450" s="7" t="s">
        <v>8247</v>
      </c>
      <c r="AL3450" s="1" t="s">
        <v>45</v>
      </c>
      <c r="AM3450" s="1">
        <f t="shared" si="215"/>
        <v>0</v>
      </c>
      <c r="AN3450" s="1" t="s">
        <v>8232</v>
      </c>
      <c r="AO3450" s="1" t="s">
        <v>108</v>
      </c>
      <c r="AP3450" s="4">
        <f>1</f>
        <v>1</v>
      </c>
    </row>
    <row r="3451" spans="1:42" x14ac:dyDescent="0.3">
      <c r="A3451" s="1" t="s">
        <v>4584</v>
      </c>
      <c r="B3451" s="1" t="s">
        <v>47</v>
      </c>
      <c r="C3451" s="4">
        <v>46</v>
      </c>
      <c r="D3451" s="4" t="str">
        <f t="shared" si="212"/>
        <v>Adult</v>
      </c>
      <c r="E3451" s="1" t="s">
        <v>8253</v>
      </c>
      <c r="F3451" s="1" t="s">
        <v>8254</v>
      </c>
      <c r="G3451" s="1" t="s">
        <v>3113</v>
      </c>
      <c r="H3451" s="1">
        <v>91901</v>
      </c>
      <c r="I3451" s="4">
        <v>0</v>
      </c>
      <c r="J3451" s="4">
        <v>63</v>
      </c>
      <c r="K3451" s="4" t="str">
        <f t="shared" si="213"/>
        <v>Veteran</v>
      </c>
      <c r="L3451" s="1" t="s">
        <v>74</v>
      </c>
      <c r="M3451" s="1" t="s">
        <v>38</v>
      </c>
      <c r="N3451" s="7">
        <v>18.05</v>
      </c>
      <c r="O3451" s="1" t="s">
        <v>38</v>
      </c>
      <c r="P3451" s="1" t="s">
        <v>38</v>
      </c>
      <c r="Q3451" s="1" t="s">
        <v>77</v>
      </c>
      <c r="R3451" s="7">
        <v>11</v>
      </c>
      <c r="S3451" s="1" t="s">
        <v>38</v>
      </c>
      <c r="T3451" s="1" t="s">
        <v>38</v>
      </c>
      <c r="U3451" s="1" t="s">
        <v>38</v>
      </c>
      <c r="V3451" s="1" t="s">
        <v>38</v>
      </c>
      <c r="W3451" s="1" t="s">
        <v>41</v>
      </c>
      <c r="X3451" s="1" t="s">
        <v>41</v>
      </c>
      <c r="Y3451" s="1" t="s">
        <v>41</v>
      </c>
      <c r="Z3451" s="1" t="s">
        <v>41</v>
      </c>
      <c r="AA3451" s="1" t="s">
        <v>43</v>
      </c>
      <c r="AB3451" s="1" t="s">
        <v>41</v>
      </c>
      <c r="AC3451" s="1" t="s">
        <v>54</v>
      </c>
      <c r="AD3451" s="7">
        <v>71.5</v>
      </c>
      <c r="AE3451" s="7">
        <v>4576.3</v>
      </c>
      <c r="AF3451" s="7">
        <v>0</v>
      </c>
      <c r="AG3451" s="7">
        <v>70</v>
      </c>
      <c r="AH3451" s="7">
        <v>1137.1500000000001</v>
      </c>
      <c r="AI3451" s="7">
        <v>5783.45</v>
      </c>
      <c r="AJ3451" s="7">
        <f t="shared" si="214"/>
        <v>91.800793650793651</v>
      </c>
      <c r="AK3451" s="7" t="s">
        <v>8249</v>
      </c>
      <c r="AL3451" s="1" t="s">
        <v>45</v>
      </c>
      <c r="AM3451" s="1">
        <f t="shared" si="215"/>
        <v>0</v>
      </c>
      <c r="AN3451" s="1" t="s">
        <v>8232</v>
      </c>
      <c r="AO3451" s="1" t="s">
        <v>108</v>
      </c>
      <c r="AP3451" s="4">
        <f>1</f>
        <v>1</v>
      </c>
    </row>
    <row r="3452" spans="1:42" x14ac:dyDescent="0.3">
      <c r="A3452" s="1" t="s">
        <v>4585</v>
      </c>
      <c r="B3452" s="1" t="s">
        <v>37</v>
      </c>
      <c r="C3452" s="4">
        <v>46</v>
      </c>
      <c r="D3452" s="4" t="str">
        <f t="shared" si="212"/>
        <v>Adult</v>
      </c>
      <c r="E3452" s="1" t="s">
        <v>3</v>
      </c>
      <c r="F3452" s="1" t="s">
        <v>8257</v>
      </c>
      <c r="G3452" s="1" t="s">
        <v>3697</v>
      </c>
      <c r="H3452" s="1">
        <v>96075</v>
      </c>
      <c r="I3452" s="4">
        <v>8</v>
      </c>
      <c r="J3452" s="4">
        <v>61</v>
      </c>
      <c r="K3452" s="4" t="str">
        <f t="shared" si="213"/>
        <v>Veteran</v>
      </c>
      <c r="L3452" s="1" t="s">
        <v>74</v>
      </c>
      <c r="M3452" s="1" t="s">
        <v>41</v>
      </c>
      <c r="N3452" s="7">
        <v>25.420517214274568</v>
      </c>
      <c r="O3452" s="1" t="s">
        <v>41</v>
      </c>
      <c r="P3452" s="1" t="s">
        <v>38</v>
      </c>
      <c r="Q3452" s="1" t="s">
        <v>77</v>
      </c>
      <c r="R3452" s="7">
        <v>26</v>
      </c>
      <c r="S3452" s="1" t="s">
        <v>41</v>
      </c>
      <c r="T3452" s="1" t="s">
        <v>38</v>
      </c>
      <c r="U3452" s="1" t="s">
        <v>38</v>
      </c>
      <c r="V3452" s="1" t="s">
        <v>38</v>
      </c>
      <c r="W3452" s="1" t="s">
        <v>38</v>
      </c>
      <c r="X3452" s="1" t="s">
        <v>38</v>
      </c>
      <c r="Y3452" s="1" t="s">
        <v>38</v>
      </c>
      <c r="Z3452" s="1" t="s">
        <v>38</v>
      </c>
      <c r="AA3452" s="1" t="s">
        <v>71</v>
      </c>
      <c r="AB3452" s="1" t="s">
        <v>38</v>
      </c>
      <c r="AC3452" s="1" t="s">
        <v>54</v>
      </c>
      <c r="AD3452" s="7">
        <v>61.45</v>
      </c>
      <c r="AE3452" s="7">
        <v>3751.15</v>
      </c>
      <c r="AF3452" s="7">
        <v>0</v>
      </c>
      <c r="AG3452" s="7">
        <v>0</v>
      </c>
      <c r="AH3452" s="7">
        <v>0</v>
      </c>
      <c r="AI3452" s="7">
        <v>3751.15</v>
      </c>
      <c r="AJ3452" s="7">
        <f t="shared" si="214"/>
        <v>61.494262295081967</v>
      </c>
      <c r="AK3452" s="7" t="s">
        <v>8249</v>
      </c>
      <c r="AL3452" s="1" t="s">
        <v>45</v>
      </c>
      <c r="AM3452" s="1">
        <f t="shared" si="215"/>
        <v>0</v>
      </c>
      <c r="AN3452" s="1" t="s">
        <v>8232</v>
      </c>
      <c r="AO3452" s="1" t="s">
        <v>108</v>
      </c>
      <c r="AP3452" s="4">
        <f>1</f>
        <v>1</v>
      </c>
    </row>
    <row r="3453" spans="1:42" x14ac:dyDescent="0.3">
      <c r="A3453" s="1" t="s">
        <v>4586</v>
      </c>
      <c r="B3453" s="1" t="s">
        <v>47</v>
      </c>
      <c r="C3453" s="4">
        <v>40</v>
      </c>
      <c r="D3453" s="4" t="str">
        <f t="shared" si="212"/>
        <v>Adult</v>
      </c>
      <c r="E3453" s="1" t="s">
        <v>8253</v>
      </c>
      <c r="F3453" s="1" t="s">
        <v>8254</v>
      </c>
      <c r="G3453" s="1" t="s">
        <v>507</v>
      </c>
      <c r="H3453" s="1">
        <v>95932</v>
      </c>
      <c r="I3453" s="4">
        <v>0</v>
      </c>
      <c r="J3453" s="4">
        <v>1</v>
      </c>
      <c r="K3453" s="4" t="str">
        <f t="shared" si="213"/>
        <v>New</v>
      </c>
      <c r="L3453" s="1" t="s">
        <v>40</v>
      </c>
      <c r="M3453" s="1" t="s">
        <v>38</v>
      </c>
      <c r="N3453" s="7">
        <v>9.66</v>
      </c>
      <c r="O3453" s="1" t="s">
        <v>41</v>
      </c>
      <c r="P3453" s="1" t="s">
        <v>41</v>
      </c>
      <c r="Q3453" s="1" t="s">
        <v>8232</v>
      </c>
      <c r="R3453" s="7">
        <v>0</v>
      </c>
      <c r="S3453" s="1" t="s">
        <v>41</v>
      </c>
      <c r="T3453" s="1" t="s">
        <v>41</v>
      </c>
      <c r="U3453" s="1" t="s">
        <v>41</v>
      </c>
      <c r="V3453" s="1" t="s">
        <v>41</v>
      </c>
      <c r="W3453" s="1" t="s">
        <v>41</v>
      </c>
      <c r="X3453" s="1" t="s">
        <v>41</v>
      </c>
      <c r="Y3453" s="1" t="s">
        <v>41</v>
      </c>
      <c r="Z3453" s="1" t="s">
        <v>41</v>
      </c>
      <c r="AA3453" s="1" t="s">
        <v>49</v>
      </c>
      <c r="AB3453" s="1" t="s">
        <v>41</v>
      </c>
      <c r="AC3453" s="1" t="s">
        <v>181</v>
      </c>
      <c r="AD3453" s="7">
        <v>19.8</v>
      </c>
      <c r="AE3453" s="7">
        <v>19.8</v>
      </c>
      <c r="AF3453" s="7">
        <v>0</v>
      </c>
      <c r="AG3453" s="7">
        <v>0</v>
      </c>
      <c r="AH3453" s="7">
        <v>9.66</v>
      </c>
      <c r="AI3453" s="7">
        <v>29.46</v>
      </c>
      <c r="AJ3453" s="7">
        <f t="shared" si="214"/>
        <v>29.46</v>
      </c>
      <c r="AK3453" s="7" t="s">
        <v>8246</v>
      </c>
      <c r="AL3453" s="1" t="s">
        <v>55</v>
      </c>
      <c r="AM3453" s="1">
        <f t="shared" si="215"/>
        <v>1</v>
      </c>
      <c r="AN3453" s="1" t="s">
        <v>115</v>
      </c>
      <c r="AO3453" s="1" t="s">
        <v>116</v>
      </c>
      <c r="AP3453" s="4">
        <f>1</f>
        <v>1</v>
      </c>
    </row>
    <row r="3454" spans="1:42" x14ac:dyDescent="0.3">
      <c r="A3454" s="1" t="s">
        <v>4587</v>
      </c>
      <c r="B3454" s="1" t="s">
        <v>37</v>
      </c>
      <c r="C3454" s="4">
        <v>29</v>
      </c>
      <c r="D3454" s="4" t="str">
        <f t="shared" si="212"/>
        <v>Adult</v>
      </c>
      <c r="E3454" s="1" t="s">
        <v>8253</v>
      </c>
      <c r="F3454" s="1" t="s">
        <v>8254</v>
      </c>
      <c r="G3454" s="1" t="s">
        <v>1359</v>
      </c>
      <c r="H3454" s="1">
        <v>95962</v>
      </c>
      <c r="I3454" s="4">
        <v>0</v>
      </c>
      <c r="J3454" s="4">
        <v>50</v>
      </c>
      <c r="K3454" s="4" t="str">
        <f t="shared" si="213"/>
        <v>Veteran</v>
      </c>
      <c r="L3454" s="1" t="s">
        <v>40</v>
      </c>
      <c r="M3454" s="1" t="s">
        <v>38</v>
      </c>
      <c r="N3454" s="7">
        <v>17.88</v>
      </c>
      <c r="O3454" s="1" t="s">
        <v>41</v>
      </c>
      <c r="P3454" s="1" t="s">
        <v>41</v>
      </c>
      <c r="Q3454" s="1" t="s">
        <v>8232</v>
      </c>
      <c r="R3454" s="7">
        <v>0</v>
      </c>
      <c r="S3454" s="1" t="s">
        <v>41</v>
      </c>
      <c r="T3454" s="1" t="s">
        <v>41</v>
      </c>
      <c r="U3454" s="1" t="s">
        <v>41</v>
      </c>
      <c r="V3454" s="1" t="s">
        <v>41</v>
      </c>
      <c r="W3454" s="1" t="s">
        <v>41</v>
      </c>
      <c r="X3454" s="1" t="s">
        <v>41</v>
      </c>
      <c r="Y3454" s="1" t="s">
        <v>41</v>
      </c>
      <c r="Z3454" s="1" t="s">
        <v>41</v>
      </c>
      <c r="AA3454" s="1" t="s">
        <v>43</v>
      </c>
      <c r="AB3454" s="1" t="s">
        <v>38</v>
      </c>
      <c r="AC3454" s="1" t="s">
        <v>181</v>
      </c>
      <c r="AD3454" s="7">
        <v>19.350000000000001</v>
      </c>
      <c r="AE3454" s="7">
        <v>1033</v>
      </c>
      <c r="AF3454" s="7">
        <v>29.5</v>
      </c>
      <c r="AG3454" s="7">
        <v>0</v>
      </c>
      <c r="AH3454" s="7">
        <v>894</v>
      </c>
      <c r="AI3454" s="7">
        <v>1897.5</v>
      </c>
      <c r="AJ3454" s="7">
        <f t="shared" si="214"/>
        <v>37.950000000000003</v>
      </c>
      <c r="AK3454" s="7" t="s">
        <v>8246</v>
      </c>
      <c r="AL3454" s="1" t="s">
        <v>45</v>
      </c>
      <c r="AM3454" s="1">
        <f t="shared" si="215"/>
        <v>0</v>
      </c>
      <c r="AN3454" s="1" t="s">
        <v>8232</v>
      </c>
      <c r="AO3454" s="1" t="s">
        <v>108</v>
      </c>
      <c r="AP3454" s="4">
        <f>1</f>
        <v>1</v>
      </c>
    </row>
    <row r="3455" spans="1:42" x14ac:dyDescent="0.3">
      <c r="A3455" s="1" t="s">
        <v>4588</v>
      </c>
      <c r="B3455" s="1" t="s">
        <v>47</v>
      </c>
      <c r="C3455" s="4">
        <v>79</v>
      </c>
      <c r="D3455" s="4" t="str">
        <f t="shared" si="212"/>
        <v>Senior Citizen</v>
      </c>
      <c r="E3455" s="1" t="s">
        <v>3</v>
      </c>
      <c r="F3455" s="1" t="s">
        <v>8254</v>
      </c>
      <c r="G3455" s="1" t="s">
        <v>149</v>
      </c>
      <c r="H3455" s="1">
        <v>92122</v>
      </c>
      <c r="I3455" s="4">
        <v>1</v>
      </c>
      <c r="J3455" s="4">
        <v>11</v>
      </c>
      <c r="K3455" s="4" t="str">
        <f t="shared" si="213"/>
        <v>New</v>
      </c>
      <c r="L3455" s="1" t="s">
        <v>40</v>
      </c>
      <c r="M3455" s="1" t="s">
        <v>38</v>
      </c>
      <c r="N3455" s="7">
        <v>29.54</v>
      </c>
      <c r="O3455" s="1" t="s">
        <v>41</v>
      </c>
      <c r="P3455" s="1" t="s">
        <v>41</v>
      </c>
      <c r="Q3455" s="1" t="s">
        <v>8232</v>
      </c>
      <c r="R3455" s="7">
        <v>0</v>
      </c>
      <c r="S3455" s="1" t="s">
        <v>41</v>
      </c>
      <c r="T3455" s="1" t="s">
        <v>41</v>
      </c>
      <c r="U3455" s="1" t="s">
        <v>41</v>
      </c>
      <c r="V3455" s="1" t="s">
        <v>41</v>
      </c>
      <c r="W3455" s="1" t="s">
        <v>41</v>
      </c>
      <c r="X3455" s="1" t="s">
        <v>41</v>
      </c>
      <c r="Y3455" s="1" t="s">
        <v>41</v>
      </c>
      <c r="Z3455" s="1" t="s">
        <v>41</v>
      </c>
      <c r="AA3455" s="1" t="s">
        <v>49</v>
      </c>
      <c r="AB3455" s="1" t="s">
        <v>41</v>
      </c>
      <c r="AC3455" s="1" t="s">
        <v>181</v>
      </c>
      <c r="AD3455" s="7">
        <v>19.95</v>
      </c>
      <c r="AE3455" s="7">
        <v>214.75</v>
      </c>
      <c r="AF3455" s="7">
        <v>0</v>
      </c>
      <c r="AG3455" s="7">
        <v>0</v>
      </c>
      <c r="AH3455" s="7">
        <v>324.94</v>
      </c>
      <c r="AI3455" s="7">
        <v>539.69000000000005</v>
      </c>
      <c r="AJ3455" s="7">
        <f t="shared" si="214"/>
        <v>49.06272727272728</v>
      </c>
      <c r="AK3455" s="7" t="s">
        <v>8246</v>
      </c>
      <c r="AL3455" s="1" t="s">
        <v>55</v>
      </c>
      <c r="AM3455" s="1">
        <f t="shared" si="215"/>
        <v>1</v>
      </c>
      <c r="AN3455" s="1" t="s">
        <v>56</v>
      </c>
      <c r="AO3455" s="1" t="s">
        <v>102</v>
      </c>
      <c r="AP3455" s="4">
        <f>1</f>
        <v>1</v>
      </c>
    </row>
    <row r="3456" spans="1:42" x14ac:dyDescent="0.3">
      <c r="A3456" s="1" t="s">
        <v>4589</v>
      </c>
      <c r="B3456" s="1" t="s">
        <v>47</v>
      </c>
      <c r="C3456" s="4">
        <v>38</v>
      </c>
      <c r="D3456" s="4" t="str">
        <f t="shared" si="212"/>
        <v>Adult</v>
      </c>
      <c r="E3456" s="1" t="s">
        <v>3</v>
      </c>
      <c r="F3456" s="1" t="s">
        <v>8257</v>
      </c>
      <c r="G3456" s="1" t="s">
        <v>1996</v>
      </c>
      <c r="H3456" s="1">
        <v>94972</v>
      </c>
      <c r="I3456" s="4">
        <v>1</v>
      </c>
      <c r="J3456" s="4">
        <v>35</v>
      </c>
      <c r="K3456" s="4" t="str">
        <f t="shared" si="213"/>
        <v>Loyal</v>
      </c>
      <c r="L3456" s="1" t="s">
        <v>40</v>
      </c>
      <c r="M3456" s="1" t="s">
        <v>38</v>
      </c>
      <c r="N3456" s="7">
        <v>13.67</v>
      </c>
      <c r="O3456" s="1" t="s">
        <v>38</v>
      </c>
      <c r="P3456" s="1" t="s">
        <v>41</v>
      </c>
      <c r="Q3456" s="1" t="s">
        <v>8232</v>
      </c>
      <c r="R3456" s="7">
        <v>0</v>
      </c>
      <c r="S3456" s="1" t="s">
        <v>41</v>
      </c>
      <c r="T3456" s="1" t="s">
        <v>41</v>
      </c>
      <c r="U3456" s="1" t="s">
        <v>41</v>
      </c>
      <c r="V3456" s="1" t="s">
        <v>41</v>
      </c>
      <c r="W3456" s="1" t="s">
        <v>41</v>
      </c>
      <c r="X3456" s="1" t="s">
        <v>41</v>
      </c>
      <c r="Y3456" s="1" t="s">
        <v>41</v>
      </c>
      <c r="Z3456" s="1" t="s">
        <v>41</v>
      </c>
      <c r="AA3456" s="1" t="s">
        <v>71</v>
      </c>
      <c r="AB3456" s="1" t="s">
        <v>41</v>
      </c>
      <c r="AC3456" s="1" t="s">
        <v>54</v>
      </c>
      <c r="AD3456" s="7">
        <v>64.792366026289201</v>
      </c>
      <c r="AE3456" s="7">
        <v>809.25</v>
      </c>
      <c r="AF3456" s="7">
        <v>0</v>
      </c>
      <c r="AG3456" s="7">
        <v>0</v>
      </c>
      <c r="AH3456" s="7">
        <v>478.45</v>
      </c>
      <c r="AI3456" s="7">
        <v>1287.7</v>
      </c>
      <c r="AJ3456" s="7">
        <f t="shared" si="214"/>
        <v>36.791428571428575</v>
      </c>
      <c r="AK3456" s="7" t="s">
        <v>8246</v>
      </c>
      <c r="AL3456" s="1" t="s">
        <v>45</v>
      </c>
      <c r="AM3456" s="1">
        <f t="shared" si="215"/>
        <v>0</v>
      </c>
      <c r="AN3456" s="1" t="s">
        <v>8232</v>
      </c>
      <c r="AO3456" s="1" t="s">
        <v>108</v>
      </c>
      <c r="AP3456" s="4">
        <f>1</f>
        <v>1</v>
      </c>
    </row>
    <row r="3457" spans="1:42" x14ac:dyDescent="0.3">
      <c r="A3457" s="1" t="s">
        <v>4590</v>
      </c>
      <c r="B3457" s="1" t="s">
        <v>37</v>
      </c>
      <c r="C3457" s="4">
        <v>42</v>
      </c>
      <c r="D3457" s="4" t="str">
        <f t="shared" si="212"/>
        <v>Adult</v>
      </c>
      <c r="E3457" s="1" t="s">
        <v>8253</v>
      </c>
      <c r="F3457" s="1" t="s">
        <v>8254</v>
      </c>
      <c r="G3457" s="1" t="s">
        <v>2343</v>
      </c>
      <c r="H3457" s="1">
        <v>92304</v>
      </c>
      <c r="I3457" s="4">
        <v>0</v>
      </c>
      <c r="J3457" s="4">
        <v>1</v>
      </c>
      <c r="K3457" s="4" t="str">
        <f t="shared" si="213"/>
        <v>New</v>
      </c>
      <c r="L3457" s="1" t="s">
        <v>52</v>
      </c>
      <c r="M3457" s="1" t="s">
        <v>38</v>
      </c>
      <c r="N3457" s="7">
        <v>21.59</v>
      </c>
      <c r="O3457" s="1" t="s">
        <v>41</v>
      </c>
      <c r="P3457" s="1" t="s">
        <v>41</v>
      </c>
      <c r="Q3457" s="1" t="s">
        <v>8232</v>
      </c>
      <c r="R3457" s="7">
        <v>0</v>
      </c>
      <c r="S3457" s="1" t="s">
        <v>41</v>
      </c>
      <c r="T3457" s="1" t="s">
        <v>41</v>
      </c>
      <c r="U3457" s="1" t="s">
        <v>41</v>
      </c>
      <c r="V3457" s="1" t="s">
        <v>41</v>
      </c>
      <c r="W3457" s="1" t="s">
        <v>41</v>
      </c>
      <c r="X3457" s="1" t="s">
        <v>41</v>
      </c>
      <c r="Y3457" s="1" t="s">
        <v>41</v>
      </c>
      <c r="Z3457" s="1" t="s">
        <v>41</v>
      </c>
      <c r="AA3457" s="1" t="s">
        <v>49</v>
      </c>
      <c r="AB3457" s="1" t="s">
        <v>38</v>
      </c>
      <c r="AC3457" s="1" t="s">
        <v>181</v>
      </c>
      <c r="AD3457" s="7">
        <v>20.149999999999999</v>
      </c>
      <c r="AE3457" s="7">
        <v>20.149999999999999</v>
      </c>
      <c r="AF3457" s="7">
        <v>0</v>
      </c>
      <c r="AG3457" s="7">
        <v>0</v>
      </c>
      <c r="AH3457" s="7">
        <v>21.59</v>
      </c>
      <c r="AI3457" s="7">
        <v>41.74</v>
      </c>
      <c r="AJ3457" s="7">
        <f t="shared" si="214"/>
        <v>41.74</v>
      </c>
      <c r="AK3457" s="7" t="s">
        <v>8246</v>
      </c>
      <c r="AL3457" s="1" t="s">
        <v>55</v>
      </c>
      <c r="AM3457" s="1">
        <f t="shared" si="215"/>
        <v>1</v>
      </c>
      <c r="AN3457" s="1" t="s">
        <v>119</v>
      </c>
      <c r="AO3457" s="1" t="s">
        <v>193</v>
      </c>
      <c r="AP3457" s="4">
        <f>1</f>
        <v>1</v>
      </c>
    </row>
    <row r="3458" spans="1:42" x14ac:dyDescent="0.3">
      <c r="A3458" s="1" t="s">
        <v>4591</v>
      </c>
      <c r="B3458" s="1" t="s">
        <v>37</v>
      </c>
      <c r="C3458" s="4">
        <v>39</v>
      </c>
      <c r="D3458" s="4" t="str">
        <f t="shared" si="212"/>
        <v>Adult</v>
      </c>
      <c r="E3458" s="1" t="s">
        <v>3</v>
      </c>
      <c r="F3458" s="1" t="s">
        <v>8257</v>
      </c>
      <c r="G3458" s="1" t="s">
        <v>106</v>
      </c>
      <c r="H3458" s="1">
        <v>96140</v>
      </c>
      <c r="I3458" s="4">
        <v>7</v>
      </c>
      <c r="J3458" s="4">
        <v>72</v>
      </c>
      <c r="K3458" s="4" t="str">
        <f t="shared" si="213"/>
        <v>Veteran</v>
      </c>
      <c r="L3458" s="1" t="s">
        <v>40</v>
      </c>
      <c r="M3458" s="1" t="s">
        <v>38</v>
      </c>
      <c r="N3458" s="7">
        <v>49.12</v>
      </c>
      <c r="O3458" s="1" t="s">
        <v>38</v>
      </c>
      <c r="P3458" s="1" t="s">
        <v>38</v>
      </c>
      <c r="Q3458" s="1" t="s">
        <v>77</v>
      </c>
      <c r="R3458" s="7">
        <v>23</v>
      </c>
      <c r="S3458" s="1" t="s">
        <v>38</v>
      </c>
      <c r="T3458" s="1" t="s">
        <v>38</v>
      </c>
      <c r="U3458" s="1" t="s">
        <v>38</v>
      </c>
      <c r="V3458" s="1" t="s">
        <v>38</v>
      </c>
      <c r="W3458" s="1" t="s">
        <v>38</v>
      </c>
      <c r="X3458" s="1" t="s">
        <v>41</v>
      </c>
      <c r="Y3458" s="1" t="s">
        <v>41</v>
      </c>
      <c r="Z3458" s="1" t="s">
        <v>38</v>
      </c>
      <c r="AA3458" s="1" t="s">
        <v>71</v>
      </c>
      <c r="AB3458" s="1" t="s">
        <v>41</v>
      </c>
      <c r="AC3458" s="1" t="s">
        <v>54</v>
      </c>
      <c r="AD3458" s="7">
        <v>80.2</v>
      </c>
      <c r="AE3458" s="7">
        <v>5714.2</v>
      </c>
      <c r="AF3458" s="7">
        <v>0</v>
      </c>
      <c r="AG3458" s="7">
        <v>0</v>
      </c>
      <c r="AH3458" s="7">
        <v>3536.64</v>
      </c>
      <c r="AI3458" s="7">
        <v>9250.84</v>
      </c>
      <c r="AJ3458" s="7">
        <f t="shared" si="214"/>
        <v>128.48388888888888</v>
      </c>
      <c r="AK3458" s="7" t="s">
        <v>8247</v>
      </c>
      <c r="AL3458" s="1" t="s">
        <v>45</v>
      </c>
      <c r="AM3458" s="1">
        <f t="shared" si="215"/>
        <v>0</v>
      </c>
      <c r="AN3458" s="1" t="s">
        <v>8232</v>
      </c>
      <c r="AO3458" s="1" t="s">
        <v>108</v>
      </c>
      <c r="AP3458" s="4">
        <f>1</f>
        <v>1</v>
      </c>
    </row>
    <row r="3459" spans="1:42" x14ac:dyDescent="0.3">
      <c r="A3459" s="1" t="s">
        <v>4592</v>
      </c>
      <c r="B3459" s="1" t="s">
        <v>37</v>
      </c>
      <c r="C3459" s="4">
        <v>76</v>
      </c>
      <c r="D3459" s="4" t="str">
        <f t="shared" ref="D3459:D3522" si="216">IF(C3459&lt;25, "Teenager", IF(C3459&lt;=50, "Adult", "Senior Citizen"))</f>
        <v>Senior Citizen</v>
      </c>
      <c r="E3459" s="1" t="s">
        <v>8253</v>
      </c>
      <c r="F3459" s="1" t="s">
        <v>8254</v>
      </c>
      <c r="G3459" s="1" t="s">
        <v>917</v>
      </c>
      <c r="H3459" s="1">
        <v>94019</v>
      </c>
      <c r="I3459" s="4">
        <v>0</v>
      </c>
      <c r="J3459" s="4">
        <v>29</v>
      </c>
      <c r="K3459" s="4" t="str">
        <f t="shared" ref="K3459:K3522" si="217">IF(J3459&lt;12, "New", IF(J3459&lt;=48, "Loyal", "Veteran"))</f>
        <v>Loyal</v>
      </c>
      <c r="L3459" s="1" t="s">
        <v>40</v>
      </c>
      <c r="M3459" s="1" t="s">
        <v>38</v>
      </c>
      <c r="N3459" s="7">
        <v>20.98</v>
      </c>
      <c r="O3459" s="1" t="s">
        <v>38</v>
      </c>
      <c r="P3459" s="1" t="s">
        <v>38</v>
      </c>
      <c r="Q3459" s="1" t="s">
        <v>53</v>
      </c>
      <c r="R3459" s="7">
        <v>16</v>
      </c>
      <c r="S3459" s="1" t="s">
        <v>41</v>
      </c>
      <c r="T3459" s="1" t="s">
        <v>41</v>
      </c>
      <c r="U3459" s="1" t="s">
        <v>41</v>
      </c>
      <c r="V3459" s="1" t="s">
        <v>38</v>
      </c>
      <c r="W3459" s="1" t="s">
        <v>38</v>
      </c>
      <c r="X3459" s="1" t="s">
        <v>38</v>
      </c>
      <c r="Y3459" s="1" t="s">
        <v>41</v>
      </c>
      <c r="Z3459" s="1" t="s">
        <v>38</v>
      </c>
      <c r="AA3459" s="1" t="s">
        <v>49</v>
      </c>
      <c r="AB3459" s="1" t="s">
        <v>41</v>
      </c>
      <c r="AC3459" s="1" t="s">
        <v>54</v>
      </c>
      <c r="AD3459" s="7">
        <v>98.65</v>
      </c>
      <c r="AE3459" s="7">
        <v>2862.75</v>
      </c>
      <c r="AF3459" s="7">
        <v>0</v>
      </c>
      <c r="AG3459" s="7">
        <v>0</v>
      </c>
      <c r="AH3459" s="7">
        <v>608.41999999999996</v>
      </c>
      <c r="AI3459" s="7">
        <v>3471.17</v>
      </c>
      <c r="AJ3459" s="7">
        <f t="shared" ref="AJ3459:AJ3522" si="218">IF(J3459=0, 0, AI3459 / J3459)</f>
        <v>119.69551724137931</v>
      </c>
      <c r="AK3459" s="7" t="s">
        <v>8247</v>
      </c>
      <c r="AL3459" s="1" t="s">
        <v>55</v>
      </c>
      <c r="AM3459" s="1">
        <f t="shared" ref="AM3459:AM3522" si="219">IF(AL3459="Churned", 1, 0)</f>
        <v>1</v>
      </c>
      <c r="AN3459" s="1" t="s">
        <v>119</v>
      </c>
      <c r="AO3459" s="1" t="s">
        <v>193</v>
      </c>
      <c r="AP3459" s="4">
        <f>1</f>
        <v>1</v>
      </c>
    </row>
    <row r="3460" spans="1:42" x14ac:dyDescent="0.3">
      <c r="A3460" s="1" t="s">
        <v>4593</v>
      </c>
      <c r="B3460" s="1" t="s">
        <v>47</v>
      </c>
      <c r="C3460" s="4">
        <v>25</v>
      </c>
      <c r="D3460" s="4" t="str">
        <f t="shared" si="216"/>
        <v>Adult</v>
      </c>
      <c r="E3460" s="1" t="s">
        <v>8253</v>
      </c>
      <c r="F3460" s="1" t="s">
        <v>8254</v>
      </c>
      <c r="G3460" s="1" t="s">
        <v>3874</v>
      </c>
      <c r="H3460" s="1">
        <v>91011</v>
      </c>
      <c r="I3460" s="4">
        <v>0</v>
      </c>
      <c r="J3460" s="4">
        <v>29</v>
      </c>
      <c r="K3460" s="4" t="str">
        <f t="shared" si="217"/>
        <v>Loyal</v>
      </c>
      <c r="L3460" s="1" t="s">
        <v>127</v>
      </c>
      <c r="M3460" s="1" t="s">
        <v>38</v>
      </c>
      <c r="N3460" s="7">
        <v>28.83</v>
      </c>
      <c r="O3460" s="1" t="s">
        <v>38</v>
      </c>
      <c r="P3460" s="1" t="s">
        <v>38</v>
      </c>
      <c r="Q3460" s="1" t="s">
        <v>77</v>
      </c>
      <c r="R3460" s="7">
        <v>47</v>
      </c>
      <c r="S3460" s="1" t="s">
        <v>41</v>
      </c>
      <c r="T3460" s="1" t="s">
        <v>38</v>
      </c>
      <c r="U3460" s="1" t="s">
        <v>38</v>
      </c>
      <c r="V3460" s="1" t="s">
        <v>41</v>
      </c>
      <c r="W3460" s="1" t="s">
        <v>41</v>
      </c>
      <c r="X3460" s="1" t="s">
        <v>38</v>
      </c>
      <c r="Y3460" s="1" t="s">
        <v>38</v>
      </c>
      <c r="Z3460" s="1" t="s">
        <v>38</v>
      </c>
      <c r="AA3460" s="1" t="s">
        <v>43</v>
      </c>
      <c r="AB3460" s="1" t="s">
        <v>41</v>
      </c>
      <c r="AC3460" s="1" t="s">
        <v>44</v>
      </c>
      <c r="AD3460" s="7">
        <v>70.900000000000006</v>
      </c>
      <c r="AE3460" s="7">
        <v>1964.6</v>
      </c>
      <c r="AF3460" s="7">
        <v>0</v>
      </c>
      <c r="AG3460" s="7">
        <v>0</v>
      </c>
      <c r="AH3460" s="7">
        <v>836.07</v>
      </c>
      <c r="AI3460" s="7">
        <v>2800.67</v>
      </c>
      <c r="AJ3460" s="7">
        <f t="shared" si="218"/>
        <v>96.574827586206894</v>
      </c>
      <c r="AK3460" s="7" t="s">
        <v>8249</v>
      </c>
      <c r="AL3460" s="1" t="s">
        <v>45</v>
      </c>
      <c r="AM3460" s="1">
        <f t="shared" si="219"/>
        <v>0</v>
      </c>
      <c r="AN3460" s="1" t="s">
        <v>8232</v>
      </c>
      <c r="AO3460" s="1" t="s">
        <v>108</v>
      </c>
      <c r="AP3460" s="4">
        <f>1</f>
        <v>1</v>
      </c>
    </row>
    <row r="3461" spans="1:42" x14ac:dyDescent="0.3">
      <c r="A3461" s="1" t="s">
        <v>4594</v>
      </c>
      <c r="B3461" s="1" t="s">
        <v>47</v>
      </c>
      <c r="C3461" s="4">
        <v>53</v>
      </c>
      <c r="D3461" s="4" t="str">
        <f t="shared" si="216"/>
        <v>Senior Citizen</v>
      </c>
      <c r="E3461" s="1" t="s">
        <v>3</v>
      </c>
      <c r="F3461" s="1" t="s">
        <v>8254</v>
      </c>
      <c r="G3461" s="1" t="s">
        <v>2012</v>
      </c>
      <c r="H3461" s="1">
        <v>95330</v>
      </c>
      <c r="I3461" s="4">
        <v>0</v>
      </c>
      <c r="J3461" s="4">
        <v>5</v>
      </c>
      <c r="K3461" s="4" t="str">
        <f t="shared" si="217"/>
        <v>New</v>
      </c>
      <c r="L3461" s="1" t="s">
        <v>52</v>
      </c>
      <c r="M3461" s="1" t="s">
        <v>38</v>
      </c>
      <c r="N3461" s="7">
        <v>31.76</v>
      </c>
      <c r="O3461" s="1" t="s">
        <v>41</v>
      </c>
      <c r="P3461" s="1" t="s">
        <v>41</v>
      </c>
      <c r="Q3461" s="1" t="s">
        <v>8232</v>
      </c>
      <c r="R3461" s="7">
        <v>0</v>
      </c>
      <c r="S3461" s="1" t="s">
        <v>41</v>
      </c>
      <c r="T3461" s="1" t="s">
        <v>41</v>
      </c>
      <c r="U3461" s="1" t="s">
        <v>41</v>
      </c>
      <c r="V3461" s="1" t="s">
        <v>41</v>
      </c>
      <c r="W3461" s="1" t="s">
        <v>41</v>
      </c>
      <c r="X3461" s="1" t="s">
        <v>41</v>
      </c>
      <c r="Y3461" s="1" t="s">
        <v>41</v>
      </c>
      <c r="Z3461" s="1" t="s">
        <v>41</v>
      </c>
      <c r="AA3461" s="1" t="s">
        <v>49</v>
      </c>
      <c r="AB3461" s="1" t="s">
        <v>41</v>
      </c>
      <c r="AC3461" s="1" t="s">
        <v>181</v>
      </c>
      <c r="AD3461" s="7">
        <v>19.350000000000001</v>
      </c>
      <c r="AE3461" s="7">
        <v>126.05</v>
      </c>
      <c r="AF3461" s="7">
        <v>0</v>
      </c>
      <c r="AG3461" s="7">
        <v>0</v>
      </c>
      <c r="AH3461" s="7">
        <v>158.80000000000001</v>
      </c>
      <c r="AI3461" s="7">
        <v>284.85000000000002</v>
      </c>
      <c r="AJ3461" s="7">
        <f t="shared" si="218"/>
        <v>56.970000000000006</v>
      </c>
      <c r="AK3461" s="7" t="s">
        <v>8249</v>
      </c>
      <c r="AL3461" s="1" t="s">
        <v>55</v>
      </c>
      <c r="AM3461" s="1">
        <f t="shared" si="219"/>
        <v>1</v>
      </c>
      <c r="AN3461" s="1" t="s">
        <v>56</v>
      </c>
      <c r="AO3461" s="1" t="s">
        <v>102</v>
      </c>
      <c r="AP3461" s="4">
        <f>1</f>
        <v>1</v>
      </c>
    </row>
    <row r="3462" spans="1:42" x14ac:dyDescent="0.3">
      <c r="A3462" s="1" t="s">
        <v>4595</v>
      </c>
      <c r="B3462" s="1" t="s">
        <v>47</v>
      </c>
      <c r="C3462" s="4">
        <v>39</v>
      </c>
      <c r="D3462" s="4" t="str">
        <f t="shared" si="216"/>
        <v>Adult</v>
      </c>
      <c r="E3462" s="1" t="s">
        <v>8253</v>
      </c>
      <c r="F3462" s="1" t="s">
        <v>8254</v>
      </c>
      <c r="G3462" s="1" t="s">
        <v>611</v>
      </c>
      <c r="H3462" s="1">
        <v>94306</v>
      </c>
      <c r="I3462" s="4">
        <v>0</v>
      </c>
      <c r="J3462" s="4">
        <v>11</v>
      </c>
      <c r="K3462" s="4" t="str">
        <f t="shared" si="217"/>
        <v>New</v>
      </c>
      <c r="L3462" s="1" t="s">
        <v>40</v>
      </c>
      <c r="M3462" s="1" t="s">
        <v>41</v>
      </c>
      <c r="N3462" s="7">
        <v>25.420517214274568</v>
      </c>
      <c r="O3462" s="1" t="s">
        <v>41</v>
      </c>
      <c r="P3462" s="1" t="s">
        <v>38</v>
      </c>
      <c r="Q3462" s="1" t="s">
        <v>77</v>
      </c>
      <c r="R3462" s="7">
        <v>5</v>
      </c>
      <c r="S3462" s="1" t="s">
        <v>41</v>
      </c>
      <c r="T3462" s="1" t="s">
        <v>41</v>
      </c>
      <c r="U3462" s="1" t="s">
        <v>38</v>
      </c>
      <c r="V3462" s="1" t="s">
        <v>41</v>
      </c>
      <c r="W3462" s="1" t="s">
        <v>38</v>
      </c>
      <c r="X3462" s="1" t="s">
        <v>41</v>
      </c>
      <c r="Y3462" s="1" t="s">
        <v>41</v>
      </c>
      <c r="Z3462" s="1" t="s">
        <v>38</v>
      </c>
      <c r="AA3462" s="1" t="s">
        <v>43</v>
      </c>
      <c r="AB3462" s="1" t="s">
        <v>38</v>
      </c>
      <c r="AC3462" s="1" t="s">
        <v>54</v>
      </c>
      <c r="AD3462" s="7">
        <v>41.6</v>
      </c>
      <c r="AE3462" s="7">
        <v>470.6</v>
      </c>
      <c r="AF3462" s="7">
        <v>0</v>
      </c>
      <c r="AG3462" s="7">
        <v>0</v>
      </c>
      <c r="AH3462" s="7">
        <v>0</v>
      </c>
      <c r="AI3462" s="7">
        <v>470.6</v>
      </c>
      <c r="AJ3462" s="7">
        <f t="shared" si="218"/>
        <v>42.781818181818181</v>
      </c>
      <c r="AK3462" s="7" t="s">
        <v>8246</v>
      </c>
      <c r="AL3462" s="1" t="s">
        <v>55</v>
      </c>
      <c r="AM3462" s="1">
        <f t="shared" si="219"/>
        <v>1</v>
      </c>
      <c r="AN3462" s="1" t="s">
        <v>56</v>
      </c>
      <c r="AO3462" s="1" t="s">
        <v>201</v>
      </c>
      <c r="AP3462" s="4">
        <f>1</f>
        <v>1</v>
      </c>
    </row>
    <row r="3463" spans="1:42" x14ac:dyDescent="0.3">
      <c r="A3463" s="1" t="s">
        <v>4596</v>
      </c>
      <c r="B3463" s="1" t="s">
        <v>47</v>
      </c>
      <c r="C3463" s="4">
        <v>49</v>
      </c>
      <c r="D3463" s="4" t="str">
        <f t="shared" si="216"/>
        <v>Adult</v>
      </c>
      <c r="E3463" s="1" t="s">
        <v>3</v>
      </c>
      <c r="F3463" s="1" t="s">
        <v>8254</v>
      </c>
      <c r="G3463" s="1" t="s">
        <v>133</v>
      </c>
      <c r="H3463" s="1">
        <v>90046</v>
      </c>
      <c r="I3463" s="4">
        <v>3</v>
      </c>
      <c r="J3463" s="4">
        <v>54</v>
      </c>
      <c r="K3463" s="4" t="str">
        <f t="shared" si="217"/>
        <v>Veteran</v>
      </c>
      <c r="L3463" s="1" t="s">
        <v>40</v>
      </c>
      <c r="M3463" s="1" t="s">
        <v>38</v>
      </c>
      <c r="N3463" s="7">
        <v>48.45</v>
      </c>
      <c r="O3463" s="1" t="s">
        <v>38</v>
      </c>
      <c r="P3463" s="1" t="s">
        <v>38</v>
      </c>
      <c r="Q3463" s="1" t="s">
        <v>77</v>
      </c>
      <c r="R3463" s="7">
        <v>28</v>
      </c>
      <c r="S3463" s="1" t="s">
        <v>41</v>
      </c>
      <c r="T3463" s="1" t="s">
        <v>38</v>
      </c>
      <c r="U3463" s="1" t="s">
        <v>41</v>
      </c>
      <c r="V3463" s="1" t="s">
        <v>38</v>
      </c>
      <c r="W3463" s="1" t="s">
        <v>38</v>
      </c>
      <c r="X3463" s="1" t="s">
        <v>41</v>
      </c>
      <c r="Y3463" s="1" t="s">
        <v>41</v>
      </c>
      <c r="Z3463" s="1" t="s">
        <v>38</v>
      </c>
      <c r="AA3463" s="1" t="s">
        <v>43</v>
      </c>
      <c r="AB3463" s="1" t="s">
        <v>38</v>
      </c>
      <c r="AC3463" s="1" t="s">
        <v>54</v>
      </c>
      <c r="AD3463" s="7">
        <v>70.7</v>
      </c>
      <c r="AE3463" s="7">
        <v>3770</v>
      </c>
      <c r="AF3463" s="7">
        <v>0</v>
      </c>
      <c r="AG3463" s="7">
        <v>0</v>
      </c>
      <c r="AH3463" s="7">
        <v>2616.3000000000002</v>
      </c>
      <c r="AI3463" s="7">
        <v>6386.3</v>
      </c>
      <c r="AJ3463" s="7">
        <f t="shared" si="218"/>
        <v>118.26481481481481</v>
      </c>
      <c r="AK3463" s="7" t="s">
        <v>8247</v>
      </c>
      <c r="AL3463" s="1" t="s">
        <v>45</v>
      </c>
      <c r="AM3463" s="1">
        <f t="shared" si="219"/>
        <v>0</v>
      </c>
      <c r="AN3463" s="1" t="s">
        <v>8232</v>
      </c>
      <c r="AO3463" s="1" t="s">
        <v>108</v>
      </c>
      <c r="AP3463" s="4">
        <f>1</f>
        <v>1</v>
      </c>
    </row>
    <row r="3464" spans="1:42" x14ac:dyDescent="0.3">
      <c r="A3464" s="1" t="s">
        <v>4597</v>
      </c>
      <c r="B3464" s="1" t="s">
        <v>37</v>
      </c>
      <c r="C3464" s="4">
        <v>70</v>
      </c>
      <c r="D3464" s="4" t="str">
        <f t="shared" si="216"/>
        <v>Senior Citizen</v>
      </c>
      <c r="E3464" s="1" t="s">
        <v>8253</v>
      </c>
      <c r="F3464" s="1" t="s">
        <v>8254</v>
      </c>
      <c r="G3464" s="1" t="s">
        <v>2448</v>
      </c>
      <c r="H3464" s="1">
        <v>93206</v>
      </c>
      <c r="I3464" s="4">
        <v>0</v>
      </c>
      <c r="J3464" s="4">
        <v>49</v>
      </c>
      <c r="K3464" s="4" t="str">
        <f t="shared" si="217"/>
        <v>Veteran</v>
      </c>
      <c r="L3464" s="1" t="s">
        <v>40</v>
      </c>
      <c r="M3464" s="1" t="s">
        <v>38</v>
      </c>
      <c r="N3464" s="7">
        <v>47.72</v>
      </c>
      <c r="O3464" s="1" t="s">
        <v>41</v>
      </c>
      <c r="P3464" s="1" t="s">
        <v>38</v>
      </c>
      <c r="Q3464" s="1" t="s">
        <v>53</v>
      </c>
      <c r="R3464" s="7">
        <v>21</v>
      </c>
      <c r="S3464" s="1" t="s">
        <v>41</v>
      </c>
      <c r="T3464" s="1" t="s">
        <v>38</v>
      </c>
      <c r="U3464" s="1" t="s">
        <v>38</v>
      </c>
      <c r="V3464" s="1" t="s">
        <v>41</v>
      </c>
      <c r="W3464" s="1" t="s">
        <v>41</v>
      </c>
      <c r="X3464" s="1" t="s">
        <v>38</v>
      </c>
      <c r="Y3464" s="1" t="s">
        <v>41</v>
      </c>
      <c r="Z3464" s="1" t="s">
        <v>38</v>
      </c>
      <c r="AA3464" s="1" t="s">
        <v>43</v>
      </c>
      <c r="AB3464" s="1" t="s">
        <v>38</v>
      </c>
      <c r="AC3464" s="1" t="s">
        <v>54</v>
      </c>
      <c r="AD3464" s="7">
        <v>89.85</v>
      </c>
      <c r="AE3464" s="7">
        <v>4287.2</v>
      </c>
      <c r="AF3464" s="7">
        <v>0</v>
      </c>
      <c r="AG3464" s="7">
        <v>0</v>
      </c>
      <c r="AH3464" s="7">
        <v>2338.2800000000002</v>
      </c>
      <c r="AI3464" s="7">
        <v>6625.48</v>
      </c>
      <c r="AJ3464" s="7">
        <f t="shared" si="218"/>
        <v>135.2138775510204</v>
      </c>
      <c r="AK3464" s="7" t="s">
        <v>8247</v>
      </c>
      <c r="AL3464" s="1" t="s">
        <v>45</v>
      </c>
      <c r="AM3464" s="1">
        <f t="shared" si="219"/>
        <v>0</v>
      </c>
      <c r="AN3464" s="1" t="s">
        <v>8232</v>
      </c>
      <c r="AO3464" s="1" t="s">
        <v>108</v>
      </c>
      <c r="AP3464" s="4">
        <f>1</f>
        <v>1</v>
      </c>
    </row>
    <row r="3465" spans="1:42" x14ac:dyDescent="0.3">
      <c r="A3465" s="1" t="s">
        <v>4598</v>
      </c>
      <c r="B3465" s="1" t="s">
        <v>47</v>
      </c>
      <c r="C3465" s="4">
        <v>76</v>
      </c>
      <c r="D3465" s="4" t="str">
        <f t="shared" si="216"/>
        <v>Senior Citizen</v>
      </c>
      <c r="E3465" s="1" t="s">
        <v>3</v>
      </c>
      <c r="F3465" s="1" t="s">
        <v>8254</v>
      </c>
      <c r="G3465" s="1" t="s">
        <v>3604</v>
      </c>
      <c r="H3465" s="1">
        <v>96142</v>
      </c>
      <c r="I3465" s="4">
        <v>5</v>
      </c>
      <c r="J3465" s="4">
        <v>72</v>
      </c>
      <c r="K3465" s="4" t="str">
        <f t="shared" si="217"/>
        <v>Veteran</v>
      </c>
      <c r="L3465" s="1" t="s">
        <v>40</v>
      </c>
      <c r="M3465" s="1" t="s">
        <v>38</v>
      </c>
      <c r="N3465" s="7">
        <v>27.74</v>
      </c>
      <c r="O3465" s="1" t="s">
        <v>38</v>
      </c>
      <c r="P3465" s="1" t="s">
        <v>38</v>
      </c>
      <c r="Q3465" s="1" t="s">
        <v>53</v>
      </c>
      <c r="R3465" s="7">
        <v>3</v>
      </c>
      <c r="S3465" s="1" t="s">
        <v>41</v>
      </c>
      <c r="T3465" s="1" t="s">
        <v>38</v>
      </c>
      <c r="U3465" s="1" t="s">
        <v>38</v>
      </c>
      <c r="V3465" s="1" t="s">
        <v>38</v>
      </c>
      <c r="W3465" s="1" t="s">
        <v>38</v>
      </c>
      <c r="X3465" s="1" t="s">
        <v>38</v>
      </c>
      <c r="Y3465" s="1" t="s">
        <v>38</v>
      </c>
      <c r="Z3465" s="1" t="s">
        <v>38</v>
      </c>
      <c r="AA3465" s="1" t="s">
        <v>71</v>
      </c>
      <c r="AB3465" s="1" t="s">
        <v>41</v>
      </c>
      <c r="AC3465" s="1" t="s">
        <v>44</v>
      </c>
      <c r="AD3465" s="7">
        <v>109.7</v>
      </c>
      <c r="AE3465" s="7">
        <v>7898.45</v>
      </c>
      <c r="AF3465" s="7">
        <v>0</v>
      </c>
      <c r="AG3465" s="7">
        <v>0</v>
      </c>
      <c r="AH3465" s="7">
        <v>1997.28</v>
      </c>
      <c r="AI3465" s="7">
        <v>9895.73</v>
      </c>
      <c r="AJ3465" s="7">
        <f t="shared" si="218"/>
        <v>137.44069444444443</v>
      </c>
      <c r="AK3465" s="7" t="s">
        <v>8247</v>
      </c>
      <c r="AL3465" s="1" t="s">
        <v>45</v>
      </c>
      <c r="AM3465" s="1">
        <f t="shared" si="219"/>
        <v>0</v>
      </c>
      <c r="AN3465" s="1" t="s">
        <v>8232</v>
      </c>
      <c r="AO3465" s="1" t="s">
        <v>108</v>
      </c>
      <c r="AP3465" s="4">
        <f>1</f>
        <v>1</v>
      </c>
    </row>
    <row r="3466" spans="1:42" x14ac:dyDescent="0.3">
      <c r="A3466" s="1" t="s">
        <v>4599</v>
      </c>
      <c r="B3466" s="1" t="s">
        <v>47</v>
      </c>
      <c r="C3466" s="4">
        <v>30</v>
      </c>
      <c r="D3466" s="4" t="str">
        <f t="shared" si="216"/>
        <v>Adult</v>
      </c>
      <c r="E3466" s="1" t="s">
        <v>3</v>
      </c>
      <c r="F3466" s="1" t="s">
        <v>8254</v>
      </c>
      <c r="G3466" s="1" t="s">
        <v>4286</v>
      </c>
      <c r="H3466" s="1">
        <v>95372</v>
      </c>
      <c r="I3466" s="4">
        <v>1</v>
      </c>
      <c r="J3466" s="4">
        <v>9</v>
      </c>
      <c r="K3466" s="4" t="str">
        <f t="shared" si="217"/>
        <v>New</v>
      </c>
      <c r="L3466" s="1" t="s">
        <v>40</v>
      </c>
      <c r="M3466" s="1" t="s">
        <v>38</v>
      </c>
      <c r="N3466" s="7">
        <v>31.67</v>
      </c>
      <c r="O3466" s="1" t="s">
        <v>38</v>
      </c>
      <c r="P3466" s="1" t="s">
        <v>38</v>
      </c>
      <c r="Q3466" s="1" t="s">
        <v>42</v>
      </c>
      <c r="R3466" s="7">
        <v>59</v>
      </c>
      <c r="S3466" s="1" t="s">
        <v>41</v>
      </c>
      <c r="T3466" s="1" t="s">
        <v>41</v>
      </c>
      <c r="U3466" s="1" t="s">
        <v>38</v>
      </c>
      <c r="V3466" s="1" t="s">
        <v>41</v>
      </c>
      <c r="W3466" s="1" t="s">
        <v>41</v>
      </c>
      <c r="X3466" s="1" t="s">
        <v>41</v>
      </c>
      <c r="Y3466" s="1" t="s">
        <v>41</v>
      </c>
      <c r="Z3466" s="1" t="s">
        <v>41</v>
      </c>
      <c r="AA3466" s="1" t="s">
        <v>49</v>
      </c>
      <c r="AB3466" s="1" t="s">
        <v>38</v>
      </c>
      <c r="AC3466" s="1" t="s">
        <v>54</v>
      </c>
      <c r="AD3466" s="7">
        <v>79.349999999999994</v>
      </c>
      <c r="AE3466" s="7">
        <v>661.25</v>
      </c>
      <c r="AF3466" s="7">
        <v>0</v>
      </c>
      <c r="AG3466" s="7">
        <v>10</v>
      </c>
      <c r="AH3466" s="7">
        <v>285.02999999999997</v>
      </c>
      <c r="AI3466" s="7">
        <v>956.28</v>
      </c>
      <c r="AJ3466" s="7">
        <f t="shared" si="218"/>
        <v>106.25333333333333</v>
      </c>
      <c r="AK3466" s="7" t="s">
        <v>8247</v>
      </c>
      <c r="AL3466" s="1" t="s">
        <v>55</v>
      </c>
      <c r="AM3466" s="1">
        <f t="shared" si="219"/>
        <v>1</v>
      </c>
      <c r="AN3466" s="1" t="s">
        <v>61</v>
      </c>
      <c r="AO3466" s="1" t="s">
        <v>65</v>
      </c>
      <c r="AP3466" s="4">
        <f>1</f>
        <v>1</v>
      </c>
    </row>
    <row r="3467" spans="1:42" x14ac:dyDescent="0.3">
      <c r="A3467" s="1" t="s">
        <v>4600</v>
      </c>
      <c r="B3467" s="1" t="s">
        <v>37</v>
      </c>
      <c r="C3467" s="4">
        <v>56</v>
      </c>
      <c r="D3467" s="4" t="str">
        <f t="shared" si="216"/>
        <v>Senior Citizen</v>
      </c>
      <c r="E3467" s="1" t="s">
        <v>8253</v>
      </c>
      <c r="F3467" s="1" t="s">
        <v>8254</v>
      </c>
      <c r="G3467" s="1" t="s">
        <v>389</v>
      </c>
      <c r="H3467" s="1">
        <v>94129</v>
      </c>
      <c r="I3467" s="4">
        <v>0</v>
      </c>
      <c r="J3467" s="4">
        <v>1</v>
      </c>
      <c r="K3467" s="4" t="str">
        <f t="shared" si="217"/>
        <v>New</v>
      </c>
      <c r="L3467" s="1" t="s">
        <v>40</v>
      </c>
      <c r="M3467" s="1" t="s">
        <v>38</v>
      </c>
      <c r="N3467" s="7">
        <v>1.17</v>
      </c>
      <c r="O3467" s="1" t="s">
        <v>38</v>
      </c>
      <c r="P3467" s="1" t="s">
        <v>38</v>
      </c>
      <c r="Q3467" s="1" t="s">
        <v>53</v>
      </c>
      <c r="R3467" s="7">
        <v>27</v>
      </c>
      <c r="S3467" s="1" t="s">
        <v>41</v>
      </c>
      <c r="T3467" s="1" t="s">
        <v>41</v>
      </c>
      <c r="U3467" s="1" t="s">
        <v>41</v>
      </c>
      <c r="V3467" s="1" t="s">
        <v>41</v>
      </c>
      <c r="W3467" s="1" t="s">
        <v>38</v>
      </c>
      <c r="X3467" s="1" t="s">
        <v>38</v>
      </c>
      <c r="Y3467" s="1" t="s">
        <v>38</v>
      </c>
      <c r="Z3467" s="1" t="s">
        <v>38</v>
      </c>
      <c r="AA3467" s="1" t="s">
        <v>49</v>
      </c>
      <c r="AB3467" s="1" t="s">
        <v>38</v>
      </c>
      <c r="AC3467" s="1" t="s">
        <v>54</v>
      </c>
      <c r="AD3467" s="7">
        <v>94.6</v>
      </c>
      <c r="AE3467" s="7">
        <v>94.6</v>
      </c>
      <c r="AF3467" s="7">
        <v>0</v>
      </c>
      <c r="AG3467" s="7">
        <v>0</v>
      </c>
      <c r="AH3467" s="7">
        <v>1.17</v>
      </c>
      <c r="AI3467" s="7">
        <v>95.77</v>
      </c>
      <c r="AJ3467" s="7">
        <f t="shared" si="218"/>
        <v>95.77</v>
      </c>
      <c r="AK3467" s="7" t="s">
        <v>8249</v>
      </c>
      <c r="AL3467" s="1" t="s">
        <v>55</v>
      </c>
      <c r="AM3467" s="1">
        <f t="shared" si="219"/>
        <v>1</v>
      </c>
      <c r="AN3467" s="1" t="s">
        <v>107</v>
      </c>
      <c r="AO3467" s="1" t="s">
        <v>108</v>
      </c>
      <c r="AP3467" s="4">
        <f>1</f>
        <v>1</v>
      </c>
    </row>
    <row r="3468" spans="1:42" x14ac:dyDescent="0.3">
      <c r="A3468" s="1" t="s">
        <v>4601</v>
      </c>
      <c r="B3468" s="1" t="s">
        <v>37</v>
      </c>
      <c r="C3468" s="4">
        <v>44</v>
      </c>
      <c r="D3468" s="4" t="str">
        <f t="shared" si="216"/>
        <v>Adult</v>
      </c>
      <c r="E3468" s="1" t="s">
        <v>8253</v>
      </c>
      <c r="F3468" s="1" t="s">
        <v>8254</v>
      </c>
      <c r="G3468" s="1" t="s">
        <v>3867</v>
      </c>
      <c r="H3468" s="1">
        <v>91040</v>
      </c>
      <c r="I3468" s="4">
        <v>0</v>
      </c>
      <c r="J3468" s="4">
        <v>31</v>
      </c>
      <c r="K3468" s="4" t="str">
        <f t="shared" si="217"/>
        <v>Loyal</v>
      </c>
      <c r="L3468" s="1" t="s">
        <v>40</v>
      </c>
      <c r="M3468" s="1" t="s">
        <v>38</v>
      </c>
      <c r="N3468" s="7">
        <v>33.380000000000003</v>
      </c>
      <c r="O3468" s="1" t="s">
        <v>38</v>
      </c>
      <c r="P3468" s="1" t="s">
        <v>38</v>
      </c>
      <c r="Q3468" s="1" t="s">
        <v>53</v>
      </c>
      <c r="R3468" s="7">
        <v>27</v>
      </c>
      <c r="S3468" s="1" t="s">
        <v>41</v>
      </c>
      <c r="T3468" s="1" t="s">
        <v>41</v>
      </c>
      <c r="U3468" s="1" t="s">
        <v>41</v>
      </c>
      <c r="V3468" s="1" t="s">
        <v>41</v>
      </c>
      <c r="W3468" s="1" t="s">
        <v>38</v>
      </c>
      <c r="X3468" s="1" t="s">
        <v>41</v>
      </c>
      <c r="Y3468" s="1" t="s">
        <v>41</v>
      </c>
      <c r="Z3468" s="1" t="s">
        <v>38</v>
      </c>
      <c r="AA3468" s="1" t="s">
        <v>49</v>
      </c>
      <c r="AB3468" s="1" t="s">
        <v>38</v>
      </c>
      <c r="AC3468" s="1" t="s">
        <v>44</v>
      </c>
      <c r="AD3468" s="7">
        <v>86.55</v>
      </c>
      <c r="AE3468" s="7">
        <v>2697.4</v>
      </c>
      <c r="AF3468" s="7">
        <v>0</v>
      </c>
      <c r="AG3468" s="7">
        <v>0</v>
      </c>
      <c r="AH3468" s="7">
        <v>1034.78</v>
      </c>
      <c r="AI3468" s="7">
        <v>3732.18</v>
      </c>
      <c r="AJ3468" s="7">
        <f t="shared" si="218"/>
        <v>120.39290322580645</v>
      </c>
      <c r="AK3468" s="7" t="s">
        <v>8247</v>
      </c>
      <c r="AL3468" s="1" t="s">
        <v>55</v>
      </c>
      <c r="AM3468" s="1">
        <f t="shared" si="219"/>
        <v>1</v>
      </c>
      <c r="AN3468" s="1" t="s">
        <v>119</v>
      </c>
      <c r="AO3468" s="1" t="s">
        <v>193</v>
      </c>
      <c r="AP3468" s="4">
        <f>1</f>
        <v>1</v>
      </c>
    </row>
    <row r="3469" spans="1:42" x14ac:dyDescent="0.3">
      <c r="A3469" s="1" t="s">
        <v>4602</v>
      </c>
      <c r="B3469" s="1" t="s">
        <v>37</v>
      </c>
      <c r="C3469" s="4">
        <v>44</v>
      </c>
      <c r="D3469" s="4" t="str">
        <f t="shared" si="216"/>
        <v>Adult</v>
      </c>
      <c r="E3469" s="1" t="s">
        <v>8253</v>
      </c>
      <c r="F3469" s="1" t="s">
        <v>8254</v>
      </c>
      <c r="G3469" s="1" t="s">
        <v>371</v>
      </c>
      <c r="H3469" s="1">
        <v>92571</v>
      </c>
      <c r="I3469" s="4">
        <v>0</v>
      </c>
      <c r="J3469" s="4">
        <v>1</v>
      </c>
      <c r="K3469" s="4" t="str">
        <f t="shared" si="217"/>
        <v>New</v>
      </c>
      <c r="L3469" s="1" t="s">
        <v>52</v>
      </c>
      <c r="M3469" s="1" t="s">
        <v>38</v>
      </c>
      <c r="N3469" s="7">
        <v>7.34</v>
      </c>
      <c r="O3469" s="1" t="s">
        <v>38</v>
      </c>
      <c r="P3469" s="1" t="s">
        <v>38</v>
      </c>
      <c r="Q3469" s="1" t="s">
        <v>53</v>
      </c>
      <c r="R3469" s="7">
        <v>11</v>
      </c>
      <c r="S3469" s="1" t="s">
        <v>41</v>
      </c>
      <c r="T3469" s="1" t="s">
        <v>41</v>
      </c>
      <c r="U3469" s="1" t="s">
        <v>41</v>
      </c>
      <c r="V3469" s="1" t="s">
        <v>41</v>
      </c>
      <c r="W3469" s="1" t="s">
        <v>38</v>
      </c>
      <c r="X3469" s="1" t="s">
        <v>41</v>
      </c>
      <c r="Y3469" s="1" t="s">
        <v>41</v>
      </c>
      <c r="Z3469" s="1" t="s">
        <v>41</v>
      </c>
      <c r="AA3469" s="1" t="s">
        <v>49</v>
      </c>
      <c r="AB3469" s="1" t="s">
        <v>38</v>
      </c>
      <c r="AC3469" s="1" t="s">
        <v>54</v>
      </c>
      <c r="AD3469" s="7">
        <v>84.6</v>
      </c>
      <c r="AE3469" s="7">
        <v>84.6</v>
      </c>
      <c r="AF3469" s="7">
        <v>0</v>
      </c>
      <c r="AG3469" s="7">
        <v>0</v>
      </c>
      <c r="AH3469" s="7">
        <v>7.34</v>
      </c>
      <c r="AI3469" s="7">
        <v>91.94</v>
      </c>
      <c r="AJ3469" s="7">
        <f t="shared" si="218"/>
        <v>91.94</v>
      </c>
      <c r="AK3469" s="7" t="s">
        <v>8249</v>
      </c>
      <c r="AL3469" s="1" t="s">
        <v>96</v>
      </c>
      <c r="AM3469" s="1">
        <f t="shared" si="219"/>
        <v>0</v>
      </c>
      <c r="AN3469" s="1" t="s">
        <v>8232</v>
      </c>
      <c r="AO3469" s="1" t="s">
        <v>108</v>
      </c>
      <c r="AP3469" s="4">
        <f>1</f>
        <v>1</v>
      </c>
    </row>
    <row r="3470" spans="1:42" x14ac:dyDescent="0.3">
      <c r="A3470" s="1" t="s">
        <v>4603</v>
      </c>
      <c r="B3470" s="1" t="s">
        <v>47</v>
      </c>
      <c r="C3470" s="4">
        <v>80</v>
      </c>
      <c r="D3470" s="4" t="str">
        <f t="shared" si="216"/>
        <v>Senior Citizen</v>
      </c>
      <c r="E3470" s="1" t="s">
        <v>3</v>
      </c>
      <c r="F3470" s="1" t="s">
        <v>8254</v>
      </c>
      <c r="G3470" s="1" t="s">
        <v>110</v>
      </c>
      <c r="H3470" s="1">
        <v>93201</v>
      </c>
      <c r="I3470" s="4">
        <v>0</v>
      </c>
      <c r="J3470" s="4">
        <v>56</v>
      </c>
      <c r="K3470" s="4" t="str">
        <f t="shared" si="217"/>
        <v>Veteran</v>
      </c>
      <c r="L3470" s="1" t="s">
        <v>74</v>
      </c>
      <c r="M3470" s="1" t="s">
        <v>38</v>
      </c>
      <c r="N3470" s="7">
        <v>48.8</v>
      </c>
      <c r="O3470" s="1" t="s">
        <v>38</v>
      </c>
      <c r="P3470" s="1" t="s">
        <v>38</v>
      </c>
      <c r="Q3470" s="1" t="s">
        <v>53</v>
      </c>
      <c r="R3470" s="7">
        <v>12</v>
      </c>
      <c r="S3470" s="1" t="s">
        <v>38</v>
      </c>
      <c r="T3470" s="1" t="s">
        <v>41</v>
      </c>
      <c r="U3470" s="1" t="s">
        <v>38</v>
      </c>
      <c r="V3470" s="1" t="s">
        <v>41</v>
      </c>
      <c r="W3470" s="1" t="s">
        <v>38</v>
      </c>
      <c r="X3470" s="1" t="s">
        <v>38</v>
      </c>
      <c r="Y3470" s="1" t="s">
        <v>41</v>
      </c>
      <c r="Z3470" s="1" t="s">
        <v>38</v>
      </c>
      <c r="AA3470" s="1" t="s">
        <v>43</v>
      </c>
      <c r="AB3470" s="1" t="s">
        <v>38</v>
      </c>
      <c r="AC3470" s="1" t="s">
        <v>54</v>
      </c>
      <c r="AD3470" s="7">
        <v>104.55</v>
      </c>
      <c r="AE3470" s="7">
        <v>5794.65</v>
      </c>
      <c r="AF3470" s="7">
        <v>0</v>
      </c>
      <c r="AG3470" s="7">
        <v>0</v>
      </c>
      <c r="AH3470" s="7">
        <v>2732.8</v>
      </c>
      <c r="AI3470" s="7">
        <v>8527.4500000000007</v>
      </c>
      <c r="AJ3470" s="7">
        <f t="shared" si="218"/>
        <v>152.27589285714288</v>
      </c>
      <c r="AK3470" s="7" t="s">
        <v>8248</v>
      </c>
      <c r="AL3470" s="1" t="s">
        <v>55</v>
      </c>
      <c r="AM3470" s="1">
        <f t="shared" si="219"/>
        <v>1</v>
      </c>
      <c r="AN3470" s="1" t="s">
        <v>56</v>
      </c>
      <c r="AO3470" s="1" t="s">
        <v>201</v>
      </c>
      <c r="AP3470" s="4">
        <f>1</f>
        <v>1</v>
      </c>
    </row>
    <row r="3471" spans="1:42" x14ac:dyDescent="0.3">
      <c r="A3471" s="1" t="s">
        <v>4604</v>
      </c>
      <c r="B3471" s="1" t="s">
        <v>47</v>
      </c>
      <c r="C3471" s="4">
        <v>49</v>
      </c>
      <c r="D3471" s="4" t="str">
        <f t="shared" si="216"/>
        <v>Adult</v>
      </c>
      <c r="E3471" s="1" t="s">
        <v>3</v>
      </c>
      <c r="F3471" s="1" t="s">
        <v>8255</v>
      </c>
      <c r="G3471" s="1" t="s">
        <v>654</v>
      </c>
      <c r="H3471" s="1">
        <v>95041</v>
      </c>
      <c r="I3471" s="4">
        <v>9</v>
      </c>
      <c r="J3471" s="4">
        <v>70</v>
      </c>
      <c r="K3471" s="4" t="str">
        <f t="shared" si="217"/>
        <v>Veteran</v>
      </c>
      <c r="L3471" s="1" t="s">
        <v>70</v>
      </c>
      <c r="M3471" s="1" t="s">
        <v>38</v>
      </c>
      <c r="N3471" s="7">
        <v>22.67</v>
      </c>
      <c r="O3471" s="1" t="s">
        <v>38</v>
      </c>
      <c r="P3471" s="1" t="s">
        <v>38</v>
      </c>
      <c r="Q3471" s="1" t="s">
        <v>77</v>
      </c>
      <c r="R3471" s="7">
        <v>29</v>
      </c>
      <c r="S3471" s="1" t="s">
        <v>38</v>
      </c>
      <c r="T3471" s="1" t="s">
        <v>41</v>
      </c>
      <c r="U3471" s="1" t="s">
        <v>38</v>
      </c>
      <c r="V3471" s="1" t="s">
        <v>41</v>
      </c>
      <c r="W3471" s="1" t="s">
        <v>38</v>
      </c>
      <c r="X3471" s="1" t="s">
        <v>41</v>
      </c>
      <c r="Y3471" s="1" t="s">
        <v>41</v>
      </c>
      <c r="Z3471" s="1" t="s">
        <v>38</v>
      </c>
      <c r="AA3471" s="1" t="s">
        <v>71</v>
      </c>
      <c r="AB3471" s="1" t="s">
        <v>41</v>
      </c>
      <c r="AC3471" s="1" t="s">
        <v>44</v>
      </c>
      <c r="AD3471" s="7">
        <v>68.95</v>
      </c>
      <c r="AE3471" s="7">
        <v>4858.7</v>
      </c>
      <c r="AF3471" s="7">
        <v>0</v>
      </c>
      <c r="AG3471" s="7">
        <v>0</v>
      </c>
      <c r="AH3471" s="7">
        <v>1586.9</v>
      </c>
      <c r="AI3471" s="7">
        <v>6445.6</v>
      </c>
      <c r="AJ3471" s="7">
        <f t="shared" si="218"/>
        <v>92.08</v>
      </c>
      <c r="AK3471" s="7" t="s">
        <v>8249</v>
      </c>
      <c r="AL3471" s="1" t="s">
        <v>45</v>
      </c>
      <c r="AM3471" s="1">
        <f t="shared" si="219"/>
        <v>0</v>
      </c>
      <c r="AN3471" s="1" t="s">
        <v>8232</v>
      </c>
      <c r="AO3471" s="1" t="s">
        <v>108</v>
      </c>
      <c r="AP3471" s="4">
        <f>1</f>
        <v>1</v>
      </c>
    </row>
    <row r="3472" spans="1:42" x14ac:dyDescent="0.3">
      <c r="A3472" s="1" t="s">
        <v>4605</v>
      </c>
      <c r="B3472" s="1" t="s">
        <v>37</v>
      </c>
      <c r="C3472" s="4">
        <v>68</v>
      </c>
      <c r="D3472" s="4" t="str">
        <f t="shared" si="216"/>
        <v>Senior Citizen</v>
      </c>
      <c r="E3472" s="1" t="s">
        <v>3</v>
      </c>
      <c r="F3472" s="1" t="s">
        <v>8254</v>
      </c>
      <c r="G3472" s="1" t="s">
        <v>133</v>
      </c>
      <c r="H3472" s="1">
        <v>90063</v>
      </c>
      <c r="I3472" s="4">
        <v>4</v>
      </c>
      <c r="J3472" s="4">
        <v>55</v>
      </c>
      <c r="K3472" s="4" t="str">
        <f t="shared" si="217"/>
        <v>Veteran</v>
      </c>
      <c r="L3472" s="1" t="s">
        <v>40</v>
      </c>
      <c r="M3472" s="1" t="s">
        <v>38</v>
      </c>
      <c r="N3472" s="7">
        <v>22.74</v>
      </c>
      <c r="O3472" s="1" t="s">
        <v>38</v>
      </c>
      <c r="P3472" s="1" t="s">
        <v>38</v>
      </c>
      <c r="Q3472" s="1" t="s">
        <v>53</v>
      </c>
      <c r="R3472" s="7">
        <v>21</v>
      </c>
      <c r="S3472" s="1" t="s">
        <v>41</v>
      </c>
      <c r="T3472" s="1" t="s">
        <v>38</v>
      </c>
      <c r="U3472" s="1" t="s">
        <v>38</v>
      </c>
      <c r="V3472" s="1" t="s">
        <v>38</v>
      </c>
      <c r="W3472" s="1" t="s">
        <v>41</v>
      </c>
      <c r="X3472" s="1" t="s">
        <v>41</v>
      </c>
      <c r="Y3472" s="1" t="s">
        <v>41</v>
      </c>
      <c r="Z3472" s="1" t="s">
        <v>38</v>
      </c>
      <c r="AA3472" s="1" t="s">
        <v>71</v>
      </c>
      <c r="AB3472" s="1" t="s">
        <v>41</v>
      </c>
      <c r="AC3472" s="1" t="s">
        <v>54</v>
      </c>
      <c r="AD3472" s="7">
        <v>90.45</v>
      </c>
      <c r="AE3472" s="7">
        <v>5044.8</v>
      </c>
      <c r="AF3472" s="7">
        <v>12.48</v>
      </c>
      <c r="AG3472" s="7">
        <v>0</v>
      </c>
      <c r="AH3472" s="7">
        <v>1250.7</v>
      </c>
      <c r="AI3472" s="7">
        <v>6283.02</v>
      </c>
      <c r="AJ3472" s="7">
        <f t="shared" si="218"/>
        <v>114.23672727272728</v>
      </c>
      <c r="AK3472" s="7" t="s">
        <v>8247</v>
      </c>
      <c r="AL3472" s="1" t="s">
        <v>45</v>
      </c>
      <c r="AM3472" s="1">
        <f t="shared" si="219"/>
        <v>0</v>
      </c>
      <c r="AN3472" s="1" t="s">
        <v>8232</v>
      </c>
      <c r="AO3472" s="1" t="s">
        <v>108</v>
      </c>
      <c r="AP3472" s="4">
        <f>1</f>
        <v>1</v>
      </c>
    </row>
    <row r="3473" spans="1:42" x14ac:dyDescent="0.3">
      <c r="A3473" s="1" t="s">
        <v>4606</v>
      </c>
      <c r="B3473" s="1" t="s">
        <v>47</v>
      </c>
      <c r="C3473" s="4">
        <v>23</v>
      </c>
      <c r="D3473" s="4" t="str">
        <f t="shared" si="216"/>
        <v>Teenager</v>
      </c>
      <c r="E3473" s="1" t="s">
        <v>8253</v>
      </c>
      <c r="F3473" s="1" t="s">
        <v>8254</v>
      </c>
      <c r="G3473" s="1" t="s">
        <v>233</v>
      </c>
      <c r="H3473" s="1">
        <v>90405</v>
      </c>
      <c r="I3473" s="4">
        <v>0</v>
      </c>
      <c r="J3473" s="4">
        <v>3</v>
      </c>
      <c r="K3473" s="4" t="str">
        <f t="shared" si="217"/>
        <v>New</v>
      </c>
      <c r="L3473" s="1" t="s">
        <v>40</v>
      </c>
      <c r="M3473" s="1" t="s">
        <v>38</v>
      </c>
      <c r="N3473" s="7">
        <v>47.68</v>
      </c>
      <c r="O3473" s="1" t="s">
        <v>41</v>
      </c>
      <c r="P3473" s="1" t="s">
        <v>38</v>
      </c>
      <c r="Q3473" s="1" t="s">
        <v>77</v>
      </c>
      <c r="R3473" s="7">
        <v>82</v>
      </c>
      <c r="S3473" s="1" t="s">
        <v>41</v>
      </c>
      <c r="T3473" s="1" t="s">
        <v>41</v>
      </c>
      <c r="U3473" s="1" t="s">
        <v>41</v>
      </c>
      <c r="V3473" s="1" t="s">
        <v>41</v>
      </c>
      <c r="W3473" s="1" t="s">
        <v>38</v>
      </c>
      <c r="X3473" s="1" t="s">
        <v>41</v>
      </c>
      <c r="Y3473" s="1" t="s">
        <v>38</v>
      </c>
      <c r="Z3473" s="1" t="s">
        <v>38</v>
      </c>
      <c r="AA3473" s="1" t="s">
        <v>49</v>
      </c>
      <c r="AB3473" s="1" t="s">
        <v>41</v>
      </c>
      <c r="AC3473" s="1" t="s">
        <v>44</v>
      </c>
      <c r="AD3473" s="7">
        <v>53.4</v>
      </c>
      <c r="AE3473" s="7">
        <v>188.7</v>
      </c>
      <c r="AF3473" s="7">
        <v>0</v>
      </c>
      <c r="AG3473" s="7">
        <v>0</v>
      </c>
      <c r="AH3473" s="7">
        <v>143.04</v>
      </c>
      <c r="AI3473" s="7">
        <v>331.74</v>
      </c>
      <c r="AJ3473" s="7">
        <f t="shared" si="218"/>
        <v>110.58</v>
      </c>
      <c r="AK3473" s="7" t="s">
        <v>8247</v>
      </c>
      <c r="AL3473" s="1" t="s">
        <v>55</v>
      </c>
      <c r="AM3473" s="1">
        <f t="shared" si="219"/>
        <v>1</v>
      </c>
      <c r="AN3473" s="1" t="s">
        <v>107</v>
      </c>
      <c r="AO3473" s="1" t="s">
        <v>108</v>
      </c>
      <c r="AP3473" s="4">
        <f>1</f>
        <v>1</v>
      </c>
    </row>
    <row r="3474" spans="1:42" x14ac:dyDescent="0.3">
      <c r="A3474" s="1" t="s">
        <v>4607</v>
      </c>
      <c r="B3474" s="1" t="s">
        <v>47</v>
      </c>
      <c r="C3474" s="4">
        <v>64</v>
      </c>
      <c r="D3474" s="4" t="str">
        <f t="shared" si="216"/>
        <v>Senior Citizen</v>
      </c>
      <c r="E3474" s="1" t="s">
        <v>3</v>
      </c>
      <c r="F3474" s="1" t="s">
        <v>8254</v>
      </c>
      <c r="G3474" s="1" t="s">
        <v>149</v>
      </c>
      <c r="H3474" s="1">
        <v>92126</v>
      </c>
      <c r="I3474" s="4">
        <v>3</v>
      </c>
      <c r="J3474" s="4">
        <v>5</v>
      </c>
      <c r="K3474" s="4" t="str">
        <f t="shared" si="217"/>
        <v>New</v>
      </c>
      <c r="L3474" s="1" t="s">
        <v>52</v>
      </c>
      <c r="M3474" s="1" t="s">
        <v>38</v>
      </c>
      <c r="N3474" s="7">
        <v>36.880000000000003</v>
      </c>
      <c r="O3474" s="1" t="s">
        <v>38</v>
      </c>
      <c r="P3474" s="1" t="s">
        <v>38</v>
      </c>
      <c r="Q3474" s="1" t="s">
        <v>53</v>
      </c>
      <c r="R3474" s="7">
        <v>8</v>
      </c>
      <c r="S3474" s="1" t="s">
        <v>38</v>
      </c>
      <c r="T3474" s="1" t="s">
        <v>41</v>
      </c>
      <c r="U3474" s="1" t="s">
        <v>38</v>
      </c>
      <c r="V3474" s="1" t="s">
        <v>41</v>
      </c>
      <c r="W3474" s="1" t="s">
        <v>41</v>
      </c>
      <c r="X3474" s="1" t="s">
        <v>41</v>
      </c>
      <c r="Y3474" s="1" t="s">
        <v>41</v>
      </c>
      <c r="Z3474" s="1" t="s">
        <v>38</v>
      </c>
      <c r="AA3474" s="1" t="s">
        <v>49</v>
      </c>
      <c r="AB3474" s="1" t="s">
        <v>38</v>
      </c>
      <c r="AC3474" s="1" t="s">
        <v>54</v>
      </c>
      <c r="AD3474" s="7">
        <v>84.5</v>
      </c>
      <c r="AE3474" s="7">
        <v>453.75</v>
      </c>
      <c r="AF3474" s="7">
        <v>0</v>
      </c>
      <c r="AG3474" s="7">
        <v>0</v>
      </c>
      <c r="AH3474" s="7">
        <v>184.4</v>
      </c>
      <c r="AI3474" s="7">
        <v>638.15</v>
      </c>
      <c r="AJ3474" s="7">
        <f t="shared" si="218"/>
        <v>127.63</v>
      </c>
      <c r="AK3474" s="7" t="s">
        <v>8247</v>
      </c>
      <c r="AL3474" s="1" t="s">
        <v>55</v>
      </c>
      <c r="AM3474" s="1">
        <f t="shared" si="219"/>
        <v>1</v>
      </c>
      <c r="AN3474" s="1" t="s">
        <v>56</v>
      </c>
      <c r="AO3474" s="1" t="s">
        <v>102</v>
      </c>
      <c r="AP3474" s="4">
        <f>1</f>
        <v>1</v>
      </c>
    </row>
    <row r="3475" spans="1:42" x14ac:dyDescent="0.3">
      <c r="A3475" s="1" t="s">
        <v>4608</v>
      </c>
      <c r="B3475" s="1" t="s">
        <v>47</v>
      </c>
      <c r="C3475" s="4">
        <v>53</v>
      </c>
      <c r="D3475" s="4" t="str">
        <f t="shared" si="216"/>
        <v>Senior Citizen</v>
      </c>
      <c r="E3475" s="1" t="s">
        <v>8253</v>
      </c>
      <c r="F3475" s="1" t="s">
        <v>8254</v>
      </c>
      <c r="G3475" s="1" t="s">
        <v>805</v>
      </c>
      <c r="H3475" s="1">
        <v>91103</v>
      </c>
      <c r="I3475" s="4">
        <v>0</v>
      </c>
      <c r="J3475" s="4">
        <v>3</v>
      </c>
      <c r="K3475" s="4" t="str">
        <f t="shared" si="217"/>
        <v>New</v>
      </c>
      <c r="L3475" s="1" t="s">
        <v>52</v>
      </c>
      <c r="M3475" s="1" t="s">
        <v>38</v>
      </c>
      <c r="N3475" s="7">
        <v>39.380000000000003</v>
      </c>
      <c r="O3475" s="1" t="s">
        <v>41</v>
      </c>
      <c r="P3475" s="1" t="s">
        <v>38</v>
      </c>
      <c r="Q3475" s="1" t="s">
        <v>53</v>
      </c>
      <c r="R3475" s="7">
        <v>23</v>
      </c>
      <c r="S3475" s="1" t="s">
        <v>41</v>
      </c>
      <c r="T3475" s="1" t="s">
        <v>41</v>
      </c>
      <c r="U3475" s="1" t="s">
        <v>41</v>
      </c>
      <c r="V3475" s="1" t="s">
        <v>41</v>
      </c>
      <c r="W3475" s="1" t="s">
        <v>41</v>
      </c>
      <c r="X3475" s="1" t="s">
        <v>41</v>
      </c>
      <c r="Y3475" s="1" t="s">
        <v>41</v>
      </c>
      <c r="Z3475" s="1" t="s">
        <v>38</v>
      </c>
      <c r="AA3475" s="1" t="s">
        <v>49</v>
      </c>
      <c r="AB3475" s="1" t="s">
        <v>41</v>
      </c>
      <c r="AC3475" s="1" t="s">
        <v>54</v>
      </c>
      <c r="AD3475" s="7">
        <v>69.650000000000006</v>
      </c>
      <c r="AE3475" s="7">
        <v>220.1</v>
      </c>
      <c r="AF3475" s="7">
        <v>0</v>
      </c>
      <c r="AG3475" s="7">
        <v>0</v>
      </c>
      <c r="AH3475" s="7">
        <v>118.14</v>
      </c>
      <c r="AI3475" s="7">
        <v>338.24</v>
      </c>
      <c r="AJ3475" s="7">
        <f t="shared" si="218"/>
        <v>112.74666666666667</v>
      </c>
      <c r="AK3475" s="7" t="s">
        <v>8247</v>
      </c>
      <c r="AL3475" s="1" t="s">
        <v>55</v>
      </c>
      <c r="AM3475" s="1">
        <f t="shared" si="219"/>
        <v>1</v>
      </c>
      <c r="AN3475" s="1" t="s">
        <v>56</v>
      </c>
      <c r="AO3475" s="1" t="s">
        <v>201</v>
      </c>
      <c r="AP3475" s="4">
        <f>1</f>
        <v>1</v>
      </c>
    </row>
    <row r="3476" spans="1:42" x14ac:dyDescent="0.3">
      <c r="A3476" s="1" t="s">
        <v>4609</v>
      </c>
      <c r="B3476" s="1" t="s">
        <v>37</v>
      </c>
      <c r="C3476" s="4">
        <v>23</v>
      </c>
      <c r="D3476" s="4" t="str">
        <f t="shared" si="216"/>
        <v>Teenager</v>
      </c>
      <c r="E3476" s="1" t="s">
        <v>3</v>
      </c>
      <c r="F3476" s="1" t="s">
        <v>8254</v>
      </c>
      <c r="G3476" s="1" t="s">
        <v>2155</v>
      </c>
      <c r="H3476" s="1">
        <v>92683</v>
      </c>
      <c r="I3476" s="4">
        <v>6</v>
      </c>
      <c r="J3476" s="4">
        <v>26</v>
      </c>
      <c r="K3476" s="4" t="str">
        <f t="shared" si="217"/>
        <v>Loyal</v>
      </c>
      <c r="L3476" s="1" t="s">
        <v>127</v>
      </c>
      <c r="M3476" s="1" t="s">
        <v>38</v>
      </c>
      <c r="N3476" s="7">
        <v>34.119999999999997</v>
      </c>
      <c r="O3476" s="1" t="s">
        <v>41</v>
      </c>
      <c r="P3476" s="1" t="s">
        <v>38</v>
      </c>
      <c r="Q3476" s="1" t="s">
        <v>77</v>
      </c>
      <c r="R3476" s="7">
        <v>58</v>
      </c>
      <c r="S3476" s="1" t="s">
        <v>41</v>
      </c>
      <c r="T3476" s="1" t="s">
        <v>38</v>
      </c>
      <c r="U3476" s="1" t="s">
        <v>38</v>
      </c>
      <c r="V3476" s="1" t="s">
        <v>41</v>
      </c>
      <c r="W3476" s="1" t="s">
        <v>38</v>
      </c>
      <c r="X3476" s="1" t="s">
        <v>38</v>
      </c>
      <c r="Y3476" s="1" t="s">
        <v>38</v>
      </c>
      <c r="Z3476" s="1" t="s">
        <v>41</v>
      </c>
      <c r="AA3476" s="1" t="s">
        <v>71</v>
      </c>
      <c r="AB3476" s="1" t="s">
        <v>38</v>
      </c>
      <c r="AC3476" s="1" t="s">
        <v>44</v>
      </c>
      <c r="AD3476" s="7">
        <v>73.5</v>
      </c>
      <c r="AE3476" s="7">
        <v>1905.7</v>
      </c>
      <c r="AF3476" s="7">
        <v>17.03</v>
      </c>
      <c r="AG3476" s="7">
        <v>70</v>
      </c>
      <c r="AH3476" s="7">
        <v>887.12</v>
      </c>
      <c r="AI3476" s="7">
        <v>2845.79</v>
      </c>
      <c r="AJ3476" s="7">
        <f t="shared" si="218"/>
        <v>109.45346153846154</v>
      </c>
      <c r="AK3476" s="7" t="s">
        <v>8247</v>
      </c>
      <c r="AL3476" s="1" t="s">
        <v>45</v>
      </c>
      <c r="AM3476" s="1">
        <f t="shared" si="219"/>
        <v>0</v>
      </c>
      <c r="AN3476" s="1" t="s">
        <v>8232</v>
      </c>
      <c r="AO3476" s="1" t="s">
        <v>108</v>
      </c>
      <c r="AP3476" s="4">
        <f>1</f>
        <v>1</v>
      </c>
    </row>
    <row r="3477" spans="1:42" x14ac:dyDescent="0.3">
      <c r="A3477" s="1" t="s">
        <v>4610</v>
      </c>
      <c r="B3477" s="1" t="s">
        <v>37</v>
      </c>
      <c r="C3477" s="4">
        <v>33</v>
      </c>
      <c r="D3477" s="4" t="str">
        <f t="shared" si="216"/>
        <v>Adult</v>
      </c>
      <c r="E3477" s="1" t="s">
        <v>8253</v>
      </c>
      <c r="F3477" s="1" t="s">
        <v>8254</v>
      </c>
      <c r="G3477" s="1" t="s">
        <v>2108</v>
      </c>
      <c r="H3477" s="1">
        <v>96047</v>
      </c>
      <c r="I3477" s="4">
        <v>0</v>
      </c>
      <c r="J3477" s="4">
        <v>25</v>
      </c>
      <c r="K3477" s="4" t="str">
        <f t="shared" si="217"/>
        <v>Loyal</v>
      </c>
      <c r="L3477" s="1" t="s">
        <v>40</v>
      </c>
      <c r="M3477" s="1" t="s">
        <v>38</v>
      </c>
      <c r="N3477" s="7">
        <v>1.22</v>
      </c>
      <c r="O3477" s="1" t="s">
        <v>41</v>
      </c>
      <c r="P3477" s="1" t="s">
        <v>38</v>
      </c>
      <c r="Q3477" s="1" t="s">
        <v>77</v>
      </c>
      <c r="R3477" s="7">
        <v>10</v>
      </c>
      <c r="S3477" s="1" t="s">
        <v>41</v>
      </c>
      <c r="T3477" s="1" t="s">
        <v>38</v>
      </c>
      <c r="U3477" s="1" t="s">
        <v>41</v>
      </c>
      <c r="V3477" s="1" t="s">
        <v>38</v>
      </c>
      <c r="W3477" s="1" t="s">
        <v>41</v>
      </c>
      <c r="X3477" s="1" t="s">
        <v>38</v>
      </c>
      <c r="Y3477" s="1" t="s">
        <v>38</v>
      </c>
      <c r="Z3477" s="1" t="s">
        <v>38</v>
      </c>
      <c r="AA3477" s="1" t="s">
        <v>49</v>
      </c>
      <c r="AB3477" s="1" t="s">
        <v>38</v>
      </c>
      <c r="AC3477" s="1" t="s">
        <v>54</v>
      </c>
      <c r="AD3477" s="7">
        <v>65.8</v>
      </c>
      <c r="AE3477" s="7">
        <v>1679.65</v>
      </c>
      <c r="AF3477" s="7">
        <v>29.29</v>
      </c>
      <c r="AG3477" s="7">
        <v>0</v>
      </c>
      <c r="AH3477" s="7">
        <v>30.5</v>
      </c>
      <c r="AI3477" s="7">
        <v>1680.86</v>
      </c>
      <c r="AJ3477" s="7">
        <f t="shared" si="218"/>
        <v>67.234399999999994</v>
      </c>
      <c r="AK3477" s="7" t="s">
        <v>8249</v>
      </c>
      <c r="AL3477" s="1" t="s">
        <v>45</v>
      </c>
      <c r="AM3477" s="1">
        <f t="shared" si="219"/>
        <v>0</v>
      </c>
      <c r="AN3477" s="1" t="s">
        <v>8232</v>
      </c>
      <c r="AO3477" s="1" t="s">
        <v>108</v>
      </c>
      <c r="AP3477" s="4">
        <f>1</f>
        <v>1</v>
      </c>
    </row>
    <row r="3478" spans="1:42" x14ac:dyDescent="0.3">
      <c r="A3478" s="1" t="s">
        <v>4611</v>
      </c>
      <c r="B3478" s="1" t="s">
        <v>47</v>
      </c>
      <c r="C3478" s="4">
        <v>29</v>
      </c>
      <c r="D3478" s="4" t="str">
        <f t="shared" si="216"/>
        <v>Adult</v>
      </c>
      <c r="E3478" s="1" t="s">
        <v>8253</v>
      </c>
      <c r="F3478" s="1" t="s">
        <v>8254</v>
      </c>
      <c r="G3478" s="1" t="s">
        <v>142</v>
      </c>
      <c r="H3478" s="1">
        <v>95212</v>
      </c>
      <c r="I3478" s="4">
        <v>0</v>
      </c>
      <c r="J3478" s="4">
        <v>15</v>
      </c>
      <c r="K3478" s="4" t="str">
        <f t="shared" si="217"/>
        <v>Loyal</v>
      </c>
      <c r="L3478" s="1" t="s">
        <v>60</v>
      </c>
      <c r="M3478" s="1" t="s">
        <v>38</v>
      </c>
      <c r="N3478" s="7">
        <v>14.79</v>
      </c>
      <c r="O3478" s="1" t="s">
        <v>38</v>
      </c>
      <c r="P3478" s="1" t="s">
        <v>38</v>
      </c>
      <c r="Q3478" s="1" t="s">
        <v>77</v>
      </c>
      <c r="R3478" s="7">
        <v>59</v>
      </c>
      <c r="S3478" s="1" t="s">
        <v>41</v>
      </c>
      <c r="T3478" s="1" t="s">
        <v>38</v>
      </c>
      <c r="U3478" s="1" t="s">
        <v>41</v>
      </c>
      <c r="V3478" s="1" t="s">
        <v>38</v>
      </c>
      <c r="W3478" s="1" t="s">
        <v>41</v>
      </c>
      <c r="X3478" s="1" t="s">
        <v>41</v>
      </c>
      <c r="Y3478" s="1" t="s">
        <v>41</v>
      </c>
      <c r="Z3478" s="1" t="s">
        <v>38</v>
      </c>
      <c r="AA3478" s="1" t="s">
        <v>49</v>
      </c>
      <c r="AB3478" s="1" t="s">
        <v>38</v>
      </c>
      <c r="AC3478" s="1" t="s">
        <v>44</v>
      </c>
      <c r="AD3478" s="7">
        <v>58.6</v>
      </c>
      <c r="AE3478" s="7">
        <v>939.7</v>
      </c>
      <c r="AF3478" s="7">
        <v>0</v>
      </c>
      <c r="AG3478" s="7">
        <v>0</v>
      </c>
      <c r="AH3478" s="7">
        <v>221.85</v>
      </c>
      <c r="AI3478" s="7">
        <v>1161.55</v>
      </c>
      <c r="AJ3478" s="7">
        <f t="shared" si="218"/>
        <v>77.436666666666667</v>
      </c>
      <c r="AK3478" s="7" t="s">
        <v>8249</v>
      </c>
      <c r="AL3478" s="1" t="s">
        <v>55</v>
      </c>
      <c r="AM3478" s="1">
        <f t="shared" si="219"/>
        <v>1</v>
      </c>
      <c r="AN3478" s="1" t="s">
        <v>61</v>
      </c>
      <c r="AO3478" s="1" t="s">
        <v>431</v>
      </c>
      <c r="AP3478" s="4">
        <f>1</f>
        <v>1</v>
      </c>
    </row>
    <row r="3479" spans="1:42" x14ac:dyDescent="0.3">
      <c r="A3479" s="1" t="s">
        <v>4612</v>
      </c>
      <c r="B3479" s="1" t="s">
        <v>37</v>
      </c>
      <c r="C3479" s="4">
        <v>51</v>
      </c>
      <c r="D3479" s="4" t="str">
        <f t="shared" si="216"/>
        <v>Senior Citizen</v>
      </c>
      <c r="E3479" s="1" t="s">
        <v>3</v>
      </c>
      <c r="F3479" s="1" t="s">
        <v>8254</v>
      </c>
      <c r="G3479" s="1" t="s">
        <v>2837</v>
      </c>
      <c r="H3479" s="1">
        <v>91759</v>
      </c>
      <c r="I3479" s="4">
        <v>4</v>
      </c>
      <c r="J3479" s="4">
        <v>31</v>
      </c>
      <c r="K3479" s="4" t="str">
        <f t="shared" si="217"/>
        <v>Loyal</v>
      </c>
      <c r="L3479" s="1" t="s">
        <v>40</v>
      </c>
      <c r="M3479" s="1" t="s">
        <v>38</v>
      </c>
      <c r="N3479" s="7">
        <v>1.2</v>
      </c>
      <c r="O3479" s="1" t="s">
        <v>41</v>
      </c>
      <c r="P3479" s="1" t="s">
        <v>38</v>
      </c>
      <c r="Q3479" s="1" t="s">
        <v>77</v>
      </c>
      <c r="R3479" s="7">
        <v>15</v>
      </c>
      <c r="S3479" s="1" t="s">
        <v>41</v>
      </c>
      <c r="T3479" s="1" t="s">
        <v>41</v>
      </c>
      <c r="U3479" s="1" t="s">
        <v>41</v>
      </c>
      <c r="V3479" s="1" t="s">
        <v>38</v>
      </c>
      <c r="W3479" s="1" t="s">
        <v>41</v>
      </c>
      <c r="X3479" s="1" t="s">
        <v>41</v>
      </c>
      <c r="Y3479" s="1" t="s">
        <v>41</v>
      </c>
      <c r="Z3479" s="1" t="s">
        <v>41</v>
      </c>
      <c r="AA3479" s="1" t="s">
        <v>49</v>
      </c>
      <c r="AB3479" s="1" t="s">
        <v>38</v>
      </c>
      <c r="AC3479" s="1" t="s">
        <v>44</v>
      </c>
      <c r="AD3479" s="7">
        <v>49.2</v>
      </c>
      <c r="AE3479" s="7">
        <v>1498.55</v>
      </c>
      <c r="AF3479" s="7">
        <v>0</v>
      </c>
      <c r="AG3479" s="7">
        <v>100</v>
      </c>
      <c r="AH3479" s="7">
        <v>37.200000000000003</v>
      </c>
      <c r="AI3479" s="7">
        <v>1635.75</v>
      </c>
      <c r="AJ3479" s="7">
        <f t="shared" si="218"/>
        <v>52.766129032258064</v>
      </c>
      <c r="AK3479" s="7" t="s">
        <v>8249</v>
      </c>
      <c r="AL3479" s="1" t="s">
        <v>45</v>
      </c>
      <c r="AM3479" s="1">
        <f t="shared" si="219"/>
        <v>0</v>
      </c>
      <c r="AN3479" s="1" t="s">
        <v>8232</v>
      </c>
      <c r="AO3479" s="1" t="s">
        <v>108</v>
      </c>
      <c r="AP3479" s="4">
        <f>1</f>
        <v>1</v>
      </c>
    </row>
    <row r="3480" spans="1:42" x14ac:dyDescent="0.3">
      <c r="A3480" s="1" t="s">
        <v>4613</v>
      </c>
      <c r="B3480" s="1" t="s">
        <v>47</v>
      </c>
      <c r="C3480" s="4">
        <v>39</v>
      </c>
      <c r="D3480" s="4" t="str">
        <f t="shared" si="216"/>
        <v>Adult</v>
      </c>
      <c r="E3480" s="1" t="s">
        <v>3</v>
      </c>
      <c r="F3480" s="1" t="s">
        <v>8254</v>
      </c>
      <c r="G3480" s="1" t="s">
        <v>2783</v>
      </c>
      <c r="H3480" s="1">
        <v>93950</v>
      </c>
      <c r="I3480" s="4">
        <v>0</v>
      </c>
      <c r="J3480" s="4">
        <v>2</v>
      </c>
      <c r="K3480" s="4" t="str">
        <f t="shared" si="217"/>
        <v>New</v>
      </c>
      <c r="L3480" s="1" t="s">
        <v>40</v>
      </c>
      <c r="M3480" s="1" t="s">
        <v>38</v>
      </c>
      <c r="N3480" s="7">
        <v>49.41</v>
      </c>
      <c r="O3480" s="1" t="s">
        <v>38</v>
      </c>
      <c r="P3480" s="1" t="s">
        <v>38</v>
      </c>
      <c r="Q3480" s="1" t="s">
        <v>53</v>
      </c>
      <c r="R3480" s="7">
        <v>20</v>
      </c>
      <c r="S3480" s="1" t="s">
        <v>41</v>
      </c>
      <c r="T3480" s="1" t="s">
        <v>41</v>
      </c>
      <c r="U3480" s="1" t="s">
        <v>38</v>
      </c>
      <c r="V3480" s="1" t="s">
        <v>41</v>
      </c>
      <c r="W3480" s="1" t="s">
        <v>38</v>
      </c>
      <c r="X3480" s="1" t="s">
        <v>41</v>
      </c>
      <c r="Y3480" s="1" t="s">
        <v>41</v>
      </c>
      <c r="Z3480" s="1" t="s">
        <v>41</v>
      </c>
      <c r="AA3480" s="1" t="s">
        <v>49</v>
      </c>
      <c r="AB3480" s="1" t="s">
        <v>38</v>
      </c>
      <c r="AC3480" s="1" t="s">
        <v>54</v>
      </c>
      <c r="AD3480" s="7">
        <v>91.45</v>
      </c>
      <c r="AE3480" s="7">
        <v>171.45</v>
      </c>
      <c r="AF3480" s="7">
        <v>0</v>
      </c>
      <c r="AG3480" s="7">
        <v>10</v>
      </c>
      <c r="AH3480" s="7">
        <v>98.82</v>
      </c>
      <c r="AI3480" s="7">
        <v>280.27</v>
      </c>
      <c r="AJ3480" s="7">
        <f t="shared" si="218"/>
        <v>140.13499999999999</v>
      </c>
      <c r="AK3480" s="7" t="s">
        <v>8247</v>
      </c>
      <c r="AL3480" s="1" t="s">
        <v>96</v>
      </c>
      <c r="AM3480" s="1">
        <f t="shared" si="219"/>
        <v>0</v>
      </c>
      <c r="AN3480" s="1" t="s">
        <v>8232</v>
      </c>
      <c r="AO3480" s="1" t="s">
        <v>108</v>
      </c>
      <c r="AP3480" s="4">
        <f>1</f>
        <v>1</v>
      </c>
    </row>
    <row r="3481" spans="1:42" x14ac:dyDescent="0.3">
      <c r="A3481" s="1" t="s">
        <v>4614</v>
      </c>
      <c r="B3481" s="1" t="s">
        <v>37</v>
      </c>
      <c r="C3481" s="4">
        <v>61</v>
      </c>
      <c r="D3481" s="4" t="str">
        <f t="shared" si="216"/>
        <v>Senior Citizen</v>
      </c>
      <c r="E3481" s="1" t="s">
        <v>8253</v>
      </c>
      <c r="F3481" s="1" t="s">
        <v>8254</v>
      </c>
      <c r="G3481" s="1" t="s">
        <v>311</v>
      </c>
      <c r="H3481" s="1">
        <v>93030</v>
      </c>
      <c r="I3481" s="4">
        <v>0</v>
      </c>
      <c r="J3481" s="4">
        <v>1</v>
      </c>
      <c r="K3481" s="4" t="str">
        <f t="shared" si="217"/>
        <v>New</v>
      </c>
      <c r="L3481" s="1" t="s">
        <v>40</v>
      </c>
      <c r="M3481" s="1" t="s">
        <v>38</v>
      </c>
      <c r="N3481" s="7">
        <v>1.59</v>
      </c>
      <c r="O3481" s="1" t="s">
        <v>41</v>
      </c>
      <c r="P3481" s="1" t="s">
        <v>38</v>
      </c>
      <c r="Q3481" s="1" t="s">
        <v>42</v>
      </c>
      <c r="R3481" s="7">
        <v>14</v>
      </c>
      <c r="S3481" s="1" t="s">
        <v>41</v>
      </c>
      <c r="T3481" s="1" t="s">
        <v>41</v>
      </c>
      <c r="U3481" s="1" t="s">
        <v>41</v>
      </c>
      <c r="V3481" s="1" t="s">
        <v>41</v>
      </c>
      <c r="W3481" s="1" t="s">
        <v>38</v>
      </c>
      <c r="X3481" s="1" t="s">
        <v>41</v>
      </c>
      <c r="Y3481" s="1" t="s">
        <v>41</v>
      </c>
      <c r="Z3481" s="1" t="s">
        <v>38</v>
      </c>
      <c r="AA3481" s="1" t="s">
        <v>49</v>
      </c>
      <c r="AB3481" s="1" t="s">
        <v>38</v>
      </c>
      <c r="AC3481" s="1" t="s">
        <v>44</v>
      </c>
      <c r="AD3481" s="7">
        <v>53.55</v>
      </c>
      <c r="AE3481" s="7">
        <v>53.55</v>
      </c>
      <c r="AF3481" s="7">
        <v>0</v>
      </c>
      <c r="AG3481" s="7">
        <v>0</v>
      </c>
      <c r="AH3481" s="7">
        <v>1.59</v>
      </c>
      <c r="AI3481" s="7">
        <v>55.14</v>
      </c>
      <c r="AJ3481" s="7">
        <f t="shared" si="218"/>
        <v>55.14</v>
      </c>
      <c r="AK3481" s="7" t="s">
        <v>8249</v>
      </c>
      <c r="AL3481" s="1" t="s">
        <v>55</v>
      </c>
      <c r="AM3481" s="1">
        <f t="shared" si="219"/>
        <v>1</v>
      </c>
      <c r="AN3481" s="1" t="s">
        <v>115</v>
      </c>
      <c r="AO3481" s="1" t="s">
        <v>238</v>
      </c>
      <c r="AP3481" s="4">
        <f>1</f>
        <v>1</v>
      </c>
    </row>
    <row r="3482" spans="1:42" x14ac:dyDescent="0.3">
      <c r="A3482" s="1" t="s">
        <v>4615</v>
      </c>
      <c r="B3482" s="1" t="s">
        <v>47</v>
      </c>
      <c r="C3482" s="4">
        <v>47</v>
      </c>
      <c r="D3482" s="4" t="str">
        <f t="shared" si="216"/>
        <v>Adult</v>
      </c>
      <c r="E3482" s="1" t="s">
        <v>8253</v>
      </c>
      <c r="F3482" s="1" t="s">
        <v>8254</v>
      </c>
      <c r="G3482" s="1" t="s">
        <v>3383</v>
      </c>
      <c r="H3482" s="1">
        <v>95482</v>
      </c>
      <c r="I3482" s="4">
        <v>0</v>
      </c>
      <c r="J3482" s="4">
        <v>18</v>
      </c>
      <c r="K3482" s="4" t="str">
        <f t="shared" si="217"/>
        <v>Loyal</v>
      </c>
      <c r="L3482" s="1" t="s">
        <v>40</v>
      </c>
      <c r="M3482" s="1" t="s">
        <v>38</v>
      </c>
      <c r="N3482" s="7">
        <v>33.799999999999997</v>
      </c>
      <c r="O3482" s="1" t="s">
        <v>38</v>
      </c>
      <c r="P3482" s="1" t="s">
        <v>38</v>
      </c>
      <c r="Q3482" s="1" t="s">
        <v>42</v>
      </c>
      <c r="R3482" s="7">
        <v>17</v>
      </c>
      <c r="S3482" s="1" t="s">
        <v>38</v>
      </c>
      <c r="T3482" s="1" t="s">
        <v>41</v>
      </c>
      <c r="U3482" s="1" t="s">
        <v>41</v>
      </c>
      <c r="V3482" s="1" t="s">
        <v>41</v>
      </c>
      <c r="W3482" s="1" t="s">
        <v>41</v>
      </c>
      <c r="X3482" s="1" t="s">
        <v>41</v>
      </c>
      <c r="Y3482" s="1" t="s">
        <v>41</v>
      </c>
      <c r="Z3482" s="1" t="s">
        <v>41</v>
      </c>
      <c r="AA3482" s="1" t="s">
        <v>49</v>
      </c>
      <c r="AB3482" s="1" t="s">
        <v>41</v>
      </c>
      <c r="AC3482" s="1" t="s">
        <v>44</v>
      </c>
      <c r="AD3482" s="7">
        <v>56.25</v>
      </c>
      <c r="AE3482" s="7">
        <v>969.85</v>
      </c>
      <c r="AF3482" s="7">
        <v>0</v>
      </c>
      <c r="AG3482" s="7">
        <v>30</v>
      </c>
      <c r="AH3482" s="7">
        <v>608.4</v>
      </c>
      <c r="AI3482" s="7">
        <v>1608.25</v>
      </c>
      <c r="AJ3482" s="7">
        <f t="shared" si="218"/>
        <v>89.347222222222229</v>
      </c>
      <c r="AK3482" s="7" t="s">
        <v>8249</v>
      </c>
      <c r="AL3482" s="1" t="s">
        <v>45</v>
      </c>
      <c r="AM3482" s="1">
        <f t="shared" si="219"/>
        <v>0</v>
      </c>
      <c r="AN3482" s="1" t="s">
        <v>8232</v>
      </c>
      <c r="AO3482" s="1" t="s">
        <v>108</v>
      </c>
      <c r="AP3482" s="4">
        <f>1</f>
        <v>1</v>
      </c>
    </row>
    <row r="3483" spans="1:42" x14ac:dyDescent="0.3">
      <c r="A3483" s="1" t="s">
        <v>4616</v>
      </c>
      <c r="B3483" s="1" t="s">
        <v>47</v>
      </c>
      <c r="C3483" s="4">
        <v>79</v>
      </c>
      <c r="D3483" s="4" t="str">
        <f t="shared" si="216"/>
        <v>Senior Citizen</v>
      </c>
      <c r="E3483" s="1" t="s">
        <v>3</v>
      </c>
      <c r="F3483" s="1" t="s">
        <v>8254</v>
      </c>
      <c r="G3483" s="1" t="s">
        <v>133</v>
      </c>
      <c r="H3483" s="1">
        <v>90034</v>
      </c>
      <c r="I3483" s="4">
        <v>10</v>
      </c>
      <c r="J3483" s="4">
        <v>2</v>
      </c>
      <c r="K3483" s="4" t="str">
        <f t="shared" si="217"/>
        <v>New</v>
      </c>
      <c r="L3483" s="1" t="s">
        <v>52</v>
      </c>
      <c r="M3483" s="1" t="s">
        <v>38</v>
      </c>
      <c r="N3483" s="7">
        <v>33.1</v>
      </c>
      <c r="O3483" s="1" t="s">
        <v>41</v>
      </c>
      <c r="P3483" s="1" t="s">
        <v>38</v>
      </c>
      <c r="Q3483" s="1" t="s">
        <v>53</v>
      </c>
      <c r="R3483" s="7">
        <v>11</v>
      </c>
      <c r="S3483" s="1" t="s">
        <v>41</v>
      </c>
      <c r="T3483" s="1" t="s">
        <v>41</v>
      </c>
      <c r="U3483" s="1" t="s">
        <v>38</v>
      </c>
      <c r="V3483" s="1" t="s">
        <v>41</v>
      </c>
      <c r="W3483" s="1" t="s">
        <v>38</v>
      </c>
      <c r="X3483" s="1" t="s">
        <v>38</v>
      </c>
      <c r="Y3483" s="1" t="s">
        <v>41</v>
      </c>
      <c r="Z3483" s="1" t="s">
        <v>41</v>
      </c>
      <c r="AA3483" s="1" t="s">
        <v>43</v>
      </c>
      <c r="AB3483" s="1" t="s">
        <v>38</v>
      </c>
      <c r="AC3483" s="1" t="s">
        <v>44</v>
      </c>
      <c r="AD3483" s="7">
        <v>95.5</v>
      </c>
      <c r="AE3483" s="7">
        <v>181.65</v>
      </c>
      <c r="AF3483" s="7">
        <v>0</v>
      </c>
      <c r="AG3483" s="7">
        <v>10</v>
      </c>
      <c r="AH3483" s="7">
        <v>66.2</v>
      </c>
      <c r="AI3483" s="7">
        <v>257.85000000000002</v>
      </c>
      <c r="AJ3483" s="7">
        <f t="shared" si="218"/>
        <v>128.92500000000001</v>
      </c>
      <c r="AK3483" s="7" t="s">
        <v>8247</v>
      </c>
      <c r="AL3483" s="1" t="s">
        <v>96</v>
      </c>
      <c r="AM3483" s="1">
        <f t="shared" si="219"/>
        <v>0</v>
      </c>
      <c r="AN3483" s="1" t="s">
        <v>8232</v>
      </c>
      <c r="AO3483" s="1" t="s">
        <v>108</v>
      </c>
      <c r="AP3483" s="4">
        <f>1</f>
        <v>1</v>
      </c>
    </row>
    <row r="3484" spans="1:42" x14ac:dyDescent="0.3">
      <c r="A3484" s="1" t="s">
        <v>4617</v>
      </c>
      <c r="B3484" s="1" t="s">
        <v>37</v>
      </c>
      <c r="C3484" s="4">
        <v>54</v>
      </c>
      <c r="D3484" s="4" t="str">
        <f t="shared" si="216"/>
        <v>Senior Citizen</v>
      </c>
      <c r="E3484" s="1" t="s">
        <v>8253</v>
      </c>
      <c r="F3484" s="1" t="s">
        <v>8254</v>
      </c>
      <c r="G3484" s="1" t="s">
        <v>4618</v>
      </c>
      <c r="H3484" s="1">
        <v>96044</v>
      </c>
      <c r="I3484" s="4">
        <v>0</v>
      </c>
      <c r="J3484" s="4">
        <v>13</v>
      </c>
      <c r="K3484" s="4" t="str">
        <f t="shared" si="217"/>
        <v>Loyal</v>
      </c>
      <c r="L3484" s="1" t="s">
        <v>60</v>
      </c>
      <c r="M3484" s="1" t="s">
        <v>38</v>
      </c>
      <c r="N3484" s="7">
        <v>10.66</v>
      </c>
      <c r="O3484" s="1" t="s">
        <v>41</v>
      </c>
      <c r="P3484" s="1" t="s">
        <v>38</v>
      </c>
      <c r="Q3484" s="1" t="s">
        <v>77</v>
      </c>
      <c r="R3484" s="7">
        <v>5</v>
      </c>
      <c r="S3484" s="1" t="s">
        <v>38</v>
      </c>
      <c r="T3484" s="1" t="s">
        <v>41</v>
      </c>
      <c r="U3484" s="1" t="s">
        <v>41</v>
      </c>
      <c r="V3484" s="1" t="s">
        <v>41</v>
      </c>
      <c r="W3484" s="1" t="s">
        <v>38</v>
      </c>
      <c r="X3484" s="1" t="s">
        <v>38</v>
      </c>
      <c r="Y3484" s="1" t="s">
        <v>38</v>
      </c>
      <c r="Z3484" s="1" t="s">
        <v>38</v>
      </c>
      <c r="AA3484" s="1" t="s">
        <v>49</v>
      </c>
      <c r="AB3484" s="1" t="s">
        <v>38</v>
      </c>
      <c r="AC3484" s="1" t="s">
        <v>54</v>
      </c>
      <c r="AD3484" s="7">
        <v>71.95</v>
      </c>
      <c r="AE3484" s="7">
        <v>923.85</v>
      </c>
      <c r="AF3484" s="7">
        <v>10.47</v>
      </c>
      <c r="AG3484" s="7">
        <v>0</v>
      </c>
      <c r="AH3484" s="7">
        <v>138.58000000000001</v>
      </c>
      <c r="AI3484" s="7">
        <v>1051.96</v>
      </c>
      <c r="AJ3484" s="7">
        <f t="shared" si="218"/>
        <v>80.92</v>
      </c>
      <c r="AK3484" s="7" t="s">
        <v>8249</v>
      </c>
      <c r="AL3484" s="1" t="s">
        <v>45</v>
      </c>
      <c r="AM3484" s="1">
        <f t="shared" si="219"/>
        <v>0</v>
      </c>
      <c r="AN3484" s="1" t="s">
        <v>8232</v>
      </c>
      <c r="AO3484" s="1" t="s">
        <v>108</v>
      </c>
      <c r="AP3484" s="4">
        <f>1</f>
        <v>1</v>
      </c>
    </row>
    <row r="3485" spans="1:42" x14ac:dyDescent="0.3">
      <c r="A3485" s="1" t="s">
        <v>4619</v>
      </c>
      <c r="B3485" s="1" t="s">
        <v>37</v>
      </c>
      <c r="C3485" s="4">
        <v>39</v>
      </c>
      <c r="D3485" s="4" t="str">
        <f t="shared" si="216"/>
        <v>Adult</v>
      </c>
      <c r="E3485" s="1" t="s">
        <v>3</v>
      </c>
      <c r="F3485" s="1" t="s">
        <v>8254</v>
      </c>
      <c r="G3485" s="1" t="s">
        <v>2137</v>
      </c>
      <c r="H3485" s="1">
        <v>91324</v>
      </c>
      <c r="I3485" s="4">
        <v>1</v>
      </c>
      <c r="J3485" s="4">
        <v>40</v>
      </c>
      <c r="K3485" s="4" t="str">
        <f t="shared" si="217"/>
        <v>Loyal</v>
      </c>
      <c r="L3485" s="1" t="s">
        <v>40</v>
      </c>
      <c r="M3485" s="1" t="s">
        <v>38</v>
      </c>
      <c r="N3485" s="7">
        <v>31.37</v>
      </c>
      <c r="O3485" s="1" t="s">
        <v>41</v>
      </c>
      <c r="P3485" s="1" t="s">
        <v>41</v>
      </c>
      <c r="Q3485" s="1" t="s">
        <v>8232</v>
      </c>
      <c r="R3485" s="7">
        <v>0</v>
      </c>
      <c r="S3485" s="1" t="s">
        <v>41</v>
      </c>
      <c r="T3485" s="1" t="s">
        <v>41</v>
      </c>
      <c r="U3485" s="1" t="s">
        <v>41</v>
      </c>
      <c r="V3485" s="1" t="s">
        <v>41</v>
      </c>
      <c r="W3485" s="1" t="s">
        <v>41</v>
      </c>
      <c r="X3485" s="1" t="s">
        <v>41</v>
      </c>
      <c r="Y3485" s="1" t="s">
        <v>41</v>
      </c>
      <c r="Z3485" s="1" t="s">
        <v>41</v>
      </c>
      <c r="AA3485" s="1" t="s">
        <v>71</v>
      </c>
      <c r="AB3485" s="1" t="s">
        <v>41</v>
      </c>
      <c r="AC3485" s="1" t="s">
        <v>44</v>
      </c>
      <c r="AD3485" s="7">
        <v>19.100000000000001</v>
      </c>
      <c r="AE3485" s="7">
        <v>780.1</v>
      </c>
      <c r="AF3485" s="7">
        <v>45.6</v>
      </c>
      <c r="AG3485" s="7">
        <v>0</v>
      </c>
      <c r="AH3485" s="7">
        <v>1254.8</v>
      </c>
      <c r="AI3485" s="7">
        <v>1989.3</v>
      </c>
      <c r="AJ3485" s="7">
        <f t="shared" si="218"/>
        <v>49.732500000000002</v>
      </c>
      <c r="AK3485" s="7" t="s">
        <v>8246</v>
      </c>
      <c r="AL3485" s="1" t="s">
        <v>45</v>
      </c>
      <c r="AM3485" s="1">
        <f t="shared" si="219"/>
        <v>0</v>
      </c>
      <c r="AN3485" s="1" t="s">
        <v>8232</v>
      </c>
      <c r="AO3485" s="1" t="s">
        <v>108</v>
      </c>
      <c r="AP3485" s="4">
        <f>1</f>
        <v>1</v>
      </c>
    </row>
    <row r="3486" spans="1:42" x14ac:dyDescent="0.3">
      <c r="A3486" s="1" t="s">
        <v>4620</v>
      </c>
      <c r="B3486" s="1" t="s">
        <v>37</v>
      </c>
      <c r="C3486" s="4">
        <v>71</v>
      </c>
      <c r="D3486" s="4" t="str">
        <f t="shared" si="216"/>
        <v>Senior Citizen</v>
      </c>
      <c r="E3486" s="1" t="s">
        <v>8253</v>
      </c>
      <c r="F3486" s="1" t="s">
        <v>8254</v>
      </c>
      <c r="G3486" s="1" t="s">
        <v>1523</v>
      </c>
      <c r="H3486" s="1">
        <v>92372</v>
      </c>
      <c r="I3486" s="4">
        <v>0</v>
      </c>
      <c r="J3486" s="4">
        <v>17</v>
      </c>
      <c r="K3486" s="4" t="str">
        <f t="shared" si="217"/>
        <v>Loyal</v>
      </c>
      <c r="L3486" s="1" t="s">
        <v>60</v>
      </c>
      <c r="M3486" s="1" t="s">
        <v>38</v>
      </c>
      <c r="N3486" s="7">
        <v>24.15</v>
      </c>
      <c r="O3486" s="1" t="s">
        <v>41</v>
      </c>
      <c r="P3486" s="1" t="s">
        <v>41</v>
      </c>
      <c r="Q3486" s="1" t="s">
        <v>8232</v>
      </c>
      <c r="R3486" s="7">
        <v>0</v>
      </c>
      <c r="S3486" s="1" t="s">
        <v>41</v>
      </c>
      <c r="T3486" s="1" t="s">
        <v>41</v>
      </c>
      <c r="U3486" s="1" t="s">
        <v>41</v>
      </c>
      <c r="V3486" s="1" t="s">
        <v>41</v>
      </c>
      <c r="W3486" s="1" t="s">
        <v>41</v>
      </c>
      <c r="X3486" s="1" t="s">
        <v>41</v>
      </c>
      <c r="Y3486" s="1" t="s">
        <v>41</v>
      </c>
      <c r="Z3486" s="1" t="s">
        <v>41</v>
      </c>
      <c r="AA3486" s="1" t="s">
        <v>43</v>
      </c>
      <c r="AB3486" s="1" t="s">
        <v>41</v>
      </c>
      <c r="AC3486" s="1" t="s">
        <v>181</v>
      </c>
      <c r="AD3486" s="7">
        <v>20.65</v>
      </c>
      <c r="AE3486" s="7">
        <v>330.6</v>
      </c>
      <c r="AF3486" s="7">
        <v>0</v>
      </c>
      <c r="AG3486" s="7">
        <v>0</v>
      </c>
      <c r="AH3486" s="7">
        <v>410.55</v>
      </c>
      <c r="AI3486" s="7">
        <v>741.15</v>
      </c>
      <c r="AJ3486" s="7">
        <f t="shared" si="218"/>
        <v>43.597058823529409</v>
      </c>
      <c r="AK3486" s="7" t="s">
        <v>8246</v>
      </c>
      <c r="AL3486" s="1" t="s">
        <v>45</v>
      </c>
      <c r="AM3486" s="1">
        <f t="shared" si="219"/>
        <v>0</v>
      </c>
      <c r="AN3486" s="1" t="s">
        <v>8232</v>
      </c>
      <c r="AO3486" s="1" t="s">
        <v>108</v>
      </c>
      <c r="AP3486" s="4">
        <f>1</f>
        <v>1</v>
      </c>
    </row>
    <row r="3487" spans="1:42" x14ac:dyDescent="0.3">
      <c r="A3487" s="1" t="s">
        <v>4621</v>
      </c>
      <c r="B3487" s="1" t="s">
        <v>37</v>
      </c>
      <c r="C3487" s="4">
        <v>56</v>
      </c>
      <c r="D3487" s="4" t="str">
        <f t="shared" si="216"/>
        <v>Senior Citizen</v>
      </c>
      <c r="E3487" s="1" t="s">
        <v>8253</v>
      </c>
      <c r="F3487" s="1" t="s">
        <v>8254</v>
      </c>
      <c r="G3487" s="1" t="s">
        <v>4622</v>
      </c>
      <c r="H3487" s="1">
        <v>93560</v>
      </c>
      <c r="I3487" s="4">
        <v>0</v>
      </c>
      <c r="J3487" s="4">
        <v>10</v>
      </c>
      <c r="K3487" s="4" t="str">
        <f t="shared" si="217"/>
        <v>New</v>
      </c>
      <c r="L3487" s="1" t="s">
        <v>40</v>
      </c>
      <c r="M3487" s="1" t="s">
        <v>38</v>
      </c>
      <c r="N3487" s="7">
        <v>23.84</v>
      </c>
      <c r="O3487" s="1" t="s">
        <v>41</v>
      </c>
      <c r="P3487" s="1" t="s">
        <v>41</v>
      </c>
      <c r="Q3487" s="1" t="s">
        <v>8232</v>
      </c>
      <c r="R3487" s="7">
        <v>0</v>
      </c>
      <c r="S3487" s="1" t="s">
        <v>41</v>
      </c>
      <c r="T3487" s="1" t="s">
        <v>41</v>
      </c>
      <c r="U3487" s="1" t="s">
        <v>41</v>
      </c>
      <c r="V3487" s="1" t="s">
        <v>41</v>
      </c>
      <c r="W3487" s="1" t="s">
        <v>41</v>
      </c>
      <c r="X3487" s="1" t="s">
        <v>41</v>
      </c>
      <c r="Y3487" s="1" t="s">
        <v>41</v>
      </c>
      <c r="Z3487" s="1" t="s">
        <v>41</v>
      </c>
      <c r="AA3487" s="1" t="s">
        <v>49</v>
      </c>
      <c r="AB3487" s="1" t="s">
        <v>38</v>
      </c>
      <c r="AC3487" s="1" t="s">
        <v>44</v>
      </c>
      <c r="AD3487" s="7">
        <v>19.899999999999999</v>
      </c>
      <c r="AE3487" s="7">
        <v>199.45</v>
      </c>
      <c r="AF3487" s="7">
        <v>0</v>
      </c>
      <c r="AG3487" s="7">
        <v>0</v>
      </c>
      <c r="AH3487" s="7">
        <v>238.4</v>
      </c>
      <c r="AI3487" s="7">
        <v>437.85</v>
      </c>
      <c r="AJ3487" s="7">
        <f t="shared" si="218"/>
        <v>43.785000000000004</v>
      </c>
      <c r="AK3487" s="7" t="s">
        <v>8246</v>
      </c>
      <c r="AL3487" s="1" t="s">
        <v>45</v>
      </c>
      <c r="AM3487" s="1">
        <f t="shared" si="219"/>
        <v>0</v>
      </c>
      <c r="AN3487" s="1" t="s">
        <v>8232</v>
      </c>
      <c r="AO3487" s="1" t="s">
        <v>108</v>
      </c>
      <c r="AP3487" s="4">
        <f>1</f>
        <v>1</v>
      </c>
    </row>
    <row r="3488" spans="1:42" x14ac:dyDescent="0.3">
      <c r="A3488" s="1" t="s">
        <v>4623</v>
      </c>
      <c r="B3488" s="1" t="s">
        <v>47</v>
      </c>
      <c r="C3488" s="4">
        <v>62</v>
      </c>
      <c r="D3488" s="4" t="str">
        <f t="shared" si="216"/>
        <v>Senior Citizen</v>
      </c>
      <c r="E3488" s="1" t="s">
        <v>3</v>
      </c>
      <c r="F3488" s="1" t="s">
        <v>8257</v>
      </c>
      <c r="G3488" s="1" t="s">
        <v>430</v>
      </c>
      <c r="H3488" s="1">
        <v>95369</v>
      </c>
      <c r="I3488" s="4">
        <v>3</v>
      </c>
      <c r="J3488" s="4">
        <v>61</v>
      </c>
      <c r="K3488" s="4" t="str">
        <f t="shared" si="217"/>
        <v>Veteran</v>
      </c>
      <c r="L3488" s="1" t="s">
        <v>40</v>
      </c>
      <c r="M3488" s="1" t="s">
        <v>38</v>
      </c>
      <c r="N3488" s="7">
        <v>34.54</v>
      </c>
      <c r="O3488" s="1" t="s">
        <v>38</v>
      </c>
      <c r="P3488" s="1" t="s">
        <v>38</v>
      </c>
      <c r="Q3488" s="1" t="s">
        <v>53</v>
      </c>
      <c r="R3488" s="7">
        <v>58</v>
      </c>
      <c r="S3488" s="1" t="s">
        <v>41</v>
      </c>
      <c r="T3488" s="1" t="s">
        <v>41</v>
      </c>
      <c r="U3488" s="1" t="s">
        <v>38</v>
      </c>
      <c r="V3488" s="1" t="s">
        <v>41</v>
      </c>
      <c r="W3488" s="1" t="s">
        <v>38</v>
      </c>
      <c r="X3488" s="1" t="s">
        <v>38</v>
      </c>
      <c r="Y3488" s="1" t="s">
        <v>38</v>
      </c>
      <c r="Z3488" s="1" t="s">
        <v>38</v>
      </c>
      <c r="AA3488" s="1" t="s">
        <v>43</v>
      </c>
      <c r="AB3488" s="1" t="s">
        <v>38</v>
      </c>
      <c r="AC3488" s="1" t="s">
        <v>54</v>
      </c>
      <c r="AD3488" s="7">
        <v>99.9</v>
      </c>
      <c r="AE3488" s="7">
        <v>6241.35</v>
      </c>
      <c r="AF3488" s="7">
        <v>0</v>
      </c>
      <c r="AG3488" s="7">
        <v>0</v>
      </c>
      <c r="AH3488" s="7">
        <v>2106.94</v>
      </c>
      <c r="AI3488" s="7">
        <v>8348.2900000000009</v>
      </c>
      <c r="AJ3488" s="7">
        <f t="shared" si="218"/>
        <v>136.8572131147541</v>
      </c>
      <c r="AK3488" s="7" t="s">
        <v>8247</v>
      </c>
      <c r="AL3488" s="1" t="s">
        <v>45</v>
      </c>
      <c r="AM3488" s="1">
        <f t="shared" si="219"/>
        <v>0</v>
      </c>
      <c r="AN3488" s="1" t="s">
        <v>8232</v>
      </c>
      <c r="AO3488" s="1" t="s">
        <v>108</v>
      </c>
      <c r="AP3488" s="4">
        <f>1</f>
        <v>1</v>
      </c>
    </row>
    <row r="3489" spans="1:42" x14ac:dyDescent="0.3">
      <c r="A3489" s="1" t="s">
        <v>4624</v>
      </c>
      <c r="B3489" s="1" t="s">
        <v>47</v>
      </c>
      <c r="C3489" s="4">
        <v>55</v>
      </c>
      <c r="D3489" s="4" t="str">
        <f t="shared" si="216"/>
        <v>Senior Citizen</v>
      </c>
      <c r="E3489" s="1" t="s">
        <v>8253</v>
      </c>
      <c r="F3489" s="1" t="s">
        <v>8254</v>
      </c>
      <c r="G3489" s="1" t="s">
        <v>171</v>
      </c>
      <c r="H3489" s="1">
        <v>96107</v>
      </c>
      <c r="I3489" s="4">
        <v>0</v>
      </c>
      <c r="J3489" s="4">
        <v>27</v>
      </c>
      <c r="K3489" s="4" t="str">
        <f t="shared" si="217"/>
        <v>Loyal</v>
      </c>
      <c r="L3489" s="1" t="s">
        <v>40</v>
      </c>
      <c r="M3489" s="1" t="s">
        <v>38</v>
      </c>
      <c r="N3489" s="7">
        <v>33.94</v>
      </c>
      <c r="O3489" s="1" t="s">
        <v>38</v>
      </c>
      <c r="P3489" s="1" t="s">
        <v>38</v>
      </c>
      <c r="Q3489" s="1" t="s">
        <v>42</v>
      </c>
      <c r="R3489" s="7">
        <v>25</v>
      </c>
      <c r="S3489" s="1" t="s">
        <v>41</v>
      </c>
      <c r="T3489" s="1" t="s">
        <v>41</v>
      </c>
      <c r="U3489" s="1" t="s">
        <v>38</v>
      </c>
      <c r="V3489" s="1" t="s">
        <v>38</v>
      </c>
      <c r="W3489" s="1" t="s">
        <v>41</v>
      </c>
      <c r="X3489" s="1" t="s">
        <v>41</v>
      </c>
      <c r="Y3489" s="1" t="s">
        <v>41</v>
      </c>
      <c r="Z3489" s="1" t="s">
        <v>38</v>
      </c>
      <c r="AA3489" s="1" t="s">
        <v>49</v>
      </c>
      <c r="AB3489" s="1" t="s">
        <v>41</v>
      </c>
      <c r="AC3489" s="1" t="s">
        <v>54</v>
      </c>
      <c r="AD3489" s="7">
        <v>59.45</v>
      </c>
      <c r="AE3489" s="7">
        <v>1611.65</v>
      </c>
      <c r="AF3489" s="7">
        <v>0</v>
      </c>
      <c r="AG3489" s="7">
        <v>0</v>
      </c>
      <c r="AH3489" s="7">
        <v>916.38</v>
      </c>
      <c r="AI3489" s="7">
        <v>2528.0300000000002</v>
      </c>
      <c r="AJ3489" s="7">
        <f t="shared" si="218"/>
        <v>93.630740740740748</v>
      </c>
      <c r="AK3489" s="7" t="s">
        <v>8249</v>
      </c>
      <c r="AL3489" s="1" t="s">
        <v>45</v>
      </c>
      <c r="AM3489" s="1">
        <f t="shared" si="219"/>
        <v>0</v>
      </c>
      <c r="AN3489" s="1" t="s">
        <v>8232</v>
      </c>
      <c r="AO3489" s="1" t="s">
        <v>108</v>
      </c>
      <c r="AP3489" s="4">
        <f>1</f>
        <v>1</v>
      </c>
    </row>
    <row r="3490" spans="1:42" x14ac:dyDescent="0.3">
      <c r="A3490" s="1" t="s">
        <v>4625</v>
      </c>
      <c r="B3490" s="1" t="s">
        <v>37</v>
      </c>
      <c r="C3490" s="4">
        <v>61</v>
      </c>
      <c r="D3490" s="4" t="str">
        <f t="shared" si="216"/>
        <v>Senior Citizen</v>
      </c>
      <c r="E3490" s="1" t="s">
        <v>3</v>
      </c>
      <c r="F3490" s="1" t="s">
        <v>8254</v>
      </c>
      <c r="G3490" s="1" t="s">
        <v>361</v>
      </c>
      <c r="H3490" s="1">
        <v>90240</v>
      </c>
      <c r="I3490" s="4">
        <v>1</v>
      </c>
      <c r="J3490" s="4">
        <v>60</v>
      </c>
      <c r="K3490" s="4" t="str">
        <f t="shared" si="217"/>
        <v>Veteran</v>
      </c>
      <c r="L3490" s="1" t="s">
        <v>74</v>
      </c>
      <c r="M3490" s="1" t="s">
        <v>41</v>
      </c>
      <c r="N3490" s="7">
        <v>25.420517214274568</v>
      </c>
      <c r="O3490" s="1" t="s">
        <v>41</v>
      </c>
      <c r="P3490" s="1" t="s">
        <v>38</v>
      </c>
      <c r="Q3490" s="1" t="s">
        <v>42</v>
      </c>
      <c r="R3490" s="7">
        <v>2</v>
      </c>
      <c r="S3490" s="1" t="s">
        <v>38</v>
      </c>
      <c r="T3490" s="1" t="s">
        <v>38</v>
      </c>
      <c r="U3490" s="1" t="s">
        <v>41</v>
      </c>
      <c r="V3490" s="1" t="s">
        <v>38</v>
      </c>
      <c r="W3490" s="1" t="s">
        <v>41</v>
      </c>
      <c r="X3490" s="1" t="s">
        <v>41</v>
      </c>
      <c r="Y3490" s="1" t="s">
        <v>41</v>
      </c>
      <c r="Z3490" s="1" t="s">
        <v>38</v>
      </c>
      <c r="AA3490" s="1" t="s">
        <v>71</v>
      </c>
      <c r="AB3490" s="1" t="s">
        <v>41</v>
      </c>
      <c r="AC3490" s="1" t="s">
        <v>54</v>
      </c>
      <c r="AD3490" s="7">
        <v>37.700000000000003</v>
      </c>
      <c r="AE3490" s="7">
        <v>2288.6999999999998</v>
      </c>
      <c r="AF3490" s="7">
        <v>0</v>
      </c>
      <c r="AG3490" s="7">
        <v>0</v>
      </c>
      <c r="AH3490" s="7">
        <v>0</v>
      </c>
      <c r="AI3490" s="7">
        <v>2288.6999999999998</v>
      </c>
      <c r="AJ3490" s="7">
        <f t="shared" si="218"/>
        <v>38.144999999999996</v>
      </c>
      <c r="AK3490" s="7" t="s">
        <v>8246</v>
      </c>
      <c r="AL3490" s="1" t="s">
        <v>45</v>
      </c>
      <c r="AM3490" s="1">
        <f t="shared" si="219"/>
        <v>0</v>
      </c>
      <c r="AN3490" s="1" t="s">
        <v>8232</v>
      </c>
      <c r="AO3490" s="1" t="s">
        <v>108</v>
      </c>
      <c r="AP3490" s="4">
        <f>1</f>
        <v>1</v>
      </c>
    </row>
    <row r="3491" spans="1:42" x14ac:dyDescent="0.3">
      <c r="A3491" s="1" t="s">
        <v>4626</v>
      </c>
      <c r="B3491" s="1" t="s">
        <v>47</v>
      </c>
      <c r="C3491" s="4">
        <v>40</v>
      </c>
      <c r="D3491" s="4" t="str">
        <f t="shared" si="216"/>
        <v>Adult</v>
      </c>
      <c r="E3491" s="1" t="s">
        <v>3</v>
      </c>
      <c r="F3491" s="1" t="s">
        <v>8254</v>
      </c>
      <c r="G3491" s="1" t="s">
        <v>4098</v>
      </c>
      <c r="H3491" s="1">
        <v>93276</v>
      </c>
      <c r="I3491" s="4">
        <v>3</v>
      </c>
      <c r="J3491" s="4">
        <v>64</v>
      </c>
      <c r="K3491" s="4" t="str">
        <f t="shared" si="217"/>
        <v>Veteran</v>
      </c>
      <c r="L3491" s="1" t="s">
        <v>74</v>
      </c>
      <c r="M3491" s="1" t="s">
        <v>38</v>
      </c>
      <c r="N3491" s="7">
        <v>37.46</v>
      </c>
      <c r="O3491" s="1" t="s">
        <v>38</v>
      </c>
      <c r="P3491" s="1" t="s">
        <v>38</v>
      </c>
      <c r="Q3491" s="1" t="s">
        <v>77</v>
      </c>
      <c r="R3491" s="7">
        <v>2</v>
      </c>
      <c r="S3491" s="1" t="s">
        <v>38</v>
      </c>
      <c r="T3491" s="1" t="s">
        <v>41</v>
      </c>
      <c r="U3491" s="1" t="s">
        <v>41</v>
      </c>
      <c r="V3491" s="1" t="s">
        <v>41</v>
      </c>
      <c r="W3491" s="1" t="s">
        <v>38</v>
      </c>
      <c r="X3491" s="1" t="s">
        <v>41</v>
      </c>
      <c r="Y3491" s="1" t="s">
        <v>41</v>
      </c>
      <c r="Z3491" s="1" t="s">
        <v>38</v>
      </c>
      <c r="AA3491" s="1" t="s">
        <v>43</v>
      </c>
      <c r="AB3491" s="1" t="s">
        <v>38</v>
      </c>
      <c r="AC3491" s="1" t="s">
        <v>44</v>
      </c>
      <c r="AD3491" s="7">
        <v>66.150000000000006</v>
      </c>
      <c r="AE3491" s="7">
        <v>4392.5</v>
      </c>
      <c r="AF3491" s="7">
        <v>0</v>
      </c>
      <c r="AG3491" s="7">
        <v>0</v>
      </c>
      <c r="AH3491" s="7">
        <v>2397.44</v>
      </c>
      <c r="AI3491" s="7">
        <v>6789.94</v>
      </c>
      <c r="AJ3491" s="7">
        <f t="shared" si="218"/>
        <v>106.09281249999999</v>
      </c>
      <c r="AK3491" s="7" t="s">
        <v>8247</v>
      </c>
      <c r="AL3491" s="1" t="s">
        <v>45</v>
      </c>
      <c r="AM3491" s="1">
        <f t="shared" si="219"/>
        <v>0</v>
      </c>
      <c r="AN3491" s="1" t="s">
        <v>8232</v>
      </c>
      <c r="AO3491" s="1" t="s">
        <v>108</v>
      </c>
      <c r="AP3491" s="4">
        <f>1</f>
        <v>1</v>
      </c>
    </row>
    <row r="3492" spans="1:42" x14ac:dyDescent="0.3">
      <c r="A3492" s="1" t="s">
        <v>4627</v>
      </c>
      <c r="B3492" s="1" t="s">
        <v>37</v>
      </c>
      <c r="C3492" s="4">
        <v>57</v>
      </c>
      <c r="D3492" s="4" t="str">
        <f t="shared" si="216"/>
        <v>Senior Citizen</v>
      </c>
      <c r="E3492" s="1" t="s">
        <v>8253</v>
      </c>
      <c r="F3492" s="1" t="s">
        <v>8254</v>
      </c>
      <c r="G3492" s="1" t="s">
        <v>2599</v>
      </c>
      <c r="H3492" s="1">
        <v>95514</v>
      </c>
      <c r="I3492" s="4">
        <v>0</v>
      </c>
      <c r="J3492" s="4">
        <v>28</v>
      </c>
      <c r="K3492" s="4" t="str">
        <f t="shared" si="217"/>
        <v>Loyal</v>
      </c>
      <c r="L3492" s="1" t="s">
        <v>40</v>
      </c>
      <c r="M3492" s="1" t="s">
        <v>38</v>
      </c>
      <c r="N3492" s="7">
        <v>38.97</v>
      </c>
      <c r="O3492" s="1" t="s">
        <v>41</v>
      </c>
      <c r="P3492" s="1" t="s">
        <v>38</v>
      </c>
      <c r="Q3492" s="1" t="s">
        <v>42</v>
      </c>
      <c r="R3492" s="7">
        <v>3</v>
      </c>
      <c r="S3492" s="1" t="s">
        <v>41</v>
      </c>
      <c r="T3492" s="1" t="s">
        <v>41</v>
      </c>
      <c r="U3492" s="1" t="s">
        <v>38</v>
      </c>
      <c r="V3492" s="1" t="s">
        <v>41</v>
      </c>
      <c r="W3492" s="1" t="s">
        <v>38</v>
      </c>
      <c r="X3492" s="1" t="s">
        <v>41</v>
      </c>
      <c r="Y3492" s="1" t="s">
        <v>41</v>
      </c>
      <c r="Z3492" s="1" t="s">
        <v>38</v>
      </c>
      <c r="AA3492" s="1" t="s">
        <v>49</v>
      </c>
      <c r="AB3492" s="1" t="s">
        <v>38</v>
      </c>
      <c r="AC3492" s="1" t="s">
        <v>54</v>
      </c>
      <c r="AD3492" s="7">
        <v>59.55</v>
      </c>
      <c r="AE3492" s="7">
        <v>1646.45</v>
      </c>
      <c r="AF3492" s="7">
        <v>0</v>
      </c>
      <c r="AG3492" s="7">
        <v>0</v>
      </c>
      <c r="AH3492" s="7">
        <v>1091.1600000000001</v>
      </c>
      <c r="AI3492" s="7">
        <v>2737.61</v>
      </c>
      <c r="AJ3492" s="7">
        <f t="shared" si="218"/>
        <v>97.771785714285713</v>
      </c>
      <c r="AK3492" s="7" t="s">
        <v>8249</v>
      </c>
      <c r="AL3492" s="1" t="s">
        <v>45</v>
      </c>
      <c r="AM3492" s="1">
        <f t="shared" si="219"/>
        <v>0</v>
      </c>
      <c r="AN3492" s="1" t="s">
        <v>8232</v>
      </c>
      <c r="AO3492" s="1" t="s">
        <v>108</v>
      </c>
      <c r="AP3492" s="4">
        <f>1</f>
        <v>1</v>
      </c>
    </row>
    <row r="3493" spans="1:42" x14ac:dyDescent="0.3">
      <c r="A3493" s="1" t="s">
        <v>4628</v>
      </c>
      <c r="B3493" s="1" t="s">
        <v>37</v>
      </c>
      <c r="C3493" s="4">
        <v>35</v>
      </c>
      <c r="D3493" s="4" t="str">
        <f t="shared" si="216"/>
        <v>Adult</v>
      </c>
      <c r="E3493" s="1" t="s">
        <v>3</v>
      </c>
      <c r="F3493" s="1" t="s">
        <v>8257</v>
      </c>
      <c r="G3493" s="1" t="s">
        <v>2199</v>
      </c>
      <c r="H3493" s="1">
        <v>90221</v>
      </c>
      <c r="I3493" s="4">
        <v>1</v>
      </c>
      <c r="J3493" s="4">
        <v>11</v>
      </c>
      <c r="K3493" s="4" t="str">
        <f t="shared" si="217"/>
        <v>New</v>
      </c>
      <c r="L3493" s="1" t="s">
        <v>60</v>
      </c>
      <c r="M3493" s="1" t="s">
        <v>38</v>
      </c>
      <c r="N3493" s="7">
        <v>29.01</v>
      </c>
      <c r="O3493" s="1" t="s">
        <v>41</v>
      </c>
      <c r="P3493" s="1" t="s">
        <v>41</v>
      </c>
      <c r="Q3493" s="1" t="s">
        <v>8232</v>
      </c>
      <c r="R3493" s="7">
        <v>0</v>
      </c>
      <c r="S3493" s="1" t="s">
        <v>41</v>
      </c>
      <c r="T3493" s="1" t="s">
        <v>41</v>
      </c>
      <c r="U3493" s="1" t="s">
        <v>41</v>
      </c>
      <c r="V3493" s="1" t="s">
        <v>41</v>
      </c>
      <c r="W3493" s="1" t="s">
        <v>41</v>
      </c>
      <c r="X3493" s="1" t="s">
        <v>41</v>
      </c>
      <c r="Y3493" s="1" t="s">
        <v>41</v>
      </c>
      <c r="Z3493" s="1" t="s">
        <v>41</v>
      </c>
      <c r="AA3493" s="1" t="s">
        <v>49</v>
      </c>
      <c r="AB3493" s="1" t="s">
        <v>38</v>
      </c>
      <c r="AC3493" s="1" t="s">
        <v>44</v>
      </c>
      <c r="AD3493" s="7">
        <v>19.25</v>
      </c>
      <c r="AE3493" s="7">
        <v>180.3</v>
      </c>
      <c r="AF3493" s="7">
        <v>0</v>
      </c>
      <c r="AG3493" s="7">
        <v>0</v>
      </c>
      <c r="AH3493" s="7">
        <v>319.11</v>
      </c>
      <c r="AI3493" s="7">
        <v>499.41</v>
      </c>
      <c r="AJ3493" s="7">
        <f t="shared" si="218"/>
        <v>45.400909090909096</v>
      </c>
      <c r="AK3493" s="7" t="s">
        <v>8246</v>
      </c>
      <c r="AL3493" s="1" t="s">
        <v>55</v>
      </c>
      <c r="AM3493" s="1">
        <f t="shared" si="219"/>
        <v>1</v>
      </c>
      <c r="AN3493" s="1" t="s">
        <v>119</v>
      </c>
      <c r="AO3493" s="1" t="s">
        <v>193</v>
      </c>
      <c r="AP3493" s="4">
        <f>1</f>
        <v>1</v>
      </c>
    </row>
    <row r="3494" spans="1:42" x14ac:dyDescent="0.3">
      <c r="A3494" s="1" t="s">
        <v>4629</v>
      </c>
      <c r="B3494" s="1" t="s">
        <v>47</v>
      </c>
      <c r="C3494" s="4">
        <v>28</v>
      </c>
      <c r="D3494" s="4" t="str">
        <f t="shared" si="216"/>
        <v>Adult</v>
      </c>
      <c r="E3494" s="1" t="s">
        <v>3</v>
      </c>
      <c r="F3494" s="1" t="s">
        <v>8256</v>
      </c>
      <c r="G3494" s="1" t="s">
        <v>1353</v>
      </c>
      <c r="H3494" s="1">
        <v>93223</v>
      </c>
      <c r="I3494" s="4">
        <v>9</v>
      </c>
      <c r="J3494" s="4">
        <v>34</v>
      </c>
      <c r="K3494" s="4" t="str">
        <f t="shared" si="217"/>
        <v>Loyal</v>
      </c>
      <c r="L3494" s="1" t="s">
        <v>40</v>
      </c>
      <c r="M3494" s="1" t="s">
        <v>38</v>
      </c>
      <c r="N3494" s="7">
        <v>42.74</v>
      </c>
      <c r="O3494" s="1" t="s">
        <v>38</v>
      </c>
      <c r="P3494" s="1" t="s">
        <v>38</v>
      </c>
      <c r="Q3494" s="1" t="s">
        <v>53</v>
      </c>
      <c r="R3494" s="7">
        <v>52</v>
      </c>
      <c r="S3494" s="1" t="s">
        <v>41</v>
      </c>
      <c r="T3494" s="1" t="s">
        <v>38</v>
      </c>
      <c r="U3494" s="1" t="s">
        <v>41</v>
      </c>
      <c r="V3494" s="1" t="s">
        <v>41</v>
      </c>
      <c r="W3494" s="1" t="s">
        <v>38</v>
      </c>
      <c r="X3494" s="1" t="s">
        <v>38</v>
      </c>
      <c r="Y3494" s="1" t="s">
        <v>38</v>
      </c>
      <c r="Z3494" s="1" t="s">
        <v>38</v>
      </c>
      <c r="AA3494" s="1" t="s">
        <v>49</v>
      </c>
      <c r="AB3494" s="1" t="s">
        <v>38</v>
      </c>
      <c r="AC3494" s="1" t="s">
        <v>54</v>
      </c>
      <c r="AD3494" s="7">
        <v>97.7</v>
      </c>
      <c r="AE3494" s="7">
        <v>3410</v>
      </c>
      <c r="AF3494" s="7">
        <v>0</v>
      </c>
      <c r="AG3494" s="7">
        <v>0</v>
      </c>
      <c r="AH3494" s="7">
        <v>1453.16</v>
      </c>
      <c r="AI3494" s="7">
        <v>4863.16</v>
      </c>
      <c r="AJ3494" s="7">
        <f t="shared" si="218"/>
        <v>143.03411764705882</v>
      </c>
      <c r="AK3494" s="7" t="s">
        <v>8247</v>
      </c>
      <c r="AL3494" s="1" t="s">
        <v>45</v>
      </c>
      <c r="AM3494" s="1">
        <f t="shared" si="219"/>
        <v>0</v>
      </c>
      <c r="AN3494" s="1" t="s">
        <v>8232</v>
      </c>
      <c r="AO3494" s="1" t="s">
        <v>108</v>
      </c>
      <c r="AP3494" s="4">
        <f>1</f>
        <v>1</v>
      </c>
    </row>
    <row r="3495" spans="1:42" x14ac:dyDescent="0.3">
      <c r="A3495" s="1" t="s">
        <v>4630</v>
      </c>
      <c r="B3495" s="1" t="s">
        <v>37</v>
      </c>
      <c r="C3495" s="4">
        <v>80</v>
      </c>
      <c r="D3495" s="4" t="str">
        <f t="shared" si="216"/>
        <v>Senior Citizen</v>
      </c>
      <c r="E3495" s="1" t="s">
        <v>8253</v>
      </c>
      <c r="F3495" s="1" t="s">
        <v>8254</v>
      </c>
      <c r="G3495" s="1" t="s">
        <v>2717</v>
      </c>
      <c r="H3495" s="1">
        <v>95937</v>
      </c>
      <c r="I3495" s="4">
        <v>0</v>
      </c>
      <c r="J3495" s="4">
        <v>36</v>
      </c>
      <c r="K3495" s="4" t="str">
        <f t="shared" si="217"/>
        <v>Loyal</v>
      </c>
      <c r="L3495" s="1" t="s">
        <v>127</v>
      </c>
      <c r="M3495" s="1" t="s">
        <v>38</v>
      </c>
      <c r="N3495" s="7">
        <v>41.57</v>
      </c>
      <c r="O3495" s="1" t="s">
        <v>38</v>
      </c>
      <c r="P3495" s="1" t="s">
        <v>38</v>
      </c>
      <c r="Q3495" s="1" t="s">
        <v>53</v>
      </c>
      <c r="R3495" s="7">
        <v>10</v>
      </c>
      <c r="S3495" s="1" t="s">
        <v>41</v>
      </c>
      <c r="T3495" s="1" t="s">
        <v>41</v>
      </c>
      <c r="U3495" s="1" t="s">
        <v>41</v>
      </c>
      <c r="V3495" s="1" t="s">
        <v>41</v>
      </c>
      <c r="W3495" s="1" t="s">
        <v>41</v>
      </c>
      <c r="X3495" s="1" t="s">
        <v>41</v>
      </c>
      <c r="Y3495" s="1" t="s">
        <v>41</v>
      </c>
      <c r="Z3495" s="1" t="s">
        <v>38</v>
      </c>
      <c r="AA3495" s="1" t="s">
        <v>71</v>
      </c>
      <c r="AB3495" s="1" t="s">
        <v>38</v>
      </c>
      <c r="AC3495" s="1" t="s">
        <v>54</v>
      </c>
      <c r="AD3495" s="7">
        <v>74.900000000000006</v>
      </c>
      <c r="AE3495" s="7">
        <v>2659.45</v>
      </c>
      <c r="AF3495" s="7">
        <v>0</v>
      </c>
      <c r="AG3495" s="7">
        <v>0</v>
      </c>
      <c r="AH3495" s="7">
        <v>1496.52</v>
      </c>
      <c r="AI3495" s="7">
        <v>4155.97</v>
      </c>
      <c r="AJ3495" s="7">
        <f t="shared" si="218"/>
        <v>115.44361111111112</v>
      </c>
      <c r="AK3495" s="7" t="s">
        <v>8247</v>
      </c>
      <c r="AL3495" s="1" t="s">
        <v>45</v>
      </c>
      <c r="AM3495" s="1">
        <f t="shared" si="219"/>
        <v>0</v>
      </c>
      <c r="AN3495" s="1" t="s">
        <v>8232</v>
      </c>
      <c r="AO3495" s="1" t="s">
        <v>108</v>
      </c>
      <c r="AP3495" s="4">
        <f>1</f>
        <v>1</v>
      </c>
    </row>
    <row r="3496" spans="1:42" x14ac:dyDescent="0.3">
      <c r="A3496" s="1" t="s">
        <v>4631</v>
      </c>
      <c r="B3496" s="1" t="s">
        <v>47</v>
      </c>
      <c r="C3496" s="4">
        <v>47</v>
      </c>
      <c r="D3496" s="4" t="str">
        <f t="shared" si="216"/>
        <v>Adult</v>
      </c>
      <c r="E3496" s="1" t="s">
        <v>8253</v>
      </c>
      <c r="F3496" s="1" t="s">
        <v>8254</v>
      </c>
      <c r="G3496" s="1" t="s">
        <v>2984</v>
      </c>
      <c r="H3496" s="1">
        <v>92308</v>
      </c>
      <c r="I3496" s="4">
        <v>0</v>
      </c>
      <c r="J3496" s="4">
        <v>35</v>
      </c>
      <c r="K3496" s="4" t="str">
        <f t="shared" si="217"/>
        <v>Loyal</v>
      </c>
      <c r="L3496" s="1" t="s">
        <v>127</v>
      </c>
      <c r="M3496" s="1" t="s">
        <v>41</v>
      </c>
      <c r="N3496" s="7">
        <v>25.420517214274568</v>
      </c>
      <c r="O3496" s="1" t="s">
        <v>41</v>
      </c>
      <c r="P3496" s="1" t="s">
        <v>38</v>
      </c>
      <c r="Q3496" s="1" t="s">
        <v>77</v>
      </c>
      <c r="R3496" s="7">
        <v>26</v>
      </c>
      <c r="S3496" s="1" t="s">
        <v>41</v>
      </c>
      <c r="T3496" s="1" t="s">
        <v>41</v>
      </c>
      <c r="U3496" s="1" t="s">
        <v>38</v>
      </c>
      <c r="V3496" s="1" t="s">
        <v>41</v>
      </c>
      <c r="W3496" s="1" t="s">
        <v>38</v>
      </c>
      <c r="X3496" s="1" t="s">
        <v>38</v>
      </c>
      <c r="Y3496" s="1" t="s">
        <v>38</v>
      </c>
      <c r="Z3496" s="1" t="s">
        <v>38</v>
      </c>
      <c r="AA3496" s="1" t="s">
        <v>49</v>
      </c>
      <c r="AB3496" s="1" t="s">
        <v>41</v>
      </c>
      <c r="AC3496" s="1" t="s">
        <v>54</v>
      </c>
      <c r="AD3496" s="7">
        <v>49.2</v>
      </c>
      <c r="AE3496" s="7">
        <v>1701.65</v>
      </c>
      <c r="AF3496" s="7">
        <v>0</v>
      </c>
      <c r="AG3496" s="7">
        <v>0</v>
      </c>
      <c r="AH3496" s="7">
        <v>0</v>
      </c>
      <c r="AI3496" s="7">
        <v>1701.65</v>
      </c>
      <c r="AJ3496" s="7">
        <f t="shared" si="218"/>
        <v>48.618571428571428</v>
      </c>
      <c r="AK3496" s="7" t="s">
        <v>8246</v>
      </c>
      <c r="AL3496" s="1" t="s">
        <v>45</v>
      </c>
      <c r="AM3496" s="1">
        <f t="shared" si="219"/>
        <v>0</v>
      </c>
      <c r="AN3496" s="1" t="s">
        <v>8232</v>
      </c>
      <c r="AO3496" s="1" t="s">
        <v>108</v>
      </c>
      <c r="AP3496" s="4">
        <f>1</f>
        <v>1</v>
      </c>
    </row>
    <row r="3497" spans="1:42" x14ac:dyDescent="0.3">
      <c r="A3497" s="1" t="s">
        <v>4632</v>
      </c>
      <c r="B3497" s="1" t="s">
        <v>37</v>
      </c>
      <c r="C3497" s="4">
        <v>47</v>
      </c>
      <c r="D3497" s="4" t="str">
        <f t="shared" si="216"/>
        <v>Adult</v>
      </c>
      <c r="E3497" s="1" t="s">
        <v>8253</v>
      </c>
      <c r="F3497" s="1" t="s">
        <v>8254</v>
      </c>
      <c r="G3497" s="1" t="s">
        <v>2919</v>
      </c>
      <c r="H3497" s="1">
        <v>93442</v>
      </c>
      <c r="I3497" s="4">
        <v>0</v>
      </c>
      <c r="J3497" s="4">
        <v>22</v>
      </c>
      <c r="K3497" s="4" t="str">
        <f t="shared" si="217"/>
        <v>Loyal</v>
      </c>
      <c r="L3497" s="1" t="s">
        <v>60</v>
      </c>
      <c r="M3497" s="1" t="s">
        <v>38</v>
      </c>
      <c r="N3497" s="7">
        <v>5.28</v>
      </c>
      <c r="O3497" s="1" t="s">
        <v>38</v>
      </c>
      <c r="P3497" s="1" t="s">
        <v>41</v>
      </c>
      <c r="Q3497" s="1" t="s">
        <v>8232</v>
      </c>
      <c r="R3497" s="7">
        <v>0</v>
      </c>
      <c r="S3497" s="1" t="s">
        <v>41</v>
      </c>
      <c r="T3497" s="1" t="s">
        <v>41</v>
      </c>
      <c r="U3497" s="1" t="s">
        <v>41</v>
      </c>
      <c r="V3497" s="1" t="s">
        <v>41</v>
      </c>
      <c r="W3497" s="1" t="s">
        <v>41</v>
      </c>
      <c r="X3497" s="1" t="s">
        <v>41</v>
      </c>
      <c r="Y3497" s="1" t="s">
        <v>41</v>
      </c>
      <c r="Z3497" s="1" t="s">
        <v>41</v>
      </c>
      <c r="AA3497" s="1" t="s">
        <v>71</v>
      </c>
      <c r="AB3497" s="1" t="s">
        <v>41</v>
      </c>
      <c r="AC3497" s="1" t="s">
        <v>44</v>
      </c>
      <c r="AD3497" s="7">
        <v>26.25</v>
      </c>
      <c r="AE3497" s="7">
        <v>605.9</v>
      </c>
      <c r="AF3497" s="7">
        <v>0</v>
      </c>
      <c r="AG3497" s="7">
        <v>0</v>
      </c>
      <c r="AH3497" s="7">
        <v>116.16</v>
      </c>
      <c r="AI3497" s="7">
        <v>722.06</v>
      </c>
      <c r="AJ3497" s="7">
        <f t="shared" si="218"/>
        <v>32.82090909090909</v>
      </c>
      <c r="AK3497" s="7" t="s">
        <v>8246</v>
      </c>
      <c r="AL3497" s="1" t="s">
        <v>45</v>
      </c>
      <c r="AM3497" s="1">
        <f t="shared" si="219"/>
        <v>0</v>
      </c>
      <c r="AN3497" s="1" t="s">
        <v>8232</v>
      </c>
      <c r="AO3497" s="1" t="s">
        <v>108</v>
      </c>
      <c r="AP3497" s="4">
        <f>1</f>
        <v>1</v>
      </c>
    </row>
    <row r="3498" spans="1:42" x14ac:dyDescent="0.3">
      <c r="A3498" s="1" t="s">
        <v>4633</v>
      </c>
      <c r="B3498" s="1" t="s">
        <v>37</v>
      </c>
      <c r="C3498" s="4">
        <v>30</v>
      </c>
      <c r="D3498" s="4" t="str">
        <f t="shared" si="216"/>
        <v>Adult</v>
      </c>
      <c r="E3498" s="1" t="s">
        <v>8253</v>
      </c>
      <c r="F3498" s="1" t="s">
        <v>8254</v>
      </c>
      <c r="G3498" s="1" t="s">
        <v>397</v>
      </c>
      <c r="H3498" s="1">
        <v>90302</v>
      </c>
      <c r="I3498" s="4">
        <v>0</v>
      </c>
      <c r="J3498" s="4">
        <v>4</v>
      </c>
      <c r="K3498" s="4" t="str">
        <f t="shared" si="217"/>
        <v>New</v>
      </c>
      <c r="L3498" s="1" t="s">
        <v>40</v>
      </c>
      <c r="M3498" s="1" t="s">
        <v>38</v>
      </c>
      <c r="N3498" s="7">
        <v>48.32</v>
      </c>
      <c r="O3498" s="1" t="s">
        <v>38</v>
      </c>
      <c r="P3498" s="1" t="s">
        <v>38</v>
      </c>
      <c r="Q3498" s="1" t="s">
        <v>53</v>
      </c>
      <c r="R3498" s="7">
        <v>51</v>
      </c>
      <c r="S3498" s="1" t="s">
        <v>41</v>
      </c>
      <c r="T3498" s="1" t="s">
        <v>38</v>
      </c>
      <c r="U3498" s="1" t="s">
        <v>41</v>
      </c>
      <c r="V3498" s="1" t="s">
        <v>41</v>
      </c>
      <c r="W3498" s="1" t="s">
        <v>41</v>
      </c>
      <c r="X3498" s="1" t="s">
        <v>38</v>
      </c>
      <c r="Y3498" s="1" t="s">
        <v>38</v>
      </c>
      <c r="Z3498" s="1" t="s">
        <v>41</v>
      </c>
      <c r="AA3498" s="1" t="s">
        <v>49</v>
      </c>
      <c r="AB3498" s="1" t="s">
        <v>38</v>
      </c>
      <c r="AC3498" s="1" t="s">
        <v>54</v>
      </c>
      <c r="AD3498" s="7">
        <v>88.95</v>
      </c>
      <c r="AE3498" s="7">
        <v>355.2</v>
      </c>
      <c r="AF3498" s="7">
        <v>0</v>
      </c>
      <c r="AG3498" s="7">
        <v>40</v>
      </c>
      <c r="AH3498" s="7">
        <v>193.28</v>
      </c>
      <c r="AI3498" s="7">
        <v>588.48</v>
      </c>
      <c r="AJ3498" s="7">
        <f t="shared" si="218"/>
        <v>147.12</v>
      </c>
      <c r="AK3498" s="7" t="s">
        <v>8247</v>
      </c>
      <c r="AL3498" s="1" t="s">
        <v>55</v>
      </c>
      <c r="AM3498" s="1">
        <f t="shared" si="219"/>
        <v>1</v>
      </c>
      <c r="AN3498" s="1" t="s">
        <v>61</v>
      </c>
      <c r="AO3498" s="1" t="s">
        <v>65</v>
      </c>
      <c r="AP3498" s="4">
        <f>1</f>
        <v>1</v>
      </c>
    </row>
    <row r="3499" spans="1:42" x14ac:dyDescent="0.3">
      <c r="A3499" s="1" t="s">
        <v>4634</v>
      </c>
      <c r="B3499" s="1" t="s">
        <v>37</v>
      </c>
      <c r="C3499" s="4">
        <v>48</v>
      </c>
      <c r="D3499" s="4" t="str">
        <f t="shared" si="216"/>
        <v>Adult</v>
      </c>
      <c r="E3499" s="1" t="s">
        <v>3</v>
      </c>
      <c r="F3499" s="1" t="s">
        <v>8254</v>
      </c>
      <c r="G3499" s="1" t="s">
        <v>149</v>
      </c>
      <c r="H3499" s="1">
        <v>92129</v>
      </c>
      <c r="I3499" s="4">
        <v>1</v>
      </c>
      <c r="J3499" s="4">
        <v>4</v>
      </c>
      <c r="K3499" s="4" t="str">
        <f t="shared" si="217"/>
        <v>New</v>
      </c>
      <c r="L3499" s="1" t="s">
        <v>40</v>
      </c>
      <c r="M3499" s="1" t="s">
        <v>38</v>
      </c>
      <c r="N3499" s="7">
        <v>4.1399999999999997</v>
      </c>
      <c r="O3499" s="1" t="s">
        <v>38</v>
      </c>
      <c r="P3499" s="1" t="s">
        <v>38</v>
      </c>
      <c r="Q3499" s="1" t="s">
        <v>53</v>
      </c>
      <c r="R3499" s="7">
        <v>30</v>
      </c>
      <c r="S3499" s="1" t="s">
        <v>41</v>
      </c>
      <c r="T3499" s="1" t="s">
        <v>41</v>
      </c>
      <c r="U3499" s="1" t="s">
        <v>41</v>
      </c>
      <c r="V3499" s="1" t="s">
        <v>41</v>
      </c>
      <c r="W3499" s="1" t="s">
        <v>41</v>
      </c>
      <c r="X3499" s="1" t="s">
        <v>38</v>
      </c>
      <c r="Y3499" s="1" t="s">
        <v>38</v>
      </c>
      <c r="Z3499" s="1" t="s">
        <v>38</v>
      </c>
      <c r="AA3499" s="1" t="s">
        <v>49</v>
      </c>
      <c r="AB3499" s="1" t="s">
        <v>38</v>
      </c>
      <c r="AC3499" s="1" t="s">
        <v>54</v>
      </c>
      <c r="AD3499" s="7">
        <v>85.95</v>
      </c>
      <c r="AE3499" s="7">
        <v>381.3</v>
      </c>
      <c r="AF3499" s="7">
        <v>0</v>
      </c>
      <c r="AG3499" s="7">
        <v>0</v>
      </c>
      <c r="AH3499" s="7">
        <v>16.559999999999999</v>
      </c>
      <c r="AI3499" s="7">
        <v>397.86</v>
      </c>
      <c r="AJ3499" s="7">
        <f t="shared" si="218"/>
        <v>99.465000000000003</v>
      </c>
      <c r="AK3499" s="7" t="s">
        <v>8249</v>
      </c>
      <c r="AL3499" s="1" t="s">
        <v>55</v>
      </c>
      <c r="AM3499" s="1">
        <f t="shared" si="219"/>
        <v>1</v>
      </c>
      <c r="AN3499" s="1" t="s">
        <v>56</v>
      </c>
      <c r="AO3499" s="1" t="s">
        <v>102</v>
      </c>
      <c r="AP3499" s="4">
        <f>1</f>
        <v>1</v>
      </c>
    </row>
    <row r="3500" spans="1:42" x14ac:dyDescent="0.3">
      <c r="A3500" s="1" t="s">
        <v>4635</v>
      </c>
      <c r="B3500" s="1" t="s">
        <v>37</v>
      </c>
      <c r="C3500" s="4">
        <v>51</v>
      </c>
      <c r="D3500" s="4" t="str">
        <f t="shared" si="216"/>
        <v>Senior Citizen</v>
      </c>
      <c r="E3500" s="1" t="s">
        <v>3</v>
      </c>
      <c r="F3500" s="1" t="s">
        <v>8256</v>
      </c>
      <c r="G3500" s="1" t="s">
        <v>3491</v>
      </c>
      <c r="H3500" s="1">
        <v>96120</v>
      </c>
      <c r="I3500" s="4">
        <v>5</v>
      </c>
      <c r="J3500" s="4">
        <v>43</v>
      </c>
      <c r="K3500" s="4" t="str">
        <f t="shared" si="217"/>
        <v>Loyal</v>
      </c>
      <c r="L3500" s="1" t="s">
        <v>40</v>
      </c>
      <c r="M3500" s="1" t="s">
        <v>38</v>
      </c>
      <c r="N3500" s="7">
        <v>35.200000000000003</v>
      </c>
      <c r="O3500" s="1" t="s">
        <v>41</v>
      </c>
      <c r="P3500" s="1" t="s">
        <v>41</v>
      </c>
      <c r="Q3500" s="1" t="s">
        <v>8232</v>
      </c>
      <c r="R3500" s="7">
        <v>0</v>
      </c>
      <c r="S3500" s="1" t="s">
        <v>41</v>
      </c>
      <c r="T3500" s="1" t="s">
        <v>41</v>
      </c>
      <c r="U3500" s="1" t="s">
        <v>41</v>
      </c>
      <c r="V3500" s="1" t="s">
        <v>41</v>
      </c>
      <c r="W3500" s="1" t="s">
        <v>41</v>
      </c>
      <c r="X3500" s="1" t="s">
        <v>41</v>
      </c>
      <c r="Y3500" s="1" t="s">
        <v>41</v>
      </c>
      <c r="Z3500" s="1" t="s">
        <v>41</v>
      </c>
      <c r="AA3500" s="1" t="s">
        <v>43</v>
      </c>
      <c r="AB3500" s="1" t="s">
        <v>41</v>
      </c>
      <c r="AC3500" s="1" t="s">
        <v>44</v>
      </c>
      <c r="AD3500" s="7">
        <v>20</v>
      </c>
      <c r="AE3500" s="7">
        <v>817.95</v>
      </c>
      <c r="AF3500" s="7">
        <v>0</v>
      </c>
      <c r="AG3500" s="7">
        <v>0</v>
      </c>
      <c r="AH3500" s="7">
        <v>1513.6</v>
      </c>
      <c r="AI3500" s="7">
        <v>2331.5500000000002</v>
      </c>
      <c r="AJ3500" s="7">
        <f t="shared" si="218"/>
        <v>54.222093023255816</v>
      </c>
      <c r="AK3500" s="7" t="s">
        <v>8249</v>
      </c>
      <c r="AL3500" s="1" t="s">
        <v>45</v>
      </c>
      <c r="AM3500" s="1">
        <f t="shared" si="219"/>
        <v>0</v>
      </c>
      <c r="AN3500" s="1" t="s">
        <v>8232</v>
      </c>
      <c r="AO3500" s="1" t="s">
        <v>108</v>
      </c>
      <c r="AP3500" s="4">
        <f>1</f>
        <v>1</v>
      </c>
    </row>
    <row r="3501" spans="1:42" x14ac:dyDescent="0.3">
      <c r="A3501" s="1" t="s">
        <v>4636</v>
      </c>
      <c r="B3501" s="1" t="s">
        <v>47</v>
      </c>
      <c r="C3501" s="4">
        <v>38</v>
      </c>
      <c r="D3501" s="4" t="str">
        <f t="shared" si="216"/>
        <v>Adult</v>
      </c>
      <c r="E3501" s="1" t="s">
        <v>3</v>
      </c>
      <c r="F3501" s="1" t="s">
        <v>8255</v>
      </c>
      <c r="G3501" s="1" t="s">
        <v>243</v>
      </c>
      <c r="H3501" s="1">
        <v>92028</v>
      </c>
      <c r="I3501" s="4">
        <v>2</v>
      </c>
      <c r="J3501" s="4">
        <v>70</v>
      </c>
      <c r="K3501" s="4" t="str">
        <f t="shared" si="217"/>
        <v>Veteran</v>
      </c>
      <c r="L3501" s="1" t="s">
        <v>70</v>
      </c>
      <c r="M3501" s="1" t="s">
        <v>38</v>
      </c>
      <c r="N3501" s="7">
        <v>31.78</v>
      </c>
      <c r="O3501" s="1" t="s">
        <v>41</v>
      </c>
      <c r="P3501" s="1" t="s">
        <v>41</v>
      </c>
      <c r="Q3501" s="1" t="s">
        <v>8232</v>
      </c>
      <c r="R3501" s="7">
        <v>0</v>
      </c>
      <c r="S3501" s="1" t="s">
        <v>41</v>
      </c>
      <c r="T3501" s="1" t="s">
        <v>41</v>
      </c>
      <c r="U3501" s="1" t="s">
        <v>41</v>
      </c>
      <c r="V3501" s="1" t="s">
        <v>41</v>
      </c>
      <c r="W3501" s="1" t="s">
        <v>41</v>
      </c>
      <c r="X3501" s="1" t="s">
        <v>41</v>
      </c>
      <c r="Y3501" s="1" t="s">
        <v>41</v>
      </c>
      <c r="Z3501" s="1" t="s">
        <v>41</v>
      </c>
      <c r="AA3501" s="1" t="s">
        <v>71</v>
      </c>
      <c r="AB3501" s="1" t="s">
        <v>41</v>
      </c>
      <c r="AC3501" s="1" t="s">
        <v>44</v>
      </c>
      <c r="AD3501" s="7">
        <v>64.792366026289201</v>
      </c>
      <c r="AE3501" s="7">
        <v>1458.1</v>
      </c>
      <c r="AF3501" s="7">
        <v>35.44</v>
      </c>
      <c r="AG3501" s="7">
        <v>0</v>
      </c>
      <c r="AH3501" s="7">
        <v>2224.6</v>
      </c>
      <c r="AI3501" s="7">
        <v>3647.26</v>
      </c>
      <c r="AJ3501" s="7">
        <f t="shared" si="218"/>
        <v>52.10371428571429</v>
      </c>
      <c r="AK3501" s="7" t="s">
        <v>8249</v>
      </c>
      <c r="AL3501" s="1" t="s">
        <v>45</v>
      </c>
      <c r="AM3501" s="1">
        <f t="shared" si="219"/>
        <v>0</v>
      </c>
      <c r="AN3501" s="1" t="s">
        <v>8232</v>
      </c>
      <c r="AO3501" s="1" t="s">
        <v>108</v>
      </c>
      <c r="AP3501" s="4">
        <f>1</f>
        <v>1</v>
      </c>
    </row>
    <row r="3502" spans="1:42" x14ac:dyDescent="0.3">
      <c r="A3502" s="1" t="s">
        <v>4637</v>
      </c>
      <c r="B3502" s="1" t="s">
        <v>37</v>
      </c>
      <c r="C3502" s="4">
        <v>26</v>
      </c>
      <c r="D3502" s="4" t="str">
        <f t="shared" si="216"/>
        <v>Adult</v>
      </c>
      <c r="E3502" s="1" t="s">
        <v>8253</v>
      </c>
      <c r="F3502" s="1" t="s">
        <v>8254</v>
      </c>
      <c r="G3502" s="1" t="s">
        <v>1193</v>
      </c>
      <c r="H3502" s="1">
        <v>92880</v>
      </c>
      <c r="I3502" s="4">
        <v>0</v>
      </c>
      <c r="J3502" s="4">
        <v>15</v>
      </c>
      <c r="K3502" s="4" t="str">
        <f t="shared" si="217"/>
        <v>Loyal</v>
      </c>
      <c r="L3502" s="1" t="s">
        <v>60</v>
      </c>
      <c r="M3502" s="1" t="s">
        <v>38</v>
      </c>
      <c r="N3502" s="7">
        <v>20.11</v>
      </c>
      <c r="O3502" s="1" t="s">
        <v>41</v>
      </c>
      <c r="P3502" s="1" t="s">
        <v>38</v>
      </c>
      <c r="Q3502" s="1" t="s">
        <v>42</v>
      </c>
      <c r="R3502" s="7">
        <v>73</v>
      </c>
      <c r="S3502" s="1" t="s">
        <v>38</v>
      </c>
      <c r="T3502" s="1" t="s">
        <v>38</v>
      </c>
      <c r="U3502" s="1" t="s">
        <v>38</v>
      </c>
      <c r="V3502" s="1" t="s">
        <v>38</v>
      </c>
      <c r="W3502" s="1" t="s">
        <v>41</v>
      </c>
      <c r="X3502" s="1" t="s">
        <v>41</v>
      </c>
      <c r="Y3502" s="1" t="s">
        <v>38</v>
      </c>
      <c r="Z3502" s="1" t="s">
        <v>38</v>
      </c>
      <c r="AA3502" s="1" t="s">
        <v>43</v>
      </c>
      <c r="AB3502" s="1" t="s">
        <v>41</v>
      </c>
      <c r="AC3502" s="1" t="s">
        <v>44</v>
      </c>
      <c r="AD3502" s="7">
        <v>65.599999999999994</v>
      </c>
      <c r="AE3502" s="7">
        <v>1010</v>
      </c>
      <c r="AF3502" s="7">
        <v>0</v>
      </c>
      <c r="AG3502" s="7">
        <v>0</v>
      </c>
      <c r="AH3502" s="7">
        <v>301.64999999999998</v>
      </c>
      <c r="AI3502" s="7">
        <v>1311.65</v>
      </c>
      <c r="AJ3502" s="7">
        <f t="shared" si="218"/>
        <v>87.443333333333342</v>
      </c>
      <c r="AK3502" s="7" t="s">
        <v>8249</v>
      </c>
      <c r="AL3502" s="1" t="s">
        <v>45</v>
      </c>
      <c r="AM3502" s="1">
        <f t="shared" si="219"/>
        <v>0</v>
      </c>
      <c r="AN3502" s="1" t="s">
        <v>8232</v>
      </c>
      <c r="AO3502" s="1" t="s">
        <v>108</v>
      </c>
      <c r="AP3502" s="4">
        <f>1</f>
        <v>1</v>
      </c>
    </row>
    <row r="3503" spans="1:42" x14ac:dyDescent="0.3">
      <c r="A3503" s="1" t="s">
        <v>4638</v>
      </c>
      <c r="B3503" s="1" t="s">
        <v>47</v>
      </c>
      <c r="C3503" s="4">
        <v>37</v>
      </c>
      <c r="D3503" s="4" t="str">
        <f t="shared" si="216"/>
        <v>Adult</v>
      </c>
      <c r="E3503" s="1" t="s">
        <v>8253</v>
      </c>
      <c r="F3503" s="1" t="s">
        <v>8254</v>
      </c>
      <c r="G3503" s="1" t="s">
        <v>4639</v>
      </c>
      <c r="H3503" s="1">
        <v>93266</v>
      </c>
      <c r="I3503" s="4">
        <v>0</v>
      </c>
      <c r="J3503" s="4">
        <v>3</v>
      </c>
      <c r="K3503" s="4" t="str">
        <f t="shared" si="217"/>
        <v>New</v>
      </c>
      <c r="L3503" s="1" t="s">
        <v>40</v>
      </c>
      <c r="M3503" s="1" t="s">
        <v>38</v>
      </c>
      <c r="N3503" s="7">
        <v>38.049999999999997</v>
      </c>
      <c r="O3503" s="1" t="s">
        <v>41</v>
      </c>
      <c r="P3503" s="1" t="s">
        <v>38</v>
      </c>
      <c r="Q3503" s="1" t="s">
        <v>77</v>
      </c>
      <c r="R3503" s="7">
        <v>7</v>
      </c>
      <c r="S3503" s="1" t="s">
        <v>38</v>
      </c>
      <c r="T3503" s="1" t="s">
        <v>41</v>
      </c>
      <c r="U3503" s="1" t="s">
        <v>41</v>
      </c>
      <c r="V3503" s="1" t="s">
        <v>38</v>
      </c>
      <c r="W3503" s="1" t="s">
        <v>38</v>
      </c>
      <c r="X3503" s="1" t="s">
        <v>41</v>
      </c>
      <c r="Y3503" s="1" t="s">
        <v>41</v>
      </c>
      <c r="Z3503" s="1" t="s">
        <v>38</v>
      </c>
      <c r="AA3503" s="1" t="s">
        <v>49</v>
      </c>
      <c r="AB3503" s="1" t="s">
        <v>38</v>
      </c>
      <c r="AC3503" s="1" t="s">
        <v>44</v>
      </c>
      <c r="AD3503" s="7">
        <v>64.400000000000006</v>
      </c>
      <c r="AE3503" s="7">
        <v>195.65</v>
      </c>
      <c r="AF3503" s="7">
        <v>0</v>
      </c>
      <c r="AG3503" s="7">
        <v>0</v>
      </c>
      <c r="AH3503" s="7">
        <v>114.15</v>
      </c>
      <c r="AI3503" s="7">
        <v>309.8</v>
      </c>
      <c r="AJ3503" s="7">
        <f t="shared" si="218"/>
        <v>103.26666666666667</v>
      </c>
      <c r="AK3503" s="7" t="s">
        <v>8247</v>
      </c>
      <c r="AL3503" s="1" t="s">
        <v>96</v>
      </c>
      <c r="AM3503" s="1">
        <f t="shared" si="219"/>
        <v>0</v>
      </c>
      <c r="AN3503" s="1" t="s">
        <v>8232</v>
      </c>
      <c r="AO3503" s="1" t="s">
        <v>108</v>
      </c>
      <c r="AP3503" s="4">
        <f>1</f>
        <v>1</v>
      </c>
    </row>
    <row r="3504" spans="1:42" x14ac:dyDescent="0.3">
      <c r="A3504" s="1" t="s">
        <v>4640</v>
      </c>
      <c r="B3504" s="1" t="s">
        <v>47</v>
      </c>
      <c r="C3504" s="4">
        <v>61</v>
      </c>
      <c r="D3504" s="4" t="str">
        <f t="shared" si="216"/>
        <v>Senior Citizen</v>
      </c>
      <c r="E3504" s="1" t="s">
        <v>3</v>
      </c>
      <c r="F3504" s="1" t="s">
        <v>8254</v>
      </c>
      <c r="G3504" s="1" t="s">
        <v>1042</v>
      </c>
      <c r="H3504" s="1">
        <v>92258</v>
      </c>
      <c r="I3504" s="4">
        <v>1</v>
      </c>
      <c r="J3504" s="4">
        <v>7</v>
      </c>
      <c r="K3504" s="4" t="str">
        <f t="shared" si="217"/>
        <v>New</v>
      </c>
      <c r="L3504" s="1" t="s">
        <v>40</v>
      </c>
      <c r="M3504" s="1" t="s">
        <v>38</v>
      </c>
      <c r="N3504" s="7">
        <v>5.13</v>
      </c>
      <c r="O3504" s="1" t="s">
        <v>41</v>
      </c>
      <c r="P3504" s="1" t="s">
        <v>38</v>
      </c>
      <c r="Q3504" s="1" t="s">
        <v>77</v>
      </c>
      <c r="R3504" s="7">
        <v>4</v>
      </c>
      <c r="S3504" s="1" t="s">
        <v>41</v>
      </c>
      <c r="T3504" s="1" t="s">
        <v>41</v>
      </c>
      <c r="U3504" s="1" t="s">
        <v>38</v>
      </c>
      <c r="V3504" s="1" t="s">
        <v>41</v>
      </c>
      <c r="W3504" s="1" t="s">
        <v>41</v>
      </c>
      <c r="X3504" s="1" t="s">
        <v>41</v>
      </c>
      <c r="Y3504" s="1" t="s">
        <v>41</v>
      </c>
      <c r="Z3504" s="1" t="s">
        <v>38</v>
      </c>
      <c r="AA3504" s="1" t="s">
        <v>49</v>
      </c>
      <c r="AB3504" s="1" t="s">
        <v>41</v>
      </c>
      <c r="AC3504" s="1" t="s">
        <v>54</v>
      </c>
      <c r="AD3504" s="7">
        <v>64.792366026289201</v>
      </c>
      <c r="AE3504" s="7">
        <v>340.25</v>
      </c>
      <c r="AF3504" s="7">
        <v>0</v>
      </c>
      <c r="AG3504" s="7">
        <v>0</v>
      </c>
      <c r="AH3504" s="7">
        <v>35.909999999999997</v>
      </c>
      <c r="AI3504" s="7">
        <v>376.16</v>
      </c>
      <c r="AJ3504" s="7">
        <f t="shared" si="218"/>
        <v>53.737142857142864</v>
      </c>
      <c r="AK3504" s="7" t="s">
        <v>8249</v>
      </c>
      <c r="AL3504" s="1" t="s">
        <v>55</v>
      </c>
      <c r="AM3504" s="1">
        <f t="shared" si="219"/>
        <v>1</v>
      </c>
      <c r="AN3504" s="1" t="s">
        <v>107</v>
      </c>
      <c r="AO3504" s="1" t="s">
        <v>108</v>
      </c>
      <c r="AP3504" s="4">
        <f>1</f>
        <v>1</v>
      </c>
    </row>
    <row r="3505" spans="1:42" x14ac:dyDescent="0.3">
      <c r="A3505" s="1" t="s">
        <v>4641</v>
      </c>
      <c r="B3505" s="1" t="s">
        <v>47</v>
      </c>
      <c r="C3505" s="4">
        <v>68</v>
      </c>
      <c r="D3505" s="4" t="str">
        <f t="shared" si="216"/>
        <v>Senior Citizen</v>
      </c>
      <c r="E3505" s="1" t="s">
        <v>8253</v>
      </c>
      <c r="F3505" s="1" t="s">
        <v>8254</v>
      </c>
      <c r="G3505" s="1" t="s">
        <v>650</v>
      </c>
      <c r="H3505" s="1">
        <v>92394</v>
      </c>
      <c r="I3505" s="4">
        <v>0</v>
      </c>
      <c r="J3505" s="4">
        <v>35</v>
      </c>
      <c r="K3505" s="4" t="str">
        <f t="shared" si="217"/>
        <v>Loyal</v>
      </c>
      <c r="L3505" s="1" t="s">
        <v>127</v>
      </c>
      <c r="M3505" s="1" t="s">
        <v>38</v>
      </c>
      <c r="N3505" s="7">
        <v>39.69</v>
      </c>
      <c r="O3505" s="1" t="s">
        <v>38</v>
      </c>
      <c r="P3505" s="1" t="s">
        <v>38</v>
      </c>
      <c r="Q3505" s="1" t="s">
        <v>53</v>
      </c>
      <c r="R3505" s="7">
        <v>25</v>
      </c>
      <c r="S3505" s="1" t="s">
        <v>41</v>
      </c>
      <c r="T3505" s="1" t="s">
        <v>41</v>
      </c>
      <c r="U3505" s="1" t="s">
        <v>38</v>
      </c>
      <c r="V3505" s="1" t="s">
        <v>41</v>
      </c>
      <c r="W3505" s="1" t="s">
        <v>38</v>
      </c>
      <c r="X3505" s="1" t="s">
        <v>38</v>
      </c>
      <c r="Y3505" s="1" t="s">
        <v>41</v>
      </c>
      <c r="Z3505" s="1" t="s">
        <v>38</v>
      </c>
      <c r="AA3505" s="1" t="s">
        <v>49</v>
      </c>
      <c r="AB3505" s="1" t="s">
        <v>38</v>
      </c>
      <c r="AC3505" s="1" t="s">
        <v>54</v>
      </c>
      <c r="AD3505" s="7">
        <v>101.4</v>
      </c>
      <c r="AE3505" s="7">
        <v>3496.3</v>
      </c>
      <c r="AF3505" s="7">
        <v>0</v>
      </c>
      <c r="AG3505" s="7">
        <v>0</v>
      </c>
      <c r="AH3505" s="7">
        <v>1389.15</v>
      </c>
      <c r="AI3505" s="7">
        <v>4885.45</v>
      </c>
      <c r="AJ3505" s="7">
        <f t="shared" si="218"/>
        <v>139.5842857142857</v>
      </c>
      <c r="AK3505" s="7" t="s">
        <v>8247</v>
      </c>
      <c r="AL3505" s="1" t="s">
        <v>55</v>
      </c>
      <c r="AM3505" s="1">
        <f t="shared" si="219"/>
        <v>1</v>
      </c>
      <c r="AN3505" s="1" t="s">
        <v>56</v>
      </c>
      <c r="AO3505" s="1" t="s">
        <v>212</v>
      </c>
      <c r="AP3505" s="4">
        <f>1</f>
        <v>1</v>
      </c>
    </row>
    <row r="3506" spans="1:42" x14ac:dyDescent="0.3">
      <c r="A3506" s="1" t="s">
        <v>4642</v>
      </c>
      <c r="B3506" s="1" t="s">
        <v>37</v>
      </c>
      <c r="C3506" s="4">
        <v>41</v>
      </c>
      <c r="D3506" s="4" t="str">
        <f t="shared" si="216"/>
        <v>Adult</v>
      </c>
      <c r="E3506" s="1" t="s">
        <v>3</v>
      </c>
      <c r="F3506" s="1" t="s">
        <v>8254</v>
      </c>
      <c r="G3506" s="1" t="s">
        <v>227</v>
      </c>
      <c r="H3506" s="1">
        <v>91744</v>
      </c>
      <c r="I3506" s="4">
        <v>3</v>
      </c>
      <c r="J3506" s="4">
        <v>2</v>
      </c>
      <c r="K3506" s="4" t="str">
        <f t="shared" si="217"/>
        <v>New</v>
      </c>
      <c r="L3506" s="1" t="s">
        <v>52</v>
      </c>
      <c r="M3506" s="1" t="s">
        <v>38</v>
      </c>
      <c r="N3506" s="7">
        <v>30.19</v>
      </c>
      <c r="O3506" s="1" t="s">
        <v>41</v>
      </c>
      <c r="P3506" s="1" t="s">
        <v>38</v>
      </c>
      <c r="Q3506" s="1" t="s">
        <v>42</v>
      </c>
      <c r="R3506" s="7">
        <v>16</v>
      </c>
      <c r="S3506" s="1" t="s">
        <v>41</v>
      </c>
      <c r="T3506" s="1" t="s">
        <v>41</v>
      </c>
      <c r="U3506" s="1" t="s">
        <v>41</v>
      </c>
      <c r="V3506" s="1" t="s">
        <v>41</v>
      </c>
      <c r="W3506" s="1" t="s">
        <v>41</v>
      </c>
      <c r="X3506" s="1" t="s">
        <v>41</v>
      </c>
      <c r="Y3506" s="1" t="s">
        <v>41</v>
      </c>
      <c r="Z3506" s="1" t="s">
        <v>38</v>
      </c>
      <c r="AA3506" s="1" t="s">
        <v>49</v>
      </c>
      <c r="AB3506" s="1" t="s">
        <v>38</v>
      </c>
      <c r="AC3506" s="1" t="s">
        <v>44</v>
      </c>
      <c r="AD3506" s="7">
        <v>44.6</v>
      </c>
      <c r="AE3506" s="7">
        <v>80.55</v>
      </c>
      <c r="AF3506" s="7">
        <v>0</v>
      </c>
      <c r="AG3506" s="7">
        <v>0</v>
      </c>
      <c r="AH3506" s="7">
        <v>60.38</v>
      </c>
      <c r="AI3506" s="7">
        <v>140.93</v>
      </c>
      <c r="AJ3506" s="7">
        <f t="shared" si="218"/>
        <v>70.465000000000003</v>
      </c>
      <c r="AK3506" s="7" t="s">
        <v>8249</v>
      </c>
      <c r="AL3506" s="1" t="s">
        <v>55</v>
      </c>
      <c r="AM3506" s="1">
        <f t="shared" si="219"/>
        <v>1</v>
      </c>
      <c r="AN3506" s="1" t="s">
        <v>115</v>
      </c>
      <c r="AO3506" s="1" t="s">
        <v>238</v>
      </c>
      <c r="AP3506" s="4">
        <f>1</f>
        <v>1</v>
      </c>
    </row>
    <row r="3507" spans="1:42" x14ac:dyDescent="0.3">
      <c r="A3507" s="1" t="s">
        <v>4643</v>
      </c>
      <c r="B3507" s="1" t="s">
        <v>47</v>
      </c>
      <c r="C3507" s="4">
        <v>54</v>
      </c>
      <c r="D3507" s="4" t="str">
        <f t="shared" si="216"/>
        <v>Senior Citizen</v>
      </c>
      <c r="E3507" s="1" t="s">
        <v>8253</v>
      </c>
      <c r="F3507" s="1" t="s">
        <v>8257</v>
      </c>
      <c r="G3507" s="1" t="s">
        <v>641</v>
      </c>
      <c r="H3507" s="1">
        <v>95947</v>
      </c>
      <c r="I3507" s="4">
        <v>0</v>
      </c>
      <c r="J3507" s="4">
        <v>29</v>
      </c>
      <c r="K3507" s="4" t="str">
        <f t="shared" si="217"/>
        <v>Loyal</v>
      </c>
      <c r="L3507" s="1" t="s">
        <v>127</v>
      </c>
      <c r="M3507" s="1" t="s">
        <v>38</v>
      </c>
      <c r="N3507" s="7">
        <v>2</v>
      </c>
      <c r="O3507" s="1" t="s">
        <v>41</v>
      </c>
      <c r="P3507" s="1" t="s">
        <v>41</v>
      </c>
      <c r="Q3507" s="1" t="s">
        <v>8232</v>
      </c>
      <c r="R3507" s="7">
        <v>0</v>
      </c>
      <c r="S3507" s="1" t="s">
        <v>41</v>
      </c>
      <c r="T3507" s="1" t="s">
        <v>41</v>
      </c>
      <c r="U3507" s="1" t="s">
        <v>41</v>
      </c>
      <c r="V3507" s="1" t="s">
        <v>41</v>
      </c>
      <c r="W3507" s="1" t="s">
        <v>41</v>
      </c>
      <c r="X3507" s="1" t="s">
        <v>41</v>
      </c>
      <c r="Y3507" s="1" t="s">
        <v>41</v>
      </c>
      <c r="Z3507" s="1" t="s">
        <v>41</v>
      </c>
      <c r="AA3507" s="1" t="s">
        <v>43</v>
      </c>
      <c r="AB3507" s="1" t="s">
        <v>41</v>
      </c>
      <c r="AC3507" s="1" t="s">
        <v>181</v>
      </c>
      <c r="AD3507" s="7">
        <v>19.850000000000001</v>
      </c>
      <c r="AE3507" s="7">
        <v>535.04999999999995</v>
      </c>
      <c r="AF3507" s="7">
        <v>0</v>
      </c>
      <c r="AG3507" s="7">
        <v>0</v>
      </c>
      <c r="AH3507" s="7">
        <v>58</v>
      </c>
      <c r="AI3507" s="7">
        <v>593.04999999999995</v>
      </c>
      <c r="AJ3507" s="7">
        <f t="shared" si="218"/>
        <v>20.45</v>
      </c>
      <c r="AK3507" s="7" t="s">
        <v>8246</v>
      </c>
      <c r="AL3507" s="1" t="s">
        <v>45</v>
      </c>
      <c r="AM3507" s="1">
        <f t="shared" si="219"/>
        <v>0</v>
      </c>
      <c r="AN3507" s="1" t="s">
        <v>8232</v>
      </c>
      <c r="AO3507" s="1" t="s">
        <v>108</v>
      </c>
      <c r="AP3507" s="4">
        <f>1</f>
        <v>1</v>
      </c>
    </row>
    <row r="3508" spans="1:42" x14ac:dyDescent="0.3">
      <c r="A3508" s="1" t="s">
        <v>4644</v>
      </c>
      <c r="B3508" s="1" t="s">
        <v>47</v>
      </c>
      <c r="C3508" s="4">
        <v>36</v>
      </c>
      <c r="D3508" s="4" t="str">
        <f t="shared" si="216"/>
        <v>Adult</v>
      </c>
      <c r="E3508" s="1" t="s">
        <v>8253</v>
      </c>
      <c r="F3508" s="1" t="s">
        <v>8254</v>
      </c>
      <c r="G3508" s="1" t="s">
        <v>3295</v>
      </c>
      <c r="H3508" s="1">
        <v>93234</v>
      </c>
      <c r="I3508" s="4">
        <v>0</v>
      </c>
      <c r="J3508" s="4">
        <v>72</v>
      </c>
      <c r="K3508" s="4" t="str">
        <f t="shared" si="217"/>
        <v>Veteran</v>
      </c>
      <c r="L3508" s="1" t="s">
        <v>70</v>
      </c>
      <c r="M3508" s="1" t="s">
        <v>41</v>
      </c>
      <c r="N3508" s="7">
        <v>25.420517214274568</v>
      </c>
      <c r="O3508" s="1" t="s">
        <v>41</v>
      </c>
      <c r="P3508" s="1" t="s">
        <v>38</v>
      </c>
      <c r="Q3508" s="1" t="s">
        <v>42</v>
      </c>
      <c r="R3508" s="7">
        <v>14</v>
      </c>
      <c r="S3508" s="1" t="s">
        <v>38</v>
      </c>
      <c r="T3508" s="1" t="s">
        <v>38</v>
      </c>
      <c r="U3508" s="1" t="s">
        <v>38</v>
      </c>
      <c r="V3508" s="1" t="s">
        <v>38</v>
      </c>
      <c r="W3508" s="1" t="s">
        <v>38</v>
      </c>
      <c r="X3508" s="1" t="s">
        <v>38</v>
      </c>
      <c r="Y3508" s="1" t="s">
        <v>38</v>
      </c>
      <c r="Z3508" s="1" t="s">
        <v>38</v>
      </c>
      <c r="AA3508" s="1" t="s">
        <v>71</v>
      </c>
      <c r="AB3508" s="1" t="s">
        <v>38</v>
      </c>
      <c r="AC3508" s="1" t="s">
        <v>54</v>
      </c>
      <c r="AD3508" s="7">
        <v>63.7</v>
      </c>
      <c r="AE3508" s="7">
        <v>4464.8</v>
      </c>
      <c r="AF3508" s="7">
        <v>0</v>
      </c>
      <c r="AG3508" s="7">
        <v>0</v>
      </c>
      <c r="AH3508" s="7">
        <v>0</v>
      </c>
      <c r="AI3508" s="7">
        <v>4464.8</v>
      </c>
      <c r="AJ3508" s="7">
        <f t="shared" si="218"/>
        <v>62.011111111111113</v>
      </c>
      <c r="AK3508" s="7" t="s">
        <v>8249</v>
      </c>
      <c r="AL3508" s="1" t="s">
        <v>45</v>
      </c>
      <c r="AM3508" s="1">
        <f t="shared" si="219"/>
        <v>0</v>
      </c>
      <c r="AN3508" s="1" t="s">
        <v>8232</v>
      </c>
      <c r="AO3508" s="1" t="s">
        <v>108</v>
      </c>
      <c r="AP3508" s="4">
        <f>1</f>
        <v>1</v>
      </c>
    </row>
    <row r="3509" spans="1:42" x14ac:dyDescent="0.3">
      <c r="A3509" s="1" t="s">
        <v>4645</v>
      </c>
      <c r="B3509" s="1" t="s">
        <v>37</v>
      </c>
      <c r="C3509" s="4">
        <v>48</v>
      </c>
      <c r="D3509" s="4" t="str">
        <f t="shared" si="216"/>
        <v>Adult</v>
      </c>
      <c r="E3509" s="1" t="s">
        <v>8253</v>
      </c>
      <c r="F3509" s="1" t="s">
        <v>8254</v>
      </c>
      <c r="G3509" s="1" t="s">
        <v>149</v>
      </c>
      <c r="H3509" s="1">
        <v>92109</v>
      </c>
      <c r="I3509" s="4">
        <v>0</v>
      </c>
      <c r="J3509" s="4">
        <v>27</v>
      </c>
      <c r="K3509" s="4" t="str">
        <f t="shared" si="217"/>
        <v>Loyal</v>
      </c>
      <c r="L3509" s="1" t="s">
        <v>40</v>
      </c>
      <c r="M3509" s="1" t="s">
        <v>38</v>
      </c>
      <c r="N3509" s="7">
        <v>11.09</v>
      </c>
      <c r="O3509" s="1" t="s">
        <v>38</v>
      </c>
      <c r="P3509" s="1" t="s">
        <v>38</v>
      </c>
      <c r="Q3509" s="1" t="s">
        <v>53</v>
      </c>
      <c r="R3509" s="7">
        <v>6</v>
      </c>
      <c r="S3509" s="1" t="s">
        <v>41</v>
      </c>
      <c r="T3509" s="1" t="s">
        <v>41</v>
      </c>
      <c r="U3509" s="1" t="s">
        <v>41</v>
      </c>
      <c r="V3509" s="1" t="s">
        <v>41</v>
      </c>
      <c r="W3509" s="1" t="s">
        <v>38</v>
      </c>
      <c r="X3509" s="1" t="s">
        <v>38</v>
      </c>
      <c r="Y3509" s="1" t="s">
        <v>38</v>
      </c>
      <c r="Z3509" s="1" t="s">
        <v>38</v>
      </c>
      <c r="AA3509" s="1" t="s">
        <v>49</v>
      </c>
      <c r="AB3509" s="1" t="s">
        <v>38</v>
      </c>
      <c r="AC3509" s="1" t="s">
        <v>181</v>
      </c>
      <c r="AD3509" s="7">
        <v>94.55</v>
      </c>
      <c r="AE3509" s="7">
        <v>2724.6</v>
      </c>
      <c r="AF3509" s="7">
        <v>0</v>
      </c>
      <c r="AG3509" s="7">
        <v>0</v>
      </c>
      <c r="AH3509" s="7">
        <v>299.43</v>
      </c>
      <c r="AI3509" s="7">
        <v>3024.03</v>
      </c>
      <c r="AJ3509" s="7">
        <f t="shared" si="218"/>
        <v>112.00111111111111</v>
      </c>
      <c r="AK3509" s="7" t="s">
        <v>8247</v>
      </c>
      <c r="AL3509" s="1" t="s">
        <v>55</v>
      </c>
      <c r="AM3509" s="1">
        <f t="shared" si="219"/>
        <v>1</v>
      </c>
      <c r="AN3509" s="1" t="s">
        <v>56</v>
      </c>
      <c r="AO3509" s="1" t="s">
        <v>102</v>
      </c>
      <c r="AP3509" s="4">
        <f>1</f>
        <v>1</v>
      </c>
    </row>
    <row r="3510" spans="1:42" x14ac:dyDescent="0.3">
      <c r="A3510" s="1" t="s">
        <v>4646</v>
      </c>
      <c r="B3510" s="1" t="s">
        <v>37</v>
      </c>
      <c r="C3510" s="4">
        <v>33</v>
      </c>
      <c r="D3510" s="4" t="str">
        <f t="shared" si="216"/>
        <v>Adult</v>
      </c>
      <c r="E3510" s="1" t="s">
        <v>3</v>
      </c>
      <c r="F3510" s="1" t="s">
        <v>8254</v>
      </c>
      <c r="G3510" s="1" t="s">
        <v>4647</v>
      </c>
      <c r="H3510" s="1">
        <v>96133</v>
      </c>
      <c r="I3510" s="4">
        <v>0</v>
      </c>
      <c r="J3510" s="4">
        <v>71</v>
      </c>
      <c r="K3510" s="4" t="str">
        <f t="shared" si="217"/>
        <v>Veteran</v>
      </c>
      <c r="L3510" s="1" t="s">
        <v>40</v>
      </c>
      <c r="M3510" s="1" t="s">
        <v>38</v>
      </c>
      <c r="N3510" s="7">
        <v>3.09</v>
      </c>
      <c r="O3510" s="1" t="s">
        <v>41</v>
      </c>
      <c r="P3510" s="1" t="s">
        <v>38</v>
      </c>
      <c r="Q3510" s="1" t="s">
        <v>77</v>
      </c>
      <c r="R3510" s="7">
        <v>26</v>
      </c>
      <c r="S3510" s="1" t="s">
        <v>38</v>
      </c>
      <c r="T3510" s="1" t="s">
        <v>38</v>
      </c>
      <c r="U3510" s="1" t="s">
        <v>38</v>
      </c>
      <c r="V3510" s="1" t="s">
        <v>38</v>
      </c>
      <c r="W3510" s="1" t="s">
        <v>38</v>
      </c>
      <c r="X3510" s="1" t="s">
        <v>38</v>
      </c>
      <c r="Y3510" s="1" t="s">
        <v>38</v>
      </c>
      <c r="Z3510" s="1" t="s">
        <v>38</v>
      </c>
      <c r="AA3510" s="1" t="s">
        <v>71</v>
      </c>
      <c r="AB3510" s="1" t="s">
        <v>38</v>
      </c>
      <c r="AC3510" s="1" t="s">
        <v>44</v>
      </c>
      <c r="AD3510" s="7">
        <v>84.4</v>
      </c>
      <c r="AE3510" s="7">
        <v>5969.3</v>
      </c>
      <c r="AF3510" s="7">
        <v>0</v>
      </c>
      <c r="AG3510" s="7">
        <v>0</v>
      </c>
      <c r="AH3510" s="7">
        <v>219.39</v>
      </c>
      <c r="AI3510" s="7">
        <v>6188.69</v>
      </c>
      <c r="AJ3510" s="7">
        <f t="shared" si="218"/>
        <v>87.164647887323937</v>
      </c>
      <c r="AK3510" s="7" t="s">
        <v>8249</v>
      </c>
      <c r="AL3510" s="1" t="s">
        <v>45</v>
      </c>
      <c r="AM3510" s="1">
        <f t="shared" si="219"/>
        <v>0</v>
      </c>
      <c r="AN3510" s="1" t="s">
        <v>8232</v>
      </c>
      <c r="AO3510" s="1" t="s">
        <v>108</v>
      </c>
      <c r="AP3510" s="4">
        <f>1</f>
        <v>1</v>
      </c>
    </row>
    <row r="3511" spans="1:42" x14ac:dyDescent="0.3">
      <c r="A3511" s="1" t="s">
        <v>4648</v>
      </c>
      <c r="B3511" s="1" t="s">
        <v>37</v>
      </c>
      <c r="C3511" s="4">
        <v>52</v>
      </c>
      <c r="D3511" s="4" t="str">
        <f t="shared" si="216"/>
        <v>Senior Citizen</v>
      </c>
      <c r="E3511" s="1" t="s">
        <v>8253</v>
      </c>
      <c r="F3511" s="1" t="s">
        <v>8254</v>
      </c>
      <c r="G3511" s="1" t="s">
        <v>4618</v>
      </c>
      <c r="H3511" s="1">
        <v>96044</v>
      </c>
      <c r="I3511" s="4">
        <v>0</v>
      </c>
      <c r="J3511" s="4">
        <v>30</v>
      </c>
      <c r="K3511" s="4" t="str">
        <f t="shared" si="217"/>
        <v>Loyal</v>
      </c>
      <c r="L3511" s="1" t="s">
        <v>40</v>
      </c>
      <c r="M3511" s="1" t="s">
        <v>38</v>
      </c>
      <c r="N3511" s="7">
        <v>4.22</v>
      </c>
      <c r="O3511" s="1" t="s">
        <v>41</v>
      </c>
      <c r="P3511" s="1" t="s">
        <v>38</v>
      </c>
      <c r="Q3511" s="1" t="s">
        <v>77</v>
      </c>
      <c r="R3511" s="7">
        <v>13</v>
      </c>
      <c r="S3511" s="1" t="s">
        <v>38</v>
      </c>
      <c r="T3511" s="1" t="s">
        <v>38</v>
      </c>
      <c r="U3511" s="1" t="s">
        <v>38</v>
      </c>
      <c r="V3511" s="1" t="s">
        <v>38</v>
      </c>
      <c r="W3511" s="1" t="s">
        <v>38</v>
      </c>
      <c r="X3511" s="1" t="s">
        <v>41</v>
      </c>
      <c r="Y3511" s="1" t="s">
        <v>41</v>
      </c>
      <c r="Z3511" s="1" t="s">
        <v>41</v>
      </c>
      <c r="AA3511" s="1" t="s">
        <v>43</v>
      </c>
      <c r="AB3511" s="1" t="s">
        <v>41</v>
      </c>
      <c r="AC3511" s="1" t="s">
        <v>44</v>
      </c>
      <c r="AD3511" s="7">
        <v>74.650000000000006</v>
      </c>
      <c r="AE3511" s="7">
        <v>2308.6</v>
      </c>
      <c r="AF3511" s="7">
        <v>0</v>
      </c>
      <c r="AG3511" s="7">
        <v>50</v>
      </c>
      <c r="AH3511" s="7">
        <v>126.6</v>
      </c>
      <c r="AI3511" s="7">
        <v>2485.1999999999998</v>
      </c>
      <c r="AJ3511" s="7">
        <f t="shared" si="218"/>
        <v>82.839999999999989</v>
      </c>
      <c r="AK3511" s="7" t="s">
        <v>8249</v>
      </c>
      <c r="AL3511" s="1" t="s">
        <v>45</v>
      </c>
      <c r="AM3511" s="1">
        <f t="shared" si="219"/>
        <v>0</v>
      </c>
      <c r="AN3511" s="1" t="s">
        <v>8232</v>
      </c>
      <c r="AO3511" s="1" t="s">
        <v>108</v>
      </c>
      <c r="AP3511" s="4">
        <f>1</f>
        <v>1</v>
      </c>
    </row>
    <row r="3512" spans="1:42" x14ac:dyDescent="0.3">
      <c r="A3512" s="1" t="s">
        <v>4649</v>
      </c>
      <c r="B3512" s="1" t="s">
        <v>47</v>
      </c>
      <c r="C3512" s="4">
        <v>65</v>
      </c>
      <c r="D3512" s="4" t="str">
        <f t="shared" si="216"/>
        <v>Senior Citizen</v>
      </c>
      <c r="E3512" s="1" t="s">
        <v>3</v>
      </c>
      <c r="F3512" s="1" t="s">
        <v>8254</v>
      </c>
      <c r="G3512" s="1" t="s">
        <v>98</v>
      </c>
      <c r="H3512" s="1">
        <v>94015</v>
      </c>
      <c r="I3512" s="4">
        <v>6</v>
      </c>
      <c r="J3512" s="4">
        <v>19</v>
      </c>
      <c r="K3512" s="4" t="str">
        <f t="shared" si="217"/>
        <v>Loyal</v>
      </c>
      <c r="L3512" s="1" t="s">
        <v>40</v>
      </c>
      <c r="M3512" s="1" t="s">
        <v>41</v>
      </c>
      <c r="N3512" s="7">
        <v>25.420517214274568</v>
      </c>
      <c r="O3512" s="1" t="s">
        <v>41</v>
      </c>
      <c r="P3512" s="1" t="s">
        <v>38</v>
      </c>
      <c r="Q3512" s="1" t="s">
        <v>77</v>
      </c>
      <c r="R3512" s="7">
        <v>14</v>
      </c>
      <c r="S3512" s="1" t="s">
        <v>41</v>
      </c>
      <c r="T3512" s="1" t="s">
        <v>38</v>
      </c>
      <c r="U3512" s="1" t="s">
        <v>38</v>
      </c>
      <c r="V3512" s="1" t="s">
        <v>41</v>
      </c>
      <c r="W3512" s="1" t="s">
        <v>41</v>
      </c>
      <c r="X3512" s="1" t="s">
        <v>41</v>
      </c>
      <c r="Y3512" s="1" t="s">
        <v>41</v>
      </c>
      <c r="Z3512" s="1" t="s">
        <v>38</v>
      </c>
      <c r="AA3512" s="1" t="s">
        <v>49</v>
      </c>
      <c r="AB3512" s="1" t="s">
        <v>38</v>
      </c>
      <c r="AC3512" s="1" t="s">
        <v>44</v>
      </c>
      <c r="AD3512" s="7">
        <v>34.299999999999997</v>
      </c>
      <c r="AE3512" s="7">
        <v>577.15</v>
      </c>
      <c r="AF3512" s="7">
        <v>0</v>
      </c>
      <c r="AG3512" s="7">
        <v>0</v>
      </c>
      <c r="AH3512" s="7">
        <v>0</v>
      </c>
      <c r="AI3512" s="7">
        <v>577.15</v>
      </c>
      <c r="AJ3512" s="7">
        <f t="shared" si="218"/>
        <v>30.376315789473683</v>
      </c>
      <c r="AK3512" s="7" t="s">
        <v>8246</v>
      </c>
      <c r="AL3512" s="1" t="s">
        <v>45</v>
      </c>
      <c r="AM3512" s="1">
        <f t="shared" si="219"/>
        <v>0</v>
      </c>
      <c r="AN3512" s="1" t="s">
        <v>8232</v>
      </c>
      <c r="AO3512" s="1" t="s">
        <v>108</v>
      </c>
      <c r="AP3512" s="4">
        <f>1</f>
        <v>1</v>
      </c>
    </row>
    <row r="3513" spans="1:42" x14ac:dyDescent="0.3">
      <c r="A3513" s="1" t="s">
        <v>4650</v>
      </c>
      <c r="B3513" s="1" t="s">
        <v>47</v>
      </c>
      <c r="C3513" s="4">
        <v>54</v>
      </c>
      <c r="D3513" s="4" t="str">
        <f t="shared" si="216"/>
        <v>Senior Citizen</v>
      </c>
      <c r="E3513" s="1" t="s">
        <v>3</v>
      </c>
      <c r="F3513" s="1" t="s">
        <v>8256</v>
      </c>
      <c r="G3513" s="1" t="s">
        <v>307</v>
      </c>
      <c r="H3513" s="1">
        <v>92841</v>
      </c>
      <c r="I3513" s="4">
        <v>1</v>
      </c>
      <c r="J3513" s="4">
        <v>56</v>
      </c>
      <c r="K3513" s="4" t="str">
        <f t="shared" si="217"/>
        <v>Veteran</v>
      </c>
      <c r="L3513" s="1" t="s">
        <v>74</v>
      </c>
      <c r="M3513" s="1" t="s">
        <v>38</v>
      </c>
      <c r="N3513" s="7">
        <v>37.67</v>
      </c>
      <c r="O3513" s="1" t="s">
        <v>38</v>
      </c>
      <c r="P3513" s="1" t="s">
        <v>41</v>
      </c>
      <c r="Q3513" s="1" t="s">
        <v>8232</v>
      </c>
      <c r="R3513" s="7">
        <v>0</v>
      </c>
      <c r="S3513" s="1" t="s">
        <v>41</v>
      </c>
      <c r="T3513" s="1" t="s">
        <v>41</v>
      </c>
      <c r="U3513" s="1" t="s">
        <v>41</v>
      </c>
      <c r="V3513" s="1" t="s">
        <v>41</v>
      </c>
      <c r="W3513" s="1" t="s">
        <v>41</v>
      </c>
      <c r="X3513" s="1" t="s">
        <v>41</v>
      </c>
      <c r="Y3513" s="1" t="s">
        <v>41</v>
      </c>
      <c r="Z3513" s="1" t="s">
        <v>41</v>
      </c>
      <c r="AA3513" s="1" t="s">
        <v>71</v>
      </c>
      <c r="AB3513" s="1" t="s">
        <v>41</v>
      </c>
      <c r="AC3513" s="1" t="s">
        <v>54</v>
      </c>
      <c r="AD3513" s="7">
        <v>24.15</v>
      </c>
      <c r="AE3513" s="7">
        <v>1402.25</v>
      </c>
      <c r="AF3513" s="7">
        <v>29.41</v>
      </c>
      <c r="AG3513" s="7">
        <v>0</v>
      </c>
      <c r="AH3513" s="7">
        <v>2109.52</v>
      </c>
      <c r="AI3513" s="7">
        <v>3482.36</v>
      </c>
      <c r="AJ3513" s="7">
        <f t="shared" si="218"/>
        <v>62.185000000000002</v>
      </c>
      <c r="AK3513" s="7" t="s">
        <v>8249</v>
      </c>
      <c r="AL3513" s="1" t="s">
        <v>45</v>
      </c>
      <c r="AM3513" s="1">
        <f t="shared" si="219"/>
        <v>0</v>
      </c>
      <c r="AN3513" s="1" t="s">
        <v>8232</v>
      </c>
      <c r="AO3513" s="1" t="s">
        <v>108</v>
      </c>
      <c r="AP3513" s="4">
        <f>1</f>
        <v>1</v>
      </c>
    </row>
    <row r="3514" spans="1:42" x14ac:dyDescent="0.3">
      <c r="A3514" s="1" t="s">
        <v>4651</v>
      </c>
      <c r="B3514" s="1" t="s">
        <v>47</v>
      </c>
      <c r="C3514" s="4">
        <v>26</v>
      </c>
      <c r="D3514" s="4" t="str">
        <f t="shared" si="216"/>
        <v>Adult</v>
      </c>
      <c r="E3514" s="1" t="s">
        <v>3</v>
      </c>
      <c r="F3514" s="1" t="s">
        <v>8254</v>
      </c>
      <c r="G3514" s="1" t="s">
        <v>675</v>
      </c>
      <c r="H3514" s="1">
        <v>92310</v>
      </c>
      <c r="I3514" s="4">
        <v>1</v>
      </c>
      <c r="J3514" s="4">
        <v>36</v>
      </c>
      <c r="K3514" s="4" t="str">
        <f t="shared" si="217"/>
        <v>Loyal</v>
      </c>
      <c r="L3514" s="1" t="s">
        <v>40</v>
      </c>
      <c r="M3514" s="1" t="s">
        <v>38</v>
      </c>
      <c r="N3514" s="7">
        <v>12.61</v>
      </c>
      <c r="O3514" s="1" t="s">
        <v>41</v>
      </c>
      <c r="P3514" s="1" t="s">
        <v>41</v>
      </c>
      <c r="Q3514" s="1" t="s">
        <v>8232</v>
      </c>
      <c r="R3514" s="7">
        <v>0</v>
      </c>
      <c r="S3514" s="1" t="s">
        <v>41</v>
      </c>
      <c r="T3514" s="1" t="s">
        <v>41</v>
      </c>
      <c r="U3514" s="1" t="s">
        <v>41</v>
      </c>
      <c r="V3514" s="1" t="s">
        <v>41</v>
      </c>
      <c r="W3514" s="1" t="s">
        <v>41</v>
      </c>
      <c r="X3514" s="1" t="s">
        <v>41</v>
      </c>
      <c r="Y3514" s="1" t="s">
        <v>41</v>
      </c>
      <c r="Z3514" s="1" t="s">
        <v>41</v>
      </c>
      <c r="AA3514" s="1" t="s">
        <v>43</v>
      </c>
      <c r="AB3514" s="1" t="s">
        <v>41</v>
      </c>
      <c r="AC3514" s="1" t="s">
        <v>54</v>
      </c>
      <c r="AD3514" s="7">
        <v>20.85</v>
      </c>
      <c r="AE3514" s="7">
        <v>720.05</v>
      </c>
      <c r="AF3514" s="7">
        <v>0</v>
      </c>
      <c r="AG3514" s="7">
        <v>0</v>
      </c>
      <c r="AH3514" s="7">
        <v>453.96</v>
      </c>
      <c r="AI3514" s="7">
        <v>1174.01</v>
      </c>
      <c r="AJ3514" s="7">
        <f t="shared" si="218"/>
        <v>32.611388888888889</v>
      </c>
      <c r="AK3514" s="7" t="s">
        <v>8246</v>
      </c>
      <c r="AL3514" s="1" t="s">
        <v>45</v>
      </c>
      <c r="AM3514" s="1">
        <f t="shared" si="219"/>
        <v>0</v>
      </c>
      <c r="AN3514" s="1" t="s">
        <v>8232</v>
      </c>
      <c r="AO3514" s="1" t="s">
        <v>108</v>
      </c>
      <c r="AP3514" s="4">
        <f>1</f>
        <v>1</v>
      </c>
    </row>
    <row r="3515" spans="1:42" x14ac:dyDescent="0.3">
      <c r="A3515" s="1" t="s">
        <v>4652</v>
      </c>
      <c r="B3515" s="1" t="s">
        <v>37</v>
      </c>
      <c r="C3515" s="4">
        <v>35</v>
      </c>
      <c r="D3515" s="4" t="str">
        <f t="shared" si="216"/>
        <v>Adult</v>
      </c>
      <c r="E3515" s="1" t="s">
        <v>3</v>
      </c>
      <c r="F3515" s="1" t="s">
        <v>8255</v>
      </c>
      <c r="G3515" s="1" t="s">
        <v>4186</v>
      </c>
      <c r="H3515" s="1">
        <v>93265</v>
      </c>
      <c r="I3515" s="4">
        <v>3</v>
      </c>
      <c r="J3515" s="4">
        <v>57</v>
      </c>
      <c r="K3515" s="4" t="str">
        <f t="shared" si="217"/>
        <v>Veteran</v>
      </c>
      <c r="L3515" s="1" t="s">
        <v>40</v>
      </c>
      <c r="M3515" s="1" t="s">
        <v>38</v>
      </c>
      <c r="N3515" s="7">
        <v>1.54</v>
      </c>
      <c r="O3515" s="1" t="s">
        <v>38</v>
      </c>
      <c r="P3515" s="1" t="s">
        <v>38</v>
      </c>
      <c r="Q3515" s="1" t="s">
        <v>77</v>
      </c>
      <c r="R3515" s="7">
        <v>15</v>
      </c>
      <c r="S3515" s="1" t="s">
        <v>38</v>
      </c>
      <c r="T3515" s="1" t="s">
        <v>38</v>
      </c>
      <c r="U3515" s="1" t="s">
        <v>41</v>
      </c>
      <c r="V3515" s="1" t="s">
        <v>38</v>
      </c>
      <c r="W3515" s="1" t="s">
        <v>41</v>
      </c>
      <c r="X3515" s="1" t="s">
        <v>41</v>
      </c>
      <c r="Y3515" s="1" t="s">
        <v>41</v>
      </c>
      <c r="Z3515" s="1" t="s">
        <v>38</v>
      </c>
      <c r="AA3515" s="1" t="s">
        <v>49</v>
      </c>
      <c r="AB3515" s="1" t="s">
        <v>41</v>
      </c>
      <c r="AC3515" s="1" t="s">
        <v>54</v>
      </c>
      <c r="AD3515" s="7">
        <v>65.2</v>
      </c>
      <c r="AE3515" s="7">
        <v>3687.85</v>
      </c>
      <c r="AF3515" s="7">
        <v>0</v>
      </c>
      <c r="AG3515" s="7">
        <v>0</v>
      </c>
      <c r="AH3515" s="7">
        <v>87.78</v>
      </c>
      <c r="AI3515" s="7">
        <v>3775.63</v>
      </c>
      <c r="AJ3515" s="7">
        <f t="shared" si="218"/>
        <v>66.239122807017552</v>
      </c>
      <c r="AK3515" s="7" t="s">
        <v>8249</v>
      </c>
      <c r="AL3515" s="1" t="s">
        <v>45</v>
      </c>
      <c r="AM3515" s="1">
        <f t="shared" si="219"/>
        <v>0</v>
      </c>
      <c r="AN3515" s="1" t="s">
        <v>8232</v>
      </c>
      <c r="AO3515" s="1" t="s">
        <v>108</v>
      </c>
      <c r="AP3515" s="4">
        <f>1</f>
        <v>1</v>
      </c>
    </row>
    <row r="3516" spans="1:42" x14ac:dyDescent="0.3">
      <c r="A3516" s="1" t="s">
        <v>4653</v>
      </c>
      <c r="B3516" s="1" t="s">
        <v>47</v>
      </c>
      <c r="C3516" s="4">
        <v>43</v>
      </c>
      <c r="D3516" s="4" t="str">
        <f t="shared" si="216"/>
        <v>Adult</v>
      </c>
      <c r="E3516" s="1" t="s">
        <v>8253</v>
      </c>
      <c r="F3516" s="1" t="s">
        <v>8254</v>
      </c>
      <c r="G3516" s="1" t="s">
        <v>1854</v>
      </c>
      <c r="H3516" s="1">
        <v>93432</v>
      </c>
      <c r="I3516" s="4">
        <v>0</v>
      </c>
      <c r="J3516" s="4">
        <v>3</v>
      </c>
      <c r="K3516" s="4" t="str">
        <f t="shared" si="217"/>
        <v>New</v>
      </c>
      <c r="L3516" s="1" t="s">
        <v>40</v>
      </c>
      <c r="M3516" s="1" t="s">
        <v>38</v>
      </c>
      <c r="N3516" s="7">
        <v>28.97</v>
      </c>
      <c r="O3516" s="1" t="s">
        <v>41</v>
      </c>
      <c r="P3516" s="1" t="s">
        <v>38</v>
      </c>
      <c r="Q3516" s="1" t="s">
        <v>53</v>
      </c>
      <c r="R3516" s="7">
        <v>16</v>
      </c>
      <c r="S3516" s="1" t="s">
        <v>41</v>
      </c>
      <c r="T3516" s="1" t="s">
        <v>41</v>
      </c>
      <c r="U3516" s="1" t="s">
        <v>41</v>
      </c>
      <c r="V3516" s="1" t="s">
        <v>41</v>
      </c>
      <c r="W3516" s="1" t="s">
        <v>41</v>
      </c>
      <c r="X3516" s="1" t="s">
        <v>41</v>
      </c>
      <c r="Y3516" s="1" t="s">
        <v>41</v>
      </c>
      <c r="Z3516" s="1" t="s">
        <v>41</v>
      </c>
      <c r="AA3516" s="1" t="s">
        <v>49</v>
      </c>
      <c r="AB3516" s="1" t="s">
        <v>38</v>
      </c>
      <c r="AC3516" s="1" t="s">
        <v>44</v>
      </c>
      <c r="AD3516" s="7">
        <v>69.599999999999994</v>
      </c>
      <c r="AE3516" s="7">
        <v>207.4</v>
      </c>
      <c r="AF3516" s="7">
        <v>0</v>
      </c>
      <c r="AG3516" s="7">
        <v>20</v>
      </c>
      <c r="AH3516" s="7">
        <v>86.91</v>
      </c>
      <c r="AI3516" s="7">
        <v>314.31</v>
      </c>
      <c r="AJ3516" s="7">
        <f t="shared" si="218"/>
        <v>104.77</v>
      </c>
      <c r="AK3516" s="7" t="s">
        <v>8247</v>
      </c>
      <c r="AL3516" s="1" t="s">
        <v>96</v>
      </c>
      <c r="AM3516" s="1">
        <f t="shared" si="219"/>
        <v>0</v>
      </c>
      <c r="AN3516" s="1" t="s">
        <v>8232</v>
      </c>
      <c r="AO3516" s="1" t="s">
        <v>108</v>
      </c>
      <c r="AP3516" s="4">
        <f>1</f>
        <v>1</v>
      </c>
    </row>
    <row r="3517" spans="1:42" x14ac:dyDescent="0.3">
      <c r="A3517" s="1" t="s">
        <v>4654</v>
      </c>
      <c r="B3517" s="1" t="s">
        <v>37</v>
      </c>
      <c r="C3517" s="4">
        <v>30</v>
      </c>
      <c r="D3517" s="4" t="str">
        <f t="shared" si="216"/>
        <v>Adult</v>
      </c>
      <c r="E3517" s="1" t="s">
        <v>3</v>
      </c>
      <c r="F3517" s="1" t="s">
        <v>8254</v>
      </c>
      <c r="G3517" s="1" t="s">
        <v>314</v>
      </c>
      <c r="H3517" s="1">
        <v>92027</v>
      </c>
      <c r="I3517" s="4">
        <v>0</v>
      </c>
      <c r="J3517" s="4">
        <v>52</v>
      </c>
      <c r="K3517" s="4" t="str">
        <f t="shared" si="217"/>
        <v>Veteran</v>
      </c>
      <c r="L3517" s="1" t="s">
        <v>40</v>
      </c>
      <c r="M3517" s="1" t="s">
        <v>38</v>
      </c>
      <c r="N3517" s="7">
        <v>44.34</v>
      </c>
      <c r="O3517" s="1" t="s">
        <v>38</v>
      </c>
      <c r="P3517" s="1" t="s">
        <v>38</v>
      </c>
      <c r="Q3517" s="1" t="s">
        <v>53</v>
      </c>
      <c r="R3517" s="7">
        <v>71</v>
      </c>
      <c r="S3517" s="1" t="s">
        <v>41</v>
      </c>
      <c r="T3517" s="1" t="s">
        <v>38</v>
      </c>
      <c r="U3517" s="1" t="s">
        <v>41</v>
      </c>
      <c r="V3517" s="1" t="s">
        <v>38</v>
      </c>
      <c r="W3517" s="1" t="s">
        <v>38</v>
      </c>
      <c r="X3517" s="1" t="s">
        <v>38</v>
      </c>
      <c r="Y3517" s="1" t="s">
        <v>38</v>
      </c>
      <c r="Z3517" s="1" t="s">
        <v>38</v>
      </c>
      <c r="AA3517" s="1" t="s">
        <v>49</v>
      </c>
      <c r="AB3517" s="1" t="s">
        <v>38</v>
      </c>
      <c r="AC3517" s="1" t="s">
        <v>44</v>
      </c>
      <c r="AD3517" s="7">
        <v>102.7</v>
      </c>
      <c r="AE3517" s="7">
        <v>5138.1000000000004</v>
      </c>
      <c r="AF3517" s="7">
        <v>0</v>
      </c>
      <c r="AG3517" s="7">
        <v>0</v>
      </c>
      <c r="AH3517" s="7">
        <v>2305.6799999999998</v>
      </c>
      <c r="AI3517" s="7">
        <v>7443.78</v>
      </c>
      <c r="AJ3517" s="7">
        <f t="shared" si="218"/>
        <v>143.14961538461537</v>
      </c>
      <c r="AK3517" s="7" t="s">
        <v>8247</v>
      </c>
      <c r="AL3517" s="1" t="s">
        <v>45</v>
      </c>
      <c r="AM3517" s="1">
        <f t="shared" si="219"/>
        <v>0</v>
      </c>
      <c r="AN3517" s="1" t="s">
        <v>8232</v>
      </c>
      <c r="AO3517" s="1" t="s">
        <v>108</v>
      </c>
      <c r="AP3517" s="4">
        <f>1</f>
        <v>1</v>
      </c>
    </row>
    <row r="3518" spans="1:42" x14ac:dyDescent="0.3">
      <c r="A3518" s="1" t="s">
        <v>4655</v>
      </c>
      <c r="B3518" s="1" t="s">
        <v>37</v>
      </c>
      <c r="C3518" s="4">
        <v>40</v>
      </c>
      <c r="D3518" s="4" t="str">
        <f t="shared" si="216"/>
        <v>Adult</v>
      </c>
      <c r="E3518" s="1" t="s">
        <v>8253</v>
      </c>
      <c r="F3518" s="1" t="s">
        <v>8254</v>
      </c>
      <c r="G3518" s="1" t="s">
        <v>2280</v>
      </c>
      <c r="H3518" s="1">
        <v>94579</v>
      </c>
      <c r="I3518" s="4">
        <v>0</v>
      </c>
      <c r="J3518" s="4">
        <v>2</v>
      </c>
      <c r="K3518" s="4" t="str">
        <f t="shared" si="217"/>
        <v>New</v>
      </c>
      <c r="L3518" s="1" t="s">
        <v>52</v>
      </c>
      <c r="M3518" s="1" t="s">
        <v>38</v>
      </c>
      <c r="N3518" s="7">
        <v>43.27</v>
      </c>
      <c r="O3518" s="1" t="s">
        <v>41</v>
      </c>
      <c r="P3518" s="1" t="s">
        <v>41</v>
      </c>
      <c r="Q3518" s="1" t="s">
        <v>8232</v>
      </c>
      <c r="R3518" s="7">
        <v>0</v>
      </c>
      <c r="S3518" s="1" t="s">
        <v>41</v>
      </c>
      <c r="T3518" s="1" t="s">
        <v>41</v>
      </c>
      <c r="U3518" s="1" t="s">
        <v>41</v>
      </c>
      <c r="V3518" s="1" t="s">
        <v>41</v>
      </c>
      <c r="W3518" s="1" t="s">
        <v>41</v>
      </c>
      <c r="X3518" s="1" t="s">
        <v>41</v>
      </c>
      <c r="Y3518" s="1" t="s">
        <v>41</v>
      </c>
      <c r="Z3518" s="1" t="s">
        <v>41</v>
      </c>
      <c r="AA3518" s="1" t="s">
        <v>49</v>
      </c>
      <c r="AB3518" s="1" t="s">
        <v>38</v>
      </c>
      <c r="AC3518" s="1" t="s">
        <v>181</v>
      </c>
      <c r="AD3518" s="7">
        <v>20</v>
      </c>
      <c r="AE3518" s="7">
        <v>40.9</v>
      </c>
      <c r="AF3518" s="7">
        <v>0</v>
      </c>
      <c r="AG3518" s="7">
        <v>0</v>
      </c>
      <c r="AH3518" s="7">
        <v>86.54</v>
      </c>
      <c r="AI3518" s="7">
        <v>127.44</v>
      </c>
      <c r="AJ3518" s="7">
        <f t="shared" si="218"/>
        <v>63.72</v>
      </c>
      <c r="AK3518" s="7" t="s">
        <v>8249</v>
      </c>
      <c r="AL3518" s="1" t="s">
        <v>96</v>
      </c>
      <c r="AM3518" s="1">
        <f t="shared" si="219"/>
        <v>0</v>
      </c>
      <c r="AN3518" s="1" t="s">
        <v>8232</v>
      </c>
      <c r="AO3518" s="1" t="s">
        <v>108</v>
      </c>
      <c r="AP3518" s="4">
        <f>1</f>
        <v>1</v>
      </c>
    </row>
    <row r="3519" spans="1:42" x14ac:dyDescent="0.3">
      <c r="A3519" s="1" t="s">
        <v>4656</v>
      </c>
      <c r="B3519" s="1" t="s">
        <v>47</v>
      </c>
      <c r="C3519" s="4">
        <v>48</v>
      </c>
      <c r="D3519" s="4" t="str">
        <f t="shared" si="216"/>
        <v>Adult</v>
      </c>
      <c r="E3519" s="1" t="s">
        <v>8253</v>
      </c>
      <c r="F3519" s="1" t="s">
        <v>8254</v>
      </c>
      <c r="G3519" s="1" t="s">
        <v>296</v>
      </c>
      <c r="H3519" s="1">
        <v>92647</v>
      </c>
      <c r="I3519" s="4">
        <v>0</v>
      </c>
      <c r="J3519" s="4">
        <v>17</v>
      </c>
      <c r="K3519" s="4" t="str">
        <f t="shared" si="217"/>
        <v>Loyal</v>
      </c>
      <c r="L3519" s="1" t="s">
        <v>40</v>
      </c>
      <c r="M3519" s="1" t="s">
        <v>41</v>
      </c>
      <c r="N3519" s="7">
        <v>25.420517214274568</v>
      </c>
      <c r="O3519" s="1" t="s">
        <v>41</v>
      </c>
      <c r="P3519" s="1" t="s">
        <v>38</v>
      </c>
      <c r="Q3519" s="1" t="s">
        <v>77</v>
      </c>
      <c r="R3519" s="7">
        <v>11</v>
      </c>
      <c r="S3519" s="1" t="s">
        <v>41</v>
      </c>
      <c r="T3519" s="1" t="s">
        <v>41</v>
      </c>
      <c r="U3519" s="1" t="s">
        <v>41</v>
      </c>
      <c r="V3519" s="1" t="s">
        <v>41</v>
      </c>
      <c r="W3519" s="1" t="s">
        <v>41</v>
      </c>
      <c r="X3519" s="1" t="s">
        <v>41</v>
      </c>
      <c r="Y3519" s="1" t="s">
        <v>41</v>
      </c>
      <c r="Z3519" s="1" t="s">
        <v>38</v>
      </c>
      <c r="AA3519" s="1" t="s">
        <v>49</v>
      </c>
      <c r="AB3519" s="1" t="s">
        <v>41</v>
      </c>
      <c r="AC3519" s="1" t="s">
        <v>44</v>
      </c>
      <c r="AD3519" s="7">
        <v>25.1</v>
      </c>
      <c r="AE3519" s="7">
        <v>382.8</v>
      </c>
      <c r="AF3519" s="7">
        <v>0</v>
      </c>
      <c r="AG3519" s="7">
        <v>0</v>
      </c>
      <c r="AH3519" s="7">
        <v>0</v>
      </c>
      <c r="AI3519" s="7">
        <v>382.8</v>
      </c>
      <c r="AJ3519" s="7">
        <f t="shared" si="218"/>
        <v>22.517647058823531</v>
      </c>
      <c r="AK3519" s="7" t="s">
        <v>8246</v>
      </c>
      <c r="AL3519" s="1" t="s">
        <v>45</v>
      </c>
      <c r="AM3519" s="1">
        <f t="shared" si="219"/>
        <v>0</v>
      </c>
      <c r="AN3519" s="1" t="s">
        <v>8232</v>
      </c>
      <c r="AO3519" s="1" t="s">
        <v>108</v>
      </c>
      <c r="AP3519" s="4">
        <f>1</f>
        <v>1</v>
      </c>
    </row>
    <row r="3520" spans="1:42" x14ac:dyDescent="0.3">
      <c r="A3520" s="1" t="s">
        <v>4657</v>
      </c>
      <c r="B3520" s="1" t="s">
        <v>47</v>
      </c>
      <c r="C3520" s="4">
        <v>80</v>
      </c>
      <c r="D3520" s="4" t="str">
        <f t="shared" si="216"/>
        <v>Senior Citizen</v>
      </c>
      <c r="E3520" s="1" t="s">
        <v>8253</v>
      </c>
      <c r="F3520" s="1" t="s">
        <v>8254</v>
      </c>
      <c r="G3520" s="1" t="s">
        <v>2557</v>
      </c>
      <c r="H3520" s="1">
        <v>91304</v>
      </c>
      <c r="I3520" s="4">
        <v>0</v>
      </c>
      <c r="J3520" s="4">
        <v>1</v>
      </c>
      <c r="K3520" s="4" t="str">
        <f t="shared" si="217"/>
        <v>New</v>
      </c>
      <c r="L3520" s="1" t="s">
        <v>40</v>
      </c>
      <c r="M3520" s="1" t="s">
        <v>38</v>
      </c>
      <c r="N3520" s="7">
        <v>28.49</v>
      </c>
      <c r="O3520" s="1" t="s">
        <v>38</v>
      </c>
      <c r="P3520" s="1" t="s">
        <v>38</v>
      </c>
      <c r="Q3520" s="1" t="s">
        <v>53</v>
      </c>
      <c r="R3520" s="7">
        <v>18</v>
      </c>
      <c r="S3520" s="1" t="s">
        <v>41</v>
      </c>
      <c r="T3520" s="1" t="s">
        <v>41</v>
      </c>
      <c r="U3520" s="1" t="s">
        <v>41</v>
      </c>
      <c r="V3520" s="1" t="s">
        <v>41</v>
      </c>
      <c r="W3520" s="1" t="s">
        <v>41</v>
      </c>
      <c r="X3520" s="1" t="s">
        <v>41</v>
      </c>
      <c r="Y3520" s="1" t="s">
        <v>41</v>
      </c>
      <c r="Z3520" s="1" t="s">
        <v>38</v>
      </c>
      <c r="AA3520" s="1" t="s">
        <v>49</v>
      </c>
      <c r="AB3520" s="1" t="s">
        <v>38</v>
      </c>
      <c r="AC3520" s="1" t="s">
        <v>54</v>
      </c>
      <c r="AD3520" s="7">
        <v>75.349999999999994</v>
      </c>
      <c r="AE3520" s="7">
        <v>75.349999999999994</v>
      </c>
      <c r="AF3520" s="7">
        <v>0</v>
      </c>
      <c r="AG3520" s="7">
        <v>0</v>
      </c>
      <c r="AH3520" s="7">
        <v>28.49</v>
      </c>
      <c r="AI3520" s="7">
        <v>103.84</v>
      </c>
      <c r="AJ3520" s="7">
        <f t="shared" si="218"/>
        <v>103.84</v>
      </c>
      <c r="AK3520" s="7" t="s">
        <v>8247</v>
      </c>
      <c r="AL3520" s="1" t="s">
        <v>55</v>
      </c>
      <c r="AM3520" s="1">
        <f t="shared" si="219"/>
        <v>1</v>
      </c>
      <c r="AN3520" s="1" t="s">
        <v>119</v>
      </c>
      <c r="AO3520" s="1" t="s">
        <v>193</v>
      </c>
      <c r="AP3520" s="4">
        <f>1</f>
        <v>1</v>
      </c>
    </row>
    <row r="3521" spans="1:42" x14ac:dyDescent="0.3">
      <c r="A3521" s="1" t="s">
        <v>4658</v>
      </c>
      <c r="B3521" s="1" t="s">
        <v>47</v>
      </c>
      <c r="C3521" s="4">
        <v>66</v>
      </c>
      <c r="D3521" s="4" t="str">
        <f t="shared" si="216"/>
        <v>Senior Citizen</v>
      </c>
      <c r="E3521" s="1" t="s">
        <v>8253</v>
      </c>
      <c r="F3521" s="1" t="s">
        <v>8254</v>
      </c>
      <c r="G3521" s="1" t="s">
        <v>233</v>
      </c>
      <c r="H3521" s="1">
        <v>90404</v>
      </c>
      <c r="I3521" s="4">
        <v>0</v>
      </c>
      <c r="J3521" s="4">
        <v>68</v>
      </c>
      <c r="K3521" s="4" t="str">
        <f t="shared" si="217"/>
        <v>Veteran</v>
      </c>
      <c r="L3521" s="1" t="s">
        <v>40</v>
      </c>
      <c r="M3521" s="1" t="s">
        <v>38</v>
      </c>
      <c r="N3521" s="7">
        <v>19.670000000000002</v>
      </c>
      <c r="O3521" s="1" t="s">
        <v>38</v>
      </c>
      <c r="P3521" s="1" t="s">
        <v>38</v>
      </c>
      <c r="Q3521" s="1" t="s">
        <v>53</v>
      </c>
      <c r="R3521" s="7">
        <v>28</v>
      </c>
      <c r="S3521" s="1" t="s">
        <v>41</v>
      </c>
      <c r="T3521" s="1" t="s">
        <v>38</v>
      </c>
      <c r="U3521" s="1" t="s">
        <v>38</v>
      </c>
      <c r="V3521" s="1" t="s">
        <v>41</v>
      </c>
      <c r="W3521" s="1" t="s">
        <v>41</v>
      </c>
      <c r="X3521" s="1" t="s">
        <v>38</v>
      </c>
      <c r="Y3521" s="1" t="s">
        <v>41</v>
      </c>
      <c r="Z3521" s="1" t="s">
        <v>38</v>
      </c>
      <c r="AA3521" s="1" t="s">
        <v>49</v>
      </c>
      <c r="AB3521" s="1" t="s">
        <v>38</v>
      </c>
      <c r="AC3521" s="1" t="s">
        <v>54</v>
      </c>
      <c r="AD3521" s="7">
        <v>95.9</v>
      </c>
      <c r="AE3521" s="7">
        <v>6503.2</v>
      </c>
      <c r="AF3521" s="7">
        <v>0</v>
      </c>
      <c r="AG3521" s="7">
        <v>0</v>
      </c>
      <c r="AH3521" s="7">
        <v>1337.56</v>
      </c>
      <c r="AI3521" s="7">
        <v>7840.76</v>
      </c>
      <c r="AJ3521" s="7">
        <f t="shared" si="218"/>
        <v>115.30529411764707</v>
      </c>
      <c r="AK3521" s="7" t="s">
        <v>8247</v>
      </c>
      <c r="AL3521" s="1" t="s">
        <v>45</v>
      </c>
      <c r="AM3521" s="1">
        <f t="shared" si="219"/>
        <v>0</v>
      </c>
      <c r="AN3521" s="1" t="s">
        <v>8232</v>
      </c>
      <c r="AO3521" s="1" t="s">
        <v>108</v>
      </c>
      <c r="AP3521" s="4">
        <f>1</f>
        <v>1</v>
      </c>
    </row>
    <row r="3522" spans="1:42" x14ac:dyDescent="0.3">
      <c r="A3522" s="1" t="s">
        <v>4659</v>
      </c>
      <c r="B3522" s="1" t="s">
        <v>47</v>
      </c>
      <c r="C3522" s="4">
        <v>37</v>
      </c>
      <c r="D3522" s="4" t="str">
        <f t="shared" si="216"/>
        <v>Adult</v>
      </c>
      <c r="E3522" s="1" t="s">
        <v>8253</v>
      </c>
      <c r="F3522" s="1" t="s">
        <v>8254</v>
      </c>
      <c r="G3522" s="1" t="s">
        <v>133</v>
      </c>
      <c r="H3522" s="1">
        <v>90033</v>
      </c>
      <c r="I3522" s="4">
        <v>0</v>
      </c>
      <c r="J3522" s="4">
        <v>57</v>
      </c>
      <c r="K3522" s="4" t="str">
        <f t="shared" si="217"/>
        <v>Veteran</v>
      </c>
      <c r="L3522" s="1" t="s">
        <v>40</v>
      </c>
      <c r="M3522" s="1" t="s">
        <v>38</v>
      </c>
      <c r="N3522" s="7">
        <v>38.729999999999997</v>
      </c>
      <c r="O3522" s="1" t="s">
        <v>41</v>
      </c>
      <c r="P3522" s="1" t="s">
        <v>41</v>
      </c>
      <c r="Q3522" s="1" t="s">
        <v>8232</v>
      </c>
      <c r="R3522" s="7">
        <v>0</v>
      </c>
      <c r="S3522" s="1" t="s">
        <v>41</v>
      </c>
      <c r="T3522" s="1" t="s">
        <v>41</v>
      </c>
      <c r="U3522" s="1" t="s">
        <v>41</v>
      </c>
      <c r="V3522" s="1" t="s">
        <v>41</v>
      </c>
      <c r="W3522" s="1" t="s">
        <v>41</v>
      </c>
      <c r="X3522" s="1" t="s">
        <v>41</v>
      </c>
      <c r="Y3522" s="1" t="s">
        <v>41</v>
      </c>
      <c r="Z3522" s="1" t="s">
        <v>41</v>
      </c>
      <c r="AA3522" s="1" t="s">
        <v>71</v>
      </c>
      <c r="AB3522" s="1" t="s">
        <v>41</v>
      </c>
      <c r="AC3522" s="1" t="s">
        <v>44</v>
      </c>
      <c r="AD3522" s="7">
        <v>20.75</v>
      </c>
      <c r="AE3522" s="7">
        <v>1118.8</v>
      </c>
      <c r="AF3522" s="7">
        <v>0</v>
      </c>
      <c r="AG3522" s="7">
        <v>0</v>
      </c>
      <c r="AH3522" s="7">
        <v>2207.61</v>
      </c>
      <c r="AI3522" s="7">
        <v>3326.41</v>
      </c>
      <c r="AJ3522" s="7">
        <f t="shared" si="218"/>
        <v>58.358070175438591</v>
      </c>
      <c r="AK3522" s="7" t="s">
        <v>8249</v>
      </c>
      <c r="AL3522" s="1" t="s">
        <v>45</v>
      </c>
      <c r="AM3522" s="1">
        <f t="shared" si="219"/>
        <v>0</v>
      </c>
      <c r="AN3522" s="1" t="s">
        <v>8232</v>
      </c>
      <c r="AO3522" s="1" t="s">
        <v>108</v>
      </c>
      <c r="AP3522" s="4">
        <f>1</f>
        <v>1</v>
      </c>
    </row>
    <row r="3523" spans="1:42" x14ac:dyDescent="0.3">
      <c r="A3523" s="1" t="s">
        <v>4660</v>
      </c>
      <c r="B3523" s="1" t="s">
        <v>47</v>
      </c>
      <c r="C3523" s="4">
        <v>40</v>
      </c>
      <c r="D3523" s="4" t="str">
        <f t="shared" ref="D3523:D3586" si="220">IF(C3523&lt;25, "Teenager", IF(C3523&lt;=50, "Adult", "Senior Citizen"))</f>
        <v>Adult</v>
      </c>
      <c r="E3523" s="1" t="s">
        <v>3</v>
      </c>
      <c r="F3523" s="1" t="s">
        <v>8254</v>
      </c>
      <c r="G3523" s="1" t="s">
        <v>1665</v>
      </c>
      <c r="H3523" s="1">
        <v>93608</v>
      </c>
      <c r="I3523" s="4">
        <v>5</v>
      </c>
      <c r="J3523" s="4">
        <v>72</v>
      </c>
      <c r="K3523" s="4" t="str">
        <f t="shared" ref="K3523:K3586" si="221">IF(J3523&lt;12, "New", IF(J3523&lt;=48, "Loyal", "Veteran"))</f>
        <v>Veteran</v>
      </c>
      <c r="L3523" s="1" t="s">
        <v>70</v>
      </c>
      <c r="M3523" s="1" t="s">
        <v>38</v>
      </c>
      <c r="N3523" s="7">
        <v>24.24</v>
      </c>
      <c r="O3523" s="1" t="s">
        <v>38</v>
      </c>
      <c r="P3523" s="1" t="s">
        <v>38</v>
      </c>
      <c r="Q3523" s="1" t="s">
        <v>77</v>
      </c>
      <c r="R3523" s="7">
        <v>27</v>
      </c>
      <c r="S3523" s="1" t="s">
        <v>38</v>
      </c>
      <c r="T3523" s="1" t="s">
        <v>41</v>
      </c>
      <c r="U3523" s="1" t="s">
        <v>41</v>
      </c>
      <c r="V3523" s="1" t="s">
        <v>41</v>
      </c>
      <c r="W3523" s="1" t="s">
        <v>41</v>
      </c>
      <c r="X3523" s="1" t="s">
        <v>41</v>
      </c>
      <c r="Y3523" s="1" t="s">
        <v>41</v>
      </c>
      <c r="Z3523" s="1" t="s">
        <v>38</v>
      </c>
      <c r="AA3523" s="1" t="s">
        <v>71</v>
      </c>
      <c r="AB3523" s="1" t="s">
        <v>41</v>
      </c>
      <c r="AC3523" s="1" t="s">
        <v>54</v>
      </c>
      <c r="AD3523" s="7">
        <v>55.3</v>
      </c>
      <c r="AE3523" s="7">
        <v>3983.6</v>
      </c>
      <c r="AF3523" s="7">
        <v>0</v>
      </c>
      <c r="AG3523" s="7">
        <v>0</v>
      </c>
      <c r="AH3523" s="7">
        <v>1745.28</v>
      </c>
      <c r="AI3523" s="7">
        <v>5728.88</v>
      </c>
      <c r="AJ3523" s="7">
        <f t="shared" ref="AJ3523:AJ3586" si="222">IF(J3523=0, 0, AI3523 / J3523)</f>
        <v>79.567777777777778</v>
      </c>
      <c r="AK3523" s="7" t="s">
        <v>8249</v>
      </c>
      <c r="AL3523" s="1" t="s">
        <v>45</v>
      </c>
      <c r="AM3523" s="1">
        <f t="shared" ref="AM3523:AM3586" si="223">IF(AL3523="Churned", 1, 0)</f>
        <v>0</v>
      </c>
      <c r="AN3523" s="1" t="s">
        <v>8232</v>
      </c>
      <c r="AO3523" s="1" t="s">
        <v>108</v>
      </c>
      <c r="AP3523" s="4">
        <f>1</f>
        <v>1</v>
      </c>
    </row>
    <row r="3524" spans="1:42" x14ac:dyDescent="0.3">
      <c r="A3524" s="1" t="s">
        <v>4661</v>
      </c>
      <c r="B3524" s="1" t="s">
        <v>47</v>
      </c>
      <c r="C3524" s="4">
        <v>62</v>
      </c>
      <c r="D3524" s="4" t="str">
        <f t="shared" si="220"/>
        <v>Senior Citizen</v>
      </c>
      <c r="E3524" s="1" t="s">
        <v>8253</v>
      </c>
      <c r="F3524" s="1" t="s">
        <v>8254</v>
      </c>
      <c r="G3524" s="1" t="s">
        <v>4662</v>
      </c>
      <c r="H3524" s="1">
        <v>92250</v>
      </c>
      <c r="I3524" s="4">
        <v>0</v>
      </c>
      <c r="J3524" s="4">
        <v>26</v>
      </c>
      <c r="K3524" s="4" t="str">
        <f t="shared" si="221"/>
        <v>Loyal</v>
      </c>
      <c r="L3524" s="1" t="s">
        <v>40</v>
      </c>
      <c r="M3524" s="1" t="s">
        <v>38</v>
      </c>
      <c r="N3524" s="7">
        <v>37.69</v>
      </c>
      <c r="O3524" s="1" t="s">
        <v>38</v>
      </c>
      <c r="P3524" s="1" t="s">
        <v>38</v>
      </c>
      <c r="Q3524" s="1" t="s">
        <v>53</v>
      </c>
      <c r="R3524" s="7">
        <v>30</v>
      </c>
      <c r="S3524" s="1" t="s">
        <v>41</v>
      </c>
      <c r="T3524" s="1" t="s">
        <v>41</v>
      </c>
      <c r="U3524" s="1" t="s">
        <v>38</v>
      </c>
      <c r="V3524" s="1" t="s">
        <v>38</v>
      </c>
      <c r="W3524" s="1" t="s">
        <v>41</v>
      </c>
      <c r="X3524" s="1" t="s">
        <v>41</v>
      </c>
      <c r="Y3524" s="1" t="s">
        <v>41</v>
      </c>
      <c r="Z3524" s="1" t="s">
        <v>38</v>
      </c>
      <c r="AA3524" s="1" t="s">
        <v>49</v>
      </c>
      <c r="AB3524" s="1" t="s">
        <v>38</v>
      </c>
      <c r="AC3524" s="1" t="s">
        <v>44</v>
      </c>
      <c r="AD3524" s="7">
        <v>84.3</v>
      </c>
      <c r="AE3524" s="7">
        <v>2281.6</v>
      </c>
      <c r="AF3524" s="7">
        <v>0</v>
      </c>
      <c r="AG3524" s="7">
        <v>0</v>
      </c>
      <c r="AH3524" s="7">
        <v>979.94</v>
      </c>
      <c r="AI3524" s="7">
        <v>3261.54</v>
      </c>
      <c r="AJ3524" s="7">
        <f t="shared" si="222"/>
        <v>125.44384615384615</v>
      </c>
      <c r="AK3524" s="7" t="s">
        <v>8247</v>
      </c>
      <c r="AL3524" s="1" t="s">
        <v>45</v>
      </c>
      <c r="AM3524" s="1">
        <f t="shared" si="223"/>
        <v>0</v>
      </c>
      <c r="AN3524" s="1" t="s">
        <v>8232</v>
      </c>
      <c r="AO3524" s="1" t="s">
        <v>108</v>
      </c>
      <c r="AP3524" s="4">
        <f>1</f>
        <v>1</v>
      </c>
    </row>
    <row r="3525" spans="1:42" x14ac:dyDescent="0.3">
      <c r="A3525" s="1" t="s">
        <v>4663</v>
      </c>
      <c r="B3525" s="1" t="s">
        <v>47</v>
      </c>
      <c r="C3525" s="4">
        <v>24</v>
      </c>
      <c r="D3525" s="4" t="str">
        <f t="shared" si="220"/>
        <v>Teenager</v>
      </c>
      <c r="E3525" s="1" t="s">
        <v>8253</v>
      </c>
      <c r="F3525" s="1" t="s">
        <v>8257</v>
      </c>
      <c r="G3525" s="1" t="s">
        <v>1738</v>
      </c>
      <c r="H3525" s="1">
        <v>96094</v>
      </c>
      <c r="I3525" s="4">
        <v>0</v>
      </c>
      <c r="J3525" s="4">
        <v>14</v>
      </c>
      <c r="K3525" s="4" t="str">
        <f t="shared" si="221"/>
        <v>Loyal</v>
      </c>
      <c r="L3525" s="1" t="s">
        <v>40</v>
      </c>
      <c r="M3525" s="1" t="s">
        <v>38</v>
      </c>
      <c r="N3525" s="7">
        <v>36.729999999999997</v>
      </c>
      <c r="O3525" s="1" t="s">
        <v>41</v>
      </c>
      <c r="P3525" s="1" t="s">
        <v>38</v>
      </c>
      <c r="Q3525" s="1" t="s">
        <v>42</v>
      </c>
      <c r="R3525" s="7">
        <v>52</v>
      </c>
      <c r="S3525" s="1" t="s">
        <v>38</v>
      </c>
      <c r="T3525" s="1" t="s">
        <v>38</v>
      </c>
      <c r="U3525" s="1" t="s">
        <v>38</v>
      </c>
      <c r="V3525" s="1" t="s">
        <v>38</v>
      </c>
      <c r="W3525" s="1" t="s">
        <v>41</v>
      </c>
      <c r="X3525" s="1" t="s">
        <v>38</v>
      </c>
      <c r="Y3525" s="1" t="s">
        <v>38</v>
      </c>
      <c r="Z3525" s="1" t="s">
        <v>38</v>
      </c>
      <c r="AA3525" s="1" t="s">
        <v>71</v>
      </c>
      <c r="AB3525" s="1" t="s">
        <v>41</v>
      </c>
      <c r="AC3525" s="1" t="s">
        <v>54</v>
      </c>
      <c r="AD3525" s="7">
        <v>76.099999999999994</v>
      </c>
      <c r="AE3525" s="7">
        <v>1054.8</v>
      </c>
      <c r="AF3525" s="7">
        <v>0</v>
      </c>
      <c r="AG3525" s="7">
        <v>0</v>
      </c>
      <c r="AH3525" s="7">
        <v>514.22</v>
      </c>
      <c r="AI3525" s="7">
        <v>1569.02</v>
      </c>
      <c r="AJ3525" s="7">
        <f t="shared" si="222"/>
        <v>112.07285714285715</v>
      </c>
      <c r="AK3525" s="7" t="s">
        <v>8247</v>
      </c>
      <c r="AL3525" s="1" t="s">
        <v>45</v>
      </c>
      <c r="AM3525" s="1">
        <f t="shared" si="223"/>
        <v>0</v>
      </c>
      <c r="AN3525" s="1" t="s">
        <v>8232</v>
      </c>
      <c r="AO3525" s="1" t="s">
        <v>108</v>
      </c>
      <c r="AP3525" s="4">
        <f>1</f>
        <v>1</v>
      </c>
    </row>
    <row r="3526" spans="1:42" x14ac:dyDescent="0.3">
      <c r="A3526" s="1" t="s">
        <v>4664</v>
      </c>
      <c r="B3526" s="1" t="s">
        <v>37</v>
      </c>
      <c r="C3526" s="4">
        <v>27</v>
      </c>
      <c r="D3526" s="4" t="str">
        <f t="shared" si="220"/>
        <v>Adult</v>
      </c>
      <c r="E3526" s="1" t="s">
        <v>8253</v>
      </c>
      <c r="F3526" s="1" t="s">
        <v>8254</v>
      </c>
      <c r="G3526" s="1" t="s">
        <v>868</v>
      </c>
      <c r="H3526" s="1">
        <v>92371</v>
      </c>
      <c r="I3526" s="4">
        <v>0</v>
      </c>
      <c r="J3526" s="4">
        <v>30</v>
      </c>
      <c r="K3526" s="4" t="str">
        <f t="shared" si="221"/>
        <v>Loyal</v>
      </c>
      <c r="L3526" s="1" t="s">
        <v>127</v>
      </c>
      <c r="M3526" s="1" t="s">
        <v>38</v>
      </c>
      <c r="N3526" s="7">
        <v>34.49</v>
      </c>
      <c r="O3526" s="1" t="s">
        <v>38</v>
      </c>
      <c r="P3526" s="1" t="s">
        <v>38</v>
      </c>
      <c r="Q3526" s="1" t="s">
        <v>53</v>
      </c>
      <c r="R3526" s="7">
        <v>59</v>
      </c>
      <c r="S3526" s="1" t="s">
        <v>41</v>
      </c>
      <c r="T3526" s="1" t="s">
        <v>41</v>
      </c>
      <c r="U3526" s="1" t="s">
        <v>38</v>
      </c>
      <c r="V3526" s="1" t="s">
        <v>41</v>
      </c>
      <c r="W3526" s="1" t="s">
        <v>38</v>
      </c>
      <c r="X3526" s="1" t="s">
        <v>38</v>
      </c>
      <c r="Y3526" s="1" t="s">
        <v>38</v>
      </c>
      <c r="Z3526" s="1" t="s">
        <v>41</v>
      </c>
      <c r="AA3526" s="1" t="s">
        <v>49</v>
      </c>
      <c r="AB3526" s="1" t="s">
        <v>41</v>
      </c>
      <c r="AC3526" s="1" t="s">
        <v>54</v>
      </c>
      <c r="AD3526" s="7">
        <v>100.45</v>
      </c>
      <c r="AE3526" s="7">
        <v>3096.9</v>
      </c>
      <c r="AF3526" s="7">
        <v>0</v>
      </c>
      <c r="AG3526" s="7">
        <v>80</v>
      </c>
      <c r="AH3526" s="7">
        <v>1034.7</v>
      </c>
      <c r="AI3526" s="7">
        <v>4211.6000000000004</v>
      </c>
      <c r="AJ3526" s="7">
        <f t="shared" si="222"/>
        <v>140.38666666666668</v>
      </c>
      <c r="AK3526" s="7" t="s">
        <v>8247</v>
      </c>
      <c r="AL3526" s="1" t="s">
        <v>45</v>
      </c>
      <c r="AM3526" s="1">
        <f t="shared" si="223"/>
        <v>0</v>
      </c>
      <c r="AN3526" s="1" t="s">
        <v>8232</v>
      </c>
      <c r="AO3526" s="1" t="s">
        <v>108</v>
      </c>
      <c r="AP3526" s="4">
        <f>1</f>
        <v>1</v>
      </c>
    </row>
    <row r="3527" spans="1:42" x14ac:dyDescent="0.3">
      <c r="A3527" s="1" t="s">
        <v>4665</v>
      </c>
      <c r="B3527" s="1" t="s">
        <v>47</v>
      </c>
      <c r="C3527" s="4">
        <v>45</v>
      </c>
      <c r="D3527" s="4" t="str">
        <f t="shared" si="220"/>
        <v>Adult</v>
      </c>
      <c r="E3527" s="1" t="s">
        <v>8253</v>
      </c>
      <c r="F3527" s="1" t="s">
        <v>8254</v>
      </c>
      <c r="G3527" s="1" t="s">
        <v>1656</v>
      </c>
      <c r="H3527" s="1">
        <v>96130</v>
      </c>
      <c r="I3527" s="4">
        <v>0</v>
      </c>
      <c r="J3527" s="4">
        <v>66</v>
      </c>
      <c r="K3527" s="4" t="str">
        <f t="shared" si="221"/>
        <v>Veteran</v>
      </c>
      <c r="L3527" s="1" t="s">
        <v>40</v>
      </c>
      <c r="M3527" s="1" t="s">
        <v>41</v>
      </c>
      <c r="N3527" s="7">
        <v>25.420517214274568</v>
      </c>
      <c r="O3527" s="1" t="s">
        <v>41</v>
      </c>
      <c r="P3527" s="1" t="s">
        <v>38</v>
      </c>
      <c r="Q3527" s="1" t="s">
        <v>42</v>
      </c>
      <c r="R3527" s="7">
        <v>15</v>
      </c>
      <c r="S3527" s="1" t="s">
        <v>41</v>
      </c>
      <c r="T3527" s="1" t="s">
        <v>41</v>
      </c>
      <c r="U3527" s="1" t="s">
        <v>41</v>
      </c>
      <c r="V3527" s="1" t="s">
        <v>38</v>
      </c>
      <c r="W3527" s="1" t="s">
        <v>41</v>
      </c>
      <c r="X3527" s="1" t="s">
        <v>41</v>
      </c>
      <c r="Y3527" s="1" t="s">
        <v>41</v>
      </c>
      <c r="Z3527" s="1" t="s">
        <v>38</v>
      </c>
      <c r="AA3527" s="1" t="s">
        <v>43</v>
      </c>
      <c r="AB3527" s="1" t="s">
        <v>41</v>
      </c>
      <c r="AC3527" s="1" t="s">
        <v>44</v>
      </c>
      <c r="AD3527" s="7">
        <v>29.45</v>
      </c>
      <c r="AE3527" s="7">
        <v>1983.15</v>
      </c>
      <c r="AF3527" s="7">
        <v>0</v>
      </c>
      <c r="AG3527" s="7">
        <v>0</v>
      </c>
      <c r="AH3527" s="7">
        <v>0</v>
      </c>
      <c r="AI3527" s="7">
        <v>1983.15</v>
      </c>
      <c r="AJ3527" s="7">
        <f t="shared" si="222"/>
        <v>30.047727272727276</v>
      </c>
      <c r="AK3527" s="7" t="s">
        <v>8246</v>
      </c>
      <c r="AL3527" s="1" t="s">
        <v>45</v>
      </c>
      <c r="AM3527" s="1">
        <f t="shared" si="223"/>
        <v>0</v>
      </c>
      <c r="AN3527" s="1" t="s">
        <v>8232</v>
      </c>
      <c r="AO3527" s="1" t="s">
        <v>108</v>
      </c>
      <c r="AP3527" s="4">
        <f>1</f>
        <v>1</v>
      </c>
    </row>
    <row r="3528" spans="1:42" x14ac:dyDescent="0.3">
      <c r="A3528" s="1" t="s">
        <v>4666</v>
      </c>
      <c r="B3528" s="1" t="s">
        <v>47</v>
      </c>
      <c r="C3528" s="4">
        <v>30</v>
      </c>
      <c r="D3528" s="4" t="str">
        <f t="shared" si="220"/>
        <v>Adult</v>
      </c>
      <c r="E3528" s="1" t="s">
        <v>3</v>
      </c>
      <c r="F3528" s="1" t="s">
        <v>8254</v>
      </c>
      <c r="G3528" s="1" t="s">
        <v>2751</v>
      </c>
      <c r="H3528" s="1">
        <v>94547</v>
      </c>
      <c r="I3528" s="4">
        <v>1</v>
      </c>
      <c r="J3528" s="4">
        <v>49</v>
      </c>
      <c r="K3528" s="4" t="str">
        <f t="shared" si="221"/>
        <v>Veteran</v>
      </c>
      <c r="L3528" s="1" t="s">
        <v>74</v>
      </c>
      <c r="M3528" s="1" t="s">
        <v>38</v>
      </c>
      <c r="N3528" s="7">
        <v>47.17</v>
      </c>
      <c r="O3528" s="1" t="s">
        <v>38</v>
      </c>
      <c r="P3528" s="1" t="s">
        <v>38</v>
      </c>
      <c r="Q3528" s="1" t="s">
        <v>53</v>
      </c>
      <c r="R3528" s="7">
        <v>26</v>
      </c>
      <c r="S3528" s="1" t="s">
        <v>38</v>
      </c>
      <c r="T3528" s="1" t="s">
        <v>38</v>
      </c>
      <c r="U3528" s="1" t="s">
        <v>41</v>
      </c>
      <c r="V3528" s="1" t="s">
        <v>41</v>
      </c>
      <c r="W3528" s="1" t="s">
        <v>38</v>
      </c>
      <c r="X3528" s="1" t="s">
        <v>41</v>
      </c>
      <c r="Y3528" s="1" t="s">
        <v>41</v>
      </c>
      <c r="Z3528" s="1" t="s">
        <v>41</v>
      </c>
      <c r="AA3528" s="1" t="s">
        <v>49</v>
      </c>
      <c r="AB3528" s="1" t="s">
        <v>38</v>
      </c>
      <c r="AC3528" s="1" t="s">
        <v>54</v>
      </c>
      <c r="AD3528" s="7">
        <v>93.85</v>
      </c>
      <c r="AE3528" s="7">
        <v>4733.1000000000004</v>
      </c>
      <c r="AF3528" s="7">
        <v>0</v>
      </c>
      <c r="AG3528" s="7">
        <v>30</v>
      </c>
      <c r="AH3528" s="7">
        <v>2311.33</v>
      </c>
      <c r="AI3528" s="7">
        <v>7074.43</v>
      </c>
      <c r="AJ3528" s="7">
        <f t="shared" si="222"/>
        <v>144.3761224489796</v>
      </c>
      <c r="AK3528" s="7" t="s">
        <v>8247</v>
      </c>
      <c r="AL3528" s="1" t="s">
        <v>45</v>
      </c>
      <c r="AM3528" s="1">
        <f t="shared" si="223"/>
        <v>0</v>
      </c>
      <c r="AN3528" s="1" t="s">
        <v>8232</v>
      </c>
      <c r="AO3528" s="1" t="s">
        <v>108</v>
      </c>
      <c r="AP3528" s="4">
        <f>1</f>
        <v>1</v>
      </c>
    </row>
    <row r="3529" spans="1:42" x14ac:dyDescent="0.3">
      <c r="A3529" s="1" t="s">
        <v>4667</v>
      </c>
      <c r="B3529" s="1" t="s">
        <v>37</v>
      </c>
      <c r="C3529" s="4">
        <v>44</v>
      </c>
      <c r="D3529" s="4" t="str">
        <f t="shared" si="220"/>
        <v>Adult</v>
      </c>
      <c r="E3529" s="1" t="s">
        <v>3</v>
      </c>
      <c r="F3529" s="1" t="s">
        <v>8257</v>
      </c>
      <c r="G3529" s="1" t="s">
        <v>457</v>
      </c>
      <c r="H3529" s="1">
        <v>95546</v>
      </c>
      <c r="I3529" s="4">
        <v>10</v>
      </c>
      <c r="J3529" s="4">
        <v>15</v>
      </c>
      <c r="K3529" s="4" t="str">
        <f t="shared" si="221"/>
        <v>Loyal</v>
      </c>
      <c r="L3529" s="1" t="s">
        <v>60</v>
      </c>
      <c r="M3529" s="1" t="s">
        <v>38</v>
      </c>
      <c r="N3529" s="7">
        <v>46.64</v>
      </c>
      <c r="O3529" s="1" t="s">
        <v>41</v>
      </c>
      <c r="P3529" s="1" t="s">
        <v>41</v>
      </c>
      <c r="Q3529" s="1" t="s">
        <v>8232</v>
      </c>
      <c r="R3529" s="7">
        <v>0</v>
      </c>
      <c r="S3529" s="1" t="s">
        <v>41</v>
      </c>
      <c r="T3529" s="1" t="s">
        <v>41</v>
      </c>
      <c r="U3529" s="1" t="s">
        <v>41</v>
      </c>
      <c r="V3529" s="1" t="s">
        <v>41</v>
      </c>
      <c r="W3529" s="1" t="s">
        <v>41</v>
      </c>
      <c r="X3529" s="1" t="s">
        <v>41</v>
      </c>
      <c r="Y3529" s="1" t="s">
        <v>41</v>
      </c>
      <c r="Z3529" s="1" t="s">
        <v>41</v>
      </c>
      <c r="AA3529" s="1" t="s">
        <v>43</v>
      </c>
      <c r="AB3529" s="1" t="s">
        <v>41</v>
      </c>
      <c r="AC3529" s="1" t="s">
        <v>44</v>
      </c>
      <c r="AD3529" s="7">
        <v>20.350000000000001</v>
      </c>
      <c r="AE3529" s="7">
        <v>335.95</v>
      </c>
      <c r="AF3529" s="7">
        <v>0</v>
      </c>
      <c r="AG3529" s="7">
        <v>0</v>
      </c>
      <c r="AH3529" s="7">
        <v>699.6</v>
      </c>
      <c r="AI3529" s="7">
        <v>1035.55</v>
      </c>
      <c r="AJ3529" s="7">
        <f t="shared" si="222"/>
        <v>69.036666666666662</v>
      </c>
      <c r="AK3529" s="7" t="s">
        <v>8249</v>
      </c>
      <c r="AL3529" s="1" t="s">
        <v>45</v>
      </c>
      <c r="AM3529" s="1">
        <f t="shared" si="223"/>
        <v>0</v>
      </c>
      <c r="AN3529" s="1" t="s">
        <v>8232</v>
      </c>
      <c r="AO3529" s="1" t="s">
        <v>108</v>
      </c>
      <c r="AP3529" s="4">
        <f>1</f>
        <v>1</v>
      </c>
    </row>
    <row r="3530" spans="1:42" x14ac:dyDescent="0.3">
      <c r="A3530" s="1" t="s">
        <v>4668</v>
      </c>
      <c r="B3530" s="1" t="s">
        <v>47</v>
      </c>
      <c r="C3530" s="4">
        <v>32</v>
      </c>
      <c r="D3530" s="4" t="str">
        <f t="shared" si="220"/>
        <v>Adult</v>
      </c>
      <c r="E3530" s="1" t="s">
        <v>3</v>
      </c>
      <c r="F3530" s="1" t="s">
        <v>8254</v>
      </c>
      <c r="G3530" s="1" t="s">
        <v>1398</v>
      </c>
      <c r="H3530" s="1">
        <v>92624</v>
      </c>
      <c r="I3530" s="4">
        <v>4</v>
      </c>
      <c r="J3530" s="4">
        <v>71</v>
      </c>
      <c r="K3530" s="4" t="str">
        <f t="shared" si="221"/>
        <v>Veteran</v>
      </c>
      <c r="L3530" s="1" t="s">
        <v>40</v>
      </c>
      <c r="M3530" s="1" t="s">
        <v>38</v>
      </c>
      <c r="N3530" s="7">
        <v>15.12</v>
      </c>
      <c r="O3530" s="1" t="s">
        <v>38</v>
      </c>
      <c r="P3530" s="1" t="s">
        <v>38</v>
      </c>
      <c r="Q3530" s="1" t="s">
        <v>77</v>
      </c>
      <c r="R3530" s="7">
        <v>30</v>
      </c>
      <c r="S3530" s="1" t="s">
        <v>41</v>
      </c>
      <c r="T3530" s="1" t="s">
        <v>38</v>
      </c>
      <c r="U3530" s="1" t="s">
        <v>38</v>
      </c>
      <c r="V3530" s="1" t="s">
        <v>38</v>
      </c>
      <c r="W3530" s="1" t="s">
        <v>38</v>
      </c>
      <c r="X3530" s="1" t="s">
        <v>38</v>
      </c>
      <c r="Y3530" s="1" t="s">
        <v>38</v>
      </c>
      <c r="Z3530" s="1" t="s">
        <v>38</v>
      </c>
      <c r="AA3530" s="1" t="s">
        <v>71</v>
      </c>
      <c r="AB3530" s="1" t="s">
        <v>41</v>
      </c>
      <c r="AC3530" s="1" t="s">
        <v>44</v>
      </c>
      <c r="AD3530" s="7">
        <v>64.792366026289201</v>
      </c>
      <c r="AE3530" s="7">
        <v>5956.85</v>
      </c>
      <c r="AF3530" s="7">
        <v>0</v>
      </c>
      <c r="AG3530" s="7">
        <v>0</v>
      </c>
      <c r="AH3530" s="7">
        <v>1073.52</v>
      </c>
      <c r="AI3530" s="7">
        <v>7030.37</v>
      </c>
      <c r="AJ3530" s="7">
        <f t="shared" si="222"/>
        <v>99.019295774647887</v>
      </c>
      <c r="AK3530" s="7" t="s">
        <v>8249</v>
      </c>
      <c r="AL3530" s="1" t="s">
        <v>45</v>
      </c>
      <c r="AM3530" s="1">
        <f t="shared" si="223"/>
        <v>0</v>
      </c>
      <c r="AN3530" s="1" t="s">
        <v>8232</v>
      </c>
      <c r="AO3530" s="1" t="s">
        <v>108</v>
      </c>
      <c r="AP3530" s="4">
        <f>1</f>
        <v>1</v>
      </c>
    </row>
    <row r="3531" spans="1:42" x14ac:dyDescent="0.3">
      <c r="A3531" s="1" t="s">
        <v>4669</v>
      </c>
      <c r="B3531" s="1" t="s">
        <v>37</v>
      </c>
      <c r="C3531" s="4">
        <v>23</v>
      </c>
      <c r="D3531" s="4" t="str">
        <f t="shared" si="220"/>
        <v>Teenager</v>
      </c>
      <c r="E3531" s="1" t="s">
        <v>8253</v>
      </c>
      <c r="F3531" s="1" t="s">
        <v>8254</v>
      </c>
      <c r="G3531" s="1" t="s">
        <v>4670</v>
      </c>
      <c r="H3531" s="1">
        <v>95328</v>
      </c>
      <c r="I3531" s="4">
        <v>0</v>
      </c>
      <c r="J3531" s="4">
        <v>39</v>
      </c>
      <c r="K3531" s="4" t="str">
        <f t="shared" si="221"/>
        <v>Loyal</v>
      </c>
      <c r="L3531" s="1" t="s">
        <v>40</v>
      </c>
      <c r="M3531" s="1" t="s">
        <v>38</v>
      </c>
      <c r="N3531" s="7">
        <v>29.79</v>
      </c>
      <c r="O3531" s="1" t="s">
        <v>41</v>
      </c>
      <c r="P3531" s="1" t="s">
        <v>41</v>
      </c>
      <c r="Q3531" s="1" t="s">
        <v>8232</v>
      </c>
      <c r="R3531" s="7">
        <v>0</v>
      </c>
      <c r="S3531" s="1" t="s">
        <v>41</v>
      </c>
      <c r="T3531" s="1" t="s">
        <v>41</v>
      </c>
      <c r="U3531" s="1" t="s">
        <v>41</v>
      </c>
      <c r="V3531" s="1" t="s">
        <v>41</v>
      </c>
      <c r="W3531" s="1" t="s">
        <v>41</v>
      </c>
      <c r="X3531" s="1" t="s">
        <v>41</v>
      </c>
      <c r="Y3531" s="1" t="s">
        <v>41</v>
      </c>
      <c r="Z3531" s="1" t="s">
        <v>41</v>
      </c>
      <c r="AA3531" s="1" t="s">
        <v>71</v>
      </c>
      <c r="AB3531" s="1" t="s">
        <v>41</v>
      </c>
      <c r="AC3531" s="1" t="s">
        <v>44</v>
      </c>
      <c r="AD3531" s="7">
        <v>64.792366026289201</v>
      </c>
      <c r="AE3531" s="7">
        <v>762.45</v>
      </c>
      <c r="AF3531" s="7">
        <v>0</v>
      </c>
      <c r="AG3531" s="7">
        <v>0</v>
      </c>
      <c r="AH3531" s="7">
        <v>1161.81</v>
      </c>
      <c r="AI3531" s="7">
        <v>1924.26</v>
      </c>
      <c r="AJ3531" s="7">
        <f t="shared" si="222"/>
        <v>49.339999999999996</v>
      </c>
      <c r="AK3531" s="7" t="s">
        <v>8246</v>
      </c>
      <c r="AL3531" s="1" t="s">
        <v>45</v>
      </c>
      <c r="AM3531" s="1">
        <f t="shared" si="223"/>
        <v>0</v>
      </c>
      <c r="AN3531" s="1" t="s">
        <v>8232</v>
      </c>
      <c r="AO3531" s="1" t="s">
        <v>108</v>
      </c>
      <c r="AP3531" s="4">
        <f>1</f>
        <v>1</v>
      </c>
    </row>
    <row r="3532" spans="1:42" x14ac:dyDescent="0.3">
      <c r="A3532" s="1" t="s">
        <v>4671</v>
      </c>
      <c r="B3532" s="1" t="s">
        <v>37</v>
      </c>
      <c r="C3532" s="4">
        <v>29</v>
      </c>
      <c r="D3532" s="4" t="str">
        <f t="shared" si="220"/>
        <v>Adult</v>
      </c>
      <c r="E3532" s="1" t="s">
        <v>3</v>
      </c>
      <c r="F3532" s="1" t="s">
        <v>8256</v>
      </c>
      <c r="G3532" s="1" t="s">
        <v>3819</v>
      </c>
      <c r="H3532" s="1">
        <v>95320</v>
      </c>
      <c r="I3532" s="4">
        <v>2</v>
      </c>
      <c r="J3532" s="4">
        <v>67</v>
      </c>
      <c r="K3532" s="4" t="str">
        <f t="shared" si="221"/>
        <v>Veteran</v>
      </c>
      <c r="L3532" s="1" t="s">
        <v>40</v>
      </c>
      <c r="M3532" s="1" t="s">
        <v>41</v>
      </c>
      <c r="N3532" s="7">
        <v>25.420517214274568</v>
      </c>
      <c r="O3532" s="1" t="s">
        <v>41</v>
      </c>
      <c r="P3532" s="1" t="s">
        <v>38</v>
      </c>
      <c r="Q3532" s="1" t="s">
        <v>42</v>
      </c>
      <c r="R3532" s="7">
        <v>51</v>
      </c>
      <c r="S3532" s="1" t="s">
        <v>38</v>
      </c>
      <c r="T3532" s="1" t="s">
        <v>38</v>
      </c>
      <c r="U3532" s="1" t="s">
        <v>38</v>
      </c>
      <c r="V3532" s="1" t="s">
        <v>38</v>
      </c>
      <c r="W3532" s="1" t="s">
        <v>38</v>
      </c>
      <c r="X3532" s="1" t="s">
        <v>41</v>
      </c>
      <c r="Y3532" s="1" t="s">
        <v>41</v>
      </c>
      <c r="Z3532" s="1" t="s">
        <v>38</v>
      </c>
      <c r="AA3532" s="1" t="s">
        <v>71</v>
      </c>
      <c r="AB3532" s="1" t="s">
        <v>41</v>
      </c>
      <c r="AC3532" s="1" t="s">
        <v>44</v>
      </c>
      <c r="AD3532" s="7">
        <v>54.2</v>
      </c>
      <c r="AE3532" s="7">
        <v>3623.95</v>
      </c>
      <c r="AF3532" s="7">
        <v>0</v>
      </c>
      <c r="AG3532" s="7">
        <v>0</v>
      </c>
      <c r="AH3532" s="7">
        <v>0</v>
      </c>
      <c r="AI3532" s="7">
        <v>3623.95</v>
      </c>
      <c r="AJ3532" s="7">
        <f t="shared" si="222"/>
        <v>54.088805970149252</v>
      </c>
      <c r="AK3532" s="7" t="s">
        <v>8249</v>
      </c>
      <c r="AL3532" s="1" t="s">
        <v>45</v>
      </c>
      <c r="AM3532" s="1">
        <f t="shared" si="223"/>
        <v>0</v>
      </c>
      <c r="AN3532" s="1" t="s">
        <v>8232</v>
      </c>
      <c r="AO3532" s="1" t="s">
        <v>108</v>
      </c>
      <c r="AP3532" s="4">
        <f>1</f>
        <v>1</v>
      </c>
    </row>
    <row r="3533" spans="1:42" x14ac:dyDescent="0.3">
      <c r="A3533" s="1" t="s">
        <v>4672</v>
      </c>
      <c r="B3533" s="1" t="s">
        <v>47</v>
      </c>
      <c r="C3533" s="4">
        <v>20</v>
      </c>
      <c r="D3533" s="4" t="str">
        <f t="shared" si="220"/>
        <v>Teenager</v>
      </c>
      <c r="E3533" s="1" t="s">
        <v>3</v>
      </c>
      <c r="F3533" s="1" t="s">
        <v>8255</v>
      </c>
      <c r="G3533" s="1" t="s">
        <v>3478</v>
      </c>
      <c r="H3533" s="1">
        <v>96068</v>
      </c>
      <c r="I3533" s="4">
        <v>6</v>
      </c>
      <c r="J3533" s="4">
        <v>31</v>
      </c>
      <c r="K3533" s="4" t="str">
        <f t="shared" si="221"/>
        <v>Loyal</v>
      </c>
      <c r="L3533" s="1" t="s">
        <v>40</v>
      </c>
      <c r="M3533" s="1" t="s">
        <v>38</v>
      </c>
      <c r="N3533" s="7">
        <v>25.04</v>
      </c>
      <c r="O3533" s="1" t="s">
        <v>41</v>
      </c>
      <c r="P3533" s="1" t="s">
        <v>38</v>
      </c>
      <c r="Q3533" s="1" t="s">
        <v>77</v>
      </c>
      <c r="R3533" s="7">
        <v>71</v>
      </c>
      <c r="S3533" s="1" t="s">
        <v>41</v>
      </c>
      <c r="T3533" s="1" t="s">
        <v>41</v>
      </c>
      <c r="U3533" s="1" t="s">
        <v>38</v>
      </c>
      <c r="V3533" s="1" t="s">
        <v>38</v>
      </c>
      <c r="W3533" s="1" t="s">
        <v>41</v>
      </c>
      <c r="X3533" s="1" t="s">
        <v>41</v>
      </c>
      <c r="Y3533" s="1" t="s">
        <v>41</v>
      </c>
      <c r="Z3533" s="1" t="s">
        <v>38</v>
      </c>
      <c r="AA3533" s="1" t="s">
        <v>49</v>
      </c>
      <c r="AB3533" s="1" t="s">
        <v>41</v>
      </c>
      <c r="AC3533" s="1" t="s">
        <v>44</v>
      </c>
      <c r="AD3533" s="7">
        <v>54.35</v>
      </c>
      <c r="AE3533" s="7">
        <v>1647</v>
      </c>
      <c r="AF3533" s="7">
        <v>0</v>
      </c>
      <c r="AG3533" s="7">
        <v>0</v>
      </c>
      <c r="AH3533" s="7">
        <v>776.24</v>
      </c>
      <c r="AI3533" s="7">
        <v>2423.2399999999998</v>
      </c>
      <c r="AJ3533" s="7">
        <f t="shared" si="222"/>
        <v>78.169032258064505</v>
      </c>
      <c r="AK3533" s="7" t="s">
        <v>8249</v>
      </c>
      <c r="AL3533" s="1" t="s">
        <v>45</v>
      </c>
      <c r="AM3533" s="1">
        <f t="shared" si="223"/>
        <v>0</v>
      </c>
      <c r="AN3533" s="1" t="s">
        <v>8232</v>
      </c>
      <c r="AO3533" s="1" t="s">
        <v>108</v>
      </c>
      <c r="AP3533" s="4">
        <f>1</f>
        <v>1</v>
      </c>
    </row>
    <row r="3534" spans="1:42" x14ac:dyDescent="0.3">
      <c r="A3534" s="1" t="s">
        <v>4673</v>
      </c>
      <c r="B3534" s="1" t="s">
        <v>37</v>
      </c>
      <c r="C3534" s="4">
        <v>63</v>
      </c>
      <c r="D3534" s="4" t="str">
        <f t="shared" si="220"/>
        <v>Senior Citizen</v>
      </c>
      <c r="E3534" s="1" t="s">
        <v>8253</v>
      </c>
      <c r="F3534" s="1" t="s">
        <v>8254</v>
      </c>
      <c r="G3534" s="1" t="s">
        <v>142</v>
      </c>
      <c r="H3534" s="1">
        <v>95202</v>
      </c>
      <c r="I3534" s="4">
        <v>0</v>
      </c>
      <c r="J3534" s="4">
        <v>50</v>
      </c>
      <c r="K3534" s="4" t="str">
        <f t="shared" si="221"/>
        <v>Veteran</v>
      </c>
      <c r="L3534" s="1" t="s">
        <v>40</v>
      </c>
      <c r="M3534" s="1" t="s">
        <v>38</v>
      </c>
      <c r="N3534" s="7">
        <v>27.7</v>
      </c>
      <c r="O3534" s="1" t="s">
        <v>38</v>
      </c>
      <c r="P3534" s="1" t="s">
        <v>38</v>
      </c>
      <c r="Q3534" s="1" t="s">
        <v>53</v>
      </c>
      <c r="R3534" s="7">
        <v>28</v>
      </c>
      <c r="S3534" s="1" t="s">
        <v>38</v>
      </c>
      <c r="T3534" s="1" t="s">
        <v>38</v>
      </c>
      <c r="U3534" s="1" t="s">
        <v>41</v>
      </c>
      <c r="V3534" s="1" t="s">
        <v>38</v>
      </c>
      <c r="W3534" s="1" t="s">
        <v>38</v>
      </c>
      <c r="X3534" s="1" t="s">
        <v>38</v>
      </c>
      <c r="Y3534" s="1" t="s">
        <v>38</v>
      </c>
      <c r="Z3534" s="1" t="s">
        <v>38</v>
      </c>
      <c r="AA3534" s="1" t="s">
        <v>71</v>
      </c>
      <c r="AB3534" s="1" t="s">
        <v>38</v>
      </c>
      <c r="AC3534" s="1" t="s">
        <v>54</v>
      </c>
      <c r="AD3534" s="7">
        <v>109.65</v>
      </c>
      <c r="AE3534" s="7">
        <v>5551.15</v>
      </c>
      <c r="AF3534" s="7">
        <v>0</v>
      </c>
      <c r="AG3534" s="7">
        <v>0</v>
      </c>
      <c r="AH3534" s="7">
        <v>1385</v>
      </c>
      <c r="AI3534" s="7">
        <v>6936.15</v>
      </c>
      <c r="AJ3534" s="7">
        <f t="shared" si="222"/>
        <v>138.72299999999998</v>
      </c>
      <c r="AK3534" s="7" t="s">
        <v>8247</v>
      </c>
      <c r="AL3534" s="1" t="s">
        <v>55</v>
      </c>
      <c r="AM3534" s="1">
        <f t="shared" si="223"/>
        <v>1</v>
      </c>
      <c r="AN3534" s="1" t="s">
        <v>56</v>
      </c>
      <c r="AO3534" s="1" t="s">
        <v>57</v>
      </c>
      <c r="AP3534" s="4">
        <f>1</f>
        <v>1</v>
      </c>
    </row>
    <row r="3535" spans="1:42" x14ac:dyDescent="0.3">
      <c r="A3535" s="1" t="s">
        <v>4674</v>
      </c>
      <c r="B3535" s="1" t="s">
        <v>47</v>
      </c>
      <c r="C3535" s="4">
        <v>59</v>
      </c>
      <c r="D3535" s="4" t="str">
        <f t="shared" si="220"/>
        <v>Senior Citizen</v>
      </c>
      <c r="E3535" s="1" t="s">
        <v>8253</v>
      </c>
      <c r="F3535" s="1" t="s">
        <v>8254</v>
      </c>
      <c r="G3535" s="1" t="s">
        <v>573</v>
      </c>
      <c r="H3535" s="1">
        <v>95945</v>
      </c>
      <c r="I3535" s="4">
        <v>0</v>
      </c>
      <c r="J3535" s="4">
        <v>13</v>
      </c>
      <c r="K3535" s="4" t="str">
        <f t="shared" si="221"/>
        <v>Loyal</v>
      </c>
      <c r="L3535" s="1" t="s">
        <v>60</v>
      </c>
      <c r="M3535" s="1" t="s">
        <v>38</v>
      </c>
      <c r="N3535" s="7">
        <v>18.73</v>
      </c>
      <c r="O3535" s="1" t="s">
        <v>41</v>
      </c>
      <c r="P3535" s="1" t="s">
        <v>41</v>
      </c>
      <c r="Q3535" s="1" t="s">
        <v>8232</v>
      </c>
      <c r="R3535" s="7">
        <v>0</v>
      </c>
      <c r="S3535" s="1" t="s">
        <v>41</v>
      </c>
      <c r="T3535" s="1" t="s">
        <v>41</v>
      </c>
      <c r="U3535" s="1" t="s">
        <v>41</v>
      </c>
      <c r="V3535" s="1" t="s">
        <v>41</v>
      </c>
      <c r="W3535" s="1" t="s">
        <v>41</v>
      </c>
      <c r="X3535" s="1" t="s">
        <v>41</v>
      </c>
      <c r="Y3535" s="1" t="s">
        <v>41</v>
      </c>
      <c r="Z3535" s="1" t="s">
        <v>41</v>
      </c>
      <c r="AA3535" s="1" t="s">
        <v>71</v>
      </c>
      <c r="AB3535" s="1" t="s">
        <v>41</v>
      </c>
      <c r="AC3535" s="1" t="s">
        <v>44</v>
      </c>
      <c r="AD3535" s="7">
        <v>19.95</v>
      </c>
      <c r="AE3535" s="7">
        <v>243.65</v>
      </c>
      <c r="AF3535" s="7">
        <v>0</v>
      </c>
      <c r="AG3535" s="7">
        <v>0</v>
      </c>
      <c r="AH3535" s="7">
        <v>243.49</v>
      </c>
      <c r="AI3535" s="7">
        <v>487.14</v>
      </c>
      <c r="AJ3535" s="7">
        <f t="shared" si="222"/>
        <v>37.472307692307695</v>
      </c>
      <c r="AK3535" s="7" t="s">
        <v>8246</v>
      </c>
      <c r="AL3535" s="1" t="s">
        <v>45</v>
      </c>
      <c r="AM3535" s="1">
        <f t="shared" si="223"/>
        <v>0</v>
      </c>
      <c r="AN3535" s="1" t="s">
        <v>8232</v>
      </c>
      <c r="AO3535" s="1" t="s">
        <v>108</v>
      </c>
      <c r="AP3535" s="4">
        <f>1</f>
        <v>1</v>
      </c>
    </row>
    <row r="3536" spans="1:42" x14ac:dyDescent="0.3">
      <c r="A3536" s="1" t="s">
        <v>4675</v>
      </c>
      <c r="B3536" s="1" t="s">
        <v>47</v>
      </c>
      <c r="C3536" s="4">
        <v>23</v>
      </c>
      <c r="D3536" s="4" t="str">
        <f t="shared" si="220"/>
        <v>Teenager</v>
      </c>
      <c r="E3536" s="1" t="s">
        <v>3</v>
      </c>
      <c r="F3536" s="1" t="s">
        <v>8256</v>
      </c>
      <c r="G3536" s="1" t="s">
        <v>4618</v>
      </c>
      <c r="H3536" s="1">
        <v>96044</v>
      </c>
      <c r="I3536" s="4">
        <v>1</v>
      </c>
      <c r="J3536" s="4">
        <v>47</v>
      </c>
      <c r="K3536" s="4" t="str">
        <f t="shared" si="221"/>
        <v>Loyal</v>
      </c>
      <c r="L3536" s="1" t="s">
        <v>74</v>
      </c>
      <c r="M3536" s="1" t="s">
        <v>38</v>
      </c>
      <c r="N3536" s="7">
        <v>15.59</v>
      </c>
      <c r="O3536" s="1" t="s">
        <v>41</v>
      </c>
      <c r="P3536" s="1" t="s">
        <v>38</v>
      </c>
      <c r="Q3536" s="1" t="s">
        <v>53</v>
      </c>
      <c r="R3536" s="7">
        <v>52</v>
      </c>
      <c r="S3536" s="1" t="s">
        <v>38</v>
      </c>
      <c r="T3536" s="1" t="s">
        <v>38</v>
      </c>
      <c r="U3536" s="1" t="s">
        <v>38</v>
      </c>
      <c r="V3536" s="1" t="s">
        <v>41</v>
      </c>
      <c r="W3536" s="1" t="s">
        <v>41</v>
      </c>
      <c r="X3536" s="1" t="s">
        <v>38</v>
      </c>
      <c r="Y3536" s="1" t="s">
        <v>38</v>
      </c>
      <c r="Z3536" s="1" t="s">
        <v>38</v>
      </c>
      <c r="AA3536" s="1" t="s">
        <v>43</v>
      </c>
      <c r="AB3536" s="1" t="s">
        <v>38</v>
      </c>
      <c r="AC3536" s="1" t="s">
        <v>54</v>
      </c>
      <c r="AD3536" s="7">
        <v>96.1</v>
      </c>
      <c r="AE3536" s="7">
        <v>4391.45</v>
      </c>
      <c r="AF3536" s="7">
        <v>0</v>
      </c>
      <c r="AG3536" s="7">
        <v>0</v>
      </c>
      <c r="AH3536" s="7">
        <v>732.73</v>
      </c>
      <c r="AI3536" s="7">
        <v>5124.18</v>
      </c>
      <c r="AJ3536" s="7">
        <f t="shared" si="222"/>
        <v>109.02510638297873</v>
      </c>
      <c r="AK3536" s="7" t="s">
        <v>8247</v>
      </c>
      <c r="AL3536" s="1" t="s">
        <v>45</v>
      </c>
      <c r="AM3536" s="1">
        <f t="shared" si="223"/>
        <v>0</v>
      </c>
      <c r="AN3536" s="1" t="s">
        <v>8232</v>
      </c>
      <c r="AO3536" s="1" t="s">
        <v>108</v>
      </c>
      <c r="AP3536" s="4">
        <f>1</f>
        <v>1</v>
      </c>
    </row>
    <row r="3537" spans="1:42" x14ac:dyDescent="0.3">
      <c r="A3537" s="1" t="s">
        <v>4676</v>
      </c>
      <c r="B3537" s="1" t="s">
        <v>47</v>
      </c>
      <c r="C3537" s="4">
        <v>46</v>
      </c>
      <c r="D3537" s="4" t="str">
        <f t="shared" si="220"/>
        <v>Adult</v>
      </c>
      <c r="E3537" s="1" t="s">
        <v>8253</v>
      </c>
      <c r="F3537" s="1" t="s">
        <v>8254</v>
      </c>
      <c r="G3537" s="1" t="s">
        <v>133</v>
      </c>
      <c r="H3537" s="1">
        <v>90016</v>
      </c>
      <c r="I3537" s="4">
        <v>0</v>
      </c>
      <c r="J3537" s="4">
        <v>10</v>
      </c>
      <c r="K3537" s="4" t="str">
        <f t="shared" si="221"/>
        <v>New</v>
      </c>
      <c r="L3537" s="1" t="s">
        <v>60</v>
      </c>
      <c r="M3537" s="1" t="s">
        <v>41</v>
      </c>
      <c r="N3537" s="7">
        <v>25.420517214274568</v>
      </c>
      <c r="O3537" s="1" t="s">
        <v>41</v>
      </c>
      <c r="P3537" s="1" t="s">
        <v>38</v>
      </c>
      <c r="Q3537" s="1" t="s">
        <v>77</v>
      </c>
      <c r="R3537" s="7">
        <v>30</v>
      </c>
      <c r="S3537" s="1" t="s">
        <v>41</v>
      </c>
      <c r="T3537" s="1" t="s">
        <v>41</v>
      </c>
      <c r="U3537" s="1" t="s">
        <v>38</v>
      </c>
      <c r="V3537" s="1" t="s">
        <v>41</v>
      </c>
      <c r="W3537" s="1" t="s">
        <v>41</v>
      </c>
      <c r="X3537" s="1" t="s">
        <v>41</v>
      </c>
      <c r="Y3537" s="1" t="s">
        <v>41</v>
      </c>
      <c r="Z3537" s="1" t="s">
        <v>41</v>
      </c>
      <c r="AA3537" s="1" t="s">
        <v>49</v>
      </c>
      <c r="AB3537" s="1" t="s">
        <v>41</v>
      </c>
      <c r="AC3537" s="1" t="s">
        <v>44</v>
      </c>
      <c r="AD3537" s="7">
        <v>29.5</v>
      </c>
      <c r="AE3537" s="7">
        <v>255.25</v>
      </c>
      <c r="AF3537" s="7">
        <v>0</v>
      </c>
      <c r="AG3537" s="7">
        <v>40</v>
      </c>
      <c r="AH3537" s="7">
        <v>0</v>
      </c>
      <c r="AI3537" s="7">
        <v>295.25</v>
      </c>
      <c r="AJ3537" s="7">
        <f t="shared" si="222"/>
        <v>29.524999999999999</v>
      </c>
      <c r="AK3537" s="7" t="s">
        <v>8246</v>
      </c>
      <c r="AL3537" s="1" t="s">
        <v>55</v>
      </c>
      <c r="AM3537" s="1">
        <f t="shared" si="223"/>
        <v>1</v>
      </c>
      <c r="AN3537" s="1" t="s">
        <v>61</v>
      </c>
      <c r="AO3537" s="1" t="s">
        <v>431</v>
      </c>
      <c r="AP3537" s="4">
        <f>1</f>
        <v>1</v>
      </c>
    </row>
    <row r="3538" spans="1:42" x14ac:dyDescent="0.3">
      <c r="A3538" s="1" t="s">
        <v>4677</v>
      </c>
      <c r="B3538" s="1" t="s">
        <v>47</v>
      </c>
      <c r="C3538" s="4">
        <v>28</v>
      </c>
      <c r="D3538" s="4" t="str">
        <f t="shared" si="220"/>
        <v>Adult</v>
      </c>
      <c r="E3538" s="1" t="s">
        <v>3</v>
      </c>
      <c r="F3538" s="1" t="s">
        <v>8254</v>
      </c>
      <c r="G3538" s="1" t="s">
        <v>76</v>
      </c>
      <c r="H3538" s="1">
        <v>93063</v>
      </c>
      <c r="I3538" s="4">
        <v>1</v>
      </c>
      <c r="J3538" s="4">
        <v>23</v>
      </c>
      <c r="K3538" s="4" t="str">
        <f t="shared" si="221"/>
        <v>Loyal</v>
      </c>
      <c r="L3538" s="1" t="s">
        <v>40</v>
      </c>
      <c r="M3538" s="1" t="s">
        <v>38</v>
      </c>
      <c r="N3538" s="7">
        <v>18.05</v>
      </c>
      <c r="O3538" s="1" t="s">
        <v>38</v>
      </c>
      <c r="P3538" s="1" t="s">
        <v>38</v>
      </c>
      <c r="Q3538" s="1" t="s">
        <v>53</v>
      </c>
      <c r="R3538" s="7">
        <v>51</v>
      </c>
      <c r="S3538" s="1" t="s">
        <v>41</v>
      </c>
      <c r="T3538" s="1" t="s">
        <v>38</v>
      </c>
      <c r="U3538" s="1" t="s">
        <v>38</v>
      </c>
      <c r="V3538" s="1" t="s">
        <v>41</v>
      </c>
      <c r="W3538" s="1" t="s">
        <v>41</v>
      </c>
      <c r="X3538" s="1" t="s">
        <v>41</v>
      </c>
      <c r="Y3538" s="1" t="s">
        <v>41</v>
      </c>
      <c r="Z3538" s="1" t="s">
        <v>38</v>
      </c>
      <c r="AA3538" s="1" t="s">
        <v>49</v>
      </c>
      <c r="AB3538" s="1" t="s">
        <v>41</v>
      </c>
      <c r="AC3538" s="1" t="s">
        <v>54</v>
      </c>
      <c r="AD3538" s="7">
        <v>84.25</v>
      </c>
      <c r="AE3538" s="7">
        <v>1968.1</v>
      </c>
      <c r="AF3538" s="7">
        <v>8.3000000000000007</v>
      </c>
      <c r="AG3538" s="7">
        <v>0</v>
      </c>
      <c r="AH3538" s="7">
        <v>415.15</v>
      </c>
      <c r="AI3538" s="7">
        <v>2374.9499999999998</v>
      </c>
      <c r="AJ3538" s="7">
        <f t="shared" si="222"/>
        <v>103.2586956521739</v>
      </c>
      <c r="AK3538" s="7" t="s">
        <v>8247</v>
      </c>
      <c r="AL3538" s="1" t="s">
        <v>45</v>
      </c>
      <c r="AM3538" s="1">
        <f t="shared" si="223"/>
        <v>0</v>
      </c>
      <c r="AN3538" s="1" t="s">
        <v>8232</v>
      </c>
      <c r="AO3538" s="1" t="s">
        <v>108</v>
      </c>
      <c r="AP3538" s="4">
        <f>1</f>
        <v>1</v>
      </c>
    </row>
    <row r="3539" spans="1:42" x14ac:dyDescent="0.3">
      <c r="A3539" s="1" t="s">
        <v>4678</v>
      </c>
      <c r="B3539" s="1" t="s">
        <v>47</v>
      </c>
      <c r="C3539" s="4">
        <v>45</v>
      </c>
      <c r="D3539" s="4" t="str">
        <f t="shared" si="220"/>
        <v>Adult</v>
      </c>
      <c r="E3539" s="1" t="s">
        <v>3</v>
      </c>
      <c r="F3539" s="1" t="s">
        <v>8256</v>
      </c>
      <c r="G3539" s="1" t="s">
        <v>535</v>
      </c>
      <c r="H3539" s="1">
        <v>94305</v>
      </c>
      <c r="I3539" s="4">
        <v>1</v>
      </c>
      <c r="J3539" s="4">
        <v>57</v>
      </c>
      <c r="K3539" s="4" t="str">
        <f t="shared" si="221"/>
        <v>Veteran</v>
      </c>
      <c r="L3539" s="1" t="s">
        <v>40</v>
      </c>
      <c r="M3539" s="1" t="s">
        <v>38</v>
      </c>
      <c r="N3539" s="7">
        <v>41.56</v>
      </c>
      <c r="O3539" s="1" t="s">
        <v>41</v>
      </c>
      <c r="P3539" s="1" t="s">
        <v>41</v>
      </c>
      <c r="Q3539" s="1" t="s">
        <v>8232</v>
      </c>
      <c r="R3539" s="7">
        <v>0</v>
      </c>
      <c r="S3539" s="1" t="s">
        <v>41</v>
      </c>
      <c r="T3539" s="1" t="s">
        <v>41</v>
      </c>
      <c r="U3539" s="1" t="s">
        <v>41</v>
      </c>
      <c r="V3539" s="1" t="s">
        <v>41</v>
      </c>
      <c r="W3539" s="1" t="s">
        <v>41</v>
      </c>
      <c r="X3539" s="1" t="s">
        <v>41</v>
      </c>
      <c r="Y3539" s="1" t="s">
        <v>41</v>
      </c>
      <c r="Z3539" s="1" t="s">
        <v>41</v>
      </c>
      <c r="AA3539" s="1" t="s">
        <v>43</v>
      </c>
      <c r="AB3539" s="1" t="s">
        <v>41</v>
      </c>
      <c r="AC3539" s="1" t="s">
        <v>44</v>
      </c>
      <c r="AD3539" s="7">
        <v>19.399999999999999</v>
      </c>
      <c r="AE3539" s="7">
        <v>1061.5999999999999</v>
      </c>
      <c r="AF3539" s="7">
        <v>0</v>
      </c>
      <c r="AG3539" s="7">
        <v>0</v>
      </c>
      <c r="AH3539" s="7">
        <v>2368.92</v>
      </c>
      <c r="AI3539" s="7">
        <v>3430.52</v>
      </c>
      <c r="AJ3539" s="7">
        <f t="shared" si="222"/>
        <v>60.184561403508773</v>
      </c>
      <c r="AK3539" s="7" t="s">
        <v>8249</v>
      </c>
      <c r="AL3539" s="1" t="s">
        <v>45</v>
      </c>
      <c r="AM3539" s="1">
        <f t="shared" si="223"/>
        <v>0</v>
      </c>
      <c r="AN3539" s="1" t="s">
        <v>8232</v>
      </c>
      <c r="AO3539" s="1" t="s">
        <v>108</v>
      </c>
      <c r="AP3539" s="4">
        <f>1</f>
        <v>1</v>
      </c>
    </row>
    <row r="3540" spans="1:42" x14ac:dyDescent="0.3">
      <c r="A3540" s="1" t="s">
        <v>4679</v>
      </c>
      <c r="B3540" s="1" t="s">
        <v>37</v>
      </c>
      <c r="C3540" s="4">
        <v>25</v>
      </c>
      <c r="D3540" s="4" t="str">
        <f t="shared" si="220"/>
        <v>Adult</v>
      </c>
      <c r="E3540" s="1" t="s">
        <v>3</v>
      </c>
      <c r="F3540" s="1" t="s">
        <v>8254</v>
      </c>
      <c r="G3540" s="1" t="s">
        <v>520</v>
      </c>
      <c r="H3540" s="1">
        <v>94949</v>
      </c>
      <c r="I3540" s="4">
        <v>9</v>
      </c>
      <c r="J3540" s="4">
        <v>56</v>
      </c>
      <c r="K3540" s="4" t="str">
        <f t="shared" si="221"/>
        <v>Veteran</v>
      </c>
      <c r="L3540" s="1" t="s">
        <v>40</v>
      </c>
      <c r="M3540" s="1" t="s">
        <v>38</v>
      </c>
      <c r="N3540" s="7">
        <v>42.81</v>
      </c>
      <c r="O3540" s="1" t="s">
        <v>38</v>
      </c>
      <c r="P3540" s="1" t="s">
        <v>38</v>
      </c>
      <c r="Q3540" s="1" t="s">
        <v>53</v>
      </c>
      <c r="R3540" s="7">
        <v>51</v>
      </c>
      <c r="S3540" s="1" t="s">
        <v>41</v>
      </c>
      <c r="T3540" s="1" t="s">
        <v>41</v>
      </c>
      <c r="U3540" s="1" t="s">
        <v>41</v>
      </c>
      <c r="V3540" s="1" t="s">
        <v>41</v>
      </c>
      <c r="W3540" s="1" t="s">
        <v>38</v>
      </c>
      <c r="X3540" s="1" t="s">
        <v>41</v>
      </c>
      <c r="Y3540" s="1" t="s">
        <v>41</v>
      </c>
      <c r="Z3540" s="1" t="s">
        <v>38</v>
      </c>
      <c r="AA3540" s="1" t="s">
        <v>49</v>
      </c>
      <c r="AB3540" s="1" t="s">
        <v>38</v>
      </c>
      <c r="AC3540" s="1" t="s">
        <v>54</v>
      </c>
      <c r="AD3540" s="7">
        <v>85.6</v>
      </c>
      <c r="AE3540" s="7">
        <v>4902.8</v>
      </c>
      <c r="AF3540" s="7">
        <v>0</v>
      </c>
      <c r="AG3540" s="7">
        <v>0</v>
      </c>
      <c r="AH3540" s="7">
        <v>2397.36</v>
      </c>
      <c r="AI3540" s="7">
        <v>7300.16</v>
      </c>
      <c r="AJ3540" s="7">
        <f t="shared" si="222"/>
        <v>130.35999999999999</v>
      </c>
      <c r="AK3540" s="7" t="s">
        <v>8247</v>
      </c>
      <c r="AL3540" s="1" t="s">
        <v>45</v>
      </c>
      <c r="AM3540" s="1">
        <f t="shared" si="223"/>
        <v>0</v>
      </c>
      <c r="AN3540" s="1" t="s">
        <v>8232</v>
      </c>
      <c r="AO3540" s="1" t="s">
        <v>108</v>
      </c>
      <c r="AP3540" s="4">
        <f>1</f>
        <v>1</v>
      </c>
    </row>
    <row r="3541" spans="1:42" x14ac:dyDescent="0.3">
      <c r="A3541" s="1" t="s">
        <v>4680</v>
      </c>
      <c r="B3541" s="1" t="s">
        <v>37</v>
      </c>
      <c r="C3541" s="4">
        <v>51</v>
      </c>
      <c r="D3541" s="4" t="str">
        <f t="shared" si="220"/>
        <v>Senior Citizen</v>
      </c>
      <c r="E3541" s="1" t="s">
        <v>8253</v>
      </c>
      <c r="F3541" s="1" t="s">
        <v>8254</v>
      </c>
      <c r="G3541" s="1" t="s">
        <v>3553</v>
      </c>
      <c r="H3541" s="1">
        <v>91748</v>
      </c>
      <c r="I3541" s="4">
        <v>0</v>
      </c>
      <c r="J3541" s="4">
        <v>10</v>
      </c>
      <c r="K3541" s="4" t="str">
        <f t="shared" si="221"/>
        <v>New</v>
      </c>
      <c r="L3541" s="1" t="s">
        <v>60</v>
      </c>
      <c r="M3541" s="1" t="s">
        <v>38</v>
      </c>
      <c r="N3541" s="7">
        <v>17.010000000000002</v>
      </c>
      <c r="O3541" s="1" t="s">
        <v>38</v>
      </c>
      <c r="P3541" s="1" t="s">
        <v>41</v>
      </c>
      <c r="Q3541" s="1" t="s">
        <v>8232</v>
      </c>
      <c r="R3541" s="7">
        <v>0</v>
      </c>
      <c r="S3541" s="1" t="s">
        <v>41</v>
      </c>
      <c r="T3541" s="1" t="s">
        <v>41</v>
      </c>
      <c r="U3541" s="1" t="s">
        <v>41</v>
      </c>
      <c r="V3541" s="1" t="s">
        <v>41</v>
      </c>
      <c r="W3541" s="1" t="s">
        <v>41</v>
      </c>
      <c r="X3541" s="1" t="s">
        <v>41</v>
      </c>
      <c r="Y3541" s="1" t="s">
        <v>41</v>
      </c>
      <c r="Z3541" s="1" t="s">
        <v>41</v>
      </c>
      <c r="AA3541" s="1" t="s">
        <v>49</v>
      </c>
      <c r="AB3541" s="1" t="s">
        <v>38</v>
      </c>
      <c r="AC3541" s="1" t="s">
        <v>44</v>
      </c>
      <c r="AD3541" s="7">
        <v>24.5</v>
      </c>
      <c r="AE3541" s="7">
        <v>270.14999999999998</v>
      </c>
      <c r="AF3541" s="7">
        <v>0</v>
      </c>
      <c r="AG3541" s="7">
        <v>0</v>
      </c>
      <c r="AH3541" s="7">
        <v>170.1</v>
      </c>
      <c r="AI3541" s="7">
        <v>440.25</v>
      </c>
      <c r="AJ3541" s="7">
        <f t="shared" si="222"/>
        <v>44.024999999999999</v>
      </c>
      <c r="AK3541" s="7" t="s">
        <v>8246</v>
      </c>
      <c r="AL3541" s="1" t="s">
        <v>45</v>
      </c>
      <c r="AM3541" s="1">
        <f t="shared" si="223"/>
        <v>0</v>
      </c>
      <c r="AN3541" s="1" t="s">
        <v>8232</v>
      </c>
      <c r="AO3541" s="1" t="s">
        <v>108</v>
      </c>
      <c r="AP3541" s="4">
        <f>1</f>
        <v>1</v>
      </c>
    </row>
    <row r="3542" spans="1:42" x14ac:dyDescent="0.3">
      <c r="A3542" s="1" t="s">
        <v>4681</v>
      </c>
      <c r="B3542" s="1" t="s">
        <v>37</v>
      </c>
      <c r="C3542" s="4">
        <v>47</v>
      </c>
      <c r="D3542" s="4" t="str">
        <f t="shared" si="220"/>
        <v>Adult</v>
      </c>
      <c r="E3542" s="1" t="s">
        <v>3</v>
      </c>
      <c r="F3542" s="1" t="s">
        <v>8256</v>
      </c>
      <c r="G3542" s="1" t="s">
        <v>648</v>
      </c>
      <c r="H3542" s="1">
        <v>90505</v>
      </c>
      <c r="I3542" s="4">
        <v>1</v>
      </c>
      <c r="J3542" s="4">
        <v>30</v>
      </c>
      <c r="K3542" s="4" t="str">
        <f t="shared" si="221"/>
        <v>Loyal</v>
      </c>
      <c r="L3542" s="1" t="s">
        <v>127</v>
      </c>
      <c r="M3542" s="1" t="s">
        <v>38</v>
      </c>
      <c r="N3542" s="7">
        <v>16.48</v>
      </c>
      <c r="O3542" s="1" t="s">
        <v>41</v>
      </c>
      <c r="P3542" s="1" t="s">
        <v>38</v>
      </c>
      <c r="Q3542" s="1" t="s">
        <v>77</v>
      </c>
      <c r="R3542" s="7">
        <v>17</v>
      </c>
      <c r="S3542" s="1" t="s">
        <v>38</v>
      </c>
      <c r="T3542" s="1" t="s">
        <v>41</v>
      </c>
      <c r="U3542" s="1" t="s">
        <v>41</v>
      </c>
      <c r="V3542" s="1" t="s">
        <v>38</v>
      </c>
      <c r="W3542" s="1" t="s">
        <v>41</v>
      </c>
      <c r="X3542" s="1" t="s">
        <v>38</v>
      </c>
      <c r="Y3542" s="1" t="s">
        <v>38</v>
      </c>
      <c r="Z3542" s="1" t="s">
        <v>38</v>
      </c>
      <c r="AA3542" s="1" t="s">
        <v>49</v>
      </c>
      <c r="AB3542" s="1" t="s">
        <v>41</v>
      </c>
      <c r="AC3542" s="1" t="s">
        <v>54</v>
      </c>
      <c r="AD3542" s="7">
        <v>66.3</v>
      </c>
      <c r="AE3542" s="7">
        <v>1923.5</v>
      </c>
      <c r="AF3542" s="7">
        <v>0</v>
      </c>
      <c r="AG3542" s="7">
        <v>0</v>
      </c>
      <c r="AH3542" s="7">
        <v>494.4</v>
      </c>
      <c r="AI3542" s="7">
        <v>2417.9</v>
      </c>
      <c r="AJ3542" s="7">
        <f t="shared" si="222"/>
        <v>80.596666666666664</v>
      </c>
      <c r="AK3542" s="7" t="s">
        <v>8249</v>
      </c>
      <c r="AL3542" s="1" t="s">
        <v>45</v>
      </c>
      <c r="AM3542" s="1">
        <f t="shared" si="223"/>
        <v>0</v>
      </c>
      <c r="AN3542" s="1" t="s">
        <v>8232</v>
      </c>
      <c r="AO3542" s="1" t="s">
        <v>108</v>
      </c>
      <c r="AP3542" s="4">
        <f>1</f>
        <v>1</v>
      </c>
    </row>
    <row r="3543" spans="1:42" x14ac:dyDescent="0.3">
      <c r="A3543" s="1" t="s">
        <v>4682</v>
      </c>
      <c r="B3543" s="1" t="s">
        <v>47</v>
      </c>
      <c r="C3543" s="4">
        <v>74</v>
      </c>
      <c r="D3543" s="4" t="str">
        <f t="shared" si="220"/>
        <v>Senior Citizen</v>
      </c>
      <c r="E3543" s="1" t="s">
        <v>8253</v>
      </c>
      <c r="F3543" s="1" t="s">
        <v>8254</v>
      </c>
      <c r="G3543" s="1" t="s">
        <v>900</v>
      </c>
      <c r="H3543" s="1">
        <v>91361</v>
      </c>
      <c r="I3543" s="4">
        <v>0</v>
      </c>
      <c r="J3543" s="4">
        <v>43</v>
      </c>
      <c r="K3543" s="4" t="str">
        <f t="shared" si="221"/>
        <v>Loyal</v>
      </c>
      <c r="L3543" s="1" t="s">
        <v>40</v>
      </c>
      <c r="M3543" s="1" t="s">
        <v>38</v>
      </c>
      <c r="N3543" s="7">
        <v>8.81</v>
      </c>
      <c r="O3543" s="1" t="s">
        <v>38</v>
      </c>
      <c r="P3543" s="1" t="s">
        <v>38</v>
      </c>
      <c r="Q3543" s="1" t="s">
        <v>53</v>
      </c>
      <c r="R3543" s="7">
        <v>7</v>
      </c>
      <c r="S3543" s="1" t="s">
        <v>41</v>
      </c>
      <c r="T3543" s="1" t="s">
        <v>41</v>
      </c>
      <c r="U3543" s="1" t="s">
        <v>41</v>
      </c>
      <c r="V3543" s="1" t="s">
        <v>41</v>
      </c>
      <c r="W3543" s="1" t="s">
        <v>38</v>
      </c>
      <c r="X3543" s="1" t="s">
        <v>41</v>
      </c>
      <c r="Y3543" s="1" t="s">
        <v>41</v>
      </c>
      <c r="Z3543" s="1" t="s">
        <v>38</v>
      </c>
      <c r="AA3543" s="1" t="s">
        <v>71</v>
      </c>
      <c r="AB3543" s="1" t="s">
        <v>38</v>
      </c>
      <c r="AC3543" s="1" t="s">
        <v>54</v>
      </c>
      <c r="AD3543" s="7">
        <v>84.85</v>
      </c>
      <c r="AE3543" s="7">
        <v>3645.6</v>
      </c>
      <c r="AF3543" s="7">
        <v>0</v>
      </c>
      <c r="AG3543" s="7">
        <v>0</v>
      </c>
      <c r="AH3543" s="7">
        <v>378.83</v>
      </c>
      <c r="AI3543" s="7">
        <v>4024.43</v>
      </c>
      <c r="AJ3543" s="7">
        <f t="shared" si="222"/>
        <v>93.59139534883721</v>
      </c>
      <c r="AK3543" s="7" t="s">
        <v>8249</v>
      </c>
      <c r="AL3543" s="1" t="s">
        <v>45</v>
      </c>
      <c r="AM3543" s="1">
        <f t="shared" si="223"/>
        <v>0</v>
      </c>
      <c r="AN3543" s="1" t="s">
        <v>8232</v>
      </c>
      <c r="AO3543" s="1" t="s">
        <v>108</v>
      </c>
      <c r="AP3543" s="4">
        <f>1</f>
        <v>1</v>
      </c>
    </row>
    <row r="3544" spans="1:42" x14ac:dyDescent="0.3">
      <c r="A3544" s="1" t="s">
        <v>4683</v>
      </c>
      <c r="B3544" s="1" t="s">
        <v>37</v>
      </c>
      <c r="C3544" s="4">
        <v>70</v>
      </c>
      <c r="D3544" s="4" t="str">
        <f t="shared" si="220"/>
        <v>Senior Citizen</v>
      </c>
      <c r="E3544" s="1" t="s">
        <v>8253</v>
      </c>
      <c r="F3544" s="1" t="s">
        <v>8254</v>
      </c>
      <c r="G3544" s="1" t="s">
        <v>149</v>
      </c>
      <c r="H3544" s="1">
        <v>92122</v>
      </c>
      <c r="I3544" s="4">
        <v>0</v>
      </c>
      <c r="J3544" s="4">
        <v>54</v>
      </c>
      <c r="K3544" s="4" t="str">
        <f t="shared" si="221"/>
        <v>Veteran</v>
      </c>
      <c r="L3544" s="1" t="s">
        <v>74</v>
      </c>
      <c r="M3544" s="1" t="s">
        <v>38</v>
      </c>
      <c r="N3544" s="7">
        <v>12.08</v>
      </c>
      <c r="O3544" s="1" t="s">
        <v>38</v>
      </c>
      <c r="P3544" s="1" t="s">
        <v>38</v>
      </c>
      <c r="Q3544" s="1" t="s">
        <v>77</v>
      </c>
      <c r="R3544" s="7">
        <v>5</v>
      </c>
      <c r="S3544" s="1" t="s">
        <v>38</v>
      </c>
      <c r="T3544" s="1" t="s">
        <v>38</v>
      </c>
      <c r="U3544" s="1" t="s">
        <v>41</v>
      </c>
      <c r="V3544" s="1" t="s">
        <v>38</v>
      </c>
      <c r="W3544" s="1" t="s">
        <v>38</v>
      </c>
      <c r="X3544" s="1" t="s">
        <v>38</v>
      </c>
      <c r="Y3544" s="1" t="s">
        <v>38</v>
      </c>
      <c r="Z3544" s="1" t="s">
        <v>38</v>
      </c>
      <c r="AA3544" s="1" t="s">
        <v>43</v>
      </c>
      <c r="AB3544" s="1" t="s">
        <v>41</v>
      </c>
      <c r="AC3544" s="1" t="s">
        <v>54</v>
      </c>
      <c r="AD3544" s="7">
        <v>82.45</v>
      </c>
      <c r="AE3544" s="7">
        <v>4350.1000000000004</v>
      </c>
      <c r="AF3544" s="7">
        <v>0</v>
      </c>
      <c r="AG3544" s="7">
        <v>0</v>
      </c>
      <c r="AH3544" s="7">
        <v>652.32000000000005</v>
      </c>
      <c r="AI3544" s="7">
        <v>5002.42</v>
      </c>
      <c r="AJ3544" s="7">
        <f t="shared" si="222"/>
        <v>92.637407407407409</v>
      </c>
      <c r="AK3544" s="7" t="s">
        <v>8249</v>
      </c>
      <c r="AL3544" s="1" t="s">
        <v>55</v>
      </c>
      <c r="AM3544" s="1">
        <f t="shared" si="223"/>
        <v>1</v>
      </c>
      <c r="AN3544" s="1" t="s">
        <v>56</v>
      </c>
      <c r="AO3544" s="1" t="s">
        <v>102</v>
      </c>
      <c r="AP3544" s="4">
        <f>1</f>
        <v>1</v>
      </c>
    </row>
    <row r="3545" spans="1:42" x14ac:dyDescent="0.3">
      <c r="A3545" s="1" t="s">
        <v>4684</v>
      </c>
      <c r="B3545" s="1" t="s">
        <v>37</v>
      </c>
      <c r="C3545" s="4">
        <v>39</v>
      </c>
      <c r="D3545" s="4" t="str">
        <f t="shared" si="220"/>
        <v>Adult</v>
      </c>
      <c r="E3545" s="1" t="s">
        <v>3</v>
      </c>
      <c r="F3545" s="1" t="s">
        <v>8255</v>
      </c>
      <c r="G3545" s="1" t="s">
        <v>4685</v>
      </c>
      <c r="H3545" s="1">
        <v>95627</v>
      </c>
      <c r="I3545" s="4">
        <v>10</v>
      </c>
      <c r="J3545" s="4">
        <v>9</v>
      </c>
      <c r="K3545" s="4" t="str">
        <f t="shared" si="221"/>
        <v>New</v>
      </c>
      <c r="L3545" s="1" t="s">
        <v>40</v>
      </c>
      <c r="M3545" s="1" t="s">
        <v>38</v>
      </c>
      <c r="N3545" s="7">
        <v>8.1</v>
      </c>
      <c r="O3545" s="1" t="s">
        <v>41</v>
      </c>
      <c r="P3545" s="1" t="s">
        <v>38</v>
      </c>
      <c r="Q3545" s="1" t="s">
        <v>53</v>
      </c>
      <c r="R3545" s="7">
        <v>20</v>
      </c>
      <c r="S3545" s="1" t="s">
        <v>41</v>
      </c>
      <c r="T3545" s="1" t="s">
        <v>41</v>
      </c>
      <c r="U3545" s="1" t="s">
        <v>41</v>
      </c>
      <c r="V3545" s="1" t="s">
        <v>38</v>
      </c>
      <c r="W3545" s="1" t="s">
        <v>41</v>
      </c>
      <c r="X3545" s="1" t="s">
        <v>41</v>
      </c>
      <c r="Y3545" s="1" t="s">
        <v>41</v>
      </c>
      <c r="Z3545" s="1" t="s">
        <v>38</v>
      </c>
      <c r="AA3545" s="1" t="s">
        <v>49</v>
      </c>
      <c r="AB3545" s="1" t="s">
        <v>38</v>
      </c>
      <c r="AC3545" s="1" t="s">
        <v>54</v>
      </c>
      <c r="AD3545" s="7">
        <v>75.849999999999994</v>
      </c>
      <c r="AE3545" s="7">
        <v>647.5</v>
      </c>
      <c r="AF3545" s="7">
        <v>0</v>
      </c>
      <c r="AG3545" s="7">
        <v>0</v>
      </c>
      <c r="AH3545" s="7">
        <v>72.900000000000006</v>
      </c>
      <c r="AI3545" s="7">
        <v>720.4</v>
      </c>
      <c r="AJ3545" s="7">
        <f t="shared" si="222"/>
        <v>80.044444444444437</v>
      </c>
      <c r="AK3545" s="7" t="s">
        <v>8249</v>
      </c>
      <c r="AL3545" s="1" t="s">
        <v>45</v>
      </c>
      <c r="AM3545" s="1">
        <f t="shared" si="223"/>
        <v>0</v>
      </c>
      <c r="AN3545" s="1" t="s">
        <v>8232</v>
      </c>
      <c r="AO3545" s="1" t="s">
        <v>108</v>
      </c>
      <c r="AP3545" s="4">
        <f>1</f>
        <v>1</v>
      </c>
    </row>
    <row r="3546" spans="1:42" x14ac:dyDescent="0.3">
      <c r="A3546" s="1" t="s">
        <v>4686</v>
      </c>
      <c r="B3546" s="1" t="s">
        <v>47</v>
      </c>
      <c r="C3546" s="4">
        <v>20</v>
      </c>
      <c r="D3546" s="4" t="str">
        <f t="shared" si="220"/>
        <v>Teenager</v>
      </c>
      <c r="E3546" s="1" t="s">
        <v>8253</v>
      </c>
      <c r="F3546" s="1" t="s">
        <v>8254</v>
      </c>
      <c r="G3546" s="1" t="s">
        <v>334</v>
      </c>
      <c r="H3546" s="1">
        <v>91364</v>
      </c>
      <c r="I3546" s="4">
        <v>0</v>
      </c>
      <c r="J3546" s="4">
        <v>27</v>
      </c>
      <c r="K3546" s="4" t="str">
        <f t="shared" si="221"/>
        <v>Loyal</v>
      </c>
      <c r="L3546" s="1" t="s">
        <v>40</v>
      </c>
      <c r="M3546" s="1" t="s">
        <v>38</v>
      </c>
      <c r="N3546" s="7">
        <v>25.51</v>
      </c>
      <c r="O3546" s="1" t="s">
        <v>38</v>
      </c>
      <c r="P3546" s="1" t="s">
        <v>38</v>
      </c>
      <c r="Q3546" s="1" t="s">
        <v>53</v>
      </c>
      <c r="R3546" s="7">
        <v>69</v>
      </c>
      <c r="S3546" s="1" t="s">
        <v>41</v>
      </c>
      <c r="T3546" s="1" t="s">
        <v>41</v>
      </c>
      <c r="U3546" s="1" t="s">
        <v>38</v>
      </c>
      <c r="V3546" s="1" t="s">
        <v>41</v>
      </c>
      <c r="W3546" s="1" t="s">
        <v>41</v>
      </c>
      <c r="X3546" s="1" t="s">
        <v>41</v>
      </c>
      <c r="Y3546" s="1" t="s">
        <v>41</v>
      </c>
      <c r="Z3546" s="1" t="s">
        <v>41</v>
      </c>
      <c r="AA3546" s="1" t="s">
        <v>49</v>
      </c>
      <c r="AB3546" s="1" t="s">
        <v>38</v>
      </c>
      <c r="AC3546" s="1" t="s">
        <v>54</v>
      </c>
      <c r="AD3546" s="7">
        <v>81.3</v>
      </c>
      <c r="AE3546" s="7">
        <v>2272.8000000000002</v>
      </c>
      <c r="AF3546" s="7">
        <v>29.93</v>
      </c>
      <c r="AG3546" s="7">
        <v>130</v>
      </c>
      <c r="AH3546" s="7">
        <v>688.77</v>
      </c>
      <c r="AI3546" s="7">
        <v>3061.64</v>
      </c>
      <c r="AJ3546" s="7">
        <f t="shared" si="222"/>
        <v>113.39407407407407</v>
      </c>
      <c r="AK3546" s="7" t="s">
        <v>8247</v>
      </c>
      <c r="AL3546" s="1" t="s">
        <v>45</v>
      </c>
      <c r="AM3546" s="1">
        <f t="shared" si="223"/>
        <v>0</v>
      </c>
      <c r="AN3546" s="1" t="s">
        <v>8232</v>
      </c>
      <c r="AO3546" s="1" t="s">
        <v>108</v>
      </c>
      <c r="AP3546" s="4">
        <f>1</f>
        <v>1</v>
      </c>
    </row>
    <row r="3547" spans="1:42" x14ac:dyDescent="0.3">
      <c r="A3547" s="1" t="s">
        <v>4687</v>
      </c>
      <c r="B3547" s="1" t="s">
        <v>37</v>
      </c>
      <c r="C3547" s="4">
        <v>46</v>
      </c>
      <c r="D3547" s="4" t="str">
        <f t="shared" si="220"/>
        <v>Adult</v>
      </c>
      <c r="E3547" s="1" t="s">
        <v>8253</v>
      </c>
      <c r="F3547" s="1" t="s">
        <v>8254</v>
      </c>
      <c r="G3547" s="1" t="s">
        <v>4688</v>
      </c>
      <c r="H3547" s="1">
        <v>94963</v>
      </c>
      <c r="I3547" s="4">
        <v>0</v>
      </c>
      <c r="J3547" s="4">
        <v>20</v>
      </c>
      <c r="K3547" s="4" t="str">
        <f t="shared" si="221"/>
        <v>Loyal</v>
      </c>
      <c r="L3547" s="1" t="s">
        <v>60</v>
      </c>
      <c r="M3547" s="1" t="s">
        <v>38</v>
      </c>
      <c r="N3547" s="7">
        <v>33.86</v>
      </c>
      <c r="O3547" s="1" t="s">
        <v>41</v>
      </c>
      <c r="P3547" s="1" t="s">
        <v>41</v>
      </c>
      <c r="Q3547" s="1" t="s">
        <v>8232</v>
      </c>
      <c r="R3547" s="7">
        <v>0</v>
      </c>
      <c r="S3547" s="1" t="s">
        <v>41</v>
      </c>
      <c r="T3547" s="1" t="s">
        <v>41</v>
      </c>
      <c r="U3547" s="1" t="s">
        <v>41</v>
      </c>
      <c r="V3547" s="1" t="s">
        <v>41</v>
      </c>
      <c r="W3547" s="1" t="s">
        <v>41</v>
      </c>
      <c r="X3547" s="1" t="s">
        <v>41</v>
      </c>
      <c r="Y3547" s="1" t="s">
        <v>41</v>
      </c>
      <c r="Z3547" s="1" t="s">
        <v>41</v>
      </c>
      <c r="AA3547" s="1" t="s">
        <v>49</v>
      </c>
      <c r="AB3547" s="1" t="s">
        <v>38</v>
      </c>
      <c r="AC3547" s="1" t="s">
        <v>44</v>
      </c>
      <c r="AD3547" s="7">
        <v>18.899999999999999</v>
      </c>
      <c r="AE3547" s="7">
        <v>347.65</v>
      </c>
      <c r="AF3547" s="7">
        <v>0</v>
      </c>
      <c r="AG3547" s="7">
        <v>0</v>
      </c>
      <c r="AH3547" s="7">
        <v>677.2</v>
      </c>
      <c r="AI3547" s="7">
        <v>1024.8499999999999</v>
      </c>
      <c r="AJ3547" s="7">
        <f t="shared" si="222"/>
        <v>51.242499999999993</v>
      </c>
      <c r="AK3547" s="7" t="s">
        <v>8249</v>
      </c>
      <c r="AL3547" s="1" t="s">
        <v>45</v>
      </c>
      <c r="AM3547" s="1">
        <f t="shared" si="223"/>
        <v>0</v>
      </c>
      <c r="AN3547" s="1" t="s">
        <v>8232</v>
      </c>
      <c r="AO3547" s="1" t="s">
        <v>108</v>
      </c>
      <c r="AP3547" s="4">
        <f>1</f>
        <v>1</v>
      </c>
    </row>
    <row r="3548" spans="1:42" x14ac:dyDescent="0.3">
      <c r="A3548" s="1" t="s">
        <v>4689</v>
      </c>
      <c r="B3548" s="1" t="s">
        <v>47</v>
      </c>
      <c r="C3548" s="4">
        <v>39</v>
      </c>
      <c r="D3548" s="4" t="str">
        <f t="shared" si="220"/>
        <v>Adult</v>
      </c>
      <c r="E3548" s="1" t="s">
        <v>3</v>
      </c>
      <c r="F3548" s="1" t="s">
        <v>8254</v>
      </c>
      <c r="G3548" s="1" t="s">
        <v>124</v>
      </c>
      <c r="H3548" s="1">
        <v>95350</v>
      </c>
      <c r="I3548" s="4">
        <v>1</v>
      </c>
      <c r="J3548" s="4">
        <v>7</v>
      </c>
      <c r="K3548" s="4" t="str">
        <f t="shared" si="221"/>
        <v>New</v>
      </c>
      <c r="L3548" s="1" t="s">
        <v>52</v>
      </c>
      <c r="M3548" s="1" t="s">
        <v>38</v>
      </c>
      <c r="N3548" s="7">
        <v>14.75</v>
      </c>
      <c r="O3548" s="1" t="s">
        <v>41</v>
      </c>
      <c r="P3548" s="1" t="s">
        <v>38</v>
      </c>
      <c r="Q3548" s="1" t="s">
        <v>53</v>
      </c>
      <c r="R3548" s="7">
        <v>28</v>
      </c>
      <c r="S3548" s="1" t="s">
        <v>41</v>
      </c>
      <c r="T3548" s="1" t="s">
        <v>41</v>
      </c>
      <c r="U3548" s="1" t="s">
        <v>41</v>
      </c>
      <c r="V3548" s="1" t="s">
        <v>41</v>
      </c>
      <c r="W3548" s="1" t="s">
        <v>41</v>
      </c>
      <c r="X3548" s="1" t="s">
        <v>41</v>
      </c>
      <c r="Y3548" s="1" t="s">
        <v>41</v>
      </c>
      <c r="Z3548" s="1" t="s">
        <v>41</v>
      </c>
      <c r="AA3548" s="1" t="s">
        <v>49</v>
      </c>
      <c r="AB3548" s="1" t="s">
        <v>38</v>
      </c>
      <c r="AC3548" s="1" t="s">
        <v>54</v>
      </c>
      <c r="AD3548" s="7">
        <v>69.349999999999994</v>
      </c>
      <c r="AE3548" s="7">
        <v>451.1</v>
      </c>
      <c r="AF3548" s="7">
        <v>0</v>
      </c>
      <c r="AG3548" s="7">
        <v>10</v>
      </c>
      <c r="AH3548" s="7">
        <v>103.25</v>
      </c>
      <c r="AI3548" s="7">
        <v>564.35</v>
      </c>
      <c r="AJ3548" s="7">
        <f t="shared" si="222"/>
        <v>80.621428571428581</v>
      </c>
      <c r="AK3548" s="7" t="s">
        <v>8249</v>
      </c>
      <c r="AL3548" s="1" t="s">
        <v>55</v>
      </c>
      <c r="AM3548" s="1">
        <f t="shared" si="223"/>
        <v>1</v>
      </c>
      <c r="AN3548" s="1" t="s">
        <v>56</v>
      </c>
      <c r="AO3548" s="1" t="s">
        <v>57</v>
      </c>
      <c r="AP3548" s="4">
        <f>1</f>
        <v>1</v>
      </c>
    </row>
    <row r="3549" spans="1:42" x14ac:dyDescent="0.3">
      <c r="A3549" s="1" t="s">
        <v>4690</v>
      </c>
      <c r="B3549" s="1" t="s">
        <v>47</v>
      </c>
      <c r="C3549" s="4">
        <v>35</v>
      </c>
      <c r="D3549" s="4" t="str">
        <f t="shared" si="220"/>
        <v>Adult</v>
      </c>
      <c r="E3549" s="1" t="s">
        <v>8253</v>
      </c>
      <c r="F3549" s="1" t="s">
        <v>8254</v>
      </c>
      <c r="G3549" s="1" t="s">
        <v>3383</v>
      </c>
      <c r="H3549" s="1">
        <v>95482</v>
      </c>
      <c r="I3549" s="4">
        <v>0</v>
      </c>
      <c r="J3549" s="4">
        <v>6</v>
      </c>
      <c r="K3549" s="4" t="str">
        <f t="shared" si="221"/>
        <v>New</v>
      </c>
      <c r="L3549" s="1" t="s">
        <v>40</v>
      </c>
      <c r="M3549" s="1" t="s">
        <v>38</v>
      </c>
      <c r="N3549" s="7">
        <v>41.16</v>
      </c>
      <c r="O3549" s="1" t="s">
        <v>41</v>
      </c>
      <c r="P3549" s="1" t="s">
        <v>38</v>
      </c>
      <c r="Q3549" s="1" t="s">
        <v>42</v>
      </c>
      <c r="R3549" s="7">
        <v>10</v>
      </c>
      <c r="S3549" s="1" t="s">
        <v>41</v>
      </c>
      <c r="T3549" s="1" t="s">
        <v>41</v>
      </c>
      <c r="U3549" s="1" t="s">
        <v>41</v>
      </c>
      <c r="V3549" s="1" t="s">
        <v>41</v>
      </c>
      <c r="W3549" s="1" t="s">
        <v>41</v>
      </c>
      <c r="X3549" s="1" t="s">
        <v>41</v>
      </c>
      <c r="Y3549" s="1" t="s">
        <v>41</v>
      </c>
      <c r="Z3549" s="1" t="s">
        <v>41</v>
      </c>
      <c r="AA3549" s="1" t="s">
        <v>49</v>
      </c>
      <c r="AB3549" s="1" t="s">
        <v>41</v>
      </c>
      <c r="AC3549" s="1" t="s">
        <v>54</v>
      </c>
      <c r="AD3549" s="7">
        <v>44.75</v>
      </c>
      <c r="AE3549" s="7">
        <v>270.95</v>
      </c>
      <c r="AF3549" s="7">
        <v>0</v>
      </c>
      <c r="AG3549" s="7">
        <v>10</v>
      </c>
      <c r="AH3549" s="7">
        <v>246.96</v>
      </c>
      <c r="AI3549" s="7">
        <v>527.91</v>
      </c>
      <c r="AJ3549" s="7">
        <f t="shared" si="222"/>
        <v>87.984999999999999</v>
      </c>
      <c r="AK3549" s="7" t="s">
        <v>8249</v>
      </c>
      <c r="AL3549" s="1" t="s">
        <v>55</v>
      </c>
      <c r="AM3549" s="1">
        <f t="shared" si="223"/>
        <v>1</v>
      </c>
      <c r="AN3549" s="1" t="s">
        <v>61</v>
      </c>
      <c r="AO3549" s="1" t="s">
        <v>65</v>
      </c>
      <c r="AP3549" s="4">
        <f>1</f>
        <v>1</v>
      </c>
    </row>
    <row r="3550" spans="1:42" x14ac:dyDescent="0.3">
      <c r="A3550" s="1" t="s">
        <v>4691</v>
      </c>
      <c r="B3550" s="1" t="s">
        <v>47</v>
      </c>
      <c r="C3550" s="4">
        <v>23</v>
      </c>
      <c r="D3550" s="4" t="str">
        <f t="shared" si="220"/>
        <v>Teenager</v>
      </c>
      <c r="E3550" s="1" t="s">
        <v>3</v>
      </c>
      <c r="F3550" s="1" t="s">
        <v>8254</v>
      </c>
      <c r="G3550" s="1" t="s">
        <v>4692</v>
      </c>
      <c r="H3550" s="1">
        <v>92007</v>
      </c>
      <c r="I3550" s="4">
        <v>6</v>
      </c>
      <c r="J3550" s="4">
        <v>51</v>
      </c>
      <c r="K3550" s="4" t="str">
        <f t="shared" si="221"/>
        <v>Veteran</v>
      </c>
      <c r="L3550" s="1" t="s">
        <v>40</v>
      </c>
      <c r="M3550" s="1" t="s">
        <v>38</v>
      </c>
      <c r="N3550" s="7">
        <v>26.73</v>
      </c>
      <c r="O3550" s="1" t="s">
        <v>38</v>
      </c>
      <c r="P3550" s="1" t="s">
        <v>38</v>
      </c>
      <c r="Q3550" s="1" t="s">
        <v>53</v>
      </c>
      <c r="R3550" s="7">
        <v>41</v>
      </c>
      <c r="S3550" s="1" t="s">
        <v>38</v>
      </c>
      <c r="T3550" s="1" t="s">
        <v>38</v>
      </c>
      <c r="U3550" s="1" t="s">
        <v>41</v>
      </c>
      <c r="V3550" s="1" t="s">
        <v>38</v>
      </c>
      <c r="W3550" s="1" t="s">
        <v>38</v>
      </c>
      <c r="X3550" s="1" t="s">
        <v>38</v>
      </c>
      <c r="Y3550" s="1" t="s">
        <v>38</v>
      </c>
      <c r="Z3550" s="1" t="s">
        <v>38</v>
      </c>
      <c r="AA3550" s="1" t="s">
        <v>43</v>
      </c>
      <c r="AB3550" s="1" t="s">
        <v>41</v>
      </c>
      <c r="AC3550" s="1" t="s">
        <v>44</v>
      </c>
      <c r="AD3550" s="7">
        <v>110.05</v>
      </c>
      <c r="AE3550" s="7">
        <v>5686.4</v>
      </c>
      <c r="AF3550" s="7">
        <v>20.28</v>
      </c>
      <c r="AG3550" s="7">
        <v>0</v>
      </c>
      <c r="AH3550" s="7">
        <v>1363.23</v>
      </c>
      <c r="AI3550" s="7">
        <v>7029.35</v>
      </c>
      <c r="AJ3550" s="7">
        <f t="shared" si="222"/>
        <v>137.83039215686276</v>
      </c>
      <c r="AK3550" s="7" t="s">
        <v>8247</v>
      </c>
      <c r="AL3550" s="1" t="s">
        <v>45</v>
      </c>
      <c r="AM3550" s="1">
        <f t="shared" si="223"/>
        <v>0</v>
      </c>
      <c r="AN3550" s="1" t="s">
        <v>8232</v>
      </c>
      <c r="AO3550" s="1" t="s">
        <v>108</v>
      </c>
      <c r="AP3550" s="4">
        <f>1</f>
        <v>1</v>
      </c>
    </row>
    <row r="3551" spans="1:42" x14ac:dyDescent="0.3">
      <c r="A3551" s="1" t="s">
        <v>4693</v>
      </c>
      <c r="B3551" s="1" t="s">
        <v>47</v>
      </c>
      <c r="C3551" s="4">
        <v>21</v>
      </c>
      <c r="D3551" s="4" t="str">
        <f t="shared" si="220"/>
        <v>Teenager</v>
      </c>
      <c r="E3551" s="1" t="s">
        <v>8253</v>
      </c>
      <c r="F3551" s="1" t="s">
        <v>8254</v>
      </c>
      <c r="G3551" s="1" t="s">
        <v>4694</v>
      </c>
      <c r="H3551" s="1">
        <v>94556</v>
      </c>
      <c r="I3551" s="4">
        <v>0</v>
      </c>
      <c r="J3551" s="4">
        <v>2</v>
      </c>
      <c r="K3551" s="4" t="str">
        <f t="shared" si="221"/>
        <v>New</v>
      </c>
      <c r="L3551" s="1" t="s">
        <v>40</v>
      </c>
      <c r="M3551" s="1" t="s">
        <v>38</v>
      </c>
      <c r="N3551" s="7">
        <v>36.06</v>
      </c>
      <c r="O3551" s="1" t="s">
        <v>41</v>
      </c>
      <c r="P3551" s="1" t="s">
        <v>38</v>
      </c>
      <c r="Q3551" s="1" t="s">
        <v>53</v>
      </c>
      <c r="R3551" s="7">
        <v>85</v>
      </c>
      <c r="S3551" s="1" t="s">
        <v>41</v>
      </c>
      <c r="T3551" s="1" t="s">
        <v>41</v>
      </c>
      <c r="U3551" s="1" t="s">
        <v>41</v>
      </c>
      <c r="V3551" s="1" t="s">
        <v>41</v>
      </c>
      <c r="W3551" s="1" t="s">
        <v>41</v>
      </c>
      <c r="X3551" s="1" t="s">
        <v>41</v>
      </c>
      <c r="Y3551" s="1" t="s">
        <v>41</v>
      </c>
      <c r="Z3551" s="1" t="s">
        <v>38</v>
      </c>
      <c r="AA3551" s="1" t="s">
        <v>49</v>
      </c>
      <c r="AB3551" s="1" t="s">
        <v>41</v>
      </c>
      <c r="AC3551" s="1" t="s">
        <v>44</v>
      </c>
      <c r="AD3551" s="7">
        <v>64.792366026289201</v>
      </c>
      <c r="AE3551" s="7">
        <v>140.69999999999999</v>
      </c>
      <c r="AF3551" s="7">
        <v>0</v>
      </c>
      <c r="AG3551" s="7">
        <v>0</v>
      </c>
      <c r="AH3551" s="7">
        <v>72.12</v>
      </c>
      <c r="AI3551" s="7">
        <v>212.82</v>
      </c>
      <c r="AJ3551" s="7">
        <f t="shared" si="222"/>
        <v>106.41</v>
      </c>
      <c r="AK3551" s="7" t="s">
        <v>8247</v>
      </c>
      <c r="AL3551" s="1" t="s">
        <v>55</v>
      </c>
      <c r="AM3551" s="1">
        <f t="shared" si="223"/>
        <v>1</v>
      </c>
      <c r="AN3551" s="1" t="s">
        <v>61</v>
      </c>
      <c r="AO3551" s="1" t="s">
        <v>431</v>
      </c>
      <c r="AP3551" s="4">
        <f>1</f>
        <v>1</v>
      </c>
    </row>
    <row r="3552" spans="1:42" x14ac:dyDescent="0.3">
      <c r="A3552" s="1" t="s">
        <v>4695</v>
      </c>
      <c r="B3552" s="1" t="s">
        <v>47</v>
      </c>
      <c r="C3552" s="4">
        <v>69</v>
      </c>
      <c r="D3552" s="4" t="str">
        <f t="shared" si="220"/>
        <v>Senior Citizen</v>
      </c>
      <c r="E3552" s="1" t="s">
        <v>8253</v>
      </c>
      <c r="F3552" s="1" t="s">
        <v>8254</v>
      </c>
      <c r="G3552" s="1" t="s">
        <v>3137</v>
      </c>
      <c r="H3552" s="1">
        <v>93254</v>
      </c>
      <c r="I3552" s="4">
        <v>0</v>
      </c>
      <c r="J3552" s="4">
        <v>1</v>
      </c>
      <c r="K3552" s="4" t="str">
        <f t="shared" si="221"/>
        <v>New</v>
      </c>
      <c r="L3552" s="1" t="s">
        <v>52</v>
      </c>
      <c r="M3552" s="1" t="s">
        <v>38</v>
      </c>
      <c r="N3552" s="7">
        <v>19.87</v>
      </c>
      <c r="O3552" s="1" t="s">
        <v>41</v>
      </c>
      <c r="P3552" s="1" t="s">
        <v>41</v>
      </c>
      <c r="Q3552" s="1" t="s">
        <v>8232</v>
      </c>
      <c r="R3552" s="7">
        <v>0</v>
      </c>
      <c r="S3552" s="1" t="s">
        <v>41</v>
      </c>
      <c r="T3552" s="1" t="s">
        <v>41</v>
      </c>
      <c r="U3552" s="1" t="s">
        <v>41</v>
      </c>
      <c r="V3552" s="1" t="s">
        <v>41</v>
      </c>
      <c r="W3552" s="1" t="s">
        <v>41</v>
      </c>
      <c r="X3552" s="1" t="s">
        <v>41</v>
      </c>
      <c r="Y3552" s="1" t="s">
        <v>41</v>
      </c>
      <c r="Z3552" s="1" t="s">
        <v>41</v>
      </c>
      <c r="AA3552" s="1" t="s">
        <v>49</v>
      </c>
      <c r="AB3552" s="1" t="s">
        <v>41</v>
      </c>
      <c r="AC3552" s="1" t="s">
        <v>44</v>
      </c>
      <c r="AD3552" s="7">
        <v>20.05</v>
      </c>
      <c r="AE3552" s="7">
        <v>20.05</v>
      </c>
      <c r="AF3552" s="7">
        <v>0</v>
      </c>
      <c r="AG3552" s="7">
        <v>0</v>
      </c>
      <c r="AH3552" s="7">
        <v>19.87</v>
      </c>
      <c r="AI3552" s="7">
        <v>39.92</v>
      </c>
      <c r="AJ3552" s="7">
        <f t="shared" si="222"/>
        <v>39.92</v>
      </c>
      <c r="AK3552" s="7" t="s">
        <v>8246</v>
      </c>
      <c r="AL3552" s="1" t="s">
        <v>55</v>
      </c>
      <c r="AM3552" s="1">
        <f t="shared" si="223"/>
        <v>1</v>
      </c>
      <c r="AN3552" s="1" t="s">
        <v>115</v>
      </c>
      <c r="AO3552" s="1" t="s">
        <v>116</v>
      </c>
      <c r="AP3552" s="4">
        <f>1</f>
        <v>1</v>
      </c>
    </row>
    <row r="3553" spans="1:42" x14ac:dyDescent="0.3">
      <c r="A3553" s="1" t="s">
        <v>4696</v>
      </c>
      <c r="B3553" s="1" t="s">
        <v>37</v>
      </c>
      <c r="C3553" s="4">
        <v>19</v>
      </c>
      <c r="D3553" s="4" t="str">
        <f t="shared" si="220"/>
        <v>Teenager</v>
      </c>
      <c r="E3553" s="1" t="s">
        <v>8253</v>
      </c>
      <c r="F3553" s="1" t="s">
        <v>8254</v>
      </c>
      <c r="G3553" s="1" t="s">
        <v>2118</v>
      </c>
      <c r="H3553" s="1">
        <v>95571</v>
      </c>
      <c r="I3553" s="4">
        <v>0</v>
      </c>
      <c r="J3553" s="4">
        <v>1</v>
      </c>
      <c r="K3553" s="4" t="str">
        <f t="shared" si="221"/>
        <v>New</v>
      </c>
      <c r="L3553" s="1" t="s">
        <v>40</v>
      </c>
      <c r="M3553" s="1" t="s">
        <v>38</v>
      </c>
      <c r="N3553" s="7">
        <v>38.81</v>
      </c>
      <c r="O3553" s="1" t="s">
        <v>41</v>
      </c>
      <c r="P3553" s="1" t="s">
        <v>38</v>
      </c>
      <c r="Q3553" s="1" t="s">
        <v>53</v>
      </c>
      <c r="R3553" s="7">
        <v>52</v>
      </c>
      <c r="S3553" s="1" t="s">
        <v>41</v>
      </c>
      <c r="T3553" s="1" t="s">
        <v>41</v>
      </c>
      <c r="U3553" s="1" t="s">
        <v>41</v>
      </c>
      <c r="V3553" s="1" t="s">
        <v>41</v>
      </c>
      <c r="W3553" s="1" t="s">
        <v>41</v>
      </c>
      <c r="X3553" s="1" t="s">
        <v>41</v>
      </c>
      <c r="Y3553" s="1" t="s">
        <v>38</v>
      </c>
      <c r="Z3553" s="1" t="s">
        <v>38</v>
      </c>
      <c r="AA3553" s="1" t="s">
        <v>49</v>
      </c>
      <c r="AB3553" s="1" t="s">
        <v>38</v>
      </c>
      <c r="AC3553" s="1" t="s">
        <v>44</v>
      </c>
      <c r="AD3553" s="7">
        <v>70.7</v>
      </c>
      <c r="AE3553" s="7">
        <v>70.7</v>
      </c>
      <c r="AF3553" s="7">
        <v>0</v>
      </c>
      <c r="AG3553" s="7">
        <v>0</v>
      </c>
      <c r="AH3553" s="7">
        <v>38.81</v>
      </c>
      <c r="AI3553" s="7">
        <v>109.51</v>
      </c>
      <c r="AJ3553" s="7">
        <f t="shared" si="222"/>
        <v>109.51</v>
      </c>
      <c r="AK3553" s="7" t="s">
        <v>8247</v>
      </c>
      <c r="AL3553" s="1" t="s">
        <v>96</v>
      </c>
      <c r="AM3553" s="1">
        <f t="shared" si="223"/>
        <v>0</v>
      </c>
      <c r="AN3553" s="1" t="s">
        <v>8232</v>
      </c>
      <c r="AO3553" s="1" t="s">
        <v>108</v>
      </c>
      <c r="AP3553" s="4">
        <f>1</f>
        <v>1</v>
      </c>
    </row>
    <row r="3554" spans="1:42" x14ac:dyDescent="0.3">
      <c r="A3554" s="1" t="s">
        <v>4697</v>
      </c>
      <c r="B3554" s="1" t="s">
        <v>37</v>
      </c>
      <c r="C3554" s="4">
        <v>57</v>
      </c>
      <c r="D3554" s="4" t="str">
        <f t="shared" si="220"/>
        <v>Senior Citizen</v>
      </c>
      <c r="E3554" s="1" t="s">
        <v>8253</v>
      </c>
      <c r="F3554" s="1" t="s">
        <v>8254</v>
      </c>
      <c r="G3554" s="1" t="s">
        <v>309</v>
      </c>
      <c r="H3554" s="1">
        <v>92203</v>
      </c>
      <c r="I3554" s="4">
        <v>0</v>
      </c>
      <c r="J3554" s="4">
        <v>38</v>
      </c>
      <c r="K3554" s="4" t="str">
        <f t="shared" si="221"/>
        <v>Loyal</v>
      </c>
      <c r="L3554" s="1" t="s">
        <v>40</v>
      </c>
      <c r="M3554" s="1" t="s">
        <v>38</v>
      </c>
      <c r="N3554" s="7">
        <v>25.11</v>
      </c>
      <c r="O3554" s="1" t="s">
        <v>38</v>
      </c>
      <c r="P3554" s="1" t="s">
        <v>38</v>
      </c>
      <c r="Q3554" s="1" t="s">
        <v>77</v>
      </c>
      <c r="R3554" s="7">
        <v>13</v>
      </c>
      <c r="S3554" s="1" t="s">
        <v>38</v>
      </c>
      <c r="T3554" s="1" t="s">
        <v>38</v>
      </c>
      <c r="U3554" s="1" t="s">
        <v>38</v>
      </c>
      <c r="V3554" s="1" t="s">
        <v>41</v>
      </c>
      <c r="W3554" s="1" t="s">
        <v>38</v>
      </c>
      <c r="X3554" s="1" t="s">
        <v>38</v>
      </c>
      <c r="Y3554" s="1" t="s">
        <v>38</v>
      </c>
      <c r="Z3554" s="1" t="s">
        <v>38</v>
      </c>
      <c r="AA3554" s="1" t="s">
        <v>43</v>
      </c>
      <c r="AB3554" s="1" t="s">
        <v>41</v>
      </c>
      <c r="AC3554" s="1" t="s">
        <v>54</v>
      </c>
      <c r="AD3554" s="7">
        <v>84.1</v>
      </c>
      <c r="AE3554" s="7">
        <v>3187.65</v>
      </c>
      <c r="AF3554" s="7">
        <v>0</v>
      </c>
      <c r="AG3554" s="7">
        <v>0</v>
      </c>
      <c r="AH3554" s="7">
        <v>954.18</v>
      </c>
      <c r="AI3554" s="7">
        <v>4141.83</v>
      </c>
      <c r="AJ3554" s="7">
        <f t="shared" si="222"/>
        <v>108.99552631578948</v>
      </c>
      <c r="AK3554" s="7" t="s">
        <v>8247</v>
      </c>
      <c r="AL3554" s="1" t="s">
        <v>45</v>
      </c>
      <c r="AM3554" s="1">
        <f t="shared" si="223"/>
        <v>0</v>
      </c>
      <c r="AN3554" s="1" t="s">
        <v>8232</v>
      </c>
      <c r="AO3554" s="1" t="s">
        <v>108</v>
      </c>
      <c r="AP3554" s="4">
        <f>1</f>
        <v>1</v>
      </c>
    </row>
    <row r="3555" spans="1:42" x14ac:dyDescent="0.3">
      <c r="A3555" s="1" t="s">
        <v>4698</v>
      </c>
      <c r="B3555" s="1" t="s">
        <v>47</v>
      </c>
      <c r="C3555" s="4">
        <v>20</v>
      </c>
      <c r="D3555" s="4" t="str">
        <f t="shared" si="220"/>
        <v>Teenager</v>
      </c>
      <c r="E3555" s="1" t="s">
        <v>8253</v>
      </c>
      <c r="F3555" s="1" t="s">
        <v>8254</v>
      </c>
      <c r="G3555" s="1" t="s">
        <v>4092</v>
      </c>
      <c r="H3555" s="1">
        <v>96118</v>
      </c>
      <c r="I3555" s="4">
        <v>0</v>
      </c>
      <c r="J3555" s="4">
        <v>11</v>
      </c>
      <c r="K3555" s="4" t="str">
        <f t="shared" si="221"/>
        <v>New</v>
      </c>
      <c r="L3555" s="1" t="s">
        <v>40</v>
      </c>
      <c r="M3555" s="1" t="s">
        <v>38</v>
      </c>
      <c r="N3555" s="7">
        <v>13.55</v>
      </c>
      <c r="O3555" s="1" t="s">
        <v>41</v>
      </c>
      <c r="P3555" s="1" t="s">
        <v>38</v>
      </c>
      <c r="Q3555" s="1" t="s">
        <v>53</v>
      </c>
      <c r="R3555" s="7">
        <v>27</v>
      </c>
      <c r="S3555" s="1" t="s">
        <v>41</v>
      </c>
      <c r="T3555" s="1" t="s">
        <v>38</v>
      </c>
      <c r="U3555" s="1" t="s">
        <v>41</v>
      </c>
      <c r="V3555" s="1" t="s">
        <v>41</v>
      </c>
      <c r="W3555" s="1" t="s">
        <v>41</v>
      </c>
      <c r="X3555" s="1" t="s">
        <v>41</v>
      </c>
      <c r="Y3555" s="1" t="s">
        <v>41</v>
      </c>
      <c r="Z3555" s="1" t="s">
        <v>38</v>
      </c>
      <c r="AA3555" s="1" t="s">
        <v>49</v>
      </c>
      <c r="AB3555" s="1" t="s">
        <v>38</v>
      </c>
      <c r="AC3555" s="1" t="s">
        <v>44</v>
      </c>
      <c r="AD3555" s="7">
        <v>75.900000000000006</v>
      </c>
      <c r="AE3555" s="7">
        <v>866.4</v>
      </c>
      <c r="AF3555" s="7">
        <v>0</v>
      </c>
      <c r="AG3555" s="7">
        <v>0</v>
      </c>
      <c r="AH3555" s="7">
        <v>149.05000000000001</v>
      </c>
      <c r="AI3555" s="7">
        <v>1015.45</v>
      </c>
      <c r="AJ3555" s="7">
        <f t="shared" si="222"/>
        <v>92.313636363636363</v>
      </c>
      <c r="AK3555" s="7" t="s">
        <v>8249</v>
      </c>
      <c r="AL3555" s="1" t="s">
        <v>45</v>
      </c>
      <c r="AM3555" s="1">
        <f t="shared" si="223"/>
        <v>0</v>
      </c>
      <c r="AN3555" s="1" t="s">
        <v>8232</v>
      </c>
      <c r="AO3555" s="1" t="s">
        <v>108</v>
      </c>
      <c r="AP3555" s="4">
        <f>1</f>
        <v>1</v>
      </c>
    </row>
    <row r="3556" spans="1:42" x14ac:dyDescent="0.3">
      <c r="A3556" s="1" t="s">
        <v>4699</v>
      </c>
      <c r="B3556" s="1" t="s">
        <v>37</v>
      </c>
      <c r="C3556" s="4">
        <v>49</v>
      </c>
      <c r="D3556" s="4" t="str">
        <f t="shared" si="220"/>
        <v>Adult</v>
      </c>
      <c r="E3556" s="1" t="s">
        <v>8253</v>
      </c>
      <c r="F3556" s="1" t="s">
        <v>8254</v>
      </c>
      <c r="G3556" s="1" t="s">
        <v>1141</v>
      </c>
      <c r="H3556" s="1">
        <v>95926</v>
      </c>
      <c r="I3556" s="4">
        <v>0</v>
      </c>
      <c r="J3556" s="4">
        <v>56</v>
      </c>
      <c r="K3556" s="4" t="str">
        <f t="shared" si="221"/>
        <v>Veteran</v>
      </c>
      <c r="L3556" s="1" t="s">
        <v>40</v>
      </c>
      <c r="M3556" s="1" t="s">
        <v>38</v>
      </c>
      <c r="N3556" s="7">
        <v>32.43</v>
      </c>
      <c r="O3556" s="1" t="s">
        <v>38</v>
      </c>
      <c r="P3556" s="1" t="s">
        <v>38</v>
      </c>
      <c r="Q3556" s="1" t="s">
        <v>53</v>
      </c>
      <c r="R3556" s="7">
        <v>2</v>
      </c>
      <c r="S3556" s="1" t="s">
        <v>41</v>
      </c>
      <c r="T3556" s="1" t="s">
        <v>38</v>
      </c>
      <c r="U3556" s="1" t="s">
        <v>38</v>
      </c>
      <c r="V3556" s="1" t="s">
        <v>41</v>
      </c>
      <c r="W3556" s="1" t="s">
        <v>38</v>
      </c>
      <c r="X3556" s="1" t="s">
        <v>38</v>
      </c>
      <c r="Y3556" s="1" t="s">
        <v>38</v>
      </c>
      <c r="Z3556" s="1" t="s">
        <v>41</v>
      </c>
      <c r="AA3556" s="1" t="s">
        <v>43</v>
      </c>
      <c r="AB3556" s="1" t="s">
        <v>38</v>
      </c>
      <c r="AC3556" s="1" t="s">
        <v>54</v>
      </c>
      <c r="AD3556" s="7">
        <v>106.8</v>
      </c>
      <c r="AE3556" s="7">
        <v>5914.4</v>
      </c>
      <c r="AF3556" s="7">
        <v>0</v>
      </c>
      <c r="AG3556" s="7">
        <v>30</v>
      </c>
      <c r="AH3556" s="7">
        <v>1816.08</v>
      </c>
      <c r="AI3556" s="7">
        <v>7760.48</v>
      </c>
      <c r="AJ3556" s="7">
        <f t="shared" si="222"/>
        <v>138.57999999999998</v>
      </c>
      <c r="AK3556" s="7" t="s">
        <v>8247</v>
      </c>
      <c r="AL3556" s="1" t="s">
        <v>45</v>
      </c>
      <c r="AM3556" s="1">
        <f t="shared" si="223"/>
        <v>0</v>
      </c>
      <c r="AN3556" s="1" t="s">
        <v>8232</v>
      </c>
      <c r="AO3556" s="1" t="s">
        <v>108</v>
      </c>
      <c r="AP3556" s="4">
        <f>1</f>
        <v>1</v>
      </c>
    </row>
    <row r="3557" spans="1:42" x14ac:dyDescent="0.3">
      <c r="A3557" s="1" t="s">
        <v>4700</v>
      </c>
      <c r="B3557" s="1" t="s">
        <v>37</v>
      </c>
      <c r="C3557" s="4">
        <v>35</v>
      </c>
      <c r="D3557" s="4" t="str">
        <f t="shared" si="220"/>
        <v>Adult</v>
      </c>
      <c r="E3557" s="1" t="s">
        <v>3</v>
      </c>
      <c r="F3557" s="1" t="s">
        <v>8254</v>
      </c>
      <c r="G3557" s="1" t="s">
        <v>320</v>
      </c>
      <c r="H3557" s="1">
        <v>95823</v>
      </c>
      <c r="I3557" s="4">
        <v>10</v>
      </c>
      <c r="J3557" s="4">
        <v>72</v>
      </c>
      <c r="K3557" s="4" t="str">
        <f t="shared" si="221"/>
        <v>Veteran</v>
      </c>
      <c r="L3557" s="1" t="s">
        <v>70</v>
      </c>
      <c r="M3557" s="1" t="s">
        <v>38</v>
      </c>
      <c r="N3557" s="7">
        <v>29</v>
      </c>
      <c r="O3557" s="1" t="s">
        <v>38</v>
      </c>
      <c r="P3557" s="1" t="s">
        <v>38</v>
      </c>
      <c r="Q3557" s="1" t="s">
        <v>53</v>
      </c>
      <c r="R3557" s="7">
        <v>22</v>
      </c>
      <c r="S3557" s="1" t="s">
        <v>38</v>
      </c>
      <c r="T3557" s="1" t="s">
        <v>38</v>
      </c>
      <c r="U3557" s="1" t="s">
        <v>38</v>
      </c>
      <c r="V3557" s="1" t="s">
        <v>38</v>
      </c>
      <c r="W3557" s="1" t="s">
        <v>38</v>
      </c>
      <c r="X3557" s="1" t="s">
        <v>38</v>
      </c>
      <c r="Y3557" s="1" t="s">
        <v>38</v>
      </c>
      <c r="Z3557" s="1" t="s">
        <v>38</v>
      </c>
      <c r="AA3557" s="1" t="s">
        <v>71</v>
      </c>
      <c r="AB3557" s="1" t="s">
        <v>38</v>
      </c>
      <c r="AC3557" s="1" t="s">
        <v>54</v>
      </c>
      <c r="AD3557" s="7">
        <v>113.65</v>
      </c>
      <c r="AE3557" s="7">
        <v>8182.75</v>
      </c>
      <c r="AF3557" s="7">
        <v>0</v>
      </c>
      <c r="AG3557" s="7">
        <v>0</v>
      </c>
      <c r="AH3557" s="7">
        <v>2088</v>
      </c>
      <c r="AI3557" s="7">
        <v>10270.75</v>
      </c>
      <c r="AJ3557" s="7">
        <f t="shared" si="222"/>
        <v>142.64930555555554</v>
      </c>
      <c r="AK3557" s="7" t="s">
        <v>8247</v>
      </c>
      <c r="AL3557" s="1" t="s">
        <v>45</v>
      </c>
      <c r="AM3557" s="1">
        <f t="shared" si="223"/>
        <v>0</v>
      </c>
      <c r="AN3557" s="1" t="s">
        <v>8232</v>
      </c>
      <c r="AO3557" s="1" t="s">
        <v>108</v>
      </c>
      <c r="AP3557" s="4">
        <f>1</f>
        <v>1</v>
      </c>
    </row>
    <row r="3558" spans="1:42" x14ac:dyDescent="0.3">
      <c r="A3558" s="1" t="s">
        <v>4701</v>
      </c>
      <c r="B3558" s="1" t="s">
        <v>37</v>
      </c>
      <c r="C3558" s="4">
        <v>52</v>
      </c>
      <c r="D3558" s="4" t="str">
        <f t="shared" si="220"/>
        <v>Senior Citizen</v>
      </c>
      <c r="E3558" s="1" t="s">
        <v>8253</v>
      </c>
      <c r="F3558" s="1" t="s">
        <v>8254</v>
      </c>
      <c r="G3558" s="1" t="s">
        <v>4702</v>
      </c>
      <c r="H3558" s="1">
        <v>92561</v>
      </c>
      <c r="I3558" s="4">
        <v>0</v>
      </c>
      <c r="J3558" s="4">
        <v>13</v>
      </c>
      <c r="K3558" s="4" t="str">
        <f t="shared" si="221"/>
        <v>Loyal</v>
      </c>
      <c r="L3558" s="1" t="s">
        <v>40</v>
      </c>
      <c r="M3558" s="1" t="s">
        <v>38</v>
      </c>
      <c r="N3558" s="7">
        <v>26.57</v>
      </c>
      <c r="O3558" s="1" t="s">
        <v>41</v>
      </c>
      <c r="P3558" s="1" t="s">
        <v>41</v>
      </c>
      <c r="Q3558" s="1" t="s">
        <v>8232</v>
      </c>
      <c r="R3558" s="7">
        <v>0</v>
      </c>
      <c r="S3558" s="1" t="s">
        <v>41</v>
      </c>
      <c r="T3558" s="1" t="s">
        <v>41</v>
      </c>
      <c r="U3558" s="1" t="s">
        <v>41</v>
      </c>
      <c r="V3558" s="1" t="s">
        <v>41</v>
      </c>
      <c r="W3558" s="1" t="s">
        <v>41</v>
      </c>
      <c r="X3558" s="1" t="s">
        <v>41</v>
      </c>
      <c r="Y3558" s="1" t="s">
        <v>41</v>
      </c>
      <c r="Z3558" s="1" t="s">
        <v>41</v>
      </c>
      <c r="AA3558" s="1" t="s">
        <v>43</v>
      </c>
      <c r="AB3558" s="1" t="s">
        <v>41</v>
      </c>
      <c r="AC3558" s="1" t="s">
        <v>181</v>
      </c>
      <c r="AD3558" s="7">
        <v>20.2</v>
      </c>
      <c r="AE3558" s="7">
        <v>273.25</v>
      </c>
      <c r="AF3558" s="7">
        <v>0</v>
      </c>
      <c r="AG3558" s="7">
        <v>0</v>
      </c>
      <c r="AH3558" s="7">
        <v>345.41</v>
      </c>
      <c r="AI3558" s="7">
        <v>618.66</v>
      </c>
      <c r="AJ3558" s="7">
        <f t="shared" si="222"/>
        <v>47.589230769230767</v>
      </c>
      <c r="AK3558" s="7" t="s">
        <v>8246</v>
      </c>
      <c r="AL3558" s="1" t="s">
        <v>45</v>
      </c>
      <c r="AM3558" s="1">
        <f t="shared" si="223"/>
        <v>0</v>
      </c>
      <c r="AN3558" s="1" t="s">
        <v>8232</v>
      </c>
      <c r="AO3558" s="1" t="s">
        <v>108</v>
      </c>
      <c r="AP3558" s="4">
        <f>1</f>
        <v>1</v>
      </c>
    </row>
    <row r="3559" spans="1:42" x14ac:dyDescent="0.3">
      <c r="A3559" s="1" t="s">
        <v>4703</v>
      </c>
      <c r="B3559" s="1" t="s">
        <v>37</v>
      </c>
      <c r="C3559" s="4">
        <v>32</v>
      </c>
      <c r="D3559" s="4" t="str">
        <f t="shared" si="220"/>
        <v>Adult</v>
      </c>
      <c r="E3559" s="1" t="s">
        <v>8253</v>
      </c>
      <c r="F3559" s="1" t="s">
        <v>8254</v>
      </c>
      <c r="G3559" s="1" t="s">
        <v>133</v>
      </c>
      <c r="H3559" s="1">
        <v>90022</v>
      </c>
      <c r="I3559" s="4">
        <v>0</v>
      </c>
      <c r="J3559" s="4">
        <v>1</v>
      </c>
      <c r="K3559" s="4" t="str">
        <f t="shared" si="221"/>
        <v>New</v>
      </c>
      <c r="L3559" s="1" t="s">
        <v>40</v>
      </c>
      <c r="M3559" s="1" t="s">
        <v>38</v>
      </c>
      <c r="N3559" s="7">
        <v>7.11</v>
      </c>
      <c r="O3559" s="1" t="s">
        <v>41</v>
      </c>
      <c r="P3559" s="1" t="s">
        <v>38</v>
      </c>
      <c r="Q3559" s="1" t="s">
        <v>53</v>
      </c>
      <c r="R3559" s="7">
        <v>26</v>
      </c>
      <c r="S3559" s="1" t="s">
        <v>41</v>
      </c>
      <c r="T3559" s="1" t="s">
        <v>41</v>
      </c>
      <c r="U3559" s="1" t="s">
        <v>38</v>
      </c>
      <c r="V3559" s="1" t="s">
        <v>41</v>
      </c>
      <c r="W3559" s="1" t="s">
        <v>41</v>
      </c>
      <c r="X3559" s="1" t="s">
        <v>41</v>
      </c>
      <c r="Y3559" s="1" t="s">
        <v>41</v>
      </c>
      <c r="Z3559" s="1" t="s">
        <v>38</v>
      </c>
      <c r="AA3559" s="1" t="s">
        <v>49</v>
      </c>
      <c r="AB3559" s="1" t="s">
        <v>41</v>
      </c>
      <c r="AC3559" s="1" t="s">
        <v>54</v>
      </c>
      <c r="AD3559" s="7">
        <v>75.55</v>
      </c>
      <c r="AE3559" s="7">
        <v>75.55</v>
      </c>
      <c r="AF3559" s="7">
        <v>0</v>
      </c>
      <c r="AG3559" s="7">
        <v>0</v>
      </c>
      <c r="AH3559" s="7">
        <v>7.11</v>
      </c>
      <c r="AI3559" s="7">
        <v>82.66</v>
      </c>
      <c r="AJ3559" s="7">
        <f t="shared" si="222"/>
        <v>82.66</v>
      </c>
      <c r="AK3559" s="7" t="s">
        <v>8249</v>
      </c>
      <c r="AL3559" s="1" t="s">
        <v>96</v>
      </c>
      <c r="AM3559" s="1">
        <f t="shared" si="223"/>
        <v>0</v>
      </c>
      <c r="AN3559" s="1" t="s">
        <v>8232</v>
      </c>
      <c r="AO3559" s="1" t="s">
        <v>108</v>
      </c>
      <c r="AP3559" s="4">
        <f>1</f>
        <v>1</v>
      </c>
    </row>
    <row r="3560" spans="1:42" x14ac:dyDescent="0.3">
      <c r="A3560" s="1" t="s">
        <v>4704</v>
      </c>
      <c r="B3560" s="1" t="s">
        <v>37</v>
      </c>
      <c r="C3560" s="4">
        <v>19</v>
      </c>
      <c r="D3560" s="4" t="str">
        <f t="shared" si="220"/>
        <v>Teenager</v>
      </c>
      <c r="E3560" s="1" t="s">
        <v>3</v>
      </c>
      <c r="F3560" s="1" t="s">
        <v>8254</v>
      </c>
      <c r="G3560" s="1" t="s">
        <v>1507</v>
      </c>
      <c r="H3560" s="1">
        <v>92694</v>
      </c>
      <c r="I3560" s="4">
        <v>8</v>
      </c>
      <c r="J3560" s="4">
        <v>7</v>
      </c>
      <c r="K3560" s="4" t="str">
        <f t="shared" si="221"/>
        <v>New</v>
      </c>
      <c r="L3560" s="1" t="s">
        <v>40</v>
      </c>
      <c r="M3560" s="1" t="s">
        <v>38</v>
      </c>
      <c r="N3560" s="7">
        <v>41.22</v>
      </c>
      <c r="O3560" s="1" t="s">
        <v>41</v>
      </c>
      <c r="P3560" s="1" t="s">
        <v>38</v>
      </c>
      <c r="Q3560" s="1" t="s">
        <v>53</v>
      </c>
      <c r="R3560" s="7">
        <v>73</v>
      </c>
      <c r="S3560" s="1" t="s">
        <v>41</v>
      </c>
      <c r="T3560" s="1" t="s">
        <v>41</v>
      </c>
      <c r="U3560" s="1" t="s">
        <v>41</v>
      </c>
      <c r="V3560" s="1" t="s">
        <v>41</v>
      </c>
      <c r="W3560" s="1" t="s">
        <v>41</v>
      </c>
      <c r="X3560" s="1" t="s">
        <v>41</v>
      </c>
      <c r="Y3560" s="1" t="s">
        <v>41</v>
      </c>
      <c r="Z3560" s="1" t="s">
        <v>38</v>
      </c>
      <c r="AA3560" s="1" t="s">
        <v>49</v>
      </c>
      <c r="AB3560" s="1" t="s">
        <v>38</v>
      </c>
      <c r="AC3560" s="1" t="s">
        <v>54</v>
      </c>
      <c r="AD3560" s="7">
        <v>69.2</v>
      </c>
      <c r="AE3560" s="7">
        <v>477.55</v>
      </c>
      <c r="AF3560" s="7">
        <v>0</v>
      </c>
      <c r="AG3560" s="7">
        <v>0</v>
      </c>
      <c r="AH3560" s="7">
        <v>288.54000000000002</v>
      </c>
      <c r="AI3560" s="7">
        <v>766.09</v>
      </c>
      <c r="AJ3560" s="7">
        <f t="shared" si="222"/>
        <v>109.44142857142857</v>
      </c>
      <c r="AK3560" s="7" t="s">
        <v>8247</v>
      </c>
      <c r="AL3560" s="1" t="s">
        <v>45</v>
      </c>
      <c r="AM3560" s="1">
        <f t="shared" si="223"/>
        <v>0</v>
      </c>
      <c r="AN3560" s="1" t="s">
        <v>8232</v>
      </c>
      <c r="AO3560" s="1" t="s">
        <v>108</v>
      </c>
      <c r="AP3560" s="4">
        <f>1</f>
        <v>1</v>
      </c>
    </row>
    <row r="3561" spans="1:42" x14ac:dyDescent="0.3">
      <c r="A3561" s="1" t="s">
        <v>4705</v>
      </c>
      <c r="B3561" s="1" t="s">
        <v>37</v>
      </c>
      <c r="C3561" s="4">
        <v>59</v>
      </c>
      <c r="D3561" s="4" t="str">
        <f t="shared" si="220"/>
        <v>Senior Citizen</v>
      </c>
      <c r="E3561" s="1" t="s">
        <v>3</v>
      </c>
      <c r="F3561" s="1" t="s">
        <v>8254</v>
      </c>
      <c r="G3561" s="1" t="s">
        <v>1141</v>
      </c>
      <c r="H3561" s="1">
        <v>95973</v>
      </c>
      <c r="I3561" s="4">
        <v>7</v>
      </c>
      <c r="J3561" s="4">
        <v>51</v>
      </c>
      <c r="K3561" s="4" t="str">
        <f t="shared" si="221"/>
        <v>Veteran</v>
      </c>
      <c r="L3561" s="1" t="s">
        <v>40</v>
      </c>
      <c r="M3561" s="1" t="s">
        <v>38</v>
      </c>
      <c r="N3561" s="7">
        <v>20.47</v>
      </c>
      <c r="O3561" s="1" t="s">
        <v>38</v>
      </c>
      <c r="P3561" s="1" t="s">
        <v>41</v>
      </c>
      <c r="Q3561" s="1" t="s">
        <v>8232</v>
      </c>
      <c r="R3561" s="7">
        <v>0</v>
      </c>
      <c r="S3561" s="1" t="s">
        <v>41</v>
      </c>
      <c r="T3561" s="1" t="s">
        <v>41</v>
      </c>
      <c r="U3561" s="1" t="s">
        <v>41</v>
      </c>
      <c r="V3561" s="1" t="s">
        <v>41</v>
      </c>
      <c r="W3561" s="1" t="s">
        <v>41</v>
      </c>
      <c r="X3561" s="1" t="s">
        <v>41</v>
      </c>
      <c r="Y3561" s="1" t="s">
        <v>41</v>
      </c>
      <c r="Z3561" s="1" t="s">
        <v>41</v>
      </c>
      <c r="AA3561" s="1" t="s">
        <v>71</v>
      </c>
      <c r="AB3561" s="1" t="s">
        <v>41</v>
      </c>
      <c r="AC3561" s="1" t="s">
        <v>181</v>
      </c>
      <c r="AD3561" s="7">
        <v>25.5</v>
      </c>
      <c r="AE3561" s="7">
        <v>1281.25</v>
      </c>
      <c r="AF3561" s="7">
        <v>0</v>
      </c>
      <c r="AG3561" s="7">
        <v>0</v>
      </c>
      <c r="AH3561" s="7">
        <v>1043.97</v>
      </c>
      <c r="AI3561" s="7">
        <v>2325.2199999999998</v>
      </c>
      <c r="AJ3561" s="7">
        <f t="shared" si="222"/>
        <v>45.592549019607837</v>
      </c>
      <c r="AK3561" s="7" t="s">
        <v>8246</v>
      </c>
      <c r="AL3561" s="1" t="s">
        <v>45</v>
      </c>
      <c r="AM3561" s="1">
        <f t="shared" si="223"/>
        <v>0</v>
      </c>
      <c r="AN3561" s="1" t="s">
        <v>8232</v>
      </c>
      <c r="AO3561" s="1" t="s">
        <v>108</v>
      </c>
      <c r="AP3561" s="4">
        <f>1</f>
        <v>1</v>
      </c>
    </row>
    <row r="3562" spans="1:42" x14ac:dyDescent="0.3">
      <c r="A3562" s="1" t="s">
        <v>4706</v>
      </c>
      <c r="B3562" s="1" t="s">
        <v>37</v>
      </c>
      <c r="C3562" s="4">
        <v>69</v>
      </c>
      <c r="D3562" s="4" t="str">
        <f t="shared" si="220"/>
        <v>Senior Citizen</v>
      </c>
      <c r="E3562" s="1" t="s">
        <v>3</v>
      </c>
      <c r="F3562" s="1" t="s">
        <v>8254</v>
      </c>
      <c r="G3562" s="1" t="s">
        <v>4707</v>
      </c>
      <c r="H3562" s="1">
        <v>91745</v>
      </c>
      <c r="I3562" s="4">
        <v>5</v>
      </c>
      <c r="J3562" s="4">
        <v>29</v>
      </c>
      <c r="K3562" s="4" t="str">
        <f t="shared" si="221"/>
        <v>Loyal</v>
      </c>
      <c r="L3562" s="1" t="s">
        <v>40</v>
      </c>
      <c r="M3562" s="1" t="s">
        <v>41</v>
      </c>
      <c r="N3562" s="7">
        <v>25.420517214274568</v>
      </c>
      <c r="O3562" s="1" t="s">
        <v>41</v>
      </c>
      <c r="P3562" s="1" t="s">
        <v>38</v>
      </c>
      <c r="Q3562" s="1" t="s">
        <v>42</v>
      </c>
      <c r="R3562" s="7">
        <v>23</v>
      </c>
      <c r="S3562" s="1" t="s">
        <v>38</v>
      </c>
      <c r="T3562" s="1" t="s">
        <v>41</v>
      </c>
      <c r="U3562" s="1" t="s">
        <v>38</v>
      </c>
      <c r="V3562" s="1" t="s">
        <v>41</v>
      </c>
      <c r="W3562" s="1" t="s">
        <v>41</v>
      </c>
      <c r="X3562" s="1" t="s">
        <v>38</v>
      </c>
      <c r="Y3562" s="1" t="s">
        <v>41</v>
      </c>
      <c r="Z3562" s="1" t="s">
        <v>38</v>
      </c>
      <c r="AA3562" s="1" t="s">
        <v>43</v>
      </c>
      <c r="AB3562" s="1" t="s">
        <v>38</v>
      </c>
      <c r="AC3562" s="1" t="s">
        <v>54</v>
      </c>
      <c r="AD3562" s="7">
        <v>45</v>
      </c>
      <c r="AE3562" s="7">
        <v>1228.6500000000001</v>
      </c>
      <c r="AF3562" s="7">
        <v>0</v>
      </c>
      <c r="AG3562" s="7">
        <v>0</v>
      </c>
      <c r="AH3562" s="7">
        <v>0</v>
      </c>
      <c r="AI3562" s="7">
        <v>1228.6500000000001</v>
      </c>
      <c r="AJ3562" s="7">
        <f t="shared" si="222"/>
        <v>42.36724137931035</v>
      </c>
      <c r="AK3562" s="7" t="s">
        <v>8246</v>
      </c>
      <c r="AL3562" s="1" t="s">
        <v>45</v>
      </c>
      <c r="AM3562" s="1">
        <f t="shared" si="223"/>
        <v>0</v>
      </c>
      <c r="AN3562" s="1" t="s">
        <v>8232</v>
      </c>
      <c r="AO3562" s="1" t="s">
        <v>108</v>
      </c>
      <c r="AP3562" s="4">
        <f>1</f>
        <v>1</v>
      </c>
    </row>
    <row r="3563" spans="1:42" x14ac:dyDescent="0.3">
      <c r="A3563" s="1" t="s">
        <v>4708</v>
      </c>
      <c r="B3563" s="1" t="s">
        <v>47</v>
      </c>
      <c r="C3563" s="4">
        <v>68</v>
      </c>
      <c r="D3563" s="4" t="str">
        <f t="shared" si="220"/>
        <v>Senior Citizen</v>
      </c>
      <c r="E3563" s="1" t="s">
        <v>8253</v>
      </c>
      <c r="F3563" s="1" t="s">
        <v>8254</v>
      </c>
      <c r="G3563" s="1" t="s">
        <v>149</v>
      </c>
      <c r="H3563" s="1">
        <v>92121</v>
      </c>
      <c r="I3563" s="4">
        <v>0</v>
      </c>
      <c r="J3563" s="4">
        <v>1</v>
      </c>
      <c r="K3563" s="4" t="str">
        <f t="shared" si="221"/>
        <v>New</v>
      </c>
      <c r="L3563" s="1" t="s">
        <v>52</v>
      </c>
      <c r="M3563" s="1" t="s">
        <v>38</v>
      </c>
      <c r="N3563" s="7">
        <v>39.78</v>
      </c>
      <c r="O3563" s="1" t="s">
        <v>41</v>
      </c>
      <c r="P3563" s="1" t="s">
        <v>38</v>
      </c>
      <c r="Q3563" s="1" t="s">
        <v>42</v>
      </c>
      <c r="R3563" s="7">
        <v>12</v>
      </c>
      <c r="S3563" s="1" t="s">
        <v>41</v>
      </c>
      <c r="T3563" s="1" t="s">
        <v>41</v>
      </c>
      <c r="U3563" s="1" t="s">
        <v>38</v>
      </c>
      <c r="V3563" s="1" t="s">
        <v>41</v>
      </c>
      <c r="W3563" s="1" t="s">
        <v>41</v>
      </c>
      <c r="X3563" s="1" t="s">
        <v>41</v>
      </c>
      <c r="Y3563" s="1" t="s">
        <v>41</v>
      </c>
      <c r="Z3563" s="1" t="s">
        <v>38</v>
      </c>
      <c r="AA3563" s="1" t="s">
        <v>49</v>
      </c>
      <c r="AB3563" s="1" t="s">
        <v>38</v>
      </c>
      <c r="AC3563" s="1" t="s">
        <v>181</v>
      </c>
      <c r="AD3563" s="7">
        <v>64.792366026289201</v>
      </c>
      <c r="AE3563" s="7">
        <v>50.15</v>
      </c>
      <c r="AF3563" s="7">
        <v>0</v>
      </c>
      <c r="AG3563" s="7">
        <v>0</v>
      </c>
      <c r="AH3563" s="7">
        <v>39.78</v>
      </c>
      <c r="AI3563" s="7">
        <v>89.93</v>
      </c>
      <c r="AJ3563" s="7">
        <f t="shared" si="222"/>
        <v>89.93</v>
      </c>
      <c r="AK3563" s="7" t="s">
        <v>8249</v>
      </c>
      <c r="AL3563" s="1" t="s">
        <v>55</v>
      </c>
      <c r="AM3563" s="1">
        <f t="shared" si="223"/>
        <v>1</v>
      </c>
      <c r="AN3563" s="1" t="s">
        <v>56</v>
      </c>
      <c r="AO3563" s="1" t="s">
        <v>102</v>
      </c>
      <c r="AP3563" s="4">
        <f>1</f>
        <v>1</v>
      </c>
    </row>
    <row r="3564" spans="1:42" x14ac:dyDescent="0.3">
      <c r="A3564" s="1" t="s">
        <v>4709</v>
      </c>
      <c r="B3564" s="1" t="s">
        <v>47</v>
      </c>
      <c r="C3564" s="4">
        <v>56</v>
      </c>
      <c r="D3564" s="4" t="str">
        <f t="shared" si="220"/>
        <v>Senior Citizen</v>
      </c>
      <c r="E3564" s="1" t="s">
        <v>8253</v>
      </c>
      <c r="F3564" s="1" t="s">
        <v>8254</v>
      </c>
      <c r="G3564" s="1" t="s">
        <v>404</v>
      </c>
      <c r="H3564" s="1">
        <v>93603</v>
      </c>
      <c r="I3564" s="4">
        <v>0</v>
      </c>
      <c r="J3564" s="4">
        <v>1</v>
      </c>
      <c r="K3564" s="4" t="str">
        <f t="shared" si="221"/>
        <v>New</v>
      </c>
      <c r="L3564" s="1" t="s">
        <v>52</v>
      </c>
      <c r="M3564" s="1" t="s">
        <v>38</v>
      </c>
      <c r="N3564" s="7">
        <v>47.26</v>
      </c>
      <c r="O3564" s="1" t="s">
        <v>41</v>
      </c>
      <c r="P3564" s="1" t="s">
        <v>41</v>
      </c>
      <c r="Q3564" s="1" t="s">
        <v>8232</v>
      </c>
      <c r="R3564" s="7">
        <v>0</v>
      </c>
      <c r="S3564" s="1" t="s">
        <v>41</v>
      </c>
      <c r="T3564" s="1" t="s">
        <v>41</v>
      </c>
      <c r="U3564" s="1" t="s">
        <v>41</v>
      </c>
      <c r="V3564" s="1" t="s">
        <v>41</v>
      </c>
      <c r="W3564" s="1" t="s">
        <v>41</v>
      </c>
      <c r="X3564" s="1" t="s">
        <v>41</v>
      </c>
      <c r="Y3564" s="1" t="s">
        <v>41</v>
      </c>
      <c r="Z3564" s="1" t="s">
        <v>41</v>
      </c>
      <c r="AA3564" s="1" t="s">
        <v>49</v>
      </c>
      <c r="AB3564" s="1" t="s">
        <v>41</v>
      </c>
      <c r="AC3564" s="1" t="s">
        <v>44</v>
      </c>
      <c r="AD3564" s="7">
        <v>20.6</v>
      </c>
      <c r="AE3564" s="7">
        <v>20.6</v>
      </c>
      <c r="AF3564" s="7">
        <v>0</v>
      </c>
      <c r="AG3564" s="7">
        <v>0</v>
      </c>
      <c r="AH3564" s="7">
        <v>47.26</v>
      </c>
      <c r="AI3564" s="7">
        <v>67.86</v>
      </c>
      <c r="AJ3564" s="7">
        <f t="shared" si="222"/>
        <v>67.86</v>
      </c>
      <c r="AK3564" s="7" t="s">
        <v>8249</v>
      </c>
      <c r="AL3564" s="1" t="s">
        <v>55</v>
      </c>
      <c r="AM3564" s="1">
        <f t="shared" si="223"/>
        <v>1</v>
      </c>
      <c r="AN3564" s="1" t="s">
        <v>115</v>
      </c>
      <c r="AO3564" s="1" t="s">
        <v>116</v>
      </c>
      <c r="AP3564" s="4">
        <f>1</f>
        <v>1</v>
      </c>
    </row>
    <row r="3565" spans="1:42" x14ac:dyDescent="0.3">
      <c r="A3565" s="1" t="s">
        <v>4710</v>
      </c>
      <c r="B3565" s="1" t="s">
        <v>47</v>
      </c>
      <c r="C3565" s="4">
        <v>24</v>
      </c>
      <c r="D3565" s="4" t="str">
        <f t="shared" si="220"/>
        <v>Teenager</v>
      </c>
      <c r="E3565" s="1" t="s">
        <v>8253</v>
      </c>
      <c r="F3565" s="1" t="s">
        <v>8254</v>
      </c>
      <c r="G3565" s="1" t="s">
        <v>3400</v>
      </c>
      <c r="H3565" s="1">
        <v>93921</v>
      </c>
      <c r="I3565" s="4">
        <v>0</v>
      </c>
      <c r="J3565" s="4">
        <v>26</v>
      </c>
      <c r="K3565" s="4" t="str">
        <f t="shared" si="221"/>
        <v>Loyal</v>
      </c>
      <c r="L3565" s="1" t="s">
        <v>40</v>
      </c>
      <c r="M3565" s="1" t="s">
        <v>38</v>
      </c>
      <c r="N3565" s="7">
        <v>49.61</v>
      </c>
      <c r="O3565" s="1" t="s">
        <v>41</v>
      </c>
      <c r="P3565" s="1" t="s">
        <v>38</v>
      </c>
      <c r="Q3565" s="1" t="s">
        <v>77</v>
      </c>
      <c r="R3565" s="7">
        <v>76</v>
      </c>
      <c r="S3565" s="1" t="s">
        <v>38</v>
      </c>
      <c r="T3565" s="1" t="s">
        <v>41</v>
      </c>
      <c r="U3565" s="1" t="s">
        <v>41</v>
      </c>
      <c r="V3565" s="1" t="s">
        <v>38</v>
      </c>
      <c r="W3565" s="1" t="s">
        <v>38</v>
      </c>
      <c r="X3565" s="1" t="s">
        <v>38</v>
      </c>
      <c r="Y3565" s="1" t="s">
        <v>38</v>
      </c>
      <c r="Z3565" s="1" t="s">
        <v>38</v>
      </c>
      <c r="AA3565" s="1" t="s">
        <v>43</v>
      </c>
      <c r="AB3565" s="1" t="s">
        <v>41</v>
      </c>
      <c r="AC3565" s="1" t="s">
        <v>54</v>
      </c>
      <c r="AD3565" s="7">
        <v>75</v>
      </c>
      <c r="AE3565" s="7">
        <v>1908.35</v>
      </c>
      <c r="AF3565" s="7">
        <v>0</v>
      </c>
      <c r="AG3565" s="7">
        <v>0</v>
      </c>
      <c r="AH3565" s="7">
        <v>1289.8599999999999</v>
      </c>
      <c r="AI3565" s="7">
        <v>3198.21</v>
      </c>
      <c r="AJ3565" s="7">
        <f t="shared" si="222"/>
        <v>123.00807692307693</v>
      </c>
      <c r="AK3565" s="7" t="s">
        <v>8247</v>
      </c>
      <c r="AL3565" s="1" t="s">
        <v>45</v>
      </c>
      <c r="AM3565" s="1">
        <f t="shared" si="223"/>
        <v>0</v>
      </c>
      <c r="AN3565" s="1" t="s">
        <v>8232</v>
      </c>
      <c r="AO3565" s="1" t="s">
        <v>108</v>
      </c>
      <c r="AP3565" s="4">
        <f>1</f>
        <v>1</v>
      </c>
    </row>
    <row r="3566" spans="1:42" x14ac:dyDescent="0.3">
      <c r="A3566" s="1" t="s">
        <v>4711</v>
      </c>
      <c r="B3566" s="1" t="s">
        <v>47</v>
      </c>
      <c r="C3566" s="4">
        <v>50</v>
      </c>
      <c r="D3566" s="4" t="str">
        <f t="shared" si="220"/>
        <v>Adult</v>
      </c>
      <c r="E3566" s="1" t="s">
        <v>8253</v>
      </c>
      <c r="F3566" s="1" t="s">
        <v>8254</v>
      </c>
      <c r="G3566" s="1" t="s">
        <v>3706</v>
      </c>
      <c r="H3566" s="1">
        <v>95721</v>
      </c>
      <c r="I3566" s="4">
        <v>0</v>
      </c>
      <c r="J3566" s="4">
        <v>3</v>
      </c>
      <c r="K3566" s="4" t="str">
        <f t="shared" si="221"/>
        <v>New</v>
      </c>
      <c r="L3566" s="1" t="s">
        <v>52</v>
      </c>
      <c r="M3566" s="1" t="s">
        <v>38</v>
      </c>
      <c r="N3566" s="7">
        <v>13.83</v>
      </c>
      <c r="O3566" s="1" t="s">
        <v>38</v>
      </c>
      <c r="P3566" s="1" t="s">
        <v>38</v>
      </c>
      <c r="Q3566" s="1" t="s">
        <v>53</v>
      </c>
      <c r="R3566" s="7">
        <v>14</v>
      </c>
      <c r="S3566" s="1" t="s">
        <v>41</v>
      </c>
      <c r="T3566" s="1" t="s">
        <v>38</v>
      </c>
      <c r="U3566" s="1" t="s">
        <v>38</v>
      </c>
      <c r="V3566" s="1" t="s">
        <v>41</v>
      </c>
      <c r="W3566" s="1" t="s">
        <v>38</v>
      </c>
      <c r="X3566" s="1" t="s">
        <v>38</v>
      </c>
      <c r="Y3566" s="1" t="s">
        <v>38</v>
      </c>
      <c r="Z3566" s="1" t="s">
        <v>38</v>
      </c>
      <c r="AA3566" s="1" t="s">
        <v>49</v>
      </c>
      <c r="AB3566" s="1" t="s">
        <v>38</v>
      </c>
      <c r="AC3566" s="1" t="s">
        <v>54</v>
      </c>
      <c r="AD3566" s="7">
        <v>105.35</v>
      </c>
      <c r="AE3566" s="7">
        <v>323.25</v>
      </c>
      <c r="AF3566" s="7">
        <v>0</v>
      </c>
      <c r="AG3566" s="7">
        <v>0</v>
      </c>
      <c r="AH3566" s="7">
        <v>41.49</v>
      </c>
      <c r="AI3566" s="7">
        <v>364.74</v>
      </c>
      <c r="AJ3566" s="7">
        <f t="shared" si="222"/>
        <v>121.58</v>
      </c>
      <c r="AK3566" s="7" t="s">
        <v>8247</v>
      </c>
      <c r="AL3566" s="1" t="s">
        <v>55</v>
      </c>
      <c r="AM3566" s="1">
        <f t="shared" si="223"/>
        <v>1</v>
      </c>
      <c r="AN3566" s="1" t="s">
        <v>61</v>
      </c>
      <c r="AO3566" s="1" t="s">
        <v>589</v>
      </c>
      <c r="AP3566" s="4">
        <f>1</f>
        <v>1</v>
      </c>
    </row>
    <row r="3567" spans="1:42" x14ac:dyDescent="0.3">
      <c r="A3567" s="1" t="s">
        <v>4712</v>
      </c>
      <c r="B3567" s="1" t="s">
        <v>47</v>
      </c>
      <c r="C3567" s="4">
        <v>41</v>
      </c>
      <c r="D3567" s="4" t="str">
        <f t="shared" si="220"/>
        <v>Adult</v>
      </c>
      <c r="E3567" s="1" t="s">
        <v>8253</v>
      </c>
      <c r="F3567" s="1" t="s">
        <v>8254</v>
      </c>
      <c r="G3567" s="1" t="s">
        <v>149</v>
      </c>
      <c r="H3567" s="1">
        <v>92117</v>
      </c>
      <c r="I3567" s="4">
        <v>0</v>
      </c>
      <c r="J3567" s="4">
        <v>1</v>
      </c>
      <c r="K3567" s="4" t="str">
        <f t="shared" si="221"/>
        <v>New</v>
      </c>
      <c r="L3567" s="1" t="s">
        <v>40</v>
      </c>
      <c r="M3567" s="1" t="s">
        <v>38</v>
      </c>
      <c r="N3567" s="7">
        <v>32.82</v>
      </c>
      <c r="O3567" s="1" t="s">
        <v>41</v>
      </c>
      <c r="P3567" s="1" t="s">
        <v>38</v>
      </c>
      <c r="Q3567" s="1" t="s">
        <v>53</v>
      </c>
      <c r="R3567" s="7">
        <v>21</v>
      </c>
      <c r="S3567" s="1" t="s">
        <v>41</v>
      </c>
      <c r="T3567" s="1" t="s">
        <v>38</v>
      </c>
      <c r="U3567" s="1" t="s">
        <v>41</v>
      </c>
      <c r="V3567" s="1" t="s">
        <v>41</v>
      </c>
      <c r="W3567" s="1" t="s">
        <v>41</v>
      </c>
      <c r="X3567" s="1" t="s">
        <v>41</v>
      </c>
      <c r="Y3567" s="1" t="s">
        <v>41</v>
      </c>
      <c r="Z3567" s="1" t="s">
        <v>41</v>
      </c>
      <c r="AA3567" s="1" t="s">
        <v>49</v>
      </c>
      <c r="AB3567" s="1" t="s">
        <v>38</v>
      </c>
      <c r="AC3567" s="1" t="s">
        <v>54</v>
      </c>
      <c r="AD3567" s="7">
        <v>75.349999999999994</v>
      </c>
      <c r="AE3567" s="7">
        <v>75.349999999999994</v>
      </c>
      <c r="AF3567" s="7">
        <v>0</v>
      </c>
      <c r="AG3567" s="7">
        <v>10</v>
      </c>
      <c r="AH3567" s="7">
        <v>32.82</v>
      </c>
      <c r="AI3567" s="7">
        <v>118.17</v>
      </c>
      <c r="AJ3567" s="7">
        <f t="shared" si="222"/>
        <v>118.17</v>
      </c>
      <c r="AK3567" s="7" t="s">
        <v>8247</v>
      </c>
      <c r="AL3567" s="1" t="s">
        <v>55</v>
      </c>
      <c r="AM3567" s="1">
        <f t="shared" si="223"/>
        <v>1</v>
      </c>
      <c r="AN3567" s="1" t="s">
        <v>56</v>
      </c>
      <c r="AO3567" s="1" t="s">
        <v>102</v>
      </c>
      <c r="AP3567" s="4">
        <f>1</f>
        <v>1</v>
      </c>
    </row>
    <row r="3568" spans="1:42" x14ac:dyDescent="0.3">
      <c r="A3568" s="1" t="s">
        <v>4713</v>
      </c>
      <c r="B3568" s="1" t="s">
        <v>37</v>
      </c>
      <c r="C3568" s="4">
        <v>35</v>
      </c>
      <c r="D3568" s="4" t="str">
        <f t="shared" si="220"/>
        <v>Adult</v>
      </c>
      <c r="E3568" s="1" t="s">
        <v>3</v>
      </c>
      <c r="F3568" s="1" t="s">
        <v>8256</v>
      </c>
      <c r="G3568" s="1" t="s">
        <v>1404</v>
      </c>
      <c r="H3568" s="1">
        <v>93626</v>
      </c>
      <c r="I3568" s="4">
        <v>3</v>
      </c>
      <c r="J3568" s="4">
        <v>67</v>
      </c>
      <c r="K3568" s="4" t="str">
        <f t="shared" si="221"/>
        <v>Veteran</v>
      </c>
      <c r="L3568" s="1" t="s">
        <v>70</v>
      </c>
      <c r="M3568" s="1" t="s">
        <v>38</v>
      </c>
      <c r="N3568" s="7">
        <v>40.35</v>
      </c>
      <c r="O3568" s="1" t="s">
        <v>38</v>
      </c>
      <c r="P3568" s="1" t="s">
        <v>38</v>
      </c>
      <c r="Q3568" s="1" t="s">
        <v>53</v>
      </c>
      <c r="R3568" s="7">
        <v>16</v>
      </c>
      <c r="S3568" s="1" t="s">
        <v>38</v>
      </c>
      <c r="T3568" s="1" t="s">
        <v>41</v>
      </c>
      <c r="U3568" s="1" t="s">
        <v>41</v>
      </c>
      <c r="V3568" s="1" t="s">
        <v>38</v>
      </c>
      <c r="W3568" s="1" t="s">
        <v>38</v>
      </c>
      <c r="X3568" s="1" t="s">
        <v>38</v>
      </c>
      <c r="Y3568" s="1" t="s">
        <v>38</v>
      </c>
      <c r="Z3568" s="1" t="s">
        <v>38</v>
      </c>
      <c r="AA3568" s="1" t="s">
        <v>71</v>
      </c>
      <c r="AB3568" s="1" t="s">
        <v>41</v>
      </c>
      <c r="AC3568" s="1" t="s">
        <v>44</v>
      </c>
      <c r="AD3568" s="7">
        <v>106.7</v>
      </c>
      <c r="AE3568" s="7">
        <v>7009.5</v>
      </c>
      <c r="AF3568" s="7">
        <v>0</v>
      </c>
      <c r="AG3568" s="7">
        <v>0</v>
      </c>
      <c r="AH3568" s="7">
        <v>2703.45</v>
      </c>
      <c r="AI3568" s="7">
        <v>9712.9500000000007</v>
      </c>
      <c r="AJ3568" s="7">
        <f t="shared" si="222"/>
        <v>144.96940298507465</v>
      </c>
      <c r="AK3568" s="7" t="s">
        <v>8247</v>
      </c>
      <c r="AL3568" s="1" t="s">
        <v>45</v>
      </c>
      <c r="AM3568" s="1">
        <f t="shared" si="223"/>
        <v>0</v>
      </c>
      <c r="AN3568" s="1" t="s">
        <v>8232</v>
      </c>
      <c r="AO3568" s="1" t="s">
        <v>108</v>
      </c>
      <c r="AP3568" s="4">
        <f>1</f>
        <v>1</v>
      </c>
    </row>
    <row r="3569" spans="1:42" x14ac:dyDescent="0.3">
      <c r="A3569" s="1" t="s">
        <v>4714</v>
      </c>
      <c r="B3569" s="1" t="s">
        <v>37</v>
      </c>
      <c r="C3569" s="4">
        <v>35</v>
      </c>
      <c r="D3569" s="4" t="str">
        <f t="shared" si="220"/>
        <v>Adult</v>
      </c>
      <c r="E3569" s="1" t="s">
        <v>3</v>
      </c>
      <c r="F3569" s="1" t="s">
        <v>8254</v>
      </c>
      <c r="G3569" s="1" t="s">
        <v>917</v>
      </c>
      <c r="H3569" s="1">
        <v>94019</v>
      </c>
      <c r="I3569" s="4">
        <v>3</v>
      </c>
      <c r="J3569" s="4">
        <v>65</v>
      </c>
      <c r="K3569" s="4" t="str">
        <f t="shared" si="221"/>
        <v>Veteran</v>
      </c>
      <c r="L3569" s="1" t="s">
        <v>74</v>
      </c>
      <c r="M3569" s="1" t="s">
        <v>38</v>
      </c>
      <c r="N3569" s="7">
        <v>40.71</v>
      </c>
      <c r="O3569" s="1" t="s">
        <v>38</v>
      </c>
      <c r="P3569" s="1" t="s">
        <v>38</v>
      </c>
      <c r="Q3569" s="1" t="s">
        <v>53</v>
      </c>
      <c r="R3569" s="7">
        <v>23</v>
      </c>
      <c r="S3569" s="1" t="s">
        <v>38</v>
      </c>
      <c r="T3569" s="1" t="s">
        <v>41</v>
      </c>
      <c r="U3569" s="1" t="s">
        <v>38</v>
      </c>
      <c r="V3569" s="1" t="s">
        <v>41</v>
      </c>
      <c r="W3569" s="1" t="s">
        <v>38</v>
      </c>
      <c r="X3569" s="1" t="s">
        <v>38</v>
      </c>
      <c r="Y3569" s="1" t="s">
        <v>38</v>
      </c>
      <c r="Z3569" s="1" t="s">
        <v>41</v>
      </c>
      <c r="AA3569" s="1" t="s">
        <v>49</v>
      </c>
      <c r="AB3569" s="1" t="s">
        <v>38</v>
      </c>
      <c r="AC3569" s="1" t="s">
        <v>54</v>
      </c>
      <c r="AD3569" s="7">
        <v>105.05</v>
      </c>
      <c r="AE3569" s="7">
        <v>6914.95</v>
      </c>
      <c r="AF3569" s="7">
        <v>0</v>
      </c>
      <c r="AG3569" s="7">
        <v>60</v>
      </c>
      <c r="AH3569" s="7">
        <v>2646.15</v>
      </c>
      <c r="AI3569" s="7">
        <v>9621.1</v>
      </c>
      <c r="AJ3569" s="7">
        <f t="shared" si="222"/>
        <v>148.01692307692309</v>
      </c>
      <c r="AK3569" s="7" t="s">
        <v>8247</v>
      </c>
      <c r="AL3569" s="1" t="s">
        <v>45</v>
      </c>
      <c r="AM3569" s="1">
        <f t="shared" si="223"/>
        <v>0</v>
      </c>
      <c r="AN3569" s="1" t="s">
        <v>8232</v>
      </c>
      <c r="AO3569" s="1" t="s">
        <v>108</v>
      </c>
      <c r="AP3569" s="4">
        <f>1</f>
        <v>1</v>
      </c>
    </row>
    <row r="3570" spans="1:42" x14ac:dyDescent="0.3">
      <c r="A3570" s="1" t="s">
        <v>4715</v>
      </c>
      <c r="B3570" s="1" t="s">
        <v>37</v>
      </c>
      <c r="C3570" s="4">
        <v>47</v>
      </c>
      <c r="D3570" s="4" t="str">
        <f t="shared" si="220"/>
        <v>Adult</v>
      </c>
      <c r="E3570" s="1" t="s">
        <v>8253</v>
      </c>
      <c r="F3570" s="1" t="s">
        <v>8256</v>
      </c>
      <c r="G3570" s="1" t="s">
        <v>320</v>
      </c>
      <c r="H3570" s="1">
        <v>95824</v>
      </c>
      <c r="I3570" s="4">
        <v>0</v>
      </c>
      <c r="J3570" s="4">
        <v>43</v>
      </c>
      <c r="K3570" s="4" t="str">
        <f t="shared" si="221"/>
        <v>Loyal</v>
      </c>
      <c r="L3570" s="1" t="s">
        <v>40</v>
      </c>
      <c r="M3570" s="1" t="s">
        <v>38</v>
      </c>
      <c r="N3570" s="7">
        <v>10.19</v>
      </c>
      <c r="O3570" s="1" t="s">
        <v>41</v>
      </c>
      <c r="P3570" s="1" t="s">
        <v>38</v>
      </c>
      <c r="Q3570" s="1" t="s">
        <v>53</v>
      </c>
      <c r="R3570" s="7">
        <v>10</v>
      </c>
      <c r="S3570" s="1" t="s">
        <v>38</v>
      </c>
      <c r="T3570" s="1" t="s">
        <v>38</v>
      </c>
      <c r="U3570" s="1" t="s">
        <v>41</v>
      </c>
      <c r="V3570" s="1" t="s">
        <v>38</v>
      </c>
      <c r="W3570" s="1" t="s">
        <v>38</v>
      </c>
      <c r="X3570" s="1" t="s">
        <v>38</v>
      </c>
      <c r="Y3570" s="1" t="s">
        <v>38</v>
      </c>
      <c r="Z3570" s="1" t="s">
        <v>41</v>
      </c>
      <c r="AA3570" s="1" t="s">
        <v>43</v>
      </c>
      <c r="AB3570" s="1" t="s">
        <v>38</v>
      </c>
      <c r="AC3570" s="1" t="s">
        <v>44</v>
      </c>
      <c r="AD3570" s="7">
        <v>106</v>
      </c>
      <c r="AE3570" s="7">
        <v>4532.3</v>
      </c>
      <c r="AF3570" s="7">
        <v>0</v>
      </c>
      <c r="AG3570" s="7">
        <v>130</v>
      </c>
      <c r="AH3570" s="7">
        <v>438.17</v>
      </c>
      <c r="AI3570" s="7">
        <v>5100.47</v>
      </c>
      <c r="AJ3570" s="7">
        <f t="shared" si="222"/>
        <v>118.61558139534884</v>
      </c>
      <c r="AK3570" s="7" t="s">
        <v>8247</v>
      </c>
      <c r="AL3570" s="1" t="s">
        <v>45</v>
      </c>
      <c r="AM3570" s="1">
        <f t="shared" si="223"/>
        <v>0</v>
      </c>
      <c r="AN3570" s="1" t="s">
        <v>8232</v>
      </c>
      <c r="AO3570" s="1" t="s">
        <v>108</v>
      </c>
      <c r="AP3570" s="4">
        <f>1</f>
        <v>1</v>
      </c>
    </row>
    <row r="3571" spans="1:42" x14ac:dyDescent="0.3">
      <c r="A3571" s="1" t="s">
        <v>4716</v>
      </c>
      <c r="B3571" s="1" t="s">
        <v>37</v>
      </c>
      <c r="C3571" s="4">
        <v>35</v>
      </c>
      <c r="D3571" s="4" t="str">
        <f t="shared" si="220"/>
        <v>Adult</v>
      </c>
      <c r="E3571" s="1" t="s">
        <v>8253</v>
      </c>
      <c r="F3571" s="1" t="s">
        <v>8254</v>
      </c>
      <c r="G3571" s="1" t="s">
        <v>3691</v>
      </c>
      <c r="H3571" s="1">
        <v>93444</v>
      </c>
      <c r="I3571" s="4">
        <v>0</v>
      </c>
      <c r="J3571" s="4">
        <v>39</v>
      </c>
      <c r="K3571" s="4" t="str">
        <f t="shared" si="221"/>
        <v>Loyal</v>
      </c>
      <c r="L3571" s="1" t="s">
        <v>127</v>
      </c>
      <c r="M3571" s="1" t="s">
        <v>41</v>
      </c>
      <c r="N3571" s="7">
        <v>25.420517214274568</v>
      </c>
      <c r="O3571" s="1" t="s">
        <v>41</v>
      </c>
      <c r="P3571" s="1" t="s">
        <v>38</v>
      </c>
      <c r="Q3571" s="1" t="s">
        <v>77</v>
      </c>
      <c r="R3571" s="7">
        <v>4</v>
      </c>
      <c r="S3571" s="1" t="s">
        <v>41</v>
      </c>
      <c r="T3571" s="1" t="s">
        <v>41</v>
      </c>
      <c r="U3571" s="1" t="s">
        <v>38</v>
      </c>
      <c r="V3571" s="1" t="s">
        <v>41</v>
      </c>
      <c r="W3571" s="1" t="s">
        <v>38</v>
      </c>
      <c r="X3571" s="1" t="s">
        <v>38</v>
      </c>
      <c r="Y3571" s="1" t="s">
        <v>38</v>
      </c>
      <c r="Z3571" s="1" t="s">
        <v>38</v>
      </c>
      <c r="AA3571" s="1" t="s">
        <v>49</v>
      </c>
      <c r="AB3571" s="1" t="s">
        <v>38</v>
      </c>
      <c r="AC3571" s="1" t="s">
        <v>54</v>
      </c>
      <c r="AD3571" s="7">
        <v>50.75</v>
      </c>
      <c r="AE3571" s="7">
        <v>2011.4</v>
      </c>
      <c r="AF3571" s="7">
        <v>0</v>
      </c>
      <c r="AG3571" s="7">
        <v>0</v>
      </c>
      <c r="AH3571" s="7">
        <v>0</v>
      </c>
      <c r="AI3571" s="7">
        <v>2011.4</v>
      </c>
      <c r="AJ3571" s="7">
        <f t="shared" si="222"/>
        <v>51.574358974358979</v>
      </c>
      <c r="AK3571" s="7" t="s">
        <v>8249</v>
      </c>
      <c r="AL3571" s="1" t="s">
        <v>55</v>
      </c>
      <c r="AM3571" s="1">
        <f t="shared" si="223"/>
        <v>1</v>
      </c>
      <c r="AN3571" s="1" t="s">
        <v>119</v>
      </c>
      <c r="AO3571" s="1" t="s">
        <v>193</v>
      </c>
      <c r="AP3571" s="4">
        <f>1</f>
        <v>1</v>
      </c>
    </row>
    <row r="3572" spans="1:42" x14ac:dyDescent="0.3">
      <c r="A3572" s="1" t="s">
        <v>4717</v>
      </c>
      <c r="B3572" s="1" t="s">
        <v>37</v>
      </c>
      <c r="C3572" s="4">
        <v>22</v>
      </c>
      <c r="D3572" s="4" t="str">
        <f t="shared" si="220"/>
        <v>Teenager</v>
      </c>
      <c r="E3572" s="1" t="s">
        <v>3</v>
      </c>
      <c r="F3572" s="1" t="s">
        <v>8255</v>
      </c>
      <c r="G3572" s="1" t="s">
        <v>3957</v>
      </c>
      <c r="H3572" s="1">
        <v>92327</v>
      </c>
      <c r="I3572" s="4">
        <v>9</v>
      </c>
      <c r="J3572" s="4">
        <v>9</v>
      </c>
      <c r="K3572" s="4" t="str">
        <f t="shared" si="221"/>
        <v>New</v>
      </c>
      <c r="L3572" s="1" t="s">
        <v>40</v>
      </c>
      <c r="M3572" s="1" t="s">
        <v>38</v>
      </c>
      <c r="N3572" s="7">
        <v>30.83</v>
      </c>
      <c r="O3572" s="1" t="s">
        <v>41</v>
      </c>
      <c r="P3572" s="1" t="s">
        <v>41</v>
      </c>
      <c r="Q3572" s="1" t="s">
        <v>8232</v>
      </c>
      <c r="R3572" s="7">
        <v>0</v>
      </c>
      <c r="S3572" s="1" t="s">
        <v>41</v>
      </c>
      <c r="T3572" s="1" t="s">
        <v>41</v>
      </c>
      <c r="U3572" s="1" t="s">
        <v>41</v>
      </c>
      <c r="V3572" s="1" t="s">
        <v>41</v>
      </c>
      <c r="W3572" s="1" t="s">
        <v>41</v>
      </c>
      <c r="X3572" s="1" t="s">
        <v>41</v>
      </c>
      <c r="Y3572" s="1" t="s">
        <v>41</v>
      </c>
      <c r="Z3572" s="1" t="s">
        <v>41</v>
      </c>
      <c r="AA3572" s="1" t="s">
        <v>71</v>
      </c>
      <c r="AB3572" s="1" t="s">
        <v>41</v>
      </c>
      <c r="AC3572" s="1" t="s">
        <v>44</v>
      </c>
      <c r="AD3572" s="7">
        <v>20.350000000000001</v>
      </c>
      <c r="AE3572" s="7">
        <v>191.1</v>
      </c>
      <c r="AF3572" s="7">
        <v>0</v>
      </c>
      <c r="AG3572" s="7">
        <v>0</v>
      </c>
      <c r="AH3572" s="7">
        <v>277.47000000000003</v>
      </c>
      <c r="AI3572" s="7">
        <v>468.57</v>
      </c>
      <c r="AJ3572" s="7">
        <f t="shared" si="222"/>
        <v>52.063333333333333</v>
      </c>
      <c r="AK3572" s="7" t="s">
        <v>8249</v>
      </c>
      <c r="AL3572" s="1" t="s">
        <v>45</v>
      </c>
      <c r="AM3572" s="1">
        <f t="shared" si="223"/>
        <v>0</v>
      </c>
      <c r="AN3572" s="1" t="s">
        <v>8232</v>
      </c>
      <c r="AO3572" s="1" t="s">
        <v>108</v>
      </c>
      <c r="AP3572" s="4">
        <f>1</f>
        <v>1</v>
      </c>
    </row>
    <row r="3573" spans="1:42" x14ac:dyDescent="0.3">
      <c r="A3573" s="1" t="s">
        <v>4718</v>
      </c>
      <c r="B3573" s="1" t="s">
        <v>47</v>
      </c>
      <c r="C3573" s="4">
        <v>19</v>
      </c>
      <c r="D3573" s="4" t="str">
        <f t="shared" si="220"/>
        <v>Teenager</v>
      </c>
      <c r="E3573" s="1" t="s">
        <v>3</v>
      </c>
      <c r="F3573" s="1" t="s">
        <v>8255</v>
      </c>
      <c r="G3573" s="1" t="s">
        <v>850</v>
      </c>
      <c r="H3573" s="1">
        <v>91701</v>
      </c>
      <c r="I3573" s="4">
        <v>1</v>
      </c>
      <c r="J3573" s="4">
        <v>30</v>
      </c>
      <c r="K3573" s="4" t="str">
        <f t="shared" si="221"/>
        <v>Loyal</v>
      </c>
      <c r="L3573" s="1" t="s">
        <v>40</v>
      </c>
      <c r="M3573" s="1" t="s">
        <v>38</v>
      </c>
      <c r="N3573" s="7">
        <v>10.24</v>
      </c>
      <c r="O3573" s="1" t="s">
        <v>38</v>
      </c>
      <c r="P3573" s="1" t="s">
        <v>38</v>
      </c>
      <c r="Q3573" s="1" t="s">
        <v>53</v>
      </c>
      <c r="R3573" s="7">
        <v>48</v>
      </c>
      <c r="S3573" s="1" t="s">
        <v>41</v>
      </c>
      <c r="T3573" s="1" t="s">
        <v>38</v>
      </c>
      <c r="U3573" s="1" t="s">
        <v>41</v>
      </c>
      <c r="V3573" s="1" t="s">
        <v>38</v>
      </c>
      <c r="W3573" s="1" t="s">
        <v>41</v>
      </c>
      <c r="X3573" s="1" t="s">
        <v>41</v>
      </c>
      <c r="Y3573" s="1" t="s">
        <v>38</v>
      </c>
      <c r="Z3573" s="1" t="s">
        <v>38</v>
      </c>
      <c r="AA3573" s="1" t="s">
        <v>49</v>
      </c>
      <c r="AB3573" s="1" t="s">
        <v>38</v>
      </c>
      <c r="AC3573" s="1" t="s">
        <v>54</v>
      </c>
      <c r="AD3573" s="7">
        <v>83.55</v>
      </c>
      <c r="AE3573" s="7">
        <v>2570.1999999999998</v>
      </c>
      <c r="AF3573" s="7">
        <v>0</v>
      </c>
      <c r="AG3573" s="7">
        <v>0</v>
      </c>
      <c r="AH3573" s="7">
        <v>307.2</v>
      </c>
      <c r="AI3573" s="7">
        <v>2877.4</v>
      </c>
      <c r="AJ3573" s="7">
        <f t="shared" si="222"/>
        <v>95.913333333333341</v>
      </c>
      <c r="AK3573" s="7" t="s">
        <v>8249</v>
      </c>
      <c r="AL3573" s="1" t="s">
        <v>45</v>
      </c>
      <c r="AM3573" s="1">
        <f t="shared" si="223"/>
        <v>0</v>
      </c>
      <c r="AN3573" s="1" t="s">
        <v>8232</v>
      </c>
      <c r="AO3573" s="1" t="s">
        <v>108</v>
      </c>
      <c r="AP3573" s="4">
        <f>1</f>
        <v>1</v>
      </c>
    </row>
    <row r="3574" spans="1:42" x14ac:dyDescent="0.3">
      <c r="A3574" s="1" t="s">
        <v>4719</v>
      </c>
      <c r="B3574" s="1" t="s">
        <v>37</v>
      </c>
      <c r="C3574" s="4">
        <v>49</v>
      </c>
      <c r="D3574" s="4" t="str">
        <f t="shared" si="220"/>
        <v>Adult</v>
      </c>
      <c r="E3574" s="1" t="s">
        <v>3</v>
      </c>
      <c r="F3574" s="1" t="s">
        <v>8255</v>
      </c>
      <c r="G3574" s="1" t="s">
        <v>155</v>
      </c>
      <c r="H3574" s="1">
        <v>95129</v>
      </c>
      <c r="I3574" s="4">
        <v>3</v>
      </c>
      <c r="J3574" s="4">
        <v>32</v>
      </c>
      <c r="K3574" s="4" t="str">
        <f t="shared" si="221"/>
        <v>Loyal</v>
      </c>
      <c r="L3574" s="1" t="s">
        <v>40</v>
      </c>
      <c r="M3574" s="1" t="s">
        <v>38</v>
      </c>
      <c r="N3574" s="7">
        <v>46.66</v>
      </c>
      <c r="O3574" s="1" t="s">
        <v>41</v>
      </c>
      <c r="P3574" s="1" t="s">
        <v>38</v>
      </c>
      <c r="Q3574" s="1" t="s">
        <v>77</v>
      </c>
      <c r="R3574" s="7">
        <v>17</v>
      </c>
      <c r="S3574" s="1" t="s">
        <v>38</v>
      </c>
      <c r="T3574" s="1" t="s">
        <v>38</v>
      </c>
      <c r="U3574" s="1" t="s">
        <v>41</v>
      </c>
      <c r="V3574" s="1" t="s">
        <v>38</v>
      </c>
      <c r="W3574" s="1" t="s">
        <v>41</v>
      </c>
      <c r="X3574" s="1" t="s">
        <v>41</v>
      </c>
      <c r="Y3574" s="1" t="s">
        <v>41</v>
      </c>
      <c r="Z3574" s="1" t="s">
        <v>38</v>
      </c>
      <c r="AA3574" s="1" t="s">
        <v>49</v>
      </c>
      <c r="AB3574" s="1" t="s">
        <v>41</v>
      </c>
      <c r="AC3574" s="1" t="s">
        <v>54</v>
      </c>
      <c r="AD3574" s="7">
        <v>61.4</v>
      </c>
      <c r="AE3574" s="7">
        <v>1864.65</v>
      </c>
      <c r="AF3574" s="7">
        <v>0</v>
      </c>
      <c r="AG3574" s="7">
        <v>0</v>
      </c>
      <c r="AH3574" s="7">
        <v>1493.12</v>
      </c>
      <c r="AI3574" s="7">
        <v>3357.77</v>
      </c>
      <c r="AJ3574" s="7">
        <f t="shared" si="222"/>
        <v>104.9303125</v>
      </c>
      <c r="AK3574" s="7" t="s">
        <v>8247</v>
      </c>
      <c r="AL3574" s="1" t="s">
        <v>45</v>
      </c>
      <c r="AM3574" s="1">
        <f t="shared" si="223"/>
        <v>0</v>
      </c>
      <c r="AN3574" s="1" t="s">
        <v>8232</v>
      </c>
      <c r="AO3574" s="1" t="s">
        <v>108</v>
      </c>
      <c r="AP3574" s="4">
        <f>1</f>
        <v>1</v>
      </c>
    </row>
    <row r="3575" spans="1:42" x14ac:dyDescent="0.3">
      <c r="A3575" s="1" t="s">
        <v>4720</v>
      </c>
      <c r="B3575" s="1" t="s">
        <v>47</v>
      </c>
      <c r="C3575" s="4">
        <v>63</v>
      </c>
      <c r="D3575" s="4" t="str">
        <f t="shared" si="220"/>
        <v>Senior Citizen</v>
      </c>
      <c r="E3575" s="1" t="s">
        <v>3</v>
      </c>
      <c r="F3575" s="1" t="s">
        <v>8257</v>
      </c>
      <c r="G3575" s="1" t="s">
        <v>1224</v>
      </c>
      <c r="H3575" s="1">
        <v>91505</v>
      </c>
      <c r="I3575" s="4">
        <v>1</v>
      </c>
      <c r="J3575" s="4">
        <v>25</v>
      </c>
      <c r="K3575" s="4" t="str">
        <f t="shared" si="221"/>
        <v>Loyal</v>
      </c>
      <c r="L3575" s="1" t="s">
        <v>40</v>
      </c>
      <c r="M3575" s="1" t="s">
        <v>38</v>
      </c>
      <c r="N3575" s="7">
        <v>36.17</v>
      </c>
      <c r="O3575" s="1" t="s">
        <v>41</v>
      </c>
      <c r="P3575" s="1" t="s">
        <v>38</v>
      </c>
      <c r="Q3575" s="1" t="s">
        <v>77</v>
      </c>
      <c r="R3575" s="7">
        <v>53</v>
      </c>
      <c r="S3575" s="1" t="s">
        <v>41</v>
      </c>
      <c r="T3575" s="1" t="s">
        <v>38</v>
      </c>
      <c r="U3575" s="1" t="s">
        <v>38</v>
      </c>
      <c r="V3575" s="1" t="s">
        <v>41</v>
      </c>
      <c r="W3575" s="1" t="s">
        <v>41</v>
      </c>
      <c r="X3575" s="1" t="s">
        <v>41</v>
      </c>
      <c r="Y3575" s="1" t="s">
        <v>41</v>
      </c>
      <c r="Z3575" s="1" t="s">
        <v>38</v>
      </c>
      <c r="AA3575" s="1" t="s">
        <v>43</v>
      </c>
      <c r="AB3575" s="1" t="s">
        <v>41</v>
      </c>
      <c r="AC3575" s="1" t="s">
        <v>44</v>
      </c>
      <c r="AD3575" s="7">
        <v>53.65</v>
      </c>
      <c r="AE3575" s="7">
        <v>1355.45</v>
      </c>
      <c r="AF3575" s="7">
        <v>0</v>
      </c>
      <c r="AG3575" s="7">
        <v>0</v>
      </c>
      <c r="AH3575" s="7">
        <v>904.25</v>
      </c>
      <c r="AI3575" s="7">
        <v>2259.6999999999998</v>
      </c>
      <c r="AJ3575" s="7">
        <f t="shared" si="222"/>
        <v>90.387999999999991</v>
      </c>
      <c r="AK3575" s="7" t="s">
        <v>8249</v>
      </c>
      <c r="AL3575" s="1" t="s">
        <v>45</v>
      </c>
      <c r="AM3575" s="1">
        <f t="shared" si="223"/>
        <v>0</v>
      </c>
      <c r="AN3575" s="1" t="s">
        <v>8232</v>
      </c>
      <c r="AO3575" s="1" t="s">
        <v>108</v>
      </c>
      <c r="AP3575" s="4">
        <f>1</f>
        <v>1</v>
      </c>
    </row>
    <row r="3576" spans="1:42" x14ac:dyDescent="0.3">
      <c r="A3576" s="1" t="s">
        <v>4721</v>
      </c>
      <c r="B3576" s="1" t="s">
        <v>47</v>
      </c>
      <c r="C3576" s="4">
        <v>56</v>
      </c>
      <c r="D3576" s="4" t="str">
        <f t="shared" si="220"/>
        <v>Senior Citizen</v>
      </c>
      <c r="E3576" s="1" t="s">
        <v>8253</v>
      </c>
      <c r="F3576" s="1" t="s">
        <v>8254</v>
      </c>
      <c r="G3576" s="1" t="s">
        <v>656</v>
      </c>
      <c r="H3576" s="1">
        <v>93111</v>
      </c>
      <c r="I3576" s="4">
        <v>0</v>
      </c>
      <c r="J3576" s="4">
        <v>13</v>
      </c>
      <c r="K3576" s="4" t="str">
        <f t="shared" si="221"/>
        <v>Loyal</v>
      </c>
      <c r="L3576" s="1" t="s">
        <v>60</v>
      </c>
      <c r="M3576" s="1" t="s">
        <v>38</v>
      </c>
      <c r="N3576" s="7">
        <v>10.11</v>
      </c>
      <c r="O3576" s="1" t="s">
        <v>41</v>
      </c>
      <c r="P3576" s="1" t="s">
        <v>41</v>
      </c>
      <c r="Q3576" s="1" t="s">
        <v>8232</v>
      </c>
      <c r="R3576" s="7">
        <v>0</v>
      </c>
      <c r="S3576" s="1" t="s">
        <v>41</v>
      </c>
      <c r="T3576" s="1" t="s">
        <v>41</v>
      </c>
      <c r="U3576" s="1" t="s">
        <v>41</v>
      </c>
      <c r="V3576" s="1" t="s">
        <v>41</v>
      </c>
      <c r="W3576" s="1" t="s">
        <v>41</v>
      </c>
      <c r="X3576" s="1" t="s">
        <v>41</v>
      </c>
      <c r="Y3576" s="1" t="s">
        <v>41</v>
      </c>
      <c r="Z3576" s="1" t="s">
        <v>41</v>
      </c>
      <c r="AA3576" s="1" t="s">
        <v>71</v>
      </c>
      <c r="AB3576" s="1" t="s">
        <v>41</v>
      </c>
      <c r="AC3576" s="1" t="s">
        <v>44</v>
      </c>
      <c r="AD3576" s="7">
        <v>19.75</v>
      </c>
      <c r="AE3576" s="7">
        <v>265.75</v>
      </c>
      <c r="AF3576" s="7">
        <v>0</v>
      </c>
      <c r="AG3576" s="7">
        <v>0</v>
      </c>
      <c r="AH3576" s="7">
        <v>131.43</v>
      </c>
      <c r="AI3576" s="7">
        <v>397.18</v>
      </c>
      <c r="AJ3576" s="7">
        <f t="shared" si="222"/>
        <v>30.552307692307693</v>
      </c>
      <c r="AK3576" s="7" t="s">
        <v>8246</v>
      </c>
      <c r="AL3576" s="1" t="s">
        <v>45</v>
      </c>
      <c r="AM3576" s="1">
        <f t="shared" si="223"/>
        <v>0</v>
      </c>
      <c r="AN3576" s="1" t="s">
        <v>8232</v>
      </c>
      <c r="AO3576" s="1" t="s">
        <v>108</v>
      </c>
      <c r="AP3576" s="4">
        <f>1</f>
        <v>1</v>
      </c>
    </row>
    <row r="3577" spans="1:42" x14ac:dyDescent="0.3">
      <c r="A3577" s="1" t="s">
        <v>4722</v>
      </c>
      <c r="B3577" s="1" t="s">
        <v>37</v>
      </c>
      <c r="C3577" s="4">
        <v>55</v>
      </c>
      <c r="D3577" s="4" t="str">
        <f t="shared" si="220"/>
        <v>Senior Citizen</v>
      </c>
      <c r="E3577" s="1" t="s">
        <v>3</v>
      </c>
      <c r="F3577" s="1" t="s">
        <v>8254</v>
      </c>
      <c r="G3577" s="1" t="s">
        <v>129</v>
      </c>
      <c r="H3577" s="1">
        <v>95501</v>
      </c>
      <c r="I3577" s="4">
        <v>4</v>
      </c>
      <c r="J3577" s="4">
        <v>3</v>
      </c>
      <c r="K3577" s="4" t="str">
        <f t="shared" si="221"/>
        <v>New</v>
      </c>
      <c r="L3577" s="1" t="s">
        <v>52</v>
      </c>
      <c r="M3577" s="1" t="s">
        <v>38</v>
      </c>
      <c r="N3577" s="7">
        <v>41.36</v>
      </c>
      <c r="O3577" s="1" t="s">
        <v>41</v>
      </c>
      <c r="P3577" s="1" t="s">
        <v>41</v>
      </c>
      <c r="Q3577" s="1" t="s">
        <v>8232</v>
      </c>
      <c r="R3577" s="7">
        <v>0</v>
      </c>
      <c r="S3577" s="1" t="s">
        <v>41</v>
      </c>
      <c r="T3577" s="1" t="s">
        <v>41</v>
      </c>
      <c r="U3577" s="1" t="s">
        <v>41</v>
      </c>
      <c r="V3577" s="1" t="s">
        <v>41</v>
      </c>
      <c r="W3577" s="1" t="s">
        <v>41</v>
      </c>
      <c r="X3577" s="1" t="s">
        <v>41</v>
      </c>
      <c r="Y3577" s="1" t="s">
        <v>41</v>
      </c>
      <c r="Z3577" s="1" t="s">
        <v>41</v>
      </c>
      <c r="AA3577" s="1" t="s">
        <v>49</v>
      </c>
      <c r="AB3577" s="1" t="s">
        <v>38</v>
      </c>
      <c r="AC3577" s="1" t="s">
        <v>44</v>
      </c>
      <c r="AD3577" s="7">
        <v>19.899999999999999</v>
      </c>
      <c r="AE3577" s="7">
        <v>45.75</v>
      </c>
      <c r="AF3577" s="7">
        <v>0</v>
      </c>
      <c r="AG3577" s="7">
        <v>0</v>
      </c>
      <c r="AH3577" s="7">
        <v>124.08</v>
      </c>
      <c r="AI3577" s="7">
        <v>169.83</v>
      </c>
      <c r="AJ3577" s="7">
        <f t="shared" si="222"/>
        <v>56.610000000000007</v>
      </c>
      <c r="AK3577" s="7" t="s">
        <v>8249</v>
      </c>
      <c r="AL3577" s="1" t="s">
        <v>96</v>
      </c>
      <c r="AM3577" s="1">
        <f t="shared" si="223"/>
        <v>0</v>
      </c>
      <c r="AN3577" s="1" t="s">
        <v>8232</v>
      </c>
      <c r="AO3577" s="1" t="s">
        <v>108</v>
      </c>
      <c r="AP3577" s="4">
        <f>1</f>
        <v>1</v>
      </c>
    </row>
    <row r="3578" spans="1:42" x14ac:dyDescent="0.3">
      <c r="A3578" s="1" t="s">
        <v>4723</v>
      </c>
      <c r="B3578" s="1" t="s">
        <v>47</v>
      </c>
      <c r="C3578" s="4">
        <v>35</v>
      </c>
      <c r="D3578" s="4" t="str">
        <f t="shared" si="220"/>
        <v>Adult</v>
      </c>
      <c r="E3578" s="1" t="s">
        <v>8253</v>
      </c>
      <c r="F3578" s="1" t="s">
        <v>8254</v>
      </c>
      <c r="G3578" s="1" t="s">
        <v>2789</v>
      </c>
      <c r="H3578" s="1">
        <v>95910</v>
      </c>
      <c r="I3578" s="4">
        <v>0</v>
      </c>
      <c r="J3578" s="4">
        <v>2</v>
      </c>
      <c r="K3578" s="4" t="str">
        <f t="shared" si="221"/>
        <v>New</v>
      </c>
      <c r="L3578" s="1" t="s">
        <v>40</v>
      </c>
      <c r="M3578" s="1" t="s">
        <v>38</v>
      </c>
      <c r="N3578" s="7">
        <v>15.83</v>
      </c>
      <c r="O3578" s="1" t="s">
        <v>41</v>
      </c>
      <c r="P3578" s="1" t="s">
        <v>41</v>
      </c>
      <c r="Q3578" s="1" t="s">
        <v>8232</v>
      </c>
      <c r="R3578" s="7">
        <v>0</v>
      </c>
      <c r="S3578" s="1" t="s">
        <v>41</v>
      </c>
      <c r="T3578" s="1" t="s">
        <v>41</v>
      </c>
      <c r="U3578" s="1" t="s">
        <v>41</v>
      </c>
      <c r="V3578" s="1" t="s">
        <v>41</v>
      </c>
      <c r="W3578" s="1" t="s">
        <v>41</v>
      </c>
      <c r="X3578" s="1" t="s">
        <v>41</v>
      </c>
      <c r="Y3578" s="1" t="s">
        <v>41</v>
      </c>
      <c r="Z3578" s="1" t="s">
        <v>41</v>
      </c>
      <c r="AA3578" s="1" t="s">
        <v>49</v>
      </c>
      <c r="AB3578" s="1" t="s">
        <v>41</v>
      </c>
      <c r="AC3578" s="1" t="s">
        <v>44</v>
      </c>
      <c r="AD3578" s="7">
        <v>20.25</v>
      </c>
      <c r="AE3578" s="7">
        <v>36.799999999999997</v>
      </c>
      <c r="AF3578" s="7">
        <v>0</v>
      </c>
      <c r="AG3578" s="7">
        <v>0</v>
      </c>
      <c r="AH3578" s="7">
        <v>31.66</v>
      </c>
      <c r="AI3578" s="7">
        <v>68.459999999999994</v>
      </c>
      <c r="AJ3578" s="7">
        <f t="shared" si="222"/>
        <v>34.229999999999997</v>
      </c>
      <c r="AK3578" s="7" t="s">
        <v>8246</v>
      </c>
      <c r="AL3578" s="1" t="s">
        <v>96</v>
      </c>
      <c r="AM3578" s="1">
        <f t="shared" si="223"/>
        <v>0</v>
      </c>
      <c r="AN3578" s="1" t="s">
        <v>8232</v>
      </c>
      <c r="AO3578" s="1" t="s">
        <v>108</v>
      </c>
      <c r="AP3578" s="4">
        <f>1</f>
        <v>1</v>
      </c>
    </row>
    <row r="3579" spans="1:42" x14ac:dyDescent="0.3">
      <c r="A3579" s="1" t="s">
        <v>4724</v>
      </c>
      <c r="B3579" s="1" t="s">
        <v>47</v>
      </c>
      <c r="C3579" s="4">
        <v>42</v>
      </c>
      <c r="D3579" s="4" t="str">
        <f t="shared" si="220"/>
        <v>Adult</v>
      </c>
      <c r="E3579" s="1" t="s">
        <v>3</v>
      </c>
      <c r="F3579" s="1" t="s">
        <v>8256</v>
      </c>
      <c r="G3579" s="1" t="s">
        <v>761</v>
      </c>
      <c r="H3579" s="1">
        <v>93308</v>
      </c>
      <c r="I3579" s="4">
        <v>1</v>
      </c>
      <c r="J3579" s="4">
        <v>67</v>
      </c>
      <c r="K3579" s="4" t="str">
        <f t="shared" si="221"/>
        <v>Veteran</v>
      </c>
      <c r="L3579" s="1" t="s">
        <v>70</v>
      </c>
      <c r="M3579" s="1" t="s">
        <v>38</v>
      </c>
      <c r="N3579" s="7">
        <v>10.9</v>
      </c>
      <c r="O3579" s="1" t="s">
        <v>41</v>
      </c>
      <c r="P3579" s="1" t="s">
        <v>38</v>
      </c>
      <c r="Q3579" s="1" t="s">
        <v>42</v>
      </c>
      <c r="R3579" s="7">
        <v>26</v>
      </c>
      <c r="S3579" s="1" t="s">
        <v>38</v>
      </c>
      <c r="T3579" s="1" t="s">
        <v>38</v>
      </c>
      <c r="U3579" s="1" t="s">
        <v>41</v>
      </c>
      <c r="V3579" s="1" t="s">
        <v>41</v>
      </c>
      <c r="W3579" s="1" t="s">
        <v>41</v>
      </c>
      <c r="X3579" s="1" t="s">
        <v>41</v>
      </c>
      <c r="Y3579" s="1" t="s">
        <v>41</v>
      </c>
      <c r="Z3579" s="1" t="s">
        <v>41</v>
      </c>
      <c r="AA3579" s="1" t="s">
        <v>71</v>
      </c>
      <c r="AB3579" s="1" t="s">
        <v>38</v>
      </c>
      <c r="AC3579" s="1" t="s">
        <v>54</v>
      </c>
      <c r="AD3579" s="7">
        <v>54.2</v>
      </c>
      <c r="AE3579" s="7">
        <v>3838.2</v>
      </c>
      <c r="AF3579" s="7">
        <v>0</v>
      </c>
      <c r="AG3579" s="7">
        <v>10</v>
      </c>
      <c r="AH3579" s="7">
        <v>730.3</v>
      </c>
      <c r="AI3579" s="7">
        <v>4578.5</v>
      </c>
      <c r="AJ3579" s="7">
        <f t="shared" si="222"/>
        <v>68.335820895522389</v>
      </c>
      <c r="AK3579" s="7" t="s">
        <v>8249</v>
      </c>
      <c r="AL3579" s="1" t="s">
        <v>45</v>
      </c>
      <c r="AM3579" s="1">
        <f t="shared" si="223"/>
        <v>0</v>
      </c>
      <c r="AN3579" s="1" t="s">
        <v>8232</v>
      </c>
      <c r="AO3579" s="1" t="s">
        <v>108</v>
      </c>
      <c r="AP3579" s="4">
        <f>1</f>
        <v>1</v>
      </c>
    </row>
    <row r="3580" spans="1:42" x14ac:dyDescent="0.3">
      <c r="A3580" s="1" t="s">
        <v>4725</v>
      </c>
      <c r="B3580" s="1" t="s">
        <v>47</v>
      </c>
      <c r="C3580" s="4">
        <v>77</v>
      </c>
      <c r="D3580" s="4" t="str">
        <f t="shared" si="220"/>
        <v>Senior Citizen</v>
      </c>
      <c r="E3580" s="1" t="s">
        <v>3</v>
      </c>
      <c r="F3580" s="1" t="s">
        <v>8254</v>
      </c>
      <c r="G3580" s="1" t="s">
        <v>133</v>
      </c>
      <c r="H3580" s="1">
        <v>90067</v>
      </c>
      <c r="I3580" s="4">
        <v>3</v>
      </c>
      <c r="J3580" s="4">
        <v>66</v>
      </c>
      <c r="K3580" s="4" t="str">
        <f t="shared" si="221"/>
        <v>Veteran</v>
      </c>
      <c r="L3580" s="1" t="s">
        <v>40</v>
      </c>
      <c r="M3580" s="1" t="s">
        <v>38</v>
      </c>
      <c r="N3580" s="7">
        <v>21.79</v>
      </c>
      <c r="O3580" s="1" t="s">
        <v>38</v>
      </c>
      <c r="P3580" s="1" t="s">
        <v>38</v>
      </c>
      <c r="Q3580" s="1" t="s">
        <v>53</v>
      </c>
      <c r="R3580" s="7">
        <v>9</v>
      </c>
      <c r="S3580" s="1" t="s">
        <v>41</v>
      </c>
      <c r="T3580" s="1" t="s">
        <v>38</v>
      </c>
      <c r="U3580" s="1" t="s">
        <v>38</v>
      </c>
      <c r="V3580" s="1" t="s">
        <v>38</v>
      </c>
      <c r="W3580" s="1" t="s">
        <v>38</v>
      </c>
      <c r="X3580" s="1" t="s">
        <v>38</v>
      </c>
      <c r="Y3580" s="1" t="s">
        <v>41</v>
      </c>
      <c r="Z3580" s="1" t="s">
        <v>38</v>
      </c>
      <c r="AA3580" s="1" t="s">
        <v>43</v>
      </c>
      <c r="AB3580" s="1" t="s">
        <v>38</v>
      </c>
      <c r="AC3580" s="1" t="s">
        <v>54</v>
      </c>
      <c r="AD3580" s="7">
        <v>108.45</v>
      </c>
      <c r="AE3580" s="7">
        <v>7076.35</v>
      </c>
      <c r="AF3580" s="7">
        <v>0</v>
      </c>
      <c r="AG3580" s="7">
        <v>0</v>
      </c>
      <c r="AH3580" s="7">
        <v>1438.14</v>
      </c>
      <c r="AI3580" s="7">
        <v>8514.49</v>
      </c>
      <c r="AJ3580" s="7">
        <f t="shared" si="222"/>
        <v>129.00742424242424</v>
      </c>
      <c r="AK3580" s="7" t="s">
        <v>8247</v>
      </c>
      <c r="AL3580" s="1" t="s">
        <v>45</v>
      </c>
      <c r="AM3580" s="1">
        <f t="shared" si="223"/>
        <v>0</v>
      </c>
      <c r="AN3580" s="1" t="s">
        <v>8232</v>
      </c>
      <c r="AO3580" s="1" t="s">
        <v>108</v>
      </c>
      <c r="AP3580" s="4">
        <f>1</f>
        <v>1</v>
      </c>
    </row>
    <row r="3581" spans="1:42" x14ac:dyDescent="0.3">
      <c r="A3581" s="1" t="s">
        <v>4726</v>
      </c>
      <c r="B3581" s="1" t="s">
        <v>37</v>
      </c>
      <c r="C3581" s="4">
        <v>61</v>
      </c>
      <c r="D3581" s="4" t="str">
        <f t="shared" si="220"/>
        <v>Senior Citizen</v>
      </c>
      <c r="E3581" s="1" t="s">
        <v>3</v>
      </c>
      <c r="F3581" s="1" t="s">
        <v>8255</v>
      </c>
      <c r="G3581" s="1" t="s">
        <v>138</v>
      </c>
      <c r="H3581" s="1">
        <v>96001</v>
      </c>
      <c r="I3581" s="4">
        <v>8</v>
      </c>
      <c r="J3581" s="4">
        <v>4</v>
      </c>
      <c r="K3581" s="4" t="str">
        <f t="shared" si="221"/>
        <v>New</v>
      </c>
      <c r="L3581" s="1" t="s">
        <v>40</v>
      </c>
      <c r="M3581" s="1" t="s">
        <v>38</v>
      </c>
      <c r="N3581" s="7">
        <v>44.64</v>
      </c>
      <c r="O3581" s="1" t="s">
        <v>41</v>
      </c>
      <c r="P3581" s="1" t="s">
        <v>38</v>
      </c>
      <c r="Q3581" s="1" t="s">
        <v>42</v>
      </c>
      <c r="R3581" s="7">
        <v>21</v>
      </c>
      <c r="S3581" s="1" t="s">
        <v>38</v>
      </c>
      <c r="T3581" s="1" t="s">
        <v>41</v>
      </c>
      <c r="U3581" s="1" t="s">
        <v>41</v>
      </c>
      <c r="V3581" s="1" t="s">
        <v>41</v>
      </c>
      <c r="W3581" s="1" t="s">
        <v>41</v>
      </c>
      <c r="X3581" s="1" t="s">
        <v>41</v>
      </c>
      <c r="Y3581" s="1" t="s">
        <v>41</v>
      </c>
      <c r="Z3581" s="1" t="s">
        <v>38</v>
      </c>
      <c r="AA3581" s="1" t="s">
        <v>49</v>
      </c>
      <c r="AB3581" s="1" t="s">
        <v>41</v>
      </c>
      <c r="AC3581" s="1" t="s">
        <v>54</v>
      </c>
      <c r="AD3581" s="7">
        <v>50.3</v>
      </c>
      <c r="AE3581" s="7">
        <v>217.1</v>
      </c>
      <c r="AF3581" s="7">
        <v>0</v>
      </c>
      <c r="AG3581" s="7">
        <v>0</v>
      </c>
      <c r="AH3581" s="7">
        <v>178.56</v>
      </c>
      <c r="AI3581" s="7">
        <v>395.66</v>
      </c>
      <c r="AJ3581" s="7">
        <f t="shared" si="222"/>
        <v>98.915000000000006</v>
      </c>
      <c r="AK3581" s="7" t="s">
        <v>8249</v>
      </c>
      <c r="AL3581" s="1" t="s">
        <v>45</v>
      </c>
      <c r="AM3581" s="1">
        <f t="shared" si="223"/>
        <v>0</v>
      </c>
      <c r="AN3581" s="1" t="s">
        <v>8232</v>
      </c>
      <c r="AO3581" s="1" t="s">
        <v>108</v>
      </c>
      <c r="AP3581" s="4">
        <f>1</f>
        <v>1</v>
      </c>
    </row>
    <row r="3582" spans="1:42" x14ac:dyDescent="0.3">
      <c r="A3582" s="1" t="s">
        <v>4727</v>
      </c>
      <c r="B3582" s="1" t="s">
        <v>37</v>
      </c>
      <c r="C3582" s="4">
        <v>50</v>
      </c>
      <c r="D3582" s="4" t="str">
        <f t="shared" si="220"/>
        <v>Adult</v>
      </c>
      <c r="E3582" s="1" t="s">
        <v>3</v>
      </c>
      <c r="F3582" s="1" t="s">
        <v>8257</v>
      </c>
      <c r="G3582" s="1" t="s">
        <v>1505</v>
      </c>
      <c r="H3582" s="1">
        <v>95691</v>
      </c>
      <c r="I3582" s="4">
        <v>6</v>
      </c>
      <c r="J3582" s="4">
        <v>50</v>
      </c>
      <c r="K3582" s="4" t="str">
        <f t="shared" si="221"/>
        <v>Veteran</v>
      </c>
      <c r="L3582" s="1" t="s">
        <v>74</v>
      </c>
      <c r="M3582" s="1" t="s">
        <v>38</v>
      </c>
      <c r="N3582" s="7">
        <v>49.18</v>
      </c>
      <c r="O3582" s="1" t="s">
        <v>38</v>
      </c>
      <c r="P3582" s="1" t="s">
        <v>38</v>
      </c>
      <c r="Q3582" s="1" t="s">
        <v>77</v>
      </c>
      <c r="R3582" s="7">
        <v>76</v>
      </c>
      <c r="S3582" s="1" t="s">
        <v>38</v>
      </c>
      <c r="T3582" s="1" t="s">
        <v>38</v>
      </c>
      <c r="U3582" s="1" t="s">
        <v>38</v>
      </c>
      <c r="V3582" s="1" t="s">
        <v>38</v>
      </c>
      <c r="W3582" s="1" t="s">
        <v>41</v>
      </c>
      <c r="X3582" s="1" t="s">
        <v>38</v>
      </c>
      <c r="Y3582" s="1" t="s">
        <v>38</v>
      </c>
      <c r="Z3582" s="1" t="s">
        <v>38</v>
      </c>
      <c r="AA3582" s="1" t="s">
        <v>43</v>
      </c>
      <c r="AB3582" s="1" t="s">
        <v>38</v>
      </c>
      <c r="AC3582" s="1" t="s">
        <v>54</v>
      </c>
      <c r="AD3582" s="7">
        <v>80.05</v>
      </c>
      <c r="AE3582" s="7">
        <v>4042.2</v>
      </c>
      <c r="AF3582" s="7">
        <v>0</v>
      </c>
      <c r="AG3582" s="7">
        <v>0</v>
      </c>
      <c r="AH3582" s="7">
        <v>2459</v>
      </c>
      <c r="AI3582" s="7">
        <v>6501.2</v>
      </c>
      <c r="AJ3582" s="7">
        <f t="shared" si="222"/>
        <v>130.024</v>
      </c>
      <c r="AK3582" s="7" t="s">
        <v>8247</v>
      </c>
      <c r="AL3582" s="1" t="s">
        <v>45</v>
      </c>
      <c r="AM3582" s="1">
        <f t="shared" si="223"/>
        <v>0</v>
      </c>
      <c r="AN3582" s="1" t="s">
        <v>8232</v>
      </c>
      <c r="AO3582" s="1" t="s">
        <v>108</v>
      </c>
      <c r="AP3582" s="4">
        <f>1</f>
        <v>1</v>
      </c>
    </row>
    <row r="3583" spans="1:42" x14ac:dyDescent="0.3">
      <c r="A3583" s="1" t="s">
        <v>4728</v>
      </c>
      <c r="B3583" s="1" t="s">
        <v>37</v>
      </c>
      <c r="C3583" s="4">
        <v>58</v>
      </c>
      <c r="D3583" s="4" t="str">
        <f t="shared" si="220"/>
        <v>Senior Citizen</v>
      </c>
      <c r="E3583" s="1" t="s">
        <v>8253</v>
      </c>
      <c r="F3583" s="1" t="s">
        <v>8254</v>
      </c>
      <c r="G3583" s="1" t="s">
        <v>3160</v>
      </c>
      <c r="H3583" s="1">
        <v>94002</v>
      </c>
      <c r="I3583" s="4">
        <v>0</v>
      </c>
      <c r="J3583" s="4">
        <v>60</v>
      </c>
      <c r="K3583" s="4" t="str">
        <f t="shared" si="221"/>
        <v>Veteran</v>
      </c>
      <c r="L3583" s="1" t="s">
        <v>74</v>
      </c>
      <c r="M3583" s="1" t="s">
        <v>41</v>
      </c>
      <c r="N3583" s="7">
        <v>25.420517214274568</v>
      </c>
      <c r="O3583" s="1" t="s">
        <v>41</v>
      </c>
      <c r="P3583" s="1" t="s">
        <v>38</v>
      </c>
      <c r="Q3583" s="1" t="s">
        <v>42</v>
      </c>
      <c r="R3583" s="7">
        <v>5</v>
      </c>
      <c r="S3583" s="1" t="s">
        <v>41</v>
      </c>
      <c r="T3583" s="1" t="s">
        <v>38</v>
      </c>
      <c r="U3583" s="1" t="s">
        <v>41</v>
      </c>
      <c r="V3583" s="1" t="s">
        <v>41</v>
      </c>
      <c r="W3583" s="1" t="s">
        <v>38</v>
      </c>
      <c r="X3583" s="1" t="s">
        <v>38</v>
      </c>
      <c r="Y3583" s="1" t="s">
        <v>38</v>
      </c>
      <c r="Z3583" s="1" t="s">
        <v>38</v>
      </c>
      <c r="AA3583" s="1" t="s">
        <v>49</v>
      </c>
      <c r="AB3583" s="1" t="s">
        <v>38</v>
      </c>
      <c r="AC3583" s="1" t="s">
        <v>54</v>
      </c>
      <c r="AD3583" s="7">
        <v>50.8</v>
      </c>
      <c r="AE3583" s="7">
        <v>3027.4</v>
      </c>
      <c r="AF3583" s="7">
        <v>0</v>
      </c>
      <c r="AG3583" s="7">
        <v>0</v>
      </c>
      <c r="AH3583" s="7">
        <v>0</v>
      </c>
      <c r="AI3583" s="7">
        <v>3027.4</v>
      </c>
      <c r="AJ3583" s="7">
        <f t="shared" si="222"/>
        <v>50.456666666666671</v>
      </c>
      <c r="AK3583" s="7" t="s">
        <v>8249</v>
      </c>
      <c r="AL3583" s="1" t="s">
        <v>55</v>
      </c>
      <c r="AM3583" s="1">
        <f t="shared" si="223"/>
        <v>1</v>
      </c>
      <c r="AN3583" s="1" t="s">
        <v>56</v>
      </c>
      <c r="AO3583" s="1" t="s">
        <v>212</v>
      </c>
      <c r="AP3583" s="4">
        <f>1</f>
        <v>1</v>
      </c>
    </row>
    <row r="3584" spans="1:42" x14ac:dyDescent="0.3">
      <c r="A3584" s="1" t="s">
        <v>4729</v>
      </c>
      <c r="B3584" s="1" t="s">
        <v>47</v>
      </c>
      <c r="C3584" s="4">
        <v>47</v>
      </c>
      <c r="D3584" s="4" t="str">
        <f t="shared" si="220"/>
        <v>Adult</v>
      </c>
      <c r="E3584" s="1" t="s">
        <v>8253</v>
      </c>
      <c r="F3584" s="1" t="s">
        <v>8254</v>
      </c>
      <c r="G3584" s="1" t="s">
        <v>1693</v>
      </c>
      <c r="H3584" s="1">
        <v>95019</v>
      </c>
      <c r="I3584" s="4">
        <v>0</v>
      </c>
      <c r="J3584" s="4">
        <v>64</v>
      </c>
      <c r="K3584" s="4" t="str">
        <f t="shared" si="221"/>
        <v>Veteran</v>
      </c>
      <c r="L3584" s="1" t="s">
        <v>40</v>
      </c>
      <c r="M3584" s="1" t="s">
        <v>38</v>
      </c>
      <c r="N3584" s="7">
        <v>25.95</v>
      </c>
      <c r="O3584" s="1" t="s">
        <v>38</v>
      </c>
      <c r="P3584" s="1" t="s">
        <v>38</v>
      </c>
      <c r="Q3584" s="1" t="s">
        <v>53</v>
      </c>
      <c r="R3584" s="7">
        <v>23</v>
      </c>
      <c r="S3584" s="1" t="s">
        <v>41</v>
      </c>
      <c r="T3584" s="1" t="s">
        <v>41</v>
      </c>
      <c r="U3584" s="1" t="s">
        <v>38</v>
      </c>
      <c r="V3584" s="1" t="s">
        <v>38</v>
      </c>
      <c r="W3584" s="1" t="s">
        <v>38</v>
      </c>
      <c r="X3584" s="1" t="s">
        <v>38</v>
      </c>
      <c r="Y3584" s="1" t="s">
        <v>38</v>
      </c>
      <c r="Z3584" s="1" t="s">
        <v>38</v>
      </c>
      <c r="AA3584" s="1" t="s">
        <v>43</v>
      </c>
      <c r="AB3584" s="1" t="s">
        <v>38</v>
      </c>
      <c r="AC3584" s="1" t="s">
        <v>44</v>
      </c>
      <c r="AD3584" s="7">
        <v>104.65</v>
      </c>
      <c r="AE3584" s="7">
        <v>6889.8</v>
      </c>
      <c r="AF3584" s="7">
        <v>0</v>
      </c>
      <c r="AG3584" s="7">
        <v>0</v>
      </c>
      <c r="AH3584" s="7">
        <v>1660.8</v>
      </c>
      <c r="AI3584" s="7">
        <v>8550.6</v>
      </c>
      <c r="AJ3584" s="7">
        <f t="shared" si="222"/>
        <v>133.60312500000001</v>
      </c>
      <c r="AK3584" s="7" t="s">
        <v>8247</v>
      </c>
      <c r="AL3584" s="1" t="s">
        <v>45</v>
      </c>
      <c r="AM3584" s="1">
        <f t="shared" si="223"/>
        <v>0</v>
      </c>
      <c r="AN3584" s="1" t="s">
        <v>8232</v>
      </c>
      <c r="AO3584" s="1" t="s">
        <v>108</v>
      </c>
      <c r="AP3584" s="4">
        <f>1</f>
        <v>1</v>
      </c>
    </row>
    <row r="3585" spans="1:42" x14ac:dyDescent="0.3">
      <c r="A3585" s="1" t="s">
        <v>4730</v>
      </c>
      <c r="B3585" s="1" t="s">
        <v>37</v>
      </c>
      <c r="C3585" s="4">
        <v>64</v>
      </c>
      <c r="D3585" s="4" t="str">
        <f t="shared" si="220"/>
        <v>Senior Citizen</v>
      </c>
      <c r="E3585" s="1" t="s">
        <v>8253</v>
      </c>
      <c r="F3585" s="1" t="s">
        <v>8254</v>
      </c>
      <c r="G3585" s="1" t="s">
        <v>1300</v>
      </c>
      <c r="H3585" s="1">
        <v>95258</v>
      </c>
      <c r="I3585" s="4">
        <v>0</v>
      </c>
      <c r="J3585" s="4">
        <v>59</v>
      </c>
      <c r="K3585" s="4" t="str">
        <f t="shared" si="221"/>
        <v>Veteran</v>
      </c>
      <c r="L3585" s="1" t="s">
        <v>74</v>
      </c>
      <c r="M3585" s="1" t="s">
        <v>38</v>
      </c>
      <c r="N3585" s="7">
        <v>41.23</v>
      </c>
      <c r="O3585" s="1" t="s">
        <v>38</v>
      </c>
      <c r="P3585" s="1" t="s">
        <v>41</v>
      </c>
      <c r="Q3585" s="1" t="s">
        <v>8232</v>
      </c>
      <c r="R3585" s="7">
        <v>0</v>
      </c>
      <c r="S3585" s="1" t="s">
        <v>41</v>
      </c>
      <c r="T3585" s="1" t="s">
        <v>41</v>
      </c>
      <c r="U3585" s="1" t="s">
        <v>41</v>
      </c>
      <c r="V3585" s="1" t="s">
        <v>41</v>
      </c>
      <c r="W3585" s="1" t="s">
        <v>41</v>
      </c>
      <c r="X3585" s="1" t="s">
        <v>41</v>
      </c>
      <c r="Y3585" s="1" t="s">
        <v>41</v>
      </c>
      <c r="Z3585" s="1" t="s">
        <v>41</v>
      </c>
      <c r="AA3585" s="1" t="s">
        <v>71</v>
      </c>
      <c r="AB3585" s="1" t="s">
        <v>41</v>
      </c>
      <c r="AC3585" s="1" t="s">
        <v>54</v>
      </c>
      <c r="AD3585" s="7">
        <v>24.45</v>
      </c>
      <c r="AE3585" s="7">
        <v>1493.1</v>
      </c>
      <c r="AF3585" s="7">
        <v>0</v>
      </c>
      <c r="AG3585" s="7">
        <v>0</v>
      </c>
      <c r="AH3585" s="7">
        <v>2432.5700000000002</v>
      </c>
      <c r="AI3585" s="7">
        <v>3925.67</v>
      </c>
      <c r="AJ3585" s="7">
        <f t="shared" si="222"/>
        <v>66.536779661016951</v>
      </c>
      <c r="AK3585" s="7" t="s">
        <v>8249</v>
      </c>
      <c r="AL3585" s="1" t="s">
        <v>45</v>
      </c>
      <c r="AM3585" s="1">
        <f t="shared" si="223"/>
        <v>0</v>
      </c>
      <c r="AN3585" s="1" t="s">
        <v>8232</v>
      </c>
      <c r="AO3585" s="1" t="s">
        <v>108</v>
      </c>
      <c r="AP3585" s="4">
        <f>1</f>
        <v>1</v>
      </c>
    </row>
    <row r="3586" spans="1:42" x14ac:dyDescent="0.3">
      <c r="A3586" s="1" t="s">
        <v>4731</v>
      </c>
      <c r="B3586" s="1" t="s">
        <v>47</v>
      </c>
      <c r="C3586" s="4">
        <v>55</v>
      </c>
      <c r="D3586" s="4" t="str">
        <f t="shared" si="220"/>
        <v>Senior Citizen</v>
      </c>
      <c r="E3586" s="1" t="s">
        <v>8253</v>
      </c>
      <c r="F3586" s="1" t="s">
        <v>8254</v>
      </c>
      <c r="G3586" s="1" t="s">
        <v>4098</v>
      </c>
      <c r="H3586" s="1">
        <v>93276</v>
      </c>
      <c r="I3586" s="4">
        <v>0</v>
      </c>
      <c r="J3586" s="4">
        <v>51</v>
      </c>
      <c r="K3586" s="4" t="str">
        <f t="shared" si="221"/>
        <v>Veteran</v>
      </c>
      <c r="L3586" s="1" t="s">
        <v>74</v>
      </c>
      <c r="M3586" s="1" t="s">
        <v>38</v>
      </c>
      <c r="N3586" s="7">
        <v>45.92</v>
      </c>
      <c r="O3586" s="1" t="s">
        <v>38</v>
      </c>
      <c r="P3586" s="1" t="s">
        <v>38</v>
      </c>
      <c r="Q3586" s="1" t="s">
        <v>53</v>
      </c>
      <c r="R3586" s="7">
        <v>12</v>
      </c>
      <c r="S3586" s="1" t="s">
        <v>41</v>
      </c>
      <c r="T3586" s="1" t="s">
        <v>41</v>
      </c>
      <c r="U3586" s="1" t="s">
        <v>41</v>
      </c>
      <c r="V3586" s="1" t="s">
        <v>41</v>
      </c>
      <c r="W3586" s="1" t="s">
        <v>41</v>
      </c>
      <c r="X3586" s="1" t="s">
        <v>38</v>
      </c>
      <c r="Y3586" s="1" t="s">
        <v>38</v>
      </c>
      <c r="Z3586" s="1" t="s">
        <v>41</v>
      </c>
      <c r="AA3586" s="1" t="s">
        <v>49</v>
      </c>
      <c r="AB3586" s="1" t="s">
        <v>41</v>
      </c>
      <c r="AC3586" s="1" t="s">
        <v>54</v>
      </c>
      <c r="AD3586" s="7">
        <v>83.4</v>
      </c>
      <c r="AE3586" s="7">
        <v>4149.45</v>
      </c>
      <c r="AF3586" s="7">
        <v>29.76</v>
      </c>
      <c r="AG3586" s="7">
        <v>30</v>
      </c>
      <c r="AH3586" s="7">
        <v>2341.92</v>
      </c>
      <c r="AI3586" s="7">
        <v>6491.61</v>
      </c>
      <c r="AJ3586" s="7">
        <f t="shared" si="222"/>
        <v>127.28647058823529</v>
      </c>
      <c r="AK3586" s="7" t="s">
        <v>8247</v>
      </c>
      <c r="AL3586" s="1" t="s">
        <v>45</v>
      </c>
      <c r="AM3586" s="1">
        <f t="shared" si="223"/>
        <v>0</v>
      </c>
      <c r="AN3586" s="1" t="s">
        <v>8232</v>
      </c>
      <c r="AO3586" s="1" t="s">
        <v>108</v>
      </c>
      <c r="AP3586" s="4">
        <f>1</f>
        <v>1</v>
      </c>
    </row>
    <row r="3587" spans="1:42" x14ac:dyDescent="0.3">
      <c r="A3587" s="1" t="s">
        <v>4732</v>
      </c>
      <c r="B3587" s="1" t="s">
        <v>37</v>
      </c>
      <c r="C3587" s="4">
        <v>37</v>
      </c>
      <c r="D3587" s="4" t="str">
        <f t="shared" ref="D3587:D3650" si="224">IF(C3587&lt;25, "Teenager", IF(C3587&lt;=50, "Adult", "Senior Citizen"))</f>
        <v>Adult</v>
      </c>
      <c r="E3587" s="1" t="s">
        <v>8253</v>
      </c>
      <c r="F3587" s="1" t="s">
        <v>8254</v>
      </c>
      <c r="G3587" s="1" t="s">
        <v>365</v>
      </c>
      <c r="H3587" s="1">
        <v>95925</v>
      </c>
      <c r="I3587" s="4">
        <v>0</v>
      </c>
      <c r="J3587" s="4">
        <v>1</v>
      </c>
      <c r="K3587" s="4" t="str">
        <f t="shared" ref="K3587:K3650" si="225">IF(J3587&lt;12, "New", IF(J3587&lt;=48, "Loyal", "Veteran"))</f>
        <v>New</v>
      </c>
      <c r="L3587" s="1" t="s">
        <v>40</v>
      </c>
      <c r="M3587" s="1" t="s">
        <v>38</v>
      </c>
      <c r="N3587" s="7">
        <v>26.41</v>
      </c>
      <c r="O3587" s="1" t="s">
        <v>41</v>
      </c>
      <c r="P3587" s="1" t="s">
        <v>38</v>
      </c>
      <c r="Q3587" s="1" t="s">
        <v>42</v>
      </c>
      <c r="R3587" s="7">
        <v>26</v>
      </c>
      <c r="S3587" s="1" t="s">
        <v>41</v>
      </c>
      <c r="T3587" s="1" t="s">
        <v>41</v>
      </c>
      <c r="U3587" s="1" t="s">
        <v>41</v>
      </c>
      <c r="V3587" s="1" t="s">
        <v>41</v>
      </c>
      <c r="W3587" s="1" t="s">
        <v>41</v>
      </c>
      <c r="X3587" s="1" t="s">
        <v>41</v>
      </c>
      <c r="Y3587" s="1" t="s">
        <v>41</v>
      </c>
      <c r="Z3587" s="1" t="s">
        <v>38</v>
      </c>
      <c r="AA3587" s="1" t="s">
        <v>49</v>
      </c>
      <c r="AB3587" s="1" t="s">
        <v>38</v>
      </c>
      <c r="AC3587" s="1" t="s">
        <v>54</v>
      </c>
      <c r="AD3587" s="7">
        <v>45.3</v>
      </c>
      <c r="AE3587" s="7">
        <v>45.3</v>
      </c>
      <c r="AF3587" s="7">
        <v>0</v>
      </c>
      <c r="AG3587" s="7">
        <v>0</v>
      </c>
      <c r="AH3587" s="7">
        <v>26.41</v>
      </c>
      <c r="AI3587" s="7">
        <v>71.709999999999994</v>
      </c>
      <c r="AJ3587" s="7">
        <f t="shared" ref="AJ3587:AJ3650" si="226">IF(J3587=0, 0, AI3587 / J3587)</f>
        <v>71.709999999999994</v>
      </c>
      <c r="AK3587" s="7" t="s">
        <v>8249</v>
      </c>
      <c r="AL3587" s="1" t="s">
        <v>55</v>
      </c>
      <c r="AM3587" s="1">
        <f t="shared" ref="AM3587:AM3650" si="227">IF(AL3587="Churned", 1, 0)</f>
        <v>1</v>
      </c>
      <c r="AN3587" s="1" t="s">
        <v>56</v>
      </c>
      <c r="AO3587" s="1" t="s">
        <v>57</v>
      </c>
      <c r="AP3587" s="4">
        <f>1</f>
        <v>1</v>
      </c>
    </row>
    <row r="3588" spans="1:42" x14ac:dyDescent="0.3">
      <c r="A3588" s="1" t="s">
        <v>4733</v>
      </c>
      <c r="B3588" s="1" t="s">
        <v>37</v>
      </c>
      <c r="C3588" s="4">
        <v>54</v>
      </c>
      <c r="D3588" s="4" t="str">
        <f t="shared" si="224"/>
        <v>Senior Citizen</v>
      </c>
      <c r="E3588" s="1" t="s">
        <v>8253</v>
      </c>
      <c r="F3588" s="1" t="s">
        <v>8254</v>
      </c>
      <c r="G3588" s="1" t="s">
        <v>155</v>
      </c>
      <c r="H3588" s="1">
        <v>95122</v>
      </c>
      <c r="I3588" s="4">
        <v>0</v>
      </c>
      <c r="J3588" s="4">
        <v>10</v>
      </c>
      <c r="K3588" s="4" t="str">
        <f t="shared" si="225"/>
        <v>New</v>
      </c>
      <c r="L3588" s="1" t="s">
        <v>60</v>
      </c>
      <c r="M3588" s="1" t="s">
        <v>38</v>
      </c>
      <c r="N3588" s="7">
        <v>37.450000000000003</v>
      </c>
      <c r="O3588" s="1" t="s">
        <v>41</v>
      </c>
      <c r="P3588" s="1" t="s">
        <v>38</v>
      </c>
      <c r="Q3588" s="1" t="s">
        <v>77</v>
      </c>
      <c r="R3588" s="7">
        <v>5</v>
      </c>
      <c r="S3588" s="1" t="s">
        <v>41</v>
      </c>
      <c r="T3588" s="1" t="s">
        <v>38</v>
      </c>
      <c r="U3588" s="1" t="s">
        <v>41</v>
      </c>
      <c r="V3588" s="1" t="s">
        <v>38</v>
      </c>
      <c r="W3588" s="1" t="s">
        <v>41</v>
      </c>
      <c r="X3588" s="1" t="s">
        <v>38</v>
      </c>
      <c r="Y3588" s="1" t="s">
        <v>38</v>
      </c>
      <c r="Z3588" s="1" t="s">
        <v>38</v>
      </c>
      <c r="AA3588" s="1" t="s">
        <v>43</v>
      </c>
      <c r="AB3588" s="1" t="s">
        <v>41</v>
      </c>
      <c r="AC3588" s="1" t="s">
        <v>44</v>
      </c>
      <c r="AD3588" s="7">
        <v>64.900000000000006</v>
      </c>
      <c r="AE3588" s="7">
        <v>685.55</v>
      </c>
      <c r="AF3588" s="7">
        <v>0</v>
      </c>
      <c r="AG3588" s="7">
        <v>0</v>
      </c>
      <c r="AH3588" s="7">
        <v>374.5</v>
      </c>
      <c r="AI3588" s="7">
        <v>1060.05</v>
      </c>
      <c r="AJ3588" s="7">
        <f t="shared" si="226"/>
        <v>106.005</v>
      </c>
      <c r="AK3588" s="7" t="s">
        <v>8247</v>
      </c>
      <c r="AL3588" s="1" t="s">
        <v>45</v>
      </c>
      <c r="AM3588" s="1">
        <f t="shared" si="227"/>
        <v>0</v>
      </c>
      <c r="AN3588" s="1" t="s">
        <v>8232</v>
      </c>
      <c r="AO3588" s="1" t="s">
        <v>108</v>
      </c>
      <c r="AP3588" s="4">
        <f>1</f>
        <v>1</v>
      </c>
    </row>
    <row r="3589" spans="1:42" x14ac:dyDescent="0.3">
      <c r="A3589" s="1" t="s">
        <v>4734</v>
      </c>
      <c r="B3589" s="1" t="s">
        <v>37</v>
      </c>
      <c r="C3589" s="4">
        <v>25</v>
      </c>
      <c r="D3589" s="4" t="str">
        <f t="shared" si="224"/>
        <v>Adult</v>
      </c>
      <c r="E3589" s="1" t="s">
        <v>3</v>
      </c>
      <c r="F3589" s="1" t="s">
        <v>8257</v>
      </c>
      <c r="G3589" s="1" t="s">
        <v>678</v>
      </c>
      <c r="H3589" s="1">
        <v>95923</v>
      </c>
      <c r="I3589" s="4">
        <v>1</v>
      </c>
      <c r="J3589" s="4">
        <v>17</v>
      </c>
      <c r="K3589" s="4" t="str">
        <f t="shared" si="225"/>
        <v>Loyal</v>
      </c>
      <c r="L3589" s="1" t="s">
        <v>40</v>
      </c>
      <c r="M3589" s="1" t="s">
        <v>38</v>
      </c>
      <c r="N3589" s="7">
        <v>20.23</v>
      </c>
      <c r="O3589" s="1" t="s">
        <v>41</v>
      </c>
      <c r="P3589" s="1" t="s">
        <v>38</v>
      </c>
      <c r="Q3589" s="1" t="s">
        <v>77</v>
      </c>
      <c r="R3589" s="7">
        <v>69</v>
      </c>
      <c r="S3589" s="1" t="s">
        <v>38</v>
      </c>
      <c r="T3589" s="1" t="s">
        <v>41</v>
      </c>
      <c r="U3589" s="1" t="s">
        <v>41</v>
      </c>
      <c r="V3589" s="1" t="s">
        <v>38</v>
      </c>
      <c r="W3589" s="1" t="s">
        <v>41</v>
      </c>
      <c r="X3589" s="1" t="s">
        <v>41</v>
      </c>
      <c r="Y3589" s="1" t="s">
        <v>41</v>
      </c>
      <c r="Z3589" s="1" t="s">
        <v>38</v>
      </c>
      <c r="AA3589" s="1" t="s">
        <v>49</v>
      </c>
      <c r="AB3589" s="1" t="s">
        <v>38</v>
      </c>
      <c r="AC3589" s="1" t="s">
        <v>44</v>
      </c>
      <c r="AD3589" s="7">
        <v>55.35</v>
      </c>
      <c r="AE3589" s="7">
        <v>920.5</v>
      </c>
      <c r="AF3589" s="7">
        <v>0</v>
      </c>
      <c r="AG3589" s="7">
        <v>0</v>
      </c>
      <c r="AH3589" s="7">
        <v>343.91</v>
      </c>
      <c r="AI3589" s="7">
        <v>1264.4100000000001</v>
      </c>
      <c r="AJ3589" s="7">
        <f t="shared" si="226"/>
        <v>74.37705882352941</v>
      </c>
      <c r="AK3589" s="7" t="s">
        <v>8249</v>
      </c>
      <c r="AL3589" s="1" t="s">
        <v>45</v>
      </c>
      <c r="AM3589" s="1">
        <f t="shared" si="227"/>
        <v>0</v>
      </c>
      <c r="AN3589" s="1" t="s">
        <v>8232</v>
      </c>
      <c r="AO3589" s="1" t="s">
        <v>108</v>
      </c>
      <c r="AP3589" s="4">
        <f>1</f>
        <v>1</v>
      </c>
    </row>
    <row r="3590" spans="1:42" x14ac:dyDescent="0.3">
      <c r="A3590" s="1" t="s">
        <v>4735</v>
      </c>
      <c r="B3590" s="1" t="s">
        <v>37</v>
      </c>
      <c r="C3590" s="4">
        <v>46</v>
      </c>
      <c r="D3590" s="4" t="str">
        <f t="shared" si="224"/>
        <v>Adult</v>
      </c>
      <c r="E3590" s="1" t="s">
        <v>3</v>
      </c>
      <c r="F3590" s="1" t="s">
        <v>8254</v>
      </c>
      <c r="G3590" s="1" t="s">
        <v>3085</v>
      </c>
      <c r="H3590" s="1">
        <v>92887</v>
      </c>
      <c r="I3590" s="4">
        <v>1</v>
      </c>
      <c r="J3590" s="4">
        <v>18</v>
      </c>
      <c r="K3590" s="4" t="str">
        <f t="shared" si="225"/>
        <v>Loyal</v>
      </c>
      <c r="L3590" s="1" t="s">
        <v>40</v>
      </c>
      <c r="M3590" s="1" t="s">
        <v>41</v>
      </c>
      <c r="N3590" s="7">
        <v>25.420517214274568</v>
      </c>
      <c r="O3590" s="1" t="s">
        <v>41</v>
      </c>
      <c r="P3590" s="1" t="s">
        <v>38</v>
      </c>
      <c r="Q3590" s="1" t="s">
        <v>42</v>
      </c>
      <c r="R3590" s="7">
        <v>30</v>
      </c>
      <c r="S3590" s="1" t="s">
        <v>41</v>
      </c>
      <c r="T3590" s="1" t="s">
        <v>41</v>
      </c>
      <c r="U3590" s="1" t="s">
        <v>38</v>
      </c>
      <c r="V3590" s="1" t="s">
        <v>41</v>
      </c>
      <c r="W3590" s="1" t="s">
        <v>38</v>
      </c>
      <c r="X3590" s="1" t="s">
        <v>41</v>
      </c>
      <c r="Y3590" s="1" t="s">
        <v>41</v>
      </c>
      <c r="Z3590" s="1" t="s">
        <v>38</v>
      </c>
      <c r="AA3590" s="1" t="s">
        <v>49</v>
      </c>
      <c r="AB3590" s="1" t="s">
        <v>38</v>
      </c>
      <c r="AC3590" s="1" t="s">
        <v>54</v>
      </c>
      <c r="AD3590" s="7">
        <v>39.049999999999997</v>
      </c>
      <c r="AE3590" s="7">
        <v>669.85</v>
      </c>
      <c r="AF3590" s="7">
        <v>0</v>
      </c>
      <c r="AG3590" s="7">
        <v>0</v>
      </c>
      <c r="AH3590" s="7">
        <v>0</v>
      </c>
      <c r="AI3590" s="7">
        <v>669.85</v>
      </c>
      <c r="AJ3590" s="7">
        <f t="shared" si="226"/>
        <v>37.213888888888889</v>
      </c>
      <c r="AK3590" s="7" t="s">
        <v>8246</v>
      </c>
      <c r="AL3590" s="1" t="s">
        <v>55</v>
      </c>
      <c r="AM3590" s="1">
        <f t="shared" si="227"/>
        <v>1</v>
      </c>
      <c r="AN3590" s="1" t="s">
        <v>61</v>
      </c>
      <c r="AO3590" s="1" t="s">
        <v>557</v>
      </c>
      <c r="AP3590" s="4">
        <f>1</f>
        <v>1</v>
      </c>
    </row>
    <row r="3591" spans="1:42" x14ac:dyDescent="0.3">
      <c r="A3591" s="1" t="s">
        <v>4736</v>
      </c>
      <c r="B3591" s="1" t="s">
        <v>47</v>
      </c>
      <c r="C3591" s="4">
        <v>50</v>
      </c>
      <c r="D3591" s="4" t="str">
        <f t="shared" si="224"/>
        <v>Adult</v>
      </c>
      <c r="E3591" s="1" t="s">
        <v>8253</v>
      </c>
      <c r="F3591" s="1" t="s">
        <v>8254</v>
      </c>
      <c r="G3591" s="1" t="s">
        <v>1193</v>
      </c>
      <c r="H3591" s="1">
        <v>92881</v>
      </c>
      <c r="I3591" s="4">
        <v>0</v>
      </c>
      <c r="J3591" s="4">
        <v>1</v>
      </c>
      <c r="K3591" s="4" t="str">
        <f t="shared" si="225"/>
        <v>New</v>
      </c>
      <c r="L3591" s="1" t="s">
        <v>52</v>
      </c>
      <c r="M3591" s="1" t="s">
        <v>38</v>
      </c>
      <c r="N3591" s="7">
        <v>1.47</v>
      </c>
      <c r="O3591" s="1" t="s">
        <v>41</v>
      </c>
      <c r="P3591" s="1" t="s">
        <v>41</v>
      </c>
      <c r="Q3591" s="1" t="s">
        <v>8232</v>
      </c>
      <c r="R3591" s="7">
        <v>0</v>
      </c>
      <c r="S3591" s="1" t="s">
        <v>41</v>
      </c>
      <c r="T3591" s="1" t="s">
        <v>41</v>
      </c>
      <c r="U3591" s="1" t="s">
        <v>41</v>
      </c>
      <c r="V3591" s="1" t="s">
        <v>41</v>
      </c>
      <c r="W3591" s="1" t="s">
        <v>41</v>
      </c>
      <c r="X3591" s="1" t="s">
        <v>41</v>
      </c>
      <c r="Y3591" s="1" t="s">
        <v>41</v>
      </c>
      <c r="Z3591" s="1" t="s">
        <v>41</v>
      </c>
      <c r="AA3591" s="1" t="s">
        <v>49</v>
      </c>
      <c r="AB3591" s="1" t="s">
        <v>41</v>
      </c>
      <c r="AC3591" s="1" t="s">
        <v>54</v>
      </c>
      <c r="AD3591" s="7">
        <v>20.65</v>
      </c>
      <c r="AE3591" s="7">
        <v>20.65</v>
      </c>
      <c r="AF3591" s="7">
        <v>0</v>
      </c>
      <c r="AG3591" s="7">
        <v>0</v>
      </c>
      <c r="AH3591" s="7">
        <v>1.47</v>
      </c>
      <c r="AI3591" s="7">
        <v>22.12</v>
      </c>
      <c r="AJ3591" s="7">
        <f t="shared" si="226"/>
        <v>22.12</v>
      </c>
      <c r="AK3591" s="7" t="s">
        <v>8246</v>
      </c>
      <c r="AL3591" s="1" t="s">
        <v>96</v>
      </c>
      <c r="AM3591" s="1">
        <f t="shared" si="227"/>
        <v>0</v>
      </c>
      <c r="AN3591" s="1" t="s">
        <v>8232</v>
      </c>
      <c r="AO3591" s="1" t="s">
        <v>108</v>
      </c>
      <c r="AP3591" s="4">
        <f>1</f>
        <v>1</v>
      </c>
    </row>
    <row r="3592" spans="1:42" x14ac:dyDescent="0.3">
      <c r="A3592" s="1" t="s">
        <v>4737</v>
      </c>
      <c r="B3592" s="1" t="s">
        <v>37</v>
      </c>
      <c r="C3592" s="4">
        <v>39</v>
      </c>
      <c r="D3592" s="4" t="str">
        <f t="shared" si="224"/>
        <v>Adult</v>
      </c>
      <c r="E3592" s="1" t="s">
        <v>3</v>
      </c>
      <c r="F3592" s="1" t="s">
        <v>8254</v>
      </c>
      <c r="G3592" s="1" t="s">
        <v>296</v>
      </c>
      <c r="H3592" s="1">
        <v>92647</v>
      </c>
      <c r="I3592" s="4">
        <v>1</v>
      </c>
      <c r="J3592" s="4">
        <v>58</v>
      </c>
      <c r="K3592" s="4" t="str">
        <f t="shared" si="225"/>
        <v>Veteran</v>
      </c>
      <c r="L3592" s="1" t="s">
        <v>74</v>
      </c>
      <c r="M3592" s="1" t="s">
        <v>38</v>
      </c>
      <c r="N3592" s="7">
        <v>27.99</v>
      </c>
      <c r="O3592" s="1" t="s">
        <v>38</v>
      </c>
      <c r="P3592" s="1" t="s">
        <v>38</v>
      </c>
      <c r="Q3592" s="1" t="s">
        <v>53</v>
      </c>
      <c r="R3592" s="7">
        <v>24</v>
      </c>
      <c r="S3592" s="1" t="s">
        <v>38</v>
      </c>
      <c r="T3592" s="1" t="s">
        <v>38</v>
      </c>
      <c r="U3592" s="1" t="s">
        <v>38</v>
      </c>
      <c r="V3592" s="1" t="s">
        <v>41</v>
      </c>
      <c r="W3592" s="1" t="s">
        <v>38</v>
      </c>
      <c r="X3592" s="1" t="s">
        <v>38</v>
      </c>
      <c r="Y3592" s="1" t="s">
        <v>38</v>
      </c>
      <c r="Z3592" s="1" t="s">
        <v>38</v>
      </c>
      <c r="AA3592" s="1" t="s">
        <v>71</v>
      </c>
      <c r="AB3592" s="1" t="s">
        <v>38</v>
      </c>
      <c r="AC3592" s="1" t="s">
        <v>54</v>
      </c>
      <c r="AD3592" s="7">
        <v>109.45</v>
      </c>
      <c r="AE3592" s="7">
        <v>6144.55</v>
      </c>
      <c r="AF3592" s="7">
        <v>0</v>
      </c>
      <c r="AG3592" s="7">
        <v>0</v>
      </c>
      <c r="AH3592" s="7">
        <v>1623.42</v>
      </c>
      <c r="AI3592" s="7">
        <v>7767.97</v>
      </c>
      <c r="AJ3592" s="7">
        <f t="shared" si="226"/>
        <v>133.93051724137931</v>
      </c>
      <c r="AK3592" s="7" t="s">
        <v>8247</v>
      </c>
      <c r="AL3592" s="1" t="s">
        <v>55</v>
      </c>
      <c r="AM3592" s="1">
        <f t="shared" si="227"/>
        <v>1</v>
      </c>
      <c r="AN3592" s="1" t="s">
        <v>61</v>
      </c>
      <c r="AO3592" s="1" t="s">
        <v>62</v>
      </c>
      <c r="AP3592" s="4">
        <f>1</f>
        <v>1</v>
      </c>
    </row>
    <row r="3593" spans="1:42" x14ac:dyDescent="0.3">
      <c r="A3593" s="1" t="s">
        <v>4738</v>
      </c>
      <c r="B3593" s="1" t="s">
        <v>37</v>
      </c>
      <c r="C3593" s="4">
        <v>32</v>
      </c>
      <c r="D3593" s="4" t="str">
        <f t="shared" si="224"/>
        <v>Adult</v>
      </c>
      <c r="E3593" s="1" t="s">
        <v>3</v>
      </c>
      <c r="F3593" s="1" t="s">
        <v>8254</v>
      </c>
      <c r="G3593" s="1" t="s">
        <v>539</v>
      </c>
      <c r="H3593" s="1">
        <v>90210</v>
      </c>
      <c r="I3593" s="4">
        <v>10</v>
      </c>
      <c r="J3593" s="4">
        <v>59</v>
      </c>
      <c r="K3593" s="4" t="str">
        <f t="shared" si="225"/>
        <v>Veteran</v>
      </c>
      <c r="L3593" s="1" t="s">
        <v>74</v>
      </c>
      <c r="M3593" s="1" t="s">
        <v>38</v>
      </c>
      <c r="N3593" s="7">
        <v>45.75</v>
      </c>
      <c r="O3593" s="1" t="s">
        <v>41</v>
      </c>
      <c r="P3593" s="1" t="s">
        <v>38</v>
      </c>
      <c r="Q3593" s="1" t="s">
        <v>53</v>
      </c>
      <c r="R3593" s="7">
        <v>11</v>
      </c>
      <c r="S3593" s="1" t="s">
        <v>41</v>
      </c>
      <c r="T3593" s="1" t="s">
        <v>38</v>
      </c>
      <c r="U3593" s="1" t="s">
        <v>41</v>
      </c>
      <c r="V3593" s="1" t="s">
        <v>38</v>
      </c>
      <c r="W3593" s="1" t="s">
        <v>38</v>
      </c>
      <c r="X3593" s="1" t="s">
        <v>38</v>
      </c>
      <c r="Y3593" s="1" t="s">
        <v>38</v>
      </c>
      <c r="Z3593" s="1" t="s">
        <v>38</v>
      </c>
      <c r="AA3593" s="1" t="s">
        <v>71</v>
      </c>
      <c r="AB3593" s="1" t="s">
        <v>38</v>
      </c>
      <c r="AC3593" s="1" t="s">
        <v>44</v>
      </c>
      <c r="AD3593" s="7">
        <v>100.05</v>
      </c>
      <c r="AE3593" s="7">
        <v>6034.85</v>
      </c>
      <c r="AF3593" s="7">
        <v>0</v>
      </c>
      <c r="AG3593" s="7">
        <v>0</v>
      </c>
      <c r="AH3593" s="7">
        <v>2699.25</v>
      </c>
      <c r="AI3593" s="7">
        <v>8734.1</v>
      </c>
      <c r="AJ3593" s="7">
        <f t="shared" si="226"/>
        <v>148.035593220339</v>
      </c>
      <c r="AK3593" s="7" t="s">
        <v>8247</v>
      </c>
      <c r="AL3593" s="1" t="s">
        <v>45</v>
      </c>
      <c r="AM3593" s="1">
        <f t="shared" si="227"/>
        <v>0</v>
      </c>
      <c r="AN3593" s="1" t="s">
        <v>8232</v>
      </c>
      <c r="AO3593" s="1" t="s">
        <v>108</v>
      </c>
      <c r="AP3593" s="4">
        <f>1</f>
        <v>1</v>
      </c>
    </row>
    <row r="3594" spans="1:42" x14ac:dyDescent="0.3">
      <c r="A3594" s="1" t="s">
        <v>4739</v>
      </c>
      <c r="B3594" s="1" t="s">
        <v>37</v>
      </c>
      <c r="C3594" s="4">
        <v>36</v>
      </c>
      <c r="D3594" s="4" t="str">
        <f t="shared" si="224"/>
        <v>Adult</v>
      </c>
      <c r="E3594" s="1" t="s">
        <v>8253</v>
      </c>
      <c r="F3594" s="1" t="s">
        <v>8254</v>
      </c>
      <c r="G3594" s="1" t="s">
        <v>2521</v>
      </c>
      <c r="H3594" s="1">
        <v>90670</v>
      </c>
      <c r="I3594" s="4">
        <v>0</v>
      </c>
      <c r="J3594" s="4">
        <v>2</v>
      </c>
      <c r="K3594" s="4" t="str">
        <f t="shared" si="225"/>
        <v>New</v>
      </c>
      <c r="L3594" s="1" t="s">
        <v>40</v>
      </c>
      <c r="M3594" s="1" t="s">
        <v>38</v>
      </c>
      <c r="N3594" s="7">
        <v>46.78</v>
      </c>
      <c r="O3594" s="1" t="s">
        <v>41</v>
      </c>
      <c r="P3594" s="1" t="s">
        <v>38</v>
      </c>
      <c r="Q3594" s="1" t="s">
        <v>53</v>
      </c>
      <c r="R3594" s="7">
        <v>12</v>
      </c>
      <c r="S3594" s="1" t="s">
        <v>38</v>
      </c>
      <c r="T3594" s="1" t="s">
        <v>38</v>
      </c>
      <c r="U3594" s="1" t="s">
        <v>41</v>
      </c>
      <c r="V3594" s="1" t="s">
        <v>41</v>
      </c>
      <c r="W3594" s="1" t="s">
        <v>38</v>
      </c>
      <c r="X3594" s="1" t="s">
        <v>41</v>
      </c>
      <c r="Y3594" s="1" t="s">
        <v>41</v>
      </c>
      <c r="Z3594" s="1" t="s">
        <v>41</v>
      </c>
      <c r="AA3594" s="1" t="s">
        <v>49</v>
      </c>
      <c r="AB3594" s="1" t="s">
        <v>38</v>
      </c>
      <c r="AC3594" s="1" t="s">
        <v>54</v>
      </c>
      <c r="AD3594" s="7">
        <v>91.15</v>
      </c>
      <c r="AE3594" s="7">
        <v>168.5</v>
      </c>
      <c r="AF3594" s="7">
        <v>0</v>
      </c>
      <c r="AG3594" s="7">
        <v>10</v>
      </c>
      <c r="AH3594" s="7">
        <v>93.56</v>
      </c>
      <c r="AI3594" s="7">
        <v>272.06</v>
      </c>
      <c r="AJ3594" s="7">
        <f t="shared" si="226"/>
        <v>136.03</v>
      </c>
      <c r="AK3594" s="7" t="s">
        <v>8247</v>
      </c>
      <c r="AL3594" s="1" t="s">
        <v>96</v>
      </c>
      <c r="AM3594" s="1">
        <f t="shared" si="227"/>
        <v>0</v>
      </c>
      <c r="AN3594" s="1" t="s">
        <v>8232</v>
      </c>
      <c r="AO3594" s="1" t="s">
        <v>108</v>
      </c>
      <c r="AP3594" s="4">
        <f>1</f>
        <v>1</v>
      </c>
    </row>
    <row r="3595" spans="1:42" x14ac:dyDescent="0.3">
      <c r="A3595" s="1" t="s">
        <v>4740</v>
      </c>
      <c r="B3595" s="1" t="s">
        <v>37</v>
      </c>
      <c r="C3595" s="4">
        <v>45</v>
      </c>
      <c r="D3595" s="4" t="str">
        <f t="shared" si="224"/>
        <v>Adult</v>
      </c>
      <c r="E3595" s="1" t="s">
        <v>8253</v>
      </c>
      <c r="F3595" s="1" t="s">
        <v>8254</v>
      </c>
      <c r="G3595" s="1" t="s">
        <v>2889</v>
      </c>
      <c r="H3595" s="1">
        <v>96076</v>
      </c>
      <c r="I3595" s="4">
        <v>0</v>
      </c>
      <c r="J3595" s="4">
        <v>24</v>
      </c>
      <c r="K3595" s="4" t="str">
        <f t="shared" si="225"/>
        <v>Loyal</v>
      </c>
      <c r="L3595" s="1" t="s">
        <v>40</v>
      </c>
      <c r="M3595" s="1" t="s">
        <v>38</v>
      </c>
      <c r="N3595" s="7">
        <v>30.18</v>
      </c>
      <c r="O3595" s="1" t="s">
        <v>41</v>
      </c>
      <c r="P3595" s="1" t="s">
        <v>38</v>
      </c>
      <c r="Q3595" s="1" t="s">
        <v>77</v>
      </c>
      <c r="R3595" s="7">
        <v>4</v>
      </c>
      <c r="S3595" s="1" t="s">
        <v>38</v>
      </c>
      <c r="T3595" s="1" t="s">
        <v>41</v>
      </c>
      <c r="U3595" s="1" t="s">
        <v>41</v>
      </c>
      <c r="V3595" s="1" t="s">
        <v>38</v>
      </c>
      <c r="W3595" s="1" t="s">
        <v>41</v>
      </c>
      <c r="X3595" s="1" t="s">
        <v>41</v>
      </c>
      <c r="Y3595" s="1" t="s">
        <v>41</v>
      </c>
      <c r="Z3595" s="1" t="s">
        <v>38</v>
      </c>
      <c r="AA3595" s="1" t="s">
        <v>49</v>
      </c>
      <c r="AB3595" s="1" t="s">
        <v>41</v>
      </c>
      <c r="AC3595" s="1" t="s">
        <v>44</v>
      </c>
      <c r="AD3595" s="7">
        <v>56.35</v>
      </c>
      <c r="AE3595" s="7">
        <v>1381.2</v>
      </c>
      <c r="AF3595" s="7">
        <v>0</v>
      </c>
      <c r="AG3595" s="7">
        <v>0</v>
      </c>
      <c r="AH3595" s="7">
        <v>724.32</v>
      </c>
      <c r="AI3595" s="7">
        <v>2105.52</v>
      </c>
      <c r="AJ3595" s="7">
        <f t="shared" si="226"/>
        <v>87.73</v>
      </c>
      <c r="AK3595" s="7" t="s">
        <v>8249</v>
      </c>
      <c r="AL3595" s="1" t="s">
        <v>45</v>
      </c>
      <c r="AM3595" s="1">
        <f t="shared" si="227"/>
        <v>0</v>
      </c>
      <c r="AN3595" s="1" t="s">
        <v>8232</v>
      </c>
      <c r="AO3595" s="1" t="s">
        <v>108</v>
      </c>
      <c r="AP3595" s="4">
        <f>1</f>
        <v>1</v>
      </c>
    </row>
    <row r="3596" spans="1:42" x14ac:dyDescent="0.3">
      <c r="A3596" s="1" t="s">
        <v>4741</v>
      </c>
      <c r="B3596" s="1" t="s">
        <v>37</v>
      </c>
      <c r="C3596" s="4">
        <v>21</v>
      </c>
      <c r="D3596" s="4" t="str">
        <f t="shared" si="224"/>
        <v>Teenager</v>
      </c>
      <c r="E3596" s="1" t="s">
        <v>3</v>
      </c>
      <c r="F3596" s="1" t="s">
        <v>8254</v>
      </c>
      <c r="G3596" s="1" t="s">
        <v>389</v>
      </c>
      <c r="H3596" s="1">
        <v>94105</v>
      </c>
      <c r="I3596" s="4">
        <v>1</v>
      </c>
      <c r="J3596" s="4">
        <v>47</v>
      </c>
      <c r="K3596" s="4" t="str">
        <f t="shared" si="225"/>
        <v>Loyal</v>
      </c>
      <c r="L3596" s="1" t="s">
        <v>74</v>
      </c>
      <c r="M3596" s="1" t="s">
        <v>38</v>
      </c>
      <c r="N3596" s="7">
        <v>45.9</v>
      </c>
      <c r="O3596" s="1" t="s">
        <v>41</v>
      </c>
      <c r="P3596" s="1" t="s">
        <v>41</v>
      </c>
      <c r="Q3596" s="1" t="s">
        <v>8232</v>
      </c>
      <c r="R3596" s="7">
        <v>0</v>
      </c>
      <c r="S3596" s="1" t="s">
        <v>41</v>
      </c>
      <c r="T3596" s="1" t="s">
        <v>41</v>
      </c>
      <c r="U3596" s="1" t="s">
        <v>41</v>
      </c>
      <c r="V3596" s="1" t="s">
        <v>41</v>
      </c>
      <c r="W3596" s="1" t="s">
        <v>41</v>
      </c>
      <c r="X3596" s="1" t="s">
        <v>41</v>
      </c>
      <c r="Y3596" s="1" t="s">
        <v>41</v>
      </c>
      <c r="Z3596" s="1" t="s">
        <v>41</v>
      </c>
      <c r="AA3596" s="1" t="s">
        <v>71</v>
      </c>
      <c r="AB3596" s="1" t="s">
        <v>41</v>
      </c>
      <c r="AC3596" s="1" t="s">
        <v>54</v>
      </c>
      <c r="AD3596" s="7">
        <v>19.649999999999999</v>
      </c>
      <c r="AE3596" s="7">
        <v>921.55</v>
      </c>
      <c r="AF3596" s="7">
        <v>0</v>
      </c>
      <c r="AG3596" s="7">
        <v>0</v>
      </c>
      <c r="AH3596" s="7">
        <v>2157.3000000000002</v>
      </c>
      <c r="AI3596" s="7">
        <v>3078.85</v>
      </c>
      <c r="AJ3596" s="7">
        <f t="shared" si="226"/>
        <v>65.507446808510636</v>
      </c>
      <c r="AK3596" s="7" t="s">
        <v>8249</v>
      </c>
      <c r="AL3596" s="1" t="s">
        <v>45</v>
      </c>
      <c r="AM3596" s="1">
        <f t="shared" si="227"/>
        <v>0</v>
      </c>
      <c r="AN3596" s="1" t="s">
        <v>8232</v>
      </c>
      <c r="AO3596" s="1" t="s">
        <v>108</v>
      </c>
      <c r="AP3596" s="4">
        <f>1</f>
        <v>1</v>
      </c>
    </row>
    <row r="3597" spans="1:42" x14ac:dyDescent="0.3">
      <c r="A3597" s="1" t="s">
        <v>4742</v>
      </c>
      <c r="B3597" s="1" t="s">
        <v>37</v>
      </c>
      <c r="C3597" s="4">
        <v>33</v>
      </c>
      <c r="D3597" s="4" t="str">
        <f t="shared" si="224"/>
        <v>Adult</v>
      </c>
      <c r="E3597" s="1" t="s">
        <v>3</v>
      </c>
      <c r="F3597" s="1" t="s">
        <v>8254</v>
      </c>
      <c r="G3597" s="1" t="s">
        <v>3405</v>
      </c>
      <c r="H3597" s="1">
        <v>94965</v>
      </c>
      <c r="I3597" s="4">
        <v>1</v>
      </c>
      <c r="J3597" s="4">
        <v>3</v>
      </c>
      <c r="K3597" s="4" t="str">
        <f t="shared" si="225"/>
        <v>New</v>
      </c>
      <c r="L3597" s="1" t="s">
        <v>40</v>
      </c>
      <c r="M3597" s="1" t="s">
        <v>38</v>
      </c>
      <c r="N3597" s="7">
        <v>31.61</v>
      </c>
      <c r="O3597" s="1" t="s">
        <v>38</v>
      </c>
      <c r="P3597" s="1" t="s">
        <v>38</v>
      </c>
      <c r="Q3597" s="1" t="s">
        <v>53</v>
      </c>
      <c r="R3597" s="7">
        <v>20</v>
      </c>
      <c r="S3597" s="1" t="s">
        <v>41</v>
      </c>
      <c r="T3597" s="1" t="s">
        <v>38</v>
      </c>
      <c r="U3597" s="1" t="s">
        <v>41</v>
      </c>
      <c r="V3597" s="1" t="s">
        <v>41</v>
      </c>
      <c r="W3597" s="1" t="s">
        <v>41</v>
      </c>
      <c r="X3597" s="1" t="s">
        <v>38</v>
      </c>
      <c r="Y3597" s="1" t="s">
        <v>38</v>
      </c>
      <c r="Z3597" s="1" t="s">
        <v>41</v>
      </c>
      <c r="AA3597" s="1" t="s">
        <v>49</v>
      </c>
      <c r="AB3597" s="1" t="s">
        <v>38</v>
      </c>
      <c r="AC3597" s="1" t="s">
        <v>44</v>
      </c>
      <c r="AD3597" s="7">
        <v>91.5</v>
      </c>
      <c r="AE3597" s="7">
        <v>242.95</v>
      </c>
      <c r="AF3597" s="7">
        <v>0</v>
      </c>
      <c r="AG3597" s="7">
        <v>10</v>
      </c>
      <c r="AH3597" s="7">
        <v>94.83</v>
      </c>
      <c r="AI3597" s="7">
        <v>347.78</v>
      </c>
      <c r="AJ3597" s="7">
        <f t="shared" si="226"/>
        <v>115.92666666666666</v>
      </c>
      <c r="AK3597" s="7" t="s">
        <v>8247</v>
      </c>
      <c r="AL3597" s="1" t="s">
        <v>55</v>
      </c>
      <c r="AM3597" s="1">
        <f t="shared" si="227"/>
        <v>1</v>
      </c>
      <c r="AN3597" s="1" t="s">
        <v>56</v>
      </c>
      <c r="AO3597" s="1" t="s">
        <v>201</v>
      </c>
      <c r="AP3597" s="4">
        <f>1</f>
        <v>1</v>
      </c>
    </row>
    <row r="3598" spans="1:42" x14ac:dyDescent="0.3">
      <c r="A3598" s="1" t="s">
        <v>4743</v>
      </c>
      <c r="B3598" s="1" t="s">
        <v>37</v>
      </c>
      <c r="C3598" s="4">
        <v>28</v>
      </c>
      <c r="D3598" s="4" t="str">
        <f t="shared" si="224"/>
        <v>Adult</v>
      </c>
      <c r="E3598" s="1" t="s">
        <v>3</v>
      </c>
      <c r="F3598" s="1" t="s">
        <v>8254</v>
      </c>
      <c r="G3598" s="1" t="s">
        <v>3291</v>
      </c>
      <c r="H3598" s="1">
        <v>95453</v>
      </c>
      <c r="I3598" s="4">
        <v>5</v>
      </c>
      <c r="J3598" s="4">
        <v>55</v>
      </c>
      <c r="K3598" s="4" t="str">
        <f t="shared" si="225"/>
        <v>Veteran</v>
      </c>
      <c r="L3598" s="1" t="s">
        <v>40</v>
      </c>
      <c r="M3598" s="1" t="s">
        <v>38</v>
      </c>
      <c r="N3598" s="7">
        <v>2.36</v>
      </c>
      <c r="O3598" s="1" t="s">
        <v>41</v>
      </c>
      <c r="P3598" s="1" t="s">
        <v>38</v>
      </c>
      <c r="Q3598" s="1" t="s">
        <v>77</v>
      </c>
      <c r="R3598" s="7">
        <v>69</v>
      </c>
      <c r="S3598" s="1" t="s">
        <v>38</v>
      </c>
      <c r="T3598" s="1" t="s">
        <v>38</v>
      </c>
      <c r="U3598" s="1" t="s">
        <v>41</v>
      </c>
      <c r="V3598" s="1" t="s">
        <v>38</v>
      </c>
      <c r="W3598" s="1" t="s">
        <v>41</v>
      </c>
      <c r="X3598" s="1" t="s">
        <v>41</v>
      </c>
      <c r="Y3598" s="1" t="s">
        <v>41</v>
      </c>
      <c r="Z3598" s="1" t="s">
        <v>38</v>
      </c>
      <c r="AA3598" s="1" t="s">
        <v>71</v>
      </c>
      <c r="AB3598" s="1" t="s">
        <v>41</v>
      </c>
      <c r="AC3598" s="1" t="s">
        <v>44</v>
      </c>
      <c r="AD3598" s="7">
        <v>56.8</v>
      </c>
      <c r="AE3598" s="7">
        <v>3112.05</v>
      </c>
      <c r="AF3598" s="7">
        <v>0</v>
      </c>
      <c r="AG3598" s="7">
        <v>0</v>
      </c>
      <c r="AH3598" s="7">
        <v>129.80000000000001</v>
      </c>
      <c r="AI3598" s="7">
        <v>3241.85</v>
      </c>
      <c r="AJ3598" s="7">
        <f t="shared" si="226"/>
        <v>58.942727272727268</v>
      </c>
      <c r="AK3598" s="7" t="s">
        <v>8249</v>
      </c>
      <c r="AL3598" s="1" t="s">
        <v>45</v>
      </c>
      <c r="AM3598" s="1">
        <f t="shared" si="227"/>
        <v>0</v>
      </c>
      <c r="AN3598" s="1" t="s">
        <v>8232</v>
      </c>
      <c r="AO3598" s="1" t="s">
        <v>108</v>
      </c>
      <c r="AP3598" s="4">
        <f>1</f>
        <v>1</v>
      </c>
    </row>
    <row r="3599" spans="1:42" x14ac:dyDescent="0.3">
      <c r="A3599" s="1" t="s">
        <v>4744</v>
      </c>
      <c r="B3599" s="1" t="s">
        <v>47</v>
      </c>
      <c r="C3599" s="4">
        <v>77</v>
      </c>
      <c r="D3599" s="4" t="str">
        <f t="shared" si="224"/>
        <v>Senior Citizen</v>
      </c>
      <c r="E3599" s="1" t="s">
        <v>3</v>
      </c>
      <c r="F3599" s="1" t="s">
        <v>8254</v>
      </c>
      <c r="G3599" s="1" t="s">
        <v>656</v>
      </c>
      <c r="H3599" s="1">
        <v>93101</v>
      </c>
      <c r="I3599" s="4">
        <v>1</v>
      </c>
      <c r="J3599" s="4">
        <v>43</v>
      </c>
      <c r="K3599" s="4" t="str">
        <f t="shared" si="225"/>
        <v>Loyal</v>
      </c>
      <c r="L3599" s="1" t="s">
        <v>74</v>
      </c>
      <c r="M3599" s="1" t="s">
        <v>38</v>
      </c>
      <c r="N3599" s="7">
        <v>14.52</v>
      </c>
      <c r="O3599" s="1" t="s">
        <v>38</v>
      </c>
      <c r="P3599" s="1" t="s">
        <v>38</v>
      </c>
      <c r="Q3599" s="1" t="s">
        <v>53</v>
      </c>
      <c r="R3599" s="7">
        <v>5</v>
      </c>
      <c r="S3599" s="1" t="s">
        <v>41</v>
      </c>
      <c r="T3599" s="1" t="s">
        <v>38</v>
      </c>
      <c r="U3599" s="1" t="s">
        <v>38</v>
      </c>
      <c r="V3599" s="1" t="s">
        <v>38</v>
      </c>
      <c r="W3599" s="1" t="s">
        <v>38</v>
      </c>
      <c r="X3599" s="1" t="s">
        <v>38</v>
      </c>
      <c r="Y3599" s="1" t="s">
        <v>41</v>
      </c>
      <c r="Z3599" s="1" t="s">
        <v>38</v>
      </c>
      <c r="AA3599" s="1" t="s">
        <v>49</v>
      </c>
      <c r="AB3599" s="1" t="s">
        <v>38</v>
      </c>
      <c r="AC3599" s="1" t="s">
        <v>54</v>
      </c>
      <c r="AD3599" s="7">
        <v>110.75</v>
      </c>
      <c r="AE3599" s="7">
        <v>4687.8999999999996</v>
      </c>
      <c r="AF3599" s="7">
        <v>0</v>
      </c>
      <c r="AG3599" s="7">
        <v>0</v>
      </c>
      <c r="AH3599" s="7">
        <v>624.36</v>
      </c>
      <c r="AI3599" s="7">
        <v>5312.26</v>
      </c>
      <c r="AJ3599" s="7">
        <f t="shared" si="226"/>
        <v>123.54093023255814</v>
      </c>
      <c r="AK3599" s="7" t="s">
        <v>8247</v>
      </c>
      <c r="AL3599" s="1" t="s">
        <v>55</v>
      </c>
      <c r="AM3599" s="1">
        <f t="shared" si="227"/>
        <v>1</v>
      </c>
      <c r="AN3599" s="1" t="s">
        <v>56</v>
      </c>
      <c r="AO3599" s="1" t="s">
        <v>102</v>
      </c>
      <c r="AP3599" s="4">
        <f>1</f>
        <v>1</v>
      </c>
    </row>
    <row r="3600" spans="1:42" x14ac:dyDescent="0.3">
      <c r="A3600" s="1" t="s">
        <v>4745</v>
      </c>
      <c r="B3600" s="1" t="s">
        <v>37</v>
      </c>
      <c r="C3600" s="4">
        <v>49</v>
      </c>
      <c r="D3600" s="4" t="str">
        <f t="shared" si="224"/>
        <v>Adult</v>
      </c>
      <c r="E3600" s="1" t="s">
        <v>8253</v>
      </c>
      <c r="F3600" s="1" t="s">
        <v>8255</v>
      </c>
      <c r="G3600" s="1" t="s">
        <v>3334</v>
      </c>
      <c r="H3600" s="1">
        <v>93402</v>
      </c>
      <c r="I3600" s="4">
        <v>0</v>
      </c>
      <c r="J3600" s="4">
        <v>1</v>
      </c>
      <c r="K3600" s="4" t="str">
        <f t="shared" si="225"/>
        <v>New</v>
      </c>
      <c r="L3600" s="1" t="s">
        <v>52</v>
      </c>
      <c r="M3600" s="1" t="s">
        <v>38</v>
      </c>
      <c r="N3600" s="7">
        <v>46.17</v>
      </c>
      <c r="O3600" s="1" t="s">
        <v>41</v>
      </c>
      <c r="P3600" s="1" t="s">
        <v>38</v>
      </c>
      <c r="Q3600" s="1" t="s">
        <v>42</v>
      </c>
      <c r="R3600" s="7">
        <v>19</v>
      </c>
      <c r="S3600" s="1" t="s">
        <v>41</v>
      </c>
      <c r="T3600" s="1" t="s">
        <v>41</v>
      </c>
      <c r="U3600" s="1" t="s">
        <v>41</v>
      </c>
      <c r="V3600" s="1" t="s">
        <v>41</v>
      </c>
      <c r="W3600" s="1" t="s">
        <v>41</v>
      </c>
      <c r="X3600" s="1" t="s">
        <v>41</v>
      </c>
      <c r="Y3600" s="1" t="s">
        <v>41</v>
      </c>
      <c r="Z3600" s="1" t="s">
        <v>38</v>
      </c>
      <c r="AA3600" s="1" t="s">
        <v>49</v>
      </c>
      <c r="AB3600" s="1" t="s">
        <v>41</v>
      </c>
      <c r="AC3600" s="1" t="s">
        <v>181</v>
      </c>
      <c r="AD3600" s="7">
        <v>45.95</v>
      </c>
      <c r="AE3600" s="7">
        <v>45.95</v>
      </c>
      <c r="AF3600" s="7">
        <v>0</v>
      </c>
      <c r="AG3600" s="7">
        <v>0</v>
      </c>
      <c r="AH3600" s="7">
        <v>46.17</v>
      </c>
      <c r="AI3600" s="7">
        <v>92.12</v>
      </c>
      <c r="AJ3600" s="7">
        <f t="shared" si="226"/>
        <v>92.12</v>
      </c>
      <c r="AK3600" s="7" t="s">
        <v>8249</v>
      </c>
      <c r="AL3600" s="1" t="s">
        <v>55</v>
      </c>
      <c r="AM3600" s="1">
        <f t="shared" si="227"/>
        <v>1</v>
      </c>
      <c r="AN3600" s="1" t="s">
        <v>56</v>
      </c>
      <c r="AO3600" s="1" t="s">
        <v>57</v>
      </c>
      <c r="AP3600" s="4">
        <f>1</f>
        <v>1</v>
      </c>
    </row>
    <row r="3601" spans="1:42" x14ac:dyDescent="0.3">
      <c r="A3601" s="1" t="s">
        <v>4746</v>
      </c>
      <c r="B3601" s="1" t="s">
        <v>47</v>
      </c>
      <c r="C3601" s="4">
        <v>30</v>
      </c>
      <c r="D3601" s="4" t="str">
        <f t="shared" si="224"/>
        <v>Adult</v>
      </c>
      <c r="E3601" s="1" t="s">
        <v>8253</v>
      </c>
      <c r="F3601" s="1" t="s">
        <v>8254</v>
      </c>
      <c r="G3601" s="1" t="s">
        <v>389</v>
      </c>
      <c r="H3601" s="1">
        <v>94130</v>
      </c>
      <c r="I3601" s="4">
        <v>0</v>
      </c>
      <c r="J3601" s="4">
        <v>11</v>
      </c>
      <c r="K3601" s="4" t="str">
        <f t="shared" si="225"/>
        <v>New</v>
      </c>
      <c r="L3601" s="1" t="s">
        <v>40</v>
      </c>
      <c r="M3601" s="1" t="s">
        <v>38</v>
      </c>
      <c r="N3601" s="7">
        <v>38.880000000000003</v>
      </c>
      <c r="O3601" s="1" t="s">
        <v>41</v>
      </c>
      <c r="P3601" s="1" t="s">
        <v>38</v>
      </c>
      <c r="Q3601" s="1" t="s">
        <v>53</v>
      </c>
      <c r="R3601" s="7">
        <v>30</v>
      </c>
      <c r="S3601" s="1" t="s">
        <v>38</v>
      </c>
      <c r="T3601" s="1" t="s">
        <v>41</v>
      </c>
      <c r="U3601" s="1" t="s">
        <v>41</v>
      </c>
      <c r="V3601" s="1" t="s">
        <v>41</v>
      </c>
      <c r="W3601" s="1" t="s">
        <v>41</v>
      </c>
      <c r="X3601" s="1" t="s">
        <v>41</v>
      </c>
      <c r="Y3601" s="1" t="s">
        <v>41</v>
      </c>
      <c r="Z3601" s="1" t="s">
        <v>38</v>
      </c>
      <c r="AA3601" s="1" t="s">
        <v>49</v>
      </c>
      <c r="AB3601" s="1" t="s">
        <v>38</v>
      </c>
      <c r="AC3601" s="1" t="s">
        <v>54</v>
      </c>
      <c r="AD3601" s="7">
        <v>73.5</v>
      </c>
      <c r="AE3601" s="7">
        <v>791.75</v>
      </c>
      <c r="AF3601" s="7">
        <v>0</v>
      </c>
      <c r="AG3601" s="7">
        <v>0</v>
      </c>
      <c r="AH3601" s="7">
        <v>427.68</v>
      </c>
      <c r="AI3601" s="7">
        <v>1219.43</v>
      </c>
      <c r="AJ3601" s="7">
        <f t="shared" si="226"/>
        <v>110.85727272727273</v>
      </c>
      <c r="AK3601" s="7" t="s">
        <v>8247</v>
      </c>
      <c r="AL3601" s="1" t="s">
        <v>55</v>
      </c>
      <c r="AM3601" s="1">
        <f t="shared" si="227"/>
        <v>1</v>
      </c>
      <c r="AN3601" s="1" t="s">
        <v>56</v>
      </c>
      <c r="AO3601" s="1" t="s">
        <v>102</v>
      </c>
      <c r="AP3601" s="4">
        <f>1</f>
        <v>1</v>
      </c>
    </row>
    <row r="3602" spans="1:42" x14ac:dyDescent="0.3">
      <c r="A3602" s="1" t="s">
        <v>4747</v>
      </c>
      <c r="B3602" s="1" t="s">
        <v>37</v>
      </c>
      <c r="C3602" s="4">
        <v>61</v>
      </c>
      <c r="D3602" s="4" t="str">
        <f t="shared" si="224"/>
        <v>Senior Citizen</v>
      </c>
      <c r="E3602" s="1" t="s">
        <v>8253</v>
      </c>
      <c r="F3602" s="1" t="s">
        <v>8254</v>
      </c>
      <c r="G3602" s="1" t="s">
        <v>2974</v>
      </c>
      <c r="H3602" s="1">
        <v>92009</v>
      </c>
      <c r="I3602" s="4">
        <v>0</v>
      </c>
      <c r="J3602" s="4">
        <v>60</v>
      </c>
      <c r="K3602" s="4" t="str">
        <f t="shared" si="225"/>
        <v>Veteran</v>
      </c>
      <c r="L3602" s="1" t="s">
        <v>40</v>
      </c>
      <c r="M3602" s="1" t="s">
        <v>41</v>
      </c>
      <c r="N3602" s="7">
        <v>25.420517214274568</v>
      </c>
      <c r="O3602" s="1" t="s">
        <v>41</v>
      </c>
      <c r="P3602" s="1" t="s">
        <v>38</v>
      </c>
      <c r="Q3602" s="1" t="s">
        <v>42</v>
      </c>
      <c r="R3602" s="7">
        <v>4</v>
      </c>
      <c r="S3602" s="1" t="s">
        <v>38</v>
      </c>
      <c r="T3602" s="1" t="s">
        <v>41</v>
      </c>
      <c r="U3602" s="1" t="s">
        <v>38</v>
      </c>
      <c r="V3602" s="1" t="s">
        <v>41</v>
      </c>
      <c r="W3602" s="1" t="s">
        <v>38</v>
      </c>
      <c r="X3602" s="1" t="s">
        <v>38</v>
      </c>
      <c r="Y3602" s="1" t="s">
        <v>38</v>
      </c>
      <c r="Z3602" s="1" t="s">
        <v>38</v>
      </c>
      <c r="AA3602" s="1" t="s">
        <v>71</v>
      </c>
      <c r="AB3602" s="1" t="s">
        <v>41</v>
      </c>
      <c r="AC3602" s="1" t="s">
        <v>54</v>
      </c>
      <c r="AD3602" s="7">
        <v>53.6</v>
      </c>
      <c r="AE3602" s="7">
        <v>3237.05</v>
      </c>
      <c r="AF3602" s="7">
        <v>0</v>
      </c>
      <c r="AG3602" s="7">
        <v>0</v>
      </c>
      <c r="AH3602" s="7">
        <v>0</v>
      </c>
      <c r="AI3602" s="7">
        <v>3237.05</v>
      </c>
      <c r="AJ3602" s="7">
        <f t="shared" si="226"/>
        <v>53.950833333333335</v>
      </c>
      <c r="AK3602" s="7" t="s">
        <v>8249</v>
      </c>
      <c r="AL3602" s="1" t="s">
        <v>45</v>
      </c>
      <c r="AM3602" s="1">
        <f t="shared" si="227"/>
        <v>0</v>
      </c>
      <c r="AN3602" s="1" t="s">
        <v>8232</v>
      </c>
      <c r="AO3602" s="1" t="s">
        <v>108</v>
      </c>
      <c r="AP3602" s="4">
        <f>1</f>
        <v>1</v>
      </c>
    </row>
    <row r="3603" spans="1:42" x14ac:dyDescent="0.3">
      <c r="A3603" s="1" t="s">
        <v>4748</v>
      </c>
      <c r="B3603" s="1" t="s">
        <v>47</v>
      </c>
      <c r="C3603" s="4">
        <v>20</v>
      </c>
      <c r="D3603" s="4" t="str">
        <f t="shared" si="224"/>
        <v>Teenager</v>
      </c>
      <c r="E3603" s="1" t="s">
        <v>8253</v>
      </c>
      <c r="F3603" s="1" t="s">
        <v>8257</v>
      </c>
      <c r="G3603" s="1" t="s">
        <v>1753</v>
      </c>
      <c r="H3603" s="1">
        <v>91911</v>
      </c>
      <c r="I3603" s="4">
        <v>0</v>
      </c>
      <c r="J3603" s="4">
        <v>72</v>
      </c>
      <c r="K3603" s="4" t="str">
        <f t="shared" si="225"/>
        <v>Veteran</v>
      </c>
      <c r="L3603" s="1" t="s">
        <v>40</v>
      </c>
      <c r="M3603" s="1" t="s">
        <v>41</v>
      </c>
      <c r="N3603" s="7">
        <v>25.420517214274568</v>
      </c>
      <c r="O3603" s="1" t="s">
        <v>41</v>
      </c>
      <c r="P3603" s="1" t="s">
        <v>38</v>
      </c>
      <c r="Q3603" s="1" t="s">
        <v>42</v>
      </c>
      <c r="R3603" s="7">
        <v>71</v>
      </c>
      <c r="S3603" s="1" t="s">
        <v>38</v>
      </c>
      <c r="T3603" s="1" t="s">
        <v>38</v>
      </c>
      <c r="U3603" s="1" t="s">
        <v>38</v>
      </c>
      <c r="V3603" s="1" t="s">
        <v>38</v>
      </c>
      <c r="W3603" s="1" t="s">
        <v>38</v>
      </c>
      <c r="X3603" s="1" t="s">
        <v>38</v>
      </c>
      <c r="Y3603" s="1" t="s">
        <v>38</v>
      </c>
      <c r="Z3603" s="1" t="s">
        <v>38</v>
      </c>
      <c r="AA3603" s="1" t="s">
        <v>71</v>
      </c>
      <c r="AB3603" s="1" t="s">
        <v>41</v>
      </c>
      <c r="AC3603" s="1" t="s">
        <v>44</v>
      </c>
      <c r="AD3603" s="7">
        <v>67.2</v>
      </c>
      <c r="AE3603" s="7">
        <v>4671.7</v>
      </c>
      <c r="AF3603" s="7">
        <v>0</v>
      </c>
      <c r="AG3603" s="7">
        <v>0</v>
      </c>
      <c r="AH3603" s="7">
        <v>0</v>
      </c>
      <c r="AI3603" s="7">
        <v>4671.7</v>
      </c>
      <c r="AJ3603" s="7">
        <f t="shared" si="226"/>
        <v>64.884722222222223</v>
      </c>
      <c r="AK3603" s="7" t="s">
        <v>8249</v>
      </c>
      <c r="AL3603" s="1" t="s">
        <v>45</v>
      </c>
      <c r="AM3603" s="1">
        <f t="shared" si="227"/>
        <v>0</v>
      </c>
      <c r="AN3603" s="1" t="s">
        <v>8232</v>
      </c>
      <c r="AO3603" s="1" t="s">
        <v>108</v>
      </c>
      <c r="AP3603" s="4">
        <f>1</f>
        <v>1</v>
      </c>
    </row>
    <row r="3604" spans="1:42" x14ac:dyDescent="0.3">
      <c r="A3604" s="1" t="s">
        <v>4749</v>
      </c>
      <c r="B3604" s="1" t="s">
        <v>37</v>
      </c>
      <c r="C3604" s="4">
        <v>55</v>
      </c>
      <c r="D3604" s="4" t="str">
        <f t="shared" si="224"/>
        <v>Senior Citizen</v>
      </c>
      <c r="E3604" s="1" t="s">
        <v>3</v>
      </c>
      <c r="F3604" s="1" t="s">
        <v>8255</v>
      </c>
      <c r="G3604" s="1" t="s">
        <v>439</v>
      </c>
      <c r="H3604" s="1">
        <v>90813</v>
      </c>
      <c r="I3604" s="4">
        <v>5</v>
      </c>
      <c r="J3604" s="4">
        <v>69</v>
      </c>
      <c r="K3604" s="4" t="str">
        <f t="shared" si="225"/>
        <v>Veteran</v>
      </c>
      <c r="L3604" s="1" t="s">
        <v>40</v>
      </c>
      <c r="M3604" s="1" t="s">
        <v>38</v>
      </c>
      <c r="N3604" s="7">
        <v>20.98</v>
      </c>
      <c r="O3604" s="1" t="s">
        <v>38</v>
      </c>
      <c r="P3604" s="1" t="s">
        <v>41</v>
      </c>
      <c r="Q3604" s="1" t="s">
        <v>8232</v>
      </c>
      <c r="R3604" s="7">
        <v>0</v>
      </c>
      <c r="S3604" s="1" t="s">
        <v>41</v>
      </c>
      <c r="T3604" s="1" t="s">
        <v>41</v>
      </c>
      <c r="U3604" s="1" t="s">
        <v>41</v>
      </c>
      <c r="V3604" s="1" t="s">
        <v>41</v>
      </c>
      <c r="W3604" s="1" t="s">
        <v>41</v>
      </c>
      <c r="X3604" s="1" t="s">
        <v>41</v>
      </c>
      <c r="Y3604" s="1" t="s">
        <v>41</v>
      </c>
      <c r="Z3604" s="1" t="s">
        <v>41</v>
      </c>
      <c r="AA3604" s="1" t="s">
        <v>71</v>
      </c>
      <c r="AB3604" s="1" t="s">
        <v>38</v>
      </c>
      <c r="AC3604" s="1" t="s">
        <v>54</v>
      </c>
      <c r="AD3604" s="7">
        <v>25.6</v>
      </c>
      <c r="AE3604" s="7">
        <v>1673.4</v>
      </c>
      <c r="AF3604" s="7">
        <v>28.09</v>
      </c>
      <c r="AG3604" s="7">
        <v>0</v>
      </c>
      <c r="AH3604" s="7">
        <v>1447.62</v>
      </c>
      <c r="AI3604" s="7">
        <v>3092.93</v>
      </c>
      <c r="AJ3604" s="7">
        <f t="shared" si="226"/>
        <v>44.825072463768116</v>
      </c>
      <c r="AK3604" s="7" t="s">
        <v>8246</v>
      </c>
      <c r="AL3604" s="1" t="s">
        <v>45</v>
      </c>
      <c r="AM3604" s="1">
        <f t="shared" si="227"/>
        <v>0</v>
      </c>
      <c r="AN3604" s="1" t="s">
        <v>8232</v>
      </c>
      <c r="AO3604" s="1" t="s">
        <v>108</v>
      </c>
      <c r="AP3604" s="4">
        <f>1</f>
        <v>1</v>
      </c>
    </row>
    <row r="3605" spans="1:42" x14ac:dyDescent="0.3">
      <c r="A3605" s="1" t="s">
        <v>4750</v>
      </c>
      <c r="B3605" s="1" t="s">
        <v>47</v>
      </c>
      <c r="C3605" s="4">
        <v>73</v>
      </c>
      <c r="D3605" s="4" t="str">
        <f t="shared" si="224"/>
        <v>Senior Citizen</v>
      </c>
      <c r="E3605" s="1" t="s">
        <v>3</v>
      </c>
      <c r="F3605" s="1" t="s">
        <v>8254</v>
      </c>
      <c r="G3605" s="1" t="s">
        <v>2368</v>
      </c>
      <c r="H3605" s="1">
        <v>96145</v>
      </c>
      <c r="I3605" s="4">
        <v>7</v>
      </c>
      <c r="J3605" s="4">
        <v>29</v>
      </c>
      <c r="K3605" s="4" t="str">
        <f t="shared" si="225"/>
        <v>Loyal</v>
      </c>
      <c r="L3605" s="1" t="s">
        <v>127</v>
      </c>
      <c r="M3605" s="1" t="s">
        <v>38</v>
      </c>
      <c r="N3605" s="7">
        <v>36.75</v>
      </c>
      <c r="O3605" s="1" t="s">
        <v>38</v>
      </c>
      <c r="P3605" s="1" t="s">
        <v>38</v>
      </c>
      <c r="Q3605" s="1" t="s">
        <v>53</v>
      </c>
      <c r="R3605" s="7">
        <v>12</v>
      </c>
      <c r="S3605" s="1" t="s">
        <v>41</v>
      </c>
      <c r="T3605" s="1" t="s">
        <v>41</v>
      </c>
      <c r="U3605" s="1" t="s">
        <v>41</v>
      </c>
      <c r="V3605" s="1" t="s">
        <v>41</v>
      </c>
      <c r="W3605" s="1" t="s">
        <v>41</v>
      </c>
      <c r="X3605" s="1" t="s">
        <v>38</v>
      </c>
      <c r="Y3605" s="1" t="s">
        <v>38</v>
      </c>
      <c r="Z3605" s="1" t="s">
        <v>38</v>
      </c>
      <c r="AA3605" s="1" t="s">
        <v>71</v>
      </c>
      <c r="AB3605" s="1" t="s">
        <v>38</v>
      </c>
      <c r="AC3605" s="1" t="s">
        <v>54</v>
      </c>
      <c r="AD3605" s="7">
        <v>84.3</v>
      </c>
      <c r="AE3605" s="7">
        <v>2357.75</v>
      </c>
      <c r="AF3605" s="7">
        <v>0</v>
      </c>
      <c r="AG3605" s="7">
        <v>0</v>
      </c>
      <c r="AH3605" s="7">
        <v>1065.75</v>
      </c>
      <c r="AI3605" s="7">
        <v>3423.5</v>
      </c>
      <c r="AJ3605" s="7">
        <f t="shared" si="226"/>
        <v>118.05172413793103</v>
      </c>
      <c r="AK3605" s="7" t="s">
        <v>8247</v>
      </c>
      <c r="AL3605" s="1" t="s">
        <v>45</v>
      </c>
      <c r="AM3605" s="1">
        <f t="shared" si="227"/>
        <v>0</v>
      </c>
      <c r="AN3605" s="1" t="s">
        <v>8232</v>
      </c>
      <c r="AO3605" s="1" t="s">
        <v>108</v>
      </c>
      <c r="AP3605" s="4">
        <f>1</f>
        <v>1</v>
      </c>
    </row>
    <row r="3606" spans="1:42" x14ac:dyDescent="0.3">
      <c r="A3606" s="1" t="s">
        <v>4751</v>
      </c>
      <c r="B3606" s="1" t="s">
        <v>37</v>
      </c>
      <c r="C3606" s="4">
        <v>22</v>
      </c>
      <c r="D3606" s="4" t="str">
        <f t="shared" si="224"/>
        <v>Teenager</v>
      </c>
      <c r="E3606" s="1" t="s">
        <v>3</v>
      </c>
      <c r="F3606" s="1" t="s">
        <v>8255</v>
      </c>
      <c r="G3606" s="1" t="s">
        <v>2054</v>
      </c>
      <c r="H3606" s="1">
        <v>95666</v>
      </c>
      <c r="I3606" s="4">
        <v>9</v>
      </c>
      <c r="J3606" s="4">
        <v>71</v>
      </c>
      <c r="K3606" s="4" t="str">
        <f t="shared" si="225"/>
        <v>Veteran</v>
      </c>
      <c r="L3606" s="1" t="s">
        <v>70</v>
      </c>
      <c r="M3606" s="1" t="s">
        <v>38</v>
      </c>
      <c r="N3606" s="7">
        <v>37.57</v>
      </c>
      <c r="O3606" s="1" t="s">
        <v>38</v>
      </c>
      <c r="P3606" s="1" t="s">
        <v>38</v>
      </c>
      <c r="Q3606" s="1" t="s">
        <v>77</v>
      </c>
      <c r="R3606" s="7">
        <v>85</v>
      </c>
      <c r="S3606" s="1" t="s">
        <v>38</v>
      </c>
      <c r="T3606" s="1" t="s">
        <v>38</v>
      </c>
      <c r="U3606" s="1" t="s">
        <v>38</v>
      </c>
      <c r="V3606" s="1" t="s">
        <v>38</v>
      </c>
      <c r="W3606" s="1" t="s">
        <v>38</v>
      </c>
      <c r="X3606" s="1" t="s">
        <v>38</v>
      </c>
      <c r="Y3606" s="1" t="s">
        <v>38</v>
      </c>
      <c r="Z3606" s="1" t="s">
        <v>41</v>
      </c>
      <c r="AA3606" s="1" t="s">
        <v>71</v>
      </c>
      <c r="AB3606" s="1" t="s">
        <v>41</v>
      </c>
      <c r="AC3606" s="1" t="s">
        <v>54</v>
      </c>
      <c r="AD3606" s="7">
        <v>89.9</v>
      </c>
      <c r="AE3606" s="7">
        <v>6342.7</v>
      </c>
      <c r="AF3606" s="7">
        <v>0</v>
      </c>
      <c r="AG3606" s="7">
        <v>150</v>
      </c>
      <c r="AH3606" s="7">
        <v>2667.47</v>
      </c>
      <c r="AI3606" s="7">
        <v>9160.17</v>
      </c>
      <c r="AJ3606" s="7">
        <f t="shared" si="226"/>
        <v>129.01647887323944</v>
      </c>
      <c r="AK3606" s="7" t="s">
        <v>8247</v>
      </c>
      <c r="AL3606" s="1" t="s">
        <v>45</v>
      </c>
      <c r="AM3606" s="1">
        <f t="shared" si="227"/>
        <v>0</v>
      </c>
      <c r="AN3606" s="1" t="s">
        <v>8232</v>
      </c>
      <c r="AO3606" s="1" t="s">
        <v>108</v>
      </c>
      <c r="AP3606" s="4">
        <f>1</f>
        <v>1</v>
      </c>
    </row>
    <row r="3607" spans="1:42" x14ac:dyDescent="0.3">
      <c r="A3607" s="1" t="s">
        <v>4752</v>
      </c>
      <c r="B3607" s="1" t="s">
        <v>37</v>
      </c>
      <c r="C3607" s="4">
        <v>22</v>
      </c>
      <c r="D3607" s="4" t="str">
        <f t="shared" si="224"/>
        <v>Teenager</v>
      </c>
      <c r="E3607" s="1" t="s">
        <v>3</v>
      </c>
      <c r="F3607" s="1" t="s">
        <v>8254</v>
      </c>
      <c r="G3607" s="1" t="s">
        <v>4753</v>
      </c>
      <c r="H3607" s="1">
        <v>92313</v>
      </c>
      <c r="I3607" s="4">
        <v>4</v>
      </c>
      <c r="J3607" s="4">
        <v>48</v>
      </c>
      <c r="K3607" s="4" t="str">
        <f t="shared" si="225"/>
        <v>Loyal</v>
      </c>
      <c r="L3607" s="1" t="s">
        <v>74</v>
      </c>
      <c r="M3607" s="1" t="s">
        <v>38</v>
      </c>
      <c r="N3607" s="7">
        <v>39.25</v>
      </c>
      <c r="O3607" s="1" t="s">
        <v>38</v>
      </c>
      <c r="P3607" s="1" t="s">
        <v>38</v>
      </c>
      <c r="Q3607" s="1" t="s">
        <v>53</v>
      </c>
      <c r="R3607" s="7">
        <v>51</v>
      </c>
      <c r="S3607" s="1" t="s">
        <v>41</v>
      </c>
      <c r="T3607" s="1" t="s">
        <v>38</v>
      </c>
      <c r="U3607" s="1" t="s">
        <v>41</v>
      </c>
      <c r="V3607" s="1" t="s">
        <v>38</v>
      </c>
      <c r="W3607" s="1" t="s">
        <v>38</v>
      </c>
      <c r="X3607" s="1" t="s">
        <v>38</v>
      </c>
      <c r="Y3607" s="1" t="s">
        <v>38</v>
      </c>
      <c r="Z3607" s="1" t="s">
        <v>38</v>
      </c>
      <c r="AA3607" s="1" t="s">
        <v>49</v>
      </c>
      <c r="AB3607" s="1" t="s">
        <v>38</v>
      </c>
      <c r="AC3607" s="1" t="s">
        <v>44</v>
      </c>
      <c r="AD3607" s="7">
        <v>105.1</v>
      </c>
      <c r="AE3607" s="7">
        <v>5083.55</v>
      </c>
      <c r="AF3607" s="7">
        <v>0</v>
      </c>
      <c r="AG3607" s="7">
        <v>0</v>
      </c>
      <c r="AH3607" s="7">
        <v>1884</v>
      </c>
      <c r="AI3607" s="7">
        <v>6967.55</v>
      </c>
      <c r="AJ3607" s="7">
        <f t="shared" si="226"/>
        <v>145.15729166666668</v>
      </c>
      <c r="AK3607" s="7" t="s">
        <v>8247</v>
      </c>
      <c r="AL3607" s="1" t="s">
        <v>45</v>
      </c>
      <c r="AM3607" s="1">
        <f t="shared" si="227"/>
        <v>0</v>
      </c>
      <c r="AN3607" s="1" t="s">
        <v>8232</v>
      </c>
      <c r="AO3607" s="1" t="s">
        <v>108</v>
      </c>
      <c r="AP3607" s="4">
        <f>1</f>
        <v>1</v>
      </c>
    </row>
    <row r="3608" spans="1:42" x14ac:dyDescent="0.3">
      <c r="A3608" s="1" t="s">
        <v>4754</v>
      </c>
      <c r="B3608" s="1" t="s">
        <v>47</v>
      </c>
      <c r="C3608" s="4">
        <v>50</v>
      </c>
      <c r="D3608" s="4" t="str">
        <f t="shared" si="224"/>
        <v>Adult</v>
      </c>
      <c r="E3608" s="1" t="s">
        <v>3</v>
      </c>
      <c r="F3608" s="1" t="s">
        <v>8254</v>
      </c>
      <c r="G3608" s="1" t="s">
        <v>155</v>
      </c>
      <c r="H3608" s="1">
        <v>95131</v>
      </c>
      <c r="I3608" s="4">
        <v>3</v>
      </c>
      <c r="J3608" s="4">
        <v>36</v>
      </c>
      <c r="K3608" s="4" t="str">
        <f t="shared" si="225"/>
        <v>Loyal</v>
      </c>
      <c r="L3608" s="1" t="s">
        <v>40</v>
      </c>
      <c r="M3608" s="1" t="s">
        <v>38</v>
      </c>
      <c r="N3608" s="7">
        <v>5.99</v>
      </c>
      <c r="O3608" s="1" t="s">
        <v>38</v>
      </c>
      <c r="P3608" s="1" t="s">
        <v>38</v>
      </c>
      <c r="Q3608" s="1" t="s">
        <v>53</v>
      </c>
      <c r="R3608" s="7">
        <v>6</v>
      </c>
      <c r="S3608" s="1" t="s">
        <v>41</v>
      </c>
      <c r="T3608" s="1" t="s">
        <v>41</v>
      </c>
      <c r="U3608" s="1" t="s">
        <v>41</v>
      </c>
      <c r="V3608" s="1" t="s">
        <v>41</v>
      </c>
      <c r="W3608" s="1" t="s">
        <v>38</v>
      </c>
      <c r="X3608" s="1" t="s">
        <v>38</v>
      </c>
      <c r="Y3608" s="1" t="s">
        <v>38</v>
      </c>
      <c r="Z3608" s="1" t="s">
        <v>38</v>
      </c>
      <c r="AA3608" s="1" t="s">
        <v>49</v>
      </c>
      <c r="AB3608" s="1" t="s">
        <v>38</v>
      </c>
      <c r="AC3608" s="1" t="s">
        <v>54</v>
      </c>
      <c r="AD3608" s="7">
        <v>95</v>
      </c>
      <c r="AE3608" s="7">
        <v>3440.25</v>
      </c>
      <c r="AF3608" s="7">
        <v>0</v>
      </c>
      <c r="AG3608" s="7">
        <v>0</v>
      </c>
      <c r="AH3608" s="7">
        <v>215.64</v>
      </c>
      <c r="AI3608" s="7">
        <v>3655.89</v>
      </c>
      <c r="AJ3608" s="7">
        <f t="shared" si="226"/>
        <v>101.55249999999999</v>
      </c>
      <c r="AK3608" s="7" t="s">
        <v>8247</v>
      </c>
      <c r="AL3608" s="1" t="s">
        <v>45</v>
      </c>
      <c r="AM3608" s="1">
        <f t="shared" si="227"/>
        <v>0</v>
      </c>
      <c r="AN3608" s="1" t="s">
        <v>8232</v>
      </c>
      <c r="AO3608" s="1" t="s">
        <v>108</v>
      </c>
      <c r="AP3608" s="4">
        <f>1</f>
        <v>1</v>
      </c>
    </row>
    <row r="3609" spans="1:42" x14ac:dyDescent="0.3">
      <c r="A3609" s="1" t="s">
        <v>4755</v>
      </c>
      <c r="B3609" s="1" t="s">
        <v>47</v>
      </c>
      <c r="C3609" s="4">
        <v>70</v>
      </c>
      <c r="D3609" s="4" t="str">
        <f t="shared" si="224"/>
        <v>Senior Citizen</v>
      </c>
      <c r="E3609" s="1" t="s">
        <v>3</v>
      </c>
      <c r="F3609" s="1" t="s">
        <v>8254</v>
      </c>
      <c r="G3609" s="1" t="s">
        <v>320</v>
      </c>
      <c r="H3609" s="1">
        <v>95823</v>
      </c>
      <c r="I3609" s="4">
        <v>9</v>
      </c>
      <c r="J3609" s="4">
        <v>2</v>
      </c>
      <c r="K3609" s="4" t="str">
        <f t="shared" si="225"/>
        <v>New</v>
      </c>
      <c r="L3609" s="1" t="s">
        <v>52</v>
      </c>
      <c r="M3609" s="1" t="s">
        <v>38</v>
      </c>
      <c r="N3609" s="7">
        <v>34.99</v>
      </c>
      <c r="O3609" s="1" t="s">
        <v>41</v>
      </c>
      <c r="P3609" s="1" t="s">
        <v>38</v>
      </c>
      <c r="Q3609" s="1" t="s">
        <v>53</v>
      </c>
      <c r="R3609" s="7">
        <v>24</v>
      </c>
      <c r="S3609" s="1" t="s">
        <v>41</v>
      </c>
      <c r="T3609" s="1" t="s">
        <v>41</v>
      </c>
      <c r="U3609" s="1" t="s">
        <v>41</v>
      </c>
      <c r="V3609" s="1" t="s">
        <v>41</v>
      </c>
      <c r="W3609" s="1" t="s">
        <v>41</v>
      </c>
      <c r="X3609" s="1" t="s">
        <v>41</v>
      </c>
      <c r="Y3609" s="1" t="s">
        <v>41</v>
      </c>
      <c r="Z3609" s="1" t="s">
        <v>38</v>
      </c>
      <c r="AA3609" s="1" t="s">
        <v>49</v>
      </c>
      <c r="AB3609" s="1" t="s">
        <v>41</v>
      </c>
      <c r="AC3609" s="1" t="s">
        <v>54</v>
      </c>
      <c r="AD3609" s="7">
        <v>70.099999999999994</v>
      </c>
      <c r="AE3609" s="7">
        <v>141.65</v>
      </c>
      <c r="AF3609" s="7">
        <v>0</v>
      </c>
      <c r="AG3609" s="7">
        <v>0</v>
      </c>
      <c r="AH3609" s="7">
        <v>69.98</v>
      </c>
      <c r="AI3609" s="7">
        <v>211.63</v>
      </c>
      <c r="AJ3609" s="7">
        <f t="shared" si="226"/>
        <v>105.815</v>
      </c>
      <c r="AK3609" s="7" t="s">
        <v>8247</v>
      </c>
      <c r="AL3609" s="1" t="s">
        <v>96</v>
      </c>
      <c r="AM3609" s="1">
        <f t="shared" si="227"/>
        <v>0</v>
      </c>
      <c r="AN3609" s="1" t="s">
        <v>8232</v>
      </c>
      <c r="AO3609" s="1" t="s">
        <v>108</v>
      </c>
      <c r="AP3609" s="4">
        <f>1</f>
        <v>1</v>
      </c>
    </row>
    <row r="3610" spans="1:42" x14ac:dyDescent="0.3">
      <c r="A3610" s="1" t="s">
        <v>4756</v>
      </c>
      <c r="B3610" s="1" t="s">
        <v>37</v>
      </c>
      <c r="C3610" s="4">
        <v>40</v>
      </c>
      <c r="D3610" s="4" t="str">
        <f t="shared" si="224"/>
        <v>Adult</v>
      </c>
      <c r="E3610" s="1" t="s">
        <v>3</v>
      </c>
      <c r="F3610" s="1" t="s">
        <v>8254</v>
      </c>
      <c r="G3610" s="1" t="s">
        <v>3372</v>
      </c>
      <c r="H3610" s="1">
        <v>93930</v>
      </c>
      <c r="I3610" s="4">
        <v>5</v>
      </c>
      <c r="J3610" s="4">
        <v>50</v>
      </c>
      <c r="K3610" s="4" t="str">
        <f t="shared" si="225"/>
        <v>Veteran</v>
      </c>
      <c r="L3610" s="1" t="s">
        <v>74</v>
      </c>
      <c r="M3610" s="1" t="s">
        <v>38</v>
      </c>
      <c r="N3610" s="7">
        <v>9.4700000000000006</v>
      </c>
      <c r="O3610" s="1" t="s">
        <v>38</v>
      </c>
      <c r="P3610" s="1" t="s">
        <v>38</v>
      </c>
      <c r="Q3610" s="1" t="s">
        <v>77</v>
      </c>
      <c r="R3610" s="7">
        <v>28</v>
      </c>
      <c r="S3610" s="1" t="s">
        <v>41</v>
      </c>
      <c r="T3610" s="1" t="s">
        <v>41</v>
      </c>
      <c r="U3610" s="1" t="s">
        <v>38</v>
      </c>
      <c r="V3610" s="1" t="s">
        <v>41</v>
      </c>
      <c r="W3610" s="1" t="s">
        <v>38</v>
      </c>
      <c r="X3610" s="1" t="s">
        <v>38</v>
      </c>
      <c r="Y3610" s="1" t="s">
        <v>38</v>
      </c>
      <c r="Z3610" s="1" t="s">
        <v>38</v>
      </c>
      <c r="AA3610" s="1" t="s">
        <v>43</v>
      </c>
      <c r="AB3610" s="1" t="s">
        <v>41</v>
      </c>
      <c r="AC3610" s="1" t="s">
        <v>54</v>
      </c>
      <c r="AD3610" s="7">
        <v>75.7</v>
      </c>
      <c r="AE3610" s="7">
        <v>3876.2</v>
      </c>
      <c r="AF3610" s="7">
        <v>0</v>
      </c>
      <c r="AG3610" s="7">
        <v>0</v>
      </c>
      <c r="AH3610" s="7">
        <v>473.5</v>
      </c>
      <c r="AI3610" s="7">
        <v>4349.7</v>
      </c>
      <c r="AJ3610" s="7">
        <f t="shared" si="226"/>
        <v>86.994</v>
      </c>
      <c r="AK3610" s="7" t="s">
        <v>8249</v>
      </c>
      <c r="AL3610" s="1" t="s">
        <v>45</v>
      </c>
      <c r="AM3610" s="1">
        <f t="shared" si="227"/>
        <v>0</v>
      </c>
      <c r="AN3610" s="1" t="s">
        <v>8232</v>
      </c>
      <c r="AO3610" s="1" t="s">
        <v>108</v>
      </c>
      <c r="AP3610" s="4">
        <f>1</f>
        <v>1</v>
      </c>
    </row>
    <row r="3611" spans="1:42" x14ac:dyDescent="0.3">
      <c r="A3611" s="1" t="s">
        <v>4757</v>
      </c>
      <c r="B3611" s="1" t="s">
        <v>37</v>
      </c>
      <c r="C3611" s="4">
        <v>53</v>
      </c>
      <c r="D3611" s="4" t="str">
        <f t="shared" si="224"/>
        <v>Senior Citizen</v>
      </c>
      <c r="E3611" s="1" t="s">
        <v>8253</v>
      </c>
      <c r="F3611" s="1" t="s">
        <v>8254</v>
      </c>
      <c r="G3611" s="1" t="s">
        <v>539</v>
      </c>
      <c r="H3611" s="1">
        <v>90212</v>
      </c>
      <c r="I3611" s="4">
        <v>0</v>
      </c>
      <c r="J3611" s="4">
        <v>3</v>
      </c>
      <c r="K3611" s="4" t="str">
        <f t="shared" si="225"/>
        <v>New</v>
      </c>
      <c r="L3611" s="1" t="s">
        <v>52</v>
      </c>
      <c r="M3611" s="1" t="s">
        <v>38</v>
      </c>
      <c r="N3611" s="7">
        <v>38.99</v>
      </c>
      <c r="O3611" s="1" t="s">
        <v>41</v>
      </c>
      <c r="P3611" s="1" t="s">
        <v>38</v>
      </c>
      <c r="Q3611" s="1" t="s">
        <v>77</v>
      </c>
      <c r="R3611" s="7">
        <v>20</v>
      </c>
      <c r="S3611" s="1" t="s">
        <v>41</v>
      </c>
      <c r="T3611" s="1" t="s">
        <v>38</v>
      </c>
      <c r="U3611" s="1" t="s">
        <v>41</v>
      </c>
      <c r="V3611" s="1" t="s">
        <v>38</v>
      </c>
      <c r="W3611" s="1" t="s">
        <v>38</v>
      </c>
      <c r="X3611" s="1" t="s">
        <v>38</v>
      </c>
      <c r="Y3611" s="1" t="s">
        <v>38</v>
      </c>
      <c r="Z3611" s="1" t="s">
        <v>38</v>
      </c>
      <c r="AA3611" s="1" t="s">
        <v>49</v>
      </c>
      <c r="AB3611" s="1" t="s">
        <v>38</v>
      </c>
      <c r="AC3611" s="1" t="s">
        <v>54</v>
      </c>
      <c r="AD3611" s="7">
        <v>75.3</v>
      </c>
      <c r="AE3611" s="7">
        <v>244.1</v>
      </c>
      <c r="AF3611" s="7">
        <v>0</v>
      </c>
      <c r="AG3611" s="7">
        <v>0</v>
      </c>
      <c r="AH3611" s="7">
        <v>116.97</v>
      </c>
      <c r="AI3611" s="7">
        <v>361.07</v>
      </c>
      <c r="AJ3611" s="7">
        <f t="shared" si="226"/>
        <v>120.35666666666667</v>
      </c>
      <c r="AK3611" s="7" t="s">
        <v>8247</v>
      </c>
      <c r="AL3611" s="1" t="s">
        <v>96</v>
      </c>
      <c r="AM3611" s="1">
        <f t="shared" si="227"/>
        <v>0</v>
      </c>
      <c r="AN3611" s="1" t="s">
        <v>8232</v>
      </c>
      <c r="AO3611" s="1" t="s">
        <v>108</v>
      </c>
      <c r="AP3611" s="4">
        <f>1</f>
        <v>1</v>
      </c>
    </row>
    <row r="3612" spans="1:42" x14ac:dyDescent="0.3">
      <c r="A3612" s="1" t="s">
        <v>4758</v>
      </c>
      <c r="B3612" s="1" t="s">
        <v>47</v>
      </c>
      <c r="C3612" s="4">
        <v>59</v>
      </c>
      <c r="D3612" s="4" t="str">
        <f t="shared" si="224"/>
        <v>Senior Citizen</v>
      </c>
      <c r="E3612" s="1" t="s">
        <v>8253</v>
      </c>
      <c r="F3612" s="1" t="s">
        <v>8254</v>
      </c>
      <c r="G3612" s="1" t="s">
        <v>4189</v>
      </c>
      <c r="H3612" s="1">
        <v>92325</v>
      </c>
      <c r="I3612" s="4">
        <v>0</v>
      </c>
      <c r="J3612" s="4">
        <v>31</v>
      </c>
      <c r="K3612" s="4" t="str">
        <f t="shared" si="225"/>
        <v>Loyal</v>
      </c>
      <c r="L3612" s="1" t="s">
        <v>40</v>
      </c>
      <c r="M3612" s="1" t="s">
        <v>38</v>
      </c>
      <c r="N3612" s="7">
        <v>34.57</v>
      </c>
      <c r="O3612" s="1" t="s">
        <v>41</v>
      </c>
      <c r="P3612" s="1" t="s">
        <v>41</v>
      </c>
      <c r="Q3612" s="1" t="s">
        <v>8232</v>
      </c>
      <c r="R3612" s="7">
        <v>0</v>
      </c>
      <c r="S3612" s="1" t="s">
        <v>41</v>
      </c>
      <c r="T3612" s="1" t="s">
        <v>41</v>
      </c>
      <c r="U3612" s="1" t="s">
        <v>41</v>
      </c>
      <c r="V3612" s="1" t="s">
        <v>41</v>
      </c>
      <c r="W3612" s="1" t="s">
        <v>41</v>
      </c>
      <c r="X3612" s="1" t="s">
        <v>41</v>
      </c>
      <c r="Y3612" s="1" t="s">
        <v>41</v>
      </c>
      <c r="Z3612" s="1" t="s">
        <v>41</v>
      </c>
      <c r="AA3612" s="1" t="s">
        <v>71</v>
      </c>
      <c r="AB3612" s="1" t="s">
        <v>41</v>
      </c>
      <c r="AC3612" s="1" t="s">
        <v>44</v>
      </c>
      <c r="AD3612" s="7">
        <v>20.45</v>
      </c>
      <c r="AE3612" s="7">
        <v>638.54999999999995</v>
      </c>
      <c r="AF3612" s="7">
        <v>0</v>
      </c>
      <c r="AG3612" s="7">
        <v>0</v>
      </c>
      <c r="AH3612" s="7">
        <v>1071.67</v>
      </c>
      <c r="AI3612" s="7">
        <v>1710.22</v>
      </c>
      <c r="AJ3612" s="7">
        <f t="shared" si="226"/>
        <v>55.168387096774197</v>
      </c>
      <c r="AK3612" s="7" t="s">
        <v>8249</v>
      </c>
      <c r="AL3612" s="1" t="s">
        <v>45</v>
      </c>
      <c r="AM3612" s="1">
        <f t="shared" si="227"/>
        <v>0</v>
      </c>
      <c r="AN3612" s="1" t="s">
        <v>8232</v>
      </c>
      <c r="AO3612" s="1" t="s">
        <v>108</v>
      </c>
      <c r="AP3612" s="4">
        <f>1</f>
        <v>1</v>
      </c>
    </row>
    <row r="3613" spans="1:42" x14ac:dyDescent="0.3">
      <c r="A3613" s="1" t="s">
        <v>4759</v>
      </c>
      <c r="B3613" s="1" t="s">
        <v>47</v>
      </c>
      <c r="C3613" s="4">
        <v>48</v>
      </c>
      <c r="D3613" s="4" t="str">
        <f t="shared" si="224"/>
        <v>Adult</v>
      </c>
      <c r="E3613" s="1" t="s">
        <v>8253</v>
      </c>
      <c r="F3613" s="1" t="s">
        <v>8254</v>
      </c>
      <c r="G3613" s="1" t="s">
        <v>1402</v>
      </c>
      <c r="H3613" s="1">
        <v>93605</v>
      </c>
      <c r="I3613" s="4">
        <v>0</v>
      </c>
      <c r="J3613" s="4">
        <v>63</v>
      </c>
      <c r="K3613" s="4" t="str">
        <f t="shared" si="225"/>
        <v>Veteran</v>
      </c>
      <c r="L3613" s="1" t="s">
        <v>74</v>
      </c>
      <c r="M3613" s="1" t="s">
        <v>41</v>
      </c>
      <c r="N3613" s="7">
        <v>25.420517214274568</v>
      </c>
      <c r="O3613" s="1" t="s">
        <v>41</v>
      </c>
      <c r="P3613" s="1" t="s">
        <v>38</v>
      </c>
      <c r="Q3613" s="1" t="s">
        <v>77</v>
      </c>
      <c r="R3613" s="7">
        <v>28</v>
      </c>
      <c r="S3613" s="1" t="s">
        <v>38</v>
      </c>
      <c r="T3613" s="1" t="s">
        <v>38</v>
      </c>
      <c r="U3613" s="1" t="s">
        <v>41</v>
      </c>
      <c r="V3613" s="1" t="s">
        <v>38</v>
      </c>
      <c r="W3613" s="1" t="s">
        <v>41</v>
      </c>
      <c r="X3613" s="1" t="s">
        <v>41</v>
      </c>
      <c r="Y3613" s="1" t="s">
        <v>41</v>
      </c>
      <c r="Z3613" s="1" t="s">
        <v>38</v>
      </c>
      <c r="AA3613" s="1" t="s">
        <v>43</v>
      </c>
      <c r="AB3613" s="1" t="s">
        <v>38</v>
      </c>
      <c r="AC3613" s="1" t="s">
        <v>54</v>
      </c>
      <c r="AD3613" s="7">
        <v>40.6</v>
      </c>
      <c r="AE3613" s="7">
        <v>2588.9499999999998</v>
      </c>
      <c r="AF3613" s="7">
        <v>0</v>
      </c>
      <c r="AG3613" s="7">
        <v>0</v>
      </c>
      <c r="AH3613" s="7">
        <v>0</v>
      </c>
      <c r="AI3613" s="7">
        <v>2588.9499999999998</v>
      </c>
      <c r="AJ3613" s="7">
        <f t="shared" si="226"/>
        <v>41.094444444444441</v>
      </c>
      <c r="AK3613" s="7" t="s">
        <v>8246</v>
      </c>
      <c r="AL3613" s="1" t="s">
        <v>45</v>
      </c>
      <c r="AM3613" s="1">
        <f t="shared" si="227"/>
        <v>0</v>
      </c>
      <c r="AN3613" s="1" t="s">
        <v>8232</v>
      </c>
      <c r="AO3613" s="1" t="s">
        <v>108</v>
      </c>
      <c r="AP3613" s="4">
        <f>1</f>
        <v>1</v>
      </c>
    </row>
    <row r="3614" spans="1:42" x14ac:dyDescent="0.3">
      <c r="A3614" s="1" t="s">
        <v>4760</v>
      </c>
      <c r="B3614" s="1" t="s">
        <v>47</v>
      </c>
      <c r="C3614" s="4">
        <v>41</v>
      </c>
      <c r="D3614" s="4" t="str">
        <f t="shared" si="224"/>
        <v>Adult</v>
      </c>
      <c r="E3614" s="1" t="s">
        <v>3</v>
      </c>
      <c r="F3614" s="1" t="s">
        <v>8255</v>
      </c>
      <c r="G3614" s="1" t="s">
        <v>231</v>
      </c>
      <c r="H3614" s="1">
        <v>91803</v>
      </c>
      <c r="I3614" s="4">
        <v>0</v>
      </c>
      <c r="J3614" s="4">
        <v>54</v>
      </c>
      <c r="K3614" s="4" t="str">
        <f t="shared" si="225"/>
        <v>Veteran</v>
      </c>
      <c r="L3614" s="1" t="s">
        <v>74</v>
      </c>
      <c r="M3614" s="1" t="s">
        <v>41</v>
      </c>
      <c r="N3614" s="7">
        <v>25.420517214274568</v>
      </c>
      <c r="O3614" s="1" t="s">
        <v>41</v>
      </c>
      <c r="P3614" s="1" t="s">
        <v>38</v>
      </c>
      <c r="Q3614" s="1" t="s">
        <v>77</v>
      </c>
      <c r="R3614" s="7">
        <v>19</v>
      </c>
      <c r="S3614" s="1" t="s">
        <v>41</v>
      </c>
      <c r="T3614" s="1" t="s">
        <v>41</v>
      </c>
      <c r="U3614" s="1" t="s">
        <v>38</v>
      </c>
      <c r="V3614" s="1" t="s">
        <v>38</v>
      </c>
      <c r="W3614" s="1" t="s">
        <v>41</v>
      </c>
      <c r="X3614" s="1" t="s">
        <v>38</v>
      </c>
      <c r="Y3614" s="1" t="s">
        <v>38</v>
      </c>
      <c r="Z3614" s="1" t="s">
        <v>41</v>
      </c>
      <c r="AA3614" s="1" t="s">
        <v>71</v>
      </c>
      <c r="AB3614" s="1" t="s">
        <v>41</v>
      </c>
      <c r="AC3614" s="1" t="s">
        <v>44</v>
      </c>
      <c r="AD3614" s="7">
        <v>46</v>
      </c>
      <c r="AE3614" s="7">
        <v>2424.0500000000002</v>
      </c>
      <c r="AF3614" s="7">
        <v>0</v>
      </c>
      <c r="AG3614" s="7">
        <v>90</v>
      </c>
      <c r="AH3614" s="7">
        <v>0</v>
      </c>
      <c r="AI3614" s="7">
        <v>2514.0500000000002</v>
      </c>
      <c r="AJ3614" s="7">
        <f t="shared" si="226"/>
        <v>46.556481481481484</v>
      </c>
      <c r="AK3614" s="7" t="s">
        <v>8246</v>
      </c>
      <c r="AL3614" s="1" t="s">
        <v>45</v>
      </c>
      <c r="AM3614" s="1">
        <f t="shared" si="227"/>
        <v>0</v>
      </c>
      <c r="AN3614" s="1" t="s">
        <v>8232</v>
      </c>
      <c r="AO3614" s="1" t="s">
        <v>108</v>
      </c>
      <c r="AP3614" s="4">
        <f>1</f>
        <v>1</v>
      </c>
    </row>
    <row r="3615" spans="1:42" x14ac:dyDescent="0.3">
      <c r="A3615" s="1" t="s">
        <v>4761</v>
      </c>
      <c r="B3615" s="1" t="s">
        <v>37</v>
      </c>
      <c r="C3615" s="4">
        <v>62</v>
      </c>
      <c r="D3615" s="4" t="str">
        <f t="shared" si="224"/>
        <v>Senior Citizen</v>
      </c>
      <c r="E3615" s="1" t="s">
        <v>3</v>
      </c>
      <c r="F3615" s="1" t="s">
        <v>8254</v>
      </c>
      <c r="G3615" s="1" t="s">
        <v>2728</v>
      </c>
      <c r="H3615" s="1">
        <v>96056</v>
      </c>
      <c r="I3615" s="4">
        <v>1</v>
      </c>
      <c r="J3615" s="4">
        <v>56</v>
      </c>
      <c r="K3615" s="4" t="str">
        <f t="shared" si="225"/>
        <v>Veteran</v>
      </c>
      <c r="L3615" s="1" t="s">
        <v>74</v>
      </c>
      <c r="M3615" s="1" t="s">
        <v>38</v>
      </c>
      <c r="N3615" s="7">
        <v>39.72</v>
      </c>
      <c r="O3615" s="1" t="s">
        <v>38</v>
      </c>
      <c r="P3615" s="1" t="s">
        <v>38</v>
      </c>
      <c r="Q3615" s="1" t="s">
        <v>77</v>
      </c>
      <c r="R3615" s="7">
        <v>11</v>
      </c>
      <c r="S3615" s="1" t="s">
        <v>38</v>
      </c>
      <c r="T3615" s="1" t="s">
        <v>41</v>
      </c>
      <c r="U3615" s="1" t="s">
        <v>41</v>
      </c>
      <c r="V3615" s="1" t="s">
        <v>41</v>
      </c>
      <c r="W3615" s="1" t="s">
        <v>38</v>
      </c>
      <c r="X3615" s="1" t="s">
        <v>41</v>
      </c>
      <c r="Y3615" s="1" t="s">
        <v>41</v>
      </c>
      <c r="Z3615" s="1" t="s">
        <v>38</v>
      </c>
      <c r="AA3615" s="1" t="s">
        <v>43</v>
      </c>
      <c r="AB3615" s="1" t="s">
        <v>41</v>
      </c>
      <c r="AC3615" s="1" t="s">
        <v>54</v>
      </c>
      <c r="AD3615" s="7">
        <v>65.2</v>
      </c>
      <c r="AE3615" s="7">
        <v>3512.15</v>
      </c>
      <c r="AF3615" s="7">
        <v>0</v>
      </c>
      <c r="AG3615" s="7">
        <v>0</v>
      </c>
      <c r="AH3615" s="7">
        <v>2224.3200000000002</v>
      </c>
      <c r="AI3615" s="7">
        <v>5736.47</v>
      </c>
      <c r="AJ3615" s="7">
        <f t="shared" si="226"/>
        <v>102.4369642857143</v>
      </c>
      <c r="AK3615" s="7" t="s">
        <v>8247</v>
      </c>
      <c r="AL3615" s="1" t="s">
        <v>45</v>
      </c>
      <c r="AM3615" s="1">
        <f t="shared" si="227"/>
        <v>0</v>
      </c>
      <c r="AN3615" s="1" t="s">
        <v>8232</v>
      </c>
      <c r="AO3615" s="1" t="s">
        <v>108</v>
      </c>
      <c r="AP3615" s="4">
        <f>1</f>
        <v>1</v>
      </c>
    </row>
    <row r="3616" spans="1:42" x14ac:dyDescent="0.3">
      <c r="A3616" s="1" t="s">
        <v>4762</v>
      </c>
      <c r="B3616" s="1" t="s">
        <v>37</v>
      </c>
      <c r="C3616" s="4">
        <v>64</v>
      </c>
      <c r="D3616" s="4" t="str">
        <f t="shared" si="224"/>
        <v>Senior Citizen</v>
      </c>
      <c r="E3616" s="1" t="s">
        <v>3</v>
      </c>
      <c r="F3616" s="1" t="s">
        <v>8254</v>
      </c>
      <c r="G3616" s="1" t="s">
        <v>624</v>
      </c>
      <c r="H3616" s="1">
        <v>91401</v>
      </c>
      <c r="I3616" s="4">
        <v>6</v>
      </c>
      <c r="J3616" s="4">
        <v>43</v>
      </c>
      <c r="K3616" s="4" t="str">
        <f t="shared" si="225"/>
        <v>Loyal</v>
      </c>
      <c r="L3616" s="1" t="s">
        <v>40</v>
      </c>
      <c r="M3616" s="1" t="s">
        <v>38</v>
      </c>
      <c r="N3616" s="7">
        <v>21.08</v>
      </c>
      <c r="O3616" s="1" t="s">
        <v>38</v>
      </c>
      <c r="P3616" s="1" t="s">
        <v>38</v>
      </c>
      <c r="Q3616" s="1" t="s">
        <v>42</v>
      </c>
      <c r="R3616" s="7">
        <v>14</v>
      </c>
      <c r="S3616" s="1" t="s">
        <v>38</v>
      </c>
      <c r="T3616" s="1" t="s">
        <v>38</v>
      </c>
      <c r="U3616" s="1" t="s">
        <v>41</v>
      </c>
      <c r="V3616" s="1" t="s">
        <v>38</v>
      </c>
      <c r="W3616" s="1" t="s">
        <v>38</v>
      </c>
      <c r="X3616" s="1" t="s">
        <v>38</v>
      </c>
      <c r="Y3616" s="1" t="s">
        <v>38</v>
      </c>
      <c r="Z3616" s="1" t="s">
        <v>38</v>
      </c>
      <c r="AA3616" s="1" t="s">
        <v>71</v>
      </c>
      <c r="AB3616" s="1" t="s">
        <v>41</v>
      </c>
      <c r="AC3616" s="1" t="s">
        <v>44</v>
      </c>
      <c r="AD3616" s="7">
        <v>86.45</v>
      </c>
      <c r="AE3616" s="7">
        <v>3574.5</v>
      </c>
      <c r="AF3616" s="7">
        <v>0</v>
      </c>
      <c r="AG3616" s="7">
        <v>0</v>
      </c>
      <c r="AH3616" s="7">
        <v>906.44</v>
      </c>
      <c r="AI3616" s="7">
        <v>4480.9399999999996</v>
      </c>
      <c r="AJ3616" s="7">
        <f t="shared" si="226"/>
        <v>104.20790697674418</v>
      </c>
      <c r="AK3616" s="7" t="s">
        <v>8247</v>
      </c>
      <c r="AL3616" s="1" t="s">
        <v>45</v>
      </c>
      <c r="AM3616" s="1">
        <f t="shared" si="227"/>
        <v>0</v>
      </c>
      <c r="AN3616" s="1" t="s">
        <v>8232</v>
      </c>
      <c r="AO3616" s="1" t="s">
        <v>108</v>
      </c>
      <c r="AP3616" s="4">
        <f>1</f>
        <v>1</v>
      </c>
    </row>
    <row r="3617" spans="1:42" x14ac:dyDescent="0.3">
      <c r="A3617" s="1" t="s">
        <v>4763</v>
      </c>
      <c r="B3617" s="1" t="s">
        <v>47</v>
      </c>
      <c r="C3617" s="4">
        <v>27</v>
      </c>
      <c r="D3617" s="4" t="str">
        <f t="shared" si="224"/>
        <v>Adult</v>
      </c>
      <c r="E3617" s="1" t="s">
        <v>8253</v>
      </c>
      <c r="F3617" s="1" t="s">
        <v>8254</v>
      </c>
      <c r="G3617" s="1" t="s">
        <v>133</v>
      </c>
      <c r="H3617" s="1">
        <v>90016</v>
      </c>
      <c r="I3617" s="4">
        <v>0</v>
      </c>
      <c r="J3617" s="4">
        <v>25</v>
      </c>
      <c r="K3617" s="4" t="str">
        <f t="shared" si="225"/>
        <v>Loyal</v>
      </c>
      <c r="L3617" s="1" t="s">
        <v>40</v>
      </c>
      <c r="M3617" s="1" t="s">
        <v>38</v>
      </c>
      <c r="N3617" s="7">
        <v>10.4</v>
      </c>
      <c r="O3617" s="1" t="s">
        <v>41</v>
      </c>
      <c r="P3617" s="1" t="s">
        <v>38</v>
      </c>
      <c r="Q3617" s="1" t="s">
        <v>53</v>
      </c>
      <c r="R3617" s="7">
        <v>48</v>
      </c>
      <c r="S3617" s="1" t="s">
        <v>38</v>
      </c>
      <c r="T3617" s="1" t="s">
        <v>41</v>
      </c>
      <c r="U3617" s="1" t="s">
        <v>38</v>
      </c>
      <c r="V3617" s="1" t="s">
        <v>38</v>
      </c>
      <c r="W3617" s="1" t="s">
        <v>38</v>
      </c>
      <c r="X3617" s="1" t="s">
        <v>38</v>
      </c>
      <c r="Y3617" s="1" t="s">
        <v>38</v>
      </c>
      <c r="Z3617" s="1" t="s">
        <v>38</v>
      </c>
      <c r="AA3617" s="1" t="s">
        <v>49</v>
      </c>
      <c r="AB3617" s="1" t="s">
        <v>38</v>
      </c>
      <c r="AC3617" s="1" t="s">
        <v>54</v>
      </c>
      <c r="AD3617" s="7">
        <v>105.5</v>
      </c>
      <c r="AE3617" s="7">
        <v>2686.05</v>
      </c>
      <c r="AF3617" s="7">
        <v>0</v>
      </c>
      <c r="AG3617" s="7">
        <v>0</v>
      </c>
      <c r="AH3617" s="7">
        <v>260</v>
      </c>
      <c r="AI3617" s="7">
        <v>2946.05</v>
      </c>
      <c r="AJ3617" s="7">
        <f t="shared" si="226"/>
        <v>117.84200000000001</v>
      </c>
      <c r="AK3617" s="7" t="s">
        <v>8247</v>
      </c>
      <c r="AL3617" s="1" t="s">
        <v>45</v>
      </c>
      <c r="AM3617" s="1">
        <f t="shared" si="227"/>
        <v>0</v>
      </c>
      <c r="AN3617" s="1" t="s">
        <v>8232</v>
      </c>
      <c r="AO3617" s="1" t="s">
        <v>108</v>
      </c>
      <c r="AP3617" s="4">
        <f>1</f>
        <v>1</v>
      </c>
    </row>
    <row r="3618" spans="1:42" x14ac:dyDescent="0.3">
      <c r="A3618" s="1" t="s">
        <v>4764</v>
      </c>
      <c r="B3618" s="1" t="s">
        <v>47</v>
      </c>
      <c r="C3618" s="4">
        <v>73</v>
      </c>
      <c r="D3618" s="4" t="str">
        <f t="shared" si="224"/>
        <v>Senior Citizen</v>
      </c>
      <c r="E3618" s="1" t="s">
        <v>8253</v>
      </c>
      <c r="F3618" s="1" t="s">
        <v>8254</v>
      </c>
      <c r="G3618" s="1" t="s">
        <v>389</v>
      </c>
      <c r="H3618" s="1">
        <v>94109</v>
      </c>
      <c r="I3618" s="4">
        <v>0</v>
      </c>
      <c r="J3618" s="4">
        <v>25</v>
      </c>
      <c r="K3618" s="4" t="str">
        <f t="shared" si="225"/>
        <v>Loyal</v>
      </c>
      <c r="L3618" s="1" t="s">
        <v>127</v>
      </c>
      <c r="M3618" s="1" t="s">
        <v>38</v>
      </c>
      <c r="N3618" s="7">
        <v>46.34</v>
      </c>
      <c r="O3618" s="1" t="s">
        <v>38</v>
      </c>
      <c r="P3618" s="1" t="s">
        <v>38</v>
      </c>
      <c r="Q3618" s="1" t="s">
        <v>53</v>
      </c>
      <c r="R3618" s="7">
        <v>22</v>
      </c>
      <c r="S3618" s="1" t="s">
        <v>41</v>
      </c>
      <c r="T3618" s="1" t="s">
        <v>38</v>
      </c>
      <c r="U3618" s="1" t="s">
        <v>38</v>
      </c>
      <c r="V3618" s="1" t="s">
        <v>41</v>
      </c>
      <c r="W3618" s="1" t="s">
        <v>38</v>
      </c>
      <c r="X3618" s="1" t="s">
        <v>38</v>
      </c>
      <c r="Y3618" s="1" t="s">
        <v>41</v>
      </c>
      <c r="Z3618" s="1" t="s">
        <v>38</v>
      </c>
      <c r="AA3618" s="1" t="s">
        <v>49</v>
      </c>
      <c r="AB3618" s="1" t="s">
        <v>41</v>
      </c>
      <c r="AC3618" s="1" t="s">
        <v>44</v>
      </c>
      <c r="AD3618" s="7">
        <v>105.95</v>
      </c>
      <c r="AE3618" s="7">
        <v>2655.25</v>
      </c>
      <c r="AF3618" s="7">
        <v>0</v>
      </c>
      <c r="AG3618" s="7">
        <v>0</v>
      </c>
      <c r="AH3618" s="7">
        <v>1158.5</v>
      </c>
      <c r="AI3618" s="7">
        <v>3813.75</v>
      </c>
      <c r="AJ3618" s="7">
        <f t="shared" si="226"/>
        <v>152.55000000000001</v>
      </c>
      <c r="AK3618" s="7" t="s">
        <v>8248</v>
      </c>
      <c r="AL3618" s="1" t="s">
        <v>55</v>
      </c>
      <c r="AM3618" s="1">
        <f t="shared" si="227"/>
        <v>1</v>
      </c>
      <c r="AN3618" s="1" t="s">
        <v>115</v>
      </c>
      <c r="AO3618" s="1" t="s">
        <v>464</v>
      </c>
      <c r="AP3618" s="4">
        <f>1</f>
        <v>1</v>
      </c>
    </row>
    <row r="3619" spans="1:42" x14ac:dyDescent="0.3">
      <c r="A3619" s="1" t="s">
        <v>4765</v>
      </c>
      <c r="B3619" s="1" t="s">
        <v>37</v>
      </c>
      <c r="C3619" s="4">
        <v>22</v>
      </c>
      <c r="D3619" s="4" t="str">
        <f t="shared" si="224"/>
        <v>Teenager</v>
      </c>
      <c r="E3619" s="1" t="s">
        <v>3</v>
      </c>
      <c r="F3619" s="1" t="s">
        <v>8254</v>
      </c>
      <c r="G3619" s="1" t="s">
        <v>149</v>
      </c>
      <c r="H3619" s="1">
        <v>92119</v>
      </c>
      <c r="I3619" s="4">
        <v>1</v>
      </c>
      <c r="J3619" s="4">
        <v>62</v>
      </c>
      <c r="K3619" s="4" t="str">
        <f t="shared" si="225"/>
        <v>Veteran</v>
      </c>
      <c r="L3619" s="1" t="s">
        <v>74</v>
      </c>
      <c r="M3619" s="1" t="s">
        <v>38</v>
      </c>
      <c r="N3619" s="7">
        <v>6.41</v>
      </c>
      <c r="O3619" s="1" t="s">
        <v>41</v>
      </c>
      <c r="P3619" s="1" t="s">
        <v>38</v>
      </c>
      <c r="Q3619" s="1" t="s">
        <v>42</v>
      </c>
      <c r="R3619" s="7">
        <v>59</v>
      </c>
      <c r="S3619" s="1" t="s">
        <v>38</v>
      </c>
      <c r="T3619" s="1" t="s">
        <v>38</v>
      </c>
      <c r="U3619" s="1" t="s">
        <v>38</v>
      </c>
      <c r="V3619" s="1" t="s">
        <v>41</v>
      </c>
      <c r="W3619" s="1" t="s">
        <v>38</v>
      </c>
      <c r="X3619" s="1" t="s">
        <v>41</v>
      </c>
      <c r="Y3619" s="1" t="s">
        <v>41</v>
      </c>
      <c r="Z3619" s="1" t="s">
        <v>38</v>
      </c>
      <c r="AA3619" s="1" t="s">
        <v>71</v>
      </c>
      <c r="AB3619" s="1" t="s">
        <v>38</v>
      </c>
      <c r="AC3619" s="1" t="s">
        <v>44</v>
      </c>
      <c r="AD3619" s="7">
        <v>72</v>
      </c>
      <c r="AE3619" s="7">
        <v>4284.2</v>
      </c>
      <c r="AF3619" s="7">
        <v>0</v>
      </c>
      <c r="AG3619" s="7">
        <v>0</v>
      </c>
      <c r="AH3619" s="7">
        <v>397.42</v>
      </c>
      <c r="AI3619" s="7">
        <v>4681.62</v>
      </c>
      <c r="AJ3619" s="7">
        <f t="shared" si="226"/>
        <v>75.510000000000005</v>
      </c>
      <c r="AK3619" s="7" t="s">
        <v>8249</v>
      </c>
      <c r="AL3619" s="1" t="s">
        <v>45</v>
      </c>
      <c r="AM3619" s="1">
        <f t="shared" si="227"/>
        <v>0</v>
      </c>
      <c r="AN3619" s="1" t="s">
        <v>8232</v>
      </c>
      <c r="AO3619" s="1" t="s">
        <v>108</v>
      </c>
      <c r="AP3619" s="4">
        <f>1</f>
        <v>1</v>
      </c>
    </row>
    <row r="3620" spans="1:42" x14ac:dyDescent="0.3">
      <c r="A3620" s="1" t="s">
        <v>4766</v>
      </c>
      <c r="B3620" s="1" t="s">
        <v>47</v>
      </c>
      <c r="C3620" s="4">
        <v>62</v>
      </c>
      <c r="D3620" s="4" t="str">
        <f t="shared" si="224"/>
        <v>Senior Citizen</v>
      </c>
      <c r="E3620" s="1" t="s">
        <v>3</v>
      </c>
      <c r="F3620" s="1" t="s">
        <v>8257</v>
      </c>
      <c r="G3620" s="1" t="s">
        <v>1964</v>
      </c>
      <c r="H3620" s="1">
        <v>95485</v>
      </c>
      <c r="I3620" s="4">
        <v>10</v>
      </c>
      <c r="J3620" s="4">
        <v>49</v>
      </c>
      <c r="K3620" s="4" t="str">
        <f t="shared" si="225"/>
        <v>Veteran</v>
      </c>
      <c r="L3620" s="1" t="s">
        <v>74</v>
      </c>
      <c r="M3620" s="1" t="s">
        <v>38</v>
      </c>
      <c r="N3620" s="7">
        <v>11.74</v>
      </c>
      <c r="O3620" s="1" t="s">
        <v>41</v>
      </c>
      <c r="P3620" s="1" t="s">
        <v>38</v>
      </c>
      <c r="Q3620" s="1" t="s">
        <v>53</v>
      </c>
      <c r="R3620" s="7">
        <v>20</v>
      </c>
      <c r="S3620" s="1" t="s">
        <v>41</v>
      </c>
      <c r="T3620" s="1" t="s">
        <v>38</v>
      </c>
      <c r="U3620" s="1" t="s">
        <v>38</v>
      </c>
      <c r="V3620" s="1" t="s">
        <v>41</v>
      </c>
      <c r="W3620" s="1" t="s">
        <v>38</v>
      </c>
      <c r="X3620" s="1" t="s">
        <v>41</v>
      </c>
      <c r="Y3620" s="1" t="s">
        <v>41</v>
      </c>
      <c r="Z3620" s="1" t="s">
        <v>38</v>
      </c>
      <c r="AA3620" s="1" t="s">
        <v>49</v>
      </c>
      <c r="AB3620" s="1" t="s">
        <v>38</v>
      </c>
      <c r="AC3620" s="1" t="s">
        <v>44</v>
      </c>
      <c r="AD3620" s="7">
        <v>90.4</v>
      </c>
      <c r="AE3620" s="7">
        <v>4494.6499999999996</v>
      </c>
      <c r="AF3620" s="7">
        <v>0</v>
      </c>
      <c r="AG3620" s="7">
        <v>0</v>
      </c>
      <c r="AH3620" s="7">
        <v>575.26</v>
      </c>
      <c r="AI3620" s="7">
        <v>5069.91</v>
      </c>
      <c r="AJ3620" s="7">
        <f t="shared" si="226"/>
        <v>103.46755102040817</v>
      </c>
      <c r="AK3620" s="7" t="s">
        <v>8247</v>
      </c>
      <c r="AL3620" s="1" t="s">
        <v>45</v>
      </c>
      <c r="AM3620" s="1">
        <f t="shared" si="227"/>
        <v>0</v>
      </c>
      <c r="AN3620" s="1" t="s">
        <v>8232</v>
      </c>
      <c r="AO3620" s="1" t="s">
        <v>108</v>
      </c>
      <c r="AP3620" s="4">
        <f>1</f>
        <v>1</v>
      </c>
    </row>
    <row r="3621" spans="1:42" x14ac:dyDescent="0.3">
      <c r="A3621" s="1" t="s">
        <v>4767</v>
      </c>
      <c r="B3621" s="1" t="s">
        <v>47</v>
      </c>
      <c r="C3621" s="4">
        <v>34</v>
      </c>
      <c r="D3621" s="4" t="str">
        <f t="shared" si="224"/>
        <v>Adult</v>
      </c>
      <c r="E3621" s="1" t="s">
        <v>8253</v>
      </c>
      <c r="F3621" s="1" t="s">
        <v>8254</v>
      </c>
      <c r="G3621" s="1" t="s">
        <v>1958</v>
      </c>
      <c r="H3621" s="1">
        <v>95684</v>
      </c>
      <c r="I3621" s="4">
        <v>0</v>
      </c>
      <c r="J3621" s="4">
        <v>1</v>
      </c>
      <c r="K3621" s="4" t="str">
        <f t="shared" si="225"/>
        <v>New</v>
      </c>
      <c r="L3621" s="1" t="s">
        <v>40</v>
      </c>
      <c r="M3621" s="1" t="s">
        <v>38</v>
      </c>
      <c r="N3621" s="7">
        <v>13.62</v>
      </c>
      <c r="O3621" s="1" t="s">
        <v>41</v>
      </c>
      <c r="P3621" s="1" t="s">
        <v>38</v>
      </c>
      <c r="Q3621" s="1" t="s">
        <v>42</v>
      </c>
      <c r="R3621" s="7">
        <v>21</v>
      </c>
      <c r="S3621" s="1" t="s">
        <v>41</v>
      </c>
      <c r="T3621" s="1" t="s">
        <v>41</v>
      </c>
      <c r="U3621" s="1" t="s">
        <v>41</v>
      </c>
      <c r="V3621" s="1" t="s">
        <v>41</v>
      </c>
      <c r="W3621" s="1" t="s">
        <v>41</v>
      </c>
      <c r="X3621" s="1" t="s">
        <v>41</v>
      </c>
      <c r="Y3621" s="1" t="s">
        <v>41</v>
      </c>
      <c r="Z3621" s="1" t="s">
        <v>38</v>
      </c>
      <c r="AA3621" s="1" t="s">
        <v>49</v>
      </c>
      <c r="AB3621" s="1" t="s">
        <v>38</v>
      </c>
      <c r="AC3621" s="1" t="s">
        <v>44</v>
      </c>
      <c r="AD3621" s="7">
        <v>45.8</v>
      </c>
      <c r="AE3621" s="7">
        <v>45.8</v>
      </c>
      <c r="AF3621" s="7">
        <v>0</v>
      </c>
      <c r="AG3621" s="7">
        <v>0</v>
      </c>
      <c r="AH3621" s="7">
        <v>13.62</v>
      </c>
      <c r="AI3621" s="7">
        <v>59.42</v>
      </c>
      <c r="AJ3621" s="7">
        <f t="shared" si="226"/>
        <v>59.42</v>
      </c>
      <c r="AK3621" s="7" t="s">
        <v>8249</v>
      </c>
      <c r="AL3621" s="1" t="s">
        <v>96</v>
      </c>
      <c r="AM3621" s="1">
        <f t="shared" si="227"/>
        <v>0</v>
      </c>
      <c r="AN3621" s="1" t="s">
        <v>8232</v>
      </c>
      <c r="AO3621" s="1" t="s">
        <v>108</v>
      </c>
      <c r="AP3621" s="4">
        <f>1</f>
        <v>1</v>
      </c>
    </row>
    <row r="3622" spans="1:42" x14ac:dyDescent="0.3">
      <c r="A3622" s="1" t="s">
        <v>4768</v>
      </c>
      <c r="B3622" s="1" t="s">
        <v>47</v>
      </c>
      <c r="C3622" s="4">
        <v>47</v>
      </c>
      <c r="D3622" s="4" t="str">
        <f t="shared" si="224"/>
        <v>Adult</v>
      </c>
      <c r="E3622" s="1" t="s">
        <v>8253</v>
      </c>
      <c r="F3622" s="1" t="s">
        <v>8254</v>
      </c>
      <c r="G3622" s="1" t="s">
        <v>4060</v>
      </c>
      <c r="H3622" s="1">
        <v>94950</v>
      </c>
      <c r="I3622" s="4">
        <v>0</v>
      </c>
      <c r="J3622" s="4">
        <v>8</v>
      </c>
      <c r="K3622" s="4" t="str">
        <f t="shared" si="225"/>
        <v>New</v>
      </c>
      <c r="L3622" s="1" t="s">
        <v>52</v>
      </c>
      <c r="M3622" s="1" t="s">
        <v>41</v>
      </c>
      <c r="N3622" s="7">
        <v>25.420517214274568</v>
      </c>
      <c r="O3622" s="1" t="s">
        <v>41</v>
      </c>
      <c r="P3622" s="1" t="s">
        <v>38</v>
      </c>
      <c r="Q3622" s="1" t="s">
        <v>42</v>
      </c>
      <c r="R3622" s="7">
        <v>8</v>
      </c>
      <c r="S3622" s="1" t="s">
        <v>38</v>
      </c>
      <c r="T3622" s="1" t="s">
        <v>41</v>
      </c>
      <c r="U3622" s="1" t="s">
        <v>41</v>
      </c>
      <c r="V3622" s="1" t="s">
        <v>41</v>
      </c>
      <c r="W3622" s="1" t="s">
        <v>41</v>
      </c>
      <c r="X3622" s="1" t="s">
        <v>41</v>
      </c>
      <c r="Y3622" s="1" t="s">
        <v>41</v>
      </c>
      <c r="Z3622" s="1" t="s">
        <v>41</v>
      </c>
      <c r="AA3622" s="1" t="s">
        <v>49</v>
      </c>
      <c r="AB3622" s="1" t="s">
        <v>41</v>
      </c>
      <c r="AC3622" s="1" t="s">
        <v>44</v>
      </c>
      <c r="AD3622" s="7">
        <v>29.35</v>
      </c>
      <c r="AE3622" s="7">
        <v>216.45</v>
      </c>
      <c r="AF3622" s="7">
        <v>0</v>
      </c>
      <c r="AG3622" s="7">
        <v>10</v>
      </c>
      <c r="AH3622" s="7">
        <v>0</v>
      </c>
      <c r="AI3622" s="7">
        <v>226.45</v>
      </c>
      <c r="AJ3622" s="7">
        <f t="shared" si="226"/>
        <v>28.306249999999999</v>
      </c>
      <c r="AK3622" s="7" t="s">
        <v>8246</v>
      </c>
      <c r="AL3622" s="1" t="s">
        <v>45</v>
      </c>
      <c r="AM3622" s="1">
        <f t="shared" si="227"/>
        <v>0</v>
      </c>
      <c r="AN3622" s="1" t="s">
        <v>8232</v>
      </c>
      <c r="AO3622" s="1" t="s">
        <v>108</v>
      </c>
      <c r="AP3622" s="4">
        <f>1</f>
        <v>1</v>
      </c>
    </row>
    <row r="3623" spans="1:42" x14ac:dyDescent="0.3">
      <c r="A3623" s="1" t="s">
        <v>4769</v>
      </c>
      <c r="B3623" s="1" t="s">
        <v>37</v>
      </c>
      <c r="C3623" s="4">
        <v>34</v>
      </c>
      <c r="D3623" s="4" t="str">
        <f t="shared" si="224"/>
        <v>Adult</v>
      </c>
      <c r="E3623" s="1" t="s">
        <v>3</v>
      </c>
      <c r="F3623" s="1" t="s">
        <v>8254</v>
      </c>
      <c r="G3623" s="1" t="s">
        <v>4770</v>
      </c>
      <c r="H3623" s="1">
        <v>95984</v>
      </c>
      <c r="I3623" s="4">
        <v>1</v>
      </c>
      <c r="J3623" s="4">
        <v>1</v>
      </c>
      <c r="K3623" s="4" t="str">
        <f t="shared" si="225"/>
        <v>New</v>
      </c>
      <c r="L3623" s="1" t="s">
        <v>40</v>
      </c>
      <c r="M3623" s="1" t="s">
        <v>38</v>
      </c>
      <c r="N3623" s="7">
        <v>11.08</v>
      </c>
      <c r="O3623" s="1" t="s">
        <v>41</v>
      </c>
      <c r="P3623" s="1" t="s">
        <v>38</v>
      </c>
      <c r="Q3623" s="1" t="s">
        <v>53</v>
      </c>
      <c r="R3623" s="7">
        <v>13</v>
      </c>
      <c r="S3623" s="1" t="s">
        <v>41</v>
      </c>
      <c r="T3623" s="1" t="s">
        <v>41</v>
      </c>
      <c r="U3623" s="1" t="s">
        <v>41</v>
      </c>
      <c r="V3623" s="1" t="s">
        <v>41</v>
      </c>
      <c r="W3623" s="1" t="s">
        <v>41</v>
      </c>
      <c r="X3623" s="1" t="s">
        <v>41</v>
      </c>
      <c r="Y3623" s="1" t="s">
        <v>41</v>
      </c>
      <c r="Z3623" s="1" t="s">
        <v>38</v>
      </c>
      <c r="AA3623" s="1" t="s">
        <v>49</v>
      </c>
      <c r="AB3623" s="1" t="s">
        <v>38</v>
      </c>
      <c r="AC3623" s="1" t="s">
        <v>54</v>
      </c>
      <c r="AD3623" s="7">
        <v>69.8</v>
      </c>
      <c r="AE3623" s="7">
        <v>69.8</v>
      </c>
      <c r="AF3623" s="7">
        <v>0</v>
      </c>
      <c r="AG3623" s="7">
        <v>0</v>
      </c>
      <c r="AH3623" s="7">
        <v>11.08</v>
      </c>
      <c r="AI3623" s="7">
        <v>80.88</v>
      </c>
      <c r="AJ3623" s="7">
        <f t="shared" si="226"/>
        <v>80.88</v>
      </c>
      <c r="AK3623" s="7" t="s">
        <v>8249</v>
      </c>
      <c r="AL3623" s="1" t="s">
        <v>55</v>
      </c>
      <c r="AM3623" s="1">
        <f t="shared" si="227"/>
        <v>1</v>
      </c>
      <c r="AN3623" s="1" t="s">
        <v>61</v>
      </c>
      <c r="AO3623" s="1" t="s">
        <v>431</v>
      </c>
      <c r="AP3623" s="4">
        <f>1</f>
        <v>1</v>
      </c>
    </row>
    <row r="3624" spans="1:42" x14ac:dyDescent="0.3">
      <c r="A3624" s="1" t="s">
        <v>4771</v>
      </c>
      <c r="B3624" s="1" t="s">
        <v>47</v>
      </c>
      <c r="C3624" s="4">
        <v>75</v>
      </c>
      <c r="D3624" s="4" t="str">
        <f t="shared" si="224"/>
        <v>Senior Citizen</v>
      </c>
      <c r="E3624" s="1" t="s">
        <v>3</v>
      </c>
      <c r="F3624" s="1" t="s">
        <v>8254</v>
      </c>
      <c r="G3624" s="1" t="s">
        <v>1665</v>
      </c>
      <c r="H3624" s="1">
        <v>93608</v>
      </c>
      <c r="I3624" s="4">
        <v>4</v>
      </c>
      <c r="J3624" s="4">
        <v>72</v>
      </c>
      <c r="K3624" s="4" t="str">
        <f t="shared" si="225"/>
        <v>Veteran</v>
      </c>
      <c r="L3624" s="1" t="s">
        <v>70</v>
      </c>
      <c r="M3624" s="1" t="s">
        <v>38</v>
      </c>
      <c r="N3624" s="7">
        <v>5.6</v>
      </c>
      <c r="O3624" s="1" t="s">
        <v>38</v>
      </c>
      <c r="P3624" s="1" t="s">
        <v>38</v>
      </c>
      <c r="Q3624" s="1" t="s">
        <v>53</v>
      </c>
      <c r="R3624" s="7">
        <v>19</v>
      </c>
      <c r="S3624" s="1" t="s">
        <v>38</v>
      </c>
      <c r="T3624" s="1" t="s">
        <v>38</v>
      </c>
      <c r="U3624" s="1" t="s">
        <v>38</v>
      </c>
      <c r="V3624" s="1" t="s">
        <v>38</v>
      </c>
      <c r="W3624" s="1" t="s">
        <v>38</v>
      </c>
      <c r="X3624" s="1" t="s">
        <v>38</v>
      </c>
      <c r="Y3624" s="1" t="s">
        <v>38</v>
      </c>
      <c r="Z3624" s="1" t="s">
        <v>38</v>
      </c>
      <c r="AA3624" s="1" t="s">
        <v>71</v>
      </c>
      <c r="AB3624" s="1" t="s">
        <v>38</v>
      </c>
      <c r="AC3624" s="1" t="s">
        <v>181</v>
      </c>
      <c r="AD3624" s="7">
        <v>114.5</v>
      </c>
      <c r="AE3624" s="7">
        <v>8331.9500000000007</v>
      </c>
      <c r="AF3624" s="7">
        <v>0</v>
      </c>
      <c r="AG3624" s="7">
        <v>0</v>
      </c>
      <c r="AH3624" s="7">
        <v>403.2</v>
      </c>
      <c r="AI3624" s="7">
        <v>8735.15</v>
      </c>
      <c r="AJ3624" s="7">
        <f t="shared" si="226"/>
        <v>121.32152777777777</v>
      </c>
      <c r="AK3624" s="7" t="s">
        <v>8247</v>
      </c>
      <c r="AL3624" s="1" t="s">
        <v>45</v>
      </c>
      <c r="AM3624" s="1">
        <f t="shared" si="227"/>
        <v>0</v>
      </c>
      <c r="AN3624" s="1" t="s">
        <v>8232</v>
      </c>
      <c r="AO3624" s="1" t="s">
        <v>108</v>
      </c>
      <c r="AP3624" s="4">
        <f>1</f>
        <v>1</v>
      </c>
    </row>
    <row r="3625" spans="1:42" x14ac:dyDescent="0.3">
      <c r="A3625" s="1" t="s">
        <v>4772</v>
      </c>
      <c r="B3625" s="1" t="s">
        <v>37</v>
      </c>
      <c r="C3625" s="4">
        <v>37</v>
      </c>
      <c r="D3625" s="4" t="str">
        <f t="shared" si="224"/>
        <v>Adult</v>
      </c>
      <c r="E3625" s="1" t="s">
        <v>3</v>
      </c>
      <c r="F3625" s="1" t="s">
        <v>8255</v>
      </c>
      <c r="G3625" s="1" t="s">
        <v>3625</v>
      </c>
      <c r="H3625" s="1">
        <v>96021</v>
      </c>
      <c r="I3625" s="4">
        <v>6</v>
      </c>
      <c r="J3625" s="4">
        <v>63</v>
      </c>
      <c r="K3625" s="4" t="str">
        <f t="shared" si="225"/>
        <v>Veteran</v>
      </c>
      <c r="L3625" s="1" t="s">
        <v>74</v>
      </c>
      <c r="M3625" s="1" t="s">
        <v>38</v>
      </c>
      <c r="N3625" s="7">
        <v>25.32</v>
      </c>
      <c r="O3625" s="1" t="s">
        <v>41</v>
      </c>
      <c r="P3625" s="1" t="s">
        <v>38</v>
      </c>
      <c r="Q3625" s="1" t="s">
        <v>77</v>
      </c>
      <c r="R3625" s="7">
        <v>11</v>
      </c>
      <c r="S3625" s="1" t="s">
        <v>38</v>
      </c>
      <c r="T3625" s="1" t="s">
        <v>41</v>
      </c>
      <c r="U3625" s="1" t="s">
        <v>41</v>
      </c>
      <c r="V3625" s="1" t="s">
        <v>41</v>
      </c>
      <c r="W3625" s="1" t="s">
        <v>41</v>
      </c>
      <c r="X3625" s="1" t="s">
        <v>41</v>
      </c>
      <c r="Y3625" s="1" t="s">
        <v>41</v>
      </c>
      <c r="Z3625" s="1" t="s">
        <v>38</v>
      </c>
      <c r="AA3625" s="1" t="s">
        <v>71</v>
      </c>
      <c r="AB3625" s="1" t="s">
        <v>38</v>
      </c>
      <c r="AC3625" s="1" t="s">
        <v>54</v>
      </c>
      <c r="AD3625" s="7">
        <v>50.65</v>
      </c>
      <c r="AE3625" s="7">
        <v>3221.25</v>
      </c>
      <c r="AF3625" s="7">
        <v>37.04</v>
      </c>
      <c r="AG3625" s="7">
        <v>0</v>
      </c>
      <c r="AH3625" s="7">
        <v>1595.16</v>
      </c>
      <c r="AI3625" s="7">
        <v>4779.37</v>
      </c>
      <c r="AJ3625" s="7">
        <f t="shared" si="226"/>
        <v>75.863015873015868</v>
      </c>
      <c r="AK3625" s="7" t="s">
        <v>8249</v>
      </c>
      <c r="AL3625" s="1" t="s">
        <v>45</v>
      </c>
      <c r="AM3625" s="1">
        <f t="shared" si="227"/>
        <v>0</v>
      </c>
      <c r="AN3625" s="1" t="s">
        <v>8232</v>
      </c>
      <c r="AO3625" s="1" t="s">
        <v>108</v>
      </c>
      <c r="AP3625" s="4">
        <f>1</f>
        <v>1</v>
      </c>
    </row>
    <row r="3626" spans="1:42" x14ac:dyDescent="0.3">
      <c r="A3626" s="1" t="s">
        <v>4773</v>
      </c>
      <c r="B3626" s="1" t="s">
        <v>47</v>
      </c>
      <c r="C3626" s="4">
        <v>44</v>
      </c>
      <c r="D3626" s="4" t="str">
        <f t="shared" si="224"/>
        <v>Adult</v>
      </c>
      <c r="E3626" s="1" t="s">
        <v>8253</v>
      </c>
      <c r="F3626" s="1" t="s">
        <v>8254</v>
      </c>
      <c r="G3626" s="1" t="s">
        <v>1308</v>
      </c>
      <c r="H3626" s="1">
        <v>91978</v>
      </c>
      <c r="I3626" s="4">
        <v>0</v>
      </c>
      <c r="J3626" s="4">
        <v>54</v>
      </c>
      <c r="K3626" s="4" t="str">
        <f t="shared" si="225"/>
        <v>Veteran</v>
      </c>
      <c r="L3626" s="1" t="s">
        <v>74</v>
      </c>
      <c r="M3626" s="1" t="s">
        <v>38</v>
      </c>
      <c r="N3626" s="7">
        <v>35.32</v>
      </c>
      <c r="O3626" s="1" t="s">
        <v>38</v>
      </c>
      <c r="P3626" s="1" t="s">
        <v>38</v>
      </c>
      <c r="Q3626" s="1" t="s">
        <v>53</v>
      </c>
      <c r="R3626" s="7">
        <v>15</v>
      </c>
      <c r="S3626" s="1" t="s">
        <v>41</v>
      </c>
      <c r="T3626" s="1" t="s">
        <v>41</v>
      </c>
      <c r="U3626" s="1" t="s">
        <v>38</v>
      </c>
      <c r="V3626" s="1" t="s">
        <v>41</v>
      </c>
      <c r="W3626" s="1" t="s">
        <v>41</v>
      </c>
      <c r="X3626" s="1" t="s">
        <v>38</v>
      </c>
      <c r="Y3626" s="1" t="s">
        <v>38</v>
      </c>
      <c r="Z3626" s="1" t="s">
        <v>38</v>
      </c>
      <c r="AA3626" s="1" t="s">
        <v>49</v>
      </c>
      <c r="AB3626" s="1" t="s">
        <v>41</v>
      </c>
      <c r="AC3626" s="1" t="s">
        <v>44</v>
      </c>
      <c r="AD3626" s="7">
        <v>89.4</v>
      </c>
      <c r="AE3626" s="7">
        <v>4869.5</v>
      </c>
      <c r="AF3626" s="7">
        <v>0</v>
      </c>
      <c r="AG3626" s="7">
        <v>0</v>
      </c>
      <c r="AH3626" s="7">
        <v>1907.28</v>
      </c>
      <c r="AI3626" s="7">
        <v>6776.78</v>
      </c>
      <c r="AJ3626" s="7">
        <f t="shared" si="226"/>
        <v>125.49592592592592</v>
      </c>
      <c r="AK3626" s="7" t="s">
        <v>8247</v>
      </c>
      <c r="AL3626" s="1" t="s">
        <v>45</v>
      </c>
      <c r="AM3626" s="1">
        <f t="shared" si="227"/>
        <v>0</v>
      </c>
      <c r="AN3626" s="1" t="s">
        <v>8232</v>
      </c>
      <c r="AO3626" s="1" t="s">
        <v>108</v>
      </c>
      <c r="AP3626" s="4">
        <f>1</f>
        <v>1</v>
      </c>
    </row>
    <row r="3627" spans="1:42" x14ac:dyDescent="0.3">
      <c r="A3627" s="1" t="s">
        <v>4774</v>
      </c>
      <c r="B3627" s="1" t="s">
        <v>37</v>
      </c>
      <c r="C3627" s="4">
        <v>22</v>
      </c>
      <c r="D3627" s="4" t="str">
        <f t="shared" si="224"/>
        <v>Teenager</v>
      </c>
      <c r="E3627" s="1" t="s">
        <v>3</v>
      </c>
      <c r="F3627" s="1" t="s">
        <v>8254</v>
      </c>
      <c r="G3627" s="1" t="s">
        <v>2089</v>
      </c>
      <c r="H3627" s="1">
        <v>93465</v>
      </c>
      <c r="I3627" s="4">
        <v>1</v>
      </c>
      <c r="J3627" s="4">
        <v>33</v>
      </c>
      <c r="K3627" s="4" t="str">
        <f t="shared" si="225"/>
        <v>Loyal</v>
      </c>
      <c r="L3627" s="1" t="s">
        <v>127</v>
      </c>
      <c r="M3627" s="1" t="s">
        <v>38</v>
      </c>
      <c r="N3627" s="7">
        <v>41.61</v>
      </c>
      <c r="O3627" s="1" t="s">
        <v>38</v>
      </c>
      <c r="P3627" s="1" t="s">
        <v>38</v>
      </c>
      <c r="Q3627" s="1" t="s">
        <v>53</v>
      </c>
      <c r="R3627" s="7">
        <v>73</v>
      </c>
      <c r="S3627" s="1" t="s">
        <v>38</v>
      </c>
      <c r="T3627" s="1" t="s">
        <v>41</v>
      </c>
      <c r="U3627" s="1" t="s">
        <v>38</v>
      </c>
      <c r="V3627" s="1" t="s">
        <v>41</v>
      </c>
      <c r="W3627" s="1" t="s">
        <v>38</v>
      </c>
      <c r="X3627" s="1" t="s">
        <v>38</v>
      </c>
      <c r="Y3627" s="1" t="s">
        <v>38</v>
      </c>
      <c r="Z3627" s="1" t="s">
        <v>38</v>
      </c>
      <c r="AA3627" s="1" t="s">
        <v>43</v>
      </c>
      <c r="AB3627" s="1" t="s">
        <v>38</v>
      </c>
      <c r="AC3627" s="1" t="s">
        <v>181</v>
      </c>
      <c r="AD3627" s="7">
        <v>103.7</v>
      </c>
      <c r="AE3627" s="7">
        <v>3467</v>
      </c>
      <c r="AF3627" s="7">
        <v>0</v>
      </c>
      <c r="AG3627" s="7">
        <v>0</v>
      </c>
      <c r="AH3627" s="7">
        <v>1373.13</v>
      </c>
      <c r="AI3627" s="7">
        <v>4840.13</v>
      </c>
      <c r="AJ3627" s="7">
        <f t="shared" si="226"/>
        <v>146.67060606060608</v>
      </c>
      <c r="AK3627" s="7" t="s">
        <v>8247</v>
      </c>
      <c r="AL3627" s="1" t="s">
        <v>55</v>
      </c>
      <c r="AM3627" s="1">
        <f t="shared" si="227"/>
        <v>1</v>
      </c>
      <c r="AN3627" s="1" t="s">
        <v>56</v>
      </c>
      <c r="AO3627" s="1" t="s">
        <v>57</v>
      </c>
      <c r="AP3627" s="4">
        <f>1</f>
        <v>1</v>
      </c>
    </row>
    <row r="3628" spans="1:42" x14ac:dyDescent="0.3">
      <c r="A3628" s="1" t="s">
        <v>4775</v>
      </c>
      <c r="B3628" s="1" t="s">
        <v>47</v>
      </c>
      <c r="C3628" s="4">
        <v>39</v>
      </c>
      <c r="D3628" s="4" t="str">
        <f t="shared" si="224"/>
        <v>Adult</v>
      </c>
      <c r="E3628" s="1" t="s">
        <v>8253</v>
      </c>
      <c r="F3628" s="1" t="s">
        <v>8254</v>
      </c>
      <c r="G3628" s="1" t="s">
        <v>423</v>
      </c>
      <c r="H3628" s="1">
        <v>90247</v>
      </c>
      <c r="I3628" s="4">
        <v>0</v>
      </c>
      <c r="J3628" s="4">
        <v>31</v>
      </c>
      <c r="K3628" s="4" t="str">
        <f t="shared" si="225"/>
        <v>Loyal</v>
      </c>
      <c r="L3628" s="1" t="s">
        <v>40</v>
      </c>
      <c r="M3628" s="1" t="s">
        <v>38</v>
      </c>
      <c r="N3628" s="7">
        <v>6.4</v>
      </c>
      <c r="O3628" s="1" t="s">
        <v>38</v>
      </c>
      <c r="P3628" s="1" t="s">
        <v>38</v>
      </c>
      <c r="Q3628" s="1" t="s">
        <v>42</v>
      </c>
      <c r="R3628" s="7">
        <v>24</v>
      </c>
      <c r="S3628" s="1" t="s">
        <v>41</v>
      </c>
      <c r="T3628" s="1" t="s">
        <v>38</v>
      </c>
      <c r="U3628" s="1" t="s">
        <v>41</v>
      </c>
      <c r="V3628" s="1" t="s">
        <v>38</v>
      </c>
      <c r="W3628" s="1" t="s">
        <v>38</v>
      </c>
      <c r="X3628" s="1" t="s">
        <v>41</v>
      </c>
      <c r="Y3628" s="1" t="s">
        <v>41</v>
      </c>
      <c r="Z3628" s="1" t="s">
        <v>38</v>
      </c>
      <c r="AA3628" s="1" t="s">
        <v>49</v>
      </c>
      <c r="AB3628" s="1" t="s">
        <v>38</v>
      </c>
      <c r="AC3628" s="1" t="s">
        <v>54</v>
      </c>
      <c r="AD3628" s="7">
        <v>71.05</v>
      </c>
      <c r="AE3628" s="7">
        <v>2168.15</v>
      </c>
      <c r="AF3628" s="7">
        <v>0</v>
      </c>
      <c r="AG3628" s="7">
        <v>0</v>
      </c>
      <c r="AH3628" s="7">
        <v>198.4</v>
      </c>
      <c r="AI3628" s="7">
        <v>2366.5500000000002</v>
      </c>
      <c r="AJ3628" s="7">
        <f t="shared" si="226"/>
        <v>76.340322580645164</v>
      </c>
      <c r="AK3628" s="7" t="s">
        <v>8249</v>
      </c>
      <c r="AL3628" s="1" t="s">
        <v>45</v>
      </c>
      <c r="AM3628" s="1">
        <f t="shared" si="227"/>
        <v>0</v>
      </c>
      <c r="AN3628" s="1" t="s">
        <v>8232</v>
      </c>
      <c r="AO3628" s="1" t="s">
        <v>108</v>
      </c>
      <c r="AP3628" s="4">
        <f>1</f>
        <v>1</v>
      </c>
    </row>
    <row r="3629" spans="1:42" x14ac:dyDescent="0.3">
      <c r="A3629" s="1" t="s">
        <v>4776</v>
      </c>
      <c r="B3629" s="1" t="s">
        <v>47</v>
      </c>
      <c r="C3629" s="4">
        <v>51</v>
      </c>
      <c r="D3629" s="4" t="str">
        <f t="shared" si="224"/>
        <v>Senior Citizen</v>
      </c>
      <c r="E3629" s="1" t="s">
        <v>8253</v>
      </c>
      <c r="F3629" s="1" t="s">
        <v>8254</v>
      </c>
      <c r="G3629" s="1" t="s">
        <v>149</v>
      </c>
      <c r="H3629" s="1">
        <v>92129</v>
      </c>
      <c r="I3629" s="4">
        <v>0</v>
      </c>
      <c r="J3629" s="4">
        <v>10</v>
      </c>
      <c r="K3629" s="4" t="str">
        <f t="shared" si="225"/>
        <v>New</v>
      </c>
      <c r="L3629" s="1" t="s">
        <v>60</v>
      </c>
      <c r="M3629" s="1" t="s">
        <v>38</v>
      </c>
      <c r="N3629" s="7">
        <v>27.57</v>
      </c>
      <c r="O3629" s="1" t="s">
        <v>38</v>
      </c>
      <c r="P3629" s="1" t="s">
        <v>38</v>
      </c>
      <c r="Q3629" s="1" t="s">
        <v>53</v>
      </c>
      <c r="R3629" s="7">
        <v>13</v>
      </c>
      <c r="S3629" s="1" t="s">
        <v>38</v>
      </c>
      <c r="T3629" s="1" t="s">
        <v>41</v>
      </c>
      <c r="U3629" s="1" t="s">
        <v>41</v>
      </c>
      <c r="V3629" s="1" t="s">
        <v>41</v>
      </c>
      <c r="W3629" s="1" t="s">
        <v>38</v>
      </c>
      <c r="X3629" s="1" t="s">
        <v>38</v>
      </c>
      <c r="Y3629" s="1" t="s">
        <v>38</v>
      </c>
      <c r="Z3629" s="1" t="s">
        <v>38</v>
      </c>
      <c r="AA3629" s="1" t="s">
        <v>49</v>
      </c>
      <c r="AB3629" s="1" t="s">
        <v>41</v>
      </c>
      <c r="AC3629" s="1" t="s">
        <v>54</v>
      </c>
      <c r="AD3629" s="7">
        <v>98.55</v>
      </c>
      <c r="AE3629" s="7">
        <v>1008.55</v>
      </c>
      <c r="AF3629" s="7">
        <v>0</v>
      </c>
      <c r="AG3629" s="7">
        <v>0</v>
      </c>
      <c r="AH3629" s="7">
        <v>275.7</v>
      </c>
      <c r="AI3629" s="7">
        <v>1284.25</v>
      </c>
      <c r="AJ3629" s="7">
        <f t="shared" si="226"/>
        <v>128.42500000000001</v>
      </c>
      <c r="AK3629" s="7" t="s">
        <v>8247</v>
      </c>
      <c r="AL3629" s="1" t="s">
        <v>55</v>
      </c>
      <c r="AM3629" s="1">
        <f t="shared" si="227"/>
        <v>1</v>
      </c>
      <c r="AN3629" s="1" t="s">
        <v>56</v>
      </c>
      <c r="AO3629" s="1" t="s">
        <v>102</v>
      </c>
      <c r="AP3629" s="4">
        <f>1</f>
        <v>1</v>
      </c>
    </row>
    <row r="3630" spans="1:42" x14ac:dyDescent="0.3">
      <c r="A3630" s="1" t="s">
        <v>4777</v>
      </c>
      <c r="B3630" s="1" t="s">
        <v>37</v>
      </c>
      <c r="C3630" s="4">
        <v>52</v>
      </c>
      <c r="D3630" s="4" t="str">
        <f t="shared" si="224"/>
        <v>Senior Citizen</v>
      </c>
      <c r="E3630" s="1" t="s">
        <v>3</v>
      </c>
      <c r="F3630" s="1" t="s">
        <v>8254</v>
      </c>
      <c r="G3630" s="1" t="s">
        <v>350</v>
      </c>
      <c r="H3630" s="1">
        <v>94602</v>
      </c>
      <c r="I3630" s="4">
        <v>7</v>
      </c>
      <c r="J3630" s="4">
        <v>59</v>
      </c>
      <c r="K3630" s="4" t="str">
        <f t="shared" si="225"/>
        <v>Veteran</v>
      </c>
      <c r="L3630" s="1" t="s">
        <v>74</v>
      </c>
      <c r="M3630" s="1" t="s">
        <v>38</v>
      </c>
      <c r="N3630" s="7">
        <v>40.47</v>
      </c>
      <c r="O3630" s="1" t="s">
        <v>38</v>
      </c>
      <c r="P3630" s="1" t="s">
        <v>38</v>
      </c>
      <c r="Q3630" s="1" t="s">
        <v>53</v>
      </c>
      <c r="R3630" s="7">
        <v>4</v>
      </c>
      <c r="S3630" s="1" t="s">
        <v>38</v>
      </c>
      <c r="T3630" s="1" t="s">
        <v>38</v>
      </c>
      <c r="U3630" s="1" t="s">
        <v>38</v>
      </c>
      <c r="V3630" s="1" t="s">
        <v>41</v>
      </c>
      <c r="W3630" s="1" t="s">
        <v>38</v>
      </c>
      <c r="X3630" s="1" t="s">
        <v>38</v>
      </c>
      <c r="Y3630" s="1" t="s">
        <v>38</v>
      </c>
      <c r="Z3630" s="1" t="s">
        <v>38</v>
      </c>
      <c r="AA3630" s="1" t="s">
        <v>43</v>
      </c>
      <c r="AB3630" s="1" t="s">
        <v>38</v>
      </c>
      <c r="AC3630" s="1" t="s">
        <v>44</v>
      </c>
      <c r="AD3630" s="7">
        <v>109.15</v>
      </c>
      <c r="AE3630" s="7">
        <v>6557.75</v>
      </c>
      <c r="AF3630" s="7">
        <v>0</v>
      </c>
      <c r="AG3630" s="7">
        <v>0</v>
      </c>
      <c r="AH3630" s="7">
        <v>2387.73</v>
      </c>
      <c r="AI3630" s="7">
        <v>8945.48</v>
      </c>
      <c r="AJ3630" s="7">
        <f t="shared" si="226"/>
        <v>151.61830508474574</v>
      </c>
      <c r="AK3630" s="7" t="s">
        <v>8248</v>
      </c>
      <c r="AL3630" s="1" t="s">
        <v>45</v>
      </c>
      <c r="AM3630" s="1">
        <f t="shared" si="227"/>
        <v>0</v>
      </c>
      <c r="AN3630" s="1" t="s">
        <v>8232</v>
      </c>
      <c r="AO3630" s="1" t="s">
        <v>108</v>
      </c>
      <c r="AP3630" s="4">
        <f>1</f>
        <v>1</v>
      </c>
    </row>
    <row r="3631" spans="1:42" x14ac:dyDescent="0.3">
      <c r="A3631" s="1" t="s">
        <v>4778</v>
      </c>
      <c r="B3631" s="1" t="s">
        <v>37</v>
      </c>
      <c r="C3631" s="4">
        <v>46</v>
      </c>
      <c r="D3631" s="4" t="str">
        <f t="shared" si="224"/>
        <v>Adult</v>
      </c>
      <c r="E3631" s="1" t="s">
        <v>8253</v>
      </c>
      <c r="F3631" s="1" t="s">
        <v>8255</v>
      </c>
      <c r="G3631" s="1" t="s">
        <v>258</v>
      </c>
      <c r="H3631" s="1">
        <v>93516</v>
      </c>
      <c r="I3631" s="4">
        <v>0</v>
      </c>
      <c r="J3631" s="4">
        <v>9</v>
      </c>
      <c r="K3631" s="4" t="str">
        <f t="shared" si="225"/>
        <v>New</v>
      </c>
      <c r="L3631" s="1" t="s">
        <v>40</v>
      </c>
      <c r="M3631" s="1" t="s">
        <v>38</v>
      </c>
      <c r="N3631" s="7">
        <v>42.1</v>
      </c>
      <c r="O3631" s="1" t="s">
        <v>41</v>
      </c>
      <c r="P3631" s="1" t="s">
        <v>38</v>
      </c>
      <c r="Q3631" s="1" t="s">
        <v>53</v>
      </c>
      <c r="R3631" s="7">
        <v>16</v>
      </c>
      <c r="S3631" s="1" t="s">
        <v>38</v>
      </c>
      <c r="T3631" s="1" t="s">
        <v>41</v>
      </c>
      <c r="U3631" s="1" t="s">
        <v>38</v>
      </c>
      <c r="V3631" s="1" t="s">
        <v>38</v>
      </c>
      <c r="W3631" s="1" t="s">
        <v>41</v>
      </c>
      <c r="X3631" s="1" t="s">
        <v>38</v>
      </c>
      <c r="Y3631" s="1" t="s">
        <v>38</v>
      </c>
      <c r="Z3631" s="1" t="s">
        <v>38</v>
      </c>
      <c r="AA3631" s="1" t="s">
        <v>49</v>
      </c>
      <c r="AB3631" s="1" t="s">
        <v>41</v>
      </c>
      <c r="AC3631" s="1" t="s">
        <v>54</v>
      </c>
      <c r="AD3631" s="7">
        <v>93</v>
      </c>
      <c r="AE3631" s="7">
        <v>870.25</v>
      </c>
      <c r="AF3631" s="7">
        <v>0</v>
      </c>
      <c r="AG3631" s="7">
        <v>0</v>
      </c>
      <c r="AH3631" s="7">
        <v>378.9</v>
      </c>
      <c r="AI3631" s="7">
        <v>1249.1500000000001</v>
      </c>
      <c r="AJ3631" s="7">
        <f t="shared" si="226"/>
        <v>138.79444444444445</v>
      </c>
      <c r="AK3631" s="7" t="s">
        <v>8247</v>
      </c>
      <c r="AL3631" s="1" t="s">
        <v>45</v>
      </c>
      <c r="AM3631" s="1">
        <f t="shared" si="227"/>
        <v>0</v>
      </c>
      <c r="AN3631" s="1" t="s">
        <v>8232</v>
      </c>
      <c r="AO3631" s="1" t="s">
        <v>108</v>
      </c>
      <c r="AP3631" s="4">
        <f>1</f>
        <v>1</v>
      </c>
    </row>
    <row r="3632" spans="1:42" x14ac:dyDescent="0.3">
      <c r="A3632" s="1" t="s">
        <v>4779</v>
      </c>
      <c r="B3632" s="1" t="s">
        <v>37</v>
      </c>
      <c r="C3632" s="4">
        <v>76</v>
      </c>
      <c r="D3632" s="4" t="str">
        <f t="shared" si="224"/>
        <v>Senior Citizen</v>
      </c>
      <c r="E3632" s="1" t="s">
        <v>8253</v>
      </c>
      <c r="F3632" s="1" t="s">
        <v>8254</v>
      </c>
      <c r="G3632" s="1" t="s">
        <v>149</v>
      </c>
      <c r="H3632" s="1">
        <v>92126</v>
      </c>
      <c r="I3632" s="4">
        <v>0</v>
      </c>
      <c r="J3632" s="4">
        <v>10</v>
      </c>
      <c r="K3632" s="4" t="str">
        <f t="shared" si="225"/>
        <v>New</v>
      </c>
      <c r="L3632" s="1" t="s">
        <v>40</v>
      </c>
      <c r="M3632" s="1" t="s">
        <v>41</v>
      </c>
      <c r="N3632" s="7">
        <v>25.420517214274568</v>
      </c>
      <c r="O3632" s="1" t="s">
        <v>41</v>
      </c>
      <c r="P3632" s="1" t="s">
        <v>38</v>
      </c>
      <c r="Q3632" s="1" t="s">
        <v>42</v>
      </c>
      <c r="R3632" s="7">
        <v>20</v>
      </c>
      <c r="S3632" s="1" t="s">
        <v>41</v>
      </c>
      <c r="T3632" s="1" t="s">
        <v>41</v>
      </c>
      <c r="U3632" s="1" t="s">
        <v>41</v>
      </c>
      <c r="V3632" s="1" t="s">
        <v>38</v>
      </c>
      <c r="W3632" s="1" t="s">
        <v>41</v>
      </c>
      <c r="X3632" s="1" t="s">
        <v>41</v>
      </c>
      <c r="Y3632" s="1" t="s">
        <v>41</v>
      </c>
      <c r="Z3632" s="1" t="s">
        <v>41</v>
      </c>
      <c r="AA3632" s="1" t="s">
        <v>49</v>
      </c>
      <c r="AB3632" s="1" t="s">
        <v>38</v>
      </c>
      <c r="AC3632" s="1" t="s">
        <v>54</v>
      </c>
      <c r="AD3632" s="7">
        <v>29.65</v>
      </c>
      <c r="AE3632" s="7">
        <v>291.39999999999998</v>
      </c>
      <c r="AF3632" s="7">
        <v>0</v>
      </c>
      <c r="AG3632" s="7">
        <v>110</v>
      </c>
      <c r="AH3632" s="7">
        <v>0</v>
      </c>
      <c r="AI3632" s="7">
        <v>401.4</v>
      </c>
      <c r="AJ3632" s="7">
        <f t="shared" si="226"/>
        <v>40.14</v>
      </c>
      <c r="AK3632" s="7" t="s">
        <v>8246</v>
      </c>
      <c r="AL3632" s="1" t="s">
        <v>55</v>
      </c>
      <c r="AM3632" s="1">
        <f t="shared" si="227"/>
        <v>1</v>
      </c>
      <c r="AN3632" s="1" t="s">
        <v>107</v>
      </c>
      <c r="AO3632" s="1" t="s">
        <v>108</v>
      </c>
      <c r="AP3632" s="4">
        <f>1</f>
        <v>1</v>
      </c>
    </row>
    <row r="3633" spans="1:42" x14ac:dyDescent="0.3">
      <c r="A3633" s="1" t="s">
        <v>4780</v>
      </c>
      <c r="B3633" s="1" t="s">
        <v>47</v>
      </c>
      <c r="C3633" s="4">
        <v>62</v>
      </c>
      <c r="D3633" s="4" t="str">
        <f t="shared" si="224"/>
        <v>Senior Citizen</v>
      </c>
      <c r="E3633" s="1" t="s">
        <v>8253</v>
      </c>
      <c r="F3633" s="1" t="s">
        <v>8254</v>
      </c>
      <c r="G3633" s="1" t="s">
        <v>4639</v>
      </c>
      <c r="H3633" s="1">
        <v>93266</v>
      </c>
      <c r="I3633" s="4">
        <v>0</v>
      </c>
      <c r="J3633" s="4">
        <v>1</v>
      </c>
      <c r="K3633" s="4" t="str">
        <f t="shared" si="225"/>
        <v>New</v>
      </c>
      <c r="L3633" s="1" t="s">
        <v>40</v>
      </c>
      <c r="M3633" s="1" t="s">
        <v>38</v>
      </c>
      <c r="N3633" s="7">
        <v>17.61</v>
      </c>
      <c r="O3633" s="1" t="s">
        <v>41</v>
      </c>
      <c r="P3633" s="1" t="s">
        <v>41</v>
      </c>
      <c r="Q3633" s="1" t="s">
        <v>8232</v>
      </c>
      <c r="R3633" s="7">
        <v>0</v>
      </c>
      <c r="S3633" s="1" t="s">
        <v>41</v>
      </c>
      <c r="T3633" s="1" t="s">
        <v>41</v>
      </c>
      <c r="U3633" s="1" t="s">
        <v>41</v>
      </c>
      <c r="V3633" s="1" t="s">
        <v>41</v>
      </c>
      <c r="W3633" s="1" t="s">
        <v>41</v>
      </c>
      <c r="X3633" s="1" t="s">
        <v>41</v>
      </c>
      <c r="Y3633" s="1" t="s">
        <v>41</v>
      </c>
      <c r="Z3633" s="1" t="s">
        <v>41</v>
      </c>
      <c r="AA3633" s="1" t="s">
        <v>49</v>
      </c>
      <c r="AB3633" s="1" t="s">
        <v>41</v>
      </c>
      <c r="AC3633" s="1" t="s">
        <v>54</v>
      </c>
      <c r="AD3633" s="7">
        <v>19.95</v>
      </c>
      <c r="AE3633" s="7">
        <v>19.95</v>
      </c>
      <c r="AF3633" s="7">
        <v>0</v>
      </c>
      <c r="AG3633" s="7">
        <v>0</v>
      </c>
      <c r="AH3633" s="7">
        <v>17.61</v>
      </c>
      <c r="AI3633" s="7">
        <v>37.56</v>
      </c>
      <c r="AJ3633" s="7">
        <f t="shared" si="226"/>
        <v>37.56</v>
      </c>
      <c r="AK3633" s="7" t="s">
        <v>8246</v>
      </c>
      <c r="AL3633" s="1" t="s">
        <v>55</v>
      </c>
      <c r="AM3633" s="1">
        <f t="shared" si="227"/>
        <v>1</v>
      </c>
      <c r="AN3633" s="1" t="s">
        <v>119</v>
      </c>
      <c r="AO3633" s="1" t="s">
        <v>193</v>
      </c>
      <c r="AP3633" s="4">
        <f>1</f>
        <v>1</v>
      </c>
    </row>
    <row r="3634" spans="1:42" x14ac:dyDescent="0.3">
      <c r="A3634" s="1" t="s">
        <v>4781</v>
      </c>
      <c r="B3634" s="1" t="s">
        <v>47</v>
      </c>
      <c r="C3634" s="4">
        <v>55</v>
      </c>
      <c r="D3634" s="4" t="str">
        <f t="shared" si="224"/>
        <v>Senior Citizen</v>
      </c>
      <c r="E3634" s="1" t="s">
        <v>8253</v>
      </c>
      <c r="F3634" s="1" t="s">
        <v>8254</v>
      </c>
      <c r="G3634" s="1" t="s">
        <v>237</v>
      </c>
      <c r="H3634" s="1">
        <v>94533</v>
      </c>
      <c r="I3634" s="4">
        <v>0</v>
      </c>
      <c r="J3634" s="4">
        <v>4</v>
      </c>
      <c r="K3634" s="4" t="str">
        <f t="shared" si="225"/>
        <v>New</v>
      </c>
      <c r="L3634" s="1" t="s">
        <v>40</v>
      </c>
      <c r="M3634" s="1" t="s">
        <v>38</v>
      </c>
      <c r="N3634" s="7">
        <v>34.86</v>
      </c>
      <c r="O3634" s="1" t="s">
        <v>41</v>
      </c>
      <c r="P3634" s="1" t="s">
        <v>41</v>
      </c>
      <c r="Q3634" s="1" t="s">
        <v>8232</v>
      </c>
      <c r="R3634" s="7">
        <v>0</v>
      </c>
      <c r="S3634" s="1" t="s">
        <v>41</v>
      </c>
      <c r="T3634" s="1" t="s">
        <v>41</v>
      </c>
      <c r="U3634" s="1" t="s">
        <v>41</v>
      </c>
      <c r="V3634" s="1" t="s">
        <v>41</v>
      </c>
      <c r="W3634" s="1" t="s">
        <v>41</v>
      </c>
      <c r="X3634" s="1" t="s">
        <v>41</v>
      </c>
      <c r="Y3634" s="1" t="s">
        <v>41</v>
      </c>
      <c r="Z3634" s="1" t="s">
        <v>41</v>
      </c>
      <c r="AA3634" s="1" t="s">
        <v>49</v>
      </c>
      <c r="AB3634" s="1" t="s">
        <v>38</v>
      </c>
      <c r="AC3634" s="1" t="s">
        <v>44</v>
      </c>
      <c r="AD3634" s="7">
        <v>19.95</v>
      </c>
      <c r="AE3634" s="7">
        <v>59.25</v>
      </c>
      <c r="AF3634" s="7">
        <v>0</v>
      </c>
      <c r="AG3634" s="7">
        <v>0</v>
      </c>
      <c r="AH3634" s="7">
        <v>139.44</v>
      </c>
      <c r="AI3634" s="7">
        <v>198.69</v>
      </c>
      <c r="AJ3634" s="7">
        <f t="shared" si="226"/>
        <v>49.672499999999999</v>
      </c>
      <c r="AK3634" s="7" t="s">
        <v>8246</v>
      </c>
      <c r="AL3634" s="1" t="s">
        <v>45</v>
      </c>
      <c r="AM3634" s="1">
        <f t="shared" si="227"/>
        <v>0</v>
      </c>
      <c r="AN3634" s="1" t="s">
        <v>8232</v>
      </c>
      <c r="AO3634" s="1" t="s">
        <v>108</v>
      </c>
      <c r="AP3634" s="4">
        <f>1</f>
        <v>1</v>
      </c>
    </row>
    <row r="3635" spans="1:42" x14ac:dyDescent="0.3">
      <c r="A3635" s="1" t="s">
        <v>4782</v>
      </c>
      <c r="B3635" s="1" t="s">
        <v>47</v>
      </c>
      <c r="C3635" s="4">
        <v>68</v>
      </c>
      <c r="D3635" s="4" t="str">
        <f t="shared" si="224"/>
        <v>Senior Citizen</v>
      </c>
      <c r="E3635" s="1" t="s">
        <v>8253</v>
      </c>
      <c r="F3635" s="1" t="s">
        <v>8254</v>
      </c>
      <c r="G3635" s="1" t="s">
        <v>133</v>
      </c>
      <c r="H3635" s="1">
        <v>90002</v>
      </c>
      <c r="I3635" s="4">
        <v>0</v>
      </c>
      <c r="J3635" s="4">
        <v>38</v>
      </c>
      <c r="K3635" s="4" t="str">
        <f t="shared" si="225"/>
        <v>Loyal</v>
      </c>
      <c r="L3635" s="1" t="s">
        <v>40</v>
      </c>
      <c r="M3635" s="1" t="s">
        <v>38</v>
      </c>
      <c r="N3635" s="7">
        <v>46.96</v>
      </c>
      <c r="O3635" s="1" t="s">
        <v>38</v>
      </c>
      <c r="P3635" s="1" t="s">
        <v>38</v>
      </c>
      <c r="Q3635" s="1" t="s">
        <v>53</v>
      </c>
      <c r="R3635" s="7">
        <v>13</v>
      </c>
      <c r="S3635" s="1" t="s">
        <v>41</v>
      </c>
      <c r="T3635" s="1" t="s">
        <v>41</v>
      </c>
      <c r="U3635" s="1" t="s">
        <v>41</v>
      </c>
      <c r="V3635" s="1" t="s">
        <v>41</v>
      </c>
      <c r="W3635" s="1" t="s">
        <v>38</v>
      </c>
      <c r="X3635" s="1" t="s">
        <v>38</v>
      </c>
      <c r="Y3635" s="1" t="s">
        <v>41</v>
      </c>
      <c r="Z3635" s="1" t="s">
        <v>38</v>
      </c>
      <c r="AA3635" s="1" t="s">
        <v>71</v>
      </c>
      <c r="AB3635" s="1" t="s">
        <v>41</v>
      </c>
      <c r="AC3635" s="1" t="s">
        <v>54</v>
      </c>
      <c r="AD3635" s="7">
        <v>94.75</v>
      </c>
      <c r="AE3635" s="7">
        <v>3653</v>
      </c>
      <c r="AF3635" s="7">
        <v>45.82</v>
      </c>
      <c r="AG3635" s="7">
        <v>0</v>
      </c>
      <c r="AH3635" s="7">
        <v>1784.48</v>
      </c>
      <c r="AI3635" s="7">
        <v>5391.66</v>
      </c>
      <c r="AJ3635" s="7">
        <f t="shared" si="226"/>
        <v>141.88578947368421</v>
      </c>
      <c r="AK3635" s="7" t="s">
        <v>8247</v>
      </c>
      <c r="AL3635" s="1" t="s">
        <v>45</v>
      </c>
      <c r="AM3635" s="1">
        <f t="shared" si="227"/>
        <v>0</v>
      </c>
      <c r="AN3635" s="1" t="s">
        <v>8232</v>
      </c>
      <c r="AO3635" s="1" t="s">
        <v>108</v>
      </c>
      <c r="AP3635" s="4">
        <f>1</f>
        <v>1</v>
      </c>
    </row>
    <row r="3636" spans="1:42" x14ac:dyDescent="0.3">
      <c r="A3636" s="1" t="s">
        <v>4783</v>
      </c>
      <c r="B3636" s="1" t="s">
        <v>37</v>
      </c>
      <c r="C3636" s="4">
        <v>44</v>
      </c>
      <c r="D3636" s="4" t="str">
        <f t="shared" si="224"/>
        <v>Adult</v>
      </c>
      <c r="E3636" s="1" t="s">
        <v>8253</v>
      </c>
      <c r="F3636" s="1" t="s">
        <v>8254</v>
      </c>
      <c r="G3636" s="1" t="s">
        <v>389</v>
      </c>
      <c r="H3636" s="1">
        <v>94134</v>
      </c>
      <c r="I3636" s="4">
        <v>0</v>
      </c>
      <c r="J3636" s="4">
        <v>16</v>
      </c>
      <c r="K3636" s="4" t="str">
        <f t="shared" si="225"/>
        <v>Loyal</v>
      </c>
      <c r="L3636" s="1" t="s">
        <v>40</v>
      </c>
      <c r="M3636" s="1" t="s">
        <v>38</v>
      </c>
      <c r="N3636" s="7">
        <v>38.020000000000003</v>
      </c>
      <c r="O3636" s="1" t="s">
        <v>41</v>
      </c>
      <c r="P3636" s="1" t="s">
        <v>38</v>
      </c>
      <c r="Q3636" s="1" t="s">
        <v>53</v>
      </c>
      <c r="R3636" s="7">
        <v>25</v>
      </c>
      <c r="S3636" s="1" t="s">
        <v>41</v>
      </c>
      <c r="T3636" s="1" t="s">
        <v>38</v>
      </c>
      <c r="U3636" s="1" t="s">
        <v>41</v>
      </c>
      <c r="V3636" s="1" t="s">
        <v>41</v>
      </c>
      <c r="W3636" s="1" t="s">
        <v>41</v>
      </c>
      <c r="X3636" s="1" t="s">
        <v>41</v>
      </c>
      <c r="Y3636" s="1" t="s">
        <v>41</v>
      </c>
      <c r="Z3636" s="1" t="s">
        <v>38</v>
      </c>
      <c r="AA3636" s="1" t="s">
        <v>49</v>
      </c>
      <c r="AB3636" s="1" t="s">
        <v>41</v>
      </c>
      <c r="AC3636" s="1" t="s">
        <v>54</v>
      </c>
      <c r="AD3636" s="7">
        <v>75.099999999999994</v>
      </c>
      <c r="AE3636" s="7">
        <v>1212.8499999999999</v>
      </c>
      <c r="AF3636" s="7">
        <v>0</v>
      </c>
      <c r="AG3636" s="7">
        <v>0</v>
      </c>
      <c r="AH3636" s="7">
        <v>608.32000000000005</v>
      </c>
      <c r="AI3636" s="7">
        <v>1821.17</v>
      </c>
      <c r="AJ3636" s="7">
        <f t="shared" si="226"/>
        <v>113.823125</v>
      </c>
      <c r="AK3636" s="7" t="s">
        <v>8247</v>
      </c>
      <c r="AL3636" s="1" t="s">
        <v>45</v>
      </c>
      <c r="AM3636" s="1">
        <f t="shared" si="227"/>
        <v>0</v>
      </c>
      <c r="AN3636" s="1" t="s">
        <v>8232</v>
      </c>
      <c r="AO3636" s="1" t="s">
        <v>108</v>
      </c>
      <c r="AP3636" s="4">
        <f>1</f>
        <v>1</v>
      </c>
    </row>
    <row r="3637" spans="1:42" x14ac:dyDescent="0.3">
      <c r="A3637" s="1" t="s">
        <v>4784</v>
      </c>
      <c r="B3637" s="1" t="s">
        <v>47</v>
      </c>
      <c r="C3637" s="4">
        <v>32</v>
      </c>
      <c r="D3637" s="4" t="str">
        <f t="shared" si="224"/>
        <v>Adult</v>
      </c>
      <c r="E3637" s="1" t="s">
        <v>8253</v>
      </c>
      <c r="F3637" s="1" t="s">
        <v>8254</v>
      </c>
      <c r="G3637" s="1" t="s">
        <v>4707</v>
      </c>
      <c r="H3637" s="1">
        <v>91745</v>
      </c>
      <c r="I3637" s="4">
        <v>0</v>
      </c>
      <c r="J3637" s="4">
        <v>67</v>
      </c>
      <c r="K3637" s="4" t="str">
        <f t="shared" si="225"/>
        <v>Veteran</v>
      </c>
      <c r="L3637" s="1" t="s">
        <v>70</v>
      </c>
      <c r="M3637" s="1" t="s">
        <v>38</v>
      </c>
      <c r="N3637" s="7">
        <v>15.32</v>
      </c>
      <c r="O3637" s="1" t="s">
        <v>41</v>
      </c>
      <c r="P3637" s="1" t="s">
        <v>41</v>
      </c>
      <c r="Q3637" s="1" t="s">
        <v>8232</v>
      </c>
      <c r="R3637" s="7">
        <v>0</v>
      </c>
      <c r="S3637" s="1" t="s">
        <v>41</v>
      </c>
      <c r="T3637" s="1" t="s">
        <v>41</v>
      </c>
      <c r="U3637" s="1" t="s">
        <v>41</v>
      </c>
      <c r="V3637" s="1" t="s">
        <v>41</v>
      </c>
      <c r="W3637" s="1" t="s">
        <v>41</v>
      </c>
      <c r="X3637" s="1" t="s">
        <v>41</v>
      </c>
      <c r="Y3637" s="1" t="s">
        <v>41</v>
      </c>
      <c r="Z3637" s="1" t="s">
        <v>41</v>
      </c>
      <c r="AA3637" s="1" t="s">
        <v>71</v>
      </c>
      <c r="AB3637" s="1" t="s">
        <v>41</v>
      </c>
      <c r="AC3637" s="1" t="s">
        <v>54</v>
      </c>
      <c r="AD3637" s="7">
        <v>19.95</v>
      </c>
      <c r="AE3637" s="7">
        <v>1311.75</v>
      </c>
      <c r="AF3637" s="7">
        <v>0</v>
      </c>
      <c r="AG3637" s="7">
        <v>0</v>
      </c>
      <c r="AH3637" s="7">
        <v>1026.44</v>
      </c>
      <c r="AI3637" s="7">
        <v>2338.19</v>
      </c>
      <c r="AJ3637" s="7">
        <f t="shared" si="226"/>
        <v>34.898358208955223</v>
      </c>
      <c r="AK3637" s="7" t="s">
        <v>8246</v>
      </c>
      <c r="AL3637" s="1" t="s">
        <v>45</v>
      </c>
      <c r="AM3637" s="1">
        <f t="shared" si="227"/>
        <v>0</v>
      </c>
      <c r="AN3637" s="1" t="s">
        <v>8232</v>
      </c>
      <c r="AO3637" s="1" t="s">
        <v>108</v>
      </c>
      <c r="AP3637" s="4">
        <f>1</f>
        <v>1</v>
      </c>
    </row>
    <row r="3638" spans="1:42" x14ac:dyDescent="0.3">
      <c r="A3638" s="1" t="s">
        <v>4785</v>
      </c>
      <c r="B3638" s="1" t="s">
        <v>37</v>
      </c>
      <c r="C3638" s="4">
        <v>49</v>
      </c>
      <c r="D3638" s="4" t="str">
        <f t="shared" si="224"/>
        <v>Adult</v>
      </c>
      <c r="E3638" s="1" t="s">
        <v>8253</v>
      </c>
      <c r="F3638" s="1" t="s">
        <v>8254</v>
      </c>
      <c r="G3638" s="1" t="s">
        <v>2327</v>
      </c>
      <c r="H3638" s="1">
        <v>93040</v>
      </c>
      <c r="I3638" s="4">
        <v>0</v>
      </c>
      <c r="J3638" s="4">
        <v>20</v>
      </c>
      <c r="K3638" s="4" t="str">
        <f t="shared" si="225"/>
        <v>Loyal</v>
      </c>
      <c r="L3638" s="1" t="s">
        <v>40</v>
      </c>
      <c r="M3638" s="1" t="s">
        <v>38</v>
      </c>
      <c r="N3638" s="7">
        <v>15.87</v>
      </c>
      <c r="O3638" s="1" t="s">
        <v>41</v>
      </c>
      <c r="P3638" s="1" t="s">
        <v>41</v>
      </c>
      <c r="Q3638" s="1" t="s">
        <v>8232</v>
      </c>
      <c r="R3638" s="7">
        <v>0</v>
      </c>
      <c r="S3638" s="1" t="s">
        <v>41</v>
      </c>
      <c r="T3638" s="1" t="s">
        <v>41</v>
      </c>
      <c r="U3638" s="1" t="s">
        <v>41</v>
      </c>
      <c r="V3638" s="1" t="s">
        <v>41</v>
      </c>
      <c r="W3638" s="1" t="s">
        <v>41</v>
      </c>
      <c r="X3638" s="1" t="s">
        <v>41</v>
      </c>
      <c r="Y3638" s="1" t="s">
        <v>41</v>
      </c>
      <c r="Z3638" s="1" t="s">
        <v>41</v>
      </c>
      <c r="AA3638" s="1" t="s">
        <v>71</v>
      </c>
      <c r="AB3638" s="1" t="s">
        <v>41</v>
      </c>
      <c r="AC3638" s="1" t="s">
        <v>44</v>
      </c>
      <c r="AD3638" s="7">
        <v>19.7</v>
      </c>
      <c r="AE3638" s="7">
        <v>406.95</v>
      </c>
      <c r="AF3638" s="7">
        <v>0</v>
      </c>
      <c r="AG3638" s="7">
        <v>0</v>
      </c>
      <c r="AH3638" s="7">
        <v>317.39999999999998</v>
      </c>
      <c r="AI3638" s="7">
        <v>724.35</v>
      </c>
      <c r="AJ3638" s="7">
        <f t="shared" si="226"/>
        <v>36.217500000000001</v>
      </c>
      <c r="AK3638" s="7" t="s">
        <v>8246</v>
      </c>
      <c r="AL3638" s="1" t="s">
        <v>45</v>
      </c>
      <c r="AM3638" s="1">
        <f t="shared" si="227"/>
        <v>0</v>
      </c>
      <c r="AN3638" s="1" t="s">
        <v>8232</v>
      </c>
      <c r="AO3638" s="1" t="s">
        <v>108</v>
      </c>
      <c r="AP3638" s="4">
        <f>1</f>
        <v>1</v>
      </c>
    </row>
    <row r="3639" spans="1:42" x14ac:dyDescent="0.3">
      <c r="A3639" s="1" t="s">
        <v>4786</v>
      </c>
      <c r="B3639" s="1" t="s">
        <v>37</v>
      </c>
      <c r="C3639" s="4">
        <v>23</v>
      </c>
      <c r="D3639" s="4" t="str">
        <f t="shared" si="224"/>
        <v>Teenager</v>
      </c>
      <c r="E3639" s="1" t="s">
        <v>3</v>
      </c>
      <c r="F3639" s="1" t="s">
        <v>8254</v>
      </c>
      <c r="G3639" s="1" t="s">
        <v>784</v>
      </c>
      <c r="H3639" s="1">
        <v>95961</v>
      </c>
      <c r="I3639" s="4">
        <v>2</v>
      </c>
      <c r="J3639" s="4">
        <v>64</v>
      </c>
      <c r="K3639" s="4" t="str">
        <f t="shared" si="225"/>
        <v>Veteran</v>
      </c>
      <c r="L3639" s="1" t="s">
        <v>40</v>
      </c>
      <c r="M3639" s="1" t="s">
        <v>38</v>
      </c>
      <c r="N3639" s="7">
        <v>18.03</v>
      </c>
      <c r="O3639" s="1" t="s">
        <v>41</v>
      </c>
      <c r="P3639" s="1" t="s">
        <v>38</v>
      </c>
      <c r="Q3639" s="1" t="s">
        <v>42</v>
      </c>
      <c r="R3639" s="7">
        <v>42</v>
      </c>
      <c r="S3639" s="1" t="s">
        <v>38</v>
      </c>
      <c r="T3639" s="1" t="s">
        <v>38</v>
      </c>
      <c r="U3639" s="1" t="s">
        <v>38</v>
      </c>
      <c r="V3639" s="1" t="s">
        <v>38</v>
      </c>
      <c r="W3639" s="1" t="s">
        <v>41</v>
      </c>
      <c r="X3639" s="1" t="s">
        <v>38</v>
      </c>
      <c r="Y3639" s="1" t="s">
        <v>38</v>
      </c>
      <c r="Z3639" s="1" t="s">
        <v>38</v>
      </c>
      <c r="AA3639" s="1" t="s">
        <v>71</v>
      </c>
      <c r="AB3639" s="1" t="s">
        <v>38</v>
      </c>
      <c r="AC3639" s="1" t="s">
        <v>181</v>
      </c>
      <c r="AD3639" s="7">
        <v>74.349999999999994</v>
      </c>
      <c r="AE3639" s="7">
        <v>4759.55</v>
      </c>
      <c r="AF3639" s="7">
        <v>0</v>
      </c>
      <c r="AG3639" s="7">
        <v>0</v>
      </c>
      <c r="AH3639" s="7">
        <v>1153.92</v>
      </c>
      <c r="AI3639" s="7">
        <v>5913.47</v>
      </c>
      <c r="AJ3639" s="7">
        <f t="shared" si="226"/>
        <v>92.397968750000004</v>
      </c>
      <c r="AK3639" s="7" t="s">
        <v>8249</v>
      </c>
      <c r="AL3639" s="1" t="s">
        <v>45</v>
      </c>
      <c r="AM3639" s="1">
        <f t="shared" si="227"/>
        <v>0</v>
      </c>
      <c r="AN3639" s="1" t="s">
        <v>8232</v>
      </c>
      <c r="AO3639" s="1" t="s">
        <v>108</v>
      </c>
      <c r="AP3639" s="4">
        <f>1</f>
        <v>1</v>
      </c>
    </row>
    <row r="3640" spans="1:42" x14ac:dyDescent="0.3">
      <c r="A3640" s="1" t="s">
        <v>4787</v>
      </c>
      <c r="B3640" s="1" t="s">
        <v>47</v>
      </c>
      <c r="C3640" s="4">
        <v>35</v>
      </c>
      <c r="D3640" s="4" t="str">
        <f t="shared" si="224"/>
        <v>Adult</v>
      </c>
      <c r="E3640" s="1" t="s">
        <v>3</v>
      </c>
      <c r="F3640" s="1" t="s">
        <v>8254</v>
      </c>
      <c r="G3640" s="1" t="s">
        <v>1039</v>
      </c>
      <c r="H3640" s="1">
        <v>92342</v>
      </c>
      <c r="I3640" s="4">
        <v>1</v>
      </c>
      <c r="J3640" s="4">
        <v>28</v>
      </c>
      <c r="K3640" s="4" t="str">
        <f t="shared" si="225"/>
        <v>Loyal</v>
      </c>
      <c r="L3640" s="1" t="s">
        <v>40</v>
      </c>
      <c r="M3640" s="1" t="s">
        <v>38</v>
      </c>
      <c r="N3640" s="7">
        <v>27.34</v>
      </c>
      <c r="O3640" s="1" t="s">
        <v>41</v>
      </c>
      <c r="P3640" s="1" t="s">
        <v>38</v>
      </c>
      <c r="Q3640" s="1" t="s">
        <v>53</v>
      </c>
      <c r="R3640" s="7">
        <v>16</v>
      </c>
      <c r="S3640" s="1" t="s">
        <v>41</v>
      </c>
      <c r="T3640" s="1" t="s">
        <v>38</v>
      </c>
      <c r="U3640" s="1" t="s">
        <v>38</v>
      </c>
      <c r="V3640" s="1" t="s">
        <v>38</v>
      </c>
      <c r="W3640" s="1" t="s">
        <v>38</v>
      </c>
      <c r="X3640" s="1" t="s">
        <v>41</v>
      </c>
      <c r="Y3640" s="1" t="s">
        <v>41</v>
      </c>
      <c r="Z3640" s="1" t="s">
        <v>38</v>
      </c>
      <c r="AA3640" s="1" t="s">
        <v>43</v>
      </c>
      <c r="AB3640" s="1" t="s">
        <v>41</v>
      </c>
      <c r="AC3640" s="1" t="s">
        <v>54</v>
      </c>
      <c r="AD3640" s="7">
        <v>92.9</v>
      </c>
      <c r="AE3640" s="7">
        <v>2768.35</v>
      </c>
      <c r="AF3640" s="7">
        <v>0</v>
      </c>
      <c r="AG3640" s="7">
        <v>0</v>
      </c>
      <c r="AH3640" s="7">
        <v>765.52</v>
      </c>
      <c r="AI3640" s="7">
        <v>3533.87</v>
      </c>
      <c r="AJ3640" s="7">
        <f t="shared" si="226"/>
        <v>126.20964285714285</v>
      </c>
      <c r="AK3640" s="7" t="s">
        <v>8247</v>
      </c>
      <c r="AL3640" s="1" t="s">
        <v>45</v>
      </c>
      <c r="AM3640" s="1">
        <f t="shared" si="227"/>
        <v>0</v>
      </c>
      <c r="AN3640" s="1" t="s">
        <v>8232</v>
      </c>
      <c r="AO3640" s="1" t="s">
        <v>108</v>
      </c>
      <c r="AP3640" s="4">
        <f>1</f>
        <v>1</v>
      </c>
    </row>
    <row r="3641" spans="1:42" x14ac:dyDescent="0.3">
      <c r="A3641" s="1" t="s">
        <v>4788</v>
      </c>
      <c r="B3641" s="1" t="s">
        <v>37</v>
      </c>
      <c r="C3641" s="4">
        <v>35</v>
      </c>
      <c r="D3641" s="4" t="str">
        <f t="shared" si="224"/>
        <v>Adult</v>
      </c>
      <c r="E3641" s="1" t="s">
        <v>3</v>
      </c>
      <c r="F3641" s="1" t="s">
        <v>8255</v>
      </c>
      <c r="G3641" s="1" t="s">
        <v>439</v>
      </c>
      <c r="H3641" s="1">
        <v>90814</v>
      </c>
      <c r="I3641" s="4">
        <v>3</v>
      </c>
      <c r="J3641" s="4">
        <v>71</v>
      </c>
      <c r="K3641" s="4" t="str">
        <f t="shared" si="225"/>
        <v>Veteran</v>
      </c>
      <c r="L3641" s="1" t="s">
        <v>70</v>
      </c>
      <c r="M3641" s="1" t="s">
        <v>38</v>
      </c>
      <c r="N3641" s="7">
        <v>34.53</v>
      </c>
      <c r="O3641" s="1" t="s">
        <v>38</v>
      </c>
      <c r="P3641" s="1" t="s">
        <v>38</v>
      </c>
      <c r="Q3641" s="1" t="s">
        <v>53</v>
      </c>
      <c r="R3641" s="7">
        <v>19</v>
      </c>
      <c r="S3641" s="1" t="s">
        <v>38</v>
      </c>
      <c r="T3641" s="1" t="s">
        <v>38</v>
      </c>
      <c r="U3641" s="1" t="s">
        <v>38</v>
      </c>
      <c r="V3641" s="1" t="s">
        <v>38</v>
      </c>
      <c r="W3641" s="1" t="s">
        <v>41</v>
      </c>
      <c r="X3641" s="1" t="s">
        <v>41</v>
      </c>
      <c r="Y3641" s="1" t="s">
        <v>41</v>
      </c>
      <c r="Z3641" s="1" t="s">
        <v>41</v>
      </c>
      <c r="AA3641" s="1" t="s">
        <v>43</v>
      </c>
      <c r="AB3641" s="1" t="s">
        <v>38</v>
      </c>
      <c r="AC3641" s="1" t="s">
        <v>44</v>
      </c>
      <c r="AD3641" s="7">
        <v>95.15</v>
      </c>
      <c r="AE3641" s="7">
        <v>6770.85</v>
      </c>
      <c r="AF3641" s="7">
        <v>0</v>
      </c>
      <c r="AG3641" s="7">
        <v>0</v>
      </c>
      <c r="AH3641" s="7">
        <v>2451.63</v>
      </c>
      <c r="AI3641" s="7">
        <v>9222.48</v>
      </c>
      <c r="AJ3641" s="7">
        <f t="shared" si="226"/>
        <v>129.89408450704224</v>
      </c>
      <c r="AK3641" s="7" t="s">
        <v>8247</v>
      </c>
      <c r="AL3641" s="1" t="s">
        <v>45</v>
      </c>
      <c r="AM3641" s="1">
        <f t="shared" si="227"/>
        <v>0</v>
      </c>
      <c r="AN3641" s="1" t="s">
        <v>8232</v>
      </c>
      <c r="AO3641" s="1" t="s">
        <v>108</v>
      </c>
      <c r="AP3641" s="4">
        <f>1</f>
        <v>1</v>
      </c>
    </row>
    <row r="3642" spans="1:42" x14ac:dyDescent="0.3">
      <c r="A3642" s="1" t="s">
        <v>4789</v>
      </c>
      <c r="B3642" s="1" t="s">
        <v>37</v>
      </c>
      <c r="C3642" s="4">
        <v>48</v>
      </c>
      <c r="D3642" s="4" t="str">
        <f t="shared" si="224"/>
        <v>Adult</v>
      </c>
      <c r="E3642" s="1" t="s">
        <v>8253</v>
      </c>
      <c r="F3642" s="1" t="s">
        <v>8254</v>
      </c>
      <c r="G3642" s="1" t="s">
        <v>389</v>
      </c>
      <c r="H3642" s="1">
        <v>94118</v>
      </c>
      <c r="I3642" s="4">
        <v>0</v>
      </c>
      <c r="J3642" s="4">
        <v>21</v>
      </c>
      <c r="K3642" s="4" t="str">
        <f t="shared" si="225"/>
        <v>Loyal</v>
      </c>
      <c r="L3642" s="1" t="s">
        <v>40</v>
      </c>
      <c r="M3642" s="1" t="s">
        <v>38</v>
      </c>
      <c r="N3642" s="7">
        <v>36.31</v>
      </c>
      <c r="O3642" s="1" t="s">
        <v>41</v>
      </c>
      <c r="P3642" s="1" t="s">
        <v>38</v>
      </c>
      <c r="Q3642" s="1" t="s">
        <v>53</v>
      </c>
      <c r="R3642" s="7">
        <v>27</v>
      </c>
      <c r="S3642" s="1" t="s">
        <v>41</v>
      </c>
      <c r="T3642" s="1" t="s">
        <v>38</v>
      </c>
      <c r="U3642" s="1" t="s">
        <v>38</v>
      </c>
      <c r="V3642" s="1" t="s">
        <v>38</v>
      </c>
      <c r="W3642" s="1" t="s">
        <v>38</v>
      </c>
      <c r="X3642" s="1" t="s">
        <v>38</v>
      </c>
      <c r="Y3642" s="1" t="s">
        <v>38</v>
      </c>
      <c r="Z3642" s="1" t="s">
        <v>38</v>
      </c>
      <c r="AA3642" s="1" t="s">
        <v>43</v>
      </c>
      <c r="AB3642" s="1" t="s">
        <v>38</v>
      </c>
      <c r="AC3642" s="1" t="s">
        <v>44</v>
      </c>
      <c r="AD3642" s="7">
        <v>104.55</v>
      </c>
      <c r="AE3642" s="7">
        <v>2239.4</v>
      </c>
      <c r="AF3642" s="7">
        <v>0</v>
      </c>
      <c r="AG3642" s="7">
        <v>0</v>
      </c>
      <c r="AH3642" s="7">
        <v>762.51</v>
      </c>
      <c r="AI3642" s="7">
        <v>3001.91</v>
      </c>
      <c r="AJ3642" s="7">
        <f t="shared" si="226"/>
        <v>142.94809523809522</v>
      </c>
      <c r="AK3642" s="7" t="s">
        <v>8247</v>
      </c>
      <c r="AL3642" s="1" t="s">
        <v>45</v>
      </c>
      <c r="AM3642" s="1">
        <f t="shared" si="227"/>
        <v>0</v>
      </c>
      <c r="AN3642" s="1" t="s">
        <v>8232</v>
      </c>
      <c r="AO3642" s="1" t="s">
        <v>108</v>
      </c>
      <c r="AP3642" s="4">
        <f>1</f>
        <v>1</v>
      </c>
    </row>
    <row r="3643" spans="1:42" x14ac:dyDescent="0.3">
      <c r="A3643" s="1" t="s">
        <v>4790</v>
      </c>
      <c r="B3643" s="1" t="s">
        <v>47</v>
      </c>
      <c r="C3643" s="4">
        <v>65</v>
      </c>
      <c r="D3643" s="4" t="str">
        <f t="shared" si="224"/>
        <v>Senior Citizen</v>
      </c>
      <c r="E3643" s="1" t="s">
        <v>8253</v>
      </c>
      <c r="F3643" s="1" t="s">
        <v>8254</v>
      </c>
      <c r="G3643" s="1" t="s">
        <v>1072</v>
      </c>
      <c r="H3643" s="1">
        <v>95951</v>
      </c>
      <c r="I3643" s="4">
        <v>0</v>
      </c>
      <c r="J3643" s="4">
        <v>3</v>
      </c>
      <c r="K3643" s="4" t="str">
        <f t="shared" si="225"/>
        <v>New</v>
      </c>
      <c r="L3643" s="1" t="s">
        <v>52</v>
      </c>
      <c r="M3643" s="1" t="s">
        <v>38</v>
      </c>
      <c r="N3643" s="7">
        <v>37.78</v>
      </c>
      <c r="O3643" s="1" t="s">
        <v>38</v>
      </c>
      <c r="P3643" s="1" t="s">
        <v>38</v>
      </c>
      <c r="Q3643" s="1" t="s">
        <v>53</v>
      </c>
      <c r="R3643" s="7">
        <v>28</v>
      </c>
      <c r="S3643" s="1" t="s">
        <v>41</v>
      </c>
      <c r="T3643" s="1" t="s">
        <v>41</v>
      </c>
      <c r="U3643" s="1" t="s">
        <v>41</v>
      </c>
      <c r="V3643" s="1" t="s">
        <v>41</v>
      </c>
      <c r="W3643" s="1" t="s">
        <v>38</v>
      </c>
      <c r="X3643" s="1" t="s">
        <v>38</v>
      </c>
      <c r="Y3643" s="1" t="s">
        <v>38</v>
      </c>
      <c r="Z3643" s="1" t="s">
        <v>38</v>
      </c>
      <c r="AA3643" s="1" t="s">
        <v>71</v>
      </c>
      <c r="AB3643" s="1" t="s">
        <v>38</v>
      </c>
      <c r="AC3643" s="1" t="s">
        <v>54</v>
      </c>
      <c r="AD3643" s="7">
        <v>94.85</v>
      </c>
      <c r="AE3643" s="7">
        <v>335.75</v>
      </c>
      <c r="AF3643" s="7">
        <v>0</v>
      </c>
      <c r="AG3643" s="7">
        <v>0</v>
      </c>
      <c r="AH3643" s="7">
        <v>113.34</v>
      </c>
      <c r="AI3643" s="7">
        <v>449.09</v>
      </c>
      <c r="AJ3643" s="7">
        <f t="shared" si="226"/>
        <v>149.69666666666666</v>
      </c>
      <c r="AK3643" s="7" t="s">
        <v>8247</v>
      </c>
      <c r="AL3643" s="1" t="s">
        <v>96</v>
      </c>
      <c r="AM3643" s="1">
        <f t="shared" si="227"/>
        <v>0</v>
      </c>
      <c r="AN3643" s="1" t="s">
        <v>8232</v>
      </c>
      <c r="AO3643" s="1" t="s">
        <v>108</v>
      </c>
      <c r="AP3643" s="4">
        <f>1</f>
        <v>1</v>
      </c>
    </row>
    <row r="3644" spans="1:42" x14ac:dyDescent="0.3">
      <c r="A3644" s="1" t="s">
        <v>4791</v>
      </c>
      <c r="B3644" s="1" t="s">
        <v>47</v>
      </c>
      <c r="C3644" s="4">
        <v>27</v>
      </c>
      <c r="D3644" s="4" t="str">
        <f t="shared" si="224"/>
        <v>Adult</v>
      </c>
      <c r="E3644" s="1" t="s">
        <v>3</v>
      </c>
      <c r="F3644" s="1" t="s">
        <v>8257</v>
      </c>
      <c r="G3644" s="1" t="s">
        <v>987</v>
      </c>
      <c r="H3644" s="1">
        <v>92782</v>
      </c>
      <c r="I3644" s="4">
        <v>3</v>
      </c>
      <c r="J3644" s="4">
        <v>31</v>
      </c>
      <c r="K3644" s="4" t="str">
        <f t="shared" si="225"/>
        <v>Loyal</v>
      </c>
      <c r="L3644" s="1" t="s">
        <v>127</v>
      </c>
      <c r="M3644" s="1" t="s">
        <v>38</v>
      </c>
      <c r="N3644" s="7">
        <v>36.49</v>
      </c>
      <c r="O3644" s="1" t="s">
        <v>38</v>
      </c>
      <c r="P3644" s="1" t="s">
        <v>38</v>
      </c>
      <c r="Q3644" s="1" t="s">
        <v>53</v>
      </c>
      <c r="R3644" s="7">
        <v>59</v>
      </c>
      <c r="S3644" s="1" t="s">
        <v>38</v>
      </c>
      <c r="T3644" s="1" t="s">
        <v>41</v>
      </c>
      <c r="U3644" s="1" t="s">
        <v>38</v>
      </c>
      <c r="V3644" s="1" t="s">
        <v>41</v>
      </c>
      <c r="W3644" s="1" t="s">
        <v>38</v>
      </c>
      <c r="X3644" s="1" t="s">
        <v>41</v>
      </c>
      <c r="Y3644" s="1" t="s">
        <v>41</v>
      </c>
      <c r="Z3644" s="1" t="s">
        <v>38</v>
      </c>
      <c r="AA3644" s="1" t="s">
        <v>43</v>
      </c>
      <c r="AB3644" s="1" t="s">
        <v>41</v>
      </c>
      <c r="AC3644" s="1" t="s">
        <v>54</v>
      </c>
      <c r="AD3644" s="7">
        <v>98.05</v>
      </c>
      <c r="AE3644" s="7">
        <v>3082.1</v>
      </c>
      <c r="AF3644" s="7">
        <v>0</v>
      </c>
      <c r="AG3644" s="7">
        <v>0</v>
      </c>
      <c r="AH3644" s="7">
        <v>1131.19</v>
      </c>
      <c r="AI3644" s="7">
        <v>4213.29</v>
      </c>
      <c r="AJ3644" s="7">
        <f t="shared" si="226"/>
        <v>135.91258064516128</v>
      </c>
      <c r="AK3644" s="7" t="s">
        <v>8247</v>
      </c>
      <c r="AL3644" s="1" t="s">
        <v>45</v>
      </c>
      <c r="AM3644" s="1">
        <f t="shared" si="227"/>
        <v>0</v>
      </c>
      <c r="AN3644" s="1" t="s">
        <v>8232</v>
      </c>
      <c r="AO3644" s="1" t="s">
        <v>108</v>
      </c>
      <c r="AP3644" s="4">
        <f>1</f>
        <v>1</v>
      </c>
    </row>
    <row r="3645" spans="1:42" x14ac:dyDescent="0.3">
      <c r="A3645" s="1" t="s">
        <v>4792</v>
      </c>
      <c r="B3645" s="1" t="s">
        <v>47</v>
      </c>
      <c r="C3645" s="4">
        <v>57</v>
      </c>
      <c r="D3645" s="4" t="str">
        <f t="shared" si="224"/>
        <v>Senior Citizen</v>
      </c>
      <c r="E3645" s="1" t="s">
        <v>3</v>
      </c>
      <c r="F3645" s="1" t="s">
        <v>8254</v>
      </c>
      <c r="G3645" s="1" t="s">
        <v>2041</v>
      </c>
      <c r="H3645" s="1">
        <v>95667</v>
      </c>
      <c r="I3645" s="4">
        <v>6</v>
      </c>
      <c r="J3645" s="4">
        <v>37</v>
      </c>
      <c r="K3645" s="4" t="str">
        <f t="shared" si="225"/>
        <v>Loyal</v>
      </c>
      <c r="L3645" s="1" t="s">
        <v>40</v>
      </c>
      <c r="M3645" s="1" t="s">
        <v>38</v>
      </c>
      <c r="N3645" s="7">
        <v>27.41</v>
      </c>
      <c r="O3645" s="1" t="s">
        <v>38</v>
      </c>
      <c r="P3645" s="1" t="s">
        <v>38</v>
      </c>
      <c r="Q3645" s="1" t="s">
        <v>77</v>
      </c>
      <c r="R3645" s="7">
        <v>10</v>
      </c>
      <c r="S3645" s="1" t="s">
        <v>38</v>
      </c>
      <c r="T3645" s="1" t="s">
        <v>41</v>
      </c>
      <c r="U3645" s="1" t="s">
        <v>41</v>
      </c>
      <c r="V3645" s="1" t="s">
        <v>41</v>
      </c>
      <c r="W3645" s="1" t="s">
        <v>41</v>
      </c>
      <c r="X3645" s="1" t="s">
        <v>41</v>
      </c>
      <c r="Y3645" s="1" t="s">
        <v>41</v>
      </c>
      <c r="Z3645" s="1" t="s">
        <v>38</v>
      </c>
      <c r="AA3645" s="1" t="s">
        <v>49</v>
      </c>
      <c r="AB3645" s="1" t="s">
        <v>38</v>
      </c>
      <c r="AC3645" s="1" t="s">
        <v>181</v>
      </c>
      <c r="AD3645" s="7">
        <v>55.05</v>
      </c>
      <c r="AE3645" s="7">
        <v>2030.75</v>
      </c>
      <c r="AF3645" s="7">
        <v>0</v>
      </c>
      <c r="AG3645" s="7">
        <v>0</v>
      </c>
      <c r="AH3645" s="7">
        <v>1014.17</v>
      </c>
      <c r="AI3645" s="7">
        <v>3044.92</v>
      </c>
      <c r="AJ3645" s="7">
        <f t="shared" si="226"/>
        <v>82.295135135135141</v>
      </c>
      <c r="AK3645" s="7" t="s">
        <v>8249</v>
      </c>
      <c r="AL3645" s="1" t="s">
        <v>45</v>
      </c>
      <c r="AM3645" s="1">
        <f t="shared" si="227"/>
        <v>0</v>
      </c>
      <c r="AN3645" s="1" t="s">
        <v>8232</v>
      </c>
      <c r="AO3645" s="1" t="s">
        <v>108</v>
      </c>
      <c r="AP3645" s="4">
        <f>1</f>
        <v>1</v>
      </c>
    </row>
    <row r="3646" spans="1:42" x14ac:dyDescent="0.3">
      <c r="A3646" s="1" t="s">
        <v>4793</v>
      </c>
      <c r="B3646" s="1" t="s">
        <v>47</v>
      </c>
      <c r="C3646" s="4">
        <v>51</v>
      </c>
      <c r="D3646" s="4" t="str">
        <f t="shared" si="224"/>
        <v>Senior Citizen</v>
      </c>
      <c r="E3646" s="1" t="s">
        <v>3</v>
      </c>
      <c r="F3646" s="1" t="s">
        <v>8257</v>
      </c>
      <c r="G3646" s="1" t="s">
        <v>2233</v>
      </c>
      <c r="H3646" s="1">
        <v>94506</v>
      </c>
      <c r="I3646" s="4">
        <v>1</v>
      </c>
      <c r="J3646" s="4">
        <v>68</v>
      </c>
      <c r="K3646" s="4" t="str">
        <f t="shared" si="225"/>
        <v>Veteran</v>
      </c>
      <c r="L3646" s="1" t="s">
        <v>40</v>
      </c>
      <c r="M3646" s="1" t="s">
        <v>38</v>
      </c>
      <c r="N3646" s="7">
        <v>18.47</v>
      </c>
      <c r="O3646" s="1" t="s">
        <v>38</v>
      </c>
      <c r="P3646" s="1" t="s">
        <v>38</v>
      </c>
      <c r="Q3646" s="1" t="s">
        <v>53</v>
      </c>
      <c r="R3646" s="7">
        <v>75</v>
      </c>
      <c r="S3646" s="1" t="s">
        <v>38</v>
      </c>
      <c r="T3646" s="1" t="s">
        <v>38</v>
      </c>
      <c r="U3646" s="1" t="s">
        <v>38</v>
      </c>
      <c r="V3646" s="1" t="s">
        <v>41</v>
      </c>
      <c r="W3646" s="1" t="s">
        <v>38</v>
      </c>
      <c r="X3646" s="1" t="s">
        <v>38</v>
      </c>
      <c r="Y3646" s="1" t="s">
        <v>38</v>
      </c>
      <c r="Z3646" s="1" t="s">
        <v>38</v>
      </c>
      <c r="AA3646" s="1" t="s">
        <v>71</v>
      </c>
      <c r="AB3646" s="1" t="s">
        <v>38</v>
      </c>
      <c r="AC3646" s="1" t="s">
        <v>54</v>
      </c>
      <c r="AD3646" s="7">
        <v>110.2</v>
      </c>
      <c r="AE3646" s="7">
        <v>7467.5</v>
      </c>
      <c r="AF3646" s="7">
        <v>0</v>
      </c>
      <c r="AG3646" s="7">
        <v>0</v>
      </c>
      <c r="AH3646" s="7">
        <v>1255.96</v>
      </c>
      <c r="AI3646" s="7">
        <v>8723.4599999999991</v>
      </c>
      <c r="AJ3646" s="7">
        <f t="shared" si="226"/>
        <v>128.28617647058823</v>
      </c>
      <c r="AK3646" s="7" t="s">
        <v>8247</v>
      </c>
      <c r="AL3646" s="1" t="s">
        <v>45</v>
      </c>
      <c r="AM3646" s="1">
        <f t="shared" si="227"/>
        <v>0</v>
      </c>
      <c r="AN3646" s="1" t="s">
        <v>8232</v>
      </c>
      <c r="AO3646" s="1" t="s">
        <v>108</v>
      </c>
      <c r="AP3646" s="4">
        <f>1</f>
        <v>1</v>
      </c>
    </row>
    <row r="3647" spans="1:42" x14ac:dyDescent="0.3">
      <c r="A3647" s="1" t="s">
        <v>4794</v>
      </c>
      <c r="B3647" s="1" t="s">
        <v>37</v>
      </c>
      <c r="C3647" s="4">
        <v>26</v>
      </c>
      <c r="D3647" s="4" t="str">
        <f t="shared" si="224"/>
        <v>Adult</v>
      </c>
      <c r="E3647" s="1" t="s">
        <v>8253</v>
      </c>
      <c r="F3647" s="1" t="s">
        <v>8254</v>
      </c>
      <c r="G3647" s="1" t="s">
        <v>848</v>
      </c>
      <c r="H3647" s="1">
        <v>92264</v>
      </c>
      <c r="I3647" s="4">
        <v>0</v>
      </c>
      <c r="J3647" s="4">
        <v>34</v>
      </c>
      <c r="K3647" s="4" t="str">
        <f t="shared" si="225"/>
        <v>Loyal</v>
      </c>
      <c r="L3647" s="1" t="s">
        <v>40</v>
      </c>
      <c r="M3647" s="1" t="s">
        <v>38</v>
      </c>
      <c r="N3647" s="7">
        <v>23.54</v>
      </c>
      <c r="O3647" s="1" t="s">
        <v>38</v>
      </c>
      <c r="P3647" s="1" t="s">
        <v>38</v>
      </c>
      <c r="Q3647" s="1" t="s">
        <v>53</v>
      </c>
      <c r="R3647" s="7">
        <v>76</v>
      </c>
      <c r="S3647" s="1" t="s">
        <v>41</v>
      </c>
      <c r="T3647" s="1" t="s">
        <v>41</v>
      </c>
      <c r="U3647" s="1" t="s">
        <v>41</v>
      </c>
      <c r="V3647" s="1" t="s">
        <v>41</v>
      </c>
      <c r="W3647" s="1" t="s">
        <v>38</v>
      </c>
      <c r="X3647" s="1" t="s">
        <v>41</v>
      </c>
      <c r="Y3647" s="1" t="s">
        <v>41</v>
      </c>
      <c r="Z3647" s="1" t="s">
        <v>41</v>
      </c>
      <c r="AA3647" s="1" t="s">
        <v>49</v>
      </c>
      <c r="AB3647" s="1" t="s">
        <v>41</v>
      </c>
      <c r="AC3647" s="1" t="s">
        <v>54</v>
      </c>
      <c r="AD3647" s="7">
        <v>85.35</v>
      </c>
      <c r="AE3647" s="7">
        <v>2896.6</v>
      </c>
      <c r="AF3647" s="7">
        <v>0</v>
      </c>
      <c r="AG3647" s="7">
        <v>0</v>
      </c>
      <c r="AH3647" s="7">
        <v>800.36</v>
      </c>
      <c r="AI3647" s="7">
        <v>3696.96</v>
      </c>
      <c r="AJ3647" s="7">
        <f t="shared" si="226"/>
        <v>108.73411764705882</v>
      </c>
      <c r="AK3647" s="7" t="s">
        <v>8247</v>
      </c>
      <c r="AL3647" s="1" t="s">
        <v>45</v>
      </c>
      <c r="AM3647" s="1">
        <f t="shared" si="227"/>
        <v>0</v>
      </c>
      <c r="AN3647" s="1" t="s">
        <v>8232</v>
      </c>
      <c r="AO3647" s="1" t="s">
        <v>108</v>
      </c>
      <c r="AP3647" s="4">
        <f>1</f>
        <v>1</v>
      </c>
    </row>
    <row r="3648" spans="1:42" x14ac:dyDescent="0.3">
      <c r="A3648" s="1" t="s">
        <v>4795</v>
      </c>
      <c r="B3648" s="1" t="s">
        <v>37</v>
      </c>
      <c r="C3648" s="4">
        <v>30</v>
      </c>
      <c r="D3648" s="4" t="str">
        <f t="shared" si="224"/>
        <v>Adult</v>
      </c>
      <c r="E3648" s="1" t="s">
        <v>8253</v>
      </c>
      <c r="F3648" s="1" t="s">
        <v>8254</v>
      </c>
      <c r="G3648" s="1" t="s">
        <v>1172</v>
      </c>
      <c r="H3648" s="1">
        <v>93205</v>
      </c>
      <c r="I3648" s="4">
        <v>0</v>
      </c>
      <c r="J3648" s="4">
        <v>9</v>
      </c>
      <c r="K3648" s="4" t="str">
        <f t="shared" si="225"/>
        <v>New</v>
      </c>
      <c r="L3648" s="1" t="s">
        <v>52</v>
      </c>
      <c r="M3648" s="1" t="s">
        <v>41</v>
      </c>
      <c r="N3648" s="7">
        <v>25.420517214274568</v>
      </c>
      <c r="O3648" s="1" t="s">
        <v>41</v>
      </c>
      <c r="P3648" s="1" t="s">
        <v>38</v>
      </c>
      <c r="Q3648" s="1" t="s">
        <v>42</v>
      </c>
      <c r="R3648" s="7">
        <v>48</v>
      </c>
      <c r="S3648" s="1" t="s">
        <v>38</v>
      </c>
      <c r="T3648" s="1" t="s">
        <v>41</v>
      </c>
      <c r="U3648" s="1" t="s">
        <v>38</v>
      </c>
      <c r="V3648" s="1" t="s">
        <v>38</v>
      </c>
      <c r="W3648" s="1" t="s">
        <v>38</v>
      </c>
      <c r="X3648" s="1" t="s">
        <v>38</v>
      </c>
      <c r="Y3648" s="1" t="s">
        <v>38</v>
      </c>
      <c r="Z3648" s="1" t="s">
        <v>38</v>
      </c>
      <c r="AA3648" s="1" t="s">
        <v>49</v>
      </c>
      <c r="AB3648" s="1" t="s">
        <v>41</v>
      </c>
      <c r="AC3648" s="1" t="s">
        <v>181</v>
      </c>
      <c r="AD3648" s="7">
        <v>58.5</v>
      </c>
      <c r="AE3648" s="7">
        <v>539.85</v>
      </c>
      <c r="AF3648" s="7">
        <v>0</v>
      </c>
      <c r="AG3648" s="7">
        <v>0</v>
      </c>
      <c r="AH3648" s="7">
        <v>0</v>
      </c>
      <c r="AI3648" s="7">
        <v>539.85</v>
      </c>
      <c r="AJ3648" s="7">
        <f t="shared" si="226"/>
        <v>59.983333333333334</v>
      </c>
      <c r="AK3648" s="7" t="s">
        <v>8249</v>
      </c>
      <c r="AL3648" s="1" t="s">
        <v>55</v>
      </c>
      <c r="AM3648" s="1">
        <f t="shared" si="227"/>
        <v>1</v>
      </c>
      <c r="AN3648" s="1" t="s">
        <v>56</v>
      </c>
      <c r="AO3648" s="1" t="s">
        <v>201</v>
      </c>
      <c r="AP3648" s="4">
        <f>1</f>
        <v>1</v>
      </c>
    </row>
    <row r="3649" spans="1:42" x14ac:dyDescent="0.3">
      <c r="A3649" s="1" t="s">
        <v>4796</v>
      </c>
      <c r="B3649" s="1" t="s">
        <v>37</v>
      </c>
      <c r="C3649" s="4">
        <v>33</v>
      </c>
      <c r="D3649" s="4" t="str">
        <f t="shared" si="224"/>
        <v>Adult</v>
      </c>
      <c r="E3649" s="1" t="s">
        <v>3</v>
      </c>
      <c r="F3649" s="1" t="s">
        <v>8255</v>
      </c>
      <c r="G3649" s="1" t="s">
        <v>149</v>
      </c>
      <c r="H3649" s="1">
        <v>92114</v>
      </c>
      <c r="I3649" s="4">
        <v>6</v>
      </c>
      <c r="J3649" s="4">
        <v>28</v>
      </c>
      <c r="K3649" s="4" t="str">
        <f t="shared" si="225"/>
        <v>Loyal</v>
      </c>
      <c r="L3649" s="1" t="s">
        <v>127</v>
      </c>
      <c r="M3649" s="1" t="s">
        <v>38</v>
      </c>
      <c r="N3649" s="7">
        <v>41.41</v>
      </c>
      <c r="O3649" s="1" t="s">
        <v>38</v>
      </c>
      <c r="P3649" s="1" t="s">
        <v>38</v>
      </c>
      <c r="Q3649" s="1" t="s">
        <v>77</v>
      </c>
      <c r="R3649" s="7">
        <v>30</v>
      </c>
      <c r="S3649" s="1" t="s">
        <v>41</v>
      </c>
      <c r="T3649" s="1" t="s">
        <v>41</v>
      </c>
      <c r="U3649" s="1" t="s">
        <v>41</v>
      </c>
      <c r="V3649" s="1" t="s">
        <v>41</v>
      </c>
      <c r="W3649" s="1" t="s">
        <v>41</v>
      </c>
      <c r="X3649" s="1" t="s">
        <v>41</v>
      </c>
      <c r="Y3649" s="1" t="s">
        <v>41</v>
      </c>
      <c r="Z3649" s="1" t="s">
        <v>38</v>
      </c>
      <c r="AA3649" s="1" t="s">
        <v>49</v>
      </c>
      <c r="AB3649" s="1" t="s">
        <v>41</v>
      </c>
      <c r="AC3649" s="1" t="s">
        <v>44</v>
      </c>
      <c r="AD3649" s="7">
        <v>49.9</v>
      </c>
      <c r="AE3649" s="7">
        <v>1410.25</v>
      </c>
      <c r="AF3649" s="7">
        <v>0</v>
      </c>
      <c r="AG3649" s="7">
        <v>0</v>
      </c>
      <c r="AH3649" s="7">
        <v>1159.48</v>
      </c>
      <c r="AI3649" s="7">
        <v>2569.73</v>
      </c>
      <c r="AJ3649" s="7">
        <f t="shared" si="226"/>
        <v>91.776071428571427</v>
      </c>
      <c r="AK3649" s="7" t="s">
        <v>8249</v>
      </c>
      <c r="AL3649" s="1" t="s">
        <v>45</v>
      </c>
      <c r="AM3649" s="1">
        <f t="shared" si="227"/>
        <v>0</v>
      </c>
      <c r="AN3649" s="1" t="s">
        <v>8232</v>
      </c>
      <c r="AO3649" s="1" t="s">
        <v>108</v>
      </c>
      <c r="AP3649" s="4">
        <f>1</f>
        <v>1</v>
      </c>
    </row>
    <row r="3650" spans="1:42" x14ac:dyDescent="0.3">
      <c r="A3650" s="1" t="s">
        <v>4797</v>
      </c>
      <c r="B3650" s="1" t="s">
        <v>37</v>
      </c>
      <c r="C3650" s="4">
        <v>44</v>
      </c>
      <c r="D3650" s="4" t="str">
        <f t="shared" si="224"/>
        <v>Adult</v>
      </c>
      <c r="E3650" s="1" t="s">
        <v>8253</v>
      </c>
      <c r="F3650" s="1" t="s">
        <v>8257</v>
      </c>
      <c r="G3650" s="1" t="s">
        <v>780</v>
      </c>
      <c r="H3650" s="1">
        <v>93452</v>
      </c>
      <c r="I3650" s="4">
        <v>0</v>
      </c>
      <c r="J3650" s="4">
        <v>3</v>
      </c>
      <c r="K3650" s="4" t="str">
        <f t="shared" si="225"/>
        <v>New</v>
      </c>
      <c r="L3650" s="1" t="s">
        <v>40</v>
      </c>
      <c r="M3650" s="1" t="s">
        <v>41</v>
      </c>
      <c r="N3650" s="7">
        <v>25.420517214274568</v>
      </c>
      <c r="O3650" s="1" t="s">
        <v>41</v>
      </c>
      <c r="P3650" s="1" t="s">
        <v>38</v>
      </c>
      <c r="Q3650" s="1" t="s">
        <v>77</v>
      </c>
      <c r="R3650" s="7">
        <v>53</v>
      </c>
      <c r="S3650" s="1" t="s">
        <v>41</v>
      </c>
      <c r="T3650" s="1" t="s">
        <v>38</v>
      </c>
      <c r="U3650" s="1" t="s">
        <v>41</v>
      </c>
      <c r="V3650" s="1" t="s">
        <v>41</v>
      </c>
      <c r="W3650" s="1" t="s">
        <v>41</v>
      </c>
      <c r="X3650" s="1" t="s">
        <v>41</v>
      </c>
      <c r="Y3650" s="1" t="s">
        <v>41</v>
      </c>
      <c r="Z3650" s="1" t="s">
        <v>38</v>
      </c>
      <c r="AA3650" s="1" t="s">
        <v>49</v>
      </c>
      <c r="AB3650" s="1" t="s">
        <v>41</v>
      </c>
      <c r="AC3650" s="1" t="s">
        <v>181</v>
      </c>
      <c r="AD3650" s="7">
        <v>29.65</v>
      </c>
      <c r="AE3650" s="7">
        <v>90.05</v>
      </c>
      <c r="AF3650" s="7">
        <v>0</v>
      </c>
      <c r="AG3650" s="7">
        <v>0</v>
      </c>
      <c r="AH3650" s="7">
        <v>0</v>
      </c>
      <c r="AI3650" s="7">
        <v>90.05</v>
      </c>
      <c r="AJ3650" s="7">
        <f t="shared" si="226"/>
        <v>30.016666666666666</v>
      </c>
      <c r="AK3650" s="7" t="s">
        <v>8246</v>
      </c>
      <c r="AL3650" s="1" t="s">
        <v>96</v>
      </c>
      <c r="AM3650" s="1">
        <f t="shared" si="227"/>
        <v>0</v>
      </c>
      <c r="AN3650" s="1" t="s">
        <v>8232</v>
      </c>
      <c r="AO3650" s="1" t="s">
        <v>108</v>
      </c>
      <c r="AP3650" s="4">
        <f>1</f>
        <v>1</v>
      </c>
    </row>
    <row r="3651" spans="1:42" x14ac:dyDescent="0.3">
      <c r="A3651" s="1" t="s">
        <v>4798</v>
      </c>
      <c r="B3651" s="1" t="s">
        <v>37</v>
      </c>
      <c r="C3651" s="4">
        <v>32</v>
      </c>
      <c r="D3651" s="4" t="str">
        <f t="shared" ref="D3651:D3714" si="228">IF(C3651&lt;25, "Teenager", IF(C3651&lt;=50, "Adult", "Senior Citizen"))</f>
        <v>Adult</v>
      </c>
      <c r="E3651" s="1" t="s">
        <v>3</v>
      </c>
      <c r="F3651" s="1" t="s">
        <v>8255</v>
      </c>
      <c r="G3651" s="1" t="s">
        <v>4081</v>
      </c>
      <c r="H3651" s="1">
        <v>95537</v>
      </c>
      <c r="I3651" s="4">
        <v>3</v>
      </c>
      <c r="J3651" s="4">
        <v>11</v>
      </c>
      <c r="K3651" s="4" t="str">
        <f t="shared" ref="K3651:K3714" si="229">IF(J3651&lt;12, "New", IF(J3651&lt;=48, "Loyal", "Veteran"))</f>
        <v>New</v>
      </c>
      <c r="L3651" s="1" t="s">
        <v>60</v>
      </c>
      <c r="M3651" s="1" t="s">
        <v>38</v>
      </c>
      <c r="N3651" s="7">
        <v>2.52</v>
      </c>
      <c r="O3651" s="1" t="s">
        <v>41</v>
      </c>
      <c r="P3651" s="1" t="s">
        <v>41</v>
      </c>
      <c r="Q3651" s="1" t="s">
        <v>8232</v>
      </c>
      <c r="R3651" s="7">
        <v>0</v>
      </c>
      <c r="S3651" s="1" t="s">
        <v>41</v>
      </c>
      <c r="T3651" s="1" t="s">
        <v>41</v>
      </c>
      <c r="U3651" s="1" t="s">
        <v>41</v>
      </c>
      <c r="V3651" s="1" t="s">
        <v>41</v>
      </c>
      <c r="W3651" s="1" t="s">
        <v>41</v>
      </c>
      <c r="X3651" s="1" t="s">
        <v>41</v>
      </c>
      <c r="Y3651" s="1" t="s">
        <v>41</v>
      </c>
      <c r="Z3651" s="1" t="s">
        <v>41</v>
      </c>
      <c r="AA3651" s="1" t="s">
        <v>71</v>
      </c>
      <c r="AB3651" s="1" t="s">
        <v>41</v>
      </c>
      <c r="AC3651" s="1" t="s">
        <v>44</v>
      </c>
      <c r="AD3651" s="7">
        <v>20.9</v>
      </c>
      <c r="AE3651" s="7">
        <v>202.3</v>
      </c>
      <c r="AF3651" s="7">
        <v>0</v>
      </c>
      <c r="AG3651" s="7">
        <v>0</v>
      </c>
      <c r="AH3651" s="7">
        <v>27.72</v>
      </c>
      <c r="AI3651" s="7">
        <v>230.02</v>
      </c>
      <c r="AJ3651" s="7">
        <f t="shared" ref="AJ3651:AJ3714" si="230">IF(J3651=0, 0, AI3651 / J3651)</f>
        <v>20.91090909090909</v>
      </c>
      <c r="AK3651" s="7" t="s">
        <v>8246</v>
      </c>
      <c r="AL3651" s="1" t="s">
        <v>45</v>
      </c>
      <c r="AM3651" s="1">
        <f t="shared" ref="AM3651:AM3714" si="231">IF(AL3651="Churned", 1, 0)</f>
        <v>0</v>
      </c>
      <c r="AN3651" s="1" t="s">
        <v>8232</v>
      </c>
      <c r="AO3651" s="1" t="s">
        <v>108</v>
      </c>
      <c r="AP3651" s="4">
        <f>1</f>
        <v>1</v>
      </c>
    </row>
    <row r="3652" spans="1:42" x14ac:dyDescent="0.3">
      <c r="A3652" s="1" t="s">
        <v>4799</v>
      </c>
      <c r="B3652" s="1" t="s">
        <v>37</v>
      </c>
      <c r="C3652" s="4">
        <v>37</v>
      </c>
      <c r="D3652" s="4" t="str">
        <f t="shared" si="228"/>
        <v>Adult</v>
      </c>
      <c r="E3652" s="1" t="s">
        <v>8253</v>
      </c>
      <c r="F3652" s="1" t="s">
        <v>8254</v>
      </c>
      <c r="G3652" s="1" t="s">
        <v>316</v>
      </c>
      <c r="H3652" s="1">
        <v>92551</v>
      </c>
      <c r="I3652" s="4">
        <v>0</v>
      </c>
      <c r="J3652" s="4">
        <v>2</v>
      </c>
      <c r="K3652" s="4" t="str">
        <f t="shared" si="229"/>
        <v>New</v>
      </c>
      <c r="L3652" s="1" t="s">
        <v>52</v>
      </c>
      <c r="M3652" s="1" t="s">
        <v>38</v>
      </c>
      <c r="N3652" s="7">
        <v>24.31</v>
      </c>
      <c r="O3652" s="1" t="s">
        <v>41</v>
      </c>
      <c r="P3652" s="1" t="s">
        <v>38</v>
      </c>
      <c r="Q3652" s="1" t="s">
        <v>53</v>
      </c>
      <c r="R3652" s="7">
        <v>16</v>
      </c>
      <c r="S3652" s="1" t="s">
        <v>41</v>
      </c>
      <c r="T3652" s="1" t="s">
        <v>41</v>
      </c>
      <c r="U3652" s="1" t="s">
        <v>38</v>
      </c>
      <c r="V3652" s="1" t="s">
        <v>41</v>
      </c>
      <c r="W3652" s="1" t="s">
        <v>41</v>
      </c>
      <c r="X3652" s="1" t="s">
        <v>41</v>
      </c>
      <c r="Y3652" s="1" t="s">
        <v>41</v>
      </c>
      <c r="Z3652" s="1" t="s">
        <v>38</v>
      </c>
      <c r="AA3652" s="1" t="s">
        <v>49</v>
      </c>
      <c r="AB3652" s="1" t="s">
        <v>38</v>
      </c>
      <c r="AC3652" s="1" t="s">
        <v>54</v>
      </c>
      <c r="AD3652" s="7">
        <v>75.8</v>
      </c>
      <c r="AE3652" s="7">
        <v>160.75</v>
      </c>
      <c r="AF3652" s="7">
        <v>0</v>
      </c>
      <c r="AG3652" s="7">
        <v>0</v>
      </c>
      <c r="AH3652" s="7">
        <v>48.62</v>
      </c>
      <c r="AI3652" s="7">
        <v>209.37</v>
      </c>
      <c r="AJ3652" s="7">
        <f t="shared" si="230"/>
        <v>104.685</v>
      </c>
      <c r="AK3652" s="7" t="s">
        <v>8247</v>
      </c>
      <c r="AL3652" s="1" t="s">
        <v>55</v>
      </c>
      <c r="AM3652" s="1">
        <f t="shared" si="231"/>
        <v>1</v>
      </c>
      <c r="AN3652" s="1" t="s">
        <v>56</v>
      </c>
      <c r="AO3652" s="1" t="s">
        <v>57</v>
      </c>
      <c r="AP3652" s="4">
        <f>1</f>
        <v>1</v>
      </c>
    </row>
    <row r="3653" spans="1:42" x14ac:dyDescent="0.3">
      <c r="A3653" s="1" t="s">
        <v>4800</v>
      </c>
      <c r="B3653" s="1" t="s">
        <v>47</v>
      </c>
      <c r="C3653" s="4">
        <v>27</v>
      </c>
      <c r="D3653" s="4" t="str">
        <f t="shared" si="228"/>
        <v>Adult</v>
      </c>
      <c r="E3653" s="1" t="s">
        <v>8253</v>
      </c>
      <c r="F3653" s="1" t="s">
        <v>8254</v>
      </c>
      <c r="G3653" s="1" t="s">
        <v>149</v>
      </c>
      <c r="H3653" s="1">
        <v>92101</v>
      </c>
      <c r="I3653" s="4">
        <v>0</v>
      </c>
      <c r="J3653" s="4">
        <v>17</v>
      </c>
      <c r="K3653" s="4" t="str">
        <f t="shared" si="229"/>
        <v>Loyal</v>
      </c>
      <c r="L3653" s="1" t="s">
        <v>40</v>
      </c>
      <c r="M3653" s="1" t="s">
        <v>38</v>
      </c>
      <c r="N3653" s="7">
        <v>13.02</v>
      </c>
      <c r="O3653" s="1" t="s">
        <v>41</v>
      </c>
      <c r="P3653" s="1" t="s">
        <v>38</v>
      </c>
      <c r="Q3653" s="1" t="s">
        <v>42</v>
      </c>
      <c r="R3653" s="7">
        <v>73</v>
      </c>
      <c r="S3653" s="1" t="s">
        <v>41</v>
      </c>
      <c r="T3653" s="1" t="s">
        <v>41</v>
      </c>
      <c r="U3653" s="1" t="s">
        <v>41</v>
      </c>
      <c r="V3653" s="1" t="s">
        <v>41</v>
      </c>
      <c r="W3653" s="1" t="s">
        <v>41</v>
      </c>
      <c r="X3653" s="1" t="s">
        <v>41</v>
      </c>
      <c r="Y3653" s="1" t="s">
        <v>41</v>
      </c>
      <c r="Z3653" s="1" t="s">
        <v>38</v>
      </c>
      <c r="AA3653" s="1" t="s">
        <v>43</v>
      </c>
      <c r="AB3653" s="1" t="s">
        <v>41</v>
      </c>
      <c r="AC3653" s="1" t="s">
        <v>44</v>
      </c>
      <c r="AD3653" s="7">
        <v>44.6</v>
      </c>
      <c r="AE3653" s="7">
        <v>681.4</v>
      </c>
      <c r="AF3653" s="7">
        <v>0</v>
      </c>
      <c r="AG3653" s="7">
        <v>0</v>
      </c>
      <c r="AH3653" s="7">
        <v>221.34</v>
      </c>
      <c r="AI3653" s="7">
        <v>902.74</v>
      </c>
      <c r="AJ3653" s="7">
        <f t="shared" si="230"/>
        <v>53.10235294117647</v>
      </c>
      <c r="AK3653" s="7" t="s">
        <v>8249</v>
      </c>
      <c r="AL3653" s="1" t="s">
        <v>45</v>
      </c>
      <c r="AM3653" s="1">
        <f t="shared" si="231"/>
        <v>0</v>
      </c>
      <c r="AN3653" s="1" t="s">
        <v>8232</v>
      </c>
      <c r="AO3653" s="1" t="s">
        <v>108</v>
      </c>
      <c r="AP3653" s="4">
        <f>1</f>
        <v>1</v>
      </c>
    </row>
    <row r="3654" spans="1:42" x14ac:dyDescent="0.3">
      <c r="A3654" s="1" t="s">
        <v>4801</v>
      </c>
      <c r="B3654" s="1" t="s">
        <v>47</v>
      </c>
      <c r="C3654" s="4">
        <v>38</v>
      </c>
      <c r="D3654" s="4" t="str">
        <f t="shared" si="228"/>
        <v>Adult</v>
      </c>
      <c r="E3654" s="1" t="s">
        <v>3</v>
      </c>
      <c r="F3654" s="1" t="s">
        <v>8256</v>
      </c>
      <c r="G3654" s="1" t="s">
        <v>1477</v>
      </c>
      <c r="H3654" s="1">
        <v>94507</v>
      </c>
      <c r="I3654" s="4">
        <v>1</v>
      </c>
      <c r="J3654" s="4">
        <v>69</v>
      </c>
      <c r="K3654" s="4" t="str">
        <f t="shared" si="229"/>
        <v>Veteran</v>
      </c>
      <c r="L3654" s="1" t="s">
        <v>40</v>
      </c>
      <c r="M3654" s="1" t="s">
        <v>38</v>
      </c>
      <c r="N3654" s="7">
        <v>42.9</v>
      </c>
      <c r="O3654" s="1" t="s">
        <v>41</v>
      </c>
      <c r="P3654" s="1" t="s">
        <v>38</v>
      </c>
      <c r="Q3654" s="1" t="s">
        <v>53</v>
      </c>
      <c r="R3654" s="7">
        <v>24</v>
      </c>
      <c r="S3654" s="1" t="s">
        <v>38</v>
      </c>
      <c r="T3654" s="1" t="s">
        <v>38</v>
      </c>
      <c r="U3654" s="1" t="s">
        <v>41</v>
      </c>
      <c r="V3654" s="1" t="s">
        <v>38</v>
      </c>
      <c r="W3654" s="1" t="s">
        <v>38</v>
      </c>
      <c r="X3654" s="1" t="s">
        <v>38</v>
      </c>
      <c r="Y3654" s="1" t="s">
        <v>38</v>
      </c>
      <c r="Z3654" s="1" t="s">
        <v>38</v>
      </c>
      <c r="AA3654" s="1" t="s">
        <v>71</v>
      </c>
      <c r="AB3654" s="1" t="s">
        <v>38</v>
      </c>
      <c r="AC3654" s="1" t="s">
        <v>44</v>
      </c>
      <c r="AD3654" s="7">
        <v>106.35</v>
      </c>
      <c r="AE3654" s="7">
        <v>7261.75</v>
      </c>
      <c r="AF3654" s="7">
        <v>0</v>
      </c>
      <c r="AG3654" s="7">
        <v>0</v>
      </c>
      <c r="AH3654" s="7">
        <v>2960.1</v>
      </c>
      <c r="AI3654" s="7">
        <v>10221.85</v>
      </c>
      <c r="AJ3654" s="7">
        <f t="shared" si="230"/>
        <v>148.14275362318841</v>
      </c>
      <c r="AK3654" s="7" t="s">
        <v>8247</v>
      </c>
      <c r="AL3654" s="1" t="s">
        <v>45</v>
      </c>
      <c r="AM3654" s="1">
        <f t="shared" si="231"/>
        <v>0</v>
      </c>
      <c r="AN3654" s="1" t="s">
        <v>8232</v>
      </c>
      <c r="AO3654" s="1" t="s">
        <v>108</v>
      </c>
      <c r="AP3654" s="4">
        <f>1</f>
        <v>1</v>
      </c>
    </row>
    <row r="3655" spans="1:42" x14ac:dyDescent="0.3">
      <c r="A3655" s="1" t="s">
        <v>4802</v>
      </c>
      <c r="B3655" s="1" t="s">
        <v>47</v>
      </c>
      <c r="C3655" s="4">
        <v>23</v>
      </c>
      <c r="D3655" s="4" t="str">
        <f t="shared" si="228"/>
        <v>Teenager</v>
      </c>
      <c r="E3655" s="1" t="s">
        <v>3</v>
      </c>
      <c r="F3655" s="1" t="s">
        <v>8254</v>
      </c>
      <c r="G3655" s="1" t="s">
        <v>1685</v>
      </c>
      <c r="H3655" s="1">
        <v>90262</v>
      </c>
      <c r="I3655" s="4">
        <v>8</v>
      </c>
      <c r="J3655" s="4">
        <v>37</v>
      </c>
      <c r="K3655" s="4" t="str">
        <f t="shared" si="229"/>
        <v>Loyal</v>
      </c>
      <c r="L3655" s="1" t="s">
        <v>127</v>
      </c>
      <c r="M3655" s="1" t="s">
        <v>38</v>
      </c>
      <c r="N3655" s="7">
        <v>13.13</v>
      </c>
      <c r="O3655" s="1" t="s">
        <v>38</v>
      </c>
      <c r="P3655" s="1" t="s">
        <v>38</v>
      </c>
      <c r="Q3655" s="1" t="s">
        <v>53</v>
      </c>
      <c r="R3655" s="7">
        <v>58</v>
      </c>
      <c r="S3655" s="1" t="s">
        <v>41</v>
      </c>
      <c r="T3655" s="1" t="s">
        <v>41</v>
      </c>
      <c r="U3655" s="1" t="s">
        <v>38</v>
      </c>
      <c r="V3655" s="1" t="s">
        <v>38</v>
      </c>
      <c r="W3655" s="1" t="s">
        <v>38</v>
      </c>
      <c r="X3655" s="1" t="s">
        <v>41</v>
      </c>
      <c r="Y3655" s="1" t="s">
        <v>41</v>
      </c>
      <c r="Z3655" s="1" t="s">
        <v>38</v>
      </c>
      <c r="AA3655" s="1" t="s">
        <v>71</v>
      </c>
      <c r="AB3655" s="1" t="s">
        <v>41</v>
      </c>
      <c r="AC3655" s="1" t="s">
        <v>44</v>
      </c>
      <c r="AD3655" s="7">
        <v>94.3</v>
      </c>
      <c r="AE3655" s="7">
        <v>3460.95</v>
      </c>
      <c r="AF3655" s="7">
        <v>0</v>
      </c>
      <c r="AG3655" s="7">
        <v>0</v>
      </c>
      <c r="AH3655" s="7">
        <v>485.81</v>
      </c>
      <c r="AI3655" s="7">
        <v>3946.76</v>
      </c>
      <c r="AJ3655" s="7">
        <f t="shared" si="230"/>
        <v>106.6691891891892</v>
      </c>
      <c r="AK3655" s="7" t="s">
        <v>8247</v>
      </c>
      <c r="AL3655" s="1" t="s">
        <v>45</v>
      </c>
      <c r="AM3655" s="1">
        <f t="shared" si="231"/>
        <v>0</v>
      </c>
      <c r="AN3655" s="1" t="s">
        <v>8232</v>
      </c>
      <c r="AO3655" s="1" t="s">
        <v>108</v>
      </c>
      <c r="AP3655" s="4">
        <f>1</f>
        <v>1</v>
      </c>
    </row>
    <row r="3656" spans="1:42" x14ac:dyDescent="0.3">
      <c r="A3656" s="1" t="s">
        <v>4803</v>
      </c>
      <c r="B3656" s="1" t="s">
        <v>47</v>
      </c>
      <c r="C3656" s="4">
        <v>73</v>
      </c>
      <c r="D3656" s="4" t="str">
        <f t="shared" si="228"/>
        <v>Senior Citizen</v>
      </c>
      <c r="E3656" s="1" t="s">
        <v>8253</v>
      </c>
      <c r="F3656" s="1" t="s">
        <v>8254</v>
      </c>
      <c r="G3656" s="1" t="s">
        <v>350</v>
      </c>
      <c r="H3656" s="1">
        <v>94602</v>
      </c>
      <c r="I3656" s="4">
        <v>0</v>
      </c>
      <c r="J3656" s="4">
        <v>4</v>
      </c>
      <c r="K3656" s="4" t="str">
        <f t="shared" si="229"/>
        <v>New</v>
      </c>
      <c r="L3656" s="1" t="s">
        <v>52</v>
      </c>
      <c r="M3656" s="1" t="s">
        <v>41</v>
      </c>
      <c r="N3656" s="7">
        <v>25.420517214274568</v>
      </c>
      <c r="O3656" s="1" t="s">
        <v>41</v>
      </c>
      <c r="P3656" s="1" t="s">
        <v>38</v>
      </c>
      <c r="Q3656" s="1" t="s">
        <v>77</v>
      </c>
      <c r="R3656" s="7">
        <v>19</v>
      </c>
      <c r="S3656" s="1" t="s">
        <v>41</v>
      </c>
      <c r="T3656" s="1" t="s">
        <v>41</v>
      </c>
      <c r="U3656" s="1" t="s">
        <v>41</v>
      </c>
      <c r="V3656" s="1" t="s">
        <v>41</v>
      </c>
      <c r="W3656" s="1" t="s">
        <v>41</v>
      </c>
      <c r="X3656" s="1" t="s">
        <v>41</v>
      </c>
      <c r="Y3656" s="1" t="s">
        <v>41</v>
      </c>
      <c r="Z3656" s="1" t="s">
        <v>38</v>
      </c>
      <c r="AA3656" s="1" t="s">
        <v>49</v>
      </c>
      <c r="AB3656" s="1" t="s">
        <v>38</v>
      </c>
      <c r="AC3656" s="1" t="s">
        <v>54</v>
      </c>
      <c r="AD3656" s="7">
        <v>25.2</v>
      </c>
      <c r="AE3656" s="7">
        <v>102.5</v>
      </c>
      <c r="AF3656" s="7">
        <v>0</v>
      </c>
      <c r="AG3656" s="7">
        <v>0</v>
      </c>
      <c r="AH3656" s="7">
        <v>0</v>
      </c>
      <c r="AI3656" s="7">
        <v>102.5</v>
      </c>
      <c r="AJ3656" s="7">
        <f t="shared" si="230"/>
        <v>25.625</v>
      </c>
      <c r="AK3656" s="7" t="s">
        <v>8246</v>
      </c>
      <c r="AL3656" s="1" t="s">
        <v>55</v>
      </c>
      <c r="AM3656" s="1">
        <f t="shared" si="231"/>
        <v>1</v>
      </c>
      <c r="AN3656" s="1" t="s">
        <v>61</v>
      </c>
      <c r="AO3656" s="1" t="s">
        <v>589</v>
      </c>
      <c r="AP3656" s="4">
        <f>1</f>
        <v>1</v>
      </c>
    </row>
    <row r="3657" spans="1:42" x14ac:dyDescent="0.3">
      <c r="A3657" s="1" t="s">
        <v>4804</v>
      </c>
      <c r="B3657" s="1" t="s">
        <v>47</v>
      </c>
      <c r="C3657" s="4">
        <v>64</v>
      </c>
      <c r="D3657" s="4" t="str">
        <f t="shared" si="228"/>
        <v>Senior Citizen</v>
      </c>
      <c r="E3657" s="1" t="s">
        <v>8253</v>
      </c>
      <c r="F3657" s="1" t="s">
        <v>8254</v>
      </c>
      <c r="G3657" s="1" t="s">
        <v>149</v>
      </c>
      <c r="H3657" s="1">
        <v>92122</v>
      </c>
      <c r="I3657" s="4">
        <v>0</v>
      </c>
      <c r="J3657" s="4">
        <v>1</v>
      </c>
      <c r="K3657" s="4" t="str">
        <f t="shared" si="229"/>
        <v>New</v>
      </c>
      <c r="L3657" s="1" t="s">
        <v>52</v>
      </c>
      <c r="M3657" s="1" t="s">
        <v>38</v>
      </c>
      <c r="N3657" s="7">
        <v>8.56</v>
      </c>
      <c r="O3657" s="1" t="s">
        <v>38</v>
      </c>
      <c r="P3657" s="1" t="s">
        <v>38</v>
      </c>
      <c r="Q3657" s="1" t="s">
        <v>53</v>
      </c>
      <c r="R3657" s="7">
        <v>24</v>
      </c>
      <c r="S3657" s="1" t="s">
        <v>41</v>
      </c>
      <c r="T3657" s="1" t="s">
        <v>38</v>
      </c>
      <c r="U3657" s="1" t="s">
        <v>41</v>
      </c>
      <c r="V3657" s="1" t="s">
        <v>41</v>
      </c>
      <c r="W3657" s="1" t="s">
        <v>41</v>
      </c>
      <c r="X3657" s="1" t="s">
        <v>38</v>
      </c>
      <c r="Y3657" s="1" t="s">
        <v>38</v>
      </c>
      <c r="Z3657" s="1" t="s">
        <v>38</v>
      </c>
      <c r="AA3657" s="1" t="s">
        <v>49</v>
      </c>
      <c r="AB3657" s="1" t="s">
        <v>38</v>
      </c>
      <c r="AC3657" s="1" t="s">
        <v>44</v>
      </c>
      <c r="AD3657" s="7">
        <v>90.85</v>
      </c>
      <c r="AE3657" s="7">
        <v>90.85</v>
      </c>
      <c r="AF3657" s="7">
        <v>0</v>
      </c>
      <c r="AG3657" s="7">
        <v>0</v>
      </c>
      <c r="AH3657" s="7">
        <v>8.56</v>
      </c>
      <c r="AI3657" s="7">
        <v>99.41</v>
      </c>
      <c r="AJ3657" s="7">
        <f t="shared" si="230"/>
        <v>99.41</v>
      </c>
      <c r="AK3657" s="7" t="s">
        <v>8249</v>
      </c>
      <c r="AL3657" s="1" t="s">
        <v>55</v>
      </c>
      <c r="AM3657" s="1">
        <f t="shared" si="231"/>
        <v>1</v>
      </c>
      <c r="AN3657" s="1" t="s">
        <v>56</v>
      </c>
      <c r="AO3657" s="1" t="s">
        <v>102</v>
      </c>
      <c r="AP3657" s="4">
        <f>1</f>
        <v>1</v>
      </c>
    </row>
    <row r="3658" spans="1:42" x14ac:dyDescent="0.3">
      <c r="A3658" s="1" t="s">
        <v>4805</v>
      </c>
      <c r="B3658" s="1" t="s">
        <v>37</v>
      </c>
      <c r="C3658" s="4">
        <v>50</v>
      </c>
      <c r="D3658" s="4" t="str">
        <f t="shared" si="228"/>
        <v>Adult</v>
      </c>
      <c r="E3658" s="1" t="s">
        <v>3</v>
      </c>
      <c r="F3658" s="1" t="s">
        <v>8254</v>
      </c>
      <c r="G3658" s="1" t="s">
        <v>2491</v>
      </c>
      <c r="H3658" s="1">
        <v>92399</v>
      </c>
      <c r="I3658" s="4">
        <v>2</v>
      </c>
      <c r="J3658" s="4">
        <v>72</v>
      </c>
      <c r="K3658" s="4" t="str">
        <f t="shared" si="229"/>
        <v>Veteran</v>
      </c>
      <c r="L3658" s="1" t="s">
        <v>70</v>
      </c>
      <c r="M3658" s="1" t="s">
        <v>38</v>
      </c>
      <c r="N3658" s="7">
        <v>38.44</v>
      </c>
      <c r="O3658" s="1" t="s">
        <v>38</v>
      </c>
      <c r="P3658" s="1" t="s">
        <v>38</v>
      </c>
      <c r="Q3658" s="1" t="s">
        <v>53</v>
      </c>
      <c r="R3658" s="7">
        <v>16</v>
      </c>
      <c r="S3658" s="1" t="s">
        <v>41</v>
      </c>
      <c r="T3658" s="1" t="s">
        <v>38</v>
      </c>
      <c r="U3658" s="1" t="s">
        <v>38</v>
      </c>
      <c r="V3658" s="1" t="s">
        <v>38</v>
      </c>
      <c r="W3658" s="1" t="s">
        <v>38</v>
      </c>
      <c r="X3658" s="1" t="s">
        <v>38</v>
      </c>
      <c r="Y3658" s="1" t="s">
        <v>38</v>
      </c>
      <c r="Z3658" s="1" t="s">
        <v>38</v>
      </c>
      <c r="AA3658" s="1" t="s">
        <v>43</v>
      </c>
      <c r="AB3658" s="1" t="s">
        <v>38</v>
      </c>
      <c r="AC3658" s="1" t="s">
        <v>54</v>
      </c>
      <c r="AD3658" s="7">
        <v>108.5</v>
      </c>
      <c r="AE3658" s="7">
        <v>8003.8</v>
      </c>
      <c r="AF3658" s="7">
        <v>0</v>
      </c>
      <c r="AG3658" s="7">
        <v>0</v>
      </c>
      <c r="AH3658" s="7">
        <v>2767.68</v>
      </c>
      <c r="AI3658" s="7">
        <v>10771.48</v>
      </c>
      <c r="AJ3658" s="7">
        <f t="shared" si="230"/>
        <v>149.60388888888889</v>
      </c>
      <c r="AK3658" s="7" t="s">
        <v>8247</v>
      </c>
      <c r="AL3658" s="1" t="s">
        <v>45</v>
      </c>
      <c r="AM3658" s="1">
        <f t="shared" si="231"/>
        <v>0</v>
      </c>
      <c r="AN3658" s="1" t="s">
        <v>8232</v>
      </c>
      <c r="AO3658" s="1" t="s">
        <v>108</v>
      </c>
      <c r="AP3658" s="4">
        <f>1</f>
        <v>1</v>
      </c>
    </row>
    <row r="3659" spans="1:42" x14ac:dyDescent="0.3">
      <c r="A3659" s="1" t="s">
        <v>4806</v>
      </c>
      <c r="B3659" s="1" t="s">
        <v>47</v>
      </c>
      <c r="C3659" s="4">
        <v>26</v>
      </c>
      <c r="D3659" s="4" t="str">
        <f t="shared" si="228"/>
        <v>Adult</v>
      </c>
      <c r="E3659" s="1" t="s">
        <v>3</v>
      </c>
      <c r="F3659" s="1" t="s">
        <v>8257</v>
      </c>
      <c r="G3659" s="1" t="s">
        <v>570</v>
      </c>
      <c r="H3659" s="1">
        <v>92332</v>
      </c>
      <c r="I3659" s="4">
        <v>4</v>
      </c>
      <c r="J3659" s="4">
        <v>8</v>
      </c>
      <c r="K3659" s="4" t="str">
        <f t="shared" si="229"/>
        <v>New</v>
      </c>
      <c r="L3659" s="1" t="s">
        <v>40</v>
      </c>
      <c r="M3659" s="1" t="s">
        <v>38</v>
      </c>
      <c r="N3659" s="7">
        <v>22.14</v>
      </c>
      <c r="O3659" s="1" t="s">
        <v>41</v>
      </c>
      <c r="P3659" s="1" t="s">
        <v>38</v>
      </c>
      <c r="Q3659" s="1" t="s">
        <v>53</v>
      </c>
      <c r="R3659" s="7">
        <v>82</v>
      </c>
      <c r="S3659" s="1" t="s">
        <v>41</v>
      </c>
      <c r="T3659" s="1" t="s">
        <v>41</v>
      </c>
      <c r="U3659" s="1" t="s">
        <v>38</v>
      </c>
      <c r="V3659" s="1" t="s">
        <v>41</v>
      </c>
      <c r="W3659" s="1" t="s">
        <v>38</v>
      </c>
      <c r="X3659" s="1" t="s">
        <v>38</v>
      </c>
      <c r="Y3659" s="1" t="s">
        <v>38</v>
      </c>
      <c r="Z3659" s="1" t="s">
        <v>38</v>
      </c>
      <c r="AA3659" s="1" t="s">
        <v>49</v>
      </c>
      <c r="AB3659" s="1" t="s">
        <v>38</v>
      </c>
      <c r="AC3659" s="1" t="s">
        <v>54</v>
      </c>
      <c r="AD3659" s="7">
        <v>94.75</v>
      </c>
      <c r="AE3659" s="7">
        <v>759.55</v>
      </c>
      <c r="AF3659" s="7">
        <v>0</v>
      </c>
      <c r="AG3659" s="7">
        <v>0</v>
      </c>
      <c r="AH3659" s="7">
        <v>177.12</v>
      </c>
      <c r="AI3659" s="7">
        <v>936.67</v>
      </c>
      <c r="AJ3659" s="7">
        <f t="shared" si="230"/>
        <v>117.08374999999999</v>
      </c>
      <c r="AK3659" s="7" t="s">
        <v>8247</v>
      </c>
      <c r="AL3659" s="1" t="s">
        <v>45</v>
      </c>
      <c r="AM3659" s="1">
        <f t="shared" si="231"/>
        <v>0</v>
      </c>
      <c r="AN3659" s="1" t="s">
        <v>8232</v>
      </c>
      <c r="AO3659" s="1" t="s">
        <v>108</v>
      </c>
      <c r="AP3659" s="4">
        <f>1</f>
        <v>1</v>
      </c>
    </row>
    <row r="3660" spans="1:42" x14ac:dyDescent="0.3">
      <c r="A3660" s="1" t="s">
        <v>4807</v>
      </c>
      <c r="B3660" s="1" t="s">
        <v>37</v>
      </c>
      <c r="C3660" s="4">
        <v>19</v>
      </c>
      <c r="D3660" s="4" t="str">
        <f t="shared" si="228"/>
        <v>Teenager</v>
      </c>
      <c r="E3660" s="1" t="s">
        <v>3</v>
      </c>
      <c r="F3660" s="1" t="s">
        <v>8254</v>
      </c>
      <c r="G3660" s="1" t="s">
        <v>294</v>
      </c>
      <c r="H3660" s="1">
        <v>94027</v>
      </c>
      <c r="I3660" s="4">
        <v>1</v>
      </c>
      <c r="J3660" s="4">
        <v>49</v>
      </c>
      <c r="K3660" s="4" t="str">
        <f t="shared" si="229"/>
        <v>Veteran</v>
      </c>
      <c r="L3660" s="1" t="s">
        <v>40</v>
      </c>
      <c r="M3660" s="1" t="s">
        <v>41</v>
      </c>
      <c r="N3660" s="7">
        <v>25.420517214274568</v>
      </c>
      <c r="O3660" s="1" t="s">
        <v>41</v>
      </c>
      <c r="P3660" s="1" t="s">
        <v>38</v>
      </c>
      <c r="Q3660" s="1" t="s">
        <v>42</v>
      </c>
      <c r="R3660" s="7">
        <v>82</v>
      </c>
      <c r="S3660" s="1" t="s">
        <v>38</v>
      </c>
      <c r="T3660" s="1" t="s">
        <v>41</v>
      </c>
      <c r="U3660" s="1" t="s">
        <v>41</v>
      </c>
      <c r="V3660" s="1" t="s">
        <v>38</v>
      </c>
      <c r="W3660" s="1" t="s">
        <v>41</v>
      </c>
      <c r="X3660" s="1" t="s">
        <v>41</v>
      </c>
      <c r="Y3660" s="1" t="s">
        <v>41</v>
      </c>
      <c r="Z3660" s="1" t="s">
        <v>38</v>
      </c>
      <c r="AA3660" s="1" t="s">
        <v>43</v>
      </c>
      <c r="AB3660" s="1" t="s">
        <v>38</v>
      </c>
      <c r="AC3660" s="1" t="s">
        <v>44</v>
      </c>
      <c r="AD3660" s="7">
        <v>35.799999999999997</v>
      </c>
      <c r="AE3660" s="7">
        <v>1782</v>
      </c>
      <c r="AF3660" s="7">
        <v>0</v>
      </c>
      <c r="AG3660" s="7">
        <v>0</v>
      </c>
      <c r="AH3660" s="7">
        <v>0</v>
      </c>
      <c r="AI3660" s="7">
        <v>1782</v>
      </c>
      <c r="AJ3660" s="7">
        <f t="shared" si="230"/>
        <v>36.367346938775512</v>
      </c>
      <c r="AK3660" s="7" t="s">
        <v>8246</v>
      </c>
      <c r="AL3660" s="1" t="s">
        <v>45</v>
      </c>
      <c r="AM3660" s="1">
        <f t="shared" si="231"/>
        <v>0</v>
      </c>
      <c r="AN3660" s="1" t="s">
        <v>8232</v>
      </c>
      <c r="AO3660" s="1" t="s">
        <v>108</v>
      </c>
      <c r="AP3660" s="4">
        <f>1</f>
        <v>1</v>
      </c>
    </row>
    <row r="3661" spans="1:42" x14ac:dyDescent="0.3">
      <c r="A3661" s="1" t="s">
        <v>4808</v>
      </c>
      <c r="B3661" s="1" t="s">
        <v>47</v>
      </c>
      <c r="C3661" s="4">
        <v>27</v>
      </c>
      <c r="D3661" s="4" t="str">
        <f t="shared" si="228"/>
        <v>Adult</v>
      </c>
      <c r="E3661" s="1" t="s">
        <v>8253</v>
      </c>
      <c r="F3661" s="1" t="s">
        <v>8254</v>
      </c>
      <c r="G3661" s="1" t="s">
        <v>850</v>
      </c>
      <c r="H3661" s="1">
        <v>91739</v>
      </c>
      <c r="I3661" s="4">
        <v>0</v>
      </c>
      <c r="J3661" s="4">
        <v>27</v>
      </c>
      <c r="K3661" s="4" t="str">
        <f t="shared" si="229"/>
        <v>Loyal</v>
      </c>
      <c r="L3661" s="1" t="s">
        <v>40</v>
      </c>
      <c r="M3661" s="1" t="s">
        <v>38</v>
      </c>
      <c r="N3661" s="7">
        <v>47.65</v>
      </c>
      <c r="O3661" s="1" t="s">
        <v>41</v>
      </c>
      <c r="P3661" s="1" t="s">
        <v>41</v>
      </c>
      <c r="Q3661" s="1" t="s">
        <v>8232</v>
      </c>
      <c r="R3661" s="7">
        <v>0</v>
      </c>
      <c r="S3661" s="1" t="s">
        <v>41</v>
      </c>
      <c r="T3661" s="1" t="s">
        <v>41</v>
      </c>
      <c r="U3661" s="1" t="s">
        <v>41</v>
      </c>
      <c r="V3661" s="1" t="s">
        <v>41</v>
      </c>
      <c r="W3661" s="1" t="s">
        <v>41</v>
      </c>
      <c r="X3661" s="1" t="s">
        <v>41</v>
      </c>
      <c r="Y3661" s="1" t="s">
        <v>41</v>
      </c>
      <c r="Z3661" s="1" t="s">
        <v>41</v>
      </c>
      <c r="AA3661" s="1" t="s">
        <v>71</v>
      </c>
      <c r="AB3661" s="1" t="s">
        <v>41</v>
      </c>
      <c r="AC3661" s="1" t="s">
        <v>44</v>
      </c>
      <c r="AD3661" s="7">
        <v>19.850000000000001</v>
      </c>
      <c r="AE3661" s="7">
        <v>470</v>
      </c>
      <c r="AF3661" s="7">
        <v>0</v>
      </c>
      <c r="AG3661" s="7">
        <v>0</v>
      </c>
      <c r="AH3661" s="7">
        <v>1286.55</v>
      </c>
      <c r="AI3661" s="7">
        <v>1756.55</v>
      </c>
      <c r="AJ3661" s="7">
        <f t="shared" si="230"/>
        <v>65.05740740740741</v>
      </c>
      <c r="AK3661" s="7" t="s">
        <v>8249</v>
      </c>
      <c r="AL3661" s="1" t="s">
        <v>45</v>
      </c>
      <c r="AM3661" s="1">
        <f t="shared" si="231"/>
        <v>0</v>
      </c>
      <c r="AN3661" s="1" t="s">
        <v>8232</v>
      </c>
      <c r="AO3661" s="1" t="s">
        <v>108</v>
      </c>
      <c r="AP3661" s="4">
        <f>1</f>
        <v>1</v>
      </c>
    </row>
    <row r="3662" spans="1:42" x14ac:dyDescent="0.3">
      <c r="A3662" s="1" t="s">
        <v>4809</v>
      </c>
      <c r="B3662" s="1" t="s">
        <v>47</v>
      </c>
      <c r="C3662" s="4">
        <v>22</v>
      </c>
      <c r="D3662" s="4" t="str">
        <f t="shared" si="228"/>
        <v>Teenager</v>
      </c>
      <c r="E3662" s="1" t="s">
        <v>8253</v>
      </c>
      <c r="F3662" s="1" t="s">
        <v>8254</v>
      </c>
      <c r="G3662" s="1" t="s">
        <v>474</v>
      </c>
      <c r="H3662" s="1">
        <v>92865</v>
      </c>
      <c r="I3662" s="4">
        <v>0</v>
      </c>
      <c r="J3662" s="4">
        <v>4</v>
      </c>
      <c r="K3662" s="4" t="str">
        <f t="shared" si="229"/>
        <v>New</v>
      </c>
      <c r="L3662" s="1" t="s">
        <v>40</v>
      </c>
      <c r="M3662" s="1" t="s">
        <v>38</v>
      </c>
      <c r="N3662" s="7">
        <v>13.31</v>
      </c>
      <c r="O3662" s="1" t="s">
        <v>38</v>
      </c>
      <c r="P3662" s="1" t="s">
        <v>38</v>
      </c>
      <c r="Q3662" s="1" t="s">
        <v>42</v>
      </c>
      <c r="R3662" s="7">
        <v>59</v>
      </c>
      <c r="S3662" s="1" t="s">
        <v>41</v>
      </c>
      <c r="T3662" s="1" t="s">
        <v>41</v>
      </c>
      <c r="U3662" s="1" t="s">
        <v>41</v>
      </c>
      <c r="V3662" s="1" t="s">
        <v>38</v>
      </c>
      <c r="W3662" s="1" t="s">
        <v>41</v>
      </c>
      <c r="X3662" s="1" t="s">
        <v>38</v>
      </c>
      <c r="Y3662" s="1" t="s">
        <v>38</v>
      </c>
      <c r="Z3662" s="1" t="s">
        <v>38</v>
      </c>
      <c r="AA3662" s="1" t="s">
        <v>49</v>
      </c>
      <c r="AB3662" s="1" t="s">
        <v>41</v>
      </c>
      <c r="AC3662" s="1" t="s">
        <v>44</v>
      </c>
      <c r="AD3662" s="7">
        <v>65.55</v>
      </c>
      <c r="AE3662" s="7">
        <v>237.2</v>
      </c>
      <c r="AF3662" s="7">
        <v>0</v>
      </c>
      <c r="AG3662" s="7">
        <v>0</v>
      </c>
      <c r="AH3662" s="7">
        <v>53.24</v>
      </c>
      <c r="AI3662" s="7">
        <v>290.44</v>
      </c>
      <c r="AJ3662" s="7">
        <f t="shared" si="230"/>
        <v>72.61</v>
      </c>
      <c r="AK3662" s="7" t="s">
        <v>8249</v>
      </c>
      <c r="AL3662" s="1" t="s">
        <v>45</v>
      </c>
      <c r="AM3662" s="1">
        <f t="shared" si="231"/>
        <v>0</v>
      </c>
      <c r="AN3662" s="1" t="s">
        <v>8232</v>
      </c>
      <c r="AO3662" s="1" t="s">
        <v>108</v>
      </c>
      <c r="AP3662" s="4">
        <f>1</f>
        <v>1</v>
      </c>
    </row>
    <row r="3663" spans="1:42" x14ac:dyDescent="0.3">
      <c r="A3663" s="1" t="s">
        <v>4810</v>
      </c>
      <c r="B3663" s="1" t="s">
        <v>47</v>
      </c>
      <c r="C3663" s="4">
        <v>28</v>
      </c>
      <c r="D3663" s="4" t="str">
        <f t="shared" si="228"/>
        <v>Adult</v>
      </c>
      <c r="E3663" s="1" t="s">
        <v>3</v>
      </c>
      <c r="F3663" s="1" t="s">
        <v>8254</v>
      </c>
      <c r="G3663" s="1" t="s">
        <v>2005</v>
      </c>
      <c r="H3663" s="1">
        <v>95587</v>
      </c>
      <c r="I3663" s="4">
        <v>0</v>
      </c>
      <c r="J3663" s="4">
        <v>72</v>
      </c>
      <c r="K3663" s="4" t="str">
        <f t="shared" si="229"/>
        <v>Veteran</v>
      </c>
      <c r="L3663" s="1" t="s">
        <v>40</v>
      </c>
      <c r="M3663" s="1" t="s">
        <v>38</v>
      </c>
      <c r="N3663" s="7">
        <v>21.26</v>
      </c>
      <c r="O3663" s="1" t="s">
        <v>38</v>
      </c>
      <c r="P3663" s="1" t="s">
        <v>38</v>
      </c>
      <c r="Q3663" s="1" t="s">
        <v>53</v>
      </c>
      <c r="R3663" s="7">
        <v>53</v>
      </c>
      <c r="S3663" s="1" t="s">
        <v>38</v>
      </c>
      <c r="T3663" s="1" t="s">
        <v>38</v>
      </c>
      <c r="U3663" s="1" t="s">
        <v>41</v>
      </c>
      <c r="V3663" s="1" t="s">
        <v>38</v>
      </c>
      <c r="W3663" s="1" t="s">
        <v>38</v>
      </c>
      <c r="X3663" s="1" t="s">
        <v>38</v>
      </c>
      <c r="Y3663" s="1" t="s">
        <v>38</v>
      </c>
      <c r="Z3663" s="1" t="s">
        <v>38</v>
      </c>
      <c r="AA3663" s="1" t="s">
        <v>71</v>
      </c>
      <c r="AB3663" s="1" t="s">
        <v>38</v>
      </c>
      <c r="AC3663" s="1" t="s">
        <v>44</v>
      </c>
      <c r="AD3663" s="7">
        <v>108.95</v>
      </c>
      <c r="AE3663" s="7">
        <v>7875</v>
      </c>
      <c r="AF3663" s="7">
        <v>0</v>
      </c>
      <c r="AG3663" s="7">
        <v>0</v>
      </c>
      <c r="AH3663" s="7">
        <v>1530.72</v>
      </c>
      <c r="AI3663" s="7">
        <v>9405.7199999999993</v>
      </c>
      <c r="AJ3663" s="7">
        <f t="shared" si="230"/>
        <v>130.63499999999999</v>
      </c>
      <c r="AK3663" s="7" t="s">
        <v>8247</v>
      </c>
      <c r="AL3663" s="1" t="s">
        <v>45</v>
      </c>
      <c r="AM3663" s="1">
        <f t="shared" si="231"/>
        <v>0</v>
      </c>
      <c r="AN3663" s="1" t="s">
        <v>8232</v>
      </c>
      <c r="AO3663" s="1" t="s">
        <v>108</v>
      </c>
      <c r="AP3663" s="4">
        <f>1</f>
        <v>1</v>
      </c>
    </row>
    <row r="3664" spans="1:42" x14ac:dyDescent="0.3">
      <c r="A3664" s="1" t="s">
        <v>4811</v>
      </c>
      <c r="B3664" s="1" t="s">
        <v>47</v>
      </c>
      <c r="C3664" s="4">
        <v>38</v>
      </c>
      <c r="D3664" s="4" t="str">
        <f t="shared" si="228"/>
        <v>Adult</v>
      </c>
      <c r="E3664" s="1" t="s">
        <v>3</v>
      </c>
      <c r="F3664" s="1" t="s">
        <v>8254</v>
      </c>
      <c r="G3664" s="1" t="s">
        <v>1137</v>
      </c>
      <c r="H3664" s="1">
        <v>93620</v>
      </c>
      <c r="I3664" s="4">
        <v>2</v>
      </c>
      <c r="J3664" s="4">
        <v>2</v>
      </c>
      <c r="K3664" s="4" t="str">
        <f t="shared" si="229"/>
        <v>New</v>
      </c>
      <c r="L3664" s="1" t="s">
        <v>52</v>
      </c>
      <c r="M3664" s="1" t="s">
        <v>38</v>
      </c>
      <c r="N3664" s="7">
        <v>4.41</v>
      </c>
      <c r="O3664" s="1" t="s">
        <v>41</v>
      </c>
      <c r="P3664" s="1" t="s">
        <v>38</v>
      </c>
      <c r="Q3664" s="1" t="s">
        <v>77</v>
      </c>
      <c r="R3664" s="7">
        <v>26</v>
      </c>
      <c r="S3664" s="1" t="s">
        <v>41</v>
      </c>
      <c r="T3664" s="1" t="s">
        <v>38</v>
      </c>
      <c r="U3664" s="1" t="s">
        <v>41</v>
      </c>
      <c r="V3664" s="1" t="s">
        <v>38</v>
      </c>
      <c r="W3664" s="1" t="s">
        <v>41</v>
      </c>
      <c r="X3664" s="1" t="s">
        <v>38</v>
      </c>
      <c r="Y3664" s="1" t="s">
        <v>38</v>
      </c>
      <c r="Z3664" s="1" t="s">
        <v>41</v>
      </c>
      <c r="AA3664" s="1" t="s">
        <v>49</v>
      </c>
      <c r="AB3664" s="1" t="s">
        <v>38</v>
      </c>
      <c r="AC3664" s="1" t="s">
        <v>44</v>
      </c>
      <c r="AD3664" s="7">
        <v>64.2</v>
      </c>
      <c r="AE3664" s="7">
        <v>143.65</v>
      </c>
      <c r="AF3664" s="7">
        <v>0</v>
      </c>
      <c r="AG3664" s="7">
        <v>30</v>
      </c>
      <c r="AH3664" s="7">
        <v>8.82</v>
      </c>
      <c r="AI3664" s="7">
        <v>182.47</v>
      </c>
      <c r="AJ3664" s="7">
        <f t="shared" si="230"/>
        <v>91.234999999999999</v>
      </c>
      <c r="AK3664" s="7" t="s">
        <v>8249</v>
      </c>
      <c r="AL3664" s="1" t="s">
        <v>96</v>
      </c>
      <c r="AM3664" s="1">
        <f t="shared" si="231"/>
        <v>0</v>
      </c>
      <c r="AN3664" s="1" t="s">
        <v>8232</v>
      </c>
      <c r="AO3664" s="1" t="s">
        <v>108</v>
      </c>
      <c r="AP3664" s="4">
        <f>1</f>
        <v>1</v>
      </c>
    </row>
    <row r="3665" spans="1:42" x14ac:dyDescent="0.3">
      <c r="A3665" s="1" t="s">
        <v>4812</v>
      </c>
      <c r="B3665" s="1" t="s">
        <v>47</v>
      </c>
      <c r="C3665" s="4">
        <v>47</v>
      </c>
      <c r="D3665" s="4" t="str">
        <f t="shared" si="228"/>
        <v>Adult</v>
      </c>
      <c r="E3665" s="1" t="s">
        <v>8253</v>
      </c>
      <c r="F3665" s="1" t="s">
        <v>8254</v>
      </c>
      <c r="G3665" s="1" t="s">
        <v>474</v>
      </c>
      <c r="H3665" s="1">
        <v>92869</v>
      </c>
      <c r="I3665" s="4">
        <v>0</v>
      </c>
      <c r="J3665" s="4">
        <v>2</v>
      </c>
      <c r="K3665" s="4" t="str">
        <f t="shared" si="229"/>
        <v>New</v>
      </c>
      <c r="L3665" s="1" t="s">
        <v>40</v>
      </c>
      <c r="M3665" s="1" t="s">
        <v>38</v>
      </c>
      <c r="N3665" s="7">
        <v>31.45</v>
      </c>
      <c r="O3665" s="1" t="s">
        <v>41</v>
      </c>
      <c r="P3665" s="1" t="s">
        <v>41</v>
      </c>
      <c r="Q3665" s="1" t="s">
        <v>8232</v>
      </c>
      <c r="R3665" s="7">
        <v>0</v>
      </c>
      <c r="S3665" s="1" t="s">
        <v>41</v>
      </c>
      <c r="T3665" s="1" t="s">
        <v>41</v>
      </c>
      <c r="U3665" s="1" t="s">
        <v>41</v>
      </c>
      <c r="V3665" s="1" t="s">
        <v>41</v>
      </c>
      <c r="W3665" s="1" t="s">
        <v>41</v>
      </c>
      <c r="X3665" s="1" t="s">
        <v>41</v>
      </c>
      <c r="Y3665" s="1" t="s">
        <v>41</v>
      </c>
      <c r="Z3665" s="1" t="s">
        <v>41</v>
      </c>
      <c r="AA3665" s="1" t="s">
        <v>43</v>
      </c>
      <c r="AB3665" s="1" t="s">
        <v>41</v>
      </c>
      <c r="AC3665" s="1" t="s">
        <v>44</v>
      </c>
      <c r="AD3665" s="7">
        <v>19.95</v>
      </c>
      <c r="AE3665" s="7">
        <v>47.7</v>
      </c>
      <c r="AF3665" s="7">
        <v>0</v>
      </c>
      <c r="AG3665" s="7">
        <v>0</v>
      </c>
      <c r="AH3665" s="7">
        <v>62.9</v>
      </c>
      <c r="AI3665" s="7">
        <v>110.6</v>
      </c>
      <c r="AJ3665" s="7">
        <f t="shared" si="230"/>
        <v>55.3</v>
      </c>
      <c r="AK3665" s="7" t="s">
        <v>8249</v>
      </c>
      <c r="AL3665" s="1" t="s">
        <v>96</v>
      </c>
      <c r="AM3665" s="1">
        <f t="shared" si="231"/>
        <v>0</v>
      </c>
      <c r="AN3665" s="1" t="s">
        <v>8232</v>
      </c>
      <c r="AO3665" s="1" t="s">
        <v>108</v>
      </c>
      <c r="AP3665" s="4">
        <f>1</f>
        <v>1</v>
      </c>
    </row>
    <row r="3666" spans="1:42" x14ac:dyDescent="0.3">
      <c r="A3666" s="1" t="s">
        <v>4813</v>
      </c>
      <c r="B3666" s="1" t="s">
        <v>47</v>
      </c>
      <c r="C3666" s="4">
        <v>37</v>
      </c>
      <c r="D3666" s="4" t="str">
        <f t="shared" si="228"/>
        <v>Adult</v>
      </c>
      <c r="E3666" s="1" t="s">
        <v>3</v>
      </c>
      <c r="F3666" s="1" t="s">
        <v>8256</v>
      </c>
      <c r="G3666" s="1" t="s">
        <v>1326</v>
      </c>
      <c r="H3666" s="1">
        <v>92583</v>
      </c>
      <c r="I3666" s="4">
        <v>0</v>
      </c>
      <c r="J3666" s="4">
        <v>67</v>
      </c>
      <c r="K3666" s="4" t="str">
        <f t="shared" si="229"/>
        <v>Veteran</v>
      </c>
      <c r="L3666" s="1" t="s">
        <v>70</v>
      </c>
      <c r="M3666" s="1" t="s">
        <v>38</v>
      </c>
      <c r="N3666" s="7">
        <v>38.979999999999997</v>
      </c>
      <c r="O3666" s="1" t="s">
        <v>38</v>
      </c>
      <c r="P3666" s="1" t="s">
        <v>38</v>
      </c>
      <c r="Q3666" s="1" t="s">
        <v>53</v>
      </c>
      <c r="R3666" s="7">
        <v>16</v>
      </c>
      <c r="S3666" s="1" t="s">
        <v>41</v>
      </c>
      <c r="T3666" s="1" t="s">
        <v>38</v>
      </c>
      <c r="U3666" s="1" t="s">
        <v>38</v>
      </c>
      <c r="V3666" s="1" t="s">
        <v>41</v>
      </c>
      <c r="W3666" s="1" t="s">
        <v>38</v>
      </c>
      <c r="X3666" s="1" t="s">
        <v>38</v>
      </c>
      <c r="Y3666" s="1" t="s">
        <v>38</v>
      </c>
      <c r="Z3666" s="1" t="s">
        <v>38</v>
      </c>
      <c r="AA3666" s="1" t="s">
        <v>43</v>
      </c>
      <c r="AB3666" s="1" t="s">
        <v>38</v>
      </c>
      <c r="AC3666" s="1" t="s">
        <v>54</v>
      </c>
      <c r="AD3666" s="7">
        <v>105.4</v>
      </c>
      <c r="AE3666" s="7">
        <v>6989.45</v>
      </c>
      <c r="AF3666" s="7">
        <v>0</v>
      </c>
      <c r="AG3666" s="7">
        <v>0</v>
      </c>
      <c r="AH3666" s="7">
        <v>2611.66</v>
      </c>
      <c r="AI3666" s="7">
        <v>9601.11</v>
      </c>
      <c r="AJ3666" s="7">
        <f t="shared" si="230"/>
        <v>143.30014925373135</v>
      </c>
      <c r="AK3666" s="7" t="s">
        <v>8247</v>
      </c>
      <c r="AL3666" s="1" t="s">
        <v>45</v>
      </c>
      <c r="AM3666" s="1">
        <f t="shared" si="231"/>
        <v>0</v>
      </c>
      <c r="AN3666" s="1" t="s">
        <v>8232</v>
      </c>
      <c r="AO3666" s="1" t="s">
        <v>108</v>
      </c>
      <c r="AP3666" s="4">
        <f>1</f>
        <v>1</v>
      </c>
    </row>
    <row r="3667" spans="1:42" x14ac:dyDescent="0.3">
      <c r="A3667" s="1" t="s">
        <v>4814</v>
      </c>
      <c r="B3667" s="1" t="s">
        <v>37</v>
      </c>
      <c r="C3667" s="4">
        <v>27</v>
      </c>
      <c r="D3667" s="4" t="str">
        <f t="shared" si="228"/>
        <v>Adult</v>
      </c>
      <c r="E3667" s="1" t="s">
        <v>8253</v>
      </c>
      <c r="F3667" s="1" t="s">
        <v>8254</v>
      </c>
      <c r="G3667" s="1" t="s">
        <v>2364</v>
      </c>
      <c r="H3667" s="1">
        <v>95953</v>
      </c>
      <c r="I3667" s="4">
        <v>0</v>
      </c>
      <c r="J3667" s="4">
        <v>9</v>
      </c>
      <c r="K3667" s="4" t="str">
        <f t="shared" si="229"/>
        <v>New</v>
      </c>
      <c r="L3667" s="1" t="s">
        <v>40</v>
      </c>
      <c r="M3667" s="1" t="s">
        <v>38</v>
      </c>
      <c r="N3667" s="7">
        <v>24.81</v>
      </c>
      <c r="O3667" s="1" t="s">
        <v>41</v>
      </c>
      <c r="P3667" s="1" t="s">
        <v>38</v>
      </c>
      <c r="Q3667" s="1" t="s">
        <v>42</v>
      </c>
      <c r="R3667" s="7">
        <v>69</v>
      </c>
      <c r="S3667" s="1" t="s">
        <v>41</v>
      </c>
      <c r="T3667" s="1" t="s">
        <v>38</v>
      </c>
      <c r="U3667" s="1" t="s">
        <v>41</v>
      </c>
      <c r="V3667" s="1" t="s">
        <v>38</v>
      </c>
      <c r="W3667" s="1" t="s">
        <v>38</v>
      </c>
      <c r="X3667" s="1" t="s">
        <v>41</v>
      </c>
      <c r="Y3667" s="1" t="s">
        <v>41</v>
      </c>
      <c r="Z3667" s="1" t="s">
        <v>41</v>
      </c>
      <c r="AA3667" s="1" t="s">
        <v>49</v>
      </c>
      <c r="AB3667" s="1" t="s">
        <v>41</v>
      </c>
      <c r="AC3667" s="1" t="s">
        <v>181</v>
      </c>
      <c r="AD3667" s="7">
        <v>66.25</v>
      </c>
      <c r="AE3667" s="7">
        <v>620.54999999999995</v>
      </c>
      <c r="AF3667" s="7">
        <v>0</v>
      </c>
      <c r="AG3667" s="7">
        <v>10</v>
      </c>
      <c r="AH3667" s="7">
        <v>223.29</v>
      </c>
      <c r="AI3667" s="7">
        <v>853.84</v>
      </c>
      <c r="AJ3667" s="7">
        <f t="shared" si="230"/>
        <v>94.871111111111119</v>
      </c>
      <c r="AK3667" s="7" t="s">
        <v>8249</v>
      </c>
      <c r="AL3667" s="1" t="s">
        <v>55</v>
      </c>
      <c r="AM3667" s="1">
        <f t="shared" si="231"/>
        <v>1</v>
      </c>
      <c r="AN3667" s="1" t="s">
        <v>61</v>
      </c>
      <c r="AO3667" s="1" t="s">
        <v>65</v>
      </c>
      <c r="AP3667" s="4">
        <f>1</f>
        <v>1</v>
      </c>
    </row>
    <row r="3668" spans="1:42" x14ac:dyDescent="0.3">
      <c r="A3668" s="1" t="s">
        <v>4815</v>
      </c>
      <c r="B3668" s="1" t="s">
        <v>37</v>
      </c>
      <c r="C3668" s="4">
        <v>48</v>
      </c>
      <c r="D3668" s="4" t="str">
        <f t="shared" si="228"/>
        <v>Adult</v>
      </c>
      <c r="E3668" s="1" t="s">
        <v>8253</v>
      </c>
      <c r="F3668" s="1" t="s">
        <v>8254</v>
      </c>
      <c r="G3668" s="1" t="s">
        <v>1072</v>
      </c>
      <c r="H3668" s="1">
        <v>95951</v>
      </c>
      <c r="I3668" s="4">
        <v>0</v>
      </c>
      <c r="J3668" s="4">
        <v>4</v>
      </c>
      <c r="K3668" s="4" t="str">
        <f t="shared" si="229"/>
        <v>New</v>
      </c>
      <c r="L3668" s="1" t="s">
        <v>40</v>
      </c>
      <c r="M3668" s="1" t="s">
        <v>38</v>
      </c>
      <c r="N3668" s="7">
        <v>15.07</v>
      </c>
      <c r="O3668" s="1" t="s">
        <v>41</v>
      </c>
      <c r="P3668" s="1" t="s">
        <v>38</v>
      </c>
      <c r="Q3668" s="1" t="s">
        <v>42</v>
      </c>
      <c r="R3668" s="7">
        <v>16</v>
      </c>
      <c r="S3668" s="1" t="s">
        <v>41</v>
      </c>
      <c r="T3668" s="1" t="s">
        <v>41</v>
      </c>
      <c r="U3668" s="1" t="s">
        <v>41</v>
      </c>
      <c r="V3668" s="1" t="s">
        <v>41</v>
      </c>
      <c r="W3668" s="1" t="s">
        <v>41</v>
      </c>
      <c r="X3668" s="1" t="s">
        <v>41</v>
      </c>
      <c r="Y3668" s="1" t="s">
        <v>41</v>
      </c>
      <c r="Z3668" s="1" t="s">
        <v>38</v>
      </c>
      <c r="AA3668" s="1" t="s">
        <v>49</v>
      </c>
      <c r="AB3668" s="1" t="s">
        <v>38</v>
      </c>
      <c r="AC3668" s="1" t="s">
        <v>181</v>
      </c>
      <c r="AD3668" s="7">
        <v>46</v>
      </c>
      <c r="AE3668" s="7">
        <v>193.6</v>
      </c>
      <c r="AF3668" s="7">
        <v>0</v>
      </c>
      <c r="AG3668" s="7">
        <v>0</v>
      </c>
      <c r="AH3668" s="7">
        <v>60.28</v>
      </c>
      <c r="AI3668" s="7">
        <v>253.88</v>
      </c>
      <c r="AJ3668" s="7">
        <f t="shared" si="230"/>
        <v>63.47</v>
      </c>
      <c r="AK3668" s="7" t="s">
        <v>8249</v>
      </c>
      <c r="AL3668" s="1" t="s">
        <v>55</v>
      </c>
      <c r="AM3668" s="1">
        <f t="shared" si="231"/>
        <v>1</v>
      </c>
      <c r="AN3668" s="1" t="s">
        <v>61</v>
      </c>
      <c r="AO3668" s="1" t="s">
        <v>557</v>
      </c>
      <c r="AP3668" s="4">
        <f>1</f>
        <v>1</v>
      </c>
    </row>
    <row r="3669" spans="1:42" x14ac:dyDescent="0.3">
      <c r="A3669" s="1" t="s">
        <v>4816</v>
      </c>
      <c r="B3669" s="1" t="s">
        <v>47</v>
      </c>
      <c r="C3669" s="4">
        <v>56</v>
      </c>
      <c r="D3669" s="4" t="str">
        <f t="shared" si="228"/>
        <v>Senior Citizen</v>
      </c>
      <c r="E3669" s="1" t="s">
        <v>8253</v>
      </c>
      <c r="F3669" s="1" t="s">
        <v>8254</v>
      </c>
      <c r="G3669" s="1" t="s">
        <v>243</v>
      </c>
      <c r="H3669" s="1">
        <v>92028</v>
      </c>
      <c r="I3669" s="4">
        <v>0</v>
      </c>
      <c r="J3669" s="4">
        <v>22</v>
      </c>
      <c r="K3669" s="4" t="str">
        <f t="shared" si="229"/>
        <v>Loyal</v>
      </c>
      <c r="L3669" s="1" t="s">
        <v>60</v>
      </c>
      <c r="M3669" s="1" t="s">
        <v>38</v>
      </c>
      <c r="N3669" s="7">
        <v>30.35</v>
      </c>
      <c r="O3669" s="1" t="s">
        <v>38</v>
      </c>
      <c r="P3669" s="1" t="s">
        <v>38</v>
      </c>
      <c r="Q3669" s="1" t="s">
        <v>53</v>
      </c>
      <c r="R3669" s="7">
        <v>10</v>
      </c>
      <c r="S3669" s="1" t="s">
        <v>41</v>
      </c>
      <c r="T3669" s="1" t="s">
        <v>38</v>
      </c>
      <c r="U3669" s="1" t="s">
        <v>41</v>
      </c>
      <c r="V3669" s="1" t="s">
        <v>41</v>
      </c>
      <c r="W3669" s="1" t="s">
        <v>41</v>
      </c>
      <c r="X3669" s="1" t="s">
        <v>41</v>
      </c>
      <c r="Y3669" s="1" t="s">
        <v>41</v>
      </c>
      <c r="Z3669" s="1" t="s">
        <v>41</v>
      </c>
      <c r="AA3669" s="1" t="s">
        <v>49</v>
      </c>
      <c r="AB3669" s="1" t="s">
        <v>38</v>
      </c>
      <c r="AC3669" s="1" t="s">
        <v>44</v>
      </c>
      <c r="AD3669" s="7">
        <v>78.849999999999994</v>
      </c>
      <c r="AE3669" s="7">
        <v>1600.25</v>
      </c>
      <c r="AF3669" s="7">
        <v>0</v>
      </c>
      <c r="AG3669" s="7">
        <v>50</v>
      </c>
      <c r="AH3669" s="7">
        <v>667.7</v>
      </c>
      <c r="AI3669" s="7">
        <v>2317.9499999999998</v>
      </c>
      <c r="AJ3669" s="7">
        <f t="shared" si="230"/>
        <v>105.36136363636363</v>
      </c>
      <c r="AK3669" s="7" t="s">
        <v>8247</v>
      </c>
      <c r="AL3669" s="1" t="s">
        <v>45</v>
      </c>
      <c r="AM3669" s="1">
        <f t="shared" si="231"/>
        <v>0</v>
      </c>
      <c r="AN3669" s="1" t="s">
        <v>8232</v>
      </c>
      <c r="AO3669" s="1" t="s">
        <v>108</v>
      </c>
      <c r="AP3669" s="4">
        <f>1</f>
        <v>1</v>
      </c>
    </row>
    <row r="3670" spans="1:42" x14ac:dyDescent="0.3">
      <c r="A3670" s="1" t="s">
        <v>4817</v>
      </c>
      <c r="B3670" s="1" t="s">
        <v>37</v>
      </c>
      <c r="C3670" s="4">
        <v>64</v>
      </c>
      <c r="D3670" s="4" t="str">
        <f t="shared" si="228"/>
        <v>Senior Citizen</v>
      </c>
      <c r="E3670" s="1" t="s">
        <v>8253</v>
      </c>
      <c r="F3670" s="1" t="s">
        <v>8254</v>
      </c>
      <c r="G3670" s="1" t="s">
        <v>389</v>
      </c>
      <c r="H3670" s="1">
        <v>94114</v>
      </c>
      <c r="I3670" s="4">
        <v>0</v>
      </c>
      <c r="J3670" s="4">
        <v>48</v>
      </c>
      <c r="K3670" s="4" t="str">
        <f t="shared" si="229"/>
        <v>Loyal</v>
      </c>
      <c r="L3670" s="1" t="s">
        <v>40</v>
      </c>
      <c r="M3670" s="1" t="s">
        <v>38</v>
      </c>
      <c r="N3670" s="7">
        <v>41.26</v>
      </c>
      <c r="O3670" s="1" t="s">
        <v>41</v>
      </c>
      <c r="P3670" s="1" t="s">
        <v>38</v>
      </c>
      <c r="Q3670" s="1" t="s">
        <v>53</v>
      </c>
      <c r="R3670" s="7">
        <v>23</v>
      </c>
      <c r="S3670" s="1" t="s">
        <v>41</v>
      </c>
      <c r="T3670" s="1" t="s">
        <v>38</v>
      </c>
      <c r="U3670" s="1" t="s">
        <v>41</v>
      </c>
      <c r="V3670" s="1" t="s">
        <v>41</v>
      </c>
      <c r="W3670" s="1" t="s">
        <v>41</v>
      </c>
      <c r="X3670" s="1" t="s">
        <v>41</v>
      </c>
      <c r="Y3670" s="1" t="s">
        <v>41</v>
      </c>
      <c r="Z3670" s="1" t="s">
        <v>38</v>
      </c>
      <c r="AA3670" s="1" t="s">
        <v>43</v>
      </c>
      <c r="AB3670" s="1" t="s">
        <v>41</v>
      </c>
      <c r="AC3670" s="1" t="s">
        <v>54</v>
      </c>
      <c r="AD3670" s="7">
        <v>75.150000000000006</v>
      </c>
      <c r="AE3670" s="7">
        <v>3772.65</v>
      </c>
      <c r="AF3670" s="7">
        <v>0</v>
      </c>
      <c r="AG3670" s="7">
        <v>0</v>
      </c>
      <c r="AH3670" s="7">
        <v>1980.48</v>
      </c>
      <c r="AI3670" s="7">
        <v>5753.13</v>
      </c>
      <c r="AJ3670" s="7">
        <f t="shared" si="230"/>
        <v>119.856875</v>
      </c>
      <c r="AK3670" s="7" t="s">
        <v>8247</v>
      </c>
      <c r="AL3670" s="1" t="s">
        <v>45</v>
      </c>
      <c r="AM3670" s="1">
        <f t="shared" si="231"/>
        <v>0</v>
      </c>
      <c r="AN3670" s="1" t="s">
        <v>8232</v>
      </c>
      <c r="AO3670" s="1" t="s">
        <v>108</v>
      </c>
      <c r="AP3670" s="4">
        <f>1</f>
        <v>1</v>
      </c>
    </row>
    <row r="3671" spans="1:42" x14ac:dyDescent="0.3">
      <c r="A3671" s="1" t="s">
        <v>4818</v>
      </c>
      <c r="B3671" s="1" t="s">
        <v>37</v>
      </c>
      <c r="C3671" s="4">
        <v>34</v>
      </c>
      <c r="D3671" s="4" t="str">
        <f t="shared" si="228"/>
        <v>Adult</v>
      </c>
      <c r="E3671" s="1" t="s">
        <v>8253</v>
      </c>
      <c r="F3671" s="1" t="s">
        <v>8254</v>
      </c>
      <c r="G3671" s="1" t="s">
        <v>149</v>
      </c>
      <c r="H3671" s="1">
        <v>92114</v>
      </c>
      <c r="I3671" s="4">
        <v>0</v>
      </c>
      <c r="J3671" s="4">
        <v>47</v>
      </c>
      <c r="K3671" s="4" t="str">
        <f t="shared" si="229"/>
        <v>Loyal</v>
      </c>
      <c r="L3671" s="1" t="s">
        <v>40</v>
      </c>
      <c r="M3671" s="1" t="s">
        <v>38</v>
      </c>
      <c r="N3671" s="7">
        <v>44.69</v>
      </c>
      <c r="O3671" s="1" t="s">
        <v>41</v>
      </c>
      <c r="P3671" s="1" t="s">
        <v>41</v>
      </c>
      <c r="Q3671" s="1" t="s">
        <v>8232</v>
      </c>
      <c r="R3671" s="7">
        <v>0</v>
      </c>
      <c r="S3671" s="1" t="s">
        <v>41</v>
      </c>
      <c r="T3671" s="1" t="s">
        <v>41</v>
      </c>
      <c r="U3671" s="1" t="s">
        <v>41</v>
      </c>
      <c r="V3671" s="1" t="s">
        <v>41</v>
      </c>
      <c r="W3671" s="1" t="s">
        <v>41</v>
      </c>
      <c r="X3671" s="1" t="s">
        <v>41</v>
      </c>
      <c r="Y3671" s="1" t="s">
        <v>41</v>
      </c>
      <c r="Z3671" s="1" t="s">
        <v>41</v>
      </c>
      <c r="AA3671" s="1" t="s">
        <v>71</v>
      </c>
      <c r="AB3671" s="1" t="s">
        <v>38</v>
      </c>
      <c r="AC3671" s="1" t="s">
        <v>44</v>
      </c>
      <c r="AD3671" s="7">
        <v>20.55</v>
      </c>
      <c r="AE3671" s="7">
        <v>945.7</v>
      </c>
      <c r="AF3671" s="7">
        <v>0</v>
      </c>
      <c r="AG3671" s="7">
        <v>0</v>
      </c>
      <c r="AH3671" s="7">
        <v>2100.4299999999998</v>
      </c>
      <c r="AI3671" s="7">
        <v>3046.13</v>
      </c>
      <c r="AJ3671" s="7">
        <f t="shared" si="230"/>
        <v>64.811276595744687</v>
      </c>
      <c r="AK3671" s="7" t="s">
        <v>8249</v>
      </c>
      <c r="AL3671" s="1" t="s">
        <v>45</v>
      </c>
      <c r="AM3671" s="1">
        <f t="shared" si="231"/>
        <v>0</v>
      </c>
      <c r="AN3671" s="1" t="s">
        <v>8232</v>
      </c>
      <c r="AO3671" s="1" t="s">
        <v>108</v>
      </c>
      <c r="AP3671" s="4">
        <f>1</f>
        <v>1</v>
      </c>
    </row>
    <row r="3672" spans="1:42" x14ac:dyDescent="0.3">
      <c r="A3672" s="1" t="s">
        <v>4819</v>
      </c>
      <c r="B3672" s="1" t="s">
        <v>37</v>
      </c>
      <c r="C3672" s="4">
        <v>49</v>
      </c>
      <c r="D3672" s="4" t="str">
        <f t="shared" si="228"/>
        <v>Adult</v>
      </c>
      <c r="E3672" s="1" t="s">
        <v>3</v>
      </c>
      <c r="F3672" s="1" t="s">
        <v>8254</v>
      </c>
      <c r="G3672" s="1" t="s">
        <v>2773</v>
      </c>
      <c r="H3672" s="1">
        <v>95683</v>
      </c>
      <c r="I3672" s="4">
        <v>5</v>
      </c>
      <c r="J3672" s="4">
        <v>66</v>
      </c>
      <c r="K3672" s="4" t="str">
        <f t="shared" si="229"/>
        <v>Veteran</v>
      </c>
      <c r="L3672" s="1" t="s">
        <v>70</v>
      </c>
      <c r="M3672" s="1" t="s">
        <v>38</v>
      </c>
      <c r="N3672" s="7">
        <v>44.4</v>
      </c>
      <c r="O3672" s="1" t="s">
        <v>38</v>
      </c>
      <c r="P3672" s="1" t="s">
        <v>38</v>
      </c>
      <c r="Q3672" s="1" t="s">
        <v>77</v>
      </c>
      <c r="R3672" s="7">
        <v>11</v>
      </c>
      <c r="S3672" s="1" t="s">
        <v>38</v>
      </c>
      <c r="T3672" s="1" t="s">
        <v>38</v>
      </c>
      <c r="U3672" s="1" t="s">
        <v>38</v>
      </c>
      <c r="V3672" s="1" t="s">
        <v>41</v>
      </c>
      <c r="W3672" s="1" t="s">
        <v>41</v>
      </c>
      <c r="X3672" s="1" t="s">
        <v>41</v>
      </c>
      <c r="Y3672" s="1" t="s">
        <v>41</v>
      </c>
      <c r="Z3672" s="1" t="s">
        <v>41</v>
      </c>
      <c r="AA3672" s="1" t="s">
        <v>71</v>
      </c>
      <c r="AB3672" s="1" t="s">
        <v>41</v>
      </c>
      <c r="AC3672" s="1" t="s">
        <v>54</v>
      </c>
      <c r="AD3672" s="7">
        <v>66.900000000000006</v>
      </c>
      <c r="AE3672" s="7">
        <v>4370.25</v>
      </c>
      <c r="AF3672" s="7">
        <v>0</v>
      </c>
      <c r="AG3672" s="7">
        <v>70</v>
      </c>
      <c r="AH3672" s="7">
        <v>2930.4</v>
      </c>
      <c r="AI3672" s="7">
        <v>7370.65</v>
      </c>
      <c r="AJ3672" s="7">
        <f t="shared" si="230"/>
        <v>111.67651515151515</v>
      </c>
      <c r="AK3672" s="7" t="s">
        <v>8247</v>
      </c>
      <c r="AL3672" s="1" t="s">
        <v>45</v>
      </c>
      <c r="AM3672" s="1">
        <f t="shared" si="231"/>
        <v>0</v>
      </c>
      <c r="AN3672" s="1" t="s">
        <v>8232</v>
      </c>
      <c r="AO3672" s="1" t="s">
        <v>108</v>
      </c>
      <c r="AP3672" s="4">
        <f>1</f>
        <v>1</v>
      </c>
    </row>
    <row r="3673" spans="1:42" x14ac:dyDescent="0.3">
      <c r="A3673" s="1" t="s">
        <v>4820</v>
      </c>
      <c r="B3673" s="1" t="s">
        <v>37</v>
      </c>
      <c r="C3673" s="4">
        <v>28</v>
      </c>
      <c r="D3673" s="4" t="str">
        <f t="shared" si="228"/>
        <v>Adult</v>
      </c>
      <c r="E3673" s="1" t="s">
        <v>8253</v>
      </c>
      <c r="F3673" s="1" t="s">
        <v>8257</v>
      </c>
      <c r="G3673" s="1" t="s">
        <v>138</v>
      </c>
      <c r="H3673" s="1">
        <v>96002</v>
      </c>
      <c r="I3673" s="4">
        <v>0</v>
      </c>
      <c r="J3673" s="4">
        <v>37</v>
      </c>
      <c r="K3673" s="4" t="str">
        <f t="shared" si="229"/>
        <v>Loyal</v>
      </c>
      <c r="L3673" s="1" t="s">
        <v>40</v>
      </c>
      <c r="M3673" s="1" t="s">
        <v>38</v>
      </c>
      <c r="N3673" s="7">
        <v>10.23</v>
      </c>
      <c r="O3673" s="1" t="s">
        <v>41</v>
      </c>
      <c r="P3673" s="1" t="s">
        <v>41</v>
      </c>
      <c r="Q3673" s="1" t="s">
        <v>8232</v>
      </c>
      <c r="R3673" s="7">
        <v>0</v>
      </c>
      <c r="S3673" s="1" t="s">
        <v>41</v>
      </c>
      <c r="T3673" s="1" t="s">
        <v>41</v>
      </c>
      <c r="U3673" s="1" t="s">
        <v>41</v>
      </c>
      <c r="V3673" s="1" t="s">
        <v>41</v>
      </c>
      <c r="W3673" s="1" t="s">
        <v>41</v>
      </c>
      <c r="X3673" s="1" t="s">
        <v>41</v>
      </c>
      <c r="Y3673" s="1" t="s">
        <v>41</v>
      </c>
      <c r="Z3673" s="1" t="s">
        <v>41</v>
      </c>
      <c r="AA3673" s="1" t="s">
        <v>43</v>
      </c>
      <c r="AB3673" s="1" t="s">
        <v>41</v>
      </c>
      <c r="AC3673" s="1" t="s">
        <v>54</v>
      </c>
      <c r="AD3673" s="7">
        <v>20.3</v>
      </c>
      <c r="AE3673" s="7">
        <v>755.4</v>
      </c>
      <c r="AF3673" s="7">
        <v>0</v>
      </c>
      <c r="AG3673" s="7">
        <v>0</v>
      </c>
      <c r="AH3673" s="7">
        <v>378.51</v>
      </c>
      <c r="AI3673" s="7">
        <v>1133.9100000000001</v>
      </c>
      <c r="AJ3673" s="7">
        <f t="shared" si="230"/>
        <v>30.646216216216217</v>
      </c>
      <c r="AK3673" s="7" t="s">
        <v>8246</v>
      </c>
      <c r="AL3673" s="1" t="s">
        <v>45</v>
      </c>
      <c r="AM3673" s="1">
        <f t="shared" si="231"/>
        <v>0</v>
      </c>
      <c r="AN3673" s="1" t="s">
        <v>8232</v>
      </c>
      <c r="AO3673" s="1" t="s">
        <v>108</v>
      </c>
      <c r="AP3673" s="4">
        <f>1</f>
        <v>1</v>
      </c>
    </row>
    <row r="3674" spans="1:42" x14ac:dyDescent="0.3">
      <c r="A3674" s="1" t="s">
        <v>4821</v>
      </c>
      <c r="B3674" s="1" t="s">
        <v>47</v>
      </c>
      <c r="C3674" s="4">
        <v>71</v>
      </c>
      <c r="D3674" s="4" t="str">
        <f t="shared" si="228"/>
        <v>Senior Citizen</v>
      </c>
      <c r="E3674" s="1" t="s">
        <v>3</v>
      </c>
      <c r="F3674" s="1" t="s">
        <v>8254</v>
      </c>
      <c r="G3674" s="1" t="s">
        <v>423</v>
      </c>
      <c r="H3674" s="1">
        <v>90248</v>
      </c>
      <c r="I3674" s="4">
        <v>1</v>
      </c>
      <c r="J3674" s="4">
        <v>1</v>
      </c>
      <c r="K3674" s="4" t="str">
        <f t="shared" si="229"/>
        <v>New</v>
      </c>
      <c r="L3674" s="1" t="s">
        <v>40</v>
      </c>
      <c r="M3674" s="1" t="s">
        <v>38</v>
      </c>
      <c r="N3674" s="7">
        <v>4.8899999999999997</v>
      </c>
      <c r="O3674" s="1" t="s">
        <v>38</v>
      </c>
      <c r="P3674" s="1" t="s">
        <v>38</v>
      </c>
      <c r="Q3674" s="1" t="s">
        <v>53</v>
      </c>
      <c r="R3674" s="7">
        <v>11</v>
      </c>
      <c r="S3674" s="1" t="s">
        <v>41</v>
      </c>
      <c r="T3674" s="1" t="s">
        <v>41</v>
      </c>
      <c r="U3674" s="1" t="s">
        <v>41</v>
      </c>
      <c r="V3674" s="1" t="s">
        <v>41</v>
      </c>
      <c r="W3674" s="1" t="s">
        <v>38</v>
      </c>
      <c r="X3674" s="1" t="s">
        <v>38</v>
      </c>
      <c r="Y3674" s="1" t="s">
        <v>41</v>
      </c>
      <c r="Z3674" s="1" t="s">
        <v>38</v>
      </c>
      <c r="AA3674" s="1" t="s">
        <v>49</v>
      </c>
      <c r="AB3674" s="1" t="s">
        <v>38</v>
      </c>
      <c r="AC3674" s="1" t="s">
        <v>54</v>
      </c>
      <c r="AD3674" s="7">
        <v>95.1</v>
      </c>
      <c r="AE3674" s="7">
        <v>95.1</v>
      </c>
      <c r="AF3674" s="7">
        <v>0</v>
      </c>
      <c r="AG3674" s="7">
        <v>0</v>
      </c>
      <c r="AH3674" s="7">
        <v>4.8899999999999997</v>
      </c>
      <c r="AI3674" s="7">
        <v>99.99</v>
      </c>
      <c r="AJ3674" s="7">
        <f t="shared" si="230"/>
        <v>99.99</v>
      </c>
      <c r="AK3674" s="7" t="s">
        <v>8249</v>
      </c>
      <c r="AL3674" s="1" t="s">
        <v>55</v>
      </c>
      <c r="AM3674" s="1">
        <f t="shared" si="231"/>
        <v>1</v>
      </c>
      <c r="AN3674" s="1" t="s">
        <v>115</v>
      </c>
      <c r="AO3674" s="1" t="s">
        <v>464</v>
      </c>
      <c r="AP3674" s="4">
        <f>1</f>
        <v>1</v>
      </c>
    </row>
    <row r="3675" spans="1:42" x14ac:dyDescent="0.3">
      <c r="A3675" s="1" t="s">
        <v>4822</v>
      </c>
      <c r="B3675" s="1" t="s">
        <v>47</v>
      </c>
      <c r="C3675" s="4">
        <v>80</v>
      </c>
      <c r="D3675" s="4" t="str">
        <f t="shared" si="228"/>
        <v>Senior Citizen</v>
      </c>
      <c r="E3675" s="1" t="s">
        <v>3</v>
      </c>
      <c r="F3675" s="1" t="s">
        <v>8256</v>
      </c>
      <c r="G3675" s="1" t="s">
        <v>2503</v>
      </c>
      <c r="H3675" s="1">
        <v>95458</v>
      </c>
      <c r="I3675" s="4">
        <v>5</v>
      </c>
      <c r="J3675" s="4">
        <v>22</v>
      </c>
      <c r="K3675" s="4" t="str">
        <f t="shared" si="229"/>
        <v>Loyal</v>
      </c>
      <c r="L3675" s="1" t="s">
        <v>40</v>
      </c>
      <c r="M3675" s="1" t="s">
        <v>41</v>
      </c>
      <c r="N3675" s="7">
        <v>25.420517214274568</v>
      </c>
      <c r="O3675" s="1" t="s">
        <v>41</v>
      </c>
      <c r="P3675" s="1" t="s">
        <v>38</v>
      </c>
      <c r="Q3675" s="1" t="s">
        <v>42</v>
      </c>
      <c r="R3675" s="7">
        <v>18</v>
      </c>
      <c r="S3675" s="1" t="s">
        <v>38</v>
      </c>
      <c r="T3675" s="1" t="s">
        <v>41</v>
      </c>
      <c r="U3675" s="1" t="s">
        <v>41</v>
      </c>
      <c r="V3675" s="1" t="s">
        <v>41</v>
      </c>
      <c r="W3675" s="1" t="s">
        <v>41</v>
      </c>
      <c r="X3675" s="1" t="s">
        <v>38</v>
      </c>
      <c r="Y3675" s="1" t="s">
        <v>41</v>
      </c>
      <c r="Z3675" s="1" t="s">
        <v>38</v>
      </c>
      <c r="AA3675" s="1" t="s">
        <v>49</v>
      </c>
      <c r="AB3675" s="1" t="s">
        <v>41</v>
      </c>
      <c r="AC3675" s="1" t="s">
        <v>181</v>
      </c>
      <c r="AD3675" s="7">
        <v>40.049999999999997</v>
      </c>
      <c r="AE3675" s="7">
        <v>880.2</v>
      </c>
      <c r="AF3675" s="7">
        <v>0</v>
      </c>
      <c r="AG3675" s="7">
        <v>0</v>
      </c>
      <c r="AH3675" s="7">
        <v>0</v>
      </c>
      <c r="AI3675" s="7">
        <v>880.2</v>
      </c>
      <c r="AJ3675" s="7">
        <f t="shared" si="230"/>
        <v>40.009090909090908</v>
      </c>
      <c r="AK3675" s="7" t="s">
        <v>8246</v>
      </c>
      <c r="AL3675" s="1" t="s">
        <v>55</v>
      </c>
      <c r="AM3675" s="1">
        <f t="shared" si="231"/>
        <v>1</v>
      </c>
      <c r="AN3675" s="1" t="s">
        <v>107</v>
      </c>
      <c r="AO3675" s="1" t="s">
        <v>342</v>
      </c>
      <c r="AP3675" s="4">
        <f>1</f>
        <v>1</v>
      </c>
    </row>
    <row r="3676" spans="1:42" x14ac:dyDescent="0.3">
      <c r="A3676" s="1" t="s">
        <v>4823</v>
      </c>
      <c r="B3676" s="1" t="s">
        <v>37</v>
      </c>
      <c r="C3676" s="4">
        <v>59</v>
      </c>
      <c r="D3676" s="4" t="str">
        <f t="shared" si="228"/>
        <v>Senior Citizen</v>
      </c>
      <c r="E3676" s="1" t="s">
        <v>3</v>
      </c>
      <c r="F3676" s="1" t="s">
        <v>8257</v>
      </c>
      <c r="G3676" s="1" t="s">
        <v>378</v>
      </c>
      <c r="H3676" s="1">
        <v>95672</v>
      </c>
      <c r="I3676" s="4">
        <v>7</v>
      </c>
      <c r="J3676" s="4">
        <v>56</v>
      </c>
      <c r="K3676" s="4" t="str">
        <f t="shared" si="229"/>
        <v>Veteran</v>
      </c>
      <c r="L3676" s="1" t="s">
        <v>40</v>
      </c>
      <c r="M3676" s="1" t="s">
        <v>38</v>
      </c>
      <c r="N3676" s="7">
        <v>18.989999999999998</v>
      </c>
      <c r="O3676" s="1" t="s">
        <v>41</v>
      </c>
      <c r="P3676" s="1" t="s">
        <v>38</v>
      </c>
      <c r="Q3676" s="1" t="s">
        <v>42</v>
      </c>
      <c r="R3676" s="7">
        <v>53</v>
      </c>
      <c r="S3676" s="1" t="s">
        <v>38</v>
      </c>
      <c r="T3676" s="1" t="s">
        <v>38</v>
      </c>
      <c r="U3676" s="1" t="s">
        <v>38</v>
      </c>
      <c r="V3676" s="1" t="s">
        <v>41</v>
      </c>
      <c r="W3676" s="1" t="s">
        <v>41</v>
      </c>
      <c r="X3676" s="1" t="s">
        <v>41</v>
      </c>
      <c r="Y3676" s="1" t="s">
        <v>41</v>
      </c>
      <c r="Z3676" s="1" t="s">
        <v>38</v>
      </c>
      <c r="AA3676" s="1" t="s">
        <v>71</v>
      </c>
      <c r="AB3676" s="1" t="s">
        <v>38</v>
      </c>
      <c r="AC3676" s="1" t="s">
        <v>44</v>
      </c>
      <c r="AD3676" s="7">
        <v>61.3</v>
      </c>
      <c r="AE3676" s="7">
        <v>3346.8</v>
      </c>
      <c r="AF3676" s="7">
        <v>0</v>
      </c>
      <c r="AG3676" s="7">
        <v>0</v>
      </c>
      <c r="AH3676" s="7">
        <v>1063.44</v>
      </c>
      <c r="AI3676" s="7">
        <v>4410.24</v>
      </c>
      <c r="AJ3676" s="7">
        <f t="shared" si="230"/>
        <v>78.754285714285714</v>
      </c>
      <c r="AK3676" s="7" t="s">
        <v>8249</v>
      </c>
      <c r="AL3676" s="1" t="s">
        <v>45</v>
      </c>
      <c r="AM3676" s="1">
        <f t="shared" si="231"/>
        <v>0</v>
      </c>
      <c r="AN3676" s="1" t="s">
        <v>8232</v>
      </c>
      <c r="AO3676" s="1" t="s">
        <v>108</v>
      </c>
      <c r="AP3676" s="4">
        <f>1</f>
        <v>1</v>
      </c>
    </row>
    <row r="3677" spans="1:42" x14ac:dyDescent="0.3">
      <c r="A3677" s="1" t="s">
        <v>4824</v>
      </c>
      <c r="B3677" s="1" t="s">
        <v>37</v>
      </c>
      <c r="C3677" s="4">
        <v>30</v>
      </c>
      <c r="D3677" s="4" t="str">
        <f t="shared" si="228"/>
        <v>Adult</v>
      </c>
      <c r="E3677" s="1" t="s">
        <v>8253</v>
      </c>
      <c r="F3677" s="1" t="s">
        <v>8254</v>
      </c>
      <c r="G3677" s="1" t="s">
        <v>2860</v>
      </c>
      <c r="H3677" s="1">
        <v>94530</v>
      </c>
      <c r="I3677" s="4">
        <v>0</v>
      </c>
      <c r="J3677" s="4">
        <v>72</v>
      </c>
      <c r="K3677" s="4" t="str">
        <f t="shared" si="229"/>
        <v>Veteran</v>
      </c>
      <c r="L3677" s="1" t="s">
        <v>70</v>
      </c>
      <c r="M3677" s="1" t="s">
        <v>38</v>
      </c>
      <c r="N3677" s="7">
        <v>35.24</v>
      </c>
      <c r="O3677" s="1" t="s">
        <v>38</v>
      </c>
      <c r="P3677" s="1" t="s">
        <v>38</v>
      </c>
      <c r="Q3677" s="1" t="s">
        <v>53</v>
      </c>
      <c r="R3677" s="7">
        <v>42</v>
      </c>
      <c r="S3677" s="1" t="s">
        <v>38</v>
      </c>
      <c r="T3677" s="1" t="s">
        <v>38</v>
      </c>
      <c r="U3677" s="1" t="s">
        <v>38</v>
      </c>
      <c r="V3677" s="1" t="s">
        <v>38</v>
      </c>
      <c r="W3677" s="1" t="s">
        <v>38</v>
      </c>
      <c r="X3677" s="1" t="s">
        <v>38</v>
      </c>
      <c r="Y3677" s="1" t="s">
        <v>38</v>
      </c>
      <c r="Z3677" s="1" t="s">
        <v>38</v>
      </c>
      <c r="AA3677" s="1" t="s">
        <v>71</v>
      </c>
      <c r="AB3677" s="1" t="s">
        <v>38</v>
      </c>
      <c r="AC3677" s="1" t="s">
        <v>44</v>
      </c>
      <c r="AD3677" s="7">
        <v>112.75</v>
      </c>
      <c r="AE3677" s="7">
        <v>8192.6</v>
      </c>
      <c r="AF3677" s="7">
        <v>0</v>
      </c>
      <c r="AG3677" s="7">
        <v>0</v>
      </c>
      <c r="AH3677" s="7">
        <v>2537.2800000000002</v>
      </c>
      <c r="AI3677" s="7">
        <v>10729.88</v>
      </c>
      <c r="AJ3677" s="7">
        <f t="shared" si="230"/>
        <v>149.02611111111111</v>
      </c>
      <c r="AK3677" s="7" t="s">
        <v>8247</v>
      </c>
      <c r="AL3677" s="1" t="s">
        <v>45</v>
      </c>
      <c r="AM3677" s="1">
        <f t="shared" si="231"/>
        <v>0</v>
      </c>
      <c r="AN3677" s="1" t="s">
        <v>8232</v>
      </c>
      <c r="AO3677" s="1" t="s">
        <v>108</v>
      </c>
      <c r="AP3677" s="4">
        <f>1</f>
        <v>1</v>
      </c>
    </row>
    <row r="3678" spans="1:42" x14ac:dyDescent="0.3">
      <c r="A3678" s="1" t="s">
        <v>4825</v>
      </c>
      <c r="B3678" s="1" t="s">
        <v>47</v>
      </c>
      <c r="C3678" s="4">
        <v>32</v>
      </c>
      <c r="D3678" s="4" t="str">
        <f t="shared" si="228"/>
        <v>Adult</v>
      </c>
      <c r="E3678" s="1" t="s">
        <v>8253</v>
      </c>
      <c r="F3678" s="1" t="s">
        <v>8254</v>
      </c>
      <c r="G3678" s="1" t="s">
        <v>39</v>
      </c>
      <c r="H3678" s="1">
        <v>93225</v>
      </c>
      <c r="I3678" s="4">
        <v>0</v>
      </c>
      <c r="J3678" s="4">
        <v>10</v>
      </c>
      <c r="K3678" s="4" t="str">
        <f t="shared" si="229"/>
        <v>New</v>
      </c>
      <c r="L3678" s="1" t="s">
        <v>60</v>
      </c>
      <c r="M3678" s="1" t="s">
        <v>38</v>
      </c>
      <c r="N3678" s="7">
        <v>45.69</v>
      </c>
      <c r="O3678" s="1" t="s">
        <v>41</v>
      </c>
      <c r="P3678" s="1" t="s">
        <v>38</v>
      </c>
      <c r="Q3678" s="1" t="s">
        <v>53</v>
      </c>
      <c r="R3678" s="7">
        <v>11</v>
      </c>
      <c r="S3678" s="1" t="s">
        <v>41</v>
      </c>
      <c r="T3678" s="1" t="s">
        <v>41</v>
      </c>
      <c r="U3678" s="1" t="s">
        <v>41</v>
      </c>
      <c r="V3678" s="1" t="s">
        <v>38</v>
      </c>
      <c r="W3678" s="1" t="s">
        <v>38</v>
      </c>
      <c r="X3678" s="1" t="s">
        <v>38</v>
      </c>
      <c r="Y3678" s="1" t="s">
        <v>38</v>
      </c>
      <c r="Z3678" s="1" t="s">
        <v>38</v>
      </c>
      <c r="AA3678" s="1" t="s">
        <v>49</v>
      </c>
      <c r="AB3678" s="1" t="s">
        <v>38</v>
      </c>
      <c r="AC3678" s="1" t="s">
        <v>44</v>
      </c>
      <c r="AD3678" s="7">
        <v>95.1</v>
      </c>
      <c r="AE3678" s="7">
        <v>865.1</v>
      </c>
      <c r="AF3678" s="7">
        <v>43.25</v>
      </c>
      <c r="AG3678" s="7">
        <v>0</v>
      </c>
      <c r="AH3678" s="7">
        <v>456.9</v>
      </c>
      <c r="AI3678" s="7">
        <v>1278.75</v>
      </c>
      <c r="AJ3678" s="7">
        <f t="shared" si="230"/>
        <v>127.875</v>
      </c>
      <c r="AK3678" s="7" t="s">
        <v>8247</v>
      </c>
      <c r="AL3678" s="1" t="s">
        <v>45</v>
      </c>
      <c r="AM3678" s="1">
        <f t="shared" si="231"/>
        <v>0</v>
      </c>
      <c r="AN3678" s="1" t="s">
        <v>8232</v>
      </c>
      <c r="AO3678" s="1" t="s">
        <v>108</v>
      </c>
      <c r="AP3678" s="4">
        <f>1</f>
        <v>1</v>
      </c>
    </row>
    <row r="3679" spans="1:42" x14ac:dyDescent="0.3">
      <c r="A3679" s="1" t="s">
        <v>4826</v>
      </c>
      <c r="B3679" s="1" t="s">
        <v>47</v>
      </c>
      <c r="C3679" s="4">
        <v>24</v>
      </c>
      <c r="D3679" s="4" t="str">
        <f t="shared" si="228"/>
        <v>Teenager</v>
      </c>
      <c r="E3679" s="1" t="s">
        <v>8253</v>
      </c>
      <c r="F3679" s="1" t="s">
        <v>8254</v>
      </c>
      <c r="G3679" s="1" t="s">
        <v>314</v>
      </c>
      <c r="H3679" s="1">
        <v>92026</v>
      </c>
      <c r="I3679" s="4">
        <v>0</v>
      </c>
      <c r="J3679" s="4">
        <v>9</v>
      </c>
      <c r="K3679" s="4" t="str">
        <f t="shared" si="229"/>
        <v>New</v>
      </c>
      <c r="L3679" s="1" t="s">
        <v>40</v>
      </c>
      <c r="M3679" s="1" t="s">
        <v>38</v>
      </c>
      <c r="N3679" s="7">
        <v>34.43</v>
      </c>
      <c r="O3679" s="1" t="s">
        <v>41</v>
      </c>
      <c r="P3679" s="1" t="s">
        <v>38</v>
      </c>
      <c r="Q3679" s="1" t="s">
        <v>77</v>
      </c>
      <c r="R3679" s="7">
        <v>51</v>
      </c>
      <c r="S3679" s="1" t="s">
        <v>38</v>
      </c>
      <c r="T3679" s="1" t="s">
        <v>41</v>
      </c>
      <c r="U3679" s="1" t="s">
        <v>38</v>
      </c>
      <c r="V3679" s="1" t="s">
        <v>38</v>
      </c>
      <c r="W3679" s="1" t="s">
        <v>38</v>
      </c>
      <c r="X3679" s="1" t="s">
        <v>41</v>
      </c>
      <c r="Y3679" s="1" t="s">
        <v>38</v>
      </c>
      <c r="Z3679" s="1" t="s">
        <v>38</v>
      </c>
      <c r="AA3679" s="1" t="s">
        <v>49</v>
      </c>
      <c r="AB3679" s="1" t="s">
        <v>38</v>
      </c>
      <c r="AC3679" s="1" t="s">
        <v>44</v>
      </c>
      <c r="AD3679" s="7">
        <v>69.5</v>
      </c>
      <c r="AE3679" s="7">
        <v>653.25</v>
      </c>
      <c r="AF3679" s="7">
        <v>0</v>
      </c>
      <c r="AG3679" s="7">
        <v>0</v>
      </c>
      <c r="AH3679" s="7">
        <v>309.87</v>
      </c>
      <c r="AI3679" s="7">
        <v>963.12</v>
      </c>
      <c r="AJ3679" s="7">
        <f t="shared" si="230"/>
        <v>107.01333333333334</v>
      </c>
      <c r="AK3679" s="7" t="s">
        <v>8247</v>
      </c>
      <c r="AL3679" s="1" t="s">
        <v>45</v>
      </c>
      <c r="AM3679" s="1">
        <f t="shared" si="231"/>
        <v>0</v>
      </c>
      <c r="AN3679" s="1" t="s">
        <v>8232</v>
      </c>
      <c r="AO3679" s="1" t="s">
        <v>108</v>
      </c>
      <c r="AP3679" s="4">
        <f>1</f>
        <v>1</v>
      </c>
    </row>
    <row r="3680" spans="1:42" x14ac:dyDescent="0.3">
      <c r="A3680" s="1" t="s">
        <v>4827</v>
      </c>
      <c r="B3680" s="1" t="s">
        <v>37</v>
      </c>
      <c r="C3680" s="4">
        <v>31</v>
      </c>
      <c r="D3680" s="4" t="str">
        <f t="shared" si="228"/>
        <v>Adult</v>
      </c>
      <c r="E3680" s="1" t="s">
        <v>8253</v>
      </c>
      <c r="F3680" s="1" t="s">
        <v>8254</v>
      </c>
      <c r="G3680" s="1" t="s">
        <v>389</v>
      </c>
      <c r="H3680" s="1">
        <v>94124</v>
      </c>
      <c r="I3680" s="4">
        <v>0</v>
      </c>
      <c r="J3680" s="4">
        <v>35</v>
      </c>
      <c r="K3680" s="4" t="str">
        <f t="shared" si="229"/>
        <v>Loyal</v>
      </c>
      <c r="L3680" s="1" t="s">
        <v>40</v>
      </c>
      <c r="M3680" s="1" t="s">
        <v>38</v>
      </c>
      <c r="N3680" s="7">
        <v>37.81</v>
      </c>
      <c r="O3680" s="1" t="s">
        <v>41</v>
      </c>
      <c r="P3680" s="1" t="s">
        <v>41</v>
      </c>
      <c r="Q3680" s="1" t="s">
        <v>8232</v>
      </c>
      <c r="R3680" s="7">
        <v>0</v>
      </c>
      <c r="S3680" s="1" t="s">
        <v>41</v>
      </c>
      <c r="T3680" s="1" t="s">
        <v>41</v>
      </c>
      <c r="U3680" s="1" t="s">
        <v>41</v>
      </c>
      <c r="V3680" s="1" t="s">
        <v>41</v>
      </c>
      <c r="W3680" s="1" t="s">
        <v>41</v>
      </c>
      <c r="X3680" s="1" t="s">
        <v>41</v>
      </c>
      <c r="Y3680" s="1" t="s">
        <v>41</v>
      </c>
      <c r="Z3680" s="1" t="s">
        <v>41</v>
      </c>
      <c r="AA3680" s="1" t="s">
        <v>49</v>
      </c>
      <c r="AB3680" s="1" t="s">
        <v>41</v>
      </c>
      <c r="AC3680" s="1" t="s">
        <v>54</v>
      </c>
      <c r="AD3680" s="7">
        <v>19.25</v>
      </c>
      <c r="AE3680" s="7">
        <v>617.65</v>
      </c>
      <c r="AF3680" s="7">
        <v>0</v>
      </c>
      <c r="AG3680" s="7">
        <v>0</v>
      </c>
      <c r="AH3680" s="7">
        <v>1323.35</v>
      </c>
      <c r="AI3680" s="7">
        <v>1941</v>
      </c>
      <c r="AJ3680" s="7">
        <f t="shared" si="230"/>
        <v>55.457142857142856</v>
      </c>
      <c r="AK3680" s="7" t="s">
        <v>8249</v>
      </c>
      <c r="AL3680" s="1" t="s">
        <v>45</v>
      </c>
      <c r="AM3680" s="1">
        <f t="shared" si="231"/>
        <v>0</v>
      </c>
      <c r="AN3680" s="1" t="s">
        <v>8232</v>
      </c>
      <c r="AO3680" s="1" t="s">
        <v>108</v>
      </c>
      <c r="AP3680" s="4">
        <f>1</f>
        <v>1</v>
      </c>
    </row>
    <row r="3681" spans="1:42" x14ac:dyDescent="0.3">
      <c r="A3681" s="1" t="s">
        <v>4828</v>
      </c>
      <c r="B3681" s="1" t="s">
        <v>47</v>
      </c>
      <c r="C3681" s="4">
        <v>75</v>
      </c>
      <c r="D3681" s="4" t="str">
        <f t="shared" si="228"/>
        <v>Senior Citizen</v>
      </c>
      <c r="E3681" s="1" t="s">
        <v>8253</v>
      </c>
      <c r="F3681" s="1" t="s">
        <v>8254</v>
      </c>
      <c r="G3681" s="1" t="s">
        <v>3600</v>
      </c>
      <c r="H3681" s="1">
        <v>93933</v>
      </c>
      <c r="I3681" s="4">
        <v>0</v>
      </c>
      <c r="J3681" s="4">
        <v>1</v>
      </c>
      <c r="K3681" s="4" t="str">
        <f t="shared" si="229"/>
        <v>New</v>
      </c>
      <c r="L3681" s="1" t="s">
        <v>40</v>
      </c>
      <c r="M3681" s="1" t="s">
        <v>38</v>
      </c>
      <c r="N3681" s="7">
        <v>41.2</v>
      </c>
      <c r="O3681" s="1" t="s">
        <v>41</v>
      </c>
      <c r="P3681" s="1" t="s">
        <v>38</v>
      </c>
      <c r="Q3681" s="1" t="s">
        <v>53</v>
      </c>
      <c r="R3681" s="7">
        <v>15</v>
      </c>
      <c r="S3681" s="1" t="s">
        <v>41</v>
      </c>
      <c r="T3681" s="1" t="s">
        <v>41</v>
      </c>
      <c r="U3681" s="1" t="s">
        <v>41</v>
      </c>
      <c r="V3681" s="1" t="s">
        <v>41</v>
      </c>
      <c r="W3681" s="1" t="s">
        <v>41</v>
      </c>
      <c r="X3681" s="1" t="s">
        <v>41</v>
      </c>
      <c r="Y3681" s="1" t="s">
        <v>41</v>
      </c>
      <c r="Z3681" s="1" t="s">
        <v>41</v>
      </c>
      <c r="AA3681" s="1" t="s">
        <v>49</v>
      </c>
      <c r="AB3681" s="1" t="s">
        <v>38</v>
      </c>
      <c r="AC3681" s="1" t="s">
        <v>54</v>
      </c>
      <c r="AD3681" s="7">
        <v>69.5</v>
      </c>
      <c r="AE3681" s="7">
        <v>69.5</v>
      </c>
      <c r="AF3681" s="7">
        <v>0</v>
      </c>
      <c r="AG3681" s="7">
        <v>80</v>
      </c>
      <c r="AH3681" s="7">
        <v>41.2</v>
      </c>
      <c r="AI3681" s="7">
        <v>190.7</v>
      </c>
      <c r="AJ3681" s="7">
        <f t="shared" si="230"/>
        <v>190.7</v>
      </c>
      <c r="AK3681" s="7" t="s">
        <v>8248</v>
      </c>
      <c r="AL3681" s="1" t="s">
        <v>55</v>
      </c>
      <c r="AM3681" s="1">
        <f t="shared" si="231"/>
        <v>1</v>
      </c>
      <c r="AN3681" s="1" t="s">
        <v>115</v>
      </c>
      <c r="AO3681" s="1" t="s">
        <v>464</v>
      </c>
      <c r="AP3681" s="4">
        <f>1</f>
        <v>1</v>
      </c>
    </row>
    <row r="3682" spans="1:42" x14ac:dyDescent="0.3">
      <c r="A3682" s="1" t="s">
        <v>4829</v>
      </c>
      <c r="B3682" s="1" t="s">
        <v>47</v>
      </c>
      <c r="C3682" s="4">
        <v>73</v>
      </c>
      <c r="D3682" s="4" t="str">
        <f t="shared" si="228"/>
        <v>Senior Citizen</v>
      </c>
      <c r="E3682" s="1" t="s">
        <v>3</v>
      </c>
      <c r="F3682" s="1" t="s">
        <v>8254</v>
      </c>
      <c r="G3682" s="1" t="s">
        <v>301</v>
      </c>
      <c r="H3682" s="1">
        <v>95461</v>
      </c>
      <c r="I3682" s="4">
        <v>10</v>
      </c>
      <c r="J3682" s="4">
        <v>54</v>
      </c>
      <c r="K3682" s="4" t="str">
        <f t="shared" si="229"/>
        <v>Veteran</v>
      </c>
      <c r="L3682" s="1" t="s">
        <v>40</v>
      </c>
      <c r="M3682" s="1" t="s">
        <v>38</v>
      </c>
      <c r="N3682" s="7">
        <v>35.159999999999997</v>
      </c>
      <c r="O3682" s="1" t="s">
        <v>38</v>
      </c>
      <c r="P3682" s="1" t="s">
        <v>38</v>
      </c>
      <c r="Q3682" s="1" t="s">
        <v>53</v>
      </c>
      <c r="R3682" s="7">
        <v>5</v>
      </c>
      <c r="S3682" s="1" t="s">
        <v>41</v>
      </c>
      <c r="T3682" s="1" t="s">
        <v>41</v>
      </c>
      <c r="U3682" s="1" t="s">
        <v>41</v>
      </c>
      <c r="V3682" s="1" t="s">
        <v>41</v>
      </c>
      <c r="W3682" s="1" t="s">
        <v>41</v>
      </c>
      <c r="X3682" s="1" t="s">
        <v>41</v>
      </c>
      <c r="Y3682" s="1" t="s">
        <v>41</v>
      </c>
      <c r="Z3682" s="1" t="s">
        <v>38</v>
      </c>
      <c r="AA3682" s="1" t="s">
        <v>49</v>
      </c>
      <c r="AB3682" s="1" t="s">
        <v>41</v>
      </c>
      <c r="AC3682" s="1" t="s">
        <v>54</v>
      </c>
      <c r="AD3682" s="7">
        <v>74</v>
      </c>
      <c r="AE3682" s="7">
        <v>3919.15</v>
      </c>
      <c r="AF3682" s="7">
        <v>0</v>
      </c>
      <c r="AG3682" s="7">
        <v>0</v>
      </c>
      <c r="AH3682" s="7">
        <v>1898.64</v>
      </c>
      <c r="AI3682" s="7">
        <v>5817.79</v>
      </c>
      <c r="AJ3682" s="7">
        <f t="shared" si="230"/>
        <v>107.73685185185185</v>
      </c>
      <c r="AK3682" s="7" t="s">
        <v>8247</v>
      </c>
      <c r="AL3682" s="1" t="s">
        <v>45</v>
      </c>
      <c r="AM3682" s="1">
        <f t="shared" si="231"/>
        <v>0</v>
      </c>
      <c r="AN3682" s="1" t="s">
        <v>8232</v>
      </c>
      <c r="AO3682" s="1" t="s">
        <v>108</v>
      </c>
      <c r="AP3682" s="4">
        <f>1</f>
        <v>1</v>
      </c>
    </row>
    <row r="3683" spans="1:42" x14ac:dyDescent="0.3">
      <c r="A3683" s="1" t="s">
        <v>4830</v>
      </c>
      <c r="B3683" s="1" t="s">
        <v>37</v>
      </c>
      <c r="C3683" s="4">
        <v>68</v>
      </c>
      <c r="D3683" s="4" t="str">
        <f t="shared" si="228"/>
        <v>Senior Citizen</v>
      </c>
      <c r="E3683" s="1" t="s">
        <v>8253</v>
      </c>
      <c r="F3683" s="1" t="s">
        <v>8254</v>
      </c>
      <c r="G3683" s="1" t="s">
        <v>2319</v>
      </c>
      <c r="H3683" s="1">
        <v>92823</v>
      </c>
      <c r="I3683" s="4">
        <v>0</v>
      </c>
      <c r="J3683" s="4">
        <v>1</v>
      </c>
      <c r="K3683" s="4" t="str">
        <f t="shared" si="229"/>
        <v>New</v>
      </c>
      <c r="L3683" s="1" t="s">
        <v>40</v>
      </c>
      <c r="M3683" s="1" t="s">
        <v>38</v>
      </c>
      <c r="N3683" s="7">
        <v>45.81</v>
      </c>
      <c r="O3683" s="1" t="s">
        <v>38</v>
      </c>
      <c r="P3683" s="1" t="s">
        <v>38</v>
      </c>
      <c r="Q3683" s="1" t="s">
        <v>53</v>
      </c>
      <c r="R3683" s="7">
        <v>21</v>
      </c>
      <c r="S3683" s="1" t="s">
        <v>41</v>
      </c>
      <c r="T3683" s="1" t="s">
        <v>41</v>
      </c>
      <c r="U3683" s="1" t="s">
        <v>41</v>
      </c>
      <c r="V3683" s="1" t="s">
        <v>41</v>
      </c>
      <c r="W3683" s="1" t="s">
        <v>38</v>
      </c>
      <c r="X3683" s="1" t="s">
        <v>41</v>
      </c>
      <c r="Y3683" s="1" t="s">
        <v>41</v>
      </c>
      <c r="Z3683" s="1" t="s">
        <v>38</v>
      </c>
      <c r="AA3683" s="1" t="s">
        <v>49</v>
      </c>
      <c r="AB3683" s="1" t="s">
        <v>38</v>
      </c>
      <c r="AC3683" s="1" t="s">
        <v>54</v>
      </c>
      <c r="AD3683" s="7">
        <v>85.7</v>
      </c>
      <c r="AE3683" s="7">
        <v>85.7</v>
      </c>
      <c r="AF3683" s="7">
        <v>0</v>
      </c>
      <c r="AG3683" s="7">
        <v>0</v>
      </c>
      <c r="AH3683" s="7">
        <v>45.81</v>
      </c>
      <c r="AI3683" s="7">
        <v>131.51</v>
      </c>
      <c r="AJ3683" s="7">
        <f t="shared" si="230"/>
        <v>131.51</v>
      </c>
      <c r="AK3683" s="7" t="s">
        <v>8247</v>
      </c>
      <c r="AL3683" s="1" t="s">
        <v>55</v>
      </c>
      <c r="AM3683" s="1">
        <f t="shared" si="231"/>
        <v>1</v>
      </c>
      <c r="AN3683" s="1" t="s">
        <v>56</v>
      </c>
      <c r="AO3683" s="1" t="s">
        <v>57</v>
      </c>
      <c r="AP3683" s="4">
        <f>1</f>
        <v>1</v>
      </c>
    </row>
    <row r="3684" spans="1:42" x14ac:dyDescent="0.3">
      <c r="A3684" s="1" t="s">
        <v>4831</v>
      </c>
      <c r="B3684" s="1" t="s">
        <v>47</v>
      </c>
      <c r="C3684" s="4">
        <v>52</v>
      </c>
      <c r="D3684" s="4" t="str">
        <f t="shared" si="228"/>
        <v>Senior Citizen</v>
      </c>
      <c r="E3684" s="1" t="s">
        <v>8253</v>
      </c>
      <c r="F3684" s="1" t="s">
        <v>8254</v>
      </c>
      <c r="G3684" s="1" t="s">
        <v>3483</v>
      </c>
      <c r="H3684" s="1">
        <v>96009</v>
      </c>
      <c r="I3684" s="4">
        <v>0</v>
      </c>
      <c r="J3684" s="4">
        <v>63</v>
      </c>
      <c r="K3684" s="4" t="str">
        <f t="shared" si="229"/>
        <v>Veteran</v>
      </c>
      <c r="L3684" s="1" t="s">
        <v>74</v>
      </c>
      <c r="M3684" s="1" t="s">
        <v>38</v>
      </c>
      <c r="N3684" s="7">
        <v>48.75</v>
      </c>
      <c r="O3684" s="1" t="s">
        <v>38</v>
      </c>
      <c r="P3684" s="1" t="s">
        <v>38</v>
      </c>
      <c r="Q3684" s="1" t="s">
        <v>53</v>
      </c>
      <c r="R3684" s="7">
        <v>21</v>
      </c>
      <c r="S3684" s="1" t="s">
        <v>41</v>
      </c>
      <c r="T3684" s="1" t="s">
        <v>38</v>
      </c>
      <c r="U3684" s="1" t="s">
        <v>38</v>
      </c>
      <c r="V3684" s="1" t="s">
        <v>41</v>
      </c>
      <c r="W3684" s="1" t="s">
        <v>38</v>
      </c>
      <c r="X3684" s="1" t="s">
        <v>38</v>
      </c>
      <c r="Y3684" s="1" t="s">
        <v>38</v>
      </c>
      <c r="Z3684" s="1" t="s">
        <v>38</v>
      </c>
      <c r="AA3684" s="1" t="s">
        <v>71</v>
      </c>
      <c r="AB3684" s="1" t="s">
        <v>38</v>
      </c>
      <c r="AC3684" s="1" t="s">
        <v>54</v>
      </c>
      <c r="AD3684" s="7">
        <v>104.75</v>
      </c>
      <c r="AE3684" s="7">
        <v>6536.5</v>
      </c>
      <c r="AF3684" s="7">
        <v>0</v>
      </c>
      <c r="AG3684" s="7">
        <v>0</v>
      </c>
      <c r="AH3684" s="7">
        <v>3071.25</v>
      </c>
      <c r="AI3684" s="7">
        <v>9607.75</v>
      </c>
      <c r="AJ3684" s="7">
        <f t="shared" si="230"/>
        <v>152.50396825396825</v>
      </c>
      <c r="AK3684" s="7" t="s">
        <v>8248</v>
      </c>
      <c r="AL3684" s="1" t="s">
        <v>45</v>
      </c>
      <c r="AM3684" s="1">
        <f t="shared" si="231"/>
        <v>0</v>
      </c>
      <c r="AN3684" s="1" t="s">
        <v>8232</v>
      </c>
      <c r="AO3684" s="1" t="s">
        <v>108</v>
      </c>
      <c r="AP3684" s="4">
        <f>1</f>
        <v>1</v>
      </c>
    </row>
    <row r="3685" spans="1:42" x14ac:dyDescent="0.3">
      <c r="A3685" s="1" t="s">
        <v>4832</v>
      </c>
      <c r="B3685" s="1" t="s">
        <v>37</v>
      </c>
      <c r="C3685" s="4">
        <v>72</v>
      </c>
      <c r="D3685" s="4" t="str">
        <f t="shared" si="228"/>
        <v>Senior Citizen</v>
      </c>
      <c r="E3685" s="1" t="s">
        <v>8253</v>
      </c>
      <c r="F3685" s="1" t="s">
        <v>8254</v>
      </c>
      <c r="G3685" s="1" t="s">
        <v>1408</v>
      </c>
      <c r="H3685" s="1">
        <v>96051</v>
      </c>
      <c r="I3685" s="4">
        <v>0</v>
      </c>
      <c r="J3685" s="4">
        <v>53</v>
      </c>
      <c r="K3685" s="4" t="str">
        <f t="shared" si="229"/>
        <v>Veteran</v>
      </c>
      <c r="L3685" s="1" t="s">
        <v>74</v>
      </c>
      <c r="M3685" s="1" t="s">
        <v>38</v>
      </c>
      <c r="N3685" s="7">
        <v>34.58</v>
      </c>
      <c r="O3685" s="1" t="s">
        <v>41</v>
      </c>
      <c r="P3685" s="1" t="s">
        <v>38</v>
      </c>
      <c r="Q3685" s="1" t="s">
        <v>53</v>
      </c>
      <c r="R3685" s="7">
        <v>28</v>
      </c>
      <c r="S3685" s="1" t="s">
        <v>38</v>
      </c>
      <c r="T3685" s="1" t="s">
        <v>38</v>
      </c>
      <c r="U3685" s="1" t="s">
        <v>41</v>
      </c>
      <c r="V3685" s="1" t="s">
        <v>38</v>
      </c>
      <c r="W3685" s="1" t="s">
        <v>41</v>
      </c>
      <c r="X3685" s="1" t="s">
        <v>38</v>
      </c>
      <c r="Y3685" s="1" t="s">
        <v>38</v>
      </c>
      <c r="Z3685" s="1" t="s">
        <v>38</v>
      </c>
      <c r="AA3685" s="1" t="s">
        <v>43</v>
      </c>
      <c r="AB3685" s="1" t="s">
        <v>38</v>
      </c>
      <c r="AC3685" s="1" t="s">
        <v>44</v>
      </c>
      <c r="AD3685" s="7">
        <v>96.75</v>
      </c>
      <c r="AE3685" s="7">
        <v>5206.55</v>
      </c>
      <c r="AF3685" s="7">
        <v>0</v>
      </c>
      <c r="AG3685" s="7">
        <v>0</v>
      </c>
      <c r="AH3685" s="7">
        <v>1832.74</v>
      </c>
      <c r="AI3685" s="7">
        <v>7039.29</v>
      </c>
      <c r="AJ3685" s="7">
        <f t="shared" si="230"/>
        <v>132.81679245283019</v>
      </c>
      <c r="AK3685" s="7" t="s">
        <v>8247</v>
      </c>
      <c r="AL3685" s="1" t="s">
        <v>45</v>
      </c>
      <c r="AM3685" s="1">
        <f t="shared" si="231"/>
        <v>0</v>
      </c>
      <c r="AN3685" s="1" t="s">
        <v>8232</v>
      </c>
      <c r="AO3685" s="1" t="s">
        <v>108</v>
      </c>
      <c r="AP3685" s="4">
        <f>1</f>
        <v>1</v>
      </c>
    </row>
    <row r="3686" spans="1:42" x14ac:dyDescent="0.3">
      <c r="A3686" s="1" t="s">
        <v>4833</v>
      </c>
      <c r="B3686" s="1" t="s">
        <v>37</v>
      </c>
      <c r="C3686" s="4">
        <v>39</v>
      </c>
      <c r="D3686" s="4" t="str">
        <f t="shared" si="228"/>
        <v>Adult</v>
      </c>
      <c r="E3686" s="1" t="s">
        <v>8253</v>
      </c>
      <c r="F3686" s="1" t="s">
        <v>8254</v>
      </c>
      <c r="G3686" s="1" t="s">
        <v>4834</v>
      </c>
      <c r="H3686" s="1">
        <v>93518</v>
      </c>
      <c r="I3686" s="4">
        <v>0</v>
      </c>
      <c r="J3686" s="4">
        <v>1</v>
      </c>
      <c r="K3686" s="4" t="str">
        <f t="shared" si="229"/>
        <v>New</v>
      </c>
      <c r="L3686" s="1" t="s">
        <v>52</v>
      </c>
      <c r="M3686" s="1" t="s">
        <v>38</v>
      </c>
      <c r="N3686" s="7">
        <v>9.0500000000000007</v>
      </c>
      <c r="O3686" s="1" t="s">
        <v>41</v>
      </c>
      <c r="P3686" s="1" t="s">
        <v>38</v>
      </c>
      <c r="Q3686" s="1" t="s">
        <v>53</v>
      </c>
      <c r="R3686" s="7">
        <v>21</v>
      </c>
      <c r="S3686" s="1" t="s">
        <v>41</v>
      </c>
      <c r="T3686" s="1" t="s">
        <v>38</v>
      </c>
      <c r="U3686" s="1" t="s">
        <v>41</v>
      </c>
      <c r="V3686" s="1" t="s">
        <v>41</v>
      </c>
      <c r="W3686" s="1" t="s">
        <v>41</v>
      </c>
      <c r="X3686" s="1" t="s">
        <v>41</v>
      </c>
      <c r="Y3686" s="1" t="s">
        <v>41</v>
      </c>
      <c r="Z3686" s="1" t="s">
        <v>38</v>
      </c>
      <c r="AA3686" s="1" t="s">
        <v>49</v>
      </c>
      <c r="AB3686" s="1" t="s">
        <v>38</v>
      </c>
      <c r="AC3686" s="1" t="s">
        <v>54</v>
      </c>
      <c r="AD3686" s="7">
        <v>75.7</v>
      </c>
      <c r="AE3686" s="7">
        <v>75.7</v>
      </c>
      <c r="AF3686" s="7">
        <v>0</v>
      </c>
      <c r="AG3686" s="7">
        <v>0</v>
      </c>
      <c r="AH3686" s="7">
        <v>9.0500000000000007</v>
      </c>
      <c r="AI3686" s="7">
        <v>84.75</v>
      </c>
      <c r="AJ3686" s="7">
        <f t="shared" si="230"/>
        <v>84.75</v>
      </c>
      <c r="AK3686" s="7" t="s">
        <v>8249</v>
      </c>
      <c r="AL3686" s="1" t="s">
        <v>55</v>
      </c>
      <c r="AM3686" s="1">
        <f t="shared" si="231"/>
        <v>1</v>
      </c>
      <c r="AN3686" s="1" t="s">
        <v>119</v>
      </c>
      <c r="AO3686" s="1" t="s">
        <v>193</v>
      </c>
      <c r="AP3686" s="4">
        <f>1</f>
        <v>1</v>
      </c>
    </row>
    <row r="3687" spans="1:42" x14ac:dyDescent="0.3">
      <c r="A3687" s="1" t="s">
        <v>4835</v>
      </c>
      <c r="B3687" s="1" t="s">
        <v>47</v>
      </c>
      <c r="C3687" s="4">
        <v>43</v>
      </c>
      <c r="D3687" s="4" t="str">
        <f t="shared" si="228"/>
        <v>Adult</v>
      </c>
      <c r="E3687" s="1" t="s">
        <v>3</v>
      </c>
      <c r="F3687" s="1" t="s">
        <v>8256</v>
      </c>
      <c r="G3687" s="1" t="s">
        <v>2797</v>
      </c>
      <c r="H3687" s="1">
        <v>93446</v>
      </c>
      <c r="I3687" s="4">
        <v>1</v>
      </c>
      <c r="J3687" s="4">
        <v>67</v>
      </c>
      <c r="K3687" s="4" t="str">
        <f t="shared" si="229"/>
        <v>Veteran</v>
      </c>
      <c r="L3687" s="1" t="s">
        <v>40</v>
      </c>
      <c r="M3687" s="1" t="s">
        <v>38</v>
      </c>
      <c r="N3687" s="7">
        <v>6.53</v>
      </c>
      <c r="O3687" s="1" t="s">
        <v>41</v>
      </c>
      <c r="P3687" s="1" t="s">
        <v>38</v>
      </c>
      <c r="Q3687" s="1" t="s">
        <v>42</v>
      </c>
      <c r="R3687" s="7">
        <v>19</v>
      </c>
      <c r="S3687" s="1" t="s">
        <v>38</v>
      </c>
      <c r="T3687" s="1" t="s">
        <v>38</v>
      </c>
      <c r="U3687" s="1" t="s">
        <v>41</v>
      </c>
      <c r="V3687" s="1" t="s">
        <v>38</v>
      </c>
      <c r="W3687" s="1" t="s">
        <v>41</v>
      </c>
      <c r="X3687" s="1" t="s">
        <v>41</v>
      </c>
      <c r="Y3687" s="1" t="s">
        <v>41</v>
      </c>
      <c r="Z3687" s="1" t="s">
        <v>38</v>
      </c>
      <c r="AA3687" s="1" t="s">
        <v>43</v>
      </c>
      <c r="AB3687" s="1" t="s">
        <v>41</v>
      </c>
      <c r="AC3687" s="1" t="s">
        <v>44</v>
      </c>
      <c r="AD3687" s="7">
        <v>60.05</v>
      </c>
      <c r="AE3687" s="7">
        <v>3994.05</v>
      </c>
      <c r="AF3687" s="7">
        <v>0</v>
      </c>
      <c r="AG3687" s="7">
        <v>0</v>
      </c>
      <c r="AH3687" s="7">
        <v>437.51</v>
      </c>
      <c r="AI3687" s="7">
        <v>4431.5600000000004</v>
      </c>
      <c r="AJ3687" s="7">
        <f t="shared" si="230"/>
        <v>66.142686567164191</v>
      </c>
      <c r="AK3687" s="7" t="s">
        <v>8249</v>
      </c>
      <c r="AL3687" s="1" t="s">
        <v>45</v>
      </c>
      <c r="AM3687" s="1">
        <f t="shared" si="231"/>
        <v>0</v>
      </c>
      <c r="AN3687" s="1" t="s">
        <v>8232</v>
      </c>
      <c r="AO3687" s="1" t="s">
        <v>108</v>
      </c>
      <c r="AP3687" s="4">
        <f>1</f>
        <v>1</v>
      </c>
    </row>
    <row r="3688" spans="1:42" x14ac:dyDescent="0.3">
      <c r="A3688" s="1" t="s">
        <v>4836</v>
      </c>
      <c r="B3688" s="1" t="s">
        <v>37</v>
      </c>
      <c r="C3688" s="4">
        <v>56</v>
      </c>
      <c r="D3688" s="4" t="str">
        <f t="shared" si="228"/>
        <v>Senior Citizen</v>
      </c>
      <c r="E3688" s="1" t="s">
        <v>3</v>
      </c>
      <c r="F3688" s="1" t="s">
        <v>8254</v>
      </c>
      <c r="G3688" s="1" t="s">
        <v>658</v>
      </c>
      <c r="H3688" s="1">
        <v>95983</v>
      </c>
      <c r="I3688" s="4">
        <v>9</v>
      </c>
      <c r="J3688" s="4">
        <v>71</v>
      </c>
      <c r="K3688" s="4" t="str">
        <f t="shared" si="229"/>
        <v>Veteran</v>
      </c>
      <c r="L3688" s="1" t="s">
        <v>40</v>
      </c>
      <c r="M3688" s="1" t="s">
        <v>38</v>
      </c>
      <c r="N3688" s="7">
        <v>13.41</v>
      </c>
      <c r="O3688" s="1" t="s">
        <v>38</v>
      </c>
      <c r="P3688" s="1" t="s">
        <v>38</v>
      </c>
      <c r="Q3688" s="1" t="s">
        <v>77</v>
      </c>
      <c r="R3688" s="7">
        <v>18</v>
      </c>
      <c r="S3688" s="1" t="s">
        <v>41</v>
      </c>
      <c r="T3688" s="1" t="s">
        <v>38</v>
      </c>
      <c r="U3688" s="1" t="s">
        <v>38</v>
      </c>
      <c r="V3688" s="1" t="s">
        <v>38</v>
      </c>
      <c r="W3688" s="1" t="s">
        <v>38</v>
      </c>
      <c r="X3688" s="1" t="s">
        <v>38</v>
      </c>
      <c r="Y3688" s="1" t="s">
        <v>38</v>
      </c>
      <c r="Z3688" s="1" t="s">
        <v>38</v>
      </c>
      <c r="AA3688" s="1" t="s">
        <v>71</v>
      </c>
      <c r="AB3688" s="1" t="s">
        <v>38</v>
      </c>
      <c r="AC3688" s="1" t="s">
        <v>44</v>
      </c>
      <c r="AD3688" s="7">
        <v>83.3</v>
      </c>
      <c r="AE3688" s="7">
        <v>5894.5</v>
      </c>
      <c r="AF3688" s="7">
        <v>37.44</v>
      </c>
      <c r="AG3688" s="7">
        <v>0</v>
      </c>
      <c r="AH3688" s="7">
        <v>952.11</v>
      </c>
      <c r="AI3688" s="7">
        <v>6809.17</v>
      </c>
      <c r="AJ3688" s="7">
        <f t="shared" si="230"/>
        <v>95.903802816901404</v>
      </c>
      <c r="AK3688" s="7" t="s">
        <v>8249</v>
      </c>
      <c r="AL3688" s="1" t="s">
        <v>45</v>
      </c>
      <c r="AM3688" s="1">
        <f t="shared" si="231"/>
        <v>0</v>
      </c>
      <c r="AN3688" s="1" t="s">
        <v>8232</v>
      </c>
      <c r="AO3688" s="1" t="s">
        <v>108</v>
      </c>
      <c r="AP3688" s="4">
        <f>1</f>
        <v>1</v>
      </c>
    </row>
    <row r="3689" spans="1:42" x14ac:dyDescent="0.3">
      <c r="A3689" s="1" t="s">
        <v>4837</v>
      </c>
      <c r="B3689" s="1" t="s">
        <v>37</v>
      </c>
      <c r="C3689" s="4">
        <v>21</v>
      </c>
      <c r="D3689" s="4" t="str">
        <f t="shared" si="228"/>
        <v>Teenager</v>
      </c>
      <c r="E3689" s="1" t="s">
        <v>3</v>
      </c>
      <c r="F3689" s="1" t="s">
        <v>8257</v>
      </c>
      <c r="G3689" s="1" t="s">
        <v>1625</v>
      </c>
      <c r="H3689" s="1">
        <v>93523</v>
      </c>
      <c r="I3689" s="4">
        <v>5</v>
      </c>
      <c r="J3689" s="4">
        <v>42</v>
      </c>
      <c r="K3689" s="4" t="str">
        <f t="shared" si="229"/>
        <v>Loyal</v>
      </c>
      <c r="L3689" s="1" t="s">
        <v>74</v>
      </c>
      <c r="M3689" s="1" t="s">
        <v>38</v>
      </c>
      <c r="N3689" s="7">
        <v>6.37</v>
      </c>
      <c r="O3689" s="1" t="s">
        <v>38</v>
      </c>
      <c r="P3689" s="1" t="s">
        <v>38</v>
      </c>
      <c r="Q3689" s="1" t="s">
        <v>53</v>
      </c>
      <c r="R3689" s="7">
        <v>69</v>
      </c>
      <c r="S3689" s="1" t="s">
        <v>38</v>
      </c>
      <c r="T3689" s="1" t="s">
        <v>38</v>
      </c>
      <c r="U3689" s="1" t="s">
        <v>41</v>
      </c>
      <c r="V3689" s="1" t="s">
        <v>41</v>
      </c>
      <c r="W3689" s="1" t="s">
        <v>38</v>
      </c>
      <c r="X3689" s="1" t="s">
        <v>41</v>
      </c>
      <c r="Y3689" s="1" t="s">
        <v>41</v>
      </c>
      <c r="Z3689" s="1" t="s">
        <v>41</v>
      </c>
      <c r="AA3689" s="1" t="s">
        <v>43</v>
      </c>
      <c r="AB3689" s="1" t="s">
        <v>38</v>
      </c>
      <c r="AC3689" s="1" t="s">
        <v>44</v>
      </c>
      <c r="AD3689" s="7">
        <v>94.45</v>
      </c>
      <c r="AE3689" s="7">
        <v>3923.8</v>
      </c>
      <c r="AF3689" s="7">
        <v>0</v>
      </c>
      <c r="AG3689" s="7">
        <v>140</v>
      </c>
      <c r="AH3689" s="7">
        <v>267.54000000000002</v>
      </c>
      <c r="AI3689" s="7">
        <v>4331.34</v>
      </c>
      <c r="AJ3689" s="7">
        <f t="shared" si="230"/>
        <v>103.12714285714286</v>
      </c>
      <c r="AK3689" s="7" t="s">
        <v>8247</v>
      </c>
      <c r="AL3689" s="1" t="s">
        <v>45</v>
      </c>
      <c r="AM3689" s="1">
        <f t="shared" si="231"/>
        <v>0</v>
      </c>
      <c r="AN3689" s="1" t="s">
        <v>8232</v>
      </c>
      <c r="AO3689" s="1" t="s">
        <v>108</v>
      </c>
      <c r="AP3689" s="4">
        <f>1</f>
        <v>1</v>
      </c>
    </row>
    <row r="3690" spans="1:42" x14ac:dyDescent="0.3">
      <c r="A3690" s="1" t="s">
        <v>4838</v>
      </c>
      <c r="B3690" s="1" t="s">
        <v>37</v>
      </c>
      <c r="C3690" s="4">
        <v>39</v>
      </c>
      <c r="D3690" s="4" t="str">
        <f t="shared" si="228"/>
        <v>Adult</v>
      </c>
      <c r="E3690" s="1" t="s">
        <v>3</v>
      </c>
      <c r="F3690" s="1" t="s">
        <v>8256</v>
      </c>
      <c r="G3690" s="1" t="s">
        <v>4839</v>
      </c>
      <c r="H3690" s="1">
        <v>92677</v>
      </c>
      <c r="I3690" s="4">
        <v>4</v>
      </c>
      <c r="J3690" s="4">
        <v>12</v>
      </c>
      <c r="K3690" s="4" t="str">
        <f t="shared" si="229"/>
        <v>Loyal</v>
      </c>
      <c r="L3690" s="1" t="s">
        <v>40</v>
      </c>
      <c r="M3690" s="1" t="s">
        <v>38</v>
      </c>
      <c r="N3690" s="7">
        <v>39.590000000000003</v>
      </c>
      <c r="O3690" s="1" t="s">
        <v>38</v>
      </c>
      <c r="P3690" s="1" t="s">
        <v>41</v>
      </c>
      <c r="Q3690" s="1" t="s">
        <v>8232</v>
      </c>
      <c r="R3690" s="7">
        <v>0</v>
      </c>
      <c r="S3690" s="1" t="s">
        <v>41</v>
      </c>
      <c r="T3690" s="1" t="s">
        <v>41</v>
      </c>
      <c r="U3690" s="1" t="s">
        <v>41</v>
      </c>
      <c r="V3690" s="1" t="s">
        <v>41</v>
      </c>
      <c r="W3690" s="1" t="s">
        <v>41</v>
      </c>
      <c r="X3690" s="1" t="s">
        <v>41</v>
      </c>
      <c r="Y3690" s="1" t="s">
        <v>41</v>
      </c>
      <c r="Z3690" s="1" t="s">
        <v>41</v>
      </c>
      <c r="AA3690" s="1" t="s">
        <v>71</v>
      </c>
      <c r="AB3690" s="1" t="s">
        <v>41</v>
      </c>
      <c r="AC3690" s="1" t="s">
        <v>44</v>
      </c>
      <c r="AD3690" s="7">
        <v>25.25</v>
      </c>
      <c r="AE3690" s="7">
        <v>274.7</v>
      </c>
      <c r="AF3690" s="7">
        <v>0</v>
      </c>
      <c r="AG3690" s="7">
        <v>0</v>
      </c>
      <c r="AH3690" s="7">
        <v>475.08</v>
      </c>
      <c r="AI3690" s="7">
        <v>749.78</v>
      </c>
      <c r="AJ3690" s="7">
        <f t="shared" si="230"/>
        <v>62.481666666666662</v>
      </c>
      <c r="AK3690" s="7" t="s">
        <v>8249</v>
      </c>
      <c r="AL3690" s="1" t="s">
        <v>45</v>
      </c>
      <c r="AM3690" s="1">
        <f t="shared" si="231"/>
        <v>0</v>
      </c>
      <c r="AN3690" s="1" t="s">
        <v>8232</v>
      </c>
      <c r="AO3690" s="1" t="s">
        <v>108</v>
      </c>
      <c r="AP3690" s="4">
        <f>1</f>
        <v>1</v>
      </c>
    </row>
    <row r="3691" spans="1:42" x14ac:dyDescent="0.3">
      <c r="A3691" s="1" t="s">
        <v>4840</v>
      </c>
      <c r="B3691" s="1" t="s">
        <v>47</v>
      </c>
      <c r="C3691" s="4">
        <v>66</v>
      </c>
      <c r="D3691" s="4" t="str">
        <f t="shared" si="228"/>
        <v>Senior Citizen</v>
      </c>
      <c r="E3691" s="1" t="s">
        <v>3</v>
      </c>
      <c r="F3691" s="1" t="s">
        <v>8254</v>
      </c>
      <c r="G3691" s="1" t="s">
        <v>950</v>
      </c>
      <c r="H3691" s="1">
        <v>93631</v>
      </c>
      <c r="I3691" s="4">
        <v>10</v>
      </c>
      <c r="J3691" s="4">
        <v>57</v>
      </c>
      <c r="K3691" s="4" t="str">
        <f t="shared" si="229"/>
        <v>Veteran</v>
      </c>
      <c r="L3691" s="1" t="s">
        <v>40</v>
      </c>
      <c r="M3691" s="1" t="s">
        <v>38</v>
      </c>
      <c r="N3691" s="7">
        <v>46.62</v>
      </c>
      <c r="O3691" s="1" t="s">
        <v>41</v>
      </c>
      <c r="P3691" s="1" t="s">
        <v>38</v>
      </c>
      <c r="Q3691" s="1" t="s">
        <v>53</v>
      </c>
      <c r="R3691" s="7">
        <v>4</v>
      </c>
      <c r="S3691" s="1" t="s">
        <v>41</v>
      </c>
      <c r="T3691" s="1" t="s">
        <v>38</v>
      </c>
      <c r="U3691" s="1" t="s">
        <v>38</v>
      </c>
      <c r="V3691" s="1" t="s">
        <v>41</v>
      </c>
      <c r="W3691" s="1" t="s">
        <v>38</v>
      </c>
      <c r="X3691" s="1" t="s">
        <v>41</v>
      </c>
      <c r="Y3691" s="1" t="s">
        <v>41</v>
      </c>
      <c r="Z3691" s="1" t="s">
        <v>38</v>
      </c>
      <c r="AA3691" s="1" t="s">
        <v>43</v>
      </c>
      <c r="AB3691" s="1" t="s">
        <v>38</v>
      </c>
      <c r="AC3691" s="1" t="s">
        <v>54</v>
      </c>
      <c r="AD3691" s="7">
        <v>90.65</v>
      </c>
      <c r="AE3691" s="7">
        <v>5199.8</v>
      </c>
      <c r="AF3691" s="7">
        <v>0</v>
      </c>
      <c r="AG3691" s="7">
        <v>0</v>
      </c>
      <c r="AH3691" s="7">
        <v>2657.34</v>
      </c>
      <c r="AI3691" s="7">
        <v>7857.14</v>
      </c>
      <c r="AJ3691" s="7">
        <f t="shared" si="230"/>
        <v>137.84456140350878</v>
      </c>
      <c r="AK3691" s="7" t="s">
        <v>8247</v>
      </c>
      <c r="AL3691" s="1" t="s">
        <v>45</v>
      </c>
      <c r="AM3691" s="1">
        <f t="shared" si="231"/>
        <v>0</v>
      </c>
      <c r="AN3691" s="1" t="s">
        <v>8232</v>
      </c>
      <c r="AO3691" s="1" t="s">
        <v>108</v>
      </c>
      <c r="AP3691" s="4">
        <f>1</f>
        <v>1</v>
      </c>
    </row>
    <row r="3692" spans="1:42" x14ac:dyDescent="0.3">
      <c r="A3692" s="1" t="s">
        <v>4841</v>
      </c>
      <c r="B3692" s="1" t="s">
        <v>47</v>
      </c>
      <c r="C3692" s="4">
        <v>50</v>
      </c>
      <c r="D3692" s="4" t="str">
        <f t="shared" si="228"/>
        <v>Adult</v>
      </c>
      <c r="E3692" s="1" t="s">
        <v>3</v>
      </c>
      <c r="F3692" s="1" t="s">
        <v>8257</v>
      </c>
      <c r="G3692" s="1" t="s">
        <v>151</v>
      </c>
      <c r="H3692" s="1">
        <v>94538</v>
      </c>
      <c r="I3692" s="4">
        <v>5</v>
      </c>
      <c r="J3692" s="4">
        <v>35</v>
      </c>
      <c r="K3692" s="4" t="str">
        <f t="shared" si="229"/>
        <v>Loyal</v>
      </c>
      <c r="L3692" s="1" t="s">
        <v>127</v>
      </c>
      <c r="M3692" s="1" t="s">
        <v>38</v>
      </c>
      <c r="N3692" s="7">
        <v>1.53</v>
      </c>
      <c r="O3692" s="1" t="s">
        <v>41</v>
      </c>
      <c r="P3692" s="1" t="s">
        <v>38</v>
      </c>
      <c r="Q3692" s="1" t="s">
        <v>53</v>
      </c>
      <c r="R3692" s="7">
        <v>57</v>
      </c>
      <c r="S3692" s="1" t="s">
        <v>41</v>
      </c>
      <c r="T3692" s="1" t="s">
        <v>38</v>
      </c>
      <c r="U3692" s="1" t="s">
        <v>41</v>
      </c>
      <c r="V3692" s="1" t="s">
        <v>38</v>
      </c>
      <c r="W3692" s="1" t="s">
        <v>38</v>
      </c>
      <c r="X3692" s="1" t="s">
        <v>41</v>
      </c>
      <c r="Y3692" s="1" t="s">
        <v>41</v>
      </c>
      <c r="Z3692" s="1" t="s">
        <v>38</v>
      </c>
      <c r="AA3692" s="1" t="s">
        <v>43</v>
      </c>
      <c r="AB3692" s="1" t="s">
        <v>38</v>
      </c>
      <c r="AC3692" s="1" t="s">
        <v>54</v>
      </c>
      <c r="AD3692" s="7">
        <v>89.7</v>
      </c>
      <c r="AE3692" s="7">
        <v>3165.6</v>
      </c>
      <c r="AF3692" s="7">
        <v>0</v>
      </c>
      <c r="AG3692" s="7">
        <v>0</v>
      </c>
      <c r="AH3692" s="7">
        <v>53.55</v>
      </c>
      <c r="AI3692" s="7">
        <v>3219.15</v>
      </c>
      <c r="AJ3692" s="7">
        <f t="shared" si="230"/>
        <v>91.97571428571429</v>
      </c>
      <c r="AK3692" s="7" t="s">
        <v>8249</v>
      </c>
      <c r="AL3692" s="1" t="s">
        <v>45</v>
      </c>
      <c r="AM3692" s="1">
        <f t="shared" si="231"/>
        <v>0</v>
      </c>
      <c r="AN3692" s="1" t="s">
        <v>8232</v>
      </c>
      <c r="AO3692" s="1" t="s">
        <v>108</v>
      </c>
      <c r="AP3692" s="4">
        <f>1</f>
        <v>1</v>
      </c>
    </row>
    <row r="3693" spans="1:42" x14ac:dyDescent="0.3">
      <c r="A3693" s="1" t="s">
        <v>4842</v>
      </c>
      <c r="B3693" s="1" t="s">
        <v>47</v>
      </c>
      <c r="C3693" s="4">
        <v>64</v>
      </c>
      <c r="D3693" s="4" t="str">
        <f t="shared" si="228"/>
        <v>Senior Citizen</v>
      </c>
      <c r="E3693" s="1" t="s">
        <v>8253</v>
      </c>
      <c r="F3693" s="1" t="s">
        <v>8256</v>
      </c>
      <c r="G3693" s="1" t="s">
        <v>4685</v>
      </c>
      <c r="H3693" s="1">
        <v>95627</v>
      </c>
      <c r="I3693" s="4">
        <v>0</v>
      </c>
      <c r="J3693" s="4">
        <v>33</v>
      </c>
      <c r="K3693" s="4" t="str">
        <f t="shared" si="229"/>
        <v>Loyal</v>
      </c>
      <c r="L3693" s="1" t="s">
        <v>40</v>
      </c>
      <c r="M3693" s="1" t="s">
        <v>41</v>
      </c>
      <c r="N3693" s="7">
        <v>25.420517214274568</v>
      </c>
      <c r="O3693" s="1" t="s">
        <v>41</v>
      </c>
      <c r="P3693" s="1" t="s">
        <v>38</v>
      </c>
      <c r="Q3693" s="1" t="s">
        <v>42</v>
      </c>
      <c r="R3693" s="7">
        <v>12</v>
      </c>
      <c r="S3693" s="1" t="s">
        <v>38</v>
      </c>
      <c r="T3693" s="1" t="s">
        <v>41</v>
      </c>
      <c r="U3693" s="1" t="s">
        <v>41</v>
      </c>
      <c r="V3693" s="1" t="s">
        <v>38</v>
      </c>
      <c r="W3693" s="1" t="s">
        <v>41</v>
      </c>
      <c r="X3693" s="1" t="s">
        <v>41</v>
      </c>
      <c r="Y3693" s="1" t="s">
        <v>41</v>
      </c>
      <c r="Z3693" s="1" t="s">
        <v>38</v>
      </c>
      <c r="AA3693" s="1" t="s">
        <v>43</v>
      </c>
      <c r="AB3693" s="1" t="s">
        <v>41</v>
      </c>
      <c r="AC3693" s="1" t="s">
        <v>44</v>
      </c>
      <c r="AD3693" s="7">
        <v>34.049999999999997</v>
      </c>
      <c r="AE3693" s="7">
        <v>1113.95</v>
      </c>
      <c r="AF3693" s="7">
        <v>0</v>
      </c>
      <c r="AG3693" s="7">
        <v>0</v>
      </c>
      <c r="AH3693" s="7">
        <v>0</v>
      </c>
      <c r="AI3693" s="7">
        <v>1113.95</v>
      </c>
      <c r="AJ3693" s="7">
        <f t="shared" si="230"/>
        <v>33.756060606060608</v>
      </c>
      <c r="AK3693" s="7" t="s">
        <v>8246</v>
      </c>
      <c r="AL3693" s="1" t="s">
        <v>45</v>
      </c>
      <c r="AM3693" s="1">
        <f t="shared" si="231"/>
        <v>0</v>
      </c>
      <c r="AN3693" s="1" t="s">
        <v>8232</v>
      </c>
      <c r="AO3693" s="1" t="s">
        <v>108</v>
      </c>
      <c r="AP3693" s="4">
        <f>1</f>
        <v>1</v>
      </c>
    </row>
    <row r="3694" spans="1:42" x14ac:dyDescent="0.3">
      <c r="A3694" s="1" t="s">
        <v>4843</v>
      </c>
      <c r="B3694" s="1" t="s">
        <v>47</v>
      </c>
      <c r="C3694" s="4">
        <v>60</v>
      </c>
      <c r="D3694" s="4" t="str">
        <f t="shared" si="228"/>
        <v>Senior Citizen</v>
      </c>
      <c r="E3694" s="1" t="s">
        <v>3</v>
      </c>
      <c r="F3694" s="1" t="s">
        <v>8255</v>
      </c>
      <c r="G3694" s="1" t="s">
        <v>2339</v>
      </c>
      <c r="H3694" s="1">
        <v>92275</v>
      </c>
      <c r="I3694" s="4">
        <v>1</v>
      </c>
      <c r="J3694" s="4">
        <v>62</v>
      </c>
      <c r="K3694" s="4" t="str">
        <f t="shared" si="229"/>
        <v>Veteran</v>
      </c>
      <c r="L3694" s="1" t="s">
        <v>40</v>
      </c>
      <c r="M3694" s="1" t="s">
        <v>38</v>
      </c>
      <c r="N3694" s="7">
        <v>16.48</v>
      </c>
      <c r="O3694" s="1" t="s">
        <v>38</v>
      </c>
      <c r="P3694" s="1" t="s">
        <v>41</v>
      </c>
      <c r="Q3694" s="1" t="s">
        <v>8232</v>
      </c>
      <c r="R3694" s="7">
        <v>0</v>
      </c>
      <c r="S3694" s="1" t="s">
        <v>41</v>
      </c>
      <c r="T3694" s="1" t="s">
        <v>41</v>
      </c>
      <c r="U3694" s="1" t="s">
        <v>41</v>
      </c>
      <c r="V3694" s="1" t="s">
        <v>41</v>
      </c>
      <c r="W3694" s="1" t="s">
        <v>41</v>
      </c>
      <c r="X3694" s="1" t="s">
        <v>41</v>
      </c>
      <c r="Y3694" s="1" t="s">
        <v>41</v>
      </c>
      <c r="Z3694" s="1" t="s">
        <v>41</v>
      </c>
      <c r="AA3694" s="1" t="s">
        <v>43</v>
      </c>
      <c r="AB3694" s="1" t="s">
        <v>41</v>
      </c>
      <c r="AC3694" s="1" t="s">
        <v>54</v>
      </c>
      <c r="AD3694" s="7">
        <v>24.8</v>
      </c>
      <c r="AE3694" s="7">
        <v>1476.25</v>
      </c>
      <c r="AF3694" s="7">
        <v>0</v>
      </c>
      <c r="AG3694" s="7">
        <v>0</v>
      </c>
      <c r="AH3694" s="7">
        <v>1021.76</v>
      </c>
      <c r="AI3694" s="7">
        <v>2498.0100000000002</v>
      </c>
      <c r="AJ3694" s="7">
        <f t="shared" si="230"/>
        <v>40.290483870967748</v>
      </c>
      <c r="AK3694" s="7" t="s">
        <v>8246</v>
      </c>
      <c r="AL3694" s="1" t="s">
        <v>45</v>
      </c>
      <c r="AM3694" s="1">
        <f t="shared" si="231"/>
        <v>0</v>
      </c>
      <c r="AN3694" s="1" t="s">
        <v>8232</v>
      </c>
      <c r="AO3694" s="1" t="s">
        <v>108</v>
      </c>
      <c r="AP3694" s="4">
        <f>1</f>
        <v>1</v>
      </c>
    </row>
    <row r="3695" spans="1:42" x14ac:dyDescent="0.3">
      <c r="A3695" s="1" t="s">
        <v>4844</v>
      </c>
      <c r="B3695" s="1" t="s">
        <v>47</v>
      </c>
      <c r="C3695" s="4">
        <v>53</v>
      </c>
      <c r="D3695" s="4" t="str">
        <f t="shared" si="228"/>
        <v>Senior Citizen</v>
      </c>
      <c r="E3695" s="1" t="s">
        <v>8253</v>
      </c>
      <c r="F3695" s="1" t="s">
        <v>8254</v>
      </c>
      <c r="G3695" s="1" t="s">
        <v>1324</v>
      </c>
      <c r="H3695" s="1">
        <v>91306</v>
      </c>
      <c r="I3695" s="4">
        <v>0</v>
      </c>
      <c r="J3695" s="4">
        <v>25</v>
      </c>
      <c r="K3695" s="4" t="str">
        <f t="shared" si="229"/>
        <v>Loyal</v>
      </c>
      <c r="L3695" s="1" t="s">
        <v>127</v>
      </c>
      <c r="M3695" s="1" t="s">
        <v>38</v>
      </c>
      <c r="N3695" s="7">
        <v>17.3</v>
      </c>
      <c r="O3695" s="1" t="s">
        <v>41</v>
      </c>
      <c r="P3695" s="1" t="s">
        <v>38</v>
      </c>
      <c r="Q3695" s="1" t="s">
        <v>53</v>
      </c>
      <c r="R3695" s="7">
        <v>26</v>
      </c>
      <c r="S3695" s="1" t="s">
        <v>38</v>
      </c>
      <c r="T3695" s="1" t="s">
        <v>41</v>
      </c>
      <c r="U3695" s="1" t="s">
        <v>41</v>
      </c>
      <c r="V3695" s="1" t="s">
        <v>41</v>
      </c>
      <c r="W3695" s="1" t="s">
        <v>41</v>
      </c>
      <c r="X3695" s="1" t="s">
        <v>41</v>
      </c>
      <c r="Y3695" s="1" t="s">
        <v>41</v>
      </c>
      <c r="Z3695" s="1" t="s">
        <v>38</v>
      </c>
      <c r="AA3695" s="1" t="s">
        <v>49</v>
      </c>
      <c r="AB3695" s="1" t="s">
        <v>41</v>
      </c>
      <c r="AC3695" s="1" t="s">
        <v>54</v>
      </c>
      <c r="AD3695" s="7">
        <v>74.3</v>
      </c>
      <c r="AE3695" s="7">
        <v>1952.25</v>
      </c>
      <c r="AF3695" s="7">
        <v>40.54</v>
      </c>
      <c r="AG3695" s="7">
        <v>0</v>
      </c>
      <c r="AH3695" s="7">
        <v>432.5</v>
      </c>
      <c r="AI3695" s="7">
        <v>2344.21</v>
      </c>
      <c r="AJ3695" s="7">
        <f t="shared" si="230"/>
        <v>93.7684</v>
      </c>
      <c r="AK3695" s="7" t="s">
        <v>8249</v>
      </c>
      <c r="AL3695" s="1" t="s">
        <v>45</v>
      </c>
      <c r="AM3695" s="1">
        <f t="shared" si="231"/>
        <v>0</v>
      </c>
      <c r="AN3695" s="1" t="s">
        <v>8232</v>
      </c>
      <c r="AO3695" s="1" t="s">
        <v>108</v>
      </c>
      <c r="AP3695" s="4">
        <f>1</f>
        <v>1</v>
      </c>
    </row>
    <row r="3696" spans="1:42" x14ac:dyDescent="0.3">
      <c r="A3696" s="1" t="s">
        <v>4845</v>
      </c>
      <c r="B3696" s="1" t="s">
        <v>37</v>
      </c>
      <c r="C3696" s="4">
        <v>56</v>
      </c>
      <c r="D3696" s="4" t="str">
        <f t="shared" si="228"/>
        <v>Senior Citizen</v>
      </c>
      <c r="E3696" s="1" t="s">
        <v>3</v>
      </c>
      <c r="F3696" s="1" t="s">
        <v>8254</v>
      </c>
      <c r="G3696" s="1" t="s">
        <v>859</v>
      </c>
      <c r="H3696" s="1">
        <v>95462</v>
      </c>
      <c r="I3696" s="4">
        <v>1</v>
      </c>
      <c r="J3696" s="4">
        <v>26</v>
      </c>
      <c r="K3696" s="4" t="str">
        <f t="shared" si="229"/>
        <v>Loyal</v>
      </c>
      <c r="L3696" s="1" t="s">
        <v>40</v>
      </c>
      <c r="M3696" s="1" t="s">
        <v>38</v>
      </c>
      <c r="N3696" s="7">
        <v>42.26</v>
      </c>
      <c r="O3696" s="1" t="s">
        <v>41</v>
      </c>
      <c r="P3696" s="1" t="s">
        <v>38</v>
      </c>
      <c r="Q3696" s="1" t="s">
        <v>53</v>
      </c>
      <c r="R3696" s="7">
        <v>2</v>
      </c>
      <c r="S3696" s="1" t="s">
        <v>41</v>
      </c>
      <c r="T3696" s="1" t="s">
        <v>41</v>
      </c>
      <c r="U3696" s="1" t="s">
        <v>41</v>
      </c>
      <c r="V3696" s="1" t="s">
        <v>38</v>
      </c>
      <c r="W3696" s="1" t="s">
        <v>41</v>
      </c>
      <c r="X3696" s="1" t="s">
        <v>38</v>
      </c>
      <c r="Y3696" s="1" t="s">
        <v>38</v>
      </c>
      <c r="Z3696" s="1" t="s">
        <v>38</v>
      </c>
      <c r="AA3696" s="1" t="s">
        <v>49</v>
      </c>
      <c r="AB3696" s="1" t="s">
        <v>41</v>
      </c>
      <c r="AC3696" s="1" t="s">
        <v>44</v>
      </c>
      <c r="AD3696" s="7">
        <v>85.9</v>
      </c>
      <c r="AE3696" s="7">
        <v>2196.4499999999998</v>
      </c>
      <c r="AF3696" s="7">
        <v>0</v>
      </c>
      <c r="AG3696" s="7">
        <v>0</v>
      </c>
      <c r="AH3696" s="7">
        <v>1098.76</v>
      </c>
      <c r="AI3696" s="7">
        <v>3295.21</v>
      </c>
      <c r="AJ3696" s="7">
        <f t="shared" si="230"/>
        <v>126.73884615384615</v>
      </c>
      <c r="AK3696" s="7" t="s">
        <v>8247</v>
      </c>
      <c r="AL3696" s="1" t="s">
        <v>45</v>
      </c>
      <c r="AM3696" s="1">
        <f t="shared" si="231"/>
        <v>0</v>
      </c>
      <c r="AN3696" s="1" t="s">
        <v>8232</v>
      </c>
      <c r="AO3696" s="1" t="s">
        <v>108</v>
      </c>
      <c r="AP3696" s="4">
        <f>1</f>
        <v>1</v>
      </c>
    </row>
    <row r="3697" spans="1:42" x14ac:dyDescent="0.3">
      <c r="A3697" s="1" t="s">
        <v>4846</v>
      </c>
      <c r="B3697" s="1" t="s">
        <v>37</v>
      </c>
      <c r="C3697" s="4">
        <v>56</v>
      </c>
      <c r="D3697" s="4" t="str">
        <f t="shared" si="228"/>
        <v>Senior Citizen</v>
      </c>
      <c r="E3697" s="1" t="s">
        <v>8253</v>
      </c>
      <c r="F3697" s="1" t="s">
        <v>8256</v>
      </c>
      <c r="G3697" s="1" t="s">
        <v>3139</v>
      </c>
      <c r="H3697" s="1">
        <v>94525</v>
      </c>
      <c r="I3697" s="4">
        <v>0</v>
      </c>
      <c r="J3697" s="4">
        <v>39</v>
      </c>
      <c r="K3697" s="4" t="str">
        <f t="shared" si="229"/>
        <v>Loyal</v>
      </c>
      <c r="L3697" s="1" t="s">
        <v>40</v>
      </c>
      <c r="M3697" s="1" t="s">
        <v>41</v>
      </c>
      <c r="N3697" s="7">
        <v>25.420517214274568</v>
      </c>
      <c r="O3697" s="1" t="s">
        <v>41</v>
      </c>
      <c r="P3697" s="1" t="s">
        <v>38</v>
      </c>
      <c r="Q3697" s="1" t="s">
        <v>77</v>
      </c>
      <c r="R3697" s="7">
        <v>24</v>
      </c>
      <c r="S3697" s="1" t="s">
        <v>41</v>
      </c>
      <c r="T3697" s="1" t="s">
        <v>41</v>
      </c>
      <c r="U3697" s="1" t="s">
        <v>38</v>
      </c>
      <c r="V3697" s="1" t="s">
        <v>41</v>
      </c>
      <c r="W3697" s="1" t="s">
        <v>41</v>
      </c>
      <c r="X3697" s="1" t="s">
        <v>41</v>
      </c>
      <c r="Y3697" s="1" t="s">
        <v>41</v>
      </c>
      <c r="Z3697" s="1" t="s">
        <v>41</v>
      </c>
      <c r="AA3697" s="1" t="s">
        <v>49</v>
      </c>
      <c r="AB3697" s="1" t="s">
        <v>41</v>
      </c>
      <c r="AC3697" s="1" t="s">
        <v>44</v>
      </c>
      <c r="AD3697" s="7">
        <v>30.1</v>
      </c>
      <c r="AE3697" s="7">
        <v>1131.3</v>
      </c>
      <c r="AF3697" s="7">
        <v>0</v>
      </c>
      <c r="AG3697" s="7">
        <v>150</v>
      </c>
      <c r="AH3697" s="7">
        <v>0</v>
      </c>
      <c r="AI3697" s="7">
        <v>1281.3</v>
      </c>
      <c r="AJ3697" s="7">
        <f t="shared" si="230"/>
        <v>32.853846153846156</v>
      </c>
      <c r="AK3697" s="7" t="s">
        <v>8246</v>
      </c>
      <c r="AL3697" s="1" t="s">
        <v>55</v>
      </c>
      <c r="AM3697" s="1">
        <f t="shared" si="231"/>
        <v>1</v>
      </c>
      <c r="AN3697" s="1" t="s">
        <v>61</v>
      </c>
      <c r="AO3697" s="1" t="s">
        <v>65</v>
      </c>
      <c r="AP3697" s="4">
        <f>1</f>
        <v>1</v>
      </c>
    </row>
    <row r="3698" spans="1:42" x14ac:dyDescent="0.3">
      <c r="A3698" s="1" t="s">
        <v>4847</v>
      </c>
      <c r="B3698" s="1" t="s">
        <v>37</v>
      </c>
      <c r="C3698" s="4">
        <v>55</v>
      </c>
      <c r="D3698" s="4" t="str">
        <f t="shared" si="228"/>
        <v>Senior Citizen</v>
      </c>
      <c r="E3698" s="1" t="s">
        <v>8253</v>
      </c>
      <c r="F3698" s="1" t="s">
        <v>8254</v>
      </c>
      <c r="G3698" s="1" t="s">
        <v>4169</v>
      </c>
      <c r="H3698" s="1">
        <v>96058</v>
      </c>
      <c r="I3698" s="4">
        <v>0</v>
      </c>
      <c r="J3698" s="4">
        <v>34</v>
      </c>
      <c r="K3698" s="4" t="str">
        <f t="shared" si="229"/>
        <v>Loyal</v>
      </c>
      <c r="L3698" s="1" t="s">
        <v>40</v>
      </c>
      <c r="M3698" s="1" t="s">
        <v>38</v>
      </c>
      <c r="N3698" s="7">
        <v>45.56</v>
      </c>
      <c r="O3698" s="1" t="s">
        <v>41</v>
      </c>
      <c r="P3698" s="1" t="s">
        <v>38</v>
      </c>
      <c r="Q3698" s="1" t="s">
        <v>77</v>
      </c>
      <c r="R3698" s="7">
        <v>7</v>
      </c>
      <c r="S3698" s="1" t="s">
        <v>38</v>
      </c>
      <c r="T3698" s="1" t="s">
        <v>38</v>
      </c>
      <c r="U3698" s="1" t="s">
        <v>41</v>
      </c>
      <c r="V3698" s="1" t="s">
        <v>41</v>
      </c>
      <c r="W3698" s="1" t="s">
        <v>41</v>
      </c>
      <c r="X3698" s="1" t="s">
        <v>38</v>
      </c>
      <c r="Y3698" s="1" t="s">
        <v>38</v>
      </c>
      <c r="Z3698" s="1" t="s">
        <v>38</v>
      </c>
      <c r="AA3698" s="1" t="s">
        <v>43</v>
      </c>
      <c r="AB3698" s="1" t="s">
        <v>41</v>
      </c>
      <c r="AC3698" s="1" t="s">
        <v>54</v>
      </c>
      <c r="AD3698" s="7">
        <v>64.349999999999994</v>
      </c>
      <c r="AE3698" s="7">
        <v>2053.0500000000002</v>
      </c>
      <c r="AF3698" s="7">
        <v>46.39</v>
      </c>
      <c r="AG3698" s="7">
        <v>0</v>
      </c>
      <c r="AH3698" s="7">
        <v>1549.04</v>
      </c>
      <c r="AI3698" s="7">
        <v>3555.7</v>
      </c>
      <c r="AJ3698" s="7">
        <f t="shared" si="230"/>
        <v>104.57941176470588</v>
      </c>
      <c r="AK3698" s="7" t="s">
        <v>8247</v>
      </c>
      <c r="AL3698" s="1" t="s">
        <v>45</v>
      </c>
      <c r="AM3698" s="1">
        <f t="shared" si="231"/>
        <v>0</v>
      </c>
      <c r="AN3698" s="1" t="s">
        <v>8232</v>
      </c>
      <c r="AO3698" s="1" t="s">
        <v>108</v>
      </c>
      <c r="AP3698" s="4">
        <f>1</f>
        <v>1</v>
      </c>
    </row>
    <row r="3699" spans="1:42" x14ac:dyDescent="0.3">
      <c r="A3699" s="1" t="s">
        <v>4848</v>
      </c>
      <c r="B3699" s="1" t="s">
        <v>37</v>
      </c>
      <c r="C3699" s="4">
        <v>32</v>
      </c>
      <c r="D3699" s="4" t="str">
        <f t="shared" si="228"/>
        <v>Adult</v>
      </c>
      <c r="E3699" s="1" t="s">
        <v>3</v>
      </c>
      <c r="F3699" s="1" t="s">
        <v>8256</v>
      </c>
      <c r="G3699" s="1" t="s">
        <v>3498</v>
      </c>
      <c r="H3699" s="1">
        <v>91214</v>
      </c>
      <c r="I3699" s="4">
        <v>4</v>
      </c>
      <c r="J3699" s="4">
        <v>49</v>
      </c>
      <c r="K3699" s="4" t="str">
        <f t="shared" si="229"/>
        <v>Veteran</v>
      </c>
      <c r="L3699" s="1" t="s">
        <v>40</v>
      </c>
      <c r="M3699" s="1" t="s">
        <v>38</v>
      </c>
      <c r="N3699" s="7">
        <v>33.07</v>
      </c>
      <c r="O3699" s="1" t="s">
        <v>41</v>
      </c>
      <c r="P3699" s="1" t="s">
        <v>38</v>
      </c>
      <c r="Q3699" s="1" t="s">
        <v>77</v>
      </c>
      <c r="R3699" s="7">
        <v>23</v>
      </c>
      <c r="S3699" s="1" t="s">
        <v>38</v>
      </c>
      <c r="T3699" s="1" t="s">
        <v>38</v>
      </c>
      <c r="U3699" s="1" t="s">
        <v>38</v>
      </c>
      <c r="V3699" s="1" t="s">
        <v>38</v>
      </c>
      <c r="W3699" s="1" t="s">
        <v>38</v>
      </c>
      <c r="X3699" s="1" t="s">
        <v>38</v>
      </c>
      <c r="Y3699" s="1" t="s">
        <v>38</v>
      </c>
      <c r="Z3699" s="1" t="s">
        <v>38</v>
      </c>
      <c r="AA3699" s="1" t="s">
        <v>43</v>
      </c>
      <c r="AB3699" s="1" t="s">
        <v>38</v>
      </c>
      <c r="AC3699" s="1" t="s">
        <v>44</v>
      </c>
      <c r="AD3699" s="7">
        <v>87.2</v>
      </c>
      <c r="AE3699" s="7">
        <v>4345</v>
      </c>
      <c r="AF3699" s="7">
        <v>0</v>
      </c>
      <c r="AG3699" s="7">
        <v>0</v>
      </c>
      <c r="AH3699" s="7">
        <v>1620.43</v>
      </c>
      <c r="AI3699" s="7">
        <v>5965.43</v>
      </c>
      <c r="AJ3699" s="7">
        <f t="shared" si="230"/>
        <v>121.74346938775511</v>
      </c>
      <c r="AK3699" s="7" t="s">
        <v>8247</v>
      </c>
      <c r="AL3699" s="1" t="s">
        <v>45</v>
      </c>
      <c r="AM3699" s="1">
        <f t="shared" si="231"/>
        <v>0</v>
      </c>
      <c r="AN3699" s="1" t="s">
        <v>8232</v>
      </c>
      <c r="AO3699" s="1" t="s">
        <v>108</v>
      </c>
      <c r="AP3699" s="4">
        <f>1</f>
        <v>1</v>
      </c>
    </row>
    <row r="3700" spans="1:42" x14ac:dyDescent="0.3">
      <c r="A3700" s="1" t="s">
        <v>4849</v>
      </c>
      <c r="B3700" s="1" t="s">
        <v>47</v>
      </c>
      <c r="C3700" s="4">
        <v>50</v>
      </c>
      <c r="D3700" s="4" t="str">
        <f t="shared" si="228"/>
        <v>Adult</v>
      </c>
      <c r="E3700" s="1" t="s">
        <v>8253</v>
      </c>
      <c r="F3700" s="1" t="s">
        <v>8254</v>
      </c>
      <c r="G3700" s="1" t="s">
        <v>48</v>
      </c>
      <c r="H3700" s="1">
        <v>91205</v>
      </c>
      <c r="I3700" s="4">
        <v>0</v>
      </c>
      <c r="J3700" s="4">
        <v>19</v>
      </c>
      <c r="K3700" s="4" t="str">
        <f t="shared" si="229"/>
        <v>Loyal</v>
      </c>
      <c r="L3700" s="1" t="s">
        <v>40</v>
      </c>
      <c r="M3700" s="1" t="s">
        <v>41</v>
      </c>
      <c r="N3700" s="7">
        <v>25.420517214274568</v>
      </c>
      <c r="O3700" s="1" t="s">
        <v>41</v>
      </c>
      <c r="P3700" s="1" t="s">
        <v>38</v>
      </c>
      <c r="Q3700" s="1" t="s">
        <v>77</v>
      </c>
      <c r="R3700" s="7">
        <v>21</v>
      </c>
      <c r="S3700" s="1" t="s">
        <v>41</v>
      </c>
      <c r="T3700" s="1" t="s">
        <v>41</v>
      </c>
      <c r="U3700" s="1" t="s">
        <v>38</v>
      </c>
      <c r="V3700" s="1" t="s">
        <v>41</v>
      </c>
      <c r="W3700" s="1" t="s">
        <v>38</v>
      </c>
      <c r="X3700" s="1" t="s">
        <v>41</v>
      </c>
      <c r="Y3700" s="1" t="s">
        <v>41</v>
      </c>
      <c r="Z3700" s="1" t="s">
        <v>38</v>
      </c>
      <c r="AA3700" s="1" t="s">
        <v>49</v>
      </c>
      <c r="AB3700" s="1" t="s">
        <v>38</v>
      </c>
      <c r="AC3700" s="1" t="s">
        <v>54</v>
      </c>
      <c r="AD3700" s="7">
        <v>39.65</v>
      </c>
      <c r="AE3700" s="7">
        <v>733.35</v>
      </c>
      <c r="AF3700" s="7">
        <v>0</v>
      </c>
      <c r="AG3700" s="7">
        <v>0</v>
      </c>
      <c r="AH3700" s="7">
        <v>0</v>
      </c>
      <c r="AI3700" s="7">
        <v>733.35</v>
      </c>
      <c r="AJ3700" s="7">
        <f t="shared" si="230"/>
        <v>38.597368421052636</v>
      </c>
      <c r="AK3700" s="7" t="s">
        <v>8246</v>
      </c>
      <c r="AL3700" s="1" t="s">
        <v>55</v>
      </c>
      <c r="AM3700" s="1">
        <f t="shared" si="231"/>
        <v>1</v>
      </c>
      <c r="AN3700" s="1" t="s">
        <v>56</v>
      </c>
      <c r="AO3700" s="1" t="s">
        <v>57</v>
      </c>
      <c r="AP3700" s="4">
        <f>1</f>
        <v>1</v>
      </c>
    </row>
    <row r="3701" spans="1:42" x14ac:dyDescent="0.3">
      <c r="A3701" s="1" t="s">
        <v>4850</v>
      </c>
      <c r="B3701" s="1" t="s">
        <v>47</v>
      </c>
      <c r="C3701" s="4">
        <v>64</v>
      </c>
      <c r="D3701" s="4" t="str">
        <f t="shared" si="228"/>
        <v>Senior Citizen</v>
      </c>
      <c r="E3701" s="1" t="s">
        <v>8253</v>
      </c>
      <c r="F3701" s="1" t="s">
        <v>8254</v>
      </c>
      <c r="G3701" s="1" t="s">
        <v>3043</v>
      </c>
      <c r="H3701" s="1">
        <v>91354</v>
      </c>
      <c r="I3701" s="4">
        <v>0</v>
      </c>
      <c r="J3701" s="4">
        <v>17</v>
      </c>
      <c r="K3701" s="4" t="str">
        <f t="shared" si="229"/>
        <v>Loyal</v>
      </c>
      <c r="L3701" s="1" t="s">
        <v>40</v>
      </c>
      <c r="M3701" s="1" t="s">
        <v>38</v>
      </c>
      <c r="N3701" s="7">
        <v>33.68</v>
      </c>
      <c r="O3701" s="1" t="s">
        <v>41</v>
      </c>
      <c r="P3701" s="1" t="s">
        <v>38</v>
      </c>
      <c r="Q3701" s="1" t="s">
        <v>77</v>
      </c>
      <c r="R3701" s="7">
        <v>14</v>
      </c>
      <c r="S3701" s="1" t="s">
        <v>38</v>
      </c>
      <c r="T3701" s="1" t="s">
        <v>38</v>
      </c>
      <c r="U3701" s="1" t="s">
        <v>41</v>
      </c>
      <c r="V3701" s="1" t="s">
        <v>41</v>
      </c>
      <c r="W3701" s="1" t="s">
        <v>41</v>
      </c>
      <c r="X3701" s="1" t="s">
        <v>41</v>
      </c>
      <c r="Y3701" s="1" t="s">
        <v>41</v>
      </c>
      <c r="Z3701" s="1" t="s">
        <v>38</v>
      </c>
      <c r="AA3701" s="1" t="s">
        <v>49</v>
      </c>
      <c r="AB3701" s="1" t="s">
        <v>38</v>
      </c>
      <c r="AC3701" s="1" t="s">
        <v>44</v>
      </c>
      <c r="AD3701" s="7">
        <v>55.5</v>
      </c>
      <c r="AE3701" s="7">
        <v>934.15</v>
      </c>
      <c r="AF3701" s="7">
        <v>0</v>
      </c>
      <c r="AG3701" s="7">
        <v>0</v>
      </c>
      <c r="AH3701" s="7">
        <v>572.55999999999995</v>
      </c>
      <c r="AI3701" s="7">
        <v>1506.71</v>
      </c>
      <c r="AJ3701" s="7">
        <f t="shared" si="230"/>
        <v>88.63</v>
      </c>
      <c r="AK3701" s="7" t="s">
        <v>8249</v>
      </c>
      <c r="AL3701" s="1" t="s">
        <v>45</v>
      </c>
      <c r="AM3701" s="1">
        <f t="shared" si="231"/>
        <v>0</v>
      </c>
      <c r="AN3701" s="1" t="s">
        <v>8232</v>
      </c>
      <c r="AO3701" s="1" t="s">
        <v>108</v>
      </c>
      <c r="AP3701" s="4">
        <f>1</f>
        <v>1</v>
      </c>
    </row>
    <row r="3702" spans="1:42" x14ac:dyDescent="0.3">
      <c r="A3702" s="1" t="s">
        <v>4851</v>
      </c>
      <c r="B3702" s="1" t="s">
        <v>47</v>
      </c>
      <c r="C3702" s="4">
        <v>56</v>
      </c>
      <c r="D3702" s="4" t="str">
        <f t="shared" si="228"/>
        <v>Senior Citizen</v>
      </c>
      <c r="E3702" s="1" t="s">
        <v>8253</v>
      </c>
      <c r="F3702" s="1" t="s">
        <v>8254</v>
      </c>
      <c r="G3702" s="1" t="s">
        <v>474</v>
      </c>
      <c r="H3702" s="1">
        <v>92867</v>
      </c>
      <c r="I3702" s="4">
        <v>0</v>
      </c>
      <c r="J3702" s="4">
        <v>53</v>
      </c>
      <c r="K3702" s="4" t="str">
        <f t="shared" si="229"/>
        <v>Veteran</v>
      </c>
      <c r="L3702" s="1" t="s">
        <v>74</v>
      </c>
      <c r="M3702" s="1" t="s">
        <v>38</v>
      </c>
      <c r="N3702" s="7">
        <v>49.21</v>
      </c>
      <c r="O3702" s="1" t="s">
        <v>41</v>
      </c>
      <c r="P3702" s="1" t="s">
        <v>38</v>
      </c>
      <c r="Q3702" s="1" t="s">
        <v>53</v>
      </c>
      <c r="R3702" s="7">
        <v>29</v>
      </c>
      <c r="S3702" s="1" t="s">
        <v>41</v>
      </c>
      <c r="T3702" s="1" t="s">
        <v>38</v>
      </c>
      <c r="U3702" s="1" t="s">
        <v>41</v>
      </c>
      <c r="V3702" s="1" t="s">
        <v>38</v>
      </c>
      <c r="W3702" s="1" t="s">
        <v>41</v>
      </c>
      <c r="X3702" s="1" t="s">
        <v>41</v>
      </c>
      <c r="Y3702" s="1" t="s">
        <v>41</v>
      </c>
      <c r="Z3702" s="1" t="s">
        <v>41</v>
      </c>
      <c r="AA3702" s="1" t="s">
        <v>49</v>
      </c>
      <c r="AB3702" s="1" t="s">
        <v>38</v>
      </c>
      <c r="AC3702" s="1" t="s">
        <v>44</v>
      </c>
      <c r="AD3702" s="7">
        <v>80.599999999999994</v>
      </c>
      <c r="AE3702" s="7">
        <v>4348.1000000000004</v>
      </c>
      <c r="AF3702" s="7">
        <v>39.450000000000003</v>
      </c>
      <c r="AG3702" s="7">
        <v>90</v>
      </c>
      <c r="AH3702" s="7">
        <v>2608.13</v>
      </c>
      <c r="AI3702" s="7">
        <v>7006.78</v>
      </c>
      <c r="AJ3702" s="7">
        <f t="shared" si="230"/>
        <v>132.20339622641509</v>
      </c>
      <c r="AK3702" s="7" t="s">
        <v>8247</v>
      </c>
      <c r="AL3702" s="1" t="s">
        <v>45</v>
      </c>
      <c r="AM3702" s="1">
        <f t="shared" si="231"/>
        <v>0</v>
      </c>
      <c r="AN3702" s="1" t="s">
        <v>8232</v>
      </c>
      <c r="AO3702" s="1" t="s">
        <v>108</v>
      </c>
      <c r="AP3702" s="4">
        <f>1</f>
        <v>1</v>
      </c>
    </row>
    <row r="3703" spans="1:42" x14ac:dyDescent="0.3">
      <c r="A3703" s="1" t="s">
        <v>4852</v>
      </c>
      <c r="B3703" s="1" t="s">
        <v>47</v>
      </c>
      <c r="C3703" s="4">
        <v>32</v>
      </c>
      <c r="D3703" s="4" t="str">
        <f t="shared" si="228"/>
        <v>Adult</v>
      </c>
      <c r="E3703" s="1" t="s">
        <v>3</v>
      </c>
      <c r="F3703" s="1" t="s">
        <v>8256</v>
      </c>
      <c r="G3703" s="1" t="s">
        <v>562</v>
      </c>
      <c r="H3703" s="1">
        <v>90631</v>
      </c>
      <c r="I3703" s="4">
        <v>10</v>
      </c>
      <c r="J3703" s="4">
        <v>1</v>
      </c>
      <c r="K3703" s="4" t="str">
        <f t="shared" si="229"/>
        <v>New</v>
      </c>
      <c r="L3703" s="1" t="s">
        <v>40</v>
      </c>
      <c r="M3703" s="1" t="s">
        <v>38</v>
      </c>
      <c r="N3703" s="7">
        <v>26.26</v>
      </c>
      <c r="O3703" s="1" t="s">
        <v>41</v>
      </c>
      <c r="P3703" s="1" t="s">
        <v>38</v>
      </c>
      <c r="Q3703" s="1" t="s">
        <v>77</v>
      </c>
      <c r="R3703" s="7">
        <v>22</v>
      </c>
      <c r="S3703" s="1" t="s">
        <v>38</v>
      </c>
      <c r="T3703" s="1" t="s">
        <v>41</v>
      </c>
      <c r="U3703" s="1" t="s">
        <v>41</v>
      </c>
      <c r="V3703" s="1" t="s">
        <v>41</v>
      </c>
      <c r="W3703" s="1" t="s">
        <v>41</v>
      </c>
      <c r="X3703" s="1" t="s">
        <v>41</v>
      </c>
      <c r="Y3703" s="1" t="s">
        <v>41</v>
      </c>
      <c r="Z3703" s="1" t="s">
        <v>38</v>
      </c>
      <c r="AA3703" s="1" t="s">
        <v>49</v>
      </c>
      <c r="AB3703" s="1" t="s">
        <v>38</v>
      </c>
      <c r="AC3703" s="1" t="s">
        <v>44</v>
      </c>
      <c r="AD3703" s="7">
        <v>48.75</v>
      </c>
      <c r="AE3703" s="7">
        <v>48.75</v>
      </c>
      <c r="AF3703" s="7">
        <v>0</v>
      </c>
      <c r="AG3703" s="7">
        <v>0</v>
      </c>
      <c r="AH3703" s="7">
        <v>26.26</v>
      </c>
      <c r="AI3703" s="7">
        <v>75.010000000000005</v>
      </c>
      <c r="AJ3703" s="7">
        <f t="shared" si="230"/>
        <v>75.010000000000005</v>
      </c>
      <c r="AK3703" s="7" t="s">
        <v>8249</v>
      </c>
      <c r="AL3703" s="1" t="s">
        <v>96</v>
      </c>
      <c r="AM3703" s="1">
        <f t="shared" si="231"/>
        <v>0</v>
      </c>
      <c r="AN3703" s="1" t="s">
        <v>8232</v>
      </c>
      <c r="AO3703" s="1" t="s">
        <v>108</v>
      </c>
      <c r="AP3703" s="4">
        <f>1</f>
        <v>1</v>
      </c>
    </row>
    <row r="3704" spans="1:42" x14ac:dyDescent="0.3">
      <c r="A3704" s="1" t="s">
        <v>4853</v>
      </c>
      <c r="B3704" s="1" t="s">
        <v>47</v>
      </c>
      <c r="C3704" s="4">
        <v>41</v>
      </c>
      <c r="D3704" s="4" t="str">
        <f t="shared" si="228"/>
        <v>Adult</v>
      </c>
      <c r="E3704" s="1" t="s">
        <v>3</v>
      </c>
      <c r="F3704" s="1" t="s">
        <v>8254</v>
      </c>
      <c r="G3704" s="1" t="s">
        <v>1630</v>
      </c>
      <c r="H3704" s="1">
        <v>93634</v>
      </c>
      <c r="I3704" s="4">
        <v>7</v>
      </c>
      <c r="J3704" s="4">
        <v>70</v>
      </c>
      <c r="K3704" s="4" t="str">
        <f t="shared" si="229"/>
        <v>Veteran</v>
      </c>
      <c r="L3704" s="1" t="s">
        <v>70</v>
      </c>
      <c r="M3704" s="1" t="s">
        <v>38</v>
      </c>
      <c r="N3704" s="7">
        <v>24.93</v>
      </c>
      <c r="O3704" s="1" t="s">
        <v>41</v>
      </c>
      <c r="P3704" s="1" t="s">
        <v>38</v>
      </c>
      <c r="Q3704" s="1" t="s">
        <v>77</v>
      </c>
      <c r="R3704" s="7">
        <v>15</v>
      </c>
      <c r="S3704" s="1" t="s">
        <v>38</v>
      </c>
      <c r="T3704" s="1" t="s">
        <v>38</v>
      </c>
      <c r="U3704" s="1" t="s">
        <v>41</v>
      </c>
      <c r="V3704" s="1" t="s">
        <v>38</v>
      </c>
      <c r="W3704" s="1" t="s">
        <v>41</v>
      </c>
      <c r="X3704" s="1" t="s">
        <v>38</v>
      </c>
      <c r="Y3704" s="1" t="s">
        <v>38</v>
      </c>
      <c r="Z3704" s="1" t="s">
        <v>38</v>
      </c>
      <c r="AA3704" s="1" t="s">
        <v>71</v>
      </c>
      <c r="AB3704" s="1" t="s">
        <v>41</v>
      </c>
      <c r="AC3704" s="1" t="s">
        <v>44</v>
      </c>
      <c r="AD3704" s="7">
        <v>67.95</v>
      </c>
      <c r="AE3704" s="7">
        <v>4664.1499999999996</v>
      </c>
      <c r="AF3704" s="7">
        <v>0</v>
      </c>
      <c r="AG3704" s="7">
        <v>0</v>
      </c>
      <c r="AH3704" s="7">
        <v>1745.1</v>
      </c>
      <c r="AI3704" s="7">
        <v>6409.25</v>
      </c>
      <c r="AJ3704" s="7">
        <f t="shared" si="230"/>
        <v>91.560714285714283</v>
      </c>
      <c r="AK3704" s="7" t="s">
        <v>8249</v>
      </c>
      <c r="AL3704" s="1" t="s">
        <v>45</v>
      </c>
      <c r="AM3704" s="1">
        <f t="shared" si="231"/>
        <v>0</v>
      </c>
      <c r="AN3704" s="1" t="s">
        <v>8232</v>
      </c>
      <c r="AO3704" s="1" t="s">
        <v>108</v>
      </c>
      <c r="AP3704" s="4">
        <f>1</f>
        <v>1</v>
      </c>
    </row>
    <row r="3705" spans="1:42" x14ac:dyDescent="0.3">
      <c r="A3705" s="1" t="s">
        <v>4854</v>
      </c>
      <c r="B3705" s="1" t="s">
        <v>37</v>
      </c>
      <c r="C3705" s="4">
        <v>47</v>
      </c>
      <c r="D3705" s="4" t="str">
        <f t="shared" si="228"/>
        <v>Adult</v>
      </c>
      <c r="E3705" s="1" t="s">
        <v>8253</v>
      </c>
      <c r="F3705" s="1" t="s">
        <v>8254</v>
      </c>
      <c r="G3705" s="1" t="s">
        <v>365</v>
      </c>
      <c r="H3705" s="1">
        <v>95925</v>
      </c>
      <c r="I3705" s="4">
        <v>0</v>
      </c>
      <c r="J3705" s="4">
        <v>2</v>
      </c>
      <c r="K3705" s="4" t="str">
        <f t="shared" si="229"/>
        <v>New</v>
      </c>
      <c r="L3705" s="1" t="s">
        <v>52</v>
      </c>
      <c r="M3705" s="1" t="s">
        <v>38</v>
      </c>
      <c r="N3705" s="7">
        <v>42.55</v>
      </c>
      <c r="O3705" s="1" t="s">
        <v>41</v>
      </c>
      <c r="P3705" s="1" t="s">
        <v>38</v>
      </c>
      <c r="Q3705" s="1" t="s">
        <v>77</v>
      </c>
      <c r="R3705" s="7">
        <v>30</v>
      </c>
      <c r="S3705" s="1" t="s">
        <v>41</v>
      </c>
      <c r="T3705" s="1" t="s">
        <v>38</v>
      </c>
      <c r="U3705" s="1" t="s">
        <v>41</v>
      </c>
      <c r="V3705" s="1" t="s">
        <v>38</v>
      </c>
      <c r="W3705" s="1" t="s">
        <v>41</v>
      </c>
      <c r="X3705" s="1" t="s">
        <v>41</v>
      </c>
      <c r="Y3705" s="1" t="s">
        <v>41</v>
      </c>
      <c r="Z3705" s="1" t="s">
        <v>38</v>
      </c>
      <c r="AA3705" s="1" t="s">
        <v>49</v>
      </c>
      <c r="AB3705" s="1" t="s">
        <v>38</v>
      </c>
      <c r="AC3705" s="1" t="s">
        <v>44</v>
      </c>
      <c r="AD3705" s="7">
        <v>55.05</v>
      </c>
      <c r="AE3705" s="7">
        <v>102.75</v>
      </c>
      <c r="AF3705" s="7">
        <v>0</v>
      </c>
      <c r="AG3705" s="7">
        <v>0</v>
      </c>
      <c r="AH3705" s="7">
        <v>85.1</v>
      </c>
      <c r="AI3705" s="7">
        <v>187.85</v>
      </c>
      <c r="AJ3705" s="7">
        <f t="shared" si="230"/>
        <v>93.924999999999997</v>
      </c>
      <c r="AK3705" s="7" t="s">
        <v>8249</v>
      </c>
      <c r="AL3705" s="1" t="s">
        <v>55</v>
      </c>
      <c r="AM3705" s="1">
        <f t="shared" si="231"/>
        <v>1</v>
      </c>
      <c r="AN3705" s="1" t="s">
        <v>56</v>
      </c>
      <c r="AO3705" s="1" t="s">
        <v>57</v>
      </c>
      <c r="AP3705" s="4">
        <f>1</f>
        <v>1</v>
      </c>
    </row>
    <row r="3706" spans="1:42" x14ac:dyDescent="0.3">
      <c r="A3706" s="1" t="s">
        <v>4855</v>
      </c>
      <c r="B3706" s="1" t="s">
        <v>47</v>
      </c>
      <c r="C3706" s="4">
        <v>26</v>
      </c>
      <c r="D3706" s="4" t="str">
        <f t="shared" si="228"/>
        <v>Adult</v>
      </c>
      <c r="E3706" s="1" t="s">
        <v>8253</v>
      </c>
      <c r="F3706" s="1" t="s">
        <v>8254</v>
      </c>
      <c r="G3706" s="1" t="s">
        <v>888</v>
      </c>
      <c r="H3706" s="1">
        <v>94804</v>
      </c>
      <c r="I3706" s="4">
        <v>0</v>
      </c>
      <c r="J3706" s="4">
        <v>28</v>
      </c>
      <c r="K3706" s="4" t="str">
        <f t="shared" si="229"/>
        <v>Loyal</v>
      </c>
      <c r="L3706" s="1" t="s">
        <v>40</v>
      </c>
      <c r="M3706" s="1" t="s">
        <v>38</v>
      </c>
      <c r="N3706" s="7">
        <v>45.24</v>
      </c>
      <c r="O3706" s="1" t="s">
        <v>41</v>
      </c>
      <c r="P3706" s="1" t="s">
        <v>38</v>
      </c>
      <c r="Q3706" s="1" t="s">
        <v>53</v>
      </c>
      <c r="R3706" s="7">
        <v>59</v>
      </c>
      <c r="S3706" s="1" t="s">
        <v>41</v>
      </c>
      <c r="T3706" s="1" t="s">
        <v>41</v>
      </c>
      <c r="U3706" s="1" t="s">
        <v>38</v>
      </c>
      <c r="V3706" s="1" t="s">
        <v>38</v>
      </c>
      <c r="W3706" s="1" t="s">
        <v>41</v>
      </c>
      <c r="X3706" s="1" t="s">
        <v>38</v>
      </c>
      <c r="Y3706" s="1" t="s">
        <v>38</v>
      </c>
      <c r="Z3706" s="1" t="s">
        <v>38</v>
      </c>
      <c r="AA3706" s="1" t="s">
        <v>49</v>
      </c>
      <c r="AB3706" s="1" t="s">
        <v>41</v>
      </c>
      <c r="AC3706" s="1" t="s">
        <v>54</v>
      </c>
      <c r="AD3706" s="7">
        <v>91</v>
      </c>
      <c r="AE3706" s="7">
        <v>2626.15</v>
      </c>
      <c r="AF3706" s="7">
        <v>0</v>
      </c>
      <c r="AG3706" s="7">
        <v>0</v>
      </c>
      <c r="AH3706" s="7">
        <v>1266.72</v>
      </c>
      <c r="AI3706" s="7">
        <v>3892.87</v>
      </c>
      <c r="AJ3706" s="7">
        <f t="shared" si="230"/>
        <v>139.03107142857144</v>
      </c>
      <c r="AK3706" s="7" t="s">
        <v>8247</v>
      </c>
      <c r="AL3706" s="1" t="s">
        <v>45</v>
      </c>
      <c r="AM3706" s="1">
        <f t="shared" si="231"/>
        <v>0</v>
      </c>
      <c r="AN3706" s="1" t="s">
        <v>8232</v>
      </c>
      <c r="AO3706" s="1" t="s">
        <v>108</v>
      </c>
      <c r="AP3706" s="4">
        <f>1</f>
        <v>1</v>
      </c>
    </row>
    <row r="3707" spans="1:42" x14ac:dyDescent="0.3">
      <c r="A3707" s="1" t="s">
        <v>4856</v>
      </c>
      <c r="B3707" s="1" t="s">
        <v>47</v>
      </c>
      <c r="C3707" s="4">
        <v>44</v>
      </c>
      <c r="D3707" s="4" t="str">
        <f t="shared" si="228"/>
        <v>Adult</v>
      </c>
      <c r="E3707" s="1" t="s">
        <v>8253</v>
      </c>
      <c r="F3707" s="1" t="s">
        <v>8254</v>
      </c>
      <c r="G3707" s="1" t="s">
        <v>209</v>
      </c>
      <c r="H3707" s="1">
        <v>93728</v>
      </c>
      <c r="I3707" s="4">
        <v>0</v>
      </c>
      <c r="J3707" s="4">
        <v>27</v>
      </c>
      <c r="K3707" s="4" t="str">
        <f t="shared" si="229"/>
        <v>Loyal</v>
      </c>
      <c r="L3707" s="1" t="s">
        <v>40</v>
      </c>
      <c r="M3707" s="1" t="s">
        <v>38</v>
      </c>
      <c r="N3707" s="7">
        <v>21.66</v>
      </c>
      <c r="O3707" s="1" t="s">
        <v>41</v>
      </c>
      <c r="P3707" s="1" t="s">
        <v>41</v>
      </c>
      <c r="Q3707" s="1" t="s">
        <v>8232</v>
      </c>
      <c r="R3707" s="7">
        <v>0</v>
      </c>
      <c r="S3707" s="1" t="s">
        <v>41</v>
      </c>
      <c r="T3707" s="1" t="s">
        <v>41</v>
      </c>
      <c r="U3707" s="1" t="s">
        <v>41</v>
      </c>
      <c r="V3707" s="1" t="s">
        <v>41</v>
      </c>
      <c r="W3707" s="1" t="s">
        <v>41</v>
      </c>
      <c r="X3707" s="1" t="s">
        <v>41</v>
      </c>
      <c r="Y3707" s="1" t="s">
        <v>41</v>
      </c>
      <c r="Z3707" s="1" t="s">
        <v>41</v>
      </c>
      <c r="AA3707" s="1" t="s">
        <v>43</v>
      </c>
      <c r="AB3707" s="1" t="s">
        <v>41</v>
      </c>
      <c r="AC3707" s="1" t="s">
        <v>44</v>
      </c>
      <c r="AD3707" s="7">
        <v>20.3</v>
      </c>
      <c r="AE3707" s="7">
        <v>595.04999999999995</v>
      </c>
      <c r="AF3707" s="7">
        <v>0</v>
      </c>
      <c r="AG3707" s="7">
        <v>0</v>
      </c>
      <c r="AH3707" s="7">
        <v>584.82000000000005</v>
      </c>
      <c r="AI3707" s="7">
        <v>1179.8699999999999</v>
      </c>
      <c r="AJ3707" s="7">
        <f t="shared" si="230"/>
        <v>43.698888888888888</v>
      </c>
      <c r="AK3707" s="7" t="s">
        <v>8246</v>
      </c>
      <c r="AL3707" s="1" t="s">
        <v>45</v>
      </c>
      <c r="AM3707" s="1">
        <f t="shared" si="231"/>
        <v>0</v>
      </c>
      <c r="AN3707" s="1" t="s">
        <v>8232</v>
      </c>
      <c r="AO3707" s="1" t="s">
        <v>108</v>
      </c>
      <c r="AP3707" s="4">
        <f>1</f>
        <v>1</v>
      </c>
    </row>
    <row r="3708" spans="1:42" x14ac:dyDescent="0.3">
      <c r="A3708" s="1" t="s">
        <v>4857</v>
      </c>
      <c r="B3708" s="1" t="s">
        <v>47</v>
      </c>
      <c r="C3708" s="4">
        <v>22</v>
      </c>
      <c r="D3708" s="4" t="str">
        <f t="shared" si="228"/>
        <v>Teenager</v>
      </c>
      <c r="E3708" s="1" t="s">
        <v>3</v>
      </c>
      <c r="F3708" s="1" t="s">
        <v>8255</v>
      </c>
      <c r="G3708" s="1" t="s">
        <v>3050</v>
      </c>
      <c r="H3708" s="1">
        <v>93624</v>
      </c>
      <c r="I3708" s="4">
        <v>1</v>
      </c>
      <c r="J3708" s="4">
        <v>72</v>
      </c>
      <c r="K3708" s="4" t="str">
        <f t="shared" si="229"/>
        <v>Veteran</v>
      </c>
      <c r="L3708" s="1" t="s">
        <v>70</v>
      </c>
      <c r="M3708" s="1" t="s">
        <v>38</v>
      </c>
      <c r="N3708" s="7">
        <v>23.7</v>
      </c>
      <c r="O3708" s="1" t="s">
        <v>38</v>
      </c>
      <c r="P3708" s="1" t="s">
        <v>38</v>
      </c>
      <c r="Q3708" s="1" t="s">
        <v>53</v>
      </c>
      <c r="R3708" s="7">
        <v>59</v>
      </c>
      <c r="S3708" s="1" t="s">
        <v>41</v>
      </c>
      <c r="T3708" s="1" t="s">
        <v>41</v>
      </c>
      <c r="U3708" s="1" t="s">
        <v>38</v>
      </c>
      <c r="V3708" s="1" t="s">
        <v>41</v>
      </c>
      <c r="W3708" s="1" t="s">
        <v>41</v>
      </c>
      <c r="X3708" s="1" t="s">
        <v>38</v>
      </c>
      <c r="Y3708" s="1" t="s">
        <v>38</v>
      </c>
      <c r="Z3708" s="1" t="s">
        <v>41</v>
      </c>
      <c r="AA3708" s="1" t="s">
        <v>71</v>
      </c>
      <c r="AB3708" s="1" t="s">
        <v>38</v>
      </c>
      <c r="AC3708" s="1" t="s">
        <v>44</v>
      </c>
      <c r="AD3708" s="7">
        <v>90.8</v>
      </c>
      <c r="AE3708" s="7">
        <v>6511.8</v>
      </c>
      <c r="AF3708" s="7">
        <v>0</v>
      </c>
      <c r="AG3708" s="7">
        <v>60</v>
      </c>
      <c r="AH3708" s="7">
        <v>1706.4</v>
      </c>
      <c r="AI3708" s="7">
        <v>8278.2000000000007</v>
      </c>
      <c r="AJ3708" s="7">
        <f t="shared" si="230"/>
        <v>114.97500000000001</v>
      </c>
      <c r="AK3708" s="7" t="s">
        <v>8247</v>
      </c>
      <c r="AL3708" s="1" t="s">
        <v>45</v>
      </c>
      <c r="AM3708" s="1">
        <f t="shared" si="231"/>
        <v>0</v>
      </c>
      <c r="AN3708" s="1" t="s">
        <v>8232</v>
      </c>
      <c r="AO3708" s="1" t="s">
        <v>108</v>
      </c>
      <c r="AP3708" s="4">
        <f>1</f>
        <v>1</v>
      </c>
    </row>
    <row r="3709" spans="1:42" x14ac:dyDescent="0.3">
      <c r="A3709" s="1" t="s">
        <v>4858</v>
      </c>
      <c r="B3709" s="1" t="s">
        <v>37</v>
      </c>
      <c r="C3709" s="4">
        <v>20</v>
      </c>
      <c r="D3709" s="4" t="str">
        <f t="shared" si="228"/>
        <v>Teenager</v>
      </c>
      <c r="E3709" s="1" t="s">
        <v>3</v>
      </c>
      <c r="F3709" s="1" t="s">
        <v>8256</v>
      </c>
      <c r="G3709" s="1" t="s">
        <v>2577</v>
      </c>
      <c r="H3709" s="1">
        <v>95045</v>
      </c>
      <c r="I3709" s="4">
        <v>3</v>
      </c>
      <c r="J3709" s="4">
        <v>7</v>
      </c>
      <c r="K3709" s="4" t="str">
        <f t="shared" si="229"/>
        <v>New</v>
      </c>
      <c r="L3709" s="1" t="s">
        <v>40</v>
      </c>
      <c r="M3709" s="1" t="s">
        <v>41</v>
      </c>
      <c r="N3709" s="7">
        <v>25.420517214274568</v>
      </c>
      <c r="O3709" s="1" t="s">
        <v>41</v>
      </c>
      <c r="P3709" s="1" t="s">
        <v>38</v>
      </c>
      <c r="Q3709" s="1" t="s">
        <v>77</v>
      </c>
      <c r="R3709" s="7">
        <v>76</v>
      </c>
      <c r="S3709" s="1" t="s">
        <v>41</v>
      </c>
      <c r="T3709" s="1" t="s">
        <v>41</v>
      </c>
      <c r="U3709" s="1" t="s">
        <v>41</v>
      </c>
      <c r="V3709" s="1" t="s">
        <v>41</v>
      </c>
      <c r="W3709" s="1" t="s">
        <v>41</v>
      </c>
      <c r="X3709" s="1" t="s">
        <v>41</v>
      </c>
      <c r="Y3709" s="1" t="s">
        <v>38</v>
      </c>
      <c r="Z3709" s="1" t="s">
        <v>38</v>
      </c>
      <c r="AA3709" s="1" t="s">
        <v>49</v>
      </c>
      <c r="AB3709" s="1" t="s">
        <v>38</v>
      </c>
      <c r="AC3709" s="1" t="s">
        <v>54</v>
      </c>
      <c r="AD3709" s="7">
        <v>64.792366026289201</v>
      </c>
      <c r="AE3709" s="7">
        <v>149.05000000000001</v>
      </c>
      <c r="AF3709" s="7">
        <v>0</v>
      </c>
      <c r="AG3709" s="7">
        <v>0</v>
      </c>
      <c r="AH3709" s="7">
        <v>0</v>
      </c>
      <c r="AI3709" s="7">
        <v>149.05000000000001</v>
      </c>
      <c r="AJ3709" s="7">
        <f t="shared" si="230"/>
        <v>21.292857142857144</v>
      </c>
      <c r="AK3709" s="7" t="s">
        <v>8246</v>
      </c>
      <c r="AL3709" s="1" t="s">
        <v>45</v>
      </c>
      <c r="AM3709" s="1">
        <f t="shared" si="231"/>
        <v>0</v>
      </c>
      <c r="AN3709" s="1" t="s">
        <v>8232</v>
      </c>
      <c r="AO3709" s="1" t="s">
        <v>108</v>
      </c>
      <c r="AP3709" s="4">
        <f>1</f>
        <v>1</v>
      </c>
    </row>
    <row r="3710" spans="1:42" x14ac:dyDescent="0.3">
      <c r="A3710" s="1" t="s">
        <v>4859</v>
      </c>
      <c r="B3710" s="1" t="s">
        <v>37</v>
      </c>
      <c r="C3710" s="4">
        <v>68</v>
      </c>
      <c r="D3710" s="4" t="str">
        <f t="shared" si="228"/>
        <v>Senior Citizen</v>
      </c>
      <c r="E3710" s="1" t="s">
        <v>3</v>
      </c>
      <c r="F3710" s="1" t="s">
        <v>8254</v>
      </c>
      <c r="G3710" s="1" t="s">
        <v>365</v>
      </c>
      <c r="H3710" s="1">
        <v>95925</v>
      </c>
      <c r="I3710" s="4">
        <v>4</v>
      </c>
      <c r="J3710" s="4">
        <v>31</v>
      </c>
      <c r="K3710" s="4" t="str">
        <f t="shared" si="229"/>
        <v>Loyal</v>
      </c>
      <c r="L3710" s="1" t="s">
        <v>127</v>
      </c>
      <c r="M3710" s="1" t="s">
        <v>38</v>
      </c>
      <c r="N3710" s="7">
        <v>5.3</v>
      </c>
      <c r="O3710" s="1" t="s">
        <v>38</v>
      </c>
      <c r="P3710" s="1" t="s">
        <v>38</v>
      </c>
      <c r="Q3710" s="1" t="s">
        <v>53</v>
      </c>
      <c r="R3710" s="7">
        <v>3</v>
      </c>
      <c r="S3710" s="1" t="s">
        <v>41</v>
      </c>
      <c r="T3710" s="1" t="s">
        <v>41</v>
      </c>
      <c r="U3710" s="1" t="s">
        <v>41</v>
      </c>
      <c r="V3710" s="1" t="s">
        <v>41</v>
      </c>
      <c r="W3710" s="1" t="s">
        <v>41</v>
      </c>
      <c r="X3710" s="1" t="s">
        <v>38</v>
      </c>
      <c r="Y3710" s="1" t="s">
        <v>38</v>
      </c>
      <c r="Z3710" s="1" t="s">
        <v>38</v>
      </c>
      <c r="AA3710" s="1" t="s">
        <v>71</v>
      </c>
      <c r="AB3710" s="1" t="s">
        <v>38</v>
      </c>
      <c r="AC3710" s="1" t="s">
        <v>54</v>
      </c>
      <c r="AD3710" s="7">
        <v>84.85</v>
      </c>
      <c r="AE3710" s="7">
        <v>2633.4</v>
      </c>
      <c r="AF3710" s="7">
        <v>0</v>
      </c>
      <c r="AG3710" s="7">
        <v>0</v>
      </c>
      <c r="AH3710" s="7">
        <v>164.3</v>
      </c>
      <c r="AI3710" s="7">
        <v>2797.7</v>
      </c>
      <c r="AJ3710" s="7">
        <f t="shared" si="230"/>
        <v>90.248387096774181</v>
      </c>
      <c r="AK3710" s="7" t="s">
        <v>8249</v>
      </c>
      <c r="AL3710" s="1" t="s">
        <v>45</v>
      </c>
      <c r="AM3710" s="1">
        <f t="shared" si="231"/>
        <v>0</v>
      </c>
      <c r="AN3710" s="1" t="s">
        <v>8232</v>
      </c>
      <c r="AO3710" s="1" t="s">
        <v>108</v>
      </c>
      <c r="AP3710" s="4">
        <f>1</f>
        <v>1</v>
      </c>
    </row>
    <row r="3711" spans="1:42" x14ac:dyDescent="0.3">
      <c r="A3711" s="1" t="s">
        <v>4860</v>
      </c>
      <c r="B3711" s="1" t="s">
        <v>37</v>
      </c>
      <c r="C3711" s="4">
        <v>46</v>
      </c>
      <c r="D3711" s="4" t="str">
        <f t="shared" si="228"/>
        <v>Adult</v>
      </c>
      <c r="E3711" s="1" t="s">
        <v>3</v>
      </c>
      <c r="F3711" s="1" t="s">
        <v>8254</v>
      </c>
      <c r="G3711" s="1" t="s">
        <v>1058</v>
      </c>
      <c r="H3711" s="1">
        <v>95570</v>
      </c>
      <c r="I3711" s="4">
        <v>1</v>
      </c>
      <c r="J3711" s="4">
        <v>33</v>
      </c>
      <c r="K3711" s="4" t="str">
        <f t="shared" si="229"/>
        <v>Loyal</v>
      </c>
      <c r="L3711" s="1" t="s">
        <v>40</v>
      </c>
      <c r="M3711" s="1" t="s">
        <v>38</v>
      </c>
      <c r="N3711" s="7">
        <v>11.32</v>
      </c>
      <c r="O3711" s="1" t="s">
        <v>38</v>
      </c>
      <c r="P3711" s="1" t="s">
        <v>38</v>
      </c>
      <c r="Q3711" s="1" t="s">
        <v>53</v>
      </c>
      <c r="R3711" s="7">
        <v>12</v>
      </c>
      <c r="S3711" s="1" t="s">
        <v>41</v>
      </c>
      <c r="T3711" s="1" t="s">
        <v>38</v>
      </c>
      <c r="U3711" s="1" t="s">
        <v>38</v>
      </c>
      <c r="V3711" s="1" t="s">
        <v>41</v>
      </c>
      <c r="W3711" s="1" t="s">
        <v>38</v>
      </c>
      <c r="X3711" s="1" t="s">
        <v>38</v>
      </c>
      <c r="Y3711" s="1" t="s">
        <v>38</v>
      </c>
      <c r="Z3711" s="1" t="s">
        <v>38</v>
      </c>
      <c r="AA3711" s="1" t="s">
        <v>49</v>
      </c>
      <c r="AB3711" s="1" t="s">
        <v>38</v>
      </c>
      <c r="AC3711" s="1" t="s">
        <v>54</v>
      </c>
      <c r="AD3711" s="7">
        <v>104.4</v>
      </c>
      <c r="AE3711" s="7">
        <v>3409.6</v>
      </c>
      <c r="AF3711" s="7">
        <v>0</v>
      </c>
      <c r="AG3711" s="7">
        <v>0</v>
      </c>
      <c r="AH3711" s="7">
        <v>373.56</v>
      </c>
      <c r="AI3711" s="7">
        <v>3783.16</v>
      </c>
      <c r="AJ3711" s="7">
        <f t="shared" si="230"/>
        <v>114.64121212121212</v>
      </c>
      <c r="AK3711" s="7" t="s">
        <v>8247</v>
      </c>
      <c r="AL3711" s="1" t="s">
        <v>55</v>
      </c>
      <c r="AM3711" s="1">
        <f t="shared" si="231"/>
        <v>1</v>
      </c>
      <c r="AN3711" s="1" t="s">
        <v>61</v>
      </c>
      <c r="AO3711" s="1" t="s">
        <v>431</v>
      </c>
      <c r="AP3711" s="4">
        <f>1</f>
        <v>1</v>
      </c>
    </row>
    <row r="3712" spans="1:42" x14ac:dyDescent="0.3">
      <c r="A3712" s="1" t="s">
        <v>4861</v>
      </c>
      <c r="B3712" s="1" t="s">
        <v>47</v>
      </c>
      <c r="C3712" s="4">
        <v>60</v>
      </c>
      <c r="D3712" s="4" t="str">
        <f t="shared" si="228"/>
        <v>Senior Citizen</v>
      </c>
      <c r="E3712" s="1" t="s">
        <v>3</v>
      </c>
      <c r="F3712" s="1" t="s">
        <v>8255</v>
      </c>
      <c r="G3712" s="1" t="s">
        <v>1261</v>
      </c>
      <c r="H3712" s="1">
        <v>95460</v>
      </c>
      <c r="I3712" s="4">
        <v>8</v>
      </c>
      <c r="J3712" s="4">
        <v>68</v>
      </c>
      <c r="K3712" s="4" t="str">
        <f t="shared" si="229"/>
        <v>Veteran</v>
      </c>
      <c r="L3712" s="1" t="s">
        <v>70</v>
      </c>
      <c r="M3712" s="1" t="s">
        <v>38</v>
      </c>
      <c r="N3712" s="7">
        <v>2.71</v>
      </c>
      <c r="O3712" s="1" t="s">
        <v>38</v>
      </c>
      <c r="P3712" s="1" t="s">
        <v>41</v>
      </c>
      <c r="Q3712" s="1" t="s">
        <v>8232</v>
      </c>
      <c r="R3712" s="7">
        <v>0</v>
      </c>
      <c r="S3712" s="1" t="s">
        <v>41</v>
      </c>
      <c r="T3712" s="1" t="s">
        <v>41</v>
      </c>
      <c r="U3712" s="1" t="s">
        <v>41</v>
      </c>
      <c r="V3712" s="1" t="s">
        <v>41</v>
      </c>
      <c r="W3712" s="1" t="s">
        <v>41</v>
      </c>
      <c r="X3712" s="1" t="s">
        <v>41</v>
      </c>
      <c r="Y3712" s="1" t="s">
        <v>41</v>
      </c>
      <c r="Z3712" s="1" t="s">
        <v>41</v>
      </c>
      <c r="AA3712" s="1" t="s">
        <v>71</v>
      </c>
      <c r="AB3712" s="1" t="s">
        <v>38</v>
      </c>
      <c r="AC3712" s="1" t="s">
        <v>54</v>
      </c>
      <c r="AD3712" s="7">
        <v>24</v>
      </c>
      <c r="AE3712" s="7">
        <v>1664.3</v>
      </c>
      <c r="AF3712" s="7">
        <v>0</v>
      </c>
      <c r="AG3712" s="7">
        <v>0</v>
      </c>
      <c r="AH3712" s="7">
        <v>184.28</v>
      </c>
      <c r="AI3712" s="7">
        <v>1848.58</v>
      </c>
      <c r="AJ3712" s="7">
        <f t="shared" si="230"/>
        <v>27.184999999999999</v>
      </c>
      <c r="AK3712" s="7" t="s">
        <v>8246</v>
      </c>
      <c r="AL3712" s="1" t="s">
        <v>45</v>
      </c>
      <c r="AM3712" s="1">
        <f t="shared" si="231"/>
        <v>0</v>
      </c>
      <c r="AN3712" s="1" t="s">
        <v>8232</v>
      </c>
      <c r="AO3712" s="1" t="s">
        <v>108</v>
      </c>
      <c r="AP3712" s="4">
        <f>1</f>
        <v>1</v>
      </c>
    </row>
    <row r="3713" spans="1:42" x14ac:dyDescent="0.3">
      <c r="A3713" s="1" t="s">
        <v>4862</v>
      </c>
      <c r="B3713" s="1" t="s">
        <v>47</v>
      </c>
      <c r="C3713" s="4">
        <v>40</v>
      </c>
      <c r="D3713" s="4" t="str">
        <f t="shared" si="228"/>
        <v>Adult</v>
      </c>
      <c r="E3713" s="1" t="s">
        <v>8253</v>
      </c>
      <c r="F3713" s="1" t="s">
        <v>8254</v>
      </c>
      <c r="G3713" s="1" t="s">
        <v>718</v>
      </c>
      <c r="H3713" s="1">
        <v>95325</v>
      </c>
      <c r="I3713" s="4">
        <v>0</v>
      </c>
      <c r="J3713" s="4">
        <v>32</v>
      </c>
      <c r="K3713" s="4" t="str">
        <f t="shared" si="229"/>
        <v>Loyal</v>
      </c>
      <c r="L3713" s="1" t="s">
        <v>40</v>
      </c>
      <c r="M3713" s="1" t="s">
        <v>38</v>
      </c>
      <c r="N3713" s="7">
        <v>47.3</v>
      </c>
      <c r="O3713" s="1" t="s">
        <v>41</v>
      </c>
      <c r="P3713" s="1" t="s">
        <v>38</v>
      </c>
      <c r="Q3713" s="1" t="s">
        <v>53</v>
      </c>
      <c r="R3713" s="7">
        <v>24</v>
      </c>
      <c r="S3713" s="1" t="s">
        <v>41</v>
      </c>
      <c r="T3713" s="1" t="s">
        <v>41</v>
      </c>
      <c r="U3713" s="1" t="s">
        <v>41</v>
      </c>
      <c r="V3713" s="1" t="s">
        <v>41</v>
      </c>
      <c r="W3713" s="1" t="s">
        <v>38</v>
      </c>
      <c r="X3713" s="1" t="s">
        <v>38</v>
      </c>
      <c r="Y3713" s="1" t="s">
        <v>38</v>
      </c>
      <c r="Z3713" s="1" t="s">
        <v>38</v>
      </c>
      <c r="AA3713" s="1" t="s">
        <v>49</v>
      </c>
      <c r="AB3713" s="1" t="s">
        <v>41</v>
      </c>
      <c r="AC3713" s="1" t="s">
        <v>54</v>
      </c>
      <c r="AD3713" s="7">
        <v>91.05</v>
      </c>
      <c r="AE3713" s="7">
        <v>2871.5</v>
      </c>
      <c r="AF3713" s="7">
        <v>0</v>
      </c>
      <c r="AG3713" s="7">
        <v>0</v>
      </c>
      <c r="AH3713" s="7">
        <v>1513.6</v>
      </c>
      <c r="AI3713" s="7">
        <v>4385.1000000000004</v>
      </c>
      <c r="AJ3713" s="7">
        <f t="shared" si="230"/>
        <v>137.03437500000001</v>
      </c>
      <c r="AK3713" s="7" t="s">
        <v>8247</v>
      </c>
      <c r="AL3713" s="1" t="s">
        <v>45</v>
      </c>
      <c r="AM3713" s="1">
        <f t="shared" si="231"/>
        <v>0</v>
      </c>
      <c r="AN3713" s="1" t="s">
        <v>8232</v>
      </c>
      <c r="AO3713" s="1" t="s">
        <v>108</v>
      </c>
      <c r="AP3713" s="4">
        <f>1</f>
        <v>1</v>
      </c>
    </row>
    <row r="3714" spans="1:42" x14ac:dyDescent="0.3">
      <c r="A3714" s="1" t="s">
        <v>4863</v>
      </c>
      <c r="B3714" s="1" t="s">
        <v>47</v>
      </c>
      <c r="C3714" s="4">
        <v>31</v>
      </c>
      <c r="D3714" s="4" t="str">
        <f t="shared" si="228"/>
        <v>Adult</v>
      </c>
      <c r="E3714" s="1" t="s">
        <v>8253</v>
      </c>
      <c r="F3714" s="1" t="s">
        <v>8254</v>
      </c>
      <c r="G3714" s="1" t="s">
        <v>320</v>
      </c>
      <c r="H3714" s="1">
        <v>95864</v>
      </c>
      <c r="I3714" s="4">
        <v>0</v>
      </c>
      <c r="J3714" s="4">
        <v>4</v>
      </c>
      <c r="K3714" s="4" t="str">
        <f t="shared" si="229"/>
        <v>New</v>
      </c>
      <c r="L3714" s="1" t="s">
        <v>40</v>
      </c>
      <c r="M3714" s="1" t="s">
        <v>38</v>
      </c>
      <c r="N3714" s="7">
        <v>20.16</v>
      </c>
      <c r="O3714" s="1" t="s">
        <v>41</v>
      </c>
      <c r="P3714" s="1" t="s">
        <v>41</v>
      </c>
      <c r="Q3714" s="1" t="s">
        <v>8232</v>
      </c>
      <c r="R3714" s="7">
        <v>0</v>
      </c>
      <c r="S3714" s="1" t="s">
        <v>41</v>
      </c>
      <c r="T3714" s="1" t="s">
        <v>41</v>
      </c>
      <c r="U3714" s="1" t="s">
        <v>41</v>
      </c>
      <c r="V3714" s="1" t="s">
        <v>41</v>
      </c>
      <c r="W3714" s="1" t="s">
        <v>41</v>
      </c>
      <c r="X3714" s="1" t="s">
        <v>41</v>
      </c>
      <c r="Y3714" s="1" t="s">
        <v>41</v>
      </c>
      <c r="Z3714" s="1" t="s">
        <v>41</v>
      </c>
      <c r="AA3714" s="1" t="s">
        <v>49</v>
      </c>
      <c r="AB3714" s="1" t="s">
        <v>41</v>
      </c>
      <c r="AC3714" s="1" t="s">
        <v>181</v>
      </c>
      <c r="AD3714" s="7">
        <v>19</v>
      </c>
      <c r="AE3714" s="7">
        <v>78.900000000000006</v>
      </c>
      <c r="AF3714" s="7">
        <v>0</v>
      </c>
      <c r="AG3714" s="7">
        <v>0</v>
      </c>
      <c r="AH3714" s="7">
        <v>80.64</v>
      </c>
      <c r="AI3714" s="7">
        <v>159.54</v>
      </c>
      <c r="AJ3714" s="7">
        <f t="shared" si="230"/>
        <v>39.884999999999998</v>
      </c>
      <c r="AK3714" s="7" t="s">
        <v>8246</v>
      </c>
      <c r="AL3714" s="1" t="s">
        <v>45</v>
      </c>
      <c r="AM3714" s="1">
        <f t="shared" si="231"/>
        <v>0</v>
      </c>
      <c r="AN3714" s="1" t="s">
        <v>8232</v>
      </c>
      <c r="AO3714" s="1" t="s">
        <v>108</v>
      </c>
      <c r="AP3714" s="4">
        <f>1</f>
        <v>1</v>
      </c>
    </row>
    <row r="3715" spans="1:42" x14ac:dyDescent="0.3">
      <c r="A3715" s="1" t="s">
        <v>4864</v>
      </c>
      <c r="B3715" s="1" t="s">
        <v>47</v>
      </c>
      <c r="C3715" s="4">
        <v>51</v>
      </c>
      <c r="D3715" s="4" t="str">
        <f t="shared" ref="D3715:D3778" si="232">IF(C3715&lt;25, "Teenager", IF(C3715&lt;=50, "Adult", "Senior Citizen"))</f>
        <v>Senior Citizen</v>
      </c>
      <c r="E3715" s="1" t="s">
        <v>8253</v>
      </c>
      <c r="F3715" s="1" t="s">
        <v>8254</v>
      </c>
      <c r="G3715" s="1" t="s">
        <v>496</v>
      </c>
      <c r="H3715" s="1">
        <v>95686</v>
      </c>
      <c r="I3715" s="4">
        <v>0</v>
      </c>
      <c r="J3715" s="4">
        <v>64</v>
      </c>
      <c r="K3715" s="4" t="str">
        <f t="shared" ref="K3715:K3778" si="233">IF(J3715&lt;12, "New", IF(J3715&lt;=48, "Loyal", "Veteran"))</f>
        <v>Veteran</v>
      </c>
      <c r="L3715" s="1" t="s">
        <v>74</v>
      </c>
      <c r="M3715" s="1" t="s">
        <v>38</v>
      </c>
      <c r="N3715" s="7">
        <v>9.9499999999999993</v>
      </c>
      <c r="O3715" s="1" t="s">
        <v>41</v>
      </c>
      <c r="P3715" s="1" t="s">
        <v>38</v>
      </c>
      <c r="Q3715" s="1" t="s">
        <v>53</v>
      </c>
      <c r="R3715" s="7">
        <v>2</v>
      </c>
      <c r="S3715" s="1" t="s">
        <v>38</v>
      </c>
      <c r="T3715" s="1" t="s">
        <v>38</v>
      </c>
      <c r="U3715" s="1" t="s">
        <v>41</v>
      </c>
      <c r="V3715" s="1" t="s">
        <v>41</v>
      </c>
      <c r="W3715" s="1" t="s">
        <v>38</v>
      </c>
      <c r="X3715" s="1" t="s">
        <v>38</v>
      </c>
      <c r="Y3715" s="1" t="s">
        <v>38</v>
      </c>
      <c r="Z3715" s="1" t="s">
        <v>38</v>
      </c>
      <c r="AA3715" s="1" t="s">
        <v>43</v>
      </c>
      <c r="AB3715" s="1" t="s">
        <v>38</v>
      </c>
      <c r="AC3715" s="1" t="s">
        <v>44</v>
      </c>
      <c r="AD3715" s="7">
        <v>100.3</v>
      </c>
      <c r="AE3715" s="7">
        <v>6603.8</v>
      </c>
      <c r="AF3715" s="7">
        <v>0</v>
      </c>
      <c r="AG3715" s="7">
        <v>0</v>
      </c>
      <c r="AH3715" s="7">
        <v>636.79999999999995</v>
      </c>
      <c r="AI3715" s="7">
        <v>7240.6</v>
      </c>
      <c r="AJ3715" s="7">
        <f t="shared" ref="AJ3715:AJ3778" si="234">IF(J3715=0, 0, AI3715 / J3715)</f>
        <v>113.13437500000001</v>
      </c>
      <c r="AK3715" s="7" t="s">
        <v>8247</v>
      </c>
      <c r="AL3715" s="1" t="s">
        <v>45</v>
      </c>
      <c r="AM3715" s="1">
        <f t="shared" ref="AM3715:AM3778" si="235">IF(AL3715="Churned", 1, 0)</f>
        <v>0</v>
      </c>
      <c r="AN3715" s="1" t="s">
        <v>8232</v>
      </c>
      <c r="AO3715" s="1" t="s">
        <v>108</v>
      </c>
      <c r="AP3715" s="4">
        <f>1</f>
        <v>1</v>
      </c>
    </row>
    <row r="3716" spans="1:42" x14ac:dyDescent="0.3">
      <c r="A3716" s="1" t="s">
        <v>4865</v>
      </c>
      <c r="B3716" s="1" t="s">
        <v>47</v>
      </c>
      <c r="C3716" s="4">
        <v>48</v>
      </c>
      <c r="D3716" s="4" t="str">
        <f t="shared" si="232"/>
        <v>Adult</v>
      </c>
      <c r="E3716" s="1" t="s">
        <v>8253</v>
      </c>
      <c r="F3716" s="1" t="s">
        <v>8254</v>
      </c>
      <c r="G3716" s="1" t="s">
        <v>124</v>
      </c>
      <c r="H3716" s="1">
        <v>95358</v>
      </c>
      <c r="I3716" s="4">
        <v>0</v>
      </c>
      <c r="J3716" s="4">
        <v>26</v>
      </c>
      <c r="K3716" s="4" t="str">
        <f t="shared" si="233"/>
        <v>Loyal</v>
      </c>
      <c r="L3716" s="1" t="s">
        <v>40</v>
      </c>
      <c r="M3716" s="1" t="s">
        <v>38</v>
      </c>
      <c r="N3716" s="7">
        <v>40.35</v>
      </c>
      <c r="O3716" s="1" t="s">
        <v>41</v>
      </c>
      <c r="P3716" s="1" t="s">
        <v>38</v>
      </c>
      <c r="Q3716" s="1" t="s">
        <v>53</v>
      </c>
      <c r="R3716" s="7">
        <v>13</v>
      </c>
      <c r="S3716" s="1" t="s">
        <v>41</v>
      </c>
      <c r="T3716" s="1" t="s">
        <v>38</v>
      </c>
      <c r="U3716" s="1" t="s">
        <v>41</v>
      </c>
      <c r="V3716" s="1" t="s">
        <v>41</v>
      </c>
      <c r="W3716" s="1" t="s">
        <v>38</v>
      </c>
      <c r="X3716" s="1" t="s">
        <v>41</v>
      </c>
      <c r="Y3716" s="1" t="s">
        <v>41</v>
      </c>
      <c r="Z3716" s="1" t="s">
        <v>38</v>
      </c>
      <c r="AA3716" s="1" t="s">
        <v>49</v>
      </c>
      <c r="AB3716" s="1" t="s">
        <v>38</v>
      </c>
      <c r="AC3716" s="1" t="s">
        <v>54</v>
      </c>
      <c r="AD3716" s="7">
        <v>85.75</v>
      </c>
      <c r="AE3716" s="7">
        <v>2146.5</v>
      </c>
      <c r="AF3716" s="7">
        <v>0</v>
      </c>
      <c r="AG3716" s="7">
        <v>0</v>
      </c>
      <c r="AH3716" s="7">
        <v>1049.0999999999999</v>
      </c>
      <c r="AI3716" s="7">
        <v>3195.6</v>
      </c>
      <c r="AJ3716" s="7">
        <f t="shared" si="234"/>
        <v>122.9076923076923</v>
      </c>
      <c r="AK3716" s="7" t="s">
        <v>8247</v>
      </c>
      <c r="AL3716" s="1" t="s">
        <v>45</v>
      </c>
      <c r="AM3716" s="1">
        <f t="shared" si="235"/>
        <v>0</v>
      </c>
      <c r="AN3716" s="1" t="s">
        <v>8232</v>
      </c>
      <c r="AO3716" s="1" t="s">
        <v>108</v>
      </c>
      <c r="AP3716" s="4">
        <f>1</f>
        <v>1</v>
      </c>
    </row>
    <row r="3717" spans="1:42" x14ac:dyDescent="0.3">
      <c r="A3717" s="1" t="s">
        <v>4866</v>
      </c>
      <c r="B3717" s="1" t="s">
        <v>47</v>
      </c>
      <c r="C3717" s="4">
        <v>74</v>
      </c>
      <c r="D3717" s="4" t="str">
        <f t="shared" si="232"/>
        <v>Senior Citizen</v>
      </c>
      <c r="E3717" s="1" t="s">
        <v>3</v>
      </c>
      <c r="F3717" s="1" t="s">
        <v>8254</v>
      </c>
      <c r="G3717" s="1" t="s">
        <v>288</v>
      </c>
      <c r="H3717" s="1">
        <v>95066</v>
      </c>
      <c r="I3717" s="4">
        <v>9</v>
      </c>
      <c r="J3717" s="4">
        <v>71</v>
      </c>
      <c r="K3717" s="4" t="str">
        <f t="shared" si="233"/>
        <v>Veteran</v>
      </c>
      <c r="L3717" s="1" t="s">
        <v>70</v>
      </c>
      <c r="M3717" s="1" t="s">
        <v>41</v>
      </c>
      <c r="N3717" s="7">
        <v>25.420517214274568</v>
      </c>
      <c r="O3717" s="1" t="s">
        <v>41</v>
      </c>
      <c r="P3717" s="1" t="s">
        <v>38</v>
      </c>
      <c r="Q3717" s="1" t="s">
        <v>77</v>
      </c>
      <c r="R3717" s="7">
        <v>19</v>
      </c>
      <c r="S3717" s="1" t="s">
        <v>38</v>
      </c>
      <c r="T3717" s="1" t="s">
        <v>38</v>
      </c>
      <c r="U3717" s="1" t="s">
        <v>38</v>
      </c>
      <c r="V3717" s="1" t="s">
        <v>38</v>
      </c>
      <c r="W3717" s="1" t="s">
        <v>41</v>
      </c>
      <c r="X3717" s="1" t="s">
        <v>41</v>
      </c>
      <c r="Y3717" s="1" t="s">
        <v>41</v>
      </c>
      <c r="Z3717" s="1" t="s">
        <v>38</v>
      </c>
      <c r="AA3717" s="1" t="s">
        <v>71</v>
      </c>
      <c r="AB3717" s="1" t="s">
        <v>41</v>
      </c>
      <c r="AC3717" s="1" t="s">
        <v>44</v>
      </c>
      <c r="AD3717" s="7">
        <v>46.35</v>
      </c>
      <c r="AE3717" s="7">
        <v>3353.4</v>
      </c>
      <c r="AF3717" s="7">
        <v>18.64</v>
      </c>
      <c r="AG3717" s="7">
        <v>0</v>
      </c>
      <c r="AH3717" s="7">
        <v>0</v>
      </c>
      <c r="AI3717" s="7">
        <v>3334.76</v>
      </c>
      <c r="AJ3717" s="7">
        <f t="shared" si="234"/>
        <v>46.968450704225354</v>
      </c>
      <c r="AK3717" s="7" t="s">
        <v>8246</v>
      </c>
      <c r="AL3717" s="1" t="s">
        <v>45</v>
      </c>
      <c r="AM3717" s="1">
        <f t="shared" si="235"/>
        <v>0</v>
      </c>
      <c r="AN3717" s="1" t="s">
        <v>8232</v>
      </c>
      <c r="AO3717" s="1" t="s">
        <v>108</v>
      </c>
      <c r="AP3717" s="4">
        <f>1</f>
        <v>1</v>
      </c>
    </row>
    <row r="3718" spans="1:42" x14ac:dyDescent="0.3">
      <c r="A3718" s="1" t="s">
        <v>4867</v>
      </c>
      <c r="B3718" s="1" t="s">
        <v>47</v>
      </c>
      <c r="C3718" s="4">
        <v>40</v>
      </c>
      <c r="D3718" s="4" t="str">
        <f t="shared" si="232"/>
        <v>Adult</v>
      </c>
      <c r="E3718" s="1" t="s">
        <v>8253</v>
      </c>
      <c r="F3718" s="1" t="s">
        <v>8254</v>
      </c>
      <c r="G3718" s="1" t="s">
        <v>149</v>
      </c>
      <c r="H3718" s="1">
        <v>92126</v>
      </c>
      <c r="I3718" s="4">
        <v>0</v>
      </c>
      <c r="J3718" s="4">
        <v>13</v>
      </c>
      <c r="K3718" s="4" t="str">
        <f t="shared" si="233"/>
        <v>Loyal</v>
      </c>
      <c r="L3718" s="1" t="s">
        <v>40</v>
      </c>
      <c r="M3718" s="1" t="s">
        <v>38</v>
      </c>
      <c r="N3718" s="7">
        <v>12.54</v>
      </c>
      <c r="O3718" s="1" t="s">
        <v>41</v>
      </c>
      <c r="P3718" s="1" t="s">
        <v>38</v>
      </c>
      <c r="Q3718" s="1" t="s">
        <v>53</v>
      </c>
      <c r="R3718" s="7">
        <v>20</v>
      </c>
      <c r="S3718" s="1" t="s">
        <v>41</v>
      </c>
      <c r="T3718" s="1" t="s">
        <v>41</v>
      </c>
      <c r="U3718" s="1" t="s">
        <v>41</v>
      </c>
      <c r="V3718" s="1" t="s">
        <v>41</v>
      </c>
      <c r="W3718" s="1" t="s">
        <v>41</v>
      </c>
      <c r="X3718" s="1" t="s">
        <v>38</v>
      </c>
      <c r="Y3718" s="1" t="s">
        <v>38</v>
      </c>
      <c r="Z3718" s="1" t="s">
        <v>38</v>
      </c>
      <c r="AA3718" s="1" t="s">
        <v>49</v>
      </c>
      <c r="AB3718" s="1" t="s">
        <v>38</v>
      </c>
      <c r="AC3718" s="1" t="s">
        <v>54</v>
      </c>
      <c r="AD3718" s="7">
        <v>80.849999999999994</v>
      </c>
      <c r="AE3718" s="7">
        <v>1008.7</v>
      </c>
      <c r="AF3718" s="7">
        <v>0</v>
      </c>
      <c r="AG3718" s="7">
        <v>0</v>
      </c>
      <c r="AH3718" s="7">
        <v>163.02000000000001</v>
      </c>
      <c r="AI3718" s="7">
        <v>1171.72</v>
      </c>
      <c r="AJ3718" s="7">
        <f t="shared" si="234"/>
        <v>90.132307692307691</v>
      </c>
      <c r="AK3718" s="7" t="s">
        <v>8249</v>
      </c>
      <c r="AL3718" s="1" t="s">
        <v>55</v>
      </c>
      <c r="AM3718" s="1">
        <f t="shared" si="235"/>
        <v>1</v>
      </c>
      <c r="AN3718" s="1" t="s">
        <v>56</v>
      </c>
      <c r="AO3718" s="1" t="s">
        <v>102</v>
      </c>
      <c r="AP3718" s="4">
        <f>1</f>
        <v>1</v>
      </c>
    </row>
    <row r="3719" spans="1:42" x14ac:dyDescent="0.3">
      <c r="A3719" s="1" t="s">
        <v>4868</v>
      </c>
      <c r="B3719" s="1" t="s">
        <v>37</v>
      </c>
      <c r="C3719" s="4">
        <v>64</v>
      </c>
      <c r="D3719" s="4" t="str">
        <f t="shared" si="232"/>
        <v>Senior Citizen</v>
      </c>
      <c r="E3719" s="1" t="s">
        <v>8253</v>
      </c>
      <c r="F3719" s="1" t="s">
        <v>8254</v>
      </c>
      <c r="G3719" s="1" t="s">
        <v>149</v>
      </c>
      <c r="H3719" s="1">
        <v>92111</v>
      </c>
      <c r="I3719" s="4">
        <v>0</v>
      </c>
      <c r="J3719" s="4">
        <v>41</v>
      </c>
      <c r="K3719" s="4" t="str">
        <f t="shared" si="233"/>
        <v>Loyal</v>
      </c>
      <c r="L3719" s="1" t="s">
        <v>40</v>
      </c>
      <c r="M3719" s="1" t="s">
        <v>38</v>
      </c>
      <c r="N3719" s="7">
        <v>10.26</v>
      </c>
      <c r="O3719" s="1" t="s">
        <v>41</v>
      </c>
      <c r="P3719" s="1" t="s">
        <v>38</v>
      </c>
      <c r="Q3719" s="1" t="s">
        <v>53</v>
      </c>
      <c r="R3719" s="7">
        <v>2</v>
      </c>
      <c r="S3719" s="1" t="s">
        <v>41</v>
      </c>
      <c r="T3719" s="1" t="s">
        <v>38</v>
      </c>
      <c r="U3719" s="1" t="s">
        <v>41</v>
      </c>
      <c r="V3719" s="1" t="s">
        <v>38</v>
      </c>
      <c r="W3719" s="1" t="s">
        <v>38</v>
      </c>
      <c r="X3719" s="1" t="s">
        <v>38</v>
      </c>
      <c r="Y3719" s="1" t="s">
        <v>38</v>
      </c>
      <c r="Z3719" s="1" t="s">
        <v>38</v>
      </c>
      <c r="AA3719" s="1" t="s">
        <v>71</v>
      </c>
      <c r="AB3719" s="1" t="s">
        <v>38</v>
      </c>
      <c r="AC3719" s="1" t="s">
        <v>54</v>
      </c>
      <c r="AD3719" s="7">
        <v>98.8</v>
      </c>
      <c r="AE3719" s="7">
        <v>3959.15</v>
      </c>
      <c r="AF3719" s="7">
        <v>27.09</v>
      </c>
      <c r="AG3719" s="7">
        <v>0</v>
      </c>
      <c r="AH3719" s="7">
        <v>420.66</v>
      </c>
      <c r="AI3719" s="7">
        <v>4352.72</v>
      </c>
      <c r="AJ3719" s="7">
        <f t="shared" si="234"/>
        <v>106.1639024390244</v>
      </c>
      <c r="AK3719" s="7" t="s">
        <v>8247</v>
      </c>
      <c r="AL3719" s="1" t="s">
        <v>45</v>
      </c>
      <c r="AM3719" s="1">
        <f t="shared" si="235"/>
        <v>0</v>
      </c>
      <c r="AN3719" s="1" t="s">
        <v>8232</v>
      </c>
      <c r="AO3719" s="1" t="s">
        <v>108</v>
      </c>
      <c r="AP3719" s="4">
        <f>1</f>
        <v>1</v>
      </c>
    </row>
    <row r="3720" spans="1:42" x14ac:dyDescent="0.3">
      <c r="A3720" s="1" t="s">
        <v>4869</v>
      </c>
      <c r="B3720" s="1" t="s">
        <v>47</v>
      </c>
      <c r="C3720" s="4">
        <v>47</v>
      </c>
      <c r="D3720" s="4" t="str">
        <f t="shared" si="232"/>
        <v>Adult</v>
      </c>
      <c r="E3720" s="1" t="s">
        <v>8253</v>
      </c>
      <c r="F3720" s="1" t="s">
        <v>8254</v>
      </c>
      <c r="G3720" s="1" t="s">
        <v>69</v>
      </c>
      <c r="H3720" s="1">
        <v>93437</v>
      </c>
      <c r="I3720" s="4">
        <v>0</v>
      </c>
      <c r="J3720" s="4">
        <v>8</v>
      </c>
      <c r="K3720" s="4" t="str">
        <f t="shared" si="233"/>
        <v>New</v>
      </c>
      <c r="L3720" s="1" t="s">
        <v>52</v>
      </c>
      <c r="M3720" s="1" t="s">
        <v>38</v>
      </c>
      <c r="N3720" s="7">
        <v>24.76</v>
      </c>
      <c r="O3720" s="1" t="s">
        <v>38</v>
      </c>
      <c r="P3720" s="1" t="s">
        <v>38</v>
      </c>
      <c r="Q3720" s="1" t="s">
        <v>53</v>
      </c>
      <c r="R3720" s="7">
        <v>2</v>
      </c>
      <c r="S3720" s="1" t="s">
        <v>41</v>
      </c>
      <c r="T3720" s="1" t="s">
        <v>41</v>
      </c>
      <c r="U3720" s="1" t="s">
        <v>41</v>
      </c>
      <c r="V3720" s="1" t="s">
        <v>41</v>
      </c>
      <c r="W3720" s="1" t="s">
        <v>41</v>
      </c>
      <c r="X3720" s="1" t="s">
        <v>38</v>
      </c>
      <c r="Y3720" s="1" t="s">
        <v>38</v>
      </c>
      <c r="Z3720" s="1" t="s">
        <v>38</v>
      </c>
      <c r="AA3720" s="1" t="s">
        <v>49</v>
      </c>
      <c r="AB3720" s="1" t="s">
        <v>38</v>
      </c>
      <c r="AC3720" s="1" t="s">
        <v>54</v>
      </c>
      <c r="AD3720" s="7">
        <v>86.55</v>
      </c>
      <c r="AE3720" s="7">
        <v>649.65</v>
      </c>
      <c r="AF3720" s="7">
        <v>0</v>
      </c>
      <c r="AG3720" s="7">
        <v>0</v>
      </c>
      <c r="AH3720" s="7">
        <v>198.08</v>
      </c>
      <c r="AI3720" s="7">
        <v>847.73</v>
      </c>
      <c r="AJ3720" s="7">
        <f t="shared" si="234"/>
        <v>105.96625</v>
      </c>
      <c r="AK3720" s="7" t="s">
        <v>8247</v>
      </c>
      <c r="AL3720" s="1" t="s">
        <v>55</v>
      </c>
      <c r="AM3720" s="1">
        <f t="shared" si="235"/>
        <v>1</v>
      </c>
      <c r="AN3720" s="1" t="s">
        <v>119</v>
      </c>
      <c r="AO3720" s="1" t="s">
        <v>120</v>
      </c>
      <c r="AP3720" s="4">
        <f>1</f>
        <v>1</v>
      </c>
    </row>
    <row r="3721" spans="1:42" x14ac:dyDescent="0.3">
      <c r="A3721" s="1" t="s">
        <v>4870</v>
      </c>
      <c r="B3721" s="1" t="s">
        <v>37</v>
      </c>
      <c r="C3721" s="4">
        <v>53</v>
      </c>
      <c r="D3721" s="4" t="str">
        <f t="shared" si="232"/>
        <v>Senior Citizen</v>
      </c>
      <c r="E3721" s="1" t="s">
        <v>8253</v>
      </c>
      <c r="F3721" s="1" t="s">
        <v>8254</v>
      </c>
      <c r="G3721" s="1" t="s">
        <v>539</v>
      </c>
      <c r="H3721" s="1">
        <v>90211</v>
      </c>
      <c r="I3721" s="4">
        <v>0</v>
      </c>
      <c r="J3721" s="4">
        <v>41</v>
      </c>
      <c r="K3721" s="4" t="str">
        <f t="shared" si="233"/>
        <v>Loyal</v>
      </c>
      <c r="L3721" s="1" t="s">
        <v>40</v>
      </c>
      <c r="M3721" s="1" t="s">
        <v>38</v>
      </c>
      <c r="N3721" s="7">
        <v>2.3199999999999998</v>
      </c>
      <c r="O3721" s="1" t="s">
        <v>41</v>
      </c>
      <c r="P3721" s="1" t="s">
        <v>41</v>
      </c>
      <c r="Q3721" s="1" t="s">
        <v>8232</v>
      </c>
      <c r="R3721" s="7">
        <v>0</v>
      </c>
      <c r="S3721" s="1" t="s">
        <v>41</v>
      </c>
      <c r="T3721" s="1" t="s">
        <v>41</v>
      </c>
      <c r="U3721" s="1" t="s">
        <v>41</v>
      </c>
      <c r="V3721" s="1" t="s">
        <v>41</v>
      </c>
      <c r="W3721" s="1" t="s">
        <v>41</v>
      </c>
      <c r="X3721" s="1" t="s">
        <v>41</v>
      </c>
      <c r="Y3721" s="1" t="s">
        <v>41</v>
      </c>
      <c r="Z3721" s="1" t="s">
        <v>41</v>
      </c>
      <c r="AA3721" s="1" t="s">
        <v>71</v>
      </c>
      <c r="AB3721" s="1" t="s">
        <v>38</v>
      </c>
      <c r="AC3721" s="1" t="s">
        <v>44</v>
      </c>
      <c r="AD3721" s="7">
        <v>19.850000000000001</v>
      </c>
      <c r="AE3721" s="7">
        <v>810.45</v>
      </c>
      <c r="AF3721" s="7">
        <v>0</v>
      </c>
      <c r="AG3721" s="7">
        <v>0</v>
      </c>
      <c r="AH3721" s="7">
        <v>95.12</v>
      </c>
      <c r="AI3721" s="7">
        <v>905.57</v>
      </c>
      <c r="AJ3721" s="7">
        <f t="shared" si="234"/>
        <v>22.08707317073171</v>
      </c>
      <c r="AK3721" s="7" t="s">
        <v>8246</v>
      </c>
      <c r="AL3721" s="1" t="s">
        <v>45</v>
      </c>
      <c r="AM3721" s="1">
        <f t="shared" si="235"/>
        <v>0</v>
      </c>
      <c r="AN3721" s="1" t="s">
        <v>8232</v>
      </c>
      <c r="AO3721" s="1" t="s">
        <v>108</v>
      </c>
      <c r="AP3721" s="4">
        <f>1</f>
        <v>1</v>
      </c>
    </row>
    <row r="3722" spans="1:42" x14ac:dyDescent="0.3">
      <c r="A3722" s="1" t="s">
        <v>4871</v>
      </c>
      <c r="B3722" s="1" t="s">
        <v>37</v>
      </c>
      <c r="C3722" s="4">
        <v>33</v>
      </c>
      <c r="D3722" s="4" t="str">
        <f t="shared" si="232"/>
        <v>Adult</v>
      </c>
      <c r="E3722" s="1" t="s">
        <v>8253</v>
      </c>
      <c r="F3722" s="1" t="s">
        <v>8254</v>
      </c>
      <c r="G3722" s="1" t="s">
        <v>751</v>
      </c>
      <c r="H3722" s="1">
        <v>95324</v>
      </c>
      <c r="I3722" s="4">
        <v>0</v>
      </c>
      <c r="J3722" s="4">
        <v>47</v>
      </c>
      <c r="K3722" s="4" t="str">
        <f t="shared" si="233"/>
        <v>Loyal</v>
      </c>
      <c r="L3722" s="1" t="s">
        <v>74</v>
      </c>
      <c r="M3722" s="1" t="s">
        <v>38</v>
      </c>
      <c r="N3722" s="7">
        <v>3.47</v>
      </c>
      <c r="O3722" s="1" t="s">
        <v>41</v>
      </c>
      <c r="P3722" s="1" t="s">
        <v>38</v>
      </c>
      <c r="Q3722" s="1" t="s">
        <v>77</v>
      </c>
      <c r="R3722" s="7">
        <v>12</v>
      </c>
      <c r="S3722" s="1" t="s">
        <v>41</v>
      </c>
      <c r="T3722" s="1" t="s">
        <v>41</v>
      </c>
      <c r="U3722" s="1" t="s">
        <v>38</v>
      </c>
      <c r="V3722" s="1" t="s">
        <v>38</v>
      </c>
      <c r="W3722" s="1" t="s">
        <v>38</v>
      </c>
      <c r="X3722" s="1" t="s">
        <v>38</v>
      </c>
      <c r="Y3722" s="1" t="s">
        <v>38</v>
      </c>
      <c r="Z3722" s="1" t="s">
        <v>38</v>
      </c>
      <c r="AA3722" s="1" t="s">
        <v>71</v>
      </c>
      <c r="AB3722" s="1" t="s">
        <v>41</v>
      </c>
      <c r="AC3722" s="1" t="s">
        <v>44</v>
      </c>
      <c r="AD3722" s="7">
        <v>74.45</v>
      </c>
      <c r="AE3722" s="7">
        <v>3510.3</v>
      </c>
      <c r="AF3722" s="7">
        <v>0</v>
      </c>
      <c r="AG3722" s="7">
        <v>0</v>
      </c>
      <c r="AH3722" s="7">
        <v>163.09</v>
      </c>
      <c r="AI3722" s="7">
        <v>3673.39</v>
      </c>
      <c r="AJ3722" s="7">
        <f t="shared" si="234"/>
        <v>78.157234042553185</v>
      </c>
      <c r="AK3722" s="7" t="s">
        <v>8249</v>
      </c>
      <c r="AL3722" s="1" t="s">
        <v>45</v>
      </c>
      <c r="AM3722" s="1">
        <f t="shared" si="235"/>
        <v>0</v>
      </c>
      <c r="AN3722" s="1" t="s">
        <v>8232</v>
      </c>
      <c r="AO3722" s="1" t="s">
        <v>108</v>
      </c>
      <c r="AP3722" s="4">
        <f>1</f>
        <v>1</v>
      </c>
    </row>
    <row r="3723" spans="1:42" x14ac:dyDescent="0.3">
      <c r="A3723" s="1" t="s">
        <v>4872</v>
      </c>
      <c r="B3723" s="1" t="s">
        <v>37</v>
      </c>
      <c r="C3723" s="4">
        <v>62</v>
      </c>
      <c r="D3723" s="4" t="str">
        <f t="shared" si="232"/>
        <v>Senior Citizen</v>
      </c>
      <c r="E3723" s="1" t="s">
        <v>3</v>
      </c>
      <c r="F3723" s="1" t="s">
        <v>8254</v>
      </c>
      <c r="G3723" s="1" t="s">
        <v>848</v>
      </c>
      <c r="H3723" s="1">
        <v>92262</v>
      </c>
      <c r="I3723" s="4">
        <v>3</v>
      </c>
      <c r="J3723" s="4">
        <v>29</v>
      </c>
      <c r="K3723" s="4" t="str">
        <f t="shared" si="233"/>
        <v>Loyal</v>
      </c>
      <c r="L3723" s="1" t="s">
        <v>40</v>
      </c>
      <c r="M3723" s="1" t="s">
        <v>38</v>
      </c>
      <c r="N3723" s="7">
        <v>5.39</v>
      </c>
      <c r="O3723" s="1" t="s">
        <v>38</v>
      </c>
      <c r="P3723" s="1" t="s">
        <v>38</v>
      </c>
      <c r="Q3723" s="1" t="s">
        <v>53</v>
      </c>
      <c r="R3723" s="7">
        <v>17</v>
      </c>
      <c r="S3723" s="1" t="s">
        <v>41</v>
      </c>
      <c r="T3723" s="1" t="s">
        <v>41</v>
      </c>
      <c r="U3723" s="1" t="s">
        <v>41</v>
      </c>
      <c r="V3723" s="1" t="s">
        <v>41</v>
      </c>
      <c r="W3723" s="1" t="s">
        <v>41</v>
      </c>
      <c r="X3723" s="1" t="s">
        <v>41</v>
      </c>
      <c r="Y3723" s="1" t="s">
        <v>41</v>
      </c>
      <c r="Z3723" s="1" t="s">
        <v>38</v>
      </c>
      <c r="AA3723" s="1" t="s">
        <v>49</v>
      </c>
      <c r="AB3723" s="1" t="s">
        <v>38</v>
      </c>
      <c r="AC3723" s="1" t="s">
        <v>54</v>
      </c>
      <c r="AD3723" s="7">
        <v>74.95</v>
      </c>
      <c r="AE3723" s="7">
        <v>2149.0500000000002</v>
      </c>
      <c r="AF3723" s="7">
        <v>0</v>
      </c>
      <c r="AG3723" s="7">
        <v>0</v>
      </c>
      <c r="AH3723" s="7">
        <v>156.31</v>
      </c>
      <c r="AI3723" s="7">
        <v>2305.36</v>
      </c>
      <c r="AJ3723" s="7">
        <f t="shared" si="234"/>
        <v>79.495172413793114</v>
      </c>
      <c r="AK3723" s="7" t="s">
        <v>8249</v>
      </c>
      <c r="AL3723" s="1" t="s">
        <v>45</v>
      </c>
      <c r="AM3723" s="1">
        <f t="shared" si="235"/>
        <v>0</v>
      </c>
      <c r="AN3723" s="1" t="s">
        <v>8232</v>
      </c>
      <c r="AO3723" s="1" t="s">
        <v>108</v>
      </c>
      <c r="AP3723" s="4">
        <f>1</f>
        <v>1</v>
      </c>
    </row>
    <row r="3724" spans="1:42" x14ac:dyDescent="0.3">
      <c r="A3724" s="1" t="s">
        <v>4873</v>
      </c>
      <c r="B3724" s="1" t="s">
        <v>47</v>
      </c>
      <c r="C3724" s="4">
        <v>65</v>
      </c>
      <c r="D3724" s="4" t="str">
        <f t="shared" si="232"/>
        <v>Senior Citizen</v>
      </c>
      <c r="E3724" s="1" t="s">
        <v>8253</v>
      </c>
      <c r="F3724" s="1" t="s">
        <v>8254</v>
      </c>
      <c r="G3724" s="1" t="s">
        <v>694</v>
      </c>
      <c r="H3724" s="1">
        <v>96052</v>
      </c>
      <c r="I3724" s="4">
        <v>0</v>
      </c>
      <c r="J3724" s="4">
        <v>8</v>
      </c>
      <c r="K3724" s="4" t="str">
        <f t="shared" si="233"/>
        <v>New</v>
      </c>
      <c r="L3724" s="1" t="s">
        <v>52</v>
      </c>
      <c r="M3724" s="1" t="s">
        <v>41</v>
      </c>
      <c r="N3724" s="7">
        <v>25.420517214274568</v>
      </c>
      <c r="O3724" s="1" t="s">
        <v>41</v>
      </c>
      <c r="P3724" s="1" t="s">
        <v>38</v>
      </c>
      <c r="Q3724" s="1" t="s">
        <v>77</v>
      </c>
      <c r="R3724" s="7">
        <v>4</v>
      </c>
      <c r="S3724" s="1" t="s">
        <v>41</v>
      </c>
      <c r="T3724" s="1" t="s">
        <v>41</v>
      </c>
      <c r="U3724" s="1" t="s">
        <v>38</v>
      </c>
      <c r="V3724" s="1" t="s">
        <v>41</v>
      </c>
      <c r="W3724" s="1" t="s">
        <v>41</v>
      </c>
      <c r="X3724" s="1" t="s">
        <v>41</v>
      </c>
      <c r="Y3724" s="1" t="s">
        <v>41</v>
      </c>
      <c r="Z3724" s="1" t="s">
        <v>38</v>
      </c>
      <c r="AA3724" s="1" t="s">
        <v>49</v>
      </c>
      <c r="AB3724" s="1" t="s">
        <v>38</v>
      </c>
      <c r="AC3724" s="1" t="s">
        <v>54</v>
      </c>
      <c r="AD3724" s="7">
        <v>29.4</v>
      </c>
      <c r="AE3724" s="7">
        <v>221.9</v>
      </c>
      <c r="AF3724" s="7">
        <v>0</v>
      </c>
      <c r="AG3724" s="7">
        <v>0</v>
      </c>
      <c r="AH3724" s="7">
        <v>0</v>
      </c>
      <c r="AI3724" s="7">
        <v>221.9</v>
      </c>
      <c r="AJ3724" s="7">
        <f t="shared" si="234"/>
        <v>27.737500000000001</v>
      </c>
      <c r="AK3724" s="7" t="s">
        <v>8246</v>
      </c>
      <c r="AL3724" s="1" t="s">
        <v>55</v>
      </c>
      <c r="AM3724" s="1">
        <f t="shared" si="235"/>
        <v>1</v>
      </c>
      <c r="AN3724" s="1" t="s">
        <v>56</v>
      </c>
      <c r="AO3724" s="1" t="s">
        <v>57</v>
      </c>
      <c r="AP3724" s="4">
        <f>1</f>
        <v>1</v>
      </c>
    </row>
    <row r="3725" spans="1:42" x14ac:dyDescent="0.3">
      <c r="A3725" s="1" t="s">
        <v>4874</v>
      </c>
      <c r="B3725" s="1" t="s">
        <v>37</v>
      </c>
      <c r="C3725" s="4">
        <v>38</v>
      </c>
      <c r="D3725" s="4" t="str">
        <f t="shared" si="232"/>
        <v>Adult</v>
      </c>
      <c r="E3725" s="1" t="s">
        <v>8253</v>
      </c>
      <c r="F3725" s="1" t="s">
        <v>8254</v>
      </c>
      <c r="G3725" s="1" t="s">
        <v>1537</v>
      </c>
      <c r="H3725" s="1">
        <v>93553</v>
      </c>
      <c r="I3725" s="4">
        <v>0</v>
      </c>
      <c r="J3725" s="4">
        <v>57</v>
      </c>
      <c r="K3725" s="4" t="str">
        <f t="shared" si="233"/>
        <v>Veteran</v>
      </c>
      <c r="L3725" s="1" t="s">
        <v>40</v>
      </c>
      <c r="M3725" s="1" t="s">
        <v>38</v>
      </c>
      <c r="N3725" s="7">
        <v>48.86</v>
      </c>
      <c r="O3725" s="1" t="s">
        <v>38</v>
      </c>
      <c r="P3725" s="1" t="s">
        <v>38</v>
      </c>
      <c r="Q3725" s="1" t="s">
        <v>53</v>
      </c>
      <c r="R3725" s="7">
        <v>6</v>
      </c>
      <c r="S3725" s="1" t="s">
        <v>38</v>
      </c>
      <c r="T3725" s="1" t="s">
        <v>38</v>
      </c>
      <c r="U3725" s="1" t="s">
        <v>38</v>
      </c>
      <c r="V3725" s="1" t="s">
        <v>41</v>
      </c>
      <c r="W3725" s="1" t="s">
        <v>38</v>
      </c>
      <c r="X3725" s="1" t="s">
        <v>38</v>
      </c>
      <c r="Y3725" s="1" t="s">
        <v>38</v>
      </c>
      <c r="Z3725" s="1" t="s">
        <v>38</v>
      </c>
      <c r="AA3725" s="1" t="s">
        <v>71</v>
      </c>
      <c r="AB3725" s="1" t="s">
        <v>38</v>
      </c>
      <c r="AC3725" s="1" t="s">
        <v>54</v>
      </c>
      <c r="AD3725" s="7">
        <v>112.95</v>
      </c>
      <c r="AE3725" s="7">
        <v>6465</v>
      </c>
      <c r="AF3725" s="7">
        <v>0</v>
      </c>
      <c r="AG3725" s="7">
        <v>0</v>
      </c>
      <c r="AH3725" s="7">
        <v>2785.02</v>
      </c>
      <c r="AI3725" s="7">
        <v>9250.02</v>
      </c>
      <c r="AJ3725" s="7">
        <f t="shared" si="234"/>
        <v>162.28105263157894</v>
      </c>
      <c r="AK3725" s="7" t="s">
        <v>8248</v>
      </c>
      <c r="AL3725" s="1" t="s">
        <v>55</v>
      </c>
      <c r="AM3725" s="1">
        <f t="shared" si="235"/>
        <v>1</v>
      </c>
      <c r="AN3725" s="1" t="s">
        <v>56</v>
      </c>
      <c r="AO3725" s="1" t="s">
        <v>201</v>
      </c>
      <c r="AP3725" s="4">
        <f>1</f>
        <v>1</v>
      </c>
    </row>
    <row r="3726" spans="1:42" x14ac:dyDescent="0.3">
      <c r="A3726" s="1" t="s">
        <v>4875</v>
      </c>
      <c r="B3726" s="1" t="s">
        <v>37</v>
      </c>
      <c r="C3726" s="4">
        <v>27</v>
      </c>
      <c r="D3726" s="4" t="str">
        <f t="shared" si="232"/>
        <v>Adult</v>
      </c>
      <c r="E3726" s="1" t="s">
        <v>8253</v>
      </c>
      <c r="F3726" s="1" t="s">
        <v>8254</v>
      </c>
      <c r="G3726" s="1" t="s">
        <v>133</v>
      </c>
      <c r="H3726" s="1">
        <v>90031</v>
      </c>
      <c r="I3726" s="4">
        <v>0</v>
      </c>
      <c r="J3726" s="4">
        <v>42</v>
      </c>
      <c r="K3726" s="4" t="str">
        <f t="shared" si="233"/>
        <v>Loyal</v>
      </c>
      <c r="L3726" s="1" t="s">
        <v>74</v>
      </c>
      <c r="M3726" s="1" t="s">
        <v>38</v>
      </c>
      <c r="N3726" s="7">
        <v>22.08</v>
      </c>
      <c r="O3726" s="1" t="s">
        <v>41</v>
      </c>
      <c r="P3726" s="1" t="s">
        <v>38</v>
      </c>
      <c r="Q3726" s="1" t="s">
        <v>42</v>
      </c>
      <c r="R3726" s="7">
        <v>26</v>
      </c>
      <c r="S3726" s="1" t="s">
        <v>38</v>
      </c>
      <c r="T3726" s="1" t="s">
        <v>38</v>
      </c>
      <c r="U3726" s="1" t="s">
        <v>38</v>
      </c>
      <c r="V3726" s="1" t="s">
        <v>41</v>
      </c>
      <c r="W3726" s="1" t="s">
        <v>41</v>
      </c>
      <c r="X3726" s="1" t="s">
        <v>41</v>
      </c>
      <c r="Y3726" s="1" t="s">
        <v>41</v>
      </c>
      <c r="Z3726" s="1" t="s">
        <v>38</v>
      </c>
      <c r="AA3726" s="1" t="s">
        <v>49</v>
      </c>
      <c r="AB3726" s="1" t="s">
        <v>41</v>
      </c>
      <c r="AC3726" s="1" t="s">
        <v>54</v>
      </c>
      <c r="AD3726" s="7">
        <v>59.65</v>
      </c>
      <c r="AE3726" s="7">
        <v>2536.5500000000002</v>
      </c>
      <c r="AF3726" s="7">
        <v>0</v>
      </c>
      <c r="AG3726" s="7">
        <v>0</v>
      </c>
      <c r="AH3726" s="7">
        <v>927.36</v>
      </c>
      <c r="AI3726" s="7">
        <v>3463.91</v>
      </c>
      <c r="AJ3726" s="7">
        <f t="shared" si="234"/>
        <v>82.47404761904761</v>
      </c>
      <c r="AK3726" s="7" t="s">
        <v>8249</v>
      </c>
      <c r="AL3726" s="1" t="s">
        <v>45</v>
      </c>
      <c r="AM3726" s="1">
        <f t="shared" si="235"/>
        <v>0</v>
      </c>
      <c r="AN3726" s="1" t="s">
        <v>8232</v>
      </c>
      <c r="AO3726" s="1" t="s">
        <v>108</v>
      </c>
      <c r="AP3726" s="4">
        <f>1</f>
        <v>1</v>
      </c>
    </row>
    <row r="3727" spans="1:42" x14ac:dyDescent="0.3">
      <c r="A3727" s="1" t="s">
        <v>4876</v>
      </c>
      <c r="B3727" s="1" t="s">
        <v>37</v>
      </c>
      <c r="C3727" s="4">
        <v>30</v>
      </c>
      <c r="D3727" s="4" t="str">
        <f t="shared" si="232"/>
        <v>Adult</v>
      </c>
      <c r="E3727" s="1" t="s">
        <v>8253</v>
      </c>
      <c r="F3727" s="1" t="s">
        <v>8254</v>
      </c>
      <c r="G3727" s="1" t="s">
        <v>3988</v>
      </c>
      <c r="H3727" s="1">
        <v>93022</v>
      </c>
      <c r="I3727" s="4">
        <v>0</v>
      </c>
      <c r="J3727" s="4">
        <v>57</v>
      </c>
      <c r="K3727" s="4" t="str">
        <f t="shared" si="233"/>
        <v>Veteran</v>
      </c>
      <c r="L3727" s="1" t="s">
        <v>40</v>
      </c>
      <c r="M3727" s="1" t="s">
        <v>38</v>
      </c>
      <c r="N3727" s="7">
        <v>28.27</v>
      </c>
      <c r="O3727" s="1" t="s">
        <v>38</v>
      </c>
      <c r="P3727" s="1" t="s">
        <v>38</v>
      </c>
      <c r="Q3727" s="1" t="s">
        <v>53</v>
      </c>
      <c r="R3727" s="7">
        <v>41</v>
      </c>
      <c r="S3727" s="1" t="s">
        <v>38</v>
      </c>
      <c r="T3727" s="1" t="s">
        <v>38</v>
      </c>
      <c r="U3727" s="1" t="s">
        <v>41</v>
      </c>
      <c r="V3727" s="1" t="s">
        <v>38</v>
      </c>
      <c r="W3727" s="1" t="s">
        <v>41</v>
      </c>
      <c r="X3727" s="1" t="s">
        <v>41</v>
      </c>
      <c r="Y3727" s="1" t="s">
        <v>41</v>
      </c>
      <c r="Z3727" s="1" t="s">
        <v>38</v>
      </c>
      <c r="AA3727" s="1" t="s">
        <v>49</v>
      </c>
      <c r="AB3727" s="1" t="s">
        <v>38</v>
      </c>
      <c r="AC3727" s="1" t="s">
        <v>54</v>
      </c>
      <c r="AD3727" s="7">
        <v>87.55</v>
      </c>
      <c r="AE3727" s="7">
        <v>4884.8500000000004</v>
      </c>
      <c r="AF3727" s="7">
        <v>1.83</v>
      </c>
      <c r="AG3727" s="7">
        <v>0</v>
      </c>
      <c r="AH3727" s="7">
        <v>1611.39</v>
      </c>
      <c r="AI3727" s="7">
        <v>6494.41</v>
      </c>
      <c r="AJ3727" s="7">
        <f t="shared" si="234"/>
        <v>113.93701754385965</v>
      </c>
      <c r="AK3727" s="7" t="s">
        <v>8247</v>
      </c>
      <c r="AL3727" s="1" t="s">
        <v>45</v>
      </c>
      <c r="AM3727" s="1">
        <f t="shared" si="235"/>
        <v>0</v>
      </c>
      <c r="AN3727" s="1" t="s">
        <v>8232</v>
      </c>
      <c r="AO3727" s="1" t="s">
        <v>108</v>
      </c>
      <c r="AP3727" s="4">
        <f>1</f>
        <v>1</v>
      </c>
    </row>
    <row r="3728" spans="1:42" x14ac:dyDescent="0.3">
      <c r="A3728" s="1" t="s">
        <v>4877</v>
      </c>
      <c r="B3728" s="1" t="s">
        <v>47</v>
      </c>
      <c r="C3728" s="4">
        <v>69</v>
      </c>
      <c r="D3728" s="4" t="str">
        <f t="shared" si="232"/>
        <v>Senior Citizen</v>
      </c>
      <c r="E3728" s="1" t="s">
        <v>8253</v>
      </c>
      <c r="F3728" s="1" t="s">
        <v>8254</v>
      </c>
      <c r="G3728" s="1" t="s">
        <v>573</v>
      </c>
      <c r="H3728" s="1">
        <v>95949</v>
      </c>
      <c r="I3728" s="4">
        <v>0</v>
      </c>
      <c r="J3728" s="4">
        <v>1</v>
      </c>
      <c r="K3728" s="4" t="str">
        <f t="shared" si="233"/>
        <v>New</v>
      </c>
      <c r="L3728" s="1" t="s">
        <v>40</v>
      </c>
      <c r="M3728" s="1" t="s">
        <v>38</v>
      </c>
      <c r="N3728" s="7">
        <v>11.34</v>
      </c>
      <c r="O3728" s="1" t="s">
        <v>38</v>
      </c>
      <c r="P3728" s="1" t="s">
        <v>38</v>
      </c>
      <c r="Q3728" s="1" t="s">
        <v>53</v>
      </c>
      <c r="R3728" s="7">
        <v>20</v>
      </c>
      <c r="S3728" s="1" t="s">
        <v>41</v>
      </c>
      <c r="T3728" s="1" t="s">
        <v>41</v>
      </c>
      <c r="U3728" s="1" t="s">
        <v>41</v>
      </c>
      <c r="V3728" s="1" t="s">
        <v>41</v>
      </c>
      <c r="W3728" s="1" t="s">
        <v>41</v>
      </c>
      <c r="X3728" s="1" t="s">
        <v>41</v>
      </c>
      <c r="Y3728" s="1" t="s">
        <v>41</v>
      </c>
      <c r="Z3728" s="1" t="s">
        <v>38</v>
      </c>
      <c r="AA3728" s="1" t="s">
        <v>49</v>
      </c>
      <c r="AB3728" s="1" t="s">
        <v>38</v>
      </c>
      <c r="AC3728" s="1" t="s">
        <v>54</v>
      </c>
      <c r="AD3728" s="7">
        <v>74.7</v>
      </c>
      <c r="AE3728" s="7">
        <v>74.7</v>
      </c>
      <c r="AF3728" s="7">
        <v>0</v>
      </c>
      <c r="AG3728" s="7">
        <v>0</v>
      </c>
      <c r="AH3728" s="7">
        <v>11.34</v>
      </c>
      <c r="AI3728" s="7">
        <v>86.04</v>
      </c>
      <c r="AJ3728" s="7">
        <f t="shared" si="234"/>
        <v>86.04</v>
      </c>
      <c r="AK3728" s="7" t="s">
        <v>8249</v>
      </c>
      <c r="AL3728" s="1" t="s">
        <v>55</v>
      </c>
      <c r="AM3728" s="1">
        <f t="shared" si="235"/>
        <v>1</v>
      </c>
      <c r="AN3728" s="1" t="s">
        <v>56</v>
      </c>
      <c r="AO3728" s="1" t="s">
        <v>57</v>
      </c>
      <c r="AP3728" s="4">
        <f>1</f>
        <v>1</v>
      </c>
    </row>
    <row r="3729" spans="1:42" x14ac:dyDescent="0.3">
      <c r="A3729" s="1" t="s">
        <v>4878</v>
      </c>
      <c r="B3729" s="1" t="s">
        <v>47</v>
      </c>
      <c r="C3729" s="4">
        <v>24</v>
      </c>
      <c r="D3729" s="4" t="str">
        <f t="shared" si="232"/>
        <v>Teenager</v>
      </c>
      <c r="E3729" s="1" t="s">
        <v>3</v>
      </c>
      <c r="F3729" s="1" t="s">
        <v>8256</v>
      </c>
      <c r="G3729" s="1" t="s">
        <v>976</v>
      </c>
      <c r="H3729" s="1">
        <v>92802</v>
      </c>
      <c r="I3729" s="4">
        <v>3</v>
      </c>
      <c r="J3729" s="4">
        <v>45</v>
      </c>
      <c r="K3729" s="4" t="str">
        <f t="shared" si="233"/>
        <v>Loyal</v>
      </c>
      <c r="L3729" s="1" t="s">
        <v>74</v>
      </c>
      <c r="M3729" s="1" t="s">
        <v>38</v>
      </c>
      <c r="N3729" s="7">
        <v>39.03</v>
      </c>
      <c r="O3729" s="1" t="s">
        <v>41</v>
      </c>
      <c r="P3729" s="1" t="s">
        <v>41</v>
      </c>
      <c r="Q3729" s="1" t="s">
        <v>8232</v>
      </c>
      <c r="R3729" s="7">
        <v>0</v>
      </c>
      <c r="S3729" s="1" t="s">
        <v>41</v>
      </c>
      <c r="T3729" s="1" t="s">
        <v>41</v>
      </c>
      <c r="U3729" s="1" t="s">
        <v>41</v>
      </c>
      <c r="V3729" s="1" t="s">
        <v>41</v>
      </c>
      <c r="W3729" s="1" t="s">
        <v>41</v>
      </c>
      <c r="X3729" s="1" t="s">
        <v>41</v>
      </c>
      <c r="Y3729" s="1" t="s">
        <v>41</v>
      </c>
      <c r="Z3729" s="1" t="s">
        <v>41</v>
      </c>
      <c r="AA3729" s="1" t="s">
        <v>71</v>
      </c>
      <c r="AB3729" s="1" t="s">
        <v>41</v>
      </c>
      <c r="AC3729" s="1" t="s">
        <v>44</v>
      </c>
      <c r="AD3729" s="7">
        <v>20.350000000000001</v>
      </c>
      <c r="AE3729" s="7">
        <v>929.2</v>
      </c>
      <c r="AF3729" s="7">
        <v>0</v>
      </c>
      <c r="AG3729" s="7">
        <v>0</v>
      </c>
      <c r="AH3729" s="7">
        <v>1756.35</v>
      </c>
      <c r="AI3729" s="7">
        <v>2685.55</v>
      </c>
      <c r="AJ3729" s="7">
        <f t="shared" si="234"/>
        <v>59.678888888888892</v>
      </c>
      <c r="AK3729" s="7" t="s">
        <v>8249</v>
      </c>
      <c r="AL3729" s="1" t="s">
        <v>45</v>
      </c>
      <c r="AM3729" s="1">
        <f t="shared" si="235"/>
        <v>0</v>
      </c>
      <c r="AN3729" s="1" t="s">
        <v>8232</v>
      </c>
      <c r="AO3729" s="1" t="s">
        <v>108</v>
      </c>
      <c r="AP3729" s="4">
        <f>1</f>
        <v>1</v>
      </c>
    </row>
    <row r="3730" spans="1:42" x14ac:dyDescent="0.3">
      <c r="A3730" s="1" t="s">
        <v>4879</v>
      </c>
      <c r="B3730" s="1" t="s">
        <v>47</v>
      </c>
      <c r="C3730" s="4">
        <v>36</v>
      </c>
      <c r="D3730" s="4" t="str">
        <f t="shared" si="232"/>
        <v>Adult</v>
      </c>
      <c r="E3730" s="1" t="s">
        <v>8253</v>
      </c>
      <c r="F3730" s="1" t="s">
        <v>8254</v>
      </c>
      <c r="G3730" s="1" t="s">
        <v>2831</v>
      </c>
      <c r="H3730" s="1">
        <v>92003</v>
      </c>
      <c r="I3730" s="4">
        <v>0</v>
      </c>
      <c r="J3730" s="4">
        <v>54</v>
      </c>
      <c r="K3730" s="4" t="str">
        <f t="shared" si="233"/>
        <v>Veteran</v>
      </c>
      <c r="L3730" s="1" t="s">
        <v>74</v>
      </c>
      <c r="M3730" s="1" t="s">
        <v>38</v>
      </c>
      <c r="N3730" s="7">
        <v>7.64</v>
      </c>
      <c r="O3730" s="1" t="s">
        <v>38</v>
      </c>
      <c r="P3730" s="1" t="s">
        <v>38</v>
      </c>
      <c r="Q3730" s="1" t="s">
        <v>53</v>
      </c>
      <c r="R3730" s="7">
        <v>3</v>
      </c>
      <c r="S3730" s="1" t="s">
        <v>41</v>
      </c>
      <c r="T3730" s="1" t="s">
        <v>38</v>
      </c>
      <c r="U3730" s="1" t="s">
        <v>41</v>
      </c>
      <c r="V3730" s="1" t="s">
        <v>41</v>
      </c>
      <c r="W3730" s="1" t="s">
        <v>41</v>
      </c>
      <c r="X3730" s="1" t="s">
        <v>41</v>
      </c>
      <c r="Y3730" s="1" t="s">
        <v>41</v>
      </c>
      <c r="Z3730" s="1" t="s">
        <v>38</v>
      </c>
      <c r="AA3730" s="1" t="s">
        <v>49</v>
      </c>
      <c r="AB3730" s="1" t="s">
        <v>38</v>
      </c>
      <c r="AC3730" s="1" t="s">
        <v>54</v>
      </c>
      <c r="AD3730" s="7">
        <v>79.849999999999994</v>
      </c>
      <c r="AE3730" s="7">
        <v>4308.25</v>
      </c>
      <c r="AF3730" s="7">
        <v>0</v>
      </c>
      <c r="AG3730" s="7">
        <v>0</v>
      </c>
      <c r="AH3730" s="7">
        <v>412.56</v>
      </c>
      <c r="AI3730" s="7">
        <v>4720.8100000000004</v>
      </c>
      <c r="AJ3730" s="7">
        <f t="shared" si="234"/>
        <v>87.42240740740742</v>
      </c>
      <c r="AK3730" s="7" t="s">
        <v>8249</v>
      </c>
      <c r="AL3730" s="1" t="s">
        <v>45</v>
      </c>
      <c r="AM3730" s="1">
        <f t="shared" si="235"/>
        <v>0</v>
      </c>
      <c r="AN3730" s="1" t="s">
        <v>8232</v>
      </c>
      <c r="AO3730" s="1" t="s">
        <v>108</v>
      </c>
      <c r="AP3730" s="4">
        <f>1</f>
        <v>1</v>
      </c>
    </row>
    <row r="3731" spans="1:42" x14ac:dyDescent="0.3">
      <c r="A3731" s="1" t="s">
        <v>4880</v>
      </c>
      <c r="B3731" s="1" t="s">
        <v>47</v>
      </c>
      <c r="C3731" s="4">
        <v>72</v>
      </c>
      <c r="D3731" s="4" t="str">
        <f t="shared" si="232"/>
        <v>Senior Citizen</v>
      </c>
      <c r="E3731" s="1" t="s">
        <v>3</v>
      </c>
      <c r="F3731" s="1" t="s">
        <v>8254</v>
      </c>
      <c r="G3731" s="1" t="s">
        <v>149</v>
      </c>
      <c r="H3731" s="1">
        <v>92129</v>
      </c>
      <c r="I3731" s="4">
        <v>1</v>
      </c>
      <c r="J3731" s="4">
        <v>33</v>
      </c>
      <c r="K3731" s="4" t="str">
        <f t="shared" si="233"/>
        <v>Loyal</v>
      </c>
      <c r="L3731" s="1" t="s">
        <v>40</v>
      </c>
      <c r="M3731" s="1" t="s">
        <v>38</v>
      </c>
      <c r="N3731" s="7">
        <v>27.78</v>
      </c>
      <c r="O3731" s="1" t="s">
        <v>38</v>
      </c>
      <c r="P3731" s="1" t="s">
        <v>38</v>
      </c>
      <c r="Q3731" s="1" t="s">
        <v>53</v>
      </c>
      <c r="R3731" s="7">
        <v>8</v>
      </c>
      <c r="S3731" s="1" t="s">
        <v>41</v>
      </c>
      <c r="T3731" s="1" t="s">
        <v>41</v>
      </c>
      <c r="U3731" s="1" t="s">
        <v>41</v>
      </c>
      <c r="V3731" s="1" t="s">
        <v>41</v>
      </c>
      <c r="W3731" s="1" t="s">
        <v>38</v>
      </c>
      <c r="X3731" s="1" t="s">
        <v>38</v>
      </c>
      <c r="Y3731" s="1" t="s">
        <v>41</v>
      </c>
      <c r="Z3731" s="1" t="s">
        <v>38</v>
      </c>
      <c r="AA3731" s="1" t="s">
        <v>49</v>
      </c>
      <c r="AB3731" s="1" t="s">
        <v>38</v>
      </c>
      <c r="AC3731" s="1" t="s">
        <v>54</v>
      </c>
      <c r="AD3731" s="7">
        <v>94.5</v>
      </c>
      <c r="AE3731" s="7">
        <v>3105.55</v>
      </c>
      <c r="AF3731" s="7">
        <v>0</v>
      </c>
      <c r="AG3731" s="7">
        <v>0</v>
      </c>
      <c r="AH3731" s="7">
        <v>916.74</v>
      </c>
      <c r="AI3731" s="7">
        <v>4022.29</v>
      </c>
      <c r="AJ3731" s="7">
        <f t="shared" si="234"/>
        <v>121.88757575757576</v>
      </c>
      <c r="AK3731" s="7" t="s">
        <v>8247</v>
      </c>
      <c r="AL3731" s="1" t="s">
        <v>55</v>
      </c>
      <c r="AM3731" s="1">
        <f t="shared" si="235"/>
        <v>1</v>
      </c>
      <c r="AN3731" s="1" t="s">
        <v>61</v>
      </c>
      <c r="AO3731" s="1" t="s">
        <v>589</v>
      </c>
      <c r="AP3731" s="4">
        <f>1</f>
        <v>1</v>
      </c>
    </row>
    <row r="3732" spans="1:42" x14ac:dyDescent="0.3">
      <c r="A3732" s="1" t="s">
        <v>4881</v>
      </c>
      <c r="B3732" s="1" t="s">
        <v>37</v>
      </c>
      <c r="C3732" s="4">
        <v>58</v>
      </c>
      <c r="D3732" s="4" t="str">
        <f t="shared" si="232"/>
        <v>Senior Citizen</v>
      </c>
      <c r="E3732" s="1" t="s">
        <v>3</v>
      </c>
      <c r="F3732" s="1" t="s">
        <v>8254</v>
      </c>
      <c r="G3732" s="1" t="s">
        <v>543</v>
      </c>
      <c r="H3732" s="1">
        <v>90720</v>
      </c>
      <c r="I3732" s="4">
        <v>4</v>
      </c>
      <c r="J3732" s="4">
        <v>52</v>
      </c>
      <c r="K3732" s="4" t="str">
        <f t="shared" si="233"/>
        <v>Veteran</v>
      </c>
      <c r="L3732" s="1" t="s">
        <v>40</v>
      </c>
      <c r="M3732" s="1" t="s">
        <v>41</v>
      </c>
      <c r="N3732" s="7">
        <v>25.420517214274568</v>
      </c>
      <c r="O3732" s="1" t="s">
        <v>41</v>
      </c>
      <c r="P3732" s="1" t="s">
        <v>38</v>
      </c>
      <c r="Q3732" s="1" t="s">
        <v>77</v>
      </c>
      <c r="R3732" s="7">
        <v>8</v>
      </c>
      <c r="S3732" s="1" t="s">
        <v>38</v>
      </c>
      <c r="T3732" s="1" t="s">
        <v>41</v>
      </c>
      <c r="U3732" s="1" t="s">
        <v>38</v>
      </c>
      <c r="V3732" s="1" t="s">
        <v>41</v>
      </c>
      <c r="W3732" s="1" t="s">
        <v>41</v>
      </c>
      <c r="X3732" s="1" t="s">
        <v>41</v>
      </c>
      <c r="Y3732" s="1" t="s">
        <v>41</v>
      </c>
      <c r="Z3732" s="1" t="s">
        <v>38</v>
      </c>
      <c r="AA3732" s="1" t="s">
        <v>43</v>
      </c>
      <c r="AB3732" s="1" t="s">
        <v>41</v>
      </c>
      <c r="AC3732" s="1" t="s">
        <v>44</v>
      </c>
      <c r="AD3732" s="7">
        <v>35.450000000000003</v>
      </c>
      <c r="AE3732" s="7">
        <v>1958.95</v>
      </c>
      <c r="AF3732" s="7">
        <v>0</v>
      </c>
      <c r="AG3732" s="7">
        <v>0</v>
      </c>
      <c r="AH3732" s="7">
        <v>0</v>
      </c>
      <c r="AI3732" s="7">
        <v>1958.95</v>
      </c>
      <c r="AJ3732" s="7">
        <f t="shared" si="234"/>
        <v>37.672115384615388</v>
      </c>
      <c r="AK3732" s="7" t="s">
        <v>8246</v>
      </c>
      <c r="AL3732" s="1" t="s">
        <v>45</v>
      </c>
      <c r="AM3732" s="1">
        <f t="shared" si="235"/>
        <v>0</v>
      </c>
      <c r="AN3732" s="1" t="s">
        <v>8232</v>
      </c>
      <c r="AO3732" s="1" t="s">
        <v>108</v>
      </c>
      <c r="AP3732" s="4">
        <f>1</f>
        <v>1</v>
      </c>
    </row>
    <row r="3733" spans="1:42" x14ac:dyDescent="0.3">
      <c r="A3733" s="1" t="s">
        <v>4882</v>
      </c>
      <c r="B3733" s="1" t="s">
        <v>47</v>
      </c>
      <c r="C3733" s="4">
        <v>31</v>
      </c>
      <c r="D3733" s="4" t="str">
        <f t="shared" si="232"/>
        <v>Adult</v>
      </c>
      <c r="E3733" s="1" t="s">
        <v>3</v>
      </c>
      <c r="F3733" s="1" t="s">
        <v>8254</v>
      </c>
      <c r="G3733" s="1" t="s">
        <v>1681</v>
      </c>
      <c r="H3733" s="1">
        <v>92257</v>
      </c>
      <c r="I3733" s="4">
        <v>1</v>
      </c>
      <c r="J3733" s="4">
        <v>71</v>
      </c>
      <c r="K3733" s="4" t="str">
        <f t="shared" si="233"/>
        <v>Veteran</v>
      </c>
      <c r="L3733" s="1" t="s">
        <v>70</v>
      </c>
      <c r="M3733" s="1" t="s">
        <v>38</v>
      </c>
      <c r="N3733" s="7">
        <v>18.420000000000002</v>
      </c>
      <c r="O3733" s="1" t="s">
        <v>38</v>
      </c>
      <c r="P3733" s="1" t="s">
        <v>38</v>
      </c>
      <c r="Q3733" s="1" t="s">
        <v>77</v>
      </c>
      <c r="R3733" s="7">
        <v>29</v>
      </c>
      <c r="S3733" s="1" t="s">
        <v>38</v>
      </c>
      <c r="T3733" s="1" t="s">
        <v>38</v>
      </c>
      <c r="U3733" s="1" t="s">
        <v>38</v>
      </c>
      <c r="V3733" s="1" t="s">
        <v>38</v>
      </c>
      <c r="W3733" s="1" t="s">
        <v>38</v>
      </c>
      <c r="X3733" s="1" t="s">
        <v>38</v>
      </c>
      <c r="Y3733" s="1" t="s">
        <v>38</v>
      </c>
      <c r="Z3733" s="1" t="s">
        <v>38</v>
      </c>
      <c r="AA3733" s="1" t="s">
        <v>71</v>
      </c>
      <c r="AB3733" s="1" t="s">
        <v>41</v>
      </c>
      <c r="AC3733" s="1" t="s">
        <v>54</v>
      </c>
      <c r="AD3733" s="7">
        <v>90.35</v>
      </c>
      <c r="AE3733" s="7">
        <v>6325.25</v>
      </c>
      <c r="AF3733" s="7">
        <v>0</v>
      </c>
      <c r="AG3733" s="7">
        <v>0</v>
      </c>
      <c r="AH3733" s="7">
        <v>1307.82</v>
      </c>
      <c r="AI3733" s="7">
        <v>7633.07</v>
      </c>
      <c r="AJ3733" s="7">
        <f t="shared" si="234"/>
        <v>107.50802816901408</v>
      </c>
      <c r="AK3733" s="7" t="s">
        <v>8247</v>
      </c>
      <c r="AL3733" s="1" t="s">
        <v>45</v>
      </c>
      <c r="AM3733" s="1">
        <f t="shared" si="235"/>
        <v>0</v>
      </c>
      <c r="AN3733" s="1" t="s">
        <v>8232</v>
      </c>
      <c r="AO3733" s="1" t="s">
        <v>108</v>
      </c>
      <c r="AP3733" s="4">
        <f>1</f>
        <v>1</v>
      </c>
    </row>
    <row r="3734" spans="1:42" x14ac:dyDescent="0.3">
      <c r="A3734" s="1" t="s">
        <v>4883</v>
      </c>
      <c r="B3734" s="1" t="s">
        <v>37</v>
      </c>
      <c r="C3734" s="4">
        <v>78</v>
      </c>
      <c r="D3734" s="4" t="str">
        <f t="shared" si="232"/>
        <v>Senior Citizen</v>
      </c>
      <c r="E3734" s="1" t="s">
        <v>3</v>
      </c>
      <c r="F3734" s="1" t="s">
        <v>8255</v>
      </c>
      <c r="G3734" s="1" t="s">
        <v>323</v>
      </c>
      <c r="H3734" s="1">
        <v>95382</v>
      </c>
      <c r="I3734" s="4">
        <v>2</v>
      </c>
      <c r="J3734" s="4">
        <v>72</v>
      </c>
      <c r="K3734" s="4" t="str">
        <f t="shared" si="233"/>
        <v>Veteran</v>
      </c>
      <c r="L3734" s="1" t="s">
        <v>40</v>
      </c>
      <c r="M3734" s="1" t="s">
        <v>38</v>
      </c>
      <c r="N3734" s="7">
        <v>9.8800000000000008</v>
      </c>
      <c r="O3734" s="1" t="s">
        <v>38</v>
      </c>
      <c r="P3734" s="1" t="s">
        <v>38</v>
      </c>
      <c r="Q3734" s="1" t="s">
        <v>42</v>
      </c>
      <c r="R3734" s="7">
        <v>16</v>
      </c>
      <c r="S3734" s="1" t="s">
        <v>38</v>
      </c>
      <c r="T3734" s="1" t="s">
        <v>38</v>
      </c>
      <c r="U3734" s="1" t="s">
        <v>38</v>
      </c>
      <c r="V3734" s="1" t="s">
        <v>38</v>
      </c>
      <c r="W3734" s="1" t="s">
        <v>38</v>
      </c>
      <c r="X3734" s="1" t="s">
        <v>38</v>
      </c>
      <c r="Y3734" s="1" t="s">
        <v>41</v>
      </c>
      <c r="Z3734" s="1" t="s">
        <v>38</v>
      </c>
      <c r="AA3734" s="1" t="s">
        <v>71</v>
      </c>
      <c r="AB3734" s="1" t="s">
        <v>38</v>
      </c>
      <c r="AC3734" s="1" t="s">
        <v>54</v>
      </c>
      <c r="AD3734" s="7">
        <v>90.15</v>
      </c>
      <c r="AE3734" s="7">
        <v>6716.45</v>
      </c>
      <c r="AF3734" s="7">
        <v>0</v>
      </c>
      <c r="AG3734" s="7">
        <v>0</v>
      </c>
      <c r="AH3734" s="7">
        <v>711.36</v>
      </c>
      <c r="AI3734" s="7">
        <v>7427.81</v>
      </c>
      <c r="AJ3734" s="7">
        <f t="shared" si="234"/>
        <v>103.16402777777779</v>
      </c>
      <c r="AK3734" s="7" t="s">
        <v>8247</v>
      </c>
      <c r="AL3734" s="1" t="s">
        <v>45</v>
      </c>
      <c r="AM3734" s="1">
        <f t="shared" si="235"/>
        <v>0</v>
      </c>
      <c r="AN3734" s="1" t="s">
        <v>8232</v>
      </c>
      <c r="AO3734" s="1" t="s">
        <v>108</v>
      </c>
      <c r="AP3734" s="4">
        <f>1</f>
        <v>1</v>
      </c>
    </row>
    <row r="3735" spans="1:42" x14ac:dyDescent="0.3">
      <c r="A3735" s="1" t="s">
        <v>4884</v>
      </c>
      <c r="B3735" s="1" t="s">
        <v>47</v>
      </c>
      <c r="C3735" s="4">
        <v>36</v>
      </c>
      <c r="D3735" s="4" t="str">
        <f t="shared" si="232"/>
        <v>Adult</v>
      </c>
      <c r="E3735" s="1" t="s">
        <v>3</v>
      </c>
      <c r="F3735" s="1" t="s">
        <v>8254</v>
      </c>
      <c r="G3735" s="1" t="s">
        <v>133</v>
      </c>
      <c r="H3735" s="1">
        <v>90031</v>
      </c>
      <c r="I3735" s="4">
        <v>9</v>
      </c>
      <c r="J3735" s="4">
        <v>72</v>
      </c>
      <c r="K3735" s="4" t="str">
        <f t="shared" si="233"/>
        <v>Veteran</v>
      </c>
      <c r="L3735" s="1" t="s">
        <v>40</v>
      </c>
      <c r="M3735" s="1" t="s">
        <v>38</v>
      </c>
      <c r="N3735" s="7">
        <v>10.92</v>
      </c>
      <c r="O3735" s="1" t="s">
        <v>38</v>
      </c>
      <c r="P3735" s="1" t="s">
        <v>38</v>
      </c>
      <c r="Q3735" s="1" t="s">
        <v>77</v>
      </c>
      <c r="R3735" s="7">
        <v>28</v>
      </c>
      <c r="S3735" s="1" t="s">
        <v>38</v>
      </c>
      <c r="T3735" s="1" t="s">
        <v>38</v>
      </c>
      <c r="U3735" s="1" t="s">
        <v>38</v>
      </c>
      <c r="V3735" s="1" t="s">
        <v>38</v>
      </c>
      <c r="W3735" s="1" t="s">
        <v>38</v>
      </c>
      <c r="X3735" s="1" t="s">
        <v>38</v>
      </c>
      <c r="Y3735" s="1" t="s">
        <v>38</v>
      </c>
      <c r="Z3735" s="1" t="s">
        <v>38</v>
      </c>
      <c r="AA3735" s="1" t="s">
        <v>71</v>
      </c>
      <c r="AB3735" s="1" t="s">
        <v>38</v>
      </c>
      <c r="AC3735" s="1" t="s">
        <v>44</v>
      </c>
      <c r="AD3735" s="7">
        <v>90.25</v>
      </c>
      <c r="AE3735" s="7">
        <v>6369.45</v>
      </c>
      <c r="AF3735" s="7">
        <v>0</v>
      </c>
      <c r="AG3735" s="7">
        <v>0</v>
      </c>
      <c r="AH3735" s="7">
        <v>786.24</v>
      </c>
      <c r="AI3735" s="7">
        <v>7155.69</v>
      </c>
      <c r="AJ3735" s="7">
        <f t="shared" si="234"/>
        <v>99.384583333333325</v>
      </c>
      <c r="AK3735" s="7" t="s">
        <v>8249</v>
      </c>
      <c r="AL3735" s="1" t="s">
        <v>45</v>
      </c>
      <c r="AM3735" s="1">
        <f t="shared" si="235"/>
        <v>0</v>
      </c>
      <c r="AN3735" s="1" t="s">
        <v>8232</v>
      </c>
      <c r="AO3735" s="1" t="s">
        <v>108</v>
      </c>
      <c r="AP3735" s="4">
        <f>1</f>
        <v>1</v>
      </c>
    </row>
    <row r="3736" spans="1:42" x14ac:dyDescent="0.3">
      <c r="A3736" s="1" t="s">
        <v>4885</v>
      </c>
      <c r="B3736" s="1" t="s">
        <v>37</v>
      </c>
      <c r="C3736" s="4">
        <v>27</v>
      </c>
      <c r="D3736" s="4" t="str">
        <f t="shared" si="232"/>
        <v>Adult</v>
      </c>
      <c r="E3736" s="1" t="s">
        <v>3</v>
      </c>
      <c r="F3736" s="1" t="s">
        <v>8256</v>
      </c>
      <c r="G3736" s="1" t="s">
        <v>2856</v>
      </c>
      <c r="H3736" s="1">
        <v>92270</v>
      </c>
      <c r="I3736" s="4">
        <v>2</v>
      </c>
      <c r="J3736" s="4">
        <v>40</v>
      </c>
      <c r="K3736" s="4" t="str">
        <f t="shared" si="233"/>
        <v>Loyal</v>
      </c>
      <c r="L3736" s="1" t="s">
        <v>74</v>
      </c>
      <c r="M3736" s="1" t="s">
        <v>38</v>
      </c>
      <c r="N3736" s="7">
        <v>33.44</v>
      </c>
      <c r="O3736" s="1" t="s">
        <v>38</v>
      </c>
      <c r="P3736" s="1" t="s">
        <v>41</v>
      </c>
      <c r="Q3736" s="1" t="s">
        <v>8232</v>
      </c>
      <c r="R3736" s="7">
        <v>0</v>
      </c>
      <c r="S3736" s="1" t="s">
        <v>41</v>
      </c>
      <c r="T3736" s="1" t="s">
        <v>41</v>
      </c>
      <c r="U3736" s="1" t="s">
        <v>41</v>
      </c>
      <c r="V3736" s="1" t="s">
        <v>41</v>
      </c>
      <c r="W3736" s="1" t="s">
        <v>41</v>
      </c>
      <c r="X3736" s="1" t="s">
        <v>41</v>
      </c>
      <c r="Y3736" s="1" t="s">
        <v>41</v>
      </c>
      <c r="Z3736" s="1" t="s">
        <v>41</v>
      </c>
      <c r="AA3736" s="1" t="s">
        <v>71</v>
      </c>
      <c r="AB3736" s="1" t="s">
        <v>38</v>
      </c>
      <c r="AC3736" s="1" t="s">
        <v>44</v>
      </c>
      <c r="AD3736" s="7">
        <v>24.8</v>
      </c>
      <c r="AE3736" s="7">
        <v>1024.7</v>
      </c>
      <c r="AF3736" s="7">
        <v>0</v>
      </c>
      <c r="AG3736" s="7">
        <v>0</v>
      </c>
      <c r="AH3736" s="7">
        <v>1337.6</v>
      </c>
      <c r="AI3736" s="7">
        <v>2362.3000000000002</v>
      </c>
      <c r="AJ3736" s="7">
        <f t="shared" si="234"/>
        <v>59.057500000000005</v>
      </c>
      <c r="AK3736" s="7" t="s">
        <v>8249</v>
      </c>
      <c r="AL3736" s="1" t="s">
        <v>45</v>
      </c>
      <c r="AM3736" s="1">
        <f t="shared" si="235"/>
        <v>0</v>
      </c>
      <c r="AN3736" s="1" t="s">
        <v>8232</v>
      </c>
      <c r="AO3736" s="1" t="s">
        <v>108</v>
      </c>
      <c r="AP3736" s="4">
        <f>1</f>
        <v>1</v>
      </c>
    </row>
    <row r="3737" spans="1:42" x14ac:dyDescent="0.3">
      <c r="A3737" s="1" t="s">
        <v>4886</v>
      </c>
      <c r="B3737" s="1" t="s">
        <v>37</v>
      </c>
      <c r="C3737" s="4">
        <v>48</v>
      </c>
      <c r="D3737" s="4" t="str">
        <f t="shared" si="232"/>
        <v>Adult</v>
      </c>
      <c r="E3737" s="1" t="s">
        <v>3</v>
      </c>
      <c r="F3737" s="1" t="s">
        <v>8254</v>
      </c>
      <c r="G3737" s="1" t="s">
        <v>566</v>
      </c>
      <c r="H3737" s="1">
        <v>90603</v>
      </c>
      <c r="I3737" s="4">
        <v>1</v>
      </c>
      <c r="J3737" s="4">
        <v>64</v>
      </c>
      <c r="K3737" s="4" t="str">
        <f t="shared" si="233"/>
        <v>Veteran</v>
      </c>
      <c r="L3737" s="1" t="s">
        <v>40</v>
      </c>
      <c r="M3737" s="1" t="s">
        <v>41</v>
      </c>
      <c r="N3737" s="7">
        <v>25.420517214274568</v>
      </c>
      <c r="O3737" s="1" t="s">
        <v>41</v>
      </c>
      <c r="P3737" s="1" t="s">
        <v>38</v>
      </c>
      <c r="Q3737" s="1" t="s">
        <v>77</v>
      </c>
      <c r="R3737" s="7">
        <v>30</v>
      </c>
      <c r="S3737" s="1" t="s">
        <v>41</v>
      </c>
      <c r="T3737" s="1" t="s">
        <v>38</v>
      </c>
      <c r="U3737" s="1" t="s">
        <v>41</v>
      </c>
      <c r="V3737" s="1" t="s">
        <v>38</v>
      </c>
      <c r="W3737" s="1" t="s">
        <v>38</v>
      </c>
      <c r="X3737" s="1" t="s">
        <v>38</v>
      </c>
      <c r="Y3737" s="1" t="s">
        <v>38</v>
      </c>
      <c r="Z3737" s="1" t="s">
        <v>38</v>
      </c>
      <c r="AA3737" s="1" t="s">
        <v>71</v>
      </c>
      <c r="AB3737" s="1" t="s">
        <v>38</v>
      </c>
      <c r="AC3737" s="1" t="s">
        <v>54</v>
      </c>
      <c r="AD3737" s="7">
        <v>54.6</v>
      </c>
      <c r="AE3737" s="7">
        <v>3423.5</v>
      </c>
      <c r="AF3737" s="7">
        <v>0</v>
      </c>
      <c r="AG3737" s="7">
        <v>0</v>
      </c>
      <c r="AH3737" s="7">
        <v>0</v>
      </c>
      <c r="AI3737" s="7">
        <v>3423.5</v>
      </c>
      <c r="AJ3737" s="7">
        <f t="shared" si="234"/>
        <v>53.4921875</v>
      </c>
      <c r="AK3737" s="7" t="s">
        <v>8249</v>
      </c>
      <c r="AL3737" s="1" t="s">
        <v>45</v>
      </c>
      <c r="AM3737" s="1">
        <f t="shared" si="235"/>
        <v>0</v>
      </c>
      <c r="AN3737" s="1" t="s">
        <v>8232</v>
      </c>
      <c r="AO3737" s="1" t="s">
        <v>108</v>
      </c>
      <c r="AP3737" s="4">
        <f>1</f>
        <v>1</v>
      </c>
    </row>
    <row r="3738" spans="1:42" x14ac:dyDescent="0.3">
      <c r="A3738" s="1" t="s">
        <v>4887</v>
      </c>
      <c r="B3738" s="1" t="s">
        <v>37</v>
      </c>
      <c r="C3738" s="4">
        <v>41</v>
      </c>
      <c r="D3738" s="4" t="str">
        <f t="shared" si="232"/>
        <v>Adult</v>
      </c>
      <c r="E3738" s="1" t="s">
        <v>3</v>
      </c>
      <c r="F3738" s="1" t="s">
        <v>8255</v>
      </c>
      <c r="G3738" s="1" t="s">
        <v>1495</v>
      </c>
      <c r="H3738" s="1">
        <v>95494</v>
      </c>
      <c r="I3738" s="4">
        <v>4</v>
      </c>
      <c r="J3738" s="4">
        <v>26</v>
      </c>
      <c r="K3738" s="4" t="str">
        <f t="shared" si="233"/>
        <v>Loyal</v>
      </c>
      <c r="L3738" s="1" t="s">
        <v>40</v>
      </c>
      <c r="M3738" s="1" t="s">
        <v>38</v>
      </c>
      <c r="N3738" s="7">
        <v>24.44</v>
      </c>
      <c r="O3738" s="1" t="s">
        <v>41</v>
      </c>
      <c r="P3738" s="1" t="s">
        <v>41</v>
      </c>
      <c r="Q3738" s="1" t="s">
        <v>8232</v>
      </c>
      <c r="R3738" s="7">
        <v>0</v>
      </c>
      <c r="S3738" s="1" t="s">
        <v>41</v>
      </c>
      <c r="T3738" s="1" t="s">
        <v>41</v>
      </c>
      <c r="U3738" s="1" t="s">
        <v>41</v>
      </c>
      <c r="V3738" s="1" t="s">
        <v>41</v>
      </c>
      <c r="W3738" s="1" t="s">
        <v>41</v>
      </c>
      <c r="X3738" s="1" t="s">
        <v>41</v>
      </c>
      <c r="Y3738" s="1" t="s">
        <v>41</v>
      </c>
      <c r="Z3738" s="1" t="s">
        <v>41</v>
      </c>
      <c r="AA3738" s="1" t="s">
        <v>49</v>
      </c>
      <c r="AB3738" s="1" t="s">
        <v>38</v>
      </c>
      <c r="AC3738" s="1" t="s">
        <v>44</v>
      </c>
      <c r="AD3738" s="7">
        <v>20.25</v>
      </c>
      <c r="AE3738" s="7">
        <v>493.95</v>
      </c>
      <c r="AF3738" s="7">
        <v>0</v>
      </c>
      <c r="AG3738" s="7">
        <v>0</v>
      </c>
      <c r="AH3738" s="7">
        <v>635.44000000000005</v>
      </c>
      <c r="AI3738" s="7">
        <v>1129.3900000000001</v>
      </c>
      <c r="AJ3738" s="7">
        <f t="shared" si="234"/>
        <v>43.438076923076927</v>
      </c>
      <c r="AK3738" s="7" t="s">
        <v>8246</v>
      </c>
      <c r="AL3738" s="1" t="s">
        <v>45</v>
      </c>
      <c r="AM3738" s="1">
        <f t="shared" si="235"/>
        <v>0</v>
      </c>
      <c r="AN3738" s="1" t="s">
        <v>8232</v>
      </c>
      <c r="AO3738" s="1" t="s">
        <v>108</v>
      </c>
      <c r="AP3738" s="4">
        <f>1</f>
        <v>1</v>
      </c>
    </row>
    <row r="3739" spans="1:42" x14ac:dyDescent="0.3">
      <c r="A3739" s="1" t="s">
        <v>4888</v>
      </c>
      <c r="B3739" s="1" t="s">
        <v>37</v>
      </c>
      <c r="C3739" s="4">
        <v>31</v>
      </c>
      <c r="D3739" s="4" t="str">
        <f t="shared" si="232"/>
        <v>Adult</v>
      </c>
      <c r="E3739" s="1" t="s">
        <v>8253</v>
      </c>
      <c r="F3739" s="1" t="s">
        <v>8254</v>
      </c>
      <c r="G3739" s="1" t="s">
        <v>241</v>
      </c>
      <c r="H3739" s="1">
        <v>92592</v>
      </c>
      <c r="I3739" s="4">
        <v>0</v>
      </c>
      <c r="J3739" s="4">
        <v>4</v>
      </c>
      <c r="K3739" s="4" t="str">
        <f t="shared" si="233"/>
        <v>New</v>
      </c>
      <c r="L3739" s="1" t="s">
        <v>52</v>
      </c>
      <c r="M3739" s="1" t="s">
        <v>41</v>
      </c>
      <c r="N3739" s="7">
        <v>25.420517214274568</v>
      </c>
      <c r="O3739" s="1" t="s">
        <v>41</v>
      </c>
      <c r="P3739" s="1" t="s">
        <v>38</v>
      </c>
      <c r="Q3739" s="1" t="s">
        <v>77</v>
      </c>
      <c r="R3739" s="7">
        <v>9</v>
      </c>
      <c r="S3739" s="1" t="s">
        <v>41</v>
      </c>
      <c r="T3739" s="1" t="s">
        <v>41</v>
      </c>
      <c r="U3739" s="1" t="s">
        <v>41</v>
      </c>
      <c r="V3739" s="1" t="s">
        <v>41</v>
      </c>
      <c r="W3739" s="1" t="s">
        <v>41</v>
      </c>
      <c r="X3739" s="1" t="s">
        <v>41</v>
      </c>
      <c r="Y3739" s="1" t="s">
        <v>41</v>
      </c>
      <c r="Z3739" s="1" t="s">
        <v>38</v>
      </c>
      <c r="AA3739" s="1" t="s">
        <v>49</v>
      </c>
      <c r="AB3739" s="1" t="s">
        <v>38</v>
      </c>
      <c r="AC3739" s="1" t="s">
        <v>54</v>
      </c>
      <c r="AD3739" s="7">
        <v>24.45</v>
      </c>
      <c r="AE3739" s="7">
        <v>86.6</v>
      </c>
      <c r="AF3739" s="7">
        <v>0</v>
      </c>
      <c r="AG3739" s="7">
        <v>0</v>
      </c>
      <c r="AH3739" s="7">
        <v>0</v>
      </c>
      <c r="AI3739" s="7">
        <v>86.6</v>
      </c>
      <c r="AJ3739" s="7">
        <f t="shared" si="234"/>
        <v>21.65</v>
      </c>
      <c r="AK3739" s="7" t="s">
        <v>8246</v>
      </c>
      <c r="AL3739" s="1" t="s">
        <v>55</v>
      </c>
      <c r="AM3739" s="1">
        <f t="shared" si="235"/>
        <v>1</v>
      </c>
      <c r="AN3739" s="1" t="s">
        <v>56</v>
      </c>
      <c r="AO3739" s="1" t="s">
        <v>102</v>
      </c>
      <c r="AP3739" s="4">
        <f>1</f>
        <v>1</v>
      </c>
    </row>
    <row r="3740" spans="1:42" x14ac:dyDescent="0.3">
      <c r="A3740" s="1" t="s">
        <v>4889</v>
      </c>
      <c r="B3740" s="1" t="s">
        <v>47</v>
      </c>
      <c r="C3740" s="4">
        <v>47</v>
      </c>
      <c r="D3740" s="4" t="str">
        <f t="shared" si="232"/>
        <v>Adult</v>
      </c>
      <c r="E3740" s="1" t="s">
        <v>3</v>
      </c>
      <c r="F3740" s="1" t="s">
        <v>8257</v>
      </c>
      <c r="G3740" s="1" t="s">
        <v>855</v>
      </c>
      <c r="H3740" s="1">
        <v>95556</v>
      </c>
      <c r="I3740" s="4">
        <v>2</v>
      </c>
      <c r="J3740" s="4">
        <v>52</v>
      </c>
      <c r="K3740" s="4" t="str">
        <f t="shared" si="233"/>
        <v>Veteran</v>
      </c>
      <c r="L3740" s="1" t="s">
        <v>74</v>
      </c>
      <c r="M3740" s="1" t="s">
        <v>38</v>
      </c>
      <c r="N3740" s="7">
        <v>39.479999999999997</v>
      </c>
      <c r="O3740" s="1" t="s">
        <v>41</v>
      </c>
      <c r="P3740" s="1" t="s">
        <v>41</v>
      </c>
      <c r="Q3740" s="1" t="s">
        <v>8232</v>
      </c>
      <c r="R3740" s="7">
        <v>0</v>
      </c>
      <c r="S3740" s="1" t="s">
        <v>41</v>
      </c>
      <c r="T3740" s="1" t="s">
        <v>41</v>
      </c>
      <c r="U3740" s="1" t="s">
        <v>41</v>
      </c>
      <c r="V3740" s="1" t="s">
        <v>41</v>
      </c>
      <c r="W3740" s="1" t="s">
        <v>41</v>
      </c>
      <c r="X3740" s="1" t="s">
        <v>41</v>
      </c>
      <c r="Y3740" s="1" t="s">
        <v>41</v>
      </c>
      <c r="Z3740" s="1" t="s">
        <v>41</v>
      </c>
      <c r="AA3740" s="1" t="s">
        <v>43</v>
      </c>
      <c r="AB3740" s="1" t="s">
        <v>38</v>
      </c>
      <c r="AC3740" s="1" t="s">
        <v>44</v>
      </c>
      <c r="AD3740" s="7">
        <v>20.85</v>
      </c>
      <c r="AE3740" s="7">
        <v>1071.5999999999999</v>
      </c>
      <c r="AF3740" s="7">
        <v>0</v>
      </c>
      <c r="AG3740" s="7">
        <v>0</v>
      </c>
      <c r="AH3740" s="7">
        <v>2052.96</v>
      </c>
      <c r="AI3740" s="7">
        <v>3124.56</v>
      </c>
      <c r="AJ3740" s="7">
        <f t="shared" si="234"/>
        <v>60.087692307692308</v>
      </c>
      <c r="AK3740" s="7" t="s">
        <v>8249</v>
      </c>
      <c r="AL3740" s="1" t="s">
        <v>45</v>
      </c>
      <c r="AM3740" s="1">
        <f t="shared" si="235"/>
        <v>0</v>
      </c>
      <c r="AN3740" s="1" t="s">
        <v>8232</v>
      </c>
      <c r="AO3740" s="1" t="s">
        <v>108</v>
      </c>
      <c r="AP3740" s="4">
        <f>1</f>
        <v>1</v>
      </c>
    </row>
    <row r="3741" spans="1:42" x14ac:dyDescent="0.3">
      <c r="A3741" s="1" t="s">
        <v>4890</v>
      </c>
      <c r="B3741" s="1" t="s">
        <v>37</v>
      </c>
      <c r="C3741" s="4">
        <v>65</v>
      </c>
      <c r="D3741" s="4" t="str">
        <f t="shared" si="232"/>
        <v>Senior Citizen</v>
      </c>
      <c r="E3741" s="1" t="s">
        <v>3</v>
      </c>
      <c r="F3741" s="1" t="s">
        <v>8254</v>
      </c>
      <c r="G3741" s="1" t="s">
        <v>167</v>
      </c>
      <c r="H3741" s="1">
        <v>95230</v>
      </c>
      <c r="I3741" s="4">
        <v>5</v>
      </c>
      <c r="J3741" s="4">
        <v>62</v>
      </c>
      <c r="K3741" s="4" t="str">
        <f t="shared" si="233"/>
        <v>Veteran</v>
      </c>
      <c r="L3741" s="1" t="s">
        <v>40</v>
      </c>
      <c r="M3741" s="1" t="s">
        <v>38</v>
      </c>
      <c r="N3741" s="7">
        <v>11.41</v>
      </c>
      <c r="O3741" s="1" t="s">
        <v>38</v>
      </c>
      <c r="P3741" s="1" t="s">
        <v>38</v>
      </c>
      <c r="Q3741" s="1" t="s">
        <v>53</v>
      </c>
      <c r="R3741" s="7">
        <v>25</v>
      </c>
      <c r="S3741" s="1" t="s">
        <v>41</v>
      </c>
      <c r="T3741" s="1" t="s">
        <v>38</v>
      </c>
      <c r="U3741" s="1" t="s">
        <v>38</v>
      </c>
      <c r="V3741" s="1" t="s">
        <v>41</v>
      </c>
      <c r="W3741" s="1" t="s">
        <v>38</v>
      </c>
      <c r="X3741" s="1" t="s">
        <v>41</v>
      </c>
      <c r="Y3741" s="1" t="s">
        <v>41</v>
      </c>
      <c r="Z3741" s="1" t="s">
        <v>38</v>
      </c>
      <c r="AA3741" s="1" t="s">
        <v>43</v>
      </c>
      <c r="AB3741" s="1" t="s">
        <v>38</v>
      </c>
      <c r="AC3741" s="1" t="s">
        <v>44</v>
      </c>
      <c r="AD3741" s="7">
        <v>97.95</v>
      </c>
      <c r="AE3741" s="7">
        <v>5936.55</v>
      </c>
      <c r="AF3741" s="7">
        <v>0</v>
      </c>
      <c r="AG3741" s="7">
        <v>0</v>
      </c>
      <c r="AH3741" s="7">
        <v>707.42</v>
      </c>
      <c r="AI3741" s="7">
        <v>6643.97</v>
      </c>
      <c r="AJ3741" s="7">
        <f t="shared" si="234"/>
        <v>107.16080645161291</v>
      </c>
      <c r="AK3741" s="7" t="s">
        <v>8247</v>
      </c>
      <c r="AL3741" s="1" t="s">
        <v>45</v>
      </c>
      <c r="AM3741" s="1">
        <f t="shared" si="235"/>
        <v>0</v>
      </c>
      <c r="AN3741" s="1" t="s">
        <v>8232</v>
      </c>
      <c r="AO3741" s="1" t="s">
        <v>108</v>
      </c>
      <c r="AP3741" s="4">
        <f>1</f>
        <v>1</v>
      </c>
    </row>
    <row r="3742" spans="1:42" x14ac:dyDescent="0.3">
      <c r="A3742" s="1" t="s">
        <v>4891</v>
      </c>
      <c r="B3742" s="1" t="s">
        <v>47</v>
      </c>
      <c r="C3742" s="4">
        <v>54</v>
      </c>
      <c r="D3742" s="4" t="str">
        <f t="shared" si="232"/>
        <v>Senior Citizen</v>
      </c>
      <c r="E3742" s="1" t="s">
        <v>3</v>
      </c>
      <c r="F3742" s="1" t="s">
        <v>8256</v>
      </c>
      <c r="G3742" s="1" t="s">
        <v>1048</v>
      </c>
      <c r="H3742" s="1">
        <v>94521</v>
      </c>
      <c r="I3742" s="4">
        <v>1</v>
      </c>
      <c r="J3742" s="4">
        <v>42</v>
      </c>
      <c r="K3742" s="4" t="str">
        <f t="shared" si="233"/>
        <v>Loyal</v>
      </c>
      <c r="L3742" s="1" t="s">
        <v>40</v>
      </c>
      <c r="M3742" s="1" t="s">
        <v>38</v>
      </c>
      <c r="N3742" s="7">
        <v>14.8</v>
      </c>
      <c r="O3742" s="1" t="s">
        <v>41</v>
      </c>
      <c r="P3742" s="1" t="s">
        <v>38</v>
      </c>
      <c r="Q3742" s="1" t="s">
        <v>77</v>
      </c>
      <c r="R3742" s="7">
        <v>23</v>
      </c>
      <c r="S3742" s="1" t="s">
        <v>41</v>
      </c>
      <c r="T3742" s="1" t="s">
        <v>41</v>
      </c>
      <c r="U3742" s="1" t="s">
        <v>38</v>
      </c>
      <c r="V3742" s="1" t="s">
        <v>38</v>
      </c>
      <c r="W3742" s="1" t="s">
        <v>38</v>
      </c>
      <c r="X3742" s="1" t="s">
        <v>38</v>
      </c>
      <c r="Y3742" s="1" t="s">
        <v>38</v>
      </c>
      <c r="Z3742" s="1" t="s">
        <v>38</v>
      </c>
      <c r="AA3742" s="1" t="s">
        <v>43</v>
      </c>
      <c r="AB3742" s="1" t="s">
        <v>41</v>
      </c>
      <c r="AC3742" s="1" t="s">
        <v>54</v>
      </c>
      <c r="AD3742" s="7">
        <v>73.150000000000006</v>
      </c>
      <c r="AE3742" s="7">
        <v>3088.25</v>
      </c>
      <c r="AF3742" s="7">
        <v>0</v>
      </c>
      <c r="AG3742" s="7">
        <v>0</v>
      </c>
      <c r="AH3742" s="7">
        <v>621.6</v>
      </c>
      <c r="AI3742" s="7">
        <v>3709.85</v>
      </c>
      <c r="AJ3742" s="7">
        <f t="shared" si="234"/>
        <v>88.329761904761909</v>
      </c>
      <c r="AK3742" s="7" t="s">
        <v>8249</v>
      </c>
      <c r="AL3742" s="1" t="s">
        <v>45</v>
      </c>
      <c r="AM3742" s="1">
        <f t="shared" si="235"/>
        <v>0</v>
      </c>
      <c r="AN3742" s="1" t="s">
        <v>8232</v>
      </c>
      <c r="AO3742" s="1" t="s">
        <v>108</v>
      </c>
      <c r="AP3742" s="4">
        <f>1</f>
        <v>1</v>
      </c>
    </row>
    <row r="3743" spans="1:42" x14ac:dyDescent="0.3">
      <c r="A3743" s="1" t="s">
        <v>4892</v>
      </c>
      <c r="B3743" s="1" t="s">
        <v>47</v>
      </c>
      <c r="C3743" s="4">
        <v>80</v>
      </c>
      <c r="D3743" s="4" t="str">
        <f t="shared" si="232"/>
        <v>Senior Citizen</v>
      </c>
      <c r="E3743" s="1" t="s">
        <v>8253</v>
      </c>
      <c r="F3743" s="1" t="s">
        <v>8254</v>
      </c>
      <c r="G3743" s="1" t="s">
        <v>303</v>
      </c>
      <c r="H3743" s="1">
        <v>94708</v>
      </c>
      <c r="I3743" s="4">
        <v>0</v>
      </c>
      <c r="J3743" s="4">
        <v>11</v>
      </c>
      <c r="K3743" s="4" t="str">
        <f t="shared" si="233"/>
        <v>New</v>
      </c>
      <c r="L3743" s="1" t="s">
        <v>60</v>
      </c>
      <c r="M3743" s="1" t="s">
        <v>38</v>
      </c>
      <c r="N3743" s="7">
        <v>26.84</v>
      </c>
      <c r="O3743" s="1" t="s">
        <v>41</v>
      </c>
      <c r="P3743" s="1" t="s">
        <v>38</v>
      </c>
      <c r="Q3743" s="1" t="s">
        <v>53</v>
      </c>
      <c r="R3743" s="7">
        <v>15</v>
      </c>
      <c r="S3743" s="1" t="s">
        <v>41</v>
      </c>
      <c r="T3743" s="1" t="s">
        <v>41</v>
      </c>
      <c r="U3743" s="1" t="s">
        <v>41</v>
      </c>
      <c r="V3743" s="1" t="s">
        <v>41</v>
      </c>
      <c r="W3743" s="1" t="s">
        <v>41</v>
      </c>
      <c r="X3743" s="1" t="s">
        <v>38</v>
      </c>
      <c r="Y3743" s="1" t="s">
        <v>38</v>
      </c>
      <c r="Z3743" s="1" t="s">
        <v>41</v>
      </c>
      <c r="AA3743" s="1" t="s">
        <v>49</v>
      </c>
      <c r="AB3743" s="1" t="s">
        <v>38</v>
      </c>
      <c r="AC3743" s="1" t="s">
        <v>44</v>
      </c>
      <c r="AD3743" s="7">
        <v>79.150000000000006</v>
      </c>
      <c r="AE3743" s="7">
        <v>827.7</v>
      </c>
      <c r="AF3743" s="7">
        <v>0</v>
      </c>
      <c r="AG3743" s="7">
        <v>140</v>
      </c>
      <c r="AH3743" s="7">
        <v>295.24</v>
      </c>
      <c r="AI3743" s="7">
        <v>1262.94</v>
      </c>
      <c r="AJ3743" s="7">
        <f t="shared" si="234"/>
        <v>114.81272727272727</v>
      </c>
      <c r="AK3743" s="7" t="s">
        <v>8247</v>
      </c>
      <c r="AL3743" s="1" t="s">
        <v>45</v>
      </c>
      <c r="AM3743" s="1">
        <f t="shared" si="235"/>
        <v>0</v>
      </c>
      <c r="AN3743" s="1" t="s">
        <v>8232</v>
      </c>
      <c r="AO3743" s="1" t="s">
        <v>108</v>
      </c>
      <c r="AP3743" s="4">
        <f>1</f>
        <v>1</v>
      </c>
    </row>
    <row r="3744" spans="1:42" x14ac:dyDescent="0.3">
      <c r="A3744" s="1" t="s">
        <v>4893</v>
      </c>
      <c r="B3744" s="1" t="s">
        <v>47</v>
      </c>
      <c r="C3744" s="4">
        <v>48</v>
      </c>
      <c r="D3744" s="4" t="str">
        <f t="shared" si="232"/>
        <v>Adult</v>
      </c>
      <c r="E3744" s="1" t="s">
        <v>3</v>
      </c>
      <c r="F3744" s="1" t="s">
        <v>8254</v>
      </c>
      <c r="G3744" s="1" t="s">
        <v>3041</v>
      </c>
      <c r="H3744" s="1">
        <v>93060</v>
      </c>
      <c r="I3744" s="4">
        <v>1</v>
      </c>
      <c r="J3744" s="4">
        <v>68</v>
      </c>
      <c r="K3744" s="4" t="str">
        <f t="shared" si="233"/>
        <v>Veteran</v>
      </c>
      <c r="L3744" s="1" t="s">
        <v>70</v>
      </c>
      <c r="M3744" s="1" t="s">
        <v>38</v>
      </c>
      <c r="N3744" s="7">
        <v>23.67</v>
      </c>
      <c r="O3744" s="1" t="s">
        <v>38</v>
      </c>
      <c r="P3744" s="1" t="s">
        <v>38</v>
      </c>
      <c r="Q3744" s="1" t="s">
        <v>53</v>
      </c>
      <c r="R3744" s="7">
        <v>22</v>
      </c>
      <c r="S3744" s="1" t="s">
        <v>38</v>
      </c>
      <c r="T3744" s="1" t="s">
        <v>38</v>
      </c>
      <c r="U3744" s="1" t="s">
        <v>38</v>
      </c>
      <c r="V3744" s="1" t="s">
        <v>38</v>
      </c>
      <c r="W3744" s="1" t="s">
        <v>38</v>
      </c>
      <c r="X3744" s="1" t="s">
        <v>38</v>
      </c>
      <c r="Y3744" s="1" t="s">
        <v>38</v>
      </c>
      <c r="Z3744" s="1" t="s">
        <v>38</v>
      </c>
      <c r="AA3744" s="1" t="s">
        <v>71</v>
      </c>
      <c r="AB3744" s="1" t="s">
        <v>38</v>
      </c>
      <c r="AC3744" s="1" t="s">
        <v>54</v>
      </c>
      <c r="AD3744" s="7">
        <v>113.15</v>
      </c>
      <c r="AE3744" s="7">
        <v>7856</v>
      </c>
      <c r="AF3744" s="7">
        <v>0</v>
      </c>
      <c r="AG3744" s="7">
        <v>0</v>
      </c>
      <c r="AH3744" s="7">
        <v>1609.56</v>
      </c>
      <c r="AI3744" s="7">
        <v>9465.56</v>
      </c>
      <c r="AJ3744" s="7">
        <f t="shared" si="234"/>
        <v>139.19941176470587</v>
      </c>
      <c r="AK3744" s="7" t="s">
        <v>8247</v>
      </c>
      <c r="AL3744" s="1" t="s">
        <v>55</v>
      </c>
      <c r="AM3744" s="1">
        <f t="shared" si="235"/>
        <v>1</v>
      </c>
      <c r="AN3744" s="1" t="s">
        <v>115</v>
      </c>
      <c r="AO3744" s="1" t="s">
        <v>800</v>
      </c>
      <c r="AP3744" s="4">
        <f>1</f>
        <v>1</v>
      </c>
    </row>
    <row r="3745" spans="1:42" x14ac:dyDescent="0.3">
      <c r="A3745" s="1" t="s">
        <v>4894</v>
      </c>
      <c r="B3745" s="1" t="s">
        <v>37</v>
      </c>
      <c r="C3745" s="4">
        <v>19</v>
      </c>
      <c r="D3745" s="4" t="str">
        <f t="shared" si="232"/>
        <v>Teenager</v>
      </c>
      <c r="E3745" s="1" t="s">
        <v>3</v>
      </c>
      <c r="F3745" s="1" t="s">
        <v>8256</v>
      </c>
      <c r="G3745" s="1" t="s">
        <v>2199</v>
      </c>
      <c r="H3745" s="1">
        <v>90222</v>
      </c>
      <c r="I3745" s="4">
        <v>10</v>
      </c>
      <c r="J3745" s="4">
        <v>41</v>
      </c>
      <c r="K3745" s="4" t="str">
        <f t="shared" si="233"/>
        <v>Loyal</v>
      </c>
      <c r="L3745" s="1" t="s">
        <v>74</v>
      </c>
      <c r="M3745" s="1" t="s">
        <v>38</v>
      </c>
      <c r="N3745" s="7">
        <v>1.6</v>
      </c>
      <c r="O3745" s="1" t="s">
        <v>38</v>
      </c>
      <c r="P3745" s="1" t="s">
        <v>38</v>
      </c>
      <c r="Q3745" s="1" t="s">
        <v>53</v>
      </c>
      <c r="R3745" s="7">
        <v>59</v>
      </c>
      <c r="S3745" s="1" t="s">
        <v>38</v>
      </c>
      <c r="T3745" s="1" t="s">
        <v>38</v>
      </c>
      <c r="U3745" s="1" t="s">
        <v>41</v>
      </c>
      <c r="V3745" s="1" t="s">
        <v>41</v>
      </c>
      <c r="W3745" s="1" t="s">
        <v>38</v>
      </c>
      <c r="X3745" s="1" t="s">
        <v>41</v>
      </c>
      <c r="Y3745" s="1" t="s">
        <v>41</v>
      </c>
      <c r="Z3745" s="1" t="s">
        <v>38</v>
      </c>
      <c r="AA3745" s="1" t="s">
        <v>49</v>
      </c>
      <c r="AB3745" s="1" t="s">
        <v>38</v>
      </c>
      <c r="AC3745" s="1" t="s">
        <v>54</v>
      </c>
      <c r="AD3745" s="7">
        <v>94.3</v>
      </c>
      <c r="AE3745" s="7">
        <v>3893.6</v>
      </c>
      <c r="AF3745" s="7">
        <v>0</v>
      </c>
      <c r="AG3745" s="7">
        <v>0</v>
      </c>
      <c r="AH3745" s="7">
        <v>65.599999999999994</v>
      </c>
      <c r="AI3745" s="7">
        <v>3959.2</v>
      </c>
      <c r="AJ3745" s="7">
        <f t="shared" si="234"/>
        <v>96.565853658536582</v>
      </c>
      <c r="AK3745" s="7" t="s">
        <v>8249</v>
      </c>
      <c r="AL3745" s="1" t="s">
        <v>45</v>
      </c>
      <c r="AM3745" s="1">
        <f t="shared" si="235"/>
        <v>0</v>
      </c>
      <c r="AN3745" s="1" t="s">
        <v>8232</v>
      </c>
      <c r="AO3745" s="1" t="s">
        <v>108</v>
      </c>
      <c r="AP3745" s="4">
        <f>1</f>
        <v>1</v>
      </c>
    </row>
    <row r="3746" spans="1:42" x14ac:dyDescent="0.3">
      <c r="A3746" s="1" t="s">
        <v>4895</v>
      </c>
      <c r="B3746" s="1" t="s">
        <v>47</v>
      </c>
      <c r="C3746" s="4">
        <v>52</v>
      </c>
      <c r="D3746" s="4" t="str">
        <f t="shared" si="232"/>
        <v>Senior Citizen</v>
      </c>
      <c r="E3746" s="1" t="s">
        <v>3</v>
      </c>
      <c r="F3746" s="1" t="s">
        <v>8254</v>
      </c>
      <c r="G3746" s="1" t="s">
        <v>2697</v>
      </c>
      <c r="H3746" s="1">
        <v>93925</v>
      </c>
      <c r="I3746" s="4">
        <v>9</v>
      </c>
      <c r="J3746" s="4">
        <v>72</v>
      </c>
      <c r="K3746" s="4" t="str">
        <f t="shared" si="233"/>
        <v>Veteran</v>
      </c>
      <c r="L3746" s="1" t="s">
        <v>40</v>
      </c>
      <c r="M3746" s="1" t="s">
        <v>41</v>
      </c>
      <c r="N3746" s="7">
        <v>25.420517214274568</v>
      </c>
      <c r="O3746" s="1" t="s">
        <v>41</v>
      </c>
      <c r="P3746" s="1" t="s">
        <v>38</v>
      </c>
      <c r="Q3746" s="1" t="s">
        <v>77</v>
      </c>
      <c r="R3746" s="7">
        <v>18</v>
      </c>
      <c r="S3746" s="1" t="s">
        <v>38</v>
      </c>
      <c r="T3746" s="1" t="s">
        <v>38</v>
      </c>
      <c r="U3746" s="1" t="s">
        <v>38</v>
      </c>
      <c r="V3746" s="1" t="s">
        <v>38</v>
      </c>
      <c r="W3746" s="1" t="s">
        <v>38</v>
      </c>
      <c r="X3746" s="1" t="s">
        <v>38</v>
      </c>
      <c r="Y3746" s="1" t="s">
        <v>38</v>
      </c>
      <c r="Z3746" s="1" t="s">
        <v>38</v>
      </c>
      <c r="AA3746" s="1" t="s">
        <v>71</v>
      </c>
      <c r="AB3746" s="1" t="s">
        <v>38</v>
      </c>
      <c r="AC3746" s="1" t="s">
        <v>44</v>
      </c>
      <c r="AD3746" s="7">
        <v>64.8</v>
      </c>
      <c r="AE3746" s="7">
        <v>4719.75</v>
      </c>
      <c r="AF3746" s="7">
        <v>0</v>
      </c>
      <c r="AG3746" s="7">
        <v>0</v>
      </c>
      <c r="AH3746" s="7">
        <v>0</v>
      </c>
      <c r="AI3746" s="7">
        <v>4719.75</v>
      </c>
      <c r="AJ3746" s="7">
        <f t="shared" si="234"/>
        <v>65.552083333333329</v>
      </c>
      <c r="AK3746" s="7" t="s">
        <v>8249</v>
      </c>
      <c r="AL3746" s="1" t="s">
        <v>45</v>
      </c>
      <c r="AM3746" s="1">
        <f t="shared" si="235"/>
        <v>0</v>
      </c>
      <c r="AN3746" s="1" t="s">
        <v>8232</v>
      </c>
      <c r="AO3746" s="1" t="s">
        <v>108</v>
      </c>
      <c r="AP3746" s="4">
        <f>1</f>
        <v>1</v>
      </c>
    </row>
    <row r="3747" spans="1:42" x14ac:dyDescent="0.3">
      <c r="A3747" s="1" t="s">
        <v>4896</v>
      </c>
      <c r="B3747" s="1" t="s">
        <v>47</v>
      </c>
      <c r="C3747" s="4">
        <v>64</v>
      </c>
      <c r="D3747" s="4" t="str">
        <f t="shared" si="232"/>
        <v>Senior Citizen</v>
      </c>
      <c r="E3747" s="1" t="s">
        <v>8253</v>
      </c>
      <c r="F3747" s="1" t="s">
        <v>8254</v>
      </c>
      <c r="G3747" s="1" t="s">
        <v>173</v>
      </c>
      <c r="H3747" s="1">
        <v>93023</v>
      </c>
      <c r="I3747" s="4">
        <v>0</v>
      </c>
      <c r="J3747" s="4">
        <v>1</v>
      </c>
      <c r="K3747" s="4" t="str">
        <f t="shared" si="233"/>
        <v>New</v>
      </c>
      <c r="L3747" s="1" t="s">
        <v>40</v>
      </c>
      <c r="M3747" s="1" t="s">
        <v>38</v>
      </c>
      <c r="N3747" s="7">
        <v>14.91</v>
      </c>
      <c r="O3747" s="1" t="s">
        <v>41</v>
      </c>
      <c r="P3747" s="1" t="s">
        <v>38</v>
      </c>
      <c r="Q3747" s="1" t="s">
        <v>53</v>
      </c>
      <c r="R3747" s="7">
        <v>21</v>
      </c>
      <c r="S3747" s="1" t="s">
        <v>41</v>
      </c>
      <c r="T3747" s="1" t="s">
        <v>41</v>
      </c>
      <c r="U3747" s="1" t="s">
        <v>41</v>
      </c>
      <c r="V3747" s="1" t="s">
        <v>41</v>
      </c>
      <c r="W3747" s="1" t="s">
        <v>41</v>
      </c>
      <c r="X3747" s="1" t="s">
        <v>38</v>
      </c>
      <c r="Y3747" s="1" t="s">
        <v>38</v>
      </c>
      <c r="Z3747" s="1" t="s">
        <v>38</v>
      </c>
      <c r="AA3747" s="1" t="s">
        <v>49</v>
      </c>
      <c r="AB3747" s="1" t="s">
        <v>38</v>
      </c>
      <c r="AC3747" s="1" t="s">
        <v>44</v>
      </c>
      <c r="AD3747" s="7">
        <v>80.849999999999994</v>
      </c>
      <c r="AE3747" s="7">
        <v>80.849999999999994</v>
      </c>
      <c r="AF3747" s="7">
        <v>0</v>
      </c>
      <c r="AG3747" s="7">
        <v>0</v>
      </c>
      <c r="AH3747" s="7">
        <v>14.91</v>
      </c>
      <c r="AI3747" s="7">
        <v>95.76</v>
      </c>
      <c r="AJ3747" s="7">
        <f t="shared" si="234"/>
        <v>95.76</v>
      </c>
      <c r="AK3747" s="7" t="s">
        <v>8249</v>
      </c>
      <c r="AL3747" s="1" t="s">
        <v>55</v>
      </c>
      <c r="AM3747" s="1">
        <f t="shared" si="235"/>
        <v>1</v>
      </c>
      <c r="AN3747" s="1" t="s">
        <v>56</v>
      </c>
      <c r="AO3747" s="1" t="s">
        <v>57</v>
      </c>
      <c r="AP3747" s="4">
        <f>1</f>
        <v>1</v>
      </c>
    </row>
    <row r="3748" spans="1:42" x14ac:dyDescent="0.3">
      <c r="A3748" s="1" t="s">
        <v>4897</v>
      </c>
      <c r="B3748" s="1" t="s">
        <v>37</v>
      </c>
      <c r="C3748" s="4">
        <v>74</v>
      </c>
      <c r="D3748" s="4" t="str">
        <f t="shared" si="232"/>
        <v>Senior Citizen</v>
      </c>
      <c r="E3748" s="1" t="s">
        <v>8253</v>
      </c>
      <c r="F3748" s="1" t="s">
        <v>8254</v>
      </c>
      <c r="G3748" s="1" t="s">
        <v>2567</v>
      </c>
      <c r="H3748" s="1">
        <v>93287</v>
      </c>
      <c r="I3748" s="4">
        <v>0</v>
      </c>
      <c r="J3748" s="4">
        <v>2</v>
      </c>
      <c r="K3748" s="4" t="str">
        <f t="shared" si="233"/>
        <v>New</v>
      </c>
      <c r="L3748" s="1" t="s">
        <v>52</v>
      </c>
      <c r="M3748" s="1" t="s">
        <v>38</v>
      </c>
      <c r="N3748" s="7">
        <v>15.32</v>
      </c>
      <c r="O3748" s="1" t="s">
        <v>41</v>
      </c>
      <c r="P3748" s="1" t="s">
        <v>38</v>
      </c>
      <c r="Q3748" s="1" t="s">
        <v>53</v>
      </c>
      <c r="R3748" s="7">
        <v>21</v>
      </c>
      <c r="S3748" s="1" t="s">
        <v>41</v>
      </c>
      <c r="T3748" s="1" t="s">
        <v>41</v>
      </c>
      <c r="U3748" s="1" t="s">
        <v>41</v>
      </c>
      <c r="V3748" s="1" t="s">
        <v>41</v>
      </c>
      <c r="W3748" s="1" t="s">
        <v>41</v>
      </c>
      <c r="X3748" s="1" t="s">
        <v>41</v>
      </c>
      <c r="Y3748" s="1" t="s">
        <v>41</v>
      </c>
      <c r="Z3748" s="1" t="s">
        <v>38</v>
      </c>
      <c r="AA3748" s="1" t="s">
        <v>49</v>
      </c>
      <c r="AB3748" s="1" t="s">
        <v>38</v>
      </c>
      <c r="AC3748" s="1" t="s">
        <v>54</v>
      </c>
      <c r="AD3748" s="7">
        <v>69.599999999999994</v>
      </c>
      <c r="AE3748" s="7">
        <v>131.65</v>
      </c>
      <c r="AF3748" s="7">
        <v>0</v>
      </c>
      <c r="AG3748" s="7">
        <v>0</v>
      </c>
      <c r="AH3748" s="7">
        <v>30.64</v>
      </c>
      <c r="AI3748" s="7">
        <v>162.29</v>
      </c>
      <c r="AJ3748" s="7">
        <f t="shared" si="234"/>
        <v>81.144999999999996</v>
      </c>
      <c r="AK3748" s="7" t="s">
        <v>8249</v>
      </c>
      <c r="AL3748" s="1" t="s">
        <v>55</v>
      </c>
      <c r="AM3748" s="1">
        <f t="shared" si="235"/>
        <v>1</v>
      </c>
      <c r="AN3748" s="1" t="s">
        <v>115</v>
      </c>
      <c r="AO3748" s="1" t="s">
        <v>800</v>
      </c>
      <c r="AP3748" s="4">
        <f>1</f>
        <v>1</v>
      </c>
    </row>
    <row r="3749" spans="1:42" x14ac:dyDescent="0.3">
      <c r="A3749" s="1" t="s">
        <v>4898</v>
      </c>
      <c r="B3749" s="1" t="s">
        <v>37</v>
      </c>
      <c r="C3749" s="4">
        <v>78</v>
      </c>
      <c r="D3749" s="4" t="str">
        <f t="shared" si="232"/>
        <v>Senior Citizen</v>
      </c>
      <c r="E3749" s="1" t="s">
        <v>8253</v>
      </c>
      <c r="F3749" s="1" t="s">
        <v>8254</v>
      </c>
      <c r="G3749" s="1" t="s">
        <v>4899</v>
      </c>
      <c r="H3749" s="1">
        <v>95703</v>
      </c>
      <c r="I3749" s="4">
        <v>0</v>
      </c>
      <c r="J3749" s="4">
        <v>2</v>
      </c>
      <c r="K3749" s="4" t="str">
        <f t="shared" si="233"/>
        <v>New</v>
      </c>
      <c r="L3749" s="1" t="s">
        <v>52</v>
      </c>
      <c r="M3749" s="1" t="s">
        <v>38</v>
      </c>
      <c r="N3749" s="7">
        <v>5.49</v>
      </c>
      <c r="O3749" s="1" t="s">
        <v>38</v>
      </c>
      <c r="P3749" s="1" t="s">
        <v>38</v>
      </c>
      <c r="Q3749" s="1" t="s">
        <v>53</v>
      </c>
      <c r="R3749" s="7">
        <v>25</v>
      </c>
      <c r="S3749" s="1" t="s">
        <v>41</v>
      </c>
      <c r="T3749" s="1" t="s">
        <v>41</v>
      </c>
      <c r="U3749" s="1" t="s">
        <v>41</v>
      </c>
      <c r="V3749" s="1" t="s">
        <v>41</v>
      </c>
      <c r="W3749" s="1" t="s">
        <v>38</v>
      </c>
      <c r="X3749" s="1" t="s">
        <v>41</v>
      </c>
      <c r="Y3749" s="1" t="s">
        <v>41</v>
      </c>
      <c r="Z3749" s="1" t="s">
        <v>38</v>
      </c>
      <c r="AA3749" s="1" t="s">
        <v>49</v>
      </c>
      <c r="AB3749" s="1" t="s">
        <v>38</v>
      </c>
      <c r="AC3749" s="1" t="s">
        <v>54</v>
      </c>
      <c r="AD3749" s="7">
        <v>85.55</v>
      </c>
      <c r="AE3749" s="7">
        <v>187.45</v>
      </c>
      <c r="AF3749" s="7">
        <v>0</v>
      </c>
      <c r="AG3749" s="7">
        <v>0</v>
      </c>
      <c r="AH3749" s="7">
        <v>10.98</v>
      </c>
      <c r="AI3749" s="7">
        <v>198.43</v>
      </c>
      <c r="AJ3749" s="7">
        <f t="shared" si="234"/>
        <v>99.215000000000003</v>
      </c>
      <c r="AK3749" s="7" t="s">
        <v>8249</v>
      </c>
      <c r="AL3749" s="1" t="s">
        <v>55</v>
      </c>
      <c r="AM3749" s="1">
        <f t="shared" si="235"/>
        <v>1</v>
      </c>
      <c r="AN3749" s="1" t="s">
        <v>61</v>
      </c>
      <c r="AO3749" s="1" t="s">
        <v>65</v>
      </c>
      <c r="AP3749" s="4">
        <f>1</f>
        <v>1</v>
      </c>
    </row>
    <row r="3750" spans="1:42" x14ac:dyDescent="0.3">
      <c r="A3750" s="1" t="s">
        <v>4900</v>
      </c>
      <c r="B3750" s="1" t="s">
        <v>37</v>
      </c>
      <c r="C3750" s="4">
        <v>49</v>
      </c>
      <c r="D3750" s="4" t="str">
        <f t="shared" si="232"/>
        <v>Adult</v>
      </c>
      <c r="E3750" s="1" t="s">
        <v>8253</v>
      </c>
      <c r="F3750" s="1" t="s">
        <v>8254</v>
      </c>
      <c r="G3750" s="1" t="s">
        <v>155</v>
      </c>
      <c r="H3750" s="1">
        <v>95126</v>
      </c>
      <c r="I3750" s="4">
        <v>0</v>
      </c>
      <c r="J3750" s="4">
        <v>49</v>
      </c>
      <c r="K3750" s="4" t="str">
        <f t="shared" si="233"/>
        <v>Veteran</v>
      </c>
      <c r="L3750" s="1" t="s">
        <v>40</v>
      </c>
      <c r="M3750" s="1" t="s">
        <v>38</v>
      </c>
      <c r="N3750" s="7">
        <v>11.11</v>
      </c>
      <c r="O3750" s="1" t="s">
        <v>41</v>
      </c>
      <c r="P3750" s="1" t="s">
        <v>38</v>
      </c>
      <c r="Q3750" s="1" t="s">
        <v>53</v>
      </c>
      <c r="R3750" s="7">
        <v>27</v>
      </c>
      <c r="S3750" s="1" t="s">
        <v>41</v>
      </c>
      <c r="T3750" s="1" t="s">
        <v>41</v>
      </c>
      <c r="U3750" s="1" t="s">
        <v>38</v>
      </c>
      <c r="V3750" s="1" t="s">
        <v>38</v>
      </c>
      <c r="W3750" s="1" t="s">
        <v>38</v>
      </c>
      <c r="X3750" s="1" t="s">
        <v>38</v>
      </c>
      <c r="Y3750" s="1" t="s">
        <v>38</v>
      </c>
      <c r="Z3750" s="1" t="s">
        <v>38</v>
      </c>
      <c r="AA3750" s="1" t="s">
        <v>71</v>
      </c>
      <c r="AB3750" s="1" t="s">
        <v>41</v>
      </c>
      <c r="AC3750" s="1" t="s">
        <v>44</v>
      </c>
      <c r="AD3750" s="7">
        <v>100.65</v>
      </c>
      <c r="AE3750" s="7">
        <v>4917.75</v>
      </c>
      <c r="AF3750" s="7">
        <v>0</v>
      </c>
      <c r="AG3750" s="7">
        <v>0</v>
      </c>
      <c r="AH3750" s="7">
        <v>544.39</v>
      </c>
      <c r="AI3750" s="7">
        <v>5462.14</v>
      </c>
      <c r="AJ3750" s="7">
        <f t="shared" si="234"/>
        <v>111.47224489795919</v>
      </c>
      <c r="AK3750" s="7" t="s">
        <v>8247</v>
      </c>
      <c r="AL3750" s="1" t="s">
        <v>45</v>
      </c>
      <c r="AM3750" s="1">
        <f t="shared" si="235"/>
        <v>0</v>
      </c>
      <c r="AN3750" s="1" t="s">
        <v>8232</v>
      </c>
      <c r="AO3750" s="1" t="s">
        <v>108</v>
      </c>
      <c r="AP3750" s="4">
        <f>1</f>
        <v>1</v>
      </c>
    </row>
    <row r="3751" spans="1:42" x14ac:dyDescent="0.3">
      <c r="A3751" s="1" t="s">
        <v>4901</v>
      </c>
      <c r="B3751" s="1" t="s">
        <v>47</v>
      </c>
      <c r="C3751" s="4">
        <v>69</v>
      </c>
      <c r="D3751" s="4" t="str">
        <f t="shared" si="232"/>
        <v>Senior Citizen</v>
      </c>
      <c r="E3751" s="1" t="s">
        <v>8253</v>
      </c>
      <c r="F3751" s="1" t="s">
        <v>8254</v>
      </c>
      <c r="G3751" s="1" t="s">
        <v>2264</v>
      </c>
      <c r="H3751" s="1">
        <v>96093</v>
      </c>
      <c r="I3751" s="4">
        <v>0</v>
      </c>
      <c r="J3751" s="4">
        <v>36</v>
      </c>
      <c r="K3751" s="4" t="str">
        <f t="shared" si="233"/>
        <v>Loyal</v>
      </c>
      <c r="L3751" s="1" t="s">
        <v>127</v>
      </c>
      <c r="M3751" s="1" t="s">
        <v>38</v>
      </c>
      <c r="N3751" s="7">
        <v>23.33</v>
      </c>
      <c r="O3751" s="1" t="s">
        <v>38</v>
      </c>
      <c r="P3751" s="1" t="s">
        <v>38</v>
      </c>
      <c r="Q3751" s="1" t="s">
        <v>53</v>
      </c>
      <c r="R3751" s="7">
        <v>23</v>
      </c>
      <c r="S3751" s="1" t="s">
        <v>38</v>
      </c>
      <c r="T3751" s="1" t="s">
        <v>41</v>
      </c>
      <c r="U3751" s="1" t="s">
        <v>41</v>
      </c>
      <c r="V3751" s="1" t="s">
        <v>41</v>
      </c>
      <c r="W3751" s="1" t="s">
        <v>38</v>
      </c>
      <c r="X3751" s="1" t="s">
        <v>41</v>
      </c>
      <c r="Y3751" s="1" t="s">
        <v>41</v>
      </c>
      <c r="Z3751" s="1" t="s">
        <v>38</v>
      </c>
      <c r="AA3751" s="1" t="s">
        <v>49</v>
      </c>
      <c r="AB3751" s="1" t="s">
        <v>38</v>
      </c>
      <c r="AC3751" s="1" t="s">
        <v>54</v>
      </c>
      <c r="AD3751" s="7">
        <v>90.85</v>
      </c>
      <c r="AE3751" s="7">
        <v>3186.7</v>
      </c>
      <c r="AF3751" s="7">
        <v>0</v>
      </c>
      <c r="AG3751" s="7">
        <v>0</v>
      </c>
      <c r="AH3751" s="7">
        <v>839.88</v>
      </c>
      <c r="AI3751" s="7">
        <v>4026.58</v>
      </c>
      <c r="AJ3751" s="7">
        <f t="shared" si="234"/>
        <v>111.84944444444444</v>
      </c>
      <c r="AK3751" s="7" t="s">
        <v>8247</v>
      </c>
      <c r="AL3751" s="1" t="s">
        <v>55</v>
      </c>
      <c r="AM3751" s="1">
        <f t="shared" si="235"/>
        <v>1</v>
      </c>
      <c r="AN3751" s="1" t="s">
        <v>56</v>
      </c>
      <c r="AO3751" s="1" t="s">
        <v>102</v>
      </c>
      <c r="AP3751" s="4">
        <f>1</f>
        <v>1</v>
      </c>
    </row>
    <row r="3752" spans="1:42" x14ac:dyDescent="0.3">
      <c r="A3752" s="1" t="s">
        <v>4902</v>
      </c>
      <c r="B3752" s="1" t="s">
        <v>37</v>
      </c>
      <c r="C3752" s="4">
        <v>35</v>
      </c>
      <c r="D3752" s="4" t="str">
        <f t="shared" si="232"/>
        <v>Adult</v>
      </c>
      <c r="E3752" s="1" t="s">
        <v>3</v>
      </c>
      <c r="F3752" s="1" t="s">
        <v>8254</v>
      </c>
      <c r="G3752" s="1" t="s">
        <v>83</v>
      </c>
      <c r="H3752" s="1">
        <v>94087</v>
      </c>
      <c r="I3752" s="4">
        <v>1</v>
      </c>
      <c r="J3752" s="4">
        <v>56</v>
      </c>
      <c r="K3752" s="4" t="str">
        <f t="shared" si="233"/>
        <v>Veteran</v>
      </c>
      <c r="L3752" s="1" t="s">
        <v>74</v>
      </c>
      <c r="M3752" s="1" t="s">
        <v>38</v>
      </c>
      <c r="N3752" s="7">
        <v>34.1</v>
      </c>
      <c r="O3752" s="1" t="s">
        <v>41</v>
      </c>
      <c r="P3752" s="1" t="s">
        <v>38</v>
      </c>
      <c r="Q3752" s="1" t="s">
        <v>53</v>
      </c>
      <c r="R3752" s="7">
        <v>13</v>
      </c>
      <c r="S3752" s="1" t="s">
        <v>38</v>
      </c>
      <c r="T3752" s="1" t="s">
        <v>38</v>
      </c>
      <c r="U3752" s="1" t="s">
        <v>38</v>
      </c>
      <c r="V3752" s="1" t="s">
        <v>41</v>
      </c>
      <c r="W3752" s="1" t="s">
        <v>38</v>
      </c>
      <c r="X3752" s="1" t="s">
        <v>38</v>
      </c>
      <c r="Y3752" s="1" t="s">
        <v>38</v>
      </c>
      <c r="Z3752" s="1" t="s">
        <v>38</v>
      </c>
      <c r="AA3752" s="1" t="s">
        <v>43</v>
      </c>
      <c r="AB3752" s="1" t="s">
        <v>38</v>
      </c>
      <c r="AC3752" s="1" t="s">
        <v>44</v>
      </c>
      <c r="AD3752" s="7">
        <v>105.6</v>
      </c>
      <c r="AE3752" s="7">
        <v>6068.65</v>
      </c>
      <c r="AF3752" s="7">
        <v>0</v>
      </c>
      <c r="AG3752" s="7">
        <v>0</v>
      </c>
      <c r="AH3752" s="7">
        <v>1909.6</v>
      </c>
      <c r="AI3752" s="7">
        <v>7978.25</v>
      </c>
      <c r="AJ3752" s="7">
        <f t="shared" si="234"/>
        <v>142.46875</v>
      </c>
      <c r="AK3752" s="7" t="s">
        <v>8247</v>
      </c>
      <c r="AL3752" s="1" t="s">
        <v>45</v>
      </c>
      <c r="AM3752" s="1">
        <f t="shared" si="235"/>
        <v>0</v>
      </c>
      <c r="AN3752" s="1" t="s">
        <v>8232</v>
      </c>
      <c r="AO3752" s="1" t="s">
        <v>108</v>
      </c>
      <c r="AP3752" s="4">
        <f>1</f>
        <v>1</v>
      </c>
    </row>
    <row r="3753" spans="1:42" x14ac:dyDescent="0.3">
      <c r="A3753" s="1" t="s">
        <v>4903</v>
      </c>
      <c r="B3753" s="1" t="s">
        <v>47</v>
      </c>
      <c r="C3753" s="4">
        <v>58</v>
      </c>
      <c r="D3753" s="4" t="str">
        <f t="shared" si="232"/>
        <v>Senior Citizen</v>
      </c>
      <c r="E3753" s="1" t="s">
        <v>3</v>
      </c>
      <c r="F3753" s="1" t="s">
        <v>8254</v>
      </c>
      <c r="G3753" s="1" t="s">
        <v>4904</v>
      </c>
      <c r="H3753" s="1">
        <v>93242</v>
      </c>
      <c r="I3753" s="4">
        <v>4</v>
      </c>
      <c r="J3753" s="4">
        <v>72</v>
      </c>
      <c r="K3753" s="4" t="str">
        <f t="shared" si="233"/>
        <v>Veteran</v>
      </c>
      <c r="L3753" s="1" t="s">
        <v>40</v>
      </c>
      <c r="M3753" s="1" t="s">
        <v>38</v>
      </c>
      <c r="N3753" s="7">
        <v>40.49</v>
      </c>
      <c r="O3753" s="1" t="s">
        <v>38</v>
      </c>
      <c r="P3753" s="1" t="s">
        <v>38</v>
      </c>
      <c r="Q3753" s="1" t="s">
        <v>53</v>
      </c>
      <c r="R3753" s="7">
        <v>15</v>
      </c>
      <c r="S3753" s="1" t="s">
        <v>41</v>
      </c>
      <c r="T3753" s="1" t="s">
        <v>38</v>
      </c>
      <c r="U3753" s="1" t="s">
        <v>38</v>
      </c>
      <c r="V3753" s="1" t="s">
        <v>41</v>
      </c>
      <c r="W3753" s="1" t="s">
        <v>38</v>
      </c>
      <c r="X3753" s="1" t="s">
        <v>38</v>
      </c>
      <c r="Y3753" s="1" t="s">
        <v>38</v>
      </c>
      <c r="Z3753" s="1" t="s">
        <v>38</v>
      </c>
      <c r="AA3753" s="1" t="s">
        <v>71</v>
      </c>
      <c r="AB3753" s="1" t="s">
        <v>38</v>
      </c>
      <c r="AC3753" s="1" t="s">
        <v>54</v>
      </c>
      <c r="AD3753" s="7">
        <v>104.8</v>
      </c>
      <c r="AE3753" s="7">
        <v>7470.1</v>
      </c>
      <c r="AF3753" s="7">
        <v>0</v>
      </c>
      <c r="AG3753" s="7">
        <v>0</v>
      </c>
      <c r="AH3753" s="7">
        <v>2915.28</v>
      </c>
      <c r="AI3753" s="7">
        <v>10385.379999999999</v>
      </c>
      <c r="AJ3753" s="7">
        <f t="shared" si="234"/>
        <v>144.24138888888888</v>
      </c>
      <c r="AK3753" s="7" t="s">
        <v>8247</v>
      </c>
      <c r="AL3753" s="1" t="s">
        <v>45</v>
      </c>
      <c r="AM3753" s="1">
        <f t="shared" si="235"/>
        <v>0</v>
      </c>
      <c r="AN3753" s="1" t="s">
        <v>8232</v>
      </c>
      <c r="AO3753" s="1" t="s">
        <v>108</v>
      </c>
      <c r="AP3753" s="4">
        <f>1</f>
        <v>1</v>
      </c>
    </row>
    <row r="3754" spans="1:42" x14ac:dyDescent="0.3">
      <c r="A3754" s="1" t="s">
        <v>4905</v>
      </c>
      <c r="B3754" s="1" t="s">
        <v>47</v>
      </c>
      <c r="C3754" s="4">
        <v>79</v>
      </c>
      <c r="D3754" s="4" t="str">
        <f t="shared" si="232"/>
        <v>Senior Citizen</v>
      </c>
      <c r="E3754" s="1" t="s">
        <v>3</v>
      </c>
      <c r="F3754" s="1" t="s">
        <v>8254</v>
      </c>
      <c r="G3754" s="1" t="s">
        <v>2732</v>
      </c>
      <c r="H3754" s="1">
        <v>93513</v>
      </c>
      <c r="I3754" s="4">
        <v>1</v>
      </c>
      <c r="J3754" s="4">
        <v>71</v>
      </c>
      <c r="K3754" s="4" t="str">
        <f t="shared" si="233"/>
        <v>Veteran</v>
      </c>
      <c r="L3754" s="1" t="s">
        <v>40</v>
      </c>
      <c r="M3754" s="1" t="s">
        <v>38</v>
      </c>
      <c r="N3754" s="7">
        <v>44.66</v>
      </c>
      <c r="O3754" s="1" t="s">
        <v>38</v>
      </c>
      <c r="P3754" s="1" t="s">
        <v>38</v>
      </c>
      <c r="Q3754" s="1" t="s">
        <v>53</v>
      </c>
      <c r="R3754" s="7">
        <v>8</v>
      </c>
      <c r="S3754" s="1" t="s">
        <v>38</v>
      </c>
      <c r="T3754" s="1" t="s">
        <v>38</v>
      </c>
      <c r="U3754" s="1" t="s">
        <v>41</v>
      </c>
      <c r="V3754" s="1" t="s">
        <v>41</v>
      </c>
      <c r="W3754" s="1" t="s">
        <v>38</v>
      </c>
      <c r="X3754" s="1" t="s">
        <v>38</v>
      </c>
      <c r="Y3754" s="1" t="s">
        <v>38</v>
      </c>
      <c r="Z3754" s="1" t="s">
        <v>38</v>
      </c>
      <c r="AA3754" s="1" t="s">
        <v>49</v>
      </c>
      <c r="AB3754" s="1" t="s">
        <v>38</v>
      </c>
      <c r="AC3754" s="1" t="s">
        <v>44</v>
      </c>
      <c r="AD3754" s="7">
        <v>105.1</v>
      </c>
      <c r="AE3754" s="7">
        <v>7548.1</v>
      </c>
      <c r="AF3754" s="7">
        <v>0</v>
      </c>
      <c r="AG3754" s="7">
        <v>0</v>
      </c>
      <c r="AH3754" s="7">
        <v>3170.86</v>
      </c>
      <c r="AI3754" s="7">
        <v>10718.96</v>
      </c>
      <c r="AJ3754" s="7">
        <f t="shared" si="234"/>
        <v>150.97126760563378</v>
      </c>
      <c r="AK3754" s="7" t="s">
        <v>8248</v>
      </c>
      <c r="AL3754" s="1" t="s">
        <v>55</v>
      </c>
      <c r="AM3754" s="1">
        <f t="shared" si="235"/>
        <v>1</v>
      </c>
      <c r="AN3754" s="1" t="s">
        <v>119</v>
      </c>
      <c r="AO3754" s="1" t="s">
        <v>193</v>
      </c>
      <c r="AP3754" s="4">
        <f>1</f>
        <v>1</v>
      </c>
    </row>
    <row r="3755" spans="1:42" x14ac:dyDescent="0.3">
      <c r="A3755" s="1" t="s">
        <v>4906</v>
      </c>
      <c r="B3755" s="1" t="s">
        <v>47</v>
      </c>
      <c r="C3755" s="4">
        <v>71</v>
      </c>
      <c r="D3755" s="4" t="str">
        <f t="shared" si="232"/>
        <v>Senior Citizen</v>
      </c>
      <c r="E3755" s="1" t="s">
        <v>8253</v>
      </c>
      <c r="F3755" s="1" t="s">
        <v>8254</v>
      </c>
      <c r="G3755" s="1" t="s">
        <v>999</v>
      </c>
      <c r="H3755" s="1">
        <v>92260</v>
      </c>
      <c r="I3755" s="4">
        <v>0</v>
      </c>
      <c r="J3755" s="4">
        <v>11</v>
      </c>
      <c r="K3755" s="4" t="str">
        <f t="shared" si="233"/>
        <v>New</v>
      </c>
      <c r="L3755" s="1" t="s">
        <v>40</v>
      </c>
      <c r="M3755" s="1" t="s">
        <v>38</v>
      </c>
      <c r="N3755" s="7">
        <v>41.58</v>
      </c>
      <c r="O3755" s="1" t="s">
        <v>41</v>
      </c>
      <c r="P3755" s="1" t="s">
        <v>38</v>
      </c>
      <c r="Q3755" s="1" t="s">
        <v>53</v>
      </c>
      <c r="R3755" s="7">
        <v>3</v>
      </c>
      <c r="S3755" s="1" t="s">
        <v>41</v>
      </c>
      <c r="T3755" s="1" t="s">
        <v>41</v>
      </c>
      <c r="U3755" s="1" t="s">
        <v>41</v>
      </c>
      <c r="V3755" s="1" t="s">
        <v>41</v>
      </c>
      <c r="W3755" s="1" t="s">
        <v>41</v>
      </c>
      <c r="X3755" s="1" t="s">
        <v>38</v>
      </c>
      <c r="Y3755" s="1" t="s">
        <v>38</v>
      </c>
      <c r="Z3755" s="1" t="s">
        <v>38</v>
      </c>
      <c r="AA3755" s="1" t="s">
        <v>71</v>
      </c>
      <c r="AB3755" s="1" t="s">
        <v>38</v>
      </c>
      <c r="AC3755" s="1" t="s">
        <v>54</v>
      </c>
      <c r="AD3755" s="7">
        <v>78.5</v>
      </c>
      <c r="AE3755" s="7">
        <v>874.2</v>
      </c>
      <c r="AF3755" s="7">
        <v>0</v>
      </c>
      <c r="AG3755" s="7">
        <v>0</v>
      </c>
      <c r="AH3755" s="7">
        <v>457.38</v>
      </c>
      <c r="AI3755" s="7">
        <v>1331.58</v>
      </c>
      <c r="AJ3755" s="7">
        <f t="shared" si="234"/>
        <v>121.05272727272727</v>
      </c>
      <c r="AK3755" s="7" t="s">
        <v>8247</v>
      </c>
      <c r="AL3755" s="1" t="s">
        <v>45</v>
      </c>
      <c r="AM3755" s="1">
        <f t="shared" si="235"/>
        <v>0</v>
      </c>
      <c r="AN3755" s="1" t="s">
        <v>8232</v>
      </c>
      <c r="AO3755" s="1" t="s">
        <v>108</v>
      </c>
      <c r="AP3755" s="4">
        <f>1</f>
        <v>1</v>
      </c>
    </row>
    <row r="3756" spans="1:42" x14ac:dyDescent="0.3">
      <c r="A3756" s="1" t="s">
        <v>4907</v>
      </c>
      <c r="B3756" s="1" t="s">
        <v>37</v>
      </c>
      <c r="C3756" s="4">
        <v>73</v>
      </c>
      <c r="D3756" s="4" t="str">
        <f t="shared" si="232"/>
        <v>Senior Citizen</v>
      </c>
      <c r="E3756" s="1" t="s">
        <v>3</v>
      </c>
      <c r="F3756" s="1" t="s">
        <v>8254</v>
      </c>
      <c r="G3756" s="1" t="s">
        <v>155</v>
      </c>
      <c r="H3756" s="1">
        <v>95135</v>
      </c>
      <c r="I3756" s="4">
        <v>5</v>
      </c>
      <c r="J3756" s="4">
        <v>11</v>
      </c>
      <c r="K3756" s="4" t="str">
        <f t="shared" si="233"/>
        <v>New</v>
      </c>
      <c r="L3756" s="1" t="s">
        <v>40</v>
      </c>
      <c r="M3756" s="1" t="s">
        <v>38</v>
      </c>
      <c r="N3756" s="7">
        <v>17.25</v>
      </c>
      <c r="O3756" s="1" t="s">
        <v>38</v>
      </c>
      <c r="P3756" s="1" t="s">
        <v>38</v>
      </c>
      <c r="Q3756" s="1" t="s">
        <v>53</v>
      </c>
      <c r="R3756" s="7">
        <v>27</v>
      </c>
      <c r="S3756" s="1" t="s">
        <v>41</v>
      </c>
      <c r="T3756" s="1" t="s">
        <v>41</v>
      </c>
      <c r="U3756" s="1" t="s">
        <v>38</v>
      </c>
      <c r="V3756" s="1" t="s">
        <v>38</v>
      </c>
      <c r="W3756" s="1" t="s">
        <v>38</v>
      </c>
      <c r="X3756" s="1" t="s">
        <v>38</v>
      </c>
      <c r="Y3756" s="1" t="s">
        <v>41</v>
      </c>
      <c r="Z3756" s="1" t="s">
        <v>38</v>
      </c>
      <c r="AA3756" s="1" t="s">
        <v>49</v>
      </c>
      <c r="AB3756" s="1" t="s">
        <v>38</v>
      </c>
      <c r="AC3756" s="1" t="s">
        <v>54</v>
      </c>
      <c r="AD3756" s="7">
        <v>104.05</v>
      </c>
      <c r="AE3756" s="7">
        <v>1133.6500000000001</v>
      </c>
      <c r="AF3756" s="7">
        <v>0</v>
      </c>
      <c r="AG3756" s="7">
        <v>0</v>
      </c>
      <c r="AH3756" s="7">
        <v>189.75</v>
      </c>
      <c r="AI3756" s="7">
        <v>1323.4</v>
      </c>
      <c r="AJ3756" s="7">
        <f t="shared" si="234"/>
        <v>120.30909090909091</v>
      </c>
      <c r="AK3756" s="7" t="s">
        <v>8247</v>
      </c>
      <c r="AL3756" s="1" t="s">
        <v>55</v>
      </c>
      <c r="AM3756" s="1">
        <f t="shared" si="235"/>
        <v>1</v>
      </c>
      <c r="AN3756" s="1" t="s">
        <v>56</v>
      </c>
      <c r="AO3756" s="1" t="s">
        <v>212</v>
      </c>
      <c r="AP3756" s="4">
        <f>1</f>
        <v>1</v>
      </c>
    </row>
    <row r="3757" spans="1:42" x14ac:dyDescent="0.3">
      <c r="A3757" s="1" t="s">
        <v>4908</v>
      </c>
      <c r="B3757" s="1" t="s">
        <v>47</v>
      </c>
      <c r="C3757" s="4">
        <v>51</v>
      </c>
      <c r="D3757" s="4" t="str">
        <f t="shared" si="232"/>
        <v>Senior Citizen</v>
      </c>
      <c r="E3757" s="1" t="s">
        <v>3</v>
      </c>
      <c r="F3757" s="1" t="s">
        <v>8254</v>
      </c>
      <c r="G3757" s="1" t="s">
        <v>439</v>
      </c>
      <c r="H3757" s="1">
        <v>90802</v>
      </c>
      <c r="I3757" s="4">
        <v>1</v>
      </c>
      <c r="J3757" s="4">
        <v>51</v>
      </c>
      <c r="K3757" s="4" t="str">
        <f t="shared" si="233"/>
        <v>Veteran</v>
      </c>
      <c r="L3757" s="1" t="s">
        <v>40</v>
      </c>
      <c r="M3757" s="1" t="s">
        <v>41</v>
      </c>
      <c r="N3757" s="7">
        <v>25.420517214274568</v>
      </c>
      <c r="O3757" s="1" t="s">
        <v>41</v>
      </c>
      <c r="P3757" s="1" t="s">
        <v>38</v>
      </c>
      <c r="Q3757" s="1" t="s">
        <v>77</v>
      </c>
      <c r="R3757" s="7">
        <v>2</v>
      </c>
      <c r="S3757" s="1" t="s">
        <v>38</v>
      </c>
      <c r="T3757" s="1" t="s">
        <v>38</v>
      </c>
      <c r="U3757" s="1" t="s">
        <v>38</v>
      </c>
      <c r="V3757" s="1" t="s">
        <v>41</v>
      </c>
      <c r="W3757" s="1" t="s">
        <v>38</v>
      </c>
      <c r="X3757" s="1" t="s">
        <v>38</v>
      </c>
      <c r="Y3757" s="1" t="s">
        <v>38</v>
      </c>
      <c r="Z3757" s="1" t="s">
        <v>38</v>
      </c>
      <c r="AA3757" s="1" t="s">
        <v>43</v>
      </c>
      <c r="AB3757" s="1" t="s">
        <v>41</v>
      </c>
      <c r="AC3757" s="1" t="s">
        <v>54</v>
      </c>
      <c r="AD3757" s="7">
        <v>59.3</v>
      </c>
      <c r="AE3757" s="7">
        <v>3014.65</v>
      </c>
      <c r="AF3757" s="7">
        <v>0</v>
      </c>
      <c r="AG3757" s="7">
        <v>0</v>
      </c>
      <c r="AH3757" s="7">
        <v>0</v>
      </c>
      <c r="AI3757" s="7">
        <v>3014.65</v>
      </c>
      <c r="AJ3757" s="7">
        <f t="shared" si="234"/>
        <v>59.110784313725489</v>
      </c>
      <c r="AK3757" s="7" t="s">
        <v>8249</v>
      </c>
      <c r="AL3757" s="1" t="s">
        <v>55</v>
      </c>
      <c r="AM3757" s="1">
        <f t="shared" si="235"/>
        <v>1</v>
      </c>
      <c r="AN3757" s="1" t="s">
        <v>107</v>
      </c>
      <c r="AO3757" s="1" t="s">
        <v>108</v>
      </c>
      <c r="AP3757" s="4">
        <f>1</f>
        <v>1</v>
      </c>
    </row>
    <row r="3758" spans="1:42" x14ac:dyDescent="0.3">
      <c r="A3758" s="1" t="s">
        <v>4909</v>
      </c>
      <c r="B3758" s="1" t="s">
        <v>37</v>
      </c>
      <c r="C3758" s="4">
        <v>32</v>
      </c>
      <c r="D3758" s="4" t="str">
        <f t="shared" si="232"/>
        <v>Adult</v>
      </c>
      <c r="E3758" s="1" t="s">
        <v>3</v>
      </c>
      <c r="F3758" s="1" t="s">
        <v>8256</v>
      </c>
      <c r="G3758" s="1" t="s">
        <v>648</v>
      </c>
      <c r="H3758" s="1">
        <v>90503</v>
      </c>
      <c r="I3758" s="4">
        <v>1</v>
      </c>
      <c r="J3758" s="4">
        <v>29</v>
      </c>
      <c r="K3758" s="4" t="str">
        <f t="shared" si="233"/>
        <v>Loyal</v>
      </c>
      <c r="L3758" s="1" t="s">
        <v>40</v>
      </c>
      <c r="M3758" s="1" t="s">
        <v>38</v>
      </c>
      <c r="N3758" s="7">
        <v>33.619999999999997</v>
      </c>
      <c r="O3758" s="1" t="s">
        <v>41</v>
      </c>
      <c r="P3758" s="1" t="s">
        <v>38</v>
      </c>
      <c r="Q3758" s="1" t="s">
        <v>53</v>
      </c>
      <c r="R3758" s="7">
        <v>13</v>
      </c>
      <c r="S3758" s="1" t="s">
        <v>41</v>
      </c>
      <c r="T3758" s="1" t="s">
        <v>41</v>
      </c>
      <c r="U3758" s="1" t="s">
        <v>41</v>
      </c>
      <c r="V3758" s="1" t="s">
        <v>41</v>
      </c>
      <c r="W3758" s="1" t="s">
        <v>38</v>
      </c>
      <c r="X3758" s="1" t="s">
        <v>38</v>
      </c>
      <c r="Y3758" s="1" t="s">
        <v>38</v>
      </c>
      <c r="Z3758" s="1" t="s">
        <v>38</v>
      </c>
      <c r="AA3758" s="1" t="s">
        <v>49</v>
      </c>
      <c r="AB3758" s="1" t="s">
        <v>38</v>
      </c>
      <c r="AC3758" s="1" t="s">
        <v>44</v>
      </c>
      <c r="AD3758" s="7">
        <v>87.8</v>
      </c>
      <c r="AE3758" s="7">
        <v>2621.75</v>
      </c>
      <c r="AF3758" s="7">
        <v>0</v>
      </c>
      <c r="AG3758" s="7">
        <v>0</v>
      </c>
      <c r="AH3758" s="7">
        <v>974.98</v>
      </c>
      <c r="AI3758" s="7">
        <v>3596.73</v>
      </c>
      <c r="AJ3758" s="7">
        <f t="shared" si="234"/>
        <v>124.0251724137931</v>
      </c>
      <c r="AK3758" s="7" t="s">
        <v>8247</v>
      </c>
      <c r="AL3758" s="1" t="s">
        <v>45</v>
      </c>
      <c r="AM3758" s="1">
        <f t="shared" si="235"/>
        <v>0</v>
      </c>
      <c r="AN3758" s="1" t="s">
        <v>8232</v>
      </c>
      <c r="AO3758" s="1" t="s">
        <v>108</v>
      </c>
      <c r="AP3758" s="4">
        <f>1</f>
        <v>1</v>
      </c>
    </row>
    <row r="3759" spans="1:42" x14ac:dyDescent="0.3">
      <c r="A3759" s="1" t="s">
        <v>4910</v>
      </c>
      <c r="B3759" s="1" t="s">
        <v>47</v>
      </c>
      <c r="C3759" s="4">
        <v>44</v>
      </c>
      <c r="D3759" s="4" t="str">
        <f t="shared" si="232"/>
        <v>Adult</v>
      </c>
      <c r="E3759" s="1" t="s">
        <v>3</v>
      </c>
      <c r="F3759" s="1" t="s">
        <v>8254</v>
      </c>
      <c r="G3759" s="1" t="s">
        <v>4582</v>
      </c>
      <c r="H3759" s="1">
        <v>95465</v>
      </c>
      <c r="I3759" s="4">
        <v>6</v>
      </c>
      <c r="J3759" s="4">
        <v>53</v>
      </c>
      <c r="K3759" s="4" t="str">
        <f t="shared" si="233"/>
        <v>Veteran</v>
      </c>
      <c r="L3759" s="1" t="s">
        <v>40</v>
      </c>
      <c r="M3759" s="1" t="s">
        <v>38</v>
      </c>
      <c r="N3759" s="7">
        <v>32.94</v>
      </c>
      <c r="O3759" s="1" t="s">
        <v>38</v>
      </c>
      <c r="P3759" s="1" t="s">
        <v>38</v>
      </c>
      <c r="Q3759" s="1" t="s">
        <v>53</v>
      </c>
      <c r="R3759" s="7">
        <v>17</v>
      </c>
      <c r="S3759" s="1" t="s">
        <v>41</v>
      </c>
      <c r="T3759" s="1" t="s">
        <v>38</v>
      </c>
      <c r="U3759" s="1" t="s">
        <v>41</v>
      </c>
      <c r="V3759" s="1" t="s">
        <v>38</v>
      </c>
      <c r="W3759" s="1" t="s">
        <v>41</v>
      </c>
      <c r="X3759" s="1" t="s">
        <v>38</v>
      </c>
      <c r="Y3759" s="1" t="s">
        <v>38</v>
      </c>
      <c r="Z3759" s="1" t="s">
        <v>38</v>
      </c>
      <c r="AA3759" s="1" t="s">
        <v>43</v>
      </c>
      <c r="AB3759" s="1" t="s">
        <v>41</v>
      </c>
      <c r="AC3759" s="1" t="s">
        <v>54</v>
      </c>
      <c r="AD3759" s="7">
        <v>97.75</v>
      </c>
      <c r="AE3759" s="7">
        <v>5043.2</v>
      </c>
      <c r="AF3759" s="7">
        <v>0</v>
      </c>
      <c r="AG3759" s="7">
        <v>0</v>
      </c>
      <c r="AH3759" s="7">
        <v>1745.82</v>
      </c>
      <c r="AI3759" s="7">
        <v>6789.02</v>
      </c>
      <c r="AJ3759" s="7">
        <f t="shared" si="234"/>
        <v>128.09471698113208</v>
      </c>
      <c r="AK3759" s="7" t="s">
        <v>8247</v>
      </c>
      <c r="AL3759" s="1" t="s">
        <v>45</v>
      </c>
      <c r="AM3759" s="1">
        <f t="shared" si="235"/>
        <v>0</v>
      </c>
      <c r="AN3759" s="1" t="s">
        <v>8232</v>
      </c>
      <c r="AO3759" s="1" t="s">
        <v>108</v>
      </c>
      <c r="AP3759" s="4">
        <f>1</f>
        <v>1</v>
      </c>
    </row>
    <row r="3760" spans="1:42" x14ac:dyDescent="0.3">
      <c r="A3760" s="1" t="s">
        <v>4911</v>
      </c>
      <c r="B3760" s="1" t="s">
        <v>47</v>
      </c>
      <c r="C3760" s="4">
        <v>44</v>
      </c>
      <c r="D3760" s="4" t="str">
        <f t="shared" si="232"/>
        <v>Adult</v>
      </c>
      <c r="E3760" s="1" t="s">
        <v>8253</v>
      </c>
      <c r="F3760" s="1" t="s">
        <v>8256</v>
      </c>
      <c r="G3760" s="1" t="s">
        <v>439</v>
      </c>
      <c r="H3760" s="1">
        <v>90805</v>
      </c>
      <c r="I3760" s="4">
        <v>0</v>
      </c>
      <c r="J3760" s="4">
        <v>4</v>
      </c>
      <c r="K3760" s="4" t="str">
        <f t="shared" si="233"/>
        <v>New</v>
      </c>
      <c r="L3760" s="1" t="s">
        <v>40</v>
      </c>
      <c r="M3760" s="1" t="s">
        <v>38</v>
      </c>
      <c r="N3760" s="7">
        <v>9.77</v>
      </c>
      <c r="O3760" s="1" t="s">
        <v>41</v>
      </c>
      <c r="P3760" s="1" t="s">
        <v>38</v>
      </c>
      <c r="Q3760" s="1" t="s">
        <v>42</v>
      </c>
      <c r="R3760" s="7">
        <v>16</v>
      </c>
      <c r="S3760" s="1" t="s">
        <v>38</v>
      </c>
      <c r="T3760" s="1" t="s">
        <v>41</v>
      </c>
      <c r="U3760" s="1" t="s">
        <v>41</v>
      </c>
      <c r="V3760" s="1" t="s">
        <v>41</v>
      </c>
      <c r="W3760" s="1" t="s">
        <v>41</v>
      </c>
      <c r="X3760" s="1" t="s">
        <v>41</v>
      </c>
      <c r="Y3760" s="1" t="s">
        <v>41</v>
      </c>
      <c r="Z3760" s="1" t="s">
        <v>41</v>
      </c>
      <c r="AA3760" s="1" t="s">
        <v>49</v>
      </c>
      <c r="AB3760" s="1" t="s">
        <v>38</v>
      </c>
      <c r="AC3760" s="1" t="s">
        <v>54</v>
      </c>
      <c r="AD3760" s="7">
        <v>49.4</v>
      </c>
      <c r="AE3760" s="7">
        <v>184.4</v>
      </c>
      <c r="AF3760" s="7">
        <v>0</v>
      </c>
      <c r="AG3760" s="7">
        <v>10</v>
      </c>
      <c r="AH3760" s="7">
        <v>39.08</v>
      </c>
      <c r="AI3760" s="7">
        <v>233.48</v>
      </c>
      <c r="AJ3760" s="7">
        <f t="shared" si="234"/>
        <v>58.37</v>
      </c>
      <c r="AK3760" s="7" t="s">
        <v>8249</v>
      </c>
      <c r="AL3760" s="1" t="s">
        <v>55</v>
      </c>
      <c r="AM3760" s="1">
        <f t="shared" si="235"/>
        <v>1</v>
      </c>
      <c r="AN3760" s="1" t="s">
        <v>107</v>
      </c>
      <c r="AO3760" s="1" t="s">
        <v>108</v>
      </c>
      <c r="AP3760" s="4">
        <f>1</f>
        <v>1</v>
      </c>
    </row>
    <row r="3761" spans="1:42" x14ac:dyDescent="0.3">
      <c r="A3761" s="1" t="s">
        <v>4912</v>
      </c>
      <c r="B3761" s="1" t="s">
        <v>47</v>
      </c>
      <c r="C3761" s="4">
        <v>35</v>
      </c>
      <c r="D3761" s="4" t="str">
        <f t="shared" si="232"/>
        <v>Adult</v>
      </c>
      <c r="E3761" s="1" t="s">
        <v>3</v>
      </c>
      <c r="F3761" s="1" t="s">
        <v>8256</v>
      </c>
      <c r="G3761" s="1" t="s">
        <v>4291</v>
      </c>
      <c r="H3761" s="1">
        <v>91340</v>
      </c>
      <c r="I3761" s="4">
        <v>4</v>
      </c>
      <c r="J3761" s="4">
        <v>46</v>
      </c>
      <c r="K3761" s="4" t="str">
        <f t="shared" si="233"/>
        <v>Loyal</v>
      </c>
      <c r="L3761" s="1" t="s">
        <v>40</v>
      </c>
      <c r="M3761" s="1" t="s">
        <v>38</v>
      </c>
      <c r="N3761" s="7">
        <v>14.91</v>
      </c>
      <c r="O3761" s="1" t="s">
        <v>41</v>
      </c>
      <c r="P3761" s="1" t="s">
        <v>41</v>
      </c>
      <c r="Q3761" s="1" t="s">
        <v>8232</v>
      </c>
      <c r="R3761" s="7">
        <v>0</v>
      </c>
      <c r="S3761" s="1" t="s">
        <v>41</v>
      </c>
      <c r="T3761" s="1" t="s">
        <v>41</v>
      </c>
      <c r="U3761" s="1" t="s">
        <v>41</v>
      </c>
      <c r="V3761" s="1" t="s">
        <v>41</v>
      </c>
      <c r="W3761" s="1" t="s">
        <v>41</v>
      </c>
      <c r="X3761" s="1" t="s">
        <v>41</v>
      </c>
      <c r="Y3761" s="1" t="s">
        <v>41</v>
      </c>
      <c r="Z3761" s="1" t="s">
        <v>41</v>
      </c>
      <c r="AA3761" s="1" t="s">
        <v>71</v>
      </c>
      <c r="AB3761" s="1" t="s">
        <v>38</v>
      </c>
      <c r="AC3761" s="1" t="s">
        <v>181</v>
      </c>
      <c r="AD3761" s="7">
        <v>20.100000000000001</v>
      </c>
      <c r="AE3761" s="7">
        <v>936.85</v>
      </c>
      <c r="AF3761" s="7">
        <v>0</v>
      </c>
      <c r="AG3761" s="7">
        <v>0</v>
      </c>
      <c r="AH3761" s="7">
        <v>685.86</v>
      </c>
      <c r="AI3761" s="7">
        <v>1622.71</v>
      </c>
      <c r="AJ3761" s="7">
        <f t="shared" si="234"/>
        <v>35.276304347826091</v>
      </c>
      <c r="AK3761" s="7" t="s">
        <v>8246</v>
      </c>
      <c r="AL3761" s="1" t="s">
        <v>45</v>
      </c>
      <c r="AM3761" s="1">
        <f t="shared" si="235"/>
        <v>0</v>
      </c>
      <c r="AN3761" s="1" t="s">
        <v>8232</v>
      </c>
      <c r="AO3761" s="1" t="s">
        <v>108</v>
      </c>
      <c r="AP3761" s="4">
        <f>1</f>
        <v>1</v>
      </c>
    </row>
    <row r="3762" spans="1:42" x14ac:dyDescent="0.3">
      <c r="A3762" s="1" t="s">
        <v>4913</v>
      </c>
      <c r="B3762" s="1" t="s">
        <v>37</v>
      </c>
      <c r="C3762" s="4">
        <v>41</v>
      </c>
      <c r="D3762" s="4" t="str">
        <f t="shared" si="232"/>
        <v>Adult</v>
      </c>
      <c r="E3762" s="1" t="s">
        <v>3</v>
      </c>
      <c r="F3762" s="1" t="s">
        <v>8254</v>
      </c>
      <c r="G3762" s="1" t="s">
        <v>2420</v>
      </c>
      <c r="H3762" s="1">
        <v>92054</v>
      </c>
      <c r="I3762" s="4">
        <v>8</v>
      </c>
      <c r="J3762" s="4">
        <v>72</v>
      </c>
      <c r="K3762" s="4" t="str">
        <f t="shared" si="233"/>
        <v>Veteran</v>
      </c>
      <c r="L3762" s="1" t="s">
        <v>40</v>
      </c>
      <c r="M3762" s="1" t="s">
        <v>38</v>
      </c>
      <c r="N3762" s="7">
        <v>8.98</v>
      </c>
      <c r="O3762" s="1" t="s">
        <v>38</v>
      </c>
      <c r="P3762" s="1" t="s">
        <v>41</v>
      </c>
      <c r="Q3762" s="1" t="s">
        <v>8232</v>
      </c>
      <c r="R3762" s="7">
        <v>0</v>
      </c>
      <c r="S3762" s="1" t="s">
        <v>41</v>
      </c>
      <c r="T3762" s="1" t="s">
        <v>41</v>
      </c>
      <c r="U3762" s="1" t="s">
        <v>41</v>
      </c>
      <c r="V3762" s="1" t="s">
        <v>41</v>
      </c>
      <c r="W3762" s="1" t="s">
        <v>41</v>
      </c>
      <c r="X3762" s="1" t="s">
        <v>41</v>
      </c>
      <c r="Y3762" s="1" t="s">
        <v>41</v>
      </c>
      <c r="Z3762" s="1" t="s">
        <v>41</v>
      </c>
      <c r="AA3762" s="1" t="s">
        <v>71</v>
      </c>
      <c r="AB3762" s="1" t="s">
        <v>41</v>
      </c>
      <c r="AC3762" s="1" t="s">
        <v>54</v>
      </c>
      <c r="AD3762" s="7">
        <v>24.55</v>
      </c>
      <c r="AE3762" s="7">
        <v>1750.7</v>
      </c>
      <c r="AF3762" s="7">
        <v>0</v>
      </c>
      <c r="AG3762" s="7">
        <v>0</v>
      </c>
      <c r="AH3762" s="7">
        <v>646.55999999999995</v>
      </c>
      <c r="AI3762" s="7">
        <v>2397.2600000000002</v>
      </c>
      <c r="AJ3762" s="7">
        <f t="shared" si="234"/>
        <v>33.295277777777784</v>
      </c>
      <c r="AK3762" s="7" t="s">
        <v>8246</v>
      </c>
      <c r="AL3762" s="1" t="s">
        <v>45</v>
      </c>
      <c r="AM3762" s="1">
        <f t="shared" si="235"/>
        <v>0</v>
      </c>
      <c r="AN3762" s="1" t="s">
        <v>8232</v>
      </c>
      <c r="AO3762" s="1" t="s">
        <v>108</v>
      </c>
      <c r="AP3762" s="4">
        <f>1</f>
        <v>1</v>
      </c>
    </row>
    <row r="3763" spans="1:42" x14ac:dyDescent="0.3">
      <c r="A3763" s="1" t="s">
        <v>4914</v>
      </c>
      <c r="B3763" s="1" t="s">
        <v>37</v>
      </c>
      <c r="C3763" s="4">
        <v>20</v>
      </c>
      <c r="D3763" s="4" t="str">
        <f t="shared" si="232"/>
        <v>Teenager</v>
      </c>
      <c r="E3763" s="1" t="s">
        <v>3</v>
      </c>
      <c r="F3763" s="1" t="s">
        <v>8254</v>
      </c>
      <c r="G3763" s="1" t="s">
        <v>219</v>
      </c>
      <c r="H3763" s="1">
        <v>91754</v>
      </c>
      <c r="I3763" s="4">
        <v>7</v>
      </c>
      <c r="J3763" s="4">
        <v>63</v>
      </c>
      <c r="K3763" s="4" t="str">
        <f t="shared" si="233"/>
        <v>Veteran</v>
      </c>
      <c r="L3763" s="1" t="s">
        <v>74</v>
      </c>
      <c r="M3763" s="1" t="s">
        <v>38</v>
      </c>
      <c r="N3763" s="7">
        <v>34.51</v>
      </c>
      <c r="O3763" s="1" t="s">
        <v>41</v>
      </c>
      <c r="P3763" s="1" t="s">
        <v>38</v>
      </c>
      <c r="Q3763" s="1" t="s">
        <v>53</v>
      </c>
      <c r="R3763" s="7">
        <v>46</v>
      </c>
      <c r="S3763" s="1" t="s">
        <v>38</v>
      </c>
      <c r="T3763" s="1" t="s">
        <v>41</v>
      </c>
      <c r="U3763" s="1" t="s">
        <v>38</v>
      </c>
      <c r="V3763" s="1" t="s">
        <v>41</v>
      </c>
      <c r="W3763" s="1" t="s">
        <v>41</v>
      </c>
      <c r="X3763" s="1" t="s">
        <v>41</v>
      </c>
      <c r="Y3763" s="1" t="s">
        <v>38</v>
      </c>
      <c r="Z3763" s="1" t="s">
        <v>38</v>
      </c>
      <c r="AA3763" s="1" t="s">
        <v>43</v>
      </c>
      <c r="AB3763" s="1" t="s">
        <v>38</v>
      </c>
      <c r="AC3763" s="1" t="s">
        <v>44</v>
      </c>
      <c r="AD3763" s="7">
        <v>81.150000000000006</v>
      </c>
      <c r="AE3763" s="7">
        <v>5224.5</v>
      </c>
      <c r="AF3763" s="7">
        <v>0</v>
      </c>
      <c r="AG3763" s="7">
        <v>0</v>
      </c>
      <c r="AH3763" s="7">
        <v>2174.13</v>
      </c>
      <c r="AI3763" s="7">
        <v>7398.63</v>
      </c>
      <c r="AJ3763" s="7">
        <f t="shared" si="234"/>
        <v>117.43857142857144</v>
      </c>
      <c r="AK3763" s="7" t="s">
        <v>8247</v>
      </c>
      <c r="AL3763" s="1" t="s">
        <v>45</v>
      </c>
      <c r="AM3763" s="1">
        <f t="shared" si="235"/>
        <v>0</v>
      </c>
      <c r="AN3763" s="1" t="s">
        <v>8232</v>
      </c>
      <c r="AO3763" s="1" t="s">
        <v>108</v>
      </c>
      <c r="AP3763" s="4">
        <f>1</f>
        <v>1</v>
      </c>
    </row>
    <row r="3764" spans="1:42" x14ac:dyDescent="0.3">
      <c r="A3764" s="1" t="s">
        <v>4915</v>
      </c>
      <c r="B3764" s="1" t="s">
        <v>37</v>
      </c>
      <c r="C3764" s="4">
        <v>74</v>
      </c>
      <c r="D3764" s="4" t="str">
        <f t="shared" si="232"/>
        <v>Senior Citizen</v>
      </c>
      <c r="E3764" s="1" t="s">
        <v>8253</v>
      </c>
      <c r="F3764" s="1" t="s">
        <v>8254</v>
      </c>
      <c r="G3764" s="1" t="s">
        <v>320</v>
      </c>
      <c r="H3764" s="1">
        <v>95817</v>
      </c>
      <c r="I3764" s="4">
        <v>0</v>
      </c>
      <c r="J3764" s="4">
        <v>60</v>
      </c>
      <c r="K3764" s="4" t="str">
        <f t="shared" si="233"/>
        <v>Veteran</v>
      </c>
      <c r="L3764" s="1" t="s">
        <v>74</v>
      </c>
      <c r="M3764" s="1" t="s">
        <v>38</v>
      </c>
      <c r="N3764" s="7">
        <v>48.92</v>
      </c>
      <c r="O3764" s="1" t="s">
        <v>38</v>
      </c>
      <c r="P3764" s="1" t="s">
        <v>38</v>
      </c>
      <c r="Q3764" s="1" t="s">
        <v>53</v>
      </c>
      <c r="R3764" s="7">
        <v>11</v>
      </c>
      <c r="S3764" s="1" t="s">
        <v>38</v>
      </c>
      <c r="T3764" s="1" t="s">
        <v>41</v>
      </c>
      <c r="U3764" s="1" t="s">
        <v>41</v>
      </c>
      <c r="V3764" s="1" t="s">
        <v>41</v>
      </c>
      <c r="W3764" s="1" t="s">
        <v>38</v>
      </c>
      <c r="X3764" s="1" t="s">
        <v>38</v>
      </c>
      <c r="Y3764" s="1" t="s">
        <v>41</v>
      </c>
      <c r="Z3764" s="1" t="s">
        <v>38</v>
      </c>
      <c r="AA3764" s="1" t="s">
        <v>43</v>
      </c>
      <c r="AB3764" s="1" t="s">
        <v>38</v>
      </c>
      <c r="AC3764" s="1" t="s">
        <v>54</v>
      </c>
      <c r="AD3764" s="7">
        <v>101.4</v>
      </c>
      <c r="AE3764" s="7">
        <v>6176.6</v>
      </c>
      <c r="AF3764" s="7">
        <v>0</v>
      </c>
      <c r="AG3764" s="7">
        <v>0</v>
      </c>
      <c r="AH3764" s="7">
        <v>2935.2</v>
      </c>
      <c r="AI3764" s="7">
        <v>9111.7999999999993</v>
      </c>
      <c r="AJ3764" s="7">
        <f t="shared" si="234"/>
        <v>151.86333333333332</v>
      </c>
      <c r="AK3764" s="7" t="s">
        <v>8248</v>
      </c>
      <c r="AL3764" s="1" t="s">
        <v>45</v>
      </c>
      <c r="AM3764" s="1">
        <f t="shared" si="235"/>
        <v>0</v>
      </c>
      <c r="AN3764" s="1" t="s">
        <v>8232</v>
      </c>
      <c r="AO3764" s="1" t="s">
        <v>108</v>
      </c>
      <c r="AP3764" s="4">
        <f>1</f>
        <v>1</v>
      </c>
    </row>
    <row r="3765" spans="1:42" x14ac:dyDescent="0.3">
      <c r="A3765" s="1" t="s">
        <v>4916</v>
      </c>
      <c r="B3765" s="1" t="s">
        <v>37</v>
      </c>
      <c r="C3765" s="4">
        <v>62</v>
      </c>
      <c r="D3765" s="4" t="str">
        <f t="shared" si="232"/>
        <v>Senior Citizen</v>
      </c>
      <c r="E3765" s="1" t="s">
        <v>3</v>
      </c>
      <c r="F3765" s="1" t="s">
        <v>8256</v>
      </c>
      <c r="G3765" s="1" t="s">
        <v>566</v>
      </c>
      <c r="H3765" s="1">
        <v>90606</v>
      </c>
      <c r="I3765" s="4">
        <v>1</v>
      </c>
      <c r="J3765" s="4">
        <v>10</v>
      </c>
      <c r="K3765" s="4" t="str">
        <f t="shared" si="233"/>
        <v>New</v>
      </c>
      <c r="L3765" s="1" t="s">
        <v>40</v>
      </c>
      <c r="M3765" s="1" t="s">
        <v>38</v>
      </c>
      <c r="N3765" s="7">
        <v>24.48</v>
      </c>
      <c r="O3765" s="1" t="s">
        <v>38</v>
      </c>
      <c r="P3765" s="1" t="s">
        <v>38</v>
      </c>
      <c r="Q3765" s="1" t="s">
        <v>53</v>
      </c>
      <c r="R3765" s="7">
        <v>30</v>
      </c>
      <c r="S3765" s="1" t="s">
        <v>38</v>
      </c>
      <c r="T3765" s="1" t="s">
        <v>41</v>
      </c>
      <c r="U3765" s="1" t="s">
        <v>41</v>
      </c>
      <c r="V3765" s="1" t="s">
        <v>41</v>
      </c>
      <c r="W3765" s="1" t="s">
        <v>38</v>
      </c>
      <c r="X3765" s="1" t="s">
        <v>38</v>
      </c>
      <c r="Y3765" s="1" t="s">
        <v>38</v>
      </c>
      <c r="Z3765" s="1" t="s">
        <v>38</v>
      </c>
      <c r="AA3765" s="1" t="s">
        <v>49</v>
      </c>
      <c r="AB3765" s="1" t="s">
        <v>38</v>
      </c>
      <c r="AC3765" s="1" t="s">
        <v>54</v>
      </c>
      <c r="AD3765" s="7">
        <v>100.25</v>
      </c>
      <c r="AE3765" s="7">
        <v>1064.6500000000001</v>
      </c>
      <c r="AF3765" s="7">
        <v>0</v>
      </c>
      <c r="AG3765" s="7">
        <v>0</v>
      </c>
      <c r="AH3765" s="7">
        <v>244.8</v>
      </c>
      <c r="AI3765" s="7">
        <v>1309.45</v>
      </c>
      <c r="AJ3765" s="7">
        <f t="shared" si="234"/>
        <v>130.94499999999999</v>
      </c>
      <c r="AK3765" s="7" t="s">
        <v>8247</v>
      </c>
      <c r="AL3765" s="1" t="s">
        <v>55</v>
      </c>
      <c r="AM3765" s="1">
        <f t="shared" si="235"/>
        <v>1</v>
      </c>
      <c r="AN3765" s="1" t="s">
        <v>115</v>
      </c>
      <c r="AO3765" s="1" t="s">
        <v>464</v>
      </c>
      <c r="AP3765" s="4">
        <f>1</f>
        <v>1</v>
      </c>
    </row>
    <row r="3766" spans="1:42" x14ac:dyDescent="0.3">
      <c r="A3766" s="1" t="s">
        <v>4917</v>
      </c>
      <c r="B3766" s="1" t="s">
        <v>47</v>
      </c>
      <c r="C3766" s="4">
        <v>57</v>
      </c>
      <c r="D3766" s="4" t="str">
        <f t="shared" si="232"/>
        <v>Senior Citizen</v>
      </c>
      <c r="E3766" s="1" t="s">
        <v>8253</v>
      </c>
      <c r="F3766" s="1" t="s">
        <v>8254</v>
      </c>
      <c r="G3766" s="1" t="s">
        <v>1507</v>
      </c>
      <c r="H3766" s="1">
        <v>92694</v>
      </c>
      <c r="I3766" s="4">
        <v>0</v>
      </c>
      <c r="J3766" s="4">
        <v>3</v>
      </c>
      <c r="K3766" s="4" t="str">
        <f t="shared" si="233"/>
        <v>New</v>
      </c>
      <c r="L3766" s="1" t="s">
        <v>52</v>
      </c>
      <c r="M3766" s="1" t="s">
        <v>38</v>
      </c>
      <c r="N3766" s="7">
        <v>21.86</v>
      </c>
      <c r="O3766" s="1" t="s">
        <v>38</v>
      </c>
      <c r="P3766" s="1" t="s">
        <v>38</v>
      </c>
      <c r="Q3766" s="1" t="s">
        <v>53</v>
      </c>
      <c r="R3766" s="7">
        <v>6</v>
      </c>
      <c r="S3766" s="1" t="s">
        <v>41</v>
      </c>
      <c r="T3766" s="1" t="s">
        <v>41</v>
      </c>
      <c r="U3766" s="1" t="s">
        <v>38</v>
      </c>
      <c r="V3766" s="1" t="s">
        <v>41</v>
      </c>
      <c r="W3766" s="1" t="s">
        <v>38</v>
      </c>
      <c r="X3766" s="1" t="s">
        <v>38</v>
      </c>
      <c r="Y3766" s="1" t="s">
        <v>38</v>
      </c>
      <c r="Z3766" s="1" t="s">
        <v>38</v>
      </c>
      <c r="AA3766" s="1" t="s">
        <v>49</v>
      </c>
      <c r="AB3766" s="1" t="s">
        <v>38</v>
      </c>
      <c r="AC3766" s="1" t="s">
        <v>54</v>
      </c>
      <c r="AD3766" s="7">
        <v>101.55</v>
      </c>
      <c r="AE3766" s="7">
        <v>298.35000000000002</v>
      </c>
      <c r="AF3766" s="7">
        <v>0</v>
      </c>
      <c r="AG3766" s="7">
        <v>0</v>
      </c>
      <c r="AH3766" s="7">
        <v>65.58</v>
      </c>
      <c r="AI3766" s="7">
        <v>363.93</v>
      </c>
      <c r="AJ3766" s="7">
        <f t="shared" si="234"/>
        <v>121.31</v>
      </c>
      <c r="AK3766" s="7" t="s">
        <v>8247</v>
      </c>
      <c r="AL3766" s="1" t="s">
        <v>55</v>
      </c>
      <c r="AM3766" s="1">
        <f t="shared" si="235"/>
        <v>1</v>
      </c>
      <c r="AN3766" s="1" t="s">
        <v>61</v>
      </c>
      <c r="AO3766" s="1" t="s">
        <v>65</v>
      </c>
      <c r="AP3766" s="4">
        <f>1</f>
        <v>1</v>
      </c>
    </row>
    <row r="3767" spans="1:42" x14ac:dyDescent="0.3">
      <c r="A3767" s="1" t="s">
        <v>4918</v>
      </c>
      <c r="B3767" s="1" t="s">
        <v>47</v>
      </c>
      <c r="C3767" s="4">
        <v>31</v>
      </c>
      <c r="D3767" s="4" t="str">
        <f t="shared" si="232"/>
        <v>Adult</v>
      </c>
      <c r="E3767" s="1" t="s">
        <v>8253</v>
      </c>
      <c r="F3767" s="1" t="s">
        <v>8254</v>
      </c>
      <c r="G3767" s="1" t="s">
        <v>532</v>
      </c>
      <c r="H3767" s="1">
        <v>92661</v>
      </c>
      <c r="I3767" s="4">
        <v>0</v>
      </c>
      <c r="J3767" s="4">
        <v>32</v>
      </c>
      <c r="K3767" s="4" t="str">
        <f t="shared" si="233"/>
        <v>Loyal</v>
      </c>
      <c r="L3767" s="1" t="s">
        <v>127</v>
      </c>
      <c r="M3767" s="1" t="s">
        <v>38</v>
      </c>
      <c r="N3767" s="7">
        <v>1.49</v>
      </c>
      <c r="O3767" s="1" t="s">
        <v>38</v>
      </c>
      <c r="P3767" s="1" t="s">
        <v>38</v>
      </c>
      <c r="Q3767" s="1" t="s">
        <v>53</v>
      </c>
      <c r="R3767" s="7">
        <v>21</v>
      </c>
      <c r="S3767" s="1" t="s">
        <v>41</v>
      </c>
      <c r="T3767" s="1" t="s">
        <v>38</v>
      </c>
      <c r="U3767" s="1" t="s">
        <v>41</v>
      </c>
      <c r="V3767" s="1" t="s">
        <v>41</v>
      </c>
      <c r="W3767" s="1" t="s">
        <v>41</v>
      </c>
      <c r="X3767" s="1" t="s">
        <v>41</v>
      </c>
      <c r="Y3767" s="1" t="s">
        <v>41</v>
      </c>
      <c r="Z3767" s="1" t="s">
        <v>38</v>
      </c>
      <c r="AA3767" s="1" t="s">
        <v>49</v>
      </c>
      <c r="AB3767" s="1" t="s">
        <v>38</v>
      </c>
      <c r="AC3767" s="1" t="s">
        <v>54</v>
      </c>
      <c r="AD3767" s="7">
        <v>80.349999999999994</v>
      </c>
      <c r="AE3767" s="7">
        <v>2596.15</v>
      </c>
      <c r="AF3767" s="7">
        <v>0</v>
      </c>
      <c r="AG3767" s="7">
        <v>0</v>
      </c>
      <c r="AH3767" s="7">
        <v>47.68</v>
      </c>
      <c r="AI3767" s="7">
        <v>2643.83</v>
      </c>
      <c r="AJ3767" s="7">
        <f t="shared" si="234"/>
        <v>82.619687499999998</v>
      </c>
      <c r="AK3767" s="7" t="s">
        <v>8249</v>
      </c>
      <c r="AL3767" s="1" t="s">
        <v>55</v>
      </c>
      <c r="AM3767" s="1">
        <f t="shared" si="235"/>
        <v>1</v>
      </c>
      <c r="AN3767" s="1" t="s">
        <v>56</v>
      </c>
      <c r="AO3767" s="1" t="s">
        <v>57</v>
      </c>
      <c r="AP3767" s="4">
        <f>1</f>
        <v>1</v>
      </c>
    </row>
    <row r="3768" spans="1:42" x14ac:dyDescent="0.3">
      <c r="A3768" s="1" t="s">
        <v>4919</v>
      </c>
      <c r="B3768" s="1" t="s">
        <v>47</v>
      </c>
      <c r="C3768" s="4">
        <v>27</v>
      </c>
      <c r="D3768" s="4" t="str">
        <f t="shared" si="232"/>
        <v>Adult</v>
      </c>
      <c r="E3768" s="1" t="s">
        <v>8253</v>
      </c>
      <c r="F3768" s="1" t="s">
        <v>8254</v>
      </c>
      <c r="G3768" s="1" t="s">
        <v>2906</v>
      </c>
      <c r="H3768" s="1">
        <v>95685</v>
      </c>
      <c r="I3768" s="4">
        <v>0</v>
      </c>
      <c r="J3768" s="4">
        <v>35</v>
      </c>
      <c r="K3768" s="4" t="str">
        <f t="shared" si="233"/>
        <v>Loyal</v>
      </c>
      <c r="L3768" s="1" t="s">
        <v>40</v>
      </c>
      <c r="M3768" s="1" t="s">
        <v>38</v>
      </c>
      <c r="N3768" s="7">
        <v>45.62</v>
      </c>
      <c r="O3768" s="1" t="s">
        <v>38</v>
      </c>
      <c r="P3768" s="1" t="s">
        <v>38</v>
      </c>
      <c r="Q3768" s="1" t="s">
        <v>53</v>
      </c>
      <c r="R3768" s="7">
        <v>59</v>
      </c>
      <c r="S3768" s="1" t="s">
        <v>41</v>
      </c>
      <c r="T3768" s="1" t="s">
        <v>41</v>
      </c>
      <c r="U3768" s="1" t="s">
        <v>38</v>
      </c>
      <c r="V3768" s="1" t="s">
        <v>38</v>
      </c>
      <c r="W3768" s="1" t="s">
        <v>38</v>
      </c>
      <c r="X3768" s="1" t="s">
        <v>41</v>
      </c>
      <c r="Y3768" s="1" t="s">
        <v>41</v>
      </c>
      <c r="Z3768" s="1" t="s">
        <v>38</v>
      </c>
      <c r="AA3768" s="1" t="s">
        <v>49</v>
      </c>
      <c r="AB3768" s="1" t="s">
        <v>41</v>
      </c>
      <c r="AC3768" s="1" t="s">
        <v>54</v>
      </c>
      <c r="AD3768" s="7">
        <v>95.5</v>
      </c>
      <c r="AE3768" s="7">
        <v>3418.2</v>
      </c>
      <c r="AF3768" s="7">
        <v>0</v>
      </c>
      <c r="AG3768" s="7">
        <v>0</v>
      </c>
      <c r="AH3768" s="7">
        <v>1596.7</v>
      </c>
      <c r="AI3768" s="7">
        <v>5014.8999999999996</v>
      </c>
      <c r="AJ3768" s="7">
        <f t="shared" si="234"/>
        <v>143.28285714285713</v>
      </c>
      <c r="AK3768" s="7" t="s">
        <v>8247</v>
      </c>
      <c r="AL3768" s="1" t="s">
        <v>45</v>
      </c>
      <c r="AM3768" s="1">
        <f t="shared" si="235"/>
        <v>0</v>
      </c>
      <c r="AN3768" s="1" t="s">
        <v>8232</v>
      </c>
      <c r="AO3768" s="1" t="s">
        <v>108</v>
      </c>
      <c r="AP3768" s="4">
        <f>1</f>
        <v>1</v>
      </c>
    </row>
    <row r="3769" spans="1:42" x14ac:dyDescent="0.3">
      <c r="A3769" s="1" t="s">
        <v>4920</v>
      </c>
      <c r="B3769" s="1" t="s">
        <v>47</v>
      </c>
      <c r="C3769" s="4">
        <v>72</v>
      </c>
      <c r="D3769" s="4" t="str">
        <f t="shared" si="232"/>
        <v>Senior Citizen</v>
      </c>
      <c r="E3769" s="1" t="s">
        <v>3</v>
      </c>
      <c r="F3769" s="1" t="s">
        <v>8254</v>
      </c>
      <c r="G3769" s="1" t="s">
        <v>1128</v>
      </c>
      <c r="H3769" s="1">
        <v>96055</v>
      </c>
      <c r="I3769" s="4">
        <v>4</v>
      </c>
      <c r="J3769" s="4">
        <v>72</v>
      </c>
      <c r="K3769" s="4" t="str">
        <f t="shared" si="233"/>
        <v>Veteran</v>
      </c>
      <c r="L3769" s="1" t="s">
        <v>40</v>
      </c>
      <c r="M3769" s="1" t="s">
        <v>38</v>
      </c>
      <c r="N3769" s="7">
        <v>16.920000000000002</v>
      </c>
      <c r="O3769" s="1" t="s">
        <v>38</v>
      </c>
      <c r="P3769" s="1" t="s">
        <v>38</v>
      </c>
      <c r="Q3769" s="1" t="s">
        <v>53</v>
      </c>
      <c r="R3769" s="7">
        <v>19</v>
      </c>
      <c r="S3769" s="1" t="s">
        <v>41</v>
      </c>
      <c r="T3769" s="1" t="s">
        <v>38</v>
      </c>
      <c r="U3769" s="1" t="s">
        <v>38</v>
      </c>
      <c r="V3769" s="1" t="s">
        <v>38</v>
      </c>
      <c r="W3769" s="1" t="s">
        <v>38</v>
      </c>
      <c r="X3769" s="1" t="s">
        <v>38</v>
      </c>
      <c r="Y3769" s="1" t="s">
        <v>38</v>
      </c>
      <c r="Z3769" s="1" t="s">
        <v>41</v>
      </c>
      <c r="AA3769" s="1" t="s">
        <v>71</v>
      </c>
      <c r="AB3769" s="1" t="s">
        <v>38</v>
      </c>
      <c r="AC3769" s="1" t="s">
        <v>54</v>
      </c>
      <c r="AD3769" s="7">
        <v>111.65</v>
      </c>
      <c r="AE3769" s="7">
        <v>8022.85</v>
      </c>
      <c r="AF3769" s="7">
        <v>0</v>
      </c>
      <c r="AG3769" s="7">
        <v>110</v>
      </c>
      <c r="AH3769" s="7">
        <v>1218.24</v>
      </c>
      <c r="AI3769" s="7">
        <v>9351.09</v>
      </c>
      <c r="AJ3769" s="7">
        <f t="shared" si="234"/>
        <v>129.87625</v>
      </c>
      <c r="AK3769" s="7" t="s">
        <v>8247</v>
      </c>
      <c r="AL3769" s="1" t="s">
        <v>45</v>
      </c>
      <c r="AM3769" s="1">
        <f t="shared" si="235"/>
        <v>0</v>
      </c>
      <c r="AN3769" s="1" t="s">
        <v>8232</v>
      </c>
      <c r="AO3769" s="1" t="s">
        <v>108</v>
      </c>
      <c r="AP3769" s="4">
        <f>1</f>
        <v>1</v>
      </c>
    </row>
    <row r="3770" spans="1:42" x14ac:dyDescent="0.3">
      <c r="A3770" s="1" t="s">
        <v>4921</v>
      </c>
      <c r="B3770" s="1" t="s">
        <v>47</v>
      </c>
      <c r="C3770" s="4">
        <v>20</v>
      </c>
      <c r="D3770" s="4" t="str">
        <f t="shared" si="232"/>
        <v>Teenager</v>
      </c>
      <c r="E3770" s="1" t="s">
        <v>3</v>
      </c>
      <c r="F3770" s="1" t="s">
        <v>8255</v>
      </c>
      <c r="G3770" s="1" t="s">
        <v>490</v>
      </c>
      <c r="H3770" s="1">
        <v>92020</v>
      </c>
      <c r="I3770" s="4">
        <v>1</v>
      </c>
      <c r="J3770" s="4">
        <v>48</v>
      </c>
      <c r="K3770" s="4" t="str">
        <f t="shared" si="233"/>
        <v>Loyal</v>
      </c>
      <c r="L3770" s="1" t="s">
        <v>74</v>
      </c>
      <c r="M3770" s="1" t="s">
        <v>38</v>
      </c>
      <c r="N3770" s="7">
        <v>38.299999999999997</v>
      </c>
      <c r="O3770" s="1" t="s">
        <v>41</v>
      </c>
      <c r="P3770" s="1" t="s">
        <v>38</v>
      </c>
      <c r="Q3770" s="1" t="s">
        <v>77</v>
      </c>
      <c r="R3770" s="7">
        <v>85</v>
      </c>
      <c r="S3770" s="1" t="s">
        <v>41</v>
      </c>
      <c r="T3770" s="1" t="s">
        <v>38</v>
      </c>
      <c r="U3770" s="1" t="s">
        <v>38</v>
      </c>
      <c r="V3770" s="1" t="s">
        <v>41</v>
      </c>
      <c r="W3770" s="1" t="s">
        <v>41</v>
      </c>
      <c r="X3770" s="1" t="s">
        <v>41</v>
      </c>
      <c r="Y3770" s="1" t="s">
        <v>38</v>
      </c>
      <c r="Z3770" s="1" t="s">
        <v>38</v>
      </c>
      <c r="AA3770" s="1" t="s">
        <v>43</v>
      </c>
      <c r="AB3770" s="1" t="s">
        <v>38</v>
      </c>
      <c r="AC3770" s="1" t="s">
        <v>44</v>
      </c>
      <c r="AD3770" s="7">
        <v>55.8</v>
      </c>
      <c r="AE3770" s="7">
        <v>2651.2</v>
      </c>
      <c r="AF3770" s="7">
        <v>0</v>
      </c>
      <c r="AG3770" s="7">
        <v>0</v>
      </c>
      <c r="AH3770" s="7">
        <v>1838.4</v>
      </c>
      <c r="AI3770" s="7">
        <v>4489.6000000000004</v>
      </c>
      <c r="AJ3770" s="7">
        <f t="shared" si="234"/>
        <v>93.533333333333346</v>
      </c>
      <c r="AK3770" s="7" t="s">
        <v>8249</v>
      </c>
      <c r="AL3770" s="1" t="s">
        <v>45</v>
      </c>
      <c r="AM3770" s="1">
        <f t="shared" si="235"/>
        <v>0</v>
      </c>
      <c r="AN3770" s="1" t="s">
        <v>8232</v>
      </c>
      <c r="AO3770" s="1" t="s">
        <v>108</v>
      </c>
      <c r="AP3770" s="4">
        <f>1</f>
        <v>1</v>
      </c>
    </row>
    <row r="3771" spans="1:42" x14ac:dyDescent="0.3">
      <c r="A3771" s="1" t="s">
        <v>4922</v>
      </c>
      <c r="B3771" s="1" t="s">
        <v>37</v>
      </c>
      <c r="C3771" s="4">
        <v>78</v>
      </c>
      <c r="D3771" s="4" t="str">
        <f t="shared" si="232"/>
        <v>Senior Citizen</v>
      </c>
      <c r="E3771" s="1" t="s">
        <v>3</v>
      </c>
      <c r="F3771" s="1" t="s">
        <v>8254</v>
      </c>
      <c r="G3771" s="1" t="s">
        <v>320</v>
      </c>
      <c r="H3771" s="1">
        <v>95835</v>
      </c>
      <c r="I3771" s="4">
        <v>0</v>
      </c>
      <c r="J3771" s="4">
        <v>32</v>
      </c>
      <c r="K3771" s="4" t="str">
        <f t="shared" si="233"/>
        <v>Loyal</v>
      </c>
      <c r="L3771" s="1" t="s">
        <v>127</v>
      </c>
      <c r="M3771" s="1" t="s">
        <v>38</v>
      </c>
      <c r="N3771" s="7">
        <v>48.95</v>
      </c>
      <c r="O3771" s="1" t="s">
        <v>38</v>
      </c>
      <c r="P3771" s="1" t="s">
        <v>38</v>
      </c>
      <c r="Q3771" s="1" t="s">
        <v>53</v>
      </c>
      <c r="R3771" s="7">
        <v>9</v>
      </c>
      <c r="S3771" s="1" t="s">
        <v>41</v>
      </c>
      <c r="T3771" s="1" t="s">
        <v>41</v>
      </c>
      <c r="U3771" s="1" t="s">
        <v>41</v>
      </c>
      <c r="V3771" s="1" t="s">
        <v>41</v>
      </c>
      <c r="W3771" s="1" t="s">
        <v>38</v>
      </c>
      <c r="X3771" s="1" t="s">
        <v>41</v>
      </c>
      <c r="Y3771" s="1" t="s">
        <v>41</v>
      </c>
      <c r="Z3771" s="1" t="s">
        <v>38</v>
      </c>
      <c r="AA3771" s="1" t="s">
        <v>49</v>
      </c>
      <c r="AB3771" s="1" t="s">
        <v>38</v>
      </c>
      <c r="AC3771" s="1" t="s">
        <v>44</v>
      </c>
      <c r="AD3771" s="7">
        <v>85.95</v>
      </c>
      <c r="AE3771" s="7">
        <v>2628.6</v>
      </c>
      <c r="AF3771" s="7">
        <v>0</v>
      </c>
      <c r="AG3771" s="7">
        <v>0</v>
      </c>
      <c r="AH3771" s="7">
        <v>1566.4</v>
      </c>
      <c r="AI3771" s="7">
        <v>4195</v>
      </c>
      <c r="AJ3771" s="7">
        <f t="shared" si="234"/>
        <v>131.09375</v>
      </c>
      <c r="AK3771" s="7" t="s">
        <v>8247</v>
      </c>
      <c r="AL3771" s="1" t="s">
        <v>55</v>
      </c>
      <c r="AM3771" s="1">
        <f t="shared" si="235"/>
        <v>1</v>
      </c>
      <c r="AN3771" s="1" t="s">
        <v>115</v>
      </c>
      <c r="AO3771" s="1" t="s">
        <v>800</v>
      </c>
      <c r="AP3771" s="4">
        <f>1</f>
        <v>1</v>
      </c>
    </row>
    <row r="3772" spans="1:42" x14ac:dyDescent="0.3">
      <c r="A3772" s="1" t="s">
        <v>4923</v>
      </c>
      <c r="B3772" s="1" t="s">
        <v>37</v>
      </c>
      <c r="C3772" s="4">
        <v>40</v>
      </c>
      <c r="D3772" s="4" t="str">
        <f t="shared" si="232"/>
        <v>Adult</v>
      </c>
      <c r="E3772" s="1" t="s">
        <v>3</v>
      </c>
      <c r="F3772" s="1" t="s">
        <v>8257</v>
      </c>
      <c r="G3772" s="1" t="s">
        <v>2199</v>
      </c>
      <c r="H3772" s="1">
        <v>90220</v>
      </c>
      <c r="I3772" s="4">
        <v>5</v>
      </c>
      <c r="J3772" s="4">
        <v>53</v>
      </c>
      <c r="K3772" s="4" t="str">
        <f t="shared" si="233"/>
        <v>Veteran</v>
      </c>
      <c r="L3772" s="1" t="s">
        <v>40</v>
      </c>
      <c r="M3772" s="1" t="s">
        <v>41</v>
      </c>
      <c r="N3772" s="7">
        <v>25.420517214274568</v>
      </c>
      <c r="O3772" s="1" t="s">
        <v>41</v>
      </c>
      <c r="P3772" s="1" t="s">
        <v>38</v>
      </c>
      <c r="Q3772" s="1" t="s">
        <v>42</v>
      </c>
      <c r="R3772" s="7">
        <v>25</v>
      </c>
      <c r="S3772" s="1" t="s">
        <v>38</v>
      </c>
      <c r="T3772" s="1" t="s">
        <v>38</v>
      </c>
      <c r="U3772" s="1" t="s">
        <v>38</v>
      </c>
      <c r="V3772" s="1" t="s">
        <v>41</v>
      </c>
      <c r="W3772" s="1" t="s">
        <v>41</v>
      </c>
      <c r="X3772" s="1" t="s">
        <v>38</v>
      </c>
      <c r="Y3772" s="1" t="s">
        <v>38</v>
      </c>
      <c r="Z3772" s="1" t="s">
        <v>38</v>
      </c>
      <c r="AA3772" s="1" t="s">
        <v>49</v>
      </c>
      <c r="AB3772" s="1" t="s">
        <v>38</v>
      </c>
      <c r="AC3772" s="1" t="s">
        <v>54</v>
      </c>
      <c r="AD3772" s="7">
        <v>48.7</v>
      </c>
      <c r="AE3772" s="7">
        <v>2495.1999999999998</v>
      </c>
      <c r="AF3772" s="7">
        <v>0</v>
      </c>
      <c r="AG3772" s="7">
        <v>0</v>
      </c>
      <c r="AH3772" s="7">
        <v>0</v>
      </c>
      <c r="AI3772" s="7">
        <v>2495.1999999999998</v>
      </c>
      <c r="AJ3772" s="7">
        <f t="shared" si="234"/>
        <v>47.079245283018864</v>
      </c>
      <c r="AK3772" s="7" t="s">
        <v>8246</v>
      </c>
      <c r="AL3772" s="1" t="s">
        <v>45</v>
      </c>
      <c r="AM3772" s="1">
        <f t="shared" si="235"/>
        <v>0</v>
      </c>
      <c r="AN3772" s="1" t="s">
        <v>8232</v>
      </c>
      <c r="AO3772" s="1" t="s">
        <v>108</v>
      </c>
      <c r="AP3772" s="4">
        <f>1</f>
        <v>1</v>
      </c>
    </row>
    <row r="3773" spans="1:42" x14ac:dyDescent="0.3">
      <c r="A3773" s="1" t="s">
        <v>4924</v>
      </c>
      <c r="B3773" s="1" t="s">
        <v>37</v>
      </c>
      <c r="C3773" s="4">
        <v>42</v>
      </c>
      <c r="D3773" s="4" t="str">
        <f t="shared" si="232"/>
        <v>Adult</v>
      </c>
      <c r="E3773" s="1" t="s">
        <v>8253</v>
      </c>
      <c r="F3773" s="1" t="s">
        <v>8254</v>
      </c>
      <c r="G3773" s="1" t="s">
        <v>3888</v>
      </c>
      <c r="H3773" s="1">
        <v>95673</v>
      </c>
      <c r="I3773" s="4">
        <v>0</v>
      </c>
      <c r="J3773" s="4">
        <v>7</v>
      </c>
      <c r="K3773" s="4" t="str">
        <f t="shared" si="233"/>
        <v>New</v>
      </c>
      <c r="L3773" s="1" t="s">
        <v>40</v>
      </c>
      <c r="M3773" s="1" t="s">
        <v>38</v>
      </c>
      <c r="N3773" s="7">
        <v>8.2899999999999991</v>
      </c>
      <c r="O3773" s="1" t="s">
        <v>41</v>
      </c>
      <c r="P3773" s="1" t="s">
        <v>38</v>
      </c>
      <c r="Q3773" s="1" t="s">
        <v>77</v>
      </c>
      <c r="R3773" s="7">
        <v>21</v>
      </c>
      <c r="S3773" s="1" t="s">
        <v>41</v>
      </c>
      <c r="T3773" s="1" t="s">
        <v>41</v>
      </c>
      <c r="U3773" s="1" t="s">
        <v>38</v>
      </c>
      <c r="V3773" s="1" t="s">
        <v>38</v>
      </c>
      <c r="W3773" s="1" t="s">
        <v>41</v>
      </c>
      <c r="X3773" s="1" t="s">
        <v>38</v>
      </c>
      <c r="Y3773" s="1" t="s">
        <v>38</v>
      </c>
      <c r="Z3773" s="1" t="s">
        <v>38</v>
      </c>
      <c r="AA3773" s="1" t="s">
        <v>49</v>
      </c>
      <c r="AB3773" s="1" t="s">
        <v>41</v>
      </c>
      <c r="AC3773" s="1" t="s">
        <v>54</v>
      </c>
      <c r="AD3773" s="7">
        <v>62.8</v>
      </c>
      <c r="AE3773" s="7">
        <v>418.3</v>
      </c>
      <c r="AF3773" s="7">
        <v>0</v>
      </c>
      <c r="AG3773" s="7">
        <v>0</v>
      </c>
      <c r="AH3773" s="7">
        <v>58.03</v>
      </c>
      <c r="AI3773" s="7">
        <v>476.33</v>
      </c>
      <c r="AJ3773" s="7">
        <f t="shared" si="234"/>
        <v>68.047142857142859</v>
      </c>
      <c r="AK3773" s="7" t="s">
        <v>8249</v>
      </c>
      <c r="AL3773" s="1" t="s">
        <v>45</v>
      </c>
      <c r="AM3773" s="1">
        <f t="shared" si="235"/>
        <v>0</v>
      </c>
      <c r="AN3773" s="1" t="s">
        <v>8232</v>
      </c>
      <c r="AO3773" s="1" t="s">
        <v>108</v>
      </c>
      <c r="AP3773" s="4">
        <f>1</f>
        <v>1</v>
      </c>
    </row>
    <row r="3774" spans="1:42" x14ac:dyDescent="0.3">
      <c r="A3774" s="1" t="s">
        <v>4925</v>
      </c>
      <c r="B3774" s="1" t="s">
        <v>47</v>
      </c>
      <c r="C3774" s="4">
        <v>51</v>
      </c>
      <c r="D3774" s="4" t="str">
        <f t="shared" si="232"/>
        <v>Senior Citizen</v>
      </c>
      <c r="E3774" s="1" t="s">
        <v>8253</v>
      </c>
      <c r="F3774" s="1" t="s">
        <v>8254</v>
      </c>
      <c r="G3774" s="1" t="s">
        <v>3143</v>
      </c>
      <c r="H3774" s="1">
        <v>95470</v>
      </c>
      <c r="I3774" s="4">
        <v>0</v>
      </c>
      <c r="J3774" s="4">
        <v>46</v>
      </c>
      <c r="K3774" s="4" t="str">
        <f t="shared" si="233"/>
        <v>Loyal</v>
      </c>
      <c r="L3774" s="1" t="s">
        <v>40</v>
      </c>
      <c r="M3774" s="1" t="s">
        <v>38</v>
      </c>
      <c r="N3774" s="7">
        <v>13.42</v>
      </c>
      <c r="O3774" s="1" t="s">
        <v>41</v>
      </c>
      <c r="P3774" s="1" t="s">
        <v>41</v>
      </c>
      <c r="Q3774" s="1" t="s">
        <v>8232</v>
      </c>
      <c r="R3774" s="7">
        <v>0</v>
      </c>
      <c r="S3774" s="1" t="s">
        <v>41</v>
      </c>
      <c r="T3774" s="1" t="s">
        <v>41</v>
      </c>
      <c r="U3774" s="1" t="s">
        <v>41</v>
      </c>
      <c r="V3774" s="1" t="s">
        <v>41</v>
      </c>
      <c r="W3774" s="1" t="s">
        <v>41</v>
      </c>
      <c r="X3774" s="1" t="s">
        <v>41</v>
      </c>
      <c r="Y3774" s="1" t="s">
        <v>41</v>
      </c>
      <c r="Z3774" s="1" t="s">
        <v>41</v>
      </c>
      <c r="AA3774" s="1" t="s">
        <v>71</v>
      </c>
      <c r="AB3774" s="1" t="s">
        <v>41</v>
      </c>
      <c r="AC3774" s="1" t="s">
        <v>54</v>
      </c>
      <c r="AD3774" s="7">
        <v>19.95</v>
      </c>
      <c r="AE3774" s="7">
        <v>907.05</v>
      </c>
      <c r="AF3774" s="7">
        <v>0</v>
      </c>
      <c r="AG3774" s="7">
        <v>0</v>
      </c>
      <c r="AH3774" s="7">
        <v>617.32000000000005</v>
      </c>
      <c r="AI3774" s="7">
        <v>1524.37</v>
      </c>
      <c r="AJ3774" s="7">
        <f t="shared" si="234"/>
        <v>33.138478260869562</v>
      </c>
      <c r="AK3774" s="7" t="s">
        <v>8246</v>
      </c>
      <c r="AL3774" s="1" t="s">
        <v>45</v>
      </c>
      <c r="AM3774" s="1">
        <f t="shared" si="235"/>
        <v>0</v>
      </c>
      <c r="AN3774" s="1" t="s">
        <v>8232</v>
      </c>
      <c r="AO3774" s="1" t="s">
        <v>108</v>
      </c>
      <c r="AP3774" s="4">
        <f>1</f>
        <v>1</v>
      </c>
    </row>
    <row r="3775" spans="1:42" x14ac:dyDescent="0.3">
      <c r="A3775" s="1" t="s">
        <v>4926</v>
      </c>
      <c r="B3775" s="1" t="s">
        <v>47</v>
      </c>
      <c r="C3775" s="4">
        <v>45</v>
      </c>
      <c r="D3775" s="4" t="str">
        <f t="shared" si="232"/>
        <v>Adult</v>
      </c>
      <c r="E3775" s="1" t="s">
        <v>8253</v>
      </c>
      <c r="F3775" s="1" t="s">
        <v>8254</v>
      </c>
      <c r="G3775" s="1" t="s">
        <v>2523</v>
      </c>
      <c r="H3775" s="1">
        <v>95472</v>
      </c>
      <c r="I3775" s="4">
        <v>0</v>
      </c>
      <c r="J3775" s="4">
        <v>12</v>
      </c>
      <c r="K3775" s="4" t="str">
        <f t="shared" si="233"/>
        <v>Loyal</v>
      </c>
      <c r="L3775" s="1" t="s">
        <v>60</v>
      </c>
      <c r="M3775" s="1" t="s">
        <v>41</v>
      </c>
      <c r="N3775" s="7">
        <v>25.420517214274568</v>
      </c>
      <c r="O3775" s="1" t="s">
        <v>41</v>
      </c>
      <c r="P3775" s="1" t="s">
        <v>38</v>
      </c>
      <c r="Q3775" s="1" t="s">
        <v>77</v>
      </c>
      <c r="R3775" s="7">
        <v>9</v>
      </c>
      <c r="S3775" s="1" t="s">
        <v>38</v>
      </c>
      <c r="T3775" s="1" t="s">
        <v>38</v>
      </c>
      <c r="U3775" s="1" t="s">
        <v>41</v>
      </c>
      <c r="V3775" s="1" t="s">
        <v>38</v>
      </c>
      <c r="W3775" s="1" t="s">
        <v>38</v>
      </c>
      <c r="X3775" s="1" t="s">
        <v>41</v>
      </c>
      <c r="Y3775" s="1" t="s">
        <v>41</v>
      </c>
      <c r="Z3775" s="1" t="s">
        <v>38</v>
      </c>
      <c r="AA3775" s="1" t="s">
        <v>49</v>
      </c>
      <c r="AB3775" s="1" t="s">
        <v>38</v>
      </c>
      <c r="AC3775" s="1" t="s">
        <v>54</v>
      </c>
      <c r="AD3775" s="7">
        <v>50.95</v>
      </c>
      <c r="AE3775" s="7">
        <v>605.75</v>
      </c>
      <c r="AF3775" s="7">
        <v>0</v>
      </c>
      <c r="AG3775" s="7">
        <v>0</v>
      </c>
      <c r="AH3775" s="7">
        <v>0</v>
      </c>
      <c r="AI3775" s="7">
        <v>605.75</v>
      </c>
      <c r="AJ3775" s="7">
        <f t="shared" si="234"/>
        <v>50.479166666666664</v>
      </c>
      <c r="AK3775" s="7" t="s">
        <v>8249</v>
      </c>
      <c r="AL3775" s="1" t="s">
        <v>45</v>
      </c>
      <c r="AM3775" s="1">
        <f t="shared" si="235"/>
        <v>0</v>
      </c>
      <c r="AN3775" s="1" t="s">
        <v>8232</v>
      </c>
      <c r="AO3775" s="1" t="s">
        <v>108</v>
      </c>
      <c r="AP3775" s="4">
        <f>1</f>
        <v>1</v>
      </c>
    </row>
    <row r="3776" spans="1:42" x14ac:dyDescent="0.3">
      <c r="A3776" s="1" t="s">
        <v>4927</v>
      </c>
      <c r="B3776" s="1" t="s">
        <v>37</v>
      </c>
      <c r="C3776" s="4">
        <v>21</v>
      </c>
      <c r="D3776" s="4" t="str">
        <f t="shared" si="232"/>
        <v>Teenager</v>
      </c>
      <c r="E3776" s="1" t="s">
        <v>3</v>
      </c>
      <c r="F3776" s="1" t="s">
        <v>8257</v>
      </c>
      <c r="G3776" s="1" t="s">
        <v>1704</v>
      </c>
      <c r="H3776" s="1">
        <v>95464</v>
      </c>
      <c r="I3776" s="4">
        <v>8</v>
      </c>
      <c r="J3776" s="4">
        <v>64</v>
      </c>
      <c r="K3776" s="4" t="str">
        <f t="shared" si="233"/>
        <v>Veteran</v>
      </c>
      <c r="L3776" s="1" t="s">
        <v>40</v>
      </c>
      <c r="M3776" s="1" t="s">
        <v>38</v>
      </c>
      <c r="N3776" s="7">
        <v>37.47</v>
      </c>
      <c r="O3776" s="1" t="s">
        <v>38</v>
      </c>
      <c r="P3776" s="1" t="s">
        <v>38</v>
      </c>
      <c r="Q3776" s="1" t="s">
        <v>53</v>
      </c>
      <c r="R3776" s="7">
        <v>69</v>
      </c>
      <c r="S3776" s="1" t="s">
        <v>41</v>
      </c>
      <c r="T3776" s="1" t="s">
        <v>38</v>
      </c>
      <c r="U3776" s="1" t="s">
        <v>38</v>
      </c>
      <c r="V3776" s="1" t="s">
        <v>41</v>
      </c>
      <c r="W3776" s="1" t="s">
        <v>41</v>
      </c>
      <c r="X3776" s="1" t="s">
        <v>38</v>
      </c>
      <c r="Y3776" s="1" t="s">
        <v>38</v>
      </c>
      <c r="Z3776" s="1" t="s">
        <v>38</v>
      </c>
      <c r="AA3776" s="1" t="s">
        <v>43</v>
      </c>
      <c r="AB3776" s="1" t="s">
        <v>38</v>
      </c>
      <c r="AC3776" s="1" t="s">
        <v>54</v>
      </c>
      <c r="AD3776" s="7">
        <v>92.85</v>
      </c>
      <c r="AE3776" s="7">
        <v>5980.75</v>
      </c>
      <c r="AF3776" s="7">
        <v>0</v>
      </c>
      <c r="AG3776" s="7">
        <v>0</v>
      </c>
      <c r="AH3776" s="7">
        <v>2398.08</v>
      </c>
      <c r="AI3776" s="7">
        <v>8378.83</v>
      </c>
      <c r="AJ3776" s="7">
        <f t="shared" si="234"/>
        <v>130.91921875</v>
      </c>
      <c r="AK3776" s="7" t="s">
        <v>8247</v>
      </c>
      <c r="AL3776" s="1" t="s">
        <v>45</v>
      </c>
      <c r="AM3776" s="1">
        <f t="shared" si="235"/>
        <v>0</v>
      </c>
      <c r="AN3776" s="1" t="s">
        <v>8232</v>
      </c>
      <c r="AO3776" s="1" t="s">
        <v>108</v>
      </c>
      <c r="AP3776" s="4">
        <f>1</f>
        <v>1</v>
      </c>
    </row>
    <row r="3777" spans="1:42" x14ac:dyDescent="0.3">
      <c r="A3777" s="1" t="s">
        <v>4928</v>
      </c>
      <c r="B3777" s="1" t="s">
        <v>37</v>
      </c>
      <c r="C3777" s="4">
        <v>36</v>
      </c>
      <c r="D3777" s="4" t="str">
        <f t="shared" si="232"/>
        <v>Adult</v>
      </c>
      <c r="E3777" s="1" t="s">
        <v>8253</v>
      </c>
      <c r="F3777" s="1" t="s">
        <v>8254</v>
      </c>
      <c r="G3777" s="1" t="s">
        <v>332</v>
      </c>
      <c r="H3777" s="1">
        <v>96046</v>
      </c>
      <c r="I3777" s="4">
        <v>0</v>
      </c>
      <c r="J3777" s="4">
        <v>15</v>
      </c>
      <c r="K3777" s="4" t="str">
        <f t="shared" si="233"/>
        <v>Loyal</v>
      </c>
      <c r="L3777" s="1" t="s">
        <v>40</v>
      </c>
      <c r="M3777" s="1" t="s">
        <v>38</v>
      </c>
      <c r="N3777" s="7">
        <v>23.56</v>
      </c>
      <c r="O3777" s="1" t="s">
        <v>41</v>
      </c>
      <c r="P3777" s="1" t="s">
        <v>41</v>
      </c>
      <c r="Q3777" s="1" t="s">
        <v>8232</v>
      </c>
      <c r="R3777" s="7">
        <v>0</v>
      </c>
      <c r="S3777" s="1" t="s">
        <v>41</v>
      </c>
      <c r="T3777" s="1" t="s">
        <v>41</v>
      </c>
      <c r="U3777" s="1" t="s">
        <v>41</v>
      </c>
      <c r="V3777" s="1" t="s">
        <v>41</v>
      </c>
      <c r="W3777" s="1" t="s">
        <v>41</v>
      </c>
      <c r="X3777" s="1" t="s">
        <v>41</v>
      </c>
      <c r="Y3777" s="1" t="s">
        <v>41</v>
      </c>
      <c r="Z3777" s="1" t="s">
        <v>41</v>
      </c>
      <c r="AA3777" s="1" t="s">
        <v>43</v>
      </c>
      <c r="AB3777" s="1" t="s">
        <v>41</v>
      </c>
      <c r="AC3777" s="1" t="s">
        <v>44</v>
      </c>
      <c r="AD3777" s="7">
        <v>19.649999999999999</v>
      </c>
      <c r="AE3777" s="7">
        <v>270.60000000000002</v>
      </c>
      <c r="AF3777" s="7">
        <v>0</v>
      </c>
      <c r="AG3777" s="7">
        <v>0</v>
      </c>
      <c r="AH3777" s="7">
        <v>353.4</v>
      </c>
      <c r="AI3777" s="7">
        <v>624</v>
      </c>
      <c r="AJ3777" s="7">
        <f t="shared" si="234"/>
        <v>41.6</v>
      </c>
      <c r="AK3777" s="7" t="s">
        <v>8246</v>
      </c>
      <c r="AL3777" s="1" t="s">
        <v>45</v>
      </c>
      <c r="AM3777" s="1">
        <f t="shared" si="235"/>
        <v>0</v>
      </c>
      <c r="AN3777" s="1" t="s">
        <v>8232</v>
      </c>
      <c r="AO3777" s="1" t="s">
        <v>108</v>
      </c>
      <c r="AP3777" s="4">
        <f>1</f>
        <v>1</v>
      </c>
    </row>
    <row r="3778" spans="1:42" x14ac:dyDescent="0.3">
      <c r="A3778" s="1" t="s">
        <v>4929</v>
      </c>
      <c r="B3778" s="1" t="s">
        <v>37</v>
      </c>
      <c r="C3778" s="4">
        <v>43</v>
      </c>
      <c r="D3778" s="4" t="str">
        <f t="shared" si="232"/>
        <v>Adult</v>
      </c>
      <c r="E3778" s="1" t="s">
        <v>8253</v>
      </c>
      <c r="F3778" s="1" t="s">
        <v>8254</v>
      </c>
      <c r="G3778" s="1" t="s">
        <v>309</v>
      </c>
      <c r="H3778" s="1">
        <v>92203</v>
      </c>
      <c r="I3778" s="4">
        <v>0</v>
      </c>
      <c r="J3778" s="4">
        <v>41</v>
      </c>
      <c r="K3778" s="4" t="str">
        <f t="shared" si="233"/>
        <v>Loyal</v>
      </c>
      <c r="L3778" s="1" t="s">
        <v>74</v>
      </c>
      <c r="M3778" s="1" t="s">
        <v>38</v>
      </c>
      <c r="N3778" s="7">
        <v>29.19</v>
      </c>
      <c r="O3778" s="1" t="s">
        <v>38</v>
      </c>
      <c r="P3778" s="1" t="s">
        <v>38</v>
      </c>
      <c r="Q3778" s="1" t="s">
        <v>53</v>
      </c>
      <c r="R3778" s="7">
        <v>4</v>
      </c>
      <c r="S3778" s="1" t="s">
        <v>41</v>
      </c>
      <c r="T3778" s="1" t="s">
        <v>41</v>
      </c>
      <c r="U3778" s="1" t="s">
        <v>38</v>
      </c>
      <c r="V3778" s="1" t="s">
        <v>41</v>
      </c>
      <c r="W3778" s="1" t="s">
        <v>38</v>
      </c>
      <c r="X3778" s="1" t="s">
        <v>38</v>
      </c>
      <c r="Y3778" s="1" t="s">
        <v>38</v>
      </c>
      <c r="Z3778" s="1" t="s">
        <v>38</v>
      </c>
      <c r="AA3778" s="1" t="s">
        <v>49</v>
      </c>
      <c r="AB3778" s="1" t="s">
        <v>41</v>
      </c>
      <c r="AC3778" s="1" t="s">
        <v>54</v>
      </c>
      <c r="AD3778" s="7">
        <v>98.05</v>
      </c>
      <c r="AE3778" s="7">
        <v>3990.6</v>
      </c>
      <c r="AF3778" s="7">
        <v>0</v>
      </c>
      <c r="AG3778" s="7">
        <v>0</v>
      </c>
      <c r="AH3778" s="7">
        <v>1196.79</v>
      </c>
      <c r="AI3778" s="7">
        <v>5187.3900000000003</v>
      </c>
      <c r="AJ3778" s="7">
        <f t="shared" si="234"/>
        <v>126.52170731707318</v>
      </c>
      <c r="AK3778" s="7" t="s">
        <v>8247</v>
      </c>
      <c r="AL3778" s="1" t="s">
        <v>45</v>
      </c>
      <c r="AM3778" s="1">
        <f t="shared" si="235"/>
        <v>0</v>
      </c>
      <c r="AN3778" s="1" t="s">
        <v>8232</v>
      </c>
      <c r="AO3778" s="1" t="s">
        <v>108</v>
      </c>
      <c r="AP3778" s="4">
        <f>1</f>
        <v>1</v>
      </c>
    </row>
    <row r="3779" spans="1:42" x14ac:dyDescent="0.3">
      <c r="A3779" s="1" t="s">
        <v>4930</v>
      </c>
      <c r="B3779" s="1" t="s">
        <v>47</v>
      </c>
      <c r="C3779" s="4">
        <v>58</v>
      </c>
      <c r="D3779" s="4" t="str">
        <f t="shared" ref="D3779:D3842" si="236">IF(C3779&lt;25, "Teenager", IF(C3779&lt;=50, "Adult", "Senior Citizen"))</f>
        <v>Senior Citizen</v>
      </c>
      <c r="E3779" s="1" t="s">
        <v>8253</v>
      </c>
      <c r="F3779" s="1" t="s">
        <v>8254</v>
      </c>
      <c r="G3779" s="1" t="s">
        <v>2426</v>
      </c>
      <c r="H3779" s="1">
        <v>93271</v>
      </c>
      <c r="I3779" s="4">
        <v>0</v>
      </c>
      <c r="J3779" s="4">
        <v>51</v>
      </c>
      <c r="K3779" s="4" t="str">
        <f t="shared" ref="K3779:K3842" si="237">IF(J3779&lt;12, "New", IF(J3779&lt;=48, "Loyal", "Veteran"))</f>
        <v>Veteran</v>
      </c>
      <c r="L3779" s="1" t="s">
        <v>74</v>
      </c>
      <c r="M3779" s="1" t="s">
        <v>38</v>
      </c>
      <c r="N3779" s="7">
        <v>34.36</v>
      </c>
      <c r="O3779" s="1" t="s">
        <v>38</v>
      </c>
      <c r="P3779" s="1" t="s">
        <v>41</v>
      </c>
      <c r="Q3779" s="1" t="s">
        <v>8232</v>
      </c>
      <c r="R3779" s="7">
        <v>0</v>
      </c>
      <c r="S3779" s="1" t="s">
        <v>41</v>
      </c>
      <c r="T3779" s="1" t="s">
        <v>41</v>
      </c>
      <c r="U3779" s="1" t="s">
        <v>41</v>
      </c>
      <c r="V3779" s="1" t="s">
        <v>41</v>
      </c>
      <c r="W3779" s="1" t="s">
        <v>41</v>
      </c>
      <c r="X3779" s="1" t="s">
        <v>41</v>
      </c>
      <c r="Y3779" s="1" t="s">
        <v>41</v>
      </c>
      <c r="Z3779" s="1" t="s">
        <v>41</v>
      </c>
      <c r="AA3779" s="1" t="s">
        <v>43</v>
      </c>
      <c r="AB3779" s="1" t="s">
        <v>38</v>
      </c>
      <c r="AC3779" s="1" t="s">
        <v>54</v>
      </c>
      <c r="AD3779" s="7">
        <v>24.6</v>
      </c>
      <c r="AE3779" s="7">
        <v>1266.4000000000001</v>
      </c>
      <c r="AF3779" s="7">
        <v>47.91</v>
      </c>
      <c r="AG3779" s="7">
        <v>0</v>
      </c>
      <c r="AH3779" s="7">
        <v>1752.36</v>
      </c>
      <c r="AI3779" s="7">
        <v>2970.85</v>
      </c>
      <c r="AJ3779" s="7">
        <f t="shared" ref="AJ3779:AJ3842" si="238">IF(J3779=0, 0, AI3779 / J3779)</f>
        <v>58.251960784313724</v>
      </c>
      <c r="AK3779" s="7" t="s">
        <v>8249</v>
      </c>
      <c r="AL3779" s="1" t="s">
        <v>45</v>
      </c>
      <c r="AM3779" s="1">
        <f t="shared" ref="AM3779:AM3842" si="239">IF(AL3779="Churned", 1, 0)</f>
        <v>0</v>
      </c>
      <c r="AN3779" s="1" t="s">
        <v>8232</v>
      </c>
      <c r="AO3779" s="1" t="s">
        <v>108</v>
      </c>
      <c r="AP3779" s="4">
        <f>1</f>
        <v>1</v>
      </c>
    </row>
    <row r="3780" spans="1:42" x14ac:dyDescent="0.3">
      <c r="A3780" s="1" t="s">
        <v>4931</v>
      </c>
      <c r="B3780" s="1" t="s">
        <v>47</v>
      </c>
      <c r="C3780" s="4">
        <v>73</v>
      </c>
      <c r="D3780" s="4" t="str">
        <f t="shared" si="236"/>
        <v>Senior Citizen</v>
      </c>
      <c r="E3780" s="1" t="s">
        <v>3</v>
      </c>
      <c r="F3780" s="1" t="s">
        <v>8256</v>
      </c>
      <c r="G3780" s="1" t="s">
        <v>782</v>
      </c>
      <c r="H3780" s="1">
        <v>94546</v>
      </c>
      <c r="I3780" s="4">
        <v>1</v>
      </c>
      <c r="J3780" s="4">
        <v>28</v>
      </c>
      <c r="K3780" s="4" t="str">
        <f t="shared" si="237"/>
        <v>Loyal</v>
      </c>
      <c r="L3780" s="1" t="s">
        <v>40</v>
      </c>
      <c r="M3780" s="1" t="s">
        <v>38</v>
      </c>
      <c r="N3780" s="7">
        <v>4.71</v>
      </c>
      <c r="O3780" s="1" t="s">
        <v>38</v>
      </c>
      <c r="P3780" s="1" t="s">
        <v>38</v>
      </c>
      <c r="Q3780" s="1" t="s">
        <v>77</v>
      </c>
      <c r="R3780" s="7">
        <v>21</v>
      </c>
      <c r="S3780" s="1" t="s">
        <v>41</v>
      </c>
      <c r="T3780" s="1" t="s">
        <v>41</v>
      </c>
      <c r="U3780" s="1" t="s">
        <v>41</v>
      </c>
      <c r="V3780" s="1" t="s">
        <v>41</v>
      </c>
      <c r="W3780" s="1" t="s">
        <v>41</v>
      </c>
      <c r="X3780" s="1" t="s">
        <v>41</v>
      </c>
      <c r="Y3780" s="1" t="s">
        <v>41</v>
      </c>
      <c r="Z3780" s="1" t="s">
        <v>41</v>
      </c>
      <c r="AA3780" s="1" t="s">
        <v>43</v>
      </c>
      <c r="AB3780" s="1" t="s">
        <v>38</v>
      </c>
      <c r="AC3780" s="1" t="s">
        <v>54</v>
      </c>
      <c r="AD3780" s="7">
        <v>51</v>
      </c>
      <c r="AE3780" s="7">
        <v>1381.8</v>
      </c>
      <c r="AF3780" s="7">
        <v>0</v>
      </c>
      <c r="AG3780" s="7">
        <v>80</v>
      </c>
      <c r="AH3780" s="7">
        <v>131.88</v>
      </c>
      <c r="AI3780" s="7">
        <v>1593.68</v>
      </c>
      <c r="AJ3780" s="7">
        <f t="shared" si="238"/>
        <v>56.917142857142856</v>
      </c>
      <c r="AK3780" s="7" t="s">
        <v>8249</v>
      </c>
      <c r="AL3780" s="1" t="s">
        <v>45</v>
      </c>
      <c r="AM3780" s="1">
        <f t="shared" si="239"/>
        <v>0</v>
      </c>
      <c r="AN3780" s="1" t="s">
        <v>8232</v>
      </c>
      <c r="AO3780" s="1" t="s">
        <v>108</v>
      </c>
      <c r="AP3780" s="4">
        <f>1</f>
        <v>1</v>
      </c>
    </row>
    <row r="3781" spans="1:42" x14ac:dyDescent="0.3">
      <c r="A3781" s="1" t="s">
        <v>4932</v>
      </c>
      <c r="B3781" s="1" t="s">
        <v>37</v>
      </c>
      <c r="C3781" s="4">
        <v>25</v>
      </c>
      <c r="D3781" s="4" t="str">
        <f t="shared" si="236"/>
        <v>Adult</v>
      </c>
      <c r="E3781" s="1" t="s">
        <v>8253</v>
      </c>
      <c r="F3781" s="1" t="s">
        <v>8254</v>
      </c>
      <c r="G3781" s="1" t="s">
        <v>1013</v>
      </c>
      <c r="H3781" s="1">
        <v>91001</v>
      </c>
      <c r="I3781" s="4">
        <v>0</v>
      </c>
      <c r="J3781" s="4">
        <v>66</v>
      </c>
      <c r="K3781" s="4" t="str">
        <f t="shared" si="237"/>
        <v>Veteran</v>
      </c>
      <c r="L3781" s="1" t="s">
        <v>70</v>
      </c>
      <c r="M3781" s="1" t="s">
        <v>41</v>
      </c>
      <c r="N3781" s="7">
        <v>25.420517214274568</v>
      </c>
      <c r="O3781" s="1" t="s">
        <v>41</v>
      </c>
      <c r="P3781" s="1" t="s">
        <v>38</v>
      </c>
      <c r="Q3781" s="1" t="s">
        <v>77</v>
      </c>
      <c r="R3781" s="7">
        <v>73</v>
      </c>
      <c r="S3781" s="1" t="s">
        <v>38</v>
      </c>
      <c r="T3781" s="1" t="s">
        <v>41</v>
      </c>
      <c r="U3781" s="1" t="s">
        <v>38</v>
      </c>
      <c r="V3781" s="1" t="s">
        <v>38</v>
      </c>
      <c r="W3781" s="1" t="s">
        <v>38</v>
      </c>
      <c r="X3781" s="1" t="s">
        <v>38</v>
      </c>
      <c r="Y3781" s="1" t="s">
        <v>38</v>
      </c>
      <c r="Z3781" s="1" t="s">
        <v>41</v>
      </c>
      <c r="AA3781" s="1" t="s">
        <v>71</v>
      </c>
      <c r="AB3781" s="1" t="s">
        <v>38</v>
      </c>
      <c r="AC3781" s="1" t="s">
        <v>54</v>
      </c>
      <c r="AD3781" s="7">
        <v>61.35</v>
      </c>
      <c r="AE3781" s="7">
        <v>4193.3999999999996</v>
      </c>
      <c r="AF3781" s="7">
        <v>0</v>
      </c>
      <c r="AG3781" s="7">
        <v>130</v>
      </c>
      <c r="AH3781" s="7">
        <v>0</v>
      </c>
      <c r="AI3781" s="7">
        <v>4323.3999999999996</v>
      </c>
      <c r="AJ3781" s="7">
        <f t="shared" si="238"/>
        <v>65.506060606060601</v>
      </c>
      <c r="AK3781" s="7" t="s">
        <v>8249</v>
      </c>
      <c r="AL3781" s="1" t="s">
        <v>45</v>
      </c>
      <c r="AM3781" s="1">
        <f t="shared" si="239"/>
        <v>0</v>
      </c>
      <c r="AN3781" s="1" t="s">
        <v>8232</v>
      </c>
      <c r="AO3781" s="1" t="s">
        <v>108</v>
      </c>
      <c r="AP3781" s="4">
        <f>1</f>
        <v>1</v>
      </c>
    </row>
    <row r="3782" spans="1:42" x14ac:dyDescent="0.3">
      <c r="A3782" s="1" t="s">
        <v>4933</v>
      </c>
      <c r="B3782" s="1" t="s">
        <v>37</v>
      </c>
      <c r="C3782" s="4">
        <v>50</v>
      </c>
      <c r="D3782" s="4" t="str">
        <f t="shared" si="236"/>
        <v>Adult</v>
      </c>
      <c r="E3782" s="1" t="s">
        <v>8253</v>
      </c>
      <c r="F3782" s="1" t="s">
        <v>8254</v>
      </c>
      <c r="G3782" s="1" t="s">
        <v>2515</v>
      </c>
      <c r="H3782" s="1">
        <v>90277</v>
      </c>
      <c r="I3782" s="4">
        <v>0</v>
      </c>
      <c r="J3782" s="4">
        <v>2</v>
      </c>
      <c r="K3782" s="4" t="str">
        <f t="shared" si="237"/>
        <v>New</v>
      </c>
      <c r="L3782" s="1" t="s">
        <v>40</v>
      </c>
      <c r="M3782" s="1" t="s">
        <v>38</v>
      </c>
      <c r="N3782" s="7">
        <v>6.2</v>
      </c>
      <c r="O3782" s="1" t="s">
        <v>41</v>
      </c>
      <c r="P3782" s="1" t="s">
        <v>38</v>
      </c>
      <c r="Q3782" s="1" t="s">
        <v>53</v>
      </c>
      <c r="R3782" s="7">
        <v>6</v>
      </c>
      <c r="S3782" s="1" t="s">
        <v>41</v>
      </c>
      <c r="T3782" s="1" t="s">
        <v>38</v>
      </c>
      <c r="U3782" s="1" t="s">
        <v>41</v>
      </c>
      <c r="V3782" s="1" t="s">
        <v>41</v>
      </c>
      <c r="W3782" s="1" t="s">
        <v>38</v>
      </c>
      <c r="X3782" s="1" t="s">
        <v>41</v>
      </c>
      <c r="Y3782" s="1" t="s">
        <v>41</v>
      </c>
      <c r="Z3782" s="1" t="s">
        <v>38</v>
      </c>
      <c r="AA3782" s="1" t="s">
        <v>49</v>
      </c>
      <c r="AB3782" s="1" t="s">
        <v>38</v>
      </c>
      <c r="AC3782" s="1" t="s">
        <v>54</v>
      </c>
      <c r="AD3782" s="7">
        <v>87.15</v>
      </c>
      <c r="AE3782" s="7">
        <v>183.75</v>
      </c>
      <c r="AF3782" s="7">
        <v>0</v>
      </c>
      <c r="AG3782" s="7">
        <v>0</v>
      </c>
      <c r="AH3782" s="7">
        <v>12.4</v>
      </c>
      <c r="AI3782" s="7">
        <v>196.15</v>
      </c>
      <c r="AJ3782" s="7">
        <f t="shared" si="238"/>
        <v>98.075000000000003</v>
      </c>
      <c r="AK3782" s="7" t="s">
        <v>8249</v>
      </c>
      <c r="AL3782" s="1" t="s">
        <v>55</v>
      </c>
      <c r="AM3782" s="1">
        <f t="shared" si="239"/>
        <v>1</v>
      </c>
      <c r="AN3782" s="1" t="s">
        <v>107</v>
      </c>
      <c r="AO3782" s="1" t="s">
        <v>108</v>
      </c>
      <c r="AP3782" s="4">
        <f>1</f>
        <v>1</v>
      </c>
    </row>
    <row r="3783" spans="1:42" x14ac:dyDescent="0.3">
      <c r="A3783" s="1" t="s">
        <v>4934</v>
      </c>
      <c r="B3783" s="1" t="s">
        <v>47</v>
      </c>
      <c r="C3783" s="4">
        <v>62</v>
      </c>
      <c r="D3783" s="4" t="str">
        <f t="shared" si="236"/>
        <v>Senior Citizen</v>
      </c>
      <c r="E3783" s="1" t="s">
        <v>3</v>
      </c>
      <c r="F3783" s="1" t="s">
        <v>8254</v>
      </c>
      <c r="G3783" s="1" t="s">
        <v>2764</v>
      </c>
      <c r="H3783" s="1">
        <v>93653</v>
      </c>
      <c r="I3783" s="4">
        <v>1</v>
      </c>
      <c r="J3783" s="4">
        <v>43</v>
      </c>
      <c r="K3783" s="4" t="str">
        <f t="shared" si="237"/>
        <v>Loyal</v>
      </c>
      <c r="L3783" s="1" t="s">
        <v>40</v>
      </c>
      <c r="M3783" s="1" t="s">
        <v>38</v>
      </c>
      <c r="N3783" s="7">
        <v>41.08</v>
      </c>
      <c r="O3783" s="1" t="s">
        <v>41</v>
      </c>
      <c r="P3783" s="1" t="s">
        <v>38</v>
      </c>
      <c r="Q3783" s="1" t="s">
        <v>77</v>
      </c>
      <c r="R3783" s="7">
        <v>18</v>
      </c>
      <c r="S3783" s="1" t="s">
        <v>38</v>
      </c>
      <c r="T3783" s="1" t="s">
        <v>41</v>
      </c>
      <c r="U3783" s="1" t="s">
        <v>38</v>
      </c>
      <c r="V3783" s="1" t="s">
        <v>38</v>
      </c>
      <c r="W3783" s="1" t="s">
        <v>38</v>
      </c>
      <c r="X3783" s="1" t="s">
        <v>38</v>
      </c>
      <c r="Y3783" s="1" t="s">
        <v>38</v>
      </c>
      <c r="Z3783" s="1" t="s">
        <v>38</v>
      </c>
      <c r="AA3783" s="1" t="s">
        <v>71</v>
      </c>
      <c r="AB3783" s="1" t="s">
        <v>38</v>
      </c>
      <c r="AC3783" s="1" t="s">
        <v>44</v>
      </c>
      <c r="AD3783" s="7">
        <v>79.150000000000006</v>
      </c>
      <c r="AE3783" s="7">
        <v>3566.6</v>
      </c>
      <c r="AF3783" s="7">
        <v>0</v>
      </c>
      <c r="AG3783" s="7">
        <v>0</v>
      </c>
      <c r="AH3783" s="7">
        <v>1766.44</v>
      </c>
      <c r="AI3783" s="7">
        <v>5333.04</v>
      </c>
      <c r="AJ3783" s="7">
        <f t="shared" si="238"/>
        <v>124.02418604651163</v>
      </c>
      <c r="AK3783" s="7" t="s">
        <v>8247</v>
      </c>
      <c r="AL3783" s="1" t="s">
        <v>45</v>
      </c>
      <c r="AM3783" s="1">
        <f t="shared" si="239"/>
        <v>0</v>
      </c>
      <c r="AN3783" s="1" t="s">
        <v>8232</v>
      </c>
      <c r="AO3783" s="1" t="s">
        <v>108</v>
      </c>
      <c r="AP3783" s="4">
        <f>1</f>
        <v>1</v>
      </c>
    </row>
    <row r="3784" spans="1:42" x14ac:dyDescent="0.3">
      <c r="A3784" s="1" t="s">
        <v>4935</v>
      </c>
      <c r="B3784" s="1" t="s">
        <v>37</v>
      </c>
      <c r="C3784" s="4">
        <v>28</v>
      </c>
      <c r="D3784" s="4" t="str">
        <f t="shared" si="236"/>
        <v>Adult</v>
      </c>
      <c r="E3784" s="1" t="s">
        <v>3</v>
      </c>
      <c r="F3784" s="1" t="s">
        <v>8256</v>
      </c>
      <c r="G3784" s="1" t="s">
        <v>314</v>
      </c>
      <c r="H3784" s="1">
        <v>92027</v>
      </c>
      <c r="I3784" s="4">
        <v>1</v>
      </c>
      <c r="J3784" s="4">
        <v>58</v>
      </c>
      <c r="K3784" s="4" t="str">
        <f t="shared" si="237"/>
        <v>Veteran</v>
      </c>
      <c r="L3784" s="1" t="s">
        <v>74</v>
      </c>
      <c r="M3784" s="1" t="s">
        <v>38</v>
      </c>
      <c r="N3784" s="7">
        <v>2.87</v>
      </c>
      <c r="O3784" s="1" t="s">
        <v>38</v>
      </c>
      <c r="P3784" s="1" t="s">
        <v>38</v>
      </c>
      <c r="Q3784" s="1" t="s">
        <v>77</v>
      </c>
      <c r="R3784" s="7">
        <v>69</v>
      </c>
      <c r="S3784" s="1" t="s">
        <v>38</v>
      </c>
      <c r="T3784" s="1" t="s">
        <v>41</v>
      </c>
      <c r="U3784" s="1" t="s">
        <v>38</v>
      </c>
      <c r="V3784" s="1" t="s">
        <v>38</v>
      </c>
      <c r="W3784" s="1" t="s">
        <v>38</v>
      </c>
      <c r="X3784" s="1" t="s">
        <v>41</v>
      </c>
      <c r="Y3784" s="1" t="s">
        <v>41</v>
      </c>
      <c r="Z3784" s="1" t="s">
        <v>38</v>
      </c>
      <c r="AA3784" s="1" t="s">
        <v>71</v>
      </c>
      <c r="AB3784" s="1" t="s">
        <v>41</v>
      </c>
      <c r="AC3784" s="1" t="s">
        <v>44</v>
      </c>
      <c r="AD3784" s="7">
        <v>75.8</v>
      </c>
      <c r="AE3784" s="7">
        <v>4415.75</v>
      </c>
      <c r="AF3784" s="7">
        <v>0</v>
      </c>
      <c r="AG3784" s="7">
        <v>0</v>
      </c>
      <c r="AH3784" s="7">
        <v>166.46</v>
      </c>
      <c r="AI3784" s="7">
        <v>4582.21</v>
      </c>
      <c r="AJ3784" s="7">
        <f t="shared" si="238"/>
        <v>79.003620689655179</v>
      </c>
      <c r="AK3784" s="7" t="s">
        <v>8249</v>
      </c>
      <c r="AL3784" s="1" t="s">
        <v>45</v>
      </c>
      <c r="AM3784" s="1">
        <f t="shared" si="239"/>
        <v>0</v>
      </c>
      <c r="AN3784" s="1" t="s">
        <v>8232</v>
      </c>
      <c r="AO3784" s="1" t="s">
        <v>108</v>
      </c>
      <c r="AP3784" s="4">
        <f>1</f>
        <v>1</v>
      </c>
    </row>
    <row r="3785" spans="1:42" x14ac:dyDescent="0.3">
      <c r="A3785" s="1" t="s">
        <v>4936</v>
      </c>
      <c r="B3785" s="1" t="s">
        <v>47</v>
      </c>
      <c r="C3785" s="4">
        <v>25</v>
      </c>
      <c r="D3785" s="4" t="str">
        <f t="shared" si="236"/>
        <v>Adult</v>
      </c>
      <c r="E3785" s="1" t="s">
        <v>3</v>
      </c>
      <c r="F3785" s="1" t="s">
        <v>8255</v>
      </c>
      <c r="G3785" s="1" t="s">
        <v>2020</v>
      </c>
      <c r="H3785" s="1">
        <v>93953</v>
      </c>
      <c r="I3785" s="4">
        <v>8</v>
      </c>
      <c r="J3785" s="4">
        <v>66</v>
      </c>
      <c r="K3785" s="4" t="str">
        <f t="shared" si="237"/>
        <v>Veteran</v>
      </c>
      <c r="L3785" s="1" t="s">
        <v>70</v>
      </c>
      <c r="M3785" s="1" t="s">
        <v>38</v>
      </c>
      <c r="N3785" s="7">
        <v>35.01</v>
      </c>
      <c r="O3785" s="1" t="s">
        <v>38</v>
      </c>
      <c r="P3785" s="1" t="s">
        <v>38</v>
      </c>
      <c r="Q3785" s="1" t="s">
        <v>77</v>
      </c>
      <c r="R3785" s="7">
        <v>59</v>
      </c>
      <c r="S3785" s="1" t="s">
        <v>41</v>
      </c>
      <c r="T3785" s="1" t="s">
        <v>38</v>
      </c>
      <c r="U3785" s="1" t="s">
        <v>38</v>
      </c>
      <c r="V3785" s="1" t="s">
        <v>41</v>
      </c>
      <c r="W3785" s="1" t="s">
        <v>38</v>
      </c>
      <c r="X3785" s="1" t="s">
        <v>38</v>
      </c>
      <c r="Y3785" s="1" t="s">
        <v>38</v>
      </c>
      <c r="Z3785" s="1" t="s">
        <v>38</v>
      </c>
      <c r="AA3785" s="1" t="s">
        <v>71</v>
      </c>
      <c r="AB3785" s="1" t="s">
        <v>41</v>
      </c>
      <c r="AC3785" s="1" t="s">
        <v>54</v>
      </c>
      <c r="AD3785" s="7">
        <v>79.849999999999994</v>
      </c>
      <c r="AE3785" s="7">
        <v>5234.95</v>
      </c>
      <c r="AF3785" s="7">
        <v>0</v>
      </c>
      <c r="AG3785" s="7">
        <v>0</v>
      </c>
      <c r="AH3785" s="7">
        <v>2310.66</v>
      </c>
      <c r="AI3785" s="7">
        <v>7545.61</v>
      </c>
      <c r="AJ3785" s="7">
        <f t="shared" si="238"/>
        <v>114.32742424242424</v>
      </c>
      <c r="AK3785" s="7" t="s">
        <v>8247</v>
      </c>
      <c r="AL3785" s="1" t="s">
        <v>45</v>
      </c>
      <c r="AM3785" s="1">
        <f t="shared" si="239"/>
        <v>0</v>
      </c>
      <c r="AN3785" s="1" t="s">
        <v>8232</v>
      </c>
      <c r="AO3785" s="1" t="s">
        <v>108</v>
      </c>
      <c r="AP3785" s="4">
        <f>1</f>
        <v>1</v>
      </c>
    </row>
    <row r="3786" spans="1:42" x14ac:dyDescent="0.3">
      <c r="A3786" s="1" t="s">
        <v>4937</v>
      </c>
      <c r="B3786" s="1" t="s">
        <v>37</v>
      </c>
      <c r="C3786" s="4">
        <v>45</v>
      </c>
      <c r="D3786" s="4" t="str">
        <f t="shared" si="236"/>
        <v>Adult</v>
      </c>
      <c r="E3786" s="1" t="s">
        <v>3</v>
      </c>
      <c r="F3786" s="1" t="s">
        <v>8257</v>
      </c>
      <c r="G3786" s="1" t="s">
        <v>4938</v>
      </c>
      <c r="H3786" s="1">
        <v>95430</v>
      </c>
      <c r="I3786" s="4">
        <v>5</v>
      </c>
      <c r="J3786" s="4">
        <v>71</v>
      </c>
      <c r="K3786" s="4" t="str">
        <f t="shared" si="237"/>
        <v>Veteran</v>
      </c>
      <c r="L3786" s="1" t="s">
        <v>40</v>
      </c>
      <c r="M3786" s="1" t="s">
        <v>38</v>
      </c>
      <c r="N3786" s="7">
        <v>4.91</v>
      </c>
      <c r="O3786" s="1" t="s">
        <v>38</v>
      </c>
      <c r="P3786" s="1" t="s">
        <v>38</v>
      </c>
      <c r="Q3786" s="1" t="s">
        <v>53</v>
      </c>
      <c r="R3786" s="7">
        <v>29</v>
      </c>
      <c r="S3786" s="1" t="s">
        <v>38</v>
      </c>
      <c r="T3786" s="1" t="s">
        <v>38</v>
      </c>
      <c r="U3786" s="1" t="s">
        <v>38</v>
      </c>
      <c r="V3786" s="1" t="s">
        <v>38</v>
      </c>
      <c r="W3786" s="1" t="s">
        <v>38</v>
      </c>
      <c r="X3786" s="1" t="s">
        <v>38</v>
      </c>
      <c r="Y3786" s="1" t="s">
        <v>38</v>
      </c>
      <c r="Z3786" s="1" t="s">
        <v>38</v>
      </c>
      <c r="AA3786" s="1" t="s">
        <v>71</v>
      </c>
      <c r="AB3786" s="1" t="s">
        <v>41</v>
      </c>
      <c r="AC3786" s="1" t="s">
        <v>54</v>
      </c>
      <c r="AD3786" s="7">
        <v>114.6</v>
      </c>
      <c r="AE3786" s="7">
        <v>8100.25</v>
      </c>
      <c r="AF3786" s="7">
        <v>0</v>
      </c>
      <c r="AG3786" s="7">
        <v>0</v>
      </c>
      <c r="AH3786" s="7">
        <v>348.61</v>
      </c>
      <c r="AI3786" s="7">
        <v>8448.86</v>
      </c>
      <c r="AJ3786" s="7">
        <f t="shared" si="238"/>
        <v>118.99802816901409</v>
      </c>
      <c r="AK3786" s="7" t="s">
        <v>8247</v>
      </c>
      <c r="AL3786" s="1" t="s">
        <v>45</v>
      </c>
      <c r="AM3786" s="1">
        <f t="shared" si="239"/>
        <v>0</v>
      </c>
      <c r="AN3786" s="1" t="s">
        <v>8232</v>
      </c>
      <c r="AO3786" s="1" t="s">
        <v>108</v>
      </c>
      <c r="AP3786" s="4">
        <f>1</f>
        <v>1</v>
      </c>
    </row>
    <row r="3787" spans="1:42" x14ac:dyDescent="0.3">
      <c r="A3787" s="1" t="s">
        <v>4939</v>
      </c>
      <c r="B3787" s="1" t="s">
        <v>47</v>
      </c>
      <c r="C3787" s="4">
        <v>26</v>
      </c>
      <c r="D3787" s="4" t="str">
        <f t="shared" si="236"/>
        <v>Adult</v>
      </c>
      <c r="E3787" s="1" t="s">
        <v>3</v>
      </c>
      <c r="F3787" s="1" t="s">
        <v>8257</v>
      </c>
      <c r="G3787" s="1" t="s">
        <v>4445</v>
      </c>
      <c r="H3787" s="1">
        <v>95457</v>
      </c>
      <c r="I3787" s="4">
        <v>7</v>
      </c>
      <c r="J3787" s="4">
        <v>31</v>
      </c>
      <c r="K3787" s="4" t="str">
        <f t="shared" si="237"/>
        <v>Loyal</v>
      </c>
      <c r="L3787" s="1" t="s">
        <v>40</v>
      </c>
      <c r="M3787" s="1" t="s">
        <v>38</v>
      </c>
      <c r="N3787" s="7">
        <v>7.03</v>
      </c>
      <c r="O3787" s="1" t="s">
        <v>38</v>
      </c>
      <c r="P3787" s="1" t="s">
        <v>41</v>
      </c>
      <c r="Q3787" s="1" t="s">
        <v>8232</v>
      </c>
      <c r="R3787" s="7">
        <v>0</v>
      </c>
      <c r="S3787" s="1" t="s">
        <v>41</v>
      </c>
      <c r="T3787" s="1" t="s">
        <v>41</v>
      </c>
      <c r="U3787" s="1" t="s">
        <v>41</v>
      </c>
      <c r="V3787" s="1" t="s">
        <v>41</v>
      </c>
      <c r="W3787" s="1" t="s">
        <v>41</v>
      </c>
      <c r="X3787" s="1" t="s">
        <v>41</v>
      </c>
      <c r="Y3787" s="1" t="s">
        <v>41</v>
      </c>
      <c r="Z3787" s="1" t="s">
        <v>41</v>
      </c>
      <c r="AA3787" s="1" t="s">
        <v>71</v>
      </c>
      <c r="AB3787" s="1" t="s">
        <v>41</v>
      </c>
      <c r="AC3787" s="1" t="s">
        <v>44</v>
      </c>
      <c r="AD3787" s="7">
        <v>25.75</v>
      </c>
      <c r="AE3787" s="7">
        <v>755.6</v>
      </c>
      <c r="AF3787" s="7">
        <v>0</v>
      </c>
      <c r="AG3787" s="7">
        <v>0</v>
      </c>
      <c r="AH3787" s="7">
        <v>217.93</v>
      </c>
      <c r="AI3787" s="7">
        <v>973.53</v>
      </c>
      <c r="AJ3787" s="7">
        <f t="shared" si="238"/>
        <v>31.404193548387095</v>
      </c>
      <c r="AK3787" s="7" t="s">
        <v>8246</v>
      </c>
      <c r="AL3787" s="1" t="s">
        <v>45</v>
      </c>
      <c r="AM3787" s="1">
        <f t="shared" si="239"/>
        <v>0</v>
      </c>
      <c r="AN3787" s="1" t="s">
        <v>8232</v>
      </c>
      <c r="AO3787" s="1" t="s">
        <v>108</v>
      </c>
      <c r="AP3787" s="4">
        <f>1</f>
        <v>1</v>
      </c>
    </row>
    <row r="3788" spans="1:42" x14ac:dyDescent="0.3">
      <c r="A3788" s="1" t="s">
        <v>4940</v>
      </c>
      <c r="B3788" s="1" t="s">
        <v>47</v>
      </c>
      <c r="C3788" s="4">
        <v>55</v>
      </c>
      <c r="D3788" s="4" t="str">
        <f t="shared" si="236"/>
        <v>Senior Citizen</v>
      </c>
      <c r="E3788" s="1" t="s">
        <v>3</v>
      </c>
      <c r="F3788" s="1" t="s">
        <v>8254</v>
      </c>
      <c r="G3788" s="1" t="s">
        <v>1535</v>
      </c>
      <c r="H3788" s="1">
        <v>94608</v>
      </c>
      <c r="I3788" s="4">
        <v>5</v>
      </c>
      <c r="J3788" s="4">
        <v>71</v>
      </c>
      <c r="K3788" s="4" t="str">
        <f t="shared" si="237"/>
        <v>Veteran</v>
      </c>
      <c r="L3788" s="1" t="s">
        <v>40</v>
      </c>
      <c r="M3788" s="1" t="s">
        <v>38</v>
      </c>
      <c r="N3788" s="7">
        <v>44.82</v>
      </c>
      <c r="O3788" s="1" t="s">
        <v>41</v>
      </c>
      <c r="P3788" s="1" t="s">
        <v>41</v>
      </c>
      <c r="Q3788" s="1" t="s">
        <v>8232</v>
      </c>
      <c r="R3788" s="7">
        <v>0</v>
      </c>
      <c r="S3788" s="1" t="s">
        <v>41</v>
      </c>
      <c r="T3788" s="1" t="s">
        <v>41</v>
      </c>
      <c r="U3788" s="1" t="s">
        <v>41</v>
      </c>
      <c r="V3788" s="1" t="s">
        <v>41</v>
      </c>
      <c r="W3788" s="1" t="s">
        <v>41</v>
      </c>
      <c r="X3788" s="1" t="s">
        <v>41</v>
      </c>
      <c r="Y3788" s="1" t="s">
        <v>41</v>
      </c>
      <c r="Z3788" s="1" t="s">
        <v>41</v>
      </c>
      <c r="AA3788" s="1" t="s">
        <v>43</v>
      </c>
      <c r="AB3788" s="1" t="s">
        <v>41</v>
      </c>
      <c r="AC3788" s="1" t="s">
        <v>54</v>
      </c>
      <c r="AD3788" s="7">
        <v>20.85</v>
      </c>
      <c r="AE3788" s="7">
        <v>1539.75</v>
      </c>
      <c r="AF3788" s="7">
        <v>0</v>
      </c>
      <c r="AG3788" s="7">
        <v>0</v>
      </c>
      <c r="AH3788" s="7">
        <v>3182.22</v>
      </c>
      <c r="AI3788" s="7">
        <v>4721.97</v>
      </c>
      <c r="AJ3788" s="7">
        <f t="shared" si="238"/>
        <v>66.506619718309864</v>
      </c>
      <c r="AK3788" s="7" t="s">
        <v>8249</v>
      </c>
      <c r="AL3788" s="1" t="s">
        <v>45</v>
      </c>
      <c r="AM3788" s="1">
        <f t="shared" si="239"/>
        <v>0</v>
      </c>
      <c r="AN3788" s="1" t="s">
        <v>8232</v>
      </c>
      <c r="AO3788" s="1" t="s">
        <v>108</v>
      </c>
      <c r="AP3788" s="4">
        <f>1</f>
        <v>1</v>
      </c>
    </row>
    <row r="3789" spans="1:42" x14ac:dyDescent="0.3">
      <c r="A3789" s="1" t="s">
        <v>4941</v>
      </c>
      <c r="B3789" s="1" t="s">
        <v>47</v>
      </c>
      <c r="C3789" s="4">
        <v>47</v>
      </c>
      <c r="D3789" s="4" t="str">
        <f t="shared" si="236"/>
        <v>Adult</v>
      </c>
      <c r="E3789" s="1" t="s">
        <v>3</v>
      </c>
      <c r="F3789" s="1" t="s">
        <v>8254</v>
      </c>
      <c r="G3789" s="1" t="s">
        <v>303</v>
      </c>
      <c r="H3789" s="1">
        <v>94707</v>
      </c>
      <c r="I3789" s="4">
        <v>4</v>
      </c>
      <c r="J3789" s="4">
        <v>31</v>
      </c>
      <c r="K3789" s="4" t="str">
        <f t="shared" si="237"/>
        <v>Loyal</v>
      </c>
      <c r="L3789" s="1" t="s">
        <v>127</v>
      </c>
      <c r="M3789" s="1" t="s">
        <v>38</v>
      </c>
      <c r="N3789" s="7">
        <v>22.42</v>
      </c>
      <c r="O3789" s="1" t="s">
        <v>38</v>
      </c>
      <c r="P3789" s="1" t="s">
        <v>38</v>
      </c>
      <c r="Q3789" s="1" t="s">
        <v>53</v>
      </c>
      <c r="R3789" s="7">
        <v>21</v>
      </c>
      <c r="S3789" s="1" t="s">
        <v>38</v>
      </c>
      <c r="T3789" s="1" t="s">
        <v>38</v>
      </c>
      <c r="U3789" s="1" t="s">
        <v>41</v>
      </c>
      <c r="V3789" s="1" t="s">
        <v>38</v>
      </c>
      <c r="W3789" s="1" t="s">
        <v>41</v>
      </c>
      <c r="X3789" s="1" t="s">
        <v>41</v>
      </c>
      <c r="Y3789" s="1" t="s">
        <v>41</v>
      </c>
      <c r="Z3789" s="1" t="s">
        <v>38</v>
      </c>
      <c r="AA3789" s="1" t="s">
        <v>49</v>
      </c>
      <c r="AB3789" s="1" t="s">
        <v>38</v>
      </c>
      <c r="AC3789" s="1" t="s">
        <v>44</v>
      </c>
      <c r="AD3789" s="7">
        <v>90.55</v>
      </c>
      <c r="AE3789" s="7">
        <v>2929.75</v>
      </c>
      <c r="AF3789" s="7">
        <v>0</v>
      </c>
      <c r="AG3789" s="7">
        <v>0</v>
      </c>
      <c r="AH3789" s="7">
        <v>695.02</v>
      </c>
      <c r="AI3789" s="7">
        <v>3624.77</v>
      </c>
      <c r="AJ3789" s="7">
        <f t="shared" si="238"/>
        <v>116.92806451612903</v>
      </c>
      <c r="AK3789" s="7" t="s">
        <v>8247</v>
      </c>
      <c r="AL3789" s="1" t="s">
        <v>45</v>
      </c>
      <c r="AM3789" s="1">
        <f t="shared" si="239"/>
        <v>0</v>
      </c>
      <c r="AN3789" s="1" t="s">
        <v>8232</v>
      </c>
      <c r="AO3789" s="1" t="s">
        <v>108</v>
      </c>
      <c r="AP3789" s="4">
        <f>1</f>
        <v>1</v>
      </c>
    </row>
    <row r="3790" spans="1:42" x14ac:dyDescent="0.3">
      <c r="A3790" s="1" t="s">
        <v>4942</v>
      </c>
      <c r="B3790" s="1" t="s">
        <v>47</v>
      </c>
      <c r="C3790" s="4">
        <v>33</v>
      </c>
      <c r="D3790" s="4" t="str">
        <f t="shared" si="236"/>
        <v>Adult</v>
      </c>
      <c r="E3790" s="1" t="s">
        <v>3</v>
      </c>
      <c r="F3790" s="1" t="s">
        <v>8254</v>
      </c>
      <c r="G3790" s="1" t="s">
        <v>3697</v>
      </c>
      <c r="H3790" s="1">
        <v>96075</v>
      </c>
      <c r="I3790" s="4">
        <v>1</v>
      </c>
      <c r="J3790" s="4">
        <v>48</v>
      </c>
      <c r="K3790" s="4" t="str">
        <f t="shared" si="237"/>
        <v>Loyal</v>
      </c>
      <c r="L3790" s="1" t="s">
        <v>74</v>
      </c>
      <c r="M3790" s="1" t="s">
        <v>38</v>
      </c>
      <c r="N3790" s="7">
        <v>6.1</v>
      </c>
      <c r="O3790" s="1" t="s">
        <v>38</v>
      </c>
      <c r="P3790" s="1" t="s">
        <v>38</v>
      </c>
      <c r="Q3790" s="1" t="s">
        <v>53</v>
      </c>
      <c r="R3790" s="7">
        <v>18</v>
      </c>
      <c r="S3790" s="1" t="s">
        <v>38</v>
      </c>
      <c r="T3790" s="1" t="s">
        <v>38</v>
      </c>
      <c r="U3790" s="1" t="s">
        <v>38</v>
      </c>
      <c r="V3790" s="1" t="s">
        <v>41</v>
      </c>
      <c r="W3790" s="1" t="s">
        <v>38</v>
      </c>
      <c r="X3790" s="1" t="s">
        <v>41</v>
      </c>
      <c r="Y3790" s="1" t="s">
        <v>41</v>
      </c>
      <c r="Z3790" s="1" t="s">
        <v>38</v>
      </c>
      <c r="AA3790" s="1" t="s">
        <v>71</v>
      </c>
      <c r="AB3790" s="1" t="s">
        <v>38</v>
      </c>
      <c r="AC3790" s="1" t="s">
        <v>54</v>
      </c>
      <c r="AD3790" s="7">
        <v>96.9</v>
      </c>
      <c r="AE3790" s="7">
        <v>4473.45</v>
      </c>
      <c r="AF3790" s="7">
        <v>0</v>
      </c>
      <c r="AG3790" s="7">
        <v>0</v>
      </c>
      <c r="AH3790" s="7">
        <v>292.8</v>
      </c>
      <c r="AI3790" s="7">
        <v>4766.25</v>
      </c>
      <c r="AJ3790" s="7">
        <f t="shared" si="238"/>
        <v>99.296875</v>
      </c>
      <c r="AK3790" s="7" t="s">
        <v>8249</v>
      </c>
      <c r="AL3790" s="1" t="s">
        <v>45</v>
      </c>
      <c r="AM3790" s="1">
        <f t="shared" si="239"/>
        <v>0</v>
      </c>
      <c r="AN3790" s="1" t="s">
        <v>8232</v>
      </c>
      <c r="AO3790" s="1" t="s">
        <v>108</v>
      </c>
      <c r="AP3790" s="4">
        <f>1</f>
        <v>1</v>
      </c>
    </row>
    <row r="3791" spans="1:42" x14ac:dyDescent="0.3">
      <c r="A3791" s="1" t="s">
        <v>4943</v>
      </c>
      <c r="B3791" s="1" t="s">
        <v>47</v>
      </c>
      <c r="C3791" s="4">
        <v>79</v>
      </c>
      <c r="D3791" s="4" t="str">
        <f t="shared" si="236"/>
        <v>Senior Citizen</v>
      </c>
      <c r="E3791" s="1" t="s">
        <v>3</v>
      </c>
      <c r="F3791" s="1" t="s">
        <v>8254</v>
      </c>
      <c r="G3791" s="1" t="s">
        <v>2603</v>
      </c>
      <c r="H3791" s="1">
        <v>93458</v>
      </c>
      <c r="I3791" s="4">
        <v>7</v>
      </c>
      <c r="J3791" s="4">
        <v>72</v>
      </c>
      <c r="K3791" s="4" t="str">
        <f t="shared" si="237"/>
        <v>Veteran</v>
      </c>
      <c r="L3791" s="1" t="s">
        <v>70</v>
      </c>
      <c r="M3791" s="1" t="s">
        <v>38</v>
      </c>
      <c r="N3791" s="7">
        <v>11.26</v>
      </c>
      <c r="O3791" s="1" t="s">
        <v>38</v>
      </c>
      <c r="P3791" s="1" t="s">
        <v>38</v>
      </c>
      <c r="Q3791" s="1" t="s">
        <v>42</v>
      </c>
      <c r="R3791" s="7">
        <v>3</v>
      </c>
      <c r="S3791" s="1" t="s">
        <v>41</v>
      </c>
      <c r="T3791" s="1" t="s">
        <v>41</v>
      </c>
      <c r="U3791" s="1" t="s">
        <v>38</v>
      </c>
      <c r="V3791" s="1" t="s">
        <v>41</v>
      </c>
      <c r="W3791" s="1" t="s">
        <v>38</v>
      </c>
      <c r="X3791" s="1" t="s">
        <v>38</v>
      </c>
      <c r="Y3791" s="1" t="s">
        <v>38</v>
      </c>
      <c r="Z3791" s="1" t="s">
        <v>38</v>
      </c>
      <c r="AA3791" s="1" t="s">
        <v>71</v>
      </c>
      <c r="AB3791" s="1" t="s">
        <v>38</v>
      </c>
      <c r="AC3791" s="1" t="s">
        <v>44</v>
      </c>
      <c r="AD3791" s="7">
        <v>73.45</v>
      </c>
      <c r="AE3791" s="7">
        <v>5329</v>
      </c>
      <c r="AF3791" s="7">
        <v>0</v>
      </c>
      <c r="AG3791" s="7">
        <v>0</v>
      </c>
      <c r="AH3791" s="7">
        <v>810.72</v>
      </c>
      <c r="AI3791" s="7">
        <v>6139.72</v>
      </c>
      <c r="AJ3791" s="7">
        <f t="shared" si="238"/>
        <v>85.273888888888891</v>
      </c>
      <c r="AK3791" s="7" t="s">
        <v>8249</v>
      </c>
      <c r="AL3791" s="1" t="s">
        <v>45</v>
      </c>
      <c r="AM3791" s="1">
        <f t="shared" si="239"/>
        <v>0</v>
      </c>
      <c r="AN3791" s="1" t="s">
        <v>8232</v>
      </c>
      <c r="AO3791" s="1" t="s">
        <v>108</v>
      </c>
      <c r="AP3791" s="4">
        <f>1</f>
        <v>1</v>
      </c>
    </row>
    <row r="3792" spans="1:42" x14ac:dyDescent="0.3">
      <c r="A3792" s="1" t="s">
        <v>4944</v>
      </c>
      <c r="B3792" s="1" t="s">
        <v>47</v>
      </c>
      <c r="C3792" s="4">
        <v>73</v>
      </c>
      <c r="D3792" s="4" t="str">
        <f t="shared" si="236"/>
        <v>Senior Citizen</v>
      </c>
      <c r="E3792" s="1" t="s">
        <v>3</v>
      </c>
      <c r="F3792" s="1" t="s">
        <v>8254</v>
      </c>
      <c r="G3792" s="1" t="s">
        <v>3760</v>
      </c>
      <c r="H3792" s="1">
        <v>95335</v>
      </c>
      <c r="I3792" s="4">
        <v>4</v>
      </c>
      <c r="J3792" s="4">
        <v>72</v>
      </c>
      <c r="K3792" s="4" t="str">
        <f t="shared" si="237"/>
        <v>Veteran</v>
      </c>
      <c r="L3792" s="1" t="s">
        <v>70</v>
      </c>
      <c r="M3792" s="1" t="s">
        <v>38</v>
      </c>
      <c r="N3792" s="7">
        <v>33.68</v>
      </c>
      <c r="O3792" s="1" t="s">
        <v>38</v>
      </c>
      <c r="P3792" s="1" t="s">
        <v>38</v>
      </c>
      <c r="Q3792" s="1" t="s">
        <v>77</v>
      </c>
      <c r="R3792" s="7">
        <v>10</v>
      </c>
      <c r="S3792" s="1" t="s">
        <v>41</v>
      </c>
      <c r="T3792" s="1" t="s">
        <v>38</v>
      </c>
      <c r="U3792" s="1" t="s">
        <v>38</v>
      </c>
      <c r="V3792" s="1" t="s">
        <v>38</v>
      </c>
      <c r="W3792" s="1" t="s">
        <v>38</v>
      </c>
      <c r="X3792" s="1" t="s">
        <v>41</v>
      </c>
      <c r="Y3792" s="1" t="s">
        <v>41</v>
      </c>
      <c r="Z3792" s="1" t="s">
        <v>38</v>
      </c>
      <c r="AA3792" s="1" t="s">
        <v>71</v>
      </c>
      <c r="AB3792" s="1" t="s">
        <v>41</v>
      </c>
      <c r="AC3792" s="1" t="s">
        <v>44</v>
      </c>
      <c r="AD3792" s="7">
        <v>77.349999999999994</v>
      </c>
      <c r="AE3792" s="7">
        <v>5396.25</v>
      </c>
      <c r="AF3792" s="7">
        <v>0</v>
      </c>
      <c r="AG3792" s="7">
        <v>0</v>
      </c>
      <c r="AH3792" s="7">
        <v>2424.96</v>
      </c>
      <c r="AI3792" s="7">
        <v>7821.21</v>
      </c>
      <c r="AJ3792" s="7">
        <f t="shared" si="238"/>
        <v>108.62791666666666</v>
      </c>
      <c r="AK3792" s="7" t="s">
        <v>8247</v>
      </c>
      <c r="AL3792" s="1" t="s">
        <v>45</v>
      </c>
      <c r="AM3792" s="1">
        <f t="shared" si="239"/>
        <v>0</v>
      </c>
      <c r="AN3792" s="1" t="s">
        <v>8232</v>
      </c>
      <c r="AO3792" s="1" t="s">
        <v>108</v>
      </c>
      <c r="AP3792" s="4">
        <f>1</f>
        <v>1</v>
      </c>
    </row>
    <row r="3793" spans="1:42" x14ac:dyDescent="0.3">
      <c r="A3793" s="1" t="s">
        <v>4945</v>
      </c>
      <c r="B3793" s="1" t="s">
        <v>47</v>
      </c>
      <c r="C3793" s="4">
        <v>67</v>
      </c>
      <c r="D3793" s="4" t="str">
        <f t="shared" si="236"/>
        <v>Senior Citizen</v>
      </c>
      <c r="E3793" s="1" t="s">
        <v>3</v>
      </c>
      <c r="F3793" s="1" t="s">
        <v>8254</v>
      </c>
      <c r="G3793" s="1" t="s">
        <v>2014</v>
      </c>
      <c r="H3793" s="1">
        <v>95468</v>
      </c>
      <c r="I3793" s="4">
        <v>0</v>
      </c>
      <c r="J3793" s="4">
        <v>54</v>
      </c>
      <c r="K3793" s="4" t="str">
        <f t="shared" si="237"/>
        <v>Veteran</v>
      </c>
      <c r="L3793" s="1" t="s">
        <v>40</v>
      </c>
      <c r="M3793" s="1" t="s">
        <v>38</v>
      </c>
      <c r="N3793" s="7">
        <v>38.479999999999997</v>
      </c>
      <c r="O3793" s="1" t="s">
        <v>38</v>
      </c>
      <c r="P3793" s="1" t="s">
        <v>38</v>
      </c>
      <c r="Q3793" s="1" t="s">
        <v>53</v>
      </c>
      <c r="R3793" s="7">
        <v>13</v>
      </c>
      <c r="S3793" s="1" t="s">
        <v>41</v>
      </c>
      <c r="T3793" s="1" t="s">
        <v>41</v>
      </c>
      <c r="U3793" s="1" t="s">
        <v>38</v>
      </c>
      <c r="V3793" s="1" t="s">
        <v>41</v>
      </c>
      <c r="W3793" s="1" t="s">
        <v>38</v>
      </c>
      <c r="X3793" s="1" t="s">
        <v>38</v>
      </c>
      <c r="Y3793" s="1" t="s">
        <v>41</v>
      </c>
      <c r="Z3793" s="1" t="s">
        <v>41</v>
      </c>
      <c r="AA3793" s="1" t="s">
        <v>49</v>
      </c>
      <c r="AB3793" s="1" t="s">
        <v>38</v>
      </c>
      <c r="AC3793" s="1" t="s">
        <v>44</v>
      </c>
      <c r="AD3793" s="7">
        <v>99.05</v>
      </c>
      <c r="AE3793" s="7">
        <v>5295.7</v>
      </c>
      <c r="AF3793" s="7">
        <v>0</v>
      </c>
      <c r="AG3793" s="7">
        <v>40</v>
      </c>
      <c r="AH3793" s="7">
        <v>2077.92</v>
      </c>
      <c r="AI3793" s="7">
        <v>7413.62</v>
      </c>
      <c r="AJ3793" s="7">
        <f t="shared" si="238"/>
        <v>137.28925925925927</v>
      </c>
      <c r="AK3793" s="7" t="s">
        <v>8247</v>
      </c>
      <c r="AL3793" s="1" t="s">
        <v>45</v>
      </c>
      <c r="AM3793" s="1">
        <f t="shared" si="239"/>
        <v>0</v>
      </c>
      <c r="AN3793" s="1" t="s">
        <v>8232</v>
      </c>
      <c r="AO3793" s="1" t="s">
        <v>108</v>
      </c>
      <c r="AP3793" s="4">
        <f>1</f>
        <v>1</v>
      </c>
    </row>
    <row r="3794" spans="1:42" x14ac:dyDescent="0.3">
      <c r="A3794" s="1" t="s">
        <v>4946</v>
      </c>
      <c r="B3794" s="1" t="s">
        <v>47</v>
      </c>
      <c r="C3794" s="4">
        <v>66</v>
      </c>
      <c r="D3794" s="4" t="str">
        <f t="shared" si="236"/>
        <v>Senior Citizen</v>
      </c>
      <c r="E3794" s="1" t="s">
        <v>8253</v>
      </c>
      <c r="F3794" s="1" t="s">
        <v>8254</v>
      </c>
      <c r="G3794" s="1" t="s">
        <v>76</v>
      </c>
      <c r="H3794" s="1">
        <v>93065</v>
      </c>
      <c r="I3794" s="4">
        <v>0</v>
      </c>
      <c r="J3794" s="4">
        <v>72</v>
      </c>
      <c r="K3794" s="4" t="str">
        <f t="shared" si="237"/>
        <v>Veteran</v>
      </c>
      <c r="L3794" s="1" t="s">
        <v>70</v>
      </c>
      <c r="M3794" s="1" t="s">
        <v>38</v>
      </c>
      <c r="N3794" s="7">
        <v>2.37</v>
      </c>
      <c r="O3794" s="1" t="s">
        <v>38</v>
      </c>
      <c r="P3794" s="1" t="s">
        <v>41</v>
      </c>
      <c r="Q3794" s="1" t="s">
        <v>8232</v>
      </c>
      <c r="R3794" s="7">
        <v>0</v>
      </c>
      <c r="S3794" s="1" t="s">
        <v>41</v>
      </c>
      <c r="T3794" s="1" t="s">
        <v>41</v>
      </c>
      <c r="U3794" s="1" t="s">
        <v>41</v>
      </c>
      <c r="V3794" s="1" t="s">
        <v>41</v>
      </c>
      <c r="W3794" s="1" t="s">
        <v>41</v>
      </c>
      <c r="X3794" s="1" t="s">
        <v>41</v>
      </c>
      <c r="Y3794" s="1" t="s">
        <v>41</v>
      </c>
      <c r="Z3794" s="1" t="s">
        <v>41</v>
      </c>
      <c r="AA3794" s="1" t="s">
        <v>71</v>
      </c>
      <c r="AB3794" s="1" t="s">
        <v>38</v>
      </c>
      <c r="AC3794" s="1" t="s">
        <v>44</v>
      </c>
      <c r="AD3794" s="7">
        <v>25.1</v>
      </c>
      <c r="AE3794" s="7">
        <v>1789.9</v>
      </c>
      <c r="AF3794" s="7">
        <v>0</v>
      </c>
      <c r="AG3794" s="7">
        <v>0</v>
      </c>
      <c r="AH3794" s="7">
        <v>170.64</v>
      </c>
      <c r="AI3794" s="7">
        <v>1960.54</v>
      </c>
      <c r="AJ3794" s="7">
        <f t="shared" si="238"/>
        <v>27.229722222222222</v>
      </c>
      <c r="AK3794" s="7" t="s">
        <v>8246</v>
      </c>
      <c r="AL3794" s="1" t="s">
        <v>45</v>
      </c>
      <c r="AM3794" s="1">
        <f t="shared" si="239"/>
        <v>0</v>
      </c>
      <c r="AN3794" s="1" t="s">
        <v>8232</v>
      </c>
      <c r="AO3794" s="1" t="s">
        <v>108</v>
      </c>
      <c r="AP3794" s="4">
        <f>1</f>
        <v>1</v>
      </c>
    </row>
    <row r="3795" spans="1:42" x14ac:dyDescent="0.3">
      <c r="A3795" s="1" t="s">
        <v>4947</v>
      </c>
      <c r="B3795" s="1" t="s">
        <v>37</v>
      </c>
      <c r="C3795" s="4">
        <v>44</v>
      </c>
      <c r="D3795" s="4" t="str">
        <f t="shared" si="236"/>
        <v>Adult</v>
      </c>
      <c r="E3795" s="1" t="s">
        <v>3</v>
      </c>
      <c r="F3795" s="1" t="s">
        <v>8254</v>
      </c>
      <c r="G3795" s="1" t="s">
        <v>4041</v>
      </c>
      <c r="H3795" s="1">
        <v>95231</v>
      </c>
      <c r="I3795" s="4">
        <v>8</v>
      </c>
      <c r="J3795" s="4">
        <v>60</v>
      </c>
      <c r="K3795" s="4" t="str">
        <f t="shared" si="237"/>
        <v>Veteran</v>
      </c>
      <c r="L3795" s="1" t="s">
        <v>74</v>
      </c>
      <c r="M3795" s="1" t="s">
        <v>38</v>
      </c>
      <c r="N3795" s="7">
        <v>15.54</v>
      </c>
      <c r="O3795" s="1" t="s">
        <v>38</v>
      </c>
      <c r="P3795" s="1" t="s">
        <v>38</v>
      </c>
      <c r="Q3795" s="1" t="s">
        <v>53</v>
      </c>
      <c r="R3795" s="7">
        <v>19</v>
      </c>
      <c r="S3795" s="1" t="s">
        <v>38</v>
      </c>
      <c r="T3795" s="1" t="s">
        <v>38</v>
      </c>
      <c r="U3795" s="1" t="s">
        <v>41</v>
      </c>
      <c r="V3795" s="1" t="s">
        <v>41</v>
      </c>
      <c r="W3795" s="1" t="s">
        <v>41</v>
      </c>
      <c r="X3795" s="1" t="s">
        <v>38</v>
      </c>
      <c r="Y3795" s="1" t="s">
        <v>38</v>
      </c>
      <c r="Z3795" s="1" t="s">
        <v>38</v>
      </c>
      <c r="AA3795" s="1" t="s">
        <v>49</v>
      </c>
      <c r="AB3795" s="1" t="s">
        <v>38</v>
      </c>
      <c r="AC3795" s="1" t="s">
        <v>44</v>
      </c>
      <c r="AD3795" s="7">
        <v>94.1</v>
      </c>
      <c r="AE3795" s="7">
        <v>5475.9</v>
      </c>
      <c r="AF3795" s="7">
        <v>0</v>
      </c>
      <c r="AG3795" s="7">
        <v>0</v>
      </c>
      <c r="AH3795" s="7">
        <v>932.4</v>
      </c>
      <c r="AI3795" s="7">
        <v>6408.3</v>
      </c>
      <c r="AJ3795" s="7">
        <f t="shared" si="238"/>
        <v>106.80500000000001</v>
      </c>
      <c r="AK3795" s="7" t="s">
        <v>8247</v>
      </c>
      <c r="AL3795" s="1" t="s">
        <v>45</v>
      </c>
      <c r="AM3795" s="1">
        <f t="shared" si="239"/>
        <v>0</v>
      </c>
      <c r="AN3795" s="1" t="s">
        <v>8232</v>
      </c>
      <c r="AO3795" s="1" t="s">
        <v>108</v>
      </c>
      <c r="AP3795" s="4">
        <f>1</f>
        <v>1</v>
      </c>
    </row>
    <row r="3796" spans="1:42" x14ac:dyDescent="0.3">
      <c r="A3796" s="1" t="s">
        <v>4948</v>
      </c>
      <c r="B3796" s="1" t="s">
        <v>37</v>
      </c>
      <c r="C3796" s="4">
        <v>65</v>
      </c>
      <c r="D3796" s="4" t="str">
        <f t="shared" si="236"/>
        <v>Senior Citizen</v>
      </c>
      <c r="E3796" s="1" t="s">
        <v>3</v>
      </c>
      <c r="F3796" s="1" t="s">
        <v>8257</v>
      </c>
      <c r="G3796" s="1" t="s">
        <v>219</v>
      </c>
      <c r="H3796" s="1">
        <v>91755</v>
      </c>
      <c r="I3796" s="4">
        <v>7</v>
      </c>
      <c r="J3796" s="4">
        <v>65</v>
      </c>
      <c r="K3796" s="4" t="str">
        <f t="shared" si="237"/>
        <v>Veteran</v>
      </c>
      <c r="L3796" s="1" t="s">
        <v>74</v>
      </c>
      <c r="M3796" s="1" t="s">
        <v>38</v>
      </c>
      <c r="N3796" s="7">
        <v>19.579999999999998</v>
      </c>
      <c r="O3796" s="1" t="s">
        <v>38</v>
      </c>
      <c r="P3796" s="1" t="s">
        <v>38</v>
      </c>
      <c r="Q3796" s="1" t="s">
        <v>53</v>
      </c>
      <c r="R3796" s="7">
        <v>26</v>
      </c>
      <c r="S3796" s="1" t="s">
        <v>41</v>
      </c>
      <c r="T3796" s="1" t="s">
        <v>38</v>
      </c>
      <c r="U3796" s="1" t="s">
        <v>38</v>
      </c>
      <c r="V3796" s="1" t="s">
        <v>41</v>
      </c>
      <c r="W3796" s="1" t="s">
        <v>38</v>
      </c>
      <c r="X3796" s="1" t="s">
        <v>38</v>
      </c>
      <c r="Y3796" s="1" t="s">
        <v>38</v>
      </c>
      <c r="Z3796" s="1" t="s">
        <v>38</v>
      </c>
      <c r="AA3796" s="1" t="s">
        <v>43</v>
      </c>
      <c r="AB3796" s="1" t="s">
        <v>38</v>
      </c>
      <c r="AC3796" s="1" t="s">
        <v>54</v>
      </c>
      <c r="AD3796" s="7">
        <v>107.45</v>
      </c>
      <c r="AE3796" s="7">
        <v>7047.5</v>
      </c>
      <c r="AF3796" s="7">
        <v>0</v>
      </c>
      <c r="AG3796" s="7">
        <v>0</v>
      </c>
      <c r="AH3796" s="7">
        <v>1272.7</v>
      </c>
      <c r="AI3796" s="7">
        <v>8320.2000000000007</v>
      </c>
      <c r="AJ3796" s="7">
        <f t="shared" si="238"/>
        <v>128.00307692307695</v>
      </c>
      <c r="AK3796" s="7" t="s">
        <v>8247</v>
      </c>
      <c r="AL3796" s="1" t="s">
        <v>45</v>
      </c>
      <c r="AM3796" s="1">
        <f t="shared" si="239"/>
        <v>0</v>
      </c>
      <c r="AN3796" s="1" t="s">
        <v>8232</v>
      </c>
      <c r="AO3796" s="1" t="s">
        <v>108</v>
      </c>
      <c r="AP3796" s="4">
        <f>1</f>
        <v>1</v>
      </c>
    </row>
    <row r="3797" spans="1:42" x14ac:dyDescent="0.3">
      <c r="A3797" s="1" t="s">
        <v>4949</v>
      </c>
      <c r="B3797" s="1" t="s">
        <v>47</v>
      </c>
      <c r="C3797" s="4">
        <v>35</v>
      </c>
      <c r="D3797" s="4" t="str">
        <f t="shared" si="236"/>
        <v>Adult</v>
      </c>
      <c r="E3797" s="1" t="s">
        <v>3</v>
      </c>
      <c r="F3797" s="1" t="s">
        <v>8257</v>
      </c>
      <c r="G3797" s="1" t="s">
        <v>673</v>
      </c>
      <c r="H3797" s="1">
        <v>93666</v>
      </c>
      <c r="I3797" s="4">
        <v>2</v>
      </c>
      <c r="J3797" s="4">
        <v>34</v>
      </c>
      <c r="K3797" s="4" t="str">
        <f t="shared" si="237"/>
        <v>Loyal</v>
      </c>
      <c r="L3797" s="1" t="s">
        <v>127</v>
      </c>
      <c r="M3797" s="1" t="s">
        <v>41</v>
      </c>
      <c r="N3797" s="7">
        <v>25.420517214274568</v>
      </c>
      <c r="O3797" s="1" t="s">
        <v>41</v>
      </c>
      <c r="P3797" s="1" t="s">
        <v>38</v>
      </c>
      <c r="Q3797" s="1" t="s">
        <v>77</v>
      </c>
      <c r="R3797" s="7">
        <v>76</v>
      </c>
      <c r="S3797" s="1" t="s">
        <v>41</v>
      </c>
      <c r="T3797" s="1" t="s">
        <v>41</v>
      </c>
      <c r="U3797" s="1" t="s">
        <v>38</v>
      </c>
      <c r="V3797" s="1" t="s">
        <v>38</v>
      </c>
      <c r="W3797" s="1" t="s">
        <v>38</v>
      </c>
      <c r="X3797" s="1" t="s">
        <v>41</v>
      </c>
      <c r="Y3797" s="1" t="s">
        <v>41</v>
      </c>
      <c r="Z3797" s="1" t="s">
        <v>38</v>
      </c>
      <c r="AA3797" s="1" t="s">
        <v>49</v>
      </c>
      <c r="AB3797" s="1" t="s">
        <v>38</v>
      </c>
      <c r="AC3797" s="1" t="s">
        <v>54</v>
      </c>
      <c r="AD3797" s="7">
        <v>44.85</v>
      </c>
      <c r="AE3797" s="7">
        <v>1442.6</v>
      </c>
      <c r="AF3797" s="7">
        <v>0</v>
      </c>
      <c r="AG3797" s="7">
        <v>0</v>
      </c>
      <c r="AH3797" s="7">
        <v>0</v>
      </c>
      <c r="AI3797" s="7">
        <v>1442.6</v>
      </c>
      <c r="AJ3797" s="7">
        <f t="shared" si="238"/>
        <v>42.429411764705883</v>
      </c>
      <c r="AK3797" s="7" t="s">
        <v>8246</v>
      </c>
      <c r="AL3797" s="1" t="s">
        <v>45</v>
      </c>
      <c r="AM3797" s="1">
        <f t="shared" si="239"/>
        <v>0</v>
      </c>
      <c r="AN3797" s="1" t="s">
        <v>8232</v>
      </c>
      <c r="AO3797" s="1" t="s">
        <v>108</v>
      </c>
      <c r="AP3797" s="4">
        <f>1</f>
        <v>1</v>
      </c>
    </row>
    <row r="3798" spans="1:42" x14ac:dyDescent="0.3">
      <c r="A3798" s="1" t="s">
        <v>4950</v>
      </c>
      <c r="B3798" s="1" t="s">
        <v>47</v>
      </c>
      <c r="C3798" s="4">
        <v>45</v>
      </c>
      <c r="D3798" s="4" t="str">
        <f t="shared" si="236"/>
        <v>Adult</v>
      </c>
      <c r="E3798" s="1" t="s">
        <v>8253</v>
      </c>
      <c r="F3798" s="1" t="s">
        <v>8255</v>
      </c>
      <c r="G3798" s="1" t="s">
        <v>149</v>
      </c>
      <c r="H3798" s="1">
        <v>92115</v>
      </c>
      <c r="I3798" s="4">
        <v>0</v>
      </c>
      <c r="J3798" s="4">
        <v>37</v>
      </c>
      <c r="K3798" s="4" t="str">
        <f t="shared" si="237"/>
        <v>Loyal</v>
      </c>
      <c r="L3798" s="1" t="s">
        <v>40</v>
      </c>
      <c r="M3798" s="1" t="s">
        <v>38</v>
      </c>
      <c r="N3798" s="7">
        <v>49.99</v>
      </c>
      <c r="O3798" s="1" t="s">
        <v>41</v>
      </c>
      <c r="P3798" s="1" t="s">
        <v>38</v>
      </c>
      <c r="Q3798" s="1" t="s">
        <v>42</v>
      </c>
      <c r="R3798" s="7">
        <v>27</v>
      </c>
      <c r="S3798" s="1" t="s">
        <v>38</v>
      </c>
      <c r="T3798" s="1" t="s">
        <v>38</v>
      </c>
      <c r="U3798" s="1" t="s">
        <v>41</v>
      </c>
      <c r="V3798" s="1" t="s">
        <v>38</v>
      </c>
      <c r="W3798" s="1" t="s">
        <v>41</v>
      </c>
      <c r="X3798" s="1" t="s">
        <v>41</v>
      </c>
      <c r="Y3798" s="1" t="s">
        <v>41</v>
      </c>
      <c r="Z3798" s="1" t="s">
        <v>41</v>
      </c>
      <c r="AA3798" s="1" t="s">
        <v>71</v>
      </c>
      <c r="AB3798" s="1" t="s">
        <v>41</v>
      </c>
      <c r="AC3798" s="1" t="s">
        <v>44</v>
      </c>
      <c r="AD3798" s="7">
        <v>61.45</v>
      </c>
      <c r="AE3798" s="7">
        <v>2302.35</v>
      </c>
      <c r="AF3798" s="7">
        <v>48.79</v>
      </c>
      <c r="AG3798" s="7">
        <v>110</v>
      </c>
      <c r="AH3798" s="7">
        <v>1849.63</v>
      </c>
      <c r="AI3798" s="7">
        <v>4213.1899999999996</v>
      </c>
      <c r="AJ3798" s="7">
        <f t="shared" si="238"/>
        <v>113.86999999999999</v>
      </c>
      <c r="AK3798" s="7" t="s">
        <v>8247</v>
      </c>
      <c r="AL3798" s="1" t="s">
        <v>45</v>
      </c>
      <c r="AM3798" s="1">
        <f t="shared" si="239"/>
        <v>0</v>
      </c>
      <c r="AN3798" s="1" t="s">
        <v>8232</v>
      </c>
      <c r="AO3798" s="1" t="s">
        <v>108</v>
      </c>
      <c r="AP3798" s="4">
        <f>1</f>
        <v>1</v>
      </c>
    </row>
    <row r="3799" spans="1:42" x14ac:dyDescent="0.3">
      <c r="A3799" s="1" t="s">
        <v>4951</v>
      </c>
      <c r="B3799" s="1" t="s">
        <v>47</v>
      </c>
      <c r="C3799" s="4">
        <v>43</v>
      </c>
      <c r="D3799" s="4" t="str">
        <f t="shared" si="236"/>
        <v>Adult</v>
      </c>
      <c r="E3799" s="1" t="s">
        <v>8253</v>
      </c>
      <c r="F3799" s="1" t="s">
        <v>8254</v>
      </c>
      <c r="G3799" s="1" t="s">
        <v>2401</v>
      </c>
      <c r="H3799" s="1">
        <v>95930</v>
      </c>
      <c r="I3799" s="4">
        <v>0</v>
      </c>
      <c r="J3799" s="4">
        <v>4</v>
      </c>
      <c r="K3799" s="4" t="str">
        <f t="shared" si="237"/>
        <v>New</v>
      </c>
      <c r="L3799" s="1" t="s">
        <v>52</v>
      </c>
      <c r="M3799" s="1" t="s">
        <v>38</v>
      </c>
      <c r="N3799" s="7">
        <v>31.57</v>
      </c>
      <c r="O3799" s="1" t="s">
        <v>38</v>
      </c>
      <c r="P3799" s="1" t="s">
        <v>38</v>
      </c>
      <c r="Q3799" s="1" t="s">
        <v>53</v>
      </c>
      <c r="R3799" s="7">
        <v>18</v>
      </c>
      <c r="S3799" s="1" t="s">
        <v>38</v>
      </c>
      <c r="T3799" s="1" t="s">
        <v>41</v>
      </c>
      <c r="U3799" s="1" t="s">
        <v>41</v>
      </c>
      <c r="V3799" s="1" t="s">
        <v>41</v>
      </c>
      <c r="W3799" s="1" t="s">
        <v>38</v>
      </c>
      <c r="X3799" s="1" t="s">
        <v>41</v>
      </c>
      <c r="Y3799" s="1" t="s">
        <v>41</v>
      </c>
      <c r="Z3799" s="1" t="s">
        <v>38</v>
      </c>
      <c r="AA3799" s="1" t="s">
        <v>49</v>
      </c>
      <c r="AB3799" s="1" t="s">
        <v>41</v>
      </c>
      <c r="AC3799" s="1" t="s">
        <v>54</v>
      </c>
      <c r="AD3799" s="7">
        <v>90.65</v>
      </c>
      <c r="AE3799" s="7">
        <v>367.95</v>
      </c>
      <c r="AF3799" s="7">
        <v>0</v>
      </c>
      <c r="AG3799" s="7">
        <v>0</v>
      </c>
      <c r="AH3799" s="7">
        <v>126.28</v>
      </c>
      <c r="AI3799" s="7">
        <v>494.23</v>
      </c>
      <c r="AJ3799" s="7">
        <f t="shared" si="238"/>
        <v>123.5575</v>
      </c>
      <c r="AK3799" s="7" t="s">
        <v>8247</v>
      </c>
      <c r="AL3799" s="1" t="s">
        <v>45</v>
      </c>
      <c r="AM3799" s="1">
        <f t="shared" si="239"/>
        <v>0</v>
      </c>
      <c r="AN3799" s="1" t="s">
        <v>8232</v>
      </c>
      <c r="AO3799" s="1" t="s">
        <v>108</v>
      </c>
      <c r="AP3799" s="4">
        <f>1</f>
        <v>1</v>
      </c>
    </row>
    <row r="3800" spans="1:42" x14ac:dyDescent="0.3">
      <c r="A3800" s="1" t="s">
        <v>4952</v>
      </c>
      <c r="B3800" s="1" t="s">
        <v>47</v>
      </c>
      <c r="C3800" s="4">
        <v>22</v>
      </c>
      <c r="D3800" s="4" t="str">
        <f t="shared" si="236"/>
        <v>Teenager</v>
      </c>
      <c r="E3800" s="1" t="s">
        <v>3</v>
      </c>
      <c r="F3800" s="1" t="s">
        <v>8255</v>
      </c>
      <c r="G3800" s="1" t="s">
        <v>153</v>
      </c>
      <c r="H3800" s="1">
        <v>95407</v>
      </c>
      <c r="I3800" s="4">
        <v>8</v>
      </c>
      <c r="J3800" s="4">
        <v>62</v>
      </c>
      <c r="K3800" s="4" t="str">
        <f t="shared" si="237"/>
        <v>Veteran</v>
      </c>
      <c r="L3800" s="1" t="s">
        <v>74</v>
      </c>
      <c r="M3800" s="1" t="s">
        <v>38</v>
      </c>
      <c r="N3800" s="7">
        <v>14.75</v>
      </c>
      <c r="O3800" s="1" t="s">
        <v>38</v>
      </c>
      <c r="P3800" s="1" t="s">
        <v>38</v>
      </c>
      <c r="Q3800" s="1" t="s">
        <v>53</v>
      </c>
      <c r="R3800" s="7">
        <v>52</v>
      </c>
      <c r="S3800" s="1" t="s">
        <v>38</v>
      </c>
      <c r="T3800" s="1" t="s">
        <v>38</v>
      </c>
      <c r="U3800" s="1" t="s">
        <v>41</v>
      </c>
      <c r="V3800" s="1" t="s">
        <v>41</v>
      </c>
      <c r="W3800" s="1" t="s">
        <v>38</v>
      </c>
      <c r="X3800" s="1" t="s">
        <v>38</v>
      </c>
      <c r="Y3800" s="1" t="s">
        <v>38</v>
      </c>
      <c r="Z3800" s="1" t="s">
        <v>41</v>
      </c>
      <c r="AA3800" s="1" t="s">
        <v>49</v>
      </c>
      <c r="AB3800" s="1" t="s">
        <v>38</v>
      </c>
      <c r="AC3800" s="1" t="s">
        <v>54</v>
      </c>
      <c r="AD3800" s="7">
        <v>105.5</v>
      </c>
      <c r="AE3800" s="7">
        <v>6487.2</v>
      </c>
      <c r="AF3800" s="7">
        <v>0</v>
      </c>
      <c r="AG3800" s="7">
        <v>150</v>
      </c>
      <c r="AH3800" s="7">
        <v>914.5</v>
      </c>
      <c r="AI3800" s="7">
        <v>7551.7</v>
      </c>
      <c r="AJ3800" s="7">
        <f t="shared" si="238"/>
        <v>121.8016129032258</v>
      </c>
      <c r="AK3800" s="7" t="s">
        <v>8247</v>
      </c>
      <c r="AL3800" s="1" t="s">
        <v>45</v>
      </c>
      <c r="AM3800" s="1">
        <f t="shared" si="239"/>
        <v>0</v>
      </c>
      <c r="AN3800" s="1" t="s">
        <v>8232</v>
      </c>
      <c r="AO3800" s="1" t="s">
        <v>108</v>
      </c>
      <c r="AP3800" s="4">
        <f>1</f>
        <v>1</v>
      </c>
    </row>
    <row r="3801" spans="1:42" x14ac:dyDescent="0.3">
      <c r="A3801" s="1" t="s">
        <v>4953</v>
      </c>
      <c r="B3801" s="1" t="s">
        <v>37</v>
      </c>
      <c r="C3801" s="4">
        <v>43</v>
      </c>
      <c r="D3801" s="4" t="str">
        <f t="shared" si="236"/>
        <v>Adult</v>
      </c>
      <c r="E3801" s="1" t="s">
        <v>8253</v>
      </c>
      <c r="F3801" s="1" t="s">
        <v>8254</v>
      </c>
      <c r="G3801" s="1" t="s">
        <v>1048</v>
      </c>
      <c r="H3801" s="1">
        <v>94518</v>
      </c>
      <c r="I3801" s="4">
        <v>0</v>
      </c>
      <c r="J3801" s="4">
        <v>52</v>
      </c>
      <c r="K3801" s="4" t="str">
        <f t="shared" si="237"/>
        <v>Veteran</v>
      </c>
      <c r="L3801" s="1" t="s">
        <v>74</v>
      </c>
      <c r="M3801" s="1" t="s">
        <v>38</v>
      </c>
      <c r="N3801" s="7">
        <v>42.9</v>
      </c>
      <c r="O3801" s="1" t="s">
        <v>38</v>
      </c>
      <c r="P3801" s="1" t="s">
        <v>38</v>
      </c>
      <c r="Q3801" s="1" t="s">
        <v>53</v>
      </c>
      <c r="R3801" s="7">
        <v>14</v>
      </c>
      <c r="S3801" s="1" t="s">
        <v>41</v>
      </c>
      <c r="T3801" s="1" t="s">
        <v>38</v>
      </c>
      <c r="U3801" s="1" t="s">
        <v>41</v>
      </c>
      <c r="V3801" s="1" t="s">
        <v>41</v>
      </c>
      <c r="W3801" s="1" t="s">
        <v>41</v>
      </c>
      <c r="X3801" s="1" t="s">
        <v>41</v>
      </c>
      <c r="Y3801" s="1" t="s">
        <v>41</v>
      </c>
      <c r="Z3801" s="1" t="s">
        <v>38</v>
      </c>
      <c r="AA3801" s="1" t="s">
        <v>43</v>
      </c>
      <c r="AB3801" s="1" t="s">
        <v>38</v>
      </c>
      <c r="AC3801" s="1" t="s">
        <v>44</v>
      </c>
      <c r="AD3801" s="7">
        <v>80.2</v>
      </c>
      <c r="AE3801" s="7">
        <v>4297.6000000000004</v>
      </c>
      <c r="AF3801" s="7">
        <v>0</v>
      </c>
      <c r="AG3801" s="7">
        <v>0</v>
      </c>
      <c r="AH3801" s="7">
        <v>2230.8000000000002</v>
      </c>
      <c r="AI3801" s="7">
        <v>6528.4</v>
      </c>
      <c r="AJ3801" s="7">
        <f t="shared" si="238"/>
        <v>125.54615384615384</v>
      </c>
      <c r="AK3801" s="7" t="s">
        <v>8247</v>
      </c>
      <c r="AL3801" s="1" t="s">
        <v>45</v>
      </c>
      <c r="AM3801" s="1">
        <f t="shared" si="239"/>
        <v>0</v>
      </c>
      <c r="AN3801" s="1" t="s">
        <v>8232</v>
      </c>
      <c r="AO3801" s="1" t="s">
        <v>108</v>
      </c>
      <c r="AP3801" s="4">
        <f>1</f>
        <v>1</v>
      </c>
    </row>
    <row r="3802" spans="1:42" x14ac:dyDescent="0.3">
      <c r="A3802" s="1" t="s">
        <v>4954</v>
      </c>
      <c r="B3802" s="1" t="s">
        <v>47</v>
      </c>
      <c r="C3802" s="4">
        <v>29</v>
      </c>
      <c r="D3802" s="4" t="str">
        <f t="shared" si="236"/>
        <v>Adult</v>
      </c>
      <c r="E3802" s="1" t="s">
        <v>3</v>
      </c>
      <c r="F3802" s="1" t="s">
        <v>8254</v>
      </c>
      <c r="G3802" s="1" t="s">
        <v>389</v>
      </c>
      <c r="H3802" s="1">
        <v>94122</v>
      </c>
      <c r="I3802" s="4">
        <v>9</v>
      </c>
      <c r="J3802" s="4">
        <v>8</v>
      </c>
      <c r="K3802" s="4" t="str">
        <f t="shared" si="237"/>
        <v>New</v>
      </c>
      <c r="L3802" s="1" t="s">
        <v>40</v>
      </c>
      <c r="M3802" s="1" t="s">
        <v>38</v>
      </c>
      <c r="N3802" s="7">
        <v>4.9800000000000004</v>
      </c>
      <c r="O3802" s="1" t="s">
        <v>41</v>
      </c>
      <c r="P3802" s="1" t="s">
        <v>41</v>
      </c>
      <c r="Q3802" s="1" t="s">
        <v>8232</v>
      </c>
      <c r="R3802" s="7">
        <v>0</v>
      </c>
      <c r="S3802" s="1" t="s">
        <v>41</v>
      </c>
      <c r="T3802" s="1" t="s">
        <v>41</v>
      </c>
      <c r="U3802" s="1" t="s">
        <v>41</v>
      </c>
      <c r="V3802" s="1" t="s">
        <v>41</v>
      </c>
      <c r="W3802" s="1" t="s">
        <v>41</v>
      </c>
      <c r="X3802" s="1" t="s">
        <v>41</v>
      </c>
      <c r="Y3802" s="1" t="s">
        <v>41</v>
      </c>
      <c r="Z3802" s="1" t="s">
        <v>41</v>
      </c>
      <c r="AA3802" s="1" t="s">
        <v>49</v>
      </c>
      <c r="AB3802" s="1" t="s">
        <v>41</v>
      </c>
      <c r="AC3802" s="1" t="s">
        <v>44</v>
      </c>
      <c r="AD3802" s="7">
        <v>20.25</v>
      </c>
      <c r="AE3802" s="7">
        <v>158.35</v>
      </c>
      <c r="AF3802" s="7">
        <v>0</v>
      </c>
      <c r="AG3802" s="7">
        <v>0</v>
      </c>
      <c r="AH3802" s="7">
        <v>39.840000000000003</v>
      </c>
      <c r="AI3802" s="7">
        <v>198.19</v>
      </c>
      <c r="AJ3802" s="7">
        <f t="shared" si="238"/>
        <v>24.77375</v>
      </c>
      <c r="AK3802" s="7" t="s">
        <v>8246</v>
      </c>
      <c r="AL3802" s="1" t="s">
        <v>45</v>
      </c>
      <c r="AM3802" s="1">
        <f t="shared" si="239"/>
        <v>0</v>
      </c>
      <c r="AN3802" s="1" t="s">
        <v>8232</v>
      </c>
      <c r="AO3802" s="1" t="s">
        <v>108</v>
      </c>
      <c r="AP3802" s="4">
        <f>1</f>
        <v>1</v>
      </c>
    </row>
    <row r="3803" spans="1:42" x14ac:dyDescent="0.3">
      <c r="A3803" s="1" t="s">
        <v>4955</v>
      </c>
      <c r="B3803" s="1" t="s">
        <v>37</v>
      </c>
      <c r="C3803" s="4">
        <v>19</v>
      </c>
      <c r="D3803" s="4" t="str">
        <f t="shared" si="236"/>
        <v>Teenager</v>
      </c>
      <c r="E3803" s="1" t="s">
        <v>3</v>
      </c>
      <c r="F3803" s="1" t="s">
        <v>8256</v>
      </c>
      <c r="G3803" s="1" t="s">
        <v>2390</v>
      </c>
      <c r="H3803" s="1">
        <v>92242</v>
      </c>
      <c r="I3803" s="4">
        <v>0</v>
      </c>
      <c r="J3803" s="4">
        <v>69</v>
      </c>
      <c r="K3803" s="4" t="str">
        <f t="shared" si="237"/>
        <v>Veteran</v>
      </c>
      <c r="L3803" s="1" t="s">
        <v>70</v>
      </c>
      <c r="M3803" s="1" t="s">
        <v>38</v>
      </c>
      <c r="N3803" s="7">
        <v>25.18</v>
      </c>
      <c r="O3803" s="1" t="s">
        <v>41</v>
      </c>
      <c r="P3803" s="1" t="s">
        <v>41</v>
      </c>
      <c r="Q3803" s="1" t="s">
        <v>8232</v>
      </c>
      <c r="R3803" s="7">
        <v>0</v>
      </c>
      <c r="S3803" s="1" t="s">
        <v>41</v>
      </c>
      <c r="T3803" s="1" t="s">
        <v>41</v>
      </c>
      <c r="U3803" s="1" t="s">
        <v>41</v>
      </c>
      <c r="V3803" s="1" t="s">
        <v>41</v>
      </c>
      <c r="W3803" s="1" t="s">
        <v>41</v>
      </c>
      <c r="X3803" s="1" t="s">
        <v>41</v>
      </c>
      <c r="Y3803" s="1" t="s">
        <v>41</v>
      </c>
      <c r="Z3803" s="1" t="s">
        <v>41</v>
      </c>
      <c r="AA3803" s="1" t="s">
        <v>71</v>
      </c>
      <c r="AB3803" s="1" t="s">
        <v>41</v>
      </c>
      <c r="AC3803" s="1" t="s">
        <v>44</v>
      </c>
      <c r="AD3803" s="7">
        <v>19.399999999999999</v>
      </c>
      <c r="AE3803" s="7">
        <v>1346.2</v>
      </c>
      <c r="AF3803" s="7">
        <v>0</v>
      </c>
      <c r="AG3803" s="7">
        <v>0</v>
      </c>
      <c r="AH3803" s="7">
        <v>1737.42</v>
      </c>
      <c r="AI3803" s="7">
        <v>3083.62</v>
      </c>
      <c r="AJ3803" s="7">
        <f t="shared" si="238"/>
        <v>44.690144927536231</v>
      </c>
      <c r="AK3803" s="7" t="s">
        <v>8246</v>
      </c>
      <c r="AL3803" s="1" t="s">
        <v>45</v>
      </c>
      <c r="AM3803" s="1">
        <f t="shared" si="239"/>
        <v>0</v>
      </c>
      <c r="AN3803" s="1" t="s">
        <v>8232</v>
      </c>
      <c r="AO3803" s="1" t="s">
        <v>108</v>
      </c>
      <c r="AP3803" s="4">
        <f>1</f>
        <v>1</v>
      </c>
    </row>
    <row r="3804" spans="1:42" x14ac:dyDescent="0.3">
      <c r="A3804" s="1" t="s">
        <v>4956</v>
      </c>
      <c r="B3804" s="1" t="s">
        <v>47</v>
      </c>
      <c r="C3804" s="4">
        <v>60</v>
      </c>
      <c r="D3804" s="4" t="str">
        <f t="shared" si="236"/>
        <v>Senior Citizen</v>
      </c>
      <c r="E3804" s="1" t="s">
        <v>8253</v>
      </c>
      <c r="F3804" s="1" t="s">
        <v>8254</v>
      </c>
      <c r="G3804" s="1" t="s">
        <v>285</v>
      </c>
      <c r="H3804" s="1">
        <v>92614</v>
      </c>
      <c r="I3804" s="4">
        <v>0</v>
      </c>
      <c r="J3804" s="4">
        <v>12</v>
      </c>
      <c r="K3804" s="4" t="str">
        <f t="shared" si="237"/>
        <v>Loyal</v>
      </c>
      <c r="L3804" s="1" t="s">
        <v>60</v>
      </c>
      <c r="M3804" s="1" t="s">
        <v>38</v>
      </c>
      <c r="N3804" s="7">
        <v>33.36</v>
      </c>
      <c r="O3804" s="1" t="s">
        <v>38</v>
      </c>
      <c r="P3804" s="1" t="s">
        <v>38</v>
      </c>
      <c r="Q3804" s="1" t="s">
        <v>53</v>
      </c>
      <c r="R3804" s="7">
        <v>22</v>
      </c>
      <c r="S3804" s="1" t="s">
        <v>41</v>
      </c>
      <c r="T3804" s="1" t="s">
        <v>41</v>
      </c>
      <c r="U3804" s="1" t="s">
        <v>38</v>
      </c>
      <c r="V3804" s="1" t="s">
        <v>41</v>
      </c>
      <c r="W3804" s="1" t="s">
        <v>38</v>
      </c>
      <c r="X3804" s="1" t="s">
        <v>41</v>
      </c>
      <c r="Y3804" s="1" t="s">
        <v>41</v>
      </c>
      <c r="Z3804" s="1" t="s">
        <v>38</v>
      </c>
      <c r="AA3804" s="1" t="s">
        <v>49</v>
      </c>
      <c r="AB3804" s="1" t="s">
        <v>38</v>
      </c>
      <c r="AC3804" s="1" t="s">
        <v>54</v>
      </c>
      <c r="AD3804" s="7">
        <v>89.55</v>
      </c>
      <c r="AE3804" s="7">
        <v>1021.75</v>
      </c>
      <c r="AF3804" s="7">
        <v>0</v>
      </c>
      <c r="AG3804" s="7">
        <v>0</v>
      </c>
      <c r="AH3804" s="7">
        <v>400.32</v>
      </c>
      <c r="AI3804" s="7">
        <v>1422.07</v>
      </c>
      <c r="AJ3804" s="7">
        <f t="shared" si="238"/>
        <v>118.50583333333333</v>
      </c>
      <c r="AK3804" s="7" t="s">
        <v>8247</v>
      </c>
      <c r="AL3804" s="1" t="s">
        <v>45</v>
      </c>
      <c r="AM3804" s="1">
        <f t="shared" si="239"/>
        <v>0</v>
      </c>
      <c r="AN3804" s="1" t="s">
        <v>8232</v>
      </c>
      <c r="AO3804" s="1" t="s">
        <v>108</v>
      </c>
      <c r="AP3804" s="4">
        <f>1</f>
        <v>1</v>
      </c>
    </row>
    <row r="3805" spans="1:42" x14ac:dyDescent="0.3">
      <c r="A3805" s="1" t="s">
        <v>4957</v>
      </c>
      <c r="B3805" s="1" t="s">
        <v>37</v>
      </c>
      <c r="C3805" s="4">
        <v>40</v>
      </c>
      <c r="D3805" s="4" t="str">
        <f t="shared" si="236"/>
        <v>Adult</v>
      </c>
      <c r="E3805" s="1" t="s">
        <v>3</v>
      </c>
      <c r="F3805" s="1" t="s">
        <v>8257</v>
      </c>
      <c r="G3805" s="1" t="s">
        <v>149</v>
      </c>
      <c r="H3805" s="1">
        <v>92131</v>
      </c>
      <c r="I3805" s="4">
        <v>3</v>
      </c>
      <c r="J3805" s="4">
        <v>5</v>
      </c>
      <c r="K3805" s="4" t="str">
        <f t="shared" si="237"/>
        <v>New</v>
      </c>
      <c r="L3805" s="1" t="s">
        <v>52</v>
      </c>
      <c r="M3805" s="1" t="s">
        <v>41</v>
      </c>
      <c r="N3805" s="7">
        <v>25.420517214274568</v>
      </c>
      <c r="O3805" s="1" t="s">
        <v>41</v>
      </c>
      <c r="P3805" s="1" t="s">
        <v>38</v>
      </c>
      <c r="Q3805" s="1" t="s">
        <v>77</v>
      </c>
      <c r="R3805" s="7">
        <v>53</v>
      </c>
      <c r="S3805" s="1" t="s">
        <v>41</v>
      </c>
      <c r="T3805" s="1" t="s">
        <v>41</v>
      </c>
      <c r="U3805" s="1" t="s">
        <v>41</v>
      </c>
      <c r="V3805" s="1" t="s">
        <v>41</v>
      </c>
      <c r="W3805" s="1" t="s">
        <v>41</v>
      </c>
      <c r="X3805" s="1" t="s">
        <v>41</v>
      </c>
      <c r="Y3805" s="1" t="s">
        <v>41</v>
      </c>
      <c r="Z3805" s="1" t="s">
        <v>38</v>
      </c>
      <c r="AA3805" s="1" t="s">
        <v>49</v>
      </c>
      <c r="AB3805" s="1" t="s">
        <v>41</v>
      </c>
      <c r="AC3805" s="1" t="s">
        <v>44</v>
      </c>
      <c r="AD3805" s="7">
        <v>25.05</v>
      </c>
      <c r="AE3805" s="7">
        <v>125.5</v>
      </c>
      <c r="AF3805" s="7">
        <v>0</v>
      </c>
      <c r="AG3805" s="7">
        <v>0</v>
      </c>
      <c r="AH3805" s="7">
        <v>0</v>
      </c>
      <c r="AI3805" s="7">
        <v>125.5</v>
      </c>
      <c r="AJ3805" s="7">
        <f t="shared" si="238"/>
        <v>25.1</v>
      </c>
      <c r="AK3805" s="7" t="s">
        <v>8246</v>
      </c>
      <c r="AL3805" s="1" t="s">
        <v>45</v>
      </c>
      <c r="AM3805" s="1">
        <f t="shared" si="239"/>
        <v>0</v>
      </c>
      <c r="AN3805" s="1" t="s">
        <v>8232</v>
      </c>
      <c r="AO3805" s="1" t="s">
        <v>108</v>
      </c>
      <c r="AP3805" s="4">
        <f>1</f>
        <v>1</v>
      </c>
    </row>
    <row r="3806" spans="1:42" x14ac:dyDescent="0.3">
      <c r="A3806" s="1" t="s">
        <v>4958</v>
      </c>
      <c r="B3806" s="1" t="s">
        <v>47</v>
      </c>
      <c r="C3806" s="4">
        <v>61</v>
      </c>
      <c r="D3806" s="4" t="str">
        <f t="shared" si="236"/>
        <v>Senior Citizen</v>
      </c>
      <c r="E3806" s="1" t="s">
        <v>8253</v>
      </c>
      <c r="F3806" s="1" t="s">
        <v>8254</v>
      </c>
      <c r="G3806" s="1" t="s">
        <v>155</v>
      </c>
      <c r="H3806" s="1">
        <v>95111</v>
      </c>
      <c r="I3806" s="4">
        <v>0</v>
      </c>
      <c r="J3806" s="4">
        <v>2</v>
      </c>
      <c r="K3806" s="4" t="str">
        <f t="shared" si="237"/>
        <v>New</v>
      </c>
      <c r="L3806" s="1" t="s">
        <v>40</v>
      </c>
      <c r="M3806" s="1" t="s">
        <v>38</v>
      </c>
      <c r="N3806" s="7">
        <v>26.05</v>
      </c>
      <c r="O3806" s="1" t="s">
        <v>41</v>
      </c>
      <c r="P3806" s="1" t="s">
        <v>38</v>
      </c>
      <c r="Q3806" s="1" t="s">
        <v>53</v>
      </c>
      <c r="R3806" s="7">
        <v>2</v>
      </c>
      <c r="S3806" s="1" t="s">
        <v>41</v>
      </c>
      <c r="T3806" s="1" t="s">
        <v>41</v>
      </c>
      <c r="U3806" s="1" t="s">
        <v>38</v>
      </c>
      <c r="V3806" s="1" t="s">
        <v>41</v>
      </c>
      <c r="W3806" s="1" t="s">
        <v>38</v>
      </c>
      <c r="X3806" s="1" t="s">
        <v>38</v>
      </c>
      <c r="Y3806" s="1" t="s">
        <v>38</v>
      </c>
      <c r="Z3806" s="1" t="s">
        <v>38</v>
      </c>
      <c r="AA3806" s="1" t="s">
        <v>49</v>
      </c>
      <c r="AB3806" s="1" t="s">
        <v>41</v>
      </c>
      <c r="AC3806" s="1" t="s">
        <v>54</v>
      </c>
      <c r="AD3806" s="7">
        <v>94.95</v>
      </c>
      <c r="AE3806" s="7">
        <v>178.1</v>
      </c>
      <c r="AF3806" s="7">
        <v>0</v>
      </c>
      <c r="AG3806" s="7">
        <v>0</v>
      </c>
      <c r="AH3806" s="7">
        <v>52.1</v>
      </c>
      <c r="AI3806" s="7">
        <v>230.2</v>
      </c>
      <c r="AJ3806" s="7">
        <f t="shared" si="238"/>
        <v>115.1</v>
      </c>
      <c r="AK3806" s="7" t="s">
        <v>8247</v>
      </c>
      <c r="AL3806" s="1" t="s">
        <v>55</v>
      </c>
      <c r="AM3806" s="1">
        <f t="shared" si="239"/>
        <v>1</v>
      </c>
      <c r="AN3806" s="1" t="s">
        <v>56</v>
      </c>
      <c r="AO3806" s="1" t="s">
        <v>57</v>
      </c>
      <c r="AP3806" s="4">
        <f>1</f>
        <v>1</v>
      </c>
    </row>
    <row r="3807" spans="1:42" x14ac:dyDescent="0.3">
      <c r="A3807" s="1" t="s">
        <v>4959</v>
      </c>
      <c r="B3807" s="1" t="s">
        <v>47</v>
      </c>
      <c r="C3807" s="4">
        <v>64</v>
      </c>
      <c r="D3807" s="4" t="str">
        <f t="shared" si="236"/>
        <v>Senior Citizen</v>
      </c>
      <c r="E3807" s="1" t="s">
        <v>8253</v>
      </c>
      <c r="F3807" s="1" t="s">
        <v>8256</v>
      </c>
      <c r="G3807" s="1" t="s">
        <v>149</v>
      </c>
      <c r="H3807" s="1">
        <v>92122</v>
      </c>
      <c r="I3807" s="4">
        <v>0</v>
      </c>
      <c r="J3807" s="4">
        <v>1</v>
      </c>
      <c r="K3807" s="4" t="str">
        <f t="shared" si="237"/>
        <v>New</v>
      </c>
      <c r="L3807" s="1" t="s">
        <v>52</v>
      </c>
      <c r="M3807" s="1" t="s">
        <v>41</v>
      </c>
      <c r="N3807" s="7">
        <v>25.420517214274568</v>
      </c>
      <c r="O3807" s="1" t="s">
        <v>41</v>
      </c>
      <c r="P3807" s="1" t="s">
        <v>38</v>
      </c>
      <c r="Q3807" s="1" t="s">
        <v>42</v>
      </c>
      <c r="R3807" s="7">
        <v>17</v>
      </c>
      <c r="S3807" s="1" t="s">
        <v>41</v>
      </c>
      <c r="T3807" s="1" t="s">
        <v>41</v>
      </c>
      <c r="U3807" s="1" t="s">
        <v>41</v>
      </c>
      <c r="V3807" s="1" t="s">
        <v>41</v>
      </c>
      <c r="W3807" s="1" t="s">
        <v>41</v>
      </c>
      <c r="X3807" s="1" t="s">
        <v>41</v>
      </c>
      <c r="Y3807" s="1" t="s">
        <v>41</v>
      </c>
      <c r="Z3807" s="1" t="s">
        <v>38</v>
      </c>
      <c r="AA3807" s="1" t="s">
        <v>49</v>
      </c>
      <c r="AB3807" s="1" t="s">
        <v>41</v>
      </c>
      <c r="AC3807" s="1" t="s">
        <v>181</v>
      </c>
      <c r="AD3807" s="7">
        <v>24.2</v>
      </c>
      <c r="AE3807" s="7">
        <v>24.2</v>
      </c>
      <c r="AF3807" s="7">
        <v>0</v>
      </c>
      <c r="AG3807" s="7">
        <v>0</v>
      </c>
      <c r="AH3807" s="7">
        <v>0</v>
      </c>
      <c r="AI3807" s="7">
        <v>24.2</v>
      </c>
      <c r="AJ3807" s="7">
        <f t="shared" si="238"/>
        <v>24.2</v>
      </c>
      <c r="AK3807" s="7" t="s">
        <v>8246</v>
      </c>
      <c r="AL3807" s="1" t="s">
        <v>96</v>
      </c>
      <c r="AM3807" s="1">
        <f t="shared" si="239"/>
        <v>0</v>
      </c>
      <c r="AN3807" s="1" t="s">
        <v>8232</v>
      </c>
      <c r="AO3807" s="1" t="s">
        <v>108</v>
      </c>
      <c r="AP3807" s="4">
        <f>1</f>
        <v>1</v>
      </c>
    </row>
    <row r="3808" spans="1:42" x14ac:dyDescent="0.3">
      <c r="A3808" s="1" t="s">
        <v>4960</v>
      </c>
      <c r="B3808" s="1" t="s">
        <v>37</v>
      </c>
      <c r="C3808" s="4">
        <v>51</v>
      </c>
      <c r="D3808" s="4" t="str">
        <f t="shared" si="236"/>
        <v>Senior Citizen</v>
      </c>
      <c r="E3808" s="1" t="s">
        <v>8253</v>
      </c>
      <c r="F3808" s="1" t="s">
        <v>8254</v>
      </c>
      <c r="G3808" s="1" t="s">
        <v>142</v>
      </c>
      <c r="H3808" s="1">
        <v>95206</v>
      </c>
      <c r="I3808" s="4">
        <v>0</v>
      </c>
      <c r="J3808" s="4">
        <v>28</v>
      </c>
      <c r="K3808" s="4" t="str">
        <f t="shared" si="237"/>
        <v>Loyal</v>
      </c>
      <c r="L3808" s="1" t="s">
        <v>127</v>
      </c>
      <c r="M3808" s="1" t="s">
        <v>38</v>
      </c>
      <c r="N3808" s="7">
        <v>44.11</v>
      </c>
      <c r="O3808" s="1" t="s">
        <v>41</v>
      </c>
      <c r="P3808" s="1" t="s">
        <v>38</v>
      </c>
      <c r="Q3808" s="1" t="s">
        <v>42</v>
      </c>
      <c r="R3808" s="7">
        <v>15</v>
      </c>
      <c r="S3808" s="1" t="s">
        <v>38</v>
      </c>
      <c r="T3808" s="1" t="s">
        <v>38</v>
      </c>
      <c r="U3808" s="1" t="s">
        <v>41</v>
      </c>
      <c r="V3808" s="1" t="s">
        <v>41</v>
      </c>
      <c r="W3808" s="1" t="s">
        <v>41</v>
      </c>
      <c r="X3808" s="1" t="s">
        <v>41</v>
      </c>
      <c r="Y3808" s="1" t="s">
        <v>41</v>
      </c>
      <c r="Z3808" s="1" t="s">
        <v>41</v>
      </c>
      <c r="AA3808" s="1" t="s">
        <v>49</v>
      </c>
      <c r="AB3808" s="1" t="s">
        <v>41</v>
      </c>
      <c r="AC3808" s="1" t="s">
        <v>54</v>
      </c>
      <c r="AD3808" s="7">
        <v>56.05</v>
      </c>
      <c r="AE3808" s="7">
        <v>1522.65</v>
      </c>
      <c r="AF3808" s="7">
        <v>0</v>
      </c>
      <c r="AG3808" s="7">
        <v>110</v>
      </c>
      <c r="AH3808" s="7">
        <v>1235.08</v>
      </c>
      <c r="AI3808" s="7">
        <v>2867.73</v>
      </c>
      <c r="AJ3808" s="7">
        <f t="shared" si="238"/>
        <v>102.41892857142857</v>
      </c>
      <c r="AK3808" s="7" t="s">
        <v>8247</v>
      </c>
      <c r="AL3808" s="1" t="s">
        <v>45</v>
      </c>
      <c r="AM3808" s="1">
        <f t="shared" si="239"/>
        <v>0</v>
      </c>
      <c r="AN3808" s="1" t="s">
        <v>8232</v>
      </c>
      <c r="AO3808" s="1" t="s">
        <v>108</v>
      </c>
      <c r="AP3808" s="4">
        <f>1</f>
        <v>1</v>
      </c>
    </row>
    <row r="3809" spans="1:42" x14ac:dyDescent="0.3">
      <c r="A3809" s="1" t="s">
        <v>4961</v>
      </c>
      <c r="B3809" s="1" t="s">
        <v>37</v>
      </c>
      <c r="C3809" s="4">
        <v>20</v>
      </c>
      <c r="D3809" s="4" t="str">
        <f t="shared" si="236"/>
        <v>Teenager</v>
      </c>
      <c r="E3809" s="1" t="s">
        <v>8253</v>
      </c>
      <c r="F3809" s="1" t="s">
        <v>8254</v>
      </c>
      <c r="G3809" s="1" t="s">
        <v>2955</v>
      </c>
      <c r="H3809" s="1">
        <v>91750</v>
      </c>
      <c r="I3809" s="4">
        <v>0</v>
      </c>
      <c r="J3809" s="4">
        <v>3</v>
      </c>
      <c r="K3809" s="4" t="str">
        <f t="shared" si="237"/>
        <v>New</v>
      </c>
      <c r="L3809" s="1" t="s">
        <v>40</v>
      </c>
      <c r="M3809" s="1" t="s">
        <v>38</v>
      </c>
      <c r="N3809" s="7">
        <v>40.99</v>
      </c>
      <c r="O3809" s="1" t="s">
        <v>38</v>
      </c>
      <c r="P3809" s="1" t="s">
        <v>38</v>
      </c>
      <c r="Q3809" s="1" t="s">
        <v>42</v>
      </c>
      <c r="R3809" s="7">
        <v>48</v>
      </c>
      <c r="S3809" s="1" t="s">
        <v>41</v>
      </c>
      <c r="T3809" s="1" t="s">
        <v>41</v>
      </c>
      <c r="U3809" s="1" t="s">
        <v>41</v>
      </c>
      <c r="V3809" s="1" t="s">
        <v>38</v>
      </c>
      <c r="W3809" s="1" t="s">
        <v>38</v>
      </c>
      <c r="X3809" s="1" t="s">
        <v>41</v>
      </c>
      <c r="Y3809" s="1" t="s">
        <v>41</v>
      </c>
      <c r="Z3809" s="1" t="s">
        <v>38</v>
      </c>
      <c r="AA3809" s="1" t="s">
        <v>49</v>
      </c>
      <c r="AB3809" s="1" t="s">
        <v>41</v>
      </c>
      <c r="AC3809" s="1" t="s">
        <v>54</v>
      </c>
      <c r="AD3809" s="7">
        <v>64.599999999999994</v>
      </c>
      <c r="AE3809" s="7">
        <v>174.2</v>
      </c>
      <c r="AF3809" s="7">
        <v>0</v>
      </c>
      <c r="AG3809" s="7">
        <v>0</v>
      </c>
      <c r="AH3809" s="7">
        <v>122.97</v>
      </c>
      <c r="AI3809" s="7">
        <v>297.17</v>
      </c>
      <c r="AJ3809" s="7">
        <f t="shared" si="238"/>
        <v>99.056666666666672</v>
      </c>
      <c r="AK3809" s="7" t="s">
        <v>8249</v>
      </c>
      <c r="AL3809" s="1" t="s">
        <v>96</v>
      </c>
      <c r="AM3809" s="1">
        <f t="shared" si="239"/>
        <v>0</v>
      </c>
      <c r="AN3809" s="1" t="s">
        <v>8232</v>
      </c>
      <c r="AO3809" s="1" t="s">
        <v>108</v>
      </c>
      <c r="AP3809" s="4">
        <f>1</f>
        <v>1</v>
      </c>
    </row>
    <row r="3810" spans="1:42" x14ac:dyDescent="0.3">
      <c r="A3810" s="1" t="s">
        <v>4962</v>
      </c>
      <c r="B3810" s="1" t="s">
        <v>47</v>
      </c>
      <c r="C3810" s="4">
        <v>42</v>
      </c>
      <c r="D3810" s="4" t="str">
        <f t="shared" si="236"/>
        <v>Adult</v>
      </c>
      <c r="E3810" s="1" t="s">
        <v>8253</v>
      </c>
      <c r="F3810" s="1" t="s">
        <v>8254</v>
      </c>
      <c r="G3810" s="1" t="s">
        <v>648</v>
      </c>
      <c r="H3810" s="1">
        <v>90503</v>
      </c>
      <c r="I3810" s="4">
        <v>0</v>
      </c>
      <c r="J3810" s="4">
        <v>58</v>
      </c>
      <c r="K3810" s="4" t="str">
        <f t="shared" si="237"/>
        <v>Veteran</v>
      </c>
      <c r="L3810" s="1" t="s">
        <v>74</v>
      </c>
      <c r="M3810" s="1" t="s">
        <v>38</v>
      </c>
      <c r="N3810" s="7">
        <v>2.38</v>
      </c>
      <c r="O3810" s="1" t="s">
        <v>38</v>
      </c>
      <c r="P3810" s="1" t="s">
        <v>41</v>
      </c>
      <c r="Q3810" s="1" t="s">
        <v>8232</v>
      </c>
      <c r="R3810" s="7">
        <v>0</v>
      </c>
      <c r="S3810" s="1" t="s">
        <v>41</v>
      </c>
      <c r="T3810" s="1" t="s">
        <v>41</v>
      </c>
      <c r="U3810" s="1" t="s">
        <v>41</v>
      </c>
      <c r="V3810" s="1" t="s">
        <v>41</v>
      </c>
      <c r="W3810" s="1" t="s">
        <v>41</v>
      </c>
      <c r="X3810" s="1" t="s">
        <v>41</v>
      </c>
      <c r="Y3810" s="1" t="s">
        <v>41</v>
      </c>
      <c r="Z3810" s="1" t="s">
        <v>41</v>
      </c>
      <c r="AA3810" s="1" t="s">
        <v>71</v>
      </c>
      <c r="AB3810" s="1" t="s">
        <v>38</v>
      </c>
      <c r="AC3810" s="1" t="s">
        <v>44</v>
      </c>
      <c r="AD3810" s="7">
        <v>24.45</v>
      </c>
      <c r="AE3810" s="7">
        <v>1513.6</v>
      </c>
      <c r="AF3810" s="7">
        <v>0</v>
      </c>
      <c r="AG3810" s="7">
        <v>0</v>
      </c>
      <c r="AH3810" s="7">
        <v>138.04</v>
      </c>
      <c r="AI3810" s="7">
        <v>1651.64</v>
      </c>
      <c r="AJ3810" s="7">
        <f t="shared" si="238"/>
        <v>28.476551724137934</v>
      </c>
      <c r="AK3810" s="7" t="s">
        <v>8246</v>
      </c>
      <c r="AL3810" s="1" t="s">
        <v>45</v>
      </c>
      <c r="AM3810" s="1">
        <f t="shared" si="239"/>
        <v>0</v>
      </c>
      <c r="AN3810" s="1" t="s">
        <v>8232</v>
      </c>
      <c r="AO3810" s="1" t="s">
        <v>108</v>
      </c>
      <c r="AP3810" s="4">
        <f>1</f>
        <v>1</v>
      </c>
    </row>
    <row r="3811" spans="1:42" x14ac:dyDescent="0.3">
      <c r="A3811" s="1" t="s">
        <v>4963</v>
      </c>
      <c r="B3811" s="1" t="s">
        <v>47</v>
      </c>
      <c r="C3811" s="4">
        <v>38</v>
      </c>
      <c r="D3811" s="4" t="str">
        <f t="shared" si="236"/>
        <v>Adult</v>
      </c>
      <c r="E3811" s="1" t="s">
        <v>8253</v>
      </c>
      <c r="F3811" s="1" t="s">
        <v>8254</v>
      </c>
      <c r="G3811" s="1" t="s">
        <v>2500</v>
      </c>
      <c r="H3811" s="1">
        <v>93618</v>
      </c>
      <c r="I3811" s="4">
        <v>0</v>
      </c>
      <c r="J3811" s="4">
        <v>1</v>
      </c>
      <c r="K3811" s="4" t="str">
        <f t="shared" si="237"/>
        <v>New</v>
      </c>
      <c r="L3811" s="1" t="s">
        <v>52</v>
      </c>
      <c r="M3811" s="1" t="s">
        <v>38</v>
      </c>
      <c r="N3811" s="7">
        <v>45.49</v>
      </c>
      <c r="O3811" s="1" t="s">
        <v>41</v>
      </c>
      <c r="P3811" s="1" t="s">
        <v>41</v>
      </c>
      <c r="Q3811" s="1" t="s">
        <v>8232</v>
      </c>
      <c r="R3811" s="7">
        <v>0</v>
      </c>
      <c r="S3811" s="1" t="s">
        <v>41</v>
      </c>
      <c r="T3811" s="1" t="s">
        <v>41</v>
      </c>
      <c r="U3811" s="1" t="s">
        <v>41</v>
      </c>
      <c r="V3811" s="1" t="s">
        <v>41</v>
      </c>
      <c r="W3811" s="1" t="s">
        <v>41</v>
      </c>
      <c r="X3811" s="1" t="s">
        <v>41</v>
      </c>
      <c r="Y3811" s="1" t="s">
        <v>41</v>
      </c>
      <c r="Z3811" s="1" t="s">
        <v>41</v>
      </c>
      <c r="AA3811" s="1" t="s">
        <v>49</v>
      </c>
      <c r="AB3811" s="1" t="s">
        <v>38</v>
      </c>
      <c r="AC3811" s="1" t="s">
        <v>44</v>
      </c>
      <c r="AD3811" s="7">
        <v>20.2</v>
      </c>
      <c r="AE3811" s="7">
        <v>20.2</v>
      </c>
      <c r="AF3811" s="7">
        <v>0</v>
      </c>
      <c r="AG3811" s="7">
        <v>0</v>
      </c>
      <c r="AH3811" s="7">
        <v>45.49</v>
      </c>
      <c r="AI3811" s="7">
        <v>65.69</v>
      </c>
      <c r="AJ3811" s="7">
        <f t="shared" si="238"/>
        <v>65.69</v>
      </c>
      <c r="AK3811" s="7" t="s">
        <v>8249</v>
      </c>
      <c r="AL3811" s="1" t="s">
        <v>55</v>
      </c>
      <c r="AM3811" s="1">
        <f t="shared" si="239"/>
        <v>1</v>
      </c>
      <c r="AN3811" s="1" t="s">
        <v>56</v>
      </c>
      <c r="AO3811" s="1" t="s">
        <v>102</v>
      </c>
      <c r="AP3811" s="4">
        <f>1</f>
        <v>1</v>
      </c>
    </row>
    <row r="3812" spans="1:42" x14ac:dyDescent="0.3">
      <c r="A3812" s="1" t="s">
        <v>4964</v>
      </c>
      <c r="B3812" s="1" t="s">
        <v>47</v>
      </c>
      <c r="C3812" s="4">
        <v>67</v>
      </c>
      <c r="D3812" s="4" t="str">
        <f t="shared" si="236"/>
        <v>Senior Citizen</v>
      </c>
      <c r="E3812" s="1" t="s">
        <v>8253</v>
      </c>
      <c r="F3812" s="1" t="s">
        <v>8254</v>
      </c>
      <c r="G3812" s="1" t="s">
        <v>1729</v>
      </c>
      <c r="H3812" s="1">
        <v>95692</v>
      </c>
      <c r="I3812" s="4">
        <v>0</v>
      </c>
      <c r="J3812" s="4">
        <v>9</v>
      </c>
      <c r="K3812" s="4" t="str">
        <f t="shared" si="237"/>
        <v>New</v>
      </c>
      <c r="L3812" s="1" t="s">
        <v>40</v>
      </c>
      <c r="M3812" s="1" t="s">
        <v>38</v>
      </c>
      <c r="N3812" s="7">
        <v>30.8</v>
      </c>
      <c r="O3812" s="1" t="s">
        <v>38</v>
      </c>
      <c r="P3812" s="1" t="s">
        <v>38</v>
      </c>
      <c r="Q3812" s="1" t="s">
        <v>53</v>
      </c>
      <c r="R3812" s="7">
        <v>18</v>
      </c>
      <c r="S3812" s="1" t="s">
        <v>41</v>
      </c>
      <c r="T3812" s="1" t="s">
        <v>41</v>
      </c>
      <c r="U3812" s="1" t="s">
        <v>41</v>
      </c>
      <c r="V3812" s="1" t="s">
        <v>41</v>
      </c>
      <c r="W3812" s="1" t="s">
        <v>41</v>
      </c>
      <c r="X3812" s="1" t="s">
        <v>38</v>
      </c>
      <c r="Y3812" s="1" t="s">
        <v>41</v>
      </c>
      <c r="Z3812" s="1" t="s">
        <v>38</v>
      </c>
      <c r="AA3812" s="1" t="s">
        <v>49</v>
      </c>
      <c r="AB3812" s="1" t="s">
        <v>38</v>
      </c>
      <c r="AC3812" s="1" t="s">
        <v>44</v>
      </c>
      <c r="AD3812" s="7">
        <v>84.4</v>
      </c>
      <c r="AE3812" s="7">
        <v>732.5</v>
      </c>
      <c r="AF3812" s="7">
        <v>0</v>
      </c>
      <c r="AG3812" s="7">
        <v>0</v>
      </c>
      <c r="AH3812" s="7">
        <v>277.2</v>
      </c>
      <c r="AI3812" s="7">
        <v>1009.7</v>
      </c>
      <c r="AJ3812" s="7">
        <f t="shared" si="238"/>
        <v>112.1888888888889</v>
      </c>
      <c r="AK3812" s="7" t="s">
        <v>8247</v>
      </c>
      <c r="AL3812" s="1" t="s">
        <v>55</v>
      </c>
      <c r="AM3812" s="1">
        <f t="shared" si="239"/>
        <v>1</v>
      </c>
      <c r="AN3812" s="1" t="s">
        <v>119</v>
      </c>
      <c r="AO3812" s="1" t="s">
        <v>193</v>
      </c>
      <c r="AP3812" s="4">
        <f>1</f>
        <v>1</v>
      </c>
    </row>
    <row r="3813" spans="1:42" x14ac:dyDescent="0.3">
      <c r="A3813" s="1" t="s">
        <v>4965</v>
      </c>
      <c r="B3813" s="1" t="s">
        <v>37</v>
      </c>
      <c r="C3813" s="4">
        <v>37</v>
      </c>
      <c r="D3813" s="4" t="str">
        <f t="shared" si="236"/>
        <v>Adult</v>
      </c>
      <c r="E3813" s="1" t="s">
        <v>3</v>
      </c>
      <c r="F3813" s="1" t="s">
        <v>8254</v>
      </c>
      <c r="G3813" s="1" t="s">
        <v>3885</v>
      </c>
      <c r="H3813" s="1">
        <v>95376</v>
      </c>
      <c r="I3813" s="4">
        <v>4</v>
      </c>
      <c r="J3813" s="4">
        <v>71</v>
      </c>
      <c r="K3813" s="4" t="str">
        <f t="shared" si="237"/>
        <v>Veteran</v>
      </c>
      <c r="L3813" s="1" t="s">
        <v>40</v>
      </c>
      <c r="M3813" s="1" t="s">
        <v>38</v>
      </c>
      <c r="N3813" s="7">
        <v>10.46</v>
      </c>
      <c r="O3813" s="1" t="s">
        <v>38</v>
      </c>
      <c r="P3813" s="1" t="s">
        <v>38</v>
      </c>
      <c r="Q3813" s="1" t="s">
        <v>53</v>
      </c>
      <c r="R3813" s="7">
        <v>3</v>
      </c>
      <c r="S3813" s="1" t="s">
        <v>41</v>
      </c>
      <c r="T3813" s="1" t="s">
        <v>38</v>
      </c>
      <c r="U3813" s="1" t="s">
        <v>38</v>
      </c>
      <c r="V3813" s="1" t="s">
        <v>41</v>
      </c>
      <c r="W3813" s="1" t="s">
        <v>38</v>
      </c>
      <c r="X3813" s="1" t="s">
        <v>38</v>
      </c>
      <c r="Y3813" s="1" t="s">
        <v>38</v>
      </c>
      <c r="Z3813" s="1" t="s">
        <v>41</v>
      </c>
      <c r="AA3813" s="1" t="s">
        <v>71</v>
      </c>
      <c r="AB3813" s="1" t="s">
        <v>38</v>
      </c>
      <c r="AC3813" s="1" t="s">
        <v>54</v>
      </c>
      <c r="AD3813" s="7">
        <v>105.15</v>
      </c>
      <c r="AE3813" s="7">
        <v>7555</v>
      </c>
      <c r="AF3813" s="7">
        <v>0</v>
      </c>
      <c r="AG3813" s="7">
        <v>60</v>
      </c>
      <c r="AH3813" s="7">
        <v>742.66</v>
      </c>
      <c r="AI3813" s="7">
        <v>8357.66</v>
      </c>
      <c r="AJ3813" s="7">
        <f t="shared" si="238"/>
        <v>117.71352112676057</v>
      </c>
      <c r="AK3813" s="7" t="s">
        <v>8247</v>
      </c>
      <c r="AL3813" s="1" t="s">
        <v>45</v>
      </c>
      <c r="AM3813" s="1">
        <f t="shared" si="239"/>
        <v>0</v>
      </c>
      <c r="AN3813" s="1" t="s">
        <v>8232</v>
      </c>
      <c r="AO3813" s="1" t="s">
        <v>108</v>
      </c>
      <c r="AP3813" s="4">
        <f>1</f>
        <v>1</v>
      </c>
    </row>
    <row r="3814" spans="1:42" x14ac:dyDescent="0.3">
      <c r="A3814" s="1" t="s">
        <v>4966</v>
      </c>
      <c r="B3814" s="1" t="s">
        <v>47</v>
      </c>
      <c r="C3814" s="4">
        <v>32</v>
      </c>
      <c r="D3814" s="4" t="str">
        <f t="shared" si="236"/>
        <v>Adult</v>
      </c>
      <c r="E3814" s="1" t="s">
        <v>3</v>
      </c>
      <c r="F3814" s="1" t="s">
        <v>8255</v>
      </c>
      <c r="G3814" s="1" t="s">
        <v>133</v>
      </c>
      <c r="H3814" s="1">
        <v>90040</v>
      </c>
      <c r="I3814" s="4">
        <v>1</v>
      </c>
      <c r="J3814" s="4">
        <v>72</v>
      </c>
      <c r="K3814" s="4" t="str">
        <f t="shared" si="237"/>
        <v>Veteran</v>
      </c>
      <c r="L3814" s="1" t="s">
        <v>40</v>
      </c>
      <c r="M3814" s="1" t="s">
        <v>41</v>
      </c>
      <c r="N3814" s="7">
        <v>25.420517214274568</v>
      </c>
      <c r="O3814" s="1" t="s">
        <v>41</v>
      </c>
      <c r="P3814" s="1" t="s">
        <v>38</v>
      </c>
      <c r="Q3814" s="1" t="s">
        <v>77</v>
      </c>
      <c r="R3814" s="7">
        <v>16</v>
      </c>
      <c r="S3814" s="1" t="s">
        <v>38</v>
      </c>
      <c r="T3814" s="1" t="s">
        <v>38</v>
      </c>
      <c r="U3814" s="1" t="s">
        <v>38</v>
      </c>
      <c r="V3814" s="1" t="s">
        <v>38</v>
      </c>
      <c r="W3814" s="1" t="s">
        <v>38</v>
      </c>
      <c r="X3814" s="1" t="s">
        <v>38</v>
      </c>
      <c r="Y3814" s="1" t="s">
        <v>38</v>
      </c>
      <c r="Z3814" s="1" t="s">
        <v>41</v>
      </c>
      <c r="AA3814" s="1" t="s">
        <v>71</v>
      </c>
      <c r="AB3814" s="1" t="s">
        <v>38</v>
      </c>
      <c r="AC3814" s="1" t="s">
        <v>54</v>
      </c>
      <c r="AD3814" s="7">
        <v>65.650000000000006</v>
      </c>
      <c r="AE3814" s="7">
        <v>4664.5</v>
      </c>
      <c r="AF3814" s="7">
        <v>0</v>
      </c>
      <c r="AG3814" s="7">
        <v>60</v>
      </c>
      <c r="AH3814" s="7">
        <v>0</v>
      </c>
      <c r="AI3814" s="7">
        <v>4724.5</v>
      </c>
      <c r="AJ3814" s="7">
        <f t="shared" si="238"/>
        <v>65.618055555555557</v>
      </c>
      <c r="AK3814" s="7" t="s">
        <v>8249</v>
      </c>
      <c r="AL3814" s="1" t="s">
        <v>45</v>
      </c>
      <c r="AM3814" s="1">
        <f t="shared" si="239"/>
        <v>0</v>
      </c>
      <c r="AN3814" s="1" t="s">
        <v>8232</v>
      </c>
      <c r="AO3814" s="1" t="s">
        <v>108</v>
      </c>
      <c r="AP3814" s="4">
        <f>1</f>
        <v>1</v>
      </c>
    </row>
    <row r="3815" spans="1:42" x14ac:dyDescent="0.3">
      <c r="A3815" s="1" t="s">
        <v>4967</v>
      </c>
      <c r="B3815" s="1" t="s">
        <v>47</v>
      </c>
      <c r="C3815" s="4">
        <v>61</v>
      </c>
      <c r="D3815" s="4" t="str">
        <f t="shared" si="236"/>
        <v>Senior Citizen</v>
      </c>
      <c r="E3815" s="1" t="s">
        <v>8253</v>
      </c>
      <c r="F3815" s="1" t="s">
        <v>8254</v>
      </c>
      <c r="G3815" s="1" t="s">
        <v>474</v>
      </c>
      <c r="H3815" s="1">
        <v>92868</v>
      </c>
      <c r="I3815" s="4">
        <v>0</v>
      </c>
      <c r="J3815" s="4">
        <v>13</v>
      </c>
      <c r="K3815" s="4" t="str">
        <f t="shared" si="237"/>
        <v>Loyal</v>
      </c>
      <c r="L3815" s="1" t="s">
        <v>40</v>
      </c>
      <c r="M3815" s="1" t="s">
        <v>38</v>
      </c>
      <c r="N3815" s="7">
        <v>30.88</v>
      </c>
      <c r="O3815" s="1" t="s">
        <v>41</v>
      </c>
      <c r="P3815" s="1" t="s">
        <v>38</v>
      </c>
      <c r="Q3815" s="1" t="s">
        <v>53</v>
      </c>
      <c r="R3815" s="7">
        <v>3</v>
      </c>
      <c r="S3815" s="1" t="s">
        <v>41</v>
      </c>
      <c r="T3815" s="1" t="s">
        <v>38</v>
      </c>
      <c r="U3815" s="1" t="s">
        <v>38</v>
      </c>
      <c r="V3815" s="1" t="s">
        <v>41</v>
      </c>
      <c r="W3815" s="1" t="s">
        <v>41</v>
      </c>
      <c r="X3815" s="1" t="s">
        <v>41</v>
      </c>
      <c r="Y3815" s="1" t="s">
        <v>41</v>
      </c>
      <c r="Z3815" s="1" t="s">
        <v>38</v>
      </c>
      <c r="AA3815" s="1" t="s">
        <v>49</v>
      </c>
      <c r="AB3815" s="1" t="s">
        <v>38</v>
      </c>
      <c r="AC3815" s="1" t="s">
        <v>54</v>
      </c>
      <c r="AD3815" s="7">
        <v>79.8</v>
      </c>
      <c r="AE3815" s="7">
        <v>973.45</v>
      </c>
      <c r="AF3815" s="7">
        <v>0</v>
      </c>
      <c r="AG3815" s="7">
        <v>0</v>
      </c>
      <c r="AH3815" s="7">
        <v>401.44</v>
      </c>
      <c r="AI3815" s="7">
        <v>1374.89</v>
      </c>
      <c r="AJ3815" s="7">
        <f t="shared" si="238"/>
        <v>105.76076923076924</v>
      </c>
      <c r="AK3815" s="7" t="s">
        <v>8247</v>
      </c>
      <c r="AL3815" s="1" t="s">
        <v>55</v>
      </c>
      <c r="AM3815" s="1">
        <f t="shared" si="239"/>
        <v>1</v>
      </c>
      <c r="AN3815" s="1" t="s">
        <v>61</v>
      </c>
      <c r="AO3815" s="1" t="s">
        <v>431</v>
      </c>
      <c r="AP3815" s="4">
        <f>1</f>
        <v>1</v>
      </c>
    </row>
    <row r="3816" spans="1:42" x14ac:dyDescent="0.3">
      <c r="A3816" s="1" t="s">
        <v>4968</v>
      </c>
      <c r="B3816" s="1" t="s">
        <v>47</v>
      </c>
      <c r="C3816" s="4">
        <v>44</v>
      </c>
      <c r="D3816" s="4" t="str">
        <f t="shared" si="236"/>
        <v>Adult</v>
      </c>
      <c r="E3816" s="1" t="s">
        <v>3</v>
      </c>
      <c r="F3816" s="1" t="s">
        <v>8254</v>
      </c>
      <c r="G3816" s="1" t="s">
        <v>133</v>
      </c>
      <c r="H3816" s="1">
        <v>90013</v>
      </c>
      <c r="I3816" s="4">
        <v>1</v>
      </c>
      <c r="J3816" s="4">
        <v>51</v>
      </c>
      <c r="K3816" s="4" t="str">
        <f t="shared" si="237"/>
        <v>Veteran</v>
      </c>
      <c r="L3816" s="1" t="s">
        <v>40</v>
      </c>
      <c r="M3816" s="1" t="s">
        <v>38</v>
      </c>
      <c r="N3816" s="7">
        <v>21.08</v>
      </c>
      <c r="O3816" s="1" t="s">
        <v>38</v>
      </c>
      <c r="P3816" s="1" t="s">
        <v>38</v>
      </c>
      <c r="Q3816" s="1" t="s">
        <v>53</v>
      </c>
      <c r="R3816" s="7">
        <v>9</v>
      </c>
      <c r="S3816" s="1" t="s">
        <v>41</v>
      </c>
      <c r="T3816" s="1" t="s">
        <v>41</v>
      </c>
      <c r="U3816" s="1" t="s">
        <v>41</v>
      </c>
      <c r="V3816" s="1" t="s">
        <v>41</v>
      </c>
      <c r="W3816" s="1" t="s">
        <v>38</v>
      </c>
      <c r="X3816" s="1" t="s">
        <v>38</v>
      </c>
      <c r="Y3816" s="1" t="s">
        <v>38</v>
      </c>
      <c r="Z3816" s="1" t="s">
        <v>38</v>
      </c>
      <c r="AA3816" s="1" t="s">
        <v>49</v>
      </c>
      <c r="AB3816" s="1" t="s">
        <v>38</v>
      </c>
      <c r="AC3816" s="1" t="s">
        <v>54</v>
      </c>
      <c r="AD3816" s="7">
        <v>94.65</v>
      </c>
      <c r="AE3816" s="7">
        <v>4812.75</v>
      </c>
      <c r="AF3816" s="7">
        <v>0</v>
      </c>
      <c r="AG3816" s="7">
        <v>0</v>
      </c>
      <c r="AH3816" s="7">
        <v>1075.08</v>
      </c>
      <c r="AI3816" s="7">
        <v>5887.83</v>
      </c>
      <c r="AJ3816" s="7">
        <f t="shared" si="238"/>
        <v>115.44764705882353</v>
      </c>
      <c r="AK3816" s="7" t="s">
        <v>8247</v>
      </c>
      <c r="AL3816" s="1" t="s">
        <v>55</v>
      </c>
      <c r="AM3816" s="1">
        <f t="shared" si="239"/>
        <v>1</v>
      </c>
      <c r="AN3816" s="1" t="s">
        <v>56</v>
      </c>
      <c r="AO3816" s="1" t="s">
        <v>57</v>
      </c>
      <c r="AP3816" s="4">
        <f>1</f>
        <v>1</v>
      </c>
    </row>
    <row r="3817" spans="1:42" x14ac:dyDescent="0.3">
      <c r="A3817" s="1" t="s">
        <v>4969</v>
      </c>
      <c r="B3817" s="1" t="s">
        <v>37</v>
      </c>
      <c r="C3817" s="4">
        <v>43</v>
      </c>
      <c r="D3817" s="4" t="str">
        <f t="shared" si="236"/>
        <v>Adult</v>
      </c>
      <c r="E3817" s="1" t="s">
        <v>8253</v>
      </c>
      <c r="F3817" s="1" t="s">
        <v>8254</v>
      </c>
      <c r="G3817" s="1" t="s">
        <v>1887</v>
      </c>
      <c r="H3817" s="1">
        <v>95663</v>
      </c>
      <c r="I3817" s="4">
        <v>0</v>
      </c>
      <c r="J3817" s="4">
        <v>2</v>
      </c>
      <c r="K3817" s="4" t="str">
        <f t="shared" si="237"/>
        <v>New</v>
      </c>
      <c r="L3817" s="1" t="s">
        <v>52</v>
      </c>
      <c r="M3817" s="1" t="s">
        <v>38</v>
      </c>
      <c r="N3817" s="7">
        <v>5.47</v>
      </c>
      <c r="O3817" s="1" t="s">
        <v>41</v>
      </c>
      <c r="P3817" s="1" t="s">
        <v>38</v>
      </c>
      <c r="Q3817" s="1" t="s">
        <v>77</v>
      </c>
      <c r="R3817" s="7">
        <v>29</v>
      </c>
      <c r="S3817" s="1" t="s">
        <v>41</v>
      </c>
      <c r="T3817" s="1" t="s">
        <v>41</v>
      </c>
      <c r="U3817" s="1" t="s">
        <v>41</v>
      </c>
      <c r="V3817" s="1" t="s">
        <v>41</v>
      </c>
      <c r="W3817" s="1" t="s">
        <v>41</v>
      </c>
      <c r="X3817" s="1" t="s">
        <v>41</v>
      </c>
      <c r="Y3817" s="1" t="s">
        <v>41</v>
      </c>
      <c r="Z3817" s="1" t="s">
        <v>38</v>
      </c>
      <c r="AA3817" s="1" t="s">
        <v>49</v>
      </c>
      <c r="AB3817" s="1" t="s">
        <v>38</v>
      </c>
      <c r="AC3817" s="1" t="s">
        <v>44</v>
      </c>
      <c r="AD3817" s="7">
        <v>45.85</v>
      </c>
      <c r="AE3817" s="7">
        <v>105.6</v>
      </c>
      <c r="AF3817" s="7">
        <v>0</v>
      </c>
      <c r="AG3817" s="7">
        <v>0</v>
      </c>
      <c r="AH3817" s="7">
        <v>10.94</v>
      </c>
      <c r="AI3817" s="7">
        <v>116.54</v>
      </c>
      <c r="AJ3817" s="7">
        <f t="shared" si="238"/>
        <v>58.27</v>
      </c>
      <c r="AK3817" s="7" t="s">
        <v>8249</v>
      </c>
      <c r="AL3817" s="1" t="s">
        <v>96</v>
      </c>
      <c r="AM3817" s="1">
        <f t="shared" si="239"/>
        <v>0</v>
      </c>
      <c r="AN3817" s="1" t="s">
        <v>8232</v>
      </c>
      <c r="AO3817" s="1" t="s">
        <v>108</v>
      </c>
      <c r="AP3817" s="4">
        <f>1</f>
        <v>1</v>
      </c>
    </row>
    <row r="3818" spans="1:42" x14ac:dyDescent="0.3">
      <c r="A3818" s="1" t="s">
        <v>4970</v>
      </c>
      <c r="B3818" s="1" t="s">
        <v>47</v>
      </c>
      <c r="C3818" s="4">
        <v>20</v>
      </c>
      <c r="D3818" s="4" t="str">
        <f t="shared" si="236"/>
        <v>Teenager</v>
      </c>
      <c r="E3818" s="1" t="s">
        <v>8253</v>
      </c>
      <c r="F3818" s="1" t="s">
        <v>8254</v>
      </c>
      <c r="G3818" s="1" t="s">
        <v>149</v>
      </c>
      <c r="H3818" s="1">
        <v>92109</v>
      </c>
      <c r="I3818" s="4">
        <v>0</v>
      </c>
      <c r="J3818" s="4">
        <v>20</v>
      </c>
      <c r="K3818" s="4" t="str">
        <f t="shared" si="237"/>
        <v>Loyal</v>
      </c>
      <c r="L3818" s="1" t="s">
        <v>60</v>
      </c>
      <c r="M3818" s="1" t="s">
        <v>38</v>
      </c>
      <c r="N3818" s="7">
        <v>5.54</v>
      </c>
      <c r="O3818" s="1" t="s">
        <v>38</v>
      </c>
      <c r="P3818" s="1" t="s">
        <v>38</v>
      </c>
      <c r="Q3818" s="1" t="s">
        <v>53</v>
      </c>
      <c r="R3818" s="7">
        <v>59</v>
      </c>
      <c r="S3818" s="1" t="s">
        <v>41</v>
      </c>
      <c r="T3818" s="1" t="s">
        <v>41</v>
      </c>
      <c r="U3818" s="1" t="s">
        <v>38</v>
      </c>
      <c r="V3818" s="1" t="s">
        <v>41</v>
      </c>
      <c r="W3818" s="1" t="s">
        <v>38</v>
      </c>
      <c r="X3818" s="1" t="s">
        <v>41</v>
      </c>
      <c r="Y3818" s="1" t="s">
        <v>41</v>
      </c>
      <c r="Z3818" s="1" t="s">
        <v>38</v>
      </c>
      <c r="AA3818" s="1" t="s">
        <v>49</v>
      </c>
      <c r="AB3818" s="1" t="s">
        <v>38</v>
      </c>
      <c r="AC3818" s="1" t="s">
        <v>54</v>
      </c>
      <c r="AD3818" s="7">
        <v>88.7</v>
      </c>
      <c r="AE3818" s="7">
        <v>1761.45</v>
      </c>
      <c r="AF3818" s="7">
        <v>0</v>
      </c>
      <c r="AG3818" s="7">
        <v>0</v>
      </c>
      <c r="AH3818" s="7">
        <v>110.8</v>
      </c>
      <c r="AI3818" s="7">
        <v>1872.25</v>
      </c>
      <c r="AJ3818" s="7">
        <f t="shared" si="238"/>
        <v>93.612499999999997</v>
      </c>
      <c r="AK3818" s="7" t="s">
        <v>8249</v>
      </c>
      <c r="AL3818" s="1" t="s">
        <v>55</v>
      </c>
      <c r="AM3818" s="1">
        <f t="shared" si="239"/>
        <v>1</v>
      </c>
      <c r="AN3818" s="1" t="s">
        <v>107</v>
      </c>
      <c r="AO3818" s="1" t="s">
        <v>108</v>
      </c>
      <c r="AP3818" s="4">
        <f>1</f>
        <v>1</v>
      </c>
    </row>
    <row r="3819" spans="1:42" x14ac:dyDescent="0.3">
      <c r="A3819" s="1" t="s">
        <v>4971</v>
      </c>
      <c r="B3819" s="1" t="s">
        <v>37</v>
      </c>
      <c r="C3819" s="4">
        <v>42</v>
      </c>
      <c r="D3819" s="4" t="str">
        <f t="shared" si="236"/>
        <v>Adult</v>
      </c>
      <c r="E3819" s="1" t="s">
        <v>3</v>
      </c>
      <c r="F3819" s="1" t="s">
        <v>8254</v>
      </c>
      <c r="G3819" s="1" t="s">
        <v>133</v>
      </c>
      <c r="H3819" s="1">
        <v>90027</v>
      </c>
      <c r="I3819" s="4">
        <v>4</v>
      </c>
      <c r="J3819" s="4">
        <v>18</v>
      </c>
      <c r="K3819" s="4" t="str">
        <f t="shared" si="237"/>
        <v>Loyal</v>
      </c>
      <c r="L3819" s="1" t="s">
        <v>60</v>
      </c>
      <c r="M3819" s="1" t="s">
        <v>38</v>
      </c>
      <c r="N3819" s="7">
        <v>35.96</v>
      </c>
      <c r="O3819" s="1" t="s">
        <v>41</v>
      </c>
      <c r="P3819" s="1" t="s">
        <v>38</v>
      </c>
      <c r="Q3819" s="1" t="s">
        <v>77</v>
      </c>
      <c r="R3819" s="7">
        <v>17</v>
      </c>
      <c r="S3819" s="1" t="s">
        <v>41</v>
      </c>
      <c r="T3819" s="1" t="s">
        <v>41</v>
      </c>
      <c r="U3819" s="1" t="s">
        <v>41</v>
      </c>
      <c r="V3819" s="1" t="s">
        <v>38</v>
      </c>
      <c r="W3819" s="1" t="s">
        <v>41</v>
      </c>
      <c r="X3819" s="1" t="s">
        <v>41</v>
      </c>
      <c r="Y3819" s="1" t="s">
        <v>41</v>
      </c>
      <c r="Z3819" s="1" t="s">
        <v>38</v>
      </c>
      <c r="AA3819" s="1" t="s">
        <v>49</v>
      </c>
      <c r="AB3819" s="1" t="s">
        <v>38</v>
      </c>
      <c r="AC3819" s="1" t="s">
        <v>44</v>
      </c>
      <c r="AD3819" s="7">
        <v>50.3</v>
      </c>
      <c r="AE3819" s="7">
        <v>908.75</v>
      </c>
      <c r="AF3819" s="7">
        <v>0</v>
      </c>
      <c r="AG3819" s="7">
        <v>0</v>
      </c>
      <c r="AH3819" s="7">
        <v>647.28</v>
      </c>
      <c r="AI3819" s="7">
        <v>1556.03</v>
      </c>
      <c r="AJ3819" s="7">
        <f t="shared" si="238"/>
        <v>86.446111111111108</v>
      </c>
      <c r="AK3819" s="7" t="s">
        <v>8249</v>
      </c>
      <c r="AL3819" s="1" t="s">
        <v>45</v>
      </c>
      <c r="AM3819" s="1">
        <f t="shared" si="239"/>
        <v>0</v>
      </c>
      <c r="AN3819" s="1" t="s">
        <v>8232</v>
      </c>
      <c r="AO3819" s="1" t="s">
        <v>108</v>
      </c>
      <c r="AP3819" s="4">
        <f>1</f>
        <v>1</v>
      </c>
    </row>
    <row r="3820" spans="1:42" x14ac:dyDescent="0.3">
      <c r="A3820" s="1" t="s">
        <v>4972</v>
      </c>
      <c r="B3820" s="1" t="s">
        <v>47</v>
      </c>
      <c r="C3820" s="4">
        <v>26</v>
      </c>
      <c r="D3820" s="4" t="str">
        <f t="shared" si="236"/>
        <v>Adult</v>
      </c>
      <c r="E3820" s="1" t="s">
        <v>8253</v>
      </c>
      <c r="F3820" s="1" t="s">
        <v>8254</v>
      </c>
      <c r="G3820" s="1" t="s">
        <v>214</v>
      </c>
      <c r="H3820" s="1">
        <v>95333</v>
      </c>
      <c r="I3820" s="4">
        <v>0</v>
      </c>
      <c r="J3820" s="4">
        <v>37</v>
      </c>
      <c r="K3820" s="4" t="str">
        <f t="shared" si="237"/>
        <v>Loyal</v>
      </c>
      <c r="L3820" s="1" t="s">
        <v>127</v>
      </c>
      <c r="M3820" s="1" t="s">
        <v>38</v>
      </c>
      <c r="N3820" s="7">
        <v>38.72</v>
      </c>
      <c r="O3820" s="1" t="s">
        <v>38</v>
      </c>
      <c r="P3820" s="1" t="s">
        <v>38</v>
      </c>
      <c r="Q3820" s="1" t="s">
        <v>53</v>
      </c>
      <c r="R3820" s="7">
        <v>59</v>
      </c>
      <c r="S3820" s="1" t="s">
        <v>41</v>
      </c>
      <c r="T3820" s="1" t="s">
        <v>38</v>
      </c>
      <c r="U3820" s="1" t="s">
        <v>41</v>
      </c>
      <c r="V3820" s="1" t="s">
        <v>38</v>
      </c>
      <c r="W3820" s="1" t="s">
        <v>38</v>
      </c>
      <c r="X3820" s="1" t="s">
        <v>38</v>
      </c>
      <c r="Y3820" s="1" t="s">
        <v>38</v>
      </c>
      <c r="Z3820" s="1" t="s">
        <v>38</v>
      </c>
      <c r="AA3820" s="1" t="s">
        <v>43</v>
      </c>
      <c r="AB3820" s="1" t="s">
        <v>38</v>
      </c>
      <c r="AC3820" s="1" t="s">
        <v>44</v>
      </c>
      <c r="AD3820" s="7">
        <v>104.5</v>
      </c>
      <c r="AE3820" s="7">
        <v>3778</v>
      </c>
      <c r="AF3820" s="7">
        <v>0</v>
      </c>
      <c r="AG3820" s="7">
        <v>0</v>
      </c>
      <c r="AH3820" s="7">
        <v>1432.64</v>
      </c>
      <c r="AI3820" s="7">
        <v>5210.6400000000003</v>
      </c>
      <c r="AJ3820" s="7">
        <f t="shared" si="238"/>
        <v>140.82810810810813</v>
      </c>
      <c r="AK3820" s="7" t="s">
        <v>8247</v>
      </c>
      <c r="AL3820" s="1" t="s">
        <v>45</v>
      </c>
      <c r="AM3820" s="1">
        <f t="shared" si="239"/>
        <v>0</v>
      </c>
      <c r="AN3820" s="1" t="s">
        <v>8232</v>
      </c>
      <c r="AO3820" s="1" t="s">
        <v>108</v>
      </c>
      <c r="AP3820" s="4">
        <f>1</f>
        <v>1</v>
      </c>
    </row>
    <row r="3821" spans="1:42" x14ac:dyDescent="0.3">
      <c r="A3821" s="1" t="s">
        <v>4973</v>
      </c>
      <c r="B3821" s="1" t="s">
        <v>37</v>
      </c>
      <c r="C3821" s="4">
        <v>65</v>
      </c>
      <c r="D3821" s="4" t="str">
        <f t="shared" si="236"/>
        <v>Senior Citizen</v>
      </c>
      <c r="E3821" s="1" t="s">
        <v>8253</v>
      </c>
      <c r="F3821" s="1" t="s">
        <v>8254</v>
      </c>
      <c r="G3821" s="1" t="s">
        <v>439</v>
      </c>
      <c r="H3821" s="1">
        <v>90814</v>
      </c>
      <c r="I3821" s="4">
        <v>0</v>
      </c>
      <c r="J3821" s="4">
        <v>50</v>
      </c>
      <c r="K3821" s="4" t="str">
        <f t="shared" si="237"/>
        <v>Veteran</v>
      </c>
      <c r="L3821" s="1" t="s">
        <v>40</v>
      </c>
      <c r="M3821" s="1" t="s">
        <v>38</v>
      </c>
      <c r="N3821" s="7">
        <v>47.99</v>
      </c>
      <c r="O3821" s="1" t="s">
        <v>38</v>
      </c>
      <c r="P3821" s="1" t="s">
        <v>38</v>
      </c>
      <c r="Q3821" s="1" t="s">
        <v>53</v>
      </c>
      <c r="R3821" s="7">
        <v>22</v>
      </c>
      <c r="S3821" s="1" t="s">
        <v>38</v>
      </c>
      <c r="T3821" s="1" t="s">
        <v>38</v>
      </c>
      <c r="U3821" s="1" t="s">
        <v>41</v>
      </c>
      <c r="V3821" s="1" t="s">
        <v>41</v>
      </c>
      <c r="W3821" s="1" t="s">
        <v>41</v>
      </c>
      <c r="X3821" s="1" t="s">
        <v>41</v>
      </c>
      <c r="Y3821" s="1" t="s">
        <v>41</v>
      </c>
      <c r="Z3821" s="1" t="s">
        <v>38</v>
      </c>
      <c r="AA3821" s="1" t="s">
        <v>49</v>
      </c>
      <c r="AB3821" s="1" t="s">
        <v>38</v>
      </c>
      <c r="AC3821" s="1" t="s">
        <v>54</v>
      </c>
      <c r="AD3821" s="7">
        <v>83.4</v>
      </c>
      <c r="AE3821" s="7">
        <v>4113.7</v>
      </c>
      <c r="AF3821" s="7">
        <v>0</v>
      </c>
      <c r="AG3821" s="7">
        <v>0</v>
      </c>
      <c r="AH3821" s="7">
        <v>2399.5</v>
      </c>
      <c r="AI3821" s="7">
        <v>6513.2</v>
      </c>
      <c r="AJ3821" s="7">
        <f t="shared" si="238"/>
        <v>130.26400000000001</v>
      </c>
      <c r="AK3821" s="7" t="s">
        <v>8247</v>
      </c>
      <c r="AL3821" s="1" t="s">
        <v>45</v>
      </c>
      <c r="AM3821" s="1">
        <f t="shared" si="239"/>
        <v>0</v>
      </c>
      <c r="AN3821" s="1" t="s">
        <v>8232</v>
      </c>
      <c r="AO3821" s="1" t="s">
        <v>108</v>
      </c>
      <c r="AP3821" s="4">
        <f>1</f>
        <v>1</v>
      </c>
    </row>
    <row r="3822" spans="1:42" x14ac:dyDescent="0.3">
      <c r="A3822" s="1" t="s">
        <v>4974</v>
      </c>
      <c r="B3822" s="1" t="s">
        <v>37</v>
      </c>
      <c r="C3822" s="4">
        <v>38</v>
      </c>
      <c r="D3822" s="4" t="str">
        <f t="shared" si="236"/>
        <v>Adult</v>
      </c>
      <c r="E3822" s="1" t="s">
        <v>8253</v>
      </c>
      <c r="F3822" s="1" t="s">
        <v>8256</v>
      </c>
      <c r="G3822" s="1" t="s">
        <v>155</v>
      </c>
      <c r="H3822" s="1">
        <v>95111</v>
      </c>
      <c r="I3822" s="4">
        <v>0</v>
      </c>
      <c r="J3822" s="4">
        <v>21</v>
      </c>
      <c r="K3822" s="4" t="str">
        <f t="shared" si="237"/>
        <v>Loyal</v>
      </c>
      <c r="L3822" s="1" t="s">
        <v>60</v>
      </c>
      <c r="M3822" s="1" t="s">
        <v>38</v>
      </c>
      <c r="N3822" s="7">
        <v>8.68</v>
      </c>
      <c r="O3822" s="1" t="s">
        <v>41</v>
      </c>
      <c r="P3822" s="1" t="s">
        <v>41</v>
      </c>
      <c r="Q3822" s="1" t="s">
        <v>8232</v>
      </c>
      <c r="R3822" s="7">
        <v>0</v>
      </c>
      <c r="S3822" s="1" t="s">
        <v>41</v>
      </c>
      <c r="T3822" s="1" t="s">
        <v>41</v>
      </c>
      <c r="U3822" s="1" t="s">
        <v>41</v>
      </c>
      <c r="V3822" s="1" t="s">
        <v>41</v>
      </c>
      <c r="W3822" s="1" t="s">
        <v>41</v>
      </c>
      <c r="X3822" s="1" t="s">
        <v>41</v>
      </c>
      <c r="Y3822" s="1" t="s">
        <v>41</v>
      </c>
      <c r="Z3822" s="1" t="s">
        <v>41</v>
      </c>
      <c r="AA3822" s="1" t="s">
        <v>49</v>
      </c>
      <c r="AB3822" s="1" t="s">
        <v>41</v>
      </c>
      <c r="AC3822" s="1" t="s">
        <v>44</v>
      </c>
      <c r="AD3822" s="7">
        <v>20.75</v>
      </c>
      <c r="AE3822" s="7">
        <v>452.2</v>
      </c>
      <c r="AF3822" s="7">
        <v>0</v>
      </c>
      <c r="AG3822" s="7">
        <v>0</v>
      </c>
      <c r="AH3822" s="7">
        <v>182.28</v>
      </c>
      <c r="AI3822" s="7">
        <v>634.48</v>
      </c>
      <c r="AJ3822" s="7">
        <f t="shared" si="238"/>
        <v>30.213333333333335</v>
      </c>
      <c r="AK3822" s="7" t="s">
        <v>8246</v>
      </c>
      <c r="AL3822" s="1" t="s">
        <v>45</v>
      </c>
      <c r="AM3822" s="1">
        <f t="shared" si="239"/>
        <v>0</v>
      </c>
      <c r="AN3822" s="1" t="s">
        <v>8232</v>
      </c>
      <c r="AO3822" s="1" t="s">
        <v>108</v>
      </c>
      <c r="AP3822" s="4">
        <f>1</f>
        <v>1</v>
      </c>
    </row>
    <row r="3823" spans="1:42" x14ac:dyDescent="0.3">
      <c r="A3823" s="1" t="s">
        <v>4975</v>
      </c>
      <c r="B3823" s="1" t="s">
        <v>47</v>
      </c>
      <c r="C3823" s="4">
        <v>65</v>
      </c>
      <c r="D3823" s="4" t="str">
        <f t="shared" si="236"/>
        <v>Senior Citizen</v>
      </c>
      <c r="E3823" s="1" t="s">
        <v>3</v>
      </c>
      <c r="F3823" s="1" t="s">
        <v>8254</v>
      </c>
      <c r="G3823" s="1" t="s">
        <v>454</v>
      </c>
      <c r="H3823" s="1">
        <v>93954</v>
      </c>
      <c r="I3823" s="4">
        <v>1</v>
      </c>
      <c r="J3823" s="4">
        <v>36</v>
      </c>
      <c r="K3823" s="4" t="str">
        <f t="shared" si="237"/>
        <v>Loyal</v>
      </c>
      <c r="L3823" s="1" t="s">
        <v>40</v>
      </c>
      <c r="M3823" s="1" t="s">
        <v>38</v>
      </c>
      <c r="N3823" s="7">
        <v>24.54</v>
      </c>
      <c r="O3823" s="1" t="s">
        <v>38</v>
      </c>
      <c r="P3823" s="1" t="s">
        <v>38</v>
      </c>
      <c r="Q3823" s="1" t="s">
        <v>53</v>
      </c>
      <c r="R3823" s="7">
        <v>5</v>
      </c>
      <c r="S3823" s="1" t="s">
        <v>41</v>
      </c>
      <c r="T3823" s="1" t="s">
        <v>41</v>
      </c>
      <c r="U3823" s="1" t="s">
        <v>41</v>
      </c>
      <c r="V3823" s="1" t="s">
        <v>41</v>
      </c>
      <c r="W3823" s="1" t="s">
        <v>41</v>
      </c>
      <c r="X3823" s="1" t="s">
        <v>38</v>
      </c>
      <c r="Y3823" s="1" t="s">
        <v>38</v>
      </c>
      <c r="Z3823" s="1" t="s">
        <v>38</v>
      </c>
      <c r="AA3823" s="1" t="s">
        <v>49</v>
      </c>
      <c r="AB3823" s="1" t="s">
        <v>38</v>
      </c>
      <c r="AC3823" s="1" t="s">
        <v>44</v>
      </c>
      <c r="AD3823" s="7">
        <v>85.25</v>
      </c>
      <c r="AE3823" s="7">
        <v>3132.75</v>
      </c>
      <c r="AF3823" s="7">
        <v>0</v>
      </c>
      <c r="AG3823" s="7">
        <v>0</v>
      </c>
      <c r="AH3823" s="7">
        <v>883.44</v>
      </c>
      <c r="AI3823" s="7">
        <v>4016.19</v>
      </c>
      <c r="AJ3823" s="7">
        <f t="shared" si="238"/>
        <v>111.56083333333333</v>
      </c>
      <c r="AK3823" s="7" t="s">
        <v>8247</v>
      </c>
      <c r="AL3823" s="1" t="s">
        <v>55</v>
      </c>
      <c r="AM3823" s="1">
        <f t="shared" si="239"/>
        <v>1</v>
      </c>
      <c r="AN3823" s="1" t="s">
        <v>61</v>
      </c>
      <c r="AO3823" s="1" t="s">
        <v>62</v>
      </c>
      <c r="AP3823" s="4">
        <f>1</f>
        <v>1</v>
      </c>
    </row>
    <row r="3824" spans="1:42" x14ac:dyDescent="0.3">
      <c r="A3824" s="1" t="s">
        <v>4976</v>
      </c>
      <c r="B3824" s="1" t="s">
        <v>47</v>
      </c>
      <c r="C3824" s="4">
        <v>24</v>
      </c>
      <c r="D3824" s="4" t="str">
        <f t="shared" si="236"/>
        <v>Teenager</v>
      </c>
      <c r="E3824" s="1" t="s">
        <v>3</v>
      </c>
      <c r="F3824" s="1" t="s">
        <v>8257</v>
      </c>
      <c r="G3824" s="1" t="s">
        <v>4523</v>
      </c>
      <c r="H3824" s="1">
        <v>92233</v>
      </c>
      <c r="I3824" s="4">
        <v>7</v>
      </c>
      <c r="J3824" s="4">
        <v>69</v>
      </c>
      <c r="K3824" s="4" t="str">
        <f t="shared" si="237"/>
        <v>Veteran</v>
      </c>
      <c r="L3824" s="1" t="s">
        <v>70</v>
      </c>
      <c r="M3824" s="1" t="s">
        <v>38</v>
      </c>
      <c r="N3824" s="7">
        <v>37.97</v>
      </c>
      <c r="O3824" s="1" t="s">
        <v>38</v>
      </c>
      <c r="P3824" s="1" t="s">
        <v>38</v>
      </c>
      <c r="Q3824" s="1" t="s">
        <v>53</v>
      </c>
      <c r="R3824" s="7">
        <v>27</v>
      </c>
      <c r="S3824" s="1" t="s">
        <v>38</v>
      </c>
      <c r="T3824" s="1" t="s">
        <v>38</v>
      </c>
      <c r="U3824" s="1" t="s">
        <v>38</v>
      </c>
      <c r="V3824" s="1" t="s">
        <v>38</v>
      </c>
      <c r="W3824" s="1" t="s">
        <v>38</v>
      </c>
      <c r="X3824" s="1" t="s">
        <v>38</v>
      </c>
      <c r="Y3824" s="1" t="s">
        <v>38</v>
      </c>
      <c r="Z3824" s="1" t="s">
        <v>41</v>
      </c>
      <c r="AA3824" s="1" t="s">
        <v>71</v>
      </c>
      <c r="AB3824" s="1" t="s">
        <v>38</v>
      </c>
      <c r="AC3824" s="1" t="s">
        <v>54</v>
      </c>
      <c r="AD3824" s="7">
        <v>114.35</v>
      </c>
      <c r="AE3824" s="7">
        <v>7665.8</v>
      </c>
      <c r="AF3824" s="7">
        <v>0</v>
      </c>
      <c r="AG3824" s="7">
        <v>10</v>
      </c>
      <c r="AH3824" s="7">
        <v>2619.9299999999998</v>
      </c>
      <c r="AI3824" s="7">
        <v>10295.73</v>
      </c>
      <c r="AJ3824" s="7">
        <f t="shared" si="238"/>
        <v>149.21347826086955</v>
      </c>
      <c r="AK3824" s="7" t="s">
        <v>8247</v>
      </c>
      <c r="AL3824" s="1" t="s">
        <v>45</v>
      </c>
      <c r="AM3824" s="1">
        <f t="shared" si="239"/>
        <v>0</v>
      </c>
      <c r="AN3824" s="1" t="s">
        <v>8232</v>
      </c>
      <c r="AO3824" s="1" t="s">
        <v>108</v>
      </c>
      <c r="AP3824" s="4">
        <f>1</f>
        <v>1</v>
      </c>
    </row>
    <row r="3825" spans="1:42" x14ac:dyDescent="0.3">
      <c r="A3825" s="1" t="s">
        <v>4977</v>
      </c>
      <c r="B3825" s="1" t="s">
        <v>37</v>
      </c>
      <c r="C3825" s="4">
        <v>48</v>
      </c>
      <c r="D3825" s="4" t="str">
        <f t="shared" si="236"/>
        <v>Adult</v>
      </c>
      <c r="E3825" s="1" t="s">
        <v>8253</v>
      </c>
      <c r="F3825" s="1" t="s">
        <v>8254</v>
      </c>
      <c r="G3825" s="1" t="s">
        <v>149</v>
      </c>
      <c r="H3825" s="1">
        <v>92126</v>
      </c>
      <c r="I3825" s="4">
        <v>0</v>
      </c>
      <c r="J3825" s="4">
        <v>1</v>
      </c>
      <c r="K3825" s="4" t="str">
        <f t="shared" si="237"/>
        <v>New</v>
      </c>
      <c r="L3825" s="1" t="s">
        <v>40</v>
      </c>
      <c r="M3825" s="1" t="s">
        <v>38</v>
      </c>
      <c r="N3825" s="7">
        <v>27.12</v>
      </c>
      <c r="O3825" s="1" t="s">
        <v>41</v>
      </c>
      <c r="P3825" s="1" t="s">
        <v>38</v>
      </c>
      <c r="Q3825" s="1" t="s">
        <v>53</v>
      </c>
      <c r="R3825" s="7">
        <v>23</v>
      </c>
      <c r="S3825" s="1" t="s">
        <v>41</v>
      </c>
      <c r="T3825" s="1" t="s">
        <v>41</v>
      </c>
      <c r="U3825" s="1" t="s">
        <v>41</v>
      </c>
      <c r="V3825" s="1" t="s">
        <v>41</v>
      </c>
      <c r="W3825" s="1" t="s">
        <v>41</v>
      </c>
      <c r="X3825" s="1" t="s">
        <v>41</v>
      </c>
      <c r="Y3825" s="1" t="s">
        <v>41</v>
      </c>
      <c r="Z3825" s="1" t="s">
        <v>38</v>
      </c>
      <c r="AA3825" s="1" t="s">
        <v>49</v>
      </c>
      <c r="AB3825" s="1" t="s">
        <v>38</v>
      </c>
      <c r="AC3825" s="1" t="s">
        <v>54</v>
      </c>
      <c r="AD3825" s="7">
        <v>70.599999999999994</v>
      </c>
      <c r="AE3825" s="7">
        <v>70.599999999999994</v>
      </c>
      <c r="AF3825" s="7">
        <v>0</v>
      </c>
      <c r="AG3825" s="7">
        <v>0</v>
      </c>
      <c r="AH3825" s="7">
        <v>27.12</v>
      </c>
      <c r="AI3825" s="7">
        <v>97.72</v>
      </c>
      <c r="AJ3825" s="7">
        <f t="shared" si="238"/>
        <v>97.72</v>
      </c>
      <c r="AK3825" s="7" t="s">
        <v>8249</v>
      </c>
      <c r="AL3825" s="1" t="s">
        <v>55</v>
      </c>
      <c r="AM3825" s="1">
        <f t="shared" si="239"/>
        <v>1</v>
      </c>
      <c r="AN3825" s="1" t="s">
        <v>56</v>
      </c>
      <c r="AO3825" s="1" t="s">
        <v>102</v>
      </c>
      <c r="AP3825" s="4">
        <f>1</f>
        <v>1</v>
      </c>
    </row>
    <row r="3826" spans="1:42" x14ac:dyDescent="0.3">
      <c r="A3826" s="1" t="s">
        <v>4978</v>
      </c>
      <c r="B3826" s="1" t="s">
        <v>47</v>
      </c>
      <c r="C3826" s="4">
        <v>35</v>
      </c>
      <c r="D3826" s="4" t="str">
        <f t="shared" si="236"/>
        <v>Adult</v>
      </c>
      <c r="E3826" s="1" t="s">
        <v>3</v>
      </c>
      <c r="F3826" s="1" t="s">
        <v>8255</v>
      </c>
      <c r="G3826" s="1" t="s">
        <v>4242</v>
      </c>
      <c r="H3826" s="1">
        <v>91763</v>
      </c>
      <c r="I3826" s="4">
        <v>5</v>
      </c>
      <c r="J3826" s="4">
        <v>72</v>
      </c>
      <c r="K3826" s="4" t="str">
        <f t="shared" si="237"/>
        <v>Veteran</v>
      </c>
      <c r="L3826" s="1" t="s">
        <v>70</v>
      </c>
      <c r="M3826" s="1" t="s">
        <v>38</v>
      </c>
      <c r="N3826" s="7">
        <v>17.489999999999998</v>
      </c>
      <c r="O3826" s="1" t="s">
        <v>38</v>
      </c>
      <c r="P3826" s="1" t="s">
        <v>38</v>
      </c>
      <c r="Q3826" s="1" t="s">
        <v>53</v>
      </c>
      <c r="R3826" s="7">
        <v>12</v>
      </c>
      <c r="S3826" s="1" t="s">
        <v>41</v>
      </c>
      <c r="T3826" s="1" t="s">
        <v>38</v>
      </c>
      <c r="U3826" s="1" t="s">
        <v>38</v>
      </c>
      <c r="V3826" s="1" t="s">
        <v>41</v>
      </c>
      <c r="W3826" s="1" t="s">
        <v>38</v>
      </c>
      <c r="X3826" s="1" t="s">
        <v>38</v>
      </c>
      <c r="Y3826" s="1" t="s">
        <v>38</v>
      </c>
      <c r="Z3826" s="1" t="s">
        <v>41</v>
      </c>
      <c r="AA3826" s="1" t="s">
        <v>43</v>
      </c>
      <c r="AB3826" s="1" t="s">
        <v>38</v>
      </c>
      <c r="AC3826" s="1" t="s">
        <v>44</v>
      </c>
      <c r="AD3826" s="7">
        <v>104.45</v>
      </c>
      <c r="AE3826" s="7">
        <v>7459</v>
      </c>
      <c r="AF3826" s="7">
        <v>0</v>
      </c>
      <c r="AG3826" s="7">
        <v>130</v>
      </c>
      <c r="AH3826" s="7">
        <v>1259.28</v>
      </c>
      <c r="AI3826" s="7">
        <v>8848.2800000000007</v>
      </c>
      <c r="AJ3826" s="7">
        <f t="shared" si="238"/>
        <v>122.89277777777778</v>
      </c>
      <c r="AK3826" s="7" t="s">
        <v>8247</v>
      </c>
      <c r="AL3826" s="1" t="s">
        <v>45</v>
      </c>
      <c r="AM3826" s="1">
        <f t="shared" si="239"/>
        <v>0</v>
      </c>
      <c r="AN3826" s="1" t="s">
        <v>8232</v>
      </c>
      <c r="AO3826" s="1" t="s">
        <v>108</v>
      </c>
      <c r="AP3826" s="4">
        <f>1</f>
        <v>1</v>
      </c>
    </row>
    <row r="3827" spans="1:42" x14ac:dyDescent="0.3">
      <c r="A3827" s="1" t="s">
        <v>4979</v>
      </c>
      <c r="B3827" s="1" t="s">
        <v>37</v>
      </c>
      <c r="C3827" s="4">
        <v>26</v>
      </c>
      <c r="D3827" s="4" t="str">
        <f t="shared" si="236"/>
        <v>Adult</v>
      </c>
      <c r="E3827" s="1" t="s">
        <v>3</v>
      </c>
      <c r="F3827" s="1" t="s">
        <v>8254</v>
      </c>
      <c r="G3827" s="1" t="s">
        <v>1302</v>
      </c>
      <c r="H3827" s="1">
        <v>90732</v>
      </c>
      <c r="I3827" s="4">
        <v>3</v>
      </c>
      <c r="J3827" s="4">
        <v>71</v>
      </c>
      <c r="K3827" s="4" t="str">
        <f t="shared" si="237"/>
        <v>Veteran</v>
      </c>
      <c r="L3827" s="1" t="s">
        <v>70</v>
      </c>
      <c r="M3827" s="1" t="s">
        <v>38</v>
      </c>
      <c r="N3827" s="7">
        <v>9.5</v>
      </c>
      <c r="O3827" s="1" t="s">
        <v>38</v>
      </c>
      <c r="P3827" s="1" t="s">
        <v>38</v>
      </c>
      <c r="Q3827" s="1" t="s">
        <v>42</v>
      </c>
      <c r="R3827" s="7">
        <v>76</v>
      </c>
      <c r="S3827" s="1" t="s">
        <v>38</v>
      </c>
      <c r="T3827" s="1" t="s">
        <v>38</v>
      </c>
      <c r="U3827" s="1" t="s">
        <v>38</v>
      </c>
      <c r="V3827" s="1" t="s">
        <v>38</v>
      </c>
      <c r="W3827" s="1" t="s">
        <v>38</v>
      </c>
      <c r="X3827" s="1" t="s">
        <v>38</v>
      </c>
      <c r="Y3827" s="1" t="s">
        <v>38</v>
      </c>
      <c r="Z3827" s="1" t="s">
        <v>38</v>
      </c>
      <c r="AA3827" s="1" t="s">
        <v>71</v>
      </c>
      <c r="AB3827" s="1" t="s">
        <v>41</v>
      </c>
      <c r="AC3827" s="1" t="s">
        <v>44</v>
      </c>
      <c r="AD3827" s="7">
        <v>91.05</v>
      </c>
      <c r="AE3827" s="7">
        <v>6293.75</v>
      </c>
      <c r="AF3827" s="7">
        <v>0</v>
      </c>
      <c r="AG3827" s="7">
        <v>0</v>
      </c>
      <c r="AH3827" s="7">
        <v>674.5</v>
      </c>
      <c r="AI3827" s="7">
        <v>6968.25</v>
      </c>
      <c r="AJ3827" s="7">
        <f t="shared" si="238"/>
        <v>98.144366197183103</v>
      </c>
      <c r="AK3827" s="7" t="s">
        <v>8249</v>
      </c>
      <c r="AL3827" s="1" t="s">
        <v>45</v>
      </c>
      <c r="AM3827" s="1">
        <f t="shared" si="239"/>
        <v>0</v>
      </c>
      <c r="AN3827" s="1" t="s">
        <v>8232</v>
      </c>
      <c r="AO3827" s="1" t="s">
        <v>108</v>
      </c>
      <c r="AP3827" s="4">
        <f>1</f>
        <v>1</v>
      </c>
    </row>
    <row r="3828" spans="1:42" x14ac:dyDescent="0.3">
      <c r="A3828" s="1" t="s">
        <v>4980</v>
      </c>
      <c r="B3828" s="1" t="s">
        <v>37</v>
      </c>
      <c r="C3828" s="4">
        <v>47</v>
      </c>
      <c r="D3828" s="4" t="str">
        <f t="shared" si="236"/>
        <v>Adult</v>
      </c>
      <c r="E3828" s="1" t="s">
        <v>8253</v>
      </c>
      <c r="F3828" s="1" t="s">
        <v>8254</v>
      </c>
      <c r="G3828" s="1" t="s">
        <v>2446</v>
      </c>
      <c r="H3828" s="1">
        <v>96110</v>
      </c>
      <c r="I3828" s="4">
        <v>0</v>
      </c>
      <c r="J3828" s="4">
        <v>1</v>
      </c>
      <c r="K3828" s="4" t="str">
        <f t="shared" si="237"/>
        <v>New</v>
      </c>
      <c r="L3828" s="1" t="s">
        <v>52</v>
      </c>
      <c r="M3828" s="1" t="s">
        <v>41</v>
      </c>
      <c r="N3828" s="7">
        <v>25.420517214274568</v>
      </c>
      <c r="O3828" s="1" t="s">
        <v>41</v>
      </c>
      <c r="P3828" s="1" t="s">
        <v>38</v>
      </c>
      <c r="Q3828" s="1" t="s">
        <v>42</v>
      </c>
      <c r="R3828" s="7">
        <v>2</v>
      </c>
      <c r="S3828" s="1" t="s">
        <v>41</v>
      </c>
      <c r="T3828" s="1" t="s">
        <v>41</v>
      </c>
      <c r="U3828" s="1" t="s">
        <v>41</v>
      </c>
      <c r="V3828" s="1" t="s">
        <v>41</v>
      </c>
      <c r="W3828" s="1" t="s">
        <v>38</v>
      </c>
      <c r="X3828" s="1" t="s">
        <v>41</v>
      </c>
      <c r="Y3828" s="1" t="s">
        <v>41</v>
      </c>
      <c r="Z3828" s="1" t="s">
        <v>38</v>
      </c>
      <c r="AA3828" s="1" t="s">
        <v>49</v>
      </c>
      <c r="AB3828" s="1" t="s">
        <v>38</v>
      </c>
      <c r="AC3828" s="1" t="s">
        <v>54</v>
      </c>
      <c r="AD3828" s="7">
        <v>35.75</v>
      </c>
      <c r="AE3828" s="7">
        <v>35.75</v>
      </c>
      <c r="AF3828" s="7">
        <v>0</v>
      </c>
      <c r="AG3828" s="7">
        <v>0</v>
      </c>
      <c r="AH3828" s="7">
        <v>0</v>
      </c>
      <c r="AI3828" s="7">
        <v>35.75</v>
      </c>
      <c r="AJ3828" s="7">
        <f t="shared" si="238"/>
        <v>35.75</v>
      </c>
      <c r="AK3828" s="7" t="s">
        <v>8246</v>
      </c>
      <c r="AL3828" s="1" t="s">
        <v>55</v>
      </c>
      <c r="AM3828" s="1">
        <f t="shared" si="239"/>
        <v>1</v>
      </c>
      <c r="AN3828" s="1" t="s">
        <v>115</v>
      </c>
      <c r="AO3828" s="1" t="s">
        <v>464</v>
      </c>
      <c r="AP3828" s="4">
        <f>1</f>
        <v>1</v>
      </c>
    </row>
    <row r="3829" spans="1:42" x14ac:dyDescent="0.3">
      <c r="A3829" s="1" t="s">
        <v>4981</v>
      </c>
      <c r="B3829" s="1" t="s">
        <v>37</v>
      </c>
      <c r="C3829" s="4">
        <v>44</v>
      </c>
      <c r="D3829" s="4" t="str">
        <f t="shared" si="236"/>
        <v>Adult</v>
      </c>
      <c r="E3829" s="1" t="s">
        <v>8253</v>
      </c>
      <c r="F3829" s="1" t="s">
        <v>8254</v>
      </c>
      <c r="G3829" s="1" t="s">
        <v>3719</v>
      </c>
      <c r="H3829" s="1">
        <v>96008</v>
      </c>
      <c r="I3829" s="4">
        <v>0</v>
      </c>
      <c r="J3829" s="4">
        <v>5</v>
      </c>
      <c r="K3829" s="4" t="str">
        <f t="shared" si="237"/>
        <v>New</v>
      </c>
      <c r="L3829" s="1" t="s">
        <v>40</v>
      </c>
      <c r="M3829" s="1" t="s">
        <v>38</v>
      </c>
      <c r="N3829" s="7">
        <v>46.45</v>
      </c>
      <c r="O3829" s="1" t="s">
        <v>38</v>
      </c>
      <c r="P3829" s="1" t="s">
        <v>38</v>
      </c>
      <c r="Q3829" s="1" t="s">
        <v>53</v>
      </c>
      <c r="R3829" s="7">
        <v>10</v>
      </c>
      <c r="S3829" s="1" t="s">
        <v>41</v>
      </c>
      <c r="T3829" s="1" t="s">
        <v>41</v>
      </c>
      <c r="U3829" s="1" t="s">
        <v>41</v>
      </c>
      <c r="V3829" s="1" t="s">
        <v>41</v>
      </c>
      <c r="W3829" s="1" t="s">
        <v>38</v>
      </c>
      <c r="X3829" s="1" t="s">
        <v>38</v>
      </c>
      <c r="Y3829" s="1" t="s">
        <v>38</v>
      </c>
      <c r="Z3829" s="1" t="s">
        <v>38</v>
      </c>
      <c r="AA3829" s="1" t="s">
        <v>49</v>
      </c>
      <c r="AB3829" s="1" t="s">
        <v>38</v>
      </c>
      <c r="AC3829" s="1" t="s">
        <v>181</v>
      </c>
      <c r="AD3829" s="7">
        <v>93.9</v>
      </c>
      <c r="AE3829" s="7">
        <v>486.85</v>
      </c>
      <c r="AF3829" s="7">
        <v>0</v>
      </c>
      <c r="AG3829" s="7">
        <v>0</v>
      </c>
      <c r="AH3829" s="7">
        <v>232.25</v>
      </c>
      <c r="AI3829" s="7">
        <v>719.1</v>
      </c>
      <c r="AJ3829" s="7">
        <f t="shared" si="238"/>
        <v>143.82</v>
      </c>
      <c r="AK3829" s="7" t="s">
        <v>8247</v>
      </c>
      <c r="AL3829" s="1" t="s">
        <v>55</v>
      </c>
      <c r="AM3829" s="1">
        <f t="shared" si="239"/>
        <v>1</v>
      </c>
      <c r="AN3829" s="1" t="s">
        <v>107</v>
      </c>
      <c r="AO3829" s="1" t="s">
        <v>108</v>
      </c>
      <c r="AP3829" s="4">
        <f>1</f>
        <v>1</v>
      </c>
    </row>
    <row r="3830" spans="1:42" x14ac:dyDescent="0.3">
      <c r="A3830" s="1" t="s">
        <v>4982</v>
      </c>
      <c r="B3830" s="1" t="s">
        <v>47</v>
      </c>
      <c r="C3830" s="4">
        <v>51</v>
      </c>
      <c r="D3830" s="4" t="str">
        <f t="shared" si="236"/>
        <v>Senior Citizen</v>
      </c>
      <c r="E3830" s="1" t="s">
        <v>8253</v>
      </c>
      <c r="F3830" s="1" t="s">
        <v>8255</v>
      </c>
      <c r="G3830" s="1" t="s">
        <v>133</v>
      </c>
      <c r="H3830" s="1">
        <v>90041</v>
      </c>
      <c r="I3830" s="4">
        <v>0</v>
      </c>
      <c r="J3830" s="4">
        <v>34</v>
      </c>
      <c r="K3830" s="4" t="str">
        <f t="shared" si="237"/>
        <v>Loyal</v>
      </c>
      <c r="L3830" s="1" t="s">
        <v>127</v>
      </c>
      <c r="M3830" s="1" t="s">
        <v>38</v>
      </c>
      <c r="N3830" s="7">
        <v>21.69</v>
      </c>
      <c r="O3830" s="1" t="s">
        <v>38</v>
      </c>
      <c r="P3830" s="1" t="s">
        <v>38</v>
      </c>
      <c r="Q3830" s="1" t="s">
        <v>53</v>
      </c>
      <c r="R3830" s="7">
        <v>28</v>
      </c>
      <c r="S3830" s="1" t="s">
        <v>41</v>
      </c>
      <c r="T3830" s="1" t="s">
        <v>38</v>
      </c>
      <c r="U3830" s="1" t="s">
        <v>38</v>
      </c>
      <c r="V3830" s="1" t="s">
        <v>41</v>
      </c>
      <c r="W3830" s="1" t="s">
        <v>38</v>
      </c>
      <c r="X3830" s="1" t="s">
        <v>38</v>
      </c>
      <c r="Y3830" s="1" t="s">
        <v>38</v>
      </c>
      <c r="Z3830" s="1" t="s">
        <v>38</v>
      </c>
      <c r="AA3830" s="1" t="s">
        <v>49</v>
      </c>
      <c r="AB3830" s="1" t="s">
        <v>38</v>
      </c>
      <c r="AC3830" s="1" t="s">
        <v>54</v>
      </c>
      <c r="AD3830" s="7">
        <v>106.35</v>
      </c>
      <c r="AE3830" s="7">
        <v>3549.25</v>
      </c>
      <c r="AF3830" s="7">
        <v>0</v>
      </c>
      <c r="AG3830" s="7">
        <v>0</v>
      </c>
      <c r="AH3830" s="7">
        <v>737.46</v>
      </c>
      <c r="AI3830" s="7">
        <v>4286.71</v>
      </c>
      <c r="AJ3830" s="7">
        <f t="shared" si="238"/>
        <v>126.07970588235294</v>
      </c>
      <c r="AK3830" s="7" t="s">
        <v>8247</v>
      </c>
      <c r="AL3830" s="1" t="s">
        <v>55</v>
      </c>
      <c r="AM3830" s="1">
        <f t="shared" si="239"/>
        <v>1</v>
      </c>
      <c r="AN3830" s="1" t="s">
        <v>56</v>
      </c>
      <c r="AO3830" s="1" t="s">
        <v>201</v>
      </c>
      <c r="AP3830" s="4">
        <f>1</f>
        <v>1</v>
      </c>
    </row>
    <row r="3831" spans="1:42" x14ac:dyDescent="0.3">
      <c r="A3831" s="1" t="s">
        <v>4983</v>
      </c>
      <c r="B3831" s="1" t="s">
        <v>37</v>
      </c>
      <c r="C3831" s="4">
        <v>22</v>
      </c>
      <c r="D3831" s="4" t="str">
        <f t="shared" si="236"/>
        <v>Teenager</v>
      </c>
      <c r="E3831" s="1" t="s">
        <v>8253</v>
      </c>
      <c r="F3831" s="1" t="s">
        <v>8254</v>
      </c>
      <c r="G3831" s="1" t="s">
        <v>389</v>
      </c>
      <c r="H3831" s="1">
        <v>94103</v>
      </c>
      <c r="I3831" s="4">
        <v>0</v>
      </c>
      <c r="J3831" s="4">
        <v>38</v>
      </c>
      <c r="K3831" s="4" t="str">
        <f t="shared" si="237"/>
        <v>Loyal</v>
      </c>
      <c r="L3831" s="1" t="s">
        <v>40</v>
      </c>
      <c r="M3831" s="1" t="s">
        <v>38</v>
      </c>
      <c r="N3831" s="7">
        <v>40.64</v>
      </c>
      <c r="O3831" s="1" t="s">
        <v>41</v>
      </c>
      <c r="P3831" s="1" t="s">
        <v>41</v>
      </c>
      <c r="Q3831" s="1" t="s">
        <v>8232</v>
      </c>
      <c r="R3831" s="7">
        <v>0</v>
      </c>
      <c r="S3831" s="1" t="s">
        <v>41</v>
      </c>
      <c r="T3831" s="1" t="s">
        <v>41</v>
      </c>
      <c r="U3831" s="1" t="s">
        <v>41</v>
      </c>
      <c r="V3831" s="1" t="s">
        <v>41</v>
      </c>
      <c r="W3831" s="1" t="s">
        <v>41</v>
      </c>
      <c r="X3831" s="1" t="s">
        <v>41</v>
      </c>
      <c r="Y3831" s="1" t="s">
        <v>41</v>
      </c>
      <c r="Z3831" s="1" t="s">
        <v>41</v>
      </c>
      <c r="AA3831" s="1" t="s">
        <v>43</v>
      </c>
      <c r="AB3831" s="1" t="s">
        <v>41</v>
      </c>
      <c r="AC3831" s="1" t="s">
        <v>44</v>
      </c>
      <c r="AD3831" s="7">
        <v>20.05</v>
      </c>
      <c r="AE3831" s="7">
        <v>678.2</v>
      </c>
      <c r="AF3831" s="7">
        <v>0</v>
      </c>
      <c r="AG3831" s="7">
        <v>0</v>
      </c>
      <c r="AH3831" s="7">
        <v>1544.32</v>
      </c>
      <c r="AI3831" s="7">
        <v>2222.52</v>
      </c>
      <c r="AJ3831" s="7">
        <f t="shared" si="238"/>
        <v>58.487368421052629</v>
      </c>
      <c r="AK3831" s="7" t="s">
        <v>8249</v>
      </c>
      <c r="AL3831" s="1" t="s">
        <v>45</v>
      </c>
      <c r="AM3831" s="1">
        <f t="shared" si="239"/>
        <v>0</v>
      </c>
      <c r="AN3831" s="1" t="s">
        <v>8232</v>
      </c>
      <c r="AO3831" s="1" t="s">
        <v>108</v>
      </c>
      <c r="AP3831" s="4">
        <f>1</f>
        <v>1</v>
      </c>
    </row>
    <row r="3832" spans="1:42" x14ac:dyDescent="0.3">
      <c r="A3832" s="1" t="s">
        <v>4984</v>
      </c>
      <c r="B3832" s="1" t="s">
        <v>47</v>
      </c>
      <c r="C3832" s="4">
        <v>39</v>
      </c>
      <c r="D3832" s="4" t="str">
        <f t="shared" si="236"/>
        <v>Adult</v>
      </c>
      <c r="E3832" s="1" t="s">
        <v>8253</v>
      </c>
      <c r="F3832" s="1" t="s">
        <v>8254</v>
      </c>
      <c r="G3832" s="1" t="s">
        <v>1048</v>
      </c>
      <c r="H3832" s="1">
        <v>94519</v>
      </c>
      <c r="I3832" s="4">
        <v>0</v>
      </c>
      <c r="J3832" s="4">
        <v>22</v>
      </c>
      <c r="K3832" s="4" t="str">
        <f t="shared" si="237"/>
        <v>Loyal</v>
      </c>
      <c r="L3832" s="1" t="s">
        <v>40</v>
      </c>
      <c r="M3832" s="1" t="s">
        <v>38</v>
      </c>
      <c r="N3832" s="7">
        <v>11.15</v>
      </c>
      <c r="O3832" s="1" t="s">
        <v>38</v>
      </c>
      <c r="P3832" s="1" t="s">
        <v>38</v>
      </c>
      <c r="Q3832" s="1" t="s">
        <v>53</v>
      </c>
      <c r="R3832" s="7">
        <v>17</v>
      </c>
      <c r="S3832" s="1" t="s">
        <v>41</v>
      </c>
      <c r="T3832" s="1" t="s">
        <v>41</v>
      </c>
      <c r="U3832" s="1" t="s">
        <v>41</v>
      </c>
      <c r="V3832" s="1" t="s">
        <v>41</v>
      </c>
      <c r="W3832" s="1" t="s">
        <v>38</v>
      </c>
      <c r="X3832" s="1" t="s">
        <v>38</v>
      </c>
      <c r="Y3832" s="1" t="s">
        <v>38</v>
      </c>
      <c r="Z3832" s="1" t="s">
        <v>38</v>
      </c>
      <c r="AA3832" s="1" t="s">
        <v>49</v>
      </c>
      <c r="AB3832" s="1" t="s">
        <v>38</v>
      </c>
      <c r="AC3832" s="1" t="s">
        <v>54</v>
      </c>
      <c r="AD3832" s="7">
        <v>95.1</v>
      </c>
      <c r="AE3832" s="7">
        <v>2162.6</v>
      </c>
      <c r="AF3832" s="7">
        <v>0</v>
      </c>
      <c r="AG3832" s="7">
        <v>0</v>
      </c>
      <c r="AH3832" s="7">
        <v>245.3</v>
      </c>
      <c r="AI3832" s="7">
        <v>2407.9</v>
      </c>
      <c r="AJ3832" s="7">
        <f t="shared" si="238"/>
        <v>109.45</v>
      </c>
      <c r="AK3832" s="7" t="s">
        <v>8247</v>
      </c>
      <c r="AL3832" s="1" t="s">
        <v>45</v>
      </c>
      <c r="AM3832" s="1">
        <f t="shared" si="239"/>
        <v>0</v>
      </c>
      <c r="AN3832" s="1" t="s">
        <v>8232</v>
      </c>
      <c r="AO3832" s="1" t="s">
        <v>108</v>
      </c>
      <c r="AP3832" s="4">
        <f>1</f>
        <v>1</v>
      </c>
    </row>
    <row r="3833" spans="1:42" x14ac:dyDescent="0.3">
      <c r="A3833" s="1" t="s">
        <v>4985</v>
      </c>
      <c r="B3833" s="1" t="s">
        <v>47</v>
      </c>
      <c r="C3833" s="4">
        <v>45</v>
      </c>
      <c r="D3833" s="4" t="str">
        <f t="shared" si="236"/>
        <v>Adult</v>
      </c>
      <c r="E3833" s="1" t="s">
        <v>8253</v>
      </c>
      <c r="F3833" s="1" t="s">
        <v>8254</v>
      </c>
      <c r="G3833" s="1" t="s">
        <v>1392</v>
      </c>
      <c r="H3833" s="1">
        <v>93247</v>
      </c>
      <c r="I3833" s="4">
        <v>0</v>
      </c>
      <c r="J3833" s="4">
        <v>45</v>
      </c>
      <c r="K3833" s="4" t="str">
        <f t="shared" si="237"/>
        <v>Loyal</v>
      </c>
      <c r="L3833" s="1" t="s">
        <v>40</v>
      </c>
      <c r="M3833" s="1" t="s">
        <v>38</v>
      </c>
      <c r="N3833" s="7">
        <v>19.39</v>
      </c>
      <c r="O3833" s="1" t="s">
        <v>41</v>
      </c>
      <c r="P3833" s="1" t="s">
        <v>38</v>
      </c>
      <c r="Q3833" s="1" t="s">
        <v>77</v>
      </c>
      <c r="R3833" s="7">
        <v>16</v>
      </c>
      <c r="S3833" s="1" t="s">
        <v>38</v>
      </c>
      <c r="T3833" s="1" t="s">
        <v>41</v>
      </c>
      <c r="U3833" s="1" t="s">
        <v>41</v>
      </c>
      <c r="V3833" s="1" t="s">
        <v>41</v>
      </c>
      <c r="W3833" s="1" t="s">
        <v>41</v>
      </c>
      <c r="X3833" s="1" t="s">
        <v>41</v>
      </c>
      <c r="Y3833" s="1" t="s">
        <v>41</v>
      </c>
      <c r="Z3833" s="1" t="s">
        <v>38</v>
      </c>
      <c r="AA3833" s="1" t="s">
        <v>49</v>
      </c>
      <c r="AB3833" s="1" t="s">
        <v>38</v>
      </c>
      <c r="AC3833" s="1" t="s">
        <v>54</v>
      </c>
      <c r="AD3833" s="7">
        <v>50.9</v>
      </c>
      <c r="AE3833" s="7">
        <v>2298.5500000000002</v>
      </c>
      <c r="AF3833" s="7">
        <v>0</v>
      </c>
      <c r="AG3833" s="7">
        <v>0</v>
      </c>
      <c r="AH3833" s="7">
        <v>872.55</v>
      </c>
      <c r="AI3833" s="7">
        <v>3171.1</v>
      </c>
      <c r="AJ3833" s="7">
        <f t="shared" si="238"/>
        <v>70.468888888888884</v>
      </c>
      <c r="AK3833" s="7" t="s">
        <v>8249</v>
      </c>
      <c r="AL3833" s="1" t="s">
        <v>45</v>
      </c>
      <c r="AM3833" s="1">
        <f t="shared" si="239"/>
        <v>0</v>
      </c>
      <c r="AN3833" s="1" t="s">
        <v>8232</v>
      </c>
      <c r="AO3833" s="1" t="s">
        <v>108</v>
      </c>
      <c r="AP3833" s="4">
        <f>1</f>
        <v>1</v>
      </c>
    </row>
    <row r="3834" spans="1:42" x14ac:dyDescent="0.3">
      <c r="A3834" s="1" t="s">
        <v>4986</v>
      </c>
      <c r="B3834" s="1" t="s">
        <v>37</v>
      </c>
      <c r="C3834" s="4">
        <v>75</v>
      </c>
      <c r="D3834" s="4" t="str">
        <f t="shared" si="236"/>
        <v>Senior Citizen</v>
      </c>
      <c r="E3834" s="1" t="s">
        <v>3</v>
      </c>
      <c r="F3834" s="1" t="s">
        <v>8254</v>
      </c>
      <c r="G3834" s="1" t="s">
        <v>1319</v>
      </c>
      <c r="H3834" s="1">
        <v>94561</v>
      </c>
      <c r="I3834" s="4">
        <v>1</v>
      </c>
      <c r="J3834" s="4">
        <v>8</v>
      </c>
      <c r="K3834" s="4" t="str">
        <f t="shared" si="237"/>
        <v>New</v>
      </c>
      <c r="L3834" s="1" t="s">
        <v>40</v>
      </c>
      <c r="M3834" s="1" t="s">
        <v>38</v>
      </c>
      <c r="N3834" s="7">
        <v>46.05</v>
      </c>
      <c r="O3834" s="1" t="s">
        <v>38</v>
      </c>
      <c r="P3834" s="1" t="s">
        <v>38</v>
      </c>
      <c r="Q3834" s="1" t="s">
        <v>53</v>
      </c>
      <c r="R3834" s="7">
        <v>22</v>
      </c>
      <c r="S3834" s="1" t="s">
        <v>41</v>
      </c>
      <c r="T3834" s="1" t="s">
        <v>41</v>
      </c>
      <c r="U3834" s="1" t="s">
        <v>41</v>
      </c>
      <c r="V3834" s="1" t="s">
        <v>41</v>
      </c>
      <c r="W3834" s="1" t="s">
        <v>41</v>
      </c>
      <c r="X3834" s="1" t="s">
        <v>38</v>
      </c>
      <c r="Y3834" s="1" t="s">
        <v>41</v>
      </c>
      <c r="Z3834" s="1" t="s">
        <v>38</v>
      </c>
      <c r="AA3834" s="1" t="s">
        <v>49</v>
      </c>
      <c r="AB3834" s="1" t="s">
        <v>38</v>
      </c>
      <c r="AC3834" s="1" t="s">
        <v>54</v>
      </c>
      <c r="AD3834" s="7">
        <v>84</v>
      </c>
      <c r="AE3834" s="7">
        <v>613.4</v>
      </c>
      <c r="AF3834" s="7">
        <v>0</v>
      </c>
      <c r="AG3834" s="7">
        <v>0</v>
      </c>
      <c r="AH3834" s="7">
        <v>368.4</v>
      </c>
      <c r="AI3834" s="7">
        <v>981.8</v>
      </c>
      <c r="AJ3834" s="7">
        <f t="shared" si="238"/>
        <v>122.72499999999999</v>
      </c>
      <c r="AK3834" s="7" t="s">
        <v>8247</v>
      </c>
      <c r="AL3834" s="1" t="s">
        <v>55</v>
      </c>
      <c r="AM3834" s="1">
        <f t="shared" si="239"/>
        <v>1</v>
      </c>
      <c r="AN3834" s="1" t="s">
        <v>61</v>
      </c>
      <c r="AO3834" s="1" t="s">
        <v>99</v>
      </c>
      <c r="AP3834" s="4">
        <f>1</f>
        <v>1</v>
      </c>
    </row>
    <row r="3835" spans="1:42" x14ac:dyDescent="0.3">
      <c r="A3835" s="1" t="s">
        <v>4987</v>
      </c>
      <c r="B3835" s="1" t="s">
        <v>37</v>
      </c>
      <c r="C3835" s="4">
        <v>49</v>
      </c>
      <c r="D3835" s="4" t="str">
        <f t="shared" si="236"/>
        <v>Adult</v>
      </c>
      <c r="E3835" s="1" t="s">
        <v>3</v>
      </c>
      <c r="F3835" s="1" t="s">
        <v>8255</v>
      </c>
      <c r="G3835" s="1" t="s">
        <v>2207</v>
      </c>
      <c r="H3835" s="1">
        <v>95991</v>
      </c>
      <c r="I3835" s="4">
        <v>4</v>
      </c>
      <c r="J3835" s="4">
        <v>15</v>
      </c>
      <c r="K3835" s="4" t="str">
        <f t="shared" si="237"/>
        <v>Loyal</v>
      </c>
      <c r="L3835" s="1" t="s">
        <v>60</v>
      </c>
      <c r="M3835" s="1" t="s">
        <v>38</v>
      </c>
      <c r="N3835" s="7">
        <v>17.43</v>
      </c>
      <c r="O3835" s="1" t="s">
        <v>41</v>
      </c>
      <c r="P3835" s="1" t="s">
        <v>41</v>
      </c>
      <c r="Q3835" s="1" t="s">
        <v>8232</v>
      </c>
      <c r="R3835" s="7">
        <v>0</v>
      </c>
      <c r="S3835" s="1" t="s">
        <v>41</v>
      </c>
      <c r="T3835" s="1" t="s">
        <v>41</v>
      </c>
      <c r="U3835" s="1" t="s">
        <v>41</v>
      </c>
      <c r="V3835" s="1" t="s">
        <v>41</v>
      </c>
      <c r="W3835" s="1" t="s">
        <v>41</v>
      </c>
      <c r="X3835" s="1" t="s">
        <v>41</v>
      </c>
      <c r="Y3835" s="1" t="s">
        <v>41</v>
      </c>
      <c r="Z3835" s="1" t="s">
        <v>41</v>
      </c>
      <c r="AA3835" s="1" t="s">
        <v>49</v>
      </c>
      <c r="AB3835" s="1" t="s">
        <v>41</v>
      </c>
      <c r="AC3835" s="1" t="s">
        <v>181</v>
      </c>
      <c r="AD3835" s="7">
        <v>19.8</v>
      </c>
      <c r="AE3835" s="7">
        <v>272.95</v>
      </c>
      <c r="AF3835" s="7">
        <v>18.55</v>
      </c>
      <c r="AG3835" s="7">
        <v>0</v>
      </c>
      <c r="AH3835" s="7">
        <v>261.45</v>
      </c>
      <c r="AI3835" s="7">
        <v>515.85</v>
      </c>
      <c r="AJ3835" s="7">
        <f t="shared" si="238"/>
        <v>34.39</v>
      </c>
      <c r="AK3835" s="7" t="s">
        <v>8246</v>
      </c>
      <c r="AL3835" s="1" t="s">
        <v>45</v>
      </c>
      <c r="AM3835" s="1">
        <f t="shared" si="239"/>
        <v>0</v>
      </c>
      <c r="AN3835" s="1" t="s">
        <v>8232</v>
      </c>
      <c r="AO3835" s="1" t="s">
        <v>108</v>
      </c>
      <c r="AP3835" s="4">
        <f>1</f>
        <v>1</v>
      </c>
    </row>
    <row r="3836" spans="1:42" x14ac:dyDescent="0.3">
      <c r="A3836" s="1" t="s">
        <v>4988</v>
      </c>
      <c r="B3836" s="1" t="s">
        <v>47</v>
      </c>
      <c r="C3836" s="4">
        <v>69</v>
      </c>
      <c r="D3836" s="4" t="str">
        <f t="shared" si="236"/>
        <v>Senior Citizen</v>
      </c>
      <c r="E3836" s="1" t="s">
        <v>3</v>
      </c>
      <c r="F3836" s="1" t="s">
        <v>8254</v>
      </c>
      <c r="G3836" s="1" t="s">
        <v>2106</v>
      </c>
      <c r="H3836" s="1">
        <v>95315</v>
      </c>
      <c r="I3836" s="4">
        <v>0</v>
      </c>
      <c r="J3836" s="4">
        <v>52</v>
      </c>
      <c r="K3836" s="4" t="str">
        <f t="shared" si="237"/>
        <v>Veteran</v>
      </c>
      <c r="L3836" s="1" t="s">
        <v>40</v>
      </c>
      <c r="M3836" s="1" t="s">
        <v>38</v>
      </c>
      <c r="N3836" s="7">
        <v>37.6</v>
      </c>
      <c r="O3836" s="1" t="s">
        <v>38</v>
      </c>
      <c r="P3836" s="1" t="s">
        <v>38</v>
      </c>
      <c r="Q3836" s="1" t="s">
        <v>53</v>
      </c>
      <c r="R3836" s="7">
        <v>23</v>
      </c>
      <c r="S3836" s="1" t="s">
        <v>38</v>
      </c>
      <c r="T3836" s="1" t="s">
        <v>41</v>
      </c>
      <c r="U3836" s="1" t="s">
        <v>38</v>
      </c>
      <c r="V3836" s="1" t="s">
        <v>41</v>
      </c>
      <c r="W3836" s="1" t="s">
        <v>38</v>
      </c>
      <c r="X3836" s="1" t="s">
        <v>38</v>
      </c>
      <c r="Y3836" s="1" t="s">
        <v>38</v>
      </c>
      <c r="Z3836" s="1" t="s">
        <v>38</v>
      </c>
      <c r="AA3836" s="1" t="s">
        <v>49</v>
      </c>
      <c r="AB3836" s="1" t="s">
        <v>38</v>
      </c>
      <c r="AC3836" s="1" t="s">
        <v>54</v>
      </c>
      <c r="AD3836" s="7">
        <v>104.2</v>
      </c>
      <c r="AE3836" s="7">
        <v>5568.35</v>
      </c>
      <c r="AF3836" s="7">
        <v>0</v>
      </c>
      <c r="AG3836" s="7">
        <v>0</v>
      </c>
      <c r="AH3836" s="7">
        <v>1955.2</v>
      </c>
      <c r="AI3836" s="7">
        <v>7523.55</v>
      </c>
      <c r="AJ3836" s="7">
        <f t="shared" si="238"/>
        <v>144.68365384615385</v>
      </c>
      <c r="AK3836" s="7" t="s">
        <v>8247</v>
      </c>
      <c r="AL3836" s="1" t="s">
        <v>55</v>
      </c>
      <c r="AM3836" s="1">
        <f t="shared" si="239"/>
        <v>1</v>
      </c>
      <c r="AN3836" s="1" t="s">
        <v>56</v>
      </c>
      <c r="AO3836" s="1" t="s">
        <v>201</v>
      </c>
      <c r="AP3836" s="4">
        <f>1</f>
        <v>1</v>
      </c>
    </row>
    <row r="3837" spans="1:42" x14ac:dyDescent="0.3">
      <c r="A3837" s="1" t="s">
        <v>4989</v>
      </c>
      <c r="B3837" s="1" t="s">
        <v>37</v>
      </c>
      <c r="C3837" s="4">
        <v>65</v>
      </c>
      <c r="D3837" s="4" t="str">
        <f t="shared" si="236"/>
        <v>Senior Citizen</v>
      </c>
      <c r="E3837" s="1" t="s">
        <v>3</v>
      </c>
      <c r="F3837" s="1" t="s">
        <v>8254</v>
      </c>
      <c r="G3837" s="1" t="s">
        <v>233</v>
      </c>
      <c r="H3837" s="1">
        <v>90402</v>
      </c>
      <c r="I3837" s="4">
        <v>0</v>
      </c>
      <c r="J3837" s="4">
        <v>66</v>
      </c>
      <c r="K3837" s="4" t="str">
        <f t="shared" si="237"/>
        <v>Veteran</v>
      </c>
      <c r="L3837" s="1" t="s">
        <v>70</v>
      </c>
      <c r="M3837" s="1" t="s">
        <v>41</v>
      </c>
      <c r="N3837" s="7">
        <v>25.420517214274568</v>
      </c>
      <c r="O3837" s="1" t="s">
        <v>41</v>
      </c>
      <c r="P3837" s="1" t="s">
        <v>38</v>
      </c>
      <c r="Q3837" s="1" t="s">
        <v>42</v>
      </c>
      <c r="R3837" s="7">
        <v>9</v>
      </c>
      <c r="S3837" s="1" t="s">
        <v>41</v>
      </c>
      <c r="T3837" s="1" t="s">
        <v>38</v>
      </c>
      <c r="U3837" s="1" t="s">
        <v>38</v>
      </c>
      <c r="V3837" s="1" t="s">
        <v>41</v>
      </c>
      <c r="W3837" s="1" t="s">
        <v>38</v>
      </c>
      <c r="X3837" s="1" t="s">
        <v>41</v>
      </c>
      <c r="Y3837" s="1" t="s">
        <v>41</v>
      </c>
      <c r="Z3837" s="1" t="s">
        <v>38</v>
      </c>
      <c r="AA3837" s="1" t="s">
        <v>43</v>
      </c>
      <c r="AB3837" s="1" t="s">
        <v>41</v>
      </c>
      <c r="AC3837" s="1" t="s">
        <v>54</v>
      </c>
      <c r="AD3837" s="7">
        <v>45.55</v>
      </c>
      <c r="AE3837" s="7">
        <v>3027.25</v>
      </c>
      <c r="AF3837" s="7">
        <v>0</v>
      </c>
      <c r="AG3837" s="7">
        <v>0</v>
      </c>
      <c r="AH3837" s="7">
        <v>0</v>
      </c>
      <c r="AI3837" s="7">
        <v>3027.25</v>
      </c>
      <c r="AJ3837" s="7">
        <f t="shared" si="238"/>
        <v>45.867424242424242</v>
      </c>
      <c r="AK3837" s="7" t="s">
        <v>8246</v>
      </c>
      <c r="AL3837" s="1" t="s">
        <v>45</v>
      </c>
      <c r="AM3837" s="1">
        <f t="shared" si="239"/>
        <v>0</v>
      </c>
      <c r="AN3837" s="1" t="s">
        <v>8232</v>
      </c>
      <c r="AO3837" s="1" t="s">
        <v>108</v>
      </c>
      <c r="AP3837" s="4">
        <f>1</f>
        <v>1</v>
      </c>
    </row>
    <row r="3838" spans="1:42" x14ac:dyDescent="0.3">
      <c r="A3838" s="1" t="s">
        <v>4990</v>
      </c>
      <c r="B3838" s="1" t="s">
        <v>37</v>
      </c>
      <c r="C3838" s="4">
        <v>72</v>
      </c>
      <c r="D3838" s="4" t="str">
        <f t="shared" si="236"/>
        <v>Senior Citizen</v>
      </c>
      <c r="E3838" s="1" t="s">
        <v>8253</v>
      </c>
      <c r="F3838" s="1" t="s">
        <v>8254</v>
      </c>
      <c r="G3838" s="1" t="s">
        <v>1091</v>
      </c>
      <c r="H3838" s="1">
        <v>95312</v>
      </c>
      <c r="I3838" s="4">
        <v>0</v>
      </c>
      <c r="J3838" s="4">
        <v>66</v>
      </c>
      <c r="K3838" s="4" t="str">
        <f t="shared" si="237"/>
        <v>Veteran</v>
      </c>
      <c r="L3838" s="1" t="s">
        <v>70</v>
      </c>
      <c r="M3838" s="1" t="s">
        <v>38</v>
      </c>
      <c r="N3838" s="7">
        <v>36.479999999999997</v>
      </c>
      <c r="O3838" s="1" t="s">
        <v>38</v>
      </c>
      <c r="P3838" s="1" t="s">
        <v>38</v>
      </c>
      <c r="Q3838" s="1" t="s">
        <v>77</v>
      </c>
      <c r="R3838" s="7">
        <v>5</v>
      </c>
      <c r="S3838" s="1" t="s">
        <v>38</v>
      </c>
      <c r="T3838" s="1" t="s">
        <v>38</v>
      </c>
      <c r="U3838" s="1" t="s">
        <v>41</v>
      </c>
      <c r="V3838" s="1" t="s">
        <v>38</v>
      </c>
      <c r="W3838" s="1" t="s">
        <v>41</v>
      </c>
      <c r="X3838" s="1" t="s">
        <v>41</v>
      </c>
      <c r="Y3838" s="1" t="s">
        <v>41</v>
      </c>
      <c r="Z3838" s="1" t="s">
        <v>38</v>
      </c>
      <c r="AA3838" s="1" t="s">
        <v>43</v>
      </c>
      <c r="AB3838" s="1" t="s">
        <v>38</v>
      </c>
      <c r="AC3838" s="1" t="s">
        <v>44</v>
      </c>
      <c r="AD3838" s="7">
        <v>64.792366026289201</v>
      </c>
      <c r="AE3838" s="7">
        <v>4174.3500000000004</v>
      </c>
      <c r="AF3838" s="7">
        <v>0</v>
      </c>
      <c r="AG3838" s="7">
        <v>0</v>
      </c>
      <c r="AH3838" s="7">
        <v>2407.6799999999998</v>
      </c>
      <c r="AI3838" s="7">
        <v>6582.03</v>
      </c>
      <c r="AJ3838" s="7">
        <f t="shared" si="238"/>
        <v>99.727727272727265</v>
      </c>
      <c r="AK3838" s="7" t="s">
        <v>8249</v>
      </c>
      <c r="AL3838" s="1" t="s">
        <v>45</v>
      </c>
      <c r="AM3838" s="1">
        <f t="shared" si="239"/>
        <v>0</v>
      </c>
      <c r="AN3838" s="1" t="s">
        <v>8232</v>
      </c>
      <c r="AO3838" s="1" t="s">
        <v>108</v>
      </c>
      <c r="AP3838" s="4">
        <f>1</f>
        <v>1</v>
      </c>
    </row>
    <row r="3839" spans="1:42" x14ac:dyDescent="0.3">
      <c r="A3839" s="1" t="s">
        <v>4991</v>
      </c>
      <c r="B3839" s="1" t="s">
        <v>47</v>
      </c>
      <c r="C3839" s="4">
        <v>71</v>
      </c>
      <c r="D3839" s="4" t="str">
        <f t="shared" si="236"/>
        <v>Senior Citizen</v>
      </c>
      <c r="E3839" s="1" t="s">
        <v>3</v>
      </c>
      <c r="F3839" s="1" t="s">
        <v>8254</v>
      </c>
      <c r="G3839" s="1" t="s">
        <v>2585</v>
      </c>
      <c r="H3839" s="1">
        <v>91360</v>
      </c>
      <c r="I3839" s="4">
        <v>1</v>
      </c>
      <c r="J3839" s="4">
        <v>32</v>
      </c>
      <c r="K3839" s="4" t="str">
        <f t="shared" si="237"/>
        <v>Loyal</v>
      </c>
      <c r="L3839" s="1" t="s">
        <v>40</v>
      </c>
      <c r="M3839" s="1" t="s">
        <v>38</v>
      </c>
      <c r="N3839" s="7">
        <v>2.08</v>
      </c>
      <c r="O3839" s="1" t="s">
        <v>41</v>
      </c>
      <c r="P3839" s="1" t="s">
        <v>38</v>
      </c>
      <c r="Q3839" s="1" t="s">
        <v>53</v>
      </c>
      <c r="R3839" s="7">
        <v>25</v>
      </c>
      <c r="S3839" s="1" t="s">
        <v>41</v>
      </c>
      <c r="T3839" s="1" t="s">
        <v>41</v>
      </c>
      <c r="U3839" s="1" t="s">
        <v>41</v>
      </c>
      <c r="V3839" s="1" t="s">
        <v>41</v>
      </c>
      <c r="W3839" s="1" t="s">
        <v>41</v>
      </c>
      <c r="X3839" s="1" t="s">
        <v>38</v>
      </c>
      <c r="Y3839" s="1" t="s">
        <v>38</v>
      </c>
      <c r="Z3839" s="1" t="s">
        <v>38</v>
      </c>
      <c r="AA3839" s="1" t="s">
        <v>49</v>
      </c>
      <c r="AB3839" s="1" t="s">
        <v>38</v>
      </c>
      <c r="AC3839" s="1" t="s">
        <v>44</v>
      </c>
      <c r="AD3839" s="7">
        <v>80.3</v>
      </c>
      <c r="AE3839" s="7">
        <v>2483.0500000000002</v>
      </c>
      <c r="AF3839" s="7">
        <v>0</v>
      </c>
      <c r="AG3839" s="7">
        <v>0</v>
      </c>
      <c r="AH3839" s="7">
        <v>66.56</v>
      </c>
      <c r="AI3839" s="7">
        <v>2549.61</v>
      </c>
      <c r="AJ3839" s="7">
        <f t="shared" si="238"/>
        <v>79.675312500000004</v>
      </c>
      <c r="AK3839" s="7" t="s">
        <v>8249</v>
      </c>
      <c r="AL3839" s="1" t="s">
        <v>55</v>
      </c>
      <c r="AM3839" s="1">
        <f t="shared" si="239"/>
        <v>1</v>
      </c>
      <c r="AN3839" s="1" t="s">
        <v>61</v>
      </c>
      <c r="AO3839" s="1" t="s">
        <v>431</v>
      </c>
      <c r="AP3839" s="4">
        <f>1</f>
        <v>1</v>
      </c>
    </row>
    <row r="3840" spans="1:42" x14ac:dyDescent="0.3">
      <c r="A3840" s="1" t="s">
        <v>4992</v>
      </c>
      <c r="B3840" s="1" t="s">
        <v>37</v>
      </c>
      <c r="C3840" s="4">
        <v>50</v>
      </c>
      <c r="D3840" s="4" t="str">
        <f t="shared" si="236"/>
        <v>Adult</v>
      </c>
      <c r="E3840" s="1" t="s">
        <v>8253</v>
      </c>
      <c r="F3840" s="1" t="s">
        <v>8254</v>
      </c>
      <c r="G3840" s="1" t="s">
        <v>792</v>
      </c>
      <c r="H3840" s="1">
        <v>92083</v>
      </c>
      <c r="I3840" s="4">
        <v>0</v>
      </c>
      <c r="J3840" s="4">
        <v>12</v>
      </c>
      <c r="K3840" s="4" t="str">
        <f t="shared" si="237"/>
        <v>Loyal</v>
      </c>
      <c r="L3840" s="1" t="s">
        <v>40</v>
      </c>
      <c r="M3840" s="1" t="s">
        <v>38</v>
      </c>
      <c r="N3840" s="7">
        <v>31.22</v>
      </c>
      <c r="O3840" s="1" t="s">
        <v>41</v>
      </c>
      <c r="P3840" s="1" t="s">
        <v>38</v>
      </c>
      <c r="Q3840" s="1" t="s">
        <v>77</v>
      </c>
      <c r="R3840" s="7">
        <v>12</v>
      </c>
      <c r="S3840" s="1" t="s">
        <v>41</v>
      </c>
      <c r="T3840" s="1" t="s">
        <v>41</v>
      </c>
      <c r="U3840" s="1" t="s">
        <v>41</v>
      </c>
      <c r="V3840" s="1" t="s">
        <v>41</v>
      </c>
      <c r="W3840" s="1" t="s">
        <v>41</v>
      </c>
      <c r="X3840" s="1" t="s">
        <v>41</v>
      </c>
      <c r="Y3840" s="1" t="s">
        <v>41</v>
      </c>
      <c r="Z3840" s="1" t="s">
        <v>38</v>
      </c>
      <c r="AA3840" s="1" t="s">
        <v>49</v>
      </c>
      <c r="AB3840" s="1" t="s">
        <v>38</v>
      </c>
      <c r="AC3840" s="1" t="s">
        <v>54</v>
      </c>
      <c r="AD3840" s="7">
        <v>45.05</v>
      </c>
      <c r="AE3840" s="7">
        <v>523.1</v>
      </c>
      <c r="AF3840" s="7">
        <v>0</v>
      </c>
      <c r="AG3840" s="7">
        <v>0</v>
      </c>
      <c r="AH3840" s="7">
        <v>374.64</v>
      </c>
      <c r="AI3840" s="7">
        <v>897.74</v>
      </c>
      <c r="AJ3840" s="7">
        <f t="shared" si="238"/>
        <v>74.811666666666667</v>
      </c>
      <c r="AK3840" s="7" t="s">
        <v>8249</v>
      </c>
      <c r="AL3840" s="1" t="s">
        <v>45</v>
      </c>
      <c r="AM3840" s="1">
        <f t="shared" si="239"/>
        <v>0</v>
      </c>
      <c r="AN3840" s="1" t="s">
        <v>8232</v>
      </c>
      <c r="AO3840" s="1" t="s">
        <v>108</v>
      </c>
      <c r="AP3840" s="4">
        <f>1</f>
        <v>1</v>
      </c>
    </row>
    <row r="3841" spans="1:42" x14ac:dyDescent="0.3">
      <c r="A3841" s="1" t="s">
        <v>4993</v>
      </c>
      <c r="B3841" s="1" t="s">
        <v>37</v>
      </c>
      <c r="C3841" s="4">
        <v>54</v>
      </c>
      <c r="D3841" s="4" t="str">
        <f t="shared" si="236"/>
        <v>Senior Citizen</v>
      </c>
      <c r="E3841" s="1" t="s">
        <v>3</v>
      </c>
      <c r="F3841" s="1" t="s">
        <v>8255</v>
      </c>
      <c r="G3841" s="1" t="s">
        <v>389</v>
      </c>
      <c r="H3841" s="1">
        <v>94129</v>
      </c>
      <c r="I3841" s="4">
        <v>1</v>
      </c>
      <c r="J3841" s="4">
        <v>32</v>
      </c>
      <c r="K3841" s="4" t="str">
        <f t="shared" si="237"/>
        <v>Loyal</v>
      </c>
      <c r="L3841" s="1" t="s">
        <v>127</v>
      </c>
      <c r="M3841" s="1" t="s">
        <v>38</v>
      </c>
      <c r="N3841" s="7">
        <v>32.43</v>
      </c>
      <c r="O3841" s="1" t="s">
        <v>41</v>
      </c>
      <c r="P3841" s="1" t="s">
        <v>38</v>
      </c>
      <c r="Q3841" s="1" t="s">
        <v>42</v>
      </c>
      <c r="R3841" s="7">
        <v>19</v>
      </c>
      <c r="S3841" s="1" t="s">
        <v>38</v>
      </c>
      <c r="T3841" s="1" t="s">
        <v>38</v>
      </c>
      <c r="U3841" s="1" t="s">
        <v>38</v>
      </c>
      <c r="V3841" s="1" t="s">
        <v>38</v>
      </c>
      <c r="W3841" s="1" t="s">
        <v>41</v>
      </c>
      <c r="X3841" s="1" t="s">
        <v>38</v>
      </c>
      <c r="Y3841" s="1" t="s">
        <v>38</v>
      </c>
      <c r="Z3841" s="1" t="s">
        <v>38</v>
      </c>
      <c r="AA3841" s="1" t="s">
        <v>49</v>
      </c>
      <c r="AB3841" s="1" t="s">
        <v>41</v>
      </c>
      <c r="AC3841" s="1" t="s">
        <v>54</v>
      </c>
      <c r="AD3841" s="7">
        <v>76.3</v>
      </c>
      <c r="AE3841" s="7">
        <v>2404.15</v>
      </c>
      <c r="AF3841" s="7">
        <v>0</v>
      </c>
      <c r="AG3841" s="7">
        <v>0</v>
      </c>
      <c r="AH3841" s="7">
        <v>1037.76</v>
      </c>
      <c r="AI3841" s="7">
        <v>3441.91</v>
      </c>
      <c r="AJ3841" s="7">
        <f t="shared" si="238"/>
        <v>107.5596875</v>
      </c>
      <c r="AK3841" s="7" t="s">
        <v>8247</v>
      </c>
      <c r="AL3841" s="1" t="s">
        <v>45</v>
      </c>
      <c r="AM3841" s="1">
        <f t="shared" si="239"/>
        <v>0</v>
      </c>
      <c r="AN3841" s="1" t="s">
        <v>8232</v>
      </c>
      <c r="AO3841" s="1" t="s">
        <v>108</v>
      </c>
      <c r="AP3841" s="4">
        <f>1</f>
        <v>1</v>
      </c>
    </row>
    <row r="3842" spans="1:42" x14ac:dyDescent="0.3">
      <c r="A3842" s="1" t="s">
        <v>4994</v>
      </c>
      <c r="B3842" s="1" t="s">
        <v>47</v>
      </c>
      <c r="C3842" s="4">
        <v>40</v>
      </c>
      <c r="D3842" s="4" t="str">
        <f t="shared" si="236"/>
        <v>Adult</v>
      </c>
      <c r="E3842" s="1" t="s">
        <v>8253</v>
      </c>
      <c r="F3842" s="1" t="s">
        <v>8254</v>
      </c>
      <c r="G3842" s="1" t="s">
        <v>3228</v>
      </c>
      <c r="H3842" s="1">
        <v>93268</v>
      </c>
      <c r="I3842" s="4">
        <v>0</v>
      </c>
      <c r="J3842" s="4">
        <v>1</v>
      </c>
      <c r="K3842" s="4" t="str">
        <f t="shared" si="237"/>
        <v>New</v>
      </c>
      <c r="L3842" s="1" t="s">
        <v>40</v>
      </c>
      <c r="M3842" s="1" t="s">
        <v>38</v>
      </c>
      <c r="N3842" s="7">
        <v>19.32</v>
      </c>
      <c r="O3842" s="1" t="s">
        <v>41</v>
      </c>
      <c r="P3842" s="1" t="s">
        <v>38</v>
      </c>
      <c r="Q3842" s="1" t="s">
        <v>53</v>
      </c>
      <c r="R3842" s="7">
        <v>22</v>
      </c>
      <c r="S3842" s="1" t="s">
        <v>41</v>
      </c>
      <c r="T3842" s="1" t="s">
        <v>41</v>
      </c>
      <c r="U3842" s="1" t="s">
        <v>41</v>
      </c>
      <c r="V3842" s="1" t="s">
        <v>41</v>
      </c>
      <c r="W3842" s="1" t="s">
        <v>41</v>
      </c>
      <c r="X3842" s="1" t="s">
        <v>38</v>
      </c>
      <c r="Y3842" s="1" t="s">
        <v>38</v>
      </c>
      <c r="Z3842" s="1" t="s">
        <v>38</v>
      </c>
      <c r="AA3842" s="1" t="s">
        <v>49</v>
      </c>
      <c r="AB3842" s="1" t="s">
        <v>41</v>
      </c>
      <c r="AC3842" s="1" t="s">
        <v>54</v>
      </c>
      <c r="AD3842" s="7">
        <v>79.599999999999994</v>
      </c>
      <c r="AE3842" s="7">
        <v>79.599999999999994</v>
      </c>
      <c r="AF3842" s="7">
        <v>0</v>
      </c>
      <c r="AG3842" s="7">
        <v>0</v>
      </c>
      <c r="AH3842" s="7">
        <v>19.32</v>
      </c>
      <c r="AI3842" s="7">
        <v>98.92</v>
      </c>
      <c r="AJ3842" s="7">
        <f t="shared" si="238"/>
        <v>98.92</v>
      </c>
      <c r="AK3842" s="7" t="s">
        <v>8249</v>
      </c>
      <c r="AL3842" s="1" t="s">
        <v>55</v>
      </c>
      <c r="AM3842" s="1">
        <f t="shared" si="239"/>
        <v>1</v>
      </c>
      <c r="AN3842" s="1" t="s">
        <v>119</v>
      </c>
      <c r="AO3842" s="1" t="s">
        <v>193</v>
      </c>
      <c r="AP3842" s="4">
        <f>1</f>
        <v>1</v>
      </c>
    </row>
    <row r="3843" spans="1:42" x14ac:dyDescent="0.3">
      <c r="A3843" s="1" t="s">
        <v>4995</v>
      </c>
      <c r="B3843" s="1" t="s">
        <v>37</v>
      </c>
      <c r="C3843" s="4">
        <v>26</v>
      </c>
      <c r="D3843" s="4" t="str">
        <f t="shared" ref="D3843:D3906" si="240">IF(C3843&lt;25, "Teenager", IF(C3843&lt;=50, "Adult", "Senior Citizen"))</f>
        <v>Adult</v>
      </c>
      <c r="E3843" s="1" t="s">
        <v>3</v>
      </c>
      <c r="F3843" s="1" t="s">
        <v>8254</v>
      </c>
      <c r="G3843" s="1" t="s">
        <v>1007</v>
      </c>
      <c r="H3843" s="1">
        <v>92625</v>
      </c>
      <c r="I3843" s="4">
        <v>5</v>
      </c>
      <c r="J3843" s="4">
        <v>60</v>
      </c>
      <c r="K3843" s="4" t="str">
        <f t="shared" ref="K3843:K3906" si="241">IF(J3843&lt;12, "New", IF(J3843&lt;=48, "Loyal", "Veteran"))</f>
        <v>Veteran</v>
      </c>
      <c r="L3843" s="1" t="s">
        <v>40</v>
      </c>
      <c r="M3843" s="1" t="s">
        <v>38</v>
      </c>
      <c r="N3843" s="7">
        <v>14</v>
      </c>
      <c r="O3843" s="1" t="s">
        <v>41</v>
      </c>
      <c r="P3843" s="1" t="s">
        <v>38</v>
      </c>
      <c r="Q3843" s="1" t="s">
        <v>42</v>
      </c>
      <c r="R3843" s="7">
        <v>42</v>
      </c>
      <c r="S3843" s="1" t="s">
        <v>41</v>
      </c>
      <c r="T3843" s="1" t="s">
        <v>38</v>
      </c>
      <c r="U3843" s="1" t="s">
        <v>38</v>
      </c>
      <c r="V3843" s="1" t="s">
        <v>38</v>
      </c>
      <c r="W3843" s="1" t="s">
        <v>38</v>
      </c>
      <c r="X3843" s="1" t="s">
        <v>38</v>
      </c>
      <c r="Y3843" s="1" t="s">
        <v>38</v>
      </c>
      <c r="Z3843" s="1" t="s">
        <v>38</v>
      </c>
      <c r="AA3843" s="1" t="s">
        <v>71</v>
      </c>
      <c r="AB3843" s="1" t="s">
        <v>38</v>
      </c>
      <c r="AC3843" s="1" t="s">
        <v>54</v>
      </c>
      <c r="AD3843" s="7">
        <v>80.599999999999994</v>
      </c>
      <c r="AE3843" s="7">
        <v>4946.7</v>
      </c>
      <c r="AF3843" s="7">
        <v>0</v>
      </c>
      <c r="AG3843" s="7">
        <v>0</v>
      </c>
      <c r="AH3843" s="7">
        <v>840</v>
      </c>
      <c r="AI3843" s="7">
        <v>5786.7</v>
      </c>
      <c r="AJ3843" s="7">
        <f t="shared" ref="AJ3843:AJ3906" si="242">IF(J3843=0, 0, AI3843 / J3843)</f>
        <v>96.444999999999993</v>
      </c>
      <c r="AK3843" s="7" t="s">
        <v>8249</v>
      </c>
      <c r="AL3843" s="1" t="s">
        <v>45</v>
      </c>
      <c r="AM3843" s="1">
        <f t="shared" ref="AM3843:AM3906" si="243">IF(AL3843="Churned", 1, 0)</f>
        <v>0</v>
      </c>
      <c r="AN3843" s="1" t="s">
        <v>8232</v>
      </c>
      <c r="AO3843" s="1" t="s">
        <v>108</v>
      </c>
      <c r="AP3843" s="4">
        <f>1</f>
        <v>1</v>
      </c>
    </row>
    <row r="3844" spans="1:42" x14ac:dyDescent="0.3">
      <c r="A3844" s="1" t="s">
        <v>4996</v>
      </c>
      <c r="B3844" s="1" t="s">
        <v>47</v>
      </c>
      <c r="C3844" s="4">
        <v>27</v>
      </c>
      <c r="D3844" s="4" t="str">
        <f t="shared" si="240"/>
        <v>Adult</v>
      </c>
      <c r="E3844" s="1" t="s">
        <v>8253</v>
      </c>
      <c r="F3844" s="1" t="s">
        <v>8254</v>
      </c>
      <c r="G3844" s="1" t="s">
        <v>320</v>
      </c>
      <c r="H3844" s="1">
        <v>95838</v>
      </c>
      <c r="I3844" s="4">
        <v>0</v>
      </c>
      <c r="J3844" s="4">
        <v>37</v>
      </c>
      <c r="K3844" s="4" t="str">
        <f t="shared" si="241"/>
        <v>Loyal</v>
      </c>
      <c r="L3844" s="1" t="s">
        <v>40</v>
      </c>
      <c r="M3844" s="1" t="s">
        <v>38</v>
      </c>
      <c r="N3844" s="7">
        <v>30.72</v>
      </c>
      <c r="O3844" s="1" t="s">
        <v>38</v>
      </c>
      <c r="P3844" s="1" t="s">
        <v>38</v>
      </c>
      <c r="Q3844" s="1" t="s">
        <v>53</v>
      </c>
      <c r="R3844" s="7">
        <v>42</v>
      </c>
      <c r="S3844" s="1" t="s">
        <v>41</v>
      </c>
      <c r="T3844" s="1" t="s">
        <v>41</v>
      </c>
      <c r="U3844" s="1" t="s">
        <v>41</v>
      </c>
      <c r="V3844" s="1" t="s">
        <v>38</v>
      </c>
      <c r="W3844" s="1" t="s">
        <v>38</v>
      </c>
      <c r="X3844" s="1" t="s">
        <v>38</v>
      </c>
      <c r="Y3844" s="1" t="s">
        <v>38</v>
      </c>
      <c r="Z3844" s="1" t="s">
        <v>38</v>
      </c>
      <c r="AA3844" s="1" t="s">
        <v>49</v>
      </c>
      <c r="AB3844" s="1" t="s">
        <v>41</v>
      </c>
      <c r="AC3844" s="1" t="s">
        <v>54</v>
      </c>
      <c r="AD3844" s="7">
        <v>98.8</v>
      </c>
      <c r="AE3844" s="7">
        <v>3475.55</v>
      </c>
      <c r="AF3844" s="7">
        <v>0</v>
      </c>
      <c r="AG3844" s="7">
        <v>0</v>
      </c>
      <c r="AH3844" s="7">
        <v>1136.6400000000001</v>
      </c>
      <c r="AI3844" s="7">
        <v>4612.1899999999996</v>
      </c>
      <c r="AJ3844" s="7">
        <f t="shared" si="242"/>
        <v>124.65378378378378</v>
      </c>
      <c r="AK3844" s="7" t="s">
        <v>8247</v>
      </c>
      <c r="AL3844" s="1" t="s">
        <v>55</v>
      </c>
      <c r="AM3844" s="1">
        <f t="shared" si="243"/>
        <v>1</v>
      </c>
      <c r="AN3844" s="1" t="s">
        <v>56</v>
      </c>
      <c r="AO3844" s="1" t="s">
        <v>102</v>
      </c>
      <c r="AP3844" s="4">
        <f>1</f>
        <v>1</v>
      </c>
    </row>
    <row r="3845" spans="1:42" x14ac:dyDescent="0.3">
      <c r="A3845" s="1" t="s">
        <v>4997</v>
      </c>
      <c r="B3845" s="1" t="s">
        <v>47</v>
      </c>
      <c r="C3845" s="4">
        <v>37</v>
      </c>
      <c r="D3845" s="4" t="str">
        <f t="shared" si="240"/>
        <v>Adult</v>
      </c>
      <c r="E3845" s="1" t="s">
        <v>8253</v>
      </c>
      <c r="F3845" s="1" t="s">
        <v>8254</v>
      </c>
      <c r="G3845" s="1" t="s">
        <v>4289</v>
      </c>
      <c r="H3845" s="1">
        <v>93067</v>
      </c>
      <c r="I3845" s="4">
        <v>0</v>
      </c>
      <c r="J3845" s="4">
        <v>9</v>
      </c>
      <c r="K3845" s="4" t="str">
        <f t="shared" si="241"/>
        <v>New</v>
      </c>
      <c r="L3845" s="1" t="s">
        <v>52</v>
      </c>
      <c r="M3845" s="1" t="s">
        <v>38</v>
      </c>
      <c r="N3845" s="7">
        <v>24.89</v>
      </c>
      <c r="O3845" s="1" t="s">
        <v>41</v>
      </c>
      <c r="P3845" s="1" t="s">
        <v>41</v>
      </c>
      <c r="Q3845" s="1" t="s">
        <v>8232</v>
      </c>
      <c r="R3845" s="7">
        <v>0</v>
      </c>
      <c r="S3845" s="1" t="s">
        <v>41</v>
      </c>
      <c r="T3845" s="1" t="s">
        <v>41</v>
      </c>
      <c r="U3845" s="1" t="s">
        <v>41</v>
      </c>
      <c r="V3845" s="1" t="s">
        <v>41</v>
      </c>
      <c r="W3845" s="1" t="s">
        <v>41</v>
      </c>
      <c r="X3845" s="1" t="s">
        <v>41</v>
      </c>
      <c r="Y3845" s="1" t="s">
        <v>41</v>
      </c>
      <c r="Z3845" s="1" t="s">
        <v>41</v>
      </c>
      <c r="AA3845" s="1" t="s">
        <v>49</v>
      </c>
      <c r="AB3845" s="1" t="s">
        <v>41</v>
      </c>
      <c r="AC3845" s="1" t="s">
        <v>44</v>
      </c>
      <c r="AD3845" s="7">
        <v>19.7</v>
      </c>
      <c r="AE3845" s="7">
        <v>180.7</v>
      </c>
      <c r="AF3845" s="7">
        <v>0</v>
      </c>
      <c r="AG3845" s="7">
        <v>0</v>
      </c>
      <c r="AH3845" s="7">
        <v>224.01</v>
      </c>
      <c r="AI3845" s="7">
        <v>404.71</v>
      </c>
      <c r="AJ3845" s="7">
        <f t="shared" si="242"/>
        <v>44.967777777777776</v>
      </c>
      <c r="AK3845" s="7" t="s">
        <v>8246</v>
      </c>
      <c r="AL3845" s="1" t="s">
        <v>45</v>
      </c>
      <c r="AM3845" s="1">
        <f t="shared" si="243"/>
        <v>0</v>
      </c>
      <c r="AN3845" s="1" t="s">
        <v>8232</v>
      </c>
      <c r="AO3845" s="1" t="s">
        <v>108</v>
      </c>
      <c r="AP3845" s="4">
        <f>1</f>
        <v>1</v>
      </c>
    </row>
    <row r="3846" spans="1:42" x14ac:dyDescent="0.3">
      <c r="A3846" s="1" t="s">
        <v>4998</v>
      </c>
      <c r="B3846" s="1" t="s">
        <v>47</v>
      </c>
      <c r="C3846" s="4">
        <v>39</v>
      </c>
      <c r="D3846" s="4" t="str">
        <f t="shared" si="240"/>
        <v>Adult</v>
      </c>
      <c r="E3846" s="1" t="s">
        <v>3</v>
      </c>
      <c r="F3846" s="1" t="s">
        <v>8256</v>
      </c>
      <c r="G3846" s="1" t="s">
        <v>2999</v>
      </c>
      <c r="H3846" s="1">
        <v>94022</v>
      </c>
      <c r="I3846" s="4">
        <v>2</v>
      </c>
      <c r="J3846" s="4">
        <v>67</v>
      </c>
      <c r="K3846" s="4" t="str">
        <f t="shared" si="241"/>
        <v>Veteran</v>
      </c>
      <c r="L3846" s="1" t="s">
        <v>70</v>
      </c>
      <c r="M3846" s="1" t="s">
        <v>41</v>
      </c>
      <c r="N3846" s="7">
        <v>25.420517214274568</v>
      </c>
      <c r="O3846" s="1" t="s">
        <v>41</v>
      </c>
      <c r="P3846" s="1" t="s">
        <v>38</v>
      </c>
      <c r="Q3846" s="1" t="s">
        <v>77</v>
      </c>
      <c r="R3846" s="7">
        <v>17</v>
      </c>
      <c r="S3846" s="1" t="s">
        <v>38</v>
      </c>
      <c r="T3846" s="1" t="s">
        <v>41</v>
      </c>
      <c r="U3846" s="1" t="s">
        <v>41</v>
      </c>
      <c r="V3846" s="1" t="s">
        <v>41</v>
      </c>
      <c r="W3846" s="1" t="s">
        <v>38</v>
      </c>
      <c r="X3846" s="1" t="s">
        <v>38</v>
      </c>
      <c r="Y3846" s="1" t="s">
        <v>38</v>
      </c>
      <c r="Z3846" s="1" t="s">
        <v>38</v>
      </c>
      <c r="AA3846" s="1" t="s">
        <v>71</v>
      </c>
      <c r="AB3846" s="1" t="s">
        <v>41</v>
      </c>
      <c r="AC3846" s="1" t="s">
        <v>44</v>
      </c>
      <c r="AD3846" s="7">
        <v>50.9</v>
      </c>
      <c r="AE3846" s="7">
        <v>3281.65</v>
      </c>
      <c r="AF3846" s="7">
        <v>0</v>
      </c>
      <c r="AG3846" s="7">
        <v>0</v>
      </c>
      <c r="AH3846" s="7">
        <v>0</v>
      </c>
      <c r="AI3846" s="7">
        <v>3281.65</v>
      </c>
      <c r="AJ3846" s="7">
        <f t="shared" si="242"/>
        <v>48.97985074626866</v>
      </c>
      <c r="AK3846" s="7" t="s">
        <v>8246</v>
      </c>
      <c r="AL3846" s="1" t="s">
        <v>45</v>
      </c>
      <c r="AM3846" s="1">
        <f t="shared" si="243"/>
        <v>0</v>
      </c>
      <c r="AN3846" s="1" t="s">
        <v>8232</v>
      </c>
      <c r="AO3846" s="1" t="s">
        <v>108</v>
      </c>
      <c r="AP3846" s="4">
        <f>1</f>
        <v>1</v>
      </c>
    </row>
    <row r="3847" spans="1:42" x14ac:dyDescent="0.3">
      <c r="A3847" s="1" t="s">
        <v>4999</v>
      </c>
      <c r="B3847" s="1" t="s">
        <v>47</v>
      </c>
      <c r="C3847" s="4">
        <v>76</v>
      </c>
      <c r="D3847" s="4" t="str">
        <f t="shared" si="240"/>
        <v>Senior Citizen</v>
      </c>
      <c r="E3847" s="1" t="s">
        <v>3</v>
      </c>
      <c r="F3847" s="1" t="s">
        <v>8254</v>
      </c>
      <c r="G3847" s="1" t="s">
        <v>1539</v>
      </c>
      <c r="H3847" s="1">
        <v>90745</v>
      </c>
      <c r="I3847" s="4">
        <v>6</v>
      </c>
      <c r="J3847" s="4">
        <v>65</v>
      </c>
      <c r="K3847" s="4" t="str">
        <f t="shared" si="241"/>
        <v>Veteran</v>
      </c>
      <c r="L3847" s="1" t="s">
        <v>40</v>
      </c>
      <c r="M3847" s="1" t="s">
        <v>38</v>
      </c>
      <c r="N3847" s="7">
        <v>28.68</v>
      </c>
      <c r="O3847" s="1" t="s">
        <v>41</v>
      </c>
      <c r="P3847" s="1" t="s">
        <v>38</v>
      </c>
      <c r="Q3847" s="1" t="s">
        <v>53</v>
      </c>
      <c r="R3847" s="7">
        <v>20</v>
      </c>
      <c r="S3847" s="1" t="s">
        <v>41</v>
      </c>
      <c r="T3847" s="1" t="s">
        <v>41</v>
      </c>
      <c r="U3847" s="1" t="s">
        <v>41</v>
      </c>
      <c r="V3847" s="1" t="s">
        <v>41</v>
      </c>
      <c r="W3847" s="1" t="s">
        <v>41</v>
      </c>
      <c r="X3847" s="1" t="s">
        <v>41</v>
      </c>
      <c r="Y3847" s="1" t="s">
        <v>41</v>
      </c>
      <c r="Z3847" s="1" t="s">
        <v>38</v>
      </c>
      <c r="AA3847" s="1" t="s">
        <v>43</v>
      </c>
      <c r="AB3847" s="1" t="s">
        <v>38</v>
      </c>
      <c r="AC3847" s="1" t="s">
        <v>54</v>
      </c>
      <c r="AD3847" s="7">
        <v>70.95</v>
      </c>
      <c r="AE3847" s="7">
        <v>4555.2</v>
      </c>
      <c r="AF3847" s="7">
        <v>7.43</v>
      </c>
      <c r="AG3847" s="7">
        <v>0</v>
      </c>
      <c r="AH3847" s="7">
        <v>1864.2</v>
      </c>
      <c r="AI3847" s="7">
        <v>6411.97</v>
      </c>
      <c r="AJ3847" s="7">
        <f t="shared" si="242"/>
        <v>98.645692307692315</v>
      </c>
      <c r="AK3847" s="7" t="s">
        <v>8249</v>
      </c>
      <c r="AL3847" s="1" t="s">
        <v>45</v>
      </c>
      <c r="AM3847" s="1">
        <f t="shared" si="243"/>
        <v>0</v>
      </c>
      <c r="AN3847" s="1" t="s">
        <v>8232</v>
      </c>
      <c r="AO3847" s="1" t="s">
        <v>108</v>
      </c>
      <c r="AP3847" s="4">
        <f>1</f>
        <v>1</v>
      </c>
    </row>
    <row r="3848" spans="1:42" x14ac:dyDescent="0.3">
      <c r="A3848" s="1" t="s">
        <v>5000</v>
      </c>
      <c r="B3848" s="1" t="s">
        <v>47</v>
      </c>
      <c r="C3848" s="4">
        <v>58</v>
      </c>
      <c r="D3848" s="4" t="str">
        <f t="shared" si="240"/>
        <v>Senior Citizen</v>
      </c>
      <c r="E3848" s="1" t="s">
        <v>8253</v>
      </c>
      <c r="F3848" s="1" t="s">
        <v>8254</v>
      </c>
      <c r="G3848" s="1" t="s">
        <v>780</v>
      </c>
      <c r="H3848" s="1">
        <v>93452</v>
      </c>
      <c r="I3848" s="4">
        <v>0</v>
      </c>
      <c r="J3848" s="4">
        <v>5</v>
      </c>
      <c r="K3848" s="4" t="str">
        <f t="shared" si="241"/>
        <v>New</v>
      </c>
      <c r="L3848" s="1" t="s">
        <v>40</v>
      </c>
      <c r="M3848" s="1" t="s">
        <v>38</v>
      </c>
      <c r="N3848" s="7">
        <v>32.81</v>
      </c>
      <c r="O3848" s="1" t="s">
        <v>41</v>
      </c>
      <c r="P3848" s="1" t="s">
        <v>38</v>
      </c>
      <c r="Q3848" s="1" t="s">
        <v>53</v>
      </c>
      <c r="R3848" s="7">
        <v>16</v>
      </c>
      <c r="S3848" s="1" t="s">
        <v>41</v>
      </c>
      <c r="T3848" s="1" t="s">
        <v>38</v>
      </c>
      <c r="U3848" s="1" t="s">
        <v>41</v>
      </c>
      <c r="V3848" s="1" t="s">
        <v>41</v>
      </c>
      <c r="W3848" s="1" t="s">
        <v>41</v>
      </c>
      <c r="X3848" s="1" t="s">
        <v>41</v>
      </c>
      <c r="Y3848" s="1" t="s">
        <v>41</v>
      </c>
      <c r="Z3848" s="1" t="s">
        <v>38</v>
      </c>
      <c r="AA3848" s="1" t="s">
        <v>49</v>
      </c>
      <c r="AB3848" s="1" t="s">
        <v>38</v>
      </c>
      <c r="AC3848" s="1" t="s">
        <v>54</v>
      </c>
      <c r="AD3848" s="7">
        <v>74.650000000000006</v>
      </c>
      <c r="AE3848" s="7">
        <v>383.65</v>
      </c>
      <c r="AF3848" s="7">
        <v>0</v>
      </c>
      <c r="AG3848" s="7">
        <v>0</v>
      </c>
      <c r="AH3848" s="7">
        <v>164.05</v>
      </c>
      <c r="AI3848" s="7">
        <v>547.70000000000005</v>
      </c>
      <c r="AJ3848" s="7">
        <f t="shared" si="242"/>
        <v>109.54</v>
      </c>
      <c r="AK3848" s="7" t="s">
        <v>8247</v>
      </c>
      <c r="AL3848" s="1" t="s">
        <v>45</v>
      </c>
      <c r="AM3848" s="1">
        <f t="shared" si="243"/>
        <v>0</v>
      </c>
      <c r="AN3848" s="1" t="s">
        <v>8232</v>
      </c>
      <c r="AO3848" s="1" t="s">
        <v>108</v>
      </c>
      <c r="AP3848" s="4">
        <f>1</f>
        <v>1</v>
      </c>
    </row>
    <row r="3849" spans="1:42" x14ac:dyDescent="0.3">
      <c r="A3849" s="1" t="s">
        <v>5001</v>
      </c>
      <c r="B3849" s="1" t="s">
        <v>47</v>
      </c>
      <c r="C3849" s="4">
        <v>43</v>
      </c>
      <c r="D3849" s="4" t="str">
        <f t="shared" si="240"/>
        <v>Adult</v>
      </c>
      <c r="E3849" s="1" t="s">
        <v>8253</v>
      </c>
      <c r="F3849" s="1" t="s">
        <v>8254</v>
      </c>
      <c r="G3849" s="1" t="s">
        <v>4169</v>
      </c>
      <c r="H3849" s="1">
        <v>96058</v>
      </c>
      <c r="I3849" s="4">
        <v>0</v>
      </c>
      <c r="J3849" s="4">
        <v>16</v>
      </c>
      <c r="K3849" s="4" t="str">
        <f t="shared" si="241"/>
        <v>Loyal</v>
      </c>
      <c r="L3849" s="1" t="s">
        <v>40</v>
      </c>
      <c r="M3849" s="1" t="s">
        <v>38</v>
      </c>
      <c r="N3849" s="7">
        <v>5.79</v>
      </c>
      <c r="O3849" s="1" t="s">
        <v>38</v>
      </c>
      <c r="P3849" s="1" t="s">
        <v>38</v>
      </c>
      <c r="Q3849" s="1" t="s">
        <v>77</v>
      </c>
      <c r="R3849" s="7">
        <v>4</v>
      </c>
      <c r="S3849" s="1" t="s">
        <v>41</v>
      </c>
      <c r="T3849" s="1" t="s">
        <v>38</v>
      </c>
      <c r="U3849" s="1" t="s">
        <v>41</v>
      </c>
      <c r="V3849" s="1" t="s">
        <v>41</v>
      </c>
      <c r="W3849" s="1" t="s">
        <v>41</v>
      </c>
      <c r="X3849" s="1" t="s">
        <v>41</v>
      </c>
      <c r="Y3849" s="1" t="s">
        <v>41</v>
      </c>
      <c r="Z3849" s="1" t="s">
        <v>38</v>
      </c>
      <c r="AA3849" s="1" t="s">
        <v>49</v>
      </c>
      <c r="AB3849" s="1" t="s">
        <v>41</v>
      </c>
      <c r="AC3849" s="1" t="s">
        <v>54</v>
      </c>
      <c r="AD3849" s="7">
        <v>55.3</v>
      </c>
      <c r="AE3849" s="7">
        <v>875.35</v>
      </c>
      <c r="AF3849" s="7">
        <v>0</v>
      </c>
      <c r="AG3849" s="7">
        <v>0</v>
      </c>
      <c r="AH3849" s="7">
        <v>92.64</v>
      </c>
      <c r="AI3849" s="7">
        <v>967.99</v>
      </c>
      <c r="AJ3849" s="7">
        <f t="shared" si="242"/>
        <v>60.499375000000001</v>
      </c>
      <c r="AK3849" s="7" t="s">
        <v>8249</v>
      </c>
      <c r="AL3849" s="1" t="s">
        <v>45</v>
      </c>
      <c r="AM3849" s="1">
        <f t="shared" si="243"/>
        <v>0</v>
      </c>
      <c r="AN3849" s="1" t="s">
        <v>8232</v>
      </c>
      <c r="AO3849" s="1" t="s">
        <v>108</v>
      </c>
      <c r="AP3849" s="4">
        <f>1</f>
        <v>1</v>
      </c>
    </row>
    <row r="3850" spans="1:42" x14ac:dyDescent="0.3">
      <c r="A3850" s="1" t="s">
        <v>5002</v>
      </c>
      <c r="B3850" s="1" t="s">
        <v>47</v>
      </c>
      <c r="C3850" s="4">
        <v>39</v>
      </c>
      <c r="D3850" s="4" t="str">
        <f t="shared" si="240"/>
        <v>Adult</v>
      </c>
      <c r="E3850" s="1" t="s">
        <v>8253</v>
      </c>
      <c r="F3850" s="1" t="s">
        <v>8254</v>
      </c>
      <c r="G3850" s="1" t="s">
        <v>1187</v>
      </c>
      <c r="H3850" s="1">
        <v>93460</v>
      </c>
      <c r="I3850" s="4">
        <v>0</v>
      </c>
      <c r="J3850" s="4">
        <v>5</v>
      </c>
      <c r="K3850" s="4" t="str">
        <f t="shared" si="241"/>
        <v>New</v>
      </c>
      <c r="L3850" s="1" t="s">
        <v>52</v>
      </c>
      <c r="M3850" s="1" t="s">
        <v>38</v>
      </c>
      <c r="N3850" s="7">
        <v>17.16</v>
      </c>
      <c r="O3850" s="1" t="s">
        <v>41</v>
      </c>
      <c r="P3850" s="1" t="s">
        <v>38</v>
      </c>
      <c r="Q3850" s="1" t="s">
        <v>77</v>
      </c>
      <c r="R3850" s="7">
        <v>7</v>
      </c>
      <c r="S3850" s="1" t="s">
        <v>41</v>
      </c>
      <c r="T3850" s="1" t="s">
        <v>38</v>
      </c>
      <c r="U3850" s="1" t="s">
        <v>41</v>
      </c>
      <c r="V3850" s="1" t="s">
        <v>41</v>
      </c>
      <c r="W3850" s="1" t="s">
        <v>41</v>
      </c>
      <c r="X3850" s="1" t="s">
        <v>41</v>
      </c>
      <c r="Y3850" s="1" t="s">
        <v>41</v>
      </c>
      <c r="Z3850" s="1" t="s">
        <v>38</v>
      </c>
      <c r="AA3850" s="1" t="s">
        <v>49</v>
      </c>
      <c r="AB3850" s="1" t="s">
        <v>38</v>
      </c>
      <c r="AC3850" s="1" t="s">
        <v>54</v>
      </c>
      <c r="AD3850" s="7">
        <v>51.35</v>
      </c>
      <c r="AE3850" s="7">
        <v>262.3</v>
      </c>
      <c r="AF3850" s="7">
        <v>0</v>
      </c>
      <c r="AG3850" s="7">
        <v>0</v>
      </c>
      <c r="AH3850" s="7">
        <v>85.8</v>
      </c>
      <c r="AI3850" s="7">
        <v>348.1</v>
      </c>
      <c r="AJ3850" s="7">
        <f t="shared" si="242"/>
        <v>69.62</v>
      </c>
      <c r="AK3850" s="7" t="s">
        <v>8249</v>
      </c>
      <c r="AL3850" s="1" t="s">
        <v>45</v>
      </c>
      <c r="AM3850" s="1">
        <f t="shared" si="243"/>
        <v>0</v>
      </c>
      <c r="AN3850" s="1" t="s">
        <v>8232</v>
      </c>
      <c r="AO3850" s="1" t="s">
        <v>108</v>
      </c>
      <c r="AP3850" s="4">
        <f>1</f>
        <v>1</v>
      </c>
    </row>
    <row r="3851" spans="1:42" x14ac:dyDescent="0.3">
      <c r="A3851" s="1" t="s">
        <v>5003</v>
      </c>
      <c r="B3851" s="1" t="s">
        <v>37</v>
      </c>
      <c r="C3851" s="4">
        <v>21</v>
      </c>
      <c r="D3851" s="4" t="str">
        <f t="shared" si="240"/>
        <v>Teenager</v>
      </c>
      <c r="E3851" s="1" t="s">
        <v>8253</v>
      </c>
      <c r="F3851" s="1" t="s">
        <v>8254</v>
      </c>
      <c r="G3851" s="1" t="s">
        <v>133</v>
      </c>
      <c r="H3851" s="1">
        <v>90019</v>
      </c>
      <c r="I3851" s="4">
        <v>0</v>
      </c>
      <c r="J3851" s="4">
        <v>8</v>
      </c>
      <c r="K3851" s="4" t="str">
        <f t="shared" si="241"/>
        <v>New</v>
      </c>
      <c r="L3851" s="1" t="s">
        <v>52</v>
      </c>
      <c r="M3851" s="1" t="s">
        <v>38</v>
      </c>
      <c r="N3851" s="7">
        <v>1.28</v>
      </c>
      <c r="O3851" s="1" t="s">
        <v>38</v>
      </c>
      <c r="P3851" s="1" t="s">
        <v>38</v>
      </c>
      <c r="Q3851" s="1" t="s">
        <v>53</v>
      </c>
      <c r="R3851" s="7">
        <v>42</v>
      </c>
      <c r="S3851" s="1" t="s">
        <v>41</v>
      </c>
      <c r="T3851" s="1" t="s">
        <v>41</v>
      </c>
      <c r="U3851" s="1" t="s">
        <v>41</v>
      </c>
      <c r="V3851" s="1" t="s">
        <v>41</v>
      </c>
      <c r="W3851" s="1" t="s">
        <v>41</v>
      </c>
      <c r="X3851" s="1" t="s">
        <v>41</v>
      </c>
      <c r="Y3851" s="1" t="s">
        <v>41</v>
      </c>
      <c r="Z3851" s="1" t="s">
        <v>38</v>
      </c>
      <c r="AA3851" s="1" t="s">
        <v>49</v>
      </c>
      <c r="AB3851" s="1" t="s">
        <v>38</v>
      </c>
      <c r="AC3851" s="1" t="s">
        <v>44</v>
      </c>
      <c r="AD3851" s="7">
        <v>74.599999999999994</v>
      </c>
      <c r="AE3851" s="7">
        <v>548.9</v>
      </c>
      <c r="AF3851" s="7">
        <v>0</v>
      </c>
      <c r="AG3851" s="7">
        <v>0</v>
      </c>
      <c r="AH3851" s="7">
        <v>10.24</v>
      </c>
      <c r="AI3851" s="7">
        <v>559.14</v>
      </c>
      <c r="AJ3851" s="7">
        <f t="shared" si="242"/>
        <v>69.892499999999998</v>
      </c>
      <c r="AK3851" s="7" t="s">
        <v>8249</v>
      </c>
      <c r="AL3851" s="1" t="s">
        <v>45</v>
      </c>
      <c r="AM3851" s="1">
        <f t="shared" si="243"/>
        <v>0</v>
      </c>
      <c r="AN3851" s="1" t="s">
        <v>8232</v>
      </c>
      <c r="AO3851" s="1" t="s">
        <v>108</v>
      </c>
      <c r="AP3851" s="4">
        <f>1</f>
        <v>1</v>
      </c>
    </row>
    <row r="3852" spans="1:42" x14ac:dyDescent="0.3">
      <c r="A3852" s="1" t="s">
        <v>5004</v>
      </c>
      <c r="B3852" s="1" t="s">
        <v>37</v>
      </c>
      <c r="C3852" s="4">
        <v>30</v>
      </c>
      <c r="D3852" s="4" t="str">
        <f t="shared" si="240"/>
        <v>Adult</v>
      </c>
      <c r="E3852" s="1" t="s">
        <v>8253</v>
      </c>
      <c r="F3852" s="1" t="s">
        <v>8254</v>
      </c>
      <c r="G3852" s="1" t="s">
        <v>5005</v>
      </c>
      <c r="H3852" s="1">
        <v>93627</v>
      </c>
      <c r="I3852" s="4">
        <v>0</v>
      </c>
      <c r="J3852" s="4">
        <v>71</v>
      </c>
      <c r="K3852" s="4" t="str">
        <f t="shared" si="241"/>
        <v>Veteran</v>
      </c>
      <c r="L3852" s="1" t="s">
        <v>40</v>
      </c>
      <c r="M3852" s="1" t="s">
        <v>38</v>
      </c>
      <c r="N3852" s="7">
        <v>2.66</v>
      </c>
      <c r="O3852" s="1" t="s">
        <v>38</v>
      </c>
      <c r="P3852" s="1" t="s">
        <v>41</v>
      </c>
      <c r="Q3852" s="1" t="s">
        <v>8232</v>
      </c>
      <c r="R3852" s="7">
        <v>0</v>
      </c>
      <c r="S3852" s="1" t="s">
        <v>41</v>
      </c>
      <c r="T3852" s="1" t="s">
        <v>41</v>
      </c>
      <c r="U3852" s="1" t="s">
        <v>41</v>
      </c>
      <c r="V3852" s="1" t="s">
        <v>41</v>
      </c>
      <c r="W3852" s="1" t="s">
        <v>41</v>
      </c>
      <c r="X3852" s="1" t="s">
        <v>41</v>
      </c>
      <c r="Y3852" s="1" t="s">
        <v>41</v>
      </c>
      <c r="Z3852" s="1" t="s">
        <v>41</v>
      </c>
      <c r="AA3852" s="1" t="s">
        <v>71</v>
      </c>
      <c r="AB3852" s="1" t="s">
        <v>41</v>
      </c>
      <c r="AC3852" s="1" t="s">
        <v>54</v>
      </c>
      <c r="AD3852" s="7">
        <v>24.55</v>
      </c>
      <c r="AE3852" s="7">
        <v>1719.15</v>
      </c>
      <c r="AF3852" s="7">
        <v>0</v>
      </c>
      <c r="AG3852" s="7">
        <v>0</v>
      </c>
      <c r="AH3852" s="7">
        <v>188.86</v>
      </c>
      <c r="AI3852" s="7">
        <v>1908.01</v>
      </c>
      <c r="AJ3852" s="7">
        <f t="shared" si="242"/>
        <v>26.873380281690142</v>
      </c>
      <c r="AK3852" s="7" t="s">
        <v>8246</v>
      </c>
      <c r="AL3852" s="1" t="s">
        <v>45</v>
      </c>
      <c r="AM3852" s="1">
        <f t="shared" si="243"/>
        <v>0</v>
      </c>
      <c r="AN3852" s="1" t="s">
        <v>8232</v>
      </c>
      <c r="AO3852" s="1" t="s">
        <v>108</v>
      </c>
      <c r="AP3852" s="4">
        <f>1</f>
        <v>1</v>
      </c>
    </row>
    <row r="3853" spans="1:42" x14ac:dyDescent="0.3">
      <c r="A3853" s="1" t="s">
        <v>5006</v>
      </c>
      <c r="B3853" s="1" t="s">
        <v>47</v>
      </c>
      <c r="C3853" s="4">
        <v>34</v>
      </c>
      <c r="D3853" s="4" t="str">
        <f t="shared" si="240"/>
        <v>Adult</v>
      </c>
      <c r="E3853" s="1" t="s">
        <v>8253</v>
      </c>
      <c r="F3853" s="1" t="s">
        <v>8254</v>
      </c>
      <c r="G3853" s="1" t="s">
        <v>3813</v>
      </c>
      <c r="H3853" s="1">
        <v>93230</v>
      </c>
      <c r="I3853" s="4">
        <v>0</v>
      </c>
      <c r="J3853" s="4">
        <v>57</v>
      </c>
      <c r="K3853" s="4" t="str">
        <f t="shared" si="241"/>
        <v>Veteran</v>
      </c>
      <c r="L3853" s="1" t="s">
        <v>40</v>
      </c>
      <c r="M3853" s="1" t="s">
        <v>38</v>
      </c>
      <c r="N3853" s="7">
        <v>30.77</v>
      </c>
      <c r="O3853" s="1" t="s">
        <v>38</v>
      </c>
      <c r="P3853" s="1" t="s">
        <v>38</v>
      </c>
      <c r="Q3853" s="1" t="s">
        <v>53</v>
      </c>
      <c r="R3853" s="7">
        <v>10</v>
      </c>
      <c r="S3853" s="1" t="s">
        <v>41</v>
      </c>
      <c r="T3853" s="1" t="s">
        <v>41</v>
      </c>
      <c r="U3853" s="1" t="s">
        <v>41</v>
      </c>
      <c r="V3853" s="1" t="s">
        <v>38</v>
      </c>
      <c r="W3853" s="1" t="s">
        <v>38</v>
      </c>
      <c r="X3853" s="1" t="s">
        <v>41</v>
      </c>
      <c r="Y3853" s="1" t="s">
        <v>41</v>
      </c>
      <c r="Z3853" s="1" t="s">
        <v>41</v>
      </c>
      <c r="AA3853" s="1" t="s">
        <v>71</v>
      </c>
      <c r="AB3853" s="1" t="s">
        <v>38</v>
      </c>
      <c r="AC3853" s="1" t="s">
        <v>44</v>
      </c>
      <c r="AD3853" s="7">
        <v>90.45</v>
      </c>
      <c r="AE3853" s="7">
        <v>5229.8</v>
      </c>
      <c r="AF3853" s="7">
        <v>0</v>
      </c>
      <c r="AG3853" s="7">
        <v>70</v>
      </c>
      <c r="AH3853" s="7">
        <v>1753.89</v>
      </c>
      <c r="AI3853" s="7">
        <v>7053.69</v>
      </c>
      <c r="AJ3853" s="7">
        <f t="shared" si="242"/>
        <v>123.74894736842104</v>
      </c>
      <c r="AK3853" s="7" t="s">
        <v>8247</v>
      </c>
      <c r="AL3853" s="1" t="s">
        <v>45</v>
      </c>
      <c r="AM3853" s="1">
        <f t="shared" si="243"/>
        <v>0</v>
      </c>
      <c r="AN3853" s="1" t="s">
        <v>8232</v>
      </c>
      <c r="AO3853" s="1" t="s">
        <v>108</v>
      </c>
      <c r="AP3853" s="4">
        <f>1</f>
        <v>1</v>
      </c>
    </row>
    <row r="3854" spans="1:42" x14ac:dyDescent="0.3">
      <c r="A3854" s="1" t="s">
        <v>5007</v>
      </c>
      <c r="B3854" s="1" t="s">
        <v>37</v>
      </c>
      <c r="C3854" s="4">
        <v>65</v>
      </c>
      <c r="D3854" s="4" t="str">
        <f t="shared" si="240"/>
        <v>Senior Citizen</v>
      </c>
      <c r="E3854" s="1" t="s">
        <v>8253</v>
      </c>
      <c r="F3854" s="1" t="s">
        <v>8254</v>
      </c>
      <c r="G3854" s="1" t="s">
        <v>1163</v>
      </c>
      <c r="H3854" s="1">
        <v>95668</v>
      </c>
      <c r="I3854" s="4">
        <v>0</v>
      </c>
      <c r="J3854" s="4">
        <v>4</v>
      </c>
      <c r="K3854" s="4" t="str">
        <f t="shared" si="241"/>
        <v>New</v>
      </c>
      <c r="L3854" s="1" t="s">
        <v>40</v>
      </c>
      <c r="M3854" s="1" t="s">
        <v>38</v>
      </c>
      <c r="N3854" s="7">
        <v>12.68</v>
      </c>
      <c r="O3854" s="1" t="s">
        <v>41</v>
      </c>
      <c r="P3854" s="1" t="s">
        <v>38</v>
      </c>
      <c r="Q3854" s="1" t="s">
        <v>53</v>
      </c>
      <c r="R3854" s="7">
        <v>10</v>
      </c>
      <c r="S3854" s="1" t="s">
        <v>41</v>
      </c>
      <c r="T3854" s="1" t="s">
        <v>38</v>
      </c>
      <c r="U3854" s="1" t="s">
        <v>38</v>
      </c>
      <c r="V3854" s="1" t="s">
        <v>41</v>
      </c>
      <c r="W3854" s="1" t="s">
        <v>38</v>
      </c>
      <c r="X3854" s="1" t="s">
        <v>38</v>
      </c>
      <c r="Y3854" s="1" t="s">
        <v>38</v>
      </c>
      <c r="Z3854" s="1" t="s">
        <v>38</v>
      </c>
      <c r="AA3854" s="1" t="s">
        <v>49</v>
      </c>
      <c r="AB3854" s="1" t="s">
        <v>38</v>
      </c>
      <c r="AC3854" s="1" t="s">
        <v>44</v>
      </c>
      <c r="AD3854" s="7">
        <v>99.8</v>
      </c>
      <c r="AE3854" s="7">
        <v>442.85</v>
      </c>
      <c r="AF3854" s="7">
        <v>0</v>
      </c>
      <c r="AG3854" s="7">
        <v>0</v>
      </c>
      <c r="AH3854" s="7">
        <v>50.72</v>
      </c>
      <c r="AI3854" s="7">
        <v>493.57</v>
      </c>
      <c r="AJ3854" s="7">
        <f t="shared" si="242"/>
        <v>123.3925</v>
      </c>
      <c r="AK3854" s="7" t="s">
        <v>8247</v>
      </c>
      <c r="AL3854" s="1" t="s">
        <v>55</v>
      </c>
      <c r="AM3854" s="1">
        <f t="shared" si="243"/>
        <v>1</v>
      </c>
      <c r="AN3854" s="1" t="s">
        <v>56</v>
      </c>
      <c r="AO3854" s="1" t="s">
        <v>57</v>
      </c>
      <c r="AP3854" s="4">
        <f>1</f>
        <v>1</v>
      </c>
    </row>
    <row r="3855" spans="1:42" x14ac:dyDescent="0.3">
      <c r="A3855" s="1" t="s">
        <v>5008</v>
      </c>
      <c r="B3855" s="1" t="s">
        <v>47</v>
      </c>
      <c r="C3855" s="4">
        <v>65</v>
      </c>
      <c r="D3855" s="4" t="str">
        <f t="shared" si="240"/>
        <v>Senior Citizen</v>
      </c>
      <c r="E3855" s="1" t="s">
        <v>3</v>
      </c>
      <c r="F3855" s="1" t="s">
        <v>8254</v>
      </c>
      <c r="G3855" s="1" t="s">
        <v>87</v>
      </c>
      <c r="H3855" s="1">
        <v>91941</v>
      </c>
      <c r="I3855" s="4">
        <v>1</v>
      </c>
      <c r="J3855" s="4">
        <v>30</v>
      </c>
      <c r="K3855" s="4" t="str">
        <f t="shared" si="241"/>
        <v>Loyal</v>
      </c>
      <c r="L3855" s="1" t="s">
        <v>40</v>
      </c>
      <c r="M3855" s="1" t="s">
        <v>38</v>
      </c>
      <c r="N3855" s="7">
        <v>2.86</v>
      </c>
      <c r="O3855" s="1" t="s">
        <v>38</v>
      </c>
      <c r="P3855" s="1" t="s">
        <v>38</v>
      </c>
      <c r="Q3855" s="1" t="s">
        <v>53</v>
      </c>
      <c r="R3855" s="7">
        <v>19</v>
      </c>
      <c r="S3855" s="1" t="s">
        <v>41</v>
      </c>
      <c r="T3855" s="1" t="s">
        <v>41</v>
      </c>
      <c r="U3855" s="1" t="s">
        <v>41</v>
      </c>
      <c r="V3855" s="1" t="s">
        <v>41</v>
      </c>
      <c r="W3855" s="1" t="s">
        <v>41</v>
      </c>
      <c r="X3855" s="1" t="s">
        <v>41</v>
      </c>
      <c r="Y3855" s="1" t="s">
        <v>41</v>
      </c>
      <c r="Z3855" s="1" t="s">
        <v>38</v>
      </c>
      <c r="AA3855" s="1" t="s">
        <v>49</v>
      </c>
      <c r="AB3855" s="1" t="s">
        <v>41</v>
      </c>
      <c r="AC3855" s="1" t="s">
        <v>181</v>
      </c>
      <c r="AD3855" s="7">
        <v>77.900000000000006</v>
      </c>
      <c r="AE3855" s="7">
        <v>2351.4499999999998</v>
      </c>
      <c r="AF3855" s="7">
        <v>0</v>
      </c>
      <c r="AG3855" s="7">
        <v>0</v>
      </c>
      <c r="AH3855" s="7">
        <v>85.8</v>
      </c>
      <c r="AI3855" s="7">
        <v>2437.25</v>
      </c>
      <c r="AJ3855" s="7">
        <f t="shared" si="242"/>
        <v>81.24166666666666</v>
      </c>
      <c r="AK3855" s="7" t="s">
        <v>8249</v>
      </c>
      <c r="AL3855" s="1" t="s">
        <v>45</v>
      </c>
      <c r="AM3855" s="1">
        <f t="shared" si="243"/>
        <v>0</v>
      </c>
      <c r="AN3855" s="1" t="s">
        <v>8232</v>
      </c>
      <c r="AO3855" s="1" t="s">
        <v>108</v>
      </c>
      <c r="AP3855" s="4">
        <f>1</f>
        <v>1</v>
      </c>
    </row>
    <row r="3856" spans="1:42" x14ac:dyDescent="0.3">
      <c r="A3856" s="1" t="s">
        <v>5009</v>
      </c>
      <c r="B3856" s="1" t="s">
        <v>47</v>
      </c>
      <c r="C3856" s="4">
        <v>32</v>
      </c>
      <c r="D3856" s="4" t="str">
        <f t="shared" si="240"/>
        <v>Adult</v>
      </c>
      <c r="E3856" s="1" t="s">
        <v>8253</v>
      </c>
      <c r="F3856" s="1" t="s">
        <v>8254</v>
      </c>
      <c r="G3856" s="1" t="s">
        <v>715</v>
      </c>
      <c r="H3856" s="1">
        <v>95975</v>
      </c>
      <c r="I3856" s="4">
        <v>0</v>
      </c>
      <c r="J3856" s="4">
        <v>1</v>
      </c>
      <c r="K3856" s="4" t="str">
        <f t="shared" si="241"/>
        <v>New</v>
      </c>
      <c r="L3856" s="1" t="s">
        <v>40</v>
      </c>
      <c r="M3856" s="1" t="s">
        <v>38</v>
      </c>
      <c r="N3856" s="7">
        <v>10.38</v>
      </c>
      <c r="O3856" s="1" t="s">
        <v>38</v>
      </c>
      <c r="P3856" s="1" t="s">
        <v>38</v>
      </c>
      <c r="Q3856" s="1" t="s">
        <v>53</v>
      </c>
      <c r="R3856" s="7">
        <v>7</v>
      </c>
      <c r="S3856" s="1" t="s">
        <v>41</v>
      </c>
      <c r="T3856" s="1" t="s">
        <v>41</v>
      </c>
      <c r="U3856" s="1" t="s">
        <v>38</v>
      </c>
      <c r="V3856" s="1" t="s">
        <v>41</v>
      </c>
      <c r="W3856" s="1" t="s">
        <v>38</v>
      </c>
      <c r="X3856" s="1" t="s">
        <v>38</v>
      </c>
      <c r="Y3856" s="1" t="s">
        <v>38</v>
      </c>
      <c r="Z3856" s="1" t="s">
        <v>38</v>
      </c>
      <c r="AA3856" s="1" t="s">
        <v>49</v>
      </c>
      <c r="AB3856" s="1" t="s">
        <v>38</v>
      </c>
      <c r="AC3856" s="1" t="s">
        <v>54</v>
      </c>
      <c r="AD3856" s="7">
        <v>101.45</v>
      </c>
      <c r="AE3856" s="7">
        <v>101.45</v>
      </c>
      <c r="AF3856" s="7">
        <v>0</v>
      </c>
      <c r="AG3856" s="7">
        <v>0</v>
      </c>
      <c r="AH3856" s="7">
        <v>10.38</v>
      </c>
      <c r="AI3856" s="7">
        <v>111.83</v>
      </c>
      <c r="AJ3856" s="7">
        <f t="shared" si="242"/>
        <v>111.83</v>
      </c>
      <c r="AK3856" s="7" t="s">
        <v>8247</v>
      </c>
      <c r="AL3856" s="1" t="s">
        <v>55</v>
      </c>
      <c r="AM3856" s="1">
        <f t="shared" si="243"/>
        <v>1</v>
      </c>
      <c r="AN3856" s="1" t="s">
        <v>115</v>
      </c>
      <c r="AO3856" s="1" t="s">
        <v>800</v>
      </c>
      <c r="AP3856" s="4">
        <f>1</f>
        <v>1</v>
      </c>
    </row>
    <row r="3857" spans="1:42" x14ac:dyDescent="0.3">
      <c r="A3857" s="1" t="s">
        <v>5010</v>
      </c>
      <c r="B3857" s="1" t="s">
        <v>37</v>
      </c>
      <c r="C3857" s="4">
        <v>36</v>
      </c>
      <c r="D3857" s="4" t="str">
        <f t="shared" si="240"/>
        <v>Adult</v>
      </c>
      <c r="E3857" s="1" t="s">
        <v>3</v>
      </c>
      <c r="F3857" s="1" t="s">
        <v>8254</v>
      </c>
      <c r="G3857" s="1" t="s">
        <v>149</v>
      </c>
      <c r="H3857" s="1">
        <v>92117</v>
      </c>
      <c r="I3857" s="4">
        <v>1</v>
      </c>
      <c r="J3857" s="4">
        <v>25</v>
      </c>
      <c r="K3857" s="4" t="str">
        <f t="shared" si="241"/>
        <v>Loyal</v>
      </c>
      <c r="L3857" s="1" t="s">
        <v>40</v>
      </c>
      <c r="M3857" s="1" t="s">
        <v>38</v>
      </c>
      <c r="N3857" s="7">
        <v>24.64</v>
      </c>
      <c r="O3857" s="1" t="s">
        <v>41</v>
      </c>
      <c r="P3857" s="1" t="s">
        <v>38</v>
      </c>
      <c r="Q3857" s="1" t="s">
        <v>53</v>
      </c>
      <c r="R3857" s="7">
        <v>5</v>
      </c>
      <c r="S3857" s="1" t="s">
        <v>41</v>
      </c>
      <c r="T3857" s="1" t="s">
        <v>38</v>
      </c>
      <c r="U3857" s="1" t="s">
        <v>38</v>
      </c>
      <c r="V3857" s="1" t="s">
        <v>41</v>
      </c>
      <c r="W3857" s="1" t="s">
        <v>38</v>
      </c>
      <c r="X3857" s="1" t="s">
        <v>41</v>
      </c>
      <c r="Y3857" s="1" t="s">
        <v>41</v>
      </c>
      <c r="Z3857" s="1" t="s">
        <v>38</v>
      </c>
      <c r="AA3857" s="1" t="s">
        <v>49</v>
      </c>
      <c r="AB3857" s="1" t="s">
        <v>38</v>
      </c>
      <c r="AC3857" s="1" t="s">
        <v>54</v>
      </c>
      <c r="AD3857" s="7">
        <v>89.15</v>
      </c>
      <c r="AE3857" s="7">
        <v>2257.75</v>
      </c>
      <c r="AF3857" s="7">
        <v>0</v>
      </c>
      <c r="AG3857" s="7">
        <v>0</v>
      </c>
      <c r="AH3857" s="7">
        <v>616</v>
      </c>
      <c r="AI3857" s="7">
        <v>2873.75</v>
      </c>
      <c r="AJ3857" s="7">
        <f t="shared" si="242"/>
        <v>114.95</v>
      </c>
      <c r="AK3857" s="7" t="s">
        <v>8247</v>
      </c>
      <c r="AL3857" s="1" t="s">
        <v>55</v>
      </c>
      <c r="AM3857" s="1">
        <f t="shared" si="243"/>
        <v>1</v>
      </c>
      <c r="AN3857" s="1" t="s">
        <v>56</v>
      </c>
      <c r="AO3857" s="1" t="s">
        <v>102</v>
      </c>
      <c r="AP3857" s="4">
        <f>1</f>
        <v>1</v>
      </c>
    </row>
    <row r="3858" spans="1:42" x14ac:dyDescent="0.3">
      <c r="A3858" s="1" t="s">
        <v>5011</v>
      </c>
      <c r="B3858" s="1" t="s">
        <v>37</v>
      </c>
      <c r="C3858" s="4">
        <v>42</v>
      </c>
      <c r="D3858" s="4" t="str">
        <f t="shared" si="240"/>
        <v>Adult</v>
      </c>
      <c r="E3858" s="1" t="s">
        <v>8253</v>
      </c>
      <c r="F3858" s="1" t="s">
        <v>8254</v>
      </c>
      <c r="G3858" s="1" t="s">
        <v>805</v>
      </c>
      <c r="H3858" s="1">
        <v>91103</v>
      </c>
      <c r="I3858" s="4">
        <v>0</v>
      </c>
      <c r="J3858" s="4">
        <v>32</v>
      </c>
      <c r="K3858" s="4" t="str">
        <f t="shared" si="241"/>
        <v>Loyal</v>
      </c>
      <c r="L3858" s="1" t="s">
        <v>40</v>
      </c>
      <c r="M3858" s="1" t="s">
        <v>38</v>
      </c>
      <c r="N3858" s="7">
        <v>32.020000000000003</v>
      </c>
      <c r="O3858" s="1" t="s">
        <v>38</v>
      </c>
      <c r="P3858" s="1" t="s">
        <v>38</v>
      </c>
      <c r="Q3858" s="1" t="s">
        <v>77</v>
      </c>
      <c r="R3858" s="7">
        <v>3</v>
      </c>
      <c r="S3858" s="1" t="s">
        <v>41</v>
      </c>
      <c r="T3858" s="1" t="s">
        <v>38</v>
      </c>
      <c r="U3858" s="1" t="s">
        <v>41</v>
      </c>
      <c r="V3858" s="1" t="s">
        <v>41</v>
      </c>
      <c r="W3858" s="1" t="s">
        <v>41</v>
      </c>
      <c r="X3858" s="1" t="s">
        <v>41</v>
      </c>
      <c r="Y3858" s="1" t="s">
        <v>41</v>
      </c>
      <c r="Z3858" s="1" t="s">
        <v>38</v>
      </c>
      <c r="AA3858" s="1" t="s">
        <v>49</v>
      </c>
      <c r="AB3858" s="1" t="s">
        <v>38</v>
      </c>
      <c r="AC3858" s="1" t="s">
        <v>54</v>
      </c>
      <c r="AD3858" s="7">
        <v>54.2</v>
      </c>
      <c r="AE3858" s="7">
        <v>1739.6</v>
      </c>
      <c r="AF3858" s="7">
        <v>0</v>
      </c>
      <c r="AG3858" s="7">
        <v>0</v>
      </c>
      <c r="AH3858" s="7">
        <v>1024.6400000000001</v>
      </c>
      <c r="AI3858" s="7">
        <v>2764.24</v>
      </c>
      <c r="AJ3858" s="7">
        <f t="shared" si="242"/>
        <v>86.382499999999993</v>
      </c>
      <c r="AK3858" s="7" t="s">
        <v>8249</v>
      </c>
      <c r="AL3858" s="1" t="s">
        <v>45</v>
      </c>
      <c r="AM3858" s="1">
        <f t="shared" si="243"/>
        <v>0</v>
      </c>
      <c r="AN3858" s="1" t="s">
        <v>8232</v>
      </c>
      <c r="AO3858" s="1" t="s">
        <v>108</v>
      </c>
      <c r="AP3858" s="4">
        <f>1</f>
        <v>1</v>
      </c>
    </row>
    <row r="3859" spans="1:42" x14ac:dyDescent="0.3">
      <c r="A3859" s="1" t="s">
        <v>5012</v>
      </c>
      <c r="B3859" s="1" t="s">
        <v>47</v>
      </c>
      <c r="C3859" s="4">
        <v>36</v>
      </c>
      <c r="D3859" s="4" t="str">
        <f t="shared" si="240"/>
        <v>Adult</v>
      </c>
      <c r="E3859" s="1" t="s">
        <v>8253</v>
      </c>
      <c r="F3859" s="1" t="s">
        <v>8254</v>
      </c>
      <c r="G3859" s="1" t="s">
        <v>2831</v>
      </c>
      <c r="H3859" s="1">
        <v>92003</v>
      </c>
      <c r="I3859" s="4">
        <v>0</v>
      </c>
      <c r="J3859" s="4">
        <v>10</v>
      </c>
      <c r="K3859" s="4" t="str">
        <f t="shared" si="241"/>
        <v>New</v>
      </c>
      <c r="L3859" s="1" t="s">
        <v>60</v>
      </c>
      <c r="M3859" s="1" t="s">
        <v>38</v>
      </c>
      <c r="N3859" s="7">
        <v>1.48</v>
      </c>
      <c r="O3859" s="1" t="s">
        <v>41</v>
      </c>
      <c r="P3859" s="1" t="s">
        <v>38</v>
      </c>
      <c r="Q3859" s="1" t="s">
        <v>77</v>
      </c>
      <c r="R3859" s="7">
        <v>25</v>
      </c>
      <c r="S3859" s="1" t="s">
        <v>41</v>
      </c>
      <c r="T3859" s="1" t="s">
        <v>38</v>
      </c>
      <c r="U3859" s="1" t="s">
        <v>41</v>
      </c>
      <c r="V3859" s="1" t="s">
        <v>41</v>
      </c>
      <c r="W3859" s="1" t="s">
        <v>38</v>
      </c>
      <c r="X3859" s="1" t="s">
        <v>41</v>
      </c>
      <c r="Y3859" s="1" t="s">
        <v>41</v>
      </c>
      <c r="Z3859" s="1" t="s">
        <v>41</v>
      </c>
      <c r="AA3859" s="1" t="s">
        <v>49</v>
      </c>
      <c r="AB3859" s="1" t="s">
        <v>38</v>
      </c>
      <c r="AC3859" s="1" t="s">
        <v>44</v>
      </c>
      <c r="AD3859" s="7">
        <v>59.65</v>
      </c>
      <c r="AE3859" s="7">
        <v>638.95000000000005</v>
      </c>
      <c r="AF3859" s="7">
        <v>0</v>
      </c>
      <c r="AG3859" s="7">
        <v>90</v>
      </c>
      <c r="AH3859" s="7">
        <v>14.8</v>
      </c>
      <c r="AI3859" s="7">
        <v>743.75</v>
      </c>
      <c r="AJ3859" s="7">
        <f t="shared" si="242"/>
        <v>74.375</v>
      </c>
      <c r="AK3859" s="7" t="s">
        <v>8249</v>
      </c>
      <c r="AL3859" s="1" t="s">
        <v>45</v>
      </c>
      <c r="AM3859" s="1">
        <f t="shared" si="243"/>
        <v>0</v>
      </c>
      <c r="AN3859" s="1" t="s">
        <v>8232</v>
      </c>
      <c r="AO3859" s="1" t="s">
        <v>108</v>
      </c>
      <c r="AP3859" s="4">
        <f>1</f>
        <v>1</v>
      </c>
    </row>
    <row r="3860" spans="1:42" x14ac:dyDescent="0.3">
      <c r="A3860" s="1" t="s">
        <v>5013</v>
      </c>
      <c r="B3860" s="1" t="s">
        <v>37</v>
      </c>
      <c r="C3860" s="4">
        <v>52</v>
      </c>
      <c r="D3860" s="4" t="str">
        <f t="shared" si="240"/>
        <v>Senior Citizen</v>
      </c>
      <c r="E3860" s="1" t="s">
        <v>8253</v>
      </c>
      <c r="F3860" s="1" t="s">
        <v>8254</v>
      </c>
      <c r="G3860" s="1" t="s">
        <v>423</v>
      </c>
      <c r="H3860" s="1">
        <v>90248</v>
      </c>
      <c r="I3860" s="4">
        <v>0</v>
      </c>
      <c r="J3860" s="4">
        <v>12</v>
      </c>
      <c r="K3860" s="4" t="str">
        <f t="shared" si="241"/>
        <v>Loyal</v>
      </c>
      <c r="L3860" s="1" t="s">
        <v>60</v>
      </c>
      <c r="M3860" s="1" t="s">
        <v>38</v>
      </c>
      <c r="N3860" s="7">
        <v>34.729999999999997</v>
      </c>
      <c r="O3860" s="1" t="s">
        <v>38</v>
      </c>
      <c r="P3860" s="1" t="s">
        <v>38</v>
      </c>
      <c r="Q3860" s="1" t="s">
        <v>53</v>
      </c>
      <c r="R3860" s="7">
        <v>6</v>
      </c>
      <c r="S3860" s="1" t="s">
        <v>41</v>
      </c>
      <c r="T3860" s="1" t="s">
        <v>38</v>
      </c>
      <c r="U3860" s="1" t="s">
        <v>41</v>
      </c>
      <c r="V3860" s="1" t="s">
        <v>41</v>
      </c>
      <c r="W3860" s="1" t="s">
        <v>41</v>
      </c>
      <c r="X3860" s="1" t="s">
        <v>38</v>
      </c>
      <c r="Y3860" s="1" t="s">
        <v>38</v>
      </c>
      <c r="Z3860" s="1" t="s">
        <v>41</v>
      </c>
      <c r="AA3860" s="1" t="s">
        <v>49</v>
      </c>
      <c r="AB3860" s="1" t="s">
        <v>38</v>
      </c>
      <c r="AC3860" s="1" t="s">
        <v>54</v>
      </c>
      <c r="AD3860" s="7">
        <v>89.15</v>
      </c>
      <c r="AE3860" s="7">
        <v>1057.55</v>
      </c>
      <c r="AF3860" s="7">
        <v>0</v>
      </c>
      <c r="AG3860" s="7">
        <v>70</v>
      </c>
      <c r="AH3860" s="7">
        <v>416.76</v>
      </c>
      <c r="AI3860" s="7">
        <v>1544.31</v>
      </c>
      <c r="AJ3860" s="7">
        <f t="shared" si="242"/>
        <v>128.6925</v>
      </c>
      <c r="AK3860" s="7" t="s">
        <v>8247</v>
      </c>
      <c r="AL3860" s="1" t="s">
        <v>45</v>
      </c>
      <c r="AM3860" s="1">
        <f t="shared" si="243"/>
        <v>0</v>
      </c>
      <c r="AN3860" s="1" t="s">
        <v>8232</v>
      </c>
      <c r="AO3860" s="1" t="s">
        <v>108</v>
      </c>
      <c r="AP3860" s="4">
        <f>1</f>
        <v>1</v>
      </c>
    </row>
    <row r="3861" spans="1:42" x14ac:dyDescent="0.3">
      <c r="A3861" s="1" t="s">
        <v>5014</v>
      </c>
      <c r="B3861" s="1" t="s">
        <v>37</v>
      </c>
      <c r="C3861" s="4">
        <v>53</v>
      </c>
      <c r="D3861" s="4" t="str">
        <f t="shared" si="240"/>
        <v>Senior Citizen</v>
      </c>
      <c r="E3861" s="1" t="s">
        <v>8253</v>
      </c>
      <c r="F3861" s="1" t="s">
        <v>8255</v>
      </c>
      <c r="G3861" s="1" t="s">
        <v>1428</v>
      </c>
      <c r="H3861" s="1">
        <v>93424</v>
      </c>
      <c r="I3861" s="4">
        <v>0</v>
      </c>
      <c r="J3861" s="4">
        <v>14</v>
      </c>
      <c r="K3861" s="4" t="str">
        <f t="shared" si="241"/>
        <v>Loyal</v>
      </c>
      <c r="L3861" s="1" t="s">
        <v>60</v>
      </c>
      <c r="M3861" s="1" t="s">
        <v>38</v>
      </c>
      <c r="N3861" s="7">
        <v>47.72</v>
      </c>
      <c r="O3861" s="1" t="s">
        <v>38</v>
      </c>
      <c r="P3861" s="1" t="s">
        <v>38</v>
      </c>
      <c r="Q3861" s="1" t="s">
        <v>53</v>
      </c>
      <c r="R3861" s="7">
        <v>22</v>
      </c>
      <c r="S3861" s="1" t="s">
        <v>38</v>
      </c>
      <c r="T3861" s="1" t="s">
        <v>41</v>
      </c>
      <c r="U3861" s="1" t="s">
        <v>41</v>
      </c>
      <c r="V3861" s="1" t="s">
        <v>38</v>
      </c>
      <c r="W3861" s="1" t="s">
        <v>41</v>
      </c>
      <c r="X3861" s="1" t="s">
        <v>41</v>
      </c>
      <c r="Y3861" s="1" t="s">
        <v>41</v>
      </c>
      <c r="Z3861" s="1" t="s">
        <v>38</v>
      </c>
      <c r="AA3861" s="1" t="s">
        <v>49</v>
      </c>
      <c r="AB3861" s="1" t="s">
        <v>38</v>
      </c>
      <c r="AC3861" s="1" t="s">
        <v>181</v>
      </c>
      <c r="AD3861" s="7">
        <v>86</v>
      </c>
      <c r="AE3861" s="7">
        <v>1164.05</v>
      </c>
      <c r="AF3861" s="7">
        <v>0</v>
      </c>
      <c r="AG3861" s="7">
        <v>0</v>
      </c>
      <c r="AH3861" s="7">
        <v>668.08</v>
      </c>
      <c r="AI3861" s="7">
        <v>1832.13</v>
      </c>
      <c r="AJ3861" s="7">
        <f t="shared" si="242"/>
        <v>130.86642857142857</v>
      </c>
      <c r="AK3861" s="7" t="s">
        <v>8247</v>
      </c>
      <c r="AL3861" s="1" t="s">
        <v>45</v>
      </c>
      <c r="AM3861" s="1">
        <f t="shared" si="243"/>
        <v>0</v>
      </c>
      <c r="AN3861" s="1" t="s">
        <v>8232</v>
      </c>
      <c r="AO3861" s="1" t="s">
        <v>108</v>
      </c>
      <c r="AP3861" s="4">
        <f>1</f>
        <v>1</v>
      </c>
    </row>
    <row r="3862" spans="1:42" x14ac:dyDescent="0.3">
      <c r="A3862" s="1" t="s">
        <v>5015</v>
      </c>
      <c r="B3862" s="1" t="s">
        <v>37</v>
      </c>
      <c r="C3862" s="4">
        <v>20</v>
      </c>
      <c r="D3862" s="4" t="str">
        <f t="shared" si="240"/>
        <v>Teenager</v>
      </c>
      <c r="E3862" s="1" t="s">
        <v>3</v>
      </c>
      <c r="F3862" s="1" t="s">
        <v>8254</v>
      </c>
      <c r="G3862" s="1" t="s">
        <v>2141</v>
      </c>
      <c r="H3862" s="1">
        <v>95226</v>
      </c>
      <c r="I3862" s="4">
        <v>3</v>
      </c>
      <c r="J3862" s="4">
        <v>19</v>
      </c>
      <c r="K3862" s="4" t="str">
        <f t="shared" si="241"/>
        <v>Loyal</v>
      </c>
      <c r="L3862" s="1" t="s">
        <v>40</v>
      </c>
      <c r="M3862" s="1" t="s">
        <v>38</v>
      </c>
      <c r="N3862" s="7">
        <v>8.3000000000000007</v>
      </c>
      <c r="O3862" s="1" t="s">
        <v>41</v>
      </c>
      <c r="P3862" s="1" t="s">
        <v>38</v>
      </c>
      <c r="Q3862" s="1" t="s">
        <v>77</v>
      </c>
      <c r="R3862" s="7">
        <v>48</v>
      </c>
      <c r="S3862" s="1" t="s">
        <v>41</v>
      </c>
      <c r="T3862" s="1" t="s">
        <v>38</v>
      </c>
      <c r="U3862" s="1" t="s">
        <v>41</v>
      </c>
      <c r="V3862" s="1" t="s">
        <v>41</v>
      </c>
      <c r="W3862" s="1" t="s">
        <v>41</v>
      </c>
      <c r="X3862" s="1" t="s">
        <v>38</v>
      </c>
      <c r="Y3862" s="1" t="s">
        <v>38</v>
      </c>
      <c r="Z3862" s="1" t="s">
        <v>38</v>
      </c>
      <c r="AA3862" s="1" t="s">
        <v>49</v>
      </c>
      <c r="AB3862" s="1" t="s">
        <v>38</v>
      </c>
      <c r="AC3862" s="1" t="s">
        <v>44</v>
      </c>
      <c r="AD3862" s="7">
        <v>59.8</v>
      </c>
      <c r="AE3862" s="7">
        <v>1130.8499999999999</v>
      </c>
      <c r="AF3862" s="7">
        <v>0</v>
      </c>
      <c r="AG3862" s="7">
        <v>0</v>
      </c>
      <c r="AH3862" s="7">
        <v>157.69999999999999</v>
      </c>
      <c r="AI3862" s="7">
        <v>1288.55</v>
      </c>
      <c r="AJ3862" s="7">
        <f t="shared" si="242"/>
        <v>67.818421052631578</v>
      </c>
      <c r="AK3862" s="7" t="s">
        <v>8249</v>
      </c>
      <c r="AL3862" s="1" t="s">
        <v>45</v>
      </c>
      <c r="AM3862" s="1">
        <f t="shared" si="243"/>
        <v>0</v>
      </c>
      <c r="AN3862" s="1" t="s">
        <v>8232</v>
      </c>
      <c r="AO3862" s="1" t="s">
        <v>108</v>
      </c>
      <c r="AP3862" s="4">
        <f>1</f>
        <v>1</v>
      </c>
    </row>
    <row r="3863" spans="1:42" x14ac:dyDescent="0.3">
      <c r="A3863" s="1" t="s">
        <v>5016</v>
      </c>
      <c r="B3863" s="1" t="s">
        <v>47</v>
      </c>
      <c r="C3863" s="4">
        <v>65</v>
      </c>
      <c r="D3863" s="4" t="str">
        <f t="shared" si="240"/>
        <v>Senior Citizen</v>
      </c>
      <c r="E3863" s="1" t="s">
        <v>3</v>
      </c>
      <c r="F3863" s="1" t="s">
        <v>8254</v>
      </c>
      <c r="G3863" s="1" t="s">
        <v>813</v>
      </c>
      <c r="H3863" s="1">
        <v>91321</v>
      </c>
      <c r="I3863" s="4">
        <v>8</v>
      </c>
      <c r="J3863" s="4">
        <v>41</v>
      </c>
      <c r="K3863" s="4" t="str">
        <f t="shared" si="241"/>
        <v>Loyal</v>
      </c>
      <c r="L3863" s="1" t="s">
        <v>74</v>
      </c>
      <c r="M3863" s="1" t="s">
        <v>38</v>
      </c>
      <c r="N3863" s="7">
        <v>46.46</v>
      </c>
      <c r="O3863" s="1" t="s">
        <v>41</v>
      </c>
      <c r="P3863" s="1" t="s">
        <v>38</v>
      </c>
      <c r="Q3863" s="1" t="s">
        <v>53</v>
      </c>
      <c r="R3863" s="7">
        <v>2</v>
      </c>
      <c r="S3863" s="1" t="s">
        <v>41</v>
      </c>
      <c r="T3863" s="1" t="s">
        <v>38</v>
      </c>
      <c r="U3863" s="1" t="s">
        <v>41</v>
      </c>
      <c r="V3863" s="1" t="s">
        <v>41</v>
      </c>
      <c r="W3863" s="1" t="s">
        <v>38</v>
      </c>
      <c r="X3863" s="1" t="s">
        <v>38</v>
      </c>
      <c r="Y3863" s="1" t="s">
        <v>38</v>
      </c>
      <c r="Z3863" s="1" t="s">
        <v>41</v>
      </c>
      <c r="AA3863" s="1" t="s">
        <v>49</v>
      </c>
      <c r="AB3863" s="1" t="s">
        <v>38</v>
      </c>
      <c r="AC3863" s="1" t="s">
        <v>54</v>
      </c>
      <c r="AD3863" s="7">
        <v>94.55</v>
      </c>
      <c r="AE3863" s="7">
        <v>3851.45</v>
      </c>
      <c r="AF3863" s="7">
        <v>0</v>
      </c>
      <c r="AG3863" s="7">
        <v>40</v>
      </c>
      <c r="AH3863" s="7">
        <v>1904.86</v>
      </c>
      <c r="AI3863" s="7">
        <v>5796.31</v>
      </c>
      <c r="AJ3863" s="7">
        <f t="shared" si="242"/>
        <v>141.37341463414634</v>
      </c>
      <c r="AK3863" s="7" t="s">
        <v>8247</v>
      </c>
      <c r="AL3863" s="1" t="s">
        <v>45</v>
      </c>
      <c r="AM3863" s="1">
        <f t="shared" si="243"/>
        <v>0</v>
      </c>
      <c r="AN3863" s="1" t="s">
        <v>8232</v>
      </c>
      <c r="AO3863" s="1" t="s">
        <v>108</v>
      </c>
      <c r="AP3863" s="4">
        <f>1</f>
        <v>1</v>
      </c>
    </row>
    <row r="3864" spans="1:42" x14ac:dyDescent="0.3">
      <c r="A3864" s="1" t="s">
        <v>5017</v>
      </c>
      <c r="B3864" s="1" t="s">
        <v>47</v>
      </c>
      <c r="C3864" s="4">
        <v>69</v>
      </c>
      <c r="D3864" s="4" t="str">
        <f t="shared" si="240"/>
        <v>Senior Citizen</v>
      </c>
      <c r="E3864" s="1" t="s">
        <v>3</v>
      </c>
      <c r="F3864" s="1" t="s">
        <v>8254</v>
      </c>
      <c r="G3864" s="1" t="s">
        <v>656</v>
      </c>
      <c r="H3864" s="1">
        <v>93110</v>
      </c>
      <c r="I3864" s="4">
        <v>1</v>
      </c>
      <c r="J3864" s="4">
        <v>69</v>
      </c>
      <c r="K3864" s="4" t="str">
        <f t="shared" si="241"/>
        <v>Veteran</v>
      </c>
      <c r="L3864" s="1" t="s">
        <v>70</v>
      </c>
      <c r="M3864" s="1" t="s">
        <v>38</v>
      </c>
      <c r="N3864" s="7">
        <v>48.88</v>
      </c>
      <c r="O3864" s="1" t="s">
        <v>38</v>
      </c>
      <c r="P3864" s="1" t="s">
        <v>38</v>
      </c>
      <c r="Q3864" s="1" t="s">
        <v>53</v>
      </c>
      <c r="R3864" s="7">
        <v>4</v>
      </c>
      <c r="S3864" s="1" t="s">
        <v>41</v>
      </c>
      <c r="T3864" s="1" t="s">
        <v>38</v>
      </c>
      <c r="U3864" s="1" t="s">
        <v>38</v>
      </c>
      <c r="V3864" s="1" t="s">
        <v>38</v>
      </c>
      <c r="W3864" s="1" t="s">
        <v>38</v>
      </c>
      <c r="X3864" s="1" t="s">
        <v>38</v>
      </c>
      <c r="Y3864" s="1" t="s">
        <v>41</v>
      </c>
      <c r="Z3864" s="1" t="s">
        <v>38</v>
      </c>
      <c r="AA3864" s="1" t="s">
        <v>71</v>
      </c>
      <c r="AB3864" s="1" t="s">
        <v>38</v>
      </c>
      <c r="AC3864" s="1" t="s">
        <v>54</v>
      </c>
      <c r="AD3864" s="7">
        <v>108.4</v>
      </c>
      <c r="AE3864" s="7">
        <v>7318.2</v>
      </c>
      <c r="AF3864" s="7">
        <v>0</v>
      </c>
      <c r="AG3864" s="7">
        <v>0</v>
      </c>
      <c r="AH3864" s="7">
        <v>3372.72</v>
      </c>
      <c r="AI3864" s="7">
        <v>10690.92</v>
      </c>
      <c r="AJ3864" s="7">
        <f t="shared" si="242"/>
        <v>154.94086956521738</v>
      </c>
      <c r="AK3864" s="7" t="s">
        <v>8248</v>
      </c>
      <c r="AL3864" s="1" t="s">
        <v>55</v>
      </c>
      <c r="AM3864" s="1">
        <f t="shared" si="243"/>
        <v>1</v>
      </c>
      <c r="AN3864" s="1" t="s">
        <v>119</v>
      </c>
      <c r="AO3864" s="1" t="s">
        <v>120</v>
      </c>
      <c r="AP3864" s="4">
        <f>1</f>
        <v>1</v>
      </c>
    </row>
    <row r="3865" spans="1:42" x14ac:dyDescent="0.3">
      <c r="A3865" s="1" t="s">
        <v>5018</v>
      </c>
      <c r="B3865" s="1" t="s">
        <v>47</v>
      </c>
      <c r="C3865" s="4">
        <v>48</v>
      </c>
      <c r="D3865" s="4" t="str">
        <f t="shared" si="240"/>
        <v>Adult</v>
      </c>
      <c r="E3865" s="1" t="s">
        <v>8253</v>
      </c>
      <c r="F3865" s="1" t="s">
        <v>8254</v>
      </c>
      <c r="G3865" s="1" t="s">
        <v>303</v>
      </c>
      <c r="H3865" s="1">
        <v>94710</v>
      </c>
      <c r="I3865" s="4">
        <v>0</v>
      </c>
      <c r="J3865" s="4">
        <v>69</v>
      </c>
      <c r="K3865" s="4" t="str">
        <f t="shared" si="241"/>
        <v>Veteran</v>
      </c>
      <c r="L3865" s="1" t="s">
        <v>70</v>
      </c>
      <c r="M3865" s="1" t="s">
        <v>38</v>
      </c>
      <c r="N3865" s="7">
        <v>44.57</v>
      </c>
      <c r="O3865" s="1" t="s">
        <v>38</v>
      </c>
      <c r="P3865" s="1" t="s">
        <v>38</v>
      </c>
      <c r="Q3865" s="1" t="s">
        <v>53</v>
      </c>
      <c r="R3865" s="7">
        <v>28</v>
      </c>
      <c r="S3865" s="1" t="s">
        <v>41</v>
      </c>
      <c r="T3865" s="1" t="s">
        <v>38</v>
      </c>
      <c r="U3865" s="1" t="s">
        <v>41</v>
      </c>
      <c r="V3865" s="1" t="s">
        <v>38</v>
      </c>
      <c r="W3865" s="1" t="s">
        <v>38</v>
      </c>
      <c r="X3865" s="1" t="s">
        <v>38</v>
      </c>
      <c r="Y3865" s="1" t="s">
        <v>38</v>
      </c>
      <c r="Z3865" s="1" t="s">
        <v>38</v>
      </c>
      <c r="AA3865" s="1" t="s">
        <v>43</v>
      </c>
      <c r="AB3865" s="1" t="s">
        <v>38</v>
      </c>
      <c r="AC3865" s="1" t="s">
        <v>54</v>
      </c>
      <c r="AD3865" s="7">
        <v>105.2</v>
      </c>
      <c r="AE3865" s="7">
        <v>7386.05</v>
      </c>
      <c r="AF3865" s="7">
        <v>0</v>
      </c>
      <c r="AG3865" s="7">
        <v>0</v>
      </c>
      <c r="AH3865" s="7">
        <v>3075.33</v>
      </c>
      <c r="AI3865" s="7">
        <v>10461.379999999999</v>
      </c>
      <c r="AJ3865" s="7">
        <f t="shared" si="242"/>
        <v>151.6142028985507</v>
      </c>
      <c r="AK3865" s="7" t="s">
        <v>8248</v>
      </c>
      <c r="AL3865" s="1" t="s">
        <v>45</v>
      </c>
      <c r="AM3865" s="1">
        <f t="shared" si="243"/>
        <v>0</v>
      </c>
      <c r="AN3865" s="1" t="s">
        <v>8232</v>
      </c>
      <c r="AO3865" s="1" t="s">
        <v>108</v>
      </c>
      <c r="AP3865" s="4">
        <f>1</f>
        <v>1</v>
      </c>
    </row>
    <row r="3866" spans="1:42" x14ac:dyDescent="0.3">
      <c r="A3866" s="1" t="s">
        <v>5019</v>
      </c>
      <c r="B3866" s="1" t="s">
        <v>37</v>
      </c>
      <c r="C3866" s="4">
        <v>32</v>
      </c>
      <c r="D3866" s="4" t="str">
        <f t="shared" si="240"/>
        <v>Adult</v>
      </c>
      <c r="E3866" s="1" t="s">
        <v>8253</v>
      </c>
      <c r="F3866" s="1" t="s">
        <v>8254</v>
      </c>
      <c r="G3866" s="1" t="s">
        <v>3730</v>
      </c>
      <c r="H3866" s="1">
        <v>95606</v>
      </c>
      <c r="I3866" s="4">
        <v>0</v>
      </c>
      <c r="J3866" s="4">
        <v>2</v>
      </c>
      <c r="K3866" s="4" t="str">
        <f t="shared" si="241"/>
        <v>New</v>
      </c>
      <c r="L3866" s="1" t="s">
        <v>40</v>
      </c>
      <c r="M3866" s="1" t="s">
        <v>38</v>
      </c>
      <c r="N3866" s="7">
        <v>44.77</v>
      </c>
      <c r="O3866" s="1" t="s">
        <v>41</v>
      </c>
      <c r="P3866" s="1" t="s">
        <v>38</v>
      </c>
      <c r="Q3866" s="1" t="s">
        <v>53</v>
      </c>
      <c r="R3866" s="7">
        <v>9</v>
      </c>
      <c r="S3866" s="1" t="s">
        <v>41</v>
      </c>
      <c r="T3866" s="1" t="s">
        <v>41</v>
      </c>
      <c r="U3866" s="1" t="s">
        <v>41</v>
      </c>
      <c r="V3866" s="1" t="s">
        <v>41</v>
      </c>
      <c r="W3866" s="1" t="s">
        <v>41</v>
      </c>
      <c r="X3866" s="1" t="s">
        <v>41</v>
      </c>
      <c r="Y3866" s="1" t="s">
        <v>41</v>
      </c>
      <c r="Z3866" s="1" t="s">
        <v>38</v>
      </c>
      <c r="AA3866" s="1" t="s">
        <v>49</v>
      </c>
      <c r="AB3866" s="1" t="s">
        <v>41</v>
      </c>
      <c r="AC3866" s="1" t="s">
        <v>54</v>
      </c>
      <c r="AD3866" s="7">
        <v>70.349999999999994</v>
      </c>
      <c r="AE3866" s="7">
        <v>139.25</v>
      </c>
      <c r="AF3866" s="7">
        <v>0</v>
      </c>
      <c r="AG3866" s="7">
        <v>0</v>
      </c>
      <c r="AH3866" s="7">
        <v>89.54</v>
      </c>
      <c r="AI3866" s="7">
        <v>228.79</v>
      </c>
      <c r="AJ3866" s="7">
        <f t="shared" si="242"/>
        <v>114.395</v>
      </c>
      <c r="AK3866" s="7" t="s">
        <v>8247</v>
      </c>
      <c r="AL3866" s="1" t="s">
        <v>96</v>
      </c>
      <c r="AM3866" s="1">
        <f t="shared" si="243"/>
        <v>0</v>
      </c>
      <c r="AN3866" s="1" t="s">
        <v>8232</v>
      </c>
      <c r="AO3866" s="1" t="s">
        <v>108</v>
      </c>
      <c r="AP3866" s="4">
        <f>1</f>
        <v>1</v>
      </c>
    </row>
    <row r="3867" spans="1:42" x14ac:dyDescent="0.3">
      <c r="A3867" s="1" t="s">
        <v>5020</v>
      </c>
      <c r="B3867" s="1" t="s">
        <v>37</v>
      </c>
      <c r="C3867" s="4">
        <v>49</v>
      </c>
      <c r="D3867" s="4" t="str">
        <f t="shared" si="240"/>
        <v>Adult</v>
      </c>
      <c r="E3867" s="1" t="s">
        <v>3</v>
      </c>
      <c r="F3867" s="1" t="s">
        <v>8256</v>
      </c>
      <c r="G3867" s="1" t="s">
        <v>149</v>
      </c>
      <c r="H3867" s="1">
        <v>92117</v>
      </c>
      <c r="I3867" s="4">
        <v>2</v>
      </c>
      <c r="J3867" s="4">
        <v>33</v>
      </c>
      <c r="K3867" s="4" t="str">
        <f t="shared" si="241"/>
        <v>Loyal</v>
      </c>
      <c r="L3867" s="1" t="s">
        <v>40</v>
      </c>
      <c r="M3867" s="1" t="s">
        <v>38</v>
      </c>
      <c r="N3867" s="7">
        <v>9.9700000000000006</v>
      </c>
      <c r="O3867" s="1" t="s">
        <v>38</v>
      </c>
      <c r="P3867" s="1" t="s">
        <v>41</v>
      </c>
      <c r="Q3867" s="1" t="s">
        <v>8232</v>
      </c>
      <c r="R3867" s="7">
        <v>0</v>
      </c>
      <c r="S3867" s="1" t="s">
        <v>41</v>
      </c>
      <c r="T3867" s="1" t="s">
        <v>41</v>
      </c>
      <c r="U3867" s="1" t="s">
        <v>41</v>
      </c>
      <c r="V3867" s="1" t="s">
        <v>41</v>
      </c>
      <c r="W3867" s="1" t="s">
        <v>41</v>
      </c>
      <c r="X3867" s="1" t="s">
        <v>41</v>
      </c>
      <c r="Y3867" s="1" t="s">
        <v>41</v>
      </c>
      <c r="Z3867" s="1" t="s">
        <v>41</v>
      </c>
      <c r="AA3867" s="1" t="s">
        <v>49</v>
      </c>
      <c r="AB3867" s="1" t="s">
        <v>41</v>
      </c>
      <c r="AC3867" s="1" t="s">
        <v>54</v>
      </c>
      <c r="AD3867" s="7">
        <v>24.25</v>
      </c>
      <c r="AE3867" s="7">
        <v>838.5</v>
      </c>
      <c r="AF3867" s="7">
        <v>0</v>
      </c>
      <c r="AG3867" s="7">
        <v>0</v>
      </c>
      <c r="AH3867" s="7">
        <v>329.01</v>
      </c>
      <c r="AI3867" s="7">
        <v>1167.51</v>
      </c>
      <c r="AJ3867" s="7">
        <f t="shared" si="242"/>
        <v>35.379090909090905</v>
      </c>
      <c r="AK3867" s="7" t="s">
        <v>8246</v>
      </c>
      <c r="AL3867" s="1" t="s">
        <v>45</v>
      </c>
      <c r="AM3867" s="1">
        <f t="shared" si="243"/>
        <v>0</v>
      </c>
      <c r="AN3867" s="1" t="s">
        <v>8232</v>
      </c>
      <c r="AO3867" s="1" t="s">
        <v>108</v>
      </c>
      <c r="AP3867" s="4">
        <f>1</f>
        <v>1</v>
      </c>
    </row>
    <row r="3868" spans="1:42" x14ac:dyDescent="0.3">
      <c r="A3868" s="1" t="s">
        <v>5021</v>
      </c>
      <c r="B3868" s="1" t="s">
        <v>47</v>
      </c>
      <c r="C3868" s="4">
        <v>44</v>
      </c>
      <c r="D3868" s="4" t="str">
        <f t="shared" si="240"/>
        <v>Adult</v>
      </c>
      <c r="E3868" s="1" t="s">
        <v>3</v>
      </c>
      <c r="F3868" s="1" t="s">
        <v>8257</v>
      </c>
      <c r="G3868" s="1" t="s">
        <v>1698</v>
      </c>
      <c r="H3868" s="1">
        <v>91006</v>
      </c>
      <c r="I3868" s="4">
        <v>7</v>
      </c>
      <c r="J3868" s="4">
        <v>12</v>
      </c>
      <c r="K3868" s="4" t="str">
        <f t="shared" si="241"/>
        <v>Loyal</v>
      </c>
      <c r="L3868" s="1" t="s">
        <v>60</v>
      </c>
      <c r="M3868" s="1" t="s">
        <v>38</v>
      </c>
      <c r="N3868" s="7">
        <v>4.71</v>
      </c>
      <c r="O3868" s="1" t="s">
        <v>41</v>
      </c>
      <c r="P3868" s="1" t="s">
        <v>41</v>
      </c>
      <c r="Q3868" s="1" t="s">
        <v>8232</v>
      </c>
      <c r="R3868" s="7">
        <v>0</v>
      </c>
      <c r="S3868" s="1" t="s">
        <v>41</v>
      </c>
      <c r="T3868" s="1" t="s">
        <v>41</v>
      </c>
      <c r="U3868" s="1" t="s">
        <v>41</v>
      </c>
      <c r="V3868" s="1" t="s">
        <v>41</v>
      </c>
      <c r="W3868" s="1" t="s">
        <v>41</v>
      </c>
      <c r="X3868" s="1" t="s">
        <v>41</v>
      </c>
      <c r="Y3868" s="1" t="s">
        <v>41</v>
      </c>
      <c r="Z3868" s="1" t="s">
        <v>41</v>
      </c>
      <c r="AA3868" s="1" t="s">
        <v>71</v>
      </c>
      <c r="AB3868" s="1" t="s">
        <v>41</v>
      </c>
      <c r="AC3868" s="1" t="s">
        <v>44</v>
      </c>
      <c r="AD3868" s="7">
        <v>19.7</v>
      </c>
      <c r="AE3868" s="7">
        <v>258.35000000000002</v>
      </c>
      <c r="AF3868" s="7">
        <v>0</v>
      </c>
      <c r="AG3868" s="7">
        <v>0</v>
      </c>
      <c r="AH3868" s="7">
        <v>56.52</v>
      </c>
      <c r="AI3868" s="7">
        <v>314.87</v>
      </c>
      <c r="AJ3868" s="7">
        <f t="shared" si="242"/>
        <v>26.239166666666666</v>
      </c>
      <c r="AK3868" s="7" t="s">
        <v>8246</v>
      </c>
      <c r="AL3868" s="1" t="s">
        <v>45</v>
      </c>
      <c r="AM3868" s="1">
        <f t="shared" si="243"/>
        <v>0</v>
      </c>
      <c r="AN3868" s="1" t="s">
        <v>8232</v>
      </c>
      <c r="AO3868" s="1" t="s">
        <v>108</v>
      </c>
      <c r="AP3868" s="4">
        <f>1</f>
        <v>1</v>
      </c>
    </row>
    <row r="3869" spans="1:42" x14ac:dyDescent="0.3">
      <c r="A3869" s="1" t="s">
        <v>5022</v>
      </c>
      <c r="B3869" s="1" t="s">
        <v>47</v>
      </c>
      <c r="C3869" s="4">
        <v>53</v>
      </c>
      <c r="D3869" s="4" t="str">
        <f t="shared" si="240"/>
        <v>Senior Citizen</v>
      </c>
      <c r="E3869" s="1" t="s">
        <v>8253</v>
      </c>
      <c r="F3869" s="1" t="s">
        <v>8254</v>
      </c>
      <c r="G3869" s="1" t="s">
        <v>1109</v>
      </c>
      <c r="H3869" s="1">
        <v>94565</v>
      </c>
      <c r="I3869" s="4">
        <v>0</v>
      </c>
      <c r="J3869" s="4">
        <v>3</v>
      </c>
      <c r="K3869" s="4" t="str">
        <f t="shared" si="241"/>
        <v>New</v>
      </c>
      <c r="L3869" s="1" t="s">
        <v>40</v>
      </c>
      <c r="M3869" s="1" t="s">
        <v>38</v>
      </c>
      <c r="N3869" s="7">
        <v>43.72</v>
      </c>
      <c r="O3869" s="1" t="s">
        <v>38</v>
      </c>
      <c r="P3869" s="1" t="s">
        <v>38</v>
      </c>
      <c r="Q3869" s="1" t="s">
        <v>53</v>
      </c>
      <c r="R3869" s="7">
        <v>21</v>
      </c>
      <c r="S3869" s="1" t="s">
        <v>41</v>
      </c>
      <c r="T3869" s="1" t="s">
        <v>41</v>
      </c>
      <c r="U3869" s="1" t="s">
        <v>38</v>
      </c>
      <c r="V3869" s="1" t="s">
        <v>41</v>
      </c>
      <c r="W3869" s="1" t="s">
        <v>41</v>
      </c>
      <c r="X3869" s="1" t="s">
        <v>38</v>
      </c>
      <c r="Y3869" s="1" t="s">
        <v>38</v>
      </c>
      <c r="Z3869" s="1" t="s">
        <v>38</v>
      </c>
      <c r="AA3869" s="1" t="s">
        <v>49</v>
      </c>
      <c r="AB3869" s="1" t="s">
        <v>41</v>
      </c>
      <c r="AC3869" s="1" t="s">
        <v>54</v>
      </c>
      <c r="AD3869" s="7">
        <v>91.85</v>
      </c>
      <c r="AE3869" s="7">
        <v>257.05</v>
      </c>
      <c r="AF3869" s="7">
        <v>0</v>
      </c>
      <c r="AG3869" s="7">
        <v>0</v>
      </c>
      <c r="AH3869" s="7">
        <v>131.16</v>
      </c>
      <c r="AI3869" s="7">
        <v>388.21</v>
      </c>
      <c r="AJ3869" s="7">
        <f t="shared" si="242"/>
        <v>129.40333333333334</v>
      </c>
      <c r="AK3869" s="7" t="s">
        <v>8247</v>
      </c>
      <c r="AL3869" s="1" t="s">
        <v>55</v>
      </c>
      <c r="AM3869" s="1">
        <f t="shared" si="243"/>
        <v>1</v>
      </c>
      <c r="AN3869" s="1" t="s">
        <v>119</v>
      </c>
      <c r="AO3869" s="1" t="s">
        <v>120</v>
      </c>
      <c r="AP3869" s="4">
        <f>1</f>
        <v>1</v>
      </c>
    </row>
    <row r="3870" spans="1:42" x14ac:dyDescent="0.3">
      <c r="A3870" s="1" t="s">
        <v>5023</v>
      </c>
      <c r="B3870" s="1" t="s">
        <v>47</v>
      </c>
      <c r="C3870" s="4">
        <v>61</v>
      </c>
      <c r="D3870" s="4" t="str">
        <f t="shared" si="240"/>
        <v>Senior Citizen</v>
      </c>
      <c r="E3870" s="1" t="s">
        <v>3</v>
      </c>
      <c r="F3870" s="1" t="s">
        <v>8254</v>
      </c>
      <c r="G3870" s="1" t="s">
        <v>149</v>
      </c>
      <c r="H3870" s="1">
        <v>92130</v>
      </c>
      <c r="I3870" s="4">
        <v>1</v>
      </c>
      <c r="J3870" s="4">
        <v>11</v>
      </c>
      <c r="K3870" s="4" t="str">
        <f t="shared" si="241"/>
        <v>New</v>
      </c>
      <c r="L3870" s="1" t="s">
        <v>60</v>
      </c>
      <c r="M3870" s="1" t="s">
        <v>38</v>
      </c>
      <c r="N3870" s="7">
        <v>13.33</v>
      </c>
      <c r="O3870" s="1" t="s">
        <v>41</v>
      </c>
      <c r="P3870" s="1" t="s">
        <v>38</v>
      </c>
      <c r="Q3870" s="1" t="s">
        <v>53</v>
      </c>
      <c r="R3870" s="7">
        <v>19</v>
      </c>
      <c r="S3870" s="1" t="s">
        <v>41</v>
      </c>
      <c r="T3870" s="1" t="s">
        <v>41</v>
      </c>
      <c r="U3870" s="1" t="s">
        <v>41</v>
      </c>
      <c r="V3870" s="1" t="s">
        <v>41</v>
      </c>
      <c r="W3870" s="1" t="s">
        <v>38</v>
      </c>
      <c r="X3870" s="1" t="s">
        <v>41</v>
      </c>
      <c r="Y3870" s="1" t="s">
        <v>41</v>
      </c>
      <c r="Z3870" s="1" t="s">
        <v>41</v>
      </c>
      <c r="AA3870" s="1" t="s">
        <v>49</v>
      </c>
      <c r="AB3870" s="1" t="s">
        <v>38</v>
      </c>
      <c r="AC3870" s="1" t="s">
        <v>54</v>
      </c>
      <c r="AD3870" s="7">
        <v>79.5</v>
      </c>
      <c r="AE3870" s="7">
        <v>868.5</v>
      </c>
      <c r="AF3870" s="7">
        <v>0</v>
      </c>
      <c r="AG3870" s="7">
        <v>50</v>
      </c>
      <c r="AH3870" s="7">
        <v>146.63</v>
      </c>
      <c r="AI3870" s="7">
        <v>1065.1300000000001</v>
      </c>
      <c r="AJ3870" s="7">
        <f t="shared" si="242"/>
        <v>96.830000000000013</v>
      </c>
      <c r="AK3870" s="7" t="s">
        <v>8249</v>
      </c>
      <c r="AL3870" s="1" t="s">
        <v>55</v>
      </c>
      <c r="AM3870" s="1">
        <f t="shared" si="243"/>
        <v>1</v>
      </c>
      <c r="AN3870" s="1" t="s">
        <v>56</v>
      </c>
      <c r="AO3870" s="1" t="s">
        <v>102</v>
      </c>
      <c r="AP3870" s="4">
        <f>1</f>
        <v>1</v>
      </c>
    </row>
    <row r="3871" spans="1:42" x14ac:dyDescent="0.3">
      <c r="A3871" s="1" t="s">
        <v>5024</v>
      </c>
      <c r="B3871" s="1" t="s">
        <v>37</v>
      </c>
      <c r="C3871" s="4">
        <v>49</v>
      </c>
      <c r="D3871" s="4" t="str">
        <f t="shared" si="240"/>
        <v>Adult</v>
      </c>
      <c r="E3871" s="1" t="s">
        <v>3</v>
      </c>
      <c r="F3871" s="1" t="s">
        <v>8254</v>
      </c>
      <c r="G3871" s="1" t="s">
        <v>5025</v>
      </c>
      <c r="H3871" s="1">
        <v>91320</v>
      </c>
      <c r="I3871" s="4">
        <v>1</v>
      </c>
      <c r="J3871" s="4">
        <v>58</v>
      </c>
      <c r="K3871" s="4" t="str">
        <f t="shared" si="241"/>
        <v>Veteran</v>
      </c>
      <c r="L3871" s="1" t="s">
        <v>40</v>
      </c>
      <c r="M3871" s="1" t="s">
        <v>38</v>
      </c>
      <c r="N3871" s="7">
        <v>21.38</v>
      </c>
      <c r="O3871" s="1" t="s">
        <v>38</v>
      </c>
      <c r="P3871" s="1" t="s">
        <v>38</v>
      </c>
      <c r="Q3871" s="1" t="s">
        <v>53</v>
      </c>
      <c r="R3871" s="7">
        <v>26</v>
      </c>
      <c r="S3871" s="1" t="s">
        <v>41</v>
      </c>
      <c r="T3871" s="1" t="s">
        <v>38</v>
      </c>
      <c r="U3871" s="1" t="s">
        <v>38</v>
      </c>
      <c r="V3871" s="1" t="s">
        <v>41</v>
      </c>
      <c r="W3871" s="1" t="s">
        <v>41</v>
      </c>
      <c r="X3871" s="1" t="s">
        <v>38</v>
      </c>
      <c r="Y3871" s="1" t="s">
        <v>38</v>
      </c>
      <c r="Z3871" s="1" t="s">
        <v>41</v>
      </c>
      <c r="AA3871" s="1" t="s">
        <v>43</v>
      </c>
      <c r="AB3871" s="1" t="s">
        <v>38</v>
      </c>
      <c r="AC3871" s="1" t="s">
        <v>54</v>
      </c>
      <c r="AD3871" s="7">
        <v>94.3</v>
      </c>
      <c r="AE3871" s="7">
        <v>5610.15</v>
      </c>
      <c r="AF3871" s="7">
        <v>5.55</v>
      </c>
      <c r="AG3871" s="7">
        <v>150</v>
      </c>
      <c r="AH3871" s="7">
        <v>1240.04</v>
      </c>
      <c r="AI3871" s="7">
        <v>6994.64</v>
      </c>
      <c r="AJ3871" s="7">
        <f t="shared" si="242"/>
        <v>120.59724137931035</v>
      </c>
      <c r="AK3871" s="7" t="s">
        <v>8247</v>
      </c>
      <c r="AL3871" s="1" t="s">
        <v>45</v>
      </c>
      <c r="AM3871" s="1">
        <f t="shared" si="243"/>
        <v>0</v>
      </c>
      <c r="AN3871" s="1" t="s">
        <v>8232</v>
      </c>
      <c r="AO3871" s="1" t="s">
        <v>108</v>
      </c>
      <c r="AP3871" s="4">
        <f>1</f>
        <v>1</v>
      </c>
    </row>
    <row r="3872" spans="1:42" x14ac:dyDescent="0.3">
      <c r="A3872" s="1" t="s">
        <v>5026</v>
      </c>
      <c r="B3872" s="1" t="s">
        <v>37</v>
      </c>
      <c r="C3872" s="4">
        <v>64</v>
      </c>
      <c r="D3872" s="4" t="str">
        <f t="shared" si="240"/>
        <v>Senior Citizen</v>
      </c>
      <c r="E3872" s="1" t="s">
        <v>8253</v>
      </c>
      <c r="F3872" s="1" t="s">
        <v>8254</v>
      </c>
      <c r="G3872" s="1" t="s">
        <v>1449</v>
      </c>
      <c r="H3872" s="1">
        <v>94904</v>
      </c>
      <c r="I3872" s="4">
        <v>0</v>
      </c>
      <c r="J3872" s="4">
        <v>22</v>
      </c>
      <c r="K3872" s="4" t="str">
        <f t="shared" si="241"/>
        <v>Loyal</v>
      </c>
      <c r="L3872" s="1" t="s">
        <v>60</v>
      </c>
      <c r="M3872" s="1" t="s">
        <v>38</v>
      </c>
      <c r="N3872" s="7">
        <v>31.53</v>
      </c>
      <c r="O3872" s="1" t="s">
        <v>41</v>
      </c>
      <c r="P3872" s="1" t="s">
        <v>38</v>
      </c>
      <c r="Q3872" s="1" t="s">
        <v>42</v>
      </c>
      <c r="R3872" s="7">
        <v>11</v>
      </c>
      <c r="S3872" s="1" t="s">
        <v>38</v>
      </c>
      <c r="T3872" s="1" t="s">
        <v>41</v>
      </c>
      <c r="U3872" s="1" t="s">
        <v>41</v>
      </c>
      <c r="V3872" s="1" t="s">
        <v>41</v>
      </c>
      <c r="W3872" s="1" t="s">
        <v>41</v>
      </c>
      <c r="X3872" s="1" t="s">
        <v>41</v>
      </c>
      <c r="Y3872" s="1" t="s">
        <v>41</v>
      </c>
      <c r="Z3872" s="1" t="s">
        <v>38</v>
      </c>
      <c r="AA3872" s="1" t="s">
        <v>49</v>
      </c>
      <c r="AB3872" s="1" t="s">
        <v>38</v>
      </c>
      <c r="AC3872" s="1" t="s">
        <v>54</v>
      </c>
      <c r="AD3872" s="7">
        <v>49.8</v>
      </c>
      <c r="AE3872" s="7">
        <v>1049.05</v>
      </c>
      <c r="AF3872" s="7">
        <v>0</v>
      </c>
      <c r="AG3872" s="7">
        <v>0</v>
      </c>
      <c r="AH3872" s="7">
        <v>693.66</v>
      </c>
      <c r="AI3872" s="7">
        <v>1742.71</v>
      </c>
      <c r="AJ3872" s="7">
        <f t="shared" si="242"/>
        <v>79.214090909090913</v>
      </c>
      <c r="AK3872" s="7" t="s">
        <v>8249</v>
      </c>
      <c r="AL3872" s="1" t="s">
        <v>45</v>
      </c>
      <c r="AM3872" s="1">
        <f t="shared" si="243"/>
        <v>0</v>
      </c>
      <c r="AN3872" s="1" t="s">
        <v>8232</v>
      </c>
      <c r="AO3872" s="1" t="s">
        <v>108</v>
      </c>
      <c r="AP3872" s="4">
        <f>1</f>
        <v>1</v>
      </c>
    </row>
    <row r="3873" spans="1:42" x14ac:dyDescent="0.3">
      <c r="A3873" s="1" t="s">
        <v>5027</v>
      </c>
      <c r="B3873" s="1" t="s">
        <v>47</v>
      </c>
      <c r="C3873" s="4">
        <v>63</v>
      </c>
      <c r="D3873" s="4" t="str">
        <f t="shared" si="240"/>
        <v>Senior Citizen</v>
      </c>
      <c r="E3873" s="1" t="s">
        <v>8253</v>
      </c>
      <c r="F3873" s="1" t="s">
        <v>8254</v>
      </c>
      <c r="G3873" s="1" t="s">
        <v>3339</v>
      </c>
      <c r="H3873" s="1">
        <v>94535</v>
      </c>
      <c r="I3873" s="4">
        <v>0</v>
      </c>
      <c r="J3873" s="4">
        <v>62</v>
      </c>
      <c r="K3873" s="4" t="str">
        <f t="shared" si="241"/>
        <v>Veteran</v>
      </c>
      <c r="L3873" s="1" t="s">
        <v>74</v>
      </c>
      <c r="M3873" s="1" t="s">
        <v>38</v>
      </c>
      <c r="N3873" s="7">
        <v>8.08</v>
      </c>
      <c r="O3873" s="1" t="s">
        <v>38</v>
      </c>
      <c r="P3873" s="1" t="s">
        <v>38</v>
      </c>
      <c r="Q3873" s="1" t="s">
        <v>53</v>
      </c>
      <c r="R3873" s="7">
        <v>21</v>
      </c>
      <c r="S3873" s="1" t="s">
        <v>38</v>
      </c>
      <c r="T3873" s="1" t="s">
        <v>38</v>
      </c>
      <c r="U3873" s="1" t="s">
        <v>41</v>
      </c>
      <c r="V3873" s="1" t="s">
        <v>38</v>
      </c>
      <c r="W3873" s="1" t="s">
        <v>41</v>
      </c>
      <c r="X3873" s="1" t="s">
        <v>38</v>
      </c>
      <c r="Y3873" s="1" t="s">
        <v>38</v>
      </c>
      <c r="Z3873" s="1" t="s">
        <v>41</v>
      </c>
      <c r="AA3873" s="1" t="s">
        <v>43</v>
      </c>
      <c r="AB3873" s="1" t="s">
        <v>41</v>
      </c>
      <c r="AC3873" s="1" t="s">
        <v>54</v>
      </c>
      <c r="AD3873" s="7">
        <v>102</v>
      </c>
      <c r="AE3873" s="7">
        <v>6529.25</v>
      </c>
      <c r="AF3873" s="7">
        <v>0</v>
      </c>
      <c r="AG3873" s="7">
        <v>110</v>
      </c>
      <c r="AH3873" s="7">
        <v>500.96</v>
      </c>
      <c r="AI3873" s="7">
        <v>7140.21</v>
      </c>
      <c r="AJ3873" s="7">
        <f t="shared" si="242"/>
        <v>115.16467741935485</v>
      </c>
      <c r="AK3873" s="7" t="s">
        <v>8247</v>
      </c>
      <c r="AL3873" s="1" t="s">
        <v>55</v>
      </c>
      <c r="AM3873" s="1">
        <f t="shared" si="243"/>
        <v>1</v>
      </c>
      <c r="AN3873" s="1" t="s">
        <v>115</v>
      </c>
      <c r="AO3873" s="1" t="s">
        <v>464</v>
      </c>
      <c r="AP3873" s="4">
        <f>1</f>
        <v>1</v>
      </c>
    </row>
    <row r="3874" spans="1:42" x14ac:dyDescent="0.3">
      <c r="A3874" s="1" t="s">
        <v>5028</v>
      </c>
      <c r="B3874" s="1" t="s">
        <v>37</v>
      </c>
      <c r="C3874" s="4">
        <v>35</v>
      </c>
      <c r="D3874" s="4" t="str">
        <f t="shared" si="240"/>
        <v>Adult</v>
      </c>
      <c r="E3874" s="1" t="s">
        <v>3</v>
      </c>
      <c r="F3874" s="1" t="s">
        <v>8254</v>
      </c>
      <c r="G3874" s="1" t="s">
        <v>149</v>
      </c>
      <c r="H3874" s="1">
        <v>92117</v>
      </c>
      <c r="I3874" s="4">
        <v>1</v>
      </c>
      <c r="J3874" s="4">
        <v>7</v>
      </c>
      <c r="K3874" s="4" t="str">
        <f t="shared" si="241"/>
        <v>New</v>
      </c>
      <c r="L3874" s="1" t="s">
        <v>40</v>
      </c>
      <c r="M3874" s="1" t="s">
        <v>38</v>
      </c>
      <c r="N3874" s="7">
        <v>11.58</v>
      </c>
      <c r="O3874" s="1" t="s">
        <v>41</v>
      </c>
      <c r="P3874" s="1" t="s">
        <v>38</v>
      </c>
      <c r="Q3874" s="1" t="s">
        <v>53</v>
      </c>
      <c r="R3874" s="7">
        <v>27</v>
      </c>
      <c r="S3874" s="1" t="s">
        <v>41</v>
      </c>
      <c r="T3874" s="1" t="s">
        <v>41</v>
      </c>
      <c r="U3874" s="1" t="s">
        <v>41</v>
      </c>
      <c r="V3874" s="1" t="s">
        <v>41</v>
      </c>
      <c r="W3874" s="1" t="s">
        <v>38</v>
      </c>
      <c r="X3874" s="1" t="s">
        <v>41</v>
      </c>
      <c r="Y3874" s="1" t="s">
        <v>41</v>
      </c>
      <c r="Z3874" s="1" t="s">
        <v>38</v>
      </c>
      <c r="AA3874" s="1" t="s">
        <v>49</v>
      </c>
      <c r="AB3874" s="1" t="s">
        <v>38</v>
      </c>
      <c r="AC3874" s="1" t="s">
        <v>54</v>
      </c>
      <c r="AD3874" s="7">
        <v>81.099999999999994</v>
      </c>
      <c r="AE3874" s="7">
        <v>576.65</v>
      </c>
      <c r="AF3874" s="7">
        <v>0</v>
      </c>
      <c r="AG3874" s="7">
        <v>0</v>
      </c>
      <c r="AH3874" s="7">
        <v>81.06</v>
      </c>
      <c r="AI3874" s="7">
        <v>657.71</v>
      </c>
      <c r="AJ3874" s="7">
        <f t="shared" si="242"/>
        <v>93.958571428571432</v>
      </c>
      <c r="AK3874" s="7" t="s">
        <v>8249</v>
      </c>
      <c r="AL3874" s="1" t="s">
        <v>55</v>
      </c>
      <c r="AM3874" s="1">
        <f t="shared" si="243"/>
        <v>1</v>
      </c>
      <c r="AN3874" s="1" t="s">
        <v>56</v>
      </c>
      <c r="AO3874" s="1" t="s">
        <v>102</v>
      </c>
      <c r="AP3874" s="4">
        <f>1</f>
        <v>1</v>
      </c>
    </row>
    <row r="3875" spans="1:42" x14ac:dyDescent="0.3">
      <c r="A3875" s="1" t="s">
        <v>5029</v>
      </c>
      <c r="B3875" s="1" t="s">
        <v>37</v>
      </c>
      <c r="C3875" s="4">
        <v>74</v>
      </c>
      <c r="D3875" s="4" t="str">
        <f t="shared" si="240"/>
        <v>Senior Citizen</v>
      </c>
      <c r="E3875" s="1" t="s">
        <v>3</v>
      </c>
      <c r="F3875" s="1" t="s">
        <v>8255</v>
      </c>
      <c r="G3875" s="1" t="s">
        <v>389</v>
      </c>
      <c r="H3875" s="1">
        <v>94103</v>
      </c>
      <c r="I3875" s="4">
        <v>9</v>
      </c>
      <c r="J3875" s="4">
        <v>61</v>
      </c>
      <c r="K3875" s="4" t="str">
        <f t="shared" si="241"/>
        <v>Veteran</v>
      </c>
      <c r="L3875" s="1" t="s">
        <v>74</v>
      </c>
      <c r="M3875" s="1" t="s">
        <v>38</v>
      </c>
      <c r="N3875" s="7">
        <v>39.31</v>
      </c>
      <c r="O3875" s="1" t="s">
        <v>38</v>
      </c>
      <c r="P3875" s="1" t="s">
        <v>38</v>
      </c>
      <c r="Q3875" s="1" t="s">
        <v>77</v>
      </c>
      <c r="R3875" s="7">
        <v>10</v>
      </c>
      <c r="S3875" s="1" t="s">
        <v>41</v>
      </c>
      <c r="T3875" s="1" t="s">
        <v>41</v>
      </c>
      <c r="U3875" s="1" t="s">
        <v>38</v>
      </c>
      <c r="V3875" s="1" t="s">
        <v>41</v>
      </c>
      <c r="W3875" s="1" t="s">
        <v>38</v>
      </c>
      <c r="X3875" s="1" t="s">
        <v>41</v>
      </c>
      <c r="Y3875" s="1" t="s">
        <v>41</v>
      </c>
      <c r="Z3875" s="1" t="s">
        <v>38</v>
      </c>
      <c r="AA3875" s="1" t="s">
        <v>43</v>
      </c>
      <c r="AB3875" s="1" t="s">
        <v>38</v>
      </c>
      <c r="AC3875" s="1" t="s">
        <v>54</v>
      </c>
      <c r="AD3875" s="7">
        <v>65.2</v>
      </c>
      <c r="AE3875" s="7">
        <v>3965.05</v>
      </c>
      <c r="AF3875" s="7">
        <v>0</v>
      </c>
      <c r="AG3875" s="7">
        <v>0</v>
      </c>
      <c r="AH3875" s="7">
        <v>2397.91</v>
      </c>
      <c r="AI3875" s="7">
        <v>6362.96</v>
      </c>
      <c r="AJ3875" s="7">
        <f t="shared" si="242"/>
        <v>104.31081967213115</v>
      </c>
      <c r="AK3875" s="7" t="s">
        <v>8247</v>
      </c>
      <c r="AL3875" s="1" t="s">
        <v>45</v>
      </c>
      <c r="AM3875" s="1">
        <f t="shared" si="243"/>
        <v>0</v>
      </c>
      <c r="AN3875" s="1" t="s">
        <v>8232</v>
      </c>
      <c r="AO3875" s="1" t="s">
        <v>108</v>
      </c>
      <c r="AP3875" s="4">
        <f>1</f>
        <v>1</v>
      </c>
    </row>
    <row r="3876" spans="1:42" x14ac:dyDescent="0.3">
      <c r="A3876" s="1" t="s">
        <v>5030</v>
      </c>
      <c r="B3876" s="1" t="s">
        <v>47</v>
      </c>
      <c r="C3876" s="4">
        <v>53</v>
      </c>
      <c r="D3876" s="4" t="str">
        <f t="shared" si="240"/>
        <v>Senior Citizen</v>
      </c>
      <c r="E3876" s="1" t="s">
        <v>8253</v>
      </c>
      <c r="F3876" s="1" t="s">
        <v>8254</v>
      </c>
      <c r="G3876" s="1" t="s">
        <v>133</v>
      </c>
      <c r="H3876" s="1">
        <v>90064</v>
      </c>
      <c r="I3876" s="4">
        <v>0</v>
      </c>
      <c r="J3876" s="4">
        <v>27</v>
      </c>
      <c r="K3876" s="4" t="str">
        <f t="shared" si="241"/>
        <v>Loyal</v>
      </c>
      <c r="L3876" s="1" t="s">
        <v>40</v>
      </c>
      <c r="M3876" s="1" t="s">
        <v>38</v>
      </c>
      <c r="N3876" s="7">
        <v>15.09</v>
      </c>
      <c r="O3876" s="1" t="s">
        <v>41</v>
      </c>
      <c r="P3876" s="1" t="s">
        <v>38</v>
      </c>
      <c r="Q3876" s="1" t="s">
        <v>42</v>
      </c>
      <c r="R3876" s="7">
        <v>28</v>
      </c>
      <c r="S3876" s="1" t="s">
        <v>38</v>
      </c>
      <c r="T3876" s="1" t="s">
        <v>41</v>
      </c>
      <c r="U3876" s="1" t="s">
        <v>41</v>
      </c>
      <c r="V3876" s="1" t="s">
        <v>38</v>
      </c>
      <c r="W3876" s="1" t="s">
        <v>41</v>
      </c>
      <c r="X3876" s="1" t="s">
        <v>41</v>
      </c>
      <c r="Y3876" s="1" t="s">
        <v>41</v>
      </c>
      <c r="Z3876" s="1" t="s">
        <v>38</v>
      </c>
      <c r="AA3876" s="1" t="s">
        <v>49</v>
      </c>
      <c r="AB3876" s="1" t="s">
        <v>41</v>
      </c>
      <c r="AC3876" s="1" t="s">
        <v>44</v>
      </c>
      <c r="AD3876" s="7">
        <v>53.45</v>
      </c>
      <c r="AE3876" s="7">
        <v>1461.45</v>
      </c>
      <c r="AF3876" s="7">
        <v>0</v>
      </c>
      <c r="AG3876" s="7">
        <v>0</v>
      </c>
      <c r="AH3876" s="7">
        <v>407.43</v>
      </c>
      <c r="AI3876" s="7">
        <v>1868.88</v>
      </c>
      <c r="AJ3876" s="7">
        <f t="shared" si="242"/>
        <v>69.217777777777783</v>
      </c>
      <c r="AK3876" s="7" t="s">
        <v>8249</v>
      </c>
      <c r="AL3876" s="1" t="s">
        <v>45</v>
      </c>
      <c r="AM3876" s="1">
        <f t="shared" si="243"/>
        <v>0</v>
      </c>
      <c r="AN3876" s="1" t="s">
        <v>8232</v>
      </c>
      <c r="AO3876" s="1" t="s">
        <v>108</v>
      </c>
      <c r="AP3876" s="4">
        <f>1</f>
        <v>1</v>
      </c>
    </row>
    <row r="3877" spans="1:42" x14ac:dyDescent="0.3">
      <c r="A3877" s="1" t="s">
        <v>5031</v>
      </c>
      <c r="B3877" s="1" t="s">
        <v>37</v>
      </c>
      <c r="C3877" s="4">
        <v>22</v>
      </c>
      <c r="D3877" s="4" t="str">
        <f t="shared" si="240"/>
        <v>Teenager</v>
      </c>
      <c r="E3877" s="1" t="s">
        <v>8253</v>
      </c>
      <c r="F3877" s="1" t="s">
        <v>8254</v>
      </c>
      <c r="G3877" s="1" t="s">
        <v>2974</v>
      </c>
      <c r="H3877" s="1">
        <v>92008</v>
      </c>
      <c r="I3877" s="4">
        <v>0</v>
      </c>
      <c r="J3877" s="4">
        <v>53</v>
      </c>
      <c r="K3877" s="4" t="str">
        <f t="shared" si="241"/>
        <v>Veteran</v>
      </c>
      <c r="L3877" s="1" t="s">
        <v>74</v>
      </c>
      <c r="M3877" s="1" t="s">
        <v>38</v>
      </c>
      <c r="N3877" s="7">
        <v>8.33</v>
      </c>
      <c r="O3877" s="1" t="s">
        <v>41</v>
      </c>
      <c r="P3877" s="1" t="s">
        <v>38</v>
      </c>
      <c r="Q3877" s="1" t="s">
        <v>53</v>
      </c>
      <c r="R3877" s="7">
        <v>73</v>
      </c>
      <c r="S3877" s="1" t="s">
        <v>41</v>
      </c>
      <c r="T3877" s="1" t="s">
        <v>38</v>
      </c>
      <c r="U3877" s="1" t="s">
        <v>38</v>
      </c>
      <c r="V3877" s="1" t="s">
        <v>41</v>
      </c>
      <c r="W3877" s="1" t="s">
        <v>38</v>
      </c>
      <c r="X3877" s="1" t="s">
        <v>38</v>
      </c>
      <c r="Y3877" s="1" t="s">
        <v>38</v>
      </c>
      <c r="Z3877" s="1" t="s">
        <v>38</v>
      </c>
      <c r="AA3877" s="1" t="s">
        <v>43</v>
      </c>
      <c r="AB3877" s="1" t="s">
        <v>38</v>
      </c>
      <c r="AC3877" s="1" t="s">
        <v>181</v>
      </c>
      <c r="AD3877" s="7">
        <v>100.3</v>
      </c>
      <c r="AE3877" s="7">
        <v>5200.8</v>
      </c>
      <c r="AF3877" s="7">
        <v>0</v>
      </c>
      <c r="AG3877" s="7">
        <v>0</v>
      </c>
      <c r="AH3877" s="7">
        <v>441.49</v>
      </c>
      <c r="AI3877" s="7">
        <v>5642.29</v>
      </c>
      <c r="AJ3877" s="7">
        <f t="shared" si="242"/>
        <v>106.45830188679246</v>
      </c>
      <c r="AK3877" s="7" t="s">
        <v>8247</v>
      </c>
      <c r="AL3877" s="1" t="s">
        <v>45</v>
      </c>
      <c r="AM3877" s="1">
        <f t="shared" si="243"/>
        <v>0</v>
      </c>
      <c r="AN3877" s="1" t="s">
        <v>8232</v>
      </c>
      <c r="AO3877" s="1" t="s">
        <v>108</v>
      </c>
      <c r="AP3877" s="4">
        <f>1</f>
        <v>1</v>
      </c>
    </row>
    <row r="3878" spans="1:42" x14ac:dyDescent="0.3">
      <c r="A3878" s="1" t="s">
        <v>5032</v>
      </c>
      <c r="B3878" s="1" t="s">
        <v>37</v>
      </c>
      <c r="C3878" s="4">
        <v>49</v>
      </c>
      <c r="D3878" s="4" t="str">
        <f t="shared" si="240"/>
        <v>Adult</v>
      </c>
      <c r="E3878" s="1" t="s">
        <v>8253</v>
      </c>
      <c r="F3878" s="1" t="s">
        <v>8257</v>
      </c>
      <c r="G3878" s="1" t="s">
        <v>2033</v>
      </c>
      <c r="H3878" s="1">
        <v>95966</v>
      </c>
      <c r="I3878" s="4">
        <v>0</v>
      </c>
      <c r="J3878" s="4">
        <v>19</v>
      </c>
      <c r="K3878" s="4" t="str">
        <f t="shared" si="241"/>
        <v>Loyal</v>
      </c>
      <c r="L3878" s="1" t="s">
        <v>60</v>
      </c>
      <c r="M3878" s="1" t="s">
        <v>38</v>
      </c>
      <c r="N3878" s="7">
        <v>8.02</v>
      </c>
      <c r="O3878" s="1" t="s">
        <v>38</v>
      </c>
      <c r="P3878" s="1" t="s">
        <v>38</v>
      </c>
      <c r="Q3878" s="1" t="s">
        <v>77</v>
      </c>
      <c r="R3878" s="7">
        <v>57</v>
      </c>
      <c r="S3878" s="1" t="s">
        <v>38</v>
      </c>
      <c r="T3878" s="1" t="s">
        <v>38</v>
      </c>
      <c r="U3878" s="1" t="s">
        <v>41</v>
      </c>
      <c r="V3878" s="1" t="s">
        <v>38</v>
      </c>
      <c r="W3878" s="1" t="s">
        <v>38</v>
      </c>
      <c r="X3878" s="1" t="s">
        <v>41</v>
      </c>
      <c r="Y3878" s="1" t="s">
        <v>41</v>
      </c>
      <c r="Z3878" s="1" t="s">
        <v>38</v>
      </c>
      <c r="AA3878" s="1" t="s">
        <v>49</v>
      </c>
      <c r="AB3878" s="1" t="s">
        <v>38</v>
      </c>
      <c r="AC3878" s="1" t="s">
        <v>44</v>
      </c>
      <c r="AD3878" s="7">
        <v>75.900000000000006</v>
      </c>
      <c r="AE3878" s="7">
        <v>1375.6</v>
      </c>
      <c r="AF3878" s="7">
        <v>0</v>
      </c>
      <c r="AG3878" s="7">
        <v>0</v>
      </c>
      <c r="AH3878" s="7">
        <v>152.38</v>
      </c>
      <c r="AI3878" s="7">
        <v>1527.98</v>
      </c>
      <c r="AJ3878" s="7">
        <f t="shared" si="242"/>
        <v>80.42</v>
      </c>
      <c r="AK3878" s="7" t="s">
        <v>8249</v>
      </c>
      <c r="AL3878" s="1" t="s">
        <v>45</v>
      </c>
      <c r="AM3878" s="1">
        <f t="shared" si="243"/>
        <v>0</v>
      </c>
      <c r="AN3878" s="1" t="s">
        <v>8232</v>
      </c>
      <c r="AO3878" s="1" t="s">
        <v>108</v>
      </c>
      <c r="AP3878" s="4">
        <f>1</f>
        <v>1</v>
      </c>
    </row>
    <row r="3879" spans="1:42" x14ac:dyDescent="0.3">
      <c r="A3879" s="1" t="s">
        <v>5033</v>
      </c>
      <c r="B3879" s="1" t="s">
        <v>47</v>
      </c>
      <c r="C3879" s="4">
        <v>34</v>
      </c>
      <c r="D3879" s="4" t="str">
        <f t="shared" si="240"/>
        <v>Adult</v>
      </c>
      <c r="E3879" s="1" t="s">
        <v>3</v>
      </c>
      <c r="F3879" s="1" t="s">
        <v>8254</v>
      </c>
      <c r="G3879" s="1" t="s">
        <v>155</v>
      </c>
      <c r="H3879" s="1">
        <v>95127</v>
      </c>
      <c r="I3879" s="4">
        <v>1</v>
      </c>
      <c r="J3879" s="4">
        <v>19</v>
      </c>
      <c r="K3879" s="4" t="str">
        <f t="shared" si="241"/>
        <v>Loyal</v>
      </c>
      <c r="L3879" s="1" t="s">
        <v>60</v>
      </c>
      <c r="M3879" s="1" t="s">
        <v>38</v>
      </c>
      <c r="N3879" s="7">
        <v>28.04</v>
      </c>
      <c r="O3879" s="1" t="s">
        <v>38</v>
      </c>
      <c r="P3879" s="1" t="s">
        <v>38</v>
      </c>
      <c r="Q3879" s="1" t="s">
        <v>53</v>
      </c>
      <c r="R3879" s="7">
        <v>22</v>
      </c>
      <c r="S3879" s="1" t="s">
        <v>41</v>
      </c>
      <c r="T3879" s="1" t="s">
        <v>41</v>
      </c>
      <c r="U3879" s="1" t="s">
        <v>38</v>
      </c>
      <c r="V3879" s="1" t="s">
        <v>38</v>
      </c>
      <c r="W3879" s="1" t="s">
        <v>38</v>
      </c>
      <c r="X3879" s="1" t="s">
        <v>38</v>
      </c>
      <c r="Y3879" s="1" t="s">
        <v>38</v>
      </c>
      <c r="Z3879" s="1" t="s">
        <v>38</v>
      </c>
      <c r="AA3879" s="1" t="s">
        <v>49</v>
      </c>
      <c r="AB3879" s="1" t="s">
        <v>41</v>
      </c>
      <c r="AC3879" s="1" t="s">
        <v>54</v>
      </c>
      <c r="AD3879" s="7">
        <v>103.3</v>
      </c>
      <c r="AE3879" s="7">
        <v>2012.7</v>
      </c>
      <c r="AF3879" s="7">
        <v>0</v>
      </c>
      <c r="AG3879" s="7">
        <v>0</v>
      </c>
      <c r="AH3879" s="7">
        <v>532.76</v>
      </c>
      <c r="AI3879" s="7">
        <v>2545.46</v>
      </c>
      <c r="AJ3879" s="7">
        <f t="shared" si="242"/>
        <v>133.97157894736841</v>
      </c>
      <c r="AK3879" s="7" t="s">
        <v>8247</v>
      </c>
      <c r="AL3879" s="1" t="s">
        <v>55</v>
      </c>
      <c r="AM3879" s="1">
        <f t="shared" si="243"/>
        <v>1</v>
      </c>
      <c r="AN3879" s="1" t="s">
        <v>115</v>
      </c>
      <c r="AO3879" s="1" t="s">
        <v>238</v>
      </c>
      <c r="AP3879" s="4">
        <f>1</f>
        <v>1</v>
      </c>
    </row>
    <row r="3880" spans="1:42" x14ac:dyDescent="0.3">
      <c r="A3880" s="1" t="s">
        <v>5034</v>
      </c>
      <c r="B3880" s="1" t="s">
        <v>47</v>
      </c>
      <c r="C3880" s="4">
        <v>64</v>
      </c>
      <c r="D3880" s="4" t="str">
        <f t="shared" si="240"/>
        <v>Senior Citizen</v>
      </c>
      <c r="E3880" s="1" t="s">
        <v>3</v>
      </c>
      <c r="F3880" s="1" t="s">
        <v>8254</v>
      </c>
      <c r="G3880" s="1" t="s">
        <v>133</v>
      </c>
      <c r="H3880" s="1">
        <v>90031</v>
      </c>
      <c r="I3880" s="4">
        <v>7</v>
      </c>
      <c r="J3880" s="4">
        <v>56</v>
      </c>
      <c r="K3880" s="4" t="str">
        <f t="shared" si="241"/>
        <v>Veteran</v>
      </c>
      <c r="L3880" s="1" t="s">
        <v>40</v>
      </c>
      <c r="M3880" s="1" t="s">
        <v>38</v>
      </c>
      <c r="N3880" s="7">
        <v>32.93</v>
      </c>
      <c r="O3880" s="1" t="s">
        <v>38</v>
      </c>
      <c r="P3880" s="1" t="s">
        <v>41</v>
      </c>
      <c r="Q3880" s="1" t="s">
        <v>8232</v>
      </c>
      <c r="R3880" s="7">
        <v>0</v>
      </c>
      <c r="S3880" s="1" t="s">
        <v>41</v>
      </c>
      <c r="T3880" s="1" t="s">
        <v>41</v>
      </c>
      <c r="U3880" s="1" t="s">
        <v>41</v>
      </c>
      <c r="V3880" s="1" t="s">
        <v>41</v>
      </c>
      <c r="W3880" s="1" t="s">
        <v>41</v>
      </c>
      <c r="X3880" s="1" t="s">
        <v>41</v>
      </c>
      <c r="Y3880" s="1" t="s">
        <v>41</v>
      </c>
      <c r="Z3880" s="1" t="s">
        <v>41</v>
      </c>
      <c r="AA3880" s="1" t="s">
        <v>43</v>
      </c>
      <c r="AB3880" s="1" t="s">
        <v>38</v>
      </c>
      <c r="AC3880" s="1" t="s">
        <v>181</v>
      </c>
      <c r="AD3880" s="7">
        <v>24.45</v>
      </c>
      <c r="AE3880" s="7">
        <v>1431.65</v>
      </c>
      <c r="AF3880" s="7">
        <v>0</v>
      </c>
      <c r="AG3880" s="7">
        <v>0</v>
      </c>
      <c r="AH3880" s="7">
        <v>1844.08</v>
      </c>
      <c r="AI3880" s="7">
        <v>3275.73</v>
      </c>
      <c r="AJ3880" s="7">
        <f t="shared" si="242"/>
        <v>58.495178571428575</v>
      </c>
      <c r="AK3880" s="7" t="s">
        <v>8249</v>
      </c>
      <c r="AL3880" s="1" t="s">
        <v>45</v>
      </c>
      <c r="AM3880" s="1">
        <f t="shared" si="243"/>
        <v>0</v>
      </c>
      <c r="AN3880" s="1" t="s">
        <v>8232</v>
      </c>
      <c r="AO3880" s="1" t="s">
        <v>108</v>
      </c>
      <c r="AP3880" s="4">
        <f>1</f>
        <v>1</v>
      </c>
    </row>
    <row r="3881" spans="1:42" x14ac:dyDescent="0.3">
      <c r="A3881" s="1" t="s">
        <v>5035</v>
      </c>
      <c r="B3881" s="1" t="s">
        <v>37</v>
      </c>
      <c r="C3881" s="4">
        <v>75</v>
      </c>
      <c r="D3881" s="4" t="str">
        <f t="shared" si="240"/>
        <v>Senior Citizen</v>
      </c>
      <c r="E3881" s="1" t="s">
        <v>3</v>
      </c>
      <c r="F3881" s="1" t="s">
        <v>8254</v>
      </c>
      <c r="G3881" s="1" t="s">
        <v>389</v>
      </c>
      <c r="H3881" s="1">
        <v>94129</v>
      </c>
      <c r="I3881" s="4">
        <v>2</v>
      </c>
      <c r="J3881" s="4">
        <v>72</v>
      </c>
      <c r="K3881" s="4" t="str">
        <f t="shared" si="241"/>
        <v>Veteran</v>
      </c>
      <c r="L3881" s="1" t="s">
        <v>70</v>
      </c>
      <c r="M3881" s="1" t="s">
        <v>38</v>
      </c>
      <c r="N3881" s="7">
        <v>44.89</v>
      </c>
      <c r="O3881" s="1" t="s">
        <v>38</v>
      </c>
      <c r="P3881" s="1" t="s">
        <v>38</v>
      </c>
      <c r="Q3881" s="1" t="s">
        <v>53</v>
      </c>
      <c r="R3881" s="7">
        <v>24</v>
      </c>
      <c r="S3881" s="1" t="s">
        <v>38</v>
      </c>
      <c r="T3881" s="1" t="s">
        <v>38</v>
      </c>
      <c r="U3881" s="1" t="s">
        <v>38</v>
      </c>
      <c r="V3881" s="1" t="s">
        <v>38</v>
      </c>
      <c r="W3881" s="1" t="s">
        <v>38</v>
      </c>
      <c r="X3881" s="1" t="s">
        <v>38</v>
      </c>
      <c r="Y3881" s="1" t="s">
        <v>41</v>
      </c>
      <c r="Z3881" s="1" t="s">
        <v>41</v>
      </c>
      <c r="AA3881" s="1" t="s">
        <v>71</v>
      </c>
      <c r="AB3881" s="1" t="s">
        <v>38</v>
      </c>
      <c r="AC3881" s="1" t="s">
        <v>44</v>
      </c>
      <c r="AD3881" s="7">
        <v>115.75</v>
      </c>
      <c r="AE3881" s="7">
        <v>8443.7000000000007</v>
      </c>
      <c r="AF3881" s="7">
        <v>0</v>
      </c>
      <c r="AG3881" s="7">
        <v>120</v>
      </c>
      <c r="AH3881" s="7">
        <v>3232.08</v>
      </c>
      <c r="AI3881" s="7">
        <v>11795.78</v>
      </c>
      <c r="AJ3881" s="7">
        <f t="shared" si="242"/>
        <v>163.83027777777778</v>
      </c>
      <c r="AK3881" s="7" t="s">
        <v>8248</v>
      </c>
      <c r="AL3881" s="1" t="s">
        <v>45</v>
      </c>
      <c r="AM3881" s="1">
        <f t="shared" si="243"/>
        <v>0</v>
      </c>
      <c r="AN3881" s="1" t="s">
        <v>8232</v>
      </c>
      <c r="AO3881" s="1" t="s">
        <v>108</v>
      </c>
      <c r="AP3881" s="4">
        <f>1</f>
        <v>1</v>
      </c>
    </row>
    <row r="3882" spans="1:42" x14ac:dyDescent="0.3">
      <c r="A3882" s="1" t="s">
        <v>5036</v>
      </c>
      <c r="B3882" s="1" t="s">
        <v>47</v>
      </c>
      <c r="C3882" s="4">
        <v>31</v>
      </c>
      <c r="D3882" s="4" t="str">
        <f t="shared" si="240"/>
        <v>Adult</v>
      </c>
      <c r="E3882" s="1" t="s">
        <v>3</v>
      </c>
      <c r="F3882" s="1" t="s">
        <v>8254</v>
      </c>
      <c r="G3882" s="1" t="s">
        <v>155</v>
      </c>
      <c r="H3882" s="1">
        <v>95134</v>
      </c>
      <c r="I3882" s="4">
        <v>7</v>
      </c>
      <c r="J3882" s="4">
        <v>17</v>
      </c>
      <c r="K3882" s="4" t="str">
        <f t="shared" si="241"/>
        <v>Loyal</v>
      </c>
      <c r="L3882" s="1" t="s">
        <v>60</v>
      </c>
      <c r="M3882" s="1" t="s">
        <v>38</v>
      </c>
      <c r="N3882" s="7">
        <v>46.71</v>
      </c>
      <c r="O3882" s="1" t="s">
        <v>38</v>
      </c>
      <c r="P3882" s="1" t="s">
        <v>38</v>
      </c>
      <c r="Q3882" s="1" t="s">
        <v>53</v>
      </c>
      <c r="R3882" s="7">
        <v>8</v>
      </c>
      <c r="S3882" s="1" t="s">
        <v>41</v>
      </c>
      <c r="T3882" s="1" t="s">
        <v>38</v>
      </c>
      <c r="U3882" s="1" t="s">
        <v>41</v>
      </c>
      <c r="V3882" s="1" t="s">
        <v>41</v>
      </c>
      <c r="W3882" s="1" t="s">
        <v>41</v>
      </c>
      <c r="X3882" s="1" t="s">
        <v>41</v>
      </c>
      <c r="Y3882" s="1" t="s">
        <v>41</v>
      </c>
      <c r="Z3882" s="1" t="s">
        <v>38</v>
      </c>
      <c r="AA3882" s="1" t="s">
        <v>49</v>
      </c>
      <c r="AB3882" s="1" t="s">
        <v>38</v>
      </c>
      <c r="AC3882" s="1" t="s">
        <v>54</v>
      </c>
      <c r="AD3882" s="7">
        <v>80.5</v>
      </c>
      <c r="AE3882" s="7">
        <v>1336.9</v>
      </c>
      <c r="AF3882" s="7">
        <v>0</v>
      </c>
      <c r="AG3882" s="7">
        <v>0</v>
      </c>
      <c r="AH3882" s="7">
        <v>794.07</v>
      </c>
      <c r="AI3882" s="7">
        <v>2130.9699999999998</v>
      </c>
      <c r="AJ3882" s="7">
        <f t="shared" si="242"/>
        <v>125.35117647058823</v>
      </c>
      <c r="AK3882" s="7" t="s">
        <v>8247</v>
      </c>
      <c r="AL3882" s="1" t="s">
        <v>45</v>
      </c>
      <c r="AM3882" s="1">
        <f t="shared" si="243"/>
        <v>0</v>
      </c>
      <c r="AN3882" s="1" t="s">
        <v>8232</v>
      </c>
      <c r="AO3882" s="1" t="s">
        <v>108</v>
      </c>
      <c r="AP3882" s="4">
        <f>1</f>
        <v>1</v>
      </c>
    </row>
    <row r="3883" spans="1:42" x14ac:dyDescent="0.3">
      <c r="A3883" s="1" t="s">
        <v>5037</v>
      </c>
      <c r="B3883" s="1" t="s">
        <v>47</v>
      </c>
      <c r="C3883" s="4">
        <v>52</v>
      </c>
      <c r="D3883" s="4" t="str">
        <f t="shared" si="240"/>
        <v>Senior Citizen</v>
      </c>
      <c r="E3883" s="1" t="s">
        <v>3</v>
      </c>
      <c r="F3883" s="1" t="s">
        <v>8256</v>
      </c>
      <c r="G3883" s="1" t="s">
        <v>316</v>
      </c>
      <c r="H3883" s="1">
        <v>92557</v>
      </c>
      <c r="I3883" s="4">
        <v>10</v>
      </c>
      <c r="J3883" s="4">
        <v>70</v>
      </c>
      <c r="K3883" s="4" t="str">
        <f t="shared" si="241"/>
        <v>Veteran</v>
      </c>
      <c r="L3883" s="1" t="s">
        <v>40</v>
      </c>
      <c r="M3883" s="1" t="s">
        <v>38</v>
      </c>
      <c r="N3883" s="7">
        <v>49.67</v>
      </c>
      <c r="O3883" s="1" t="s">
        <v>41</v>
      </c>
      <c r="P3883" s="1" t="s">
        <v>38</v>
      </c>
      <c r="Q3883" s="1" t="s">
        <v>53</v>
      </c>
      <c r="R3883" s="7">
        <v>19</v>
      </c>
      <c r="S3883" s="1" t="s">
        <v>38</v>
      </c>
      <c r="T3883" s="1" t="s">
        <v>38</v>
      </c>
      <c r="U3883" s="1" t="s">
        <v>38</v>
      </c>
      <c r="V3883" s="1" t="s">
        <v>38</v>
      </c>
      <c r="W3883" s="1" t="s">
        <v>38</v>
      </c>
      <c r="X3883" s="1" t="s">
        <v>41</v>
      </c>
      <c r="Y3883" s="1" t="s">
        <v>41</v>
      </c>
      <c r="Z3883" s="1" t="s">
        <v>38</v>
      </c>
      <c r="AA3883" s="1" t="s">
        <v>71</v>
      </c>
      <c r="AB3883" s="1" t="s">
        <v>38</v>
      </c>
      <c r="AC3883" s="1" t="s">
        <v>44</v>
      </c>
      <c r="AD3883" s="7">
        <v>101.1</v>
      </c>
      <c r="AE3883" s="7">
        <v>6994.8</v>
      </c>
      <c r="AF3883" s="7">
        <v>0</v>
      </c>
      <c r="AG3883" s="7">
        <v>0</v>
      </c>
      <c r="AH3883" s="7">
        <v>3476.9</v>
      </c>
      <c r="AI3883" s="7">
        <v>10471.700000000001</v>
      </c>
      <c r="AJ3883" s="7">
        <f t="shared" si="242"/>
        <v>149.59571428571431</v>
      </c>
      <c r="AK3883" s="7" t="s">
        <v>8247</v>
      </c>
      <c r="AL3883" s="1" t="s">
        <v>45</v>
      </c>
      <c r="AM3883" s="1">
        <f t="shared" si="243"/>
        <v>0</v>
      </c>
      <c r="AN3883" s="1" t="s">
        <v>8232</v>
      </c>
      <c r="AO3883" s="1" t="s">
        <v>108</v>
      </c>
      <c r="AP3883" s="4">
        <f>1</f>
        <v>1</v>
      </c>
    </row>
    <row r="3884" spans="1:42" x14ac:dyDescent="0.3">
      <c r="A3884" s="1" t="s">
        <v>5038</v>
      </c>
      <c r="B3884" s="1" t="s">
        <v>47</v>
      </c>
      <c r="C3884" s="4">
        <v>76</v>
      </c>
      <c r="D3884" s="4" t="str">
        <f t="shared" si="240"/>
        <v>Senior Citizen</v>
      </c>
      <c r="E3884" s="1" t="s">
        <v>3</v>
      </c>
      <c r="F3884" s="1" t="s">
        <v>8254</v>
      </c>
      <c r="G3884" s="1" t="s">
        <v>1105</v>
      </c>
      <c r="H3884" s="1">
        <v>95650</v>
      </c>
      <c r="I3884" s="4">
        <v>9</v>
      </c>
      <c r="J3884" s="4">
        <v>72</v>
      </c>
      <c r="K3884" s="4" t="str">
        <f t="shared" si="241"/>
        <v>Veteran</v>
      </c>
      <c r="L3884" s="1" t="s">
        <v>40</v>
      </c>
      <c r="M3884" s="1" t="s">
        <v>41</v>
      </c>
      <c r="N3884" s="7">
        <v>25.420517214274568</v>
      </c>
      <c r="O3884" s="1" t="s">
        <v>41</v>
      </c>
      <c r="P3884" s="1" t="s">
        <v>38</v>
      </c>
      <c r="Q3884" s="1" t="s">
        <v>77</v>
      </c>
      <c r="R3884" s="7">
        <v>9</v>
      </c>
      <c r="S3884" s="1" t="s">
        <v>38</v>
      </c>
      <c r="T3884" s="1" t="s">
        <v>38</v>
      </c>
      <c r="U3884" s="1" t="s">
        <v>38</v>
      </c>
      <c r="V3884" s="1" t="s">
        <v>38</v>
      </c>
      <c r="W3884" s="1" t="s">
        <v>38</v>
      </c>
      <c r="X3884" s="1" t="s">
        <v>38</v>
      </c>
      <c r="Y3884" s="1" t="s">
        <v>38</v>
      </c>
      <c r="Z3884" s="1" t="s">
        <v>38</v>
      </c>
      <c r="AA3884" s="1" t="s">
        <v>71</v>
      </c>
      <c r="AB3884" s="1" t="s">
        <v>38</v>
      </c>
      <c r="AC3884" s="1" t="s">
        <v>44</v>
      </c>
      <c r="AD3884" s="7">
        <v>64.45</v>
      </c>
      <c r="AE3884" s="7">
        <v>4641.1000000000004</v>
      </c>
      <c r="AF3884" s="7">
        <v>0</v>
      </c>
      <c r="AG3884" s="7">
        <v>0</v>
      </c>
      <c r="AH3884" s="7">
        <v>0</v>
      </c>
      <c r="AI3884" s="7">
        <v>4641.1000000000004</v>
      </c>
      <c r="AJ3884" s="7">
        <f t="shared" si="242"/>
        <v>64.459722222222226</v>
      </c>
      <c r="AK3884" s="7" t="s">
        <v>8249</v>
      </c>
      <c r="AL3884" s="1" t="s">
        <v>45</v>
      </c>
      <c r="AM3884" s="1">
        <f t="shared" si="243"/>
        <v>0</v>
      </c>
      <c r="AN3884" s="1" t="s">
        <v>8232</v>
      </c>
      <c r="AO3884" s="1" t="s">
        <v>108</v>
      </c>
      <c r="AP3884" s="4">
        <f>1</f>
        <v>1</v>
      </c>
    </row>
    <row r="3885" spans="1:42" x14ac:dyDescent="0.3">
      <c r="A3885" s="1" t="s">
        <v>5039</v>
      </c>
      <c r="B3885" s="1" t="s">
        <v>47</v>
      </c>
      <c r="C3885" s="4">
        <v>48</v>
      </c>
      <c r="D3885" s="4" t="str">
        <f t="shared" si="240"/>
        <v>Adult</v>
      </c>
      <c r="E3885" s="1" t="s">
        <v>3</v>
      </c>
      <c r="F3885" s="1" t="s">
        <v>8257</v>
      </c>
      <c r="G3885" s="1" t="s">
        <v>389</v>
      </c>
      <c r="H3885" s="1">
        <v>94124</v>
      </c>
      <c r="I3885" s="4">
        <v>5</v>
      </c>
      <c r="J3885" s="4">
        <v>69</v>
      </c>
      <c r="K3885" s="4" t="str">
        <f t="shared" si="241"/>
        <v>Veteran</v>
      </c>
      <c r="L3885" s="1" t="s">
        <v>40</v>
      </c>
      <c r="M3885" s="1" t="s">
        <v>38</v>
      </c>
      <c r="N3885" s="7">
        <v>40.36</v>
      </c>
      <c r="O3885" s="1" t="s">
        <v>41</v>
      </c>
      <c r="P3885" s="1" t="s">
        <v>38</v>
      </c>
      <c r="Q3885" s="1" t="s">
        <v>42</v>
      </c>
      <c r="R3885" s="7">
        <v>53</v>
      </c>
      <c r="S3885" s="1" t="s">
        <v>38</v>
      </c>
      <c r="T3885" s="1" t="s">
        <v>38</v>
      </c>
      <c r="U3885" s="1" t="s">
        <v>41</v>
      </c>
      <c r="V3885" s="1" t="s">
        <v>38</v>
      </c>
      <c r="W3885" s="1" t="s">
        <v>38</v>
      </c>
      <c r="X3885" s="1" t="s">
        <v>38</v>
      </c>
      <c r="Y3885" s="1" t="s">
        <v>38</v>
      </c>
      <c r="Z3885" s="1" t="s">
        <v>38</v>
      </c>
      <c r="AA3885" s="1" t="s">
        <v>71</v>
      </c>
      <c r="AB3885" s="1" t="s">
        <v>41</v>
      </c>
      <c r="AC3885" s="1" t="s">
        <v>54</v>
      </c>
      <c r="AD3885" s="7">
        <v>80.650000000000006</v>
      </c>
      <c r="AE3885" s="7">
        <v>5542.55</v>
      </c>
      <c r="AF3885" s="7">
        <v>0</v>
      </c>
      <c r="AG3885" s="7">
        <v>0</v>
      </c>
      <c r="AH3885" s="7">
        <v>2784.84</v>
      </c>
      <c r="AI3885" s="7">
        <v>8327.39</v>
      </c>
      <c r="AJ3885" s="7">
        <f t="shared" si="242"/>
        <v>120.68681159420289</v>
      </c>
      <c r="AK3885" s="7" t="s">
        <v>8247</v>
      </c>
      <c r="AL3885" s="1" t="s">
        <v>45</v>
      </c>
      <c r="AM3885" s="1">
        <f t="shared" si="243"/>
        <v>0</v>
      </c>
      <c r="AN3885" s="1" t="s">
        <v>8232</v>
      </c>
      <c r="AO3885" s="1" t="s">
        <v>108</v>
      </c>
      <c r="AP3885" s="4">
        <f>1</f>
        <v>1</v>
      </c>
    </row>
    <row r="3886" spans="1:42" x14ac:dyDescent="0.3">
      <c r="A3886" s="1" t="s">
        <v>5040</v>
      </c>
      <c r="B3886" s="1" t="s">
        <v>47</v>
      </c>
      <c r="C3886" s="4">
        <v>56</v>
      </c>
      <c r="D3886" s="4" t="str">
        <f t="shared" si="240"/>
        <v>Senior Citizen</v>
      </c>
      <c r="E3886" s="1" t="s">
        <v>3</v>
      </c>
      <c r="F3886" s="1" t="s">
        <v>8254</v>
      </c>
      <c r="G3886" s="1" t="s">
        <v>2050</v>
      </c>
      <c r="H3886" s="1">
        <v>95567</v>
      </c>
      <c r="I3886" s="4">
        <v>1</v>
      </c>
      <c r="J3886" s="4">
        <v>65</v>
      </c>
      <c r="K3886" s="4" t="str">
        <f t="shared" si="241"/>
        <v>Veteran</v>
      </c>
      <c r="L3886" s="1" t="s">
        <v>74</v>
      </c>
      <c r="M3886" s="1" t="s">
        <v>38</v>
      </c>
      <c r="N3886" s="7">
        <v>40.47</v>
      </c>
      <c r="O3886" s="1" t="s">
        <v>41</v>
      </c>
      <c r="P3886" s="1" t="s">
        <v>38</v>
      </c>
      <c r="Q3886" s="1" t="s">
        <v>77</v>
      </c>
      <c r="R3886" s="7">
        <v>30</v>
      </c>
      <c r="S3886" s="1" t="s">
        <v>38</v>
      </c>
      <c r="T3886" s="1" t="s">
        <v>41</v>
      </c>
      <c r="U3886" s="1" t="s">
        <v>41</v>
      </c>
      <c r="V3886" s="1" t="s">
        <v>38</v>
      </c>
      <c r="W3886" s="1" t="s">
        <v>38</v>
      </c>
      <c r="X3886" s="1" t="s">
        <v>38</v>
      </c>
      <c r="Y3886" s="1" t="s">
        <v>38</v>
      </c>
      <c r="Z3886" s="1" t="s">
        <v>38</v>
      </c>
      <c r="AA3886" s="1" t="s">
        <v>71</v>
      </c>
      <c r="AB3886" s="1" t="s">
        <v>38</v>
      </c>
      <c r="AC3886" s="1" t="s">
        <v>54</v>
      </c>
      <c r="AD3886" s="7">
        <v>74.8</v>
      </c>
      <c r="AE3886" s="7">
        <v>4820.1499999999996</v>
      </c>
      <c r="AF3886" s="7">
        <v>0</v>
      </c>
      <c r="AG3886" s="7">
        <v>0</v>
      </c>
      <c r="AH3886" s="7">
        <v>2630.55</v>
      </c>
      <c r="AI3886" s="7">
        <v>7450.7</v>
      </c>
      <c r="AJ3886" s="7">
        <f t="shared" si="242"/>
        <v>114.62615384615384</v>
      </c>
      <c r="AK3886" s="7" t="s">
        <v>8247</v>
      </c>
      <c r="AL3886" s="1" t="s">
        <v>55</v>
      </c>
      <c r="AM3886" s="1">
        <f t="shared" si="243"/>
        <v>1</v>
      </c>
      <c r="AN3886" s="1" t="s">
        <v>61</v>
      </c>
      <c r="AO3886" s="1" t="s">
        <v>62</v>
      </c>
      <c r="AP3886" s="4">
        <f>1</f>
        <v>1</v>
      </c>
    </row>
    <row r="3887" spans="1:42" x14ac:dyDescent="0.3">
      <c r="A3887" s="1" t="s">
        <v>5041</v>
      </c>
      <c r="B3887" s="1" t="s">
        <v>47</v>
      </c>
      <c r="C3887" s="4">
        <v>71</v>
      </c>
      <c r="D3887" s="4" t="str">
        <f t="shared" si="240"/>
        <v>Senior Citizen</v>
      </c>
      <c r="E3887" s="1" t="s">
        <v>3</v>
      </c>
      <c r="F3887" s="1" t="s">
        <v>8254</v>
      </c>
      <c r="G3887" s="1" t="s">
        <v>2543</v>
      </c>
      <c r="H3887" s="1">
        <v>95306</v>
      </c>
      <c r="I3887" s="4">
        <v>1</v>
      </c>
      <c r="J3887" s="4">
        <v>43</v>
      </c>
      <c r="K3887" s="4" t="str">
        <f t="shared" si="241"/>
        <v>Loyal</v>
      </c>
      <c r="L3887" s="1" t="s">
        <v>40</v>
      </c>
      <c r="M3887" s="1" t="s">
        <v>38</v>
      </c>
      <c r="N3887" s="7">
        <v>4.59</v>
      </c>
      <c r="O3887" s="1" t="s">
        <v>38</v>
      </c>
      <c r="P3887" s="1" t="s">
        <v>38</v>
      </c>
      <c r="Q3887" s="1" t="s">
        <v>53</v>
      </c>
      <c r="R3887" s="7">
        <v>5</v>
      </c>
      <c r="S3887" s="1" t="s">
        <v>41</v>
      </c>
      <c r="T3887" s="1" t="s">
        <v>38</v>
      </c>
      <c r="U3887" s="1" t="s">
        <v>41</v>
      </c>
      <c r="V3887" s="1" t="s">
        <v>38</v>
      </c>
      <c r="W3887" s="1" t="s">
        <v>38</v>
      </c>
      <c r="X3887" s="1" t="s">
        <v>41</v>
      </c>
      <c r="Y3887" s="1" t="s">
        <v>41</v>
      </c>
      <c r="Z3887" s="1" t="s">
        <v>38</v>
      </c>
      <c r="AA3887" s="1" t="s">
        <v>43</v>
      </c>
      <c r="AB3887" s="1" t="s">
        <v>38</v>
      </c>
      <c r="AC3887" s="1" t="s">
        <v>54</v>
      </c>
      <c r="AD3887" s="7">
        <v>94.3</v>
      </c>
      <c r="AE3887" s="7">
        <v>3953.15</v>
      </c>
      <c r="AF3887" s="7">
        <v>0</v>
      </c>
      <c r="AG3887" s="7">
        <v>0</v>
      </c>
      <c r="AH3887" s="7">
        <v>197.37</v>
      </c>
      <c r="AI3887" s="7">
        <v>4150.5200000000004</v>
      </c>
      <c r="AJ3887" s="7">
        <f t="shared" si="242"/>
        <v>96.523720930232571</v>
      </c>
      <c r="AK3887" s="7" t="s">
        <v>8249</v>
      </c>
      <c r="AL3887" s="1" t="s">
        <v>45</v>
      </c>
      <c r="AM3887" s="1">
        <f t="shared" si="243"/>
        <v>0</v>
      </c>
      <c r="AN3887" s="1" t="s">
        <v>8232</v>
      </c>
      <c r="AO3887" s="1" t="s">
        <v>108</v>
      </c>
      <c r="AP3887" s="4">
        <f>1</f>
        <v>1</v>
      </c>
    </row>
    <row r="3888" spans="1:42" x14ac:dyDescent="0.3">
      <c r="A3888" s="1" t="s">
        <v>5042</v>
      </c>
      <c r="B3888" s="1" t="s">
        <v>37</v>
      </c>
      <c r="C3888" s="4">
        <v>34</v>
      </c>
      <c r="D3888" s="4" t="str">
        <f t="shared" si="240"/>
        <v>Adult</v>
      </c>
      <c r="E3888" s="1" t="s">
        <v>3</v>
      </c>
      <c r="F3888" s="1" t="s">
        <v>8255</v>
      </c>
      <c r="G3888" s="1" t="s">
        <v>5043</v>
      </c>
      <c r="H3888" s="1">
        <v>95317</v>
      </c>
      <c r="I3888" s="4">
        <v>1</v>
      </c>
      <c r="J3888" s="4">
        <v>41</v>
      </c>
      <c r="K3888" s="4" t="str">
        <f t="shared" si="241"/>
        <v>Loyal</v>
      </c>
      <c r="L3888" s="1" t="s">
        <v>74</v>
      </c>
      <c r="M3888" s="1" t="s">
        <v>38</v>
      </c>
      <c r="N3888" s="7">
        <v>21.28</v>
      </c>
      <c r="O3888" s="1" t="s">
        <v>41</v>
      </c>
      <c r="P3888" s="1" t="s">
        <v>41</v>
      </c>
      <c r="Q3888" s="1" t="s">
        <v>8232</v>
      </c>
      <c r="R3888" s="7">
        <v>0</v>
      </c>
      <c r="S3888" s="1" t="s">
        <v>41</v>
      </c>
      <c r="T3888" s="1" t="s">
        <v>41</v>
      </c>
      <c r="U3888" s="1" t="s">
        <v>41</v>
      </c>
      <c r="V3888" s="1" t="s">
        <v>41</v>
      </c>
      <c r="W3888" s="1" t="s">
        <v>41</v>
      </c>
      <c r="X3888" s="1" t="s">
        <v>41</v>
      </c>
      <c r="Y3888" s="1" t="s">
        <v>41</v>
      </c>
      <c r="Z3888" s="1" t="s">
        <v>41</v>
      </c>
      <c r="AA3888" s="1" t="s">
        <v>71</v>
      </c>
      <c r="AB3888" s="1" t="s">
        <v>41</v>
      </c>
      <c r="AC3888" s="1" t="s">
        <v>54</v>
      </c>
      <c r="AD3888" s="7">
        <v>19.3</v>
      </c>
      <c r="AE3888" s="7">
        <v>772.4</v>
      </c>
      <c r="AF3888" s="7">
        <v>0</v>
      </c>
      <c r="AG3888" s="7">
        <v>0</v>
      </c>
      <c r="AH3888" s="7">
        <v>872.48</v>
      </c>
      <c r="AI3888" s="7">
        <v>1644.88</v>
      </c>
      <c r="AJ3888" s="7">
        <f t="shared" si="242"/>
        <v>40.119024390243908</v>
      </c>
      <c r="AK3888" s="7" t="s">
        <v>8246</v>
      </c>
      <c r="AL3888" s="1" t="s">
        <v>45</v>
      </c>
      <c r="AM3888" s="1">
        <f t="shared" si="243"/>
        <v>0</v>
      </c>
      <c r="AN3888" s="1" t="s">
        <v>8232</v>
      </c>
      <c r="AO3888" s="1" t="s">
        <v>108</v>
      </c>
      <c r="AP3888" s="4">
        <f>1</f>
        <v>1</v>
      </c>
    </row>
    <row r="3889" spans="1:42" x14ac:dyDescent="0.3">
      <c r="A3889" s="1" t="s">
        <v>5044</v>
      </c>
      <c r="B3889" s="1" t="s">
        <v>47</v>
      </c>
      <c r="C3889" s="4">
        <v>59</v>
      </c>
      <c r="D3889" s="4" t="str">
        <f t="shared" si="240"/>
        <v>Senior Citizen</v>
      </c>
      <c r="E3889" s="1" t="s">
        <v>3</v>
      </c>
      <c r="F3889" s="1" t="s">
        <v>8254</v>
      </c>
      <c r="G3889" s="1" t="s">
        <v>486</v>
      </c>
      <c r="H3889" s="1">
        <v>95064</v>
      </c>
      <c r="I3889" s="4">
        <v>3</v>
      </c>
      <c r="J3889" s="4">
        <v>46</v>
      </c>
      <c r="K3889" s="4" t="str">
        <f t="shared" si="241"/>
        <v>Loyal</v>
      </c>
      <c r="L3889" s="1" t="s">
        <v>40</v>
      </c>
      <c r="M3889" s="1" t="s">
        <v>38</v>
      </c>
      <c r="N3889" s="7">
        <v>16.07</v>
      </c>
      <c r="O3889" s="1" t="s">
        <v>41</v>
      </c>
      <c r="P3889" s="1" t="s">
        <v>41</v>
      </c>
      <c r="Q3889" s="1" t="s">
        <v>8232</v>
      </c>
      <c r="R3889" s="7">
        <v>0</v>
      </c>
      <c r="S3889" s="1" t="s">
        <v>41</v>
      </c>
      <c r="T3889" s="1" t="s">
        <v>41</v>
      </c>
      <c r="U3889" s="1" t="s">
        <v>41</v>
      </c>
      <c r="V3889" s="1" t="s">
        <v>41</v>
      </c>
      <c r="W3889" s="1" t="s">
        <v>41</v>
      </c>
      <c r="X3889" s="1" t="s">
        <v>41</v>
      </c>
      <c r="Y3889" s="1" t="s">
        <v>41</v>
      </c>
      <c r="Z3889" s="1" t="s">
        <v>41</v>
      </c>
      <c r="AA3889" s="1" t="s">
        <v>49</v>
      </c>
      <c r="AB3889" s="1" t="s">
        <v>41</v>
      </c>
      <c r="AC3889" s="1" t="s">
        <v>54</v>
      </c>
      <c r="AD3889" s="7">
        <v>19.600000000000001</v>
      </c>
      <c r="AE3889" s="7">
        <v>851.2</v>
      </c>
      <c r="AF3889" s="7">
        <v>0</v>
      </c>
      <c r="AG3889" s="7">
        <v>0</v>
      </c>
      <c r="AH3889" s="7">
        <v>739.22</v>
      </c>
      <c r="AI3889" s="7">
        <v>1590.42</v>
      </c>
      <c r="AJ3889" s="7">
        <f t="shared" si="242"/>
        <v>34.574347826086957</v>
      </c>
      <c r="AK3889" s="7" t="s">
        <v>8246</v>
      </c>
      <c r="AL3889" s="1" t="s">
        <v>45</v>
      </c>
      <c r="AM3889" s="1">
        <f t="shared" si="243"/>
        <v>0</v>
      </c>
      <c r="AN3889" s="1" t="s">
        <v>8232</v>
      </c>
      <c r="AO3889" s="1" t="s">
        <v>108</v>
      </c>
      <c r="AP3889" s="4">
        <f>1</f>
        <v>1</v>
      </c>
    </row>
    <row r="3890" spans="1:42" x14ac:dyDescent="0.3">
      <c r="A3890" s="1" t="s">
        <v>5045</v>
      </c>
      <c r="B3890" s="1" t="s">
        <v>47</v>
      </c>
      <c r="C3890" s="4">
        <v>52</v>
      </c>
      <c r="D3890" s="4" t="str">
        <f t="shared" si="240"/>
        <v>Senior Citizen</v>
      </c>
      <c r="E3890" s="1" t="s">
        <v>3</v>
      </c>
      <c r="F3890" s="1" t="s">
        <v>8254</v>
      </c>
      <c r="G3890" s="1" t="s">
        <v>2452</v>
      </c>
      <c r="H3890" s="1">
        <v>95912</v>
      </c>
      <c r="I3890" s="4">
        <v>1</v>
      </c>
      <c r="J3890" s="4">
        <v>61</v>
      </c>
      <c r="K3890" s="4" t="str">
        <f t="shared" si="241"/>
        <v>Veteran</v>
      </c>
      <c r="L3890" s="1" t="s">
        <v>40</v>
      </c>
      <c r="M3890" s="1" t="s">
        <v>38</v>
      </c>
      <c r="N3890" s="7">
        <v>46.95</v>
      </c>
      <c r="O3890" s="1" t="s">
        <v>38</v>
      </c>
      <c r="P3890" s="1" t="s">
        <v>38</v>
      </c>
      <c r="Q3890" s="1" t="s">
        <v>42</v>
      </c>
      <c r="R3890" s="7">
        <v>21</v>
      </c>
      <c r="S3890" s="1" t="s">
        <v>38</v>
      </c>
      <c r="T3890" s="1" t="s">
        <v>38</v>
      </c>
      <c r="U3890" s="1" t="s">
        <v>41</v>
      </c>
      <c r="V3890" s="1" t="s">
        <v>41</v>
      </c>
      <c r="W3890" s="1" t="s">
        <v>38</v>
      </c>
      <c r="X3890" s="1" t="s">
        <v>38</v>
      </c>
      <c r="Y3890" s="1" t="s">
        <v>38</v>
      </c>
      <c r="Z3890" s="1" t="s">
        <v>38</v>
      </c>
      <c r="AA3890" s="1" t="s">
        <v>43</v>
      </c>
      <c r="AB3890" s="1" t="s">
        <v>38</v>
      </c>
      <c r="AC3890" s="1" t="s">
        <v>54</v>
      </c>
      <c r="AD3890" s="7">
        <v>106</v>
      </c>
      <c r="AE3890" s="7">
        <v>6547.7</v>
      </c>
      <c r="AF3890" s="7">
        <v>0</v>
      </c>
      <c r="AG3890" s="7">
        <v>0</v>
      </c>
      <c r="AH3890" s="7">
        <v>2863.95</v>
      </c>
      <c r="AI3890" s="7">
        <v>9411.65</v>
      </c>
      <c r="AJ3890" s="7">
        <f t="shared" si="242"/>
        <v>154.28934426229509</v>
      </c>
      <c r="AK3890" s="7" t="s">
        <v>8248</v>
      </c>
      <c r="AL3890" s="1" t="s">
        <v>55</v>
      </c>
      <c r="AM3890" s="1">
        <f t="shared" si="243"/>
        <v>1</v>
      </c>
      <c r="AN3890" s="1" t="s">
        <v>56</v>
      </c>
      <c r="AO3890" s="1" t="s">
        <v>201</v>
      </c>
      <c r="AP3890" s="4">
        <f>1</f>
        <v>1</v>
      </c>
    </row>
    <row r="3891" spans="1:42" x14ac:dyDescent="0.3">
      <c r="A3891" s="1" t="s">
        <v>5046</v>
      </c>
      <c r="B3891" s="1" t="s">
        <v>47</v>
      </c>
      <c r="C3891" s="4">
        <v>58</v>
      </c>
      <c r="D3891" s="4" t="str">
        <f t="shared" si="240"/>
        <v>Senior Citizen</v>
      </c>
      <c r="E3891" s="1" t="s">
        <v>8253</v>
      </c>
      <c r="F3891" s="1" t="s">
        <v>8254</v>
      </c>
      <c r="G3891" s="1" t="s">
        <v>1233</v>
      </c>
      <c r="H3891" s="1">
        <v>95595</v>
      </c>
      <c r="I3891" s="4">
        <v>0</v>
      </c>
      <c r="J3891" s="4">
        <v>19</v>
      </c>
      <c r="K3891" s="4" t="str">
        <f t="shared" si="241"/>
        <v>Loyal</v>
      </c>
      <c r="L3891" s="1" t="s">
        <v>40</v>
      </c>
      <c r="M3891" s="1" t="s">
        <v>38</v>
      </c>
      <c r="N3891" s="7">
        <v>19.100000000000001</v>
      </c>
      <c r="O3891" s="1" t="s">
        <v>41</v>
      </c>
      <c r="P3891" s="1" t="s">
        <v>41</v>
      </c>
      <c r="Q3891" s="1" t="s">
        <v>8232</v>
      </c>
      <c r="R3891" s="7">
        <v>0</v>
      </c>
      <c r="S3891" s="1" t="s">
        <v>41</v>
      </c>
      <c r="T3891" s="1" t="s">
        <v>41</v>
      </c>
      <c r="U3891" s="1" t="s">
        <v>41</v>
      </c>
      <c r="V3891" s="1" t="s">
        <v>41</v>
      </c>
      <c r="W3891" s="1" t="s">
        <v>41</v>
      </c>
      <c r="X3891" s="1" t="s">
        <v>41</v>
      </c>
      <c r="Y3891" s="1" t="s">
        <v>41</v>
      </c>
      <c r="Z3891" s="1" t="s">
        <v>41</v>
      </c>
      <c r="AA3891" s="1" t="s">
        <v>71</v>
      </c>
      <c r="AB3891" s="1" t="s">
        <v>38</v>
      </c>
      <c r="AC3891" s="1" t="s">
        <v>44</v>
      </c>
      <c r="AD3891" s="7">
        <v>19.95</v>
      </c>
      <c r="AE3891" s="7">
        <v>373.5</v>
      </c>
      <c r="AF3891" s="7">
        <v>0</v>
      </c>
      <c r="AG3891" s="7">
        <v>0</v>
      </c>
      <c r="AH3891" s="7">
        <v>362.9</v>
      </c>
      <c r="AI3891" s="7">
        <v>736.4</v>
      </c>
      <c r="AJ3891" s="7">
        <f t="shared" si="242"/>
        <v>38.757894736842104</v>
      </c>
      <c r="AK3891" s="7" t="s">
        <v>8246</v>
      </c>
      <c r="AL3891" s="1" t="s">
        <v>45</v>
      </c>
      <c r="AM3891" s="1">
        <f t="shared" si="243"/>
        <v>0</v>
      </c>
      <c r="AN3891" s="1" t="s">
        <v>8232</v>
      </c>
      <c r="AO3891" s="1" t="s">
        <v>108</v>
      </c>
      <c r="AP3891" s="4">
        <f>1</f>
        <v>1</v>
      </c>
    </row>
    <row r="3892" spans="1:42" x14ac:dyDescent="0.3">
      <c r="A3892" s="1" t="s">
        <v>5047</v>
      </c>
      <c r="B3892" s="1" t="s">
        <v>37</v>
      </c>
      <c r="C3892" s="4">
        <v>21</v>
      </c>
      <c r="D3892" s="4" t="str">
        <f t="shared" si="240"/>
        <v>Teenager</v>
      </c>
      <c r="E3892" s="1" t="s">
        <v>8253</v>
      </c>
      <c r="F3892" s="1" t="s">
        <v>8254</v>
      </c>
      <c r="G3892" s="1" t="s">
        <v>3343</v>
      </c>
      <c r="H3892" s="1">
        <v>94924</v>
      </c>
      <c r="I3892" s="4">
        <v>0</v>
      </c>
      <c r="J3892" s="4">
        <v>68</v>
      </c>
      <c r="K3892" s="4" t="str">
        <f t="shared" si="241"/>
        <v>Veteran</v>
      </c>
      <c r="L3892" s="1" t="s">
        <v>40</v>
      </c>
      <c r="M3892" s="1" t="s">
        <v>41</v>
      </c>
      <c r="N3892" s="7">
        <v>25.420517214274568</v>
      </c>
      <c r="O3892" s="1" t="s">
        <v>41</v>
      </c>
      <c r="P3892" s="1" t="s">
        <v>38</v>
      </c>
      <c r="Q3892" s="1" t="s">
        <v>77</v>
      </c>
      <c r="R3892" s="7">
        <v>58</v>
      </c>
      <c r="S3892" s="1" t="s">
        <v>38</v>
      </c>
      <c r="T3892" s="1" t="s">
        <v>41</v>
      </c>
      <c r="U3892" s="1" t="s">
        <v>38</v>
      </c>
      <c r="V3892" s="1" t="s">
        <v>38</v>
      </c>
      <c r="W3892" s="1" t="s">
        <v>41</v>
      </c>
      <c r="X3892" s="1" t="s">
        <v>41</v>
      </c>
      <c r="Y3892" s="1" t="s">
        <v>41</v>
      </c>
      <c r="Z3892" s="1" t="s">
        <v>38</v>
      </c>
      <c r="AA3892" s="1" t="s">
        <v>71</v>
      </c>
      <c r="AB3892" s="1" t="s">
        <v>41</v>
      </c>
      <c r="AC3892" s="1" t="s">
        <v>44</v>
      </c>
      <c r="AD3892" s="7">
        <v>38.9</v>
      </c>
      <c r="AE3892" s="7">
        <v>2719.2</v>
      </c>
      <c r="AF3892" s="7">
        <v>0</v>
      </c>
      <c r="AG3892" s="7">
        <v>0</v>
      </c>
      <c r="AH3892" s="7">
        <v>0</v>
      </c>
      <c r="AI3892" s="7">
        <v>2719.2</v>
      </c>
      <c r="AJ3892" s="7">
        <f t="shared" si="242"/>
        <v>39.988235294117644</v>
      </c>
      <c r="AK3892" s="7" t="s">
        <v>8246</v>
      </c>
      <c r="AL3892" s="1" t="s">
        <v>45</v>
      </c>
      <c r="AM3892" s="1">
        <f t="shared" si="243"/>
        <v>0</v>
      </c>
      <c r="AN3892" s="1" t="s">
        <v>8232</v>
      </c>
      <c r="AO3892" s="1" t="s">
        <v>108</v>
      </c>
      <c r="AP3892" s="4">
        <f>1</f>
        <v>1</v>
      </c>
    </row>
    <row r="3893" spans="1:42" x14ac:dyDescent="0.3">
      <c r="A3893" s="1" t="s">
        <v>5048</v>
      </c>
      <c r="B3893" s="1" t="s">
        <v>37</v>
      </c>
      <c r="C3893" s="4">
        <v>53</v>
      </c>
      <c r="D3893" s="4" t="str">
        <f t="shared" si="240"/>
        <v>Senior Citizen</v>
      </c>
      <c r="E3893" s="1" t="s">
        <v>3</v>
      </c>
      <c r="F3893" s="1" t="s">
        <v>8257</v>
      </c>
      <c r="G3893" s="1" t="s">
        <v>1034</v>
      </c>
      <c r="H3893" s="1">
        <v>90743</v>
      </c>
      <c r="I3893" s="4">
        <v>8</v>
      </c>
      <c r="J3893" s="4">
        <v>52</v>
      </c>
      <c r="K3893" s="4" t="str">
        <f t="shared" si="241"/>
        <v>Veteran</v>
      </c>
      <c r="L3893" s="1" t="s">
        <v>74</v>
      </c>
      <c r="M3893" s="1" t="s">
        <v>38</v>
      </c>
      <c r="N3893" s="7">
        <v>8.16</v>
      </c>
      <c r="O3893" s="1" t="s">
        <v>38</v>
      </c>
      <c r="P3893" s="1" t="s">
        <v>38</v>
      </c>
      <c r="Q3893" s="1" t="s">
        <v>53</v>
      </c>
      <c r="R3893" s="7">
        <v>20</v>
      </c>
      <c r="S3893" s="1" t="s">
        <v>41</v>
      </c>
      <c r="T3893" s="1" t="s">
        <v>38</v>
      </c>
      <c r="U3893" s="1" t="s">
        <v>38</v>
      </c>
      <c r="V3893" s="1" t="s">
        <v>41</v>
      </c>
      <c r="W3893" s="1" t="s">
        <v>38</v>
      </c>
      <c r="X3893" s="1" t="s">
        <v>41</v>
      </c>
      <c r="Y3893" s="1" t="s">
        <v>41</v>
      </c>
      <c r="Z3893" s="1" t="s">
        <v>38</v>
      </c>
      <c r="AA3893" s="1" t="s">
        <v>43</v>
      </c>
      <c r="AB3893" s="1" t="s">
        <v>38</v>
      </c>
      <c r="AC3893" s="1" t="s">
        <v>44</v>
      </c>
      <c r="AD3893" s="7">
        <v>95.7</v>
      </c>
      <c r="AE3893" s="7">
        <v>4976.1499999999996</v>
      </c>
      <c r="AF3893" s="7">
        <v>0</v>
      </c>
      <c r="AG3893" s="7">
        <v>0</v>
      </c>
      <c r="AH3893" s="7">
        <v>424.32</v>
      </c>
      <c r="AI3893" s="7">
        <v>5400.47</v>
      </c>
      <c r="AJ3893" s="7">
        <f t="shared" si="242"/>
        <v>103.85519230769231</v>
      </c>
      <c r="AK3893" s="7" t="s">
        <v>8247</v>
      </c>
      <c r="AL3893" s="1" t="s">
        <v>45</v>
      </c>
      <c r="AM3893" s="1">
        <f t="shared" si="243"/>
        <v>0</v>
      </c>
      <c r="AN3893" s="1" t="s">
        <v>8232</v>
      </c>
      <c r="AO3893" s="1" t="s">
        <v>108</v>
      </c>
      <c r="AP3893" s="4">
        <f>1</f>
        <v>1</v>
      </c>
    </row>
    <row r="3894" spans="1:42" x14ac:dyDescent="0.3">
      <c r="A3894" s="1" t="s">
        <v>5049</v>
      </c>
      <c r="B3894" s="1" t="s">
        <v>47</v>
      </c>
      <c r="C3894" s="4">
        <v>56</v>
      </c>
      <c r="D3894" s="4" t="str">
        <f t="shared" si="240"/>
        <v>Senior Citizen</v>
      </c>
      <c r="E3894" s="1" t="s">
        <v>3</v>
      </c>
      <c r="F3894" s="1" t="s">
        <v>8254</v>
      </c>
      <c r="G3894" s="1" t="s">
        <v>133</v>
      </c>
      <c r="H3894" s="1">
        <v>90029</v>
      </c>
      <c r="I3894" s="4">
        <v>9</v>
      </c>
      <c r="J3894" s="4">
        <v>24</v>
      </c>
      <c r="K3894" s="4" t="str">
        <f t="shared" si="241"/>
        <v>Loyal</v>
      </c>
      <c r="L3894" s="1" t="s">
        <v>127</v>
      </c>
      <c r="M3894" s="1" t="s">
        <v>38</v>
      </c>
      <c r="N3894" s="7">
        <v>35.799999999999997</v>
      </c>
      <c r="O3894" s="1" t="s">
        <v>41</v>
      </c>
      <c r="P3894" s="1" t="s">
        <v>41</v>
      </c>
      <c r="Q3894" s="1" t="s">
        <v>8232</v>
      </c>
      <c r="R3894" s="7">
        <v>0</v>
      </c>
      <c r="S3894" s="1" t="s">
        <v>41</v>
      </c>
      <c r="T3894" s="1" t="s">
        <v>41</v>
      </c>
      <c r="U3894" s="1" t="s">
        <v>41</v>
      </c>
      <c r="V3894" s="1" t="s">
        <v>41</v>
      </c>
      <c r="W3894" s="1" t="s">
        <v>41</v>
      </c>
      <c r="X3894" s="1" t="s">
        <v>41</v>
      </c>
      <c r="Y3894" s="1" t="s">
        <v>41</v>
      </c>
      <c r="Z3894" s="1" t="s">
        <v>41</v>
      </c>
      <c r="AA3894" s="1" t="s">
        <v>43</v>
      </c>
      <c r="AB3894" s="1" t="s">
        <v>41</v>
      </c>
      <c r="AC3894" s="1" t="s">
        <v>44</v>
      </c>
      <c r="AD3894" s="7">
        <v>20.100000000000001</v>
      </c>
      <c r="AE3894" s="7">
        <v>533.9</v>
      </c>
      <c r="AF3894" s="7">
        <v>0</v>
      </c>
      <c r="AG3894" s="7">
        <v>0</v>
      </c>
      <c r="AH3894" s="7">
        <v>859.2</v>
      </c>
      <c r="AI3894" s="7">
        <v>1393.1</v>
      </c>
      <c r="AJ3894" s="7">
        <f t="shared" si="242"/>
        <v>58.045833333333327</v>
      </c>
      <c r="AK3894" s="7" t="s">
        <v>8249</v>
      </c>
      <c r="AL3894" s="1" t="s">
        <v>45</v>
      </c>
      <c r="AM3894" s="1">
        <f t="shared" si="243"/>
        <v>0</v>
      </c>
      <c r="AN3894" s="1" t="s">
        <v>8232</v>
      </c>
      <c r="AO3894" s="1" t="s">
        <v>108</v>
      </c>
      <c r="AP3894" s="4">
        <f>1</f>
        <v>1</v>
      </c>
    </row>
    <row r="3895" spans="1:42" x14ac:dyDescent="0.3">
      <c r="A3895" s="1" t="s">
        <v>5050</v>
      </c>
      <c r="B3895" s="1" t="s">
        <v>37</v>
      </c>
      <c r="C3895" s="4">
        <v>38</v>
      </c>
      <c r="D3895" s="4" t="str">
        <f t="shared" si="240"/>
        <v>Adult</v>
      </c>
      <c r="E3895" s="1" t="s">
        <v>8253</v>
      </c>
      <c r="F3895" s="1" t="s">
        <v>8254</v>
      </c>
      <c r="G3895" s="1" t="s">
        <v>4293</v>
      </c>
      <c r="H3895" s="1">
        <v>95628</v>
      </c>
      <c r="I3895" s="4">
        <v>0</v>
      </c>
      <c r="J3895" s="4">
        <v>33</v>
      </c>
      <c r="K3895" s="4" t="str">
        <f t="shared" si="241"/>
        <v>Loyal</v>
      </c>
      <c r="L3895" s="1" t="s">
        <v>40</v>
      </c>
      <c r="M3895" s="1" t="s">
        <v>38</v>
      </c>
      <c r="N3895" s="7">
        <v>15.69</v>
      </c>
      <c r="O3895" s="1" t="s">
        <v>38</v>
      </c>
      <c r="P3895" s="1" t="s">
        <v>38</v>
      </c>
      <c r="Q3895" s="1" t="s">
        <v>77</v>
      </c>
      <c r="R3895" s="7">
        <v>24</v>
      </c>
      <c r="S3895" s="1" t="s">
        <v>38</v>
      </c>
      <c r="T3895" s="1" t="s">
        <v>38</v>
      </c>
      <c r="U3895" s="1" t="s">
        <v>41</v>
      </c>
      <c r="V3895" s="1" t="s">
        <v>41</v>
      </c>
      <c r="W3895" s="1" t="s">
        <v>41</v>
      </c>
      <c r="X3895" s="1" t="s">
        <v>41</v>
      </c>
      <c r="Y3895" s="1" t="s">
        <v>41</v>
      </c>
      <c r="Z3895" s="1" t="s">
        <v>38</v>
      </c>
      <c r="AA3895" s="1" t="s">
        <v>49</v>
      </c>
      <c r="AB3895" s="1" t="s">
        <v>38</v>
      </c>
      <c r="AC3895" s="1" t="s">
        <v>44</v>
      </c>
      <c r="AD3895" s="7">
        <v>60.9</v>
      </c>
      <c r="AE3895" s="7">
        <v>2033.85</v>
      </c>
      <c r="AF3895" s="7">
        <v>0</v>
      </c>
      <c r="AG3895" s="7">
        <v>0</v>
      </c>
      <c r="AH3895" s="7">
        <v>517.77</v>
      </c>
      <c r="AI3895" s="7">
        <v>2551.62</v>
      </c>
      <c r="AJ3895" s="7">
        <f t="shared" si="242"/>
        <v>77.321818181818173</v>
      </c>
      <c r="AK3895" s="7" t="s">
        <v>8249</v>
      </c>
      <c r="AL3895" s="1" t="s">
        <v>45</v>
      </c>
      <c r="AM3895" s="1">
        <f t="shared" si="243"/>
        <v>0</v>
      </c>
      <c r="AN3895" s="1" t="s">
        <v>8232</v>
      </c>
      <c r="AO3895" s="1" t="s">
        <v>108</v>
      </c>
      <c r="AP3895" s="4">
        <f>1</f>
        <v>1</v>
      </c>
    </row>
    <row r="3896" spans="1:42" x14ac:dyDescent="0.3">
      <c r="A3896" s="1" t="s">
        <v>5051</v>
      </c>
      <c r="B3896" s="1" t="s">
        <v>37</v>
      </c>
      <c r="C3896" s="4">
        <v>80</v>
      </c>
      <c r="D3896" s="4" t="str">
        <f t="shared" si="240"/>
        <v>Senior Citizen</v>
      </c>
      <c r="E3896" s="1" t="s">
        <v>8253</v>
      </c>
      <c r="F3896" s="1" t="s">
        <v>8254</v>
      </c>
      <c r="G3896" s="1" t="s">
        <v>3470</v>
      </c>
      <c r="H3896" s="1">
        <v>91740</v>
      </c>
      <c r="I3896" s="4">
        <v>0</v>
      </c>
      <c r="J3896" s="4">
        <v>3</v>
      </c>
      <c r="K3896" s="4" t="str">
        <f t="shared" si="241"/>
        <v>New</v>
      </c>
      <c r="L3896" s="1" t="s">
        <v>40</v>
      </c>
      <c r="M3896" s="1" t="s">
        <v>41</v>
      </c>
      <c r="N3896" s="7">
        <v>25.420517214274568</v>
      </c>
      <c r="O3896" s="1" t="s">
        <v>41</v>
      </c>
      <c r="P3896" s="1" t="s">
        <v>38</v>
      </c>
      <c r="Q3896" s="1" t="s">
        <v>77</v>
      </c>
      <c r="R3896" s="7">
        <v>30</v>
      </c>
      <c r="S3896" s="1" t="s">
        <v>41</v>
      </c>
      <c r="T3896" s="1" t="s">
        <v>41</v>
      </c>
      <c r="U3896" s="1" t="s">
        <v>41</v>
      </c>
      <c r="V3896" s="1" t="s">
        <v>41</v>
      </c>
      <c r="W3896" s="1" t="s">
        <v>41</v>
      </c>
      <c r="X3896" s="1" t="s">
        <v>41</v>
      </c>
      <c r="Y3896" s="1" t="s">
        <v>41</v>
      </c>
      <c r="Z3896" s="1" t="s">
        <v>38</v>
      </c>
      <c r="AA3896" s="1" t="s">
        <v>49</v>
      </c>
      <c r="AB3896" s="1" t="s">
        <v>41</v>
      </c>
      <c r="AC3896" s="1" t="s">
        <v>54</v>
      </c>
      <c r="AD3896" s="7">
        <v>25.3</v>
      </c>
      <c r="AE3896" s="7">
        <v>77.75</v>
      </c>
      <c r="AF3896" s="7">
        <v>0</v>
      </c>
      <c r="AG3896" s="7">
        <v>0</v>
      </c>
      <c r="AH3896" s="7">
        <v>0</v>
      </c>
      <c r="AI3896" s="7">
        <v>77.75</v>
      </c>
      <c r="AJ3896" s="7">
        <f t="shared" si="242"/>
        <v>25.916666666666668</v>
      </c>
      <c r="AK3896" s="7" t="s">
        <v>8246</v>
      </c>
      <c r="AL3896" s="1" t="s">
        <v>55</v>
      </c>
      <c r="AM3896" s="1">
        <f t="shared" si="243"/>
        <v>1</v>
      </c>
      <c r="AN3896" s="1" t="s">
        <v>119</v>
      </c>
      <c r="AO3896" s="1" t="s">
        <v>193</v>
      </c>
      <c r="AP3896" s="4">
        <f>1</f>
        <v>1</v>
      </c>
    </row>
    <row r="3897" spans="1:42" x14ac:dyDescent="0.3">
      <c r="A3897" s="1" t="s">
        <v>5052</v>
      </c>
      <c r="B3897" s="1" t="s">
        <v>37</v>
      </c>
      <c r="C3897" s="4">
        <v>63</v>
      </c>
      <c r="D3897" s="4" t="str">
        <f t="shared" si="240"/>
        <v>Senior Citizen</v>
      </c>
      <c r="E3897" s="1" t="s">
        <v>3</v>
      </c>
      <c r="F3897" s="1" t="s">
        <v>8254</v>
      </c>
      <c r="G3897" s="1" t="s">
        <v>320</v>
      </c>
      <c r="H3897" s="1">
        <v>95842</v>
      </c>
      <c r="I3897" s="4">
        <v>0</v>
      </c>
      <c r="J3897" s="4">
        <v>24</v>
      </c>
      <c r="K3897" s="4" t="str">
        <f t="shared" si="241"/>
        <v>Loyal</v>
      </c>
      <c r="L3897" s="1" t="s">
        <v>40</v>
      </c>
      <c r="M3897" s="1" t="s">
        <v>38</v>
      </c>
      <c r="N3897" s="7">
        <v>44.96</v>
      </c>
      <c r="O3897" s="1" t="s">
        <v>41</v>
      </c>
      <c r="P3897" s="1" t="s">
        <v>38</v>
      </c>
      <c r="Q3897" s="1" t="s">
        <v>53</v>
      </c>
      <c r="R3897" s="7">
        <v>28</v>
      </c>
      <c r="S3897" s="1" t="s">
        <v>41</v>
      </c>
      <c r="T3897" s="1" t="s">
        <v>38</v>
      </c>
      <c r="U3897" s="1" t="s">
        <v>38</v>
      </c>
      <c r="V3897" s="1" t="s">
        <v>41</v>
      </c>
      <c r="W3897" s="1" t="s">
        <v>38</v>
      </c>
      <c r="X3897" s="1" t="s">
        <v>38</v>
      </c>
      <c r="Y3897" s="1" t="s">
        <v>38</v>
      </c>
      <c r="Z3897" s="1" t="s">
        <v>38</v>
      </c>
      <c r="AA3897" s="1" t="s">
        <v>49</v>
      </c>
      <c r="AB3897" s="1" t="s">
        <v>38</v>
      </c>
      <c r="AC3897" s="1" t="s">
        <v>44</v>
      </c>
      <c r="AD3897" s="7">
        <v>99.3</v>
      </c>
      <c r="AE3897" s="7">
        <v>2431.35</v>
      </c>
      <c r="AF3897" s="7">
        <v>0</v>
      </c>
      <c r="AG3897" s="7">
        <v>0</v>
      </c>
      <c r="AH3897" s="7">
        <v>1079.04</v>
      </c>
      <c r="AI3897" s="7">
        <v>3510.39</v>
      </c>
      <c r="AJ3897" s="7">
        <f t="shared" si="242"/>
        <v>146.26624999999999</v>
      </c>
      <c r="AK3897" s="7" t="s">
        <v>8247</v>
      </c>
      <c r="AL3897" s="1" t="s">
        <v>55</v>
      </c>
      <c r="AM3897" s="1">
        <f t="shared" si="243"/>
        <v>1</v>
      </c>
      <c r="AN3897" s="1" t="s">
        <v>56</v>
      </c>
      <c r="AO3897" s="1" t="s">
        <v>212</v>
      </c>
      <c r="AP3897" s="4">
        <f>1</f>
        <v>1</v>
      </c>
    </row>
    <row r="3898" spans="1:42" x14ac:dyDescent="0.3">
      <c r="A3898" s="1" t="s">
        <v>5053</v>
      </c>
      <c r="B3898" s="1" t="s">
        <v>37</v>
      </c>
      <c r="C3898" s="4">
        <v>60</v>
      </c>
      <c r="D3898" s="4" t="str">
        <f t="shared" si="240"/>
        <v>Senior Citizen</v>
      </c>
      <c r="E3898" s="1" t="s">
        <v>3</v>
      </c>
      <c r="F3898" s="1" t="s">
        <v>8257</v>
      </c>
      <c r="G3898" s="1" t="s">
        <v>654</v>
      </c>
      <c r="H3898" s="1">
        <v>95041</v>
      </c>
      <c r="I3898" s="4">
        <v>3</v>
      </c>
      <c r="J3898" s="4">
        <v>31</v>
      </c>
      <c r="K3898" s="4" t="str">
        <f t="shared" si="241"/>
        <v>Loyal</v>
      </c>
      <c r="L3898" s="1" t="s">
        <v>127</v>
      </c>
      <c r="M3898" s="1" t="s">
        <v>38</v>
      </c>
      <c r="N3898" s="7">
        <v>9.8000000000000007</v>
      </c>
      <c r="O3898" s="1" t="s">
        <v>41</v>
      </c>
      <c r="P3898" s="1" t="s">
        <v>41</v>
      </c>
      <c r="Q3898" s="1" t="s">
        <v>8232</v>
      </c>
      <c r="R3898" s="7">
        <v>0</v>
      </c>
      <c r="S3898" s="1" t="s">
        <v>41</v>
      </c>
      <c r="T3898" s="1" t="s">
        <v>41</v>
      </c>
      <c r="U3898" s="1" t="s">
        <v>41</v>
      </c>
      <c r="V3898" s="1" t="s">
        <v>41</v>
      </c>
      <c r="W3898" s="1" t="s">
        <v>41</v>
      </c>
      <c r="X3898" s="1" t="s">
        <v>41</v>
      </c>
      <c r="Y3898" s="1" t="s">
        <v>41</v>
      </c>
      <c r="Z3898" s="1" t="s">
        <v>41</v>
      </c>
      <c r="AA3898" s="1" t="s">
        <v>71</v>
      </c>
      <c r="AB3898" s="1" t="s">
        <v>41</v>
      </c>
      <c r="AC3898" s="1" t="s">
        <v>44</v>
      </c>
      <c r="AD3898" s="7">
        <v>21</v>
      </c>
      <c r="AE3898" s="7">
        <v>697.7</v>
      </c>
      <c r="AF3898" s="7">
        <v>0</v>
      </c>
      <c r="AG3898" s="7">
        <v>0</v>
      </c>
      <c r="AH3898" s="7">
        <v>303.8</v>
      </c>
      <c r="AI3898" s="7">
        <v>1001.5</v>
      </c>
      <c r="AJ3898" s="7">
        <f t="shared" si="242"/>
        <v>32.306451612903224</v>
      </c>
      <c r="AK3898" s="7" t="s">
        <v>8246</v>
      </c>
      <c r="AL3898" s="1" t="s">
        <v>45</v>
      </c>
      <c r="AM3898" s="1">
        <f t="shared" si="243"/>
        <v>0</v>
      </c>
      <c r="AN3898" s="1" t="s">
        <v>8232</v>
      </c>
      <c r="AO3898" s="1" t="s">
        <v>108</v>
      </c>
      <c r="AP3898" s="4">
        <f>1</f>
        <v>1</v>
      </c>
    </row>
    <row r="3899" spans="1:42" x14ac:dyDescent="0.3">
      <c r="A3899" s="1" t="s">
        <v>5054</v>
      </c>
      <c r="B3899" s="1" t="s">
        <v>37</v>
      </c>
      <c r="C3899" s="4">
        <v>67</v>
      </c>
      <c r="D3899" s="4" t="str">
        <f t="shared" si="240"/>
        <v>Senior Citizen</v>
      </c>
      <c r="E3899" s="1" t="s">
        <v>3</v>
      </c>
      <c r="F3899" s="1" t="s">
        <v>8254</v>
      </c>
      <c r="G3899" s="1" t="s">
        <v>566</v>
      </c>
      <c r="H3899" s="1">
        <v>90603</v>
      </c>
      <c r="I3899" s="4">
        <v>8</v>
      </c>
      <c r="J3899" s="4">
        <v>67</v>
      </c>
      <c r="K3899" s="4" t="str">
        <f t="shared" si="241"/>
        <v>Veteran</v>
      </c>
      <c r="L3899" s="1" t="s">
        <v>40</v>
      </c>
      <c r="M3899" s="1" t="s">
        <v>38</v>
      </c>
      <c r="N3899" s="7">
        <v>38.47</v>
      </c>
      <c r="O3899" s="1" t="s">
        <v>38</v>
      </c>
      <c r="P3899" s="1" t="s">
        <v>38</v>
      </c>
      <c r="Q3899" s="1" t="s">
        <v>53</v>
      </c>
      <c r="R3899" s="7">
        <v>20</v>
      </c>
      <c r="S3899" s="1" t="s">
        <v>38</v>
      </c>
      <c r="T3899" s="1" t="s">
        <v>41</v>
      </c>
      <c r="U3899" s="1" t="s">
        <v>38</v>
      </c>
      <c r="V3899" s="1" t="s">
        <v>41</v>
      </c>
      <c r="W3899" s="1" t="s">
        <v>38</v>
      </c>
      <c r="X3899" s="1" t="s">
        <v>38</v>
      </c>
      <c r="Y3899" s="1" t="s">
        <v>41</v>
      </c>
      <c r="Z3899" s="1" t="s">
        <v>38</v>
      </c>
      <c r="AA3899" s="1" t="s">
        <v>43</v>
      </c>
      <c r="AB3899" s="1" t="s">
        <v>38</v>
      </c>
      <c r="AC3899" s="1" t="s">
        <v>44</v>
      </c>
      <c r="AD3899" s="7">
        <v>107.05</v>
      </c>
      <c r="AE3899" s="7">
        <v>7142.5</v>
      </c>
      <c r="AF3899" s="7">
        <v>0</v>
      </c>
      <c r="AG3899" s="7">
        <v>0</v>
      </c>
      <c r="AH3899" s="7">
        <v>2577.4899999999998</v>
      </c>
      <c r="AI3899" s="7">
        <v>9719.99</v>
      </c>
      <c r="AJ3899" s="7">
        <f t="shared" si="242"/>
        <v>145.0744776119403</v>
      </c>
      <c r="AK3899" s="7" t="s">
        <v>8247</v>
      </c>
      <c r="AL3899" s="1" t="s">
        <v>45</v>
      </c>
      <c r="AM3899" s="1">
        <f t="shared" si="243"/>
        <v>0</v>
      </c>
      <c r="AN3899" s="1" t="s">
        <v>8232</v>
      </c>
      <c r="AO3899" s="1" t="s">
        <v>108</v>
      </c>
      <c r="AP3899" s="4">
        <f>1</f>
        <v>1</v>
      </c>
    </row>
    <row r="3900" spans="1:42" x14ac:dyDescent="0.3">
      <c r="A3900" s="1" t="s">
        <v>5055</v>
      </c>
      <c r="B3900" s="1" t="s">
        <v>37</v>
      </c>
      <c r="C3900" s="4">
        <v>28</v>
      </c>
      <c r="D3900" s="4" t="str">
        <f t="shared" si="240"/>
        <v>Adult</v>
      </c>
      <c r="E3900" s="1" t="s">
        <v>8253</v>
      </c>
      <c r="F3900" s="1" t="s">
        <v>8254</v>
      </c>
      <c r="G3900" s="1" t="s">
        <v>1424</v>
      </c>
      <c r="H3900" s="1">
        <v>92251</v>
      </c>
      <c r="I3900" s="4">
        <v>0</v>
      </c>
      <c r="J3900" s="4">
        <v>4</v>
      </c>
      <c r="K3900" s="4" t="str">
        <f t="shared" si="241"/>
        <v>New</v>
      </c>
      <c r="L3900" s="1" t="s">
        <v>40</v>
      </c>
      <c r="M3900" s="1" t="s">
        <v>38</v>
      </c>
      <c r="N3900" s="7">
        <v>18.03</v>
      </c>
      <c r="O3900" s="1" t="s">
        <v>41</v>
      </c>
      <c r="P3900" s="1" t="s">
        <v>38</v>
      </c>
      <c r="Q3900" s="1" t="s">
        <v>42</v>
      </c>
      <c r="R3900" s="7">
        <v>59</v>
      </c>
      <c r="S3900" s="1" t="s">
        <v>38</v>
      </c>
      <c r="T3900" s="1" t="s">
        <v>38</v>
      </c>
      <c r="U3900" s="1" t="s">
        <v>41</v>
      </c>
      <c r="V3900" s="1" t="s">
        <v>38</v>
      </c>
      <c r="W3900" s="1" t="s">
        <v>41</v>
      </c>
      <c r="X3900" s="1" t="s">
        <v>41</v>
      </c>
      <c r="Y3900" s="1" t="s">
        <v>41</v>
      </c>
      <c r="Z3900" s="1" t="s">
        <v>38</v>
      </c>
      <c r="AA3900" s="1" t="s">
        <v>49</v>
      </c>
      <c r="AB3900" s="1" t="s">
        <v>38</v>
      </c>
      <c r="AC3900" s="1" t="s">
        <v>44</v>
      </c>
      <c r="AD3900" s="7">
        <v>60.4</v>
      </c>
      <c r="AE3900" s="7">
        <v>272.14999999999998</v>
      </c>
      <c r="AF3900" s="7">
        <v>0</v>
      </c>
      <c r="AG3900" s="7">
        <v>0</v>
      </c>
      <c r="AH3900" s="7">
        <v>72.12</v>
      </c>
      <c r="AI3900" s="7">
        <v>344.27</v>
      </c>
      <c r="AJ3900" s="7">
        <f t="shared" si="242"/>
        <v>86.067499999999995</v>
      </c>
      <c r="AK3900" s="7" t="s">
        <v>8249</v>
      </c>
      <c r="AL3900" s="1" t="s">
        <v>55</v>
      </c>
      <c r="AM3900" s="1">
        <f t="shared" si="243"/>
        <v>1</v>
      </c>
      <c r="AN3900" s="1" t="s">
        <v>56</v>
      </c>
      <c r="AO3900" s="1" t="s">
        <v>57</v>
      </c>
      <c r="AP3900" s="4">
        <f>1</f>
        <v>1</v>
      </c>
    </row>
    <row r="3901" spans="1:42" x14ac:dyDescent="0.3">
      <c r="A3901" s="1" t="s">
        <v>5056</v>
      </c>
      <c r="B3901" s="1" t="s">
        <v>37</v>
      </c>
      <c r="C3901" s="4">
        <v>79</v>
      </c>
      <c r="D3901" s="4" t="str">
        <f t="shared" si="240"/>
        <v>Senior Citizen</v>
      </c>
      <c r="E3901" s="1" t="s">
        <v>8253</v>
      </c>
      <c r="F3901" s="1" t="s">
        <v>8254</v>
      </c>
      <c r="G3901" s="1" t="s">
        <v>98</v>
      </c>
      <c r="H3901" s="1">
        <v>94014</v>
      </c>
      <c r="I3901" s="4">
        <v>0</v>
      </c>
      <c r="J3901" s="4">
        <v>2</v>
      </c>
      <c r="K3901" s="4" t="str">
        <f t="shared" si="241"/>
        <v>New</v>
      </c>
      <c r="L3901" s="1" t="s">
        <v>40</v>
      </c>
      <c r="M3901" s="1" t="s">
        <v>41</v>
      </c>
      <c r="N3901" s="7">
        <v>25.420517214274568</v>
      </c>
      <c r="O3901" s="1" t="s">
        <v>41</v>
      </c>
      <c r="P3901" s="1" t="s">
        <v>38</v>
      </c>
      <c r="Q3901" s="1" t="s">
        <v>77</v>
      </c>
      <c r="R3901" s="7">
        <v>11</v>
      </c>
      <c r="S3901" s="1" t="s">
        <v>41</v>
      </c>
      <c r="T3901" s="1" t="s">
        <v>41</v>
      </c>
      <c r="U3901" s="1" t="s">
        <v>41</v>
      </c>
      <c r="V3901" s="1" t="s">
        <v>41</v>
      </c>
      <c r="W3901" s="1" t="s">
        <v>41</v>
      </c>
      <c r="X3901" s="1" t="s">
        <v>41</v>
      </c>
      <c r="Y3901" s="1" t="s">
        <v>41</v>
      </c>
      <c r="Z3901" s="1" t="s">
        <v>38</v>
      </c>
      <c r="AA3901" s="1" t="s">
        <v>49</v>
      </c>
      <c r="AB3901" s="1" t="s">
        <v>41</v>
      </c>
      <c r="AC3901" s="1" t="s">
        <v>54</v>
      </c>
      <c r="AD3901" s="7">
        <v>24.35</v>
      </c>
      <c r="AE3901" s="7">
        <v>41.85</v>
      </c>
      <c r="AF3901" s="7">
        <v>0</v>
      </c>
      <c r="AG3901" s="7">
        <v>0</v>
      </c>
      <c r="AH3901" s="7">
        <v>0</v>
      </c>
      <c r="AI3901" s="7">
        <v>41.85</v>
      </c>
      <c r="AJ3901" s="7">
        <f t="shared" si="242"/>
        <v>20.925000000000001</v>
      </c>
      <c r="AK3901" s="7" t="s">
        <v>8246</v>
      </c>
      <c r="AL3901" s="1" t="s">
        <v>55</v>
      </c>
      <c r="AM3901" s="1">
        <f t="shared" si="243"/>
        <v>1</v>
      </c>
      <c r="AN3901" s="1" t="s">
        <v>56</v>
      </c>
      <c r="AO3901" s="1" t="s">
        <v>57</v>
      </c>
      <c r="AP3901" s="4">
        <f>1</f>
        <v>1</v>
      </c>
    </row>
    <row r="3902" spans="1:42" x14ac:dyDescent="0.3">
      <c r="A3902" s="1" t="s">
        <v>5057</v>
      </c>
      <c r="B3902" s="1" t="s">
        <v>47</v>
      </c>
      <c r="C3902" s="4">
        <v>50</v>
      </c>
      <c r="D3902" s="4" t="str">
        <f t="shared" si="240"/>
        <v>Adult</v>
      </c>
      <c r="E3902" s="1" t="s">
        <v>8253</v>
      </c>
      <c r="F3902" s="1" t="s">
        <v>8254</v>
      </c>
      <c r="G3902" s="1" t="s">
        <v>3653</v>
      </c>
      <c r="H3902" s="1">
        <v>96090</v>
      </c>
      <c r="I3902" s="4">
        <v>0</v>
      </c>
      <c r="J3902" s="4">
        <v>22</v>
      </c>
      <c r="K3902" s="4" t="str">
        <f t="shared" si="241"/>
        <v>Loyal</v>
      </c>
      <c r="L3902" s="1" t="s">
        <v>40</v>
      </c>
      <c r="M3902" s="1" t="s">
        <v>38</v>
      </c>
      <c r="N3902" s="7">
        <v>46.5</v>
      </c>
      <c r="O3902" s="1" t="s">
        <v>41</v>
      </c>
      <c r="P3902" s="1" t="s">
        <v>38</v>
      </c>
      <c r="Q3902" s="1" t="s">
        <v>53</v>
      </c>
      <c r="R3902" s="7">
        <v>17</v>
      </c>
      <c r="S3902" s="1" t="s">
        <v>41</v>
      </c>
      <c r="T3902" s="1" t="s">
        <v>38</v>
      </c>
      <c r="U3902" s="1" t="s">
        <v>41</v>
      </c>
      <c r="V3902" s="1" t="s">
        <v>41</v>
      </c>
      <c r="W3902" s="1" t="s">
        <v>38</v>
      </c>
      <c r="X3902" s="1" t="s">
        <v>38</v>
      </c>
      <c r="Y3902" s="1" t="s">
        <v>38</v>
      </c>
      <c r="Z3902" s="1" t="s">
        <v>38</v>
      </c>
      <c r="AA3902" s="1" t="s">
        <v>49</v>
      </c>
      <c r="AB3902" s="1" t="s">
        <v>38</v>
      </c>
      <c r="AC3902" s="1" t="s">
        <v>44</v>
      </c>
      <c r="AD3902" s="7">
        <v>93.2</v>
      </c>
      <c r="AE3902" s="7">
        <v>2157.3000000000002</v>
      </c>
      <c r="AF3902" s="7">
        <v>0</v>
      </c>
      <c r="AG3902" s="7">
        <v>0</v>
      </c>
      <c r="AH3902" s="7">
        <v>1023</v>
      </c>
      <c r="AI3902" s="7">
        <v>3180.3</v>
      </c>
      <c r="AJ3902" s="7">
        <f t="shared" si="242"/>
        <v>144.55909090909091</v>
      </c>
      <c r="AK3902" s="7" t="s">
        <v>8247</v>
      </c>
      <c r="AL3902" s="1" t="s">
        <v>45</v>
      </c>
      <c r="AM3902" s="1">
        <f t="shared" si="243"/>
        <v>0</v>
      </c>
      <c r="AN3902" s="1" t="s">
        <v>8232</v>
      </c>
      <c r="AO3902" s="1" t="s">
        <v>108</v>
      </c>
      <c r="AP3902" s="4">
        <f>1</f>
        <v>1</v>
      </c>
    </row>
    <row r="3903" spans="1:42" x14ac:dyDescent="0.3">
      <c r="A3903" s="1" t="s">
        <v>5058</v>
      </c>
      <c r="B3903" s="1" t="s">
        <v>47</v>
      </c>
      <c r="C3903" s="4">
        <v>42</v>
      </c>
      <c r="D3903" s="4" t="str">
        <f t="shared" si="240"/>
        <v>Adult</v>
      </c>
      <c r="E3903" s="1" t="s">
        <v>3</v>
      </c>
      <c r="F3903" s="1" t="s">
        <v>8254</v>
      </c>
      <c r="G3903" s="1" t="s">
        <v>214</v>
      </c>
      <c r="H3903" s="1">
        <v>95333</v>
      </c>
      <c r="I3903" s="4">
        <v>2</v>
      </c>
      <c r="J3903" s="4">
        <v>66</v>
      </c>
      <c r="K3903" s="4" t="str">
        <f t="shared" si="241"/>
        <v>Veteran</v>
      </c>
      <c r="L3903" s="1" t="s">
        <v>40</v>
      </c>
      <c r="M3903" s="1" t="s">
        <v>38</v>
      </c>
      <c r="N3903" s="7">
        <v>7.61</v>
      </c>
      <c r="O3903" s="1" t="s">
        <v>41</v>
      </c>
      <c r="P3903" s="1" t="s">
        <v>38</v>
      </c>
      <c r="Q3903" s="1" t="s">
        <v>77</v>
      </c>
      <c r="R3903" s="7">
        <v>10</v>
      </c>
      <c r="S3903" s="1" t="s">
        <v>38</v>
      </c>
      <c r="T3903" s="1" t="s">
        <v>38</v>
      </c>
      <c r="U3903" s="1" t="s">
        <v>38</v>
      </c>
      <c r="V3903" s="1" t="s">
        <v>38</v>
      </c>
      <c r="W3903" s="1" t="s">
        <v>38</v>
      </c>
      <c r="X3903" s="1" t="s">
        <v>38</v>
      </c>
      <c r="Y3903" s="1" t="s">
        <v>38</v>
      </c>
      <c r="Z3903" s="1" t="s">
        <v>38</v>
      </c>
      <c r="AA3903" s="1" t="s">
        <v>71</v>
      </c>
      <c r="AB3903" s="1" t="s">
        <v>38</v>
      </c>
      <c r="AC3903" s="1" t="s">
        <v>54</v>
      </c>
      <c r="AD3903" s="7">
        <v>85.9</v>
      </c>
      <c r="AE3903" s="7">
        <v>5595.3</v>
      </c>
      <c r="AF3903" s="7">
        <v>0</v>
      </c>
      <c r="AG3903" s="7">
        <v>0</v>
      </c>
      <c r="AH3903" s="7">
        <v>502.26</v>
      </c>
      <c r="AI3903" s="7">
        <v>6097.56</v>
      </c>
      <c r="AJ3903" s="7">
        <f t="shared" si="242"/>
        <v>92.38727272727273</v>
      </c>
      <c r="AK3903" s="7" t="s">
        <v>8249</v>
      </c>
      <c r="AL3903" s="1" t="s">
        <v>45</v>
      </c>
      <c r="AM3903" s="1">
        <f t="shared" si="243"/>
        <v>0</v>
      </c>
      <c r="AN3903" s="1" t="s">
        <v>8232</v>
      </c>
      <c r="AO3903" s="1" t="s">
        <v>108</v>
      </c>
      <c r="AP3903" s="4">
        <f>1</f>
        <v>1</v>
      </c>
    </row>
    <row r="3904" spans="1:42" x14ac:dyDescent="0.3">
      <c r="A3904" s="1" t="s">
        <v>5059</v>
      </c>
      <c r="B3904" s="1" t="s">
        <v>47</v>
      </c>
      <c r="C3904" s="4">
        <v>73</v>
      </c>
      <c r="D3904" s="4" t="str">
        <f t="shared" si="240"/>
        <v>Senior Citizen</v>
      </c>
      <c r="E3904" s="1" t="s">
        <v>8253</v>
      </c>
      <c r="F3904" s="1" t="s">
        <v>8254</v>
      </c>
      <c r="G3904" s="1" t="s">
        <v>3139</v>
      </c>
      <c r="H3904" s="1">
        <v>94525</v>
      </c>
      <c r="I3904" s="4">
        <v>0</v>
      </c>
      <c r="J3904" s="4">
        <v>2</v>
      </c>
      <c r="K3904" s="4" t="str">
        <f t="shared" si="241"/>
        <v>New</v>
      </c>
      <c r="L3904" s="1" t="s">
        <v>40</v>
      </c>
      <c r="M3904" s="1" t="s">
        <v>38</v>
      </c>
      <c r="N3904" s="7">
        <v>5.57</v>
      </c>
      <c r="O3904" s="1" t="s">
        <v>41</v>
      </c>
      <c r="P3904" s="1" t="s">
        <v>38</v>
      </c>
      <c r="Q3904" s="1" t="s">
        <v>42</v>
      </c>
      <c r="R3904" s="7">
        <v>24</v>
      </c>
      <c r="S3904" s="1" t="s">
        <v>38</v>
      </c>
      <c r="T3904" s="1" t="s">
        <v>41</v>
      </c>
      <c r="U3904" s="1" t="s">
        <v>38</v>
      </c>
      <c r="V3904" s="1" t="s">
        <v>41</v>
      </c>
      <c r="W3904" s="1" t="s">
        <v>38</v>
      </c>
      <c r="X3904" s="1" t="s">
        <v>41</v>
      </c>
      <c r="Y3904" s="1" t="s">
        <v>41</v>
      </c>
      <c r="Z3904" s="1" t="s">
        <v>38</v>
      </c>
      <c r="AA3904" s="1" t="s">
        <v>49</v>
      </c>
      <c r="AB3904" s="1" t="s">
        <v>41</v>
      </c>
      <c r="AC3904" s="1" t="s">
        <v>54</v>
      </c>
      <c r="AD3904" s="7">
        <v>66.400000000000006</v>
      </c>
      <c r="AE3904" s="7">
        <v>94.55</v>
      </c>
      <c r="AF3904" s="7">
        <v>0</v>
      </c>
      <c r="AG3904" s="7">
        <v>0</v>
      </c>
      <c r="AH3904" s="7">
        <v>11.14</v>
      </c>
      <c r="AI3904" s="7">
        <v>105.69</v>
      </c>
      <c r="AJ3904" s="7">
        <f t="shared" si="242"/>
        <v>52.844999999999999</v>
      </c>
      <c r="AK3904" s="7" t="s">
        <v>8249</v>
      </c>
      <c r="AL3904" s="1" t="s">
        <v>55</v>
      </c>
      <c r="AM3904" s="1">
        <f t="shared" si="243"/>
        <v>1</v>
      </c>
      <c r="AN3904" s="1" t="s">
        <v>115</v>
      </c>
      <c r="AO3904" s="1" t="s">
        <v>116</v>
      </c>
      <c r="AP3904" s="4">
        <f>1</f>
        <v>1</v>
      </c>
    </row>
    <row r="3905" spans="1:42" x14ac:dyDescent="0.3">
      <c r="A3905" s="1" t="s">
        <v>5060</v>
      </c>
      <c r="B3905" s="1" t="s">
        <v>47</v>
      </c>
      <c r="C3905" s="4">
        <v>19</v>
      </c>
      <c r="D3905" s="4" t="str">
        <f t="shared" si="240"/>
        <v>Teenager</v>
      </c>
      <c r="E3905" s="1" t="s">
        <v>8253</v>
      </c>
      <c r="F3905" s="1" t="s">
        <v>8254</v>
      </c>
      <c r="G3905" s="1" t="s">
        <v>3037</v>
      </c>
      <c r="H3905" s="1">
        <v>95222</v>
      </c>
      <c r="I3905" s="4">
        <v>0</v>
      </c>
      <c r="J3905" s="4">
        <v>2</v>
      </c>
      <c r="K3905" s="4" t="str">
        <f t="shared" si="241"/>
        <v>New</v>
      </c>
      <c r="L3905" s="1" t="s">
        <v>52</v>
      </c>
      <c r="M3905" s="1" t="s">
        <v>38</v>
      </c>
      <c r="N3905" s="7">
        <v>5.33</v>
      </c>
      <c r="O3905" s="1" t="s">
        <v>41</v>
      </c>
      <c r="P3905" s="1" t="s">
        <v>38</v>
      </c>
      <c r="Q3905" s="1" t="s">
        <v>42</v>
      </c>
      <c r="R3905" s="7">
        <v>52</v>
      </c>
      <c r="S3905" s="1" t="s">
        <v>38</v>
      </c>
      <c r="T3905" s="1" t="s">
        <v>41</v>
      </c>
      <c r="U3905" s="1" t="s">
        <v>38</v>
      </c>
      <c r="V3905" s="1" t="s">
        <v>41</v>
      </c>
      <c r="W3905" s="1" t="s">
        <v>41</v>
      </c>
      <c r="X3905" s="1" t="s">
        <v>41</v>
      </c>
      <c r="Y3905" s="1" t="s">
        <v>41</v>
      </c>
      <c r="Z3905" s="1" t="s">
        <v>38</v>
      </c>
      <c r="AA3905" s="1" t="s">
        <v>49</v>
      </c>
      <c r="AB3905" s="1" t="s">
        <v>38</v>
      </c>
      <c r="AC3905" s="1" t="s">
        <v>181</v>
      </c>
      <c r="AD3905" s="7">
        <v>55.1</v>
      </c>
      <c r="AE3905" s="7">
        <v>113.35</v>
      </c>
      <c r="AF3905" s="7">
        <v>0</v>
      </c>
      <c r="AG3905" s="7">
        <v>0</v>
      </c>
      <c r="AH3905" s="7">
        <v>10.66</v>
      </c>
      <c r="AI3905" s="7">
        <v>124.01</v>
      </c>
      <c r="AJ3905" s="7">
        <f t="shared" si="242"/>
        <v>62.005000000000003</v>
      </c>
      <c r="AK3905" s="7" t="s">
        <v>8249</v>
      </c>
      <c r="AL3905" s="1" t="s">
        <v>55</v>
      </c>
      <c r="AM3905" s="1">
        <f t="shared" si="243"/>
        <v>1</v>
      </c>
      <c r="AN3905" s="1" t="s">
        <v>56</v>
      </c>
      <c r="AO3905" s="1" t="s">
        <v>102</v>
      </c>
      <c r="AP3905" s="4">
        <f>1</f>
        <v>1</v>
      </c>
    </row>
    <row r="3906" spans="1:42" x14ac:dyDescent="0.3">
      <c r="A3906" s="1" t="s">
        <v>5061</v>
      </c>
      <c r="B3906" s="1" t="s">
        <v>37</v>
      </c>
      <c r="C3906" s="4">
        <v>34</v>
      </c>
      <c r="D3906" s="4" t="str">
        <f t="shared" si="240"/>
        <v>Adult</v>
      </c>
      <c r="E3906" s="1" t="s">
        <v>8253</v>
      </c>
      <c r="F3906" s="1" t="s">
        <v>8254</v>
      </c>
      <c r="G3906" s="1" t="s">
        <v>907</v>
      </c>
      <c r="H3906" s="1">
        <v>95346</v>
      </c>
      <c r="I3906" s="4">
        <v>0</v>
      </c>
      <c r="J3906" s="4">
        <v>1</v>
      </c>
      <c r="K3906" s="4" t="str">
        <f t="shared" si="241"/>
        <v>New</v>
      </c>
      <c r="L3906" s="1" t="s">
        <v>52</v>
      </c>
      <c r="M3906" s="1" t="s">
        <v>38</v>
      </c>
      <c r="N3906" s="7">
        <v>32.92</v>
      </c>
      <c r="O3906" s="1" t="s">
        <v>41</v>
      </c>
      <c r="P3906" s="1" t="s">
        <v>38</v>
      </c>
      <c r="Q3906" s="1" t="s">
        <v>53</v>
      </c>
      <c r="R3906" s="7">
        <v>3</v>
      </c>
      <c r="S3906" s="1" t="s">
        <v>41</v>
      </c>
      <c r="T3906" s="1" t="s">
        <v>41</v>
      </c>
      <c r="U3906" s="1" t="s">
        <v>41</v>
      </c>
      <c r="V3906" s="1" t="s">
        <v>41</v>
      </c>
      <c r="W3906" s="1" t="s">
        <v>38</v>
      </c>
      <c r="X3906" s="1" t="s">
        <v>41</v>
      </c>
      <c r="Y3906" s="1" t="s">
        <v>41</v>
      </c>
      <c r="Z3906" s="1" t="s">
        <v>38</v>
      </c>
      <c r="AA3906" s="1" t="s">
        <v>49</v>
      </c>
      <c r="AB3906" s="1" t="s">
        <v>38</v>
      </c>
      <c r="AC3906" s="1" t="s">
        <v>54</v>
      </c>
      <c r="AD3906" s="7">
        <v>80.25</v>
      </c>
      <c r="AE3906" s="7">
        <v>80.25</v>
      </c>
      <c r="AF3906" s="7">
        <v>0</v>
      </c>
      <c r="AG3906" s="7">
        <v>0</v>
      </c>
      <c r="AH3906" s="7">
        <v>32.92</v>
      </c>
      <c r="AI3906" s="7">
        <v>113.17</v>
      </c>
      <c r="AJ3906" s="7">
        <f t="shared" si="242"/>
        <v>113.17</v>
      </c>
      <c r="AK3906" s="7" t="s">
        <v>8247</v>
      </c>
      <c r="AL3906" s="1" t="s">
        <v>55</v>
      </c>
      <c r="AM3906" s="1">
        <f t="shared" si="243"/>
        <v>1</v>
      </c>
      <c r="AN3906" s="1" t="s">
        <v>107</v>
      </c>
      <c r="AO3906" s="1" t="s">
        <v>342</v>
      </c>
      <c r="AP3906" s="4">
        <f>1</f>
        <v>1</v>
      </c>
    </row>
    <row r="3907" spans="1:42" x14ac:dyDescent="0.3">
      <c r="A3907" s="1" t="s">
        <v>5062</v>
      </c>
      <c r="B3907" s="1" t="s">
        <v>37</v>
      </c>
      <c r="C3907" s="4">
        <v>40</v>
      </c>
      <c r="D3907" s="4" t="str">
        <f t="shared" ref="D3907:D3970" si="244">IF(C3907&lt;25, "Teenager", IF(C3907&lt;=50, "Adult", "Senior Citizen"))</f>
        <v>Adult</v>
      </c>
      <c r="E3907" s="1" t="s">
        <v>3</v>
      </c>
      <c r="F3907" s="1" t="s">
        <v>8254</v>
      </c>
      <c r="G3907" s="1" t="s">
        <v>1032</v>
      </c>
      <c r="H3907" s="1">
        <v>92692</v>
      </c>
      <c r="I3907" s="4">
        <v>0</v>
      </c>
      <c r="J3907" s="4">
        <v>71</v>
      </c>
      <c r="K3907" s="4" t="str">
        <f t="shared" ref="K3907:K3970" si="245">IF(J3907&lt;12, "New", IF(J3907&lt;=48, "Loyal", "Veteran"))</f>
        <v>Veteran</v>
      </c>
      <c r="L3907" s="1" t="s">
        <v>40</v>
      </c>
      <c r="M3907" s="1" t="s">
        <v>38</v>
      </c>
      <c r="N3907" s="7">
        <v>38.22</v>
      </c>
      <c r="O3907" s="1" t="s">
        <v>41</v>
      </c>
      <c r="P3907" s="1" t="s">
        <v>38</v>
      </c>
      <c r="Q3907" s="1" t="s">
        <v>77</v>
      </c>
      <c r="R3907" s="7">
        <v>23</v>
      </c>
      <c r="S3907" s="1" t="s">
        <v>38</v>
      </c>
      <c r="T3907" s="1" t="s">
        <v>41</v>
      </c>
      <c r="U3907" s="1" t="s">
        <v>38</v>
      </c>
      <c r="V3907" s="1" t="s">
        <v>38</v>
      </c>
      <c r="W3907" s="1" t="s">
        <v>38</v>
      </c>
      <c r="X3907" s="1" t="s">
        <v>38</v>
      </c>
      <c r="Y3907" s="1" t="s">
        <v>38</v>
      </c>
      <c r="Z3907" s="1" t="s">
        <v>38</v>
      </c>
      <c r="AA3907" s="1" t="s">
        <v>71</v>
      </c>
      <c r="AB3907" s="1" t="s">
        <v>38</v>
      </c>
      <c r="AC3907" s="1" t="s">
        <v>44</v>
      </c>
      <c r="AD3907" s="7">
        <v>82</v>
      </c>
      <c r="AE3907" s="7">
        <v>5999.85</v>
      </c>
      <c r="AF3907" s="7">
        <v>0</v>
      </c>
      <c r="AG3907" s="7">
        <v>0</v>
      </c>
      <c r="AH3907" s="7">
        <v>2713.62</v>
      </c>
      <c r="AI3907" s="7">
        <v>8713.4699999999993</v>
      </c>
      <c r="AJ3907" s="7">
        <f t="shared" ref="AJ3907:AJ3970" si="246">IF(J3907=0, 0, AI3907 / J3907)</f>
        <v>122.72492957746478</v>
      </c>
      <c r="AK3907" s="7" t="s">
        <v>8247</v>
      </c>
      <c r="AL3907" s="1" t="s">
        <v>45</v>
      </c>
      <c r="AM3907" s="1">
        <f t="shared" ref="AM3907:AM3970" si="247">IF(AL3907="Churned", 1, 0)</f>
        <v>0</v>
      </c>
      <c r="AN3907" s="1" t="s">
        <v>8232</v>
      </c>
      <c r="AO3907" s="1" t="s">
        <v>108</v>
      </c>
      <c r="AP3907" s="4">
        <f>1</f>
        <v>1</v>
      </c>
    </row>
    <row r="3908" spans="1:42" x14ac:dyDescent="0.3">
      <c r="A3908" s="1" t="s">
        <v>5063</v>
      </c>
      <c r="B3908" s="1" t="s">
        <v>47</v>
      </c>
      <c r="C3908" s="4">
        <v>62</v>
      </c>
      <c r="D3908" s="4" t="str">
        <f t="shared" si="244"/>
        <v>Senior Citizen</v>
      </c>
      <c r="E3908" s="1" t="s">
        <v>8253</v>
      </c>
      <c r="F3908" s="1" t="s">
        <v>8254</v>
      </c>
      <c r="G3908" s="1" t="s">
        <v>3983</v>
      </c>
      <c r="H3908" s="1">
        <v>92252</v>
      </c>
      <c r="I3908" s="4">
        <v>0</v>
      </c>
      <c r="J3908" s="4">
        <v>20</v>
      </c>
      <c r="K3908" s="4" t="str">
        <f t="shared" si="245"/>
        <v>Loyal</v>
      </c>
      <c r="L3908" s="1" t="s">
        <v>40</v>
      </c>
      <c r="M3908" s="1" t="s">
        <v>38</v>
      </c>
      <c r="N3908" s="7">
        <v>27.11</v>
      </c>
      <c r="O3908" s="1" t="s">
        <v>41</v>
      </c>
      <c r="P3908" s="1" t="s">
        <v>41</v>
      </c>
      <c r="Q3908" s="1" t="s">
        <v>8232</v>
      </c>
      <c r="R3908" s="7">
        <v>0</v>
      </c>
      <c r="S3908" s="1" t="s">
        <v>41</v>
      </c>
      <c r="T3908" s="1" t="s">
        <v>41</v>
      </c>
      <c r="U3908" s="1" t="s">
        <v>41</v>
      </c>
      <c r="V3908" s="1" t="s">
        <v>41</v>
      </c>
      <c r="W3908" s="1" t="s">
        <v>41</v>
      </c>
      <c r="X3908" s="1" t="s">
        <v>41</v>
      </c>
      <c r="Y3908" s="1" t="s">
        <v>41</v>
      </c>
      <c r="Z3908" s="1" t="s">
        <v>41</v>
      </c>
      <c r="AA3908" s="1" t="s">
        <v>71</v>
      </c>
      <c r="AB3908" s="1" t="s">
        <v>38</v>
      </c>
      <c r="AC3908" s="1" t="s">
        <v>44</v>
      </c>
      <c r="AD3908" s="7">
        <v>19.7</v>
      </c>
      <c r="AE3908" s="7">
        <v>419.4</v>
      </c>
      <c r="AF3908" s="7">
        <v>0</v>
      </c>
      <c r="AG3908" s="7">
        <v>0</v>
      </c>
      <c r="AH3908" s="7">
        <v>542.20000000000005</v>
      </c>
      <c r="AI3908" s="7">
        <v>961.6</v>
      </c>
      <c r="AJ3908" s="7">
        <f t="shared" si="246"/>
        <v>48.08</v>
      </c>
      <c r="AK3908" s="7" t="s">
        <v>8246</v>
      </c>
      <c r="AL3908" s="1" t="s">
        <v>45</v>
      </c>
      <c r="AM3908" s="1">
        <f t="shared" si="247"/>
        <v>0</v>
      </c>
      <c r="AN3908" s="1" t="s">
        <v>8232</v>
      </c>
      <c r="AO3908" s="1" t="s">
        <v>108</v>
      </c>
      <c r="AP3908" s="4">
        <f>1</f>
        <v>1</v>
      </c>
    </row>
    <row r="3909" spans="1:42" x14ac:dyDescent="0.3">
      <c r="A3909" s="1" t="s">
        <v>5064</v>
      </c>
      <c r="B3909" s="1" t="s">
        <v>37</v>
      </c>
      <c r="C3909" s="4">
        <v>34</v>
      </c>
      <c r="D3909" s="4" t="str">
        <f t="shared" si="244"/>
        <v>Adult</v>
      </c>
      <c r="E3909" s="1" t="s">
        <v>3</v>
      </c>
      <c r="F3909" s="1" t="s">
        <v>8256</v>
      </c>
      <c r="G3909" s="1" t="s">
        <v>2931</v>
      </c>
      <c r="H3909" s="1">
        <v>93434</v>
      </c>
      <c r="I3909" s="4">
        <v>1</v>
      </c>
      <c r="J3909" s="4">
        <v>66</v>
      </c>
      <c r="K3909" s="4" t="str">
        <f t="shared" si="245"/>
        <v>Veteran</v>
      </c>
      <c r="L3909" s="1" t="s">
        <v>70</v>
      </c>
      <c r="M3909" s="1" t="s">
        <v>38</v>
      </c>
      <c r="N3909" s="7">
        <v>48.11</v>
      </c>
      <c r="O3909" s="1" t="s">
        <v>41</v>
      </c>
      <c r="P3909" s="1" t="s">
        <v>38</v>
      </c>
      <c r="Q3909" s="1" t="s">
        <v>42</v>
      </c>
      <c r="R3909" s="7">
        <v>27</v>
      </c>
      <c r="S3909" s="1" t="s">
        <v>41</v>
      </c>
      <c r="T3909" s="1" t="s">
        <v>41</v>
      </c>
      <c r="U3909" s="1" t="s">
        <v>41</v>
      </c>
      <c r="V3909" s="1" t="s">
        <v>38</v>
      </c>
      <c r="W3909" s="1" t="s">
        <v>41</v>
      </c>
      <c r="X3909" s="1" t="s">
        <v>41</v>
      </c>
      <c r="Y3909" s="1" t="s">
        <v>41</v>
      </c>
      <c r="Z3909" s="1" t="s">
        <v>38</v>
      </c>
      <c r="AA3909" s="1" t="s">
        <v>43</v>
      </c>
      <c r="AB3909" s="1" t="s">
        <v>38</v>
      </c>
      <c r="AC3909" s="1" t="s">
        <v>44</v>
      </c>
      <c r="AD3909" s="7">
        <v>49.4</v>
      </c>
      <c r="AE3909" s="7">
        <v>3251.85</v>
      </c>
      <c r="AF3909" s="7">
        <v>0</v>
      </c>
      <c r="AG3909" s="7">
        <v>0</v>
      </c>
      <c r="AH3909" s="7">
        <v>3175.26</v>
      </c>
      <c r="AI3909" s="7">
        <v>6427.11</v>
      </c>
      <c r="AJ3909" s="7">
        <f t="shared" si="246"/>
        <v>97.38045454545454</v>
      </c>
      <c r="AK3909" s="7" t="s">
        <v>8249</v>
      </c>
      <c r="AL3909" s="1" t="s">
        <v>45</v>
      </c>
      <c r="AM3909" s="1">
        <f t="shared" si="247"/>
        <v>0</v>
      </c>
      <c r="AN3909" s="1" t="s">
        <v>8232</v>
      </c>
      <c r="AO3909" s="1" t="s">
        <v>108</v>
      </c>
      <c r="AP3909" s="4">
        <f>1</f>
        <v>1</v>
      </c>
    </row>
    <row r="3910" spans="1:42" x14ac:dyDescent="0.3">
      <c r="A3910" s="1" t="s">
        <v>5065</v>
      </c>
      <c r="B3910" s="1" t="s">
        <v>37</v>
      </c>
      <c r="C3910" s="4">
        <v>39</v>
      </c>
      <c r="D3910" s="4" t="str">
        <f t="shared" si="244"/>
        <v>Adult</v>
      </c>
      <c r="E3910" s="1" t="s">
        <v>3</v>
      </c>
      <c r="F3910" s="1" t="s">
        <v>8254</v>
      </c>
      <c r="G3910" s="1" t="s">
        <v>731</v>
      </c>
      <c r="H3910" s="1">
        <v>96096</v>
      </c>
      <c r="I3910" s="4">
        <v>1</v>
      </c>
      <c r="J3910" s="4">
        <v>34</v>
      </c>
      <c r="K3910" s="4" t="str">
        <f t="shared" si="245"/>
        <v>Loyal</v>
      </c>
      <c r="L3910" s="1" t="s">
        <v>40</v>
      </c>
      <c r="M3910" s="1" t="s">
        <v>38</v>
      </c>
      <c r="N3910" s="7">
        <v>40.78</v>
      </c>
      <c r="O3910" s="1" t="s">
        <v>38</v>
      </c>
      <c r="P3910" s="1" t="s">
        <v>38</v>
      </c>
      <c r="Q3910" s="1" t="s">
        <v>53</v>
      </c>
      <c r="R3910" s="7">
        <v>4</v>
      </c>
      <c r="S3910" s="1" t="s">
        <v>41</v>
      </c>
      <c r="T3910" s="1" t="s">
        <v>41</v>
      </c>
      <c r="U3910" s="1" t="s">
        <v>38</v>
      </c>
      <c r="V3910" s="1" t="s">
        <v>41</v>
      </c>
      <c r="W3910" s="1" t="s">
        <v>38</v>
      </c>
      <c r="X3910" s="1" t="s">
        <v>41</v>
      </c>
      <c r="Y3910" s="1" t="s">
        <v>41</v>
      </c>
      <c r="Z3910" s="1" t="s">
        <v>38</v>
      </c>
      <c r="AA3910" s="1" t="s">
        <v>49</v>
      </c>
      <c r="AB3910" s="1" t="s">
        <v>41</v>
      </c>
      <c r="AC3910" s="1" t="s">
        <v>54</v>
      </c>
      <c r="AD3910" s="7">
        <v>87.45</v>
      </c>
      <c r="AE3910" s="7">
        <v>2874.15</v>
      </c>
      <c r="AF3910" s="7">
        <v>0</v>
      </c>
      <c r="AG3910" s="7">
        <v>0</v>
      </c>
      <c r="AH3910" s="7">
        <v>1386.52</v>
      </c>
      <c r="AI3910" s="7">
        <v>4260.67</v>
      </c>
      <c r="AJ3910" s="7">
        <f t="shared" si="246"/>
        <v>125.31382352941176</v>
      </c>
      <c r="AK3910" s="7" t="s">
        <v>8247</v>
      </c>
      <c r="AL3910" s="1" t="s">
        <v>55</v>
      </c>
      <c r="AM3910" s="1">
        <f t="shared" si="247"/>
        <v>1</v>
      </c>
      <c r="AN3910" s="1" t="s">
        <v>115</v>
      </c>
      <c r="AO3910" s="1" t="s">
        <v>800</v>
      </c>
      <c r="AP3910" s="4">
        <f>1</f>
        <v>1</v>
      </c>
    </row>
    <row r="3911" spans="1:42" x14ac:dyDescent="0.3">
      <c r="A3911" s="1" t="s">
        <v>5066</v>
      </c>
      <c r="B3911" s="1" t="s">
        <v>37</v>
      </c>
      <c r="C3911" s="4">
        <v>49</v>
      </c>
      <c r="D3911" s="4" t="str">
        <f t="shared" si="244"/>
        <v>Adult</v>
      </c>
      <c r="E3911" s="1" t="s">
        <v>3</v>
      </c>
      <c r="F3911" s="1" t="s">
        <v>8254</v>
      </c>
      <c r="G3911" s="1" t="s">
        <v>776</v>
      </c>
      <c r="H3911" s="1">
        <v>93263</v>
      </c>
      <c r="I3911" s="4">
        <v>1</v>
      </c>
      <c r="J3911" s="4">
        <v>47</v>
      </c>
      <c r="K3911" s="4" t="str">
        <f t="shared" si="245"/>
        <v>Loyal</v>
      </c>
      <c r="L3911" s="1" t="s">
        <v>40</v>
      </c>
      <c r="M3911" s="1" t="s">
        <v>38</v>
      </c>
      <c r="N3911" s="7">
        <v>6.56</v>
      </c>
      <c r="O3911" s="1" t="s">
        <v>41</v>
      </c>
      <c r="P3911" s="1" t="s">
        <v>38</v>
      </c>
      <c r="Q3911" s="1" t="s">
        <v>77</v>
      </c>
      <c r="R3911" s="7">
        <v>11</v>
      </c>
      <c r="S3911" s="1" t="s">
        <v>38</v>
      </c>
      <c r="T3911" s="1" t="s">
        <v>41</v>
      </c>
      <c r="U3911" s="1" t="s">
        <v>38</v>
      </c>
      <c r="V3911" s="1" t="s">
        <v>41</v>
      </c>
      <c r="W3911" s="1" t="s">
        <v>38</v>
      </c>
      <c r="X3911" s="1" t="s">
        <v>41</v>
      </c>
      <c r="Y3911" s="1" t="s">
        <v>41</v>
      </c>
      <c r="Z3911" s="1" t="s">
        <v>41</v>
      </c>
      <c r="AA3911" s="1" t="s">
        <v>43</v>
      </c>
      <c r="AB3911" s="1" t="s">
        <v>38</v>
      </c>
      <c r="AC3911" s="1" t="s">
        <v>44</v>
      </c>
      <c r="AD3911" s="7">
        <v>66.05</v>
      </c>
      <c r="AE3911" s="7">
        <v>3021.45</v>
      </c>
      <c r="AF3911" s="7">
        <v>0</v>
      </c>
      <c r="AG3911" s="7">
        <v>40</v>
      </c>
      <c r="AH3911" s="7">
        <v>308.32</v>
      </c>
      <c r="AI3911" s="7">
        <v>3369.77</v>
      </c>
      <c r="AJ3911" s="7">
        <f t="shared" si="246"/>
        <v>71.697234042553191</v>
      </c>
      <c r="AK3911" s="7" t="s">
        <v>8249</v>
      </c>
      <c r="AL3911" s="1" t="s">
        <v>45</v>
      </c>
      <c r="AM3911" s="1">
        <f t="shared" si="247"/>
        <v>0</v>
      </c>
      <c r="AN3911" s="1" t="s">
        <v>8232</v>
      </c>
      <c r="AO3911" s="1" t="s">
        <v>108</v>
      </c>
      <c r="AP3911" s="4">
        <f>1</f>
        <v>1</v>
      </c>
    </row>
    <row r="3912" spans="1:42" x14ac:dyDescent="0.3">
      <c r="A3912" s="1" t="s">
        <v>5067</v>
      </c>
      <c r="B3912" s="1" t="s">
        <v>47</v>
      </c>
      <c r="C3912" s="4">
        <v>21</v>
      </c>
      <c r="D3912" s="4" t="str">
        <f t="shared" si="244"/>
        <v>Teenager</v>
      </c>
      <c r="E3912" s="1" t="s">
        <v>8253</v>
      </c>
      <c r="F3912" s="1" t="s">
        <v>8254</v>
      </c>
      <c r="G3912" s="1" t="s">
        <v>1552</v>
      </c>
      <c r="H3912" s="1">
        <v>96015</v>
      </c>
      <c r="I3912" s="4">
        <v>0</v>
      </c>
      <c r="J3912" s="4">
        <v>1</v>
      </c>
      <c r="K3912" s="4" t="str">
        <f t="shared" si="245"/>
        <v>New</v>
      </c>
      <c r="L3912" s="1" t="s">
        <v>40</v>
      </c>
      <c r="M3912" s="1" t="s">
        <v>38</v>
      </c>
      <c r="N3912" s="7">
        <v>39.19</v>
      </c>
      <c r="O3912" s="1" t="s">
        <v>41</v>
      </c>
      <c r="P3912" s="1" t="s">
        <v>38</v>
      </c>
      <c r="Q3912" s="1" t="s">
        <v>77</v>
      </c>
      <c r="R3912" s="7">
        <v>69</v>
      </c>
      <c r="S3912" s="1" t="s">
        <v>41</v>
      </c>
      <c r="T3912" s="1" t="s">
        <v>41</v>
      </c>
      <c r="U3912" s="1" t="s">
        <v>41</v>
      </c>
      <c r="V3912" s="1" t="s">
        <v>41</v>
      </c>
      <c r="W3912" s="1" t="s">
        <v>41</v>
      </c>
      <c r="X3912" s="1" t="s">
        <v>38</v>
      </c>
      <c r="Y3912" s="1" t="s">
        <v>38</v>
      </c>
      <c r="Z3912" s="1" t="s">
        <v>41</v>
      </c>
      <c r="AA3912" s="1" t="s">
        <v>49</v>
      </c>
      <c r="AB3912" s="1" t="s">
        <v>38</v>
      </c>
      <c r="AC3912" s="1" t="s">
        <v>54</v>
      </c>
      <c r="AD3912" s="7">
        <v>55.25</v>
      </c>
      <c r="AE3912" s="7">
        <v>55.25</v>
      </c>
      <c r="AF3912" s="7">
        <v>0</v>
      </c>
      <c r="AG3912" s="7">
        <v>60</v>
      </c>
      <c r="AH3912" s="7">
        <v>39.19</v>
      </c>
      <c r="AI3912" s="7">
        <v>154.44</v>
      </c>
      <c r="AJ3912" s="7">
        <f t="shared" si="246"/>
        <v>154.44</v>
      </c>
      <c r="AK3912" s="7" t="s">
        <v>8248</v>
      </c>
      <c r="AL3912" s="1" t="s">
        <v>96</v>
      </c>
      <c r="AM3912" s="1">
        <f t="shared" si="247"/>
        <v>0</v>
      </c>
      <c r="AN3912" s="1" t="s">
        <v>8232</v>
      </c>
      <c r="AO3912" s="1" t="s">
        <v>108</v>
      </c>
      <c r="AP3912" s="4">
        <f>1</f>
        <v>1</v>
      </c>
    </row>
    <row r="3913" spans="1:42" x14ac:dyDescent="0.3">
      <c r="A3913" s="1" t="s">
        <v>5068</v>
      </c>
      <c r="B3913" s="1" t="s">
        <v>37</v>
      </c>
      <c r="C3913" s="4">
        <v>42</v>
      </c>
      <c r="D3913" s="4" t="str">
        <f t="shared" si="244"/>
        <v>Adult</v>
      </c>
      <c r="E3913" s="1" t="s">
        <v>3</v>
      </c>
      <c r="F3913" s="1" t="s">
        <v>8254</v>
      </c>
      <c r="G3913" s="1" t="s">
        <v>909</v>
      </c>
      <c r="H3913" s="1">
        <v>95035</v>
      </c>
      <c r="I3913" s="4">
        <v>1</v>
      </c>
      <c r="J3913" s="4">
        <v>69</v>
      </c>
      <c r="K3913" s="4" t="str">
        <f t="shared" si="245"/>
        <v>Veteran</v>
      </c>
      <c r="L3913" s="1" t="s">
        <v>40</v>
      </c>
      <c r="M3913" s="1" t="s">
        <v>38</v>
      </c>
      <c r="N3913" s="7">
        <v>37.200000000000003</v>
      </c>
      <c r="O3913" s="1" t="s">
        <v>38</v>
      </c>
      <c r="P3913" s="1" t="s">
        <v>38</v>
      </c>
      <c r="Q3913" s="1" t="s">
        <v>53</v>
      </c>
      <c r="R3913" s="7">
        <v>27</v>
      </c>
      <c r="S3913" s="1" t="s">
        <v>41</v>
      </c>
      <c r="T3913" s="1" t="s">
        <v>38</v>
      </c>
      <c r="U3913" s="1" t="s">
        <v>38</v>
      </c>
      <c r="V3913" s="1" t="s">
        <v>41</v>
      </c>
      <c r="W3913" s="1" t="s">
        <v>38</v>
      </c>
      <c r="X3913" s="1" t="s">
        <v>38</v>
      </c>
      <c r="Y3913" s="1" t="s">
        <v>38</v>
      </c>
      <c r="Z3913" s="1" t="s">
        <v>38</v>
      </c>
      <c r="AA3913" s="1" t="s">
        <v>49</v>
      </c>
      <c r="AB3913" s="1" t="s">
        <v>38</v>
      </c>
      <c r="AC3913" s="1" t="s">
        <v>54</v>
      </c>
      <c r="AD3913" s="7">
        <v>103.95</v>
      </c>
      <c r="AE3913" s="7">
        <v>7446.9</v>
      </c>
      <c r="AF3913" s="7">
        <v>0</v>
      </c>
      <c r="AG3913" s="7">
        <v>0</v>
      </c>
      <c r="AH3913" s="7">
        <v>2566.8000000000002</v>
      </c>
      <c r="AI3913" s="7">
        <v>10013.700000000001</v>
      </c>
      <c r="AJ3913" s="7">
        <f t="shared" si="246"/>
        <v>145.12608695652176</v>
      </c>
      <c r="AK3913" s="7" t="s">
        <v>8247</v>
      </c>
      <c r="AL3913" s="1" t="s">
        <v>55</v>
      </c>
      <c r="AM3913" s="1">
        <f t="shared" si="247"/>
        <v>1</v>
      </c>
      <c r="AN3913" s="1" t="s">
        <v>56</v>
      </c>
      <c r="AO3913" s="1" t="s">
        <v>102</v>
      </c>
      <c r="AP3913" s="4">
        <f>1</f>
        <v>1</v>
      </c>
    </row>
    <row r="3914" spans="1:42" x14ac:dyDescent="0.3">
      <c r="A3914" s="1" t="s">
        <v>5069</v>
      </c>
      <c r="B3914" s="1" t="s">
        <v>37</v>
      </c>
      <c r="C3914" s="4">
        <v>38</v>
      </c>
      <c r="D3914" s="4" t="str">
        <f t="shared" si="244"/>
        <v>Adult</v>
      </c>
      <c r="E3914" s="1" t="s">
        <v>8253</v>
      </c>
      <c r="F3914" s="1" t="s">
        <v>8254</v>
      </c>
      <c r="G3914" s="1" t="s">
        <v>1753</v>
      </c>
      <c r="H3914" s="1">
        <v>91914</v>
      </c>
      <c r="I3914" s="4">
        <v>0</v>
      </c>
      <c r="J3914" s="4">
        <v>70</v>
      </c>
      <c r="K3914" s="4" t="str">
        <f t="shared" si="245"/>
        <v>Veteran</v>
      </c>
      <c r="L3914" s="1" t="s">
        <v>40</v>
      </c>
      <c r="M3914" s="1" t="s">
        <v>38</v>
      </c>
      <c r="N3914" s="7">
        <v>13.4</v>
      </c>
      <c r="O3914" s="1" t="s">
        <v>38</v>
      </c>
      <c r="P3914" s="1" t="s">
        <v>38</v>
      </c>
      <c r="Q3914" s="1" t="s">
        <v>53</v>
      </c>
      <c r="R3914" s="7">
        <v>3</v>
      </c>
      <c r="S3914" s="1" t="s">
        <v>41</v>
      </c>
      <c r="T3914" s="1" t="s">
        <v>38</v>
      </c>
      <c r="U3914" s="1" t="s">
        <v>38</v>
      </c>
      <c r="V3914" s="1" t="s">
        <v>38</v>
      </c>
      <c r="W3914" s="1" t="s">
        <v>41</v>
      </c>
      <c r="X3914" s="1" t="s">
        <v>41</v>
      </c>
      <c r="Y3914" s="1" t="s">
        <v>41</v>
      </c>
      <c r="Z3914" s="1" t="s">
        <v>41</v>
      </c>
      <c r="AA3914" s="1" t="s">
        <v>43</v>
      </c>
      <c r="AB3914" s="1" t="s">
        <v>38</v>
      </c>
      <c r="AC3914" s="1" t="s">
        <v>54</v>
      </c>
      <c r="AD3914" s="7">
        <v>90.25</v>
      </c>
      <c r="AE3914" s="7">
        <v>6385.95</v>
      </c>
      <c r="AF3914" s="7">
        <v>0</v>
      </c>
      <c r="AG3914" s="7">
        <v>100</v>
      </c>
      <c r="AH3914" s="7">
        <v>938</v>
      </c>
      <c r="AI3914" s="7">
        <v>7423.95</v>
      </c>
      <c r="AJ3914" s="7">
        <f t="shared" si="246"/>
        <v>106.05642857142857</v>
      </c>
      <c r="AK3914" s="7" t="s">
        <v>8247</v>
      </c>
      <c r="AL3914" s="1" t="s">
        <v>45</v>
      </c>
      <c r="AM3914" s="1">
        <f t="shared" si="247"/>
        <v>0</v>
      </c>
      <c r="AN3914" s="1" t="s">
        <v>8232</v>
      </c>
      <c r="AO3914" s="1" t="s">
        <v>108</v>
      </c>
      <c r="AP3914" s="4">
        <f>1</f>
        <v>1</v>
      </c>
    </row>
    <row r="3915" spans="1:42" x14ac:dyDescent="0.3">
      <c r="A3915" s="1" t="s">
        <v>5070</v>
      </c>
      <c r="B3915" s="1" t="s">
        <v>37</v>
      </c>
      <c r="C3915" s="4">
        <v>35</v>
      </c>
      <c r="D3915" s="4" t="str">
        <f t="shared" si="244"/>
        <v>Adult</v>
      </c>
      <c r="E3915" s="1" t="s">
        <v>8253</v>
      </c>
      <c r="F3915" s="1" t="s">
        <v>8254</v>
      </c>
      <c r="G3915" s="1" t="s">
        <v>320</v>
      </c>
      <c r="H3915" s="1">
        <v>95815</v>
      </c>
      <c r="I3915" s="4">
        <v>0</v>
      </c>
      <c r="J3915" s="4">
        <v>17</v>
      </c>
      <c r="K3915" s="4" t="str">
        <f t="shared" si="245"/>
        <v>Loyal</v>
      </c>
      <c r="L3915" s="1" t="s">
        <v>40</v>
      </c>
      <c r="M3915" s="1" t="s">
        <v>38</v>
      </c>
      <c r="N3915" s="7">
        <v>4.38</v>
      </c>
      <c r="O3915" s="1" t="s">
        <v>41</v>
      </c>
      <c r="P3915" s="1" t="s">
        <v>41</v>
      </c>
      <c r="Q3915" s="1" t="s">
        <v>8232</v>
      </c>
      <c r="R3915" s="7">
        <v>0</v>
      </c>
      <c r="S3915" s="1" t="s">
        <v>41</v>
      </c>
      <c r="T3915" s="1" t="s">
        <v>41</v>
      </c>
      <c r="U3915" s="1" t="s">
        <v>41</v>
      </c>
      <c r="V3915" s="1" t="s">
        <v>41</v>
      </c>
      <c r="W3915" s="1" t="s">
        <v>41</v>
      </c>
      <c r="X3915" s="1" t="s">
        <v>41</v>
      </c>
      <c r="Y3915" s="1" t="s">
        <v>41</v>
      </c>
      <c r="Z3915" s="1" t="s">
        <v>41</v>
      </c>
      <c r="AA3915" s="1" t="s">
        <v>43</v>
      </c>
      <c r="AB3915" s="1" t="s">
        <v>41</v>
      </c>
      <c r="AC3915" s="1" t="s">
        <v>181</v>
      </c>
      <c r="AD3915" s="7">
        <v>20.149999999999999</v>
      </c>
      <c r="AE3915" s="7">
        <v>353.65</v>
      </c>
      <c r="AF3915" s="7">
        <v>0</v>
      </c>
      <c r="AG3915" s="7">
        <v>0</v>
      </c>
      <c r="AH3915" s="7">
        <v>74.459999999999994</v>
      </c>
      <c r="AI3915" s="7">
        <v>428.11</v>
      </c>
      <c r="AJ3915" s="7">
        <f t="shared" si="246"/>
        <v>25.182941176470589</v>
      </c>
      <c r="AK3915" s="7" t="s">
        <v>8246</v>
      </c>
      <c r="AL3915" s="1" t="s">
        <v>45</v>
      </c>
      <c r="AM3915" s="1">
        <f t="shared" si="247"/>
        <v>0</v>
      </c>
      <c r="AN3915" s="1" t="s">
        <v>8232</v>
      </c>
      <c r="AO3915" s="1" t="s">
        <v>108</v>
      </c>
      <c r="AP3915" s="4">
        <f>1</f>
        <v>1</v>
      </c>
    </row>
    <row r="3916" spans="1:42" x14ac:dyDescent="0.3">
      <c r="A3916" s="1" t="s">
        <v>5071</v>
      </c>
      <c r="B3916" s="1" t="s">
        <v>47</v>
      </c>
      <c r="C3916" s="4">
        <v>35</v>
      </c>
      <c r="D3916" s="4" t="str">
        <f t="shared" si="244"/>
        <v>Adult</v>
      </c>
      <c r="E3916" s="1" t="s">
        <v>8253</v>
      </c>
      <c r="F3916" s="1" t="s">
        <v>8261</v>
      </c>
      <c r="G3916" s="1" t="s">
        <v>159</v>
      </c>
      <c r="H3916" s="1">
        <v>93277</v>
      </c>
      <c r="I3916" s="4">
        <v>0</v>
      </c>
      <c r="J3916" s="4">
        <v>1</v>
      </c>
      <c r="K3916" s="4" t="str">
        <f t="shared" si="245"/>
        <v>New</v>
      </c>
      <c r="L3916" s="1" t="s">
        <v>40</v>
      </c>
      <c r="M3916" s="1" t="s">
        <v>38</v>
      </c>
      <c r="N3916" s="7">
        <v>12.81</v>
      </c>
      <c r="O3916" s="1" t="s">
        <v>41</v>
      </c>
      <c r="P3916" s="1" t="s">
        <v>41</v>
      </c>
      <c r="Q3916" s="1" t="s">
        <v>8232</v>
      </c>
      <c r="R3916" s="7">
        <v>0</v>
      </c>
      <c r="S3916" s="1" t="s">
        <v>41</v>
      </c>
      <c r="T3916" s="1" t="s">
        <v>41</v>
      </c>
      <c r="U3916" s="1" t="s">
        <v>41</v>
      </c>
      <c r="V3916" s="1" t="s">
        <v>41</v>
      </c>
      <c r="W3916" s="1" t="s">
        <v>41</v>
      </c>
      <c r="X3916" s="1" t="s">
        <v>41</v>
      </c>
      <c r="Y3916" s="1" t="s">
        <v>41</v>
      </c>
      <c r="Z3916" s="1" t="s">
        <v>41</v>
      </c>
      <c r="AA3916" s="1" t="s">
        <v>49</v>
      </c>
      <c r="AB3916" s="1" t="s">
        <v>41</v>
      </c>
      <c r="AC3916" s="1" t="s">
        <v>44</v>
      </c>
      <c r="AD3916" s="7">
        <v>19.25</v>
      </c>
      <c r="AE3916" s="7">
        <v>19.25</v>
      </c>
      <c r="AF3916" s="7">
        <v>0</v>
      </c>
      <c r="AG3916" s="7">
        <v>0</v>
      </c>
      <c r="AH3916" s="7">
        <v>12.81</v>
      </c>
      <c r="AI3916" s="7">
        <v>32.06</v>
      </c>
      <c r="AJ3916" s="7">
        <f t="shared" si="246"/>
        <v>32.06</v>
      </c>
      <c r="AK3916" s="7" t="s">
        <v>8246</v>
      </c>
      <c r="AL3916" s="1" t="s">
        <v>55</v>
      </c>
      <c r="AM3916" s="1">
        <f t="shared" si="247"/>
        <v>1</v>
      </c>
      <c r="AN3916" s="1" t="s">
        <v>119</v>
      </c>
      <c r="AO3916" s="1" t="s">
        <v>120</v>
      </c>
      <c r="AP3916" s="4">
        <f>1</f>
        <v>1</v>
      </c>
    </row>
    <row r="3917" spans="1:42" x14ac:dyDescent="0.3">
      <c r="A3917" s="1" t="s">
        <v>5072</v>
      </c>
      <c r="B3917" s="1" t="s">
        <v>47</v>
      </c>
      <c r="C3917" s="4">
        <v>56</v>
      </c>
      <c r="D3917" s="4" t="str">
        <f t="shared" si="244"/>
        <v>Senior Citizen</v>
      </c>
      <c r="E3917" s="1" t="s">
        <v>3</v>
      </c>
      <c r="F3917" s="1" t="s">
        <v>8254</v>
      </c>
      <c r="G3917" s="1" t="s">
        <v>307</v>
      </c>
      <c r="H3917" s="1">
        <v>92841</v>
      </c>
      <c r="I3917" s="4">
        <v>1</v>
      </c>
      <c r="J3917" s="4">
        <v>46</v>
      </c>
      <c r="K3917" s="4" t="str">
        <f t="shared" si="245"/>
        <v>Loyal</v>
      </c>
      <c r="L3917" s="1" t="s">
        <v>40</v>
      </c>
      <c r="M3917" s="1" t="s">
        <v>38</v>
      </c>
      <c r="N3917" s="7">
        <v>18.45</v>
      </c>
      <c r="O3917" s="1" t="s">
        <v>38</v>
      </c>
      <c r="P3917" s="1" t="s">
        <v>41</v>
      </c>
      <c r="Q3917" s="1" t="s">
        <v>8232</v>
      </c>
      <c r="R3917" s="7">
        <v>0</v>
      </c>
      <c r="S3917" s="1" t="s">
        <v>41</v>
      </c>
      <c r="T3917" s="1" t="s">
        <v>41</v>
      </c>
      <c r="U3917" s="1" t="s">
        <v>41</v>
      </c>
      <c r="V3917" s="1" t="s">
        <v>41</v>
      </c>
      <c r="W3917" s="1" t="s">
        <v>41</v>
      </c>
      <c r="X3917" s="1" t="s">
        <v>41</v>
      </c>
      <c r="Y3917" s="1" t="s">
        <v>41</v>
      </c>
      <c r="Z3917" s="1" t="s">
        <v>41</v>
      </c>
      <c r="AA3917" s="1" t="s">
        <v>43</v>
      </c>
      <c r="AB3917" s="1" t="s">
        <v>41</v>
      </c>
      <c r="AC3917" s="1" t="s">
        <v>54</v>
      </c>
      <c r="AD3917" s="7">
        <v>24.9</v>
      </c>
      <c r="AE3917" s="7">
        <v>1174.8</v>
      </c>
      <c r="AF3917" s="7">
        <v>0</v>
      </c>
      <c r="AG3917" s="7">
        <v>0</v>
      </c>
      <c r="AH3917" s="7">
        <v>848.7</v>
      </c>
      <c r="AI3917" s="7">
        <v>2023.5</v>
      </c>
      <c r="AJ3917" s="7">
        <f t="shared" si="246"/>
        <v>43.989130434782609</v>
      </c>
      <c r="AK3917" s="7" t="s">
        <v>8246</v>
      </c>
      <c r="AL3917" s="1" t="s">
        <v>45</v>
      </c>
      <c r="AM3917" s="1">
        <f t="shared" si="247"/>
        <v>0</v>
      </c>
      <c r="AN3917" s="1" t="s">
        <v>8232</v>
      </c>
      <c r="AO3917" s="1" t="s">
        <v>108</v>
      </c>
      <c r="AP3917" s="4">
        <f>1</f>
        <v>1</v>
      </c>
    </row>
    <row r="3918" spans="1:42" x14ac:dyDescent="0.3">
      <c r="A3918" s="1" t="s">
        <v>5073</v>
      </c>
      <c r="B3918" s="1" t="s">
        <v>47</v>
      </c>
      <c r="C3918" s="4">
        <v>29</v>
      </c>
      <c r="D3918" s="4" t="str">
        <f t="shared" si="244"/>
        <v>Adult</v>
      </c>
      <c r="E3918" s="1" t="s">
        <v>8253</v>
      </c>
      <c r="F3918" s="1" t="s">
        <v>8257</v>
      </c>
      <c r="G3918" s="1" t="s">
        <v>3151</v>
      </c>
      <c r="H3918" s="1">
        <v>95765</v>
      </c>
      <c r="I3918" s="4">
        <v>0</v>
      </c>
      <c r="J3918" s="4">
        <v>41</v>
      </c>
      <c r="K3918" s="4" t="str">
        <f t="shared" si="245"/>
        <v>Loyal</v>
      </c>
      <c r="L3918" s="1" t="s">
        <v>40</v>
      </c>
      <c r="M3918" s="1" t="s">
        <v>38</v>
      </c>
      <c r="N3918" s="7">
        <v>30.58</v>
      </c>
      <c r="O3918" s="1" t="s">
        <v>41</v>
      </c>
      <c r="P3918" s="1" t="s">
        <v>38</v>
      </c>
      <c r="Q3918" s="1" t="s">
        <v>53</v>
      </c>
      <c r="R3918" s="7">
        <v>59</v>
      </c>
      <c r="S3918" s="1" t="s">
        <v>38</v>
      </c>
      <c r="T3918" s="1" t="s">
        <v>38</v>
      </c>
      <c r="U3918" s="1" t="s">
        <v>38</v>
      </c>
      <c r="V3918" s="1" t="s">
        <v>38</v>
      </c>
      <c r="W3918" s="1" t="s">
        <v>38</v>
      </c>
      <c r="X3918" s="1" t="s">
        <v>38</v>
      </c>
      <c r="Y3918" s="1" t="s">
        <v>38</v>
      </c>
      <c r="Z3918" s="1" t="s">
        <v>38</v>
      </c>
      <c r="AA3918" s="1" t="s">
        <v>71</v>
      </c>
      <c r="AB3918" s="1" t="s">
        <v>38</v>
      </c>
      <c r="AC3918" s="1" t="s">
        <v>54</v>
      </c>
      <c r="AD3918" s="7">
        <v>111.15</v>
      </c>
      <c r="AE3918" s="7">
        <v>4507.1499999999996</v>
      </c>
      <c r="AF3918" s="7">
        <v>0</v>
      </c>
      <c r="AG3918" s="7">
        <v>0</v>
      </c>
      <c r="AH3918" s="7">
        <v>1253.78</v>
      </c>
      <c r="AI3918" s="7">
        <v>5760.93</v>
      </c>
      <c r="AJ3918" s="7">
        <f t="shared" si="246"/>
        <v>140.51048780487807</v>
      </c>
      <c r="AK3918" s="7" t="s">
        <v>8247</v>
      </c>
      <c r="AL3918" s="1" t="s">
        <v>45</v>
      </c>
      <c r="AM3918" s="1">
        <f t="shared" si="247"/>
        <v>0</v>
      </c>
      <c r="AN3918" s="1" t="s">
        <v>8232</v>
      </c>
      <c r="AO3918" s="1" t="s">
        <v>108</v>
      </c>
      <c r="AP3918" s="4">
        <f>1</f>
        <v>1</v>
      </c>
    </row>
    <row r="3919" spans="1:42" x14ac:dyDescent="0.3">
      <c r="A3919" s="1" t="s">
        <v>5074</v>
      </c>
      <c r="B3919" s="1" t="s">
        <v>37</v>
      </c>
      <c r="C3919" s="4">
        <v>38</v>
      </c>
      <c r="D3919" s="4" t="str">
        <f t="shared" si="244"/>
        <v>Adult</v>
      </c>
      <c r="E3919" s="1" t="s">
        <v>8253</v>
      </c>
      <c r="F3919" s="1" t="s">
        <v>8254</v>
      </c>
      <c r="G3919" s="1" t="s">
        <v>2647</v>
      </c>
      <c r="H3919" s="1">
        <v>90716</v>
      </c>
      <c r="I3919" s="4">
        <v>0</v>
      </c>
      <c r="J3919" s="4">
        <v>54</v>
      </c>
      <c r="K3919" s="4" t="str">
        <f t="shared" si="245"/>
        <v>Veteran</v>
      </c>
      <c r="L3919" s="1" t="s">
        <v>40</v>
      </c>
      <c r="M3919" s="1" t="s">
        <v>38</v>
      </c>
      <c r="N3919" s="7">
        <v>41.83</v>
      </c>
      <c r="O3919" s="1" t="s">
        <v>38</v>
      </c>
      <c r="P3919" s="1" t="s">
        <v>38</v>
      </c>
      <c r="Q3919" s="1" t="s">
        <v>53</v>
      </c>
      <c r="R3919" s="7">
        <v>9</v>
      </c>
      <c r="S3919" s="1" t="s">
        <v>41</v>
      </c>
      <c r="T3919" s="1" t="s">
        <v>41</v>
      </c>
      <c r="U3919" s="1" t="s">
        <v>41</v>
      </c>
      <c r="V3919" s="1" t="s">
        <v>38</v>
      </c>
      <c r="W3919" s="1" t="s">
        <v>38</v>
      </c>
      <c r="X3919" s="1" t="s">
        <v>38</v>
      </c>
      <c r="Y3919" s="1" t="s">
        <v>38</v>
      </c>
      <c r="Z3919" s="1" t="s">
        <v>38</v>
      </c>
      <c r="AA3919" s="1" t="s">
        <v>49</v>
      </c>
      <c r="AB3919" s="1" t="s">
        <v>38</v>
      </c>
      <c r="AC3919" s="1" t="s">
        <v>54</v>
      </c>
      <c r="AD3919" s="7">
        <v>100.1</v>
      </c>
      <c r="AE3919" s="7">
        <v>5440.9</v>
      </c>
      <c r="AF3919" s="7">
        <v>0</v>
      </c>
      <c r="AG3919" s="7">
        <v>0</v>
      </c>
      <c r="AH3919" s="7">
        <v>2258.8200000000002</v>
      </c>
      <c r="AI3919" s="7">
        <v>7699.72</v>
      </c>
      <c r="AJ3919" s="7">
        <f t="shared" si="246"/>
        <v>142.58740740740743</v>
      </c>
      <c r="AK3919" s="7" t="s">
        <v>8247</v>
      </c>
      <c r="AL3919" s="1" t="s">
        <v>55</v>
      </c>
      <c r="AM3919" s="1">
        <f t="shared" si="247"/>
        <v>1</v>
      </c>
      <c r="AN3919" s="1" t="s">
        <v>61</v>
      </c>
      <c r="AO3919" s="1" t="s">
        <v>431</v>
      </c>
      <c r="AP3919" s="4">
        <f>1</f>
        <v>1</v>
      </c>
    </row>
    <row r="3920" spans="1:42" x14ac:dyDescent="0.3">
      <c r="A3920" s="1" t="s">
        <v>5075</v>
      </c>
      <c r="B3920" s="1" t="s">
        <v>47</v>
      </c>
      <c r="C3920" s="4">
        <v>46</v>
      </c>
      <c r="D3920" s="4" t="str">
        <f t="shared" si="244"/>
        <v>Adult</v>
      </c>
      <c r="E3920" s="1" t="s">
        <v>3</v>
      </c>
      <c r="F3920" s="1" t="s">
        <v>8255</v>
      </c>
      <c r="G3920" s="1" t="s">
        <v>149</v>
      </c>
      <c r="H3920" s="1">
        <v>92126</v>
      </c>
      <c r="I3920" s="4">
        <v>4</v>
      </c>
      <c r="J3920" s="4">
        <v>1</v>
      </c>
      <c r="K3920" s="4" t="str">
        <f t="shared" si="245"/>
        <v>New</v>
      </c>
      <c r="L3920" s="1" t="s">
        <v>52</v>
      </c>
      <c r="M3920" s="1" t="s">
        <v>38</v>
      </c>
      <c r="N3920" s="7">
        <v>45.77</v>
      </c>
      <c r="O3920" s="1" t="s">
        <v>41</v>
      </c>
      <c r="P3920" s="1" t="s">
        <v>41</v>
      </c>
      <c r="Q3920" s="1" t="s">
        <v>8232</v>
      </c>
      <c r="R3920" s="7">
        <v>0</v>
      </c>
      <c r="S3920" s="1" t="s">
        <v>41</v>
      </c>
      <c r="T3920" s="1" t="s">
        <v>41</v>
      </c>
      <c r="U3920" s="1" t="s">
        <v>41</v>
      </c>
      <c r="V3920" s="1" t="s">
        <v>41</v>
      </c>
      <c r="W3920" s="1" t="s">
        <v>41</v>
      </c>
      <c r="X3920" s="1" t="s">
        <v>41</v>
      </c>
      <c r="Y3920" s="1" t="s">
        <v>41</v>
      </c>
      <c r="Z3920" s="1" t="s">
        <v>41</v>
      </c>
      <c r="AA3920" s="1" t="s">
        <v>49</v>
      </c>
      <c r="AB3920" s="1" t="s">
        <v>41</v>
      </c>
      <c r="AC3920" s="1" t="s">
        <v>181</v>
      </c>
      <c r="AD3920" s="7">
        <v>19.899999999999999</v>
      </c>
      <c r="AE3920" s="7">
        <v>19.899999999999999</v>
      </c>
      <c r="AF3920" s="7">
        <v>0</v>
      </c>
      <c r="AG3920" s="7">
        <v>0</v>
      </c>
      <c r="AH3920" s="7">
        <v>45.77</v>
      </c>
      <c r="AI3920" s="7">
        <v>65.67</v>
      </c>
      <c r="AJ3920" s="7">
        <f t="shared" si="246"/>
        <v>65.67</v>
      </c>
      <c r="AK3920" s="7" t="s">
        <v>8249</v>
      </c>
      <c r="AL3920" s="1" t="s">
        <v>55</v>
      </c>
      <c r="AM3920" s="1">
        <f t="shared" si="247"/>
        <v>1</v>
      </c>
      <c r="AN3920" s="1" t="s">
        <v>56</v>
      </c>
      <c r="AO3920" s="1" t="s">
        <v>102</v>
      </c>
      <c r="AP3920" s="4">
        <f>1</f>
        <v>1</v>
      </c>
    </row>
    <row r="3921" spans="1:42" x14ac:dyDescent="0.3">
      <c r="A3921" s="1" t="s">
        <v>5076</v>
      </c>
      <c r="B3921" s="1" t="s">
        <v>47</v>
      </c>
      <c r="C3921" s="4">
        <v>63</v>
      </c>
      <c r="D3921" s="4" t="str">
        <f t="shared" si="244"/>
        <v>Senior Citizen</v>
      </c>
      <c r="E3921" s="1" t="s">
        <v>8253</v>
      </c>
      <c r="F3921" s="1" t="s">
        <v>8254</v>
      </c>
      <c r="G3921" s="1" t="s">
        <v>539</v>
      </c>
      <c r="H3921" s="1">
        <v>90211</v>
      </c>
      <c r="I3921" s="4">
        <v>0</v>
      </c>
      <c r="J3921" s="4">
        <v>8</v>
      </c>
      <c r="K3921" s="4" t="str">
        <f t="shared" si="245"/>
        <v>New</v>
      </c>
      <c r="L3921" s="1" t="s">
        <v>40</v>
      </c>
      <c r="M3921" s="1" t="s">
        <v>38</v>
      </c>
      <c r="N3921" s="7">
        <v>30.53</v>
      </c>
      <c r="O3921" s="1" t="s">
        <v>41</v>
      </c>
      <c r="P3921" s="1" t="s">
        <v>38</v>
      </c>
      <c r="Q3921" s="1" t="s">
        <v>77</v>
      </c>
      <c r="R3921" s="7">
        <v>26</v>
      </c>
      <c r="S3921" s="1" t="s">
        <v>41</v>
      </c>
      <c r="T3921" s="1" t="s">
        <v>41</v>
      </c>
      <c r="U3921" s="1" t="s">
        <v>41</v>
      </c>
      <c r="V3921" s="1" t="s">
        <v>41</v>
      </c>
      <c r="W3921" s="1" t="s">
        <v>41</v>
      </c>
      <c r="X3921" s="1" t="s">
        <v>38</v>
      </c>
      <c r="Y3921" s="1" t="s">
        <v>38</v>
      </c>
      <c r="Z3921" s="1" t="s">
        <v>38</v>
      </c>
      <c r="AA3921" s="1" t="s">
        <v>49</v>
      </c>
      <c r="AB3921" s="1" t="s">
        <v>38</v>
      </c>
      <c r="AC3921" s="1" t="s">
        <v>44</v>
      </c>
      <c r="AD3921" s="7">
        <v>54.75</v>
      </c>
      <c r="AE3921" s="7">
        <v>438.05</v>
      </c>
      <c r="AF3921" s="7">
        <v>0</v>
      </c>
      <c r="AG3921" s="7">
        <v>0</v>
      </c>
      <c r="AH3921" s="7">
        <v>244.24</v>
      </c>
      <c r="AI3921" s="7">
        <v>682.29</v>
      </c>
      <c r="AJ3921" s="7">
        <f t="shared" si="246"/>
        <v>85.286249999999995</v>
      </c>
      <c r="AK3921" s="7" t="s">
        <v>8249</v>
      </c>
      <c r="AL3921" s="1" t="s">
        <v>45</v>
      </c>
      <c r="AM3921" s="1">
        <f t="shared" si="247"/>
        <v>0</v>
      </c>
      <c r="AN3921" s="1" t="s">
        <v>8232</v>
      </c>
      <c r="AO3921" s="1" t="s">
        <v>108</v>
      </c>
      <c r="AP3921" s="4">
        <f>1</f>
        <v>1</v>
      </c>
    </row>
    <row r="3922" spans="1:42" x14ac:dyDescent="0.3">
      <c r="A3922" s="1" t="s">
        <v>5077</v>
      </c>
      <c r="B3922" s="1" t="s">
        <v>37</v>
      </c>
      <c r="C3922" s="4">
        <v>53</v>
      </c>
      <c r="D3922" s="4" t="str">
        <f t="shared" si="244"/>
        <v>Senior Citizen</v>
      </c>
      <c r="E3922" s="1" t="s">
        <v>8253</v>
      </c>
      <c r="F3922" s="1" t="s">
        <v>8254</v>
      </c>
      <c r="G3922" s="1" t="s">
        <v>1317</v>
      </c>
      <c r="H3922" s="1">
        <v>96050</v>
      </c>
      <c r="I3922" s="4">
        <v>0</v>
      </c>
      <c r="J3922" s="4">
        <v>12</v>
      </c>
      <c r="K3922" s="4" t="str">
        <f t="shared" si="245"/>
        <v>Loyal</v>
      </c>
      <c r="L3922" s="1" t="s">
        <v>40</v>
      </c>
      <c r="M3922" s="1" t="s">
        <v>38</v>
      </c>
      <c r="N3922" s="7">
        <v>12.75</v>
      </c>
      <c r="O3922" s="1" t="s">
        <v>38</v>
      </c>
      <c r="P3922" s="1" t="s">
        <v>38</v>
      </c>
      <c r="Q3922" s="1" t="s">
        <v>53</v>
      </c>
      <c r="R3922" s="7">
        <v>24</v>
      </c>
      <c r="S3922" s="1" t="s">
        <v>41</v>
      </c>
      <c r="T3922" s="1" t="s">
        <v>41</v>
      </c>
      <c r="U3922" s="1" t="s">
        <v>41</v>
      </c>
      <c r="V3922" s="1" t="s">
        <v>41</v>
      </c>
      <c r="W3922" s="1" t="s">
        <v>38</v>
      </c>
      <c r="X3922" s="1" t="s">
        <v>38</v>
      </c>
      <c r="Y3922" s="1" t="s">
        <v>38</v>
      </c>
      <c r="Z3922" s="1" t="s">
        <v>41</v>
      </c>
      <c r="AA3922" s="1" t="s">
        <v>49</v>
      </c>
      <c r="AB3922" s="1" t="s">
        <v>38</v>
      </c>
      <c r="AC3922" s="1" t="s">
        <v>54</v>
      </c>
      <c r="AD3922" s="7">
        <v>94.2</v>
      </c>
      <c r="AE3922" s="7">
        <v>1046.0999999999999</v>
      </c>
      <c r="AF3922" s="7">
        <v>7.39</v>
      </c>
      <c r="AG3922" s="7">
        <v>120</v>
      </c>
      <c r="AH3922" s="7">
        <v>153</v>
      </c>
      <c r="AI3922" s="7">
        <v>1311.71</v>
      </c>
      <c r="AJ3922" s="7">
        <f t="shared" si="246"/>
        <v>109.30916666666667</v>
      </c>
      <c r="AK3922" s="7" t="s">
        <v>8247</v>
      </c>
      <c r="AL3922" s="1" t="s">
        <v>55</v>
      </c>
      <c r="AM3922" s="1">
        <f t="shared" si="247"/>
        <v>1</v>
      </c>
      <c r="AN3922" s="1" t="s">
        <v>115</v>
      </c>
      <c r="AO3922" s="1" t="s">
        <v>464</v>
      </c>
      <c r="AP3922" s="4">
        <f>1</f>
        <v>1</v>
      </c>
    </row>
    <row r="3923" spans="1:42" x14ac:dyDescent="0.3">
      <c r="A3923" s="1" t="s">
        <v>5078</v>
      </c>
      <c r="B3923" s="1" t="s">
        <v>47</v>
      </c>
      <c r="C3923" s="4">
        <v>51</v>
      </c>
      <c r="D3923" s="4" t="str">
        <f t="shared" si="244"/>
        <v>Senior Citizen</v>
      </c>
      <c r="E3923" s="1" t="s">
        <v>8253</v>
      </c>
      <c r="F3923" s="1" t="s">
        <v>8257</v>
      </c>
      <c r="G3923" s="1" t="s">
        <v>285</v>
      </c>
      <c r="H3923" s="1">
        <v>92604</v>
      </c>
      <c r="I3923" s="4">
        <v>0</v>
      </c>
      <c r="J3923" s="4">
        <v>33</v>
      </c>
      <c r="K3923" s="4" t="str">
        <f t="shared" si="245"/>
        <v>Loyal</v>
      </c>
      <c r="L3923" s="1" t="s">
        <v>127</v>
      </c>
      <c r="M3923" s="1" t="s">
        <v>38</v>
      </c>
      <c r="N3923" s="7">
        <v>21.16</v>
      </c>
      <c r="O3923" s="1" t="s">
        <v>41</v>
      </c>
      <c r="P3923" s="1" t="s">
        <v>41</v>
      </c>
      <c r="Q3923" s="1" t="s">
        <v>8232</v>
      </c>
      <c r="R3923" s="7">
        <v>0</v>
      </c>
      <c r="S3923" s="1" t="s">
        <v>41</v>
      </c>
      <c r="T3923" s="1" t="s">
        <v>41</v>
      </c>
      <c r="U3923" s="1" t="s">
        <v>41</v>
      </c>
      <c r="V3923" s="1" t="s">
        <v>41</v>
      </c>
      <c r="W3923" s="1" t="s">
        <v>41</v>
      </c>
      <c r="X3923" s="1" t="s">
        <v>41</v>
      </c>
      <c r="Y3923" s="1" t="s">
        <v>41</v>
      </c>
      <c r="Z3923" s="1" t="s">
        <v>41</v>
      </c>
      <c r="AA3923" s="1" t="s">
        <v>43</v>
      </c>
      <c r="AB3923" s="1" t="s">
        <v>38</v>
      </c>
      <c r="AC3923" s="1" t="s">
        <v>44</v>
      </c>
      <c r="AD3923" s="7">
        <v>20.149999999999999</v>
      </c>
      <c r="AE3923" s="7">
        <v>682.15</v>
      </c>
      <c r="AF3923" s="7">
        <v>0</v>
      </c>
      <c r="AG3923" s="7">
        <v>0</v>
      </c>
      <c r="AH3923" s="7">
        <v>698.28</v>
      </c>
      <c r="AI3923" s="7">
        <v>1380.43</v>
      </c>
      <c r="AJ3923" s="7">
        <f t="shared" si="246"/>
        <v>41.831212121212126</v>
      </c>
      <c r="AK3923" s="7" t="s">
        <v>8246</v>
      </c>
      <c r="AL3923" s="1" t="s">
        <v>45</v>
      </c>
      <c r="AM3923" s="1">
        <f t="shared" si="247"/>
        <v>0</v>
      </c>
      <c r="AN3923" s="1" t="s">
        <v>8232</v>
      </c>
      <c r="AO3923" s="1" t="s">
        <v>108</v>
      </c>
      <c r="AP3923" s="4">
        <f>1</f>
        <v>1</v>
      </c>
    </row>
    <row r="3924" spans="1:42" x14ac:dyDescent="0.3">
      <c r="A3924" s="1" t="s">
        <v>5079</v>
      </c>
      <c r="B3924" s="1" t="s">
        <v>37</v>
      </c>
      <c r="C3924" s="4">
        <v>57</v>
      </c>
      <c r="D3924" s="4" t="str">
        <f t="shared" si="244"/>
        <v>Senior Citizen</v>
      </c>
      <c r="E3924" s="1" t="s">
        <v>3</v>
      </c>
      <c r="F3924" s="1" t="s">
        <v>8254</v>
      </c>
      <c r="G3924" s="1" t="s">
        <v>133</v>
      </c>
      <c r="H3924" s="1">
        <v>90071</v>
      </c>
      <c r="I3924" s="4">
        <v>1</v>
      </c>
      <c r="J3924" s="4">
        <v>21</v>
      </c>
      <c r="K3924" s="4" t="str">
        <f t="shared" si="245"/>
        <v>Loyal</v>
      </c>
      <c r="L3924" s="1" t="s">
        <v>60</v>
      </c>
      <c r="M3924" s="1" t="s">
        <v>38</v>
      </c>
      <c r="N3924" s="7">
        <v>1.21</v>
      </c>
      <c r="O3924" s="1" t="s">
        <v>38</v>
      </c>
      <c r="P3924" s="1" t="s">
        <v>38</v>
      </c>
      <c r="Q3924" s="1" t="s">
        <v>53</v>
      </c>
      <c r="R3924" s="7">
        <v>16</v>
      </c>
      <c r="S3924" s="1" t="s">
        <v>38</v>
      </c>
      <c r="T3924" s="1" t="s">
        <v>41</v>
      </c>
      <c r="U3924" s="1" t="s">
        <v>38</v>
      </c>
      <c r="V3924" s="1" t="s">
        <v>41</v>
      </c>
      <c r="W3924" s="1" t="s">
        <v>38</v>
      </c>
      <c r="X3924" s="1" t="s">
        <v>38</v>
      </c>
      <c r="Y3924" s="1" t="s">
        <v>38</v>
      </c>
      <c r="Z3924" s="1" t="s">
        <v>38</v>
      </c>
      <c r="AA3924" s="1" t="s">
        <v>49</v>
      </c>
      <c r="AB3924" s="1" t="s">
        <v>38</v>
      </c>
      <c r="AC3924" s="1" t="s">
        <v>54</v>
      </c>
      <c r="AD3924" s="7">
        <v>103.9</v>
      </c>
      <c r="AE3924" s="7">
        <v>2254.1999999999998</v>
      </c>
      <c r="AF3924" s="7">
        <v>0</v>
      </c>
      <c r="AG3924" s="7">
        <v>0</v>
      </c>
      <c r="AH3924" s="7">
        <v>25.41</v>
      </c>
      <c r="AI3924" s="7">
        <v>2279.61</v>
      </c>
      <c r="AJ3924" s="7">
        <f t="shared" si="246"/>
        <v>108.55285714285715</v>
      </c>
      <c r="AK3924" s="7" t="s">
        <v>8247</v>
      </c>
      <c r="AL3924" s="1" t="s">
        <v>55</v>
      </c>
      <c r="AM3924" s="1">
        <f t="shared" si="247"/>
        <v>1</v>
      </c>
      <c r="AN3924" s="1" t="s">
        <v>61</v>
      </c>
      <c r="AO3924" s="1" t="s">
        <v>99</v>
      </c>
      <c r="AP3924" s="4">
        <f>1</f>
        <v>1</v>
      </c>
    </row>
    <row r="3925" spans="1:42" x14ac:dyDescent="0.3">
      <c r="A3925" s="1" t="s">
        <v>5080</v>
      </c>
      <c r="B3925" s="1" t="s">
        <v>37</v>
      </c>
      <c r="C3925" s="4">
        <v>28</v>
      </c>
      <c r="D3925" s="4" t="str">
        <f t="shared" si="244"/>
        <v>Adult</v>
      </c>
      <c r="E3925" s="1" t="s">
        <v>3</v>
      </c>
      <c r="F3925" s="1" t="s">
        <v>8254</v>
      </c>
      <c r="G3925" s="1" t="s">
        <v>153</v>
      </c>
      <c r="H3925" s="1">
        <v>95405</v>
      </c>
      <c r="I3925" s="4">
        <v>1</v>
      </c>
      <c r="J3925" s="4">
        <v>12</v>
      </c>
      <c r="K3925" s="4" t="str">
        <f t="shared" si="245"/>
        <v>Loyal</v>
      </c>
      <c r="L3925" s="1" t="s">
        <v>40</v>
      </c>
      <c r="M3925" s="1" t="s">
        <v>38</v>
      </c>
      <c r="N3925" s="7">
        <v>40.630000000000003</v>
      </c>
      <c r="O3925" s="1" t="s">
        <v>38</v>
      </c>
      <c r="P3925" s="1" t="s">
        <v>38</v>
      </c>
      <c r="Q3925" s="1" t="s">
        <v>53</v>
      </c>
      <c r="R3925" s="7">
        <v>59</v>
      </c>
      <c r="S3925" s="1" t="s">
        <v>41</v>
      </c>
      <c r="T3925" s="1" t="s">
        <v>38</v>
      </c>
      <c r="U3925" s="1" t="s">
        <v>38</v>
      </c>
      <c r="V3925" s="1" t="s">
        <v>41</v>
      </c>
      <c r="W3925" s="1" t="s">
        <v>41</v>
      </c>
      <c r="X3925" s="1" t="s">
        <v>41</v>
      </c>
      <c r="Y3925" s="1" t="s">
        <v>38</v>
      </c>
      <c r="Z3925" s="1" t="s">
        <v>38</v>
      </c>
      <c r="AA3925" s="1" t="s">
        <v>49</v>
      </c>
      <c r="AB3925" s="1" t="s">
        <v>38</v>
      </c>
      <c r="AC3925" s="1" t="s">
        <v>54</v>
      </c>
      <c r="AD3925" s="7">
        <v>84.5</v>
      </c>
      <c r="AE3925" s="7">
        <v>916.9</v>
      </c>
      <c r="AF3925" s="7">
        <v>0</v>
      </c>
      <c r="AG3925" s="7">
        <v>0</v>
      </c>
      <c r="AH3925" s="7">
        <v>487.56</v>
      </c>
      <c r="AI3925" s="7">
        <v>1404.46</v>
      </c>
      <c r="AJ3925" s="7">
        <f t="shared" si="246"/>
        <v>117.03833333333334</v>
      </c>
      <c r="AK3925" s="7" t="s">
        <v>8247</v>
      </c>
      <c r="AL3925" s="1" t="s">
        <v>55</v>
      </c>
      <c r="AM3925" s="1">
        <f t="shared" si="247"/>
        <v>1</v>
      </c>
      <c r="AN3925" s="1" t="s">
        <v>56</v>
      </c>
      <c r="AO3925" s="1" t="s">
        <v>57</v>
      </c>
      <c r="AP3925" s="4">
        <f>1</f>
        <v>1</v>
      </c>
    </row>
    <row r="3926" spans="1:42" x14ac:dyDescent="0.3">
      <c r="A3926" s="1" t="s">
        <v>5081</v>
      </c>
      <c r="B3926" s="1" t="s">
        <v>47</v>
      </c>
      <c r="C3926" s="4">
        <v>62</v>
      </c>
      <c r="D3926" s="4" t="str">
        <f t="shared" si="244"/>
        <v>Senior Citizen</v>
      </c>
      <c r="E3926" s="1" t="s">
        <v>8253</v>
      </c>
      <c r="F3926" s="1" t="s">
        <v>8256</v>
      </c>
      <c r="G3926" s="1" t="s">
        <v>2607</v>
      </c>
      <c r="H3926" s="1">
        <v>92225</v>
      </c>
      <c r="I3926" s="4">
        <v>0</v>
      </c>
      <c r="J3926" s="4">
        <v>1</v>
      </c>
      <c r="K3926" s="4" t="str">
        <f t="shared" si="245"/>
        <v>New</v>
      </c>
      <c r="L3926" s="1" t="s">
        <v>40</v>
      </c>
      <c r="M3926" s="1" t="s">
        <v>38</v>
      </c>
      <c r="N3926" s="7">
        <v>15.66</v>
      </c>
      <c r="O3926" s="1" t="s">
        <v>41</v>
      </c>
      <c r="P3926" s="1" t="s">
        <v>38</v>
      </c>
      <c r="Q3926" s="1" t="s">
        <v>77</v>
      </c>
      <c r="R3926" s="7">
        <v>29</v>
      </c>
      <c r="S3926" s="1" t="s">
        <v>41</v>
      </c>
      <c r="T3926" s="1" t="s">
        <v>41</v>
      </c>
      <c r="U3926" s="1" t="s">
        <v>41</v>
      </c>
      <c r="V3926" s="1" t="s">
        <v>41</v>
      </c>
      <c r="W3926" s="1" t="s">
        <v>41</v>
      </c>
      <c r="X3926" s="1" t="s">
        <v>41</v>
      </c>
      <c r="Y3926" s="1" t="s">
        <v>41</v>
      </c>
      <c r="Z3926" s="1" t="s">
        <v>38</v>
      </c>
      <c r="AA3926" s="1" t="s">
        <v>49</v>
      </c>
      <c r="AB3926" s="1" t="s">
        <v>41</v>
      </c>
      <c r="AC3926" s="1" t="s">
        <v>54</v>
      </c>
      <c r="AD3926" s="7">
        <v>44</v>
      </c>
      <c r="AE3926" s="7">
        <v>44</v>
      </c>
      <c r="AF3926" s="7">
        <v>0</v>
      </c>
      <c r="AG3926" s="7">
        <v>0</v>
      </c>
      <c r="AH3926" s="7">
        <v>15.66</v>
      </c>
      <c r="AI3926" s="7">
        <v>59.66</v>
      </c>
      <c r="AJ3926" s="7">
        <f t="shared" si="246"/>
        <v>59.66</v>
      </c>
      <c r="AK3926" s="7" t="s">
        <v>8249</v>
      </c>
      <c r="AL3926" s="1" t="s">
        <v>96</v>
      </c>
      <c r="AM3926" s="1">
        <f t="shared" si="247"/>
        <v>0</v>
      </c>
      <c r="AN3926" s="1" t="s">
        <v>8232</v>
      </c>
      <c r="AO3926" s="1" t="s">
        <v>108</v>
      </c>
      <c r="AP3926" s="4">
        <f>1</f>
        <v>1</v>
      </c>
    </row>
    <row r="3927" spans="1:42" x14ac:dyDescent="0.3">
      <c r="A3927" s="1" t="s">
        <v>5082</v>
      </c>
      <c r="B3927" s="1" t="s">
        <v>47</v>
      </c>
      <c r="C3927" s="4">
        <v>26</v>
      </c>
      <c r="D3927" s="4" t="str">
        <f t="shared" si="244"/>
        <v>Adult</v>
      </c>
      <c r="E3927" s="1" t="s">
        <v>3</v>
      </c>
      <c r="F3927" s="1" t="s">
        <v>8257</v>
      </c>
      <c r="G3927" s="1" t="s">
        <v>1093</v>
      </c>
      <c r="H3927" s="1">
        <v>96013</v>
      </c>
      <c r="I3927" s="4">
        <v>0</v>
      </c>
      <c r="J3927" s="4">
        <v>25</v>
      </c>
      <c r="K3927" s="4" t="str">
        <f t="shared" si="245"/>
        <v>Loyal</v>
      </c>
      <c r="L3927" s="1" t="s">
        <v>127</v>
      </c>
      <c r="M3927" s="1" t="s">
        <v>38</v>
      </c>
      <c r="N3927" s="7">
        <v>11.79</v>
      </c>
      <c r="O3927" s="1" t="s">
        <v>41</v>
      </c>
      <c r="P3927" s="1" t="s">
        <v>38</v>
      </c>
      <c r="Q3927" s="1" t="s">
        <v>53</v>
      </c>
      <c r="R3927" s="7">
        <v>59</v>
      </c>
      <c r="S3927" s="1" t="s">
        <v>41</v>
      </c>
      <c r="T3927" s="1" t="s">
        <v>41</v>
      </c>
      <c r="U3927" s="1" t="s">
        <v>41</v>
      </c>
      <c r="V3927" s="1" t="s">
        <v>38</v>
      </c>
      <c r="W3927" s="1" t="s">
        <v>38</v>
      </c>
      <c r="X3927" s="1" t="s">
        <v>41</v>
      </c>
      <c r="Y3927" s="1" t="s">
        <v>41</v>
      </c>
      <c r="Z3927" s="1" t="s">
        <v>38</v>
      </c>
      <c r="AA3927" s="1" t="s">
        <v>49</v>
      </c>
      <c r="AB3927" s="1" t="s">
        <v>41</v>
      </c>
      <c r="AC3927" s="1" t="s">
        <v>54</v>
      </c>
      <c r="AD3927" s="7">
        <v>85.9</v>
      </c>
      <c r="AE3927" s="7">
        <v>2199.0500000000002</v>
      </c>
      <c r="AF3927" s="7">
        <v>0</v>
      </c>
      <c r="AG3927" s="7">
        <v>0</v>
      </c>
      <c r="AH3927" s="7">
        <v>294.75</v>
      </c>
      <c r="AI3927" s="7">
        <v>2493.8000000000002</v>
      </c>
      <c r="AJ3927" s="7">
        <f t="shared" si="246"/>
        <v>99.75200000000001</v>
      </c>
      <c r="AK3927" s="7" t="s">
        <v>8249</v>
      </c>
      <c r="AL3927" s="1" t="s">
        <v>45</v>
      </c>
      <c r="AM3927" s="1">
        <f t="shared" si="247"/>
        <v>0</v>
      </c>
      <c r="AN3927" s="1" t="s">
        <v>8232</v>
      </c>
      <c r="AO3927" s="1" t="s">
        <v>108</v>
      </c>
      <c r="AP3927" s="4">
        <f>1</f>
        <v>1</v>
      </c>
    </row>
    <row r="3928" spans="1:42" x14ac:dyDescent="0.3">
      <c r="A3928" s="1" t="s">
        <v>5083</v>
      </c>
      <c r="B3928" s="1" t="s">
        <v>47</v>
      </c>
      <c r="C3928" s="4">
        <v>35</v>
      </c>
      <c r="D3928" s="4" t="str">
        <f t="shared" si="244"/>
        <v>Adult</v>
      </c>
      <c r="E3928" s="1" t="s">
        <v>3</v>
      </c>
      <c r="F3928" s="1" t="s">
        <v>8254</v>
      </c>
      <c r="G3928" s="1" t="s">
        <v>48</v>
      </c>
      <c r="H3928" s="1">
        <v>91205</v>
      </c>
      <c r="I3928" s="4">
        <v>7</v>
      </c>
      <c r="J3928" s="4">
        <v>33</v>
      </c>
      <c r="K3928" s="4" t="str">
        <f t="shared" si="245"/>
        <v>Loyal</v>
      </c>
      <c r="L3928" s="1" t="s">
        <v>127</v>
      </c>
      <c r="M3928" s="1" t="s">
        <v>38</v>
      </c>
      <c r="N3928" s="7">
        <v>48.85</v>
      </c>
      <c r="O3928" s="1" t="s">
        <v>41</v>
      </c>
      <c r="P3928" s="1" t="s">
        <v>38</v>
      </c>
      <c r="Q3928" s="1" t="s">
        <v>42</v>
      </c>
      <c r="R3928" s="7">
        <v>30</v>
      </c>
      <c r="S3928" s="1" t="s">
        <v>38</v>
      </c>
      <c r="T3928" s="1" t="s">
        <v>41</v>
      </c>
      <c r="U3928" s="1" t="s">
        <v>38</v>
      </c>
      <c r="V3928" s="1" t="s">
        <v>41</v>
      </c>
      <c r="W3928" s="1" t="s">
        <v>38</v>
      </c>
      <c r="X3928" s="1" t="s">
        <v>38</v>
      </c>
      <c r="Y3928" s="1" t="s">
        <v>38</v>
      </c>
      <c r="Z3928" s="1" t="s">
        <v>38</v>
      </c>
      <c r="AA3928" s="1" t="s">
        <v>43</v>
      </c>
      <c r="AB3928" s="1" t="s">
        <v>41</v>
      </c>
      <c r="AC3928" s="1" t="s">
        <v>44</v>
      </c>
      <c r="AD3928" s="7">
        <v>74.75</v>
      </c>
      <c r="AE3928" s="7">
        <v>2453.3000000000002</v>
      </c>
      <c r="AF3928" s="7">
        <v>0</v>
      </c>
      <c r="AG3928" s="7">
        <v>0</v>
      </c>
      <c r="AH3928" s="7">
        <v>1612.05</v>
      </c>
      <c r="AI3928" s="7">
        <v>4065.35</v>
      </c>
      <c r="AJ3928" s="7">
        <f t="shared" si="246"/>
        <v>123.19242424242424</v>
      </c>
      <c r="AK3928" s="7" t="s">
        <v>8247</v>
      </c>
      <c r="AL3928" s="1" t="s">
        <v>45</v>
      </c>
      <c r="AM3928" s="1">
        <f t="shared" si="247"/>
        <v>0</v>
      </c>
      <c r="AN3928" s="1" t="s">
        <v>8232</v>
      </c>
      <c r="AO3928" s="1" t="s">
        <v>108</v>
      </c>
      <c r="AP3928" s="4">
        <f>1</f>
        <v>1</v>
      </c>
    </row>
    <row r="3929" spans="1:42" x14ac:dyDescent="0.3">
      <c r="A3929" s="1" t="s">
        <v>5084</v>
      </c>
      <c r="B3929" s="1" t="s">
        <v>37</v>
      </c>
      <c r="C3929" s="4">
        <v>38</v>
      </c>
      <c r="D3929" s="4" t="str">
        <f t="shared" si="244"/>
        <v>Adult</v>
      </c>
      <c r="E3929" s="1" t="s">
        <v>8253</v>
      </c>
      <c r="F3929" s="1" t="s">
        <v>8254</v>
      </c>
      <c r="G3929" s="1" t="s">
        <v>474</v>
      </c>
      <c r="H3929" s="1">
        <v>92865</v>
      </c>
      <c r="I3929" s="4">
        <v>0</v>
      </c>
      <c r="J3929" s="4">
        <v>11</v>
      </c>
      <c r="K3929" s="4" t="str">
        <f t="shared" si="245"/>
        <v>New</v>
      </c>
      <c r="L3929" s="1" t="s">
        <v>40</v>
      </c>
      <c r="M3929" s="1" t="s">
        <v>38</v>
      </c>
      <c r="N3929" s="7">
        <v>47.61</v>
      </c>
      <c r="O3929" s="1" t="s">
        <v>41</v>
      </c>
      <c r="P3929" s="1" t="s">
        <v>38</v>
      </c>
      <c r="Q3929" s="1" t="s">
        <v>77</v>
      </c>
      <c r="R3929" s="7">
        <v>12</v>
      </c>
      <c r="S3929" s="1" t="s">
        <v>41</v>
      </c>
      <c r="T3929" s="1" t="s">
        <v>41</v>
      </c>
      <c r="U3929" s="1" t="s">
        <v>41</v>
      </c>
      <c r="V3929" s="1" t="s">
        <v>38</v>
      </c>
      <c r="W3929" s="1" t="s">
        <v>38</v>
      </c>
      <c r="X3929" s="1" t="s">
        <v>38</v>
      </c>
      <c r="Y3929" s="1" t="s">
        <v>38</v>
      </c>
      <c r="Z3929" s="1" t="s">
        <v>38</v>
      </c>
      <c r="AA3929" s="1" t="s">
        <v>49</v>
      </c>
      <c r="AB3929" s="1" t="s">
        <v>41</v>
      </c>
      <c r="AC3929" s="1" t="s">
        <v>44</v>
      </c>
      <c r="AD3929" s="7">
        <v>70.5</v>
      </c>
      <c r="AE3929" s="7">
        <v>829.3</v>
      </c>
      <c r="AF3929" s="7">
        <v>0</v>
      </c>
      <c r="AG3929" s="7">
        <v>0</v>
      </c>
      <c r="AH3929" s="7">
        <v>523.71</v>
      </c>
      <c r="AI3929" s="7">
        <v>1353.01</v>
      </c>
      <c r="AJ3929" s="7">
        <f t="shared" si="246"/>
        <v>123.00090909090909</v>
      </c>
      <c r="AK3929" s="7" t="s">
        <v>8247</v>
      </c>
      <c r="AL3929" s="1" t="s">
        <v>45</v>
      </c>
      <c r="AM3929" s="1">
        <f t="shared" si="247"/>
        <v>0</v>
      </c>
      <c r="AN3929" s="1" t="s">
        <v>8232</v>
      </c>
      <c r="AO3929" s="1" t="s">
        <v>108</v>
      </c>
      <c r="AP3929" s="4">
        <f>1</f>
        <v>1</v>
      </c>
    </row>
    <row r="3930" spans="1:42" x14ac:dyDescent="0.3">
      <c r="A3930" s="1" t="s">
        <v>5085</v>
      </c>
      <c r="B3930" s="1" t="s">
        <v>37</v>
      </c>
      <c r="C3930" s="4">
        <v>57</v>
      </c>
      <c r="D3930" s="4" t="str">
        <f t="shared" si="244"/>
        <v>Senior Citizen</v>
      </c>
      <c r="E3930" s="1" t="s">
        <v>8253</v>
      </c>
      <c r="F3930" s="1" t="s">
        <v>8254</v>
      </c>
      <c r="G3930" s="1" t="s">
        <v>4938</v>
      </c>
      <c r="H3930" s="1">
        <v>95430</v>
      </c>
      <c r="I3930" s="4">
        <v>0</v>
      </c>
      <c r="J3930" s="4">
        <v>47</v>
      </c>
      <c r="K3930" s="4" t="str">
        <f t="shared" si="245"/>
        <v>Loyal</v>
      </c>
      <c r="L3930" s="1" t="s">
        <v>40</v>
      </c>
      <c r="M3930" s="1" t="s">
        <v>38</v>
      </c>
      <c r="N3930" s="7">
        <v>3.49</v>
      </c>
      <c r="O3930" s="1" t="s">
        <v>41</v>
      </c>
      <c r="P3930" s="1" t="s">
        <v>41</v>
      </c>
      <c r="Q3930" s="1" t="s">
        <v>8232</v>
      </c>
      <c r="R3930" s="7">
        <v>0</v>
      </c>
      <c r="S3930" s="1" t="s">
        <v>41</v>
      </c>
      <c r="T3930" s="1" t="s">
        <v>41</v>
      </c>
      <c r="U3930" s="1" t="s">
        <v>41</v>
      </c>
      <c r="V3930" s="1" t="s">
        <v>41</v>
      </c>
      <c r="W3930" s="1" t="s">
        <v>41</v>
      </c>
      <c r="X3930" s="1" t="s">
        <v>41</v>
      </c>
      <c r="Y3930" s="1" t="s">
        <v>41</v>
      </c>
      <c r="Z3930" s="1" t="s">
        <v>41</v>
      </c>
      <c r="AA3930" s="1" t="s">
        <v>71</v>
      </c>
      <c r="AB3930" s="1" t="s">
        <v>41</v>
      </c>
      <c r="AC3930" s="1" t="s">
        <v>44</v>
      </c>
      <c r="AD3930" s="7">
        <v>20.149999999999999</v>
      </c>
      <c r="AE3930" s="7">
        <v>1046.2</v>
      </c>
      <c r="AF3930" s="7">
        <v>0</v>
      </c>
      <c r="AG3930" s="7">
        <v>0</v>
      </c>
      <c r="AH3930" s="7">
        <v>164.03</v>
      </c>
      <c r="AI3930" s="7">
        <v>1210.23</v>
      </c>
      <c r="AJ3930" s="7">
        <f t="shared" si="246"/>
        <v>25.749574468085108</v>
      </c>
      <c r="AK3930" s="7" t="s">
        <v>8246</v>
      </c>
      <c r="AL3930" s="1" t="s">
        <v>45</v>
      </c>
      <c r="AM3930" s="1">
        <f t="shared" si="247"/>
        <v>0</v>
      </c>
      <c r="AN3930" s="1" t="s">
        <v>8232</v>
      </c>
      <c r="AO3930" s="1" t="s">
        <v>108</v>
      </c>
      <c r="AP3930" s="4">
        <f>1</f>
        <v>1</v>
      </c>
    </row>
    <row r="3931" spans="1:42" x14ac:dyDescent="0.3">
      <c r="A3931" s="1" t="s">
        <v>5086</v>
      </c>
      <c r="B3931" s="1" t="s">
        <v>47</v>
      </c>
      <c r="C3931" s="4">
        <v>75</v>
      </c>
      <c r="D3931" s="4" t="str">
        <f t="shared" si="244"/>
        <v>Senior Citizen</v>
      </c>
      <c r="E3931" s="1" t="s">
        <v>8253</v>
      </c>
      <c r="F3931" s="1" t="s">
        <v>8254</v>
      </c>
      <c r="G3931" s="1" t="s">
        <v>155</v>
      </c>
      <c r="H3931" s="1">
        <v>95132</v>
      </c>
      <c r="I3931" s="4">
        <v>0</v>
      </c>
      <c r="J3931" s="4">
        <v>7</v>
      </c>
      <c r="K3931" s="4" t="str">
        <f t="shared" si="245"/>
        <v>New</v>
      </c>
      <c r="L3931" s="1" t="s">
        <v>40</v>
      </c>
      <c r="M3931" s="1" t="s">
        <v>41</v>
      </c>
      <c r="N3931" s="7">
        <v>25.420517214274568</v>
      </c>
      <c r="O3931" s="1" t="s">
        <v>41</v>
      </c>
      <c r="P3931" s="1" t="s">
        <v>38</v>
      </c>
      <c r="Q3931" s="1" t="s">
        <v>77</v>
      </c>
      <c r="R3931" s="7">
        <v>26</v>
      </c>
      <c r="S3931" s="1" t="s">
        <v>41</v>
      </c>
      <c r="T3931" s="1" t="s">
        <v>38</v>
      </c>
      <c r="U3931" s="1" t="s">
        <v>41</v>
      </c>
      <c r="V3931" s="1" t="s">
        <v>38</v>
      </c>
      <c r="W3931" s="1" t="s">
        <v>41</v>
      </c>
      <c r="X3931" s="1" t="s">
        <v>38</v>
      </c>
      <c r="Y3931" s="1" t="s">
        <v>41</v>
      </c>
      <c r="Z3931" s="1" t="s">
        <v>38</v>
      </c>
      <c r="AA3931" s="1" t="s">
        <v>71</v>
      </c>
      <c r="AB3931" s="1" t="s">
        <v>38</v>
      </c>
      <c r="AC3931" s="1" t="s">
        <v>54</v>
      </c>
      <c r="AD3931" s="7">
        <v>44.4</v>
      </c>
      <c r="AE3931" s="7">
        <v>265.8</v>
      </c>
      <c r="AF3931" s="7">
        <v>0</v>
      </c>
      <c r="AG3931" s="7">
        <v>0</v>
      </c>
      <c r="AH3931" s="7">
        <v>0</v>
      </c>
      <c r="AI3931" s="7">
        <v>265.8</v>
      </c>
      <c r="AJ3931" s="7">
        <f t="shared" si="246"/>
        <v>37.971428571428575</v>
      </c>
      <c r="AK3931" s="7" t="s">
        <v>8246</v>
      </c>
      <c r="AL3931" s="1" t="s">
        <v>45</v>
      </c>
      <c r="AM3931" s="1">
        <f t="shared" si="247"/>
        <v>0</v>
      </c>
      <c r="AN3931" s="1" t="s">
        <v>8232</v>
      </c>
      <c r="AO3931" s="1" t="s">
        <v>108</v>
      </c>
      <c r="AP3931" s="4">
        <f>1</f>
        <v>1</v>
      </c>
    </row>
    <row r="3932" spans="1:42" x14ac:dyDescent="0.3">
      <c r="A3932" s="1" t="s">
        <v>5087</v>
      </c>
      <c r="B3932" s="1" t="s">
        <v>47</v>
      </c>
      <c r="C3932" s="4">
        <v>22</v>
      </c>
      <c r="D3932" s="4" t="str">
        <f t="shared" si="244"/>
        <v>Teenager</v>
      </c>
      <c r="E3932" s="1" t="s">
        <v>8253</v>
      </c>
      <c r="F3932" s="1" t="s">
        <v>8254</v>
      </c>
      <c r="G3932" s="1" t="s">
        <v>5088</v>
      </c>
      <c r="H3932" s="1">
        <v>93245</v>
      </c>
      <c r="I3932" s="4">
        <v>0</v>
      </c>
      <c r="J3932" s="4">
        <v>49</v>
      </c>
      <c r="K3932" s="4" t="str">
        <f t="shared" si="245"/>
        <v>Veteran</v>
      </c>
      <c r="L3932" s="1" t="s">
        <v>74</v>
      </c>
      <c r="M3932" s="1" t="s">
        <v>41</v>
      </c>
      <c r="N3932" s="7">
        <v>25.420517214274568</v>
      </c>
      <c r="O3932" s="1" t="s">
        <v>41</v>
      </c>
      <c r="P3932" s="1" t="s">
        <v>38</v>
      </c>
      <c r="Q3932" s="1" t="s">
        <v>42</v>
      </c>
      <c r="R3932" s="7">
        <v>58</v>
      </c>
      <c r="S3932" s="1" t="s">
        <v>41</v>
      </c>
      <c r="T3932" s="1" t="s">
        <v>41</v>
      </c>
      <c r="U3932" s="1" t="s">
        <v>38</v>
      </c>
      <c r="V3932" s="1" t="s">
        <v>41</v>
      </c>
      <c r="W3932" s="1" t="s">
        <v>41</v>
      </c>
      <c r="X3932" s="1" t="s">
        <v>41</v>
      </c>
      <c r="Y3932" s="1" t="s">
        <v>41</v>
      </c>
      <c r="Z3932" s="1" t="s">
        <v>38</v>
      </c>
      <c r="AA3932" s="1" t="s">
        <v>49</v>
      </c>
      <c r="AB3932" s="1" t="s">
        <v>38</v>
      </c>
      <c r="AC3932" s="1" t="s">
        <v>54</v>
      </c>
      <c r="AD3932" s="7">
        <v>30.2</v>
      </c>
      <c r="AE3932" s="7">
        <v>1453.1</v>
      </c>
      <c r="AF3932" s="7">
        <v>0</v>
      </c>
      <c r="AG3932" s="7">
        <v>0</v>
      </c>
      <c r="AH3932" s="7">
        <v>0</v>
      </c>
      <c r="AI3932" s="7">
        <v>1453.1</v>
      </c>
      <c r="AJ3932" s="7">
        <f t="shared" si="246"/>
        <v>29.655102040816324</v>
      </c>
      <c r="AK3932" s="7" t="s">
        <v>8246</v>
      </c>
      <c r="AL3932" s="1" t="s">
        <v>45</v>
      </c>
      <c r="AM3932" s="1">
        <f t="shared" si="247"/>
        <v>0</v>
      </c>
      <c r="AN3932" s="1" t="s">
        <v>8232</v>
      </c>
      <c r="AO3932" s="1" t="s">
        <v>108</v>
      </c>
      <c r="AP3932" s="4">
        <f>1</f>
        <v>1</v>
      </c>
    </row>
    <row r="3933" spans="1:42" x14ac:dyDescent="0.3">
      <c r="A3933" s="1" t="s">
        <v>5089</v>
      </c>
      <c r="B3933" s="1" t="s">
        <v>47</v>
      </c>
      <c r="C3933" s="4">
        <v>54</v>
      </c>
      <c r="D3933" s="4" t="str">
        <f t="shared" si="244"/>
        <v>Senior Citizen</v>
      </c>
      <c r="E3933" s="1" t="s">
        <v>3</v>
      </c>
      <c r="F3933" s="1" t="s">
        <v>8254</v>
      </c>
      <c r="G3933" s="1" t="s">
        <v>3405</v>
      </c>
      <c r="H3933" s="1">
        <v>94965</v>
      </c>
      <c r="I3933" s="4">
        <v>1</v>
      </c>
      <c r="J3933" s="4">
        <v>49</v>
      </c>
      <c r="K3933" s="4" t="str">
        <f t="shared" si="245"/>
        <v>Veteran</v>
      </c>
      <c r="L3933" s="1" t="s">
        <v>74</v>
      </c>
      <c r="M3933" s="1" t="s">
        <v>38</v>
      </c>
      <c r="N3933" s="7">
        <v>20.48</v>
      </c>
      <c r="O3933" s="1" t="s">
        <v>38</v>
      </c>
      <c r="P3933" s="1" t="s">
        <v>38</v>
      </c>
      <c r="Q3933" s="1" t="s">
        <v>53</v>
      </c>
      <c r="R3933" s="7">
        <v>22</v>
      </c>
      <c r="S3933" s="1" t="s">
        <v>41</v>
      </c>
      <c r="T3933" s="1" t="s">
        <v>38</v>
      </c>
      <c r="U3933" s="1" t="s">
        <v>41</v>
      </c>
      <c r="V3933" s="1" t="s">
        <v>41</v>
      </c>
      <c r="W3933" s="1" t="s">
        <v>38</v>
      </c>
      <c r="X3933" s="1" t="s">
        <v>38</v>
      </c>
      <c r="Y3933" s="1" t="s">
        <v>38</v>
      </c>
      <c r="Z3933" s="1" t="s">
        <v>38</v>
      </c>
      <c r="AA3933" s="1" t="s">
        <v>49</v>
      </c>
      <c r="AB3933" s="1" t="s">
        <v>38</v>
      </c>
      <c r="AC3933" s="1" t="s">
        <v>54</v>
      </c>
      <c r="AD3933" s="7">
        <v>99.05</v>
      </c>
      <c r="AE3933" s="7">
        <v>4853.75</v>
      </c>
      <c r="AF3933" s="7">
        <v>14.24</v>
      </c>
      <c r="AG3933" s="7">
        <v>0</v>
      </c>
      <c r="AH3933" s="7">
        <v>1003.52</v>
      </c>
      <c r="AI3933" s="7">
        <v>5843.03</v>
      </c>
      <c r="AJ3933" s="7">
        <f t="shared" si="246"/>
        <v>119.24551020408163</v>
      </c>
      <c r="AK3933" s="7" t="s">
        <v>8247</v>
      </c>
      <c r="AL3933" s="1" t="s">
        <v>55</v>
      </c>
      <c r="AM3933" s="1">
        <f t="shared" si="247"/>
        <v>1</v>
      </c>
      <c r="AN3933" s="1" t="s">
        <v>56</v>
      </c>
      <c r="AO3933" s="1" t="s">
        <v>201</v>
      </c>
      <c r="AP3933" s="4">
        <f>1</f>
        <v>1</v>
      </c>
    </row>
    <row r="3934" spans="1:42" x14ac:dyDescent="0.3">
      <c r="A3934" s="1" t="s">
        <v>5090</v>
      </c>
      <c r="B3934" s="1" t="s">
        <v>37</v>
      </c>
      <c r="C3934" s="4">
        <v>38</v>
      </c>
      <c r="D3934" s="4" t="str">
        <f t="shared" si="244"/>
        <v>Adult</v>
      </c>
      <c r="E3934" s="1" t="s">
        <v>3</v>
      </c>
      <c r="F3934" s="1" t="s">
        <v>8254</v>
      </c>
      <c r="G3934" s="1" t="s">
        <v>241</v>
      </c>
      <c r="H3934" s="1">
        <v>92592</v>
      </c>
      <c r="I3934" s="4">
        <v>5</v>
      </c>
      <c r="J3934" s="4">
        <v>55</v>
      </c>
      <c r="K3934" s="4" t="str">
        <f t="shared" si="245"/>
        <v>Veteran</v>
      </c>
      <c r="L3934" s="1" t="s">
        <v>40</v>
      </c>
      <c r="M3934" s="1" t="s">
        <v>38</v>
      </c>
      <c r="N3934" s="7">
        <v>19.41</v>
      </c>
      <c r="O3934" s="1" t="s">
        <v>38</v>
      </c>
      <c r="P3934" s="1" t="s">
        <v>38</v>
      </c>
      <c r="Q3934" s="1" t="s">
        <v>53</v>
      </c>
      <c r="R3934" s="7">
        <v>4</v>
      </c>
      <c r="S3934" s="1" t="s">
        <v>41</v>
      </c>
      <c r="T3934" s="1" t="s">
        <v>41</v>
      </c>
      <c r="U3934" s="1" t="s">
        <v>38</v>
      </c>
      <c r="V3934" s="1" t="s">
        <v>41</v>
      </c>
      <c r="W3934" s="1" t="s">
        <v>41</v>
      </c>
      <c r="X3934" s="1" t="s">
        <v>41</v>
      </c>
      <c r="Y3934" s="1" t="s">
        <v>41</v>
      </c>
      <c r="Z3934" s="1" t="s">
        <v>38</v>
      </c>
      <c r="AA3934" s="1" t="s">
        <v>49</v>
      </c>
      <c r="AB3934" s="1" t="s">
        <v>38</v>
      </c>
      <c r="AC3934" s="1" t="s">
        <v>54</v>
      </c>
      <c r="AD3934" s="7">
        <v>77.75</v>
      </c>
      <c r="AE3934" s="7">
        <v>4458.1499999999996</v>
      </c>
      <c r="AF3934" s="7">
        <v>0</v>
      </c>
      <c r="AG3934" s="7">
        <v>0</v>
      </c>
      <c r="AH3934" s="7">
        <v>1067.55</v>
      </c>
      <c r="AI3934" s="7">
        <v>5525.7</v>
      </c>
      <c r="AJ3934" s="7">
        <f t="shared" si="246"/>
        <v>100.46727272727273</v>
      </c>
      <c r="AK3934" s="7" t="s">
        <v>8247</v>
      </c>
      <c r="AL3934" s="1" t="s">
        <v>55</v>
      </c>
      <c r="AM3934" s="1">
        <f t="shared" si="247"/>
        <v>1</v>
      </c>
      <c r="AN3934" s="1" t="s">
        <v>56</v>
      </c>
      <c r="AO3934" s="1" t="s">
        <v>102</v>
      </c>
      <c r="AP3934" s="4">
        <f>1</f>
        <v>1</v>
      </c>
    </row>
    <row r="3935" spans="1:42" x14ac:dyDescent="0.3">
      <c r="A3935" s="1" t="s">
        <v>5091</v>
      </c>
      <c r="B3935" s="1" t="s">
        <v>37</v>
      </c>
      <c r="C3935" s="4">
        <v>49</v>
      </c>
      <c r="D3935" s="4" t="str">
        <f t="shared" si="244"/>
        <v>Adult</v>
      </c>
      <c r="E3935" s="1" t="s">
        <v>3</v>
      </c>
      <c r="F3935" s="1" t="s">
        <v>8254</v>
      </c>
      <c r="G3935" s="1" t="s">
        <v>1708</v>
      </c>
      <c r="H3935" s="1">
        <v>95621</v>
      </c>
      <c r="I3935" s="4">
        <v>0</v>
      </c>
      <c r="J3935" s="4">
        <v>20</v>
      </c>
      <c r="K3935" s="4" t="str">
        <f t="shared" si="245"/>
        <v>Loyal</v>
      </c>
      <c r="L3935" s="1" t="s">
        <v>60</v>
      </c>
      <c r="M3935" s="1" t="s">
        <v>38</v>
      </c>
      <c r="N3935" s="7">
        <v>48.03</v>
      </c>
      <c r="O3935" s="1" t="s">
        <v>41</v>
      </c>
      <c r="P3935" s="1" t="s">
        <v>41</v>
      </c>
      <c r="Q3935" s="1" t="s">
        <v>8232</v>
      </c>
      <c r="R3935" s="7">
        <v>0</v>
      </c>
      <c r="S3935" s="1" t="s">
        <v>41</v>
      </c>
      <c r="T3935" s="1" t="s">
        <v>41</v>
      </c>
      <c r="U3935" s="1" t="s">
        <v>41</v>
      </c>
      <c r="V3935" s="1" t="s">
        <v>41</v>
      </c>
      <c r="W3935" s="1" t="s">
        <v>41</v>
      </c>
      <c r="X3935" s="1" t="s">
        <v>41</v>
      </c>
      <c r="Y3935" s="1" t="s">
        <v>41</v>
      </c>
      <c r="Z3935" s="1" t="s">
        <v>41</v>
      </c>
      <c r="AA3935" s="1" t="s">
        <v>49</v>
      </c>
      <c r="AB3935" s="1" t="s">
        <v>41</v>
      </c>
      <c r="AC3935" s="1" t="s">
        <v>54</v>
      </c>
      <c r="AD3935" s="7">
        <v>19.25</v>
      </c>
      <c r="AE3935" s="7">
        <v>375.25</v>
      </c>
      <c r="AF3935" s="7">
        <v>0</v>
      </c>
      <c r="AG3935" s="7">
        <v>0</v>
      </c>
      <c r="AH3935" s="7">
        <v>960.6</v>
      </c>
      <c r="AI3935" s="7">
        <v>1335.85</v>
      </c>
      <c r="AJ3935" s="7">
        <f t="shared" si="246"/>
        <v>66.79249999999999</v>
      </c>
      <c r="AK3935" s="7" t="s">
        <v>8249</v>
      </c>
      <c r="AL3935" s="1" t="s">
        <v>45</v>
      </c>
      <c r="AM3935" s="1">
        <f t="shared" si="247"/>
        <v>0</v>
      </c>
      <c r="AN3935" s="1" t="s">
        <v>8232</v>
      </c>
      <c r="AO3935" s="1" t="s">
        <v>108</v>
      </c>
      <c r="AP3935" s="4">
        <f>1</f>
        <v>1</v>
      </c>
    </row>
    <row r="3936" spans="1:42" x14ac:dyDescent="0.3">
      <c r="A3936" s="1" t="s">
        <v>5092</v>
      </c>
      <c r="B3936" s="1" t="s">
        <v>37</v>
      </c>
      <c r="C3936" s="4">
        <v>79</v>
      </c>
      <c r="D3936" s="4" t="str">
        <f t="shared" si="244"/>
        <v>Senior Citizen</v>
      </c>
      <c r="E3936" s="1" t="s">
        <v>3</v>
      </c>
      <c r="F3936" s="1" t="s">
        <v>8254</v>
      </c>
      <c r="G3936" s="1" t="s">
        <v>1404</v>
      </c>
      <c r="H3936" s="1">
        <v>93626</v>
      </c>
      <c r="I3936" s="4">
        <v>8</v>
      </c>
      <c r="J3936" s="4">
        <v>28</v>
      </c>
      <c r="K3936" s="4" t="str">
        <f t="shared" si="245"/>
        <v>Loyal</v>
      </c>
      <c r="L3936" s="1" t="s">
        <v>40</v>
      </c>
      <c r="M3936" s="1" t="s">
        <v>38</v>
      </c>
      <c r="N3936" s="7">
        <v>25.57</v>
      </c>
      <c r="O3936" s="1" t="s">
        <v>38</v>
      </c>
      <c r="P3936" s="1" t="s">
        <v>41</v>
      </c>
      <c r="Q3936" s="1" t="s">
        <v>8232</v>
      </c>
      <c r="R3936" s="7">
        <v>0</v>
      </c>
      <c r="S3936" s="1" t="s">
        <v>41</v>
      </c>
      <c r="T3936" s="1" t="s">
        <v>41</v>
      </c>
      <c r="U3936" s="1" t="s">
        <v>41</v>
      </c>
      <c r="V3936" s="1" t="s">
        <v>41</v>
      </c>
      <c r="W3936" s="1" t="s">
        <v>41</v>
      </c>
      <c r="X3936" s="1" t="s">
        <v>41</v>
      </c>
      <c r="Y3936" s="1" t="s">
        <v>41</v>
      </c>
      <c r="Z3936" s="1" t="s">
        <v>41</v>
      </c>
      <c r="AA3936" s="1" t="s">
        <v>49</v>
      </c>
      <c r="AB3936" s="1" t="s">
        <v>41</v>
      </c>
      <c r="AC3936" s="1" t="s">
        <v>181</v>
      </c>
      <c r="AD3936" s="7">
        <v>25.7</v>
      </c>
      <c r="AE3936" s="7">
        <v>734.6</v>
      </c>
      <c r="AF3936" s="7">
        <v>0</v>
      </c>
      <c r="AG3936" s="7">
        <v>0</v>
      </c>
      <c r="AH3936" s="7">
        <v>715.96</v>
      </c>
      <c r="AI3936" s="7">
        <v>1450.56</v>
      </c>
      <c r="AJ3936" s="7">
        <f t="shared" si="246"/>
        <v>51.805714285714281</v>
      </c>
      <c r="AK3936" s="7" t="s">
        <v>8249</v>
      </c>
      <c r="AL3936" s="1" t="s">
        <v>45</v>
      </c>
      <c r="AM3936" s="1">
        <f t="shared" si="247"/>
        <v>0</v>
      </c>
      <c r="AN3936" s="1" t="s">
        <v>8232</v>
      </c>
      <c r="AO3936" s="1" t="s">
        <v>108</v>
      </c>
      <c r="AP3936" s="4">
        <f>1</f>
        <v>1</v>
      </c>
    </row>
    <row r="3937" spans="1:42" x14ac:dyDescent="0.3">
      <c r="A3937" s="1" t="s">
        <v>5093</v>
      </c>
      <c r="B3937" s="1" t="s">
        <v>47</v>
      </c>
      <c r="C3937" s="4">
        <v>69</v>
      </c>
      <c r="D3937" s="4" t="str">
        <f t="shared" si="244"/>
        <v>Senior Citizen</v>
      </c>
      <c r="E3937" s="1" t="s">
        <v>8253</v>
      </c>
      <c r="F3937" s="1" t="s">
        <v>8254</v>
      </c>
      <c r="G3937" s="1" t="s">
        <v>1048</v>
      </c>
      <c r="H3937" s="1">
        <v>94520</v>
      </c>
      <c r="I3937" s="4">
        <v>0</v>
      </c>
      <c r="J3937" s="4">
        <v>1</v>
      </c>
      <c r="K3937" s="4" t="str">
        <f t="shared" si="245"/>
        <v>New</v>
      </c>
      <c r="L3937" s="1" t="s">
        <v>40</v>
      </c>
      <c r="M3937" s="1" t="s">
        <v>38</v>
      </c>
      <c r="N3937" s="7">
        <v>33.840000000000003</v>
      </c>
      <c r="O3937" s="1" t="s">
        <v>41</v>
      </c>
      <c r="P3937" s="1" t="s">
        <v>38</v>
      </c>
      <c r="Q3937" s="1" t="s">
        <v>53</v>
      </c>
      <c r="R3937" s="7">
        <v>5</v>
      </c>
      <c r="S3937" s="1" t="s">
        <v>41</v>
      </c>
      <c r="T3937" s="1" t="s">
        <v>41</v>
      </c>
      <c r="U3937" s="1" t="s">
        <v>41</v>
      </c>
      <c r="V3937" s="1" t="s">
        <v>41</v>
      </c>
      <c r="W3937" s="1" t="s">
        <v>41</v>
      </c>
      <c r="X3937" s="1" t="s">
        <v>41</v>
      </c>
      <c r="Y3937" s="1" t="s">
        <v>41</v>
      </c>
      <c r="Z3937" s="1" t="s">
        <v>38</v>
      </c>
      <c r="AA3937" s="1" t="s">
        <v>49</v>
      </c>
      <c r="AB3937" s="1" t="s">
        <v>38</v>
      </c>
      <c r="AC3937" s="1" t="s">
        <v>54</v>
      </c>
      <c r="AD3937" s="7">
        <v>69.75</v>
      </c>
      <c r="AE3937" s="7">
        <v>69.75</v>
      </c>
      <c r="AF3937" s="7">
        <v>0</v>
      </c>
      <c r="AG3937" s="7">
        <v>0</v>
      </c>
      <c r="AH3937" s="7">
        <v>33.840000000000003</v>
      </c>
      <c r="AI3937" s="7">
        <v>103.59</v>
      </c>
      <c r="AJ3937" s="7">
        <f t="shared" si="246"/>
        <v>103.59</v>
      </c>
      <c r="AK3937" s="7" t="s">
        <v>8247</v>
      </c>
      <c r="AL3937" s="1" t="s">
        <v>55</v>
      </c>
      <c r="AM3937" s="1">
        <f t="shared" si="247"/>
        <v>1</v>
      </c>
      <c r="AN3937" s="1" t="s">
        <v>56</v>
      </c>
      <c r="AO3937" s="1" t="s">
        <v>57</v>
      </c>
      <c r="AP3937" s="4">
        <f>1</f>
        <v>1</v>
      </c>
    </row>
    <row r="3938" spans="1:42" x14ac:dyDescent="0.3">
      <c r="A3938" s="1" t="s">
        <v>5094</v>
      </c>
      <c r="B3938" s="1" t="s">
        <v>37</v>
      </c>
      <c r="C3938" s="4">
        <v>36</v>
      </c>
      <c r="D3938" s="4" t="str">
        <f t="shared" si="244"/>
        <v>Adult</v>
      </c>
      <c r="E3938" s="1" t="s">
        <v>3</v>
      </c>
      <c r="F3938" s="1" t="s">
        <v>8254</v>
      </c>
      <c r="G3938" s="1" t="s">
        <v>945</v>
      </c>
      <c r="H3938" s="1">
        <v>95920</v>
      </c>
      <c r="I3938" s="4">
        <v>2</v>
      </c>
      <c r="J3938" s="4">
        <v>4</v>
      </c>
      <c r="K3938" s="4" t="str">
        <f t="shared" si="245"/>
        <v>New</v>
      </c>
      <c r="L3938" s="1" t="s">
        <v>40</v>
      </c>
      <c r="M3938" s="1" t="s">
        <v>38</v>
      </c>
      <c r="N3938" s="7">
        <v>6.77</v>
      </c>
      <c r="O3938" s="1" t="s">
        <v>41</v>
      </c>
      <c r="P3938" s="1" t="s">
        <v>38</v>
      </c>
      <c r="Q3938" s="1" t="s">
        <v>42</v>
      </c>
      <c r="R3938" s="7">
        <v>3</v>
      </c>
      <c r="S3938" s="1" t="s">
        <v>38</v>
      </c>
      <c r="T3938" s="1" t="s">
        <v>38</v>
      </c>
      <c r="U3938" s="1" t="s">
        <v>41</v>
      </c>
      <c r="V3938" s="1" t="s">
        <v>41</v>
      </c>
      <c r="W3938" s="1" t="s">
        <v>41</v>
      </c>
      <c r="X3938" s="1" t="s">
        <v>41</v>
      </c>
      <c r="Y3938" s="1" t="s">
        <v>41</v>
      </c>
      <c r="Z3938" s="1" t="s">
        <v>38</v>
      </c>
      <c r="AA3938" s="1" t="s">
        <v>49</v>
      </c>
      <c r="AB3938" s="1" t="s">
        <v>41</v>
      </c>
      <c r="AC3938" s="1" t="s">
        <v>44</v>
      </c>
      <c r="AD3938" s="7">
        <v>54.7</v>
      </c>
      <c r="AE3938" s="7">
        <v>235.05</v>
      </c>
      <c r="AF3938" s="7">
        <v>0</v>
      </c>
      <c r="AG3938" s="7">
        <v>0</v>
      </c>
      <c r="AH3938" s="7">
        <v>27.08</v>
      </c>
      <c r="AI3938" s="7">
        <v>262.13</v>
      </c>
      <c r="AJ3938" s="7">
        <f t="shared" si="246"/>
        <v>65.532499999999999</v>
      </c>
      <c r="AK3938" s="7" t="s">
        <v>8249</v>
      </c>
      <c r="AL3938" s="1" t="s">
        <v>45</v>
      </c>
      <c r="AM3938" s="1">
        <f t="shared" si="247"/>
        <v>0</v>
      </c>
      <c r="AN3938" s="1" t="s">
        <v>8232</v>
      </c>
      <c r="AO3938" s="1" t="s">
        <v>108</v>
      </c>
      <c r="AP3938" s="4">
        <f>1</f>
        <v>1</v>
      </c>
    </row>
    <row r="3939" spans="1:42" x14ac:dyDescent="0.3">
      <c r="A3939" s="1" t="s">
        <v>5095</v>
      </c>
      <c r="B3939" s="1" t="s">
        <v>37</v>
      </c>
      <c r="C3939" s="4">
        <v>24</v>
      </c>
      <c r="D3939" s="4" t="str">
        <f t="shared" si="244"/>
        <v>Teenager</v>
      </c>
      <c r="E3939" s="1" t="s">
        <v>8253</v>
      </c>
      <c r="F3939" s="1" t="s">
        <v>8254</v>
      </c>
      <c r="G3939" s="1" t="s">
        <v>1474</v>
      </c>
      <c r="H3939" s="1">
        <v>95329</v>
      </c>
      <c r="I3939" s="4">
        <v>0</v>
      </c>
      <c r="J3939" s="4">
        <v>42</v>
      </c>
      <c r="K3939" s="4" t="str">
        <f t="shared" si="245"/>
        <v>Loyal</v>
      </c>
      <c r="L3939" s="1" t="s">
        <v>74</v>
      </c>
      <c r="M3939" s="1" t="s">
        <v>38</v>
      </c>
      <c r="N3939" s="7">
        <v>18.309999999999999</v>
      </c>
      <c r="O3939" s="1" t="s">
        <v>41</v>
      </c>
      <c r="P3939" s="1" t="s">
        <v>41</v>
      </c>
      <c r="Q3939" s="1" t="s">
        <v>8232</v>
      </c>
      <c r="R3939" s="7">
        <v>0</v>
      </c>
      <c r="S3939" s="1" t="s">
        <v>41</v>
      </c>
      <c r="T3939" s="1" t="s">
        <v>41</v>
      </c>
      <c r="U3939" s="1" t="s">
        <v>41</v>
      </c>
      <c r="V3939" s="1" t="s">
        <v>41</v>
      </c>
      <c r="W3939" s="1" t="s">
        <v>41</v>
      </c>
      <c r="X3939" s="1" t="s">
        <v>41</v>
      </c>
      <c r="Y3939" s="1" t="s">
        <v>41</v>
      </c>
      <c r="Z3939" s="1" t="s">
        <v>41</v>
      </c>
      <c r="AA3939" s="1" t="s">
        <v>71</v>
      </c>
      <c r="AB3939" s="1" t="s">
        <v>38</v>
      </c>
      <c r="AC3939" s="1" t="s">
        <v>54</v>
      </c>
      <c r="AD3939" s="7">
        <v>20.75</v>
      </c>
      <c r="AE3939" s="7">
        <v>844.45</v>
      </c>
      <c r="AF3939" s="7">
        <v>0</v>
      </c>
      <c r="AG3939" s="7">
        <v>0</v>
      </c>
      <c r="AH3939" s="7">
        <v>769.02</v>
      </c>
      <c r="AI3939" s="7">
        <v>1613.47</v>
      </c>
      <c r="AJ3939" s="7">
        <f t="shared" si="246"/>
        <v>38.415952380952383</v>
      </c>
      <c r="AK3939" s="7" t="s">
        <v>8246</v>
      </c>
      <c r="AL3939" s="1" t="s">
        <v>45</v>
      </c>
      <c r="AM3939" s="1">
        <f t="shared" si="247"/>
        <v>0</v>
      </c>
      <c r="AN3939" s="1" t="s">
        <v>8232</v>
      </c>
      <c r="AO3939" s="1" t="s">
        <v>108</v>
      </c>
      <c r="AP3939" s="4">
        <f>1</f>
        <v>1</v>
      </c>
    </row>
    <row r="3940" spans="1:42" x14ac:dyDescent="0.3">
      <c r="A3940" s="1" t="s">
        <v>5096</v>
      </c>
      <c r="B3940" s="1" t="s">
        <v>47</v>
      </c>
      <c r="C3940" s="4">
        <v>46</v>
      </c>
      <c r="D3940" s="4" t="str">
        <f t="shared" si="244"/>
        <v>Adult</v>
      </c>
      <c r="E3940" s="1" t="s">
        <v>8253</v>
      </c>
      <c r="F3940" s="1" t="s">
        <v>8254</v>
      </c>
      <c r="G3940" s="1" t="s">
        <v>3291</v>
      </c>
      <c r="H3940" s="1">
        <v>95453</v>
      </c>
      <c r="I3940" s="4">
        <v>0</v>
      </c>
      <c r="J3940" s="4">
        <v>1</v>
      </c>
      <c r="K3940" s="4" t="str">
        <f t="shared" si="245"/>
        <v>New</v>
      </c>
      <c r="L3940" s="1" t="s">
        <v>40</v>
      </c>
      <c r="M3940" s="1" t="s">
        <v>38</v>
      </c>
      <c r="N3940" s="7">
        <v>9.36</v>
      </c>
      <c r="O3940" s="1" t="s">
        <v>41</v>
      </c>
      <c r="P3940" s="1" t="s">
        <v>38</v>
      </c>
      <c r="Q3940" s="1" t="s">
        <v>53</v>
      </c>
      <c r="R3940" s="7">
        <v>14</v>
      </c>
      <c r="S3940" s="1" t="s">
        <v>41</v>
      </c>
      <c r="T3940" s="1" t="s">
        <v>41</v>
      </c>
      <c r="U3940" s="1" t="s">
        <v>41</v>
      </c>
      <c r="V3940" s="1" t="s">
        <v>41</v>
      </c>
      <c r="W3940" s="1" t="s">
        <v>41</v>
      </c>
      <c r="X3940" s="1" t="s">
        <v>41</v>
      </c>
      <c r="Y3940" s="1" t="s">
        <v>41</v>
      </c>
      <c r="Z3940" s="1" t="s">
        <v>41</v>
      </c>
      <c r="AA3940" s="1" t="s">
        <v>49</v>
      </c>
      <c r="AB3940" s="1" t="s">
        <v>38</v>
      </c>
      <c r="AC3940" s="1" t="s">
        <v>54</v>
      </c>
      <c r="AD3940" s="7">
        <v>69.900000000000006</v>
      </c>
      <c r="AE3940" s="7">
        <v>69.900000000000006</v>
      </c>
      <c r="AF3940" s="7">
        <v>0</v>
      </c>
      <c r="AG3940" s="7">
        <v>10</v>
      </c>
      <c r="AH3940" s="7">
        <v>9.36</v>
      </c>
      <c r="AI3940" s="7">
        <v>89.26</v>
      </c>
      <c r="AJ3940" s="7">
        <f t="shared" si="246"/>
        <v>89.26</v>
      </c>
      <c r="AK3940" s="7" t="s">
        <v>8249</v>
      </c>
      <c r="AL3940" s="1" t="s">
        <v>96</v>
      </c>
      <c r="AM3940" s="1">
        <f t="shared" si="247"/>
        <v>0</v>
      </c>
      <c r="AN3940" s="1" t="s">
        <v>8232</v>
      </c>
      <c r="AO3940" s="1" t="s">
        <v>108</v>
      </c>
      <c r="AP3940" s="4">
        <f>1</f>
        <v>1</v>
      </c>
    </row>
    <row r="3941" spans="1:42" x14ac:dyDescent="0.3">
      <c r="A3941" s="1" t="s">
        <v>5097</v>
      </c>
      <c r="B3941" s="1" t="s">
        <v>47</v>
      </c>
      <c r="C3941" s="4">
        <v>38</v>
      </c>
      <c r="D3941" s="4" t="str">
        <f t="shared" si="244"/>
        <v>Adult</v>
      </c>
      <c r="E3941" s="1" t="s">
        <v>8253</v>
      </c>
      <c r="F3941" s="1" t="s">
        <v>8254</v>
      </c>
      <c r="G3941" s="1" t="s">
        <v>389</v>
      </c>
      <c r="H3941" s="1">
        <v>94103</v>
      </c>
      <c r="I3941" s="4">
        <v>0</v>
      </c>
      <c r="J3941" s="4">
        <v>4</v>
      </c>
      <c r="K3941" s="4" t="str">
        <f t="shared" si="245"/>
        <v>New</v>
      </c>
      <c r="L3941" s="1" t="s">
        <v>40</v>
      </c>
      <c r="M3941" s="1" t="s">
        <v>38</v>
      </c>
      <c r="N3941" s="7">
        <v>20.76</v>
      </c>
      <c r="O3941" s="1" t="s">
        <v>41</v>
      </c>
      <c r="P3941" s="1" t="s">
        <v>38</v>
      </c>
      <c r="Q3941" s="1" t="s">
        <v>77</v>
      </c>
      <c r="R3941" s="7">
        <v>30</v>
      </c>
      <c r="S3941" s="1" t="s">
        <v>41</v>
      </c>
      <c r="T3941" s="1" t="s">
        <v>41</v>
      </c>
      <c r="U3941" s="1" t="s">
        <v>41</v>
      </c>
      <c r="V3941" s="1" t="s">
        <v>41</v>
      </c>
      <c r="W3941" s="1" t="s">
        <v>38</v>
      </c>
      <c r="X3941" s="1" t="s">
        <v>41</v>
      </c>
      <c r="Y3941" s="1" t="s">
        <v>41</v>
      </c>
      <c r="Z3941" s="1" t="s">
        <v>38</v>
      </c>
      <c r="AA3941" s="1" t="s">
        <v>49</v>
      </c>
      <c r="AB3941" s="1" t="s">
        <v>38</v>
      </c>
      <c r="AC3941" s="1" t="s">
        <v>54</v>
      </c>
      <c r="AD3941" s="7">
        <v>56.4</v>
      </c>
      <c r="AE3941" s="7">
        <v>234.85</v>
      </c>
      <c r="AF3941" s="7">
        <v>0</v>
      </c>
      <c r="AG3941" s="7">
        <v>0</v>
      </c>
      <c r="AH3941" s="7">
        <v>83.04</v>
      </c>
      <c r="AI3941" s="7">
        <v>317.89</v>
      </c>
      <c r="AJ3941" s="7">
        <f t="shared" si="246"/>
        <v>79.472499999999997</v>
      </c>
      <c r="AK3941" s="7" t="s">
        <v>8249</v>
      </c>
      <c r="AL3941" s="1" t="s">
        <v>45</v>
      </c>
      <c r="AM3941" s="1">
        <f t="shared" si="247"/>
        <v>0</v>
      </c>
      <c r="AN3941" s="1" t="s">
        <v>8232</v>
      </c>
      <c r="AO3941" s="1" t="s">
        <v>108</v>
      </c>
      <c r="AP3941" s="4">
        <f>1</f>
        <v>1</v>
      </c>
    </row>
    <row r="3942" spans="1:42" x14ac:dyDescent="0.3">
      <c r="A3942" s="1" t="s">
        <v>5098</v>
      </c>
      <c r="B3942" s="1" t="s">
        <v>37</v>
      </c>
      <c r="C3942" s="4">
        <v>52</v>
      </c>
      <c r="D3942" s="4" t="str">
        <f t="shared" si="244"/>
        <v>Senior Citizen</v>
      </c>
      <c r="E3942" s="1" t="s">
        <v>8253</v>
      </c>
      <c r="F3942" s="1" t="s">
        <v>8254</v>
      </c>
      <c r="G3942" s="1" t="s">
        <v>3988</v>
      </c>
      <c r="H3942" s="1">
        <v>93022</v>
      </c>
      <c r="I3942" s="4">
        <v>0</v>
      </c>
      <c r="J3942" s="4">
        <v>41</v>
      </c>
      <c r="K3942" s="4" t="str">
        <f t="shared" si="245"/>
        <v>Loyal</v>
      </c>
      <c r="L3942" s="1" t="s">
        <v>74</v>
      </c>
      <c r="M3942" s="1" t="s">
        <v>38</v>
      </c>
      <c r="N3942" s="7">
        <v>15.48</v>
      </c>
      <c r="O3942" s="1" t="s">
        <v>41</v>
      </c>
      <c r="P3942" s="1" t="s">
        <v>41</v>
      </c>
      <c r="Q3942" s="1" t="s">
        <v>8232</v>
      </c>
      <c r="R3942" s="7">
        <v>0</v>
      </c>
      <c r="S3942" s="1" t="s">
        <v>41</v>
      </c>
      <c r="T3942" s="1" t="s">
        <v>41</v>
      </c>
      <c r="U3942" s="1" t="s">
        <v>41</v>
      </c>
      <c r="V3942" s="1" t="s">
        <v>41</v>
      </c>
      <c r="W3942" s="1" t="s">
        <v>41</v>
      </c>
      <c r="X3942" s="1" t="s">
        <v>41</v>
      </c>
      <c r="Y3942" s="1" t="s">
        <v>41</v>
      </c>
      <c r="Z3942" s="1" t="s">
        <v>41</v>
      </c>
      <c r="AA3942" s="1" t="s">
        <v>49</v>
      </c>
      <c r="AB3942" s="1" t="s">
        <v>41</v>
      </c>
      <c r="AC3942" s="1" t="s">
        <v>54</v>
      </c>
      <c r="AD3942" s="7">
        <v>20.45</v>
      </c>
      <c r="AE3942" s="7">
        <v>775.6</v>
      </c>
      <c r="AF3942" s="7">
        <v>0</v>
      </c>
      <c r="AG3942" s="7">
        <v>0</v>
      </c>
      <c r="AH3942" s="7">
        <v>634.67999999999995</v>
      </c>
      <c r="AI3942" s="7">
        <v>1410.28</v>
      </c>
      <c r="AJ3942" s="7">
        <f t="shared" si="246"/>
        <v>34.397073170731709</v>
      </c>
      <c r="AK3942" s="7" t="s">
        <v>8246</v>
      </c>
      <c r="AL3942" s="1" t="s">
        <v>45</v>
      </c>
      <c r="AM3942" s="1">
        <f t="shared" si="247"/>
        <v>0</v>
      </c>
      <c r="AN3942" s="1" t="s">
        <v>8232</v>
      </c>
      <c r="AO3942" s="1" t="s">
        <v>108</v>
      </c>
      <c r="AP3942" s="4">
        <f>1</f>
        <v>1</v>
      </c>
    </row>
    <row r="3943" spans="1:42" x14ac:dyDescent="0.3">
      <c r="A3943" s="1" t="s">
        <v>5099</v>
      </c>
      <c r="B3943" s="1" t="s">
        <v>47</v>
      </c>
      <c r="C3943" s="4">
        <v>42</v>
      </c>
      <c r="D3943" s="4" t="str">
        <f t="shared" si="244"/>
        <v>Adult</v>
      </c>
      <c r="E3943" s="1" t="s">
        <v>8253</v>
      </c>
      <c r="F3943" s="1" t="s">
        <v>8254</v>
      </c>
      <c r="G3943" s="1" t="s">
        <v>1224</v>
      </c>
      <c r="H3943" s="1">
        <v>91506</v>
      </c>
      <c r="I3943" s="4">
        <v>0</v>
      </c>
      <c r="J3943" s="4">
        <v>13</v>
      </c>
      <c r="K3943" s="4" t="str">
        <f t="shared" si="245"/>
        <v>Loyal</v>
      </c>
      <c r="L3943" s="1" t="s">
        <v>40</v>
      </c>
      <c r="M3943" s="1" t="s">
        <v>38</v>
      </c>
      <c r="N3943" s="7">
        <v>16.350000000000001</v>
      </c>
      <c r="O3943" s="1" t="s">
        <v>41</v>
      </c>
      <c r="P3943" s="1" t="s">
        <v>41</v>
      </c>
      <c r="Q3943" s="1" t="s">
        <v>8232</v>
      </c>
      <c r="R3943" s="7">
        <v>0</v>
      </c>
      <c r="S3943" s="1" t="s">
        <v>41</v>
      </c>
      <c r="T3943" s="1" t="s">
        <v>41</v>
      </c>
      <c r="U3943" s="1" t="s">
        <v>41</v>
      </c>
      <c r="V3943" s="1" t="s">
        <v>41</v>
      </c>
      <c r="W3943" s="1" t="s">
        <v>41</v>
      </c>
      <c r="X3943" s="1" t="s">
        <v>41</v>
      </c>
      <c r="Y3943" s="1" t="s">
        <v>41</v>
      </c>
      <c r="Z3943" s="1" t="s">
        <v>41</v>
      </c>
      <c r="AA3943" s="1" t="s">
        <v>43</v>
      </c>
      <c r="AB3943" s="1" t="s">
        <v>38</v>
      </c>
      <c r="AC3943" s="1" t="s">
        <v>44</v>
      </c>
      <c r="AD3943" s="7">
        <v>19.95</v>
      </c>
      <c r="AE3943" s="7">
        <v>257</v>
      </c>
      <c r="AF3943" s="7">
        <v>0</v>
      </c>
      <c r="AG3943" s="7">
        <v>0</v>
      </c>
      <c r="AH3943" s="7">
        <v>212.55</v>
      </c>
      <c r="AI3943" s="7">
        <v>469.55</v>
      </c>
      <c r="AJ3943" s="7">
        <f t="shared" si="246"/>
        <v>36.119230769230768</v>
      </c>
      <c r="AK3943" s="7" t="s">
        <v>8246</v>
      </c>
      <c r="AL3943" s="1" t="s">
        <v>45</v>
      </c>
      <c r="AM3943" s="1">
        <f t="shared" si="247"/>
        <v>0</v>
      </c>
      <c r="AN3943" s="1" t="s">
        <v>8232</v>
      </c>
      <c r="AO3943" s="1" t="s">
        <v>108</v>
      </c>
      <c r="AP3943" s="4">
        <f>1</f>
        <v>1</v>
      </c>
    </row>
    <row r="3944" spans="1:42" x14ac:dyDescent="0.3">
      <c r="A3944" s="1" t="s">
        <v>5100</v>
      </c>
      <c r="B3944" s="1" t="s">
        <v>47</v>
      </c>
      <c r="C3944" s="4">
        <v>33</v>
      </c>
      <c r="D3944" s="4" t="str">
        <f t="shared" si="244"/>
        <v>Adult</v>
      </c>
      <c r="E3944" s="1" t="s">
        <v>3</v>
      </c>
      <c r="F3944" s="1" t="s">
        <v>8255</v>
      </c>
      <c r="G3944" s="1" t="s">
        <v>48</v>
      </c>
      <c r="H3944" s="1">
        <v>91205</v>
      </c>
      <c r="I3944" s="4">
        <v>3</v>
      </c>
      <c r="J3944" s="4">
        <v>50</v>
      </c>
      <c r="K3944" s="4" t="str">
        <f t="shared" si="245"/>
        <v>Veteran</v>
      </c>
      <c r="L3944" s="1" t="s">
        <v>40</v>
      </c>
      <c r="M3944" s="1" t="s">
        <v>38</v>
      </c>
      <c r="N3944" s="7">
        <v>22.3</v>
      </c>
      <c r="O3944" s="1" t="s">
        <v>38</v>
      </c>
      <c r="P3944" s="1" t="s">
        <v>41</v>
      </c>
      <c r="Q3944" s="1" t="s">
        <v>8232</v>
      </c>
      <c r="R3944" s="7">
        <v>0</v>
      </c>
      <c r="S3944" s="1" t="s">
        <v>41</v>
      </c>
      <c r="T3944" s="1" t="s">
        <v>41</v>
      </c>
      <c r="U3944" s="1" t="s">
        <v>41</v>
      </c>
      <c r="V3944" s="1" t="s">
        <v>41</v>
      </c>
      <c r="W3944" s="1" t="s">
        <v>41</v>
      </c>
      <c r="X3944" s="1" t="s">
        <v>41</v>
      </c>
      <c r="Y3944" s="1" t="s">
        <v>41</v>
      </c>
      <c r="Z3944" s="1" t="s">
        <v>41</v>
      </c>
      <c r="AA3944" s="1" t="s">
        <v>71</v>
      </c>
      <c r="AB3944" s="1" t="s">
        <v>41</v>
      </c>
      <c r="AC3944" s="1" t="s">
        <v>44</v>
      </c>
      <c r="AD3944" s="7">
        <v>24.95</v>
      </c>
      <c r="AE3944" s="7">
        <v>1261.45</v>
      </c>
      <c r="AF3944" s="7">
        <v>0</v>
      </c>
      <c r="AG3944" s="7">
        <v>0</v>
      </c>
      <c r="AH3944" s="7">
        <v>1115</v>
      </c>
      <c r="AI3944" s="7">
        <v>2376.4499999999998</v>
      </c>
      <c r="AJ3944" s="7">
        <f t="shared" si="246"/>
        <v>47.528999999999996</v>
      </c>
      <c r="AK3944" s="7" t="s">
        <v>8246</v>
      </c>
      <c r="AL3944" s="1" t="s">
        <v>45</v>
      </c>
      <c r="AM3944" s="1">
        <f t="shared" si="247"/>
        <v>0</v>
      </c>
      <c r="AN3944" s="1" t="s">
        <v>8232</v>
      </c>
      <c r="AO3944" s="1" t="s">
        <v>108</v>
      </c>
      <c r="AP3944" s="4">
        <f>1</f>
        <v>1</v>
      </c>
    </row>
    <row r="3945" spans="1:42" x14ac:dyDescent="0.3">
      <c r="A3945" s="1" t="s">
        <v>5101</v>
      </c>
      <c r="B3945" s="1" t="s">
        <v>37</v>
      </c>
      <c r="C3945" s="4">
        <v>70</v>
      </c>
      <c r="D3945" s="4" t="str">
        <f t="shared" si="244"/>
        <v>Senior Citizen</v>
      </c>
      <c r="E3945" s="1" t="s">
        <v>8253</v>
      </c>
      <c r="F3945" s="1" t="s">
        <v>8254</v>
      </c>
      <c r="G3945" s="1" t="s">
        <v>251</v>
      </c>
      <c r="H3945" s="1">
        <v>93021</v>
      </c>
      <c r="I3945" s="4">
        <v>0</v>
      </c>
      <c r="J3945" s="4">
        <v>1</v>
      </c>
      <c r="K3945" s="4" t="str">
        <f t="shared" si="245"/>
        <v>New</v>
      </c>
      <c r="L3945" s="1" t="s">
        <v>40</v>
      </c>
      <c r="M3945" s="1" t="s">
        <v>38</v>
      </c>
      <c r="N3945" s="7">
        <v>43.45</v>
      </c>
      <c r="O3945" s="1" t="s">
        <v>41</v>
      </c>
      <c r="P3945" s="1" t="s">
        <v>38</v>
      </c>
      <c r="Q3945" s="1" t="s">
        <v>53</v>
      </c>
      <c r="R3945" s="7">
        <v>30</v>
      </c>
      <c r="S3945" s="1" t="s">
        <v>41</v>
      </c>
      <c r="T3945" s="1" t="s">
        <v>41</v>
      </c>
      <c r="U3945" s="1" t="s">
        <v>41</v>
      </c>
      <c r="V3945" s="1" t="s">
        <v>41</v>
      </c>
      <c r="W3945" s="1" t="s">
        <v>41</v>
      </c>
      <c r="X3945" s="1" t="s">
        <v>41</v>
      </c>
      <c r="Y3945" s="1" t="s">
        <v>41</v>
      </c>
      <c r="Z3945" s="1" t="s">
        <v>41</v>
      </c>
      <c r="AA3945" s="1" t="s">
        <v>49</v>
      </c>
      <c r="AB3945" s="1" t="s">
        <v>38</v>
      </c>
      <c r="AC3945" s="1" t="s">
        <v>54</v>
      </c>
      <c r="AD3945" s="7">
        <v>69.849999999999994</v>
      </c>
      <c r="AE3945" s="7">
        <v>69.849999999999994</v>
      </c>
      <c r="AF3945" s="7">
        <v>0</v>
      </c>
      <c r="AG3945" s="7">
        <v>40</v>
      </c>
      <c r="AH3945" s="7">
        <v>43.45</v>
      </c>
      <c r="AI3945" s="7">
        <v>153.30000000000001</v>
      </c>
      <c r="AJ3945" s="7">
        <f t="shared" si="246"/>
        <v>153.30000000000001</v>
      </c>
      <c r="AK3945" s="7" t="s">
        <v>8248</v>
      </c>
      <c r="AL3945" s="1" t="s">
        <v>55</v>
      </c>
      <c r="AM3945" s="1">
        <f t="shared" si="247"/>
        <v>1</v>
      </c>
      <c r="AN3945" s="1" t="s">
        <v>61</v>
      </c>
      <c r="AO3945" s="1" t="s">
        <v>99</v>
      </c>
      <c r="AP3945" s="4">
        <f>1</f>
        <v>1</v>
      </c>
    </row>
    <row r="3946" spans="1:42" x14ac:dyDescent="0.3">
      <c r="A3946" s="1" t="s">
        <v>5102</v>
      </c>
      <c r="B3946" s="1" t="s">
        <v>47</v>
      </c>
      <c r="C3946" s="4">
        <v>49</v>
      </c>
      <c r="D3946" s="4" t="str">
        <f t="shared" si="244"/>
        <v>Adult</v>
      </c>
      <c r="E3946" s="1" t="s">
        <v>8253</v>
      </c>
      <c r="F3946" s="1" t="s">
        <v>8254</v>
      </c>
      <c r="G3946" s="1" t="s">
        <v>153</v>
      </c>
      <c r="H3946" s="1">
        <v>95407</v>
      </c>
      <c r="I3946" s="4">
        <v>0</v>
      </c>
      <c r="J3946" s="4">
        <v>1</v>
      </c>
      <c r="K3946" s="4" t="str">
        <f t="shared" si="245"/>
        <v>New</v>
      </c>
      <c r="L3946" s="1" t="s">
        <v>40</v>
      </c>
      <c r="M3946" s="1" t="s">
        <v>38</v>
      </c>
      <c r="N3946" s="7">
        <v>34.369999999999997</v>
      </c>
      <c r="O3946" s="1" t="s">
        <v>41</v>
      </c>
      <c r="P3946" s="1" t="s">
        <v>38</v>
      </c>
      <c r="Q3946" s="1" t="s">
        <v>77</v>
      </c>
      <c r="R3946" s="7">
        <v>28</v>
      </c>
      <c r="S3946" s="1" t="s">
        <v>41</v>
      </c>
      <c r="T3946" s="1" t="s">
        <v>41</v>
      </c>
      <c r="U3946" s="1" t="s">
        <v>41</v>
      </c>
      <c r="V3946" s="1" t="s">
        <v>41</v>
      </c>
      <c r="W3946" s="1" t="s">
        <v>41</v>
      </c>
      <c r="X3946" s="1" t="s">
        <v>41</v>
      </c>
      <c r="Y3946" s="1" t="s">
        <v>41</v>
      </c>
      <c r="Z3946" s="1" t="s">
        <v>38</v>
      </c>
      <c r="AA3946" s="1" t="s">
        <v>49</v>
      </c>
      <c r="AB3946" s="1" t="s">
        <v>41</v>
      </c>
      <c r="AC3946" s="1" t="s">
        <v>54</v>
      </c>
      <c r="AD3946" s="7">
        <v>45.3</v>
      </c>
      <c r="AE3946" s="7">
        <v>45.3</v>
      </c>
      <c r="AF3946" s="7">
        <v>0</v>
      </c>
      <c r="AG3946" s="7">
        <v>0</v>
      </c>
      <c r="AH3946" s="7">
        <v>34.369999999999997</v>
      </c>
      <c r="AI3946" s="7">
        <v>79.67</v>
      </c>
      <c r="AJ3946" s="7">
        <f t="shared" si="246"/>
        <v>79.67</v>
      </c>
      <c r="AK3946" s="7" t="s">
        <v>8249</v>
      </c>
      <c r="AL3946" s="1" t="s">
        <v>55</v>
      </c>
      <c r="AM3946" s="1">
        <f t="shared" si="247"/>
        <v>1</v>
      </c>
      <c r="AN3946" s="1" t="s">
        <v>61</v>
      </c>
      <c r="AO3946" s="1" t="s">
        <v>589</v>
      </c>
      <c r="AP3946" s="4">
        <f>1</f>
        <v>1</v>
      </c>
    </row>
    <row r="3947" spans="1:42" x14ac:dyDescent="0.3">
      <c r="A3947" s="1" t="s">
        <v>5103</v>
      </c>
      <c r="B3947" s="1" t="s">
        <v>37</v>
      </c>
      <c r="C3947" s="4">
        <v>67</v>
      </c>
      <c r="D3947" s="4" t="str">
        <f t="shared" si="244"/>
        <v>Senior Citizen</v>
      </c>
      <c r="E3947" s="1" t="s">
        <v>3</v>
      </c>
      <c r="F3947" s="1" t="s">
        <v>8255</v>
      </c>
      <c r="G3947" s="1" t="s">
        <v>504</v>
      </c>
      <c r="H3947" s="1">
        <v>95228</v>
      </c>
      <c r="I3947" s="4">
        <v>6</v>
      </c>
      <c r="J3947" s="4">
        <v>66</v>
      </c>
      <c r="K3947" s="4" t="str">
        <f t="shared" si="245"/>
        <v>Veteran</v>
      </c>
      <c r="L3947" s="1" t="s">
        <v>40</v>
      </c>
      <c r="M3947" s="1" t="s">
        <v>38</v>
      </c>
      <c r="N3947" s="7">
        <v>39.380000000000003</v>
      </c>
      <c r="O3947" s="1" t="s">
        <v>38</v>
      </c>
      <c r="P3947" s="1" t="s">
        <v>38</v>
      </c>
      <c r="Q3947" s="1" t="s">
        <v>53</v>
      </c>
      <c r="R3947" s="7">
        <v>30</v>
      </c>
      <c r="S3947" s="1" t="s">
        <v>41</v>
      </c>
      <c r="T3947" s="1" t="s">
        <v>38</v>
      </c>
      <c r="U3947" s="1" t="s">
        <v>38</v>
      </c>
      <c r="V3947" s="1" t="s">
        <v>41</v>
      </c>
      <c r="W3947" s="1" t="s">
        <v>38</v>
      </c>
      <c r="X3947" s="1" t="s">
        <v>38</v>
      </c>
      <c r="Y3947" s="1" t="s">
        <v>38</v>
      </c>
      <c r="Z3947" s="1" t="s">
        <v>38</v>
      </c>
      <c r="AA3947" s="1" t="s">
        <v>43</v>
      </c>
      <c r="AB3947" s="1" t="s">
        <v>38</v>
      </c>
      <c r="AC3947" s="1" t="s">
        <v>54</v>
      </c>
      <c r="AD3947" s="7">
        <v>104.9</v>
      </c>
      <c r="AE3947" s="7">
        <v>6891.45</v>
      </c>
      <c r="AF3947" s="7">
        <v>0</v>
      </c>
      <c r="AG3947" s="7">
        <v>0</v>
      </c>
      <c r="AH3947" s="7">
        <v>2599.08</v>
      </c>
      <c r="AI3947" s="7">
        <v>9490.5300000000007</v>
      </c>
      <c r="AJ3947" s="7">
        <f t="shared" si="246"/>
        <v>143.79590909090911</v>
      </c>
      <c r="AK3947" s="7" t="s">
        <v>8247</v>
      </c>
      <c r="AL3947" s="1" t="s">
        <v>45</v>
      </c>
      <c r="AM3947" s="1">
        <f t="shared" si="247"/>
        <v>0</v>
      </c>
      <c r="AN3947" s="1" t="s">
        <v>8232</v>
      </c>
      <c r="AO3947" s="1" t="s">
        <v>108</v>
      </c>
      <c r="AP3947" s="4">
        <f>1</f>
        <v>1</v>
      </c>
    </row>
    <row r="3948" spans="1:42" x14ac:dyDescent="0.3">
      <c r="A3948" s="1" t="s">
        <v>5104</v>
      </c>
      <c r="B3948" s="1" t="s">
        <v>47</v>
      </c>
      <c r="C3948" s="4">
        <v>61</v>
      </c>
      <c r="D3948" s="4" t="str">
        <f t="shared" si="244"/>
        <v>Senior Citizen</v>
      </c>
      <c r="E3948" s="1" t="s">
        <v>8253</v>
      </c>
      <c r="F3948" s="1" t="s">
        <v>8257</v>
      </c>
      <c r="G3948" s="1" t="s">
        <v>2700</v>
      </c>
      <c r="H3948" s="1">
        <v>92316</v>
      </c>
      <c r="I3948" s="4">
        <v>0</v>
      </c>
      <c r="J3948" s="4">
        <v>10</v>
      </c>
      <c r="K3948" s="4" t="str">
        <f t="shared" si="245"/>
        <v>New</v>
      </c>
      <c r="L3948" s="1" t="s">
        <v>60</v>
      </c>
      <c r="M3948" s="1" t="s">
        <v>38</v>
      </c>
      <c r="N3948" s="7">
        <v>34.47</v>
      </c>
      <c r="O3948" s="1" t="s">
        <v>38</v>
      </c>
      <c r="P3948" s="1" t="s">
        <v>41</v>
      </c>
      <c r="Q3948" s="1" t="s">
        <v>8232</v>
      </c>
      <c r="R3948" s="7">
        <v>0</v>
      </c>
      <c r="S3948" s="1" t="s">
        <v>41</v>
      </c>
      <c r="T3948" s="1" t="s">
        <v>41</v>
      </c>
      <c r="U3948" s="1" t="s">
        <v>41</v>
      </c>
      <c r="V3948" s="1" t="s">
        <v>41</v>
      </c>
      <c r="W3948" s="1" t="s">
        <v>41</v>
      </c>
      <c r="X3948" s="1" t="s">
        <v>41</v>
      </c>
      <c r="Y3948" s="1" t="s">
        <v>41</v>
      </c>
      <c r="Z3948" s="1" t="s">
        <v>41</v>
      </c>
      <c r="AA3948" s="1" t="s">
        <v>49</v>
      </c>
      <c r="AB3948" s="1" t="s">
        <v>41</v>
      </c>
      <c r="AC3948" s="1" t="s">
        <v>44</v>
      </c>
      <c r="AD3948" s="7">
        <v>24.8</v>
      </c>
      <c r="AE3948" s="7">
        <v>223.9</v>
      </c>
      <c r="AF3948" s="7">
        <v>0</v>
      </c>
      <c r="AG3948" s="7">
        <v>0</v>
      </c>
      <c r="AH3948" s="7">
        <v>344.7</v>
      </c>
      <c r="AI3948" s="7">
        <v>568.6</v>
      </c>
      <c r="AJ3948" s="7">
        <f t="shared" si="246"/>
        <v>56.86</v>
      </c>
      <c r="AK3948" s="7" t="s">
        <v>8249</v>
      </c>
      <c r="AL3948" s="1" t="s">
        <v>45</v>
      </c>
      <c r="AM3948" s="1">
        <f t="shared" si="247"/>
        <v>0</v>
      </c>
      <c r="AN3948" s="1" t="s">
        <v>8232</v>
      </c>
      <c r="AO3948" s="1" t="s">
        <v>108</v>
      </c>
      <c r="AP3948" s="4">
        <f>1</f>
        <v>1</v>
      </c>
    </row>
    <row r="3949" spans="1:42" x14ac:dyDescent="0.3">
      <c r="A3949" s="1" t="s">
        <v>5105</v>
      </c>
      <c r="B3949" s="1" t="s">
        <v>37</v>
      </c>
      <c r="C3949" s="4">
        <v>78</v>
      </c>
      <c r="D3949" s="4" t="str">
        <f t="shared" si="244"/>
        <v>Senior Citizen</v>
      </c>
      <c r="E3949" s="1" t="s">
        <v>3</v>
      </c>
      <c r="F3949" s="1" t="s">
        <v>8254</v>
      </c>
      <c r="G3949" s="1" t="s">
        <v>3791</v>
      </c>
      <c r="H3949" s="1">
        <v>90254</v>
      </c>
      <c r="I3949" s="4">
        <v>1</v>
      </c>
      <c r="J3949" s="4">
        <v>2</v>
      </c>
      <c r="K3949" s="4" t="str">
        <f t="shared" si="245"/>
        <v>New</v>
      </c>
      <c r="L3949" s="1" t="s">
        <v>52</v>
      </c>
      <c r="M3949" s="1" t="s">
        <v>38</v>
      </c>
      <c r="N3949" s="7">
        <v>17.73</v>
      </c>
      <c r="O3949" s="1" t="s">
        <v>38</v>
      </c>
      <c r="P3949" s="1" t="s">
        <v>38</v>
      </c>
      <c r="Q3949" s="1" t="s">
        <v>53</v>
      </c>
      <c r="R3949" s="7">
        <v>18</v>
      </c>
      <c r="S3949" s="1" t="s">
        <v>41</v>
      </c>
      <c r="T3949" s="1" t="s">
        <v>41</v>
      </c>
      <c r="U3949" s="1" t="s">
        <v>38</v>
      </c>
      <c r="V3949" s="1" t="s">
        <v>41</v>
      </c>
      <c r="W3949" s="1" t="s">
        <v>41</v>
      </c>
      <c r="X3949" s="1" t="s">
        <v>41</v>
      </c>
      <c r="Y3949" s="1" t="s">
        <v>41</v>
      </c>
      <c r="Z3949" s="1" t="s">
        <v>38</v>
      </c>
      <c r="AA3949" s="1" t="s">
        <v>49</v>
      </c>
      <c r="AB3949" s="1" t="s">
        <v>41</v>
      </c>
      <c r="AC3949" s="1" t="s">
        <v>54</v>
      </c>
      <c r="AD3949" s="7">
        <v>79.2</v>
      </c>
      <c r="AE3949" s="7">
        <v>172.85</v>
      </c>
      <c r="AF3949" s="7">
        <v>0</v>
      </c>
      <c r="AG3949" s="7">
        <v>0</v>
      </c>
      <c r="AH3949" s="7">
        <v>35.46</v>
      </c>
      <c r="AI3949" s="7">
        <v>208.31</v>
      </c>
      <c r="AJ3949" s="7">
        <f t="shared" si="246"/>
        <v>104.155</v>
      </c>
      <c r="AK3949" s="7" t="s">
        <v>8247</v>
      </c>
      <c r="AL3949" s="1" t="s">
        <v>55</v>
      </c>
      <c r="AM3949" s="1">
        <f t="shared" si="247"/>
        <v>1</v>
      </c>
      <c r="AN3949" s="1" t="s">
        <v>115</v>
      </c>
      <c r="AO3949" s="1" t="s">
        <v>464</v>
      </c>
      <c r="AP3949" s="4">
        <f>1</f>
        <v>1</v>
      </c>
    </row>
    <row r="3950" spans="1:42" x14ac:dyDescent="0.3">
      <c r="A3950" s="1" t="s">
        <v>5106</v>
      </c>
      <c r="B3950" s="1" t="s">
        <v>47</v>
      </c>
      <c r="C3950" s="4">
        <v>21</v>
      </c>
      <c r="D3950" s="4" t="str">
        <f t="shared" si="244"/>
        <v>Teenager</v>
      </c>
      <c r="E3950" s="1" t="s">
        <v>3</v>
      </c>
      <c r="F3950" s="1" t="s">
        <v>8254</v>
      </c>
      <c r="G3950" s="1" t="s">
        <v>3258</v>
      </c>
      <c r="H3950" s="1">
        <v>95249</v>
      </c>
      <c r="I3950" s="4">
        <v>1</v>
      </c>
      <c r="J3950" s="4">
        <v>1</v>
      </c>
      <c r="K3950" s="4" t="str">
        <f t="shared" si="245"/>
        <v>New</v>
      </c>
      <c r="L3950" s="1" t="s">
        <v>52</v>
      </c>
      <c r="M3950" s="1" t="s">
        <v>38</v>
      </c>
      <c r="N3950" s="7">
        <v>23.41</v>
      </c>
      <c r="O3950" s="1" t="s">
        <v>41</v>
      </c>
      <c r="P3950" s="1" t="s">
        <v>41</v>
      </c>
      <c r="Q3950" s="1" t="s">
        <v>8232</v>
      </c>
      <c r="R3950" s="7">
        <v>0</v>
      </c>
      <c r="S3950" s="1" t="s">
        <v>41</v>
      </c>
      <c r="T3950" s="1" t="s">
        <v>41</v>
      </c>
      <c r="U3950" s="1" t="s">
        <v>41</v>
      </c>
      <c r="V3950" s="1" t="s">
        <v>41</v>
      </c>
      <c r="W3950" s="1" t="s">
        <v>41</v>
      </c>
      <c r="X3950" s="1" t="s">
        <v>41</v>
      </c>
      <c r="Y3950" s="1" t="s">
        <v>41</v>
      </c>
      <c r="Z3950" s="1" t="s">
        <v>41</v>
      </c>
      <c r="AA3950" s="1" t="s">
        <v>43</v>
      </c>
      <c r="AB3950" s="1" t="s">
        <v>41</v>
      </c>
      <c r="AC3950" s="1" t="s">
        <v>181</v>
      </c>
      <c r="AD3950" s="7">
        <v>19.649999999999999</v>
      </c>
      <c r="AE3950" s="7">
        <v>19.649999999999999</v>
      </c>
      <c r="AF3950" s="7">
        <v>0</v>
      </c>
      <c r="AG3950" s="7">
        <v>0</v>
      </c>
      <c r="AH3950" s="7">
        <v>23.41</v>
      </c>
      <c r="AI3950" s="7">
        <v>43.06</v>
      </c>
      <c r="AJ3950" s="7">
        <f t="shared" si="246"/>
        <v>43.06</v>
      </c>
      <c r="AK3950" s="7" t="s">
        <v>8246</v>
      </c>
      <c r="AL3950" s="1" t="s">
        <v>96</v>
      </c>
      <c r="AM3950" s="1">
        <f t="shared" si="247"/>
        <v>0</v>
      </c>
      <c r="AN3950" s="1" t="s">
        <v>8232</v>
      </c>
      <c r="AO3950" s="1" t="s">
        <v>108</v>
      </c>
      <c r="AP3950" s="4">
        <f>1</f>
        <v>1</v>
      </c>
    </row>
    <row r="3951" spans="1:42" x14ac:dyDescent="0.3">
      <c r="A3951" s="1" t="s">
        <v>5107</v>
      </c>
      <c r="B3951" s="1" t="s">
        <v>37</v>
      </c>
      <c r="C3951" s="4">
        <v>57</v>
      </c>
      <c r="D3951" s="4" t="str">
        <f t="shared" si="244"/>
        <v>Senior Citizen</v>
      </c>
      <c r="E3951" s="1" t="s">
        <v>8253</v>
      </c>
      <c r="F3951" s="1" t="s">
        <v>8254</v>
      </c>
      <c r="G3951" s="1" t="s">
        <v>581</v>
      </c>
      <c r="H3951" s="1">
        <v>91316</v>
      </c>
      <c r="I3951" s="4">
        <v>0</v>
      </c>
      <c r="J3951" s="4">
        <v>2</v>
      </c>
      <c r="K3951" s="4" t="str">
        <f t="shared" si="245"/>
        <v>New</v>
      </c>
      <c r="L3951" s="1" t="s">
        <v>40</v>
      </c>
      <c r="M3951" s="1" t="s">
        <v>38</v>
      </c>
      <c r="N3951" s="7">
        <v>2.46</v>
      </c>
      <c r="O3951" s="1" t="s">
        <v>41</v>
      </c>
      <c r="P3951" s="1" t="s">
        <v>41</v>
      </c>
      <c r="Q3951" s="1" t="s">
        <v>8232</v>
      </c>
      <c r="R3951" s="7">
        <v>0</v>
      </c>
      <c r="S3951" s="1" t="s">
        <v>41</v>
      </c>
      <c r="T3951" s="1" t="s">
        <v>41</v>
      </c>
      <c r="U3951" s="1" t="s">
        <v>41</v>
      </c>
      <c r="V3951" s="1" t="s">
        <v>41</v>
      </c>
      <c r="W3951" s="1" t="s">
        <v>41</v>
      </c>
      <c r="X3951" s="1" t="s">
        <v>41</v>
      </c>
      <c r="Y3951" s="1" t="s">
        <v>41</v>
      </c>
      <c r="Z3951" s="1" t="s">
        <v>41</v>
      </c>
      <c r="AA3951" s="1" t="s">
        <v>49</v>
      </c>
      <c r="AB3951" s="1" t="s">
        <v>41</v>
      </c>
      <c r="AC3951" s="1" t="s">
        <v>44</v>
      </c>
      <c r="AD3951" s="7">
        <v>20.350000000000001</v>
      </c>
      <c r="AE3951" s="7">
        <v>35.1</v>
      </c>
      <c r="AF3951" s="7">
        <v>0</v>
      </c>
      <c r="AG3951" s="7">
        <v>0</v>
      </c>
      <c r="AH3951" s="7">
        <v>4.92</v>
      </c>
      <c r="AI3951" s="7">
        <v>40.020000000000003</v>
      </c>
      <c r="AJ3951" s="7">
        <f t="shared" si="246"/>
        <v>20.010000000000002</v>
      </c>
      <c r="AK3951" s="7" t="s">
        <v>8246</v>
      </c>
      <c r="AL3951" s="1" t="s">
        <v>96</v>
      </c>
      <c r="AM3951" s="1">
        <f t="shared" si="247"/>
        <v>0</v>
      </c>
      <c r="AN3951" s="1" t="s">
        <v>8232</v>
      </c>
      <c r="AO3951" s="1" t="s">
        <v>108</v>
      </c>
      <c r="AP3951" s="4">
        <f>1</f>
        <v>1</v>
      </c>
    </row>
    <row r="3952" spans="1:42" x14ac:dyDescent="0.3">
      <c r="A3952" s="1" t="s">
        <v>5108</v>
      </c>
      <c r="B3952" s="1" t="s">
        <v>37</v>
      </c>
      <c r="C3952" s="4">
        <v>80</v>
      </c>
      <c r="D3952" s="4" t="str">
        <f t="shared" si="244"/>
        <v>Senior Citizen</v>
      </c>
      <c r="E3952" s="1" t="s">
        <v>8253</v>
      </c>
      <c r="F3952" s="1" t="s">
        <v>8254</v>
      </c>
      <c r="G3952" s="1" t="s">
        <v>724</v>
      </c>
      <c r="H3952" s="1">
        <v>92274</v>
      </c>
      <c r="I3952" s="4">
        <v>0</v>
      </c>
      <c r="J3952" s="4">
        <v>1</v>
      </c>
      <c r="K3952" s="4" t="str">
        <f t="shared" si="245"/>
        <v>New</v>
      </c>
      <c r="L3952" s="1" t="s">
        <v>52</v>
      </c>
      <c r="M3952" s="1" t="s">
        <v>38</v>
      </c>
      <c r="N3952" s="7">
        <v>35.090000000000003</v>
      </c>
      <c r="O3952" s="1" t="s">
        <v>41</v>
      </c>
      <c r="P3952" s="1" t="s">
        <v>38</v>
      </c>
      <c r="Q3952" s="1" t="s">
        <v>53</v>
      </c>
      <c r="R3952" s="7">
        <v>17</v>
      </c>
      <c r="S3952" s="1" t="s">
        <v>41</v>
      </c>
      <c r="T3952" s="1" t="s">
        <v>41</v>
      </c>
      <c r="U3952" s="1" t="s">
        <v>38</v>
      </c>
      <c r="V3952" s="1" t="s">
        <v>41</v>
      </c>
      <c r="W3952" s="1" t="s">
        <v>41</v>
      </c>
      <c r="X3952" s="1" t="s">
        <v>41</v>
      </c>
      <c r="Y3952" s="1" t="s">
        <v>41</v>
      </c>
      <c r="Z3952" s="1" t="s">
        <v>41</v>
      </c>
      <c r="AA3952" s="1" t="s">
        <v>49</v>
      </c>
      <c r="AB3952" s="1" t="s">
        <v>38</v>
      </c>
      <c r="AC3952" s="1" t="s">
        <v>54</v>
      </c>
      <c r="AD3952" s="7">
        <v>75.3</v>
      </c>
      <c r="AE3952" s="7">
        <v>75.3</v>
      </c>
      <c r="AF3952" s="7">
        <v>0</v>
      </c>
      <c r="AG3952" s="7">
        <v>20</v>
      </c>
      <c r="AH3952" s="7">
        <v>35.090000000000003</v>
      </c>
      <c r="AI3952" s="7">
        <v>130.38999999999999</v>
      </c>
      <c r="AJ3952" s="7">
        <f t="shared" si="246"/>
        <v>130.38999999999999</v>
      </c>
      <c r="AK3952" s="7" t="s">
        <v>8247</v>
      </c>
      <c r="AL3952" s="1" t="s">
        <v>55</v>
      </c>
      <c r="AM3952" s="1">
        <f t="shared" si="247"/>
        <v>1</v>
      </c>
      <c r="AN3952" s="1" t="s">
        <v>61</v>
      </c>
      <c r="AO3952" s="1" t="s">
        <v>65</v>
      </c>
      <c r="AP3952" s="4">
        <f>1</f>
        <v>1</v>
      </c>
    </row>
    <row r="3953" spans="1:42" x14ac:dyDescent="0.3">
      <c r="A3953" s="1" t="s">
        <v>5109</v>
      </c>
      <c r="B3953" s="1" t="s">
        <v>37</v>
      </c>
      <c r="C3953" s="4">
        <v>76</v>
      </c>
      <c r="D3953" s="4" t="str">
        <f t="shared" si="244"/>
        <v>Senior Citizen</v>
      </c>
      <c r="E3953" s="1" t="s">
        <v>8253</v>
      </c>
      <c r="F3953" s="1" t="s">
        <v>8254</v>
      </c>
      <c r="G3953" s="1" t="s">
        <v>314</v>
      </c>
      <c r="H3953" s="1">
        <v>92027</v>
      </c>
      <c r="I3953" s="4">
        <v>0</v>
      </c>
      <c r="J3953" s="4">
        <v>16</v>
      </c>
      <c r="K3953" s="4" t="str">
        <f t="shared" si="245"/>
        <v>Loyal</v>
      </c>
      <c r="L3953" s="1" t="s">
        <v>40</v>
      </c>
      <c r="M3953" s="1" t="s">
        <v>38</v>
      </c>
      <c r="N3953" s="7">
        <v>38.75</v>
      </c>
      <c r="O3953" s="1" t="s">
        <v>38</v>
      </c>
      <c r="P3953" s="1" t="s">
        <v>38</v>
      </c>
      <c r="Q3953" s="1" t="s">
        <v>53</v>
      </c>
      <c r="R3953" s="7">
        <v>16</v>
      </c>
      <c r="S3953" s="1" t="s">
        <v>41</v>
      </c>
      <c r="T3953" s="1" t="s">
        <v>41</v>
      </c>
      <c r="U3953" s="1" t="s">
        <v>41</v>
      </c>
      <c r="V3953" s="1" t="s">
        <v>41</v>
      </c>
      <c r="W3953" s="1" t="s">
        <v>38</v>
      </c>
      <c r="X3953" s="1" t="s">
        <v>38</v>
      </c>
      <c r="Y3953" s="1" t="s">
        <v>41</v>
      </c>
      <c r="Z3953" s="1" t="s">
        <v>38</v>
      </c>
      <c r="AA3953" s="1" t="s">
        <v>49</v>
      </c>
      <c r="AB3953" s="1" t="s">
        <v>38</v>
      </c>
      <c r="AC3953" s="1" t="s">
        <v>54</v>
      </c>
      <c r="AD3953" s="7">
        <v>96.15</v>
      </c>
      <c r="AE3953" s="7">
        <v>1529.2</v>
      </c>
      <c r="AF3953" s="7">
        <v>0</v>
      </c>
      <c r="AG3953" s="7">
        <v>0</v>
      </c>
      <c r="AH3953" s="7">
        <v>620</v>
      </c>
      <c r="AI3953" s="7">
        <v>2149.1999999999998</v>
      </c>
      <c r="AJ3953" s="7">
        <f t="shared" si="246"/>
        <v>134.32499999999999</v>
      </c>
      <c r="AK3953" s="7" t="s">
        <v>8247</v>
      </c>
      <c r="AL3953" s="1" t="s">
        <v>55</v>
      </c>
      <c r="AM3953" s="1">
        <f t="shared" si="247"/>
        <v>1</v>
      </c>
      <c r="AN3953" s="1" t="s">
        <v>107</v>
      </c>
      <c r="AO3953" s="1" t="s">
        <v>108</v>
      </c>
      <c r="AP3953" s="4">
        <f>1</f>
        <v>1</v>
      </c>
    </row>
    <row r="3954" spans="1:42" x14ac:dyDescent="0.3">
      <c r="A3954" s="1" t="s">
        <v>5110</v>
      </c>
      <c r="B3954" s="1" t="s">
        <v>47</v>
      </c>
      <c r="C3954" s="4">
        <v>47</v>
      </c>
      <c r="D3954" s="4" t="str">
        <f t="shared" si="244"/>
        <v>Adult</v>
      </c>
      <c r="E3954" s="1" t="s">
        <v>3</v>
      </c>
      <c r="F3954" s="1" t="s">
        <v>8257</v>
      </c>
      <c r="G3954" s="1" t="s">
        <v>5111</v>
      </c>
      <c r="H3954" s="1">
        <v>96119</v>
      </c>
      <c r="I3954" s="4">
        <v>1</v>
      </c>
      <c r="J3954" s="4">
        <v>27</v>
      </c>
      <c r="K3954" s="4" t="str">
        <f t="shared" si="245"/>
        <v>Loyal</v>
      </c>
      <c r="L3954" s="1" t="s">
        <v>40</v>
      </c>
      <c r="M3954" s="1" t="s">
        <v>38</v>
      </c>
      <c r="N3954" s="7">
        <v>15.71</v>
      </c>
      <c r="O3954" s="1" t="s">
        <v>41</v>
      </c>
      <c r="P3954" s="1" t="s">
        <v>38</v>
      </c>
      <c r="Q3954" s="1" t="s">
        <v>53</v>
      </c>
      <c r="R3954" s="7">
        <v>53</v>
      </c>
      <c r="S3954" s="1" t="s">
        <v>38</v>
      </c>
      <c r="T3954" s="1" t="s">
        <v>38</v>
      </c>
      <c r="U3954" s="1" t="s">
        <v>41</v>
      </c>
      <c r="V3954" s="1" t="s">
        <v>41</v>
      </c>
      <c r="W3954" s="1" t="s">
        <v>41</v>
      </c>
      <c r="X3954" s="1" t="s">
        <v>41</v>
      </c>
      <c r="Y3954" s="1" t="s">
        <v>41</v>
      </c>
      <c r="Z3954" s="1" t="s">
        <v>38</v>
      </c>
      <c r="AA3954" s="1" t="s">
        <v>43</v>
      </c>
      <c r="AB3954" s="1" t="s">
        <v>38</v>
      </c>
      <c r="AC3954" s="1" t="s">
        <v>44</v>
      </c>
      <c r="AD3954" s="7">
        <v>80.650000000000006</v>
      </c>
      <c r="AE3954" s="7">
        <v>2209.75</v>
      </c>
      <c r="AF3954" s="7">
        <v>0</v>
      </c>
      <c r="AG3954" s="7">
        <v>0</v>
      </c>
      <c r="AH3954" s="7">
        <v>424.17</v>
      </c>
      <c r="AI3954" s="7">
        <v>2633.92</v>
      </c>
      <c r="AJ3954" s="7">
        <f t="shared" si="246"/>
        <v>97.552592592592589</v>
      </c>
      <c r="AK3954" s="7" t="s">
        <v>8249</v>
      </c>
      <c r="AL3954" s="1" t="s">
        <v>45</v>
      </c>
      <c r="AM3954" s="1">
        <f t="shared" si="247"/>
        <v>0</v>
      </c>
      <c r="AN3954" s="1" t="s">
        <v>8232</v>
      </c>
      <c r="AO3954" s="1" t="s">
        <v>108</v>
      </c>
      <c r="AP3954" s="4">
        <f>1</f>
        <v>1</v>
      </c>
    </row>
    <row r="3955" spans="1:42" x14ac:dyDescent="0.3">
      <c r="A3955" s="1" t="s">
        <v>5112</v>
      </c>
      <c r="B3955" s="1" t="s">
        <v>47</v>
      </c>
      <c r="C3955" s="4">
        <v>58</v>
      </c>
      <c r="D3955" s="4" t="str">
        <f t="shared" si="244"/>
        <v>Senior Citizen</v>
      </c>
      <c r="E3955" s="1" t="s">
        <v>8253</v>
      </c>
      <c r="F3955" s="1" t="s">
        <v>8254</v>
      </c>
      <c r="G3955" s="1" t="s">
        <v>2432</v>
      </c>
      <c r="H3955" s="1">
        <v>93257</v>
      </c>
      <c r="I3955" s="4">
        <v>0</v>
      </c>
      <c r="J3955" s="4">
        <v>58</v>
      </c>
      <c r="K3955" s="4" t="str">
        <f t="shared" si="245"/>
        <v>Veteran</v>
      </c>
      <c r="L3955" s="1" t="s">
        <v>74</v>
      </c>
      <c r="M3955" s="1" t="s">
        <v>38</v>
      </c>
      <c r="N3955" s="7">
        <v>29.25</v>
      </c>
      <c r="O3955" s="1" t="s">
        <v>41</v>
      </c>
      <c r="P3955" s="1" t="s">
        <v>41</v>
      </c>
      <c r="Q3955" s="1" t="s">
        <v>8232</v>
      </c>
      <c r="R3955" s="7">
        <v>0</v>
      </c>
      <c r="S3955" s="1" t="s">
        <v>41</v>
      </c>
      <c r="T3955" s="1" t="s">
        <v>41</v>
      </c>
      <c r="U3955" s="1" t="s">
        <v>41</v>
      </c>
      <c r="V3955" s="1" t="s">
        <v>41</v>
      </c>
      <c r="W3955" s="1" t="s">
        <v>41</v>
      </c>
      <c r="X3955" s="1" t="s">
        <v>41</v>
      </c>
      <c r="Y3955" s="1" t="s">
        <v>41</v>
      </c>
      <c r="Z3955" s="1" t="s">
        <v>41</v>
      </c>
      <c r="AA3955" s="1" t="s">
        <v>71</v>
      </c>
      <c r="AB3955" s="1" t="s">
        <v>41</v>
      </c>
      <c r="AC3955" s="1" t="s">
        <v>44</v>
      </c>
      <c r="AD3955" s="7">
        <v>20.3</v>
      </c>
      <c r="AE3955" s="7">
        <v>1131.5</v>
      </c>
      <c r="AF3955" s="7">
        <v>0</v>
      </c>
      <c r="AG3955" s="7">
        <v>0</v>
      </c>
      <c r="AH3955" s="7">
        <v>1696.5</v>
      </c>
      <c r="AI3955" s="7">
        <v>2828</v>
      </c>
      <c r="AJ3955" s="7">
        <f t="shared" si="246"/>
        <v>48.758620689655174</v>
      </c>
      <c r="AK3955" s="7" t="s">
        <v>8246</v>
      </c>
      <c r="AL3955" s="1" t="s">
        <v>45</v>
      </c>
      <c r="AM3955" s="1">
        <f t="shared" si="247"/>
        <v>0</v>
      </c>
      <c r="AN3955" s="1" t="s">
        <v>8232</v>
      </c>
      <c r="AO3955" s="1" t="s">
        <v>108</v>
      </c>
      <c r="AP3955" s="4">
        <f>1</f>
        <v>1</v>
      </c>
    </row>
    <row r="3956" spans="1:42" x14ac:dyDescent="0.3">
      <c r="A3956" s="1" t="s">
        <v>5113</v>
      </c>
      <c r="B3956" s="1" t="s">
        <v>47</v>
      </c>
      <c r="C3956" s="4">
        <v>70</v>
      </c>
      <c r="D3956" s="4" t="str">
        <f t="shared" si="244"/>
        <v>Senior Citizen</v>
      </c>
      <c r="E3956" s="1" t="s">
        <v>3</v>
      </c>
      <c r="F3956" s="1" t="s">
        <v>8254</v>
      </c>
      <c r="G3956" s="1" t="s">
        <v>888</v>
      </c>
      <c r="H3956" s="1">
        <v>94801</v>
      </c>
      <c r="I3956" s="4">
        <v>1</v>
      </c>
      <c r="J3956" s="4">
        <v>3</v>
      </c>
      <c r="K3956" s="4" t="str">
        <f t="shared" si="245"/>
        <v>New</v>
      </c>
      <c r="L3956" s="1" t="s">
        <v>52</v>
      </c>
      <c r="M3956" s="1" t="s">
        <v>38</v>
      </c>
      <c r="N3956" s="7">
        <v>32.31</v>
      </c>
      <c r="O3956" s="1" t="s">
        <v>38</v>
      </c>
      <c r="P3956" s="1" t="s">
        <v>38</v>
      </c>
      <c r="Q3956" s="1" t="s">
        <v>53</v>
      </c>
      <c r="R3956" s="7">
        <v>27</v>
      </c>
      <c r="S3956" s="1" t="s">
        <v>41</v>
      </c>
      <c r="T3956" s="1" t="s">
        <v>41</v>
      </c>
      <c r="U3956" s="1" t="s">
        <v>41</v>
      </c>
      <c r="V3956" s="1" t="s">
        <v>41</v>
      </c>
      <c r="W3956" s="1" t="s">
        <v>38</v>
      </c>
      <c r="X3956" s="1" t="s">
        <v>38</v>
      </c>
      <c r="Y3956" s="1" t="s">
        <v>41</v>
      </c>
      <c r="Z3956" s="1" t="s">
        <v>38</v>
      </c>
      <c r="AA3956" s="1" t="s">
        <v>49</v>
      </c>
      <c r="AB3956" s="1" t="s">
        <v>38</v>
      </c>
      <c r="AC3956" s="1" t="s">
        <v>54</v>
      </c>
      <c r="AD3956" s="7">
        <v>94.6</v>
      </c>
      <c r="AE3956" s="7">
        <v>279.55</v>
      </c>
      <c r="AF3956" s="7">
        <v>0</v>
      </c>
      <c r="AG3956" s="7">
        <v>0</v>
      </c>
      <c r="AH3956" s="7">
        <v>96.93</v>
      </c>
      <c r="AI3956" s="7">
        <v>376.48</v>
      </c>
      <c r="AJ3956" s="7">
        <f t="shared" si="246"/>
        <v>125.49333333333334</v>
      </c>
      <c r="AK3956" s="7" t="s">
        <v>8247</v>
      </c>
      <c r="AL3956" s="1" t="s">
        <v>55</v>
      </c>
      <c r="AM3956" s="1">
        <f t="shared" si="247"/>
        <v>1</v>
      </c>
      <c r="AN3956" s="1" t="s">
        <v>56</v>
      </c>
      <c r="AO3956" s="1" t="s">
        <v>57</v>
      </c>
      <c r="AP3956" s="4">
        <f>1</f>
        <v>1</v>
      </c>
    </row>
    <row r="3957" spans="1:42" x14ac:dyDescent="0.3">
      <c r="A3957" s="1" t="s">
        <v>5114</v>
      </c>
      <c r="B3957" s="1" t="s">
        <v>37</v>
      </c>
      <c r="C3957" s="4">
        <v>36</v>
      </c>
      <c r="D3957" s="4" t="str">
        <f t="shared" si="244"/>
        <v>Adult</v>
      </c>
      <c r="E3957" s="1" t="s">
        <v>8253</v>
      </c>
      <c r="F3957" s="1" t="s">
        <v>8254</v>
      </c>
      <c r="G3957" s="1" t="s">
        <v>149</v>
      </c>
      <c r="H3957" s="1">
        <v>92124</v>
      </c>
      <c r="I3957" s="4">
        <v>0</v>
      </c>
      <c r="J3957" s="4">
        <v>8</v>
      </c>
      <c r="K3957" s="4" t="str">
        <f t="shared" si="245"/>
        <v>New</v>
      </c>
      <c r="L3957" s="1" t="s">
        <v>52</v>
      </c>
      <c r="M3957" s="1" t="s">
        <v>38</v>
      </c>
      <c r="N3957" s="7">
        <v>37.369999999999997</v>
      </c>
      <c r="O3957" s="1" t="s">
        <v>41</v>
      </c>
      <c r="P3957" s="1" t="s">
        <v>38</v>
      </c>
      <c r="Q3957" s="1" t="s">
        <v>42</v>
      </c>
      <c r="R3957" s="7">
        <v>16</v>
      </c>
      <c r="S3957" s="1" t="s">
        <v>41</v>
      </c>
      <c r="T3957" s="1" t="s">
        <v>38</v>
      </c>
      <c r="U3957" s="1" t="s">
        <v>41</v>
      </c>
      <c r="V3957" s="1" t="s">
        <v>38</v>
      </c>
      <c r="W3957" s="1" t="s">
        <v>38</v>
      </c>
      <c r="X3957" s="1" t="s">
        <v>41</v>
      </c>
      <c r="Y3957" s="1" t="s">
        <v>41</v>
      </c>
      <c r="Z3957" s="1" t="s">
        <v>38</v>
      </c>
      <c r="AA3957" s="1" t="s">
        <v>49</v>
      </c>
      <c r="AB3957" s="1" t="s">
        <v>38</v>
      </c>
      <c r="AC3957" s="1" t="s">
        <v>54</v>
      </c>
      <c r="AD3957" s="7">
        <v>65.45</v>
      </c>
      <c r="AE3957" s="7">
        <v>554.45000000000005</v>
      </c>
      <c r="AF3957" s="7">
        <v>0</v>
      </c>
      <c r="AG3957" s="7">
        <v>0</v>
      </c>
      <c r="AH3957" s="7">
        <v>298.95999999999998</v>
      </c>
      <c r="AI3957" s="7">
        <v>853.41</v>
      </c>
      <c r="AJ3957" s="7">
        <f t="shared" si="246"/>
        <v>106.67625</v>
      </c>
      <c r="AK3957" s="7" t="s">
        <v>8247</v>
      </c>
      <c r="AL3957" s="1" t="s">
        <v>45</v>
      </c>
      <c r="AM3957" s="1">
        <f t="shared" si="247"/>
        <v>0</v>
      </c>
      <c r="AN3957" s="1" t="s">
        <v>8232</v>
      </c>
      <c r="AO3957" s="1" t="s">
        <v>108</v>
      </c>
      <c r="AP3957" s="4">
        <f>1</f>
        <v>1</v>
      </c>
    </row>
    <row r="3958" spans="1:42" x14ac:dyDescent="0.3">
      <c r="A3958" s="1" t="s">
        <v>5115</v>
      </c>
      <c r="B3958" s="1" t="s">
        <v>47</v>
      </c>
      <c r="C3958" s="4">
        <v>52</v>
      </c>
      <c r="D3958" s="4" t="str">
        <f t="shared" si="244"/>
        <v>Senior Citizen</v>
      </c>
      <c r="E3958" s="1" t="s">
        <v>3</v>
      </c>
      <c r="F3958" s="1" t="s">
        <v>8254</v>
      </c>
      <c r="G3958" s="1" t="s">
        <v>880</v>
      </c>
      <c r="H3958" s="1">
        <v>95694</v>
      </c>
      <c r="I3958" s="4">
        <v>8</v>
      </c>
      <c r="J3958" s="4">
        <v>71</v>
      </c>
      <c r="K3958" s="4" t="str">
        <f t="shared" si="245"/>
        <v>Veteran</v>
      </c>
      <c r="L3958" s="1" t="s">
        <v>70</v>
      </c>
      <c r="M3958" s="1" t="s">
        <v>38</v>
      </c>
      <c r="N3958" s="7">
        <v>29.11</v>
      </c>
      <c r="O3958" s="1" t="s">
        <v>38</v>
      </c>
      <c r="P3958" s="1" t="s">
        <v>38</v>
      </c>
      <c r="Q3958" s="1" t="s">
        <v>53</v>
      </c>
      <c r="R3958" s="7">
        <v>28</v>
      </c>
      <c r="S3958" s="1" t="s">
        <v>41</v>
      </c>
      <c r="T3958" s="1" t="s">
        <v>38</v>
      </c>
      <c r="U3958" s="1" t="s">
        <v>38</v>
      </c>
      <c r="V3958" s="1" t="s">
        <v>41</v>
      </c>
      <c r="W3958" s="1" t="s">
        <v>38</v>
      </c>
      <c r="X3958" s="1" t="s">
        <v>38</v>
      </c>
      <c r="Y3958" s="1" t="s">
        <v>38</v>
      </c>
      <c r="Z3958" s="1" t="s">
        <v>38</v>
      </c>
      <c r="AA3958" s="1" t="s">
        <v>43</v>
      </c>
      <c r="AB3958" s="1" t="s">
        <v>38</v>
      </c>
      <c r="AC3958" s="1" t="s">
        <v>54</v>
      </c>
      <c r="AD3958" s="7">
        <v>105.7</v>
      </c>
      <c r="AE3958" s="7">
        <v>7472.15</v>
      </c>
      <c r="AF3958" s="7">
        <v>0</v>
      </c>
      <c r="AG3958" s="7">
        <v>0</v>
      </c>
      <c r="AH3958" s="7">
        <v>2066.81</v>
      </c>
      <c r="AI3958" s="7">
        <v>9538.9599999999991</v>
      </c>
      <c r="AJ3958" s="7">
        <f t="shared" si="246"/>
        <v>134.35154929577465</v>
      </c>
      <c r="AK3958" s="7" t="s">
        <v>8247</v>
      </c>
      <c r="AL3958" s="1" t="s">
        <v>45</v>
      </c>
      <c r="AM3958" s="1">
        <f t="shared" si="247"/>
        <v>0</v>
      </c>
      <c r="AN3958" s="1" t="s">
        <v>8232</v>
      </c>
      <c r="AO3958" s="1" t="s">
        <v>108</v>
      </c>
      <c r="AP3958" s="4">
        <f>1</f>
        <v>1</v>
      </c>
    </row>
    <row r="3959" spans="1:42" x14ac:dyDescent="0.3">
      <c r="A3959" s="1" t="s">
        <v>5116</v>
      </c>
      <c r="B3959" s="1" t="s">
        <v>37</v>
      </c>
      <c r="C3959" s="4">
        <v>63</v>
      </c>
      <c r="D3959" s="4" t="str">
        <f t="shared" si="244"/>
        <v>Senior Citizen</v>
      </c>
      <c r="E3959" s="1" t="s">
        <v>3</v>
      </c>
      <c r="F3959" s="1" t="s">
        <v>8254</v>
      </c>
      <c r="G3959" s="1" t="s">
        <v>2557</v>
      </c>
      <c r="H3959" s="1">
        <v>91303</v>
      </c>
      <c r="I3959" s="4">
        <v>1</v>
      </c>
      <c r="J3959" s="4">
        <v>9</v>
      </c>
      <c r="K3959" s="4" t="str">
        <f t="shared" si="245"/>
        <v>New</v>
      </c>
      <c r="L3959" s="1" t="s">
        <v>52</v>
      </c>
      <c r="M3959" s="1" t="s">
        <v>38</v>
      </c>
      <c r="N3959" s="7">
        <v>14.21</v>
      </c>
      <c r="O3959" s="1" t="s">
        <v>38</v>
      </c>
      <c r="P3959" s="1" t="s">
        <v>38</v>
      </c>
      <c r="Q3959" s="1" t="s">
        <v>53</v>
      </c>
      <c r="R3959" s="7">
        <v>5</v>
      </c>
      <c r="S3959" s="1" t="s">
        <v>41</v>
      </c>
      <c r="T3959" s="1" t="s">
        <v>41</v>
      </c>
      <c r="U3959" s="1" t="s">
        <v>41</v>
      </c>
      <c r="V3959" s="1" t="s">
        <v>41</v>
      </c>
      <c r="W3959" s="1" t="s">
        <v>38</v>
      </c>
      <c r="X3959" s="1" t="s">
        <v>41</v>
      </c>
      <c r="Y3959" s="1" t="s">
        <v>41</v>
      </c>
      <c r="Z3959" s="1" t="s">
        <v>41</v>
      </c>
      <c r="AA3959" s="1" t="s">
        <v>49</v>
      </c>
      <c r="AB3959" s="1" t="s">
        <v>38</v>
      </c>
      <c r="AC3959" s="1" t="s">
        <v>54</v>
      </c>
      <c r="AD3959" s="7">
        <v>85.35</v>
      </c>
      <c r="AE3959" s="7">
        <v>754.65</v>
      </c>
      <c r="AF3959" s="7">
        <v>0</v>
      </c>
      <c r="AG3959" s="7">
        <v>50</v>
      </c>
      <c r="AH3959" s="7">
        <v>127.89</v>
      </c>
      <c r="AI3959" s="7">
        <v>932.54</v>
      </c>
      <c r="AJ3959" s="7">
        <f t="shared" si="246"/>
        <v>103.61555555555555</v>
      </c>
      <c r="AK3959" s="7" t="s">
        <v>8247</v>
      </c>
      <c r="AL3959" s="1" t="s">
        <v>55</v>
      </c>
      <c r="AM3959" s="1">
        <f t="shared" si="247"/>
        <v>1</v>
      </c>
      <c r="AN3959" s="1" t="s">
        <v>61</v>
      </c>
      <c r="AO3959" s="1" t="s">
        <v>431</v>
      </c>
      <c r="AP3959" s="4">
        <f>1</f>
        <v>1</v>
      </c>
    </row>
    <row r="3960" spans="1:42" x14ac:dyDescent="0.3">
      <c r="A3960" s="1" t="s">
        <v>5117</v>
      </c>
      <c r="B3960" s="1" t="s">
        <v>37</v>
      </c>
      <c r="C3960" s="4">
        <v>67</v>
      </c>
      <c r="D3960" s="4" t="str">
        <f t="shared" si="244"/>
        <v>Senior Citizen</v>
      </c>
      <c r="E3960" s="1" t="s">
        <v>3</v>
      </c>
      <c r="F3960" s="1" t="s">
        <v>8254</v>
      </c>
      <c r="G3960" s="1" t="s">
        <v>149</v>
      </c>
      <c r="H3960" s="1">
        <v>92109</v>
      </c>
      <c r="I3960" s="4">
        <v>1</v>
      </c>
      <c r="J3960" s="4">
        <v>28</v>
      </c>
      <c r="K3960" s="4" t="str">
        <f t="shared" si="245"/>
        <v>Loyal</v>
      </c>
      <c r="L3960" s="1" t="s">
        <v>127</v>
      </c>
      <c r="M3960" s="1" t="s">
        <v>38</v>
      </c>
      <c r="N3960" s="7">
        <v>16.43</v>
      </c>
      <c r="O3960" s="1" t="s">
        <v>38</v>
      </c>
      <c r="P3960" s="1" t="s">
        <v>38</v>
      </c>
      <c r="Q3960" s="1" t="s">
        <v>53</v>
      </c>
      <c r="R3960" s="7">
        <v>20</v>
      </c>
      <c r="S3960" s="1" t="s">
        <v>41</v>
      </c>
      <c r="T3960" s="1" t="s">
        <v>41</v>
      </c>
      <c r="U3960" s="1" t="s">
        <v>41</v>
      </c>
      <c r="V3960" s="1" t="s">
        <v>38</v>
      </c>
      <c r="W3960" s="1" t="s">
        <v>38</v>
      </c>
      <c r="X3960" s="1" t="s">
        <v>38</v>
      </c>
      <c r="Y3960" s="1" t="s">
        <v>41</v>
      </c>
      <c r="Z3960" s="1" t="s">
        <v>38</v>
      </c>
      <c r="AA3960" s="1" t="s">
        <v>49</v>
      </c>
      <c r="AB3960" s="1" t="s">
        <v>38</v>
      </c>
      <c r="AC3960" s="1" t="s">
        <v>44</v>
      </c>
      <c r="AD3960" s="7">
        <v>101.3</v>
      </c>
      <c r="AE3960" s="7">
        <v>2812.2</v>
      </c>
      <c r="AF3960" s="7">
        <v>0</v>
      </c>
      <c r="AG3960" s="7">
        <v>0</v>
      </c>
      <c r="AH3960" s="7">
        <v>460.04</v>
      </c>
      <c r="AI3960" s="7">
        <v>3272.24</v>
      </c>
      <c r="AJ3960" s="7">
        <f t="shared" si="246"/>
        <v>116.86571428571428</v>
      </c>
      <c r="AK3960" s="7" t="s">
        <v>8247</v>
      </c>
      <c r="AL3960" s="1" t="s">
        <v>55</v>
      </c>
      <c r="AM3960" s="1">
        <f t="shared" si="247"/>
        <v>1</v>
      </c>
      <c r="AN3960" s="1" t="s">
        <v>56</v>
      </c>
      <c r="AO3960" s="1" t="s">
        <v>102</v>
      </c>
      <c r="AP3960" s="4">
        <f>1</f>
        <v>1</v>
      </c>
    </row>
    <row r="3961" spans="1:42" x14ac:dyDescent="0.3">
      <c r="A3961" s="1" t="s">
        <v>5118</v>
      </c>
      <c r="B3961" s="1" t="s">
        <v>37</v>
      </c>
      <c r="C3961" s="4">
        <v>33</v>
      </c>
      <c r="D3961" s="4" t="str">
        <f t="shared" si="244"/>
        <v>Adult</v>
      </c>
      <c r="E3961" s="1" t="s">
        <v>3</v>
      </c>
      <c r="F3961" s="1" t="s">
        <v>8254</v>
      </c>
      <c r="G3961" s="1" t="s">
        <v>548</v>
      </c>
      <c r="H3961" s="1">
        <v>92024</v>
      </c>
      <c r="I3961" s="4">
        <v>1</v>
      </c>
      <c r="J3961" s="4">
        <v>3</v>
      </c>
      <c r="K3961" s="4" t="str">
        <f t="shared" si="245"/>
        <v>New</v>
      </c>
      <c r="L3961" s="1" t="s">
        <v>40</v>
      </c>
      <c r="M3961" s="1" t="s">
        <v>38</v>
      </c>
      <c r="N3961" s="7">
        <v>15.02</v>
      </c>
      <c r="O3961" s="1" t="s">
        <v>38</v>
      </c>
      <c r="P3961" s="1" t="s">
        <v>38</v>
      </c>
      <c r="Q3961" s="1" t="s">
        <v>53</v>
      </c>
      <c r="R3961" s="7">
        <v>29</v>
      </c>
      <c r="S3961" s="1" t="s">
        <v>41</v>
      </c>
      <c r="T3961" s="1" t="s">
        <v>41</v>
      </c>
      <c r="U3961" s="1" t="s">
        <v>41</v>
      </c>
      <c r="V3961" s="1" t="s">
        <v>41</v>
      </c>
      <c r="W3961" s="1" t="s">
        <v>41</v>
      </c>
      <c r="X3961" s="1" t="s">
        <v>41</v>
      </c>
      <c r="Y3961" s="1" t="s">
        <v>41</v>
      </c>
      <c r="Z3961" s="1" t="s">
        <v>38</v>
      </c>
      <c r="AA3961" s="1" t="s">
        <v>49</v>
      </c>
      <c r="AB3961" s="1" t="s">
        <v>38</v>
      </c>
      <c r="AC3961" s="1" t="s">
        <v>44</v>
      </c>
      <c r="AD3961" s="7">
        <v>75.150000000000006</v>
      </c>
      <c r="AE3961" s="7">
        <v>216.75</v>
      </c>
      <c r="AF3961" s="7">
        <v>0</v>
      </c>
      <c r="AG3961" s="7">
        <v>0</v>
      </c>
      <c r="AH3961" s="7">
        <v>45.06</v>
      </c>
      <c r="AI3961" s="7">
        <v>261.81</v>
      </c>
      <c r="AJ3961" s="7">
        <f t="shared" si="246"/>
        <v>87.27</v>
      </c>
      <c r="AK3961" s="7" t="s">
        <v>8249</v>
      </c>
      <c r="AL3961" s="1" t="s">
        <v>55</v>
      </c>
      <c r="AM3961" s="1">
        <f t="shared" si="247"/>
        <v>1</v>
      </c>
      <c r="AN3961" s="1" t="s">
        <v>119</v>
      </c>
      <c r="AO3961" s="1" t="s">
        <v>193</v>
      </c>
      <c r="AP3961" s="4">
        <f>1</f>
        <v>1</v>
      </c>
    </row>
    <row r="3962" spans="1:42" x14ac:dyDescent="0.3">
      <c r="A3962" s="1" t="s">
        <v>5119</v>
      </c>
      <c r="B3962" s="1" t="s">
        <v>37</v>
      </c>
      <c r="C3962" s="4">
        <v>25</v>
      </c>
      <c r="D3962" s="4" t="str">
        <f t="shared" si="244"/>
        <v>Adult</v>
      </c>
      <c r="E3962" s="1" t="s">
        <v>8253</v>
      </c>
      <c r="F3962" s="1" t="s">
        <v>8254</v>
      </c>
      <c r="G3962" s="1" t="s">
        <v>153</v>
      </c>
      <c r="H3962" s="1">
        <v>95409</v>
      </c>
      <c r="I3962" s="4">
        <v>0</v>
      </c>
      <c r="J3962" s="4">
        <v>22</v>
      </c>
      <c r="K3962" s="4" t="str">
        <f t="shared" si="245"/>
        <v>Loyal</v>
      </c>
      <c r="L3962" s="1" t="s">
        <v>40</v>
      </c>
      <c r="M3962" s="1" t="s">
        <v>38</v>
      </c>
      <c r="N3962" s="7">
        <v>29.07</v>
      </c>
      <c r="O3962" s="1" t="s">
        <v>41</v>
      </c>
      <c r="P3962" s="1" t="s">
        <v>38</v>
      </c>
      <c r="Q3962" s="1" t="s">
        <v>53</v>
      </c>
      <c r="R3962" s="7">
        <v>52</v>
      </c>
      <c r="S3962" s="1" t="s">
        <v>41</v>
      </c>
      <c r="T3962" s="1" t="s">
        <v>38</v>
      </c>
      <c r="U3962" s="1" t="s">
        <v>41</v>
      </c>
      <c r="V3962" s="1" t="s">
        <v>41</v>
      </c>
      <c r="W3962" s="1" t="s">
        <v>41</v>
      </c>
      <c r="X3962" s="1" t="s">
        <v>38</v>
      </c>
      <c r="Y3962" s="1" t="s">
        <v>38</v>
      </c>
      <c r="Z3962" s="1" t="s">
        <v>38</v>
      </c>
      <c r="AA3962" s="1" t="s">
        <v>49</v>
      </c>
      <c r="AB3962" s="1" t="s">
        <v>38</v>
      </c>
      <c r="AC3962" s="1" t="s">
        <v>181</v>
      </c>
      <c r="AD3962" s="7">
        <v>84.3</v>
      </c>
      <c r="AE3962" s="7">
        <v>1855.65</v>
      </c>
      <c r="AF3962" s="7">
        <v>0</v>
      </c>
      <c r="AG3962" s="7">
        <v>0</v>
      </c>
      <c r="AH3962" s="7">
        <v>639.54</v>
      </c>
      <c r="AI3962" s="7">
        <v>2495.19</v>
      </c>
      <c r="AJ3962" s="7">
        <f t="shared" si="246"/>
        <v>113.41772727272728</v>
      </c>
      <c r="AK3962" s="7" t="s">
        <v>8247</v>
      </c>
      <c r="AL3962" s="1" t="s">
        <v>55</v>
      </c>
      <c r="AM3962" s="1">
        <f t="shared" si="247"/>
        <v>1</v>
      </c>
      <c r="AN3962" s="1" t="s">
        <v>56</v>
      </c>
      <c r="AO3962" s="1" t="s">
        <v>57</v>
      </c>
      <c r="AP3962" s="4">
        <f>1</f>
        <v>1</v>
      </c>
    </row>
    <row r="3963" spans="1:42" x14ac:dyDescent="0.3">
      <c r="A3963" s="1" t="s">
        <v>5120</v>
      </c>
      <c r="B3963" s="1" t="s">
        <v>47</v>
      </c>
      <c r="C3963" s="4">
        <v>36</v>
      </c>
      <c r="D3963" s="4" t="str">
        <f t="shared" si="244"/>
        <v>Adult</v>
      </c>
      <c r="E3963" s="1" t="s">
        <v>8253</v>
      </c>
      <c r="F3963" s="1" t="s">
        <v>8254</v>
      </c>
      <c r="G3963" s="1" t="s">
        <v>5121</v>
      </c>
      <c r="H3963" s="1">
        <v>93440</v>
      </c>
      <c r="I3963" s="4">
        <v>0</v>
      </c>
      <c r="J3963" s="4">
        <v>63</v>
      </c>
      <c r="K3963" s="4" t="str">
        <f t="shared" si="245"/>
        <v>Veteran</v>
      </c>
      <c r="L3963" s="1" t="s">
        <v>40</v>
      </c>
      <c r="M3963" s="1" t="s">
        <v>38</v>
      </c>
      <c r="N3963" s="7">
        <v>13.14</v>
      </c>
      <c r="O3963" s="1" t="s">
        <v>41</v>
      </c>
      <c r="P3963" s="1" t="s">
        <v>38</v>
      </c>
      <c r="Q3963" s="1" t="s">
        <v>53</v>
      </c>
      <c r="R3963" s="7">
        <v>17</v>
      </c>
      <c r="S3963" s="1" t="s">
        <v>38</v>
      </c>
      <c r="T3963" s="1" t="s">
        <v>38</v>
      </c>
      <c r="U3963" s="1" t="s">
        <v>38</v>
      </c>
      <c r="V3963" s="1" t="s">
        <v>38</v>
      </c>
      <c r="W3963" s="1" t="s">
        <v>38</v>
      </c>
      <c r="X3963" s="1" t="s">
        <v>38</v>
      </c>
      <c r="Y3963" s="1" t="s">
        <v>38</v>
      </c>
      <c r="Z3963" s="1" t="s">
        <v>38</v>
      </c>
      <c r="AA3963" s="1" t="s">
        <v>71</v>
      </c>
      <c r="AB3963" s="1" t="s">
        <v>41</v>
      </c>
      <c r="AC3963" s="1" t="s">
        <v>44</v>
      </c>
      <c r="AD3963" s="7">
        <v>64.792366026289201</v>
      </c>
      <c r="AE3963" s="7">
        <v>7049.75</v>
      </c>
      <c r="AF3963" s="7">
        <v>0</v>
      </c>
      <c r="AG3963" s="7">
        <v>0</v>
      </c>
      <c r="AH3963" s="7">
        <v>827.82</v>
      </c>
      <c r="AI3963" s="7">
        <v>7877.57</v>
      </c>
      <c r="AJ3963" s="7">
        <f t="shared" si="246"/>
        <v>125.04079365079365</v>
      </c>
      <c r="AK3963" s="7" t="s">
        <v>8247</v>
      </c>
      <c r="AL3963" s="1" t="s">
        <v>45</v>
      </c>
      <c r="AM3963" s="1">
        <f t="shared" si="247"/>
        <v>0</v>
      </c>
      <c r="AN3963" s="1" t="s">
        <v>8232</v>
      </c>
      <c r="AO3963" s="1" t="s">
        <v>108</v>
      </c>
      <c r="AP3963" s="4">
        <f>1</f>
        <v>1</v>
      </c>
    </row>
    <row r="3964" spans="1:42" x14ac:dyDescent="0.3">
      <c r="A3964" s="1" t="s">
        <v>5122</v>
      </c>
      <c r="B3964" s="1" t="s">
        <v>47</v>
      </c>
      <c r="C3964" s="4">
        <v>46</v>
      </c>
      <c r="D3964" s="4" t="str">
        <f t="shared" si="244"/>
        <v>Adult</v>
      </c>
      <c r="E3964" s="1" t="s">
        <v>8253</v>
      </c>
      <c r="F3964" s="1" t="s">
        <v>8254</v>
      </c>
      <c r="G3964" s="1" t="s">
        <v>133</v>
      </c>
      <c r="H3964" s="1">
        <v>90002</v>
      </c>
      <c r="I3964" s="4">
        <v>0</v>
      </c>
      <c r="J3964" s="4">
        <v>34</v>
      </c>
      <c r="K3964" s="4" t="str">
        <f t="shared" si="245"/>
        <v>Loyal</v>
      </c>
      <c r="L3964" s="1" t="s">
        <v>40</v>
      </c>
      <c r="M3964" s="1" t="s">
        <v>38</v>
      </c>
      <c r="N3964" s="7">
        <v>17.09</v>
      </c>
      <c r="O3964" s="1" t="s">
        <v>41</v>
      </c>
      <c r="P3964" s="1" t="s">
        <v>38</v>
      </c>
      <c r="Q3964" s="1" t="s">
        <v>77</v>
      </c>
      <c r="R3964" s="7">
        <v>16</v>
      </c>
      <c r="S3964" s="1" t="s">
        <v>38</v>
      </c>
      <c r="T3964" s="1" t="s">
        <v>41</v>
      </c>
      <c r="U3964" s="1" t="s">
        <v>38</v>
      </c>
      <c r="V3964" s="1" t="s">
        <v>41</v>
      </c>
      <c r="W3964" s="1" t="s">
        <v>41</v>
      </c>
      <c r="X3964" s="1" t="s">
        <v>41</v>
      </c>
      <c r="Y3964" s="1" t="s">
        <v>41</v>
      </c>
      <c r="Z3964" s="1" t="s">
        <v>38</v>
      </c>
      <c r="AA3964" s="1" t="s">
        <v>43</v>
      </c>
      <c r="AB3964" s="1" t="s">
        <v>41</v>
      </c>
      <c r="AC3964" s="1" t="s">
        <v>181</v>
      </c>
      <c r="AD3964" s="7">
        <v>56.95</v>
      </c>
      <c r="AE3964" s="7">
        <v>1889.5</v>
      </c>
      <c r="AF3964" s="7">
        <v>0</v>
      </c>
      <c r="AG3964" s="7">
        <v>0</v>
      </c>
      <c r="AH3964" s="7">
        <v>581.05999999999995</v>
      </c>
      <c r="AI3964" s="7">
        <v>2470.56</v>
      </c>
      <c r="AJ3964" s="7">
        <f t="shared" si="246"/>
        <v>72.663529411764699</v>
      </c>
      <c r="AK3964" s="7" t="s">
        <v>8249</v>
      </c>
      <c r="AL3964" s="1" t="s">
        <v>45</v>
      </c>
      <c r="AM3964" s="1">
        <f t="shared" si="247"/>
        <v>0</v>
      </c>
      <c r="AN3964" s="1" t="s">
        <v>8232</v>
      </c>
      <c r="AO3964" s="1" t="s">
        <v>108</v>
      </c>
      <c r="AP3964" s="4">
        <f>1</f>
        <v>1</v>
      </c>
    </row>
    <row r="3965" spans="1:42" x14ac:dyDescent="0.3">
      <c r="A3965" s="1" t="s">
        <v>5123</v>
      </c>
      <c r="B3965" s="1" t="s">
        <v>47</v>
      </c>
      <c r="C3965" s="4">
        <v>21</v>
      </c>
      <c r="D3965" s="4" t="str">
        <f t="shared" si="244"/>
        <v>Teenager</v>
      </c>
      <c r="E3965" s="1" t="s">
        <v>8253</v>
      </c>
      <c r="F3965" s="1" t="s">
        <v>8254</v>
      </c>
      <c r="G3965" s="1" t="s">
        <v>341</v>
      </c>
      <c r="H3965" s="1">
        <v>93427</v>
      </c>
      <c r="I3965" s="4">
        <v>0</v>
      </c>
      <c r="J3965" s="4">
        <v>46</v>
      </c>
      <c r="K3965" s="4" t="str">
        <f t="shared" si="245"/>
        <v>Loyal</v>
      </c>
      <c r="L3965" s="1" t="s">
        <v>74</v>
      </c>
      <c r="M3965" s="1" t="s">
        <v>38</v>
      </c>
      <c r="N3965" s="7">
        <v>37.75</v>
      </c>
      <c r="O3965" s="1" t="s">
        <v>38</v>
      </c>
      <c r="P3965" s="1" t="s">
        <v>38</v>
      </c>
      <c r="Q3965" s="1" t="s">
        <v>53</v>
      </c>
      <c r="R3965" s="7">
        <v>73</v>
      </c>
      <c r="S3965" s="1" t="s">
        <v>38</v>
      </c>
      <c r="T3965" s="1" t="s">
        <v>41</v>
      </c>
      <c r="U3965" s="1" t="s">
        <v>41</v>
      </c>
      <c r="V3965" s="1" t="s">
        <v>41</v>
      </c>
      <c r="W3965" s="1" t="s">
        <v>38</v>
      </c>
      <c r="X3965" s="1" t="s">
        <v>41</v>
      </c>
      <c r="Y3965" s="1" t="s">
        <v>41</v>
      </c>
      <c r="Z3965" s="1" t="s">
        <v>38</v>
      </c>
      <c r="AA3965" s="1" t="s">
        <v>49</v>
      </c>
      <c r="AB3965" s="1" t="s">
        <v>38</v>
      </c>
      <c r="AC3965" s="1" t="s">
        <v>44</v>
      </c>
      <c r="AD3965" s="7">
        <v>89.15</v>
      </c>
      <c r="AE3965" s="7">
        <v>4245.55</v>
      </c>
      <c r="AF3965" s="7">
        <v>0</v>
      </c>
      <c r="AG3965" s="7">
        <v>0</v>
      </c>
      <c r="AH3965" s="7">
        <v>1736.5</v>
      </c>
      <c r="AI3965" s="7">
        <v>5982.05</v>
      </c>
      <c r="AJ3965" s="7">
        <f t="shared" si="246"/>
        <v>130.04456521739129</v>
      </c>
      <c r="AK3965" s="7" t="s">
        <v>8247</v>
      </c>
      <c r="AL3965" s="1" t="s">
        <v>45</v>
      </c>
      <c r="AM3965" s="1">
        <f t="shared" si="247"/>
        <v>0</v>
      </c>
      <c r="AN3965" s="1" t="s">
        <v>8232</v>
      </c>
      <c r="AO3965" s="1" t="s">
        <v>108</v>
      </c>
      <c r="AP3965" s="4">
        <f>1</f>
        <v>1</v>
      </c>
    </row>
    <row r="3966" spans="1:42" x14ac:dyDescent="0.3">
      <c r="A3966" s="1" t="s">
        <v>5124</v>
      </c>
      <c r="B3966" s="1" t="s">
        <v>37</v>
      </c>
      <c r="C3966" s="4">
        <v>54</v>
      </c>
      <c r="D3966" s="4" t="str">
        <f t="shared" si="244"/>
        <v>Senior Citizen</v>
      </c>
      <c r="E3966" s="1" t="s">
        <v>8253</v>
      </c>
      <c r="F3966" s="1" t="s">
        <v>8254</v>
      </c>
      <c r="G3966" s="1" t="s">
        <v>155</v>
      </c>
      <c r="H3966" s="1">
        <v>95120</v>
      </c>
      <c r="I3966" s="4">
        <v>0</v>
      </c>
      <c r="J3966" s="4">
        <v>15</v>
      </c>
      <c r="K3966" s="4" t="str">
        <f t="shared" si="245"/>
        <v>Loyal</v>
      </c>
      <c r="L3966" s="1" t="s">
        <v>60</v>
      </c>
      <c r="M3966" s="1" t="s">
        <v>38</v>
      </c>
      <c r="N3966" s="7">
        <v>39.840000000000003</v>
      </c>
      <c r="O3966" s="1" t="s">
        <v>41</v>
      </c>
      <c r="P3966" s="1" t="s">
        <v>41</v>
      </c>
      <c r="Q3966" s="1" t="s">
        <v>8232</v>
      </c>
      <c r="R3966" s="7">
        <v>0</v>
      </c>
      <c r="S3966" s="1" t="s">
        <v>41</v>
      </c>
      <c r="T3966" s="1" t="s">
        <v>41</v>
      </c>
      <c r="U3966" s="1" t="s">
        <v>41</v>
      </c>
      <c r="V3966" s="1" t="s">
        <v>41</v>
      </c>
      <c r="W3966" s="1" t="s">
        <v>41</v>
      </c>
      <c r="X3966" s="1" t="s">
        <v>41</v>
      </c>
      <c r="Y3966" s="1" t="s">
        <v>41</v>
      </c>
      <c r="Z3966" s="1" t="s">
        <v>41</v>
      </c>
      <c r="AA3966" s="1" t="s">
        <v>49</v>
      </c>
      <c r="AB3966" s="1" t="s">
        <v>41</v>
      </c>
      <c r="AC3966" s="1" t="s">
        <v>54</v>
      </c>
      <c r="AD3966" s="7">
        <v>19.75</v>
      </c>
      <c r="AE3966" s="7">
        <v>297.3</v>
      </c>
      <c r="AF3966" s="7">
        <v>0</v>
      </c>
      <c r="AG3966" s="7">
        <v>0</v>
      </c>
      <c r="AH3966" s="7">
        <v>597.6</v>
      </c>
      <c r="AI3966" s="7">
        <v>894.9</v>
      </c>
      <c r="AJ3966" s="7">
        <f t="shared" si="246"/>
        <v>59.66</v>
      </c>
      <c r="AK3966" s="7" t="s">
        <v>8249</v>
      </c>
      <c r="AL3966" s="1" t="s">
        <v>55</v>
      </c>
      <c r="AM3966" s="1">
        <f t="shared" si="247"/>
        <v>1</v>
      </c>
      <c r="AN3966" s="1" t="s">
        <v>107</v>
      </c>
      <c r="AO3966" s="1" t="s">
        <v>342</v>
      </c>
      <c r="AP3966" s="4">
        <f>1</f>
        <v>1</v>
      </c>
    </row>
    <row r="3967" spans="1:42" x14ac:dyDescent="0.3">
      <c r="A3967" s="1" t="s">
        <v>5125</v>
      </c>
      <c r="B3967" s="1" t="s">
        <v>37</v>
      </c>
      <c r="C3967" s="4">
        <v>20</v>
      </c>
      <c r="D3967" s="4" t="str">
        <f t="shared" si="244"/>
        <v>Teenager</v>
      </c>
      <c r="E3967" s="1" t="s">
        <v>3</v>
      </c>
      <c r="F3967" s="1" t="s">
        <v>8256</v>
      </c>
      <c r="G3967" s="1" t="s">
        <v>1578</v>
      </c>
      <c r="H3967" s="1">
        <v>90280</v>
      </c>
      <c r="I3967" s="4">
        <v>9</v>
      </c>
      <c r="J3967" s="4">
        <v>58</v>
      </c>
      <c r="K3967" s="4" t="str">
        <f t="shared" si="245"/>
        <v>Veteran</v>
      </c>
      <c r="L3967" s="1" t="s">
        <v>40</v>
      </c>
      <c r="M3967" s="1" t="s">
        <v>38</v>
      </c>
      <c r="N3967" s="7">
        <v>39.049999999999997</v>
      </c>
      <c r="O3967" s="1" t="s">
        <v>41</v>
      </c>
      <c r="P3967" s="1" t="s">
        <v>38</v>
      </c>
      <c r="Q3967" s="1" t="s">
        <v>53</v>
      </c>
      <c r="R3967" s="7">
        <v>76</v>
      </c>
      <c r="S3967" s="1" t="s">
        <v>38</v>
      </c>
      <c r="T3967" s="1" t="s">
        <v>38</v>
      </c>
      <c r="U3967" s="1" t="s">
        <v>41</v>
      </c>
      <c r="V3967" s="1" t="s">
        <v>41</v>
      </c>
      <c r="W3967" s="1" t="s">
        <v>38</v>
      </c>
      <c r="X3967" s="1" t="s">
        <v>38</v>
      </c>
      <c r="Y3967" s="1" t="s">
        <v>38</v>
      </c>
      <c r="Z3967" s="1" t="s">
        <v>38</v>
      </c>
      <c r="AA3967" s="1" t="s">
        <v>43</v>
      </c>
      <c r="AB3967" s="1" t="s">
        <v>41</v>
      </c>
      <c r="AC3967" s="1" t="s">
        <v>44</v>
      </c>
      <c r="AD3967" s="7">
        <v>99.25</v>
      </c>
      <c r="AE3967" s="7">
        <v>5846.65</v>
      </c>
      <c r="AF3967" s="7">
        <v>0</v>
      </c>
      <c r="AG3967" s="7">
        <v>0</v>
      </c>
      <c r="AH3967" s="7">
        <v>2264.9</v>
      </c>
      <c r="AI3967" s="7">
        <v>8111.55</v>
      </c>
      <c r="AJ3967" s="7">
        <f t="shared" si="246"/>
        <v>139.85431034482758</v>
      </c>
      <c r="AK3967" s="7" t="s">
        <v>8247</v>
      </c>
      <c r="AL3967" s="1" t="s">
        <v>45</v>
      </c>
      <c r="AM3967" s="1">
        <f t="shared" si="247"/>
        <v>0</v>
      </c>
      <c r="AN3967" s="1" t="s">
        <v>8232</v>
      </c>
      <c r="AO3967" s="1" t="s">
        <v>108</v>
      </c>
      <c r="AP3967" s="4">
        <f>1</f>
        <v>1</v>
      </c>
    </row>
    <row r="3968" spans="1:42" x14ac:dyDescent="0.3">
      <c r="A3968" s="1" t="s">
        <v>5126</v>
      </c>
      <c r="B3968" s="1" t="s">
        <v>47</v>
      </c>
      <c r="C3968" s="4">
        <v>19</v>
      </c>
      <c r="D3968" s="4" t="str">
        <f t="shared" si="244"/>
        <v>Teenager</v>
      </c>
      <c r="E3968" s="1" t="s">
        <v>3</v>
      </c>
      <c r="F3968" s="1" t="s">
        <v>8256</v>
      </c>
      <c r="G3968" s="1" t="s">
        <v>149</v>
      </c>
      <c r="H3968" s="1">
        <v>92127</v>
      </c>
      <c r="I3968" s="4">
        <v>1</v>
      </c>
      <c r="J3968" s="4">
        <v>44</v>
      </c>
      <c r="K3968" s="4" t="str">
        <f t="shared" si="245"/>
        <v>Loyal</v>
      </c>
      <c r="L3968" s="1" t="s">
        <v>40</v>
      </c>
      <c r="M3968" s="1" t="s">
        <v>41</v>
      </c>
      <c r="N3968" s="7">
        <v>25.420517214274568</v>
      </c>
      <c r="O3968" s="1" t="s">
        <v>41</v>
      </c>
      <c r="P3968" s="1" t="s">
        <v>38</v>
      </c>
      <c r="Q3968" s="1" t="s">
        <v>42</v>
      </c>
      <c r="R3968" s="7">
        <v>59</v>
      </c>
      <c r="S3968" s="1" t="s">
        <v>38</v>
      </c>
      <c r="T3968" s="1" t="s">
        <v>38</v>
      </c>
      <c r="U3968" s="1" t="s">
        <v>38</v>
      </c>
      <c r="V3968" s="1" t="s">
        <v>38</v>
      </c>
      <c r="W3968" s="1" t="s">
        <v>41</v>
      </c>
      <c r="X3968" s="1" t="s">
        <v>38</v>
      </c>
      <c r="Y3968" s="1" t="s">
        <v>38</v>
      </c>
      <c r="Z3968" s="1" t="s">
        <v>38</v>
      </c>
      <c r="AA3968" s="1" t="s">
        <v>71</v>
      </c>
      <c r="AB3968" s="1" t="s">
        <v>38</v>
      </c>
      <c r="AC3968" s="1" t="s">
        <v>44</v>
      </c>
      <c r="AD3968" s="7">
        <v>54.05</v>
      </c>
      <c r="AE3968" s="7">
        <v>2375.1999999999998</v>
      </c>
      <c r="AF3968" s="7">
        <v>47.45</v>
      </c>
      <c r="AG3968" s="7">
        <v>0</v>
      </c>
      <c r="AH3968" s="7">
        <v>0</v>
      </c>
      <c r="AI3968" s="7">
        <v>2327.75</v>
      </c>
      <c r="AJ3968" s="7">
        <f t="shared" si="246"/>
        <v>52.903409090909093</v>
      </c>
      <c r="AK3968" s="7" t="s">
        <v>8249</v>
      </c>
      <c r="AL3968" s="1" t="s">
        <v>45</v>
      </c>
      <c r="AM3968" s="1">
        <f t="shared" si="247"/>
        <v>0</v>
      </c>
      <c r="AN3968" s="1" t="s">
        <v>8232</v>
      </c>
      <c r="AO3968" s="1" t="s">
        <v>108</v>
      </c>
      <c r="AP3968" s="4">
        <f>1</f>
        <v>1</v>
      </c>
    </row>
    <row r="3969" spans="1:42" x14ac:dyDescent="0.3">
      <c r="A3969" s="1" t="s">
        <v>5127</v>
      </c>
      <c r="B3969" s="1" t="s">
        <v>47</v>
      </c>
      <c r="C3969" s="4">
        <v>41</v>
      </c>
      <c r="D3969" s="4" t="str">
        <f t="shared" si="244"/>
        <v>Adult</v>
      </c>
      <c r="E3969" s="1" t="s">
        <v>3</v>
      </c>
      <c r="F3969" s="1" t="s">
        <v>8254</v>
      </c>
      <c r="G3969" s="1" t="s">
        <v>231</v>
      </c>
      <c r="H3969" s="1">
        <v>91803</v>
      </c>
      <c r="I3969" s="4">
        <v>1</v>
      </c>
      <c r="J3969" s="4">
        <v>1</v>
      </c>
      <c r="K3969" s="4" t="str">
        <f t="shared" si="245"/>
        <v>New</v>
      </c>
      <c r="L3969" s="1" t="s">
        <v>52</v>
      </c>
      <c r="M3969" s="1" t="s">
        <v>38</v>
      </c>
      <c r="N3969" s="7">
        <v>19.149999999999999</v>
      </c>
      <c r="O3969" s="1" t="s">
        <v>41</v>
      </c>
      <c r="P3969" s="1" t="s">
        <v>38</v>
      </c>
      <c r="Q3969" s="1" t="s">
        <v>53</v>
      </c>
      <c r="R3969" s="7">
        <v>18</v>
      </c>
      <c r="S3969" s="1" t="s">
        <v>41</v>
      </c>
      <c r="T3969" s="1" t="s">
        <v>41</v>
      </c>
      <c r="U3969" s="1" t="s">
        <v>41</v>
      </c>
      <c r="V3969" s="1" t="s">
        <v>41</v>
      </c>
      <c r="W3969" s="1" t="s">
        <v>41</v>
      </c>
      <c r="X3969" s="1" t="s">
        <v>41</v>
      </c>
      <c r="Y3969" s="1" t="s">
        <v>41</v>
      </c>
      <c r="Z3969" s="1" t="s">
        <v>41</v>
      </c>
      <c r="AA3969" s="1" t="s">
        <v>49</v>
      </c>
      <c r="AB3969" s="1" t="s">
        <v>41</v>
      </c>
      <c r="AC3969" s="1" t="s">
        <v>54</v>
      </c>
      <c r="AD3969" s="7">
        <v>70</v>
      </c>
      <c r="AE3969" s="7">
        <v>70</v>
      </c>
      <c r="AF3969" s="7">
        <v>0</v>
      </c>
      <c r="AG3969" s="7">
        <v>10</v>
      </c>
      <c r="AH3969" s="7">
        <v>19.149999999999999</v>
      </c>
      <c r="AI3969" s="7">
        <v>99.15</v>
      </c>
      <c r="AJ3969" s="7">
        <f t="shared" si="246"/>
        <v>99.15</v>
      </c>
      <c r="AK3969" s="7" t="s">
        <v>8249</v>
      </c>
      <c r="AL3969" s="1" t="s">
        <v>55</v>
      </c>
      <c r="AM3969" s="1">
        <f t="shared" si="247"/>
        <v>1</v>
      </c>
      <c r="AN3969" s="1" t="s">
        <v>107</v>
      </c>
      <c r="AO3969" s="1" t="s">
        <v>108</v>
      </c>
      <c r="AP3969" s="4">
        <f>1</f>
        <v>1</v>
      </c>
    </row>
    <row r="3970" spans="1:42" x14ac:dyDescent="0.3">
      <c r="A3970" s="1" t="s">
        <v>5128</v>
      </c>
      <c r="B3970" s="1" t="s">
        <v>47</v>
      </c>
      <c r="C3970" s="4">
        <v>51</v>
      </c>
      <c r="D3970" s="4" t="str">
        <f t="shared" si="244"/>
        <v>Senior Citizen</v>
      </c>
      <c r="E3970" s="1" t="s">
        <v>8253</v>
      </c>
      <c r="F3970" s="1" t="s">
        <v>8254</v>
      </c>
      <c r="G3970" s="1" t="s">
        <v>2640</v>
      </c>
      <c r="H3970" s="1">
        <v>95524</v>
      </c>
      <c r="I3970" s="4">
        <v>0</v>
      </c>
      <c r="J3970" s="4">
        <v>22</v>
      </c>
      <c r="K3970" s="4" t="str">
        <f t="shared" si="245"/>
        <v>Loyal</v>
      </c>
      <c r="L3970" s="1" t="s">
        <v>40</v>
      </c>
      <c r="M3970" s="1" t="s">
        <v>38</v>
      </c>
      <c r="N3970" s="7">
        <v>35.93</v>
      </c>
      <c r="O3970" s="1" t="s">
        <v>38</v>
      </c>
      <c r="P3970" s="1" t="s">
        <v>38</v>
      </c>
      <c r="Q3970" s="1" t="s">
        <v>53</v>
      </c>
      <c r="R3970" s="7">
        <v>17</v>
      </c>
      <c r="S3970" s="1" t="s">
        <v>38</v>
      </c>
      <c r="T3970" s="1" t="s">
        <v>41</v>
      </c>
      <c r="U3970" s="1" t="s">
        <v>41</v>
      </c>
      <c r="V3970" s="1" t="s">
        <v>41</v>
      </c>
      <c r="W3970" s="1" t="s">
        <v>38</v>
      </c>
      <c r="X3970" s="1" t="s">
        <v>38</v>
      </c>
      <c r="Y3970" s="1" t="s">
        <v>38</v>
      </c>
      <c r="Z3970" s="1" t="s">
        <v>38</v>
      </c>
      <c r="AA3970" s="1" t="s">
        <v>49</v>
      </c>
      <c r="AB3970" s="1" t="s">
        <v>38</v>
      </c>
      <c r="AC3970" s="1" t="s">
        <v>54</v>
      </c>
      <c r="AD3970" s="7">
        <v>100.75</v>
      </c>
      <c r="AE3970" s="7">
        <v>2095</v>
      </c>
      <c r="AF3970" s="7">
        <v>0</v>
      </c>
      <c r="AG3970" s="7">
        <v>0</v>
      </c>
      <c r="AH3970" s="7">
        <v>790.46</v>
      </c>
      <c r="AI3970" s="7">
        <v>2885.46</v>
      </c>
      <c r="AJ3970" s="7">
        <f t="shared" si="246"/>
        <v>131.15727272727273</v>
      </c>
      <c r="AK3970" s="7" t="s">
        <v>8247</v>
      </c>
      <c r="AL3970" s="1" t="s">
        <v>55</v>
      </c>
      <c r="AM3970" s="1">
        <f t="shared" si="247"/>
        <v>1</v>
      </c>
      <c r="AN3970" s="1" t="s">
        <v>107</v>
      </c>
      <c r="AO3970" s="1" t="s">
        <v>108</v>
      </c>
      <c r="AP3970" s="4">
        <f>1</f>
        <v>1</v>
      </c>
    </row>
    <row r="3971" spans="1:42" x14ac:dyDescent="0.3">
      <c r="A3971" s="1" t="s">
        <v>5129</v>
      </c>
      <c r="B3971" s="1" t="s">
        <v>37</v>
      </c>
      <c r="C3971" s="4">
        <v>44</v>
      </c>
      <c r="D3971" s="4" t="str">
        <f t="shared" ref="D3971:D4034" si="248">IF(C3971&lt;25, "Teenager", IF(C3971&lt;=50, "Adult", "Senior Citizen"))</f>
        <v>Adult</v>
      </c>
      <c r="E3971" s="1" t="s">
        <v>3</v>
      </c>
      <c r="F3971" s="1" t="s">
        <v>8254</v>
      </c>
      <c r="G3971" s="1" t="s">
        <v>69</v>
      </c>
      <c r="H3971" s="1">
        <v>93437</v>
      </c>
      <c r="I3971" s="4">
        <v>1</v>
      </c>
      <c r="J3971" s="4">
        <v>20</v>
      </c>
      <c r="K3971" s="4" t="str">
        <f t="shared" ref="K3971:K4034" si="249">IF(J3971&lt;12, "New", IF(J3971&lt;=48, "Loyal", "Veteran"))</f>
        <v>Loyal</v>
      </c>
      <c r="L3971" s="1" t="s">
        <v>40</v>
      </c>
      <c r="M3971" s="1" t="s">
        <v>41</v>
      </c>
      <c r="N3971" s="7">
        <v>25.420517214274568</v>
      </c>
      <c r="O3971" s="1" t="s">
        <v>41</v>
      </c>
      <c r="P3971" s="1" t="s">
        <v>38</v>
      </c>
      <c r="Q3971" s="1" t="s">
        <v>77</v>
      </c>
      <c r="R3971" s="7">
        <v>10</v>
      </c>
      <c r="S3971" s="1" t="s">
        <v>41</v>
      </c>
      <c r="T3971" s="1" t="s">
        <v>41</v>
      </c>
      <c r="U3971" s="1" t="s">
        <v>41</v>
      </c>
      <c r="V3971" s="1" t="s">
        <v>41</v>
      </c>
      <c r="W3971" s="1" t="s">
        <v>41</v>
      </c>
      <c r="X3971" s="1" t="s">
        <v>41</v>
      </c>
      <c r="Y3971" s="1" t="s">
        <v>41</v>
      </c>
      <c r="Z3971" s="1" t="s">
        <v>38</v>
      </c>
      <c r="AA3971" s="1" t="s">
        <v>49</v>
      </c>
      <c r="AB3971" s="1" t="s">
        <v>38</v>
      </c>
      <c r="AC3971" s="1" t="s">
        <v>54</v>
      </c>
      <c r="AD3971" s="7">
        <v>24.45</v>
      </c>
      <c r="AE3971" s="7">
        <v>482.8</v>
      </c>
      <c r="AF3971" s="7">
        <v>0</v>
      </c>
      <c r="AG3971" s="7">
        <v>0</v>
      </c>
      <c r="AH3971" s="7">
        <v>0</v>
      </c>
      <c r="AI3971" s="7">
        <v>482.8</v>
      </c>
      <c r="AJ3971" s="7">
        <f t="shared" ref="AJ3971:AJ4034" si="250">IF(J3971=0, 0, AI3971 / J3971)</f>
        <v>24.14</v>
      </c>
      <c r="AK3971" s="7" t="s">
        <v>8246</v>
      </c>
      <c r="AL3971" s="1" t="s">
        <v>55</v>
      </c>
      <c r="AM3971" s="1">
        <f t="shared" ref="AM3971:AM4034" si="251">IF(AL3971="Churned", 1, 0)</f>
        <v>1</v>
      </c>
      <c r="AN3971" s="1" t="s">
        <v>107</v>
      </c>
      <c r="AO3971" s="1" t="s">
        <v>108</v>
      </c>
      <c r="AP3971" s="4">
        <f>1</f>
        <v>1</v>
      </c>
    </row>
    <row r="3972" spans="1:42" x14ac:dyDescent="0.3">
      <c r="A3972" s="1" t="s">
        <v>5130</v>
      </c>
      <c r="B3972" s="1" t="s">
        <v>37</v>
      </c>
      <c r="C3972" s="4">
        <v>62</v>
      </c>
      <c r="D3972" s="4" t="str">
        <f t="shared" si="248"/>
        <v>Senior Citizen</v>
      </c>
      <c r="E3972" s="1" t="s">
        <v>3</v>
      </c>
      <c r="F3972" s="1" t="s">
        <v>8255</v>
      </c>
      <c r="G3972" s="1" t="s">
        <v>423</v>
      </c>
      <c r="H3972" s="1">
        <v>90249</v>
      </c>
      <c r="I3972" s="4">
        <v>1</v>
      </c>
      <c r="J3972" s="4">
        <v>8</v>
      </c>
      <c r="K3972" s="4" t="str">
        <f t="shared" si="249"/>
        <v>New</v>
      </c>
      <c r="L3972" s="1" t="s">
        <v>52</v>
      </c>
      <c r="M3972" s="1" t="s">
        <v>38</v>
      </c>
      <c r="N3972" s="7">
        <v>38.78</v>
      </c>
      <c r="O3972" s="1" t="s">
        <v>41</v>
      </c>
      <c r="P3972" s="1" t="s">
        <v>38</v>
      </c>
      <c r="Q3972" s="1" t="s">
        <v>77</v>
      </c>
      <c r="R3972" s="7">
        <v>18</v>
      </c>
      <c r="S3972" s="1" t="s">
        <v>38</v>
      </c>
      <c r="T3972" s="1" t="s">
        <v>38</v>
      </c>
      <c r="U3972" s="1" t="s">
        <v>41</v>
      </c>
      <c r="V3972" s="1" t="s">
        <v>41</v>
      </c>
      <c r="W3972" s="1" t="s">
        <v>41</v>
      </c>
      <c r="X3972" s="1" t="s">
        <v>41</v>
      </c>
      <c r="Y3972" s="1" t="s">
        <v>41</v>
      </c>
      <c r="Z3972" s="1" t="s">
        <v>38</v>
      </c>
      <c r="AA3972" s="1" t="s">
        <v>49</v>
      </c>
      <c r="AB3972" s="1" t="s">
        <v>41</v>
      </c>
      <c r="AC3972" s="1" t="s">
        <v>44</v>
      </c>
      <c r="AD3972" s="7">
        <v>54.65</v>
      </c>
      <c r="AE3972" s="7">
        <v>482.25</v>
      </c>
      <c r="AF3972" s="7">
        <v>0</v>
      </c>
      <c r="AG3972" s="7">
        <v>0</v>
      </c>
      <c r="AH3972" s="7">
        <v>310.24</v>
      </c>
      <c r="AI3972" s="7">
        <v>792.49</v>
      </c>
      <c r="AJ3972" s="7">
        <f t="shared" si="250"/>
        <v>99.061250000000001</v>
      </c>
      <c r="AK3972" s="7" t="s">
        <v>8249</v>
      </c>
      <c r="AL3972" s="1" t="s">
        <v>45</v>
      </c>
      <c r="AM3972" s="1">
        <f t="shared" si="251"/>
        <v>0</v>
      </c>
      <c r="AN3972" s="1" t="s">
        <v>8232</v>
      </c>
      <c r="AO3972" s="1" t="s">
        <v>108</v>
      </c>
      <c r="AP3972" s="4">
        <f>1</f>
        <v>1</v>
      </c>
    </row>
    <row r="3973" spans="1:42" x14ac:dyDescent="0.3">
      <c r="A3973" s="1" t="s">
        <v>5131</v>
      </c>
      <c r="B3973" s="1" t="s">
        <v>37</v>
      </c>
      <c r="C3973" s="4">
        <v>60</v>
      </c>
      <c r="D3973" s="4" t="str">
        <f t="shared" si="248"/>
        <v>Senior Citizen</v>
      </c>
      <c r="E3973" s="1" t="s">
        <v>3</v>
      </c>
      <c r="F3973" s="1" t="s">
        <v>8257</v>
      </c>
      <c r="G3973" s="1" t="s">
        <v>1290</v>
      </c>
      <c r="H3973" s="1">
        <v>95415</v>
      </c>
      <c r="I3973" s="4">
        <v>6</v>
      </c>
      <c r="J3973" s="4">
        <v>24</v>
      </c>
      <c r="K3973" s="4" t="str">
        <f t="shared" si="249"/>
        <v>Loyal</v>
      </c>
      <c r="L3973" s="1" t="s">
        <v>40</v>
      </c>
      <c r="M3973" s="1" t="s">
        <v>38</v>
      </c>
      <c r="N3973" s="7">
        <v>41.45</v>
      </c>
      <c r="O3973" s="1" t="s">
        <v>38</v>
      </c>
      <c r="P3973" s="1" t="s">
        <v>38</v>
      </c>
      <c r="Q3973" s="1" t="s">
        <v>53</v>
      </c>
      <c r="R3973" s="7">
        <v>53</v>
      </c>
      <c r="S3973" s="1" t="s">
        <v>41</v>
      </c>
      <c r="T3973" s="1" t="s">
        <v>38</v>
      </c>
      <c r="U3973" s="1" t="s">
        <v>38</v>
      </c>
      <c r="V3973" s="1" t="s">
        <v>41</v>
      </c>
      <c r="W3973" s="1" t="s">
        <v>41</v>
      </c>
      <c r="X3973" s="1" t="s">
        <v>41</v>
      </c>
      <c r="Y3973" s="1" t="s">
        <v>41</v>
      </c>
      <c r="Z3973" s="1" t="s">
        <v>38</v>
      </c>
      <c r="AA3973" s="1" t="s">
        <v>43</v>
      </c>
      <c r="AB3973" s="1" t="s">
        <v>41</v>
      </c>
      <c r="AC3973" s="1" t="s">
        <v>54</v>
      </c>
      <c r="AD3973" s="7">
        <v>83.15</v>
      </c>
      <c r="AE3973" s="7">
        <v>2033.05</v>
      </c>
      <c r="AF3973" s="7">
        <v>0</v>
      </c>
      <c r="AG3973" s="7">
        <v>0</v>
      </c>
      <c r="AH3973" s="7">
        <v>994.8</v>
      </c>
      <c r="AI3973" s="7">
        <v>3027.85</v>
      </c>
      <c r="AJ3973" s="7">
        <f t="shared" si="250"/>
        <v>126.16041666666666</v>
      </c>
      <c r="AK3973" s="7" t="s">
        <v>8247</v>
      </c>
      <c r="AL3973" s="1" t="s">
        <v>45</v>
      </c>
      <c r="AM3973" s="1">
        <f t="shared" si="251"/>
        <v>0</v>
      </c>
      <c r="AN3973" s="1" t="s">
        <v>8232</v>
      </c>
      <c r="AO3973" s="1" t="s">
        <v>108</v>
      </c>
      <c r="AP3973" s="4">
        <f>1</f>
        <v>1</v>
      </c>
    </row>
    <row r="3974" spans="1:42" x14ac:dyDescent="0.3">
      <c r="A3974" s="1" t="s">
        <v>5132</v>
      </c>
      <c r="B3974" s="1" t="s">
        <v>37</v>
      </c>
      <c r="C3974" s="4">
        <v>48</v>
      </c>
      <c r="D3974" s="4" t="str">
        <f t="shared" si="248"/>
        <v>Adult</v>
      </c>
      <c r="E3974" s="1" t="s">
        <v>8253</v>
      </c>
      <c r="F3974" s="1" t="s">
        <v>8254</v>
      </c>
      <c r="G3974" s="1" t="s">
        <v>1185</v>
      </c>
      <c r="H3974" s="1">
        <v>93675</v>
      </c>
      <c r="I3974" s="4">
        <v>0</v>
      </c>
      <c r="J3974" s="4">
        <v>1</v>
      </c>
      <c r="K3974" s="4" t="str">
        <f t="shared" si="249"/>
        <v>New</v>
      </c>
      <c r="L3974" s="1" t="s">
        <v>52</v>
      </c>
      <c r="M3974" s="1" t="s">
        <v>38</v>
      </c>
      <c r="N3974" s="7">
        <v>22.97</v>
      </c>
      <c r="O3974" s="1" t="s">
        <v>41</v>
      </c>
      <c r="P3974" s="1" t="s">
        <v>38</v>
      </c>
      <c r="Q3974" s="1" t="s">
        <v>53</v>
      </c>
      <c r="R3974" s="7">
        <v>23</v>
      </c>
      <c r="S3974" s="1" t="s">
        <v>41</v>
      </c>
      <c r="T3974" s="1" t="s">
        <v>41</v>
      </c>
      <c r="U3974" s="1" t="s">
        <v>38</v>
      </c>
      <c r="V3974" s="1" t="s">
        <v>41</v>
      </c>
      <c r="W3974" s="1" t="s">
        <v>38</v>
      </c>
      <c r="X3974" s="1" t="s">
        <v>41</v>
      </c>
      <c r="Y3974" s="1" t="s">
        <v>41</v>
      </c>
      <c r="Z3974" s="1" t="s">
        <v>38</v>
      </c>
      <c r="AA3974" s="1" t="s">
        <v>49</v>
      </c>
      <c r="AB3974" s="1" t="s">
        <v>38</v>
      </c>
      <c r="AC3974" s="1" t="s">
        <v>54</v>
      </c>
      <c r="AD3974" s="7">
        <v>85.45</v>
      </c>
      <c r="AE3974" s="7">
        <v>85.45</v>
      </c>
      <c r="AF3974" s="7">
        <v>0</v>
      </c>
      <c r="AG3974" s="7">
        <v>0</v>
      </c>
      <c r="AH3974" s="7">
        <v>22.97</v>
      </c>
      <c r="AI3974" s="7">
        <v>108.42</v>
      </c>
      <c r="AJ3974" s="7">
        <f t="shared" si="250"/>
        <v>108.42</v>
      </c>
      <c r="AK3974" s="7" t="s">
        <v>8247</v>
      </c>
      <c r="AL3974" s="1" t="s">
        <v>55</v>
      </c>
      <c r="AM3974" s="1">
        <f t="shared" si="251"/>
        <v>1</v>
      </c>
      <c r="AN3974" s="1" t="s">
        <v>115</v>
      </c>
      <c r="AO3974" s="1" t="s">
        <v>238</v>
      </c>
      <c r="AP3974" s="4">
        <f>1</f>
        <v>1</v>
      </c>
    </row>
    <row r="3975" spans="1:42" x14ac:dyDescent="0.3">
      <c r="A3975" s="1" t="s">
        <v>5133</v>
      </c>
      <c r="B3975" s="1" t="s">
        <v>37</v>
      </c>
      <c r="C3975" s="4">
        <v>39</v>
      </c>
      <c r="D3975" s="4" t="str">
        <f t="shared" si="248"/>
        <v>Adult</v>
      </c>
      <c r="E3975" s="1" t="s">
        <v>8253</v>
      </c>
      <c r="F3975" s="1" t="s">
        <v>8254</v>
      </c>
      <c r="G3975" s="1" t="s">
        <v>3019</v>
      </c>
      <c r="H3975" s="1">
        <v>95554</v>
      </c>
      <c r="I3975" s="4">
        <v>0</v>
      </c>
      <c r="J3975" s="4">
        <v>72</v>
      </c>
      <c r="K3975" s="4" t="str">
        <f t="shared" si="249"/>
        <v>Veteran</v>
      </c>
      <c r="L3975" s="1" t="s">
        <v>70</v>
      </c>
      <c r="M3975" s="1" t="s">
        <v>38</v>
      </c>
      <c r="N3975" s="7">
        <v>6.75</v>
      </c>
      <c r="O3975" s="1" t="s">
        <v>38</v>
      </c>
      <c r="P3975" s="1" t="s">
        <v>41</v>
      </c>
      <c r="Q3975" s="1" t="s">
        <v>8232</v>
      </c>
      <c r="R3975" s="7">
        <v>0</v>
      </c>
      <c r="S3975" s="1" t="s">
        <v>41</v>
      </c>
      <c r="T3975" s="1" t="s">
        <v>41</v>
      </c>
      <c r="U3975" s="1" t="s">
        <v>41</v>
      </c>
      <c r="V3975" s="1" t="s">
        <v>41</v>
      </c>
      <c r="W3975" s="1" t="s">
        <v>41</v>
      </c>
      <c r="X3975" s="1" t="s">
        <v>41</v>
      </c>
      <c r="Y3975" s="1" t="s">
        <v>41</v>
      </c>
      <c r="Z3975" s="1" t="s">
        <v>41</v>
      </c>
      <c r="AA3975" s="1" t="s">
        <v>71</v>
      </c>
      <c r="AB3975" s="1" t="s">
        <v>41</v>
      </c>
      <c r="AC3975" s="1" t="s">
        <v>44</v>
      </c>
      <c r="AD3975" s="7">
        <v>25.45</v>
      </c>
      <c r="AE3975" s="7">
        <v>1866.45</v>
      </c>
      <c r="AF3975" s="7">
        <v>0</v>
      </c>
      <c r="AG3975" s="7">
        <v>0</v>
      </c>
      <c r="AH3975" s="7">
        <v>486</v>
      </c>
      <c r="AI3975" s="7">
        <v>2352.4499999999998</v>
      </c>
      <c r="AJ3975" s="7">
        <f t="shared" si="250"/>
        <v>32.672916666666666</v>
      </c>
      <c r="AK3975" s="7" t="s">
        <v>8246</v>
      </c>
      <c r="AL3975" s="1" t="s">
        <v>45</v>
      </c>
      <c r="AM3975" s="1">
        <f t="shared" si="251"/>
        <v>0</v>
      </c>
      <c r="AN3975" s="1" t="s">
        <v>8232</v>
      </c>
      <c r="AO3975" s="1" t="s">
        <v>108</v>
      </c>
      <c r="AP3975" s="4">
        <f>1</f>
        <v>1</v>
      </c>
    </row>
    <row r="3976" spans="1:42" x14ac:dyDescent="0.3">
      <c r="A3976" s="1" t="s">
        <v>5134</v>
      </c>
      <c r="B3976" s="1" t="s">
        <v>37</v>
      </c>
      <c r="C3976" s="4">
        <v>73</v>
      </c>
      <c r="D3976" s="4" t="str">
        <f t="shared" si="248"/>
        <v>Senior Citizen</v>
      </c>
      <c r="E3976" s="1" t="s">
        <v>8253</v>
      </c>
      <c r="F3976" s="1" t="s">
        <v>8254</v>
      </c>
      <c r="G3976" s="1" t="s">
        <v>350</v>
      </c>
      <c r="H3976" s="1">
        <v>94609</v>
      </c>
      <c r="I3976" s="4">
        <v>0</v>
      </c>
      <c r="J3976" s="4">
        <v>14</v>
      </c>
      <c r="K3976" s="4" t="str">
        <f t="shared" si="249"/>
        <v>Loyal</v>
      </c>
      <c r="L3976" s="1" t="s">
        <v>40</v>
      </c>
      <c r="M3976" s="1" t="s">
        <v>38</v>
      </c>
      <c r="N3976" s="7">
        <v>7.34</v>
      </c>
      <c r="O3976" s="1" t="s">
        <v>38</v>
      </c>
      <c r="P3976" s="1" t="s">
        <v>38</v>
      </c>
      <c r="Q3976" s="1" t="s">
        <v>53</v>
      </c>
      <c r="R3976" s="7">
        <v>3</v>
      </c>
      <c r="S3976" s="1" t="s">
        <v>41</v>
      </c>
      <c r="T3976" s="1" t="s">
        <v>41</v>
      </c>
      <c r="U3976" s="1" t="s">
        <v>38</v>
      </c>
      <c r="V3976" s="1" t="s">
        <v>41</v>
      </c>
      <c r="W3976" s="1" t="s">
        <v>41</v>
      </c>
      <c r="X3976" s="1" t="s">
        <v>41</v>
      </c>
      <c r="Y3976" s="1" t="s">
        <v>41</v>
      </c>
      <c r="Z3976" s="1" t="s">
        <v>38</v>
      </c>
      <c r="AA3976" s="1" t="s">
        <v>71</v>
      </c>
      <c r="AB3976" s="1" t="s">
        <v>38</v>
      </c>
      <c r="AC3976" s="1" t="s">
        <v>54</v>
      </c>
      <c r="AD3976" s="7">
        <v>80.349999999999994</v>
      </c>
      <c r="AE3976" s="7">
        <v>1058.0999999999999</v>
      </c>
      <c r="AF3976" s="7">
        <v>32.71</v>
      </c>
      <c r="AG3976" s="7">
        <v>0</v>
      </c>
      <c r="AH3976" s="7">
        <v>102.76</v>
      </c>
      <c r="AI3976" s="7">
        <v>1128.1500000000001</v>
      </c>
      <c r="AJ3976" s="7">
        <f t="shared" si="250"/>
        <v>80.58214285714287</v>
      </c>
      <c r="AK3976" s="7" t="s">
        <v>8249</v>
      </c>
      <c r="AL3976" s="1" t="s">
        <v>45</v>
      </c>
      <c r="AM3976" s="1">
        <f t="shared" si="251"/>
        <v>0</v>
      </c>
      <c r="AN3976" s="1" t="s">
        <v>8232</v>
      </c>
      <c r="AO3976" s="1" t="s">
        <v>108</v>
      </c>
      <c r="AP3976" s="4">
        <f>1</f>
        <v>1</v>
      </c>
    </row>
    <row r="3977" spans="1:42" x14ac:dyDescent="0.3">
      <c r="A3977" s="1" t="s">
        <v>5135</v>
      </c>
      <c r="B3977" s="1" t="s">
        <v>47</v>
      </c>
      <c r="C3977" s="4">
        <v>48</v>
      </c>
      <c r="D3977" s="4" t="str">
        <f t="shared" si="248"/>
        <v>Adult</v>
      </c>
      <c r="E3977" s="1" t="s">
        <v>3</v>
      </c>
      <c r="F3977" s="1" t="s">
        <v>8256</v>
      </c>
      <c r="G3977" s="1" t="s">
        <v>1910</v>
      </c>
      <c r="H3977" s="1">
        <v>93004</v>
      </c>
      <c r="I3977" s="4">
        <v>6</v>
      </c>
      <c r="J3977" s="4">
        <v>2</v>
      </c>
      <c r="K3977" s="4" t="str">
        <f t="shared" si="249"/>
        <v>New</v>
      </c>
      <c r="L3977" s="1" t="s">
        <v>52</v>
      </c>
      <c r="M3977" s="1" t="s">
        <v>38</v>
      </c>
      <c r="N3977" s="7">
        <v>29.1</v>
      </c>
      <c r="O3977" s="1" t="s">
        <v>41</v>
      </c>
      <c r="P3977" s="1" t="s">
        <v>38</v>
      </c>
      <c r="Q3977" s="1" t="s">
        <v>53</v>
      </c>
      <c r="R3977" s="7">
        <v>19</v>
      </c>
      <c r="S3977" s="1" t="s">
        <v>41</v>
      </c>
      <c r="T3977" s="1" t="s">
        <v>41</v>
      </c>
      <c r="U3977" s="1" t="s">
        <v>41</v>
      </c>
      <c r="V3977" s="1" t="s">
        <v>41</v>
      </c>
      <c r="W3977" s="1" t="s">
        <v>41</v>
      </c>
      <c r="X3977" s="1" t="s">
        <v>41</v>
      </c>
      <c r="Y3977" s="1" t="s">
        <v>41</v>
      </c>
      <c r="Z3977" s="1" t="s">
        <v>38</v>
      </c>
      <c r="AA3977" s="1" t="s">
        <v>49</v>
      </c>
      <c r="AB3977" s="1" t="s">
        <v>41</v>
      </c>
      <c r="AC3977" s="1" t="s">
        <v>44</v>
      </c>
      <c r="AD3977" s="7">
        <v>69.95</v>
      </c>
      <c r="AE3977" s="7">
        <v>143.9</v>
      </c>
      <c r="AF3977" s="7">
        <v>0</v>
      </c>
      <c r="AG3977" s="7">
        <v>0</v>
      </c>
      <c r="AH3977" s="7">
        <v>58.2</v>
      </c>
      <c r="AI3977" s="7">
        <v>202.1</v>
      </c>
      <c r="AJ3977" s="7">
        <f t="shared" si="250"/>
        <v>101.05</v>
      </c>
      <c r="AK3977" s="7" t="s">
        <v>8247</v>
      </c>
      <c r="AL3977" s="1" t="s">
        <v>96</v>
      </c>
      <c r="AM3977" s="1">
        <f t="shared" si="251"/>
        <v>0</v>
      </c>
      <c r="AN3977" s="1" t="s">
        <v>8232</v>
      </c>
      <c r="AO3977" s="1" t="s">
        <v>108</v>
      </c>
      <c r="AP3977" s="4">
        <f>1</f>
        <v>1</v>
      </c>
    </row>
    <row r="3978" spans="1:42" x14ac:dyDescent="0.3">
      <c r="A3978" s="1" t="s">
        <v>5136</v>
      </c>
      <c r="B3978" s="1" t="s">
        <v>47</v>
      </c>
      <c r="C3978" s="4">
        <v>60</v>
      </c>
      <c r="D3978" s="4" t="str">
        <f t="shared" si="248"/>
        <v>Senior Citizen</v>
      </c>
      <c r="E3978" s="1" t="s">
        <v>8253</v>
      </c>
      <c r="F3978" s="1" t="s">
        <v>8254</v>
      </c>
      <c r="G3978" s="1" t="s">
        <v>133</v>
      </c>
      <c r="H3978" s="1">
        <v>90047</v>
      </c>
      <c r="I3978" s="4">
        <v>0</v>
      </c>
      <c r="J3978" s="4">
        <v>6</v>
      </c>
      <c r="K3978" s="4" t="str">
        <f t="shared" si="249"/>
        <v>New</v>
      </c>
      <c r="L3978" s="1" t="s">
        <v>40</v>
      </c>
      <c r="M3978" s="1" t="s">
        <v>38</v>
      </c>
      <c r="N3978" s="7">
        <v>26.76</v>
      </c>
      <c r="O3978" s="1" t="s">
        <v>41</v>
      </c>
      <c r="P3978" s="1" t="s">
        <v>38</v>
      </c>
      <c r="Q3978" s="1" t="s">
        <v>77</v>
      </c>
      <c r="R3978" s="7">
        <v>22</v>
      </c>
      <c r="S3978" s="1" t="s">
        <v>41</v>
      </c>
      <c r="T3978" s="1" t="s">
        <v>41</v>
      </c>
      <c r="U3978" s="1" t="s">
        <v>41</v>
      </c>
      <c r="V3978" s="1" t="s">
        <v>38</v>
      </c>
      <c r="W3978" s="1" t="s">
        <v>41</v>
      </c>
      <c r="X3978" s="1" t="s">
        <v>41</v>
      </c>
      <c r="Y3978" s="1" t="s">
        <v>41</v>
      </c>
      <c r="Z3978" s="1" t="s">
        <v>38</v>
      </c>
      <c r="AA3978" s="1" t="s">
        <v>49</v>
      </c>
      <c r="AB3978" s="1" t="s">
        <v>38</v>
      </c>
      <c r="AC3978" s="1" t="s">
        <v>44</v>
      </c>
      <c r="AD3978" s="7">
        <v>49.5</v>
      </c>
      <c r="AE3978" s="7">
        <v>312.7</v>
      </c>
      <c r="AF3978" s="7">
        <v>0</v>
      </c>
      <c r="AG3978" s="7">
        <v>0</v>
      </c>
      <c r="AH3978" s="7">
        <v>160.56</v>
      </c>
      <c r="AI3978" s="7">
        <v>473.26</v>
      </c>
      <c r="AJ3978" s="7">
        <f t="shared" si="250"/>
        <v>78.876666666666665</v>
      </c>
      <c r="AK3978" s="7" t="s">
        <v>8249</v>
      </c>
      <c r="AL3978" s="1" t="s">
        <v>45</v>
      </c>
      <c r="AM3978" s="1">
        <f t="shared" si="251"/>
        <v>0</v>
      </c>
      <c r="AN3978" s="1" t="s">
        <v>8232</v>
      </c>
      <c r="AO3978" s="1" t="s">
        <v>108</v>
      </c>
      <c r="AP3978" s="4">
        <f>1</f>
        <v>1</v>
      </c>
    </row>
    <row r="3979" spans="1:42" x14ac:dyDescent="0.3">
      <c r="A3979" s="1" t="s">
        <v>5137</v>
      </c>
      <c r="B3979" s="1" t="s">
        <v>37</v>
      </c>
      <c r="C3979" s="4">
        <v>58</v>
      </c>
      <c r="D3979" s="4" t="str">
        <f t="shared" si="248"/>
        <v>Senior Citizen</v>
      </c>
      <c r="E3979" s="1" t="s">
        <v>8253</v>
      </c>
      <c r="F3979" s="1" t="s">
        <v>8254</v>
      </c>
      <c r="G3979" s="1" t="s">
        <v>2966</v>
      </c>
      <c r="H3979" s="1">
        <v>93526</v>
      </c>
      <c r="I3979" s="4">
        <v>0</v>
      </c>
      <c r="J3979" s="4">
        <v>12</v>
      </c>
      <c r="K3979" s="4" t="str">
        <f t="shared" si="249"/>
        <v>Loyal</v>
      </c>
      <c r="L3979" s="1" t="s">
        <v>40</v>
      </c>
      <c r="M3979" s="1" t="s">
        <v>38</v>
      </c>
      <c r="N3979" s="7">
        <v>41.78</v>
      </c>
      <c r="O3979" s="1" t="s">
        <v>41</v>
      </c>
      <c r="P3979" s="1" t="s">
        <v>41</v>
      </c>
      <c r="Q3979" s="1" t="s">
        <v>8232</v>
      </c>
      <c r="R3979" s="7">
        <v>0</v>
      </c>
      <c r="S3979" s="1" t="s">
        <v>41</v>
      </c>
      <c r="T3979" s="1" t="s">
        <v>41</v>
      </c>
      <c r="U3979" s="1" t="s">
        <v>41</v>
      </c>
      <c r="V3979" s="1" t="s">
        <v>41</v>
      </c>
      <c r="W3979" s="1" t="s">
        <v>41</v>
      </c>
      <c r="X3979" s="1" t="s">
        <v>41</v>
      </c>
      <c r="Y3979" s="1" t="s">
        <v>41</v>
      </c>
      <c r="Z3979" s="1" t="s">
        <v>41</v>
      </c>
      <c r="AA3979" s="1" t="s">
        <v>43</v>
      </c>
      <c r="AB3979" s="1" t="s">
        <v>41</v>
      </c>
      <c r="AC3979" s="1" t="s">
        <v>44</v>
      </c>
      <c r="AD3979" s="7">
        <v>19.3</v>
      </c>
      <c r="AE3979" s="7">
        <v>228.75</v>
      </c>
      <c r="AF3979" s="7">
        <v>0</v>
      </c>
      <c r="AG3979" s="7">
        <v>0</v>
      </c>
      <c r="AH3979" s="7">
        <v>501.36</v>
      </c>
      <c r="AI3979" s="7">
        <v>730.11</v>
      </c>
      <c r="AJ3979" s="7">
        <f t="shared" si="250"/>
        <v>60.842500000000001</v>
      </c>
      <c r="AK3979" s="7" t="s">
        <v>8249</v>
      </c>
      <c r="AL3979" s="1" t="s">
        <v>45</v>
      </c>
      <c r="AM3979" s="1">
        <f t="shared" si="251"/>
        <v>0</v>
      </c>
      <c r="AN3979" s="1" t="s">
        <v>8232</v>
      </c>
      <c r="AO3979" s="1" t="s">
        <v>108</v>
      </c>
      <c r="AP3979" s="4">
        <f>1</f>
        <v>1</v>
      </c>
    </row>
    <row r="3980" spans="1:42" x14ac:dyDescent="0.3">
      <c r="A3980" s="1" t="s">
        <v>5138</v>
      </c>
      <c r="B3980" s="1" t="s">
        <v>37</v>
      </c>
      <c r="C3980" s="4">
        <v>61</v>
      </c>
      <c r="D3980" s="4" t="str">
        <f t="shared" si="248"/>
        <v>Senior Citizen</v>
      </c>
      <c r="E3980" s="1" t="s">
        <v>8253</v>
      </c>
      <c r="F3980" s="1" t="s">
        <v>8254</v>
      </c>
      <c r="G3980" s="1" t="s">
        <v>1169</v>
      </c>
      <c r="H3980" s="1">
        <v>92276</v>
      </c>
      <c r="I3980" s="4">
        <v>0</v>
      </c>
      <c r="J3980" s="4">
        <v>7</v>
      </c>
      <c r="K3980" s="4" t="str">
        <f t="shared" si="249"/>
        <v>New</v>
      </c>
      <c r="L3980" s="1" t="s">
        <v>40</v>
      </c>
      <c r="M3980" s="1" t="s">
        <v>38</v>
      </c>
      <c r="N3980" s="7">
        <v>27.46</v>
      </c>
      <c r="O3980" s="1" t="s">
        <v>41</v>
      </c>
      <c r="P3980" s="1" t="s">
        <v>38</v>
      </c>
      <c r="Q3980" s="1" t="s">
        <v>53</v>
      </c>
      <c r="R3980" s="7">
        <v>4</v>
      </c>
      <c r="S3980" s="1" t="s">
        <v>41</v>
      </c>
      <c r="T3980" s="1" t="s">
        <v>41</v>
      </c>
      <c r="U3980" s="1" t="s">
        <v>41</v>
      </c>
      <c r="V3980" s="1" t="s">
        <v>41</v>
      </c>
      <c r="W3980" s="1" t="s">
        <v>41</v>
      </c>
      <c r="X3980" s="1" t="s">
        <v>41</v>
      </c>
      <c r="Y3980" s="1" t="s">
        <v>41</v>
      </c>
      <c r="Z3980" s="1" t="s">
        <v>38</v>
      </c>
      <c r="AA3980" s="1" t="s">
        <v>49</v>
      </c>
      <c r="AB3980" s="1" t="s">
        <v>38</v>
      </c>
      <c r="AC3980" s="1" t="s">
        <v>54</v>
      </c>
      <c r="AD3980" s="7">
        <v>69.849999999999994</v>
      </c>
      <c r="AE3980" s="7">
        <v>515.45000000000005</v>
      </c>
      <c r="AF3980" s="7">
        <v>0</v>
      </c>
      <c r="AG3980" s="7">
        <v>0</v>
      </c>
      <c r="AH3980" s="7">
        <v>192.22</v>
      </c>
      <c r="AI3980" s="7">
        <v>707.67</v>
      </c>
      <c r="AJ3980" s="7">
        <f t="shared" si="250"/>
        <v>101.09571428571428</v>
      </c>
      <c r="AK3980" s="7" t="s">
        <v>8247</v>
      </c>
      <c r="AL3980" s="1" t="s">
        <v>45</v>
      </c>
      <c r="AM3980" s="1">
        <f t="shared" si="251"/>
        <v>0</v>
      </c>
      <c r="AN3980" s="1" t="s">
        <v>8232</v>
      </c>
      <c r="AO3980" s="1" t="s">
        <v>108</v>
      </c>
      <c r="AP3980" s="4">
        <f>1</f>
        <v>1</v>
      </c>
    </row>
    <row r="3981" spans="1:42" x14ac:dyDescent="0.3">
      <c r="A3981" s="1" t="s">
        <v>5139</v>
      </c>
      <c r="B3981" s="1" t="s">
        <v>47</v>
      </c>
      <c r="C3981" s="4">
        <v>77</v>
      </c>
      <c r="D3981" s="4" t="str">
        <f t="shared" si="248"/>
        <v>Senior Citizen</v>
      </c>
      <c r="E3981" s="1" t="s">
        <v>3</v>
      </c>
      <c r="F3981" s="1" t="s">
        <v>8254</v>
      </c>
      <c r="G3981" s="1" t="s">
        <v>5140</v>
      </c>
      <c r="H3981" s="1">
        <v>90640</v>
      </c>
      <c r="I3981" s="4">
        <v>0</v>
      </c>
      <c r="J3981" s="4">
        <v>72</v>
      </c>
      <c r="K3981" s="4" t="str">
        <f t="shared" si="249"/>
        <v>Veteran</v>
      </c>
      <c r="L3981" s="1" t="s">
        <v>40</v>
      </c>
      <c r="M3981" s="1" t="s">
        <v>38</v>
      </c>
      <c r="N3981" s="7">
        <v>28.99</v>
      </c>
      <c r="O3981" s="1" t="s">
        <v>38</v>
      </c>
      <c r="P3981" s="1" t="s">
        <v>41</v>
      </c>
      <c r="Q3981" s="1" t="s">
        <v>8232</v>
      </c>
      <c r="R3981" s="7">
        <v>0</v>
      </c>
      <c r="S3981" s="1" t="s">
        <v>41</v>
      </c>
      <c r="T3981" s="1" t="s">
        <v>41</v>
      </c>
      <c r="U3981" s="1" t="s">
        <v>41</v>
      </c>
      <c r="V3981" s="1" t="s">
        <v>41</v>
      </c>
      <c r="W3981" s="1" t="s">
        <v>41</v>
      </c>
      <c r="X3981" s="1" t="s">
        <v>41</v>
      </c>
      <c r="Y3981" s="1" t="s">
        <v>41</v>
      </c>
      <c r="Z3981" s="1" t="s">
        <v>41</v>
      </c>
      <c r="AA3981" s="1" t="s">
        <v>71</v>
      </c>
      <c r="AB3981" s="1" t="s">
        <v>38</v>
      </c>
      <c r="AC3981" s="1" t="s">
        <v>54</v>
      </c>
      <c r="AD3981" s="7">
        <v>25</v>
      </c>
      <c r="AE3981" s="7">
        <v>1802.55</v>
      </c>
      <c r="AF3981" s="7">
        <v>28.93</v>
      </c>
      <c r="AG3981" s="7">
        <v>0</v>
      </c>
      <c r="AH3981" s="7">
        <v>2087.2800000000002</v>
      </c>
      <c r="AI3981" s="7">
        <v>3860.9</v>
      </c>
      <c r="AJ3981" s="7">
        <f t="shared" si="250"/>
        <v>53.62361111111111</v>
      </c>
      <c r="AK3981" s="7" t="s">
        <v>8249</v>
      </c>
      <c r="AL3981" s="1" t="s">
        <v>45</v>
      </c>
      <c r="AM3981" s="1">
        <f t="shared" si="251"/>
        <v>0</v>
      </c>
      <c r="AN3981" s="1" t="s">
        <v>8232</v>
      </c>
      <c r="AO3981" s="1" t="s">
        <v>108</v>
      </c>
      <c r="AP3981" s="4">
        <f>1</f>
        <v>1</v>
      </c>
    </row>
    <row r="3982" spans="1:42" x14ac:dyDescent="0.3">
      <c r="A3982" s="1" t="s">
        <v>5141</v>
      </c>
      <c r="B3982" s="1" t="s">
        <v>37</v>
      </c>
      <c r="C3982" s="4">
        <v>23</v>
      </c>
      <c r="D3982" s="4" t="str">
        <f t="shared" si="248"/>
        <v>Teenager</v>
      </c>
      <c r="E3982" s="1" t="s">
        <v>3</v>
      </c>
      <c r="F3982" s="1" t="s">
        <v>8254</v>
      </c>
      <c r="G3982" s="1" t="s">
        <v>4622</v>
      </c>
      <c r="H3982" s="1">
        <v>93560</v>
      </c>
      <c r="I3982" s="4">
        <v>4</v>
      </c>
      <c r="J3982" s="4">
        <v>10</v>
      </c>
      <c r="K3982" s="4" t="str">
        <f t="shared" si="249"/>
        <v>New</v>
      </c>
      <c r="L3982" s="1" t="s">
        <v>40</v>
      </c>
      <c r="M3982" s="1" t="s">
        <v>38</v>
      </c>
      <c r="N3982" s="7">
        <v>38.03</v>
      </c>
      <c r="O3982" s="1" t="s">
        <v>38</v>
      </c>
      <c r="P3982" s="1" t="s">
        <v>38</v>
      </c>
      <c r="Q3982" s="1" t="s">
        <v>53</v>
      </c>
      <c r="R3982" s="7">
        <v>42</v>
      </c>
      <c r="S3982" s="1" t="s">
        <v>38</v>
      </c>
      <c r="T3982" s="1" t="s">
        <v>41</v>
      </c>
      <c r="U3982" s="1" t="s">
        <v>41</v>
      </c>
      <c r="V3982" s="1" t="s">
        <v>41</v>
      </c>
      <c r="W3982" s="1" t="s">
        <v>41</v>
      </c>
      <c r="X3982" s="1" t="s">
        <v>41</v>
      </c>
      <c r="Y3982" s="1" t="s">
        <v>41</v>
      </c>
      <c r="Z3982" s="1" t="s">
        <v>38</v>
      </c>
      <c r="AA3982" s="1" t="s">
        <v>49</v>
      </c>
      <c r="AB3982" s="1" t="s">
        <v>38</v>
      </c>
      <c r="AC3982" s="1" t="s">
        <v>44</v>
      </c>
      <c r="AD3982" s="7">
        <v>78.150000000000006</v>
      </c>
      <c r="AE3982" s="7">
        <v>765.15</v>
      </c>
      <c r="AF3982" s="7">
        <v>0</v>
      </c>
      <c r="AG3982" s="7">
        <v>0</v>
      </c>
      <c r="AH3982" s="7">
        <v>380.3</v>
      </c>
      <c r="AI3982" s="7">
        <v>1145.45</v>
      </c>
      <c r="AJ3982" s="7">
        <f t="shared" si="250"/>
        <v>114.545</v>
      </c>
      <c r="AK3982" s="7" t="s">
        <v>8247</v>
      </c>
      <c r="AL3982" s="1" t="s">
        <v>45</v>
      </c>
      <c r="AM3982" s="1">
        <f t="shared" si="251"/>
        <v>0</v>
      </c>
      <c r="AN3982" s="1" t="s">
        <v>8232</v>
      </c>
      <c r="AO3982" s="1" t="s">
        <v>108</v>
      </c>
      <c r="AP3982" s="4">
        <f>1</f>
        <v>1</v>
      </c>
    </row>
    <row r="3983" spans="1:42" x14ac:dyDescent="0.3">
      <c r="A3983" s="1" t="s">
        <v>5142</v>
      </c>
      <c r="B3983" s="1" t="s">
        <v>37</v>
      </c>
      <c r="C3983" s="4">
        <v>77</v>
      </c>
      <c r="D3983" s="4" t="str">
        <f t="shared" si="248"/>
        <v>Senior Citizen</v>
      </c>
      <c r="E3983" s="1" t="s">
        <v>8253</v>
      </c>
      <c r="F3983" s="1" t="s">
        <v>8254</v>
      </c>
      <c r="G3983" s="1" t="s">
        <v>1432</v>
      </c>
      <c r="H3983" s="1">
        <v>92544</v>
      </c>
      <c r="I3983" s="4">
        <v>0</v>
      </c>
      <c r="J3983" s="4">
        <v>20</v>
      </c>
      <c r="K3983" s="4" t="str">
        <f t="shared" si="249"/>
        <v>Loyal</v>
      </c>
      <c r="L3983" s="1" t="s">
        <v>40</v>
      </c>
      <c r="M3983" s="1" t="s">
        <v>38</v>
      </c>
      <c r="N3983" s="7">
        <v>48.73</v>
      </c>
      <c r="O3983" s="1" t="s">
        <v>38</v>
      </c>
      <c r="P3983" s="1" t="s">
        <v>38</v>
      </c>
      <c r="Q3983" s="1" t="s">
        <v>53</v>
      </c>
      <c r="R3983" s="7">
        <v>12</v>
      </c>
      <c r="S3983" s="1" t="s">
        <v>41</v>
      </c>
      <c r="T3983" s="1" t="s">
        <v>38</v>
      </c>
      <c r="U3983" s="1" t="s">
        <v>38</v>
      </c>
      <c r="V3983" s="1" t="s">
        <v>41</v>
      </c>
      <c r="W3983" s="1" t="s">
        <v>41</v>
      </c>
      <c r="X3983" s="1" t="s">
        <v>38</v>
      </c>
      <c r="Y3983" s="1" t="s">
        <v>41</v>
      </c>
      <c r="Z3983" s="1" t="s">
        <v>41</v>
      </c>
      <c r="AA3983" s="1" t="s">
        <v>49</v>
      </c>
      <c r="AB3983" s="1" t="s">
        <v>38</v>
      </c>
      <c r="AC3983" s="1" t="s">
        <v>54</v>
      </c>
      <c r="AD3983" s="7">
        <v>94.1</v>
      </c>
      <c r="AE3983" s="7">
        <v>1782.4</v>
      </c>
      <c r="AF3983" s="7">
        <v>0</v>
      </c>
      <c r="AG3983" s="7">
        <v>80</v>
      </c>
      <c r="AH3983" s="7">
        <v>974.6</v>
      </c>
      <c r="AI3983" s="7">
        <v>2837</v>
      </c>
      <c r="AJ3983" s="7">
        <f t="shared" si="250"/>
        <v>141.85</v>
      </c>
      <c r="AK3983" s="7" t="s">
        <v>8247</v>
      </c>
      <c r="AL3983" s="1" t="s">
        <v>55</v>
      </c>
      <c r="AM3983" s="1">
        <f t="shared" si="251"/>
        <v>1</v>
      </c>
      <c r="AN3983" s="1" t="s">
        <v>56</v>
      </c>
      <c r="AO3983" s="1" t="s">
        <v>57</v>
      </c>
      <c r="AP3983" s="4">
        <f>1</f>
        <v>1</v>
      </c>
    </row>
    <row r="3984" spans="1:42" x14ac:dyDescent="0.3">
      <c r="A3984" s="1" t="s">
        <v>5143</v>
      </c>
      <c r="B3984" s="1" t="s">
        <v>37</v>
      </c>
      <c r="C3984" s="4">
        <v>44</v>
      </c>
      <c r="D3984" s="4" t="str">
        <f t="shared" si="248"/>
        <v>Adult</v>
      </c>
      <c r="E3984" s="1" t="s">
        <v>8253</v>
      </c>
      <c r="F3984" s="1" t="s">
        <v>8254</v>
      </c>
      <c r="G3984" s="1" t="s">
        <v>2622</v>
      </c>
      <c r="H3984" s="1">
        <v>94585</v>
      </c>
      <c r="I3984" s="4">
        <v>0</v>
      </c>
      <c r="J3984" s="4">
        <v>15</v>
      </c>
      <c r="K3984" s="4" t="str">
        <f t="shared" si="249"/>
        <v>Loyal</v>
      </c>
      <c r="L3984" s="1" t="s">
        <v>60</v>
      </c>
      <c r="M3984" s="1" t="s">
        <v>38</v>
      </c>
      <c r="N3984" s="7">
        <v>6.22</v>
      </c>
      <c r="O3984" s="1" t="s">
        <v>38</v>
      </c>
      <c r="P3984" s="1" t="s">
        <v>38</v>
      </c>
      <c r="Q3984" s="1" t="s">
        <v>53</v>
      </c>
      <c r="R3984" s="7">
        <v>4</v>
      </c>
      <c r="S3984" s="1" t="s">
        <v>38</v>
      </c>
      <c r="T3984" s="1" t="s">
        <v>41</v>
      </c>
      <c r="U3984" s="1" t="s">
        <v>38</v>
      </c>
      <c r="V3984" s="1" t="s">
        <v>41</v>
      </c>
      <c r="W3984" s="1" t="s">
        <v>41</v>
      </c>
      <c r="X3984" s="1" t="s">
        <v>41</v>
      </c>
      <c r="Y3984" s="1" t="s">
        <v>41</v>
      </c>
      <c r="Z3984" s="1" t="s">
        <v>38</v>
      </c>
      <c r="AA3984" s="1" t="s">
        <v>49</v>
      </c>
      <c r="AB3984" s="1" t="s">
        <v>38</v>
      </c>
      <c r="AC3984" s="1" t="s">
        <v>44</v>
      </c>
      <c r="AD3984" s="7">
        <v>84.35</v>
      </c>
      <c r="AE3984" s="7">
        <v>1302.6500000000001</v>
      </c>
      <c r="AF3984" s="7">
        <v>0</v>
      </c>
      <c r="AG3984" s="7">
        <v>0</v>
      </c>
      <c r="AH3984" s="7">
        <v>93.3</v>
      </c>
      <c r="AI3984" s="7">
        <v>1395.95</v>
      </c>
      <c r="AJ3984" s="7">
        <f t="shared" si="250"/>
        <v>93.063333333333333</v>
      </c>
      <c r="AK3984" s="7" t="s">
        <v>8249</v>
      </c>
      <c r="AL3984" s="1" t="s">
        <v>45</v>
      </c>
      <c r="AM3984" s="1">
        <f t="shared" si="251"/>
        <v>0</v>
      </c>
      <c r="AN3984" s="1" t="s">
        <v>8232</v>
      </c>
      <c r="AO3984" s="1" t="s">
        <v>108</v>
      </c>
      <c r="AP3984" s="4">
        <f>1</f>
        <v>1</v>
      </c>
    </row>
    <row r="3985" spans="1:42" x14ac:dyDescent="0.3">
      <c r="A3985" s="1" t="s">
        <v>5144</v>
      </c>
      <c r="B3985" s="1" t="s">
        <v>37</v>
      </c>
      <c r="C3985" s="4">
        <v>56</v>
      </c>
      <c r="D3985" s="4" t="str">
        <f t="shared" si="248"/>
        <v>Senior Citizen</v>
      </c>
      <c r="E3985" s="1" t="s">
        <v>8253</v>
      </c>
      <c r="F3985" s="1" t="s">
        <v>8254</v>
      </c>
      <c r="G3985" s="1" t="s">
        <v>1191</v>
      </c>
      <c r="H3985" s="1">
        <v>95257</v>
      </c>
      <c r="I3985" s="4">
        <v>0</v>
      </c>
      <c r="J3985" s="4">
        <v>58</v>
      </c>
      <c r="K3985" s="4" t="str">
        <f t="shared" si="249"/>
        <v>Veteran</v>
      </c>
      <c r="L3985" s="1" t="s">
        <v>40</v>
      </c>
      <c r="M3985" s="1" t="s">
        <v>38</v>
      </c>
      <c r="N3985" s="7">
        <v>29.47</v>
      </c>
      <c r="O3985" s="1" t="s">
        <v>41</v>
      </c>
      <c r="P3985" s="1" t="s">
        <v>38</v>
      </c>
      <c r="Q3985" s="1" t="s">
        <v>77</v>
      </c>
      <c r="R3985" s="7">
        <v>16</v>
      </c>
      <c r="S3985" s="1" t="s">
        <v>38</v>
      </c>
      <c r="T3985" s="1" t="s">
        <v>38</v>
      </c>
      <c r="U3985" s="1" t="s">
        <v>38</v>
      </c>
      <c r="V3985" s="1" t="s">
        <v>38</v>
      </c>
      <c r="W3985" s="1" t="s">
        <v>41</v>
      </c>
      <c r="X3985" s="1" t="s">
        <v>41</v>
      </c>
      <c r="Y3985" s="1" t="s">
        <v>41</v>
      </c>
      <c r="Z3985" s="1" t="s">
        <v>38</v>
      </c>
      <c r="AA3985" s="1" t="s">
        <v>71</v>
      </c>
      <c r="AB3985" s="1" t="s">
        <v>38</v>
      </c>
      <c r="AC3985" s="1" t="s">
        <v>44</v>
      </c>
      <c r="AD3985" s="7">
        <v>64.900000000000006</v>
      </c>
      <c r="AE3985" s="7">
        <v>3795.45</v>
      </c>
      <c r="AF3985" s="7">
        <v>0</v>
      </c>
      <c r="AG3985" s="7">
        <v>0</v>
      </c>
      <c r="AH3985" s="7">
        <v>1709.26</v>
      </c>
      <c r="AI3985" s="7">
        <v>5504.71</v>
      </c>
      <c r="AJ3985" s="7">
        <f t="shared" si="250"/>
        <v>94.908793103448275</v>
      </c>
      <c r="AK3985" s="7" t="s">
        <v>8249</v>
      </c>
      <c r="AL3985" s="1" t="s">
        <v>45</v>
      </c>
      <c r="AM3985" s="1">
        <f t="shared" si="251"/>
        <v>0</v>
      </c>
      <c r="AN3985" s="1" t="s">
        <v>8232</v>
      </c>
      <c r="AO3985" s="1" t="s">
        <v>108</v>
      </c>
      <c r="AP3985" s="4">
        <f>1</f>
        <v>1</v>
      </c>
    </row>
    <row r="3986" spans="1:42" x14ac:dyDescent="0.3">
      <c r="A3986" s="1" t="s">
        <v>5145</v>
      </c>
      <c r="B3986" s="1" t="s">
        <v>47</v>
      </c>
      <c r="C3986" s="4">
        <v>30</v>
      </c>
      <c r="D3986" s="4" t="str">
        <f t="shared" si="248"/>
        <v>Adult</v>
      </c>
      <c r="E3986" s="1" t="s">
        <v>8253</v>
      </c>
      <c r="F3986" s="1" t="s">
        <v>8257</v>
      </c>
      <c r="G3986" s="1" t="s">
        <v>261</v>
      </c>
      <c r="H3986" s="1">
        <v>92239</v>
      </c>
      <c r="I3986" s="4">
        <v>0</v>
      </c>
      <c r="J3986" s="4">
        <v>20</v>
      </c>
      <c r="K3986" s="4" t="str">
        <f t="shared" si="249"/>
        <v>Loyal</v>
      </c>
      <c r="L3986" s="1" t="s">
        <v>40</v>
      </c>
      <c r="M3986" s="1" t="s">
        <v>38</v>
      </c>
      <c r="N3986" s="7">
        <v>22.78</v>
      </c>
      <c r="O3986" s="1" t="s">
        <v>41</v>
      </c>
      <c r="P3986" s="1" t="s">
        <v>41</v>
      </c>
      <c r="Q3986" s="1" t="s">
        <v>8232</v>
      </c>
      <c r="R3986" s="7">
        <v>0</v>
      </c>
      <c r="S3986" s="1" t="s">
        <v>41</v>
      </c>
      <c r="T3986" s="1" t="s">
        <v>41</v>
      </c>
      <c r="U3986" s="1" t="s">
        <v>41</v>
      </c>
      <c r="V3986" s="1" t="s">
        <v>41</v>
      </c>
      <c r="W3986" s="1" t="s">
        <v>41</v>
      </c>
      <c r="X3986" s="1" t="s">
        <v>41</v>
      </c>
      <c r="Y3986" s="1" t="s">
        <v>41</v>
      </c>
      <c r="Z3986" s="1" t="s">
        <v>41</v>
      </c>
      <c r="AA3986" s="1" t="s">
        <v>49</v>
      </c>
      <c r="AB3986" s="1" t="s">
        <v>38</v>
      </c>
      <c r="AC3986" s="1" t="s">
        <v>54</v>
      </c>
      <c r="AD3986" s="7">
        <v>19.399999999999999</v>
      </c>
      <c r="AE3986" s="7">
        <v>374.5</v>
      </c>
      <c r="AF3986" s="7">
        <v>0</v>
      </c>
      <c r="AG3986" s="7">
        <v>0</v>
      </c>
      <c r="AH3986" s="7">
        <v>455.6</v>
      </c>
      <c r="AI3986" s="7">
        <v>830.1</v>
      </c>
      <c r="AJ3986" s="7">
        <f t="shared" si="250"/>
        <v>41.505000000000003</v>
      </c>
      <c r="AK3986" s="7" t="s">
        <v>8246</v>
      </c>
      <c r="AL3986" s="1" t="s">
        <v>55</v>
      </c>
      <c r="AM3986" s="1">
        <f t="shared" si="251"/>
        <v>1</v>
      </c>
      <c r="AN3986" s="1" t="s">
        <v>119</v>
      </c>
      <c r="AO3986" s="1" t="s">
        <v>193</v>
      </c>
      <c r="AP3986" s="4">
        <f>1</f>
        <v>1</v>
      </c>
    </row>
    <row r="3987" spans="1:42" x14ac:dyDescent="0.3">
      <c r="A3987" s="1" t="s">
        <v>5146</v>
      </c>
      <c r="B3987" s="1" t="s">
        <v>37</v>
      </c>
      <c r="C3987" s="4">
        <v>25</v>
      </c>
      <c r="D3987" s="4" t="str">
        <f t="shared" si="248"/>
        <v>Adult</v>
      </c>
      <c r="E3987" s="1" t="s">
        <v>3</v>
      </c>
      <c r="F3987" s="1" t="s">
        <v>8254</v>
      </c>
      <c r="G3987" s="1" t="s">
        <v>1462</v>
      </c>
      <c r="H3987" s="1">
        <v>91945</v>
      </c>
      <c r="I3987" s="4">
        <v>1</v>
      </c>
      <c r="J3987" s="4">
        <v>46</v>
      </c>
      <c r="K3987" s="4" t="str">
        <f t="shared" si="249"/>
        <v>Loyal</v>
      </c>
      <c r="L3987" s="1" t="s">
        <v>74</v>
      </c>
      <c r="M3987" s="1" t="s">
        <v>38</v>
      </c>
      <c r="N3987" s="7">
        <v>44.74</v>
      </c>
      <c r="O3987" s="1" t="s">
        <v>38</v>
      </c>
      <c r="P3987" s="1" t="s">
        <v>38</v>
      </c>
      <c r="Q3987" s="1" t="s">
        <v>77</v>
      </c>
      <c r="R3987" s="7">
        <v>82</v>
      </c>
      <c r="S3987" s="1" t="s">
        <v>38</v>
      </c>
      <c r="T3987" s="1" t="s">
        <v>41</v>
      </c>
      <c r="U3987" s="1" t="s">
        <v>41</v>
      </c>
      <c r="V3987" s="1" t="s">
        <v>41</v>
      </c>
      <c r="W3987" s="1" t="s">
        <v>41</v>
      </c>
      <c r="X3987" s="1" t="s">
        <v>41</v>
      </c>
      <c r="Y3987" s="1" t="s">
        <v>38</v>
      </c>
      <c r="Z3987" s="1" t="s">
        <v>38</v>
      </c>
      <c r="AA3987" s="1" t="s">
        <v>49</v>
      </c>
      <c r="AB3987" s="1" t="s">
        <v>41</v>
      </c>
      <c r="AC3987" s="1" t="s">
        <v>54</v>
      </c>
      <c r="AD3987" s="7">
        <v>53.1</v>
      </c>
      <c r="AE3987" s="7">
        <v>2459.8000000000002</v>
      </c>
      <c r="AF3987" s="7">
        <v>0</v>
      </c>
      <c r="AG3987" s="7">
        <v>0</v>
      </c>
      <c r="AH3987" s="7">
        <v>2058.04</v>
      </c>
      <c r="AI3987" s="7">
        <v>4517.84</v>
      </c>
      <c r="AJ3987" s="7">
        <f t="shared" si="250"/>
        <v>98.213913043478257</v>
      </c>
      <c r="AK3987" s="7" t="s">
        <v>8249</v>
      </c>
      <c r="AL3987" s="1" t="s">
        <v>45</v>
      </c>
      <c r="AM3987" s="1">
        <f t="shared" si="251"/>
        <v>0</v>
      </c>
      <c r="AN3987" s="1" t="s">
        <v>8232</v>
      </c>
      <c r="AO3987" s="1" t="s">
        <v>108</v>
      </c>
      <c r="AP3987" s="4">
        <f>1</f>
        <v>1</v>
      </c>
    </row>
    <row r="3988" spans="1:42" x14ac:dyDescent="0.3">
      <c r="A3988" s="1" t="s">
        <v>5147</v>
      </c>
      <c r="B3988" s="1" t="s">
        <v>47</v>
      </c>
      <c r="C3988" s="4">
        <v>47</v>
      </c>
      <c r="D3988" s="4" t="str">
        <f t="shared" si="248"/>
        <v>Adult</v>
      </c>
      <c r="E3988" s="1" t="s">
        <v>8253</v>
      </c>
      <c r="F3988" s="1" t="s">
        <v>8254</v>
      </c>
      <c r="G3988" s="1" t="s">
        <v>2603</v>
      </c>
      <c r="H3988" s="1">
        <v>93454</v>
      </c>
      <c r="I3988" s="4">
        <v>0</v>
      </c>
      <c r="J3988" s="4">
        <v>4</v>
      </c>
      <c r="K3988" s="4" t="str">
        <f t="shared" si="249"/>
        <v>New</v>
      </c>
      <c r="L3988" s="1" t="s">
        <v>40</v>
      </c>
      <c r="M3988" s="1" t="s">
        <v>38</v>
      </c>
      <c r="N3988" s="7">
        <v>6.86</v>
      </c>
      <c r="O3988" s="1" t="s">
        <v>41</v>
      </c>
      <c r="P3988" s="1" t="s">
        <v>41</v>
      </c>
      <c r="Q3988" s="1" t="s">
        <v>8232</v>
      </c>
      <c r="R3988" s="7">
        <v>0</v>
      </c>
      <c r="S3988" s="1" t="s">
        <v>41</v>
      </c>
      <c r="T3988" s="1" t="s">
        <v>41</v>
      </c>
      <c r="U3988" s="1" t="s">
        <v>41</v>
      </c>
      <c r="V3988" s="1" t="s">
        <v>41</v>
      </c>
      <c r="W3988" s="1" t="s">
        <v>41</v>
      </c>
      <c r="X3988" s="1" t="s">
        <v>41</v>
      </c>
      <c r="Y3988" s="1" t="s">
        <v>41</v>
      </c>
      <c r="Z3988" s="1" t="s">
        <v>41</v>
      </c>
      <c r="AA3988" s="1" t="s">
        <v>43</v>
      </c>
      <c r="AB3988" s="1" t="s">
        <v>41</v>
      </c>
      <c r="AC3988" s="1" t="s">
        <v>44</v>
      </c>
      <c r="AD3988" s="7">
        <v>19.95</v>
      </c>
      <c r="AE3988" s="7">
        <v>68.2</v>
      </c>
      <c r="AF3988" s="7">
        <v>0</v>
      </c>
      <c r="AG3988" s="7">
        <v>0</v>
      </c>
      <c r="AH3988" s="7">
        <v>27.44</v>
      </c>
      <c r="AI3988" s="7">
        <v>95.64</v>
      </c>
      <c r="AJ3988" s="7">
        <f t="shared" si="250"/>
        <v>23.91</v>
      </c>
      <c r="AK3988" s="7" t="s">
        <v>8246</v>
      </c>
      <c r="AL3988" s="1" t="s">
        <v>45</v>
      </c>
      <c r="AM3988" s="1">
        <f t="shared" si="251"/>
        <v>0</v>
      </c>
      <c r="AN3988" s="1" t="s">
        <v>8232</v>
      </c>
      <c r="AO3988" s="1" t="s">
        <v>108</v>
      </c>
      <c r="AP3988" s="4">
        <f>1</f>
        <v>1</v>
      </c>
    </row>
    <row r="3989" spans="1:42" x14ac:dyDescent="0.3">
      <c r="A3989" s="1" t="s">
        <v>5148</v>
      </c>
      <c r="B3989" s="1" t="s">
        <v>37</v>
      </c>
      <c r="C3989" s="4">
        <v>53</v>
      </c>
      <c r="D3989" s="4" t="str">
        <f t="shared" si="248"/>
        <v>Senior Citizen</v>
      </c>
      <c r="E3989" s="1" t="s">
        <v>3</v>
      </c>
      <c r="F3989" s="1" t="s">
        <v>8255</v>
      </c>
      <c r="G3989" s="1" t="s">
        <v>4938</v>
      </c>
      <c r="H3989" s="1">
        <v>95430</v>
      </c>
      <c r="I3989" s="4">
        <v>9</v>
      </c>
      <c r="J3989" s="4">
        <v>35</v>
      </c>
      <c r="K3989" s="4" t="str">
        <f t="shared" si="249"/>
        <v>Loyal</v>
      </c>
      <c r="L3989" s="1" t="s">
        <v>40</v>
      </c>
      <c r="M3989" s="1" t="s">
        <v>38</v>
      </c>
      <c r="N3989" s="7">
        <v>32.75</v>
      </c>
      <c r="O3989" s="1" t="s">
        <v>38</v>
      </c>
      <c r="P3989" s="1" t="s">
        <v>41</v>
      </c>
      <c r="Q3989" s="1" t="s">
        <v>8232</v>
      </c>
      <c r="R3989" s="7">
        <v>0</v>
      </c>
      <c r="S3989" s="1" t="s">
        <v>41</v>
      </c>
      <c r="T3989" s="1" t="s">
        <v>41</v>
      </c>
      <c r="U3989" s="1" t="s">
        <v>41</v>
      </c>
      <c r="V3989" s="1" t="s">
        <v>41</v>
      </c>
      <c r="W3989" s="1" t="s">
        <v>41</v>
      </c>
      <c r="X3989" s="1" t="s">
        <v>41</v>
      </c>
      <c r="Y3989" s="1" t="s">
        <v>41</v>
      </c>
      <c r="Z3989" s="1" t="s">
        <v>41</v>
      </c>
      <c r="AA3989" s="1" t="s">
        <v>71</v>
      </c>
      <c r="AB3989" s="1" t="s">
        <v>38</v>
      </c>
      <c r="AC3989" s="1" t="s">
        <v>44</v>
      </c>
      <c r="AD3989" s="7">
        <v>25.4</v>
      </c>
      <c r="AE3989" s="7">
        <v>949.8</v>
      </c>
      <c r="AF3989" s="7">
        <v>0</v>
      </c>
      <c r="AG3989" s="7">
        <v>0</v>
      </c>
      <c r="AH3989" s="7">
        <v>1146.25</v>
      </c>
      <c r="AI3989" s="7">
        <v>2096.0500000000002</v>
      </c>
      <c r="AJ3989" s="7">
        <f t="shared" si="250"/>
        <v>59.887142857142862</v>
      </c>
      <c r="AK3989" s="7" t="s">
        <v>8249</v>
      </c>
      <c r="AL3989" s="1" t="s">
        <v>45</v>
      </c>
      <c r="AM3989" s="1">
        <f t="shared" si="251"/>
        <v>0</v>
      </c>
      <c r="AN3989" s="1" t="s">
        <v>8232</v>
      </c>
      <c r="AO3989" s="1" t="s">
        <v>108</v>
      </c>
      <c r="AP3989" s="4">
        <f>1</f>
        <v>1</v>
      </c>
    </row>
    <row r="3990" spans="1:42" x14ac:dyDescent="0.3">
      <c r="A3990" s="1" t="s">
        <v>5149</v>
      </c>
      <c r="B3990" s="1" t="s">
        <v>37</v>
      </c>
      <c r="C3990" s="4">
        <v>19</v>
      </c>
      <c r="D3990" s="4" t="str">
        <f t="shared" si="248"/>
        <v>Teenager</v>
      </c>
      <c r="E3990" s="1" t="s">
        <v>8253</v>
      </c>
      <c r="F3990" s="1" t="s">
        <v>8254</v>
      </c>
      <c r="G3990" s="1" t="s">
        <v>486</v>
      </c>
      <c r="H3990" s="1">
        <v>95065</v>
      </c>
      <c r="I3990" s="4">
        <v>0</v>
      </c>
      <c r="J3990" s="4">
        <v>1</v>
      </c>
      <c r="K3990" s="4" t="str">
        <f t="shared" si="249"/>
        <v>New</v>
      </c>
      <c r="L3990" s="1" t="s">
        <v>40</v>
      </c>
      <c r="M3990" s="1" t="s">
        <v>38</v>
      </c>
      <c r="N3990" s="7">
        <v>40.479999999999997</v>
      </c>
      <c r="O3990" s="1" t="s">
        <v>41</v>
      </c>
      <c r="P3990" s="1" t="s">
        <v>41</v>
      </c>
      <c r="Q3990" s="1" t="s">
        <v>8232</v>
      </c>
      <c r="R3990" s="7">
        <v>0</v>
      </c>
      <c r="S3990" s="1" t="s">
        <v>41</v>
      </c>
      <c r="T3990" s="1" t="s">
        <v>41</v>
      </c>
      <c r="U3990" s="1" t="s">
        <v>41</v>
      </c>
      <c r="V3990" s="1" t="s">
        <v>41</v>
      </c>
      <c r="W3990" s="1" t="s">
        <v>41</v>
      </c>
      <c r="X3990" s="1" t="s">
        <v>41</v>
      </c>
      <c r="Y3990" s="1" t="s">
        <v>41</v>
      </c>
      <c r="Z3990" s="1" t="s">
        <v>41</v>
      </c>
      <c r="AA3990" s="1" t="s">
        <v>49</v>
      </c>
      <c r="AB3990" s="1" t="s">
        <v>41</v>
      </c>
      <c r="AC3990" s="1" t="s">
        <v>44</v>
      </c>
      <c r="AD3990" s="7">
        <v>20.95</v>
      </c>
      <c r="AE3990" s="7">
        <v>20.95</v>
      </c>
      <c r="AF3990" s="7">
        <v>0</v>
      </c>
      <c r="AG3990" s="7">
        <v>0</v>
      </c>
      <c r="AH3990" s="7">
        <v>40.479999999999997</v>
      </c>
      <c r="AI3990" s="7">
        <v>61.43</v>
      </c>
      <c r="AJ3990" s="7">
        <f t="shared" si="250"/>
        <v>61.43</v>
      </c>
      <c r="AK3990" s="7" t="s">
        <v>8249</v>
      </c>
      <c r="AL3990" s="1" t="s">
        <v>55</v>
      </c>
      <c r="AM3990" s="1">
        <f t="shared" si="251"/>
        <v>1</v>
      </c>
      <c r="AN3990" s="1" t="s">
        <v>115</v>
      </c>
      <c r="AO3990" s="1" t="s">
        <v>116</v>
      </c>
      <c r="AP3990" s="4">
        <f>1</f>
        <v>1</v>
      </c>
    </row>
    <row r="3991" spans="1:42" x14ac:dyDescent="0.3">
      <c r="A3991" s="1" t="s">
        <v>5150</v>
      </c>
      <c r="B3991" s="1" t="s">
        <v>37</v>
      </c>
      <c r="C3991" s="4">
        <v>43</v>
      </c>
      <c r="D3991" s="4" t="str">
        <f t="shared" si="248"/>
        <v>Adult</v>
      </c>
      <c r="E3991" s="1" t="s">
        <v>8253</v>
      </c>
      <c r="F3991" s="1" t="s">
        <v>8254</v>
      </c>
      <c r="G3991" s="1" t="s">
        <v>1708</v>
      </c>
      <c r="H3991" s="1">
        <v>95610</v>
      </c>
      <c r="I3991" s="4">
        <v>0</v>
      </c>
      <c r="J3991" s="4">
        <v>9</v>
      </c>
      <c r="K3991" s="4" t="str">
        <f t="shared" si="249"/>
        <v>New</v>
      </c>
      <c r="L3991" s="1" t="s">
        <v>40</v>
      </c>
      <c r="M3991" s="1" t="s">
        <v>38</v>
      </c>
      <c r="N3991" s="7">
        <v>46.94</v>
      </c>
      <c r="O3991" s="1" t="s">
        <v>41</v>
      </c>
      <c r="P3991" s="1" t="s">
        <v>41</v>
      </c>
      <c r="Q3991" s="1" t="s">
        <v>8232</v>
      </c>
      <c r="R3991" s="7">
        <v>0</v>
      </c>
      <c r="S3991" s="1" t="s">
        <v>41</v>
      </c>
      <c r="T3991" s="1" t="s">
        <v>41</v>
      </c>
      <c r="U3991" s="1" t="s">
        <v>41</v>
      </c>
      <c r="V3991" s="1" t="s">
        <v>41</v>
      </c>
      <c r="W3991" s="1" t="s">
        <v>41</v>
      </c>
      <c r="X3991" s="1" t="s">
        <v>41</v>
      </c>
      <c r="Y3991" s="1" t="s">
        <v>41</v>
      </c>
      <c r="Z3991" s="1" t="s">
        <v>41</v>
      </c>
      <c r="AA3991" s="1" t="s">
        <v>49</v>
      </c>
      <c r="AB3991" s="1" t="s">
        <v>38</v>
      </c>
      <c r="AC3991" s="1" t="s">
        <v>54</v>
      </c>
      <c r="AD3991" s="7">
        <v>19.5</v>
      </c>
      <c r="AE3991" s="7">
        <v>178.85</v>
      </c>
      <c r="AF3991" s="7">
        <v>0</v>
      </c>
      <c r="AG3991" s="7">
        <v>0</v>
      </c>
      <c r="AH3991" s="7">
        <v>422.46</v>
      </c>
      <c r="AI3991" s="7">
        <v>601.30999999999995</v>
      </c>
      <c r="AJ3991" s="7">
        <f t="shared" si="250"/>
        <v>66.812222222222218</v>
      </c>
      <c r="AK3991" s="7" t="s">
        <v>8249</v>
      </c>
      <c r="AL3991" s="1" t="s">
        <v>45</v>
      </c>
      <c r="AM3991" s="1">
        <f t="shared" si="251"/>
        <v>0</v>
      </c>
      <c r="AN3991" s="1" t="s">
        <v>8232</v>
      </c>
      <c r="AO3991" s="1" t="s">
        <v>108</v>
      </c>
      <c r="AP3991" s="4">
        <f>1</f>
        <v>1</v>
      </c>
    </row>
    <row r="3992" spans="1:42" x14ac:dyDescent="0.3">
      <c r="A3992" s="1" t="s">
        <v>5151</v>
      </c>
      <c r="B3992" s="1" t="s">
        <v>37</v>
      </c>
      <c r="C3992" s="4">
        <v>50</v>
      </c>
      <c r="D3992" s="4" t="str">
        <f t="shared" si="248"/>
        <v>Adult</v>
      </c>
      <c r="E3992" s="1" t="s">
        <v>8253</v>
      </c>
      <c r="F3992" s="1" t="s">
        <v>8254</v>
      </c>
      <c r="G3992" s="1" t="s">
        <v>2254</v>
      </c>
      <c r="H3992" s="1">
        <v>91311</v>
      </c>
      <c r="I3992" s="4">
        <v>0</v>
      </c>
      <c r="J3992" s="4">
        <v>20</v>
      </c>
      <c r="K3992" s="4" t="str">
        <f t="shared" si="249"/>
        <v>Loyal</v>
      </c>
      <c r="L3992" s="1" t="s">
        <v>40</v>
      </c>
      <c r="M3992" s="1" t="s">
        <v>38</v>
      </c>
      <c r="N3992" s="7">
        <v>24.73</v>
      </c>
      <c r="O3992" s="1" t="s">
        <v>38</v>
      </c>
      <c r="P3992" s="1" t="s">
        <v>38</v>
      </c>
      <c r="Q3992" s="1" t="s">
        <v>53</v>
      </c>
      <c r="R3992" s="7">
        <v>25</v>
      </c>
      <c r="S3992" s="1" t="s">
        <v>38</v>
      </c>
      <c r="T3992" s="1" t="s">
        <v>41</v>
      </c>
      <c r="U3992" s="1" t="s">
        <v>41</v>
      </c>
      <c r="V3992" s="1" t="s">
        <v>41</v>
      </c>
      <c r="W3992" s="1" t="s">
        <v>38</v>
      </c>
      <c r="X3992" s="1" t="s">
        <v>41</v>
      </c>
      <c r="Y3992" s="1" t="s">
        <v>41</v>
      </c>
      <c r="Z3992" s="1" t="s">
        <v>41</v>
      </c>
      <c r="AA3992" s="1" t="s">
        <v>49</v>
      </c>
      <c r="AB3992" s="1" t="s">
        <v>38</v>
      </c>
      <c r="AC3992" s="1" t="s">
        <v>54</v>
      </c>
      <c r="AD3992" s="7">
        <v>89.1</v>
      </c>
      <c r="AE3992" s="7">
        <v>1879.25</v>
      </c>
      <c r="AF3992" s="7">
        <v>15.43</v>
      </c>
      <c r="AG3992" s="7">
        <v>30</v>
      </c>
      <c r="AH3992" s="7">
        <v>494.6</v>
      </c>
      <c r="AI3992" s="7">
        <v>2388.42</v>
      </c>
      <c r="AJ3992" s="7">
        <f t="shared" si="250"/>
        <v>119.42100000000001</v>
      </c>
      <c r="AK3992" s="7" t="s">
        <v>8247</v>
      </c>
      <c r="AL3992" s="1" t="s">
        <v>45</v>
      </c>
      <c r="AM3992" s="1">
        <f t="shared" si="251"/>
        <v>0</v>
      </c>
      <c r="AN3992" s="1" t="s">
        <v>8232</v>
      </c>
      <c r="AO3992" s="1" t="s">
        <v>108</v>
      </c>
      <c r="AP3992" s="4">
        <f>1</f>
        <v>1</v>
      </c>
    </row>
    <row r="3993" spans="1:42" x14ac:dyDescent="0.3">
      <c r="A3993" s="1" t="s">
        <v>5152</v>
      </c>
      <c r="B3993" s="1" t="s">
        <v>37</v>
      </c>
      <c r="C3993" s="4">
        <v>44</v>
      </c>
      <c r="D3993" s="4" t="str">
        <f t="shared" si="248"/>
        <v>Adult</v>
      </c>
      <c r="E3993" s="1" t="s">
        <v>8253</v>
      </c>
      <c r="F3993" s="1" t="s">
        <v>8255</v>
      </c>
      <c r="G3993" s="1" t="s">
        <v>970</v>
      </c>
      <c r="H3993" s="1">
        <v>92315</v>
      </c>
      <c r="I3993" s="4">
        <v>0</v>
      </c>
      <c r="J3993" s="4">
        <v>35</v>
      </c>
      <c r="K3993" s="4" t="str">
        <f t="shared" si="249"/>
        <v>Loyal</v>
      </c>
      <c r="L3993" s="1" t="s">
        <v>40</v>
      </c>
      <c r="M3993" s="1" t="s">
        <v>38</v>
      </c>
      <c r="N3993" s="7">
        <v>25.52</v>
      </c>
      <c r="O3993" s="1" t="s">
        <v>41</v>
      </c>
      <c r="P3993" s="1" t="s">
        <v>41</v>
      </c>
      <c r="Q3993" s="1" t="s">
        <v>8232</v>
      </c>
      <c r="R3993" s="7">
        <v>0</v>
      </c>
      <c r="S3993" s="1" t="s">
        <v>41</v>
      </c>
      <c r="T3993" s="1" t="s">
        <v>41</v>
      </c>
      <c r="U3993" s="1" t="s">
        <v>41</v>
      </c>
      <c r="V3993" s="1" t="s">
        <v>41</v>
      </c>
      <c r="W3993" s="1" t="s">
        <v>41</v>
      </c>
      <c r="X3993" s="1" t="s">
        <v>41</v>
      </c>
      <c r="Y3993" s="1" t="s">
        <v>41</v>
      </c>
      <c r="Z3993" s="1" t="s">
        <v>41</v>
      </c>
      <c r="AA3993" s="1" t="s">
        <v>43</v>
      </c>
      <c r="AB3993" s="1" t="s">
        <v>38</v>
      </c>
      <c r="AC3993" s="1" t="s">
        <v>44</v>
      </c>
      <c r="AD3993" s="7">
        <v>20.100000000000001</v>
      </c>
      <c r="AE3993" s="7">
        <v>644.5</v>
      </c>
      <c r="AF3993" s="7">
        <v>0</v>
      </c>
      <c r="AG3993" s="7">
        <v>0</v>
      </c>
      <c r="AH3993" s="7">
        <v>893.2</v>
      </c>
      <c r="AI3993" s="7">
        <v>1537.7</v>
      </c>
      <c r="AJ3993" s="7">
        <f t="shared" si="250"/>
        <v>43.934285714285714</v>
      </c>
      <c r="AK3993" s="7" t="s">
        <v>8246</v>
      </c>
      <c r="AL3993" s="1" t="s">
        <v>45</v>
      </c>
      <c r="AM3993" s="1">
        <f t="shared" si="251"/>
        <v>0</v>
      </c>
      <c r="AN3993" s="1" t="s">
        <v>8232</v>
      </c>
      <c r="AO3993" s="1" t="s">
        <v>108</v>
      </c>
      <c r="AP3993" s="4">
        <f>1</f>
        <v>1</v>
      </c>
    </row>
    <row r="3994" spans="1:42" x14ac:dyDescent="0.3">
      <c r="A3994" s="1" t="s">
        <v>5153</v>
      </c>
      <c r="B3994" s="1" t="s">
        <v>47</v>
      </c>
      <c r="C3994" s="4">
        <v>46</v>
      </c>
      <c r="D3994" s="4" t="str">
        <f t="shared" si="248"/>
        <v>Adult</v>
      </c>
      <c r="E3994" s="1" t="s">
        <v>8253</v>
      </c>
      <c r="F3994" s="1" t="s">
        <v>8254</v>
      </c>
      <c r="G3994" s="1" t="s">
        <v>541</v>
      </c>
      <c r="H3994" s="1">
        <v>92509</v>
      </c>
      <c r="I3994" s="4">
        <v>0</v>
      </c>
      <c r="J3994" s="4">
        <v>21</v>
      </c>
      <c r="K3994" s="4" t="str">
        <f t="shared" si="249"/>
        <v>Loyal</v>
      </c>
      <c r="L3994" s="1" t="s">
        <v>40</v>
      </c>
      <c r="M3994" s="1" t="s">
        <v>38</v>
      </c>
      <c r="N3994" s="7">
        <v>49.05</v>
      </c>
      <c r="O3994" s="1" t="s">
        <v>38</v>
      </c>
      <c r="P3994" s="1" t="s">
        <v>38</v>
      </c>
      <c r="Q3994" s="1" t="s">
        <v>53</v>
      </c>
      <c r="R3994" s="7">
        <v>9</v>
      </c>
      <c r="S3994" s="1" t="s">
        <v>41</v>
      </c>
      <c r="T3994" s="1" t="s">
        <v>41</v>
      </c>
      <c r="U3994" s="1" t="s">
        <v>41</v>
      </c>
      <c r="V3994" s="1" t="s">
        <v>41</v>
      </c>
      <c r="W3994" s="1" t="s">
        <v>41</v>
      </c>
      <c r="X3994" s="1" t="s">
        <v>38</v>
      </c>
      <c r="Y3994" s="1" t="s">
        <v>38</v>
      </c>
      <c r="Z3994" s="1" t="s">
        <v>38</v>
      </c>
      <c r="AA3994" s="1" t="s">
        <v>49</v>
      </c>
      <c r="AB3994" s="1" t="s">
        <v>38</v>
      </c>
      <c r="AC3994" s="1" t="s">
        <v>54</v>
      </c>
      <c r="AD3994" s="7">
        <v>84.1</v>
      </c>
      <c r="AE3994" s="7">
        <v>1737.45</v>
      </c>
      <c r="AF3994" s="7">
        <v>0</v>
      </c>
      <c r="AG3994" s="7">
        <v>0</v>
      </c>
      <c r="AH3994" s="7">
        <v>1030.05</v>
      </c>
      <c r="AI3994" s="7">
        <v>2767.5</v>
      </c>
      <c r="AJ3994" s="7">
        <f t="shared" si="250"/>
        <v>131.78571428571428</v>
      </c>
      <c r="AK3994" s="7" t="s">
        <v>8247</v>
      </c>
      <c r="AL3994" s="1" t="s">
        <v>45</v>
      </c>
      <c r="AM3994" s="1">
        <f t="shared" si="251"/>
        <v>0</v>
      </c>
      <c r="AN3994" s="1" t="s">
        <v>8232</v>
      </c>
      <c r="AO3994" s="1" t="s">
        <v>108</v>
      </c>
      <c r="AP3994" s="4">
        <f>1</f>
        <v>1</v>
      </c>
    </row>
    <row r="3995" spans="1:42" x14ac:dyDescent="0.3">
      <c r="A3995" s="1" t="s">
        <v>5154</v>
      </c>
      <c r="B3995" s="1" t="s">
        <v>37</v>
      </c>
      <c r="C3995" s="4">
        <v>76</v>
      </c>
      <c r="D3995" s="4" t="str">
        <f t="shared" si="248"/>
        <v>Senior Citizen</v>
      </c>
      <c r="E3995" s="1" t="s">
        <v>8253</v>
      </c>
      <c r="F3995" s="1" t="s">
        <v>8254</v>
      </c>
      <c r="G3995" s="1" t="s">
        <v>2700</v>
      </c>
      <c r="H3995" s="1">
        <v>92316</v>
      </c>
      <c r="I3995" s="4">
        <v>0</v>
      </c>
      <c r="J3995" s="4">
        <v>49</v>
      </c>
      <c r="K3995" s="4" t="str">
        <f t="shared" si="249"/>
        <v>Veteran</v>
      </c>
      <c r="L3995" s="1" t="s">
        <v>40</v>
      </c>
      <c r="M3995" s="1" t="s">
        <v>38</v>
      </c>
      <c r="N3995" s="7">
        <v>24.84</v>
      </c>
      <c r="O3995" s="1" t="s">
        <v>38</v>
      </c>
      <c r="P3995" s="1" t="s">
        <v>38</v>
      </c>
      <c r="Q3995" s="1" t="s">
        <v>53</v>
      </c>
      <c r="R3995" s="7">
        <v>14</v>
      </c>
      <c r="S3995" s="1" t="s">
        <v>38</v>
      </c>
      <c r="T3995" s="1" t="s">
        <v>41</v>
      </c>
      <c r="U3995" s="1" t="s">
        <v>41</v>
      </c>
      <c r="V3995" s="1" t="s">
        <v>41</v>
      </c>
      <c r="W3995" s="1" t="s">
        <v>38</v>
      </c>
      <c r="X3995" s="1" t="s">
        <v>38</v>
      </c>
      <c r="Y3995" s="1" t="s">
        <v>38</v>
      </c>
      <c r="Z3995" s="1" t="s">
        <v>38</v>
      </c>
      <c r="AA3995" s="1" t="s">
        <v>43</v>
      </c>
      <c r="AB3995" s="1" t="s">
        <v>41</v>
      </c>
      <c r="AC3995" s="1" t="s">
        <v>44</v>
      </c>
      <c r="AD3995" s="7">
        <v>101.55</v>
      </c>
      <c r="AE3995" s="7">
        <v>5070.3999999999996</v>
      </c>
      <c r="AF3995" s="7">
        <v>0</v>
      </c>
      <c r="AG3995" s="7">
        <v>0</v>
      </c>
      <c r="AH3995" s="7">
        <v>1217.1600000000001</v>
      </c>
      <c r="AI3995" s="7">
        <v>6287.56</v>
      </c>
      <c r="AJ3995" s="7">
        <f t="shared" si="250"/>
        <v>128.31755102040816</v>
      </c>
      <c r="AK3995" s="7" t="s">
        <v>8247</v>
      </c>
      <c r="AL3995" s="1" t="s">
        <v>45</v>
      </c>
      <c r="AM3995" s="1">
        <f t="shared" si="251"/>
        <v>0</v>
      </c>
      <c r="AN3995" s="1" t="s">
        <v>8232</v>
      </c>
      <c r="AO3995" s="1" t="s">
        <v>108</v>
      </c>
      <c r="AP3995" s="4">
        <f>1</f>
        <v>1</v>
      </c>
    </row>
    <row r="3996" spans="1:42" x14ac:dyDescent="0.3">
      <c r="A3996" s="1" t="s">
        <v>5155</v>
      </c>
      <c r="B3996" s="1" t="s">
        <v>37</v>
      </c>
      <c r="C3996" s="4">
        <v>51</v>
      </c>
      <c r="D3996" s="4" t="str">
        <f t="shared" si="248"/>
        <v>Senior Citizen</v>
      </c>
      <c r="E3996" s="1" t="s">
        <v>8253</v>
      </c>
      <c r="F3996" s="1" t="s">
        <v>8257</v>
      </c>
      <c r="G3996" s="1" t="s">
        <v>2066</v>
      </c>
      <c r="H3996" s="1">
        <v>90245</v>
      </c>
      <c r="I3996" s="4">
        <v>0</v>
      </c>
      <c r="J3996" s="4">
        <v>3</v>
      </c>
      <c r="K3996" s="4" t="str">
        <f t="shared" si="249"/>
        <v>New</v>
      </c>
      <c r="L3996" s="1" t="s">
        <v>52</v>
      </c>
      <c r="M3996" s="1" t="s">
        <v>38</v>
      </c>
      <c r="N3996" s="7">
        <v>39.549999999999997</v>
      </c>
      <c r="O3996" s="1" t="s">
        <v>41</v>
      </c>
      <c r="P3996" s="1" t="s">
        <v>38</v>
      </c>
      <c r="Q3996" s="1" t="s">
        <v>77</v>
      </c>
      <c r="R3996" s="7">
        <v>56</v>
      </c>
      <c r="S3996" s="1" t="s">
        <v>38</v>
      </c>
      <c r="T3996" s="1" t="s">
        <v>41</v>
      </c>
      <c r="U3996" s="1" t="s">
        <v>41</v>
      </c>
      <c r="V3996" s="1" t="s">
        <v>38</v>
      </c>
      <c r="W3996" s="1" t="s">
        <v>41</v>
      </c>
      <c r="X3996" s="1" t="s">
        <v>38</v>
      </c>
      <c r="Y3996" s="1" t="s">
        <v>38</v>
      </c>
      <c r="Z3996" s="1" t="s">
        <v>41</v>
      </c>
      <c r="AA3996" s="1" t="s">
        <v>49</v>
      </c>
      <c r="AB3996" s="1" t="s">
        <v>38</v>
      </c>
      <c r="AC3996" s="1" t="s">
        <v>54</v>
      </c>
      <c r="AD3996" s="7">
        <v>64.5</v>
      </c>
      <c r="AE3996" s="7">
        <v>177.4</v>
      </c>
      <c r="AF3996" s="7">
        <v>0</v>
      </c>
      <c r="AG3996" s="7">
        <v>60</v>
      </c>
      <c r="AH3996" s="7">
        <v>118.65</v>
      </c>
      <c r="AI3996" s="7">
        <v>356.05</v>
      </c>
      <c r="AJ3996" s="7">
        <f t="shared" si="250"/>
        <v>118.68333333333334</v>
      </c>
      <c r="AK3996" s="7" t="s">
        <v>8247</v>
      </c>
      <c r="AL3996" s="1" t="s">
        <v>96</v>
      </c>
      <c r="AM3996" s="1">
        <f t="shared" si="251"/>
        <v>0</v>
      </c>
      <c r="AN3996" s="1" t="s">
        <v>8232</v>
      </c>
      <c r="AO3996" s="1" t="s">
        <v>108</v>
      </c>
      <c r="AP3996" s="4">
        <f>1</f>
        <v>1</v>
      </c>
    </row>
    <row r="3997" spans="1:42" x14ac:dyDescent="0.3">
      <c r="A3997" s="1" t="s">
        <v>5156</v>
      </c>
      <c r="B3997" s="1" t="s">
        <v>37</v>
      </c>
      <c r="C3997" s="4">
        <v>51</v>
      </c>
      <c r="D3997" s="4" t="str">
        <f t="shared" si="248"/>
        <v>Senior Citizen</v>
      </c>
      <c r="E3997" s="1" t="s">
        <v>8253</v>
      </c>
      <c r="F3997" s="1" t="s">
        <v>8254</v>
      </c>
      <c r="G3997" s="1" t="s">
        <v>3122</v>
      </c>
      <c r="H3997" s="1">
        <v>93654</v>
      </c>
      <c r="I3997" s="4">
        <v>0</v>
      </c>
      <c r="J3997" s="4">
        <v>47</v>
      </c>
      <c r="K3997" s="4" t="str">
        <f t="shared" si="249"/>
        <v>Loyal</v>
      </c>
      <c r="L3997" s="1" t="s">
        <v>74</v>
      </c>
      <c r="M3997" s="1" t="s">
        <v>38</v>
      </c>
      <c r="N3997" s="7">
        <v>14.54</v>
      </c>
      <c r="O3997" s="1" t="s">
        <v>38</v>
      </c>
      <c r="P3997" s="1" t="s">
        <v>38</v>
      </c>
      <c r="Q3997" s="1" t="s">
        <v>53</v>
      </c>
      <c r="R3997" s="7">
        <v>10</v>
      </c>
      <c r="S3997" s="1" t="s">
        <v>41</v>
      </c>
      <c r="T3997" s="1" t="s">
        <v>38</v>
      </c>
      <c r="U3997" s="1" t="s">
        <v>38</v>
      </c>
      <c r="V3997" s="1" t="s">
        <v>41</v>
      </c>
      <c r="W3997" s="1" t="s">
        <v>38</v>
      </c>
      <c r="X3997" s="1" t="s">
        <v>38</v>
      </c>
      <c r="Y3997" s="1" t="s">
        <v>38</v>
      </c>
      <c r="Z3997" s="1" t="s">
        <v>38</v>
      </c>
      <c r="AA3997" s="1" t="s">
        <v>49</v>
      </c>
      <c r="AB3997" s="1" t="s">
        <v>38</v>
      </c>
      <c r="AC3997" s="1" t="s">
        <v>54</v>
      </c>
      <c r="AD3997" s="7">
        <v>106.35</v>
      </c>
      <c r="AE3997" s="7">
        <v>4849.1000000000004</v>
      </c>
      <c r="AF3997" s="7">
        <v>0</v>
      </c>
      <c r="AG3997" s="7">
        <v>0</v>
      </c>
      <c r="AH3997" s="7">
        <v>683.38</v>
      </c>
      <c r="AI3997" s="7">
        <v>5532.48</v>
      </c>
      <c r="AJ3997" s="7">
        <f t="shared" si="250"/>
        <v>117.71234042553191</v>
      </c>
      <c r="AK3997" s="7" t="s">
        <v>8247</v>
      </c>
      <c r="AL3997" s="1" t="s">
        <v>45</v>
      </c>
      <c r="AM3997" s="1">
        <f t="shared" si="251"/>
        <v>0</v>
      </c>
      <c r="AN3997" s="1" t="s">
        <v>8232</v>
      </c>
      <c r="AO3997" s="1" t="s">
        <v>108</v>
      </c>
      <c r="AP3997" s="4">
        <f>1</f>
        <v>1</v>
      </c>
    </row>
    <row r="3998" spans="1:42" x14ac:dyDescent="0.3">
      <c r="A3998" s="1" t="s">
        <v>5157</v>
      </c>
      <c r="B3998" s="1" t="s">
        <v>47</v>
      </c>
      <c r="C3998" s="4">
        <v>28</v>
      </c>
      <c r="D3998" s="4" t="str">
        <f t="shared" si="248"/>
        <v>Adult</v>
      </c>
      <c r="E3998" s="1" t="s">
        <v>8253</v>
      </c>
      <c r="F3998" s="1" t="s">
        <v>8255</v>
      </c>
      <c r="G3998" s="1" t="s">
        <v>1640</v>
      </c>
      <c r="H3998" s="1">
        <v>94598</v>
      </c>
      <c r="I3998" s="4">
        <v>0</v>
      </c>
      <c r="J3998" s="4">
        <v>13</v>
      </c>
      <c r="K3998" s="4" t="str">
        <f t="shared" si="249"/>
        <v>Loyal</v>
      </c>
      <c r="L3998" s="1" t="s">
        <v>60</v>
      </c>
      <c r="M3998" s="1" t="s">
        <v>38</v>
      </c>
      <c r="N3998" s="7">
        <v>19.170000000000002</v>
      </c>
      <c r="O3998" s="1" t="s">
        <v>41</v>
      </c>
      <c r="P3998" s="1" t="s">
        <v>38</v>
      </c>
      <c r="Q3998" s="1" t="s">
        <v>42</v>
      </c>
      <c r="R3998" s="7">
        <v>59</v>
      </c>
      <c r="S3998" s="1" t="s">
        <v>38</v>
      </c>
      <c r="T3998" s="1" t="s">
        <v>41</v>
      </c>
      <c r="U3998" s="1" t="s">
        <v>41</v>
      </c>
      <c r="V3998" s="1" t="s">
        <v>41</v>
      </c>
      <c r="W3998" s="1" t="s">
        <v>41</v>
      </c>
      <c r="X3998" s="1" t="s">
        <v>41</v>
      </c>
      <c r="Y3998" s="1" t="s">
        <v>38</v>
      </c>
      <c r="Z3998" s="1" t="s">
        <v>38</v>
      </c>
      <c r="AA3998" s="1" t="s">
        <v>49</v>
      </c>
      <c r="AB3998" s="1" t="s">
        <v>38</v>
      </c>
      <c r="AC3998" s="1" t="s">
        <v>44</v>
      </c>
      <c r="AD3998" s="7">
        <v>52.1</v>
      </c>
      <c r="AE3998" s="7">
        <v>670.65</v>
      </c>
      <c r="AF3998" s="7">
        <v>0</v>
      </c>
      <c r="AG3998" s="7">
        <v>0</v>
      </c>
      <c r="AH3998" s="7">
        <v>249.21</v>
      </c>
      <c r="AI3998" s="7">
        <v>919.86</v>
      </c>
      <c r="AJ3998" s="7">
        <f t="shared" si="250"/>
        <v>70.758461538461546</v>
      </c>
      <c r="AK3998" s="7" t="s">
        <v>8249</v>
      </c>
      <c r="AL3998" s="1" t="s">
        <v>45</v>
      </c>
      <c r="AM3998" s="1">
        <f t="shared" si="251"/>
        <v>0</v>
      </c>
      <c r="AN3998" s="1" t="s">
        <v>8232</v>
      </c>
      <c r="AO3998" s="1" t="s">
        <v>108</v>
      </c>
      <c r="AP3998" s="4">
        <f>1</f>
        <v>1</v>
      </c>
    </row>
    <row r="3999" spans="1:42" x14ac:dyDescent="0.3">
      <c r="A3999" s="1" t="s">
        <v>5158</v>
      </c>
      <c r="B3999" s="1" t="s">
        <v>37</v>
      </c>
      <c r="C3999" s="4">
        <v>23</v>
      </c>
      <c r="D3999" s="4" t="str">
        <f t="shared" si="248"/>
        <v>Teenager</v>
      </c>
      <c r="E3999" s="1" t="s">
        <v>8253</v>
      </c>
      <c r="F3999" s="1" t="s">
        <v>8254</v>
      </c>
      <c r="G3999" s="1" t="s">
        <v>5159</v>
      </c>
      <c r="H3999" s="1">
        <v>93602</v>
      </c>
      <c r="I3999" s="4">
        <v>0</v>
      </c>
      <c r="J3999" s="4">
        <v>30</v>
      </c>
      <c r="K3999" s="4" t="str">
        <f t="shared" si="249"/>
        <v>Loyal</v>
      </c>
      <c r="L3999" s="1" t="s">
        <v>40</v>
      </c>
      <c r="M3999" s="1" t="s">
        <v>41</v>
      </c>
      <c r="N3999" s="7">
        <v>25.420517214274568</v>
      </c>
      <c r="O3999" s="1" t="s">
        <v>41</v>
      </c>
      <c r="P3999" s="1" t="s">
        <v>38</v>
      </c>
      <c r="Q3999" s="1" t="s">
        <v>42</v>
      </c>
      <c r="R3999" s="7">
        <v>42</v>
      </c>
      <c r="S3999" s="1" t="s">
        <v>41</v>
      </c>
      <c r="T3999" s="1" t="s">
        <v>41</v>
      </c>
      <c r="U3999" s="1" t="s">
        <v>41</v>
      </c>
      <c r="V3999" s="1" t="s">
        <v>38</v>
      </c>
      <c r="W3999" s="1" t="s">
        <v>41</v>
      </c>
      <c r="X3999" s="1" t="s">
        <v>38</v>
      </c>
      <c r="Y3999" s="1" t="s">
        <v>38</v>
      </c>
      <c r="Z3999" s="1" t="s">
        <v>38</v>
      </c>
      <c r="AA3999" s="1" t="s">
        <v>43</v>
      </c>
      <c r="AB3999" s="1" t="s">
        <v>38</v>
      </c>
      <c r="AC3999" s="1" t="s">
        <v>44</v>
      </c>
      <c r="AD3999" s="7">
        <v>40.35</v>
      </c>
      <c r="AE3999" s="7">
        <v>1187.05</v>
      </c>
      <c r="AF3999" s="7">
        <v>0</v>
      </c>
      <c r="AG3999" s="7">
        <v>0</v>
      </c>
      <c r="AH3999" s="7">
        <v>0</v>
      </c>
      <c r="AI3999" s="7">
        <v>1187.05</v>
      </c>
      <c r="AJ3999" s="7">
        <f t="shared" si="250"/>
        <v>39.568333333333335</v>
      </c>
      <c r="AK3999" s="7" t="s">
        <v>8246</v>
      </c>
      <c r="AL3999" s="1" t="s">
        <v>45</v>
      </c>
      <c r="AM3999" s="1">
        <f t="shared" si="251"/>
        <v>0</v>
      </c>
      <c r="AN3999" s="1" t="s">
        <v>8232</v>
      </c>
      <c r="AO3999" s="1" t="s">
        <v>108</v>
      </c>
      <c r="AP3999" s="4">
        <f>1</f>
        <v>1</v>
      </c>
    </row>
    <row r="4000" spans="1:42" x14ac:dyDescent="0.3">
      <c r="A4000" s="1" t="s">
        <v>5160</v>
      </c>
      <c r="B4000" s="1" t="s">
        <v>37</v>
      </c>
      <c r="C4000" s="4">
        <v>29</v>
      </c>
      <c r="D4000" s="4" t="str">
        <f t="shared" si="248"/>
        <v>Adult</v>
      </c>
      <c r="E4000" s="1" t="s">
        <v>3</v>
      </c>
      <c r="F4000" s="1" t="s">
        <v>8254</v>
      </c>
      <c r="G4000" s="1" t="s">
        <v>1359</v>
      </c>
      <c r="H4000" s="1">
        <v>95962</v>
      </c>
      <c r="I4000" s="4">
        <v>1</v>
      </c>
      <c r="J4000" s="4">
        <v>58</v>
      </c>
      <c r="K4000" s="4" t="str">
        <f t="shared" si="249"/>
        <v>Veteran</v>
      </c>
      <c r="L4000" s="1" t="s">
        <v>40</v>
      </c>
      <c r="M4000" s="1" t="s">
        <v>38</v>
      </c>
      <c r="N4000" s="7">
        <v>31.27</v>
      </c>
      <c r="O4000" s="1" t="s">
        <v>38</v>
      </c>
      <c r="P4000" s="1" t="s">
        <v>38</v>
      </c>
      <c r="Q4000" s="1" t="s">
        <v>77</v>
      </c>
      <c r="R4000" s="7">
        <v>59</v>
      </c>
      <c r="S4000" s="1" t="s">
        <v>38</v>
      </c>
      <c r="T4000" s="1" t="s">
        <v>41</v>
      </c>
      <c r="U4000" s="1" t="s">
        <v>38</v>
      </c>
      <c r="V4000" s="1" t="s">
        <v>38</v>
      </c>
      <c r="W4000" s="1" t="s">
        <v>38</v>
      </c>
      <c r="X4000" s="1" t="s">
        <v>38</v>
      </c>
      <c r="Y4000" s="1" t="s">
        <v>38</v>
      </c>
      <c r="Z4000" s="1" t="s">
        <v>38</v>
      </c>
      <c r="AA4000" s="1" t="s">
        <v>71</v>
      </c>
      <c r="AB4000" s="1" t="s">
        <v>38</v>
      </c>
      <c r="AC4000" s="1" t="s">
        <v>54</v>
      </c>
      <c r="AD4000" s="7">
        <v>84.3</v>
      </c>
      <c r="AE4000" s="7">
        <v>4916.3999999999996</v>
      </c>
      <c r="AF4000" s="7">
        <v>0</v>
      </c>
      <c r="AG4000" s="7">
        <v>0</v>
      </c>
      <c r="AH4000" s="7">
        <v>1813.66</v>
      </c>
      <c r="AI4000" s="7">
        <v>6730.06</v>
      </c>
      <c r="AJ4000" s="7">
        <f t="shared" si="250"/>
        <v>116.03551724137932</v>
      </c>
      <c r="AK4000" s="7" t="s">
        <v>8247</v>
      </c>
      <c r="AL4000" s="1" t="s">
        <v>45</v>
      </c>
      <c r="AM4000" s="1">
        <f t="shared" si="251"/>
        <v>0</v>
      </c>
      <c r="AN4000" s="1" t="s">
        <v>8232</v>
      </c>
      <c r="AO4000" s="1" t="s">
        <v>108</v>
      </c>
      <c r="AP4000" s="4">
        <f>1</f>
        <v>1</v>
      </c>
    </row>
    <row r="4001" spans="1:42" x14ac:dyDescent="0.3">
      <c r="A4001" s="1" t="s">
        <v>5161</v>
      </c>
      <c r="B4001" s="1" t="s">
        <v>37</v>
      </c>
      <c r="C4001" s="4">
        <v>60</v>
      </c>
      <c r="D4001" s="4" t="str">
        <f t="shared" si="248"/>
        <v>Senior Citizen</v>
      </c>
      <c r="E4001" s="1" t="s">
        <v>3</v>
      </c>
      <c r="F4001" s="1" t="s">
        <v>8254</v>
      </c>
      <c r="G4001" s="1" t="s">
        <v>1517</v>
      </c>
      <c r="H4001" s="1">
        <v>93250</v>
      </c>
      <c r="I4001" s="4">
        <v>6</v>
      </c>
      <c r="J4001" s="4">
        <v>53</v>
      </c>
      <c r="K4001" s="4" t="str">
        <f t="shared" si="249"/>
        <v>Veteran</v>
      </c>
      <c r="L4001" s="1" t="s">
        <v>74</v>
      </c>
      <c r="M4001" s="1" t="s">
        <v>38</v>
      </c>
      <c r="N4001" s="7">
        <v>11.35</v>
      </c>
      <c r="O4001" s="1" t="s">
        <v>41</v>
      </c>
      <c r="P4001" s="1" t="s">
        <v>41</v>
      </c>
      <c r="Q4001" s="1" t="s">
        <v>8232</v>
      </c>
      <c r="R4001" s="7">
        <v>0</v>
      </c>
      <c r="S4001" s="1" t="s">
        <v>41</v>
      </c>
      <c r="T4001" s="1" t="s">
        <v>41</v>
      </c>
      <c r="U4001" s="1" t="s">
        <v>41</v>
      </c>
      <c r="V4001" s="1" t="s">
        <v>41</v>
      </c>
      <c r="W4001" s="1" t="s">
        <v>41</v>
      </c>
      <c r="X4001" s="1" t="s">
        <v>41</v>
      </c>
      <c r="Y4001" s="1" t="s">
        <v>41</v>
      </c>
      <c r="Z4001" s="1" t="s">
        <v>41</v>
      </c>
      <c r="AA4001" s="1" t="s">
        <v>43</v>
      </c>
      <c r="AB4001" s="1" t="s">
        <v>38</v>
      </c>
      <c r="AC4001" s="1" t="s">
        <v>54</v>
      </c>
      <c r="AD4001" s="7">
        <v>19.850000000000001</v>
      </c>
      <c r="AE4001" s="7">
        <v>1039.45</v>
      </c>
      <c r="AF4001" s="7">
        <v>14.67</v>
      </c>
      <c r="AG4001" s="7">
        <v>0</v>
      </c>
      <c r="AH4001" s="7">
        <v>601.54999999999995</v>
      </c>
      <c r="AI4001" s="7">
        <v>1626.33</v>
      </c>
      <c r="AJ4001" s="7">
        <f t="shared" si="250"/>
        <v>30.685471698113208</v>
      </c>
      <c r="AK4001" s="7" t="s">
        <v>8246</v>
      </c>
      <c r="AL4001" s="1" t="s">
        <v>45</v>
      </c>
      <c r="AM4001" s="1">
        <f t="shared" si="251"/>
        <v>0</v>
      </c>
      <c r="AN4001" s="1" t="s">
        <v>8232</v>
      </c>
      <c r="AO4001" s="1" t="s">
        <v>108</v>
      </c>
      <c r="AP4001" s="4">
        <f>1</f>
        <v>1</v>
      </c>
    </row>
    <row r="4002" spans="1:42" x14ac:dyDescent="0.3">
      <c r="A4002" s="1" t="s">
        <v>5162</v>
      </c>
      <c r="B4002" s="1" t="s">
        <v>37</v>
      </c>
      <c r="C4002" s="4">
        <v>69</v>
      </c>
      <c r="D4002" s="4" t="str">
        <f t="shared" si="248"/>
        <v>Senior Citizen</v>
      </c>
      <c r="E4002" s="1" t="s">
        <v>8253</v>
      </c>
      <c r="F4002" s="1" t="s">
        <v>8254</v>
      </c>
      <c r="G4002" s="1" t="s">
        <v>4494</v>
      </c>
      <c r="H4002" s="1">
        <v>93215</v>
      </c>
      <c r="I4002" s="4">
        <v>0</v>
      </c>
      <c r="J4002" s="4">
        <v>2</v>
      </c>
      <c r="K4002" s="4" t="str">
        <f t="shared" si="249"/>
        <v>New</v>
      </c>
      <c r="L4002" s="1" t="s">
        <v>40</v>
      </c>
      <c r="M4002" s="1" t="s">
        <v>38</v>
      </c>
      <c r="N4002" s="7">
        <v>47.47</v>
      </c>
      <c r="O4002" s="1" t="s">
        <v>38</v>
      </c>
      <c r="P4002" s="1" t="s">
        <v>38</v>
      </c>
      <c r="Q4002" s="1" t="s">
        <v>53</v>
      </c>
      <c r="R4002" s="7">
        <v>19</v>
      </c>
      <c r="S4002" s="1" t="s">
        <v>41</v>
      </c>
      <c r="T4002" s="1" t="s">
        <v>38</v>
      </c>
      <c r="U4002" s="1" t="s">
        <v>41</v>
      </c>
      <c r="V4002" s="1" t="s">
        <v>41</v>
      </c>
      <c r="W4002" s="1" t="s">
        <v>41</v>
      </c>
      <c r="X4002" s="1" t="s">
        <v>38</v>
      </c>
      <c r="Y4002" s="1" t="s">
        <v>38</v>
      </c>
      <c r="Z4002" s="1" t="s">
        <v>38</v>
      </c>
      <c r="AA4002" s="1" t="s">
        <v>49</v>
      </c>
      <c r="AB4002" s="1" t="s">
        <v>41</v>
      </c>
      <c r="AC4002" s="1" t="s">
        <v>54</v>
      </c>
      <c r="AD4002" s="7">
        <v>89.5</v>
      </c>
      <c r="AE4002" s="7">
        <v>161.5</v>
      </c>
      <c r="AF4002" s="7">
        <v>0</v>
      </c>
      <c r="AG4002" s="7">
        <v>0</v>
      </c>
      <c r="AH4002" s="7">
        <v>94.94</v>
      </c>
      <c r="AI4002" s="7">
        <v>256.44</v>
      </c>
      <c r="AJ4002" s="7">
        <f t="shared" si="250"/>
        <v>128.22</v>
      </c>
      <c r="AK4002" s="7" t="s">
        <v>8247</v>
      </c>
      <c r="AL4002" s="1" t="s">
        <v>55</v>
      </c>
      <c r="AM4002" s="1">
        <f t="shared" si="251"/>
        <v>1</v>
      </c>
      <c r="AN4002" s="1" t="s">
        <v>119</v>
      </c>
      <c r="AO4002" s="1" t="s">
        <v>193</v>
      </c>
      <c r="AP4002" s="4">
        <f>1</f>
        <v>1</v>
      </c>
    </row>
    <row r="4003" spans="1:42" x14ac:dyDescent="0.3">
      <c r="A4003" s="1" t="s">
        <v>5163</v>
      </c>
      <c r="B4003" s="1" t="s">
        <v>37</v>
      </c>
      <c r="C4003" s="4">
        <v>71</v>
      </c>
      <c r="D4003" s="4" t="str">
        <f t="shared" si="248"/>
        <v>Senior Citizen</v>
      </c>
      <c r="E4003" s="1" t="s">
        <v>3</v>
      </c>
      <c r="F4003" s="1" t="s">
        <v>8254</v>
      </c>
      <c r="G4003" s="1" t="s">
        <v>2186</v>
      </c>
      <c r="H4003" s="1">
        <v>92070</v>
      </c>
      <c r="I4003" s="4">
        <v>1</v>
      </c>
      <c r="J4003" s="4">
        <v>60</v>
      </c>
      <c r="K4003" s="4" t="str">
        <f t="shared" si="249"/>
        <v>Veteran</v>
      </c>
      <c r="L4003" s="1" t="s">
        <v>74</v>
      </c>
      <c r="M4003" s="1" t="s">
        <v>38</v>
      </c>
      <c r="N4003" s="7">
        <v>36.71</v>
      </c>
      <c r="O4003" s="1" t="s">
        <v>38</v>
      </c>
      <c r="P4003" s="1" t="s">
        <v>38</v>
      </c>
      <c r="Q4003" s="1" t="s">
        <v>53</v>
      </c>
      <c r="R4003" s="7">
        <v>25</v>
      </c>
      <c r="S4003" s="1" t="s">
        <v>41</v>
      </c>
      <c r="T4003" s="1" t="s">
        <v>38</v>
      </c>
      <c r="U4003" s="1" t="s">
        <v>38</v>
      </c>
      <c r="V4003" s="1" t="s">
        <v>41</v>
      </c>
      <c r="W4003" s="1" t="s">
        <v>38</v>
      </c>
      <c r="X4003" s="1" t="s">
        <v>38</v>
      </c>
      <c r="Y4003" s="1" t="s">
        <v>38</v>
      </c>
      <c r="Z4003" s="1" t="s">
        <v>41</v>
      </c>
      <c r="AA4003" s="1" t="s">
        <v>49</v>
      </c>
      <c r="AB4003" s="1" t="s">
        <v>38</v>
      </c>
      <c r="AC4003" s="1" t="s">
        <v>54</v>
      </c>
      <c r="AD4003" s="7">
        <v>105.9</v>
      </c>
      <c r="AE4003" s="7">
        <v>6401.25</v>
      </c>
      <c r="AF4003" s="7">
        <v>0</v>
      </c>
      <c r="AG4003" s="7">
        <v>110</v>
      </c>
      <c r="AH4003" s="7">
        <v>2202.6</v>
      </c>
      <c r="AI4003" s="7">
        <v>8713.85</v>
      </c>
      <c r="AJ4003" s="7">
        <f t="shared" si="250"/>
        <v>145.23083333333335</v>
      </c>
      <c r="AK4003" s="7" t="s">
        <v>8247</v>
      </c>
      <c r="AL4003" s="1" t="s">
        <v>45</v>
      </c>
      <c r="AM4003" s="1">
        <f t="shared" si="251"/>
        <v>0</v>
      </c>
      <c r="AN4003" s="1" t="s">
        <v>8232</v>
      </c>
      <c r="AO4003" s="1" t="s">
        <v>108</v>
      </c>
      <c r="AP4003" s="4">
        <f>1</f>
        <v>1</v>
      </c>
    </row>
    <row r="4004" spans="1:42" x14ac:dyDescent="0.3">
      <c r="A4004" s="1" t="s">
        <v>5164</v>
      </c>
      <c r="B4004" s="1" t="s">
        <v>47</v>
      </c>
      <c r="C4004" s="4">
        <v>27</v>
      </c>
      <c r="D4004" s="4" t="str">
        <f t="shared" si="248"/>
        <v>Adult</v>
      </c>
      <c r="E4004" s="1" t="s">
        <v>3</v>
      </c>
      <c r="F4004" s="1" t="s">
        <v>8255</v>
      </c>
      <c r="G4004" s="1" t="s">
        <v>3396</v>
      </c>
      <c r="H4004" s="1">
        <v>96101</v>
      </c>
      <c r="I4004" s="4">
        <v>8</v>
      </c>
      <c r="J4004" s="4">
        <v>8</v>
      </c>
      <c r="K4004" s="4" t="str">
        <f t="shared" si="249"/>
        <v>New</v>
      </c>
      <c r="L4004" s="1" t="s">
        <v>40</v>
      </c>
      <c r="M4004" s="1" t="s">
        <v>38</v>
      </c>
      <c r="N4004" s="7">
        <v>11.57</v>
      </c>
      <c r="O4004" s="1" t="s">
        <v>41</v>
      </c>
      <c r="P4004" s="1" t="s">
        <v>41</v>
      </c>
      <c r="Q4004" s="1" t="s">
        <v>8232</v>
      </c>
      <c r="R4004" s="7">
        <v>0</v>
      </c>
      <c r="S4004" s="1" t="s">
        <v>41</v>
      </c>
      <c r="T4004" s="1" t="s">
        <v>41</v>
      </c>
      <c r="U4004" s="1" t="s">
        <v>41</v>
      </c>
      <c r="V4004" s="1" t="s">
        <v>41</v>
      </c>
      <c r="W4004" s="1" t="s">
        <v>41</v>
      </c>
      <c r="X4004" s="1" t="s">
        <v>41</v>
      </c>
      <c r="Y4004" s="1" t="s">
        <v>41</v>
      </c>
      <c r="Z4004" s="1" t="s">
        <v>41</v>
      </c>
      <c r="AA4004" s="1" t="s">
        <v>71</v>
      </c>
      <c r="AB4004" s="1" t="s">
        <v>41</v>
      </c>
      <c r="AC4004" s="1" t="s">
        <v>44</v>
      </c>
      <c r="AD4004" s="7">
        <v>19.7</v>
      </c>
      <c r="AE4004" s="7">
        <v>130.25</v>
      </c>
      <c r="AF4004" s="7">
        <v>0</v>
      </c>
      <c r="AG4004" s="7">
        <v>0</v>
      </c>
      <c r="AH4004" s="7">
        <v>92.56</v>
      </c>
      <c r="AI4004" s="7">
        <v>222.81</v>
      </c>
      <c r="AJ4004" s="7">
        <f t="shared" si="250"/>
        <v>27.85125</v>
      </c>
      <c r="AK4004" s="7" t="s">
        <v>8246</v>
      </c>
      <c r="AL4004" s="1" t="s">
        <v>45</v>
      </c>
      <c r="AM4004" s="1">
        <f t="shared" si="251"/>
        <v>0</v>
      </c>
      <c r="AN4004" s="1" t="s">
        <v>8232</v>
      </c>
      <c r="AO4004" s="1" t="s">
        <v>108</v>
      </c>
      <c r="AP4004" s="4">
        <f>1</f>
        <v>1</v>
      </c>
    </row>
    <row r="4005" spans="1:42" x14ac:dyDescent="0.3">
      <c r="A4005" s="1" t="s">
        <v>5165</v>
      </c>
      <c r="B4005" s="1" t="s">
        <v>47</v>
      </c>
      <c r="C4005" s="4">
        <v>76</v>
      </c>
      <c r="D4005" s="4" t="str">
        <f t="shared" si="248"/>
        <v>Senior Citizen</v>
      </c>
      <c r="E4005" s="1" t="s">
        <v>8253</v>
      </c>
      <c r="F4005" s="1" t="s">
        <v>8254</v>
      </c>
      <c r="G4005" s="1" t="s">
        <v>2401</v>
      </c>
      <c r="H4005" s="1">
        <v>95930</v>
      </c>
      <c r="I4005" s="4">
        <v>0</v>
      </c>
      <c r="J4005" s="4">
        <v>2</v>
      </c>
      <c r="K4005" s="4" t="str">
        <f t="shared" si="249"/>
        <v>New</v>
      </c>
      <c r="L4005" s="1" t="s">
        <v>52</v>
      </c>
      <c r="M4005" s="1" t="s">
        <v>38</v>
      </c>
      <c r="N4005" s="7">
        <v>12.96</v>
      </c>
      <c r="O4005" s="1" t="s">
        <v>41</v>
      </c>
      <c r="P4005" s="1" t="s">
        <v>38</v>
      </c>
      <c r="Q4005" s="1" t="s">
        <v>53</v>
      </c>
      <c r="R4005" s="7">
        <v>20</v>
      </c>
      <c r="S4005" s="1" t="s">
        <v>41</v>
      </c>
      <c r="T4005" s="1" t="s">
        <v>38</v>
      </c>
      <c r="U4005" s="1" t="s">
        <v>38</v>
      </c>
      <c r="V4005" s="1" t="s">
        <v>38</v>
      </c>
      <c r="W4005" s="1" t="s">
        <v>41</v>
      </c>
      <c r="X4005" s="1" t="s">
        <v>38</v>
      </c>
      <c r="Y4005" s="1" t="s">
        <v>41</v>
      </c>
      <c r="Z4005" s="1" t="s">
        <v>38</v>
      </c>
      <c r="AA4005" s="1" t="s">
        <v>49</v>
      </c>
      <c r="AB4005" s="1" t="s">
        <v>38</v>
      </c>
      <c r="AC4005" s="1" t="s">
        <v>44</v>
      </c>
      <c r="AD4005" s="7">
        <v>95.1</v>
      </c>
      <c r="AE4005" s="7">
        <v>180.25</v>
      </c>
      <c r="AF4005" s="7">
        <v>0</v>
      </c>
      <c r="AG4005" s="7">
        <v>0</v>
      </c>
      <c r="AH4005" s="7">
        <v>25.92</v>
      </c>
      <c r="AI4005" s="7">
        <v>206.17</v>
      </c>
      <c r="AJ4005" s="7">
        <f t="shared" si="250"/>
        <v>103.08499999999999</v>
      </c>
      <c r="AK4005" s="7" t="s">
        <v>8247</v>
      </c>
      <c r="AL4005" s="1" t="s">
        <v>55</v>
      </c>
      <c r="AM4005" s="1">
        <f t="shared" si="251"/>
        <v>1</v>
      </c>
      <c r="AN4005" s="1" t="s">
        <v>61</v>
      </c>
      <c r="AO4005" s="1" t="s">
        <v>589</v>
      </c>
      <c r="AP4005" s="4">
        <f>1</f>
        <v>1</v>
      </c>
    </row>
    <row r="4006" spans="1:42" x14ac:dyDescent="0.3">
      <c r="A4006" s="1" t="s">
        <v>5166</v>
      </c>
      <c r="B4006" s="1" t="s">
        <v>47</v>
      </c>
      <c r="C4006" s="4">
        <v>34</v>
      </c>
      <c r="D4006" s="4" t="str">
        <f t="shared" si="248"/>
        <v>Adult</v>
      </c>
      <c r="E4006" s="1" t="s">
        <v>8253</v>
      </c>
      <c r="F4006" s="1" t="s">
        <v>8254</v>
      </c>
      <c r="G4006" s="1" t="s">
        <v>617</v>
      </c>
      <c r="H4006" s="1">
        <v>95511</v>
      </c>
      <c r="I4006" s="4">
        <v>0</v>
      </c>
      <c r="J4006" s="4">
        <v>51</v>
      </c>
      <c r="K4006" s="4" t="str">
        <f t="shared" si="249"/>
        <v>Veteran</v>
      </c>
      <c r="L4006" s="1" t="s">
        <v>74</v>
      </c>
      <c r="M4006" s="1" t="s">
        <v>38</v>
      </c>
      <c r="N4006" s="7">
        <v>42.33</v>
      </c>
      <c r="O4006" s="1" t="s">
        <v>41</v>
      </c>
      <c r="P4006" s="1" t="s">
        <v>38</v>
      </c>
      <c r="Q4006" s="1" t="s">
        <v>53</v>
      </c>
      <c r="R4006" s="7">
        <v>2</v>
      </c>
      <c r="S4006" s="1" t="s">
        <v>41</v>
      </c>
      <c r="T4006" s="1" t="s">
        <v>38</v>
      </c>
      <c r="U4006" s="1" t="s">
        <v>38</v>
      </c>
      <c r="V4006" s="1" t="s">
        <v>41</v>
      </c>
      <c r="W4006" s="1" t="s">
        <v>38</v>
      </c>
      <c r="X4006" s="1" t="s">
        <v>38</v>
      </c>
      <c r="Y4006" s="1" t="s">
        <v>38</v>
      </c>
      <c r="Z4006" s="1" t="s">
        <v>38</v>
      </c>
      <c r="AA4006" s="1" t="s">
        <v>49</v>
      </c>
      <c r="AB4006" s="1" t="s">
        <v>38</v>
      </c>
      <c r="AC4006" s="1" t="s">
        <v>54</v>
      </c>
      <c r="AD4006" s="7">
        <v>99</v>
      </c>
      <c r="AE4006" s="7">
        <v>5038.1499999999996</v>
      </c>
      <c r="AF4006" s="7">
        <v>0</v>
      </c>
      <c r="AG4006" s="7">
        <v>0</v>
      </c>
      <c r="AH4006" s="7">
        <v>2158.83</v>
      </c>
      <c r="AI4006" s="7">
        <v>7196.98</v>
      </c>
      <c r="AJ4006" s="7">
        <f t="shared" si="250"/>
        <v>141.11725490196076</v>
      </c>
      <c r="AK4006" s="7" t="s">
        <v>8247</v>
      </c>
      <c r="AL4006" s="1" t="s">
        <v>45</v>
      </c>
      <c r="AM4006" s="1">
        <f t="shared" si="251"/>
        <v>0</v>
      </c>
      <c r="AN4006" s="1" t="s">
        <v>8232</v>
      </c>
      <c r="AO4006" s="1" t="s">
        <v>108</v>
      </c>
      <c r="AP4006" s="4">
        <f>1</f>
        <v>1</v>
      </c>
    </row>
    <row r="4007" spans="1:42" x14ac:dyDescent="0.3">
      <c r="A4007" s="1" t="s">
        <v>5167</v>
      </c>
      <c r="B4007" s="1" t="s">
        <v>47</v>
      </c>
      <c r="C4007" s="4">
        <v>68</v>
      </c>
      <c r="D4007" s="4" t="str">
        <f t="shared" si="248"/>
        <v>Senior Citizen</v>
      </c>
      <c r="E4007" s="1" t="s">
        <v>3</v>
      </c>
      <c r="F4007" s="1" t="s">
        <v>8254</v>
      </c>
      <c r="G4007" s="1" t="s">
        <v>5168</v>
      </c>
      <c r="H4007" s="1">
        <v>95017</v>
      </c>
      <c r="I4007" s="4">
        <v>1</v>
      </c>
      <c r="J4007" s="4">
        <v>27</v>
      </c>
      <c r="K4007" s="4" t="str">
        <f t="shared" si="249"/>
        <v>Loyal</v>
      </c>
      <c r="L4007" s="1" t="s">
        <v>127</v>
      </c>
      <c r="M4007" s="1" t="s">
        <v>41</v>
      </c>
      <c r="N4007" s="7">
        <v>25.420517214274568</v>
      </c>
      <c r="O4007" s="1" t="s">
        <v>41</v>
      </c>
      <c r="P4007" s="1" t="s">
        <v>38</v>
      </c>
      <c r="Q4007" s="1" t="s">
        <v>77</v>
      </c>
      <c r="R4007" s="7">
        <v>25</v>
      </c>
      <c r="S4007" s="1" t="s">
        <v>41</v>
      </c>
      <c r="T4007" s="1" t="s">
        <v>41</v>
      </c>
      <c r="U4007" s="1" t="s">
        <v>41</v>
      </c>
      <c r="V4007" s="1" t="s">
        <v>41</v>
      </c>
      <c r="W4007" s="1" t="s">
        <v>41</v>
      </c>
      <c r="X4007" s="1" t="s">
        <v>38</v>
      </c>
      <c r="Y4007" s="1" t="s">
        <v>41</v>
      </c>
      <c r="Z4007" s="1" t="s">
        <v>41</v>
      </c>
      <c r="AA4007" s="1" t="s">
        <v>49</v>
      </c>
      <c r="AB4007" s="1" t="s">
        <v>41</v>
      </c>
      <c r="AC4007" s="1" t="s">
        <v>54</v>
      </c>
      <c r="AD4007" s="7">
        <v>36.5</v>
      </c>
      <c r="AE4007" s="7">
        <v>1032</v>
      </c>
      <c r="AF4007" s="7">
        <v>0</v>
      </c>
      <c r="AG4007" s="7">
        <v>30</v>
      </c>
      <c r="AH4007" s="7">
        <v>0</v>
      </c>
      <c r="AI4007" s="7">
        <v>1062</v>
      </c>
      <c r="AJ4007" s="7">
        <f t="shared" si="250"/>
        <v>39.333333333333336</v>
      </c>
      <c r="AK4007" s="7" t="s">
        <v>8246</v>
      </c>
      <c r="AL4007" s="1" t="s">
        <v>55</v>
      </c>
      <c r="AM4007" s="1">
        <f t="shared" si="251"/>
        <v>1</v>
      </c>
      <c r="AN4007" s="1" t="s">
        <v>61</v>
      </c>
      <c r="AO4007" s="1" t="s">
        <v>62</v>
      </c>
      <c r="AP4007" s="4">
        <f>1</f>
        <v>1</v>
      </c>
    </row>
    <row r="4008" spans="1:42" x14ac:dyDescent="0.3">
      <c r="A4008" s="1" t="s">
        <v>5169</v>
      </c>
      <c r="B4008" s="1" t="s">
        <v>37</v>
      </c>
      <c r="C4008" s="4">
        <v>61</v>
      </c>
      <c r="D4008" s="4" t="str">
        <f t="shared" si="248"/>
        <v>Senior Citizen</v>
      </c>
      <c r="E4008" s="1" t="s">
        <v>8253</v>
      </c>
      <c r="F4008" s="1" t="s">
        <v>8254</v>
      </c>
      <c r="G4008" s="1" t="s">
        <v>149</v>
      </c>
      <c r="H4008" s="1">
        <v>92126</v>
      </c>
      <c r="I4008" s="4">
        <v>0</v>
      </c>
      <c r="J4008" s="4">
        <v>12</v>
      </c>
      <c r="K4008" s="4" t="str">
        <f t="shared" si="249"/>
        <v>Loyal</v>
      </c>
      <c r="L4008" s="1" t="s">
        <v>40</v>
      </c>
      <c r="M4008" s="1" t="s">
        <v>38</v>
      </c>
      <c r="N4008" s="7">
        <v>34.81</v>
      </c>
      <c r="O4008" s="1" t="s">
        <v>41</v>
      </c>
      <c r="P4008" s="1" t="s">
        <v>38</v>
      </c>
      <c r="Q4008" s="1" t="s">
        <v>53</v>
      </c>
      <c r="R4008" s="7">
        <v>16</v>
      </c>
      <c r="S4008" s="1" t="s">
        <v>41</v>
      </c>
      <c r="T4008" s="1" t="s">
        <v>41</v>
      </c>
      <c r="U4008" s="1" t="s">
        <v>38</v>
      </c>
      <c r="V4008" s="1" t="s">
        <v>41</v>
      </c>
      <c r="W4008" s="1" t="s">
        <v>38</v>
      </c>
      <c r="X4008" s="1" t="s">
        <v>38</v>
      </c>
      <c r="Y4008" s="1" t="s">
        <v>38</v>
      </c>
      <c r="Z4008" s="1" t="s">
        <v>38</v>
      </c>
      <c r="AA4008" s="1" t="s">
        <v>43</v>
      </c>
      <c r="AB4008" s="1" t="s">
        <v>41</v>
      </c>
      <c r="AC4008" s="1" t="s">
        <v>181</v>
      </c>
      <c r="AD4008" s="7">
        <v>95.5</v>
      </c>
      <c r="AE4008" s="7">
        <v>1115.1500000000001</v>
      </c>
      <c r="AF4008" s="7">
        <v>0</v>
      </c>
      <c r="AG4008" s="7">
        <v>0</v>
      </c>
      <c r="AH4008" s="7">
        <v>417.72</v>
      </c>
      <c r="AI4008" s="7">
        <v>1532.87</v>
      </c>
      <c r="AJ4008" s="7">
        <f t="shared" si="250"/>
        <v>127.73916666666666</v>
      </c>
      <c r="AK4008" s="7" t="s">
        <v>8247</v>
      </c>
      <c r="AL4008" s="1" t="s">
        <v>55</v>
      </c>
      <c r="AM4008" s="1">
        <f t="shared" si="251"/>
        <v>1</v>
      </c>
      <c r="AN4008" s="1" t="s">
        <v>56</v>
      </c>
      <c r="AO4008" s="1" t="s">
        <v>102</v>
      </c>
      <c r="AP4008" s="4">
        <f>1</f>
        <v>1</v>
      </c>
    </row>
    <row r="4009" spans="1:42" x14ac:dyDescent="0.3">
      <c r="A4009" s="1" t="s">
        <v>5170</v>
      </c>
      <c r="B4009" s="1" t="s">
        <v>37</v>
      </c>
      <c r="C4009" s="4">
        <v>48</v>
      </c>
      <c r="D4009" s="4" t="str">
        <f t="shared" si="248"/>
        <v>Adult</v>
      </c>
      <c r="E4009" s="1" t="s">
        <v>8253</v>
      </c>
      <c r="F4009" s="1" t="s">
        <v>8254</v>
      </c>
      <c r="G4009" s="1" t="s">
        <v>2684</v>
      </c>
      <c r="H4009" s="1">
        <v>93238</v>
      </c>
      <c r="I4009" s="4">
        <v>0</v>
      </c>
      <c r="J4009" s="4">
        <v>4</v>
      </c>
      <c r="K4009" s="4" t="str">
        <f t="shared" si="249"/>
        <v>New</v>
      </c>
      <c r="L4009" s="1" t="s">
        <v>52</v>
      </c>
      <c r="M4009" s="1" t="s">
        <v>41</v>
      </c>
      <c r="N4009" s="7">
        <v>25.420517214274568</v>
      </c>
      <c r="O4009" s="1" t="s">
        <v>41</v>
      </c>
      <c r="P4009" s="1" t="s">
        <v>38</v>
      </c>
      <c r="Q4009" s="1" t="s">
        <v>42</v>
      </c>
      <c r="R4009" s="7">
        <v>16</v>
      </c>
      <c r="S4009" s="1" t="s">
        <v>41</v>
      </c>
      <c r="T4009" s="1" t="s">
        <v>41</v>
      </c>
      <c r="U4009" s="1" t="s">
        <v>41</v>
      </c>
      <c r="V4009" s="1" t="s">
        <v>41</v>
      </c>
      <c r="W4009" s="1" t="s">
        <v>41</v>
      </c>
      <c r="X4009" s="1" t="s">
        <v>41</v>
      </c>
      <c r="Y4009" s="1" t="s">
        <v>41</v>
      </c>
      <c r="Z4009" s="1" t="s">
        <v>38</v>
      </c>
      <c r="AA4009" s="1" t="s">
        <v>49</v>
      </c>
      <c r="AB4009" s="1" t="s">
        <v>38</v>
      </c>
      <c r="AC4009" s="1" t="s">
        <v>181</v>
      </c>
      <c r="AD4009" s="7">
        <v>24.25</v>
      </c>
      <c r="AE4009" s="7">
        <v>96.05</v>
      </c>
      <c r="AF4009" s="7">
        <v>0</v>
      </c>
      <c r="AG4009" s="7">
        <v>0</v>
      </c>
      <c r="AH4009" s="7">
        <v>0</v>
      </c>
      <c r="AI4009" s="7">
        <v>96.05</v>
      </c>
      <c r="AJ4009" s="7">
        <f t="shared" si="250"/>
        <v>24.012499999999999</v>
      </c>
      <c r="AK4009" s="7" t="s">
        <v>8246</v>
      </c>
      <c r="AL4009" s="1" t="s">
        <v>55</v>
      </c>
      <c r="AM4009" s="1">
        <f t="shared" si="251"/>
        <v>1</v>
      </c>
      <c r="AN4009" s="1" t="s">
        <v>56</v>
      </c>
      <c r="AO4009" s="1" t="s">
        <v>102</v>
      </c>
      <c r="AP4009" s="4">
        <f>1</f>
        <v>1</v>
      </c>
    </row>
    <row r="4010" spans="1:42" x14ac:dyDescent="0.3">
      <c r="A4010" s="1" t="s">
        <v>5171</v>
      </c>
      <c r="B4010" s="1" t="s">
        <v>47</v>
      </c>
      <c r="C4010" s="4">
        <v>60</v>
      </c>
      <c r="D4010" s="4" t="str">
        <f t="shared" si="248"/>
        <v>Senior Citizen</v>
      </c>
      <c r="E4010" s="1" t="s">
        <v>8253</v>
      </c>
      <c r="F4010" s="1" t="s">
        <v>8254</v>
      </c>
      <c r="G4010" s="1" t="s">
        <v>3291</v>
      </c>
      <c r="H4010" s="1">
        <v>95453</v>
      </c>
      <c r="I4010" s="4">
        <v>0</v>
      </c>
      <c r="J4010" s="4">
        <v>31</v>
      </c>
      <c r="K4010" s="4" t="str">
        <f t="shared" si="249"/>
        <v>Loyal</v>
      </c>
      <c r="L4010" s="1" t="s">
        <v>40</v>
      </c>
      <c r="M4010" s="1" t="s">
        <v>38</v>
      </c>
      <c r="N4010" s="7">
        <v>42.05</v>
      </c>
      <c r="O4010" s="1" t="s">
        <v>38</v>
      </c>
      <c r="P4010" s="1" t="s">
        <v>38</v>
      </c>
      <c r="Q4010" s="1" t="s">
        <v>53</v>
      </c>
      <c r="R4010" s="7">
        <v>12</v>
      </c>
      <c r="S4010" s="1" t="s">
        <v>41</v>
      </c>
      <c r="T4010" s="1" t="s">
        <v>38</v>
      </c>
      <c r="U4010" s="1" t="s">
        <v>41</v>
      </c>
      <c r="V4010" s="1" t="s">
        <v>41</v>
      </c>
      <c r="W4010" s="1" t="s">
        <v>41</v>
      </c>
      <c r="X4010" s="1" t="s">
        <v>41</v>
      </c>
      <c r="Y4010" s="1" t="s">
        <v>41</v>
      </c>
      <c r="Z4010" s="1" t="s">
        <v>38</v>
      </c>
      <c r="AA4010" s="1" t="s">
        <v>49</v>
      </c>
      <c r="AB4010" s="1" t="s">
        <v>38</v>
      </c>
      <c r="AC4010" s="1" t="s">
        <v>54</v>
      </c>
      <c r="AD4010" s="7">
        <v>81.150000000000006</v>
      </c>
      <c r="AE4010" s="7">
        <v>2640.55</v>
      </c>
      <c r="AF4010" s="7">
        <v>0</v>
      </c>
      <c r="AG4010" s="7">
        <v>0</v>
      </c>
      <c r="AH4010" s="7">
        <v>1303.55</v>
      </c>
      <c r="AI4010" s="7">
        <v>3944.1</v>
      </c>
      <c r="AJ4010" s="7">
        <f t="shared" si="250"/>
        <v>127.22903225806451</v>
      </c>
      <c r="AK4010" s="7" t="s">
        <v>8247</v>
      </c>
      <c r="AL4010" s="1" t="s">
        <v>45</v>
      </c>
      <c r="AM4010" s="1">
        <f t="shared" si="251"/>
        <v>0</v>
      </c>
      <c r="AN4010" s="1" t="s">
        <v>8232</v>
      </c>
      <c r="AO4010" s="1" t="s">
        <v>108</v>
      </c>
      <c r="AP4010" s="4">
        <f>1</f>
        <v>1</v>
      </c>
    </row>
    <row r="4011" spans="1:42" x14ac:dyDescent="0.3">
      <c r="A4011" s="1" t="s">
        <v>5172</v>
      </c>
      <c r="B4011" s="1" t="s">
        <v>47</v>
      </c>
      <c r="C4011" s="4">
        <v>45</v>
      </c>
      <c r="D4011" s="4" t="str">
        <f t="shared" si="248"/>
        <v>Adult</v>
      </c>
      <c r="E4011" s="1" t="s">
        <v>8253</v>
      </c>
      <c r="F4011" s="1" t="s">
        <v>8254</v>
      </c>
      <c r="G4011" s="1" t="s">
        <v>2280</v>
      </c>
      <c r="H4011" s="1">
        <v>94578</v>
      </c>
      <c r="I4011" s="4">
        <v>0</v>
      </c>
      <c r="J4011" s="4">
        <v>10</v>
      </c>
      <c r="K4011" s="4" t="str">
        <f t="shared" si="249"/>
        <v>New</v>
      </c>
      <c r="L4011" s="1" t="s">
        <v>60</v>
      </c>
      <c r="M4011" s="1" t="s">
        <v>38</v>
      </c>
      <c r="N4011" s="7">
        <v>13.51</v>
      </c>
      <c r="O4011" s="1" t="s">
        <v>41</v>
      </c>
      <c r="P4011" s="1" t="s">
        <v>38</v>
      </c>
      <c r="Q4011" s="1" t="s">
        <v>77</v>
      </c>
      <c r="R4011" s="7">
        <v>14</v>
      </c>
      <c r="S4011" s="1" t="s">
        <v>41</v>
      </c>
      <c r="T4011" s="1" t="s">
        <v>41</v>
      </c>
      <c r="U4011" s="1" t="s">
        <v>41</v>
      </c>
      <c r="V4011" s="1" t="s">
        <v>41</v>
      </c>
      <c r="W4011" s="1" t="s">
        <v>41</v>
      </c>
      <c r="X4011" s="1" t="s">
        <v>41</v>
      </c>
      <c r="Y4011" s="1" t="s">
        <v>41</v>
      </c>
      <c r="Z4011" s="1" t="s">
        <v>38</v>
      </c>
      <c r="AA4011" s="1" t="s">
        <v>49</v>
      </c>
      <c r="AB4011" s="1" t="s">
        <v>41</v>
      </c>
      <c r="AC4011" s="1" t="s">
        <v>44</v>
      </c>
      <c r="AD4011" s="7">
        <v>46</v>
      </c>
      <c r="AE4011" s="7">
        <v>492.1</v>
      </c>
      <c r="AF4011" s="7">
        <v>0</v>
      </c>
      <c r="AG4011" s="7">
        <v>0</v>
      </c>
      <c r="AH4011" s="7">
        <v>135.1</v>
      </c>
      <c r="AI4011" s="7">
        <v>627.20000000000005</v>
      </c>
      <c r="AJ4011" s="7">
        <f t="shared" si="250"/>
        <v>62.720000000000006</v>
      </c>
      <c r="AK4011" s="7" t="s">
        <v>8249</v>
      </c>
      <c r="AL4011" s="1" t="s">
        <v>45</v>
      </c>
      <c r="AM4011" s="1">
        <f t="shared" si="251"/>
        <v>0</v>
      </c>
      <c r="AN4011" s="1" t="s">
        <v>8232</v>
      </c>
      <c r="AO4011" s="1" t="s">
        <v>108</v>
      </c>
      <c r="AP4011" s="4">
        <f>1</f>
        <v>1</v>
      </c>
    </row>
    <row r="4012" spans="1:42" x14ac:dyDescent="0.3">
      <c r="A4012" s="1" t="s">
        <v>5173</v>
      </c>
      <c r="B4012" s="1" t="s">
        <v>37</v>
      </c>
      <c r="C4012" s="4">
        <v>53</v>
      </c>
      <c r="D4012" s="4" t="str">
        <f t="shared" si="248"/>
        <v>Senior Citizen</v>
      </c>
      <c r="E4012" s="1" t="s">
        <v>3</v>
      </c>
      <c r="F4012" s="1" t="s">
        <v>8254</v>
      </c>
      <c r="G4012" s="1" t="s">
        <v>149</v>
      </c>
      <c r="H4012" s="1">
        <v>92139</v>
      </c>
      <c r="I4012" s="4">
        <v>3</v>
      </c>
      <c r="J4012" s="4">
        <v>41</v>
      </c>
      <c r="K4012" s="4" t="str">
        <f t="shared" si="249"/>
        <v>Loyal</v>
      </c>
      <c r="L4012" s="1" t="s">
        <v>40</v>
      </c>
      <c r="M4012" s="1" t="s">
        <v>38</v>
      </c>
      <c r="N4012" s="7">
        <v>13.23</v>
      </c>
      <c r="O4012" s="1" t="s">
        <v>41</v>
      </c>
      <c r="P4012" s="1" t="s">
        <v>38</v>
      </c>
      <c r="Q4012" s="1" t="s">
        <v>53</v>
      </c>
      <c r="R4012" s="7">
        <v>16</v>
      </c>
      <c r="S4012" s="1" t="s">
        <v>41</v>
      </c>
      <c r="T4012" s="1" t="s">
        <v>38</v>
      </c>
      <c r="U4012" s="1" t="s">
        <v>38</v>
      </c>
      <c r="V4012" s="1" t="s">
        <v>38</v>
      </c>
      <c r="W4012" s="1" t="s">
        <v>41</v>
      </c>
      <c r="X4012" s="1" t="s">
        <v>41</v>
      </c>
      <c r="Y4012" s="1" t="s">
        <v>41</v>
      </c>
      <c r="Z4012" s="1" t="s">
        <v>38</v>
      </c>
      <c r="AA4012" s="1" t="s">
        <v>43</v>
      </c>
      <c r="AB4012" s="1" t="s">
        <v>38</v>
      </c>
      <c r="AC4012" s="1" t="s">
        <v>54</v>
      </c>
      <c r="AD4012" s="7">
        <v>86.2</v>
      </c>
      <c r="AE4012" s="7">
        <v>3339.05</v>
      </c>
      <c r="AF4012" s="7">
        <v>0</v>
      </c>
      <c r="AG4012" s="7">
        <v>0</v>
      </c>
      <c r="AH4012" s="7">
        <v>542.42999999999995</v>
      </c>
      <c r="AI4012" s="7">
        <v>3881.48</v>
      </c>
      <c r="AJ4012" s="7">
        <f t="shared" si="250"/>
        <v>94.670243902439026</v>
      </c>
      <c r="AK4012" s="7" t="s">
        <v>8249</v>
      </c>
      <c r="AL4012" s="1" t="s">
        <v>45</v>
      </c>
      <c r="AM4012" s="1">
        <f t="shared" si="251"/>
        <v>0</v>
      </c>
      <c r="AN4012" s="1" t="s">
        <v>8232</v>
      </c>
      <c r="AO4012" s="1" t="s">
        <v>108</v>
      </c>
      <c r="AP4012" s="4">
        <f>1</f>
        <v>1</v>
      </c>
    </row>
    <row r="4013" spans="1:42" x14ac:dyDescent="0.3">
      <c r="A4013" s="1" t="s">
        <v>5174</v>
      </c>
      <c r="B4013" s="1" t="s">
        <v>37</v>
      </c>
      <c r="C4013" s="4">
        <v>69</v>
      </c>
      <c r="D4013" s="4" t="str">
        <f t="shared" si="248"/>
        <v>Senior Citizen</v>
      </c>
      <c r="E4013" s="1" t="s">
        <v>8253</v>
      </c>
      <c r="F4013" s="1" t="s">
        <v>8254</v>
      </c>
      <c r="G4013" s="1" t="s">
        <v>1147</v>
      </c>
      <c r="H4013" s="1">
        <v>95688</v>
      </c>
      <c r="I4013" s="4">
        <v>0</v>
      </c>
      <c r="J4013" s="4">
        <v>18</v>
      </c>
      <c r="K4013" s="4" t="str">
        <f t="shared" si="249"/>
        <v>Loyal</v>
      </c>
      <c r="L4013" s="1" t="s">
        <v>40</v>
      </c>
      <c r="M4013" s="1" t="s">
        <v>38</v>
      </c>
      <c r="N4013" s="7">
        <v>41.13</v>
      </c>
      <c r="O4013" s="1" t="s">
        <v>41</v>
      </c>
      <c r="P4013" s="1" t="s">
        <v>38</v>
      </c>
      <c r="Q4013" s="1" t="s">
        <v>42</v>
      </c>
      <c r="R4013" s="7">
        <v>23</v>
      </c>
      <c r="S4013" s="1" t="s">
        <v>41</v>
      </c>
      <c r="T4013" s="1" t="s">
        <v>38</v>
      </c>
      <c r="U4013" s="1" t="s">
        <v>41</v>
      </c>
      <c r="V4013" s="1" t="s">
        <v>41</v>
      </c>
      <c r="W4013" s="1" t="s">
        <v>41</v>
      </c>
      <c r="X4013" s="1" t="s">
        <v>41</v>
      </c>
      <c r="Y4013" s="1" t="s">
        <v>41</v>
      </c>
      <c r="Z4013" s="1" t="s">
        <v>38</v>
      </c>
      <c r="AA4013" s="1" t="s">
        <v>43</v>
      </c>
      <c r="AB4013" s="1" t="s">
        <v>38</v>
      </c>
      <c r="AC4013" s="1" t="s">
        <v>44</v>
      </c>
      <c r="AD4013" s="7">
        <v>49.85</v>
      </c>
      <c r="AE4013" s="7">
        <v>865.75</v>
      </c>
      <c r="AF4013" s="7">
        <v>0</v>
      </c>
      <c r="AG4013" s="7">
        <v>0</v>
      </c>
      <c r="AH4013" s="7">
        <v>740.34</v>
      </c>
      <c r="AI4013" s="7">
        <v>1606.09</v>
      </c>
      <c r="AJ4013" s="7">
        <f t="shared" si="250"/>
        <v>89.227222222222224</v>
      </c>
      <c r="AK4013" s="7" t="s">
        <v>8249</v>
      </c>
      <c r="AL4013" s="1" t="s">
        <v>45</v>
      </c>
      <c r="AM4013" s="1">
        <f t="shared" si="251"/>
        <v>0</v>
      </c>
      <c r="AN4013" s="1" t="s">
        <v>8232</v>
      </c>
      <c r="AO4013" s="1" t="s">
        <v>108</v>
      </c>
      <c r="AP4013" s="4">
        <f>1</f>
        <v>1</v>
      </c>
    </row>
    <row r="4014" spans="1:42" x14ac:dyDescent="0.3">
      <c r="A4014" s="1" t="s">
        <v>5175</v>
      </c>
      <c r="B4014" s="1" t="s">
        <v>37</v>
      </c>
      <c r="C4014" s="4">
        <v>45</v>
      </c>
      <c r="D4014" s="4" t="str">
        <f t="shared" si="248"/>
        <v>Adult</v>
      </c>
      <c r="E4014" s="1" t="s">
        <v>3</v>
      </c>
      <c r="F4014" s="1" t="s">
        <v>8257</v>
      </c>
      <c r="G4014" s="1" t="s">
        <v>2233</v>
      </c>
      <c r="H4014" s="1">
        <v>94526</v>
      </c>
      <c r="I4014" s="4">
        <v>7</v>
      </c>
      <c r="J4014" s="4">
        <v>32</v>
      </c>
      <c r="K4014" s="4" t="str">
        <f t="shared" si="249"/>
        <v>Loyal</v>
      </c>
      <c r="L4014" s="1" t="s">
        <v>40</v>
      </c>
      <c r="M4014" s="1" t="s">
        <v>38</v>
      </c>
      <c r="N4014" s="7">
        <v>26.66</v>
      </c>
      <c r="O4014" s="1" t="s">
        <v>41</v>
      </c>
      <c r="P4014" s="1" t="s">
        <v>38</v>
      </c>
      <c r="Q4014" s="1" t="s">
        <v>53</v>
      </c>
      <c r="R4014" s="7">
        <v>57</v>
      </c>
      <c r="S4014" s="1" t="s">
        <v>41</v>
      </c>
      <c r="T4014" s="1" t="s">
        <v>38</v>
      </c>
      <c r="U4014" s="1" t="s">
        <v>41</v>
      </c>
      <c r="V4014" s="1" t="s">
        <v>41</v>
      </c>
      <c r="W4014" s="1" t="s">
        <v>38</v>
      </c>
      <c r="X4014" s="1" t="s">
        <v>41</v>
      </c>
      <c r="Y4014" s="1" t="s">
        <v>41</v>
      </c>
      <c r="Z4014" s="1" t="s">
        <v>41</v>
      </c>
      <c r="AA4014" s="1" t="s">
        <v>49</v>
      </c>
      <c r="AB4014" s="1" t="s">
        <v>38</v>
      </c>
      <c r="AC4014" s="1" t="s">
        <v>54</v>
      </c>
      <c r="AD4014" s="7">
        <v>86.1</v>
      </c>
      <c r="AE4014" s="7">
        <v>2723.75</v>
      </c>
      <c r="AF4014" s="7">
        <v>0</v>
      </c>
      <c r="AG4014" s="7">
        <v>130</v>
      </c>
      <c r="AH4014" s="7">
        <v>853.12</v>
      </c>
      <c r="AI4014" s="7">
        <v>3706.87</v>
      </c>
      <c r="AJ4014" s="7">
        <f t="shared" si="250"/>
        <v>115.8396875</v>
      </c>
      <c r="AK4014" s="7" t="s">
        <v>8247</v>
      </c>
      <c r="AL4014" s="1" t="s">
        <v>45</v>
      </c>
      <c r="AM4014" s="1">
        <f t="shared" si="251"/>
        <v>0</v>
      </c>
      <c r="AN4014" s="1" t="s">
        <v>8232</v>
      </c>
      <c r="AO4014" s="1" t="s">
        <v>108</v>
      </c>
      <c r="AP4014" s="4">
        <f>1</f>
        <v>1</v>
      </c>
    </row>
    <row r="4015" spans="1:42" x14ac:dyDescent="0.3">
      <c r="A4015" s="1" t="s">
        <v>5176</v>
      </c>
      <c r="B4015" s="1" t="s">
        <v>37</v>
      </c>
      <c r="C4015" s="4">
        <v>37</v>
      </c>
      <c r="D4015" s="4" t="str">
        <f t="shared" si="248"/>
        <v>Adult</v>
      </c>
      <c r="E4015" s="1" t="s">
        <v>8253</v>
      </c>
      <c r="F4015" s="1" t="s">
        <v>8254</v>
      </c>
      <c r="G4015" s="1" t="s">
        <v>2906</v>
      </c>
      <c r="H4015" s="1">
        <v>95685</v>
      </c>
      <c r="I4015" s="4">
        <v>0</v>
      </c>
      <c r="J4015" s="4">
        <v>10</v>
      </c>
      <c r="K4015" s="4" t="str">
        <f t="shared" si="249"/>
        <v>New</v>
      </c>
      <c r="L4015" s="1" t="s">
        <v>40</v>
      </c>
      <c r="M4015" s="1" t="s">
        <v>38</v>
      </c>
      <c r="N4015" s="7">
        <v>39.85</v>
      </c>
      <c r="O4015" s="1" t="s">
        <v>38</v>
      </c>
      <c r="P4015" s="1" t="s">
        <v>38</v>
      </c>
      <c r="Q4015" s="1" t="s">
        <v>53</v>
      </c>
      <c r="R4015" s="7">
        <v>21</v>
      </c>
      <c r="S4015" s="1" t="s">
        <v>41</v>
      </c>
      <c r="T4015" s="1" t="s">
        <v>41</v>
      </c>
      <c r="U4015" s="1" t="s">
        <v>41</v>
      </c>
      <c r="V4015" s="1" t="s">
        <v>41</v>
      </c>
      <c r="W4015" s="1" t="s">
        <v>41</v>
      </c>
      <c r="X4015" s="1" t="s">
        <v>41</v>
      </c>
      <c r="Y4015" s="1" t="s">
        <v>41</v>
      </c>
      <c r="Z4015" s="1" t="s">
        <v>38</v>
      </c>
      <c r="AA4015" s="1" t="s">
        <v>49</v>
      </c>
      <c r="AB4015" s="1" t="s">
        <v>38</v>
      </c>
      <c r="AC4015" s="1" t="s">
        <v>181</v>
      </c>
      <c r="AD4015" s="7">
        <v>75.75</v>
      </c>
      <c r="AE4015" s="7">
        <v>777.3</v>
      </c>
      <c r="AF4015" s="7">
        <v>0</v>
      </c>
      <c r="AG4015" s="7">
        <v>0</v>
      </c>
      <c r="AH4015" s="7">
        <v>398.5</v>
      </c>
      <c r="AI4015" s="7">
        <v>1175.8</v>
      </c>
      <c r="AJ4015" s="7">
        <f t="shared" si="250"/>
        <v>117.58</v>
      </c>
      <c r="AK4015" s="7" t="s">
        <v>8247</v>
      </c>
      <c r="AL4015" s="1" t="s">
        <v>45</v>
      </c>
      <c r="AM4015" s="1">
        <f t="shared" si="251"/>
        <v>0</v>
      </c>
      <c r="AN4015" s="1" t="s">
        <v>8232</v>
      </c>
      <c r="AO4015" s="1" t="s">
        <v>108</v>
      </c>
      <c r="AP4015" s="4">
        <f>1</f>
        <v>1</v>
      </c>
    </row>
    <row r="4016" spans="1:42" x14ac:dyDescent="0.3">
      <c r="A4016" s="1" t="s">
        <v>5177</v>
      </c>
      <c r="B4016" s="1" t="s">
        <v>47</v>
      </c>
      <c r="C4016" s="4">
        <v>66</v>
      </c>
      <c r="D4016" s="4" t="str">
        <f t="shared" si="248"/>
        <v>Senior Citizen</v>
      </c>
      <c r="E4016" s="1" t="s">
        <v>8253</v>
      </c>
      <c r="F4016" s="1" t="s">
        <v>8254</v>
      </c>
      <c r="G4016" s="1" t="s">
        <v>1089</v>
      </c>
      <c r="H4016" s="1">
        <v>93210</v>
      </c>
      <c r="I4016" s="4">
        <v>0</v>
      </c>
      <c r="J4016" s="4">
        <v>49</v>
      </c>
      <c r="K4016" s="4" t="str">
        <f t="shared" si="249"/>
        <v>Veteran</v>
      </c>
      <c r="L4016" s="1" t="s">
        <v>74</v>
      </c>
      <c r="M4016" s="1" t="s">
        <v>38</v>
      </c>
      <c r="N4016" s="7">
        <v>32.36</v>
      </c>
      <c r="O4016" s="1" t="s">
        <v>38</v>
      </c>
      <c r="P4016" s="1" t="s">
        <v>38</v>
      </c>
      <c r="Q4016" s="1" t="s">
        <v>53</v>
      </c>
      <c r="R4016" s="7">
        <v>2</v>
      </c>
      <c r="S4016" s="1" t="s">
        <v>41</v>
      </c>
      <c r="T4016" s="1" t="s">
        <v>41</v>
      </c>
      <c r="U4016" s="1" t="s">
        <v>41</v>
      </c>
      <c r="V4016" s="1" t="s">
        <v>41</v>
      </c>
      <c r="W4016" s="1" t="s">
        <v>38</v>
      </c>
      <c r="X4016" s="1" t="s">
        <v>38</v>
      </c>
      <c r="Y4016" s="1" t="s">
        <v>41</v>
      </c>
      <c r="Z4016" s="1" t="s">
        <v>38</v>
      </c>
      <c r="AA4016" s="1" t="s">
        <v>49</v>
      </c>
      <c r="AB4016" s="1" t="s">
        <v>38</v>
      </c>
      <c r="AC4016" s="1" t="s">
        <v>54</v>
      </c>
      <c r="AD4016" s="7">
        <v>96.2</v>
      </c>
      <c r="AE4016" s="7">
        <v>4718.25</v>
      </c>
      <c r="AF4016" s="7">
        <v>0</v>
      </c>
      <c r="AG4016" s="7">
        <v>0</v>
      </c>
      <c r="AH4016" s="7">
        <v>1585.64</v>
      </c>
      <c r="AI4016" s="7">
        <v>6303.89</v>
      </c>
      <c r="AJ4016" s="7">
        <f t="shared" si="250"/>
        <v>128.65081632653062</v>
      </c>
      <c r="AK4016" s="7" t="s">
        <v>8247</v>
      </c>
      <c r="AL4016" s="1" t="s">
        <v>55</v>
      </c>
      <c r="AM4016" s="1">
        <f t="shared" si="251"/>
        <v>1</v>
      </c>
      <c r="AN4016" s="1" t="s">
        <v>119</v>
      </c>
      <c r="AO4016" s="1" t="s">
        <v>193</v>
      </c>
      <c r="AP4016" s="4">
        <f>1</f>
        <v>1</v>
      </c>
    </row>
    <row r="4017" spans="1:42" x14ac:dyDescent="0.3">
      <c r="A4017" s="1" t="s">
        <v>5178</v>
      </c>
      <c r="B4017" s="1" t="s">
        <v>47</v>
      </c>
      <c r="C4017" s="4">
        <v>29</v>
      </c>
      <c r="D4017" s="4" t="str">
        <f t="shared" si="248"/>
        <v>Adult</v>
      </c>
      <c r="E4017" s="1" t="s">
        <v>8253</v>
      </c>
      <c r="F4017" s="1" t="s">
        <v>8254</v>
      </c>
      <c r="G4017" s="1" t="s">
        <v>1449</v>
      </c>
      <c r="H4017" s="1">
        <v>94904</v>
      </c>
      <c r="I4017" s="4">
        <v>0</v>
      </c>
      <c r="J4017" s="4">
        <v>62</v>
      </c>
      <c r="K4017" s="4" t="str">
        <f t="shared" si="249"/>
        <v>Veteran</v>
      </c>
      <c r="L4017" s="1" t="s">
        <v>40</v>
      </c>
      <c r="M4017" s="1" t="s">
        <v>38</v>
      </c>
      <c r="N4017" s="7">
        <v>14.17</v>
      </c>
      <c r="O4017" s="1" t="s">
        <v>41</v>
      </c>
      <c r="P4017" s="1" t="s">
        <v>41</v>
      </c>
      <c r="Q4017" s="1" t="s">
        <v>8232</v>
      </c>
      <c r="R4017" s="7">
        <v>0</v>
      </c>
      <c r="S4017" s="1" t="s">
        <v>41</v>
      </c>
      <c r="T4017" s="1" t="s">
        <v>41</v>
      </c>
      <c r="U4017" s="1" t="s">
        <v>41</v>
      </c>
      <c r="V4017" s="1" t="s">
        <v>41</v>
      </c>
      <c r="W4017" s="1" t="s">
        <v>41</v>
      </c>
      <c r="X4017" s="1" t="s">
        <v>41</v>
      </c>
      <c r="Y4017" s="1" t="s">
        <v>41</v>
      </c>
      <c r="Z4017" s="1" t="s">
        <v>41</v>
      </c>
      <c r="AA4017" s="1" t="s">
        <v>71</v>
      </c>
      <c r="AB4017" s="1" t="s">
        <v>41</v>
      </c>
      <c r="AC4017" s="1" t="s">
        <v>54</v>
      </c>
      <c r="AD4017" s="7">
        <v>19.850000000000001</v>
      </c>
      <c r="AE4017" s="7">
        <v>1253.6500000000001</v>
      </c>
      <c r="AF4017" s="7">
        <v>0</v>
      </c>
      <c r="AG4017" s="7">
        <v>0</v>
      </c>
      <c r="AH4017" s="7">
        <v>878.54</v>
      </c>
      <c r="AI4017" s="7">
        <v>2132.19</v>
      </c>
      <c r="AJ4017" s="7">
        <f t="shared" si="250"/>
        <v>34.390161290322581</v>
      </c>
      <c r="AK4017" s="7" t="s">
        <v>8246</v>
      </c>
      <c r="AL4017" s="1" t="s">
        <v>45</v>
      </c>
      <c r="AM4017" s="1">
        <f t="shared" si="251"/>
        <v>0</v>
      </c>
      <c r="AN4017" s="1" t="s">
        <v>8232</v>
      </c>
      <c r="AO4017" s="1" t="s">
        <v>108</v>
      </c>
      <c r="AP4017" s="4">
        <f>1</f>
        <v>1</v>
      </c>
    </row>
    <row r="4018" spans="1:42" x14ac:dyDescent="0.3">
      <c r="A4018" s="1" t="s">
        <v>5179</v>
      </c>
      <c r="B4018" s="1" t="s">
        <v>47</v>
      </c>
      <c r="C4018" s="4">
        <v>48</v>
      </c>
      <c r="D4018" s="4" t="str">
        <f t="shared" si="248"/>
        <v>Adult</v>
      </c>
      <c r="E4018" s="1" t="s">
        <v>3</v>
      </c>
      <c r="F4018" s="1" t="s">
        <v>8254</v>
      </c>
      <c r="G4018" s="1" t="s">
        <v>650</v>
      </c>
      <c r="H4018" s="1">
        <v>92392</v>
      </c>
      <c r="I4018" s="4">
        <v>10</v>
      </c>
      <c r="J4018" s="4">
        <v>42</v>
      </c>
      <c r="K4018" s="4" t="str">
        <f t="shared" si="249"/>
        <v>Loyal</v>
      </c>
      <c r="L4018" s="1" t="s">
        <v>74</v>
      </c>
      <c r="M4018" s="1" t="s">
        <v>41</v>
      </c>
      <c r="N4018" s="7">
        <v>25.420517214274568</v>
      </c>
      <c r="O4018" s="1" t="s">
        <v>41</v>
      </c>
      <c r="P4018" s="1" t="s">
        <v>38</v>
      </c>
      <c r="Q4018" s="1" t="s">
        <v>42</v>
      </c>
      <c r="R4018" s="7">
        <v>8</v>
      </c>
      <c r="S4018" s="1" t="s">
        <v>38</v>
      </c>
      <c r="T4018" s="1" t="s">
        <v>41</v>
      </c>
      <c r="U4018" s="1" t="s">
        <v>38</v>
      </c>
      <c r="V4018" s="1" t="s">
        <v>38</v>
      </c>
      <c r="W4018" s="1" t="s">
        <v>38</v>
      </c>
      <c r="X4018" s="1" t="s">
        <v>41</v>
      </c>
      <c r="Y4018" s="1" t="s">
        <v>41</v>
      </c>
      <c r="Z4018" s="1" t="s">
        <v>38</v>
      </c>
      <c r="AA4018" s="1" t="s">
        <v>71</v>
      </c>
      <c r="AB4018" s="1" t="s">
        <v>41</v>
      </c>
      <c r="AC4018" s="1" t="s">
        <v>44</v>
      </c>
      <c r="AD4018" s="7">
        <v>48.15</v>
      </c>
      <c r="AE4018" s="7">
        <v>2032.3</v>
      </c>
      <c r="AF4018" s="7">
        <v>0</v>
      </c>
      <c r="AG4018" s="7">
        <v>0</v>
      </c>
      <c r="AH4018" s="7">
        <v>0</v>
      </c>
      <c r="AI4018" s="7">
        <v>2032.3</v>
      </c>
      <c r="AJ4018" s="7">
        <f t="shared" si="250"/>
        <v>48.388095238095239</v>
      </c>
      <c r="AK4018" s="7" t="s">
        <v>8246</v>
      </c>
      <c r="AL4018" s="1" t="s">
        <v>45</v>
      </c>
      <c r="AM4018" s="1">
        <f t="shared" si="251"/>
        <v>0</v>
      </c>
      <c r="AN4018" s="1" t="s">
        <v>8232</v>
      </c>
      <c r="AO4018" s="1" t="s">
        <v>108</v>
      </c>
      <c r="AP4018" s="4">
        <f>1</f>
        <v>1</v>
      </c>
    </row>
    <row r="4019" spans="1:42" x14ac:dyDescent="0.3">
      <c r="A4019" s="1" t="s">
        <v>5180</v>
      </c>
      <c r="B4019" s="1" t="s">
        <v>47</v>
      </c>
      <c r="C4019" s="4">
        <v>65</v>
      </c>
      <c r="D4019" s="4" t="str">
        <f t="shared" si="248"/>
        <v>Senior Citizen</v>
      </c>
      <c r="E4019" s="1" t="s">
        <v>3</v>
      </c>
      <c r="F4019" s="1" t="s">
        <v>8254</v>
      </c>
      <c r="G4019" s="1" t="s">
        <v>3874</v>
      </c>
      <c r="H4019" s="1">
        <v>91011</v>
      </c>
      <c r="I4019" s="4">
        <v>0</v>
      </c>
      <c r="J4019" s="4">
        <v>72</v>
      </c>
      <c r="K4019" s="4" t="str">
        <f t="shared" si="249"/>
        <v>Veteran</v>
      </c>
      <c r="L4019" s="1" t="s">
        <v>40</v>
      </c>
      <c r="M4019" s="1" t="s">
        <v>38</v>
      </c>
      <c r="N4019" s="7">
        <v>44.61</v>
      </c>
      <c r="O4019" s="1" t="s">
        <v>38</v>
      </c>
      <c r="P4019" s="1" t="s">
        <v>38</v>
      </c>
      <c r="Q4019" s="1" t="s">
        <v>53</v>
      </c>
      <c r="R4019" s="7">
        <v>30</v>
      </c>
      <c r="S4019" s="1" t="s">
        <v>41</v>
      </c>
      <c r="T4019" s="1" t="s">
        <v>38</v>
      </c>
      <c r="U4019" s="1" t="s">
        <v>41</v>
      </c>
      <c r="V4019" s="1" t="s">
        <v>41</v>
      </c>
      <c r="W4019" s="1" t="s">
        <v>38</v>
      </c>
      <c r="X4019" s="1" t="s">
        <v>38</v>
      </c>
      <c r="Y4019" s="1" t="s">
        <v>38</v>
      </c>
      <c r="Z4019" s="1" t="s">
        <v>38</v>
      </c>
      <c r="AA4019" s="1" t="s">
        <v>71</v>
      </c>
      <c r="AB4019" s="1" t="s">
        <v>41</v>
      </c>
      <c r="AC4019" s="1" t="s">
        <v>54</v>
      </c>
      <c r="AD4019" s="7">
        <v>98.35</v>
      </c>
      <c r="AE4019" s="7">
        <v>6929.4</v>
      </c>
      <c r="AF4019" s="7">
        <v>0</v>
      </c>
      <c r="AG4019" s="7">
        <v>0</v>
      </c>
      <c r="AH4019" s="7">
        <v>3211.92</v>
      </c>
      <c r="AI4019" s="7">
        <v>10141.32</v>
      </c>
      <c r="AJ4019" s="7">
        <f t="shared" si="250"/>
        <v>140.85166666666666</v>
      </c>
      <c r="AK4019" s="7" t="s">
        <v>8247</v>
      </c>
      <c r="AL4019" s="1" t="s">
        <v>45</v>
      </c>
      <c r="AM4019" s="1">
        <f t="shared" si="251"/>
        <v>0</v>
      </c>
      <c r="AN4019" s="1" t="s">
        <v>8232</v>
      </c>
      <c r="AO4019" s="1" t="s">
        <v>108</v>
      </c>
      <c r="AP4019" s="4">
        <f>1</f>
        <v>1</v>
      </c>
    </row>
    <row r="4020" spans="1:42" x14ac:dyDescent="0.3">
      <c r="A4020" s="1" t="s">
        <v>5181</v>
      </c>
      <c r="B4020" s="1" t="s">
        <v>37</v>
      </c>
      <c r="C4020" s="4">
        <v>21</v>
      </c>
      <c r="D4020" s="4" t="str">
        <f t="shared" si="248"/>
        <v>Teenager</v>
      </c>
      <c r="E4020" s="1" t="s">
        <v>8253</v>
      </c>
      <c r="F4020" s="1" t="s">
        <v>8254</v>
      </c>
      <c r="G4020" s="1" t="s">
        <v>5140</v>
      </c>
      <c r="H4020" s="1">
        <v>90640</v>
      </c>
      <c r="I4020" s="4">
        <v>0</v>
      </c>
      <c r="J4020" s="4">
        <v>24</v>
      </c>
      <c r="K4020" s="4" t="str">
        <f t="shared" si="249"/>
        <v>Loyal</v>
      </c>
      <c r="L4020" s="1" t="s">
        <v>40</v>
      </c>
      <c r="M4020" s="1" t="s">
        <v>38</v>
      </c>
      <c r="N4020" s="7">
        <v>18.07</v>
      </c>
      <c r="O4020" s="1" t="s">
        <v>38</v>
      </c>
      <c r="P4020" s="1" t="s">
        <v>38</v>
      </c>
      <c r="Q4020" s="1" t="s">
        <v>53</v>
      </c>
      <c r="R4020" s="7">
        <v>52</v>
      </c>
      <c r="S4020" s="1" t="s">
        <v>41</v>
      </c>
      <c r="T4020" s="1" t="s">
        <v>41</v>
      </c>
      <c r="U4020" s="1" t="s">
        <v>41</v>
      </c>
      <c r="V4020" s="1" t="s">
        <v>38</v>
      </c>
      <c r="W4020" s="1" t="s">
        <v>41</v>
      </c>
      <c r="X4020" s="1" t="s">
        <v>38</v>
      </c>
      <c r="Y4020" s="1" t="s">
        <v>38</v>
      </c>
      <c r="Z4020" s="1" t="s">
        <v>38</v>
      </c>
      <c r="AA4020" s="1" t="s">
        <v>49</v>
      </c>
      <c r="AB4020" s="1" t="s">
        <v>38</v>
      </c>
      <c r="AC4020" s="1" t="s">
        <v>54</v>
      </c>
      <c r="AD4020" s="7">
        <v>89.55</v>
      </c>
      <c r="AE4020" s="7">
        <v>2259.35</v>
      </c>
      <c r="AF4020" s="7">
        <v>0</v>
      </c>
      <c r="AG4020" s="7">
        <v>0</v>
      </c>
      <c r="AH4020" s="7">
        <v>433.68</v>
      </c>
      <c r="AI4020" s="7">
        <v>2693.03</v>
      </c>
      <c r="AJ4020" s="7">
        <f t="shared" si="250"/>
        <v>112.20958333333334</v>
      </c>
      <c r="AK4020" s="7" t="s">
        <v>8247</v>
      </c>
      <c r="AL4020" s="1" t="s">
        <v>45</v>
      </c>
      <c r="AM4020" s="1">
        <f t="shared" si="251"/>
        <v>0</v>
      </c>
      <c r="AN4020" s="1" t="s">
        <v>8232</v>
      </c>
      <c r="AO4020" s="1" t="s">
        <v>108</v>
      </c>
      <c r="AP4020" s="4">
        <f>1</f>
        <v>1</v>
      </c>
    </row>
    <row r="4021" spans="1:42" x14ac:dyDescent="0.3">
      <c r="A4021" s="1" t="s">
        <v>5182</v>
      </c>
      <c r="B4021" s="1" t="s">
        <v>47</v>
      </c>
      <c r="C4021" s="4">
        <v>22</v>
      </c>
      <c r="D4021" s="4" t="str">
        <f t="shared" si="248"/>
        <v>Teenager</v>
      </c>
      <c r="E4021" s="1" t="s">
        <v>8253</v>
      </c>
      <c r="F4021" s="1" t="s">
        <v>8254</v>
      </c>
      <c r="G4021" s="1" t="s">
        <v>761</v>
      </c>
      <c r="H4021" s="1">
        <v>93304</v>
      </c>
      <c r="I4021" s="4">
        <v>0</v>
      </c>
      <c r="J4021" s="4">
        <v>65</v>
      </c>
      <c r="K4021" s="4" t="str">
        <f t="shared" si="249"/>
        <v>Veteran</v>
      </c>
      <c r="L4021" s="1" t="s">
        <v>74</v>
      </c>
      <c r="M4021" s="1" t="s">
        <v>38</v>
      </c>
      <c r="N4021" s="7">
        <v>20.43</v>
      </c>
      <c r="O4021" s="1" t="s">
        <v>38</v>
      </c>
      <c r="P4021" s="1" t="s">
        <v>41</v>
      </c>
      <c r="Q4021" s="1" t="s">
        <v>8232</v>
      </c>
      <c r="R4021" s="7">
        <v>0</v>
      </c>
      <c r="S4021" s="1" t="s">
        <v>41</v>
      </c>
      <c r="T4021" s="1" t="s">
        <v>41</v>
      </c>
      <c r="U4021" s="1" t="s">
        <v>41</v>
      </c>
      <c r="V4021" s="1" t="s">
        <v>41</v>
      </c>
      <c r="W4021" s="1" t="s">
        <v>41</v>
      </c>
      <c r="X4021" s="1" t="s">
        <v>41</v>
      </c>
      <c r="Y4021" s="1" t="s">
        <v>41</v>
      </c>
      <c r="Z4021" s="1" t="s">
        <v>41</v>
      </c>
      <c r="AA4021" s="1" t="s">
        <v>71</v>
      </c>
      <c r="AB4021" s="1" t="s">
        <v>38</v>
      </c>
      <c r="AC4021" s="1" t="s">
        <v>54</v>
      </c>
      <c r="AD4021" s="7">
        <v>25.1</v>
      </c>
      <c r="AE4021" s="7">
        <v>1725</v>
      </c>
      <c r="AF4021" s="7">
        <v>0</v>
      </c>
      <c r="AG4021" s="7">
        <v>0</v>
      </c>
      <c r="AH4021" s="7">
        <v>1327.95</v>
      </c>
      <c r="AI4021" s="7">
        <v>3052.95</v>
      </c>
      <c r="AJ4021" s="7">
        <f t="shared" si="250"/>
        <v>46.968461538461533</v>
      </c>
      <c r="AK4021" s="7" t="s">
        <v>8246</v>
      </c>
      <c r="AL4021" s="1" t="s">
        <v>45</v>
      </c>
      <c r="AM4021" s="1">
        <f t="shared" si="251"/>
        <v>0</v>
      </c>
      <c r="AN4021" s="1" t="s">
        <v>8232</v>
      </c>
      <c r="AO4021" s="1" t="s">
        <v>108</v>
      </c>
      <c r="AP4021" s="4">
        <f>1</f>
        <v>1</v>
      </c>
    </row>
    <row r="4022" spans="1:42" x14ac:dyDescent="0.3">
      <c r="A4022" s="1" t="s">
        <v>5183</v>
      </c>
      <c r="B4022" s="1" t="s">
        <v>37</v>
      </c>
      <c r="C4022" s="4">
        <v>57</v>
      </c>
      <c r="D4022" s="4" t="str">
        <f t="shared" si="248"/>
        <v>Senior Citizen</v>
      </c>
      <c r="E4022" s="1" t="s">
        <v>3</v>
      </c>
      <c r="F4022" s="1" t="s">
        <v>8255</v>
      </c>
      <c r="G4022" s="1" t="s">
        <v>4707</v>
      </c>
      <c r="H4022" s="1">
        <v>91745</v>
      </c>
      <c r="I4022" s="4">
        <v>1</v>
      </c>
      <c r="J4022" s="4">
        <v>72</v>
      </c>
      <c r="K4022" s="4" t="str">
        <f t="shared" si="249"/>
        <v>Veteran</v>
      </c>
      <c r="L4022" s="1" t="s">
        <v>40</v>
      </c>
      <c r="M4022" s="1" t="s">
        <v>38</v>
      </c>
      <c r="N4022" s="7">
        <v>6.41</v>
      </c>
      <c r="O4022" s="1" t="s">
        <v>38</v>
      </c>
      <c r="P4022" s="1" t="s">
        <v>38</v>
      </c>
      <c r="Q4022" s="1" t="s">
        <v>53</v>
      </c>
      <c r="R4022" s="7">
        <v>14</v>
      </c>
      <c r="S4022" s="1" t="s">
        <v>38</v>
      </c>
      <c r="T4022" s="1" t="s">
        <v>38</v>
      </c>
      <c r="U4022" s="1" t="s">
        <v>38</v>
      </c>
      <c r="V4022" s="1" t="s">
        <v>38</v>
      </c>
      <c r="W4022" s="1" t="s">
        <v>38</v>
      </c>
      <c r="X4022" s="1" t="s">
        <v>41</v>
      </c>
      <c r="Y4022" s="1" t="s">
        <v>41</v>
      </c>
      <c r="Z4022" s="1" t="s">
        <v>38</v>
      </c>
      <c r="AA4022" s="1" t="s">
        <v>71</v>
      </c>
      <c r="AB4022" s="1" t="s">
        <v>41</v>
      </c>
      <c r="AC4022" s="1" t="s">
        <v>44</v>
      </c>
      <c r="AD4022" s="7">
        <v>106.1</v>
      </c>
      <c r="AE4022" s="7">
        <v>7657.4</v>
      </c>
      <c r="AF4022" s="7">
        <v>0</v>
      </c>
      <c r="AG4022" s="7">
        <v>0</v>
      </c>
      <c r="AH4022" s="7">
        <v>461.52</v>
      </c>
      <c r="AI4022" s="7">
        <v>8118.92</v>
      </c>
      <c r="AJ4022" s="7">
        <f t="shared" si="250"/>
        <v>112.76277777777779</v>
      </c>
      <c r="AK4022" s="7" t="s">
        <v>8247</v>
      </c>
      <c r="AL4022" s="1" t="s">
        <v>45</v>
      </c>
      <c r="AM4022" s="1">
        <f t="shared" si="251"/>
        <v>0</v>
      </c>
      <c r="AN4022" s="1" t="s">
        <v>8232</v>
      </c>
      <c r="AO4022" s="1" t="s">
        <v>108</v>
      </c>
      <c r="AP4022" s="4">
        <f>1</f>
        <v>1</v>
      </c>
    </row>
    <row r="4023" spans="1:42" x14ac:dyDescent="0.3">
      <c r="A4023" s="1" t="s">
        <v>5184</v>
      </c>
      <c r="B4023" s="1" t="s">
        <v>37</v>
      </c>
      <c r="C4023" s="4">
        <v>55</v>
      </c>
      <c r="D4023" s="4" t="str">
        <f t="shared" si="248"/>
        <v>Senior Citizen</v>
      </c>
      <c r="E4023" s="1" t="s">
        <v>8253</v>
      </c>
      <c r="F4023" s="1" t="s">
        <v>8254</v>
      </c>
      <c r="G4023" s="1" t="s">
        <v>4046</v>
      </c>
      <c r="H4023" s="1">
        <v>94939</v>
      </c>
      <c r="I4023" s="4">
        <v>0</v>
      </c>
      <c r="J4023" s="4">
        <v>5</v>
      </c>
      <c r="K4023" s="4" t="str">
        <f t="shared" si="249"/>
        <v>New</v>
      </c>
      <c r="L4023" s="1" t="s">
        <v>52</v>
      </c>
      <c r="M4023" s="1" t="s">
        <v>41</v>
      </c>
      <c r="N4023" s="7">
        <v>25.420517214274568</v>
      </c>
      <c r="O4023" s="1" t="s">
        <v>41</v>
      </c>
      <c r="P4023" s="1" t="s">
        <v>38</v>
      </c>
      <c r="Q4023" s="1" t="s">
        <v>77</v>
      </c>
      <c r="R4023" s="7">
        <v>2</v>
      </c>
      <c r="S4023" s="1" t="s">
        <v>41</v>
      </c>
      <c r="T4023" s="1" t="s">
        <v>41</v>
      </c>
      <c r="U4023" s="1" t="s">
        <v>38</v>
      </c>
      <c r="V4023" s="1" t="s">
        <v>41</v>
      </c>
      <c r="W4023" s="1" t="s">
        <v>41</v>
      </c>
      <c r="X4023" s="1" t="s">
        <v>38</v>
      </c>
      <c r="Y4023" s="1" t="s">
        <v>38</v>
      </c>
      <c r="Z4023" s="1" t="s">
        <v>38</v>
      </c>
      <c r="AA4023" s="1" t="s">
        <v>49</v>
      </c>
      <c r="AB4023" s="1" t="s">
        <v>41</v>
      </c>
      <c r="AC4023" s="1" t="s">
        <v>54</v>
      </c>
      <c r="AD4023" s="7">
        <v>39.5</v>
      </c>
      <c r="AE4023" s="7">
        <v>210.75</v>
      </c>
      <c r="AF4023" s="7">
        <v>39.270000000000003</v>
      </c>
      <c r="AG4023" s="7">
        <v>0</v>
      </c>
      <c r="AH4023" s="7">
        <v>0</v>
      </c>
      <c r="AI4023" s="7">
        <v>171.48</v>
      </c>
      <c r="AJ4023" s="7">
        <f t="shared" si="250"/>
        <v>34.295999999999999</v>
      </c>
      <c r="AK4023" s="7" t="s">
        <v>8246</v>
      </c>
      <c r="AL4023" s="1" t="s">
        <v>55</v>
      </c>
      <c r="AM4023" s="1">
        <f t="shared" si="251"/>
        <v>1</v>
      </c>
      <c r="AN4023" s="1" t="s">
        <v>56</v>
      </c>
      <c r="AO4023" s="1" t="s">
        <v>201</v>
      </c>
      <c r="AP4023" s="4">
        <f>1</f>
        <v>1</v>
      </c>
    </row>
    <row r="4024" spans="1:42" x14ac:dyDescent="0.3">
      <c r="A4024" s="1" t="s">
        <v>5185</v>
      </c>
      <c r="B4024" s="1" t="s">
        <v>37</v>
      </c>
      <c r="C4024" s="4">
        <v>72</v>
      </c>
      <c r="D4024" s="4" t="str">
        <f t="shared" si="248"/>
        <v>Senior Citizen</v>
      </c>
      <c r="E4024" s="1" t="s">
        <v>3</v>
      </c>
      <c r="F4024" s="1" t="s">
        <v>8254</v>
      </c>
      <c r="G4024" s="1" t="s">
        <v>3331</v>
      </c>
      <c r="H4024" s="1">
        <v>93625</v>
      </c>
      <c r="I4024" s="4">
        <v>4</v>
      </c>
      <c r="J4024" s="4">
        <v>70</v>
      </c>
      <c r="K4024" s="4" t="str">
        <f t="shared" si="249"/>
        <v>Veteran</v>
      </c>
      <c r="L4024" s="1" t="s">
        <v>70</v>
      </c>
      <c r="M4024" s="1" t="s">
        <v>38</v>
      </c>
      <c r="N4024" s="7">
        <v>16.87</v>
      </c>
      <c r="O4024" s="1" t="s">
        <v>38</v>
      </c>
      <c r="P4024" s="1" t="s">
        <v>38</v>
      </c>
      <c r="Q4024" s="1" t="s">
        <v>53</v>
      </c>
      <c r="R4024" s="7">
        <v>3</v>
      </c>
      <c r="S4024" s="1" t="s">
        <v>41</v>
      </c>
      <c r="T4024" s="1" t="s">
        <v>41</v>
      </c>
      <c r="U4024" s="1" t="s">
        <v>41</v>
      </c>
      <c r="V4024" s="1" t="s">
        <v>41</v>
      </c>
      <c r="W4024" s="1" t="s">
        <v>41</v>
      </c>
      <c r="X4024" s="1" t="s">
        <v>41</v>
      </c>
      <c r="Y4024" s="1" t="s">
        <v>41</v>
      </c>
      <c r="Z4024" s="1" t="s">
        <v>38</v>
      </c>
      <c r="AA4024" s="1" t="s">
        <v>71</v>
      </c>
      <c r="AB4024" s="1" t="s">
        <v>38</v>
      </c>
      <c r="AC4024" s="1" t="s">
        <v>44</v>
      </c>
      <c r="AD4024" s="7">
        <v>75.650000000000006</v>
      </c>
      <c r="AE4024" s="7">
        <v>5411.4</v>
      </c>
      <c r="AF4024" s="7">
        <v>25.67</v>
      </c>
      <c r="AG4024" s="7">
        <v>0</v>
      </c>
      <c r="AH4024" s="7">
        <v>1180.9000000000001</v>
      </c>
      <c r="AI4024" s="7">
        <v>6566.63</v>
      </c>
      <c r="AJ4024" s="7">
        <f t="shared" si="250"/>
        <v>93.808999999999997</v>
      </c>
      <c r="AK4024" s="7" t="s">
        <v>8249</v>
      </c>
      <c r="AL4024" s="1" t="s">
        <v>45</v>
      </c>
      <c r="AM4024" s="1">
        <f t="shared" si="251"/>
        <v>0</v>
      </c>
      <c r="AN4024" s="1" t="s">
        <v>8232</v>
      </c>
      <c r="AO4024" s="1" t="s">
        <v>108</v>
      </c>
      <c r="AP4024" s="4">
        <f>1</f>
        <v>1</v>
      </c>
    </row>
    <row r="4025" spans="1:42" x14ac:dyDescent="0.3">
      <c r="A4025" s="1" t="s">
        <v>5186</v>
      </c>
      <c r="B4025" s="1" t="s">
        <v>37</v>
      </c>
      <c r="C4025" s="4">
        <v>79</v>
      </c>
      <c r="D4025" s="4" t="str">
        <f t="shared" si="248"/>
        <v>Senior Citizen</v>
      </c>
      <c r="E4025" s="1" t="s">
        <v>3</v>
      </c>
      <c r="F4025" s="1" t="s">
        <v>8254</v>
      </c>
      <c r="G4025" s="1" t="s">
        <v>1807</v>
      </c>
      <c r="H4025" s="1">
        <v>94946</v>
      </c>
      <c r="I4025" s="4">
        <v>1</v>
      </c>
      <c r="J4025" s="4">
        <v>50</v>
      </c>
      <c r="K4025" s="4" t="str">
        <f t="shared" si="249"/>
        <v>Veteran</v>
      </c>
      <c r="L4025" s="1" t="s">
        <v>40</v>
      </c>
      <c r="M4025" s="1" t="s">
        <v>38</v>
      </c>
      <c r="N4025" s="7">
        <v>36.58</v>
      </c>
      <c r="O4025" s="1" t="s">
        <v>38</v>
      </c>
      <c r="P4025" s="1" t="s">
        <v>38</v>
      </c>
      <c r="Q4025" s="1" t="s">
        <v>53</v>
      </c>
      <c r="R4025" s="7">
        <v>23</v>
      </c>
      <c r="S4025" s="1" t="s">
        <v>41</v>
      </c>
      <c r="T4025" s="1" t="s">
        <v>41</v>
      </c>
      <c r="U4025" s="1" t="s">
        <v>41</v>
      </c>
      <c r="V4025" s="1" t="s">
        <v>38</v>
      </c>
      <c r="W4025" s="1" t="s">
        <v>38</v>
      </c>
      <c r="X4025" s="1" t="s">
        <v>38</v>
      </c>
      <c r="Y4025" s="1" t="s">
        <v>38</v>
      </c>
      <c r="Z4025" s="1" t="s">
        <v>38</v>
      </c>
      <c r="AA4025" s="1" t="s">
        <v>43</v>
      </c>
      <c r="AB4025" s="1" t="s">
        <v>38</v>
      </c>
      <c r="AC4025" s="1" t="s">
        <v>54</v>
      </c>
      <c r="AD4025" s="7">
        <v>100.65</v>
      </c>
      <c r="AE4025" s="7">
        <v>5189.75</v>
      </c>
      <c r="AF4025" s="7">
        <v>0</v>
      </c>
      <c r="AG4025" s="7">
        <v>0</v>
      </c>
      <c r="AH4025" s="7">
        <v>1829</v>
      </c>
      <c r="AI4025" s="7">
        <v>7018.75</v>
      </c>
      <c r="AJ4025" s="7">
        <f t="shared" si="250"/>
        <v>140.375</v>
      </c>
      <c r="AK4025" s="7" t="s">
        <v>8247</v>
      </c>
      <c r="AL4025" s="1" t="s">
        <v>45</v>
      </c>
      <c r="AM4025" s="1">
        <f t="shared" si="251"/>
        <v>0</v>
      </c>
      <c r="AN4025" s="1" t="s">
        <v>8232</v>
      </c>
      <c r="AO4025" s="1" t="s">
        <v>108</v>
      </c>
      <c r="AP4025" s="4">
        <f>1</f>
        <v>1</v>
      </c>
    </row>
    <row r="4026" spans="1:42" x14ac:dyDescent="0.3">
      <c r="A4026" s="1" t="s">
        <v>5187</v>
      </c>
      <c r="B4026" s="1" t="s">
        <v>37</v>
      </c>
      <c r="C4026" s="4">
        <v>19</v>
      </c>
      <c r="D4026" s="4" t="str">
        <f t="shared" si="248"/>
        <v>Teenager</v>
      </c>
      <c r="E4026" s="1" t="s">
        <v>8253</v>
      </c>
      <c r="F4026" s="1" t="s">
        <v>8254</v>
      </c>
      <c r="G4026" s="1" t="s">
        <v>2106</v>
      </c>
      <c r="H4026" s="1">
        <v>95315</v>
      </c>
      <c r="I4026" s="4">
        <v>0</v>
      </c>
      <c r="J4026" s="4">
        <v>1</v>
      </c>
      <c r="K4026" s="4" t="str">
        <f t="shared" si="249"/>
        <v>New</v>
      </c>
      <c r="L4026" s="1" t="s">
        <v>52</v>
      </c>
      <c r="M4026" s="1" t="s">
        <v>38</v>
      </c>
      <c r="N4026" s="7">
        <v>33.479999999999997</v>
      </c>
      <c r="O4026" s="1" t="s">
        <v>38</v>
      </c>
      <c r="P4026" s="1" t="s">
        <v>38</v>
      </c>
      <c r="Q4026" s="1" t="s">
        <v>42</v>
      </c>
      <c r="R4026" s="7">
        <v>59</v>
      </c>
      <c r="S4026" s="1" t="s">
        <v>41</v>
      </c>
      <c r="T4026" s="1" t="s">
        <v>41</v>
      </c>
      <c r="U4026" s="1" t="s">
        <v>41</v>
      </c>
      <c r="V4026" s="1" t="s">
        <v>41</v>
      </c>
      <c r="W4026" s="1" t="s">
        <v>41</v>
      </c>
      <c r="X4026" s="1" t="s">
        <v>38</v>
      </c>
      <c r="Y4026" s="1" t="s">
        <v>38</v>
      </c>
      <c r="Z4026" s="1" t="s">
        <v>41</v>
      </c>
      <c r="AA4026" s="1" t="s">
        <v>49</v>
      </c>
      <c r="AB4026" s="1" t="s">
        <v>38</v>
      </c>
      <c r="AC4026" s="1" t="s">
        <v>54</v>
      </c>
      <c r="AD4026" s="7">
        <v>60.15</v>
      </c>
      <c r="AE4026" s="7">
        <v>60.15</v>
      </c>
      <c r="AF4026" s="7">
        <v>0</v>
      </c>
      <c r="AG4026" s="7">
        <v>20</v>
      </c>
      <c r="AH4026" s="7">
        <v>33.479999999999997</v>
      </c>
      <c r="AI4026" s="7">
        <v>113.63</v>
      </c>
      <c r="AJ4026" s="7">
        <f t="shared" si="250"/>
        <v>113.63</v>
      </c>
      <c r="AK4026" s="7" t="s">
        <v>8247</v>
      </c>
      <c r="AL4026" s="1" t="s">
        <v>55</v>
      </c>
      <c r="AM4026" s="1">
        <f t="shared" si="251"/>
        <v>1</v>
      </c>
      <c r="AN4026" s="1" t="s">
        <v>119</v>
      </c>
      <c r="AO4026" s="1" t="s">
        <v>193</v>
      </c>
      <c r="AP4026" s="4">
        <f>1</f>
        <v>1</v>
      </c>
    </row>
    <row r="4027" spans="1:42" x14ac:dyDescent="0.3">
      <c r="A4027" s="1" t="s">
        <v>5188</v>
      </c>
      <c r="B4027" s="1" t="s">
        <v>47</v>
      </c>
      <c r="C4027" s="4">
        <v>34</v>
      </c>
      <c r="D4027" s="4" t="str">
        <f t="shared" si="248"/>
        <v>Adult</v>
      </c>
      <c r="E4027" s="1" t="s">
        <v>8253</v>
      </c>
      <c r="F4027" s="1" t="s">
        <v>8254</v>
      </c>
      <c r="G4027" s="1" t="s">
        <v>648</v>
      </c>
      <c r="H4027" s="1">
        <v>90502</v>
      </c>
      <c r="I4027" s="4">
        <v>0</v>
      </c>
      <c r="J4027" s="4">
        <v>2</v>
      </c>
      <c r="K4027" s="4" t="str">
        <f t="shared" si="249"/>
        <v>New</v>
      </c>
      <c r="L4027" s="1" t="s">
        <v>52</v>
      </c>
      <c r="M4027" s="1" t="s">
        <v>41</v>
      </c>
      <c r="N4027" s="7">
        <v>25.420517214274568</v>
      </c>
      <c r="O4027" s="1" t="s">
        <v>41</v>
      </c>
      <c r="P4027" s="1" t="s">
        <v>38</v>
      </c>
      <c r="Q4027" s="1" t="s">
        <v>77</v>
      </c>
      <c r="R4027" s="7">
        <v>8</v>
      </c>
      <c r="S4027" s="1" t="s">
        <v>41</v>
      </c>
      <c r="T4027" s="1" t="s">
        <v>38</v>
      </c>
      <c r="U4027" s="1" t="s">
        <v>38</v>
      </c>
      <c r="V4027" s="1" t="s">
        <v>38</v>
      </c>
      <c r="W4027" s="1" t="s">
        <v>41</v>
      </c>
      <c r="X4027" s="1" t="s">
        <v>41</v>
      </c>
      <c r="Y4027" s="1" t="s">
        <v>41</v>
      </c>
      <c r="Z4027" s="1" t="s">
        <v>38</v>
      </c>
      <c r="AA4027" s="1" t="s">
        <v>49</v>
      </c>
      <c r="AB4027" s="1" t="s">
        <v>38</v>
      </c>
      <c r="AC4027" s="1" t="s">
        <v>44</v>
      </c>
      <c r="AD4027" s="7">
        <v>40.4</v>
      </c>
      <c r="AE4027" s="7">
        <v>77.150000000000006</v>
      </c>
      <c r="AF4027" s="7">
        <v>0</v>
      </c>
      <c r="AG4027" s="7">
        <v>0</v>
      </c>
      <c r="AH4027" s="7">
        <v>0</v>
      </c>
      <c r="AI4027" s="7">
        <v>77.150000000000006</v>
      </c>
      <c r="AJ4027" s="7">
        <f t="shared" si="250"/>
        <v>38.575000000000003</v>
      </c>
      <c r="AK4027" s="7" t="s">
        <v>8246</v>
      </c>
      <c r="AL4027" s="1" t="s">
        <v>55</v>
      </c>
      <c r="AM4027" s="1">
        <f t="shared" si="251"/>
        <v>1</v>
      </c>
      <c r="AN4027" s="1" t="s">
        <v>107</v>
      </c>
      <c r="AO4027" s="1" t="s">
        <v>108</v>
      </c>
      <c r="AP4027" s="4">
        <f>1</f>
        <v>1</v>
      </c>
    </row>
    <row r="4028" spans="1:42" x14ac:dyDescent="0.3">
      <c r="A4028" s="1" t="s">
        <v>5189</v>
      </c>
      <c r="B4028" s="1" t="s">
        <v>47</v>
      </c>
      <c r="C4028" s="4">
        <v>30</v>
      </c>
      <c r="D4028" s="4" t="str">
        <f t="shared" si="248"/>
        <v>Adult</v>
      </c>
      <c r="E4028" s="1" t="s">
        <v>3</v>
      </c>
      <c r="F4028" s="1" t="s">
        <v>8254</v>
      </c>
      <c r="G4028" s="1" t="s">
        <v>104</v>
      </c>
      <c r="H4028" s="1">
        <v>93601</v>
      </c>
      <c r="I4028" s="4">
        <v>4</v>
      </c>
      <c r="J4028" s="4">
        <v>71</v>
      </c>
      <c r="K4028" s="4" t="str">
        <f t="shared" si="249"/>
        <v>Veteran</v>
      </c>
      <c r="L4028" s="1" t="s">
        <v>70</v>
      </c>
      <c r="M4028" s="1" t="s">
        <v>38</v>
      </c>
      <c r="N4028" s="7">
        <v>16.239999999999998</v>
      </c>
      <c r="O4028" s="1" t="s">
        <v>41</v>
      </c>
      <c r="P4028" s="1" t="s">
        <v>38</v>
      </c>
      <c r="Q4028" s="1" t="s">
        <v>42</v>
      </c>
      <c r="R4028" s="7">
        <v>59</v>
      </c>
      <c r="S4028" s="1" t="s">
        <v>41</v>
      </c>
      <c r="T4028" s="1" t="s">
        <v>38</v>
      </c>
      <c r="U4028" s="1" t="s">
        <v>41</v>
      </c>
      <c r="V4028" s="1" t="s">
        <v>38</v>
      </c>
      <c r="W4028" s="1" t="s">
        <v>38</v>
      </c>
      <c r="X4028" s="1" t="s">
        <v>38</v>
      </c>
      <c r="Y4028" s="1" t="s">
        <v>38</v>
      </c>
      <c r="Z4028" s="1" t="s">
        <v>38</v>
      </c>
      <c r="AA4028" s="1" t="s">
        <v>71</v>
      </c>
      <c r="AB4028" s="1" t="s">
        <v>38</v>
      </c>
      <c r="AC4028" s="1" t="s">
        <v>44</v>
      </c>
      <c r="AD4028" s="7">
        <v>73.349999999999994</v>
      </c>
      <c r="AE4028" s="7">
        <v>5154.5</v>
      </c>
      <c r="AF4028" s="7">
        <v>0</v>
      </c>
      <c r="AG4028" s="7">
        <v>0</v>
      </c>
      <c r="AH4028" s="7">
        <v>1153.04</v>
      </c>
      <c r="AI4028" s="7">
        <v>6307.54</v>
      </c>
      <c r="AJ4028" s="7">
        <f t="shared" si="250"/>
        <v>88.838591549295771</v>
      </c>
      <c r="AK4028" s="7" t="s">
        <v>8249</v>
      </c>
      <c r="AL4028" s="1" t="s">
        <v>45</v>
      </c>
      <c r="AM4028" s="1">
        <f t="shared" si="251"/>
        <v>0</v>
      </c>
      <c r="AN4028" s="1" t="s">
        <v>8232</v>
      </c>
      <c r="AO4028" s="1" t="s">
        <v>108</v>
      </c>
      <c r="AP4028" s="4">
        <f>1</f>
        <v>1</v>
      </c>
    </row>
    <row r="4029" spans="1:42" x14ac:dyDescent="0.3">
      <c r="A4029" s="1" t="s">
        <v>5190</v>
      </c>
      <c r="B4029" s="1" t="s">
        <v>37</v>
      </c>
      <c r="C4029" s="4">
        <v>19</v>
      </c>
      <c r="D4029" s="4" t="str">
        <f t="shared" si="248"/>
        <v>Teenager</v>
      </c>
      <c r="E4029" s="1" t="s">
        <v>3</v>
      </c>
      <c r="F4029" s="1" t="s">
        <v>8254</v>
      </c>
      <c r="G4029" s="1" t="s">
        <v>3151</v>
      </c>
      <c r="H4029" s="1">
        <v>95677</v>
      </c>
      <c r="I4029" s="4">
        <v>8</v>
      </c>
      <c r="J4029" s="4">
        <v>71</v>
      </c>
      <c r="K4029" s="4" t="str">
        <f t="shared" si="249"/>
        <v>Veteran</v>
      </c>
      <c r="L4029" s="1" t="s">
        <v>70</v>
      </c>
      <c r="M4029" s="1" t="s">
        <v>38</v>
      </c>
      <c r="N4029" s="7">
        <v>4.3899999999999997</v>
      </c>
      <c r="O4029" s="1" t="s">
        <v>38</v>
      </c>
      <c r="P4029" s="1" t="s">
        <v>38</v>
      </c>
      <c r="Q4029" s="1" t="s">
        <v>53</v>
      </c>
      <c r="R4029" s="7">
        <v>82</v>
      </c>
      <c r="S4029" s="1" t="s">
        <v>38</v>
      </c>
      <c r="T4029" s="1" t="s">
        <v>41</v>
      </c>
      <c r="U4029" s="1" t="s">
        <v>38</v>
      </c>
      <c r="V4029" s="1" t="s">
        <v>41</v>
      </c>
      <c r="W4029" s="1" t="s">
        <v>38</v>
      </c>
      <c r="X4029" s="1" t="s">
        <v>38</v>
      </c>
      <c r="Y4029" s="1" t="s">
        <v>38</v>
      </c>
      <c r="Z4029" s="1" t="s">
        <v>38</v>
      </c>
      <c r="AA4029" s="1" t="s">
        <v>43</v>
      </c>
      <c r="AB4029" s="1" t="s">
        <v>38</v>
      </c>
      <c r="AC4029" s="1" t="s">
        <v>44</v>
      </c>
      <c r="AD4029" s="7">
        <v>104.1</v>
      </c>
      <c r="AE4029" s="7">
        <v>7412.25</v>
      </c>
      <c r="AF4029" s="7">
        <v>0</v>
      </c>
      <c r="AG4029" s="7">
        <v>0</v>
      </c>
      <c r="AH4029" s="7">
        <v>311.69</v>
      </c>
      <c r="AI4029" s="7">
        <v>7723.94</v>
      </c>
      <c r="AJ4029" s="7">
        <f t="shared" si="250"/>
        <v>108.78788732394365</v>
      </c>
      <c r="AK4029" s="7" t="s">
        <v>8247</v>
      </c>
      <c r="AL4029" s="1" t="s">
        <v>45</v>
      </c>
      <c r="AM4029" s="1">
        <f t="shared" si="251"/>
        <v>0</v>
      </c>
      <c r="AN4029" s="1" t="s">
        <v>8232</v>
      </c>
      <c r="AO4029" s="1" t="s">
        <v>108</v>
      </c>
      <c r="AP4029" s="4">
        <f>1</f>
        <v>1</v>
      </c>
    </row>
    <row r="4030" spans="1:42" x14ac:dyDescent="0.3">
      <c r="A4030" s="1" t="s">
        <v>5191</v>
      </c>
      <c r="B4030" s="1" t="s">
        <v>37</v>
      </c>
      <c r="C4030" s="4">
        <v>21</v>
      </c>
      <c r="D4030" s="4" t="str">
        <f t="shared" si="248"/>
        <v>Teenager</v>
      </c>
      <c r="E4030" s="1" t="s">
        <v>8253</v>
      </c>
      <c r="F4030" s="1" t="s">
        <v>8254</v>
      </c>
      <c r="G4030" s="1" t="s">
        <v>1840</v>
      </c>
      <c r="H4030" s="1">
        <v>95735</v>
      </c>
      <c r="I4030" s="4">
        <v>0</v>
      </c>
      <c r="J4030" s="4">
        <v>68</v>
      </c>
      <c r="K4030" s="4" t="str">
        <f t="shared" si="249"/>
        <v>Veteran</v>
      </c>
      <c r="L4030" s="1" t="s">
        <v>70</v>
      </c>
      <c r="M4030" s="1" t="s">
        <v>38</v>
      </c>
      <c r="N4030" s="7">
        <v>14.86</v>
      </c>
      <c r="O4030" s="1" t="s">
        <v>41</v>
      </c>
      <c r="P4030" s="1" t="s">
        <v>38</v>
      </c>
      <c r="Q4030" s="1" t="s">
        <v>42</v>
      </c>
      <c r="R4030" s="7">
        <v>59</v>
      </c>
      <c r="S4030" s="1" t="s">
        <v>38</v>
      </c>
      <c r="T4030" s="1" t="s">
        <v>38</v>
      </c>
      <c r="U4030" s="1" t="s">
        <v>38</v>
      </c>
      <c r="V4030" s="1" t="s">
        <v>38</v>
      </c>
      <c r="W4030" s="1" t="s">
        <v>38</v>
      </c>
      <c r="X4030" s="1" t="s">
        <v>38</v>
      </c>
      <c r="Y4030" s="1" t="s">
        <v>38</v>
      </c>
      <c r="Z4030" s="1" t="s">
        <v>41</v>
      </c>
      <c r="AA4030" s="1" t="s">
        <v>71</v>
      </c>
      <c r="AB4030" s="1" t="s">
        <v>38</v>
      </c>
      <c r="AC4030" s="1" t="s">
        <v>44</v>
      </c>
      <c r="AD4030" s="7">
        <v>82.45</v>
      </c>
      <c r="AE4030" s="7">
        <v>5646.6</v>
      </c>
      <c r="AF4030" s="7">
        <v>0</v>
      </c>
      <c r="AG4030" s="7">
        <v>90</v>
      </c>
      <c r="AH4030" s="7">
        <v>1010.48</v>
      </c>
      <c r="AI4030" s="7">
        <v>6747.08</v>
      </c>
      <c r="AJ4030" s="7">
        <f t="shared" si="250"/>
        <v>99.22176470588235</v>
      </c>
      <c r="AK4030" s="7" t="s">
        <v>8249</v>
      </c>
      <c r="AL4030" s="1" t="s">
        <v>45</v>
      </c>
      <c r="AM4030" s="1">
        <f t="shared" si="251"/>
        <v>0</v>
      </c>
      <c r="AN4030" s="1" t="s">
        <v>8232</v>
      </c>
      <c r="AO4030" s="1" t="s">
        <v>108</v>
      </c>
      <c r="AP4030" s="4">
        <f>1</f>
        <v>1</v>
      </c>
    </row>
    <row r="4031" spans="1:42" x14ac:dyDescent="0.3">
      <c r="A4031" s="1" t="s">
        <v>5192</v>
      </c>
      <c r="B4031" s="1" t="s">
        <v>47</v>
      </c>
      <c r="C4031" s="4">
        <v>59</v>
      </c>
      <c r="D4031" s="4" t="str">
        <f t="shared" si="248"/>
        <v>Senior Citizen</v>
      </c>
      <c r="E4031" s="1" t="s">
        <v>3</v>
      </c>
      <c r="F4031" s="1" t="s">
        <v>8255</v>
      </c>
      <c r="G4031" s="1" t="s">
        <v>581</v>
      </c>
      <c r="H4031" s="1">
        <v>91316</v>
      </c>
      <c r="I4031" s="4">
        <v>11</v>
      </c>
      <c r="J4031" s="4">
        <v>43</v>
      </c>
      <c r="K4031" s="4" t="str">
        <f t="shared" si="249"/>
        <v>Loyal</v>
      </c>
      <c r="L4031" s="1" t="s">
        <v>40</v>
      </c>
      <c r="M4031" s="1" t="s">
        <v>38</v>
      </c>
      <c r="N4031" s="7">
        <v>42.22</v>
      </c>
      <c r="O4031" s="1" t="s">
        <v>38</v>
      </c>
      <c r="P4031" s="1" t="s">
        <v>38</v>
      </c>
      <c r="Q4031" s="1" t="s">
        <v>53</v>
      </c>
      <c r="R4031" s="7">
        <v>25</v>
      </c>
      <c r="S4031" s="1" t="s">
        <v>38</v>
      </c>
      <c r="T4031" s="1" t="s">
        <v>41</v>
      </c>
      <c r="U4031" s="1" t="s">
        <v>38</v>
      </c>
      <c r="V4031" s="1" t="s">
        <v>38</v>
      </c>
      <c r="W4031" s="1" t="s">
        <v>41</v>
      </c>
      <c r="X4031" s="1" t="s">
        <v>41</v>
      </c>
      <c r="Y4031" s="1" t="s">
        <v>41</v>
      </c>
      <c r="Z4031" s="1" t="s">
        <v>38</v>
      </c>
      <c r="AA4031" s="1" t="s">
        <v>43</v>
      </c>
      <c r="AB4031" s="1" t="s">
        <v>38</v>
      </c>
      <c r="AC4031" s="1" t="s">
        <v>44</v>
      </c>
      <c r="AD4031" s="7">
        <v>64.792366026289201</v>
      </c>
      <c r="AE4031" s="7">
        <v>4013.8</v>
      </c>
      <c r="AF4031" s="7">
        <v>25.49</v>
      </c>
      <c r="AG4031" s="7">
        <v>0</v>
      </c>
      <c r="AH4031" s="7">
        <v>1815.46</v>
      </c>
      <c r="AI4031" s="7">
        <v>5803.77</v>
      </c>
      <c r="AJ4031" s="7">
        <f t="shared" si="250"/>
        <v>134.97139534883721</v>
      </c>
      <c r="AK4031" s="7" t="s">
        <v>8247</v>
      </c>
      <c r="AL4031" s="1" t="s">
        <v>45</v>
      </c>
      <c r="AM4031" s="1">
        <f t="shared" si="251"/>
        <v>0</v>
      </c>
      <c r="AN4031" s="1" t="s">
        <v>8232</v>
      </c>
      <c r="AO4031" s="1" t="s">
        <v>108</v>
      </c>
      <c r="AP4031" s="4">
        <f>1</f>
        <v>1</v>
      </c>
    </row>
    <row r="4032" spans="1:42" x14ac:dyDescent="0.3">
      <c r="A4032" s="1" t="s">
        <v>5193</v>
      </c>
      <c r="B4032" s="1" t="s">
        <v>37</v>
      </c>
      <c r="C4032" s="4">
        <v>41</v>
      </c>
      <c r="D4032" s="4" t="str">
        <f t="shared" si="248"/>
        <v>Adult</v>
      </c>
      <c r="E4032" s="1" t="s">
        <v>3</v>
      </c>
      <c r="F4032" s="1" t="s">
        <v>8254</v>
      </c>
      <c r="G4032" s="1" t="s">
        <v>498</v>
      </c>
      <c r="H4032" s="1">
        <v>93532</v>
      </c>
      <c r="I4032" s="4">
        <v>9</v>
      </c>
      <c r="J4032" s="4">
        <v>72</v>
      </c>
      <c r="K4032" s="4" t="str">
        <f t="shared" si="249"/>
        <v>Veteran</v>
      </c>
      <c r="L4032" s="1" t="s">
        <v>70</v>
      </c>
      <c r="M4032" s="1" t="s">
        <v>38</v>
      </c>
      <c r="N4032" s="7">
        <v>9.6</v>
      </c>
      <c r="O4032" s="1" t="s">
        <v>38</v>
      </c>
      <c r="P4032" s="1" t="s">
        <v>38</v>
      </c>
      <c r="Q4032" s="1" t="s">
        <v>53</v>
      </c>
      <c r="R4032" s="7">
        <v>25</v>
      </c>
      <c r="S4032" s="1" t="s">
        <v>38</v>
      </c>
      <c r="T4032" s="1" t="s">
        <v>38</v>
      </c>
      <c r="U4032" s="1" t="s">
        <v>41</v>
      </c>
      <c r="V4032" s="1" t="s">
        <v>38</v>
      </c>
      <c r="W4032" s="1" t="s">
        <v>41</v>
      </c>
      <c r="X4032" s="1" t="s">
        <v>41</v>
      </c>
      <c r="Y4032" s="1" t="s">
        <v>41</v>
      </c>
      <c r="Z4032" s="1" t="s">
        <v>38</v>
      </c>
      <c r="AA4032" s="1" t="s">
        <v>71</v>
      </c>
      <c r="AB4032" s="1" t="s">
        <v>38</v>
      </c>
      <c r="AC4032" s="1" t="s">
        <v>54</v>
      </c>
      <c r="AD4032" s="7">
        <v>90.35</v>
      </c>
      <c r="AE4032" s="7">
        <v>6563.4</v>
      </c>
      <c r="AF4032" s="7">
        <v>0</v>
      </c>
      <c r="AG4032" s="7">
        <v>0</v>
      </c>
      <c r="AH4032" s="7">
        <v>691.2</v>
      </c>
      <c r="AI4032" s="7">
        <v>7254.6</v>
      </c>
      <c r="AJ4032" s="7">
        <f t="shared" si="250"/>
        <v>100.75833333333334</v>
      </c>
      <c r="AK4032" s="7" t="s">
        <v>8247</v>
      </c>
      <c r="AL4032" s="1" t="s">
        <v>45</v>
      </c>
      <c r="AM4032" s="1">
        <f t="shared" si="251"/>
        <v>0</v>
      </c>
      <c r="AN4032" s="1" t="s">
        <v>8232</v>
      </c>
      <c r="AO4032" s="1" t="s">
        <v>108</v>
      </c>
      <c r="AP4032" s="4">
        <f>1</f>
        <v>1</v>
      </c>
    </row>
    <row r="4033" spans="1:42" x14ac:dyDescent="0.3">
      <c r="A4033" s="1" t="s">
        <v>5194</v>
      </c>
      <c r="B4033" s="1" t="s">
        <v>37</v>
      </c>
      <c r="C4033" s="4">
        <v>54</v>
      </c>
      <c r="D4033" s="4" t="str">
        <f t="shared" si="248"/>
        <v>Senior Citizen</v>
      </c>
      <c r="E4033" s="1" t="s">
        <v>3</v>
      </c>
      <c r="F4033" s="1" t="s">
        <v>8254</v>
      </c>
      <c r="G4033" s="1" t="s">
        <v>520</v>
      </c>
      <c r="H4033" s="1">
        <v>94945</v>
      </c>
      <c r="I4033" s="4">
        <v>1</v>
      </c>
      <c r="J4033" s="4">
        <v>5</v>
      </c>
      <c r="K4033" s="4" t="str">
        <f t="shared" si="249"/>
        <v>New</v>
      </c>
      <c r="L4033" s="1" t="s">
        <v>40</v>
      </c>
      <c r="M4033" s="1" t="s">
        <v>38</v>
      </c>
      <c r="N4033" s="7">
        <v>7</v>
      </c>
      <c r="O4033" s="1" t="s">
        <v>41</v>
      </c>
      <c r="P4033" s="1" t="s">
        <v>38</v>
      </c>
      <c r="Q4033" s="1" t="s">
        <v>53</v>
      </c>
      <c r="R4033" s="7">
        <v>23</v>
      </c>
      <c r="S4033" s="1" t="s">
        <v>41</v>
      </c>
      <c r="T4033" s="1" t="s">
        <v>38</v>
      </c>
      <c r="U4033" s="1" t="s">
        <v>41</v>
      </c>
      <c r="V4033" s="1" t="s">
        <v>41</v>
      </c>
      <c r="W4033" s="1" t="s">
        <v>41</v>
      </c>
      <c r="X4033" s="1" t="s">
        <v>38</v>
      </c>
      <c r="Y4033" s="1" t="s">
        <v>38</v>
      </c>
      <c r="Z4033" s="1" t="s">
        <v>38</v>
      </c>
      <c r="AA4033" s="1" t="s">
        <v>49</v>
      </c>
      <c r="AB4033" s="1" t="s">
        <v>38</v>
      </c>
      <c r="AC4033" s="1" t="s">
        <v>54</v>
      </c>
      <c r="AD4033" s="7">
        <v>83.6</v>
      </c>
      <c r="AE4033" s="7">
        <v>404.2</v>
      </c>
      <c r="AF4033" s="7">
        <v>24.44</v>
      </c>
      <c r="AG4033" s="7">
        <v>0</v>
      </c>
      <c r="AH4033" s="7">
        <v>35</v>
      </c>
      <c r="AI4033" s="7">
        <v>414.76</v>
      </c>
      <c r="AJ4033" s="7">
        <f t="shared" si="250"/>
        <v>82.951999999999998</v>
      </c>
      <c r="AK4033" s="7" t="s">
        <v>8249</v>
      </c>
      <c r="AL4033" s="1" t="s">
        <v>55</v>
      </c>
      <c r="AM4033" s="1">
        <f t="shared" si="251"/>
        <v>1</v>
      </c>
      <c r="AN4033" s="1" t="s">
        <v>56</v>
      </c>
      <c r="AO4033" s="1" t="s">
        <v>201</v>
      </c>
      <c r="AP4033" s="4">
        <f>1</f>
        <v>1</v>
      </c>
    </row>
    <row r="4034" spans="1:42" x14ac:dyDescent="0.3">
      <c r="A4034" s="1" t="s">
        <v>5195</v>
      </c>
      <c r="B4034" s="1" t="s">
        <v>47</v>
      </c>
      <c r="C4034" s="4">
        <v>41</v>
      </c>
      <c r="D4034" s="4" t="str">
        <f t="shared" si="248"/>
        <v>Adult</v>
      </c>
      <c r="E4034" s="1" t="s">
        <v>8253</v>
      </c>
      <c r="F4034" s="1" t="s">
        <v>8254</v>
      </c>
      <c r="G4034" s="1" t="s">
        <v>149</v>
      </c>
      <c r="H4034" s="1">
        <v>92131</v>
      </c>
      <c r="I4034" s="4">
        <v>0</v>
      </c>
      <c r="J4034" s="4">
        <v>17</v>
      </c>
      <c r="K4034" s="4" t="str">
        <f t="shared" si="249"/>
        <v>Loyal</v>
      </c>
      <c r="L4034" s="1" t="s">
        <v>40</v>
      </c>
      <c r="M4034" s="1" t="s">
        <v>38</v>
      </c>
      <c r="N4034" s="7">
        <v>49.71</v>
      </c>
      <c r="O4034" s="1" t="s">
        <v>38</v>
      </c>
      <c r="P4034" s="1" t="s">
        <v>38</v>
      </c>
      <c r="Q4034" s="1" t="s">
        <v>53</v>
      </c>
      <c r="R4034" s="7">
        <v>4</v>
      </c>
      <c r="S4034" s="1" t="s">
        <v>41</v>
      </c>
      <c r="T4034" s="1" t="s">
        <v>41</v>
      </c>
      <c r="U4034" s="1" t="s">
        <v>38</v>
      </c>
      <c r="V4034" s="1" t="s">
        <v>38</v>
      </c>
      <c r="W4034" s="1" t="s">
        <v>41</v>
      </c>
      <c r="X4034" s="1" t="s">
        <v>41</v>
      </c>
      <c r="Y4034" s="1" t="s">
        <v>41</v>
      </c>
      <c r="Z4034" s="1" t="s">
        <v>38</v>
      </c>
      <c r="AA4034" s="1" t="s">
        <v>43</v>
      </c>
      <c r="AB4034" s="1" t="s">
        <v>41</v>
      </c>
      <c r="AC4034" s="1" t="s">
        <v>54</v>
      </c>
      <c r="AD4034" s="7">
        <v>86.75</v>
      </c>
      <c r="AE4034" s="7">
        <v>1410.25</v>
      </c>
      <c r="AF4034" s="7">
        <v>0</v>
      </c>
      <c r="AG4034" s="7">
        <v>0</v>
      </c>
      <c r="AH4034" s="7">
        <v>845.07</v>
      </c>
      <c r="AI4034" s="7">
        <v>2255.3200000000002</v>
      </c>
      <c r="AJ4034" s="7">
        <f t="shared" si="250"/>
        <v>132.6658823529412</v>
      </c>
      <c r="AK4034" s="7" t="s">
        <v>8247</v>
      </c>
      <c r="AL4034" s="1" t="s">
        <v>45</v>
      </c>
      <c r="AM4034" s="1">
        <f t="shared" si="251"/>
        <v>0</v>
      </c>
      <c r="AN4034" s="1" t="s">
        <v>8232</v>
      </c>
      <c r="AO4034" s="1" t="s">
        <v>108</v>
      </c>
      <c r="AP4034" s="4">
        <f>1</f>
        <v>1</v>
      </c>
    </row>
    <row r="4035" spans="1:42" x14ac:dyDescent="0.3">
      <c r="A4035" s="1" t="s">
        <v>5196</v>
      </c>
      <c r="B4035" s="1" t="s">
        <v>37</v>
      </c>
      <c r="C4035" s="4">
        <v>35</v>
      </c>
      <c r="D4035" s="4" t="str">
        <f t="shared" ref="D4035:D4098" si="252">IF(C4035&lt;25, "Teenager", IF(C4035&lt;=50, "Adult", "Senior Citizen"))</f>
        <v>Adult</v>
      </c>
      <c r="E4035" s="1" t="s">
        <v>8253</v>
      </c>
      <c r="F4035" s="1" t="s">
        <v>8254</v>
      </c>
      <c r="G4035" s="1" t="s">
        <v>583</v>
      </c>
      <c r="H4035" s="1">
        <v>90706</v>
      </c>
      <c r="I4035" s="4">
        <v>0</v>
      </c>
      <c r="J4035" s="4">
        <v>4</v>
      </c>
      <c r="K4035" s="4" t="str">
        <f t="shared" ref="K4035:K4098" si="253">IF(J4035&lt;12, "New", IF(J4035&lt;=48, "Loyal", "Veteran"))</f>
        <v>New</v>
      </c>
      <c r="L4035" s="1" t="s">
        <v>40</v>
      </c>
      <c r="M4035" s="1" t="s">
        <v>38</v>
      </c>
      <c r="N4035" s="7">
        <v>37.659999999999997</v>
      </c>
      <c r="O4035" s="1" t="s">
        <v>41</v>
      </c>
      <c r="P4035" s="1" t="s">
        <v>41</v>
      </c>
      <c r="Q4035" s="1" t="s">
        <v>8232</v>
      </c>
      <c r="R4035" s="7">
        <v>0</v>
      </c>
      <c r="S4035" s="1" t="s">
        <v>41</v>
      </c>
      <c r="T4035" s="1" t="s">
        <v>41</v>
      </c>
      <c r="U4035" s="1" t="s">
        <v>41</v>
      </c>
      <c r="V4035" s="1" t="s">
        <v>41</v>
      </c>
      <c r="W4035" s="1" t="s">
        <v>41</v>
      </c>
      <c r="X4035" s="1" t="s">
        <v>41</v>
      </c>
      <c r="Y4035" s="1" t="s">
        <v>41</v>
      </c>
      <c r="Z4035" s="1" t="s">
        <v>41</v>
      </c>
      <c r="AA4035" s="1" t="s">
        <v>49</v>
      </c>
      <c r="AB4035" s="1" t="s">
        <v>41</v>
      </c>
      <c r="AC4035" s="1" t="s">
        <v>44</v>
      </c>
      <c r="AD4035" s="7">
        <v>20.350000000000001</v>
      </c>
      <c r="AE4035" s="7">
        <v>77.5</v>
      </c>
      <c r="AF4035" s="7">
        <v>0</v>
      </c>
      <c r="AG4035" s="7">
        <v>0</v>
      </c>
      <c r="AH4035" s="7">
        <v>150.63999999999999</v>
      </c>
      <c r="AI4035" s="7">
        <v>228.14</v>
      </c>
      <c r="AJ4035" s="7">
        <f t="shared" ref="AJ4035:AJ4098" si="254">IF(J4035=0, 0, AI4035 / J4035)</f>
        <v>57.034999999999997</v>
      </c>
      <c r="AK4035" s="7" t="s">
        <v>8249</v>
      </c>
      <c r="AL4035" s="1" t="s">
        <v>55</v>
      </c>
      <c r="AM4035" s="1">
        <f t="shared" ref="AM4035:AM4098" si="255">IF(AL4035="Churned", 1, 0)</f>
        <v>1</v>
      </c>
      <c r="AN4035" s="1" t="s">
        <v>119</v>
      </c>
      <c r="AO4035" s="1" t="s">
        <v>193</v>
      </c>
      <c r="AP4035" s="4">
        <f>1</f>
        <v>1</v>
      </c>
    </row>
    <row r="4036" spans="1:42" x14ac:dyDescent="0.3">
      <c r="A4036" s="1" t="s">
        <v>5197</v>
      </c>
      <c r="B4036" s="1" t="s">
        <v>47</v>
      </c>
      <c r="C4036" s="4">
        <v>59</v>
      </c>
      <c r="D4036" s="4" t="str">
        <f t="shared" si="252"/>
        <v>Senior Citizen</v>
      </c>
      <c r="E4036" s="1" t="s">
        <v>3</v>
      </c>
      <c r="F4036" s="1" t="s">
        <v>8257</v>
      </c>
      <c r="G4036" s="1" t="s">
        <v>149</v>
      </c>
      <c r="H4036" s="1">
        <v>92121</v>
      </c>
      <c r="I4036" s="4">
        <v>1</v>
      </c>
      <c r="J4036" s="4">
        <v>15</v>
      </c>
      <c r="K4036" s="4" t="str">
        <f t="shared" si="253"/>
        <v>Loyal</v>
      </c>
      <c r="L4036" s="1" t="s">
        <v>40</v>
      </c>
      <c r="M4036" s="1" t="s">
        <v>38</v>
      </c>
      <c r="N4036" s="7">
        <v>31.14</v>
      </c>
      <c r="O4036" s="1" t="s">
        <v>41</v>
      </c>
      <c r="P4036" s="1" t="s">
        <v>41</v>
      </c>
      <c r="Q4036" s="1" t="s">
        <v>8232</v>
      </c>
      <c r="R4036" s="7">
        <v>0</v>
      </c>
      <c r="S4036" s="1" t="s">
        <v>41</v>
      </c>
      <c r="T4036" s="1" t="s">
        <v>41</v>
      </c>
      <c r="U4036" s="1" t="s">
        <v>41</v>
      </c>
      <c r="V4036" s="1" t="s">
        <v>41</v>
      </c>
      <c r="W4036" s="1" t="s">
        <v>41</v>
      </c>
      <c r="X4036" s="1" t="s">
        <v>41</v>
      </c>
      <c r="Y4036" s="1" t="s">
        <v>41</v>
      </c>
      <c r="Z4036" s="1" t="s">
        <v>41</v>
      </c>
      <c r="AA4036" s="1" t="s">
        <v>49</v>
      </c>
      <c r="AB4036" s="1" t="s">
        <v>38</v>
      </c>
      <c r="AC4036" s="1" t="s">
        <v>54</v>
      </c>
      <c r="AD4036" s="7">
        <v>20</v>
      </c>
      <c r="AE4036" s="7">
        <v>288.05</v>
      </c>
      <c r="AF4036" s="7">
        <v>0</v>
      </c>
      <c r="AG4036" s="7">
        <v>0</v>
      </c>
      <c r="AH4036" s="7">
        <v>467.1</v>
      </c>
      <c r="AI4036" s="7">
        <v>755.15</v>
      </c>
      <c r="AJ4036" s="7">
        <f t="shared" si="254"/>
        <v>50.343333333333334</v>
      </c>
      <c r="AK4036" s="7" t="s">
        <v>8249</v>
      </c>
      <c r="AL4036" s="1" t="s">
        <v>55</v>
      </c>
      <c r="AM4036" s="1">
        <f t="shared" si="255"/>
        <v>1</v>
      </c>
      <c r="AN4036" s="1" t="s">
        <v>56</v>
      </c>
      <c r="AO4036" s="1" t="s">
        <v>102</v>
      </c>
      <c r="AP4036" s="4">
        <f>1</f>
        <v>1</v>
      </c>
    </row>
    <row r="4037" spans="1:42" x14ac:dyDescent="0.3">
      <c r="A4037" s="1" t="s">
        <v>5198</v>
      </c>
      <c r="B4037" s="1" t="s">
        <v>37</v>
      </c>
      <c r="C4037" s="4">
        <v>32</v>
      </c>
      <c r="D4037" s="4" t="str">
        <f t="shared" si="252"/>
        <v>Adult</v>
      </c>
      <c r="E4037" s="1" t="s">
        <v>8253</v>
      </c>
      <c r="F4037" s="1" t="s">
        <v>8254</v>
      </c>
      <c r="G4037" s="1" t="s">
        <v>1220</v>
      </c>
      <c r="H4037" s="1">
        <v>95659</v>
      </c>
      <c r="I4037" s="4">
        <v>0</v>
      </c>
      <c r="J4037" s="4">
        <v>1</v>
      </c>
      <c r="K4037" s="4" t="str">
        <f t="shared" si="253"/>
        <v>New</v>
      </c>
      <c r="L4037" s="1" t="s">
        <v>40</v>
      </c>
      <c r="M4037" s="1" t="s">
        <v>38</v>
      </c>
      <c r="N4037" s="7">
        <v>38.31</v>
      </c>
      <c r="O4037" s="1" t="s">
        <v>41</v>
      </c>
      <c r="P4037" s="1" t="s">
        <v>38</v>
      </c>
      <c r="Q4037" s="1" t="s">
        <v>42</v>
      </c>
      <c r="R4037" s="7">
        <v>26</v>
      </c>
      <c r="S4037" s="1" t="s">
        <v>41</v>
      </c>
      <c r="T4037" s="1" t="s">
        <v>41</v>
      </c>
      <c r="U4037" s="1" t="s">
        <v>41</v>
      </c>
      <c r="V4037" s="1" t="s">
        <v>41</v>
      </c>
      <c r="W4037" s="1" t="s">
        <v>41</v>
      </c>
      <c r="X4037" s="1" t="s">
        <v>41</v>
      </c>
      <c r="Y4037" s="1" t="s">
        <v>41</v>
      </c>
      <c r="Z4037" s="1" t="s">
        <v>38</v>
      </c>
      <c r="AA4037" s="1" t="s">
        <v>49</v>
      </c>
      <c r="AB4037" s="1" t="s">
        <v>38</v>
      </c>
      <c r="AC4037" s="1" t="s">
        <v>44</v>
      </c>
      <c r="AD4037" s="7">
        <v>45.4</v>
      </c>
      <c r="AE4037" s="7">
        <v>45.4</v>
      </c>
      <c r="AF4037" s="7">
        <v>0</v>
      </c>
      <c r="AG4037" s="7">
        <v>0</v>
      </c>
      <c r="AH4037" s="7">
        <v>38.31</v>
      </c>
      <c r="AI4037" s="7">
        <v>83.71</v>
      </c>
      <c r="AJ4037" s="7">
        <f t="shared" si="254"/>
        <v>83.71</v>
      </c>
      <c r="AK4037" s="7" t="s">
        <v>8249</v>
      </c>
      <c r="AL4037" s="1" t="s">
        <v>55</v>
      </c>
      <c r="AM4037" s="1">
        <f t="shared" si="255"/>
        <v>1</v>
      </c>
      <c r="AN4037" s="1" t="s">
        <v>61</v>
      </c>
      <c r="AO4037" s="1" t="s">
        <v>65</v>
      </c>
      <c r="AP4037" s="4">
        <f>1</f>
        <v>1</v>
      </c>
    </row>
    <row r="4038" spans="1:42" x14ac:dyDescent="0.3">
      <c r="A4038" s="1" t="s">
        <v>5199</v>
      </c>
      <c r="B4038" s="1" t="s">
        <v>47</v>
      </c>
      <c r="C4038" s="4">
        <v>75</v>
      </c>
      <c r="D4038" s="4" t="str">
        <f t="shared" si="252"/>
        <v>Senior Citizen</v>
      </c>
      <c r="E4038" s="1" t="s">
        <v>8253</v>
      </c>
      <c r="F4038" s="1" t="s">
        <v>8254</v>
      </c>
      <c r="G4038" s="1" t="s">
        <v>314</v>
      </c>
      <c r="H4038" s="1">
        <v>92027</v>
      </c>
      <c r="I4038" s="4">
        <v>0</v>
      </c>
      <c r="J4038" s="4">
        <v>31</v>
      </c>
      <c r="K4038" s="4" t="str">
        <f t="shared" si="253"/>
        <v>Loyal</v>
      </c>
      <c r="L4038" s="1" t="s">
        <v>40</v>
      </c>
      <c r="M4038" s="1" t="s">
        <v>38</v>
      </c>
      <c r="N4038" s="7">
        <v>46.71</v>
      </c>
      <c r="O4038" s="1" t="s">
        <v>38</v>
      </c>
      <c r="P4038" s="1" t="s">
        <v>38</v>
      </c>
      <c r="Q4038" s="1" t="s">
        <v>53</v>
      </c>
      <c r="R4038" s="7">
        <v>24</v>
      </c>
      <c r="S4038" s="1" t="s">
        <v>41</v>
      </c>
      <c r="T4038" s="1" t="s">
        <v>38</v>
      </c>
      <c r="U4038" s="1" t="s">
        <v>41</v>
      </c>
      <c r="V4038" s="1" t="s">
        <v>41</v>
      </c>
      <c r="W4038" s="1" t="s">
        <v>38</v>
      </c>
      <c r="X4038" s="1" t="s">
        <v>41</v>
      </c>
      <c r="Y4038" s="1" t="s">
        <v>41</v>
      </c>
      <c r="Z4038" s="1" t="s">
        <v>41</v>
      </c>
      <c r="AA4038" s="1" t="s">
        <v>71</v>
      </c>
      <c r="AB4038" s="1" t="s">
        <v>38</v>
      </c>
      <c r="AC4038" s="1" t="s">
        <v>54</v>
      </c>
      <c r="AD4038" s="7">
        <v>90.7</v>
      </c>
      <c r="AE4038" s="7">
        <v>2845.15</v>
      </c>
      <c r="AF4038" s="7">
        <v>0</v>
      </c>
      <c r="AG4038" s="7">
        <v>100</v>
      </c>
      <c r="AH4038" s="7">
        <v>1448.01</v>
      </c>
      <c r="AI4038" s="7">
        <v>4393.16</v>
      </c>
      <c r="AJ4038" s="7">
        <f t="shared" si="254"/>
        <v>141.71483870967742</v>
      </c>
      <c r="AK4038" s="7" t="s">
        <v>8247</v>
      </c>
      <c r="AL4038" s="1" t="s">
        <v>45</v>
      </c>
      <c r="AM4038" s="1">
        <f t="shared" si="255"/>
        <v>0</v>
      </c>
      <c r="AN4038" s="1" t="s">
        <v>8232</v>
      </c>
      <c r="AO4038" s="1" t="s">
        <v>108</v>
      </c>
      <c r="AP4038" s="4">
        <f>1</f>
        <v>1</v>
      </c>
    </row>
    <row r="4039" spans="1:42" x14ac:dyDescent="0.3">
      <c r="A4039" s="1" t="s">
        <v>5200</v>
      </c>
      <c r="B4039" s="1" t="s">
        <v>47</v>
      </c>
      <c r="C4039" s="4">
        <v>29</v>
      </c>
      <c r="D4039" s="4" t="str">
        <f t="shared" si="252"/>
        <v>Adult</v>
      </c>
      <c r="E4039" s="1" t="s">
        <v>8253</v>
      </c>
      <c r="F4039" s="1" t="s">
        <v>8254</v>
      </c>
      <c r="G4039" s="1" t="s">
        <v>1515</v>
      </c>
      <c r="H4039" s="1">
        <v>91950</v>
      </c>
      <c r="I4039" s="4">
        <v>0</v>
      </c>
      <c r="J4039" s="4">
        <v>41</v>
      </c>
      <c r="K4039" s="4" t="str">
        <f t="shared" si="253"/>
        <v>Loyal</v>
      </c>
      <c r="L4039" s="1" t="s">
        <v>74</v>
      </c>
      <c r="M4039" s="1" t="s">
        <v>38</v>
      </c>
      <c r="N4039" s="7">
        <v>21.64</v>
      </c>
      <c r="O4039" s="1" t="s">
        <v>41</v>
      </c>
      <c r="P4039" s="1" t="s">
        <v>38</v>
      </c>
      <c r="Q4039" s="1" t="s">
        <v>53</v>
      </c>
      <c r="R4039" s="7">
        <v>59</v>
      </c>
      <c r="S4039" s="1" t="s">
        <v>41</v>
      </c>
      <c r="T4039" s="1" t="s">
        <v>38</v>
      </c>
      <c r="U4039" s="1" t="s">
        <v>41</v>
      </c>
      <c r="V4039" s="1" t="s">
        <v>38</v>
      </c>
      <c r="W4039" s="1" t="s">
        <v>38</v>
      </c>
      <c r="X4039" s="1" t="s">
        <v>38</v>
      </c>
      <c r="Y4039" s="1" t="s">
        <v>38</v>
      </c>
      <c r="Z4039" s="1" t="s">
        <v>38</v>
      </c>
      <c r="AA4039" s="1" t="s">
        <v>71</v>
      </c>
      <c r="AB4039" s="1" t="s">
        <v>38</v>
      </c>
      <c r="AC4039" s="1" t="s">
        <v>44</v>
      </c>
      <c r="AD4039" s="7">
        <v>99.65</v>
      </c>
      <c r="AE4039" s="7">
        <v>4220.3500000000004</v>
      </c>
      <c r="AF4039" s="7">
        <v>0</v>
      </c>
      <c r="AG4039" s="7">
        <v>0</v>
      </c>
      <c r="AH4039" s="7">
        <v>887.24</v>
      </c>
      <c r="AI4039" s="7">
        <v>5107.59</v>
      </c>
      <c r="AJ4039" s="7">
        <f t="shared" si="254"/>
        <v>124.57536585365854</v>
      </c>
      <c r="AK4039" s="7" t="s">
        <v>8247</v>
      </c>
      <c r="AL4039" s="1" t="s">
        <v>45</v>
      </c>
      <c r="AM4039" s="1">
        <f t="shared" si="255"/>
        <v>0</v>
      </c>
      <c r="AN4039" s="1" t="s">
        <v>8232</v>
      </c>
      <c r="AO4039" s="1" t="s">
        <v>108</v>
      </c>
      <c r="AP4039" s="4">
        <f>1</f>
        <v>1</v>
      </c>
    </row>
    <row r="4040" spans="1:42" x14ac:dyDescent="0.3">
      <c r="A4040" s="1" t="s">
        <v>5201</v>
      </c>
      <c r="B4040" s="1" t="s">
        <v>47</v>
      </c>
      <c r="C4040" s="4">
        <v>31</v>
      </c>
      <c r="D4040" s="4" t="str">
        <f t="shared" si="252"/>
        <v>Adult</v>
      </c>
      <c r="E4040" s="1" t="s">
        <v>3</v>
      </c>
      <c r="F4040" s="1" t="s">
        <v>8257</v>
      </c>
      <c r="G4040" s="1" t="s">
        <v>541</v>
      </c>
      <c r="H4040" s="1">
        <v>92504</v>
      </c>
      <c r="I4040" s="4">
        <v>4</v>
      </c>
      <c r="J4040" s="4">
        <v>67</v>
      </c>
      <c r="K4040" s="4" t="str">
        <f t="shared" si="253"/>
        <v>Veteran</v>
      </c>
      <c r="L4040" s="1" t="s">
        <v>70</v>
      </c>
      <c r="M4040" s="1" t="s">
        <v>38</v>
      </c>
      <c r="N4040" s="7">
        <v>13.26</v>
      </c>
      <c r="O4040" s="1" t="s">
        <v>41</v>
      </c>
      <c r="P4040" s="1" t="s">
        <v>38</v>
      </c>
      <c r="Q4040" s="1" t="s">
        <v>53</v>
      </c>
      <c r="R4040" s="7">
        <v>76</v>
      </c>
      <c r="S4040" s="1" t="s">
        <v>41</v>
      </c>
      <c r="T4040" s="1" t="s">
        <v>38</v>
      </c>
      <c r="U4040" s="1" t="s">
        <v>38</v>
      </c>
      <c r="V4040" s="1" t="s">
        <v>38</v>
      </c>
      <c r="W4040" s="1" t="s">
        <v>38</v>
      </c>
      <c r="X4040" s="1" t="s">
        <v>38</v>
      </c>
      <c r="Y4040" s="1" t="s">
        <v>38</v>
      </c>
      <c r="Z4040" s="1" t="s">
        <v>38</v>
      </c>
      <c r="AA4040" s="1" t="s">
        <v>71</v>
      </c>
      <c r="AB4040" s="1" t="s">
        <v>41</v>
      </c>
      <c r="AC4040" s="1" t="s">
        <v>54</v>
      </c>
      <c r="AD4040" s="7">
        <v>103.15</v>
      </c>
      <c r="AE4040" s="7">
        <v>6895.5</v>
      </c>
      <c r="AF4040" s="7">
        <v>0</v>
      </c>
      <c r="AG4040" s="7">
        <v>0</v>
      </c>
      <c r="AH4040" s="7">
        <v>888.42</v>
      </c>
      <c r="AI4040" s="7">
        <v>7783.92</v>
      </c>
      <c r="AJ4040" s="7">
        <f t="shared" si="254"/>
        <v>116.17791044776119</v>
      </c>
      <c r="AK4040" s="7" t="s">
        <v>8247</v>
      </c>
      <c r="AL4040" s="1" t="s">
        <v>45</v>
      </c>
      <c r="AM4040" s="1">
        <f t="shared" si="255"/>
        <v>0</v>
      </c>
      <c r="AN4040" s="1" t="s">
        <v>8232</v>
      </c>
      <c r="AO4040" s="1" t="s">
        <v>108</v>
      </c>
      <c r="AP4040" s="4">
        <f>1</f>
        <v>1</v>
      </c>
    </row>
    <row r="4041" spans="1:42" x14ac:dyDescent="0.3">
      <c r="A4041" s="1" t="s">
        <v>5202</v>
      </c>
      <c r="B4041" s="1" t="s">
        <v>47</v>
      </c>
      <c r="C4041" s="4">
        <v>50</v>
      </c>
      <c r="D4041" s="4" t="str">
        <f t="shared" si="252"/>
        <v>Adult</v>
      </c>
      <c r="E4041" s="1" t="s">
        <v>8253</v>
      </c>
      <c r="F4041" s="1" t="s">
        <v>8254</v>
      </c>
      <c r="G4041" s="1" t="s">
        <v>1341</v>
      </c>
      <c r="H4041" s="1">
        <v>95639</v>
      </c>
      <c r="I4041" s="4">
        <v>0</v>
      </c>
      <c r="J4041" s="4">
        <v>17</v>
      </c>
      <c r="K4041" s="4" t="str">
        <f t="shared" si="253"/>
        <v>Loyal</v>
      </c>
      <c r="L4041" s="1" t="s">
        <v>60</v>
      </c>
      <c r="M4041" s="1" t="s">
        <v>38</v>
      </c>
      <c r="N4041" s="7">
        <v>39.340000000000003</v>
      </c>
      <c r="O4041" s="1" t="s">
        <v>41</v>
      </c>
      <c r="P4041" s="1" t="s">
        <v>41</v>
      </c>
      <c r="Q4041" s="1" t="s">
        <v>8232</v>
      </c>
      <c r="R4041" s="7">
        <v>0</v>
      </c>
      <c r="S4041" s="1" t="s">
        <v>41</v>
      </c>
      <c r="T4041" s="1" t="s">
        <v>41</v>
      </c>
      <c r="U4041" s="1" t="s">
        <v>41</v>
      </c>
      <c r="V4041" s="1" t="s">
        <v>41</v>
      </c>
      <c r="W4041" s="1" t="s">
        <v>41</v>
      </c>
      <c r="X4041" s="1" t="s">
        <v>41</v>
      </c>
      <c r="Y4041" s="1" t="s">
        <v>41</v>
      </c>
      <c r="Z4041" s="1" t="s">
        <v>41</v>
      </c>
      <c r="AA4041" s="1" t="s">
        <v>71</v>
      </c>
      <c r="AB4041" s="1" t="s">
        <v>41</v>
      </c>
      <c r="AC4041" s="1" t="s">
        <v>44</v>
      </c>
      <c r="AD4041" s="7">
        <v>19.45</v>
      </c>
      <c r="AE4041" s="7">
        <v>369.05</v>
      </c>
      <c r="AF4041" s="7">
        <v>0</v>
      </c>
      <c r="AG4041" s="7">
        <v>0</v>
      </c>
      <c r="AH4041" s="7">
        <v>668.78</v>
      </c>
      <c r="AI4041" s="7">
        <v>1037.83</v>
      </c>
      <c r="AJ4041" s="7">
        <f t="shared" si="254"/>
        <v>61.048823529411763</v>
      </c>
      <c r="AK4041" s="7" t="s">
        <v>8249</v>
      </c>
      <c r="AL4041" s="1" t="s">
        <v>45</v>
      </c>
      <c r="AM4041" s="1">
        <f t="shared" si="255"/>
        <v>0</v>
      </c>
      <c r="AN4041" s="1" t="s">
        <v>8232</v>
      </c>
      <c r="AO4041" s="1" t="s">
        <v>108</v>
      </c>
      <c r="AP4041" s="4">
        <f>1</f>
        <v>1</v>
      </c>
    </row>
    <row r="4042" spans="1:42" x14ac:dyDescent="0.3">
      <c r="A4042" s="1" t="s">
        <v>5203</v>
      </c>
      <c r="B4042" s="1" t="s">
        <v>37</v>
      </c>
      <c r="C4042" s="4">
        <v>56</v>
      </c>
      <c r="D4042" s="4" t="str">
        <f t="shared" si="252"/>
        <v>Senior Citizen</v>
      </c>
      <c r="E4042" s="1" t="s">
        <v>3</v>
      </c>
      <c r="F4042" s="1" t="s">
        <v>8257</v>
      </c>
      <c r="G4042" s="1" t="s">
        <v>919</v>
      </c>
      <c r="H4042" s="1">
        <v>95616</v>
      </c>
      <c r="I4042" s="4">
        <v>1</v>
      </c>
      <c r="J4042" s="4">
        <v>48</v>
      </c>
      <c r="K4042" s="4" t="str">
        <f t="shared" si="253"/>
        <v>Loyal</v>
      </c>
      <c r="L4042" s="1" t="s">
        <v>74</v>
      </c>
      <c r="M4042" s="1" t="s">
        <v>38</v>
      </c>
      <c r="N4042" s="7">
        <v>4.45</v>
      </c>
      <c r="O4042" s="1" t="s">
        <v>41</v>
      </c>
      <c r="P4042" s="1" t="s">
        <v>38</v>
      </c>
      <c r="Q4042" s="1" t="s">
        <v>77</v>
      </c>
      <c r="R4042" s="7">
        <v>57</v>
      </c>
      <c r="S4042" s="1" t="s">
        <v>38</v>
      </c>
      <c r="T4042" s="1" t="s">
        <v>38</v>
      </c>
      <c r="U4042" s="1" t="s">
        <v>38</v>
      </c>
      <c r="V4042" s="1" t="s">
        <v>41</v>
      </c>
      <c r="W4042" s="1" t="s">
        <v>41</v>
      </c>
      <c r="X4042" s="1" t="s">
        <v>38</v>
      </c>
      <c r="Y4042" s="1" t="s">
        <v>38</v>
      </c>
      <c r="Z4042" s="1" t="s">
        <v>41</v>
      </c>
      <c r="AA4042" s="1" t="s">
        <v>71</v>
      </c>
      <c r="AB4042" s="1" t="s">
        <v>38</v>
      </c>
      <c r="AC4042" s="1" t="s">
        <v>44</v>
      </c>
      <c r="AD4042" s="7">
        <v>70.099999999999994</v>
      </c>
      <c r="AE4042" s="7">
        <v>3238.4</v>
      </c>
      <c r="AF4042" s="7">
        <v>0</v>
      </c>
      <c r="AG4042" s="7">
        <v>30</v>
      </c>
      <c r="AH4042" s="7">
        <v>213.6</v>
      </c>
      <c r="AI4042" s="7">
        <v>3482</v>
      </c>
      <c r="AJ4042" s="7">
        <f t="shared" si="254"/>
        <v>72.541666666666671</v>
      </c>
      <c r="AK4042" s="7" t="s">
        <v>8249</v>
      </c>
      <c r="AL4042" s="1" t="s">
        <v>45</v>
      </c>
      <c r="AM4042" s="1">
        <f t="shared" si="255"/>
        <v>0</v>
      </c>
      <c r="AN4042" s="1" t="s">
        <v>8232</v>
      </c>
      <c r="AO4042" s="1" t="s">
        <v>108</v>
      </c>
      <c r="AP4042" s="4">
        <f>1</f>
        <v>1</v>
      </c>
    </row>
    <row r="4043" spans="1:42" x14ac:dyDescent="0.3">
      <c r="A4043" s="1" t="s">
        <v>5204</v>
      </c>
      <c r="B4043" s="1" t="s">
        <v>47</v>
      </c>
      <c r="C4043" s="4">
        <v>31</v>
      </c>
      <c r="D4043" s="4" t="str">
        <f t="shared" si="252"/>
        <v>Adult</v>
      </c>
      <c r="E4043" s="1" t="s">
        <v>8253</v>
      </c>
      <c r="F4043" s="1" t="s">
        <v>8254</v>
      </c>
      <c r="G4043" s="1" t="s">
        <v>1731</v>
      </c>
      <c r="H4043" s="1">
        <v>95386</v>
      </c>
      <c r="I4043" s="4">
        <v>0</v>
      </c>
      <c r="J4043" s="4">
        <v>1</v>
      </c>
      <c r="K4043" s="4" t="str">
        <f t="shared" si="253"/>
        <v>New</v>
      </c>
      <c r="L4043" s="1" t="s">
        <v>40</v>
      </c>
      <c r="M4043" s="1" t="s">
        <v>38</v>
      </c>
      <c r="N4043" s="7">
        <v>13.84</v>
      </c>
      <c r="O4043" s="1" t="s">
        <v>41</v>
      </c>
      <c r="P4043" s="1" t="s">
        <v>38</v>
      </c>
      <c r="Q4043" s="1" t="s">
        <v>77</v>
      </c>
      <c r="R4043" s="7">
        <v>26</v>
      </c>
      <c r="S4043" s="1" t="s">
        <v>41</v>
      </c>
      <c r="T4043" s="1" t="s">
        <v>41</v>
      </c>
      <c r="U4043" s="1" t="s">
        <v>41</v>
      </c>
      <c r="V4043" s="1" t="s">
        <v>41</v>
      </c>
      <c r="W4043" s="1" t="s">
        <v>41</v>
      </c>
      <c r="X4043" s="1" t="s">
        <v>41</v>
      </c>
      <c r="Y4043" s="1" t="s">
        <v>41</v>
      </c>
      <c r="Z4043" s="1" t="s">
        <v>41</v>
      </c>
      <c r="AA4043" s="1" t="s">
        <v>49</v>
      </c>
      <c r="AB4043" s="1" t="s">
        <v>38</v>
      </c>
      <c r="AC4043" s="1" t="s">
        <v>44</v>
      </c>
      <c r="AD4043" s="7">
        <v>64.792366026289201</v>
      </c>
      <c r="AE4043" s="7">
        <v>45.05</v>
      </c>
      <c r="AF4043" s="7">
        <v>0</v>
      </c>
      <c r="AG4043" s="7">
        <v>70</v>
      </c>
      <c r="AH4043" s="7">
        <v>13.84</v>
      </c>
      <c r="AI4043" s="7">
        <v>128.88999999999999</v>
      </c>
      <c r="AJ4043" s="7">
        <f t="shared" si="254"/>
        <v>128.88999999999999</v>
      </c>
      <c r="AK4043" s="7" t="s">
        <v>8247</v>
      </c>
      <c r="AL4043" s="1" t="s">
        <v>55</v>
      </c>
      <c r="AM4043" s="1">
        <f t="shared" si="255"/>
        <v>1</v>
      </c>
      <c r="AN4043" s="1" t="s">
        <v>61</v>
      </c>
      <c r="AO4043" s="1" t="s">
        <v>65</v>
      </c>
      <c r="AP4043" s="4">
        <f>1</f>
        <v>1</v>
      </c>
    </row>
    <row r="4044" spans="1:42" x14ac:dyDescent="0.3">
      <c r="A4044" s="1" t="s">
        <v>5205</v>
      </c>
      <c r="B4044" s="1" t="s">
        <v>37</v>
      </c>
      <c r="C4044" s="4">
        <v>75</v>
      </c>
      <c r="D4044" s="4" t="str">
        <f t="shared" si="252"/>
        <v>Senior Citizen</v>
      </c>
      <c r="E4044" s="1" t="s">
        <v>3</v>
      </c>
      <c r="F4044" s="1" t="s">
        <v>8257</v>
      </c>
      <c r="G4044" s="1" t="s">
        <v>2069</v>
      </c>
      <c r="H4044" s="1">
        <v>92036</v>
      </c>
      <c r="I4044" s="4">
        <v>3</v>
      </c>
      <c r="J4044" s="4">
        <v>28</v>
      </c>
      <c r="K4044" s="4" t="str">
        <f t="shared" si="253"/>
        <v>Loyal</v>
      </c>
      <c r="L4044" s="1" t="s">
        <v>40</v>
      </c>
      <c r="M4044" s="1" t="s">
        <v>41</v>
      </c>
      <c r="N4044" s="7">
        <v>25.420517214274568</v>
      </c>
      <c r="O4044" s="1" t="s">
        <v>41</v>
      </c>
      <c r="P4044" s="1" t="s">
        <v>38</v>
      </c>
      <c r="Q4044" s="1" t="s">
        <v>77</v>
      </c>
      <c r="R4044" s="7">
        <v>58</v>
      </c>
      <c r="S4044" s="1" t="s">
        <v>41</v>
      </c>
      <c r="T4044" s="1" t="s">
        <v>41</v>
      </c>
      <c r="U4044" s="1" t="s">
        <v>41</v>
      </c>
      <c r="V4044" s="1" t="s">
        <v>41</v>
      </c>
      <c r="W4044" s="1" t="s">
        <v>38</v>
      </c>
      <c r="X4044" s="1" t="s">
        <v>41</v>
      </c>
      <c r="Y4044" s="1" t="s">
        <v>41</v>
      </c>
      <c r="Z4044" s="1" t="s">
        <v>41</v>
      </c>
      <c r="AA4044" s="1" t="s">
        <v>43</v>
      </c>
      <c r="AB4044" s="1" t="s">
        <v>38</v>
      </c>
      <c r="AC4044" s="1" t="s">
        <v>54</v>
      </c>
      <c r="AD4044" s="7">
        <v>35.9</v>
      </c>
      <c r="AE4044" s="7">
        <v>973.65</v>
      </c>
      <c r="AF4044" s="7">
        <v>0</v>
      </c>
      <c r="AG4044" s="7">
        <v>40</v>
      </c>
      <c r="AH4044" s="7">
        <v>0</v>
      </c>
      <c r="AI4044" s="7">
        <v>1013.65</v>
      </c>
      <c r="AJ4044" s="7">
        <f t="shared" si="254"/>
        <v>36.201785714285712</v>
      </c>
      <c r="AK4044" s="7" t="s">
        <v>8246</v>
      </c>
      <c r="AL4044" s="1" t="s">
        <v>45</v>
      </c>
      <c r="AM4044" s="1">
        <f t="shared" si="255"/>
        <v>0</v>
      </c>
      <c r="AN4044" s="1" t="s">
        <v>8232</v>
      </c>
      <c r="AO4044" s="1" t="s">
        <v>108</v>
      </c>
      <c r="AP4044" s="4">
        <f>1</f>
        <v>1</v>
      </c>
    </row>
    <row r="4045" spans="1:42" x14ac:dyDescent="0.3">
      <c r="A4045" s="1" t="s">
        <v>5206</v>
      </c>
      <c r="B4045" s="1" t="s">
        <v>37</v>
      </c>
      <c r="C4045" s="4">
        <v>41</v>
      </c>
      <c r="D4045" s="4" t="str">
        <f t="shared" si="252"/>
        <v>Adult</v>
      </c>
      <c r="E4045" s="1" t="s">
        <v>8253</v>
      </c>
      <c r="F4045" s="1" t="s">
        <v>8256</v>
      </c>
      <c r="G4045" s="1" t="s">
        <v>539</v>
      </c>
      <c r="H4045" s="1">
        <v>90211</v>
      </c>
      <c r="I4045" s="4">
        <v>0</v>
      </c>
      <c r="J4045" s="4">
        <v>9</v>
      </c>
      <c r="K4045" s="4" t="str">
        <f t="shared" si="253"/>
        <v>New</v>
      </c>
      <c r="L4045" s="1" t="s">
        <v>40</v>
      </c>
      <c r="M4045" s="1" t="s">
        <v>38</v>
      </c>
      <c r="N4045" s="7">
        <v>27.21</v>
      </c>
      <c r="O4045" s="1" t="s">
        <v>38</v>
      </c>
      <c r="P4045" s="1" t="s">
        <v>38</v>
      </c>
      <c r="Q4045" s="1" t="s">
        <v>53</v>
      </c>
      <c r="R4045" s="7">
        <v>29</v>
      </c>
      <c r="S4045" s="1" t="s">
        <v>41</v>
      </c>
      <c r="T4045" s="1" t="s">
        <v>41</v>
      </c>
      <c r="U4045" s="1" t="s">
        <v>41</v>
      </c>
      <c r="V4045" s="1" t="s">
        <v>41</v>
      </c>
      <c r="W4045" s="1" t="s">
        <v>38</v>
      </c>
      <c r="X4045" s="1" t="s">
        <v>38</v>
      </c>
      <c r="Y4045" s="1" t="s">
        <v>38</v>
      </c>
      <c r="Z4045" s="1" t="s">
        <v>38</v>
      </c>
      <c r="AA4045" s="1" t="s">
        <v>49</v>
      </c>
      <c r="AB4045" s="1" t="s">
        <v>41</v>
      </c>
      <c r="AC4045" s="1" t="s">
        <v>54</v>
      </c>
      <c r="AD4045" s="7">
        <v>94.4</v>
      </c>
      <c r="AE4045" s="7">
        <v>857.25</v>
      </c>
      <c r="AF4045" s="7">
        <v>0</v>
      </c>
      <c r="AG4045" s="7">
        <v>0</v>
      </c>
      <c r="AH4045" s="7">
        <v>244.89</v>
      </c>
      <c r="AI4045" s="7">
        <v>1102.1400000000001</v>
      </c>
      <c r="AJ4045" s="7">
        <f t="shared" si="254"/>
        <v>122.46000000000001</v>
      </c>
      <c r="AK4045" s="7" t="s">
        <v>8247</v>
      </c>
      <c r="AL4045" s="1" t="s">
        <v>55</v>
      </c>
      <c r="AM4045" s="1">
        <f t="shared" si="255"/>
        <v>1</v>
      </c>
      <c r="AN4045" s="1" t="s">
        <v>115</v>
      </c>
      <c r="AO4045" s="1" t="s">
        <v>464</v>
      </c>
      <c r="AP4045" s="4">
        <f>1</f>
        <v>1</v>
      </c>
    </row>
    <row r="4046" spans="1:42" x14ac:dyDescent="0.3">
      <c r="A4046" s="1" t="s">
        <v>5207</v>
      </c>
      <c r="B4046" s="1" t="s">
        <v>47</v>
      </c>
      <c r="C4046" s="4">
        <v>79</v>
      </c>
      <c r="D4046" s="4" t="str">
        <f t="shared" si="252"/>
        <v>Senior Citizen</v>
      </c>
      <c r="E4046" s="1" t="s">
        <v>8253</v>
      </c>
      <c r="F4046" s="1" t="s">
        <v>8254</v>
      </c>
      <c r="G4046" s="1" t="s">
        <v>5208</v>
      </c>
      <c r="H4046" s="1">
        <v>92082</v>
      </c>
      <c r="I4046" s="4">
        <v>0</v>
      </c>
      <c r="J4046" s="4">
        <v>71</v>
      </c>
      <c r="K4046" s="4" t="str">
        <f t="shared" si="253"/>
        <v>Veteran</v>
      </c>
      <c r="L4046" s="1" t="s">
        <v>70</v>
      </c>
      <c r="M4046" s="1" t="s">
        <v>38</v>
      </c>
      <c r="N4046" s="7">
        <v>4.75</v>
      </c>
      <c r="O4046" s="1" t="s">
        <v>38</v>
      </c>
      <c r="P4046" s="1" t="s">
        <v>41</v>
      </c>
      <c r="Q4046" s="1" t="s">
        <v>8232</v>
      </c>
      <c r="R4046" s="7">
        <v>0</v>
      </c>
      <c r="S4046" s="1" t="s">
        <v>41</v>
      </c>
      <c r="T4046" s="1" t="s">
        <v>41</v>
      </c>
      <c r="U4046" s="1" t="s">
        <v>41</v>
      </c>
      <c r="V4046" s="1" t="s">
        <v>41</v>
      </c>
      <c r="W4046" s="1" t="s">
        <v>41</v>
      </c>
      <c r="X4046" s="1" t="s">
        <v>41</v>
      </c>
      <c r="Y4046" s="1" t="s">
        <v>41</v>
      </c>
      <c r="Z4046" s="1" t="s">
        <v>41</v>
      </c>
      <c r="AA4046" s="1" t="s">
        <v>71</v>
      </c>
      <c r="AB4046" s="1" t="s">
        <v>38</v>
      </c>
      <c r="AC4046" s="1" t="s">
        <v>44</v>
      </c>
      <c r="AD4046" s="7">
        <v>24.65</v>
      </c>
      <c r="AE4046" s="7">
        <v>1766.75</v>
      </c>
      <c r="AF4046" s="7">
        <v>0</v>
      </c>
      <c r="AG4046" s="7">
        <v>0</v>
      </c>
      <c r="AH4046" s="7">
        <v>337.25</v>
      </c>
      <c r="AI4046" s="7">
        <v>2104</v>
      </c>
      <c r="AJ4046" s="7">
        <f t="shared" si="254"/>
        <v>29.633802816901408</v>
      </c>
      <c r="AK4046" s="7" t="s">
        <v>8246</v>
      </c>
      <c r="AL4046" s="1" t="s">
        <v>45</v>
      </c>
      <c r="AM4046" s="1">
        <f t="shared" si="255"/>
        <v>0</v>
      </c>
      <c r="AN4046" s="1" t="s">
        <v>8232</v>
      </c>
      <c r="AO4046" s="1" t="s">
        <v>108</v>
      </c>
      <c r="AP4046" s="4">
        <f>1</f>
        <v>1</v>
      </c>
    </row>
    <row r="4047" spans="1:42" x14ac:dyDescent="0.3">
      <c r="A4047" s="1" t="s">
        <v>5209</v>
      </c>
      <c r="B4047" s="1" t="s">
        <v>37</v>
      </c>
      <c r="C4047" s="4">
        <v>24</v>
      </c>
      <c r="D4047" s="4" t="str">
        <f t="shared" si="252"/>
        <v>Teenager</v>
      </c>
      <c r="E4047" s="1" t="s">
        <v>3</v>
      </c>
      <c r="F4047" s="1" t="s">
        <v>8254</v>
      </c>
      <c r="G4047" s="1" t="s">
        <v>2085</v>
      </c>
      <c r="H4047" s="1">
        <v>92243</v>
      </c>
      <c r="I4047" s="4">
        <v>4</v>
      </c>
      <c r="J4047" s="4">
        <v>26</v>
      </c>
      <c r="K4047" s="4" t="str">
        <f t="shared" si="253"/>
        <v>Loyal</v>
      </c>
      <c r="L4047" s="1" t="s">
        <v>40</v>
      </c>
      <c r="M4047" s="1" t="s">
        <v>41</v>
      </c>
      <c r="N4047" s="7">
        <v>25.420517214274568</v>
      </c>
      <c r="O4047" s="1" t="s">
        <v>41</v>
      </c>
      <c r="P4047" s="1" t="s">
        <v>38</v>
      </c>
      <c r="Q4047" s="1" t="s">
        <v>77</v>
      </c>
      <c r="R4047" s="7">
        <v>51</v>
      </c>
      <c r="S4047" s="1" t="s">
        <v>38</v>
      </c>
      <c r="T4047" s="1" t="s">
        <v>41</v>
      </c>
      <c r="U4047" s="1" t="s">
        <v>38</v>
      </c>
      <c r="V4047" s="1" t="s">
        <v>41</v>
      </c>
      <c r="W4047" s="1" t="s">
        <v>41</v>
      </c>
      <c r="X4047" s="1" t="s">
        <v>41</v>
      </c>
      <c r="Y4047" s="1" t="s">
        <v>41</v>
      </c>
      <c r="Z4047" s="1" t="s">
        <v>38</v>
      </c>
      <c r="AA4047" s="1" t="s">
        <v>43</v>
      </c>
      <c r="AB4047" s="1" t="s">
        <v>41</v>
      </c>
      <c r="AC4047" s="1" t="s">
        <v>44</v>
      </c>
      <c r="AD4047" s="7">
        <v>35.4</v>
      </c>
      <c r="AE4047" s="7">
        <v>978.6</v>
      </c>
      <c r="AF4047" s="7">
        <v>0</v>
      </c>
      <c r="AG4047" s="7">
        <v>0</v>
      </c>
      <c r="AH4047" s="7">
        <v>0</v>
      </c>
      <c r="AI4047" s="7">
        <v>978.6</v>
      </c>
      <c r="AJ4047" s="7">
        <f t="shared" si="254"/>
        <v>37.638461538461542</v>
      </c>
      <c r="AK4047" s="7" t="s">
        <v>8246</v>
      </c>
      <c r="AL4047" s="1" t="s">
        <v>45</v>
      </c>
      <c r="AM4047" s="1">
        <f t="shared" si="255"/>
        <v>0</v>
      </c>
      <c r="AN4047" s="1" t="s">
        <v>8232</v>
      </c>
      <c r="AO4047" s="1" t="s">
        <v>108</v>
      </c>
      <c r="AP4047" s="4">
        <f>1</f>
        <v>1</v>
      </c>
    </row>
    <row r="4048" spans="1:42" x14ac:dyDescent="0.3">
      <c r="A4048" s="1" t="s">
        <v>5210</v>
      </c>
      <c r="B4048" s="1" t="s">
        <v>37</v>
      </c>
      <c r="C4048" s="4">
        <v>45</v>
      </c>
      <c r="D4048" s="4" t="str">
        <f t="shared" si="252"/>
        <v>Adult</v>
      </c>
      <c r="E4048" s="1" t="s">
        <v>8253</v>
      </c>
      <c r="F4048" s="1" t="s">
        <v>8255</v>
      </c>
      <c r="G4048" s="1" t="s">
        <v>4839</v>
      </c>
      <c r="H4048" s="1">
        <v>92677</v>
      </c>
      <c r="I4048" s="4">
        <v>0</v>
      </c>
      <c r="J4048" s="4">
        <v>1</v>
      </c>
      <c r="K4048" s="4" t="str">
        <f t="shared" si="253"/>
        <v>New</v>
      </c>
      <c r="L4048" s="1" t="s">
        <v>52</v>
      </c>
      <c r="M4048" s="1" t="s">
        <v>38</v>
      </c>
      <c r="N4048" s="7">
        <v>32.950000000000003</v>
      </c>
      <c r="O4048" s="1" t="s">
        <v>38</v>
      </c>
      <c r="P4048" s="1" t="s">
        <v>41</v>
      </c>
      <c r="Q4048" s="1" t="s">
        <v>8232</v>
      </c>
      <c r="R4048" s="7">
        <v>0</v>
      </c>
      <c r="S4048" s="1" t="s">
        <v>41</v>
      </c>
      <c r="T4048" s="1" t="s">
        <v>41</v>
      </c>
      <c r="U4048" s="1" t="s">
        <v>41</v>
      </c>
      <c r="V4048" s="1" t="s">
        <v>41</v>
      </c>
      <c r="W4048" s="1" t="s">
        <v>41</v>
      </c>
      <c r="X4048" s="1" t="s">
        <v>41</v>
      </c>
      <c r="Y4048" s="1" t="s">
        <v>41</v>
      </c>
      <c r="Z4048" s="1" t="s">
        <v>41</v>
      </c>
      <c r="AA4048" s="1" t="s">
        <v>49</v>
      </c>
      <c r="AB4048" s="1" t="s">
        <v>41</v>
      </c>
      <c r="AC4048" s="1" t="s">
        <v>44</v>
      </c>
      <c r="AD4048" s="7">
        <v>24</v>
      </c>
      <c r="AE4048" s="7">
        <v>24</v>
      </c>
      <c r="AF4048" s="7">
        <v>0</v>
      </c>
      <c r="AG4048" s="7">
        <v>0</v>
      </c>
      <c r="AH4048" s="7">
        <v>32.950000000000003</v>
      </c>
      <c r="AI4048" s="7">
        <v>56.95</v>
      </c>
      <c r="AJ4048" s="7">
        <f t="shared" si="254"/>
        <v>56.95</v>
      </c>
      <c r="AK4048" s="7" t="s">
        <v>8249</v>
      </c>
      <c r="AL4048" s="1" t="s">
        <v>96</v>
      </c>
      <c r="AM4048" s="1">
        <f t="shared" si="255"/>
        <v>0</v>
      </c>
      <c r="AN4048" s="1" t="s">
        <v>8232</v>
      </c>
      <c r="AO4048" s="1" t="s">
        <v>108</v>
      </c>
      <c r="AP4048" s="4">
        <f>1</f>
        <v>1</v>
      </c>
    </row>
    <row r="4049" spans="1:42" x14ac:dyDescent="0.3">
      <c r="A4049" s="1" t="s">
        <v>5211</v>
      </c>
      <c r="B4049" s="1" t="s">
        <v>37</v>
      </c>
      <c r="C4049" s="4">
        <v>68</v>
      </c>
      <c r="D4049" s="4" t="str">
        <f t="shared" si="252"/>
        <v>Senior Citizen</v>
      </c>
      <c r="E4049" s="1" t="s">
        <v>3</v>
      </c>
      <c r="F4049" s="1" t="s">
        <v>8254</v>
      </c>
      <c r="G4049" s="1" t="s">
        <v>243</v>
      </c>
      <c r="H4049" s="1">
        <v>92028</v>
      </c>
      <c r="I4049" s="4">
        <v>9</v>
      </c>
      <c r="J4049" s="4">
        <v>11</v>
      </c>
      <c r="K4049" s="4" t="str">
        <f t="shared" si="253"/>
        <v>New</v>
      </c>
      <c r="L4049" s="1" t="s">
        <v>60</v>
      </c>
      <c r="M4049" s="1" t="s">
        <v>38</v>
      </c>
      <c r="N4049" s="7">
        <v>29.15</v>
      </c>
      <c r="O4049" s="1" t="s">
        <v>41</v>
      </c>
      <c r="P4049" s="1" t="s">
        <v>38</v>
      </c>
      <c r="Q4049" s="1" t="s">
        <v>53</v>
      </c>
      <c r="R4049" s="7">
        <v>2</v>
      </c>
      <c r="S4049" s="1" t="s">
        <v>41</v>
      </c>
      <c r="T4049" s="1" t="s">
        <v>41</v>
      </c>
      <c r="U4049" s="1" t="s">
        <v>41</v>
      </c>
      <c r="V4049" s="1" t="s">
        <v>38</v>
      </c>
      <c r="W4049" s="1" t="s">
        <v>38</v>
      </c>
      <c r="X4049" s="1" t="s">
        <v>41</v>
      </c>
      <c r="Y4049" s="1" t="s">
        <v>41</v>
      </c>
      <c r="Z4049" s="1" t="s">
        <v>38</v>
      </c>
      <c r="AA4049" s="1" t="s">
        <v>43</v>
      </c>
      <c r="AB4049" s="1" t="s">
        <v>38</v>
      </c>
      <c r="AC4049" s="1" t="s">
        <v>54</v>
      </c>
      <c r="AD4049" s="7">
        <v>82.9</v>
      </c>
      <c r="AE4049" s="7">
        <v>880.05</v>
      </c>
      <c r="AF4049" s="7">
        <v>0</v>
      </c>
      <c r="AG4049" s="7">
        <v>0</v>
      </c>
      <c r="AH4049" s="7">
        <v>320.64999999999998</v>
      </c>
      <c r="AI4049" s="7">
        <v>1200.7</v>
      </c>
      <c r="AJ4049" s="7">
        <f t="shared" si="254"/>
        <v>109.15454545454546</v>
      </c>
      <c r="AK4049" s="7" t="s">
        <v>8247</v>
      </c>
      <c r="AL4049" s="1" t="s">
        <v>45</v>
      </c>
      <c r="AM4049" s="1">
        <f t="shared" si="255"/>
        <v>0</v>
      </c>
      <c r="AN4049" s="1" t="s">
        <v>8232</v>
      </c>
      <c r="AO4049" s="1" t="s">
        <v>108</v>
      </c>
      <c r="AP4049" s="4">
        <f>1</f>
        <v>1</v>
      </c>
    </row>
    <row r="4050" spans="1:42" x14ac:dyDescent="0.3">
      <c r="A4050" s="1" t="s">
        <v>5212</v>
      </c>
      <c r="B4050" s="1" t="s">
        <v>47</v>
      </c>
      <c r="C4050" s="4">
        <v>28</v>
      </c>
      <c r="D4050" s="4" t="str">
        <f t="shared" si="252"/>
        <v>Adult</v>
      </c>
      <c r="E4050" s="1" t="s">
        <v>8253</v>
      </c>
      <c r="F4050" s="1" t="s">
        <v>8254</v>
      </c>
      <c r="G4050" s="1" t="s">
        <v>1585</v>
      </c>
      <c r="H4050" s="1">
        <v>95569</v>
      </c>
      <c r="I4050" s="4">
        <v>0</v>
      </c>
      <c r="J4050" s="4">
        <v>13</v>
      </c>
      <c r="K4050" s="4" t="str">
        <f t="shared" si="253"/>
        <v>Loyal</v>
      </c>
      <c r="L4050" s="1" t="s">
        <v>60</v>
      </c>
      <c r="M4050" s="1" t="s">
        <v>38</v>
      </c>
      <c r="N4050" s="7">
        <v>33.950000000000003</v>
      </c>
      <c r="O4050" s="1" t="s">
        <v>41</v>
      </c>
      <c r="P4050" s="1" t="s">
        <v>38</v>
      </c>
      <c r="Q4050" s="1" t="s">
        <v>77</v>
      </c>
      <c r="R4050" s="7">
        <v>59</v>
      </c>
      <c r="S4050" s="1" t="s">
        <v>41</v>
      </c>
      <c r="T4050" s="1" t="s">
        <v>41</v>
      </c>
      <c r="U4050" s="1" t="s">
        <v>41</v>
      </c>
      <c r="V4050" s="1" t="s">
        <v>38</v>
      </c>
      <c r="W4050" s="1" t="s">
        <v>41</v>
      </c>
      <c r="X4050" s="1" t="s">
        <v>41</v>
      </c>
      <c r="Y4050" s="1" t="s">
        <v>38</v>
      </c>
      <c r="Z4050" s="1" t="s">
        <v>38</v>
      </c>
      <c r="AA4050" s="1" t="s">
        <v>49</v>
      </c>
      <c r="AB4050" s="1" t="s">
        <v>38</v>
      </c>
      <c r="AC4050" s="1" t="s">
        <v>44</v>
      </c>
      <c r="AD4050" s="7">
        <v>50.55</v>
      </c>
      <c r="AE4050" s="7">
        <v>610.75</v>
      </c>
      <c r="AF4050" s="7">
        <v>0</v>
      </c>
      <c r="AG4050" s="7">
        <v>0</v>
      </c>
      <c r="AH4050" s="7">
        <v>441.35</v>
      </c>
      <c r="AI4050" s="7">
        <v>1052.0999999999999</v>
      </c>
      <c r="AJ4050" s="7">
        <f t="shared" si="254"/>
        <v>80.930769230769229</v>
      </c>
      <c r="AK4050" s="7" t="s">
        <v>8249</v>
      </c>
      <c r="AL4050" s="1" t="s">
        <v>45</v>
      </c>
      <c r="AM4050" s="1">
        <f t="shared" si="255"/>
        <v>0</v>
      </c>
      <c r="AN4050" s="1" t="s">
        <v>8232</v>
      </c>
      <c r="AO4050" s="1" t="s">
        <v>108</v>
      </c>
      <c r="AP4050" s="4">
        <f>1</f>
        <v>1</v>
      </c>
    </row>
    <row r="4051" spans="1:42" x14ac:dyDescent="0.3">
      <c r="A4051" s="1" t="s">
        <v>5213</v>
      </c>
      <c r="B4051" s="1" t="s">
        <v>47</v>
      </c>
      <c r="C4051" s="4">
        <v>34</v>
      </c>
      <c r="D4051" s="4" t="str">
        <f t="shared" si="252"/>
        <v>Adult</v>
      </c>
      <c r="E4051" s="1" t="s">
        <v>3</v>
      </c>
      <c r="F4051" s="1" t="s">
        <v>8254</v>
      </c>
      <c r="G4051" s="1" t="s">
        <v>4647</v>
      </c>
      <c r="H4051" s="1">
        <v>96133</v>
      </c>
      <c r="I4051" s="4">
        <v>2</v>
      </c>
      <c r="J4051" s="4">
        <v>71</v>
      </c>
      <c r="K4051" s="4" t="str">
        <f t="shared" si="253"/>
        <v>Veteran</v>
      </c>
      <c r="L4051" s="1" t="s">
        <v>70</v>
      </c>
      <c r="M4051" s="1" t="s">
        <v>38</v>
      </c>
      <c r="N4051" s="7">
        <v>28.21</v>
      </c>
      <c r="O4051" s="1" t="s">
        <v>41</v>
      </c>
      <c r="P4051" s="1" t="s">
        <v>38</v>
      </c>
      <c r="Q4051" s="1" t="s">
        <v>77</v>
      </c>
      <c r="R4051" s="7">
        <v>19</v>
      </c>
      <c r="S4051" s="1" t="s">
        <v>38</v>
      </c>
      <c r="T4051" s="1" t="s">
        <v>41</v>
      </c>
      <c r="U4051" s="1" t="s">
        <v>38</v>
      </c>
      <c r="V4051" s="1" t="s">
        <v>38</v>
      </c>
      <c r="W4051" s="1" t="s">
        <v>38</v>
      </c>
      <c r="X4051" s="1" t="s">
        <v>38</v>
      </c>
      <c r="Y4051" s="1" t="s">
        <v>38</v>
      </c>
      <c r="Z4051" s="1" t="s">
        <v>38</v>
      </c>
      <c r="AA4051" s="1" t="s">
        <v>71</v>
      </c>
      <c r="AB4051" s="1" t="s">
        <v>38</v>
      </c>
      <c r="AC4051" s="1" t="s">
        <v>54</v>
      </c>
      <c r="AD4051" s="7">
        <v>82.55</v>
      </c>
      <c r="AE4051" s="7">
        <v>5832.65</v>
      </c>
      <c r="AF4051" s="7">
        <v>0</v>
      </c>
      <c r="AG4051" s="7">
        <v>0</v>
      </c>
      <c r="AH4051" s="7">
        <v>2002.91</v>
      </c>
      <c r="AI4051" s="7">
        <v>7835.56</v>
      </c>
      <c r="AJ4051" s="7">
        <f t="shared" si="254"/>
        <v>110.36</v>
      </c>
      <c r="AK4051" s="7" t="s">
        <v>8247</v>
      </c>
      <c r="AL4051" s="1" t="s">
        <v>45</v>
      </c>
      <c r="AM4051" s="1">
        <f t="shared" si="255"/>
        <v>0</v>
      </c>
      <c r="AN4051" s="1" t="s">
        <v>8232</v>
      </c>
      <c r="AO4051" s="1" t="s">
        <v>108</v>
      </c>
      <c r="AP4051" s="4">
        <f>1</f>
        <v>1</v>
      </c>
    </row>
    <row r="4052" spans="1:42" x14ac:dyDescent="0.3">
      <c r="A4052" s="1" t="s">
        <v>5214</v>
      </c>
      <c r="B4052" s="1" t="s">
        <v>37</v>
      </c>
      <c r="C4052" s="4">
        <v>34</v>
      </c>
      <c r="D4052" s="4" t="str">
        <f t="shared" si="252"/>
        <v>Adult</v>
      </c>
      <c r="E4052" s="1" t="s">
        <v>3</v>
      </c>
      <c r="F4052" s="1" t="s">
        <v>8254</v>
      </c>
      <c r="G4052" s="1" t="s">
        <v>209</v>
      </c>
      <c r="H4052" s="1">
        <v>93722</v>
      </c>
      <c r="I4052" s="4">
        <v>1</v>
      </c>
      <c r="J4052" s="4">
        <v>4</v>
      </c>
      <c r="K4052" s="4" t="str">
        <f t="shared" si="253"/>
        <v>New</v>
      </c>
      <c r="L4052" s="1" t="s">
        <v>40</v>
      </c>
      <c r="M4052" s="1" t="s">
        <v>38</v>
      </c>
      <c r="N4052" s="7">
        <v>29.14</v>
      </c>
      <c r="O4052" s="1" t="s">
        <v>41</v>
      </c>
      <c r="P4052" s="1" t="s">
        <v>41</v>
      </c>
      <c r="Q4052" s="1" t="s">
        <v>8232</v>
      </c>
      <c r="R4052" s="7">
        <v>0</v>
      </c>
      <c r="S4052" s="1" t="s">
        <v>41</v>
      </c>
      <c r="T4052" s="1" t="s">
        <v>41</v>
      </c>
      <c r="U4052" s="1" t="s">
        <v>41</v>
      </c>
      <c r="V4052" s="1" t="s">
        <v>41</v>
      </c>
      <c r="W4052" s="1" t="s">
        <v>41</v>
      </c>
      <c r="X4052" s="1" t="s">
        <v>41</v>
      </c>
      <c r="Y4052" s="1" t="s">
        <v>41</v>
      </c>
      <c r="Z4052" s="1" t="s">
        <v>41</v>
      </c>
      <c r="AA4052" s="1" t="s">
        <v>49</v>
      </c>
      <c r="AB4052" s="1" t="s">
        <v>41</v>
      </c>
      <c r="AC4052" s="1" t="s">
        <v>44</v>
      </c>
      <c r="AD4052" s="7">
        <v>19.600000000000001</v>
      </c>
      <c r="AE4052" s="7">
        <v>93.45</v>
      </c>
      <c r="AF4052" s="7">
        <v>0</v>
      </c>
      <c r="AG4052" s="7">
        <v>0</v>
      </c>
      <c r="AH4052" s="7">
        <v>116.56</v>
      </c>
      <c r="AI4052" s="7">
        <v>210.01</v>
      </c>
      <c r="AJ4052" s="7">
        <f t="shared" si="254"/>
        <v>52.502499999999998</v>
      </c>
      <c r="AK4052" s="7" t="s">
        <v>8249</v>
      </c>
      <c r="AL4052" s="1" t="s">
        <v>45</v>
      </c>
      <c r="AM4052" s="1">
        <f t="shared" si="255"/>
        <v>0</v>
      </c>
      <c r="AN4052" s="1" t="s">
        <v>8232</v>
      </c>
      <c r="AO4052" s="1" t="s">
        <v>108</v>
      </c>
      <c r="AP4052" s="4">
        <f>1</f>
        <v>1</v>
      </c>
    </row>
    <row r="4053" spans="1:42" x14ac:dyDescent="0.3">
      <c r="A4053" s="1" t="s">
        <v>5215</v>
      </c>
      <c r="B4053" s="1" t="s">
        <v>47</v>
      </c>
      <c r="C4053" s="4">
        <v>79</v>
      </c>
      <c r="D4053" s="4" t="str">
        <f t="shared" si="252"/>
        <v>Senior Citizen</v>
      </c>
      <c r="E4053" s="1" t="s">
        <v>8253</v>
      </c>
      <c r="F4053" s="1" t="s">
        <v>8254</v>
      </c>
      <c r="G4053" s="1" t="s">
        <v>2207</v>
      </c>
      <c r="H4053" s="1">
        <v>95993</v>
      </c>
      <c r="I4053" s="4">
        <v>0</v>
      </c>
      <c r="J4053" s="4">
        <v>9</v>
      </c>
      <c r="K4053" s="4" t="str">
        <f t="shared" si="253"/>
        <v>New</v>
      </c>
      <c r="L4053" s="1" t="s">
        <v>52</v>
      </c>
      <c r="M4053" s="1" t="s">
        <v>38</v>
      </c>
      <c r="N4053" s="7">
        <v>2.4500000000000002</v>
      </c>
      <c r="O4053" s="1" t="s">
        <v>38</v>
      </c>
      <c r="P4053" s="1" t="s">
        <v>38</v>
      </c>
      <c r="Q4053" s="1" t="s">
        <v>77</v>
      </c>
      <c r="R4053" s="7">
        <v>7</v>
      </c>
      <c r="S4053" s="1" t="s">
        <v>38</v>
      </c>
      <c r="T4053" s="1" t="s">
        <v>41</v>
      </c>
      <c r="U4053" s="1" t="s">
        <v>41</v>
      </c>
      <c r="V4053" s="1" t="s">
        <v>41</v>
      </c>
      <c r="W4053" s="1" t="s">
        <v>41</v>
      </c>
      <c r="X4053" s="1" t="s">
        <v>41</v>
      </c>
      <c r="Y4053" s="1" t="s">
        <v>41</v>
      </c>
      <c r="Z4053" s="1" t="s">
        <v>38</v>
      </c>
      <c r="AA4053" s="1" t="s">
        <v>49</v>
      </c>
      <c r="AB4053" s="1" t="s">
        <v>41</v>
      </c>
      <c r="AC4053" s="1" t="s">
        <v>54</v>
      </c>
      <c r="AD4053" s="7">
        <v>54.55</v>
      </c>
      <c r="AE4053" s="7">
        <v>494.05</v>
      </c>
      <c r="AF4053" s="7">
        <v>0</v>
      </c>
      <c r="AG4053" s="7">
        <v>0</v>
      </c>
      <c r="AH4053" s="7">
        <v>22.05</v>
      </c>
      <c r="AI4053" s="7">
        <v>516.1</v>
      </c>
      <c r="AJ4053" s="7">
        <f t="shared" si="254"/>
        <v>57.344444444444449</v>
      </c>
      <c r="AK4053" s="7" t="s">
        <v>8249</v>
      </c>
      <c r="AL4053" s="1" t="s">
        <v>55</v>
      </c>
      <c r="AM4053" s="1">
        <f t="shared" si="255"/>
        <v>1</v>
      </c>
      <c r="AN4053" s="1" t="s">
        <v>61</v>
      </c>
      <c r="AO4053" s="1" t="s">
        <v>65</v>
      </c>
      <c r="AP4053" s="4">
        <f>1</f>
        <v>1</v>
      </c>
    </row>
    <row r="4054" spans="1:42" x14ac:dyDescent="0.3">
      <c r="A4054" s="1" t="s">
        <v>5216</v>
      </c>
      <c r="B4054" s="1" t="s">
        <v>47</v>
      </c>
      <c r="C4054" s="4">
        <v>61</v>
      </c>
      <c r="D4054" s="4" t="str">
        <f t="shared" si="252"/>
        <v>Senior Citizen</v>
      </c>
      <c r="E4054" s="1" t="s">
        <v>3</v>
      </c>
      <c r="F4054" s="1" t="s">
        <v>8256</v>
      </c>
      <c r="G4054" s="1" t="s">
        <v>2261</v>
      </c>
      <c r="H4054" s="1">
        <v>90650</v>
      </c>
      <c r="I4054" s="4">
        <v>3</v>
      </c>
      <c r="J4054" s="4">
        <v>53</v>
      </c>
      <c r="K4054" s="4" t="str">
        <f t="shared" si="253"/>
        <v>Veteran</v>
      </c>
      <c r="L4054" s="1" t="s">
        <v>40</v>
      </c>
      <c r="M4054" s="1" t="s">
        <v>38</v>
      </c>
      <c r="N4054" s="7">
        <v>31.69</v>
      </c>
      <c r="O4054" s="1" t="s">
        <v>41</v>
      </c>
      <c r="P4054" s="1" t="s">
        <v>38</v>
      </c>
      <c r="Q4054" s="1" t="s">
        <v>77</v>
      </c>
      <c r="R4054" s="7">
        <v>16</v>
      </c>
      <c r="S4054" s="1" t="s">
        <v>38</v>
      </c>
      <c r="T4054" s="1" t="s">
        <v>38</v>
      </c>
      <c r="U4054" s="1" t="s">
        <v>41</v>
      </c>
      <c r="V4054" s="1" t="s">
        <v>38</v>
      </c>
      <c r="W4054" s="1" t="s">
        <v>38</v>
      </c>
      <c r="X4054" s="1" t="s">
        <v>41</v>
      </c>
      <c r="Y4054" s="1" t="s">
        <v>41</v>
      </c>
      <c r="Z4054" s="1" t="s">
        <v>38</v>
      </c>
      <c r="AA4054" s="1" t="s">
        <v>71</v>
      </c>
      <c r="AB4054" s="1" t="s">
        <v>38</v>
      </c>
      <c r="AC4054" s="1" t="s">
        <v>44</v>
      </c>
      <c r="AD4054" s="7">
        <v>69.7</v>
      </c>
      <c r="AE4054" s="7">
        <v>3729.6</v>
      </c>
      <c r="AF4054" s="7">
        <v>0</v>
      </c>
      <c r="AG4054" s="7">
        <v>0</v>
      </c>
      <c r="AH4054" s="7">
        <v>1679.57</v>
      </c>
      <c r="AI4054" s="7">
        <v>5409.17</v>
      </c>
      <c r="AJ4054" s="7">
        <f t="shared" si="254"/>
        <v>102.05981132075472</v>
      </c>
      <c r="AK4054" s="7" t="s">
        <v>8247</v>
      </c>
      <c r="AL4054" s="1" t="s">
        <v>45</v>
      </c>
      <c r="AM4054" s="1">
        <f t="shared" si="255"/>
        <v>0</v>
      </c>
      <c r="AN4054" s="1" t="s">
        <v>8232</v>
      </c>
      <c r="AO4054" s="1" t="s">
        <v>108</v>
      </c>
      <c r="AP4054" s="4">
        <f>1</f>
        <v>1</v>
      </c>
    </row>
    <row r="4055" spans="1:42" x14ac:dyDescent="0.3">
      <c r="A4055" s="1" t="s">
        <v>5217</v>
      </c>
      <c r="B4055" s="1" t="s">
        <v>37</v>
      </c>
      <c r="C4055" s="4">
        <v>37</v>
      </c>
      <c r="D4055" s="4" t="str">
        <f t="shared" si="252"/>
        <v>Adult</v>
      </c>
      <c r="E4055" s="1" t="s">
        <v>3</v>
      </c>
      <c r="F4055" s="1" t="s">
        <v>8254</v>
      </c>
      <c r="G4055" s="1" t="s">
        <v>1063</v>
      </c>
      <c r="H4055" s="1">
        <v>96016</v>
      </c>
      <c r="I4055" s="4">
        <v>1</v>
      </c>
      <c r="J4055" s="4">
        <v>58</v>
      </c>
      <c r="K4055" s="4" t="str">
        <f t="shared" si="253"/>
        <v>Veteran</v>
      </c>
      <c r="L4055" s="1" t="s">
        <v>40</v>
      </c>
      <c r="M4055" s="1" t="s">
        <v>38</v>
      </c>
      <c r="N4055" s="7">
        <v>3.65</v>
      </c>
      <c r="O4055" s="1" t="s">
        <v>38</v>
      </c>
      <c r="P4055" s="1" t="s">
        <v>38</v>
      </c>
      <c r="Q4055" s="1" t="s">
        <v>53</v>
      </c>
      <c r="R4055" s="7">
        <v>20</v>
      </c>
      <c r="S4055" s="1" t="s">
        <v>38</v>
      </c>
      <c r="T4055" s="1" t="s">
        <v>38</v>
      </c>
      <c r="U4055" s="1" t="s">
        <v>41</v>
      </c>
      <c r="V4055" s="1" t="s">
        <v>41</v>
      </c>
      <c r="W4055" s="1" t="s">
        <v>41</v>
      </c>
      <c r="X4055" s="1" t="s">
        <v>38</v>
      </c>
      <c r="Y4055" s="1" t="s">
        <v>38</v>
      </c>
      <c r="Z4055" s="1" t="s">
        <v>38</v>
      </c>
      <c r="AA4055" s="1" t="s">
        <v>49</v>
      </c>
      <c r="AB4055" s="1" t="s">
        <v>38</v>
      </c>
      <c r="AC4055" s="1" t="s">
        <v>54</v>
      </c>
      <c r="AD4055" s="7">
        <v>93.4</v>
      </c>
      <c r="AE4055" s="7">
        <v>5435.6</v>
      </c>
      <c r="AF4055" s="7">
        <v>0</v>
      </c>
      <c r="AG4055" s="7">
        <v>0</v>
      </c>
      <c r="AH4055" s="7">
        <v>211.7</v>
      </c>
      <c r="AI4055" s="7">
        <v>5647.3</v>
      </c>
      <c r="AJ4055" s="7">
        <f t="shared" si="254"/>
        <v>97.367241379310343</v>
      </c>
      <c r="AK4055" s="7" t="s">
        <v>8249</v>
      </c>
      <c r="AL4055" s="1" t="s">
        <v>55</v>
      </c>
      <c r="AM4055" s="1">
        <f t="shared" si="255"/>
        <v>1</v>
      </c>
      <c r="AN4055" s="1" t="s">
        <v>107</v>
      </c>
      <c r="AO4055" s="1" t="s">
        <v>108</v>
      </c>
      <c r="AP4055" s="4">
        <f>1</f>
        <v>1</v>
      </c>
    </row>
    <row r="4056" spans="1:42" x14ac:dyDescent="0.3">
      <c r="A4056" s="1" t="s">
        <v>5218</v>
      </c>
      <c r="B4056" s="1" t="s">
        <v>37</v>
      </c>
      <c r="C4056" s="4">
        <v>40</v>
      </c>
      <c r="D4056" s="4" t="str">
        <f t="shared" si="252"/>
        <v>Adult</v>
      </c>
      <c r="E4056" s="1" t="s">
        <v>3</v>
      </c>
      <c r="F4056" s="1" t="s">
        <v>8254</v>
      </c>
      <c r="G4056" s="1" t="s">
        <v>481</v>
      </c>
      <c r="H4056" s="1">
        <v>94401</v>
      </c>
      <c r="I4056" s="4">
        <v>8</v>
      </c>
      <c r="J4056" s="4">
        <v>10</v>
      </c>
      <c r="K4056" s="4" t="str">
        <f t="shared" si="253"/>
        <v>New</v>
      </c>
      <c r="L4056" s="1" t="s">
        <v>40</v>
      </c>
      <c r="M4056" s="1" t="s">
        <v>38</v>
      </c>
      <c r="N4056" s="7">
        <v>31.09</v>
      </c>
      <c r="O4056" s="1" t="s">
        <v>41</v>
      </c>
      <c r="P4056" s="1" t="s">
        <v>38</v>
      </c>
      <c r="Q4056" s="1" t="s">
        <v>77</v>
      </c>
      <c r="R4056" s="7">
        <v>5</v>
      </c>
      <c r="S4056" s="1" t="s">
        <v>38</v>
      </c>
      <c r="T4056" s="1" t="s">
        <v>38</v>
      </c>
      <c r="U4056" s="1" t="s">
        <v>38</v>
      </c>
      <c r="V4056" s="1" t="s">
        <v>41</v>
      </c>
      <c r="W4056" s="1" t="s">
        <v>38</v>
      </c>
      <c r="X4056" s="1" t="s">
        <v>38</v>
      </c>
      <c r="Y4056" s="1" t="s">
        <v>38</v>
      </c>
      <c r="Z4056" s="1" t="s">
        <v>38</v>
      </c>
      <c r="AA4056" s="1" t="s">
        <v>71</v>
      </c>
      <c r="AB4056" s="1" t="s">
        <v>41</v>
      </c>
      <c r="AC4056" s="1" t="s">
        <v>181</v>
      </c>
      <c r="AD4056" s="7">
        <v>80.849999999999994</v>
      </c>
      <c r="AE4056" s="7">
        <v>808.5</v>
      </c>
      <c r="AF4056" s="7">
        <v>0</v>
      </c>
      <c r="AG4056" s="7">
        <v>0</v>
      </c>
      <c r="AH4056" s="7">
        <v>310.89999999999998</v>
      </c>
      <c r="AI4056" s="7">
        <v>1119.4000000000001</v>
      </c>
      <c r="AJ4056" s="7">
        <f t="shared" si="254"/>
        <v>111.94000000000001</v>
      </c>
      <c r="AK4056" s="7" t="s">
        <v>8247</v>
      </c>
      <c r="AL4056" s="1" t="s">
        <v>45</v>
      </c>
      <c r="AM4056" s="1">
        <f t="shared" si="255"/>
        <v>0</v>
      </c>
      <c r="AN4056" s="1" t="s">
        <v>8232</v>
      </c>
      <c r="AO4056" s="1" t="s">
        <v>108</v>
      </c>
      <c r="AP4056" s="4">
        <f>1</f>
        <v>1</v>
      </c>
    </row>
    <row r="4057" spans="1:42" x14ac:dyDescent="0.3">
      <c r="A4057" s="1" t="s">
        <v>5219</v>
      </c>
      <c r="B4057" s="1" t="s">
        <v>37</v>
      </c>
      <c r="C4057" s="4">
        <v>36</v>
      </c>
      <c r="D4057" s="4" t="str">
        <f t="shared" si="252"/>
        <v>Adult</v>
      </c>
      <c r="E4057" s="1" t="s">
        <v>8253</v>
      </c>
      <c r="F4057" s="1" t="s">
        <v>8254</v>
      </c>
      <c r="G4057" s="1" t="s">
        <v>566</v>
      </c>
      <c r="H4057" s="1">
        <v>90601</v>
      </c>
      <c r="I4057" s="4">
        <v>0</v>
      </c>
      <c r="J4057" s="4">
        <v>43</v>
      </c>
      <c r="K4057" s="4" t="str">
        <f t="shared" si="253"/>
        <v>Loyal</v>
      </c>
      <c r="L4057" s="1" t="s">
        <v>40</v>
      </c>
      <c r="M4057" s="1" t="s">
        <v>38</v>
      </c>
      <c r="N4057" s="7">
        <v>26.55</v>
      </c>
      <c r="O4057" s="1" t="s">
        <v>41</v>
      </c>
      <c r="P4057" s="1" t="s">
        <v>38</v>
      </c>
      <c r="Q4057" s="1" t="s">
        <v>53</v>
      </c>
      <c r="R4057" s="7">
        <v>12</v>
      </c>
      <c r="S4057" s="1" t="s">
        <v>41</v>
      </c>
      <c r="T4057" s="1" t="s">
        <v>38</v>
      </c>
      <c r="U4057" s="1" t="s">
        <v>38</v>
      </c>
      <c r="V4057" s="1" t="s">
        <v>41</v>
      </c>
      <c r="W4057" s="1" t="s">
        <v>38</v>
      </c>
      <c r="X4057" s="1" t="s">
        <v>41</v>
      </c>
      <c r="Y4057" s="1" t="s">
        <v>41</v>
      </c>
      <c r="Z4057" s="1" t="s">
        <v>38</v>
      </c>
      <c r="AA4057" s="1" t="s">
        <v>49</v>
      </c>
      <c r="AB4057" s="1" t="s">
        <v>38</v>
      </c>
      <c r="AC4057" s="1" t="s">
        <v>54</v>
      </c>
      <c r="AD4057" s="7">
        <v>91.65</v>
      </c>
      <c r="AE4057" s="7">
        <v>3954.1</v>
      </c>
      <c r="AF4057" s="7">
        <v>0</v>
      </c>
      <c r="AG4057" s="7">
        <v>0</v>
      </c>
      <c r="AH4057" s="7">
        <v>1141.6500000000001</v>
      </c>
      <c r="AI4057" s="7">
        <v>5095.75</v>
      </c>
      <c r="AJ4057" s="7">
        <f t="shared" si="254"/>
        <v>118.50581395348837</v>
      </c>
      <c r="AK4057" s="7" t="s">
        <v>8247</v>
      </c>
      <c r="AL4057" s="1" t="s">
        <v>45</v>
      </c>
      <c r="AM4057" s="1">
        <f t="shared" si="255"/>
        <v>0</v>
      </c>
      <c r="AN4057" s="1" t="s">
        <v>8232</v>
      </c>
      <c r="AO4057" s="1" t="s">
        <v>108</v>
      </c>
      <c r="AP4057" s="4">
        <f>1</f>
        <v>1</v>
      </c>
    </row>
    <row r="4058" spans="1:42" x14ac:dyDescent="0.3">
      <c r="A4058" s="1" t="s">
        <v>5220</v>
      </c>
      <c r="B4058" s="1" t="s">
        <v>47</v>
      </c>
      <c r="C4058" s="4">
        <v>46</v>
      </c>
      <c r="D4058" s="4" t="str">
        <f t="shared" si="252"/>
        <v>Adult</v>
      </c>
      <c r="E4058" s="1" t="s">
        <v>8253</v>
      </c>
      <c r="F4058" s="1" t="s">
        <v>8254</v>
      </c>
      <c r="G4058" s="1" t="s">
        <v>2728</v>
      </c>
      <c r="H4058" s="1">
        <v>96056</v>
      </c>
      <c r="I4058" s="4">
        <v>0</v>
      </c>
      <c r="J4058" s="4">
        <v>2</v>
      </c>
      <c r="K4058" s="4" t="str">
        <f t="shared" si="253"/>
        <v>New</v>
      </c>
      <c r="L4058" s="1" t="s">
        <v>52</v>
      </c>
      <c r="M4058" s="1" t="s">
        <v>38</v>
      </c>
      <c r="N4058" s="7">
        <v>16.14</v>
      </c>
      <c r="O4058" s="1" t="s">
        <v>41</v>
      </c>
      <c r="P4058" s="1" t="s">
        <v>38</v>
      </c>
      <c r="Q4058" s="1" t="s">
        <v>53</v>
      </c>
      <c r="R4058" s="7">
        <v>2</v>
      </c>
      <c r="S4058" s="1" t="s">
        <v>41</v>
      </c>
      <c r="T4058" s="1" t="s">
        <v>41</v>
      </c>
      <c r="U4058" s="1" t="s">
        <v>38</v>
      </c>
      <c r="V4058" s="1" t="s">
        <v>38</v>
      </c>
      <c r="W4058" s="1" t="s">
        <v>41</v>
      </c>
      <c r="X4058" s="1" t="s">
        <v>41</v>
      </c>
      <c r="Y4058" s="1" t="s">
        <v>41</v>
      </c>
      <c r="Z4058" s="1" t="s">
        <v>38</v>
      </c>
      <c r="AA4058" s="1" t="s">
        <v>49</v>
      </c>
      <c r="AB4058" s="1" t="s">
        <v>38</v>
      </c>
      <c r="AC4058" s="1" t="s">
        <v>54</v>
      </c>
      <c r="AD4058" s="7">
        <v>79.849999999999994</v>
      </c>
      <c r="AE4058" s="7">
        <v>152.44999999999999</v>
      </c>
      <c r="AF4058" s="7">
        <v>0</v>
      </c>
      <c r="AG4058" s="7">
        <v>0</v>
      </c>
      <c r="AH4058" s="7">
        <v>32.28</v>
      </c>
      <c r="AI4058" s="7">
        <v>184.73</v>
      </c>
      <c r="AJ4058" s="7">
        <f t="shared" si="254"/>
        <v>92.364999999999995</v>
      </c>
      <c r="AK4058" s="7" t="s">
        <v>8249</v>
      </c>
      <c r="AL4058" s="1" t="s">
        <v>55</v>
      </c>
      <c r="AM4058" s="1">
        <f t="shared" si="255"/>
        <v>1</v>
      </c>
      <c r="AN4058" s="1" t="s">
        <v>61</v>
      </c>
      <c r="AO4058" s="1" t="s">
        <v>431</v>
      </c>
      <c r="AP4058" s="4">
        <f>1</f>
        <v>1</v>
      </c>
    </row>
    <row r="4059" spans="1:42" x14ac:dyDescent="0.3">
      <c r="A4059" s="1" t="s">
        <v>5221</v>
      </c>
      <c r="B4059" s="1" t="s">
        <v>37</v>
      </c>
      <c r="C4059" s="4">
        <v>53</v>
      </c>
      <c r="D4059" s="4" t="str">
        <f t="shared" si="252"/>
        <v>Senior Citizen</v>
      </c>
      <c r="E4059" s="1" t="s">
        <v>8253</v>
      </c>
      <c r="F4059" s="1" t="s">
        <v>8254</v>
      </c>
      <c r="G4059" s="1" t="s">
        <v>656</v>
      </c>
      <c r="H4059" s="1">
        <v>93108</v>
      </c>
      <c r="I4059" s="4">
        <v>0</v>
      </c>
      <c r="J4059" s="4">
        <v>4</v>
      </c>
      <c r="K4059" s="4" t="str">
        <f t="shared" si="253"/>
        <v>New</v>
      </c>
      <c r="L4059" s="1" t="s">
        <v>52</v>
      </c>
      <c r="M4059" s="1" t="s">
        <v>38</v>
      </c>
      <c r="N4059" s="7">
        <v>1.3</v>
      </c>
      <c r="O4059" s="1" t="s">
        <v>41</v>
      </c>
      <c r="P4059" s="1" t="s">
        <v>41</v>
      </c>
      <c r="Q4059" s="1" t="s">
        <v>8232</v>
      </c>
      <c r="R4059" s="7">
        <v>0</v>
      </c>
      <c r="S4059" s="1" t="s">
        <v>41</v>
      </c>
      <c r="T4059" s="1" t="s">
        <v>41</v>
      </c>
      <c r="U4059" s="1" t="s">
        <v>41</v>
      </c>
      <c r="V4059" s="1" t="s">
        <v>41</v>
      </c>
      <c r="W4059" s="1" t="s">
        <v>41</v>
      </c>
      <c r="X4059" s="1" t="s">
        <v>41</v>
      </c>
      <c r="Y4059" s="1" t="s">
        <v>41</v>
      </c>
      <c r="Z4059" s="1" t="s">
        <v>41</v>
      </c>
      <c r="AA4059" s="1" t="s">
        <v>49</v>
      </c>
      <c r="AB4059" s="1" t="s">
        <v>38</v>
      </c>
      <c r="AC4059" s="1" t="s">
        <v>44</v>
      </c>
      <c r="AD4059" s="7">
        <v>20.149999999999999</v>
      </c>
      <c r="AE4059" s="7">
        <v>68.45</v>
      </c>
      <c r="AF4059" s="7">
        <v>0</v>
      </c>
      <c r="AG4059" s="7">
        <v>0</v>
      </c>
      <c r="AH4059" s="7">
        <v>5.2</v>
      </c>
      <c r="AI4059" s="7">
        <v>73.650000000000006</v>
      </c>
      <c r="AJ4059" s="7">
        <f t="shared" si="254"/>
        <v>18.412500000000001</v>
      </c>
      <c r="AK4059" s="7" t="s">
        <v>8246</v>
      </c>
      <c r="AL4059" s="1" t="s">
        <v>45</v>
      </c>
      <c r="AM4059" s="1">
        <f t="shared" si="255"/>
        <v>0</v>
      </c>
      <c r="AN4059" s="1" t="s">
        <v>8232</v>
      </c>
      <c r="AO4059" s="1" t="s">
        <v>108</v>
      </c>
      <c r="AP4059" s="4">
        <f>1</f>
        <v>1</v>
      </c>
    </row>
    <row r="4060" spans="1:42" x14ac:dyDescent="0.3">
      <c r="A4060" s="1" t="s">
        <v>5222</v>
      </c>
      <c r="B4060" s="1" t="s">
        <v>37</v>
      </c>
      <c r="C4060" s="4">
        <v>56</v>
      </c>
      <c r="D4060" s="4" t="str">
        <f t="shared" si="252"/>
        <v>Senior Citizen</v>
      </c>
      <c r="E4060" s="1" t="s">
        <v>3</v>
      </c>
      <c r="F4060" s="1" t="s">
        <v>8254</v>
      </c>
      <c r="G4060" s="1" t="s">
        <v>1034</v>
      </c>
      <c r="H4060" s="1">
        <v>90743</v>
      </c>
      <c r="I4060" s="4">
        <v>5</v>
      </c>
      <c r="J4060" s="4">
        <v>65</v>
      </c>
      <c r="K4060" s="4" t="str">
        <f t="shared" si="253"/>
        <v>Veteran</v>
      </c>
      <c r="L4060" s="1" t="s">
        <v>40</v>
      </c>
      <c r="M4060" s="1" t="s">
        <v>38</v>
      </c>
      <c r="N4060" s="7">
        <v>13.2</v>
      </c>
      <c r="O4060" s="1" t="s">
        <v>38</v>
      </c>
      <c r="P4060" s="1" t="s">
        <v>38</v>
      </c>
      <c r="Q4060" s="1" t="s">
        <v>53</v>
      </c>
      <c r="R4060" s="7">
        <v>13</v>
      </c>
      <c r="S4060" s="1" t="s">
        <v>38</v>
      </c>
      <c r="T4060" s="1" t="s">
        <v>38</v>
      </c>
      <c r="U4060" s="1" t="s">
        <v>41</v>
      </c>
      <c r="V4060" s="1" t="s">
        <v>38</v>
      </c>
      <c r="W4060" s="1" t="s">
        <v>38</v>
      </c>
      <c r="X4060" s="1" t="s">
        <v>41</v>
      </c>
      <c r="Y4060" s="1" t="s">
        <v>41</v>
      </c>
      <c r="Z4060" s="1" t="s">
        <v>38</v>
      </c>
      <c r="AA4060" s="1" t="s">
        <v>71</v>
      </c>
      <c r="AB4060" s="1" t="s">
        <v>38</v>
      </c>
      <c r="AC4060" s="1" t="s">
        <v>44</v>
      </c>
      <c r="AD4060" s="7">
        <v>99.05</v>
      </c>
      <c r="AE4060" s="7">
        <v>6416.7</v>
      </c>
      <c r="AF4060" s="7">
        <v>0</v>
      </c>
      <c r="AG4060" s="7">
        <v>0</v>
      </c>
      <c r="AH4060" s="7">
        <v>858</v>
      </c>
      <c r="AI4060" s="7">
        <v>7274.7</v>
      </c>
      <c r="AJ4060" s="7">
        <f t="shared" si="254"/>
        <v>111.91846153846154</v>
      </c>
      <c r="AK4060" s="7" t="s">
        <v>8247</v>
      </c>
      <c r="AL4060" s="1" t="s">
        <v>45</v>
      </c>
      <c r="AM4060" s="1">
        <f t="shared" si="255"/>
        <v>0</v>
      </c>
      <c r="AN4060" s="1" t="s">
        <v>8232</v>
      </c>
      <c r="AO4060" s="1" t="s">
        <v>108</v>
      </c>
      <c r="AP4060" s="4">
        <f>1</f>
        <v>1</v>
      </c>
    </row>
    <row r="4061" spans="1:42" x14ac:dyDescent="0.3">
      <c r="A4061" s="1" t="s">
        <v>5223</v>
      </c>
      <c r="B4061" s="1" t="s">
        <v>37</v>
      </c>
      <c r="C4061" s="4">
        <v>29</v>
      </c>
      <c r="D4061" s="4" t="str">
        <f t="shared" si="252"/>
        <v>Adult</v>
      </c>
      <c r="E4061" s="1" t="s">
        <v>8253</v>
      </c>
      <c r="F4061" s="1" t="s">
        <v>8256</v>
      </c>
      <c r="G4061" s="1" t="s">
        <v>2817</v>
      </c>
      <c r="H4061" s="1">
        <v>95388</v>
      </c>
      <c r="I4061" s="4">
        <v>0</v>
      </c>
      <c r="J4061" s="4">
        <v>13</v>
      </c>
      <c r="K4061" s="4" t="str">
        <f t="shared" si="253"/>
        <v>Loyal</v>
      </c>
      <c r="L4061" s="1" t="s">
        <v>60</v>
      </c>
      <c r="M4061" s="1" t="s">
        <v>38</v>
      </c>
      <c r="N4061" s="7">
        <v>11.99</v>
      </c>
      <c r="O4061" s="1" t="s">
        <v>38</v>
      </c>
      <c r="P4061" s="1" t="s">
        <v>38</v>
      </c>
      <c r="Q4061" s="1" t="s">
        <v>53</v>
      </c>
      <c r="R4061" s="7">
        <v>27</v>
      </c>
      <c r="S4061" s="1" t="s">
        <v>41</v>
      </c>
      <c r="T4061" s="1" t="s">
        <v>38</v>
      </c>
      <c r="U4061" s="1" t="s">
        <v>38</v>
      </c>
      <c r="V4061" s="1" t="s">
        <v>41</v>
      </c>
      <c r="W4061" s="1" t="s">
        <v>38</v>
      </c>
      <c r="X4061" s="1" t="s">
        <v>38</v>
      </c>
      <c r="Y4061" s="1" t="s">
        <v>38</v>
      </c>
      <c r="Z4061" s="1" t="s">
        <v>38</v>
      </c>
      <c r="AA4061" s="1" t="s">
        <v>43</v>
      </c>
      <c r="AB4061" s="1" t="s">
        <v>38</v>
      </c>
      <c r="AC4061" s="1" t="s">
        <v>44</v>
      </c>
      <c r="AD4061" s="7">
        <v>104.15</v>
      </c>
      <c r="AE4061" s="7">
        <v>1299.0999999999999</v>
      </c>
      <c r="AF4061" s="7">
        <v>2.76</v>
      </c>
      <c r="AG4061" s="7">
        <v>0</v>
      </c>
      <c r="AH4061" s="7">
        <v>155.87</v>
      </c>
      <c r="AI4061" s="7">
        <v>1452.21</v>
      </c>
      <c r="AJ4061" s="7">
        <f t="shared" si="254"/>
        <v>111.70846153846153</v>
      </c>
      <c r="AK4061" s="7" t="s">
        <v>8247</v>
      </c>
      <c r="AL4061" s="1" t="s">
        <v>45</v>
      </c>
      <c r="AM4061" s="1">
        <f t="shared" si="255"/>
        <v>0</v>
      </c>
      <c r="AN4061" s="1" t="s">
        <v>8232</v>
      </c>
      <c r="AO4061" s="1" t="s">
        <v>108</v>
      </c>
      <c r="AP4061" s="4">
        <f>1</f>
        <v>1</v>
      </c>
    </row>
    <row r="4062" spans="1:42" x14ac:dyDescent="0.3">
      <c r="A4062" s="1" t="s">
        <v>5224</v>
      </c>
      <c r="B4062" s="1" t="s">
        <v>47</v>
      </c>
      <c r="C4062" s="4">
        <v>29</v>
      </c>
      <c r="D4062" s="4" t="str">
        <f t="shared" si="252"/>
        <v>Adult</v>
      </c>
      <c r="E4062" s="1" t="s">
        <v>3</v>
      </c>
      <c r="F4062" s="1" t="s">
        <v>8254</v>
      </c>
      <c r="G4062" s="1" t="s">
        <v>758</v>
      </c>
      <c r="H4062" s="1">
        <v>95946</v>
      </c>
      <c r="I4062" s="4">
        <v>3</v>
      </c>
      <c r="J4062" s="4">
        <v>49</v>
      </c>
      <c r="K4062" s="4" t="str">
        <f t="shared" si="253"/>
        <v>Veteran</v>
      </c>
      <c r="L4062" s="1" t="s">
        <v>40</v>
      </c>
      <c r="M4062" s="1" t="s">
        <v>38</v>
      </c>
      <c r="N4062" s="7">
        <v>42.19</v>
      </c>
      <c r="O4062" s="1" t="s">
        <v>38</v>
      </c>
      <c r="P4062" s="1" t="s">
        <v>38</v>
      </c>
      <c r="Q4062" s="1" t="s">
        <v>42</v>
      </c>
      <c r="R4062" s="7">
        <v>52</v>
      </c>
      <c r="S4062" s="1" t="s">
        <v>38</v>
      </c>
      <c r="T4062" s="1" t="s">
        <v>41</v>
      </c>
      <c r="U4062" s="1" t="s">
        <v>41</v>
      </c>
      <c r="V4062" s="1" t="s">
        <v>41</v>
      </c>
      <c r="W4062" s="1" t="s">
        <v>41</v>
      </c>
      <c r="X4062" s="1" t="s">
        <v>41</v>
      </c>
      <c r="Y4062" s="1" t="s">
        <v>41</v>
      </c>
      <c r="Z4062" s="1" t="s">
        <v>38</v>
      </c>
      <c r="AA4062" s="1" t="s">
        <v>43</v>
      </c>
      <c r="AB4062" s="1" t="s">
        <v>38</v>
      </c>
      <c r="AC4062" s="1" t="s">
        <v>54</v>
      </c>
      <c r="AD4062" s="7">
        <v>55.35</v>
      </c>
      <c r="AE4062" s="7">
        <v>2633.95</v>
      </c>
      <c r="AF4062" s="7">
        <v>0</v>
      </c>
      <c r="AG4062" s="7">
        <v>0</v>
      </c>
      <c r="AH4062" s="7">
        <v>2067.31</v>
      </c>
      <c r="AI4062" s="7">
        <v>4701.26</v>
      </c>
      <c r="AJ4062" s="7">
        <f t="shared" si="254"/>
        <v>95.944081632653067</v>
      </c>
      <c r="AK4062" s="7" t="s">
        <v>8249</v>
      </c>
      <c r="AL4062" s="1" t="s">
        <v>45</v>
      </c>
      <c r="AM4062" s="1">
        <f t="shared" si="255"/>
        <v>0</v>
      </c>
      <c r="AN4062" s="1" t="s">
        <v>8232</v>
      </c>
      <c r="AO4062" s="1" t="s">
        <v>108</v>
      </c>
      <c r="AP4062" s="4">
        <f>1</f>
        <v>1</v>
      </c>
    </row>
    <row r="4063" spans="1:42" x14ac:dyDescent="0.3">
      <c r="A4063" s="1" t="s">
        <v>5225</v>
      </c>
      <c r="B4063" s="1" t="s">
        <v>37</v>
      </c>
      <c r="C4063" s="4">
        <v>44</v>
      </c>
      <c r="D4063" s="4" t="str">
        <f t="shared" si="252"/>
        <v>Adult</v>
      </c>
      <c r="E4063" s="1" t="s">
        <v>3</v>
      </c>
      <c r="F4063" s="1" t="s">
        <v>8254</v>
      </c>
      <c r="G4063" s="1" t="s">
        <v>1026</v>
      </c>
      <c r="H4063" s="1">
        <v>93615</v>
      </c>
      <c r="I4063" s="4">
        <v>8</v>
      </c>
      <c r="J4063" s="4">
        <v>8</v>
      </c>
      <c r="K4063" s="4" t="str">
        <f t="shared" si="253"/>
        <v>New</v>
      </c>
      <c r="L4063" s="1" t="s">
        <v>52</v>
      </c>
      <c r="M4063" s="1" t="s">
        <v>38</v>
      </c>
      <c r="N4063" s="7">
        <v>17.09</v>
      </c>
      <c r="O4063" s="1" t="s">
        <v>41</v>
      </c>
      <c r="P4063" s="1" t="s">
        <v>41</v>
      </c>
      <c r="Q4063" s="1" t="s">
        <v>8232</v>
      </c>
      <c r="R4063" s="7">
        <v>0</v>
      </c>
      <c r="S4063" s="1" t="s">
        <v>41</v>
      </c>
      <c r="T4063" s="1" t="s">
        <v>41</v>
      </c>
      <c r="U4063" s="1" t="s">
        <v>41</v>
      </c>
      <c r="V4063" s="1" t="s">
        <v>41</v>
      </c>
      <c r="W4063" s="1" t="s">
        <v>41</v>
      </c>
      <c r="X4063" s="1" t="s">
        <v>41</v>
      </c>
      <c r="Y4063" s="1" t="s">
        <v>41</v>
      </c>
      <c r="Z4063" s="1" t="s">
        <v>41</v>
      </c>
      <c r="AA4063" s="1" t="s">
        <v>71</v>
      </c>
      <c r="AB4063" s="1" t="s">
        <v>38</v>
      </c>
      <c r="AC4063" s="1" t="s">
        <v>44</v>
      </c>
      <c r="AD4063" s="7">
        <v>19.850000000000001</v>
      </c>
      <c r="AE4063" s="7">
        <v>146.6</v>
      </c>
      <c r="AF4063" s="7">
        <v>0</v>
      </c>
      <c r="AG4063" s="7">
        <v>0</v>
      </c>
      <c r="AH4063" s="7">
        <v>136.72</v>
      </c>
      <c r="AI4063" s="7">
        <v>283.32</v>
      </c>
      <c r="AJ4063" s="7">
        <f t="shared" si="254"/>
        <v>35.414999999999999</v>
      </c>
      <c r="AK4063" s="7" t="s">
        <v>8246</v>
      </c>
      <c r="AL4063" s="1" t="s">
        <v>45</v>
      </c>
      <c r="AM4063" s="1">
        <f t="shared" si="255"/>
        <v>0</v>
      </c>
      <c r="AN4063" s="1" t="s">
        <v>8232</v>
      </c>
      <c r="AO4063" s="1" t="s">
        <v>108</v>
      </c>
      <c r="AP4063" s="4">
        <f>1</f>
        <v>1</v>
      </c>
    </row>
    <row r="4064" spans="1:42" x14ac:dyDescent="0.3">
      <c r="A4064" s="1" t="s">
        <v>5226</v>
      </c>
      <c r="B4064" s="1" t="s">
        <v>47</v>
      </c>
      <c r="C4064" s="4">
        <v>64</v>
      </c>
      <c r="D4064" s="4" t="str">
        <f t="shared" si="252"/>
        <v>Senior Citizen</v>
      </c>
      <c r="E4064" s="1" t="s">
        <v>3</v>
      </c>
      <c r="F4064" s="1" t="s">
        <v>8256</v>
      </c>
      <c r="G4064" s="1" t="s">
        <v>624</v>
      </c>
      <c r="H4064" s="1">
        <v>91405</v>
      </c>
      <c r="I4064" s="4">
        <v>1</v>
      </c>
      <c r="J4064" s="4">
        <v>72</v>
      </c>
      <c r="K4064" s="4" t="str">
        <f t="shared" si="253"/>
        <v>Veteran</v>
      </c>
      <c r="L4064" s="1" t="s">
        <v>70</v>
      </c>
      <c r="M4064" s="1" t="s">
        <v>38</v>
      </c>
      <c r="N4064" s="7">
        <v>20.63</v>
      </c>
      <c r="O4064" s="1" t="s">
        <v>38</v>
      </c>
      <c r="P4064" s="1" t="s">
        <v>38</v>
      </c>
      <c r="Q4064" s="1" t="s">
        <v>77</v>
      </c>
      <c r="R4064" s="7">
        <v>26</v>
      </c>
      <c r="S4064" s="1" t="s">
        <v>38</v>
      </c>
      <c r="T4064" s="1" t="s">
        <v>38</v>
      </c>
      <c r="U4064" s="1" t="s">
        <v>38</v>
      </c>
      <c r="V4064" s="1" t="s">
        <v>38</v>
      </c>
      <c r="W4064" s="1" t="s">
        <v>38</v>
      </c>
      <c r="X4064" s="1" t="s">
        <v>38</v>
      </c>
      <c r="Y4064" s="1" t="s">
        <v>38</v>
      </c>
      <c r="Z4064" s="1" t="s">
        <v>38</v>
      </c>
      <c r="AA4064" s="1" t="s">
        <v>71</v>
      </c>
      <c r="AB4064" s="1" t="s">
        <v>38</v>
      </c>
      <c r="AC4064" s="1" t="s">
        <v>44</v>
      </c>
      <c r="AD4064" s="7">
        <v>90.8</v>
      </c>
      <c r="AE4064" s="7">
        <v>6397.6</v>
      </c>
      <c r="AF4064" s="7">
        <v>0</v>
      </c>
      <c r="AG4064" s="7">
        <v>0</v>
      </c>
      <c r="AH4064" s="7">
        <v>1485.36</v>
      </c>
      <c r="AI4064" s="7">
        <v>7882.96</v>
      </c>
      <c r="AJ4064" s="7">
        <f t="shared" si="254"/>
        <v>109.48555555555555</v>
      </c>
      <c r="AK4064" s="7" t="s">
        <v>8247</v>
      </c>
      <c r="AL4064" s="1" t="s">
        <v>45</v>
      </c>
      <c r="AM4064" s="1">
        <f t="shared" si="255"/>
        <v>0</v>
      </c>
      <c r="AN4064" s="1" t="s">
        <v>8232</v>
      </c>
      <c r="AO4064" s="1" t="s">
        <v>108</v>
      </c>
      <c r="AP4064" s="4">
        <f>1</f>
        <v>1</v>
      </c>
    </row>
    <row r="4065" spans="1:42" x14ac:dyDescent="0.3">
      <c r="A4065" s="1" t="s">
        <v>5227</v>
      </c>
      <c r="B4065" s="1" t="s">
        <v>37</v>
      </c>
      <c r="C4065" s="4">
        <v>22</v>
      </c>
      <c r="D4065" s="4" t="str">
        <f t="shared" si="252"/>
        <v>Teenager</v>
      </c>
      <c r="E4065" s="1" t="s">
        <v>3</v>
      </c>
      <c r="F4065" s="1" t="s">
        <v>8254</v>
      </c>
      <c r="G4065" s="1" t="s">
        <v>320</v>
      </c>
      <c r="H4065" s="1">
        <v>95817</v>
      </c>
      <c r="I4065" s="4">
        <v>1</v>
      </c>
      <c r="J4065" s="4">
        <v>4</v>
      </c>
      <c r="K4065" s="4" t="str">
        <f t="shared" si="253"/>
        <v>New</v>
      </c>
      <c r="L4065" s="1" t="s">
        <v>52</v>
      </c>
      <c r="M4065" s="1" t="s">
        <v>38</v>
      </c>
      <c r="N4065" s="7">
        <v>44.28</v>
      </c>
      <c r="O4065" s="1" t="s">
        <v>41</v>
      </c>
      <c r="P4065" s="1" t="s">
        <v>38</v>
      </c>
      <c r="Q4065" s="1" t="s">
        <v>53</v>
      </c>
      <c r="R4065" s="7">
        <v>59</v>
      </c>
      <c r="S4065" s="1" t="s">
        <v>41</v>
      </c>
      <c r="T4065" s="1" t="s">
        <v>41</v>
      </c>
      <c r="U4065" s="1" t="s">
        <v>41</v>
      </c>
      <c r="V4065" s="1" t="s">
        <v>41</v>
      </c>
      <c r="W4065" s="1" t="s">
        <v>41</v>
      </c>
      <c r="X4065" s="1" t="s">
        <v>38</v>
      </c>
      <c r="Y4065" s="1" t="s">
        <v>38</v>
      </c>
      <c r="Z4065" s="1" t="s">
        <v>41</v>
      </c>
      <c r="AA4065" s="1" t="s">
        <v>49</v>
      </c>
      <c r="AB4065" s="1" t="s">
        <v>41</v>
      </c>
      <c r="AC4065" s="1" t="s">
        <v>54</v>
      </c>
      <c r="AD4065" s="7">
        <v>80.849999999999994</v>
      </c>
      <c r="AE4065" s="7">
        <v>302.75</v>
      </c>
      <c r="AF4065" s="7">
        <v>0</v>
      </c>
      <c r="AG4065" s="7">
        <v>40</v>
      </c>
      <c r="AH4065" s="7">
        <v>177.12</v>
      </c>
      <c r="AI4065" s="7">
        <v>519.87</v>
      </c>
      <c r="AJ4065" s="7">
        <f t="shared" si="254"/>
        <v>129.9675</v>
      </c>
      <c r="AK4065" s="7" t="s">
        <v>8247</v>
      </c>
      <c r="AL4065" s="1" t="s">
        <v>55</v>
      </c>
      <c r="AM4065" s="1">
        <f t="shared" si="255"/>
        <v>1</v>
      </c>
      <c r="AN4065" s="1" t="s">
        <v>56</v>
      </c>
      <c r="AO4065" s="1" t="s">
        <v>57</v>
      </c>
      <c r="AP4065" s="4">
        <f>1</f>
        <v>1</v>
      </c>
    </row>
    <row r="4066" spans="1:42" x14ac:dyDescent="0.3">
      <c r="A4066" s="1" t="s">
        <v>5228</v>
      </c>
      <c r="B4066" s="1" t="s">
        <v>47</v>
      </c>
      <c r="C4066" s="4">
        <v>50</v>
      </c>
      <c r="D4066" s="4" t="str">
        <f t="shared" si="252"/>
        <v>Adult</v>
      </c>
      <c r="E4066" s="1" t="s">
        <v>8253</v>
      </c>
      <c r="F4066" s="1" t="s">
        <v>8254</v>
      </c>
      <c r="G4066" s="1" t="s">
        <v>962</v>
      </c>
      <c r="H4066" s="1">
        <v>93529</v>
      </c>
      <c r="I4066" s="4">
        <v>0</v>
      </c>
      <c r="J4066" s="4">
        <v>66</v>
      </c>
      <c r="K4066" s="4" t="str">
        <f t="shared" si="253"/>
        <v>Veteran</v>
      </c>
      <c r="L4066" s="1" t="s">
        <v>70</v>
      </c>
      <c r="M4066" s="1" t="s">
        <v>38</v>
      </c>
      <c r="N4066" s="7">
        <v>45.54</v>
      </c>
      <c r="O4066" s="1" t="s">
        <v>41</v>
      </c>
      <c r="P4066" s="1" t="s">
        <v>41</v>
      </c>
      <c r="Q4066" s="1" t="s">
        <v>8232</v>
      </c>
      <c r="R4066" s="7">
        <v>0</v>
      </c>
      <c r="S4066" s="1" t="s">
        <v>41</v>
      </c>
      <c r="T4066" s="1" t="s">
        <v>41</v>
      </c>
      <c r="U4066" s="1" t="s">
        <v>41</v>
      </c>
      <c r="V4066" s="1" t="s">
        <v>41</v>
      </c>
      <c r="W4066" s="1" t="s">
        <v>41</v>
      </c>
      <c r="X4066" s="1" t="s">
        <v>41</v>
      </c>
      <c r="Y4066" s="1" t="s">
        <v>41</v>
      </c>
      <c r="Z4066" s="1" t="s">
        <v>41</v>
      </c>
      <c r="AA4066" s="1" t="s">
        <v>71</v>
      </c>
      <c r="AB4066" s="1" t="s">
        <v>41</v>
      </c>
      <c r="AC4066" s="1" t="s">
        <v>54</v>
      </c>
      <c r="AD4066" s="7">
        <v>19.7</v>
      </c>
      <c r="AE4066" s="7">
        <v>1253.8</v>
      </c>
      <c r="AF4066" s="7">
        <v>0</v>
      </c>
      <c r="AG4066" s="7">
        <v>0</v>
      </c>
      <c r="AH4066" s="7">
        <v>3005.64</v>
      </c>
      <c r="AI4066" s="7">
        <v>4259.4399999999996</v>
      </c>
      <c r="AJ4066" s="7">
        <f t="shared" si="254"/>
        <v>64.536969696969692</v>
      </c>
      <c r="AK4066" s="7" t="s">
        <v>8249</v>
      </c>
      <c r="AL4066" s="1" t="s">
        <v>45</v>
      </c>
      <c r="AM4066" s="1">
        <f t="shared" si="255"/>
        <v>0</v>
      </c>
      <c r="AN4066" s="1" t="s">
        <v>8232</v>
      </c>
      <c r="AO4066" s="1" t="s">
        <v>108</v>
      </c>
      <c r="AP4066" s="4">
        <f>1</f>
        <v>1</v>
      </c>
    </row>
    <row r="4067" spans="1:42" x14ac:dyDescent="0.3">
      <c r="A4067" s="1" t="s">
        <v>5229</v>
      </c>
      <c r="B4067" s="1" t="s">
        <v>37</v>
      </c>
      <c r="C4067" s="4">
        <v>73</v>
      </c>
      <c r="D4067" s="4" t="str">
        <f t="shared" si="252"/>
        <v>Senior Citizen</v>
      </c>
      <c r="E4067" s="1" t="s">
        <v>8253</v>
      </c>
      <c r="F4067" s="1" t="s">
        <v>8254</v>
      </c>
      <c r="G4067" s="1" t="s">
        <v>766</v>
      </c>
      <c r="H4067" s="1">
        <v>95988</v>
      </c>
      <c r="I4067" s="4">
        <v>0</v>
      </c>
      <c r="J4067" s="4">
        <v>43</v>
      </c>
      <c r="K4067" s="4" t="str">
        <f t="shared" si="253"/>
        <v>Loyal</v>
      </c>
      <c r="L4067" s="1" t="s">
        <v>40</v>
      </c>
      <c r="M4067" s="1" t="s">
        <v>41</v>
      </c>
      <c r="N4067" s="7">
        <v>25.420517214274568</v>
      </c>
      <c r="O4067" s="1" t="s">
        <v>41</v>
      </c>
      <c r="P4067" s="1" t="s">
        <v>38</v>
      </c>
      <c r="Q4067" s="1" t="s">
        <v>77</v>
      </c>
      <c r="R4067" s="7">
        <v>18</v>
      </c>
      <c r="S4067" s="1" t="s">
        <v>38</v>
      </c>
      <c r="T4067" s="1" t="s">
        <v>38</v>
      </c>
      <c r="U4067" s="1" t="s">
        <v>41</v>
      </c>
      <c r="V4067" s="1" t="s">
        <v>41</v>
      </c>
      <c r="W4067" s="1" t="s">
        <v>41</v>
      </c>
      <c r="X4067" s="1" t="s">
        <v>41</v>
      </c>
      <c r="Y4067" s="1" t="s">
        <v>41</v>
      </c>
      <c r="Z4067" s="1" t="s">
        <v>41</v>
      </c>
      <c r="AA4067" s="1" t="s">
        <v>71</v>
      </c>
      <c r="AB4067" s="1" t="s">
        <v>38</v>
      </c>
      <c r="AC4067" s="1" t="s">
        <v>44</v>
      </c>
      <c r="AD4067" s="7">
        <v>33.450000000000003</v>
      </c>
      <c r="AE4067" s="7">
        <v>1500.25</v>
      </c>
      <c r="AF4067" s="7">
        <v>0</v>
      </c>
      <c r="AG4067" s="7">
        <v>40</v>
      </c>
      <c r="AH4067" s="7">
        <v>0</v>
      </c>
      <c r="AI4067" s="7">
        <v>1540.25</v>
      </c>
      <c r="AJ4067" s="7">
        <f t="shared" si="254"/>
        <v>35.819767441860463</v>
      </c>
      <c r="AK4067" s="7" t="s">
        <v>8246</v>
      </c>
      <c r="AL4067" s="1" t="s">
        <v>45</v>
      </c>
      <c r="AM4067" s="1">
        <f t="shared" si="255"/>
        <v>0</v>
      </c>
      <c r="AN4067" s="1" t="s">
        <v>8232</v>
      </c>
      <c r="AO4067" s="1" t="s">
        <v>108</v>
      </c>
      <c r="AP4067" s="4">
        <f>1</f>
        <v>1</v>
      </c>
    </row>
    <row r="4068" spans="1:42" x14ac:dyDescent="0.3">
      <c r="A4068" s="1" t="s">
        <v>5230</v>
      </c>
      <c r="B4068" s="1" t="s">
        <v>47</v>
      </c>
      <c r="C4068" s="4">
        <v>79</v>
      </c>
      <c r="D4068" s="4" t="str">
        <f t="shared" si="252"/>
        <v>Senior Citizen</v>
      </c>
      <c r="E4068" s="1" t="s">
        <v>3</v>
      </c>
      <c r="F4068" s="1" t="s">
        <v>8254</v>
      </c>
      <c r="G4068" s="1" t="s">
        <v>64</v>
      </c>
      <c r="H4068" s="1">
        <v>93012</v>
      </c>
      <c r="I4068" s="4">
        <v>5</v>
      </c>
      <c r="J4068" s="4">
        <v>52</v>
      </c>
      <c r="K4068" s="4" t="str">
        <f t="shared" si="253"/>
        <v>Veteran</v>
      </c>
      <c r="L4068" s="1" t="s">
        <v>40</v>
      </c>
      <c r="M4068" s="1" t="s">
        <v>38</v>
      </c>
      <c r="N4068" s="7">
        <v>39</v>
      </c>
      <c r="O4068" s="1" t="s">
        <v>41</v>
      </c>
      <c r="P4068" s="1" t="s">
        <v>38</v>
      </c>
      <c r="Q4068" s="1" t="s">
        <v>53</v>
      </c>
      <c r="R4068" s="7">
        <v>11</v>
      </c>
      <c r="S4068" s="1" t="s">
        <v>38</v>
      </c>
      <c r="T4068" s="1" t="s">
        <v>41</v>
      </c>
      <c r="U4068" s="1" t="s">
        <v>38</v>
      </c>
      <c r="V4068" s="1" t="s">
        <v>38</v>
      </c>
      <c r="W4068" s="1" t="s">
        <v>38</v>
      </c>
      <c r="X4068" s="1" t="s">
        <v>38</v>
      </c>
      <c r="Y4068" s="1" t="s">
        <v>41</v>
      </c>
      <c r="Z4068" s="1" t="s">
        <v>38</v>
      </c>
      <c r="AA4068" s="1" t="s">
        <v>43</v>
      </c>
      <c r="AB4068" s="1" t="s">
        <v>38</v>
      </c>
      <c r="AC4068" s="1" t="s">
        <v>54</v>
      </c>
      <c r="AD4068" s="7">
        <v>104.45</v>
      </c>
      <c r="AE4068" s="7">
        <v>5481.25</v>
      </c>
      <c r="AF4068" s="7">
        <v>0</v>
      </c>
      <c r="AG4068" s="7">
        <v>0</v>
      </c>
      <c r="AH4068" s="7">
        <v>2028</v>
      </c>
      <c r="AI4068" s="7">
        <v>7509.25</v>
      </c>
      <c r="AJ4068" s="7">
        <f t="shared" si="254"/>
        <v>144.40865384615384</v>
      </c>
      <c r="AK4068" s="7" t="s">
        <v>8247</v>
      </c>
      <c r="AL4068" s="1" t="s">
        <v>45</v>
      </c>
      <c r="AM4068" s="1">
        <f t="shared" si="255"/>
        <v>0</v>
      </c>
      <c r="AN4068" s="1" t="s">
        <v>8232</v>
      </c>
      <c r="AO4068" s="1" t="s">
        <v>108</v>
      </c>
      <c r="AP4068" s="4">
        <f>1</f>
        <v>1</v>
      </c>
    </row>
    <row r="4069" spans="1:42" x14ac:dyDescent="0.3">
      <c r="A4069" s="1" t="s">
        <v>5231</v>
      </c>
      <c r="B4069" s="1" t="s">
        <v>37</v>
      </c>
      <c r="C4069" s="4">
        <v>25</v>
      </c>
      <c r="D4069" s="4" t="str">
        <f t="shared" si="252"/>
        <v>Adult</v>
      </c>
      <c r="E4069" s="1" t="s">
        <v>8253</v>
      </c>
      <c r="F4069" s="1" t="s">
        <v>8254</v>
      </c>
      <c r="G4069" s="1" t="s">
        <v>5232</v>
      </c>
      <c r="H4069" s="1">
        <v>95944</v>
      </c>
      <c r="I4069" s="4">
        <v>0</v>
      </c>
      <c r="J4069" s="4">
        <v>61</v>
      </c>
      <c r="K4069" s="4" t="str">
        <f t="shared" si="253"/>
        <v>Veteran</v>
      </c>
      <c r="L4069" s="1" t="s">
        <v>74</v>
      </c>
      <c r="M4069" s="1" t="s">
        <v>38</v>
      </c>
      <c r="N4069" s="7">
        <v>38.78</v>
      </c>
      <c r="O4069" s="1" t="s">
        <v>38</v>
      </c>
      <c r="P4069" s="1" t="s">
        <v>38</v>
      </c>
      <c r="Q4069" s="1" t="s">
        <v>53</v>
      </c>
      <c r="R4069" s="7">
        <v>42</v>
      </c>
      <c r="S4069" s="1" t="s">
        <v>38</v>
      </c>
      <c r="T4069" s="1" t="s">
        <v>38</v>
      </c>
      <c r="U4069" s="1" t="s">
        <v>38</v>
      </c>
      <c r="V4069" s="1" t="s">
        <v>38</v>
      </c>
      <c r="W4069" s="1" t="s">
        <v>38</v>
      </c>
      <c r="X4069" s="1" t="s">
        <v>38</v>
      </c>
      <c r="Y4069" s="1" t="s">
        <v>38</v>
      </c>
      <c r="Z4069" s="1" t="s">
        <v>38</v>
      </c>
      <c r="AA4069" s="1" t="s">
        <v>43</v>
      </c>
      <c r="AB4069" s="1" t="s">
        <v>38</v>
      </c>
      <c r="AC4069" s="1" t="s">
        <v>54</v>
      </c>
      <c r="AD4069" s="7">
        <v>118.6</v>
      </c>
      <c r="AE4069" s="7">
        <v>7365.7</v>
      </c>
      <c r="AF4069" s="7">
        <v>0</v>
      </c>
      <c r="AG4069" s="7">
        <v>0</v>
      </c>
      <c r="AH4069" s="7">
        <v>2365.58</v>
      </c>
      <c r="AI4069" s="7">
        <v>9731.2800000000007</v>
      </c>
      <c r="AJ4069" s="7">
        <f t="shared" si="254"/>
        <v>159.52918032786886</v>
      </c>
      <c r="AK4069" s="7" t="s">
        <v>8248</v>
      </c>
      <c r="AL4069" s="1" t="s">
        <v>45</v>
      </c>
      <c r="AM4069" s="1">
        <f t="shared" si="255"/>
        <v>0</v>
      </c>
      <c r="AN4069" s="1" t="s">
        <v>8232</v>
      </c>
      <c r="AO4069" s="1" t="s">
        <v>108</v>
      </c>
      <c r="AP4069" s="4">
        <f>1</f>
        <v>1</v>
      </c>
    </row>
    <row r="4070" spans="1:42" x14ac:dyDescent="0.3">
      <c r="A4070" s="1" t="s">
        <v>5233</v>
      </c>
      <c r="B4070" s="1" t="s">
        <v>47</v>
      </c>
      <c r="C4070" s="4">
        <v>23</v>
      </c>
      <c r="D4070" s="4" t="str">
        <f t="shared" si="252"/>
        <v>Teenager</v>
      </c>
      <c r="E4070" s="1" t="s">
        <v>8253</v>
      </c>
      <c r="F4070" s="1" t="s">
        <v>8254</v>
      </c>
      <c r="G4070" s="1" t="s">
        <v>1432</v>
      </c>
      <c r="H4070" s="1">
        <v>92543</v>
      </c>
      <c r="I4070" s="4">
        <v>0</v>
      </c>
      <c r="J4070" s="4">
        <v>69</v>
      </c>
      <c r="K4070" s="4" t="str">
        <f t="shared" si="253"/>
        <v>Veteran</v>
      </c>
      <c r="L4070" s="1" t="s">
        <v>70</v>
      </c>
      <c r="M4070" s="1" t="s">
        <v>38</v>
      </c>
      <c r="N4070" s="7">
        <v>26.45</v>
      </c>
      <c r="O4070" s="1" t="s">
        <v>38</v>
      </c>
      <c r="P4070" s="1" t="s">
        <v>38</v>
      </c>
      <c r="Q4070" s="1" t="s">
        <v>77</v>
      </c>
      <c r="R4070" s="7">
        <v>46</v>
      </c>
      <c r="S4070" s="1" t="s">
        <v>38</v>
      </c>
      <c r="T4070" s="1" t="s">
        <v>38</v>
      </c>
      <c r="U4070" s="1" t="s">
        <v>38</v>
      </c>
      <c r="V4070" s="1" t="s">
        <v>38</v>
      </c>
      <c r="W4070" s="1" t="s">
        <v>38</v>
      </c>
      <c r="X4070" s="1" t="s">
        <v>41</v>
      </c>
      <c r="Y4070" s="1" t="s">
        <v>41</v>
      </c>
      <c r="Z4070" s="1" t="s">
        <v>41</v>
      </c>
      <c r="AA4070" s="1" t="s">
        <v>71</v>
      </c>
      <c r="AB4070" s="1" t="s">
        <v>38</v>
      </c>
      <c r="AC4070" s="1" t="s">
        <v>44</v>
      </c>
      <c r="AD4070" s="7">
        <v>79.45</v>
      </c>
      <c r="AE4070" s="7">
        <v>5502.55</v>
      </c>
      <c r="AF4070" s="7">
        <v>0</v>
      </c>
      <c r="AG4070" s="7">
        <v>80</v>
      </c>
      <c r="AH4070" s="7">
        <v>1825.05</v>
      </c>
      <c r="AI4070" s="7">
        <v>7407.6</v>
      </c>
      <c r="AJ4070" s="7">
        <f t="shared" si="254"/>
        <v>107.35652173913044</v>
      </c>
      <c r="AK4070" s="7" t="s">
        <v>8247</v>
      </c>
      <c r="AL4070" s="1" t="s">
        <v>45</v>
      </c>
      <c r="AM4070" s="1">
        <f t="shared" si="255"/>
        <v>0</v>
      </c>
      <c r="AN4070" s="1" t="s">
        <v>8232</v>
      </c>
      <c r="AO4070" s="1" t="s">
        <v>108</v>
      </c>
      <c r="AP4070" s="4">
        <f>1</f>
        <v>1</v>
      </c>
    </row>
    <row r="4071" spans="1:42" x14ac:dyDescent="0.3">
      <c r="A4071" s="1" t="s">
        <v>5234</v>
      </c>
      <c r="B4071" s="1" t="s">
        <v>47</v>
      </c>
      <c r="C4071" s="4">
        <v>62</v>
      </c>
      <c r="D4071" s="4" t="str">
        <f t="shared" si="252"/>
        <v>Senior Citizen</v>
      </c>
      <c r="E4071" s="1" t="s">
        <v>3</v>
      </c>
      <c r="F4071" s="1" t="s">
        <v>8257</v>
      </c>
      <c r="G4071" s="1" t="s">
        <v>133</v>
      </c>
      <c r="H4071" s="1">
        <v>90041</v>
      </c>
      <c r="I4071" s="4">
        <v>8</v>
      </c>
      <c r="J4071" s="4">
        <v>70</v>
      </c>
      <c r="K4071" s="4" t="str">
        <f t="shared" si="253"/>
        <v>Veteran</v>
      </c>
      <c r="L4071" s="1" t="s">
        <v>40</v>
      </c>
      <c r="M4071" s="1" t="s">
        <v>38</v>
      </c>
      <c r="N4071" s="7">
        <v>32.380000000000003</v>
      </c>
      <c r="O4071" s="1" t="s">
        <v>38</v>
      </c>
      <c r="P4071" s="1" t="s">
        <v>38</v>
      </c>
      <c r="Q4071" s="1" t="s">
        <v>53</v>
      </c>
      <c r="R4071" s="7">
        <v>53</v>
      </c>
      <c r="S4071" s="1" t="s">
        <v>38</v>
      </c>
      <c r="T4071" s="1" t="s">
        <v>38</v>
      </c>
      <c r="U4071" s="1" t="s">
        <v>41</v>
      </c>
      <c r="V4071" s="1" t="s">
        <v>41</v>
      </c>
      <c r="W4071" s="1" t="s">
        <v>38</v>
      </c>
      <c r="X4071" s="1" t="s">
        <v>41</v>
      </c>
      <c r="Y4071" s="1" t="s">
        <v>41</v>
      </c>
      <c r="Z4071" s="1" t="s">
        <v>38</v>
      </c>
      <c r="AA4071" s="1" t="s">
        <v>49</v>
      </c>
      <c r="AB4071" s="1" t="s">
        <v>38</v>
      </c>
      <c r="AC4071" s="1" t="s">
        <v>44</v>
      </c>
      <c r="AD4071" s="7">
        <v>97.55</v>
      </c>
      <c r="AE4071" s="7">
        <v>6669.05</v>
      </c>
      <c r="AF4071" s="7">
        <v>0</v>
      </c>
      <c r="AG4071" s="7">
        <v>0</v>
      </c>
      <c r="AH4071" s="7">
        <v>2266.6</v>
      </c>
      <c r="AI4071" s="7">
        <v>8935.65</v>
      </c>
      <c r="AJ4071" s="7">
        <f t="shared" si="254"/>
        <v>127.65214285714285</v>
      </c>
      <c r="AK4071" s="7" t="s">
        <v>8247</v>
      </c>
      <c r="AL4071" s="1" t="s">
        <v>45</v>
      </c>
      <c r="AM4071" s="1">
        <f t="shared" si="255"/>
        <v>0</v>
      </c>
      <c r="AN4071" s="1" t="s">
        <v>8232</v>
      </c>
      <c r="AO4071" s="1" t="s">
        <v>108</v>
      </c>
      <c r="AP4071" s="4">
        <f>1</f>
        <v>1</v>
      </c>
    </row>
    <row r="4072" spans="1:42" x14ac:dyDescent="0.3">
      <c r="A4072" s="1" t="s">
        <v>5235</v>
      </c>
      <c r="B4072" s="1" t="s">
        <v>47</v>
      </c>
      <c r="C4072" s="4">
        <v>43</v>
      </c>
      <c r="D4072" s="4" t="str">
        <f t="shared" si="252"/>
        <v>Adult</v>
      </c>
      <c r="E4072" s="1" t="s">
        <v>8253</v>
      </c>
      <c r="F4072" s="1" t="s">
        <v>8254</v>
      </c>
      <c r="G4072" s="1" t="s">
        <v>303</v>
      </c>
      <c r="H4072" s="1">
        <v>94705</v>
      </c>
      <c r="I4072" s="4">
        <v>0</v>
      </c>
      <c r="J4072" s="4">
        <v>71</v>
      </c>
      <c r="K4072" s="4" t="str">
        <f t="shared" si="253"/>
        <v>Veteran</v>
      </c>
      <c r="L4072" s="1" t="s">
        <v>40</v>
      </c>
      <c r="M4072" s="1" t="s">
        <v>38</v>
      </c>
      <c r="N4072" s="7">
        <v>39.08</v>
      </c>
      <c r="O4072" s="1" t="s">
        <v>38</v>
      </c>
      <c r="P4072" s="1" t="s">
        <v>41</v>
      </c>
      <c r="Q4072" s="1" t="s">
        <v>8232</v>
      </c>
      <c r="R4072" s="7">
        <v>0</v>
      </c>
      <c r="S4072" s="1" t="s">
        <v>41</v>
      </c>
      <c r="T4072" s="1" t="s">
        <v>41</v>
      </c>
      <c r="U4072" s="1" t="s">
        <v>41</v>
      </c>
      <c r="V4072" s="1" t="s">
        <v>41</v>
      </c>
      <c r="W4072" s="1" t="s">
        <v>41</v>
      </c>
      <c r="X4072" s="1" t="s">
        <v>41</v>
      </c>
      <c r="Y4072" s="1" t="s">
        <v>41</v>
      </c>
      <c r="Z4072" s="1" t="s">
        <v>41</v>
      </c>
      <c r="AA4072" s="1" t="s">
        <v>71</v>
      </c>
      <c r="AB4072" s="1" t="s">
        <v>41</v>
      </c>
      <c r="AC4072" s="1" t="s">
        <v>54</v>
      </c>
      <c r="AD4072" s="7">
        <v>25.55</v>
      </c>
      <c r="AE4072" s="7">
        <v>1898.1</v>
      </c>
      <c r="AF4072" s="7">
        <v>0</v>
      </c>
      <c r="AG4072" s="7">
        <v>0</v>
      </c>
      <c r="AH4072" s="7">
        <v>2774.68</v>
      </c>
      <c r="AI4072" s="7">
        <v>4672.78</v>
      </c>
      <c r="AJ4072" s="7">
        <f t="shared" si="254"/>
        <v>65.813802816901401</v>
      </c>
      <c r="AK4072" s="7" t="s">
        <v>8249</v>
      </c>
      <c r="AL4072" s="1" t="s">
        <v>45</v>
      </c>
      <c r="AM4072" s="1">
        <f t="shared" si="255"/>
        <v>0</v>
      </c>
      <c r="AN4072" s="1" t="s">
        <v>8232</v>
      </c>
      <c r="AO4072" s="1" t="s">
        <v>108</v>
      </c>
      <c r="AP4072" s="4">
        <f>1</f>
        <v>1</v>
      </c>
    </row>
    <row r="4073" spans="1:42" x14ac:dyDescent="0.3">
      <c r="A4073" s="1" t="s">
        <v>5236</v>
      </c>
      <c r="B4073" s="1" t="s">
        <v>47</v>
      </c>
      <c r="C4073" s="4">
        <v>72</v>
      </c>
      <c r="D4073" s="4" t="str">
        <f t="shared" si="252"/>
        <v>Senior Citizen</v>
      </c>
      <c r="E4073" s="1" t="s">
        <v>3</v>
      </c>
      <c r="F4073" s="1" t="s">
        <v>8254</v>
      </c>
      <c r="G4073" s="1" t="s">
        <v>149</v>
      </c>
      <c r="H4073" s="1">
        <v>92126</v>
      </c>
      <c r="I4073" s="4">
        <v>1</v>
      </c>
      <c r="J4073" s="4">
        <v>10</v>
      </c>
      <c r="K4073" s="4" t="str">
        <f t="shared" si="253"/>
        <v>New</v>
      </c>
      <c r="L4073" s="1" t="s">
        <v>40</v>
      </c>
      <c r="M4073" s="1" t="s">
        <v>38</v>
      </c>
      <c r="N4073" s="7">
        <v>11.12</v>
      </c>
      <c r="O4073" s="1" t="s">
        <v>41</v>
      </c>
      <c r="P4073" s="1" t="s">
        <v>38</v>
      </c>
      <c r="Q4073" s="1" t="s">
        <v>53</v>
      </c>
      <c r="R4073" s="7">
        <v>30</v>
      </c>
      <c r="S4073" s="1" t="s">
        <v>41</v>
      </c>
      <c r="T4073" s="1" t="s">
        <v>38</v>
      </c>
      <c r="U4073" s="1" t="s">
        <v>38</v>
      </c>
      <c r="V4073" s="1" t="s">
        <v>38</v>
      </c>
      <c r="W4073" s="1" t="s">
        <v>38</v>
      </c>
      <c r="X4073" s="1" t="s">
        <v>41</v>
      </c>
      <c r="Y4073" s="1" t="s">
        <v>41</v>
      </c>
      <c r="Z4073" s="1" t="s">
        <v>41</v>
      </c>
      <c r="AA4073" s="1" t="s">
        <v>49</v>
      </c>
      <c r="AB4073" s="1" t="s">
        <v>38</v>
      </c>
      <c r="AC4073" s="1" t="s">
        <v>44</v>
      </c>
      <c r="AD4073" s="7">
        <v>92.5</v>
      </c>
      <c r="AE4073" s="7">
        <v>934.1</v>
      </c>
      <c r="AF4073" s="7">
        <v>0</v>
      </c>
      <c r="AG4073" s="7">
        <v>100</v>
      </c>
      <c r="AH4073" s="7">
        <v>111.2</v>
      </c>
      <c r="AI4073" s="7">
        <v>1145.3</v>
      </c>
      <c r="AJ4073" s="7">
        <f t="shared" si="254"/>
        <v>114.53</v>
      </c>
      <c r="AK4073" s="7" t="s">
        <v>8247</v>
      </c>
      <c r="AL4073" s="1" t="s">
        <v>55</v>
      </c>
      <c r="AM4073" s="1">
        <f t="shared" si="255"/>
        <v>1</v>
      </c>
      <c r="AN4073" s="1" t="s">
        <v>56</v>
      </c>
      <c r="AO4073" s="1" t="s">
        <v>102</v>
      </c>
      <c r="AP4073" s="4">
        <f>1</f>
        <v>1</v>
      </c>
    </row>
    <row r="4074" spans="1:42" x14ac:dyDescent="0.3">
      <c r="A4074" s="1" t="s">
        <v>5237</v>
      </c>
      <c r="B4074" s="1" t="s">
        <v>47</v>
      </c>
      <c r="C4074" s="4">
        <v>58</v>
      </c>
      <c r="D4074" s="4" t="str">
        <f t="shared" si="252"/>
        <v>Senior Citizen</v>
      </c>
      <c r="E4074" s="1" t="s">
        <v>8253</v>
      </c>
      <c r="F4074" s="1" t="s">
        <v>8254</v>
      </c>
      <c r="G4074" s="1" t="s">
        <v>320</v>
      </c>
      <c r="H4074" s="1">
        <v>95820</v>
      </c>
      <c r="I4074" s="4">
        <v>0</v>
      </c>
      <c r="J4074" s="4">
        <v>69</v>
      </c>
      <c r="K4074" s="4" t="str">
        <f t="shared" si="253"/>
        <v>Veteran</v>
      </c>
      <c r="L4074" s="1" t="s">
        <v>70</v>
      </c>
      <c r="M4074" s="1" t="s">
        <v>38</v>
      </c>
      <c r="N4074" s="7">
        <v>26.88</v>
      </c>
      <c r="O4074" s="1" t="s">
        <v>38</v>
      </c>
      <c r="P4074" s="1" t="s">
        <v>38</v>
      </c>
      <c r="Q4074" s="1" t="s">
        <v>53</v>
      </c>
      <c r="R4074" s="7">
        <v>11</v>
      </c>
      <c r="S4074" s="1" t="s">
        <v>41</v>
      </c>
      <c r="T4074" s="1" t="s">
        <v>41</v>
      </c>
      <c r="U4074" s="1" t="s">
        <v>38</v>
      </c>
      <c r="V4074" s="1" t="s">
        <v>38</v>
      </c>
      <c r="W4074" s="1" t="s">
        <v>38</v>
      </c>
      <c r="X4074" s="1" t="s">
        <v>38</v>
      </c>
      <c r="Y4074" s="1" t="s">
        <v>38</v>
      </c>
      <c r="Z4074" s="1" t="s">
        <v>38</v>
      </c>
      <c r="AA4074" s="1" t="s">
        <v>71</v>
      </c>
      <c r="AB4074" s="1" t="s">
        <v>38</v>
      </c>
      <c r="AC4074" s="1" t="s">
        <v>54</v>
      </c>
      <c r="AD4074" s="7">
        <v>106.5</v>
      </c>
      <c r="AE4074" s="7">
        <v>7348.8</v>
      </c>
      <c r="AF4074" s="7">
        <v>0</v>
      </c>
      <c r="AG4074" s="7">
        <v>0</v>
      </c>
      <c r="AH4074" s="7">
        <v>1854.72</v>
      </c>
      <c r="AI4074" s="7">
        <v>9203.52</v>
      </c>
      <c r="AJ4074" s="7">
        <f t="shared" si="254"/>
        <v>133.38434782608695</v>
      </c>
      <c r="AK4074" s="7" t="s">
        <v>8247</v>
      </c>
      <c r="AL4074" s="1" t="s">
        <v>55</v>
      </c>
      <c r="AM4074" s="1">
        <f t="shared" si="255"/>
        <v>1</v>
      </c>
      <c r="AN4074" s="1" t="s">
        <v>56</v>
      </c>
      <c r="AO4074" s="1" t="s">
        <v>201</v>
      </c>
      <c r="AP4074" s="4">
        <f>1</f>
        <v>1</v>
      </c>
    </row>
    <row r="4075" spans="1:42" x14ac:dyDescent="0.3">
      <c r="A4075" s="1" t="s">
        <v>5238</v>
      </c>
      <c r="B4075" s="1" t="s">
        <v>47</v>
      </c>
      <c r="C4075" s="4">
        <v>37</v>
      </c>
      <c r="D4075" s="4" t="str">
        <f t="shared" si="252"/>
        <v>Adult</v>
      </c>
      <c r="E4075" s="1" t="s">
        <v>3</v>
      </c>
      <c r="F4075" s="1" t="s">
        <v>8255</v>
      </c>
      <c r="G4075" s="1" t="s">
        <v>2812</v>
      </c>
      <c r="H4075" s="1">
        <v>95728</v>
      </c>
      <c r="I4075" s="4">
        <v>1</v>
      </c>
      <c r="J4075" s="4">
        <v>46</v>
      </c>
      <c r="K4075" s="4" t="str">
        <f t="shared" si="253"/>
        <v>Loyal</v>
      </c>
      <c r="L4075" s="1" t="s">
        <v>40</v>
      </c>
      <c r="M4075" s="1" t="s">
        <v>38</v>
      </c>
      <c r="N4075" s="7">
        <v>45.95</v>
      </c>
      <c r="O4075" s="1" t="s">
        <v>41</v>
      </c>
      <c r="P4075" s="1" t="s">
        <v>38</v>
      </c>
      <c r="Q4075" s="1" t="s">
        <v>42</v>
      </c>
      <c r="R4075" s="7">
        <v>10</v>
      </c>
      <c r="S4075" s="1" t="s">
        <v>38</v>
      </c>
      <c r="T4075" s="1" t="s">
        <v>41</v>
      </c>
      <c r="U4075" s="1" t="s">
        <v>38</v>
      </c>
      <c r="V4075" s="1" t="s">
        <v>38</v>
      </c>
      <c r="W4075" s="1" t="s">
        <v>38</v>
      </c>
      <c r="X4075" s="1" t="s">
        <v>38</v>
      </c>
      <c r="Y4075" s="1" t="s">
        <v>38</v>
      </c>
      <c r="Z4075" s="1" t="s">
        <v>38</v>
      </c>
      <c r="AA4075" s="1" t="s">
        <v>71</v>
      </c>
      <c r="AB4075" s="1" t="s">
        <v>41</v>
      </c>
      <c r="AC4075" s="1" t="s">
        <v>181</v>
      </c>
      <c r="AD4075" s="7">
        <v>81</v>
      </c>
      <c r="AE4075" s="7">
        <v>3846.35</v>
      </c>
      <c r="AF4075" s="7">
        <v>0</v>
      </c>
      <c r="AG4075" s="7">
        <v>0</v>
      </c>
      <c r="AH4075" s="7">
        <v>2113.6999999999998</v>
      </c>
      <c r="AI4075" s="7">
        <v>5960.05</v>
      </c>
      <c r="AJ4075" s="7">
        <f t="shared" si="254"/>
        <v>129.5663043478261</v>
      </c>
      <c r="AK4075" s="7" t="s">
        <v>8247</v>
      </c>
      <c r="AL4075" s="1" t="s">
        <v>45</v>
      </c>
      <c r="AM4075" s="1">
        <f t="shared" si="255"/>
        <v>0</v>
      </c>
      <c r="AN4075" s="1" t="s">
        <v>8232</v>
      </c>
      <c r="AO4075" s="1" t="s">
        <v>108</v>
      </c>
      <c r="AP4075" s="4">
        <f>1</f>
        <v>1</v>
      </c>
    </row>
    <row r="4076" spans="1:42" x14ac:dyDescent="0.3">
      <c r="A4076" s="1" t="s">
        <v>5239</v>
      </c>
      <c r="B4076" s="1" t="s">
        <v>37</v>
      </c>
      <c r="C4076" s="4">
        <v>57</v>
      </c>
      <c r="D4076" s="4" t="str">
        <f t="shared" si="252"/>
        <v>Senior Citizen</v>
      </c>
      <c r="E4076" s="1" t="s">
        <v>8253</v>
      </c>
      <c r="F4076" s="1" t="s">
        <v>8254</v>
      </c>
      <c r="G4076" s="1" t="s">
        <v>1565</v>
      </c>
      <c r="H4076" s="1">
        <v>92656</v>
      </c>
      <c r="I4076" s="4">
        <v>0</v>
      </c>
      <c r="J4076" s="4">
        <v>28</v>
      </c>
      <c r="K4076" s="4" t="str">
        <f t="shared" si="253"/>
        <v>Loyal</v>
      </c>
      <c r="L4076" s="1" t="s">
        <v>127</v>
      </c>
      <c r="M4076" s="1" t="s">
        <v>38</v>
      </c>
      <c r="N4076" s="7">
        <v>11.32</v>
      </c>
      <c r="O4076" s="1" t="s">
        <v>41</v>
      </c>
      <c r="P4076" s="1" t="s">
        <v>38</v>
      </c>
      <c r="Q4076" s="1" t="s">
        <v>77</v>
      </c>
      <c r="R4076" s="7">
        <v>11</v>
      </c>
      <c r="S4076" s="1" t="s">
        <v>38</v>
      </c>
      <c r="T4076" s="1" t="s">
        <v>38</v>
      </c>
      <c r="U4076" s="1" t="s">
        <v>41</v>
      </c>
      <c r="V4076" s="1" t="s">
        <v>38</v>
      </c>
      <c r="W4076" s="1" t="s">
        <v>41</v>
      </c>
      <c r="X4076" s="1" t="s">
        <v>41</v>
      </c>
      <c r="Y4076" s="1" t="s">
        <v>41</v>
      </c>
      <c r="Z4076" s="1" t="s">
        <v>38</v>
      </c>
      <c r="AA4076" s="1" t="s">
        <v>43</v>
      </c>
      <c r="AB4076" s="1" t="s">
        <v>38</v>
      </c>
      <c r="AC4076" s="1" t="s">
        <v>54</v>
      </c>
      <c r="AD4076" s="7">
        <v>59.9</v>
      </c>
      <c r="AE4076" s="7">
        <v>1654.7</v>
      </c>
      <c r="AF4076" s="7">
        <v>0</v>
      </c>
      <c r="AG4076" s="7">
        <v>0</v>
      </c>
      <c r="AH4076" s="7">
        <v>316.95999999999998</v>
      </c>
      <c r="AI4076" s="7">
        <v>1971.66</v>
      </c>
      <c r="AJ4076" s="7">
        <f t="shared" si="254"/>
        <v>70.416428571428568</v>
      </c>
      <c r="AK4076" s="7" t="s">
        <v>8249</v>
      </c>
      <c r="AL4076" s="1" t="s">
        <v>45</v>
      </c>
      <c r="AM4076" s="1">
        <f t="shared" si="255"/>
        <v>0</v>
      </c>
      <c r="AN4076" s="1" t="s">
        <v>8232</v>
      </c>
      <c r="AO4076" s="1" t="s">
        <v>108</v>
      </c>
      <c r="AP4076" s="4">
        <f>1</f>
        <v>1</v>
      </c>
    </row>
    <row r="4077" spans="1:42" x14ac:dyDescent="0.3">
      <c r="A4077" s="1" t="s">
        <v>5240</v>
      </c>
      <c r="B4077" s="1" t="s">
        <v>37</v>
      </c>
      <c r="C4077" s="4">
        <v>55</v>
      </c>
      <c r="D4077" s="4" t="str">
        <f t="shared" si="252"/>
        <v>Senior Citizen</v>
      </c>
      <c r="E4077" s="1" t="s">
        <v>8253</v>
      </c>
      <c r="F4077" s="1" t="s">
        <v>8254</v>
      </c>
      <c r="G4077" s="1" t="s">
        <v>428</v>
      </c>
      <c r="H4077" s="1">
        <v>92706</v>
      </c>
      <c r="I4077" s="4">
        <v>0</v>
      </c>
      <c r="J4077" s="4">
        <v>11</v>
      </c>
      <c r="K4077" s="4" t="str">
        <f t="shared" si="253"/>
        <v>New</v>
      </c>
      <c r="L4077" s="1" t="s">
        <v>40</v>
      </c>
      <c r="M4077" s="1" t="s">
        <v>38</v>
      </c>
      <c r="N4077" s="7">
        <v>5</v>
      </c>
      <c r="O4077" s="1" t="s">
        <v>41</v>
      </c>
      <c r="P4077" s="1" t="s">
        <v>38</v>
      </c>
      <c r="Q4077" s="1" t="s">
        <v>42</v>
      </c>
      <c r="R4077" s="7">
        <v>23</v>
      </c>
      <c r="S4077" s="1" t="s">
        <v>41</v>
      </c>
      <c r="T4077" s="1" t="s">
        <v>41</v>
      </c>
      <c r="U4077" s="1" t="s">
        <v>38</v>
      </c>
      <c r="V4077" s="1" t="s">
        <v>38</v>
      </c>
      <c r="W4077" s="1" t="s">
        <v>41</v>
      </c>
      <c r="X4077" s="1" t="s">
        <v>38</v>
      </c>
      <c r="Y4077" s="1" t="s">
        <v>38</v>
      </c>
      <c r="Z4077" s="1" t="s">
        <v>38</v>
      </c>
      <c r="AA4077" s="1" t="s">
        <v>43</v>
      </c>
      <c r="AB4077" s="1" t="s">
        <v>41</v>
      </c>
      <c r="AC4077" s="1" t="s">
        <v>44</v>
      </c>
      <c r="AD4077" s="7">
        <v>64.900000000000006</v>
      </c>
      <c r="AE4077" s="7">
        <v>697.25</v>
      </c>
      <c r="AF4077" s="7">
        <v>0</v>
      </c>
      <c r="AG4077" s="7">
        <v>0</v>
      </c>
      <c r="AH4077" s="7">
        <v>55</v>
      </c>
      <c r="AI4077" s="7">
        <v>752.25</v>
      </c>
      <c r="AJ4077" s="7">
        <f t="shared" si="254"/>
        <v>68.38636363636364</v>
      </c>
      <c r="AK4077" s="7" t="s">
        <v>8249</v>
      </c>
      <c r="AL4077" s="1" t="s">
        <v>45</v>
      </c>
      <c r="AM4077" s="1">
        <f t="shared" si="255"/>
        <v>0</v>
      </c>
      <c r="AN4077" s="1" t="s">
        <v>8232</v>
      </c>
      <c r="AO4077" s="1" t="s">
        <v>108</v>
      </c>
      <c r="AP4077" s="4">
        <f>1</f>
        <v>1</v>
      </c>
    </row>
    <row r="4078" spans="1:42" x14ac:dyDescent="0.3">
      <c r="A4078" s="1" t="s">
        <v>5241</v>
      </c>
      <c r="B4078" s="1" t="s">
        <v>47</v>
      </c>
      <c r="C4078" s="4">
        <v>73</v>
      </c>
      <c r="D4078" s="4" t="str">
        <f t="shared" si="252"/>
        <v>Senior Citizen</v>
      </c>
      <c r="E4078" s="1" t="s">
        <v>3</v>
      </c>
      <c r="F4078" s="1" t="s">
        <v>8254</v>
      </c>
      <c r="G4078" s="1" t="s">
        <v>541</v>
      </c>
      <c r="H4078" s="1">
        <v>92504</v>
      </c>
      <c r="I4078" s="4">
        <v>9</v>
      </c>
      <c r="J4078" s="4">
        <v>61</v>
      </c>
      <c r="K4078" s="4" t="str">
        <f t="shared" si="253"/>
        <v>Veteran</v>
      </c>
      <c r="L4078" s="1" t="s">
        <v>40</v>
      </c>
      <c r="M4078" s="1" t="s">
        <v>38</v>
      </c>
      <c r="N4078" s="7">
        <v>34.24</v>
      </c>
      <c r="O4078" s="1" t="s">
        <v>38</v>
      </c>
      <c r="P4078" s="1" t="s">
        <v>38</v>
      </c>
      <c r="Q4078" s="1" t="s">
        <v>77</v>
      </c>
      <c r="R4078" s="7">
        <v>20</v>
      </c>
      <c r="S4078" s="1" t="s">
        <v>41</v>
      </c>
      <c r="T4078" s="1" t="s">
        <v>38</v>
      </c>
      <c r="U4078" s="1" t="s">
        <v>41</v>
      </c>
      <c r="V4078" s="1" t="s">
        <v>41</v>
      </c>
      <c r="W4078" s="1" t="s">
        <v>41</v>
      </c>
      <c r="X4078" s="1" t="s">
        <v>38</v>
      </c>
      <c r="Y4078" s="1" t="s">
        <v>38</v>
      </c>
      <c r="Z4078" s="1" t="s">
        <v>38</v>
      </c>
      <c r="AA4078" s="1" t="s">
        <v>43</v>
      </c>
      <c r="AB4078" s="1" t="s">
        <v>41</v>
      </c>
      <c r="AC4078" s="1" t="s">
        <v>54</v>
      </c>
      <c r="AD4078" s="7">
        <v>64.05</v>
      </c>
      <c r="AE4078" s="7">
        <v>3902.6</v>
      </c>
      <c r="AF4078" s="7">
        <v>0</v>
      </c>
      <c r="AG4078" s="7">
        <v>0</v>
      </c>
      <c r="AH4078" s="7">
        <v>2088.64</v>
      </c>
      <c r="AI4078" s="7">
        <v>5991.24</v>
      </c>
      <c r="AJ4078" s="7">
        <f t="shared" si="254"/>
        <v>98.217049180327862</v>
      </c>
      <c r="AK4078" s="7" t="s">
        <v>8249</v>
      </c>
      <c r="AL4078" s="1" t="s">
        <v>45</v>
      </c>
      <c r="AM4078" s="1">
        <f t="shared" si="255"/>
        <v>0</v>
      </c>
      <c r="AN4078" s="1" t="s">
        <v>8232</v>
      </c>
      <c r="AO4078" s="1" t="s">
        <v>108</v>
      </c>
      <c r="AP4078" s="4">
        <f>1</f>
        <v>1</v>
      </c>
    </row>
    <row r="4079" spans="1:42" x14ac:dyDescent="0.3">
      <c r="A4079" s="1" t="s">
        <v>5242</v>
      </c>
      <c r="B4079" s="1" t="s">
        <v>37</v>
      </c>
      <c r="C4079" s="4">
        <v>20</v>
      </c>
      <c r="D4079" s="4" t="str">
        <f t="shared" si="252"/>
        <v>Teenager</v>
      </c>
      <c r="E4079" s="1" t="s">
        <v>8253</v>
      </c>
      <c r="F4079" s="1" t="s">
        <v>8254</v>
      </c>
      <c r="G4079" s="1" t="s">
        <v>474</v>
      </c>
      <c r="H4079" s="1">
        <v>92869</v>
      </c>
      <c r="I4079" s="4">
        <v>0</v>
      </c>
      <c r="J4079" s="4">
        <v>3</v>
      </c>
      <c r="K4079" s="4" t="str">
        <f t="shared" si="253"/>
        <v>New</v>
      </c>
      <c r="L4079" s="1" t="s">
        <v>52</v>
      </c>
      <c r="M4079" s="1" t="s">
        <v>41</v>
      </c>
      <c r="N4079" s="7">
        <v>25.420517214274568</v>
      </c>
      <c r="O4079" s="1" t="s">
        <v>41</v>
      </c>
      <c r="P4079" s="1" t="s">
        <v>38</v>
      </c>
      <c r="Q4079" s="1" t="s">
        <v>77</v>
      </c>
      <c r="R4079" s="7">
        <v>30</v>
      </c>
      <c r="S4079" s="1" t="s">
        <v>41</v>
      </c>
      <c r="T4079" s="1" t="s">
        <v>41</v>
      </c>
      <c r="U4079" s="1" t="s">
        <v>41</v>
      </c>
      <c r="V4079" s="1" t="s">
        <v>41</v>
      </c>
      <c r="W4079" s="1" t="s">
        <v>38</v>
      </c>
      <c r="X4079" s="1" t="s">
        <v>41</v>
      </c>
      <c r="Y4079" s="1" t="s">
        <v>41</v>
      </c>
      <c r="Z4079" s="1" t="s">
        <v>38</v>
      </c>
      <c r="AA4079" s="1" t="s">
        <v>49</v>
      </c>
      <c r="AB4079" s="1" t="s">
        <v>41</v>
      </c>
      <c r="AC4079" s="1" t="s">
        <v>44</v>
      </c>
      <c r="AD4079" s="7">
        <v>35.200000000000003</v>
      </c>
      <c r="AE4079" s="7">
        <v>108.95</v>
      </c>
      <c r="AF4079" s="7">
        <v>0</v>
      </c>
      <c r="AG4079" s="7">
        <v>0</v>
      </c>
      <c r="AH4079" s="7">
        <v>0</v>
      </c>
      <c r="AI4079" s="7">
        <v>108.95</v>
      </c>
      <c r="AJ4079" s="7">
        <f t="shared" si="254"/>
        <v>36.31666666666667</v>
      </c>
      <c r="AK4079" s="7" t="s">
        <v>8246</v>
      </c>
      <c r="AL4079" s="1" t="s">
        <v>55</v>
      </c>
      <c r="AM4079" s="1">
        <f t="shared" si="255"/>
        <v>1</v>
      </c>
      <c r="AN4079" s="1" t="s">
        <v>56</v>
      </c>
      <c r="AO4079" s="1" t="s">
        <v>57</v>
      </c>
      <c r="AP4079" s="4">
        <f>1</f>
        <v>1</v>
      </c>
    </row>
    <row r="4080" spans="1:42" x14ac:dyDescent="0.3">
      <c r="A4080" s="1" t="s">
        <v>5243</v>
      </c>
      <c r="B4080" s="1" t="s">
        <v>47</v>
      </c>
      <c r="C4080" s="4">
        <v>55</v>
      </c>
      <c r="D4080" s="4" t="str">
        <f t="shared" si="252"/>
        <v>Senior Citizen</v>
      </c>
      <c r="E4080" s="1" t="s">
        <v>8253</v>
      </c>
      <c r="F4080" s="1" t="s">
        <v>8254</v>
      </c>
      <c r="G4080" s="1" t="s">
        <v>1163</v>
      </c>
      <c r="H4080" s="1">
        <v>95668</v>
      </c>
      <c r="I4080" s="4">
        <v>0</v>
      </c>
      <c r="J4080" s="4">
        <v>6</v>
      </c>
      <c r="K4080" s="4" t="str">
        <f t="shared" si="253"/>
        <v>New</v>
      </c>
      <c r="L4080" s="1" t="s">
        <v>52</v>
      </c>
      <c r="M4080" s="1" t="s">
        <v>38</v>
      </c>
      <c r="N4080" s="7">
        <v>29.52</v>
      </c>
      <c r="O4080" s="1" t="s">
        <v>41</v>
      </c>
      <c r="P4080" s="1" t="s">
        <v>38</v>
      </c>
      <c r="Q4080" s="1" t="s">
        <v>53</v>
      </c>
      <c r="R4080" s="7">
        <v>28</v>
      </c>
      <c r="S4080" s="1" t="s">
        <v>38</v>
      </c>
      <c r="T4080" s="1" t="s">
        <v>38</v>
      </c>
      <c r="U4080" s="1" t="s">
        <v>41</v>
      </c>
      <c r="V4080" s="1" t="s">
        <v>41</v>
      </c>
      <c r="W4080" s="1" t="s">
        <v>41</v>
      </c>
      <c r="X4080" s="1" t="s">
        <v>41</v>
      </c>
      <c r="Y4080" s="1" t="s">
        <v>41</v>
      </c>
      <c r="Z4080" s="1" t="s">
        <v>38</v>
      </c>
      <c r="AA4080" s="1" t="s">
        <v>49</v>
      </c>
      <c r="AB4080" s="1" t="s">
        <v>38</v>
      </c>
      <c r="AC4080" s="1" t="s">
        <v>54</v>
      </c>
      <c r="AD4080" s="7">
        <v>78.95</v>
      </c>
      <c r="AE4080" s="7">
        <v>494.95</v>
      </c>
      <c r="AF4080" s="7">
        <v>0</v>
      </c>
      <c r="AG4080" s="7">
        <v>0</v>
      </c>
      <c r="AH4080" s="7">
        <v>177.12</v>
      </c>
      <c r="AI4080" s="7">
        <v>672.07</v>
      </c>
      <c r="AJ4080" s="7">
        <f t="shared" si="254"/>
        <v>112.01166666666667</v>
      </c>
      <c r="AK4080" s="7" t="s">
        <v>8247</v>
      </c>
      <c r="AL4080" s="1" t="s">
        <v>45</v>
      </c>
      <c r="AM4080" s="1">
        <f t="shared" si="255"/>
        <v>0</v>
      </c>
      <c r="AN4080" s="1" t="s">
        <v>8232</v>
      </c>
      <c r="AO4080" s="1" t="s">
        <v>108</v>
      </c>
      <c r="AP4080" s="4">
        <f>1</f>
        <v>1</v>
      </c>
    </row>
    <row r="4081" spans="1:42" x14ac:dyDescent="0.3">
      <c r="A4081" s="1" t="s">
        <v>5244</v>
      </c>
      <c r="B4081" s="1" t="s">
        <v>47</v>
      </c>
      <c r="C4081" s="4">
        <v>57</v>
      </c>
      <c r="D4081" s="4" t="str">
        <f t="shared" si="252"/>
        <v>Senior Citizen</v>
      </c>
      <c r="E4081" s="1" t="s">
        <v>8253</v>
      </c>
      <c r="F4081" s="1" t="s">
        <v>8254</v>
      </c>
      <c r="G4081" s="1" t="s">
        <v>1315</v>
      </c>
      <c r="H4081" s="1">
        <v>93261</v>
      </c>
      <c r="I4081" s="4">
        <v>0</v>
      </c>
      <c r="J4081" s="4">
        <v>3</v>
      </c>
      <c r="K4081" s="4" t="str">
        <f t="shared" si="253"/>
        <v>New</v>
      </c>
      <c r="L4081" s="1" t="s">
        <v>40</v>
      </c>
      <c r="M4081" s="1" t="s">
        <v>38</v>
      </c>
      <c r="N4081" s="7">
        <v>47.5</v>
      </c>
      <c r="O4081" s="1" t="s">
        <v>38</v>
      </c>
      <c r="P4081" s="1" t="s">
        <v>38</v>
      </c>
      <c r="Q4081" s="1" t="s">
        <v>53</v>
      </c>
      <c r="R4081" s="7">
        <v>22</v>
      </c>
      <c r="S4081" s="1" t="s">
        <v>41</v>
      </c>
      <c r="T4081" s="1" t="s">
        <v>38</v>
      </c>
      <c r="U4081" s="1" t="s">
        <v>38</v>
      </c>
      <c r="V4081" s="1" t="s">
        <v>41</v>
      </c>
      <c r="W4081" s="1" t="s">
        <v>38</v>
      </c>
      <c r="X4081" s="1" t="s">
        <v>38</v>
      </c>
      <c r="Y4081" s="1" t="s">
        <v>38</v>
      </c>
      <c r="Z4081" s="1" t="s">
        <v>38</v>
      </c>
      <c r="AA4081" s="1" t="s">
        <v>49</v>
      </c>
      <c r="AB4081" s="1" t="s">
        <v>41</v>
      </c>
      <c r="AC4081" s="1" t="s">
        <v>181</v>
      </c>
      <c r="AD4081" s="7">
        <v>107.95</v>
      </c>
      <c r="AE4081" s="7">
        <v>313.60000000000002</v>
      </c>
      <c r="AF4081" s="7">
        <v>0</v>
      </c>
      <c r="AG4081" s="7">
        <v>0</v>
      </c>
      <c r="AH4081" s="7">
        <v>142.5</v>
      </c>
      <c r="AI4081" s="7">
        <v>456.1</v>
      </c>
      <c r="AJ4081" s="7">
        <f t="shared" si="254"/>
        <v>152.03333333333333</v>
      </c>
      <c r="AK4081" s="7" t="s">
        <v>8248</v>
      </c>
      <c r="AL4081" s="1" t="s">
        <v>96</v>
      </c>
      <c r="AM4081" s="1">
        <f t="shared" si="255"/>
        <v>0</v>
      </c>
      <c r="AN4081" s="1" t="s">
        <v>8232</v>
      </c>
      <c r="AO4081" s="1" t="s">
        <v>108</v>
      </c>
      <c r="AP4081" s="4">
        <f>1</f>
        <v>1</v>
      </c>
    </row>
    <row r="4082" spans="1:42" x14ac:dyDescent="0.3">
      <c r="A4082" s="1" t="s">
        <v>5245</v>
      </c>
      <c r="B4082" s="1" t="s">
        <v>37</v>
      </c>
      <c r="C4082" s="4">
        <v>78</v>
      </c>
      <c r="D4082" s="4" t="str">
        <f t="shared" si="252"/>
        <v>Senior Citizen</v>
      </c>
      <c r="E4082" s="1" t="s">
        <v>8253</v>
      </c>
      <c r="F4082" s="1" t="s">
        <v>8254</v>
      </c>
      <c r="G4082" s="1" t="s">
        <v>2947</v>
      </c>
      <c r="H4082" s="1">
        <v>92336</v>
      </c>
      <c r="I4082" s="4">
        <v>0</v>
      </c>
      <c r="J4082" s="4">
        <v>22</v>
      </c>
      <c r="K4082" s="4" t="str">
        <f t="shared" si="253"/>
        <v>Loyal</v>
      </c>
      <c r="L4082" s="1" t="s">
        <v>60</v>
      </c>
      <c r="M4082" s="1" t="s">
        <v>38</v>
      </c>
      <c r="N4082" s="7">
        <v>49.98</v>
      </c>
      <c r="O4082" s="1" t="s">
        <v>41</v>
      </c>
      <c r="P4082" s="1" t="s">
        <v>38</v>
      </c>
      <c r="Q4082" s="1" t="s">
        <v>77</v>
      </c>
      <c r="R4082" s="7">
        <v>28</v>
      </c>
      <c r="S4082" s="1" t="s">
        <v>38</v>
      </c>
      <c r="T4082" s="1" t="s">
        <v>41</v>
      </c>
      <c r="U4082" s="1" t="s">
        <v>38</v>
      </c>
      <c r="V4082" s="1" t="s">
        <v>38</v>
      </c>
      <c r="W4082" s="1" t="s">
        <v>41</v>
      </c>
      <c r="X4082" s="1" t="s">
        <v>38</v>
      </c>
      <c r="Y4082" s="1" t="s">
        <v>38</v>
      </c>
      <c r="Z4082" s="1" t="s">
        <v>38</v>
      </c>
      <c r="AA4082" s="1" t="s">
        <v>43</v>
      </c>
      <c r="AB4082" s="1" t="s">
        <v>38</v>
      </c>
      <c r="AC4082" s="1" t="s">
        <v>181</v>
      </c>
      <c r="AD4082" s="7">
        <v>69.75</v>
      </c>
      <c r="AE4082" s="7">
        <v>1545.4</v>
      </c>
      <c r="AF4082" s="7">
        <v>0</v>
      </c>
      <c r="AG4082" s="7">
        <v>0</v>
      </c>
      <c r="AH4082" s="7">
        <v>1099.56</v>
      </c>
      <c r="AI4082" s="7">
        <v>2644.96</v>
      </c>
      <c r="AJ4082" s="7">
        <f t="shared" si="254"/>
        <v>120.22545454545455</v>
      </c>
      <c r="AK4082" s="7" t="s">
        <v>8247</v>
      </c>
      <c r="AL4082" s="1" t="s">
        <v>45</v>
      </c>
      <c r="AM4082" s="1">
        <f t="shared" si="255"/>
        <v>0</v>
      </c>
      <c r="AN4082" s="1" t="s">
        <v>8232</v>
      </c>
      <c r="AO4082" s="1" t="s">
        <v>108</v>
      </c>
      <c r="AP4082" s="4">
        <f>1</f>
        <v>1</v>
      </c>
    </row>
    <row r="4083" spans="1:42" x14ac:dyDescent="0.3">
      <c r="A4083" s="1" t="s">
        <v>5246</v>
      </c>
      <c r="B4083" s="1" t="s">
        <v>37</v>
      </c>
      <c r="C4083" s="4">
        <v>40</v>
      </c>
      <c r="D4083" s="4" t="str">
        <f t="shared" si="252"/>
        <v>Adult</v>
      </c>
      <c r="E4083" s="1" t="s">
        <v>8253</v>
      </c>
      <c r="F4083" s="1" t="s">
        <v>8254</v>
      </c>
      <c r="G4083" s="1" t="s">
        <v>1729</v>
      </c>
      <c r="H4083" s="1">
        <v>95692</v>
      </c>
      <c r="I4083" s="4">
        <v>0</v>
      </c>
      <c r="J4083" s="4">
        <v>52</v>
      </c>
      <c r="K4083" s="4" t="str">
        <f t="shared" si="253"/>
        <v>Veteran</v>
      </c>
      <c r="L4083" s="1" t="s">
        <v>74</v>
      </c>
      <c r="M4083" s="1" t="s">
        <v>41</v>
      </c>
      <c r="N4083" s="7">
        <v>25.420517214274568</v>
      </c>
      <c r="O4083" s="1" t="s">
        <v>41</v>
      </c>
      <c r="P4083" s="1" t="s">
        <v>38</v>
      </c>
      <c r="Q4083" s="1" t="s">
        <v>77</v>
      </c>
      <c r="R4083" s="7">
        <v>19</v>
      </c>
      <c r="S4083" s="1" t="s">
        <v>38</v>
      </c>
      <c r="T4083" s="1" t="s">
        <v>38</v>
      </c>
      <c r="U4083" s="1" t="s">
        <v>38</v>
      </c>
      <c r="V4083" s="1" t="s">
        <v>41</v>
      </c>
      <c r="W4083" s="1" t="s">
        <v>38</v>
      </c>
      <c r="X4083" s="1" t="s">
        <v>38</v>
      </c>
      <c r="Y4083" s="1" t="s">
        <v>38</v>
      </c>
      <c r="Z4083" s="1" t="s">
        <v>38</v>
      </c>
      <c r="AA4083" s="1" t="s">
        <v>71</v>
      </c>
      <c r="AB4083" s="1" t="s">
        <v>38</v>
      </c>
      <c r="AC4083" s="1" t="s">
        <v>54</v>
      </c>
      <c r="AD4083" s="7">
        <v>58.75</v>
      </c>
      <c r="AE4083" s="7">
        <v>3038.55</v>
      </c>
      <c r="AF4083" s="7">
        <v>0</v>
      </c>
      <c r="AG4083" s="7">
        <v>0</v>
      </c>
      <c r="AH4083" s="7">
        <v>0</v>
      </c>
      <c r="AI4083" s="7">
        <v>3038.55</v>
      </c>
      <c r="AJ4083" s="7">
        <f t="shared" si="254"/>
        <v>58.433653846153852</v>
      </c>
      <c r="AK4083" s="7" t="s">
        <v>8249</v>
      </c>
      <c r="AL4083" s="1" t="s">
        <v>45</v>
      </c>
      <c r="AM4083" s="1">
        <f t="shared" si="255"/>
        <v>0</v>
      </c>
      <c r="AN4083" s="1" t="s">
        <v>8232</v>
      </c>
      <c r="AO4083" s="1" t="s">
        <v>108</v>
      </c>
      <c r="AP4083" s="4">
        <f>1</f>
        <v>1</v>
      </c>
    </row>
    <row r="4084" spans="1:42" x14ac:dyDescent="0.3">
      <c r="A4084" s="1" t="s">
        <v>5247</v>
      </c>
      <c r="B4084" s="1" t="s">
        <v>47</v>
      </c>
      <c r="C4084" s="4">
        <v>35</v>
      </c>
      <c r="D4084" s="4" t="str">
        <f t="shared" si="252"/>
        <v>Adult</v>
      </c>
      <c r="E4084" s="1" t="s">
        <v>3</v>
      </c>
      <c r="F4084" s="1" t="s">
        <v>8254</v>
      </c>
      <c r="G4084" s="1" t="s">
        <v>2066</v>
      </c>
      <c r="H4084" s="1">
        <v>90245</v>
      </c>
      <c r="I4084" s="4">
        <v>8</v>
      </c>
      <c r="J4084" s="4">
        <v>72</v>
      </c>
      <c r="K4084" s="4" t="str">
        <f t="shared" si="253"/>
        <v>Veteran</v>
      </c>
      <c r="L4084" s="1" t="s">
        <v>70</v>
      </c>
      <c r="M4084" s="1" t="s">
        <v>38</v>
      </c>
      <c r="N4084" s="7">
        <v>35.06</v>
      </c>
      <c r="O4084" s="1" t="s">
        <v>41</v>
      </c>
      <c r="P4084" s="1" t="s">
        <v>38</v>
      </c>
      <c r="Q4084" s="1" t="s">
        <v>77</v>
      </c>
      <c r="R4084" s="7">
        <v>26</v>
      </c>
      <c r="S4084" s="1" t="s">
        <v>38</v>
      </c>
      <c r="T4084" s="1" t="s">
        <v>38</v>
      </c>
      <c r="U4084" s="1" t="s">
        <v>38</v>
      </c>
      <c r="V4084" s="1" t="s">
        <v>38</v>
      </c>
      <c r="W4084" s="1" t="s">
        <v>38</v>
      </c>
      <c r="X4084" s="1" t="s">
        <v>38</v>
      </c>
      <c r="Y4084" s="1" t="s">
        <v>38</v>
      </c>
      <c r="Z4084" s="1" t="s">
        <v>38</v>
      </c>
      <c r="AA4084" s="1" t="s">
        <v>71</v>
      </c>
      <c r="AB4084" s="1" t="s">
        <v>41</v>
      </c>
      <c r="AC4084" s="1" t="s">
        <v>44</v>
      </c>
      <c r="AD4084" s="7">
        <v>84.45</v>
      </c>
      <c r="AE4084" s="7">
        <v>6033.1</v>
      </c>
      <c r="AF4084" s="7">
        <v>0</v>
      </c>
      <c r="AG4084" s="7">
        <v>0</v>
      </c>
      <c r="AH4084" s="7">
        <v>2524.3200000000002</v>
      </c>
      <c r="AI4084" s="7">
        <v>8557.42</v>
      </c>
      <c r="AJ4084" s="7">
        <f t="shared" si="254"/>
        <v>118.85305555555556</v>
      </c>
      <c r="AK4084" s="7" t="s">
        <v>8247</v>
      </c>
      <c r="AL4084" s="1" t="s">
        <v>45</v>
      </c>
      <c r="AM4084" s="1">
        <f t="shared" si="255"/>
        <v>0</v>
      </c>
      <c r="AN4084" s="1" t="s">
        <v>8232</v>
      </c>
      <c r="AO4084" s="1" t="s">
        <v>108</v>
      </c>
      <c r="AP4084" s="4">
        <f>1</f>
        <v>1</v>
      </c>
    </row>
    <row r="4085" spans="1:42" x14ac:dyDescent="0.3">
      <c r="A4085" s="1" t="s">
        <v>5248</v>
      </c>
      <c r="B4085" s="1" t="s">
        <v>37</v>
      </c>
      <c r="C4085" s="4">
        <v>45</v>
      </c>
      <c r="D4085" s="4" t="str">
        <f t="shared" si="252"/>
        <v>Adult</v>
      </c>
      <c r="E4085" s="1" t="s">
        <v>8253</v>
      </c>
      <c r="F4085" s="1" t="s">
        <v>8254</v>
      </c>
      <c r="G4085" s="1" t="s">
        <v>3367</v>
      </c>
      <c r="H4085" s="1">
        <v>95970</v>
      </c>
      <c r="I4085" s="4">
        <v>0</v>
      </c>
      <c r="J4085" s="4">
        <v>29</v>
      </c>
      <c r="K4085" s="4" t="str">
        <f t="shared" si="253"/>
        <v>Loyal</v>
      </c>
      <c r="L4085" s="1" t="s">
        <v>40</v>
      </c>
      <c r="M4085" s="1" t="s">
        <v>38</v>
      </c>
      <c r="N4085" s="7">
        <v>1.02</v>
      </c>
      <c r="O4085" s="1" t="s">
        <v>41</v>
      </c>
      <c r="P4085" s="1" t="s">
        <v>38</v>
      </c>
      <c r="Q4085" s="1" t="s">
        <v>77</v>
      </c>
      <c r="R4085" s="7">
        <v>19</v>
      </c>
      <c r="S4085" s="1" t="s">
        <v>38</v>
      </c>
      <c r="T4085" s="1" t="s">
        <v>38</v>
      </c>
      <c r="U4085" s="1" t="s">
        <v>38</v>
      </c>
      <c r="V4085" s="1" t="s">
        <v>41</v>
      </c>
      <c r="W4085" s="1" t="s">
        <v>41</v>
      </c>
      <c r="X4085" s="1" t="s">
        <v>38</v>
      </c>
      <c r="Y4085" s="1" t="s">
        <v>38</v>
      </c>
      <c r="Z4085" s="1" t="s">
        <v>38</v>
      </c>
      <c r="AA4085" s="1" t="s">
        <v>49</v>
      </c>
      <c r="AB4085" s="1" t="s">
        <v>38</v>
      </c>
      <c r="AC4085" s="1" t="s">
        <v>54</v>
      </c>
      <c r="AD4085" s="7">
        <v>68.849999999999994</v>
      </c>
      <c r="AE4085" s="7">
        <v>1970.5</v>
      </c>
      <c r="AF4085" s="7">
        <v>0</v>
      </c>
      <c r="AG4085" s="7">
        <v>0</v>
      </c>
      <c r="AH4085" s="7">
        <v>29.58</v>
      </c>
      <c r="AI4085" s="7">
        <v>2000.08</v>
      </c>
      <c r="AJ4085" s="7">
        <f t="shared" si="254"/>
        <v>68.968275862068964</v>
      </c>
      <c r="AK4085" s="7" t="s">
        <v>8249</v>
      </c>
      <c r="AL4085" s="1" t="s">
        <v>55</v>
      </c>
      <c r="AM4085" s="1">
        <f t="shared" si="255"/>
        <v>1</v>
      </c>
      <c r="AN4085" s="1" t="s">
        <v>56</v>
      </c>
      <c r="AO4085" s="1" t="s">
        <v>102</v>
      </c>
      <c r="AP4085" s="4">
        <f>1</f>
        <v>1</v>
      </c>
    </row>
    <row r="4086" spans="1:42" x14ac:dyDescent="0.3">
      <c r="A4086" s="1" t="s">
        <v>5249</v>
      </c>
      <c r="B4086" s="1" t="s">
        <v>47</v>
      </c>
      <c r="C4086" s="4">
        <v>52</v>
      </c>
      <c r="D4086" s="4" t="str">
        <f t="shared" si="252"/>
        <v>Senior Citizen</v>
      </c>
      <c r="E4086" s="1" t="s">
        <v>8253</v>
      </c>
      <c r="F4086" s="1" t="s">
        <v>8254</v>
      </c>
      <c r="G4086" s="1" t="s">
        <v>1416</v>
      </c>
      <c r="H4086" s="1">
        <v>94005</v>
      </c>
      <c r="I4086" s="4">
        <v>0</v>
      </c>
      <c r="J4086" s="4">
        <v>1</v>
      </c>
      <c r="K4086" s="4" t="str">
        <f t="shared" si="253"/>
        <v>New</v>
      </c>
      <c r="L4086" s="1" t="s">
        <v>40</v>
      </c>
      <c r="M4086" s="1" t="s">
        <v>38</v>
      </c>
      <c r="N4086" s="7">
        <v>3.14</v>
      </c>
      <c r="O4086" s="1" t="s">
        <v>41</v>
      </c>
      <c r="P4086" s="1" t="s">
        <v>41</v>
      </c>
      <c r="Q4086" s="1" t="s">
        <v>8232</v>
      </c>
      <c r="R4086" s="7">
        <v>0</v>
      </c>
      <c r="S4086" s="1" t="s">
        <v>41</v>
      </c>
      <c r="T4086" s="1" t="s">
        <v>41</v>
      </c>
      <c r="U4086" s="1" t="s">
        <v>41</v>
      </c>
      <c r="V4086" s="1" t="s">
        <v>41</v>
      </c>
      <c r="W4086" s="1" t="s">
        <v>41</v>
      </c>
      <c r="X4086" s="1" t="s">
        <v>41</v>
      </c>
      <c r="Y4086" s="1" t="s">
        <v>41</v>
      </c>
      <c r="Z4086" s="1" t="s">
        <v>41</v>
      </c>
      <c r="AA4086" s="1" t="s">
        <v>49</v>
      </c>
      <c r="AB4086" s="1" t="s">
        <v>41</v>
      </c>
      <c r="AC4086" s="1" t="s">
        <v>181</v>
      </c>
      <c r="AD4086" s="7">
        <v>64.792366026289201</v>
      </c>
      <c r="AE4086" s="7">
        <v>19.399999999999999</v>
      </c>
      <c r="AF4086" s="7">
        <v>0</v>
      </c>
      <c r="AG4086" s="7">
        <v>0</v>
      </c>
      <c r="AH4086" s="7">
        <v>3.14</v>
      </c>
      <c r="AI4086" s="7">
        <v>22.54</v>
      </c>
      <c r="AJ4086" s="7">
        <f t="shared" si="254"/>
        <v>22.54</v>
      </c>
      <c r="AK4086" s="7" t="s">
        <v>8246</v>
      </c>
      <c r="AL4086" s="1" t="s">
        <v>55</v>
      </c>
      <c r="AM4086" s="1">
        <f t="shared" si="255"/>
        <v>1</v>
      </c>
      <c r="AN4086" s="1" t="s">
        <v>61</v>
      </c>
      <c r="AO4086" s="1" t="s">
        <v>431</v>
      </c>
      <c r="AP4086" s="4">
        <f>1</f>
        <v>1</v>
      </c>
    </row>
    <row r="4087" spans="1:42" x14ac:dyDescent="0.3">
      <c r="A4087" s="1" t="s">
        <v>5250</v>
      </c>
      <c r="B4087" s="1" t="s">
        <v>47</v>
      </c>
      <c r="C4087" s="4">
        <v>40</v>
      </c>
      <c r="D4087" s="4" t="str">
        <f t="shared" si="252"/>
        <v>Adult</v>
      </c>
      <c r="E4087" s="1" t="s">
        <v>3</v>
      </c>
      <c r="F4087" s="1" t="s">
        <v>8256</v>
      </c>
      <c r="G4087" s="1" t="s">
        <v>5043</v>
      </c>
      <c r="H4087" s="1">
        <v>95317</v>
      </c>
      <c r="I4087" s="4">
        <v>9</v>
      </c>
      <c r="J4087" s="4">
        <v>50</v>
      </c>
      <c r="K4087" s="4" t="str">
        <f t="shared" si="253"/>
        <v>Veteran</v>
      </c>
      <c r="L4087" s="1" t="s">
        <v>40</v>
      </c>
      <c r="M4087" s="1" t="s">
        <v>38</v>
      </c>
      <c r="N4087" s="7">
        <v>26.98</v>
      </c>
      <c r="O4087" s="1" t="s">
        <v>41</v>
      </c>
      <c r="P4087" s="1" t="s">
        <v>41</v>
      </c>
      <c r="Q4087" s="1" t="s">
        <v>8232</v>
      </c>
      <c r="R4087" s="7">
        <v>0</v>
      </c>
      <c r="S4087" s="1" t="s">
        <v>41</v>
      </c>
      <c r="T4087" s="1" t="s">
        <v>41</v>
      </c>
      <c r="U4087" s="1" t="s">
        <v>41</v>
      </c>
      <c r="V4087" s="1" t="s">
        <v>41</v>
      </c>
      <c r="W4087" s="1" t="s">
        <v>41</v>
      </c>
      <c r="X4087" s="1" t="s">
        <v>41</v>
      </c>
      <c r="Y4087" s="1" t="s">
        <v>41</v>
      </c>
      <c r="Z4087" s="1" t="s">
        <v>41</v>
      </c>
      <c r="AA4087" s="1" t="s">
        <v>43</v>
      </c>
      <c r="AB4087" s="1" t="s">
        <v>38</v>
      </c>
      <c r="AC4087" s="1" t="s">
        <v>44</v>
      </c>
      <c r="AD4087" s="7">
        <v>20.350000000000001</v>
      </c>
      <c r="AE4087" s="7">
        <v>938.95</v>
      </c>
      <c r="AF4087" s="7">
        <v>0</v>
      </c>
      <c r="AG4087" s="7">
        <v>0</v>
      </c>
      <c r="AH4087" s="7">
        <v>1349</v>
      </c>
      <c r="AI4087" s="7">
        <v>2287.9499999999998</v>
      </c>
      <c r="AJ4087" s="7">
        <f t="shared" si="254"/>
        <v>45.758999999999993</v>
      </c>
      <c r="AK4087" s="7" t="s">
        <v>8246</v>
      </c>
      <c r="AL4087" s="1" t="s">
        <v>45</v>
      </c>
      <c r="AM4087" s="1">
        <f t="shared" si="255"/>
        <v>0</v>
      </c>
      <c r="AN4087" s="1" t="s">
        <v>8232</v>
      </c>
      <c r="AO4087" s="1" t="s">
        <v>108</v>
      </c>
      <c r="AP4087" s="4">
        <f>1</f>
        <v>1</v>
      </c>
    </row>
    <row r="4088" spans="1:42" x14ac:dyDescent="0.3">
      <c r="A4088" s="1" t="s">
        <v>5251</v>
      </c>
      <c r="B4088" s="1" t="s">
        <v>37</v>
      </c>
      <c r="C4088" s="4">
        <v>30</v>
      </c>
      <c r="D4088" s="4" t="str">
        <f t="shared" si="252"/>
        <v>Adult</v>
      </c>
      <c r="E4088" s="1" t="s">
        <v>3</v>
      </c>
      <c r="F4088" s="1" t="s">
        <v>8255</v>
      </c>
      <c r="G4088" s="1" t="s">
        <v>1118</v>
      </c>
      <c r="H4088" s="1">
        <v>90715</v>
      </c>
      <c r="I4088" s="4">
        <v>3</v>
      </c>
      <c r="J4088" s="4">
        <v>7</v>
      </c>
      <c r="K4088" s="4" t="str">
        <f t="shared" si="253"/>
        <v>New</v>
      </c>
      <c r="L4088" s="1" t="s">
        <v>52</v>
      </c>
      <c r="M4088" s="1" t="s">
        <v>38</v>
      </c>
      <c r="N4088" s="7">
        <v>5.84</v>
      </c>
      <c r="O4088" s="1" t="s">
        <v>41</v>
      </c>
      <c r="P4088" s="1" t="s">
        <v>41</v>
      </c>
      <c r="Q4088" s="1" t="s">
        <v>8232</v>
      </c>
      <c r="R4088" s="7">
        <v>0</v>
      </c>
      <c r="S4088" s="1" t="s">
        <v>41</v>
      </c>
      <c r="T4088" s="1" t="s">
        <v>41</v>
      </c>
      <c r="U4088" s="1" t="s">
        <v>41</v>
      </c>
      <c r="V4088" s="1" t="s">
        <v>41</v>
      </c>
      <c r="W4088" s="1" t="s">
        <v>41</v>
      </c>
      <c r="X4088" s="1" t="s">
        <v>41</v>
      </c>
      <c r="Y4088" s="1" t="s">
        <v>41</v>
      </c>
      <c r="Z4088" s="1" t="s">
        <v>41</v>
      </c>
      <c r="AA4088" s="1" t="s">
        <v>49</v>
      </c>
      <c r="AB4088" s="1" t="s">
        <v>41</v>
      </c>
      <c r="AC4088" s="1" t="s">
        <v>44</v>
      </c>
      <c r="AD4088" s="7">
        <v>20.45</v>
      </c>
      <c r="AE4088" s="7">
        <v>150.75</v>
      </c>
      <c r="AF4088" s="7">
        <v>0</v>
      </c>
      <c r="AG4088" s="7">
        <v>0</v>
      </c>
      <c r="AH4088" s="7">
        <v>40.880000000000003</v>
      </c>
      <c r="AI4088" s="7">
        <v>191.63</v>
      </c>
      <c r="AJ4088" s="7">
        <f t="shared" si="254"/>
        <v>27.375714285714285</v>
      </c>
      <c r="AK4088" s="7" t="s">
        <v>8246</v>
      </c>
      <c r="AL4088" s="1" t="s">
        <v>45</v>
      </c>
      <c r="AM4088" s="1">
        <f t="shared" si="255"/>
        <v>0</v>
      </c>
      <c r="AN4088" s="1" t="s">
        <v>8232</v>
      </c>
      <c r="AO4088" s="1" t="s">
        <v>108</v>
      </c>
      <c r="AP4088" s="4">
        <f>1</f>
        <v>1</v>
      </c>
    </row>
    <row r="4089" spans="1:42" x14ac:dyDescent="0.3">
      <c r="A4089" s="1" t="s">
        <v>5252</v>
      </c>
      <c r="B4089" s="1" t="s">
        <v>37</v>
      </c>
      <c r="C4089" s="4">
        <v>61</v>
      </c>
      <c r="D4089" s="4" t="str">
        <f t="shared" si="252"/>
        <v>Senior Citizen</v>
      </c>
      <c r="E4089" s="1" t="s">
        <v>8253</v>
      </c>
      <c r="F4089" s="1" t="s">
        <v>8254</v>
      </c>
      <c r="G4089" s="1" t="s">
        <v>2489</v>
      </c>
      <c r="H4089" s="1">
        <v>95736</v>
      </c>
      <c r="I4089" s="4">
        <v>0</v>
      </c>
      <c r="J4089" s="4">
        <v>40</v>
      </c>
      <c r="K4089" s="4" t="str">
        <f t="shared" si="253"/>
        <v>Loyal</v>
      </c>
      <c r="L4089" s="1" t="s">
        <v>40</v>
      </c>
      <c r="M4089" s="1" t="s">
        <v>38</v>
      </c>
      <c r="N4089" s="7">
        <v>23.28</v>
      </c>
      <c r="O4089" s="1" t="s">
        <v>41</v>
      </c>
      <c r="P4089" s="1" t="s">
        <v>38</v>
      </c>
      <c r="Q4089" s="1" t="s">
        <v>42</v>
      </c>
      <c r="R4089" s="7">
        <v>6</v>
      </c>
      <c r="S4089" s="1" t="s">
        <v>41</v>
      </c>
      <c r="T4089" s="1" t="s">
        <v>41</v>
      </c>
      <c r="U4089" s="1" t="s">
        <v>38</v>
      </c>
      <c r="V4089" s="1" t="s">
        <v>41</v>
      </c>
      <c r="W4089" s="1" t="s">
        <v>41</v>
      </c>
      <c r="X4089" s="1" t="s">
        <v>41</v>
      </c>
      <c r="Y4089" s="1" t="s">
        <v>41</v>
      </c>
      <c r="Z4089" s="1" t="s">
        <v>38</v>
      </c>
      <c r="AA4089" s="1" t="s">
        <v>43</v>
      </c>
      <c r="AB4089" s="1" t="s">
        <v>38</v>
      </c>
      <c r="AC4089" s="1" t="s">
        <v>44</v>
      </c>
      <c r="AD4089" s="7">
        <v>50.25</v>
      </c>
      <c r="AE4089" s="7">
        <v>2023.55</v>
      </c>
      <c r="AF4089" s="7">
        <v>0</v>
      </c>
      <c r="AG4089" s="7">
        <v>0</v>
      </c>
      <c r="AH4089" s="7">
        <v>931.2</v>
      </c>
      <c r="AI4089" s="7">
        <v>2954.75</v>
      </c>
      <c r="AJ4089" s="7">
        <f t="shared" si="254"/>
        <v>73.868750000000006</v>
      </c>
      <c r="AK4089" s="7" t="s">
        <v>8249</v>
      </c>
      <c r="AL4089" s="1" t="s">
        <v>45</v>
      </c>
      <c r="AM4089" s="1">
        <f t="shared" si="255"/>
        <v>0</v>
      </c>
      <c r="AN4089" s="1" t="s">
        <v>8232</v>
      </c>
      <c r="AO4089" s="1" t="s">
        <v>108</v>
      </c>
      <c r="AP4089" s="4">
        <f>1</f>
        <v>1</v>
      </c>
    </row>
    <row r="4090" spans="1:42" x14ac:dyDescent="0.3">
      <c r="A4090" s="1" t="s">
        <v>5253</v>
      </c>
      <c r="B4090" s="1" t="s">
        <v>37</v>
      </c>
      <c r="C4090" s="4">
        <v>35</v>
      </c>
      <c r="D4090" s="4" t="str">
        <f t="shared" si="252"/>
        <v>Adult</v>
      </c>
      <c r="E4090" s="1" t="s">
        <v>8253</v>
      </c>
      <c r="F4090" s="1" t="s">
        <v>8254</v>
      </c>
      <c r="G4090" s="1" t="s">
        <v>452</v>
      </c>
      <c r="H4090" s="1">
        <v>91724</v>
      </c>
      <c r="I4090" s="4">
        <v>0</v>
      </c>
      <c r="J4090" s="4">
        <v>12</v>
      </c>
      <c r="K4090" s="4" t="str">
        <f t="shared" si="253"/>
        <v>Loyal</v>
      </c>
      <c r="L4090" s="1" t="s">
        <v>60</v>
      </c>
      <c r="M4090" s="1" t="s">
        <v>38</v>
      </c>
      <c r="N4090" s="7">
        <v>26.67</v>
      </c>
      <c r="O4090" s="1" t="s">
        <v>41</v>
      </c>
      <c r="P4090" s="1" t="s">
        <v>41</v>
      </c>
      <c r="Q4090" s="1" t="s">
        <v>8232</v>
      </c>
      <c r="R4090" s="7">
        <v>0</v>
      </c>
      <c r="S4090" s="1" t="s">
        <v>41</v>
      </c>
      <c r="T4090" s="1" t="s">
        <v>41</v>
      </c>
      <c r="U4090" s="1" t="s">
        <v>41</v>
      </c>
      <c r="V4090" s="1" t="s">
        <v>41</v>
      </c>
      <c r="W4090" s="1" t="s">
        <v>41</v>
      </c>
      <c r="X4090" s="1" t="s">
        <v>41</v>
      </c>
      <c r="Y4090" s="1" t="s">
        <v>41</v>
      </c>
      <c r="Z4090" s="1" t="s">
        <v>41</v>
      </c>
      <c r="AA4090" s="1" t="s">
        <v>43</v>
      </c>
      <c r="AB4090" s="1" t="s">
        <v>41</v>
      </c>
      <c r="AC4090" s="1" t="s">
        <v>54</v>
      </c>
      <c r="AD4090" s="7">
        <v>20.149999999999999</v>
      </c>
      <c r="AE4090" s="7">
        <v>260.7</v>
      </c>
      <c r="AF4090" s="7">
        <v>0</v>
      </c>
      <c r="AG4090" s="7">
        <v>0</v>
      </c>
      <c r="AH4090" s="7">
        <v>320.04000000000002</v>
      </c>
      <c r="AI4090" s="7">
        <v>580.74</v>
      </c>
      <c r="AJ4090" s="7">
        <f t="shared" si="254"/>
        <v>48.395000000000003</v>
      </c>
      <c r="AK4090" s="7" t="s">
        <v>8246</v>
      </c>
      <c r="AL4090" s="1" t="s">
        <v>45</v>
      </c>
      <c r="AM4090" s="1">
        <f t="shared" si="255"/>
        <v>0</v>
      </c>
      <c r="AN4090" s="1" t="s">
        <v>8232</v>
      </c>
      <c r="AO4090" s="1" t="s">
        <v>108</v>
      </c>
      <c r="AP4090" s="4">
        <f>1</f>
        <v>1</v>
      </c>
    </row>
    <row r="4091" spans="1:42" x14ac:dyDescent="0.3">
      <c r="A4091" s="1" t="s">
        <v>5254</v>
      </c>
      <c r="B4091" s="1" t="s">
        <v>37</v>
      </c>
      <c r="C4091" s="4">
        <v>33</v>
      </c>
      <c r="D4091" s="4" t="str">
        <f t="shared" si="252"/>
        <v>Adult</v>
      </c>
      <c r="E4091" s="1" t="s">
        <v>8253</v>
      </c>
      <c r="F4091" s="1" t="s">
        <v>8254</v>
      </c>
      <c r="G4091" s="1" t="s">
        <v>314</v>
      </c>
      <c r="H4091" s="1">
        <v>92027</v>
      </c>
      <c r="I4091" s="4">
        <v>0</v>
      </c>
      <c r="J4091" s="4">
        <v>9</v>
      </c>
      <c r="K4091" s="4" t="str">
        <f t="shared" si="253"/>
        <v>New</v>
      </c>
      <c r="L4091" s="1" t="s">
        <v>52</v>
      </c>
      <c r="M4091" s="1" t="s">
        <v>38</v>
      </c>
      <c r="N4091" s="7">
        <v>39.19</v>
      </c>
      <c r="O4091" s="1" t="s">
        <v>41</v>
      </c>
      <c r="P4091" s="1" t="s">
        <v>38</v>
      </c>
      <c r="Q4091" s="1" t="s">
        <v>42</v>
      </c>
      <c r="R4091" s="7">
        <v>20</v>
      </c>
      <c r="S4091" s="1" t="s">
        <v>41</v>
      </c>
      <c r="T4091" s="1" t="s">
        <v>41</v>
      </c>
      <c r="U4091" s="1" t="s">
        <v>41</v>
      </c>
      <c r="V4091" s="1" t="s">
        <v>38</v>
      </c>
      <c r="W4091" s="1" t="s">
        <v>38</v>
      </c>
      <c r="X4091" s="1" t="s">
        <v>41</v>
      </c>
      <c r="Y4091" s="1" t="s">
        <v>41</v>
      </c>
      <c r="Z4091" s="1" t="s">
        <v>38</v>
      </c>
      <c r="AA4091" s="1" t="s">
        <v>49</v>
      </c>
      <c r="AB4091" s="1" t="s">
        <v>38</v>
      </c>
      <c r="AC4091" s="1" t="s">
        <v>54</v>
      </c>
      <c r="AD4091" s="7">
        <v>59.5</v>
      </c>
      <c r="AE4091" s="7">
        <v>530.04999999999995</v>
      </c>
      <c r="AF4091" s="7">
        <v>0</v>
      </c>
      <c r="AG4091" s="7">
        <v>0</v>
      </c>
      <c r="AH4091" s="7">
        <v>352.71</v>
      </c>
      <c r="AI4091" s="7">
        <v>882.76</v>
      </c>
      <c r="AJ4091" s="7">
        <f t="shared" si="254"/>
        <v>98.084444444444443</v>
      </c>
      <c r="AK4091" s="7" t="s">
        <v>8249</v>
      </c>
      <c r="AL4091" s="1" t="s">
        <v>45</v>
      </c>
      <c r="AM4091" s="1">
        <f t="shared" si="255"/>
        <v>0</v>
      </c>
      <c r="AN4091" s="1" t="s">
        <v>8232</v>
      </c>
      <c r="AO4091" s="1" t="s">
        <v>108</v>
      </c>
      <c r="AP4091" s="4">
        <f>1</f>
        <v>1</v>
      </c>
    </row>
    <row r="4092" spans="1:42" x14ac:dyDescent="0.3">
      <c r="A4092" s="1" t="s">
        <v>5255</v>
      </c>
      <c r="B4092" s="1" t="s">
        <v>37</v>
      </c>
      <c r="C4092" s="4">
        <v>52</v>
      </c>
      <c r="D4092" s="4" t="str">
        <f t="shared" si="252"/>
        <v>Senior Citizen</v>
      </c>
      <c r="E4092" s="1" t="s">
        <v>8253</v>
      </c>
      <c r="F4092" s="1" t="s">
        <v>8254</v>
      </c>
      <c r="G4092" s="1" t="s">
        <v>481</v>
      </c>
      <c r="H4092" s="1">
        <v>94401</v>
      </c>
      <c r="I4092" s="4">
        <v>0</v>
      </c>
      <c r="J4092" s="4">
        <v>8</v>
      </c>
      <c r="K4092" s="4" t="str">
        <f t="shared" si="253"/>
        <v>New</v>
      </c>
      <c r="L4092" s="1" t="s">
        <v>40</v>
      </c>
      <c r="M4092" s="1" t="s">
        <v>38</v>
      </c>
      <c r="N4092" s="7">
        <v>20.9</v>
      </c>
      <c r="O4092" s="1" t="s">
        <v>41</v>
      </c>
      <c r="P4092" s="1" t="s">
        <v>38</v>
      </c>
      <c r="Q4092" s="1" t="s">
        <v>77</v>
      </c>
      <c r="R4092" s="7">
        <v>6</v>
      </c>
      <c r="S4092" s="1" t="s">
        <v>41</v>
      </c>
      <c r="T4092" s="1" t="s">
        <v>41</v>
      </c>
      <c r="U4092" s="1" t="s">
        <v>41</v>
      </c>
      <c r="V4092" s="1" t="s">
        <v>38</v>
      </c>
      <c r="W4092" s="1" t="s">
        <v>41</v>
      </c>
      <c r="X4092" s="1" t="s">
        <v>41</v>
      </c>
      <c r="Y4092" s="1" t="s">
        <v>41</v>
      </c>
      <c r="Z4092" s="1" t="s">
        <v>38</v>
      </c>
      <c r="AA4092" s="1" t="s">
        <v>49</v>
      </c>
      <c r="AB4092" s="1" t="s">
        <v>41</v>
      </c>
      <c r="AC4092" s="1" t="s">
        <v>54</v>
      </c>
      <c r="AD4092" s="7">
        <v>49.4</v>
      </c>
      <c r="AE4092" s="7">
        <v>408.25</v>
      </c>
      <c r="AF4092" s="7">
        <v>0</v>
      </c>
      <c r="AG4092" s="7">
        <v>0</v>
      </c>
      <c r="AH4092" s="7">
        <v>167.2</v>
      </c>
      <c r="AI4092" s="7">
        <v>575.45000000000005</v>
      </c>
      <c r="AJ4092" s="7">
        <f t="shared" si="254"/>
        <v>71.931250000000006</v>
      </c>
      <c r="AK4092" s="7" t="s">
        <v>8249</v>
      </c>
      <c r="AL4092" s="1" t="s">
        <v>45</v>
      </c>
      <c r="AM4092" s="1">
        <f t="shared" si="255"/>
        <v>0</v>
      </c>
      <c r="AN4092" s="1" t="s">
        <v>8232</v>
      </c>
      <c r="AO4092" s="1" t="s">
        <v>108</v>
      </c>
      <c r="AP4092" s="4">
        <f>1</f>
        <v>1</v>
      </c>
    </row>
    <row r="4093" spans="1:42" x14ac:dyDescent="0.3">
      <c r="A4093" s="1" t="s">
        <v>5256</v>
      </c>
      <c r="B4093" s="1" t="s">
        <v>37</v>
      </c>
      <c r="C4093" s="4">
        <v>48</v>
      </c>
      <c r="D4093" s="4" t="str">
        <f t="shared" si="252"/>
        <v>Adult</v>
      </c>
      <c r="E4093" s="1" t="s">
        <v>3</v>
      </c>
      <c r="F4093" s="1" t="s">
        <v>8254</v>
      </c>
      <c r="G4093" s="1" t="s">
        <v>888</v>
      </c>
      <c r="H4093" s="1">
        <v>94801</v>
      </c>
      <c r="I4093" s="4">
        <v>10</v>
      </c>
      <c r="J4093" s="4">
        <v>72</v>
      </c>
      <c r="K4093" s="4" t="str">
        <f t="shared" si="253"/>
        <v>Veteran</v>
      </c>
      <c r="L4093" s="1" t="s">
        <v>70</v>
      </c>
      <c r="M4093" s="1" t="s">
        <v>38</v>
      </c>
      <c r="N4093" s="7">
        <v>41.68</v>
      </c>
      <c r="O4093" s="1" t="s">
        <v>38</v>
      </c>
      <c r="P4093" s="1" t="s">
        <v>38</v>
      </c>
      <c r="Q4093" s="1" t="s">
        <v>53</v>
      </c>
      <c r="R4093" s="7">
        <v>28</v>
      </c>
      <c r="S4093" s="1" t="s">
        <v>38</v>
      </c>
      <c r="T4093" s="1" t="s">
        <v>38</v>
      </c>
      <c r="U4093" s="1" t="s">
        <v>38</v>
      </c>
      <c r="V4093" s="1" t="s">
        <v>41</v>
      </c>
      <c r="W4093" s="1" t="s">
        <v>38</v>
      </c>
      <c r="X4093" s="1" t="s">
        <v>41</v>
      </c>
      <c r="Y4093" s="1" t="s">
        <v>41</v>
      </c>
      <c r="Z4093" s="1" t="s">
        <v>38</v>
      </c>
      <c r="AA4093" s="1" t="s">
        <v>71</v>
      </c>
      <c r="AB4093" s="1" t="s">
        <v>41</v>
      </c>
      <c r="AC4093" s="1" t="s">
        <v>54</v>
      </c>
      <c r="AD4093" s="7">
        <v>100.65</v>
      </c>
      <c r="AE4093" s="7">
        <v>7334.05</v>
      </c>
      <c r="AF4093" s="7">
        <v>0</v>
      </c>
      <c r="AG4093" s="7">
        <v>0</v>
      </c>
      <c r="AH4093" s="7">
        <v>3000.96</v>
      </c>
      <c r="AI4093" s="7">
        <v>10335.01</v>
      </c>
      <c r="AJ4093" s="7">
        <f t="shared" si="254"/>
        <v>143.54180555555556</v>
      </c>
      <c r="AK4093" s="7" t="s">
        <v>8247</v>
      </c>
      <c r="AL4093" s="1" t="s">
        <v>45</v>
      </c>
      <c r="AM4093" s="1">
        <f t="shared" si="255"/>
        <v>0</v>
      </c>
      <c r="AN4093" s="1" t="s">
        <v>8232</v>
      </c>
      <c r="AO4093" s="1" t="s">
        <v>108</v>
      </c>
      <c r="AP4093" s="4">
        <f>1</f>
        <v>1</v>
      </c>
    </row>
    <row r="4094" spans="1:42" x14ac:dyDescent="0.3">
      <c r="A4094" s="1" t="s">
        <v>5257</v>
      </c>
      <c r="B4094" s="1" t="s">
        <v>47</v>
      </c>
      <c r="C4094" s="4">
        <v>34</v>
      </c>
      <c r="D4094" s="4" t="str">
        <f t="shared" si="252"/>
        <v>Adult</v>
      </c>
      <c r="E4094" s="1" t="s">
        <v>3</v>
      </c>
      <c r="F4094" s="1" t="s">
        <v>8254</v>
      </c>
      <c r="G4094" s="1" t="s">
        <v>1507</v>
      </c>
      <c r="H4094" s="1">
        <v>92694</v>
      </c>
      <c r="I4094" s="4">
        <v>7</v>
      </c>
      <c r="J4094" s="4">
        <v>71</v>
      </c>
      <c r="K4094" s="4" t="str">
        <f t="shared" si="253"/>
        <v>Veteran</v>
      </c>
      <c r="L4094" s="1" t="s">
        <v>40</v>
      </c>
      <c r="M4094" s="1" t="s">
        <v>38</v>
      </c>
      <c r="N4094" s="7">
        <v>34.39</v>
      </c>
      <c r="O4094" s="1" t="s">
        <v>38</v>
      </c>
      <c r="P4094" s="1" t="s">
        <v>38</v>
      </c>
      <c r="Q4094" s="1" t="s">
        <v>77</v>
      </c>
      <c r="R4094" s="7">
        <v>5</v>
      </c>
      <c r="S4094" s="1" t="s">
        <v>38</v>
      </c>
      <c r="T4094" s="1" t="s">
        <v>38</v>
      </c>
      <c r="U4094" s="1" t="s">
        <v>41</v>
      </c>
      <c r="V4094" s="1" t="s">
        <v>38</v>
      </c>
      <c r="W4094" s="1" t="s">
        <v>38</v>
      </c>
      <c r="X4094" s="1" t="s">
        <v>41</v>
      </c>
      <c r="Y4094" s="1" t="s">
        <v>41</v>
      </c>
      <c r="Z4094" s="1" t="s">
        <v>38</v>
      </c>
      <c r="AA4094" s="1" t="s">
        <v>71</v>
      </c>
      <c r="AB4094" s="1" t="s">
        <v>41</v>
      </c>
      <c r="AC4094" s="1" t="s">
        <v>44</v>
      </c>
      <c r="AD4094" s="7">
        <v>73.5</v>
      </c>
      <c r="AE4094" s="7">
        <v>5357.75</v>
      </c>
      <c r="AF4094" s="7">
        <v>0</v>
      </c>
      <c r="AG4094" s="7">
        <v>0</v>
      </c>
      <c r="AH4094" s="7">
        <v>2441.69</v>
      </c>
      <c r="AI4094" s="7">
        <v>7799.44</v>
      </c>
      <c r="AJ4094" s="7">
        <f t="shared" si="254"/>
        <v>109.85126760563379</v>
      </c>
      <c r="AK4094" s="7" t="s">
        <v>8247</v>
      </c>
      <c r="AL4094" s="1" t="s">
        <v>45</v>
      </c>
      <c r="AM4094" s="1">
        <f t="shared" si="255"/>
        <v>0</v>
      </c>
      <c r="AN4094" s="1" t="s">
        <v>8232</v>
      </c>
      <c r="AO4094" s="1" t="s">
        <v>108</v>
      </c>
      <c r="AP4094" s="4">
        <f>1</f>
        <v>1</v>
      </c>
    </row>
    <row r="4095" spans="1:42" x14ac:dyDescent="0.3">
      <c r="A4095" s="1" t="s">
        <v>5258</v>
      </c>
      <c r="B4095" s="1" t="s">
        <v>47</v>
      </c>
      <c r="C4095" s="4">
        <v>54</v>
      </c>
      <c r="D4095" s="4" t="str">
        <f t="shared" si="252"/>
        <v>Senior Citizen</v>
      </c>
      <c r="E4095" s="1" t="s">
        <v>3</v>
      </c>
      <c r="F4095" s="1" t="s">
        <v>8254</v>
      </c>
      <c r="G4095" s="1" t="s">
        <v>611</v>
      </c>
      <c r="H4095" s="1">
        <v>94303</v>
      </c>
      <c r="I4095" s="4">
        <v>3</v>
      </c>
      <c r="J4095" s="4">
        <v>72</v>
      </c>
      <c r="K4095" s="4" t="str">
        <f t="shared" si="253"/>
        <v>Veteran</v>
      </c>
      <c r="L4095" s="1" t="s">
        <v>40</v>
      </c>
      <c r="M4095" s="1" t="s">
        <v>38</v>
      </c>
      <c r="N4095" s="7">
        <v>2.61</v>
      </c>
      <c r="O4095" s="1" t="s">
        <v>41</v>
      </c>
      <c r="P4095" s="1" t="s">
        <v>41</v>
      </c>
      <c r="Q4095" s="1" t="s">
        <v>8232</v>
      </c>
      <c r="R4095" s="7">
        <v>0</v>
      </c>
      <c r="S4095" s="1" t="s">
        <v>41</v>
      </c>
      <c r="T4095" s="1" t="s">
        <v>41</v>
      </c>
      <c r="U4095" s="1" t="s">
        <v>41</v>
      </c>
      <c r="V4095" s="1" t="s">
        <v>41</v>
      </c>
      <c r="W4095" s="1" t="s">
        <v>41</v>
      </c>
      <c r="X4095" s="1" t="s">
        <v>41</v>
      </c>
      <c r="Y4095" s="1" t="s">
        <v>41</v>
      </c>
      <c r="Z4095" s="1" t="s">
        <v>41</v>
      </c>
      <c r="AA4095" s="1" t="s">
        <v>71</v>
      </c>
      <c r="AB4095" s="1" t="s">
        <v>41</v>
      </c>
      <c r="AC4095" s="1" t="s">
        <v>44</v>
      </c>
      <c r="AD4095" s="7">
        <v>19.3</v>
      </c>
      <c r="AE4095" s="7">
        <v>1304.8</v>
      </c>
      <c r="AF4095" s="7">
        <v>0</v>
      </c>
      <c r="AG4095" s="7">
        <v>0</v>
      </c>
      <c r="AH4095" s="7">
        <v>187.92</v>
      </c>
      <c r="AI4095" s="7">
        <v>1492.72</v>
      </c>
      <c r="AJ4095" s="7">
        <f t="shared" si="254"/>
        <v>20.732222222222223</v>
      </c>
      <c r="AK4095" s="7" t="s">
        <v>8246</v>
      </c>
      <c r="AL4095" s="1" t="s">
        <v>45</v>
      </c>
      <c r="AM4095" s="1">
        <f t="shared" si="255"/>
        <v>0</v>
      </c>
      <c r="AN4095" s="1" t="s">
        <v>8232</v>
      </c>
      <c r="AO4095" s="1" t="s">
        <v>108</v>
      </c>
      <c r="AP4095" s="4">
        <f>1</f>
        <v>1</v>
      </c>
    </row>
    <row r="4096" spans="1:42" x14ac:dyDescent="0.3">
      <c r="A4096" s="1" t="s">
        <v>5259</v>
      </c>
      <c r="B4096" s="1" t="s">
        <v>37</v>
      </c>
      <c r="C4096" s="4">
        <v>41</v>
      </c>
      <c r="D4096" s="4" t="str">
        <f t="shared" si="252"/>
        <v>Adult</v>
      </c>
      <c r="E4096" s="1" t="s">
        <v>3</v>
      </c>
      <c r="F4096" s="1" t="s">
        <v>8256</v>
      </c>
      <c r="G4096" s="1" t="s">
        <v>2020</v>
      </c>
      <c r="H4096" s="1">
        <v>93953</v>
      </c>
      <c r="I4096" s="4">
        <v>9</v>
      </c>
      <c r="J4096" s="4">
        <v>34</v>
      </c>
      <c r="K4096" s="4" t="str">
        <f t="shared" si="253"/>
        <v>Loyal</v>
      </c>
      <c r="L4096" s="1" t="s">
        <v>127</v>
      </c>
      <c r="M4096" s="1" t="s">
        <v>38</v>
      </c>
      <c r="N4096" s="7">
        <v>9.09</v>
      </c>
      <c r="O4096" s="1" t="s">
        <v>41</v>
      </c>
      <c r="P4096" s="1" t="s">
        <v>38</v>
      </c>
      <c r="Q4096" s="1" t="s">
        <v>77</v>
      </c>
      <c r="R4096" s="7">
        <v>16</v>
      </c>
      <c r="S4096" s="1" t="s">
        <v>38</v>
      </c>
      <c r="T4096" s="1" t="s">
        <v>38</v>
      </c>
      <c r="U4096" s="1" t="s">
        <v>38</v>
      </c>
      <c r="V4096" s="1" t="s">
        <v>38</v>
      </c>
      <c r="W4096" s="1" t="s">
        <v>38</v>
      </c>
      <c r="X4096" s="1" t="s">
        <v>38</v>
      </c>
      <c r="Y4096" s="1" t="s">
        <v>38</v>
      </c>
      <c r="Z4096" s="1" t="s">
        <v>38</v>
      </c>
      <c r="AA4096" s="1" t="s">
        <v>71</v>
      </c>
      <c r="AB4096" s="1" t="s">
        <v>41</v>
      </c>
      <c r="AC4096" s="1" t="s">
        <v>44</v>
      </c>
      <c r="AD4096" s="7">
        <v>84.75</v>
      </c>
      <c r="AE4096" s="7">
        <v>2839.45</v>
      </c>
      <c r="AF4096" s="7">
        <v>0</v>
      </c>
      <c r="AG4096" s="7">
        <v>0</v>
      </c>
      <c r="AH4096" s="7">
        <v>309.06</v>
      </c>
      <c r="AI4096" s="7">
        <v>3148.51</v>
      </c>
      <c r="AJ4096" s="7">
        <f t="shared" si="254"/>
        <v>92.603235294117653</v>
      </c>
      <c r="AK4096" s="7" t="s">
        <v>8249</v>
      </c>
      <c r="AL4096" s="1" t="s">
        <v>45</v>
      </c>
      <c r="AM4096" s="1">
        <f t="shared" si="255"/>
        <v>0</v>
      </c>
      <c r="AN4096" s="1" t="s">
        <v>8232</v>
      </c>
      <c r="AO4096" s="1" t="s">
        <v>108</v>
      </c>
      <c r="AP4096" s="4">
        <f>1</f>
        <v>1</v>
      </c>
    </row>
    <row r="4097" spans="1:42" x14ac:dyDescent="0.3">
      <c r="A4097" s="1" t="s">
        <v>5260</v>
      </c>
      <c r="B4097" s="1" t="s">
        <v>47</v>
      </c>
      <c r="C4097" s="4">
        <v>60</v>
      </c>
      <c r="D4097" s="4" t="str">
        <f t="shared" si="252"/>
        <v>Senior Citizen</v>
      </c>
      <c r="E4097" s="1" t="s">
        <v>8253</v>
      </c>
      <c r="F4097" s="1" t="s">
        <v>8254</v>
      </c>
      <c r="G4097" s="1" t="s">
        <v>2424</v>
      </c>
      <c r="H4097" s="1">
        <v>92309</v>
      </c>
      <c r="I4097" s="4">
        <v>0</v>
      </c>
      <c r="J4097" s="4">
        <v>24</v>
      </c>
      <c r="K4097" s="4" t="str">
        <f t="shared" si="253"/>
        <v>Loyal</v>
      </c>
      <c r="L4097" s="1" t="s">
        <v>127</v>
      </c>
      <c r="M4097" s="1" t="s">
        <v>38</v>
      </c>
      <c r="N4097" s="7">
        <v>47.33</v>
      </c>
      <c r="O4097" s="1" t="s">
        <v>38</v>
      </c>
      <c r="P4097" s="1" t="s">
        <v>41</v>
      </c>
      <c r="Q4097" s="1" t="s">
        <v>8232</v>
      </c>
      <c r="R4097" s="7">
        <v>0</v>
      </c>
      <c r="S4097" s="1" t="s">
        <v>41</v>
      </c>
      <c r="T4097" s="1" t="s">
        <v>41</v>
      </c>
      <c r="U4097" s="1" t="s">
        <v>41</v>
      </c>
      <c r="V4097" s="1" t="s">
        <v>41</v>
      </c>
      <c r="W4097" s="1" t="s">
        <v>41</v>
      </c>
      <c r="X4097" s="1" t="s">
        <v>41</v>
      </c>
      <c r="Y4097" s="1" t="s">
        <v>41</v>
      </c>
      <c r="Z4097" s="1" t="s">
        <v>41</v>
      </c>
      <c r="AA4097" s="1" t="s">
        <v>43</v>
      </c>
      <c r="AB4097" s="1" t="s">
        <v>41</v>
      </c>
      <c r="AC4097" s="1" t="s">
        <v>54</v>
      </c>
      <c r="AD4097" s="7">
        <v>24.6</v>
      </c>
      <c r="AE4097" s="7">
        <v>592.65</v>
      </c>
      <c r="AF4097" s="7">
        <v>0</v>
      </c>
      <c r="AG4097" s="7">
        <v>0</v>
      </c>
      <c r="AH4097" s="7">
        <v>1135.92</v>
      </c>
      <c r="AI4097" s="7">
        <v>1728.57</v>
      </c>
      <c r="AJ4097" s="7">
        <f t="shared" si="254"/>
        <v>72.023749999999993</v>
      </c>
      <c r="AK4097" s="7" t="s">
        <v>8249</v>
      </c>
      <c r="AL4097" s="1" t="s">
        <v>45</v>
      </c>
      <c r="AM4097" s="1">
        <f t="shared" si="255"/>
        <v>0</v>
      </c>
      <c r="AN4097" s="1" t="s">
        <v>8232</v>
      </c>
      <c r="AO4097" s="1" t="s">
        <v>108</v>
      </c>
      <c r="AP4097" s="4">
        <f>1</f>
        <v>1</v>
      </c>
    </row>
    <row r="4098" spans="1:42" x14ac:dyDescent="0.3">
      <c r="A4098" s="1" t="s">
        <v>5261</v>
      </c>
      <c r="B4098" s="1" t="s">
        <v>37</v>
      </c>
      <c r="C4098" s="4">
        <v>58</v>
      </c>
      <c r="D4098" s="4" t="str">
        <f t="shared" si="252"/>
        <v>Senior Citizen</v>
      </c>
      <c r="E4098" s="1" t="s">
        <v>3</v>
      </c>
      <c r="F4098" s="1" t="s">
        <v>8254</v>
      </c>
      <c r="G4098" s="1" t="s">
        <v>532</v>
      </c>
      <c r="H4098" s="1">
        <v>92662</v>
      </c>
      <c r="I4098" s="4">
        <v>2</v>
      </c>
      <c r="J4098" s="4">
        <v>56</v>
      </c>
      <c r="K4098" s="4" t="str">
        <f t="shared" si="253"/>
        <v>Veteran</v>
      </c>
      <c r="L4098" s="1" t="s">
        <v>40</v>
      </c>
      <c r="M4098" s="1" t="s">
        <v>38</v>
      </c>
      <c r="N4098" s="7">
        <v>42.86</v>
      </c>
      <c r="O4098" s="1" t="s">
        <v>38</v>
      </c>
      <c r="P4098" s="1" t="s">
        <v>38</v>
      </c>
      <c r="Q4098" s="1" t="s">
        <v>77</v>
      </c>
      <c r="R4098" s="7">
        <v>8</v>
      </c>
      <c r="S4098" s="1" t="s">
        <v>38</v>
      </c>
      <c r="T4098" s="1" t="s">
        <v>41</v>
      </c>
      <c r="U4098" s="1" t="s">
        <v>38</v>
      </c>
      <c r="V4098" s="1" t="s">
        <v>41</v>
      </c>
      <c r="W4098" s="1" t="s">
        <v>41</v>
      </c>
      <c r="X4098" s="1" t="s">
        <v>38</v>
      </c>
      <c r="Y4098" s="1" t="s">
        <v>38</v>
      </c>
      <c r="Z4098" s="1" t="s">
        <v>38</v>
      </c>
      <c r="AA4098" s="1" t="s">
        <v>43</v>
      </c>
      <c r="AB4098" s="1" t="s">
        <v>38</v>
      </c>
      <c r="AC4098" s="1" t="s">
        <v>54</v>
      </c>
      <c r="AD4098" s="7">
        <v>68.75</v>
      </c>
      <c r="AE4098" s="7">
        <v>3808</v>
      </c>
      <c r="AF4098" s="7">
        <v>0</v>
      </c>
      <c r="AG4098" s="7">
        <v>0</v>
      </c>
      <c r="AH4098" s="7">
        <v>2400.16</v>
      </c>
      <c r="AI4098" s="7">
        <v>6208.16</v>
      </c>
      <c r="AJ4098" s="7">
        <f t="shared" si="254"/>
        <v>110.86</v>
      </c>
      <c r="AK4098" s="7" t="s">
        <v>8247</v>
      </c>
      <c r="AL4098" s="1" t="s">
        <v>45</v>
      </c>
      <c r="AM4098" s="1">
        <f t="shared" si="255"/>
        <v>0</v>
      </c>
      <c r="AN4098" s="1" t="s">
        <v>8232</v>
      </c>
      <c r="AO4098" s="1" t="s">
        <v>108</v>
      </c>
      <c r="AP4098" s="4">
        <f>1</f>
        <v>1</v>
      </c>
    </row>
    <row r="4099" spans="1:42" x14ac:dyDescent="0.3">
      <c r="A4099" s="1" t="s">
        <v>5262</v>
      </c>
      <c r="B4099" s="1" t="s">
        <v>37</v>
      </c>
      <c r="C4099" s="4">
        <v>78</v>
      </c>
      <c r="D4099" s="4" t="str">
        <f t="shared" ref="D4099:D4162" si="256">IF(C4099&lt;25, "Teenager", IF(C4099&lt;=50, "Adult", "Senior Citizen"))</f>
        <v>Senior Citizen</v>
      </c>
      <c r="E4099" s="1" t="s">
        <v>8253</v>
      </c>
      <c r="F4099" s="1" t="s">
        <v>8254</v>
      </c>
      <c r="G4099" s="1" t="s">
        <v>2293</v>
      </c>
      <c r="H4099" s="1">
        <v>94901</v>
      </c>
      <c r="I4099" s="4">
        <v>0</v>
      </c>
      <c r="J4099" s="4">
        <v>52</v>
      </c>
      <c r="K4099" s="4" t="str">
        <f t="shared" ref="K4099:K4162" si="257">IF(J4099&lt;12, "New", IF(J4099&lt;=48, "Loyal", "Veteran"))</f>
        <v>Veteran</v>
      </c>
      <c r="L4099" s="1" t="s">
        <v>74</v>
      </c>
      <c r="M4099" s="1" t="s">
        <v>38</v>
      </c>
      <c r="N4099" s="7">
        <v>34</v>
      </c>
      <c r="O4099" s="1" t="s">
        <v>38</v>
      </c>
      <c r="P4099" s="1" t="s">
        <v>38</v>
      </c>
      <c r="Q4099" s="1" t="s">
        <v>77</v>
      </c>
      <c r="R4099" s="7">
        <v>3</v>
      </c>
      <c r="S4099" s="1" t="s">
        <v>38</v>
      </c>
      <c r="T4099" s="1" t="s">
        <v>41</v>
      </c>
      <c r="U4099" s="1" t="s">
        <v>38</v>
      </c>
      <c r="V4099" s="1" t="s">
        <v>41</v>
      </c>
      <c r="W4099" s="1" t="s">
        <v>41</v>
      </c>
      <c r="X4099" s="1" t="s">
        <v>41</v>
      </c>
      <c r="Y4099" s="1" t="s">
        <v>41</v>
      </c>
      <c r="Z4099" s="1" t="s">
        <v>38</v>
      </c>
      <c r="AA4099" s="1" t="s">
        <v>71</v>
      </c>
      <c r="AB4099" s="1" t="s">
        <v>41</v>
      </c>
      <c r="AC4099" s="1" t="s">
        <v>54</v>
      </c>
      <c r="AD4099" s="7">
        <v>59.85</v>
      </c>
      <c r="AE4099" s="7">
        <v>3103.25</v>
      </c>
      <c r="AF4099" s="7">
        <v>19.16</v>
      </c>
      <c r="AG4099" s="7">
        <v>0</v>
      </c>
      <c r="AH4099" s="7">
        <v>1768</v>
      </c>
      <c r="AI4099" s="7">
        <v>4852.09</v>
      </c>
      <c r="AJ4099" s="7">
        <f t="shared" ref="AJ4099:AJ4162" si="258">IF(J4099=0, 0, AI4099 / J4099)</f>
        <v>93.309423076923082</v>
      </c>
      <c r="AK4099" s="7" t="s">
        <v>8249</v>
      </c>
      <c r="AL4099" s="1" t="s">
        <v>45</v>
      </c>
      <c r="AM4099" s="1">
        <f t="shared" ref="AM4099:AM4162" si="259">IF(AL4099="Churned", 1, 0)</f>
        <v>0</v>
      </c>
      <c r="AN4099" s="1" t="s">
        <v>8232</v>
      </c>
      <c r="AO4099" s="1" t="s">
        <v>108</v>
      </c>
      <c r="AP4099" s="4">
        <f>1</f>
        <v>1</v>
      </c>
    </row>
    <row r="4100" spans="1:42" x14ac:dyDescent="0.3">
      <c r="A4100" s="1" t="s">
        <v>5263</v>
      </c>
      <c r="B4100" s="1" t="s">
        <v>37</v>
      </c>
      <c r="C4100" s="4">
        <v>53</v>
      </c>
      <c r="D4100" s="4" t="str">
        <f t="shared" si="256"/>
        <v>Senior Citizen</v>
      </c>
      <c r="E4100" s="1" t="s">
        <v>3</v>
      </c>
      <c r="F4100" s="1" t="s">
        <v>8257</v>
      </c>
      <c r="G4100" s="1" t="s">
        <v>884</v>
      </c>
      <c r="H4100" s="1">
        <v>92368</v>
      </c>
      <c r="I4100" s="4">
        <v>8</v>
      </c>
      <c r="J4100" s="4">
        <v>55</v>
      </c>
      <c r="K4100" s="4" t="str">
        <f t="shared" si="257"/>
        <v>Veteran</v>
      </c>
      <c r="L4100" s="1" t="s">
        <v>74</v>
      </c>
      <c r="M4100" s="1" t="s">
        <v>38</v>
      </c>
      <c r="N4100" s="7">
        <v>38.51</v>
      </c>
      <c r="O4100" s="1" t="s">
        <v>41</v>
      </c>
      <c r="P4100" s="1" t="s">
        <v>41</v>
      </c>
      <c r="Q4100" s="1" t="s">
        <v>8232</v>
      </c>
      <c r="R4100" s="7">
        <v>0</v>
      </c>
      <c r="S4100" s="1" t="s">
        <v>41</v>
      </c>
      <c r="T4100" s="1" t="s">
        <v>41</v>
      </c>
      <c r="U4100" s="1" t="s">
        <v>41</v>
      </c>
      <c r="V4100" s="1" t="s">
        <v>41</v>
      </c>
      <c r="W4100" s="1" t="s">
        <v>41</v>
      </c>
      <c r="X4100" s="1" t="s">
        <v>41</v>
      </c>
      <c r="Y4100" s="1" t="s">
        <v>41</v>
      </c>
      <c r="Z4100" s="1" t="s">
        <v>41</v>
      </c>
      <c r="AA4100" s="1" t="s">
        <v>71</v>
      </c>
      <c r="AB4100" s="1" t="s">
        <v>41</v>
      </c>
      <c r="AC4100" s="1" t="s">
        <v>44</v>
      </c>
      <c r="AD4100" s="7">
        <v>21</v>
      </c>
      <c r="AE4100" s="7">
        <v>1210.3</v>
      </c>
      <c r="AF4100" s="7">
        <v>0</v>
      </c>
      <c r="AG4100" s="7">
        <v>0</v>
      </c>
      <c r="AH4100" s="7">
        <v>2118.0500000000002</v>
      </c>
      <c r="AI4100" s="7">
        <v>3328.35</v>
      </c>
      <c r="AJ4100" s="7">
        <f t="shared" si="258"/>
        <v>60.515454545454546</v>
      </c>
      <c r="AK4100" s="7" t="s">
        <v>8249</v>
      </c>
      <c r="AL4100" s="1" t="s">
        <v>45</v>
      </c>
      <c r="AM4100" s="1">
        <f t="shared" si="259"/>
        <v>0</v>
      </c>
      <c r="AN4100" s="1" t="s">
        <v>8232</v>
      </c>
      <c r="AO4100" s="1" t="s">
        <v>108</v>
      </c>
      <c r="AP4100" s="4">
        <f>1</f>
        <v>1</v>
      </c>
    </row>
    <row r="4101" spans="1:42" x14ac:dyDescent="0.3">
      <c r="A4101" s="1" t="s">
        <v>5264</v>
      </c>
      <c r="B4101" s="1" t="s">
        <v>37</v>
      </c>
      <c r="C4101" s="4">
        <v>47</v>
      </c>
      <c r="D4101" s="4" t="str">
        <f t="shared" si="256"/>
        <v>Adult</v>
      </c>
      <c r="E4101" s="1" t="s">
        <v>3</v>
      </c>
      <c r="F4101" s="1" t="s">
        <v>8255</v>
      </c>
      <c r="G4101" s="1" t="s">
        <v>320</v>
      </c>
      <c r="H4101" s="1">
        <v>95837</v>
      </c>
      <c r="I4101" s="4">
        <v>5</v>
      </c>
      <c r="J4101" s="4">
        <v>69</v>
      </c>
      <c r="K4101" s="4" t="str">
        <f t="shared" si="257"/>
        <v>Veteran</v>
      </c>
      <c r="L4101" s="1" t="s">
        <v>70</v>
      </c>
      <c r="M4101" s="1" t="s">
        <v>38</v>
      </c>
      <c r="N4101" s="7">
        <v>14.48</v>
      </c>
      <c r="O4101" s="1" t="s">
        <v>41</v>
      </c>
      <c r="P4101" s="1" t="s">
        <v>38</v>
      </c>
      <c r="Q4101" s="1" t="s">
        <v>77</v>
      </c>
      <c r="R4101" s="7">
        <v>19</v>
      </c>
      <c r="S4101" s="1" t="s">
        <v>41</v>
      </c>
      <c r="T4101" s="1" t="s">
        <v>38</v>
      </c>
      <c r="U4101" s="1" t="s">
        <v>38</v>
      </c>
      <c r="V4101" s="1" t="s">
        <v>38</v>
      </c>
      <c r="W4101" s="1" t="s">
        <v>41</v>
      </c>
      <c r="X4101" s="1" t="s">
        <v>41</v>
      </c>
      <c r="Y4101" s="1" t="s">
        <v>41</v>
      </c>
      <c r="Z4101" s="1" t="s">
        <v>38</v>
      </c>
      <c r="AA4101" s="1" t="s">
        <v>43</v>
      </c>
      <c r="AB4101" s="1" t="s">
        <v>41</v>
      </c>
      <c r="AC4101" s="1" t="s">
        <v>54</v>
      </c>
      <c r="AD4101" s="7">
        <v>59.1</v>
      </c>
      <c r="AE4101" s="7">
        <v>4134.7</v>
      </c>
      <c r="AF4101" s="7">
        <v>0</v>
      </c>
      <c r="AG4101" s="7">
        <v>0</v>
      </c>
      <c r="AH4101" s="7">
        <v>999.12</v>
      </c>
      <c r="AI4101" s="7">
        <v>5133.82</v>
      </c>
      <c r="AJ4101" s="7">
        <f t="shared" si="258"/>
        <v>74.403188405797096</v>
      </c>
      <c r="AK4101" s="7" t="s">
        <v>8249</v>
      </c>
      <c r="AL4101" s="1" t="s">
        <v>45</v>
      </c>
      <c r="AM4101" s="1">
        <f t="shared" si="259"/>
        <v>0</v>
      </c>
      <c r="AN4101" s="1" t="s">
        <v>8232</v>
      </c>
      <c r="AO4101" s="1" t="s">
        <v>108</v>
      </c>
      <c r="AP4101" s="4">
        <f>1</f>
        <v>1</v>
      </c>
    </row>
    <row r="4102" spans="1:42" x14ac:dyDescent="0.3">
      <c r="A4102" s="1" t="s">
        <v>5265</v>
      </c>
      <c r="B4102" s="1" t="s">
        <v>37</v>
      </c>
      <c r="C4102" s="4">
        <v>61</v>
      </c>
      <c r="D4102" s="4" t="str">
        <f t="shared" si="256"/>
        <v>Senior Citizen</v>
      </c>
      <c r="E4102" s="1" t="s">
        <v>3</v>
      </c>
      <c r="F4102" s="1" t="s">
        <v>8254</v>
      </c>
      <c r="G4102" s="1" t="s">
        <v>479</v>
      </c>
      <c r="H4102" s="1">
        <v>95640</v>
      </c>
      <c r="I4102" s="4">
        <v>2</v>
      </c>
      <c r="J4102" s="4">
        <v>68</v>
      </c>
      <c r="K4102" s="4" t="str">
        <f t="shared" si="257"/>
        <v>Veteran</v>
      </c>
      <c r="L4102" s="1" t="s">
        <v>70</v>
      </c>
      <c r="M4102" s="1" t="s">
        <v>38</v>
      </c>
      <c r="N4102" s="7">
        <v>46.7</v>
      </c>
      <c r="O4102" s="1" t="s">
        <v>38</v>
      </c>
      <c r="P4102" s="1" t="s">
        <v>38</v>
      </c>
      <c r="Q4102" s="1" t="s">
        <v>53</v>
      </c>
      <c r="R4102" s="7">
        <v>14</v>
      </c>
      <c r="S4102" s="1" t="s">
        <v>38</v>
      </c>
      <c r="T4102" s="1" t="s">
        <v>38</v>
      </c>
      <c r="U4102" s="1" t="s">
        <v>38</v>
      </c>
      <c r="V4102" s="1" t="s">
        <v>41</v>
      </c>
      <c r="W4102" s="1" t="s">
        <v>38</v>
      </c>
      <c r="X4102" s="1" t="s">
        <v>38</v>
      </c>
      <c r="Y4102" s="1" t="s">
        <v>38</v>
      </c>
      <c r="Z4102" s="1" t="s">
        <v>38</v>
      </c>
      <c r="AA4102" s="1" t="s">
        <v>71</v>
      </c>
      <c r="AB4102" s="1" t="s">
        <v>38</v>
      </c>
      <c r="AC4102" s="1" t="s">
        <v>54</v>
      </c>
      <c r="AD4102" s="7">
        <v>110.8</v>
      </c>
      <c r="AE4102" s="7">
        <v>7553.6</v>
      </c>
      <c r="AF4102" s="7">
        <v>0</v>
      </c>
      <c r="AG4102" s="7">
        <v>0</v>
      </c>
      <c r="AH4102" s="7">
        <v>3175.6</v>
      </c>
      <c r="AI4102" s="7">
        <v>10729.2</v>
      </c>
      <c r="AJ4102" s="7">
        <f t="shared" si="258"/>
        <v>157.78235294117647</v>
      </c>
      <c r="AK4102" s="7" t="s">
        <v>8248</v>
      </c>
      <c r="AL4102" s="1" t="s">
        <v>45</v>
      </c>
      <c r="AM4102" s="1">
        <f t="shared" si="259"/>
        <v>0</v>
      </c>
      <c r="AN4102" s="1" t="s">
        <v>8232</v>
      </c>
      <c r="AO4102" s="1" t="s">
        <v>108</v>
      </c>
      <c r="AP4102" s="4">
        <f>1</f>
        <v>1</v>
      </c>
    </row>
    <row r="4103" spans="1:42" x14ac:dyDescent="0.3">
      <c r="A4103" s="1" t="s">
        <v>5266</v>
      </c>
      <c r="B4103" s="1" t="s">
        <v>37</v>
      </c>
      <c r="C4103" s="4">
        <v>41</v>
      </c>
      <c r="D4103" s="4" t="str">
        <f t="shared" si="256"/>
        <v>Adult</v>
      </c>
      <c r="E4103" s="1" t="s">
        <v>8253</v>
      </c>
      <c r="F4103" s="1" t="s">
        <v>8254</v>
      </c>
      <c r="G4103" s="1" t="s">
        <v>389</v>
      </c>
      <c r="H4103" s="1">
        <v>94105</v>
      </c>
      <c r="I4103" s="4">
        <v>0</v>
      </c>
      <c r="J4103" s="4">
        <v>1</v>
      </c>
      <c r="K4103" s="4" t="str">
        <f t="shared" si="257"/>
        <v>New</v>
      </c>
      <c r="L4103" s="1" t="s">
        <v>52</v>
      </c>
      <c r="M4103" s="1" t="s">
        <v>38</v>
      </c>
      <c r="N4103" s="7">
        <v>31.68</v>
      </c>
      <c r="O4103" s="1" t="s">
        <v>41</v>
      </c>
      <c r="P4103" s="1" t="s">
        <v>38</v>
      </c>
      <c r="Q4103" s="1" t="s">
        <v>53</v>
      </c>
      <c r="R4103" s="7">
        <v>22</v>
      </c>
      <c r="S4103" s="1" t="s">
        <v>41</v>
      </c>
      <c r="T4103" s="1" t="s">
        <v>41</v>
      </c>
      <c r="U4103" s="1" t="s">
        <v>41</v>
      </c>
      <c r="V4103" s="1" t="s">
        <v>41</v>
      </c>
      <c r="W4103" s="1" t="s">
        <v>38</v>
      </c>
      <c r="X4103" s="1" t="s">
        <v>38</v>
      </c>
      <c r="Y4103" s="1" t="s">
        <v>38</v>
      </c>
      <c r="Z4103" s="1" t="s">
        <v>38</v>
      </c>
      <c r="AA4103" s="1" t="s">
        <v>49</v>
      </c>
      <c r="AB4103" s="1" t="s">
        <v>41</v>
      </c>
      <c r="AC4103" s="1" t="s">
        <v>54</v>
      </c>
      <c r="AD4103" s="7">
        <v>90.6</v>
      </c>
      <c r="AE4103" s="7">
        <v>90.6</v>
      </c>
      <c r="AF4103" s="7">
        <v>0</v>
      </c>
      <c r="AG4103" s="7">
        <v>0</v>
      </c>
      <c r="AH4103" s="7">
        <v>31.68</v>
      </c>
      <c r="AI4103" s="7">
        <v>122.28</v>
      </c>
      <c r="AJ4103" s="7">
        <f t="shared" si="258"/>
        <v>122.28</v>
      </c>
      <c r="AK4103" s="7" t="s">
        <v>8247</v>
      </c>
      <c r="AL4103" s="1" t="s">
        <v>55</v>
      </c>
      <c r="AM4103" s="1">
        <f t="shared" si="259"/>
        <v>1</v>
      </c>
      <c r="AN4103" s="1" t="s">
        <v>56</v>
      </c>
      <c r="AO4103" s="1" t="s">
        <v>201</v>
      </c>
      <c r="AP4103" s="4">
        <f>1</f>
        <v>1</v>
      </c>
    </row>
    <row r="4104" spans="1:42" x14ac:dyDescent="0.3">
      <c r="A4104" s="1" t="s">
        <v>5267</v>
      </c>
      <c r="B4104" s="1" t="s">
        <v>37</v>
      </c>
      <c r="C4104" s="4">
        <v>48</v>
      </c>
      <c r="D4104" s="4" t="str">
        <f t="shared" si="256"/>
        <v>Adult</v>
      </c>
      <c r="E4104" s="1" t="s">
        <v>8253</v>
      </c>
      <c r="F4104" s="1" t="s">
        <v>8255</v>
      </c>
      <c r="G4104" s="1" t="s">
        <v>4276</v>
      </c>
      <c r="H4104" s="1">
        <v>95960</v>
      </c>
      <c r="I4104" s="4">
        <v>0</v>
      </c>
      <c r="J4104" s="4">
        <v>63</v>
      </c>
      <c r="K4104" s="4" t="str">
        <f t="shared" si="257"/>
        <v>Veteran</v>
      </c>
      <c r="L4104" s="1" t="s">
        <v>40</v>
      </c>
      <c r="M4104" s="1" t="s">
        <v>38</v>
      </c>
      <c r="N4104" s="7">
        <v>24.32</v>
      </c>
      <c r="O4104" s="1" t="s">
        <v>41</v>
      </c>
      <c r="P4104" s="1" t="s">
        <v>41</v>
      </c>
      <c r="Q4104" s="1" t="s">
        <v>8232</v>
      </c>
      <c r="R4104" s="7">
        <v>0</v>
      </c>
      <c r="S4104" s="1" t="s">
        <v>41</v>
      </c>
      <c r="T4104" s="1" t="s">
        <v>41</v>
      </c>
      <c r="U4104" s="1" t="s">
        <v>41</v>
      </c>
      <c r="V4104" s="1" t="s">
        <v>41</v>
      </c>
      <c r="W4104" s="1" t="s">
        <v>41</v>
      </c>
      <c r="X4104" s="1" t="s">
        <v>41</v>
      </c>
      <c r="Y4104" s="1" t="s">
        <v>41</v>
      </c>
      <c r="Z4104" s="1" t="s">
        <v>41</v>
      </c>
      <c r="AA4104" s="1" t="s">
        <v>71</v>
      </c>
      <c r="AB4104" s="1" t="s">
        <v>41</v>
      </c>
      <c r="AC4104" s="1" t="s">
        <v>44</v>
      </c>
      <c r="AD4104" s="7">
        <v>19.5</v>
      </c>
      <c r="AE4104" s="7">
        <v>1215.0999999999999</v>
      </c>
      <c r="AF4104" s="7">
        <v>0</v>
      </c>
      <c r="AG4104" s="7">
        <v>0</v>
      </c>
      <c r="AH4104" s="7">
        <v>1532.16</v>
      </c>
      <c r="AI4104" s="7">
        <v>2747.26</v>
      </c>
      <c r="AJ4104" s="7">
        <f t="shared" si="258"/>
        <v>43.607301587301592</v>
      </c>
      <c r="AK4104" s="7" t="s">
        <v>8246</v>
      </c>
      <c r="AL4104" s="1" t="s">
        <v>45</v>
      </c>
      <c r="AM4104" s="1">
        <f t="shared" si="259"/>
        <v>0</v>
      </c>
      <c r="AN4104" s="1" t="s">
        <v>8232</v>
      </c>
      <c r="AO4104" s="1" t="s">
        <v>108</v>
      </c>
      <c r="AP4104" s="4">
        <f>1</f>
        <v>1</v>
      </c>
    </row>
    <row r="4105" spans="1:42" x14ac:dyDescent="0.3">
      <c r="A4105" s="1" t="s">
        <v>5268</v>
      </c>
      <c r="B4105" s="1" t="s">
        <v>37</v>
      </c>
      <c r="C4105" s="4">
        <v>57</v>
      </c>
      <c r="D4105" s="4" t="str">
        <f t="shared" si="256"/>
        <v>Senior Citizen</v>
      </c>
      <c r="E4105" s="1" t="s">
        <v>3</v>
      </c>
      <c r="F4105" s="1" t="s">
        <v>8254</v>
      </c>
      <c r="G4105" s="1" t="s">
        <v>502</v>
      </c>
      <c r="H4105" s="1">
        <v>92675</v>
      </c>
      <c r="I4105" s="4">
        <v>7</v>
      </c>
      <c r="J4105" s="4">
        <v>50</v>
      </c>
      <c r="K4105" s="4" t="str">
        <f t="shared" si="257"/>
        <v>Veteran</v>
      </c>
      <c r="L4105" s="1" t="s">
        <v>74</v>
      </c>
      <c r="M4105" s="1" t="s">
        <v>38</v>
      </c>
      <c r="N4105" s="7">
        <v>20.79</v>
      </c>
      <c r="O4105" s="1" t="s">
        <v>38</v>
      </c>
      <c r="P4105" s="1" t="s">
        <v>38</v>
      </c>
      <c r="Q4105" s="1" t="s">
        <v>53</v>
      </c>
      <c r="R4105" s="7">
        <v>7</v>
      </c>
      <c r="S4105" s="1" t="s">
        <v>38</v>
      </c>
      <c r="T4105" s="1" t="s">
        <v>41</v>
      </c>
      <c r="U4105" s="1" t="s">
        <v>38</v>
      </c>
      <c r="V4105" s="1" t="s">
        <v>41</v>
      </c>
      <c r="W4105" s="1" t="s">
        <v>38</v>
      </c>
      <c r="X4105" s="1" t="s">
        <v>38</v>
      </c>
      <c r="Y4105" s="1" t="s">
        <v>38</v>
      </c>
      <c r="Z4105" s="1" t="s">
        <v>38</v>
      </c>
      <c r="AA4105" s="1" t="s">
        <v>43</v>
      </c>
      <c r="AB4105" s="1" t="s">
        <v>38</v>
      </c>
      <c r="AC4105" s="1" t="s">
        <v>181</v>
      </c>
      <c r="AD4105" s="7">
        <v>104.4</v>
      </c>
      <c r="AE4105" s="7">
        <v>5232.8999999999996</v>
      </c>
      <c r="AF4105" s="7">
        <v>0</v>
      </c>
      <c r="AG4105" s="7">
        <v>0</v>
      </c>
      <c r="AH4105" s="7">
        <v>1039.5</v>
      </c>
      <c r="AI4105" s="7">
        <v>6272.4</v>
      </c>
      <c r="AJ4105" s="7">
        <f t="shared" si="258"/>
        <v>125.44799999999999</v>
      </c>
      <c r="AK4105" s="7" t="s">
        <v>8247</v>
      </c>
      <c r="AL4105" s="1" t="s">
        <v>45</v>
      </c>
      <c r="AM4105" s="1">
        <f t="shared" si="259"/>
        <v>0</v>
      </c>
      <c r="AN4105" s="1" t="s">
        <v>8232</v>
      </c>
      <c r="AO4105" s="1" t="s">
        <v>108</v>
      </c>
      <c r="AP4105" s="4">
        <f>1</f>
        <v>1</v>
      </c>
    </row>
    <row r="4106" spans="1:42" x14ac:dyDescent="0.3">
      <c r="A4106" s="1" t="s">
        <v>5269</v>
      </c>
      <c r="B4106" s="1" t="s">
        <v>47</v>
      </c>
      <c r="C4106" s="4">
        <v>46</v>
      </c>
      <c r="D4106" s="4" t="str">
        <f t="shared" si="256"/>
        <v>Adult</v>
      </c>
      <c r="E4106" s="1" t="s">
        <v>3</v>
      </c>
      <c r="F4106" s="1" t="s">
        <v>8254</v>
      </c>
      <c r="G4106" s="1" t="s">
        <v>761</v>
      </c>
      <c r="H4106" s="1">
        <v>93305</v>
      </c>
      <c r="I4106" s="4">
        <v>1</v>
      </c>
      <c r="J4106" s="4">
        <v>72</v>
      </c>
      <c r="K4106" s="4" t="str">
        <f t="shared" si="257"/>
        <v>Veteran</v>
      </c>
      <c r="L4106" s="1" t="s">
        <v>40</v>
      </c>
      <c r="M4106" s="1" t="s">
        <v>38</v>
      </c>
      <c r="N4106" s="7">
        <v>15.52</v>
      </c>
      <c r="O4106" s="1" t="s">
        <v>38</v>
      </c>
      <c r="P4106" s="1" t="s">
        <v>38</v>
      </c>
      <c r="Q4106" s="1" t="s">
        <v>42</v>
      </c>
      <c r="R4106" s="7">
        <v>6</v>
      </c>
      <c r="S4106" s="1" t="s">
        <v>38</v>
      </c>
      <c r="T4106" s="1" t="s">
        <v>38</v>
      </c>
      <c r="U4106" s="1" t="s">
        <v>38</v>
      </c>
      <c r="V4106" s="1" t="s">
        <v>38</v>
      </c>
      <c r="W4106" s="1" t="s">
        <v>41</v>
      </c>
      <c r="X4106" s="1" t="s">
        <v>41</v>
      </c>
      <c r="Y4106" s="1" t="s">
        <v>41</v>
      </c>
      <c r="Z4106" s="1" t="s">
        <v>38</v>
      </c>
      <c r="AA4106" s="1" t="s">
        <v>71</v>
      </c>
      <c r="AB4106" s="1" t="s">
        <v>38</v>
      </c>
      <c r="AC4106" s="1" t="s">
        <v>54</v>
      </c>
      <c r="AD4106" s="7">
        <v>67.8</v>
      </c>
      <c r="AE4106" s="7">
        <v>4804.6499999999996</v>
      </c>
      <c r="AF4106" s="7">
        <v>0</v>
      </c>
      <c r="AG4106" s="7">
        <v>0</v>
      </c>
      <c r="AH4106" s="7">
        <v>1117.44</v>
      </c>
      <c r="AI4106" s="7">
        <v>5922.09</v>
      </c>
      <c r="AJ4106" s="7">
        <f t="shared" si="258"/>
        <v>82.251249999999999</v>
      </c>
      <c r="AK4106" s="7" t="s">
        <v>8249</v>
      </c>
      <c r="AL4106" s="1" t="s">
        <v>45</v>
      </c>
      <c r="AM4106" s="1">
        <f t="shared" si="259"/>
        <v>0</v>
      </c>
      <c r="AN4106" s="1" t="s">
        <v>8232</v>
      </c>
      <c r="AO4106" s="1" t="s">
        <v>108</v>
      </c>
      <c r="AP4106" s="4">
        <f>1</f>
        <v>1</v>
      </c>
    </row>
    <row r="4107" spans="1:42" x14ac:dyDescent="0.3">
      <c r="A4107" s="1" t="s">
        <v>5270</v>
      </c>
      <c r="B4107" s="1" t="s">
        <v>47</v>
      </c>
      <c r="C4107" s="4">
        <v>40</v>
      </c>
      <c r="D4107" s="4" t="str">
        <f t="shared" si="256"/>
        <v>Adult</v>
      </c>
      <c r="E4107" s="1" t="s">
        <v>3</v>
      </c>
      <c r="F4107" s="1" t="s">
        <v>8255</v>
      </c>
      <c r="G4107" s="1" t="s">
        <v>2933</v>
      </c>
      <c r="H4107" s="1">
        <v>92283</v>
      </c>
      <c r="I4107" s="4">
        <v>1</v>
      </c>
      <c r="J4107" s="4">
        <v>70</v>
      </c>
      <c r="K4107" s="4" t="str">
        <f t="shared" si="257"/>
        <v>Veteran</v>
      </c>
      <c r="L4107" s="1" t="s">
        <v>70</v>
      </c>
      <c r="M4107" s="1" t="s">
        <v>38</v>
      </c>
      <c r="N4107" s="7">
        <v>40.28</v>
      </c>
      <c r="O4107" s="1" t="s">
        <v>38</v>
      </c>
      <c r="P4107" s="1" t="s">
        <v>38</v>
      </c>
      <c r="Q4107" s="1" t="s">
        <v>53</v>
      </c>
      <c r="R4107" s="7">
        <v>13</v>
      </c>
      <c r="S4107" s="1" t="s">
        <v>38</v>
      </c>
      <c r="T4107" s="1" t="s">
        <v>38</v>
      </c>
      <c r="U4107" s="1" t="s">
        <v>41</v>
      </c>
      <c r="V4107" s="1" t="s">
        <v>41</v>
      </c>
      <c r="W4107" s="1" t="s">
        <v>38</v>
      </c>
      <c r="X4107" s="1" t="s">
        <v>38</v>
      </c>
      <c r="Y4107" s="1" t="s">
        <v>38</v>
      </c>
      <c r="Z4107" s="1" t="s">
        <v>38</v>
      </c>
      <c r="AA4107" s="1" t="s">
        <v>49</v>
      </c>
      <c r="AB4107" s="1" t="s">
        <v>38</v>
      </c>
      <c r="AC4107" s="1" t="s">
        <v>54</v>
      </c>
      <c r="AD4107" s="7">
        <v>106.05</v>
      </c>
      <c r="AE4107" s="7">
        <v>7554.05</v>
      </c>
      <c r="AF4107" s="7">
        <v>0</v>
      </c>
      <c r="AG4107" s="7">
        <v>0</v>
      </c>
      <c r="AH4107" s="7">
        <v>2819.6</v>
      </c>
      <c r="AI4107" s="7">
        <v>10373.65</v>
      </c>
      <c r="AJ4107" s="7">
        <f t="shared" si="258"/>
        <v>148.19499999999999</v>
      </c>
      <c r="AK4107" s="7" t="s">
        <v>8247</v>
      </c>
      <c r="AL4107" s="1" t="s">
        <v>45</v>
      </c>
      <c r="AM4107" s="1">
        <f t="shared" si="259"/>
        <v>0</v>
      </c>
      <c r="AN4107" s="1" t="s">
        <v>8232</v>
      </c>
      <c r="AO4107" s="1" t="s">
        <v>108</v>
      </c>
      <c r="AP4107" s="4">
        <f>1</f>
        <v>1</v>
      </c>
    </row>
    <row r="4108" spans="1:42" x14ac:dyDescent="0.3">
      <c r="A4108" s="1" t="s">
        <v>5271</v>
      </c>
      <c r="B4108" s="1" t="s">
        <v>37</v>
      </c>
      <c r="C4108" s="4">
        <v>40</v>
      </c>
      <c r="D4108" s="4" t="str">
        <f t="shared" si="256"/>
        <v>Adult</v>
      </c>
      <c r="E4108" s="1" t="s">
        <v>3</v>
      </c>
      <c r="F4108" s="1" t="s">
        <v>8257</v>
      </c>
      <c r="G4108" s="1" t="s">
        <v>3751</v>
      </c>
      <c r="H4108" s="1">
        <v>95232</v>
      </c>
      <c r="I4108" s="4">
        <v>6</v>
      </c>
      <c r="J4108" s="4">
        <v>39</v>
      </c>
      <c r="K4108" s="4" t="str">
        <f t="shared" si="257"/>
        <v>Loyal</v>
      </c>
      <c r="L4108" s="1" t="s">
        <v>127</v>
      </c>
      <c r="M4108" s="1" t="s">
        <v>38</v>
      </c>
      <c r="N4108" s="7">
        <v>15.91</v>
      </c>
      <c r="O4108" s="1" t="s">
        <v>41</v>
      </c>
      <c r="P4108" s="1" t="s">
        <v>41</v>
      </c>
      <c r="Q4108" s="1" t="s">
        <v>8232</v>
      </c>
      <c r="R4108" s="7">
        <v>0</v>
      </c>
      <c r="S4108" s="1" t="s">
        <v>41</v>
      </c>
      <c r="T4108" s="1" t="s">
        <v>41</v>
      </c>
      <c r="U4108" s="1" t="s">
        <v>41</v>
      </c>
      <c r="V4108" s="1" t="s">
        <v>41</v>
      </c>
      <c r="W4108" s="1" t="s">
        <v>41</v>
      </c>
      <c r="X4108" s="1" t="s">
        <v>41</v>
      </c>
      <c r="Y4108" s="1" t="s">
        <v>41</v>
      </c>
      <c r="Z4108" s="1" t="s">
        <v>41</v>
      </c>
      <c r="AA4108" s="1" t="s">
        <v>71</v>
      </c>
      <c r="AB4108" s="1" t="s">
        <v>41</v>
      </c>
      <c r="AC4108" s="1" t="s">
        <v>44</v>
      </c>
      <c r="AD4108" s="7">
        <v>19.75</v>
      </c>
      <c r="AE4108" s="7">
        <v>757.95</v>
      </c>
      <c r="AF4108" s="7">
        <v>0</v>
      </c>
      <c r="AG4108" s="7">
        <v>0</v>
      </c>
      <c r="AH4108" s="7">
        <v>620.49</v>
      </c>
      <c r="AI4108" s="7">
        <v>1378.44</v>
      </c>
      <c r="AJ4108" s="7">
        <f t="shared" si="258"/>
        <v>35.344615384615388</v>
      </c>
      <c r="AK4108" s="7" t="s">
        <v>8246</v>
      </c>
      <c r="AL4108" s="1" t="s">
        <v>45</v>
      </c>
      <c r="AM4108" s="1">
        <f t="shared" si="259"/>
        <v>0</v>
      </c>
      <c r="AN4108" s="1" t="s">
        <v>8232</v>
      </c>
      <c r="AO4108" s="1" t="s">
        <v>108</v>
      </c>
      <c r="AP4108" s="4">
        <f>1</f>
        <v>1</v>
      </c>
    </row>
    <row r="4109" spans="1:42" x14ac:dyDescent="0.3">
      <c r="A4109" s="1" t="s">
        <v>5272</v>
      </c>
      <c r="B4109" s="1" t="s">
        <v>37</v>
      </c>
      <c r="C4109" s="4">
        <v>74</v>
      </c>
      <c r="D4109" s="4" t="str">
        <f t="shared" si="256"/>
        <v>Senior Citizen</v>
      </c>
      <c r="E4109" s="1" t="s">
        <v>8253</v>
      </c>
      <c r="F4109" s="1" t="s">
        <v>8254</v>
      </c>
      <c r="G4109" s="1" t="s">
        <v>149</v>
      </c>
      <c r="H4109" s="1">
        <v>92122</v>
      </c>
      <c r="I4109" s="4">
        <v>0</v>
      </c>
      <c r="J4109" s="4">
        <v>2</v>
      </c>
      <c r="K4109" s="4" t="str">
        <f t="shared" si="257"/>
        <v>New</v>
      </c>
      <c r="L4109" s="1" t="s">
        <v>52</v>
      </c>
      <c r="M4109" s="1" t="s">
        <v>38</v>
      </c>
      <c r="N4109" s="7">
        <v>13.17</v>
      </c>
      <c r="O4109" s="1" t="s">
        <v>41</v>
      </c>
      <c r="P4109" s="1" t="s">
        <v>38</v>
      </c>
      <c r="Q4109" s="1" t="s">
        <v>53</v>
      </c>
      <c r="R4109" s="7">
        <v>10</v>
      </c>
      <c r="S4109" s="1" t="s">
        <v>41</v>
      </c>
      <c r="T4109" s="1" t="s">
        <v>41</v>
      </c>
      <c r="U4109" s="1" t="s">
        <v>41</v>
      </c>
      <c r="V4109" s="1" t="s">
        <v>41</v>
      </c>
      <c r="W4109" s="1" t="s">
        <v>41</v>
      </c>
      <c r="X4109" s="1" t="s">
        <v>41</v>
      </c>
      <c r="Y4109" s="1" t="s">
        <v>41</v>
      </c>
      <c r="Z4109" s="1" t="s">
        <v>38</v>
      </c>
      <c r="AA4109" s="1" t="s">
        <v>49</v>
      </c>
      <c r="AB4109" s="1" t="s">
        <v>38</v>
      </c>
      <c r="AC4109" s="1" t="s">
        <v>54</v>
      </c>
      <c r="AD4109" s="7">
        <v>70.349999999999994</v>
      </c>
      <c r="AE4109" s="7">
        <v>139.05000000000001</v>
      </c>
      <c r="AF4109" s="7">
        <v>0</v>
      </c>
      <c r="AG4109" s="7">
        <v>0</v>
      </c>
      <c r="AH4109" s="7">
        <v>26.34</v>
      </c>
      <c r="AI4109" s="7">
        <v>165.39</v>
      </c>
      <c r="AJ4109" s="7">
        <f t="shared" si="258"/>
        <v>82.694999999999993</v>
      </c>
      <c r="AK4109" s="7" t="s">
        <v>8249</v>
      </c>
      <c r="AL4109" s="1" t="s">
        <v>55</v>
      </c>
      <c r="AM4109" s="1">
        <f t="shared" si="259"/>
        <v>1</v>
      </c>
      <c r="AN4109" s="1" t="s">
        <v>107</v>
      </c>
      <c r="AO4109" s="1" t="s">
        <v>108</v>
      </c>
      <c r="AP4109" s="4">
        <f>1</f>
        <v>1</v>
      </c>
    </row>
    <row r="4110" spans="1:42" x14ac:dyDescent="0.3">
      <c r="A4110" s="1" t="s">
        <v>5273</v>
      </c>
      <c r="B4110" s="1" t="s">
        <v>37</v>
      </c>
      <c r="C4110" s="4">
        <v>37</v>
      </c>
      <c r="D4110" s="4" t="str">
        <f t="shared" si="256"/>
        <v>Adult</v>
      </c>
      <c r="E4110" s="1" t="s">
        <v>8253</v>
      </c>
      <c r="F4110" s="1" t="s">
        <v>8256</v>
      </c>
      <c r="G4110" s="1" t="s">
        <v>350</v>
      </c>
      <c r="H4110" s="1">
        <v>94605</v>
      </c>
      <c r="I4110" s="4">
        <v>0</v>
      </c>
      <c r="J4110" s="4">
        <v>3</v>
      </c>
      <c r="K4110" s="4" t="str">
        <f t="shared" si="257"/>
        <v>New</v>
      </c>
      <c r="L4110" s="1" t="s">
        <v>40</v>
      </c>
      <c r="M4110" s="1" t="s">
        <v>38</v>
      </c>
      <c r="N4110" s="7">
        <v>11.27</v>
      </c>
      <c r="O4110" s="1" t="s">
        <v>41</v>
      </c>
      <c r="P4110" s="1" t="s">
        <v>41</v>
      </c>
      <c r="Q4110" s="1" t="s">
        <v>8232</v>
      </c>
      <c r="R4110" s="7">
        <v>0</v>
      </c>
      <c r="S4110" s="1" t="s">
        <v>41</v>
      </c>
      <c r="T4110" s="1" t="s">
        <v>41</v>
      </c>
      <c r="U4110" s="1" t="s">
        <v>41</v>
      </c>
      <c r="V4110" s="1" t="s">
        <v>41</v>
      </c>
      <c r="W4110" s="1" t="s">
        <v>41</v>
      </c>
      <c r="X4110" s="1" t="s">
        <v>41</v>
      </c>
      <c r="Y4110" s="1" t="s">
        <v>41</v>
      </c>
      <c r="Z4110" s="1" t="s">
        <v>41</v>
      </c>
      <c r="AA4110" s="1" t="s">
        <v>43</v>
      </c>
      <c r="AB4110" s="1" t="s">
        <v>38</v>
      </c>
      <c r="AC4110" s="1" t="s">
        <v>44</v>
      </c>
      <c r="AD4110" s="7">
        <v>20.55</v>
      </c>
      <c r="AE4110" s="7">
        <v>57.4</v>
      </c>
      <c r="AF4110" s="7">
        <v>0</v>
      </c>
      <c r="AG4110" s="7">
        <v>0</v>
      </c>
      <c r="AH4110" s="7">
        <v>33.81</v>
      </c>
      <c r="AI4110" s="7">
        <v>91.21</v>
      </c>
      <c r="AJ4110" s="7">
        <f t="shared" si="258"/>
        <v>30.403333333333332</v>
      </c>
      <c r="AK4110" s="7" t="s">
        <v>8246</v>
      </c>
      <c r="AL4110" s="1" t="s">
        <v>96</v>
      </c>
      <c r="AM4110" s="1">
        <f t="shared" si="259"/>
        <v>0</v>
      </c>
      <c r="AN4110" s="1" t="s">
        <v>8232</v>
      </c>
      <c r="AO4110" s="1" t="s">
        <v>108</v>
      </c>
      <c r="AP4110" s="4">
        <f>1</f>
        <v>1</v>
      </c>
    </row>
    <row r="4111" spans="1:42" x14ac:dyDescent="0.3">
      <c r="A4111" s="1" t="s">
        <v>5274</v>
      </c>
      <c r="B4111" s="1" t="s">
        <v>37</v>
      </c>
      <c r="C4111" s="4">
        <v>20</v>
      </c>
      <c r="D4111" s="4" t="str">
        <f t="shared" si="256"/>
        <v>Teenager</v>
      </c>
      <c r="E4111" s="1" t="s">
        <v>3</v>
      </c>
      <c r="F4111" s="1" t="s">
        <v>8255</v>
      </c>
      <c r="G4111" s="1" t="s">
        <v>73</v>
      </c>
      <c r="H4111" s="1">
        <v>94558</v>
      </c>
      <c r="I4111" s="4">
        <v>1</v>
      </c>
      <c r="J4111" s="4">
        <v>52</v>
      </c>
      <c r="K4111" s="4" t="str">
        <f t="shared" si="257"/>
        <v>Veteran</v>
      </c>
      <c r="L4111" s="1" t="s">
        <v>74</v>
      </c>
      <c r="M4111" s="1" t="s">
        <v>38</v>
      </c>
      <c r="N4111" s="7">
        <v>44.79</v>
      </c>
      <c r="O4111" s="1" t="s">
        <v>38</v>
      </c>
      <c r="P4111" s="1" t="s">
        <v>38</v>
      </c>
      <c r="Q4111" s="1" t="s">
        <v>53</v>
      </c>
      <c r="R4111" s="7">
        <v>52</v>
      </c>
      <c r="S4111" s="1" t="s">
        <v>41</v>
      </c>
      <c r="T4111" s="1" t="s">
        <v>41</v>
      </c>
      <c r="U4111" s="1" t="s">
        <v>38</v>
      </c>
      <c r="V4111" s="1" t="s">
        <v>41</v>
      </c>
      <c r="W4111" s="1" t="s">
        <v>38</v>
      </c>
      <c r="X4111" s="1" t="s">
        <v>38</v>
      </c>
      <c r="Y4111" s="1" t="s">
        <v>38</v>
      </c>
      <c r="Z4111" s="1" t="s">
        <v>38</v>
      </c>
      <c r="AA4111" s="1" t="s">
        <v>43</v>
      </c>
      <c r="AB4111" s="1" t="s">
        <v>41</v>
      </c>
      <c r="AC4111" s="1" t="s">
        <v>54</v>
      </c>
      <c r="AD4111" s="7">
        <v>101.25</v>
      </c>
      <c r="AE4111" s="7">
        <v>5301.1</v>
      </c>
      <c r="AF4111" s="7">
        <v>0</v>
      </c>
      <c r="AG4111" s="7">
        <v>0</v>
      </c>
      <c r="AH4111" s="7">
        <v>2329.08</v>
      </c>
      <c r="AI4111" s="7">
        <v>7630.18</v>
      </c>
      <c r="AJ4111" s="7">
        <f t="shared" si="258"/>
        <v>146.73423076923078</v>
      </c>
      <c r="AK4111" s="7" t="s">
        <v>8247</v>
      </c>
      <c r="AL4111" s="1" t="s">
        <v>45</v>
      </c>
      <c r="AM4111" s="1">
        <f t="shared" si="259"/>
        <v>0</v>
      </c>
      <c r="AN4111" s="1" t="s">
        <v>8232</v>
      </c>
      <c r="AO4111" s="1" t="s">
        <v>108</v>
      </c>
      <c r="AP4111" s="4">
        <f>1</f>
        <v>1</v>
      </c>
    </row>
    <row r="4112" spans="1:42" x14ac:dyDescent="0.3">
      <c r="A4112" s="1" t="s">
        <v>5275</v>
      </c>
      <c r="B4112" s="1" t="s">
        <v>47</v>
      </c>
      <c r="C4112" s="4">
        <v>78</v>
      </c>
      <c r="D4112" s="4" t="str">
        <f t="shared" si="256"/>
        <v>Senior Citizen</v>
      </c>
      <c r="E4112" s="1" t="s">
        <v>8253</v>
      </c>
      <c r="F4112" s="1" t="s">
        <v>8254</v>
      </c>
      <c r="G4112" s="1" t="s">
        <v>3248</v>
      </c>
      <c r="H4112" s="1">
        <v>95526</v>
      </c>
      <c r="I4112" s="4">
        <v>0</v>
      </c>
      <c r="J4112" s="4">
        <v>33</v>
      </c>
      <c r="K4112" s="4" t="str">
        <f t="shared" si="257"/>
        <v>Loyal</v>
      </c>
      <c r="L4112" s="1" t="s">
        <v>40</v>
      </c>
      <c r="M4112" s="1" t="s">
        <v>38</v>
      </c>
      <c r="N4112" s="7">
        <v>38.53</v>
      </c>
      <c r="O4112" s="1" t="s">
        <v>38</v>
      </c>
      <c r="P4112" s="1" t="s">
        <v>38</v>
      </c>
      <c r="Q4112" s="1" t="s">
        <v>53</v>
      </c>
      <c r="R4112" s="7">
        <v>2</v>
      </c>
      <c r="S4112" s="1" t="s">
        <v>41</v>
      </c>
      <c r="T4112" s="1" t="s">
        <v>38</v>
      </c>
      <c r="U4112" s="1" t="s">
        <v>38</v>
      </c>
      <c r="V4112" s="1" t="s">
        <v>41</v>
      </c>
      <c r="W4112" s="1" t="s">
        <v>41</v>
      </c>
      <c r="X4112" s="1" t="s">
        <v>41</v>
      </c>
      <c r="Y4112" s="1" t="s">
        <v>41</v>
      </c>
      <c r="Z4112" s="1" t="s">
        <v>38</v>
      </c>
      <c r="AA4112" s="1" t="s">
        <v>49</v>
      </c>
      <c r="AB4112" s="1" t="s">
        <v>38</v>
      </c>
      <c r="AC4112" s="1" t="s">
        <v>44</v>
      </c>
      <c r="AD4112" s="7">
        <v>83.85</v>
      </c>
      <c r="AE4112" s="7">
        <v>2716.3</v>
      </c>
      <c r="AF4112" s="7">
        <v>0</v>
      </c>
      <c r="AG4112" s="7">
        <v>0</v>
      </c>
      <c r="AH4112" s="7">
        <v>1271.49</v>
      </c>
      <c r="AI4112" s="7">
        <v>3987.79</v>
      </c>
      <c r="AJ4112" s="7">
        <f t="shared" si="258"/>
        <v>120.84212121212121</v>
      </c>
      <c r="AK4112" s="7" t="s">
        <v>8247</v>
      </c>
      <c r="AL4112" s="1" t="s">
        <v>55</v>
      </c>
      <c r="AM4112" s="1">
        <f t="shared" si="259"/>
        <v>1</v>
      </c>
      <c r="AN4112" s="1" t="s">
        <v>56</v>
      </c>
      <c r="AO4112" s="1" t="s">
        <v>102</v>
      </c>
      <c r="AP4112" s="4">
        <f>1</f>
        <v>1</v>
      </c>
    </row>
    <row r="4113" spans="1:42" x14ac:dyDescent="0.3">
      <c r="A4113" s="1" t="s">
        <v>5276</v>
      </c>
      <c r="B4113" s="1" t="s">
        <v>47</v>
      </c>
      <c r="C4113" s="4">
        <v>45</v>
      </c>
      <c r="D4113" s="4" t="str">
        <f t="shared" si="256"/>
        <v>Adult</v>
      </c>
      <c r="E4113" s="1" t="s">
        <v>3</v>
      </c>
      <c r="F4113" s="1" t="s">
        <v>8254</v>
      </c>
      <c r="G4113" s="1" t="s">
        <v>3544</v>
      </c>
      <c r="H4113" s="1">
        <v>95493</v>
      </c>
      <c r="I4113" s="4">
        <v>3</v>
      </c>
      <c r="J4113" s="4">
        <v>20</v>
      </c>
      <c r="K4113" s="4" t="str">
        <f t="shared" si="257"/>
        <v>Loyal</v>
      </c>
      <c r="L4113" s="1" t="s">
        <v>60</v>
      </c>
      <c r="M4113" s="1" t="s">
        <v>38</v>
      </c>
      <c r="N4113" s="7">
        <v>33.78</v>
      </c>
      <c r="O4113" s="1" t="s">
        <v>41</v>
      </c>
      <c r="P4113" s="1" t="s">
        <v>38</v>
      </c>
      <c r="Q4113" s="1" t="s">
        <v>77</v>
      </c>
      <c r="R4113" s="7">
        <v>18</v>
      </c>
      <c r="S4113" s="1" t="s">
        <v>38</v>
      </c>
      <c r="T4113" s="1" t="s">
        <v>41</v>
      </c>
      <c r="U4113" s="1" t="s">
        <v>41</v>
      </c>
      <c r="V4113" s="1" t="s">
        <v>38</v>
      </c>
      <c r="W4113" s="1" t="s">
        <v>41</v>
      </c>
      <c r="X4113" s="1" t="s">
        <v>38</v>
      </c>
      <c r="Y4113" s="1" t="s">
        <v>38</v>
      </c>
      <c r="Z4113" s="1" t="s">
        <v>41</v>
      </c>
      <c r="AA4113" s="1" t="s">
        <v>43</v>
      </c>
      <c r="AB4113" s="1" t="s">
        <v>38</v>
      </c>
      <c r="AC4113" s="1" t="s">
        <v>44</v>
      </c>
      <c r="AD4113" s="7">
        <v>64.150000000000006</v>
      </c>
      <c r="AE4113" s="7">
        <v>1274.45</v>
      </c>
      <c r="AF4113" s="7">
        <v>0</v>
      </c>
      <c r="AG4113" s="7">
        <v>100</v>
      </c>
      <c r="AH4113" s="7">
        <v>675.6</v>
      </c>
      <c r="AI4113" s="7">
        <v>2050.0500000000002</v>
      </c>
      <c r="AJ4113" s="7">
        <f t="shared" si="258"/>
        <v>102.50250000000001</v>
      </c>
      <c r="AK4113" s="7" t="s">
        <v>8247</v>
      </c>
      <c r="AL4113" s="1" t="s">
        <v>45</v>
      </c>
      <c r="AM4113" s="1">
        <f t="shared" si="259"/>
        <v>0</v>
      </c>
      <c r="AN4113" s="1" t="s">
        <v>8232</v>
      </c>
      <c r="AO4113" s="1" t="s">
        <v>108</v>
      </c>
      <c r="AP4113" s="4">
        <f>1</f>
        <v>1</v>
      </c>
    </row>
    <row r="4114" spans="1:42" x14ac:dyDescent="0.3">
      <c r="A4114" s="1" t="s">
        <v>5277</v>
      </c>
      <c r="B4114" s="1" t="s">
        <v>37</v>
      </c>
      <c r="C4114" s="4">
        <v>28</v>
      </c>
      <c r="D4114" s="4" t="str">
        <f t="shared" si="256"/>
        <v>Adult</v>
      </c>
      <c r="E4114" s="1" t="s">
        <v>3</v>
      </c>
      <c r="F4114" s="1" t="s">
        <v>8254</v>
      </c>
      <c r="G4114" s="1" t="s">
        <v>5278</v>
      </c>
      <c r="H4114" s="1">
        <v>96080</v>
      </c>
      <c r="I4114" s="4">
        <v>4</v>
      </c>
      <c r="J4114" s="4">
        <v>70</v>
      </c>
      <c r="K4114" s="4" t="str">
        <f t="shared" si="257"/>
        <v>Veteran</v>
      </c>
      <c r="L4114" s="1" t="s">
        <v>40</v>
      </c>
      <c r="M4114" s="1" t="s">
        <v>38</v>
      </c>
      <c r="N4114" s="7">
        <v>39.78</v>
      </c>
      <c r="O4114" s="1" t="s">
        <v>41</v>
      </c>
      <c r="P4114" s="1" t="s">
        <v>38</v>
      </c>
      <c r="Q4114" s="1" t="s">
        <v>77</v>
      </c>
      <c r="R4114" s="7">
        <v>52</v>
      </c>
      <c r="S4114" s="1" t="s">
        <v>41</v>
      </c>
      <c r="T4114" s="1" t="s">
        <v>38</v>
      </c>
      <c r="U4114" s="1" t="s">
        <v>38</v>
      </c>
      <c r="V4114" s="1" t="s">
        <v>38</v>
      </c>
      <c r="W4114" s="1" t="s">
        <v>38</v>
      </c>
      <c r="X4114" s="1" t="s">
        <v>38</v>
      </c>
      <c r="Y4114" s="1" t="s">
        <v>38</v>
      </c>
      <c r="Z4114" s="1" t="s">
        <v>38</v>
      </c>
      <c r="AA4114" s="1" t="s">
        <v>71</v>
      </c>
      <c r="AB4114" s="1" t="s">
        <v>38</v>
      </c>
      <c r="AC4114" s="1" t="s">
        <v>54</v>
      </c>
      <c r="AD4114" s="7">
        <v>64.792366026289201</v>
      </c>
      <c r="AE4114" s="7">
        <v>5717.85</v>
      </c>
      <c r="AF4114" s="7">
        <v>0</v>
      </c>
      <c r="AG4114" s="7">
        <v>0</v>
      </c>
      <c r="AH4114" s="7">
        <v>2784.6</v>
      </c>
      <c r="AI4114" s="7">
        <v>8502.4500000000007</v>
      </c>
      <c r="AJ4114" s="7">
        <f t="shared" si="258"/>
        <v>121.46357142857144</v>
      </c>
      <c r="AK4114" s="7" t="s">
        <v>8247</v>
      </c>
      <c r="AL4114" s="1" t="s">
        <v>45</v>
      </c>
      <c r="AM4114" s="1">
        <f t="shared" si="259"/>
        <v>0</v>
      </c>
      <c r="AN4114" s="1" t="s">
        <v>8232</v>
      </c>
      <c r="AO4114" s="1" t="s">
        <v>108</v>
      </c>
      <c r="AP4114" s="4">
        <f>1</f>
        <v>1</v>
      </c>
    </row>
    <row r="4115" spans="1:42" x14ac:dyDescent="0.3">
      <c r="A4115" s="1" t="s">
        <v>5279</v>
      </c>
      <c r="B4115" s="1" t="s">
        <v>37</v>
      </c>
      <c r="C4115" s="4">
        <v>26</v>
      </c>
      <c r="D4115" s="4" t="str">
        <f t="shared" si="256"/>
        <v>Adult</v>
      </c>
      <c r="E4115" s="1" t="s">
        <v>8253</v>
      </c>
      <c r="F4115" s="1" t="s">
        <v>8254</v>
      </c>
      <c r="G4115" s="1" t="s">
        <v>2280</v>
      </c>
      <c r="H4115" s="1">
        <v>94579</v>
      </c>
      <c r="I4115" s="4">
        <v>0</v>
      </c>
      <c r="J4115" s="4">
        <v>37</v>
      </c>
      <c r="K4115" s="4" t="str">
        <f t="shared" si="257"/>
        <v>Loyal</v>
      </c>
      <c r="L4115" s="1" t="s">
        <v>40</v>
      </c>
      <c r="M4115" s="1" t="s">
        <v>38</v>
      </c>
      <c r="N4115" s="7">
        <v>45.06</v>
      </c>
      <c r="O4115" s="1" t="s">
        <v>38</v>
      </c>
      <c r="P4115" s="1" t="s">
        <v>38</v>
      </c>
      <c r="Q4115" s="1" t="s">
        <v>53</v>
      </c>
      <c r="R4115" s="7">
        <v>82</v>
      </c>
      <c r="S4115" s="1" t="s">
        <v>41</v>
      </c>
      <c r="T4115" s="1" t="s">
        <v>41</v>
      </c>
      <c r="U4115" s="1" t="s">
        <v>41</v>
      </c>
      <c r="V4115" s="1" t="s">
        <v>38</v>
      </c>
      <c r="W4115" s="1" t="s">
        <v>38</v>
      </c>
      <c r="X4115" s="1" t="s">
        <v>38</v>
      </c>
      <c r="Y4115" s="1" t="s">
        <v>38</v>
      </c>
      <c r="Z4115" s="1" t="s">
        <v>38</v>
      </c>
      <c r="AA4115" s="1" t="s">
        <v>49</v>
      </c>
      <c r="AB4115" s="1" t="s">
        <v>41</v>
      </c>
      <c r="AC4115" s="1" t="s">
        <v>44</v>
      </c>
      <c r="AD4115" s="7">
        <v>100.3</v>
      </c>
      <c r="AE4115" s="7">
        <v>3541.4</v>
      </c>
      <c r="AF4115" s="7">
        <v>0</v>
      </c>
      <c r="AG4115" s="7">
        <v>0</v>
      </c>
      <c r="AH4115" s="7">
        <v>1667.22</v>
      </c>
      <c r="AI4115" s="7">
        <v>5208.62</v>
      </c>
      <c r="AJ4115" s="7">
        <f t="shared" si="258"/>
        <v>140.77351351351351</v>
      </c>
      <c r="AK4115" s="7" t="s">
        <v>8247</v>
      </c>
      <c r="AL4115" s="1" t="s">
        <v>45</v>
      </c>
      <c r="AM4115" s="1">
        <f t="shared" si="259"/>
        <v>0</v>
      </c>
      <c r="AN4115" s="1" t="s">
        <v>8232</v>
      </c>
      <c r="AO4115" s="1" t="s">
        <v>108</v>
      </c>
      <c r="AP4115" s="4">
        <f>1</f>
        <v>1</v>
      </c>
    </row>
    <row r="4116" spans="1:42" x14ac:dyDescent="0.3">
      <c r="A4116" s="1" t="s">
        <v>5280</v>
      </c>
      <c r="B4116" s="1" t="s">
        <v>37</v>
      </c>
      <c r="C4116" s="4">
        <v>73</v>
      </c>
      <c r="D4116" s="4" t="str">
        <f t="shared" si="256"/>
        <v>Senior Citizen</v>
      </c>
      <c r="E4116" s="1" t="s">
        <v>8253</v>
      </c>
      <c r="F4116" s="1" t="s">
        <v>8254</v>
      </c>
      <c r="G4116" s="1" t="s">
        <v>940</v>
      </c>
      <c r="H4116" s="1">
        <v>92835</v>
      </c>
      <c r="I4116" s="4">
        <v>0</v>
      </c>
      <c r="J4116" s="4">
        <v>7</v>
      </c>
      <c r="K4116" s="4" t="str">
        <f t="shared" si="257"/>
        <v>New</v>
      </c>
      <c r="L4116" s="1" t="s">
        <v>40</v>
      </c>
      <c r="M4116" s="1" t="s">
        <v>38</v>
      </c>
      <c r="N4116" s="7">
        <v>11.01</v>
      </c>
      <c r="O4116" s="1" t="s">
        <v>41</v>
      </c>
      <c r="P4116" s="1" t="s">
        <v>38</v>
      </c>
      <c r="Q4116" s="1" t="s">
        <v>42</v>
      </c>
      <c r="R4116" s="7">
        <v>18</v>
      </c>
      <c r="S4116" s="1" t="s">
        <v>41</v>
      </c>
      <c r="T4116" s="1" t="s">
        <v>38</v>
      </c>
      <c r="U4116" s="1" t="s">
        <v>41</v>
      </c>
      <c r="V4116" s="1" t="s">
        <v>41</v>
      </c>
      <c r="W4116" s="1" t="s">
        <v>41</v>
      </c>
      <c r="X4116" s="1" t="s">
        <v>41</v>
      </c>
      <c r="Y4116" s="1" t="s">
        <v>41</v>
      </c>
      <c r="Z4116" s="1" t="s">
        <v>38</v>
      </c>
      <c r="AA4116" s="1" t="s">
        <v>71</v>
      </c>
      <c r="AB4116" s="1" t="s">
        <v>38</v>
      </c>
      <c r="AC4116" s="1" t="s">
        <v>44</v>
      </c>
      <c r="AD4116" s="7">
        <v>51.3</v>
      </c>
      <c r="AE4116" s="7">
        <v>419.35</v>
      </c>
      <c r="AF4116" s="7">
        <v>0</v>
      </c>
      <c r="AG4116" s="7">
        <v>0</v>
      </c>
      <c r="AH4116" s="7">
        <v>77.069999999999993</v>
      </c>
      <c r="AI4116" s="7">
        <v>496.42</v>
      </c>
      <c r="AJ4116" s="7">
        <f t="shared" si="258"/>
        <v>70.917142857142863</v>
      </c>
      <c r="AK4116" s="7" t="s">
        <v>8249</v>
      </c>
      <c r="AL4116" s="1" t="s">
        <v>45</v>
      </c>
      <c r="AM4116" s="1">
        <f t="shared" si="259"/>
        <v>0</v>
      </c>
      <c r="AN4116" s="1" t="s">
        <v>8232</v>
      </c>
      <c r="AO4116" s="1" t="s">
        <v>108</v>
      </c>
      <c r="AP4116" s="4">
        <f>1</f>
        <v>1</v>
      </c>
    </row>
    <row r="4117" spans="1:42" x14ac:dyDescent="0.3">
      <c r="A4117" s="1" t="s">
        <v>5281</v>
      </c>
      <c r="B4117" s="1" t="s">
        <v>37</v>
      </c>
      <c r="C4117" s="4">
        <v>75</v>
      </c>
      <c r="D4117" s="4" t="str">
        <f t="shared" si="256"/>
        <v>Senior Citizen</v>
      </c>
      <c r="E4117" s="1" t="s">
        <v>3</v>
      </c>
      <c r="F4117" s="1" t="s">
        <v>8254</v>
      </c>
      <c r="G4117" s="1" t="s">
        <v>1753</v>
      </c>
      <c r="H4117" s="1">
        <v>91913</v>
      </c>
      <c r="I4117" s="4">
        <v>1</v>
      </c>
      <c r="J4117" s="4">
        <v>56</v>
      </c>
      <c r="K4117" s="4" t="str">
        <f t="shared" si="257"/>
        <v>Veteran</v>
      </c>
      <c r="L4117" s="1" t="s">
        <v>40</v>
      </c>
      <c r="M4117" s="1" t="s">
        <v>38</v>
      </c>
      <c r="N4117" s="7">
        <v>26.82</v>
      </c>
      <c r="O4117" s="1" t="s">
        <v>38</v>
      </c>
      <c r="P4117" s="1" t="s">
        <v>38</v>
      </c>
      <c r="Q4117" s="1" t="s">
        <v>42</v>
      </c>
      <c r="R4117" s="7">
        <v>18</v>
      </c>
      <c r="S4117" s="1" t="s">
        <v>38</v>
      </c>
      <c r="T4117" s="1" t="s">
        <v>38</v>
      </c>
      <c r="U4117" s="1" t="s">
        <v>38</v>
      </c>
      <c r="V4117" s="1" t="s">
        <v>38</v>
      </c>
      <c r="W4117" s="1" t="s">
        <v>41</v>
      </c>
      <c r="X4117" s="1" t="s">
        <v>41</v>
      </c>
      <c r="Y4117" s="1" t="s">
        <v>41</v>
      </c>
      <c r="Z4117" s="1" t="s">
        <v>38</v>
      </c>
      <c r="AA4117" s="1" t="s">
        <v>43</v>
      </c>
      <c r="AB4117" s="1" t="s">
        <v>38</v>
      </c>
      <c r="AC4117" s="1" t="s">
        <v>44</v>
      </c>
      <c r="AD4117" s="7">
        <v>68.45</v>
      </c>
      <c r="AE4117" s="7">
        <v>4014</v>
      </c>
      <c r="AF4117" s="7">
        <v>0</v>
      </c>
      <c r="AG4117" s="7">
        <v>0</v>
      </c>
      <c r="AH4117" s="7">
        <v>1501.92</v>
      </c>
      <c r="AI4117" s="7">
        <v>5515.92</v>
      </c>
      <c r="AJ4117" s="7">
        <f t="shared" si="258"/>
        <v>98.498571428571424</v>
      </c>
      <c r="AK4117" s="7" t="s">
        <v>8249</v>
      </c>
      <c r="AL4117" s="1" t="s">
        <v>45</v>
      </c>
      <c r="AM4117" s="1">
        <f t="shared" si="259"/>
        <v>0</v>
      </c>
      <c r="AN4117" s="1" t="s">
        <v>8232</v>
      </c>
      <c r="AO4117" s="1" t="s">
        <v>108</v>
      </c>
      <c r="AP4117" s="4">
        <f>1</f>
        <v>1</v>
      </c>
    </row>
    <row r="4118" spans="1:42" x14ac:dyDescent="0.3">
      <c r="A4118" s="1" t="s">
        <v>5282</v>
      </c>
      <c r="B4118" s="1" t="s">
        <v>37</v>
      </c>
      <c r="C4118" s="4">
        <v>43</v>
      </c>
      <c r="D4118" s="4" t="str">
        <f t="shared" si="256"/>
        <v>Adult</v>
      </c>
      <c r="E4118" s="1" t="s">
        <v>3</v>
      </c>
      <c r="F4118" s="1" t="s">
        <v>8254</v>
      </c>
      <c r="G4118" s="1" t="s">
        <v>3514</v>
      </c>
      <c r="H4118" s="1">
        <v>92364</v>
      </c>
      <c r="I4118" s="4">
        <v>6</v>
      </c>
      <c r="J4118" s="4">
        <v>57</v>
      </c>
      <c r="K4118" s="4" t="str">
        <f t="shared" si="257"/>
        <v>Veteran</v>
      </c>
      <c r="L4118" s="1" t="s">
        <v>40</v>
      </c>
      <c r="M4118" s="1" t="s">
        <v>38</v>
      </c>
      <c r="N4118" s="7">
        <v>44.86</v>
      </c>
      <c r="O4118" s="1" t="s">
        <v>41</v>
      </c>
      <c r="P4118" s="1" t="s">
        <v>41</v>
      </c>
      <c r="Q4118" s="1" t="s">
        <v>8232</v>
      </c>
      <c r="R4118" s="7">
        <v>0</v>
      </c>
      <c r="S4118" s="1" t="s">
        <v>41</v>
      </c>
      <c r="T4118" s="1" t="s">
        <v>41</v>
      </c>
      <c r="U4118" s="1" t="s">
        <v>41</v>
      </c>
      <c r="V4118" s="1" t="s">
        <v>41</v>
      </c>
      <c r="W4118" s="1" t="s">
        <v>41</v>
      </c>
      <c r="X4118" s="1" t="s">
        <v>41</v>
      </c>
      <c r="Y4118" s="1" t="s">
        <v>41</v>
      </c>
      <c r="Z4118" s="1" t="s">
        <v>41</v>
      </c>
      <c r="AA4118" s="1" t="s">
        <v>71</v>
      </c>
      <c r="AB4118" s="1" t="s">
        <v>41</v>
      </c>
      <c r="AC4118" s="1" t="s">
        <v>54</v>
      </c>
      <c r="AD4118" s="7">
        <v>19.899999999999999</v>
      </c>
      <c r="AE4118" s="7">
        <v>1115.5999999999999</v>
      </c>
      <c r="AF4118" s="7">
        <v>0</v>
      </c>
      <c r="AG4118" s="7">
        <v>0</v>
      </c>
      <c r="AH4118" s="7">
        <v>2557.02</v>
      </c>
      <c r="AI4118" s="7">
        <v>3672.62</v>
      </c>
      <c r="AJ4118" s="7">
        <f t="shared" si="258"/>
        <v>64.431929824561408</v>
      </c>
      <c r="AK4118" s="7" t="s">
        <v>8249</v>
      </c>
      <c r="AL4118" s="1" t="s">
        <v>45</v>
      </c>
      <c r="AM4118" s="1">
        <f t="shared" si="259"/>
        <v>0</v>
      </c>
      <c r="AN4118" s="1" t="s">
        <v>8232</v>
      </c>
      <c r="AO4118" s="1" t="s">
        <v>108</v>
      </c>
      <c r="AP4118" s="4">
        <f>1</f>
        <v>1</v>
      </c>
    </row>
    <row r="4119" spans="1:42" x14ac:dyDescent="0.3">
      <c r="A4119" s="1" t="s">
        <v>5283</v>
      </c>
      <c r="B4119" s="1" t="s">
        <v>47</v>
      </c>
      <c r="C4119" s="4">
        <v>39</v>
      </c>
      <c r="D4119" s="4" t="str">
        <f t="shared" si="256"/>
        <v>Adult</v>
      </c>
      <c r="E4119" s="1" t="s">
        <v>8253</v>
      </c>
      <c r="F4119" s="1" t="s">
        <v>8257</v>
      </c>
      <c r="G4119" s="1" t="s">
        <v>4461</v>
      </c>
      <c r="H4119" s="1">
        <v>96034</v>
      </c>
      <c r="I4119" s="4">
        <v>0</v>
      </c>
      <c r="J4119" s="4">
        <v>48</v>
      </c>
      <c r="K4119" s="4" t="str">
        <f t="shared" si="257"/>
        <v>Loyal</v>
      </c>
      <c r="L4119" s="1" t="s">
        <v>40</v>
      </c>
      <c r="M4119" s="1" t="s">
        <v>38</v>
      </c>
      <c r="N4119" s="7">
        <v>26.24</v>
      </c>
      <c r="O4119" s="1" t="s">
        <v>38</v>
      </c>
      <c r="P4119" s="1" t="s">
        <v>38</v>
      </c>
      <c r="Q4119" s="1" t="s">
        <v>42</v>
      </c>
      <c r="R4119" s="7">
        <v>53</v>
      </c>
      <c r="S4119" s="1" t="s">
        <v>38</v>
      </c>
      <c r="T4119" s="1" t="s">
        <v>38</v>
      </c>
      <c r="U4119" s="1" t="s">
        <v>38</v>
      </c>
      <c r="V4119" s="1" t="s">
        <v>41</v>
      </c>
      <c r="W4119" s="1" t="s">
        <v>41</v>
      </c>
      <c r="X4119" s="1" t="s">
        <v>41</v>
      </c>
      <c r="Y4119" s="1" t="s">
        <v>41</v>
      </c>
      <c r="Z4119" s="1" t="s">
        <v>38</v>
      </c>
      <c r="AA4119" s="1" t="s">
        <v>43</v>
      </c>
      <c r="AB4119" s="1" t="s">
        <v>38</v>
      </c>
      <c r="AC4119" s="1" t="s">
        <v>54</v>
      </c>
      <c r="AD4119" s="7">
        <v>64.400000000000006</v>
      </c>
      <c r="AE4119" s="7">
        <v>3035.35</v>
      </c>
      <c r="AF4119" s="7">
        <v>0</v>
      </c>
      <c r="AG4119" s="7">
        <v>0</v>
      </c>
      <c r="AH4119" s="7">
        <v>1259.52</v>
      </c>
      <c r="AI4119" s="7">
        <v>4294.87</v>
      </c>
      <c r="AJ4119" s="7">
        <f t="shared" si="258"/>
        <v>89.476458333333326</v>
      </c>
      <c r="AK4119" s="7" t="s">
        <v>8249</v>
      </c>
      <c r="AL4119" s="1" t="s">
        <v>45</v>
      </c>
      <c r="AM4119" s="1">
        <f t="shared" si="259"/>
        <v>0</v>
      </c>
      <c r="AN4119" s="1" t="s">
        <v>8232</v>
      </c>
      <c r="AO4119" s="1" t="s">
        <v>108</v>
      </c>
      <c r="AP4119" s="4">
        <f>1</f>
        <v>1</v>
      </c>
    </row>
    <row r="4120" spans="1:42" x14ac:dyDescent="0.3">
      <c r="A4120" s="1" t="s">
        <v>5284</v>
      </c>
      <c r="B4120" s="1" t="s">
        <v>47</v>
      </c>
      <c r="C4120" s="4">
        <v>39</v>
      </c>
      <c r="D4120" s="4" t="str">
        <f t="shared" si="256"/>
        <v>Adult</v>
      </c>
      <c r="E4120" s="1" t="s">
        <v>3</v>
      </c>
      <c r="F4120" s="1" t="s">
        <v>8257</v>
      </c>
      <c r="G4120" s="1" t="s">
        <v>1290</v>
      </c>
      <c r="H4120" s="1">
        <v>95415</v>
      </c>
      <c r="I4120" s="4">
        <v>4</v>
      </c>
      <c r="J4120" s="4">
        <v>56</v>
      </c>
      <c r="K4120" s="4" t="str">
        <f t="shared" si="257"/>
        <v>Veteran</v>
      </c>
      <c r="L4120" s="1" t="s">
        <v>74</v>
      </c>
      <c r="M4120" s="1" t="s">
        <v>38</v>
      </c>
      <c r="N4120" s="7">
        <v>23.52</v>
      </c>
      <c r="O4120" s="1" t="s">
        <v>38</v>
      </c>
      <c r="P4120" s="1" t="s">
        <v>38</v>
      </c>
      <c r="Q4120" s="1" t="s">
        <v>53</v>
      </c>
      <c r="R4120" s="7">
        <v>53</v>
      </c>
      <c r="S4120" s="1" t="s">
        <v>41</v>
      </c>
      <c r="T4120" s="1" t="s">
        <v>38</v>
      </c>
      <c r="U4120" s="1" t="s">
        <v>41</v>
      </c>
      <c r="V4120" s="1" t="s">
        <v>38</v>
      </c>
      <c r="W4120" s="1" t="s">
        <v>38</v>
      </c>
      <c r="X4120" s="1" t="s">
        <v>41</v>
      </c>
      <c r="Y4120" s="1" t="s">
        <v>41</v>
      </c>
      <c r="Z4120" s="1" t="s">
        <v>38</v>
      </c>
      <c r="AA4120" s="1" t="s">
        <v>49</v>
      </c>
      <c r="AB4120" s="1" t="s">
        <v>38</v>
      </c>
      <c r="AC4120" s="1" t="s">
        <v>44</v>
      </c>
      <c r="AD4120" s="7">
        <v>96.95</v>
      </c>
      <c r="AE4120" s="7">
        <v>5432.2</v>
      </c>
      <c r="AF4120" s="7">
        <v>0</v>
      </c>
      <c r="AG4120" s="7">
        <v>0</v>
      </c>
      <c r="AH4120" s="7">
        <v>1317.12</v>
      </c>
      <c r="AI4120" s="7">
        <v>6749.32</v>
      </c>
      <c r="AJ4120" s="7">
        <f t="shared" si="258"/>
        <v>120.52357142857143</v>
      </c>
      <c r="AK4120" s="7" t="s">
        <v>8247</v>
      </c>
      <c r="AL4120" s="1" t="s">
        <v>45</v>
      </c>
      <c r="AM4120" s="1">
        <f t="shared" si="259"/>
        <v>0</v>
      </c>
      <c r="AN4120" s="1" t="s">
        <v>8232</v>
      </c>
      <c r="AO4120" s="1" t="s">
        <v>108</v>
      </c>
      <c r="AP4120" s="4">
        <f>1</f>
        <v>1</v>
      </c>
    </row>
    <row r="4121" spans="1:42" x14ac:dyDescent="0.3">
      <c r="A4121" s="1" t="s">
        <v>5285</v>
      </c>
      <c r="B4121" s="1" t="s">
        <v>47</v>
      </c>
      <c r="C4121" s="4">
        <v>29</v>
      </c>
      <c r="D4121" s="4" t="str">
        <f t="shared" si="256"/>
        <v>Adult</v>
      </c>
      <c r="E4121" s="1" t="s">
        <v>3</v>
      </c>
      <c r="F4121" s="1" t="s">
        <v>8254</v>
      </c>
      <c r="G4121" s="1" t="s">
        <v>3026</v>
      </c>
      <c r="H4121" s="1">
        <v>96126</v>
      </c>
      <c r="I4121" s="4">
        <v>1</v>
      </c>
      <c r="J4121" s="4">
        <v>19</v>
      </c>
      <c r="K4121" s="4" t="str">
        <f t="shared" si="257"/>
        <v>Loyal</v>
      </c>
      <c r="L4121" s="1" t="s">
        <v>40</v>
      </c>
      <c r="M4121" s="1" t="s">
        <v>38</v>
      </c>
      <c r="N4121" s="7">
        <v>5.93</v>
      </c>
      <c r="O4121" s="1" t="s">
        <v>38</v>
      </c>
      <c r="P4121" s="1" t="s">
        <v>38</v>
      </c>
      <c r="Q4121" s="1" t="s">
        <v>53</v>
      </c>
      <c r="R4121" s="7">
        <v>51</v>
      </c>
      <c r="S4121" s="1" t="s">
        <v>41</v>
      </c>
      <c r="T4121" s="1" t="s">
        <v>41</v>
      </c>
      <c r="U4121" s="1" t="s">
        <v>41</v>
      </c>
      <c r="V4121" s="1" t="s">
        <v>38</v>
      </c>
      <c r="W4121" s="1" t="s">
        <v>38</v>
      </c>
      <c r="X4121" s="1" t="s">
        <v>38</v>
      </c>
      <c r="Y4121" s="1" t="s">
        <v>38</v>
      </c>
      <c r="Z4121" s="1" t="s">
        <v>38</v>
      </c>
      <c r="AA4121" s="1" t="s">
        <v>43</v>
      </c>
      <c r="AB4121" s="1" t="s">
        <v>38</v>
      </c>
      <c r="AC4121" s="1" t="s">
        <v>54</v>
      </c>
      <c r="AD4121" s="7">
        <v>100.95</v>
      </c>
      <c r="AE4121" s="7">
        <v>1875.55</v>
      </c>
      <c r="AF4121" s="7">
        <v>0</v>
      </c>
      <c r="AG4121" s="7">
        <v>0</v>
      </c>
      <c r="AH4121" s="7">
        <v>112.67</v>
      </c>
      <c r="AI4121" s="7">
        <v>1988.22</v>
      </c>
      <c r="AJ4121" s="7">
        <f t="shared" si="258"/>
        <v>104.64315789473685</v>
      </c>
      <c r="AK4121" s="7" t="s">
        <v>8247</v>
      </c>
      <c r="AL4121" s="1" t="s">
        <v>55</v>
      </c>
      <c r="AM4121" s="1">
        <f t="shared" si="259"/>
        <v>1</v>
      </c>
      <c r="AN4121" s="1" t="s">
        <v>61</v>
      </c>
      <c r="AO4121" s="1" t="s">
        <v>589</v>
      </c>
      <c r="AP4121" s="4">
        <f>1</f>
        <v>1</v>
      </c>
    </row>
    <row r="4122" spans="1:42" x14ac:dyDescent="0.3">
      <c r="A4122" s="1" t="s">
        <v>5286</v>
      </c>
      <c r="B4122" s="1" t="s">
        <v>47</v>
      </c>
      <c r="C4122" s="4">
        <v>68</v>
      </c>
      <c r="D4122" s="4" t="str">
        <f t="shared" si="256"/>
        <v>Senior Citizen</v>
      </c>
      <c r="E4122" s="1" t="s">
        <v>3</v>
      </c>
      <c r="F4122" s="1" t="s">
        <v>8254</v>
      </c>
      <c r="G4122" s="1" t="s">
        <v>1081</v>
      </c>
      <c r="H4122" s="1">
        <v>94550</v>
      </c>
      <c r="I4122" s="4">
        <v>4</v>
      </c>
      <c r="J4122" s="4">
        <v>62</v>
      </c>
      <c r="K4122" s="4" t="str">
        <f t="shared" si="257"/>
        <v>Veteran</v>
      </c>
      <c r="L4122" s="1" t="s">
        <v>40</v>
      </c>
      <c r="M4122" s="1" t="s">
        <v>38</v>
      </c>
      <c r="N4122" s="7">
        <v>4.76</v>
      </c>
      <c r="O4122" s="1" t="s">
        <v>38</v>
      </c>
      <c r="P4122" s="1" t="s">
        <v>38</v>
      </c>
      <c r="Q4122" s="1" t="s">
        <v>53</v>
      </c>
      <c r="R4122" s="7">
        <v>3</v>
      </c>
      <c r="S4122" s="1" t="s">
        <v>38</v>
      </c>
      <c r="T4122" s="1" t="s">
        <v>38</v>
      </c>
      <c r="U4122" s="1" t="s">
        <v>38</v>
      </c>
      <c r="V4122" s="1" t="s">
        <v>41</v>
      </c>
      <c r="W4122" s="1" t="s">
        <v>41</v>
      </c>
      <c r="X4122" s="1" t="s">
        <v>41</v>
      </c>
      <c r="Y4122" s="1" t="s">
        <v>41</v>
      </c>
      <c r="Z4122" s="1" t="s">
        <v>38</v>
      </c>
      <c r="AA4122" s="1" t="s">
        <v>49</v>
      </c>
      <c r="AB4122" s="1" t="s">
        <v>38</v>
      </c>
      <c r="AC4122" s="1" t="s">
        <v>54</v>
      </c>
      <c r="AD4122" s="7">
        <v>89.1</v>
      </c>
      <c r="AE4122" s="7">
        <v>5618.3</v>
      </c>
      <c r="AF4122" s="7">
        <v>0</v>
      </c>
      <c r="AG4122" s="7">
        <v>0</v>
      </c>
      <c r="AH4122" s="7">
        <v>295.12</v>
      </c>
      <c r="AI4122" s="7">
        <v>5913.42</v>
      </c>
      <c r="AJ4122" s="7">
        <f t="shared" si="258"/>
        <v>95.377741935483868</v>
      </c>
      <c r="AK4122" s="7" t="s">
        <v>8249</v>
      </c>
      <c r="AL4122" s="1" t="s">
        <v>45</v>
      </c>
      <c r="AM4122" s="1">
        <f t="shared" si="259"/>
        <v>0</v>
      </c>
      <c r="AN4122" s="1" t="s">
        <v>8232</v>
      </c>
      <c r="AO4122" s="1" t="s">
        <v>108</v>
      </c>
      <c r="AP4122" s="4">
        <f>1</f>
        <v>1</v>
      </c>
    </row>
    <row r="4123" spans="1:42" x14ac:dyDescent="0.3">
      <c r="A4123" s="1" t="s">
        <v>5287</v>
      </c>
      <c r="B4123" s="1" t="s">
        <v>37</v>
      </c>
      <c r="C4123" s="4">
        <v>38</v>
      </c>
      <c r="D4123" s="4" t="str">
        <f t="shared" si="256"/>
        <v>Adult</v>
      </c>
      <c r="E4123" s="1" t="s">
        <v>3</v>
      </c>
      <c r="F4123" s="1" t="s">
        <v>8254</v>
      </c>
      <c r="G4123" s="1" t="s">
        <v>515</v>
      </c>
      <c r="H4123" s="1">
        <v>93926</v>
      </c>
      <c r="I4123" s="4">
        <v>3</v>
      </c>
      <c r="J4123" s="4">
        <v>23</v>
      </c>
      <c r="K4123" s="4" t="str">
        <f t="shared" si="257"/>
        <v>Loyal</v>
      </c>
      <c r="L4123" s="1" t="s">
        <v>40</v>
      </c>
      <c r="M4123" s="1" t="s">
        <v>38</v>
      </c>
      <c r="N4123" s="7">
        <v>31.39</v>
      </c>
      <c r="O4123" s="1" t="s">
        <v>41</v>
      </c>
      <c r="P4123" s="1" t="s">
        <v>38</v>
      </c>
      <c r="Q4123" s="1" t="s">
        <v>77</v>
      </c>
      <c r="R4123" s="7">
        <v>29</v>
      </c>
      <c r="S4123" s="1" t="s">
        <v>38</v>
      </c>
      <c r="T4123" s="1" t="s">
        <v>41</v>
      </c>
      <c r="U4123" s="1" t="s">
        <v>38</v>
      </c>
      <c r="V4123" s="1" t="s">
        <v>38</v>
      </c>
      <c r="W4123" s="1" t="s">
        <v>41</v>
      </c>
      <c r="X4123" s="1" t="s">
        <v>38</v>
      </c>
      <c r="Y4123" s="1" t="s">
        <v>38</v>
      </c>
      <c r="Z4123" s="1" t="s">
        <v>38</v>
      </c>
      <c r="AA4123" s="1" t="s">
        <v>43</v>
      </c>
      <c r="AB4123" s="1" t="s">
        <v>38</v>
      </c>
      <c r="AC4123" s="1" t="s">
        <v>54</v>
      </c>
      <c r="AD4123" s="7">
        <v>68.75</v>
      </c>
      <c r="AE4123" s="7">
        <v>1689.45</v>
      </c>
      <c r="AF4123" s="7">
        <v>0</v>
      </c>
      <c r="AG4123" s="7">
        <v>0</v>
      </c>
      <c r="AH4123" s="7">
        <v>721.97</v>
      </c>
      <c r="AI4123" s="7">
        <v>2411.42</v>
      </c>
      <c r="AJ4123" s="7">
        <f t="shared" si="258"/>
        <v>104.84434782608696</v>
      </c>
      <c r="AK4123" s="7" t="s">
        <v>8247</v>
      </c>
      <c r="AL4123" s="1" t="s">
        <v>45</v>
      </c>
      <c r="AM4123" s="1">
        <f t="shared" si="259"/>
        <v>0</v>
      </c>
      <c r="AN4123" s="1" t="s">
        <v>8232</v>
      </c>
      <c r="AO4123" s="1" t="s">
        <v>108</v>
      </c>
      <c r="AP4123" s="4">
        <f>1</f>
        <v>1</v>
      </c>
    </row>
    <row r="4124" spans="1:42" x14ac:dyDescent="0.3">
      <c r="A4124" s="1" t="s">
        <v>5288</v>
      </c>
      <c r="B4124" s="1" t="s">
        <v>47</v>
      </c>
      <c r="C4124" s="4">
        <v>28</v>
      </c>
      <c r="D4124" s="4" t="str">
        <f t="shared" si="256"/>
        <v>Adult</v>
      </c>
      <c r="E4124" s="1" t="s">
        <v>3</v>
      </c>
      <c r="F4124" s="1" t="s">
        <v>8257</v>
      </c>
      <c r="G4124" s="1" t="s">
        <v>1224</v>
      </c>
      <c r="H4124" s="1">
        <v>91501</v>
      </c>
      <c r="I4124" s="4">
        <v>9</v>
      </c>
      <c r="J4124" s="4">
        <v>29</v>
      </c>
      <c r="K4124" s="4" t="str">
        <f t="shared" si="257"/>
        <v>Loyal</v>
      </c>
      <c r="L4124" s="1" t="s">
        <v>40</v>
      </c>
      <c r="M4124" s="1" t="s">
        <v>38</v>
      </c>
      <c r="N4124" s="7">
        <v>1.41</v>
      </c>
      <c r="O4124" s="1" t="s">
        <v>41</v>
      </c>
      <c r="P4124" s="1" t="s">
        <v>38</v>
      </c>
      <c r="Q4124" s="1" t="s">
        <v>77</v>
      </c>
      <c r="R4124" s="7">
        <v>73</v>
      </c>
      <c r="S4124" s="1" t="s">
        <v>38</v>
      </c>
      <c r="T4124" s="1" t="s">
        <v>41</v>
      </c>
      <c r="U4124" s="1" t="s">
        <v>41</v>
      </c>
      <c r="V4124" s="1" t="s">
        <v>41</v>
      </c>
      <c r="W4124" s="1" t="s">
        <v>41</v>
      </c>
      <c r="X4124" s="1" t="s">
        <v>38</v>
      </c>
      <c r="Y4124" s="1" t="s">
        <v>38</v>
      </c>
      <c r="Z4124" s="1" t="s">
        <v>38</v>
      </c>
      <c r="AA4124" s="1" t="s">
        <v>49</v>
      </c>
      <c r="AB4124" s="1" t="s">
        <v>38</v>
      </c>
      <c r="AC4124" s="1" t="s">
        <v>44</v>
      </c>
      <c r="AD4124" s="7">
        <v>60.2</v>
      </c>
      <c r="AE4124" s="7">
        <v>1834.15</v>
      </c>
      <c r="AF4124" s="7">
        <v>0</v>
      </c>
      <c r="AG4124" s="7">
        <v>0</v>
      </c>
      <c r="AH4124" s="7">
        <v>40.89</v>
      </c>
      <c r="AI4124" s="7">
        <v>1875.04</v>
      </c>
      <c r="AJ4124" s="7">
        <f t="shared" si="258"/>
        <v>64.656551724137927</v>
      </c>
      <c r="AK4124" s="7" t="s">
        <v>8249</v>
      </c>
      <c r="AL4124" s="1" t="s">
        <v>45</v>
      </c>
      <c r="AM4124" s="1">
        <f t="shared" si="259"/>
        <v>0</v>
      </c>
      <c r="AN4124" s="1" t="s">
        <v>8232</v>
      </c>
      <c r="AO4124" s="1" t="s">
        <v>108</v>
      </c>
      <c r="AP4124" s="4">
        <f>1</f>
        <v>1</v>
      </c>
    </row>
    <row r="4125" spans="1:42" x14ac:dyDescent="0.3">
      <c r="A4125" s="1" t="s">
        <v>5289</v>
      </c>
      <c r="B4125" s="1" t="s">
        <v>47</v>
      </c>
      <c r="C4125" s="4">
        <v>30</v>
      </c>
      <c r="D4125" s="4" t="str">
        <f t="shared" si="256"/>
        <v>Adult</v>
      </c>
      <c r="E4125" s="1" t="s">
        <v>8253</v>
      </c>
      <c r="F4125" s="1" t="s">
        <v>8254</v>
      </c>
      <c r="G4125" s="1" t="s">
        <v>909</v>
      </c>
      <c r="H4125" s="1">
        <v>95035</v>
      </c>
      <c r="I4125" s="4">
        <v>0</v>
      </c>
      <c r="J4125" s="4">
        <v>29</v>
      </c>
      <c r="K4125" s="4" t="str">
        <f t="shared" si="257"/>
        <v>Loyal</v>
      </c>
      <c r="L4125" s="1" t="s">
        <v>40</v>
      </c>
      <c r="M4125" s="1" t="s">
        <v>38</v>
      </c>
      <c r="N4125" s="7">
        <v>3.69</v>
      </c>
      <c r="O4125" s="1" t="s">
        <v>41</v>
      </c>
      <c r="P4125" s="1" t="s">
        <v>38</v>
      </c>
      <c r="Q4125" s="1" t="s">
        <v>42</v>
      </c>
      <c r="R4125" s="7">
        <v>27</v>
      </c>
      <c r="S4125" s="1" t="s">
        <v>41</v>
      </c>
      <c r="T4125" s="1" t="s">
        <v>41</v>
      </c>
      <c r="U4125" s="1" t="s">
        <v>38</v>
      </c>
      <c r="V4125" s="1" t="s">
        <v>38</v>
      </c>
      <c r="W4125" s="1" t="s">
        <v>38</v>
      </c>
      <c r="X4125" s="1" t="s">
        <v>38</v>
      </c>
      <c r="Y4125" s="1" t="s">
        <v>38</v>
      </c>
      <c r="Z4125" s="1" t="s">
        <v>38</v>
      </c>
      <c r="AA4125" s="1" t="s">
        <v>43</v>
      </c>
      <c r="AB4125" s="1" t="s">
        <v>38</v>
      </c>
      <c r="AC4125" s="1" t="s">
        <v>54</v>
      </c>
      <c r="AD4125" s="7">
        <v>75.349999999999994</v>
      </c>
      <c r="AE4125" s="7">
        <v>2243.9</v>
      </c>
      <c r="AF4125" s="7">
        <v>2.2400000000000002</v>
      </c>
      <c r="AG4125" s="7">
        <v>0</v>
      </c>
      <c r="AH4125" s="7">
        <v>107.01</v>
      </c>
      <c r="AI4125" s="7">
        <v>2348.67</v>
      </c>
      <c r="AJ4125" s="7">
        <f t="shared" si="258"/>
        <v>80.988620689655178</v>
      </c>
      <c r="AK4125" s="7" t="s">
        <v>8249</v>
      </c>
      <c r="AL4125" s="1" t="s">
        <v>45</v>
      </c>
      <c r="AM4125" s="1">
        <f t="shared" si="259"/>
        <v>0</v>
      </c>
      <c r="AN4125" s="1" t="s">
        <v>8232</v>
      </c>
      <c r="AO4125" s="1" t="s">
        <v>108</v>
      </c>
      <c r="AP4125" s="4">
        <f>1</f>
        <v>1</v>
      </c>
    </row>
    <row r="4126" spans="1:42" x14ac:dyDescent="0.3">
      <c r="A4126" s="1" t="s">
        <v>5290</v>
      </c>
      <c r="B4126" s="1" t="s">
        <v>47</v>
      </c>
      <c r="C4126" s="4">
        <v>56</v>
      </c>
      <c r="D4126" s="4" t="str">
        <f t="shared" si="256"/>
        <v>Senior Citizen</v>
      </c>
      <c r="E4126" s="1" t="s">
        <v>8253</v>
      </c>
      <c r="F4126" s="1" t="s">
        <v>8254</v>
      </c>
      <c r="G4126" s="1" t="s">
        <v>3026</v>
      </c>
      <c r="H4126" s="1">
        <v>96126</v>
      </c>
      <c r="I4126" s="4">
        <v>0</v>
      </c>
      <c r="J4126" s="4">
        <v>2</v>
      </c>
      <c r="K4126" s="4" t="str">
        <f t="shared" si="257"/>
        <v>New</v>
      </c>
      <c r="L4126" s="1" t="s">
        <v>52</v>
      </c>
      <c r="M4126" s="1" t="s">
        <v>38</v>
      </c>
      <c r="N4126" s="7">
        <v>37.72</v>
      </c>
      <c r="O4126" s="1" t="s">
        <v>41</v>
      </c>
      <c r="P4126" s="1" t="s">
        <v>38</v>
      </c>
      <c r="Q4126" s="1" t="s">
        <v>53</v>
      </c>
      <c r="R4126" s="7">
        <v>27</v>
      </c>
      <c r="S4126" s="1" t="s">
        <v>41</v>
      </c>
      <c r="T4126" s="1" t="s">
        <v>41</v>
      </c>
      <c r="U4126" s="1" t="s">
        <v>41</v>
      </c>
      <c r="V4126" s="1" t="s">
        <v>41</v>
      </c>
      <c r="W4126" s="1" t="s">
        <v>41</v>
      </c>
      <c r="X4126" s="1" t="s">
        <v>41</v>
      </c>
      <c r="Y4126" s="1" t="s">
        <v>41</v>
      </c>
      <c r="Z4126" s="1" t="s">
        <v>38</v>
      </c>
      <c r="AA4126" s="1" t="s">
        <v>49</v>
      </c>
      <c r="AB4126" s="1" t="s">
        <v>38</v>
      </c>
      <c r="AC4126" s="1" t="s">
        <v>44</v>
      </c>
      <c r="AD4126" s="7">
        <v>69.8</v>
      </c>
      <c r="AE4126" s="7">
        <v>134.69999999999999</v>
      </c>
      <c r="AF4126" s="7">
        <v>0</v>
      </c>
      <c r="AG4126" s="7">
        <v>0</v>
      </c>
      <c r="AH4126" s="7">
        <v>75.44</v>
      </c>
      <c r="AI4126" s="7">
        <v>210.14</v>
      </c>
      <c r="AJ4126" s="7">
        <f t="shared" si="258"/>
        <v>105.07</v>
      </c>
      <c r="AK4126" s="7" t="s">
        <v>8247</v>
      </c>
      <c r="AL4126" s="1" t="s">
        <v>55</v>
      </c>
      <c r="AM4126" s="1">
        <f t="shared" si="259"/>
        <v>1</v>
      </c>
      <c r="AN4126" s="1" t="s">
        <v>107</v>
      </c>
      <c r="AO4126" s="1" t="s">
        <v>108</v>
      </c>
      <c r="AP4126" s="4">
        <f>1</f>
        <v>1</v>
      </c>
    </row>
    <row r="4127" spans="1:42" x14ac:dyDescent="0.3">
      <c r="A4127" s="1" t="s">
        <v>5291</v>
      </c>
      <c r="B4127" s="1" t="s">
        <v>47</v>
      </c>
      <c r="C4127" s="4">
        <v>55</v>
      </c>
      <c r="D4127" s="4" t="str">
        <f t="shared" si="256"/>
        <v>Senior Citizen</v>
      </c>
      <c r="E4127" s="1" t="s">
        <v>8253</v>
      </c>
      <c r="F4127" s="1" t="s">
        <v>8254</v>
      </c>
      <c r="G4127" s="1" t="s">
        <v>149</v>
      </c>
      <c r="H4127" s="1">
        <v>92117</v>
      </c>
      <c r="I4127" s="4">
        <v>0</v>
      </c>
      <c r="J4127" s="4">
        <v>1</v>
      </c>
      <c r="K4127" s="4" t="str">
        <f t="shared" si="257"/>
        <v>New</v>
      </c>
      <c r="L4127" s="1" t="s">
        <v>40</v>
      </c>
      <c r="M4127" s="1" t="s">
        <v>38</v>
      </c>
      <c r="N4127" s="7">
        <v>11.58</v>
      </c>
      <c r="O4127" s="1" t="s">
        <v>38</v>
      </c>
      <c r="P4127" s="1" t="s">
        <v>38</v>
      </c>
      <c r="Q4127" s="1" t="s">
        <v>53</v>
      </c>
      <c r="R4127" s="7">
        <v>15</v>
      </c>
      <c r="S4127" s="1" t="s">
        <v>41</v>
      </c>
      <c r="T4127" s="1" t="s">
        <v>41</v>
      </c>
      <c r="U4127" s="1" t="s">
        <v>41</v>
      </c>
      <c r="V4127" s="1" t="s">
        <v>41</v>
      </c>
      <c r="W4127" s="1" t="s">
        <v>41</v>
      </c>
      <c r="X4127" s="1" t="s">
        <v>41</v>
      </c>
      <c r="Y4127" s="1" t="s">
        <v>41</v>
      </c>
      <c r="Z4127" s="1" t="s">
        <v>38</v>
      </c>
      <c r="AA4127" s="1" t="s">
        <v>49</v>
      </c>
      <c r="AB4127" s="1" t="s">
        <v>38</v>
      </c>
      <c r="AC4127" s="1" t="s">
        <v>54</v>
      </c>
      <c r="AD4127" s="7">
        <v>75.45</v>
      </c>
      <c r="AE4127" s="7">
        <v>75.45</v>
      </c>
      <c r="AF4127" s="7">
        <v>0</v>
      </c>
      <c r="AG4127" s="7">
        <v>0</v>
      </c>
      <c r="AH4127" s="7">
        <v>11.58</v>
      </c>
      <c r="AI4127" s="7">
        <v>87.03</v>
      </c>
      <c r="AJ4127" s="7">
        <f t="shared" si="258"/>
        <v>87.03</v>
      </c>
      <c r="AK4127" s="7" t="s">
        <v>8249</v>
      </c>
      <c r="AL4127" s="1" t="s">
        <v>55</v>
      </c>
      <c r="AM4127" s="1">
        <f t="shared" si="259"/>
        <v>1</v>
      </c>
      <c r="AN4127" s="1" t="s">
        <v>56</v>
      </c>
      <c r="AO4127" s="1" t="s">
        <v>102</v>
      </c>
      <c r="AP4127" s="4">
        <f>1</f>
        <v>1</v>
      </c>
    </row>
    <row r="4128" spans="1:42" x14ac:dyDescent="0.3">
      <c r="A4128" s="1" t="s">
        <v>5292</v>
      </c>
      <c r="B4128" s="1" t="s">
        <v>47</v>
      </c>
      <c r="C4128" s="4">
        <v>44</v>
      </c>
      <c r="D4128" s="4" t="str">
        <f t="shared" si="256"/>
        <v>Adult</v>
      </c>
      <c r="E4128" s="1" t="s">
        <v>8253</v>
      </c>
      <c r="F4128" s="1" t="s">
        <v>8254</v>
      </c>
      <c r="G4128" s="1" t="s">
        <v>314</v>
      </c>
      <c r="H4128" s="1">
        <v>92027</v>
      </c>
      <c r="I4128" s="4">
        <v>0</v>
      </c>
      <c r="J4128" s="4">
        <v>3</v>
      </c>
      <c r="K4128" s="4" t="str">
        <f t="shared" si="257"/>
        <v>New</v>
      </c>
      <c r="L4128" s="1" t="s">
        <v>40</v>
      </c>
      <c r="M4128" s="1" t="s">
        <v>38</v>
      </c>
      <c r="N4128" s="7">
        <v>38.380000000000003</v>
      </c>
      <c r="O4128" s="1" t="s">
        <v>38</v>
      </c>
      <c r="P4128" s="1" t="s">
        <v>38</v>
      </c>
      <c r="Q4128" s="1" t="s">
        <v>53</v>
      </c>
      <c r="R4128" s="7">
        <v>23</v>
      </c>
      <c r="S4128" s="1" t="s">
        <v>41</v>
      </c>
      <c r="T4128" s="1" t="s">
        <v>41</v>
      </c>
      <c r="U4128" s="1" t="s">
        <v>41</v>
      </c>
      <c r="V4128" s="1" t="s">
        <v>41</v>
      </c>
      <c r="W4128" s="1" t="s">
        <v>41</v>
      </c>
      <c r="X4128" s="1" t="s">
        <v>41</v>
      </c>
      <c r="Y4128" s="1" t="s">
        <v>41</v>
      </c>
      <c r="Z4128" s="1" t="s">
        <v>41</v>
      </c>
      <c r="AA4128" s="1" t="s">
        <v>49</v>
      </c>
      <c r="AB4128" s="1" t="s">
        <v>38</v>
      </c>
      <c r="AC4128" s="1" t="s">
        <v>54</v>
      </c>
      <c r="AD4128" s="7">
        <v>76.95</v>
      </c>
      <c r="AE4128" s="7">
        <v>228.4</v>
      </c>
      <c r="AF4128" s="7">
        <v>0</v>
      </c>
      <c r="AG4128" s="7">
        <v>10</v>
      </c>
      <c r="AH4128" s="7">
        <v>115.14</v>
      </c>
      <c r="AI4128" s="7">
        <v>353.54</v>
      </c>
      <c r="AJ4128" s="7">
        <f t="shared" si="258"/>
        <v>117.84666666666668</v>
      </c>
      <c r="AK4128" s="7" t="s">
        <v>8247</v>
      </c>
      <c r="AL4128" s="1" t="s">
        <v>55</v>
      </c>
      <c r="AM4128" s="1">
        <f t="shared" si="259"/>
        <v>1</v>
      </c>
      <c r="AN4128" s="1" t="s">
        <v>56</v>
      </c>
      <c r="AO4128" s="1" t="s">
        <v>102</v>
      </c>
      <c r="AP4128" s="4">
        <f>1</f>
        <v>1</v>
      </c>
    </row>
    <row r="4129" spans="1:42" x14ac:dyDescent="0.3">
      <c r="A4129" s="1" t="s">
        <v>5293</v>
      </c>
      <c r="B4129" s="1" t="s">
        <v>37</v>
      </c>
      <c r="C4129" s="4">
        <v>63</v>
      </c>
      <c r="D4129" s="4" t="str">
        <f t="shared" si="256"/>
        <v>Senior Citizen</v>
      </c>
      <c r="E4129" s="1" t="s">
        <v>3</v>
      </c>
      <c r="F4129" s="1" t="s">
        <v>8257</v>
      </c>
      <c r="G4129" s="1" t="s">
        <v>211</v>
      </c>
      <c r="H4129" s="1">
        <v>94508</v>
      </c>
      <c r="I4129" s="4">
        <v>1</v>
      </c>
      <c r="J4129" s="4">
        <v>21</v>
      </c>
      <c r="K4129" s="4" t="str">
        <f t="shared" si="257"/>
        <v>Loyal</v>
      </c>
      <c r="L4129" s="1" t="s">
        <v>40</v>
      </c>
      <c r="M4129" s="1" t="s">
        <v>38</v>
      </c>
      <c r="N4129" s="7">
        <v>35.72</v>
      </c>
      <c r="O4129" s="1" t="s">
        <v>41</v>
      </c>
      <c r="P4129" s="1" t="s">
        <v>38</v>
      </c>
      <c r="Q4129" s="1" t="s">
        <v>42</v>
      </c>
      <c r="R4129" s="7">
        <v>30</v>
      </c>
      <c r="S4129" s="1" t="s">
        <v>41</v>
      </c>
      <c r="T4129" s="1" t="s">
        <v>38</v>
      </c>
      <c r="U4129" s="1" t="s">
        <v>41</v>
      </c>
      <c r="V4129" s="1" t="s">
        <v>41</v>
      </c>
      <c r="W4129" s="1" t="s">
        <v>38</v>
      </c>
      <c r="X4129" s="1" t="s">
        <v>41</v>
      </c>
      <c r="Y4129" s="1" t="s">
        <v>41</v>
      </c>
      <c r="Z4129" s="1" t="s">
        <v>38</v>
      </c>
      <c r="AA4129" s="1" t="s">
        <v>43</v>
      </c>
      <c r="AB4129" s="1" t="s">
        <v>38</v>
      </c>
      <c r="AC4129" s="1" t="s">
        <v>44</v>
      </c>
      <c r="AD4129" s="7">
        <v>58.85</v>
      </c>
      <c r="AE4129" s="7">
        <v>1215.45</v>
      </c>
      <c r="AF4129" s="7">
        <v>0</v>
      </c>
      <c r="AG4129" s="7">
        <v>0</v>
      </c>
      <c r="AH4129" s="7">
        <v>750.12</v>
      </c>
      <c r="AI4129" s="7">
        <v>1965.57</v>
      </c>
      <c r="AJ4129" s="7">
        <f t="shared" si="258"/>
        <v>93.598571428571432</v>
      </c>
      <c r="AK4129" s="7" t="s">
        <v>8249</v>
      </c>
      <c r="AL4129" s="1" t="s">
        <v>45</v>
      </c>
      <c r="AM4129" s="1">
        <f t="shared" si="259"/>
        <v>0</v>
      </c>
      <c r="AN4129" s="1" t="s">
        <v>8232</v>
      </c>
      <c r="AO4129" s="1" t="s">
        <v>108</v>
      </c>
      <c r="AP4129" s="4">
        <f>1</f>
        <v>1</v>
      </c>
    </row>
    <row r="4130" spans="1:42" x14ac:dyDescent="0.3">
      <c r="A4130" s="1" t="s">
        <v>5294</v>
      </c>
      <c r="B4130" s="1" t="s">
        <v>47</v>
      </c>
      <c r="C4130" s="4">
        <v>21</v>
      </c>
      <c r="D4130" s="4" t="str">
        <f t="shared" si="256"/>
        <v>Teenager</v>
      </c>
      <c r="E4130" s="1" t="s">
        <v>8253</v>
      </c>
      <c r="F4130" s="1" t="s">
        <v>8254</v>
      </c>
      <c r="G4130" s="1" t="s">
        <v>474</v>
      </c>
      <c r="H4130" s="1">
        <v>92868</v>
      </c>
      <c r="I4130" s="4">
        <v>0</v>
      </c>
      <c r="J4130" s="4">
        <v>16</v>
      </c>
      <c r="K4130" s="4" t="str">
        <f t="shared" si="257"/>
        <v>Loyal</v>
      </c>
      <c r="L4130" s="1" t="s">
        <v>40</v>
      </c>
      <c r="M4130" s="1" t="s">
        <v>38</v>
      </c>
      <c r="N4130" s="7">
        <v>38.32</v>
      </c>
      <c r="O4130" s="1" t="s">
        <v>41</v>
      </c>
      <c r="P4130" s="1" t="s">
        <v>38</v>
      </c>
      <c r="Q4130" s="1" t="s">
        <v>53</v>
      </c>
      <c r="R4130" s="7">
        <v>82</v>
      </c>
      <c r="S4130" s="1" t="s">
        <v>41</v>
      </c>
      <c r="T4130" s="1" t="s">
        <v>41</v>
      </c>
      <c r="U4130" s="1" t="s">
        <v>41</v>
      </c>
      <c r="V4130" s="1" t="s">
        <v>38</v>
      </c>
      <c r="W4130" s="1" t="s">
        <v>41</v>
      </c>
      <c r="X4130" s="1" t="s">
        <v>41</v>
      </c>
      <c r="Y4130" s="1" t="s">
        <v>41</v>
      </c>
      <c r="Z4130" s="1" t="s">
        <v>38</v>
      </c>
      <c r="AA4130" s="1" t="s">
        <v>49</v>
      </c>
      <c r="AB4130" s="1" t="s">
        <v>38</v>
      </c>
      <c r="AC4130" s="1" t="s">
        <v>44</v>
      </c>
      <c r="AD4130" s="7">
        <v>74.55</v>
      </c>
      <c r="AE4130" s="7">
        <v>1170.5</v>
      </c>
      <c r="AF4130" s="7">
        <v>0</v>
      </c>
      <c r="AG4130" s="7">
        <v>0</v>
      </c>
      <c r="AH4130" s="7">
        <v>613.12</v>
      </c>
      <c r="AI4130" s="7">
        <v>1783.62</v>
      </c>
      <c r="AJ4130" s="7">
        <f t="shared" si="258"/>
        <v>111.47624999999999</v>
      </c>
      <c r="AK4130" s="7" t="s">
        <v>8247</v>
      </c>
      <c r="AL4130" s="1" t="s">
        <v>45</v>
      </c>
      <c r="AM4130" s="1">
        <f t="shared" si="259"/>
        <v>0</v>
      </c>
      <c r="AN4130" s="1" t="s">
        <v>8232</v>
      </c>
      <c r="AO4130" s="1" t="s">
        <v>108</v>
      </c>
      <c r="AP4130" s="4">
        <f>1</f>
        <v>1</v>
      </c>
    </row>
    <row r="4131" spans="1:42" x14ac:dyDescent="0.3">
      <c r="A4131" s="1" t="s">
        <v>5295</v>
      </c>
      <c r="B4131" s="1" t="s">
        <v>37</v>
      </c>
      <c r="C4131" s="4">
        <v>32</v>
      </c>
      <c r="D4131" s="4" t="str">
        <f t="shared" si="256"/>
        <v>Adult</v>
      </c>
      <c r="E4131" s="1" t="s">
        <v>3</v>
      </c>
      <c r="F4131" s="1" t="s">
        <v>8255</v>
      </c>
      <c r="G4131" s="1" t="s">
        <v>1548</v>
      </c>
      <c r="H4131" s="1">
        <v>91331</v>
      </c>
      <c r="I4131" s="4">
        <v>10</v>
      </c>
      <c r="J4131" s="4">
        <v>16</v>
      </c>
      <c r="K4131" s="4" t="str">
        <f t="shared" si="257"/>
        <v>Loyal</v>
      </c>
      <c r="L4131" s="1" t="s">
        <v>40</v>
      </c>
      <c r="M4131" s="1" t="s">
        <v>38</v>
      </c>
      <c r="N4131" s="7">
        <v>20.12</v>
      </c>
      <c r="O4131" s="1" t="s">
        <v>41</v>
      </c>
      <c r="P4131" s="1" t="s">
        <v>38</v>
      </c>
      <c r="Q4131" s="1" t="s">
        <v>42</v>
      </c>
      <c r="R4131" s="7">
        <v>30</v>
      </c>
      <c r="S4131" s="1" t="s">
        <v>38</v>
      </c>
      <c r="T4131" s="1" t="s">
        <v>38</v>
      </c>
      <c r="U4131" s="1" t="s">
        <v>41</v>
      </c>
      <c r="V4131" s="1" t="s">
        <v>38</v>
      </c>
      <c r="W4131" s="1" t="s">
        <v>41</v>
      </c>
      <c r="X4131" s="1" t="s">
        <v>38</v>
      </c>
      <c r="Y4131" s="1" t="s">
        <v>38</v>
      </c>
      <c r="Z4131" s="1" t="s">
        <v>38</v>
      </c>
      <c r="AA4131" s="1" t="s">
        <v>71</v>
      </c>
      <c r="AB4131" s="1" t="s">
        <v>41</v>
      </c>
      <c r="AC4131" s="1" t="s">
        <v>54</v>
      </c>
      <c r="AD4131" s="7">
        <v>68.25</v>
      </c>
      <c r="AE4131" s="7">
        <v>1114.8499999999999</v>
      </c>
      <c r="AF4131" s="7">
        <v>0</v>
      </c>
      <c r="AG4131" s="7">
        <v>0</v>
      </c>
      <c r="AH4131" s="7">
        <v>321.92</v>
      </c>
      <c r="AI4131" s="7">
        <v>1436.77</v>
      </c>
      <c r="AJ4131" s="7">
        <f t="shared" si="258"/>
        <v>89.798124999999999</v>
      </c>
      <c r="AK4131" s="7" t="s">
        <v>8249</v>
      </c>
      <c r="AL4131" s="1" t="s">
        <v>45</v>
      </c>
      <c r="AM4131" s="1">
        <f t="shared" si="259"/>
        <v>0</v>
      </c>
      <c r="AN4131" s="1" t="s">
        <v>8232</v>
      </c>
      <c r="AO4131" s="1" t="s">
        <v>108</v>
      </c>
      <c r="AP4131" s="4">
        <f>1</f>
        <v>1</v>
      </c>
    </row>
    <row r="4132" spans="1:42" x14ac:dyDescent="0.3">
      <c r="A4132" s="1" t="s">
        <v>5296</v>
      </c>
      <c r="B4132" s="1" t="s">
        <v>37</v>
      </c>
      <c r="C4132" s="4">
        <v>37</v>
      </c>
      <c r="D4132" s="4" t="str">
        <f t="shared" si="256"/>
        <v>Adult</v>
      </c>
      <c r="E4132" s="1" t="s">
        <v>3</v>
      </c>
      <c r="F4132" s="1" t="s">
        <v>8254</v>
      </c>
      <c r="G4132" s="1" t="s">
        <v>245</v>
      </c>
      <c r="H4132" s="1">
        <v>93554</v>
      </c>
      <c r="I4132" s="4">
        <v>1</v>
      </c>
      <c r="J4132" s="4">
        <v>5</v>
      </c>
      <c r="K4132" s="4" t="str">
        <f t="shared" si="257"/>
        <v>New</v>
      </c>
      <c r="L4132" s="1" t="s">
        <v>40</v>
      </c>
      <c r="M4132" s="1" t="s">
        <v>38</v>
      </c>
      <c r="N4132" s="7">
        <v>41.57</v>
      </c>
      <c r="O4132" s="1" t="s">
        <v>41</v>
      </c>
      <c r="P4132" s="1" t="s">
        <v>38</v>
      </c>
      <c r="Q4132" s="1" t="s">
        <v>42</v>
      </c>
      <c r="R4132" s="7">
        <v>27</v>
      </c>
      <c r="S4132" s="1" t="s">
        <v>38</v>
      </c>
      <c r="T4132" s="1" t="s">
        <v>41</v>
      </c>
      <c r="U4132" s="1" t="s">
        <v>38</v>
      </c>
      <c r="V4132" s="1" t="s">
        <v>41</v>
      </c>
      <c r="W4132" s="1" t="s">
        <v>41</v>
      </c>
      <c r="X4132" s="1" t="s">
        <v>38</v>
      </c>
      <c r="Y4132" s="1" t="s">
        <v>38</v>
      </c>
      <c r="Z4132" s="1" t="s">
        <v>38</v>
      </c>
      <c r="AA4132" s="1" t="s">
        <v>49</v>
      </c>
      <c r="AB4132" s="1" t="s">
        <v>38</v>
      </c>
      <c r="AC4132" s="1" t="s">
        <v>181</v>
      </c>
      <c r="AD4132" s="7">
        <v>88.9</v>
      </c>
      <c r="AE4132" s="7">
        <v>454.15</v>
      </c>
      <c r="AF4132" s="7">
        <v>0</v>
      </c>
      <c r="AG4132" s="7">
        <v>0</v>
      </c>
      <c r="AH4132" s="7">
        <v>207.85</v>
      </c>
      <c r="AI4132" s="7">
        <v>662</v>
      </c>
      <c r="AJ4132" s="7">
        <f t="shared" si="258"/>
        <v>132.4</v>
      </c>
      <c r="AK4132" s="7" t="s">
        <v>8247</v>
      </c>
      <c r="AL4132" s="1" t="s">
        <v>55</v>
      </c>
      <c r="AM4132" s="1">
        <f t="shared" si="259"/>
        <v>1</v>
      </c>
      <c r="AN4132" s="1" t="s">
        <v>56</v>
      </c>
      <c r="AO4132" s="1" t="s">
        <v>201</v>
      </c>
      <c r="AP4132" s="4">
        <f>1</f>
        <v>1</v>
      </c>
    </row>
    <row r="4133" spans="1:42" x14ac:dyDescent="0.3">
      <c r="A4133" s="1" t="s">
        <v>5297</v>
      </c>
      <c r="B4133" s="1" t="s">
        <v>37</v>
      </c>
      <c r="C4133" s="4">
        <v>30</v>
      </c>
      <c r="D4133" s="4" t="str">
        <f t="shared" si="256"/>
        <v>Adult</v>
      </c>
      <c r="E4133" s="1" t="s">
        <v>8253</v>
      </c>
      <c r="F4133" s="1" t="s">
        <v>8254</v>
      </c>
      <c r="G4133" s="1" t="s">
        <v>83</v>
      </c>
      <c r="H4133" s="1">
        <v>94086</v>
      </c>
      <c r="I4133" s="4">
        <v>0</v>
      </c>
      <c r="J4133" s="4">
        <v>18</v>
      </c>
      <c r="K4133" s="4" t="str">
        <f t="shared" si="257"/>
        <v>Loyal</v>
      </c>
      <c r="L4133" s="1" t="s">
        <v>40</v>
      </c>
      <c r="M4133" s="1" t="s">
        <v>38</v>
      </c>
      <c r="N4133" s="7">
        <v>17.329999999999998</v>
      </c>
      <c r="O4133" s="1" t="s">
        <v>41</v>
      </c>
      <c r="P4133" s="1" t="s">
        <v>38</v>
      </c>
      <c r="Q4133" s="1" t="s">
        <v>77</v>
      </c>
      <c r="R4133" s="7">
        <v>69</v>
      </c>
      <c r="S4133" s="1" t="s">
        <v>41</v>
      </c>
      <c r="T4133" s="1" t="s">
        <v>41</v>
      </c>
      <c r="U4133" s="1" t="s">
        <v>38</v>
      </c>
      <c r="V4133" s="1" t="s">
        <v>41</v>
      </c>
      <c r="W4133" s="1" t="s">
        <v>41</v>
      </c>
      <c r="X4133" s="1" t="s">
        <v>41</v>
      </c>
      <c r="Y4133" s="1" t="s">
        <v>41</v>
      </c>
      <c r="Z4133" s="1" t="s">
        <v>41</v>
      </c>
      <c r="AA4133" s="1" t="s">
        <v>49</v>
      </c>
      <c r="AB4133" s="1" t="s">
        <v>38</v>
      </c>
      <c r="AC4133" s="1" t="s">
        <v>44</v>
      </c>
      <c r="AD4133" s="7">
        <v>50</v>
      </c>
      <c r="AE4133" s="7">
        <v>892.7</v>
      </c>
      <c r="AF4133" s="7">
        <v>0</v>
      </c>
      <c r="AG4133" s="7">
        <v>50</v>
      </c>
      <c r="AH4133" s="7">
        <v>311.94</v>
      </c>
      <c r="AI4133" s="7">
        <v>1254.6400000000001</v>
      </c>
      <c r="AJ4133" s="7">
        <f t="shared" si="258"/>
        <v>69.702222222222233</v>
      </c>
      <c r="AK4133" s="7" t="s">
        <v>8249</v>
      </c>
      <c r="AL4133" s="1" t="s">
        <v>45</v>
      </c>
      <c r="AM4133" s="1">
        <f t="shared" si="259"/>
        <v>0</v>
      </c>
      <c r="AN4133" s="1" t="s">
        <v>8232</v>
      </c>
      <c r="AO4133" s="1" t="s">
        <v>108</v>
      </c>
      <c r="AP4133" s="4">
        <f>1</f>
        <v>1</v>
      </c>
    </row>
    <row r="4134" spans="1:42" x14ac:dyDescent="0.3">
      <c r="A4134" s="1" t="s">
        <v>5298</v>
      </c>
      <c r="B4134" s="1" t="s">
        <v>37</v>
      </c>
      <c r="C4134" s="4">
        <v>24</v>
      </c>
      <c r="D4134" s="4" t="str">
        <f t="shared" si="256"/>
        <v>Teenager</v>
      </c>
      <c r="E4134" s="1" t="s">
        <v>3</v>
      </c>
      <c r="F4134" s="1" t="s">
        <v>8254</v>
      </c>
      <c r="G4134" s="1" t="s">
        <v>285</v>
      </c>
      <c r="H4134" s="1">
        <v>92620</v>
      </c>
      <c r="I4134" s="4">
        <v>8</v>
      </c>
      <c r="J4134" s="4">
        <v>33</v>
      </c>
      <c r="K4134" s="4" t="str">
        <f t="shared" si="257"/>
        <v>Loyal</v>
      </c>
      <c r="L4134" s="1" t="s">
        <v>127</v>
      </c>
      <c r="M4134" s="1" t="s">
        <v>38</v>
      </c>
      <c r="N4134" s="7">
        <v>8.7899999999999991</v>
      </c>
      <c r="O4134" s="1" t="s">
        <v>41</v>
      </c>
      <c r="P4134" s="1" t="s">
        <v>38</v>
      </c>
      <c r="Q4134" s="1" t="s">
        <v>42</v>
      </c>
      <c r="R4134" s="7">
        <v>27</v>
      </c>
      <c r="S4134" s="1" t="s">
        <v>38</v>
      </c>
      <c r="T4134" s="1" t="s">
        <v>38</v>
      </c>
      <c r="U4134" s="1" t="s">
        <v>38</v>
      </c>
      <c r="V4134" s="1" t="s">
        <v>41</v>
      </c>
      <c r="W4134" s="1" t="s">
        <v>41</v>
      </c>
      <c r="X4134" s="1" t="s">
        <v>41</v>
      </c>
      <c r="Y4134" s="1" t="s">
        <v>41</v>
      </c>
      <c r="Z4134" s="1" t="s">
        <v>38</v>
      </c>
      <c r="AA4134" s="1" t="s">
        <v>43</v>
      </c>
      <c r="AB4134" s="1" t="s">
        <v>38</v>
      </c>
      <c r="AC4134" s="1" t="s">
        <v>44</v>
      </c>
      <c r="AD4134" s="7">
        <v>58.45</v>
      </c>
      <c r="AE4134" s="7">
        <v>1955.4</v>
      </c>
      <c r="AF4134" s="7">
        <v>0</v>
      </c>
      <c r="AG4134" s="7">
        <v>0</v>
      </c>
      <c r="AH4134" s="7">
        <v>290.07</v>
      </c>
      <c r="AI4134" s="7">
        <v>2245.4699999999998</v>
      </c>
      <c r="AJ4134" s="7">
        <f t="shared" si="258"/>
        <v>68.044545454545442</v>
      </c>
      <c r="AK4134" s="7" t="s">
        <v>8249</v>
      </c>
      <c r="AL4134" s="1" t="s">
        <v>45</v>
      </c>
      <c r="AM4134" s="1">
        <f t="shared" si="259"/>
        <v>0</v>
      </c>
      <c r="AN4134" s="1" t="s">
        <v>8232</v>
      </c>
      <c r="AO4134" s="1" t="s">
        <v>108</v>
      </c>
      <c r="AP4134" s="4">
        <f>1</f>
        <v>1</v>
      </c>
    </row>
    <row r="4135" spans="1:42" x14ac:dyDescent="0.3">
      <c r="A4135" s="1" t="s">
        <v>5299</v>
      </c>
      <c r="B4135" s="1" t="s">
        <v>47</v>
      </c>
      <c r="C4135" s="4">
        <v>37</v>
      </c>
      <c r="D4135" s="4" t="str">
        <f t="shared" si="256"/>
        <v>Adult</v>
      </c>
      <c r="E4135" s="1" t="s">
        <v>3</v>
      </c>
      <c r="F4135" s="1" t="s">
        <v>8257</v>
      </c>
      <c r="G4135" s="1" t="s">
        <v>39</v>
      </c>
      <c r="H4135" s="1">
        <v>93222</v>
      </c>
      <c r="I4135" s="4">
        <v>7</v>
      </c>
      <c r="J4135" s="4">
        <v>35</v>
      </c>
      <c r="K4135" s="4" t="str">
        <f t="shared" si="257"/>
        <v>Loyal</v>
      </c>
      <c r="L4135" s="1" t="s">
        <v>40</v>
      </c>
      <c r="M4135" s="1" t="s">
        <v>38</v>
      </c>
      <c r="N4135" s="7">
        <v>11.75</v>
      </c>
      <c r="O4135" s="1" t="s">
        <v>41</v>
      </c>
      <c r="P4135" s="1" t="s">
        <v>41</v>
      </c>
      <c r="Q4135" s="1" t="s">
        <v>8232</v>
      </c>
      <c r="R4135" s="7">
        <v>0</v>
      </c>
      <c r="S4135" s="1" t="s">
        <v>41</v>
      </c>
      <c r="T4135" s="1" t="s">
        <v>41</v>
      </c>
      <c r="U4135" s="1" t="s">
        <v>41</v>
      </c>
      <c r="V4135" s="1" t="s">
        <v>41</v>
      </c>
      <c r="W4135" s="1" t="s">
        <v>41</v>
      </c>
      <c r="X4135" s="1" t="s">
        <v>41</v>
      </c>
      <c r="Y4135" s="1" t="s">
        <v>41</v>
      </c>
      <c r="Z4135" s="1" t="s">
        <v>41</v>
      </c>
      <c r="AA4135" s="1" t="s">
        <v>71</v>
      </c>
      <c r="AB4135" s="1" t="s">
        <v>41</v>
      </c>
      <c r="AC4135" s="1" t="s">
        <v>44</v>
      </c>
      <c r="AD4135" s="7">
        <v>20.100000000000001</v>
      </c>
      <c r="AE4135" s="7">
        <v>655.29999999999995</v>
      </c>
      <c r="AF4135" s="7">
        <v>38.61</v>
      </c>
      <c r="AG4135" s="7">
        <v>0</v>
      </c>
      <c r="AH4135" s="7">
        <v>411.25</v>
      </c>
      <c r="AI4135" s="7">
        <v>1027.94</v>
      </c>
      <c r="AJ4135" s="7">
        <f t="shared" si="258"/>
        <v>29.369714285714288</v>
      </c>
      <c r="AK4135" s="7" t="s">
        <v>8246</v>
      </c>
      <c r="AL4135" s="1" t="s">
        <v>45</v>
      </c>
      <c r="AM4135" s="1">
        <f t="shared" si="259"/>
        <v>0</v>
      </c>
      <c r="AN4135" s="1" t="s">
        <v>8232</v>
      </c>
      <c r="AO4135" s="1" t="s">
        <v>108</v>
      </c>
      <c r="AP4135" s="4">
        <f>1</f>
        <v>1</v>
      </c>
    </row>
    <row r="4136" spans="1:42" x14ac:dyDescent="0.3">
      <c r="A4136" s="1" t="s">
        <v>5300</v>
      </c>
      <c r="B4136" s="1" t="s">
        <v>47</v>
      </c>
      <c r="C4136" s="4">
        <v>24</v>
      </c>
      <c r="D4136" s="4" t="str">
        <f t="shared" si="256"/>
        <v>Teenager</v>
      </c>
      <c r="E4136" s="1" t="s">
        <v>3</v>
      </c>
      <c r="F4136" s="1" t="s">
        <v>8254</v>
      </c>
      <c r="G4136" s="1" t="s">
        <v>133</v>
      </c>
      <c r="H4136" s="1">
        <v>90034</v>
      </c>
      <c r="I4136" s="4">
        <v>2</v>
      </c>
      <c r="J4136" s="4">
        <v>71</v>
      </c>
      <c r="K4136" s="4" t="str">
        <f t="shared" si="257"/>
        <v>Veteran</v>
      </c>
      <c r="L4136" s="1" t="s">
        <v>40</v>
      </c>
      <c r="M4136" s="1" t="s">
        <v>38</v>
      </c>
      <c r="N4136" s="7">
        <v>33.61</v>
      </c>
      <c r="O4136" s="1" t="s">
        <v>38</v>
      </c>
      <c r="P4136" s="1" t="s">
        <v>41</v>
      </c>
      <c r="Q4136" s="1" t="s">
        <v>8232</v>
      </c>
      <c r="R4136" s="7">
        <v>0</v>
      </c>
      <c r="S4136" s="1" t="s">
        <v>41</v>
      </c>
      <c r="T4136" s="1" t="s">
        <v>41</v>
      </c>
      <c r="U4136" s="1" t="s">
        <v>41</v>
      </c>
      <c r="V4136" s="1" t="s">
        <v>41</v>
      </c>
      <c r="W4136" s="1" t="s">
        <v>41</v>
      </c>
      <c r="X4136" s="1" t="s">
        <v>41</v>
      </c>
      <c r="Y4136" s="1" t="s">
        <v>41</v>
      </c>
      <c r="Z4136" s="1" t="s">
        <v>41</v>
      </c>
      <c r="AA4136" s="1" t="s">
        <v>71</v>
      </c>
      <c r="AB4136" s="1" t="s">
        <v>41</v>
      </c>
      <c r="AC4136" s="1" t="s">
        <v>54</v>
      </c>
      <c r="AD4136" s="7">
        <v>24.45</v>
      </c>
      <c r="AE4136" s="7">
        <v>1730.65</v>
      </c>
      <c r="AF4136" s="7">
        <v>0</v>
      </c>
      <c r="AG4136" s="7">
        <v>0</v>
      </c>
      <c r="AH4136" s="7">
        <v>2386.31</v>
      </c>
      <c r="AI4136" s="7">
        <v>4116.96</v>
      </c>
      <c r="AJ4136" s="7">
        <f t="shared" si="258"/>
        <v>57.985352112676054</v>
      </c>
      <c r="AK4136" s="7" t="s">
        <v>8249</v>
      </c>
      <c r="AL4136" s="1" t="s">
        <v>45</v>
      </c>
      <c r="AM4136" s="1">
        <f t="shared" si="259"/>
        <v>0</v>
      </c>
      <c r="AN4136" s="1" t="s">
        <v>8232</v>
      </c>
      <c r="AO4136" s="1" t="s">
        <v>108</v>
      </c>
      <c r="AP4136" s="4">
        <f>1</f>
        <v>1</v>
      </c>
    </row>
    <row r="4137" spans="1:42" x14ac:dyDescent="0.3">
      <c r="A4137" s="1" t="s">
        <v>5301</v>
      </c>
      <c r="B4137" s="1" t="s">
        <v>47</v>
      </c>
      <c r="C4137" s="4">
        <v>19</v>
      </c>
      <c r="D4137" s="4" t="str">
        <f t="shared" si="256"/>
        <v>Teenager</v>
      </c>
      <c r="E4137" s="1" t="s">
        <v>3</v>
      </c>
      <c r="F4137" s="1" t="s">
        <v>8254</v>
      </c>
      <c r="G4137" s="1" t="s">
        <v>1032</v>
      </c>
      <c r="H4137" s="1">
        <v>92691</v>
      </c>
      <c r="I4137" s="4">
        <v>3</v>
      </c>
      <c r="J4137" s="4">
        <v>71</v>
      </c>
      <c r="K4137" s="4" t="str">
        <f t="shared" si="257"/>
        <v>Veteran</v>
      </c>
      <c r="L4137" s="1" t="s">
        <v>40</v>
      </c>
      <c r="M4137" s="1" t="s">
        <v>38</v>
      </c>
      <c r="N4137" s="7">
        <v>2.4300000000000002</v>
      </c>
      <c r="O4137" s="1" t="s">
        <v>41</v>
      </c>
      <c r="P4137" s="1" t="s">
        <v>38</v>
      </c>
      <c r="Q4137" s="1" t="s">
        <v>42</v>
      </c>
      <c r="R4137" s="7">
        <v>58</v>
      </c>
      <c r="S4137" s="1" t="s">
        <v>38</v>
      </c>
      <c r="T4137" s="1" t="s">
        <v>41</v>
      </c>
      <c r="U4137" s="1" t="s">
        <v>38</v>
      </c>
      <c r="V4137" s="1" t="s">
        <v>38</v>
      </c>
      <c r="W4137" s="1" t="s">
        <v>41</v>
      </c>
      <c r="X4137" s="1" t="s">
        <v>38</v>
      </c>
      <c r="Y4137" s="1" t="s">
        <v>38</v>
      </c>
      <c r="Z4137" s="1" t="s">
        <v>38</v>
      </c>
      <c r="AA4137" s="1" t="s">
        <v>71</v>
      </c>
      <c r="AB4137" s="1" t="s">
        <v>38</v>
      </c>
      <c r="AC4137" s="1" t="s">
        <v>44</v>
      </c>
      <c r="AD4137" s="7">
        <v>70.849999999999994</v>
      </c>
      <c r="AE4137" s="7">
        <v>4973.3999999999996</v>
      </c>
      <c r="AF4137" s="7">
        <v>0</v>
      </c>
      <c r="AG4137" s="7">
        <v>0</v>
      </c>
      <c r="AH4137" s="7">
        <v>172.53</v>
      </c>
      <c r="AI4137" s="7">
        <v>5145.93</v>
      </c>
      <c r="AJ4137" s="7">
        <f t="shared" si="258"/>
        <v>72.477887323943662</v>
      </c>
      <c r="AK4137" s="7" t="s">
        <v>8249</v>
      </c>
      <c r="AL4137" s="1" t="s">
        <v>45</v>
      </c>
      <c r="AM4137" s="1">
        <f t="shared" si="259"/>
        <v>0</v>
      </c>
      <c r="AN4137" s="1" t="s">
        <v>8232</v>
      </c>
      <c r="AO4137" s="1" t="s">
        <v>108</v>
      </c>
      <c r="AP4137" s="4">
        <f>1</f>
        <v>1</v>
      </c>
    </row>
    <row r="4138" spans="1:42" x14ac:dyDescent="0.3">
      <c r="A4138" s="1" t="s">
        <v>5302</v>
      </c>
      <c r="B4138" s="1" t="s">
        <v>37</v>
      </c>
      <c r="C4138" s="4">
        <v>21</v>
      </c>
      <c r="D4138" s="4" t="str">
        <f t="shared" si="256"/>
        <v>Teenager</v>
      </c>
      <c r="E4138" s="1" t="s">
        <v>3</v>
      </c>
      <c r="F4138" s="1" t="s">
        <v>8255</v>
      </c>
      <c r="G4138" s="1" t="s">
        <v>661</v>
      </c>
      <c r="H4138" s="1">
        <v>91962</v>
      </c>
      <c r="I4138" s="4">
        <v>6</v>
      </c>
      <c r="J4138" s="4">
        <v>33</v>
      </c>
      <c r="K4138" s="4" t="str">
        <f t="shared" si="257"/>
        <v>Loyal</v>
      </c>
      <c r="L4138" s="1" t="s">
        <v>127</v>
      </c>
      <c r="M4138" s="1" t="s">
        <v>38</v>
      </c>
      <c r="N4138" s="7">
        <v>11.01</v>
      </c>
      <c r="O4138" s="1" t="s">
        <v>38</v>
      </c>
      <c r="P4138" s="1" t="s">
        <v>38</v>
      </c>
      <c r="Q4138" s="1" t="s">
        <v>53</v>
      </c>
      <c r="R4138" s="7">
        <v>73</v>
      </c>
      <c r="S4138" s="1" t="s">
        <v>41</v>
      </c>
      <c r="T4138" s="1" t="s">
        <v>38</v>
      </c>
      <c r="U4138" s="1" t="s">
        <v>38</v>
      </c>
      <c r="V4138" s="1" t="s">
        <v>38</v>
      </c>
      <c r="W4138" s="1" t="s">
        <v>41</v>
      </c>
      <c r="X4138" s="1" t="s">
        <v>41</v>
      </c>
      <c r="Y4138" s="1" t="s">
        <v>38</v>
      </c>
      <c r="Z4138" s="1" t="s">
        <v>38</v>
      </c>
      <c r="AA4138" s="1" t="s">
        <v>49</v>
      </c>
      <c r="AB4138" s="1" t="s">
        <v>41</v>
      </c>
      <c r="AC4138" s="1" t="s">
        <v>44</v>
      </c>
      <c r="AD4138" s="7">
        <v>88.6</v>
      </c>
      <c r="AE4138" s="7">
        <v>2888.7</v>
      </c>
      <c r="AF4138" s="7">
        <v>0</v>
      </c>
      <c r="AG4138" s="7">
        <v>0</v>
      </c>
      <c r="AH4138" s="7">
        <v>363.33</v>
      </c>
      <c r="AI4138" s="7">
        <v>3252.03</v>
      </c>
      <c r="AJ4138" s="7">
        <f t="shared" si="258"/>
        <v>98.546363636363637</v>
      </c>
      <c r="AK4138" s="7" t="s">
        <v>8249</v>
      </c>
      <c r="AL4138" s="1" t="s">
        <v>45</v>
      </c>
      <c r="AM4138" s="1">
        <f t="shared" si="259"/>
        <v>0</v>
      </c>
      <c r="AN4138" s="1" t="s">
        <v>8232</v>
      </c>
      <c r="AO4138" s="1" t="s">
        <v>108</v>
      </c>
      <c r="AP4138" s="4">
        <f>1</f>
        <v>1</v>
      </c>
    </row>
    <row r="4139" spans="1:42" x14ac:dyDescent="0.3">
      <c r="A4139" s="1" t="s">
        <v>5303</v>
      </c>
      <c r="B4139" s="1" t="s">
        <v>47</v>
      </c>
      <c r="C4139" s="4">
        <v>42</v>
      </c>
      <c r="D4139" s="4" t="str">
        <f t="shared" si="256"/>
        <v>Adult</v>
      </c>
      <c r="E4139" s="1" t="s">
        <v>8253</v>
      </c>
      <c r="F4139" s="1" t="s">
        <v>8254</v>
      </c>
      <c r="G4139" s="1" t="s">
        <v>5005</v>
      </c>
      <c r="H4139" s="1">
        <v>93627</v>
      </c>
      <c r="I4139" s="4">
        <v>0</v>
      </c>
      <c r="J4139" s="4">
        <v>22</v>
      </c>
      <c r="K4139" s="4" t="str">
        <f t="shared" si="257"/>
        <v>Loyal</v>
      </c>
      <c r="L4139" s="1" t="s">
        <v>60</v>
      </c>
      <c r="M4139" s="1" t="s">
        <v>38</v>
      </c>
      <c r="N4139" s="7">
        <v>10.36</v>
      </c>
      <c r="O4139" s="1" t="s">
        <v>41</v>
      </c>
      <c r="P4139" s="1" t="s">
        <v>41</v>
      </c>
      <c r="Q4139" s="1" t="s">
        <v>8232</v>
      </c>
      <c r="R4139" s="7">
        <v>0</v>
      </c>
      <c r="S4139" s="1" t="s">
        <v>41</v>
      </c>
      <c r="T4139" s="1" t="s">
        <v>41</v>
      </c>
      <c r="U4139" s="1" t="s">
        <v>41</v>
      </c>
      <c r="V4139" s="1" t="s">
        <v>41</v>
      </c>
      <c r="W4139" s="1" t="s">
        <v>41</v>
      </c>
      <c r="X4139" s="1" t="s">
        <v>41</v>
      </c>
      <c r="Y4139" s="1" t="s">
        <v>41</v>
      </c>
      <c r="Z4139" s="1" t="s">
        <v>41</v>
      </c>
      <c r="AA4139" s="1" t="s">
        <v>43</v>
      </c>
      <c r="AB4139" s="1" t="s">
        <v>41</v>
      </c>
      <c r="AC4139" s="1" t="s">
        <v>44</v>
      </c>
      <c r="AD4139" s="7">
        <v>20.3</v>
      </c>
      <c r="AE4139" s="7">
        <v>475.1</v>
      </c>
      <c r="AF4139" s="7">
        <v>0</v>
      </c>
      <c r="AG4139" s="7">
        <v>0</v>
      </c>
      <c r="AH4139" s="7">
        <v>227.92</v>
      </c>
      <c r="AI4139" s="7">
        <v>703.02</v>
      </c>
      <c r="AJ4139" s="7">
        <f t="shared" si="258"/>
        <v>31.955454545454543</v>
      </c>
      <c r="AK4139" s="7" t="s">
        <v>8246</v>
      </c>
      <c r="AL4139" s="1" t="s">
        <v>45</v>
      </c>
      <c r="AM4139" s="1">
        <f t="shared" si="259"/>
        <v>0</v>
      </c>
      <c r="AN4139" s="1" t="s">
        <v>8232</v>
      </c>
      <c r="AO4139" s="1" t="s">
        <v>108</v>
      </c>
      <c r="AP4139" s="4">
        <f>1</f>
        <v>1</v>
      </c>
    </row>
    <row r="4140" spans="1:42" x14ac:dyDescent="0.3">
      <c r="A4140" s="1" t="s">
        <v>5304</v>
      </c>
      <c r="B4140" s="1" t="s">
        <v>37</v>
      </c>
      <c r="C4140" s="4">
        <v>49</v>
      </c>
      <c r="D4140" s="4" t="str">
        <f t="shared" si="256"/>
        <v>Adult</v>
      </c>
      <c r="E4140" s="1" t="s">
        <v>8253</v>
      </c>
      <c r="F4140" s="1" t="s">
        <v>8254</v>
      </c>
      <c r="G4140" s="1" t="s">
        <v>233</v>
      </c>
      <c r="H4140" s="1">
        <v>90405</v>
      </c>
      <c r="I4140" s="4">
        <v>0</v>
      </c>
      <c r="J4140" s="4">
        <v>68</v>
      </c>
      <c r="K4140" s="4" t="str">
        <f t="shared" si="257"/>
        <v>Veteran</v>
      </c>
      <c r="L4140" s="1" t="s">
        <v>70</v>
      </c>
      <c r="M4140" s="1" t="s">
        <v>38</v>
      </c>
      <c r="N4140" s="7">
        <v>2.83</v>
      </c>
      <c r="O4140" s="1" t="s">
        <v>41</v>
      </c>
      <c r="P4140" s="1" t="s">
        <v>41</v>
      </c>
      <c r="Q4140" s="1" t="s">
        <v>8232</v>
      </c>
      <c r="R4140" s="7">
        <v>0</v>
      </c>
      <c r="S4140" s="1" t="s">
        <v>41</v>
      </c>
      <c r="T4140" s="1" t="s">
        <v>41</v>
      </c>
      <c r="U4140" s="1" t="s">
        <v>41</v>
      </c>
      <c r="V4140" s="1" t="s">
        <v>41</v>
      </c>
      <c r="W4140" s="1" t="s">
        <v>41</v>
      </c>
      <c r="X4140" s="1" t="s">
        <v>41</v>
      </c>
      <c r="Y4140" s="1" t="s">
        <v>41</v>
      </c>
      <c r="Z4140" s="1" t="s">
        <v>41</v>
      </c>
      <c r="AA4140" s="1" t="s">
        <v>71</v>
      </c>
      <c r="AB4140" s="1" t="s">
        <v>41</v>
      </c>
      <c r="AC4140" s="1" t="s">
        <v>54</v>
      </c>
      <c r="AD4140" s="7">
        <v>20.05</v>
      </c>
      <c r="AE4140" s="7">
        <v>1386.9</v>
      </c>
      <c r="AF4140" s="7">
        <v>0</v>
      </c>
      <c r="AG4140" s="7">
        <v>0</v>
      </c>
      <c r="AH4140" s="7">
        <v>192.44</v>
      </c>
      <c r="AI4140" s="7">
        <v>1579.34</v>
      </c>
      <c r="AJ4140" s="7">
        <f t="shared" si="258"/>
        <v>23.225588235294115</v>
      </c>
      <c r="AK4140" s="7" t="s">
        <v>8246</v>
      </c>
      <c r="AL4140" s="1" t="s">
        <v>45</v>
      </c>
      <c r="AM4140" s="1">
        <f t="shared" si="259"/>
        <v>0</v>
      </c>
      <c r="AN4140" s="1" t="s">
        <v>8232</v>
      </c>
      <c r="AO4140" s="1" t="s">
        <v>108</v>
      </c>
      <c r="AP4140" s="4">
        <f>1</f>
        <v>1</v>
      </c>
    </row>
    <row r="4141" spans="1:42" x14ac:dyDescent="0.3">
      <c r="A4141" s="1" t="s">
        <v>5305</v>
      </c>
      <c r="B4141" s="1" t="s">
        <v>47</v>
      </c>
      <c r="C4141" s="4">
        <v>26</v>
      </c>
      <c r="D4141" s="4" t="str">
        <f t="shared" si="256"/>
        <v>Adult</v>
      </c>
      <c r="E4141" s="1" t="s">
        <v>8253</v>
      </c>
      <c r="F4141" s="1" t="s">
        <v>8257</v>
      </c>
      <c r="G4141" s="1" t="s">
        <v>611</v>
      </c>
      <c r="H4141" s="1">
        <v>94306</v>
      </c>
      <c r="I4141" s="4">
        <v>0</v>
      </c>
      <c r="J4141" s="4">
        <v>27</v>
      </c>
      <c r="K4141" s="4" t="str">
        <f t="shared" si="257"/>
        <v>Loyal</v>
      </c>
      <c r="L4141" s="1" t="s">
        <v>40</v>
      </c>
      <c r="M4141" s="1" t="s">
        <v>38</v>
      </c>
      <c r="N4141" s="7">
        <v>17.3</v>
      </c>
      <c r="O4141" s="1" t="s">
        <v>41</v>
      </c>
      <c r="P4141" s="1" t="s">
        <v>41</v>
      </c>
      <c r="Q4141" s="1" t="s">
        <v>8232</v>
      </c>
      <c r="R4141" s="7">
        <v>0</v>
      </c>
      <c r="S4141" s="1" t="s">
        <v>41</v>
      </c>
      <c r="T4141" s="1" t="s">
        <v>41</v>
      </c>
      <c r="U4141" s="1" t="s">
        <v>41</v>
      </c>
      <c r="V4141" s="1" t="s">
        <v>41</v>
      </c>
      <c r="W4141" s="1" t="s">
        <v>41</v>
      </c>
      <c r="X4141" s="1" t="s">
        <v>41</v>
      </c>
      <c r="Y4141" s="1" t="s">
        <v>41</v>
      </c>
      <c r="Z4141" s="1" t="s">
        <v>41</v>
      </c>
      <c r="AA4141" s="1" t="s">
        <v>43</v>
      </c>
      <c r="AB4141" s="1" t="s">
        <v>41</v>
      </c>
      <c r="AC4141" s="1" t="s">
        <v>44</v>
      </c>
      <c r="AD4141" s="7">
        <v>20.05</v>
      </c>
      <c r="AE4141" s="7">
        <v>552.9</v>
      </c>
      <c r="AF4141" s="7">
        <v>0</v>
      </c>
      <c r="AG4141" s="7">
        <v>0</v>
      </c>
      <c r="AH4141" s="7">
        <v>467.1</v>
      </c>
      <c r="AI4141" s="7">
        <v>1020</v>
      </c>
      <c r="AJ4141" s="7">
        <f t="shared" si="258"/>
        <v>37.777777777777779</v>
      </c>
      <c r="AK4141" s="7" t="s">
        <v>8246</v>
      </c>
      <c r="AL4141" s="1" t="s">
        <v>45</v>
      </c>
      <c r="AM4141" s="1">
        <f t="shared" si="259"/>
        <v>0</v>
      </c>
      <c r="AN4141" s="1" t="s">
        <v>8232</v>
      </c>
      <c r="AO4141" s="1" t="s">
        <v>108</v>
      </c>
      <c r="AP4141" s="4">
        <f>1</f>
        <v>1</v>
      </c>
    </row>
    <row r="4142" spans="1:42" x14ac:dyDescent="0.3">
      <c r="A4142" s="1" t="s">
        <v>5306</v>
      </c>
      <c r="B4142" s="1" t="s">
        <v>37</v>
      </c>
      <c r="C4142" s="4">
        <v>64</v>
      </c>
      <c r="D4142" s="4" t="str">
        <f t="shared" si="256"/>
        <v>Senior Citizen</v>
      </c>
      <c r="E4142" s="1" t="s">
        <v>8253</v>
      </c>
      <c r="F4142" s="1" t="s">
        <v>8254</v>
      </c>
      <c r="G4142" s="1" t="s">
        <v>133</v>
      </c>
      <c r="H4142" s="1">
        <v>90045</v>
      </c>
      <c r="I4142" s="4">
        <v>0</v>
      </c>
      <c r="J4142" s="4">
        <v>6</v>
      </c>
      <c r="K4142" s="4" t="str">
        <f t="shared" si="257"/>
        <v>New</v>
      </c>
      <c r="L4142" s="1" t="s">
        <v>52</v>
      </c>
      <c r="M4142" s="1" t="s">
        <v>38</v>
      </c>
      <c r="N4142" s="7">
        <v>43.18</v>
      </c>
      <c r="O4142" s="1" t="s">
        <v>41</v>
      </c>
      <c r="P4142" s="1" t="s">
        <v>41</v>
      </c>
      <c r="Q4142" s="1" t="s">
        <v>8232</v>
      </c>
      <c r="R4142" s="7">
        <v>0</v>
      </c>
      <c r="S4142" s="1" t="s">
        <v>41</v>
      </c>
      <c r="T4142" s="1" t="s">
        <v>41</v>
      </c>
      <c r="U4142" s="1" t="s">
        <v>41</v>
      </c>
      <c r="V4142" s="1" t="s">
        <v>41</v>
      </c>
      <c r="W4142" s="1" t="s">
        <v>41</v>
      </c>
      <c r="X4142" s="1" t="s">
        <v>41</v>
      </c>
      <c r="Y4142" s="1" t="s">
        <v>41</v>
      </c>
      <c r="Z4142" s="1" t="s">
        <v>41</v>
      </c>
      <c r="AA4142" s="1" t="s">
        <v>49</v>
      </c>
      <c r="AB4142" s="1" t="s">
        <v>41</v>
      </c>
      <c r="AC4142" s="1" t="s">
        <v>44</v>
      </c>
      <c r="AD4142" s="7">
        <v>20.2</v>
      </c>
      <c r="AE4142" s="7">
        <v>123.65</v>
      </c>
      <c r="AF4142" s="7">
        <v>0</v>
      </c>
      <c r="AG4142" s="7">
        <v>0</v>
      </c>
      <c r="AH4142" s="7">
        <v>259.08</v>
      </c>
      <c r="AI4142" s="7">
        <v>382.73</v>
      </c>
      <c r="AJ4142" s="7">
        <f t="shared" si="258"/>
        <v>63.788333333333334</v>
      </c>
      <c r="AK4142" s="7" t="s">
        <v>8249</v>
      </c>
      <c r="AL4142" s="1" t="s">
        <v>45</v>
      </c>
      <c r="AM4142" s="1">
        <f t="shared" si="259"/>
        <v>0</v>
      </c>
      <c r="AN4142" s="1" t="s">
        <v>8232</v>
      </c>
      <c r="AO4142" s="1" t="s">
        <v>108</v>
      </c>
      <c r="AP4142" s="4">
        <f>1</f>
        <v>1</v>
      </c>
    </row>
    <row r="4143" spans="1:42" x14ac:dyDescent="0.3">
      <c r="A4143" s="1" t="s">
        <v>5307</v>
      </c>
      <c r="B4143" s="1" t="s">
        <v>47</v>
      </c>
      <c r="C4143" s="4">
        <v>31</v>
      </c>
      <c r="D4143" s="4" t="str">
        <f t="shared" si="256"/>
        <v>Adult</v>
      </c>
      <c r="E4143" s="1" t="s">
        <v>3</v>
      </c>
      <c r="F4143" s="1" t="s">
        <v>8255</v>
      </c>
      <c r="G4143" s="1" t="s">
        <v>358</v>
      </c>
      <c r="H4143" s="1">
        <v>92673</v>
      </c>
      <c r="I4143" s="4">
        <v>10</v>
      </c>
      <c r="J4143" s="4">
        <v>70</v>
      </c>
      <c r="K4143" s="4" t="str">
        <f t="shared" si="257"/>
        <v>Veteran</v>
      </c>
      <c r="L4143" s="1" t="s">
        <v>70</v>
      </c>
      <c r="M4143" s="1" t="s">
        <v>38</v>
      </c>
      <c r="N4143" s="7">
        <v>9.33</v>
      </c>
      <c r="O4143" s="1" t="s">
        <v>38</v>
      </c>
      <c r="P4143" s="1" t="s">
        <v>41</v>
      </c>
      <c r="Q4143" s="1" t="s">
        <v>8232</v>
      </c>
      <c r="R4143" s="7">
        <v>0</v>
      </c>
      <c r="S4143" s="1" t="s">
        <v>41</v>
      </c>
      <c r="T4143" s="1" t="s">
        <v>41</v>
      </c>
      <c r="U4143" s="1" t="s">
        <v>41</v>
      </c>
      <c r="V4143" s="1" t="s">
        <v>41</v>
      </c>
      <c r="W4143" s="1" t="s">
        <v>41</v>
      </c>
      <c r="X4143" s="1" t="s">
        <v>41</v>
      </c>
      <c r="Y4143" s="1" t="s">
        <v>41</v>
      </c>
      <c r="Z4143" s="1" t="s">
        <v>41</v>
      </c>
      <c r="AA4143" s="1" t="s">
        <v>71</v>
      </c>
      <c r="AB4143" s="1" t="s">
        <v>41</v>
      </c>
      <c r="AC4143" s="1" t="s">
        <v>44</v>
      </c>
      <c r="AD4143" s="7">
        <v>25.4</v>
      </c>
      <c r="AE4143" s="7">
        <v>1782.05</v>
      </c>
      <c r="AF4143" s="7">
        <v>0</v>
      </c>
      <c r="AG4143" s="7">
        <v>0</v>
      </c>
      <c r="AH4143" s="7">
        <v>653.1</v>
      </c>
      <c r="AI4143" s="7">
        <v>2435.15</v>
      </c>
      <c r="AJ4143" s="7">
        <f t="shared" si="258"/>
        <v>34.787857142857142</v>
      </c>
      <c r="AK4143" s="7" t="s">
        <v>8246</v>
      </c>
      <c r="AL4143" s="1" t="s">
        <v>45</v>
      </c>
      <c r="AM4143" s="1">
        <f t="shared" si="259"/>
        <v>0</v>
      </c>
      <c r="AN4143" s="1" t="s">
        <v>8232</v>
      </c>
      <c r="AO4143" s="1" t="s">
        <v>108</v>
      </c>
      <c r="AP4143" s="4">
        <f>1</f>
        <v>1</v>
      </c>
    </row>
    <row r="4144" spans="1:42" x14ac:dyDescent="0.3">
      <c r="A4144" s="1" t="s">
        <v>5308</v>
      </c>
      <c r="B4144" s="1" t="s">
        <v>37</v>
      </c>
      <c r="C4144" s="4">
        <v>35</v>
      </c>
      <c r="D4144" s="4" t="str">
        <f t="shared" si="256"/>
        <v>Adult</v>
      </c>
      <c r="E4144" s="1" t="s">
        <v>3</v>
      </c>
      <c r="F4144" s="1" t="s">
        <v>8254</v>
      </c>
      <c r="G4144" s="1" t="s">
        <v>633</v>
      </c>
      <c r="H4144" s="1">
        <v>95662</v>
      </c>
      <c r="I4144" s="4">
        <v>10</v>
      </c>
      <c r="J4144" s="4">
        <v>49</v>
      </c>
      <c r="K4144" s="4" t="str">
        <f t="shared" si="257"/>
        <v>Veteran</v>
      </c>
      <c r="L4144" s="1" t="s">
        <v>40</v>
      </c>
      <c r="M4144" s="1" t="s">
        <v>38</v>
      </c>
      <c r="N4144" s="7">
        <v>40.67</v>
      </c>
      <c r="O4144" s="1" t="s">
        <v>38</v>
      </c>
      <c r="P4144" s="1" t="s">
        <v>38</v>
      </c>
      <c r="Q4144" s="1" t="s">
        <v>53</v>
      </c>
      <c r="R4144" s="7">
        <v>12</v>
      </c>
      <c r="S4144" s="1" t="s">
        <v>38</v>
      </c>
      <c r="T4144" s="1" t="s">
        <v>38</v>
      </c>
      <c r="U4144" s="1" t="s">
        <v>38</v>
      </c>
      <c r="V4144" s="1" t="s">
        <v>38</v>
      </c>
      <c r="W4144" s="1" t="s">
        <v>41</v>
      </c>
      <c r="X4144" s="1" t="s">
        <v>38</v>
      </c>
      <c r="Y4144" s="1" t="s">
        <v>38</v>
      </c>
      <c r="Z4144" s="1" t="s">
        <v>38</v>
      </c>
      <c r="AA4144" s="1" t="s">
        <v>71</v>
      </c>
      <c r="AB4144" s="1" t="s">
        <v>41</v>
      </c>
      <c r="AC4144" s="1" t="s">
        <v>44</v>
      </c>
      <c r="AD4144" s="7">
        <v>106.65</v>
      </c>
      <c r="AE4144" s="7">
        <v>5174.3500000000004</v>
      </c>
      <c r="AF4144" s="7">
        <v>0</v>
      </c>
      <c r="AG4144" s="7">
        <v>0</v>
      </c>
      <c r="AH4144" s="7">
        <v>1992.83</v>
      </c>
      <c r="AI4144" s="7">
        <v>7167.18</v>
      </c>
      <c r="AJ4144" s="7">
        <f t="shared" si="258"/>
        <v>146.26897959183674</v>
      </c>
      <c r="AK4144" s="7" t="s">
        <v>8247</v>
      </c>
      <c r="AL4144" s="1" t="s">
        <v>45</v>
      </c>
      <c r="AM4144" s="1">
        <f t="shared" si="259"/>
        <v>0</v>
      </c>
      <c r="AN4144" s="1" t="s">
        <v>8232</v>
      </c>
      <c r="AO4144" s="1" t="s">
        <v>108</v>
      </c>
      <c r="AP4144" s="4">
        <f>1</f>
        <v>1</v>
      </c>
    </row>
    <row r="4145" spans="1:42" x14ac:dyDescent="0.3">
      <c r="A4145" s="1" t="s">
        <v>5309</v>
      </c>
      <c r="B4145" s="1" t="s">
        <v>47</v>
      </c>
      <c r="C4145" s="4">
        <v>72</v>
      </c>
      <c r="D4145" s="4" t="str">
        <f t="shared" si="256"/>
        <v>Senior Citizen</v>
      </c>
      <c r="E4145" s="1" t="s">
        <v>3</v>
      </c>
      <c r="F4145" s="1" t="s">
        <v>8254</v>
      </c>
      <c r="G4145" s="1" t="s">
        <v>720</v>
      </c>
      <c r="H4145" s="1">
        <v>95620</v>
      </c>
      <c r="I4145" s="4">
        <v>6</v>
      </c>
      <c r="J4145" s="4">
        <v>44</v>
      </c>
      <c r="K4145" s="4" t="str">
        <f t="shared" si="257"/>
        <v>Loyal</v>
      </c>
      <c r="L4145" s="1" t="s">
        <v>74</v>
      </c>
      <c r="M4145" s="1" t="s">
        <v>38</v>
      </c>
      <c r="N4145" s="7">
        <v>14.65</v>
      </c>
      <c r="O4145" s="1" t="s">
        <v>38</v>
      </c>
      <c r="P4145" s="1" t="s">
        <v>38</v>
      </c>
      <c r="Q4145" s="1" t="s">
        <v>53</v>
      </c>
      <c r="R4145" s="7">
        <v>30</v>
      </c>
      <c r="S4145" s="1" t="s">
        <v>41</v>
      </c>
      <c r="T4145" s="1" t="s">
        <v>41</v>
      </c>
      <c r="U4145" s="1" t="s">
        <v>38</v>
      </c>
      <c r="V4145" s="1" t="s">
        <v>41</v>
      </c>
      <c r="W4145" s="1" t="s">
        <v>38</v>
      </c>
      <c r="X4145" s="1" t="s">
        <v>41</v>
      </c>
      <c r="Y4145" s="1" t="s">
        <v>41</v>
      </c>
      <c r="Z4145" s="1" t="s">
        <v>38</v>
      </c>
      <c r="AA4145" s="1" t="s">
        <v>71</v>
      </c>
      <c r="AB4145" s="1" t="s">
        <v>38</v>
      </c>
      <c r="AC4145" s="1" t="s">
        <v>54</v>
      </c>
      <c r="AD4145" s="7">
        <v>89.2</v>
      </c>
      <c r="AE4145" s="7">
        <v>4040.2</v>
      </c>
      <c r="AF4145" s="7">
        <v>0</v>
      </c>
      <c r="AG4145" s="7">
        <v>0</v>
      </c>
      <c r="AH4145" s="7">
        <v>644.6</v>
      </c>
      <c r="AI4145" s="7">
        <v>4684.8</v>
      </c>
      <c r="AJ4145" s="7">
        <f t="shared" si="258"/>
        <v>106.47272727272728</v>
      </c>
      <c r="AK4145" s="7" t="s">
        <v>8247</v>
      </c>
      <c r="AL4145" s="1" t="s">
        <v>45</v>
      </c>
      <c r="AM4145" s="1">
        <f t="shared" si="259"/>
        <v>0</v>
      </c>
      <c r="AN4145" s="1" t="s">
        <v>8232</v>
      </c>
      <c r="AO4145" s="1" t="s">
        <v>108</v>
      </c>
      <c r="AP4145" s="4">
        <f>1</f>
        <v>1</v>
      </c>
    </row>
    <row r="4146" spans="1:42" x14ac:dyDescent="0.3">
      <c r="A4146" s="1" t="s">
        <v>5310</v>
      </c>
      <c r="B4146" s="1" t="s">
        <v>37</v>
      </c>
      <c r="C4146" s="4">
        <v>44</v>
      </c>
      <c r="D4146" s="4" t="str">
        <f t="shared" si="256"/>
        <v>Adult</v>
      </c>
      <c r="E4146" s="1" t="s">
        <v>8253</v>
      </c>
      <c r="F4146" s="1" t="s">
        <v>8257</v>
      </c>
      <c r="G4146" s="1" t="s">
        <v>926</v>
      </c>
      <c r="H4146" s="1">
        <v>95336</v>
      </c>
      <c r="I4146" s="4">
        <v>0</v>
      </c>
      <c r="J4146" s="4">
        <v>2</v>
      </c>
      <c r="K4146" s="4" t="str">
        <f t="shared" si="257"/>
        <v>New</v>
      </c>
      <c r="L4146" s="1" t="s">
        <v>40</v>
      </c>
      <c r="M4146" s="1" t="s">
        <v>38</v>
      </c>
      <c r="N4146" s="7">
        <v>31.01</v>
      </c>
      <c r="O4146" s="1" t="s">
        <v>41</v>
      </c>
      <c r="P4146" s="1" t="s">
        <v>41</v>
      </c>
      <c r="Q4146" s="1" t="s">
        <v>8232</v>
      </c>
      <c r="R4146" s="7">
        <v>0</v>
      </c>
      <c r="S4146" s="1" t="s">
        <v>41</v>
      </c>
      <c r="T4146" s="1" t="s">
        <v>41</v>
      </c>
      <c r="U4146" s="1" t="s">
        <v>41</v>
      </c>
      <c r="V4146" s="1" t="s">
        <v>41</v>
      </c>
      <c r="W4146" s="1" t="s">
        <v>41</v>
      </c>
      <c r="X4146" s="1" t="s">
        <v>41</v>
      </c>
      <c r="Y4146" s="1" t="s">
        <v>41</v>
      </c>
      <c r="Z4146" s="1" t="s">
        <v>41</v>
      </c>
      <c r="AA4146" s="1" t="s">
        <v>43</v>
      </c>
      <c r="AB4146" s="1" t="s">
        <v>41</v>
      </c>
      <c r="AC4146" s="1" t="s">
        <v>54</v>
      </c>
      <c r="AD4146" s="7">
        <v>20.5</v>
      </c>
      <c r="AE4146" s="7">
        <v>38.25</v>
      </c>
      <c r="AF4146" s="7">
        <v>0</v>
      </c>
      <c r="AG4146" s="7">
        <v>0</v>
      </c>
      <c r="AH4146" s="7">
        <v>62.02</v>
      </c>
      <c r="AI4146" s="7">
        <v>100.27</v>
      </c>
      <c r="AJ4146" s="7">
        <f t="shared" si="258"/>
        <v>50.134999999999998</v>
      </c>
      <c r="AK4146" s="7" t="s">
        <v>8249</v>
      </c>
      <c r="AL4146" s="1" t="s">
        <v>96</v>
      </c>
      <c r="AM4146" s="1">
        <f t="shared" si="259"/>
        <v>0</v>
      </c>
      <c r="AN4146" s="1" t="s">
        <v>8232</v>
      </c>
      <c r="AO4146" s="1" t="s">
        <v>108</v>
      </c>
      <c r="AP4146" s="4">
        <f>1</f>
        <v>1</v>
      </c>
    </row>
    <row r="4147" spans="1:42" x14ac:dyDescent="0.3">
      <c r="A4147" s="1" t="s">
        <v>5311</v>
      </c>
      <c r="B4147" s="1" t="s">
        <v>47</v>
      </c>
      <c r="C4147" s="4">
        <v>45</v>
      </c>
      <c r="D4147" s="4" t="str">
        <f t="shared" si="256"/>
        <v>Adult</v>
      </c>
      <c r="E4147" s="1" t="s">
        <v>8253</v>
      </c>
      <c r="F4147" s="1" t="s">
        <v>8254</v>
      </c>
      <c r="G4147" s="1" t="s">
        <v>3953</v>
      </c>
      <c r="H4147" s="1">
        <v>92377</v>
      </c>
      <c r="I4147" s="4">
        <v>0</v>
      </c>
      <c r="J4147" s="4">
        <v>1</v>
      </c>
      <c r="K4147" s="4" t="str">
        <f t="shared" si="257"/>
        <v>New</v>
      </c>
      <c r="L4147" s="1" t="s">
        <v>40</v>
      </c>
      <c r="M4147" s="1" t="s">
        <v>38</v>
      </c>
      <c r="N4147" s="7">
        <v>23.34</v>
      </c>
      <c r="O4147" s="1" t="s">
        <v>41</v>
      </c>
      <c r="P4147" s="1" t="s">
        <v>38</v>
      </c>
      <c r="Q4147" s="1" t="s">
        <v>77</v>
      </c>
      <c r="R4147" s="7">
        <v>16</v>
      </c>
      <c r="S4147" s="1" t="s">
        <v>41</v>
      </c>
      <c r="T4147" s="1" t="s">
        <v>41</v>
      </c>
      <c r="U4147" s="1" t="s">
        <v>41</v>
      </c>
      <c r="V4147" s="1" t="s">
        <v>41</v>
      </c>
      <c r="W4147" s="1" t="s">
        <v>41</v>
      </c>
      <c r="X4147" s="1" t="s">
        <v>41</v>
      </c>
      <c r="Y4147" s="1" t="s">
        <v>41</v>
      </c>
      <c r="Z4147" s="1" t="s">
        <v>38</v>
      </c>
      <c r="AA4147" s="1" t="s">
        <v>49</v>
      </c>
      <c r="AB4147" s="1" t="s">
        <v>41</v>
      </c>
      <c r="AC4147" s="1" t="s">
        <v>44</v>
      </c>
      <c r="AD4147" s="7">
        <v>44.45</v>
      </c>
      <c r="AE4147" s="7">
        <v>44.45</v>
      </c>
      <c r="AF4147" s="7">
        <v>0</v>
      </c>
      <c r="AG4147" s="7">
        <v>0</v>
      </c>
      <c r="AH4147" s="7">
        <v>23.34</v>
      </c>
      <c r="AI4147" s="7">
        <v>67.790000000000006</v>
      </c>
      <c r="AJ4147" s="7">
        <f t="shared" si="258"/>
        <v>67.790000000000006</v>
      </c>
      <c r="AK4147" s="7" t="s">
        <v>8249</v>
      </c>
      <c r="AL4147" s="1" t="s">
        <v>96</v>
      </c>
      <c r="AM4147" s="1">
        <f t="shared" si="259"/>
        <v>0</v>
      </c>
      <c r="AN4147" s="1" t="s">
        <v>8232</v>
      </c>
      <c r="AO4147" s="1" t="s">
        <v>108</v>
      </c>
      <c r="AP4147" s="4">
        <f>1</f>
        <v>1</v>
      </c>
    </row>
    <row r="4148" spans="1:42" x14ac:dyDescent="0.3">
      <c r="A4148" s="1" t="s">
        <v>5312</v>
      </c>
      <c r="B4148" s="1" t="s">
        <v>47</v>
      </c>
      <c r="C4148" s="4">
        <v>45</v>
      </c>
      <c r="D4148" s="4" t="str">
        <f t="shared" si="256"/>
        <v>Adult</v>
      </c>
      <c r="E4148" s="1" t="s">
        <v>3</v>
      </c>
      <c r="F4148" s="1" t="s">
        <v>8256</v>
      </c>
      <c r="G4148" s="1" t="s">
        <v>155</v>
      </c>
      <c r="H4148" s="1">
        <v>95133</v>
      </c>
      <c r="I4148" s="4">
        <v>9</v>
      </c>
      <c r="J4148" s="4">
        <v>26</v>
      </c>
      <c r="K4148" s="4" t="str">
        <f t="shared" si="257"/>
        <v>Loyal</v>
      </c>
      <c r="L4148" s="1" t="s">
        <v>40</v>
      </c>
      <c r="M4148" s="1" t="s">
        <v>38</v>
      </c>
      <c r="N4148" s="7">
        <v>43.84</v>
      </c>
      <c r="O4148" s="1" t="s">
        <v>41</v>
      </c>
      <c r="P4148" s="1" t="s">
        <v>41</v>
      </c>
      <c r="Q4148" s="1" t="s">
        <v>8232</v>
      </c>
      <c r="R4148" s="7">
        <v>0</v>
      </c>
      <c r="S4148" s="1" t="s">
        <v>41</v>
      </c>
      <c r="T4148" s="1" t="s">
        <v>41</v>
      </c>
      <c r="U4148" s="1" t="s">
        <v>41</v>
      </c>
      <c r="V4148" s="1" t="s">
        <v>41</v>
      </c>
      <c r="W4148" s="1" t="s">
        <v>41</v>
      </c>
      <c r="X4148" s="1" t="s">
        <v>41</v>
      </c>
      <c r="Y4148" s="1" t="s">
        <v>41</v>
      </c>
      <c r="Z4148" s="1" t="s">
        <v>41</v>
      </c>
      <c r="AA4148" s="1" t="s">
        <v>71</v>
      </c>
      <c r="AB4148" s="1" t="s">
        <v>38</v>
      </c>
      <c r="AC4148" s="1" t="s">
        <v>44</v>
      </c>
      <c r="AD4148" s="7">
        <v>19.149999999999999</v>
      </c>
      <c r="AE4148" s="7">
        <v>515.75</v>
      </c>
      <c r="AF4148" s="7">
        <v>0</v>
      </c>
      <c r="AG4148" s="7">
        <v>0</v>
      </c>
      <c r="AH4148" s="7">
        <v>1139.8399999999999</v>
      </c>
      <c r="AI4148" s="7">
        <v>1655.59</v>
      </c>
      <c r="AJ4148" s="7">
        <f t="shared" si="258"/>
        <v>63.676538461538456</v>
      </c>
      <c r="AK4148" s="7" t="s">
        <v>8249</v>
      </c>
      <c r="AL4148" s="1" t="s">
        <v>45</v>
      </c>
      <c r="AM4148" s="1">
        <f t="shared" si="259"/>
        <v>0</v>
      </c>
      <c r="AN4148" s="1" t="s">
        <v>8232</v>
      </c>
      <c r="AO4148" s="1" t="s">
        <v>108</v>
      </c>
      <c r="AP4148" s="4">
        <f>1</f>
        <v>1</v>
      </c>
    </row>
    <row r="4149" spans="1:42" x14ac:dyDescent="0.3">
      <c r="A4149" s="1" t="s">
        <v>5313</v>
      </c>
      <c r="B4149" s="1" t="s">
        <v>47</v>
      </c>
      <c r="C4149" s="4">
        <v>33</v>
      </c>
      <c r="D4149" s="4" t="str">
        <f t="shared" si="256"/>
        <v>Adult</v>
      </c>
      <c r="E4149" s="1" t="s">
        <v>8253</v>
      </c>
      <c r="F4149" s="1" t="s">
        <v>8254</v>
      </c>
      <c r="G4149" s="1" t="s">
        <v>2603</v>
      </c>
      <c r="H4149" s="1">
        <v>93458</v>
      </c>
      <c r="I4149" s="4">
        <v>0</v>
      </c>
      <c r="J4149" s="4">
        <v>46</v>
      </c>
      <c r="K4149" s="4" t="str">
        <f t="shared" si="257"/>
        <v>Loyal</v>
      </c>
      <c r="L4149" s="1" t="s">
        <v>74</v>
      </c>
      <c r="M4149" s="1" t="s">
        <v>41</v>
      </c>
      <c r="N4149" s="7">
        <v>25.420517214274568</v>
      </c>
      <c r="O4149" s="1" t="s">
        <v>41</v>
      </c>
      <c r="P4149" s="1" t="s">
        <v>38</v>
      </c>
      <c r="Q4149" s="1" t="s">
        <v>77</v>
      </c>
      <c r="R4149" s="7">
        <v>13</v>
      </c>
      <c r="S4149" s="1" t="s">
        <v>38</v>
      </c>
      <c r="T4149" s="1" t="s">
        <v>41</v>
      </c>
      <c r="U4149" s="1" t="s">
        <v>38</v>
      </c>
      <c r="V4149" s="1" t="s">
        <v>38</v>
      </c>
      <c r="W4149" s="1" t="s">
        <v>38</v>
      </c>
      <c r="X4149" s="1" t="s">
        <v>38</v>
      </c>
      <c r="Y4149" s="1" t="s">
        <v>38</v>
      </c>
      <c r="Z4149" s="1" t="s">
        <v>38</v>
      </c>
      <c r="AA4149" s="1" t="s">
        <v>71</v>
      </c>
      <c r="AB4149" s="1" t="s">
        <v>38</v>
      </c>
      <c r="AC4149" s="1" t="s">
        <v>54</v>
      </c>
      <c r="AD4149" s="7">
        <v>60.75</v>
      </c>
      <c r="AE4149" s="7">
        <v>2893.4</v>
      </c>
      <c r="AF4149" s="7">
        <v>0</v>
      </c>
      <c r="AG4149" s="7">
        <v>0</v>
      </c>
      <c r="AH4149" s="7">
        <v>0</v>
      </c>
      <c r="AI4149" s="7">
        <v>2893.4</v>
      </c>
      <c r="AJ4149" s="7">
        <f t="shared" si="258"/>
        <v>62.9</v>
      </c>
      <c r="AK4149" s="7" t="s">
        <v>8249</v>
      </c>
      <c r="AL4149" s="1" t="s">
        <v>45</v>
      </c>
      <c r="AM4149" s="1">
        <f t="shared" si="259"/>
        <v>0</v>
      </c>
      <c r="AN4149" s="1" t="s">
        <v>8232</v>
      </c>
      <c r="AO4149" s="1" t="s">
        <v>108</v>
      </c>
      <c r="AP4149" s="4">
        <f>1</f>
        <v>1</v>
      </c>
    </row>
    <row r="4150" spans="1:42" x14ac:dyDescent="0.3">
      <c r="A4150" s="1" t="s">
        <v>5314</v>
      </c>
      <c r="B4150" s="1" t="s">
        <v>37</v>
      </c>
      <c r="C4150" s="4">
        <v>60</v>
      </c>
      <c r="D4150" s="4" t="str">
        <f t="shared" si="256"/>
        <v>Senior Citizen</v>
      </c>
      <c r="E4150" s="1" t="s">
        <v>8253</v>
      </c>
      <c r="F4150" s="1" t="s">
        <v>8254</v>
      </c>
      <c r="G4150" s="1" t="s">
        <v>1984</v>
      </c>
      <c r="H4150" s="1">
        <v>93430</v>
      </c>
      <c r="I4150" s="4">
        <v>0</v>
      </c>
      <c r="J4150" s="4">
        <v>10</v>
      </c>
      <c r="K4150" s="4" t="str">
        <f t="shared" si="257"/>
        <v>New</v>
      </c>
      <c r="L4150" s="1" t="s">
        <v>60</v>
      </c>
      <c r="M4150" s="1" t="s">
        <v>38</v>
      </c>
      <c r="N4150" s="7">
        <v>41.04</v>
      </c>
      <c r="O4150" s="1" t="s">
        <v>41</v>
      </c>
      <c r="P4150" s="1" t="s">
        <v>41</v>
      </c>
      <c r="Q4150" s="1" t="s">
        <v>8232</v>
      </c>
      <c r="R4150" s="7">
        <v>0</v>
      </c>
      <c r="S4150" s="1" t="s">
        <v>41</v>
      </c>
      <c r="T4150" s="1" t="s">
        <v>41</v>
      </c>
      <c r="U4150" s="1" t="s">
        <v>41</v>
      </c>
      <c r="V4150" s="1" t="s">
        <v>41</v>
      </c>
      <c r="W4150" s="1" t="s">
        <v>41</v>
      </c>
      <c r="X4150" s="1" t="s">
        <v>41</v>
      </c>
      <c r="Y4150" s="1" t="s">
        <v>41</v>
      </c>
      <c r="Z4150" s="1" t="s">
        <v>41</v>
      </c>
      <c r="AA4150" s="1" t="s">
        <v>49</v>
      </c>
      <c r="AB4150" s="1" t="s">
        <v>41</v>
      </c>
      <c r="AC4150" s="1" t="s">
        <v>44</v>
      </c>
      <c r="AD4150" s="7">
        <v>18.850000000000001</v>
      </c>
      <c r="AE4150" s="7">
        <v>163.19999999999999</v>
      </c>
      <c r="AF4150" s="7">
        <v>0</v>
      </c>
      <c r="AG4150" s="7">
        <v>0</v>
      </c>
      <c r="AH4150" s="7">
        <v>410.4</v>
      </c>
      <c r="AI4150" s="7">
        <v>573.6</v>
      </c>
      <c r="AJ4150" s="7">
        <f t="shared" si="258"/>
        <v>57.36</v>
      </c>
      <c r="AK4150" s="7" t="s">
        <v>8249</v>
      </c>
      <c r="AL4150" s="1" t="s">
        <v>45</v>
      </c>
      <c r="AM4150" s="1">
        <f t="shared" si="259"/>
        <v>0</v>
      </c>
      <c r="AN4150" s="1" t="s">
        <v>8232</v>
      </c>
      <c r="AO4150" s="1" t="s">
        <v>108</v>
      </c>
      <c r="AP4150" s="4">
        <f>1</f>
        <v>1</v>
      </c>
    </row>
    <row r="4151" spans="1:42" x14ac:dyDescent="0.3">
      <c r="A4151" s="1" t="s">
        <v>5315</v>
      </c>
      <c r="B4151" s="1" t="s">
        <v>47</v>
      </c>
      <c r="C4151" s="4">
        <v>41</v>
      </c>
      <c r="D4151" s="4" t="str">
        <f t="shared" si="256"/>
        <v>Adult</v>
      </c>
      <c r="E4151" s="1" t="s">
        <v>8253</v>
      </c>
      <c r="F4151" s="1" t="s">
        <v>8254</v>
      </c>
      <c r="G4151" s="1" t="s">
        <v>3298</v>
      </c>
      <c r="H4151" s="1">
        <v>95236</v>
      </c>
      <c r="I4151" s="4">
        <v>0</v>
      </c>
      <c r="J4151" s="4">
        <v>1</v>
      </c>
      <c r="K4151" s="4" t="str">
        <f t="shared" si="257"/>
        <v>New</v>
      </c>
      <c r="L4151" s="1" t="s">
        <v>52</v>
      </c>
      <c r="M4151" s="1" t="s">
        <v>41</v>
      </c>
      <c r="N4151" s="7">
        <v>25.420517214274568</v>
      </c>
      <c r="O4151" s="1" t="s">
        <v>41</v>
      </c>
      <c r="P4151" s="1" t="s">
        <v>38</v>
      </c>
      <c r="Q4151" s="1" t="s">
        <v>77</v>
      </c>
      <c r="R4151" s="7">
        <v>6</v>
      </c>
      <c r="S4151" s="1" t="s">
        <v>41</v>
      </c>
      <c r="T4151" s="1" t="s">
        <v>38</v>
      </c>
      <c r="U4151" s="1" t="s">
        <v>41</v>
      </c>
      <c r="V4151" s="1" t="s">
        <v>41</v>
      </c>
      <c r="W4151" s="1" t="s">
        <v>41</v>
      </c>
      <c r="X4151" s="1" t="s">
        <v>41</v>
      </c>
      <c r="Y4151" s="1" t="s">
        <v>41</v>
      </c>
      <c r="Z4151" s="1" t="s">
        <v>41</v>
      </c>
      <c r="AA4151" s="1" t="s">
        <v>49</v>
      </c>
      <c r="AB4151" s="1" t="s">
        <v>38</v>
      </c>
      <c r="AC4151" s="1" t="s">
        <v>181</v>
      </c>
      <c r="AD4151" s="7">
        <v>31.35</v>
      </c>
      <c r="AE4151" s="7">
        <v>31.35</v>
      </c>
      <c r="AF4151" s="7">
        <v>0</v>
      </c>
      <c r="AG4151" s="7">
        <v>80</v>
      </c>
      <c r="AH4151" s="7">
        <v>0</v>
      </c>
      <c r="AI4151" s="7">
        <v>111.35</v>
      </c>
      <c r="AJ4151" s="7">
        <f t="shared" si="258"/>
        <v>111.35</v>
      </c>
      <c r="AK4151" s="7" t="s">
        <v>8247</v>
      </c>
      <c r="AL4151" s="1" t="s">
        <v>55</v>
      </c>
      <c r="AM4151" s="1">
        <f t="shared" si="259"/>
        <v>1</v>
      </c>
      <c r="AN4151" s="1" t="s">
        <v>119</v>
      </c>
      <c r="AO4151" s="1" t="s">
        <v>120</v>
      </c>
      <c r="AP4151" s="4">
        <f>1</f>
        <v>1</v>
      </c>
    </row>
    <row r="4152" spans="1:42" x14ac:dyDescent="0.3">
      <c r="A4152" s="1" t="s">
        <v>5316</v>
      </c>
      <c r="B4152" s="1" t="s">
        <v>47</v>
      </c>
      <c r="C4152" s="4">
        <v>21</v>
      </c>
      <c r="D4152" s="4" t="str">
        <f t="shared" si="256"/>
        <v>Teenager</v>
      </c>
      <c r="E4152" s="1" t="s">
        <v>8253</v>
      </c>
      <c r="F4152" s="1" t="s">
        <v>8256</v>
      </c>
      <c r="G4152" s="1" t="s">
        <v>5168</v>
      </c>
      <c r="H4152" s="1">
        <v>95017</v>
      </c>
      <c r="I4152" s="4">
        <v>0</v>
      </c>
      <c r="J4152" s="4">
        <v>1</v>
      </c>
      <c r="K4152" s="4" t="str">
        <f t="shared" si="257"/>
        <v>New</v>
      </c>
      <c r="L4152" s="1" t="s">
        <v>52</v>
      </c>
      <c r="M4152" s="1" t="s">
        <v>38</v>
      </c>
      <c r="N4152" s="7">
        <v>47.25</v>
      </c>
      <c r="O4152" s="1" t="s">
        <v>41</v>
      </c>
      <c r="P4152" s="1" t="s">
        <v>41</v>
      </c>
      <c r="Q4152" s="1" t="s">
        <v>8232</v>
      </c>
      <c r="R4152" s="7">
        <v>0</v>
      </c>
      <c r="S4152" s="1" t="s">
        <v>41</v>
      </c>
      <c r="T4152" s="1" t="s">
        <v>41</v>
      </c>
      <c r="U4152" s="1" t="s">
        <v>41</v>
      </c>
      <c r="V4152" s="1" t="s">
        <v>41</v>
      </c>
      <c r="W4152" s="1" t="s">
        <v>41</v>
      </c>
      <c r="X4152" s="1" t="s">
        <v>41</v>
      </c>
      <c r="Y4152" s="1" t="s">
        <v>41</v>
      </c>
      <c r="Z4152" s="1" t="s">
        <v>41</v>
      </c>
      <c r="AA4152" s="1" t="s">
        <v>49</v>
      </c>
      <c r="AB4152" s="1" t="s">
        <v>38</v>
      </c>
      <c r="AC4152" s="1" t="s">
        <v>44</v>
      </c>
      <c r="AD4152" s="7">
        <v>20.25</v>
      </c>
      <c r="AE4152" s="7">
        <v>20.25</v>
      </c>
      <c r="AF4152" s="7">
        <v>0</v>
      </c>
      <c r="AG4152" s="7">
        <v>0</v>
      </c>
      <c r="AH4152" s="7">
        <v>47.25</v>
      </c>
      <c r="AI4152" s="7">
        <v>67.5</v>
      </c>
      <c r="AJ4152" s="7">
        <f t="shared" si="258"/>
        <v>67.5</v>
      </c>
      <c r="AK4152" s="7" t="s">
        <v>8249</v>
      </c>
      <c r="AL4152" s="1" t="s">
        <v>96</v>
      </c>
      <c r="AM4152" s="1">
        <f t="shared" si="259"/>
        <v>0</v>
      </c>
      <c r="AN4152" s="1" t="s">
        <v>8232</v>
      </c>
      <c r="AO4152" s="1" t="s">
        <v>108</v>
      </c>
      <c r="AP4152" s="4">
        <f>1</f>
        <v>1</v>
      </c>
    </row>
    <row r="4153" spans="1:42" x14ac:dyDescent="0.3">
      <c r="A4153" s="1" t="s">
        <v>5317</v>
      </c>
      <c r="B4153" s="1" t="s">
        <v>47</v>
      </c>
      <c r="C4153" s="4">
        <v>76</v>
      </c>
      <c r="D4153" s="4" t="str">
        <f t="shared" si="256"/>
        <v>Senior Citizen</v>
      </c>
      <c r="E4153" s="1" t="s">
        <v>3</v>
      </c>
      <c r="F4153" s="1" t="s">
        <v>8254</v>
      </c>
      <c r="G4153" s="1" t="s">
        <v>492</v>
      </c>
      <c r="H4153" s="1">
        <v>91423</v>
      </c>
      <c r="I4153" s="4">
        <v>1</v>
      </c>
      <c r="J4153" s="4">
        <v>6</v>
      </c>
      <c r="K4153" s="4" t="str">
        <f t="shared" si="257"/>
        <v>New</v>
      </c>
      <c r="L4153" s="1" t="s">
        <v>40</v>
      </c>
      <c r="M4153" s="1" t="s">
        <v>38</v>
      </c>
      <c r="N4153" s="7">
        <v>40.44</v>
      </c>
      <c r="O4153" s="1" t="s">
        <v>41</v>
      </c>
      <c r="P4153" s="1" t="s">
        <v>38</v>
      </c>
      <c r="Q4153" s="1" t="s">
        <v>53</v>
      </c>
      <c r="R4153" s="7">
        <v>25</v>
      </c>
      <c r="S4153" s="1" t="s">
        <v>41</v>
      </c>
      <c r="T4153" s="1" t="s">
        <v>38</v>
      </c>
      <c r="U4153" s="1" t="s">
        <v>41</v>
      </c>
      <c r="V4153" s="1" t="s">
        <v>41</v>
      </c>
      <c r="W4153" s="1" t="s">
        <v>41</v>
      </c>
      <c r="X4153" s="1" t="s">
        <v>38</v>
      </c>
      <c r="Y4153" s="1" t="s">
        <v>41</v>
      </c>
      <c r="Z4153" s="1" t="s">
        <v>38</v>
      </c>
      <c r="AA4153" s="1" t="s">
        <v>49</v>
      </c>
      <c r="AB4153" s="1" t="s">
        <v>38</v>
      </c>
      <c r="AC4153" s="1" t="s">
        <v>54</v>
      </c>
      <c r="AD4153" s="7">
        <v>84.2</v>
      </c>
      <c r="AE4153" s="7">
        <v>519.15</v>
      </c>
      <c r="AF4153" s="7">
        <v>0</v>
      </c>
      <c r="AG4153" s="7">
        <v>0</v>
      </c>
      <c r="AH4153" s="7">
        <v>242.64</v>
      </c>
      <c r="AI4153" s="7">
        <v>761.79</v>
      </c>
      <c r="AJ4153" s="7">
        <f t="shared" si="258"/>
        <v>126.96499999999999</v>
      </c>
      <c r="AK4153" s="7" t="s">
        <v>8247</v>
      </c>
      <c r="AL4153" s="1" t="s">
        <v>55</v>
      </c>
      <c r="AM4153" s="1">
        <f t="shared" si="259"/>
        <v>1</v>
      </c>
      <c r="AN4153" s="1" t="s">
        <v>61</v>
      </c>
      <c r="AO4153" s="1" t="s">
        <v>99</v>
      </c>
      <c r="AP4153" s="4">
        <f>1</f>
        <v>1</v>
      </c>
    </row>
    <row r="4154" spans="1:42" x14ac:dyDescent="0.3">
      <c r="A4154" s="1" t="s">
        <v>5318</v>
      </c>
      <c r="B4154" s="1" t="s">
        <v>47</v>
      </c>
      <c r="C4154" s="4">
        <v>55</v>
      </c>
      <c r="D4154" s="4" t="str">
        <f t="shared" si="256"/>
        <v>Senior Citizen</v>
      </c>
      <c r="E4154" s="1" t="s">
        <v>8253</v>
      </c>
      <c r="F4154" s="1" t="s">
        <v>8254</v>
      </c>
      <c r="G4154" s="1" t="s">
        <v>1097</v>
      </c>
      <c r="H4154" s="1">
        <v>95675</v>
      </c>
      <c r="I4154" s="4">
        <v>0</v>
      </c>
      <c r="J4154" s="4">
        <v>32</v>
      </c>
      <c r="K4154" s="4" t="str">
        <f t="shared" si="257"/>
        <v>Loyal</v>
      </c>
      <c r="L4154" s="1" t="s">
        <v>127</v>
      </c>
      <c r="M4154" s="1" t="s">
        <v>38</v>
      </c>
      <c r="N4154" s="7">
        <v>41.52</v>
      </c>
      <c r="O4154" s="1" t="s">
        <v>41</v>
      </c>
      <c r="P4154" s="1" t="s">
        <v>41</v>
      </c>
      <c r="Q4154" s="1" t="s">
        <v>8232</v>
      </c>
      <c r="R4154" s="7">
        <v>0</v>
      </c>
      <c r="S4154" s="1" t="s">
        <v>41</v>
      </c>
      <c r="T4154" s="1" t="s">
        <v>41</v>
      </c>
      <c r="U4154" s="1" t="s">
        <v>41</v>
      </c>
      <c r="V4154" s="1" t="s">
        <v>41</v>
      </c>
      <c r="W4154" s="1" t="s">
        <v>41</v>
      </c>
      <c r="X4154" s="1" t="s">
        <v>41</v>
      </c>
      <c r="Y4154" s="1" t="s">
        <v>41</v>
      </c>
      <c r="Z4154" s="1" t="s">
        <v>41</v>
      </c>
      <c r="AA4154" s="1" t="s">
        <v>43</v>
      </c>
      <c r="AB4154" s="1" t="s">
        <v>41</v>
      </c>
      <c r="AC4154" s="1" t="s">
        <v>44</v>
      </c>
      <c r="AD4154" s="7">
        <v>19.8</v>
      </c>
      <c r="AE4154" s="7">
        <v>607.70000000000005</v>
      </c>
      <c r="AF4154" s="7">
        <v>0</v>
      </c>
      <c r="AG4154" s="7">
        <v>0</v>
      </c>
      <c r="AH4154" s="7">
        <v>1328.64</v>
      </c>
      <c r="AI4154" s="7">
        <v>1936.34</v>
      </c>
      <c r="AJ4154" s="7">
        <f t="shared" si="258"/>
        <v>60.510624999999997</v>
      </c>
      <c r="AK4154" s="7" t="s">
        <v>8249</v>
      </c>
      <c r="AL4154" s="1" t="s">
        <v>45</v>
      </c>
      <c r="AM4154" s="1">
        <f t="shared" si="259"/>
        <v>0</v>
      </c>
      <c r="AN4154" s="1" t="s">
        <v>8232</v>
      </c>
      <c r="AO4154" s="1" t="s">
        <v>108</v>
      </c>
      <c r="AP4154" s="4">
        <f>1</f>
        <v>1</v>
      </c>
    </row>
    <row r="4155" spans="1:42" x14ac:dyDescent="0.3">
      <c r="A4155" s="1" t="s">
        <v>5319</v>
      </c>
      <c r="B4155" s="1" t="s">
        <v>37</v>
      </c>
      <c r="C4155" s="4">
        <v>29</v>
      </c>
      <c r="D4155" s="4" t="str">
        <f t="shared" si="256"/>
        <v>Adult</v>
      </c>
      <c r="E4155" s="1" t="s">
        <v>8253</v>
      </c>
      <c r="F4155" s="1" t="s">
        <v>8254</v>
      </c>
      <c r="G4155" s="1" t="s">
        <v>5320</v>
      </c>
      <c r="H4155" s="1">
        <v>95608</v>
      </c>
      <c r="I4155" s="4">
        <v>0</v>
      </c>
      <c r="J4155" s="4">
        <v>60</v>
      </c>
      <c r="K4155" s="4" t="str">
        <f t="shared" si="257"/>
        <v>Veteran</v>
      </c>
      <c r="L4155" s="1" t="s">
        <v>74</v>
      </c>
      <c r="M4155" s="1" t="s">
        <v>41</v>
      </c>
      <c r="N4155" s="7">
        <v>25.420517214274568</v>
      </c>
      <c r="O4155" s="1" t="s">
        <v>41</v>
      </c>
      <c r="P4155" s="1" t="s">
        <v>38</v>
      </c>
      <c r="Q4155" s="1" t="s">
        <v>77</v>
      </c>
      <c r="R4155" s="7">
        <v>73</v>
      </c>
      <c r="S4155" s="1" t="s">
        <v>38</v>
      </c>
      <c r="T4155" s="1" t="s">
        <v>41</v>
      </c>
      <c r="U4155" s="1" t="s">
        <v>38</v>
      </c>
      <c r="V4155" s="1" t="s">
        <v>41</v>
      </c>
      <c r="W4155" s="1" t="s">
        <v>41</v>
      </c>
      <c r="X4155" s="1" t="s">
        <v>38</v>
      </c>
      <c r="Y4155" s="1" t="s">
        <v>38</v>
      </c>
      <c r="Z4155" s="1" t="s">
        <v>38</v>
      </c>
      <c r="AA4155" s="1" t="s">
        <v>43</v>
      </c>
      <c r="AB4155" s="1" t="s">
        <v>38</v>
      </c>
      <c r="AC4155" s="1" t="s">
        <v>54</v>
      </c>
      <c r="AD4155" s="7">
        <v>44.45</v>
      </c>
      <c r="AE4155" s="7">
        <v>2773.9</v>
      </c>
      <c r="AF4155" s="7">
        <v>0</v>
      </c>
      <c r="AG4155" s="7">
        <v>0</v>
      </c>
      <c r="AH4155" s="7">
        <v>0</v>
      </c>
      <c r="AI4155" s="7">
        <v>2773.9</v>
      </c>
      <c r="AJ4155" s="7">
        <f t="shared" si="258"/>
        <v>46.231666666666669</v>
      </c>
      <c r="AK4155" s="7" t="s">
        <v>8246</v>
      </c>
      <c r="AL4155" s="1" t="s">
        <v>45</v>
      </c>
      <c r="AM4155" s="1">
        <f t="shared" si="259"/>
        <v>0</v>
      </c>
      <c r="AN4155" s="1" t="s">
        <v>8232</v>
      </c>
      <c r="AO4155" s="1" t="s">
        <v>108</v>
      </c>
      <c r="AP4155" s="4">
        <f>1</f>
        <v>1</v>
      </c>
    </row>
    <row r="4156" spans="1:42" x14ac:dyDescent="0.3">
      <c r="A4156" s="1" t="s">
        <v>5321</v>
      </c>
      <c r="B4156" s="1" t="s">
        <v>47</v>
      </c>
      <c r="C4156" s="4">
        <v>51</v>
      </c>
      <c r="D4156" s="4" t="str">
        <f t="shared" si="256"/>
        <v>Senior Citizen</v>
      </c>
      <c r="E4156" s="1" t="s">
        <v>8253</v>
      </c>
      <c r="F4156" s="1" t="s">
        <v>8254</v>
      </c>
      <c r="G4156" s="1" t="s">
        <v>151</v>
      </c>
      <c r="H4156" s="1">
        <v>94555</v>
      </c>
      <c r="I4156" s="4">
        <v>0</v>
      </c>
      <c r="J4156" s="4">
        <v>1</v>
      </c>
      <c r="K4156" s="4" t="str">
        <f t="shared" si="257"/>
        <v>New</v>
      </c>
      <c r="L4156" s="1" t="s">
        <v>52</v>
      </c>
      <c r="M4156" s="1" t="s">
        <v>38</v>
      </c>
      <c r="N4156" s="7">
        <v>45.66</v>
      </c>
      <c r="O4156" s="1" t="s">
        <v>41</v>
      </c>
      <c r="P4156" s="1" t="s">
        <v>38</v>
      </c>
      <c r="Q4156" s="1" t="s">
        <v>53</v>
      </c>
      <c r="R4156" s="7">
        <v>28</v>
      </c>
      <c r="S4156" s="1" t="s">
        <v>41</v>
      </c>
      <c r="T4156" s="1" t="s">
        <v>41</v>
      </c>
      <c r="U4156" s="1" t="s">
        <v>41</v>
      </c>
      <c r="V4156" s="1" t="s">
        <v>41</v>
      </c>
      <c r="W4156" s="1" t="s">
        <v>41</v>
      </c>
      <c r="X4156" s="1" t="s">
        <v>41</v>
      </c>
      <c r="Y4156" s="1" t="s">
        <v>41</v>
      </c>
      <c r="Z4156" s="1" t="s">
        <v>38</v>
      </c>
      <c r="AA4156" s="1" t="s">
        <v>49</v>
      </c>
      <c r="AB4156" s="1" t="s">
        <v>38</v>
      </c>
      <c r="AC4156" s="1" t="s">
        <v>54</v>
      </c>
      <c r="AD4156" s="7">
        <v>69.900000000000006</v>
      </c>
      <c r="AE4156" s="7">
        <v>69.900000000000006</v>
      </c>
      <c r="AF4156" s="7">
        <v>0</v>
      </c>
      <c r="AG4156" s="7">
        <v>0</v>
      </c>
      <c r="AH4156" s="7">
        <v>45.66</v>
      </c>
      <c r="AI4156" s="7">
        <v>115.56</v>
      </c>
      <c r="AJ4156" s="7">
        <f t="shared" si="258"/>
        <v>115.56</v>
      </c>
      <c r="AK4156" s="7" t="s">
        <v>8247</v>
      </c>
      <c r="AL4156" s="1" t="s">
        <v>55</v>
      </c>
      <c r="AM4156" s="1">
        <f t="shared" si="259"/>
        <v>1</v>
      </c>
      <c r="AN4156" s="1" t="s">
        <v>56</v>
      </c>
      <c r="AO4156" s="1" t="s">
        <v>201</v>
      </c>
      <c r="AP4156" s="4">
        <f>1</f>
        <v>1</v>
      </c>
    </row>
    <row r="4157" spans="1:42" x14ac:dyDescent="0.3">
      <c r="A4157" s="1" t="s">
        <v>5322</v>
      </c>
      <c r="B4157" s="1" t="s">
        <v>37</v>
      </c>
      <c r="C4157" s="4">
        <v>55</v>
      </c>
      <c r="D4157" s="4" t="str">
        <f t="shared" si="256"/>
        <v>Senior Citizen</v>
      </c>
      <c r="E4157" s="1" t="s">
        <v>3</v>
      </c>
      <c r="F4157" s="1" t="s">
        <v>8257</v>
      </c>
      <c r="G4157" s="1" t="s">
        <v>1053</v>
      </c>
      <c r="H4157" s="1">
        <v>91792</v>
      </c>
      <c r="I4157" s="4">
        <v>1</v>
      </c>
      <c r="J4157" s="4">
        <v>6</v>
      </c>
      <c r="K4157" s="4" t="str">
        <f t="shared" si="257"/>
        <v>New</v>
      </c>
      <c r="L4157" s="1" t="s">
        <v>52</v>
      </c>
      <c r="M4157" s="1" t="s">
        <v>38</v>
      </c>
      <c r="N4157" s="7">
        <v>14.51</v>
      </c>
      <c r="O4157" s="1" t="s">
        <v>41</v>
      </c>
      <c r="P4157" s="1" t="s">
        <v>38</v>
      </c>
      <c r="Q4157" s="1" t="s">
        <v>42</v>
      </c>
      <c r="R4157" s="7">
        <v>20</v>
      </c>
      <c r="S4157" s="1" t="s">
        <v>38</v>
      </c>
      <c r="T4157" s="1" t="s">
        <v>38</v>
      </c>
      <c r="U4157" s="1" t="s">
        <v>41</v>
      </c>
      <c r="V4157" s="1" t="s">
        <v>41</v>
      </c>
      <c r="W4157" s="1" t="s">
        <v>41</v>
      </c>
      <c r="X4157" s="1" t="s">
        <v>41</v>
      </c>
      <c r="Y4157" s="1" t="s">
        <v>41</v>
      </c>
      <c r="Z4157" s="1" t="s">
        <v>41</v>
      </c>
      <c r="AA4157" s="1" t="s">
        <v>49</v>
      </c>
      <c r="AB4157" s="1" t="s">
        <v>41</v>
      </c>
      <c r="AC4157" s="1" t="s">
        <v>44</v>
      </c>
      <c r="AD4157" s="7">
        <v>55.9</v>
      </c>
      <c r="AE4157" s="7">
        <v>365.35</v>
      </c>
      <c r="AF4157" s="7">
        <v>0</v>
      </c>
      <c r="AG4157" s="7">
        <v>30</v>
      </c>
      <c r="AH4157" s="7">
        <v>87.06</v>
      </c>
      <c r="AI4157" s="7">
        <v>482.41</v>
      </c>
      <c r="AJ4157" s="7">
        <f t="shared" si="258"/>
        <v>80.401666666666671</v>
      </c>
      <c r="AK4157" s="7" t="s">
        <v>8249</v>
      </c>
      <c r="AL4157" s="1" t="s">
        <v>55</v>
      </c>
      <c r="AM4157" s="1">
        <f t="shared" si="259"/>
        <v>1</v>
      </c>
      <c r="AN4157" s="1" t="s">
        <v>119</v>
      </c>
      <c r="AO4157" s="1" t="s">
        <v>120</v>
      </c>
      <c r="AP4157" s="4">
        <f>1</f>
        <v>1</v>
      </c>
    </row>
    <row r="4158" spans="1:42" x14ac:dyDescent="0.3">
      <c r="A4158" s="1" t="s">
        <v>5323</v>
      </c>
      <c r="B4158" s="1" t="s">
        <v>37</v>
      </c>
      <c r="C4158" s="4">
        <v>44</v>
      </c>
      <c r="D4158" s="4" t="str">
        <f t="shared" si="256"/>
        <v>Adult</v>
      </c>
      <c r="E4158" s="1" t="s">
        <v>3</v>
      </c>
      <c r="F4158" s="1" t="s">
        <v>8254</v>
      </c>
      <c r="G4158" s="1" t="s">
        <v>2390</v>
      </c>
      <c r="H4158" s="1">
        <v>92242</v>
      </c>
      <c r="I4158" s="4">
        <v>10</v>
      </c>
      <c r="J4158" s="4">
        <v>23</v>
      </c>
      <c r="K4158" s="4" t="str">
        <f t="shared" si="257"/>
        <v>Loyal</v>
      </c>
      <c r="L4158" s="1" t="s">
        <v>40</v>
      </c>
      <c r="M4158" s="1" t="s">
        <v>38</v>
      </c>
      <c r="N4158" s="7">
        <v>17.82</v>
      </c>
      <c r="O4158" s="1" t="s">
        <v>41</v>
      </c>
      <c r="P4158" s="1" t="s">
        <v>41</v>
      </c>
      <c r="Q4158" s="1" t="s">
        <v>8232</v>
      </c>
      <c r="R4158" s="7">
        <v>0</v>
      </c>
      <c r="S4158" s="1" t="s">
        <v>41</v>
      </c>
      <c r="T4158" s="1" t="s">
        <v>41</v>
      </c>
      <c r="U4158" s="1" t="s">
        <v>41</v>
      </c>
      <c r="V4158" s="1" t="s">
        <v>41</v>
      </c>
      <c r="W4158" s="1" t="s">
        <v>41</v>
      </c>
      <c r="X4158" s="1" t="s">
        <v>41</v>
      </c>
      <c r="Y4158" s="1" t="s">
        <v>41</v>
      </c>
      <c r="Z4158" s="1" t="s">
        <v>41</v>
      </c>
      <c r="AA4158" s="1" t="s">
        <v>43</v>
      </c>
      <c r="AB4158" s="1" t="s">
        <v>41</v>
      </c>
      <c r="AC4158" s="1" t="s">
        <v>44</v>
      </c>
      <c r="AD4158" s="7">
        <v>20.05</v>
      </c>
      <c r="AE4158" s="7">
        <v>415.1</v>
      </c>
      <c r="AF4158" s="7">
        <v>0</v>
      </c>
      <c r="AG4158" s="7">
        <v>0</v>
      </c>
      <c r="AH4158" s="7">
        <v>409.86</v>
      </c>
      <c r="AI4158" s="7">
        <v>824.96</v>
      </c>
      <c r="AJ4158" s="7">
        <f t="shared" si="258"/>
        <v>35.867826086956526</v>
      </c>
      <c r="AK4158" s="7" t="s">
        <v>8246</v>
      </c>
      <c r="AL4158" s="1" t="s">
        <v>45</v>
      </c>
      <c r="AM4158" s="1">
        <f t="shared" si="259"/>
        <v>0</v>
      </c>
      <c r="AN4158" s="1" t="s">
        <v>8232</v>
      </c>
      <c r="AO4158" s="1" t="s">
        <v>108</v>
      </c>
      <c r="AP4158" s="4">
        <f>1</f>
        <v>1</v>
      </c>
    </row>
    <row r="4159" spans="1:42" x14ac:dyDescent="0.3">
      <c r="A4159" s="1" t="s">
        <v>5324</v>
      </c>
      <c r="B4159" s="1" t="s">
        <v>37</v>
      </c>
      <c r="C4159" s="4">
        <v>49</v>
      </c>
      <c r="D4159" s="4" t="str">
        <f t="shared" si="256"/>
        <v>Adult</v>
      </c>
      <c r="E4159" s="1" t="s">
        <v>3</v>
      </c>
      <c r="F4159" s="1" t="s">
        <v>8254</v>
      </c>
      <c r="G4159" s="1" t="s">
        <v>1063</v>
      </c>
      <c r="H4159" s="1">
        <v>96016</v>
      </c>
      <c r="I4159" s="4">
        <v>1</v>
      </c>
      <c r="J4159" s="4">
        <v>72</v>
      </c>
      <c r="K4159" s="4" t="str">
        <f t="shared" si="257"/>
        <v>Veteran</v>
      </c>
      <c r="L4159" s="1" t="s">
        <v>40</v>
      </c>
      <c r="M4159" s="1" t="s">
        <v>38</v>
      </c>
      <c r="N4159" s="7">
        <v>38.28</v>
      </c>
      <c r="O4159" s="1" t="s">
        <v>38</v>
      </c>
      <c r="P4159" s="1" t="s">
        <v>38</v>
      </c>
      <c r="Q4159" s="1" t="s">
        <v>77</v>
      </c>
      <c r="R4159" s="7">
        <v>24</v>
      </c>
      <c r="S4159" s="1" t="s">
        <v>38</v>
      </c>
      <c r="T4159" s="1" t="s">
        <v>38</v>
      </c>
      <c r="U4159" s="1" t="s">
        <v>38</v>
      </c>
      <c r="V4159" s="1" t="s">
        <v>38</v>
      </c>
      <c r="W4159" s="1" t="s">
        <v>38</v>
      </c>
      <c r="X4159" s="1" t="s">
        <v>38</v>
      </c>
      <c r="Y4159" s="1" t="s">
        <v>38</v>
      </c>
      <c r="Z4159" s="1" t="s">
        <v>38</v>
      </c>
      <c r="AA4159" s="1" t="s">
        <v>71</v>
      </c>
      <c r="AB4159" s="1" t="s">
        <v>41</v>
      </c>
      <c r="AC4159" s="1" t="s">
        <v>54</v>
      </c>
      <c r="AD4159" s="7">
        <v>88.05</v>
      </c>
      <c r="AE4159" s="7">
        <v>6520.8</v>
      </c>
      <c r="AF4159" s="7">
        <v>29.11</v>
      </c>
      <c r="AG4159" s="7">
        <v>0</v>
      </c>
      <c r="AH4159" s="7">
        <v>2756.16</v>
      </c>
      <c r="AI4159" s="7">
        <v>9247.85</v>
      </c>
      <c r="AJ4159" s="7">
        <f t="shared" si="258"/>
        <v>128.44236111111113</v>
      </c>
      <c r="AK4159" s="7" t="s">
        <v>8247</v>
      </c>
      <c r="AL4159" s="1" t="s">
        <v>45</v>
      </c>
      <c r="AM4159" s="1">
        <f t="shared" si="259"/>
        <v>0</v>
      </c>
      <c r="AN4159" s="1" t="s">
        <v>8232</v>
      </c>
      <c r="AO4159" s="1" t="s">
        <v>108</v>
      </c>
      <c r="AP4159" s="4">
        <f>1</f>
        <v>1</v>
      </c>
    </row>
    <row r="4160" spans="1:42" x14ac:dyDescent="0.3">
      <c r="A4160" s="1" t="s">
        <v>5325</v>
      </c>
      <c r="B4160" s="1" t="s">
        <v>37</v>
      </c>
      <c r="C4160" s="4">
        <v>34</v>
      </c>
      <c r="D4160" s="4" t="str">
        <f t="shared" si="256"/>
        <v>Adult</v>
      </c>
      <c r="E4160" s="1" t="s">
        <v>8253</v>
      </c>
      <c r="F4160" s="1" t="s">
        <v>8254</v>
      </c>
      <c r="G4160" s="1" t="s">
        <v>4694</v>
      </c>
      <c r="H4160" s="1">
        <v>94556</v>
      </c>
      <c r="I4160" s="4">
        <v>0</v>
      </c>
      <c r="J4160" s="4">
        <v>11</v>
      </c>
      <c r="K4160" s="4" t="str">
        <f t="shared" si="257"/>
        <v>New</v>
      </c>
      <c r="L4160" s="1" t="s">
        <v>60</v>
      </c>
      <c r="M4160" s="1" t="s">
        <v>38</v>
      </c>
      <c r="N4160" s="7">
        <v>33.79</v>
      </c>
      <c r="O4160" s="1" t="s">
        <v>38</v>
      </c>
      <c r="P4160" s="1" t="s">
        <v>38</v>
      </c>
      <c r="Q4160" s="1" t="s">
        <v>53</v>
      </c>
      <c r="R4160" s="7">
        <v>23</v>
      </c>
      <c r="S4160" s="1" t="s">
        <v>41</v>
      </c>
      <c r="T4160" s="1" t="s">
        <v>41</v>
      </c>
      <c r="U4160" s="1" t="s">
        <v>41</v>
      </c>
      <c r="V4160" s="1" t="s">
        <v>41</v>
      </c>
      <c r="W4160" s="1" t="s">
        <v>41</v>
      </c>
      <c r="X4160" s="1" t="s">
        <v>41</v>
      </c>
      <c r="Y4160" s="1" t="s">
        <v>41</v>
      </c>
      <c r="Z4160" s="1" t="s">
        <v>38</v>
      </c>
      <c r="AA4160" s="1" t="s">
        <v>49</v>
      </c>
      <c r="AB4160" s="1" t="s">
        <v>41</v>
      </c>
      <c r="AC4160" s="1" t="s">
        <v>54</v>
      </c>
      <c r="AD4160" s="7">
        <v>75.25</v>
      </c>
      <c r="AE4160" s="7">
        <v>888.65</v>
      </c>
      <c r="AF4160" s="7">
        <v>0</v>
      </c>
      <c r="AG4160" s="7">
        <v>0</v>
      </c>
      <c r="AH4160" s="7">
        <v>371.69</v>
      </c>
      <c r="AI4160" s="7">
        <v>1260.3399999999999</v>
      </c>
      <c r="AJ4160" s="7">
        <f t="shared" si="258"/>
        <v>114.57636363636362</v>
      </c>
      <c r="AK4160" s="7" t="s">
        <v>8247</v>
      </c>
      <c r="AL4160" s="1" t="s">
        <v>45</v>
      </c>
      <c r="AM4160" s="1">
        <f t="shared" si="259"/>
        <v>0</v>
      </c>
      <c r="AN4160" s="1" t="s">
        <v>8232</v>
      </c>
      <c r="AO4160" s="1" t="s">
        <v>108</v>
      </c>
      <c r="AP4160" s="4">
        <f>1</f>
        <v>1</v>
      </c>
    </row>
    <row r="4161" spans="1:42" x14ac:dyDescent="0.3">
      <c r="A4161" s="1" t="s">
        <v>5326</v>
      </c>
      <c r="B4161" s="1" t="s">
        <v>37</v>
      </c>
      <c r="C4161" s="4">
        <v>52</v>
      </c>
      <c r="D4161" s="4" t="str">
        <f t="shared" si="256"/>
        <v>Senior Citizen</v>
      </c>
      <c r="E4161" s="1" t="s">
        <v>3</v>
      </c>
      <c r="F4161" s="1" t="s">
        <v>8256</v>
      </c>
      <c r="G4161" s="1" t="s">
        <v>1515</v>
      </c>
      <c r="H4161" s="1">
        <v>91950</v>
      </c>
      <c r="I4161" s="4">
        <v>9</v>
      </c>
      <c r="J4161" s="4">
        <v>5</v>
      </c>
      <c r="K4161" s="4" t="str">
        <f t="shared" si="257"/>
        <v>New</v>
      </c>
      <c r="L4161" s="1" t="s">
        <v>40</v>
      </c>
      <c r="M4161" s="1" t="s">
        <v>41</v>
      </c>
      <c r="N4161" s="7">
        <v>25.420517214274568</v>
      </c>
      <c r="O4161" s="1" t="s">
        <v>41</v>
      </c>
      <c r="P4161" s="1" t="s">
        <v>38</v>
      </c>
      <c r="Q4161" s="1" t="s">
        <v>77</v>
      </c>
      <c r="R4161" s="7">
        <v>19</v>
      </c>
      <c r="S4161" s="1" t="s">
        <v>41</v>
      </c>
      <c r="T4161" s="1" t="s">
        <v>38</v>
      </c>
      <c r="U4161" s="1" t="s">
        <v>41</v>
      </c>
      <c r="V4161" s="1" t="s">
        <v>38</v>
      </c>
      <c r="W4161" s="1" t="s">
        <v>41</v>
      </c>
      <c r="X4161" s="1" t="s">
        <v>41</v>
      </c>
      <c r="Y4161" s="1" t="s">
        <v>41</v>
      </c>
      <c r="Z4161" s="1" t="s">
        <v>38</v>
      </c>
      <c r="AA4161" s="1" t="s">
        <v>49</v>
      </c>
      <c r="AB4161" s="1" t="s">
        <v>41</v>
      </c>
      <c r="AC4161" s="1" t="s">
        <v>54</v>
      </c>
      <c r="AD4161" s="7">
        <v>34.25</v>
      </c>
      <c r="AE4161" s="7">
        <v>163.55000000000001</v>
      </c>
      <c r="AF4161" s="7">
        <v>0</v>
      </c>
      <c r="AG4161" s="7">
        <v>0</v>
      </c>
      <c r="AH4161" s="7">
        <v>0</v>
      </c>
      <c r="AI4161" s="7">
        <v>163.55000000000001</v>
      </c>
      <c r="AJ4161" s="7">
        <f t="shared" si="258"/>
        <v>32.71</v>
      </c>
      <c r="AK4161" s="7" t="s">
        <v>8246</v>
      </c>
      <c r="AL4161" s="1" t="s">
        <v>45</v>
      </c>
      <c r="AM4161" s="1">
        <f t="shared" si="259"/>
        <v>0</v>
      </c>
      <c r="AN4161" s="1" t="s">
        <v>8232</v>
      </c>
      <c r="AO4161" s="1" t="s">
        <v>108</v>
      </c>
      <c r="AP4161" s="4">
        <f>1</f>
        <v>1</v>
      </c>
    </row>
    <row r="4162" spans="1:42" x14ac:dyDescent="0.3">
      <c r="A4162" s="1" t="s">
        <v>5327</v>
      </c>
      <c r="B4162" s="1" t="s">
        <v>47</v>
      </c>
      <c r="C4162" s="4">
        <v>54</v>
      </c>
      <c r="D4162" s="4" t="str">
        <f t="shared" si="256"/>
        <v>Senior Citizen</v>
      </c>
      <c r="E4162" s="1" t="s">
        <v>8253</v>
      </c>
      <c r="F4162" s="1" t="s">
        <v>8254</v>
      </c>
      <c r="G4162" s="1" t="s">
        <v>744</v>
      </c>
      <c r="H4162" s="1">
        <v>93606</v>
      </c>
      <c r="I4162" s="4">
        <v>0</v>
      </c>
      <c r="J4162" s="4">
        <v>19</v>
      </c>
      <c r="K4162" s="4" t="str">
        <f t="shared" si="257"/>
        <v>Loyal</v>
      </c>
      <c r="L4162" s="1" t="s">
        <v>60</v>
      </c>
      <c r="M4162" s="1" t="s">
        <v>38</v>
      </c>
      <c r="N4162" s="7">
        <v>2.19</v>
      </c>
      <c r="O4162" s="1" t="s">
        <v>38</v>
      </c>
      <c r="P4162" s="1" t="s">
        <v>38</v>
      </c>
      <c r="Q4162" s="1" t="s">
        <v>53</v>
      </c>
      <c r="R4162" s="7">
        <v>18</v>
      </c>
      <c r="S4162" s="1" t="s">
        <v>41</v>
      </c>
      <c r="T4162" s="1" t="s">
        <v>38</v>
      </c>
      <c r="U4162" s="1" t="s">
        <v>41</v>
      </c>
      <c r="V4162" s="1" t="s">
        <v>41</v>
      </c>
      <c r="W4162" s="1" t="s">
        <v>38</v>
      </c>
      <c r="X4162" s="1" t="s">
        <v>38</v>
      </c>
      <c r="Y4162" s="1" t="s">
        <v>38</v>
      </c>
      <c r="Z4162" s="1" t="s">
        <v>38</v>
      </c>
      <c r="AA4162" s="1" t="s">
        <v>49</v>
      </c>
      <c r="AB4162" s="1" t="s">
        <v>38</v>
      </c>
      <c r="AC4162" s="1" t="s">
        <v>54</v>
      </c>
      <c r="AD4162" s="7">
        <v>99.95</v>
      </c>
      <c r="AE4162" s="7">
        <v>1931.75</v>
      </c>
      <c r="AF4162" s="7">
        <v>0</v>
      </c>
      <c r="AG4162" s="7">
        <v>0</v>
      </c>
      <c r="AH4162" s="7">
        <v>41.61</v>
      </c>
      <c r="AI4162" s="7">
        <v>1973.36</v>
      </c>
      <c r="AJ4162" s="7">
        <f t="shared" si="258"/>
        <v>103.86105263157894</v>
      </c>
      <c r="AK4162" s="7" t="s">
        <v>8247</v>
      </c>
      <c r="AL4162" s="1" t="s">
        <v>55</v>
      </c>
      <c r="AM4162" s="1">
        <f t="shared" si="259"/>
        <v>1</v>
      </c>
      <c r="AN4162" s="1" t="s">
        <v>56</v>
      </c>
      <c r="AO4162" s="1" t="s">
        <v>57</v>
      </c>
      <c r="AP4162" s="4">
        <f>1</f>
        <v>1</v>
      </c>
    </row>
    <row r="4163" spans="1:42" x14ac:dyDescent="0.3">
      <c r="A4163" s="1" t="s">
        <v>5328</v>
      </c>
      <c r="B4163" s="1" t="s">
        <v>37</v>
      </c>
      <c r="C4163" s="4">
        <v>43</v>
      </c>
      <c r="D4163" s="4" t="str">
        <f t="shared" ref="D4163:D4226" si="260">IF(C4163&lt;25, "Teenager", IF(C4163&lt;=50, "Adult", "Senior Citizen"))</f>
        <v>Adult</v>
      </c>
      <c r="E4163" s="1" t="s">
        <v>3</v>
      </c>
      <c r="F4163" s="1" t="s">
        <v>8256</v>
      </c>
      <c r="G4163" s="1" t="s">
        <v>776</v>
      </c>
      <c r="H4163" s="1">
        <v>93263</v>
      </c>
      <c r="I4163" s="4">
        <v>4</v>
      </c>
      <c r="J4163" s="4">
        <v>72</v>
      </c>
      <c r="K4163" s="4" t="str">
        <f t="shared" ref="K4163:K4226" si="261">IF(J4163&lt;12, "New", IF(J4163&lt;=48, "Loyal", "Veteran"))</f>
        <v>Veteran</v>
      </c>
      <c r="L4163" s="1" t="s">
        <v>40</v>
      </c>
      <c r="M4163" s="1" t="s">
        <v>38</v>
      </c>
      <c r="N4163" s="7">
        <v>35.619999999999997</v>
      </c>
      <c r="O4163" s="1" t="s">
        <v>38</v>
      </c>
      <c r="P4163" s="1" t="s">
        <v>41</v>
      </c>
      <c r="Q4163" s="1" t="s">
        <v>8232</v>
      </c>
      <c r="R4163" s="7">
        <v>0</v>
      </c>
      <c r="S4163" s="1" t="s">
        <v>41</v>
      </c>
      <c r="T4163" s="1" t="s">
        <v>41</v>
      </c>
      <c r="U4163" s="1" t="s">
        <v>41</v>
      </c>
      <c r="V4163" s="1" t="s">
        <v>41</v>
      </c>
      <c r="W4163" s="1" t="s">
        <v>41</v>
      </c>
      <c r="X4163" s="1" t="s">
        <v>41</v>
      </c>
      <c r="Y4163" s="1" t="s">
        <v>41</v>
      </c>
      <c r="Z4163" s="1" t="s">
        <v>41</v>
      </c>
      <c r="AA4163" s="1" t="s">
        <v>71</v>
      </c>
      <c r="AB4163" s="1" t="s">
        <v>41</v>
      </c>
      <c r="AC4163" s="1" t="s">
        <v>54</v>
      </c>
      <c r="AD4163" s="7">
        <v>25.1</v>
      </c>
      <c r="AE4163" s="7">
        <v>1857.85</v>
      </c>
      <c r="AF4163" s="7">
        <v>0</v>
      </c>
      <c r="AG4163" s="7">
        <v>0</v>
      </c>
      <c r="AH4163" s="7">
        <v>2564.64</v>
      </c>
      <c r="AI4163" s="7">
        <v>4422.49</v>
      </c>
      <c r="AJ4163" s="7">
        <f t="shared" ref="AJ4163:AJ4226" si="262">IF(J4163=0, 0, AI4163 / J4163)</f>
        <v>61.423472222222216</v>
      </c>
      <c r="AK4163" s="7" t="s">
        <v>8249</v>
      </c>
      <c r="AL4163" s="1" t="s">
        <v>45</v>
      </c>
      <c r="AM4163" s="1">
        <f t="shared" ref="AM4163:AM4226" si="263">IF(AL4163="Churned", 1, 0)</f>
        <v>0</v>
      </c>
      <c r="AN4163" s="1" t="s">
        <v>8232</v>
      </c>
      <c r="AO4163" s="1" t="s">
        <v>108</v>
      </c>
      <c r="AP4163" s="4">
        <f>1</f>
        <v>1</v>
      </c>
    </row>
    <row r="4164" spans="1:42" x14ac:dyDescent="0.3">
      <c r="A4164" s="1" t="s">
        <v>5329</v>
      </c>
      <c r="B4164" s="1" t="s">
        <v>47</v>
      </c>
      <c r="C4164" s="4">
        <v>62</v>
      </c>
      <c r="D4164" s="4" t="str">
        <f t="shared" si="260"/>
        <v>Senior Citizen</v>
      </c>
      <c r="E4164" s="1" t="s">
        <v>8253</v>
      </c>
      <c r="F4164" s="1" t="s">
        <v>8254</v>
      </c>
      <c r="G4164" s="1" t="s">
        <v>149</v>
      </c>
      <c r="H4164" s="1">
        <v>92130</v>
      </c>
      <c r="I4164" s="4">
        <v>0</v>
      </c>
      <c r="J4164" s="4">
        <v>1</v>
      </c>
      <c r="K4164" s="4" t="str">
        <f t="shared" si="261"/>
        <v>New</v>
      </c>
      <c r="L4164" s="1" t="s">
        <v>52</v>
      </c>
      <c r="M4164" s="1" t="s">
        <v>38</v>
      </c>
      <c r="N4164" s="7">
        <v>38.53</v>
      </c>
      <c r="O4164" s="1" t="s">
        <v>41</v>
      </c>
      <c r="P4164" s="1" t="s">
        <v>38</v>
      </c>
      <c r="Q4164" s="1" t="s">
        <v>53</v>
      </c>
      <c r="R4164" s="7">
        <v>20</v>
      </c>
      <c r="S4164" s="1" t="s">
        <v>41</v>
      </c>
      <c r="T4164" s="1" t="s">
        <v>41</v>
      </c>
      <c r="U4164" s="1" t="s">
        <v>41</v>
      </c>
      <c r="V4164" s="1" t="s">
        <v>41</v>
      </c>
      <c r="W4164" s="1" t="s">
        <v>41</v>
      </c>
      <c r="X4164" s="1" t="s">
        <v>41</v>
      </c>
      <c r="Y4164" s="1" t="s">
        <v>41</v>
      </c>
      <c r="Z4164" s="1" t="s">
        <v>38</v>
      </c>
      <c r="AA4164" s="1" t="s">
        <v>49</v>
      </c>
      <c r="AB4164" s="1" t="s">
        <v>41</v>
      </c>
      <c r="AC4164" s="1" t="s">
        <v>181</v>
      </c>
      <c r="AD4164" s="7">
        <v>69.400000000000006</v>
      </c>
      <c r="AE4164" s="7">
        <v>69.400000000000006</v>
      </c>
      <c r="AF4164" s="7">
        <v>0</v>
      </c>
      <c r="AG4164" s="7">
        <v>0</v>
      </c>
      <c r="AH4164" s="7">
        <v>38.53</v>
      </c>
      <c r="AI4164" s="7">
        <v>107.93</v>
      </c>
      <c r="AJ4164" s="7">
        <f t="shared" si="262"/>
        <v>107.93</v>
      </c>
      <c r="AK4164" s="7" t="s">
        <v>8247</v>
      </c>
      <c r="AL4164" s="1" t="s">
        <v>55</v>
      </c>
      <c r="AM4164" s="1">
        <f t="shared" si="263"/>
        <v>1</v>
      </c>
      <c r="AN4164" s="1" t="s">
        <v>56</v>
      </c>
      <c r="AO4164" s="1" t="s">
        <v>102</v>
      </c>
      <c r="AP4164" s="4">
        <f>1</f>
        <v>1</v>
      </c>
    </row>
    <row r="4165" spans="1:42" x14ac:dyDescent="0.3">
      <c r="A4165" s="1" t="s">
        <v>5330</v>
      </c>
      <c r="B4165" s="1" t="s">
        <v>47</v>
      </c>
      <c r="C4165" s="4">
        <v>30</v>
      </c>
      <c r="D4165" s="4" t="str">
        <f t="shared" si="260"/>
        <v>Adult</v>
      </c>
      <c r="E4165" s="1" t="s">
        <v>3</v>
      </c>
      <c r="F4165" s="1" t="s">
        <v>8254</v>
      </c>
      <c r="G4165" s="1" t="s">
        <v>4753</v>
      </c>
      <c r="H4165" s="1">
        <v>92313</v>
      </c>
      <c r="I4165" s="4">
        <v>0</v>
      </c>
      <c r="J4165" s="4">
        <v>35</v>
      </c>
      <c r="K4165" s="4" t="str">
        <f t="shared" si="261"/>
        <v>Loyal</v>
      </c>
      <c r="L4165" s="1" t="s">
        <v>40</v>
      </c>
      <c r="M4165" s="1" t="s">
        <v>38</v>
      </c>
      <c r="N4165" s="7">
        <v>24.83</v>
      </c>
      <c r="O4165" s="1" t="s">
        <v>38</v>
      </c>
      <c r="P4165" s="1" t="s">
        <v>38</v>
      </c>
      <c r="Q4165" s="1" t="s">
        <v>53</v>
      </c>
      <c r="R4165" s="7">
        <v>51</v>
      </c>
      <c r="S4165" s="1" t="s">
        <v>41</v>
      </c>
      <c r="T4165" s="1" t="s">
        <v>41</v>
      </c>
      <c r="U4165" s="1" t="s">
        <v>41</v>
      </c>
      <c r="V4165" s="1" t="s">
        <v>38</v>
      </c>
      <c r="W4165" s="1" t="s">
        <v>41</v>
      </c>
      <c r="X4165" s="1" t="s">
        <v>38</v>
      </c>
      <c r="Y4165" s="1" t="s">
        <v>38</v>
      </c>
      <c r="Z4165" s="1" t="s">
        <v>41</v>
      </c>
      <c r="AA4165" s="1" t="s">
        <v>49</v>
      </c>
      <c r="AB4165" s="1" t="s">
        <v>38</v>
      </c>
      <c r="AC4165" s="1" t="s">
        <v>54</v>
      </c>
      <c r="AD4165" s="7">
        <v>89.85</v>
      </c>
      <c r="AE4165" s="7">
        <v>3161.2</v>
      </c>
      <c r="AF4165" s="7">
        <v>0</v>
      </c>
      <c r="AG4165" s="7">
        <v>20</v>
      </c>
      <c r="AH4165" s="7">
        <v>869.05</v>
      </c>
      <c r="AI4165" s="7">
        <v>4050.25</v>
      </c>
      <c r="AJ4165" s="7">
        <f t="shared" si="262"/>
        <v>115.72142857142858</v>
      </c>
      <c r="AK4165" s="7" t="s">
        <v>8247</v>
      </c>
      <c r="AL4165" s="1" t="s">
        <v>45</v>
      </c>
      <c r="AM4165" s="1">
        <f t="shared" si="263"/>
        <v>0</v>
      </c>
      <c r="AN4165" s="1" t="s">
        <v>8232</v>
      </c>
      <c r="AO4165" s="1" t="s">
        <v>108</v>
      </c>
      <c r="AP4165" s="4">
        <f>1</f>
        <v>1</v>
      </c>
    </row>
    <row r="4166" spans="1:42" x14ac:dyDescent="0.3">
      <c r="A4166" s="1" t="s">
        <v>5331</v>
      </c>
      <c r="B4166" s="1" t="s">
        <v>47</v>
      </c>
      <c r="C4166" s="4">
        <v>54</v>
      </c>
      <c r="D4166" s="4" t="str">
        <f t="shared" si="260"/>
        <v>Senior Citizen</v>
      </c>
      <c r="E4166" s="1" t="s">
        <v>3</v>
      </c>
      <c r="F4166" s="1" t="s">
        <v>8256</v>
      </c>
      <c r="G4166" s="1" t="s">
        <v>1974</v>
      </c>
      <c r="H4166" s="1">
        <v>91768</v>
      </c>
      <c r="I4166" s="4">
        <v>2</v>
      </c>
      <c r="J4166" s="4">
        <v>58</v>
      </c>
      <c r="K4166" s="4" t="str">
        <f t="shared" si="261"/>
        <v>Veteran</v>
      </c>
      <c r="L4166" s="1" t="s">
        <v>74</v>
      </c>
      <c r="M4166" s="1" t="s">
        <v>38</v>
      </c>
      <c r="N4166" s="7">
        <v>5.01</v>
      </c>
      <c r="O4166" s="1" t="s">
        <v>38</v>
      </c>
      <c r="P4166" s="1" t="s">
        <v>38</v>
      </c>
      <c r="Q4166" s="1" t="s">
        <v>53</v>
      </c>
      <c r="R4166" s="7">
        <v>23</v>
      </c>
      <c r="S4166" s="1" t="s">
        <v>41</v>
      </c>
      <c r="T4166" s="1" t="s">
        <v>41</v>
      </c>
      <c r="U4166" s="1" t="s">
        <v>38</v>
      </c>
      <c r="V4166" s="1" t="s">
        <v>38</v>
      </c>
      <c r="W4166" s="1" t="s">
        <v>41</v>
      </c>
      <c r="X4166" s="1" t="s">
        <v>38</v>
      </c>
      <c r="Y4166" s="1" t="s">
        <v>38</v>
      </c>
      <c r="Z4166" s="1" t="s">
        <v>38</v>
      </c>
      <c r="AA4166" s="1" t="s">
        <v>71</v>
      </c>
      <c r="AB4166" s="1" t="s">
        <v>41</v>
      </c>
      <c r="AC4166" s="1" t="s">
        <v>54</v>
      </c>
      <c r="AD4166" s="7">
        <v>94.35</v>
      </c>
      <c r="AE4166" s="7">
        <v>5563.65</v>
      </c>
      <c r="AF4166" s="7">
        <v>0</v>
      </c>
      <c r="AG4166" s="7">
        <v>0</v>
      </c>
      <c r="AH4166" s="7">
        <v>290.58</v>
      </c>
      <c r="AI4166" s="7">
        <v>5854.23</v>
      </c>
      <c r="AJ4166" s="7">
        <f t="shared" si="262"/>
        <v>100.93499999999999</v>
      </c>
      <c r="AK4166" s="7" t="s">
        <v>8247</v>
      </c>
      <c r="AL4166" s="1" t="s">
        <v>45</v>
      </c>
      <c r="AM4166" s="1">
        <f t="shared" si="263"/>
        <v>0</v>
      </c>
      <c r="AN4166" s="1" t="s">
        <v>8232</v>
      </c>
      <c r="AO4166" s="1" t="s">
        <v>108</v>
      </c>
      <c r="AP4166" s="4">
        <f>1</f>
        <v>1</v>
      </c>
    </row>
    <row r="4167" spans="1:42" x14ac:dyDescent="0.3">
      <c r="A4167" s="1" t="s">
        <v>5332</v>
      </c>
      <c r="B4167" s="1" t="s">
        <v>37</v>
      </c>
      <c r="C4167" s="4">
        <v>67</v>
      </c>
      <c r="D4167" s="4" t="str">
        <f t="shared" si="260"/>
        <v>Senior Citizen</v>
      </c>
      <c r="E4167" s="1" t="s">
        <v>3</v>
      </c>
      <c r="F4167" s="1" t="s">
        <v>8254</v>
      </c>
      <c r="G4167" s="1" t="s">
        <v>1177</v>
      </c>
      <c r="H4167" s="1">
        <v>91384</v>
      </c>
      <c r="I4167" s="4">
        <v>1</v>
      </c>
      <c r="J4167" s="4">
        <v>50</v>
      </c>
      <c r="K4167" s="4" t="str">
        <f t="shared" si="261"/>
        <v>Veteran</v>
      </c>
      <c r="L4167" s="1" t="s">
        <v>74</v>
      </c>
      <c r="M4167" s="1" t="s">
        <v>38</v>
      </c>
      <c r="N4167" s="7">
        <v>31.56</v>
      </c>
      <c r="O4167" s="1" t="s">
        <v>38</v>
      </c>
      <c r="P4167" s="1" t="s">
        <v>38</v>
      </c>
      <c r="Q4167" s="1" t="s">
        <v>53</v>
      </c>
      <c r="R4167" s="7">
        <v>4</v>
      </c>
      <c r="S4167" s="1" t="s">
        <v>41</v>
      </c>
      <c r="T4167" s="1" t="s">
        <v>38</v>
      </c>
      <c r="U4167" s="1" t="s">
        <v>38</v>
      </c>
      <c r="V4167" s="1" t="s">
        <v>41</v>
      </c>
      <c r="W4167" s="1" t="s">
        <v>38</v>
      </c>
      <c r="X4167" s="1" t="s">
        <v>41</v>
      </c>
      <c r="Y4167" s="1" t="s">
        <v>41</v>
      </c>
      <c r="Z4167" s="1" t="s">
        <v>41</v>
      </c>
      <c r="AA4167" s="1" t="s">
        <v>49</v>
      </c>
      <c r="AB4167" s="1" t="s">
        <v>38</v>
      </c>
      <c r="AC4167" s="1" t="s">
        <v>54</v>
      </c>
      <c r="AD4167" s="7">
        <v>95.05</v>
      </c>
      <c r="AE4167" s="7">
        <v>4888.7</v>
      </c>
      <c r="AF4167" s="7">
        <v>0</v>
      </c>
      <c r="AG4167" s="7">
        <v>50</v>
      </c>
      <c r="AH4167" s="7">
        <v>1578</v>
      </c>
      <c r="AI4167" s="7">
        <v>6516.7</v>
      </c>
      <c r="AJ4167" s="7">
        <f t="shared" si="262"/>
        <v>130.334</v>
      </c>
      <c r="AK4167" s="7" t="s">
        <v>8247</v>
      </c>
      <c r="AL4167" s="1" t="s">
        <v>55</v>
      </c>
      <c r="AM4167" s="1">
        <f t="shared" si="263"/>
        <v>1</v>
      </c>
      <c r="AN4167" s="1" t="s">
        <v>115</v>
      </c>
      <c r="AO4167" s="1" t="s">
        <v>464</v>
      </c>
      <c r="AP4167" s="4">
        <f>1</f>
        <v>1</v>
      </c>
    </row>
    <row r="4168" spans="1:42" x14ac:dyDescent="0.3">
      <c r="A4168" s="1" t="s">
        <v>5333</v>
      </c>
      <c r="B4168" s="1" t="s">
        <v>37</v>
      </c>
      <c r="C4168" s="4">
        <v>27</v>
      </c>
      <c r="D4168" s="4" t="str">
        <f t="shared" si="260"/>
        <v>Adult</v>
      </c>
      <c r="E4168" s="1" t="s">
        <v>8253</v>
      </c>
      <c r="F4168" s="1" t="s">
        <v>8254</v>
      </c>
      <c r="G4168" s="1" t="s">
        <v>1552</v>
      </c>
      <c r="H4168" s="1">
        <v>96015</v>
      </c>
      <c r="I4168" s="4">
        <v>0</v>
      </c>
      <c r="J4168" s="4">
        <v>13</v>
      </c>
      <c r="K4168" s="4" t="str">
        <f t="shared" si="261"/>
        <v>Loyal</v>
      </c>
      <c r="L4168" s="1" t="s">
        <v>60</v>
      </c>
      <c r="M4168" s="1" t="s">
        <v>38</v>
      </c>
      <c r="N4168" s="7">
        <v>35.96</v>
      </c>
      <c r="O4168" s="1" t="s">
        <v>38</v>
      </c>
      <c r="P4168" s="1" t="s">
        <v>38</v>
      </c>
      <c r="Q4168" s="1" t="s">
        <v>53</v>
      </c>
      <c r="R4168" s="7">
        <v>42</v>
      </c>
      <c r="S4168" s="1" t="s">
        <v>41</v>
      </c>
      <c r="T4168" s="1" t="s">
        <v>41</v>
      </c>
      <c r="U4168" s="1" t="s">
        <v>41</v>
      </c>
      <c r="V4168" s="1" t="s">
        <v>41</v>
      </c>
      <c r="W4168" s="1" t="s">
        <v>41</v>
      </c>
      <c r="X4168" s="1" t="s">
        <v>38</v>
      </c>
      <c r="Y4168" s="1" t="s">
        <v>38</v>
      </c>
      <c r="Z4168" s="1" t="s">
        <v>38</v>
      </c>
      <c r="AA4168" s="1" t="s">
        <v>49</v>
      </c>
      <c r="AB4168" s="1" t="s">
        <v>38</v>
      </c>
      <c r="AC4168" s="1" t="s">
        <v>54</v>
      </c>
      <c r="AD4168" s="7">
        <v>84.6</v>
      </c>
      <c r="AE4168" s="7">
        <v>1115.2</v>
      </c>
      <c r="AF4168" s="7">
        <v>0</v>
      </c>
      <c r="AG4168" s="7">
        <v>0</v>
      </c>
      <c r="AH4168" s="7">
        <v>467.48</v>
      </c>
      <c r="AI4168" s="7">
        <v>1582.68</v>
      </c>
      <c r="AJ4168" s="7">
        <f t="shared" si="262"/>
        <v>121.74461538461539</v>
      </c>
      <c r="AK4168" s="7" t="s">
        <v>8247</v>
      </c>
      <c r="AL4168" s="1" t="s">
        <v>55</v>
      </c>
      <c r="AM4168" s="1">
        <f t="shared" si="263"/>
        <v>1</v>
      </c>
      <c r="AN4168" s="1" t="s">
        <v>56</v>
      </c>
      <c r="AO4168" s="1" t="s">
        <v>212</v>
      </c>
      <c r="AP4168" s="4">
        <f>1</f>
        <v>1</v>
      </c>
    </row>
    <row r="4169" spans="1:42" x14ac:dyDescent="0.3">
      <c r="A4169" s="1" t="s">
        <v>5334</v>
      </c>
      <c r="B4169" s="1" t="s">
        <v>37</v>
      </c>
      <c r="C4169" s="4">
        <v>56</v>
      </c>
      <c r="D4169" s="4" t="str">
        <f t="shared" si="260"/>
        <v>Senior Citizen</v>
      </c>
      <c r="E4169" s="1" t="s">
        <v>8253</v>
      </c>
      <c r="F4169" s="1" t="s">
        <v>8256</v>
      </c>
      <c r="G4169" s="1" t="s">
        <v>3867</v>
      </c>
      <c r="H4169" s="1">
        <v>91040</v>
      </c>
      <c r="I4169" s="4">
        <v>0</v>
      </c>
      <c r="J4169" s="4">
        <v>72</v>
      </c>
      <c r="K4169" s="4" t="str">
        <f t="shared" si="261"/>
        <v>Veteran</v>
      </c>
      <c r="L4169" s="1" t="s">
        <v>40</v>
      </c>
      <c r="M4169" s="1" t="s">
        <v>38</v>
      </c>
      <c r="N4169" s="7">
        <v>15.21</v>
      </c>
      <c r="O4169" s="1" t="s">
        <v>41</v>
      </c>
      <c r="P4169" s="1" t="s">
        <v>41</v>
      </c>
      <c r="Q4169" s="1" t="s">
        <v>8232</v>
      </c>
      <c r="R4169" s="7">
        <v>0</v>
      </c>
      <c r="S4169" s="1" t="s">
        <v>41</v>
      </c>
      <c r="T4169" s="1" t="s">
        <v>41</v>
      </c>
      <c r="U4169" s="1" t="s">
        <v>41</v>
      </c>
      <c r="V4169" s="1" t="s">
        <v>41</v>
      </c>
      <c r="W4169" s="1" t="s">
        <v>41</v>
      </c>
      <c r="X4169" s="1" t="s">
        <v>41</v>
      </c>
      <c r="Y4169" s="1" t="s">
        <v>41</v>
      </c>
      <c r="Z4169" s="1" t="s">
        <v>41</v>
      </c>
      <c r="AA4169" s="1" t="s">
        <v>71</v>
      </c>
      <c r="AB4169" s="1" t="s">
        <v>38</v>
      </c>
      <c r="AC4169" s="1" t="s">
        <v>44</v>
      </c>
      <c r="AD4169" s="7">
        <v>19.75</v>
      </c>
      <c r="AE4169" s="7">
        <v>1567</v>
      </c>
      <c r="AF4169" s="7">
        <v>25.98</v>
      </c>
      <c r="AG4169" s="7">
        <v>0</v>
      </c>
      <c r="AH4169" s="7">
        <v>1095.1199999999999</v>
      </c>
      <c r="AI4169" s="7">
        <v>2636.14</v>
      </c>
      <c r="AJ4169" s="7">
        <f t="shared" si="262"/>
        <v>36.613055555555555</v>
      </c>
      <c r="AK4169" s="7" t="s">
        <v>8246</v>
      </c>
      <c r="AL4169" s="1" t="s">
        <v>45</v>
      </c>
      <c r="AM4169" s="1">
        <f t="shared" si="263"/>
        <v>0</v>
      </c>
      <c r="AN4169" s="1" t="s">
        <v>8232</v>
      </c>
      <c r="AO4169" s="1" t="s">
        <v>108</v>
      </c>
      <c r="AP4169" s="4">
        <f>1</f>
        <v>1</v>
      </c>
    </row>
    <row r="4170" spans="1:42" x14ac:dyDescent="0.3">
      <c r="A4170" s="1" t="s">
        <v>5335</v>
      </c>
      <c r="B4170" s="1" t="s">
        <v>47</v>
      </c>
      <c r="C4170" s="4">
        <v>55</v>
      </c>
      <c r="D4170" s="4" t="str">
        <f t="shared" si="260"/>
        <v>Senior Citizen</v>
      </c>
      <c r="E4170" s="1" t="s">
        <v>8253</v>
      </c>
      <c r="F4170" s="1" t="s">
        <v>8254</v>
      </c>
      <c r="G4170" s="1" t="s">
        <v>2280</v>
      </c>
      <c r="H4170" s="1">
        <v>94578</v>
      </c>
      <c r="I4170" s="4">
        <v>0</v>
      </c>
      <c r="J4170" s="4">
        <v>56</v>
      </c>
      <c r="K4170" s="4" t="str">
        <f t="shared" si="261"/>
        <v>Veteran</v>
      </c>
      <c r="L4170" s="1" t="s">
        <v>74</v>
      </c>
      <c r="M4170" s="1" t="s">
        <v>38</v>
      </c>
      <c r="N4170" s="7">
        <v>49.36</v>
      </c>
      <c r="O4170" s="1" t="s">
        <v>41</v>
      </c>
      <c r="P4170" s="1" t="s">
        <v>38</v>
      </c>
      <c r="Q4170" s="1" t="s">
        <v>77</v>
      </c>
      <c r="R4170" s="7">
        <v>21</v>
      </c>
      <c r="S4170" s="1" t="s">
        <v>41</v>
      </c>
      <c r="T4170" s="1" t="s">
        <v>38</v>
      </c>
      <c r="U4170" s="1" t="s">
        <v>38</v>
      </c>
      <c r="V4170" s="1" t="s">
        <v>38</v>
      </c>
      <c r="W4170" s="1" t="s">
        <v>38</v>
      </c>
      <c r="X4170" s="1" t="s">
        <v>38</v>
      </c>
      <c r="Y4170" s="1" t="s">
        <v>38</v>
      </c>
      <c r="Z4170" s="1" t="s">
        <v>38</v>
      </c>
      <c r="AA4170" s="1" t="s">
        <v>71</v>
      </c>
      <c r="AB4170" s="1" t="s">
        <v>38</v>
      </c>
      <c r="AC4170" s="1" t="s">
        <v>44</v>
      </c>
      <c r="AD4170" s="7">
        <v>81.8</v>
      </c>
      <c r="AE4170" s="7">
        <v>4534.45</v>
      </c>
      <c r="AF4170" s="7">
        <v>0</v>
      </c>
      <c r="AG4170" s="7">
        <v>0</v>
      </c>
      <c r="AH4170" s="7">
        <v>2764.16</v>
      </c>
      <c r="AI4170" s="7">
        <v>7298.61</v>
      </c>
      <c r="AJ4170" s="7">
        <f t="shared" si="262"/>
        <v>130.33232142857142</v>
      </c>
      <c r="AK4170" s="7" t="s">
        <v>8247</v>
      </c>
      <c r="AL4170" s="1" t="s">
        <v>45</v>
      </c>
      <c r="AM4170" s="1">
        <f t="shared" si="263"/>
        <v>0</v>
      </c>
      <c r="AN4170" s="1" t="s">
        <v>8232</v>
      </c>
      <c r="AO4170" s="1" t="s">
        <v>108</v>
      </c>
      <c r="AP4170" s="4">
        <f>1</f>
        <v>1</v>
      </c>
    </row>
    <row r="4171" spans="1:42" x14ac:dyDescent="0.3">
      <c r="A4171" s="1" t="s">
        <v>5336</v>
      </c>
      <c r="B4171" s="1" t="s">
        <v>47</v>
      </c>
      <c r="C4171" s="4">
        <v>42</v>
      </c>
      <c r="D4171" s="4" t="str">
        <f t="shared" si="260"/>
        <v>Adult</v>
      </c>
      <c r="E4171" s="1" t="s">
        <v>8253</v>
      </c>
      <c r="F4171" s="1" t="s">
        <v>8254</v>
      </c>
      <c r="G4171" s="1" t="s">
        <v>2789</v>
      </c>
      <c r="H4171" s="1">
        <v>95910</v>
      </c>
      <c r="I4171" s="4">
        <v>0</v>
      </c>
      <c r="J4171" s="4">
        <v>9</v>
      </c>
      <c r="K4171" s="4" t="str">
        <f t="shared" si="261"/>
        <v>New</v>
      </c>
      <c r="L4171" s="1" t="s">
        <v>40</v>
      </c>
      <c r="M4171" s="1" t="s">
        <v>38</v>
      </c>
      <c r="N4171" s="7">
        <v>48.25</v>
      </c>
      <c r="O4171" s="1" t="s">
        <v>41</v>
      </c>
      <c r="P4171" s="1" t="s">
        <v>38</v>
      </c>
      <c r="Q4171" s="1" t="s">
        <v>53</v>
      </c>
      <c r="R4171" s="7">
        <v>24</v>
      </c>
      <c r="S4171" s="1" t="s">
        <v>41</v>
      </c>
      <c r="T4171" s="1" t="s">
        <v>41</v>
      </c>
      <c r="U4171" s="1" t="s">
        <v>41</v>
      </c>
      <c r="V4171" s="1" t="s">
        <v>41</v>
      </c>
      <c r="W4171" s="1" t="s">
        <v>41</v>
      </c>
      <c r="X4171" s="1" t="s">
        <v>41</v>
      </c>
      <c r="Y4171" s="1" t="s">
        <v>41</v>
      </c>
      <c r="Z4171" s="1" t="s">
        <v>38</v>
      </c>
      <c r="AA4171" s="1" t="s">
        <v>49</v>
      </c>
      <c r="AB4171" s="1" t="s">
        <v>41</v>
      </c>
      <c r="AC4171" s="1" t="s">
        <v>44</v>
      </c>
      <c r="AD4171" s="7">
        <v>70.05</v>
      </c>
      <c r="AE4171" s="7">
        <v>657.5</v>
      </c>
      <c r="AF4171" s="7">
        <v>0</v>
      </c>
      <c r="AG4171" s="7">
        <v>0</v>
      </c>
      <c r="AH4171" s="7">
        <v>434.25</v>
      </c>
      <c r="AI4171" s="7">
        <v>1091.75</v>
      </c>
      <c r="AJ4171" s="7">
        <f t="shared" si="262"/>
        <v>121.30555555555556</v>
      </c>
      <c r="AK4171" s="7" t="s">
        <v>8247</v>
      </c>
      <c r="AL4171" s="1" t="s">
        <v>45</v>
      </c>
      <c r="AM4171" s="1">
        <f t="shared" si="263"/>
        <v>0</v>
      </c>
      <c r="AN4171" s="1" t="s">
        <v>8232</v>
      </c>
      <c r="AO4171" s="1" t="s">
        <v>108</v>
      </c>
      <c r="AP4171" s="4">
        <f>1</f>
        <v>1</v>
      </c>
    </row>
    <row r="4172" spans="1:42" x14ac:dyDescent="0.3">
      <c r="A4172" s="1" t="s">
        <v>5337</v>
      </c>
      <c r="B4172" s="1" t="s">
        <v>47</v>
      </c>
      <c r="C4172" s="4">
        <v>23</v>
      </c>
      <c r="D4172" s="4" t="str">
        <f t="shared" si="260"/>
        <v>Teenager</v>
      </c>
      <c r="E4172" s="1" t="s">
        <v>3</v>
      </c>
      <c r="F4172" s="1" t="s">
        <v>8254</v>
      </c>
      <c r="G4172" s="1" t="s">
        <v>149</v>
      </c>
      <c r="H4172" s="1">
        <v>92129</v>
      </c>
      <c r="I4172" s="4">
        <v>1</v>
      </c>
      <c r="J4172" s="4">
        <v>3</v>
      </c>
      <c r="K4172" s="4" t="str">
        <f t="shared" si="261"/>
        <v>New</v>
      </c>
      <c r="L4172" s="1" t="s">
        <v>40</v>
      </c>
      <c r="M4172" s="1" t="s">
        <v>38</v>
      </c>
      <c r="N4172" s="7">
        <v>13.54</v>
      </c>
      <c r="O4172" s="1" t="s">
        <v>41</v>
      </c>
      <c r="P4172" s="1" t="s">
        <v>38</v>
      </c>
      <c r="Q4172" s="1" t="s">
        <v>42</v>
      </c>
      <c r="R4172" s="7">
        <v>51</v>
      </c>
      <c r="S4172" s="1" t="s">
        <v>41</v>
      </c>
      <c r="T4172" s="1" t="s">
        <v>41</v>
      </c>
      <c r="U4172" s="1" t="s">
        <v>38</v>
      </c>
      <c r="V4172" s="1" t="s">
        <v>41</v>
      </c>
      <c r="W4172" s="1" t="s">
        <v>41</v>
      </c>
      <c r="X4172" s="1" t="s">
        <v>41</v>
      </c>
      <c r="Y4172" s="1" t="s">
        <v>41</v>
      </c>
      <c r="Z4172" s="1" t="s">
        <v>38</v>
      </c>
      <c r="AA4172" s="1" t="s">
        <v>49</v>
      </c>
      <c r="AB4172" s="1" t="s">
        <v>38</v>
      </c>
      <c r="AC4172" s="1" t="s">
        <v>54</v>
      </c>
      <c r="AD4172" s="7">
        <v>50.15</v>
      </c>
      <c r="AE4172" s="7">
        <v>168.15</v>
      </c>
      <c r="AF4172" s="7">
        <v>0</v>
      </c>
      <c r="AG4172" s="7">
        <v>0</v>
      </c>
      <c r="AH4172" s="7">
        <v>40.619999999999997</v>
      </c>
      <c r="AI4172" s="7">
        <v>208.77</v>
      </c>
      <c r="AJ4172" s="7">
        <f t="shared" si="262"/>
        <v>69.59</v>
      </c>
      <c r="AK4172" s="7" t="s">
        <v>8249</v>
      </c>
      <c r="AL4172" s="1" t="s">
        <v>55</v>
      </c>
      <c r="AM4172" s="1">
        <f t="shared" si="263"/>
        <v>1</v>
      </c>
      <c r="AN4172" s="1" t="s">
        <v>56</v>
      </c>
      <c r="AO4172" s="1" t="s">
        <v>102</v>
      </c>
      <c r="AP4172" s="4">
        <f>1</f>
        <v>1</v>
      </c>
    </row>
    <row r="4173" spans="1:42" x14ac:dyDescent="0.3">
      <c r="A4173" s="1" t="s">
        <v>5338</v>
      </c>
      <c r="B4173" s="1" t="s">
        <v>37</v>
      </c>
      <c r="C4173" s="4">
        <v>74</v>
      </c>
      <c r="D4173" s="4" t="str">
        <f t="shared" si="260"/>
        <v>Senior Citizen</v>
      </c>
      <c r="E4173" s="1" t="s">
        <v>3</v>
      </c>
      <c r="F4173" s="1" t="s">
        <v>8254</v>
      </c>
      <c r="G4173" s="1" t="s">
        <v>3361</v>
      </c>
      <c r="H4173" s="1">
        <v>95648</v>
      </c>
      <c r="I4173" s="4">
        <v>3</v>
      </c>
      <c r="J4173" s="4">
        <v>67</v>
      </c>
      <c r="K4173" s="4" t="str">
        <f t="shared" si="261"/>
        <v>Veteran</v>
      </c>
      <c r="L4173" s="1" t="s">
        <v>40</v>
      </c>
      <c r="M4173" s="1" t="s">
        <v>38</v>
      </c>
      <c r="N4173" s="7">
        <v>11.91</v>
      </c>
      <c r="O4173" s="1" t="s">
        <v>38</v>
      </c>
      <c r="P4173" s="1" t="s">
        <v>38</v>
      </c>
      <c r="Q4173" s="1" t="s">
        <v>53</v>
      </c>
      <c r="R4173" s="7">
        <v>10</v>
      </c>
      <c r="S4173" s="1" t="s">
        <v>38</v>
      </c>
      <c r="T4173" s="1" t="s">
        <v>38</v>
      </c>
      <c r="U4173" s="1" t="s">
        <v>41</v>
      </c>
      <c r="V4173" s="1" t="s">
        <v>41</v>
      </c>
      <c r="W4173" s="1" t="s">
        <v>38</v>
      </c>
      <c r="X4173" s="1" t="s">
        <v>38</v>
      </c>
      <c r="Y4173" s="1" t="s">
        <v>38</v>
      </c>
      <c r="Z4173" s="1" t="s">
        <v>38</v>
      </c>
      <c r="AA4173" s="1" t="s">
        <v>43</v>
      </c>
      <c r="AB4173" s="1" t="s">
        <v>38</v>
      </c>
      <c r="AC4173" s="1" t="s">
        <v>54</v>
      </c>
      <c r="AD4173" s="7">
        <v>105.6</v>
      </c>
      <c r="AE4173" s="7">
        <v>7112.15</v>
      </c>
      <c r="AF4173" s="7">
        <v>0</v>
      </c>
      <c r="AG4173" s="7">
        <v>0</v>
      </c>
      <c r="AH4173" s="7">
        <v>797.97</v>
      </c>
      <c r="AI4173" s="7">
        <v>7910.12</v>
      </c>
      <c r="AJ4173" s="7">
        <f t="shared" si="262"/>
        <v>118.06149253731343</v>
      </c>
      <c r="AK4173" s="7" t="s">
        <v>8247</v>
      </c>
      <c r="AL4173" s="1" t="s">
        <v>45</v>
      </c>
      <c r="AM4173" s="1">
        <f t="shared" si="263"/>
        <v>0</v>
      </c>
      <c r="AN4173" s="1" t="s">
        <v>8232</v>
      </c>
      <c r="AO4173" s="1" t="s">
        <v>108</v>
      </c>
      <c r="AP4173" s="4">
        <f>1</f>
        <v>1</v>
      </c>
    </row>
    <row r="4174" spans="1:42" x14ac:dyDescent="0.3">
      <c r="A4174" s="1" t="s">
        <v>5339</v>
      </c>
      <c r="B4174" s="1" t="s">
        <v>47</v>
      </c>
      <c r="C4174" s="4">
        <v>37</v>
      </c>
      <c r="D4174" s="4" t="str">
        <f t="shared" si="260"/>
        <v>Adult</v>
      </c>
      <c r="E4174" s="1" t="s">
        <v>3</v>
      </c>
      <c r="F4174" s="1" t="s">
        <v>8257</v>
      </c>
      <c r="G4174" s="1" t="s">
        <v>938</v>
      </c>
      <c r="H4174" s="1">
        <v>94041</v>
      </c>
      <c r="I4174" s="4">
        <v>1</v>
      </c>
      <c r="J4174" s="4">
        <v>31</v>
      </c>
      <c r="K4174" s="4" t="str">
        <f t="shared" si="261"/>
        <v>Loyal</v>
      </c>
      <c r="L4174" s="1" t="s">
        <v>127</v>
      </c>
      <c r="M4174" s="1" t="s">
        <v>38</v>
      </c>
      <c r="N4174" s="7">
        <v>20.76</v>
      </c>
      <c r="O4174" s="1" t="s">
        <v>38</v>
      </c>
      <c r="P4174" s="1" t="s">
        <v>38</v>
      </c>
      <c r="Q4174" s="1" t="s">
        <v>53</v>
      </c>
      <c r="R4174" s="7">
        <v>57</v>
      </c>
      <c r="S4174" s="1" t="s">
        <v>38</v>
      </c>
      <c r="T4174" s="1" t="s">
        <v>41</v>
      </c>
      <c r="U4174" s="1" t="s">
        <v>38</v>
      </c>
      <c r="V4174" s="1" t="s">
        <v>38</v>
      </c>
      <c r="W4174" s="1" t="s">
        <v>41</v>
      </c>
      <c r="X4174" s="1" t="s">
        <v>41</v>
      </c>
      <c r="Y4174" s="1" t="s">
        <v>41</v>
      </c>
      <c r="Z4174" s="1" t="s">
        <v>38</v>
      </c>
      <c r="AA4174" s="1" t="s">
        <v>49</v>
      </c>
      <c r="AB4174" s="1" t="s">
        <v>41</v>
      </c>
      <c r="AC4174" s="1" t="s">
        <v>54</v>
      </c>
      <c r="AD4174" s="7">
        <v>89.3</v>
      </c>
      <c r="AE4174" s="7">
        <v>2823</v>
      </c>
      <c r="AF4174" s="7">
        <v>0</v>
      </c>
      <c r="AG4174" s="7">
        <v>0</v>
      </c>
      <c r="AH4174" s="7">
        <v>643.55999999999995</v>
      </c>
      <c r="AI4174" s="7">
        <v>3466.56</v>
      </c>
      <c r="AJ4174" s="7">
        <f t="shared" si="262"/>
        <v>111.82451612903226</v>
      </c>
      <c r="AK4174" s="7" t="s">
        <v>8247</v>
      </c>
      <c r="AL4174" s="1" t="s">
        <v>45</v>
      </c>
      <c r="AM4174" s="1">
        <f t="shared" si="263"/>
        <v>0</v>
      </c>
      <c r="AN4174" s="1" t="s">
        <v>8232</v>
      </c>
      <c r="AO4174" s="1" t="s">
        <v>108</v>
      </c>
      <c r="AP4174" s="4">
        <f>1</f>
        <v>1</v>
      </c>
    </row>
    <row r="4175" spans="1:42" x14ac:dyDescent="0.3">
      <c r="A4175" s="1" t="s">
        <v>5340</v>
      </c>
      <c r="B4175" s="1" t="s">
        <v>37</v>
      </c>
      <c r="C4175" s="4">
        <v>25</v>
      </c>
      <c r="D4175" s="4" t="str">
        <f t="shared" si="260"/>
        <v>Adult</v>
      </c>
      <c r="E4175" s="1" t="s">
        <v>8253</v>
      </c>
      <c r="F4175" s="1" t="s">
        <v>8254</v>
      </c>
      <c r="G4175" s="1" t="s">
        <v>518</v>
      </c>
      <c r="H4175" s="1">
        <v>92173</v>
      </c>
      <c r="I4175" s="4">
        <v>0</v>
      </c>
      <c r="J4175" s="4">
        <v>13</v>
      </c>
      <c r="K4175" s="4" t="str">
        <f t="shared" si="261"/>
        <v>Loyal</v>
      </c>
      <c r="L4175" s="1" t="s">
        <v>60</v>
      </c>
      <c r="M4175" s="1" t="s">
        <v>38</v>
      </c>
      <c r="N4175" s="7">
        <v>6.03</v>
      </c>
      <c r="O4175" s="1" t="s">
        <v>38</v>
      </c>
      <c r="P4175" s="1" t="s">
        <v>38</v>
      </c>
      <c r="Q4175" s="1" t="s">
        <v>53</v>
      </c>
      <c r="R4175" s="7">
        <v>48</v>
      </c>
      <c r="S4175" s="1" t="s">
        <v>41</v>
      </c>
      <c r="T4175" s="1" t="s">
        <v>41</v>
      </c>
      <c r="U4175" s="1" t="s">
        <v>41</v>
      </c>
      <c r="V4175" s="1" t="s">
        <v>41</v>
      </c>
      <c r="W4175" s="1" t="s">
        <v>41</v>
      </c>
      <c r="X4175" s="1" t="s">
        <v>41</v>
      </c>
      <c r="Y4175" s="1" t="s">
        <v>38</v>
      </c>
      <c r="Z4175" s="1" t="s">
        <v>38</v>
      </c>
      <c r="AA4175" s="1" t="s">
        <v>49</v>
      </c>
      <c r="AB4175" s="1" t="s">
        <v>38</v>
      </c>
      <c r="AC4175" s="1" t="s">
        <v>181</v>
      </c>
      <c r="AD4175" s="7">
        <v>75</v>
      </c>
      <c r="AE4175" s="7">
        <v>999.45</v>
      </c>
      <c r="AF4175" s="7">
        <v>0</v>
      </c>
      <c r="AG4175" s="7">
        <v>0</v>
      </c>
      <c r="AH4175" s="7">
        <v>78.39</v>
      </c>
      <c r="AI4175" s="7">
        <v>1077.8399999999999</v>
      </c>
      <c r="AJ4175" s="7">
        <f t="shared" si="262"/>
        <v>82.910769230769219</v>
      </c>
      <c r="AK4175" s="7" t="s">
        <v>8249</v>
      </c>
      <c r="AL4175" s="1" t="s">
        <v>55</v>
      </c>
      <c r="AM4175" s="1">
        <f t="shared" si="263"/>
        <v>1</v>
      </c>
      <c r="AN4175" s="1" t="s">
        <v>56</v>
      </c>
      <c r="AO4175" s="1" t="s">
        <v>201</v>
      </c>
      <c r="AP4175" s="4">
        <f>1</f>
        <v>1</v>
      </c>
    </row>
    <row r="4176" spans="1:42" x14ac:dyDescent="0.3">
      <c r="A4176" s="1" t="s">
        <v>5341</v>
      </c>
      <c r="B4176" s="1" t="s">
        <v>47</v>
      </c>
      <c r="C4176" s="4">
        <v>56</v>
      </c>
      <c r="D4176" s="4" t="str">
        <f t="shared" si="260"/>
        <v>Senior Citizen</v>
      </c>
      <c r="E4176" s="1" t="s">
        <v>8253</v>
      </c>
      <c r="F4176" s="1" t="s">
        <v>8254</v>
      </c>
      <c r="G4176" s="1" t="s">
        <v>320</v>
      </c>
      <c r="H4176" s="1">
        <v>95821</v>
      </c>
      <c r="I4176" s="4">
        <v>0</v>
      </c>
      <c r="J4176" s="4">
        <v>31</v>
      </c>
      <c r="K4176" s="4" t="str">
        <f t="shared" si="261"/>
        <v>Loyal</v>
      </c>
      <c r="L4176" s="1" t="s">
        <v>40</v>
      </c>
      <c r="M4176" s="1" t="s">
        <v>38</v>
      </c>
      <c r="N4176" s="7">
        <v>45.92</v>
      </c>
      <c r="O4176" s="1" t="s">
        <v>41</v>
      </c>
      <c r="P4176" s="1" t="s">
        <v>38</v>
      </c>
      <c r="Q4176" s="1" t="s">
        <v>53</v>
      </c>
      <c r="R4176" s="7">
        <v>18</v>
      </c>
      <c r="S4176" s="1" t="s">
        <v>41</v>
      </c>
      <c r="T4176" s="1" t="s">
        <v>38</v>
      </c>
      <c r="U4176" s="1" t="s">
        <v>41</v>
      </c>
      <c r="V4176" s="1" t="s">
        <v>41</v>
      </c>
      <c r="W4176" s="1" t="s">
        <v>38</v>
      </c>
      <c r="X4176" s="1" t="s">
        <v>38</v>
      </c>
      <c r="Y4176" s="1" t="s">
        <v>38</v>
      </c>
      <c r="Z4176" s="1" t="s">
        <v>38</v>
      </c>
      <c r="AA4176" s="1" t="s">
        <v>49</v>
      </c>
      <c r="AB4176" s="1" t="s">
        <v>38</v>
      </c>
      <c r="AC4176" s="1" t="s">
        <v>54</v>
      </c>
      <c r="AD4176" s="7">
        <v>94.5</v>
      </c>
      <c r="AE4176" s="7">
        <v>2979.2</v>
      </c>
      <c r="AF4176" s="7">
        <v>0</v>
      </c>
      <c r="AG4176" s="7">
        <v>0</v>
      </c>
      <c r="AH4176" s="7">
        <v>1423.52</v>
      </c>
      <c r="AI4176" s="7">
        <v>4402.72</v>
      </c>
      <c r="AJ4176" s="7">
        <f t="shared" si="262"/>
        <v>142.02322580645162</v>
      </c>
      <c r="AK4176" s="7" t="s">
        <v>8247</v>
      </c>
      <c r="AL4176" s="1" t="s">
        <v>45</v>
      </c>
      <c r="AM4176" s="1">
        <f t="shared" si="263"/>
        <v>0</v>
      </c>
      <c r="AN4176" s="1" t="s">
        <v>8232</v>
      </c>
      <c r="AO4176" s="1" t="s">
        <v>108</v>
      </c>
      <c r="AP4176" s="4">
        <f>1</f>
        <v>1</v>
      </c>
    </row>
    <row r="4177" spans="1:42" x14ac:dyDescent="0.3">
      <c r="A4177" s="1" t="s">
        <v>5342</v>
      </c>
      <c r="B4177" s="1" t="s">
        <v>37</v>
      </c>
      <c r="C4177" s="4">
        <v>32</v>
      </c>
      <c r="D4177" s="4" t="str">
        <f t="shared" si="260"/>
        <v>Adult</v>
      </c>
      <c r="E4177" s="1" t="s">
        <v>3</v>
      </c>
      <c r="F4177" s="1" t="s">
        <v>8255</v>
      </c>
      <c r="G4177" s="1" t="s">
        <v>2469</v>
      </c>
      <c r="H4177" s="1">
        <v>91902</v>
      </c>
      <c r="I4177" s="4">
        <v>0</v>
      </c>
      <c r="J4177" s="4">
        <v>70</v>
      </c>
      <c r="K4177" s="4" t="str">
        <f t="shared" si="261"/>
        <v>Veteran</v>
      </c>
      <c r="L4177" s="1" t="s">
        <v>40</v>
      </c>
      <c r="M4177" s="1" t="s">
        <v>38</v>
      </c>
      <c r="N4177" s="7">
        <v>26.85</v>
      </c>
      <c r="O4177" s="1" t="s">
        <v>41</v>
      </c>
      <c r="P4177" s="1" t="s">
        <v>41</v>
      </c>
      <c r="Q4177" s="1" t="s">
        <v>8232</v>
      </c>
      <c r="R4177" s="7">
        <v>0</v>
      </c>
      <c r="S4177" s="1" t="s">
        <v>41</v>
      </c>
      <c r="T4177" s="1" t="s">
        <v>41</v>
      </c>
      <c r="U4177" s="1" t="s">
        <v>41</v>
      </c>
      <c r="V4177" s="1" t="s">
        <v>41</v>
      </c>
      <c r="W4177" s="1" t="s">
        <v>41</v>
      </c>
      <c r="X4177" s="1" t="s">
        <v>41</v>
      </c>
      <c r="Y4177" s="1" t="s">
        <v>41</v>
      </c>
      <c r="Z4177" s="1" t="s">
        <v>41</v>
      </c>
      <c r="AA4177" s="1" t="s">
        <v>71</v>
      </c>
      <c r="AB4177" s="1" t="s">
        <v>38</v>
      </c>
      <c r="AC4177" s="1" t="s">
        <v>44</v>
      </c>
      <c r="AD4177" s="7">
        <v>20.149999999999999</v>
      </c>
      <c r="AE4177" s="7">
        <v>1411.2</v>
      </c>
      <c r="AF4177" s="7">
        <v>0</v>
      </c>
      <c r="AG4177" s="7">
        <v>0</v>
      </c>
      <c r="AH4177" s="7">
        <v>1879.5</v>
      </c>
      <c r="AI4177" s="7">
        <v>3290.7</v>
      </c>
      <c r="AJ4177" s="7">
        <f t="shared" si="262"/>
        <v>47.01</v>
      </c>
      <c r="AK4177" s="7" t="s">
        <v>8246</v>
      </c>
      <c r="AL4177" s="1" t="s">
        <v>45</v>
      </c>
      <c r="AM4177" s="1">
        <f t="shared" si="263"/>
        <v>0</v>
      </c>
      <c r="AN4177" s="1" t="s">
        <v>8232</v>
      </c>
      <c r="AO4177" s="1" t="s">
        <v>108</v>
      </c>
      <c r="AP4177" s="4">
        <f>1</f>
        <v>1</v>
      </c>
    </row>
    <row r="4178" spans="1:42" x14ac:dyDescent="0.3">
      <c r="A4178" s="1" t="s">
        <v>5343</v>
      </c>
      <c r="B4178" s="1" t="s">
        <v>47</v>
      </c>
      <c r="C4178" s="4">
        <v>54</v>
      </c>
      <c r="D4178" s="4" t="str">
        <f t="shared" si="260"/>
        <v>Senior Citizen</v>
      </c>
      <c r="E4178" s="1" t="s">
        <v>8253</v>
      </c>
      <c r="F4178" s="1" t="s">
        <v>8254</v>
      </c>
      <c r="G4178" s="1" t="s">
        <v>5344</v>
      </c>
      <c r="H4178" s="1">
        <v>95551</v>
      </c>
      <c r="I4178" s="4">
        <v>0</v>
      </c>
      <c r="J4178" s="4">
        <v>1</v>
      </c>
      <c r="K4178" s="4" t="str">
        <f t="shared" si="261"/>
        <v>New</v>
      </c>
      <c r="L4178" s="1" t="s">
        <v>40</v>
      </c>
      <c r="M4178" s="1" t="s">
        <v>38</v>
      </c>
      <c r="N4178" s="7">
        <v>8.02</v>
      </c>
      <c r="O4178" s="1" t="s">
        <v>41</v>
      </c>
      <c r="P4178" s="1" t="s">
        <v>41</v>
      </c>
      <c r="Q4178" s="1" t="s">
        <v>8232</v>
      </c>
      <c r="R4178" s="7">
        <v>0</v>
      </c>
      <c r="S4178" s="1" t="s">
        <v>41</v>
      </c>
      <c r="T4178" s="1" t="s">
        <v>41</v>
      </c>
      <c r="U4178" s="1" t="s">
        <v>41</v>
      </c>
      <c r="V4178" s="1" t="s">
        <v>41</v>
      </c>
      <c r="W4178" s="1" t="s">
        <v>41</v>
      </c>
      <c r="X4178" s="1" t="s">
        <v>41</v>
      </c>
      <c r="Y4178" s="1" t="s">
        <v>41</v>
      </c>
      <c r="Z4178" s="1" t="s">
        <v>41</v>
      </c>
      <c r="AA4178" s="1" t="s">
        <v>49</v>
      </c>
      <c r="AB4178" s="1" t="s">
        <v>38</v>
      </c>
      <c r="AC4178" s="1" t="s">
        <v>44</v>
      </c>
      <c r="AD4178" s="7">
        <v>19.5</v>
      </c>
      <c r="AE4178" s="7">
        <v>19.5</v>
      </c>
      <c r="AF4178" s="7">
        <v>0</v>
      </c>
      <c r="AG4178" s="7">
        <v>0</v>
      </c>
      <c r="AH4178" s="7">
        <v>8.02</v>
      </c>
      <c r="AI4178" s="7">
        <v>27.52</v>
      </c>
      <c r="AJ4178" s="7">
        <f t="shared" si="262"/>
        <v>27.52</v>
      </c>
      <c r="AK4178" s="7" t="s">
        <v>8246</v>
      </c>
      <c r="AL4178" s="1" t="s">
        <v>96</v>
      </c>
      <c r="AM4178" s="1">
        <f t="shared" si="263"/>
        <v>0</v>
      </c>
      <c r="AN4178" s="1" t="s">
        <v>8232</v>
      </c>
      <c r="AO4178" s="1" t="s">
        <v>108</v>
      </c>
      <c r="AP4178" s="4">
        <f>1</f>
        <v>1</v>
      </c>
    </row>
    <row r="4179" spans="1:42" x14ac:dyDescent="0.3">
      <c r="A4179" s="1" t="s">
        <v>5345</v>
      </c>
      <c r="B4179" s="1" t="s">
        <v>37</v>
      </c>
      <c r="C4179" s="4">
        <v>60</v>
      </c>
      <c r="D4179" s="4" t="str">
        <f t="shared" si="260"/>
        <v>Senior Citizen</v>
      </c>
      <c r="E4179" s="1" t="s">
        <v>3</v>
      </c>
      <c r="F4179" s="1" t="s">
        <v>8254</v>
      </c>
      <c r="G4179" s="1" t="s">
        <v>3553</v>
      </c>
      <c r="H4179" s="1">
        <v>91748</v>
      </c>
      <c r="I4179" s="4">
        <v>1</v>
      </c>
      <c r="J4179" s="4">
        <v>45</v>
      </c>
      <c r="K4179" s="4" t="str">
        <f t="shared" si="261"/>
        <v>Loyal</v>
      </c>
      <c r="L4179" s="1" t="s">
        <v>40</v>
      </c>
      <c r="M4179" s="1" t="s">
        <v>38</v>
      </c>
      <c r="N4179" s="7">
        <v>42.04</v>
      </c>
      <c r="O4179" s="1" t="s">
        <v>41</v>
      </c>
      <c r="P4179" s="1" t="s">
        <v>38</v>
      </c>
      <c r="Q4179" s="1" t="s">
        <v>42</v>
      </c>
      <c r="R4179" s="7">
        <v>26</v>
      </c>
      <c r="S4179" s="1" t="s">
        <v>41</v>
      </c>
      <c r="T4179" s="1" t="s">
        <v>38</v>
      </c>
      <c r="U4179" s="1" t="s">
        <v>41</v>
      </c>
      <c r="V4179" s="1" t="s">
        <v>38</v>
      </c>
      <c r="W4179" s="1" t="s">
        <v>41</v>
      </c>
      <c r="X4179" s="1" t="s">
        <v>41</v>
      </c>
      <c r="Y4179" s="1" t="s">
        <v>41</v>
      </c>
      <c r="Z4179" s="1" t="s">
        <v>38</v>
      </c>
      <c r="AA4179" s="1" t="s">
        <v>43</v>
      </c>
      <c r="AB4179" s="1" t="s">
        <v>38</v>
      </c>
      <c r="AC4179" s="1" t="s">
        <v>44</v>
      </c>
      <c r="AD4179" s="7">
        <v>54.15</v>
      </c>
      <c r="AE4179" s="7">
        <v>2319.8000000000002</v>
      </c>
      <c r="AF4179" s="7">
        <v>0</v>
      </c>
      <c r="AG4179" s="7">
        <v>0</v>
      </c>
      <c r="AH4179" s="7">
        <v>1891.8</v>
      </c>
      <c r="AI4179" s="7">
        <v>4211.6000000000004</v>
      </c>
      <c r="AJ4179" s="7">
        <f t="shared" si="262"/>
        <v>93.591111111111118</v>
      </c>
      <c r="AK4179" s="7" t="s">
        <v>8249</v>
      </c>
      <c r="AL4179" s="1" t="s">
        <v>55</v>
      </c>
      <c r="AM4179" s="1">
        <f t="shared" si="263"/>
        <v>1</v>
      </c>
      <c r="AN4179" s="1" t="s">
        <v>119</v>
      </c>
      <c r="AO4179" s="1" t="s">
        <v>120</v>
      </c>
      <c r="AP4179" s="4">
        <f>1</f>
        <v>1</v>
      </c>
    </row>
    <row r="4180" spans="1:42" x14ac:dyDescent="0.3">
      <c r="A4180" s="1" t="s">
        <v>5346</v>
      </c>
      <c r="B4180" s="1" t="s">
        <v>37</v>
      </c>
      <c r="C4180" s="4">
        <v>27</v>
      </c>
      <c r="D4180" s="4" t="str">
        <f t="shared" si="260"/>
        <v>Adult</v>
      </c>
      <c r="E4180" s="1" t="s">
        <v>3</v>
      </c>
      <c r="F4180" s="1" t="s">
        <v>8256</v>
      </c>
      <c r="G4180" s="1" t="s">
        <v>2657</v>
      </c>
      <c r="H4180" s="1">
        <v>95957</v>
      </c>
      <c r="I4180" s="4">
        <v>7</v>
      </c>
      <c r="J4180" s="4">
        <v>55</v>
      </c>
      <c r="K4180" s="4" t="str">
        <f t="shared" si="261"/>
        <v>Veteran</v>
      </c>
      <c r="L4180" s="1" t="s">
        <v>40</v>
      </c>
      <c r="M4180" s="1" t="s">
        <v>38</v>
      </c>
      <c r="N4180" s="7">
        <v>33.5</v>
      </c>
      <c r="O4180" s="1" t="s">
        <v>38</v>
      </c>
      <c r="P4180" s="1" t="s">
        <v>38</v>
      </c>
      <c r="Q4180" s="1" t="s">
        <v>77</v>
      </c>
      <c r="R4180" s="7">
        <v>51</v>
      </c>
      <c r="S4180" s="1" t="s">
        <v>38</v>
      </c>
      <c r="T4180" s="1" t="s">
        <v>38</v>
      </c>
      <c r="U4180" s="1" t="s">
        <v>41</v>
      </c>
      <c r="V4180" s="1" t="s">
        <v>38</v>
      </c>
      <c r="W4180" s="1" t="s">
        <v>38</v>
      </c>
      <c r="X4180" s="1" t="s">
        <v>41</v>
      </c>
      <c r="Y4180" s="1" t="s">
        <v>41</v>
      </c>
      <c r="Z4180" s="1" t="s">
        <v>38</v>
      </c>
      <c r="AA4180" s="1" t="s">
        <v>43</v>
      </c>
      <c r="AB4180" s="1" t="s">
        <v>38</v>
      </c>
      <c r="AC4180" s="1" t="s">
        <v>44</v>
      </c>
      <c r="AD4180" s="7">
        <v>75</v>
      </c>
      <c r="AE4180" s="7">
        <v>4213.8999999999996</v>
      </c>
      <c r="AF4180" s="7">
        <v>0</v>
      </c>
      <c r="AG4180" s="7">
        <v>0</v>
      </c>
      <c r="AH4180" s="7">
        <v>1842.5</v>
      </c>
      <c r="AI4180" s="7">
        <v>6056.4</v>
      </c>
      <c r="AJ4180" s="7">
        <f t="shared" si="262"/>
        <v>110.11636363636363</v>
      </c>
      <c r="AK4180" s="7" t="s">
        <v>8247</v>
      </c>
      <c r="AL4180" s="1" t="s">
        <v>45</v>
      </c>
      <c r="AM4180" s="1">
        <f t="shared" si="263"/>
        <v>0</v>
      </c>
      <c r="AN4180" s="1" t="s">
        <v>8232</v>
      </c>
      <c r="AO4180" s="1" t="s">
        <v>108</v>
      </c>
      <c r="AP4180" s="4">
        <f>1</f>
        <v>1</v>
      </c>
    </row>
    <row r="4181" spans="1:42" x14ac:dyDescent="0.3">
      <c r="A4181" s="1" t="s">
        <v>5347</v>
      </c>
      <c r="B4181" s="1" t="s">
        <v>47</v>
      </c>
      <c r="C4181" s="4">
        <v>74</v>
      </c>
      <c r="D4181" s="4" t="str">
        <f t="shared" si="260"/>
        <v>Senior Citizen</v>
      </c>
      <c r="E4181" s="1" t="s">
        <v>8253</v>
      </c>
      <c r="F4181" s="1" t="s">
        <v>8254</v>
      </c>
      <c r="G4181" s="1" t="s">
        <v>3331</v>
      </c>
      <c r="H4181" s="1">
        <v>93625</v>
      </c>
      <c r="I4181" s="4">
        <v>0</v>
      </c>
      <c r="J4181" s="4">
        <v>15</v>
      </c>
      <c r="K4181" s="4" t="str">
        <f t="shared" si="261"/>
        <v>Loyal</v>
      </c>
      <c r="L4181" s="1" t="s">
        <v>40</v>
      </c>
      <c r="M4181" s="1" t="s">
        <v>38</v>
      </c>
      <c r="N4181" s="7">
        <v>23.53</v>
      </c>
      <c r="O4181" s="1" t="s">
        <v>38</v>
      </c>
      <c r="P4181" s="1" t="s">
        <v>38</v>
      </c>
      <c r="Q4181" s="1" t="s">
        <v>53</v>
      </c>
      <c r="R4181" s="7">
        <v>9</v>
      </c>
      <c r="S4181" s="1" t="s">
        <v>41</v>
      </c>
      <c r="T4181" s="1" t="s">
        <v>41</v>
      </c>
      <c r="U4181" s="1" t="s">
        <v>41</v>
      </c>
      <c r="V4181" s="1" t="s">
        <v>41</v>
      </c>
      <c r="W4181" s="1" t="s">
        <v>41</v>
      </c>
      <c r="X4181" s="1" t="s">
        <v>41</v>
      </c>
      <c r="Y4181" s="1" t="s">
        <v>41</v>
      </c>
      <c r="Z4181" s="1" t="s">
        <v>38</v>
      </c>
      <c r="AA4181" s="1" t="s">
        <v>49</v>
      </c>
      <c r="AB4181" s="1" t="s">
        <v>38</v>
      </c>
      <c r="AC4181" s="1" t="s">
        <v>44</v>
      </c>
      <c r="AD4181" s="7">
        <v>74.2</v>
      </c>
      <c r="AE4181" s="7">
        <v>1133.9000000000001</v>
      </c>
      <c r="AF4181" s="7">
        <v>43.31</v>
      </c>
      <c r="AG4181" s="7">
        <v>0</v>
      </c>
      <c r="AH4181" s="7">
        <v>352.95</v>
      </c>
      <c r="AI4181" s="7">
        <v>1443.54</v>
      </c>
      <c r="AJ4181" s="7">
        <f t="shared" si="262"/>
        <v>96.236000000000004</v>
      </c>
      <c r="AK4181" s="7" t="s">
        <v>8249</v>
      </c>
      <c r="AL4181" s="1" t="s">
        <v>55</v>
      </c>
      <c r="AM4181" s="1">
        <f t="shared" si="263"/>
        <v>1</v>
      </c>
      <c r="AN4181" s="1" t="s">
        <v>56</v>
      </c>
      <c r="AO4181" s="1" t="s">
        <v>57</v>
      </c>
      <c r="AP4181" s="4">
        <f>1</f>
        <v>1</v>
      </c>
    </row>
    <row r="4182" spans="1:42" x14ac:dyDescent="0.3">
      <c r="A4182" s="1" t="s">
        <v>5348</v>
      </c>
      <c r="B4182" s="1" t="s">
        <v>37</v>
      </c>
      <c r="C4182" s="4">
        <v>49</v>
      </c>
      <c r="D4182" s="4" t="str">
        <f t="shared" si="260"/>
        <v>Adult</v>
      </c>
      <c r="E4182" s="1" t="s">
        <v>8253</v>
      </c>
      <c r="F4182" s="1" t="s">
        <v>8254</v>
      </c>
      <c r="G4182" s="1" t="s">
        <v>620</v>
      </c>
      <c r="H4182" s="1">
        <v>96069</v>
      </c>
      <c r="I4182" s="4">
        <v>0</v>
      </c>
      <c r="J4182" s="4">
        <v>1</v>
      </c>
      <c r="K4182" s="4" t="str">
        <f t="shared" si="261"/>
        <v>New</v>
      </c>
      <c r="L4182" s="1" t="s">
        <v>40</v>
      </c>
      <c r="M4182" s="1" t="s">
        <v>38</v>
      </c>
      <c r="N4182" s="7">
        <v>26.14</v>
      </c>
      <c r="O4182" s="1" t="s">
        <v>41</v>
      </c>
      <c r="P4182" s="1" t="s">
        <v>38</v>
      </c>
      <c r="Q4182" s="1" t="s">
        <v>77</v>
      </c>
      <c r="R4182" s="7">
        <v>22</v>
      </c>
      <c r="S4182" s="1" t="s">
        <v>41</v>
      </c>
      <c r="T4182" s="1" t="s">
        <v>41</v>
      </c>
      <c r="U4182" s="1" t="s">
        <v>41</v>
      </c>
      <c r="V4182" s="1" t="s">
        <v>41</v>
      </c>
      <c r="W4182" s="1" t="s">
        <v>41</v>
      </c>
      <c r="X4182" s="1" t="s">
        <v>38</v>
      </c>
      <c r="Y4182" s="1" t="s">
        <v>38</v>
      </c>
      <c r="Z4182" s="1" t="s">
        <v>38</v>
      </c>
      <c r="AA4182" s="1" t="s">
        <v>49</v>
      </c>
      <c r="AB4182" s="1" t="s">
        <v>38</v>
      </c>
      <c r="AC4182" s="1" t="s">
        <v>54</v>
      </c>
      <c r="AD4182" s="7">
        <v>56.25</v>
      </c>
      <c r="AE4182" s="7">
        <v>56.25</v>
      </c>
      <c r="AF4182" s="7">
        <v>0</v>
      </c>
      <c r="AG4182" s="7">
        <v>0</v>
      </c>
      <c r="AH4182" s="7">
        <v>26.14</v>
      </c>
      <c r="AI4182" s="7">
        <v>82.39</v>
      </c>
      <c r="AJ4182" s="7">
        <f t="shared" si="262"/>
        <v>82.39</v>
      </c>
      <c r="AK4182" s="7" t="s">
        <v>8249</v>
      </c>
      <c r="AL4182" s="1" t="s">
        <v>55</v>
      </c>
      <c r="AM4182" s="1">
        <f t="shared" si="263"/>
        <v>1</v>
      </c>
      <c r="AN4182" s="1" t="s">
        <v>115</v>
      </c>
      <c r="AO4182" s="1" t="s">
        <v>238</v>
      </c>
      <c r="AP4182" s="4">
        <f>1</f>
        <v>1</v>
      </c>
    </row>
    <row r="4183" spans="1:42" x14ac:dyDescent="0.3">
      <c r="A4183" s="1" t="s">
        <v>5349</v>
      </c>
      <c r="B4183" s="1" t="s">
        <v>47</v>
      </c>
      <c r="C4183" s="4">
        <v>71</v>
      </c>
      <c r="D4183" s="4" t="str">
        <f t="shared" si="260"/>
        <v>Senior Citizen</v>
      </c>
      <c r="E4183" s="1" t="s">
        <v>3</v>
      </c>
      <c r="F4183" s="1" t="s">
        <v>8254</v>
      </c>
      <c r="G4183" s="1" t="s">
        <v>441</v>
      </c>
      <c r="H4183" s="1">
        <v>91786</v>
      </c>
      <c r="I4183" s="4">
        <v>7</v>
      </c>
      <c r="J4183" s="4">
        <v>34</v>
      </c>
      <c r="K4183" s="4" t="str">
        <f t="shared" si="261"/>
        <v>Loyal</v>
      </c>
      <c r="L4183" s="1" t="s">
        <v>40</v>
      </c>
      <c r="M4183" s="1" t="s">
        <v>38</v>
      </c>
      <c r="N4183" s="7">
        <v>26.49</v>
      </c>
      <c r="O4183" s="1" t="s">
        <v>41</v>
      </c>
      <c r="P4183" s="1" t="s">
        <v>38</v>
      </c>
      <c r="Q4183" s="1" t="s">
        <v>53</v>
      </c>
      <c r="R4183" s="7">
        <v>18</v>
      </c>
      <c r="S4183" s="1" t="s">
        <v>38</v>
      </c>
      <c r="T4183" s="1" t="s">
        <v>41</v>
      </c>
      <c r="U4183" s="1" t="s">
        <v>41</v>
      </c>
      <c r="V4183" s="1" t="s">
        <v>38</v>
      </c>
      <c r="W4183" s="1" t="s">
        <v>38</v>
      </c>
      <c r="X4183" s="1" t="s">
        <v>41</v>
      </c>
      <c r="Y4183" s="1" t="s">
        <v>41</v>
      </c>
      <c r="Z4183" s="1" t="s">
        <v>38</v>
      </c>
      <c r="AA4183" s="1" t="s">
        <v>43</v>
      </c>
      <c r="AB4183" s="1" t="s">
        <v>41</v>
      </c>
      <c r="AC4183" s="1" t="s">
        <v>44</v>
      </c>
      <c r="AD4183" s="7">
        <v>90.15</v>
      </c>
      <c r="AE4183" s="7">
        <v>3128.8</v>
      </c>
      <c r="AF4183" s="7">
        <v>0</v>
      </c>
      <c r="AG4183" s="7">
        <v>0</v>
      </c>
      <c r="AH4183" s="7">
        <v>900.66</v>
      </c>
      <c r="AI4183" s="7">
        <v>4029.46</v>
      </c>
      <c r="AJ4183" s="7">
        <f t="shared" si="262"/>
        <v>118.51352941176471</v>
      </c>
      <c r="AK4183" s="7" t="s">
        <v>8247</v>
      </c>
      <c r="AL4183" s="1" t="s">
        <v>45</v>
      </c>
      <c r="AM4183" s="1">
        <f t="shared" si="263"/>
        <v>0</v>
      </c>
      <c r="AN4183" s="1" t="s">
        <v>8232</v>
      </c>
      <c r="AO4183" s="1" t="s">
        <v>108</v>
      </c>
      <c r="AP4183" s="4">
        <f>1</f>
        <v>1</v>
      </c>
    </row>
    <row r="4184" spans="1:42" x14ac:dyDescent="0.3">
      <c r="A4184" s="1" t="s">
        <v>5350</v>
      </c>
      <c r="B4184" s="1" t="s">
        <v>37</v>
      </c>
      <c r="C4184" s="4">
        <v>80</v>
      </c>
      <c r="D4184" s="4" t="str">
        <f t="shared" si="260"/>
        <v>Senior Citizen</v>
      </c>
      <c r="E4184" s="1" t="s">
        <v>8253</v>
      </c>
      <c r="F4184" s="1" t="s">
        <v>8254</v>
      </c>
      <c r="G4184" s="1" t="s">
        <v>541</v>
      </c>
      <c r="H4184" s="1">
        <v>92508</v>
      </c>
      <c r="I4184" s="4">
        <v>0</v>
      </c>
      <c r="J4184" s="4">
        <v>18</v>
      </c>
      <c r="K4184" s="4" t="str">
        <f t="shared" si="261"/>
        <v>Loyal</v>
      </c>
      <c r="L4184" s="1" t="s">
        <v>40</v>
      </c>
      <c r="M4184" s="1" t="s">
        <v>38</v>
      </c>
      <c r="N4184" s="7">
        <v>2.36</v>
      </c>
      <c r="O4184" s="1" t="s">
        <v>38</v>
      </c>
      <c r="P4184" s="1" t="s">
        <v>38</v>
      </c>
      <c r="Q4184" s="1" t="s">
        <v>53</v>
      </c>
      <c r="R4184" s="7">
        <v>21</v>
      </c>
      <c r="S4184" s="1" t="s">
        <v>41</v>
      </c>
      <c r="T4184" s="1" t="s">
        <v>38</v>
      </c>
      <c r="U4184" s="1" t="s">
        <v>41</v>
      </c>
      <c r="V4184" s="1" t="s">
        <v>38</v>
      </c>
      <c r="W4184" s="1" t="s">
        <v>41</v>
      </c>
      <c r="X4184" s="1" t="s">
        <v>41</v>
      </c>
      <c r="Y4184" s="1" t="s">
        <v>41</v>
      </c>
      <c r="Z4184" s="1" t="s">
        <v>38</v>
      </c>
      <c r="AA4184" s="1" t="s">
        <v>49</v>
      </c>
      <c r="AB4184" s="1" t="s">
        <v>38</v>
      </c>
      <c r="AC4184" s="1" t="s">
        <v>54</v>
      </c>
      <c r="AD4184" s="7">
        <v>85.45</v>
      </c>
      <c r="AE4184" s="7">
        <v>1505.85</v>
      </c>
      <c r="AF4184" s="7">
        <v>0</v>
      </c>
      <c r="AG4184" s="7">
        <v>0</v>
      </c>
      <c r="AH4184" s="7">
        <v>42.48</v>
      </c>
      <c r="AI4184" s="7">
        <v>1548.33</v>
      </c>
      <c r="AJ4184" s="7">
        <f t="shared" si="262"/>
        <v>86.018333333333331</v>
      </c>
      <c r="AK4184" s="7" t="s">
        <v>8249</v>
      </c>
      <c r="AL4184" s="1" t="s">
        <v>55</v>
      </c>
      <c r="AM4184" s="1">
        <f t="shared" si="263"/>
        <v>1</v>
      </c>
      <c r="AN4184" s="1" t="s">
        <v>56</v>
      </c>
      <c r="AO4184" s="1" t="s">
        <v>212</v>
      </c>
      <c r="AP4184" s="4">
        <f>1</f>
        <v>1</v>
      </c>
    </row>
    <row r="4185" spans="1:42" x14ac:dyDescent="0.3">
      <c r="A4185" s="1" t="s">
        <v>5351</v>
      </c>
      <c r="B4185" s="1" t="s">
        <v>37</v>
      </c>
      <c r="C4185" s="4">
        <v>42</v>
      </c>
      <c r="D4185" s="4" t="str">
        <f t="shared" si="260"/>
        <v>Adult</v>
      </c>
      <c r="E4185" s="1" t="s">
        <v>3</v>
      </c>
      <c r="F4185" s="1" t="s">
        <v>8254</v>
      </c>
      <c r="G4185" s="1" t="s">
        <v>2638</v>
      </c>
      <c r="H4185" s="1">
        <v>93241</v>
      </c>
      <c r="I4185" s="4">
        <v>1</v>
      </c>
      <c r="J4185" s="4">
        <v>32</v>
      </c>
      <c r="K4185" s="4" t="str">
        <f t="shared" si="261"/>
        <v>Loyal</v>
      </c>
      <c r="L4185" s="1" t="s">
        <v>40</v>
      </c>
      <c r="M4185" s="1" t="s">
        <v>38</v>
      </c>
      <c r="N4185" s="7">
        <v>45.26</v>
      </c>
      <c r="O4185" s="1" t="s">
        <v>41</v>
      </c>
      <c r="P4185" s="1" t="s">
        <v>41</v>
      </c>
      <c r="Q4185" s="1" t="s">
        <v>8232</v>
      </c>
      <c r="R4185" s="7">
        <v>0</v>
      </c>
      <c r="S4185" s="1" t="s">
        <v>41</v>
      </c>
      <c r="T4185" s="1" t="s">
        <v>41</v>
      </c>
      <c r="U4185" s="1" t="s">
        <v>41</v>
      </c>
      <c r="V4185" s="1" t="s">
        <v>41</v>
      </c>
      <c r="W4185" s="1" t="s">
        <v>41</v>
      </c>
      <c r="X4185" s="1" t="s">
        <v>41</v>
      </c>
      <c r="Y4185" s="1" t="s">
        <v>41</v>
      </c>
      <c r="Z4185" s="1" t="s">
        <v>41</v>
      </c>
      <c r="AA4185" s="1" t="s">
        <v>43</v>
      </c>
      <c r="AB4185" s="1" t="s">
        <v>41</v>
      </c>
      <c r="AC4185" s="1" t="s">
        <v>44</v>
      </c>
      <c r="AD4185" s="7">
        <v>19.3</v>
      </c>
      <c r="AE4185" s="7">
        <v>593.20000000000005</v>
      </c>
      <c r="AF4185" s="7">
        <v>0</v>
      </c>
      <c r="AG4185" s="7">
        <v>0</v>
      </c>
      <c r="AH4185" s="7">
        <v>1448.32</v>
      </c>
      <c r="AI4185" s="7">
        <v>2041.52</v>
      </c>
      <c r="AJ4185" s="7">
        <f t="shared" si="262"/>
        <v>63.797499999999999</v>
      </c>
      <c r="AK4185" s="7" t="s">
        <v>8249</v>
      </c>
      <c r="AL4185" s="1" t="s">
        <v>45</v>
      </c>
      <c r="AM4185" s="1">
        <f t="shared" si="263"/>
        <v>0</v>
      </c>
      <c r="AN4185" s="1" t="s">
        <v>8232</v>
      </c>
      <c r="AO4185" s="1" t="s">
        <v>108</v>
      </c>
      <c r="AP4185" s="4">
        <f>1</f>
        <v>1</v>
      </c>
    </row>
    <row r="4186" spans="1:42" x14ac:dyDescent="0.3">
      <c r="A4186" s="1" t="s">
        <v>5352</v>
      </c>
      <c r="B4186" s="1" t="s">
        <v>47</v>
      </c>
      <c r="C4186" s="4">
        <v>58</v>
      </c>
      <c r="D4186" s="4" t="str">
        <f t="shared" si="260"/>
        <v>Senior Citizen</v>
      </c>
      <c r="E4186" s="1" t="s">
        <v>3</v>
      </c>
      <c r="F4186" s="1" t="s">
        <v>8254</v>
      </c>
      <c r="G4186" s="1" t="s">
        <v>2871</v>
      </c>
      <c r="H4186" s="1">
        <v>95420</v>
      </c>
      <c r="I4186" s="4">
        <v>0</v>
      </c>
      <c r="J4186" s="4">
        <v>72</v>
      </c>
      <c r="K4186" s="4" t="str">
        <f t="shared" si="261"/>
        <v>Veteran</v>
      </c>
      <c r="L4186" s="1" t="s">
        <v>40</v>
      </c>
      <c r="M4186" s="1" t="s">
        <v>38</v>
      </c>
      <c r="N4186" s="7">
        <v>43.12</v>
      </c>
      <c r="O4186" s="1" t="s">
        <v>38</v>
      </c>
      <c r="P4186" s="1" t="s">
        <v>38</v>
      </c>
      <c r="Q4186" s="1" t="s">
        <v>53</v>
      </c>
      <c r="R4186" s="7">
        <v>6</v>
      </c>
      <c r="S4186" s="1" t="s">
        <v>38</v>
      </c>
      <c r="T4186" s="1" t="s">
        <v>38</v>
      </c>
      <c r="U4186" s="1" t="s">
        <v>38</v>
      </c>
      <c r="V4186" s="1" t="s">
        <v>38</v>
      </c>
      <c r="W4186" s="1" t="s">
        <v>38</v>
      </c>
      <c r="X4186" s="1" t="s">
        <v>38</v>
      </c>
      <c r="Y4186" s="1" t="s">
        <v>38</v>
      </c>
      <c r="Z4186" s="1" t="s">
        <v>38</v>
      </c>
      <c r="AA4186" s="1" t="s">
        <v>71</v>
      </c>
      <c r="AB4186" s="1" t="s">
        <v>38</v>
      </c>
      <c r="AC4186" s="1" t="s">
        <v>54</v>
      </c>
      <c r="AD4186" s="7">
        <v>115.8</v>
      </c>
      <c r="AE4186" s="7">
        <v>8424.9</v>
      </c>
      <c r="AF4186" s="7">
        <v>0</v>
      </c>
      <c r="AG4186" s="7">
        <v>0</v>
      </c>
      <c r="AH4186" s="7">
        <v>3104.64</v>
      </c>
      <c r="AI4186" s="7">
        <v>11529.54</v>
      </c>
      <c r="AJ4186" s="7">
        <f t="shared" si="262"/>
        <v>160.13250000000002</v>
      </c>
      <c r="AK4186" s="7" t="s">
        <v>8248</v>
      </c>
      <c r="AL4186" s="1" t="s">
        <v>45</v>
      </c>
      <c r="AM4186" s="1">
        <f t="shared" si="263"/>
        <v>0</v>
      </c>
      <c r="AN4186" s="1" t="s">
        <v>8232</v>
      </c>
      <c r="AO4186" s="1" t="s">
        <v>108</v>
      </c>
      <c r="AP4186" s="4">
        <f>1</f>
        <v>1</v>
      </c>
    </row>
    <row r="4187" spans="1:42" x14ac:dyDescent="0.3">
      <c r="A4187" s="1" t="s">
        <v>5353</v>
      </c>
      <c r="B4187" s="1" t="s">
        <v>47</v>
      </c>
      <c r="C4187" s="4">
        <v>40</v>
      </c>
      <c r="D4187" s="4" t="str">
        <f t="shared" si="260"/>
        <v>Adult</v>
      </c>
      <c r="E4187" s="1" t="s">
        <v>3</v>
      </c>
      <c r="F4187" s="1" t="s">
        <v>8254</v>
      </c>
      <c r="G4187" s="1" t="s">
        <v>1938</v>
      </c>
      <c r="H4187" s="1">
        <v>93212</v>
      </c>
      <c r="I4187" s="4">
        <v>1</v>
      </c>
      <c r="J4187" s="4">
        <v>70</v>
      </c>
      <c r="K4187" s="4" t="str">
        <f t="shared" si="261"/>
        <v>Veteran</v>
      </c>
      <c r="L4187" s="1" t="s">
        <v>40</v>
      </c>
      <c r="M4187" s="1" t="s">
        <v>38</v>
      </c>
      <c r="N4187" s="7">
        <v>39.35</v>
      </c>
      <c r="O4187" s="1" t="s">
        <v>38</v>
      </c>
      <c r="P4187" s="1" t="s">
        <v>38</v>
      </c>
      <c r="Q4187" s="1" t="s">
        <v>77</v>
      </c>
      <c r="R4187" s="7">
        <v>2</v>
      </c>
      <c r="S4187" s="1" t="s">
        <v>38</v>
      </c>
      <c r="T4187" s="1" t="s">
        <v>38</v>
      </c>
      <c r="U4187" s="1" t="s">
        <v>38</v>
      </c>
      <c r="V4187" s="1" t="s">
        <v>38</v>
      </c>
      <c r="W4187" s="1" t="s">
        <v>38</v>
      </c>
      <c r="X4187" s="1" t="s">
        <v>41</v>
      </c>
      <c r="Y4187" s="1" t="s">
        <v>41</v>
      </c>
      <c r="Z4187" s="1" t="s">
        <v>38</v>
      </c>
      <c r="AA4187" s="1" t="s">
        <v>71</v>
      </c>
      <c r="AB4187" s="1" t="s">
        <v>41</v>
      </c>
      <c r="AC4187" s="1" t="s">
        <v>44</v>
      </c>
      <c r="AD4187" s="7">
        <v>79.150000000000006</v>
      </c>
      <c r="AE4187" s="7">
        <v>5536.5</v>
      </c>
      <c r="AF4187" s="7">
        <v>0</v>
      </c>
      <c r="AG4187" s="7">
        <v>0</v>
      </c>
      <c r="AH4187" s="7">
        <v>2754.5</v>
      </c>
      <c r="AI4187" s="7">
        <v>8291</v>
      </c>
      <c r="AJ4187" s="7">
        <f t="shared" si="262"/>
        <v>118.44285714285714</v>
      </c>
      <c r="AK4187" s="7" t="s">
        <v>8247</v>
      </c>
      <c r="AL4187" s="1" t="s">
        <v>45</v>
      </c>
      <c r="AM4187" s="1">
        <f t="shared" si="263"/>
        <v>0</v>
      </c>
      <c r="AN4187" s="1" t="s">
        <v>8232</v>
      </c>
      <c r="AO4187" s="1" t="s">
        <v>108</v>
      </c>
      <c r="AP4187" s="4">
        <f>1</f>
        <v>1</v>
      </c>
    </row>
    <row r="4188" spans="1:42" x14ac:dyDescent="0.3">
      <c r="A4188" s="1" t="s">
        <v>5354</v>
      </c>
      <c r="B4188" s="1" t="s">
        <v>37</v>
      </c>
      <c r="C4188" s="4">
        <v>47</v>
      </c>
      <c r="D4188" s="4" t="str">
        <f t="shared" si="260"/>
        <v>Adult</v>
      </c>
      <c r="E4188" s="1" t="s">
        <v>3</v>
      </c>
      <c r="F4188" s="1" t="s">
        <v>8254</v>
      </c>
      <c r="G4188" s="1" t="s">
        <v>203</v>
      </c>
      <c r="H4188" s="1">
        <v>93428</v>
      </c>
      <c r="I4188" s="4">
        <v>9</v>
      </c>
      <c r="J4188" s="4">
        <v>49</v>
      </c>
      <c r="K4188" s="4" t="str">
        <f t="shared" si="261"/>
        <v>Veteran</v>
      </c>
      <c r="L4188" s="1" t="s">
        <v>74</v>
      </c>
      <c r="M4188" s="1" t="s">
        <v>38</v>
      </c>
      <c r="N4188" s="7">
        <v>25.1</v>
      </c>
      <c r="O4188" s="1" t="s">
        <v>38</v>
      </c>
      <c r="P4188" s="1" t="s">
        <v>38</v>
      </c>
      <c r="Q4188" s="1" t="s">
        <v>77</v>
      </c>
      <c r="R4188" s="7">
        <v>30</v>
      </c>
      <c r="S4188" s="1" t="s">
        <v>38</v>
      </c>
      <c r="T4188" s="1" t="s">
        <v>38</v>
      </c>
      <c r="U4188" s="1" t="s">
        <v>38</v>
      </c>
      <c r="V4188" s="1" t="s">
        <v>41</v>
      </c>
      <c r="W4188" s="1" t="s">
        <v>41</v>
      </c>
      <c r="X4188" s="1" t="s">
        <v>38</v>
      </c>
      <c r="Y4188" s="1" t="s">
        <v>38</v>
      </c>
      <c r="Z4188" s="1" t="s">
        <v>38</v>
      </c>
      <c r="AA4188" s="1" t="s">
        <v>43</v>
      </c>
      <c r="AB4188" s="1" t="s">
        <v>41</v>
      </c>
      <c r="AC4188" s="1" t="s">
        <v>54</v>
      </c>
      <c r="AD4188" s="7">
        <v>71.8</v>
      </c>
      <c r="AE4188" s="7">
        <v>3472.05</v>
      </c>
      <c r="AF4188" s="7">
        <v>0</v>
      </c>
      <c r="AG4188" s="7">
        <v>0</v>
      </c>
      <c r="AH4188" s="7">
        <v>1229.9000000000001</v>
      </c>
      <c r="AI4188" s="7">
        <v>4701.95</v>
      </c>
      <c r="AJ4188" s="7">
        <f t="shared" si="262"/>
        <v>95.958163265306112</v>
      </c>
      <c r="AK4188" s="7" t="s">
        <v>8249</v>
      </c>
      <c r="AL4188" s="1" t="s">
        <v>45</v>
      </c>
      <c r="AM4188" s="1">
        <f t="shared" si="263"/>
        <v>0</v>
      </c>
      <c r="AN4188" s="1" t="s">
        <v>8232</v>
      </c>
      <c r="AO4188" s="1" t="s">
        <v>108</v>
      </c>
      <c r="AP4188" s="4">
        <f>1</f>
        <v>1</v>
      </c>
    </row>
    <row r="4189" spans="1:42" x14ac:dyDescent="0.3">
      <c r="A4189" s="1" t="s">
        <v>5355</v>
      </c>
      <c r="B4189" s="1" t="s">
        <v>37</v>
      </c>
      <c r="C4189" s="4">
        <v>61</v>
      </c>
      <c r="D4189" s="4" t="str">
        <f t="shared" si="260"/>
        <v>Senior Citizen</v>
      </c>
      <c r="E4189" s="1" t="s">
        <v>3</v>
      </c>
      <c r="F4189" s="1" t="s">
        <v>8254</v>
      </c>
      <c r="G4189" s="1" t="s">
        <v>983</v>
      </c>
      <c r="H4189" s="1">
        <v>91607</v>
      </c>
      <c r="I4189" s="4">
        <v>1</v>
      </c>
      <c r="J4189" s="4">
        <v>2</v>
      </c>
      <c r="K4189" s="4" t="str">
        <f t="shared" si="261"/>
        <v>New</v>
      </c>
      <c r="L4189" s="1" t="s">
        <v>52</v>
      </c>
      <c r="M4189" s="1" t="s">
        <v>38</v>
      </c>
      <c r="N4189" s="7">
        <v>27.41</v>
      </c>
      <c r="O4189" s="1" t="s">
        <v>41</v>
      </c>
      <c r="P4189" s="1" t="s">
        <v>38</v>
      </c>
      <c r="Q4189" s="1" t="s">
        <v>42</v>
      </c>
      <c r="R4189" s="7">
        <v>23</v>
      </c>
      <c r="S4189" s="1" t="s">
        <v>41</v>
      </c>
      <c r="T4189" s="1" t="s">
        <v>41</v>
      </c>
      <c r="U4189" s="1" t="s">
        <v>38</v>
      </c>
      <c r="V4189" s="1" t="s">
        <v>41</v>
      </c>
      <c r="W4189" s="1" t="s">
        <v>38</v>
      </c>
      <c r="X4189" s="1" t="s">
        <v>38</v>
      </c>
      <c r="Y4189" s="1" t="s">
        <v>38</v>
      </c>
      <c r="Z4189" s="1" t="s">
        <v>38</v>
      </c>
      <c r="AA4189" s="1" t="s">
        <v>49</v>
      </c>
      <c r="AB4189" s="1" t="s">
        <v>41</v>
      </c>
      <c r="AC4189" s="1" t="s">
        <v>44</v>
      </c>
      <c r="AD4189" s="7">
        <v>69</v>
      </c>
      <c r="AE4189" s="7">
        <v>147.80000000000001</v>
      </c>
      <c r="AF4189" s="7">
        <v>0</v>
      </c>
      <c r="AG4189" s="7">
        <v>0</v>
      </c>
      <c r="AH4189" s="7">
        <v>54.82</v>
      </c>
      <c r="AI4189" s="7">
        <v>202.62</v>
      </c>
      <c r="AJ4189" s="7">
        <f t="shared" si="262"/>
        <v>101.31</v>
      </c>
      <c r="AK4189" s="7" t="s">
        <v>8247</v>
      </c>
      <c r="AL4189" s="1" t="s">
        <v>96</v>
      </c>
      <c r="AM4189" s="1">
        <f t="shared" si="263"/>
        <v>0</v>
      </c>
      <c r="AN4189" s="1" t="s">
        <v>8232</v>
      </c>
      <c r="AO4189" s="1" t="s">
        <v>108</v>
      </c>
      <c r="AP4189" s="4">
        <f>1</f>
        <v>1</v>
      </c>
    </row>
    <row r="4190" spans="1:42" x14ac:dyDescent="0.3">
      <c r="A4190" s="1" t="s">
        <v>5356</v>
      </c>
      <c r="B4190" s="1" t="s">
        <v>37</v>
      </c>
      <c r="C4190" s="4">
        <v>20</v>
      </c>
      <c r="D4190" s="4" t="str">
        <f t="shared" si="260"/>
        <v>Teenager</v>
      </c>
      <c r="E4190" s="1" t="s">
        <v>3</v>
      </c>
      <c r="F4190" s="1" t="s">
        <v>8256</v>
      </c>
      <c r="G4190" s="1" t="s">
        <v>3448</v>
      </c>
      <c r="H4190" s="1">
        <v>94941</v>
      </c>
      <c r="I4190" s="4">
        <v>1</v>
      </c>
      <c r="J4190" s="4">
        <v>37</v>
      </c>
      <c r="K4190" s="4" t="str">
        <f t="shared" si="261"/>
        <v>Loyal</v>
      </c>
      <c r="L4190" s="1" t="s">
        <v>40</v>
      </c>
      <c r="M4190" s="1" t="s">
        <v>38</v>
      </c>
      <c r="N4190" s="7">
        <v>2.68</v>
      </c>
      <c r="O4190" s="1" t="s">
        <v>41</v>
      </c>
      <c r="P4190" s="1" t="s">
        <v>41</v>
      </c>
      <c r="Q4190" s="1" t="s">
        <v>8232</v>
      </c>
      <c r="R4190" s="7">
        <v>0</v>
      </c>
      <c r="S4190" s="1" t="s">
        <v>41</v>
      </c>
      <c r="T4190" s="1" t="s">
        <v>41</v>
      </c>
      <c r="U4190" s="1" t="s">
        <v>41</v>
      </c>
      <c r="V4190" s="1" t="s">
        <v>41</v>
      </c>
      <c r="W4190" s="1" t="s">
        <v>41</v>
      </c>
      <c r="X4190" s="1" t="s">
        <v>41</v>
      </c>
      <c r="Y4190" s="1" t="s">
        <v>41</v>
      </c>
      <c r="Z4190" s="1" t="s">
        <v>41</v>
      </c>
      <c r="AA4190" s="1" t="s">
        <v>49</v>
      </c>
      <c r="AB4190" s="1" t="s">
        <v>41</v>
      </c>
      <c r="AC4190" s="1" t="s">
        <v>54</v>
      </c>
      <c r="AD4190" s="7">
        <v>19.350000000000001</v>
      </c>
      <c r="AE4190" s="7">
        <v>683.75</v>
      </c>
      <c r="AF4190" s="7">
        <v>0</v>
      </c>
      <c r="AG4190" s="7">
        <v>0</v>
      </c>
      <c r="AH4190" s="7">
        <v>99.16</v>
      </c>
      <c r="AI4190" s="7">
        <v>782.91</v>
      </c>
      <c r="AJ4190" s="7">
        <f t="shared" si="262"/>
        <v>21.15972972972973</v>
      </c>
      <c r="AK4190" s="7" t="s">
        <v>8246</v>
      </c>
      <c r="AL4190" s="1" t="s">
        <v>45</v>
      </c>
      <c r="AM4190" s="1">
        <f t="shared" si="263"/>
        <v>0</v>
      </c>
      <c r="AN4190" s="1" t="s">
        <v>8232</v>
      </c>
      <c r="AO4190" s="1" t="s">
        <v>108</v>
      </c>
      <c r="AP4190" s="4">
        <f>1</f>
        <v>1</v>
      </c>
    </row>
    <row r="4191" spans="1:42" x14ac:dyDescent="0.3">
      <c r="A4191" s="1" t="s">
        <v>5357</v>
      </c>
      <c r="B4191" s="1" t="s">
        <v>47</v>
      </c>
      <c r="C4191" s="4">
        <v>79</v>
      </c>
      <c r="D4191" s="4" t="str">
        <f t="shared" si="260"/>
        <v>Senior Citizen</v>
      </c>
      <c r="E4191" s="1" t="s">
        <v>8253</v>
      </c>
      <c r="F4191" s="1" t="s">
        <v>8254</v>
      </c>
      <c r="G4191" s="1" t="s">
        <v>1153</v>
      </c>
      <c r="H4191" s="1">
        <v>93928</v>
      </c>
      <c r="I4191" s="4">
        <v>0</v>
      </c>
      <c r="J4191" s="4">
        <v>32</v>
      </c>
      <c r="K4191" s="4" t="str">
        <f t="shared" si="261"/>
        <v>Loyal</v>
      </c>
      <c r="L4191" s="1" t="s">
        <v>40</v>
      </c>
      <c r="M4191" s="1" t="s">
        <v>38</v>
      </c>
      <c r="N4191" s="7">
        <v>25.89</v>
      </c>
      <c r="O4191" s="1" t="s">
        <v>41</v>
      </c>
      <c r="P4191" s="1" t="s">
        <v>41</v>
      </c>
      <c r="Q4191" s="1" t="s">
        <v>8232</v>
      </c>
      <c r="R4191" s="7">
        <v>0</v>
      </c>
      <c r="S4191" s="1" t="s">
        <v>41</v>
      </c>
      <c r="T4191" s="1" t="s">
        <v>41</v>
      </c>
      <c r="U4191" s="1" t="s">
        <v>41</v>
      </c>
      <c r="V4191" s="1" t="s">
        <v>41</v>
      </c>
      <c r="W4191" s="1" t="s">
        <v>41</v>
      </c>
      <c r="X4191" s="1" t="s">
        <v>41</v>
      </c>
      <c r="Y4191" s="1" t="s">
        <v>41</v>
      </c>
      <c r="Z4191" s="1" t="s">
        <v>41</v>
      </c>
      <c r="AA4191" s="1" t="s">
        <v>43</v>
      </c>
      <c r="AB4191" s="1" t="s">
        <v>41</v>
      </c>
      <c r="AC4191" s="1" t="s">
        <v>44</v>
      </c>
      <c r="AD4191" s="7">
        <v>19.8</v>
      </c>
      <c r="AE4191" s="7">
        <v>587.70000000000005</v>
      </c>
      <c r="AF4191" s="7">
        <v>0</v>
      </c>
      <c r="AG4191" s="7">
        <v>0</v>
      </c>
      <c r="AH4191" s="7">
        <v>828.48</v>
      </c>
      <c r="AI4191" s="7">
        <v>1416.18</v>
      </c>
      <c r="AJ4191" s="7">
        <f t="shared" si="262"/>
        <v>44.255625000000002</v>
      </c>
      <c r="AK4191" s="7" t="s">
        <v>8246</v>
      </c>
      <c r="AL4191" s="1" t="s">
        <v>45</v>
      </c>
      <c r="AM4191" s="1">
        <f t="shared" si="263"/>
        <v>0</v>
      </c>
      <c r="AN4191" s="1" t="s">
        <v>8232</v>
      </c>
      <c r="AO4191" s="1" t="s">
        <v>108</v>
      </c>
      <c r="AP4191" s="4">
        <f>1</f>
        <v>1</v>
      </c>
    </row>
    <row r="4192" spans="1:42" x14ac:dyDescent="0.3">
      <c r="A4192" s="1" t="s">
        <v>5358</v>
      </c>
      <c r="B4192" s="1" t="s">
        <v>37</v>
      </c>
      <c r="C4192" s="4">
        <v>61</v>
      </c>
      <c r="D4192" s="4" t="str">
        <f t="shared" si="260"/>
        <v>Senior Citizen</v>
      </c>
      <c r="E4192" s="1" t="s">
        <v>8253</v>
      </c>
      <c r="F4192" s="1" t="s">
        <v>8254</v>
      </c>
      <c r="G4192" s="1" t="s">
        <v>805</v>
      </c>
      <c r="H4192" s="1">
        <v>91104</v>
      </c>
      <c r="I4192" s="4">
        <v>0</v>
      </c>
      <c r="J4192" s="4">
        <v>32</v>
      </c>
      <c r="K4192" s="4" t="str">
        <f t="shared" si="261"/>
        <v>Loyal</v>
      </c>
      <c r="L4192" s="1" t="s">
        <v>127</v>
      </c>
      <c r="M4192" s="1" t="s">
        <v>38</v>
      </c>
      <c r="N4192" s="7">
        <v>35.97</v>
      </c>
      <c r="O4192" s="1" t="s">
        <v>41</v>
      </c>
      <c r="P4192" s="1" t="s">
        <v>41</v>
      </c>
      <c r="Q4192" s="1" t="s">
        <v>8232</v>
      </c>
      <c r="R4192" s="7">
        <v>0</v>
      </c>
      <c r="S4192" s="1" t="s">
        <v>41</v>
      </c>
      <c r="T4192" s="1" t="s">
        <v>41</v>
      </c>
      <c r="U4192" s="1" t="s">
        <v>41</v>
      </c>
      <c r="V4192" s="1" t="s">
        <v>41</v>
      </c>
      <c r="W4192" s="1" t="s">
        <v>41</v>
      </c>
      <c r="X4192" s="1" t="s">
        <v>41</v>
      </c>
      <c r="Y4192" s="1" t="s">
        <v>41</v>
      </c>
      <c r="Z4192" s="1" t="s">
        <v>41</v>
      </c>
      <c r="AA4192" s="1" t="s">
        <v>43</v>
      </c>
      <c r="AB4192" s="1" t="s">
        <v>41</v>
      </c>
      <c r="AC4192" s="1" t="s">
        <v>54</v>
      </c>
      <c r="AD4192" s="7">
        <v>20.55</v>
      </c>
      <c r="AE4192" s="7">
        <v>654.54999999999995</v>
      </c>
      <c r="AF4192" s="7">
        <v>0</v>
      </c>
      <c r="AG4192" s="7">
        <v>0</v>
      </c>
      <c r="AH4192" s="7">
        <v>1151.04</v>
      </c>
      <c r="AI4192" s="7">
        <v>1805.59</v>
      </c>
      <c r="AJ4192" s="7">
        <f t="shared" si="262"/>
        <v>56.424687499999997</v>
      </c>
      <c r="AK4192" s="7" t="s">
        <v>8249</v>
      </c>
      <c r="AL4192" s="1" t="s">
        <v>45</v>
      </c>
      <c r="AM4192" s="1">
        <f t="shared" si="263"/>
        <v>0</v>
      </c>
      <c r="AN4192" s="1" t="s">
        <v>8232</v>
      </c>
      <c r="AO4192" s="1" t="s">
        <v>108</v>
      </c>
      <c r="AP4192" s="4">
        <f>1</f>
        <v>1</v>
      </c>
    </row>
    <row r="4193" spans="1:42" x14ac:dyDescent="0.3">
      <c r="A4193" s="1" t="s">
        <v>5359</v>
      </c>
      <c r="B4193" s="1" t="s">
        <v>37</v>
      </c>
      <c r="C4193" s="4">
        <v>32</v>
      </c>
      <c r="D4193" s="4" t="str">
        <f t="shared" si="260"/>
        <v>Adult</v>
      </c>
      <c r="E4193" s="1" t="s">
        <v>8253</v>
      </c>
      <c r="F4193" s="1" t="s">
        <v>8257</v>
      </c>
      <c r="G4193" s="1" t="s">
        <v>145</v>
      </c>
      <c r="H4193" s="1">
        <v>90255</v>
      </c>
      <c r="I4193" s="4">
        <v>0</v>
      </c>
      <c r="J4193" s="4">
        <v>1</v>
      </c>
      <c r="K4193" s="4" t="str">
        <f t="shared" si="261"/>
        <v>New</v>
      </c>
      <c r="L4193" s="1" t="s">
        <v>40</v>
      </c>
      <c r="M4193" s="1" t="s">
        <v>38</v>
      </c>
      <c r="N4193" s="7">
        <v>13.13</v>
      </c>
      <c r="O4193" s="1" t="s">
        <v>41</v>
      </c>
      <c r="P4193" s="1" t="s">
        <v>38</v>
      </c>
      <c r="Q4193" s="1" t="s">
        <v>53</v>
      </c>
      <c r="R4193" s="7">
        <v>57</v>
      </c>
      <c r="S4193" s="1" t="s">
        <v>41</v>
      </c>
      <c r="T4193" s="1" t="s">
        <v>41</v>
      </c>
      <c r="U4193" s="1" t="s">
        <v>41</v>
      </c>
      <c r="V4193" s="1" t="s">
        <v>41</v>
      </c>
      <c r="W4193" s="1" t="s">
        <v>38</v>
      </c>
      <c r="X4193" s="1" t="s">
        <v>41</v>
      </c>
      <c r="Y4193" s="1" t="s">
        <v>41</v>
      </c>
      <c r="Z4193" s="1" t="s">
        <v>38</v>
      </c>
      <c r="AA4193" s="1" t="s">
        <v>49</v>
      </c>
      <c r="AB4193" s="1" t="s">
        <v>38</v>
      </c>
      <c r="AC4193" s="1" t="s">
        <v>54</v>
      </c>
      <c r="AD4193" s="7">
        <v>79.349999999999994</v>
      </c>
      <c r="AE4193" s="7">
        <v>79.349999999999994</v>
      </c>
      <c r="AF4193" s="7">
        <v>0</v>
      </c>
      <c r="AG4193" s="7">
        <v>0</v>
      </c>
      <c r="AH4193" s="7">
        <v>13.13</v>
      </c>
      <c r="AI4193" s="7">
        <v>92.48</v>
      </c>
      <c r="AJ4193" s="7">
        <f t="shared" si="262"/>
        <v>92.48</v>
      </c>
      <c r="AK4193" s="7" t="s">
        <v>8249</v>
      </c>
      <c r="AL4193" s="1" t="s">
        <v>55</v>
      </c>
      <c r="AM4193" s="1">
        <f t="shared" si="263"/>
        <v>1</v>
      </c>
      <c r="AN4193" s="1" t="s">
        <v>56</v>
      </c>
      <c r="AO4193" s="1" t="s">
        <v>57</v>
      </c>
      <c r="AP4193" s="4">
        <f>1</f>
        <v>1</v>
      </c>
    </row>
    <row r="4194" spans="1:42" x14ac:dyDescent="0.3">
      <c r="A4194" s="1" t="s">
        <v>5360</v>
      </c>
      <c r="B4194" s="1" t="s">
        <v>47</v>
      </c>
      <c r="C4194" s="4">
        <v>19</v>
      </c>
      <c r="D4194" s="4" t="str">
        <f t="shared" si="260"/>
        <v>Teenager</v>
      </c>
      <c r="E4194" s="1" t="s">
        <v>8253</v>
      </c>
      <c r="F4194" s="1" t="s">
        <v>8254</v>
      </c>
      <c r="G4194" s="1" t="s">
        <v>428</v>
      </c>
      <c r="H4194" s="1">
        <v>92707</v>
      </c>
      <c r="I4194" s="4">
        <v>0</v>
      </c>
      <c r="J4194" s="4">
        <v>2</v>
      </c>
      <c r="K4194" s="4" t="str">
        <f t="shared" si="261"/>
        <v>New</v>
      </c>
      <c r="L4194" s="1" t="s">
        <v>40</v>
      </c>
      <c r="M4194" s="1" t="s">
        <v>38</v>
      </c>
      <c r="N4194" s="7">
        <v>40.28</v>
      </c>
      <c r="O4194" s="1" t="s">
        <v>41</v>
      </c>
      <c r="P4194" s="1" t="s">
        <v>41</v>
      </c>
      <c r="Q4194" s="1" t="s">
        <v>8232</v>
      </c>
      <c r="R4194" s="7">
        <v>0</v>
      </c>
      <c r="S4194" s="1" t="s">
        <v>41</v>
      </c>
      <c r="T4194" s="1" t="s">
        <v>41</v>
      </c>
      <c r="U4194" s="1" t="s">
        <v>41</v>
      </c>
      <c r="V4194" s="1" t="s">
        <v>41</v>
      </c>
      <c r="W4194" s="1" t="s">
        <v>41</v>
      </c>
      <c r="X4194" s="1" t="s">
        <v>41</v>
      </c>
      <c r="Y4194" s="1" t="s">
        <v>41</v>
      </c>
      <c r="Z4194" s="1" t="s">
        <v>41</v>
      </c>
      <c r="AA4194" s="1" t="s">
        <v>49</v>
      </c>
      <c r="AB4194" s="1" t="s">
        <v>41</v>
      </c>
      <c r="AC4194" s="1" t="s">
        <v>44</v>
      </c>
      <c r="AD4194" s="7">
        <v>20.05</v>
      </c>
      <c r="AE4194" s="7">
        <v>42.7</v>
      </c>
      <c r="AF4194" s="7">
        <v>0</v>
      </c>
      <c r="AG4194" s="7">
        <v>0</v>
      </c>
      <c r="AH4194" s="7">
        <v>80.56</v>
      </c>
      <c r="AI4194" s="7">
        <v>123.26</v>
      </c>
      <c r="AJ4194" s="7">
        <f t="shared" si="262"/>
        <v>61.63</v>
      </c>
      <c r="AK4194" s="7" t="s">
        <v>8249</v>
      </c>
      <c r="AL4194" s="1" t="s">
        <v>96</v>
      </c>
      <c r="AM4194" s="1">
        <f t="shared" si="263"/>
        <v>0</v>
      </c>
      <c r="AN4194" s="1" t="s">
        <v>8232</v>
      </c>
      <c r="AO4194" s="1" t="s">
        <v>108</v>
      </c>
      <c r="AP4194" s="4">
        <f>1</f>
        <v>1</v>
      </c>
    </row>
    <row r="4195" spans="1:42" x14ac:dyDescent="0.3">
      <c r="A4195" s="1" t="s">
        <v>5361</v>
      </c>
      <c r="B4195" s="1" t="s">
        <v>47</v>
      </c>
      <c r="C4195" s="4">
        <v>40</v>
      </c>
      <c r="D4195" s="4" t="str">
        <f t="shared" si="260"/>
        <v>Adult</v>
      </c>
      <c r="E4195" s="1" t="s">
        <v>3</v>
      </c>
      <c r="F4195" s="1" t="s">
        <v>8254</v>
      </c>
      <c r="G4195" s="1" t="s">
        <v>1481</v>
      </c>
      <c r="H4195" s="1">
        <v>95979</v>
      </c>
      <c r="I4195" s="4">
        <v>0</v>
      </c>
      <c r="J4195" s="4">
        <v>64</v>
      </c>
      <c r="K4195" s="4" t="str">
        <f t="shared" si="261"/>
        <v>Veteran</v>
      </c>
      <c r="L4195" s="1" t="s">
        <v>74</v>
      </c>
      <c r="M4195" s="1" t="s">
        <v>38</v>
      </c>
      <c r="N4195" s="7">
        <v>48.41</v>
      </c>
      <c r="O4195" s="1" t="s">
        <v>41</v>
      </c>
      <c r="P4195" s="1" t="s">
        <v>38</v>
      </c>
      <c r="Q4195" s="1" t="s">
        <v>53</v>
      </c>
      <c r="R4195" s="7">
        <v>22</v>
      </c>
      <c r="S4195" s="1" t="s">
        <v>38</v>
      </c>
      <c r="T4195" s="1" t="s">
        <v>41</v>
      </c>
      <c r="U4195" s="1" t="s">
        <v>41</v>
      </c>
      <c r="V4195" s="1" t="s">
        <v>41</v>
      </c>
      <c r="W4195" s="1" t="s">
        <v>41</v>
      </c>
      <c r="X4195" s="1" t="s">
        <v>41</v>
      </c>
      <c r="Y4195" s="1" t="s">
        <v>41</v>
      </c>
      <c r="Z4195" s="1" t="s">
        <v>38</v>
      </c>
      <c r="AA4195" s="1" t="s">
        <v>49</v>
      </c>
      <c r="AB4195" s="1" t="s">
        <v>38</v>
      </c>
      <c r="AC4195" s="1" t="s">
        <v>44</v>
      </c>
      <c r="AD4195" s="7">
        <v>73.55</v>
      </c>
      <c r="AE4195" s="7">
        <v>4764</v>
      </c>
      <c r="AF4195" s="7">
        <v>21.9</v>
      </c>
      <c r="AG4195" s="7">
        <v>0</v>
      </c>
      <c r="AH4195" s="7">
        <v>3098.24</v>
      </c>
      <c r="AI4195" s="7">
        <v>7840.34</v>
      </c>
      <c r="AJ4195" s="7">
        <f t="shared" si="262"/>
        <v>122.5053125</v>
      </c>
      <c r="AK4195" s="7" t="s">
        <v>8247</v>
      </c>
      <c r="AL4195" s="1" t="s">
        <v>45</v>
      </c>
      <c r="AM4195" s="1">
        <f t="shared" si="263"/>
        <v>0</v>
      </c>
      <c r="AN4195" s="1" t="s">
        <v>8232</v>
      </c>
      <c r="AO4195" s="1" t="s">
        <v>108</v>
      </c>
      <c r="AP4195" s="4">
        <f>1</f>
        <v>1</v>
      </c>
    </row>
    <row r="4196" spans="1:42" x14ac:dyDescent="0.3">
      <c r="A4196" s="1" t="s">
        <v>5362</v>
      </c>
      <c r="B4196" s="1" t="s">
        <v>37</v>
      </c>
      <c r="C4196" s="4">
        <v>20</v>
      </c>
      <c r="D4196" s="4" t="str">
        <f t="shared" si="260"/>
        <v>Teenager</v>
      </c>
      <c r="E4196" s="1" t="s">
        <v>3</v>
      </c>
      <c r="F4196" s="1" t="s">
        <v>8254</v>
      </c>
      <c r="G4196" s="1" t="s">
        <v>1457</v>
      </c>
      <c r="H4196" s="1">
        <v>90740</v>
      </c>
      <c r="I4196" s="4">
        <v>1</v>
      </c>
      <c r="J4196" s="4">
        <v>19</v>
      </c>
      <c r="K4196" s="4" t="str">
        <f t="shared" si="261"/>
        <v>Loyal</v>
      </c>
      <c r="L4196" s="1" t="s">
        <v>60</v>
      </c>
      <c r="M4196" s="1" t="s">
        <v>38</v>
      </c>
      <c r="N4196" s="7">
        <v>21.71</v>
      </c>
      <c r="O4196" s="1" t="s">
        <v>38</v>
      </c>
      <c r="P4196" s="1" t="s">
        <v>38</v>
      </c>
      <c r="Q4196" s="1" t="s">
        <v>53</v>
      </c>
      <c r="R4196" s="7">
        <v>47</v>
      </c>
      <c r="S4196" s="1" t="s">
        <v>41</v>
      </c>
      <c r="T4196" s="1" t="s">
        <v>41</v>
      </c>
      <c r="U4196" s="1" t="s">
        <v>38</v>
      </c>
      <c r="V4196" s="1" t="s">
        <v>41</v>
      </c>
      <c r="W4196" s="1" t="s">
        <v>41</v>
      </c>
      <c r="X4196" s="1" t="s">
        <v>38</v>
      </c>
      <c r="Y4196" s="1" t="s">
        <v>38</v>
      </c>
      <c r="Z4196" s="1" t="s">
        <v>41</v>
      </c>
      <c r="AA4196" s="1" t="s">
        <v>49</v>
      </c>
      <c r="AB4196" s="1" t="s">
        <v>41</v>
      </c>
      <c r="AC4196" s="1" t="s">
        <v>44</v>
      </c>
      <c r="AD4196" s="7">
        <v>89.65</v>
      </c>
      <c r="AE4196" s="7">
        <v>1761.05</v>
      </c>
      <c r="AF4196" s="7">
        <v>0</v>
      </c>
      <c r="AG4196" s="7">
        <v>80</v>
      </c>
      <c r="AH4196" s="7">
        <v>412.49</v>
      </c>
      <c r="AI4196" s="7">
        <v>2253.54</v>
      </c>
      <c r="AJ4196" s="7">
        <f t="shared" si="262"/>
        <v>118.60736842105263</v>
      </c>
      <c r="AK4196" s="7" t="s">
        <v>8247</v>
      </c>
      <c r="AL4196" s="1" t="s">
        <v>55</v>
      </c>
      <c r="AM4196" s="1">
        <f t="shared" si="263"/>
        <v>1</v>
      </c>
      <c r="AN4196" s="1" t="s">
        <v>119</v>
      </c>
      <c r="AO4196" s="1" t="s">
        <v>193</v>
      </c>
      <c r="AP4196" s="4">
        <f>1</f>
        <v>1</v>
      </c>
    </row>
    <row r="4197" spans="1:42" x14ac:dyDescent="0.3">
      <c r="A4197" s="1" t="s">
        <v>5363</v>
      </c>
      <c r="B4197" s="1" t="s">
        <v>47</v>
      </c>
      <c r="C4197" s="4">
        <v>37</v>
      </c>
      <c r="D4197" s="4" t="str">
        <f t="shared" si="260"/>
        <v>Adult</v>
      </c>
      <c r="E4197" s="1" t="s">
        <v>8253</v>
      </c>
      <c r="F4197" s="1" t="s">
        <v>8254</v>
      </c>
      <c r="G4197" s="1" t="s">
        <v>243</v>
      </c>
      <c r="H4197" s="1">
        <v>92028</v>
      </c>
      <c r="I4197" s="4">
        <v>0</v>
      </c>
      <c r="J4197" s="4">
        <v>10</v>
      </c>
      <c r="K4197" s="4" t="str">
        <f t="shared" si="261"/>
        <v>New</v>
      </c>
      <c r="L4197" s="1" t="s">
        <v>40</v>
      </c>
      <c r="M4197" s="1" t="s">
        <v>38</v>
      </c>
      <c r="N4197" s="7">
        <v>8.3800000000000008</v>
      </c>
      <c r="O4197" s="1" t="s">
        <v>41</v>
      </c>
      <c r="P4197" s="1" t="s">
        <v>38</v>
      </c>
      <c r="Q4197" s="1" t="s">
        <v>53</v>
      </c>
      <c r="R4197" s="7">
        <v>2</v>
      </c>
      <c r="S4197" s="1" t="s">
        <v>38</v>
      </c>
      <c r="T4197" s="1" t="s">
        <v>38</v>
      </c>
      <c r="U4197" s="1" t="s">
        <v>38</v>
      </c>
      <c r="V4197" s="1" t="s">
        <v>41</v>
      </c>
      <c r="W4197" s="1" t="s">
        <v>38</v>
      </c>
      <c r="X4197" s="1" t="s">
        <v>38</v>
      </c>
      <c r="Y4197" s="1" t="s">
        <v>38</v>
      </c>
      <c r="Z4197" s="1" t="s">
        <v>38</v>
      </c>
      <c r="AA4197" s="1" t="s">
        <v>49</v>
      </c>
      <c r="AB4197" s="1" t="s">
        <v>38</v>
      </c>
      <c r="AC4197" s="1" t="s">
        <v>54</v>
      </c>
      <c r="AD4197" s="7">
        <v>104.4</v>
      </c>
      <c r="AE4197" s="7">
        <v>1081.45</v>
      </c>
      <c r="AF4197" s="7">
        <v>0</v>
      </c>
      <c r="AG4197" s="7">
        <v>0</v>
      </c>
      <c r="AH4197" s="7">
        <v>83.8</v>
      </c>
      <c r="AI4197" s="7">
        <v>1165.25</v>
      </c>
      <c r="AJ4197" s="7">
        <f t="shared" si="262"/>
        <v>116.52500000000001</v>
      </c>
      <c r="AK4197" s="7" t="s">
        <v>8247</v>
      </c>
      <c r="AL4197" s="1" t="s">
        <v>55</v>
      </c>
      <c r="AM4197" s="1">
        <f t="shared" si="263"/>
        <v>1</v>
      </c>
      <c r="AN4197" s="1" t="s">
        <v>56</v>
      </c>
      <c r="AO4197" s="1" t="s">
        <v>102</v>
      </c>
      <c r="AP4197" s="4">
        <f>1</f>
        <v>1</v>
      </c>
    </row>
    <row r="4198" spans="1:42" x14ac:dyDescent="0.3">
      <c r="A4198" s="1" t="s">
        <v>5364</v>
      </c>
      <c r="B4198" s="1" t="s">
        <v>47</v>
      </c>
      <c r="C4198" s="4">
        <v>33</v>
      </c>
      <c r="D4198" s="4" t="str">
        <f t="shared" si="260"/>
        <v>Adult</v>
      </c>
      <c r="E4198" s="1" t="s">
        <v>3</v>
      </c>
      <c r="F4198" s="1" t="s">
        <v>8256</v>
      </c>
      <c r="G4198" s="1" t="s">
        <v>5365</v>
      </c>
      <c r="H4198" s="1">
        <v>95934</v>
      </c>
      <c r="I4198" s="4">
        <v>4</v>
      </c>
      <c r="J4198" s="4">
        <v>13</v>
      </c>
      <c r="K4198" s="4" t="str">
        <f t="shared" si="261"/>
        <v>Loyal</v>
      </c>
      <c r="L4198" s="1" t="s">
        <v>40</v>
      </c>
      <c r="M4198" s="1" t="s">
        <v>38</v>
      </c>
      <c r="N4198" s="7">
        <v>13.77</v>
      </c>
      <c r="O4198" s="1" t="s">
        <v>38</v>
      </c>
      <c r="P4198" s="1" t="s">
        <v>38</v>
      </c>
      <c r="Q4198" s="1" t="s">
        <v>77</v>
      </c>
      <c r="R4198" s="7">
        <v>23</v>
      </c>
      <c r="S4198" s="1" t="s">
        <v>41</v>
      </c>
      <c r="T4198" s="1" t="s">
        <v>38</v>
      </c>
      <c r="U4198" s="1" t="s">
        <v>38</v>
      </c>
      <c r="V4198" s="1" t="s">
        <v>38</v>
      </c>
      <c r="W4198" s="1" t="s">
        <v>38</v>
      </c>
      <c r="X4198" s="1" t="s">
        <v>41</v>
      </c>
      <c r="Y4198" s="1" t="s">
        <v>41</v>
      </c>
      <c r="Z4198" s="1" t="s">
        <v>38</v>
      </c>
      <c r="AA4198" s="1" t="s">
        <v>49</v>
      </c>
      <c r="AB4198" s="1" t="s">
        <v>38</v>
      </c>
      <c r="AC4198" s="1" t="s">
        <v>54</v>
      </c>
      <c r="AD4198" s="7">
        <v>72.8</v>
      </c>
      <c r="AE4198" s="7">
        <v>930.05</v>
      </c>
      <c r="AF4198" s="7">
        <v>0</v>
      </c>
      <c r="AG4198" s="7">
        <v>0</v>
      </c>
      <c r="AH4198" s="7">
        <v>179.01</v>
      </c>
      <c r="AI4198" s="7">
        <v>1109.06</v>
      </c>
      <c r="AJ4198" s="7">
        <f t="shared" si="262"/>
        <v>85.312307692307684</v>
      </c>
      <c r="AK4198" s="7" t="s">
        <v>8249</v>
      </c>
      <c r="AL4198" s="1" t="s">
        <v>45</v>
      </c>
      <c r="AM4198" s="1">
        <f t="shared" si="263"/>
        <v>0</v>
      </c>
      <c r="AN4198" s="1" t="s">
        <v>8232</v>
      </c>
      <c r="AO4198" s="1" t="s">
        <v>108</v>
      </c>
      <c r="AP4198" s="4">
        <f>1</f>
        <v>1</v>
      </c>
    </row>
    <row r="4199" spans="1:42" x14ac:dyDescent="0.3">
      <c r="A4199" s="1" t="s">
        <v>5366</v>
      </c>
      <c r="B4199" s="1" t="s">
        <v>37</v>
      </c>
      <c r="C4199" s="4">
        <v>39</v>
      </c>
      <c r="D4199" s="4" t="str">
        <f t="shared" si="260"/>
        <v>Adult</v>
      </c>
      <c r="E4199" s="1" t="s">
        <v>8253</v>
      </c>
      <c r="F4199" s="1" t="s">
        <v>8254</v>
      </c>
      <c r="G4199" s="1" t="s">
        <v>5367</v>
      </c>
      <c r="H4199" s="1">
        <v>92075</v>
      </c>
      <c r="I4199" s="4">
        <v>0</v>
      </c>
      <c r="J4199" s="4">
        <v>41</v>
      </c>
      <c r="K4199" s="4" t="str">
        <f t="shared" si="261"/>
        <v>Loyal</v>
      </c>
      <c r="L4199" s="1" t="s">
        <v>40</v>
      </c>
      <c r="M4199" s="1" t="s">
        <v>38</v>
      </c>
      <c r="N4199" s="7">
        <v>6.61</v>
      </c>
      <c r="O4199" s="1" t="s">
        <v>41</v>
      </c>
      <c r="P4199" s="1" t="s">
        <v>41</v>
      </c>
      <c r="Q4199" s="1" t="s">
        <v>8232</v>
      </c>
      <c r="R4199" s="7">
        <v>0</v>
      </c>
      <c r="S4199" s="1" t="s">
        <v>41</v>
      </c>
      <c r="T4199" s="1" t="s">
        <v>41</v>
      </c>
      <c r="U4199" s="1" t="s">
        <v>41</v>
      </c>
      <c r="V4199" s="1" t="s">
        <v>41</v>
      </c>
      <c r="W4199" s="1" t="s">
        <v>41</v>
      </c>
      <c r="X4199" s="1" t="s">
        <v>41</v>
      </c>
      <c r="Y4199" s="1" t="s">
        <v>41</v>
      </c>
      <c r="Z4199" s="1" t="s">
        <v>41</v>
      </c>
      <c r="AA4199" s="1" t="s">
        <v>43</v>
      </c>
      <c r="AB4199" s="1" t="s">
        <v>38</v>
      </c>
      <c r="AC4199" s="1" t="s">
        <v>44</v>
      </c>
      <c r="AD4199" s="7">
        <v>20.25</v>
      </c>
      <c r="AE4199" s="7">
        <v>865</v>
      </c>
      <c r="AF4199" s="7">
        <v>46.78</v>
      </c>
      <c r="AG4199" s="7">
        <v>0</v>
      </c>
      <c r="AH4199" s="7">
        <v>271.01</v>
      </c>
      <c r="AI4199" s="7">
        <v>1089.23</v>
      </c>
      <c r="AJ4199" s="7">
        <f t="shared" si="262"/>
        <v>26.566585365853658</v>
      </c>
      <c r="AK4199" s="7" t="s">
        <v>8246</v>
      </c>
      <c r="AL4199" s="1" t="s">
        <v>45</v>
      </c>
      <c r="AM4199" s="1">
        <f t="shared" si="263"/>
        <v>0</v>
      </c>
      <c r="AN4199" s="1" t="s">
        <v>8232</v>
      </c>
      <c r="AO4199" s="1" t="s">
        <v>108</v>
      </c>
      <c r="AP4199" s="4">
        <f>1</f>
        <v>1</v>
      </c>
    </row>
    <row r="4200" spans="1:42" x14ac:dyDescent="0.3">
      <c r="A4200" s="1" t="s">
        <v>5368</v>
      </c>
      <c r="B4200" s="1" t="s">
        <v>47</v>
      </c>
      <c r="C4200" s="4">
        <v>48</v>
      </c>
      <c r="D4200" s="4" t="str">
        <f t="shared" si="260"/>
        <v>Adult</v>
      </c>
      <c r="E4200" s="1" t="s">
        <v>8253</v>
      </c>
      <c r="F4200" s="1" t="s">
        <v>8254</v>
      </c>
      <c r="G4200" s="1" t="s">
        <v>4291</v>
      </c>
      <c r="H4200" s="1">
        <v>91340</v>
      </c>
      <c r="I4200" s="4">
        <v>0</v>
      </c>
      <c r="J4200" s="4">
        <v>9</v>
      </c>
      <c r="K4200" s="4" t="str">
        <f t="shared" si="261"/>
        <v>New</v>
      </c>
      <c r="L4200" s="1" t="s">
        <v>40</v>
      </c>
      <c r="M4200" s="1" t="s">
        <v>38</v>
      </c>
      <c r="N4200" s="7">
        <v>34.75</v>
      </c>
      <c r="O4200" s="1" t="s">
        <v>38</v>
      </c>
      <c r="P4200" s="1" t="s">
        <v>38</v>
      </c>
      <c r="Q4200" s="1" t="s">
        <v>53</v>
      </c>
      <c r="R4200" s="7">
        <v>3</v>
      </c>
      <c r="S4200" s="1" t="s">
        <v>41</v>
      </c>
      <c r="T4200" s="1" t="s">
        <v>41</v>
      </c>
      <c r="U4200" s="1" t="s">
        <v>41</v>
      </c>
      <c r="V4200" s="1" t="s">
        <v>41</v>
      </c>
      <c r="W4200" s="1" t="s">
        <v>41</v>
      </c>
      <c r="X4200" s="1" t="s">
        <v>41</v>
      </c>
      <c r="Y4200" s="1" t="s">
        <v>41</v>
      </c>
      <c r="Z4200" s="1" t="s">
        <v>38</v>
      </c>
      <c r="AA4200" s="1" t="s">
        <v>49</v>
      </c>
      <c r="AB4200" s="1" t="s">
        <v>38</v>
      </c>
      <c r="AC4200" s="1" t="s">
        <v>54</v>
      </c>
      <c r="AD4200" s="7">
        <v>76.25</v>
      </c>
      <c r="AE4200" s="7">
        <v>684.85</v>
      </c>
      <c r="AF4200" s="7">
        <v>0</v>
      </c>
      <c r="AG4200" s="7">
        <v>0</v>
      </c>
      <c r="AH4200" s="7">
        <v>312.75</v>
      </c>
      <c r="AI4200" s="7">
        <v>997.6</v>
      </c>
      <c r="AJ4200" s="7">
        <f t="shared" si="262"/>
        <v>110.84444444444445</v>
      </c>
      <c r="AK4200" s="7" t="s">
        <v>8247</v>
      </c>
      <c r="AL4200" s="1" t="s">
        <v>45</v>
      </c>
      <c r="AM4200" s="1">
        <f t="shared" si="263"/>
        <v>0</v>
      </c>
      <c r="AN4200" s="1" t="s">
        <v>8232</v>
      </c>
      <c r="AO4200" s="1" t="s">
        <v>108</v>
      </c>
      <c r="AP4200" s="4">
        <f>1</f>
        <v>1</v>
      </c>
    </row>
    <row r="4201" spans="1:42" x14ac:dyDescent="0.3">
      <c r="A4201" s="1" t="s">
        <v>5369</v>
      </c>
      <c r="B4201" s="1" t="s">
        <v>47</v>
      </c>
      <c r="C4201" s="4">
        <v>46</v>
      </c>
      <c r="D4201" s="4" t="str">
        <f t="shared" si="260"/>
        <v>Adult</v>
      </c>
      <c r="E4201" s="1" t="s">
        <v>8253</v>
      </c>
      <c r="F4201" s="1" t="s">
        <v>8254</v>
      </c>
      <c r="G4201" s="1" t="s">
        <v>3008</v>
      </c>
      <c r="H4201" s="1">
        <v>96109</v>
      </c>
      <c r="I4201" s="4">
        <v>0</v>
      </c>
      <c r="J4201" s="4">
        <v>69</v>
      </c>
      <c r="K4201" s="4" t="str">
        <f t="shared" si="261"/>
        <v>Veteran</v>
      </c>
      <c r="L4201" s="1" t="s">
        <v>40</v>
      </c>
      <c r="M4201" s="1" t="s">
        <v>38</v>
      </c>
      <c r="N4201" s="7">
        <v>3.24</v>
      </c>
      <c r="O4201" s="1" t="s">
        <v>38</v>
      </c>
      <c r="P4201" s="1" t="s">
        <v>38</v>
      </c>
      <c r="Q4201" s="1" t="s">
        <v>42</v>
      </c>
      <c r="R4201" s="7">
        <v>26</v>
      </c>
      <c r="S4201" s="1" t="s">
        <v>38</v>
      </c>
      <c r="T4201" s="1" t="s">
        <v>38</v>
      </c>
      <c r="U4201" s="1" t="s">
        <v>38</v>
      </c>
      <c r="V4201" s="1" t="s">
        <v>38</v>
      </c>
      <c r="W4201" s="1" t="s">
        <v>41</v>
      </c>
      <c r="X4201" s="1" t="s">
        <v>38</v>
      </c>
      <c r="Y4201" s="1" t="s">
        <v>38</v>
      </c>
      <c r="Z4201" s="1" t="s">
        <v>38</v>
      </c>
      <c r="AA4201" s="1" t="s">
        <v>71</v>
      </c>
      <c r="AB4201" s="1" t="s">
        <v>38</v>
      </c>
      <c r="AC4201" s="1" t="s">
        <v>44</v>
      </c>
      <c r="AD4201" s="7">
        <v>81.5</v>
      </c>
      <c r="AE4201" s="7">
        <v>5553.25</v>
      </c>
      <c r="AF4201" s="7">
        <v>0</v>
      </c>
      <c r="AG4201" s="7">
        <v>0</v>
      </c>
      <c r="AH4201" s="7">
        <v>223.56</v>
      </c>
      <c r="AI4201" s="7">
        <v>5776.81</v>
      </c>
      <c r="AJ4201" s="7">
        <f t="shared" si="262"/>
        <v>83.721884057971025</v>
      </c>
      <c r="AK4201" s="7" t="s">
        <v>8249</v>
      </c>
      <c r="AL4201" s="1" t="s">
        <v>45</v>
      </c>
      <c r="AM4201" s="1">
        <f t="shared" si="263"/>
        <v>0</v>
      </c>
      <c r="AN4201" s="1" t="s">
        <v>8232</v>
      </c>
      <c r="AO4201" s="1" t="s">
        <v>108</v>
      </c>
      <c r="AP4201" s="4">
        <f>1</f>
        <v>1</v>
      </c>
    </row>
    <row r="4202" spans="1:42" x14ac:dyDescent="0.3">
      <c r="A4202" s="1" t="s">
        <v>5370</v>
      </c>
      <c r="B4202" s="1" t="s">
        <v>47</v>
      </c>
      <c r="C4202" s="4">
        <v>75</v>
      </c>
      <c r="D4202" s="4" t="str">
        <f t="shared" si="260"/>
        <v>Senior Citizen</v>
      </c>
      <c r="E4202" s="1" t="s">
        <v>3</v>
      </c>
      <c r="F4202" s="1" t="s">
        <v>8254</v>
      </c>
      <c r="G4202" s="1" t="s">
        <v>346</v>
      </c>
      <c r="H4202" s="1">
        <v>92655</v>
      </c>
      <c r="I4202" s="4">
        <v>1</v>
      </c>
      <c r="J4202" s="4">
        <v>7</v>
      </c>
      <c r="K4202" s="4" t="str">
        <f t="shared" si="261"/>
        <v>New</v>
      </c>
      <c r="L4202" s="1" t="s">
        <v>40</v>
      </c>
      <c r="M4202" s="1" t="s">
        <v>38</v>
      </c>
      <c r="N4202" s="7">
        <v>16.05</v>
      </c>
      <c r="O4202" s="1" t="s">
        <v>41</v>
      </c>
      <c r="P4202" s="1" t="s">
        <v>38</v>
      </c>
      <c r="Q4202" s="1" t="s">
        <v>53</v>
      </c>
      <c r="R4202" s="7">
        <v>22</v>
      </c>
      <c r="S4202" s="1" t="s">
        <v>41</v>
      </c>
      <c r="T4202" s="1" t="s">
        <v>41</v>
      </c>
      <c r="U4202" s="1" t="s">
        <v>41</v>
      </c>
      <c r="V4202" s="1" t="s">
        <v>41</v>
      </c>
      <c r="W4202" s="1" t="s">
        <v>41</v>
      </c>
      <c r="X4202" s="1" t="s">
        <v>41</v>
      </c>
      <c r="Y4202" s="1" t="s">
        <v>41</v>
      </c>
      <c r="Z4202" s="1" t="s">
        <v>38</v>
      </c>
      <c r="AA4202" s="1" t="s">
        <v>49</v>
      </c>
      <c r="AB4202" s="1" t="s">
        <v>38</v>
      </c>
      <c r="AC4202" s="1" t="s">
        <v>44</v>
      </c>
      <c r="AD4202" s="7">
        <v>70.099999999999994</v>
      </c>
      <c r="AE4202" s="7">
        <v>467.55</v>
      </c>
      <c r="AF4202" s="7">
        <v>20.23</v>
      </c>
      <c r="AG4202" s="7">
        <v>0</v>
      </c>
      <c r="AH4202" s="7">
        <v>112.35</v>
      </c>
      <c r="AI4202" s="7">
        <v>559.66999999999996</v>
      </c>
      <c r="AJ4202" s="7">
        <f t="shared" si="262"/>
        <v>79.952857142857141</v>
      </c>
      <c r="AK4202" s="7" t="s">
        <v>8249</v>
      </c>
      <c r="AL4202" s="1" t="s">
        <v>55</v>
      </c>
      <c r="AM4202" s="1">
        <f t="shared" si="263"/>
        <v>1</v>
      </c>
      <c r="AN4202" s="1" t="s">
        <v>119</v>
      </c>
      <c r="AO4202" s="1" t="s">
        <v>120</v>
      </c>
      <c r="AP4202" s="4">
        <f>1</f>
        <v>1</v>
      </c>
    </row>
    <row r="4203" spans="1:42" x14ac:dyDescent="0.3">
      <c r="A4203" s="1" t="s">
        <v>5371</v>
      </c>
      <c r="B4203" s="1" t="s">
        <v>37</v>
      </c>
      <c r="C4203" s="4">
        <v>32</v>
      </c>
      <c r="D4203" s="4" t="str">
        <f t="shared" si="260"/>
        <v>Adult</v>
      </c>
      <c r="E4203" s="1" t="s">
        <v>8253</v>
      </c>
      <c r="F4203" s="1" t="s">
        <v>8256</v>
      </c>
      <c r="G4203" s="1" t="s">
        <v>400</v>
      </c>
      <c r="H4203" s="1">
        <v>94060</v>
      </c>
      <c r="I4203" s="4">
        <v>0</v>
      </c>
      <c r="J4203" s="4">
        <v>22</v>
      </c>
      <c r="K4203" s="4" t="str">
        <f t="shared" si="261"/>
        <v>Loyal</v>
      </c>
      <c r="L4203" s="1" t="s">
        <v>60</v>
      </c>
      <c r="M4203" s="1" t="s">
        <v>38</v>
      </c>
      <c r="N4203" s="7">
        <v>33.729999999999997</v>
      </c>
      <c r="O4203" s="1" t="s">
        <v>38</v>
      </c>
      <c r="P4203" s="1" t="s">
        <v>38</v>
      </c>
      <c r="Q4203" s="1" t="s">
        <v>53</v>
      </c>
      <c r="R4203" s="7">
        <v>19</v>
      </c>
      <c r="S4203" s="1" t="s">
        <v>41</v>
      </c>
      <c r="T4203" s="1" t="s">
        <v>41</v>
      </c>
      <c r="U4203" s="1" t="s">
        <v>41</v>
      </c>
      <c r="V4203" s="1" t="s">
        <v>41</v>
      </c>
      <c r="W4203" s="1" t="s">
        <v>41</v>
      </c>
      <c r="X4203" s="1" t="s">
        <v>38</v>
      </c>
      <c r="Y4203" s="1" t="s">
        <v>38</v>
      </c>
      <c r="Z4203" s="1" t="s">
        <v>38</v>
      </c>
      <c r="AA4203" s="1" t="s">
        <v>49</v>
      </c>
      <c r="AB4203" s="1" t="s">
        <v>38</v>
      </c>
      <c r="AC4203" s="1" t="s">
        <v>54</v>
      </c>
      <c r="AD4203" s="7">
        <v>84.75</v>
      </c>
      <c r="AE4203" s="7">
        <v>1816.75</v>
      </c>
      <c r="AF4203" s="7">
        <v>0</v>
      </c>
      <c r="AG4203" s="7">
        <v>0</v>
      </c>
      <c r="AH4203" s="7">
        <v>742.06</v>
      </c>
      <c r="AI4203" s="7">
        <v>2558.81</v>
      </c>
      <c r="AJ4203" s="7">
        <f t="shared" si="262"/>
        <v>116.30954545454546</v>
      </c>
      <c r="AK4203" s="7" t="s">
        <v>8247</v>
      </c>
      <c r="AL4203" s="1" t="s">
        <v>45</v>
      </c>
      <c r="AM4203" s="1">
        <f t="shared" si="263"/>
        <v>0</v>
      </c>
      <c r="AN4203" s="1" t="s">
        <v>8232</v>
      </c>
      <c r="AO4203" s="1" t="s">
        <v>108</v>
      </c>
      <c r="AP4203" s="4">
        <f>1</f>
        <v>1</v>
      </c>
    </row>
    <row r="4204" spans="1:42" x14ac:dyDescent="0.3">
      <c r="A4204" s="1" t="s">
        <v>5372</v>
      </c>
      <c r="B4204" s="1" t="s">
        <v>37</v>
      </c>
      <c r="C4204" s="4">
        <v>51</v>
      </c>
      <c r="D4204" s="4" t="str">
        <f t="shared" si="260"/>
        <v>Senior Citizen</v>
      </c>
      <c r="E4204" s="1" t="s">
        <v>3</v>
      </c>
      <c r="F4204" s="1" t="s">
        <v>8257</v>
      </c>
      <c r="G4204" s="1" t="s">
        <v>275</v>
      </c>
      <c r="H4204" s="1">
        <v>92285</v>
      </c>
      <c r="I4204" s="4">
        <v>6</v>
      </c>
      <c r="J4204" s="4">
        <v>23</v>
      </c>
      <c r="K4204" s="4" t="str">
        <f t="shared" si="261"/>
        <v>Loyal</v>
      </c>
      <c r="L4204" s="1" t="s">
        <v>60</v>
      </c>
      <c r="M4204" s="1" t="s">
        <v>38</v>
      </c>
      <c r="N4204" s="7">
        <v>48.73</v>
      </c>
      <c r="O4204" s="1" t="s">
        <v>41</v>
      </c>
      <c r="P4204" s="1" t="s">
        <v>38</v>
      </c>
      <c r="Q4204" s="1" t="s">
        <v>53</v>
      </c>
      <c r="R4204" s="7">
        <v>75</v>
      </c>
      <c r="S4204" s="1" t="s">
        <v>41</v>
      </c>
      <c r="T4204" s="1" t="s">
        <v>41</v>
      </c>
      <c r="U4204" s="1" t="s">
        <v>38</v>
      </c>
      <c r="V4204" s="1" t="s">
        <v>41</v>
      </c>
      <c r="W4204" s="1" t="s">
        <v>41</v>
      </c>
      <c r="X4204" s="1" t="s">
        <v>41</v>
      </c>
      <c r="Y4204" s="1" t="s">
        <v>41</v>
      </c>
      <c r="Z4204" s="1" t="s">
        <v>38</v>
      </c>
      <c r="AA4204" s="1" t="s">
        <v>49</v>
      </c>
      <c r="AB4204" s="1" t="s">
        <v>38</v>
      </c>
      <c r="AC4204" s="1" t="s">
        <v>44</v>
      </c>
      <c r="AD4204" s="7">
        <v>75.3</v>
      </c>
      <c r="AE4204" s="7">
        <v>1702.9</v>
      </c>
      <c r="AF4204" s="7">
        <v>0</v>
      </c>
      <c r="AG4204" s="7">
        <v>0</v>
      </c>
      <c r="AH4204" s="7">
        <v>1120.79</v>
      </c>
      <c r="AI4204" s="7">
        <v>2823.69</v>
      </c>
      <c r="AJ4204" s="7">
        <f t="shared" si="262"/>
        <v>122.76913043478261</v>
      </c>
      <c r="AK4204" s="7" t="s">
        <v>8247</v>
      </c>
      <c r="AL4204" s="1" t="s">
        <v>45</v>
      </c>
      <c r="AM4204" s="1">
        <f t="shared" si="263"/>
        <v>0</v>
      </c>
      <c r="AN4204" s="1" t="s">
        <v>8232</v>
      </c>
      <c r="AO4204" s="1" t="s">
        <v>108</v>
      </c>
      <c r="AP4204" s="4">
        <f>1</f>
        <v>1</v>
      </c>
    </row>
    <row r="4205" spans="1:42" x14ac:dyDescent="0.3">
      <c r="A4205" s="1" t="s">
        <v>5373</v>
      </c>
      <c r="B4205" s="1" t="s">
        <v>37</v>
      </c>
      <c r="C4205" s="4">
        <v>79</v>
      </c>
      <c r="D4205" s="4" t="str">
        <f t="shared" si="260"/>
        <v>Senior Citizen</v>
      </c>
      <c r="E4205" s="1" t="s">
        <v>8253</v>
      </c>
      <c r="F4205" s="1" t="s">
        <v>8254</v>
      </c>
      <c r="G4205" s="1" t="s">
        <v>361</v>
      </c>
      <c r="H4205" s="1">
        <v>90242</v>
      </c>
      <c r="I4205" s="4">
        <v>0</v>
      </c>
      <c r="J4205" s="4">
        <v>17</v>
      </c>
      <c r="K4205" s="4" t="str">
        <f t="shared" si="261"/>
        <v>Loyal</v>
      </c>
      <c r="L4205" s="1" t="s">
        <v>40</v>
      </c>
      <c r="M4205" s="1" t="s">
        <v>38</v>
      </c>
      <c r="N4205" s="7">
        <v>32.19</v>
      </c>
      <c r="O4205" s="1" t="s">
        <v>38</v>
      </c>
      <c r="P4205" s="1" t="s">
        <v>38</v>
      </c>
      <c r="Q4205" s="1" t="s">
        <v>53</v>
      </c>
      <c r="R4205" s="7">
        <v>11</v>
      </c>
      <c r="S4205" s="1" t="s">
        <v>41</v>
      </c>
      <c r="T4205" s="1" t="s">
        <v>41</v>
      </c>
      <c r="U4205" s="1" t="s">
        <v>41</v>
      </c>
      <c r="V4205" s="1" t="s">
        <v>41</v>
      </c>
      <c r="W4205" s="1" t="s">
        <v>38</v>
      </c>
      <c r="X4205" s="1" t="s">
        <v>38</v>
      </c>
      <c r="Y4205" s="1" t="s">
        <v>38</v>
      </c>
      <c r="Z4205" s="1" t="s">
        <v>38</v>
      </c>
      <c r="AA4205" s="1" t="s">
        <v>71</v>
      </c>
      <c r="AB4205" s="1" t="s">
        <v>38</v>
      </c>
      <c r="AC4205" s="1" t="s">
        <v>54</v>
      </c>
      <c r="AD4205" s="7">
        <v>64.792366026289201</v>
      </c>
      <c r="AE4205" s="7">
        <v>1608.15</v>
      </c>
      <c r="AF4205" s="7">
        <v>36.4</v>
      </c>
      <c r="AG4205" s="7">
        <v>0</v>
      </c>
      <c r="AH4205" s="7">
        <v>547.23</v>
      </c>
      <c r="AI4205" s="7">
        <v>2118.98</v>
      </c>
      <c r="AJ4205" s="7">
        <f t="shared" si="262"/>
        <v>124.64588235294117</v>
      </c>
      <c r="AK4205" s="7" t="s">
        <v>8247</v>
      </c>
      <c r="AL4205" s="1" t="s">
        <v>45</v>
      </c>
      <c r="AM4205" s="1">
        <f t="shared" si="263"/>
        <v>0</v>
      </c>
      <c r="AN4205" s="1" t="s">
        <v>8232</v>
      </c>
      <c r="AO4205" s="1" t="s">
        <v>108</v>
      </c>
      <c r="AP4205" s="4">
        <f>1</f>
        <v>1</v>
      </c>
    </row>
    <row r="4206" spans="1:42" x14ac:dyDescent="0.3">
      <c r="A4206" s="1" t="s">
        <v>5374</v>
      </c>
      <c r="B4206" s="1" t="s">
        <v>47</v>
      </c>
      <c r="C4206" s="4">
        <v>79</v>
      </c>
      <c r="D4206" s="4" t="str">
        <f t="shared" si="260"/>
        <v>Senior Citizen</v>
      </c>
      <c r="E4206" s="1" t="s">
        <v>3</v>
      </c>
      <c r="F4206" s="1" t="s">
        <v>8254</v>
      </c>
      <c r="G4206" s="1" t="s">
        <v>3050</v>
      </c>
      <c r="H4206" s="1">
        <v>93624</v>
      </c>
      <c r="I4206" s="4">
        <v>9</v>
      </c>
      <c r="J4206" s="4">
        <v>15</v>
      </c>
      <c r="K4206" s="4" t="str">
        <f t="shared" si="261"/>
        <v>Loyal</v>
      </c>
      <c r="L4206" s="1" t="s">
        <v>40</v>
      </c>
      <c r="M4206" s="1" t="s">
        <v>38</v>
      </c>
      <c r="N4206" s="7">
        <v>22.83</v>
      </c>
      <c r="O4206" s="1" t="s">
        <v>38</v>
      </c>
      <c r="P4206" s="1" t="s">
        <v>38</v>
      </c>
      <c r="Q4206" s="1" t="s">
        <v>53</v>
      </c>
      <c r="R4206" s="7">
        <v>26</v>
      </c>
      <c r="S4206" s="1" t="s">
        <v>38</v>
      </c>
      <c r="T4206" s="1" t="s">
        <v>41</v>
      </c>
      <c r="U4206" s="1" t="s">
        <v>38</v>
      </c>
      <c r="V4206" s="1" t="s">
        <v>41</v>
      </c>
      <c r="W4206" s="1" t="s">
        <v>38</v>
      </c>
      <c r="X4206" s="1" t="s">
        <v>41</v>
      </c>
      <c r="Y4206" s="1" t="s">
        <v>41</v>
      </c>
      <c r="Z4206" s="1" t="s">
        <v>38</v>
      </c>
      <c r="AA4206" s="1" t="s">
        <v>49</v>
      </c>
      <c r="AB4206" s="1" t="s">
        <v>38</v>
      </c>
      <c r="AC4206" s="1" t="s">
        <v>54</v>
      </c>
      <c r="AD4206" s="7">
        <v>96.5</v>
      </c>
      <c r="AE4206" s="7">
        <v>1392.25</v>
      </c>
      <c r="AF4206" s="7">
        <v>0</v>
      </c>
      <c r="AG4206" s="7">
        <v>0</v>
      </c>
      <c r="AH4206" s="7">
        <v>342.45</v>
      </c>
      <c r="AI4206" s="7">
        <v>1734.7</v>
      </c>
      <c r="AJ4206" s="7">
        <f t="shared" si="262"/>
        <v>115.64666666666668</v>
      </c>
      <c r="AK4206" s="7" t="s">
        <v>8247</v>
      </c>
      <c r="AL4206" s="1" t="s">
        <v>45</v>
      </c>
      <c r="AM4206" s="1">
        <f t="shared" si="263"/>
        <v>0</v>
      </c>
      <c r="AN4206" s="1" t="s">
        <v>8232</v>
      </c>
      <c r="AO4206" s="1" t="s">
        <v>108</v>
      </c>
      <c r="AP4206" s="4">
        <f>1</f>
        <v>1</v>
      </c>
    </row>
    <row r="4207" spans="1:42" x14ac:dyDescent="0.3">
      <c r="A4207" s="1" t="s">
        <v>5375</v>
      </c>
      <c r="B4207" s="1" t="s">
        <v>47</v>
      </c>
      <c r="C4207" s="4">
        <v>59</v>
      </c>
      <c r="D4207" s="4" t="str">
        <f t="shared" si="260"/>
        <v>Senior Citizen</v>
      </c>
      <c r="E4207" s="1" t="s">
        <v>3</v>
      </c>
      <c r="F4207" s="1" t="s">
        <v>8257</v>
      </c>
      <c r="G4207" s="1" t="s">
        <v>3794</v>
      </c>
      <c r="H4207" s="1">
        <v>96062</v>
      </c>
      <c r="I4207" s="4">
        <v>1</v>
      </c>
      <c r="J4207" s="4">
        <v>48</v>
      </c>
      <c r="K4207" s="4" t="str">
        <f t="shared" si="261"/>
        <v>Loyal</v>
      </c>
      <c r="L4207" s="1" t="s">
        <v>74</v>
      </c>
      <c r="M4207" s="1" t="s">
        <v>38</v>
      </c>
      <c r="N4207" s="7">
        <v>20.73</v>
      </c>
      <c r="O4207" s="1" t="s">
        <v>38</v>
      </c>
      <c r="P4207" s="1" t="s">
        <v>41</v>
      </c>
      <c r="Q4207" s="1" t="s">
        <v>8232</v>
      </c>
      <c r="R4207" s="7">
        <v>0</v>
      </c>
      <c r="S4207" s="1" t="s">
        <v>41</v>
      </c>
      <c r="T4207" s="1" t="s">
        <v>41</v>
      </c>
      <c r="U4207" s="1" t="s">
        <v>41</v>
      </c>
      <c r="V4207" s="1" t="s">
        <v>41</v>
      </c>
      <c r="W4207" s="1" t="s">
        <v>41</v>
      </c>
      <c r="X4207" s="1" t="s">
        <v>41</v>
      </c>
      <c r="Y4207" s="1" t="s">
        <v>41</v>
      </c>
      <c r="Z4207" s="1" t="s">
        <v>41</v>
      </c>
      <c r="AA4207" s="1" t="s">
        <v>71</v>
      </c>
      <c r="AB4207" s="1" t="s">
        <v>41</v>
      </c>
      <c r="AC4207" s="1" t="s">
        <v>54</v>
      </c>
      <c r="AD4207" s="7">
        <v>26.3</v>
      </c>
      <c r="AE4207" s="7">
        <v>1245.05</v>
      </c>
      <c r="AF4207" s="7">
        <v>0</v>
      </c>
      <c r="AG4207" s="7">
        <v>0</v>
      </c>
      <c r="AH4207" s="7">
        <v>995.04</v>
      </c>
      <c r="AI4207" s="7">
        <v>2240.09</v>
      </c>
      <c r="AJ4207" s="7">
        <f t="shared" si="262"/>
        <v>46.66854166666667</v>
      </c>
      <c r="AK4207" s="7" t="s">
        <v>8246</v>
      </c>
      <c r="AL4207" s="1" t="s">
        <v>45</v>
      </c>
      <c r="AM4207" s="1">
        <f t="shared" si="263"/>
        <v>0</v>
      </c>
      <c r="AN4207" s="1" t="s">
        <v>8232</v>
      </c>
      <c r="AO4207" s="1" t="s">
        <v>108</v>
      </c>
      <c r="AP4207" s="4">
        <f>1</f>
        <v>1</v>
      </c>
    </row>
    <row r="4208" spans="1:42" x14ac:dyDescent="0.3">
      <c r="A4208" s="1" t="s">
        <v>5376</v>
      </c>
      <c r="B4208" s="1" t="s">
        <v>37</v>
      </c>
      <c r="C4208" s="4">
        <v>54</v>
      </c>
      <c r="D4208" s="4" t="str">
        <f t="shared" si="260"/>
        <v>Senior Citizen</v>
      </c>
      <c r="E4208" s="1" t="s">
        <v>8253</v>
      </c>
      <c r="F4208" s="1" t="s">
        <v>8254</v>
      </c>
      <c r="G4208" s="1" t="s">
        <v>2373</v>
      </c>
      <c r="H4208" s="1">
        <v>94512</v>
      </c>
      <c r="I4208" s="4">
        <v>0</v>
      </c>
      <c r="J4208" s="4">
        <v>19</v>
      </c>
      <c r="K4208" s="4" t="str">
        <f t="shared" si="261"/>
        <v>Loyal</v>
      </c>
      <c r="L4208" s="1" t="s">
        <v>60</v>
      </c>
      <c r="M4208" s="1" t="s">
        <v>38</v>
      </c>
      <c r="N4208" s="7">
        <v>36.880000000000003</v>
      </c>
      <c r="O4208" s="1" t="s">
        <v>38</v>
      </c>
      <c r="P4208" s="1" t="s">
        <v>38</v>
      </c>
      <c r="Q4208" s="1" t="s">
        <v>77</v>
      </c>
      <c r="R4208" s="7">
        <v>27</v>
      </c>
      <c r="S4208" s="1" t="s">
        <v>41</v>
      </c>
      <c r="T4208" s="1" t="s">
        <v>41</v>
      </c>
      <c r="U4208" s="1" t="s">
        <v>38</v>
      </c>
      <c r="V4208" s="1" t="s">
        <v>41</v>
      </c>
      <c r="W4208" s="1" t="s">
        <v>41</v>
      </c>
      <c r="X4208" s="1" t="s">
        <v>41</v>
      </c>
      <c r="Y4208" s="1" t="s">
        <v>41</v>
      </c>
      <c r="Z4208" s="1" t="s">
        <v>38</v>
      </c>
      <c r="AA4208" s="1" t="s">
        <v>49</v>
      </c>
      <c r="AB4208" s="1" t="s">
        <v>38</v>
      </c>
      <c r="AC4208" s="1" t="s">
        <v>44</v>
      </c>
      <c r="AD4208" s="7">
        <v>56.1</v>
      </c>
      <c r="AE4208" s="7">
        <v>1033.9000000000001</v>
      </c>
      <c r="AF4208" s="7">
        <v>0</v>
      </c>
      <c r="AG4208" s="7">
        <v>0</v>
      </c>
      <c r="AH4208" s="7">
        <v>700.72</v>
      </c>
      <c r="AI4208" s="7">
        <v>1734.62</v>
      </c>
      <c r="AJ4208" s="7">
        <f t="shared" si="262"/>
        <v>91.295789473684209</v>
      </c>
      <c r="AK4208" s="7" t="s">
        <v>8249</v>
      </c>
      <c r="AL4208" s="1" t="s">
        <v>45</v>
      </c>
      <c r="AM4208" s="1">
        <f t="shared" si="263"/>
        <v>0</v>
      </c>
      <c r="AN4208" s="1" t="s">
        <v>8232</v>
      </c>
      <c r="AO4208" s="1" t="s">
        <v>108</v>
      </c>
      <c r="AP4208" s="4">
        <f>1</f>
        <v>1</v>
      </c>
    </row>
    <row r="4209" spans="1:42" x14ac:dyDescent="0.3">
      <c r="A4209" s="1" t="s">
        <v>5377</v>
      </c>
      <c r="B4209" s="1" t="s">
        <v>47</v>
      </c>
      <c r="C4209" s="4">
        <v>30</v>
      </c>
      <c r="D4209" s="4" t="str">
        <f t="shared" si="260"/>
        <v>Adult</v>
      </c>
      <c r="E4209" s="1" t="s">
        <v>8253</v>
      </c>
      <c r="F4209" s="1" t="s">
        <v>8254</v>
      </c>
      <c r="G4209" s="1" t="s">
        <v>1974</v>
      </c>
      <c r="H4209" s="1">
        <v>91768</v>
      </c>
      <c r="I4209" s="4">
        <v>0</v>
      </c>
      <c r="J4209" s="4">
        <v>1</v>
      </c>
      <c r="K4209" s="4" t="str">
        <f t="shared" si="261"/>
        <v>New</v>
      </c>
      <c r="L4209" s="1" t="s">
        <v>52</v>
      </c>
      <c r="M4209" s="1" t="s">
        <v>38</v>
      </c>
      <c r="N4209" s="7">
        <v>44.59</v>
      </c>
      <c r="O4209" s="1" t="s">
        <v>41</v>
      </c>
      <c r="P4209" s="1" t="s">
        <v>38</v>
      </c>
      <c r="Q4209" s="1" t="s">
        <v>53</v>
      </c>
      <c r="R4209" s="7">
        <v>41</v>
      </c>
      <c r="S4209" s="1" t="s">
        <v>41</v>
      </c>
      <c r="T4209" s="1" t="s">
        <v>41</v>
      </c>
      <c r="U4209" s="1" t="s">
        <v>41</v>
      </c>
      <c r="V4209" s="1" t="s">
        <v>41</v>
      </c>
      <c r="W4209" s="1" t="s">
        <v>41</v>
      </c>
      <c r="X4209" s="1" t="s">
        <v>41</v>
      </c>
      <c r="Y4209" s="1" t="s">
        <v>41</v>
      </c>
      <c r="Z4209" s="1" t="s">
        <v>38</v>
      </c>
      <c r="AA4209" s="1" t="s">
        <v>49</v>
      </c>
      <c r="AB4209" s="1" t="s">
        <v>41</v>
      </c>
      <c r="AC4209" s="1" t="s">
        <v>44</v>
      </c>
      <c r="AD4209" s="7">
        <v>70.599999999999994</v>
      </c>
      <c r="AE4209" s="7">
        <v>70.599999999999994</v>
      </c>
      <c r="AF4209" s="7">
        <v>0</v>
      </c>
      <c r="AG4209" s="7">
        <v>0</v>
      </c>
      <c r="AH4209" s="7">
        <v>44.59</v>
      </c>
      <c r="AI4209" s="7">
        <v>115.19</v>
      </c>
      <c r="AJ4209" s="7">
        <f t="shared" si="262"/>
        <v>115.19</v>
      </c>
      <c r="AK4209" s="7" t="s">
        <v>8247</v>
      </c>
      <c r="AL4209" s="1" t="s">
        <v>55</v>
      </c>
      <c r="AM4209" s="1">
        <f t="shared" si="263"/>
        <v>1</v>
      </c>
      <c r="AN4209" s="1" t="s">
        <v>119</v>
      </c>
      <c r="AO4209" s="1" t="s">
        <v>193</v>
      </c>
      <c r="AP4209" s="4">
        <f>1</f>
        <v>1</v>
      </c>
    </row>
    <row r="4210" spans="1:42" x14ac:dyDescent="0.3">
      <c r="A4210" s="1" t="s">
        <v>5378</v>
      </c>
      <c r="B4210" s="1" t="s">
        <v>47</v>
      </c>
      <c r="C4210" s="4">
        <v>59</v>
      </c>
      <c r="D4210" s="4" t="str">
        <f t="shared" si="260"/>
        <v>Senior Citizen</v>
      </c>
      <c r="E4210" s="1" t="s">
        <v>3</v>
      </c>
      <c r="F4210" s="1" t="s">
        <v>8254</v>
      </c>
      <c r="G4210" s="1" t="s">
        <v>149</v>
      </c>
      <c r="H4210" s="1">
        <v>92109</v>
      </c>
      <c r="I4210" s="4">
        <v>1</v>
      </c>
      <c r="J4210" s="4">
        <v>19</v>
      </c>
      <c r="K4210" s="4" t="str">
        <f t="shared" si="261"/>
        <v>Loyal</v>
      </c>
      <c r="L4210" s="1" t="s">
        <v>40</v>
      </c>
      <c r="M4210" s="1" t="s">
        <v>38</v>
      </c>
      <c r="N4210" s="7">
        <v>14.09</v>
      </c>
      <c r="O4210" s="1" t="s">
        <v>38</v>
      </c>
      <c r="P4210" s="1" t="s">
        <v>38</v>
      </c>
      <c r="Q4210" s="1" t="s">
        <v>53</v>
      </c>
      <c r="R4210" s="7">
        <v>25</v>
      </c>
      <c r="S4210" s="1" t="s">
        <v>41</v>
      </c>
      <c r="T4210" s="1" t="s">
        <v>41</v>
      </c>
      <c r="U4210" s="1" t="s">
        <v>41</v>
      </c>
      <c r="V4210" s="1" t="s">
        <v>41</v>
      </c>
      <c r="W4210" s="1" t="s">
        <v>41</v>
      </c>
      <c r="X4210" s="1" t="s">
        <v>38</v>
      </c>
      <c r="Y4210" s="1" t="s">
        <v>38</v>
      </c>
      <c r="Z4210" s="1" t="s">
        <v>41</v>
      </c>
      <c r="AA4210" s="1" t="s">
        <v>49</v>
      </c>
      <c r="AB4210" s="1" t="s">
        <v>38</v>
      </c>
      <c r="AC4210" s="1" t="s">
        <v>54</v>
      </c>
      <c r="AD4210" s="7">
        <v>83.65</v>
      </c>
      <c r="AE4210" s="7">
        <v>1465.75</v>
      </c>
      <c r="AF4210" s="7">
        <v>0</v>
      </c>
      <c r="AG4210" s="7">
        <v>130</v>
      </c>
      <c r="AH4210" s="7">
        <v>267.70999999999998</v>
      </c>
      <c r="AI4210" s="7">
        <v>1863.46</v>
      </c>
      <c r="AJ4210" s="7">
        <f t="shared" si="262"/>
        <v>98.076842105263154</v>
      </c>
      <c r="AK4210" s="7" t="s">
        <v>8249</v>
      </c>
      <c r="AL4210" s="1" t="s">
        <v>55</v>
      </c>
      <c r="AM4210" s="1">
        <f t="shared" si="263"/>
        <v>1</v>
      </c>
      <c r="AN4210" s="1" t="s">
        <v>56</v>
      </c>
      <c r="AO4210" s="1" t="s">
        <v>102</v>
      </c>
      <c r="AP4210" s="4">
        <f>1</f>
        <v>1</v>
      </c>
    </row>
    <row r="4211" spans="1:42" x14ac:dyDescent="0.3">
      <c r="A4211" s="1" t="s">
        <v>5379</v>
      </c>
      <c r="B4211" s="1" t="s">
        <v>47</v>
      </c>
      <c r="C4211" s="4">
        <v>62</v>
      </c>
      <c r="D4211" s="4" t="str">
        <f t="shared" si="260"/>
        <v>Senior Citizen</v>
      </c>
      <c r="E4211" s="1" t="s">
        <v>8253</v>
      </c>
      <c r="F4211" s="1" t="s">
        <v>8254</v>
      </c>
      <c r="G4211" s="1" t="s">
        <v>2128</v>
      </c>
      <c r="H4211" s="1">
        <v>95425</v>
      </c>
      <c r="I4211" s="4">
        <v>0</v>
      </c>
      <c r="J4211" s="4">
        <v>53</v>
      </c>
      <c r="K4211" s="4" t="str">
        <f t="shared" si="261"/>
        <v>Veteran</v>
      </c>
      <c r="L4211" s="1" t="s">
        <v>74</v>
      </c>
      <c r="M4211" s="1" t="s">
        <v>41</v>
      </c>
      <c r="N4211" s="7">
        <v>25.420517214274568</v>
      </c>
      <c r="O4211" s="1" t="s">
        <v>41</v>
      </c>
      <c r="P4211" s="1" t="s">
        <v>38</v>
      </c>
      <c r="Q4211" s="1" t="s">
        <v>42</v>
      </c>
      <c r="R4211" s="7">
        <v>17</v>
      </c>
      <c r="S4211" s="1" t="s">
        <v>41</v>
      </c>
      <c r="T4211" s="1" t="s">
        <v>41</v>
      </c>
      <c r="U4211" s="1" t="s">
        <v>38</v>
      </c>
      <c r="V4211" s="1" t="s">
        <v>38</v>
      </c>
      <c r="W4211" s="1" t="s">
        <v>38</v>
      </c>
      <c r="X4211" s="1" t="s">
        <v>38</v>
      </c>
      <c r="Y4211" s="1" t="s">
        <v>38</v>
      </c>
      <c r="Z4211" s="1" t="s">
        <v>38</v>
      </c>
      <c r="AA4211" s="1" t="s">
        <v>43</v>
      </c>
      <c r="AB4211" s="1" t="s">
        <v>41</v>
      </c>
      <c r="AC4211" s="1" t="s">
        <v>44</v>
      </c>
      <c r="AD4211" s="7">
        <v>54.9</v>
      </c>
      <c r="AE4211" s="7">
        <v>3045.75</v>
      </c>
      <c r="AF4211" s="7">
        <v>0</v>
      </c>
      <c r="AG4211" s="7">
        <v>0</v>
      </c>
      <c r="AH4211" s="7">
        <v>0</v>
      </c>
      <c r="AI4211" s="7">
        <v>3045.75</v>
      </c>
      <c r="AJ4211" s="7">
        <f t="shared" si="262"/>
        <v>57.466981132075475</v>
      </c>
      <c r="AK4211" s="7" t="s">
        <v>8249</v>
      </c>
      <c r="AL4211" s="1" t="s">
        <v>45</v>
      </c>
      <c r="AM4211" s="1">
        <f t="shared" si="263"/>
        <v>0</v>
      </c>
      <c r="AN4211" s="1" t="s">
        <v>8232</v>
      </c>
      <c r="AO4211" s="1" t="s">
        <v>108</v>
      </c>
      <c r="AP4211" s="4">
        <f>1</f>
        <v>1</v>
      </c>
    </row>
    <row r="4212" spans="1:42" x14ac:dyDescent="0.3">
      <c r="A4212" s="1" t="s">
        <v>5380</v>
      </c>
      <c r="B4212" s="1" t="s">
        <v>47</v>
      </c>
      <c r="C4212" s="4">
        <v>53</v>
      </c>
      <c r="D4212" s="4" t="str">
        <f t="shared" si="260"/>
        <v>Senior Citizen</v>
      </c>
      <c r="E4212" s="1" t="s">
        <v>3</v>
      </c>
      <c r="F4212" s="1" t="s">
        <v>8254</v>
      </c>
      <c r="G4212" s="1" t="s">
        <v>5381</v>
      </c>
      <c r="H4212" s="1">
        <v>94509</v>
      </c>
      <c r="I4212" s="4">
        <v>9</v>
      </c>
      <c r="J4212" s="4">
        <v>71</v>
      </c>
      <c r="K4212" s="4" t="str">
        <f t="shared" si="261"/>
        <v>Veteran</v>
      </c>
      <c r="L4212" s="1" t="s">
        <v>70</v>
      </c>
      <c r="M4212" s="1" t="s">
        <v>38</v>
      </c>
      <c r="N4212" s="7">
        <v>49.32</v>
      </c>
      <c r="O4212" s="1" t="s">
        <v>38</v>
      </c>
      <c r="P4212" s="1" t="s">
        <v>38</v>
      </c>
      <c r="Q4212" s="1" t="s">
        <v>53</v>
      </c>
      <c r="R4212" s="7">
        <v>9</v>
      </c>
      <c r="S4212" s="1" t="s">
        <v>38</v>
      </c>
      <c r="T4212" s="1" t="s">
        <v>38</v>
      </c>
      <c r="U4212" s="1" t="s">
        <v>38</v>
      </c>
      <c r="V4212" s="1" t="s">
        <v>41</v>
      </c>
      <c r="W4212" s="1" t="s">
        <v>38</v>
      </c>
      <c r="X4212" s="1" t="s">
        <v>38</v>
      </c>
      <c r="Y4212" s="1" t="s">
        <v>38</v>
      </c>
      <c r="Z4212" s="1" t="s">
        <v>38</v>
      </c>
      <c r="AA4212" s="1" t="s">
        <v>43</v>
      </c>
      <c r="AB4212" s="1" t="s">
        <v>38</v>
      </c>
      <c r="AC4212" s="1" t="s">
        <v>54</v>
      </c>
      <c r="AD4212" s="7">
        <v>109.6</v>
      </c>
      <c r="AE4212" s="7">
        <v>7854.15</v>
      </c>
      <c r="AF4212" s="7">
        <v>0</v>
      </c>
      <c r="AG4212" s="7">
        <v>0</v>
      </c>
      <c r="AH4212" s="7">
        <v>3501.72</v>
      </c>
      <c r="AI4212" s="7">
        <v>11355.87</v>
      </c>
      <c r="AJ4212" s="7">
        <f t="shared" si="262"/>
        <v>159.94183098591552</v>
      </c>
      <c r="AK4212" s="7" t="s">
        <v>8248</v>
      </c>
      <c r="AL4212" s="1" t="s">
        <v>45</v>
      </c>
      <c r="AM4212" s="1">
        <f t="shared" si="263"/>
        <v>0</v>
      </c>
      <c r="AN4212" s="1" t="s">
        <v>8232</v>
      </c>
      <c r="AO4212" s="1" t="s">
        <v>108</v>
      </c>
      <c r="AP4212" s="4">
        <f>1</f>
        <v>1</v>
      </c>
    </row>
    <row r="4213" spans="1:42" x14ac:dyDescent="0.3">
      <c r="A4213" s="1" t="s">
        <v>5382</v>
      </c>
      <c r="B4213" s="1" t="s">
        <v>37</v>
      </c>
      <c r="C4213" s="4">
        <v>19</v>
      </c>
      <c r="D4213" s="4" t="str">
        <f t="shared" si="260"/>
        <v>Teenager</v>
      </c>
      <c r="E4213" s="1" t="s">
        <v>3</v>
      </c>
      <c r="F4213" s="1" t="s">
        <v>8257</v>
      </c>
      <c r="G4213" s="1" t="s">
        <v>2863</v>
      </c>
      <c r="H4213" s="1">
        <v>91108</v>
      </c>
      <c r="I4213" s="4">
        <v>6</v>
      </c>
      <c r="J4213" s="4">
        <v>15</v>
      </c>
      <c r="K4213" s="4" t="str">
        <f t="shared" si="261"/>
        <v>Loyal</v>
      </c>
      <c r="L4213" s="1" t="s">
        <v>60</v>
      </c>
      <c r="M4213" s="1" t="s">
        <v>38</v>
      </c>
      <c r="N4213" s="7">
        <v>4.1900000000000004</v>
      </c>
      <c r="O4213" s="1" t="s">
        <v>38</v>
      </c>
      <c r="P4213" s="1" t="s">
        <v>38</v>
      </c>
      <c r="Q4213" s="1" t="s">
        <v>53</v>
      </c>
      <c r="R4213" s="7">
        <v>59</v>
      </c>
      <c r="S4213" s="1" t="s">
        <v>41</v>
      </c>
      <c r="T4213" s="1" t="s">
        <v>38</v>
      </c>
      <c r="U4213" s="1" t="s">
        <v>38</v>
      </c>
      <c r="V4213" s="1" t="s">
        <v>41</v>
      </c>
      <c r="W4213" s="1" t="s">
        <v>38</v>
      </c>
      <c r="X4213" s="1" t="s">
        <v>38</v>
      </c>
      <c r="Y4213" s="1" t="s">
        <v>38</v>
      </c>
      <c r="Z4213" s="1" t="s">
        <v>38</v>
      </c>
      <c r="AA4213" s="1" t="s">
        <v>49</v>
      </c>
      <c r="AB4213" s="1" t="s">
        <v>38</v>
      </c>
      <c r="AC4213" s="1" t="s">
        <v>54</v>
      </c>
      <c r="AD4213" s="7">
        <v>105.35</v>
      </c>
      <c r="AE4213" s="7">
        <v>1559.25</v>
      </c>
      <c r="AF4213" s="7">
        <v>0</v>
      </c>
      <c r="AG4213" s="7">
        <v>0</v>
      </c>
      <c r="AH4213" s="7">
        <v>62.85</v>
      </c>
      <c r="AI4213" s="7">
        <v>1622.1</v>
      </c>
      <c r="AJ4213" s="7">
        <f t="shared" si="262"/>
        <v>108.14</v>
      </c>
      <c r="AK4213" s="7" t="s">
        <v>8247</v>
      </c>
      <c r="AL4213" s="1" t="s">
        <v>45</v>
      </c>
      <c r="AM4213" s="1">
        <f t="shared" si="263"/>
        <v>0</v>
      </c>
      <c r="AN4213" s="1" t="s">
        <v>8232</v>
      </c>
      <c r="AO4213" s="1" t="s">
        <v>108</v>
      </c>
      <c r="AP4213" s="4">
        <f>1</f>
        <v>1</v>
      </c>
    </row>
    <row r="4214" spans="1:42" x14ac:dyDescent="0.3">
      <c r="A4214" s="1" t="s">
        <v>5383</v>
      </c>
      <c r="B4214" s="1" t="s">
        <v>47</v>
      </c>
      <c r="C4214" s="4">
        <v>22</v>
      </c>
      <c r="D4214" s="4" t="str">
        <f t="shared" si="260"/>
        <v>Teenager</v>
      </c>
      <c r="E4214" s="1" t="s">
        <v>8253</v>
      </c>
      <c r="F4214" s="1" t="s">
        <v>8254</v>
      </c>
      <c r="G4214" s="1" t="s">
        <v>133</v>
      </c>
      <c r="H4214" s="1">
        <v>90049</v>
      </c>
      <c r="I4214" s="4">
        <v>0</v>
      </c>
      <c r="J4214" s="4">
        <v>2</v>
      </c>
      <c r="K4214" s="4" t="str">
        <f t="shared" si="261"/>
        <v>New</v>
      </c>
      <c r="L4214" s="1" t="s">
        <v>40</v>
      </c>
      <c r="M4214" s="1" t="s">
        <v>38</v>
      </c>
      <c r="N4214" s="7">
        <v>40.75</v>
      </c>
      <c r="O4214" s="1" t="s">
        <v>41</v>
      </c>
      <c r="P4214" s="1" t="s">
        <v>38</v>
      </c>
      <c r="Q4214" s="1" t="s">
        <v>77</v>
      </c>
      <c r="R4214" s="7">
        <v>71</v>
      </c>
      <c r="S4214" s="1" t="s">
        <v>41</v>
      </c>
      <c r="T4214" s="1" t="s">
        <v>38</v>
      </c>
      <c r="U4214" s="1" t="s">
        <v>41</v>
      </c>
      <c r="V4214" s="1" t="s">
        <v>41</v>
      </c>
      <c r="W4214" s="1" t="s">
        <v>41</v>
      </c>
      <c r="X4214" s="1" t="s">
        <v>41</v>
      </c>
      <c r="Y4214" s="1" t="s">
        <v>41</v>
      </c>
      <c r="Z4214" s="1" t="s">
        <v>38</v>
      </c>
      <c r="AA4214" s="1" t="s">
        <v>49</v>
      </c>
      <c r="AB4214" s="1" t="s">
        <v>41</v>
      </c>
      <c r="AC4214" s="1" t="s">
        <v>44</v>
      </c>
      <c r="AD4214" s="7">
        <v>49.25</v>
      </c>
      <c r="AE4214" s="7">
        <v>97</v>
      </c>
      <c r="AF4214" s="7">
        <v>0</v>
      </c>
      <c r="AG4214" s="7">
        <v>0</v>
      </c>
      <c r="AH4214" s="7">
        <v>81.5</v>
      </c>
      <c r="AI4214" s="7">
        <v>178.5</v>
      </c>
      <c r="AJ4214" s="7">
        <f t="shared" si="262"/>
        <v>89.25</v>
      </c>
      <c r="AK4214" s="7" t="s">
        <v>8249</v>
      </c>
      <c r="AL4214" s="1" t="s">
        <v>96</v>
      </c>
      <c r="AM4214" s="1">
        <f t="shared" si="263"/>
        <v>0</v>
      </c>
      <c r="AN4214" s="1" t="s">
        <v>8232</v>
      </c>
      <c r="AO4214" s="1" t="s">
        <v>108</v>
      </c>
      <c r="AP4214" s="4">
        <f>1</f>
        <v>1</v>
      </c>
    </row>
    <row r="4215" spans="1:42" x14ac:dyDescent="0.3">
      <c r="A4215" s="1" t="s">
        <v>5384</v>
      </c>
      <c r="B4215" s="1" t="s">
        <v>47</v>
      </c>
      <c r="C4215" s="4">
        <v>44</v>
      </c>
      <c r="D4215" s="4" t="str">
        <f t="shared" si="260"/>
        <v>Adult</v>
      </c>
      <c r="E4215" s="1" t="s">
        <v>3</v>
      </c>
      <c r="F4215" s="1" t="s">
        <v>8255</v>
      </c>
      <c r="G4215" s="1" t="s">
        <v>1339</v>
      </c>
      <c r="H4215" s="1">
        <v>90742</v>
      </c>
      <c r="I4215" s="4">
        <v>4</v>
      </c>
      <c r="J4215" s="4">
        <v>4</v>
      </c>
      <c r="K4215" s="4" t="str">
        <f t="shared" si="261"/>
        <v>New</v>
      </c>
      <c r="L4215" s="1" t="s">
        <v>40</v>
      </c>
      <c r="M4215" s="1" t="s">
        <v>38</v>
      </c>
      <c r="N4215" s="7">
        <v>27.24</v>
      </c>
      <c r="O4215" s="1" t="s">
        <v>41</v>
      </c>
      <c r="P4215" s="1" t="s">
        <v>38</v>
      </c>
      <c r="Q4215" s="1" t="s">
        <v>77</v>
      </c>
      <c r="R4215" s="7">
        <v>21</v>
      </c>
      <c r="S4215" s="1" t="s">
        <v>41</v>
      </c>
      <c r="T4215" s="1" t="s">
        <v>41</v>
      </c>
      <c r="U4215" s="1" t="s">
        <v>41</v>
      </c>
      <c r="V4215" s="1" t="s">
        <v>38</v>
      </c>
      <c r="W4215" s="1" t="s">
        <v>41</v>
      </c>
      <c r="X4215" s="1" t="s">
        <v>38</v>
      </c>
      <c r="Y4215" s="1" t="s">
        <v>38</v>
      </c>
      <c r="Z4215" s="1" t="s">
        <v>38</v>
      </c>
      <c r="AA4215" s="1" t="s">
        <v>49</v>
      </c>
      <c r="AB4215" s="1" t="s">
        <v>41</v>
      </c>
      <c r="AC4215" s="1" t="s">
        <v>44</v>
      </c>
      <c r="AD4215" s="7">
        <v>61.45</v>
      </c>
      <c r="AE4215" s="7">
        <v>229.55</v>
      </c>
      <c r="AF4215" s="7">
        <v>0</v>
      </c>
      <c r="AG4215" s="7">
        <v>0</v>
      </c>
      <c r="AH4215" s="7">
        <v>108.96</v>
      </c>
      <c r="AI4215" s="7">
        <v>338.51</v>
      </c>
      <c r="AJ4215" s="7">
        <f t="shared" si="262"/>
        <v>84.627499999999998</v>
      </c>
      <c r="AK4215" s="7" t="s">
        <v>8249</v>
      </c>
      <c r="AL4215" s="1" t="s">
        <v>55</v>
      </c>
      <c r="AM4215" s="1">
        <f t="shared" si="263"/>
        <v>1</v>
      </c>
      <c r="AN4215" s="1" t="s">
        <v>115</v>
      </c>
      <c r="AO4215" s="1" t="s">
        <v>464</v>
      </c>
      <c r="AP4215" s="4">
        <f>1</f>
        <v>1</v>
      </c>
    </row>
    <row r="4216" spans="1:42" x14ac:dyDescent="0.3">
      <c r="A4216" s="1" t="s">
        <v>5385</v>
      </c>
      <c r="B4216" s="1" t="s">
        <v>37</v>
      </c>
      <c r="C4216" s="4">
        <v>35</v>
      </c>
      <c r="D4216" s="4" t="str">
        <f t="shared" si="260"/>
        <v>Adult</v>
      </c>
      <c r="E4216" s="1" t="s">
        <v>3</v>
      </c>
      <c r="F4216" s="1" t="s">
        <v>8254</v>
      </c>
      <c r="G4216" s="1" t="s">
        <v>2771</v>
      </c>
      <c r="H4216" s="1">
        <v>96057</v>
      </c>
      <c r="I4216" s="4">
        <v>7</v>
      </c>
      <c r="J4216" s="4">
        <v>26</v>
      </c>
      <c r="K4216" s="4" t="str">
        <f t="shared" si="261"/>
        <v>Loyal</v>
      </c>
      <c r="L4216" s="1" t="s">
        <v>40</v>
      </c>
      <c r="M4216" s="1" t="s">
        <v>38</v>
      </c>
      <c r="N4216" s="7">
        <v>23.31</v>
      </c>
      <c r="O4216" s="1" t="s">
        <v>41</v>
      </c>
      <c r="P4216" s="1" t="s">
        <v>38</v>
      </c>
      <c r="Q4216" s="1" t="s">
        <v>77</v>
      </c>
      <c r="R4216" s="7">
        <v>20</v>
      </c>
      <c r="S4216" s="1" t="s">
        <v>41</v>
      </c>
      <c r="T4216" s="1" t="s">
        <v>38</v>
      </c>
      <c r="U4216" s="1" t="s">
        <v>41</v>
      </c>
      <c r="V4216" s="1" t="s">
        <v>38</v>
      </c>
      <c r="W4216" s="1" t="s">
        <v>38</v>
      </c>
      <c r="X4216" s="1" t="s">
        <v>38</v>
      </c>
      <c r="Y4216" s="1" t="s">
        <v>38</v>
      </c>
      <c r="Z4216" s="1" t="s">
        <v>41</v>
      </c>
      <c r="AA4216" s="1" t="s">
        <v>49</v>
      </c>
      <c r="AB4216" s="1" t="s">
        <v>38</v>
      </c>
      <c r="AC4216" s="1" t="s">
        <v>54</v>
      </c>
      <c r="AD4216" s="7">
        <v>73.05</v>
      </c>
      <c r="AE4216" s="7">
        <v>1959.5</v>
      </c>
      <c r="AF4216" s="7">
        <v>47.59</v>
      </c>
      <c r="AG4216" s="7">
        <v>50</v>
      </c>
      <c r="AH4216" s="7">
        <v>606.05999999999995</v>
      </c>
      <c r="AI4216" s="7">
        <v>2567.9699999999998</v>
      </c>
      <c r="AJ4216" s="7">
        <f t="shared" si="262"/>
        <v>98.768076923076919</v>
      </c>
      <c r="AK4216" s="7" t="s">
        <v>8249</v>
      </c>
      <c r="AL4216" s="1" t="s">
        <v>45</v>
      </c>
      <c r="AM4216" s="1">
        <f t="shared" si="263"/>
        <v>0</v>
      </c>
      <c r="AN4216" s="1" t="s">
        <v>8232</v>
      </c>
      <c r="AO4216" s="1" t="s">
        <v>108</v>
      </c>
      <c r="AP4216" s="4">
        <f>1</f>
        <v>1</v>
      </c>
    </row>
    <row r="4217" spans="1:42" x14ac:dyDescent="0.3">
      <c r="A4217" s="1" t="s">
        <v>5386</v>
      </c>
      <c r="B4217" s="1" t="s">
        <v>37</v>
      </c>
      <c r="C4217" s="4">
        <v>32</v>
      </c>
      <c r="D4217" s="4" t="str">
        <f t="shared" si="260"/>
        <v>Adult</v>
      </c>
      <c r="E4217" s="1" t="s">
        <v>3</v>
      </c>
      <c r="F4217" s="1" t="s">
        <v>8254</v>
      </c>
      <c r="G4217" s="1" t="s">
        <v>435</v>
      </c>
      <c r="H4217" s="1">
        <v>92401</v>
      </c>
      <c r="I4217" s="4">
        <v>1</v>
      </c>
      <c r="J4217" s="4">
        <v>8</v>
      </c>
      <c r="K4217" s="4" t="str">
        <f t="shared" si="261"/>
        <v>New</v>
      </c>
      <c r="L4217" s="1" t="s">
        <v>40</v>
      </c>
      <c r="M4217" s="1" t="s">
        <v>38</v>
      </c>
      <c r="N4217" s="7">
        <v>32.32</v>
      </c>
      <c r="O4217" s="1" t="s">
        <v>41</v>
      </c>
      <c r="P4217" s="1" t="s">
        <v>38</v>
      </c>
      <c r="Q4217" s="1" t="s">
        <v>42</v>
      </c>
      <c r="R4217" s="7">
        <v>25</v>
      </c>
      <c r="S4217" s="1" t="s">
        <v>41</v>
      </c>
      <c r="T4217" s="1" t="s">
        <v>38</v>
      </c>
      <c r="U4217" s="1" t="s">
        <v>41</v>
      </c>
      <c r="V4217" s="1" t="s">
        <v>41</v>
      </c>
      <c r="W4217" s="1" t="s">
        <v>38</v>
      </c>
      <c r="X4217" s="1" t="s">
        <v>41</v>
      </c>
      <c r="Y4217" s="1" t="s">
        <v>41</v>
      </c>
      <c r="Z4217" s="1" t="s">
        <v>38</v>
      </c>
      <c r="AA4217" s="1" t="s">
        <v>49</v>
      </c>
      <c r="AB4217" s="1" t="s">
        <v>38</v>
      </c>
      <c r="AC4217" s="1" t="s">
        <v>54</v>
      </c>
      <c r="AD4217" s="7">
        <v>83.55</v>
      </c>
      <c r="AE4217" s="7">
        <v>680.05</v>
      </c>
      <c r="AF4217" s="7">
        <v>0</v>
      </c>
      <c r="AG4217" s="7">
        <v>0</v>
      </c>
      <c r="AH4217" s="7">
        <v>258.56</v>
      </c>
      <c r="AI4217" s="7">
        <v>938.61</v>
      </c>
      <c r="AJ4217" s="7">
        <f t="shared" si="262"/>
        <v>117.32625</v>
      </c>
      <c r="AK4217" s="7" t="s">
        <v>8247</v>
      </c>
      <c r="AL4217" s="1" t="s">
        <v>55</v>
      </c>
      <c r="AM4217" s="1">
        <f t="shared" si="263"/>
        <v>1</v>
      </c>
      <c r="AN4217" s="1" t="s">
        <v>61</v>
      </c>
      <c r="AO4217" s="1" t="s">
        <v>62</v>
      </c>
      <c r="AP4217" s="4">
        <f>1</f>
        <v>1</v>
      </c>
    </row>
    <row r="4218" spans="1:42" x14ac:dyDescent="0.3">
      <c r="A4218" s="1" t="s">
        <v>5387</v>
      </c>
      <c r="B4218" s="1" t="s">
        <v>47</v>
      </c>
      <c r="C4218" s="4">
        <v>19</v>
      </c>
      <c r="D4218" s="4" t="str">
        <f t="shared" si="260"/>
        <v>Teenager</v>
      </c>
      <c r="E4218" s="1" t="s">
        <v>8253</v>
      </c>
      <c r="F4218" s="1" t="s">
        <v>8254</v>
      </c>
      <c r="G4218" s="1" t="s">
        <v>3263</v>
      </c>
      <c r="H4218" s="1">
        <v>90293</v>
      </c>
      <c r="I4218" s="4">
        <v>0</v>
      </c>
      <c r="J4218" s="4">
        <v>18</v>
      </c>
      <c r="K4218" s="4" t="str">
        <f t="shared" si="261"/>
        <v>Loyal</v>
      </c>
      <c r="L4218" s="1" t="s">
        <v>60</v>
      </c>
      <c r="M4218" s="1" t="s">
        <v>38</v>
      </c>
      <c r="N4218" s="7">
        <v>2.2599999999999998</v>
      </c>
      <c r="O4218" s="1" t="s">
        <v>38</v>
      </c>
      <c r="P4218" s="1" t="s">
        <v>38</v>
      </c>
      <c r="Q4218" s="1" t="s">
        <v>53</v>
      </c>
      <c r="R4218" s="7">
        <v>73</v>
      </c>
      <c r="S4218" s="1" t="s">
        <v>41</v>
      </c>
      <c r="T4218" s="1" t="s">
        <v>41</v>
      </c>
      <c r="U4218" s="1" t="s">
        <v>41</v>
      </c>
      <c r="V4218" s="1" t="s">
        <v>41</v>
      </c>
      <c r="W4218" s="1" t="s">
        <v>38</v>
      </c>
      <c r="X4218" s="1" t="s">
        <v>41</v>
      </c>
      <c r="Y4218" s="1" t="s">
        <v>41</v>
      </c>
      <c r="Z4218" s="1" t="s">
        <v>38</v>
      </c>
      <c r="AA4218" s="1" t="s">
        <v>49</v>
      </c>
      <c r="AB4218" s="1" t="s">
        <v>41</v>
      </c>
      <c r="AC4218" s="1" t="s">
        <v>54</v>
      </c>
      <c r="AD4218" s="7">
        <v>84.3</v>
      </c>
      <c r="AE4218" s="7">
        <v>1537.9</v>
      </c>
      <c r="AF4218" s="7">
        <v>0</v>
      </c>
      <c r="AG4218" s="7">
        <v>0</v>
      </c>
      <c r="AH4218" s="7">
        <v>40.68</v>
      </c>
      <c r="AI4218" s="7">
        <v>1578.58</v>
      </c>
      <c r="AJ4218" s="7">
        <f t="shared" si="262"/>
        <v>87.698888888888888</v>
      </c>
      <c r="AK4218" s="7" t="s">
        <v>8249</v>
      </c>
      <c r="AL4218" s="1" t="s">
        <v>45</v>
      </c>
      <c r="AM4218" s="1">
        <f t="shared" si="263"/>
        <v>0</v>
      </c>
      <c r="AN4218" s="1" t="s">
        <v>8232</v>
      </c>
      <c r="AO4218" s="1" t="s">
        <v>108</v>
      </c>
      <c r="AP4218" s="4">
        <f>1</f>
        <v>1</v>
      </c>
    </row>
    <row r="4219" spans="1:42" x14ac:dyDescent="0.3">
      <c r="A4219" s="1" t="s">
        <v>5388</v>
      </c>
      <c r="B4219" s="1" t="s">
        <v>47</v>
      </c>
      <c r="C4219" s="4">
        <v>19</v>
      </c>
      <c r="D4219" s="4" t="str">
        <f t="shared" si="260"/>
        <v>Teenager</v>
      </c>
      <c r="E4219" s="1" t="s">
        <v>8253</v>
      </c>
      <c r="F4219" s="1" t="s">
        <v>8254</v>
      </c>
      <c r="G4219" s="1" t="s">
        <v>155</v>
      </c>
      <c r="H4219" s="1">
        <v>95122</v>
      </c>
      <c r="I4219" s="4">
        <v>0</v>
      </c>
      <c r="J4219" s="4">
        <v>33</v>
      </c>
      <c r="K4219" s="4" t="str">
        <f t="shared" si="261"/>
        <v>Loyal</v>
      </c>
      <c r="L4219" s="1" t="s">
        <v>40</v>
      </c>
      <c r="M4219" s="1" t="s">
        <v>38</v>
      </c>
      <c r="N4219" s="7">
        <v>45.72</v>
      </c>
      <c r="O4219" s="1" t="s">
        <v>41</v>
      </c>
      <c r="P4219" s="1" t="s">
        <v>38</v>
      </c>
      <c r="Q4219" s="1" t="s">
        <v>42</v>
      </c>
      <c r="R4219" s="7">
        <v>51</v>
      </c>
      <c r="S4219" s="1" t="s">
        <v>41</v>
      </c>
      <c r="T4219" s="1" t="s">
        <v>38</v>
      </c>
      <c r="U4219" s="1" t="s">
        <v>38</v>
      </c>
      <c r="V4219" s="1" t="s">
        <v>41</v>
      </c>
      <c r="W4219" s="1" t="s">
        <v>38</v>
      </c>
      <c r="X4219" s="1" t="s">
        <v>41</v>
      </c>
      <c r="Y4219" s="1" t="s">
        <v>38</v>
      </c>
      <c r="Z4219" s="1" t="s">
        <v>41</v>
      </c>
      <c r="AA4219" s="1" t="s">
        <v>49</v>
      </c>
      <c r="AB4219" s="1" t="s">
        <v>38</v>
      </c>
      <c r="AC4219" s="1" t="s">
        <v>44</v>
      </c>
      <c r="AD4219" s="7">
        <v>66.400000000000006</v>
      </c>
      <c r="AE4219" s="7">
        <v>2245.4</v>
      </c>
      <c r="AF4219" s="7">
        <v>0</v>
      </c>
      <c r="AG4219" s="7">
        <v>0</v>
      </c>
      <c r="AH4219" s="7">
        <v>1508.76</v>
      </c>
      <c r="AI4219" s="7">
        <v>3754.16</v>
      </c>
      <c r="AJ4219" s="7">
        <f t="shared" si="262"/>
        <v>113.76242424242423</v>
      </c>
      <c r="AK4219" s="7" t="s">
        <v>8247</v>
      </c>
      <c r="AL4219" s="1" t="s">
        <v>45</v>
      </c>
      <c r="AM4219" s="1">
        <f t="shared" si="263"/>
        <v>0</v>
      </c>
      <c r="AN4219" s="1" t="s">
        <v>8232</v>
      </c>
      <c r="AO4219" s="1" t="s">
        <v>108</v>
      </c>
      <c r="AP4219" s="4">
        <f>1</f>
        <v>1</v>
      </c>
    </row>
    <row r="4220" spans="1:42" x14ac:dyDescent="0.3">
      <c r="A4220" s="1" t="s">
        <v>5389</v>
      </c>
      <c r="B4220" s="1" t="s">
        <v>37</v>
      </c>
      <c r="C4220" s="4">
        <v>40</v>
      </c>
      <c r="D4220" s="4" t="str">
        <f t="shared" si="260"/>
        <v>Adult</v>
      </c>
      <c r="E4220" s="1" t="s">
        <v>8253</v>
      </c>
      <c r="F4220" s="1" t="s">
        <v>8254</v>
      </c>
      <c r="G4220" s="1" t="s">
        <v>911</v>
      </c>
      <c r="H4220" s="1">
        <v>90069</v>
      </c>
      <c r="I4220" s="4">
        <v>0</v>
      </c>
      <c r="J4220" s="4">
        <v>72</v>
      </c>
      <c r="K4220" s="4" t="str">
        <f t="shared" si="261"/>
        <v>Veteran</v>
      </c>
      <c r="L4220" s="1" t="s">
        <v>40</v>
      </c>
      <c r="M4220" s="1" t="s">
        <v>38</v>
      </c>
      <c r="N4220" s="7">
        <v>9.4700000000000006</v>
      </c>
      <c r="O4220" s="1" t="s">
        <v>38</v>
      </c>
      <c r="P4220" s="1" t="s">
        <v>38</v>
      </c>
      <c r="Q4220" s="1" t="s">
        <v>53</v>
      </c>
      <c r="R4220" s="7">
        <v>21</v>
      </c>
      <c r="S4220" s="1" t="s">
        <v>41</v>
      </c>
      <c r="T4220" s="1" t="s">
        <v>41</v>
      </c>
      <c r="U4220" s="1" t="s">
        <v>38</v>
      </c>
      <c r="V4220" s="1" t="s">
        <v>38</v>
      </c>
      <c r="W4220" s="1" t="s">
        <v>38</v>
      </c>
      <c r="X4220" s="1" t="s">
        <v>38</v>
      </c>
      <c r="Y4220" s="1" t="s">
        <v>38</v>
      </c>
      <c r="Z4220" s="1" t="s">
        <v>41</v>
      </c>
      <c r="AA4220" s="1" t="s">
        <v>71</v>
      </c>
      <c r="AB4220" s="1" t="s">
        <v>38</v>
      </c>
      <c r="AC4220" s="1" t="s">
        <v>44</v>
      </c>
      <c r="AD4220" s="7">
        <v>107.5</v>
      </c>
      <c r="AE4220" s="7">
        <v>7853.7</v>
      </c>
      <c r="AF4220" s="7">
        <v>0</v>
      </c>
      <c r="AG4220" s="7">
        <v>60</v>
      </c>
      <c r="AH4220" s="7">
        <v>681.84</v>
      </c>
      <c r="AI4220" s="7">
        <v>8595.5400000000009</v>
      </c>
      <c r="AJ4220" s="7">
        <f t="shared" si="262"/>
        <v>119.38250000000001</v>
      </c>
      <c r="AK4220" s="7" t="s">
        <v>8247</v>
      </c>
      <c r="AL4220" s="1" t="s">
        <v>45</v>
      </c>
      <c r="AM4220" s="1">
        <f t="shared" si="263"/>
        <v>0</v>
      </c>
      <c r="AN4220" s="1" t="s">
        <v>8232</v>
      </c>
      <c r="AO4220" s="1" t="s">
        <v>108</v>
      </c>
      <c r="AP4220" s="4">
        <f>1</f>
        <v>1</v>
      </c>
    </row>
    <row r="4221" spans="1:42" x14ac:dyDescent="0.3">
      <c r="A4221" s="1" t="s">
        <v>5390</v>
      </c>
      <c r="B4221" s="1" t="s">
        <v>37</v>
      </c>
      <c r="C4221" s="4">
        <v>40</v>
      </c>
      <c r="D4221" s="4" t="str">
        <f t="shared" si="260"/>
        <v>Adult</v>
      </c>
      <c r="E4221" s="1" t="s">
        <v>8253</v>
      </c>
      <c r="F4221" s="1" t="s">
        <v>8254</v>
      </c>
      <c r="G4221" s="1" t="s">
        <v>1081</v>
      </c>
      <c r="H4221" s="1">
        <v>94550</v>
      </c>
      <c r="I4221" s="4">
        <v>0</v>
      </c>
      <c r="J4221" s="4">
        <v>6</v>
      </c>
      <c r="K4221" s="4" t="str">
        <f t="shared" si="261"/>
        <v>New</v>
      </c>
      <c r="L4221" s="1" t="s">
        <v>40</v>
      </c>
      <c r="M4221" s="1" t="s">
        <v>38</v>
      </c>
      <c r="N4221" s="7">
        <v>43.19</v>
      </c>
      <c r="O4221" s="1" t="s">
        <v>41</v>
      </c>
      <c r="P4221" s="1" t="s">
        <v>41</v>
      </c>
      <c r="Q4221" s="1" t="s">
        <v>8232</v>
      </c>
      <c r="R4221" s="7">
        <v>0</v>
      </c>
      <c r="S4221" s="1" t="s">
        <v>41</v>
      </c>
      <c r="T4221" s="1" t="s">
        <v>41</v>
      </c>
      <c r="U4221" s="1" t="s">
        <v>41</v>
      </c>
      <c r="V4221" s="1" t="s">
        <v>41</v>
      </c>
      <c r="W4221" s="1" t="s">
        <v>41</v>
      </c>
      <c r="X4221" s="1" t="s">
        <v>41</v>
      </c>
      <c r="Y4221" s="1" t="s">
        <v>41</v>
      </c>
      <c r="Z4221" s="1" t="s">
        <v>41</v>
      </c>
      <c r="AA4221" s="1" t="s">
        <v>49</v>
      </c>
      <c r="AB4221" s="1" t="s">
        <v>38</v>
      </c>
      <c r="AC4221" s="1" t="s">
        <v>44</v>
      </c>
      <c r="AD4221" s="7">
        <v>20.95</v>
      </c>
      <c r="AE4221" s="7">
        <v>109.5</v>
      </c>
      <c r="AF4221" s="7">
        <v>0</v>
      </c>
      <c r="AG4221" s="7">
        <v>0</v>
      </c>
      <c r="AH4221" s="7">
        <v>259.14</v>
      </c>
      <c r="AI4221" s="7">
        <v>368.64</v>
      </c>
      <c r="AJ4221" s="7">
        <f t="shared" si="262"/>
        <v>61.44</v>
      </c>
      <c r="AK4221" s="7" t="s">
        <v>8249</v>
      </c>
      <c r="AL4221" s="1" t="s">
        <v>45</v>
      </c>
      <c r="AM4221" s="1">
        <f t="shared" si="263"/>
        <v>0</v>
      </c>
      <c r="AN4221" s="1" t="s">
        <v>8232</v>
      </c>
      <c r="AO4221" s="1" t="s">
        <v>108</v>
      </c>
      <c r="AP4221" s="4">
        <f>1</f>
        <v>1</v>
      </c>
    </row>
    <row r="4222" spans="1:42" x14ac:dyDescent="0.3">
      <c r="A4222" s="1" t="s">
        <v>5391</v>
      </c>
      <c r="B4222" s="1" t="s">
        <v>47</v>
      </c>
      <c r="C4222" s="4">
        <v>53</v>
      </c>
      <c r="D4222" s="4" t="str">
        <f t="shared" si="260"/>
        <v>Senior Citizen</v>
      </c>
      <c r="E4222" s="1" t="s">
        <v>3</v>
      </c>
      <c r="F4222" s="1" t="s">
        <v>8254</v>
      </c>
      <c r="G4222" s="1" t="s">
        <v>1118</v>
      </c>
      <c r="H4222" s="1">
        <v>90712</v>
      </c>
      <c r="I4222" s="4">
        <v>1</v>
      </c>
      <c r="J4222" s="4">
        <v>18</v>
      </c>
      <c r="K4222" s="4" t="str">
        <f t="shared" si="261"/>
        <v>Loyal</v>
      </c>
      <c r="L4222" s="1" t="s">
        <v>60</v>
      </c>
      <c r="M4222" s="1" t="s">
        <v>38</v>
      </c>
      <c r="N4222" s="7">
        <v>31.49</v>
      </c>
      <c r="O4222" s="1" t="s">
        <v>38</v>
      </c>
      <c r="P4222" s="1" t="s">
        <v>38</v>
      </c>
      <c r="Q4222" s="1" t="s">
        <v>53</v>
      </c>
      <c r="R4222" s="7">
        <v>20</v>
      </c>
      <c r="S4222" s="1" t="s">
        <v>41</v>
      </c>
      <c r="T4222" s="1" t="s">
        <v>41</v>
      </c>
      <c r="U4222" s="1" t="s">
        <v>41</v>
      </c>
      <c r="V4222" s="1" t="s">
        <v>41</v>
      </c>
      <c r="W4222" s="1" t="s">
        <v>38</v>
      </c>
      <c r="X4222" s="1" t="s">
        <v>38</v>
      </c>
      <c r="Y4222" s="1" t="s">
        <v>38</v>
      </c>
      <c r="Z4222" s="1" t="s">
        <v>38</v>
      </c>
      <c r="AA4222" s="1" t="s">
        <v>49</v>
      </c>
      <c r="AB4222" s="1" t="s">
        <v>38</v>
      </c>
      <c r="AC4222" s="1" t="s">
        <v>54</v>
      </c>
      <c r="AD4222" s="7">
        <v>94.7</v>
      </c>
      <c r="AE4222" s="7">
        <v>1687.95</v>
      </c>
      <c r="AF4222" s="7">
        <v>0</v>
      </c>
      <c r="AG4222" s="7">
        <v>0</v>
      </c>
      <c r="AH4222" s="7">
        <v>566.82000000000005</v>
      </c>
      <c r="AI4222" s="7">
        <v>2254.77</v>
      </c>
      <c r="AJ4222" s="7">
        <f t="shared" si="262"/>
        <v>125.265</v>
      </c>
      <c r="AK4222" s="7" t="s">
        <v>8247</v>
      </c>
      <c r="AL4222" s="1" t="s">
        <v>55</v>
      </c>
      <c r="AM4222" s="1">
        <f t="shared" si="263"/>
        <v>1</v>
      </c>
      <c r="AN4222" s="1" t="s">
        <v>115</v>
      </c>
      <c r="AO4222" s="1" t="s">
        <v>116</v>
      </c>
      <c r="AP4222" s="4">
        <f>1</f>
        <v>1</v>
      </c>
    </row>
    <row r="4223" spans="1:42" x14ac:dyDescent="0.3">
      <c r="A4223" s="1" t="s">
        <v>5392</v>
      </c>
      <c r="B4223" s="1" t="s">
        <v>37</v>
      </c>
      <c r="C4223" s="4">
        <v>72</v>
      </c>
      <c r="D4223" s="4" t="str">
        <f t="shared" si="260"/>
        <v>Senior Citizen</v>
      </c>
      <c r="E4223" s="1" t="s">
        <v>3</v>
      </c>
      <c r="F4223" s="1" t="s">
        <v>8254</v>
      </c>
      <c r="G4223" s="1" t="s">
        <v>316</v>
      </c>
      <c r="H4223" s="1">
        <v>92557</v>
      </c>
      <c r="I4223" s="4">
        <v>4</v>
      </c>
      <c r="J4223" s="4">
        <v>5</v>
      </c>
      <c r="K4223" s="4" t="str">
        <f t="shared" si="261"/>
        <v>New</v>
      </c>
      <c r="L4223" s="1" t="s">
        <v>52</v>
      </c>
      <c r="M4223" s="1" t="s">
        <v>38</v>
      </c>
      <c r="N4223" s="7">
        <v>45.76</v>
      </c>
      <c r="O4223" s="1" t="s">
        <v>38</v>
      </c>
      <c r="P4223" s="1" t="s">
        <v>38</v>
      </c>
      <c r="Q4223" s="1" t="s">
        <v>53</v>
      </c>
      <c r="R4223" s="7">
        <v>22</v>
      </c>
      <c r="S4223" s="1" t="s">
        <v>41</v>
      </c>
      <c r="T4223" s="1" t="s">
        <v>41</v>
      </c>
      <c r="U4223" s="1" t="s">
        <v>41</v>
      </c>
      <c r="V4223" s="1" t="s">
        <v>41</v>
      </c>
      <c r="W4223" s="1" t="s">
        <v>41</v>
      </c>
      <c r="X4223" s="1" t="s">
        <v>41</v>
      </c>
      <c r="Y4223" s="1" t="s">
        <v>41</v>
      </c>
      <c r="Z4223" s="1" t="s">
        <v>38</v>
      </c>
      <c r="AA4223" s="1" t="s">
        <v>49</v>
      </c>
      <c r="AB4223" s="1" t="s">
        <v>38</v>
      </c>
      <c r="AC4223" s="1" t="s">
        <v>54</v>
      </c>
      <c r="AD4223" s="7">
        <v>74.349999999999994</v>
      </c>
      <c r="AE4223" s="7">
        <v>334.8</v>
      </c>
      <c r="AF4223" s="7">
        <v>0</v>
      </c>
      <c r="AG4223" s="7">
        <v>0</v>
      </c>
      <c r="AH4223" s="7">
        <v>228.8</v>
      </c>
      <c r="AI4223" s="7">
        <v>563.6</v>
      </c>
      <c r="AJ4223" s="7">
        <f t="shared" si="262"/>
        <v>112.72</v>
      </c>
      <c r="AK4223" s="7" t="s">
        <v>8247</v>
      </c>
      <c r="AL4223" s="1" t="s">
        <v>55</v>
      </c>
      <c r="AM4223" s="1">
        <f t="shared" si="263"/>
        <v>1</v>
      </c>
      <c r="AN4223" s="1" t="s">
        <v>61</v>
      </c>
      <c r="AO4223" s="1" t="s">
        <v>62</v>
      </c>
      <c r="AP4223" s="4">
        <f>1</f>
        <v>1</v>
      </c>
    </row>
    <row r="4224" spans="1:42" x14ac:dyDescent="0.3">
      <c r="A4224" s="1" t="s">
        <v>5393</v>
      </c>
      <c r="B4224" s="1" t="s">
        <v>47</v>
      </c>
      <c r="C4224" s="4">
        <v>75</v>
      </c>
      <c r="D4224" s="4" t="str">
        <f t="shared" si="260"/>
        <v>Senior Citizen</v>
      </c>
      <c r="E4224" s="1" t="s">
        <v>8253</v>
      </c>
      <c r="F4224" s="1" t="s">
        <v>8254</v>
      </c>
      <c r="G4224" s="1" t="s">
        <v>387</v>
      </c>
      <c r="H4224" s="1">
        <v>95664</v>
      </c>
      <c r="I4224" s="4">
        <v>0</v>
      </c>
      <c r="J4224" s="4">
        <v>21</v>
      </c>
      <c r="K4224" s="4" t="str">
        <f t="shared" si="261"/>
        <v>Loyal</v>
      </c>
      <c r="L4224" s="1" t="s">
        <v>60</v>
      </c>
      <c r="M4224" s="1" t="s">
        <v>38</v>
      </c>
      <c r="N4224" s="7">
        <v>24.91</v>
      </c>
      <c r="O4224" s="1" t="s">
        <v>38</v>
      </c>
      <c r="P4224" s="1" t="s">
        <v>38</v>
      </c>
      <c r="Q4224" s="1" t="s">
        <v>53</v>
      </c>
      <c r="R4224" s="7">
        <v>17</v>
      </c>
      <c r="S4224" s="1" t="s">
        <v>41</v>
      </c>
      <c r="T4224" s="1" t="s">
        <v>38</v>
      </c>
      <c r="U4224" s="1" t="s">
        <v>38</v>
      </c>
      <c r="V4224" s="1" t="s">
        <v>41</v>
      </c>
      <c r="W4224" s="1" t="s">
        <v>38</v>
      </c>
      <c r="X4224" s="1" t="s">
        <v>38</v>
      </c>
      <c r="Y4224" s="1" t="s">
        <v>38</v>
      </c>
      <c r="Z4224" s="1" t="s">
        <v>41</v>
      </c>
      <c r="AA4224" s="1" t="s">
        <v>71</v>
      </c>
      <c r="AB4224" s="1" t="s">
        <v>38</v>
      </c>
      <c r="AC4224" s="1" t="s">
        <v>54</v>
      </c>
      <c r="AD4224" s="7">
        <v>104.35</v>
      </c>
      <c r="AE4224" s="7">
        <v>2271.85</v>
      </c>
      <c r="AF4224" s="7">
        <v>0</v>
      </c>
      <c r="AG4224" s="7">
        <v>130</v>
      </c>
      <c r="AH4224" s="7">
        <v>523.11</v>
      </c>
      <c r="AI4224" s="7">
        <v>2924.96</v>
      </c>
      <c r="AJ4224" s="7">
        <f t="shared" si="262"/>
        <v>139.28380952380954</v>
      </c>
      <c r="AK4224" s="7" t="s">
        <v>8247</v>
      </c>
      <c r="AL4224" s="1" t="s">
        <v>45</v>
      </c>
      <c r="AM4224" s="1">
        <f t="shared" si="263"/>
        <v>0</v>
      </c>
      <c r="AN4224" s="1" t="s">
        <v>8232</v>
      </c>
      <c r="AO4224" s="1" t="s">
        <v>108</v>
      </c>
      <c r="AP4224" s="4">
        <f>1</f>
        <v>1</v>
      </c>
    </row>
    <row r="4225" spans="1:42" x14ac:dyDescent="0.3">
      <c r="A4225" s="1" t="s">
        <v>5394</v>
      </c>
      <c r="B4225" s="1" t="s">
        <v>47</v>
      </c>
      <c r="C4225" s="4">
        <v>67</v>
      </c>
      <c r="D4225" s="4" t="str">
        <f t="shared" si="260"/>
        <v>Senior Citizen</v>
      </c>
      <c r="E4225" s="1" t="s">
        <v>8253</v>
      </c>
      <c r="F4225" s="1" t="s">
        <v>8254</v>
      </c>
      <c r="G4225" s="1" t="s">
        <v>2491</v>
      </c>
      <c r="H4225" s="1">
        <v>92399</v>
      </c>
      <c r="I4225" s="4">
        <v>0</v>
      </c>
      <c r="J4225" s="4">
        <v>32</v>
      </c>
      <c r="K4225" s="4" t="str">
        <f t="shared" si="261"/>
        <v>Loyal</v>
      </c>
      <c r="L4225" s="1" t="s">
        <v>127</v>
      </c>
      <c r="M4225" s="1" t="s">
        <v>38</v>
      </c>
      <c r="N4225" s="7">
        <v>25.45</v>
      </c>
      <c r="O4225" s="1" t="s">
        <v>38</v>
      </c>
      <c r="P4225" s="1" t="s">
        <v>38</v>
      </c>
      <c r="Q4225" s="1" t="s">
        <v>53</v>
      </c>
      <c r="R4225" s="7">
        <v>18</v>
      </c>
      <c r="S4225" s="1" t="s">
        <v>41</v>
      </c>
      <c r="T4225" s="1" t="s">
        <v>41</v>
      </c>
      <c r="U4225" s="1" t="s">
        <v>41</v>
      </c>
      <c r="V4225" s="1" t="s">
        <v>41</v>
      </c>
      <c r="W4225" s="1" t="s">
        <v>38</v>
      </c>
      <c r="X4225" s="1" t="s">
        <v>38</v>
      </c>
      <c r="Y4225" s="1" t="s">
        <v>41</v>
      </c>
      <c r="Z4225" s="1" t="s">
        <v>38</v>
      </c>
      <c r="AA4225" s="1" t="s">
        <v>49</v>
      </c>
      <c r="AB4225" s="1" t="s">
        <v>38</v>
      </c>
      <c r="AC4225" s="1" t="s">
        <v>44</v>
      </c>
      <c r="AD4225" s="7">
        <v>96.15</v>
      </c>
      <c r="AE4225" s="7">
        <v>3019.25</v>
      </c>
      <c r="AF4225" s="7">
        <v>0</v>
      </c>
      <c r="AG4225" s="7">
        <v>0</v>
      </c>
      <c r="AH4225" s="7">
        <v>814.4</v>
      </c>
      <c r="AI4225" s="7">
        <v>3833.65</v>
      </c>
      <c r="AJ4225" s="7">
        <f t="shared" si="262"/>
        <v>119.8015625</v>
      </c>
      <c r="AK4225" s="7" t="s">
        <v>8247</v>
      </c>
      <c r="AL4225" s="1" t="s">
        <v>55</v>
      </c>
      <c r="AM4225" s="1">
        <f t="shared" si="263"/>
        <v>1</v>
      </c>
      <c r="AN4225" s="1" t="s">
        <v>115</v>
      </c>
      <c r="AO4225" s="1" t="s">
        <v>464</v>
      </c>
      <c r="AP4225" s="4">
        <f>1</f>
        <v>1</v>
      </c>
    </row>
    <row r="4226" spans="1:42" x14ac:dyDescent="0.3">
      <c r="A4226" s="1" t="s">
        <v>5395</v>
      </c>
      <c r="B4226" s="1" t="s">
        <v>47</v>
      </c>
      <c r="C4226" s="4">
        <v>58</v>
      </c>
      <c r="D4226" s="4" t="str">
        <f t="shared" si="260"/>
        <v>Senior Citizen</v>
      </c>
      <c r="E4226" s="1" t="s">
        <v>8253</v>
      </c>
      <c r="F4226" s="1" t="s">
        <v>8254</v>
      </c>
      <c r="G4226" s="1" t="s">
        <v>995</v>
      </c>
      <c r="H4226" s="1">
        <v>96038</v>
      </c>
      <c r="I4226" s="4">
        <v>0</v>
      </c>
      <c r="J4226" s="4">
        <v>3</v>
      </c>
      <c r="K4226" s="4" t="str">
        <f t="shared" si="261"/>
        <v>New</v>
      </c>
      <c r="L4226" s="1" t="s">
        <v>52</v>
      </c>
      <c r="M4226" s="1" t="s">
        <v>41</v>
      </c>
      <c r="N4226" s="7">
        <v>25.420517214274568</v>
      </c>
      <c r="O4226" s="1" t="s">
        <v>41</v>
      </c>
      <c r="P4226" s="1" t="s">
        <v>38</v>
      </c>
      <c r="Q4226" s="1" t="s">
        <v>77</v>
      </c>
      <c r="R4226" s="7">
        <v>18</v>
      </c>
      <c r="S4226" s="1" t="s">
        <v>41</v>
      </c>
      <c r="T4226" s="1" t="s">
        <v>41</v>
      </c>
      <c r="U4226" s="1" t="s">
        <v>41</v>
      </c>
      <c r="V4226" s="1" t="s">
        <v>38</v>
      </c>
      <c r="W4226" s="1" t="s">
        <v>41</v>
      </c>
      <c r="X4226" s="1" t="s">
        <v>41</v>
      </c>
      <c r="Y4226" s="1" t="s">
        <v>41</v>
      </c>
      <c r="Z4226" s="1" t="s">
        <v>38</v>
      </c>
      <c r="AA4226" s="1" t="s">
        <v>49</v>
      </c>
      <c r="AB4226" s="1" t="s">
        <v>38</v>
      </c>
      <c r="AC4226" s="1" t="s">
        <v>54</v>
      </c>
      <c r="AD4226" s="7">
        <v>29.75</v>
      </c>
      <c r="AE4226" s="7">
        <v>96.85</v>
      </c>
      <c r="AF4226" s="7">
        <v>0</v>
      </c>
      <c r="AG4226" s="7">
        <v>0</v>
      </c>
      <c r="AH4226" s="7">
        <v>0</v>
      </c>
      <c r="AI4226" s="7">
        <v>96.85</v>
      </c>
      <c r="AJ4226" s="7">
        <f t="shared" si="262"/>
        <v>32.283333333333331</v>
      </c>
      <c r="AK4226" s="7" t="s">
        <v>8246</v>
      </c>
      <c r="AL4226" s="1" t="s">
        <v>96</v>
      </c>
      <c r="AM4226" s="1">
        <f t="shared" si="263"/>
        <v>0</v>
      </c>
      <c r="AN4226" s="1" t="s">
        <v>8232</v>
      </c>
      <c r="AO4226" s="1" t="s">
        <v>108</v>
      </c>
      <c r="AP4226" s="4">
        <f>1</f>
        <v>1</v>
      </c>
    </row>
    <row r="4227" spans="1:42" x14ac:dyDescent="0.3">
      <c r="A4227" s="1" t="s">
        <v>5396</v>
      </c>
      <c r="B4227" s="1" t="s">
        <v>47</v>
      </c>
      <c r="C4227" s="4">
        <v>24</v>
      </c>
      <c r="D4227" s="4" t="str">
        <f t="shared" ref="D4227:D4290" si="264">IF(C4227&lt;25, "Teenager", IF(C4227&lt;=50, "Adult", "Senior Citizen"))</f>
        <v>Teenager</v>
      </c>
      <c r="E4227" s="1" t="s">
        <v>8253</v>
      </c>
      <c r="F4227" s="1" t="s">
        <v>8254</v>
      </c>
      <c r="G4227" s="1" t="s">
        <v>241</v>
      </c>
      <c r="H4227" s="1">
        <v>92592</v>
      </c>
      <c r="I4227" s="4">
        <v>0</v>
      </c>
      <c r="J4227" s="4">
        <v>1</v>
      </c>
      <c r="K4227" s="4" t="str">
        <f t="shared" ref="K4227:K4290" si="265">IF(J4227&lt;12, "New", IF(J4227&lt;=48, "Loyal", "Veteran"))</f>
        <v>New</v>
      </c>
      <c r="L4227" s="1" t="s">
        <v>40</v>
      </c>
      <c r="M4227" s="1" t="s">
        <v>38</v>
      </c>
      <c r="N4227" s="7">
        <v>31.34</v>
      </c>
      <c r="O4227" s="1" t="s">
        <v>41</v>
      </c>
      <c r="P4227" s="1" t="s">
        <v>38</v>
      </c>
      <c r="Q4227" s="1" t="s">
        <v>53</v>
      </c>
      <c r="R4227" s="7">
        <v>52</v>
      </c>
      <c r="S4227" s="1" t="s">
        <v>41</v>
      </c>
      <c r="T4227" s="1" t="s">
        <v>41</v>
      </c>
      <c r="U4227" s="1" t="s">
        <v>41</v>
      </c>
      <c r="V4227" s="1" t="s">
        <v>41</v>
      </c>
      <c r="W4227" s="1" t="s">
        <v>38</v>
      </c>
      <c r="X4227" s="1" t="s">
        <v>41</v>
      </c>
      <c r="Y4227" s="1" t="s">
        <v>38</v>
      </c>
      <c r="Z4227" s="1" t="s">
        <v>38</v>
      </c>
      <c r="AA4227" s="1" t="s">
        <v>49</v>
      </c>
      <c r="AB4227" s="1" t="s">
        <v>38</v>
      </c>
      <c r="AC4227" s="1" t="s">
        <v>54</v>
      </c>
      <c r="AD4227" s="7">
        <v>79.05</v>
      </c>
      <c r="AE4227" s="7">
        <v>79.05</v>
      </c>
      <c r="AF4227" s="7">
        <v>0</v>
      </c>
      <c r="AG4227" s="7">
        <v>0</v>
      </c>
      <c r="AH4227" s="7">
        <v>31.34</v>
      </c>
      <c r="AI4227" s="7">
        <v>110.39</v>
      </c>
      <c r="AJ4227" s="7">
        <f t="shared" ref="AJ4227:AJ4290" si="266">IF(J4227=0, 0, AI4227 / J4227)</f>
        <v>110.39</v>
      </c>
      <c r="AK4227" s="7" t="s">
        <v>8247</v>
      </c>
      <c r="AL4227" s="1" t="s">
        <v>55</v>
      </c>
      <c r="AM4227" s="1">
        <f t="shared" ref="AM4227:AM4290" si="267">IF(AL4227="Churned", 1, 0)</f>
        <v>1</v>
      </c>
      <c r="AN4227" s="1" t="s">
        <v>56</v>
      </c>
      <c r="AO4227" s="1" t="s">
        <v>102</v>
      </c>
      <c r="AP4227" s="4">
        <f>1</f>
        <v>1</v>
      </c>
    </row>
    <row r="4228" spans="1:42" x14ac:dyDescent="0.3">
      <c r="A4228" s="1" t="s">
        <v>5397</v>
      </c>
      <c r="B4228" s="1" t="s">
        <v>37</v>
      </c>
      <c r="C4228" s="4">
        <v>53</v>
      </c>
      <c r="D4228" s="4" t="str">
        <f t="shared" si="264"/>
        <v>Senior Citizen</v>
      </c>
      <c r="E4228" s="1" t="s">
        <v>8253</v>
      </c>
      <c r="F4228" s="1" t="s">
        <v>8254</v>
      </c>
      <c r="G4228" s="1" t="s">
        <v>492</v>
      </c>
      <c r="H4228" s="1">
        <v>91403</v>
      </c>
      <c r="I4228" s="4">
        <v>0</v>
      </c>
      <c r="J4228" s="4">
        <v>12</v>
      </c>
      <c r="K4228" s="4" t="str">
        <f t="shared" si="265"/>
        <v>Loyal</v>
      </c>
      <c r="L4228" s="1" t="s">
        <v>60</v>
      </c>
      <c r="M4228" s="1" t="s">
        <v>38</v>
      </c>
      <c r="N4228" s="7">
        <v>16.72</v>
      </c>
      <c r="O4228" s="1" t="s">
        <v>41</v>
      </c>
      <c r="P4228" s="1" t="s">
        <v>41</v>
      </c>
      <c r="Q4228" s="1" t="s">
        <v>8232</v>
      </c>
      <c r="R4228" s="7">
        <v>0</v>
      </c>
      <c r="S4228" s="1" t="s">
        <v>41</v>
      </c>
      <c r="T4228" s="1" t="s">
        <v>41</v>
      </c>
      <c r="U4228" s="1" t="s">
        <v>41</v>
      </c>
      <c r="V4228" s="1" t="s">
        <v>41</v>
      </c>
      <c r="W4228" s="1" t="s">
        <v>41</v>
      </c>
      <c r="X4228" s="1" t="s">
        <v>41</v>
      </c>
      <c r="Y4228" s="1" t="s">
        <v>41</v>
      </c>
      <c r="Z4228" s="1" t="s">
        <v>41</v>
      </c>
      <c r="AA4228" s="1" t="s">
        <v>43</v>
      </c>
      <c r="AB4228" s="1" t="s">
        <v>38</v>
      </c>
      <c r="AC4228" s="1" t="s">
        <v>54</v>
      </c>
      <c r="AD4228" s="7">
        <v>19.350000000000001</v>
      </c>
      <c r="AE4228" s="7">
        <v>219.35</v>
      </c>
      <c r="AF4228" s="7">
        <v>0</v>
      </c>
      <c r="AG4228" s="7">
        <v>0</v>
      </c>
      <c r="AH4228" s="7">
        <v>200.64</v>
      </c>
      <c r="AI4228" s="7">
        <v>419.99</v>
      </c>
      <c r="AJ4228" s="7">
        <f t="shared" si="266"/>
        <v>34.999166666666667</v>
      </c>
      <c r="AK4228" s="7" t="s">
        <v>8246</v>
      </c>
      <c r="AL4228" s="1" t="s">
        <v>45</v>
      </c>
      <c r="AM4228" s="1">
        <f t="shared" si="267"/>
        <v>0</v>
      </c>
      <c r="AN4228" s="1" t="s">
        <v>8232</v>
      </c>
      <c r="AO4228" s="1" t="s">
        <v>108</v>
      </c>
      <c r="AP4228" s="4">
        <f>1</f>
        <v>1</v>
      </c>
    </row>
    <row r="4229" spans="1:42" x14ac:dyDescent="0.3">
      <c r="A4229" s="1" t="s">
        <v>5398</v>
      </c>
      <c r="B4229" s="1" t="s">
        <v>47</v>
      </c>
      <c r="C4229" s="4">
        <v>41</v>
      </c>
      <c r="D4229" s="4" t="str">
        <f t="shared" si="264"/>
        <v>Adult</v>
      </c>
      <c r="E4229" s="1" t="s">
        <v>3</v>
      </c>
      <c r="F4229" s="1" t="s">
        <v>8256</v>
      </c>
      <c r="G4229" s="1" t="s">
        <v>1241</v>
      </c>
      <c r="H4229" s="1">
        <v>94541</v>
      </c>
      <c r="I4229" s="4">
        <v>5</v>
      </c>
      <c r="J4229" s="4">
        <v>72</v>
      </c>
      <c r="K4229" s="4" t="str">
        <f t="shared" si="265"/>
        <v>Veteran</v>
      </c>
      <c r="L4229" s="1" t="s">
        <v>70</v>
      </c>
      <c r="M4229" s="1" t="s">
        <v>38</v>
      </c>
      <c r="N4229" s="7">
        <v>36.049999999999997</v>
      </c>
      <c r="O4229" s="1" t="s">
        <v>38</v>
      </c>
      <c r="P4229" s="1" t="s">
        <v>38</v>
      </c>
      <c r="Q4229" s="1" t="s">
        <v>53</v>
      </c>
      <c r="R4229" s="7">
        <v>14</v>
      </c>
      <c r="S4229" s="1" t="s">
        <v>38</v>
      </c>
      <c r="T4229" s="1" t="s">
        <v>41</v>
      </c>
      <c r="U4229" s="1" t="s">
        <v>38</v>
      </c>
      <c r="V4229" s="1" t="s">
        <v>41</v>
      </c>
      <c r="W4229" s="1" t="s">
        <v>38</v>
      </c>
      <c r="X4229" s="1" t="s">
        <v>38</v>
      </c>
      <c r="Y4229" s="1" t="s">
        <v>38</v>
      </c>
      <c r="Z4229" s="1" t="s">
        <v>38</v>
      </c>
      <c r="AA4229" s="1" t="s">
        <v>71</v>
      </c>
      <c r="AB4229" s="1" t="s">
        <v>41</v>
      </c>
      <c r="AC4229" s="1" t="s">
        <v>54</v>
      </c>
      <c r="AD4229" s="7">
        <v>105.25</v>
      </c>
      <c r="AE4229" s="7">
        <v>7609.75</v>
      </c>
      <c r="AF4229" s="7">
        <v>0</v>
      </c>
      <c r="AG4229" s="7">
        <v>0</v>
      </c>
      <c r="AH4229" s="7">
        <v>2595.6</v>
      </c>
      <c r="AI4229" s="7">
        <v>10205.35</v>
      </c>
      <c r="AJ4229" s="7">
        <f t="shared" si="266"/>
        <v>141.74097222222224</v>
      </c>
      <c r="AK4229" s="7" t="s">
        <v>8247</v>
      </c>
      <c r="AL4229" s="1" t="s">
        <v>45</v>
      </c>
      <c r="AM4229" s="1">
        <f t="shared" si="267"/>
        <v>0</v>
      </c>
      <c r="AN4229" s="1" t="s">
        <v>8232</v>
      </c>
      <c r="AO4229" s="1" t="s">
        <v>108</v>
      </c>
      <c r="AP4229" s="4">
        <f>1</f>
        <v>1</v>
      </c>
    </row>
    <row r="4230" spans="1:42" x14ac:dyDescent="0.3">
      <c r="A4230" s="1" t="s">
        <v>5399</v>
      </c>
      <c r="B4230" s="1" t="s">
        <v>47</v>
      </c>
      <c r="C4230" s="4">
        <v>27</v>
      </c>
      <c r="D4230" s="4" t="str">
        <f t="shared" si="264"/>
        <v>Adult</v>
      </c>
      <c r="E4230" s="1" t="s">
        <v>3</v>
      </c>
      <c r="F4230" s="1" t="s">
        <v>8254</v>
      </c>
      <c r="G4230" s="1" t="s">
        <v>5400</v>
      </c>
      <c r="H4230" s="1">
        <v>96112</v>
      </c>
      <c r="I4230" s="4">
        <v>1</v>
      </c>
      <c r="J4230" s="4">
        <v>64</v>
      </c>
      <c r="K4230" s="4" t="str">
        <f t="shared" si="265"/>
        <v>Veteran</v>
      </c>
      <c r="L4230" s="1" t="s">
        <v>74</v>
      </c>
      <c r="M4230" s="1" t="s">
        <v>38</v>
      </c>
      <c r="N4230" s="7">
        <v>4.01</v>
      </c>
      <c r="O4230" s="1" t="s">
        <v>38</v>
      </c>
      <c r="P4230" s="1" t="s">
        <v>38</v>
      </c>
      <c r="Q4230" s="1" t="s">
        <v>53</v>
      </c>
      <c r="R4230" s="7">
        <v>71</v>
      </c>
      <c r="S4230" s="1" t="s">
        <v>38</v>
      </c>
      <c r="T4230" s="1" t="s">
        <v>41</v>
      </c>
      <c r="U4230" s="1" t="s">
        <v>38</v>
      </c>
      <c r="V4230" s="1" t="s">
        <v>38</v>
      </c>
      <c r="W4230" s="1" t="s">
        <v>38</v>
      </c>
      <c r="X4230" s="1" t="s">
        <v>38</v>
      </c>
      <c r="Y4230" s="1" t="s">
        <v>38</v>
      </c>
      <c r="Z4230" s="1" t="s">
        <v>38</v>
      </c>
      <c r="AA4230" s="1" t="s">
        <v>43</v>
      </c>
      <c r="AB4230" s="1" t="s">
        <v>38</v>
      </c>
      <c r="AC4230" s="1" t="s">
        <v>44</v>
      </c>
      <c r="AD4230" s="7">
        <v>108.5</v>
      </c>
      <c r="AE4230" s="7">
        <v>6880.85</v>
      </c>
      <c r="AF4230" s="7">
        <v>0</v>
      </c>
      <c r="AG4230" s="7">
        <v>0</v>
      </c>
      <c r="AH4230" s="7">
        <v>256.64</v>
      </c>
      <c r="AI4230" s="7">
        <v>7137.49</v>
      </c>
      <c r="AJ4230" s="7">
        <f t="shared" si="266"/>
        <v>111.52328125</v>
      </c>
      <c r="AK4230" s="7" t="s">
        <v>8247</v>
      </c>
      <c r="AL4230" s="1" t="s">
        <v>45</v>
      </c>
      <c r="AM4230" s="1">
        <f t="shared" si="267"/>
        <v>0</v>
      </c>
      <c r="AN4230" s="1" t="s">
        <v>8232</v>
      </c>
      <c r="AO4230" s="1" t="s">
        <v>108</v>
      </c>
      <c r="AP4230" s="4">
        <f>1</f>
        <v>1</v>
      </c>
    </row>
    <row r="4231" spans="1:42" x14ac:dyDescent="0.3">
      <c r="A4231" s="1" t="s">
        <v>5401</v>
      </c>
      <c r="B4231" s="1" t="s">
        <v>47</v>
      </c>
      <c r="C4231" s="4">
        <v>28</v>
      </c>
      <c r="D4231" s="4" t="str">
        <f t="shared" si="264"/>
        <v>Adult</v>
      </c>
      <c r="E4231" s="1" t="s">
        <v>3</v>
      </c>
      <c r="F4231" s="1" t="s">
        <v>8256</v>
      </c>
      <c r="G4231" s="1" t="s">
        <v>2703</v>
      </c>
      <c r="H4231" s="1">
        <v>93630</v>
      </c>
      <c r="I4231" s="4">
        <v>3</v>
      </c>
      <c r="J4231" s="4">
        <v>47</v>
      </c>
      <c r="K4231" s="4" t="str">
        <f t="shared" si="265"/>
        <v>Loyal</v>
      </c>
      <c r="L4231" s="1" t="s">
        <v>74</v>
      </c>
      <c r="M4231" s="1" t="s">
        <v>38</v>
      </c>
      <c r="N4231" s="7">
        <v>15.68</v>
      </c>
      <c r="O4231" s="1" t="s">
        <v>38</v>
      </c>
      <c r="P4231" s="1" t="s">
        <v>41</v>
      </c>
      <c r="Q4231" s="1" t="s">
        <v>8232</v>
      </c>
      <c r="R4231" s="7">
        <v>0</v>
      </c>
      <c r="S4231" s="1" t="s">
        <v>41</v>
      </c>
      <c r="T4231" s="1" t="s">
        <v>41</v>
      </c>
      <c r="U4231" s="1" t="s">
        <v>41</v>
      </c>
      <c r="V4231" s="1" t="s">
        <v>41</v>
      </c>
      <c r="W4231" s="1" t="s">
        <v>41</v>
      </c>
      <c r="X4231" s="1" t="s">
        <v>41</v>
      </c>
      <c r="Y4231" s="1" t="s">
        <v>41</v>
      </c>
      <c r="Z4231" s="1" t="s">
        <v>41</v>
      </c>
      <c r="AA4231" s="1" t="s">
        <v>71</v>
      </c>
      <c r="AB4231" s="1" t="s">
        <v>41</v>
      </c>
      <c r="AC4231" s="1" t="s">
        <v>44</v>
      </c>
      <c r="AD4231" s="7">
        <v>24.55</v>
      </c>
      <c r="AE4231" s="7">
        <v>1160.45</v>
      </c>
      <c r="AF4231" s="7">
        <v>0</v>
      </c>
      <c r="AG4231" s="7">
        <v>0</v>
      </c>
      <c r="AH4231" s="7">
        <v>736.96</v>
      </c>
      <c r="AI4231" s="7">
        <v>1897.41</v>
      </c>
      <c r="AJ4231" s="7">
        <f t="shared" si="266"/>
        <v>40.370425531914897</v>
      </c>
      <c r="AK4231" s="7" t="s">
        <v>8246</v>
      </c>
      <c r="AL4231" s="1" t="s">
        <v>45</v>
      </c>
      <c r="AM4231" s="1">
        <f t="shared" si="267"/>
        <v>0</v>
      </c>
      <c r="AN4231" s="1" t="s">
        <v>8232</v>
      </c>
      <c r="AO4231" s="1" t="s">
        <v>108</v>
      </c>
      <c r="AP4231" s="4">
        <f>1</f>
        <v>1</v>
      </c>
    </row>
    <row r="4232" spans="1:42" x14ac:dyDescent="0.3">
      <c r="A4232" s="1" t="s">
        <v>5402</v>
      </c>
      <c r="B4232" s="1" t="s">
        <v>47</v>
      </c>
      <c r="C4232" s="4">
        <v>45</v>
      </c>
      <c r="D4232" s="4" t="str">
        <f t="shared" si="264"/>
        <v>Adult</v>
      </c>
      <c r="E4232" s="1" t="s">
        <v>8253</v>
      </c>
      <c r="F4232" s="1" t="s">
        <v>8254</v>
      </c>
      <c r="G4232" s="1" t="s">
        <v>3664</v>
      </c>
      <c r="H4232" s="1">
        <v>91302</v>
      </c>
      <c r="I4232" s="4">
        <v>0</v>
      </c>
      <c r="J4232" s="4">
        <v>2</v>
      </c>
      <c r="K4232" s="4" t="str">
        <f t="shared" si="265"/>
        <v>New</v>
      </c>
      <c r="L4232" s="1" t="s">
        <v>40</v>
      </c>
      <c r="M4232" s="1" t="s">
        <v>38</v>
      </c>
      <c r="N4232" s="7">
        <v>1.87</v>
      </c>
      <c r="O4232" s="1" t="s">
        <v>41</v>
      </c>
      <c r="P4232" s="1" t="s">
        <v>38</v>
      </c>
      <c r="Q4232" s="1" t="s">
        <v>77</v>
      </c>
      <c r="R4232" s="7">
        <v>12</v>
      </c>
      <c r="S4232" s="1" t="s">
        <v>41</v>
      </c>
      <c r="T4232" s="1" t="s">
        <v>41</v>
      </c>
      <c r="U4232" s="1" t="s">
        <v>41</v>
      </c>
      <c r="V4232" s="1" t="s">
        <v>41</v>
      </c>
      <c r="W4232" s="1" t="s">
        <v>41</v>
      </c>
      <c r="X4232" s="1" t="s">
        <v>41</v>
      </c>
      <c r="Y4232" s="1" t="s">
        <v>41</v>
      </c>
      <c r="Z4232" s="1" t="s">
        <v>38</v>
      </c>
      <c r="AA4232" s="1" t="s">
        <v>49</v>
      </c>
      <c r="AB4232" s="1" t="s">
        <v>38</v>
      </c>
      <c r="AC4232" s="1" t="s">
        <v>54</v>
      </c>
      <c r="AD4232" s="7">
        <v>46.6</v>
      </c>
      <c r="AE4232" s="7">
        <v>87.9</v>
      </c>
      <c r="AF4232" s="7">
        <v>0</v>
      </c>
      <c r="AG4232" s="7">
        <v>0</v>
      </c>
      <c r="AH4232" s="7">
        <v>3.74</v>
      </c>
      <c r="AI4232" s="7">
        <v>91.64</v>
      </c>
      <c r="AJ4232" s="7">
        <f t="shared" si="266"/>
        <v>45.82</v>
      </c>
      <c r="AK4232" s="7" t="s">
        <v>8246</v>
      </c>
      <c r="AL4232" s="1" t="s">
        <v>96</v>
      </c>
      <c r="AM4232" s="1">
        <f t="shared" si="267"/>
        <v>0</v>
      </c>
      <c r="AN4232" s="1" t="s">
        <v>8232</v>
      </c>
      <c r="AO4232" s="1" t="s">
        <v>108</v>
      </c>
      <c r="AP4232" s="4">
        <f>1</f>
        <v>1</v>
      </c>
    </row>
    <row r="4233" spans="1:42" x14ac:dyDescent="0.3">
      <c r="A4233" s="1" t="s">
        <v>5403</v>
      </c>
      <c r="B4233" s="1" t="s">
        <v>47</v>
      </c>
      <c r="C4233" s="4">
        <v>32</v>
      </c>
      <c r="D4233" s="4" t="str">
        <f t="shared" si="264"/>
        <v>Adult</v>
      </c>
      <c r="E4233" s="1" t="s">
        <v>3</v>
      </c>
      <c r="F4233" s="1" t="s">
        <v>8254</v>
      </c>
      <c r="G4233" s="1" t="s">
        <v>241</v>
      </c>
      <c r="H4233" s="1">
        <v>92592</v>
      </c>
      <c r="I4233" s="4">
        <v>2</v>
      </c>
      <c r="J4233" s="4">
        <v>72</v>
      </c>
      <c r="K4233" s="4" t="str">
        <f t="shared" si="265"/>
        <v>Veteran</v>
      </c>
      <c r="L4233" s="1" t="s">
        <v>70</v>
      </c>
      <c r="M4233" s="1" t="s">
        <v>38</v>
      </c>
      <c r="N4233" s="7">
        <v>11.57</v>
      </c>
      <c r="O4233" s="1" t="s">
        <v>38</v>
      </c>
      <c r="P4233" s="1" t="s">
        <v>38</v>
      </c>
      <c r="Q4233" s="1" t="s">
        <v>53</v>
      </c>
      <c r="R4233" s="7">
        <v>18</v>
      </c>
      <c r="S4233" s="1" t="s">
        <v>41</v>
      </c>
      <c r="T4233" s="1" t="s">
        <v>38</v>
      </c>
      <c r="U4233" s="1" t="s">
        <v>41</v>
      </c>
      <c r="V4233" s="1" t="s">
        <v>41</v>
      </c>
      <c r="W4233" s="1" t="s">
        <v>38</v>
      </c>
      <c r="X4233" s="1" t="s">
        <v>41</v>
      </c>
      <c r="Y4233" s="1" t="s">
        <v>41</v>
      </c>
      <c r="Z4233" s="1" t="s">
        <v>38</v>
      </c>
      <c r="AA4233" s="1" t="s">
        <v>43</v>
      </c>
      <c r="AB4233" s="1" t="s">
        <v>38</v>
      </c>
      <c r="AC4233" s="1" t="s">
        <v>54</v>
      </c>
      <c r="AD4233" s="7">
        <v>89.7</v>
      </c>
      <c r="AE4233" s="7">
        <v>6588.95</v>
      </c>
      <c r="AF4233" s="7">
        <v>0</v>
      </c>
      <c r="AG4233" s="7">
        <v>0</v>
      </c>
      <c r="AH4233" s="7">
        <v>833.04</v>
      </c>
      <c r="AI4233" s="7">
        <v>7421.99</v>
      </c>
      <c r="AJ4233" s="7">
        <f t="shared" si="266"/>
        <v>103.08319444444444</v>
      </c>
      <c r="AK4233" s="7" t="s">
        <v>8247</v>
      </c>
      <c r="AL4233" s="1" t="s">
        <v>45</v>
      </c>
      <c r="AM4233" s="1">
        <f t="shared" si="267"/>
        <v>0</v>
      </c>
      <c r="AN4233" s="1" t="s">
        <v>8232</v>
      </c>
      <c r="AO4233" s="1" t="s">
        <v>108</v>
      </c>
      <c r="AP4233" s="4">
        <f>1</f>
        <v>1</v>
      </c>
    </row>
    <row r="4234" spans="1:42" x14ac:dyDescent="0.3">
      <c r="A4234" s="1" t="s">
        <v>5404</v>
      </c>
      <c r="B4234" s="1" t="s">
        <v>47</v>
      </c>
      <c r="C4234" s="4">
        <v>40</v>
      </c>
      <c r="D4234" s="4" t="str">
        <f t="shared" si="264"/>
        <v>Adult</v>
      </c>
      <c r="E4234" s="1" t="s">
        <v>3</v>
      </c>
      <c r="F4234" s="1" t="s">
        <v>8256</v>
      </c>
      <c r="G4234" s="1" t="s">
        <v>285</v>
      </c>
      <c r="H4234" s="1">
        <v>92612</v>
      </c>
      <c r="I4234" s="4">
        <v>9</v>
      </c>
      <c r="J4234" s="4">
        <v>46</v>
      </c>
      <c r="K4234" s="4" t="str">
        <f t="shared" si="265"/>
        <v>Loyal</v>
      </c>
      <c r="L4234" s="1" t="s">
        <v>74</v>
      </c>
      <c r="M4234" s="1" t="s">
        <v>38</v>
      </c>
      <c r="N4234" s="7">
        <v>26.12</v>
      </c>
      <c r="O4234" s="1" t="s">
        <v>41</v>
      </c>
      <c r="P4234" s="1" t="s">
        <v>41</v>
      </c>
      <c r="Q4234" s="1" t="s">
        <v>8232</v>
      </c>
      <c r="R4234" s="7">
        <v>0</v>
      </c>
      <c r="S4234" s="1" t="s">
        <v>41</v>
      </c>
      <c r="T4234" s="1" t="s">
        <v>41</v>
      </c>
      <c r="U4234" s="1" t="s">
        <v>41</v>
      </c>
      <c r="V4234" s="1" t="s">
        <v>41</v>
      </c>
      <c r="W4234" s="1" t="s">
        <v>41</v>
      </c>
      <c r="X4234" s="1" t="s">
        <v>41</v>
      </c>
      <c r="Y4234" s="1" t="s">
        <v>41</v>
      </c>
      <c r="Z4234" s="1" t="s">
        <v>41</v>
      </c>
      <c r="AA4234" s="1" t="s">
        <v>71</v>
      </c>
      <c r="AB4234" s="1" t="s">
        <v>41</v>
      </c>
      <c r="AC4234" s="1" t="s">
        <v>44</v>
      </c>
      <c r="AD4234" s="7">
        <v>19.95</v>
      </c>
      <c r="AE4234" s="7">
        <v>862.4</v>
      </c>
      <c r="AF4234" s="7">
        <v>0</v>
      </c>
      <c r="AG4234" s="7">
        <v>0</v>
      </c>
      <c r="AH4234" s="7">
        <v>1201.52</v>
      </c>
      <c r="AI4234" s="7">
        <v>2063.92</v>
      </c>
      <c r="AJ4234" s="7">
        <f t="shared" si="266"/>
        <v>44.867826086956526</v>
      </c>
      <c r="AK4234" s="7" t="s">
        <v>8246</v>
      </c>
      <c r="AL4234" s="1" t="s">
        <v>45</v>
      </c>
      <c r="AM4234" s="1">
        <f t="shared" si="267"/>
        <v>0</v>
      </c>
      <c r="AN4234" s="1" t="s">
        <v>8232</v>
      </c>
      <c r="AO4234" s="1" t="s">
        <v>108</v>
      </c>
      <c r="AP4234" s="4">
        <f>1</f>
        <v>1</v>
      </c>
    </row>
    <row r="4235" spans="1:42" x14ac:dyDescent="0.3">
      <c r="A4235" s="1" t="s">
        <v>5405</v>
      </c>
      <c r="B4235" s="1" t="s">
        <v>47</v>
      </c>
      <c r="C4235" s="4">
        <v>21</v>
      </c>
      <c r="D4235" s="4" t="str">
        <f t="shared" si="264"/>
        <v>Teenager</v>
      </c>
      <c r="E4235" s="1" t="s">
        <v>8253</v>
      </c>
      <c r="F4235" s="1" t="s">
        <v>8254</v>
      </c>
      <c r="G4235" s="1" t="s">
        <v>848</v>
      </c>
      <c r="H4235" s="1">
        <v>92264</v>
      </c>
      <c r="I4235" s="4">
        <v>0</v>
      </c>
      <c r="J4235" s="4">
        <v>51</v>
      </c>
      <c r="K4235" s="4" t="str">
        <f t="shared" si="265"/>
        <v>Veteran</v>
      </c>
      <c r="L4235" s="1" t="s">
        <v>74</v>
      </c>
      <c r="M4235" s="1" t="s">
        <v>38</v>
      </c>
      <c r="N4235" s="7">
        <v>1.51</v>
      </c>
      <c r="O4235" s="1" t="s">
        <v>38</v>
      </c>
      <c r="P4235" s="1" t="s">
        <v>38</v>
      </c>
      <c r="Q4235" s="1" t="s">
        <v>53</v>
      </c>
      <c r="R4235" s="7">
        <v>52</v>
      </c>
      <c r="S4235" s="1" t="s">
        <v>41</v>
      </c>
      <c r="T4235" s="1" t="s">
        <v>38</v>
      </c>
      <c r="U4235" s="1" t="s">
        <v>38</v>
      </c>
      <c r="V4235" s="1" t="s">
        <v>38</v>
      </c>
      <c r="W4235" s="1" t="s">
        <v>41</v>
      </c>
      <c r="X4235" s="1" t="s">
        <v>41</v>
      </c>
      <c r="Y4235" s="1" t="s">
        <v>41</v>
      </c>
      <c r="Z4235" s="1" t="s">
        <v>41</v>
      </c>
      <c r="AA4235" s="1" t="s">
        <v>49</v>
      </c>
      <c r="AB4235" s="1" t="s">
        <v>38</v>
      </c>
      <c r="AC4235" s="1" t="s">
        <v>54</v>
      </c>
      <c r="AD4235" s="7">
        <v>87.35</v>
      </c>
      <c r="AE4235" s="7">
        <v>4473</v>
      </c>
      <c r="AF4235" s="7">
        <v>0</v>
      </c>
      <c r="AG4235" s="7">
        <v>0</v>
      </c>
      <c r="AH4235" s="7">
        <v>77.010000000000005</v>
      </c>
      <c r="AI4235" s="7">
        <v>4550.01</v>
      </c>
      <c r="AJ4235" s="7">
        <f t="shared" si="266"/>
        <v>89.215882352941179</v>
      </c>
      <c r="AK4235" s="7" t="s">
        <v>8249</v>
      </c>
      <c r="AL4235" s="1" t="s">
        <v>45</v>
      </c>
      <c r="AM4235" s="1">
        <f t="shared" si="267"/>
        <v>0</v>
      </c>
      <c r="AN4235" s="1" t="s">
        <v>8232</v>
      </c>
      <c r="AO4235" s="1" t="s">
        <v>108</v>
      </c>
      <c r="AP4235" s="4">
        <f>1</f>
        <v>1</v>
      </c>
    </row>
    <row r="4236" spans="1:42" x14ac:dyDescent="0.3">
      <c r="A4236" s="1" t="s">
        <v>5406</v>
      </c>
      <c r="B4236" s="1" t="s">
        <v>47</v>
      </c>
      <c r="C4236" s="4">
        <v>36</v>
      </c>
      <c r="D4236" s="4" t="str">
        <f t="shared" si="264"/>
        <v>Adult</v>
      </c>
      <c r="E4236" s="1" t="s">
        <v>3</v>
      </c>
      <c r="F4236" s="1" t="s">
        <v>8256</v>
      </c>
      <c r="G4236" s="1" t="s">
        <v>5407</v>
      </c>
      <c r="H4236" s="1">
        <v>94599</v>
      </c>
      <c r="I4236" s="4">
        <v>8</v>
      </c>
      <c r="J4236" s="4">
        <v>36</v>
      </c>
      <c r="K4236" s="4" t="str">
        <f t="shared" si="265"/>
        <v>Loyal</v>
      </c>
      <c r="L4236" s="1" t="s">
        <v>40</v>
      </c>
      <c r="M4236" s="1" t="s">
        <v>38</v>
      </c>
      <c r="N4236" s="7">
        <v>47.45</v>
      </c>
      <c r="O4236" s="1" t="s">
        <v>41</v>
      </c>
      <c r="P4236" s="1" t="s">
        <v>38</v>
      </c>
      <c r="Q4236" s="1" t="s">
        <v>77</v>
      </c>
      <c r="R4236" s="7">
        <v>14</v>
      </c>
      <c r="S4236" s="1" t="s">
        <v>38</v>
      </c>
      <c r="T4236" s="1" t="s">
        <v>41</v>
      </c>
      <c r="U4236" s="1" t="s">
        <v>38</v>
      </c>
      <c r="V4236" s="1" t="s">
        <v>41</v>
      </c>
      <c r="W4236" s="1" t="s">
        <v>41</v>
      </c>
      <c r="X4236" s="1" t="s">
        <v>38</v>
      </c>
      <c r="Y4236" s="1" t="s">
        <v>38</v>
      </c>
      <c r="Z4236" s="1" t="s">
        <v>38</v>
      </c>
      <c r="AA4236" s="1" t="s">
        <v>43</v>
      </c>
      <c r="AB4236" s="1" t="s">
        <v>38</v>
      </c>
      <c r="AC4236" s="1" t="s">
        <v>44</v>
      </c>
      <c r="AD4236" s="7">
        <v>63.7</v>
      </c>
      <c r="AE4236" s="7">
        <v>2188.5</v>
      </c>
      <c r="AF4236" s="7">
        <v>0</v>
      </c>
      <c r="AG4236" s="7">
        <v>0</v>
      </c>
      <c r="AH4236" s="7">
        <v>1708.2</v>
      </c>
      <c r="AI4236" s="7">
        <v>3896.7</v>
      </c>
      <c r="AJ4236" s="7">
        <f t="shared" si="266"/>
        <v>108.24166666666666</v>
      </c>
      <c r="AK4236" s="7" t="s">
        <v>8247</v>
      </c>
      <c r="AL4236" s="1" t="s">
        <v>45</v>
      </c>
      <c r="AM4236" s="1">
        <f t="shared" si="267"/>
        <v>0</v>
      </c>
      <c r="AN4236" s="1" t="s">
        <v>8232</v>
      </c>
      <c r="AO4236" s="1" t="s">
        <v>108</v>
      </c>
      <c r="AP4236" s="4">
        <f>1</f>
        <v>1</v>
      </c>
    </row>
    <row r="4237" spans="1:42" x14ac:dyDescent="0.3">
      <c r="A4237" s="1" t="s">
        <v>5408</v>
      </c>
      <c r="B4237" s="1" t="s">
        <v>47</v>
      </c>
      <c r="C4237" s="4">
        <v>36</v>
      </c>
      <c r="D4237" s="4" t="str">
        <f t="shared" si="264"/>
        <v>Adult</v>
      </c>
      <c r="E4237" s="1" t="s">
        <v>3</v>
      </c>
      <c r="F4237" s="1" t="s">
        <v>8254</v>
      </c>
      <c r="G4237" s="1" t="s">
        <v>2233</v>
      </c>
      <c r="H4237" s="1">
        <v>94526</v>
      </c>
      <c r="I4237" s="4">
        <v>1</v>
      </c>
      <c r="J4237" s="4">
        <v>10</v>
      </c>
      <c r="K4237" s="4" t="str">
        <f t="shared" si="265"/>
        <v>New</v>
      </c>
      <c r="L4237" s="1" t="s">
        <v>60</v>
      </c>
      <c r="M4237" s="1" t="s">
        <v>38</v>
      </c>
      <c r="N4237" s="7">
        <v>31.72</v>
      </c>
      <c r="O4237" s="1" t="s">
        <v>41</v>
      </c>
      <c r="P4237" s="1" t="s">
        <v>38</v>
      </c>
      <c r="Q4237" s="1" t="s">
        <v>53</v>
      </c>
      <c r="R4237" s="7">
        <v>23</v>
      </c>
      <c r="S4237" s="1" t="s">
        <v>41</v>
      </c>
      <c r="T4237" s="1" t="s">
        <v>41</v>
      </c>
      <c r="U4237" s="1" t="s">
        <v>41</v>
      </c>
      <c r="V4237" s="1" t="s">
        <v>41</v>
      </c>
      <c r="W4237" s="1" t="s">
        <v>41</v>
      </c>
      <c r="X4237" s="1" t="s">
        <v>41</v>
      </c>
      <c r="Y4237" s="1" t="s">
        <v>41</v>
      </c>
      <c r="Z4237" s="1" t="s">
        <v>38</v>
      </c>
      <c r="AA4237" s="1" t="s">
        <v>49</v>
      </c>
      <c r="AB4237" s="1" t="s">
        <v>38</v>
      </c>
      <c r="AC4237" s="1" t="s">
        <v>54</v>
      </c>
      <c r="AD4237" s="7">
        <v>70.3</v>
      </c>
      <c r="AE4237" s="7">
        <v>738.2</v>
      </c>
      <c r="AF4237" s="7">
        <v>0</v>
      </c>
      <c r="AG4237" s="7">
        <v>0</v>
      </c>
      <c r="AH4237" s="7">
        <v>317.2</v>
      </c>
      <c r="AI4237" s="7">
        <v>1055.4000000000001</v>
      </c>
      <c r="AJ4237" s="7">
        <f t="shared" si="266"/>
        <v>105.54</v>
      </c>
      <c r="AK4237" s="7" t="s">
        <v>8247</v>
      </c>
      <c r="AL4237" s="1" t="s">
        <v>55</v>
      </c>
      <c r="AM4237" s="1">
        <f t="shared" si="267"/>
        <v>1</v>
      </c>
      <c r="AN4237" s="1" t="s">
        <v>61</v>
      </c>
      <c r="AO4237" s="1" t="s">
        <v>99</v>
      </c>
      <c r="AP4237" s="4">
        <f>1</f>
        <v>1</v>
      </c>
    </row>
    <row r="4238" spans="1:42" x14ac:dyDescent="0.3">
      <c r="A4238" s="1" t="s">
        <v>5409</v>
      </c>
      <c r="B4238" s="1" t="s">
        <v>37</v>
      </c>
      <c r="C4238" s="4">
        <v>59</v>
      </c>
      <c r="D4238" s="4" t="str">
        <f t="shared" si="264"/>
        <v>Senior Citizen</v>
      </c>
      <c r="E4238" s="1" t="s">
        <v>3</v>
      </c>
      <c r="F4238" s="1" t="s">
        <v>8257</v>
      </c>
      <c r="G4238" s="1" t="s">
        <v>2384</v>
      </c>
      <c r="H4238" s="1">
        <v>95678</v>
      </c>
      <c r="I4238" s="4">
        <v>3</v>
      </c>
      <c r="J4238" s="4">
        <v>43</v>
      </c>
      <c r="K4238" s="4" t="str">
        <f t="shared" si="265"/>
        <v>Loyal</v>
      </c>
      <c r="L4238" s="1" t="s">
        <v>74</v>
      </c>
      <c r="M4238" s="1" t="s">
        <v>38</v>
      </c>
      <c r="N4238" s="7">
        <v>27.49</v>
      </c>
      <c r="O4238" s="1" t="s">
        <v>38</v>
      </c>
      <c r="P4238" s="1" t="s">
        <v>38</v>
      </c>
      <c r="Q4238" s="1" t="s">
        <v>53</v>
      </c>
      <c r="R4238" s="7">
        <v>53</v>
      </c>
      <c r="S4238" s="1" t="s">
        <v>41</v>
      </c>
      <c r="T4238" s="1" t="s">
        <v>41</v>
      </c>
      <c r="U4238" s="1" t="s">
        <v>38</v>
      </c>
      <c r="V4238" s="1" t="s">
        <v>41</v>
      </c>
      <c r="W4238" s="1" t="s">
        <v>41</v>
      </c>
      <c r="X4238" s="1" t="s">
        <v>38</v>
      </c>
      <c r="Y4238" s="1" t="s">
        <v>38</v>
      </c>
      <c r="Z4238" s="1" t="s">
        <v>38</v>
      </c>
      <c r="AA4238" s="1" t="s">
        <v>49</v>
      </c>
      <c r="AB4238" s="1" t="s">
        <v>38</v>
      </c>
      <c r="AC4238" s="1" t="s">
        <v>54</v>
      </c>
      <c r="AD4238" s="7">
        <v>92.55</v>
      </c>
      <c r="AE4238" s="7">
        <v>4039</v>
      </c>
      <c r="AF4238" s="7">
        <v>0</v>
      </c>
      <c r="AG4238" s="7">
        <v>0</v>
      </c>
      <c r="AH4238" s="7">
        <v>1182.07</v>
      </c>
      <c r="AI4238" s="7">
        <v>5221.07</v>
      </c>
      <c r="AJ4238" s="7">
        <f t="shared" si="266"/>
        <v>121.42023255813953</v>
      </c>
      <c r="AK4238" s="7" t="s">
        <v>8247</v>
      </c>
      <c r="AL4238" s="1" t="s">
        <v>45</v>
      </c>
      <c r="AM4238" s="1">
        <f t="shared" si="267"/>
        <v>0</v>
      </c>
      <c r="AN4238" s="1" t="s">
        <v>8232</v>
      </c>
      <c r="AO4238" s="1" t="s">
        <v>108</v>
      </c>
      <c r="AP4238" s="4">
        <f>1</f>
        <v>1</v>
      </c>
    </row>
    <row r="4239" spans="1:42" x14ac:dyDescent="0.3">
      <c r="A4239" s="1" t="s">
        <v>5410</v>
      </c>
      <c r="B4239" s="1" t="s">
        <v>47</v>
      </c>
      <c r="C4239" s="4">
        <v>48</v>
      </c>
      <c r="D4239" s="4" t="str">
        <f t="shared" si="264"/>
        <v>Adult</v>
      </c>
      <c r="E4239" s="1" t="s">
        <v>3</v>
      </c>
      <c r="F4239" s="1" t="s">
        <v>8254</v>
      </c>
      <c r="G4239" s="1" t="s">
        <v>1437</v>
      </c>
      <c r="H4239" s="1">
        <v>96136</v>
      </c>
      <c r="I4239" s="4">
        <v>5</v>
      </c>
      <c r="J4239" s="4">
        <v>72</v>
      </c>
      <c r="K4239" s="4" t="str">
        <f t="shared" si="265"/>
        <v>Veteran</v>
      </c>
      <c r="L4239" s="1" t="s">
        <v>40</v>
      </c>
      <c r="M4239" s="1" t="s">
        <v>38</v>
      </c>
      <c r="N4239" s="7">
        <v>12.02</v>
      </c>
      <c r="O4239" s="1" t="s">
        <v>38</v>
      </c>
      <c r="P4239" s="1" t="s">
        <v>38</v>
      </c>
      <c r="Q4239" s="1" t="s">
        <v>42</v>
      </c>
      <c r="R4239" s="7">
        <v>26</v>
      </c>
      <c r="S4239" s="1" t="s">
        <v>38</v>
      </c>
      <c r="T4239" s="1" t="s">
        <v>38</v>
      </c>
      <c r="U4239" s="1" t="s">
        <v>38</v>
      </c>
      <c r="V4239" s="1" t="s">
        <v>38</v>
      </c>
      <c r="W4239" s="1" t="s">
        <v>38</v>
      </c>
      <c r="X4239" s="1" t="s">
        <v>38</v>
      </c>
      <c r="Y4239" s="1" t="s">
        <v>38</v>
      </c>
      <c r="Z4239" s="1" t="s">
        <v>38</v>
      </c>
      <c r="AA4239" s="1" t="s">
        <v>71</v>
      </c>
      <c r="AB4239" s="1" t="s">
        <v>38</v>
      </c>
      <c r="AC4239" s="1" t="s">
        <v>54</v>
      </c>
      <c r="AD4239" s="7">
        <v>64.792366026289201</v>
      </c>
      <c r="AE4239" s="7">
        <v>6230.1</v>
      </c>
      <c r="AF4239" s="7">
        <v>0</v>
      </c>
      <c r="AG4239" s="7">
        <v>0</v>
      </c>
      <c r="AH4239" s="7">
        <v>865.44</v>
      </c>
      <c r="AI4239" s="7">
        <v>7095.54</v>
      </c>
      <c r="AJ4239" s="7">
        <f t="shared" si="266"/>
        <v>98.549166666666665</v>
      </c>
      <c r="AK4239" s="7" t="s">
        <v>8249</v>
      </c>
      <c r="AL4239" s="1" t="s">
        <v>45</v>
      </c>
      <c r="AM4239" s="1">
        <f t="shared" si="267"/>
        <v>0</v>
      </c>
      <c r="AN4239" s="1" t="s">
        <v>8232</v>
      </c>
      <c r="AO4239" s="1" t="s">
        <v>108</v>
      </c>
      <c r="AP4239" s="4">
        <f>1</f>
        <v>1</v>
      </c>
    </row>
    <row r="4240" spans="1:42" x14ac:dyDescent="0.3">
      <c r="A4240" s="1" t="s">
        <v>5411</v>
      </c>
      <c r="B4240" s="1" t="s">
        <v>37</v>
      </c>
      <c r="C4240" s="4">
        <v>19</v>
      </c>
      <c r="D4240" s="4" t="str">
        <f t="shared" si="264"/>
        <v>Teenager</v>
      </c>
      <c r="E4240" s="1" t="s">
        <v>3</v>
      </c>
      <c r="F4240" s="1" t="s">
        <v>8254</v>
      </c>
      <c r="G4240" s="1" t="s">
        <v>805</v>
      </c>
      <c r="H4240" s="1">
        <v>91105</v>
      </c>
      <c r="I4240" s="4">
        <v>4</v>
      </c>
      <c r="J4240" s="4">
        <v>44</v>
      </c>
      <c r="K4240" s="4" t="str">
        <f t="shared" si="265"/>
        <v>Loyal</v>
      </c>
      <c r="L4240" s="1" t="s">
        <v>40</v>
      </c>
      <c r="M4240" s="1" t="s">
        <v>38</v>
      </c>
      <c r="N4240" s="7">
        <v>11.24</v>
      </c>
      <c r="O4240" s="1" t="s">
        <v>38</v>
      </c>
      <c r="P4240" s="1" t="s">
        <v>38</v>
      </c>
      <c r="Q4240" s="1" t="s">
        <v>53</v>
      </c>
      <c r="R4240" s="7">
        <v>59</v>
      </c>
      <c r="S4240" s="1" t="s">
        <v>41</v>
      </c>
      <c r="T4240" s="1" t="s">
        <v>41</v>
      </c>
      <c r="U4240" s="1" t="s">
        <v>41</v>
      </c>
      <c r="V4240" s="1" t="s">
        <v>41</v>
      </c>
      <c r="W4240" s="1" t="s">
        <v>38</v>
      </c>
      <c r="X4240" s="1" t="s">
        <v>38</v>
      </c>
      <c r="Y4240" s="1" t="s">
        <v>38</v>
      </c>
      <c r="Z4240" s="1" t="s">
        <v>38</v>
      </c>
      <c r="AA4240" s="1" t="s">
        <v>49</v>
      </c>
      <c r="AB4240" s="1" t="s">
        <v>38</v>
      </c>
      <c r="AC4240" s="1" t="s">
        <v>54</v>
      </c>
      <c r="AD4240" s="7">
        <v>96.1</v>
      </c>
      <c r="AE4240" s="7">
        <v>4364.1000000000004</v>
      </c>
      <c r="AF4240" s="7">
        <v>0</v>
      </c>
      <c r="AG4240" s="7">
        <v>0</v>
      </c>
      <c r="AH4240" s="7">
        <v>494.56</v>
      </c>
      <c r="AI4240" s="7">
        <v>4858.66</v>
      </c>
      <c r="AJ4240" s="7">
        <f t="shared" si="266"/>
        <v>110.42409090909091</v>
      </c>
      <c r="AK4240" s="7" t="s">
        <v>8247</v>
      </c>
      <c r="AL4240" s="1" t="s">
        <v>55</v>
      </c>
      <c r="AM4240" s="1">
        <f t="shared" si="267"/>
        <v>1</v>
      </c>
      <c r="AN4240" s="1" t="s">
        <v>56</v>
      </c>
      <c r="AO4240" s="1" t="s">
        <v>201</v>
      </c>
      <c r="AP4240" s="4">
        <f>1</f>
        <v>1</v>
      </c>
    </row>
    <row r="4241" spans="1:42" x14ac:dyDescent="0.3">
      <c r="A4241" s="1" t="s">
        <v>5412</v>
      </c>
      <c r="B4241" s="1" t="s">
        <v>47</v>
      </c>
      <c r="C4241" s="4">
        <v>58</v>
      </c>
      <c r="D4241" s="4" t="str">
        <f t="shared" si="264"/>
        <v>Senior Citizen</v>
      </c>
      <c r="E4241" s="1" t="s">
        <v>3</v>
      </c>
      <c r="F4241" s="1" t="s">
        <v>8254</v>
      </c>
      <c r="G4241" s="1" t="s">
        <v>3429</v>
      </c>
      <c r="H4241" s="1">
        <v>94940</v>
      </c>
      <c r="I4241" s="4">
        <v>1</v>
      </c>
      <c r="J4241" s="4">
        <v>40</v>
      </c>
      <c r="K4241" s="4" t="str">
        <f t="shared" si="265"/>
        <v>Loyal</v>
      </c>
      <c r="L4241" s="1" t="s">
        <v>74</v>
      </c>
      <c r="M4241" s="1" t="s">
        <v>38</v>
      </c>
      <c r="N4241" s="7">
        <v>16.329999999999998</v>
      </c>
      <c r="O4241" s="1" t="s">
        <v>38</v>
      </c>
      <c r="P4241" s="1" t="s">
        <v>38</v>
      </c>
      <c r="Q4241" s="1" t="s">
        <v>53</v>
      </c>
      <c r="R4241" s="7">
        <v>23</v>
      </c>
      <c r="S4241" s="1" t="s">
        <v>41</v>
      </c>
      <c r="T4241" s="1" t="s">
        <v>41</v>
      </c>
      <c r="U4241" s="1" t="s">
        <v>41</v>
      </c>
      <c r="V4241" s="1" t="s">
        <v>41</v>
      </c>
      <c r="W4241" s="1" t="s">
        <v>38</v>
      </c>
      <c r="X4241" s="1" t="s">
        <v>38</v>
      </c>
      <c r="Y4241" s="1" t="s">
        <v>38</v>
      </c>
      <c r="Z4241" s="1" t="s">
        <v>38</v>
      </c>
      <c r="AA4241" s="1" t="s">
        <v>49</v>
      </c>
      <c r="AB4241" s="1" t="s">
        <v>38</v>
      </c>
      <c r="AC4241" s="1" t="s">
        <v>54</v>
      </c>
      <c r="AD4241" s="7">
        <v>97.1</v>
      </c>
      <c r="AE4241" s="7">
        <v>3706.95</v>
      </c>
      <c r="AF4241" s="7">
        <v>41.85</v>
      </c>
      <c r="AG4241" s="7">
        <v>0</v>
      </c>
      <c r="AH4241" s="7">
        <v>653.20000000000005</v>
      </c>
      <c r="AI4241" s="7">
        <v>4318.3</v>
      </c>
      <c r="AJ4241" s="7">
        <f t="shared" si="266"/>
        <v>107.95750000000001</v>
      </c>
      <c r="AK4241" s="7" t="s">
        <v>8247</v>
      </c>
      <c r="AL4241" s="1" t="s">
        <v>55</v>
      </c>
      <c r="AM4241" s="1">
        <f t="shared" si="267"/>
        <v>1</v>
      </c>
      <c r="AN4241" s="1" t="s">
        <v>56</v>
      </c>
      <c r="AO4241" s="1" t="s">
        <v>212</v>
      </c>
      <c r="AP4241" s="4">
        <f>1</f>
        <v>1</v>
      </c>
    </row>
    <row r="4242" spans="1:42" x14ac:dyDescent="0.3">
      <c r="A4242" s="1" t="s">
        <v>5413</v>
      </c>
      <c r="B4242" s="1" t="s">
        <v>37</v>
      </c>
      <c r="C4242" s="4">
        <v>72</v>
      </c>
      <c r="D4242" s="4" t="str">
        <f t="shared" si="264"/>
        <v>Senior Citizen</v>
      </c>
      <c r="E4242" s="1" t="s">
        <v>8253</v>
      </c>
      <c r="F4242" s="1" t="s">
        <v>8254</v>
      </c>
      <c r="G4242" s="1" t="s">
        <v>149</v>
      </c>
      <c r="H4242" s="1">
        <v>92131</v>
      </c>
      <c r="I4242" s="4">
        <v>0</v>
      </c>
      <c r="J4242" s="4">
        <v>35</v>
      </c>
      <c r="K4242" s="4" t="str">
        <f t="shared" si="265"/>
        <v>Loyal</v>
      </c>
      <c r="L4242" s="1" t="s">
        <v>127</v>
      </c>
      <c r="M4242" s="1" t="s">
        <v>38</v>
      </c>
      <c r="N4242" s="7">
        <v>10.73</v>
      </c>
      <c r="O4242" s="1" t="s">
        <v>38</v>
      </c>
      <c r="P4242" s="1" t="s">
        <v>38</v>
      </c>
      <c r="Q4242" s="1" t="s">
        <v>53</v>
      </c>
      <c r="R4242" s="7">
        <v>3</v>
      </c>
      <c r="S4242" s="1" t="s">
        <v>38</v>
      </c>
      <c r="T4242" s="1" t="s">
        <v>38</v>
      </c>
      <c r="U4242" s="1" t="s">
        <v>38</v>
      </c>
      <c r="V4242" s="1" t="s">
        <v>41</v>
      </c>
      <c r="W4242" s="1" t="s">
        <v>38</v>
      </c>
      <c r="X4242" s="1" t="s">
        <v>38</v>
      </c>
      <c r="Y4242" s="1" t="s">
        <v>38</v>
      </c>
      <c r="Z4242" s="1" t="s">
        <v>38</v>
      </c>
      <c r="AA4242" s="1" t="s">
        <v>43</v>
      </c>
      <c r="AB4242" s="1" t="s">
        <v>38</v>
      </c>
      <c r="AC4242" s="1" t="s">
        <v>54</v>
      </c>
      <c r="AD4242" s="7">
        <v>108.35</v>
      </c>
      <c r="AE4242" s="7">
        <v>3726.15</v>
      </c>
      <c r="AF4242" s="7">
        <v>0</v>
      </c>
      <c r="AG4242" s="7">
        <v>0</v>
      </c>
      <c r="AH4242" s="7">
        <v>375.55</v>
      </c>
      <c r="AI4242" s="7">
        <v>4101.7</v>
      </c>
      <c r="AJ4242" s="7">
        <f t="shared" si="266"/>
        <v>117.19142857142856</v>
      </c>
      <c r="AK4242" s="7" t="s">
        <v>8247</v>
      </c>
      <c r="AL4242" s="1" t="s">
        <v>45</v>
      </c>
      <c r="AM4242" s="1">
        <f t="shared" si="267"/>
        <v>0</v>
      </c>
      <c r="AN4242" s="1" t="s">
        <v>8232</v>
      </c>
      <c r="AO4242" s="1" t="s">
        <v>108</v>
      </c>
      <c r="AP4242" s="4">
        <f>1</f>
        <v>1</v>
      </c>
    </row>
    <row r="4243" spans="1:42" x14ac:dyDescent="0.3">
      <c r="A4243" s="1" t="s">
        <v>5414</v>
      </c>
      <c r="B4243" s="1" t="s">
        <v>37</v>
      </c>
      <c r="C4243" s="4">
        <v>40</v>
      </c>
      <c r="D4243" s="4" t="str">
        <f t="shared" si="264"/>
        <v>Adult</v>
      </c>
      <c r="E4243" s="1" t="s">
        <v>3</v>
      </c>
      <c r="F4243" s="1" t="s">
        <v>8255</v>
      </c>
      <c r="G4243" s="1" t="s">
        <v>64</v>
      </c>
      <c r="H4243" s="1">
        <v>93012</v>
      </c>
      <c r="I4243" s="4">
        <v>2</v>
      </c>
      <c r="J4243" s="4">
        <v>37</v>
      </c>
      <c r="K4243" s="4" t="str">
        <f t="shared" si="265"/>
        <v>Loyal</v>
      </c>
      <c r="L4243" s="1" t="s">
        <v>40</v>
      </c>
      <c r="M4243" s="1" t="s">
        <v>38</v>
      </c>
      <c r="N4243" s="7">
        <v>41.03</v>
      </c>
      <c r="O4243" s="1" t="s">
        <v>38</v>
      </c>
      <c r="P4243" s="1" t="s">
        <v>38</v>
      </c>
      <c r="Q4243" s="1" t="s">
        <v>53</v>
      </c>
      <c r="R4243" s="7">
        <v>15</v>
      </c>
      <c r="S4243" s="1" t="s">
        <v>41</v>
      </c>
      <c r="T4243" s="1" t="s">
        <v>38</v>
      </c>
      <c r="U4243" s="1" t="s">
        <v>38</v>
      </c>
      <c r="V4243" s="1" t="s">
        <v>41</v>
      </c>
      <c r="W4243" s="1" t="s">
        <v>41</v>
      </c>
      <c r="X4243" s="1" t="s">
        <v>38</v>
      </c>
      <c r="Y4243" s="1" t="s">
        <v>38</v>
      </c>
      <c r="Z4243" s="1" t="s">
        <v>38</v>
      </c>
      <c r="AA4243" s="1" t="s">
        <v>49</v>
      </c>
      <c r="AB4243" s="1" t="s">
        <v>38</v>
      </c>
      <c r="AC4243" s="1" t="s">
        <v>54</v>
      </c>
      <c r="AD4243" s="7">
        <v>95.15</v>
      </c>
      <c r="AE4243" s="7">
        <v>3532.85</v>
      </c>
      <c r="AF4243" s="7">
        <v>0</v>
      </c>
      <c r="AG4243" s="7">
        <v>0</v>
      </c>
      <c r="AH4243" s="7">
        <v>1518.11</v>
      </c>
      <c r="AI4243" s="7">
        <v>5050.96</v>
      </c>
      <c r="AJ4243" s="7">
        <f t="shared" si="266"/>
        <v>136.51243243243243</v>
      </c>
      <c r="AK4243" s="7" t="s">
        <v>8247</v>
      </c>
      <c r="AL4243" s="1" t="s">
        <v>45</v>
      </c>
      <c r="AM4243" s="1">
        <f t="shared" si="267"/>
        <v>0</v>
      </c>
      <c r="AN4243" s="1" t="s">
        <v>8232</v>
      </c>
      <c r="AO4243" s="1" t="s">
        <v>108</v>
      </c>
      <c r="AP4243" s="4">
        <f>1</f>
        <v>1</v>
      </c>
    </row>
    <row r="4244" spans="1:42" x14ac:dyDescent="0.3">
      <c r="A4244" s="1" t="s">
        <v>5415</v>
      </c>
      <c r="B4244" s="1" t="s">
        <v>37</v>
      </c>
      <c r="C4244" s="4">
        <v>20</v>
      </c>
      <c r="D4244" s="4" t="str">
        <f t="shared" si="264"/>
        <v>Teenager</v>
      </c>
      <c r="E4244" s="1" t="s">
        <v>3</v>
      </c>
      <c r="F4244" s="1" t="s">
        <v>8256</v>
      </c>
      <c r="G4244" s="1" t="s">
        <v>177</v>
      </c>
      <c r="H4244" s="1">
        <v>91601</v>
      </c>
      <c r="I4244" s="4">
        <v>1</v>
      </c>
      <c r="J4244" s="4">
        <v>23</v>
      </c>
      <c r="K4244" s="4" t="str">
        <f t="shared" si="265"/>
        <v>Loyal</v>
      </c>
      <c r="L4244" s="1" t="s">
        <v>60</v>
      </c>
      <c r="M4244" s="1" t="s">
        <v>38</v>
      </c>
      <c r="N4244" s="7">
        <v>27.97</v>
      </c>
      <c r="O4244" s="1" t="s">
        <v>38</v>
      </c>
      <c r="P4244" s="1" t="s">
        <v>38</v>
      </c>
      <c r="Q4244" s="1" t="s">
        <v>42</v>
      </c>
      <c r="R4244" s="7">
        <v>51</v>
      </c>
      <c r="S4244" s="1" t="s">
        <v>38</v>
      </c>
      <c r="T4244" s="1" t="s">
        <v>38</v>
      </c>
      <c r="U4244" s="1" t="s">
        <v>38</v>
      </c>
      <c r="V4244" s="1" t="s">
        <v>38</v>
      </c>
      <c r="W4244" s="1" t="s">
        <v>38</v>
      </c>
      <c r="X4244" s="1" t="s">
        <v>38</v>
      </c>
      <c r="Y4244" s="1" t="s">
        <v>38</v>
      </c>
      <c r="Z4244" s="1" t="s">
        <v>38</v>
      </c>
      <c r="AA4244" s="1" t="s">
        <v>71</v>
      </c>
      <c r="AB4244" s="1" t="s">
        <v>38</v>
      </c>
      <c r="AC4244" s="1" t="s">
        <v>44</v>
      </c>
      <c r="AD4244" s="7">
        <v>91.1</v>
      </c>
      <c r="AE4244" s="7">
        <v>2198.3000000000002</v>
      </c>
      <c r="AF4244" s="7">
        <v>0</v>
      </c>
      <c r="AG4244" s="7">
        <v>0</v>
      </c>
      <c r="AH4244" s="7">
        <v>643.30999999999995</v>
      </c>
      <c r="AI4244" s="7">
        <v>2841.61</v>
      </c>
      <c r="AJ4244" s="7">
        <f t="shared" si="266"/>
        <v>123.54826086956523</v>
      </c>
      <c r="AK4244" s="7" t="s">
        <v>8247</v>
      </c>
      <c r="AL4244" s="1" t="s">
        <v>45</v>
      </c>
      <c r="AM4244" s="1">
        <f t="shared" si="267"/>
        <v>0</v>
      </c>
      <c r="AN4244" s="1" t="s">
        <v>8232</v>
      </c>
      <c r="AO4244" s="1" t="s">
        <v>108</v>
      </c>
      <c r="AP4244" s="4">
        <f>1</f>
        <v>1</v>
      </c>
    </row>
    <row r="4245" spans="1:42" x14ac:dyDescent="0.3">
      <c r="A4245" s="1" t="s">
        <v>5416</v>
      </c>
      <c r="B4245" s="1" t="s">
        <v>37</v>
      </c>
      <c r="C4245" s="4">
        <v>42</v>
      </c>
      <c r="D4245" s="4" t="str">
        <f t="shared" si="264"/>
        <v>Adult</v>
      </c>
      <c r="E4245" s="1" t="s">
        <v>8253</v>
      </c>
      <c r="F4245" s="1" t="s">
        <v>8254</v>
      </c>
      <c r="G4245" s="1" t="s">
        <v>4271</v>
      </c>
      <c r="H4245" s="1">
        <v>93203</v>
      </c>
      <c r="I4245" s="4">
        <v>0</v>
      </c>
      <c r="J4245" s="4">
        <v>65</v>
      </c>
      <c r="K4245" s="4" t="str">
        <f t="shared" si="265"/>
        <v>Veteran</v>
      </c>
      <c r="L4245" s="1" t="s">
        <v>74</v>
      </c>
      <c r="M4245" s="1" t="s">
        <v>38</v>
      </c>
      <c r="N4245" s="7">
        <v>33.71</v>
      </c>
      <c r="O4245" s="1" t="s">
        <v>38</v>
      </c>
      <c r="P4245" s="1" t="s">
        <v>41</v>
      </c>
      <c r="Q4245" s="1" t="s">
        <v>8232</v>
      </c>
      <c r="R4245" s="7">
        <v>0</v>
      </c>
      <c r="S4245" s="1" t="s">
        <v>41</v>
      </c>
      <c r="T4245" s="1" t="s">
        <v>41</v>
      </c>
      <c r="U4245" s="1" t="s">
        <v>41</v>
      </c>
      <c r="V4245" s="1" t="s">
        <v>41</v>
      </c>
      <c r="W4245" s="1" t="s">
        <v>41</v>
      </c>
      <c r="X4245" s="1" t="s">
        <v>41</v>
      </c>
      <c r="Y4245" s="1" t="s">
        <v>41</v>
      </c>
      <c r="Z4245" s="1" t="s">
        <v>41</v>
      </c>
      <c r="AA4245" s="1" t="s">
        <v>71</v>
      </c>
      <c r="AB4245" s="1" t="s">
        <v>41</v>
      </c>
      <c r="AC4245" s="1" t="s">
        <v>54</v>
      </c>
      <c r="AD4245" s="7">
        <v>26.5</v>
      </c>
      <c r="AE4245" s="7">
        <v>1698.55</v>
      </c>
      <c r="AF4245" s="7">
        <v>0</v>
      </c>
      <c r="AG4245" s="7">
        <v>0</v>
      </c>
      <c r="AH4245" s="7">
        <v>2191.15</v>
      </c>
      <c r="AI4245" s="7">
        <v>3889.7</v>
      </c>
      <c r="AJ4245" s="7">
        <f t="shared" si="266"/>
        <v>59.841538461538455</v>
      </c>
      <c r="AK4245" s="7" t="s">
        <v>8249</v>
      </c>
      <c r="AL4245" s="1" t="s">
        <v>45</v>
      </c>
      <c r="AM4245" s="1">
        <f t="shared" si="267"/>
        <v>0</v>
      </c>
      <c r="AN4245" s="1" t="s">
        <v>8232</v>
      </c>
      <c r="AO4245" s="1" t="s">
        <v>108</v>
      </c>
      <c r="AP4245" s="4">
        <f>1</f>
        <v>1</v>
      </c>
    </row>
    <row r="4246" spans="1:42" x14ac:dyDescent="0.3">
      <c r="A4246" s="1" t="s">
        <v>5417</v>
      </c>
      <c r="B4246" s="1" t="s">
        <v>37</v>
      </c>
      <c r="C4246" s="4">
        <v>78</v>
      </c>
      <c r="D4246" s="4" t="str">
        <f t="shared" si="264"/>
        <v>Senior Citizen</v>
      </c>
      <c r="E4246" s="1" t="s">
        <v>3</v>
      </c>
      <c r="F4246" s="1" t="s">
        <v>8254</v>
      </c>
      <c r="G4246" s="1" t="s">
        <v>428</v>
      </c>
      <c r="H4246" s="1">
        <v>92705</v>
      </c>
      <c r="I4246" s="4">
        <v>1</v>
      </c>
      <c r="J4246" s="4">
        <v>72</v>
      </c>
      <c r="K4246" s="4" t="str">
        <f t="shared" si="265"/>
        <v>Veteran</v>
      </c>
      <c r="L4246" s="1" t="s">
        <v>70</v>
      </c>
      <c r="M4246" s="1" t="s">
        <v>38</v>
      </c>
      <c r="N4246" s="7">
        <v>27.79</v>
      </c>
      <c r="O4246" s="1" t="s">
        <v>38</v>
      </c>
      <c r="P4246" s="1" t="s">
        <v>38</v>
      </c>
      <c r="Q4246" s="1" t="s">
        <v>53</v>
      </c>
      <c r="R4246" s="7">
        <v>10</v>
      </c>
      <c r="S4246" s="1" t="s">
        <v>41</v>
      </c>
      <c r="T4246" s="1" t="s">
        <v>38</v>
      </c>
      <c r="U4246" s="1" t="s">
        <v>38</v>
      </c>
      <c r="V4246" s="1" t="s">
        <v>41</v>
      </c>
      <c r="W4246" s="1" t="s">
        <v>38</v>
      </c>
      <c r="X4246" s="1" t="s">
        <v>38</v>
      </c>
      <c r="Y4246" s="1" t="s">
        <v>41</v>
      </c>
      <c r="Z4246" s="1" t="s">
        <v>38</v>
      </c>
      <c r="AA4246" s="1" t="s">
        <v>43</v>
      </c>
      <c r="AB4246" s="1" t="s">
        <v>41</v>
      </c>
      <c r="AC4246" s="1" t="s">
        <v>44</v>
      </c>
      <c r="AD4246" s="7">
        <v>105</v>
      </c>
      <c r="AE4246" s="7">
        <v>7578.05</v>
      </c>
      <c r="AF4246" s="7">
        <v>0</v>
      </c>
      <c r="AG4246" s="7">
        <v>0</v>
      </c>
      <c r="AH4246" s="7">
        <v>2000.88</v>
      </c>
      <c r="AI4246" s="7">
        <v>9578.93</v>
      </c>
      <c r="AJ4246" s="7">
        <f t="shared" si="266"/>
        <v>133.04069444444445</v>
      </c>
      <c r="AK4246" s="7" t="s">
        <v>8247</v>
      </c>
      <c r="AL4246" s="1" t="s">
        <v>45</v>
      </c>
      <c r="AM4246" s="1">
        <f t="shared" si="267"/>
        <v>0</v>
      </c>
      <c r="AN4246" s="1" t="s">
        <v>8232</v>
      </c>
      <c r="AO4246" s="1" t="s">
        <v>108</v>
      </c>
      <c r="AP4246" s="4">
        <f>1</f>
        <v>1</v>
      </c>
    </row>
    <row r="4247" spans="1:42" x14ac:dyDescent="0.3">
      <c r="A4247" s="1" t="s">
        <v>5418</v>
      </c>
      <c r="B4247" s="1" t="s">
        <v>37</v>
      </c>
      <c r="C4247" s="4">
        <v>45</v>
      </c>
      <c r="D4247" s="4" t="str">
        <f t="shared" si="264"/>
        <v>Adult</v>
      </c>
      <c r="E4247" s="1" t="s">
        <v>8253</v>
      </c>
      <c r="F4247" s="1" t="s">
        <v>8254</v>
      </c>
      <c r="G4247" s="1" t="s">
        <v>1505</v>
      </c>
      <c r="H4247" s="1">
        <v>95605</v>
      </c>
      <c r="I4247" s="4">
        <v>0</v>
      </c>
      <c r="J4247" s="4">
        <v>32</v>
      </c>
      <c r="K4247" s="4" t="str">
        <f t="shared" si="265"/>
        <v>Loyal</v>
      </c>
      <c r="L4247" s="1" t="s">
        <v>127</v>
      </c>
      <c r="M4247" s="1" t="s">
        <v>38</v>
      </c>
      <c r="N4247" s="7">
        <v>33.450000000000003</v>
      </c>
      <c r="O4247" s="1" t="s">
        <v>38</v>
      </c>
      <c r="P4247" s="1" t="s">
        <v>38</v>
      </c>
      <c r="Q4247" s="1" t="s">
        <v>77</v>
      </c>
      <c r="R4247" s="7">
        <v>5</v>
      </c>
      <c r="S4247" s="1" t="s">
        <v>38</v>
      </c>
      <c r="T4247" s="1" t="s">
        <v>41</v>
      </c>
      <c r="U4247" s="1" t="s">
        <v>41</v>
      </c>
      <c r="V4247" s="1" t="s">
        <v>41</v>
      </c>
      <c r="W4247" s="1" t="s">
        <v>38</v>
      </c>
      <c r="X4247" s="1" t="s">
        <v>38</v>
      </c>
      <c r="Y4247" s="1" t="s">
        <v>38</v>
      </c>
      <c r="Z4247" s="1" t="s">
        <v>38</v>
      </c>
      <c r="AA4247" s="1" t="s">
        <v>43</v>
      </c>
      <c r="AB4247" s="1" t="s">
        <v>41</v>
      </c>
      <c r="AC4247" s="1" t="s">
        <v>44</v>
      </c>
      <c r="AD4247" s="7">
        <v>74.75</v>
      </c>
      <c r="AE4247" s="7">
        <v>2282.9499999999998</v>
      </c>
      <c r="AF4247" s="7">
        <v>0</v>
      </c>
      <c r="AG4247" s="7">
        <v>0</v>
      </c>
      <c r="AH4247" s="7">
        <v>1070.4000000000001</v>
      </c>
      <c r="AI4247" s="7">
        <v>3353.35</v>
      </c>
      <c r="AJ4247" s="7">
        <f t="shared" si="266"/>
        <v>104.7921875</v>
      </c>
      <c r="AK4247" s="7" t="s">
        <v>8247</v>
      </c>
      <c r="AL4247" s="1" t="s">
        <v>45</v>
      </c>
      <c r="AM4247" s="1">
        <f t="shared" si="267"/>
        <v>0</v>
      </c>
      <c r="AN4247" s="1" t="s">
        <v>8232</v>
      </c>
      <c r="AO4247" s="1" t="s">
        <v>108</v>
      </c>
      <c r="AP4247" s="4">
        <f>1</f>
        <v>1</v>
      </c>
    </row>
    <row r="4248" spans="1:42" x14ac:dyDescent="0.3">
      <c r="A4248" s="1" t="s">
        <v>5419</v>
      </c>
      <c r="B4248" s="1" t="s">
        <v>47</v>
      </c>
      <c r="C4248" s="4">
        <v>42</v>
      </c>
      <c r="D4248" s="4" t="str">
        <f t="shared" si="264"/>
        <v>Adult</v>
      </c>
      <c r="E4248" s="1" t="s">
        <v>8253</v>
      </c>
      <c r="F4248" s="1" t="s">
        <v>8254</v>
      </c>
      <c r="G4248" s="1" t="s">
        <v>2339</v>
      </c>
      <c r="H4248" s="1">
        <v>92275</v>
      </c>
      <c r="I4248" s="4">
        <v>0</v>
      </c>
      <c r="J4248" s="4">
        <v>39</v>
      </c>
      <c r="K4248" s="4" t="str">
        <f t="shared" si="265"/>
        <v>Loyal</v>
      </c>
      <c r="L4248" s="1" t="s">
        <v>40</v>
      </c>
      <c r="M4248" s="1" t="s">
        <v>38</v>
      </c>
      <c r="N4248" s="7">
        <v>48.61</v>
      </c>
      <c r="O4248" s="1" t="s">
        <v>41</v>
      </c>
      <c r="P4248" s="1" t="s">
        <v>41</v>
      </c>
      <c r="Q4248" s="1" t="s">
        <v>8232</v>
      </c>
      <c r="R4248" s="7">
        <v>0</v>
      </c>
      <c r="S4248" s="1" t="s">
        <v>41</v>
      </c>
      <c r="T4248" s="1" t="s">
        <v>41</v>
      </c>
      <c r="U4248" s="1" t="s">
        <v>41</v>
      </c>
      <c r="V4248" s="1" t="s">
        <v>41</v>
      </c>
      <c r="W4248" s="1" t="s">
        <v>41</v>
      </c>
      <c r="X4248" s="1" t="s">
        <v>41</v>
      </c>
      <c r="Y4248" s="1" t="s">
        <v>41</v>
      </c>
      <c r="Z4248" s="1" t="s">
        <v>41</v>
      </c>
      <c r="AA4248" s="1" t="s">
        <v>43</v>
      </c>
      <c r="AB4248" s="1" t="s">
        <v>41</v>
      </c>
      <c r="AC4248" s="1" t="s">
        <v>54</v>
      </c>
      <c r="AD4248" s="7">
        <v>19.350000000000001</v>
      </c>
      <c r="AE4248" s="7">
        <v>779.2</v>
      </c>
      <c r="AF4248" s="7">
        <v>0</v>
      </c>
      <c r="AG4248" s="7">
        <v>0</v>
      </c>
      <c r="AH4248" s="7">
        <v>1895.79</v>
      </c>
      <c r="AI4248" s="7">
        <v>2674.99</v>
      </c>
      <c r="AJ4248" s="7">
        <f t="shared" si="266"/>
        <v>68.589487179487179</v>
      </c>
      <c r="AK4248" s="7" t="s">
        <v>8249</v>
      </c>
      <c r="AL4248" s="1" t="s">
        <v>45</v>
      </c>
      <c r="AM4248" s="1">
        <f t="shared" si="267"/>
        <v>0</v>
      </c>
      <c r="AN4248" s="1" t="s">
        <v>8232</v>
      </c>
      <c r="AO4248" s="1" t="s">
        <v>108</v>
      </c>
      <c r="AP4248" s="4">
        <f>1</f>
        <v>1</v>
      </c>
    </row>
    <row r="4249" spans="1:42" x14ac:dyDescent="0.3">
      <c r="A4249" s="1" t="s">
        <v>5420</v>
      </c>
      <c r="B4249" s="1" t="s">
        <v>37</v>
      </c>
      <c r="C4249" s="4">
        <v>27</v>
      </c>
      <c r="D4249" s="4" t="str">
        <f t="shared" si="264"/>
        <v>Adult</v>
      </c>
      <c r="E4249" s="1" t="s">
        <v>3</v>
      </c>
      <c r="F4249" s="1" t="s">
        <v>8254</v>
      </c>
      <c r="G4249" s="1" t="s">
        <v>307</v>
      </c>
      <c r="H4249" s="1">
        <v>92840</v>
      </c>
      <c r="I4249" s="4">
        <v>1</v>
      </c>
      <c r="J4249" s="4">
        <v>68</v>
      </c>
      <c r="K4249" s="4" t="str">
        <f t="shared" si="265"/>
        <v>Veteran</v>
      </c>
      <c r="L4249" s="1" t="s">
        <v>70</v>
      </c>
      <c r="M4249" s="1" t="s">
        <v>38</v>
      </c>
      <c r="N4249" s="7">
        <v>1.29</v>
      </c>
      <c r="O4249" s="1" t="s">
        <v>38</v>
      </c>
      <c r="P4249" s="1" t="s">
        <v>38</v>
      </c>
      <c r="Q4249" s="1" t="s">
        <v>53</v>
      </c>
      <c r="R4249" s="7">
        <v>27</v>
      </c>
      <c r="S4249" s="1" t="s">
        <v>38</v>
      </c>
      <c r="T4249" s="1" t="s">
        <v>38</v>
      </c>
      <c r="U4249" s="1" t="s">
        <v>38</v>
      </c>
      <c r="V4249" s="1" t="s">
        <v>38</v>
      </c>
      <c r="W4249" s="1" t="s">
        <v>38</v>
      </c>
      <c r="X4249" s="1" t="s">
        <v>38</v>
      </c>
      <c r="Y4249" s="1" t="s">
        <v>38</v>
      </c>
      <c r="Z4249" s="1" t="s">
        <v>38</v>
      </c>
      <c r="AA4249" s="1" t="s">
        <v>71</v>
      </c>
      <c r="AB4249" s="1" t="s">
        <v>41</v>
      </c>
      <c r="AC4249" s="1" t="s">
        <v>44</v>
      </c>
      <c r="AD4249" s="7">
        <v>118.6</v>
      </c>
      <c r="AE4249" s="7">
        <v>7990.05</v>
      </c>
      <c r="AF4249" s="7">
        <v>38.57</v>
      </c>
      <c r="AG4249" s="7">
        <v>0</v>
      </c>
      <c r="AH4249" s="7">
        <v>87.72</v>
      </c>
      <c r="AI4249" s="7">
        <v>8039.2</v>
      </c>
      <c r="AJ4249" s="7">
        <f t="shared" si="266"/>
        <v>118.2235294117647</v>
      </c>
      <c r="AK4249" s="7" t="s">
        <v>8247</v>
      </c>
      <c r="AL4249" s="1" t="s">
        <v>45</v>
      </c>
      <c r="AM4249" s="1">
        <f t="shared" si="267"/>
        <v>0</v>
      </c>
      <c r="AN4249" s="1" t="s">
        <v>8232</v>
      </c>
      <c r="AO4249" s="1" t="s">
        <v>108</v>
      </c>
      <c r="AP4249" s="4">
        <f>1</f>
        <v>1</v>
      </c>
    </row>
    <row r="4250" spans="1:42" x14ac:dyDescent="0.3">
      <c r="A4250" s="1" t="s">
        <v>5421</v>
      </c>
      <c r="B4250" s="1" t="s">
        <v>37</v>
      </c>
      <c r="C4250" s="4">
        <v>42</v>
      </c>
      <c r="D4250" s="4" t="str">
        <f t="shared" si="264"/>
        <v>Adult</v>
      </c>
      <c r="E4250" s="1" t="s">
        <v>3</v>
      </c>
      <c r="F4250" s="1" t="s">
        <v>8254</v>
      </c>
      <c r="G4250" s="1" t="s">
        <v>1452</v>
      </c>
      <c r="H4250" s="1">
        <v>95492</v>
      </c>
      <c r="I4250" s="4">
        <v>6</v>
      </c>
      <c r="J4250" s="4">
        <v>24</v>
      </c>
      <c r="K4250" s="4" t="str">
        <f t="shared" si="265"/>
        <v>Loyal</v>
      </c>
      <c r="L4250" s="1" t="s">
        <v>40</v>
      </c>
      <c r="M4250" s="1" t="s">
        <v>41</v>
      </c>
      <c r="N4250" s="7">
        <v>25.420517214274568</v>
      </c>
      <c r="O4250" s="1" t="s">
        <v>41</v>
      </c>
      <c r="P4250" s="1" t="s">
        <v>38</v>
      </c>
      <c r="Q4250" s="1" t="s">
        <v>77</v>
      </c>
      <c r="R4250" s="7">
        <v>27</v>
      </c>
      <c r="S4250" s="1" t="s">
        <v>38</v>
      </c>
      <c r="T4250" s="1" t="s">
        <v>38</v>
      </c>
      <c r="U4250" s="1" t="s">
        <v>38</v>
      </c>
      <c r="V4250" s="1" t="s">
        <v>41</v>
      </c>
      <c r="W4250" s="1" t="s">
        <v>38</v>
      </c>
      <c r="X4250" s="1" t="s">
        <v>38</v>
      </c>
      <c r="Y4250" s="1" t="s">
        <v>38</v>
      </c>
      <c r="Z4250" s="1" t="s">
        <v>38</v>
      </c>
      <c r="AA4250" s="1" t="s">
        <v>43</v>
      </c>
      <c r="AB4250" s="1" t="s">
        <v>41</v>
      </c>
      <c r="AC4250" s="1" t="s">
        <v>54</v>
      </c>
      <c r="AD4250" s="7">
        <v>57.6</v>
      </c>
      <c r="AE4250" s="7">
        <v>1367.75</v>
      </c>
      <c r="AF4250" s="7">
        <v>0</v>
      </c>
      <c r="AG4250" s="7">
        <v>0</v>
      </c>
      <c r="AH4250" s="7">
        <v>0</v>
      </c>
      <c r="AI4250" s="7">
        <v>1367.75</v>
      </c>
      <c r="AJ4250" s="7">
        <f t="shared" si="266"/>
        <v>56.989583333333336</v>
      </c>
      <c r="AK4250" s="7" t="s">
        <v>8249</v>
      </c>
      <c r="AL4250" s="1" t="s">
        <v>45</v>
      </c>
      <c r="AM4250" s="1">
        <f t="shared" si="267"/>
        <v>0</v>
      </c>
      <c r="AN4250" s="1" t="s">
        <v>8232</v>
      </c>
      <c r="AO4250" s="1" t="s">
        <v>108</v>
      </c>
      <c r="AP4250" s="4">
        <f>1</f>
        <v>1</v>
      </c>
    </row>
    <row r="4251" spans="1:42" x14ac:dyDescent="0.3">
      <c r="A4251" s="1" t="s">
        <v>5422</v>
      </c>
      <c r="B4251" s="1" t="s">
        <v>37</v>
      </c>
      <c r="C4251" s="4">
        <v>40</v>
      </c>
      <c r="D4251" s="4" t="str">
        <f t="shared" si="264"/>
        <v>Adult</v>
      </c>
      <c r="E4251" s="1" t="s">
        <v>8253</v>
      </c>
      <c r="F4251" s="1" t="s">
        <v>8254</v>
      </c>
      <c r="G4251" s="1" t="s">
        <v>149</v>
      </c>
      <c r="H4251" s="1">
        <v>92121</v>
      </c>
      <c r="I4251" s="4">
        <v>0</v>
      </c>
      <c r="J4251" s="4">
        <v>16</v>
      </c>
      <c r="K4251" s="4" t="str">
        <f t="shared" si="265"/>
        <v>Loyal</v>
      </c>
      <c r="L4251" s="1" t="s">
        <v>60</v>
      </c>
      <c r="M4251" s="1" t="s">
        <v>38</v>
      </c>
      <c r="N4251" s="7">
        <v>22.3</v>
      </c>
      <c r="O4251" s="1" t="s">
        <v>41</v>
      </c>
      <c r="P4251" s="1" t="s">
        <v>38</v>
      </c>
      <c r="Q4251" s="1" t="s">
        <v>53</v>
      </c>
      <c r="R4251" s="7">
        <v>28</v>
      </c>
      <c r="S4251" s="1" t="s">
        <v>41</v>
      </c>
      <c r="T4251" s="1" t="s">
        <v>38</v>
      </c>
      <c r="U4251" s="1" t="s">
        <v>41</v>
      </c>
      <c r="V4251" s="1" t="s">
        <v>41</v>
      </c>
      <c r="W4251" s="1" t="s">
        <v>41</v>
      </c>
      <c r="X4251" s="1" t="s">
        <v>38</v>
      </c>
      <c r="Y4251" s="1" t="s">
        <v>38</v>
      </c>
      <c r="Z4251" s="1" t="s">
        <v>38</v>
      </c>
      <c r="AA4251" s="1" t="s">
        <v>49</v>
      </c>
      <c r="AB4251" s="1" t="s">
        <v>38</v>
      </c>
      <c r="AC4251" s="1" t="s">
        <v>54</v>
      </c>
      <c r="AD4251" s="7">
        <v>86.25</v>
      </c>
      <c r="AE4251" s="7">
        <v>1340.1</v>
      </c>
      <c r="AF4251" s="7">
        <v>0</v>
      </c>
      <c r="AG4251" s="7">
        <v>0</v>
      </c>
      <c r="AH4251" s="7">
        <v>356.8</v>
      </c>
      <c r="AI4251" s="7">
        <v>1696.9</v>
      </c>
      <c r="AJ4251" s="7">
        <f t="shared" si="266"/>
        <v>106.05625000000001</v>
      </c>
      <c r="AK4251" s="7" t="s">
        <v>8247</v>
      </c>
      <c r="AL4251" s="1" t="s">
        <v>45</v>
      </c>
      <c r="AM4251" s="1">
        <f t="shared" si="267"/>
        <v>0</v>
      </c>
      <c r="AN4251" s="1" t="s">
        <v>8232</v>
      </c>
      <c r="AO4251" s="1" t="s">
        <v>108</v>
      </c>
      <c r="AP4251" s="4">
        <f>1</f>
        <v>1</v>
      </c>
    </row>
    <row r="4252" spans="1:42" x14ac:dyDescent="0.3">
      <c r="A4252" s="1" t="s">
        <v>5423</v>
      </c>
      <c r="B4252" s="1" t="s">
        <v>47</v>
      </c>
      <c r="C4252" s="4">
        <v>42</v>
      </c>
      <c r="D4252" s="4" t="str">
        <f t="shared" si="264"/>
        <v>Adult</v>
      </c>
      <c r="E4252" s="1" t="s">
        <v>8253</v>
      </c>
      <c r="F4252" s="1" t="s">
        <v>8254</v>
      </c>
      <c r="G4252" s="1" t="s">
        <v>389</v>
      </c>
      <c r="H4252" s="1">
        <v>94111</v>
      </c>
      <c r="I4252" s="4">
        <v>0</v>
      </c>
      <c r="J4252" s="4">
        <v>12</v>
      </c>
      <c r="K4252" s="4" t="str">
        <f t="shared" si="265"/>
        <v>Loyal</v>
      </c>
      <c r="L4252" s="1" t="s">
        <v>40</v>
      </c>
      <c r="M4252" s="1" t="s">
        <v>38</v>
      </c>
      <c r="N4252" s="7">
        <v>16.59</v>
      </c>
      <c r="O4252" s="1" t="s">
        <v>41</v>
      </c>
      <c r="P4252" s="1" t="s">
        <v>41</v>
      </c>
      <c r="Q4252" s="1" t="s">
        <v>8232</v>
      </c>
      <c r="R4252" s="7">
        <v>0</v>
      </c>
      <c r="S4252" s="1" t="s">
        <v>41</v>
      </c>
      <c r="T4252" s="1" t="s">
        <v>41</v>
      </c>
      <c r="U4252" s="1" t="s">
        <v>41</v>
      </c>
      <c r="V4252" s="1" t="s">
        <v>41</v>
      </c>
      <c r="W4252" s="1" t="s">
        <v>41</v>
      </c>
      <c r="X4252" s="1" t="s">
        <v>41</v>
      </c>
      <c r="Y4252" s="1" t="s">
        <v>41</v>
      </c>
      <c r="Z4252" s="1" t="s">
        <v>41</v>
      </c>
      <c r="AA4252" s="1" t="s">
        <v>43</v>
      </c>
      <c r="AB4252" s="1" t="s">
        <v>41</v>
      </c>
      <c r="AC4252" s="1" t="s">
        <v>44</v>
      </c>
      <c r="AD4252" s="7">
        <v>64.792366026289201</v>
      </c>
      <c r="AE4252" s="7">
        <v>267</v>
      </c>
      <c r="AF4252" s="7">
        <v>0</v>
      </c>
      <c r="AG4252" s="7">
        <v>0</v>
      </c>
      <c r="AH4252" s="7">
        <v>199.08</v>
      </c>
      <c r="AI4252" s="7">
        <v>466.08</v>
      </c>
      <c r="AJ4252" s="7">
        <f t="shared" si="266"/>
        <v>38.839999999999996</v>
      </c>
      <c r="AK4252" s="7" t="s">
        <v>8246</v>
      </c>
      <c r="AL4252" s="1" t="s">
        <v>45</v>
      </c>
      <c r="AM4252" s="1">
        <f t="shared" si="267"/>
        <v>0</v>
      </c>
      <c r="AN4252" s="1" t="s">
        <v>8232</v>
      </c>
      <c r="AO4252" s="1" t="s">
        <v>108</v>
      </c>
      <c r="AP4252" s="4">
        <f>1</f>
        <v>1</v>
      </c>
    </row>
    <row r="4253" spans="1:42" x14ac:dyDescent="0.3">
      <c r="A4253" s="1" t="s">
        <v>5424</v>
      </c>
      <c r="B4253" s="1" t="s">
        <v>37</v>
      </c>
      <c r="C4253" s="4">
        <v>25</v>
      </c>
      <c r="D4253" s="4" t="str">
        <f t="shared" si="264"/>
        <v>Adult</v>
      </c>
      <c r="E4253" s="1" t="s">
        <v>8253</v>
      </c>
      <c r="F4253" s="1" t="s">
        <v>8254</v>
      </c>
      <c r="G4253" s="1" t="s">
        <v>1067</v>
      </c>
      <c r="H4253" s="1">
        <v>95310</v>
      </c>
      <c r="I4253" s="4">
        <v>0</v>
      </c>
      <c r="J4253" s="4">
        <v>66</v>
      </c>
      <c r="K4253" s="4" t="str">
        <f t="shared" si="265"/>
        <v>Veteran</v>
      </c>
      <c r="L4253" s="1" t="s">
        <v>40</v>
      </c>
      <c r="M4253" s="1" t="s">
        <v>38</v>
      </c>
      <c r="N4253" s="7">
        <v>21.37</v>
      </c>
      <c r="O4253" s="1" t="s">
        <v>41</v>
      </c>
      <c r="P4253" s="1" t="s">
        <v>38</v>
      </c>
      <c r="Q4253" s="1" t="s">
        <v>77</v>
      </c>
      <c r="R4253" s="7">
        <v>30</v>
      </c>
      <c r="S4253" s="1" t="s">
        <v>38</v>
      </c>
      <c r="T4253" s="1" t="s">
        <v>38</v>
      </c>
      <c r="U4253" s="1" t="s">
        <v>38</v>
      </c>
      <c r="V4253" s="1" t="s">
        <v>41</v>
      </c>
      <c r="W4253" s="1" t="s">
        <v>41</v>
      </c>
      <c r="X4253" s="1" t="s">
        <v>41</v>
      </c>
      <c r="Y4253" s="1" t="s">
        <v>41</v>
      </c>
      <c r="Z4253" s="1" t="s">
        <v>38</v>
      </c>
      <c r="AA4253" s="1" t="s">
        <v>71</v>
      </c>
      <c r="AB4253" s="1" t="s">
        <v>38</v>
      </c>
      <c r="AC4253" s="1" t="s">
        <v>54</v>
      </c>
      <c r="AD4253" s="7">
        <v>61.15</v>
      </c>
      <c r="AE4253" s="7">
        <v>4017.45</v>
      </c>
      <c r="AF4253" s="7">
        <v>0</v>
      </c>
      <c r="AG4253" s="7">
        <v>0</v>
      </c>
      <c r="AH4253" s="7">
        <v>1410.42</v>
      </c>
      <c r="AI4253" s="7">
        <v>5427.87</v>
      </c>
      <c r="AJ4253" s="7">
        <f t="shared" si="266"/>
        <v>82.24045454545454</v>
      </c>
      <c r="AK4253" s="7" t="s">
        <v>8249</v>
      </c>
      <c r="AL4253" s="1" t="s">
        <v>45</v>
      </c>
      <c r="AM4253" s="1">
        <f t="shared" si="267"/>
        <v>0</v>
      </c>
      <c r="AN4253" s="1" t="s">
        <v>8232</v>
      </c>
      <c r="AO4253" s="1" t="s">
        <v>108</v>
      </c>
      <c r="AP4253" s="4">
        <f>1</f>
        <v>1</v>
      </c>
    </row>
    <row r="4254" spans="1:42" x14ac:dyDescent="0.3">
      <c r="A4254" s="1" t="s">
        <v>5425</v>
      </c>
      <c r="B4254" s="1" t="s">
        <v>47</v>
      </c>
      <c r="C4254" s="4">
        <v>39</v>
      </c>
      <c r="D4254" s="4" t="str">
        <f t="shared" si="264"/>
        <v>Adult</v>
      </c>
      <c r="E4254" s="1" t="s">
        <v>8253</v>
      </c>
      <c r="F4254" s="1" t="s">
        <v>8254</v>
      </c>
      <c r="G4254" s="1" t="s">
        <v>4445</v>
      </c>
      <c r="H4254" s="1">
        <v>95457</v>
      </c>
      <c r="I4254" s="4">
        <v>0</v>
      </c>
      <c r="J4254" s="4">
        <v>58</v>
      </c>
      <c r="K4254" s="4" t="str">
        <f t="shared" si="265"/>
        <v>Veteran</v>
      </c>
      <c r="L4254" s="1" t="s">
        <v>40</v>
      </c>
      <c r="M4254" s="1" t="s">
        <v>38</v>
      </c>
      <c r="N4254" s="7">
        <v>48.78</v>
      </c>
      <c r="O4254" s="1" t="s">
        <v>38</v>
      </c>
      <c r="P4254" s="1" t="s">
        <v>41</v>
      </c>
      <c r="Q4254" s="1" t="s">
        <v>8232</v>
      </c>
      <c r="R4254" s="7">
        <v>0</v>
      </c>
      <c r="S4254" s="1" t="s">
        <v>41</v>
      </c>
      <c r="T4254" s="1" t="s">
        <v>41</v>
      </c>
      <c r="U4254" s="1" t="s">
        <v>41</v>
      </c>
      <c r="V4254" s="1" t="s">
        <v>41</v>
      </c>
      <c r="W4254" s="1" t="s">
        <v>41</v>
      </c>
      <c r="X4254" s="1" t="s">
        <v>41</v>
      </c>
      <c r="Y4254" s="1" t="s">
        <v>41</v>
      </c>
      <c r="Z4254" s="1" t="s">
        <v>41</v>
      </c>
      <c r="AA4254" s="1" t="s">
        <v>71</v>
      </c>
      <c r="AB4254" s="1" t="s">
        <v>38</v>
      </c>
      <c r="AC4254" s="1" t="s">
        <v>44</v>
      </c>
      <c r="AD4254" s="7">
        <v>25.3</v>
      </c>
      <c r="AE4254" s="7">
        <v>1474.35</v>
      </c>
      <c r="AF4254" s="7">
        <v>0</v>
      </c>
      <c r="AG4254" s="7">
        <v>0</v>
      </c>
      <c r="AH4254" s="7">
        <v>2829.24</v>
      </c>
      <c r="AI4254" s="7">
        <v>4303.59</v>
      </c>
      <c r="AJ4254" s="7">
        <f t="shared" si="266"/>
        <v>74.199827586206894</v>
      </c>
      <c r="AK4254" s="7" t="s">
        <v>8249</v>
      </c>
      <c r="AL4254" s="1" t="s">
        <v>45</v>
      </c>
      <c r="AM4254" s="1">
        <f t="shared" si="267"/>
        <v>0</v>
      </c>
      <c r="AN4254" s="1" t="s">
        <v>8232</v>
      </c>
      <c r="AO4254" s="1" t="s">
        <v>108</v>
      </c>
      <c r="AP4254" s="4">
        <f>1</f>
        <v>1</v>
      </c>
    </row>
    <row r="4255" spans="1:42" x14ac:dyDescent="0.3">
      <c r="A4255" s="1" t="s">
        <v>5426</v>
      </c>
      <c r="B4255" s="1" t="s">
        <v>47</v>
      </c>
      <c r="C4255" s="4">
        <v>42</v>
      </c>
      <c r="D4255" s="4" t="str">
        <f t="shared" si="264"/>
        <v>Adult</v>
      </c>
      <c r="E4255" s="1" t="s">
        <v>8253</v>
      </c>
      <c r="F4255" s="1" t="s">
        <v>8254</v>
      </c>
      <c r="G4255" s="1" t="s">
        <v>2210</v>
      </c>
      <c r="H4255" s="1">
        <v>94569</v>
      </c>
      <c r="I4255" s="4">
        <v>0</v>
      </c>
      <c r="J4255" s="4">
        <v>12</v>
      </c>
      <c r="K4255" s="4" t="str">
        <f t="shared" si="265"/>
        <v>Loyal</v>
      </c>
      <c r="L4255" s="1" t="s">
        <v>40</v>
      </c>
      <c r="M4255" s="1" t="s">
        <v>38</v>
      </c>
      <c r="N4255" s="7">
        <v>7.97</v>
      </c>
      <c r="O4255" s="1" t="s">
        <v>41</v>
      </c>
      <c r="P4255" s="1" t="s">
        <v>38</v>
      </c>
      <c r="Q4255" s="1" t="s">
        <v>42</v>
      </c>
      <c r="R4255" s="7">
        <v>10</v>
      </c>
      <c r="S4255" s="1" t="s">
        <v>38</v>
      </c>
      <c r="T4255" s="1" t="s">
        <v>41</v>
      </c>
      <c r="U4255" s="1" t="s">
        <v>41</v>
      </c>
      <c r="V4255" s="1" t="s">
        <v>38</v>
      </c>
      <c r="W4255" s="1" t="s">
        <v>41</v>
      </c>
      <c r="X4255" s="1" t="s">
        <v>41</v>
      </c>
      <c r="Y4255" s="1" t="s">
        <v>41</v>
      </c>
      <c r="Z4255" s="1" t="s">
        <v>38</v>
      </c>
      <c r="AA4255" s="1" t="s">
        <v>49</v>
      </c>
      <c r="AB4255" s="1" t="s">
        <v>41</v>
      </c>
      <c r="AC4255" s="1" t="s">
        <v>44</v>
      </c>
      <c r="AD4255" s="7">
        <v>56.65</v>
      </c>
      <c r="AE4255" s="7">
        <v>654.85</v>
      </c>
      <c r="AF4255" s="7">
        <v>0</v>
      </c>
      <c r="AG4255" s="7">
        <v>0</v>
      </c>
      <c r="AH4255" s="7">
        <v>95.64</v>
      </c>
      <c r="AI4255" s="7">
        <v>750.49</v>
      </c>
      <c r="AJ4255" s="7">
        <f t="shared" si="266"/>
        <v>62.540833333333332</v>
      </c>
      <c r="AK4255" s="7" t="s">
        <v>8249</v>
      </c>
      <c r="AL4255" s="1" t="s">
        <v>55</v>
      </c>
      <c r="AM4255" s="1">
        <f t="shared" si="267"/>
        <v>1</v>
      </c>
      <c r="AN4255" s="1" t="s">
        <v>115</v>
      </c>
      <c r="AO4255" s="1" t="s">
        <v>800</v>
      </c>
      <c r="AP4255" s="4">
        <f>1</f>
        <v>1</v>
      </c>
    </row>
    <row r="4256" spans="1:42" x14ac:dyDescent="0.3">
      <c r="A4256" s="1" t="s">
        <v>5427</v>
      </c>
      <c r="B4256" s="1" t="s">
        <v>47</v>
      </c>
      <c r="C4256" s="4">
        <v>80</v>
      </c>
      <c r="D4256" s="4" t="str">
        <f t="shared" si="264"/>
        <v>Senior Citizen</v>
      </c>
      <c r="E4256" s="1" t="s">
        <v>3</v>
      </c>
      <c r="F4256" s="1" t="s">
        <v>8254</v>
      </c>
      <c r="G4256" s="1" t="s">
        <v>566</v>
      </c>
      <c r="H4256" s="1">
        <v>90605</v>
      </c>
      <c r="I4256" s="4">
        <v>1</v>
      </c>
      <c r="J4256" s="4">
        <v>23</v>
      </c>
      <c r="K4256" s="4" t="str">
        <f t="shared" si="265"/>
        <v>Loyal</v>
      </c>
      <c r="L4256" s="1" t="s">
        <v>40</v>
      </c>
      <c r="M4256" s="1" t="s">
        <v>38</v>
      </c>
      <c r="N4256" s="7">
        <v>45.21</v>
      </c>
      <c r="O4256" s="1" t="s">
        <v>38</v>
      </c>
      <c r="P4256" s="1" t="s">
        <v>38</v>
      </c>
      <c r="Q4256" s="1" t="s">
        <v>53</v>
      </c>
      <c r="R4256" s="7">
        <v>14</v>
      </c>
      <c r="S4256" s="1" t="s">
        <v>41</v>
      </c>
      <c r="T4256" s="1" t="s">
        <v>38</v>
      </c>
      <c r="U4256" s="1" t="s">
        <v>38</v>
      </c>
      <c r="V4256" s="1" t="s">
        <v>41</v>
      </c>
      <c r="W4256" s="1" t="s">
        <v>38</v>
      </c>
      <c r="X4256" s="1" t="s">
        <v>38</v>
      </c>
      <c r="Y4256" s="1" t="s">
        <v>38</v>
      </c>
      <c r="Z4256" s="1" t="s">
        <v>41</v>
      </c>
      <c r="AA4256" s="1" t="s">
        <v>49</v>
      </c>
      <c r="AB4256" s="1" t="s">
        <v>38</v>
      </c>
      <c r="AC4256" s="1" t="s">
        <v>54</v>
      </c>
      <c r="AD4256" s="7">
        <v>104.45</v>
      </c>
      <c r="AE4256" s="7">
        <v>2184.85</v>
      </c>
      <c r="AF4256" s="7">
        <v>0</v>
      </c>
      <c r="AG4256" s="7">
        <v>60</v>
      </c>
      <c r="AH4256" s="7">
        <v>1039.83</v>
      </c>
      <c r="AI4256" s="7">
        <v>3284.68</v>
      </c>
      <c r="AJ4256" s="7">
        <f t="shared" si="266"/>
        <v>142.81217391304347</v>
      </c>
      <c r="AK4256" s="7" t="s">
        <v>8247</v>
      </c>
      <c r="AL4256" s="1" t="s">
        <v>45</v>
      </c>
      <c r="AM4256" s="1">
        <f t="shared" si="267"/>
        <v>0</v>
      </c>
      <c r="AN4256" s="1" t="s">
        <v>8232</v>
      </c>
      <c r="AO4256" s="1" t="s">
        <v>108</v>
      </c>
      <c r="AP4256" s="4">
        <f>1</f>
        <v>1</v>
      </c>
    </row>
    <row r="4257" spans="1:42" x14ac:dyDescent="0.3">
      <c r="A4257" s="1" t="s">
        <v>5428</v>
      </c>
      <c r="B4257" s="1" t="s">
        <v>37</v>
      </c>
      <c r="C4257" s="4">
        <v>62</v>
      </c>
      <c r="D4257" s="4" t="str">
        <f t="shared" si="264"/>
        <v>Senior Citizen</v>
      </c>
      <c r="E4257" s="1" t="s">
        <v>8253</v>
      </c>
      <c r="F4257" s="1" t="s">
        <v>8254</v>
      </c>
      <c r="G4257" s="1" t="s">
        <v>2461</v>
      </c>
      <c r="H4257" s="1">
        <v>92382</v>
      </c>
      <c r="I4257" s="4">
        <v>0</v>
      </c>
      <c r="J4257" s="4">
        <v>37</v>
      </c>
      <c r="K4257" s="4" t="str">
        <f t="shared" si="265"/>
        <v>Loyal</v>
      </c>
      <c r="L4257" s="1" t="s">
        <v>127</v>
      </c>
      <c r="M4257" s="1" t="s">
        <v>38</v>
      </c>
      <c r="N4257" s="7">
        <v>30.17</v>
      </c>
      <c r="O4257" s="1" t="s">
        <v>41</v>
      </c>
      <c r="P4257" s="1" t="s">
        <v>41</v>
      </c>
      <c r="Q4257" s="1" t="s">
        <v>8232</v>
      </c>
      <c r="R4257" s="7">
        <v>0</v>
      </c>
      <c r="S4257" s="1" t="s">
        <v>41</v>
      </c>
      <c r="T4257" s="1" t="s">
        <v>41</v>
      </c>
      <c r="U4257" s="1" t="s">
        <v>41</v>
      </c>
      <c r="V4257" s="1" t="s">
        <v>41</v>
      </c>
      <c r="W4257" s="1" t="s">
        <v>41</v>
      </c>
      <c r="X4257" s="1" t="s">
        <v>41</v>
      </c>
      <c r="Y4257" s="1" t="s">
        <v>41</v>
      </c>
      <c r="Z4257" s="1" t="s">
        <v>41</v>
      </c>
      <c r="AA4257" s="1" t="s">
        <v>43</v>
      </c>
      <c r="AB4257" s="1" t="s">
        <v>38</v>
      </c>
      <c r="AC4257" s="1" t="s">
        <v>54</v>
      </c>
      <c r="AD4257" s="7">
        <v>19.8</v>
      </c>
      <c r="AE4257" s="7">
        <v>695.05</v>
      </c>
      <c r="AF4257" s="7">
        <v>0</v>
      </c>
      <c r="AG4257" s="7">
        <v>0</v>
      </c>
      <c r="AH4257" s="7">
        <v>1116.29</v>
      </c>
      <c r="AI4257" s="7">
        <v>1811.34</v>
      </c>
      <c r="AJ4257" s="7">
        <f t="shared" si="266"/>
        <v>48.95513513513513</v>
      </c>
      <c r="AK4257" s="7" t="s">
        <v>8246</v>
      </c>
      <c r="AL4257" s="1" t="s">
        <v>45</v>
      </c>
      <c r="AM4257" s="1">
        <f t="shared" si="267"/>
        <v>0</v>
      </c>
      <c r="AN4257" s="1" t="s">
        <v>8232</v>
      </c>
      <c r="AO4257" s="1" t="s">
        <v>108</v>
      </c>
      <c r="AP4257" s="4">
        <f>1</f>
        <v>1</v>
      </c>
    </row>
    <row r="4258" spans="1:42" x14ac:dyDescent="0.3">
      <c r="A4258" s="1" t="s">
        <v>5429</v>
      </c>
      <c r="B4258" s="1" t="s">
        <v>47</v>
      </c>
      <c r="C4258" s="4">
        <v>28</v>
      </c>
      <c r="D4258" s="4" t="str">
        <f t="shared" si="264"/>
        <v>Adult</v>
      </c>
      <c r="E4258" s="1" t="s">
        <v>8253</v>
      </c>
      <c r="F4258" s="1" t="s">
        <v>8254</v>
      </c>
      <c r="G4258" s="1" t="s">
        <v>4231</v>
      </c>
      <c r="H4258" s="1">
        <v>94951</v>
      </c>
      <c r="I4258" s="4">
        <v>0</v>
      </c>
      <c r="J4258" s="4">
        <v>1</v>
      </c>
      <c r="K4258" s="4" t="str">
        <f t="shared" si="265"/>
        <v>New</v>
      </c>
      <c r="L4258" s="1" t="s">
        <v>52</v>
      </c>
      <c r="M4258" s="1" t="s">
        <v>38</v>
      </c>
      <c r="N4258" s="7">
        <v>42.17</v>
      </c>
      <c r="O4258" s="1" t="s">
        <v>41</v>
      </c>
      <c r="P4258" s="1" t="s">
        <v>41</v>
      </c>
      <c r="Q4258" s="1" t="s">
        <v>8232</v>
      </c>
      <c r="R4258" s="7">
        <v>0</v>
      </c>
      <c r="S4258" s="1" t="s">
        <v>41</v>
      </c>
      <c r="T4258" s="1" t="s">
        <v>41</v>
      </c>
      <c r="U4258" s="1" t="s">
        <v>41</v>
      </c>
      <c r="V4258" s="1" t="s">
        <v>41</v>
      </c>
      <c r="W4258" s="1" t="s">
        <v>41</v>
      </c>
      <c r="X4258" s="1" t="s">
        <v>41</v>
      </c>
      <c r="Y4258" s="1" t="s">
        <v>41</v>
      </c>
      <c r="Z4258" s="1" t="s">
        <v>41</v>
      </c>
      <c r="AA4258" s="1" t="s">
        <v>49</v>
      </c>
      <c r="AB4258" s="1" t="s">
        <v>38</v>
      </c>
      <c r="AC4258" s="1" t="s">
        <v>44</v>
      </c>
      <c r="AD4258" s="7">
        <v>20.45</v>
      </c>
      <c r="AE4258" s="7">
        <v>20.45</v>
      </c>
      <c r="AF4258" s="7">
        <v>0</v>
      </c>
      <c r="AG4258" s="7">
        <v>0</v>
      </c>
      <c r="AH4258" s="7">
        <v>42.17</v>
      </c>
      <c r="AI4258" s="7">
        <v>62.62</v>
      </c>
      <c r="AJ4258" s="7">
        <f t="shared" si="266"/>
        <v>62.62</v>
      </c>
      <c r="AK4258" s="7" t="s">
        <v>8249</v>
      </c>
      <c r="AL4258" s="1" t="s">
        <v>96</v>
      </c>
      <c r="AM4258" s="1">
        <f t="shared" si="267"/>
        <v>0</v>
      </c>
      <c r="AN4258" s="1" t="s">
        <v>8232</v>
      </c>
      <c r="AO4258" s="1" t="s">
        <v>108</v>
      </c>
      <c r="AP4258" s="4">
        <f>1</f>
        <v>1</v>
      </c>
    </row>
    <row r="4259" spans="1:42" x14ac:dyDescent="0.3">
      <c r="A4259" s="1" t="s">
        <v>5430</v>
      </c>
      <c r="B4259" s="1" t="s">
        <v>37</v>
      </c>
      <c r="C4259" s="4">
        <v>46</v>
      </c>
      <c r="D4259" s="4" t="str">
        <f t="shared" si="264"/>
        <v>Adult</v>
      </c>
      <c r="E4259" s="1" t="s">
        <v>3</v>
      </c>
      <c r="F4259" s="1" t="s">
        <v>8255</v>
      </c>
      <c r="G4259" s="1" t="s">
        <v>3205</v>
      </c>
      <c r="H4259" s="1">
        <v>92040</v>
      </c>
      <c r="I4259" s="4">
        <v>1</v>
      </c>
      <c r="J4259" s="4">
        <v>67</v>
      </c>
      <c r="K4259" s="4" t="str">
        <f t="shared" si="265"/>
        <v>Veteran</v>
      </c>
      <c r="L4259" s="1" t="s">
        <v>70</v>
      </c>
      <c r="M4259" s="1" t="s">
        <v>38</v>
      </c>
      <c r="N4259" s="7">
        <v>14.83</v>
      </c>
      <c r="O4259" s="1" t="s">
        <v>38</v>
      </c>
      <c r="P4259" s="1" t="s">
        <v>38</v>
      </c>
      <c r="Q4259" s="1" t="s">
        <v>77</v>
      </c>
      <c r="R4259" s="7">
        <v>24</v>
      </c>
      <c r="S4259" s="1" t="s">
        <v>41</v>
      </c>
      <c r="T4259" s="1" t="s">
        <v>41</v>
      </c>
      <c r="U4259" s="1" t="s">
        <v>38</v>
      </c>
      <c r="V4259" s="1" t="s">
        <v>38</v>
      </c>
      <c r="W4259" s="1" t="s">
        <v>41</v>
      </c>
      <c r="X4259" s="1" t="s">
        <v>38</v>
      </c>
      <c r="Y4259" s="1" t="s">
        <v>38</v>
      </c>
      <c r="Z4259" s="1" t="s">
        <v>38</v>
      </c>
      <c r="AA4259" s="1" t="s">
        <v>71</v>
      </c>
      <c r="AB4259" s="1" t="s">
        <v>38</v>
      </c>
      <c r="AC4259" s="1" t="s">
        <v>54</v>
      </c>
      <c r="AD4259" s="7">
        <v>69.900000000000006</v>
      </c>
      <c r="AE4259" s="7">
        <v>4615.8999999999996</v>
      </c>
      <c r="AF4259" s="7">
        <v>0</v>
      </c>
      <c r="AG4259" s="7">
        <v>0</v>
      </c>
      <c r="AH4259" s="7">
        <v>993.61</v>
      </c>
      <c r="AI4259" s="7">
        <v>5609.51</v>
      </c>
      <c r="AJ4259" s="7">
        <f t="shared" si="266"/>
        <v>83.724029850746277</v>
      </c>
      <c r="AK4259" s="7" t="s">
        <v>8249</v>
      </c>
      <c r="AL4259" s="1" t="s">
        <v>45</v>
      </c>
      <c r="AM4259" s="1">
        <f t="shared" si="267"/>
        <v>0</v>
      </c>
      <c r="AN4259" s="1" t="s">
        <v>8232</v>
      </c>
      <c r="AO4259" s="1" t="s">
        <v>108</v>
      </c>
      <c r="AP4259" s="4">
        <f>1</f>
        <v>1</v>
      </c>
    </row>
    <row r="4260" spans="1:42" x14ac:dyDescent="0.3">
      <c r="A4260" s="1" t="s">
        <v>5431</v>
      </c>
      <c r="B4260" s="1" t="s">
        <v>47</v>
      </c>
      <c r="C4260" s="4">
        <v>68</v>
      </c>
      <c r="D4260" s="4" t="str">
        <f t="shared" si="264"/>
        <v>Senior Citizen</v>
      </c>
      <c r="E4260" s="1" t="s">
        <v>3</v>
      </c>
      <c r="F4260" s="1" t="s">
        <v>8254</v>
      </c>
      <c r="G4260" s="1" t="s">
        <v>543</v>
      </c>
      <c r="H4260" s="1">
        <v>90720</v>
      </c>
      <c r="I4260" s="4">
        <v>2</v>
      </c>
      <c r="J4260" s="4">
        <v>40</v>
      </c>
      <c r="K4260" s="4" t="str">
        <f t="shared" si="265"/>
        <v>Loyal</v>
      </c>
      <c r="L4260" s="1" t="s">
        <v>40</v>
      </c>
      <c r="M4260" s="1" t="s">
        <v>38</v>
      </c>
      <c r="N4260" s="7">
        <v>15.15</v>
      </c>
      <c r="O4260" s="1" t="s">
        <v>41</v>
      </c>
      <c r="P4260" s="1" t="s">
        <v>38</v>
      </c>
      <c r="Q4260" s="1" t="s">
        <v>53</v>
      </c>
      <c r="R4260" s="7">
        <v>18</v>
      </c>
      <c r="S4260" s="1" t="s">
        <v>38</v>
      </c>
      <c r="T4260" s="1" t="s">
        <v>38</v>
      </c>
      <c r="U4260" s="1" t="s">
        <v>38</v>
      </c>
      <c r="V4260" s="1" t="s">
        <v>38</v>
      </c>
      <c r="W4260" s="1" t="s">
        <v>38</v>
      </c>
      <c r="X4260" s="1" t="s">
        <v>41</v>
      </c>
      <c r="Y4260" s="1" t="s">
        <v>41</v>
      </c>
      <c r="Z4260" s="1" t="s">
        <v>38</v>
      </c>
      <c r="AA4260" s="1" t="s">
        <v>43</v>
      </c>
      <c r="AB4260" s="1" t="s">
        <v>38</v>
      </c>
      <c r="AC4260" s="1" t="s">
        <v>44</v>
      </c>
      <c r="AD4260" s="7">
        <v>98.15</v>
      </c>
      <c r="AE4260" s="7">
        <v>4116.8</v>
      </c>
      <c r="AF4260" s="7">
        <v>27.89</v>
      </c>
      <c r="AG4260" s="7">
        <v>0</v>
      </c>
      <c r="AH4260" s="7">
        <v>606</v>
      </c>
      <c r="AI4260" s="7">
        <v>4694.91</v>
      </c>
      <c r="AJ4260" s="7">
        <f t="shared" si="266"/>
        <v>117.37275</v>
      </c>
      <c r="AK4260" s="7" t="s">
        <v>8247</v>
      </c>
      <c r="AL4260" s="1" t="s">
        <v>45</v>
      </c>
      <c r="AM4260" s="1">
        <f t="shared" si="267"/>
        <v>0</v>
      </c>
      <c r="AN4260" s="1" t="s">
        <v>8232</v>
      </c>
      <c r="AO4260" s="1" t="s">
        <v>108</v>
      </c>
      <c r="AP4260" s="4">
        <f>1</f>
        <v>1</v>
      </c>
    </row>
    <row r="4261" spans="1:42" x14ac:dyDescent="0.3">
      <c r="A4261" s="1" t="s">
        <v>5432</v>
      </c>
      <c r="B4261" s="1" t="s">
        <v>47</v>
      </c>
      <c r="C4261" s="4">
        <v>39</v>
      </c>
      <c r="D4261" s="4" t="str">
        <f t="shared" si="264"/>
        <v>Adult</v>
      </c>
      <c r="E4261" s="1" t="s">
        <v>3</v>
      </c>
      <c r="F4261" s="1" t="s">
        <v>8254</v>
      </c>
      <c r="G4261" s="1" t="s">
        <v>1499</v>
      </c>
      <c r="H4261" s="1">
        <v>91020</v>
      </c>
      <c r="I4261" s="4">
        <v>7</v>
      </c>
      <c r="J4261" s="4">
        <v>72</v>
      </c>
      <c r="K4261" s="4" t="str">
        <f t="shared" si="265"/>
        <v>Veteran</v>
      </c>
      <c r="L4261" s="1" t="s">
        <v>70</v>
      </c>
      <c r="M4261" s="1" t="s">
        <v>38</v>
      </c>
      <c r="N4261" s="7">
        <v>6.05</v>
      </c>
      <c r="O4261" s="1" t="s">
        <v>38</v>
      </c>
      <c r="P4261" s="1" t="s">
        <v>38</v>
      </c>
      <c r="Q4261" s="1" t="s">
        <v>42</v>
      </c>
      <c r="R4261" s="7">
        <v>30</v>
      </c>
      <c r="S4261" s="1" t="s">
        <v>38</v>
      </c>
      <c r="T4261" s="1" t="s">
        <v>38</v>
      </c>
      <c r="U4261" s="1" t="s">
        <v>38</v>
      </c>
      <c r="V4261" s="1" t="s">
        <v>38</v>
      </c>
      <c r="W4261" s="1" t="s">
        <v>38</v>
      </c>
      <c r="X4261" s="1" t="s">
        <v>38</v>
      </c>
      <c r="Y4261" s="1" t="s">
        <v>38</v>
      </c>
      <c r="Z4261" s="1" t="s">
        <v>38</v>
      </c>
      <c r="AA4261" s="1" t="s">
        <v>71</v>
      </c>
      <c r="AB4261" s="1" t="s">
        <v>38</v>
      </c>
      <c r="AC4261" s="1" t="s">
        <v>54</v>
      </c>
      <c r="AD4261" s="7">
        <v>89.05</v>
      </c>
      <c r="AE4261" s="7">
        <v>6254.45</v>
      </c>
      <c r="AF4261" s="7">
        <v>0</v>
      </c>
      <c r="AG4261" s="7">
        <v>0</v>
      </c>
      <c r="AH4261" s="7">
        <v>435.6</v>
      </c>
      <c r="AI4261" s="7">
        <v>6690.05</v>
      </c>
      <c r="AJ4261" s="7">
        <f t="shared" si="266"/>
        <v>92.91736111111112</v>
      </c>
      <c r="AK4261" s="7" t="s">
        <v>8249</v>
      </c>
      <c r="AL4261" s="1" t="s">
        <v>45</v>
      </c>
      <c r="AM4261" s="1">
        <f t="shared" si="267"/>
        <v>0</v>
      </c>
      <c r="AN4261" s="1" t="s">
        <v>8232</v>
      </c>
      <c r="AO4261" s="1" t="s">
        <v>108</v>
      </c>
      <c r="AP4261" s="4">
        <f>1</f>
        <v>1</v>
      </c>
    </row>
    <row r="4262" spans="1:42" x14ac:dyDescent="0.3">
      <c r="A4262" s="1" t="s">
        <v>5433</v>
      </c>
      <c r="B4262" s="1" t="s">
        <v>37</v>
      </c>
      <c r="C4262" s="4">
        <v>55</v>
      </c>
      <c r="D4262" s="4" t="str">
        <f t="shared" si="264"/>
        <v>Senior Citizen</v>
      </c>
      <c r="E4262" s="1" t="s">
        <v>3</v>
      </c>
      <c r="F4262" s="1" t="s">
        <v>8254</v>
      </c>
      <c r="G4262" s="1" t="s">
        <v>2464</v>
      </c>
      <c r="H4262" s="1">
        <v>95982</v>
      </c>
      <c r="I4262" s="4">
        <v>1</v>
      </c>
      <c r="J4262" s="4">
        <v>61</v>
      </c>
      <c r="K4262" s="4" t="str">
        <f t="shared" si="265"/>
        <v>Veteran</v>
      </c>
      <c r="L4262" s="1" t="s">
        <v>74</v>
      </c>
      <c r="M4262" s="1" t="s">
        <v>38</v>
      </c>
      <c r="N4262" s="7">
        <v>25.14</v>
      </c>
      <c r="O4262" s="1" t="s">
        <v>38</v>
      </c>
      <c r="P4262" s="1" t="s">
        <v>38</v>
      </c>
      <c r="Q4262" s="1" t="s">
        <v>53</v>
      </c>
      <c r="R4262" s="7">
        <v>13</v>
      </c>
      <c r="S4262" s="1" t="s">
        <v>41</v>
      </c>
      <c r="T4262" s="1" t="s">
        <v>38</v>
      </c>
      <c r="U4262" s="1" t="s">
        <v>41</v>
      </c>
      <c r="V4262" s="1" t="s">
        <v>38</v>
      </c>
      <c r="W4262" s="1" t="s">
        <v>41</v>
      </c>
      <c r="X4262" s="1" t="s">
        <v>38</v>
      </c>
      <c r="Y4262" s="1" t="s">
        <v>38</v>
      </c>
      <c r="Z4262" s="1" t="s">
        <v>38</v>
      </c>
      <c r="AA4262" s="1" t="s">
        <v>71</v>
      </c>
      <c r="AB4262" s="1" t="s">
        <v>38</v>
      </c>
      <c r="AC4262" s="1" t="s">
        <v>54</v>
      </c>
      <c r="AD4262" s="7">
        <v>94.35</v>
      </c>
      <c r="AE4262" s="7">
        <v>5703</v>
      </c>
      <c r="AF4262" s="7">
        <v>29.88</v>
      </c>
      <c r="AG4262" s="7">
        <v>0</v>
      </c>
      <c r="AH4262" s="7">
        <v>1533.54</v>
      </c>
      <c r="AI4262" s="7">
        <v>7206.66</v>
      </c>
      <c r="AJ4262" s="7">
        <f t="shared" si="266"/>
        <v>118.14196721311475</v>
      </c>
      <c r="AK4262" s="7" t="s">
        <v>8247</v>
      </c>
      <c r="AL4262" s="1" t="s">
        <v>45</v>
      </c>
      <c r="AM4262" s="1">
        <f t="shared" si="267"/>
        <v>0</v>
      </c>
      <c r="AN4262" s="1" t="s">
        <v>8232</v>
      </c>
      <c r="AO4262" s="1" t="s">
        <v>108</v>
      </c>
      <c r="AP4262" s="4">
        <f>1</f>
        <v>1</v>
      </c>
    </row>
    <row r="4263" spans="1:42" x14ac:dyDescent="0.3">
      <c r="A4263" s="1" t="s">
        <v>5434</v>
      </c>
      <c r="B4263" s="1" t="s">
        <v>47</v>
      </c>
      <c r="C4263" s="4">
        <v>34</v>
      </c>
      <c r="D4263" s="4" t="str">
        <f t="shared" si="264"/>
        <v>Adult</v>
      </c>
      <c r="E4263" s="1" t="s">
        <v>8253</v>
      </c>
      <c r="F4263" s="1" t="s">
        <v>8254</v>
      </c>
      <c r="G4263" s="1" t="s">
        <v>3470</v>
      </c>
      <c r="H4263" s="1">
        <v>91741</v>
      </c>
      <c r="I4263" s="4">
        <v>0</v>
      </c>
      <c r="J4263" s="4">
        <v>26</v>
      </c>
      <c r="K4263" s="4" t="str">
        <f t="shared" si="265"/>
        <v>Loyal</v>
      </c>
      <c r="L4263" s="1" t="s">
        <v>40</v>
      </c>
      <c r="M4263" s="1" t="s">
        <v>38</v>
      </c>
      <c r="N4263" s="7">
        <v>24.16</v>
      </c>
      <c r="O4263" s="1" t="s">
        <v>38</v>
      </c>
      <c r="P4263" s="1" t="s">
        <v>38</v>
      </c>
      <c r="Q4263" s="1" t="s">
        <v>53</v>
      </c>
      <c r="R4263" s="7">
        <v>22</v>
      </c>
      <c r="S4263" s="1" t="s">
        <v>41</v>
      </c>
      <c r="T4263" s="1" t="s">
        <v>41</v>
      </c>
      <c r="U4263" s="1" t="s">
        <v>41</v>
      </c>
      <c r="V4263" s="1" t="s">
        <v>38</v>
      </c>
      <c r="W4263" s="1" t="s">
        <v>41</v>
      </c>
      <c r="X4263" s="1" t="s">
        <v>41</v>
      </c>
      <c r="Y4263" s="1" t="s">
        <v>41</v>
      </c>
      <c r="Z4263" s="1" t="s">
        <v>38</v>
      </c>
      <c r="AA4263" s="1" t="s">
        <v>49</v>
      </c>
      <c r="AB4263" s="1" t="s">
        <v>38</v>
      </c>
      <c r="AC4263" s="1" t="s">
        <v>54</v>
      </c>
      <c r="AD4263" s="7">
        <v>80.5</v>
      </c>
      <c r="AE4263" s="7">
        <v>2088.8000000000002</v>
      </c>
      <c r="AF4263" s="7">
        <v>0</v>
      </c>
      <c r="AG4263" s="7">
        <v>0</v>
      </c>
      <c r="AH4263" s="7">
        <v>628.16</v>
      </c>
      <c r="AI4263" s="7">
        <v>2716.96</v>
      </c>
      <c r="AJ4263" s="7">
        <f t="shared" si="266"/>
        <v>104.49846153846154</v>
      </c>
      <c r="AK4263" s="7" t="s">
        <v>8247</v>
      </c>
      <c r="AL4263" s="1" t="s">
        <v>55</v>
      </c>
      <c r="AM4263" s="1">
        <f t="shared" si="267"/>
        <v>1</v>
      </c>
      <c r="AN4263" s="1" t="s">
        <v>107</v>
      </c>
      <c r="AO4263" s="1" t="s">
        <v>342</v>
      </c>
      <c r="AP4263" s="4">
        <f>1</f>
        <v>1</v>
      </c>
    </row>
    <row r="4264" spans="1:42" x14ac:dyDescent="0.3">
      <c r="A4264" s="1" t="s">
        <v>5435</v>
      </c>
      <c r="B4264" s="1" t="s">
        <v>37</v>
      </c>
      <c r="C4264" s="4">
        <v>42</v>
      </c>
      <c r="D4264" s="4" t="str">
        <f t="shared" si="264"/>
        <v>Adult</v>
      </c>
      <c r="E4264" s="1" t="s">
        <v>8253</v>
      </c>
      <c r="F4264" s="1" t="s">
        <v>8254</v>
      </c>
      <c r="G4264" s="1" t="s">
        <v>474</v>
      </c>
      <c r="H4264" s="1">
        <v>92866</v>
      </c>
      <c r="I4264" s="4">
        <v>0</v>
      </c>
      <c r="J4264" s="4">
        <v>1</v>
      </c>
      <c r="K4264" s="4" t="str">
        <f t="shared" si="265"/>
        <v>New</v>
      </c>
      <c r="L4264" s="1" t="s">
        <v>40</v>
      </c>
      <c r="M4264" s="1" t="s">
        <v>41</v>
      </c>
      <c r="N4264" s="7">
        <v>25.420517214274568</v>
      </c>
      <c r="O4264" s="1" t="s">
        <v>41</v>
      </c>
      <c r="P4264" s="1" t="s">
        <v>38</v>
      </c>
      <c r="Q4264" s="1" t="s">
        <v>77</v>
      </c>
      <c r="R4264" s="7">
        <v>24</v>
      </c>
      <c r="S4264" s="1" t="s">
        <v>38</v>
      </c>
      <c r="T4264" s="1" t="s">
        <v>41</v>
      </c>
      <c r="U4264" s="1" t="s">
        <v>41</v>
      </c>
      <c r="V4264" s="1" t="s">
        <v>41</v>
      </c>
      <c r="W4264" s="1" t="s">
        <v>41</v>
      </c>
      <c r="X4264" s="1" t="s">
        <v>41</v>
      </c>
      <c r="Y4264" s="1" t="s">
        <v>41</v>
      </c>
      <c r="Z4264" s="1" t="s">
        <v>38</v>
      </c>
      <c r="AA4264" s="1" t="s">
        <v>49</v>
      </c>
      <c r="AB4264" s="1" t="s">
        <v>41</v>
      </c>
      <c r="AC4264" s="1" t="s">
        <v>44</v>
      </c>
      <c r="AD4264" s="7">
        <v>29.9</v>
      </c>
      <c r="AE4264" s="7">
        <v>29.9</v>
      </c>
      <c r="AF4264" s="7">
        <v>0</v>
      </c>
      <c r="AG4264" s="7">
        <v>0</v>
      </c>
      <c r="AH4264" s="7">
        <v>0</v>
      </c>
      <c r="AI4264" s="7">
        <v>29.9</v>
      </c>
      <c r="AJ4264" s="7">
        <f t="shared" si="266"/>
        <v>29.9</v>
      </c>
      <c r="AK4264" s="7" t="s">
        <v>8246</v>
      </c>
      <c r="AL4264" s="1" t="s">
        <v>96</v>
      </c>
      <c r="AM4264" s="1">
        <f t="shared" si="267"/>
        <v>0</v>
      </c>
      <c r="AN4264" s="1" t="s">
        <v>8232</v>
      </c>
      <c r="AO4264" s="1" t="s">
        <v>108</v>
      </c>
      <c r="AP4264" s="4">
        <f>1</f>
        <v>1</v>
      </c>
    </row>
    <row r="4265" spans="1:42" x14ac:dyDescent="0.3">
      <c r="A4265" s="1" t="s">
        <v>5436</v>
      </c>
      <c r="B4265" s="1" t="s">
        <v>47</v>
      </c>
      <c r="C4265" s="4">
        <v>39</v>
      </c>
      <c r="D4265" s="4" t="str">
        <f t="shared" si="264"/>
        <v>Adult</v>
      </c>
      <c r="E4265" s="1" t="s">
        <v>8253</v>
      </c>
      <c r="F4265" s="1" t="s">
        <v>8254</v>
      </c>
      <c r="G4265" s="1" t="s">
        <v>3043</v>
      </c>
      <c r="H4265" s="1">
        <v>91355</v>
      </c>
      <c r="I4265" s="4">
        <v>0</v>
      </c>
      <c r="J4265" s="4">
        <v>9</v>
      </c>
      <c r="K4265" s="4" t="str">
        <f t="shared" si="265"/>
        <v>New</v>
      </c>
      <c r="L4265" s="1" t="s">
        <v>40</v>
      </c>
      <c r="M4265" s="1" t="s">
        <v>38</v>
      </c>
      <c r="N4265" s="7">
        <v>20.34</v>
      </c>
      <c r="O4265" s="1" t="s">
        <v>41</v>
      </c>
      <c r="P4265" s="1" t="s">
        <v>38</v>
      </c>
      <c r="Q4265" s="1" t="s">
        <v>53</v>
      </c>
      <c r="R4265" s="7">
        <v>7</v>
      </c>
      <c r="S4265" s="1" t="s">
        <v>41</v>
      </c>
      <c r="T4265" s="1" t="s">
        <v>41</v>
      </c>
      <c r="U4265" s="1" t="s">
        <v>41</v>
      </c>
      <c r="V4265" s="1" t="s">
        <v>41</v>
      </c>
      <c r="W4265" s="1" t="s">
        <v>41</v>
      </c>
      <c r="X4265" s="1" t="s">
        <v>38</v>
      </c>
      <c r="Y4265" s="1" t="s">
        <v>38</v>
      </c>
      <c r="Z4265" s="1" t="s">
        <v>38</v>
      </c>
      <c r="AA4265" s="1" t="s">
        <v>49</v>
      </c>
      <c r="AB4265" s="1" t="s">
        <v>38</v>
      </c>
      <c r="AC4265" s="1" t="s">
        <v>54</v>
      </c>
      <c r="AD4265" s="7">
        <v>80.8</v>
      </c>
      <c r="AE4265" s="7">
        <v>713.1</v>
      </c>
      <c r="AF4265" s="7">
        <v>0</v>
      </c>
      <c r="AG4265" s="7">
        <v>0</v>
      </c>
      <c r="AH4265" s="7">
        <v>183.06</v>
      </c>
      <c r="AI4265" s="7">
        <v>896.16</v>
      </c>
      <c r="AJ4265" s="7">
        <f t="shared" si="266"/>
        <v>99.573333333333323</v>
      </c>
      <c r="AK4265" s="7" t="s">
        <v>8249</v>
      </c>
      <c r="AL4265" s="1" t="s">
        <v>55</v>
      </c>
      <c r="AM4265" s="1">
        <f t="shared" si="267"/>
        <v>1</v>
      </c>
      <c r="AN4265" s="1" t="s">
        <v>56</v>
      </c>
      <c r="AO4265" s="1" t="s">
        <v>212</v>
      </c>
      <c r="AP4265" s="4">
        <f>1</f>
        <v>1</v>
      </c>
    </row>
    <row r="4266" spans="1:42" x14ac:dyDescent="0.3">
      <c r="A4266" s="1" t="s">
        <v>5437</v>
      </c>
      <c r="B4266" s="1" t="s">
        <v>47</v>
      </c>
      <c r="C4266" s="4">
        <v>46</v>
      </c>
      <c r="D4266" s="4" t="str">
        <f t="shared" si="264"/>
        <v>Adult</v>
      </c>
      <c r="E4266" s="1" t="s">
        <v>8253</v>
      </c>
      <c r="F4266" s="1" t="s">
        <v>8254</v>
      </c>
      <c r="G4266" s="1" t="s">
        <v>320</v>
      </c>
      <c r="H4266" s="1">
        <v>95842</v>
      </c>
      <c r="I4266" s="4">
        <v>0</v>
      </c>
      <c r="J4266" s="4">
        <v>41</v>
      </c>
      <c r="K4266" s="4" t="str">
        <f t="shared" si="265"/>
        <v>Loyal</v>
      </c>
      <c r="L4266" s="1" t="s">
        <v>40</v>
      </c>
      <c r="M4266" s="1" t="s">
        <v>38</v>
      </c>
      <c r="N4266" s="7">
        <v>36.76</v>
      </c>
      <c r="O4266" s="1" t="s">
        <v>41</v>
      </c>
      <c r="P4266" s="1" t="s">
        <v>41</v>
      </c>
      <c r="Q4266" s="1" t="s">
        <v>8232</v>
      </c>
      <c r="R4266" s="7">
        <v>0</v>
      </c>
      <c r="S4266" s="1" t="s">
        <v>41</v>
      </c>
      <c r="T4266" s="1" t="s">
        <v>41</v>
      </c>
      <c r="U4266" s="1" t="s">
        <v>41</v>
      </c>
      <c r="V4266" s="1" t="s">
        <v>41</v>
      </c>
      <c r="W4266" s="1" t="s">
        <v>41</v>
      </c>
      <c r="X4266" s="1" t="s">
        <v>41</v>
      </c>
      <c r="Y4266" s="1" t="s">
        <v>41</v>
      </c>
      <c r="Z4266" s="1" t="s">
        <v>41</v>
      </c>
      <c r="AA4266" s="1" t="s">
        <v>71</v>
      </c>
      <c r="AB4266" s="1" t="s">
        <v>41</v>
      </c>
      <c r="AC4266" s="1" t="s">
        <v>44</v>
      </c>
      <c r="AD4266" s="7">
        <v>20.149999999999999</v>
      </c>
      <c r="AE4266" s="7">
        <v>802.35</v>
      </c>
      <c r="AF4266" s="7">
        <v>29.95</v>
      </c>
      <c r="AG4266" s="7">
        <v>0</v>
      </c>
      <c r="AH4266" s="7">
        <v>1507.16</v>
      </c>
      <c r="AI4266" s="7">
        <v>2279.56</v>
      </c>
      <c r="AJ4266" s="7">
        <f t="shared" si="266"/>
        <v>55.599024390243898</v>
      </c>
      <c r="AK4266" s="7" t="s">
        <v>8249</v>
      </c>
      <c r="AL4266" s="1" t="s">
        <v>45</v>
      </c>
      <c r="AM4266" s="1">
        <f t="shared" si="267"/>
        <v>0</v>
      </c>
      <c r="AN4266" s="1" t="s">
        <v>8232</v>
      </c>
      <c r="AO4266" s="1" t="s">
        <v>108</v>
      </c>
      <c r="AP4266" s="4">
        <f>1</f>
        <v>1</v>
      </c>
    </row>
    <row r="4267" spans="1:42" x14ac:dyDescent="0.3">
      <c r="A4267" s="1" t="s">
        <v>5438</v>
      </c>
      <c r="B4267" s="1" t="s">
        <v>37</v>
      </c>
      <c r="C4267" s="4">
        <v>68</v>
      </c>
      <c r="D4267" s="4" t="str">
        <f t="shared" si="264"/>
        <v>Senior Citizen</v>
      </c>
      <c r="E4267" s="1" t="s">
        <v>8253</v>
      </c>
      <c r="F4267" s="1" t="s">
        <v>8254</v>
      </c>
      <c r="G4267" s="1" t="s">
        <v>149</v>
      </c>
      <c r="H4267" s="1">
        <v>92126</v>
      </c>
      <c r="I4267" s="4">
        <v>0</v>
      </c>
      <c r="J4267" s="4">
        <v>26</v>
      </c>
      <c r="K4267" s="4" t="str">
        <f t="shared" si="265"/>
        <v>Loyal</v>
      </c>
      <c r="L4267" s="1" t="s">
        <v>127</v>
      </c>
      <c r="M4267" s="1" t="s">
        <v>38</v>
      </c>
      <c r="N4267" s="7">
        <v>9.09</v>
      </c>
      <c r="O4267" s="1" t="s">
        <v>38</v>
      </c>
      <c r="P4267" s="1" t="s">
        <v>38</v>
      </c>
      <c r="Q4267" s="1" t="s">
        <v>53</v>
      </c>
      <c r="R4267" s="7">
        <v>12</v>
      </c>
      <c r="S4267" s="1" t="s">
        <v>41</v>
      </c>
      <c r="T4267" s="1" t="s">
        <v>38</v>
      </c>
      <c r="U4267" s="1" t="s">
        <v>41</v>
      </c>
      <c r="V4267" s="1" t="s">
        <v>41</v>
      </c>
      <c r="W4267" s="1" t="s">
        <v>38</v>
      </c>
      <c r="X4267" s="1" t="s">
        <v>41</v>
      </c>
      <c r="Y4267" s="1" t="s">
        <v>41</v>
      </c>
      <c r="Z4267" s="1" t="s">
        <v>38</v>
      </c>
      <c r="AA4267" s="1" t="s">
        <v>49</v>
      </c>
      <c r="AB4267" s="1" t="s">
        <v>38</v>
      </c>
      <c r="AC4267" s="1" t="s">
        <v>54</v>
      </c>
      <c r="AD4267" s="7">
        <v>89.15</v>
      </c>
      <c r="AE4267" s="7">
        <v>2277.65</v>
      </c>
      <c r="AF4267" s="7">
        <v>0</v>
      </c>
      <c r="AG4267" s="7">
        <v>0</v>
      </c>
      <c r="AH4267" s="7">
        <v>236.34</v>
      </c>
      <c r="AI4267" s="7">
        <v>2513.9899999999998</v>
      </c>
      <c r="AJ4267" s="7">
        <f t="shared" si="266"/>
        <v>96.691923076923075</v>
      </c>
      <c r="AK4267" s="7" t="s">
        <v>8249</v>
      </c>
      <c r="AL4267" s="1" t="s">
        <v>55</v>
      </c>
      <c r="AM4267" s="1">
        <f t="shared" si="267"/>
        <v>1</v>
      </c>
      <c r="AN4267" s="1" t="s">
        <v>107</v>
      </c>
      <c r="AO4267" s="1" t="s">
        <v>108</v>
      </c>
      <c r="AP4267" s="4">
        <f>1</f>
        <v>1</v>
      </c>
    </row>
    <row r="4268" spans="1:42" x14ac:dyDescent="0.3">
      <c r="A4268" s="1" t="s">
        <v>5439</v>
      </c>
      <c r="B4268" s="1" t="s">
        <v>37</v>
      </c>
      <c r="C4268" s="4">
        <v>57</v>
      </c>
      <c r="D4268" s="4" t="str">
        <f t="shared" si="264"/>
        <v>Senior Citizen</v>
      </c>
      <c r="E4268" s="1" t="s">
        <v>3</v>
      </c>
      <c r="F4268" s="1" t="s">
        <v>8256</v>
      </c>
      <c r="G4268" s="1" t="s">
        <v>1852</v>
      </c>
      <c r="H4268" s="1">
        <v>93901</v>
      </c>
      <c r="I4268" s="4">
        <v>9</v>
      </c>
      <c r="J4268" s="4">
        <v>72</v>
      </c>
      <c r="K4268" s="4" t="str">
        <f t="shared" si="265"/>
        <v>Veteran</v>
      </c>
      <c r="L4268" s="1" t="s">
        <v>40</v>
      </c>
      <c r="M4268" s="1" t="s">
        <v>38</v>
      </c>
      <c r="N4268" s="7">
        <v>12.29</v>
      </c>
      <c r="O4268" s="1" t="s">
        <v>38</v>
      </c>
      <c r="P4268" s="1" t="s">
        <v>38</v>
      </c>
      <c r="Q4268" s="1" t="s">
        <v>53</v>
      </c>
      <c r="R4268" s="7">
        <v>24</v>
      </c>
      <c r="S4268" s="1" t="s">
        <v>38</v>
      </c>
      <c r="T4268" s="1" t="s">
        <v>38</v>
      </c>
      <c r="U4268" s="1" t="s">
        <v>38</v>
      </c>
      <c r="V4268" s="1" t="s">
        <v>38</v>
      </c>
      <c r="W4268" s="1" t="s">
        <v>38</v>
      </c>
      <c r="X4268" s="1" t="s">
        <v>38</v>
      </c>
      <c r="Y4268" s="1" t="s">
        <v>38</v>
      </c>
      <c r="Z4268" s="1" t="s">
        <v>38</v>
      </c>
      <c r="AA4268" s="1" t="s">
        <v>71</v>
      </c>
      <c r="AB4268" s="1" t="s">
        <v>38</v>
      </c>
      <c r="AC4268" s="1" t="s">
        <v>54</v>
      </c>
      <c r="AD4268" s="7">
        <v>115.8</v>
      </c>
      <c r="AE4268" s="7">
        <v>8476.5</v>
      </c>
      <c r="AF4268" s="7">
        <v>0</v>
      </c>
      <c r="AG4268" s="7">
        <v>0</v>
      </c>
      <c r="AH4268" s="7">
        <v>884.88</v>
      </c>
      <c r="AI4268" s="7">
        <v>9361.3799999999992</v>
      </c>
      <c r="AJ4268" s="7">
        <f t="shared" si="266"/>
        <v>130.01916666666665</v>
      </c>
      <c r="AK4268" s="7" t="s">
        <v>8247</v>
      </c>
      <c r="AL4268" s="1" t="s">
        <v>45</v>
      </c>
      <c r="AM4268" s="1">
        <f t="shared" si="267"/>
        <v>0</v>
      </c>
      <c r="AN4268" s="1" t="s">
        <v>8232</v>
      </c>
      <c r="AO4268" s="1" t="s">
        <v>108</v>
      </c>
      <c r="AP4268" s="4">
        <f>1</f>
        <v>1</v>
      </c>
    </row>
    <row r="4269" spans="1:42" x14ac:dyDescent="0.3">
      <c r="A4269" s="1" t="s">
        <v>5440</v>
      </c>
      <c r="B4269" s="1" t="s">
        <v>47</v>
      </c>
      <c r="C4269" s="4">
        <v>72</v>
      </c>
      <c r="D4269" s="4" t="str">
        <f t="shared" si="264"/>
        <v>Senior Citizen</v>
      </c>
      <c r="E4269" s="1" t="s">
        <v>8253</v>
      </c>
      <c r="F4269" s="1" t="s">
        <v>8254</v>
      </c>
      <c r="G4269" s="1" t="s">
        <v>1078</v>
      </c>
      <c r="H4269" s="1">
        <v>95665</v>
      </c>
      <c r="I4269" s="4">
        <v>0</v>
      </c>
      <c r="J4269" s="4">
        <v>54</v>
      </c>
      <c r="K4269" s="4" t="str">
        <f t="shared" si="265"/>
        <v>Veteran</v>
      </c>
      <c r="L4269" s="1" t="s">
        <v>40</v>
      </c>
      <c r="M4269" s="1" t="s">
        <v>41</v>
      </c>
      <c r="N4269" s="7">
        <v>25.420517214274568</v>
      </c>
      <c r="O4269" s="1" t="s">
        <v>41</v>
      </c>
      <c r="P4269" s="1" t="s">
        <v>38</v>
      </c>
      <c r="Q4269" s="1" t="s">
        <v>77</v>
      </c>
      <c r="R4269" s="7">
        <v>26</v>
      </c>
      <c r="S4269" s="1" t="s">
        <v>41</v>
      </c>
      <c r="T4269" s="1" t="s">
        <v>38</v>
      </c>
      <c r="U4269" s="1" t="s">
        <v>38</v>
      </c>
      <c r="V4269" s="1" t="s">
        <v>41</v>
      </c>
      <c r="W4269" s="1" t="s">
        <v>38</v>
      </c>
      <c r="X4269" s="1" t="s">
        <v>38</v>
      </c>
      <c r="Y4269" s="1" t="s">
        <v>38</v>
      </c>
      <c r="Z4269" s="1" t="s">
        <v>38</v>
      </c>
      <c r="AA4269" s="1" t="s">
        <v>43</v>
      </c>
      <c r="AB4269" s="1" t="s">
        <v>38</v>
      </c>
      <c r="AC4269" s="1" t="s">
        <v>54</v>
      </c>
      <c r="AD4269" s="7">
        <v>55.45</v>
      </c>
      <c r="AE4269" s="7">
        <v>2966.95</v>
      </c>
      <c r="AF4269" s="7">
        <v>0</v>
      </c>
      <c r="AG4269" s="7">
        <v>0</v>
      </c>
      <c r="AH4269" s="7">
        <v>0</v>
      </c>
      <c r="AI4269" s="7">
        <v>2966.95</v>
      </c>
      <c r="AJ4269" s="7">
        <f t="shared" si="266"/>
        <v>54.943518518518516</v>
      </c>
      <c r="AK4269" s="7" t="s">
        <v>8249</v>
      </c>
      <c r="AL4269" s="1" t="s">
        <v>45</v>
      </c>
      <c r="AM4269" s="1">
        <f t="shared" si="267"/>
        <v>0</v>
      </c>
      <c r="AN4269" s="1" t="s">
        <v>8232</v>
      </c>
      <c r="AO4269" s="1" t="s">
        <v>108</v>
      </c>
      <c r="AP4269" s="4">
        <f>1</f>
        <v>1</v>
      </c>
    </row>
    <row r="4270" spans="1:42" x14ac:dyDescent="0.3">
      <c r="A4270" s="1" t="s">
        <v>5441</v>
      </c>
      <c r="B4270" s="1" t="s">
        <v>47</v>
      </c>
      <c r="C4270" s="4">
        <v>61</v>
      </c>
      <c r="D4270" s="4" t="str">
        <f t="shared" si="264"/>
        <v>Senior Citizen</v>
      </c>
      <c r="E4270" s="1" t="s">
        <v>3</v>
      </c>
      <c r="F4270" s="1" t="s">
        <v>8254</v>
      </c>
      <c r="G4270" s="1" t="s">
        <v>2184</v>
      </c>
      <c r="H4270" s="1">
        <v>92657</v>
      </c>
      <c r="I4270" s="4">
        <v>7</v>
      </c>
      <c r="J4270" s="4">
        <v>70</v>
      </c>
      <c r="K4270" s="4" t="str">
        <f t="shared" si="265"/>
        <v>Veteran</v>
      </c>
      <c r="L4270" s="1" t="s">
        <v>70</v>
      </c>
      <c r="M4270" s="1" t="s">
        <v>38</v>
      </c>
      <c r="N4270" s="7">
        <v>9.0299999999999994</v>
      </c>
      <c r="O4270" s="1" t="s">
        <v>38</v>
      </c>
      <c r="P4270" s="1" t="s">
        <v>41</v>
      </c>
      <c r="Q4270" s="1" t="s">
        <v>8232</v>
      </c>
      <c r="R4270" s="7">
        <v>0</v>
      </c>
      <c r="S4270" s="1" t="s">
        <v>41</v>
      </c>
      <c r="T4270" s="1" t="s">
        <v>41</v>
      </c>
      <c r="U4270" s="1" t="s">
        <v>41</v>
      </c>
      <c r="V4270" s="1" t="s">
        <v>41</v>
      </c>
      <c r="W4270" s="1" t="s">
        <v>41</v>
      </c>
      <c r="X4270" s="1" t="s">
        <v>41</v>
      </c>
      <c r="Y4270" s="1" t="s">
        <v>41</v>
      </c>
      <c r="Z4270" s="1" t="s">
        <v>41</v>
      </c>
      <c r="AA4270" s="1" t="s">
        <v>71</v>
      </c>
      <c r="AB4270" s="1" t="s">
        <v>41</v>
      </c>
      <c r="AC4270" s="1" t="s">
        <v>54</v>
      </c>
      <c r="AD4270" s="7">
        <v>25.15</v>
      </c>
      <c r="AE4270" s="7">
        <v>1940.85</v>
      </c>
      <c r="AF4270" s="7">
        <v>0</v>
      </c>
      <c r="AG4270" s="7">
        <v>0</v>
      </c>
      <c r="AH4270" s="7">
        <v>632.1</v>
      </c>
      <c r="AI4270" s="7">
        <v>2572.9499999999998</v>
      </c>
      <c r="AJ4270" s="7">
        <f t="shared" si="266"/>
        <v>36.756428571428572</v>
      </c>
      <c r="AK4270" s="7" t="s">
        <v>8246</v>
      </c>
      <c r="AL4270" s="1" t="s">
        <v>45</v>
      </c>
      <c r="AM4270" s="1">
        <f t="shared" si="267"/>
        <v>0</v>
      </c>
      <c r="AN4270" s="1" t="s">
        <v>8232</v>
      </c>
      <c r="AO4270" s="1" t="s">
        <v>108</v>
      </c>
      <c r="AP4270" s="4">
        <f>1</f>
        <v>1</v>
      </c>
    </row>
    <row r="4271" spans="1:42" x14ac:dyDescent="0.3">
      <c r="A4271" s="1" t="s">
        <v>5442</v>
      </c>
      <c r="B4271" s="1" t="s">
        <v>47</v>
      </c>
      <c r="C4271" s="4">
        <v>27</v>
      </c>
      <c r="D4271" s="4" t="str">
        <f t="shared" si="264"/>
        <v>Adult</v>
      </c>
      <c r="E4271" s="1" t="s">
        <v>3</v>
      </c>
      <c r="F4271" s="1" t="s">
        <v>8257</v>
      </c>
      <c r="G4271" s="1" t="s">
        <v>155</v>
      </c>
      <c r="H4271" s="1">
        <v>95117</v>
      </c>
      <c r="I4271" s="4">
        <v>1</v>
      </c>
      <c r="J4271" s="4">
        <v>61</v>
      </c>
      <c r="K4271" s="4" t="str">
        <f t="shared" si="265"/>
        <v>Veteran</v>
      </c>
      <c r="L4271" s="1" t="s">
        <v>40</v>
      </c>
      <c r="M4271" s="1" t="s">
        <v>38</v>
      </c>
      <c r="N4271" s="7">
        <v>32.96</v>
      </c>
      <c r="O4271" s="1" t="s">
        <v>38</v>
      </c>
      <c r="P4271" s="1" t="s">
        <v>38</v>
      </c>
      <c r="Q4271" s="1" t="s">
        <v>77</v>
      </c>
      <c r="R4271" s="7">
        <v>41</v>
      </c>
      <c r="S4271" s="1" t="s">
        <v>41</v>
      </c>
      <c r="T4271" s="1" t="s">
        <v>41</v>
      </c>
      <c r="U4271" s="1" t="s">
        <v>38</v>
      </c>
      <c r="V4271" s="1" t="s">
        <v>38</v>
      </c>
      <c r="W4271" s="1" t="s">
        <v>38</v>
      </c>
      <c r="X4271" s="1" t="s">
        <v>38</v>
      </c>
      <c r="Y4271" s="1" t="s">
        <v>38</v>
      </c>
      <c r="Z4271" s="1" t="s">
        <v>38</v>
      </c>
      <c r="AA4271" s="1" t="s">
        <v>71</v>
      </c>
      <c r="AB4271" s="1" t="s">
        <v>38</v>
      </c>
      <c r="AC4271" s="1" t="s">
        <v>54</v>
      </c>
      <c r="AD4271" s="7">
        <v>81</v>
      </c>
      <c r="AE4271" s="7">
        <v>4976.1499999999996</v>
      </c>
      <c r="AF4271" s="7">
        <v>0</v>
      </c>
      <c r="AG4271" s="7">
        <v>0</v>
      </c>
      <c r="AH4271" s="7">
        <v>2010.56</v>
      </c>
      <c r="AI4271" s="7">
        <v>6986.71</v>
      </c>
      <c r="AJ4271" s="7">
        <f t="shared" si="266"/>
        <v>114.53622950819673</v>
      </c>
      <c r="AK4271" s="7" t="s">
        <v>8247</v>
      </c>
      <c r="AL4271" s="1" t="s">
        <v>45</v>
      </c>
      <c r="AM4271" s="1">
        <f t="shared" si="267"/>
        <v>0</v>
      </c>
      <c r="AN4271" s="1" t="s">
        <v>8232</v>
      </c>
      <c r="AO4271" s="1" t="s">
        <v>108</v>
      </c>
      <c r="AP4271" s="4">
        <f>1</f>
        <v>1</v>
      </c>
    </row>
    <row r="4272" spans="1:42" x14ac:dyDescent="0.3">
      <c r="A4272" s="1" t="s">
        <v>5443</v>
      </c>
      <c r="B4272" s="1" t="s">
        <v>37</v>
      </c>
      <c r="C4272" s="4">
        <v>68</v>
      </c>
      <c r="D4272" s="4" t="str">
        <f t="shared" si="264"/>
        <v>Senior Citizen</v>
      </c>
      <c r="E4272" s="1" t="s">
        <v>8253</v>
      </c>
      <c r="F4272" s="1" t="s">
        <v>8254</v>
      </c>
      <c r="G4272" s="1" t="s">
        <v>133</v>
      </c>
      <c r="H4272" s="1">
        <v>90039</v>
      </c>
      <c r="I4272" s="4">
        <v>0</v>
      </c>
      <c r="J4272" s="4">
        <v>5</v>
      </c>
      <c r="K4272" s="4" t="str">
        <f t="shared" si="265"/>
        <v>New</v>
      </c>
      <c r="L4272" s="1" t="s">
        <v>40</v>
      </c>
      <c r="M4272" s="1" t="s">
        <v>38</v>
      </c>
      <c r="N4272" s="7">
        <v>41.83</v>
      </c>
      <c r="O4272" s="1" t="s">
        <v>38</v>
      </c>
      <c r="P4272" s="1" t="s">
        <v>38</v>
      </c>
      <c r="Q4272" s="1" t="s">
        <v>53</v>
      </c>
      <c r="R4272" s="7">
        <v>25</v>
      </c>
      <c r="S4272" s="1" t="s">
        <v>41</v>
      </c>
      <c r="T4272" s="1" t="s">
        <v>41</v>
      </c>
      <c r="U4272" s="1" t="s">
        <v>41</v>
      </c>
      <c r="V4272" s="1" t="s">
        <v>41</v>
      </c>
      <c r="W4272" s="1" t="s">
        <v>38</v>
      </c>
      <c r="X4272" s="1" t="s">
        <v>41</v>
      </c>
      <c r="Y4272" s="1" t="s">
        <v>41</v>
      </c>
      <c r="Z4272" s="1" t="s">
        <v>38</v>
      </c>
      <c r="AA4272" s="1" t="s">
        <v>49</v>
      </c>
      <c r="AB4272" s="1" t="s">
        <v>38</v>
      </c>
      <c r="AC4272" s="1" t="s">
        <v>44</v>
      </c>
      <c r="AD4272" s="7">
        <v>83.15</v>
      </c>
      <c r="AE4272" s="7">
        <v>446.05</v>
      </c>
      <c r="AF4272" s="7">
        <v>0</v>
      </c>
      <c r="AG4272" s="7">
        <v>0</v>
      </c>
      <c r="AH4272" s="7">
        <v>209.15</v>
      </c>
      <c r="AI4272" s="7">
        <v>655.20000000000005</v>
      </c>
      <c r="AJ4272" s="7">
        <f t="shared" si="266"/>
        <v>131.04000000000002</v>
      </c>
      <c r="AK4272" s="7" t="s">
        <v>8247</v>
      </c>
      <c r="AL4272" s="1" t="s">
        <v>55</v>
      </c>
      <c r="AM4272" s="1">
        <f t="shared" si="267"/>
        <v>1</v>
      </c>
      <c r="AN4272" s="1" t="s">
        <v>61</v>
      </c>
      <c r="AO4272" s="1" t="s">
        <v>431</v>
      </c>
      <c r="AP4272" s="4">
        <f>1</f>
        <v>1</v>
      </c>
    </row>
    <row r="4273" spans="1:42" x14ac:dyDescent="0.3">
      <c r="A4273" s="1" t="s">
        <v>5444</v>
      </c>
      <c r="B4273" s="1" t="s">
        <v>37</v>
      </c>
      <c r="C4273" s="4">
        <v>39</v>
      </c>
      <c r="D4273" s="4" t="str">
        <f t="shared" si="264"/>
        <v>Adult</v>
      </c>
      <c r="E4273" s="1" t="s">
        <v>3</v>
      </c>
      <c r="F4273" s="1" t="s">
        <v>8255</v>
      </c>
      <c r="G4273" s="1" t="s">
        <v>439</v>
      </c>
      <c r="H4273" s="1">
        <v>90805</v>
      </c>
      <c r="I4273" s="4">
        <v>7</v>
      </c>
      <c r="J4273" s="4">
        <v>34</v>
      </c>
      <c r="K4273" s="4" t="str">
        <f t="shared" si="265"/>
        <v>Loyal</v>
      </c>
      <c r="L4273" s="1" t="s">
        <v>40</v>
      </c>
      <c r="M4273" s="1" t="s">
        <v>38</v>
      </c>
      <c r="N4273" s="7">
        <v>9.66</v>
      </c>
      <c r="O4273" s="1" t="s">
        <v>41</v>
      </c>
      <c r="P4273" s="1" t="s">
        <v>41</v>
      </c>
      <c r="Q4273" s="1" t="s">
        <v>8232</v>
      </c>
      <c r="R4273" s="7">
        <v>0</v>
      </c>
      <c r="S4273" s="1" t="s">
        <v>41</v>
      </c>
      <c r="T4273" s="1" t="s">
        <v>41</v>
      </c>
      <c r="U4273" s="1" t="s">
        <v>41</v>
      </c>
      <c r="V4273" s="1" t="s">
        <v>41</v>
      </c>
      <c r="W4273" s="1" t="s">
        <v>41</v>
      </c>
      <c r="X4273" s="1" t="s">
        <v>41</v>
      </c>
      <c r="Y4273" s="1" t="s">
        <v>41</v>
      </c>
      <c r="Z4273" s="1" t="s">
        <v>41</v>
      </c>
      <c r="AA4273" s="1" t="s">
        <v>49</v>
      </c>
      <c r="AB4273" s="1" t="s">
        <v>41</v>
      </c>
      <c r="AC4273" s="1" t="s">
        <v>44</v>
      </c>
      <c r="AD4273" s="7">
        <v>20.65</v>
      </c>
      <c r="AE4273" s="7">
        <v>716.4</v>
      </c>
      <c r="AF4273" s="7">
        <v>0</v>
      </c>
      <c r="AG4273" s="7">
        <v>0</v>
      </c>
      <c r="AH4273" s="7">
        <v>328.44</v>
      </c>
      <c r="AI4273" s="7">
        <v>1044.8399999999999</v>
      </c>
      <c r="AJ4273" s="7">
        <f t="shared" si="266"/>
        <v>30.730588235294114</v>
      </c>
      <c r="AK4273" s="7" t="s">
        <v>8246</v>
      </c>
      <c r="AL4273" s="1" t="s">
        <v>45</v>
      </c>
      <c r="AM4273" s="1">
        <f t="shared" si="267"/>
        <v>0</v>
      </c>
      <c r="AN4273" s="1" t="s">
        <v>8232</v>
      </c>
      <c r="AO4273" s="1" t="s">
        <v>108</v>
      </c>
      <c r="AP4273" s="4">
        <f>1</f>
        <v>1</v>
      </c>
    </row>
    <row r="4274" spans="1:42" x14ac:dyDescent="0.3">
      <c r="A4274" s="1" t="s">
        <v>5445</v>
      </c>
      <c r="B4274" s="1" t="s">
        <v>47</v>
      </c>
      <c r="C4274" s="4">
        <v>53</v>
      </c>
      <c r="D4274" s="4" t="str">
        <f t="shared" si="264"/>
        <v>Senior Citizen</v>
      </c>
      <c r="E4274" s="1" t="s">
        <v>8253</v>
      </c>
      <c r="F4274" s="1" t="s">
        <v>8254</v>
      </c>
      <c r="G4274" s="1" t="s">
        <v>1727</v>
      </c>
      <c r="H4274" s="1">
        <v>93646</v>
      </c>
      <c r="I4274" s="4">
        <v>0</v>
      </c>
      <c r="J4274" s="4">
        <v>35</v>
      </c>
      <c r="K4274" s="4" t="str">
        <f t="shared" si="265"/>
        <v>Loyal</v>
      </c>
      <c r="L4274" s="1" t="s">
        <v>40</v>
      </c>
      <c r="M4274" s="1" t="s">
        <v>38</v>
      </c>
      <c r="N4274" s="7">
        <v>7.74</v>
      </c>
      <c r="O4274" s="1" t="s">
        <v>41</v>
      </c>
      <c r="P4274" s="1" t="s">
        <v>41</v>
      </c>
      <c r="Q4274" s="1" t="s">
        <v>8232</v>
      </c>
      <c r="R4274" s="7">
        <v>0</v>
      </c>
      <c r="S4274" s="1" t="s">
        <v>41</v>
      </c>
      <c r="T4274" s="1" t="s">
        <v>41</v>
      </c>
      <c r="U4274" s="1" t="s">
        <v>41</v>
      </c>
      <c r="V4274" s="1" t="s">
        <v>41</v>
      </c>
      <c r="W4274" s="1" t="s">
        <v>41</v>
      </c>
      <c r="X4274" s="1" t="s">
        <v>41</v>
      </c>
      <c r="Y4274" s="1" t="s">
        <v>41</v>
      </c>
      <c r="Z4274" s="1" t="s">
        <v>41</v>
      </c>
      <c r="AA4274" s="1" t="s">
        <v>43</v>
      </c>
      <c r="AB4274" s="1" t="s">
        <v>38</v>
      </c>
      <c r="AC4274" s="1" t="s">
        <v>44</v>
      </c>
      <c r="AD4274" s="7">
        <v>19.149999999999999</v>
      </c>
      <c r="AE4274" s="7">
        <v>638</v>
      </c>
      <c r="AF4274" s="7">
        <v>0</v>
      </c>
      <c r="AG4274" s="7">
        <v>0</v>
      </c>
      <c r="AH4274" s="7">
        <v>270.89999999999998</v>
      </c>
      <c r="AI4274" s="7">
        <v>908.9</v>
      </c>
      <c r="AJ4274" s="7">
        <f t="shared" si="266"/>
        <v>25.968571428571426</v>
      </c>
      <c r="AK4274" s="7" t="s">
        <v>8246</v>
      </c>
      <c r="AL4274" s="1" t="s">
        <v>45</v>
      </c>
      <c r="AM4274" s="1">
        <f t="shared" si="267"/>
        <v>0</v>
      </c>
      <c r="AN4274" s="1" t="s">
        <v>8232</v>
      </c>
      <c r="AO4274" s="1" t="s">
        <v>108</v>
      </c>
      <c r="AP4274" s="4">
        <f>1</f>
        <v>1</v>
      </c>
    </row>
    <row r="4275" spans="1:42" x14ac:dyDescent="0.3">
      <c r="A4275" s="1" t="s">
        <v>5446</v>
      </c>
      <c r="B4275" s="1" t="s">
        <v>47</v>
      </c>
      <c r="C4275" s="4">
        <v>47</v>
      </c>
      <c r="D4275" s="4" t="str">
        <f t="shared" si="264"/>
        <v>Adult</v>
      </c>
      <c r="E4275" s="1" t="s">
        <v>3</v>
      </c>
      <c r="F4275" s="1" t="s">
        <v>8254</v>
      </c>
      <c r="G4275" s="1" t="s">
        <v>98</v>
      </c>
      <c r="H4275" s="1">
        <v>94014</v>
      </c>
      <c r="I4275" s="4">
        <v>1</v>
      </c>
      <c r="J4275" s="4">
        <v>20</v>
      </c>
      <c r="K4275" s="4" t="str">
        <f t="shared" si="265"/>
        <v>Loyal</v>
      </c>
      <c r="L4275" s="1" t="s">
        <v>40</v>
      </c>
      <c r="M4275" s="1" t="s">
        <v>38</v>
      </c>
      <c r="N4275" s="7">
        <v>16.489999999999998</v>
      </c>
      <c r="O4275" s="1" t="s">
        <v>41</v>
      </c>
      <c r="P4275" s="1" t="s">
        <v>38</v>
      </c>
      <c r="Q4275" s="1" t="s">
        <v>53</v>
      </c>
      <c r="R4275" s="7">
        <v>8</v>
      </c>
      <c r="S4275" s="1" t="s">
        <v>41</v>
      </c>
      <c r="T4275" s="1" t="s">
        <v>41</v>
      </c>
      <c r="U4275" s="1" t="s">
        <v>41</v>
      </c>
      <c r="V4275" s="1" t="s">
        <v>41</v>
      </c>
      <c r="W4275" s="1" t="s">
        <v>41</v>
      </c>
      <c r="X4275" s="1" t="s">
        <v>41</v>
      </c>
      <c r="Y4275" s="1" t="s">
        <v>41</v>
      </c>
      <c r="Z4275" s="1" t="s">
        <v>38</v>
      </c>
      <c r="AA4275" s="1" t="s">
        <v>49</v>
      </c>
      <c r="AB4275" s="1" t="s">
        <v>38</v>
      </c>
      <c r="AC4275" s="1" t="s">
        <v>54</v>
      </c>
      <c r="AD4275" s="7">
        <v>70.45</v>
      </c>
      <c r="AE4275" s="7">
        <v>1470.95</v>
      </c>
      <c r="AF4275" s="7">
        <v>0</v>
      </c>
      <c r="AG4275" s="7">
        <v>0</v>
      </c>
      <c r="AH4275" s="7">
        <v>329.8</v>
      </c>
      <c r="AI4275" s="7">
        <v>1800.75</v>
      </c>
      <c r="AJ4275" s="7">
        <f t="shared" si="266"/>
        <v>90.037499999999994</v>
      </c>
      <c r="AK4275" s="7" t="s">
        <v>8249</v>
      </c>
      <c r="AL4275" s="1" t="s">
        <v>55</v>
      </c>
      <c r="AM4275" s="1">
        <f t="shared" si="267"/>
        <v>1</v>
      </c>
      <c r="AN4275" s="1" t="s">
        <v>56</v>
      </c>
      <c r="AO4275" s="1" t="s">
        <v>57</v>
      </c>
      <c r="AP4275" s="4">
        <f>1</f>
        <v>1</v>
      </c>
    </row>
    <row r="4276" spans="1:42" x14ac:dyDescent="0.3">
      <c r="A4276" s="1" t="s">
        <v>5447</v>
      </c>
      <c r="B4276" s="1" t="s">
        <v>37</v>
      </c>
      <c r="C4276" s="4">
        <v>51</v>
      </c>
      <c r="D4276" s="4" t="str">
        <f t="shared" si="264"/>
        <v>Senior Citizen</v>
      </c>
      <c r="E4276" s="1" t="s">
        <v>3</v>
      </c>
      <c r="F4276" s="1" t="s">
        <v>8256</v>
      </c>
      <c r="G4276" s="1" t="s">
        <v>2446</v>
      </c>
      <c r="H4276" s="1">
        <v>96110</v>
      </c>
      <c r="I4276" s="4">
        <v>4</v>
      </c>
      <c r="J4276" s="4">
        <v>2</v>
      </c>
      <c r="K4276" s="4" t="str">
        <f t="shared" si="265"/>
        <v>New</v>
      </c>
      <c r="L4276" s="1" t="s">
        <v>52</v>
      </c>
      <c r="M4276" s="1" t="s">
        <v>41</v>
      </c>
      <c r="N4276" s="7">
        <v>25.420517214274568</v>
      </c>
      <c r="O4276" s="1" t="s">
        <v>41</v>
      </c>
      <c r="P4276" s="1" t="s">
        <v>38</v>
      </c>
      <c r="Q4276" s="1" t="s">
        <v>42</v>
      </c>
      <c r="R4276" s="7">
        <v>27</v>
      </c>
      <c r="S4276" s="1" t="s">
        <v>41</v>
      </c>
      <c r="T4276" s="1" t="s">
        <v>41</v>
      </c>
      <c r="U4276" s="1" t="s">
        <v>41</v>
      </c>
      <c r="V4276" s="1" t="s">
        <v>38</v>
      </c>
      <c r="W4276" s="1" t="s">
        <v>41</v>
      </c>
      <c r="X4276" s="1" t="s">
        <v>41</v>
      </c>
      <c r="Y4276" s="1" t="s">
        <v>41</v>
      </c>
      <c r="Z4276" s="1" t="s">
        <v>38</v>
      </c>
      <c r="AA4276" s="1" t="s">
        <v>49</v>
      </c>
      <c r="AB4276" s="1" t="s">
        <v>41</v>
      </c>
      <c r="AC4276" s="1" t="s">
        <v>54</v>
      </c>
      <c r="AD4276" s="7">
        <v>29.05</v>
      </c>
      <c r="AE4276" s="7">
        <v>44.75</v>
      </c>
      <c r="AF4276" s="7">
        <v>0</v>
      </c>
      <c r="AG4276" s="7">
        <v>0</v>
      </c>
      <c r="AH4276" s="7">
        <v>0</v>
      </c>
      <c r="AI4276" s="7">
        <v>44.75</v>
      </c>
      <c r="AJ4276" s="7">
        <f t="shared" si="266"/>
        <v>22.375</v>
      </c>
      <c r="AK4276" s="7" t="s">
        <v>8246</v>
      </c>
      <c r="AL4276" s="1" t="s">
        <v>96</v>
      </c>
      <c r="AM4276" s="1">
        <f t="shared" si="267"/>
        <v>0</v>
      </c>
      <c r="AN4276" s="1" t="s">
        <v>8232</v>
      </c>
      <c r="AO4276" s="1" t="s">
        <v>108</v>
      </c>
      <c r="AP4276" s="4">
        <f>1</f>
        <v>1</v>
      </c>
    </row>
    <row r="4277" spans="1:42" x14ac:dyDescent="0.3">
      <c r="A4277" s="1" t="s">
        <v>5448</v>
      </c>
      <c r="B4277" s="1" t="s">
        <v>37</v>
      </c>
      <c r="C4277" s="4">
        <v>70</v>
      </c>
      <c r="D4277" s="4" t="str">
        <f t="shared" si="264"/>
        <v>Senior Citizen</v>
      </c>
      <c r="E4277" s="1" t="s">
        <v>8253</v>
      </c>
      <c r="F4277" s="1" t="s">
        <v>8254</v>
      </c>
      <c r="G4277" s="1" t="s">
        <v>1708</v>
      </c>
      <c r="H4277" s="1">
        <v>95610</v>
      </c>
      <c r="I4277" s="4">
        <v>0</v>
      </c>
      <c r="J4277" s="4">
        <v>32</v>
      </c>
      <c r="K4277" s="4" t="str">
        <f t="shared" si="265"/>
        <v>Loyal</v>
      </c>
      <c r="L4277" s="1" t="s">
        <v>127</v>
      </c>
      <c r="M4277" s="1" t="s">
        <v>38</v>
      </c>
      <c r="N4277" s="7">
        <v>33.22</v>
      </c>
      <c r="O4277" s="1" t="s">
        <v>41</v>
      </c>
      <c r="P4277" s="1" t="s">
        <v>38</v>
      </c>
      <c r="Q4277" s="1" t="s">
        <v>53</v>
      </c>
      <c r="R4277" s="7">
        <v>9</v>
      </c>
      <c r="S4277" s="1" t="s">
        <v>41</v>
      </c>
      <c r="T4277" s="1" t="s">
        <v>38</v>
      </c>
      <c r="U4277" s="1" t="s">
        <v>41</v>
      </c>
      <c r="V4277" s="1" t="s">
        <v>41</v>
      </c>
      <c r="W4277" s="1" t="s">
        <v>41</v>
      </c>
      <c r="X4277" s="1" t="s">
        <v>41</v>
      </c>
      <c r="Y4277" s="1" t="s">
        <v>41</v>
      </c>
      <c r="Z4277" s="1" t="s">
        <v>38</v>
      </c>
      <c r="AA4277" s="1" t="s">
        <v>49</v>
      </c>
      <c r="AB4277" s="1" t="s">
        <v>38</v>
      </c>
      <c r="AC4277" s="1" t="s">
        <v>54</v>
      </c>
      <c r="AD4277" s="7">
        <v>74.400000000000006</v>
      </c>
      <c r="AE4277" s="7">
        <v>2276.9499999999998</v>
      </c>
      <c r="AF4277" s="7">
        <v>44.31</v>
      </c>
      <c r="AG4277" s="7">
        <v>0</v>
      </c>
      <c r="AH4277" s="7">
        <v>1063.04</v>
      </c>
      <c r="AI4277" s="7">
        <v>3295.68</v>
      </c>
      <c r="AJ4277" s="7">
        <f t="shared" si="266"/>
        <v>102.99</v>
      </c>
      <c r="AK4277" s="7" t="s">
        <v>8247</v>
      </c>
      <c r="AL4277" s="1" t="s">
        <v>55</v>
      </c>
      <c r="AM4277" s="1">
        <f t="shared" si="267"/>
        <v>1</v>
      </c>
      <c r="AN4277" s="1" t="s">
        <v>56</v>
      </c>
      <c r="AO4277" s="1" t="s">
        <v>57</v>
      </c>
      <c r="AP4277" s="4">
        <f>1</f>
        <v>1</v>
      </c>
    </row>
    <row r="4278" spans="1:42" x14ac:dyDescent="0.3">
      <c r="A4278" s="1" t="s">
        <v>5449</v>
      </c>
      <c r="B4278" s="1" t="s">
        <v>37</v>
      </c>
      <c r="C4278" s="4">
        <v>27</v>
      </c>
      <c r="D4278" s="4" t="str">
        <f t="shared" si="264"/>
        <v>Adult</v>
      </c>
      <c r="E4278" s="1" t="s">
        <v>3</v>
      </c>
      <c r="F4278" s="1" t="s">
        <v>8254</v>
      </c>
      <c r="G4278" s="1" t="s">
        <v>5450</v>
      </c>
      <c r="H4278" s="1">
        <v>93285</v>
      </c>
      <c r="I4278" s="4">
        <v>1</v>
      </c>
      <c r="J4278" s="4">
        <v>69</v>
      </c>
      <c r="K4278" s="4" t="str">
        <f t="shared" si="265"/>
        <v>Veteran</v>
      </c>
      <c r="L4278" s="1" t="s">
        <v>40</v>
      </c>
      <c r="M4278" s="1" t="s">
        <v>38</v>
      </c>
      <c r="N4278" s="7">
        <v>2.73</v>
      </c>
      <c r="O4278" s="1" t="s">
        <v>41</v>
      </c>
      <c r="P4278" s="1" t="s">
        <v>38</v>
      </c>
      <c r="Q4278" s="1" t="s">
        <v>77</v>
      </c>
      <c r="R4278" s="7">
        <v>69</v>
      </c>
      <c r="S4278" s="1" t="s">
        <v>41</v>
      </c>
      <c r="T4278" s="1" t="s">
        <v>38</v>
      </c>
      <c r="U4278" s="1" t="s">
        <v>41</v>
      </c>
      <c r="V4278" s="1" t="s">
        <v>41</v>
      </c>
      <c r="W4278" s="1" t="s">
        <v>41</v>
      </c>
      <c r="X4278" s="1" t="s">
        <v>38</v>
      </c>
      <c r="Y4278" s="1" t="s">
        <v>38</v>
      </c>
      <c r="Z4278" s="1" t="s">
        <v>38</v>
      </c>
      <c r="AA4278" s="1" t="s">
        <v>71</v>
      </c>
      <c r="AB4278" s="1" t="s">
        <v>38</v>
      </c>
      <c r="AC4278" s="1" t="s">
        <v>44</v>
      </c>
      <c r="AD4278" s="7">
        <v>61.45</v>
      </c>
      <c r="AE4278" s="7">
        <v>4131.2</v>
      </c>
      <c r="AF4278" s="7">
        <v>0</v>
      </c>
      <c r="AG4278" s="7">
        <v>0</v>
      </c>
      <c r="AH4278" s="7">
        <v>188.37</v>
      </c>
      <c r="AI4278" s="7">
        <v>4319.57</v>
      </c>
      <c r="AJ4278" s="7">
        <f t="shared" si="266"/>
        <v>62.602463768115939</v>
      </c>
      <c r="AK4278" s="7" t="s">
        <v>8249</v>
      </c>
      <c r="AL4278" s="1" t="s">
        <v>45</v>
      </c>
      <c r="AM4278" s="1">
        <f t="shared" si="267"/>
        <v>0</v>
      </c>
      <c r="AN4278" s="1" t="s">
        <v>8232</v>
      </c>
      <c r="AO4278" s="1" t="s">
        <v>108</v>
      </c>
      <c r="AP4278" s="4">
        <f>1</f>
        <v>1</v>
      </c>
    </row>
    <row r="4279" spans="1:42" x14ac:dyDescent="0.3">
      <c r="A4279" s="1" t="s">
        <v>5451</v>
      </c>
      <c r="B4279" s="1" t="s">
        <v>47</v>
      </c>
      <c r="C4279" s="4">
        <v>32</v>
      </c>
      <c r="D4279" s="4" t="str">
        <f t="shared" si="264"/>
        <v>Adult</v>
      </c>
      <c r="E4279" s="1" t="s">
        <v>8253</v>
      </c>
      <c r="F4279" s="1" t="s">
        <v>8254</v>
      </c>
      <c r="G4279" s="1" t="s">
        <v>142</v>
      </c>
      <c r="H4279" s="1">
        <v>95210</v>
      </c>
      <c r="I4279" s="4">
        <v>0</v>
      </c>
      <c r="J4279" s="4">
        <v>3</v>
      </c>
      <c r="K4279" s="4" t="str">
        <f t="shared" si="265"/>
        <v>New</v>
      </c>
      <c r="L4279" s="1" t="s">
        <v>52</v>
      </c>
      <c r="M4279" s="1" t="s">
        <v>38</v>
      </c>
      <c r="N4279" s="7">
        <v>11.94</v>
      </c>
      <c r="O4279" s="1" t="s">
        <v>38</v>
      </c>
      <c r="P4279" s="1" t="s">
        <v>38</v>
      </c>
      <c r="Q4279" s="1" t="s">
        <v>42</v>
      </c>
      <c r="R4279" s="7">
        <v>30</v>
      </c>
      <c r="S4279" s="1" t="s">
        <v>41</v>
      </c>
      <c r="T4279" s="1" t="s">
        <v>41</v>
      </c>
      <c r="U4279" s="1" t="s">
        <v>38</v>
      </c>
      <c r="V4279" s="1" t="s">
        <v>41</v>
      </c>
      <c r="W4279" s="1" t="s">
        <v>38</v>
      </c>
      <c r="X4279" s="1" t="s">
        <v>38</v>
      </c>
      <c r="Y4279" s="1" t="s">
        <v>38</v>
      </c>
      <c r="Z4279" s="1" t="s">
        <v>41</v>
      </c>
      <c r="AA4279" s="1" t="s">
        <v>49</v>
      </c>
      <c r="AB4279" s="1" t="s">
        <v>38</v>
      </c>
      <c r="AC4279" s="1" t="s">
        <v>54</v>
      </c>
      <c r="AD4279" s="7">
        <v>100.95</v>
      </c>
      <c r="AE4279" s="7">
        <v>329.95</v>
      </c>
      <c r="AF4279" s="7">
        <v>0</v>
      </c>
      <c r="AG4279" s="7">
        <v>10</v>
      </c>
      <c r="AH4279" s="7">
        <v>35.82</v>
      </c>
      <c r="AI4279" s="7">
        <v>375.77</v>
      </c>
      <c r="AJ4279" s="7">
        <f t="shared" si="266"/>
        <v>125.25666666666666</v>
      </c>
      <c r="AK4279" s="7" t="s">
        <v>8247</v>
      </c>
      <c r="AL4279" s="1" t="s">
        <v>55</v>
      </c>
      <c r="AM4279" s="1">
        <f t="shared" si="267"/>
        <v>1</v>
      </c>
      <c r="AN4279" s="1" t="s">
        <v>56</v>
      </c>
      <c r="AO4279" s="1" t="s">
        <v>57</v>
      </c>
      <c r="AP4279" s="4">
        <f>1</f>
        <v>1</v>
      </c>
    </row>
    <row r="4280" spans="1:42" x14ac:dyDescent="0.3">
      <c r="A4280" s="1" t="s">
        <v>5452</v>
      </c>
      <c r="B4280" s="1" t="s">
        <v>47</v>
      </c>
      <c r="C4280" s="4">
        <v>22</v>
      </c>
      <c r="D4280" s="4" t="str">
        <f t="shared" si="264"/>
        <v>Teenager</v>
      </c>
      <c r="E4280" s="1" t="s">
        <v>3</v>
      </c>
      <c r="F4280" s="1" t="s">
        <v>8256</v>
      </c>
      <c r="G4280" s="1" t="s">
        <v>389</v>
      </c>
      <c r="H4280" s="1">
        <v>94112</v>
      </c>
      <c r="I4280" s="4">
        <v>1</v>
      </c>
      <c r="J4280" s="4">
        <v>72</v>
      </c>
      <c r="K4280" s="4" t="str">
        <f t="shared" si="265"/>
        <v>Veteran</v>
      </c>
      <c r="L4280" s="1" t="s">
        <v>40</v>
      </c>
      <c r="M4280" s="1" t="s">
        <v>38</v>
      </c>
      <c r="N4280" s="7">
        <v>28.06</v>
      </c>
      <c r="O4280" s="1" t="s">
        <v>38</v>
      </c>
      <c r="P4280" s="1" t="s">
        <v>41</v>
      </c>
      <c r="Q4280" s="1" t="s">
        <v>8232</v>
      </c>
      <c r="R4280" s="7">
        <v>0</v>
      </c>
      <c r="S4280" s="1" t="s">
        <v>41</v>
      </c>
      <c r="T4280" s="1" t="s">
        <v>41</v>
      </c>
      <c r="U4280" s="1" t="s">
        <v>41</v>
      </c>
      <c r="V4280" s="1" t="s">
        <v>41</v>
      </c>
      <c r="W4280" s="1" t="s">
        <v>41</v>
      </c>
      <c r="X4280" s="1" t="s">
        <v>41</v>
      </c>
      <c r="Y4280" s="1" t="s">
        <v>41</v>
      </c>
      <c r="Z4280" s="1" t="s">
        <v>41</v>
      </c>
      <c r="AA4280" s="1" t="s">
        <v>71</v>
      </c>
      <c r="AB4280" s="1" t="s">
        <v>38</v>
      </c>
      <c r="AC4280" s="1" t="s">
        <v>54</v>
      </c>
      <c r="AD4280" s="7">
        <v>25.2</v>
      </c>
      <c r="AE4280" s="7">
        <v>1798.9</v>
      </c>
      <c r="AF4280" s="7">
        <v>0</v>
      </c>
      <c r="AG4280" s="7">
        <v>0</v>
      </c>
      <c r="AH4280" s="7">
        <v>2020.32</v>
      </c>
      <c r="AI4280" s="7">
        <v>3819.22</v>
      </c>
      <c r="AJ4280" s="7">
        <f t="shared" si="266"/>
        <v>53.044722222222219</v>
      </c>
      <c r="AK4280" s="7" t="s">
        <v>8249</v>
      </c>
      <c r="AL4280" s="1" t="s">
        <v>45</v>
      </c>
      <c r="AM4280" s="1">
        <f t="shared" si="267"/>
        <v>0</v>
      </c>
      <c r="AN4280" s="1" t="s">
        <v>8232</v>
      </c>
      <c r="AO4280" s="1" t="s">
        <v>108</v>
      </c>
      <c r="AP4280" s="4">
        <f>1</f>
        <v>1</v>
      </c>
    </row>
    <row r="4281" spans="1:42" x14ac:dyDescent="0.3">
      <c r="A4281" s="1" t="s">
        <v>5453</v>
      </c>
      <c r="B4281" s="1" t="s">
        <v>47</v>
      </c>
      <c r="C4281" s="4">
        <v>63</v>
      </c>
      <c r="D4281" s="4" t="str">
        <f t="shared" si="264"/>
        <v>Senior Citizen</v>
      </c>
      <c r="E4281" s="1" t="s">
        <v>8253</v>
      </c>
      <c r="F4281" s="1" t="s">
        <v>8254</v>
      </c>
      <c r="G4281" s="1" t="s">
        <v>702</v>
      </c>
      <c r="H4281" s="1">
        <v>95942</v>
      </c>
      <c r="I4281" s="4">
        <v>0</v>
      </c>
      <c r="J4281" s="4">
        <v>17</v>
      </c>
      <c r="K4281" s="4" t="str">
        <f t="shared" si="265"/>
        <v>Loyal</v>
      </c>
      <c r="L4281" s="1" t="s">
        <v>40</v>
      </c>
      <c r="M4281" s="1" t="s">
        <v>41</v>
      </c>
      <c r="N4281" s="7">
        <v>25.420517214274568</v>
      </c>
      <c r="O4281" s="1" t="s">
        <v>41</v>
      </c>
      <c r="P4281" s="1" t="s">
        <v>38</v>
      </c>
      <c r="Q4281" s="1" t="s">
        <v>42</v>
      </c>
      <c r="R4281" s="7">
        <v>11</v>
      </c>
      <c r="S4281" s="1" t="s">
        <v>41</v>
      </c>
      <c r="T4281" s="1" t="s">
        <v>41</v>
      </c>
      <c r="U4281" s="1" t="s">
        <v>41</v>
      </c>
      <c r="V4281" s="1" t="s">
        <v>41</v>
      </c>
      <c r="W4281" s="1" t="s">
        <v>41</v>
      </c>
      <c r="X4281" s="1" t="s">
        <v>41</v>
      </c>
      <c r="Y4281" s="1" t="s">
        <v>41</v>
      </c>
      <c r="Z4281" s="1" t="s">
        <v>38</v>
      </c>
      <c r="AA4281" s="1" t="s">
        <v>49</v>
      </c>
      <c r="AB4281" s="1" t="s">
        <v>38</v>
      </c>
      <c r="AC4281" s="1" t="s">
        <v>181</v>
      </c>
      <c r="AD4281" s="7">
        <v>25.65</v>
      </c>
      <c r="AE4281" s="7">
        <v>440.2</v>
      </c>
      <c r="AF4281" s="7">
        <v>0</v>
      </c>
      <c r="AG4281" s="7">
        <v>0</v>
      </c>
      <c r="AH4281" s="7">
        <v>0</v>
      </c>
      <c r="AI4281" s="7">
        <v>440.2</v>
      </c>
      <c r="AJ4281" s="7">
        <f t="shared" si="266"/>
        <v>25.894117647058824</v>
      </c>
      <c r="AK4281" s="7" t="s">
        <v>8246</v>
      </c>
      <c r="AL4281" s="1" t="s">
        <v>45</v>
      </c>
      <c r="AM4281" s="1">
        <f t="shared" si="267"/>
        <v>0</v>
      </c>
      <c r="AN4281" s="1" t="s">
        <v>8232</v>
      </c>
      <c r="AO4281" s="1" t="s">
        <v>108</v>
      </c>
      <c r="AP4281" s="4">
        <f>1</f>
        <v>1</v>
      </c>
    </row>
    <row r="4282" spans="1:42" x14ac:dyDescent="0.3">
      <c r="A4282" s="1" t="s">
        <v>5454</v>
      </c>
      <c r="B4282" s="1" t="s">
        <v>47</v>
      </c>
      <c r="C4282" s="4">
        <v>73</v>
      </c>
      <c r="D4282" s="4" t="str">
        <f t="shared" si="264"/>
        <v>Senior Citizen</v>
      </c>
      <c r="E4282" s="1" t="s">
        <v>8253</v>
      </c>
      <c r="F4282" s="1" t="s">
        <v>8254</v>
      </c>
      <c r="G4282" s="1" t="s">
        <v>149</v>
      </c>
      <c r="H4282" s="1">
        <v>92109</v>
      </c>
      <c r="I4282" s="4">
        <v>0</v>
      </c>
      <c r="J4282" s="4">
        <v>37</v>
      </c>
      <c r="K4282" s="4" t="str">
        <f t="shared" si="265"/>
        <v>Loyal</v>
      </c>
      <c r="L4282" s="1" t="s">
        <v>127</v>
      </c>
      <c r="M4282" s="1" t="s">
        <v>38</v>
      </c>
      <c r="N4282" s="7">
        <v>38.06</v>
      </c>
      <c r="O4282" s="1" t="s">
        <v>38</v>
      </c>
      <c r="P4282" s="1" t="s">
        <v>38</v>
      </c>
      <c r="Q4282" s="1" t="s">
        <v>53</v>
      </c>
      <c r="R4282" s="7">
        <v>19</v>
      </c>
      <c r="S4282" s="1" t="s">
        <v>41</v>
      </c>
      <c r="T4282" s="1" t="s">
        <v>41</v>
      </c>
      <c r="U4282" s="1" t="s">
        <v>38</v>
      </c>
      <c r="V4282" s="1" t="s">
        <v>41</v>
      </c>
      <c r="W4282" s="1" t="s">
        <v>38</v>
      </c>
      <c r="X4282" s="1" t="s">
        <v>38</v>
      </c>
      <c r="Y4282" s="1" t="s">
        <v>41</v>
      </c>
      <c r="Z4282" s="1" t="s">
        <v>38</v>
      </c>
      <c r="AA4282" s="1" t="s">
        <v>49</v>
      </c>
      <c r="AB4282" s="1" t="s">
        <v>38</v>
      </c>
      <c r="AC4282" s="1" t="s">
        <v>54</v>
      </c>
      <c r="AD4282" s="7">
        <v>101.1</v>
      </c>
      <c r="AE4282" s="7">
        <v>3744.05</v>
      </c>
      <c r="AF4282" s="7">
        <v>0</v>
      </c>
      <c r="AG4282" s="7">
        <v>0</v>
      </c>
      <c r="AH4282" s="7">
        <v>1408.22</v>
      </c>
      <c r="AI4282" s="7">
        <v>5152.2700000000004</v>
      </c>
      <c r="AJ4282" s="7">
        <f t="shared" si="266"/>
        <v>139.25054054054056</v>
      </c>
      <c r="AK4282" s="7" t="s">
        <v>8247</v>
      </c>
      <c r="AL4282" s="1" t="s">
        <v>55</v>
      </c>
      <c r="AM4282" s="1">
        <f t="shared" si="267"/>
        <v>1</v>
      </c>
      <c r="AN4282" s="1" t="s">
        <v>56</v>
      </c>
      <c r="AO4282" s="1" t="s">
        <v>102</v>
      </c>
      <c r="AP4282" s="4">
        <f>1</f>
        <v>1</v>
      </c>
    </row>
    <row r="4283" spans="1:42" x14ac:dyDescent="0.3">
      <c r="A4283" s="1" t="s">
        <v>5455</v>
      </c>
      <c r="B4283" s="1" t="s">
        <v>37</v>
      </c>
      <c r="C4283" s="4">
        <v>76</v>
      </c>
      <c r="D4283" s="4" t="str">
        <f t="shared" si="264"/>
        <v>Senior Citizen</v>
      </c>
      <c r="E4283" s="1" t="s">
        <v>3</v>
      </c>
      <c r="F4283" s="1" t="s">
        <v>8254</v>
      </c>
      <c r="G4283" s="1" t="s">
        <v>2324</v>
      </c>
      <c r="H4283" s="1">
        <v>92708</v>
      </c>
      <c r="I4283" s="4">
        <v>6</v>
      </c>
      <c r="J4283" s="4">
        <v>28</v>
      </c>
      <c r="K4283" s="4" t="str">
        <f t="shared" si="265"/>
        <v>Loyal</v>
      </c>
      <c r="L4283" s="1" t="s">
        <v>127</v>
      </c>
      <c r="M4283" s="1" t="s">
        <v>38</v>
      </c>
      <c r="N4283" s="7">
        <v>45.67</v>
      </c>
      <c r="O4283" s="1" t="s">
        <v>38</v>
      </c>
      <c r="P4283" s="1" t="s">
        <v>38</v>
      </c>
      <c r="Q4283" s="1" t="s">
        <v>53</v>
      </c>
      <c r="R4283" s="7">
        <v>8</v>
      </c>
      <c r="S4283" s="1" t="s">
        <v>41</v>
      </c>
      <c r="T4283" s="1" t="s">
        <v>38</v>
      </c>
      <c r="U4283" s="1" t="s">
        <v>38</v>
      </c>
      <c r="V4283" s="1" t="s">
        <v>38</v>
      </c>
      <c r="W4283" s="1" t="s">
        <v>38</v>
      </c>
      <c r="X4283" s="1" t="s">
        <v>38</v>
      </c>
      <c r="Y4283" s="1" t="s">
        <v>41</v>
      </c>
      <c r="Z4283" s="1" t="s">
        <v>38</v>
      </c>
      <c r="AA4283" s="1" t="s">
        <v>43</v>
      </c>
      <c r="AB4283" s="1" t="s">
        <v>38</v>
      </c>
      <c r="AC4283" s="1" t="s">
        <v>54</v>
      </c>
      <c r="AD4283" s="7">
        <v>110.85</v>
      </c>
      <c r="AE4283" s="7">
        <v>3204.4</v>
      </c>
      <c r="AF4283" s="7">
        <v>0</v>
      </c>
      <c r="AG4283" s="7">
        <v>0</v>
      </c>
      <c r="AH4283" s="7">
        <v>1278.76</v>
      </c>
      <c r="AI4283" s="7">
        <v>4483.16</v>
      </c>
      <c r="AJ4283" s="7">
        <f t="shared" si="266"/>
        <v>160.11285714285714</v>
      </c>
      <c r="AK4283" s="7" t="s">
        <v>8248</v>
      </c>
      <c r="AL4283" s="1" t="s">
        <v>45</v>
      </c>
      <c r="AM4283" s="1">
        <f t="shared" si="267"/>
        <v>0</v>
      </c>
      <c r="AN4283" s="1" t="s">
        <v>8232</v>
      </c>
      <c r="AO4283" s="1" t="s">
        <v>108</v>
      </c>
      <c r="AP4283" s="4">
        <f>1</f>
        <v>1</v>
      </c>
    </row>
    <row r="4284" spans="1:42" x14ac:dyDescent="0.3">
      <c r="A4284" s="1" t="s">
        <v>5456</v>
      </c>
      <c r="B4284" s="1" t="s">
        <v>37</v>
      </c>
      <c r="C4284" s="4">
        <v>35</v>
      </c>
      <c r="D4284" s="4" t="str">
        <f t="shared" si="264"/>
        <v>Adult</v>
      </c>
      <c r="E4284" s="1" t="s">
        <v>8253</v>
      </c>
      <c r="F4284" s="1" t="s">
        <v>8254</v>
      </c>
      <c r="G4284" s="1" t="s">
        <v>3005</v>
      </c>
      <c r="H4284" s="1">
        <v>95746</v>
      </c>
      <c r="I4284" s="4">
        <v>0</v>
      </c>
      <c r="J4284" s="4">
        <v>1</v>
      </c>
      <c r="K4284" s="4" t="str">
        <f t="shared" si="265"/>
        <v>New</v>
      </c>
      <c r="L4284" s="1" t="s">
        <v>40</v>
      </c>
      <c r="M4284" s="1" t="s">
        <v>41</v>
      </c>
      <c r="N4284" s="7">
        <v>25.420517214274568</v>
      </c>
      <c r="O4284" s="1" t="s">
        <v>41</v>
      </c>
      <c r="P4284" s="1" t="s">
        <v>38</v>
      </c>
      <c r="Q4284" s="1" t="s">
        <v>42</v>
      </c>
      <c r="R4284" s="7">
        <v>28</v>
      </c>
      <c r="S4284" s="1" t="s">
        <v>41</v>
      </c>
      <c r="T4284" s="1" t="s">
        <v>41</v>
      </c>
      <c r="U4284" s="1" t="s">
        <v>41</v>
      </c>
      <c r="V4284" s="1" t="s">
        <v>41</v>
      </c>
      <c r="W4284" s="1" t="s">
        <v>41</v>
      </c>
      <c r="X4284" s="1" t="s">
        <v>41</v>
      </c>
      <c r="Y4284" s="1" t="s">
        <v>41</v>
      </c>
      <c r="Z4284" s="1" t="s">
        <v>38</v>
      </c>
      <c r="AA4284" s="1" t="s">
        <v>49</v>
      </c>
      <c r="AB4284" s="1" t="s">
        <v>38</v>
      </c>
      <c r="AC4284" s="1" t="s">
        <v>181</v>
      </c>
      <c r="AD4284" s="7">
        <v>25.1</v>
      </c>
      <c r="AE4284" s="7">
        <v>25.1</v>
      </c>
      <c r="AF4284" s="7">
        <v>0</v>
      </c>
      <c r="AG4284" s="7">
        <v>0</v>
      </c>
      <c r="AH4284" s="7">
        <v>0</v>
      </c>
      <c r="AI4284" s="7">
        <v>25.1</v>
      </c>
      <c r="AJ4284" s="7">
        <f t="shared" si="266"/>
        <v>25.1</v>
      </c>
      <c r="AK4284" s="7" t="s">
        <v>8246</v>
      </c>
      <c r="AL4284" s="1" t="s">
        <v>55</v>
      </c>
      <c r="AM4284" s="1">
        <f t="shared" si="267"/>
        <v>1</v>
      </c>
      <c r="AN4284" s="1" t="s">
        <v>56</v>
      </c>
      <c r="AO4284" s="1" t="s">
        <v>57</v>
      </c>
      <c r="AP4284" s="4">
        <f>1</f>
        <v>1</v>
      </c>
    </row>
    <row r="4285" spans="1:42" x14ac:dyDescent="0.3">
      <c r="A4285" s="1" t="s">
        <v>5457</v>
      </c>
      <c r="B4285" s="1" t="s">
        <v>47</v>
      </c>
      <c r="C4285" s="4">
        <v>33</v>
      </c>
      <c r="D4285" s="4" t="str">
        <f t="shared" si="264"/>
        <v>Adult</v>
      </c>
      <c r="E4285" s="1" t="s">
        <v>8253</v>
      </c>
      <c r="F4285" s="1" t="s">
        <v>8254</v>
      </c>
      <c r="G4285" s="1" t="s">
        <v>149</v>
      </c>
      <c r="H4285" s="1">
        <v>92130</v>
      </c>
      <c r="I4285" s="4">
        <v>0</v>
      </c>
      <c r="J4285" s="4">
        <v>30</v>
      </c>
      <c r="K4285" s="4" t="str">
        <f t="shared" si="265"/>
        <v>Loyal</v>
      </c>
      <c r="L4285" s="1" t="s">
        <v>40</v>
      </c>
      <c r="M4285" s="1" t="s">
        <v>38</v>
      </c>
      <c r="N4285" s="7">
        <v>30.06</v>
      </c>
      <c r="O4285" s="1" t="s">
        <v>41</v>
      </c>
      <c r="P4285" s="1" t="s">
        <v>38</v>
      </c>
      <c r="Q4285" s="1" t="s">
        <v>53</v>
      </c>
      <c r="R4285" s="7">
        <v>19</v>
      </c>
      <c r="S4285" s="1" t="s">
        <v>41</v>
      </c>
      <c r="T4285" s="1" t="s">
        <v>41</v>
      </c>
      <c r="U4285" s="1" t="s">
        <v>41</v>
      </c>
      <c r="V4285" s="1" t="s">
        <v>41</v>
      </c>
      <c r="W4285" s="1" t="s">
        <v>38</v>
      </c>
      <c r="X4285" s="1" t="s">
        <v>38</v>
      </c>
      <c r="Y4285" s="1" t="s">
        <v>38</v>
      </c>
      <c r="Z4285" s="1" t="s">
        <v>38</v>
      </c>
      <c r="AA4285" s="1" t="s">
        <v>49</v>
      </c>
      <c r="AB4285" s="1" t="s">
        <v>38</v>
      </c>
      <c r="AC4285" s="1" t="s">
        <v>54</v>
      </c>
      <c r="AD4285" s="7">
        <v>90.25</v>
      </c>
      <c r="AE4285" s="7">
        <v>2755.35</v>
      </c>
      <c r="AF4285" s="7">
        <v>0</v>
      </c>
      <c r="AG4285" s="7">
        <v>0</v>
      </c>
      <c r="AH4285" s="7">
        <v>901.8</v>
      </c>
      <c r="AI4285" s="7">
        <v>3657.15</v>
      </c>
      <c r="AJ4285" s="7">
        <f t="shared" si="266"/>
        <v>121.905</v>
      </c>
      <c r="AK4285" s="7" t="s">
        <v>8247</v>
      </c>
      <c r="AL4285" s="1" t="s">
        <v>55</v>
      </c>
      <c r="AM4285" s="1">
        <f t="shared" si="267"/>
        <v>1</v>
      </c>
      <c r="AN4285" s="1" t="s">
        <v>56</v>
      </c>
      <c r="AO4285" s="1" t="s">
        <v>102</v>
      </c>
      <c r="AP4285" s="4">
        <f>1</f>
        <v>1</v>
      </c>
    </row>
    <row r="4286" spans="1:42" x14ac:dyDescent="0.3">
      <c r="A4286" s="1" t="s">
        <v>5458</v>
      </c>
      <c r="B4286" s="1" t="s">
        <v>37</v>
      </c>
      <c r="C4286" s="4">
        <v>62</v>
      </c>
      <c r="D4286" s="4" t="str">
        <f t="shared" si="264"/>
        <v>Senior Citizen</v>
      </c>
      <c r="E4286" s="1" t="s">
        <v>8253</v>
      </c>
      <c r="F4286" s="1" t="s">
        <v>8254</v>
      </c>
      <c r="G4286" s="1" t="s">
        <v>1698</v>
      </c>
      <c r="H4286" s="1">
        <v>91007</v>
      </c>
      <c r="I4286" s="4">
        <v>0</v>
      </c>
      <c r="J4286" s="4">
        <v>5</v>
      </c>
      <c r="K4286" s="4" t="str">
        <f t="shared" si="265"/>
        <v>New</v>
      </c>
      <c r="L4286" s="1" t="s">
        <v>40</v>
      </c>
      <c r="M4286" s="1" t="s">
        <v>38</v>
      </c>
      <c r="N4286" s="7">
        <v>29.75</v>
      </c>
      <c r="O4286" s="1" t="s">
        <v>41</v>
      </c>
      <c r="P4286" s="1" t="s">
        <v>38</v>
      </c>
      <c r="Q4286" s="1" t="s">
        <v>53</v>
      </c>
      <c r="R4286" s="7">
        <v>6</v>
      </c>
      <c r="S4286" s="1" t="s">
        <v>41</v>
      </c>
      <c r="T4286" s="1" t="s">
        <v>41</v>
      </c>
      <c r="U4286" s="1" t="s">
        <v>41</v>
      </c>
      <c r="V4286" s="1" t="s">
        <v>38</v>
      </c>
      <c r="W4286" s="1" t="s">
        <v>41</v>
      </c>
      <c r="X4286" s="1" t="s">
        <v>41</v>
      </c>
      <c r="Y4286" s="1" t="s">
        <v>41</v>
      </c>
      <c r="Z4286" s="1" t="s">
        <v>38</v>
      </c>
      <c r="AA4286" s="1" t="s">
        <v>49</v>
      </c>
      <c r="AB4286" s="1" t="s">
        <v>38</v>
      </c>
      <c r="AC4286" s="1" t="s">
        <v>44</v>
      </c>
      <c r="AD4286" s="7">
        <v>75.650000000000006</v>
      </c>
      <c r="AE4286" s="7">
        <v>399.45</v>
      </c>
      <c r="AF4286" s="7">
        <v>0</v>
      </c>
      <c r="AG4286" s="7">
        <v>0</v>
      </c>
      <c r="AH4286" s="7">
        <v>148.75</v>
      </c>
      <c r="AI4286" s="7">
        <v>548.20000000000005</v>
      </c>
      <c r="AJ4286" s="7">
        <f t="shared" si="266"/>
        <v>109.64000000000001</v>
      </c>
      <c r="AK4286" s="7" t="s">
        <v>8247</v>
      </c>
      <c r="AL4286" s="1" t="s">
        <v>45</v>
      </c>
      <c r="AM4286" s="1">
        <f t="shared" si="267"/>
        <v>0</v>
      </c>
      <c r="AN4286" s="1" t="s">
        <v>8232</v>
      </c>
      <c r="AO4286" s="1" t="s">
        <v>108</v>
      </c>
      <c r="AP4286" s="4">
        <f>1</f>
        <v>1</v>
      </c>
    </row>
    <row r="4287" spans="1:42" x14ac:dyDescent="0.3">
      <c r="A4287" s="1" t="s">
        <v>5459</v>
      </c>
      <c r="B4287" s="1" t="s">
        <v>37</v>
      </c>
      <c r="C4287" s="4">
        <v>51</v>
      </c>
      <c r="D4287" s="4" t="str">
        <f t="shared" si="264"/>
        <v>Senior Citizen</v>
      </c>
      <c r="E4287" s="1" t="s">
        <v>3</v>
      </c>
      <c r="F4287" s="1" t="s">
        <v>8254</v>
      </c>
      <c r="G4287" s="1" t="s">
        <v>320</v>
      </c>
      <c r="H4287" s="1">
        <v>95837</v>
      </c>
      <c r="I4287" s="4">
        <v>1</v>
      </c>
      <c r="J4287" s="4">
        <v>72</v>
      </c>
      <c r="K4287" s="4" t="str">
        <f t="shared" si="265"/>
        <v>Veteran</v>
      </c>
      <c r="L4287" s="1" t="s">
        <v>70</v>
      </c>
      <c r="M4287" s="1" t="s">
        <v>41</v>
      </c>
      <c r="N4287" s="7">
        <v>25.420517214274568</v>
      </c>
      <c r="O4287" s="1" t="s">
        <v>41</v>
      </c>
      <c r="P4287" s="1" t="s">
        <v>38</v>
      </c>
      <c r="Q4287" s="1" t="s">
        <v>42</v>
      </c>
      <c r="R4287" s="7">
        <v>15</v>
      </c>
      <c r="S4287" s="1" t="s">
        <v>41</v>
      </c>
      <c r="T4287" s="1" t="s">
        <v>38</v>
      </c>
      <c r="U4287" s="1" t="s">
        <v>38</v>
      </c>
      <c r="V4287" s="1" t="s">
        <v>41</v>
      </c>
      <c r="W4287" s="1" t="s">
        <v>38</v>
      </c>
      <c r="X4287" s="1" t="s">
        <v>38</v>
      </c>
      <c r="Y4287" s="1" t="s">
        <v>38</v>
      </c>
      <c r="Z4287" s="1" t="s">
        <v>38</v>
      </c>
      <c r="AA4287" s="1" t="s">
        <v>71</v>
      </c>
      <c r="AB4287" s="1" t="s">
        <v>38</v>
      </c>
      <c r="AC4287" s="1" t="s">
        <v>54</v>
      </c>
      <c r="AD4287" s="7">
        <v>54.2</v>
      </c>
      <c r="AE4287" s="7">
        <v>3937.45</v>
      </c>
      <c r="AF4287" s="7">
        <v>0</v>
      </c>
      <c r="AG4287" s="7">
        <v>0</v>
      </c>
      <c r="AH4287" s="7">
        <v>0</v>
      </c>
      <c r="AI4287" s="7">
        <v>3937.45</v>
      </c>
      <c r="AJ4287" s="7">
        <f t="shared" si="266"/>
        <v>54.686805555555551</v>
      </c>
      <c r="AK4287" s="7" t="s">
        <v>8249</v>
      </c>
      <c r="AL4287" s="1" t="s">
        <v>55</v>
      </c>
      <c r="AM4287" s="1">
        <f t="shared" si="267"/>
        <v>1</v>
      </c>
      <c r="AN4287" s="1" t="s">
        <v>56</v>
      </c>
      <c r="AO4287" s="1" t="s">
        <v>212</v>
      </c>
      <c r="AP4287" s="4">
        <f>1</f>
        <v>1</v>
      </c>
    </row>
    <row r="4288" spans="1:42" x14ac:dyDescent="0.3">
      <c r="A4288" s="1" t="s">
        <v>5460</v>
      </c>
      <c r="B4288" s="1" t="s">
        <v>37</v>
      </c>
      <c r="C4288" s="4">
        <v>69</v>
      </c>
      <c r="D4288" s="4" t="str">
        <f t="shared" si="264"/>
        <v>Senior Citizen</v>
      </c>
      <c r="E4288" s="1" t="s">
        <v>8253</v>
      </c>
      <c r="F4288" s="1" t="s">
        <v>8254</v>
      </c>
      <c r="G4288" s="1" t="s">
        <v>81</v>
      </c>
      <c r="H4288" s="1">
        <v>92067</v>
      </c>
      <c r="I4288" s="4">
        <v>0</v>
      </c>
      <c r="J4288" s="4">
        <v>32</v>
      </c>
      <c r="K4288" s="4" t="str">
        <f t="shared" si="265"/>
        <v>Loyal</v>
      </c>
      <c r="L4288" s="1" t="s">
        <v>40</v>
      </c>
      <c r="M4288" s="1" t="s">
        <v>38</v>
      </c>
      <c r="N4288" s="7">
        <v>19.920000000000002</v>
      </c>
      <c r="O4288" s="1" t="s">
        <v>41</v>
      </c>
      <c r="P4288" s="1" t="s">
        <v>38</v>
      </c>
      <c r="Q4288" s="1" t="s">
        <v>77</v>
      </c>
      <c r="R4288" s="7">
        <v>14</v>
      </c>
      <c r="S4288" s="1" t="s">
        <v>41</v>
      </c>
      <c r="T4288" s="1" t="s">
        <v>38</v>
      </c>
      <c r="U4288" s="1" t="s">
        <v>41</v>
      </c>
      <c r="V4288" s="1" t="s">
        <v>38</v>
      </c>
      <c r="W4288" s="1" t="s">
        <v>41</v>
      </c>
      <c r="X4288" s="1" t="s">
        <v>41</v>
      </c>
      <c r="Y4288" s="1" t="s">
        <v>41</v>
      </c>
      <c r="Z4288" s="1" t="s">
        <v>41</v>
      </c>
      <c r="AA4288" s="1" t="s">
        <v>43</v>
      </c>
      <c r="AB4288" s="1" t="s">
        <v>41</v>
      </c>
      <c r="AC4288" s="1" t="s">
        <v>54</v>
      </c>
      <c r="AD4288" s="7">
        <v>54.65</v>
      </c>
      <c r="AE4288" s="7">
        <v>1830.1</v>
      </c>
      <c r="AF4288" s="7">
        <v>0</v>
      </c>
      <c r="AG4288" s="7">
        <v>10</v>
      </c>
      <c r="AH4288" s="7">
        <v>637.44000000000005</v>
      </c>
      <c r="AI4288" s="7">
        <v>2477.54</v>
      </c>
      <c r="AJ4288" s="7">
        <f t="shared" si="266"/>
        <v>77.423124999999999</v>
      </c>
      <c r="AK4288" s="7" t="s">
        <v>8249</v>
      </c>
      <c r="AL4288" s="1" t="s">
        <v>45</v>
      </c>
      <c r="AM4288" s="1">
        <f t="shared" si="267"/>
        <v>0</v>
      </c>
      <c r="AN4288" s="1" t="s">
        <v>8232</v>
      </c>
      <c r="AO4288" s="1" t="s">
        <v>108</v>
      </c>
      <c r="AP4288" s="4">
        <f>1</f>
        <v>1</v>
      </c>
    </row>
    <row r="4289" spans="1:42" x14ac:dyDescent="0.3">
      <c r="A4289" s="1" t="s">
        <v>5461</v>
      </c>
      <c r="B4289" s="1" t="s">
        <v>37</v>
      </c>
      <c r="C4289" s="4">
        <v>39</v>
      </c>
      <c r="D4289" s="4" t="str">
        <f t="shared" si="264"/>
        <v>Adult</v>
      </c>
      <c r="E4289" s="1" t="s">
        <v>8253</v>
      </c>
      <c r="F4289" s="1" t="s">
        <v>8254</v>
      </c>
      <c r="G4289" s="1" t="s">
        <v>1459</v>
      </c>
      <c r="H4289" s="1">
        <v>96114</v>
      </c>
      <c r="I4289" s="4">
        <v>0</v>
      </c>
      <c r="J4289" s="4">
        <v>54</v>
      </c>
      <c r="K4289" s="4" t="str">
        <f t="shared" si="265"/>
        <v>Veteran</v>
      </c>
      <c r="L4289" s="1" t="s">
        <v>40</v>
      </c>
      <c r="M4289" s="1" t="s">
        <v>38</v>
      </c>
      <c r="N4289" s="7">
        <v>31.55</v>
      </c>
      <c r="O4289" s="1" t="s">
        <v>38</v>
      </c>
      <c r="P4289" s="1" t="s">
        <v>38</v>
      </c>
      <c r="Q4289" s="1" t="s">
        <v>53</v>
      </c>
      <c r="R4289" s="7">
        <v>8</v>
      </c>
      <c r="S4289" s="1" t="s">
        <v>41</v>
      </c>
      <c r="T4289" s="1" t="s">
        <v>38</v>
      </c>
      <c r="U4289" s="1" t="s">
        <v>41</v>
      </c>
      <c r="V4289" s="1" t="s">
        <v>41</v>
      </c>
      <c r="W4289" s="1" t="s">
        <v>38</v>
      </c>
      <c r="X4289" s="1" t="s">
        <v>38</v>
      </c>
      <c r="Y4289" s="1" t="s">
        <v>38</v>
      </c>
      <c r="Z4289" s="1" t="s">
        <v>38</v>
      </c>
      <c r="AA4289" s="1" t="s">
        <v>71</v>
      </c>
      <c r="AB4289" s="1" t="s">
        <v>38</v>
      </c>
      <c r="AC4289" s="1" t="s">
        <v>54</v>
      </c>
      <c r="AD4289" s="7">
        <v>97.2</v>
      </c>
      <c r="AE4289" s="7">
        <v>5129.45</v>
      </c>
      <c r="AF4289" s="7">
        <v>0</v>
      </c>
      <c r="AG4289" s="7">
        <v>0</v>
      </c>
      <c r="AH4289" s="7">
        <v>1703.7</v>
      </c>
      <c r="AI4289" s="7">
        <v>6833.15</v>
      </c>
      <c r="AJ4289" s="7">
        <f t="shared" si="266"/>
        <v>126.5398148148148</v>
      </c>
      <c r="AK4289" s="7" t="s">
        <v>8247</v>
      </c>
      <c r="AL4289" s="1" t="s">
        <v>45</v>
      </c>
      <c r="AM4289" s="1">
        <f t="shared" si="267"/>
        <v>0</v>
      </c>
      <c r="AN4289" s="1" t="s">
        <v>8232</v>
      </c>
      <c r="AO4289" s="1" t="s">
        <v>108</v>
      </c>
      <c r="AP4289" s="4">
        <f>1</f>
        <v>1</v>
      </c>
    </row>
    <row r="4290" spans="1:42" x14ac:dyDescent="0.3">
      <c r="A4290" s="1" t="s">
        <v>5462</v>
      </c>
      <c r="B4290" s="1" t="s">
        <v>37</v>
      </c>
      <c r="C4290" s="4">
        <v>48</v>
      </c>
      <c r="D4290" s="4" t="str">
        <f t="shared" si="264"/>
        <v>Adult</v>
      </c>
      <c r="E4290" s="1" t="s">
        <v>3</v>
      </c>
      <c r="F4290" s="1" t="s">
        <v>8254</v>
      </c>
      <c r="G4290" s="1" t="s">
        <v>2585</v>
      </c>
      <c r="H4290" s="1">
        <v>91362</v>
      </c>
      <c r="I4290" s="4">
        <v>1</v>
      </c>
      <c r="J4290" s="4">
        <v>16</v>
      </c>
      <c r="K4290" s="4" t="str">
        <f t="shared" si="265"/>
        <v>Loyal</v>
      </c>
      <c r="L4290" s="1" t="s">
        <v>40</v>
      </c>
      <c r="M4290" s="1" t="s">
        <v>38</v>
      </c>
      <c r="N4290" s="7">
        <v>46.86</v>
      </c>
      <c r="O4290" s="1" t="s">
        <v>41</v>
      </c>
      <c r="P4290" s="1" t="s">
        <v>41</v>
      </c>
      <c r="Q4290" s="1" t="s">
        <v>8232</v>
      </c>
      <c r="R4290" s="7">
        <v>0</v>
      </c>
      <c r="S4290" s="1" t="s">
        <v>41</v>
      </c>
      <c r="T4290" s="1" t="s">
        <v>41</v>
      </c>
      <c r="U4290" s="1" t="s">
        <v>41</v>
      </c>
      <c r="V4290" s="1" t="s">
        <v>41</v>
      </c>
      <c r="W4290" s="1" t="s">
        <v>41</v>
      </c>
      <c r="X4290" s="1" t="s">
        <v>41</v>
      </c>
      <c r="Y4290" s="1" t="s">
        <v>41</v>
      </c>
      <c r="Z4290" s="1" t="s">
        <v>41</v>
      </c>
      <c r="AA4290" s="1" t="s">
        <v>49</v>
      </c>
      <c r="AB4290" s="1" t="s">
        <v>41</v>
      </c>
      <c r="AC4290" s="1" t="s">
        <v>44</v>
      </c>
      <c r="AD4290" s="7">
        <v>19.600000000000001</v>
      </c>
      <c r="AE4290" s="7">
        <v>314.45</v>
      </c>
      <c r="AF4290" s="7">
        <v>26.83</v>
      </c>
      <c r="AG4290" s="7">
        <v>0</v>
      </c>
      <c r="AH4290" s="7">
        <v>749.76</v>
      </c>
      <c r="AI4290" s="7">
        <v>1037.3800000000001</v>
      </c>
      <c r="AJ4290" s="7">
        <f t="shared" si="266"/>
        <v>64.836250000000007</v>
      </c>
      <c r="AK4290" s="7" t="s">
        <v>8249</v>
      </c>
      <c r="AL4290" s="1" t="s">
        <v>45</v>
      </c>
      <c r="AM4290" s="1">
        <f t="shared" si="267"/>
        <v>0</v>
      </c>
      <c r="AN4290" s="1" t="s">
        <v>8232</v>
      </c>
      <c r="AO4290" s="1" t="s">
        <v>108</v>
      </c>
      <c r="AP4290" s="4">
        <f>1</f>
        <v>1</v>
      </c>
    </row>
    <row r="4291" spans="1:42" x14ac:dyDescent="0.3">
      <c r="A4291" s="1" t="s">
        <v>5463</v>
      </c>
      <c r="B4291" s="1" t="s">
        <v>37</v>
      </c>
      <c r="C4291" s="4">
        <v>25</v>
      </c>
      <c r="D4291" s="4" t="str">
        <f t="shared" ref="D4291:D4354" si="268">IF(C4291&lt;25, "Teenager", IF(C4291&lt;=50, "Adult", "Senior Citizen"))</f>
        <v>Adult</v>
      </c>
      <c r="E4291" s="1" t="s">
        <v>8253</v>
      </c>
      <c r="F4291" s="1" t="s">
        <v>8254</v>
      </c>
      <c r="G4291" s="1" t="s">
        <v>999</v>
      </c>
      <c r="H4291" s="1">
        <v>92211</v>
      </c>
      <c r="I4291" s="4">
        <v>0</v>
      </c>
      <c r="J4291" s="4">
        <v>24</v>
      </c>
      <c r="K4291" s="4" t="str">
        <f t="shared" ref="K4291:K4354" si="269">IF(J4291&lt;12, "New", IF(J4291&lt;=48, "Loyal", "Veteran"))</f>
        <v>Loyal</v>
      </c>
      <c r="L4291" s="1" t="s">
        <v>127</v>
      </c>
      <c r="M4291" s="1" t="s">
        <v>41</v>
      </c>
      <c r="N4291" s="7">
        <v>25.420517214274568</v>
      </c>
      <c r="O4291" s="1" t="s">
        <v>41</v>
      </c>
      <c r="P4291" s="1" t="s">
        <v>38</v>
      </c>
      <c r="Q4291" s="1" t="s">
        <v>77</v>
      </c>
      <c r="R4291" s="7">
        <v>52</v>
      </c>
      <c r="S4291" s="1" t="s">
        <v>41</v>
      </c>
      <c r="T4291" s="1" t="s">
        <v>38</v>
      </c>
      <c r="U4291" s="1" t="s">
        <v>38</v>
      </c>
      <c r="V4291" s="1" t="s">
        <v>41</v>
      </c>
      <c r="W4291" s="1" t="s">
        <v>38</v>
      </c>
      <c r="X4291" s="1" t="s">
        <v>38</v>
      </c>
      <c r="Y4291" s="1" t="s">
        <v>38</v>
      </c>
      <c r="Z4291" s="1" t="s">
        <v>38</v>
      </c>
      <c r="AA4291" s="1" t="s">
        <v>49</v>
      </c>
      <c r="AB4291" s="1" t="s">
        <v>38</v>
      </c>
      <c r="AC4291" s="1" t="s">
        <v>44</v>
      </c>
      <c r="AD4291" s="7">
        <v>54.15</v>
      </c>
      <c r="AE4291" s="7">
        <v>1240.25</v>
      </c>
      <c r="AF4291" s="7">
        <v>0</v>
      </c>
      <c r="AG4291" s="7">
        <v>0</v>
      </c>
      <c r="AH4291" s="7">
        <v>0</v>
      </c>
      <c r="AI4291" s="7">
        <v>1240.25</v>
      </c>
      <c r="AJ4291" s="7">
        <f t="shared" ref="AJ4291:AJ4354" si="270">IF(J4291=0, 0, AI4291 / J4291)</f>
        <v>51.677083333333336</v>
      </c>
      <c r="AK4291" s="7" t="s">
        <v>8249</v>
      </c>
      <c r="AL4291" s="1" t="s">
        <v>55</v>
      </c>
      <c r="AM4291" s="1">
        <f t="shared" ref="AM4291:AM4354" si="271">IF(AL4291="Churned", 1, 0)</f>
        <v>1</v>
      </c>
      <c r="AN4291" s="1" t="s">
        <v>56</v>
      </c>
      <c r="AO4291" s="1" t="s">
        <v>57</v>
      </c>
      <c r="AP4291" s="4">
        <f>1</f>
        <v>1</v>
      </c>
    </row>
    <row r="4292" spans="1:42" x14ac:dyDescent="0.3">
      <c r="A4292" s="1" t="s">
        <v>5464</v>
      </c>
      <c r="B4292" s="1" t="s">
        <v>37</v>
      </c>
      <c r="C4292" s="4">
        <v>48</v>
      </c>
      <c r="D4292" s="4" t="str">
        <f t="shared" si="268"/>
        <v>Adult</v>
      </c>
      <c r="E4292" s="1" t="s">
        <v>8253</v>
      </c>
      <c r="F4292" s="1" t="s">
        <v>8254</v>
      </c>
      <c r="G4292" s="1" t="s">
        <v>2333</v>
      </c>
      <c r="H4292" s="1">
        <v>96103</v>
      </c>
      <c r="I4292" s="4">
        <v>0</v>
      </c>
      <c r="J4292" s="4">
        <v>15</v>
      </c>
      <c r="K4292" s="4" t="str">
        <f t="shared" si="269"/>
        <v>Loyal</v>
      </c>
      <c r="L4292" s="1" t="s">
        <v>40</v>
      </c>
      <c r="M4292" s="1" t="s">
        <v>38</v>
      </c>
      <c r="N4292" s="7">
        <v>39.869999999999997</v>
      </c>
      <c r="O4292" s="1" t="s">
        <v>41</v>
      </c>
      <c r="P4292" s="1" t="s">
        <v>41</v>
      </c>
      <c r="Q4292" s="1" t="s">
        <v>8232</v>
      </c>
      <c r="R4292" s="7">
        <v>0</v>
      </c>
      <c r="S4292" s="1" t="s">
        <v>41</v>
      </c>
      <c r="T4292" s="1" t="s">
        <v>41</v>
      </c>
      <c r="U4292" s="1" t="s">
        <v>41</v>
      </c>
      <c r="V4292" s="1" t="s">
        <v>41</v>
      </c>
      <c r="W4292" s="1" t="s">
        <v>41</v>
      </c>
      <c r="X4292" s="1" t="s">
        <v>41</v>
      </c>
      <c r="Y4292" s="1" t="s">
        <v>41</v>
      </c>
      <c r="Z4292" s="1" t="s">
        <v>41</v>
      </c>
      <c r="AA4292" s="1" t="s">
        <v>49</v>
      </c>
      <c r="AB4292" s="1" t="s">
        <v>41</v>
      </c>
      <c r="AC4292" s="1" t="s">
        <v>44</v>
      </c>
      <c r="AD4292" s="7">
        <v>19.600000000000001</v>
      </c>
      <c r="AE4292" s="7">
        <v>299.39999999999998</v>
      </c>
      <c r="AF4292" s="7">
        <v>0</v>
      </c>
      <c r="AG4292" s="7">
        <v>0</v>
      </c>
      <c r="AH4292" s="7">
        <v>598.04999999999995</v>
      </c>
      <c r="AI4292" s="7">
        <v>897.45</v>
      </c>
      <c r="AJ4292" s="7">
        <f t="shared" si="270"/>
        <v>59.830000000000005</v>
      </c>
      <c r="AK4292" s="7" t="s">
        <v>8249</v>
      </c>
      <c r="AL4292" s="1" t="s">
        <v>45</v>
      </c>
      <c r="AM4292" s="1">
        <f t="shared" si="271"/>
        <v>0</v>
      </c>
      <c r="AN4292" s="1" t="s">
        <v>8232</v>
      </c>
      <c r="AO4292" s="1" t="s">
        <v>108</v>
      </c>
      <c r="AP4292" s="4">
        <f>1</f>
        <v>1</v>
      </c>
    </row>
    <row r="4293" spans="1:42" x14ac:dyDescent="0.3">
      <c r="A4293" s="1" t="s">
        <v>5465</v>
      </c>
      <c r="B4293" s="1" t="s">
        <v>47</v>
      </c>
      <c r="C4293" s="4">
        <v>60</v>
      </c>
      <c r="D4293" s="4" t="str">
        <f t="shared" si="268"/>
        <v>Senior Citizen</v>
      </c>
      <c r="E4293" s="1" t="s">
        <v>3</v>
      </c>
      <c r="F4293" s="1" t="s">
        <v>8256</v>
      </c>
      <c r="G4293" s="1" t="s">
        <v>91</v>
      </c>
      <c r="H4293" s="1">
        <v>93286</v>
      </c>
      <c r="I4293" s="4">
        <v>5</v>
      </c>
      <c r="J4293" s="4">
        <v>39</v>
      </c>
      <c r="K4293" s="4" t="str">
        <f t="shared" si="269"/>
        <v>Loyal</v>
      </c>
      <c r="L4293" s="1" t="s">
        <v>40</v>
      </c>
      <c r="M4293" s="1" t="s">
        <v>38</v>
      </c>
      <c r="N4293" s="7">
        <v>13.8</v>
      </c>
      <c r="O4293" s="1" t="s">
        <v>41</v>
      </c>
      <c r="P4293" s="1" t="s">
        <v>38</v>
      </c>
      <c r="Q4293" s="1" t="s">
        <v>77</v>
      </c>
      <c r="R4293" s="7">
        <v>13</v>
      </c>
      <c r="S4293" s="1" t="s">
        <v>38</v>
      </c>
      <c r="T4293" s="1" t="s">
        <v>38</v>
      </c>
      <c r="U4293" s="1" t="s">
        <v>38</v>
      </c>
      <c r="V4293" s="1" t="s">
        <v>41</v>
      </c>
      <c r="W4293" s="1" t="s">
        <v>41</v>
      </c>
      <c r="X4293" s="1" t="s">
        <v>41</v>
      </c>
      <c r="Y4293" s="1" t="s">
        <v>41</v>
      </c>
      <c r="Z4293" s="1" t="s">
        <v>41</v>
      </c>
      <c r="AA4293" s="1" t="s">
        <v>43</v>
      </c>
      <c r="AB4293" s="1" t="s">
        <v>41</v>
      </c>
      <c r="AC4293" s="1" t="s">
        <v>54</v>
      </c>
      <c r="AD4293" s="7">
        <v>59.8</v>
      </c>
      <c r="AE4293" s="7">
        <v>2343.85</v>
      </c>
      <c r="AF4293" s="7">
        <v>0</v>
      </c>
      <c r="AG4293" s="7">
        <v>140</v>
      </c>
      <c r="AH4293" s="7">
        <v>538.20000000000005</v>
      </c>
      <c r="AI4293" s="7">
        <v>3022.05</v>
      </c>
      <c r="AJ4293" s="7">
        <f t="shared" si="270"/>
        <v>77.48846153846155</v>
      </c>
      <c r="AK4293" s="7" t="s">
        <v>8249</v>
      </c>
      <c r="AL4293" s="1" t="s">
        <v>45</v>
      </c>
      <c r="AM4293" s="1">
        <f t="shared" si="271"/>
        <v>0</v>
      </c>
      <c r="AN4293" s="1" t="s">
        <v>8232</v>
      </c>
      <c r="AO4293" s="1" t="s">
        <v>108</v>
      </c>
      <c r="AP4293" s="4">
        <f>1</f>
        <v>1</v>
      </c>
    </row>
    <row r="4294" spans="1:42" x14ac:dyDescent="0.3">
      <c r="A4294" s="1" t="s">
        <v>5466</v>
      </c>
      <c r="B4294" s="1" t="s">
        <v>47</v>
      </c>
      <c r="C4294" s="4">
        <v>56</v>
      </c>
      <c r="D4294" s="4" t="str">
        <f t="shared" si="268"/>
        <v>Senior Citizen</v>
      </c>
      <c r="E4294" s="1" t="s">
        <v>8253</v>
      </c>
      <c r="F4294" s="1" t="s">
        <v>8257</v>
      </c>
      <c r="G4294" s="1" t="s">
        <v>133</v>
      </c>
      <c r="H4294" s="1">
        <v>90039</v>
      </c>
      <c r="I4294" s="4">
        <v>0</v>
      </c>
      <c r="J4294" s="4">
        <v>5</v>
      </c>
      <c r="K4294" s="4" t="str">
        <f t="shared" si="269"/>
        <v>New</v>
      </c>
      <c r="L4294" s="1" t="s">
        <v>40</v>
      </c>
      <c r="M4294" s="1" t="s">
        <v>38</v>
      </c>
      <c r="N4294" s="7">
        <v>12.6</v>
      </c>
      <c r="O4294" s="1" t="s">
        <v>41</v>
      </c>
      <c r="P4294" s="1" t="s">
        <v>38</v>
      </c>
      <c r="Q4294" s="1" t="s">
        <v>53</v>
      </c>
      <c r="R4294" s="7">
        <v>58</v>
      </c>
      <c r="S4294" s="1" t="s">
        <v>41</v>
      </c>
      <c r="T4294" s="1" t="s">
        <v>41</v>
      </c>
      <c r="U4294" s="1" t="s">
        <v>41</v>
      </c>
      <c r="V4294" s="1" t="s">
        <v>41</v>
      </c>
      <c r="W4294" s="1" t="s">
        <v>41</v>
      </c>
      <c r="X4294" s="1" t="s">
        <v>41</v>
      </c>
      <c r="Y4294" s="1" t="s">
        <v>41</v>
      </c>
      <c r="Z4294" s="1" t="s">
        <v>38</v>
      </c>
      <c r="AA4294" s="1" t="s">
        <v>49</v>
      </c>
      <c r="AB4294" s="1" t="s">
        <v>38</v>
      </c>
      <c r="AC4294" s="1" t="s">
        <v>54</v>
      </c>
      <c r="AD4294" s="7">
        <v>69.7</v>
      </c>
      <c r="AE4294" s="7">
        <v>316.89999999999998</v>
      </c>
      <c r="AF4294" s="7">
        <v>0</v>
      </c>
      <c r="AG4294" s="7">
        <v>0</v>
      </c>
      <c r="AH4294" s="7">
        <v>63</v>
      </c>
      <c r="AI4294" s="7">
        <v>379.9</v>
      </c>
      <c r="AJ4294" s="7">
        <f t="shared" si="270"/>
        <v>75.97999999999999</v>
      </c>
      <c r="AK4294" s="7" t="s">
        <v>8249</v>
      </c>
      <c r="AL4294" s="1" t="s">
        <v>55</v>
      </c>
      <c r="AM4294" s="1">
        <f t="shared" si="271"/>
        <v>1</v>
      </c>
      <c r="AN4294" s="1" t="s">
        <v>56</v>
      </c>
      <c r="AO4294" s="1" t="s">
        <v>57</v>
      </c>
      <c r="AP4294" s="4">
        <f>1</f>
        <v>1</v>
      </c>
    </row>
    <row r="4295" spans="1:42" x14ac:dyDescent="0.3">
      <c r="A4295" s="1" t="s">
        <v>5467</v>
      </c>
      <c r="B4295" s="1" t="s">
        <v>47</v>
      </c>
      <c r="C4295" s="4">
        <v>21</v>
      </c>
      <c r="D4295" s="4" t="str">
        <f t="shared" si="268"/>
        <v>Teenager</v>
      </c>
      <c r="E4295" s="1" t="s">
        <v>3</v>
      </c>
      <c r="F4295" s="1" t="s">
        <v>8254</v>
      </c>
      <c r="G4295" s="1" t="s">
        <v>2984</v>
      </c>
      <c r="H4295" s="1">
        <v>92308</v>
      </c>
      <c r="I4295" s="4">
        <v>1</v>
      </c>
      <c r="J4295" s="4">
        <v>41</v>
      </c>
      <c r="K4295" s="4" t="str">
        <f t="shared" si="269"/>
        <v>Loyal</v>
      </c>
      <c r="L4295" s="1" t="s">
        <v>74</v>
      </c>
      <c r="M4295" s="1" t="s">
        <v>38</v>
      </c>
      <c r="N4295" s="7">
        <v>35.46</v>
      </c>
      <c r="O4295" s="1" t="s">
        <v>41</v>
      </c>
      <c r="P4295" s="1" t="s">
        <v>41</v>
      </c>
      <c r="Q4295" s="1" t="s">
        <v>8232</v>
      </c>
      <c r="R4295" s="7">
        <v>0</v>
      </c>
      <c r="S4295" s="1" t="s">
        <v>41</v>
      </c>
      <c r="T4295" s="1" t="s">
        <v>41</v>
      </c>
      <c r="U4295" s="1" t="s">
        <v>41</v>
      </c>
      <c r="V4295" s="1" t="s">
        <v>41</v>
      </c>
      <c r="W4295" s="1" t="s">
        <v>41</v>
      </c>
      <c r="X4295" s="1" t="s">
        <v>41</v>
      </c>
      <c r="Y4295" s="1" t="s">
        <v>41</v>
      </c>
      <c r="Z4295" s="1" t="s">
        <v>41</v>
      </c>
      <c r="AA4295" s="1" t="s">
        <v>71</v>
      </c>
      <c r="AB4295" s="1" t="s">
        <v>38</v>
      </c>
      <c r="AC4295" s="1" t="s">
        <v>54</v>
      </c>
      <c r="AD4295" s="7">
        <v>19.75</v>
      </c>
      <c r="AE4295" s="7">
        <v>899.45</v>
      </c>
      <c r="AF4295" s="7">
        <v>0</v>
      </c>
      <c r="AG4295" s="7">
        <v>0</v>
      </c>
      <c r="AH4295" s="7">
        <v>1453.86</v>
      </c>
      <c r="AI4295" s="7">
        <v>2353.31</v>
      </c>
      <c r="AJ4295" s="7">
        <f t="shared" si="270"/>
        <v>57.397804878048781</v>
      </c>
      <c r="AK4295" s="7" t="s">
        <v>8249</v>
      </c>
      <c r="AL4295" s="1" t="s">
        <v>45</v>
      </c>
      <c r="AM4295" s="1">
        <f t="shared" si="271"/>
        <v>0</v>
      </c>
      <c r="AN4295" s="1" t="s">
        <v>8232</v>
      </c>
      <c r="AO4295" s="1" t="s">
        <v>108</v>
      </c>
      <c r="AP4295" s="4">
        <f>1</f>
        <v>1</v>
      </c>
    </row>
    <row r="4296" spans="1:42" x14ac:dyDescent="0.3">
      <c r="A4296" s="1" t="s">
        <v>5468</v>
      </c>
      <c r="B4296" s="1" t="s">
        <v>37</v>
      </c>
      <c r="C4296" s="4">
        <v>68</v>
      </c>
      <c r="D4296" s="4" t="str">
        <f t="shared" si="268"/>
        <v>Senior Citizen</v>
      </c>
      <c r="E4296" s="1" t="s">
        <v>8253</v>
      </c>
      <c r="F4296" s="1" t="s">
        <v>8254</v>
      </c>
      <c r="G4296" s="1" t="s">
        <v>622</v>
      </c>
      <c r="H4296" s="1">
        <v>95653</v>
      </c>
      <c r="I4296" s="4">
        <v>0</v>
      </c>
      <c r="J4296" s="4">
        <v>2</v>
      </c>
      <c r="K4296" s="4" t="str">
        <f t="shared" si="269"/>
        <v>New</v>
      </c>
      <c r="L4296" s="1" t="s">
        <v>52</v>
      </c>
      <c r="M4296" s="1" t="s">
        <v>38</v>
      </c>
      <c r="N4296" s="7">
        <v>31.74</v>
      </c>
      <c r="O4296" s="1" t="s">
        <v>38</v>
      </c>
      <c r="P4296" s="1" t="s">
        <v>38</v>
      </c>
      <c r="Q4296" s="1" t="s">
        <v>77</v>
      </c>
      <c r="R4296" s="7">
        <v>25</v>
      </c>
      <c r="S4296" s="1" t="s">
        <v>41</v>
      </c>
      <c r="T4296" s="1" t="s">
        <v>38</v>
      </c>
      <c r="U4296" s="1" t="s">
        <v>41</v>
      </c>
      <c r="V4296" s="1" t="s">
        <v>41</v>
      </c>
      <c r="W4296" s="1" t="s">
        <v>41</v>
      </c>
      <c r="X4296" s="1" t="s">
        <v>41</v>
      </c>
      <c r="Y4296" s="1" t="s">
        <v>41</v>
      </c>
      <c r="Z4296" s="1" t="s">
        <v>38</v>
      </c>
      <c r="AA4296" s="1" t="s">
        <v>49</v>
      </c>
      <c r="AB4296" s="1" t="s">
        <v>38</v>
      </c>
      <c r="AC4296" s="1" t="s">
        <v>44</v>
      </c>
      <c r="AD4296" s="7">
        <v>56.55</v>
      </c>
      <c r="AE4296" s="7">
        <v>118.25</v>
      </c>
      <c r="AF4296" s="7">
        <v>0</v>
      </c>
      <c r="AG4296" s="7">
        <v>0</v>
      </c>
      <c r="AH4296" s="7">
        <v>63.48</v>
      </c>
      <c r="AI4296" s="7">
        <v>181.73</v>
      </c>
      <c r="AJ4296" s="7">
        <f t="shared" si="270"/>
        <v>90.864999999999995</v>
      </c>
      <c r="AK4296" s="7" t="s">
        <v>8249</v>
      </c>
      <c r="AL4296" s="1" t="s">
        <v>96</v>
      </c>
      <c r="AM4296" s="1">
        <f t="shared" si="271"/>
        <v>0</v>
      </c>
      <c r="AN4296" s="1" t="s">
        <v>8232</v>
      </c>
      <c r="AO4296" s="1" t="s">
        <v>108</v>
      </c>
      <c r="AP4296" s="4">
        <f>1</f>
        <v>1</v>
      </c>
    </row>
    <row r="4297" spans="1:42" x14ac:dyDescent="0.3">
      <c r="A4297" s="1" t="s">
        <v>5469</v>
      </c>
      <c r="B4297" s="1" t="s">
        <v>37</v>
      </c>
      <c r="C4297" s="4">
        <v>73</v>
      </c>
      <c r="D4297" s="4" t="str">
        <f t="shared" si="268"/>
        <v>Senior Citizen</v>
      </c>
      <c r="E4297" s="1" t="s">
        <v>3</v>
      </c>
      <c r="F4297" s="1" t="s">
        <v>8254</v>
      </c>
      <c r="G4297" s="1" t="s">
        <v>638</v>
      </c>
      <c r="H4297" s="1">
        <v>95903</v>
      </c>
      <c r="I4297" s="4">
        <v>2</v>
      </c>
      <c r="J4297" s="4">
        <v>69</v>
      </c>
      <c r="K4297" s="4" t="str">
        <f t="shared" si="269"/>
        <v>Veteran</v>
      </c>
      <c r="L4297" s="1" t="s">
        <v>40</v>
      </c>
      <c r="M4297" s="1" t="s">
        <v>38</v>
      </c>
      <c r="N4297" s="7">
        <v>19.39</v>
      </c>
      <c r="O4297" s="1" t="s">
        <v>38</v>
      </c>
      <c r="P4297" s="1" t="s">
        <v>38</v>
      </c>
      <c r="Q4297" s="1" t="s">
        <v>53</v>
      </c>
      <c r="R4297" s="7">
        <v>13</v>
      </c>
      <c r="S4297" s="1" t="s">
        <v>41</v>
      </c>
      <c r="T4297" s="1" t="s">
        <v>38</v>
      </c>
      <c r="U4297" s="1" t="s">
        <v>41</v>
      </c>
      <c r="V4297" s="1" t="s">
        <v>38</v>
      </c>
      <c r="W4297" s="1" t="s">
        <v>38</v>
      </c>
      <c r="X4297" s="1" t="s">
        <v>38</v>
      </c>
      <c r="Y4297" s="1" t="s">
        <v>38</v>
      </c>
      <c r="Z4297" s="1" t="s">
        <v>38</v>
      </c>
      <c r="AA4297" s="1" t="s">
        <v>71</v>
      </c>
      <c r="AB4297" s="1" t="s">
        <v>41</v>
      </c>
      <c r="AC4297" s="1" t="s">
        <v>44</v>
      </c>
      <c r="AD4297" s="7">
        <v>105.4</v>
      </c>
      <c r="AE4297" s="7">
        <v>6998.95</v>
      </c>
      <c r="AF4297" s="7">
        <v>0</v>
      </c>
      <c r="AG4297" s="7">
        <v>0</v>
      </c>
      <c r="AH4297" s="7">
        <v>1337.91</v>
      </c>
      <c r="AI4297" s="7">
        <v>8336.86</v>
      </c>
      <c r="AJ4297" s="7">
        <f t="shared" si="270"/>
        <v>120.8240579710145</v>
      </c>
      <c r="AK4297" s="7" t="s">
        <v>8247</v>
      </c>
      <c r="AL4297" s="1" t="s">
        <v>45</v>
      </c>
      <c r="AM4297" s="1">
        <f t="shared" si="271"/>
        <v>0</v>
      </c>
      <c r="AN4297" s="1" t="s">
        <v>8232</v>
      </c>
      <c r="AO4297" s="1" t="s">
        <v>108</v>
      </c>
      <c r="AP4297" s="4">
        <f>1</f>
        <v>1</v>
      </c>
    </row>
    <row r="4298" spans="1:42" x14ac:dyDescent="0.3">
      <c r="A4298" s="1" t="s">
        <v>5470</v>
      </c>
      <c r="B4298" s="1" t="s">
        <v>37</v>
      </c>
      <c r="C4298" s="4">
        <v>51</v>
      </c>
      <c r="D4298" s="4" t="str">
        <f t="shared" si="268"/>
        <v>Senior Citizen</v>
      </c>
      <c r="E4298" s="1" t="s">
        <v>3</v>
      </c>
      <c r="F4298" s="1" t="s">
        <v>8254</v>
      </c>
      <c r="G4298" s="1" t="s">
        <v>307</v>
      </c>
      <c r="H4298" s="1">
        <v>92844</v>
      </c>
      <c r="I4298" s="4">
        <v>3</v>
      </c>
      <c r="J4298" s="4">
        <v>69</v>
      </c>
      <c r="K4298" s="4" t="str">
        <f t="shared" si="269"/>
        <v>Veteran</v>
      </c>
      <c r="L4298" s="1" t="s">
        <v>40</v>
      </c>
      <c r="M4298" s="1" t="s">
        <v>38</v>
      </c>
      <c r="N4298" s="7">
        <v>14.69</v>
      </c>
      <c r="O4298" s="1" t="s">
        <v>38</v>
      </c>
      <c r="P4298" s="1" t="s">
        <v>38</v>
      </c>
      <c r="Q4298" s="1" t="s">
        <v>53</v>
      </c>
      <c r="R4298" s="7">
        <v>6</v>
      </c>
      <c r="S4298" s="1" t="s">
        <v>41</v>
      </c>
      <c r="T4298" s="1" t="s">
        <v>41</v>
      </c>
      <c r="U4298" s="1" t="s">
        <v>38</v>
      </c>
      <c r="V4298" s="1" t="s">
        <v>38</v>
      </c>
      <c r="W4298" s="1" t="s">
        <v>38</v>
      </c>
      <c r="X4298" s="1" t="s">
        <v>38</v>
      </c>
      <c r="Y4298" s="1" t="s">
        <v>38</v>
      </c>
      <c r="Z4298" s="1" t="s">
        <v>41</v>
      </c>
      <c r="AA4298" s="1" t="s">
        <v>71</v>
      </c>
      <c r="AB4298" s="1" t="s">
        <v>41</v>
      </c>
      <c r="AC4298" s="1" t="s">
        <v>54</v>
      </c>
      <c r="AD4298" s="7">
        <v>105.35</v>
      </c>
      <c r="AE4298" s="7">
        <v>7240.65</v>
      </c>
      <c r="AF4298" s="7">
        <v>0</v>
      </c>
      <c r="AG4298" s="7">
        <v>50</v>
      </c>
      <c r="AH4298" s="7">
        <v>1013.61</v>
      </c>
      <c r="AI4298" s="7">
        <v>8304.26</v>
      </c>
      <c r="AJ4298" s="7">
        <f t="shared" si="270"/>
        <v>120.35159420289855</v>
      </c>
      <c r="AK4298" s="7" t="s">
        <v>8247</v>
      </c>
      <c r="AL4298" s="1" t="s">
        <v>45</v>
      </c>
      <c r="AM4298" s="1">
        <f t="shared" si="271"/>
        <v>0</v>
      </c>
      <c r="AN4298" s="1" t="s">
        <v>8232</v>
      </c>
      <c r="AO4298" s="1" t="s">
        <v>108</v>
      </c>
      <c r="AP4298" s="4">
        <f>1</f>
        <v>1</v>
      </c>
    </row>
    <row r="4299" spans="1:42" x14ac:dyDescent="0.3">
      <c r="A4299" s="1" t="s">
        <v>5471</v>
      </c>
      <c r="B4299" s="1" t="s">
        <v>37</v>
      </c>
      <c r="C4299" s="4">
        <v>47</v>
      </c>
      <c r="D4299" s="4" t="str">
        <f t="shared" si="268"/>
        <v>Adult</v>
      </c>
      <c r="E4299" s="1" t="s">
        <v>3</v>
      </c>
      <c r="F4299" s="1" t="s">
        <v>8255</v>
      </c>
      <c r="G4299" s="1" t="s">
        <v>864</v>
      </c>
      <c r="H4299" s="1">
        <v>91709</v>
      </c>
      <c r="I4299" s="4">
        <v>2</v>
      </c>
      <c r="J4299" s="4">
        <v>70</v>
      </c>
      <c r="K4299" s="4" t="str">
        <f t="shared" si="269"/>
        <v>Veteran</v>
      </c>
      <c r="L4299" s="1" t="s">
        <v>70</v>
      </c>
      <c r="M4299" s="1" t="s">
        <v>38</v>
      </c>
      <c r="N4299" s="7">
        <v>5.93</v>
      </c>
      <c r="O4299" s="1" t="s">
        <v>38</v>
      </c>
      <c r="P4299" s="1" t="s">
        <v>38</v>
      </c>
      <c r="Q4299" s="1" t="s">
        <v>53</v>
      </c>
      <c r="R4299" s="7">
        <v>19</v>
      </c>
      <c r="S4299" s="1" t="s">
        <v>41</v>
      </c>
      <c r="T4299" s="1" t="s">
        <v>38</v>
      </c>
      <c r="U4299" s="1" t="s">
        <v>38</v>
      </c>
      <c r="V4299" s="1" t="s">
        <v>41</v>
      </c>
      <c r="W4299" s="1" t="s">
        <v>38</v>
      </c>
      <c r="X4299" s="1" t="s">
        <v>38</v>
      </c>
      <c r="Y4299" s="1" t="s">
        <v>38</v>
      </c>
      <c r="Z4299" s="1" t="s">
        <v>38</v>
      </c>
      <c r="AA4299" s="1" t="s">
        <v>43</v>
      </c>
      <c r="AB4299" s="1" t="s">
        <v>38</v>
      </c>
      <c r="AC4299" s="1" t="s">
        <v>54</v>
      </c>
      <c r="AD4299" s="7">
        <v>106.5</v>
      </c>
      <c r="AE4299" s="7">
        <v>7397</v>
      </c>
      <c r="AF4299" s="7">
        <v>0</v>
      </c>
      <c r="AG4299" s="7">
        <v>0</v>
      </c>
      <c r="AH4299" s="7">
        <v>415.1</v>
      </c>
      <c r="AI4299" s="7">
        <v>7812.1</v>
      </c>
      <c r="AJ4299" s="7">
        <f t="shared" si="270"/>
        <v>111.60142857142857</v>
      </c>
      <c r="AK4299" s="7" t="s">
        <v>8247</v>
      </c>
      <c r="AL4299" s="1" t="s">
        <v>45</v>
      </c>
      <c r="AM4299" s="1">
        <f t="shared" si="271"/>
        <v>0</v>
      </c>
      <c r="AN4299" s="1" t="s">
        <v>8232</v>
      </c>
      <c r="AO4299" s="1" t="s">
        <v>108</v>
      </c>
      <c r="AP4299" s="4">
        <f>1</f>
        <v>1</v>
      </c>
    </row>
    <row r="4300" spans="1:42" x14ac:dyDescent="0.3">
      <c r="A4300" s="1" t="s">
        <v>5472</v>
      </c>
      <c r="B4300" s="1" t="s">
        <v>37</v>
      </c>
      <c r="C4300" s="4">
        <v>31</v>
      </c>
      <c r="D4300" s="4" t="str">
        <f t="shared" si="268"/>
        <v>Adult</v>
      </c>
      <c r="E4300" s="1" t="s">
        <v>3</v>
      </c>
      <c r="F4300" s="1" t="s">
        <v>8255</v>
      </c>
      <c r="G4300" s="1" t="s">
        <v>1172</v>
      </c>
      <c r="H4300" s="1">
        <v>93205</v>
      </c>
      <c r="I4300" s="4">
        <v>0</v>
      </c>
      <c r="J4300" s="4">
        <v>55</v>
      </c>
      <c r="K4300" s="4" t="str">
        <f t="shared" si="269"/>
        <v>Veteran</v>
      </c>
      <c r="L4300" s="1" t="s">
        <v>74</v>
      </c>
      <c r="M4300" s="1" t="s">
        <v>38</v>
      </c>
      <c r="N4300" s="7">
        <v>27.7</v>
      </c>
      <c r="O4300" s="1" t="s">
        <v>41</v>
      </c>
      <c r="P4300" s="1" t="s">
        <v>41</v>
      </c>
      <c r="Q4300" s="1" t="s">
        <v>8232</v>
      </c>
      <c r="R4300" s="7">
        <v>0</v>
      </c>
      <c r="S4300" s="1" t="s">
        <v>41</v>
      </c>
      <c r="T4300" s="1" t="s">
        <v>41</v>
      </c>
      <c r="U4300" s="1" t="s">
        <v>41</v>
      </c>
      <c r="V4300" s="1" t="s">
        <v>41</v>
      </c>
      <c r="W4300" s="1" t="s">
        <v>41</v>
      </c>
      <c r="X4300" s="1" t="s">
        <v>41</v>
      </c>
      <c r="Y4300" s="1" t="s">
        <v>41</v>
      </c>
      <c r="Z4300" s="1" t="s">
        <v>41</v>
      </c>
      <c r="AA4300" s="1" t="s">
        <v>43</v>
      </c>
      <c r="AB4300" s="1" t="s">
        <v>41</v>
      </c>
      <c r="AC4300" s="1" t="s">
        <v>44</v>
      </c>
      <c r="AD4300" s="7">
        <v>19.149999999999999</v>
      </c>
      <c r="AE4300" s="7">
        <v>998.1</v>
      </c>
      <c r="AF4300" s="7">
        <v>0</v>
      </c>
      <c r="AG4300" s="7">
        <v>0</v>
      </c>
      <c r="AH4300" s="7">
        <v>1523.5</v>
      </c>
      <c r="AI4300" s="7">
        <v>2521.6</v>
      </c>
      <c r="AJ4300" s="7">
        <f t="shared" si="270"/>
        <v>45.847272727272724</v>
      </c>
      <c r="AK4300" s="7" t="s">
        <v>8246</v>
      </c>
      <c r="AL4300" s="1" t="s">
        <v>45</v>
      </c>
      <c r="AM4300" s="1">
        <f t="shared" si="271"/>
        <v>0</v>
      </c>
      <c r="AN4300" s="1" t="s">
        <v>8232</v>
      </c>
      <c r="AO4300" s="1" t="s">
        <v>108</v>
      </c>
      <c r="AP4300" s="4">
        <f>1</f>
        <v>1</v>
      </c>
    </row>
    <row r="4301" spans="1:42" x14ac:dyDescent="0.3">
      <c r="A4301" s="1" t="s">
        <v>5473</v>
      </c>
      <c r="B4301" s="1" t="s">
        <v>37</v>
      </c>
      <c r="C4301" s="4">
        <v>66</v>
      </c>
      <c r="D4301" s="4" t="str">
        <f t="shared" si="268"/>
        <v>Senior Citizen</v>
      </c>
      <c r="E4301" s="1" t="s">
        <v>8253</v>
      </c>
      <c r="F4301" s="1" t="s">
        <v>8254</v>
      </c>
      <c r="G4301" s="1" t="s">
        <v>1326</v>
      </c>
      <c r="H4301" s="1">
        <v>92583</v>
      </c>
      <c r="I4301" s="4">
        <v>0</v>
      </c>
      <c r="J4301" s="4">
        <v>5</v>
      </c>
      <c r="K4301" s="4" t="str">
        <f t="shared" si="269"/>
        <v>New</v>
      </c>
      <c r="L4301" s="1" t="s">
        <v>40</v>
      </c>
      <c r="M4301" s="1" t="s">
        <v>38</v>
      </c>
      <c r="N4301" s="7">
        <v>27.35</v>
      </c>
      <c r="O4301" s="1" t="s">
        <v>41</v>
      </c>
      <c r="P4301" s="1" t="s">
        <v>38</v>
      </c>
      <c r="Q4301" s="1" t="s">
        <v>53</v>
      </c>
      <c r="R4301" s="7">
        <v>27</v>
      </c>
      <c r="S4301" s="1" t="s">
        <v>41</v>
      </c>
      <c r="T4301" s="1" t="s">
        <v>41</v>
      </c>
      <c r="U4301" s="1" t="s">
        <v>38</v>
      </c>
      <c r="V4301" s="1" t="s">
        <v>41</v>
      </c>
      <c r="W4301" s="1" t="s">
        <v>38</v>
      </c>
      <c r="X4301" s="1" t="s">
        <v>41</v>
      </c>
      <c r="Y4301" s="1" t="s">
        <v>41</v>
      </c>
      <c r="Z4301" s="1" t="s">
        <v>41</v>
      </c>
      <c r="AA4301" s="1" t="s">
        <v>49</v>
      </c>
      <c r="AB4301" s="1" t="s">
        <v>38</v>
      </c>
      <c r="AC4301" s="1" t="s">
        <v>44</v>
      </c>
      <c r="AD4301" s="7">
        <v>84.85</v>
      </c>
      <c r="AE4301" s="7">
        <v>415.55</v>
      </c>
      <c r="AF4301" s="7">
        <v>0</v>
      </c>
      <c r="AG4301" s="7">
        <v>20</v>
      </c>
      <c r="AH4301" s="7">
        <v>136.75</v>
      </c>
      <c r="AI4301" s="7">
        <v>572.29999999999995</v>
      </c>
      <c r="AJ4301" s="7">
        <f t="shared" si="270"/>
        <v>114.46</v>
      </c>
      <c r="AK4301" s="7" t="s">
        <v>8247</v>
      </c>
      <c r="AL4301" s="1" t="s">
        <v>55</v>
      </c>
      <c r="AM4301" s="1">
        <f t="shared" si="271"/>
        <v>1</v>
      </c>
      <c r="AN4301" s="1" t="s">
        <v>56</v>
      </c>
      <c r="AO4301" s="1" t="s">
        <v>57</v>
      </c>
      <c r="AP4301" s="4">
        <f>1</f>
        <v>1</v>
      </c>
    </row>
    <row r="4302" spans="1:42" x14ac:dyDescent="0.3">
      <c r="A4302" s="1" t="s">
        <v>5474</v>
      </c>
      <c r="B4302" s="1" t="s">
        <v>47</v>
      </c>
      <c r="C4302" s="4">
        <v>30</v>
      </c>
      <c r="D4302" s="4" t="str">
        <f t="shared" si="268"/>
        <v>Adult</v>
      </c>
      <c r="E4302" s="1" t="s">
        <v>3</v>
      </c>
      <c r="F4302" s="1" t="s">
        <v>8254</v>
      </c>
      <c r="G4302" s="1" t="s">
        <v>805</v>
      </c>
      <c r="H4302" s="1">
        <v>91106</v>
      </c>
      <c r="I4302" s="4">
        <v>9</v>
      </c>
      <c r="J4302" s="4">
        <v>70</v>
      </c>
      <c r="K4302" s="4" t="str">
        <f t="shared" si="269"/>
        <v>Veteran</v>
      </c>
      <c r="L4302" s="1" t="s">
        <v>70</v>
      </c>
      <c r="M4302" s="1" t="s">
        <v>38</v>
      </c>
      <c r="N4302" s="7">
        <v>3.51</v>
      </c>
      <c r="O4302" s="1" t="s">
        <v>41</v>
      </c>
      <c r="P4302" s="1" t="s">
        <v>41</v>
      </c>
      <c r="Q4302" s="1" t="s">
        <v>8232</v>
      </c>
      <c r="R4302" s="7">
        <v>0</v>
      </c>
      <c r="S4302" s="1" t="s">
        <v>41</v>
      </c>
      <c r="T4302" s="1" t="s">
        <v>41</v>
      </c>
      <c r="U4302" s="1" t="s">
        <v>41</v>
      </c>
      <c r="V4302" s="1" t="s">
        <v>41</v>
      </c>
      <c r="W4302" s="1" t="s">
        <v>41</v>
      </c>
      <c r="X4302" s="1" t="s">
        <v>41</v>
      </c>
      <c r="Y4302" s="1" t="s">
        <v>41</v>
      </c>
      <c r="Z4302" s="1" t="s">
        <v>41</v>
      </c>
      <c r="AA4302" s="1" t="s">
        <v>71</v>
      </c>
      <c r="AB4302" s="1" t="s">
        <v>41</v>
      </c>
      <c r="AC4302" s="1" t="s">
        <v>44</v>
      </c>
      <c r="AD4302" s="7">
        <v>19.850000000000001</v>
      </c>
      <c r="AE4302" s="7">
        <v>1433.8</v>
      </c>
      <c r="AF4302" s="7">
        <v>45.47</v>
      </c>
      <c r="AG4302" s="7">
        <v>0</v>
      </c>
      <c r="AH4302" s="7">
        <v>245.7</v>
      </c>
      <c r="AI4302" s="7">
        <v>1634.03</v>
      </c>
      <c r="AJ4302" s="7">
        <f t="shared" si="270"/>
        <v>23.343285714285713</v>
      </c>
      <c r="AK4302" s="7" t="s">
        <v>8246</v>
      </c>
      <c r="AL4302" s="1" t="s">
        <v>45</v>
      </c>
      <c r="AM4302" s="1">
        <f t="shared" si="271"/>
        <v>0</v>
      </c>
      <c r="AN4302" s="1" t="s">
        <v>8232</v>
      </c>
      <c r="AO4302" s="1" t="s">
        <v>108</v>
      </c>
      <c r="AP4302" s="4">
        <f>1</f>
        <v>1</v>
      </c>
    </row>
    <row r="4303" spans="1:42" x14ac:dyDescent="0.3">
      <c r="A4303" s="1" t="s">
        <v>5475</v>
      </c>
      <c r="B4303" s="1" t="s">
        <v>47</v>
      </c>
      <c r="C4303" s="4">
        <v>44</v>
      </c>
      <c r="D4303" s="4" t="str">
        <f t="shared" si="268"/>
        <v>Adult</v>
      </c>
      <c r="E4303" s="1" t="s">
        <v>8253</v>
      </c>
      <c r="F4303" s="1" t="s">
        <v>8255</v>
      </c>
      <c r="G4303" s="1" t="s">
        <v>209</v>
      </c>
      <c r="H4303" s="1">
        <v>93726</v>
      </c>
      <c r="I4303" s="4">
        <v>0</v>
      </c>
      <c r="J4303" s="4">
        <v>41</v>
      </c>
      <c r="K4303" s="4" t="str">
        <f t="shared" si="269"/>
        <v>Loyal</v>
      </c>
      <c r="L4303" s="1" t="s">
        <v>40</v>
      </c>
      <c r="M4303" s="1" t="s">
        <v>38</v>
      </c>
      <c r="N4303" s="7">
        <v>13.76</v>
      </c>
      <c r="O4303" s="1" t="s">
        <v>41</v>
      </c>
      <c r="P4303" s="1" t="s">
        <v>38</v>
      </c>
      <c r="Q4303" s="1" t="s">
        <v>42</v>
      </c>
      <c r="R4303" s="7">
        <v>11</v>
      </c>
      <c r="S4303" s="1" t="s">
        <v>38</v>
      </c>
      <c r="T4303" s="1" t="s">
        <v>38</v>
      </c>
      <c r="U4303" s="1" t="s">
        <v>38</v>
      </c>
      <c r="V4303" s="1" t="s">
        <v>41</v>
      </c>
      <c r="W4303" s="1" t="s">
        <v>38</v>
      </c>
      <c r="X4303" s="1" t="s">
        <v>41</v>
      </c>
      <c r="Y4303" s="1" t="s">
        <v>41</v>
      </c>
      <c r="Z4303" s="1" t="s">
        <v>38</v>
      </c>
      <c r="AA4303" s="1" t="s">
        <v>43</v>
      </c>
      <c r="AB4303" s="1" t="s">
        <v>41</v>
      </c>
      <c r="AC4303" s="1" t="s">
        <v>44</v>
      </c>
      <c r="AD4303" s="7">
        <v>70.2</v>
      </c>
      <c r="AE4303" s="7">
        <v>2894.55</v>
      </c>
      <c r="AF4303" s="7">
        <v>0</v>
      </c>
      <c r="AG4303" s="7">
        <v>0</v>
      </c>
      <c r="AH4303" s="7">
        <v>564.16</v>
      </c>
      <c r="AI4303" s="7">
        <v>3458.71</v>
      </c>
      <c r="AJ4303" s="7">
        <f t="shared" si="270"/>
        <v>84.358780487804879</v>
      </c>
      <c r="AK4303" s="7" t="s">
        <v>8249</v>
      </c>
      <c r="AL4303" s="1" t="s">
        <v>45</v>
      </c>
      <c r="AM4303" s="1">
        <f t="shared" si="271"/>
        <v>0</v>
      </c>
      <c r="AN4303" s="1" t="s">
        <v>8232</v>
      </c>
      <c r="AO4303" s="1" t="s">
        <v>108</v>
      </c>
      <c r="AP4303" s="4">
        <f>1</f>
        <v>1</v>
      </c>
    </row>
    <row r="4304" spans="1:42" x14ac:dyDescent="0.3">
      <c r="A4304" s="1" t="s">
        <v>5476</v>
      </c>
      <c r="B4304" s="1" t="s">
        <v>37</v>
      </c>
      <c r="C4304" s="4">
        <v>50</v>
      </c>
      <c r="D4304" s="4" t="str">
        <f t="shared" si="268"/>
        <v>Adult</v>
      </c>
      <c r="E4304" s="1" t="s">
        <v>8253</v>
      </c>
      <c r="F4304" s="1" t="s">
        <v>8254</v>
      </c>
      <c r="G4304" s="1" t="s">
        <v>133</v>
      </c>
      <c r="H4304" s="1">
        <v>90006</v>
      </c>
      <c r="I4304" s="4">
        <v>0</v>
      </c>
      <c r="J4304" s="4">
        <v>25</v>
      </c>
      <c r="K4304" s="4" t="str">
        <f t="shared" si="269"/>
        <v>Loyal</v>
      </c>
      <c r="L4304" s="1" t="s">
        <v>40</v>
      </c>
      <c r="M4304" s="1" t="s">
        <v>38</v>
      </c>
      <c r="N4304" s="7">
        <v>1.36</v>
      </c>
      <c r="O4304" s="1" t="s">
        <v>41</v>
      </c>
      <c r="P4304" s="1" t="s">
        <v>41</v>
      </c>
      <c r="Q4304" s="1" t="s">
        <v>8232</v>
      </c>
      <c r="R4304" s="7">
        <v>0</v>
      </c>
      <c r="S4304" s="1" t="s">
        <v>41</v>
      </c>
      <c r="T4304" s="1" t="s">
        <v>41</v>
      </c>
      <c r="U4304" s="1" t="s">
        <v>41</v>
      </c>
      <c r="V4304" s="1" t="s">
        <v>41</v>
      </c>
      <c r="W4304" s="1" t="s">
        <v>41</v>
      </c>
      <c r="X4304" s="1" t="s">
        <v>41</v>
      </c>
      <c r="Y4304" s="1" t="s">
        <v>41</v>
      </c>
      <c r="Z4304" s="1" t="s">
        <v>41</v>
      </c>
      <c r="AA4304" s="1" t="s">
        <v>43</v>
      </c>
      <c r="AB4304" s="1" t="s">
        <v>41</v>
      </c>
      <c r="AC4304" s="1" t="s">
        <v>44</v>
      </c>
      <c r="AD4304" s="7">
        <v>19.899999999999999</v>
      </c>
      <c r="AE4304" s="7">
        <v>527.5</v>
      </c>
      <c r="AF4304" s="7">
        <v>0</v>
      </c>
      <c r="AG4304" s="7">
        <v>0</v>
      </c>
      <c r="AH4304" s="7">
        <v>34</v>
      </c>
      <c r="AI4304" s="7">
        <v>561.5</v>
      </c>
      <c r="AJ4304" s="7">
        <f t="shared" si="270"/>
        <v>22.46</v>
      </c>
      <c r="AK4304" s="7" t="s">
        <v>8246</v>
      </c>
      <c r="AL4304" s="1" t="s">
        <v>45</v>
      </c>
      <c r="AM4304" s="1">
        <f t="shared" si="271"/>
        <v>0</v>
      </c>
      <c r="AN4304" s="1" t="s">
        <v>8232</v>
      </c>
      <c r="AO4304" s="1" t="s">
        <v>108</v>
      </c>
      <c r="AP4304" s="4">
        <f>1</f>
        <v>1</v>
      </c>
    </row>
    <row r="4305" spans="1:42" x14ac:dyDescent="0.3">
      <c r="A4305" s="1" t="s">
        <v>5477</v>
      </c>
      <c r="B4305" s="1" t="s">
        <v>47</v>
      </c>
      <c r="C4305" s="4">
        <v>59</v>
      </c>
      <c r="D4305" s="4" t="str">
        <f t="shared" si="268"/>
        <v>Senior Citizen</v>
      </c>
      <c r="E4305" s="1" t="s">
        <v>3</v>
      </c>
      <c r="F4305" s="1" t="s">
        <v>8256</v>
      </c>
      <c r="G4305" s="1" t="s">
        <v>4092</v>
      </c>
      <c r="H4305" s="1">
        <v>96118</v>
      </c>
      <c r="I4305" s="4">
        <v>4</v>
      </c>
      <c r="J4305" s="4">
        <v>23</v>
      </c>
      <c r="K4305" s="4" t="str">
        <f t="shared" si="269"/>
        <v>Loyal</v>
      </c>
      <c r="L4305" s="1" t="s">
        <v>40</v>
      </c>
      <c r="M4305" s="1" t="s">
        <v>38</v>
      </c>
      <c r="N4305" s="7">
        <v>37.86</v>
      </c>
      <c r="O4305" s="1" t="s">
        <v>41</v>
      </c>
      <c r="P4305" s="1" t="s">
        <v>38</v>
      </c>
      <c r="Q4305" s="1" t="s">
        <v>77</v>
      </c>
      <c r="R4305" s="7">
        <v>30</v>
      </c>
      <c r="S4305" s="1" t="s">
        <v>38</v>
      </c>
      <c r="T4305" s="1" t="s">
        <v>41</v>
      </c>
      <c r="U4305" s="1" t="s">
        <v>41</v>
      </c>
      <c r="V4305" s="1" t="s">
        <v>38</v>
      </c>
      <c r="W4305" s="1" t="s">
        <v>41</v>
      </c>
      <c r="X4305" s="1" t="s">
        <v>41</v>
      </c>
      <c r="Y4305" s="1" t="s">
        <v>41</v>
      </c>
      <c r="Z4305" s="1" t="s">
        <v>38</v>
      </c>
      <c r="AA4305" s="1" t="s">
        <v>43</v>
      </c>
      <c r="AB4305" s="1" t="s">
        <v>41</v>
      </c>
      <c r="AC4305" s="1" t="s">
        <v>44</v>
      </c>
      <c r="AD4305" s="7">
        <v>57.2</v>
      </c>
      <c r="AE4305" s="7">
        <v>1423.35</v>
      </c>
      <c r="AF4305" s="7">
        <v>0</v>
      </c>
      <c r="AG4305" s="7">
        <v>0</v>
      </c>
      <c r="AH4305" s="7">
        <v>870.78</v>
      </c>
      <c r="AI4305" s="7">
        <v>2294.13</v>
      </c>
      <c r="AJ4305" s="7">
        <f t="shared" si="270"/>
        <v>99.744782608695658</v>
      </c>
      <c r="AK4305" s="7" t="s">
        <v>8249</v>
      </c>
      <c r="AL4305" s="1" t="s">
        <v>45</v>
      </c>
      <c r="AM4305" s="1">
        <f t="shared" si="271"/>
        <v>0</v>
      </c>
      <c r="AN4305" s="1" t="s">
        <v>8232</v>
      </c>
      <c r="AO4305" s="1" t="s">
        <v>108</v>
      </c>
      <c r="AP4305" s="4">
        <f>1</f>
        <v>1</v>
      </c>
    </row>
    <row r="4306" spans="1:42" x14ac:dyDescent="0.3">
      <c r="A4306" s="1" t="s">
        <v>5478</v>
      </c>
      <c r="B4306" s="1" t="s">
        <v>37</v>
      </c>
      <c r="C4306" s="4">
        <v>44</v>
      </c>
      <c r="D4306" s="4" t="str">
        <f t="shared" si="268"/>
        <v>Adult</v>
      </c>
      <c r="E4306" s="1" t="s">
        <v>8253</v>
      </c>
      <c r="F4306" s="1" t="s">
        <v>8254</v>
      </c>
      <c r="G4306" s="1" t="s">
        <v>4102</v>
      </c>
      <c r="H4306" s="1">
        <v>93544</v>
      </c>
      <c r="I4306" s="4">
        <v>0</v>
      </c>
      <c r="J4306" s="4">
        <v>27</v>
      </c>
      <c r="K4306" s="4" t="str">
        <f t="shared" si="269"/>
        <v>Loyal</v>
      </c>
      <c r="L4306" s="1" t="s">
        <v>40</v>
      </c>
      <c r="M4306" s="1" t="s">
        <v>38</v>
      </c>
      <c r="N4306" s="7">
        <v>10.55</v>
      </c>
      <c r="O4306" s="1" t="s">
        <v>41</v>
      </c>
      <c r="P4306" s="1" t="s">
        <v>38</v>
      </c>
      <c r="Q4306" s="1" t="s">
        <v>77</v>
      </c>
      <c r="R4306" s="7">
        <v>29</v>
      </c>
      <c r="S4306" s="1" t="s">
        <v>38</v>
      </c>
      <c r="T4306" s="1" t="s">
        <v>38</v>
      </c>
      <c r="U4306" s="1" t="s">
        <v>41</v>
      </c>
      <c r="V4306" s="1" t="s">
        <v>41</v>
      </c>
      <c r="W4306" s="1" t="s">
        <v>41</v>
      </c>
      <c r="X4306" s="1" t="s">
        <v>41</v>
      </c>
      <c r="Y4306" s="1" t="s">
        <v>41</v>
      </c>
      <c r="Z4306" s="1" t="s">
        <v>38</v>
      </c>
      <c r="AA4306" s="1" t="s">
        <v>71</v>
      </c>
      <c r="AB4306" s="1" t="s">
        <v>41</v>
      </c>
      <c r="AC4306" s="1" t="s">
        <v>54</v>
      </c>
      <c r="AD4306" s="7">
        <v>52.85</v>
      </c>
      <c r="AE4306" s="7">
        <v>1498.65</v>
      </c>
      <c r="AF4306" s="7">
        <v>0</v>
      </c>
      <c r="AG4306" s="7">
        <v>0</v>
      </c>
      <c r="AH4306" s="7">
        <v>284.85000000000002</v>
      </c>
      <c r="AI4306" s="7">
        <v>1783.5</v>
      </c>
      <c r="AJ4306" s="7">
        <f t="shared" si="270"/>
        <v>66.055555555555557</v>
      </c>
      <c r="AK4306" s="7" t="s">
        <v>8249</v>
      </c>
      <c r="AL4306" s="1" t="s">
        <v>45</v>
      </c>
      <c r="AM4306" s="1">
        <f t="shared" si="271"/>
        <v>0</v>
      </c>
      <c r="AN4306" s="1" t="s">
        <v>8232</v>
      </c>
      <c r="AO4306" s="1" t="s">
        <v>108</v>
      </c>
      <c r="AP4306" s="4">
        <f>1</f>
        <v>1</v>
      </c>
    </row>
    <row r="4307" spans="1:42" x14ac:dyDescent="0.3">
      <c r="A4307" s="1" t="s">
        <v>5479</v>
      </c>
      <c r="B4307" s="1" t="s">
        <v>37</v>
      </c>
      <c r="C4307" s="4">
        <v>50</v>
      </c>
      <c r="D4307" s="4" t="str">
        <f t="shared" si="268"/>
        <v>Adult</v>
      </c>
      <c r="E4307" s="1" t="s">
        <v>8253</v>
      </c>
      <c r="F4307" s="1" t="s">
        <v>8254</v>
      </c>
      <c r="G4307" s="1" t="s">
        <v>683</v>
      </c>
      <c r="H4307" s="1">
        <v>90290</v>
      </c>
      <c r="I4307" s="4">
        <v>0</v>
      </c>
      <c r="J4307" s="4">
        <v>65</v>
      </c>
      <c r="K4307" s="4" t="str">
        <f t="shared" si="269"/>
        <v>Veteran</v>
      </c>
      <c r="L4307" s="1" t="s">
        <v>40</v>
      </c>
      <c r="M4307" s="1" t="s">
        <v>38</v>
      </c>
      <c r="N4307" s="7">
        <v>41.78</v>
      </c>
      <c r="O4307" s="1" t="s">
        <v>38</v>
      </c>
      <c r="P4307" s="1" t="s">
        <v>38</v>
      </c>
      <c r="Q4307" s="1" t="s">
        <v>53</v>
      </c>
      <c r="R4307" s="7">
        <v>14</v>
      </c>
      <c r="S4307" s="1" t="s">
        <v>38</v>
      </c>
      <c r="T4307" s="1" t="s">
        <v>38</v>
      </c>
      <c r="U4307" s="1" t="s">
        <v>38</v>
      </c>
      <c r="V4307" s="1" t="s">
        <v>41</v>
      </c>
      <c r="W4307" s="1" t="s">
        <v>38</v>
      </c>
      <c r="X4307" s="1" t="s">
        <v>38</v>
      </c>
      <c r="Y4307" s="1" t="s">
        <v>38</v>
      </c>
      <c r="Z4307" s="1" t="s">
        <v>38</v>
      </c>
      <c r="AA4307" s="1" t="s">
        <v>49</v>
      </c>
      <c r="AB4307" s="1" t="s">
        <v>38</v>
      </c>
      <c r="AC4307" s="1" t="s">
        <v>44</v>
      </c>
      <c r="AD4307" s="7">
        <v>64.792366026289201</v>
      </c>
      <c r="AE4307" s="7">
        <v>7107</v>
      </c>
      <c r="AF4307" s="7">
        <v>0</v>
      </c>
      <c r="AG4307" s="7">
        <v>0</v>
      </c>
      <c r="AH4307" s="7">
        <v>2715.7</v>
      </c>
      <c r="AI4307" s="7">
        <v>9822.7000000000007</v>
      </c>
      <c r="AJ4307" s="7">
        <f t="shared" si="270"/>
        <v>151.11846153846156</v>
      </c>
      <c r="AK4307" s="7" t="s">
        <v>8248</v>
      </c>
      <c r="AL4307" s="1" t="s">
        <v>45</v>
      </c>
      <c r="AM4307" s="1">
        <f t="shared" si="271"/>
        <v>0</v>
      </c>
      <c r="AN4307" s="1" t="s">
        <v>8232</v>
      </c>
      <c r="AO4307" s="1" t="s">
        <v>108</v>
      </c>
      <c r="AP4307" s="4">
        <f>1</f>
        <v>1</v>
      </c>
    </row>
    <row r="4308" spans="1:42" x14ac:dyDescent="0.3">
      <c r="A4308" s="1" t="s">
        <v>5480</v>
      </c>
      <c r="B4308" s="1" t="s">
        <v>47</v>
      </c>
      <c r="C4308" s="4">
        <v>50</v>
      </c>
      <c r="D4308" s="4" t="str">
        <f t="shared" si="268"/>
        <v>Adult</v>
      </c>
      <c r="E4308" s="1" t="s">
        <v>3</v>
      </c>
      <c r="F4308" s="1" t="s">
        <v>8256</v>
      </c>
      <c r="G4308" s="1" t="s">
        <v>5481</v>
      </c>
      <c r="H4308" s="1">
        <v>92861</v>
      </c>
      <c r="I4308" s="4">
        <v>1</v>
      </c>
      <c r="J4308" s="4">
        <v>22</v>
      </c>
      <c r="K4308" s="4" t="str">
        <f t="shared" si="269"/>
        <v>Loyal</v>
      </c>
      <c r="L4308" s="1" t="s">
        <v>60</v>
      </c>
      <c r="M4308" s="1" t="s">
        <v>38</v>
      </c>
      <c r="N4308" s="7">
        <v>37.700000000000003</v>
      </c>
      <c r="O4308" s="1" t="s">
        <v>41</v>
      </c>
      <c r="P4308" s="1" t="s">
        <v>41</v>
      </c>
      <c r="Q4308" s="1" t="s">
        <v>8232</v>
      </c>
      <c r="R4308" s="7">
        <v>0</v>
      </c>
      <c r="S4308" s="1" t="s">
        <v>41</v>
      </c>
      <c r="T4308" s="1" t="s">
        <v>41</v>
      </c>
      <c r="U4308" s="1" t="s">
        <v>41</v>
      </c>
      <c r="V4308" s="1" t="s">
        <v>41</v>
      </c>
      <c r="W4308" s="1" t="s">
        <v>41</v>
      </c>
      <c r="X4308" s="1" t="s">
        <v>41</v>
      </c>
      <c r="Y4308" s="1" t="s">
        <v>41</v>
      </c>
      <c r="Z4308" s="1" t="s">
        <v>41</v>
      </c>
      <c r="AA4308" s="1" t="s">
        <v>43</v>
      </c>
      <c r="AB4308" s="1" t="s">
        <v>41</v>
      </c>
      <c r="AC4308" s="1" t="s">
        <v>54</v>
      </c>
      <c r="AD4308" s="7">
        <v>20.25</v>
      </c>
      <c r="AE4308" s="7">
        <v>488.25</v>
      </c>
      <c r="AF4308" s="7">
        <v>0</v>
      </c>
      <c r="AG4308" s="7">
        <v>0</v>
      </c>
      <c r="AH4308" s="7">
        <v>829.4</v>
      </c>
      <c r="AI4308" s="7">
        <v>1317.65</v>
      </c>
      <c r="AJ4308" s="7">
        <f t="shared" si="270"/>
        <v>59.893181818181823</v>
      </c>
      <c r="AK4308" s="7" t="s">
        <v>8249</v>
      </c>
      <c r="AL4308" s="1" t="s">
        <v>45</v>
      </c>
      <c r="AM4308" s="1">
        <f t="shared" si="271"/>
        <v>0</v>
      </c>
      <c r="AN4308" s="1" t="s">
        <v>8232</v>
      </c>
      <c r="AO4308" s="1" t="s">
        <v>108</v>
      </c>
      <c r="AP4308" s="4">
        <f>1</f>
        <v>1</v>
      </c>
    </row>
    <row r="4309" spans="1:42" x14ac:dyDescent="0.3">
      <c r="A4309" s="1" t="s">
        <v>5482</v>
      </c>
      <c r="B4309" s="1" t="s">
        <v>37</v>
      </c>
      <c r="C4309" s="4">
        <v>33</v>
      </c>
      <c r="D4309" s="4" t="str">
        <f t="shared" si="268"/>
        <v>Adult</v>
      </c>
      <c r="E4309" s="1" t="s">
        <v>8253</v>
      </c>
      <c r="F4309" s="1" t="s">
        <v>8254</v>
      </c>
      <c r="G4309" s="1" t="s">
        <v>3008</v>
      </c>
      <c r="H4309" s="1">
        <v>96109</v>
      </c>
      <c r="I4309" s="4">
        <v>0</v>
      </c>
      <c r="J4309" s="4">
        <v>52</v>
      </c>
      <c r="K4309" s="4" t="str">
        <f t="shared" si="269"/>
        <v>Veteran</v>
      </c>
      <c r="L4309" s="1" t="s">
        <v>74</v>
      </c>
      <c r="M4309" s="1" t="s">
        <v>38</v>
      </c>
      <c r="N4309" s="7">
        <v>38.93</v>
      </c>
      <c r="O4309" s="1" t="s">
        <v>41</v>
      </c>
      <c r="P4309" s="1" t="s">
        <v>38</v>
      </c>
      <c r="Q4309" s="1" t="s">
        <v>77</v>
      </c>
      <c r="R4309" s="7">
        <v>8</v>
      </c>
      <c r="S4309" s="1" t="s">
        <v>38</v>
      </c>
      <c r="T4309" s="1" t="s">
        <v>41</v>
      </c>
      <c r="U4309" s="1" t="s">
        <v>41</v>
      </c>
      <c r="V4309" s="1" t="s">
        <v>41</v>
      </c>
      <c r="W4309" s="1" t="s">
        <v>41</v>
      </c>
      <c r="X4309" s="1" t="s">
        <v>41</v>
      </c>
      <c r="Y4309" s="1" t="s">
        <v>41</v>
      </c>
      <c r="Z4309" s="1" t="s">
        <v>38</v>
      </c>
      <c r="AA4309" s="1" t="s">
        <v>49</v>
      </c>
      <c r="AB4309" s="1" t="s">
        <v>38</v>
      </c>
      <c r="AC4309" s="1" t="s">
        <v>54</v>
      </c>
      <c r="AD4309" s="7">
        <v>49.75</v>
      </c>
      <c r="AE4309" s="7">
        <v>2535.5500000000002</v>
      </c>
      <c r="AF4309" s="7">
        <v>0</v>
      </c>
      <c r="AG4309" s="7">
        <v>0</v>
      </c>
      <c r="AH4309" s="7">
        <v>2024.36</v>
      </c>
      <c r="AI4309" s="7">
        <v>4559.91</v>
      </c>
      <c r="AJ4309" s="7">
        <f t="shared" si="270"/>
        <v>87.690576923076918</v>
      </c>
      <c r="AK4309" s="7" t="s">
        <v>8249</v>
      </c>
      <c r="AL4309" s="1" t="s">
        <v>45</v>
      </c>
      <c r="AM4309" s="1">
        <f t="shared" si="271"/>
        <v>0</v>
      </c>
      <c r="AN4309" s="1" t="s">
        <v>8232</v>
      </c>
      <c r="AO4309" s="1" t="s">
        <v>108</v>
      </c>
      <c r="AP4309" s="4">
        <f>1</f>
        <v>1</v>
      </c>
    </row>
    <row r="4310" spans="1:42" x14ac:dyDescent="0.3">
      <c r="A4310" s="1" t="s">
        <v>5483</v>
      </c>
      <c r="B4310" s="1" t="s">
        <v>47</v>
      </c>
      <c r="C4310" s="4">
        <v>47</v>
      </c>
      <c r="D4310" s="4" t="str">
        <f t="shared" si="268"/>
        <v>Adult</v>
      </c>
      <c r="E4310" s="1" t="s">
        <v>8253</v>
      </c>
      <c r="F4310" s="1" t="s">
        <v>8254</v>
      </c>
      <c r="G4310" s="1" t="s">
        <v>261</v>
      </c>
      <c r="H4310" s="1">
        <v>92239</v>
      </c>
      <c r="I4310" s="4">
        <v>0</v>
      </c>
      <c r="J4310" s="4">
        <v>38</v>
      </c>
      <c r="K4310" s="4" t="str">
        <f t="shared" si="269"/>
        <v>Loyal</v>
      </c>
      <c r="L4310" s="1" t="s">
        <v>127</v>
      </c>
      <c r="M4310" s="1" t="s">
        <v>38</v>
      </c>
      <c r="N4310" s="7">
        <v>6.71</v>
      </c>
      <c r="O4310" s="1" t="s">
        <v>38</v>
      </c>
      <c r="P4310" s="1" t="s">
        <v>38</v>
      </c>
      <c r="Q4310" s="1" t="s">
        <v>53</v>
      </c>
      <c r="R4310" s="7">
        <v>11</v>
      </c>
      <c r="S4310" s="1" t="s">
        <v>41</v>
      </c>
      <c r="T4310" s="1" t="s">
        <v>38</v>
      </c>
      <c r="U4310" s="1" t="s">
        <v>38</v>
      </c>
      <c r="V4310" s="1" t="s">
        <v>41</v>
      </c>
      <c r="W4310" s="1" t="s">
        <v>41</v>
      </c>
      <c r="X4310" s="1" t="s">
        <v>38</v>
      </c>
      <c r="Y4310" s="1" t="s">
        <v>38</v>
      </c>
      <c r="Z4310" s="1" t="s">
        <v>38</v>
      </c>
      <c r="AA4310" s="1" t="s">
        <v>49</v>
      </c>
      <c r="AB4310" s="1" t="s">
        <v>38</v>
      </c>
      <c r="AC4310" s="1" t="s">
        <v>44</v>
      </c>
      <c r="AD4310" s="7">
        <v>95.1</v>
      </c>
      <c r="AE4310" s="7">
        <v>3691.2</v>
      </c>
      <c r="AF4310" s="7">
        <v>0</v>
      </c>
      <c r="AG4310" s="7">
        <v>0</v>
      </c>
      <c r="AH4310" s="7">
        <v>254.98</v>
      </c>
      <c r="AI4310" s="7">
        <v>3946.18</v>
      </c>
      <c r="AJ4310" s="7">
        <f t="shared" si="270"/>
        <v>103.84684210526315</v>
      </c>
      <c r="AK4310" s="7" t="s">
        <v>8247</v>
      </c>
      <c r="AL4310" s="1" t="s">
        <v>45</v>
      </c>
      <c r="AM4310" s="1">
        <f t="shared" si="271"/>
        <v>0</v>
      </c>
      <c r="AN4310" s="1" t="s">
        <v>8232</v>
      </c>
      <c r="AO4310" s="1" t="s">
        <v>108</v>
      </c>
      <c r="AP4310" s="4">
        <f>1</f>
        <v>1</v>
      </c>
    </row>
    <row r="4311" spans="1:42" x14ac:dyDescent="0.3">
      <c r="A4311" s="1" t="s">
        <v>5484</v>
      </c>
      <c r="B4311" s="1" t="s">
        <v>37</v>
      </c>
      <c r="C4311" s="4">
        <v>56</v>
      </c>
      <c r="D4311" s="4" t="str">
        <f t="shared" si="268"/>
        <v>Senior Citizen</v>
      </c>
      <c r="E4311" s="1" t="s">
        <v>8253</v>
      </c>
      <c r="F4311" s="1" t="s">
        <v>8254</v>
      </c>
      <c r="G4311" s="1" t="s">
        <v>840</v>
      </c>
      <c r="H4311" s="1">
        <v>95340</v>
      </c>
      <c r="I4311" s="4">
        <v>0</v>
      </c>
      <c r="J4311" s="4">
        <v>3</v>
      </c>
      <c r="K4311" s="4" t="str">
        <f t="shared" si="269"/>
        <v>New</v>
      </c>
      <c r="L4311" s="1" t="s">
        <v>40</v>
      </c>
      <c r="M4311" s="1" t="s">
        <v>38</v>
      </c>
      <c r="N4311" s="7">
        <v>5.63</v>
      </c>
      <c r="O4311" s="1" t="s">
        <v>41</v>
      </c>
      <c r="P4311" s="1" t="s">
        <v>38</v>
      </c>
      <c r="Q4311" s="1" t="s">
        <v>53</v>
      </c>
      <c r="R4311" s="7">
        <v>15</v>
      </c>
      <c r="S4311" s="1" t="s">
        <v>41</v>
      </c>
      <c r="T4311" s="1" t="s">
        <v>41</v>
      </c>
      <c r="U4311" s="1" t="s">
        <v>41</v>
      </c>
      <c r="V4311" s="1" t="s">
        <v>41</v>
      </c>
      <c r="W4311" s="1" t="s">
        <v>41</v>
      </c>
      <c r="X4311" s="1" t="s">
        <v>41</v>
      </c>
      <c r="Y4311" s="1" t="s">
        <v>41</v>
      </c>
      <c r="Z4311" s="1" t="s">
        <v>38</v>
      </c>
      <c r="AA4311" s="1" t="s">
        <v>49</v>
      </c>
      <c r="AB4311" s="1" t="s">
        <v>38</v>
      </c>
      <c r="AC4311" s="1" t="s">
        <v>54</v>
      </c>
      <c r="AD4311" s="7">
        <v>70.150000000000006</v>
      </c>
      <c r="AE4311" s="7">
        <v>194.2</v>
      </c>
      <c r="AF4311" s="7">
        <v>0</v>
      </c>
      <c r="AG4311" s="7">
        <v>0</v>
      </c>
      <c r="AH4311" s="7">
        <v>16.89</v>
      </c>
      <c r="AI4311" s="7">
        <v>211.09</v>
      </c>
      <c r="AJ4311" s="7">
        <f t="shared" si="270"/>
        <v>70.36333333333333</v>
      </c>
      <c r="AK4311" s="7" t="s">
        <v>8249</v>
      </c>
      <c r="AL4311" s="1" t="s">
        <v>96</v>
      </c>
      <c r="AM4311" s="1">
        <f t="shared" si="271"/>
        <v>0</v>
      </c>
      <c r="AN4311" s="1" t="s">
        <v>8232</v>
      </c>
      <c r="AO4311" s="1" t="s">
        <v>108</v>
      </c>
      <c r="AP4311" s="4">
        <f>1</f>
        <v>1</v>
      </c>
    </row>
    <row r="4312" spans="1:42" x14ac:dyDescent="0.3">
      <c r="A4312" s="1" t="s">
        <v>5485</v>
      </c>
      <c r="B4312" s="1" t="s">
        <v>47</v>
      </c>
      <c r="C4312" s="4">
        <v>78</v>
      </c>
      <c r="D4312" s="4" t="str">
        <f t="shared" si="268"/>
        <v>Senior Citizen</v>
      </c>
      <c r="E4312" s="1" t="s">
        <v>3</v>
      </c>
      <c r="F4312" s="1" t="s">
        <v>8254</v>
      </c>
      <c r="G4312" s="1" t="s">
        <v>792</v>
      </c>
      <c r="H4312" s="1">
        <v>92084</v>
      </c>
      <c r="I4312" s="4">
        <v>1</v>
      </c>
      <c r="J4312" s="4">
        <v>13</v>
      </c>
      <c r="K4312" s="4" t="str">
        <f t="shared" si="269"/>
        <v>Loyal</v>
      </c>
      <c r="L4312" s="1" t="s">
        <v>40</v>
      </c>
      <c r="M4312" s="1" t="s">
        <v>38</v>
      </c>
      <c r="N4312" s="7">
        <v>36.57</v>
      </c>
      <c r="O4312" s="1" t="s">
        <v>41</v>
      </c>
      <c r="P4312" s="1" t="s">
        <v>38</v>
      </c>
      <c r="Q4312" s="1" t="s">
        <v>53</v>
      </c>
      <c r="R4312" s="7">
        <v>26</v>
      </c>
      <c r="S4312" s="1" t="s">
        <v>41</v>
      </c>
      <c r="T4312" s="1" t="s">
        <v>41</v>
      </c>
      <c r="U4312" s="1" t="s">
        <v>41</v>
      </c>
      <c r="V4312" s="1" t="s">
        <v>41</v>
      </c>
      <c r="W4312" s="1" t="s">
        <v>41</v>
      </c>
      <c r="X4312" s="1" t="s">
        <v>41</v>
      </c>
      <c r="Y4312" s="1" t="s">
        <v>41</v>
      </c>
      <c r="Z4312" s="1" t="s">
        <v>38</v>
      </c>
      <c r="AA4312" s="1" t="s">
        <v>49</v>
      </c>
      <c r="AB4312" s="1" t="s">
        <v>41</v>
      </c>
      <c r="AC4312" s="1" t="s">
        <v>54</v>
      </c>
      <c r="AD4312" s="7">
        <v>70.45</v>
      </c>
      <c r="AE4312" s="7">
        <v>849.1</v>
      </c>
      <c r="AF4312" s="7">
        <v>0</v>
      </c>
      <c r="AG4312" s="7">
        <v>0</v>
      </c>
      <c r="AH4312" s="7">
        <v>475.41</v>
      </c>
      <c r="AI4312" s="7">
        <v>1324.51</v>
      </c>
      <c r="AJ4312" s="7">
        <f t="shared" si="270"/>
        <v>101.88538461538461</v>
      </c>
      <c r="AK4312" s="7" t="s">
        <v>8247</v>
      </c>
      <c r="AL4312" s="1" t="s">
        <v>45</v>
      </c>
      <c r="AM4312" s="1">
        <f t="shared" si="271"/>
        <v>0</v>
      </c>
      <c r="AN4312" s="1" t="s">
        <v>8232</v>
      </c>
      <c r="AO4312" s="1" t="s">
        <v>108</v>
      </c>
      <c r="AP4312" s="4">
        <f>1</f>
        <v>1</v>
      </c>
    </row>
    <row r="4313" spans="1:42" x14ac:dyDescent="0.3">
      <c r="A4313" s="1" t="s">
        <v>5486</v>
      </c>
      <c r="B4313" s="1" t="s">
        <v>47</v>
      </c>
      <c r="C4313" s="4">
        <v>63</v>
      </c>
      <c r="D4313" s="4" t="str">
        <f t="shared" si="268"/>
        <v>Senior Citizen</v>
      </c>
      <c r="E4313" s="1" t="s">
        <v>8253</v>
      </c>
      <c r="F4313" s="1" t="s">
        <v>8254</v>
      </c>
      <c r="G4313" s="1" t="s">
        <v>2751</v>
      </c>
      <c r="H4313" s="1">
        <v>94547</v>
      </c>
      <c r="I4313" s="4">
        <v>0</v>
      </c>
      <c r="J4313" s="4">
        <v>51</v>
      </c>
      <c r="K4313" s="4" t="str">
        <f t="shared" si="269"/>
        <v>Veteran</v>
      </c>
      <c r="L4313" s="1" t="s">
        <v>74</v>
      </c>
      <c r="M4313" s="1" t="s">
        <v>38</v>
      </c>
      <c r="N4313" s="7">
        <v>18.07</v>
      </c>
      <c r="O4313" s="1" t="s">
        <v>38</v>
      </c>
      <c r="P4313" s="1" t="s">
        <v>41</v>
      </c>
      <c r="Q4313" s="1" t="s">
        <v>8232</v>
      </c>
      <c r="R4313" s="7">
        <v>0</v>
      </c>
      <c r="S4313" s="1" t="s">
        <v>41</v>
      </c>
      <c r="T4313" s="1" t="s">
        <v>41</v>
      </c>
      <c r="U4313" s="1" t="s">
        <v>41</v>
      </c>
      <c r="V4313" s="1" t="s">
        <v>41</v>
      </c>
      <c r="W4313" s="1" t="s">
        <v>41</v>
      </c>
      <c r="X4313" s="1" t="s">
        <v>41</v>
      </c>
      <c r="Y4313" s="1" t="s">
        <v>41</v>
      </c>
      <c r="Z4313" s="1" t="s">
        <v>41</v>
      </c>
      <c r="AA4313" s="1" t="s">
        <v>71</v>
      </c>
      <c r="AB4313" s="1" t="s">
        <v>41</v>
      </c>
      <c r="AC4313" s="1" t="s">
        <v>44</v>
      </c>
      <c r="AD4313" s="7">
        <v>24.75</v>
      </c>
      <c r="AE4313" s="7">
        <v>1234.5999999999999</v>
      </c>
      <c r="AF4313" s="7">
        <v>0</v>
      </c>
      <c r="AG4313" s="7">
        <v>0</v>
      </c>
      <c r="AH4313" s="7">
        <v>921.57</v>
      </c>
      <c r="AI4313" s="7">
        <v>2156.17</v>
      </c>
      <c r="AJ4313" s="7">
        <f t="shared" si="270"/>
        <v>42.277843137254905</v>
      </c>
      <c r="AK4313" s="7" t="s">
        <v>8246</v>
      </c>
      <c r="AL4313" s="1" t="s">
        <v>45</v>
      </c>
      <c r="AM4313" s="1">
        <f t="shared" si="271"/>
        <v>0</v>
      </c>
      <c r="AN4313" s="1" t="s">
        <v>8232</v>
      </c>
      <c r="AO4313" s="1" t="s">
        <v>108</v>
      </c>
      <c r="AP4313" s="4">
        <f>1</f>
        <v>1</v>
      </c>
    </row>
    <row r="4314" spans="1:42" x14ac:dyDescent="0.3">
      <c r="A4314" s="1" t="s">
        <v>5487</v>
      </c>
      <c r="B4314" s="1" t="s">
        <v>47</v>
      </c>
      <c r="C4314" s="4">
        <v>55</v>
      </c>
      <c r="D4314" s="4" t="str">
        <f t="shared" si="268"/>
        <v>Senior Citizen</v>
      </c>
      <c r="E4314" s="1" t="s">
        <v>3</v>
      </c>
      <c r="F4314" s="1" t="s">
        <v>8257</v>
      </c>
      <c r="G4314" s="1" t="s">
        <v>1266</v>
      </c>
      <c r="H4314" s="1">
        <v>91770</v>
      </c>
      <c r="I4314" s="4">
        <v>4</v>
      </c>
      <c r="J4314" s="4">
        <v>40</v>
      </c>
      <c r="K4314" s="4" t="str">
        <f t="shared" si="269"/>
        <v>Loyal</v>
      </c>
      <c r="L4314" s="1" t="s">
        <v>40</v>
      </c>
      <c r="M4314" s="1" t="s">
        <v>38</v>
      </c>
      <c r="N4314" s="7">
        <v>3.52</v>
      </c>
      <c r="O4314" s="1" t="s">
        <v>38</v>
      </c>
      <c r="P4314" s="1" t="s">
        <v>38</v>
      </c>
      <c r="Q4314" s="1" t="s">
        <v>53</v>
      </c>
      <c r="R4314" s="7">
        <v>56</v>
      </c>
      <c r="S4314" s="1" t="s">
        <v>41</v>
      </c>
      <c r="T4314" s="1" t="s">
        <v>41</v>
      </c>
      <c r="U4314" s="1" t="s">
        <v>38</v>
      </c>
      <c r="V4314" s="1" t="s">
        <v>41</v>
      </c>
      <c r="W4314" s="1" t="s">
        <v>41</v>
      </c>
      <c r="X4314" s="1" t="s">
        <v>41</v>
      </c>
      <c r="Y4314" s="1" t="s">
        <v>41</v>
      </c>
      <c r="Z4314" s="1" t="s">
        <v>38</v>
      </c>
      <c r="AA4314" s="1" t="s">
        <v>49</v>
      </c>
      <c r="AB4314" s="1" t="s">
        <v>38</v>
      </c>
      <c r="AC4314" s="1" t="s">
        <v>54</v>
      </c>
      <c r="AD4314" s="7">
        <v>81.2</v>
      </c>
      <c r="AE4314" s="7">
        <v>3292.3</v>
      </c>
      <c r="AF4314" s="7">
        <v>0</v>
      </c>
      <c r="AG4314" s="7">
        <v>0</v>
      </c>
      <c r="AH4314" s="7">
        <v>140.80000000000001</v>
      </c>
      <c r="AI4314" s="7">
        <v>3433.1</v>
      </c>
      <c r="AJ4314" s="7">
        <f t="shared" si="270"/>
        <v>85.827500000000001</v>
      </c>
      <c r="AK4314" s="7" t="s">
        <v>8249</v>
      </c>
      <c r="AL4314" s="1" t="s">
        <v>45</v>
      </c>
      <c r="AM4314" s="1">
        <f t="shared" si="271"/>
        <v>0</v>
      </c>
      <c r="AN4314" s="1" t="s">
        <v>8232</v>
      </c>
      <c r="AO4314" s="1" t="s">
        <v>108</v>
      </c>
      <c r="AP4314" s="4">
        <f>1</f>
        <v>1</v>
      </c>
    </row>
    <row r="4315" spans="1:42" x14ac:dyDescent="0.3">
      <c r="A4315" s="1" t="s">
        <v>5488</v>
      </c>
      <c r="B4315" s="1" t="s">
        <v>47</v>
      </c>
      <c r="C4315" s="4">
        <v>50</v>
      </c>
      <c r="D4315" s="4" t="str">
        <f t="shared" si="268"/>
        <v>Adult</v>
      </c>
      <c r="E4315" s="1" t="s">
        <v>8253</v>
      </c>
      <c r="F4315" s="1" t="s">
        <v>8254</v>
      </c>
      <c r="G4315" s="1" t="s">
        <v>4662</v>
      </c>
      <c r="H4315" s="1">
        <v>92250</v>
      </c>
      <c r="I4315" s="4">
        <v>0</v>
      </c>
      <c r="J4315" s="4">
        <v>18</v>
      </c>
      <c r="K4315" s="4" t="str">
        <f t="shared" si="269"/>
        <v>Loyal</v>
      </c>
      <c r="L4315" s="1" t="s">
        <v>60</v>
      </c>
      <c r="M4315" s="1" t="s">
        <v>38</v>
      </c>
      <c r="N4315" s="7">
        <v>31.33</v>
      </c>
      <c r="O4315" s="1" t="s">
        <v>41</v>
      </c>
      <c r="P4315" s="1" t="s">
        <v>41</v>
      </c>
      <c r="Q4315" s="1" t="s">
        <v>8232</v>
      </c>
      <c r="R4315" s="7">
        <v>0</v>
      </c>
      <c r="S4315" s="1" t="s">
        <v>41</v>
      </c>
      <c r="T4315" s="1" t="s">
        <v>41</v>
      </c>
      <c r="U4315" s="1" t="s">
        <v>41</v>
      </c>
      <c r="V4315" s="1" t="s">
        <v>41</v>
      </c>
      <c r="W4315" s="1" t="s">
        <v>41</v>
      </c>
      <c r="X4315" s="1" t="s">
        <v>41</v>
      </c>
      <c r="Y4315" s="1" t="s">
        <v>41</v>
      </c>
      <c r="Z4315" s="1" t="s">
        <v>41</v>
      </c>
      <c r="AA4315" s="1" t="s">
        <v>49</v>
      </c>
      <c r="AB4315" s="1" t="s">
        <v>41</v>
      </c>
      <c r="AC4315" s="1" t="s">
        <v>44</v>
      </c>
      <c r="AD4315" s="7">
        <v>19.25</v>
      </c>
      <c r="AE4315" s="7">
        <v>331.35</v>
      </c>
      <c r="AF4315" s="7">
        <v>0</v>
      </c>
      <c r="AG4315" s="7">
        <v>0</v>
      </c>
      <c r="AH4315" s="7">
        <v>563.94000000000005</v>
      </c>
      <c r="AI4315" s="7">
        <v>895.29</v>
      </c>
      <c r="AJ4315" s="7">
        <f t="shared" si="270"/>
        <v>49.73833333333333</v>
      </c>
      <c r="AK4315" s="7" t="s">
        <v>8246</v>
      </c>
      <c r="AL4315" s="1" t="s">
        <v>45</v>
      </c>
      <c r="AM4315" s="1">
        <f t="shared" si="271"/>
        <v>0</v>
      </c>
      <c r="AN4315" s="1" t="s">
        <v>8232</v>
      </c>
      <c r="AO4315" s="1" t="s">
        <v>108</v>
      </c>
      <c r="AP4315" s="4">
        <f>1</f>
        <v>1</v>
      </c>
    </row>
    <row r="4316" spans="1:42" x14ac:dyDescent="0.3">
      <c r="A4316" s="1" t="s">
        <v>5489</v>
      </c>
      <c r="B4316" s="1" t="s">
        <v>47</v>
      </c>
      <c r="C4316" s="4">
        <v>62</v>
      </c>
      <c r="D4316" s="4" t="str">
        <f t="shared" si="268"/>
        <v>Senior Citizen</v>
      </c>
      <c r="E4316" s="1" t="s">
        <v>3</v>
      </c>
      <c r="F4316" s="1" t="s">
        <v>8254</v>
      </c>
      <c r="G4316" s="1" t="s">
        <v>650</v>
      </c>
      <c r="H4316" s="1">
        <v>92394</v>
      </c>
      <c r="I4316" s="4">
        <v>2</v>
      </c>
      <c r="J4316" s="4">
        <v>23</v>
      </c>
      <c r="K4316" s="4" t="str">
        <f t="shared" si="269"/>
        <v>Loyal</v>
      </c>
      <c r="L4316" s="1" t="s">
        <v>60</v>
      </c>
      <c r="M4316" s="1" t="s">
        <v>38</v>
      </c>
      <c r="N4316" s="7">
        <v>24.88</v>
      </c>
      <c r="O4316" s="1" t="s">
        <v>41</v>
      </c>
      <c r="P4316" s="1" t="s">
        <v>41</v>
      </c>
      <c r="Q4316" s="1" t="s">
        <v>8232</v>
      </c>
      <c r="R4316" s="7">
        <v>0</v>
      </c>
      <c r="S4316" s="1" t="s">
        <v>41</v>
      </c>
      <c r="T4316" s="1" t="s">
        <v>41</v>
      </c>
      <c r="U4316" s="1" t="s">
        <v>41</v>
      </c>
      <c r="V4316" s="1" t="s">
        <v>41</v>
      </c>
      <c r="W4316" s="1" t="s">
        <v>41</v>
      </c>
      <c r="X4316" s="1" t="s">
        <v>41</v>
      </c>
      <c r="Y4316" s="1" t="s">
        <v>41</v>
      </c>
      <c r="Z4316" s="1" t="s">
        <v>41</v>
      </c>
      <c r="AA4316" s="1" t="s">
        <v>43</v>
      </c>
      <c r="AB4316" s="1" t="s">
        <v>41</v>
      </c>
      <c r="AC4316" s="1" t="s">
        <v>181</v>
      </c>
      <c r="AD4316" s="7">
        <v>19.649999999999999</v>
      </c>
      <c r="AE4316" s="7">
        <v>436.9</v>
      </c>
      <c r="AF4316" s="7">
        <v>0</v>
      </c>
      <c r="AG4316" s="7">
        <v>0</v>
      </c>
      <c r="AH4316" s="7">
        <v>572.24</v>
      </c>
      <c r="AI4316" s="7">
        <v>1009.14</v>
      </c>
      <c r="AJ4316" s="7">
        <f t="shared" si="270"/>
        <v>43.875652173913046</v>
      </c>
      <c r="AK4316" s="7" t="s">
        <v>8246</v>
      </c>
      <c r="AL4316" s="1" t="s">
        <v>45</v>
      </c>
      <c r="AM4316" s="1">
        <f t="shared" si="271"/>
        <v>0</v>
      </c>
      <c r="AN4316" s="1" t="s">
        <v>8232</v>
      </c>
      <c r="AO4316" s="1" t="s">
        <v>108</v>
      </c>
      <c r="AP4316" s="4">
        <f>1</f>
        <v>1</v>
      </c>
    </row>
    <row r="4317" spans="1:42" x14ac:dyDescent="0.3">
      <c r="A4317" s="1" t="s">
        <v>5490</v>
      </c>
      <c r="B4317" s="1" t="s">
        <v>37</v>
      </c>
      <c r="C4317" s="4">
        <v>53</v>
      </c>
      <c r="D4317" s="4" t="str">
        <f t="shared" si="268"/>
        <v>Senior Citizen</v>
      </c>
      <c r="E4317" s="1" t="s">
        <v>8253</v>
      </c>
      <c r="F4317" s="1" t="s">
        <v>8254</v>
      </c>
      <c r="G4317" s="1" t="s">
        <v>2319</v>
      </c>
      <c r="H4317" s="1">
        <v>92821</v>
      </c>
      <c r="I4317" s="4">
        <v>0</v>
      </c>
      <c r="J4317" s="4">
        <v>1</v>
      </c>
      <c r="K4317" s="4" t="str">
        <f t="shared" si="269"/>
        <v>New</v>
      </c>
      <c r="L4317" s="1" t="s">
        <v>52</v>
      </c>
      <c r="M4317" s="1" t="s">
        <v>38</v>
      </c>
      <c r="N4317" s="7">
        <v>4.67</v>
      </c>
      <c r="O4317" s="1" t="s">
        <v>41</v>
      </c>
      <c r="P4317" s="1" t="s">
        <v>38</v>
      </c>
      <c r="Q4317" s="1" t="s">
        <v>53</v>
      </c>
      <c r="R4317" s="7">
        <v>11</v>
      </c>
      <c r="S4317" s="1" t="s">
        <v>41</v>
      </c>
      <c r="T4317" s="1" t="s">
        <v>41</v>
      </c>
      <c r="U4317" s="1" t="s">
        <v>41</v>
      </c>
      <c r="V4317" s="1" t="s">
        <v>41</v>
      </c>
      <c r="W4317" s="1" t="s">
        <v>41</v>
      </c>
      <c r="X4317" s="1" t="s">
        <v>38</v>
      </c>
      <c r="Y4317" s="1" t="s">
        <v>38</v>
      </c>
      <c r="Z4317" s="1" t="s">
        <v>38</v>
      </c>
      <c r="AA4317" s="1" t="s">
        <v>49</v>
      </c>
      <c r="AB4317" s="1" t="s">
        <v>41</v>
      </c>
      <c r="AC4317" s="1" t="s">
        <v>44</v>
      </c>
      <c r="AD4317" s="7">
        <v>64.792366026289201</v>
      </c>
      <c r="AE4317" s="7">
        <v>80.150000000000006</v>
      </c>
      <c r="AF4317" s="7">
        <v>0</v>
      </c>
      <c r="AG4317" s="7">
        <v>0</v>
      </c>
      <c r="AH4317" s="7">
        <v>4.67</v>
      </c>
      <c r="AI4317" s="7">
        <v>84.82</v>
      </c>
      <c r="AJ4317" s="7">
        <f t="shared" si="270"/>
        <v>84.82</v>
      </c>
      <c r="AK4317" s="7" t="s">
        <v>8249</v>
      </c>
      <c r="AL4317" s="1" t="s">
        <v>55</v>
      </c>
      <c r="AM4317" s="1">
        <f t="shared" si="271"/>
        <v>1</v>
      </c>
      <c r="AN4317" s="1" t="s">
        <v>119</v>
      </c>
      <c r="AO4317" s="1" t="s">
        <v>193</v>
      </c>
      <c r="AP4317" s="4">
        <f>1</f>
        <v>1</v>
      </c>
    </row>
    <row r="4318" spans="1:42" x14ac:dyDescent="0.3">
      <c r="A4318" s="1" t="s">
        <v>5491</v>
      </c>
      <c r="B4318" s="1" t="s">
        <v>37</v>
      </c>
      <c r="C4318" s="4">
        <v>44</v>
      </c>
      <c r="D4318" s="4" t="str">
        <f t="shared" si="268"/>
        <v>Adult</v>
      </c>
      <c r="E4318" s="1" t="s">
        <v>8253</v>
      </c>
      <c r="F4318" s="1" t="s">
        <v>8254</v>
      </c>
      <c r="G4318" s="1" t="s">
        <v>4041</v>
      </c>
      <c r="H4318" s="1">
        <v>95231</v>
      </c>
      <c r="I4318" s="4">
        <v>0</v>
      </c>
      <c r="J4318" s="4">
        <v>16</v>
      </c>
      <c r="K4318" s="4" t="str">
        <f t="shared" si="269"/>
        <v>Loyal</v>
      </c>
      <c r="L4318" s="1" t="s">
        <v>60</v>
      </c>
      <c r="M4318" s="1" t="s">
        <v>38</v>
      </c>
      <c r="N4318" s="7">
        <v>17.8</v>
      </c>
      <c r="O4318" s="1" t="s">
        <v>38</v>
      </c>
      <c r="P4318" s="1" t="s">
        <v>38</v>
      </c>
      <c r="Q4318" s="1" t="s">
        <v>53</v>
      </c>
      <c r="R4318" s="7">
        <v>5</v>
      </c>
      <c r="S4318" s="1" t="s">
        <v>41</v>
      </c>
      <c r="T4318" s="1" t="s">
        <v>41</v>
      </c>
      <c r="U4318" s="1" t="s">
        <v>38</v>
      </c>
      <c r="V4318" s="1" t="s">
        <v>41</v>
      </c>
      <c r="W4318" s="1" t="s">
        <v>41</v>
      </c>
      <c r="X4318" s="1" t="s">
        <v>38</v>
      </c>
      <c r="Y4318" s="1" t="s">
        <v>38</v>
      </c>
      <c r="Z4318" s="1" t="s">
        <v>41</v>
      </c>
      <c r="AA4318" s="1" t="s">
        <v>49</v>
      </c>
      <c r="AB4318" s="1" t="s">
        <v>38</v>
      </c>
      <c r="AC4318" s="1" t="s">
        <v>54</v>
      </c>
      <c r="AD4318" s="7">
        <v>88.45</v>
      </c>
      <c r="AE4318" s="7">
        <v>1422.1</v>
      </c>
      <c r="AF4318" s="7">
        <v>0</v>
      </c>
      <c r="AG4318" s="7">
        <v>140</v>
      </c>
      <c r="AH4318" s="7">
        <v>284.8</v>
      </c>
      <c r="AI4318" s="7">
        <v>1846.9</v>
      </c>
      <c r="AJ4318" s="7">
        <f t="shared" si="270"/>
        <v>115.43125000000001</v>
      </c>
      <c r="AK4318" s="7" t="s">
        <v>8247</v>
      </c>
      <c r="AL4318" s="1" t="s">
        <v>55</v>
      </c>
      <c r="AM4318" s="1">
        <f t="shared" si="271"/>
        <v>1</v>
      </c>
      <c r="AN4318" s="1" t="s">
        <v>107</v>
      </c>
      <c r="AO4318" s="1" t="s">
        <v>108</v>
      </c>
      <c r="AP4318" s="4">
        <f>1</f>
        <v>1</v>
      </c>
    </row>
    <row r="4319" spans="1:42" x14ac:dyDescent="0.3">
      <c r="A4319" s="1" t="s">
        <v>5492</v>
      </c>
      <c r="B4319" s="1" t="s">
        <v>47</v>
      </c>
      <c r="C4319" s="4">
        <v>56</v>
      </c>
      <c r="D4319" s="4" t="str">
        <f t="shared" si="268"/>
        <v>Senior Citizen</v>
      </c>
      <c r="E4319" s="1" t="s">
        <v>3</v>
      </c>
      <c r="F4319" s="1" t="s">
        <v>8254</v>
      </c>
      <c r="G4319" s="1" t="s">
        <v>2764</v>
      </c>
      <c r="H4319" s="1">
        <v>93653</v>
      </c>
      <c r="I4319" s="4">
        <v>1</v>
      </c>
      <c r="J4319" s="4">
        <v>72</v>
      </c>
      <c r="K4319" s="4" t="str">
        <f t="shared" si="269"/>
        <v>Veteran</v>
      </c>
      <c r="L4319" s="1" t="s">
        <v>70</v>
      </c>
      <c r="M4319" s="1" t="s">
        <v>38</v>
      </c>
      <c r="N4319" s="7">
        <v>17.309999999999999</v>
      </c>
      <c r="O4319" s="1" t="s">
        <v>38</v>
      </c>
      <c r="P4319" s="1" t="s">
        <v>38</v>
      </c>
      <c r="Q4319" s="1" t="s">
        <v>77</v>
      </c>
      <c r="R4319" s="7">
        <v>17</v>
      </c>
      <c r="S4319" s="1" t="s">
        <v>38</v>
      </c>
      <c r="T4319" s="1" t="s">
        <v>38</v>
      </c>
      <c r="U4319" s="1" t="s">
        <v>38</v>
      </c>
      <c r="V4319" s="1" t="s">
        <v>38</v>
      </c>
      <c r="W4319" s="1" t="s">
        <v>41</v>
      </c>
      <c r="X4319" s="1" t="s">
        <v>41</v>
      </c>
      <c r="Y4319" s="1" t="s">
        <v>41</v>
      </c>
      <c r="Z4319" s="1" t="s">
        <v>38</v>
      </c>
      <c r="AA4319" s="1" t="s">
        <v>71</v>
      </c>
      <c r="AB4319" s="1" t="s">
        <v>41</v>
      </c>
      <c r="AC4319" s="1" t="s">
        <v>44</v>
      </c>
      <c r="AD4319" s="7">
        <v>68.150000000000006</v>
      </c>
      <c r="AE4319" s="7">
        <v>4808.7</v>
      </c>
      <c r="AF4319" s="7">
        <v>0</v>
      </c>
      <c r="AG4319" s="7">
        <v>0</v>
      </c>
      <c r="AH4319" s="7">
        <v>1246.32</v>
      </c>
      <c r="AI4319" s="7">
        <v>6055.02</v>
      </c>
      <c r="AJ4319" s="7">
        <f t="shared" si="270"/>
        <v>84.097500000000011</v>
      </c>
      <c r="AK4319" s="7" t="s">
        <v>8249</v>
      </c>
      <c r="AL4319" s="1" t="s">
        <v>45</v>
      </c>
      <c r="AM4319" s="1">
        <f t="shared" si="271"/>
        <v>0</v>
      </c>
      <c r="AN4319" s="1" t="s">
        <v>8232</v>
      </c>
      <c r="AO4319" s="1" t="s">
        <v>108</v>
      </c>
      <c r="AP4319" s="4">
        <f>1</f>
        <v>1</v>
      </c>
    </row>
    <row r="4320" spans="1:42" x14ac:dyDescent="0.3">
      <c r="A4320" s="1" t="s">
        <v>5493</v>
      </c>
      <c r="B4320" s="1" t="s">
        <v>37</v>
      </c>
      <c r="C4320" s="4">
        <v>59</v>
      </c>
      <c r="D4320" s="4" t="str">
        <f t="shared" si="268"/>
        <v>Senior Citizen</v>
      </c>
      <c r="E4320" s="1" t="s">
        <v>3</v>
      </c>
      <c r="F4320" s="1" t="s">
        <v>8255</v>
      </c>
      <c r="G4320" s="1" t="s">
        <v>2225</v>
      </c>
      <c r="H4320" s="1">
        <v>92230</v>
      </c>
      <c r="I4320" s="4">
        <v>2</v>
      </c>
      <c r="J4320" s="4">
        <v>32</v>
      </c>
      <c r="K4320" s="4" t="str">
        <f t="shared" si="269"/>
        <v>Loyal</v>
      </c>
      <c r="L4320" s="1" t="s">
        <v>40</v>
      </c>
      <c r="M4320" s="1" t="s">
        <v>38</v>
      </c>
      <c r="N4320" s="7">
        <v>24.04</v>
      </c>
      <c r="O4320" s="1" t="s">
        <v>38</v>
      </c>
      <c r="P4320" s="1" t="s">
        <v>38</v>
      </c>
      <c r="Q4320" s="1" t="s">
        <v>53</v>
      </c>
      <c r="R4320" s="7">
        <v>22</v>
      </c>
      <c r="S4320" s="1" t="s">
        <v>41</v>
      </c>
      <c r="T4320" s="1" t="s">
        <v>38</v>
      </c>
      <c r="U4320" s="1" t="s">
        <v>41</v>
      </c>
      <c r="V4320" s="1" t="s">
        <v>41</v>
      </c>
      <c r="W4320" s="1" t="s">
        <v>38</v>
      </c>
      <c r="X4320" s="1" t="s">
        <v>38</v>
      </c>
      <c r="Y4320" s="1" t="s">
        <v>38</v>
      </c>
      <c r="Z4320" s="1" t="s">
        <v>38</v>
      </c>
      <c r="AA4320" s="1" t="s">
        <v>49</v>
      </c>
      <c r="AB4320" s="1" t="s">
        <v>38</v>
      </c>
      <c r="AC4320" s="1" t="s">
        <v>54</v>
      </c>
      <c r="AD4320" s="7">
        <v>98.85</v>
      </c>
      <c r="AE4320" s="7">
        <v>3089.6</v>
      </c>
      <c r="AF4320" s="7">
        <v>0</v>
      </c>
      <c r="AG4320" s="7">
        <v>0</v>
      </c>
      <c r="AH4320" s="7">
        <v>769.28</v>
      </c>
      <c r="AI4320" s="7">
        <v>3858.88</v>
      </c>
      <c r="AJ4320" s="7">
        <f t="shared" si="270"/>
        <v>120.59</v>
      </c>
      <c r="AK4320" s="7" t="s">
        <v>8247</v>
      </c>
      <c r="AL4320" s="1" t="s">
        <v>45</v>
      </c>
      <c r="AM4320" s="1">
        <f t="shared" si="271"/>
        <v>0</v>
      </c>
      <c r="AN4320" s="1" t="s">
        <v>8232</v>
      </c>
      <c r="AO4320" s="1" t="s">
        <v>108</v>
      </c>
      <c r="AP4320" s="4">
        <f>1</f>
        <v>1</v>
      </c>
    </row>
    <row r="4321" spans="1:42" x14ac:dyDescent="0.3">
      <c r="A4321" s="1" t="s">
        <v>5494</v>
      </c>
      <c r="B4321" s="1" t="s">
        <v>47</v>
      </c>
      <c r="C4321" s="4">
        <v>27</v>
      </c>
      <c r="D4321" s="4" t="str">
        <f t="shared" si="268"/>
        <v>Adult</v>
      </c>
      <c r="E4321" s="1" t="s">
        <v>8253</v>
      </c>
      <c r="F4321" s="1" t="s">
        <v>8254</v>
      </c>
      <c r="G4321" s="1" t="s">
        <v>209</v>
      </c>
      <c r="H4321" s="1">
        <v>93704</v>
      </c>
      <c r="I4321" s="4">
        <v>0</v>
      </c>
      <c r="J4321" s="4">
        <v>36</v>
      </c>
      <c r="K4321" s="4" t="str">
        <f t="shared" si="269"/>
        <v>Loyal</v>
      </c>
      <c r="L4321" s="1" t="s">
        <v>127</v>
      </c>
      <c r="M4321" s="1" t="s">
        <v>38</v>
      </c>
      <c r="N4321" s="7">
        <v>42.51</v>
      </c>
      <c r="O4321" s="1" t="s">
        <v>41</v>
      </c>
      <c r="P4321" s="1" t="s">
        <v>38</v>
      </c>
      <c r="Q4321" s="1" t="s">
        <v>42</v>
      </c>
      <c r="R4321" s="7">
        <v>52</v>
      </c>
      <c r="S4321" s="1" t="s">
        <v>38</v>
      </c>
      <c r="T4321" s="1" t="s">
        <v>41</v>
      </c>
      <c r="U4321" s="1" t="s">
        <v>38</v>
      </c>
      <c r="V4321" s="1" t="s">
        <v>38</v>
      </c>
      <c r="W4321" s="1" t="s">
        <v>38</v>
      </c>
      <c r="X4321" s="1" t="s">
        <v>38</v>
      </c>
      <c r="Y4321" s="1" t="s">
        <v>38</v>
      </c>
      <c r="Z4321" s="1" t="s">
        <v>41</v>
      </c>
      <c r="AA4321" s="1" t="s">
        <v>49</v>
      </c>
      <c r="AB4321" s="1" t="s">
        <v>38</v>
      </c>
      <c r="AC4321" s="1" t="s">
        <v>44</v>
      </c>
      <c r="AD4321" s="7">
        <v>79.2</v>
      </c>
      <c r="AE4321" s="7">
        <v>2854.95</v>
      </c>
      <c r="AF4321" s="7">
        <v>0</v>
      </c>
      <c r="AG4321" s="7">
        <v>40</v>
      </c>
      <c r="AH4321" s="7">
        <v>1530.36</v>
      </c>
      <c r="AI4321" s="7">
        <v>4425.3100000000004</v>
      </c>
      <c r="AJ4321" s="7">
        <f t="shared" si="270"/>
        <v>122.92527777777779</v>
      </c>
      <c r="AK4321" s="7" t="s">
        <v>8247</v>
      </c>
      <c r="AL4321" s="1" t="s">
        <v>45</v>
      </c>
      <c r="AM4321" s="1">
        <f t="shared" si="271"/>
        <v>0</v>
      </c>
      <c r="AN4321" s="1" t="s">
        <v>8232</v>
      </c>
      <c r="AO4321" s="1" t="s">
        <v>108</v>
      </c>
      <c r="AP4321" s="4">
        <f>1</f>
        <v>1</v>
      </c>
    </row>
    <row r="4322" spans="1:42" x14ac:dyDescent="0.3">
      <c r="A4322" s="1" t="s">
        <v>5495</v>
      </c>
      <c r="B4322" s="1" t="s">
        <v>37</v>
      </c>
      <c r="C4322" s="4">
        <v>45</v>
      </c>
      <c r="D4322" s="4" t="str">
        <f t="shared" si="268"/>
        <v>Adult</v>
      </c>
      <c r="E4322" s="1" t="s">
        <v>8253</v>
      </c>
      <c r="F4322" s="1" t="s">
        <v>8254</v>
      </c>
      <c r="G4322" s="1" t="s">
        <v>397</v>
      </c>
      <c r="H4322" s="1">
        <v>90302</v>
      </c>
      <c r="I4322" s="4">
        <v>0</v>
      </c>
      <c r="J4322" s="4">
        <v>68</v>
      </c>
      <c r="K4322" s="4" t="str">
        <f t="shared" si="269"/>
        <v>Veteran</v>
      </c>
      <c r="L4322" s="1" t="s">
        <v>70</v>
      </c>
      <c r="M4322" s="1" t="s">
        <v>38</v>
      </c>
      <c r="N4322" s="7">
        <v>17.41</v>
      </c>
      <c r="O4322" s="1" t="s">
        <v>41</v>
      </c>
      <c r="P4322" s="1" t="s">
        <v>38</v>
      </c>
      <c r="Q4322" s="1" t="s">
        <v>42</v>
      </c>
      <c r="R4322" s="7">
        <v>27</v>
      </c>
      <c r="S4322" s="1" t="s">
        <v>38</v>
      </c>
      <c r="T4322" s="1" t="s">
        <v>41</v>
      </c>
      <c r="U4322" s="1" t="s">
        <v>38</v>
      </c>
      <c r="V4322" s="1" t="s">
        <v>41</v>
      </c>
      <c r="W4322" s="1" t="s">
        <v>41</v>
      </c>
      <c r="X4322" s="1" t="s">
        <v>41</v>
      </c>
      <c r="Y4322" s="1" t="s">
        <v>41</v>
      </c>
      <c r="Z4322" s="1" t="s">
        <v>38</v>
      </c>
      <c r="AA4322" s="1" t="s">
        <v>43</v>
      </c>
      <c r="AB4322" s="1" t="s">
        <v>38</v>
      </c>
      <c r="AC4322" s="1" t="s">
        <v>44</v>
      </c>
      <c r="AD4322" s="7">
        <v>54.45</v>
      </c>
      <c r="AE4322" s="7">
        <v>3674.95</v>
      </c>
      <c r="AF4322" s="7">
        <v>0</v>
      </c>
      <c r="AG4322" s="7">
        <v>0</v>
      </c>
      <c r="AH4322" s="7">
        <v>1183.8800000000001</v>
      </c>
      <c r="AI4322" s="7">
        <v>4858.83</v>
      </c>
      <c r="AJ4322" s="7">
        <f t="shared" si="270"/>
        <v>71.453382352941176</v>
      </c>
      <c r="AK4322" s="7" t="s">
        <v>8249</v>
      </c>
      <c r="AL4322" s="1" t="s">
        <v>45</v>
      </c>
      <c r="AM4322" s="1">
        <f t="shared" si="271"/>
        <v>0</v>
      </c>
      <c r="AN4322" s="1" t="s">
        <v>8232</v>
      </c>
      <c r="AO4322" s="1" t="s">
        <v>108</v>
      </c>
      <c r="AP4322" s="4">
        <f>1</f>
        <v>1</v>
      </c>
    </row>
    <row r="4323" spans="1:42" x14ac:dyDescent="0.3">
      <c r="A4323" s="1" t="s">
        <v>5496</v>
      </c>
      <c r="B4323" s="1" t="s">
        <v>37</v>
      </c>
      <c r="C4323" s="4">
        <v>50</v>
      </c>
      <c r="D4323" s="4" t="str">
        <f t="shared" si="268"/>
        <v>Adult</v>
      </c>
      <c r="E4323" s="1" t="s">
        <v>3</v>
      </c>
      <c r="F4323" s="1" t="s">
        <v>8255</v>
      </c>
      <c r="G4323" s="1" t="s">
        <v>155</v>
      </c>
      <c r="H4323" s="1">
        <v>95120</v>
      </c>
      <c r="I4323" s="4">
        <v>6</v>
      </c>
      <c r="J4323" s="4">
        <v>64</v>
      </c>
      <c r="K4323" s="4" t="str">
        <f t="shared" si="269"/>
        <v>Veteran</v>
      </c>
      <c r="L4323" s="1" t="s">
        <v>40</v>
      </c>
      <c r="M4323" s="1" t="s">
        <v>38</v>
      </c>
      <c r="N4323" s="7">
        <v>19.23</v>
      </c>
      <c r="O4323" s="1" t="s">
        <v>38</v>
      </c>
      <c r="P4323" s="1" t="s">
        <v>41</v>
      </c>
      <c r="Q4323" s="1" t="s">
        <v>8232</v>
      </c>
      <c r="R4323" s="7">
        <v>0</v>
      </c>
      <c r="S4323" s="1" t="s">
        <v>41</v>
      </c>
      <c r="T4323" s="1" t="s">
        <v>41</v>
      </c>
      <c r="U4323" s="1" t="s">
        <v>41</v>
      </c>
      <c r="V4323" s="1" t="s">
        <v>41</v>
      </c>
      <c r="W4323" s="1" t="s">
        <v>41</v>
      </c>
      <c r="X4323" s="1" t="s">
        <v>41</v>
      </c>
      <c r="Y4323" s="1" t="s">
        <v>41</v>
      </c>
      <c r="Z4323" s="1" t="s">
        <v>41</v>
      </c>
      <c r="AA4323" s="1" t="s">
        <v>43</v>
      </c>
      <c r="AB4323" s="1" t="s">
        <v>41</v>
      </c>
      <c r="AC4323" s="1" t="s">
        <v>44</v>
      </c>
      <c r="AD4323" s="7">
        <v>24.9</v>
      </c>
      <c r="AE4323" s="7">
        <v>1595.5</v>
      </c>
      <c r="AF4323" s="7">
        <v>0</v>
      </c>
      <c r="AG4323" s="7">
        <v>0</v>
      </c>
      <c r="AH4323" s="7">
        <v>1230.72</v>
      </c>
      <c r="AI4323" s="7">
        <v>2826.22</v>
      </c>
      <c r="AJ4323" s="7">
        <f t="shared" si="270"/>
        <v>44.159687499999997</v>
      </c>
      <c r="AK4323" s="7" t="s">
        <v>8246</v>
      </c>
      <c r="AL4323" s="1" t="s">
        <v>45</v>
      </c>
      <c r="AM4323" s="1">
        <f t="shared" si="271"/>
        <v>0</v>
      </c>
      <c r="AN4323" s="1" t="s">
        <v>8232</v>
      </c>
      <c r="AO4323" s="1" t="s">
        <v>108</v>
      </c>
      <c r="AP4323" s="4">
        <f>1</f>
        <v>1</v>
      </c>
    </row>
    <row r="4324" spans="1:42" x14ac:dyDescent="0.3">
      <c r="A4324" s="1" t="s">
        <v>5497</v>
      </c>
      <c r="B4324" s="1" t="s">
        <v>37</v>
      </c>
      <c r="C4324" s="4">
        <v>41</v>
      </c>
      <c r="D4324" s="4" t="str">
        <f t="shared" si="268"/>
        <v>Adult</v>
      </c>
      <c r="E4324" s="1" t="s">
        <v>3</v>
      </c>
      <c r="F4324" s="1" t="s">
        <v>8254</v>
      </c>
      <c r="G4324" s="1" t="s">
        <v>133</v>
      </c>
      <c r="H4324" s="1">
        <v>90058</v>
      </c>
      <c r="I4324" s="4">
        <v>1</v>
      </c>
      <c r="J4324" s="4">
        <v>66</v>
      </c>
      <c r="K4324" s="4" t="str">
        <f t="shared" si="269"/>
        <v>Veteran</v>
      </c>
      <c r="L4324" s="1" t="s">
        <v>70</v>
      </c>
      <c r="M4324" s="1" t="s">
        <v>38</v>
      </c>
      <c r="N4324" s="7">
        <v>48.77</v>
      </c>
      <c r="O4324" s="1" t="s">
        <v>38</v>
      </c>
      <c r="P4324" s="1" t="s">
        <v>38</v>
      </c>
      <c r="Q4324" s="1" t="s">
        <v>53</v>
      </c>
      <c r="R4324" s="7">
        <v>12</v>
      </c>
      <c r="S4324" s="1" t="s">
        <v>41</v>
      </c>
      <c r="T4324" s="1" t="s">
        <v>38</v>
      </c>
      <c r="U4324" s="1" t="s">
        <v>38</v>
      </c>
      <c r="V4324" s="1" t="s">
        <v>41</v>
      </c>
      <c r="W4324" s="1" t="s">
        <v>38</v>
      </c>
      <c r="X4324" s="1" t="s">
        <v>38</v>
      </c>
      <c r="Y4324" s="1" t="s">
        <v>38</v>
      </c>
      <c r="Z4324" s="1" t="s">
        <v>41</v>
      </c>
      <c r="AA4324" s="1" t="s">
        <v>43</v>
      </c>
      <c r="AB4324" s="1" t="s">
        <v>38</v>
      </c>
      <c r="AC4324" s="1" t="s">
        <v>44</v>
      </c>
      <c r="AD4324" s="7">
        <v>102.45</v>
      </c>
      <c r="AE4324" s="7">
        <v>6615.15</v>
      </c>
      <c r="AF4324" s="7">
        <v>0</v>
      </c>
      <c r="AG4324" s="7">
        <v>130</v>
      </c>
      <c r="AH4324" s="7">
        <v>3218.82</v>
      </c>
      <c r="AI4324" s="7">
        <v>9963.9699999999993</v>
      </c>
      <c r="AJ4324" s="7">
        <f t="shared" si="270"/>
        <v>150.96924242424242</v>
      </c>
      <c r="AK4324" s="7" t="s">
        <v>8248</v>
      </c>
      <c r="AL4324" s="1" t="s">
        <v>55</v>
      </c>
      <c r="AM4324" s="1">
        <f t="shared" si="271"/>
        <v>1</v>
      </c>
      <c r="AN4324" s="1" t="s">
        <v>56</v>
      </c>
      <c r="AO4324" s="1" t="s">
        <v>57</v>
      </c>
      <c r="AP4324" s="4">
        <f>1</f>
        <v>1</v>
      </c>
    </row>
    <row r="4325" spans="1:42" x14ac:dyDescent="0.3">
      <c r="A4325" s="1" t="s">
        <v>5498</v>
      </c>
      <c r="B4325" s="1" t="s">
        <v>47</v>
      </c>
      <c r="C4325" s="4">
        <v>49</v>
      </c>
      <c r="D4325" s="4" t="str">
        <f t="shared" si="268"/>
        <v>Adult</v>
      </c>
      <c r="E4325" s="1" t="s">
        <v>3</v>
      </c>
      <c r="F4325" s="1" t="s">
        <v>8254</v>
      </c>
      <c r="G4325" s="1" t="s">
        <v>4060</v>
      </c>
      <c r="H4325" s="1">
        <v>94950</v>
      </c>
      <c r="I4325" s="4">
        <v>10</v>
      </c>
      <c r="J4325" s="4">
        <v>26</v>
      </c>
      <c r="K4325" s="4" t="str">
        <f t="shared" si="269"/>
        <v>Loyal</v>
      </c>
      <c r="L4325" s="1" t="s">
        <v>40</v>
      </c>
      <c r="M4325" s="1" t="s">
        <v>38</v>
      </c>
      <c r="N4325" s="7">
        <v>45.28</v>
      </c>
      <c r="O4325" s="1" t="s">
        <v>41</v>
      </c>
      <c r="P4325" s="1" t="s">
        <v>41</v>
      </c>
      <c r="Q4325" s="1" t="s">
        <v>8232</v>
      </c>
      <c r="R4325" s="7">
        <v>0</v>
      </c>
      <c r="S4325" s="1" t="s">
        <v>41</v>
      </c>
      <c r="T4325" s="1" t="s">
        <v>41</v>
      </c>
      <c r="U4325" s="1" t="s">
        <v>41</v>
      </c>
      <c r="V4325" s="1" t="s">
        <v>41</v>
      </c>
      <c r="W4325" s="1" t="s">
        <v>41</v>
      </c>
      <c r="X4325" s="1" t="s">
        <v>41</v>
      </c>
      <c r="Y4325" s="1" t="s">
        <v>41</v>
      </c>
      <c r="Z4325" s="1" t="s">
        <v>41</v>
      </c>
      <c r="AA4325" s="1" t="s">
        <v>43</v>
      </c>
      <c r="AB4325" s="1" t="s">
        <v>38</v>
      </c>
      <c r="AC4325" s="1" t="s">
        <v>54</v>
      </c>
      <c r="AD4325" s="7">
        <v>20.05</v>
      </c>
      <c r="AE4325" s="7">
        <v>505.9</v>
      </c>
      <c r="AF4325" s="7">
        <v>0</v>
      </c>
      <c r="AG4325" s="7">
        <v>0</v>
      </c>
      <c r="AH4325" s="7">
        <v>1177.28</v>
      </c>
      <c r="AI4325" s="7">
        <v>1683.18</v>
      </c>
      <c r="AJ4325" s="7">
        <f t="shared" si="270"/>
        <v>64.737692307692313</v>
      </c>
      <c r="AK4325" s="7" t="s">
        <v>8249</v>
      </c>
      <c r="AL4325" s="1" t="s">
        <v>45</v>
      </c>
      <c r="AM4325" s="1">
        <f t="shared" si="271"/>
        <v>0</v>
      </c>
      <c r="AN4325" s="1" t="s">
        <v>8232</v>
      </c>
      <c r="AO4325" s="1" t="s">
        <v>108</v>
      </c>
      <c r="AP4325" s="4">
        <f>1</f>
        <v>1</v>
      </c>
    </row>
    <row r="4326" spans="1:42" x14ac:dyDescent="0.3">
      <c r="A4326" s="1" t="s">
        <v>5499</v>
      </c>
      <c r="B4326" s="1" t="s">
        <v>47</v>
      </c>
      <c r="C4326" s="4">
        <v>42</v>
      </c>
      <c r="D4326" s="4" t="str">
        <f t="shared" si="268"/>
        <v>Adult</v>
      </c>
      <c r="E4326" s="1" t="s">
        <v>3</v>
      </c>
      <c r="F4326" s="1" t="s">
        <v>8254</v>
      </c>
      <c r="G4326" s="1" t="s">
        <v>155</v>
      </c>
      <c r="H4326" s="1">
        <v>95121</v>
      </c>
      <c r="I4326" s="4">
        <v>1</v>
      </c>
      <c r="J4326" s="4">
        <v>17</v>
      </c>
      <c r="K4326" s="4" t="str">
        <f t="shared" si="269"/>
        <v>Loyal</v>
      </c>
      <c r="L4326" s="1" t="s">
        <v>60</v>
      </c>
      <c r="M4326" s="1" t="s">
        <v>38</v>
      </c>
      <c r="N4326" s="7">
        <v>17.71</v>
      </c>
      <c r="O4326" s="1" t="s">
        <v>38</v>
      </c>
      <c r="P4326" s="1" t="s">
        <v>38</v>
      </c>
      <c r="Q4326" s="1" t="s">
        <v>53</v>
      </c>
      <c r="R4326" s="7">
        <v>13</v>
      </c>
      <c r="S4326" s="1" t="s">
        <v>41</v>
      </c>
      <c r="T4326" s="1" t="s">
        <v>41</v>
      </c>
      <c r="U4326" s="1" t="s">
        <v>41</v>
      </c>
      <c r="V4326" s="1" t="s">
        <v>41</v>
      </c>
      <c r="W4326" s="1" t="s">
        <v>38</v>
      </c>
      <c r="X4326" s="1" t="s">
        <v>38</v>
      </c>
      <c r="Y4326" s="1" t="s">
        <v>38</v>
      </c>
      <c r="Z4326" s="1" t="s">
        <v>38</v>
      </c>
      <c r="AA4326" s="1" t="s">
        <v>49</v>
      </c>
      <c r="AB4326" s="1" t="s">
        <v>38</v>
      </c>
      <c r="AC4326" s="1" t="s">
        <v>54</v>
      </c>
      <c r="AD4326" s="7">
        <v>92.55</v>
      </c>
      <c r="AE4326" s="7">
        <v>1515.1</v>
      </c>
      <c r="AF4326" s="7">
        <v>0</v>
      </c>
      <c r="AG4326" s="7">
        <v>0</v>
      </c>
      <c r="AH4326" s="7">
        <v>301.07</v>
      </c>
      <c r="AI4326" s="7">
        <v>1816.17</v>
      </c>
      <c r="AJ4326" s="7">
        <f t="shared" si="270"/>
        <v>106.83352941176472</v>
      </c>
      <c r="AK4326" s="7" t="s">
        <v>8247</v>
      </c>
      <c r="AL4326" s="1" t="s">
        <v>55</v>
      </c>
      <c r="AM4326" s="1">
        <f t="shared" si="271"/>
        <v>1</v>
      </c>
      <c r="AN4326" s="1" t="s">
        <v>107</v>
      </c>
      <c r="AO4326" s="1" t="s">
        <v>342</v>
      </c>
      <c r="AP4326" s="4">
        <f>1</f>
        <v>1</v>
      </c>
    </row>
    <row r="4327" spans="1:42" x14ac:dyDescent="0.3">
      <c r="A4327" s="1" t="s">
        <v>5500</v>
      </c>
      <c r="B4327" s="1" t="s">
        <v>47</v>
      </c>
      <c r="C4327" s="4">
        <v>53</v>
      </c>
      <c r="D4327" s="4" t="str">
        <f t="shared" si="268"/>
        <v>Senior Citizen</v>
      </c>
      <c r="E4327" s="1" t="s">
        <v>8253</v>
      </c>
      <c r="F4327" s="1" t="s">
        <v>8254</v>
      </c>
      <c r="G4327" s="1" t="s">
        <v>2066</v>
      </c>
      <c r="H4327" s="1">
        <v>90245</v>
      </c>
      <c r="I4327" s="4">
        <v>0</v>
      </c>
      <c r="J4327" s="4">
        <v>6</v>
      </c>
      <c r="K4327" s="4" t="str">
        <f t="shared" si="269"/>
        <v>New</v>
      </c>
      <c r="L4327" s="1" t="s">
        <v>52</v>
      </c>
      <c r="M4327" s="1" t="s">
        <v>38</v>
      </c>
      <c r="N4327" s="7">
        <v>16.579999999999998</v>
      </c>
      <c r="O4327" s="1" t="s">
        <v>41</v>
      </c>
      <c r="P4327" s="1" t="s">
        <v>38</v>
      </c>
      <c r="Q4327" s="1" t="s">
        <v>53</v>
      </c>
      <c r="R4327" s="7">
        <v>17</v>
      </c>
      <c r="S4327" s="1" t="s">
        <v>41</v>
      </c>
      <c r="T4327" s="1" t="s">
        <v>41</v>
      </c>
      <c r="U4327" s="1" t="s">
        <v>38</v>
      </c>
      <c r="V4327" s="1" t="s">
        <v>41</v>
      </c>
      <c r="W4327" s="1" t="s">
        <v>38</v>
      </c>
      <c r="X4327" s="1" t="s">
        <v>38</v>
      </c>
      <c r="Y4327" s="1" t="s">
        <v>38</v>
      </c>
      <c r="Z4327" s="1" t="s">
        <v>41</v>
      </c>
      <c r="AA4327" s="1" t="s">
        <v>49</v>
      </c>
      <c r="AB4327" s="1" t="s">
        <v>41</v>
      </c>
      <c r="AC4327" s="1" t="s">
        <v>181</v>
      </c>
      <c r="AD4327" s="7">
        <v>94.5</v>
      </c>
      <c r="AE4327" s="7">
        <v>575.45000000000005</v>
      </c>
      <c r="AF4327" s="7">
        <v>0</v>
      </c>
      <c r="AG4327" s="7">
        <v>10</v>
      </c>
      <c r="AH4327" s="7">
        <v>99.48</v>
      </c>
      <c r="AI4327" s="7">
        <v>684.93</v>
      </c>
      <c r="AJ4327" s="7">
        <f t="shared" si="270"/>
        <v>114.15499999999999</v>
      </c>
      <c r="AK4327" s="7" t="s">
        <v>8247</v>
      </c>
      <c r="AL4327" s="1" t="s">
        <v>55</v>
      </c>
      <c r="AM4327" s="1">
        <f t="shared" si="271"/>
        <v>1</v>
      </c>
      <c r="AN4327" s="1" t="s">
        <v>61</v>
      </c>
      <c r="AO4327" s="1" t="s">
        <v>65</v>
      </c>
      <c r="AP4327" s="4">
        <f>1</f>
        <v>1</v>
      </c>
    </row>
    <row r="4328" spans="1:42" x14ac:dyDescent="0.3">
      <c r="A4328" s="1" t="s">
        <v>5501</v>
      </c>
      <c r="B4328" s="1" t="s">
        <v>37</v>
      </c>
      <c r="C4328" s="4">
        <v>37</v>
      </c>
      <c r="D4328" s="4" t="str">
        <f t="shared" si="268"/>
        <v>Adult</v>
      </c>
      <c r="E4328" s="1" t="s">
        <v>8253</v>
      </c>
      <c r="F4328" s="1" t="s">
        <v>8254</v>
      </c>
      <c r="G4328" s="1" t="s">
        <v>389</v>
      </c>
      <c r="H4328" s="1">
        <v>94117</v>
      </c>
      <c r="I4328" s="4">
        <v>0</v>
      </c>
      <c r="J4328" s="4">
        <v>26</v>
      </c>
      <c r="K4328" s="4" t="str">
        <f t="shared" si="269"/>
        <v>Loyal</v>
      </c>
      <c r="L4328" s="1" t="s">
        <v>127</v>
      </c>
      <c r="M4328" s="1" t="s">
        <v>38</v>
      </c>
      <c r="N4328" s="7">
        <v>20.64</v>
      </c>
      <c r="O4328" s="1" t="s">
        <v>38</v>
      </c>
      <c r="P4328" s="1" t="s">
        <v>38</v>
      </c>
      <c r="Q4328" s="1" t="s">
        <v>53</v>
      </c>
      <c r="R4328" s="7">
        <v>22</v>
      </c>
      <c r="S4328" s="1" t="s">
        <v>41</v>
      </c>
      <c r="T4328" s="1" t="s">
        <v>41</v>
      </c>
      <c r="U4328" s="1" t="s">
        <v>38</v>
      </c>
      <c r="V4328" s="1" t="s">
        <v>41</v>
      </c>
      <c r="W4328" s="1" t="s">
        <v>41</v>
      </c>
      <c r="X4328" s="1" t="s">
        <v>41</v>
      </c>
      <c r="Y4328" s="1" t="s">
        <v>41</v>
      </c>
      <c r="Z4328" s="1" t="s">
        <v>38</v>
      </c>
      <c r="AA4328" s="1" t="s">
        <v>49</v>
      </c>
      <c r="AB4328" s="1" t="s">
        <v>38</v>
      </c>
      <c r="AC4328" s="1" t="s">
        <v>54</v>
      </c>
      <c r="AD4328" s="7">
        <v>80.7</v>
      </c>
      <c r="AE4328" s="7">
        <v>2193</v>
      </c>
      <c r="AF4328" s="7">
        <v>0</v>
      </c>
      <c r="AG4328" s="7">
        <v>0</v>
      </c>
      <c r="AH4328" s="7">
        <v>536.64</v>
      </c>
      <c r="AI4328" s="7">
        <v>2729.64</v>
      </c>
      <c r="AJ4328" s="7">
        <f t="shared" si="270"/>
        <v>104.98615384615384</v>
      </c>
      <c r="AK4328" s="7" t="s">
        <v>8247</v>
      </c>
      <c r="AL4328" s="1" t="s">
        <v>45</v>
      </c>
      <c r="AM4328" s="1">
        <f t="shared" si="271"/>
        <v>0</v>
      </c>
      <c r="AN4328" s="1" t="s">
        <v>8232</v>
      </c>
      <c r="AO4328" s="1" t="s">
        <v>108</v>
      </c>
      <c r="AP4328" s="4">
        <f>1</f>
        <v>1</v>
      </c>
    </row>
    <row r="4329" spans="1:42" x14ac:dyDescent="0.3">
      <c r="A4329" s="1" t="s">
        <v>5502</v>
      </c>
      <c r="B4329" s="1" t="s">
        <v>47</v>
      </c>
      <c r="C4329" s="4">
        <v>49</v>
      </c>
      <c r="D4329" s="4" t="str">
        <f t="shared" si="268"/>
        <v>Adult</v>
      </c>
      <c r="E4329" s="1" t="s">
        <v>3</v>
      </c>
      <c r="F4329" s="1" t="s">
        <v>8255</v>
      </c>
      <c r="G4329" s="1" t="s">
        <v>2155</v>
      </c>
      <c r="H4329" s="1">
        <v>92683</v>
      </c>
      <c r="I4329" s="4">
        <v>3</v>
      </c>
      <c r="J4329" s="4">
        <v>59</v>
      </c>
      <c r="K4329" s="4" t="str">
        <f t="shared" si="269"/>
        <v>Veteran</v>
      </c>
      <c r="L4329" s="1" t="s">
        <v>40</v>
      </c>
      <c r="M4329" s="1" t="s">
        <v>38</v>
      </c>
      <c r="N4329" s="7">
        <v>41.09</v>
      </c>
      <c r="O4329" s="1" t="s">
        <v>38</v>
      </c>
      <c r="P4329" s="1" t="s">
        <v>38</v>
      </c>
      <c r="Q4329" s="1" t="s">
        <v>53</v>
      </c>
      <c r="R4329" s="7">
        <v>16</v>
      </c>
      <c r="S4329" s="1" t="s">
        <v>41</v>
      </c>
      <c r="T4329" s="1" t="s">
        <v>41</v>
      </c>
      <c r="U4329" s="1" t="s">
        <v>38</v>
      </c>
      <c r="V4329" s="1" t="s">
        <v>41</v>
      </c>
      <c r="W4329" s="1" t="s">
        <v>38</v>
      </c>
      <c r="X4329" s="1" t="s">
        <v>38</v>
      </c>
      <c r="Y4329" s="1" t="s">
        <v>38</v>
      </c>
      <c r="Z4329" s="1" t="s">
        <v>38</v>
      </c>
      <c r="AA4329" s="1" t="s">
        <v>71</v>
      </c>
      <c r="AB4329" s="1" t="s">
        <v>38</v>
      </c>
      <c r="AC4329" s="1" t="s">
        <v>44</v>
      </c>
      <c r="AD4329" s="7">
        <v>99.5</v>
      </c>
      <c r="AE4329" s="7">
        <v>5861.75</v>
      </c>
      <c r="AF4329" s="7">
        <v>0</v>
      </c>
      <c r="AG4329" s="7">
        <v>0</v>
      </c>
      <c r="AH4329" s="7">
        <v>2424.31</v>
      </c>
      <c r="AI4329" s="7">
        <v>8286.06</v>
      </c>
      <c r="AJ4329" s="7">
        <f t="shared" si="270"/>
        <v>140.44169491525423</v>
      </c>
      <c r="AK4329" s="7" t="s">
        <v>8247</v>
      </c>
      <c r="AL4329" s="1" t="s">
        <v>45</v>
      </c>
      <c r="AM4329" s="1">
        <f t="shared" si="271"/>
        <v>0</v>
      </c>
      <c r="AN4329" s="1" t="s">
        <v>8232</v>
      </c>
      <c r="AO4329" s="1" t="s">
        <v>108</v>
      </c>
      <c r="AP4329" s="4">
        <f>1</f>
        <v>1</v>
      </c>
    </row>
    <row r="4330" spans="1:42" x14ac:dyDescent="0.3">
      <c r="A4330" s="1" t="s">
        <v>5503</v>
      </c>
      <c r="B4330" s="1" t="s">
        <v>37</v>
      </c>
      <c r="C4330" s="4">
        <v>36</v>
      </c>
      <c r="D4330" s="4" t="str">
        <f t="shared" si="268"/>
        <v>Adult</v>
      </c>
      <c r="E4330" s="1" t="s">
        <v>3</v>
      </c>
      <c r="F4330" s="1" t="s">
        <v>8257</v>
      </c>
      <c r="G4330" s="1" t="s">
        <v>1135</v>
      </c>
      <c r="H4330" s="1">
        <v>96010</v>
      </c>
      <c r="I4330" s="4">
        <v>10</v>
      </c>
      <c r="J4330" s="4">
        <v>44</v>
      </c>
      <c r="K4330" s="4" t="str">
        <f t="shared" si="269"/>
        <v>Loyal</v>
      </c>
      <c r="L4330" s="1" t="s">
        <v>74</v>
      </c>
      <c r="M4330" s="1" t="s">
        <v>38</v>
      </c>
      <c r="N4330" s="7">
        <v>43.7</v>
      </c>
      <c r="O4330" s="1" t="s">
        <v>41</v>
      </c>
      <c r="P4330" s="1" t="s">
        <v>38</v>
      </c>
      <c r="Q4330" s="1" t="s">
        <v>77</v>
      </c>
      <c r="R4330" s="7">
        <v>75</v>
      </c>
      <c r="S4330" s="1" t="s">
        <v>38</v>
      </c>
      <c r="T4330" s="1" t="s">
        <v>41</v>
      </c>
      <c r="U4330" s="1" t="s">
        <v>41</v>
      </c>
      <c r="V4330" s="1" t="s">
        <v>38</v>
      </c>
      <c r="W4330" s="1" t="s">
        <v>41</v>
      </c>
      <c r="X4330" s="1" t="s">
        <v>41</v>
      </c>
      <c r="Y4330" s="1" t="s">
        <v>41</v>
      </c>
      <c r="Z4330" s="1" t="s">
        <v>41</v>
      </c>
      <c r="AA4330" s="1" t="s">
        <v>49</v>
      </c>
      <c r="AB4330" s="1" t="s">
        <v>41</v>
      </c>
      <c r="AC4330" s="1" t="s">
        <v>54</v>
      </c>
      <c r="AD4330" s="7">
        <v>56.25</v>
      </c>
      <c r="AE4330" s="7">
        <v>2419.5500000000002</v>
      </c>
      <c r="AF4330" s="7">
        <v>14.78</v>
      </c>
      <c r="AG4330" s="7">
        <v>40</v>
      </c>
      <c r="AH4330" s="7">
        <v>1922.8</v>
      </c>
      <c r="AI4330" s="7">
        <v>4367.57</v>
      </c>
      <c r="AJ4330" s="7">
        <f t="shared" si="270"/>
        <v>99.262954545454534</v>
      </c>
      <c r="AK4330" s="7" t="s">
        <v>8249</v>
      </c>
      <c r="AL4330" s="1" t="s">
        <v>45</v>
      </c>
      <c r="AM4330" s="1">
        <f t="shared" si="271"/>
        <v>0</v>
      </c>
      <c r="AN4330" s="1" t="s">
        <v>8232</v>
      </c>
      <c r="AO4330" s="1" t="s">
        <v>108</v>
      </c>
      <c r="AP4330" s="4">
        <f>1</f>
        <v>1</v>
      </c>
    </row>
    <row r="4331" spans="1:42" x14ac:dyDescent="0.3">
      <c r="A4331" s="1" t="s">
        <v>5504</v>
      </c>
      <c r="B4331" s="1" t="s">
        <v>37</v>
      </c>
      <c r="C4331" s="4">
        <v>21</v>
      </c>
      <c r="D4331" s="4" t="str">
        <f t="shared" si="268"/>
        <v>Teenager</v>
      </c>
      <c r="E4331" s="1" t="s">
        <v>3</v>
      </c>
      <c r="F4331" s="1" t="s">
        <v>8254</v>
      </c>
      <c r="G4331" s="1" t="s">
        <v>2026</v>
      </c>
      <c r="H4331" s="1">
        <v>93531</v>
      </c>
      <c r="I4331" s="4">
        <v>4</v>
      </c>
      <c r="J4331" s="4">
        <v>4</v>
      </c>
      <c r="K4331" s="4" t="str">
        <f t="shared" si="269"/>
        <v>New</v>
      </c>
      <c r="L4331" s="1" t="s">
        <v>52</v>
      </c>
      <c r="M4331" s="1" t="s">
        <v>38</v>
      </c>
      <c r="N4331" s="7">
        <v>9.98</v>
      </c>
      <c r="O4331" s="1" t="s">
        <v>38</v>
      </c>
      <c r="P4331" s="1" t="s">
        <v>38</v>
      </c>
      <c r="Q4331" s="1" t="s">
        <v>53</v>
      </c>
      <c r="R4331" s="7">
        <v>51</v>
      </c>
      <c r="S4331" s="1" t="s">
        <v>41</v>
      </c>
      <c r="T4331" s="1" t="s">
        <v>38</v>
      </c>
      <c r="U4331" s="1" t="s">
        <v>41</v>
      </c>
      <c r="V4331" s="1" t="s">
        <v>41</v>
      </c>
      <c r="W4331" s="1" t="s">
        <v>38</v>
      </c>
      <c r="X4331" s="1" t="s">
        <v>38</v>
      </c>
      <c r="Y4331" s="1" t="s">
        <v>38</v>
      </c>
      <c r="Z4331" s="1" t="s">
        <v>38</v>
      </c>
      <c r="AA4331" s="1" t="s">
        <v>49</v>
      </c>
      <c r="AB4331" s="1" t="s">
        <v>38</v>
      </c>
      <c r="AC4331" s="1" t="s">
        <v>54</v>
      </c>
      <c r="AD4331" s="7">
        <v>97.95</v>
      </c>
      <c r="AE4331" s="7">
        <v>384.5</v>
      </c>
      <c r="AF4331" s="7">
        <v>0</v>
      </c>
      <c r="AG4331" s="7">
        <v>0</v>
      </c>
      <c r="AH4331" s="7">
        <v>39.92</v>
      </c>
      <c r="AI4331" s="7">
        <v>424.42</v>
      </c>
      <c r="AJ4331" s="7">
        <f t="shared" si="270"/>
        <v>106.105</v>
      </c>
      <c r="AK4331" s="7" t="s">
        <v>8247</v>
      </c>
      <c r="AL4331" s="1" t="s">
        <v>55</v>
      </c>
      <c r="AM4331" s="1">
        <f t="shared" si="271"/>
        <v>1</v>
      </c>
      <c r="AN4331" s="1" t="s">
        <v>119</v>
      </c>
      <c r="AO4331" s="1" t="s">
        <v>120</v>
      </c>
      <c r="AP4331" s="4">
        <f>1</f>
        <v>1</v>
      </c>
    </row>
    <row r="4332" spans="1:42" x14ac:dyDescent="0.3">
      <c r="A4332" s="1" t="s">
        <v>5505</v>
      </c>
      <c r="B4332" s="1" t="s">
        <v>47</v>
      </c>
      <c r="C4332" s="4">
        <v>33</v>
      </c>
      <c r="D4332" s="4" t="str">
        <f t="shared" si="268"/>
        <v>Adult</v>
      </c>
      <c r="E4332" s="1" t="s">
        <v>8253</v>
      </c>
      <c r="F4332" s="1" t="s">
        <v>8254</v>
      </c>
      <c r="G4332" s="1" t="s">
        <v>1093</v>
      </c>
      <c r="H4332" s="1">
        <v>96013</v>
      </c>
      <c r="I4332" s="4">
        <v>0</v>
      </c>
      <c r="J4332" s="4">
        <v>3</v>
      </c>
      <c r="K4332" s="4" t="str">
        <f t="shared" si="269"/>
        <v>New</v>
      </c>
      <c r="L4332" s="1" t="s">
        <v>52</v>
      </c>
      <c r="M4332" s="1" t="s">
        <v>38</v>
      </c>
      <c r="N4332" s="7">
        <v>49.76</v>
      </c>
      <c r="O4332" s="1" t="s">
        <v>41</v>
      </c>
      <c r="P4332" s="1" t="s">
        <v>38</v>
      </c>
      <c r="Q4332" s="1" t="s">
        <v>53</v>
      </c>
      <c r="R4332" s="7">
        <v>3</v>
      </c>
      <c r="S4332" s="1" t="s">
        <v>41</v>
      </c>
      <c r="T4332" s="1" t="s">
        <v>41</v>
      </c>
      <c r="U4332" s="1" t="s">
        <v>41</v>
      </c>
      <c r="V4332" s="1" t="s">
        <v>41</v>
      </c>
      <c r="W4332" s="1" t="s">
        <v>38</v>
      </c>
      <c r="X4332" s="1" t="s">
        <v>41</v>
      </c>
      <c r="Y4332" s="1" t="s">
        <v>41</v>
      </c>
      <c r="Z4332" s="1" t="s">
        <v>41</v>
      </c>
      <c r="AA4332" s="1" t="s">
        <v>49</v>
      </c>
      <c r="AB4332" s="1" t="s">
        <v>41</v>
      </c>
      <c r="AC4332" s="1" t="s">
        <v>54</v>
      </c>
      <c r="AD4332" s="7">
        <v>79.25</v>
      </c>
      <c r="AE4332" s="7">
        <v>267.60000000000002</v>
      </c>
      <c r="AF4332" s="7">
        <v>0</v>
      </c>
      <c r="AG4332" s="7">
        <v>10</v>
      </c>
      <c r="AH4332" s="7">
        <v>149.28</v>
      </c>
      <c r="AI4332" s="7">
        <v>426.88</v>
      </c>
      <c r="AJ4332" s="7">
        <f t="shared" si="270"/>
        <v>142.29333333333332</v>
      </c>
      <c r="AK4332" s="7" t="s">
        <v>8247</v>
      </c>
      <c r="AL4332" s="1" t="s">
        <v>55</v>
      </c>
      <c r="AM4332" s="1">
        <f t="shared" si="271"/>
        <v>1</v>
      </c>
      <c r="AN4332" s="1" t="s">
        <v>56</v>
      </c>
      <c r="AO4332" s="1" t="s">
        <v>201</v>
      </c>
      <c r="AP4332" s="4">
        <f>1</f>
        <v>1</v>
      </c>
    </row>
    <row r="4333" spans="1:42" x14ac:dyDescent="0.3">
      <c r="A4333" s="1" t="s">
        <v>5506</v>
      </c>
      <c r="B4333" s="1" t="s">
        <v>37</v>
      </c>
      <c r="C4333" s="4">
        <v>50</v>
      </c>
      <c r="D4333" s="4" t="str">
        <f t="shared" si="268"/>
        <v>Adult</v>
      </c>
      <c r="E4333" s="1" t="s">
        <v>8253</v>
      </c>
      <c r="F4333" s="1" t="s">
        <v>8254</v>
      </c>
      <c r="G4333" s="1" t="s">
        <v>5344</v>
      </c>
      <c r="H4333" s="1">
        <v>95551</v>
      </c>
      <c r="I4333" s="4">
        <v>0</v>
      </c>
      <c r="J4333" s="4">
        <v>13</v>
      </c>
      <c r="K4333" s="4" t="str">
        <f t="shared" si="269"/>
        <v>Loyal</v>
      </c>
      <c r="L4333" s="1" t="s">
        <v>60</v>
      </c>
      <c r="M4333" s="1" t="s">
        <v>38</v>
      </c>
      <c r="N4333" s="7">
        <v>21.36</v>
      </c>
      <c r="O4333" s="1" t="s">
        <v>41</v>
      </c>
      <c r="P4333" s="1" t="s">
        <v>41</v>
      </c>
      <c r="Q4333" s="1" t="s">
        <v>8232</v>
      </c>
      <c r="R4333" s="7">
        <v>0</v>
      </c>
      <c r="S4333" s="1" t="s">
        <v>41</v>
      </c>
      <c r="T4333" s="1" t="s">
        <v>41</v>
      </c>
      <c r="U4333" s="1" t="s">
        <v>41</v>
      </c>
      <c r="V4333" s="1" t="s">
        <v>41</v>
      </c>
      <c r="W4333" s="1" t="s">
        <v>41</v>
      </c>
      <c r="X4333" s="1" t="s">
        <v>41</v>
      </c>
      <c r="Y4333" s="1" t="s">
        <v>41</v>
      </c>
      <c r="Z4333" s="1" t="s">
        <v>41</v>
      </c>
      <c r="AA4333" s="1" t="s">
        <v>49</v>
      </c>
      <c r="AB4333" s="1" t="s">
        <v>38</v>
      </c>
      <c r="AC4333" s="1" t="s">
        <v>44</v>
      </c>
      <c r="AD4333" s="7">
        <v>19.3</v>
      </c>
      <c r="AE4333" s="7">
        <v>279.3</v>
      </c>
      <c r="AF4333" s="7">
        <v>0</v>
      </c>
      <c r="AG4333" s="7">
        <v>0</v>
      </c>
      <c r="AH4333" s="7">
        <v>277.68</v>
      </c>
      <c r="AI4333" s="7">
        <v>556.98</v>
      </c>
      <c r="AJ4333" s="7">
        <f t="shared" si="270"/>
        <v>42.844615384615388</v>
      </c>
      <c r="AK4333" s="7" t="s">
        <v>8246</v>
      </c>
      <c r="AL4333" s="1" t="s">
        <v>45</v>
      </c>
      <c r="AM4333" s="1">
        <f t="shared" si="271"/>
        <v>0</v>
      </c>
      <c r="AN4333" s="1" t="s">
        <v>8232</v>
      </c>
      <c r="AO4333" s="1" t="s">
        <v>108</v>
      </c>
      <c r="AP4333" s="4">
        <f>1</f>
        <v>1</v>
      </c>
    </row>
    <row r="4334" spans="1:42" x14ac:dyDescent="0.3">
      <c r="A4334" s="1" t="s">
        <v>5507</v>
      </c>
      <c r="B4334" s="1" t="s">
        <v>37</v>
      </c>
      <c r="C4334" s="4">
        <v>47</v>
      </c>
      <c r="D4334" s="4" t="str">
        <f t="shared" si="268"/>
        <v>Adult</v>
      </c>
      <c r="E4334" s="1" t="s">
        <v>8253</v>
      </c>
      <c r="F4334" s="1" t="s">
        <v>8254</v>
      </c>
      <c r="G4334" s="1" t="s">
        <v>4149</v>
      </c>
      <c r="H4334" s="1">
        <v>93449</v>
      </c>
      <c r="I4334" s="4">
        <v>0</v>
      </c>
      <c r="J4334" s="4">
        <v>29</v>
      </c>
      <c r="K4334" s="4" t="str">
        <f t="shared" si="269"/>
        <v>Loyal</v>
      </c>
      <c r="L4334" s="1" t="s">
        <v>40</v>
      </c>
      <c r="M4334" s="1" t="s">
        <v>41</v>
      </c>
      <c r="N4334" s="7">
        <v>25.420517214274568</v>
      </c>
      <c r="O4334" s="1" t="s">
        <v>41</v>
      </c>
      <c r="P4334" s="1" t="s">
        <v>38</v>
      </c>
      <c r="Q4334" s="1" t="s">
        <v>42</v>
      </c>
      <c r="R4334" s="7">
        <v>28</v>
      </c>
      <c r="S4334" s="1" t="s">
        <v>38</v>
      </c>
      <c r="T4334" s="1" t="s">
        <v>38</v>
      </c>
      <c r="U4334" s="1" t="s">
        <v>41</v>
      </c>
      <c r="V4334" s="1" t="s">
        <v>38</v>
      </c>
      <c r="W4334" s="1" t="s">
        <v>41</v>
      </c>
      <c r="X4334" s="1" t="s">
        <v>41</v>
      </c>
      <c r="Y4334" s="1" t="s">
        <v>41</v>
      </c>
      <c r="Z4334" s="1" t="s">
        <v>38</v>
      </c>
      <c r="AA4334" s="1" t="s">
        <v>43</v>
      </c>
      <c r="AB4334" s="1" t="s">
        <v>41</v>
      </c>
      <c r="AC4334" s="1" t="s">
        <v>44</v>
      </c>
      <c r="AD4334" s="7">
        <v>39.5</v>
      </c>
      <c r="AE4334" s="7">
        <v>1082.75</v>
      </c>
      <c r="AF4334" s="7">
        <v>0</v>
      </c>
      <c r="AG4334" s="7">
        <v>0</v>
      </c>
      <c r="AH4334" s="7">
        <v>0</v>
      </c>
      <c r="AI4334" s="7">
        <v>1082.75</v>
      </c>
      <c r="AJ4334" s="7">
        <f t="shared" si="270"/>
        <v>37.336206896551722</v>
      </c>
      <c r="AK4334" s="7" t="s">
        <v>8246</v>
      </c>
      <c r="AL4334" s="1" t="s">
        <v>45</v>
      </c>
      <c r="AM4334" s="1">
        <f t="shared" si="271"/>
        <v>0</v>
      </c>
      <c r="AN4334" s="1" t="s">
        <v>8232</v>
      </c>
      <c r="AO4334" s="1" t="s">
        <v>108</v>
      </c>
      <c r="AP4334" s="4">
        <f>1</f>
        <v>1</v>
      </c>
    </row>
    <row r="4335" spans="1:42" x14ac:dyDescent="0.3">
      <c r="A4335" s="1" t="s">
        <v>5508</v>
      </c>
      <c r="B4335" s="1" t="s">
        <v>37</v>
      </c>
      <c r="C4335" s="4">
        <v>56</v>
      </c>
      <c r="D4335" s="4" t="str">
        <f t="shared" si="268"/>
        <v>Senior Citizen</v>
      </c>
      <c r="E4335" s="1" t="s">
        <v>3</v>
      </c>
      <c r="F4335" s="1" t="s">
        <v>8254</v>
      </c>
      <c r="G4335" s="1" t="s">
        <v>1477</v>
      </c>
      <c r="H4335" s="1">
        <v>94507</v>
      </c>
      <c r="I4335" s="4">
        <v>6</v>
      </c>
      <c r="J4335" s="4">
        <v>72</v>
      </c>
      <c r="K4335" s="4" t="str">
        <f t="shared" si="269"/>
        <v>Veteran</v>
      </c>
      <c r="L4335" s="1" t="s">
        <v>40</v>
      </c>
      <c r="M4335" s="1" t="s">
        <v>41</v>
      </c>
      <c r="N4335" s="7">
        <v>25.420517214274568</v>
      </c>
      <c r="O4335" s="1" t="s">
        <v>41</v>
      </c>
      <c r="P4335" s="1" t="s">
        <v>38</v>
      </c>
      <c r="Q4335" s="1" t="s">
        <v>77</v>
      </c>
      <c r="R4335" s="7">
        <v>4</v>
      </c>
      <c r="S4335" s="1" t="s">
        <v>38</v>
      </c>
      <c r="T4335" s="1" t="s">
        <v>38</v>
      </c>
      <c r="U4335" s="1" t="s">
        <v>38</v>
      </c>
      <c r="V4335" s="1" t="s">
        <v>38</v>
      </c>
      <c r="W4335" s="1" t="s">
        <v>38</v>
      </c>
      <c r="X4335" s="1" t="s">
        <v>38</v>
      </c>
      <c r="Y4335" s="1" t="s">
        <v>38</v>
      </c>
      <c r="Z4335" s="1" t="s">
        <v>38</v>
      </c>
      <c r="AA4335" s="1" t="s">
        <v>71</v>
      </c>
      <c r="AB4335" s="1" t="s">
        <v>41</v>
      </c>
      <c r="AC4335" s="1" t="s">
        <v>54</v>
      </c>
      <c r="AD4335" s="7">
        <v>65.5</v>
      </c>
      <c r="AE4335" s="7">
        <v>4919.7</v>
      </c>
      <c r="AF4335" s="7">
        <v>0</v>
      </c>
      <c r="AG4335" s="7">
        <v>0</v>
      </c>
      <c r="AH4335" s="7">
        <v>0</v>
      </c>
      <c r="AI4335" s="7">
        <v>4919.7</v>
      </c>
      <c r="AJ4335" s="7">
        <f t="shared" si="270"/>
        <v>68.329166666666666</v>
      </c>
      <c r="AK4335" s="7" t="s">
        <v>8249</v>
      </c>
      <c r="AL4335" s="1" t="s">
        <v>45</v>
      </c>
      <c r="AM4335" s="1">
        <f t="shared" si="271"/>
        <v>0</v>
      </c>
      <c r="AN4335" s="1" t="s">
        <v>8232</v>
      </c>
      <c r="AO4335" s="1" t="s">
        <v>108</v>
      </c>
      <c r="AP4335" s="4">
        <f>1</f>
        <v>1</v>
      </c>
    </row>
    <row r="4336" spans="1:42" x14ac:dyDescent="0.3">
      <c r="A4336" s="1" t="s">
        <v>5509</v>
      </c>
      <c r="B4336" s="1" t="s">
        <v>37</v>
      </c>
      <c r="C4336" s="4">
        <v>20</v>
      </c>
      <c r="D4336" s="4" t="str">
        <f t="shared" si="268"/>
        <v>Teenager</v>
      </c>
      <c r="E4336" s="1" t="s">
        <v>3</v>
      </c>
      <c r="F4336" s="1" t="s">
        <v>8254</v>
      </c>
      <c r="G4336" s="1" t="s">
        <v>2384</v>
      </c>
      <c r="H4336" s="1">
        <v>95747</v>
      </c>
      <c r="I4336" s="4">
        <v>10</v>
      </c>
      <c r="J4336" s="4">
        <v>34</v>
      </c>
      <c r="K4336" s="4" t="str">
        <f t="shared" si="269"/>
        <v>Loyal</v>
      </c>
      <c r="L4336" s="1" t="s">
        <v>127</v>
      </c>
      <c r="M4336" s="1" t="s">
        <v>38</v>
      </c>
      <c r="N4336" s="7">
        <v>35.29</v>
      </c>
      <c r="O4336" s="1" t="s">
        <v>38</v>
      </c>
      <c r="P4336" s="1" t="s">
        <v>38</v>
      </c>
      <c r="Q4336" s="1" t="s">
        <v>53</v>
      </c>
      <c r="R4336" s="7">
        <v>47</v>
      </c>
      <c r="S4336" s="1" t="s">
        <v>41</v>
      </c>
      <c r="T4336" s="1" t="s">
        <v>41</v>
      </c>
      <c r="U4336" s="1" t="s">
        <v>38</v>
      </c>
      <c r="V4336" s="1" t="s">
        <v>41</v>
      </c>
      <c r="W4336" s="1" t="s">
        <v>38</v>
      </c>
      <c r="X4336" s="1" t="s">
        <v>38</v>
      </c>
      <c r="Y4336" s="1" t="s">
        <v>38</v>
      </c>
      <c r="Z4336" s="1" t="s">
        <v>38</v>
      </c>
      <c r="AA4336" s="1" t="s">
        <v>49</v>
      </c>
      <c r="AB4336" s="1" t="s">
        <v>38</v>
      </c>
      <c r="AC4336" s="1" t="s">
        <v>54</v>
      </c>
      <c r="AD4336" s="7">
        <v>100.45</v>
      </c>
      <c r="AE4336" s="7">
        <v>3414.65</v>
      </c>
      <c r="AF4336" s="7">
        <v>0</v>
      </c>
      <c r="AG4336" s="7">
        <v>0</v>
      </c>
      <c r="AH4336" s="7">
        <v>1199.8599999999999</v>
      </c>
      <c r="AI4336" s="7">
        <v>4614.51</v>
      </c>
      <c r="AJ4336" s="7">
        <f t="shared" si="270"/>
        <v>135.72088235294117</v>
      </c>
      <c r="AK4336" s="7" t="s">
        <v>8247</v>
      </c>
      <c r="AL4336" s="1" t="s">
        <v>45</v>
      </c>
      <c r="AM4336" s="1">
        <f t="shared" si="271"/>
        <v>0</v>
      </c>
      <c r="AN4336" s="1" t="s">
        <v>8232</v>
      </c>
      <c r="AO4336" s="1" t="s">
        <v>108</v>
      </c>
      <c r="AP4336" s="4">
        <f>1</f>
        <v>1</v>
      </c>
    </row>
    <row r="4337" spans="1:42" x14ac:dyDescent="0.3">
      <c r="A4337" s="1" t="s">
        <v>5510</v>
      </c>
      <c r="B4337" s="1" t="s">
        <v>47</v>
      </c>
      <c r="C4337" s="4">
        <v>40</v>
      </c>
      <c r="D4337" s="4" t="str">
        <f t="shared" si="268"/>
        <v>Adult</v>
      </c>
      <c r="E4337" s="1" t="s">
        <v>8253</v>
      </c>
      <c r="F4337" s="1" t="s">
        <v>8254</v>
      </c>
      <c r="G4337" s="1" t="s">
        <v>1001</v>
      </c>
      <c r="H4337" s="1">
        <v>95695</v>
      </c>
      <c r="I4337" s="4">
        <v>0</v>
      </c>
      <c r="J4337" s="4">
        <v>46</v>
      </c>
      <c r="K4337" s="4" t="str">
        <f t="shared" si="269"/>
        <v>Loyal</v>
      </c>
      <c r="L4337" s="1" t="s">
        <v>74</v>
      </c>
      <c r="M4337" s="1" t="s">
        <v>41</v>
      </c>
      <c r="N4337" s="7">
        <v>25.420517214274568</v>
      </c>
      <c r="O4337" s="1" t="s">
        <v>41</v>
      </c>
      <c r="P4337" s="1" t="s">
        <v>38</v>
      </c>
      <c r="Q4337" s="1" t="s">
        <v>77</v>
      </c>
      <c r="R4337" s="7">
        <v>2</v>
      </c>
      <c r="S4337" s="1" t="s">
        <v>38</v>
      </c>
      <c r="T4337" s="1" t="s">
        <v>41</v>
      </c>
      <c r="U4337" s="1" t="s">
        <v>38</v>
      </c>
      <c r="V4337" s="1" t="s">
        <v>38</v>
      </c>
      <c r="W4337" s="1" t="s">
        <v>41</v>
      </c>
      <c r="X4337" s="1" t="s">
        <v>41</v>
      </c>
      <c r="Y4337" s="1" t="s">
        <v>41</v>
      </c>
      <c r="Z4337" s="1" t="s">
        <v>38</v>
      </c>
      <c r="AA4337" s="1" t="s">
        <v>71</v>
      </c>
      <c r="AB4337" s="1" t="s">
        <v>41</v>
      </c>
      <c r="AC4337" s="1" t="s">
        <v>44</v>
      </c>
      <c r="AD4337" s="7">
        <v>38.25</v>
      </c>
      <c r="AE4337" s="7">
        <v>1755.35</v>
      </c>
      <c r="AF4337" s="7">
        <v>0</v>
      </c>
      <c r="AG4337" s="7">
        <v>0</v>
      </c>
      <c r="AH4337" s="7">
        <v>0</v>
      </c>
      <c r="AI4337" s="7">
        <v>1755.35</v>
      </c>
      <c r="AJ4337" s="7">
        <f t="shared" si="270"/>
        <v>38.15978260869565</v>
      </c>
      <c r="AK4337" s="7" t="s">
        <v>8246</v>
      </c>
      <c r="AL4337" s="1" t="s">
        <v>45</v>
      </c>
      <c r="AM4337" s="1">
        <f t="shared" si="271"/>
        <v>0</v>
      </c>
      <c r="AN4337" s="1" t="s">
        <v>8232</v>
      </c>
      <c r="AO4337" s="1" t="s">
        <v>108</v>
      </c>
      <c r="AP4337" s="4">
        <f>1</f>
        <v>1</v>
      </c>
    </row>
    <row r="4338" spans="1:42" x14ac:dyDescent="0.3">
      <c r="A4338" s="1" t="s">
        <v>5511</v>
      </c>
      <c r="B4338" s="1" t="s">
        <v>37</v>
      </c>
      <c r="C4338" s="4">
        <v>69</v>
      </c>
      <c r="D4338" s="4" t="str">
        <f t="shared" si="268"/>
        <v>Senior Citizen</v>
      </c>
      <c r="E4338" s="1" t="s">
        <v>3</v>
      </c>
      <c r="F4338" s="1" t="s">
        <v>8254</v>
      </c>
      <c r="G4338" s="1" t="s">
        <v>3415</v>
      </c>
      <c r="H4338" s="1">
        <v>91024</v>
      </c>
      <c r="I4338" s="4">
        <v>9</v>
      </c>
      <c r="J4338" s="4">
        <v>62</v>
      </c>
      <c r="K4338" s="4" t="str">
        <f t="shared" si="269"/>
        <v>Veteran</v>
      </c>
      <c r="L4338" s="1" t="s">
        <v>74</v>
      </c>
      <c r="M4338" s="1" t="s">
        <v>38</v>
      </c>
      <c r="N4338" s="7">
        <v>24.62</v>
      </c>
      <c r="O4338" s="1" t="s">
        <v>41</v>
      </c>
      <c r="P4338" s="1" t="s">
        <v>38</v>
      </c>
      <c r="Q4338" s="1" t="s">
        <v>77</v>
      </c>
      <c r="R4338" s="7">
        <v>29</v>
      </c>
      <c r="S4338" s="1" t="s">
        <v>38</v>
      </c>
      <c r="T4338" s="1" t="s">
        <v>41</v>
      </c>
      <c r="U4338" s="1" t="s">
        <v>38</v>
      </c>
      <c r="V4338" s="1" t="s">
        <v>38</v>
      </c>
      <c r="W4338" s="1" t="s">
        <v>38</v>
      </c>
      <c r="X4338" s="1" t="s">
        <v>38</v>
      </c>
      <c r="Y4338" s="1" t="s">
        <v>41</v>
      </c>
      <c r="Z4338" s="1" t="s">
        <v>38</v>
      </c>
      <c r="AA4338" s="1" t="s">
        <v>71</v>
      </c>
      <c r="AB4338" s="1" t="s">
        <v>38</v>
      </c>
      <c r="AC4338" s="1" t="s">
        <v>44</v>
      </c>
      <c r="AD4338" s="7">
        <v>79.95</v>
      </c>
      <c r="AE4338" s="7">
        <v>4819.75</v>
      </c>
      <c r="AF4338" s="7">
        <v>0</v>
      </c>
      <c r="AG4338" s="7">
        <v>0</v>
      </c>
      <c r="AH4338" s="7">
        <v>1526.44</v>
      </c>
      <c r="AI4338" s="7">
        <v>6346.19</v>
      </c>
      <c r="AJ4338" s="7">
        <f t="shared" si="270"/>
        <v>102.35790322580644</v>
      </c>
      <c r="AK4338" s="7" t="s">
        <v>8247</v>
      </c>
      <c r="AL4338" s="1" t="s">
        <v>45</v>
      </c>
      <c r="AM4338" s="1">
        <f t="shared" si="271"/>
        <v>0</v>
      </c>
      <c r="AN4338" s="1" t="s">
        <v>8232</v>
      </c>
      <c r="AO4338" s="1" t="s">
        <v>108</v>
      </c>
      <c r="AP4338" s="4">
        <f>1</f>
        <v>1</v>
      </c>
    </row>
    <row r="4339" spans="1:42" x14ac:dyDescent="0.3">
      <c r="A4339" s="1" t="s">
        <v>5512</v>
      </c>
      <c r="B4339" s="1" t="s">
        <v>37</v>
      </c>
      <c r="C4339" s="4">
        <v>71</v>
      </c>
      <c r="D4339" s="4" t="str">
        <f t="shared" si="268"/>
        <v>Senior Citizen</v>
      </c>
      <c r="E4339" s="1" t="s">
        <v>8253</v>
      </c>
      <c r="F4339" s="1" t="s">
        <v>8254</v>
      </c>
      <c r="G4339" s="1" t="s">
        <v>320</v>
      </c>
      <c r="H4339" s="1">
        <v>95822</v>
      </c>
      <c r="I4339" s="4">
        <v>0</v>
      </c>
      <c r="J4339" s="4">
        <v>63</v>
      </c>
      <c r="K4339" s="4" t="str">
        <f t="shared" si="269"/>
        <v>Veteran</v>
      </c>
      <c r="L4339" s="1" t="s">
        <v>74</v>
      </c>
      <c r="M4339" s="1" t="s">
        <v>38</v>
      </c>
      <c r="N4339" s="7">
        <v>15.62</v>
      </c>
      <c r="O4339" s="1" t="s">
        <v>38</v>
      </c>
      <c r="P4339" s="1" t="s">
        <v>38</v>
      </c>
      <c r="Q4339" s="1" t="s">
        <v>77</v>
      </c>
      <c r="R4339" s="7">
        <v>18</v>
      </c>
      <c r="S4339" s="1" t="s">
        <v>38</v>
      </c>
      <c r="T4339" s="1" t="s">
        <v>38</v>
      </c>
      <c r="U4339" s="1" t="s">
        <v>38</v>
      </c>
      <c r="V4339" s="1" t="s">
        <v>38</v>
      </c>
      <c r="W4339" s="1" t="s">
        <v>38</v>
      </c>
      <c r="X4339" s="1" t="s">
        <v>41</v>
      </c>
      <c r="Y4339" s="1" t="s">
        <v>41</v>
      </c>
      <c r="Z4339" s="1" t="s">
        <v>38</v>
      </c>
      <c r="AA4339" s="1" t="s">
        <v>43</v>
      </c>
      <c r="AB4339" s="1" t="s">
        <v>41</v>
      </c>
      <c r="AC4339" s="1" t="s">
        <v>54</v>
      </c>
      <c r="AD4339" s="7">
        <v>83</v>
      </c>
      <c r="AE4339" s="7">
        <v>5243.05</v>
      </c>
      <c r="AF4339" s="7">
        <v>0</v>
      </c>
      <c r="AG4339" s="7">
        <v>0</v>
      </c>
      <c r="AH4339" s="7">
        <v>984.06</v>
      </c>
      <c r="AI4339" s="7">
        <v>6227.11</v>
      </c>
      <c r="AJ4339" s="7">
        <f t="shared" si="270"/>
        <v>98.843015873015872</v>
      </c>
      <c r="AK4339" s="7" t="s">
        <v>8249</v>
      </c>
      <c r="AL4339" s="1" t="s">
        <v>45</v>
      </c>
      <c r="AM4339" s="1">
        <f t="shared" si="271"/>
        <v>0</v>
      </c>
      <c r="AN4339" s="1" t="s">
        <v>8232</v>
      </c>
      <c r="AO4339" s="1" t="s">
        <v>108</v>
      </c>
      <c r="AP4339" s="4">
        <f>1</f>
        <v>1</v>
      </c>
    </row>
    <row r="4340" spans="1:42" x14ac:dyDescent="0.3">
      <c r="A4340" s="1" t="s">
        <v>5513</v>
      </c>
      <c r="B4340" s="1" t="s">
        <v>37</v>
      </c>
      <c r="C4340" s="4">
        <v>35</v>
      </c>
      <c r="D4340" s="4" t="str">
        <f t="shared" si="268"/>
        <v>Adult</v>
      </c>
      <c r="E4340" s="1" t="s">
        <v>8253</v>
      </c>
      <c r="F4340" s="1" t="s">
        <v>8254</v>
      </c>
      <c r="G4340" s="1" t="s">
        <v>3343</v>
      </c>
      <c r="H4340" s="1">
        <v>94924</v>
      </c>
      <c r="I4340" s="4">
        <v>0</v>
      </c>
      <c r="J4340" s="4">
        <v>1</v>
      </c>
      <c r="K4340" s="4" t="str">
        <f t="shared" si="269"/>
        <v>New</v>
      </c>
      <c r="L4340" s="1" t="s">
        <v>40</v>
      </c>
      <c r="M4340" s="1" t="s">
        <v>38</v>
      </c>
      <c r="N4340" s="7">
        <v>34.79</v>
      </c>
      <c r="O4340" s="1" t="s">
        <v>41</v>
      </c>
      <c r="P4340" s="1" t="s">
        <v>41</v>
      </c>
      <c r="Q4340" s="1" t="s">
        <v>8232</v>
      </c>
      <c r="R4340" s="7">
        <v>0</v>
      </c>
      <c r="S4340" s="1" t="s">
        <v>41</v>
      </c>
      <c r="T4340" s="1" t="s">
        <v>41</v>
      </c>
      <c r="U4340" s="1" t="s">
        <v>41</v>
      </c>
      <c r="V4340" s="1" t="s">
        <v>41</v>
      </c>
      <c r="W4340" s="1" t="s">
        <v>41</v>
      </c>
      <c r="X4340" s="1" t="s">
        <v>41</v>
      </c>
      <c r="Y4340" s="1" t="s">
        <v>41</v>
      </c>
      <c r="Z4340" s="1" t="s">
        <v>41</v>
      </c>
      <c r="AA4340" s="1" t="s">
        <v>49</v>
      </c>
      <c r="AB4340" s="1" t="s">
        <v>38</v>
      </c>
      <c r="AC4340" s="1" t="s">
        <v>44</v>
      </c>
      <c r="AD4340" s="7">
        <v>19.100000000000001</v>
      </c>
      <c r="AE4340" s="7">
        <v>19.100000000000001</v>
      </c>
      <c r="AF4340" s="7">
        <v>0</v>
      </c>
      <c r="AG4340" s="7">
        <v>0</v>
      </c>
      <c r="AH4340" s="7">
        <v>34.79</v>
      </c>
      <c r="AI4340" s="7">
        <v>53.89</v>
      </c>
      <c r="AJ4340" s="7">
        <f t="shared" si="270"/>
        <v>53.89</v>
      </c>
      <c r="AK4340" s="7" t="s">
        <v>8249</v>
      </c>
      <c r="AL4340" s="1" t="s">
        <v>55</v>
      </c>
      <c r="AM4340" s="1">
        <f t="shared" si="271"/>
        <v>1</v>
      </c>
      <c r="AN4340" s="1" t="s">
        <v>56</v>
      </c>
      <c r="AO4340" s="1" t="s">
        <v>102</v>
      </c>
      <c r="AP4340" s="4">
        <f>1</f>
        <v>1</v>
      </c>
    </row>
    <row r="4341" spans="1:42" x14ac:dyDescent="0.3">
      <c r="A4341" s="1" t="s">
        <v>5514</v>
      </c>
      <c r="B4341" s="1" t="s">
        <v>47</v>
      </c>
      <c r="C4341" s="4">
        <v>44</v>
      </c>
      <c r="D4341" s="4" t="str">
        <f t="shared" si="268"/>
        <v>Adult</v>
      </c>
      <c r="E4341" s="1" t="s">
        <v>8253</v>
      </c>
      <c r="F4341" s="1" t="s">
        <v>8254</v>
      </c>
      <c r="G4341" s="1" t="s">
        <v>149</v>
      </c>
      <c r="H4341" s="1">
        <v>92123</v>
      </c>
      <c r="I4341" s="4">
        <v>0</v>
      </c>
      <c r="J4341" s="4">
        <v>24</v>
      </c>
      <c r="K4341" s="4" t="str">
        <f t="shared" si="269"/>
        <v>Loyal</v>
      </c>
      <c r="L4341" s="1" t="s">
        <v>40</v>
      </c>
      <c r="M4341" s="1" t="s">
        <v>41</v>
      </c>
      <c r="N4341" s="7">
        <v>25.420517214274568</v>
      </c>
      <c r="O4341" s="1" t="s">
        <v>41</v>
      </c>
      <c r="P4341" s="1" t="s">
        <v>38</v>
      </c>
      <c r="Q4341" s="1" t="s">
        <v>42</v>
      </c>
      <c r="R4341" s="7">
        <v>20</v>
      </c>
      <c r="S4341" s="1" t="s">
        <v>38</v>
      </c>
      <c r="T4341" s="1" t="s">
        <v>41</v>
      </c>
      <c r="U4341" s="1" t="s">
        <v>41</v>
      </c>
      <c r="V4341" s="1" t="s">
        <v>38</v>
      </c>
      <c r="W4341" s="1" t="s">
        <v>41</v>
      </c>
      <c r="X4341" s="1" t="s">
        <v>41</v>
      </c>
      <c r="Y4341" s="1" t="s">
        <v>41</v>
      </c>
      <c r="Z4341" s="1" t="s">
        <v>38</v>
      </c>
      <c r="AA4341" s="1" t="s">
        <v>71</v>
      </c>
      <c r="AB4341" s="1" t="s">
        <v>41</v>
      </c>
      <c r="AC4341" s="1" t="s">
        <v>44</v>
      </c>
      <c r="AD4341" s="7">
        <v>35.75</v>
      </c>
      <c r="AE4341" s="7">
        <v>830.8</v>
      </c>
      <c r="AF4341" s="7">
        <v>0</v>
      </c>
      <c r="AG4341" s="7">
        <v>0</v>
      </c>
      <c r="AH4341" s="7">
        <v>0</v>
      </c>
      <c r="AI4341" s="7">
        <v>830.8</v>
      </c>
      <c r="AJ4341" s="7">
        <f t="shared" si="270"/>
        <v>34.616666666666667</v>
      </c>
      <c r="AK4341" s="7" t="s">
        <v>8246</v>
      </c>
      <c r="AL4341" s="1" t="s">
        <v>45</v>
      </c>
      <c r="AM4341" s="1">
        <f t="shared" si="271"/>
        <v>0</v>
      </c>
      <c r="AN4341" s="1" t="s">
        <v>8232</v>
      </c>
      <c r="AO4341" s="1" t="s">
        <v>108</v>
      </c>
      <c r="AP4341" s="4">
        <f>1</f>
        <v>1</v>
      </c>
    </row>
    <row r="4342" spans="1:42" x14ac:dyDescent="0.3">
      <c r="A4342" s="1" t="s">
        <v>5515</v>
      </c>
      <c r="B4342" s="1" t="s">
        <v>47</v>
      </c>
      <c r="C4342" s="4">
        <v>31</v>
      </c>
      <c r="D4342" s="4" t="str">
        <f t="shared" si="268"/>
        <v>Adult</v>
      </c>
      <c r="E4342" s="1" t="s">
        <v>3</v>
      </c>
      <c r="F4342" s="1" t="s">
        <v>8255</v>
      </c>
      <c r="G4342" s="1" t="s">
        <v>4445</v>
      </c>
      <c r="H4342" s="1">
        <v>95457</v>
      </c>
      <c r="I4342" s="4">
        <v>7</v>
      </c>
      <c r="J4342" s="4">
        <v>70</v>
      </c>
      <c r="K4342" s="4" t="str">
        <f t="shared" si="269"/>
        <v>Veteran</v>
      </c>
      <c r="L4342" s="1" t="s">
        <v>40</v>
      </c>
      <c r="M4342" s="1" t="s">
        <v>38</v>
      </c>
      <c r="N4342" s="7">
        <v>2.5</v>
      </c>
      <c r="O4342" s="1" t="s">
        <v>38</v>
      </c>
      <c r="P4342" s="1" t="s">
        <v>38</v>
      </c>
      <c r="Q4342" s="1" t="s">
        <v>42</v>
      </c>
      <c r="R4342" s="7">
        <v>13</v>
      </c>
      <c r="S4342" s="1" t="s">
        <v>38</v>
      </c>
      <c r="T4342" s="1" t="s">
        <v>38</v>
      </c>
      <c r="U4342" s="1" t="s">
        <v>38</v>
      </c>
      <c r="V4342" s="1" t="s">
        <v>38</v>
      </c>
      <c r="W4342" s="1" t="s">
        <v>38</v>
      </c>
      <c r="X4342" s="1" t="s">
        <v>38</v>
      </c>
      <c r="Y4342" s="1" t="s">
        <v>38</v>
      </c>
      <c r="Z4342" s="1" t="s">
        <v>38</v>
      </c>
      <c r="AA4342" s="1" t="s">
        <v>71</v>
      </c>
      <c r="AB4342" s="1" t="s">
        <v>38</v>
      </c>
      <c r="AC4342" s="1" t="s">
        <v>44</v>
      </c>
      <c r="AD4342" s="7">
        <v>90.15</v>
      </c>
      <c r="AE4342" s="7">
        <v>6237.05</v>
      </c>
      <c r="AF4342" s="7">
        <v>0</v>
      </c>
      <c r="AG4342" s="7">
        <v>0</v>
      </c>
      <c r="AH4342" s="7">
        <v>175</v>
      </c>
      <c r="AI4342" s="7">
        <v>6412.05</v>
      </c>
      <c r="AJ4342" s="7">
        <f t="shared" si="270"/>
        <v>91.60071428571429</v>
      </c>
      <c r="AK4342" s="7" t="s">
        <v>8249</v>
      </c>
      <c r="AL4342" s="1" t="s">
        <v>45</v>
      </c>
      <c r="AM4342" s="1">
        <f t="shared" si="271"/>
        <v>0</v>
      </c>
      <c r="AN4342" s="1" t="s">
        <v>8232</v>
      </c>
      <c r="AO4342" s="1" t="s">
        <v>108</v>
      </c>
      <c r="AP4342" s="4">
        <f>1</f>
        <v>1</v>
      </c>
    </row>
    <row r="4343" spans="1:42" x14ac:dyDescent="0.3">
      <c r="A4343" s="1" t="s">
        <v>5516</v>
      </c>
      <c r="B4343" s="1" t="s">
        <v>37</v>
      </c>
      <c r="C4343" s="4">
        <v>59</v>
      </c>
      <c r="D4343" s="4" t="str">
        <f t="shared" si="268"/>
        <v>Senior Citizen</v>
      </c>
      <c r="E4343" s="1" t="s">
        <v>8253</v>
      </c>
      <c r="F4343" s="1" t="s">
        <v>8254</v>
      </c>
      <c r="G4343" s="1" t="s">
        <v>481</v>
      </c>
      <c r="H4343" s="1">
        <v>94403</v>
      </c>
      <c r="I4343" s="4">
        <v>0</v>
      </c>
      <c r="J4343" s="4">
        <v>1</v>
      </c>
      <c r="K4343" s="4" t="str">
        <f t="shared" si="269"/>
        <v>New</v>
      </c>
      <c r="L4343" s="1" t="s">
        <v>40</v>
      </c>
      <c r="M4343" s="1" t="s">
        <v>38</v>
      </c>
      <c r="N4343" s="7">
        <v>41.28</v>
      </c>
      <c r="O4343" s="1" t="s">
        <v>41</v>
      </c>
      <c r="P4343" s="1" t="s">
        <v>41</v>
      </c>
      <c r="Q4343" s="1" t="s">
        <v>8232</v>
      </c>
      <c r="R4343" s="7">
        <v>0</v>
      </c>
      <c r="S4343" s="1" t="s">
        <v>41</v>
      </c>
      <c r="T4343" s="1" t="s">
        <v>41</v>
      </c>
      <c r="U4343" s="1" t="s">
        <v>41</v>
      </c>
      <c r="V4343" s="1" t="s">
        <v>41</v>
      </c>
      <c r="W4343" s="1" t="s">
        <v>41</v>
      </c>
      <c r="X4343" s="1" t="s">
        <v>41</v>
      </c>
      <c r="Y4343" s="1" t="s">
        <v>41</v>
      </c>
      <c r="Z4343" s="1" t="s">
        <v>41</v>
      </c>
      <c r="AA4343" s="1" t="s">
        <v>49</v>
      </c>
      <c r="AB4343" s="1" t="s">
        <v>41</v>
      </c>
      <c r="AC4343" s="1" t="s">
        <v>44</v>
      </c>
      <c r="AD4343" s="7">
        <v>19.75</v>
      </c>
      <c r="AE4343" s="7">
        <v>19.75</v>
      </c>
      <c r="AF4343" s="7">
        <v>0</v>
      </c>
      <c r="AG4343" s="7">
        <v>0</v>
      </c>
      <c r="AH4343" s="7">
        <v>41.28</v>
      </c>
      <c r="AI4343" s="7">
        <v>61.03</v>
      </c>
      <c r="AJ4343" s="7">
        <f t="shared" si="270"/>
        <v>61.03</v>
      </c>
      <c r="AK4343" s="7" t="s">
        <v>8249</v>
      </c>
      <c r="AL4343" s="1" t="s">
        <v>96</v>
      </c>
      <c r="AM4343" s="1">
        <f t="shared" si="271"/>
        <v>0</v>
      </c>
      <c r="AN4343" s="1" t="s">
        <v>8232</v>
      </c>
      <c r="AO4343" s="1" t="s">
        <v>108</v>
      </c>
      <c r="AP4343" s="4">
        <f>1</f>
        <v>1</v>
      </c>
    </row>
    <row r="4344" spans="1:42" x14ac:dyDescent="0.3">
      <c r="A4344" s="1" t="s">
        <v>5517</v>
      </c>
      <c r="B4344" s="1" t="s">
        <v>37</v>
      </c>
      <c r="C4344" s="4">
        <v>34</v>
      </c>
      <c r="D4344" s="4" t="str">
        <f t="shared" si="268"/>
        <v>Adult</v>
      </c>
      <c r="E4344" s="1" t="s">
        <v>3</v>
      </c>
      <c r="F4344" s="1" t="s">
        <v>8254</v>
      </c>
      <c r="G4344" s="1" t="s">
        <v>3047</v>
      </c>
      <c r="H4344" s="1">
        <v>95633</v>
      </c>
      <c r="I4344" s="4">
        <v>1</v>
      </c>
      <c r="J4344" s="4">
        <v>16</v>
      </c>
      <c r="K4344" s="4" t="str">
        <f t="shared" si="269"/>
        <v>Loyal</v>
      </c>
      <c r="L4344" s="1" t="s">
        <v>40</v>
      </c>
      <c r="M4344" s="1" t="s">
        <v>38</v>
      </c>
      <c r="N4344" s="7">
        <v>6.82</v>
      </c>
      <c r="O4344" s="1" t="s">
        <v>38</v>
      </c>
      <c r="P4344" s="1" t="s">
        <v>38</v>
      </c>
      <c r="Q4344" s="1" t="s">
        <v>53</v>
      </c>
      <c r="R4344" s="7">
        <v>7</v>
      </c>
      <c r="S4344" s="1" t="s">
        <v>41</v>
      </c>
      <c r="T4344" s="1" t="s">
        <v>41</v>
      </c>
      <c r="U4344" s="1" t="s">
        <v>41</v>
      </c>
      <c r="V4344" s="1" t="s">
        <v>41</v>
      </c>
      <c r="W4344" s="1" t="s">
        <v>38</v>
      </c>
      <c r="X4344" s="1" t="s">
        <v>41</v>
      </c>
      <c r="Y4344" s="1" t="s">
        <v>41</v>
      </c>
      <c r="Z4344" s="1" t="s">
        <v>38</v>
      </c>
      <c r="AA4344" s="1" t="s">
        <v>49</v>
      </c>
      <c r="AB4344" s="1" t="s">
        <v>38</v>
      </c>
      <c r="AC4344" s="1" t="s">
        <v>54</v>
      </c>
      <c r="AD4344" s="7">
        <v>84.95</v>
      </c>
      <c r="AE4344" s="7">
        <v>1378.25</v>
      </c>
      <c r="AF4344" s="7">
        <v>0</v>
      </c>
      <c r="AG4344" s="7">
        <v>0</v>
      </c>
      <c r="AH4344" s="7">
        <v>109.12</v>
      </c>
      <c r="AI4344" s="7">
        <v>1487.37</v>
      </c>
      <c r="AJ4344" s="7">
        <f t="shared" si="270"/>
        <v>92.960624999999993</v>
      </c>
      <c r="AK4344" s="7" t="s">
        <v>8249</v>
      </c>
      <c r="AL4344" s="1" t="s">
        <v>55</v>
      </c>
      <c r="AM4344" s="1">
        <f t="shared" si="271"/>
        <v>1</v>
      </c>
      <c r="AN4344" s="1" t="s">
        <v>119</v>
      </c>
      <c r="AO4344" s="1" t="s">
        <v>193</v>
      </c>
      <c r="AP4344" s="4">
        <f>1</f>
        <v>1</v>
      </c>
    </row>
    <row r="4345" spans="1:42" x14ac:dyDescent="0.3">
      <c r="A4345" s="1" t="s">
        <v>5518</v>
      </c>
      <c r="B4345" s="1" t="s">
        <v>47</v>
      </c>
      <c r="C4345" s="4">
        <v>71</v>
      </c>
      <c r="D4345" s="4" t="str">
        <f t="shared" si="268"/>
        <v>Senior Citizen</v>
      </c>
      <c r="E4345" s="1" t="s">
        <v>8253</v>
      </c>
      <c r="F4345" s="1" t="s">
        <v>8254</v>
      </c>
      <c r="G4345" s="1" t="s">
        <v>1720</v>
      </c>
      <c r="H4345" s="1">
        <v>91604</v>
      </c>
      <c r="I4345" s="4">
        <v>0</v>
      </c>
      <c r="J4345" s="4">
        <v>1</v>
      </c>
      <c r="K4345" s="4" t="str">
        <f t="shared" si="269"/>
        <v>New</v>
      </c>
      <c r="L4345" s="1" t="s">
        <v>40</v>
      </c>
      <c r="M4345" s="1" t="s">
        <v>38</v>
      </c>
      <c r="N4345" s="7">
        <v>40.380000000000003</v>
      </c>
      <c r="O4345" s="1" t="s">
        <v>41</v>
      </c>
      <c r="P4345" s="1" t="s">
        <v>38</v>
      </c>
      <c r="Q4345" s="1" t="s">
        <v>77</v>
      </c>
      <c r="R4345" s="7">
        <v>6</v>
      </c>
      <c r="S4345" s="1" t="s">
        <v>41</v>
      </c>
      <c r="T4345" s="1" t="s">
        <v>41</v>
      </c>
      <c r="U4345" s="1" t="s">
        <v>41</v>
      </c>
      <c r="V4345" s="1" t="s">
        <v>41</v>
      </c>
      <c r="W4345" s="1" t="s">
        <v>41</v>
      </c>
      <c r="X4345" s="1" t="s">
        <v>41</v>
      </c>
      <c r="Y4345" s="1" t="s">
        <v>41</v>
      </c>
      <c r="Z4345" s="1" t="s">
        <v>38</v>
      </c>
      <c r="AA4345" s="1" t="s">
        <v>49</v>
      </c>
      <c r="AB4345" s="1" t="s">
        <v>38</v>
      </c>
      <c r="AC4345" s="1" t="s">
        <v>44</v>
      </c>
      <c r="AD4345" s="7">
        <v>45.85</v>
      </c>
      <c r="AE4345" s="7">
        <v>45.85</v>
      </c>
      <c r="AF4345" s="7">
        <v>0</v>
      </c>
      <c r="AG4345" s="7">
        <v>0</v>
      </c>
      <c r="AH4345" s="7">
        <v>40.380000000000003</v>
      </c>
      <c r="AI4345" s="7">
        <v>86.23</v>
      </c>
      <c r="AJ4345" s="7">
        <f t="shared" si="270"/>
        <v>86.23</v>
      </c>
      <c r="AK4345" s="7" t="s">
        <v>8249</v>
      </c>
      <c r="AL4345" s="1" t="s">
        <v>96</v>
      </c>
      <c r="AM4345" s="1">
        <f t="shared" si="271"/>
        <v>0</v>
      </c>
      <c r="AN4345" s="1" t="s">
        <v>8232</v>
      </c>
      <c r="AO4345" s="1" t="s">
        <v>108</v>
      </c>
      <c r="AP4345" s="4">
        <f>1</f>
        <v>1</v>
      </c>
    </row>
    <row r="4346" spans="1:42" x14ac:dyDescent="0.3">
      <c r="A4346" s="1" t="s">
        <v>5519</v>
      </c>
      <c r="B4346" s="1" t="s">
        <v>47</v>
      </c>
      <c r="C4346" s="4">
        <v>65</v>
      </c>
      <c r="D4346" s="4" t="str">
        <f t="shared" si="268"/>
        <v>Senior Citizen</v>
      </c>
      <c r="E4346" s="1" t="s">
        <v>3</v>
      </c>
      <c r="F4346" s="1" t="s">
        <v>8254</v>
      </c>
      <c r="G4346" s="1" t="s">
        <v>1807</v>
      </c>
      <c r="H4346" s="1">
        <v>94946</v>
      </c>
      <c r="I4346" s="4">
        <v>8</v>
      </c>
      <c r="J4346" s="4">
        <v>41</v>
      </c>
      <c r="K4346" s="4" t="str">
        <f t="shared" si="269"/>
        <v>Loyal</v>
      </c>
      <c r="L4346" s="1" t="s">
        <v>74</v>
      </c>
      <c r="M4346" s="1" t="s">
        <v>41</v>
      </c>
      <c r="N4346" s="7">
        <v>25.420517214274568</v>
      </c>
      <c r="O4346" s="1" t="s">
        <v>41</v>
      </c>
      <c r="P4346" s="1" t="s">
        <v>38</v>
      </c>
      <c r="Q4346" s="1" t="s">
        <v>42</v>
      </c>
      <c r="R4346" s="7">
        <v>9</v>
      </c>
      <c r="S4346" s="1" t="s">
        <v>41</v>
      </c>
      <c r="T4346" s="1" t="s">
        <v>38</v>
      </c>
      <c r="U4346" s="1" t="s">
        <v>38</v>
      </c>
      <c r="V4346" s="1" t="s">
        <v>41</v>
      </c>
      <c r="W4346" s="1" t="s">
        <v>38</v>
      </c>
      <c r="X4346" s="1" t="s">
        <v>38</v>
      </c>
      <c r="Y4346" s="1" t="s">
        <v>38</v>
      </c>
      <c r="Z4346" s="1" t="s">
        <v>38</v>
      </c>
      <c r="AA4346" s="1" t="s">
        <v>71</v>
      </c>
      <c r="AB4346" s="1" t="s">
        <v>38</v>
      </c>
      <c r="AC4346" s="1" t="s">
        <v>54</v>
      </c>
      <c r="AD4346" s="7">
        <v>53.95</v>
      </c>
      <c r="AE4346" s="7">
        <v>2215.4</v>
      </c>
      <c r="AF4346" s="7">
        <v>0</v>
      </c>
      <c r="AG4346" s="7">
        <v>0</v>
      </c>
      <c r="AH4346" s="7">
        <v>0</v>
      </c>
      <c r="AI4346" s="7">
        <v>2215.4</v>
      </c>
      <c r="AJ4346" s="7">
        <f t="shared" si="270"/>
        <v>54.034146341463419</v>
      </c>
      <c r="AK4346" s="7" t="s">
        <v>8249</v>
      </c>
      <c r="AL4346" s="1" t="s">
        <v>45</v>
      </c>
      <c r="AM4346" s="1">
        <f t="shared" si="271"/>
        <v>0</v>
      </c>
      <c r="AN4346" s="1" t="s">
        <v>8232</v>
      </c>
      <c r="AO4346" s="1" t="s">
        <v>108</v>
      </c>
      <c r="AP4346" s="4">
        <f>1</f>
        <v>1</v>
      </c>
    </row>
    <row r="4347" spans="1:42" x14ac:dyDescent="0.3">
      <c r="A4347" s="1" t="s">
        <v>5520</v>
      </c>
      <c r="B4347" s="1" t="s">
        <v>37</v>
      </c>
      <c r="C4347" s="4">
        <v>43</v>
      </c>
      <c r="D4347" s="4" t="str">
        <f t="shared" si="268"/>
        <v>Adult</v>
      </c>
      <c r="E4347" s="1" t="s">
        <v>8253</v>
      </c>
      <c r="F4347" s="1" t="s">
        <v>8254</v>
      </c>
      <c r="G4347" s="1" t="s">
        <v>3113</v>
      </c>
      <c r="H4347" s="1">
        <v>91901</v>
      </c>
      <c r="I4347" s="4">
        <v>0</v>
      </c>
      <c r="J4347" s="4">
        <v>1</v>
      </c>
      <c r="K4347" s="4" t="str">
        <f t="shared" si="269"/>
        <v>New</v>
      </c>
      <c r="L4347" s="1" t="s">
        <v>40</v>
      </c>
      <c r="M4347" s="1" t="s">
        <v>38</v>
      </c>
      <c r="N4347" s="7">
        <v>36.99</v>
      </c>
      <c r="O4347" s="1" t="s">
        <v>41</v>
      </c>
      <c r="P4347" s="1" t="s">
        <v>38</v>
      </c>
      <c r="Q4347" s="1" t="s">
        <v>42</v>
      </c>
      <c r="R4347" s="7">
        <v>22</v>
      </c>
      <c r="S4347" s="1" t="s">
        <v>41</v>
      </c>
      <c r="T4347" s="1" t="s">
        <v>41</v>
      </c>
      <c r="U4347" s="1" t="s">
        <v>41</v>
      </c>
      <c r="V4347" s="1" t="s">
        <v>41</v>
      </c>
      <c r="W4347" s="1" t="s">
        <v>41</v>
      </c>
      <c r="X4347" s="1" t="s">
        <v>41</v>
      </c>
      <c r="Y4347" s="1" t="s">
        <v>41</v>
      </c>
      <c r="Z4347" s="1" t="s">
        <v>38</v>
      </c>
      <c r="AA4347" s="1" t="s">
        <v>49</v>
      </c>
      <c r="AB4347" s="1" t="s">
        <v>38</v>
      </c>
      <c r="AC4347" s="1" t="s">
        <v>54</v>
      </c>
      <c r="AD4347" s="7">
        <v>45.65</v>
      </c>
      <c r="AE4347" s="7">
        <v>45.65</v>
      </c>
      <c r="AF4347" s="7">
        <v>0</v>
      </c>
      <c r="AG4347" s="7">
        <v>0</v>
      </c>
      <c r="AH4347" s="7">
        <v>36.99</v>
      </c>
      <c r="AI4347" s="7">
        <v>82.64</v>
      </c>
      <c r="AJ4347" s="7">
        <f t="shared" si="270"/>
        <v>82.64</v>
      </c>
      <c r="AK4347" s="7" t="s">
        <v>8249</v>
      </c>
      <c r="AL4347" s="1" t="s">
        <v>55</v>
      </c>
      <c r="AM4347" s="1">
        <f t="shared" si="271"/>
        <v>1</v>
      </c>
      <c r="AN4347" s="1" t="s">
        <v>56</v>
      </c>
      <c r="AO4347" s="1" t="s">
        <v>201</v>
      </c>
      <c r="AP4347" s="4">
        <f>1</f>
        <v>1</v>
      </c>
    </row>
    <row r="4348" spans="1:42" x14ac:dyDescent="0.3">
      <c r="A4348" s="1" t="s">
        <v>5521</v>
      </c>
      <c r="B4348" s="1" t="s">
        <v>37</v>
      </c>
      <c r="C4348" s="4">
        <v>58</v>
      </c>
      <c r="D4348" s="4" t="str">
        <f t="shared" si="268"/>
        <v>Senior Citizen</v>
      </c>
      <c r="E4348" s="1" t="s">
        <v>8253</v>
      </c>
      <c r="F4348" s="1" t="s">
        <v>8254</v>
      </c>
      <c r="G4348" s="1" t="s">
        <v>3453</v>
      </c>
      <c r="H4348" s="1">
        <v>95490</v>
      </c>
      <c r="I4348" s="4">
        <v>0</v>
      </c>
      <c r="J4348" s="4">
        <v>56</v>
      </c>
      <c r="K4348" s="4" t="str">
        <f t="shared" si="269"/>
        <v>Veteran</v>
      </c>
      <c r="L4348" s="1" t="s">
        <v>40</v>
      </c>
      <c r="M4348" s="1" t="s">
        <v>41</v>
      </c>
      <c r="N4348" s="7">
        <v>25.420517214274568</v>
      </c>
      <c r="O4348" s="1" t="s">
        <v>41</v>
      </c>
      <c r="P4348" s="1" t="s">
        <v>38</v>
      </c>
      <c r="Q4348" s="1" t="s">
        <v>77</v>
      </c>
      <c r="R4348" s="7">
        <v>23</v>
      </c>
      <c r="S4348" s="1" t="s">
        <v>41</v>
      </c>
      <c r="T4348" s="1" t="s">
        <v>41</v>
      </c>
      <c r="U4348" s="1" t="s">
        <v>41</v>
      </c>
      <c r="V4348" s="1" t="s">
        <v>41</v>
      </c>
      <c r="W4348" s="1" t="s">
        <v>38</v>
      </c>
      <c r="X4348" s="1" t="s">
        <v>38</v>
      </c>
      <c r="Y4348" s="1" t="s">
        <v>38</v>
      </c>
      <c r="Z4348" s="1" t="s">
        <v>38</v>
      </c>
      <c r="AA4348" s="1" t="s">
        <v>49</v>
      </c>
      <c r="AB4348" s="1" t="s">
        <v>38</v>
      </c>
      <c r="AC4348" s="1" t="s">
        <v>44</v>
      </c>
      <c r="AD4348" s="7">
        <v>44.85</v>
      </c>
      <c r="AE4348" s="7">
        <v>2564.9499999999998</v>
      </c>
      <c r="AF4348" s="7">
        <v>0</v>
      </c>
      <c r="AG4348" s="7">
        <v>0</v>
      </c>
      <c r="AH4348" s="7">
        <v>0</v>
      </c>
      <c r="AI4348" s="7">
        <v>2564.9499999999998</v>
      </c>
      <c r="AJ4348" s="7">
        <f t="shared" si="270"/>
        <v>45.802678571428565</v>
      </c>
      <c r="AK4348" s="7" t="s">
        <v>8246</v>
      </c>
      <c r="AL4348" s="1" t="s">
        <v>45</v>
      </c>
      <c r="AM4348" s="1">
        <f t="shared" si="271"/>
        <v>0</v>
      </c>
      <c r="AN4348" s="1" t="s">
        <v>8232</v>
      </c>
      <c r="AO4348" s="1" t="s">
        <v>108</v>
      </c>
      <c r="AP4348" s="4">
        <f>1</f>
        <v>1</v>
      </c>
    </row>
    <row r="4349" spans="1:42" x14ac:dyDescent="0.3">
      <c r="A4349" s="1" t="s">
        <v>5522</v>
      </c>
      <c r="B4349" s="1" t="s">
        <v>47</v>
      </c>
      <c r="C4349" s="4">
        <v>48</v>
      </c>
      <c r="D4349" s="4" t="str">
        <f t="shared" si="268"/>
        <v>Adult</v>
      </c>
      <c r="E4349" s="1" t="s">
        <v>8253</v>
      </c>
      <c r="F4349" s="1" t="s">
        <v>8254</v>
      </c>
      <c r="G4349" s="1" t="s">
        <v>1337</v>
      </c>
      <c r="H4349" s="1">
        <v>94580</v>
      </c>
      <c r="I4349" s="4">
        <v>0</v>
      </c>
      <c r="J4349" s="4">
        <v>35</v>
      </c>
      <c r="K4349" s="4" t="str">
        <f t="shared" si="269"/>
        <v>Loyal</v>
      </c>
      <c r="L4349" s="1" t="s">
        <v>40</v>
      </c>
      <c r="M4349" s="1" t="s">
        <v>38</v>
      </c>
      <c r="N4349" s="7">
        <v>20.61</v>
      </c>
      <c r="O4349" s="1" t="s">
        <v>38</v>
      </c>
      <c r="P4349" s="1" t="s">
        <v>38</v>
      </c>
      <c r="Q4349" s="1" t="s">
        <v>77</v>
      </c>
      <c r="R4349" s="7">
        <v>16</v>
      </c>
      <c r="S4349" s="1" t="s">
        <v>38</v>
      </c>
      <c r="T4349" s="1" t="s">
        <v>41</v>
      </c>
      <c r="U4349" s="1" t="s">
        <v>38</v>
      </c>
      <c r="V4349" s="1" t="s">
        <v>41</v>
      </c>
      <c r="W4349" s="1" t="s">
        <v>41</v>
      </c>
      <c r="X4349" s="1" t="s">
        <v>41</v>
      </c>
      <c r="Y4349" s="1" t="s">
        <v>41</v>
      </c>
      <c r="Z4349" s="1" t="s">
        <v>38</v>
      </c>
      <c r="AA4349" s="1" t="s">
        <v>49</v>
      </c>
      <c r="AB4349" s="1" t="s">
        <v>38</v>
      </c>
      <c r="AC4349" s="1" t="s">
        <v>54</v>
      </c>
      <c r="AD4349" s="7">
        <v>59.6</v>
      </c>
      <c r="AE4349" s="7">
        <v>2094.9</v>
      </c>
      <c r="AF4349" s="7">
        <v>0</v>
      </c>
      <c r="AG4349" s="7">
        <v>0</v>
      </c>
      <c r="AH4349" s="7">
        <v>721.35</v>
      </c>
      <c r="AI4349" s="7">
        <v>2816.25</v>
      </c>
      <c r="AJ4349" s="7">
        <f t="shared" si="270"/>
        <v>80.464285714285708</v>
      </c>
      <c r="AK4349" s="7" t="s">
        <v>8249</v>
      </c>
      <c r="AL4349" s="1" t="s">
        <v>45</v>
      </c>
      <c r="AM4349" s="1">
        <f t="shared" si="271"/>
        <v>0</v>
      </c>
      <c r="AN4349" s="1" t="s">
        <v>8232</v>
      </c>
      <c r="AO4349" s="1" t="s">
        <v>108</v>
      </c>
      <c r="AP4349" s="4">
        <f>1</f>
        <v>1</v>
      </c>
    </row>
    <row r="4350" spans="1:42" x14ac:dyDescent="0.3">
      <c r="A4350" s="1" t="s">
        <v>5523</v>
      </c>
      <c r="B4350" s="1" t="s">
        <v>37</v>
      </c>
      <c r="C4350" s="4">
        <v>47</v>
      </c>
      <c r="D4350" s="4" t="str">
        <f t="shared" si="268"/>
        <v>Adult</v>
      </c>
      <c r="E4350" s="1" t="s">
        <v>3</v>
      </c>
      <c r="F4350" s="1" t="s">
        <v>8256</v>
      </c>
      <c r="G4350" s="1" t="s">
        <v>296</v>
      </c>
      <c r="H4350" s="1">
        <v>92646</v>
      </c>
      <c r="I4350" s="4">
        <v>6</v>
      </c>
      <c r="J4350" s="4">
        <v>19</v>
      </c>
      <c r="K4350" s="4" t="str">
        <f t="shared" si="269"/>
        <v>Loyal</v>
      </c>
      <c r="L4350" s="1" t="s">
        <v>40</v>
      </c>
      <c r="M4350" s="1" t="s">
        <v>38</v>
      </c>
      <c r="N4350" s="7">
        <v>46.91</v>
      </c>
      <c r="O4350" s="1" t="s">
        <v>41</v>
      </c>
      <c r="P4350" s="1" t="s">
        <v>41</v>
      </c>
      <c r="Q4350" s="1" t="s">
        <v>8232</v>
      </c>
      <c r="R4350" s="7">
        <v>0</v>
      </c>
      <c r="S4350" s="1" t="s">
        <v>41</v>
      </c>
      <c r="T4350" s="1" t="s">
        <v>41</v>
      </c>
      <c r="U4350" s="1" t="s">
        <v>41</v>
      </c>
      <c r="V4350" s="1" t="s">
        <v>41</v>
      </c>
      <c r="W4350" s="1" t="s">
        <v>41</v>
      </c>
      <c r="X4350" s="1" t="s">
        <v>41</v>
      </c>
      <c r="Y4350" s="1" t="s">
        <v>41</v>
      </c>
      <c r="Z4350" s="1" t="s">
        <v>41</v>
      </c>
      <c r="AA4350" s="1" t="s">
        <v>49</v>
      </c>
      <c r="AB4350" s="1" t="s">
        <v>41</v>
      </c>
      <c r="AC4350" s="1" t="s">
        <v>181</v>
      </c>
      <c r="AD4350" s="7">
        <v>20.2</v>
      </c>
      <c r="AE4350" s="7">
        <v>382.2</v>
      </c>
      <c r="AF4350" s="7">
        <v>0</v>
      </c>
      <c r="AG4350" s="7">
        <v>0</v>
      </c>
      <c r="AH4350" s="7">
        <v>891.29</v>
      </c>
      <c r="AI4350" s="7">
        <v>1273.49</v>
      </c>
      <c r="AJ4350" s="7">
        <f t="shared" si="270"/>
        <v>67.025789473684213</v>
      </c>
      <c r="AK4350" s="7" t="s">
        <v>8249</v>
      </c>
      <c r="AL4350" s="1" t="s">
        <v>45</v>
      </c>
      <c r="AM4350" s="1">
        <f t="shared" si="271"/>
        <v>0</v>
      </c>
      <c r="AN4350" s="1" t="s">
        <v>8232</v>
      </c>
      <c r="AO4350" s="1" t="s">
        <v>108</v>
      </c>
      <c r="AP4350" s="4">
        <f>1</f>
        <v>1</v>
      </c>
    </row>
    <row r="4351" spans="1:42" x14ac:dyDescent="0.3">
      <c r="A4351" s="1" t="s">
        <v>5524</v>
      </c>
      <c r="B4351" s="1" t="s">
        <v>37</v>
      </c>
      <c r="C4351" s="4">
        <v>27</v>
      </c>
      <c r="D4351" s="4" t="str">
        <f t="shared" si="268"/>
        <v>Adult</v>
      </c>
      <c r="E4351" s="1" t="s">
        <v>8253</v>
      </c>
      <c r="F4351" s="1" t="s">
        <v>8254</v>
      </c>
      <c r="G4351" s="1" t="s">
        <v>389</v>
      </c>
      <c r="H4351" s="1">
        <v>94131</v>
      </c>
      <c r="I4351" s="4">
        <v>0</v>
      </c>
      <c r="J4351" s="4">
        <v>13</v>
      </c>
      <c r="K4351" s="4" t="str">
        <f t="shared" si="269"/>
        <v>Loyal</v>
      </c>
      <c r="L4351" s="1" t="s">
        <v>60</v>
      </c>
      <c r="M4351" s="1" t="s">
        <v>38</v>
      </c>
      <c r="N4351" s="7">
        <v>22.01</v>
      </c>
      <c r="O4351" s="1" t="s">
        <v>41</v>
      </c>
      <c r="P4351" s="1" t="s">
        <v>41</v>
      </c>
      <c r="Q4351" s="1" t="s">
        <v>8232</v>
      </c>
      <c r="R4351" s="7">
        <v>0</v>
      </c>
      <c r="S4351" s="1" t="s">
        <v>41</v>
      </c>
      <c r="T4351" s="1" t="s">
        <v>41</v>
      </c>
      <c r="U4351" s="1" t="s">
        <v>41</v>
      </c>
      <c r="V4351" s="1" t="s">
        <v>41</v>
      </c>
      <c r="W4351" s="1" t="s">
        <v>41</v>
      </c>
      <c r="X4351" s="1" t="s">
        <v>41</v>
      </c>
      <c r="Y4351" s="1" t="s">
        <v>41</v>
      </c>
      <c r="Z4351" s="1" t="s">
        <v>41</v>
      </c>
      <c r="AA4351" s="1" t="s">
        <v>49</v>
      </c>
      <c r="AB4351" s="1" t="s">
        <v>38</v>
      </c>
      <c r="AC4351" s="1" t="s">
        <v>44</v>
      </c>
      <c r="AD4351" s="7">
        <v>20.3</v>
      </c>
      <c r="AE4351" s="7">
        <v>275.39999999999998</v>
      </c>
      <c r="AF4351" s="7">
        <v>0</v>
      </c>
      <c r="AG4351" s="7">
        <v>0</v>
      </c>
      <c r="AH4351" s="7">
        <v>286.13</v>
      </c>
      <c r="AI4351" s="7">
        <v>561.53</v>
      </c>
      <c r="AJ4351" s="7">
        <f t="shared" si="270"/>
        <v>43.194615384615382</v>
      </c>
      <c r="AK4351" s="7" t="s">
        <v>8246</v>
      </c>
      <c r="AL4351" s="1" t="s">
        <v>45</v>
      </c>
      <c r="AM4351" s="1">
        <f t="shared" si="271"/>
        <v>0</v>
      </c>
      <c r="AN4351" s="1" t="s">
        <v>8232</v>
      </c>
      <c r="AO4351" s="1" t="s">
        <v>108</v>
      </c>
      <c r="AP4351" s="4">
        <f>1</f>
        <v>1</v>
      </c>
    </row>
    <row r="4352" spans="1:42" x14ac:dyDescent="0.3">
      <c r="A4352" s="1" t="s">
        <v>5525</v>
      </c>
      <c r="B4352" s="1" t="s">
        <v>37</v>
      </c>
      <c r="C4352" s="4">
        <v>45</v>
      </c>
      <c r="D4352" s="4" t="str">
        <f t="shared" si="268"/>
        <v>Adult</v>
      </c>
      <c r="E4352" s="1" t="s">
        <v>8253</v>
      </c>
      <c r="F4352" s="1" t="s">
        <v>8254</v>
      </c>
      <c r="G4352" s="1" t="s">
        <v>233</v>
      </c>
      <c r="H4352" s="1">
        <v>90403</v>
      </c>
      <c r="I4352" s="4">
        <v>0</v>
      </c>
      <c r="J4352" s="4">
        <v>18</v>
      </c>
      <c r="K4352" s="4" t="str">
        <f t="shared" si="269"/>
        <v>Loyal</v>
      </c>
      <c r="L4352" s="1" t="s">
        <v>60</v>
      </c>
      <c r="M4352" s="1" t="s">
        <v>41</v>
      </c>
      <c r="N4352" s="7">
        <v>25.420517214274568</v>
      </c>
      <c r="O4352" s="1" t="s">
        <v>41</v>
      </c>
      <c r="P4352" s="1" t="s">
        <v>38</v>
      </c>
      <c r="Q4352" s="1" t="s">
        <v>77</v>
      </c>
      <c r="R4352" s="7">
        <v>11</v>
      </c>
      <c r="S4352" s="1" t="s">
        <v>41</v>
      </c>
      <c r="T4352" s="1" t="s">
        <v>41</v>
      </c>
      <c r="U4352" s="1" t="s">
        <v>38</v>
      </c>
      <c r="V4352" s="1" t="s">
        <v>38</v>
      </c>
      <c r="W4352" s="1" t="s">
        <v>41</v>
      </c>
      <c r="X4352" s="1" t="s">
        <v>41</v>
      </c>
      <c r="Y4352" s="1" t="s">
        <v>41</v>
      </c>
      <c r="Z4352" s="1" t="s">
        <v>41</v>
      </c>
      <c r="AA4352" s="1" t="s">
        <v>49</v>
      </c>
      <c r="AB4352" s="1" t="s">
        <v>38</v>
      </c>
      <c r="AC4352" s="1" t="s">
        <v>54</v>
      </c>
      <c r="AD4352" s="7">
        <v>35.200000000000003</v>
      </c>
      <c r="AE4352" s="7">
        <v>607.29999999999995</v>
      </c>
      <c r="AF4352" s="7">
        <v>0</v>
      </c>
      <c r="AG4352" s="7">
        <v>50</v>
      </c>
      <c r="AH4352" s="7">
        <v>0</v>
      </c>
      <c r="AI4352" s="7">
        <v>657.3</v>
      </c>
      <c r="AJ4352" s="7">
        <f t="shared" si="270"/>
        <v>36.516666666666666</v>
      </c>
      <c r="AK4352" s="7" t="s">
        <v>8246</v>
      </c>
      <c r="AL4352" s="1" t="s">
        <v>45</v>
      </c>
      <c r="AM4352" s="1">
        <f t="shared" si="271"/>
        <v>0</v>
      </c>
      <c r="AN4352" s="1" t="s">
        <v>8232</v>
      </c>
      <c r="AO4352" s="1" t="s">
        <v>108</v>
      </c>
      <c r="AP4352" s="4">
        <f>1</f>
        <v>1</v>
      </c>
    </row>
    <row r="4353" spans="1:42" x14ac:dyDescent="0.3">
      <c r="A4353" s="1" t="s">
        <v>5526</v>
      </c>
      <c r="B4353" s="1" t="s">
        <v>47</v>
      </c>
      <c r="C4353" s="4">
        <v>43</v>
      </c>
      <c r="D4353" s="4" t="str">
        <f t="shared" si="268"/>
        <v>Adult</v>
      </c>
      <c r="E4353" s="1" t="s">
        <v>8253</v>
      </c>
      <c r="F4353" s="1" t="s">
        <v>8254</v>
      </c>
      <c r="G4353" s="1" t="s">
        <v>452</v>
      </c>
      <c r="H4353" s="1">
        <v>91724</v>
      </c>
      <c r="I4353" s="4">
        <v>0</v>
      </c>
      <c r="J4353" s="4">
        <v>62</v>
      </c>
      <c r="K4353" s="4" t="str">
        <f t="shared" si="269"/>
        <v>Veteran</v>
      </c>
      <c r="L4353" s="1" t="s">
        <v>40</v>
      </c>
      <c r="M4353" s="1" t="s">
        <v>38</v>
      </c>
      <c r="N4353" s="7">
        <v>48.93</v>
      </c>
      <c r="O4353" s="1" t="s">
        <v>38</v>
      </c>
      <c r="P4353" s="1" t="s">
        <v>41</v>
      </c>
      <c r="Q4353" s="1" t="s">
        <v>8232</v>
      </c>
      <c r="R4353" s="7">
        <v>0</v>
      </c>
      <c r="S4353" s="1" t="s">
        <v>41</v>
      </c>
      <c r="T4353" s="1" t="s">
        <v>41</v>
      </c>
      <c r="U4353" s="1" t="s">
        <v>41</v>
      </c>
      <c r="V4353" s="1" t="s">
        <v>41</v>
      </c>
      <c r="W4353" s="1" t="s">
        <v>41</v>
      </c>
      <c r="X4353" s="1" t="s">
        <v>41</v>
      </c>
      <c r="Y4353" s="1" t="s">
        <v>41</v>
      </c>
      <c r="Z4353" s="1" t="s">
        <v>41</v>
      </c>
      <c r="AA4353" s="1" t="s">
        <v>71</v>
      </c>
      <c r="AB4353" s="1" t="s">
        <v>41</v>
      </c>
      <c r="AC4353" s="1" t="s">
        <v>54</v>
      </c>
      <c r="AD4353" s="7">
        <v>23.4</v>
      </c>
      <c r="AE4353" s="7">
        <v>1429.65</v>
      </c>
      <c r="AF4353" s="7">
        <v>0</v>
      </c>
      <c r="AG4353" s="7">
        <v>0</v>
      </c>
      <c r="AH4353" s="7">
        <v>3033.66</v>
      </c>
      <c r="AI4353" s="7">
        <v>4463.3100000000004</v>
      </c>
      <c r="AJ4353" s="7">
        <f t="shared" si="270"/>
        <v>71.988870967741946</v>
      </c>
      <c r="AK4353" s="7" t="s">
        <v>8249</v>
      </c>
      <c r="AL4353" s="1" t="s">
        <v>45</v>
      </c>
      <c r="AM4353" s="1">
        <f t="shared" si="271"/>
        <v>0</v>
      </c>
      <c r="AN4353" s="1" t="s">
        <v>8232</v>
      </c>
      <c r="AO4353" s="1" t="s">
        <v>108</v>
      </c>
      <c r="AP4353" s="4">
        <f>1</f>
        <v>1</v>
      </c>
    </row>
    <row r="4354" spans="1:42" x14ac:dyDescent="0.3">
      <c r="A4354" s="1" t="s">
        <v>5527</v>
      </c>
      <c r="B4354" s="1" t="s">
        <v>37</v>
      </c>
      <c r="C4354" s="4">
        <v>46</v>
      </c>
      <c r="D4354" s="4" t="str">
        <f t="shared" si="268"/>
        <v>Adult</v>
      </c>
      <c r="E4354" s="1" t="s">
        <v>8253</v>
      </c>
      <c r="F4354" s="1" t="s">
        <v>8254</v>
      </c>
      <c r="G4354" s="1" t="s">
        <v>2532</v>
      </c>
      <c r="H4354" s="1">
        <v>91350</v>
      </c>
      <c r="I4354" s="4">
        <v>0</v>
      </c>
      <c r="J4354" s="4">
        <v>7</v>
      </c>
      <c r="K4354" s="4" t="str">
        <f t="shared" si="269"/>
        <v>New</v>
      </c>
      <c r="L4354" s="1" t="s">
        <v>52</v>
      </c>
      <c r="M4354" s="1" t="s">
        <v>38</v>
      </c>
      <c r="N4354" s="7">
        <v>40.42</v>
      </c>
      <c r="O4354" s="1" t="s">
        <v>38</v>
      </c>
      <c r="P4354" s="1" t="s">
        <v>38</v>
      </c>
      <c r="Q4354" s="1" t="s">
        <v>42</v>
      </c>
      <c r="R4354" s="7">
        <v>17</v>
      </c>
      <c r="S4354" s="1" t="s">
        <v>38</v>
      </c>
      <c r="T4354" s="1" t="s">
        <v>41</v>
      </c>
      <c r="U4354" s="1" t="s">
        <v>41</v>
      </c>
      <c r="V4354" s="1" t="s">
        <v>41</v>
      </c>
      <c r="W4354" s="1" t="s">
        <v>41</v>
      </c>
      <c r="X4354" s="1" t="s">
        <v>41</v>
      </c>
      <c r="Y4354" s="1" t="s">
        <v>41</v>
      </c>
      <c r="Z4354" s="1" t="s">
        <v>38</v>
      </c>
      <c r="AA4354" s="1" t="s">
        <v>49</v>
      </c>
      <c r="AB4354" s="1" t="s">
        <v>38</v>
      </c>
      <c r="AC4354" s="1" t="s">
        <v>54</v>
      </c>
      <c r="AD4354" s="7">
        <v>53.65</v>
      </c>
      <c r="AE4354" s="7">
        <v>404.35</v>
      </c>
      <c r="AF4354" s="7">
        <v>0</v>
      </c>
      <c r="AG4354" s="7">
        <v>0</v>
      </c>
      <c r="AH4354" s="7">
        <v>282.94</v>
      </c>
      <c r="AI4354" s="7">
        <v>687.29</v>
      </c>
      <c r="AJ4354" s="7">
        <f t="shared" si="270"/>
        <v>98.184285714285707</v>
      </c>
      <c r="AK4354" s="7" t="s">
        <v>8249</v>
      </c>
      <c r="AL4354" s="1" t="s">
        <v>45</v>
      </c>
      <c r="AM4354" s="1">
        <f t="shared" si="271"/>
        <v>0</v>
      </c>
      <c r="AN4354" s="1" t="s">
        <v>8232</v>
      </c>
      <c r="AO4354" s="1" t="s">
        <v>108</v>
      </c>
      <c r="AP4354" s="4">
        <f>1</f>
        <v>1</v>
      </c>
    </row>
    <row r="4355" spans="1:42" x14ac:dyDescent="0.3">
      <c r="A4355" s="1" t="s">
        <v>5528</v>
      </c>
      <c r="B4355" s="1" t="s">
        <v>37</v>
      </c>
      <c r="C4355" s="4">
        <v>62</v>
      </c>
      <c r="D4355" s="4" t="str">
        <f t="shared" ref="D4355:D4418" si="272">IF(C4355&lt;25, "Teenager", IF(C4355&lt;=50, "Adult", "Senior Citizen"))</f>
        <v>Senior Citizen</v>
      </c>
      <c r="E4355" s="1" t="s">
        <v>8253</v>
      </c>
      <c r="F4355" s="1" t="s">
        <v>8254</v>
      </c>
      <c r="G4355" s="1" t="s">
        <v>133</v>
      </c>
      <c r="H4355" s="1">
        <v>90008</v>
      </c>
      <c r="I4355" s="4">
        <v>0</v>
      </c>
      <c r="J4355" s="4">
        <v>48</v>
      </c>
      <c r="K4355" s="4" t="str">
        <f t="shared" ref="K4355:K4418" si="273">IF(J4355&lt;12, "New", IF(J4355&lt;=48, "Loyal", "Veteran"))</f>
        <v>Loyal</v>
      </c>
      <c r="L4355" s="1" t="s">
        <v>40</v>
      </c>
      <c r="M4355" s="1" t="s">
        <v>41</v>
      </c>
      <c r="N4355" s="7">
        <v>25.420517214274568</v>
      </c>
      <c r="O4355" s="1" t="s">
        <v>41</v>
      </c>
      <c r="P4355" s="1" t="s">
        <v>38</v>
      </c>
      <c r="Q4355" s="1" t="s">
        <v>42</v>
      </c>
      <c r="R4355" s="7">
        <v>23</v>
      </c>
      <c r="S4355" s="1" t="s">
        <v>38</v>
      </c>
      <c r="T4355" s="1" t="s">
        <v>38</v>
      </c>
      <c r="U4355" s="1" t="s">
        <v>41</v>
      </c>
      <c r="V4355" s="1" t="s">
        <v>41</v>
      </c>
      <c r="W4355" s="1" t="s">
        <v>38</v>
      </c>
      <c r="X4355" s="1" t="s">
        <v>41</v>
      </c>
      <c r="Y4355" s="1" t="s">
        <v>41</v>
      </c>
      <c r="Z4355" s="1" t="s">
        <v>38</v>
      </c>
      <c r="AA4355" s="1" t="s">
        <v>49</v>
      </c>
      <c r="AB4355" s="1" t="s">
        <v>38</v>
      </c>
      <c r="AC4355" s="1" t="s">
        <v>54</v>
      </c>
      <c r="AD4355" s="7">
        <v>44.8</v>
      </c>
      <c r="AE4355" s="7">
        <v>2104.5500000000002</v>
      </c>
      <c r="AF4355" s="7">
        <v>0</v>
      </c>
      <c r="AG4355" s="7">
        <v>0</v>
      </c>
      <c r="AH4355" s="7">
        <v>0</v>
      </c>
      <c r="AI4355" s="7">
        <v>2104.5500000000002</v>
      </c>
      <c r="AJ4355" s="7">
        <f t="shared" ref="AJ4355:AJ4418" si="274">IF(J4355=0, 0, AI4355 / J4355)</f>
        <v>43.844791666666673</v>
      </c>
      <c r="AK4355" s="7" t="s">
        <v>8246</v>
      </c>
      <c r="AL4355" s="1" t="s">
        <v>45</v>
      </c>
      <c r="AM4355" s="1">
        <f t="shared" ref="AM4355:AM4418" si="275">IF(AL4355="Churned", 1, 0)</f>
        <v>0</v>
      </c>
      <c r="AN4355" s="1" t="s">
        <v>8232</v>
      </c>
      <c r="AO4355" s="1" t="s">
        <v>108</v>
      </c>
      <c r="AP4355" s="4">
        <f>1</f>
        <v>1</v>
      </c>
    </row>
    <row r="4356" spans="1:42" x14ac:dyDescent="0.3">
      <c r="A4356" s="1" t="s">
        <v>5529</v>
      </c>
      <c r="B4356" s="1" t="s">
        <v>37</v>
      </c>
      <c r="C4356" s="4">
        <v>39</v>
      </c>
      <c r="D4356" s="4" t="str">
        <f t="shared" si="272"/>
        <v>Adult</v>
      </c>
      <c r="E4356" s="1" t="s">
        <v>3</v>
      </c>
      <c r="F4356" s="1" t="s">
        <v>8256</v>
      </c>
      <c r="G4356" s="1" t="s">
        <v>371</v>
      </c>
      <c r="H4356" s="1">
        <v>92571</v>
      </c>
      <c r="I4356" s="4">
        <v>7</v>
      </c>
      <c r="J4356" s="4">
        <v>6</v>
      </c>
      <c r="K4356" s="4" t="str">
        <f t="shared" si="273"/>
        <v>New</v>
      </c>
      <c r="L4356" s="1" t="s">
        <v>40</v>
      </c>
      <c r="M4356" s="1" t="s">
        <v>38</v>
      </c>
      <c r="N4356" s="7">
        <v>41.29</v>
      </c>
      <c r="O4356" s="1" t="s">
        <v>38</v>
      </c>
      <c r="P4356" s="1" t="s">
        <v>38</v>
      </c>
      <c r="Q4356" s="1" t="s">
        <v>53</v>
      </c>
      <c r="R4356" s="7">
        <v>19</v>
      </c>
      <c r="S4356" s="1" t="s">
        <v>41</v>
      </c>
      <c r="T4356" s="1" t="s">
        <v>38</v>
      </c>
      <c r="U4356" s="1" t="s">
        <v>38</v>
      </c>
      <c r="V4356" s="1" t="s">
        <v>41</v>
      </c>
      <c r="W4356" s="1" t="s">
        <v>38</v>
      </c>
      <c r="X4356" s="1" t="s">
        <v>41</v>
      </c>
      <c r="Y4356" s="1" t="s">
        <v>41</v>
      </c>
      <c r="Z4356" s="1" t="s">
        <v>38</v>
      </c>
      <c r="AA4356" s="1" t="s">
        <v>49</v>
      </c>
      <c r="AB4356" s="1" t="s">
        <v>38</v>
      </c>
      <c r="AC4356" s="1" t="s">
        <v>44</v>
      </c>
      <c r="AD4356" s="7">
        <v>94.05</v>
      </c>
      <c r="AE4356" s="7">
        <v>518.75</v>
      </c>
      <c r="AF4356" s="7">
        <v>0</v>
      </c>
      <c r="AG4356" s="7">
        <v>0</v>
      </c>
      <c r="AH4356" s="7">
        <v>247.74</v>
      </c>
      <c r="AI4356" s="7">
        <v>766.49</v>
      </c>
      <c r="AJ4356" s="7">
        <f t="shared" si="274"/>
        <v>127.74833333333333</v>
      </c>
      <c r="AK4356" s="7" t="s">
        <v>8247</v>
      </c>
      <c r="AL4356" s="1" t="s">
        <v>45</v>
      </c>
      <c r="AM4356" s="1">
        <f t="shared" si="275"/>
        <v>0</v>
      </c>
      <c r="AN4356" s="1" t="s">
        <v>8232</v>
      </c>
      <c r="AO4356" s="1" t="s">
        <v>108</v>
      </c>
      <c r="AP4356" s="4">
        <f>1</f>
        <v>1</v>
      </c>
    </row>
    <row r="4357" spans="1:42" x14ac:dyDescent="0.3">
      <c r="A4357" s="1" t="s">
        <v>5530</v>
      </c>
      <c r="B4357" s="1" t="s">
        <v>47</v>
      </c>
      <c r="C4357" s="4">
        <v>79</v>
      </c>
      <c r="D4357" s="4" t="str">
        <f t="shared" si="272"/>
        <v>Senior Citizen</v>
      </c>
      <c r="E4357" s="1" t="s">
        <v>8253</v>
      </c>
      <c r="F4357" s="1" t="s">
        <v>8254</v>
      </c>
      <c r="G4357" s="1" t="s">
        <v>3005</v>
      </c>
      <c r="H4357" s="1">
        <v>95746</v>
      </c>
      <c r="I4357" s="4">
        <v>0</v>
      </c>
      <c r="J4357" s="4">
        <v>64</v>
      </c>
      <c r="K4357" s="4" t="str">
        <f t="shared" si="273"/>
        <v>Veteran</v>
      </c>
      <c r="L4357" s="1" t="s">
        <v>40</v>
      </c>
      <c r="M4357" s="1" t="s">
        <v>38</v>
      </c>
      <c r="N4357" s="7">
        <v>4.99</v>
      </c>
      <c r="O4357" s="1" t="s">
        <v>41</v>
      </c>
      <c r="P4357" s="1" t="s">
        <v>41</v>
      </c>
      <c r="Q4357" s="1" t="s">
        <v>8232</v>
      </c>
      <c r="R4357" s="7">
        <v>0</v>
      </c>
      <c r="S4357" s="1" t="s">
        <v>41</v>
      </c>
      <c r="T4357" s="1" t="s">
        <v>41</v>
      </c>
      <c r="U4357" s="1" t="s">
        <v>41</v>
      </c>
      <c r="V4357" s="1" t="s">
        <v>41</v>
      </c>
      <c r="W4357" s="1" t="s">
        <v>41</v>
      </c>
      <c r="X4357" s="1" t="s">
        <v>41</v>
      </c>
      <c r="Y4357" s="1" t="s">
        <v>41</v>
      </c>
      <c r="Z4357" s="1" t="s">
        <v>41</v>
      </c>
      <c r="AA4357" s="1" t="s">
        <v>71</v>
      </c>
      <c r="AB4357" s="1" t="s">
        <v>38</v>
      </c>
      <c r="AC4357" s="1" t="s">
        <v>54</v>
      </c>
      <c r="AD4357" s="7">
        <v>20.05</v>
      </c>
      <c r="AE4357" s="7">
        <v>1198.05</v>
      </c>
      <c r="AF4357" s="7">
        <v>0</v>
      </c>
      <c r="AG4357" s="7">
        <v>0</v>
      </c>
      <c r="AH4357" s="7">
        <v>319.36</v>
      </c>
      <c r="AI4357" s="7">
        <v>1517.41</v>
      </c>
      <c r="AJ4357" s="7">
        <f t="shared" si="274"/>
        <v>23.709531250000001</v>
      </c>
      <c r="AK4357" s="7" t="s">
        <v>8246</v>
      </c>
      <c r="AL4357" s="1" t="s">
        <v>45</v>
      </c>
      <c r="AM4357" s="1">
        <f t="shared" si="275"/>
        <v>0</v>
      </c>
      <c r="AN4357" s="1" t="s">
        <v>8232</v>
      </c>
      <c r="AO4357" s="1" t="s">
        <v>108</v>
      </c>
      <c r="AP4357" s="4">
        <f>1</f>
        <v>1</v>
      </c>
    </row>
    <row r="4358" spans="1:42" x14ac:dyDescent="0.3">
      <c r="A4358" s="1" t="s">
        <v>5531</v>
      </c>
      <c r="B4358" s="1" t="s">
        <v>47</v>
      </c>
      <c r="C4358" s="4">
        <v>42</v>
      </c>
      <c r="D4358" s="4" t="str">
        <f t="shared" si="272"/>
        <v>Adult</v>
      </c>
      <c r="E4358" s="1" t="s">
        <v>8253</v>
      </c>
      <c r="F4358" s="1" t="s">
        <v>8254</v>
      </c>
      <c r="G4358" s="1" t="s">
        <v>656</v>
      </c>
      <c r="H4358" s="1">
        <v>93103</v>
      </c>
      <c r="I4358" s="4">
        <v>0</v>
      </c>
      <c r="J4358" s="4">
        <v>1</v>
      </c>
      <c r="K4358" s="4" t="str">
        <f t="shared" si="273"/>
        <v>New</v>
      </c>
      <c r="L4358" s="1" t="s">
        <v>52</v>
      </c>
      <c r="M4358" s="1" t="s">
        <v>38</v>
      </c>
      <c r="N4358" s="7">
        <v>17.27</v>
      </c>
      <c r="O4358" s="1" t="s">
        <v>41</v>
      </c>
      <c r="P4358" s="1" t="s">
        <v>38</v>
      </c>
      <c r="Q4358" s="1" t="s">
        <v>53</v>
      </c>
      <c r="R4358" s="7">
        <v>10</v>
      </c>
      <c r="S4358" s="1" t="s">
        <v>41</v>
      </c>
      <c r="T4358" s="1" t="s">
        <v>41</v>
      </c>
      <c r="U4358" s="1" t="s">
        <v>41</v>
      </c>
      <c r="V4358" s="1" t="s">
        <v>41</v>
      </c>
      <c r="W4358" s="1" t="s">
        <v>41</v>
      </c>
      <c r="X4358" s="1" t="s">
        <v>41</v>
      </c>
      <c r="Y4358" s="1" t="s">
        <v>41</v>
      </c>
      <c r="Z4358" s="1" t="s">
        <v>38</v>
      </c>
      <c r="AA4358" s="1" t="s">
        <v>49</v>
      </c>
      <c r="AB4358" s="1" t="s">
        <v>38</v>
      </c>
      <c r="AC4358" s="1" t="s">
        <v>181</v>
      </c>
      <c r="AD4358" s="7">
        <v>71.55</v>
      </c>
      <c r="AE4358" s="7">
        <v>71.55</v>
      </c>
      <c r="AF4358" s="7">
        <v>0</v>
      </c>
      <c r="AG4358" s="7">
        <v>0</v>
      </c>
      <c r="AH4358" s="7">
        <v>17.27</v>
      </c>
      <c r="AI4358" s="7">
        <v>88.82</v>
      </c>
      <c r="AJ4358" s="7">
        <f t="shared" si="274"/>
        <v>88.82</v>
      </c>
      <c r="AK4358" s="7" t="s">
        <v>8249</v>
      </c>
      <c r="AL4358" s="1" t="s">
        <v>55</v>
      </c>
      <c r="AM4358" s="1">
        <f t="shared" si="275"/>
        <v>1</v>
      </c>
      <c r="AN4358" s="1" t="s">
        <v>56</v>
      </c>
      <c r="AO4358" s="1" t="s">
        <v>57</v>
      </c>
      <c r="AP4358" s="4">
        <f>1</f>
        <v>1</v>
      </c>
    </row>
    <row r="4359" spans="1:42" x14ac:dyDescent="0.3">
      <c r="A4359" s="1" t="s">
        <v>5532</v>
      </c>
      <c r="B4359" s="1" t="s">
        <v>47</v>
      </c>
      <c r="C4359" s="4">
        <v>43</v>
      </c>
      <c r="D4359" s="4" t="str">
        <f t="shared" si="272"/>
        <v>Adult</v>
      </c>
      <c r="E4359" s="1" t="s">
        <v>8253</v>
      </c>
      <c r="F4359" s="1" t="s">
        <v>8254</v>
      </c>
      <c r="G4359" s="1" t="s">
        <v>435</v>
      </c>
      <c r="H4359" s="1">
        <v>92411</v>
      </c>
      <c r="I4359" s="4">
        <v>0</v>
      </c>
      <c r="J4359" s="4">
        <v>1</v>
      </c>
      <c r="K4359" s="4" t="str">
        <f t="shared" si="273"/>
        <v>New</v>
      </c>
      <c r="L4359" s="1" t="s">
        <v>52</v>
      </c>
      <c r="M4359" s="1" t="s">
        <v>38</v>
      </c>
      <c r="N4359" s="7">
        <v>17.25</v>
      </c>
      <c r="O4359" s="1" t="s">
        <v>41</v>
      </c>
      <c r="P4359" s="1" t="s">
        <v>41</v>
      </c>
      <c r="Q4359" s="1" t="s">
        <v>8232</v>
      </c>
      <c r="R4359" s="7">
        <v>0</v>
      </c>
      <c r="S4359" s="1" t="s">
        <v>41</v>
      </c>
      <c r="T4359" s="1" t="s">
        <v>41</v>
      </c>
      <c r="U4359" s="1" t="s">
        <v>41</v>
      </c>
      <c r="V4359" s="1" t="s">
        <v>41</v>
      </c>
      <c r="W4359" s="1" t="s">
        <v>41</v>
      </c>
      <c r="X4359" s="1" t="s">
        <v>41</v>
      </c>
      <c r="Y4359" s="1" t="s">
        <v>41</v>
      </c>
      <c r="Z4359" s="1" t="s">
        <v>41</v>
      </c>
      <c r="AA4359" s="1" t="s">
        <v>49</v>
      </c>
      <c r="AB4359" s="1" t="s">
        <v>41</v>
      </c>
      <c r="AC4359" s="1" t="s">
        <v>181</v>
      </c>
      <c r="AD4359" s="7">
        <v>19.649999999999999</v>
      </c>
      <c r="AE4359" s="7">
        <v>19.649999999999999</v>
      </c>
      <c r="AF4359" s="7">
        <v>0</v>
      </c>
      <c r="AG4359" s="7">
        <v>0</v>
      </c>
      <c r="AH4359" s="7">
        <v>17.25</v>
      </c>
      <c r="AI4359" s="7">
        <v>36.9</v>
      </c>
      <c r="AJ4359" s="7">
        <f t="shared" si="274"/>
        <v>36.9</v>
      </c>
      <c r="AK4359" s="7" t="s">
        <v>8246</v>
      </c>
      <c r="AL4359" s="1" t="s">
        <v>55</v>
      </c>
      <c r="AM4359" s="1">
        <f t="shared" si="275"/>
        <v>1</v>
      </c>
      <c r="AN4359" s="1" t="s">
        <v>61</v>
      </c>
      <c r="AO4359" s="1" t="s">
        <v>431</v>
      </c>
      <c r="AP4359" s="4">
        <f>1</f>
        <v>1</v>
      </c>
    </row>
    <row r="4360" spans="1:42" x14ac:dyDescent="0.3">
      <c r="A4360" s="1" t="s">
        <v>5533</v>
      </c>
      <c r="B4360" s="1" t="s">
        <v>37</v>
      </c>
      <c r="C4360" s="4">
        <v>27</v>
      </c>
      <c r="D4360" s="4" t="str">
        <f t="shared" si="272"/>
        <v>Adult</v>
      </c>
      <c r="E4360" s="1" t="s">
        <v>3</v>
      </c>
      <c r="F4360" s="1" t="s">
        <v>8257</v>
      </c>
      <c r="G4360" s="1" t="s">
        <v>3560</v>
      </c>
      <c r="H4360" s="1">
        <v>92548</v>
      </c>
      <c r="I4360" s="4">
        <v>0</v>
      </c>
      <c r="J4360" s="4">
        <v>1</v>
      </c>
      <c r="K4360" s="4" t="str">
        <f t="shared" si="273"/>
        <v>New</v>
      </c>
      <c r="L4360" s="1" t="s">
        <v>40</v>
      </c>
      <c r="M4360" s="1" t="s">
        <v>38</v>
      </c>
      <c r="N4360" s="7">
        <v>40.42</v>
      </c>
      <c r="O4360" s="1" t="s">
        <v>41</v>
      </c>
      <c r="P4360" s="1" t="s">
        <v>38</v>
      </c>
      <c r="Q4360" s="1" t="s">
        <v>42</v>
      </c>
      <c r="R4360" s="7">
        <v>59</v>
      </c>
      <c r="S4360" s="1" t="s">
        <v>41</v>
      </c>
      <c r="T4360" s="1" t="s">
        <v>41</v>
      </c>
      <c r="U4360" s="1" t="s">
        <v>41</v>
      </c>
      <c r="V4360" s="1" t="s">
        <v>41</v>
      </c>
      <c r="W4360" s="1" t="s">
        <v>41</v>
      </c>
      <c r="X4360" s="1" t="s">
        <v>41</v>
      </c>
      <c r="Y4360" s="1" t="s">
        <v>41</v>
      </c>
      <c r="Z4360" s="1" t="s">
        <v>38</v>
      </c>
      <c r="AA4360" s="1" t="s">
        <v>49</v>
      </c>
      <c r="AB4360" s="1" t="s">
        <v>38</v>
      </c>
      <c r="AC4360" s="1" t="s">
        <v>54</v>
      </c>
      <c r="AD4360" s="7">
        <v>44.35</v>
      </c>
      <c r="AE4360" s="7">
        <v>44.35</v>
      </c>
      <c r="AF4360" s="7">
        <v>0</v>
      </c>
      <c r="AG4360" s="7">
        <v>0</v>
      </c>
      <c r="AH4360" s="7">
        <v>40.42</v>
      </c>
      <c r="AI4360" s="7">
        <v>84.77</v>
      </c>
      <c r="AJ4360" s="7">
        <f t="shared" si="274"/>
        <v>84.77</v>
      </c>
      <c r="AK4360" s="7" t="s">
        <v>8249</v>
      </c>
      <c r="AL4360" s="1" t="s">
        <v>55</v>
      </c>
      <c r="AM4360" s="1">
        <f t="shared" si="275"/>
        <v>1</v>
      </c>
      <c r="AN4360" s="1" t="s">
        <v>119</v>
      </c>
      <c r="AO4360" s="1" t="s">
        <v>193</v>
      </c>
      <c r="AP4360" s="4">
        <f>1</f>
        <v>1</v>
      </c>
    </row>
    <row r="4361" spans="1:42" x14ac:dyDescent="0.3">
      <c r="A4361" s="1" t="s">
        <v>5534</v>
      </c>
      <c r="B4361" s="1" t="s">
        <v>47</v>
      </c>
      <c r="C4361" s="4">
        <v>34</v>
      </c>
      <c r="D4361" s="4" t="str">
        <f t="shared" si="272"/>
        <v>Adult</v>
      </c>
      <c r="E4361" s="1" t="s">
        <v>8253</v>
      </c>
      <c r="F4361" s="1" t="s">
        <v>8254</v>
      </c>
      <c r="G4361" s="1" t="s">
        <v>3446</v>
      </c>
      <c r="H4361" s="1">
        <v>92301</v>
      </c>
      <c r="I4361" s="4">
        <v>0</v>
      </c>
      <c r="J4361" s="4">
        <v>10</v>
      </c>
      <c r="K4361" s="4" t="str">
        <f t="shared" si="273"/>
        <v>New</v>
      </c>
      <c r="L4361" s="1" t="s">
        <v>40</v>
      </c>
      <c r="M4361" s="1" t="s">
        <v>38</v>
      </c>
      <c r="N4361" s="7">
        <v>15.45</v>
      </c>
      <c r="O4361" s="1" t="s">
        <v>41</v>
      </c>
      <c r="P4361" s="1" t="s">
        <v>38</v>
      </c>
      <c r="Q4361" s="1" t="s">
        <v>42</v>
      </c>
      <c r="R4361" s="7">
        <v>22</v>
      </c>
      <c r="S4361" s="1" t="s">
        <v>41</v>
      </c>
      <c r="T4361" s="1" t="s">
        <v>41</v>
      </c>
      <c r="U4361" s="1" t="s">
        <v>41</v>
      </c>
      <c r="V4361" s="1" t="s">
        <v>41</v>
      </c>
      <c r="W4361" s="1" t="s">
        <v>41</v>
      </c>
      <c r="X4361" s="1" t="s">
        <v>41</v>
      </c>
      <c r="Y4361" s="1" t="s">
        <v>41</v>
      </c>
      <c r="Z4361" s="1" t="s">
        <v>38</v>
      </c>
      <c r="AA4361" s="1" t="s">
        <v>49</v>
      </c>
      <c r="AB4361" s="1" t="s">
        <v>38</v>
      </c>
      <c r="AC4361" s="1" t="s">
        <v>44</v>
      </c>
      <c r="AD4361" s="7">
        <v>45.8</v>
      </c>
      <c r="AE4361" s="7">
        <v>436.2</v>
      </c>
      <c r="AF4361" s="7">
        <v>0</v>
      </c>
      <c r="AG4361" s="7">
        <v>0</v>
      </c>
      <c r="AH4361" s="7">
        <v>154.5</v>
      </c>
      <c r="AI4361" s="7">
        <v>590.70000000000005</v>
      </c>
      <c r="AJ4361" s="7">
        <f t="shared" si="274"/>
        <v>59.070000000000007</v>
      </c>
      <c r="AK4361" s="7" t="s">
        <v>8249</v>
      </c>
      <c r="AL4361" s="1" t="s">
        <v>45</v>
      </c>
      <c r="AM4361" s="1">
        <f t="shared" si="275"/>
        <v>0</v>
      </c>
      <c r="AN4361" s="1" t="s">
        <v>8232</v>
      </c>
      <c r="AO4361" s="1" t="s">
        <v>108</v>
      </c>
      <c r="AP4361" s="4">
        <f>1</f>
        <v>1</v>
      </c>
    </row>
    <row r="4362" spans="1:42" x14ac:dyDescent="0.3">
      <c r="A4362" s="1" t="s">
        <v>5535</v>
      </c>
      <c r="B4362" s="1" t="s">
        <v>37</v>
      </c>
      <c r="C4362" s="4">
        <v>45</v>
      </c>
      <c r="D4362" s="4" t="str">
        <f t="shared" si="272"/>
        <v>Adult</v>
      </c>
      <c r="E4362" s="1" t="s">
        <v>8253</v>
      </c>
      <c r="F4362" s="1" t="s">
        <v>8254</v>
      </c>
      <c r="G4362" s="1" t="s">
        <v>153</v>
      </c>
      <c r="H4362" s="1">
        <v>95404</v>
      </c>
      <c r="I4362" s="4">
        <v>0</v>
      </c>
      <c r="J4362" s="4">
        <v>1</v>
      </c>
      <c r="K4362" s="4" t="str">
        <f t="shared" si="273"/>
        <v>New</v>
      </c>
      <c r="L4362" s="1" t="s">
        <v>52</v>
      </c>
      <c r="M4362" s="1" t="s">
        <v>38</v>
      </c>
      <c r="N4362" s="7">
        <v>9.82</v>
      </c>
      <c r="O4362" s="1" t="s">
        <v>41</v>
      </c>
      <c r="P4362" s="1" t="s">
        <v>38</v>
      </c>
      <c r="Q4362" s="1" t="s">
        <v>42</v>
      </c>
      <c r="R4362" s="7">
        <v>13</v>
      </c>
      <c r="S4362" s="1" t="s">
        <v>41</v>
      </c>
      <c r="T4362" s="1" t="s">
        <v>41</v>
      </c>
      <c r="U4362" s="1" t="s">
        <v>41</v>
      </c>
      <c r="V4362" s="1" t="s">
        <v>41</v>
      </c>
      <c r="W4362" s="1" t="s">
        <v>41</v>
      </c>
      <c r="X4362" s="1" t="s">
        <v>41</v>
      </c>
      <c r="Y4362" s="1" t="s">
        <v>41</v>
      </c>
      <c r="Z4362" s="1" t="s">
        <v>38</v>
      </c>
      <c r="AA4362" s="1" t="s">
        <v>49</v>
      </c>
      <c r="AB4362" s="1" t="s">
        <v>41</v>
      </c>
      <c r="AC4362" s="1" t="s">
        <v>54</v>
      </c>
      <c r="AD4362" s="7">
        <v>44.15</v>
      </c>
      <c r="AE4362" s="7">
        <v>44.15</v>
      </c>
      <c r="AF4362" s="7">
        <v>0</v>
      </c>
      <c r="AG4362" s="7">
        <v>0</v>
      </c>
      <c r="AH4362" s="7">
        <v>9.82</v>
      </c>
      <c r="AI4362" s="7">
        <v>53.97</v>
      </c>
      <c r="AJ4362" s="7">
        <f t="shared" si="274"/>
        <v>53.97</v>
      </c>
      <c r="AK4362" s="7" t="s">
        <v>8249</v>
      </c>
      <c r="AL4362" s="1" t="s">
        <v>96</v>
      </c>
      <c r="AM4362" s="1">
        <f t="shared" si="275"/>
        <v>0</v>
      </c>
      <c r="AN4362" s="1" t="s">
        <v>8232</v>
      </c>
      <c r="AO4362" s="1" t="s">
        <v>108</v>
      </c>
      <c r="AP4362" s="4">
        <f>1</f>
        <v>1</v>
      </c>
    </row>
    <row r="4363" spans="1:42" x14ac:dyDescent="0.3">
      <c r="A4363" s="1" t="s">
        <v>5536</v>
      </c>
      <c r="B4363" s="1" t="s">
        <v>37</v>
      </c>
      <c r="C4363" s="4">
        <v>34</v>
      </c>
      <c r="D4363" s="4" t="str">
        <f t="shared" si="272"/>
        <v>Adult</v>
      </c>
      <c r="E4363" s="1" t="s">
        <v>3</v>
      </c>
      <c r="F4363" s="1" t="s">
        <v>8254</v>
      </c>
      <c r="G4363" s="1" t="s">
        <v>5450</v>
      </c>
      <c r="H4363" s="1">
        <v>93285</v>
      </c>
      <c r="I4363" s="4">
        <v>5</v>
      </c>
      <c r="J4363" s="4">
        <v>33</v>
      </c>
      <c r="K4363" s="4" t="str">
        <f t="shared" si="273"/>
        <v>Loyal</v>
      </c>
      <c r="L4363" s="1" t="s">
        <v>40</v>
      </c>
      <c r="M4363" s="1" t="s">
        <v>38</v>
      </c>
      <c r="N4363" s="7">
        <v>4.1500000000000004</v>
      </c>
      <c r="O4363" s="1" t="s">
        <v>41</v>
      </c>
      <c r="P4363" s="1" t="s">
        <v>41</v>
      </c>
      <c r="Q4363" s="1" t="s">
        <v>8232</v>
      </c>
      <c r="R4363" s="7">
        <v>0</v>
      </c>
      <c r="S4363" s="1" t="s">
        <v>41</v>
      </c>
      <c r="T4363" s="1" t="s">
        <v>41</v>
      </c>
      <c r="U4363" s="1" t="s">
        <v>41</v>
      </c>
      <c r="V4363" s="1" t="s">
        <v>41</v>
      </c>
      <c r="W4363" s="1" t="s">
        <v>41</v>
      </c>
      <c r="X4363" s="1" t="s">
        <v>41</v>
      </c>
      <c r="Y4363" s="1" t="s">
        <v>41</v>
      </c>
      <c r="Z4363" s="1" t="s">
        <v>41</v>
      </c>
      <c r="AA4363" s="1" t="s">
        <v>49</v>
      </c>
      <c r="AB4363" s="1" t="s">
        <v>41</v>
      </c>
      <c r="AC4363" s="1" t="s">
        <v>44</v>
      </c>
      <c r="AD4363" s="7">
        <v>20.05</v>
      </c>
      <c r="AE4363" s="7">
        <v>669.45</v>
      </c>
      <c r="AF4363" s="7">
        <v>0</v>
      </c>
      <c r="AG4363" s="7">
        <v>0</v>
      </c>
      <c r="AH4363" s="7">
        <v>136.94999999999999</v>
      </c>
      <c r="AI4363" s="7">
        <v>806.4</v>
      </c>
      <c r="AJ4363" s="7">
        <f t="shared" si="274"/>
        <v>24.436363636363637</v>
      </c>
      <c r="AK4363" s="7" t="s">
        <v>8246</v>
      </c>
      <c r="AL4363" s="1" t="s">
        <v>45</v>
      </c>
      <c r="AM4363" s="1">
        <f t="shared" si="275"/>
        <v>0</v>
      </c>
      <c r="AN4363" s="1" t="s">
        <v>8232</v>
      </c>
      <c r="AO4363" s="1" t="s">
        <v>108</v>
      </c>
      <c r="AP4363" s="4">
        <f>1</f>
        <v>1</v>
      </c>
    </row>
    <row r="4364" spans="1:42" x14ac:dyDescent="0.3">
      <c r="A4364" s="1" t="s">
        <v>5537</v>
      </c>
      <c r="B4364" s="1" t="s">
        <v>37</v>
      </c>
      <c r="C4364" s="4">
        <v>49</v>
      </c>
      <c r="D4364" s="4" t="str">
        <f t="shared" si="272"/>
        <v>Adult</v>
      </c>
      <c r="E4364" s="1" t="s">
        <v>3</v>
      </c>
      <c r="F4364" s="1" t="s">
        <v>8254</v>
      </c>
      <c r="G4364" s="1" t="s">
        <v>275</v>
      </c>
      <c r="H4364" s="1">
        <v>92285</v>
      </c>
      <c r="I4364" s="4">
        <v>4</v>
      </c>
      <c r="J4364" s="4">
        <v>68</v>
      </c>
      <c r="K4364" s="4" t="str">
        <f t="shared" si="273"/>
        <v>Veteran</v>
      </c>
      <c r="L4364" s="1" t="s">
        <v>70</v>
      </c>
      <c r="M4364" s="1" t="s">
        <v>38</v>
      </c>
      <c r="N4364" s="7">
        <v>41.46</v>
      </c>
      <c r="O4364" s="1" t="s">
        <v>38</v>
      </c>
      <c r="P4364" s="1" t="s">
        <v>38</v>
      </c>
      <c r="Q4364" s="1" t="s">
        <v>77</v>
      </c>
      <c r="R4364" s="7">
        <v>30</v>
      </c>
      <c r="S4364" s="1" t="s">
        <v>38</v>
      </c>
      <c r="T4364" s="1" t="s">
        <v>41</v>
      </c>
      <c r="U4364" s="1" t="s">
        <v>41</v>
      </c>
      <c r="V4364" s="1" t="s">
        <v>38</v>
      </c>
      <c r="W4364" s="1" t="s">
        <v>41</v>
      </c>
      <c r="X4364" s="1" t="s">
        <v>41</v>
      </c>
      <c r="Y4364" s="1" t="s">
        <v>41</v>
      </c>
      <c r="Z4364" s="1" t="s">
        <v>41</v>
      </c>
      <c r="AA4364" s="1" t="s">
        <v>43</v>
      </c>
      <c r="AB4364" s="1" t="s">
        <v>41</v>
      </c>
      <c r="AC4364" s="1" t="s">
        <v>54</v>
      </c>
      <c r="AD4364" s="7">
        <v>58.25</v>
      </c>
      <c r="AE4364" s="7">
        <v>3975.7</v>
      </c>
      <c r="AF4364" s="7">
        <v>0</v>
      </c>
      <c r="AG4364" s="7">
        <v>140</v>
      </c>
      <c r="AH4364" s="7">
        <v>2819.28</v>
      </c>
      <c r="AI4364" s="7">
        <v>6934.98</v>
      </c>
      <c r="AJ4364" s="7">
        <f t="shared" si="274"/>
        <v>101.985</v>
      </c>
      <c r="AK4364" s="7" t="s">
        <v>8247</v>
      </c>
      <c r="AL4364" s="1" t="s">
        <v>45</v>
      </c>
      <c r="AM4364" s="1">
        <f t="shared" si="275"/>
        <v>0</v>
      </c>
      <c r="AN4364" s="1" t="s">
        <v>8232</v>
      </c>
      <c r="AO4364" s="1" t="s">
        <v>108</v>
      </c>
      <c r="AP4364" s="4">
        <f>1</f>
        <v>1</v>
      </c>
    </row>
    <row r="4365" spans="1:42" x14ac:dyDescent="0.3">
      <c r="A4365" s="1" t="s">
        <v>5538</v>
      </c>
      <c r="B4365" s="1" t="s">
        <v>37</v>
      </c>
      <c r="C4365" s="4">
        <v>19</v>
      </c>
      <c r="D4365" s="4" t="str">
        <f t="shared" si="272"/>
        <v>Teenager</v>
      </c>
      <c r="E4365" s="1" t="s">
        <v>8253</v>
      </c>
      <c r="F4365" s="1" t="s">
        <v>8254</v>
      </c>
      <c r="G4365" s="1" t="s">
        <v>4205</v>
      </c>
      <c r="H4365" s="1">
        <v>94523</v>
      </c>
      <c r="I4365" s="4">
        <v>0</v>
      </c>
      <c r="J4365" s="4">
        <v>26</v>
      </c>
      <c r="K4365" s="4" t="str">
        <f t="shared" si="273"/>
        <v>Loyal</v>
      </c>
      <c r="L4365" s="1" t="s">
        <v>127</v>
      </c>
      <c r="M4365" s="1" t="s">
        <v>38</v>
      </c>
      <c r="N4365" s="7">
        <v>45.09</v>
      </c>
      <c r="O4365" s="1" t="s">
        <v>41</v>
      </c>
      <c r="P4365" s="1" t="s">
        <v>38</v>
      </c>
      <c r="Q4365" s="1" t="s">
        <v>53</v>
      </c>
      <c r="R4365" s="7">
        <v>41</v>
      </c>
      <c r="S4365" s="1" t="s">
        <v>38</v>
      </c>
      <c r="T4365" s="1" t="s">
        <v>41</v>
      </c>
      <c r="U4365" s="1" t="s">
        <v>38</v>
      </c>
      <c r="V4365" s="1" t="s">
        <v>38</v>
      </c>
      <c r="W4365" s="1" t="s">
        <v>41</v>
      </c>
      <c r="X4365" s="1" t="s">
        <v>41</v>
      </c>
      <c r="Y4365" s="1" t="s">
        <v>41</v>
      </c>
      <c r="Z4365" s="1" t="s">
        <v>41</v>
      </c>
      <c r="AA4365" s="1" t="s">
        <v>43</v>
      </c>
      <c r="AB4365" s="1" t="s">
        <v>38</v>
      </c>
      <c r="AC4365" s="1" t="s">
        <v>44</v>
      </c>
      <c r="AD4365" s="7">
        <v>87.15</v>
      </c>
      <c r="AE4365" s="7">
        <v>2274.1</v>
      </c>
      <c r="AF4365" s="7">
        <v>0</v>
      </c>
      <c r="AG4365" s="7">
        <v>20</v>
      </c>
      <c r="AH4365" s="7">
        <v>1172.3399999999999</v>
      </c>
      <c r="AI4365" s="7">
        <v>3466.44</v>
      </c>
      <c r="AJ4365" s="7">
        <f t="shared" si="274"/>
        <v>133.32461538461538</v>
      </c>
      <c r="AK4365" s="7" t="s">
        <v>8247</v>
      </c>
      <c r="AL4365" s="1" t="s">
        <v>45</v>
      </c>
      <c r="AM4365" s="1">
        <f t="shared" si="275"/>
        <v>0</v>
      </c>
      <c r="AN4365" s="1" t="s">
        <v>8232</v>
      </c>
      <c r="AO4365" s="1" t="s">
        <v>108</v>
      </c>
      <c r="AP4365" s="4">
        <f>1</f>
        <v>1</v>
      </c>
    </row>
    <row r="4366" spans="1:42" x14ac:dyDescent="0.3">
      <c r="A4366" s="1" t="s">
        <v>5539</v>
      </c>
      <c r="B4366" s="1" t="s">
        <v>47</v>
      </c>
      <c r="C4366" s="4">
        <v>53</v>
      </c>
      <c r="D4366" s="4" t="str">
        <f t="shared" si="272"/>
        <v>Senior Citizen</v>
      </c>
      <c r="E4366" s="1" t="s">
        <v>3</v>
      </c>
      <c r="F4366" s="1" t="s">
        <v>8254</v>
      </c>
      <c r="G4366" s="1" t="s">
        <v>1800</v>
      </c>
      <c r="H4366" s="1">
        <v>95224</v>
      </c>
      <c r="I4366" s="4">
        <v>1</v>
      </c>
      <c r="J4366" s="4">
        <v>9</v>
      </c>
      <c r="K4366" s="4" t="str">
        <f t="shared" si="273"/>
        <v>New</v>
      </c>
      <c r="L4366" s="1" t="s">
        <v>52</v>
      </c>
      <c r="M4366" s="1" t="s">
        <v>41</v>
      </c>
      <c r="N4366" s="7">
        <v>25.420517214274568</v>
      </c>
      <c r="O4366" s="1" t="s">
        <v>41</v>
      </c>
      <c r="P4366" s="1" t="s">
        <v>38</v>
      </c>
      <c r="Q4366" s="1" t="s">
        <v>77</v>
      </c>
      <c r="R4366" s="7">
        <v>15</v>
      </c>
      <c r="S4366" s="1" t="s">
        <v>41</v>
      </c>
      <c r="T4366" s="1" t="s">
        <v>41</v>
      </c>
      <c r="U4366" s="1" t="s">
        <v>41</v>
      </c>
      <c r="V4366" s="1" t="s">
        <v>41</v>
      </c>
      <c r="W4366" s="1" t="s">
        <v>41</v>
      </c>
      <c r="X4366" s="1" t="s">
        <v>41</v>
      </c>
      <c r="Y4366" s="1" t="s">
        <v>41</v>
      </c>
      <c r="Z4366" s="1" t="s">
        <v>38</v>
      </c>
      <c r="AA4366" s="1" t="s">
        <v>43</v>
      </c>
      <c r="AB4366" s="1" t="s">
        <v>41</v>
      </c>
      <c r="AC4366" s="1" t="s">
        <v>54</v>
      </c>
      <c r="AD4366" s="7">
        <v>24.1</v>
      </c>
      <c r="AE4366" s="7">
        <v>259.8</v>
      </c>
      <c r="AF4366" s="7">
        <v>0</v>
      </c>
      <c r="AG4366" s="7">
        <v>0</v>
      </c>
      <c r="AH4366" s="7">
        <v>0</v>
      </c>
      <c r="AI4366" s="7">
        <v>259.8</v>
      </c>
      <c r="AJ4366" s="7">
        <f t="shared" si="274"/>
        <v>28.866666666666667</v>
      </c>
      <c r="AK4366" s="7" t="s">
        <v>8246</v>
      </c>
      <c r="AL4366" s="1" t="s">
        <v>55</v>
      </c>
      <c r="AM4366" s="1">
        <f t="shared" si="275"/>
        <v>1</v>
      </c>
      <c r="AN4366" s="1" t="s">
        <v>56</v>
      </c>
      <c r="AO4366" s="1" t="s">
        <v>212</v>
      </c>
      <c r="AP4366" s="4">
        <f>1</f>
        <v>1</v>
      </c>
    </row>
    <row r="4367" spans="1:42" x14ac:dyDescent="0.3">
      <c r="A4367" s="1" t="s">
        <v>5540</v>
      </c>
      <c r="B4367" s="1" t="s">
        <v>47</v>
      </c>
      <c r="C4367" s="4">
        <v>31</v>
      </c>
      <c r="D4367" s="4" t="str">
        <f t="shared" si="272"/>
        <v>Adult</v>
      </c>
      <c r="E4367" s="1" t="s">
        <v>8253</v>
      </c>
      <c r="F4367" s="1" t="s">
        <v>8254</v>
      </c>
      <c r="G4367" s="1" t="s">
        <v>149</v>
      </c>
      <c r="H4367" s="1">
        <v>92128</v>
      </c>
      <c r="I4367" s="4">
        <v>0</v>
      </c>
      <c r="J4367" s="4">
        <v>1</v>
      </c>
      <c r="K4367" s="4" t="str">
        <f t="shared" si="273"/>
        <v>New</v>
      </c>
      <c r="L4367" s="1" t="s">
        <v>40</v>
      </c>
      <c r="M4367" s="1" t="s">
        <v>41</v>
      </c>
      <c r="N4367" s="7">
        <v>25.420517214274568</v>
      </c>
      <c r="O4367" s="1" t="s">
        <v>41</v>
      </c>
      <c r="P4367" s="1" t="s">
        <v>38</v>
      </c>
      <c r="Q4367" s="1" t="s">
        <v>77</v>
      </c>
      <c r="R4367" s="7">
        <v>13</v>
      </c>
      <c r="S4367" s="1" t="s">
        <v>41</v>
      </c>
      <c r="T4367" s="1" t="s">
        <v>41</v>
      </c>
      <c r="U4367" s="1" t="s">
        <v>41</v>
      </c>
      <c r="V4367" s="1" t="s">
        <v>41</v>
      </c>
      <c r="W4367" s="1" t="s">
        <v>41</v>
      </c>
      <c r="X4367" s="1" t="s">
        <v>41</v>
      </c>
      <c r="Y4367" s="1" t="s">
        <v>41</v>
      </c>
      <c r="Z4367" s="1" t="s">
        <v>38</v>
      </c>
      <c r="AA4367" s="1" t="s">
        <v>49</v>
      </c>
      <c r="AB4367" s="1" t="s">
        <v>41</v>
      </c>
      <c r="AC4367" s="1" t="s">
        <v>44</v>
      </c>
      <c r="AD4367" s="7">
        <v>25.35</v>
      </c>
      <c r="AE4367" s="7">
        <v>25.35</v>
      </c>
      <c r="AF4367" s="7">
        <v>0</v>
      </c>
      <c r="AG4367" s="7">
        <v>0</v>
      </c>
      <c r="AH4367" s="7">
        <v>0</v>
      </c>
      <c r="AI4367" s="7">
        <v>25.35</v>
      </c>
      <c r="AJ4367" s="7">
        <f t="shared" si="274"/>
        <v>25.35</v>
      </c>
      <c r="AK4367" s="7" t="s">
        <v>8246</v>
      </c>
      <c r="AL4367" s="1" t="s">
        <v>96</v>
      </c>
      <c r="AM4367" s="1">
        <f t="shared" si="275"/>
        <v>0</v>
      </c>
      <c r="AN4367" s="1" t="s">
        <v>8232</v>
      </c>
      <c r="AO4367" s="1" t="s">
        <v>108</v>
      </c>
      <c r="AP4367" s="4">
        <f>1</f>
        <v>1</v>
      </c>
    </row>
    <row r="4368" spans="1:42" x14ac:dyDescent="0.3">
      <c r="A4368" s="1" t="s">
        <v>5541</v>
      </c>
      <c r="B4368" s="1" t="s">
        <v>47</v>
      </c>
      <c r="C4368" s="4">
        <v>57</v>
      </c>
      <c r="D4368" s="4" t="str">
        <f t="shared" si="272"/>
        <v>Senior Citizen</v>
      </c>
      <c r="E4368" s="1" t="s">
        <v>3</v>
      </c>
      <c r="F4368" s="1" t="s">
        <v>8257</v>
      </c>
      <c r="G4368" s="1" t="s">
        <v>2603</v>
      </c>
      <c r="H4368" s="1">
        <v>93458</v>
      </c>
      <c r="I4368" s="4">
        <v>0</v>
      </c>
      <c r="J4368" s="4">
        <v>71</v>
      </c>
      <c r="K4368" s="4" t="str">
        <f t="shared" si="273"/>
        <v>Veteran</v>
      </c>
      <c r="L4368" s="1" t="s">
        <v>70</v>
      </c>
      <c r="M4368" s="1" t="s">
        <v>38</v>
      </c>
      <c r="N4368" s="7">
        <v>23.41</v>
      </c>
      <c r="O4368" s="1" t="s">
        <v>38</v>
      </c>
      <c r="P4368" s="1" t="s">
        <v>38</v>
      </c>
      <c r="Q4368" s="1" t="s">
        <v>77</v>
      </c>
      <c r="R4368" s="7">
        <v>53</v>
      </c>
      <c r="S4368" s="1" t="s">
        <v>38</v>
      </c>
      <c r="T4368" s="1" t="s">
        <v>41</v>
      </c>
      <c r="U4368" s="1" t="s">
        <v>38</v>
      </c>
      <c r="V4368" s="1" t="s">
        <v>38</v>
      </c>
      <c r="W4368" s="1" t="s">
        <v>38</v>
      </c>
      <c r="X4368" s="1" t="s">
        <v>38</v>
      </c>
      <c r="Y4368" s="1" t="s">
        <v>38</v>
      </c>
      <c r="Z4368" s="1" t="s">
        <v>38</v>
      </c>
      <c r="AA4368" s="1" t="s">
        <v>43</v>
      </c>
      <c r="AB4368" s="1" t="s">
        <v>41</v>
      </c>
      <c r="AC4368" s="1" t="s">
        <v>54</v>
      </c>
      <c r="AD4368" s="7">
        <v>85.45</v>
      </c>
      <c r="AE4368" s="7">
        <v>6300.85</v>
      </c>
      <c r="AF4368" s="7">
        <v>0</v>
      </c>
      <c r="AG4368" s="7">
        <v>0</v>
      </c>
      <c r="AH4368" s="7">
        <v>1662.11</v>
      </c>
      <c r="AI4368" s="7">
        <v>7962.96</v>
      </c>
      <c r="AJ4368" s="7">
        <f t="shared" si="274"/>
        <v>112.15436619718309</v>
      </c>
      <c r="AK4368" s="7" t="s">
        <v>8247</v>
      </c>
      <c r="AL4368" s="1" t="s">
        <v>45</v>
      </c>
      <c r="AM4368" s="1">
        <f t="shared" si="275"/>
        <v>0</v>
      </c>
      <c r="AN4368" s="1" t="s">
        <v>8232</v>
      </c>
      <c r="AO4368" s="1" t="s">
        <v>108</v>
      </c>
      <c r="AP4368" s="4">
        <f>1</f>
        <v>1</v>
      </c>
    </row>
    <row r="4369" spans="1:42" x14ac:dyDescent="0.3">
      <c r="A4369" s="1" t="s">
        <v>5542</v>
      </c>
      <c r="B4369" s="1" t="s">
        <v>47</v>
      </c>
      <c r="C4369" s="4">
        <v>77</v>
      </c>
      <c r="D4369" s="4" t="str">
        <f t="shared" si="272"/>
        <v>Senior Citizen</v>
      </c>
      <c r="E4369" s="1" t="s">
        <v>8253</v>
      </c>
      <c r="F4369" s="1" t="s">
        <v>8254</v>
      </c>
      <c r="G4369" s="1" t="s">
        <v>142</v>
      </c>
      <c r="H4369" s="1">
        <v>95206</v>
      </c>
      <c r="I4369" s="4">
        <v>0</v>
      </c>
      <c r="J4369" s="4">
        <v>3</v>
      </c>
      <c r="K4369" s="4" t="str">
        <f t="shared" si="273"/>
        <v>New</v>
      </c>
      <c r="L4369" s="1" t="s">
        <v>40</v>
      </c>
      <c r="M4369" s="1" t="s">
        <v>38</v>
      </c>
      <c r="N4369" s="7">
        <v>2.98</v>
      </c>
      <c r="O4369" s="1" t="s">
        <v>41</v>
      </c>
      <c r="P4369" s="1" t="s">
        <v>38</v>
      </c>
      <c r="Q4369" s="1" t="s">
        <v>53</v>
      </c>
      <c r="R4369" s="7">
        <v>3</v>
      </c>
      <c r="S4369" s="1" t="s">
        <v>41</v>
      </c>
      <c r="T4369" s="1" t="s">
        <v>41</v>
      </c>
      <c r="U4369" s="1" t="s">
        <v>41</v>
      </c>
      <c r="V4369" s="1" t="s">
        <v>41</v>
      </c>
      <c r="W4369" s="1" t="s">
        <v>38</v>
      </c>
      <c r="X4369" s="1" t="s">
        <v>41</v>
      </c>
      <c r="Y4369" s="1" t="s">
        <v>41</v>
      </c>
      <c r="Z4369" s="1" t="s">
        <v>38</v>
      </c>
      <c r="AA4369" s="1" t="s">
        <v>49</v>
      </c>
      <c r="AB4369" s="1" t="s">
        <v>38</v>
      </c>
      <c r="AC4369" s="1" t="s">
        <v>54</v>
      </c>
      <c r="AD4369" s="7">
        <v>79.900000000000006</v>
      </c>
      <c r="AE4369" s="7">
        <v>260.89999999999998</v>
      </c>
      <c r="AF4369" s="7">
        <v>0</v>
      </c>
      <c r="AG4369" s="7">
        <v>0</v>
      </c>
      <c r="AH4369" s="7">
        <v>8.94</v>
      </c>
      <c r="AI4369" s="7">
        <v>269.83999999999997</v>
      </c>
      <c r="AJ4369" s="7">
        <f t="shared" si="274"/>
        <v>89.946666666666658</v>
      </c>
      <c r="AK4369" s="7" t="s">
        <v>8249</v>
      </c>
      <c r="AL4369" s="1" t="s">
        <v>55</v>
      </c>
      <c r="AM4369" s="1">
        <f t="shared" si="275"/>
        <v>1</v>
      </c>
      <c r="AN4369" s="1" t="s">
        <v>115</v>
      </c>
      <c r="AO4369" s="1" t="s">
        <v>464</v>
      </c>
      <c r="AP4369" s="4">
        <f>1</f>
        <v>1</v>
      </c>
    </row>
    <row r="4370" spans="1:42" x14ac:dyDescent="0.3">
      <c r="A4370" s="1" t="s">
        <v>5543</v>
      </c>
      <c r="B4370" s="1" t="s">
        <v>47</v>
      </c>
      <c r="C4370" s="4">
        <v>46</v>
      </c>
      <c r="D4370" s="4" t="str">
        <f t="shared" si="272"/>
        <v>Adult</v>
      </c>
      <c r="E4370" s="1" t="s">
        <v>8253</v>
      </c>
      <c r="F4370" s="1" t="s">
        <v>8254</v>
      </c>
      <c r="G4370" s="1" t="s">
        <v>1290</v>
      </c>
      <c r="H4370" s="1">
        <v>95415</v>
      </c>
      <c r="I4370" s="4">
        <v>0</v>
      </c>
      <c r="J4370" s="4">
        <v>71</v>
      </c>
      <c r="K4370" s="4" t="str">
        <f t="shared" si="273"/>
        <v>Veteran</v>
      </c>
      <c r="L4370" s="1" t="s">
        <v>40</v>
      </c>
      <c r="M4370" s="1" t="s">
        <v>41</v>
      </c>
      <c r="N4370" s="7">
        <v>25.420517214274568</v>
      </c>
      <c r="O4370" s="1" t="s">
        <v>41</v>
      </c>
      <c r="P4370" s="1" t="s">
        <v>38</v>
      </c>
      <c r="Q4370" s="1" t="s">
        <v>77</v>
      </c>
      <c r="R4370" s="7">
        <v>20</v>
      </c>
      <c r="S4370" s="1" t="s">
        <v>38</v>
      </c>
      <c r="T4370" s="1" t="s">
        <v>38</v>
      </c>
      <c r="U4370" s="1" t="s">
        <v>38</v>
      </c>
      <c r="V4370" s="1" t="s">
        <v>38</v>
      </c>
      <c r="W4370" s="1" t="s">
        <v>38</v>
      </c>
      <c r="X4370" s="1" t="s">
        <v>41</v>
      </c>
      <c r="Y4370" s="1" t="s">
        <v>41</v>
      </c>
      <c r="Z4370" s="1" t="s">
        <v>38</v>
      </c>
      <c r="AA4370" s="1" t="s">
        <v>71</v>
      </c>
      <c r="AB4370" s="1" t="s">
        <v>41</v>
      </c>
      <c r="AC4370" s="1" t="s">
        <v>54</v>
      </c>
      <c r="AD4370" s="7">
        <v>53.95</v>
      </c>
      <c r="AE4370" s="7">
        <v>3888.65</v>
      </c>
      <c r="AF4370" s="7">
        <v>0</v>
      </c>
      <c r="AG4370" s="7">
        <v>0</v>
      </c>
      <c r="AH4370" s="7">
        <v>0</v>
      </c>
      <c r="AI4370" s="7">
        <v>3888.65</v>
      </c>
      <c r="AJ4370" s="7">
        <f t="shared" si="274"/>
        <v>54.769718309859158</v>
      </c>
      <c r="AK4370" s="7" t="s">
        <v>8249</v>
      </c>
      <c r="AL4370" s="1" t="s">
        <v>45</v>
      </c>
      <c r="AM4370" s="1">
        <f t="shared" si="275"/>
        <v>0</v>
      </c>
      <c r="AN4370" s="1" t="s">
        <v>8232</v>
      </c>
      <c r="AO4370" s="1" t="s">
        <v>108</v>
      </c>
      <c r="AP4370" s="4">
        <f>1</f>
        <v>1</v>
      </c>
    </row>
    <row r="4371" spans="1:42" x14ac:dyDescent="0.3">
      <c r="A4371" s="1" t="s">
        <v>5544</v>
      </c>
      <c r="B4371" s="1" t="s">
        <v>37</v>
      </c>
      <c r="C4371" s="4">
        <v>40</v>
      </c>
      <c r="D4371" s="4" t="str">
        <f t="shared" si="272"/>
        <v>Adult</v>
      </c>
      <c r="E4371" s="1" t="s">
        <v>3</v>
      </c>
      <c r="F4371" s="1" t="s">
        <v>8255</v>
      </c>
      <c r="G4371" s="1" t="s">
        <v>2764</v>
      </c>
      <c r="H4371" s="1">
        <v>93653</v>
      </c>
      <c r="I4371" s="4">
        <v>1</v>
      </c>
      <c r="J4371" s="4">
        <v>6</v>
      </c>
      <c r="K4371" s="4" t="str">
        <f t="shared" si="273"/>
        <v>New</v>
      </c>
      <c r="L4371" s="1" t="s">
        <v>52</v>
      </c>
      <c r="M4371" s="1" t="s">
        <v>38</v>
      </c>
      <c r="N4371" s="7">
        <v>6.48</v>
      </c>
      <c r="O4371" s="1" t="s">
        <v>41</v>
      </c>
      <c r="P4371" s="1" t="s">
        <v>41</v>
      </c>
      <c r="Q4371" s="1" t="s">
        <v>8232</v>
      </c>
      <c r="R4371" s="7">
        <v>0</v>
      </c>
      <c r="S4371" s="1" t="s">
        <v>41</v>
      </c>
      <c r="T4371" s="1" t="s">
        <v>41</v>
      </c>
      <c r="U4371" s="1" t="s">
        <v>41</v>
      </c>
      <c r="V4371" s="1" t="s">
        <v>41</v>
      </c>
      <c r="W4371" s="1" t="s">
        <v>41</v>
      </c>
      <c r="X4371" s="1" t="s">
        <v>41</v>
      </c>
      <c r="Y4371" s="1" t="s">
        <v>41</v>
      </c>
      <c r="Z4371" s="1" t="s">
        <v>41</v>
      </c>
      <c r="AA4371" s="1" t="s">
        <v>49</v>
      </c>
      <c r="AB4371" s="1" t="s">
        <v>41</v>
      </c>
      <c r="AC4371" s="1" t="s">
        <v>44</v>
      </c>
      <c r="AD4371" s="7">
        <v>19.850000000000001</v>
      </c>
      <c r="AE4371" s="7">
        <v>119.3</v>
      </c>
      <c r="AF4371" s="7">
        <v>0</v>
      </c>
      <c r="AG4371" s="7">
        <v>0</v>
      </c>
      <c r="AH4371" s="7">
        <v>38.880000000000003</v>
      </c>
      <c r="AI4371" s="7">
        <v>158.18</v>
      </c>
      <c r="AJ4371" s="7">
        <f t="shared" si="274"/>
        <v>26.363333333333333</v>
      </c>
      <c r="AK4371" s="7" t="s">
        <v>8246</v>
      </c>
      <c r="AL4371" s="1" t="s">
        <v>45</v>
      </c>
      <c r="AM4371" s="1">
        <f t="shared" si="275"/>
        <v>0</v>
      </c>
      <c r="AN4371" s="1" t="s">
        <v>8232</v>
      </c>
      <c r="AO4371" s="1" t="s">
        <v>108</v>
      </c>
      <c r="AP4371" s="4">
        <f>1</f>
        <v>1</v>
      </c>
    </row>
    <row r="4372" spans="1:42" x14ac:dyDescent="0.3">
      <c r="A4372" s="1" t="s">
        <v>5545</v>
      </c>
      <c r="B4372" s="1" t="s">
        <v>37</v>
      </c>
      <c r="C4372" s="4">
        <v>46</v>
      </c>
      <c r="D4372" s="4" t="str">
        <f t="shared" si="272"/>
        <v>Adult</v>
      </c>
      <c r="E4372" s="1" t="s">
        <v>8253</v>
      </c>
      <c r="F4372" s="1" t="s">
        <v>8254</v>
      </c>
      <c r="G4372" s="1" t="s">
        <v>2768</v>
      </c>
      <c r="H4372" s="1">
        <v>94971</v>
      </c>
      <c r="I4372" s="4">
        <v>0</v>
      </c>
      <c r="J4372" s="4">
        <v>2</v>
      </c>
      <c r="K4372" s="4" t="str">
        <f t="shared" si="273"/>
        <v>New</v>
      </c>
      <c r="L4372" s="1" t="s">
        <v>40</v>
      </c>
      <c r="M4372" s="1" t="s">
        <v>38</v>
      </c>
      <c r="N4372" s="7">
        <v>26.44</v>
      </c>
      <c r="O4372" s="1" t="s">
        <v>41</v>
      </c>
      <c r="P4372" s="1" t="s">
        <v>38</v>
      </c>
      <c r="Q4372" s="1" t="s">
        <v>53</v>
      </c>
      <c r="R4372" s="7">
        <v>24</v>
      </c>
      <c r="S4372" s="1" t="s">
        <v>41</v>
      </c>
      <c r="T4372" s="1" t="s">
        <v>41</v>
      </c>
      <c r="U4372" s="1" t="s">
        <v>41</v>
      </c>
      <c r="V4372" s="1" t="s">
        <v>41</v>
      </c>
      <c r="W4372" s="1" t="s">
        <v>41</v>
      </c>
      <c r="X4372" s="1" t="s">
        <v>41</v>
      </c>
      <c r="Y4372" s="1" t="s">
        <v>41</v>
      </c>
      <c r="Z4372" s="1" t="s">
        <v>38</v>
      </c>
      <c r="AA4372" s="1" t="s">
        <v>49</v>
      </c>
      <c r="AB4372" s="1" t="s">
        <v>41</v>
      </c>
      <c r="AC4372" s="1" t="s">
        <v>54</v>
      </c>
      <c r="AD4372" s="7">
        <v>69.75</v>
      </c>
      <c r="AE4372" s="7">
        <v>144.55000000000001</v>
      </c>
      <c r="AF4372" s="7">
        <v>0</v>
      </c>
      <c r="AG4372" s="7">
        <v>0</v>
      </c>
      <c r="AH4372" s="7">
        <v>52.88</v>
      </c>
      <c r="AI4372" s="7">
        <v>197.43</v>
      </c>
      <c r="AJ4372" s="7">
        <f t="shared" si="274"/>
        <v>98.715000000000003</v>
      </c>
      <c r="AK4372" s="7" t="s">
        <v>8249</v>
      </c>
      <c r="AL4372" s="1" t="s">
        <v>55</v>
      </c>
      <c r="AM4372" s="1">
        <f t="shared" si="275"/>
        <v>1</v>
      </c>
      <c r="AN4372" s="1" t="s">
        <v>56</v>
      </c>
      <c r="AO4372" s="1" t="s">
        <v>57</v>
      </c>
      <c r="AP4372" s="4">
        <f>1</f>
        <v>1</v>
      </c>
    </row>
    <row r="4373" spans="1:42" x14ac:dyDescent="0.3">
      <c r="A4373" s="1" t="s">
        <v>5546</v>
      </c>
      <c r="B4373" s="1" t="s">
        <v>47</v>
      </c>
      <c r="C4373" s="4">
        <v>33</v>
      </c>
      <c r="D4373" s="4" t="str">
        <f t="shared" si="272"/>
        <v>Adult</v>
      </c>
      <c r="E4373" s="1" t="s">
        <v>3</v>
      </c>
      <c r="F4373" s="1" t="s">
        <v>8254</v>
      </c>
      <c r="G4373" s="1" t="s">
        <v>831</v>
      </c>
      <c r="H4373" s="1">
        <v>96024</v>
      </c>
      <c r="I4373" s="4">
        <v>8</v>
      </c>
      <c r="J4373" s="4">
        <v>72</v>
      </c>
      <c r="K4373" s="4" t="str">
        <f t="shared" si="273"/>
        <v>Veteran</v>
      </c>
      <c r="L4373" s="1" t="s">
        <v>70</v>
      </c>
      <c r="M4373" s="1" t="s">
        <v>41</v>
      </c>
      <c r="N4373" s="7">
        <v>25.420517214274568</v>
      </c>
      <c r="O4373" s="1" t="s">
        <v>41</v>
      </c>
      <c r="P4373" s="1" t="s">
        <v>38</v>
      </c>
      <c r="Q4373" s="1" t="s">
        <v>77</v>
      </c>
      <c r="R4373" s="7">
        <v>12</v>
      </c>
      <c r="S4373" s="1" t="s">
        <v>38</v>
      </c>
      <c r="T4373" s="1" t="s">
        <v>38</v>
      </c>
      <c r="U4373" s="1" t="s">
        <v>38</v>
      </c>
      <c r="V4373" s="1" t="s">
        <v>38</v>
      </c>
      <c r="W4373" s="1" t="s">
        <v>38</v>
      </c>
      <c r="X4373" s="1" t="s">
        <v>38</v>
      </c>
      <c r="Y4373" s="1" t="s">
        <v>38</v>
      </c>
      <c r="Z4373" s="1" t="s">
        <v>41</v>
      </c>
      <c r="AA4373" s="1" t="s">
        <v>71</v>
      </c>
      <c r="AB4373" s="1" t="s">
        <v>38</v>
      </c>
      <c r="AC4373" s="1" t="s">
        <v>54</v>
      </c>
      <c r="AD4373" s="7">
        <v>64.7</v>
      </c>
      <c r="AE4373" s="7">
        <v>4746.05</v>
      </c>
      <c r="AF4373" s="7">
        <v>0</v>
      </c>
      <c r="AG4373" s="7">
        <v>140</v>
      </c>
      <c r="AH4373" s="7">
        <v>0</v>
      </c>
      <c r="AI4373" s="7">
        <v>4886.05</v>
      </c>
      <c r="AJ4373" s="7">
        <f t="shared" si="274"/>
        <v>67.861805555555563</v>
      </c>
      <c r="AK4373" s="7" t="s">
        <v>8249</v>
      </c>
      <c r="AL4373" s="1" t="s">
        <v>45</v>
      </c>
      <c r="AM4373" s="1">
        <f t="shared" si="275"/>
        <v>0</v>
      </c>
      <c r="AN4373" s="1" t="s">
        <v>8232</v>
      </c>
      <c r="AO4373" s="1" t="s">
        <v>108</v>
      </c>
      <c r="AP4373" s="4">
        <f>1</f>
        <v>1</v>
      </c>
    </row>
    <row r="4374" spans="1:42" x14ac:dyDescent="0.3">
      <c r="A4374" s="1" t="s">
        <v>5547</v>
      </c>
      <c r="B4374" s="1" t="s">
        <v>37</v>
      </c>
      <c r="C4374" s="4">
        <v>69</v>
      </c>
      <c r="D4374" s="4" t="str">
        <f t="shared" si="272"/>
        <v>Senior Citizen</v>
      </c>
      <c r="E4374" s="1" t="s">
        <v>8253</v>
      </c>
      <c r="F4374" s="1" t="s">
        <v>8254</v>
      </c>
      <c r="G4374" s="1" t="s">
        <v>149</v>
      </c>
      <c r="H4374" s="1">
        <v>92126</v>
      </c>
      <c r="I4374" s="4">
        <v>0</v>
      </c>
      <c r="J4374" s="4">
        <v>3</v>
      </c>
      <c r="K4374" s="4" t="str">
        <f t="shared" si="273"/>
        <v>New</v>
      </c>
      <c r="L4374" s="1" t="s">
        <v>40</v>
      </c>
      <c r="M4374" s="1" t="s">
        <v>38</v>
      </c>
      <c r="N4374" s="7">
        <v>5.54</v>
      </c>
      <c r="O4374" s="1" t="s">
        <v>41</v>
      </c>
      <c r="P4374" s="1" t="s">
        <v>38</v>
      </c>
      <c r="Q4374" s="1" t="s">
        <v>53</v>
      </c>
      <c r="R4374" s="7">
        <v>16</v>
      </c>
      <c r="S4374" s="1" t="s">
        <v>41</v>
      </c>
      <c r="T4374" s="1" t="s">
        <v>41</v>
      </c>
      <c r="U4374" s="1" t="s">
        <v>41</v>
      </c>
      <c r="V4374" s="1" t="s">
        <v>41</v>
      </c>
      <c r="W4374" s="1" t="s">
        <v>41</v>
      </c>
      <c r="X4374" s="1" t="s">
        <v>41</v>
      </c>
      <c r="Y4374" s="1" t="s">
        <v>41</v>
      </c>
      <c r="Z4374" s="1" t="s">
        <v>38</v>
      </c>
      <c r="AA4374" s="1" t="s">
        <v>49</v>
      </c>
      <c r="AB4374" s="1" t="s">
        <v>38</v>
      </c>
      <c r="AC4374" s="1" t="s">
        <v>54</v>
      </c>
      <c r="AD4374" s="7">
        <v>70.3</v>
      </c>
      <c r="AE4374" s="7">
        <v>235.5</v>
      </c>
      <c r="AF4374" s="7">
        <v>0</v>
      </c>
      <c r="AG4374" s="7">
        <v>0</v>
      </c>
      <c r="AH4374" s="7">
        <v>16.62</v>
      </c>
      <c r="AI4374" s="7">
        <v>252.12</v>
      </c>
      <c r="AJ4374" s="7">
        <f t="shared" si="274"/>
        <v>84.04</v>
      </c>
      <c r="AK4374" s="7" t="s">
        <v>8249</v>
      </c>
      <c r="AL4374" s="1" t="s">
        <v>55</v>
      </c>
      <c r="AM4374" s="1">
        <f t="shared" si="275"/>
        <v>1</v>
      </c>
      <c r="AN4374" s="1" t="s">
        <v>56</v>
      </c>
      <c r="AO4374" s="1" t="s">
        <v>102</v>
      </c>
      <c r="AP4374" s="4">
        <f>1</f>
        <v>1</v>
      </c>
    </row>
    <row r="4375" spans="1:42" x14ac:dyDescent="0.3">
      <c r="A4375" s="1" t="s">
        <v>5548</v>
      </c>
      <c r="B4375" s="1" t="s">
        <v>47</v>
      </c>
      <c r="C4375" s="4">
        <v>19</v>
      </c>
      <c r="D4375" s="4" t="str">
        <f t="shared" si="272"/>
        <v>Teenager</v>
      </c>
      <c r="E4375" s="1" t="s">
        <v>8253</v>
      </c>
      <c r="F4375" s="1" t="s">
        <v>8254</v>
      </c>
      <c r="G4375" s="1" t="s">
        <v>813</v>
      </c>
      <c r="H4375" s="1">
        <v>91321</v>
      </c>
      <c r="I4375" s="4">
        <v>0</v>
      </c>
      <c r="J4375" s="4">
        <v>59</v>
      </c>
      <c r="K4375" s="4" t="str">
        <f t="shared" si="273"/>
        <v>Veteran</v>
      </c>
      <c r="L4375" s="1" t="s">
        <v>74</v>
      </c>
      <c r="M4375" s="1" t="s">
        <v>38</v>
      </c>
      <c r="N4375" s="7">
        <v>48.12</v>
      </c>
      <c r="O4375" s="1" t="s">
        <v>38</v>
      </c>
      <c r="P4375" s="1" t="s">
        <v>38</v>
      </c>
      <c r="Q4375" s="1" t="s">
        <v>53</v>
      </c>
      <c r="R4375" s="7">
        <v>51</v>
      </c>
      <c r="S4375" s="1" t="s">
        <v>41</v>
      </c>
      <c r="T4375" s="1" t="s">
        <v>38</v>
      </c>
      <c r="U4375" s="1" t="s">
        <v>38</v>
      </c>
      <c r="V4375" s="1" t="s">
        <v>38</v>
      </c>
      <c r="W4375" s="1" t="s">
        <v>38</v>
      </c>
      <c r="X4375" s="1" t="s">
        <v>38</v>
      </c>
      <c r="Y4375" s="1" t="s">
        <v>38</v>
      </c>
      <c r="Z4375" s="1" t="s">
        <v>38</v>
      </c>
      <c r="AA4375" s="1" t="s">
        <v>49</v>
      </c>
      <c r="AB4375" s="1" t="s">
        <v>38</v>
      </c>
      <c r="AC4375" s="1" t="s">
        <v>54</v>
      </c>
      <c r="AD4375" s="7">
        <v>111.35</v>
      </c>
      <c r="AE4375" s="7">
        <v>6519.75</v>
      </c>
      <c r="AF4375" s="7">
        <v>0</v>
      </c>
      <c r="AG4375" s="7">
        <v>0</v>
      </c>
      <c r="AH4375" s="7">
        <v>2839.08</v>
      </c>
      <c r="AI4375" s="7">
        <v>9358.83</v>
      </c>
      <c r="AJ4375" s="7">
        <f t="shared" si="274"/>
        <v>158.62423728813559</v>
      </c>
      <c r="AK4375" s="7" t="s">
        <v>8248</v>
      </c>
      <c r="AL4375" s="1" t="s">
        <v>45</v>
      </c>
      <c r="AM4375" s="1">
        <f t="shared" si="275"/>
        <v>0</v>
      </c>
      <c r="AN4375" s="1" t="s">
        <v>8232</v>
      </c>
      <c r="AO4375" s="1" t="s">
        <v>108</v>
      </c>
      <c r="AP4375" s="4">
        <f>1</f>
        <v>1</v>
      </c>
    </row>
    <row r="4376" spans="1:42" x14ac:dyDescent="0.3">
      <c r="A4376" s="1" t="s">
        <v>5549</v>
      </c>
      <c r="B4376" s="1" t="s">
        <v>37</v>
      </c>
      <c r="C4376" s="4">
        <v>61</v>
      </c>
      <c r="D4376" s="4" t="str">
        <f t="shared" si="272"/>
        <v>Senior Citizen</v>
      </c>
      <c r="E4376" s="1" t="s">
        <v>8253</v>
      </c>
      <c r="F4376" s="1" t="s">
        <v>8254</v>
      </c>
      <c r="G4376" s="1" t="s">
        <v>1277</v>
      </c>
      <c r="H4376" s="1">
        <v>96137</v>
      </c>
      <c r="I4376" s="4">
        <v>0</v>
      </c>
      <c r="J4376" s="4">
        <v>57</v>
      </c>
      <c r="K4376" s="4" t="str">
        <f t="shared" si="273"/>
        <v>Veteran</v>
      </c>
      <c r="L4376" s="1" t="s">
        <v>40</v>
      </c>
      <c r="M4376" s="1" t="s">
        <v>38</v>
      </c>
      <c r="N4376" s="7">
        <v>6.45</v>
      </c>
      <c r="O4376" s="1" t="s">
        <v>41</v>
      </c>
      <c r="P4376" s="1" t="s">
        <v>38</v>
      </c>
      <c r="Q4376" s="1" t="s">
        <v>77</v>
      </c>
      <c r="R4376" s="7">
        <v>3</v>
      </c>
      <c r="S4376" s="1" t="s">
        <v>38</v>
      </c>
      <c r="T4376" s="1" t="s">
        <v>38</v>
      </c>
      <c r="U4376" s="1" t="s">
        <v>38</v>
      </c>
      <c r="V4376" s="1" t="s">
        <v>38</v>
      </c>
      <c r="W4376" s="1" t="s">
        <v>38</v>
      </c>
      <c r="X4376" s="1" t="s">
        <v>41</v>
      </c>
      <c r="Y4376" s="1" t="s">
        <v>41</v>
      </c>
      <c r="Z4376" s="1" t="s">
        <v>38</v>
      </c>
      <c r="AA4376" s="1" t="s">
        <v>71</v>
      </c>
      <c r="AB4376" s="1" t="s">
        <v>38</v>
      </c>
      <c r="AC4376" s="1" t="s">
        <v>44</v>
      </c>
      <c r="AD4376" s="7">
        <v>74.3</v>
      </c>
      <c r="AE4376" s="7">
        <v>4166.3500000000004</v>
      </c>
      <c r="AF4376" s="7">
        <v>0</v>
      </c>
      <c r="AG4376" s="7">
        <v>0</v>
      </c>
      <c r="AH4376" s="7">
        <v>367.65</v>
      </c>
      <c r="AI4376" s="7">
        <v>4534</v>
      </c>
      <c r="AJ4376" s="7">
        <f t="shared" si="274"/>
        <v>79.543859649122808</v>
      </c>
      <c r="AK4376" s="7" t="s">
        <v>8249</v>
      </c>
      <c r="AL4376" s="1" t="s">
        <v>45</v>
      </c>
      <c r="AM4376" s="1">
        <f t="shared" si="275"/>
        <v>0</v>
      </c>
      <c r="AN4376" s="1" t="s">
        <v>8232</v>
      </c>
      <c r="AO4376" s="1" t="s">
        <v>108</v>
      </c>
      <c r="AP4376" s="4">
        <f>1</f>
        <v>1</v>
      </c>
    </row>
    <row r="4377" spans="1:42" x14ac:dyDescent="0.3">
      <c r="A4377" s="1" t="s">
        <v>5550</v>
      </c>
      <c r="B4377" s="1" t="s">
        <v>47</v>
      </c>
      <c r="C4377" s="4">
        <v>42</v>
      </c>
      <c r="D4377" s="4" t="str">
        <f t="shared" si="272"/>
        <v>Adult</v>
      </c>
      <c r="E4377" s="1" t="s">
        <v>3</v>
      </c>
      <c r="F4377" s="1" t="s">
        <v>8255</v>
      </c>
      <c r="G4377" s="1" t="s">
        <v>1814</v>
      </c>
      <c r="H4377" s="1">
        <v>94513</v>
      </c>
      <c r="I4377" s="4">
        <v>8</v>
      </c>
      <c r="J4377" s="4">
        <v>35</v>
      </c>
      <c r="K4377" s="4" t="str">
        <f t="shared" si="273"/>
        <v>Loyal</v>
      </c>
      <c r="L4377" s="1" t="s">
        <v>40</v>
      </c>
      <c r="M4377" s="1" t="s">
        <v>38</v>
      </c>
      <c r="N4377" s="7">
        <v>47.33</v>
      </c>
      <c r="O4377" s="1" t="s">
        <v>41</v>
      </c>
      <c r="P4377" s="1" t="s">
        <v>41</v>
      </c>
      <c r="Q4377" s="1" t="s">
        <v>8232</v>
      </c>
      <c r="R4377" s="7">
        <v>0</v>
      </c>
      <c r="S4377" s="1" t="s">
        <v>41</v>
      </c>
      <c r="T4377" s="1" t="s">
        <v>41</v>
      </c>
      <c r="U4377" s="1" t="s">
        <v>41</v>
      </c>
      <c r="V4377" s="1" t="s">
        <v>41</v>
      </c>
      <c r="W4377" s="1" t="s">
        <v>41</v>
      </c>
      <c r="X4377" s="1" t="s">
        <v>41</v>
      </c>
      <c r="Y4377" s="1" t="s">
        <v>41</v>
      </c>
      <c r="Z4377" s="1" t="s">
        <v>41</v>
      </c>
      <c r="AA4377" s="1" t="s">
        <v>71</v>
      </c>
      <c r="AB4377" s="1" t="s">
        <v>41</v>
      </c>
      <c r="AC4377" s="1" t="s">
        <v>54</v>
      </c>
      <c r="AD4377" s="7">
        <v>20.5</v>
      </c>
      <c r="AE4377" s="7">
        <v>759.35</v>
      </c>
      <c r="AF4377" s="7">
        <v>0</v>
      </c>
      <c r="AG4377" s="7">
        <v>0</v>
      </c>
      <c r="AH4377" s="7">
        <v>1656.55</v>
      </c>
      <c r="AI4377" s="7">
        <v>2415.9</v>
      </c>
      <c r="AJ4377" s="7">
        <f t="shared" si="274"/>
        <v>69.025714285714287</v>
      </c>
      <c r="AK4377" s="7" t="s">
        <v>8249</v>
      </c>
      <c r="AL4377" s="1" t="s">
        <v>45</v>
      </c>
      <c r="AM4377" s="1">
        <f t="shared" si="275"/>
        <v>0</v>
      </c>
      <c r="AN4377" s="1" t="s">
        <v>8232</v>
      </c>
      <c r="AO4377" s="1" t="s">
        <v>108</v>
      </c>
      <c r="AP4377" s="4">
        <f>1</f>
        <v>1</v>
      </c>
    </row>
    <row r="4378" spans="1:42" x14ac:dyDescent="0.3">
      <c r="A4378" s="1" t="s">
        <v>5551</v>
      </c>
      <c r="B4378" s="1" t="s">
        <v>47</v>
      </c>
      <c r="C4378" s="4">
        <v>42</v>
      </c>
      <c r="D4378" s="4" t="str">
        <f t="shared" si="272"/>
        <v>Adult</v>
      </c>
      <c r="E4378" s="1" t="s">
        <v>3</v>
      </c>
      <c r="F4378" s="1" t="s">
        <v>8254</v>
      </c>
      <c r="G4378" s="1" t="s">
        <v>149</v>
      </c>
      <c r="H4378" s="1">
        <v>92104</v>
      </c>
      <c r="I4378" s="4">
        <v>1</v>
      </c>
      <c r="J4378" s="4">
        <v>43</v>
      </c>
      <c r="K4378" s="4" t="str">
        <f t="shared" si="273"/>
        <v>Loyal</v>
      </c>
      <c r="L4378" s="1" t="s">
        <v>40</v>
      </c>
      <c r="M4378" s="1" t="s">
        <v>38</v>
      </c>
      <c r="N4378" s="7">
        <v>26.1</v>
      </c>
      <c r="O4378" s="1" t="s">
        <v>38</v>
      </c>
      <c r="P4378" s="1" t="s">
        <v>38</v>
      </c>
      <c r="Q4378" s="1" t="s">
        <v>77</v>
      </c>
      <c r="R4378" s="7">
        <v>17</v>
      </c>
      <c r="S4378" s="1" t="s">
        <v>38</v>
      </c>
      <c r="T4378" s="1" t="s">
        <v>38</v>
      </c>
      <c r="U4378" s="1" t="s">
        <v>41</v>
      </c>
      <c r="V4378" s="1" t="s">
        <v>38</v>
      </c>
      <c r="W4378" s="1" t="s">
        <v>41</v>
      </c>
      <c r="X4378" s="1" t="s">
        <v>41</v>
      </c>
      <c r="Y4378" s="1" t="s">
        <v>41</v>
      </c>
      <c r="Z4378" s="1" t="s">
        <v>38</v>
      </c>
      <c r="AA4378" s="1" t="s">
        <v>49</v>
      </c>
      <c r="AB4378" s="1" t="s">
        <v>41</v>
      </c>
      <c r="AC4378" s="1" t="s">
        <v>54</v>
      </c>
      <c r="AD4378" s="7">
        <v>66.25</v>
      </c>
      <c r="AE4378" s="7">
        <v>2907.35</v>
      </c>
      <c r="AF4378" s="7">
        <v>6.41</v>
      </c>
      <c r="AG4378" s="7">
        <v>0</v>
      </c>
      <c r="AH4378" s="7">
        <v>1122.3</v>
      </c>
      <c r="AI4378" s="7">
        <v>4023.24</v>
      </c>
      <c r="AJ4378" s="7">
        <f t="shared" si="274"/>
        <v>93.563720930232549</v>
      </c>
      <c r="AK4378" s="7" t="s">
        <v>8249</v>
      </c>
      <c r="AL4378" s="1" t="s">
        <v>45</v>
      </c>
      <c r="AM4378" s="1">
        <f t="shared" si="275"/>
        <v>0</v>
      </c>
      <c r="AN4378" s="1" t="s">
        <v>8232</v>
      </c>
      <c r="AO4378" s="1" t="s">
        <v>108</v>
      </c>
      <c r="AP4378" s="4">
        <f>1</f>
        <v>1</v>
      </c>
    </row>
    <row r="4379" spans="1:42" x14ac:dyDescent="0.3">
      <c r="A4379" s="1" t="s">
        <v>5552</v>
      </c>
      <c r="B4379" s="1" t="s">
        <v>47</v>
      </c>
      <c r="C4379" s="4">
        <v>55</v>
      </c>
      <c r="D4379" s="4" t="str">
        <f t="shared" si="272"/>
        <v>Senior Citizen</v>
      </c>
      <c r="E4379" s="1" t="s">
        <v>3</v>
      </c>
      <c r="F4379" s="1" t="s">
        <v>8254</v>
      </c>
      <c r="G4379" s="1" t="s">
        <v>5381</v>
      </c>
      <c r="H4379" s="1">
        <v>94509</v>
      </c>
      <c r="I4379" s="4">
        <v>1</v>
      </c>
      <c r="J4379" s="4">
        <v>49</v>
      </c>
      <c r="K4379" s="4" t="str">
        <f t="shared" si="273"/>
        <v>Veteran</v>
      </c>
      <c r="L4379" s="1" t="s">
        <v>74</v>
      </c>
      <c r="M4379" s="1" t="s">
        <v>38</v>
      </c>
      <c r="N4379" s="7">
        <v>39.6</v>
      </c>
      <c r="O4379" s="1" t="s">
        <v>38</v>
      </c>
      <c r="P4379" s="1" t="s">
        <v>38</v>
      </c>
      <c r="Q4379" s="1" t="s">
        <v>53</v>
      </c>
      <c r="R4379" s="7">
        <v>20</v>
      </c>
      <c r="S4379" s="1" t="s">
        <v>41</v>
      </c>
      <c r="T4379" s="1" t="s">
        <v>41</v>
      </c>
      <c r="U4379" s="1" t="s">
        <v>41</v>
      </c>
      <c r="V4379" s="1" t="s">
        <v>41</v>
      </c>
      <c r="W4379" s="1" t="s">
        <v>38</v>
      </c>
      <c r="X4379" s="1" t="s">
        <v>41</v>
      </c>
      <c r="Y4379" s="1" t="s">
        <v>41</v>
      </c>
      <c r="Z4379" s="1" t="s">
        <v>38</v>
      </c>
      <c r="AA4379" s="1" t="s">
        <v>49</v>
      </c>
      <c r="AB4379" s="1" t="s">
        <v>41</v>
      </c>
      <c r="AC4379" s="1" t="s">
        <v>54</v>
      </c>
      <c r="AD4379" s="7">
        <v>84.5</v>
      </c>
      <c r="AE4379" s="7">
        <v>4254.8500000000004</v>
      </c>
      <c r="AF4379" s="7">
        <v>0</v>
      </c>
      <c r="AG4379" s="7">
        <v>0</v>
      </c>
      <c r="AH4379" s="7">
        <v>1940.4</v>
      </c>
      <c r="AI4379" s="7">
        <v>6195.25</v>
      </c>
      <c r="AJ4379" s="7">
        <f t="shared" si="274"/>
        <v>126.43367346938776</v>
      </c>
      <c r="AK4379" s="7" t="s">
        <v>8247</v>
      </c>
      <c r="AL4379" s="1" t="s">
        <v>55</v>
      </c>
      <c r="AM4379" s="1">
        <f t="shared" si="275"/>
        <v>1</v>
      </c>
      <c r="AN4379" s="1" t="s">
        <v>56</v>
      </c>
      <c r="AO4379" s="1" t="s">
        <v>212</v>
      </c>
      <c r="AP4379" s="4">
        <f>1</f>
        <v>1</v>
      </c>
    </row>
    <row r="4380" spans="1:42" x14ac:dyDescent="0.3">
      <c r="A4380" s="1" t="s">
        <v>5553</v>
      </c>
      <c r="B4380" s="1" t="s">
        <v>47</v>
      </c>
      <c r="C4380" s="4">
        <v>79</v>
      </c>
      <c r="D4380" s="4" t="str">
        <f t="shared" si="272"/>
        <v>Senior Citizen</v>
      </c>
      <c r="E4380" s="1" t="s">
        <v>3</v>
      </c>
      <c r="F4380" s="1" t="s">
        <v>8254</v>
      </c>
      <c r="G4380" s="1" t="s">
        <v>3988</v>
      </c>
      <c r="H4380" s="1">
        <v>93022</v>
      </c>
      <c r="I4380" s="4">
        <v>4</v>
      </c>
      <c r="J4380" s="4">
        <v>67</v>
      </c>
      <c r="K4380" s="4" t="str">
        <f t="shared" si="273"/>
        <v>Veteran</v>
      </c>
      <c r="L4380" s="1" t="s">
        <v>70</v>
      </c>
      <c r="M4380" s="1" t="s">
        <v>38</v>
      </c>
      <c r="N4380" s="7">
        <v>7.2</v>
      </c>
      <c r="O4380" s="1" t="s">
        <v>38</v>
      </c>
      <c r="P4380" s="1" t="s">
        <v>38</v>
      </c>
      <c r="Q4380" s="1" t="s">
        <v>53</v>
      </c>
      <c r="R4380" s="7">
        <v>23</v>
      </c>
      <c r="S4380" s="1" t="s">
        <v>41</v>
      </c>
      <c r="T4380" s="1" t="s">
        <v>41</v>
      </c>
      <c r="U4380" s="1" t="s">
        <v>41</v>
      </c>
      <c r="V4380" s="1" t="s">
        <v>41</v>
      </c>
      <c r="W4380" s="1" t="s">
        <v>38</v>
      </c>
      <c r="X4380" s="1" t="s">
        <v>38</v>
      </c>
      <c r="Y4380" s="1" t="s">
        <v>41</v>
      </c>
      <c r="Z4380" s="1" t="s">
        <v>38</v>
      </c>
      <c r="AA4380" s="1" t="s">
        <v>71</v>
      </c>
      <c r="AB4380" s="1" t="s">
        <v>38</v>
      </c>
      <c r="AC4380" s="1" t="s">
        <v>44</v>
      </c>
      <c r="AD4380" s="7">
        <v>94.65</v>
      </c>
      <c r="AE4380" s="7">
        <v>6079</v>
      </c>
      <c r="AF4380" s="7">
        <v>0</v>
      </c>
      <c r="AG4380" s="7">
        <v>0</v>
      </c>
      <c r="AH4380" s="7">
        <v>482.4</v>
      </c>
      <c r="AI4380" s="7">
        <v>6561.4</v>
      </c>
      <c r="AJ4380" s="7">
        <f t="shared" si="274"/>
        <v>97.931343283582081</v>
      </c>
      <c r="AK4380" s="7" t="s">
        <v>8249</v>
      </c>
      <c r="AL4380" s="1" t="s">
        <v>45</v>
      </c>
      <c r="AM4380" s="1">
        <f t="shared" si="275"/>
        <v>0</v>
      </c>
      <c r="AN4380" s="1" t="s">
        <v>8232</v>
      </c>
      <c r="AO4380" s="1" t="s">
        <v>108</v>
      </c>
      <c r="AP4380" s="4">
        <f>1</f>
        <v>1</v>
      </c>
    </row>
    <row r="4381" spans="1:42" x14ac:dyDescent="0.3">
      <c r="A4381" s="1" t="s">
        <v>5554</v>
      </c>
      <c r="B4381" s="1" t="s">
        <v>47</v>
      </c>
      <c r="C4381" s="4">
        <v>26</v>
      </c>
      <c r="D4381" s="4" t="str">
        <f t="shared" si="272"/>
        <v>Adult</v>
      </c>
      <c r="E4381" s="1" t="s">
        <v>3</v>
      </c>
      <c r="F4381" s="1" t="s">
        <v>8254</v>
      </c>
      <c r="G4381" s="1" t="s">
        <v>1673</v>
      </c>
      <c r="H4381" s="1">
        <v>92249</v>
      </c>
      <c r="I4381" s="4">
        <v>1</v>
      </c>
      <c r="J4381" s="4">
        <v>47</v>
      </c>
      <c r="K4381" s="4" t="str">
        <f t="shared" si="273"/>
        <v>Loyal</v>
      </c>
      <c r="L4381" s="1" t="s">
        <v>74</v>
      </c>
      <c r="M4381" s="1" t="s">
        <v>38</v>
      </c>
      <c r="N4381" s="7">
        <v>17.54</v>
      </c>
      <c r="O4381" s="1" t="s">
        <v>38</v>
      </c>
      <c r="P4381" s="1" t="s">
        <v>38</v>
      </c>
      <c r="Q4381" s="1" t="s">
        <v>53</v>
      </c>
      <c r="R4381" s="7">
        <v>59</v>
      </c>
      <c r="S4381" s="1" t="s">
        <v>41</v>
      </c>
      <c r="T4381" s="1" t="s">
        <v>38</v>
      </c>
      <c r="U4381" s="1" t="s">
        <v>38</v>
      </c>
      <c r="V4381" s="1" t="s">
        <v>41</v>
      </c>
      <c r="W4381" s="1" t="s">
        <v>41</v>
      </c>
      <c r="X4381" s="1" t="s">
        <v>41</v>
      </c>
      <c r="Y4381" s="1" t="s">
        <v>38</v>
      </c>
      <c r="Z4381" s="1" t="s">
        <v>41</v>
      </c>
      <c r="AA4381" s="1" t="s">
        <v>49</v>
      </c>
      <c r="AB4381" s="1" t="s">
        <v>38</v>
      </c>
      <c r="AC4381" s="1" t="s">
        <v>54</v>
      </c>
      <c r="AD4381" s="7">
        <v>83.35</v>
      </c>
      <c r="AE4381" s="7">
        <v>4065</v>
      </c>
      <c r="AF4381" s="7">
        <v>0</v>
      </c>
      <c r="AG4381" s="7">
        <v>140</v>
      </c>
      <c r="AH4381" s="7">
        <v>824.38</v>
      </c>
      <c r="AI4381" s="7">
        <v>5029.38</v>
      </c>
      <c r="AJ4381" s="7">
        <f t="shared" si="274"/>
        <v>107.00808510638298</v>
      </c>
      <c r="AK4381" s="7" t="s">
        <v>8247</v>
      </c>
      <c r="AL4381" s="1" t="s">
        <v>55</v>
      </c>
      <c r="AM4381" s="1">
        <f t="shared" si="275"/>
        <v>1</v>
      </c>
      <c r="AN4381" s="1" t="s">
        <v>61</v>
      </c>
      <c r="AO4381" s="1" t="s">
        <v>62</v>
      </c>
      <c r="AP4381" s="4">
        <f>1</f>
        <v>1</v>
      </c>
    </row>
    <row r="4382" spans="1:42" x14ac:dyDescent="0.3">
      <c r="A4382" s="1" t="s">
        <v>5555</v>
      </c>
      <c r="B4382" s="1" t="s">
        <v>47</v>
      </c>
      <c r="C4382" s="4">
        <v>44</v>
      </c>
      <c r="D4382" s="4" t="str">
        <f t="shared" si="272"/>
        <v>Adult</v>
      </c>
      <c r="E4382" s="1" t="s">
        <v>8253</v>
      </c>
      <c r="F4382" s="1" t="s">
        <v>8254</v>
      </c>
      <c r="G4382" s="1" t="s">
        <v>2561</v>
      </c>
      <c r="H4382" s="1">
        <v>92563</v>
      </c>
      <c r="I4382" s="4">
        <v>0</v>
      </c>
      <c r="J4382" s="4">
        <v>46</v>
      </c>
      <c r="K4382" s="4" t="str">
        <f t="shared" si="273"/>
        <v>Loyal</v>
      </c>
      <c r="L4382" s="1" t="s">
        <v>40</v>
      </c>
      <c r="M4382" s="1" t="s">
        <v>41</v>
      </c>
      <c r="N4382" s="7">
        <v>25.420517214274568</v>
      </c>
      <c r="O4382" s="1" t="s">
        <v>41</v>
      </c>
      <c r="P4382" s="1" t="s">
        <v>38</v>
      </c>
      <c r="Q4382" s="1" t="s">
        <v>42</v>
      </c>
      <c r="R4382" s="7">
        <v>19</v>
      </c>
      <c r="S4382" s="1" t="s">
        <v>38</v>
      </c>
      <c r="T4382" s="1" t="s">
        <v>41</v>
      </c>
      <c r="U4382" s="1" t="s">
        <v>41</v>
      </c>
      <c r="V4382" s="1" t="s">
        <v>41</v>
      </c>
      <c r="W4382" s="1" t="s">
        <v>41</v>
      </c>
      <c r="X4382" s="1" t="s">
        <v>41</v>
      </c>
      <c r="Y4382" s="1" t="s">
        <v>41</v>
      </c>
      <c r="Z4382" s="1" t="s">
        <v>38</v>
      </c>
      <c r="AA4382" s="1" t="s">
        <v>43</v>
      </c>
      <c r="AB4382" s="1" t="s">
        <v>38</v>
      </c>
      <c r="AC4382" s="1" t="s">
        <v>54</v>
      </c>
      <c r="AD4382" s="7">
        <v>30.75</v>
      </c>
      <c r="AE4382" s="7">
        <v>1489.3</v>
      </c>
      <c r="AF4382" s="7">
        <v>0</v>
      </c>
      <c r="AG4382" s="7">
        <v>0</v>
      </c>
      <c r="AH4382" s="7">
        <v>0</v>
      </c>
      <c r="AI4382" s="7">
        <v>1489.3</v>
      </c>
      <c r="AJ4382" s="7">
        <f t="shared" si="274"/>
        <v>32.376086956521739</v>
      </c>
      <c r="AK4382" s="7" t="s">
        <v>8246</v>
      </c>
      <c r="AL4382" s="1" t="s">
        <v>45</v>
      </c>
      <c r="AM4382" s="1">
        <f t="shared" si="275"/>
        <v>0</v>
      </c>
      <c r="AN4382" s="1" t="s">
        <v>8232</v>
      </c>
      <c r="AO4382" s="1" t="s">
        <v>108</v>
      </c>
      <c r="AP4382" s="4">
        <f>1</f>
        <v>1</v>
      </c>
    </row>
    <row r="4383" spans="1:42" x14ac:dyDescent="0.3">
      <c r="A4383" s="1" t="s">
        <v>5556</v>
      </c>
      <c r="B4383" s="1" t="s">
        <v>47</v>
      </c>
      <c r="C4383" s="4">
        <v>32</v>
      </c>
      <c r="D4383" s="4" t="str">
        <f t="shared" si="272"/>
        <v>Adult</v>
      </c>
      <c r="E4383" s="1" t="s">
        <v>8253</v>
      </c>
      <c r="F4383" s="1" t="s">
        <v>8254</v>
      </c>
      <c r="G4383" s="1" t="s">
        <v>666</v>
      </c>
      <c r="H4383" s="1">
        <v>95914</v>
      </c>
      <c r="I4383" s="4">
        <v>0</v>
      </c>
      <c r="J4383" s="4">
        <v>5</v>
      </c>
      <c r="K4383" s="4" t="str">
        <f t="shared" si="273"/>
        <v>New</v>
      </c>
      <c r="L4383" s="1" t="s">
        <v>40</v>
      </c>
      <c r="M4383" s="1" t="s">
        <v>38</v>
      </c>
      <c r="N4383" s="7">
        <v>32.909999999999997</v>
      </c>
      <c r="O4383" s="1" t="s">
        <v>41</v>
      </c>
      <c r="P4383" s="1" t="s">
        <v>38</v>
      </c>
      <c r="Q4383" s="1" t="s">
        <v>53</v>
      </c>
      <c r="R4383" s="7">
        <v>24</v>
      </c>
      <c r="S4383" s="1" t="s">
        <v>41</v>
      </c>
      <c r="T4383" s="1" t="s">
        <v>41</v>
      </c>
      <c r="U4383" s="1" t="s">
        <v>41</v>
      </c>
      <c r="V4383" s="1" t="s">
        <v>41</v>
      </c>
      <c r="W4383" s="1" t="s">
        <v>41</v>
      </c>
      <c r="X4383" s="1" t="s">
        <v>38</v>
      </c>
      <c r="Y4383" s="1" t="s">
        <v>38</v>
      </c>
      <c r="Z4383" s="1" t="s">
        <v>41</v>
      </c>
      <c r="AA4383" s="1" t="s">
        <v>49</v>
      </c>
      <c r="AB4383" s="1" t="s">
        <v>41</v>
      </c>
      <c r="AC4383" s="1" t="s">
        <v>44</v>
      </c>
      <c r="AD4383" s="7">
        <v>78.75</v>
      </c>
      <c r="AE4383" s="7">
        <v>426.35</v>
      </c>
      <c r="AF4383" s="7">
        <v>0</v>
      </c>
      <c r="AG4383" s="7">
        <v>10</v>
      </c>
      <c r="AH4383" s="7">
        <v>164.55</v>
      </c>
      <c r="AI4383" s="7">
        <v>600.9</v>
      </c>
      <c r="AJ4383" s="7">
        <f t="shared" si="274"/>
        <v>120.17999999999999</v>
      </c>
      <c r="AK4383" s="7" t="s">
        <v>8247</v>
      </c>
      <c r="AL4383" s="1" t="s">
        <v>45</v>
      </c>
      <c r="AM4383" s="1">
        <f t="shared" si="275"/>
        <v>0</v>
      </c>
      <c r="AN4383" s="1" t="s">
        <v>8232</v>
      </c>
      <c r="AO4383" s="1" t="s">
        <v>108</v>
      </c>
      <c r="AP4383" s="4">
        <f>1</f>
        <v>1</v>
      </c>
    </row>
    <row r="4384" spans="1:42" x14ac:dyDescent="0.3">
      <c r="A4384" s="1" t="s">
        <v>5557</v>
      </c>
      <c r="B4384" s="1" t="s">
        <v>47</v>
      </c>
      <c r="C4384" s="4">
        <v>43</v>
      </c>
      <c r="D4384" s="4" t="str">
        <f t="shared" si="272"/>
        <v>Adult</v>
      </c>
      <c r="E4384" s="1" t="s">
        <v>3</v>
      </c>
      <c r="F4384" s="1" t="s">
        <v>8254</v>
      </c>
      <c r="G4384" s="1" t="s">
        <v>4464</v>
      </c>
      <c r="H4384" s="1">
        <v>95469</v>
      </c>
      <c r="I4384" s="4">
        <v>1</v>
      </c>
      <c r="J4384" s="4">
        <v>72</v>
      </c>
      <c r="K4384" s="4" t="str">
        <f t="shared" si="273"/>
        <v>Veteran</v>
      </c>
      <c r="L4384" s="1" t="s">
        <v>70</v>
      </c>
      <c r="M4384" s="1" t="s">
        <v>38</v>
      </c>
      <c r="N4384" s="7">
        <v>38.299999999999997</v>
      </c>
      <c r="O4384" s="1" t="s">
        <v>38</v>
      </c>
      <c r="P4384" s="1" t="s">
        <v>38</v>
      </c>
      <c r="Q4384" s="1" t="s">
        <v>53</v>
      </c>
      <c r="R4384" s="7">
        <v>3</v>
      </c>
      <c r="S4384" s="1" t="s">
        <v>38</v>
      </c>
      <c r="T4384" s="1" t="s">
        <v>38</v>
      </c>
      <c r="U4384" s="1" t="s">
        <v>38</v>
      </c>
      <c r="V4384" s="1" t="s">
        <v>41</v>
      </c>
      <c r="W4384" s="1" t="s">
        <v>38</v>
      </c>
      <c r="X4384" s="1" t="s">
        <v>41</v>
      </c>
      <c r="Y4384" s="1" t="s">
        <v>41</v>
      </c>
      <c r="Z4384" s="1" t="s">
        <v>38</v>
      </c>
      <c r="AA4384" s="1" t="s">
        <v>71</v>
      </c>
      <c r="AB4384" s="1" t="s">
        <v>38</v>
      </c>
      <c r="AC4384" s="1" t="s">
        <v>44</v>
      </c>
      <c r="AD4384" s="7">
        <v>97.95</v>
      </c>
      <c r="AE4384" s="7">
        <v>7114.25</v>
      </c>
      <c r="AF4384" s="7">
        <v>0</v>
      </c>
      <c r="AG4384" s="7">
        <v>0</v>
      </c>
      <c r="AH4384" s="7">
        <v>2757.6</v>
      </c>
      <c r="AI4384" s="7">
        <v>9871.85</v>
      </c>
      <c r="AJ4384" s="7">
        <f t="shared" si="274"/>
        <v>137.10902777777778</v>
      </c>
      <c r="AK4384" s="7" t="s">
        <v>8247</v>
      </c>
      <c r="AL4384" s="1" t="s">
        <v>45</v>
      </c>
      <c r="AM4384" s="1">
        <f t="shared" si="275"/>
        <v>0</v>
      </c>
      <c r="AN4384" s="1" t="s">
        <v>8232</v>
      </c>
      <c r="AO4384" s="1" t="s">
        <v>108</v>
      </c>
      <c r="AP4384" s="4">
        <f>1</f>
        <v>1</v>
      </c>
    </row>
    <row r="4385" spans="1:42" x14ac:dyDescent="0.3">
      <c r="A4385" s="1" t="s">
        <v>5558</v>
      </c>
      <c r="B4385" s="1" t="s">
        <v>37</v>
      </c>
      <c r="C4385" s="4">
        <v>58</v>
      </c>
      <c r="D4385" s="4" t="str">
        <f t="shared" si="272"/>
        <v>Senior Citizen</v>
      </c>
      <c r="E4385" s="1" t="s">
        <v>8253</v>
      </c>
      <c r="F4385" s="1" t="s">
        <v>8254</v>
      </c>
      <c r="G4385" s="1" t="s">
        <v>1938</v>
      </c>
      <c r="H4385" s="1">
        <v>93212</v>
      </c>
      <c r="I4385" s="4">
        <v>0</v>
      </c>
      <c r="J4385" s="4">
        <v>48</v>
      </c>
      <c r="K4385" s="4" t="str">
        <f t="shared" si="273"/>
        <v>Loyal</v>
      </c>
      <c r="L4385" s="1" t="s">
        <v>40</v>
      </c>
      <c r="M4385" s="1" t="s">
        <v>38</v>
      </c>
      <c r="N4385" s="7">
        <v>13.03</v>
      </c>
      <c r="O4385" s="1" t="s">
        <v>41</v>
      </c>
      <c r="P4385" s="1" t="s">
        <v>38</v>
      </c>
      <c r="Q4385" s="1" t="s">
        <v>77</v>
      </c>
      <c r="R4385" s="7">
        <v>5</v>
      </c>
      <c r="S4385" s="1" t="s">
        <v>38</v>
      </c>
      <c r="T4385" s="1" t="s">
        <v>38</v>
      </c>
      <c r="U4385" s="1" t="s">
        <v>41</v>
      </c>
      <c r="V4385" s="1" t="s">
        <v>41</v>
      </c>
      <c r="W4385" s="1" t="s">
        <v>41</v>
      </c>
      <c r="X4385" s="1" t="s">
        <v>41</v>
      </c>
      <c r="Y4385" s="1" t="s">
        <v>41</v>
      </c>
      <c r="Z4385" s="1" t="s">
        <v>38</v>
      </c>
      <c r="AA4385" s="1" t="s">
        <v>71</v>
      </c>
      <c r="AB4385" s="1" t="s">
        <v>41</v>
      </c>
      <c r="AC4385" s="1" t="s">
        <v>44</v>
      </c>
      <c r="AD4385" s="7">
        <v>55.5</v>
      </c>
      <c r="AE4385" s="7">
        <v>2627.35</v>
      </c>
      <c r="AF4385" s="7">
        <v>0</v>
      </c>
      <c r="AG4385" s="7">
        <v>0</v>
      </c>
      <c r="AH4385" s="7">
        <v>625.44000000000005</v>
      </c>
      <c r="AI4385" s="7">
        <v>3252.79</v>
      </c>
      <c r="AJ4385" s="7">
        <f t="shared" si="274"/>
        <v>67.766458333333333</v>
      </c>
      <c r="AK4385" s="7" t="s">
        <v>8249</v>
      </c>
      <c r="AL4385" s="1" t="s">
        <v>45</v>
      </c>
      <c r="AM4385" s="1">
        <f t="shared" si="275"/>
        <v>0</v>
      </c>
      <c r="AN4385" s="1" t="s">
        <v>8232</v>
      </c>
      <c r="AO4385" s="1" t="s">
        <v>108</v>
      </c>
      <c r="AP4385" s="4">
        <f>1</f>
        <v>1</v>
      </c>
    </row>
    <row r="4386" spans="1:42" x14ac:dyDescent="0.3">
      <c r="A4386" s="1" t="s">
        <v>5559</v>
      </c>
      <c r="B4386" s="1" t="s">
        <v>37</v>
      </c>
      <c r="C4386" s="4">
        <v>34</v>
      </c>
      <c r="D4386" s="4" t="str">
        <f t="shared" si="272"/>
        <v>Adult</v>
      </c>
      <c r="E4386" s="1" t="s">
        <v>8253</v>
      </c>
      <c r="F4386" s="1" t="s">
        <v>8254</v>
      </c>
      <c r="G4386" s="1" t="s">
        <v>3566</v>
      </c>
      <c r="H4386" s="1">
        <v>95326</v>
      </c>
      <c r="I4386" s="4">
        <v>0</v>
      </c>
      <c r="J4386" s="4">
        <v>12</v>
      </c>
      <c r="K4386" s="4" t="str">
        <f t="shared" si="273"/>
        <v>Loyal</v>
      </c>
      <c r="L4386" s="1" t="s">
        <v>60</v>
      </c>
      <c r="M4386" s="1" t="s">
        <v>38</v>
      </c>
      <c r="N4386" s="7">
        <v>35.799999999999997</v>
      </c>
      <c r="O4386" s="1" t="s">
        <v>38</v>
      </c>
      <c r="P4386" s="1" t="s">
        <v>38</v>
      </c>
      <c r="Q4386" s="1" t="s">
        <v>53</v>
      </c>
      <c r="R4386" s="7">
        <v>25</v>
      </c>
      <c r="S4386" s="1" t="s">
        <v>38</v>
      </c>
      <c r="T4386" s="1" t="s">
        <v>41</v>
      </c>
      <c r="U4386" s="1" t="s">
        <v>41</v>
      </c>
      <c r="V4386" s="1" t="s">
        <v>41</v>
      </c>
      <c r="W4386" s="1" t="s">
        <v>41</v>
      </c>
      <c r="X4386" s="1" t="s">
        <v>41</v>
      </c>
      <c r="Y4386" s="1" t="s">
        <v>41</v>
      </c>
      <c r="Z4386" s="1" t="s">
        <v>38</v>
      </c>
      <c r="AA4386" s="1" t="s">
        <v>49</v>
      </c>
      <c r="AB4386" s="1" t="s">
        <v>38</v>
      </c>
      <c r="AC4386" s="1" t="s">
        <v>54</v>
      </c>
      <c r="AD4386" s="7">
        <v>78.3</v>
      </c>
      <c r="AE4386" s="7">
        <v>909.25</v>
      </c>
      <c r="AF4386" s="7">
        <v>0</v>
      </c>
      <c r="AG4386" s="7">
        <v>0</v>
      </c>
      <c r="AH4386" s="7">
        <v>429.6</v>
      </c>
      <c r="AI4386" s="7">
        <v>1338.85</v>
      </c>
      <c r="AJ4386" s="7">
        <f t="shared" si="274"/>
        <v>111.57083333333333</v>
      </c>
      <c r="AK4386" s="7" t="s">
        <v>8247</v>
      </c>
      <c r="AL4386" s="1" t="s">
        <v>55</v>
      </c>
      <c r="AM4386" s="1">
        <f t="shared" si="275"/>
        <v>1</v>
      </c>
      <c r="AN4386" s="1" t="s">
        <v>56</v>
      </c>
      <c r="AO4386" s="1" t="s">
        <v>201</v>
      </c>
      <c r="AP4386" s="4">
        <f>1</f>
        <v>1</v>
      </c>
    </row>
    <row r="4387" spans="1:42" x14ac:dyDescent="0.3">
      <c r="A4387" s="1" t="s">
        <v>5560</v>
      </c>
      <c r="B4387" s="1" t="s">
        <v>37</v>
      </c>
      <c r="C4387" s="4">
        <v>67</v>
      </c>
      <c r="D4387" s="4" t="str">
        <f t="shared" si="272"/>
        <v>Senior Citizen</v>
      </c>
      <c r="E4387" s="1" t="s">
        <v>8253</v>
      </c>
      <c r="F4387" s="1" t="s">
        <v>8254</v>
      </c>
      <c r="G4387" s="1" t="s">
        <v>314</v>
      </c>
      <c r="H4387" s="1">
        <v>92027</v>
      </c>
      <c r="I4387" s="4">
        <v>0</v>
      </c>
      <c r="J4387" s="4">
        <v>43</v>
      </c>
      <c r="K4387" s="4" t="str">
        <f t="shared" si="273"/>
        <v>Loyal</v>
      </c>
      <c r="L4387" s="1" t="s">
        <v>40</v>
      </c>
      <c r="M4387" s="1" t="s">
        <v>38</v>
      </c>
      <c r="N4387" s="7">
        <v>31.83</v>
      </c>
      <c r="O4387" s="1" t="s">
        <v>41</v>
      </c>
      <c r="P4387" s="1" t="s">
        <v>38</v>
      </c>
      <c r="Q4387" s="1" t="s">
        <v>53</v>
      </c>
      <c r="R4387" s="7">
        <v>10</v>
      </c>
      <c r="S4387" s="1" t="s">
        <v>38</v>
      </c>
      <c r="T4387" s="1" t="s">
        <v>38</v>
      </c>
      <c r="U4387" s="1" t="s">
        <v>41</v>
      </c>
      <c r="V4387" s="1" t="s">
        <v>38</v>
      </c>
      <c r="W4387" s="1" t="s">
        <v>38</v>
      </c>
      <c r="X4387" s="1" t="s">
        <v>38</v>
      </c>
      <c r="Y4387" s="1" t="s">
        <v>41</v>
      </c>
      <c r="Z4387" s="1" t="s">
        <v>38</v>
      </c>
      <c r="AA4387" s="1" t="s">
        <v>49</v>
      </c>
      <c r="AB4387" s="1" t="s">
        <v>38</v>
      </c>
      <c r="AC4387" s="1" t="s">
        <v>44</v>
      </c>
      <c r="AD4387" s="7">
        <v>108.15</v>
      </c>
      <c r="AE4387" s="7">
        <v>4600.7</v>
      </c>
      <c r="AF4387" s="7">
        <v>0</v>
      </c>
      <c r="AG4387" s="7">
        <v>0</v>
      </c>
      <c r="AH4387" s="7">
        <v>1368.69</v>
      </c>
      <c r="AI4387" s="7">
        <v>5969.39</v>
      </c>
      <c r="AJ4387" s="7">
        <f t="shared" si="274"/>
        <v>138.82302325581395</v>
      </c>
      <c r="AK4387" s="7" t="s">
        <v>8247</v>
      </c>
      <c r="AL4387" s="1" t="s">
        <v>55</v>
      </c>
      <c r="AM4387" s="1">
        <f t="shared" si="275"/>
        <v>1</v>
      </c>
      <c r="AN4387" s="1" t="s">
        <v>56</v>
      </c>
      <c r="AO4387" s="1" t="s">
        <v>102</v>
      </c>
      <c r="AP4387" s="4">
        <f>1</f>
        <v>1</v>
      </c>
    </row>
    <row r="4388" spans="1:42" x14ac:dyDescent="0.3">
      <c r="A4388" s="1" t="s">
        <v>5561</v>
      </c>
      <c r="B4388" s="1" t="s">
        <v>47</v>
      </c>
      <c r="C4388" s="4">
        <v>35</v>
      </c>
      <c r="D4388" s="4" t="str">
        <f t="shared" si="272"/>
        <v>Adult</v>
      </c>
      <c r="E4388" s="1" t="s">
        <v>8253</v>
      </c>
      <c r="F4388" s="1" t="s">
        <v>8254</v>
      </c>
      <c r="G4388" s="1" t="s">
        <v>233</v>
      </c>
      <c r="H4388" s="1">
        <v>90404</v>
      </c>
      <c r="I4388" s="4">
        <v>0</v>
      </c>
      <c r="J4388" s="4">
        <v>5</v>
      </c>
      <c r="K4388" s="4" t="str">
        <f t="shared" si="273"/>
        <v>New</v>
      </c>
      <c r="L4388" s="1" t="s">
        <v>52</v>
      </c>
      <c r="M4388" s="1" t="s">
        <v>41</v>
      </c>
      <c r="N4388" s="7">
        <v>25.420517214274568</v>
      </c>
      <c r="O4388" s="1" t="s">
        <v>41</v>
      </c>
      <c r="P4388" s="1" t="s">
        <v>38</v>
      </c>
      <c r="Q4388" s="1" t="s">
        <v>77</v>
      </c>
      <c r="R4388" s="7">
        <v>21</v>
      </c>
      <c r="S4388" s="1" t="s">
        <v>41</v>
      </c>
      <c r="T4388" s="1" t="s">
        <v>41</v>
      </c>
      <c r="U4388" s="1" t="s">
        <v>41</v>
      </c>
      <c r="V4388" s="1" t="s">
        <v>41</v>
      </c>
      <c r="W4388" s="1" t="s">
        <v>41</v>
      </c>
      <c r="X4388" s="1" t="s">
        <v>41</v>
      </c>
      <c r="Y4388" s="1" t="s">
        <v>41</v>
      </c>
      <c r="Z4388" s="1" t="s">
        <v>38</v>
      </c>
      <c r="AA4388" s="1" t="s">
        <v>49</v>
      </c>
      <c r="AB4388" s="1" t="s">
        <v>41</v>
      </c>
      <c r="AC4388" s="1" t="s">
        <v>44</v>
      </c>
      <c r="AD4388" s="7">
        <v>24.3</v>
      </c>
      <c r="AE4388" s="7">
        <v>100.2</v>
      </c>
      <c r="AF4388" s="7">
        <v>0</v>
      </c>
      <c r="AG4388" s="7">
        <v>0</v>
      </c>
      <c r="AH4388" s="7">
        <v>0</v>
      </c>
      <c r="AI4388" s="7">
        <v>100.2</v>
      </c>
      <c r="AJ4388" s="7">
        <f t="shared" si="274"/>
        <v>20.04</v>
      </c>
      <c r="AK4388" s="7" t="s">
        <v>8246</v>
      </c>
      <c r="AL4388" s="1" t="s">
        <v>45</v>
      </c>
      <c r="AM4388" s="1">
        <f t="shared" si="275"/>
        <v>0</v>
      </c>
      <c r="AN4388" s="1" t="s">
        <v>8232</v>
      </c>
      <c r="AO4388" s="1" t="s">
        <v>108</v>
      </c>
      <c r="AP4388" s="4">
        <f>1</f>
        <v>1</v>
      </c>
    </row>
    <row r="4389" spans="1:42" x14ac:dyDescent="0.3">
      <c r="A4389" s="1" t="s">
        <v>5562</v>
      </c>
      <c r="B4389" s="1" t="s">
        <v>47</v>
      </c>
      <c r="C4389" s="4">
        <v>54</v>
      </c>
      <c r="D4389" s="4" t="str">
        <f t="shared" si="272"/>
        <v>Senior Citizen</v>
      </c>
      <c r="E4389" s="1" t="s">
        <v>3</v>
      </c>
      <c r="F4389" s="1" t="s">
        <v>8256</v>
      </c>
      <c r="G4389" s="1" t="s">
        <v>4178</v>
      </c>
      <c r="H4389" s="1">
        <v>90660</v>
      </c>
      <c r="I4389" s="4">
        <v>3</v>
      </c>
      <c r="J4389" s="4">
        <v>72</v>
      </c>
      <c r="K4389" s="4" t="str">
        <f t="shared" si="273"/>
        <v>Veteran</v>
      </c>
      <c r="L4389" s="1" t="s">
        <v>70</v>
      </c>
      <c r="M4389" s="1" t="s">
        <v>38</v>
      </c>
      <c r="N4389" s="7">
        <v>47.69</v>
      </c>
      <c r="O4389" s="1" t="s">
        <v>38</v>
      </c>
      <c r="P4389" s="1" t="s">
        <v>41</v>
      </c>
      <c r="Q4389" s="1" t="s">
        <v>8232</v>
      </c>
      <c r="R4389" s="7">
        <v>0</v>
      </c>
      <c r="S4389" s="1" t="s">
        <v>41</v>
      </c>
      <c r="T4389" s="1" t="s">
        <v>41</v>
      </c>
      <c r="U4389" s="1" t="s">
        <v>41</v>
      </c>
      <c r="V4389" s="1" t="s">
        <v>41</v>
      </c>
      <c r="W4389" s="1" t="s">
        <v>41</v>
      </c>
      <c r="X4389" s="1" t="s">
        <v>41</v>
      </c>
      <c r="Y4389" s="1" t="s">
        <v>41</v>
      </c>
      <c r="Z4389" s="1" t="s">
        <v>41</v>
      </c>
      <c r="AA4389" s="1" t="s">
        <v>71</v>
      </c>
      <c r="AB4389" s="1" t="s">
        <v>41</v>
      </c>
      <c r="AC4389" s="1" t="s">
        <v>44</v>
      </c>
      <c r="AD4389" s="7">
        <v>24.75</v>
      </c>
      <c r="AE4389" s="7">
        <v>1859.1</v>
      </c>
      <c r="AF4389" s="7">
        <v>0</v>
      </c>
      <c r="AG4389" s="7">
        <v>0</v>
      </c>
      <c r="AH4389" s="7">
        <v>3433.68</v>
      </c>
      <c r="AI4389" s="7">
        <v>5292.78</v>
      </c>
      <c r="AJ4389" s="7">
        <f t="shared" si="274"/>
        <v>73.510833333333323</v>
      </c>
      <c r="AK4389" s="7" t="s">
        <v>8249</v>
      </c>
      <c r="AL4389" s="1" t="s">
        <v>45</v>
      </c>
      <c r="AM4389" s="1">
        <f t="shared" si="275"/>
        <v>0</v>
      </c>
      <c r="AN4389" s="1" t="s">
        <v>8232</v>
      </c>
      <c r="AO4389" s="1" t="s">
        <v>108</v>
      </c>
      <c r="AP4389" s="4">
        <f>1</f>
        <v>1</v>
      </c>
    </row>
    <row r="4390" spans="1:42" x14ac:dyDescent="0.3">
      <c r="A4390" s="1" t="s">
        <v>5563</v>
      </c>
      <c r="B4390" s="1" t="s">
        <v>37</v>
      </c>
      <c r="C4390" s="4">
        <v>28</v>
      </c>
      <c r="D4390" s="4" t="str">
        <f t="shared" si="272"/>
        <v>Adult</v>
      </c>
      <c r="E4390" s="1" t="s">
        <v>3</v>
      </c>
      <c r="F4390" s="1" t="s">
        <v>8254</v>
      </c>
      <c r="G4390" s="1" t="s">
        <v>1385</v>
      </c>
      <c r="H4390" s="1">
        <v>95968</v>
      </c>
      <c r="I4390" s="4">
        <v>5</v>
      </c>
      <c r="J4390" s="4">
        <v>3</v>
      </c>
      <c r="K4390" s="4" t="str">
        <f t="shared" si="273"/>
        <v>New</v>
      </c>
      <c r="L4390" s="1" t="s">
        <v>40</v>
      </c>
      <c r="M4390" s="1" t="s">
        <v>38</v>
      </c>
      <c r="N4390" s="7">
        <v>41.9</v>
      </c>
      <c r="O4390" s="1" t="s">
        <v>41</v>
      </c>
      <c r="P4390" s="1" t="s">
        <v>41</v>
      </c>
      <c r="Q4390" s="1" t="s">
        <v>8232</v>
      </c>
      <c r="R4390" s="7">
        <v>0</v>
      </c>
      <c r="S4390" s="1" t="s">
        <v>41</v>
      </c>
      <c r="T4390" s="1" t="s">
        <v>41</v>
      </c>
      <c r="U4390" s="1" t="s">
        <v>41</v>
      </c>
      <c r="V4390" s="1" t="s">
        <v>41</v>
      </c>
      <c r="W4390" s="1" t="s">
        <v>41</v>
      </c>
      <c r="X4390" s="1" t="s">
        <v>41</v>
      </c>
      <c r="Y4390" s="1" t="s">
        <v>41</v>
      </c>
      <c r="Z4390" s="1" t="s">
        <v>41</v>
      </c>
      <c r="AA4390" s="1" t="s">
        <v>49</v>
      </c>
      <c r="AB4390" s="1" t="s">
        <v>38</v>
      </c>
      <c r="AC4390" s="1" t="s">
        <v>44</v>
      </c>
      <c r="AD4390" s="7">
        <v>19.600000000000001</v>
      </c>
      <c r="AE4390" s="7">
        <v>55.25</v>
      </c>
      <c r="AF4390" s="7">
        <v>0</v>
      </c>
      <c r="AG4390" s="7">
        <v>0</v>
      </c>
      <c r="AH4390" s="7">
        <v>125.7</v>
      </c>
      <c r="AI4390" s="7">
        <v>180.95</v>
      </c>
      <c r="AJ4390" s="7">
        <f t="shared" si="274"/>
        <v>60.316666666666663</v>
      </c>
      <c r="AK4390" s="7" t="s">
        <v>8249</v>
      </c>
      <c r="AL4390" s="1" t="s">
        <v>96</v>
      </c>
      <c r="AM4390" s="1">
        <f t="shared" si="275"/>
        <v>0</v>
      </c>
      <c r="AN4390" s="1" t="s">
        <v>8232</v>
      </c>
      <c r="AO4390" s="1" t="s">
        <v>108</v>
      </c>
      <c r="AP4390" s="4">
        <f>1</f>
        <v>1</v>
      </c>
    </row>
    <row r="4391" spans="1:42" x14ac:dyDescent="0.3">
      <c r="A4391" s="1" t="s">
        <v>5564</v>
      </c>
      <c r="B4391" s="1" t="s">
        <v>47</v>
      </c>
      <c r="C4391" s="4">
        <v>71</v>
      </c>
      <c r="D4391" s="4" t="str">
        <f t="shared" si="272"/>
        <v>Senior Citizen</v>
      </c>
      <c r="E4391" s="1" t="s">
        <v>8253</v>
      </c>
      <c r="F4391" s="1" t="s">
        <v>8254</v>
      </c>
      <c r="G4391" s="1" t="s">
        <v>1753</v>
      </c>
      <c r="H4391" s="1">
        <v>91913</v>
      </c>
      <c r="I4391" s="4">
        <v>0</v>
      </c>
      <c r="J4391" s="4">
        <v>1</v>
      </c>
      <c r="K4391" s="4" t="str">
        <f t="shared" si="273"/>
        <v>New</v>
      </c>
      <c r="L4391" s="1" t="s">
        <v>52</v>
      </c>
      <c r="M4391" s="1" t="s">
        <v>38</v>
      </c>
      <c r="N4391" s="7">
        <v>11.51</v>
      </c>
      <c r="O4391" s="1" t="s">
        <v>41</v>
      </c>
      <c r="P4391" s="1" t="s">
        <v>38</v>
      </c>
      <c r="Q4391" s="1" t="s">
        <v>77</v>
      </c>
      <c r="R4391" s="7">
        <v>21</v>
      </c>
      <c r="S4391" s="1" t="s">
        <v>41</v>
      </c>
      <c r="T4391" s="1" t="s">
        <v>41</v>
      </c>
      <c r="U4391" s="1" t="s">
        <v>41</v>
      </c>
      <c r="V4391" s="1" t="s">
        <v>41</v>
      </c>
      <c r="W4391" s="1" t="s">
        <v>41</v>
      </c>
      <c r="X4391" s="1" t="s">
        <v>41</v>
      </c>
      <c r="Y4391" s="1" t="s">
        <v>41</v>
      </c>
      <c r="Z4391" s="1" t="s">
        <v>38</v>
      </c>
      <c r="AA4391" s="1" t="s">
        <v>71</v>
      </c>
      <c r="AB4391" s="1" t="s">
        <v>41</v>
      </c>
      <c r="AC4391" s="1" t="s">
        <v>54</v>
      </c>
      <c r="AD4391" s="7">
        <v>46.3</v>
      </c>
      <c r="AE4391" s="7">
        <v>46.3</v>
      </c>
      <c r="AF4391" s="7">
        <v>0</v>
      </c>
      <c r="AG4391" s="7">
        <v>0</v>
      </c>
      <c r="AH4391" s="7">
        <v>11.51</v>
      </c>
      <c r="AI4391" s="7">
        <v>57.81</v>
      </c>
      <c r="AJ4391" s="7">
        <f t="shared" si="274"/>
        <v>57.81</v>
      </c>
      <c r="AK4391" s="7" t="s">
        <v>8249</v>
      </c>
      <c r="AL4391" s="1" t="s">
        <v>96</v>
      </c>
      <c r="AM4391" s="1">
        <f t="shared" si="275"/>
        <v>0</v>
      </c>
      <c r="AN4391" s="1" t="s">
        <v>8232</v>
      </c>
      <c r="AO4391" s="1" t="s">
        <v>108</v>
      </c>
      <c r="AP4391" s="4">
        <f>1</f>
        <v>1</v>
      </c>
    </row>
    <row r="4392" spans="1:42" x14ac:dyDescent="0.3">
      <c r="A4392" s="1" t="s">
        <v>5565</v>
      </c>
      <c r="B4392" s="1" t="s">
        <v>37</v>
      </c>
      <c r="C4392" s="4">
        <v>47</v>
      </c>
      <c r="D4392" s="4" t="str">
        <f t="shared" si="272"/>
        <v>Adult</v>
      </c>
      <c r="E4392" s="1" t="s">
        <v>3</v>
      </c>
      <c r="F4392" s="1" t="s">
        <v>8254</v>
      </c>
      <c r="G4392" s="1" t="s">
        <v>209</v>
      </c>
      <c r="H4392" s="1">
        <v>93720</v>
      </c>
      <c r="I4392" s="4">
        <v>1</v>
      </c>
      <c r="J4392" s="4">
        <v>38</v>
      </c>
      <c r="K4392" s="4" t="str">
        <f t="shared" si="273"/>
        <v>Loyal</v>
      </c>
      <c r="L4392" s="1" t="s">
        <v>127</v>
      </c>
      <c r="M4392" s="1" t="s">
        <v>38</v>
      </c>
      <c r="N4392" s="7">
        <v>10.54</v>
      </c>
      <c r="O4392" s="1" t="s">
        <v>41</v>
      </c>
      <c r="P4392" s="1" t="s">
        <v>41</v>
      </c>
      <c r="Q4392" s="1" t="s">
        <v>8232</v>
      </c>
      <c r="R4392" s="7">
        <v>0</v>
      </c>
      <c r="S4392" s="1" t="s">
        <v>41</v>
      </c>
      <c r="T4392" s="1" t="s">
        <v>41</v>
      </c>
      <c r="U4392" s="1" t="s">
        <v>41</v>
      </c>
      <c r="V4392" s="1" t="s">
        <v>41</v>
      </c>
      <c r="W4392" s="1" t="s">
        <v>41</v>
      </c>
      <c r="X4392" s="1" t="s">
        <v>41</v>
      </c>
      <c r="Y4392" s="1" t="s">
        <v>41</v>
      </c>
      <c r="Z4392" s="1" t="s">
        <v>41</v>
      </c>
      <c r="AA4392" s="1" t="s">
        <v>43</v>
      </c>
      <c r="AB4392" s="1" t="s">
        <v>38</v>
      </c>
      <c r="AC4392" s="1" t="s">
        <v>44</v>
      </c>
      <c r="AD4392" s="7">
        <v>20.25</v>
      </c>
      <c r="AE4392" s="7">
        <v>814.75</v>
      </c>
      <c r="AF4392" s="7">
        <v>0</v>
      </c>
      <c r="AG4392" s="7">
        <v>0</v>
      </c>
      <c r="AH4392" s="7">
        <v>400.52</v>
      </c>
      <c r="AI4392" s="7">
        <v>1215.27</v>
      </c>
      <c r="AJ4392" s="7">
        <f t="shared" si="274"/>
        <v>31.980789473684212</v>
      </c>
      <c r="AK4392" s="7" t="s">
        <v>8246</v>
      </c>
      <c r="AL4392" s="1" t="s">
        <v>45</v>
      </c>
      <c r="AM4392" s="1">
        <f t="shared" si="275"/>
        <v>0</v>
      </c>
      <c r="AN4392" s="1" t="s">
        <v>8232</v>
      </c>
      <c r="AO4392" s="1" t="s">
        <v>108</v>
      </c>
      <c r="AP4392" s="4">
        <f>1</f>
        <v>1</v>
      </c>
    </row>
    <row r="4393" spans="1:42" x14ac:dyDescent="0.3">
      <c r="A4393" s="1" t="s">
        <v>5566</v>
      </c>
      <c r="B4393" s="1" t="s">
        <v>47</v>
      </c>
      <c r="C4393" s="4">
        <v>22</v>
      </c>
      <c r="D4393" s="4" t="str">
        <f t="shared" si="272"/>
        <v>Teenager</v>
      </c>
      <c r="E4393" s="1" t="s">
        <v>8253</v>
      </c>
      <c r="F4393" s="1" t="s">
        <v>8254</v>
      </c>
      <c r="G4393" s="1" t="s">
        <v>3228</v>
      </c>
      <c r="H4393" s="1">
        <v>93268</v>
      </c>
      <c r="I4393" s="4">
        <v>0</v>
      </c>
      <c r="J4393" s="4">
        <v>51</v>
      </c>
      <c r="K4393" s="4" t="str">
        <f t="shared" si="273"/>
        <v>Veteran</v>
      </c>
      <c r="L4393" s="1" t="s">
        <v>40</v>
      </c>
      <c r="M4393" s="1" t="s">
        <v>38</v>
      </c>
      <c r="N4393" s="7">
        <v>34.75</v>
      </c>
      <c r="O4393" s="1" t="s">
        <v>38</v>
      </c>
      <c r="P4393" s="1" t="s">
        <v>38</v>
      </c>
      <c r="Q4393" s="1" t="s">
        <v>42</v>
      </c>
      <c r="R4393" s="7">
        <v>59</v>
      </c>
      <c r="S4393" s="1" t="s">
        <v>38</v>
      </c>
      <c r="T4393" s="1" t="s">
        <v>38</v>
      </c>
      <c r="U4393" s="1" t="s">
        <v>38</v>
      </c>
      <c r="V4393" s="1" t="s">
        <v>38</v>
      </c>
      <c r="W4393" s="1" t="s">
        <v>38</v>
      </c>
      <c r="X4393" s="1" t="s">
        <v>41</v>
      </c>
      <c r="Y4393" s="1" t="s">
        <v>41</v>
      </c>
      <c r="Z4393" s="1" t="s">
        <v>38</v>
      </c>
      <c r="AA4393" s="1" t="s">
        <v>43</v>
      </c>
      <c r="AB4393" s="1" t="s">
        <v>38</v>
      </c>
      <c r="AC4393" s="1" t="s">
        <v>44</v>
      </c>
      <c r="AD4393" s="7">
        <v>81.150000000000006</v>
      </c>
      <c r="AE4393" s="7">
        <v>4126.2</v>
      </c>
      <c r="AF4393" s="7">
        <v>0</v>
      </c>
      <c r="AG4393" s="7">
        <v>0</v>
      </c>
      <c r="AH4393" s="7">
        <v>1772.25</v>
      </c>
      <c r="AI4393" s="7">
        <v>5898.45</v>
      </c>
      <c r="AJ4393" s="7">
        <f t="shared" si="274"/>
        <v>115.65588235294118</v>
      </c>
      <c r="AK4393" s="7" t="s">
        <v>8247</v>
      </c>
      <c r="AL4393" s="1" t="s">
        <v>45</v>
      </c>
      <c r="AM4393" s="1">
        <f t="shared" si="275"/>
        <v>0</v>
      </c>
      <c r="AN4393" s="1" t="s">
        <v>8232</v>
      </c>
      <c r="AO4393" s="1" t="s">
        <v>108</v>
      </c>
      <c r="AP4393" s="4">
        <f>1</f>
        <v>1</v>
      </c>
    </row>
    <row r="4394" spans="1:42" x14ac:dyDescent="0.3">
      <c r="A4394" s="1" t="s">
        <v>5567</v>
      </c>
      <c r="B4394" s="1" t="s">
        <v>47</v>
      </c>
      <c r="C4394" s="4">
        <v>57</v>
      </c>
      <c r="D4394" s="4" t="str">
        <f t="shared" si="272"/>
        <v>Senior Citizen</v>
      </c>
      <c r="E4394" s="1" t="s">
        <v>8253</v>
      </c>
      <c r="F4394" s="1" t="s">
        <v>8254</v>
      </c>
      <c r="G4394" s="1" t="s">
        <v>4205</v>
      </c>
      <c r="H4394" s="1">
        <v>94523</v>
      </c>
      <c r="I4394" s="4">
        <v>0</v>
      </c>
      <c r="J4394" s="4">
        <v>57</v>
      </c>
      <c r="K4394" s="4" t="str">
        <f t="shared" si="273"/>
        <v>Veteran</v>
      </c>
      <c r="L4394" s="1" t="s">
        <v>40</v>
      </c>
      <c r="M4394" s="1" t="s">
        <v>38</v>
      </c>
      <c r="N4394" s="7">
        <v>9.32</v>
      </c>
      <c r="O4394" s="1" t="s">
        <v>41</v>
      </c>
      <c r="P4394" s="1" t="s">
        <v>38</v>
      </c>
      <c r="Q4394" s="1" t="s">
        <v>77</v>
      </c>
      <c r="R4394" s="7">
        <v>20</v>
      </c>
      <c r="S4394" s="1" t="s">
        <v>41</v>
      </c>
      <c r="T4394" s="1" t="s">
        <v>38</v>
      </c>
      <c r="U4394" s="1" t="s">
        <v>41</v>
      </c>
      <c r="V4394" s="1" t="s">
        <v>38</v>
      </c>
      <c r="W4394" s="1" t="s">
        <v>41</v>
      </c>
      <c r="X4394" s="1" t="s">
        <v>41</v>
      </c>
      <c r="Y4394" s="1" t="s">
        <v>41</v>
      </c>
      <c r="Z4394" s="1" t="s">
        <v>38</v>
      </c>
      <c r="AA4394" s="1" t="s">
        <v>43</v>
      </c>
      <c r="AB4394" s="1" t="s">
        <v>38</v>
      </c>
      <c r="AC4394" s="1" t="s">
        <v>44</v>
      </c>
      <c r="AD4394" s="7">
        <v>54.65</v>
      </c>
      <c r="AE4394" s="7">
        <v>3134.7</v>
      </c>
      <c r="AF4394" s="7">
        <v>0</v>
      </c>
      <c r="AG4394" s="7">
        <v>0</v>
      </c>
      <c r="AH4394" s="7">
        <v>531.24</v>
      </c>
      <c r="AI4394" s="7">
        <v>3665.94</v>
      </c>
      <c r="AJ4394" s="7">
        <f t="shared" si="274"/>
        <v>64.314736842105262</v>
      </c>
      <c r="AK4394" s="7" t="s">
        <v>8249</v>
      </c>
      <c r="AL4394" s="1" t="s">
        <v>45</v>
      </c>
      <c r="AM4394" s="1">
        <f t="shared" si="275"/>
        <v>0</v>
      </c>
      <c r="AN4394" s="1" t="s">
        <v>8232</v>
      </c>
      <c r="AO4394" s="1" t="s">
        <v>108</v>
      </c>
      <c r="AP4394" s="4">
        <f>1</f>
        <v>1</v>
      </c>
    </row>
    <row r="4395" spans="1:42" x14ac:dyDescent="0.3">
      <c r="A4395" s="1" t="s">
        <v>5568</v>
      </c>
      <c r="B4395" s="1" t="s">
        <v>47</v>
      </c>
      <c r="C4395" s="4">
        <v>31</v>
      </c>
      <c r="D4395" s="4" t="str">
        <f t="shared" si="272"/>
        <v>Adult</v>
      </c>
      <c r="E4395" s="1" t="s">
        <v>3</v>
      </c>
      <c r="F4395" s="1" t="s">
        <v>8254</v>
      </c>
      <c r="G4395" s="1" t="s">
        <v>1324</v>
      </c>
      <c r="H4395" s="1">
        <v>91306</v>
      </c>
      <c r="I4395" s="4">
        <v>9</v>
      </c>
      <c r="J4395" s="4">
        <v>65</v>
      </c>
      <c r="K4395" s="4" t="str">
        <f t="shared" si="273"/>
        <v>Veteran</v>
      </c>
      <c r="L4395" s="1" t="s">
        <v>40</v>
      </c>
      <c r="M4395" s="1" t="s">
        <v>38</v>
      </c>
      <c r="N4395" s="7">
        <v>30.44</v>
      </c>
      <c r="O4395" s="1" t="s">
        <v>38</v>
      </c>
      <c r="P4395" s="1" t="s">
        <v>38</v>
      </c>
      <c r="Q4395" s="1" t="s">
        <v>53</v>
      </c>
      <c r="R4395" s="7">
        <v>20</v>
      </c>
      <c r="S4395" s="1" t="s">
        <v>38</v>
      </c>
      <c r="T4395" s="1" t="s">
        <v>38</v>
      </c>
      <c r="U4395" s="1" t="s">
        <v>38</v>
      </c>
      <c r="V4395" s="1" t="s">
        <v>41</v>
      </c>
      <c r="W4395" s="1" t="s">
        <v>38</v>
      </c>
      <c r="X4395" s="1" t="s">
        <v>41</v>
      </c>
      <c r="Y4395" s="1" t="s">
        <v>41</v>
      </c>
      <c r="Z4395" s="1" t="s">
        <v>38</v>
      </c>
      <c r="AA4395" s="1" t="s">
        <v>71</v>
      </c>
      <c r="AB4395" s="1" t="s">
        <v>38</v>
      </c>
      <c r="AC4395" s="1" t="s">
        <v>54</v>
      </c>
      <c r="AD4395" s="7">
        <v>99.35</v>
      </c>
      <c r="AE4395" s="7">
        <v>6347.55</v>
      </c>
      <c r="AF4395" s="7">
        <v>0</v>
      </c>
      <c r="AG4395" s="7">
        <v>0</v>
      </c>
      <c r="AH4395" s="7">
        <v>1978.6</v>
      </c>
      <c r="AI4395" s="7">
        <v>8326.15</v>
      </c>
      <c r="AJ4395" s="7">
        <f t="shared" si="274"/>
        <v>128.09461538461537</v>
      </c>
      <c r="AK4395" s="7" t="s">
        <v>8247</v>
      </c>
      <c r="AL4395" s="1" t="s">
        <v>45</v>
      </c>
      <c r="AM4395" s="1">
        <f t="shared" si="275"/>
        <v>0</v>
      </c>
      <c r="AN4395" s="1" t="s">
        <v>8232</v>
      </c>
      <c r="AO4395" s="1" t="s">
        <v>108</v>
      </c>
      <c r="AP4395" s="4">
        <f>1</f>
        <v>1</v>
      </c>
    </row>
    <row r="4396" spans="1:42" x14ac:dyDescent="0.3">
      <c r="A4396" s="1" t="s">
        <v>5569</v>
      </c>
      <c r="B4396" s="1" t="s">
        <v>37</v>
      </c>
      <c r="C4396" s="4">
        <v>54</v>
      </c>
      <c r="D4396" s="4" t="str">
        <f t="shared" si="272"/>
        <v>Senior Citizen</v>
      </c>
      <c r="E4396" s="1" t="s">
        <v>3</v>
      </c>
      <c r="F4396" s="1" t="s">
        <v>8254</v>
      </c>
      <c r="G4396" s="1" t="s">
        <v>4404</v>
      </c>
      <c r="H4396" s="1">
        <v>95252</v>
      </c>
      <c r="I4396" s="4">
        <v>9</v>
      </c>
      <c r="J4396" s="4">
        <v>56</v>
      </c>
      <c r="K4396" s="4" t="str">
        <f t="shared" si="273"/>
        <v>Veteran</v>
      </c>
      <c r="L4396" s="1" t="s">
        <v>74</v>
      </c>
      <c r="M4396" s="1" t="s">
        <v>38</v>
      </c>
      <c r="N4396" s="7">
        <v>37.76</v>
      </c>
      <c r="O4396" s="1" t="s">
        <v>38</v>
      </c>
      <c r="P4396" s="1" t="s">
        <v>38</v>
      </c>
      <c r="Q4396" s="1" t="s">
        <v>53</v>
      </c>
      <c r="R4396" s="7">
        <v>21</v>
      </c>
      <c r="S4396" s="1" t="s">
        <v>38</v>
      </c>
      <c r="T4396" s="1" t="s">
        <v>38</v>
      </c>
      <c r="U4396" s="1" t="s">
        <v>38</v>
      </c>
      <c r="V4396" s="1" t="s">
        <v>41</v>
      </c>
      <c r="W4396" s="1" t="s">
        <v>38</v>
      </c>
      <c r="X4396" s="1" t="s">
        <v>38</v>
      </c>
      <c r="Y4396" s="1" t="s">
        <v>38</v>
      </c>
      <c r="Z4396" s="1" t="s">
        <v>38</v>
      </c>
      <c r="AA4396" s="1" t="s">
        <v>43</v>
      </c>
      <c r="AB4396" s="1" t="s">
        <v>41</v>
      </c>
      <c r="AC4396" s="1" t="s">
        <v>54</v>
      </c>
      <c r="AD4396" s="7">
        <v>109.8</v>
      </c>
      <c r="AE4396" s="7">
        <v>6109.65</v>
      </c>
      <c r="AF4396" s="7">
        <v>0</v>
      </c>
      <c r="AG4396" s="7">
        <v>0</v>
      </c>
      <c r="AH4396" s="7">
        <v>2114.56</v>
      </c>
      <c r="AI4396" s="7">
        <v>8224.2099999999991</v>
      </c>
      <c r="AJ4396" s="7">
        <f t="shared" si="274"/>
        <v>146.86089285714283</v>
      </c>
      <c r="AK4396" s="7" t="s">
        <v>8247</v>
      </c>
      <c r="AL4396" s="1" t="s">
        <v>45</v>
      </c>
      <c r="AM4396" s="1">
        <f t="shared" si="275"/>
        <v>0</v>
      </c>
      <c r="AN4396" s="1" t="s">
        <v>8232</v>
      </c>
      <c r="AO4396" s="1" t="s">
        <v>108</v>
      </c>
      <c r="AP4396" s="4">
        <f>1</f>
        <v>1</v>
      </c>
    </row>
    <row r="4397" spans="1:42" x14ac:dyDescent="0.3">
      <c r="A4397" s="1" t="s">
        <v>5570</v>
      </c>
      <c r="B4397" s="1" t="s">
        <v>37</v>
      </c>
      <c r="C4397" s="4">
        <v>46</v>
      </c>
      <c r="D4397" s="4" t="str">
        <f t="shared" si="272"/>
        <v>Adult</v>
      </c>
      <c r="E4397" s="1" t="s">
        <v>3</v>
      </c>
      <c r="F4397" s="1" t="s">
        <v>8254</v>
      </c>
      <c r="G4397" s="1" t="s">
        <v>1359</v>
      </c>
      <c r="H4397" s="1">
        <v>95962</v>
      </c>
      <c r="I4397" s="4">
        <v>10</v>
      </c>
      <c r="J4397" s="4">
        <v>17</v>
      </c>
      <c r="K4397" s="4" t="str">
        <f t="shared" si="273"/>
        <v>Loyal</v>
      </c>
      <c r="L4397" s="1" t="s">
        <v>60</v>
      </c>
      <c r="M4397" s="1" t="s">
        <v>38</v>
      </c>
      <c r="N4397" s="7">
        <v>9.2200000000000006</v>
      </c>
      <c r="O4397" s="1" t="s">
        <v>38</v>
      </c>
      <c r="P4397" s="1" t="s">
        <v>38</v>
      </c>
      <c r="Q4397" s="1" t="s">
        <v>53</v>
      </c>
      <c r="R4397" s="7">
        <v>13</v>
      </c>
      <c r="S4397" s="1" t="s">
        <v>41</v>
      </c>
      <c r="T4397" s="1" t="s">
        <v>41</v>
      </c>
      <c r="U4397" s="1" t="s">
        <v>41</v>
      </c>
      <c r="V4397" s="1" t="s">
        <v>41</v>
      </c>
      <c r="W4397" s="1" t="s">
        <v>38</v>
      </c>
      <c r="X4397" s="1" t="s">
        <v>38</v>
      </c>
      <c r="Y4397" s="1" t="s">
        <v>38</v>
      </c>
      <c r="Z4397" s="1" t="s">
        <v>38</v>
      </c>
      <c r="AA4397" s="1" t="s">
        <v>49</v>
      </c>
      <c r="AB4397" s="1" t="s">
        <v>41</v>
      </c>
      <c r="AC4397" s="1" t="s">
        <v>54</v>
      </c>
      <c r="AD4397" s="7">
        <v>92.6</v>
      </c>
      <c r="AE4397" s="7">
        <v>1579.7</v>
      </c>
      <c r="AF4397" s="7">
        <v>0</v>
      </c>
      <c r="AG4397" s="7">
        <v>0</v>
      </c>
      <c r="AH4397" s="7">
        <v>156.74</v>
      </c>
      <c r="AI4397" s="7">
        <v>1736.44</v>
      </c>
      <c r="AJ4397" s="7">
        <f t="shared" si="274"/>
        <v>102.1435294117647</v>
      </c>
      <c r="AK4397" s="7" t="s">
        <v>8247</v>
      </c>
      <c r="AL4397" s="1" t="s">
        <v>45</v>
      </c>
      <c r="AM4397" s="1">
        <f t="shared" si="275"/>
        <v>0</v>
      </c>
      <c r="AN4397" s="1" t="s">
        <v>8232</v>
      </c>
      <c r="AO4397" s="1" t="s">
        <v>108</v>
      </c>
      <c r="AP4397" s="4">
        <f>1</f>
        <v>1</v>
      </c>
    </row>
    <row r="4398" spans="1:42" x14ac:dyDescent="0.3">
      <c r="A4398" s="1" t="s">
        <v>5571</v>
      </c>
      <c r="B4398" s="1" t="s">
        <v>37</v>
      </c>
      <c r="C4398" s="4">
        <v>50</v>
      </c>
      <c r="D4398" s="4" t="str">
        <f t="shared" si="272"/>
        <v>Adult</v>
      </c>
      <c r="E4398" s="1" t="s">
        <v>8253</v>
      </c>
      <c r="F4398" s="1" t="s">
        <v>8254</v>
      </c>
      <c r="G4398" s="1" t="s">
        <v>3453</v>
      </c>
      <c r="H4398" s="1">
        <v>95490</v>
      </c>
      <c r="I4398" s="4">
        <v>0</v>
      </c>
      <c r="J4398" s="4">
        <v>5</v>
      </c>
      <c r="K4398" s="4" t="str">
        <f t="shared" si="273"/>
        <v>New</v>
      </c>
      <c r="L4398" s="1" t="s">
        <v>40</v>
      </c>
      <c r="M4398" s="1" t="s">
        <v>38</v>
      </c>
      <c r="N4398" s="7">
        <v>19.3</v>
      </c>
      <c r="O4398" s="1" t="s">
        <v>38</v>
      </c>
      <c r="P4398" s="1" t="s">
        <v>38</v>
      </c>
      <c r="Q4398" s="1" t="s">
        <v>53</v>
      </c>
      <c r="R4398" s="7">
        <v>25</v>
      </c>
      <c r="S4398" s="1" t="s">
        <v>41</v>
      </c>
      <c r="T4398" s="1" t="s">
        <v>41</v>
      </c>
      <c r="U4398" s="1" t="s">
        <v>41</v>
      </c>
      <c r="V4398" s="1" t="s">
        <v>41</v>
      </c>
      <c r="W4398" s="1" t="s">
        <v>41</v>
      </c>
      <c r="X4398" s="1" t="s">
        <v>41</v>
      </c>
      <c r="Y4398" s="1" t="s">
        <v>41</v>
      </c>
      <c r="Z4398" s="1" t="s">
        <v>41</v>
      </c>
      <c r="AA4398" s="1" t="s">
        <v>49</v>
      </c>
      <c r="AB4398" s="1" t="s">
        <v>41</v>
      </c>
      <c r="AC4398" s="1" t="s">
        <v>54</v>
      </c>
      <c r="AD4398" s="7">
        <v>75.599999999999994</v>
      </c>
      <c r="AE4398" s="7">
        <v>402.5</v>
      </c>
      <c r="AF4398" s="7">
        <v>0</v>
      </c>
      <c r="AG4398" s="7">
        <v>10</v>
      </c>
      <c r="AH4398" s="7">
        <v>96.5</v>
      </c>
      <c r="AI4398" s="7">
        <v>509</v>
      </c>
      <c r="AJ4398" s="7">
        <f t="shared" si="274"/>
        <v>101.8</v>
      </c>
      <c r="AK4398" s="7" t="s">
        <v>8247</v>
      </c>
      <c r="AL4398" s="1" t="s">
        <v>45</v>
      </c>
      <c r="AM4398" s="1">
        <f t="shared" si="275"/>
        <v>0</v>
      </c>
      <c r="AN4398" s="1" t="s">
        <v>8232</v>
      </c>
      <c r="AO4398" s="1" t="s">
        <v>108</v>
      </c>
      <c r="AP4398" s="4">
        <f>1</f>
        <v>1</v>
      </c>
    </row>
    <row r="4399" spans="1:42" x14ac:dyDescent="0.3">
      <c r="A4399" s="1" t="s">
        <v>5572</v>
      </c>
      <c r="B4399" s="1" t="s">
        <v>37</v>
      </c>
      <c r="C4399" s="4">
        <v>62</v>
      </c>
      <c r="D4399" s="4" t="str">
        <f t="shared" si="272"/>
        <v>Senior Citizen</v>
      </c>
      <c r="E4399" s="1" t="s">
        <v>3</v>
      </c>
      <c r="F4399" s="1" t="s">
        <v>8256</v>
      </c>
      <c r="G4399" s="1" t="s">
        <v>1774</v>
      </c>
      <c r="H4399" s="1">
        <v>93561</v>
      </c>
      <c r="I4399" s="4">
        <v>8</v>
      </c>
      <c r="J4399" s="4">
        <v>29</v>
      </c>
      <c r="K4399" s="4" t="str">
        <f t="shared" si="273"/>
        <v>Loyal</v>
      </c>
      <c r="L4399" s="1" t="s">
        <v>40</v>
      </c>
      <c r="M4399" s="1" t="s">
        <v>38</v>
      </c>
      <c r="N4399" s="7">
        <v>5.35</v>
      </c>
      <c r="O4399" s="1" t="s">
        <v>38</v>
      </c>
      <c r="P4399" s="1" t="s">
        <v>41</v>
      </c>
      <c r="Q4399" s="1" t="s">
        <v>8232</v>
      </c>
      <c r="R4399" s="7">
        <v>0</v>
      </c>
      <c r="S4399" s="1" t="s">
        <v>41</v>
      </c>
      <c r="T4399" s="1" t="s">
        <v>41</v>
      </c>
      <c r="U4399" s="1" t="s">
        <v>41</v>
      </c>
      <c r="V4399" s="1" t="s">
        <v>41</v>
      </c>
      <c r="W4399" s="1" t="s">
        <v>41</v>
      </c>
      <c r="X4399" s="1" t="s">
        <v>41</v>
      </c>
      <c r="Y4399" s="1" t="s">
        <v>41</v>
      </c>
      <c r="Z4399" s="1" t="s">
        <v>41</v>
      </c>
      <c r="AA4399" s="1" t="s">
        <v>71</v>
      </c>
      <c r="AB4399" s="1" t="s">
        <v>41</v>
      </c>
      <c r="AC4399" s="1" t="s">
        <v>44</v>
      </c>
      <c r="AD4399" s="7">
        <v>26.1</v>
      </c>
      <c r="AE4399" s="7">
        <v>692.55</v>
      </c>
      <c r="AF4399" s="7">
        <v>0</v>
      </c>
      <c r="AG4399" s="7">
        <v>0</v>
      </c>
      <c r="AH4399" s="7">
        <v>155.15</v>
      </c>
      <c r="AI4399" s="7">
        <v>847.7</v>
      </c>
      <c r="AJ4399" s="7">
        <f t="shared" si="274"/>
        <v>29.231034482758623</v>
      </c>
      <c r="AK4399" s="7" t="s">
        <v>8246</v>
      </c>
      <c r="AL4399" s="1" t="s">
        <v>45</v>
      </c>
      <c r="AM4399" s="1">
        <f t="shared" si="275"/>
        <v>0</v>
      </c>
      <c r="AN4399" s="1" t="s">
        <v>8232</v>
      </c>
      <c r="AO4399" s="1" t="s">
        <v>108</v>
      </c>
      <c r="AP4399" s="4">
        <f>1</f>
        <v>1</v>
      </c>
    </row>
    <row r="4400" spans="1:42" x14ac:dyDescent="0.3">
      <c r="A4400" s="1" t="s">
        <v>5573</v>
      </c>
      <c r="B4400" s="1" t="s">
        <v>37</v>
      </c>
      <c r="C4400" s="4">
        <v>71</v>
      </c>
      <c r="D4400" s="4" t="str">
        <f t="shared" si="272"/>
        <v>Senior Citizen</v>
      </c>
      <c r="E4400" s="1" t="s">
        <v>3</v>
      </c>
      <c r="F4400" s="1" t="s">
        <v>8254</v>
      </c>
      <c r="G4400" s="1" t="s">
        <v>2582</v>
      </c>
      <c r="H4400" s="1">
        <v>93512</v>
      </c>
      <c r="I4400" s="4">
        <v>5</v>
      </c>
      <c r="J4400" s="4">
        <v>46</v>
      </c>
      <c r="K4400" s="4" t="str">
        <f t="shared" si="273"/>
        <v>Loyal</v>
      </c>
      <c r="L4400" s="1" t="s">
        <v>40</v>
      </c>
      <c r="M4400" s="1" t="s">
        <v>38</v>
      </c>
      <c r="N4400" s="7">
        <v>21.46</v>
      </c>
      <c r="O4400" s="1" t="s">
        <v>38</v>
      </c>
      <c r="P4400" s="1" t="s">
        <v>38</v>
      </c>
      <c r="Q4400" s="1" t="s">
        <v>53</v>
      </c>
      <c r="R4400" s="7">
        <v>15</v>
      </c>
      <c r="S4400" s="1" t="s">
        <v>41</v>
      </c>
      <c r="T4400" s="1" t="s">
        <v>41</v>
      </c>
      <c r="U4400" s="1" t="s">
        <v>41</v>
      </c>
      <c r="V4400" s="1" t="s">
        <v>38</v>
      </c>
      <c r="W4400" s="1" t="s">
        <v>38</v>
      </c>
      <c r="X4400" s="1" t="s">
        <v>38</v>
      </c>
      <c r="Y4400" s="1" t="s">
        <v>41</v>
      </c>
      <c r="Z4400" s="1" t="s">
        <v>38</v>
      </c>
      <c r="AA4400" s="1" t="s">
        <v>43</v>
      </c>
      <c r="AB4400" s="1" t="s">
        <v>41</v>
      </c>
      <c r="AC4400" s="1" t="s">
        <v>54</v>
      </c>
      <c r="AD4400" s="7">
        <v>100.25</v>
      </c>
      <c r="AE4400" s="7">
        <v>4753.8500000000004</v>
      </c>
      <c r="AF4400" s="7">
        <v>0</v>
      </c>
      <c r="AG4400" s="7">
        <v>0</v>
      </c>
      <c r="AH4400" s="7">
        <v>987.16</v>
      </c>
      <c r="AI4400" s="7">
        <v>5741.01</v>
      </c>
      <c r="AJ4400" s="7">
        <f t="shared" si="274"/>
        <v>124.80456521739131</v>
      </c>
      <c r="AK4400" s="7" t="s">
        <v>8247</v>
      </c>
      <c r="AL4400" s="1" t="s">
        <v>45</v>
      </c>
      <c r="AM4400" s="1">
        <f t="shared" si="275"/>
        <v>0</v>
      </c>
      <c r="AN4400" s="1" t="s">
        <v>8232</v>
      </c>
      <c r="AO4400" s="1" t="s">
        <v>108</v>
      </c>
      <c r="AP4400" s="4">
        <f>1</f>
        <v>1</v>
      </c>
    </row>
    <row r="4401" spans="1:42" x14ac:dyDescent="0.3">
      <c r="A4401" s="1" t="s">
        <v>5574</v>
      </c>
      <c r="B4401" s="1" t="s">
        <v>37</v>
      </c>
      <c r="C4401" s="4">
        <v>64</v>
      </c>
      <c r="D4401" s="4" t="str">
        <f t="shared" si="272"/>
        <v>Senior Citizen</v>
      </c>
      <c r="E4401" s="1" t="s">
        <v>8253</v>
      </c>
      <c r="F4401" s="1" t="s">
        <v>8254</v>
      </c>
      <c r="G4401" s="1" t="s">
        <v>1053</v>
      </c>
      <c r="H4401" s="1">
        <v>91792</v>
      </c>
      <c r="I4401" s="4">
        <v>0</v>
      </c>
      <c r="J4401" s="4">
        <v>22</v>
      </c>
      <c r="K4401" s="4" t="str">
        <f t="shared" si="273"/>
        <v>Loyal</v>
      </c>
      <c r="L4401" s="1" t="s">
        <v>60</v>
      </c>
      <c r="M4401" s="1" t="s">
        <v>38</v>
      </c>
      <c r="N4401" s="7">
        <v>19.72</v>
      </c>
      <c r="O4401" s="1" t="s">
        <v>38</v>
      </c>
      <c r="P4401" s="1" t="s">
        <v>38</v>
      </c>
      <c r="Q4401" s="1" t="s">
        <v>53</v>
      </c>
      <c r="R4401" s="7">
        <v>5</v>
      </c>
      <c r="S4401" s="1" t="s">
        <v>41</v>
      </c>
      <c r="T4401" s="1" t="s">
        <v>41</v>
      </c>
      <c r="U4401" s="1" t="s">
        <v>41</v>
      </c>
      <c r="V4401" s="1" t="s">
        <v>41</v>
      </c>
      <c r="W4401" s="1" t="s">
        <v>41</v>
      </c>
      <c r="X4401" s="1" t="s">
        <v>41</v>
      </c>
      <c r="Y4401" s="1" t="s">
        <v>41</v>
      </c>
      <c r="Z4401" s="1" t="s">
        <v>38</v>
      </c>
      <c r="AA4401" s="1" t="s">
        <v>43</v>
      </c>
      <c r="AB4401" s="1" t="s">
        <v>38</v>
      </c>
      <c r="AC4401" s="1" t="s">
        <v>44</v>
      </c>
      <c r="AD4401" s="7">
        <v>64.792366026289201</v>
      </c>
      <c r="AE4401" s="7">
        <v>1783.6</v>
      </c>
      <c r="AF4401" s="7">
        <v>0</v>
      </c>
      <c r="AG4401" s="7">
        <v>0</v>
      </c>
      <c r="AH4401" s="7">
        <v>433.84</v>
      </c>
      <c r="AI4401" s="7">
        <v>2217.44</v>
      </c>
      <c r="AJ4401" s="7">
        <f t="shared" si="274"/>
        <v>100.79272727272728</v>
      </c>
      <c r="AK4401" s="7" t="s">
        <v>8247</v>
      </c>
      <c r="AL4401" s="1" t="s">
        <v>45</v>
      </c>
      <c r="AM4401" s="1">
        <f t="shared" si="275"/>
        <v>0</v>
      </c>
      <c r="AN4401" s="1" t="s">
        <v>8232</v>
      </c>
      <c r="AO4401" s="1" t="s">
        <v>108</v>
      </c>
      <c r="AP4401" s="4">
        <f>1</f>
        <v>1</v>
      </c>
    </row>
    <row r="4402" spans="1:42" x14ac:dyDescent="0.3">
      <c r="A4402" s="1" t="s">
        <v>5575</v>
      </c>
      <c r="B4402" s="1" t="s">
        <v>47</v>
      </c>
      <c r="C4402" s="4">
        <v>28</v>
      </c>
      <c r="D4402" s="4" t="str">
        <f t="shared" si="272"/>
        <v>Adult</v>
      </c>
      <c r="E4402" s="1" t="s">
        <v>8253</v>
      </c>
      <c r="F4402" s="1" t="s">
        <v>8254</v>
      </c>
      <c r="G4402" s="1" t="s">
        <v>318</v>
      </c>
      <c r="H4402" s="1">
        <v>91710</v>
      </c>
      <c r="I4402" s="4">
        <v>0</v>
      </c>
      <c r="J4402" s="4">
        <v>9</v>
      </c>
      <c r="K4402" s="4" t="str">
        <f t="shared" si="273"/>
        <v>New</v>
      </c>
      <c r="L4402" s="1" t="s">
        <v>40</v>
      </c>
      <c r="M4402" s="1" t="s">
        <v>38</v>
      </c>
      <c r="N4402" s="7">
        <v>4.0199999999999996</v>
      </c>
      <c r="O4402" s="1" t="s">
        <v>41</v>
      </c>
      <c r="P4402" s="1" t="s">
        <v>41</v>
      </c>
      <c r="Q4402" s="1" t="s">
        <v>8232</v>
      </c>
      <c r="R4402" s="7">
        <v>0</v>
      </c>
      <c r="S4402" s="1" t="s">
        <v>41</v>
      </c>
      <c r="T4402" s="1" t="s">
        <v>41</v>
      </c>
      <c r="U4402" s="1" t="s">
        <v>41</v>
      </c>
      <c r="V4402" s="1" t="s">
        <v>41</v>
      </c>
      <c r="W4402" s="1" t="s">
        <v>41</v>
      </c>
      <c r="X4402" s="1" t="s">
        <v>41</v>
      </c>
      <c r="Y4402" s="1" t="s">
        <v>41</v>
      </c>
      <c r="Z4402" s="1" t="s">
        <v>41</v>
      </c>
      <c r="AA4402" s="1" t="s">
        <v>43</v>
      </c>
      <c r="AB4402" s="1" t="s">
        <v>38</v>
      </c>
      <c r="AC4402" s="1" t="s">
        <v>54</v>
      </c>
      <c r="AD4402" s="7">
        <v>19.899999999999999</v>
      </c>
      <c r="AE4402" s="7">
        <v>164.6</v>
      </c>
      <c r="AF4402" s="7">
        <v>0</v>
      </c>
      <c r="AG4402" s="7">
        <v>0</v>
      </c>
      <c r="AH4402" s="7">
        <v>36.18</v>
      </c>
      <c r="AI4402" s="7">
        <v>200.78</v>
      </c>
      <c r="AJ4402" s="7">
        <f t="shared" si="274"/>
        <v>22.308888888888887</v>
      </c>
      <c r="AK4402" s="7" t="s">
        <v>8246</v>
      </c>
      <c r="AL4402" s="1" t="s">
        <v>45</v>
      </c>
      <c r="AM4402" s="1">
        <f t="shared" si="275"/>
        <v>0</v>
      </c>
      <c r="AN4402" s="1" t="s">
        <v>8232</v>
      </c>
      <c r="AO4402" s="1" t="s">
        <v>108</v>
      </c>
      <c r="AP4402" s="4">
        <f>1</f>
        <v>1</v>
      </c>
    </row>
    <row r="4403" spans="1:42" x14ac:dyDescent="0.3">
      <c r="A4403" s="1" t="s">
        <v>5576</v>
      </c>
      <c r="B4403" s="1" t="s">
        <v>47</v>
      </c>
      <c r="C4403" s="4">
        <v>57</v>
      </c>
      <c r="D4403" s="4" t="str">
        <f t="shared" si="272"/>
        <v>Senior Citizen</v>
      </c>
      <c r="E4403" s="1" t="s">
        <v>8253</v>
      </c>
      <c r="F4403" s="1" t="s">
        <v>8254</v>
      </c>
      <c r="G4403" s="1" t="s">
        <v>1789</v>
      </c>
      <c r="H4403" s="1">
        <v>95436</v>
      </c>
      <c r="I4403" s="4">
        <v>0</v>
      </c>
      <c r="J4403" s="4">
        <v>52</v>
      </c>
      <c r="K4403" s="4" t="str">
        <f t="shared" si="273"/>
        <v>Veteran</v>
      </c>
      <c r="L4403" s="1" t="s">
        <v>40</v>
      </c>
      <c r="M4403" s="1" t="s">
        <v>41</v>
      </c>
      <c r="N4403" s="7">
        <v>25.420517214274568</v>
      </c>
      <c r="O4403" s="1" t="s">
        <v>41</v>
      </c>
      <c r="P4403" s="1" t="s">
        <v>38</v>
      </c>
      <c r="Q4403" s="1" t="s">
        <v>77</v>
      </c>
      <c r="R4403" s="7">
        <v>18</v>
      </c>
      <c r="S4403" s="1" t="s">
        <v>38</v>
      </c>
      <c r="T4403" s="1" t="s">
        <v>38</v>
      </c>
      <c r="U4403" s="1" t="s">
        <v>38</v>
      </c>
      <c r="V4403" s="1" t="s">
        <v>38</v>
      </c>
      <c r="W4403" s="1" t="s">
        <v>38</v>
      </c>
      <c r="X4403" s="1" t="s">
        <v>38</v>
      </c>
      <c r="Y4403" s="1" t="s">
        <v>38</v>
      </c>
      <c r="Z4403" s="1" t="s">
        <v>38</v>
      </c>
      <c r="AA4403" s="1" t="s">
        <v>71</v>
      </c>
      <c r="AB4403" s="1" t="s">
        <v>41</v>
      </c>
      <c r="AC4403" s="1" t="s">
        <v>44</v>
      </c>
      <c r="AD4403" s="7">
        <v>63.9</v>
      </c>
      <c r="AE4403" s="7">
        <v>3334.95</v>
      </c>
      <c r="AF4403" s="7">
        <v>0</v>
      </c>
      <c r="AG4403" s="7">
        <v>0</v>
      </c>
      <c r="AH4403" s="7">
        <v>0</v>
      </c>
      <c r="AI4403" s="7">
        <v>3334.95</v>
      </c>
      <c r="AJ4403" s="7">
        <f t="shared" si="274"/>
        <v>64.133653846153848</v>
      </c>
      <c r="AK4403" s="7" t="s">
        <v>8249</v>
      </c>
      <c r="AL4403" s="1" t="s">
        <v>45</v>
      </c>
      <c r="AM4403" s="1">
        <f t="shared" si="275"/>
        <v>0</v>
      </c>
      <c r="AN4403" s="1" t="s">
        <v>8232</v>
      </c>
      <c r="AO4403" s="1" t="s">
        <v>108</v>
      </c>
      <c r="AP4403" s="4">
        <f>1</f>
        <v>1</v>
      </c>
    </row>
    <row r="4404" spans="1:42" x14ac:dyDescent="0.3">
      <c r="A4404" s="1" t="s">
        <v>5577</v>
      </c>
      <c r="B4404" s="1" t="s">
        <v>37</v>
      </c>
      <c r="C4404" s="4">
        <v>30</v>
      </c>
      <c r="D4404" s="4" t="str">
        <f t="shared" si="272"/>
        <v>Adult</v>
      </c>
      <c r="E4404" s="1" t="s">
        <v>8253</v>
      </c>
      <c r="F4404" s="1" t="s">
        <v>8254</v>
      </c>
      <c r="G4404" s="1" t="s">
        <v>3085</v>
      </c>
      <c r="H4404" s="1">
        <v>92886</v>
      </c>
      <c r="I4404" s="4">
        <v>0</v>
      </c>
      <c r="J4404" s="4">
        <v>3</v>
      </c>
      <c r="K4404" s="4" t="str">
        <f t="shared" si="273"/>
        <v>New</v>
      </c>
      <c r="L4404" s="1" t="s">
        <v>52</v>
      </c>
      <c r="M4404" s="1" t="s">
        <v>38</v>
      </c>
      <c r="N4404" s="7">
        <v>40.67</v>
      </c>
      <c r="O4404" s="1" t="s">
        <v>41</v>
      </c>
      <c r="P4404" s="1" t="s">
        <v>38</v>
      </c>
      <c r="Q4404" s="1" t="s">
        <v>53</v>
      </c>
      <c r="R4404" s="7">
        <v>58</v>
      </c>
      <c r="S4404" s="1" t="s">
        <v>41</v>
      </c>
      <c r="T4404" s="1" t="s">
        <v>41</v>
      </c>
      <c r="U4404" s="1" t="s">
        <v>38</v>
      </c>
      <c r="V4404" s="1" t="s">
        <v>38</v>
      </c>
      <c r="W4404" s="1" t="s">
        <v>41</v>
      </c>
      <c r="X4404" s="1" t="s">
        <v>41</v>
      </c>
      <c r="Y4404" s="1" t="s">
        <v>41</v>
      </c>
      <c r="Z4404" s="1" t="s">
        <v>38</v>
      </c>
      <c r="AA4404" s="1" t="s">
        <v>49</v>
      </c>
      <c r="AB4404" s="1" t="s">
        <v>41</v>
      </c>
      <c r="AC4404" s="1" t="s">
        <v>44</v>
      </c>
      <c r="AD4404" s="7">
        <v>80.099999999999994</v>
      </c>
      <c r="AE4404" s="7">
        <v>217.55</v>
      </c>
      <c r="AF4404" s="7">
        <v>0</v>
      </c>
      <c r="AG4404" s="7">
        <v>0</v>
      </c>
      <c r="AH4404" s="7">
        <v>122.01</v>
      </c>
      <c r="AI4404" s="7">
        <v>339.56</v>
      </c>
      <c r="AJ4404" s="7">
        <f t="shared" si="274"/>
        <v>113.18666666666667</v>
      </c>
      <c r="AK4404" s="7" t="s">
        <v>8247</v>
      </c>
      <c r="AL4404" s="1" t="s">
        <v>55</v>
      </c>
      <c r="AM4404" s="1">
        <f t="shared" si="275"/>
        <v>1</v>
      </c>
      <c r="AN4404" s="1" t="s">
        <v>119</v>
      </c>
      <c r="AO4404" s="1" t="s">
        <v>120</v>
      </c>
      <c r="AP4404" s="4">
        <f>1</f>
        <v>1</v>
      </c>
    </row>
    <row r="4405" spans="1:42" x14ac:dyDescent="0.3">
      <c r="A4405" s="1" t="s">
        <v>5578</v>
      </c>
      <c r="B4405" s="1" t="s">
        <v>37</v>
      </c>
      <c r="C4405" s="4">
        <v>27</v>
      </c>
      <c r="D4405" s="4" t="str">
        <f t="shared" si="272"/>
        <v>Adult</v>
      </c>
      <c r="E4405" s="1" t="s">
        <v>3</v>
      </c>
      <c r="F4405" s="1" t="s">
        <v>8254</v>
      </c>
      <c r="G4405" s="1" t="s">
        <v>4207</v>
      </c>
      <c r="H4405" s="1">
        <v>90704</v>
      </c>
      <c r="I4405" s="4">
        <v>6</v>
      </c>
      <c r="J4405" s="4">
        <v>25</v>
      </c>
      <c r="K4405" s="4" t="str">
        <f t="shared" si="273"/>
        <v>Loyal</v>
      </c>
      <c r="L4405" s="1" t="s">
        <v>127</v>
      </c>
      <c r="M4405" s="1" t="s">
        <v>41</v>
      </c>
      <c r="N4405" s="7">
        <v>25.420517214274568</v>
      </c>
      <c r="O4405" s="1" t="s">
        <v>41</v>
      </c>
      <c r="P4405" s="1" t="s">
        <v>38</v>
      </c>
      <c r="Q4405" s="1" t="s">
        <v>77</v>
      </c>
      <c r="R4405" s="7">
        <v>48</v>
      </c>
      <c r="S4405" s="1" t="s">
        <v>38</v>
      </c>
      <c r="T4405" s="1" t="s">
        <v>38</v>
      </c>
      <c r="U4405" s="1" t="s">
        <v>38</v>
      </c>
      <c r="V4405" s="1" t="s">
        <v>41</v>
      </c>
      <c r="W4405" s="1" t="s">
        <v>38</v>
      </c>
      <c r="X4405" s="1" t="s">
        <v>38</v>
      </c>
      <c r="Y4405" s="1" t="s">
        <v>38</v>
      </c>
      <c r="Z4405" s="1" t="s">
        <v>38</v>
      </c>
      <c r="AA4405" s="1" t="s">
        <v>49</v>
      </c>
      <c r="AB4405" s="1" t="s">
        <v>38</v>
      </c>
      <c r="AC4405" s="1" t="s">
        <v>44</v>
      </c>
      <c r="AD4405" s="7">
        <v>58.6</v>
      </c>
      <c r="AE4405" s="7">
        <v>1502.65</v>
      </c>
      <c r="AF4405" s="7">
        <v>4.4800000000000004</v>
      </c>
      <c r="AG4405" s="7">
        <v>0</v>
      </c>
      <c r="AH4405" s="7">
        <v>0</v>
      </c>
      <c r="AI4405" s="7">
        <v>1498.17</v>
      </c>
      <c r="AJ4405" s="7">
        <f t="shared" si="274"/>
        <v>59.9268</v>
      </c>
      <c r="AK4405" s="7" t="s">
        <v>8249</v>
      </c>
      <c r="AL4405" s="1" t="s">
        <v>55</v>
      </c>
      <c r="AM4405" s="1">
        <f t="shared" si="275"/>
        <v>1</v>
      </c>
      <c r="AN4405" s="1" t="s">
        <v>119</v>
      </c>
      <c r="AO4405" s="1" t="s">
        <v>193</v>
      </c>
      <c r="AP4405" s="4">
        <f>1</f>
        <v>1</v>
      </c>
    </row>
    <row r="4406" spans="1:42" x14ac:dyDescent="0.3">
      <c r="A4406" s="1" t="s">
        <v>5579</v>
      </c>
      <c r="B4406" s="1" t="s">
        <v>47</v>
      </c>
      <c r="C4406" s="4">
        <v>67</v>
      </c>
      <c r="D4406" s="4" t="str">
        <f t="shared" si="272"/>
        <v>Senior Citizen</v>
      </c>
      <c r="E4406" s="1" t="s">
        <v>8253</v>
      </c>
      <c r="F4406" s="1" t="s">
        <v>8254</v>
      </c>
      <c r="G4406" s="1" t="s">
        <v>1053</v>
      </c>
      <c r="H4406" s="1">
        <v>91790</v>
      </c>
      <c r="I4406" s="4">
        <v>0</v>
      </c>
      <c r="J4406" s="4">
        <v>9</v>
      </c>
      <c r="K4406" s="4" t="str">
        <f t="shared" si="273"/>
        <v>New</v>
      </c>
      <c r="L4406" s="1" t="s">
        <v>40</v>
      </c>
      <c r="M4406" s="1" t="s">
        <v>38</v>
      </c>
      <c r="N4406" s="7">
        <v>10.66</v>
      </c>
      <c r="O4406" s="1" t="s">
        <v>38</v>
      </c>
      <c r="P4406" s="1" t="s">
        <v>38</v>
      </c>
      <c r="Q4406" s="1" t="s">
        <v>53</v>
      </c>
      <c r="R4406" s="7">
        <v>15</v>
      </c>
      <c r="S4406" s="1" t="s">
        <v>41</v>
      </c>
      <c r="T4406" s="1" t="s">
        <v>38</v>
      </c>
      <c r="U4406" s="1" t="s">
        <v>41</v>
      </c>
      <c r="V4406" s="1" t="s">
        <v>41</v>
      </c>
      <c r="W4406" s="1" t="s">
        <v>38</v>
      </c>
      <c r="X4406" s="1" t="s">
        <v>38</v>
      </c>
      <c r="Y4406" s="1" t="s">
        <v>41</v>
      </c>
      <c r="Z4406" s="1" t="s">
        <v>38</v>
      </c>
      <c r="AA4406" s="1" t="s">
        <v>49</v>
      </c>
      <c r="AB4406" s="1" t="s">
        <v>38</v>
      </c>
      <c r="AC4406" s="1" t="s">
        <v>44</v>
      </c>
      <c r="AD4406" s="7">
        <v>99.45</v>
      </c>
      <c r="AE4406" s="7">
        <v>919.4</v>
      </c>
      <c r="AF4406" s="7">
        <v>0</v>
      </c>
      <c r="AG4406" s="7">
        <v>0</v>
      </c>
      <c r="AH4406" s="7">
        <v>95.94</v>
      </c>
      <c r="AI4406" s="7">
        <v>1015.34</v>
      </c>
      <c r="AJ4406" s="7">
        <f t="shared" si="274"/>
        <v>112.81555555555556</v>
      </c>
      <c r="AK4406" s="7" t="s">
        <v>8247</v>
      </c>
      <c r="AL4406" s="1" t="s">
        <v>55</v>
      </c>
      <c r="AM4406" s="1">
        <f t="shared" si="275"/>
        <v>1</v>
      </c>
      <c r="AN4406" s="1" t="s">
        <v>56</v>
      </c>
      <c r="AO4406" s="1" t="s">
        <v>57</v>
      </c>
      <c r="AP4406" s="4">
        <f>1</f>
        <v>1</v>
      </c>
    </row>
    <row r="4407" spans="1:42" x14ac:dyDescent="0.3">
      <c r="A4407" s="1" t="s">
        <v>5580</v>
      </c>
      <c r="B4407" s="1" t="s">
        <v>37</v>
      </c>
      <c r="C4407" s="4">
        <v>77</v>
      </c>
      <c r="D4407" s="4" t="str">
        <f t="shared" si="272"/>
        <v>Senior Citizen</v>
      </c>
      <c r="E4407" s="1" t="s">
        <v>8253</v>
      </c>
      <c r="F4407" s="1" t="s">
        <v>8254</v>
      </c>
      <c r="G4407" s="1" t="s">
        <v>1753</v>
      </c>
      <c r="H4407" s="1">
        <v>91915</v>
      </c>
      <c r="I4407" s="4">
        <v>0</v>
      </c>
      <c r="J4407" s="4">
        <v>64</v>
      </c>
      <c r="K4407" s="4" t="str">
        <f t="shared" si="273"/>
        <v>Veteran</v>
      </c>
      <c r="L4407" s="1" t="s">
        <v>40</v>
      </c>
      <c r="M4407" s="1" t="s">
        <v>41</v>
      </c>
      <c r="N4407" s="7">
        <v>25.420517214274568</v>
      </c>
      <c r="O4407" s="1" t="s">
        <v>41</v>
      </c>
      <c r="P4407" s="1" t="s">
        <v>38</v>
      </c>
      <c r="Q4407" s="1" t="s">
        <v>77</v>
      </c>
      <c r="R4407" s="7">
        <v>21</v>
      </c>
      <c r="S4407" s="1" t="s">
        <v>41</v>
      </c>
      <c r="T4407" s="1" t="s">
        <v>38</v>
      </c>
      <c r="U4407" s="1" t="s">
        <v>41</v>
      </c>
      <c r="V4407" s="1" t="s">
        <v>38</v>
      </c>
      <c r="W4407" s="1" t="s">
        <v>38</v>
      </c>
      <c r="X4407" s="1" t="s">
        <v>41</v>
      </c>
      <c r="Y4407" s="1" t="s">
        <v>41</v>
      </c>
      <c r="Z4407" s="1" t="s">
        <v>41</v>
      </c>
      <c r="AA4407" s="1" t="s">
        <v>49</v>
      </c>
      <c r="AB4407" s="1" t="s">
        <v>38</v>
      </c>
      <c r="AC4407" s="1" t="s">
        <v>54</v>
      </c>
      <c r="AD4407" s="7">
        <v>43.85</v>
      </c>
      <c r="AE4407" s="7">
        <v>2751</v>
      </c>
      <c r="AF4407" s="7">
        <v>0</v>
      </c>
      <c r="AG4407" s="7">
        <v>30</v>
      </c>
      <c r="AH4407" s="7">
        <v>0</v>
      </c>
      <c r="AI4407" s="7">
        <v>2781</v>
      </c>
      <c r="AJ4407" s="7">
        <f t="shared" si="274"/>
        <v>43.453125</v>
      </c>
      <c r="AK4407" s="7" t="s">
        <v>8246</v>
      </c>
      <c r="AL4407" s="1" t="s">
        <v>45</v>
      </c>
      <c r="AM4407" s="1">
        <f t="shared" si="275"/>
        <v>0</v>
      </c>
      <c r="AN4407" s="1" t="s">
        <v>8232</v>
      </c>
      <c r="AO4407" s="1" t="s">
        <v>108</v>
      </c>
      <c r="AP4407" s="4">
        <f>1</f>
        <v>1</v>
      </c>
    </row>
    <row r="4408" spans="1:42" x14ac:dyDescent="0.3">
      <c r="A4408" s="1" t="s">
        <v>5581</v>
      </c>
      <c r="B4408" s="1" t="s">
        <v>47</v>
      </c>
      <c r="C4408" s="4">
        <v>46</v>
      </c>
      <c r="D4408" s="4" t="str">
        <f t="shared" si="272"/>
        <v>Adult</v>
      </c>
      <c r="E4408" s="1" t="s">
        <v>3</v>
      </c>
      <c r="F4408" s="1" t="s">
        <v>8254</v>
      </c>
      <c r="G4408" s="1" t="s">
        <v>1899</v>
      </c>
      <c r="H4408" s="1">
        <v>93644</v>
      </c>
      <c r="I4408" s="4">
        <v>3</v>
      </c>
      <c r="J4408" s="4">
        <v>63</v>
      </c>
      <c r="K4408" s="4" t="str">
        <f t="shared" si="273"/>
        <v>Veteran</v>
      </c>
      <c r="L4408" s="1" t="s">
        <v>74</v>
      </c>
      <c r="M4408" s="1" t="s">
        <v>38</v>
      </c>
      <c r="N4408" s="7">
        <v>26.81</v>
      </c>
      <c r="O4408" s="1" t="s">
        <v>41</v>
      </c>
      <c r="P4408" s="1" t="s">
        <v>38</v>
      </c>
      <c r="Q4408" s="1" t="s">
        <v>53</v>
      </c>
      <c r="R4408" s="7">
        <v>6</v>
      </c>
      <c r="S4408" s="1" t="s">
        <v>38</v>
      </c>
      <c r="T4408" s="1" t="s">
        <v>41</v>
      </c>
      <c r="U4408" s="1" t="s">
        <v>38</v>
      </c>
      <c r="V4408" s="1" t="s">
        <v>41</v>
      </c>
      <c r="W4408" s="1" t="s">
        <v>38</v>
      </c>
      <c r="X4408" s="1" t="s">
        <v>38</v>
      </c>
      <c r="Y4408" s="1" t="s">
        <v>38</v>
      </c>
      <c r="Z4408" s="1" t="s">
        <v>38</v>
      </c>
      <c r="AA4408" s="1" t="s">
        <v>71</v>
      </c>
      <c r="AB4408" s="1" t="s">
        <v>41</v>
      </c>
      <c r="AC4408" s="1" t="s">
        <v>44</v>
      </c>
      <c r="AD4408" s="7">
        <v>99.7</v>
      </c>
      <c r="AE4408" s="7">
        <v>6330.4</v>
      </c>
      <c r="AF4408" s="7">
        <v>0</v>
      </c>
      <c r="AG4408" s="7">
        <v>0</v>
      </c>
      <c r="AH4408" s="7">
        <v>1689.03</v>
      </c>
      <c r="AI4408" s="7">
        <v>8019.43</v>
      </c>
      <c r="AJ4408" s="7">
        <f t="shared" si="274"/>
        <v>127.29253968253968</v>
      </c>
      <c r="AK4408" s="7" t="s">
        <v>8247</v>
      </c>
      <c r="AL4408" s="1" t="s">
        <v>45</v>
      </c>
      <c r="AM4408" s="1">
        <f t="shared" si="275"/>
        <v>0</v>
      </c>
      <c r="AN4408" s="1" t="s">
        <v>8232</v>
      </c>
      <c r="AO4408" s="1" t="s">
        <v>108</v>
      </c>
      <c r="AP4408" s="4">
        <f>1</f>
        <v>1</v>
      </c>
    </row>
    <row r="4409" spans="1:42" x14ac:dyDescent="0.3">
      <c r="A4409" s="1" t="s">
        <v>5582</v>
      </c>
      <c r="B4409" s="1" t="s">
        <v>37</v>
      </c>
      <c r="C4409" s="4">
        <v>42</v>
      </c>
      <c r="D4409" s="4" t="str">
        <f t="shared" si="272"/>
        <v>Adult</v>
      </c>
      <c r="E4409" s="1" t="s">
        <v>8253</v>
      </c>
      <c r="F4409" s="1" t="s">
        <v>8254</v>
      </c>
      <c r="G4409" s="1" t="s">
        <v>850</v>
      </c>
      <c r="H4409" s="1">
        <v>91701</v>
      </c>
      <c r="I4409" s="4">
        <v>0</v>
      </c>
      <c r="J4409" s="4">
        <v>50</v>
      </c>
      <c r="K4409" s="4" t="str">
        <f t="shared" si="273"/>
        <v>Veteran</v>
      </c>
      <c r="L4409" s="1" t="s">
        <v>40</v>
      </c>
      <c r="M4409" s="1" t="s">
        <v>38</v>
      </c>
      <c r="N4409" s="7">
        <v>49.14</v>
      </c>
      <c r="O4409" s="1" t="s">
        <v>38</v>
      </c>
      <c r="P4409" s="1" t="s">
        <v>38</v>
      </c>
      <c r="Q4409" s="1" t="s">
        <v>53</v>
      </c>
      <c r="R4409" s="7">
        <v>6</v>
      </c>
      <c r="S4409" s="1" t="s">
        <v>41</v>
      </c>
      <c r="T4409" s="1" t="s">
        <v>41</v>
      </c>
      <c r="U4409" s="1" t="s">
        <v>41</v>
      </c>
      <c r="V4409" s="1" t="s">
        <v>41</v>
      </c>
      <c r="W4409" s="1" t="s">
        <v>38</v>
      </c>
      <c r="X4409" s="1" t="s">
        <v>38</v>
      </c>
      <c r="Y4409" s="1" t="s">
        <v>38</v>
      </c>
      <c r="Z4409" s="1" t="s">
        <v>41</v>
      </c>
      <c r="AA4409" s="1" t="s">
        <v>49</v>
      </c>
      <c r="AB4409" s="1" t="s">
        <v>38</v>
      </c>
      <c r="AC4409" s="1" t="s">
        <v>54</v>
      </c>
      <c r="AD4409" s="7">
        <v>95.7</v>
      </c>
      <c r="AE4409" s="7">
        <v>4729.75</v>
      </c>
      <c r="AF4409" s="7">
        <v>0</v>
      </c>
      <c r="AG4409" s="7">
        <v>140</v>
      </c>
      <c r="AH4409" s="7">
        <v>2457</v>
      </c>
      <c r="AI4409" s="7">
        <v>7326.75</v>
      </c>
      <c r="AJ4409" s="7">
        <f t="shared" si="274"/>
        <v>146.535</v>
      </c>
      <c r="AK4409" s="7" t="s">
        <v>8247</v>
      </c>
      <c r="AL4409" s="1" t="s">
        <v>45</v>
      </c>
      <c r="AM4409" s="1">
        <f t="shared" si="275"/>
        <v>0</v>
      </c>
      <c r="AN4409" s="1" t="s">
        <v>8232</v>
      </c>
      <c r="AO4409" s="1" t="s">
        <v>108</v>
      </c>
      <c r="AP4409" s="4">
        <f>1</f>
        <v>1</v>
      </c>
    </row>
    <row r="4410" spans="1:42" x14ac:dyDescent="0.3">
      <c r="A4410" s="1" t="s">
        <v>5583</v>
      </c>
      <c r="B4410" s="1" t="s">
        <v>37</v>
      </c>
      <c r="C4410" s="4">
        <v>32</v>
      </c>
      <c r="D4410" s="4" t="str">
        <f t="shared" si="272"/>
        <v>Adult</v>
      </c>
      <c r="E4410" s="1" t="s">
        <v>3</v>
      </c>
      <c r="F4410" s="1" t="s">
        <v>8255</v>
      </c>
      <c r="G4410" s="1" t="s">
        <v>896</v>
      </c>
      <c r="H4410" s="1">
        <v>95626</v>
      </c>
      <c r="I4410" s="4">
        <v>1</v>
      </c>
      <c r="J4410" s="4">
        <v>22</v>
      </c>
      <c r="K4410" s="4" t="str">
        <f t="shared" si="273"/>
        <v>Loyal</v>
      </c>
      <c r="L4410" s="1" t="s">
        <v>40</v>
      </c>
      <c r="M4410" s="1" t="s">
        <v>38</v>
      </c>
      <c r="N4410" s="7">
        <v>5.26</v>
      </c>
      <c r="O4410" s="1" t="s">
        <v>41</v>
      </c>
      <c r="P4410" s="1" t="s">
        <v>38</v>
      </c>
      <c r="Q4410" s="1" t="s">
        <v>77</v>
      </c>
      <c r="R4410" s="7">
        <v>19</v>
      </c>
      <c r="S4410" s="1" t="s">
        <v>41</v>
      </c>
      <c r="T4410" s="1" t="s">
        <v>38</v>
      </c>
      <c r="U4410" s="1" t="s">
        <v>41</v>
      </c>
      <c r="V4410" s="1" t="s">
        <v>38</v>
      </c>
      <c r="W4410" s="1" t="s">
        <v>41</v>
      </c>
      <c r="X4410" s="1" t="s">
        <v>41</v>
      </c>
      <c r="Y4410" s="1" t="s">
        <v>41</v>
      </c>
      <c r="Z4410" s="1" t="s">
        <v>41</v>
      </c>
      <c r="AA4410" s="1" t="s">
        <v>49</v>
      </c>
      <c r="AB4410" s="1" t="s">
        <v>41</v>
      </c>
      <c r="AC4410" s="1" t="s">
        <v>54</v>
      </c>
      <c r="AD4410" s="7">
        <v>55.15</v>
      </c>
      <c r="AE4410" s="7">
        <v>1206.05</v>
      </c>
      <c r="AF4410" s="7">
        <v>0</v>
      </c>
      <c r="AG4410" s="7">
        <v>30</v>
      </c>
      <c r="AH4410" s="7">
        <v>115.72</v>
      </c>
      <c r="AI4410" s="7">
        <v>1351.77</v>
      </c>
      <c r="AJ4410" s="7">
        <f t="shared" si="274"/>
        <v>61.44409090909091</v>
      </c>
      <c r="AK4410" s="7" t="s">
        <v>8249</v>
      </c>
      <c r="AL4410" s="1" t="s">
        <v>55</v>
      </c>
      <c r="AM4410" s="1">
        <f t="shared" si="275"/>
        <v>1</v>
      </c>
      <c r="AN4410" s="1" t="s">
        <v>61</v>
      </c>
      <c r="AO4410" s="1" t="s">
        <v>431</v>
      </c>
      <c r="AP4410" s="4">
        <f>1</f>
        <v>1</v>
      </c>
    </row>
    <row r="4411" spans="1:42" x14ac:dyDescent="0.3">
      <c r="A4411" s="1" t="s">
        <v>5584</v>
      </c>
      <c r="B4411" s="1" t="s">
        <v>47</v>
      </c>
      <c r="C4411" s="4">
        <v>53</v>
      </c>
      <c r="D4411" s="4" t="str">
        <f t="shared" si="272"/>
        <v>Senior Citizen</v>
      </c>
      <c r="E4411" s="1" t="s">
        <v>8253</v>
      </c>
      <c r="F4411" s="1" t="s">
        <v>8254</v>
      </c>
      <c r="G4411" s="1" t="s">
        <v>890</v>
      </c>
      <c r="H4411" s="1">
        <v>96097</v>
      </c>
      <c r="I4411" s="4">
        <v>0</v>
      </c>
      <c r="J4411" s="4">
        <v>15</v>
      </c>
      <c r="K4411" s="4" t="str">
        <f t="shared" si="273"/>
        <v>Loyal</v>
      </c>
      <c r="L4411" s="1" t="s">
        <v>60</v>
      </c>
      <c r="M4411" s="1" t="s">
        <v>38</v>
      </c>
      <c r="N4411" s="7">
        <v>10.119999999999999</v>
      </c>
      <c r="O4411" s="1" t="s">
        <v>38</v>
      </c>
      <c r="P4411" s="1" t="s">
        <v>38</v>
      </c>
      <c r="Q4411" s="1" t="s">
        <v>53</v>
      </c>
      <c r="R4411" s="7">
        <v>15</v>
      </c>
      <c r="S4411" s="1" t="s">
        <v>38</v>
      </c>
      <c r="T4411" s="1" t="s">
        <v>41</v>
      </c>
      <c r="U4411" s="1" t="s">
        <v>41</v>
      </c>
      <c r="V4411" s="1" t="s">
        <v>41</v>
      </c>
      <c r="W4411" s="1" t="s">
        <v>38</v>
      </c>
      <c r="X4411" s="1" t="s">
        <v>38</v>
      </c>
      <c r="Y4411" s="1" t="s">
        <v>38</v>
      </c>
      <c r="Z4411" s="1" t="s">
        <v>38</v>
      </c>
      <c r="AA4411" s="1" t="s">
        <v>49</v>
      </c>
      <c r="AB4411" s="1" t="s">
        <v>38</v>
      </c>
      <c r="AC4411" s="1" t="s">
        <v>54</v>
      </c>
      <c r="AD4411" s="7">
        <v>99.7</v>
      </c>
      <c r="AE4411" s="7">
        <v>1566.75</v>
      </c>
      <c r="AF4411" s="7">
        <v>0</v>
      </c>
      <c r="AG4411" s="7">
        <v>0</v>
      </c>
      <c r="AH4411" s="7">
        <v>151.80000000000001</v>
      </c>
      <c r="AI4411" s="7">
        <v>1718.55</v>
      </c>
      <c r="AJ4411" s="7">
        <f t="shared" si="274"/>
        <v>114.57</v>
      </c>
      <c r="AK4411" s="7" t="s">
        <v>8247</v>
      </c>
      <c r="AL4411" s="1" t="s">
        <v>45</v>
      </c>
      <c r="AM4411" s="1">
        <f t="shared" si="275"/>
        <v>0</v>
      </c>
      <c r="AN4411" s="1" t="s">
        <v>8232</v>
      </c>
      <c r="AO4411" s="1" t="s">
        <v>108</v>
      </c>
      <c r="AP4411" s="4">
        <f>1</f>
        <v>1</v>
      </c>
    </row>
    <row r="4412" spans="1:42" x14ac:dyDescent="0.3">
      <c r="A4412" s="1" t="s">
        <v>5585</v>
      </c>
      <c r="B4412" s="1" t="s">
        <v>47</v>
      </c>
      <c r="C4412" s="4">
        <v>58</v>
      </c>
      <c r="D4412" s="4" t="str">
        <f t="shared" si="272"/>
        <v>Senior Citizen</v>
      </c>
      <c r="E4412" s="1" t="s">
        <v>8253</v>
      </c>
      <c r="F4412" s="1" t="s">
        <v>8254</v>
      </c>
      <c r="G4412" s="1" t="s">
        <v>629</v>
      </c>
      <c r="H4412" s="1">
        <v>90717</v>
      </c>
      <c r="I4412" s="4">
        <v>0</v>
      </c>
      <c r="J4412" s="4">
        <v>57</v>
      </c>
      <c r="K4412" s="4" t="str">
        <f t="shared" si="273"/>
        <v>Veteran</v>
      </c>
      <c r="L4412" s="1" t="s">
        <v>40</v>
      </c>
      <c r="M4412" s="1" t="s">
        <v>38</v>
      </c>
      <c r="N4412" s="7">
        <v>5.71</v>
      </c>
      <c r="O4412" s="1" t="s">
        <v>41</v>
      </c>
      <c r="P4412" s="1" t="s">
        <v>41</v>
      </c>
      <c r="Q4412" s="1" t="s">
        <v>8232</v>
      </c>
      <c r="R4412" s="7">
        <v>0</v>
      </c>
      <c r="S4412" s="1" t="s">
        <v>41</v>
      </c>
      <c r="T4412" s="1" t="s">
        <v>41</v>
      </c>
      <c r="U4412" s="1" t="s">
        <v>41</v>
      </c>
      <c r="V4412" s="1" t="s">
        <v>41</v>
      </c>
      <c r="W4412" s="1" t="s">
        <v>41</v>
      </c>
      <c r="X4412" s="1" t="s">
        <v>41</v>
      </c>
      <c r="Y4412" s="1" t="s">
        <v>41</v>
      </c>
      <c r="Z4412" s="1" t="s">
        <v>41</v>
      </c>
      <c r="AA4412" s="1" t="s">
        <v>71</v>
      </c>
      <c r="AB4412" s="1" t="s">
        <v>38</v>
      </c>
      <c r="AC4412" s="1" t="s">
        <v>44</v>
      </c>
      <c r="AD4412" s="7">
        <v>19.600000000000001</v>
      </c>
      <c r="AE4412" s="7">
        <v>1170.55</v>
      </c>
      <c r="AF4412" s="7">
        <v>0</v>
      </c>
      <c r="AG4412" s="7">
        <v>0</v>
      </c>
      <c r="AH4412" s="7">
        <v>325.47000000000003</v>
      </c>
      <c r="AI4412" s="7">
        <v>1496.02</v>
      </c>
      <c r="AJ4412" s="7">
        <f t="shared" si="274"/>
        <v>26.245964912280701</v>
      </c>
      <c r="AK4412" s="7" t="s">
        <v>8246</v>
      </c>
      <c r="AL4412" s="1" t="s">
        <v>45</v>
      </c>
      <c r="AM4412" s="1">
        <f t="shared" si="275"/>
        <v>0</v>
      </c>
      <c r="AN4412" s="1" t="s">
        <v>8232</v>
      </c>
      <c r="AO4412" s="1" t="s">
        <v>108</v>
      </c>
      <c r="AP4412" s="4">
        <f>1</f>
        <v>1</v>
      </c>
    </row>
    <row r="4413" spans="1:42" x14ac:dyDescent="0.3">
      <c r="A4413" s="1" t="s">
        <v>5586</v>
      </c>
      <c r="B4413" s="1" t="s">
        <v>37</v>
      </c>
      <c r="C4413" s="4">
        <v>29</v>
      </c>
      <c r="D4413" s="4" t="str">
        <f t="shared" si="272"/>
        <v>Adult</v>
      </c>
      <c r="E4413" s="1" t="s">
        <v>3</v>
      </c>
      <c r="F4413" s="1" t="s">
        <v>8254</v>
      </c>
      <c r="G4413" s="1" t="s">
        <v>155</v>
      </c>
      <c r="H4413" s="1">
        <v>95113</v>
      </c>
      <c r="I4413" s="4">
        <v>5</v>
      </c>
      <c r="J4413" s="4">
        <v>17</v>
      </c>
      <c r="K4413" s="4" t="str">
        <f t="shared" si="273"/>
        <v>Loyal</v>
      </c>
      <c r="L4413" s="1" t="s">
        <v>60</v>
      </c>
      <c r="M4413" s="1" t="s">
        <v>38</v>
      </c>
      <c r="N4413" s="7">
        <v>7.6</v>
      </c>
      <c r="O4413" s="1" t="s">
        <v>38</v>
      </c>
      <c r="P4413" s="1" t="s">
        <v>38</v>
      </c>
      <c r="Q4413" s="1" t="s">
        <v>77</v>
      </c>
      <c r="R4413" s="7">
        <v>52</v>
      </c>
      <c r="S4413" s="1" t="s">
        <v>41</v>
      </c>
      <c r="T4413" s="1" t="s">
        <v>38</v>
      </c>
      <c r="U4413" s="1" t="s">
        <v>41</v>
      </c>
      <c r="V4413" s="1" t="s">
        <v>41</v>
      </c>
      <c r="W4413" s="1" t="s">
        <v>38</v>
      </c>
      <c r="X4413" s="1" t="s">
        <v>38</v>
      </c>
      <c r="Y4413" s="1" t="s">
        <v>38</v>
      </c>
      <c r="Z4413" s="1" t="s">
        <v>38</v>
      </c>
      <c r="AA4413" s="1" t="s">
        <v>49</v>
      </c>
      <c r="AB4413" s="1" t="s">
        <v>38</v>
      </c>
      <c r="AC4413" s="1" t="s">
        <v>54</v>
      </c>
      <c r="AD4413" s="7">
        <v>75.400000000000006</v>
      </c>
      <c r="AE4413" s="7">
        <v>1322.55</v>
      </c>
      <c r="AF4413" s="7">
        <v>0</v>
      </c>
      <c r="AG4413" s="7">
        <v>0</v>
      </c>
      <c r="AH4413" s="7">
        <v>129.19999999999999</v>
      </c>
      <c r="AI4413" s="7">
        <v>1451.75</v>
      </c>
      <c r="AJ4413" s="7">
        <f t="shared" si="274"/>
        <v>85.397058823529406</v>
      </c>
      <c r="AK4413" s="7" t="s">
        <v>8249</v>
      </c>
      <c r="AL4413" s="1" t="s">
        <v>45</v>
      </c>
      <c r="AM4413" s="1">
        <f t="shared" si="275"/>
        <v>0</v>
      </c>
      <c r="AN4413" s="1" t="s">
        <v>8232</v>
      </c>
      <c r="AO4413" s="1" t="s">
        <v>108</v>
      </c>
      <c r="AP4413" s="4">
        <f>1</f>
        <v>1</v>
      </c>
    </row>
    <row r="4414" spans="1:42" x14ac:dyDescent="0.3">
      <c r="A4414" s="1" t="s">
        <v>5587</v>
      </c>
      <c r="B4414" s="1" t="s">
        <v>47</v>
      </c>
      <c r="C4414" s="4">
        <v>58</v>
      </c>
      <c r="D4414" s="4" t="str">
        <f t="shared" si="272"/>
        <v>Senior Citizen</v>
      </c>
      <c r="E4414" s="1" t="s">
        <v>8253</v>
      </c>
      <c r="F4414" s="1" t="s">
        <v>8254</v>
      </c>
      <c r="G4414" s="1" t="s">
        <v>161</v>
      </c>
      <c r="H4414" s="1">
        <v>95242</v>
      </c>
      <c r="I4414" s="4">
        <v>0</v>
      </c>
      <c r="J4414" s="4">
        <v>6</v>
      </c>
      <c r="K4414" s="4" t="str">
        <f t="shared" si="273"/>
        <v>New</v>
      </c>
      <c r="L4414" s="1" t="s">
        <v>40</v>
      </c>
      <c r="M4414" s="1" t="s">
        <v>38</v>
      </c>
      <c r="N4414" s="7">
        <v>10.88</v>
      </c>
      <c r="O4414" s="1" t="s">
        <v>41</v>
      </c>
      <c r="P4414" s="1" t="s">
        <v>38</v>
      </c>
      <c r="Q4414" s="1" t="s">
        <v>42</v>
      </c>
      <c r="R4414" s="7">
        <v>8</v>
      </c>
      <c r="S4414" s="1" t="s">
        <v>41</v>
      </c>
      <c r="T4414" s="1" t="s">
        <v>38</v>
      </c>
      <c r="U4414" s="1" t="s">
        <v>41</v>
      </c>
      <c r="V4414" s="1" t="s">
        <v>41</v>
      </c>
      <c r="W4414" s="1" t="s">
        <v>38</v>
      </c>
      <c r="X4414" s="1" t="s">
        <v>41</v>
      </c>
      <c r="Y4414" s="1" t="s">
        <v>41</v>
      </c>
      <c r="Z4414" s="1" t="s">
        <v>38</v>
      </c>
      <c r="AA4414" s="1" t="s">
        <v>49</v>
      </c>
      <c r="AB4414" s="1" t="s">
        <v>41</v>
      </c>
      <c r="AC4414" s="1" t="s">
        <v>54</v>
      </c>
      <c r="AD4414" s="7">
        <v>59.45</v>
      </c>
      <c r="AE4414" s="7">
        <v>357.6</v>
      </c>
      <c r="AF4414" s="7">
        <v>0</v>
      </c>
      <c r="AG4414" s="7">
        <v>0</v>
      </c>
      <c r="AH4414" s="7">
        <v>65.28</v>
      </c>
      <c r="AI4414" s="7">
        <v>422.88</v>
      </c>
      <c r="AJ4414" s="7">
        <f t="shared" si="274"/>
        <v>70.48</v>
      </c>
      <c r="AK4414" s="7" t="s">
        <v>8249</v>
      </c>
      <c r="AL4414" s="1" t="s">
        <v>45</v>
      </c>
      <c r="AM4414" s="1">
        <f t="shared" si="275"/>
        <v>0</v>
      </c>
      <c r="AN4414" s="1" t="s">
        <v>8232</v>
      </c>
      <c r="AO4414" s="1" t="s">
        <v>108</v>
      </c>
      <c r="AP4414" s="4">
        <f>1</f>
        <v>1</v>
      </c>
    </row>
    <row r="4415" spans="1:42" x14ac:dyDescent="0.3">
      <c r="A4415" s="1" t="s">
        <v>5588</v>
      </c>
      <c r="B4415" s="1" t="s">
        <v>47</v>
      </c>
      <c r="C4415" s="4">
        <v>37</v>
      </c>
      <c r="D4415" s="4" t="str">
        <f t="shared" si="272"/>
        <v>Adult</v>
      </c>
      <c r="E4415" s="1" t="s">
        <v>8253</v>
      </c>
      <c r="F4415" s="1" t="s">
        <v>8254</v>
      </c>
      <c r="G4415" s="1" t="s">
        <v>48</v>
      </c>
      <c r="H4415" s="1">
        <v>91203</v>
      </c>
      <c r="I4415" s="4">
        <v>0</v>
      </c>
      <c r="J4415" s="4">
        <v>2</v>
      </c>
      <c r="K4415" s="4" t="str">
        <f t="shared" si="273"/>
        <v>New</v>
      </c>
      <c r="L4415" s="1" t="s">
        <v>40</v>
      </c>
      <c r="M4415" s="1" t="s">
        <v>38</v>
      </c>
      <c r="N4415" s="7">
        <v>2.96</v>
      </c>
      <c r="O4415" s="1" t="s">
        <v>38</v>
      </c>
      <c r="P4415" s="1" t="s">
        <v>38</v>
      </c>
      <c r="Q4415" s="1" t="s">
        <v>53</v>
      </c>
      <c r="R4415" s="7">
        <v>15</v>
      </c>
      <c r="S4415" s="1" t="s">
        <v>41</v>
      </c>
      <c r="T4415" s="1" t="s">
        <v>41</v>
      </c>
      <c r="U4415" s="1" t="s">
        <v>41</v>
      </c>
      <c r="V4415" s="1" t="s">
        <v>41</v>
      </c>
      <c r="W4415" s="1" t="s">
        <v>41</v>
      </c>
      <c r="X4415" s="1" t="s">
        <v>41</v>
      </c>
      <c r="Y4415" s="1" t="s">
        <v>41</v>
      </c>
      <c r="Z4415" s="1" t="s">
        <v>38</v>
      </c>
      <c r="AA4415" s="1" t="s">
        <v>49</v>
      </c>
      <c r="AB4415" s="1" t="s">
        <v>38</v>
      </c>
      <c r="AC4415" s="1" t="s">
        <v>44</v>
      </c>
      <c r="AD4415" s="7">
        <v>73.25</v>
      </c>
      <c r="AE4415" s="7">
        <v>131.05000000000001</v>
      </c>
      <c r="AF4415" s="7">
        <v>0</v>
      </c>
      <c r="AG4415" s="7">
        <v>0</v>
      </c>
      <c r="AH4415" s="7">
        <v>5.92</v>
      </c>
      <c r="AI4415" s="7">
        <v>136.97</v>
      </c>
      <c r="AJ4415" s="7">
        <f t="shared" si="274"/>
        <v>68.484999999999999</v>
      </c>
      <c r="AK4415" s="7" t="s">
        <v>8249</v>
      </c>
      <c r="AL4415" s="1" t="s">
        <v>55</v>
      </c>
      <c r="AM4415" s="1">
        <f t="shared" si="275"/>
        <v>1</v>
      </c>
      <c r="AN4415" s="1" t="s">
        <v>115</v>
      </c>
      <c r="AO4415" s="1" t="s">
        <v>464</v>
      </c>
      <c r="AP4415" s="4">
        <f>1</f>
        <v>1</v>
      </c>
    </row>
    <row r="4416" spans="1:42" x14ac:dyDescent="0.3">
      <c r="A4416" s="1" t="s">
        <v>5589</v>
      </c>
      <c r="B4416" s="1" t="s">
        <v>37</v>
      </c>
      <c r="C4416" s="4">
        <v>56</v>
      </c>
      <c r="D4416" s="4" t="str">
        <f t="shared" si="272"/>
        <v>Senior Citizen</v>
      </c>
      <c r="E4416" s="1" t="s">
        <v>8253</v>
      </c>
      <c r="F4416" s="1" t="s">
        <v>8254</v>
      </c>
      <c r="G4416" s="1" t="s">
        <v>133</v>
      </c>
      <c r="H4416" s="1">
        <v>90056</v>
      </c>
      <c r="I4416" s="4">
        <v>0</v>
      </c>
      <c r="J4416" s="4">
        <v>42</v>
      </c>
      <c r="K4416" s="4" t="str">
        <f t="shared" si="273"/>
        <v>Loyal</v>
      </c>
      <c r="L4416" s="1" t="s">
        <v>40</v>
      </c>
      <c r="M4416" s="1" t="s">
        <v>38</v>
      </c>
      <c r="N4416" s="7">
        <v>23.25</v>
      </c>
      <c r="O4416" s="1" t="s">
        <v>41</v>
      </c>
      <c r="P4416" s="1" t="s">
        <v>41</v>
      </c>
      <c r="Q4416" s="1" t="s">
        <v>8232</v>
      </c>
      <c r="R4416" s="7">
        <v>0</v>
      </c>
      <c r="S4416" s="1" t="s">
        <v>41</v>
      </c>
      <c r="T4416" s="1" t="s">
        <v>41</v>
      </c>
      <c r="U4416" s="1" t="s">
        <v>41</v>
      </c>
      <c r="V4416" s="1" t="s">
        <v>41</v>
      </c>
      <c r="W4416" s="1" t="s">
        <v>41</v>
      </c>
      <c r="X4416" s="1" t="s">
        <v>41</v>
      </c>
      <c r="Y4416" s="1" t="s">
        <v>41</v>
      </c>
      <c r="Z4416" s="1" t="s">
        <v>41</v>
      </c>
      <c r="AA4416" s="1" t="s">
        <v>43</v>
      </c>
      <c r="AB4416" s="1" t="s">
        <v>38</v>
      </c>
      <c r="AC4416" s="1" t="s">
        <v>44</v>
      </c>
      <c r="AD4416" s="7">
        <v>20.65</v>
      </c>
      <c r="AE4416" s="7">
        <v>958.1</v>
      </c>
      <c r="AF4416" s="7">
        <v>0</v>
      </c>
      <c r="AG4416" s="7">
        <v>0</v>
      </c>
      <c r="AH4416" s="7">
        <v>976.5</v>
      </c>
      <c r="AI4416" s="7">
        <v>1934.6</v>
      </c>
      <c r="AJ4416" s="7">
        <f t="shared" si="274"/>
        <v>46.061904761904756</v>
      </c>
      <c r="AK4416" s="7" t="s">
        <v>8246</v>
      </c>
      <c r="AL4416" s="1" t="s">
        <v>45</v>
      </c>
      <c r="AM4416" s="1">
        <f t="shared" si="275"/>
        <v>0</v>
      </c>
      <c r="AN4416" s="1" t="s">
        <v>8232</v>
      </c>
      <c r="AO4416" s="1" t="s">
        <v>108</v>
      </c>
      <c r="AP4416" s="4">
        <f>1</f>
        <v>1</v>
      </c>
    </row>
    <row r="4417" spans="1:42" x14ac:dyDescent="0.3">
      <c r="A4417" s="1" t="s">
        <v>5590</v>
      </c>
      <c r="B4417" s="1" t="s">
        <v>47</v>
      </c>
      <c r="C4417" s="4">
        <v>50</v>
      </c>
      <c r="D4417" s="4" t="str">
        <f t="shared" si="272"/>
        <v>Adult</v>
      </c>
      <c r="E4417" s="1" t="s">
        <v>3</v>
      </c>
      <c r="F4417" s="1" t="s">
        <v>8254</v>
      </c>
      <c r="G4417" s="1" t="s">
        <v>570</v>
      </c>
      <c r="H4417" s="1">
        <v>92332</v>
      </c>
      <c r="I4417" s="4">
        <v>10</v>
      </c>
      <c r="J4417" s="4">
        <v>69</v>
      </c>
      <c r="K4417" s="4" t="str">
        <f t="shared" si="273"/>
        <v>Veteran</v>
      </c>
      <c r="L4417" s="1" t="s">
        <v>70</v>
      </c>
      <c r="M4417" s="1" t="s">
        <v>38</v>
      </c>
      <c r="N4417" s="7">
        <v>3.81</v>
      </c>
      <c r="O4417" s="1" t="s">
        <v>38</v>
      </c>
      <c r="P4417" s="1" t="s">
        <v>38</v>
      </c>
      <c r="Q4417" s="1" t="s">
        <v>53</v>
      </c>
      <c r="R4417" s="7">
        <v>4</v>
      </c>
      <c r="S4417" s="1" t="s">
        <v>41</v>
      </c>
      <c r="T4417" s="1" t="s">
        <v>41</v>
      </c>
      <c r="U4417" s="1" t="s">
        <v>38</v>
      </c>
      <c r="V4417" s="1" t="s">
        <v>41</v>
      </c>
      <c r="W4417" s="1" t="s">
        <v>38</v>
      </c>
      <c r="X4417" s="1" t="s">
        <v>38</v>
      </c>
      <c r="Y4417" s="1" t="s">
        <v>38</v>
      </c>
      <c r="Z4417" s="1" t="s">
        <v>38</v>
      </c>
      <c r="AA4417" s="1" t="s">
        <v>43</v>
      </c>
      <c r="AB4417" s="1" t="s">
        <v>41</v>
      </c>
      <c r="AC4417" s="1" t="s">
        <v>54</v>
      </c>
      <c r="AD4417" s="7">
        <v>99.5</v>
      </c>
      <c r="AE4417" s="7">
        <v>6841.45</v>
      </c>
      <c r="AF4417" s="7">
        <v>0</v>
      </c>
      <c r="AG4417" s="7">
        <v>0</v>
      </c>
      <c r="AH4417" s="7">
        <v>262.89</v>
      </c>
      <c r="AI4417" s="7">
        <v>7104.34</v>
      </c>
      <c r="AJ4417" s="7">
        <f t="shared" si="274"/>
        <v>102.96144927536233</v>
      </c>
      <c r="AK4417" s="7" t="s">
        <v>8247</v>
      </c>
      <c r="AL4417" s="1" t="s">
        <v>45</v>
      </c>
      <c r="AM4417" s="1">
        <f t="shared" si="275"/>
        <v>0</v>
      </c>
      <c r="AN4417" s="1" t="s">
        <v>8232</v>
      </c>
      <c r="AO4417" s="1" t="s">
        <v>108</v>
      </c>
      <c r="AP4417" s="4">
        <f>1</f>
        <v>1</v>
      </c>
    </row>
    <row r="4418" spans="1:42" x14ac:dyDescent="0.3">
      <c r="A4418" s="1" t="s">
        <v>5591</v>
      </c>
      <c r="B4418" s="1" t="s">
        <v>37</v>
      </c>
      <c r="C4418" s="4">
        <v>40</v>
      </c>
      <c r="D4418" s="4" t="str">
        <f t="shared" si="272"/>
        <v>Adult</v>
      </c>
      <c r="E4418" s="1" t="s">
        <v>8253</v>
      </c>
      <c r="F4418" s="1" t="s">
        <v>8254</v>
      </c>
      <c r="G4418" s="1" t="s">
        <v>650</v>
      </c>
      <c r="H4418" s="1">
        <v>92392</v>
      </c>
      <c r="I4418" s="4">
        <v>0</v>
      </c>
      <c r="J4418" s="4">
        <v>15</v>
      </c>
      <c r="K4418" s="4" t="str">
        <f t="shared" si="273"/>
        <v>Loyal</v>
      </c>
      <c r="L4418" s="1" t="s">
        <v>60</v>
      </c>
      <c r="M4418" s="1" t="s">
        <v>38</v>
      </c>
      <c r="N4418" s="7">
        <v>4.67</v>
      </c>
      <c r="O4418" s="1" t="s">
        <v>41</v>
      </c>
      <c r="P4418" s="1" t="s">
        <v>38</v>
      </c>
      <c r="Q4418" s="1" t="s">
        <v>53</v>
      </c>
      <c r="R4418" s="7">
        <v>28</v>
      </c>
      <c r="S4418" s="1" t="s">
        <v>41</v>
      </c>
      <c r="T4418" s="1" t="s">
        <v>41</v>
      </c>
      <c r="U4418" s="1" t="s">
        <v>41</v>
      </c>
      <c r="V4418" s="1" t="s">
        <v>41</v>
      </c>
      <c r="W4418" s="1" t="s">
        <v>41</v>
      </c>
      <c r="X4418" s="1" t="s">
        <v>41</v>
      </c>
      <c r="Y4418" s="1" t="s">
        <v>41</v>
      </c>
      <c r="Z4418" s="1" t="s">
        <v>38</v>
      </c>
      <c r="AA4418" s="1" t="s">
        <v>49</v>
      </c>
      <c r="AB4418" s="1" t="s">
        <v>41</v>
      </c>
      <c r="AC4418" s="1" t="s">
        <v>54</v>
      </c>
      <c r="AD4418" s="7">
        <v>69</v>
      </c>
      <c r="AE4418" s="7">
        <v>994.8</v>
      </c>
      <c r="AF4418" s="7">
        <v>0</v>
      </c>
      <c r="AG4418" s="7">
        <v>0</v>
      </c>
      <c r="AH4418" s="7">
        <v>70.05</v>
      </c>
      <c r="AI4418" s="7">
        <v>1064.8499999999999</v>
      </c>
      <c r="AJ4418" s="7">
        <f t="shared" si="274"/>
        <v>70.989999999999995</v>
      </c>
      <c r="AK4418" s="7" t="s">
        <v>8249</v>
      </c>
      <c r="AL4418" s="1" t="s">
        <v>55</v>
      </c>
      <c r="AM4418" s="1">
        <f t="shared" si="275"/>
        <v>1</v>
      </c>
      <c r="AN4418" s="1" t="s">
        <v>56</v>
      </c>
      <c r="AO4418" s="1" t="s">
        <v>57</v>
      </c>
      <c r="AP4418" s="4">
        <f>1</f>
        <v>1</v>
      </c>
    </row>
    <row r="4419" spans="1:42" x14ac:dyDescent="0.3">
      <c r="A4419" s="1" t="s">
        <v>5592</v>
      </c>
      <c r="B4419" s="1" t="s">
        <v>47</v>
      </c>
      <c r="C4419" s="4">
        <v>69</v>
      </c>
      <c r="D4419" s="4" t="str">
        <f t="shared" ref="D4419:D4482" si="276">IF(C4419&lt;25, "Teenager", IF(C4419&lt;=50, "Adult", "Senior Citizen"))</f>
        <v>Senior Citizen</v>
      </c>
      <c r="E4419" s="1" t="s">
        <v>8253</v>
      </c>
      <c r="F4419" s="1" t="s">
        <v>8254</v>
      </c>
      <c r="G4419" s="1" t="s">
        <v>581</v>
      </c>
      <c r="H4419" s="1">
        <v>91436</v>
      </c>
      <c r="I4419" s="4">
        <v>0</v>
      </c>
      <c r="J4419" s="4">
        <v>6</v>
      </c>
      <c r="K4419" s="4" t="str">
        <f t="shared" ref="K4419:K4482" si="277">IF(J4419&lt;12, "New", IF(J4419&lt;=48, "Loyal", "Veteran"))</f>
        <v>New</v>
      </c>
      <c r="L4419" s="1" t="s">
        <v>52</v>
      </c>
      <c r="M4419" s="1" t="s">
        <v>38</v>
      </c>
      <c r="N4419" s="7">
        <v>48.32</v>
      </c>
      <c r="O4419" s="1" t="s">
        <v>41</v>
      </c>
      <c r="P4419" s="1" t="s">
        <v>38</v>
      </c>
      <c r="Q4419" s="1" t="s">
        <v>53</v>
      </c>
      <c r="R4419" s="7">
        <v>11</v>
      </c>
      <c r="S4419" s="1" t="s">
        <v>41</v>
      </c>
      <c r="T4419" s="1" t="s">
        <v>41</v>
      </c>
      <c r="U4419" s="1" t="s">
        <v>41</v>
      </c>
      <c r="V4419" s="1" t="s">
        <v>41</v>
      </c>
      <c r="W4419" s="1" t="s">
        <v>38</v>
      </c>
      <c r="X4419" s="1" t="s">
        <v>41</v>
      </c>
      <c r="Y4419" s="1" t="s">
        <v>41</v>
      </c>
      <c r="Z4419" s="1" t="s">
        <v>38</v>
      </c>
      <c r="AA4419" s="1" t="s">
        <v>49</v>
      </c>
      <c r="AB4419" s="1" t="s">
        <v>38</v>
      </c>
      <c r="AC4419" s="1" t="s">
        <v>54</v>
      </c>
      <c r="AD4419" s="7">
        <v>79.7</v>
      </c>
      <c r="AE4419" s="7">
        <v>497.6</v>
      </c>
      <c r="AF4419" s="7">
        <v>0</v>
      </c>
      <c r="AG4419" s="7">
        <v>0</v>
      </c>
      <c r="AH4419" s="7">
        <v>289.92</v>
      </c>
      <c r="AI4419" s="7">
        <v>787.52</v>
      </c>
      <c r="AJ4419" s="7">
        <f t="shared" ref="AJ4419:AJ4482" si="278">IF(J4419=0, 0, AI4419 / J4419)</f>
        <v>131.25333333333333</v>
      </c>
      <c r="AK4419" s="7" t="s">
        <v>8247</v>
      </c>
      <c r="AL4419" s="1" t="s">
        <v>45</v>
      </c>
      <c r="AM4419" s="1">
        <f t="shared" ref="AM4419:AM4482" si="279">IF(AL4419="Churned", 1, 0)</f>
        <v>0</v>
      </c>
      <c r="AN4419" s="1" t="s">
        <v>8232</v>
      </c>
      <c r="AO4419" s="1" t="s">
        <v>108</v>
      </c>
      <c r="AP4419" s="4">
        <f>1</f>
        <v>1</v>
      </c>
    </row>
    <row r="4420" spans="1:42" x14ac:dyDescent="0.3">
      <c r="A4420" s="1" t="s">
        <v>5593</v>
      </c>
      <c r="B4420" s="1" t="s">
        <v>47</v>
      </c>
      <c r="C4420" s="4">
        <v>24</v>
      </c>
      <c r="D4420" s="4" t="str">
        <f t="shared" si="276"/>
        <v>Teenager</v>
      </c>
      <c r="E4420" s="1" t="s">
        <v>3</v>
      </c>
      <c r="F4420" s="1" t="s">
        <v>8256</v>
      </c>
      <c r="G4420" s="1" t="s">
        <v>833</v>
      </c>
      <c r="H4420" s="1">
        <v>92282</v>
      </c>
      <c r="I4420" s="4">
        <v>8</v>
      </c>
      <c r="J4420" s="4">
        <v>56</v>
      </c>
      <c r="K4420" s="4" t="str">
        <f t="shared" si="277"/>
        <v>Veteran</v>
      </c>
      <c r="L4420" s="1" t="s">
        <v>74</v>
      </c>
      <c r="M4420" s="1" t="s">
        <v>41</v>
      </c>
      <c r="N4420" s="7">
        <v>25.420517214274568</v>
      </c>
      <c r="O4420" s="1" t="s">
        <v>41</v>
      </c>
      <c r="P4420" s="1" t="s">
        <v>38</v>
      </c>
      <c r="Q4420" s="1" t="s">
        <v>42</v>
      </c>
      <c r="R4420" s="7">
        <v>41</v>
      </c>
      <c r="S4420" s="1" t="s">
        <v>38</v>
      </c>
      <c r="T4420" s="1" t="s">
        <v>38</v>
      </c>
      <c r="U4420" s="1" t="s">
        <v>41</v>
      </c>
      <c r="V4420" s="1" t="s">
        <v>38</v>
      </c>
      <c r="W4420" s="1" t="s">
        <v>38</v>
      </c>
      <c r="X4420" s="1" t="s">
        <v>41</v>
      </c>
      <c r="Y4420" s="1" t="s">
        <v>41</v>
      </c>
      <c r="Z4420" s="1" t="s">
        <v>38</v>
      </c>
      <c r="AA4420" s="1" t="s">
        <v>43</v>
      </c>
      <c r="AB4420" s="1" t="s">
        <v>38</v>
      </c>
      <c r="AC4420" s="1" t="s">
        <v>44</v>
      </c>
      <c r="AD4420" s="7">
        <v>52</v>
      </c>
      <c r="AE4420" s="7">
        <v>2884.9</v>
      </c>
      <c r="AF4420" s="7">
        <v>0</v>
      </c>
      <c r="AG4420" s="7">
        <v>0</v>
      </c>
      <c r="AH4420" s="7">
        <v>0</v>
      </c>
      <c r="AI4420" s="7">
        <v>2884.9</v>
      </c>
      <c r="AJ4420" s="7">
        <f t="shared" si="278"/>
        <v>51.516071428571429</v>
      </c>
      <c r="AK4420" s="7" t="s">
        <v>8249</v>
      </c>
      <c r="AL4420" s="1" t="s">
        <v>45</v>
      </c>
      <c r="AM4420" s="1">
        <f t="shared" si="279"/>
        <v>0</v>
      </c>
      <c r="AN4420" s="1" t="s">
        <v>8232</v>
      </c>
      <c r="AO4420" s="1" t="s">
        <v>108</v>
      </c>
      <c r="AP4420" s="4">
        <f>1</f>
        <v>1</v>
      </c>
    </row>
    <row r="4421" spans="1:42" x14ac:dyDescent="0.3">
      <c r="A4421" s="1" t="s">
        <v>5594</v>
      </c>
      <c r="B4421" s="1" t="s">
        <v>37</v>
      </c>
      <c r="C4421" s="4">
        <v>71</v>
      </c>
      <c r="D4421" s="4" t="str">
        <f t="shared" si="276"/>
        <v>Senior Citizen</v>
      </c>
      <c r="E4421" s="1" t="s">
        <v>8253</v>
      </c>
      <c r="F4421" s="1" t="s">
        <v>8254</v>
      </c>
      <c r="G4421" s="1" t="s">
        <v>500</v>
      </c>
      <c r="H4421" s="1">
        <v>90723</v>
      </c>
      <c r="I4421" s="4">
        <v>0</v>
      </c>
      <c r="J4421" s="4">
        <v>1</v>
      </c>
      <c r="K4421" s="4" t="str">
        <f t="shared" si="277"/>
        <v>New</v>
      </c>
      <c r="L4421" s="1" t="s">
        <v>40</v>
      </c>
      <c r="M4421" s="1" t="s">
        <v>38</v>
      </c>
      <c r="N4421" s="7">
        <v>42.5</v>
      </c>
      <c r="O4421" s="1" t="s">
        <v>41</v>
      </c>
      <c r="P4421" s="1" t="s">
        <v>38</v>
      </c>
      <c r="Q4421" s="1" t="s">
        <v>53</v>
      </c>
      <c r="R4421" s="7">
        <v>8</v>
      </c>
      <c r="S4421" s="1" t="s">
        <v>41</v>
      </c>
      <c r="T4421" s="1" t="s">
        <v>41</v>
      </c>
      <c r="U4421" s="1" t="s">
        <v>38</v>
      </c>
      <c r="V4421" s="1" t="s">
        <v>41</v>
      </c>
      <c r="W4421" s="1" t="s">
        <v>41</v>
      </c>
      <c r="X4421" s="1" t="s">
        <v>38</v>
      </c>
      <c r="Y4421" s="1" t="s">
        <v>41</v>
      </c>
      <c r="Z4421" s="1" t="s">
        <v>38</v>
      </c>
      <c r="AA4421" s="1" t="s">
        <v>49</v>
      </c>
      <c r="AB4421" s="1" t="s">
        <v>38</v>
      </c>
      <c r="AC4421" s="1" t="s">
        <v>54</v>
      </c>
      <c r="AD4421" s="7">
        <v>85</v>
      </c>
      <c r="AE4421" s="7">
        <v>85</v>
      </c>
      <c r="AF4421" s="7">
        <v>0</v>
      </c>
      <c r="AG4421" s="7">
        <v>0</v>
      </c>
      <c r="AH4421" s="7">
        <v>42.5</v>
      </c>
      <c r="AI4421" s="7">
        <v>127.5</v>
      </c>
      <c r="AJ4421" s="7">
        <f t="shared" si="278"/>
        <v>127.5</v>
      </c>
      <c r="AK4421" s="7" t="s">
        <v>8247</v>
      </c>
      <c r="AL4421" s="1" t="s">
        <v>55</v>
      </c>
      <c r="AM4421" s="1">
        <f t="shared" si="279"/>
        <v>1</v>
      </c>
      <c r="AN4421" s="1" t="s">
        <v>61</v>
      </c>
      <c r="AO4421" s="1" t="s">
        <v>65</v>
      </c>
      <c r="AP4421" s="4">
        <f>1</f>
        <v>1</v>
      </c>
    </row>
    <row r="4422" spans="1:42" x14ac:dyDescent="0.3">
      <c r="A4422" s="1" t="s">
        <v>5595</v>
      </c>
      <c r="B4422" s="1" t="s">
        <v>47</v>
      </c>
      <c r="C4422" s="4">
        <v>39</v>
      </c>
      <c r="D4422" s="4" t="str">
        <f t="shared" si="276"/>
        <v>Adult</v>
      </c>
      <c r="E4422" s="1" t="s">
        <v>3</v>
      </c>
      <c r="F4422" s="1" t="s">
        <v>8256</v>
      </c>
      <c r="G4422" s="1" t="s">
        <v>742</v>
      </c>
      <c r="H4422" s="1">
        <v>94510</v>
      </c>
      <c r="I4422" s="4">
        <v>4</v>
      </c>
      <c r="J4422" s="4">
        <v>4</v>
      </c>
      <c r="K4422" s="4" t="str">
        <f t="shared" si="277"/>
        <v>New</v>
      </c>
      <c r="L4422" s="1" t="s">
        <v>40</v>
      </c>
      <c r="M4422" s="1" t="s">
        <v>38</v>
      </c>
      <c r="N4422" s="7">
        <v>3.63</v>
      </c>
      <c r="O4422" s="1" t="s">
        <v>41</v>
      </c>
      <c r="P4422" s="1" t="s">
        <v>41</v>
      </c>
      <c r="Q4422" s="1" t="s">
        <v>8232</v>
      </c>
      <c r="R4422" s="7">
        <v>0</v>
      </c>
      <c r="S4422" s="1" t="s">
        <v>41</v>
      </c>
      <c r="T4422" s="1" t="s">
        <v>41</v>
      </c>
      <c r="U4422" s="1" t="s">
        <v>41</v>
      </c>
      <c r="V4422" s="1" t="s">
        <v>41</v>
      </c>
      <c r="W4422" s="1" t="s">
        <v>41</v>
      </c>
      <c r="X4422" s="1" t="s">
        <v>41</v>
      </c>
      <c r="Y4422" s="1" t="s">
        <v>41</v>
      </c>
      <c r="Z4422" s="1" t="s">
        <v>41</v>
      </c>
      <c r="AA4422" s="1" t="s">
        <v>49</v>
      </c>
      <c r="AB4422" s="1" t="s">
        <v>38</v>
      </c>
      <c r="AC4422" s="1" t="s">
        <v>181</v>
      </c>
      <c r="AD4422" s="7">
        <v>20.5</v>
      </c>
      <c r="AE4422" s="7">
        <v>77.599999999999994</v>
      </c>
      <c r="AF4422" s="7">
        <v>0</v>
      </c>
      <c r="AG4422" s="7">
        <v>0</v>
      </c>
      <c r="AH4422" s="7">
        <v>14.52</v>
      </c>
      <c r="AI4422" s="7">
        <v>92.12</v>
      </c>
      <c r="AJ4422" s="7">
        <f t="shared" si="278"/>
        <v>23.03</v>
      </c>
      <c r="AK4422" s="7" t="s">
        <v>8246</v>
      </c>
      <c r="AL4422" s="1" t="s">
        <v>45</v>
      </c>
      <c r="AM4422" s="1">
        <f t="shared" si="279"/>
        <v>0</v>
      </c>
      <c r="AN4422" s="1" t="s">
        <v>8232</v>
      </c>
      <c r="AO4422" s="1" t="s">
        <v>108</v>
      </c>
      <c r="AP4422" s="4">
        <f>1</f>
        <v>1</v>
      </c>
    </row>
    <row r="4423" spans="1:42" x14ac:dyDescent="0.3">
      <c r="A4423" s="1" t="s">
        <v>5596</v>
      </c>
      <c r="B4423" s="1" t="s">
        <v>37</v>
      </c>
      <c r="C4423" s="4">
        <v>42</v>
      </c>
      <c r="D4423" s="4" t="str">
        <f t="shared" si="276"/>
        <v>Adult</v>
      </c>
      <c r="E4423" s="1" t="s">
        <v>8253</v>
      </c>
      <c r="F4423" s="1" t="s">
        <v>8254</v>
      </c>
      <c r="G4423" s="1" t="s">
        <v>3113</v>
      </c>
      <c r="H4423" s="1">
        <v>91901</v>
      </c>
      <c r="I4423" s="4">
        <v>0</v>
      </c>
      <c r="J4423" s="4">
        <v>45</v>
      </c>
      <c r="K4423" s="4" t="str">
        <f t="shared" si="277"/>
        <v>Loyal</v>
      </c>
      <c r="L4423" s="1" t="s">
        <v>74</v>
      </c>
      <c r="M4423" s="1" t="s">
        <v>38</v>
      </c>
      <c r="N4423" s="7">
        <v>13.82</v>
      </c>
      <c r="O4423" s="1" t="s">
        <v>38</v>
      </c>
      <c r="P4423" s="1" t="s">
        <v>38</v>
      </c>
      <c r="Q4423" s="1" t="s">
        <v>53</v>
      </c>
      <c r="R4423" s="7">
        <v>8</v>
      </c>
      <c r="S4423" s="1" t="s">
        <v>41</v>
      </c>
      <c r="T4423" s="1" t="s">
        <v>41</v>
      </c>
      <c r="U4423" s="1" t="s">
        <v>38</v>
      </c>
      <c r="V4423" s="1" t="s">
        <v>41</v>
      </c>
      <c r="W4423" s="1" t="s">
        <v>41</v>
      </c>
      <c r="X4423" s="1" t="s">
        <v>38</v>
      </c>
      <c r="Y4423" s="1" t="s">
        <v>38</v>
      </c>
      <c r="Z4423" s="1" t="s">
        <v>38</v>
      </c>
      <c r="AA4423" s="1" t="s">
        <v>49</v>
      </c>
      <c r="AB4423" s="1" t="s">
        <v>38</v>
      </c>
      <c r="AC4423" s="1" t="s">
        <v>44</v>
      </c>
      <c r="AD4423" s="7">
        <v>89.3</v>
      </c>
      <c r="AE4423" s="7">
        <v>4192.1499999999996</v>
      </c>
      <c r="AF4423" s="7">
        <v>0</v>
      </c>
      <c r="AG4423" s="7">
        <v>0</v>
      </c>
      <c r="AH4423" s="7">
        <v>621.9</v>
      </c>
      <c r="AI4423" s="7">
        <v>4814.05</v>
      </c>
      <c r="AJ4423" s="7">
        <f t="shared" si="278"/>
        <v>106.97888888888889</v>
      </c>
      <c r="AK4423" s="7" t="s">
        <v>8247</v>
      </c>
      <c r="AL4423" s="1" t="s">
        <v>45</v>
      </c>
      <c r="AM4423" s="1">
        <f t="shared" si="279"/>
        <v>0</v>
      </c>
      <c r="AN4423" s="1" t="s">
        <v>8232</v>
      </c>
      <c r="AO4423" s="1" t="s">
        <v>108</v>
      </c>
      <c r="AP4423" s="4">
        <f>1</f>
        <v>1</v>
      </c>
    </row>
    <row r="4424" spans="1:42" x14ac:dyDescent="0.3">
      <c r="A4424" s="1" t="s">
        <v>5597</v>
      </c>
      <c r="B4424" s="1" t="s">
        <v>47</v>
      </c>
      <c r="C4424" s="4">
        <v>42</v>
      </c>
      <c r="D4424" s="4" t="str">
        <f t="shared" si="276"/>
        <v>Adult</v>
      </c>
      <c r="E4424" s="1" t="s">
        <v>3</v>
      </c>
      <c r="F4424" s="1" t="s">
        <v>8254</v>
      </c>
      <c r="G4424" s="1" t="s">
        <v>320</v>
      </c>
      <c r="H4424" s="1">
        <v>95829</v>
      </c>
      <c r="I4424" s="4">
        <v>6</v>
      </c>
      <c r="J4424" s="4">
        <v>22</v>
      </c>
      <c r="K4424" s="4" t="str">
        <f t="shared" si="277"/>
        <v>Loyal</v>
      </c>
      <c r="L4424" s="1" t="s">
        <v>40</v>
      </c>
      <c r="M4424" s="1" t="s">
        <v>38</v>
      </c>
      <c r="N4424" s="7">
        <v>35.619999999999997</v>
      </c>
      <c r="O4424" s="1" t="s">
        <v>38</v>
      </c>
      <c r="P4424" s="1" t="s">
        <v>38</v>
      </c>
      <c r="Q4424" s="1" t="s">
        <v>53</v>
      </c>
      <c r="R4424" s="7">
        <v>29</v>
      </c>
      <c r="S4424" s="1" t="s">
        <v>38</v>
      </c>
      <c r="T4424" s="1" t="s">
        <v>41</v>
      </c>
      <c r="U4424" s="1" t="s">
        <v>41</v>
      </c>
      <c r="V4424" s="1" t="s">
        <v>38</v>
      </c>
      <c r="W4424" s="1" t="s">
        <v>38</v>
      </c>
      <c r="X4424" s="1" t="s">
        <v>41</v>
      </c>
      <c r="Y4424" s="1" t="s">
        <v>41</v>
      </c>
      <c r="Z4424" s="1" t="s">
        <v>38</v>
      </c>
      <c r="AA4424" s="1" t="s">
        <v>49</v>
      </c>
      <c r="AB4424" s="1" t="s">
        <v>41</v>
      </c>
      <c r="AC4424" s="1" t="s">
        <v>44</v>
      </c>
      <c r="AD4424" s="7">
        <v>95.9</v>
      </c>
      <c r="AE4424" s="7">
        <v>2234.9499999999998</v>
      </c>
      <c r="AF4424" s="7">
        <v>0</v>
      </c>
      <c r="AG4424" s="7">
        <v>0</v>
      </c>
      <c r="AH4424" s="7">
        <v>783.64</v>
      </c>
      <c r="AI4424" s="7">
        <v>3018.59</v>
      </c>
      <c r="AJ4424" s="7">
        <f t="shared" si="278"/>
        <v>137.20863636363637</v>
      </c>
      <c r="AK4424" s="7" t="s">
        <v>8247</v>
      </c>
      <c r="AL4424" s="1" t="s">
        <v>45</v>
      </c>
      <c r="AM4424" s="1">
        <f t="shared" si="279"/>
        <v>0</v>
      </c>
      <c r="AN4424" s="1" t="s">
        <v>8232</v>
      </c>
      <c r="AO4424" s="1" t="s">
        <v>108</v>
      </c>
      <c r="AP4424" s="4">
        <f>1</f>
        <v>1</v>
      </c>
    </row>
    <row r="4425" spans="1:42" x14ac:dyDescent="0.3">
      <c r="A4425" s="1" t="s">
        <v>5598</v>
      </c>
      <c r="B4425" s="1" t="s">
        <v>37</v>
      </c>
      <c r="C4425" s="4">
        <v>60</v>
      </c>
      <c r="D4425" s="4" t="str">
        <f t="shared" si="276"/>
        <v>Senior Citizen</v>
      </c>
      <c r="E4425" s="1" t="s">
        <v>3</v>
      </c>
      <c r="F4425" s="1" t="s">
        <v>8254</v>
      </c>
      <c r="G4425" s="1" t="s">
        <v>133</v>
      </c>
      <c r="H4425" s="1">
        <v>90038</v>
      </c>
      <c r="I4425" s="4">
        <v>7</v>
      </c>
      <c r="J4425" s="4">
        <v>72</v>
      </c>
      <c r="K4425" s="4" t="str">
        <f t="shared" si="277"/>
        <v>Veteran</v>
      </c>
      <c r="L4425" s="1" t="s">
        <v>40</v>
      </c>
      <c r="M4425" s="1" t="s">
        <v>38</v>
      </c>
      <c r="N4425" s="7">
        <v>23.66</v>
      </c>
      <c r="O4425" s="1" t="s">
        <v>38</v>
      </c>
      <c r="P4425" s="1" t="s">
        <v>38</v>
      </c>
      <c r="Q4425" s="1" t="s">
        <v>53</v>
      </c>
      <c r="R4425" s="7">
        <v>26</v>
      </c>
      <c r="S4425" s="1" t="s">
        <v>38</v>
      </c>
      <c r="T4425" s="1" t="s">
        <v>38</v>
      </c>
      <c r="U4425" s="1" t="s">
        <v>41</v>
      </c>
      <c r="V4425" s="1" t="s">
        <v>38</v>
      </c>
      <c r="W4425" s="1" t="s">
        <v>38</v>
      </c>
      <c r="X4425" s="1" t="s">
        <v>41</v>
      </c>
      <c r="Y4425" s="1" t="s">
        <v>41</v>
      </c>
      <c r="Z4425" s="1" t="s">
        <v>38</v>
      </c>
      <c r="AA4425" s="1" t="s">
        <v>71</v>
      </c>
      <c r="AB4425" s="1" t="s">
        <v>41</v>
      </c>
      <c r="AC4425" s="1" t="s">
        <v>54</v>
      </c>
      <c r="AD4425" s="7">
        <v>99.9</v>
      </c>
      <c r="AE4425" s="7">
        <v>7251.7</v>
      </c>
      <c r="AF4425" s="7">
        <v>0</v>
      </c>
      <c r="AG4425" s="7">
        <v>0</v>
      </c>
      <c r="AH4425" s="7">
        <v>1703.52</v>
      </c>
      <c r="AI4425" s="7">
        <v>8955.2199999999993</v>
      </c>
      <c r="AJ4425" s="7">
        <f t="shared" si="278"/>
        <v>124.37805555555555</v>
      </c>
      <c r="AK4425" s="7" t="s">
        <v>8247</v>
      </c>
      <c r="AL4425" s="1" t="s">
        <v>45</v>
      </c>
      <c r="AM4425" s="1">
        <f t="shared" si="279"/>
        <v>0</v>
      </c>
      <c r="AN4425" s="1" t="s">
        <v>8232</v>
      </c>
      <c r="AO4425" s="1" t="s">
        <v>108</v>
      </c>
      <c r="AP4425" s="4">
        <f>1</f>
        <v>1</v>
      </c>
    </row>
    <row r="4426" spans="1:42" x14ac:dyDescent="0.3">
      <c r="A4426" s="1" t="s">
        <v>5599</v>
      </c>
      <c r="B4426" s="1" t="s">
        <v>37</v>
      </c>
      <c r="C4426" s="4">
        <v>77</v>
      </c>
      <c r="D4426" s="4" t="str">
        <f t="shared" si="276"/>
        <v>Senior Citizen</v>
      </c>
      <c r="E4426" s="1" t="s">
        <v>8253</v>
      </c>
      <c r="F4426" s="1" t="s">
        <v>8254</v>
      </c>
      <c r="G4426" s="1" t="s">
        <v>541</v>
      </c>
      <c r="H4426" s="1">
        <v>92509</v>
      </c>
      <c r="I4426" s="4">
        <v>0</v>
      </c>
      <c r="J4426" s="4">
        <v>5</v>
      </c>
      <c r="K4426" s="4" t="str">
        <f t="shared" si="277"/>
        <v>New</v>
      </c>
      <c r="L4426" s="1" t="s">
        <v>52</v>
      </c>
      <c r="M4426" s="1" t="s">
        <v>41</v>
      </c>
      <c r="N4426" s="7">
        <v>25.420517214274568</v>
      </c>
      <c r="O4426" s="1" t="s">
        <v>41</v>
      </c>
      <c r="P4426" s="1" t="s">
        <v>38</v>
      </c>
      <c r="Q4426" s="1" t="s">
        <v>77</v>
      </c>
      <c r="R4426" s="7">
        <v>26</v>
      </c>
      <c r="S4426" s="1" t="s">
        <v>41</v>
      </c>
      <c r="T4426" s="1" t="s">
        <v>38</v>
      </c>
      <c r="U4426" s="1" t="s">
        <v>41</v>
      </c>
      <c r="V4426" s="1" t="s">
        <v>41</v>
      </c>
      <c r="W4426" s="1" t="s">
        <v>41</v>
      </c>
      <c r="X4426" s="1" t="s">
        <v>41</v>
      </c>
      <c r="Y4426" s="1" t="s">
        <v>41</v>
      </c>
      <c r="Z4426" s="1" t="s">
        <v>38</v>
      </c>
      <c r="AA4426" s="1" t="s">
        <v>49</v>
      </c>
      <c r="AB4426" s="1" t="s">
        <v>41</v>
      </c>
      <c r="AC4426" s="1" t="s">
        <v>54</v>
      </c>
      <c r="AD4426" s="7">
        <v>28.45</v>
      </c>
      <c r="AE4426" s="7">
        <v>131.05000000000001</v>
      </c>
      <c r="AF4426" s="7">
        <v>0</v>
      </c>
      <c r="AG4426" s="7">
        <v>0</v>
      </c>
      <c r="AH4426" s="7">
        <v>0</v>
      </c>
      <c r="AI4426" s="7">
        <v>131.05000000000001</v>
      </c>
      <c r="AJ4426" s="7">
        <f t="shared" si="278"/>
        <v>26.21</v>
      </c>
      <c r="AK4426" s="7" t="s">
        <v>8246</v>
      </c>
      <c r="AL4426" s="1" t="s">
        <v>55</v>
      </c>
      <c r="AM4426" s="1">
        <f t="shared" si="279"/>
        <v>1</v>
      </c>
      <c r="AN4426" s="1" t="s">
        <v>61</v>
      </c>
      <c r="AO4426" s="1" t="s">
        <v>99</v>
      </c>
      <c r="AP4426" s="4">
        <f>1</f>
        <v>1</v>
      </c>
    </row>
    <row r="4427" spans="1:42" x14ac:dyDescent="0.3">
      <c r="A4427" s="1" t="s">
        <v>5600</v>
      </c>
      <c r="B4427" s="1" t="s">
        <v>37</v>
      </c>
      <c r="C4427" s="4">
        <v>27</v>
      </c>
      <c r="D4427" s="4" t="str">
        <f t="shared" si="276"/>
        <v>Adult</v>
      </c>
      <c r="E4427" s="1" t="s">
        <v>8253</v>
      </c>
      <c r="F4427" s="1" t="s">
        <v>8254</v>
      </c>
      <c r="G4427" s="1" t="s">
        <v>1222</v>
      </c>
      <c r="H4427" s="1">
        <v>95669</v>
      </c>
      <c r="I4427" s="4">
        <v>0</v>
      </c>
      <c r="J4427" s="4">
        <v>18</v>
      </c>
      <c r="K4427" s="4" t="str">
        <f t="shared" si="277"/>
        <v>Loyal</v>
      </c>
      <c r="L4427" s="1" t="s">
        <v>40</v>
      </c>
      <c r="M4427" s="1" t="s">
        <v>41</v>
      </c>
      <c r="N4427" s="7">
        <v>25.420517214274568</v>
      </c>
      <c r="O4427" s="1" t="s">
        <v>41</v>
      </c>
      <c r="P4427" s="1" t="s">
        <v>38</v>
      </c>
      <c r="Q4427" s="1" t="s">
        <v>77</v>
      </c>
      <c r="R4427" s="7">
        <v>85</v>
      </c>
      <c r="S4427" s="1" t="s">
        <v>41</v>
      </c>
      <c r="T4427" s="1" t="s">
        <v>41</v>
      </c>
      <c r="U4427" s="1" t="s">
        <v>41</v>
      </c>
      <c r="V4427" s="1" t="s">
        <v>41</v>
      </c>
      <c r="W4427" s="1" t="s">
        <v>41</v>
      </c>
      <c r="X4427" s="1" t="s">
        <v>38</v>
      </c>
      <c r="Y4427" s="1" t="s">
        <v>38</v>
      </c>
      <c r="Z4427" s="1" t="s">
        <v>41</v>
      </c>
      <c r="AA4427" s="1" t="s">
        <v>49</v>
      </c>
      <c r="AB4427" s="1" t="s">
        <v>38</v>
      </c>
      <c r="AC4427" s="1" t="s">
        <v>54</v>
      </c>
      <c r="AD4427" s="7">
        <v>35</v>
      </c>
      <c r="AE4427" s="7">
        <v>553</v>
      </c>
      <c r="AF4427" s="7">
        <v>0</v>
      </c>
      <c r="AG4427" s="7">
        <v>70</v>
      </c>
      <c r="AH4427" s="7">
        <v>0</v>
      </c>
      <c r="AI4427" s="7">
        <v>623</v>
      </c>
      <c r="AJ4427" s="7">
        <f t="shared" si="278"/>
        <v>34.611111111111114</v>
      </c>
      <c r="AK4427" s="7" t="s">
        <v>8246</v>
      </c>
      <c r="AL4427" s="1" t="s">
        <v>55</v>
      </c>
      <c r="AM4427" s="1">
        <f t="shared" si="279"/>
        <v>1</v>
      </c>
      <c r="AN4427" s="1" t="s">
        <v>56</v>
      </c>
      <c r="AO4427" s="1" t="s">
        <v>212</v>
      </c>
      <c r="AP4427" s="4">
        <f>1</f>
        <v>1</v>
      </c>
    </row>
    <row r="4428" spans="1:42" x14ac:dyDescent="0.3">
      <c r="A4428" s="1" t="s">
        <v>5601</v>
      </c>
      <c r="B4428" s="1" t="s">
        <v>47</v>
      </c>
      <c r="C4428" s="4">
        <v>43</v>
      </c>
      <c r="D4428" s="4" t="str">
        <f t="shared" si="276"/>
        <v>Adult</v>
      </c>
      <c r="E4428" s="1" t="s">
        <v>3</v>
      </c>
      <c r="F4428" s="1" t="s">
        <v>8254</v>
      </c>
      <c r="G4428" s="1" t="s">
        <v>4639</v>
      </c>
      <c r="H4428" s="1">
        <v>93266</v>
      </c>
      <c r="I4428" s="4">
        <v>5</v>
      </c>
      <c r="J4428" s="4">
        <v>66</v>
      </c>
      <c r="K4428" s="4" t="str">
        <f t="shared" si="277"/>
        <v>Veteran</v>
      </c>
      <c r="L4428" s="1" t="s">
        <v>40</v>
      </c>
      <c r="M4428" s="1" t="s">
        <v>38</v>
      </c>
      <c r="N4428" s="7">
        <v>36.549999999999997</v>
      </c>
      <c r="O4428" s="1" t="s">
        <v>38</v>
      </c>
      <c r="P4428" s="1" t="s">
        <v>38</v>
      </c>
      <c r="Q4428" s="1" t="s">
        <v>53</v>
      </c>
      <c r="R4428" s="7">
        <v>20</v>
      </c>
      <c r="S4428" s="1" t="s">
        <v>38</v>
      </c>
      <c r="T4428" s="1" t="s">
        <v>38</v>
      </c>
      <c r="U4428" s="1" t="s">
        <v>38</v>
      </c>
      <c r="V4428" s="1" t="s">
        <v>38</v>
      </c>
      <c r="W4428" s="1" t="s">
        <v>41</v>
      </c>
      <c r="X4428" s="1" t="s">
        <v>41</v>
      </c>
      <c r="Y4428" s="1" t="s">
        <v>41</v>
      </c>
      <c r="Z4428" s="1" t="s">
        <v>38</v>
      </c>
      <c r="AA4428" s="1" t="s">
        <v>71</v>
      </c>
      <c r="AB4428" s="1" t="s">
        <v>41</v>
      </c>
      <c r="AC4428" s="1" t="s">
        <v>44</v>
      </c>
      <c r="AD4428" s="7">
        <v>96.6</v>
      </c>
      <c r="AE4428" s="7">
        <v>6424.25</v>
      </c>
      <c r="AF4428" s="7">
        <v>0</v>
      </c>
      <c r="AG4428" s="7">
        <v>0</v>
      </c>
      <c r="AH4428" s="7">
        <v>2412.3000000000002</v>
      </c>
      <c r="AI4428" s="7">
        <v>8836.5499999999993</v>
      </c>
      <c r="AJ4428" s="7">
        <f t="shared" si="278"/>
        <v>133.8871212121212</v>
      </c>
      <c r="AK4428" s="7" t="s">
        <v>8247</v>
      </c>
      <c r="AL4428" s="1" t="s">
        <v>45</v>
      </c>
      <c r="AM4428" s="1">
        <f t="shared" si="279"/>
        <v>0</v>
      </c>
      <c r="AN4428" s="1" t="s">
        <v>8232</v>
      </c>
      <c r="AO4428" s="1" t="s">
        <v>108</v>
      </c>
      <c r="AP4428" s="4">
        <f>1</f>
        <v>1</v>
      </c>
    </row>
    <row r="4429" spans="1:42" x14ac:dyDescent="0.3">
      <c r="A4429" s="1" t="s">
        <v>5602</v>
      </c>
      <c r="B4429" s="1" t="s">
        <v>37</v>
      </c>
      <c r="C4429" s="4">
        <v>67</v>
      </c>
      <c r="D4429" s="4" t="str">
        <f t="shared" si="276"/>
        <v>Senior Citizen</v>
      </c>
      <c r="E4429" s="1" t="s">
        <v>3</v>
      </c>
      <c r="F4429" s="1" t="s">
        <v>8254</v>
      </c>
      <c r="G4429" s="1" t="s">
        <v>3057</v>
      </c>
      <c r="H4429" s="1">
        <v>95233</v>
      </c>
      <c r="I4429" s="4">
        <v>1</v>
      </c>
      <c r="J4429" s="4">
        <v>23</v>
      </c>
      <c r="K4429" s="4" t="str">
        <f t="shared" si="277"/>
        <v>Loyal</v>
      </c>
      <c r="L4429" s="1" t="s">
        <v>40</v>
      </c>
      <c r="M4429" s="1" t="s">
        <v>38</v>
      </c>
      <c r="N4429" s="7">
        <v>41.88</v>
      </c>
      <c r="O4429" s="1" t="s">
        <v>41</v>
      </c>
      <c r="P4429" s="1" t="s">
        <v>38</v>
      </c>
      <c r="Q4429" s="1" t="s">
        <v>53</v>
      </c>
      <c r="R4429" s="7">
        <v>12</v>
      </c>
      <c r="S4429" s="1" t="s">
        <v>38</v>
      </c>
      <c r="T4429" s="1" t="s">
        <v>41</v>
      </c>
      <c r="U4429" s="1" t="s">
        <v>41</v>
      </c>
      <c r="V4429" s="1" t="s">
        <v>41</v>
      </c>
      <c r="W4429" s="1" t="s">
        <v>38</v>
      </c>
      <c r="X4429" s="1" t="s">
        <v>38</v>
      </c>
      <c r="Y4429" s="1" t="s">
        <v>38</v>
      </c>
      <c r="Z4429" s="1" t="s">
        <v>38</v>
      </c>
      <c r="AA4429" s="1" t="s">
        <v>43</v>
      </c>
      <c r="AB4429" s="1" t="s">
        <v>38</v>
      </c>
      <c r="AC4429" s="1" t="s">
        <v>54</v>
      </c>
      <c r="AD4429" s="7">
        <v>95.1</v>
      </c>
      <c r="AE4429" s="7">
        <v>2326.0500000000002</v>
      </c>
      <c r="AF4429" s="7">
        <v>0</v>
      </c>
      <c r="AG4429" s="7">
        <v>0</v>
      </c>
      <c r="AH4429" s="7">
        <v>963.24</v>
      </c>
      <c r="AI4429" s="7">
        <v>3289.29</v>
      </c>
      <c r="AJ4429" s="7">
        <f t="shared" si="278"/>
        <v>143.01260869565218</v>
      </c>
      <c r="AK4429" s="7" t="s">
        <v>8247</v>
      </c>
      <c r="AL4429" s="1" t="s">
        <v>45</v>
      </c>
      <c r="AM4429" s="1">
        <f t="shared" si="279"/>
        <v>0</v>
      </c>
      <c r="AN4429" s="1" t="s">
        <v>8232</v>
      </c>
      <c r="AO4429" s="1" t="s">
        <v>108</v>
      </c>
      <c r="AP4429" s="4">
        <f>1</f>
        <v>1</v>
      </c>
    </row>
    <row r="4430" spans="1:42" x14ac:dyDescent="0.3">
      <c r="A4430" s="1" t="s">
        <v>5603</v>
      </c>
      <c r="B4430" s="1" t="s">
        <v>47</v>
      </c>
      <c r="C4430" s="4">
        <v>19</v>
      </c>
      <c r="D4430" s="4" t="str">
        <f t="shared" si="276"/>
        <v>Teenager</v>
      </c>
      <c r="E4430" s="1" t="s">
        <v>3</v>
      </c>
      <c r="F4430" s="1" t="s">
        <v>8257</v>
      </c>
      <c r="G4430" s="1" t="s">
        <v>350</v>
      </c>
      <c r="H4430" s="1">
        <v>94603</v>
      </c>
      <c r="I4430" s="4">
        <v>6</v>
      </c>
      <c r="J4430" s="4">
        <v>62</v>
      </c>
      <c r="K4430" s="4" t="str">
        <f t="shared" si="277"/>
        <v>Veteran</v>
      </c>
      <c r="L4430" s="1" t="s">
        <v>74</v>
      </c>
      <c r="M4430" s="1" t="s">
        <v>38</v>
      </c>
      <c r="N4430" s="7">
        <v>15.76</v>
      </c>
      <c r="O4430" s="1" t="s">
        <v>38</v>
      </c>
      <c r="P4430" s="1" t="s">
        <v>38</v>
      </c>
      <c r="Q4430" s="1" t="s">
        <v>53</v>
      </c>
      <c r="R4430" s="7">
        <v>59</v>
      </c>
      <c r="S4430" s="1" t="s">
        <v>38</v>
      </c>
      <c r="T4430" s="1" t="s">
        <v>38</v>
      </c>
      <c r="U4430" s="1" t="s">
        <v>41</v>
      </c>
      <c r="V4430" s="1" t="s">
        <v>41</v>
      </c>
      <c r="W4430" s="1" t="s">
        <v>38</v>
      </c>
      <c r="X4430" s="1" t="s">
        <v>41</v>
      </c>
      <c r="Y4430" s="1" t="s">
        <v>38</v>
      </c>
      <c r="Z4430" s="1" t="s">
        <v>38</v>
      </c>
      <c r="AA4430" s="1" t="s">
        <v>43</v>
      </c>
      <c r="AB4430" s="1" t="s">
        <v>38</v>
      </c>
      <c r="AC4430" s="1" t="s">
        <v>44</v>
      </c>
      <c r="AD4430" s="7">
        <v>94.95</v>
      </c>
      <c r="AE4430" s="7">
        <v>5791.85</v>
      </c>
      <c r="AF4430" s="7">
        <v>0</v>
      </c>
      <c r="AG4430" s="7">
        <v>0</v>
      </c>
      <c r="AH4430" s="7">
        <v>977.12</v>
      </c>
      <c r="AI4430" s="7">
        <v>6768.97</v>
      </c>
      <c r="AJ4430" s="7">
        <f t="shared" si="278"/>
        <v>109.17693548387098</v>
      </c>
      <c r="AK4430" s="7" t="s">
        <v>8247</v>
      </c>
      <c r="AL4430" s="1" t="s">
        <v>45</v>
      </c>
      <c r="AM4430" s="1">
        <f t="shared" si="279"/>
        <v>0</v>
      </c>
      <c r="AN4430" s="1" t="s">
        <v>8232</v>
      </c>
      <c r="AO4430" s="1" t="s">
        <v>108</v>
      </c>
      <c r="AP4430" s="4">
        <f>1</f>
        <v>1</v>
      </c>
    </row>
    <row r="4431" spans="1:42" x14ac:dyDescent="0.3">
      <c r="A4431" s="1" t="s">
        <v>5604</v>
      </c>
      <c r="B4431" s="1" t="s">
        <v>37</v>
      </c>
      <c r="C4431" s="4">
        <v>47</v>
      </c>
      <c r="D4431" s="4" t="str">
        <f t="shared" si="276"/>
        <v>Adult</v>
      </c>
      <c r="E4431" s="1" t="s">
        <v>8253</v>
      </c>
      <c r="F4431" s="1" t="s">
        <v>8254</v>
      </c>
      <c r="G4431" s="1" t="s">
        <v>792</v>
      </c>
      <c r="H4431" s="1">
        <v>92084</v>
      </c>
      <c r="I4431" s="4">
        <v>0</v>
      </c>
      <c r="J4431" s="4">
        <v>23</v>
      </c>
      <c r="K4431" s="4" t="str">
        <f t="shared" si="277"/>
        <v>Loyal</v>
      </c>
      <c r="L4431" s="1" t="s">
        <v>40</v>
      </c>
      <c r="M4431" s="1" t="s">
        <v>41</v>
      </c>
      <c r="N4431" s="7">
        <v>25.420517214274568</v>
      </c>
      <c r="O4431" s="1" t="s">
        <v>41</v>
      </c>
      <c r="P4431" s="1" t="s">
        <v>38</v>
      </c>
      <c r="Q4431" s="1" t="s">
        <v>77</v>
      </c>
      <c r="R4431" s="7">
        <v>14</v>
      </c>
      <c r="S4431" s="1" t="s">
        <v>41</v>
      </c>
      <c r="T4431" s="1" t="s">
        <v>41</v>
      </c>
      <c r="U4431" s="1" t="s">
        <v>41</v>
      </c>
      <c r="V4431" s="1" t="s">
        <v>41</v>
      </c>
      <c r="W4431" s="1" t="s">
        <v>38</v>
      </c>
      <c r="X4431" s="1" t="s">
        <v>38</v>
      </c>
      <c r="Y4431" s="1" t="s">
        <v>38</v>
      </c>
      <c r="Z4431" s="1" t="s">
        <v>41</v>
      </c>
      <c r="AA4431" s="1" t="s">
        <v>49</v>
      </c>
      <c r="AB4431" s="1" t="s">
        <v>38</v>
      </c>
      <c r="AC4431" s="1" t="s">
        <v>54</v>
      </c>
      <c r="AD4431" s="7">
        <v>44.95</v>
      </c>
      <c r="AE4431" s="7">
        <v>996.85</v>
      </c>
      <c r="AF4431" s="7">
        <v>25.84</v>
      </c>
      <c r="AG4431" s="7">
        <v>40</v>
      </c>
      <c r="AH4431" s="7">
        <v>0</v>
      </c>
      <c r="AI4431" s="7">
        <v>1011.01</v>
      </c>
      <c r="AJ4431" s="7">
        <f t="shared" si="278"/>
        <v>43.95695652173913</v>
      </c>
      <c r="AK4431" s="7" t="s">
        <v>8246</v>
      </c>
      <c r="AL4431" s="1" t="s">
        <v>45</v>
      </c>
      <c r="AM4431" s="1">
        <f t="shared" si="279"/>
        <v>0</v>
      </c>
      <c r="AN4431" s="1" t="s">
        <v>8232</v>
      </c>
      <c r="AO4431" s="1" t="s">
        <v>108</v>
      </c>
      <c r="AP4431" s="4">
        <f>1</f>
        <v>1</v>
      </c>
    </row>
    <row r="4432" spans="1:42" x14ac:dyDescent="0.3">
      <c r="A4432" s="1" t="s">
        <v>5605</v>
      </c>
      <c r="B4432" s="1" t="s">
        <v>47</v>
      </c>
      <c r="C4432" s="4">
        <v>61</v>
      </c>
      <c r="D4432" s="4" t="str">
        <f t="shared" si="276"/>
        <v>Senior Citizen</v>
      </c>
      <c r="E4432" s="1" t="s">
        <v>3</v>
      </c>
      <c r="F4432" s="1" t="s">
        <v>8255</v>
      </c>
      <c r="G4432" s="1" t="s">
        <v>3638</v>
      </c>
      <c r="H4432" s="1">
        <v>95441</v>
      </c>
      <c r="I4432" s="4">
        <v>6</v>
      </c>
      <c r="J4432" s="4">
        <v>69</v>
      </c>
      <c r="K4432" s="4" t="str">
        <f t="shared" si="277"/>
        <v>Veteran</v>
      </c>
      <c r="L4432" s="1" t="s">
        <v>40</v>
      </c>
      <c r="M4432" s="1" t="s">
        <v>38</v>
      </c>
      <c r="N4432" s="7">
        <v>12.02</v>
      </c>
      <c r="O4432" s="1" t="s">
        <v>41</v>
      </c>
      <c r="P4432" s="1" t="s">
        <v>38</v>
      </c>
      <c r="Q4432" s="1" t="s">
        <v>53</v>
      </c>
      <c r="R4432" s="7">
        <v>30</v>
      </c>
      <c r="S4432" s="1" t="s">
        <v>41</v>
      </c>
      <c r="T4432" s="1" t="s">
        <v>41</v>
      </c>
      <c r="U4432" s="1" t="s">
        <v>41</v>
      </c>
      <c r="V4432" s="1" t="s">
        <v>38</v>
      </c>
      <c r="W4432" s="1" t="s">
        <v>38</v>
      </c>
      <c r="X4432" s="1" t="s">
        <v>38</v>
      </c>
      <c r="Y4432" s="1" t="s">
        <v>38</v>
      </c>
      <c r="Z4432" s="1" t="s">
        <v>38</v>
      </c>
      <c r="AA4432" s="1" t="s">
        <v>71</v>
      </c>
      <c r="AB4432" s="1" t="s">
        <v>38</v>
      </c>
      <c r="AC4432" s="1" t="s">
        <v>44</v>
      </c>
      <c r="AD4432" s="7">
        <v>95.2</v>
      </c>
      <c r="AE4432" s="7">
        <v>6671.7</v>
      </c>
      <c r="AF4432" s="7">
        <v>0</v>
      </c>
      <c r="AG4432" s="7">
        <v>0</v>
      </c>
      <c r="AH4432" s="7">
        <v>829.38</v>
      </c>
      <c r="AI4432" s="7">
        <v>7501.08</v>
      </c>
      <c r="AJ4432" s="7">
        <f t="shared" si="278"/>
        <v>108.71130434782609</v>
      </c>
      <c r="AK4432" s="7" t="s">
        <v>8247</v>
      </c>
      <c r="AL4432" s="1" t="s">
        <v>45</v>
      </c>
      <c r="AM4432" s="1">
        <f t="shared" si="279"/>
        <v>0</v>
      </c>
      <c r="AN4432" s="1" t="s">
        <v>8232</v>
      </c>
      <c r="AO4432" s="1" t="s">
        <v>108</v>
      </c>
      <c r="AP4432" s="4">
        <f>1</f>
        <v>1</v>
      </c>
    </row>
    <row r="4433" spans="1:42" x14ac:dyDescent="0.3">
      <c r="A4433" s="1" t="s">
        <v>5606</v>
      </c>
      <c r="B4433" s="1" t="s">
        <v>47</v>
      </c>
      <c r="C4433" s="4">
        <v>42</v>
      </c>
      <c r="D4433" s="4" t="str">
        <f t="shared" si="276"/>
        <v>Adult</v>
      </c>
      <c r="E4433" s="1" t="s">
        <v>3</v>
      </c>
      <c r="F4433" s="1" t="s">
        <v>8257</v>
      </c>
      <c r="G4433" s="1" t="s">
        <v>1766</v>
      </c>
      <c r="H4433" s="1">
        <v>93960</v>
      </c>
      <c r="I4433" s="4">
        <v>7</v>
      </c>
      <c r="J4433" s="4">
        <v>61</v>
      </c>
      <c r="K4433" s="4" t="str">
        <f t="shared" si="277"/>
        <v>Veteran</v>
      </c>
      <c r="L4433" s="1" t="s">
        <v>74</v>
      </c>
      <c r="M4433" s="1" t="s">
        <v>38</v>
      </c>
      <c r="N4433" s="7">
        <v>31.49</v>
      </c>
      <c r="O4433" s="1" t="s">
        <v>41</v>
      </c>
      <c r="P4433" s="1" t="s">
        <v>41</v>
      </c>
      <c r="Q4433" s="1" t="s">
        <v>8232</v>
      </c>
      <c r="R4433" s="7">
        <v>0</v>
      </c>
      <c r="S4433" s="1" t="s">
        <v>41</v>
      </c>
      <c r="T4433" s="1" t="s">
        <v>41</v>
      </c>
      <c r="U4433" s="1" t="s">
        <v>41</v>
      </c>
      <c r="V4433" s="1" t="s">
        <v>41</v>
      </c>
      <c r="W4433" s="1" t="s">
        <v>41</v>
      </c>
      <c r="X4433" s="1" t="s">
        <v>41</v>
      </c>
      <c r="Y4433" s="1" t="s">
        <v>41</v>
      </c>
      <c r="Z4433" s="1" t="s">
        <v>41</v>
      </c>
      <c r="AA4433" s="1" t="s">
        <v>43</v>
      </c>
      <c r="AB4433" s="1" t="s">
        <v>41</v>
      </c>
      <c r="AC4433" s="1" t="s">
        <v>44</v>
      </c>
      <c r="AD4433" s="7">
        <v>20.399999999999999</v>
      </c>
      <c r="AE4433" s="7">
        <v>1226.45</v>
      </c>
      <c r="AF4433" s="7">
        <v>0</v>
      </c>
      <c r="AG4433" s="7">
        <v>0</v>
      </c>
      <c r="AH4433" s="7">
        <v>1920.89</v>
      </c>
      <c r="AI4433" s="7">
        <v>3147.34</v>
      </c>
      <c r="AJ4433" s="7">
        <f t="shared" si="278"/>
        <v>51.595737704918037</v>
      </c>
      <c r="AK4433" s="7" t="s">
        <v>8249</v>
      </c>
      <c r="AL4433" s="1" t="s">
        <v>45</v>
      </c>
      <c r="AM4433" s="1">
        <f t="shared" si="279"/>
        <v>0</v>
      </c>
      <c r="AN4433" s="1" t="s">
        <v>8232</v>
      </c>
      <c r="AO4433" s="1" t="s">
        <v>108</v>
      </c>
      <c r="AP4433" s="4">
        <f>1</f>
        <v>1</v>
      </c>
    </row>
    <row r="4434" spans="1:42" x14ac:dyDescent="0.3">
      <c r="A4434" s="1" t="s">
        <v>5607</v>
      </c>
      <c r="B4434" s="1" t="s">
        <v>37</v>
      </c>
      <c r="C4434" s="4">
        <v>37</v>
      </c>
      <c r="D4434" s="4" t="str">
        <f t="shared" si="276"/>
        <v>Adult</v>
      </c>
      <c r="E4434" s="1" t="s">
        <v>3</v>
      </c>
      <c r="F4434" s="1" t="s">
        <v>8254</v>
      </c>
      <c r="G4434" s="1" t="s">
        <v>1964</v>
      </c>
      <c r="H4434" s="1">
        <v>95485</v>
      </c>
      <c r="I4434" s="4">
        <v>5</v>
      </c>
      <c r="J4434" s="4">
        <v>70</v>
      </c>
      <c r="K4434" s="4" t="str">
        <f t="shared" si="277"/>
        <v>Veteran</v>
      </c>
      <c r="L4434" s="1" t="s">
        <v>40</v>
      </c>
      <c r="M4434" s="1" t="s">
        <v>38</v>
      </c>
      <c r="N4434" s="7">
        <v>43.81</v>
      </c>
      <c r="O4434" s="1" t="s">
        <v>38</v>
      </c>
      <c r="P4434" s="1" t="s">
        <v>38</v>
      </c>
      <c r="Q4434" s="1" t="s">
        <v>77</v>
      </c>
      <c r="R4434" s="7">
        <v>17</v>
      </c>
      <c r="S4434" s="1" t="s">
        <v>38</v>
      </c>
      <c r="T4434" s="1" t="s">
        <v>41</v>
      </c>
      <c r="U4434" s="1" t="s">
        <v>41</v>
      </c>
      <c r="V4434" s="1" t="s">
        <v>38</v>
      </c>
      <c r="W4434" s="1" t="s">
        <v>38</v>
      </c>
      <c r="X4434" s="1" t="s">
        <v>38</v>
      </c>
      <c r="Y4434" s="1" t="s">
        <v>38</v>
      </c>
      <c r="Z4434" s="1" t="s">
        <v>38</v>
      </c>
      <c r="AA4434" s="1" t="s">
        <v>71</v>
      </c>
      <c r="AB4434" s="1" t="s">
        <v>38</v>
      </c>
      <c r="AC4434" s="1" t="s">
        <v>54</v>
      </c>
      <c r="AD4434" s="7">
        <v>80.599999999999994</v>
      </c>
      <c r="AE4434" s="7">
        <v>5460.2</v>
      </c>
      <c r="AF4434" s="7">
        <v>0</v>
      </c>
      <c r="AG4434" s="7">
        <v>0</v>
      </c>
      <c r="AH4434" s="7">
        <v>3066.7</v>
      </c>
      <c r="AI4434" s="7">
        <v>8526.9</v>
      </c>
      <c r="AJ4434" s="7">
        <f t="shared" si="278"/>
        <v>121.81285714285714</v>
      </c>
      <c r="AK4434" s="7" t="s">
        <v>8247</v>
      </c>
      <c r="AL4434" s="1" t="s">
        <v>45</v>
      </c>
      <c r="AM4434" s="1">
        <f t="shared" si="279"/>
        <v>0</v>
      </c>
      <c r="AN4434" s="1" t="s">
        <v>8232</v>
      </c>
      <c r="AO4434" s="1" t="s">
        <v>108</v>
      </c>
      <c r="AP4434" s="4">
        <f>1</f>
        <v>1</v>
      </c>
    </row>
    <row r="4435" spans="1:42" x14ac:dyDescent="0.3">
      <c r="A4435" s="1" t="s">
        <v>5608</v>
      </c>
      <c r="B4435" s="1" t="s">
        <v>47</v>
      </c>
      <c r="C4435" s="4">
        <v>41</v>
      </c>
      <c r="D4435" s="4" t="str">
        <f t="shared" si="276"/>
        <v>Adult</v>
      </c>
      <c r="E4435" s="1" t="s">
        <v>8253</v>
      </c>
      <c r="F4435" s="1" t="s">
        <v>8254</v>
      </c>
      <c r="G4435" s="1" t="s">
        <v>4685</v>
      </c>
      <c r="H4435" s="1">
        <v>95627</v>
      </c>
      <c r="I4435" s="4">
        <v>0</v>
      </c>
      <c r="J4435" s="4">
        <v>54</v>
      </c>
      <c r="K4435" s="4" t="str">
        <f t="shared" si="277"/>
        <v>Veteran</v>
      </c>
      <c r="L4435" s="1" t="s">
        <v>74</v>
      </c>
      <c r="M4435" s="1" t="s">
        <v>38</v>
      </c>
      <c r="N4435" s="7">
        <v>30.66</v>
      </c>
      <c r="O4435" s="1" t="s">
        <v>41</v>
      </c>
      <c r="P4435" s="1" t="s">
        <v>38</v>
      </c>
      <c r="Q4435" s="1" t="s">
        <v>53</v>
      </c>
      <c r="R4435" s="7">
        <v>18</v>
      </c>
      <c r="S4435" s="1" t="s">
        <v>38</v>
      </c>
      <c r="T4435" s="1" t="s">
        <v>41</v>
      </c>
      <c r="U4435" s="1" t="s">
        <v>38</v>
      </c>
      <c r="V4435" s="1" t="s">
        <v>38</v>
      </c>
      <c r="W4435" s="1" t="s">
        <v>41</v>
      </c>
      <c r="X4435" s="1" t="s">
        <v>41</v>
      </c>
      <c r="Y4435" s="1" t="s">
        <v>41</v>
      </c>
      <c r="Z4435" s="1" t="s">
        <v>38</v>
      </c>
      <c r="AA4435" s="1" t="s">
        <v>43</v>
      </c>
      <c r="AB4435" s="1" t="s">
        <v>41</v>
      </c>
      <c r="AC4435" s="1" t="s">
        <v>54</v>
      </c>
      <c r="AD4435" s="7">
        <v>84.4</v>
      </c>
      <c r="AE4435" s="7">
        <v>4484.05</v>
      </c>
      <c r="AF4435" s="7">
        <v>0</v>
      </c>
      <c r="AG4435" s="7">
        <v>0</v>
      </c>
      <c r="AH4435" s="7">
        <v>1655.64</v>
      </c>
      <c r="AI4435" s="7">
        <v>6139.69</v>
      </c>
      <c r="AJ4435" s="7">
        <f t="shared" si="278"/>
        <v>113.69796296296296</v>
      </c>
      <c r="AK4435" s="7" t="s">
        <v>8247</v>
      </c>
      <c r="AL4435" s="1" t="s">
        <v>45</v>
      </c>
      <c r="AM4435" s="1">
        <f t="shared" si="279"/>
        <v>0</v>
      </c>
      <c r="AN4435" s="1" t="s">
        <v>8232</v>
      </c>
      <c r="AO4435" s="1" t="s">
        <v>108</v>
      </c>
      <c r="AP4435" s="4">
        <f>1</f>
        <v>1</v>
      </c>
    </row>
    <row r="4436" spans="1:42" x14ac:dyDescent="0.3">
      <c r="A4436" s="1" t="s">
        <v>5609</v>
      </c>
      <c r="B4436" s="1" t="s">
        <v>37</v>
      </c>
      <c r="C4436" s="4">
        <v>64</v>
      </c>
      <c r="D4436" s="4" t="str">
        <f t="shared" si="276"/>
        <v>Senior Citizen</v>
      </c>
      <c r="E4436" s="1" t="s">
        <v>3</v>
      </c>
      <c r="F4436" s="1" t="s">
        <v>8254</v>
      </c>
      <c r="G4436" s="1" t="s">
        <v>4482</v>
      </c>
      <c r="H4436" s="1">
        <v>93645</v>
      </c>
      <c r="I4436" s="4">
        <v>1</v>
      </c>
      <c r="J4436" s="4">
        <v>37</v>
      </c>
      <c r="K4436" s="4" t="str">
        <f t="shared" si="277"/>
        <v>Loyal</v>
      </c>
      <c r="L4436" s="1" t="s">
        <v>40</v>
      </c>
      <c r="M4436" s="1" t="s">
        <v>38</v>
      </c>
      <c r="N4436" s="7">
        <v>30.36</v>
      </c>
      <c r="O4436" s="1" t="s">
        <v>38</v>
      </c>
      <c r="P4436" s="1" t="s">
        <v>38</v>
      </c>
      <c r="Q4436" s="1" t="s">
        <v>77</v>
      </c>
      <c r="R4436" s="7">
        <v>11</v>
      </c>
      <c r="S4436" s="1" t="s">
        <v>38</v>
      </c>
      <c r="T4436" s="1" t="s">
        <v>41</v>
      </c>
      <c r="U4436" s="1" t="s">
        <v>38</v>
      </c>
      <c r="V4436" s="1" t="s">
        <v>38</v>
      </c>
      <c r="W4436" s="1" t="s">
        <v>41</v>
      </c>
      <c r="X4436" s="1" t="s">
        <v>41</v>
      </c>
      <c r="Y4436" s="1" t="s">
        <v>41</v>
      </c>
      <c r="Z4436" s="1" t="s">
        <v>38</v>
      </c>
      <c r="AA4436" s="1" t="s">
        <v>43</v>
      </c>
      <c r="AB4436" s="1" t="s">
        <v>41</v>
      </c>
      <c r="AC4436" s="1" t="s">
        <v>44</v>
      </c>
      <c r="AD4436" s="7">
        <v>68.099999999999994</v>
      </c>
      <c r="AE4436" s="7">
        <v>2479.25</v>
      </c>
      <c r="AF4436" s="7">
        <v>0</v>
      </c>
      <c r="AG4436" s="7">
        <v>0</v>
      </c>
      <c r="AH4436" s="7">
        <v>1123.32</v>
      </c>
      <c r="AI4436" s="7">
        <v>3602.57</v>
      </c>
      <c r="AJ4436" s="7">
        <f t="shared" si="278"/>
        <v>97.366756756756757</v>
      </c>
      <c r="AK4436" s="7" t="s">
        <v>8249</v>
      </c>
      <c r="AL4436" s="1" t="s">
        <v>45</v>
      </c>
      <c r="AM4436" s="1">
        <f t="shared" si="279"/>
        <v>0</v>
      </c>
      <c r="AN4436" s="1" t="s">
        <v>8232</v>
      </c>
      <c r="AO4436" s="1" t="s">
        <v>108</v>
      </c>
      <c r="AP4436" s="4">
        <f>1</f>
        <v>1</v>
      </c>
    </row>
    <row r="4437" spans="1:42" x14ac:dyDescent="0.3">
      <c r="A4437" s="1" t="s">
        <v>5610</v>
      </c>
      <c r="B4437" s="1" t="s">
        <v>37</v>
      </c>
      <c r="C4437" s="4">
        <v>63</v>
      </c>
      <c r="D4437" s="4" t="str">
        <f t="shared" si="276"/>
        <v>Senior Citizen</v>
      </c>
      <c r="E4437" s="1" t="s">
        <v>3</v>
      </c>
      <c r="F4437" s="1" t="s">
        <v>8257</v>
      </c>
      <c r="G4437" s="1" t="s">
        <v>1989</v>
      </c>
      <c r="H4437" s="1">
        <v>90272</v>
      </c>
      <c r="I4437" s="4">
        <v>9</v>
      </c>
      <c r="J4437" s="4">
        <v>71</v>
      </c>
      <c r="K4437" s="4" t="str">
        <f t="shared" si="277"/>
        <v>Veteran</v>
      </c>
      <c r="L4437" s="1" t="s">
        <v>40</v>
      </c>
      <c r="M4437" s="1" t="s">
        <v>38</v>
      </c>
      <c r="N4437" s="7">
        <v>45.81</v>
      </c>
      <c r="O4437" s="1" t="s">
        <v>38</v>
      </c>
      <c r="P4437" s="1" t="s">
        <v>38</v>
      </c>
      <c r="Q4437" s="1" t="s">
        <v>77</v>
      </c>
      <c r="R4437" s="7">
        <v>52</v>
      </c>
      <c r="S4437" s="1" t="s">
        <v>38</v>
      </c>
      <c r="T4437" s="1" t="s">
        <v>38</v>
      </c>
      <c r="U4437" s="1" t="s">
        <v>38</v>
      </c>
      <c r="V4437" s="1" t="s">
        <v>38</v>
      </c>
      <c r="W4437" s="1" t="s">
        <v>41</v>
      </c>
      <c r="X4437" s="1" t="s">
        <v>41</v>
      </c>
      <c r="Y4437" s="1" t="s">
        <v>41</v>
      </c>
      <c r="Z4437" s="1" t="s">
        <v>38</v>
      </c>
      <c r="AA4437" s="1" t="s">
        <v>71</v>
      </c>
      <c r="AB4437" s="1" t="s">
        <v>41</v>
      </c>
      <c r="AC4437" s="1" t="s">
        <v>44</v>
      </c>
      <c r="AD4437" s="7">
        <v>71.099999999999994</v>
      </c>
      <c r="AE4437" s="7">
        <v>5224.95</v>
      </c>
      <c r="AF4437" s="7">
        <v>0</v>
      </c>
      <c r="AG4437" s="7">
        <v>0</v>
      </c>
      <c r="AH4437" s="7">
        <v>3252.51</v>
      </c>
      <c r="AI4437" s="7">
        <v>8477.4599999999991</v>
      </c>
      <c r="AJ4437" s="7">
        <f t="shared" si="278"/>
        <v>119.40084507042252</v>
      </c>
      <c r="AK4437" s="7" t="s">
        <v>8247</v>
      </c>
      <c r="AL4437" s="1" t="s">
        <v>45</v>
      </c>
      <c r="AM4437" s="1">
        <f t="shared" si="279"/>
        <v>0</v>
      </c>
      <c r="AN4437" s="1" t="s">
        <v>8232</v>
      </c>
      <c r="AO4437" s="1" t="s">
        <v>108</v>
      </c>
      <c r="AP4437" s="4">
        <f>1</f>
        <v>1</v>
      </c>
    </row>
    <row r="4438" spans="1:42" x14ac:dyDescent="0.3">
      <c r="A4438" s="1" t="s">
        <v>5611</v>
      </c>
      <c r="B4438" s="1" t="s">
        <v>47</v>
      </c>
      <c r="C4438" s="4">
        <v>59</v>
      </c>
      <c r="D4438" s="4" t="str">
        <f t="shared" si="276"/>
        <v>Senior Citizen</v>
      </c>
      <c r="E4438" s="1" t="s">
        <v>3</v>
      </c>
      <c r="F4438" s="1" t="s">
        <v>8255</v>
      </c>
      <c r="G4438" s="1" t="s">
        <v>3429</v>
      </c>
      <c r="H4438" s="1">
        <v>94940</v>
      </c>
      <c r="I4438" s="4">
        <v>1</v>
      </c>
      <c r="J4438" s="4">
        <v>13</v>
      </c>
      <c r="K4438" s="4" t="str">
        <f t="shared" si="277"/>
        <v>Loyal</v>
      </c>
      <c r="L4438" s="1" t="s">
        <v>40</v>
      </c>
      <c r="M4438" s="1" t="s">
        <v>38</v>
      </c>
      <c r="N4438" s="7">
        <v>13.32</v>
      </c>
      <c r="O4438" s="1" t="s">
        <v>41</v>
      </c>
      <c r="P4438" s="1" t="s">
        <v>38</v>
      </c>
      <c r="Q4438" s="1" t="s">
        <v>77</v>
      </c>
      <c r="R4438" s="7">
        <v>21</v>
      </c>
      <c r="S4438" s="1" t="s">
        <v>41</v>
      </c>
      <c r="T4438" s="1" t="s">
        <v>41</v>
      </c>
      <c r="U4438" s="1" t="s">
        <v>41</v>
      </c>
      <c r="V4438" s="1" t="s">
        <v>41</v>
      </c>
      <c r="W4438" s="1" t="s">
        <v>38</v>
      </c>
      <c r="X4438" s="1" t="s">
        <v>38</v>
      </c>
      <c r="Y4438" s="1" t="s">
        <v>38</v>
      </c>
      <c r="Z4438" s="1" t="s">
        <v>38</v>
      </c>
      <c r="AA4438" s="1" t="s">
        <v>43</v>
      </c>
      <c r="AB4438" s="1" t="s">
        <v>38</v>
      </c>
      <c r="AC4438" s="1" t="s">
        <v>54</v>
      </c>
      <c r="AD4438" s="7">
        <v>64.75</v>
      </c>
      <c r="AE4438" s="7">
        <v>877.35</v>
      </c>
      <c r="AF4438" s="7">
        <v>0</v>
      </c>
      <c r="AG4438" s="7">
        <v>0</v>
      </c>
      <c r="AH4438" s="7">
        <v>173.16</v>
      </c>
      <c r="AI4438" s="7">
        <v>1050.51</v>
      </c>
      <c r="AJ4438" s="7">
        <f t="shared" si="278"/>
        <v>80.808461538461543</v>
      </c>
      <c r="AK4438" s="7" t="s">
        <v>8249</v>
      </c>
      <c r="AL4438" s="1" t="s">
        <v>45</v>
      </c>
      <c r="AM4438" s="1">
        <f t="shared" si="279"/>
        <v>0</v>
      </c>
      <c r="AN4438" s="1" t="s">
        <v>8232</v>
      </c>
      <c r="AO4438" s="1" t="s">
        <v>108</v>
      </c>
      <c r="AP4438" s="4">
        <f>1</f>
        <v>1</v>
      </c>
    </row>
    <row r="4439" spans="1:42" x14ac:dyDescent="0.3">
      <c r="A4439" s="1" t="s">
        <v>5612</v>
      </c>
      <c r="B4439" s="1" t="s">
        <v>47</v>
      </c>
      <c r="C4439" s="4">
        <v>27</v>
      </c>
      <c r="D4439" s="4" t="str">
        <f t="shared" si="276"/>
        <v>Adult</v>
      </c>
      <c r="E4439" s="1" t="s">
        <v>3</v>
      </c>
      <c r="F4439" s="1" t="s">
        <v>8254</v>
      </c>
      <c r="G4439" s="1" t="s">
        <v>243</v>
      </c>
      <c r="H4439" s="1">
        <v>92028</v>
      </c>
      <c r="I4439" s="4">
        <v>1</v>
      </c>
      <c r="J4439" s="4">
        <v>71</v>
      </c>
      <c r="K4439" s="4" t="str">
        <f t="shared" si="277"/>
        <v>Veteran</v>
      </c>
      <c r="L4439" s="1" t="s">
        <v>70</v>
      </c>
      <c r="M4439" s="1" t="s">
        <v>38</v>
      </c>
      <c r="N4439" s="7">
        <v>3.86</v>
      </c>
      <c r="O4439" s="1" t="s">
        <v>38</v>
      </c>
      <c r="P4439" s="1" t="s">
        <v>38</v>
      </c>
      <c r="Q4439" s="1" t="s">
        <v>53</v>
      </c>
      <c r="R4439" s="7">
        <v>85</v>
      </c>
      <c r="S4439" s="1" t="s">
        <v>41</v>
      </c>
      <c r="T4439" s="1" t="s">
        <v>38</v>
      </c>
      <c r="U4439" s="1" t="s">
        <v>41</v>
      </c>
      <c r="V4439" s="1" t="s">
        <v>38</v>
      </c>
      <c r="W4439" s="1" t="s">
        <v>38</v>
      </c>
      <c r="X4439" s="1" t="s">
        <v>38</v>
      </c>
      <c r="Y4439" s="1" t="s">
        <v>38</v>
      </c>
      <c r="Z4439" s="1" t="s">
        <v>38</v>
      </c>
      <c r="AA4439" s="1" t="s">
        <v>71</v>
      </c>
      <c r="AB4439" s="1" t="s">
        <v>38</v>
      </c>
      <c r="AC4439" s="1" t="s">
        <v>44</v>
      </c>
      <c r="AD4439" s="7">
        <v>104.15</v>
      </c>
      <c r="AE4439" s="7">
        <v>7365.3</v>
      </c>
      <c r="AF4439" s="7">
        <v>0</v>
      </c>
      <c r="AG4439" s="7">
        <v>0</v>
      </c>
      <c r="AH4439" s="7">
        <v>274.06</v>
      </c>
      <c r="AI4439" s="7">
        <v>7639.36</v>
      </c>
      <c r="AJ4439" s="7">
        <f t="shared" si="278"/>
        <v>107.59661971830985</v>
      </c>
      <c r="AK4439" s="7" t="s">
        <v>8247</v>
      </c>
      <c r="AL4439" s="1" t="s">
        <v>45</v>
      </c>
      <c r="AM4439" s="1">
        <f t="shared" si="279"/>
        <v>0</v>
      </c>
      <c r="AN4439" s="1" t="s">
        <v>8232</v>
      </c>
      <c r="AO4439" s="1" t="s">
        <v>108</v>
      </c>
      <c r="AP4439" s="4">
        <f>1</f>
        <v>1</v>
      </c>
    </row>
    <row r="4440" spans="1:42" x14ac:dyDescent="0.3">
      <c r="A4440" s="1" t="s">
        <v>5613</v>
      </c>
      <c r="B4440" s="1" t="s">
        <v>47</v>
      </c>
      <c r="C4440" s="4">
        <v>58</v>
      </c>
      <c r="D4440" s="4" t="str">
        <f t="shared" si="276"/>
        <v>Senior Citizen</v>
      </c>
      <c r="E4440" s="1" t="s">
        <v>8253</v>
      </c>
      <c r="F4440" s="1" t="s">
        <v>8254</v>
      </c>
      <c r="G4440" s="1" t="s">
        <v>149</v>
      </c>
      <c r="H4440" s="1">
        <v>92110</v>
      </c>
      <c r="I4440" s="4">
        <v>0</v>
      </c>
      <c r="J4440" s="4">
        <v>4</v>
      </c>
      <c r="K4440" s="4" t="str">
        <f t="shared" si="277"/>
        <v>New</v>
      </c>
      <c r="L4440" s="1" t="s">
        <v>52</v>
      </c>
      <c r="M4440" s="1" t="s">
        <v>38</v>
      </c>
      <c r="N4440" s="7">
        <v>1.88</v>
      </c>
      <c r="O4440" s="1" t="s">
        <v>41</v>
      </c>
      <c r="P4440" s="1" t="s">
        <v>38</v>
      </c>
      <c r="Q4440" s="1" t="s">
        <v>77</v>
      </c>
      <c r="R4440" s="7">
        <v>21</v>
      </c>
      <c r="S4440" s="1" t="s">
        <v>41</v>
      </c>
      <c r="T4440" s="1" t="s">
        <v>41</v>
      </c>
      <c r="U4440" s="1" t="s">
        <v>41</v>
      </c>
      <c r="V4440" s="1" t="s">
        <v>38</v>
      </c>
      <c r="W4440" s="1" t="s">
        <v>41</v>
      </c>
      <c r="X4440" s="1" t="s">
        <v>41</v>
      </c>
      <c r="Y4440" s="1" t="s">
        <v>41</v>
      </c>
      <c r="Z4440" s="1" t="s">
        <v>38</v>
      </c>
      <c r="AA4440" s="1" t="s">
        <v>49</v>
      </c>
      <c r="AB4440" s="1" t="s">
        <v>38</v>
      </c>
      <c r="AC4440" s="1" t="s">
        <v>44</v>
      </c>
      <c r="AD4440" s="7">
        <v>50.8</v>
      </c>
      <c r="AE4440" s="7">
        <v>202.3</v>
      </c>
      <c r="AF4440" s="7">
        <v>0</v>
      </c>
      <c r="AG4440" s="7">
        <v>0</v>
      </c>
      <c r="AH4440" s="7">
        <v>7.52</v>
      </c>
      <c r="AI4440" s="7">
        <v>209.82</v>
      </c>
      <c r="AJ4440" s="7">
        <f t="shared" si="278"/>
        <v>52.454999999999998</v>
      </c>
      <c r="AK4440" s="7" t="s">
        <v>8249</v>
      </c>
      <c r="AL4440" s="1" t="s">
        <v>45</v>
      </c>
      <c r="AM4440" s="1">
        <f t="shared" si="279"/>
        <v>0</v>
      </c>
      <c r="AN4440" s="1" t="s">
        <v>8232</v>
      </c>
      <c r="AO4440" s="1" t="s">
        <v>108</v>
      </c>
      <c r="AP4440" s="4">
        <f>1</f>
        <v>1</v>
      </c>
    </row>
    <row r="4441" spans="1:42" x14ac:dyDescent="0.3">
      <c r="A4441" s="1" t="s">
        <v>5614</v>
      </c>
      <c r="B4441" s="1" t="s">
        <v>47</v>
      </c>
      <c r="C4441" s="4">
        <v>54</v>
      </c>
      <c r="D4441" s="4" t="str">
        <f t="shared" si="276"/>
        <v>Senior Citizen</v>
      </c>
      <c r="E4441" s="1" t="s">
        <v>8253</v>
      </c>
      <c r="F4441" s="1" t="s">
        <v>8254</v>
      </c>
      <c r="G4441" s="1" t="s">
        <v>2199</v>
      </c>
      <c r="H4441" s="1">
        <v>90220</v>
      </c>
      <c r="I4441" s="4">
        <v>0</v>
      </c>
      <c r="J4441" s="4">
        <v>7</v>
      </c>
      <c r="K4441" s="4" t="str">
        <f t="shared" si="277"/>
        <v>New</v>
      </c>
      <c r="L4441" s="1" t="s">
        <v>52</v>
      </c>
      <c r="M4441" s="1" t="s">
        <v>38</v>
      </c>
      <c r="N4441" s="7">
        <v>1.41</v>
      </c>
      <c r="O4441" s="1" t="s">
        <v>38</v>
      </c>
      <c r="P4441" s="1" t="s">
        <v>41</v>
      </c>
      <c r="Q4441" s="1" t="s">
        <v>8232</v>
      </c>
      <c r="R4441" s="7">
        <v>0</v>
      </c>
      <c r="S4441" s="1" t="s">
        <v>41</v>
      </c>
      <c r="T4441" s="1" t="s">
        <v>41</v>
      </c>
      <c r="U4441" s="1" t="s">
        <v>41</v>
      </c>
      <c r="V4441" s="1" t="s">
        <v>41</v>
      </c>
      <c r="W4441" s="1" t="s">
        <v>41</v>
      </c>
      <c r="X4441" s="1" t="s">
        <v>41</v>
      </c>
      <c r="Y4441" s="1" t="s">
        <v>41</v>
      </c>
      <c r="Z4441" s="1" t="s">
        <v>41</v>
      </c>
      <c r="AA4441" s="1" t="s">
        <v>49</v>
      </c>
      <c r="AB4441" s="1" t="s">
        <v>41</v>
      </c>
      <c r="AC4441" s="1" t="s">
        <v>44</v>
      </c>
      <c r="AD4441" s="7">
        <v>23.5</v>
      </c>
      <c r="AE4441" s="7">
        <v>173</v>
      </c>
      <c r="AF4441" s="7">
        <v>0</v>
      </c>
      <c r="AG4441" s="7">
        <v>0</v>
      </c>
      <c r="AH4441" s="7">
        <v>9.8699999999999992</v>
      </c>
      <c r="AI4441" s="7">
        <v>182.87</v>
      </c>
      <c r="AJ4441" s="7">
        <f t="shared" si="278"/>
        <v>26.124285714285715</v>
      </c>
      <c r="AK4441" s="7" t="s">
        <v>8246</v>
      </c>
      <c r="AL4441" s="1" t="s">
        <v>45</v>
      </c>
      <c r="AM4441" s="1">
        <f t="shared" si="279"/>
        <v>0</v>
      </c>
      <c r="AN4441" s="1" t="s">
        <v>8232</v>
      </c>
      <c r="AO4441" s="1" t="s">
        <v>108</v>
      </c>
      <c r="AP4441" s="4">
        <f>1</f>
        <v>1</v>
      </c>
    </row>
    <row r="4442" spans="1:42" x14ac:dyDescent="0.3">
      <c r="A4442" s="1" t="s">
        <v>5615</v>
      </c>
      <c r="B4442" s="1" t="s">
        <v>47</v>
      </c>
      <c r="C4442" s="4">
        <v>38</v>
      </c>
      <c r="D4442" s="4" t="str">
        <f t="shared" si="276"/>
        <v>Adult</v>
      </c>
      <c r="E4442" s="1" t="s">
        <v>3</v>
      </c>
      <c r="F4442" s="1" t="s">
        <v>8254</v>
      </c>
      <c r="G4442" s="1" t="s">
        <v>380</v>
      </c>
      <c r="H4442" s="1">
        <v>96106</v>
      </c>
      <c r="I4442" s="4">
        <v>1</v>
      </c>
      <c r="J4442" s="4">
        <v>68</v>
      </c>
      <c r="K4442" s="4" t="str">
        <f t="shared" si="277"/>
        <v>Veteran</v>
      </c>
      <c r="L4442" s="1" t="s">
        <v>70</v>
      </c>
      <c r="M4442" s="1" t="s">
        <v>38</v>
      </c>
      <c r="N4442" s="7">
        <v>11.83</v>
      </c>
      <c r="O4442" s="1" t="s">
        <v>38</v>
      </c>
      <c r="P4442" s="1" t="s">
        <v>38</v>
      </c>
      <c r="Q4442" s="1" t="s">
        <v>77</v>
      </c>
      <c r="R4442" s="7">
        <v>21</v>
      </c>
      <c r="S4442" s="1" t="s">
        <v>38</v>
      </c>
      <c r="T4442" s="1" t="s">
        <v>38</v>
      </c>
      <c r="U4442" s="1" t="s">
        <v>38</v>
      </c>
      <c r="V4442" s="1" t="s">
        <v>38</v>
      </c>
      <c r="W4442" s="1" t="s">
        <v>38</v>
      </c>
      <c r="X4442" s="1" t="s">
        <v>38</v>
      </c>
      <c r="Y4442" s="1" t="s">
        <v>38</v>
      </c>
      <c r="Z4442" s="1" t="s">
        <v>38</v>
      </c>
      <c r="AA4442" s="1" t="s">
        <v>71</v>
      </c>
      <c r="AB4442" s="1" t="s">
        <v>38</v>
      </c>
      <c r="AC4442" s="1" t="s">
        <v>44</v>
      </c>
      <c r="AD4442" s="7">
        <v>90.8</v>
      </c>
      <c r="AE4442" s="7">
        <v>6302.85</v>
      </c>
      <c r="AF4442" s="7">
        <v>0</v>
      </c>
      <c r="AG4442" s="7">
        <v>0</v>
      </c>
      <c r="AH4442" s="7">
        <v>804.44</v>
      </c>
      <c r="AI4442" s="7">
        <v>7107.29</v>
      </c>
      <c r="AJ4442" s="7">
        <f t="shared" si="278"/>
        <v>104.51897058823529</v>
      </c>
      <c r="AK4442" s="7" t="s">
        <v>8247</v>
      </c>
      <c r="AL4442" s="1" t="s">
        <v>45</v>
      </c>
      <c r="AM4442" s="1">
        <f t="shared" si="279"/>
        <v>0</v>
      </c>
      <c r="AN4442" s="1" t="s">
        <v>8232</v>
      </c>
      <c r="AO4442" s="1" t="s">
        <v>108</v>
      </c>
      <c r="AP4442" s="4">
        <f>1</f>
        <v>1</v>
      </c>
    </row>
    <row r="4443" spans="1:42" x14ac:dyDescent="0.3">
      <c r="A4443" s="1" t="s">
        <v>5616</v>
      </c>
      <c r="B4443" s="1" t="s">
        <v>47</v>
      </c>
      <c r="C4443" s="4">
        <v>77</v>
      </c>
      <c r="D4443" s="4" t="str">
        <f t="shared" si="276"/>
        <v>Senior Citizen</v>
      </c>
      <c r="E4443" s="1" t="s">
        <v>8253</v>
      </c>
      <c r="F4443" s="1" t="s">
        <v>8254</v>
      </c>
      <c r="G4443" s="1" t="s">
        <v>5617</v>
      </c>
      <c r="H4443" s="1">
        <v>94044</v>
      </c>
      <c r="I4443" s="4">
        <v>0</v>
      </c>
      <c r="J4443" s="4">
        <v>32</v>
      </c>
      <c r="K4443" s="4" t="str">
        <f t="shared" si="277"/>
        <v>Loyal</v>
      </c>
      <c r="L4443" s="1" t="s">
        <v>127</v>
      </c>
      <c r="M4443" s="1" t="s">
        <v>38</v>
      </c>
      <c r="N4443" s="7">
        <v>1.1200000000000001</v>
      </c>
      <c r="O4443" s="1" t="s">
        <v>38</v>
      </c>
      <c r="P4443" s="1" t="s">
        <v>38</v>
      </c>
      <c r="Q4443" s="1" t="s">
        <v>53</v>
      </c>
      <c r="R4443" s="7">
        <v>5</v>
      </c>
      <c r="S4443" s="1" t="s">
        <v>41</v>
      </c>
      <c r="T4443" s="1" t="s">
        <v>41</v>
      </c>
      <c r="U4443" s="1" t="s">
        <v>38</v>
      </c>
      <c r="V4443" s="1" t="s">
        <v>41</v>
      </c>
      <c r="W4443" s="1" t="s">
        <v>41</v>
      </c>
      <c r="X4443" s="1" t="s">
        <v>41</v>
      </c>
      <c r="Y4443" s="1" t="s">
        <v>41</v>
      </c>
      <c r="Z4443" s="1" t="s">
        <v>38</v>
      </c>
      <c r="AA4443" s="1" t="s">
        <v>43</v>
      </c>
      <c r="AB4443" s="1" t="s">
        <v>38</v>
      </c>
      <c r="AC4443" s="1" t="s">
        <v>44</v>
      </c>
      <c r="AD4443" s="7">
        <v>81.099999999999994</v>
      </c>
      <c r="AE4443" s="7">
        <v>2619.25</v>
      </c>
      <c r="AF4443" s="7">
        <v>19.25</v>
      </c>
      <c r="AG4443" s="7">
        <v>0</v>
      </c>
      <c r="AH4443" s="7">
        <v>35.840000000000003</v>
      </c>
      <c r="AI4443" s="7">
        <v>2635.84</v>
      </c>
      <c r="AJ4443" s="7">
        <f t="shared" si="278"/>
        <v>82.37</v>
      </c>
      <c r="AK4443" s="7" t="s">
        <v>8249</v>
      </c>
      <c r="AL4443" s="1" t="s">
        <v>45</v>
      </c>
      <c r="AM4443" s="1">
        <f t="shared" si="279"/>
        <v>0</v>
      </c>
      <c r="AN4443" s="1" t="s">
        <v>8232</v>
      </c>
      <c r="AO4443" s="1" t="s">
        <v>108</v>
      </c>
      <c r="AP4443" s="4">
        <f>1</f>
        <v>1</v>
      </c>
    </row>
    <row r="4444" spans="1:42" x14ac:dyDescent="0.3">
      <c r="A4444" s="1" t="s">
        <v>5618</v>
      </c>
      <c r="B4444" s="1" t="s">
        <v>47</v>
      </c>
      <c r="C4444" s="4">
        <v>55</v>
      </c>
      <c r="D4444" s="4" t="str">
        <f t="shared" si="276"/>
        <v>Senior Citizen</v>
      </c>
      <c r="E4444" s="1" t="s">
        <v>8253</v>
      </c>
      <c r="F4444" s="1" t="s">
        <v>8254</v>
      </c>
      <c r="G4444" s="1" t="s">
        <v>301</v>
      </c>
      <c r="H4444" s="1">
        <v>95461</v>
      </c>
      <c r="I4444" s="4">
        <v>0</v>
      </c>
      <c r="J4444" s="4">
        <v>1</v>
      </c>
      <c r="K4444" s="4" t="str">
        <f t="shared" si="277"/>
        <v>New</v>
      </c>
      <c r="L4444" s="1" t="s">
        <v>40</v>
      </c>
      <c r="M4444" s="1" t="s">
        <v>38</v>
      </c>
      <c r="N4444" s="7">
        <v>42.19</v>
      </c>
      <c r="O4444" s="1" t="s">
        <v>41</v>
      </c>
      <c r="P4444" s="1" t="s">
        <v>38</v>
      </c>
      <c r="Q4444" s="1" t="s">
        <v>42</v>
      </c>
      <c r="R4444" s="7">
        <v>29</v>
      </c>
      <c r="S4444" s="1" t="s">
        <v>41</v>
      </c>
      <c r="T4444" s="1" t="s">
        <v>41</v>
      </c>
      <c r="U4444" s="1" t="s">
        <v>41</v>
      </c>
      <c r="V4444" s="1" t="s">
        <v>41</v>
      </c>
      <c r="W4444" s="1" t="s">
        <v>38</v>
      </c>
      <c r="X4444" s="1" t="s">
        <v>38</v>
      </c>
      <c r="Y4444" s="1" t="s">
        <v>38</v>
      </c>
      <c r="Z4444" s="1" t="s">
        <v>38</v>
      </c>
      <c r="AA4444" s="1" t="s">
        <v>49</v>
      </c>
      <c r="AB4444" s="1" t="s">
        <v>38</v>
      </c>
      <c r="AC4444" s="1" t="s">
        <v>44</v>
      </c>
      <c r="AD4444" s="7">
        <v>62.8</v>
      </c>
      <c r="AE4444" s="7">
        <v>62.8</v>
      </c>
      <c r="AF4444" s="7">
        <v>0</v>
      </c>
      <c r="AG4444" s="7">
        <v>0</v>
      </c>
      <c r="AH4444" s="7">
        <v>42.19</v>
      </c>
      <c r="AI4444" s="7">
        <v>104.99</v>
      </c>
      <c r="AJ4444" s="7">
        <f t="shared" si="278"/>
        <v>104.99</v>
      </c>
      <c r="AK4444" s="7" t="s">
        <v>8247</v>
      </c>
      <c r="AL4444" s="1" t="s">
        <v>96</v>
      </c>
      <c r="AM4444" s="1">
        <f t="shared" si="279"/>
        <v>0</v>
      </c>
      <c r="AN4444" s="1" t="s">
        <v>8232</v>
      </c>
      <c r="AO4444" s="1" t="s">
        <v>108</v>
      </c>
      <c r="AP4444" s="4">
        <f>1</f>
        <v>1</v>
      </c>
    </row>
    <row r="4445" spans="1:42" x14ac:dyDescent="0.3">
      <c r="A4445" s="1" t="s">
        <v>5619</v>
      </c>
      <c r="B4445" s="1" t="s">
        <v>47</v>
      </c>
      <c r="C4445" s="4">
        <v>49</v>
      </c>
      <c r="D4445" s="4" t="str">
        <f t="shared" si="276"/>
        <v>Adult</v>
      </c>
      <c r="E4445" s="1" t="s">
        <v>8253</v>
      </c>
      <c r="F4445" s="1" t="s">
        <v>8254</v>
      </c>
      <c r="G4445" s="1" t="s">
        <v>4063</v>
      </c>
      <c r="H4445" s="1">
        <v>93429</v>
      </c>
      <c r="I4445" s="4">
        <v>0</v>
      </c>
      <c r="J4445" s="4">
        <v>4</v>
      </c>
      <c r="K4445" s="4" t="str">
        <f t="shared" si="277"/>
        <v>New</v>
      </c>
      <c r="L4445" s="1" t="s">
        <v>40</v>
      </c>
      <c r="M4445" s="1" t="s">
        <v>38</v>
      </c>
      <c r="N4445" s="7">
        <v>23.04</v>
      </c>
      <c r="O4445" s="1" t="s">
        <v>41</v>
      </c>
      <c r="P4445" s="1" t="s">
        <v>41</v>
      </c>
      <c r="Q4445" s="1" t="s">
        <v>8232</v>
      </c>
      <c r="R4445" s="7">
        <v>0</v>
      </c>
      <c r="S4445" s="1" t="s">
        <v>41</v>
      </c>
      <c r="T4445" s="1" t="s">
        <v>41</v>
      </c>
      <c r="U4445" s="1" t="s">
        <v>41</v>
      </c>
      <c r="V4445" s="1" t="s">
        <v>41</v>
      </c>
      <c r="W4445" s="1" t="s">
        <v>41</v>
      </c>
      <c r="X4445" s="1" t="s">
        <v>41</v>
      </c>
      <c r="Y4445" s="1" t="s">
        <v>41</v>
      </c>
      <c r="Z4445" s="1" t="s">
        <v>41</v>
      </c>
      <c r="AA4445" s="1" t="s">
        <v>43</v>
      </c>
      <c r="AB4445" s="1" t="s">
        <v>41</v>
      </c>
      <c r="AC4445" s="1" t="s">
        <v>44</v>
      </c>
      <c r="AD4445" s="7">
        <v>19.7</v>
      </c>
      <c r="AE4445" s="7">
        <v>117.8</v>
      </c>
      <c r="AF4445" s="7">
        <v>0</v>
      </c>
      <c r="AG4445" s="7">
        <v>0</v>
      </c>
      <c r="AH4445" s="7">
        <v>92.16</v>
      </c>
      <c r="AI4445" s="7">
        <v>209.96</v>
      </c>
      <c r="AJ4445" s="7">
        <f t="shared" si="278"/>
        <v>52.49</v>
      </c>
      <c r="AK4445" s="7" t="s">
        <v>8249</v>
      </c>
      <c r="AL4445" s="1" t="s">
        <v>45</v>
      </c>
      <c r="AM4445" s="1">
        <f t="shared" si="279"/>
        <v>0</v>
      </c>
      <c r="AN4445" s="1" t="s">
        <v>8232</v>
      </c>
      <c r="AO4445" s="1" t="s">
        <v>108</v>
      </c>
      <c r="AP4445" s="4">
        <f>1</f>
        <v>1</v>
      </c>
    </row>
    <row r="4446" spans="1:42" x14ac:dyDescent="0.3">
      <c r="A4446" s="1" t="s">
        <v>5620</v>
      </c>
      <c r="B4446" s="1" t="s">
        <v>37</v>
      </c>
      <c r="C4446" s="4">
        <v>27</v>
      </c>
      <c r="D4446" s="4" t="str">
        <f t="shared" si="276"/>
        <v>Adult</v>
      </c>
      <c r="E4446" s="1" t="s">
        <v>8253</v>
      </c>
      <c r="F4446" s="1" t="s">
        <v>8254</v>
      </c>
      <c r="G4446" s="1" t="s">
        <v>441</v>
      </c>
      <c r="H4446" s="1">
        <v>91786</v>
      </c>
      <c r="I4446" s="4">
        <v>0</v>
      </c>
      <c r="J4446" s="4">
        <v>26</v>
      </c>
      <c r="K4446" s="4" t="str">
        <f t="shared" si="277"/>
        <v>Loyal</v>
      </c>
      <c r="L4446" s="1" t="s">
        <v>40</v>
      </c>
      <c r="M4446" s="1" t="s">
        <v>38</v>
      </c>
      <c r="N4446" s="7">
        <v>39.840000000000003</v>
      </c>
      <c r="O4446" s="1" t="s">
        <v>41</v>
      </c>
      <c r="P4446" s="1" t="s">
        <v>38</v>
      </c>
      <c r="Q4446" s="1" t="s">
        <v>42</v>
      </c>
      <c r="R4446" s="7">
        <v>42</v>
      </c>
      <c r="S4446" s="1" t="s">
        <v>41</v>
      </c>
      <c r="T4446" s="1" t="s">
        <v>38</v>
      </c>
      <c r="U4446" s="1" t="s">
        <v>38</v>
      </c>
      <c r="V4446" s="1" t="s">
        <v>41</v>
      </c>
      <c r="W4446" s="1" t="s">
        <v>41</v>
      </c>
      <c r="X4446" s="1" t="s">
        <v>41</v>
      </c>
      <c r="Y4446" s="1" t="s">
        <v>41</v>
      </c>
      <c r="Z4446" s="1" t="s">
        <v>38</v>
      </c>
      <c r="AA4446" s="1" t="s">
        <v>49</v>
      </c>
      <c r="AB4446" s="1" t="s">
        <v>38</v>
      </c>
      <c r="AC4446" s="1" t="s">
        <v>44</v>
      </c>
      <c r="AD4446" s="7">
        <v>54.75</v>
      </c>
      <c r="AE4446" s="7">
        <v>1406.9</v>
      </c>
      <c r="AF4446" s="7">
        <v>0</v>
      </c>
      <c r="AG4446" s="7">
        <v>0</v>
      </c>
      <c r="AH4446" s="7">
        <v>1035.8399999999999</v>
      </c>
      <c r="AI4446" s="7">
        <v>2442.7399999999998</v>
      </c>
      <c r="AJ4446" s="7">
        <f t="shared" si="278"/>
        <v>93.951538461538448</v>
      </c>
      <c r="AK4446" s="7" t="s">
        <v>8249</v>
      </c>
      <c r="AL4446" s="1" t="s">
        <v>45</v>
      </c>
      <c r="AM4446" s="1">
        <f t="shared" si="279"/>
        <v>0</v>
      </c>
      <c r="AN4446" s="1" t="s">
        <v>8232</v>
      </c>
      <c r="AO4446" s="1" t="s">
        <v>108</v>
      </c>
      <c r="AP4446" s="4">
        <f>1</f>
        <v>1</v>
      </c>
    </row>
    <row r="4447" spans="1:42" x14ac:dyDescent="0.3">
      <c r="A4447" s="1" t="s">
        <v>5621</v>
      </c>
      <c r="B4447" s="1" t="s">
        <v>37</v>
      </c>
      <c r="C4447" s="4">
        <v>22</v>
      </c>
      <c r="D4447" s="4" t="str">
        <f t="shared" si="276"/>
        <v>Teenager</v>
      </c>
      <c r="E4447" s="1" t="s">
        <v>8253</v>
      </c>
      <c r="F4447" s="1" t="s">
        <v>8254</v>
      </c>
      <c r="G4447" s="1" t="s">
        <v>1410</v>
      </c>
      <c r="H4447" s="1">
        <v>94572</v>
      </c>
      <c r="I4447" s="4">
        <v>0</v>
      </c>
      <c r="J4447" s="4">
        <v>42</v>
      </c>
      <c r="K4447" s="4" t="str">
        <f t="shared" si="277"/>
        <v>Loyal</v>
      </c>
      <c r="L4447" s="1" t="s">
        <v>74</v>
      </c>
      <c r="M4447" s="1" t="s">
        <v>38</v>
      </c>
      <c r="N4447" s="7">
        <v>5.75</v>
      </c>
      <c r="O4447" s="1" t="s">
        <v>41</v>
      </c>
      <c r="P4447" s="1" t="s">
        <v>38</v>
      </c>
      <c r="Q4447" s="1" t="s">
        <v>77</v>
      </c>
      <c r="R4447" s="7">
        <v>53</v>
      </c>
      <c r="S4447" s="1" t="s">
        <v>38</v>
      </c>
      <c r="T4447" s="1" t="s">
        <v>38</v>
      </c>
      <c r="U4447" s="1" t="s">
        <v>38</v>
      </c>
      <c r="V4447" s="1" t="s">
        <v>38</v>
      </c>
      <c r="W4447" s="1" t="s">
        <v>41</v>
      </c>
      <c r="X4447" s="1" t="s">
        <v>38</v>
      </c>
      <c r="Y4447" s="1" t="s">
        <v>38</v>
      </c>
      <c r="Z4447" s="1" t="s">
        <v>38</v>
      </c>
      <c r="AA4447" s="1" t="s">
        <v>43</v>
      </c>
      <c r="AB4447" s="1" t="s">
        <v>41</v>
      </c>
      <c r="AC4447" s="1" t="s">
        <v>44</v>
      </c>
      <c r="AD4447" s="7">
        <v>73.900000000000006</v>
      </c>
      <c r="AE4447" s="7">
        <v>3160.55</v>
      </c>
      <c r="AF4447" s="7">
        <v>0</v>
      </c>
      <c r="AG4447" s="7">
        <v>0</v>
      </c>
      <c r="AH4447" s="7">
        <v>241.5</v>
      </c>
      <c r="AI4447" s="7">
        <v>3402.05</v>
      </c>
      <c r="AJ4447" s="7">
        <f t="shared" si="278"/>
        <v>81.001190476190487</v>
      </c>
      <c r="AK4447" s="7" t="s">
        <v>8249</v>
      </c>
      <c r="AL4447" s="1" t="s">
        <v>55</v>
      </c>
      <c r="AM4447" s="1">
        <f t="shared" si="279"/>
        <v>1</v>
      </c>
      <c r="AN4447" s="1" t="s">
        <v>115</v>
      </c>
      <c r="AO4447" s="1" t="s">
        <v>464</v>
      </c>
      <c r="AP4447" s="4">
        <f>1</f>
        <v>1</v>
      </c>
    </row>
    <row r="4448" spans="1:42" x14ac:dyDescent="0.3">
      <c r="A4448" s="1" t="s">
        <v>5622</v>
      </c>
      <c r="B4448" s="1" t="s">
        <v>47</v>
      </c>
      <c r="C4448" s="4">
        <v>56</v>
      </c>
      <c r="D4448" s="4" t="str">
        <f t="shared" si="276"/>
        <v>Senior Citizen</v>
      </c>
      <c r="E4448" s="1" t="s">
        <v>8253</v>
      </c>
      <c r="F4448" s="1" t="s">
        <v>8254</v>
      </c>
      <c r="G4448" s="1" t="s">
        <v>3301</v>
      </c>
      <c r="H4448" s="1">
        <v>95565</v>
      </c>
      <c r="I4448" s="4">
        <v>0</v>
      </c>
      <c r="J4448" s="4">
        <v>31</v>
      </c>
      <c r="K4448" s="4" t="str">
        <f t="shared" si="277"/>
        <v>Loyal</v>
      </c>
      <c r="L4448" s="1" t="s">
        <v>40</v>
      </c>
      <c r="M4448" s="1" t="s">
        <v>38</v>
      </c>
      <c r="N4448" s="7">
        <v>25.58</v>
      </c>
      <c r="O4448" s="1" t="s">
        <v>41</v>
      </c>
      <c r="P4448" s="1" t="s">
        <v>41</v>
      </c>
      <c r="Q4448" s="1" t="s">
        <v>8232</v>
      </c>
      <c r="R4448" s="7">
        <v>0</v>
      </c>
      <c r="S4448" s="1" t="s">
        <v>41</v>
      </c>
      <c r="T4448" s="1" t="s">
        <v>41</v>
      </c>
      <c r="U4448" s="1" t="s">
        <v>41</v>
      </c>
      <c r="V4448" s="1" t="s">
        <v>41</v>
      </c>
      <c r="W4448" s="1" t="s">
        <v>41</v>
      </c>
      <c r="X4448" s="1" t="s">
        <v>41</v>
      </c>
      <c r="Y4448" s="1" t="s">
        <v>41</v>
      </c>
      <c r="Z4448" s="1" t="s">
        <v>41</v>
      </c>
      <c r="AA4448" s="1" t="s">
        <v>71</v>
      </c>
      <c r="AB4448" s="1" t="s">
        <v>41</v>
      </c>
      <c r="AC4448" s="1" t="s">
        <v>54</v>
      </c>
      <c r="AD4448" s="7">
        <v>20.399999999999999</v>
      </c>
      <c r="AE4448" s="7">
        <v>609.1</v>
      </c>
      <c r="AF4448" s="7">
        <v>0</v>
      </c>
      <c r="AG4448" s="7">
        <v>0</v>
      </c>
      <c r="AH4448" s="7">
        <v>792.98</v>
      </c>
      <c r="AI4448" s="7">
        <v>1402.08</v>
      </c>
      <c r="AJ4448" s="7">
        <f t="shared" si="278"/>
        <v>45.228387096774192</v>
      </c>
      <c r="AK4448" s="7" t="s">
        <v>8246</v>
      </c>
      <c r="AL4448" s="1" t="s">
        <v>45</v>
      </c>
      <c r="AM4448" s="1">
        <f t="shared" si="279"/>
        <v>0</v>
      </c>
      <c r="AN4448" s="1" t="s">
        <v>8232</v>
      </c>
      <c r="AO4448" s="1" t="s">
        <v>108</v>
      </c>
      <c r="AP4448" s="4">
        <f>1</f>
        <v>1</v>
      </c>
    </row>
    <row r="4449" spans="1:42" x14ac:dyDescent="0.3">
      <c r="A4449" s="1" t="s">
        <v>5623</v>
      </c>
      <c r="B4449" s="1" t="s">
        <v>47</v>
      </c>
      <c r="C4449" s="4">
        <v>35</v>
      </c>
      <c r="D4449" s="4" t="str">
        <f t="shared" si="276"/>
        <v>Adult</v>
      </c>
      <c r="E4449" s="1" t="s">
        <v>3</v>
      </c>
      <c r="F4449" s="1" t="s">
        <v>8256</v>
      </c>
      <c r="G4449" s="1" t="s">
        <v>3848</v>
      </c>
      <c r="H4449" s="1">
        <v>96088</v>
      </c>
      <c r="I4449" s="4">
        <v>9</v>
      </c>
      <c r="J4449" s="4">
        <v>69</v>
      </c>
      <c r="K4449" s="4" t="str">
        <f t="shared" si="277"/>
        <v>Veteran</v>
      </c>
      <c r="L4449" s="1" t="s">
        <v>40</v>
      </c>
      <c r="M4449" s="1" t="s">
        <v>38</v>
      </c>
      <c r="N4449" s="7">
        <v>42.45</v>
      </c>
      <c r="O4449" s="1" t="s">
        <v>38</v>
      </c>
      <c r="P4449" s="1" t="s">
        <v>38</v>
      </c>
      <c r="Q4449" s="1" t="s">
        <v>53</v>
      </c>
      <c r="R4449" s="7">
        <v>27</v>
      </c>
      <c r="S4449" s="1" t="s">
        <v>41</v>
      </c>
      <c r="T4449" s="1" t="s">
        <v>38</v>
      </c>
      <c r="U4449" s="1" t="s">
        <v>38</v>
      </c>
      <c r="V4449" s="1" t="s">
        <v>41</v>
      </c>
      <c r="W4449" s="1" t="s">
        <v>38</v>
      </c>
      <c r="X4449" s="1" t="s">
        <v>41</v>
      </c>
      <c r="Y4449" s="1" t="s">
        <v>41</v>
      </c>
      <c r="Z4449" s="1" t="s">
        <v>38</v>
      </c>
      <c r="AA4449" s="1" t="s">
        <v>43</v>
      </c>
      <c r="AB4449" s="1" t="s">
        <v>41</v>
      </c>
      <c r="AC4449" s="1" t="s">
        <v>44</v>
      </c>
      <c r="AD4449" s="7">
        <v>95.75</v>
      </c>
      <c r="AE4449" s="7">
        <v>6511.25</v>
      </c>
      <c r="AF4449" s="7">
        <v>0</v>
      </c>
      <c r="AG4449" s="7">
        <v>0</v>
      </c>
      <c r="AH4449" s="7">
        <v>2929.05</v>
      </c>
      <c r="AI4449" s="7">
        <v>9440.2999999999993</v>
      </c>
      <c r="AJ4449" s="7">
        <f t="shared" si="278"/>
        <v>136.81594202898549</v>
      </c>
      <c r="AK4449" s="7" t="s">
        <v>8247</v>
      </c>
      <c r="AL4449" s="1" t="s">
        <v>45</v>
      </c>
      <c r="AM4449" s="1">
        <f t="shared" si="279"/>
        <v>0</v>
      </c>
      <c r="AN4449" s="1" t="s">
        <v>8232</v>
      </c>
      <c r="AO4449" s="1" t="s">
        <v>108</v>
      </c>
      <c r="AP4449" s="4">
        <f>1</f>
        <v>1</v>
      </c>
    </row>
    <row r="4450" spans="1:42" x14ac:dyDescent="0.3">
      <c r="A4450" s="1" t="s">
        <v>5624</v>
      </c>
      <c r="B4450" s="1" t="s">
        <v>37</v>
      </c>
      <c r="C4450" s="4">
        <v>47</v>
      </c>
      <c r="D4450" s="4" t="str">
        <f t="shared" si="276"/>
        <v>Adult</v>
      </c>
      <c r="E4450" s="1" t="s">
        <v>8253</v>
      </c>
      <c r="F4450" s="1" t="s">
        <v>8254</v>
      </c>
      <c r="G4450" s="1" t="s">
        <v>629</v>
      </c>
      <c r="H4450" s="1">
        <v>90717</v>
      </c>
      <c r="I4450" s="4">
        <v>0</v>
      </c>
      <c r="J4450" s="4">
        <v>65</v>
      </c>
      <c r="K4450" s="4" t="str">
        <f t="shared" si="277"/>
        <v>Veteran</v>
      </c>
      <c r="L4450" s="1" t="s">
        <v>40</v>
      </c>
      <c r="M4450" s="1" t="s">
        <v>38</v>
      </c>
      <c r="N4450" s="7">
        <v>38.33</v>
      </c>
      <c r="O4450" s="1" t="s">
        <v>38</v>
      </c>
      <c r="P4450" s="1" t="s">
        <v>38</v>
      </c>
      <c r="Q4450" s="1" t="s">
        <v>53</v>
      </c>
      <c r="R4450" s="7">
        <v>7</v>
      </c>
      <c r="S4450" s="1" t="s">
        <v>38</v>
      </c>
      <c r="T4450" s="1" t="s">
        <v>38</v>
      </c>
      <c r="U4450" s="1" t="s">
        <v>41</v>
      </c>
      <c r="V4450" s="1" t="s">
        <v>38</v>
      </c>
      <c r="W4450" s="1" t="s">
        <v>41</v>
      </c>
      <c r="X4450" s="1" t="s">
        <v>41</v>
      </c>
      <c r="Y4450" s="1" t="s">
        <v>41</v>
      </c>
      <c r="Z4450" s="1" t="s">
        <v>38</v>
      </c>
      <c r="AA4450" s="1" t="s">
        <v>43</v>
      </c>
      <c r="AB4450" s="1" t="s">
        <v>38</v>
      </c>
      <c r="AC4450" s="1" t="s">
        <v>54</v>
      </c>
      <c r="AD4450" s="7">
        <v>89.85</v>
      </c>
      <c r="AE4450" s="7">
        <v>5844.65</v>
      </c>
      <c r="AF4450" s="7">
        <v>0</v>
      </c>
      <c r="AG4450" s="7">
        <v>0</v>
      </c>
      <c r="AH4450" s="7">
        <v>2491.4499999999998</v>
      </c>
      <c r="AI4450" s="7">
        <v>8336.1</v>
      </c>
      <c r="AJ4450" s="7">
        <f t="shared" si="278"/>
        <v>128.24769230769232</v>
      </c>
      <c r="AK4450" s="7" t="s">
        <v>8247</v>
      </c>
      <c r="AL4450" s="1" t="s">
        <v>45</v>
      </c>
      <c r="AM4450" s="1">
        <f t="shared" si="279"/>
        <v>0</v>
      </c>
      <c r="AN4450" s="1" t="s">
        <v>8232</v>
      </c>
      <c r="AO4450" s="1" t="s">
        <v>108</v>
      </c>
      <c r="AP4450" s="4">
        <f>1</f>
        <v>1</v>
      </c>
    </row>
    <row r="4451" spans="1:42" x14ac:dyDescent="0.3">
      <c r="A4451" s="1" t="s">
        <v>5625</v>
      </c>
      <c r="B4451" s="1" t="s">
        <v>37</v>
      </c>
      <c r="C4451" s="4">
        <v>68</v>
      </c>
      <c r="D4451" s="4" t="str">
        <f t="shared" si="276"/>
        <v>Senior Citizen</v>
      </c>
      <c r="E4451" s="1" t="s">
        <v>3</v>
      </c>
      <c r="F4451" s="1" t="s">
        <v>8254</v>
      </c>
      <c r="G4451" s="1" t="s">
        <v>5111</v>
      </c>
      <c r="H4451" s="1">
        <v>96119</v>
      </c>
      <c r="I4451" s="4">
        <v>8</v>
      </c>
      <c r="J4451" s="4">
        <v>30</v>
      </c>
      <c r="K4451" s="4" t="str">
        <f t="shared" si="277"/>
        <v>Loyal</v>
      </c>
      <c r="L4451" s="1" t="s">
        <v>127</v>
      </c>
      <c r="M4451" s="1" t="s">
        <v>38</v>
      </c>
      <c r="N4451" s="7">
        <v>47.75</v>
      </c>
      <c r="O4451" s="1" t="s">
        <v>38</v>
      </c>
      <c r="P4451" s="1" t="s">
        <v>38</v>
      </c>
      <c r="Q4451" s="1" t="s">
        <v>53</v>
      </c>
      <c r="R4451" s="7">
        <v>27</v>
      </c>
      <c r="S4451" s="1" t="s">
        <v>41</v>
      </c>
      <c r="T4451" s="1" t="s">
        <v>38</v>
      </c>
      <c r="U4451" s="1" t="s">
        <v>41</v>
      </c>
      <c r="V4451" s="1" t="s">
        <v>41</v>
      </c>
      <c r="W4451" s="1" t="s">
        <v>38</v>
      </c>
      <c r="X4451" s="1" t="s">
        <v>41</v>
      </c>
      <c r="Y4451" s="1" t="s">
        <v>41</v>
      </c>
      <c r="Z4451" s="1" t="s">
        <v>38</v>
      </c>
      <c r="AA4451" s="1" t="s">
        <v>71</v>
      </c>
      <c r="AB4451" s="1" t="s">
        <v>38</v>
      </c>
      <c r="AC4451" s="1" t="s">
        <v>54</v>
      </c>
      <c r="AD4451" s="7">
        <v>90.05</v>
      </c>
      <c r="AE4451" s="7">
        <v>2627.2</v>
      </c>
      <c r="AF4451" s="7">
        <v>0</v>
      </c>
      <c r="AG4451" s="7">
        <v>0</v>
      </c>
      <c r="AH4451" s="7">
        <v>1432.5</v>
      </c>
      <c r="AI4451" s="7">
        <v>4059.7</v>
      </c>
      <c r="AJ4451" s="7">
        <f t="shared" si="278"/>
        <v>135.32333333333332</v>
      </c>
      <c r="AK4451" s="7" t="s">
        <v>8247</v>
      </c>
      <c r="AL4451" s="1" t="s">
        <v>45</v>
      </c>
      <c r="AM4451" s="1">
        <f t="shared" si="279"/>
        <v>0</v>
      </c>
      <c r="AN4451" s="1" t="s">
        <v>8232</v>
      </c>
      <c r="AO4451" s="1" t="s">
        <v>108</v>
      </c>
      <c r="AP4451" s="4">
        <f>1</f>
        <v>1</v>
      </c>
    </row>
    <row r="4452" spans="1:42" x14ac:dyDescent="0.3">
      <c r="A4452" s="1" t="s">
        <v>5626</v>
      </c>
      <c r="B4452" s="1" t="s">
        <v>47</v>
      </c>
      <c r="C4452" s="4">
        <v>33</v>
      </c>
      <c r="D4452" s="4" t="str">
        <f t="shared" si="276"/>
        <v>Adult</v>
      </c>
      <c r="E4452" s="1" t="s">
        <v>3</v>
      </c>
      <c r="F4452" s="1" t="s">
        <v>8254</v>
      </c>
      <c r="G4452" s="1" t="s">
        <v>4404</v>
      </c>
      <c r="H4452" s="1">
        <v>95252</v>
      </c>
      <c r="I4452" s="4">
        <v>9</v>
      </c>
      <c r="J4452" s="4">
        <v>60</v>
      </c>
      <c r="K4452" s="4" t="str">
        <f t="shared" si="277"/>
        <v>Veteran</v>
      </c>
      <c r="L4452" s="1" t="s">
        <v>74</v>
      </c>
      <c r="M4452" s="1" t="s">
        <v>38</v>
      </c>
      <c r="N4452" s="7">
        <v>47.4</v>
      </c>
      <c r="O4452" s="1" t="s">
        <v>41</v>
      </c>
      <c r="P4452" s="1" t="s">
        <v>38</v>
      </c>
      <c r="Q4452" s="1" t="s">
        <v>42</v>
      </c>
      <c r="R4452" s="7">
        <v>29</v>
      </c>
      <c r="S4452" s="1" t="s">
        <v>41</v>
      </c>
      <c r="T4452" s="1" t="s">
        <v>38</v>
      </c>
      <c r="U4452" s="1" t="s">
        <v>41</v>
      </c>
      <c r="V4452" s="1" t="s">
        <v>41</v>
      </c>
      <c r="W4452" s="1" t="s">
        <v>38</v>
      </c>
      <c r="X4452" s="1" t="s">
        <v>38</v>
      </c>
      <c r="Y4452" s="1" t="s">
        <v>38</v>
      </c>
      <c r="Z4452" s="1" t="s">
        <v>38</v>
      </c>
      <c r="AA4452" s="1" t="s">
        <v>43</v>
      </c>
      <c r="AB4452" s="1" t="s">
        <v>38</v>
      </c>
      <c r="AC4452" s="1" t="s">
        <v>54</v>
      </c>
      <c r="AD4452" s="7">
        <v>94.4</v>
      </c>
      <c r="AE4452" s="7">
        <v>5610.25</v>
      </c>
      <c r="AF4452" s="7">
        <v>0</v>
      </c>
      <c r="AG4452" s="7">
        <v>0</v>
      </c>
      <c r="AH4452" s="7">
        <v>2844</v>
      </c>
      <c r="AI4452" s="7">
        <v>8454.25</v>
      </c>
      <c r="AJ4452" s="7">
        <f t="shared" si="278"/>
        <v>140.90416666666667</v>
      </c>
      <c r="AK4452" s="7" t="s">
        <v>8247</v>
      </c>
      <c r="AL4452" s="1" t="s">
        <v>55</v>
      </c>
      <c r="AM4452" s="1">
        <f t="shared" si="279"/>
        <v>1</v>
      </c>
      <c r="AN4452" s="1" t="s">
        <v>119</v>
      </c>
      <c r="AO4452" s="1" t="s">
        <v>193</v>
      </c>
      <c r="AP4452" s="4">
        <f>1</f>
        <v>1</v>
      </c>
    </row>
    <row r="4453" spans="1:42" x14ac:dyDescent="0.3">
      <c r="A4453" s="1" t="s">
        <v>5627</v>
      </c>
      <c r="B4453" s="1" t="s">
        <v>37</v>
      </c>
      <c r="C4453" s="4">
        <v>62</v>
      </c>
      <c r="D4453" s="4" t="str">
        <f t="shared" si="276"/>
        <v>Senior Citizen</v>
      </c>
      <c r="E4453" s="1" t="s">
        <v>8253</v>
      </c>
      <c r="F4453" s="1" t="s">
        <v>8254</v>
      </c>
      <c r="G4453" s="1" t="s">
        <v>2690</v>
      </c>
      <c r="H4453" s="1">
        <v>93647</v>
      </c>
      <c r="I4453" s="4">
        <v>0</v>
      </c>
      <c r="J4453" s="4">
        <v>2</v>
      </c>
      <c r="K4453" s="4" t="str">
        <f t="shared" si="277"/>
        <v>New</v>
      </c>
      <c r="L4453" s="1" t="s">
        <v>52</v>
      </c>
      <c r="M4453" s="1" t="s">
        <v>38</v>
      </c>
      <c r="N4453" s="7">
        <v>24.05</v>
      </c>
      <c r="O4453" s="1" t="s">
        <v>41</v>
      </c>
      <c r="P4453" s="1" t="s">
        <v>38</v>
      </c>
      <c r="Q4453" s="1" t="s">
        <v>53</v>
      </c>
      <c r="R4453" s="7">
        <v>27</v>
      </c>
      <c r="S4453" s="1" t="s">
        <v>41</v>
      </c>
      <c r="T4453" s="1" t="s">
        <v>41</v>
      </c>
      <c r="U4453" s="1" t="s">
        <v>38</v>
      </c>
      <c r="V4453" s="1" t="s">
        <v>41</v>
      </c>
      <c r="W4453" s="1" t="s">
        <v>41</v>
      </c>
      <c r="X4453" s="1" t="s">
        <v>38</v>
      </c>
      <c r="Y4453" s="1" t="s">
        <v>38</v>
      </c>
      <c r="Z4453" s="1" t="s">
        <v>38</v>
      </c>
      <c r="AA4453" s="1" t="s">
        <v>49</v>
      </c>
      <c r="AB4453" s="1" t="s">
        <v>38</v>
      </c>
      <c r="AC4453" s="1" t="s">
        <v>181</v>
      </c>
      <c r="AD4453" s="7">
        <v>64.792366026289201</v>
      </c>
      <c r="AE4453" s="7">
        <v>178.7</v>
      </c>
      <c r="AF4453" s="7">
        <v>0</v>
      </c>
      <c r="AG4453" s="7">
        <v>0</v>
      </c>
      <c r="AH4453" s="7">
        <v>48.1</v>
      </c>
      <c r="AI4453" s="7">
        <v>226.8</v>
      </c>
      <c r="AJ4453" s="7">
        <f t="shared" si="278"/>
        <v>113.4</v>
      </c>
      <c r="AK4453" s="7" t="s">
        <v>8247</v>
      </c>
      <c r="AL4453" s="1" t="s">
        <v>55</v>
      </c>
      <c r="AM4453" s="1">
        <f t="shared" si="279"/>
        <v>1</v>
      </c>
      <c r="AN4453" s="1" t="s">
        <v>119</v>
      </c>
      <c r="AO4453" s="1" t="s">
        <v>120</v>
      </c>
      <c r="AP4453" s="4">
        <f>1</f>
        <v>1</v>
      </c>
    </row>
    <row r="4454" spans="1:42" x14ac:dyDescent="0.3">
      <c r="A4454" s="1" t="s">
        <v>5628</v>
      </c>
      <c r="B4454" s="1" t="s">
        <v>37</v>
      </c>
      <c r="C4454" s="4">
        <v>57</v>
      </c>
      <c r="D4454" s="4" t="str">
        <f t="shared" si="276"/>
        <v>Senior Citizen</v>
      </c>
      <c r="E4454" s="1" t="s">
        <v>8253</v>
      </c>
      <c r="F4454" s="1" t="s">
        <v>8254</v>
      </c>
      <c r="G4454" s="1" t="s">
        <v>435</v>
      </c>
      <c r="H4454" s="1">
        <v>92410</v>
      </c>
      <c r="I4454" s="4">
        <v>0</v>
      </c>
      <c r="J4454" s="4">
        <v>9</v>
      </c>
      <c r="K4454" s="4" t="str">
        <f t="shared" si="277"/>
        <v>New</v>
      </c>
      <c r="L4454" s="1" t="s">
        <v>52</v>
      </c>
      <c r="M4454" s="1" t="s">
        <v>38</v>
      </c>
      <c r="N4454" s="7">
        <v>2.6</v>
      </c>
      <c r="O4454" s="1" t="s">
        <v>41</v>
      </c>
      <c r="P4454" s="1" t="s">
        <v>41</v>
      </c>
      <c r="Q4454" s="1" t="s">
        <v>8232</v>
      </c>
      <c r="R4454" s="7">
        <v>0</v>
      </c>
      <c r="S4454" s="1" t="s">
        <v>41</v>
      </c>
      <c r="T4454" s="1" t="s">
        <v>41</v>
      </c>
      <c r="U4454" s="1" t="s">
        <v>41</v>
      </c>
      <c r="V4454" s="1" t="s">
        <v>41</v>
      </c>
      <c r="W4454" s="1" t="s">
        <v>41</v>
      </c>
      <c r="X4454" s="1" t="s">
        <v>41</v>
      </c>
      <c r="Y4454" s="1" t="s">
        <v>41</v>
      </c>
      <c r="Z4454" s="1" t="s">
        <v>41</v>
      </c>
      <c r="AA4454" s="1" t="s">
        <v>49</v>
      </c>
      <c r="AB4454" s="1" t="s">
        <v>41</v>
      </c>
      <c r="AC4454" s="1" t="s">
        <v>44</v>
      </c>
      <c r="AD4454" s="7">
        <v>20.25</v>
      </c>
      <c r="AE4454" s="7">
        <v>186.15</v>
      </c>
      <c r="AF4454" s="7">
        <v>0</v>
      </c>
      <c r="AG4454" s="7">
        <v>0</v>
      </c>
      <c r="AH4454" s="7">
        <v>23.4</v>
      </c>
      <c r="AI4454" s="7">
        <v>209.55</v>
      </c>
      <c r="AJ4454" s="7">
        <f t="shared" si="278"/>
        <v>23.283333333333335</v>
      </c>
      <c r="AK4454" s="7" t="s">
        <v>8246</v>
      </c>
      <c r="AL4454" s="1" t="s">
        <v>45</v>
      </c>
      <c r="AM4454" s="1">
        <f t="shared" si="279"/>
        <v>0</v>
      </c>
      <c r="AN4454" s="1" t="s">
        <v>8232</v>
      </c>
      <c r="AO4454" s="1" t="s">
        <v>108</v>
      </c>
      <c r="AP4454" s="4">
        <f>1</f>
        <v>1</v>
      </c>
    </row>
    <row r="4455" spans="1:42" x14ac:dyDescent="0.3">
      <c r="A4455" s="1" t="s">
        <v>5629</v>
      </c>
      <c r="B4455" s="1" t="s">
        <v>37</v>
      </c>
      <c r="C4455" s="4">
        <v>58</v>
      </c>
      <c r="D4455" s="4" t="str">
        <f t="shared" si="276"/>
        <v>Senior Citizen</v>
      </c>
      <c r="E4455" s="1" t="s">
        <v>8253</v>
      </c>
      <c r="F4455" s="1" t="s">
        <v>8254</v>
      </c>
      <c r="G4455" s="1" t="s">
        <v>413</v>
      </c>
      <c r="H4455" s="1">
        <v>95916</v>
      </c>
      <c r="I4455" s="4">
        <v>0</v>
      </c>
      <c r="J4455" s="4">
        <v>44</v>
      </c>
      <c r="K4455" s="4" t="str">
        <f t="shared" si="277"/>
        <v>Loyal</v>
      </c>
      <c r="L4455" s="1" t="s">
        <v>40</v>
      </c>
      <c r="M4455" s="1" t="s">
        <v>41</v>
      </c>
      <c r="N4455" s="7">
        <v>25.420517214274568</v>
      </c>
      <c r="O4455" s="1" t="s">
        <v>41</v>
      </c>
      <c r="P4455" s="1" t="s">
        <v>38</v>
      </c>
      <c r="Q4455" s="1" t="s">
        <v>42</v>
      </c>
      <c r="R4455" s="7">
        <v>3</v>
      </c>
      <c r="S4455" s="1" t="s">
        <v>41</v>
      </c>
      <c r="T4455" s="1" t="s">
        <v>41</v>
      </c>
      <c r="U4455" s="1" t="s">
        <v>38</v>
      </c>
      <c r="V4455" s="1" t="s">
        <v>41</v>
      </c>
      <c r="W4455" s="1" t="s">
        <v>38</v>
      </c>
      <c r="X4455" s="1" t="s">
        <v>38</v>
      </c>
      <c r="Y4455" s="1" t="s">
        <v>38</v>
      </c>
      <c r="Z4455" s="1" t="s">
        <v>38</v>
      </c>
      <c r="AA4455" s="1" t="s">
        <v>43</v>
      </c>
      <c r="AB4455" s="1" t="s">
        <v>38</v>
      </c>
      <c r="AC4455" s="1" t="s">
        <v>54</v>
      </c>
      <c r="AD4455" s="7">
        <v>49.05</v>
      </c>
      <c r="AE4455" s="7">
        <v>2265</v>
      </c>
      <c r="AF4455" s="7">
        <v>0</v>
      </c>
      <c r="AG4455" s="7">
        <v>0</v>
      </c>
      <c r="AH4455" s="7">
        <v>0</v>
      </c>
      <c r="AI4455" s="7">
        <v>2265</v>
      </c>
      <c r="AJ4455" s="7">
        <f t="shared" si="278"/>
        <v>51.477272727272727</v>
      </c>
      <c r="AK4455" s="7" t="s">
        <v>8249</v>
      </c>
      <c r="AL4455" s="1" t="s">
        <v>45</v>
      </c>
      <c r="AM4455" s="1">
        <f t="shared" si="279"/>
        <v>0</v>
      </c>
      <c r="AN4455" s="1" t="s">
        <v>8232</v>
      </c>
      <c r="AO4455" s="1" t="s">
        <v>108</v>
      </c>
      <c r="AP4455" s="4">
        <f>1</f>
        <v>1</v>
      </c>
    </row>
    <row r="4456" spans="1:42" x14ac:dyDescent="0.3">
      <c r="A4456" s="1" t="s">
        <v>5630</v>
      </c>
      <c r="B4456" s="1" t="s">
        <v>47</v>
      </c>
      <c r="C4456" s="4">
        <v>20</v>
      </c>
      <c r="D4456" s="4" t="str">
        <f t="shared" si="276"/>
        <v>Teenager</v>
      </c>
      <c r="E4456" s="1" t="s">
        <v>8253</v>
      </c>
      <c r="F4456" s="1" t="s">
        <v>8257</v>
      </c>
      <c r="G4456" s="1" t="s">
        <v>4001</v>
      </c>
      <c r="H4456" s="1">
        <v>92223</v>
      </c>
      <c r="I4456" s="4">
        <v>0</v>
      </c>
      <c r="J4456" s="4">
        <v>71</v>
      </c>
      <c r="K4456" s="4" t="str">
        <f t="shared" si="277"/>
        <v>Veteran</v>
      </c>
      <c r="L4456" s="1" t="s">
        <v>70</v>
      </c>
      <c r="M4456" s="1" t="s">
        <v>38</v>
      </c>
      <c r="N4456" s="7">
        <v>4.76</v>
      </c>
      <c r="O4456" s="1" t="s">
        <v>41</v>
      </c>
      <c r="P4456" s="1" t="s">
        <v>38</v>
      </c>
      <c r="Q4456" s="1" t="s">
        <v>77</v>
      </c>
      <c r="R4456" s="7">
        <v>52</v>
      </c>
      <c r="S4456" s="1" t="s">
        <v>38</v>
      </c>
      <c r="T4456" s="1" t="s">
        <v>38</v>
      </c>
      <c r="U4456" s="1" t="s">
        <v>38</v>
      </c>
      <c r="V4456" s="1" t="s">
        <v>38</v>
      </c>
      <c r="W4456" s="1" t="s">
        <v>38</v>
      </c>
      <c r="X4456" s="1" t="s">
        <v>41</v>
      </c>
      <c r="Y4456" s="1" t="s">
        <v>41</v>
      </c>
      <c r="Z4456" s="1" t="s">
        <v>38</v>
      </c>
      <c r="AA4456" s="1" t="s">
        <v>71</v>
      </c>
      <c r="AB4456" s="1" t="s">
        <v>38</v>
      </c>
      <c r="AC4456" s="1" t="s">
        <v>44</v>
      </c>
      <c r="AD4456" s="7">
        <v>76.900000000000006</v>
      </c>
      <c r="AE4456" s="7">
        <v>5522.7</v>
      </c>
      <c r="AF4456" s="7">
        <v>0</v>
      </c>
      <c r="AG4456" s="7">
        <v>0</v>
      </c>
      <c r="AH4456" s="7">
        <v>337.96</v>
      </c>
      <c r="AI4456" s="7">
        <v>5860.66</v>
      </c>
      <c r="AJ4456" s="7">
        <f t="shared" si="278"/>
        <v>82.544507042253514</v>
      </c>
      <c r="AK4456" s="7" t="s">
        <v>8249</v>
      </c>
      <c r="AL4456" s="1" t="s">
        <v>45</v>
      </c>
      <c r="AM4456" s="1">
        <f t="shared" si="279"/>
        <v>0</v>
      </c>
      <c r="AN4456" s="1" t="s">
        <v>8232</v>
      </c>
      <c r="AO4456" s="1" t="s">
        <v>108</v>
      </c>
      <c r="AP4456" s="4">
        <f>1</f>
        <v>1</v>
      </c>
    </row>
    <row r="4457" spans="1:42" x14ac:dyDescent="0.3">
      <c r="A4457" s="1" t="s">
        <v>5631</v>
      </c>
      <c r="B4457" s="1" t="s">
        <v>47</v>
      </c>
      <c r="C4457" s="4">
        <v>71</v>
      </c>
      <c r="D4457" s="4" t="str">
        <f t="shared" si="276"/>
        <v>Senior Citizen</v>
      </c>
      <c r="E4457" s="1" t="s">
        <v>8253</v>
      </c>
      <c r="F4457" s="1" t="s">
        <v>8254</v>
      </c>
      <c r="G4457" s="1" t="s">
        <v>3747</v>
      </c>
      <c r="H4457" s="1">
        <v>93204</v>
      </c>
      <c r="I4457" s="4">
        <v>0</v>
      </c>
      <c r="J4457" s="4">
        <v>22</v>
      </c>
      <c r="K4457" s="4" t="str">
        <f t="shared" si="277"/>
        <v>Loyal</v>
      </c>
      <c r="L4457" s="1" t="s">
        <v>40</v>
      </c>
      <c r="M4457" s="1" t="s">
        <v>38</v>
      </c>
      <c r="N4457" s="7">
        <v>46.11</v>
      </c>
      <c r="O4457" s="1" t="s">
        <v>38</v>
      </c>
      <c r="P4457" s="1" t="s">
        <v>38</v>
      </c>
      <c r="Q4457" s="1" t="s">
        <v>53</v>
      </c>
      <c r="R4457" s="7">
        <v>27</v>
      </c>
      <c r="S4457" s="1" t="s">
        <v>41</v>
      </c>
      <c r="T4457" s="1" t="s">
        <v>41</v>
      </c>
      <c r="U4457" s="1" t="s">
        <v>41</v>
      </c>
      <c r="V4457" s="1" t="s">
        <v>38</v>
      </c>
      <c r="W4457" s="1" t="s">
        <v>38</v>
      </c>
      <c r="X4457" s="1" t="s">
        <v>41</v>
      </c>
      <c r="Y4457" s="1" t="s">
        <v>41</v>
      </c>
      <c r="Z4457" s="1" t="s">
        <v>38</v>
      </c>
      <c r="AA4457" s="1" t="s">
        <v>49</v>
      </c>
      <c r="AB4457" s="1" t="s">
        <v>38</v>
      </c>
      <c r="AC4457" s="1" t="s">
        <v>54</v>
      </c>
      <c r="AD4457" s="7">
        <v>90.5</v>
      </c>
      <c r="AE4457" s="7">
        <v>1910.6</v>
      </c>
      <c r="AF4457" s="7">
        <v>0</v>
      </c>
      <c r="AG4457" s="7">
        <v>0</v>
      </c>
      <c r="AH4457" s="7">
        <v>1014.42</v>
      </c>
      <c r="AI4457" s="7">
        <v>2925.02</v>
      </c>
      <c r="AJ4457" s="7">
        <f t="shared" si="278"/>
        <v>132.95545454545456</v>
      </c>
      <c r="AK4457" s="7" t="s">
        <v>8247</v>
      </c>
      <c r="AL4457" s="1" t="s">
        <v>55</v>
      </c>
      <c r="AM4457" s="1">
        <f t="shared" si="279"/>
        <v>1</v>
      </c>
      <c r="AN4457" s="1" t="s">
        <v>107</v>
      </c>
      <c r="AO4457" s="1" t="s">
        <v>108</v>
      </c>
      <c r="AP4457" s="4">
        <f>1</f>
        <v>1</v>
      </c>
    </row>
    <row r="4458" spans="1:42" x14ac:dyDescent="0.3">
      <c r="A4458" s="1" t="s">
        <v>5632</v>
      </c>
      <c r="B4458" s="1" t="s">
        <v>37</v>
      </c>
      <c r="C4458" s="4">
        <v>33</v>
      </c>
      <c r="D4458" s="4" t="str">
        <f t="shared" si="276"/>
        <v>Adult</v>
      </c>
      <c r="E4458" s="1" t="s">
        <v>3</v>
      </c>
      <c r="F4458" s="1" t="s">
        <v>8254</v>
      </c>
      <c r="G4458" s="1" t="s">
        <v>3550</v>
      </c>
      <c r="H4458" s="1">
        <v>92278</v>
      </c>
      <c r="I4458" s="4">
        <v>10</v>
      </c>
      <c r="J4458" s="4">
        <v>56</v>
      </c>
      <c r="K4458" s="4" t="str">
        <f t="shared" si="277"/>
        <v>Veteran</v>
      </c>
      <c r="L4458" s="1" t="s">
        <v>74</v>
      </c>
      <c r="M4458" s="1" t="s">
        <v>38</v>
      </c>
      <c r="N4458" s="7">
        <v>37.5</v>
      </c>
      <c r="O4458" s="1" t="s">
        <v>38</v>
      </c>
      <c r="P4458" s="1" t="s">
        <v>38</v>
      </c>
      <c r="Q4458" s="1" t="s">
        <v>53</v>
      </c>
      <c r="R4458" s="7">
        <v>11</v>
      </c>
      <c r="S4458" s="1" t="s">
        <v>38</v>
      </c>
      <c r="T4458" s="1" t="s">
        <v>41</v>
      </c>
      <c r="U4458" s="1" t="s">
        <v>41</v>
      </c>
      <c r="V4458" s="1" t="s">
        <v>41</v>
      </c>
      <c r="W4458" s="1" t="s">
        <v>38</v>
      </c>
      <c r="X4458" s="1" t="s">
        <v>38</v>
      </c>
      <c r="Y4458" s="1" t="s">
        <v>38</v>
      </c>
      <c r="Z4458" s="1" t="s">
        <v>38</v>
      </c>
      <c r="AA4458" s="1" t="s">
        <v>43</v>
      </c>
      <c r="AB4458" s="1" t="s">
        <v>38</v>
      </c>
      <c r="AC4458" s="1" t="s">
        <v>54</v>
      </c>
      <c r="AD4458" s="7">
        <v>98</v>
      </c>
      <c r="AE4458" s="7">
        <v>5270.6</v>
      </c>
      <c r="AF4458" s="7">
        <v>0</v>
      </c>
      <c r="AG4458" s="7">
        <v>0</v>
      </c>
      <c r="AH4458" s="7">
        <v>2100</v>
      </c>
      <c r="AI4458" s="7">
        <v>7370.6</v>
      </c>
      <c r="AJ4458" s="7">
        <f t="shared" si="278"/>
        <v>131.61785714285716</v>
      </c>
      <c r="AK4458" s="7" t="s">
        <v>8247</v>
      </c>
      <c r="AL4458" s="1" t="s">
        <v>45</v>
      </c>
      <c r="AM4458" s="1">
        <f t="shared" si="279"/>
        <v>0</v>
      </c>
      <c r="AN4458" s="1" t="s">
        <v>8232</v>
      </c>
      <c r="AO4458" s="1" t="s">
        <v>108</v>
      </c>
      <c r="AP4458" s="4">
        <f>1</f>
        <v>1</v>
      </c>
    </row>
    <row r="4459" spans="1:42" x14ac:dyDescent="0.3">
      <c r="A4459" s="1" t="s">
        <v>5633</v>
      </c>
      <c r="B4459" s="1" t="s">
        <v>47</v>
      </c>
      <c r="C4459" s="4">
        <v>53</v>
      </c>
      <c r="D4459" s="4" t="str">
        <f t="shared" si="276"/>
        <v>Senior Citizen</v>
      </c>
      <c r="E4459" s="1" t="s">
        <v>3</v>
      </c>
      <c r="F4459" s="1" t="s">
        <v>8257</v>
      </c>
      <c r="G4459" s="1" t="s">
        <v>277</v>
      </c>
      <c r="H4459" s="1">
        <v>90250</v>
      </c>
      <c r="I4459" s="4">
        <v>4</v>
      </c>
      <c r="J4459" s="4">
        <v>72</v>
      </c>
      <c r="K4459" s="4" t="str">
        <f t="shared" si="277"/>
        <v>Veteran</v>
      </c>
      <c r="L4459" s="1" t="s">
        <v>70</v>
      </c>
      <c r="M4459" s="1" t="s">
        <v>38</v>
      </c>
      <c r="N4459" s="7">
        <v>36.82</v>
      </c>
      <c r="O4459" s="1" t="s">
        <v>38</v>
      </c>
      <c r="P4459" s="1" t="s">
        <v>41</v>
      </c>
      <c r="Q4459" s="1" t="s">
        <v>8232</v>
      </c>
      <c r="R4459" s="7">
        <v>0</v>
      </c>
      <c r="S4459" s="1" t="s">
        <v>41</v>
      </c>
      <c r="T4459" s="1" t="s">
        <v>41</v>
      </c>
      <c r="U4459" s="1" t="s">
        <v>41</v>
      </c>
      <c r="V4459" s="1" t="s">
        <v>41</v>
      </c>
      <c r="W4459" s="1" t="s">
        <v>41</v>
      </c>
      <c r="X4459" s="1" t="s">
        <v>41</v>
      </c>
      <c r="Y4459" s="1" t="s">
        <v>41</v>
      </c>
      <c r="Z4459" s="1" t="s">
        <v>41</v>
      </c>
      <c r="AA4459" s="1" t="s">
        <v>71</v>
      </c>
      <c r="AB4459" s="1" t="s">
        <v>41</v>
      </c>
      <c r="AC4459" s="1" t="s">
        <v>44</v>
      </c>
      <c r="AD4459" s="7">
        <v>25.55</v>
      </c>
      <c r="AE4459" s="7">
        <v>1867.7</v>
      </c>
      <c r="AF4459" s="7">
        <v>0</v>
      </c>
      <c r="AG4459" s="7">
        <v>0</v>
      </c>
      <c r="AH4459" s="7">
        <v>2651.04</v>
      </c>
      <c r="AI4459" s="7">
        <v>4518.74</v>
      </c>
      <c r="AJ4459" s="7">
        <f t="shared" si="278"/>
        <v>62.760277777777773</v>
      </c>
      <c r="AK4459" s="7" t="s">
        <v>8249</v>
      </c>
      <c r="AL4459" s="1" t="s">
        <v>45</v>
      </c>
      <c r="AM4459" s="1">
        <f t="shared" si="279"/>
        <v>0</v>
      </c>
      <c r="AN4459" s="1" t="s">
        <v>8232</v>
      </c>
      <c r="AO4459" s="1" t="s">
        <v>108</v>
      </c>
      <c r="AP4459" s="4">
        <f>1</f>
        <v>1</v>
      </c>
    </row>
    <row r="4460" spans="1:42" x14ac:dyDescent="0.3">
      <c r="A4460" s="1" t="s">
        <v>5634</v>
      </c>
      <c r="B4460" s="1" t="s">
        <v>47</v>
      </c>
      <c r="C4460" s="4">
        <v>44</v>
      </c>
      <c r="D4460" s="4" t="str">
        <f t="shared" si="276"/>
        <v>Adult</v>
      </c>
      <c r="E4460" s="1" t="s">
        <v>8253</v>
      </c>
      <c r="F4460" s="1" t="s">
        <v>8254</v>
      </c>
      <c r="G4460" s="1" t="s">
        <v>2092</v>
      </c>
      <c r="H4460" s="1">
        <v>95223</v>
      </c>
      <c r="I4460" s="4">
        <v>0</v>
      </c>
      <c r="J4460" s="4">
        <v>1</v>
      </c>
      <c r="K4460" s="4" t="str">
        <f t="shared" si="277"/>
        <v>New</v>
      </c>
      <c r="L4460" s="1" t="s">
        <v>52</v>
      </c>
      <c r="M4460" s="1" t="s">
        <v>38</v>
      </c>
      <c r="N4460" s="7">
        <v>27.08</v>
      </c>
      <c r="O4460" s="1" t="s">
        <v>41</v>
      </c>
      <c r="P4460" s="1" t="s">
        <v>41</v>
      </c>
      <c r="Q4460" s="1" t="s">
        <v>8232</v>
      </c>
      <c r="R4460" s="7">
        <v>0</v>
      </c>
      <c r="S4460" s="1" t="s">
        <v>41</v>
      </c>
      <c r="T4460" s="1" t="s">
        <v>41</v>
      </c>
      <c r="U4460" s="1" t="s">
        <v>41</v>
      </c>
      <c r="V4460" s="1" t="s">
        <v>41</v>
      </c>
      <c r="W4460" s="1" t="s">
        <v>41</v>
      </c>
      <c r="X4460" s="1" t="s">
        <v>41</v>
      </c>
      <c r="Y4460" s="1" t="s">
        <v>41</v>
      </c>
      <c r="Z4460" s="1" t="s">
        <v>41</v>
      </c>
      <c r="AA4460" s="1" t="s">
        <v>49</v>
      </c>
      <c r="AB4460" s="1" t="s">
        <v>41</v>
      </c>
      <c r="AC4460" s="1" t="s">
        <v>44</v>
      </c>
      <c r="AD4460" s="7">
        <v>19.95</v>
      </c>
      <c r="AE4460" s="7">
        <v>19.95</v>
      </c>
      <c r="AF4460" s="7">
        <v>0</v>
      </c>
      <c r="AG4460" s="7">
        <v>0</v>
      </c>
      <c r="AH4460" s="7">
        <v>27.08</v>
      </c>
      <c r="AI4460" s="7">
        <v>47.03</v>
      </c>
      <c r="AJ4460" s="7">
        <f t="shared" si="278"/>
        <v>47.03</v>
      </c>
      <c r="AK4460" s="7" t="s">
        <v>8246</v>
      </c>
      <c r="AL4460" s="1" t="s">
        <v>96</v>
      </c>
      <c r="AM4460" s="1">
        <f t="shared" si="279"/>
        <v>0</v>
      </c>
      <c r="AN4460" s="1" t="s">
        <v>8232</v>
      </c>
      <c r="AO4460" s="1" t="s">
        <v>108</v>
      </c>
      <c r="AP4460" s="4">
        <f>1</f>
        <v>1</v>
      </c>
    </row>
    <row r="4461" spans="1:42" x14ac:dyDescent="0.3">
      <c r="A4461" s="1" t="s">
        <v>5635</v>
      </c>
      <c r="B4461" s="1" t="s">
        <v>37</v>
      </c>
      <c r="C4461" s="4">
        <v>47</v>
      </c>
      <c r="D4461" s="4" t="str">
        <f t="shared" si="276"/>
        <v>Adult</v>
      </c>
      <c r="E4461" s="1" t="s">
        <v>3</v>
      </c>
      <c r="F4461" s="1" t="s">
        <v>8261</v>
      </c>
      <c r="G4461" s="1" t="s">
        <v>1576</v>
      </c>
      <c r="H4461" s="1">
        <v>93622</v>
      </c>
      <c r="I4461" s="4">
        <v>6</v>
      </c>
      <c r="J4461" s="4">
        <v>20</v>
      </c>
      <c r="K4461" s="4" t="str">
        <f t="shared" si="277"/>
        <v>Loyal</v>
      </c>
      <c r="L4461" s="1" t="s">
        <v>60</v>
      </c>
      <c r="M4461" s="1" t="s">
        <v>38</v>
      </c>
      <c r="N4461" s="7">
        <v>36.85</v>
      </c>
      <c r="O4461" s="1" t="s">
        <v>38</v>
      </c>
      <c r="P4461" s="1" t="s">
        <v>41</v>
      </c>
      <c r="Q4461" s="1" t="s">
        <v>8232</v>
      </c>
      <c r="R4461" s="7">
        <v>0</v>
      </c>
      <c r="S4461" s="1" t="s">
        <v>41</v>
      </c>
      <c r="T4461" s="1" t="s">
        <v>41</v>
      </c>
      <c r="U4461" s="1" t="s">
        <v>41</v>
      </c>
      <c r="V4461" s="1" t="s">
        <v>41</v>
      </c>
      <c r="W4461" s="1" t="s">
        <v>41</v>
      </c>
      <c r="X4461" s="1" t="s">
        <v>41</v>
      </c>
      <c r="Y4461" s="1" t="s">
        <v>41</v>
      </c>
      <c r="Z4461" s="1" t="s">
        <v>41</v>
      </c>
      <c r="AA4461" s="1" t="s">
        <v>49</v>
      </c>
      <c r="AB4461" s="1" t="s">
        <v>38</v>
      </c>
      <c r="AC4461" s="1" t="s">
        <v>54</v>
      </c>
      <c r="AD4461" s="7">
        <v>25.55</v>
      </c>
      <c r="AE4461" s="7">
        <v>507.4</v>
      </c>
      <c r="AF4461" s="7">
        <v>0</v>
      </c>
      <c r="AG4461" s="7">
        <v>0</v>
      </c>
      <c r="AH4461" s="7">
        <v>737</v>
      </c>
      <c r="AI4461" s="7">
        <v>1244.4000000000001</v>
      </c>
      <c r="AJ4461" s="7">
        <f t="shared" si="278"/>
        <v>62.220000000000006</v>
      </c>
      <c r="AK4461" s="7" t="s">
        <v>8249</v>
      </c>
      <c r="AL4461" s="1" t="s">
        <v>45</v>
      </c>
      <c r="AM4461" s="1">
        <f t="shared" si="279"/>
        <v>0</v>
      </c>
      <c r="AN4461" s="1" t="s">
        <v>8232</v>
      </c>
      <c r="AO4461" s="1" t="s">
        <v>108</v>
      </c>
      <c r="AP4461" s="4">
        <f>1</f>
        <v>1</v>
      </c>
    </row>
    <row r="4462" spans="1:42" x14ac:dyDescent="0.3">
      <c r="A4462" s="1" t="s">
        <v>5636</v>
      </c>
      <c r="B4462" s="1" t="s">
        <v>37</v>
      </c>
      <c r="C4462" s="4">
        <v>21</v>
      </c>
      <c r="D4462" s="4" t="str">
        <f t="shared" si="276"/>
        <v>Teenager</v>
      </c>
      <c r="E4462" s="1" t="s">
        <v>3</v>
      </c>
      <c r="F4462" s="1" t="s">
        <v>8254</v>
      </c>
      <c r="G4462" s="1" t="s">
        <v>435</v>
      </c>
      <c r="H4462" s="1">
        <v>92405</v>
      </c>
      <c r="I4462" s="4">
        <v>3</v>
      </c>
      <c r="J4462" s="4">
        <v>54</v>
      </c>
      <c r="K4462" s="4" t="str">
        <f t="shared" si="277"/>
        <v>Veteran</v>
      </c>
      <c r="L4462" s="1" t="s">
        <v>74</v>
      </c>
      <c r="M4462" s="1" t="s">
        <v>38</v>
      </c>
      <c r="N4462" s="7">
        <v>28.17</v>
      </c>
      <c r="O4462" s="1" t="s">
        <v>41</v>
      </c>
      <c r="P4462" s="1" t="s">
        <v>38</v>
      </c>
      <c r="Q4462" s="1" t="s">
        <v>77</v>
      </c>
      <c r="R4462" s="7">
        <v>76</v>
      </c>
      <c r="S4462" s="1" t="s">
        <v>38</v>
      </c>
      <c r="T4462" s="1" t="s">
        <v>41</v>
      </c>
      <c r="U4462" s="1" t="s">
        <v>38</v>
      </c>
      <c r="V4462" s="1" t="s">
        <v>38</v>
      </c>
      <c r="W4462" s="1" t="s">
        <v>41</v>
      </c>
      <c r="X4462" s="1" t="s">
        <v>38</v>
      </c>
      <c r="Y4462" s="1" t="s">
        <v>38</v>
      </c>
      <c r="Z4462" s="1" t="s">
        <v>38</v>
      </c>
      <c r="AA4462" s="1" t="s">
        <v>71</v>
      </c>
      <c r="AB4462" s="1" t="s">
        <v>41</v>
      </c>
      <c r="AC4462" s="1" t="s">
        <v>54</v>
      </c>
      <c r="AD4462" s="7">
        <v>69.95</v>
      </c>
      <c r="AE4462" s="7">
        <v>3871.85</v>
      </c>
      <c r="AF4462" s="7">
        <v>0</v>
      </c>
      <c r="AG4462" s="7">
        <v>0</v>
      </c>
      <c r="AH4462" s="7">
        <v>1521.18</v>
      </c>
      <c r="AI4462" s="7">
        <v>5393.03</v>
      </c>
      <c r="AJ4462" s="7">
        <f t="shared" si="278"/>
        <v>99.870925925925917</v>
      </c>
      <c r="AK4462" s="7" t="s">
        <v>8249</v>
      </c>
      <c r="AL4462" s="1" t="s">
        <v>45</v>
      </c>
      <c r="AM4462" s="1">
        <f t="shared" si="279"/>
        <v>0</v>
      </c>
      <c r="AN4462" s="1" t="s">
        <v>8232</v>
      </c>
      <c r="AO4462" s="1" t="s">
        <v>108</v>
      </c>
      <c r="AP4462" s="4">
        <f>1</f>
        <v>1</v>
      </c>
    </row>
    <row r="4463" spans="1:42" x14ac:dyDescent="0.3">
      <c r="A4463" s="1" t="s">
        <v>5637</v>
      </c>
      <c r="B4463" s="1" t="s">
        <v>37</v>
      </c>
      <c r="C4463" s="4">
        <v>22</v>
      </c>
      <c r="D4463" s="4" t="str">
        <f t="shared" si="276"/>
        <v>Teenager</v>
      </c>
      <c r="E4463" s="1" t="s">
        <v>8253</v>
      </c>
      <c r="F4463" s="1" t="s">
        <v>8254</v>
      </c>
      <c r="G4463" s="1" t="s">
        <v>5407</v>
      </c>
      <c r="H4463" s="1">
        <v>94599</v>
      </c>
      <c r="I4463" s="4">
        <v>0</v>
      </c>
      <c r="J4463" s="4">
        <v>23</v>
      </c>
      <c r="K4463" s="4" t="str">
        <f t="shared" si="277"/>
        <v>Loyal</v>
      </c>
      <c r="L4463" s="1" t="s">
        <v>40</v>
      </c>
      <c r="M4463" s="1" t="s">
        <v>38</v>
      </c>
      <c r="N4463" s="7">
        <v>15.18</v>
      </c>
      <c r="O4463" s="1" t="s">
        <v>41</v>
      </c>
      <c r="P4463" s="1" t="s">
        <v>38</v>
      </c>
      <c r="Q4463" s="1" t="s">
        <v>53</v>
      </c>
      <c r="R4463" s="7">
        <v>46</v>
      </c>
      <c r="S4463" s="1" t="s">
        <v>41</v>
      </c>
      <c r="T4463" s="1" t="s">
        <v>38</v>
      </c>
      <c r="U4463" s="1" t="s">
        <v>41</v>
      </c>
      <c r="V4463" s="1" t="s">
        <v>38</v>
      </c>
      <c r="W4463" s="1" t="s">
        <v>41</v>
      </c>
      <c r="X4463" s="1" t="s">
        <v>41</v>
      </c>
      <c r="Y4463" s="1" t="s">
        <v>41</v>
      </c>
      <c r="Z4463" s="1" t="s">
        <v>38</v>
      </c>
      <c r="AA4463" s="1" t="s">
        <v>49</v>
      </c>
      <c r="AB4463" s="1" t="s">
        <v>38</v>
      </c>
      <c r="AC4463" s="1" t="s">
        <v>44</v>
      </c>
      <c r="AD4463" s="7">
        <v>79.099999999999994</v>
      </c>
      <c r="AE4463" s="7">
        <v>1783.75</v>
      </c>
      <c r="AF4463" s="7">
        <v>0</v>
      </c>
      <c r="AG4463" s="7">
        <v>0</v>
      </c>
      <c r="AH4463" s="7">
        <v>349.14</v>
      </c>
      <c r="AI4463" s="7">
        <v>2132.89</v>
      </c>
      <c r="AJ4463" s="7">
        <f t="shared" si="278"/>
        <v>92.734347826086946</v>
      </c>
      <c r="AK4463" s="7" t="s">
        <v>8249</v>
      </c>
      <c r="AL4463" s="1" t="s">
        <v>45</v>
      </c>
      <c r="AM4463" s="1">
        <f t="shared" si="279"/>
        <v>0</v>
      </c>
      <c r="AN4463" s="1" t="s">
        <v>8232</v>
      </c>
      <c r="AO4463" s="1" t="s">
        <v>108</v>
      </c>
      <c r="AP4463" s="4">
        <f>1</f>
        <v>1</v>
      </c>
    </row>
    <row r="4464" spans="1:42" x14ac:dyDescent="0.3">
      <c r="A4464" s="1" t="s">
        <v>5638</v>
      </c>
      <c r="B4464" s="1" t="s">
        <v>47</v>
      </c>
      <c r="C4464" s="4">
        <v>33</v>
      </c>
      <c r="D4464" s="4" t="str">
        <f t="shared" si="276"/>
        <v>Adult</v>
      </c>
      <c r="E4464" s="1" t="s">
        <v>3</v>
      </c>
      <c r="F4464" s="1" t="s">
        <v>8254</v>
      </c>
      <c r="G4464" s="1" t="s">
        <v>241</v>
      </c>
      <c r="H4464" s="1">
        <v>92591</v>
      </c>
      <c r="I4464" s="4">
        <v>3</v>
      </c>
      <c r="J4464" s="4">
        <v>33</v>
      </c>
      <c r="K4464" s="4" t="str">
        <f t="shared" si="277"/>
        <v>Loyal</v>
      </c>
      <c r="L4464" s="1" t="s">
        <v>127</v>
      </c>
      <c r="M4464" s="1" t="s">
        <v>38</v>
      </c>
      <c r="N4464" s="7">
        <v>33.32</v>
      </c>
      <c r="O4464" s="1" t="s">
        <v>41</v>
      </c>
      <c r="P4464" s="1" t="s">
        <v>38</v>
      </c>
      <c r="Q4464" s="1" t="s">
        <v>77</v>
      </c>
      <c r="R4464" s="7">
        <v>4</v>
      </c>
      <c r="S4464" s="1" t="s">
        <v>41</v>
      </c>
      <c r="T4464" s="1" t="s">
        <v>41</v>
      </c>
      <c r="U4464" s="1" t="s">
        <v>38</v>
      </c>
      <c r="V4464" s="1" t="s">
        <v>38</v>
      </c>
      <c r="W4464" s="1" t="s">
        <v>38</v>
      </c>
      <c r="X4464" s="1" t="s">
        <v>38</v>
      </c>
      <c r="Y4464" s="1" t="s">
        <v>38</v>
      </c>
      <c r="Z4464" s="1" t="s">
        <v>38</v>
      </c>
      <c r="AA4464" s="1" t="s">
        <v>43</v>
      </c>
      <c r="AB4464" s="1" t="s">
        <v>38</v>
      </c>
      <c r="AC4464" s="1" t="s">
        <v>181</v>
      </c>
      <c r="AD4464" s="7">
        <v>73.900000000000006</v>
      </c>
      <c r="AE4464" s="7">
        <v>2405.0500000000002</v>
      </c>
      <c r="AF4464" s="7">
        <v>0</v>
      </c>
      <c r="AG4464" s="7">
        <v>0</v>
      </c>
      <c r="AH4464" s="7">
        <v>1099.56</v>
      </c>
      <c r="AI4464" s="7">
        <v>3504.61</v>
      </c>
      <c r="AJ4464" s="7">
        <f t="shared" si="278"/>
        <v>106.20030303030303</v>
      </c>
      <c r="AK4464" s="7" t="s">
        <v>8247</v>
      </c>
      <c r="AL4464" s="1" t="s">
        <v>55</v>
      </c>
      <c r="AM4464" s="1">
        <f t="shared" si="279"/>
        <v>1</v>
      </c>
      <c r="AN4464" s="1" t="s">
        <v>56</v>
      </c>
      <c r="AO4464" s="1" t="s">
        <v>57</v>
      </c>
      <c r="AP4464" s="4">
        <f>1</f>
        <v>1</v>
      </c>
    </row>
    <row r="4465" spans="1:42" x14ac:dyDescent="0.3">
      <c r="A4465" s="1" t="s">
        <v>5639</v>
      </c>
      <c r="B4465" s="1" t="s">
        <v>47</v>
      </c>
      <c r="C4465" s="4">
        <v>64</v>
      </c>
      <c r="D4465" s="4" t="str">
        <f t="shared" si="276"/>
        <v>Senior Citizen</v>
      </c>
      <c r="E4465" s="1" t="s">
        <v>8253</v>
      </c>
      <c r="F4465" s="1" t="s">
        <v>8254</v>
      </c>
      <c r="G4465" s="1" t="s">
        <v>2837</v>
      </c>
      <c r="H4465" s="1">
        <v>91759</v>
      </c>
      <c r="I4465" s="4">
        <v>0</v>
      </c>
      <c r="J4465" s="4">
        <v>50</v>
      </c>
      <c r="K4465" s="4" t="str">
        <f t="shared" si="277"/>
        <v>Veteran</v>
      </c>
      <c r="L4465" s="1" t="s">
        <v>74</v>
      </c>
      <c r="M4465" s="1" t="s">
        <v>38</v>
      </c>
      <c r="N4465" s="7">
        <v>47.16</v>
      </c>
      <c r="O4465" s="1" t="s">
        <v>38</v>
      </c>
      <c r="P4465" s="1" t="s">
        <v>41</v>
      </c>
      <c r="Q4465" s="1" t="s">
        <v>8232</v>
      </c>
      <c r="R4465" s="7">
        <v>0</v>
      </c>
      <c r="S4465" s="1" t="s">
        <v>41</v>
      </c>
      <c r="T4465" s="1" t="s">
        <v>41</v>
      </c>
      <c r="U4465" s="1" t="s">
        <v>41</v>
      </c>
      <c r="V4465" s="1" t="s">
        <v>41</v>
      </c>
      <c r="W4465" s="1" t="s">
        <v>41</v>
      </c>
      <c r="X4465" s="1" t="s">
        <v>41</v>
      </c>
      <c r="Y4465" s="1" t="s">
        <v>41</v>
      </c>
      <c r="Z4465" s="1" t="s">
        <v>41</v>
      </c>
      <c r="AA4465" s="1" t="s">
        <v>71</v>
      </c>
      <c r="AB4465" s="1" t="s">
        <v>41</v>
      </c>
      <c r="AC4465" s="1" t="s">
        <v>54</v>
      </c>
      <c r="AD4465" s="7">
        <v>24.9</v>
      </c>
      <c r="AE4465" s="7">
        <v>1195.25</v>
      </c>
      <c r="AF4465" s="7">
        <v>0</v>
      </c>
      <c r="AG4465" s="7">
        <v>0</v>
      </c>
      <c r="AH4465" s="7">
        <v>2358</v>
      </c>
      <c r="AI4465" s="7">
        <v>3553.25</v>
      </c>
      <c r="AJ4465" s="7">
        <f t="shared" si="278"/>
        <v>71.064999999999998</v>
      </c>
      <c r="AK4465" s="7" t="s">
        <v>8249</v>
      </c>
      <c r="AL4465" s="1" t="s">
        <v>45</v>
      </c>
      <c r="AM4465" s="1">
        <f t="shared" si="279"/>
        <v>0</v>
      </c>
      <c r="AN4465" s="1" t="s">
        <v>8232</v>
      </c>
      <c r="AO4465" s="1" t="s">
        <v>108</v>
      </c>
      <c r="AP4465" s="4">
        <f>1</f>
        <v>1</v>
      </c>
    </row>
    <row r="4466" spans="1:42" x14ac:dyDescent="0.3">
      <c r="A4466" s="1" t="s">
        <v>5640</v>
      </c>
      <c r="B4466" s="1" t="s">
        <v>47</v>
      </c>
      <c r="C4466" s="4">
        <v>20</v>
      </c>
      <c r="D4466" s="4" t="str">
        <f t="shared" si="276"/>
        <v>Teenager</v>
      </c>
      <c r="E4466" s="1" t="s">
        <v>3</v>
      </c>
      <c r="F4466" s="1" t="s">
        <v>8254</v>
      </c>
      <c r="G4466" s="1" t="s">
        <v>460</v>
      </c>
      <c r="H4466" s="1">
        <v>95564</v>
      </c>
      <c r="I4466" s="4">
        <v>2</v>
      </c>
      <c r="J4466" s="4">
        <v>72</v>
      </c>
      <c r="K4466" s="4" t="str">
        <f t="shared" si="277"/>
        <v>Veteran</v>
      </c>
      <c r="L4466" s="1" t="s">
        <v>70</v>
      </c>
      <c r="M4466" s="1" t="s">
        <v>38</v>
      </c>
      <c r="N4466" s="7">
        <v>6.89</v>
      </c>
      <c r="O4466" s="1" t="s">
        <v>38</v>
      </c>
      <c r="P4466" s="1" t="s">
        <v>38</v>
      </c>
      <c r="Q4466" s="1" t="s">
        <v>53</v>
      </c>
      <c r="R4466" s="7">
        <v>73</v>
      </c>
      <c r="S4466" s="1" t="s">
        <v>38</v>
      </c>
      <c r="T4466" s="1" t="s">
        <v>38</v>
      </c>
      <c r="U4466" s="1" t="s">
        <v>38</v>
      </c>
      <c r="V4466" s="1" t="s">
        <v>41</v>
      </c>
      <c r="W4466" s="1" t="s">
        <v>38</v>
      </c>
      <c r="X4466" s="1" t="s">
        <v>38</v>
      </c>
      <c r="Y4466" s="1" t="s">
        <v>38</v>
      </c>
      <c r="Z4466" s="1" t="s">
        <v>41</v>
      </c>
      <c r="AA4466" s="1" t="s">
        <v>71</v>
      </c>
      <c r="AB4466" s="1" t="s">
        <v>38</v>
      </c>
      <c r="AC4466" s="1" t="s">
        <v>54</v>
      </c>
      <c r="AD4466" s="7">
        <v>109.65</v>
      </c>
      <c r="AE4466" s="7">
        <v>7880.25</v>
      </c>
      <c r="AF4466" s="7">
        <v>0</v>
      </c>
      <c r="AG4466" s="7">
        <v>10</v>
      </c>
      <c r="AH4466" s="7">
        <v>496.08</v>
      </c>
      <c r="AI4466" s="7">
        <v>8386.33</v>
      </c>
      <c r="AJ4466" s="7">
        <f t="shared" si="278"/>
        <v>116.47680555555556</v>
      </c>
      <c r="AK4466" s="7" t="s">
        <v>8247</v>
      </c>
      <c r="AL4466" s="1" t="s">
        <v>45</v>
      </c>
      <c r="AM4466" s="1">
        <f t="shared" si="279"/>
        <v>0</v>
      </c>
      <c r="AN4466" s="1" t="s">
        <v>8232</v>
      </c>
      <c r="AO4466" s="1" t="s">
        <v>108</v>
      </c>
      <c r="AP4466" s="4">
        <f>1</f>
        <v>1</v>
      </c>
    </row>
    <row r="4467" spans="1:42" x14ac:dyDescent="0.3">
      <c r="A4467" s="1" t="s">
        <v>5641</v>
      </c>
      <c r="B4467" s="1" t="s">
        <v>37</v>
      </c>
      <c r="C4467" s="4">
        <v>19</v>
      </c>
      <c r="D4467" s="4" t="str">
        <f t="shared" si="276"/>
        <v>Teenager</v>
      </c>
      <c r="E4467" s="1" t="s">
        <v>8253</v>
      </c>
      <c r="F4467" s="1" t="s">
        <v>8254</v>
      </c>
      <c r="G4467" s="1" t="s">
        <v>4390</v>
      </c>
      <c r="H4467" s="1">
        <v>92651</v>
      </c>
      <c r="I4467" s="4">
        <v>0</v>
      </c>
      <c r="J4467" s="4">
        <v>19</v>
      </c>
      <c r="K4467" s="4" t="str">
        <f t="shared" si="277"/>
        <v>Loyal</v>
      </c>
      <c r="L4467" s="1" t="s">
        <v>40</v>
      </c>
      <c r="M4467" s="1" t="s">
        <v>38</v>
      </c>
      <c r="N4467" s="7">
        <v>24.35</v>
      </c>
      <c r="O4467" s="1" t="s">
        <v>41</v>
      </c>
      <c r="P4467" s="1" t="s">
        <v>38</v>
      </c>
      <c r="Q4467" s="1" t="s">
        <v>42</v>
      </c>
      <c r="R4467" s="7">
        <v>69</v>
      </c>
      <c r="S4467" s="1" t="s">
        <v>41</v>
      </c>
      <c r="T4467" s="1" t="s">
        <v>38</v>
      </c>
      <c r="U4467" s="1" t="s">
        <v>41</v>
      </c>
      <c r="V4467" s="1" t="s">
        <v>41</v>
      </c>
      <c r="W4467" s="1" t="s">
        <v>38</v>
      </c>
      <c r="X4467" s="1" t="s">
        <v>41</v>
      </c>
      <c r="Y4467" s="1" t="s">
        <v>41</v>
      </c>
      <c r="Z4467" s="1" t="s">
        <v>38</v>
      </c>
      <c r="AA4467" s="1" t="s">
        <v>43</v>
      </c>
      <c r="AB4467" s="1" t="s">
        <v>41</v>
      </c>
      <c r="AC4467" s="1" t="s">
        <v>54</v>
      </c>
      <c r="AD4467" s="7">
        <v>58.2</v>
      </c>
      <c r="AE4467" s="7">
        <v>1045.25</v>
      </c>
      <c r="AF4467" s="7">
        <v>0</v>
      </c>
      <c r="AG4467" s="7">
        <v>0</v>
      </c>
      <c r="AH4467" s="7">
        <v>462.65</v>
      </c>
      <c r="AI4467" s="7">
        <v>1507.9</v>
      </c>
      <c r="AJ4467" s="7">
        <f t="shared" si="278"/>
        <v>79.363157894736844</v>
      </c>
      <c r="AK4467" s="7" t="s">
        <v>8249</v>
      </c>
      <c r="AL4467" s="1" t="s">
        <v>45</v>
      </c>
      <c r="AM4467" s="1">
        <f t="shared" si="279"/>
        <v>0</v>
      </c>
      <c r="AN4467" s="1" t="s">
        <v>8232</v>
      </c>
      <c r="AO4467" s="1" t="s">
        <v>108</v>
      </c>
      <c r="AP4467" s="4">
        <f>1</f>
        <v>1</v>
      </c>
    </row>
    <row r="4468" spans="1:42" x14ac:dyDescent="0.3">
      <c r="A4468" s="1" t="s">
        <v>5642</v>
      </c>
      <c r="B4468" s="1" t="s">
        <v>37</v>
      </c>
      <c r="C4468" s="4">
        <v>41</v>
      </c>
      <c r="D4468" s="4" t="str">
        <f t="shared" si="276"/>
        <v>Adult</v>
      </c>
      <c r="E4468" s="1" t="s">
        <v>3</v>
      </c>
      <c r="F4468" s="1" t="s">
        <v>8254</v>
      </c>
      <c r="G4468" s="1" t="s">
        <v>241</v>
      </c>
      <c r="H4468" s="1">
        <v>92592</v>
      </c>
      <c r="I4468" s="4">
        <v>4</v>
      </c>
      <c r="J4468" s="4">
        <v>70</v>
      </c>
      <c r="K4468" s="4" t="str">
        <f t="shared" si="277"/>
        <v>Veteran</v>
      </c>
      <c r="L4468" s="1" t="s">
        <v>40</v>
      </c>
      <c r="M4468" s="1" t="s">
        <v>38</v>
      </c>
      <c r="N4468" s="7">
        <v>28.54</v>
      </c>
      <c r="O4468" s="1" t="s">
        <v>38</v>
      </c>
      <c r="P4468" s="1" t="s">
        <v>38</v>
      </c>
      <c r="Q4468" s="1" t="s">
        <v>53</v>
      </c>
      <c r="R4468" s="7">
        <v>23</v>
      </c>
      <c r="S4468" s="1" t="s">
        <v>41</v>
      </c>
      <c r="T4468" s="1" t="s">
        <v>38</v>
      </c>
      <c r="U4468" s="1" t="s">
        <v>38</v>
      </c>
      <c r="V4468" s="1" t="s">
        <v>38</v>
      </c>
      <c r="W4468" s="1" t="s">
        <v>38</v>
      </c>
      <c r="X4468" s="1" t="s">
        <v>38</v>
      </c>
      <c r="Y4468" s="1" t="s">
        <v>38</v>
      </c>
      <c r="Z4468" s="1" t="s">
        <v>38</v>
      </c>
      <c r="AA4468" s="1" t="s">
        <v>71</v>
      </c>
      <c r="AB4468" s="1" t="s">
        <v>38</v>
      </c>
      <c r="AC4468" s="1" t="s">
        <v>54</v>
      </c>
      <c r="AD4468" s="7">
        <v>110.5</v>
      </c>
      <c r="AE4468" s="7">
        <v>7752.05</v>
      </c>
      <c r="AF4468" s="7">
        <v>0</v>
      </c>
      <c r="AG4468" s="7">
        <v>0</v>
      </c>
      <c r="AH4468" s="7">
        <v>1997.8</v>
      </c>
      <c r="AI4468" s="7">
        <v>9749.85</v>
      </c>
      <c r="AJ4468" s="7">
        <f t="shared" si="278"/>
        <v>139.28357142857143</v>
      </c>
      <c r="AK4468" s="7" t="s">
        <v>8247</v>
      </c>
      <c r="AL4468" s="1" t="s">
        <v>45</v>
      </c>
      <c r="AM4468" s="1">
        <f t="shared" si="279"/>
        <v>0</v>
      </c>
      <c r="AN4468" s="1" t="s">
        <v>8232</v>
      </c>
      <c r="AO4468" s="1" t="s">
        <v>108</v>
      </c>
      <c r="AP4468" s="4">
        <f>1</f>
        <v>1</v>
      </c>
    </row>
    <row r="4469" spans="1:42" x14ac:dyDescent="0.3">
      <c r="A4469" s="1" t="s">
        <v>5643</v>
      </c>
      <c r="B4469" s="1" t="s">
        <v>47</v>
      </c>
      <c r="C4469" s="4">
        <v>48</v>
      </c>
      <c r="D4469" s="4" t="str">
        <f t="shared" si="276"/>
        <v>Adult</v>
      </c>
      <c r="E4469" s="1" t="s">
        <v>8253</v>
      </c>
      <c r="F4469" s="1" t="s">
        <v>8254</v>
      </c>
      <c r="G4469" s="1" t="s">
        <v>1874</v>
      </c>
      <c r="H4469" s="1">
        <v>92220</v>
      </c>
      <c r="I4469" s="4">
        <v>0</v>
      </c>
      <c r="J4469" s="4">
        <v>22</v>
      </c>
      <c r="K4469" s="4" t="str">
        <f t="shared" si="277"/>
        <v>Loyal</v>
      </c>
      <c r="L4469" s="1" t="s">
        <v>40</v>
      </c>
      <c r="M4469" s="1" t="s">
        <v>38</v>
      </c>
      <c r="N4469" s="7">
        <v>19.190000000000001</v>
      </c>
      <c r="O4469" s="1" t="s">
        <v>38</v>
      </c>
      <c r="P4469" s="1" t="s">
        <v>38</v>
      </c>
      <c r="Q4469" s="1" t="s">
        <v>53</v>
      </c>
      <c r="R4469" s="7">
        <v>17</v>
      </c>
      <c r="S4469" s="1" t="s">
        <v>41</v>
      </c>
      <c r="T4469" s="1" t="s">
        <v>38</v>
      </c>
      <c r="U4469" s="1" t="s">
        <v>41</v>
      </c>
      <c r="V4469" s="1" t="s">
        <v>41</v>
      </c>
      <c r="W4469" s="1" t="s">
        <v>41</v>
      </c>
      <c r="X4469" s="1" t="s">
        <v>41</v>
      </c>
      <c r="Y4469" s="1" t="s">
        <v>41</v>
      </c>
      <c r="Z4469" s="1" t="s">
        <v>38</v>
      </c>
      <c r="AA4469" s="1" t="s">
        <v>49</v>
      </c>
      <c r="AB4469" s="1" t="s">
        <v>38</v>
      </c>
      <c r="AC4469" s="1" t="s">
        <v>54</v>
      </c>
      <c r="AD4469" s="7">
        <v>79.349999999999994</v>
      </c>
      <c r="AE4469" s="7">
        <v>1730.35</v>
      </c>
      <c r="AF4469" s="7">
        <v>0</v>
      </c>
      <c r="AG4469" s="7">
        <v>0</v>
      </c>
      <c r="AH4469" s="7">
        <v>422.18</v>
      </c>
      <c r="AI4469" s="7">
        <v>2152.5300000000002</v>
      </c>
      <c r="AJ4469" s="7">
        <f t="shared" si="278"/>
        <v>97.842272727272743</v>
      </c>
      <c r="AK4469" s="7" t="s">
        <v>8249</v>
      </c>
      <c r="AL4469" s="1" t="s">
        <v>55</v>
      </c>
      <c r="AM4469" s="1">
        <f t="shared" si="279"/>
        <v>1</v>
      </c>
      <c r="AN4469" s="1" t="s">
        <v>61</v>
      </c>
      <c r="AO4469" s="1" t="s">
        <v>62</v>
      </c>
      <c r="AP4469" s="4">
        <f>1</f>
        <v>1</v>
      </c>
    </row>
    <row r="4470" spans="1:42" x14ac:dyDescent="0.3">
      <c r="A4470" s="1" t="s">
        <v>5644</v>
      </c>
      <c r="B4470" s="1" t="s">
        <v>37</v>
      </c>
      <c r="C4470" s="4">
        <v>45</v>
      </c>
      <c r="D4470" s="4" t="str">
        <f t="shared" si="276"/>
        <v>Adult</v>
      </c>
      <c r="E4470" s="1" t="s">
        <v>3</v>
      </c>
      <c r="F4470" s="1" t="s">
        <v>8254</v>
      </c>
      <c r="G4470" s="1" t="s">
        <v>3043</v>
      </c>
      <c r="H4470" s="1">
        <v>91355</v>
      </c>
      <c r="I4470" s="4">
        <v>1</v>
      </c>
      <c r="J4470" s="4">
        <v>59</v>
      </c>
      <c r="K4470" s="4" t="str">
        <f t="shared" si="277"/>
        <v>Veteran</v>
      </c>
      <c r="L4470" s="1" t="s">
        <v>40</v>
      </c>
      <c r="M4470" s="1" t="s">
        <v>38</v>
      </c>
      <c r="N4470" s="7">
        <v>20.78</v>
      </c>
      <c r="O4470" s="1" t="s">
        <v>38</v>
      </c>
      <c r="P4470" s="1" t="s">
        <v>38</v>
      </c>
      <c r="Q4470" s="1" t="s">
        <v>53</v>
      </c>
      <c r="R4470" s="7">
        <v>26</v>
      </c>
      <c r="S4470" s="1" t="s">
        <v>41</v>
      </c>
      <c r="T4470" s="1" t="s">
        <v>41</v>
      </c>
      <c r="U4470" s="1" t="s">
        <v>38</v>
      </c>
      <c r="V4470" s="1" t="s">
        <v>38</v>
      </c>
      <c r="W4470" s="1" t="s">
        <v>38</v>
      </c>
      <c r="X4470" s="1" t="s">
        <v>41</v>
      </c>
      <c r="Y4470" s="1" t="s">
        <v>41</v>
      </c>
      <c r="Z4470" s="1" t="s">
        <v>38</v>
      </c>
      <c r="AA4470" s="1" t="s">
        <v>49</v>
      </c>
      <c r="AB4470" s="1" t="s">
        <v>41</v>
      </c>
      <c r="AC4470" s="1" t="s">
        <v>54</v>
      </c>
      <c r="AD4470" s="7">
        <v>93.35</v>
      </c>
      <c r="AE4470" s="7">
        <v>5386.5</v>
      </c>
      <c r="AF4470" s="7">
        <v>36.07</v>
      </c>
      <c r="AG4470" s="7">
        <v>0</v>
      </c>
      <c r="AH4470" s="7">
        <v>1226.02</v>
      </c>
      <c r="AI4470" s="7">
        <v>6576.45</v>
      </c>
      <c r="AJ4470" s="7">
        <f t="shared" si="278"/>
        <v>111.46525423728814</v>
      </c>
      <c r="AK4470" s="7" t="s">
        <v>8247</v>
      </c>
      <c r="AL4470" s="1" t="s">
        <v>45</v>
      </c>
      <c r="AM4470" s="1">
        <f t="shared" si="279"/>
        <v>0</v>
      </c>
      <c r="AN4470" s="1" t="s">
        <v>8232</v>
      </c>
      <c r="AO4470" s="1" t="s">
        <v>108</v>
      </c>
      <c r="AP4470" s="4">
        <f>1</f>
        <v>1</v>
      </c>
    </row>
    <row r="4471" spans="1:42" x14ac:dyDescent="0.3">
      <c r="A4471" s="1" t="s">
        <v>5645</v>
      </c>
      <c r="B4471" s="1" t="s">
        <v>47</v>
      </c>
      <c r="C4471" s="4">
        <v>37</v>
      </c>
      <c r="D4471" s="4" t="str">
        <f t="shared" si="276"/>
        <v>Adult</v>
      </c>
      <c r="E4471" s="1" t="s">
        <v>8253</v>
      </c>
      <c r="F4471" s="1" t="s">
        <v>8254</v>
      </c>
      <c r="G4471" s="1" t="s">
        <v>1141</v>
      </c>
      <c r="H4471" s="1">
        <v>95928</v>
      </c>
      <c r="I4471" s="4">
        <v>0</v>
      </c>
      <c r="J4471" s="4">
        <v>31</v>
      </c>
      <c r="K4471" s="4" t="str">
        <f t="shared" si="277"/>
        <v>Loyal</v>
      </c>
      <c r="L4471" s="1" t="s">
        <v>40</v>
      </c>
      <c r="M4471" s="1" t="s">
        <v>38</v>
      </c>
      <c r="N4471" s="7">
        <v>6.71</v>
      </c>
      <c r="O4471" s="1" t="s">
        <v>38</v>
      </c>
      <c r="P4471" s="1" t="s">
        <v>38</v>
      </c>
      <c r="Q4471" s="1" t="s">
        <v>77</v>
      </c>
      <c r="R4471" s="7">
        <v>3</v>
      </c>
      <c r="S4471" s="1" t="s">
        <v>41</v>
      </c>
      <c r="T4471" s="1" t="s">
        <v>38</v>
      </c>
      <c r="U4471" s="1" t="s">
        <v>41</v>
      </c>
      <c r="V4471" s="1" t="s">
        <v>38</v>
      </c>
      <c r="W4471" s="1" t="s">
        <v>38</v>
      </c>
      <c r="X4471" s="1" t="s">
        <v>38</v>
      </c>
      <c r="Y4471" s="1" t="s">
        <v>38</v>
      </c>
      <c r="Z4471" s="1" t="s">
        <v>38</v>
      </c>
      <c r="AA4471" s="1" t="s">
        <v>43</v>
      </c>
      <c r="AB4471" s="1" t="s">
        <v>38</v>
      </c>
      <c r="AC4471" s="1" t="s">
        <v>181</v>
      </c>
      <c r="AD4471" s="7">
        <v>79.45</v>
      </c>
      <c r="AE4471" s="7">
        <v>2587.6999999999998</v>
      </c>
      <c r="AF4471" s="7">
        <v>0</v>
      </c>
      <c r="AG4471" s="7">
        <v>0</v>
      </c>
      <c r="AH4471" s="7">
        <v>208.01</v>
      </c>
      <c r="AI4471" s="7">
        <v>2795.71</v>
      </c>
      <c r="AJ4471" s="7">
        <f t="shared" si="278"/>
        <v>90.1841935483871</v>
      </c>
      <c r="AK4471" s="7" t="s">
        <v>8249</v>
      </c>
      <c r="AL4471" s="1" t="s">
        <v>55</v>
      </c>
      <c r="AM4471" s="1">
        <f t="shared" si="279"/>
        <v>1</v>
      </c>
      <c r="AN4471" s="1" t="s">
        <v>61</v>
      </c>
      <c r="AO4471" s="1" t="s">
        <v>62</v>
      </c>
      <c r="AP4471" s="4">
        <f>1</f>
        <v>1</v>
      </c>
    </row>
    <row r="4472" spans="1:42" x14ac:dyDescent="0.3">
      <c r="A4472" s="1" t="s">
        <v>5646</v>
      </c>
      <c r="B4472" s="1" t="s">
        <v>37</v>
      </c>
      <c r="C4472" s="4">
        <v>28</v>
      </c>
      <c r="D4472" s="4" t="str">
        <f t="shared" si="276"/>
        <v>Adult</v>
      </c>
      <c r="E4472" s="1" t="s">
        <v>8253</v>
      </c>
      <c r="F4472" s="1" t="s">
        <v>8254</v>
      </c>
      <c r="G4472" s="1" t="s">
        <v>133</v>
      </c>
      <c r="H4472" s="1">
        <v>90071</v>
      </c>
      <c r="I4472" s="4">
        <v>0</v>
      </c>
      <c r="J4472" s="4">
        <v>29</v>
      </c>
      <c r="K4472" s="4" t="str">
        <f t="shared" si="277"/>
        <v>Loyal</v>
      </c>
      <c r="L4472" s="1" t="s">
        <v>40</v>
      </c>
      <c r="M4472" s="1" t="s">
        <v>38</v>
      </c>
      <c r="N4472" s="7">
        <v>39.35</v>
      </c>
      <c r="O4472" s="1" t="s">
        <v>38</v>
      </c>
      <c r="P4472" s="1" t="s">
        <v>38</v>
      </c>
      <c r="Q4472" s="1" t="s">
        <v>77</v>
      </c>
      <c r="R4472" s="7">
        <v>69</v>
      </c>
      <c r="S4472" s="1" t="s">
        <v>41</v>
      </c>
      <c r="T4472" s="1" t="s">
        <v>38</v>
      </c>
      <c r="U4472" s="1" t="s">
        <v>41</v>
      </c>
      <c r="V4472" s="1" t="s">
        <v>41</v>
      </c>
      <c r="W4472" s="1" t="s">
        <v>41</v>
      </c>
      <c r="X4472" s="1" t="s">
        <v>41</v>
      </c>
      <c r="Y4472" s="1" t="s">
        <v>41</v>
      </c>
      <c r="Z4472" s="1" t="s">
        <v>38</v>
      </c>
      <c r="AA4472" s="1" t="s">
        <v>43</v>
      </c>
      <c r="AB4472" s="1" t="s">
        <v>38</v>
      </c>
      <c r="AC4472" s="1" t="s">
        <v>54</v>
      </c>
      <c r="AD4472" s="7">
        <v>55.25</v>
      </c>
      <c r="AE4472" s="7">
        <v>1620.2</v>
      </c>
      <c r="AF4472" s="7">
        <v>0</v>
      </c>
      <c r="AG4472" s="7">
        <v>0</v>
      </c>
      <c r="AH4472" s="7">
        <v>1141.1500000000001</v>
      </c>
      <c r="AI4472" s="7">
        <v>2761.35</v>
      </c>
      <c r="AJ4472" s="7">
        <f t="shared" si="278"/>
        <v>95.218965517241372</v>
      </c>
      <c r="AK4472" s="7" t="s">
        <v>8249</v>
      </c>
      <c r="AL4472" s="1" t="s">
        <v>45</v>
      </c>
      <c r="AM4472" s="1">
        <f t="shared" si="279"/>
        <v>0</v>
      </c>
      <c r="AN4472" s="1" t="s">
        <v>8232</v>
      </c>
      <c r="AO4472" s="1" t="s">
        <v>108</v>
      </c>
      <c r="AP4472" s="4">
        <f>1</f>
        <v>1</v>
      </c>
    </row>
    <row r="4473" spans="1:42" x14ac:dyDescent="0.3">
      <c r="A4473" s="1" t="s">
        <v>5647</v>
      </c>
      <c r="B4473" s="1" t="s">
        <v>47</v>
      </c>
      <c r="C4473" s="4">
        <v>63</v>
      </c>
      <c r="D4473" s="4" t="str">
        <f t="shared" si="276"/>
        <v>Senior Citizen</v>
      </c>
      <c r="E4473" s="1" t="s">
        <v>8253</v>
      </c>
      <c r="F4473" s="1" t="s">
        <v>8254</v>
      </c>
      <c r="G4473" s="1" t="s">
        <v>4523</v>
      </c>
      <c r="H4473" s="1">
        <v>92233</v>
      </c>
      <c r="I4473" s="4">
        <v>0</v>
      </c>
      <c r="J4473" s="4">
        <v>3</v>
      </c>
      <c r="K4473" s="4" t="str">
        <f t="shared" si="277"/>
        <v>New</v>
      </c>
      <c r="L4473" s="1" t="s">
        <v>40</v>
      </c>
      <c r="M4473" s="1" t="s">
        <v>38</v>
      </c>
      <c r="N4473" s="7">
        <v>46.57</v>
      </c>
      <c r="O4473" s="1" t="s">
        <v>41</v>
      </c>
      <c r="P4473" s="1" t="s">
        <v>38</v>
      </c>
      <c r="Q4473" s="1" t="s">
        <v>42</v>
      </c>
      <c r="R4473" s="7">
        <v>16</v>
      </c>
      <c r="S4473" s="1" t="s">
        <v>41</v>
      </c>
      <c r="T4473" s="1" t="s">
        <v>38</v>
      </c>
      <c r="U4473" s="1" t="s">
        <v>41</v>
      </c>
      <c r="V4473" s="1" t="s">
        <v>41</v>
      </c>
      <c r="W4473" s="1" t="s">
        <v>41</v>
      </c>
      <c r="X4473" s="1" t="s">
        <v>41</v>
      </c>
      <c r="Y4473" s="1" t="s">
        <v>41</v>
      </c>
      <c r="Z4473" s="1" t="s">
        <v>38</v>
      </c>
      <c r="AA4473" s="1" t="s">
        <v>49</v>
      </c>
      <c r="AB4473" s="1" t="s">
        <v>38</v>
      </c>
      <c r="AC4473" s="1" t="s">
        <v>44</v>
      </c>
      <c r="AD4473" s="7">
        <v>49.9</v>
      </c>
      <c r="AE4473" s="7">
        <v>130.1</v>
      </c>
      <c r="AF4473" s="7">
        <v>0</v>
      </c>
      <c r="AG4473" s="7">
        <v>0</v>
      </c>
      <c r="AH4473" s="7">
        <v>139.71</v>
      </c>
      <c r="AI4473" s="7">
        <v>269.81</v>
      </c>
      <c r="AJ4473" s="7">
        <f t="shared" si="278"/>
        <v>89.936666666666667</v>
      </c>
      <c r="AK4473" s="7" t="s">
        <v>8249</v>
      </c>
      <c r="AL4473" s="1" t="s">
        <v>55</v>
      </c>
      <c r="AM4473" s="1">
        <f t="shared" si="279"/>
        <v>1</v>
      </c>
      <c r="AN4473" s="1" t="s">
        <v>107</v>
      </c>
      <c r="AO4473" s="1" t="s">
        <v>342</v>
      </c>
      <c r="AP4473" s="4">
        <f>1</f>
        <v>1</v>
      </c>
    </row>
    <row r="4474" spans="1:42" x14ac:dyDescent="0.3">
      <c r="A4474" s="1" t="s">
        <v>5648</v>
      </c>
      <c r="B4474" s="1" t="s">
        <v>47</v>
      </c>
      <c r="C4474" s="4">
        <v>50</v>
      </c>
      <c r="D4474" s="4" t="str">
        <f t="shared" si="276"/>
        <v>Adult</v>
      </c>
      <c r="E4474" s="1" t="s">
        <v>8253</v>
      </c>
      <c r="F4474" s="1" t="s">
        <v>8254</v>
      </c>
      <c r="G4474" s="1" t="s">
        <v>1341</v>
      </c>
      <c r="H4474" s="1">
        <v>95639</v>
      </c>
      <c r="I4474" s="4">
        <v>0</v>
      </c>
      <c r="J4474" s="4">
        <v>69</v>
      </c>
      <c r="K4474" s="4" t="str">
        <f t="shared" si="277"/>
        <v>Veteran</v>
      </c>
      <c r="L4474" s="1" t="s">
        <v>40</v>
      </c>
      <c r="M4474" s="1" t="s">
        <v>38</v>
      </c>
      <c r="N4474" s="7">
        <v>2.52</v>
      </c>
      <c r="O4474" s="1" t="s">
        <v>41</v>
      </c>
      <c r="P4474" s="1" t="s">
        <v>38</v>
      </c>
      <c r="Q4474" s="1" t="s">
        <v>53</v>
      </c>
      <c r="R4474" s="7">
        <v>24</v>
      </c>
      <c r="S4474" s="1" t="s">
        <v>41</v>
      </c>
      <c r="T4474" s="1" t="s">
        <v>38</v>
      </c>
      <c r="U4474" s="1" t="s">
        <v>38</v>
      </c>
      <c r="V4474" s="1" t="s">
        <v>38</v>
      </c>
      <c r="W4474" s="1" t="s">
        <v>38</v>
      </c>
      <c r="X4474" s="1" t="s">
        <v>38</v>
      </c>
      <c r="Y4474" s="1" t="s">
        <v>38</v>
      </c>
      <c r="Z4474" s="1" t="s">
        <v>38</v>
      </c>
      <c r="AA4474" s="1" t="s">
        <v>43</v>
      </c>
      <c r="AB4474" s="1" t="s">
        <v>38</v>
      </c>
      <c r="AC4474" s="1" t="s">
        <v>54</v>
      </c>
      <c r="AD4474" s="7">
        <v>104.05</v>
      </c>
      <c r="AE4474" s="7">
        <v>7262</v>
      </c>
      <c r="AF4474" s="7">
        <v>0</v>
      </c>
      <c r="AG4474" s="7">
        <v>0</v>
      </c>
      <c r="AH4474" s="7">
        <v>173.88</v>
      </c>
      <c r="AI4474" s="7">
        <v>7435.88</v>
      </c>
      <c r="AJ4474" s="7">
        <f t="shared" si="278"/>
        <v>107.7663768115942</v>
      </c>
      <c r="AK4474" s="7" t="s">
        <v>8247</v>
      </c>
      <c r="AL4474" s="1" t="s">
        <v>55</v>
      </c>
      <c r="AM4474" s="1">
        <f t="shared" si="279"/>
        <v>1</v>
      </c>
      <c r="AN4474" s="1" t="s">
        <v>119</v>
      </c>
      <c r="AO4474" s="1" t="s">
        <v>120</v>
      </c>
      <c r="AP4474" s="4">
        <f>1</f>
        <v>1</v>
      </c>
    </row>
    <row r="4475" spans="1:42" x14ac:dyDescent="0.3">
      <c r="A4475" s="1" t="s">
        <v>5649</v>
      </c>
      <c r="B4475" s="1" t="s">
        <v>37</v>
      </c>
      <c r="C4475" s="4">
        <v>32</v>
      </c>
      <c r="D4475" s="4" t="str">
        <f t="shared" si="276"/>
        <v>Adult</v>
      </c>
      <c r="E4475" s="1" t="s">
        <v>3</v>
      </c>
      <c r="F4475" s="1" t="s">
        <v>8254</v>
      </c>
      <c r="G4475" s="1" t="s">
        <v>1233</v>
      </c>
      <c r="H4475" s="1">
        <v>95595</v>
      </c>
      <c r="I4475" s="4">
        <v>7</v>
      </c>
      <c r="J4475" s="4">
        <v>71</v>
      </c>
      <c r="K4475" s="4" t="str">
        <f t="shared" si="277"/>
        <v>Veteran</v>
      </c>
      <c r="L4475" s="1" t="s">
        <v>40</v>
      </c>
      <c r="M4475" s="1" t="s">
        <v>38</v>
      </c>
      <c r="N4475" s="7">
        <v>29.78</v>
      </c>
      <c r="O4475" s="1" t="s">
        <v>38</v>
      </c>
      <c r="P4475" s="1" t="s">
        <v>38</v>
      </c>
      <c r="Q4475" s="1" t="s">
        <v>53</v>
      </c>
      <c r="R4475" s="7">
        <v>22</v>
      </c>
      <c r="S4475" s="1" t="s">
        <v>41</v>
      </c>
      <c r="T4475" s="1" t="s">
        <v>38</v>
      </c>
      <c r="U4475" s="1" t="s">
        <v>38</v>
      </c>
      <c r="V4475" s="1" t="s">
        <v>38</v>
      </c>
      <c r="W4475" s="1" t="s">
        <v>38</v>
      </c>
      <c r="X4475" s="1" t="s">
        <v>38</v>
      </c>
      <c r="Y4475" s="1" t="s">
        <v>38</v>
      </c>
      <c r="Z4475" s="1" t="s">
        <v>38</v>
      </c>
      <c r="AA4475" s="1" t="s">
        <v>71</v>
      </c>
      <c r="AB4475" s="1" t="s">
        <v>41</v>
      </c>
      <c r="AC4475" s="1" t="s">
        <v>54</v>
      </c>
      <c r="AD4475" s="7">
        <v>109.25</v>
      </c>
      <c r="AE4475" s="7">
        <v>7707.7</v>
      </c>
      <c r="AF4475" s="7">
        <v>0</v>
      </c>
      <c r="AG4475" s="7">
        <v>0</v>
      </c>
      <c r="AH4475" s="7">
        <v>2114.38</v>
      </c>
      <c r="AI4475" s="7">
        <v>9822.08</v>
      </c>
      <c r="AJ4475" s="7">
        <f t="shared" si="278"/>
        <v>138.33915492957746</v>
      </c>
      <c r="AK4475" s="7" t="s">
        <v>8247</v>
      </c>
      <c r="AL4475" s="1" t="s">
        <v>45</v>
      </c>
      <c r="AM4475" s="1">
        <f t="shared" si="279"/>
        <v>0</v>
      </c>
      <c r="AN4475" s="1" t="s">
        <v>8232</v>
      </c>
      <c r="AO4475" s="1" t="s">
        <v>108</v>
      </c>
      <c r="AP4475" s="4">
        <f>1</f>
        <v>1</v>
      </c>
    </row>
    <row r="4476" spans="1:42" x14ac:dyDescent="0.3">
      <c r="A4476" s="1" t="s">
        <v>5650</v>
      </c>
      <c r="B4476" s="1" t="s">
        <v>37</v>
      </c>
      <c r="C4476" s="4">
        <v>37</v>
      </c>
      <c r="D4476" s="4" t="str">
        <f t="shared" si="276"/>
        <v>Adult</v>
      </c>
      <c r="E4476" s="1" t="s">
        <v>8253</v>
      </c>
      <c r="F4476" s="1" t="s">
        <v>8254</v>
      </c>
      <c r="G4476" s="1" t="s">
        <v>133</v>
      </c>
      <c r="H4476" s="1">
        <v>90025</v>
      </c>
      <c r="I4476" s="4">
        <v>0</v>
      </c>
      <c r="J4476" s="4">
        <v>29</v>
      </c>
      <c r="K4476" s="4" t="str">
        <f t="shared" si="277"/>
        <v>Loyal</v>
      </c>
      <c r="L4476" s="1" t="s">
        <v>40</v>
      </c>
      <c r="M4476" s="1" t="s">
        <v>38</v>
      </c>
      <c r="N4476" s="7">
        <v>44.33</v>
      </c>
      <c r="O4476" s="1" t="s">
        <v>41</v>
      </c>
      <c r="P4476" s="1" t="s">
        <v>38</v>
      </c>
      <c r="Q4476" s="1" t="s">
        <v>53</v>
      </c>
      <c r="R4476" s="7">
        <v>7</v>
      </c>
      <c r="S4476" s="1" t="s">
        <v>41</v>
      </c>
      <c r="T4476" s="1" t="s">
        <v>41</v>
      </c>
      <c r="U4476" s="1" t="s">
        <v>41</v>
      </c>
      <c r="V4476" s="1" t="s">
        <v>41</v>
      </c>
      <c r="W4476" s="1" t="s">
        <v>38</v>
      </c>
      <c r="X4476" s="1" t="s">
        <v>41</v>
      </c>
      <c r="Y4476" s="1" t="s">
        <v>41</v>
      </c>
      <c r="Z4476" s="1" t="s">
        <v>38</v>
      </c>
      <c r="AA4476" s="1" t="s">
        <v>49</v>
      </c>
      <c r="AB4476" s="1" t="s">
        <v>38</v>
      </c>
      <c r="AC4476" s="1" t="s">
        <v>54</v>
      </c>
      <c r="AD4476" s="7">
        <v>78.900000000000006</v>
      </c>
      <c r="AE4476" s="7">
        <v>2384.15</v>
      </c>
      <c r="AF4476" s="7">
        <v>0</v>
      </c>
      <c r="AG4476" s="7">
        <v>0</v>
      </c>
      <c r="AH4476" s="7">
        <v>1285.57</v>
      </c>
      <c r="AI4476" s="7">
        <v>3669.72</v>
      </c>
      <c r="AJ4476" s="7">
        <f t="shared" si="278"/>
        <v>126.54206896551723</v>
      </c>
      <c r="AK4476" s="7" t="s">
        <v>8247</v>
      </c>
      <c r="AL4476" s="1" t="s">
        <v>55</v>
      </c>
      <c r="AM4476" s="1">
        <f t="shared" si="279"/>
        <v>1</v>
      </c>
      <c r="AN4476" s="1" t="s">
        <v>115</v>
      </c>
      <c r="AO4476" s="1" t="s">
        <v>800</v>
      </c>
      <c r="AP4476" s="4">
        <f>1</f>
        <v>1</v>
      </c>
    </row>
    <row r="4477" spans="1:42" x14ac:dyDescent="0.3">
      <c r="A4477" s="1" t="s">
        <v>5651</v>
      </c>
      <c r="B4477" s="1" t="s">
        <v>47</v>
      </c>
      <c r="C4477" s="4">
        <v>73</v>
      </c>
      <c r="D4477" s="4" t="str">
        <f t="shared" si="276"/>
        <v>Senior Citizen</v>
      </c>
      <c r="E4477" s="1" t="s">
        <v>8253</v>
      </c>
      <c r="F4477" s="1" t="s">
        <v>8254</v>
      </c>
      <c r="G4477" s="1" t="s">
        <v>2014</v>
      </c>
      <c r="H4477" s="1">
        <v>95468</v>
      </c>
      <c r="I4477" s="4">
        <v>0</v>
      </c>
      <c r="J4477" s="4">
        <v>53</v>
      </c>
      <c r="K4477" s="4" t="str">
        <f t="shared" si="277"/>
        <v>Veteran</v>
      </c>
      <c r="L4477" s="1" t="s">
        <v>40</v>
      </c>
      <c r="M4477" s="1" t="s">
        <v>41</v>
      </c>
      <c r="N4477" s="7">
        <v>25.420517214274568</v>
      </c>
      <c r="O4477" s="1" t="s">
        <v>41</v>
      </c>
      <c r="P4477" s="1" t="s">
        <v>38</v>
      </c>
      <c r="Q4477" s="1" t="s">
        <v>77</v>
      </c>
      <c r="R4477" s="7">
        <v>25</v>
      </c>
      <c r="S4477" s="1" t="s">
        <v>41</v>
      </c>
      <c r="T4477" s="1" t="s">
        <v>38</v>
      </c>
      <c r="U4477" s="1" t="s">
        <v>38</v>
      </c>
      <c r="V4477" s="1" t="s">
        <v>41</v>
      </c>
      <c r="W4477" s="1" t="s">
        <v>38</v>
      </c>
      <c r="X4477" s="1" t="s">
        <v>38</v>
      </c>
      <c r="Y4477" s="1" t="s">
        <v>41</v>
      </c>
      <c r="Z4477" s="1" t="s">
        <v>38</v>
      </c>
      <c r="AA4477" s="1" t="s">
        <v>49</v>
      </c>
      <c r="AB4477" s="1" t="s">
        <v>38</v>
      </c>
      <c r="AC4477" s="1" t="s">
        <v>54</v>
      </c>
      <c r="AD4477" s="7">
        <v>54.45</v>
      </c>
      <c r="AE4477" s="7">
        <v>2854.55</v>
      </c>
      <c r="AF4477" s="7">
        <v>20.16</v>
      </c>
      <c r="AG4477" s="7">
        <v>0</v>
      </c>
      <c r="AH4477" s="7">
        <v>0</v>
      </c>
      <c r="AI4477" s="7">
        <v>2834.39</v>
      </c>
      <c r="AJ4477" s="7">
        <f t="shared" si="278"/>
        <v>53.479056603773586</v>
      </c>
      <c r="AK4477" s="7" t="s">
        <v>8249</v>
      </c>
      <c r="AL4477" s="1" t="s">
        <v>55</v>
      </c>
      <c r="AM4477" s="1">
        <f t="shared" si="279"/>
        <v>1</v>
      </c>
      <c r="AN4477" s="1" t="s">
        <v>115</v>
      </c>
      <c r="AO4477" s="1" t="s">
        <v>464</v>
      </c>
      <c r="AP4477" s="4">
        <f>1</f>
        <v>1</v>
      </c>
    </row>
    <row r="4478" spans="1:42" x14ac:dyDescent="0.3">
      <c r="A4478" s="1" t="s">
        <v>5652</v>
      </c>
      <c r="B4478" s="1" t="s">
        <v>37</v>
      </c>
      <c r="C4478" s="4">
        <v>54</v>
      </c>
      <c r="D4478" s="4" t="str">
        <f t="shared" si="276"/>
        <v>Senior Citizen</v>
      </c>
      <c r="E4478" s="1" t="s">
        <v>8253</v>
      </c>
      <c r="F4478" s="1" t="s">
        <v>8254</v>
      </c>
      <c r="G4478" s="1" t="s">
        <v>48</v>
      </c>
      <c r="H4478" s="1">
        <v>91202</v>
      </c>
      <c r="I4478" s="4">
        <v>0</v>
      </c>
      <c r="J4478" s="4">
        <v>1</v>
      </c>
      <c r="K4478" s="4" t="str">
        <f t="shared" si="277"/>
        <v>New</v>
      </c>
      <c r="L4478" s="1" t="s">
        <v>52</v>
      </c>
      <c r="M4478" s="1" t="s">
        <v>41</v>
      </c>
      <c r="N4478" s="7">
        <v>25.420517214274568</v>
      </c>
      <c r="O4478" s="1" t="s">
        <v>41</v>
      </c>
      <c r="P4478" s="1" t="s">
        <v>38</v>
      </c>
      <c r="Q4478" s="1" t="s">
        <v>77</v>
      </c>
      <c r="R4478" s="7">
        <v>27</v>
      </c>
      <c r="S4478" s="1" t="s">
        <v>41</v>
      </c>
      <c r="T4478" s="1" t="s">
        <v>38</v>
      </c>
      <c r="U4478" s="1" t="s">
        <v>41</v>
      </c>
      <c r="V4478" s="1" t="s">
        <v>41</v>
      </c>
      <c r="W4478" s="1" t="s">
        <v>41</v>
      </c>
      <c r="X4478" s="1" t="s">
        <v>41</v>
      </c>
      <c r="Y4478" s="1" t="s">
        <v>41</v>
      </c>
      <c r="Z4478" s="1" t="s">
        <v>38</v>
      </c>
      <c r="AA4478" s="1" t="s">
        <v>49</v>
      </c>
      <c r="AB4478" s="1" t="s">
        <v>41</v>
      </c>
      <c r="AC4478" s="1" t="s">
        <v>54</v>
      </c>
      <c r="AD4478" s="7">
        <v>29.95</v>
      </c>
      <c r="AE4478" s="7">
        <v>29.95</v>
      </c>
      <c r="AF4478" s="7">
        <v>0</v>
      </c>
      <c r="AG4478" s="7">
        <v>0</v>
      </c>
      <c r="AH4478" s="7">
        <v>0</v>
      </c>
      <c r="AI4478" s="7">
        <v>29.95</v>
      </c>
      <c r="AJ4478" s="7">
        <f t="shared" si="278"/>
        <v>29.95</v>
      </c>
      <c r="AK4478" s="7" t="s">
        <v>8246</v>
      </c>
      <c r="AL4478" s="1" t="s">
        <v>55</v>
      </c>
      <c r="AM4478" s="1">
        <f t="shared" si="279"/>
        <v>1</v>
      </c>
      <c r="AN4478" s="1" t="s">
        <v>56</v>
      </c>
      <c r="AO4478" s="1" t="s">
        <v>57</v>
      </c>
      <c r="AP4478" s="4">
        <f>1</f>
        <v>1</v>
      </c>
    </row>
    <row r="4479" spans="1:42" x14ac:dyDescent="0.3">
      <c r="A4479" s="1" t="s">
        <v>5653</v>
      </c>
      <c r="B4479" s="1" t="s">
        <v>47</v>
      </c>
      <c r="C4479" s="4">
        <v>63</v>
      </c>
      <c r="D4479" s="4" t="str">
        <f t="shared" si="276"/>
        <v>Senior Citizen</v>
      </c>
      <c r="E4479" s="1" t="s">
        <v>3</v>
      </c>
      <c r="F4479" s="1" t="s">
        <v>8254</v>
      </c>
      <c r="G4479" s="1" t="s">
        <v>64</v>
      </c>
      <c r="H4479" s="1">
        <v>93012</v>
      </c>
      <c r="I4479" s="4">
        <v>1</v>
      </c>
      <c r="J4479" s="4">
        <v>20</v>
      </c>
      <c r="K4479" s="4" t="str">
        <f t="shared" si="277"/>
        <v>Loyal</v>
      </c>
      <c r="L4479" s="1" t="s">
        <v>40</v>
      </c>
      <c r="M4479" s="1" t="s">
        <v>38</v>
      </c>
      <c r="N4479" s="7">
        <v>49.69</v>
      </c>
      <c r="O4479" s="1" t="s">
        <v>41</v>
      </c>
      <c r="P4479" s="1" t="s">
        <v>38</v>
      </c>
      <c r="Q4479" s="1" t="s">
        <v>53</v>
      </c>
      <c r="R4479" s="7">
        <v>10</v>
      </c>
      <c r="S4479" s="1" t="s">
        <v>41</v>
      </c>
      <c r="T4479" s="1" t="s">
        <v>41</v>
      </c>
      <c r="U4479" s="1" t="s">
        <v>41</v>
      </c>
      <c r="V4479" s="1" t="s">
        <v>41</v>
      </c>
      <c r="W4479" s="1" t="s">
        <v>38</v>
      </c>
      <c r="X4479" s="1" t="s">
        <v>38</v>
      </c>
      <c r="Y4479" s="1" t="s">
        <v>38</v>
      </c>
      <c r="Z4479" s="1" t="s">
        <v>38</v>
      </c>
      <c r="AA4479" s="1" t="s">
        <v>49</v>
      </c>
      <c r="AB4479" s="1" t="s">
        <v>38</v>
      </c>
      <c r="AC4479" s="1" t="s">
        <v>54</v>
      </c>
      <c r="AD4479" s="7">
        <v>90.2</v>
      </c>
      <c r="AE4479" s="7">
        <v>1776.55</v>
      </c>
      <c r="AF4479" s="7">
        <v>0</v>
      </c>
      <c r="AG4479" s="7">
        <v>0</v>
      </c>
      <c r="AH4479" s="7">
        <v>993.8</v>
      </c>
      <c r="AI4479" s="7">
        <v>2770.35</v>
      </c>
      <c r="AJ4479" s="7">
        <f t="shared" si="278"/>
        <v>138.51749999999998</v>
      </c>
      <c r="AK4479" s="7" t="s">
        <v>8247</v>
      </c>
      <c r="AL4479" s="1" t="s">
        <v>55</v>
      </c>
      <c r="AM4479" s="1">
        <f t="shared" si="279"/>
        <v>1</v>
      </c>
      <c r="AN4479" s="1" t="s">
        <v>107</v>
      </c>
      <c r="AO4479" s="1" t="s">
        <v>342</v>
      </c>
      <c r="AP4479" s="4">
        <f>1</f>
        <v>1</v>
      </c>
    </row>
    <row r="4480" spans="1:42" x14ac:dyDescent="0.3">
      <c r="A4480" s="1" t="s">
        <v>5654</v>
      </c>
      <c r="B4480" s="1" t="s">
        <v>37</v>
      </c>
      <c r="C4480" s="4">
        <v>57</v>
      </c>
      <c r="D4480" s="4" t="str">
        <f t="shared" si="276"/>
        <v>Senior Citizen</v>
      </c>
      <c r="E4480" s="1" t="s">
        <v>8253</v>
      </c>
      <c r="F4480" s="1" t="s">
        <v>8255</v>
      </c>
      <c r="G4480" s="1" t="s">
        <v>2420</v>
      </c>
      <c r="H4480" s="1">
        <v>92056</v>
      </c>
      <c r="I4480" s="4">
        <v>0</v>
      </c>
      <c r="J4480" s="4">
        <v>11</v>
      </c>
      <c r="K4480" s="4" t="str">
        <f t="shared" si="277"/>
        <v>New</v>
      </c>
      <c r="L4480" s="1" t="s">
        <v>60</v>
      </c>
      <c r="M4480" s="1" t="s">
        <v>38</v>
      </c>
      <c r="N4480" s="7">
        <v>44.88</v>
      </c>
      <c r="O4480" s="1" t="s">
        <v>41</v>
      </c>
      <c r="P4480" s="1" t="s">
        <v>41</v>
      </c>
      <c r="Q4480" s="1" t="s">
        <v>8232</v>
      </c>
      <c r="R4480" s="7">
        <v>0</v>
      </c>
      <c r="S4480" s="1" t="s">
        <v>41</v>
      </c>
      <c r="T4480" s="1" t="s">
        <v>41</v>
      </c>
      <c r="U4480" s="1" t="s">
        <v>41</v>
      </c>
      <c r="V4480" s="1" t="s">
        <v>41</v>
      </c>
      <c r="W4480" s="1" t="s">
        <v>41</v>
      </c>
      <c r="X4480" s="1" t="s">
        <v>41</v>
      </c>
      <c r="Y4480" s="1" t="s">
        <v>41</v>
      </c>
      <c r="Z4480" s="1" t="s">
        <v>41</v>
      </c>
      <c r="AA4480" s="1" t="s">
        <v>49</v>
      </c>
      <c r="AB4480" s="1" t="s">
        <v>41</v>
      </c>
      <c r="AC4480" s="1" t="s">
        <v>44</v>
      </c>
      <c r="AD4480" s="7">
        <v>19.7</v>
      </c>
      <c r="AE4480" s="7">
        <v>216.2</v>
      </c>
      <c r="AF4480" s="7">
        <v>0</v>
      </c>
      <c r="AG4480" s="7">
        <v>0</v>
      </c>
      <c r="AH4480" s="7">
        <v>493.68</v>
      </c>
      <c r="AI4480" s="7">
        <v>709.88</v>
      </c>
      <c r="AJ4480" s="7">
        <f t="shared" si="278"/>
        <v>64.534545454545452</v>
      </c>
      <c r="AK4480" s="7" t="s">
        <v>8249</v>
      </c>
      <c r="AL4480" s="1" t="s">
        <v>45</v>
      </c>
      <c r="AM4480" s="1">
        <f t="shared" si="279"/>
        <v>0</v>
      </c>
      <c r="AN4480" s="1" t="s">
        <v>8232</v>
      </c>
      <c r="AO4480" s="1" t="s">
        <v>108</v>
      </c>
      <c r="AP4480" s="4">
        <f>1</f>
        <v>1</v>
      </c>
    </row>
    <row r="4481" spans="1:42" x14ac:dyDescent="0.3">
      <c r="A4481" s="1" t="s">
        <v>5655</v>
      </c>
      <c r="B4481" s="1" t="s">
        <v>47</v>
      </c>
      <c r="C4481" s="4">
        <v>42</v>
      </c>
      <c r="D4481" s="4" t="str">
        <f t="shared" si="276"/>
        <v>Adult</v>
      </c>
      <c r="E4481" s="1" t="s">
        <v>3</v>
      </c>
      <c r="F4481" s="1" t="s">
        <v>8256</v>
      </c>
      <c r="G4481" s="1" t="s">
        <v>133</v>
      </c>
      <c r="H4481" s="1">
        <v>90026</v>
      </c>
      <c r="I4481" s="4">
        <v>3</v>
      </c>
      <c r="J4481" s="4">
        <v>49</v>
      </c>
      <c r="K4481" s="4" t="str">
        <f t="shared" si="277"/>
        <v>Veteran</v>
      </c>
      <c r="L4481" s="1" t="s">
        <v>74</v>
      </c>
      <c r="M4481" s="1" t="s">
        <v>38</v>
      </c>
      <c r="N4481" s="7">
        <v>5.29</v>
      </c>
      <c r="O4481" s="1" t="s">
        <v>41</v>
      </c>
      <c r="P4481" s="1" t="s">
        <v>38</v>
      </c>
      <c r="Q4481" s="1" t="s">
        <v>42</v>
      </c>
      <c r="R4481" s="7">
        <v>30</v>
      </c>
      <c r="S4481" s="1" t="s">
        <v>38</v>
      </c>
      <c r="T4481" s="1" t="s">
        <v>38</v>
      </c>
      <c r="U4481" s="1" t="s">
        <v>41</v>
      </c>
      <c r="V4481" s="1" t="s">
        <v>38</v>
      </c>
      <c r="W4481" s="1" t="s">
        <v>41</v>
      </c>
      <c r="X4481" s="1" t="s">
        <v>41</v>
      </c>
      <c r="Y4481" s="1" t="s">
        <v>41</v>
      </c>
      <c r="Z4481" s="1" t="s">
        <v>38</v>
      </c>
      <c r="AA4481" s="1" t="s">
        <v>49</v>
      </c>
      <c r="AB4481" s="1" t="s">
        <v>41</v>
      </c>
      <c r="AC4481" s="1" t="s">
        <v>44</v>
      </c>
      <c r="AD4481" s="7">
        <v>59.6</v>
      </c>
      <c r="AE4481" s="7">
        <v>2970.3</v>
      </c>
      <c r="AF4481" s="7">
        <v>0</v>
      </c>
      <c r="AG4481" s="7">
        <v>0</v>
      </c>
      <c r="AH4481" s="7">
        <v>259.20999999999998</v>
      </c>
      <c r="AI4481" s="7">
        <v>3229.51</v>
      </c>
      <c r="AJ4481" s="7">
        <f t="shared" si="278"/>
        <v>65.908367346938775</v>
      </c>
      <c r="AK4481" s="7" t="s">
        <v>8249</v>
      </c>
      <c r="AL4481" s="1" t="s">
        <v>45</v>
      </c>
      <c r="AM4481" s="1">
        <f t="shared" si="279"/>
        <v>0</v>
      </c>
      <c r="AN4481" s="1" t="s">
        <v>8232</v>
      </c>
      <c r="AO4481" s="1" t="s">
        <v>108</v>
      </c>
      <c r="AP4481" s="4">
        <f>1</f>
        <v>1</v>
      </c>
    </row>
    <row r="4482" spans="1:42" x14ac:dyDescent="0.3">
      <c r="A4482" s="1" t="s">
        <v>5656</v>
      </c>
      <c r="B4482" s="1" t="s">
        <v>47</v>
      </c>
      <c r="C4482" s="4">
        <v>58</v>
      </c>
      <c r="D4482" s="4" t="str">
        <f t="shared" si="276"/>
        <v>Senior Citizen</v>
      </c>
      <c r="E4482" s="1" t="s">
        <v>3</v>
      </c>
      <c r="F4482" s="1" t="s">
        <v>8254</v>
      </c>
      <c r="G4482" s="1" t="s">
        <v>3491</v>
      </c>
      <c r="H4482" s="1">
        <v>96120</v>
      </c>
      <c r="I4482" s="4">
        <v>8</v>
      </c>
      <c r="J4482" s="4">
        <v>49</v>
      </c>
      <c r="K4482" s="4" t="str">
        <f t="shared" si="277"/>
        <v>Veteran</v>
      </c>
      <c r="L4482" s="1" t="s">
        <v>74</v>
      </c>
      <c r="M4482" s="1" t="s">
        <v>38</v>
      </c>
      <c r="N4482" s="7">
        <v>36.299999999999997</v>
      </c>
      <c r="O4482" s="1" t="s">
        <v>41</v>
      </c>
      <c r="P4482" s="1" t="s">
        <v>38</v>
      </c>
      <c r="Q4482" s="1" t="s">
        <v>53</v>
      </c>
      <c r="R4482" s="7">
        <v>9</v>
      </c>
      <c r="S4482" s="1" t="s">
        <v>41</v>
      </c>
      <c r="T4482" s="1" t="s">
        <v>38</v>
      </c>
      <c r="U4482" s="1" t="s">
        <v>41</v>
      </c>
      <c r="V4482" s="1" t="s">
        <v>41</v>
      </c>
      <c r="W4482" s="1" t="s">
        <v>38</v>
      </c>
      <c r="X4482" s="1" t="s">
        <v>38</v>
      </c>
      <c r="Y4482" s="1" t="s">
        <v>38</v>
      </c>
      <c r="Z4482" s="1" t="s">
        <v>41</v>
      </c>
      <c r="AA4482" s="1" t="s">
        <v>71</v>
      </c>
      <c r="AB4482" s="1" t="s">
        <v>38</v>
      </c>
      <c r="AC4482" s="1" t="s">
        <v>54</v>
      </c>
      <c r="AD4482" s="7">
        <v>94.8</v>
      </c>
      <c r="AE4482" s="7">
        <v>4690.6499999999996</v>
      </c>
      <c r="AF4482" s="7">
        <v>0</v>
      </c>
      <c r="AG4482" s="7">
        <v>70</v>
      </c>
      <c r="AH4482" s="7">
        <v>1778.7</v>
      </c>
      <c r="AI4482" s="7">
        <v>6539.35</v>
      </c>
      <c r="AJ4482" s="7">
        <f t="shared" si="278"/>
        <v>133.45612244897961</v>
      </c>
      <c r="AK4482" s="7" t="s">
        <v>8247</v>
      </c>
      <c r="AL4482" s="1" t="s">
        <v>45</v>
      </c>
      <c r="AM4482" s="1">
        <f t="shared" si="279"/>
        <v>0</v>
      </c>
      <c r="AN4482" s="1" t="s">
        <v>8232</v>
      </c>
      <c r="AO4482" s="1" t="s">
        <v>108</v>
      </c>
      <c r="AP4482" s="4">
        <f>1</f>
        <v>1</v>
      </c>
    </row>
    <row r="4483" spans="1:42" x14ac:dyDescent="0.3">
      <c r="A4483" s="1" t="s">
        <v>5657</v>
      </c>
      <c r="B4483" s="1" t="s">
        <v>47</v>
      </c>
      <c r="C4483" s="4">
        <v>51</v>
      </c>
      <c r="D4483" s="4" t="str">
        <f t="shared" ref="D4483:D4546" si="280">IF(C4483&lt;25, "Teenager", IF(C4483&lt;=50, "Adult", "Senior Citizen"))</f>
        <v>Senior Citizen</v>
      </c>
      <c r="E4483" s="1" t="s">
        <v>8253</v>
      </c>
      <c r="F4483" s="1" t="s">
        <v>8254</v>
      </c>
      <c r="G4483" s="1" t="s">
        <v>1455</v>
      </c>
      <c r="H4483" s="1">
        <v>91762</v>
      </c>
      <c r="I4483" s="4">
        <v>0</v>
      </c>
      <c r="J4483" s="4">
        <v>59</v>
      </c>
      <c r="K4483" s="4" t="str">
        <f t="shared" ref="K4483:K4546" si="281">IF(J4483&lt;12, "New", IF(J4483&lt;=48, "Loyal", "Veteran"))</f>
        <v>Veteran</v>
      </c>
      <c r="L4483" s="1" t="s">
        <v>40</v>
      </c>
      <c r="M4483" s="1" t="s">
        <v>38</v>
      </c>
      <c r="N4483" s="7">
        <v>26.63</v>
      </c>
      <c r="O4483" s="1" t="s">
        <v>41</v>
      </c>
      <c r="P4483" s="1" t="s">
        <v>41</v>
      </c>
      <c r="Q4483" s="1" t="s">
        <v>8232</v>
      </c>
      <c r="R4483" s="7">
        <v>0</v>
      </c>
      <c r="S4483" s="1" t="s">
        <v>41</v>
      </c>
      <c r="T4483" s="1" t="s">
        <v>41</v>
      </c>
      <c r="U4483" s="1" t="s">
        <v>41</v>
      </c>
      <c r="V4483" s="1" t="s">
        <v>41</v>
      </c>
      <c r="W4483" s="1" t="s">
        <v>41</v>
      </c>
      <c r="X4483" s="1" t="s">
        <v>41</v>
      </c>
      <c r="Y4483" s="1" t="s">
        <v>41</v>
      </c>
      <c r="Z4483" s="1" t="s">
        <v>41</v>
      </c>
      <c r="AA4483" s="1" t="s">
        <v>71</v>
      </c>
      <c r="AB4483" s="1" t="s">
        <v>41</v>
      </c>
      <c r="AC4483" s="1" t="s">
        <v>44</v>
      </c>
      <c r="AD4483" s="7">
        <v>19.350000000000001</v>
      </c>
      <c r="AE4483" s="7">
        <v>1099.5999999999999</v>
      </c>
      <c r="AF4483" s="7">
        <v>14.22</v>
      </c>
      <c r="AG4483" s="7">
        <v>0</v>
      </c>
      <c r="AH4483" s="7">
        <v>1571.17</v>
      </c>
      <c r="AI4483" s="7">
        <v>2656.55</v>
      </c>
      <c r="AJ4483" s="7">
        <f t="shared" ref="AJ4483:AJ4546" si="282">IF(J4483=0, 0, AI4483 / J4483)</f>
        <v>45.026271186440681</v>
      </c>
      <c r="AK4483" s="7" t="s">
        <v>8246</v>
      </c>
      <c r="AL4483" s="1" t="s">
        <v>55</v>
      </c>
      <c r="AM4483" s="1">
        <f t="shared" ref="AM4483:AM4546" si="283">IF(AL4483="Churned", 1, 0)</f>
        <v>1</v>
      </c>
      <c r="AN4483" s="1" t="s">
        <v>115</v>
      </c>
      <c r="AO4483" s="1" t="s">
        <v>464</v>
      </c>
      <c r="AP4483" s="4">
        <f>1</f>
        <v>1</v>
      </c>
    </row>
    <row r="4484" spans="1:42" x14ac:dyDescent="0.3">
      <c r="A4484" s="1" t="s">
        <v>5658</v>
      </c>
      <c r="B4484" s="1" t="s">
        <v>47</v>
      </c>
      <c r="C4484" s="4">
        <v>56</v>
      </c>
      <c r="D4484" s="4" t="str">
        <f t="shared" si="280"/>
        <v>Senior Citizen</v>
      </c>
      <c r="E4484" s="1" t="s">
        <v>8253</v>
      </c>
      <c r="F4484" s="1" t="s">
        <v>8254</v>
      </c>
      <c r="G4484" s="1" t="s">
        <v>2207</v>
      </c>
      <c r="H4484" s="1">
        <v>95993</v>
      </c>
      <c r="I4484" s="4">
        <v>0</v>
      </c>
      <c r="J4484" s="4">
        <v>8</v>
      </c>
      <c r="K4484" s="4" t="str">
        <f t="shared" si="281"/>
        <v>New</v>
      </c>
      <c r="L4484" s="1" t="s">
        <v>52</v>
      </c>
      <c r="M4484" s="1" t="s">
        <v>38</v>
      </c>
      <c r="N4484" s="7">
        <v>3.27</v>
      </c>
      <c r="O4484" s="1" t="s">
        <v>38</v>
      </c>
      <c r="P4484" s="1" t="s">
        <v>38</v>
      </c>
      <c r="Q4484" s="1" t="s">
        <v>53</v>
      </c>
      <c r="R4484" s="7">
        <v>6</v>
      </c>
      <c r="S4484" s="1" t="s">
        <v>41</v>
      </c>
      <c r="T4484" s="1" t="s">
        <v>38</v>
      </c>
      <c r="U4484" s="1" t="s">
        <v>41</v>
      </c>
      <c r="V4484" s="1" t="s">
        <v>41</v>
      </c>
      <c r="W4484" s="1" t="s">
        <v>38</v>
      </c>
      <c r="X4484" s="1" t="s">
        <v>38</v>
      </c>
      <c r="Y4484" s="1" t="s">
        <v>38</v>
      </c>
      <c r="Z4484" s="1" t="s">
        <v>38</v>
      </c>
      <c r="AA4484" s="1" t="s">
        <v>49</v>
      </c>
      <c r="AB4484" s="1" t="s">
        <v>41</v>
      </c>
      <c r="AC4484" s="1" t="s">
        <v>54</v>
      </c>
      <c r="AD4484" s="7">
        <v>100.85</v>
      </c>
      <c r="AE4484" s="7">
        <v>819.55</v>
      </c>
      <c r="AF4484" s="7">
        <v>0</v>
      </c>
      <c r="AG4484" s="7">
        <v>0</v>
      </c>
      <c r="AH4484" s="7">
        <v>26.16</v>
      </c>
      <c r="AI4484" s="7">
        <v>845.71</v>
      </c>
      <c r="AJ4484" s="7">
        <f t="shared" si="282"/>
        <v>105.71375</v>
      </c>
      <c r="AK4484" s="7" t="s">
        <v>8247</v>
      </c>
      <c r="AL4484" s="1" t="s">
        <v>55</v>
      </c>
      <c r="AM4484" s="1">
        <f t="shared" si="283"/>
        <v>1</v>
      </c>
      <c r="AN4484" s="1" t="s">
        <v>119</v>
      </c>
      <c r="AO4484" s="1" t="s">
        <v>120</v>
      </c>
      <c r="AP4484" s="4">
        <f>1</f>
        <v>1</v>
      </c>
    </row>
    <row r="4485" spans="1:42" x14ac:dyDescent="0.3">
      <c r="A4485" s="1" t="s">
        <v>5659</v>
      </c>
      <c r="B4485" s="1" t="s">
        <v>37</v>
      </c>
      <c r="C4485" s="4">
        <v>67</v>
      </c>
      <c r="D4485" s="4" t="str">
        <f t="shared" si="280"/>
        <v>Senior Citizen</v>
      </c>
      <c r="E4485" s="1" t="s">
        <v>8253</v>
      </c>
      <c r="F4485" s="1" t="s">
        <v>8254</v>
      </c>
      <c r="G4485" s="1" t="s">
        <v>1798</v>
      </c>
      <c r="H4485" s="1">
        <v>95367</v>
      </c>
      <c r="I4485" s="4">
        <v>0</v>
      </c>
      <c r="J4485" s="4">
        <v>11</v>
      </c>
      <c r="K4485" s="4" t="str">
        <f t="shared" si="281"/>
        <v>New</v>
      </c>
      <c r="L4485" s="1" t="s">
        <v>40</v>
      </c>
      <c r="M4485" s="1" t="s">
        <v>38</v>
      </c>
      <c r="N4485" s="7">
        <v>3.62</v>
      </c>
      <c r="O4485" s="1" t="s">
        <v>38</v>
      </c>
      <c r="P4485" s="1" t="s">
        <v>38</v>
      </c>
      <c r="Q4485" s="1" t="s">
        <v>53</v>
      </c>
      <c r="R4485" s="7">
        <v>22</v>
      </c>
      <c r="S4485" s="1" t="s">
        <v>41</v>
      </c>
      <c r="T4485" s="1" t="s">
        <v>41</v>
      </c>
      <c r="U4485" s="1" t="s">
        <v>41</v>
      </c>
      <c r="V4485" s="1" t="s">
        <v>41</v>
      </c>
      <c r="W4485" s="1" t="s">
        <v>38</v>
      </c>
      <c r="X4485" s="1" t="s">
        <v>38</v>
      </c>
      <c r="Y4485" s="1" t="s">
        <v>38</v>
      </c>
      <c r="Z4485" s="1" t="s">
        <v>38</v>
      </c>
      <c r="AA4485" s="1" t="s">
        <v>49</v>
      </c>
      <c r="AB4485" s="1" t="s">
        <v>38</v>
      </c>
      <c r="AC4485" s="1" t="s">
        <v>54</v>
      </c>
      <c r="AD4485" s="7">
        <v>95.15</v>
      </c>
      <c r="AE4485" s="7">
        <v>997.65</v>
      </c>
      <c r="AF4485" s="7">
        <v>0</v>
      </c>
      <c r="AG4485" s="7">
        <v>0</v>
      </c>
      <c r="AH4485" s="7">
        <v>39.82</v>
      </c>
      <c r="AI4485" s="7">
        <v>1037.47</v>
      </c>
      <c r="AJ4485" s="7">
        <f t="shared" si="282"/>
        <v>94.315454545454543</v>
      </c>
      <c r="AK4485" s="7" t="s">
        <v>8249</v>
      </c>
      <c r="AL4485" s="1" t="s">
        <v>55</v>
      </c>
      <c r="AM4485" s="1">
        <f t="shared" si="283"/>
        <v>1</v>
      </c>
      <c r="AN4485" s="1" t="s">
        <v>115</v>
      </c>
      <c r="AO4485" s="1" t="s">
        <v>800</v>
      </c>
      <c r="AP4485" s="4">
        <f>1</f>
        <v>1</v>
      </c>
    </row>
    <row r="4486" spans="1:42" x14ac:dyDescent="0.3">
      <c r="A4486" s="1" t="s">
        <v>5660</v>
      </c>
      <c r="B4486" s="1" t="s">
        <v>47</v>
      </c>
      <c r="C4486" s="4">
        <v>42</v>
      </c>
      <c r="D4486" s="4" t="str">
        <f t="shared" si="280"/>
        <v>Adult</v>
      </c>
      <c r="E4486" s="1" t="s">
        <v>3</v>
      </c>
      <c r="F4486" s="1" t="s">
        <v>8254</v>
      </c>
      <c r="G4486" s="1" t="s">
        <v>1513</v>
      </c>
      <c r="H4486" s="1">
        <v>93066</v>
      </c>
      <c r="I4486" s="4">
        <v>3</v>
      </c>
      <c r="J4486" s="4">
        <v>11</v>
      </c>
      <c r="K4486" s="4" t="str">
        <f t="shared" si="281"/>
        <v>New</v>
      </c>
      <c r="L4486" s="1" t="s">
        <v>60</v>
      </c>
      <c r="M4486" s="1" t="s">
        <v>38</v>
      </c>
      <c r="N4486" s="7">
        <v>11.5</v>
      </c>
      <c r="O4486" s="1" t="s">
        <v>38</v>
      </c>
      <c r="P4486" s="1" t="s">
        <v>38</v>
      </c>
      <c r="Q4486" s="1" t="s">
        <v>53</v>
      </c>
      <c r="R4486" s="7">
        <v>27</v>
      </c>
      <c r="S4486" s="1" t="s">
        <v>41</v>
      </c>
      <c r="T4486" s="1" t="s">
        <v>38</v>
      </c>
      <c r="U4486" s="1" t="s">
        <v>41</v>
      </c>
      <c r="V4486" s="1" t="s">
        <v>41</v>
      </c>
      <c r="W4486" s="1" t="s">
        <v>41</v>
      </c>
      <c r="X4486" s="1" t="s">
        <v>41</v>
      </c>
      <c r="Y4486" s="1" t="s">
        <v>41</v>
      </c>
      <c r="Z4486" s="1" t="s">
        <v>38</v>
      </c>
      <c r="AA4486" s="1" t="s">
        <v>49</v>
      </c>
      <c r="AB4486" s="1" t="s">
        <v>38</v>
      </c>
      <c r="AC4486" s="1" t="s">
        <v>54</v>
      </c>
      <c r="AD4486" s="7">
        <v>80.5</v>
      </c>
      <c r="AE4486" s="7">
        <v>896.9</v>
      </c>
      <c r="AF4486" s="7">
        <v>0</v>
      </c>
      <c r="AG4486" s="7">
        <v>0</v>
      </c>
      <c r="AH4486" s="7">
        <v>126.5</v>
      </c>
      <c r="AI4486" s="7">
        <v>1023.4</v>
      </c>
      <c r="AJ4486" s="7">
        <f t="shared" si="282"/>
        <v>93.036363636363632</v>
      </c>
      <c r="AK4486" s="7" t="s">
        <v>8249</v>
      </c>
      <c r="AL4486" s="1" t="s">
        <v>55</v>
      </c>
      <c r="AM4486" s="1">
        <f t="shared" si="283"/>
        <v>1</v>
      </c>
      <c r="AN4486" s="1" t="s">
        <v>61</v>
      </c>
      <c r="AO4486" s="1" t="s">
        <v>62</v>
      </c>
      <c r="AP4486" s="4">
        <f>1</f>
        <v>1</v>
      </c>
    </row>
    <row r="4487" spans="1:42" x14ac:dyDescent="0.3">
      <c r="A4487" s="1" t="s">
        <v>5661</v>
      </c>
      <c r="B4487" s="1" t="s">
        <v>47</v>
      </c>
      <c r="C4487" s="4">
        <v>49</v>
      </c>
      <c r="D4487" s="4" t="str">
        <f t="shared" si="280"/>
        <v>Adult</v>
      </c>
      <c r="E4487" s="1" t="s">
        <v>8253</v>
      </c>
      <c r="F4487" s="1" t="s">
        <v>8254</v>
      </c>
      <c r="G4487" s="1" t="s">
        <v>556</v>
      </c>
      <c r="H4487" s="1">
        <v>91731</v>
      </c>
      <c r="I4487" s="4">
        <v>0</v>
      </c>
      <c r="J4487" s="4">
        <v>20</v>
      </c>
      <c r="K4487" s="4" t="str">
        <f t="shared" si="281"/>
        <v>Loyal</v>
      </c>
      <c r="L4487" s="1" t="s">
        <v>60</v>
      </c>
      <c r="M4487" s="1" t="s">
        <v>38</v>
      </c>
      <c r="N4487" s="7">
        <v>1.36</v>
      </c>
      <c r="O4487" s="1" t="s">
        <v>38</v>
      </c>
      <c r="P4487" s="1" t="s">
        <v>38</v>
      </c>
      <c r="Q4487" s="1" t="s">
        <v>53</v>
      </c>
      <c r="R4487" s="7">
        <v>25</v>
      </c>
      <c r="S4487" s="1" t="s">
        <v>41</v>
      </c>
      <c r="T4487" s="1" t="s">
        <v>41</v>
      </c>
      <c r="U4487" s="1" t="s">
        <v>41</v>
      </c>
      <c r="V4487" s="1" t="s">
        <v>41</v>
      </c>
      <c r="W4487" s="1" t="s">
        <v>38</v>
      </c>
      <c r="X4487" s="1" t="s">
        <v>41</v>
      </c>
      <c r="Y4487" s="1" t="s">
        <v>41</v>
      </c>
      <c r="Z4487" s="1" t="s">
        <v>38</v>
      </c>
      <c r="AA4487" s="1" t="s">
        <v>49</v>
      </c>
      <c r="AB4487" s="1" t="s">
        <v>38</v>
      </c>
      <c r="AC4487" s="1" t="s">
        <v>54</v>
      </c>
      <c r="AD4487" s="7">
        <v>85.25</v>
      </c>
      <c r="AE4487" s="7">
        <v>1734.5</v>
      </c>
      <c r="AF4487" s="7">
        <v>0</v>
      </c>
      <c r="AG4487" s="7">
        <v>0</v>
      </c>
      <c r="AH4487" s="7">
        <v>27.2</v>
      </c>
      <c r="AI4487" s="7">
        <v>1761.7</v>
      </c>
      <c r="AJ4487" s="7">
        <f t="shared" si="282"/>
        <v>88.085000000000008</v>
      </c>
      <c r="AK4487" s="7" t="s">
        <v>8249</v>
      </c>
      <c r="AL4487" s="1" t="s">
        <v>55</v>
      </c>
      <c r="AM4487" s="1">
        <f t="shared" si="283"/>
        <v>1</v>
      </c>
      <c r="AN4487" s="1" t="s">
        <v>107</v>
      </c>
      <c r="AO4487" s="1" t="s">
        <v>342</v>
      </c>
      <c r="AP4487" s="4">
        <f>1</f>
        <v>1</v>
      </c>
    </row>
    <row r="4488" spans="1:42" x14ac:dyDescent="0.3">
      <c r="A4488" s="1" t="s">
        <v>5662</v>
      </c>
      <c r="B4488" s="1" t="s">
        <v>47</v>
      </c>
      <c r="C4488" s="4">
        <v>49</v>
      </c>
      <c r="D4488" s="4" t="str">
        <f t="shared" si="280"/>
        <v>Adult</v>
      </c>
      <c r="E4488" s="1" t="s">
        <v>8253</v>
      </c>
      <c r="F4488" s="1" t="s">
        <v>8254</v>
      </c>
      <c r="G4488" s="1" t="s">
        <v>3953</v>
      </c>
      <c r="H4488" s="1">
        <v>92377</v>
      </c>
      <c r="I4488" s="4">
        <v>0</v>
      </c>
      <c r="J4488" s="4">
        <v>10</v>
      </c>
      <c r="K4488" s="4" t="str">
        <f t="shared" si="281"/>
        <v>New</v>
      </c>
      <c r="L4488" s="1" t="s">
        <v>40</v>
      </c>
      <c r="M4488" s="1" t="s">
        <v>38</v>
      </c>
      <c r="N4488" s="7">
        <v>33.75</v>
      </c>
      <c r="O4488" s="1" t="s">
        <v>38</v>
      </c>
      <c r="P4488" s="1" t="s">
        <v>38</v>
      </c>
      <c r="Q4488" s="1" t="s">
        <v>77</v>
      </c>
      <c r="R4488" s="7">
        <v>11</v>
      </c>
      <c r="S4488" s="1" t="s">
        <v>41</v>
      </c>
      <c r="T4488" s="1" t="s">
        <v>41</v>
      </c>
      <c r="U4488" s="1" t="s">
        <v>41</v>
      </c>
      <c r="V4488" s="1" t="s">
        <v>41</v>
      </c>
      <c r="W4488" s="1" t="s">
        <v>38</v>
      </c>
      <c r="X4488" s="1" t="s">
        <v>38</v>
      </c>
      <c r="Y4488" s="1" t="s">
        <v>38</v>
      </c>
      <c r="Z4488" s="1" t="s">
        <v>41</v>
      </c>
      <c r="AA4488" s="1" t="s">
        <v>49</v>
      </c>
      <c r="AB4488" s="1" t="s">
        <v>38</v>
      </c>
      <c r="AC4488" s="1" t="s">
        <v>44</v>
      </c>
      <c r="AD4488" s="7">
        <v>72.150000000000006</v>
      </c>
      <c r="AE4488" s="7">
        <v>794.25</v>
      </c>
      <c r="AF4488" s="7">
        <v>0</v>
      </c>
      <c r="AG4488" s="7">
        <v>80</v>
      </c>
      <c r="AH4488" s="7">
        <v>337.5</v>
      </c>
      <c r="AI4488" s="7">
        <v>1211.75</v>
      </c>
      <c r="AJ4488" s="7">
        <f t="shared" si="282"/>
        <v>121.175</v>
      </c>
      <c r="AK4488" s="7" t="s">
        <v>8247</v>
      </c>
      <c r="AL4488" s="1" t="s">
        <v>55</v>
      </c>
      <c r="AM4488" s="1">
        <f t="shared" si="283"/>
        <v>1</v>
      </c>
      <c r="AN4488" s="1" t="s">
        <v>61</v>
      </c>
      <c r="AO4488" s="1" t="s">
        <v>99</v>
      </c>
      <c r="AP4488" s="4">
        <f>1</f>
        <v>1</v>
      </c>
    </row>
    <row r="4489" spans="1:42" x14ac:dyDescent="0.3">
      <c r="A4489" s="1" t="s">
        <v>5663</v>
      </c>
      <c r="B4489" s="1" t="s">
        <v>47</v>
      </c>
      <c r="C4489" s="4">
        <v>39</v>
      </c>
      <c r="D4489" s="4" t="str">
        <f t="shared" si="280"/>
        <v>Adult</v>
      </c>
      <c r="E4489" s="1" t="s">
        <v>3</v>
      </c>
      <c r="F4489" s="1" t="s">
        <v>8255</v>
      </c>
      <c r="G4489" s="1" t="s">
        <v>320</v>
      </c>
      <c r="H4489" s="1">
        <v>95864</v>
      </c>
      <c r="I4489" s="4">
        <v>6</v>
      </c>
      <c r="J4489" s="4">
        <v>67</v>
      </c>
      <c r="K4489" s="4" t="str">
        <f t="shared" si="281"/>
        <v>Veteran</v>
      </c>
      <c r="L4489" s="1" t="s">
        <v>40</v>
      </c>
      <c r="M4489" s="1" t="s">
        <v>38</v>
      </c>
      <c r="N4489" s="7">
        <v>36.21</v>
      </c>
      <c r="O4489" s="1" t="s">
        <v>38</v>
      </c>
      <c r="P4489" s="1" t="s">
        <v>38</v>
      </c>
      <c r="Q4489" s="1" t="s">
        <v>77</v>
      </c>
      <c r="R4489" s="7">
        <v>24</v>
      </c>
      <c r="S4489" s="1" t="s">
        <v>38</v>
      </c>
      <c r="T4489" s="1" t="s">
        <v>38</v>
      </c>
      <c r="U4489" s="1" t="s">
        <v>38</v>
      </c>
      <c r="V4489" s="1" t="s">
        <v>38</v>
      </c>
      <c r="W4489" s="1" t="s">
        <v>41</v>
      </c>
      <c r="X4489" s="1" t="s">
        <v>41</v>
      </c>
      <c r="Y4489" s="1" t="s">
        <v>41</v>
      </c>
      <c r="Z4489" s="1" t="s">
        <v>38</v>
      </c>
      <c r="AA4489" s="1" t="s">
        <v>43</v>
      </c>
      <c r="AB4489" s="1" t="s">
        <v>38</v>
      </c>
      <c r="AC4489" s="1" t="s">
        <v>44</v>
      </c>
      <c r="AD4489" s="7">
        <v>69.349999999999994</v>
      </c>
      <c r="AE4489" s="7">
        <v>4653.25</v>
      </c>
      <c r="AF4489" s="7">
        <v>9.99</v>
      </c>
      <c r="AG4489" s="7">
        <v>0</v>
      </c>
      <c r="AH4489" s="7">
        <v>2426.0700000000002</v>
      </c>
      <c r="AI4489" s="7">
        <v>7069.33</v>
      </c>
      <c r="AJ4489" s="7">
        <f t="shared" si="282"/>
        <v>105.51238805970149</v>
      </c>
      <c r="AK4489" s="7" t="s">
        <v>8247</v>
      </c>
      <c r="AL4489" s="1" t="s">
        <v>45</v>
      </c>
      <c r="AM4489" s="1">
        <f t="shared" si="283"/>
        <v>0</v>
      </c>
      <c r="AN4489" s="1" t="s">
        <v>8232</v>
      </c>
      <c r="AO4489" s="1" t="s">
        <v>108</v>
      </c>
      <c r="AP4489" s="4">
        <f>1</f>
        <v>1</v>
      </c>
    </row>
    <row r="4490" spans="1:42" x14ac:dyDescent="0.3">
      <c r="A4490" s="1" t="s">
        <v>5664</v>
      </c>
      <c r="B4490" s="1" t="s">
        <v>47</v>
      </c>
      <c r="C4490" s="4">
        <v>61</v>
      </c>
      <c r="D4490" s="4" t="str">
        <f t="shared" si="280"/>
        <v>Senior Citizen</v>
      </c>
      <c r="E4490" s="1" t="s">
        <v>8253</v>
      </c>
      <c r="F4490" s="1" t="s">
        <v>8254</v>
      </c>
      <c r="G4490" s="1" t="s">
        <v>350</v>
      </c>
      <c r="H4490" s="1">
        <v>94607</v>
      </c>
      <c r="I4490" s="4">
        <v>0</v>
      </c>
      <c r="J4490" s="4">
        <v>65</v>
      </c>
      <c r="K4490" s="4" t="str">
        <f t="shared" si="281"/>
        <v>Veteran</v>
      </c>
      <c r="L4490" s="1" t="s">
        <v>40</v>
      </c>
      <c r="M4490" s="1" t="s">
        <v>38</v>
      </c>
      <c r="N4490" s="7">
        <v>33.11</v>
      </c>
      <c r="O4490" s="1" t="s">
        <v>38</v>
      </c>
      <c r="P4490" s="1" t="s">
        <v>38</v>
      </c>
      <c r="Q4490" s="1" t="s">
        <v>53</v>
      </c>
      <c r="R4490" s="7">
        <v>10</v>
      </c>
      <c r="S4490" s="1" t="s">
        <v>38</v>
      </c>
      <c r="T4490" s="1" t="s">
        <v>41</v>
      </c>
      <c r="U4490" s="1" t="s">
        <v>38</v>
      </c>
      <c r="V4490" s="1" t="s">
        <v>38</v>
      </c>
      <c r="W4490" s="1" t="s">
        <v>38</v>
      </c>
      <c r="X4490" s="1" t="s">
        <v>38</v>
      </c>
      <c r="Y4490" s="1" t="s">
        <v>38</v>
      </c>
      <c r="Z4490" s="1" t="s">
        <v>38</v>
      </c>
      <c r="AA4490" s="1" t="s">
        <v>43</v>
      </c>
      <c r="AB4490" s="1" t="s">
        <v>38</v>
      </c>
      <c r="AC4490" s="1" t="s">
        <v>44</v>
      </c>
      <c r="AD4490" s="7">
        <v>110</v>
      </c>
      <c r="AE4490" s="7">
        <v>7138.65</v>
      </c>
      <c r="AF4490" s="7">
        <v>0</v>
      </c>
      <c r="AG4490" s="7">
        <v>0</v>
      </c>
      <c r="AH4490" s="7">
        <v>2152.15</v>
      </c>
      <c r="AI4490" s="7">
        <v>9290.7999999999993</v>
      </c>
      <c r="AJ4490" s="7">
        <f t="shared" si="282"/>
        <v>142.93538461538461</v>
      </c>
      <c r="AK4490" s="7" t="s">
        <v>8247</v>
      </c>
      <c r="AL4490" s="1" t="s">
        <v>45</v>
      </c>
      <c r="AM4490" s="1">
        <f t="shared" si="283"/>
        <v>0</v>
      </c>
      <c r="AN4490" s="1" t="s">
        <v>8232</v>
      </c>
      <c r="AO4490" s="1" t="s">
        <v>108</v>
      </c>
      <c r="AP4490" s="4">
        <f>1</f>
        <v>1</v>
      </c>
    </row>
    <row r="4491" spans="1:42" x14ac:dyDescent="0.3">
      <c r="A4491" s="1" t="s">
        <v>5665</v>
      </c>
      <c r="B4491" s="1" t="s">
        <v>47</v>
      </c>
      <c r="C4491" s="4">
        <v>19</v>
      </c>
      <c r="D4491" s="4" t="str">
        <f t="shared" si="280"/>
        <v>Teenager</v>
      </c>
      <c r="E4491" s="1" t="s">
        <v>8253</v>
      </c>
      <c r="F4491" s="1" t="s">
        <v>8254</v>
      </c>
      <c r="G4491" s="1" t="s">
        <v>314</v>
      </c>
      <c r="H4491" s="1">
        <v>92027</v>
      </c>
      <c r="I4491" s="4">
        <v>0</v>
      </c>
      <c r="J4491" s="4">
        <v>3</v>
      </c>
      <c r="K4491" s="4" t="str">
        <f t="shared" si="281"/>
        <v>New</v>
      </c>
      <c r="L4491" s="1" t="s">
        <v>40</v>
      </c>
      <c r="M4491" s="1" t="s">
        <v>41</v>
      </c>
      <c r="N4491" s="7">
        <v>25.420517214274568</v>
      </c>
      <c r="O4491" s="1" t="s">
        <v>41</v>
      </c>
      <c r="P4491" s="1" t="s">
        <v>38</v>
      </c>
      <c r="Q4491" s="1" t="s">
        <v>77</v>
      </c>
      <c r="R4491" s="7">
        <v>26</v>
      </c>
      <c r="S4491" s="1" t="s">
        <v>41</v>
      </c>
      <c r="T4491" s="1" t="s">
        <v>41</v>
      </c>
      <c r="U4491" s="1" t="s">
        <v>38</v>
      </c>
      <c r="V4491" s="1" t="s">
        <v>41</v>
      </c>
      <c r="W4491" s="1" t="s">
        <v>38</v>
      </c>
      <c r="X4491" s="1" t="s">
        <v>41</v>
      </c>
      <c r="Y4491" s="1" t="s">
        <v>41</v>
      </c>
      <c r="Z4491" s="1" t="s">
        <v>38</v>
      </c>
      <c r="AA4491" s="1" t="s">
        <v>49</v>
      </c>
      <c r="AB4491" s="1" t="s">
        <v>38</v>
      </c>
      <c r="AC4491" s="1" t="s">
        <v>181</v>
      </c>
      <c r="AD4491" s="7">
        <v>40.15</v>
      </c>
      <c r="AE4491" s="7">
        <v>130.75</v>
      </c>
      <c r="AF4491" s="7">
        <v>0</v>
      </c>
      <c r="AG4491" s="7">
        <v>0</v>
      </c>
      <c r="AH4491" s="7">
        <v>0</v>
      </c>
      <c r="AI4491" s="7">
        <v>130.75</v>
      </c>
      <c r="AJ4491" s="7">
        <f t="shared" si="282"/>
        <v>43.583333333333336</v>
      </c>
      <c r="AK4491" s="7" t="s">
        <v>8246</v>
      </c>
      <c r="AL4491" s="1" t="s">
        <v>55</v>
      </c>
      <c r="AM4491" s="1">
        <f t="shared" si="283"/>
        <v>1</v>
      </c>
      <c r="AN4491" s="1" t="s">
        <v>56</v>
      </c>
      <c r="AO4491" s="1" t="s">
        <v>102</v>
      </c>
      <c r="AP4491" s="4">
        <f>1</f>
        <v>1</v>
      </c>
    </row>
    <row r="4492" spans="1:42" x14ac:dyDescent="0.3">
      <c r="A4492" s="1" t="s">
        <v>5666</v>
      </c>
      <c r="B4492" s="1" t="s">
        <v>37</v>
      </c>
      <c r="C4492" s="4">
        <v>27</v>
      </c>
      <c r="D4492" s="4" t="str">
        <f t="shared" si="280"/>
        <v>Adult</v>
      </c>
      <c r="E4492" s="1" t="s">
        <v>8253</v>
      </c>
      <c r="F4492" s="1" t="s">
        <v>8254</v>
      </c>
      <c r="G4492" s="1" t="s">
        <v>1193</v>
      </c>
      <c r="H4492" s="1">
        <v>92879</v>
      </c>
      <c r="I4492" s="4">
        <v>0</v>
      </c>
      <c r="J4492" s="4">
        <v>13</v>
      </c>
      <c r="K4492" s="4" t="str">
        <f t="shared" si="281"/>
        <v>Loyal</v>
      </c>
      <c r="L4492" s="1" t="s">
        <v>60</v>
      </c>
      <c r="M4492" s="1" t="s">
        <v>41</v>
      </c>
      <c r="N4492" s="7">
        <v>25.420517214274568</v>
      </c>
      <c r="O4492" s="1" t="s">
        <v>41</v>
      </c>
      <c r="P4492" s="1" t="s">
        <v>38</v>
      </c>
      <c r="Q4492" s="1" t="s">
        <v>77</v>
      </c>
      <c r="R4492" s="7">
        <v>27</v>
      </c>
      <c r="S4492" s="1" t="s">
        <v>41</v>
      </c>
      <c r="T4492" s="1" t="s">
        <v>38</v>
      </c>
      <c r="U4492" s="1" t="s">
        <v>41</v>
      </c>
      <c r="V4492" s="1" t="s">
        <v>41</v>
      </c>
      <c r="W4492" s="1" t="s">
        <v>41</v>
      </c>
      <c r="X4492" s="1" t="s">
        <v>41</v>
      </c>
      <c r="Y4492" s="1" t="s">
        <v>41</v>
      </c>
      <c r="Z4492" s="1" t="s">
        <v>38</v>
      </c>
      <c r="AA4492" s="1" t="s">
        <v>49</v>
      </c>
      <c r="AB4492" s="1" t="s">
        <v>38</v>
      </c>
      <c r="AC4492" s="1" t="s">
        <v>54</v>
      </c>
      <c r="AD4492" s="7">
        <v>31.65</v>
      </c>
      <c r="AE4492" s="7">
        <v>389.95</v>
      </c>
      <c r="AF4492" s="7">
        <v>0</v>
      </c>
      <c r="AG4492" s="7">
        <v>0</v>
      </c>
      <c r="AH4492" s="7">
        <v>0</v>
      </c>
      <c r="AI4492" s="7">
        <v>389.95</v>
      </c>
      <c r="AJ4492" s="7">
        <f t="shared" si="282"/>
        <v>29.996153846153845</v>
      </c>
      <c r="AK4492" s="7" t="s">
        <v>8246</v>
      </c>
      <c r="AL4492" s="1" t="s">
        <v>45</v>
      </c>
      <c r="AM4492" s="1">
        <f t="shared" si="283"/>
        <v>0</v>
      </c>
      <c r="AN4492" s="1" t="s">
        <v>8232</v>
      </c>
      <c r="AO4492" s="1" t="s">
        <v>108</v>
      </c>
      <c r="AP4492" s="4">
        <f>1</f>
        <v>1</v>
      </c>
    </row>
    <row r="4493" spans="1:42" x14ac:dyDescent="0.3">
      <c r="A4493" s="1" t="s">
        <v>5667</v>
      </c>
      <c r="B4493" s="1" t="s">
        <v>47</v>
      </c>
      <c r="C4493" s="4">
        <v>45</v>
      </c>
      <c r="D4493" s="4" t="str">
        <f t="shared" si="280"/>
        <v>Adult</v>
      </c>
      <c r="E4493" s="1" t="s">
        <v>8253</v>
      </c>
      <c r="F4493" s="1" t="s">
        <v>8254</v>
      </c>
      <c r="G4493" s="1" t="s">
        <v>964</v>
      </c>
      <c r="H4493" s="1">
        <v>92324</v>
      </c>
      <c r="I4493" s="4">
        <v>0</v>
      </c>
      <c r="J4493" s="4">
        <v>48</v>
      </c>
      <c r="K4493" s="4" t="str">
        <f t="shared" si="281"/>
        <v>Loyal</v>
      </c>
      <c r="L4493" s="1" t="s">
        <v>40</v>
      </c>
      <c r="M4493" s="1" t="s">
        <v>38</v>
      </c>
      <c r="N4493" s="7">
        <v>3.59</v>
      </c>
      <c r="O4493" s="1" t="s">
        <v>41</v>
      </c>
      <c r="P4493" s="1" t="s">
        <v>38</v>
      </c>
      <c r="Q4493" s="1" t="s">
        <v>77</v>
      </c>
      <c r="R4493" s="7">
        <v>10</v>
      </c>
      <c r="S4493" s="1" t="s">
        <v>41</v>
      </c>
      <c r="T4493" s="1" t="s">
        <v>38</v>
      </c>
      <c r="U4493" s="1" t="s">
        <v>38</v>
      </c>
      <c r="V4493" s="1" t="s">
        <v>38</v>
      </c>
      <c r="W4493" s="1" t="s">
        <v>38</v>
      </c>
      <c r="X4493" s="1" t="s">
        <v>38</v>
      </c>
      <c r="Y4493" s="1" t="s">
        <v>38</v>
      </c>
      <c r="Z4493" s="1" t="s">
        <v>38</v>
      </c>
      <c r="AA4493" s="1" t="s">
        <v>71</v>
      </c>
      <c r="AB4493" s="1" t="s">
        <v>41</v>
      </c>
      <c r="AC4493" s="1" t="s">
        <v>44</v>
      </c>
      <c r="AD4493" s="7">
        <v>78.900000000000006</v>
      </c>
      <c r="AE4493" s="7">
        <v>3771.5</v>
      </c>
      <c r="AF4493" s="7">
        <v>0</v>
      </c>
      <c r="AG4493" s="7">
        <v>0</v>
      </c>
      <c r="AH4493" s="7">
        <v>172.32</v>
      </c>
      <c r="AI4493" s="7">
        <v>3943.82</v>
      </c>
      <c r="AJ4493" s="7">
        <f t="shared" si="282"/>
        <v>82.162916666666675</v>
      </c>
      <c r="AK4493" s="7" t="s">
        <v>8249</v>
      </c>
      <c r="AL4493" s="1" t="s">
        <v>45</v>
      </c>
      <c r="AM4493" s="1">
        <f t="shared" si="283"/>
        <v>0</v>
      </c>
      <c r="AN4493" s="1" t="s">
        <v>8232</v>
      </c>
      <c r="AO4493" s="1" t="s">
        <v>108</v>
      </c>
      <c r="AP4493" s="4">
        <f>1</f>
        <v>1</v>
      </c>
    </row>
    <row r="4494" spans="1:42" x14ac:dyDescent="0.3">
      <c r="A4494" s="1" t="s">
        <v>5668</v>
      </c>
      <c r="B4494" s="1" t="s">
        <v>47</v>
      </c>
      <c r="C4494" s="4">
        <v>53</v>
      </c>
      <c r="D4494" s="4" t="str">
        <f t="shared" si="280"/>
        <v>Senior Citizen</v>
      </c>
      <c r="E4494" s="1" t="s">
        <v>8253</v>
      </c>
      <c r="F4494" s="1" t="s">
        <v>8254</v>
      </c>
      <c r="G4494" s="1" t="s">
        <v>4371</v>
      </c>
      <c r="H4494" s="1">
        <v>93015</v>
      </c>
      <c r="I4494" s="4">
        <v>0</v>
      </c>
      <c r="J4494" s="4">
        <v>71</v>
      </c>
      <c r="K4494" s="4" t="str">
        <f t="shared" si="281"/>
        <v>Veteran</v>
      </c>
      <c r="L4494" s="1" t="s">
        <v>40</v>
      </c>
      <c r="M4494" s="1" t="s">
        <v>38</v>
      </c>
      <c r="N4494" s="7">
        <v>6.75</v>
      </c>
      <c r="O4494" s="1" t="s">
        <v>38</v>
      </c>
      <c r="P4494" s="1" t="s">
        <v>38</v>
      </c>
      <c r="Q4494" s="1" t="s">
        <v>53</v>
      </c>
      <c r="R4494" s="7">
        <v>15</v>
      </c>
      <c r="S4494" s="1" t="s">
        <v>41</v>
      </c>
      <c r="T4494" s="1" t="s">
        <v>41</v>
      </c>
      <c r="U4494" s="1" t="s">
        <v>38</v>
      </c>
      <c r="V4494" s="1" t="s">
        <v>38</v>
      </c>
      <c r="W4494" s="1" t="s">
        <v>41</v>
      </c>
      <c r="X4494" s="1" t="s">
        <v>41</v>
      </c>
      <c r="Y4494" s="1" t="s">
        <v>41</v>
      </c>
      <c r="Z4494" s="1" t="s">
        <v>38</v>
      </c>
      <c r="AA4494" s="1" t="s">
        <v>71</v>
      </c>
      <c r="AB4494" s="1" t="s">
        <v>38</v>
      </c>
      <c r="AC4494" s="1" t="s">
        <v>44</v>
      </c>
      <c r="AD4494" s="7">
        <v>86.4</v>
      </c>
      <c r="AE4494" s="7">
        <v>6172</v>
      </c>
      <c r="AF4494" s="7">
        <v>0</v>
      </c>
      <c r="AG4494" s="7">
        <v>0</v>
      </c>
      <c r="AH4494" s="7">
        <v>479.25</v>
      </c>
      <c r="AI4494" s="7">
        <v>6651.25</v>
      </c>
      <c r="AJ4494" s="7">
        <f t="shared" si="282"/>
        <v>93.679577464788736</v>
      </c>
      <c r="AK4494" s="7" t="s">
        <v>8249</v>
      </c>
      <c r="AL4494" s="1" t="s">
        <v>45</v>
      </c>
      <c r="AM4494" s="1">
        <f t="shared" si="283"/>
        <v>0</v>
      </c>
      <c r="AN4494" s="1" t="s">
        <v>8232</v>
      </c>
      <c r="AO4494" s="1" t="s">
        <v>108</v>
      </c>
      <c r="AP4494" s="4">
        <f>1</f>
        <v>1</v>
      </c>
    </row>
    <row r="4495" spans="1:42" x14ac:dyDescent="0.3">
      <c r="A4495" s="1" t="s">
        <v>5669</v>
      </c>
      <c r="B4495" s="1" t="s">
        <v>47</v>
      </c>
      <c r="C4495" s="4">
        <v>54</v>
      </c>
      <c r="D4495" s="4" t="str">
        <f t="shared" si="280"/>
        <v>Senior Citizen</v>
      </c>
      <c r="E4495" s="1" t="s">
        <v>8253</v>
      </c>
      <c r="F4495" s="1" t="s">
        <v>8254</v>
      </c>
      <c r="G4495" s="1" t="s">
        <v>3653</v>
      </c>
      <c r="H4495" s="1">
        <v>96090</v>
      </c>
      <c r="I4495" s="4">
        <v>0</v>
      </c>
      <c r="J4495" s="4">
        <v>9</v>
      </c>
      <c r="K4495" s="4" t="str">
        <f t="shared" si="281"/>
        <v>New</v>
      </c>
      <c r="L4495" s="1" t="s">
        <v>40</v>
      </c>
      <c r="M4495" s="1" t="s">
        <v>38</v>
      </c>
      <c r="N4495" s="7">
        <v>1.85</v>
      </c>
      <c r="O4495" s="1" t="s">
        <v>41</v>
      </c>
      <c r="P4495" s="1" t="s">
        <v>38</v>
      </c>
      <c r="Q4495" s="1" t="s">
        <v>53</v>
      </c>
      <c r="R4495" s="7">
        <v>22</v>
      </c>
      <c r="S4495" s="1" t="s">
        <v>41</v>
      </c>
      <c r="T4495" s="1" t="s">
        <v>41</v>
      </c>
      <c r="U4495" s="1" t="s">
        <v>38</v>
      </c>
      <c r="V4495" s="1" t="s">
        <v>41</v>
      </c>
      <c r="W4495" s="1" t="s">
        <v>41</v>
      </c>
      <c r="X4495" s="1" t="s">
        <v>41</v>
      </c>
      <c r="Y4495" s="1" t="s">
        <v>41</v>
      </c>
      <c r="Z4495" s="1" t="s">
        <v>41</v>
      </c>
      <c r="AA4495" s="1" t="s">
        <v>49</v>
      </c>
      <c r="AB4495" s="1" t="s">
        <v>38</v>
      </c>
      <c r="AC4495" s="1" t="s">
        <v>54</v>
      </c>
      <c r="AD4495" s="7">
        <v>73.8</v>
      </c>
      <c r="AE4495" s="7">
        <v>704.3</v>
      </c>
      <c r="AF4495" s="7">
        <v>0</v>
      </c>
      <c r="AG4495" s="7">
        <v>50</v>
      </c>
      <c r="AH4495" s="7">
        <v>16.649999999999999</v>
      </c>
      <c r="AI4495" s="7">
        <v>770.95</v>
      </c>
      <c r="AJ4495" s="7">
        <f t="shared" si="282"/>
        <v>85.661111111111111</v>
      </c>
      <c r="AK4495" s="7" t="s">
        <v>8249</v>
      </c>
      <c r="AL4495" s="1" t="s">
        <v>45</v>
      </c>
      <c r="AM4495" s="1">
        <f t="shared" si="283"/>
        <v>0</v>
      </c>
      <c r="AN4495" s="1" t="s">
        <v>8232</v>
      </c>
      <c r="AO4495" s="1" t="s">
        <v>108</v>
      </c>
      <c r="AP4495" s="4">
        <f>1</f>
        <v>1</v>
      </c>
    </row>
    <row r="4496" spans="1:42" x14ac:dyDescent="0.3">
      <c r="A4496" s="1" t="s">
        <v>5670</v>
      </c>
      <c r="B4496" s="1" t="s">
        <v>37</v>
      </c>
      <c r="C4496" s="4">
        <v>37</v>
      </c>
      <c r="D4496" s="4" t="str">
        <f t="shared" si="280"/>
        <v>Adult</v>
      </c>
      <c r="E4496" s="1" t="s">
        <v>3</v>
      </c>
      <c r="F4496" s="1" t="s">
        <v>8257</v>
      </c>
      <c r="G4496" s="1" t="s">
        <v>5111</v>
      </c>
      <c r="H4496" s="1">
        <v>96119</v>
      </c>
      <c r="I4496" s="4">
        <v>10</v>
      </c>
      <c r="J4496" s="4">
        <v>50</v>
      </c>
      <c r="K4496" s="4" t="str">
        <f t="shared" si="281"/>
        <v>Veteran</v>
      </c>
      <c r="L4496" s="1" t="s">
        <v>40</v>
      </c>
      <c r="M4496" s="1" t="s">
        <v>38</v>
      </c>
      <c r="N4496" s="7">
        <v>10.130000000000001</v>
      </c>
      <c r="O4496" s="1" t="s">
        <v>41</v>
      </c>
      <c r="P4496" s="1" t="s">
        <v>41</v>
      </c>
      <c r="Q4496" s="1" t="s">
        <v>8232</v>
      </c>
      <c r="R4496" s="7">
        <v>0</v>
      </c>
      <c r="S4496" s="1" t="s">
        <v>41</v>
      </c>
      <c r="T4496" s="1" t="s">
        <v>41</v>
      </c>
      <c r="U4496" s="1" t="s">
        <v>41</v>
      </c>
      <c r="V4496" s="1" t="s">
        <v>41</v>
      </c>
      <c r="W4496" s="1" t="s">
        <v>41</v>
      </c>
      <c r="X4496" s="1" t="s">
        <v>41</v>
      </c>
      <c r="Y4496" s="1" t="s">
        <v>41</v>
      </c>
      <c r="Z4496" s="1" t="s">
        <v>41</v>
      </c>
      <c r="AA4496" s="1" t="s">
        <v>71</v>
      </c>
      <c r="AB4496" s="1" t="s">
        <v>41</v>
      </c>
      <c r="AC4496" s="1" t="s">
        <v>44</v>
      </c>
      <c r="AD4496" s="7">
        <v>20.55</v>
      </c>
      <c r="AE4496" s="7">
        <v>1070.25</v>
      </c>
      <c r="AF4496" s="7">
        <v>0</v>
      </c>
      <c r="AG4496" s="7">
        <v>0</v>
      </c>
      <c r="AH4496" s="7">
        <v>506.5</v>
      </c>
      <c r="AI4496" s="7">
        <v>1576.75</v>
      </c>
      <c r="AJ4496" s="7">
        <f t="shared" si="282"/>
        <v>31.535</v>
      </c>
      <c r="AK4496" s="7" t="s">
        <v>8246</v>
      </c>
      <c r="AL4496" s="1" t="s">
        <v>45</v>
      </c>
      <c r="AM4496" s="1">
        <f t="shared" si="283"/>
        <v>0</v>
      </c>
      <c r="AN4496" s="1" t="s">
        <v>8232</v>
      </c>
      <c r="AO4496" s="1" t="s">
        <v>108</v>
      </c>
      <c r="AP4496" s="4">
        <f>1</f>
        <v>1</v>
      </c>
    </row>
    <row r="4497" spans="1:42" x14ac:dyDescent="0.3">
      <c r="A4497" s="1" t="s">
        <v>5671</v>
      </c>
      <c r="B4497" s="1" t="s">
        <v>37</v>
      </c>
      <c r="C4497" s="4">
        <v>37</v>
      </c>
      <c r="D4497" s="4" t="str">
        <f t="shared" si="280"/>
        <v>Adult</v>
      </c>
      <c r="E4497" s="1" t="s">
        <v>3</v>
      </c>
      <c r="F4497" s="1" t="s">
        <v>8254</v>
      </c>
      <c r="G4497" s="1" t="s">
        <v>1455</v>
      </c>
      <c r="H4497" s="1">
        <v>91762</v>
      </c>
      <c r="I4497" s="4">
        <v>5</v>
      </c>
      <c r="J4497" s="4">
        <v>62</v>
      </c>
      <c r="K4497" s="4" t="str">
        <f t="shared" si="281"/>
        <v>Veteran</v>
      </c>
      <c r="L4497" s="1" t="s">
        <v>74</v>
      </c>
      <c r="M4497" s="1" t="s">
        <v>38</v>
      </c>
      <c r="N4497" s="7">
        <v>44.95</v>
      </c>
      <c r="O4497" s="1" t="s">
        <v>41</v>
      </c>
      <c r="P4497" s="1" t="s">
        <v>38</v>
      </c>
      <c r="Q4497" s="1" t="s">
        <v>53</v>
      </c>
      <c r="R4497" s="7">
        <v>5</v>
      </c>
      <c r="S4497" s="1" t="s">
        <v>38</v>
      </c>
      <c r="T4497" s="1" t="s">
        <v>41</v>
      </c>
      <c r="U4497" s="1" t="s">
        <v>38</v>
      </c>
      <c r="V4497" s="1" t="s">
        <v>38</v>
      </c>
      <c r="W4497" s="1" t="s">
        <v>38</v>
      </c>
      <c r="X4497" s="1" t="s">
        <v>38</v>
      </c>
      <c r="Y4497" s="1" t="s">
        <v>38</v>
      </c>
      <c r="Z4497" s="1" t="s">
        <v>38</v>
      </c>
      <c r="AA4497" s="1" t="s">
        <v>43</v>
      </c>
      <c r="AB4497" s="1" t="s">
        <v>38</v>
      </c>
      <c r="AC4497" s="1" t="s">
        <v>54</v>
      </c>
      <c r="AD4497" s="7">
        <v>104.3</v>
      </c>
      <c r="AE4497" s="7">
        <v>6613.65</v>
      </c>
      <c r="AF4497" s="7">
        <v>0</v>
      </c>
      <c r="AG4497" s="7">
        <v>0</v>
      </c>
      <c r="AH4497" s="7">
        <v>2786.9</v>
      </c>
      <c r="AI4497" s="7">
        <v>9400.5499999999993</v>
      </c>
      <c r="AJ4497" s="7">
        <f t="shared" si="282"/>
        <v>151.62177419354836</v>
      </c>
      <c r="AK4497" s="7" t="s">
        <v>8248</v>
      </c>
      <c r="AL4497" s="1" t="s">
        <v>45</v>
      </c>
      <c r="AM4497" s="1">
        <f t="shared" si="283"/>
        <v>0</v>
      </c>
      <c r="AN4497" s="1" t="s">
        <v>8232</v>
      </c>
      <c r="AO4497" s="1" t="s">
        <v>108</v>
      </c>
      <c r="AP4497" s="4">
        <f>1</f>
        <v>1</v>
      </c>
    </row>
    <row r="4498" spans="1:42" x14ac:dyDescent="0.3">
      <c r="A4498" s="1" t="s">
        <v>5672</v>
      </c>
      <c r="B4498" s="1" t="s">
        <v>37</v>
      </c>
      <c r="C4498" s="4">
        <v>26</v>
      </c>
      <c r="D4498" s="4" t="str">
        <f t="shared" si="280"/>
        <v>Adult</v>
      </c>
      <c r="E4498" s="1" t="s">
        <v>3</v>
      </c>
      <c r="F4498" s="1" t="s">
        <v>8254</v>
      </c>
      <c r="G4498" s="1" t="s">
        <v>624</v>
      </c>
      <c r="H4498" s="1">
        <v>91406</v>
      </c>
      <c r="I4498" s="4">
        <v>2</v>
      </c>
      <c r="J4498" s="4">
        <v>31</v>
      </c>
      <c r="K4498" s="4" t="str">
        <f t="shared" si="281"/>
        <v>Loyal</v>
      </c>
      <c r="L4498" s="1" t="s">
        <v>40</v>
      </c>
      <c r="M4498" s="1" t="s">
        <v>38</v>
      </c>
      <c r="N4498" s="7">
        <v>39.340000000000003</v>
      </c>
      <c r="O4498" s="1" t="s">
        <v>41</v>
      </c>
      <c r="P4498" s="1" t="s">
        <v>38</v>
      </c>
      <c r="Q4498" s="1" t="s">
        <v>77</v>
      </c>
      <c r="R4498" s="7">
        <v>41</v>
      </c>
      <c r="S4498" s="1" t="s">
        <v>38</v>
      </c>
      <c r="T4498" s="1" t="s">
        <v>41</v>
      </c>
      <c r="U4498" s="1" t="s">
        <v>38</v>
      </c>
      <c r="V4498" s="1" t="s">
        <v>38</v>
      </c>
      <c r="W4498" s="1" t="s">
        <v>38</v>
      </c>
      <c r="X4498" s="1" t="s">
        <v>38</v>
      </c>
      <c r="Y4498" s="1" t="s">
        <v>38</v>
      </c>
      <c r="Z4498" s="1" t="s">
        <v>38</v>
      </c>
      <c r="AA4498" s="1" t="s">
        <v>43</v>
      </c>
      <c r="AB4498" s="1" t="s">
        <v>38</v>
      </c>
      <c r="AC4498" s="1" t="s">
        <v>181</v>
      </c>
      <c r="AD4498" s="7">
        <v>81.150000000000006</v>
      </c>
      <c r="AE4498" s="7">
        <v>2545.75</v>
      </c>
      <c r="AF4498" s="7">
        <v>0</v>
      </c>
      <c r="AG4498" s="7">
        <v>0</v>
      </c>
      <c r="AH4498" s="7">
        <v>1219.54</v>
      </c>
      <c r="AI4498" s="7">
        <v>3765.29</v>
      </c>
      <c r="AJ4498" s="7">
        <f t="shared" si="282"/>
        <v>121.46096774193548</v>
      </c>
      <c r="AK4498" s="7" t="s">
        <v>8247</v>
      </c>
      <c r="AL4498" s="1" t="s">
        <v>45</v>
      </c>
      <c r="AM4498" s="1">
        <f t="shared" si="283"/>
        <v>0</v>
      </c>
      <c r="AN4498" s="1" t="s">
        <v>8232</v>
      </c>
      <c r="AO4498" s="1" t="s">
        <v>108</v>
      </c>
      <c r="AP4498" s="4">
        <f>1</f>
        <v>1</v>
      </c>
    </row>
    <row r="4499" spans="1:42" x14ac:dyDescent="0.3">
      <c r="A4499" s="1" t="s">
        <v>5673</v>
      </c>
      <c r="B4499" s="1" t="s">
        <v>37</v>
      </c>
      <c r="C4499" s="4">
        <v>41</v>
      </c>
      <c r="D4499" s="4" t="str">
        <f t="shared" si="280"/>
        <v>Adult</v>
      </c>
      <c r="E4499" s="1" t="s">
        <v>8253</v>
      </c>
      <c r="F4499" s="1" t="s">
        <v>8254</v>
      </c>
      <c r="G4499" s="1" t="s">
        <v>796</v>
      </c>
      <c r="H4499" s="1">
        <v>96019</v>
      </c>
      <c r="I4499" s="4">
        <v>0</v>
      </c>
      <c r="J4499" s="4">
        <v>20</v>
      </c>
      <c r="K4499" s="4" t="str">
        <f t="shared" si="281"/>
        <v>Loyal</v>
      </c>
      <c r="L4499" s="1" t="s">
        <v>40</v>
      </c>
      <c r="M4499" s="1" t="s">
        <v>41</v>
      </c>
      <c r="N4499" s="7">
        <v>25.420517214274568</v>
      </c>
      <c r="O4499" s="1" t="s">
        <v>41</v>
      </c>
      <c r="P4499" s="1" t="s">
        <v>38</v>
      </c>
      <c r="Q4499" s="1" t="s">
        <v>77</v>
      </c>
      <c r="R4499" s="7">
        <v>21</v>
      </c>
      <c r="S4499" s="1" t="s">
        <v>41</v>
      </c>
      <c r="T4499" s="1" t="s">
        <v>41</v>
      </c>
      <c r="U4499" s="1" t="s">
        <v>41</v>
      </c>
      <c r="V4499" s="1" t="s">
        <v>41</v>
      </c>
      <c r="W4499" s="1" t="s">
        <v>41</v>
      </c>
      <c r="X4499" s="1" t="s">
        <v>41</v>
      </c>
      <c r="Y4499" s="1" t="s">
        <v>41</v>
      </c>
      <c r="Z4499" s="1" t="s">
        <v>38</v>
      </c>
      <c r="AA4499" s="1" t="s">
        <v>49</v>
      </c>
      <c r="AB4499" s="1" t="s">
        <v>41</v>
      </c>
      <c r="AC4499" s="1" t="s">
        <v>44</v>
      </c>
      <c r="AD4499" s="7">
        <v>24.9</v>
      </c>
      <c r="AE4499" s="7">
        <v>505.95</v>
      </c>
      <c r="AF4499" s="7">
        <v>0</v>
      </c>
      <c r="AG4499" s="7">
        <v>0</v>
      </c>
      <c r="AH4499" s="7">
        <v>0</v>
      </c>
      <c r="AI4499" s="7">
        <v>505.95</v>
      </c>
      <c r="AJ4499" s="7">
        <f t="shared" si="282"/>
        <v>25.297499999999999</v>
      </c>
      <c r="AK4499" s="7" t="s">
        <v>8246</v>
      </c>
      <c r="AL4499" s="1" t="s">
        <v>45</v>
      </c>
      <c r="AM4499" s="1">
        <f t="shared" si="283"/>
        <v>0</v>
      </c>
      <c r="AN4499" s="1" t="s">
        <v>8232</v>
      </c>
      <c r="AO4499" s="1" t="s">
        <v>108</v>
      </c>
      <c r="AP4499" s="4">
        <f>1</f>
        <v>1</v>
      </c>
    </row>
    <row r="4500" spans="1:42" x14ac:dyDescent="0.3">
      <c r="A4500" s="1" t="s">
        <v>5674</v>
      </c>
      <c r="B4500" s="1" t="s">
        <v>47</v>
      </c>
      <c r="C4500" s="4">
        <v>40</v>
      </c>
      <c r="D4500" s="4" t="str">
        <f t="shared" si="280"/>
        <v>Adult</v>
      </c>
      <c r="E4500" s="1" t="s">
        <v>3</v>
      </c>
      <c r="F4500" s="1" t="s">
        <v>8254</v>
      </c>
      <c r="G4500" s="1" t="s">
        <v>3874</v>
      </c>
      <c r="H4500" s="1">
        <v>91011</v>
      </c>
      <c r="I4500" s="4">
        <v>3</v>
      </c>
      <c r="J4500" s="4">
        <v>69</v>
      </c>
      <c r="K4500" s="4" t="str">
        <f t="shared" si="281"/>
        <v>Veteran</v>
      </c>
      <c r="L4500" s="1" t="s">
        <v>70</v>
      </c>
      <c r="M4500" s="1" t="s">
        <v>38</v>
      </c>
      <c r="N4500" s="7">
        <v>30.86</v>
      </c>
      <c r="O4500" s="1" t="s">
        <v>41</v>
      </c>
      <c r="P4500" s="1" t="s">
        <v>41</v>
      </c>
      <c r="Q4500" s="1" t="s">
        <v>8232</v>
      </c>
      <c r="R4500" s="7">
        <v>0</v>
      </c>
      <c r="S4500" s="1" t="s">
        <v>41</v>
      </c>
      <c r="T4500" s="1" t="s">
        <v>41</v>
      </c>
      <c r="U4500" s="1" t="s">
        <v>41</v>
      </c>
      <c r="V4500" s="1" t="s">
        <v>41</v>
      </c>
      <c r="W4500" s="1" t="s">
        <v>41</v>
      </c>
      <c r="X4500" s="1" t="s">
        <v>41</v>
      </c>
      <c r="Y4500" s="1" t="s">
        <v>41</v>
      </c>
      <c r="Z4500" s="1" t="s">
        <v>41</v>
      </c>
      <c r="AA4500" s="1" t="s">
        <v>71</v>
      </c>
      <c r="AB4500" s="1" t="s">
        <v>41</v>
      </c>
      <c r="AC4500" s="1" t="s">
        <v>44</v>
      </c>
      <c r="AD4500" s="7">
        <v>19.899999999999999</v>
      </c>
      <c r="AE4500" s="7">
        <v>1363.45</v>
      </c>
      <c r="AF4500" s="7">
        <v>0</v>
      </c>
      <c r="AG4500" s="7">
        <v>0</v>
      </c>
      <c r="AH4500" s="7">
        <v>2129.34</v>
      </c>
      <c r="AI4500" s="7">
        <v>3492.79</v>
      </c>
      <c r="AJ4500" s="7">
        <f t="shared" si="282"/>
        <v>50.620144927536231</v>
      </c>
      <c r="AK4500" s="7" t="s">
        <v>8249</v>
      </c>
      <c r="AL4500" s="1" t="s">
        <v>45</v>
      </c>
      <c r="AM4500" s="1">
        <f t="shared" si="283"/>
        <v>0</v>
      </c>
      <c r="AN4500" s="1" t="s">
        <v>8232</v>
      </c>
      <c r="AO4500" s="1" t="s">
        <v>108</v>
      </c>
      <c r="AP4500" s="4">
        <f>1</f>
        <v>1</v>
      </c>
    </row>
    <row r="4501" spans="1:42" x14ac:dyDescent="0.3">
      <c r="A4501" s="1" t="s">
        <v>5675</v>
      </c>
      <c r="B4501" s="1" t="s">
        <v>47</v>
      </c>
      <c r="C4501" s="4">
        <v>59</v>
      </c>
      <c r="D4501" s="4" t="str">
        <f t="shared" si="280"/>
        <v>Senior Citizen</v>
      </c>
      <c r="E4501" s="1" t="s">
        <v>8253</v>
      </c>
      <c r="F4501" s="1" t="s">
        <v>8254</v>
      </c>
      <c r="G4501" s="1" t="s">
        <v>3334</v>
      </c>
      <c r="H4501" s="1">
        <v>93402</v>
      </c>
      <c r="I4501" s="4">
        <v>0</v>
      </c>
      <c r="J4501" s="4">
        <v>34</v>
      </c>
      <c r="K4501" s="4" t="str">
        <f t="shared" si="281"/>
        <v>Loyal</v>
      </c>
      <c r="L4501" s="1" t="s">
        <v>40</v>
      </c>
      <c r="M4501" s="1" t="s">
        <v>41</v>
      </c>
      <c r="N4501" s="7">
        <v>25.420517214274568</v>
      </c>
      <c r="O4501" s="1" t="s">
        <v>41</v>
      </c>
      <c r="P4501" s="1" t="s">
        <v>38</v>
      </c>
      <c r="Q4501" s="1" t="s">
        <v>42</v>
      </c>
      <c r="R4501" s="7">
        <v>28</v>
      </c>
      <c r="S4501" s="1" t="s">
        <v>41</v>
      </c>
      <c r="T4501" s="1" t="s">
        <v>41</v>
      </c>
      <c r="U4501" s="1" t="s">
        <v>41</v>
      </c>
      <c r="V4501" s="1" t="s">
        <v>41</v>
      </c>
      <c r="W4501" s="1" t="s">
        <v>41</v>
      </c>
      <c r="X4501" s="1" t="s">
        <v>41</v>
      </c>
      <c r="Y4501" s="1" t="s">
        <v>41</v>
      </c>
      <c r="Z4501" s="1" t="s">
        <v>38</v>
      </c>
      <c r="AA4501" s="1" t="s">
        <v>49</v>
      </c>
      <c r="AB4501" s="1" t="s">
        <v>38</v>
      </c>
      <c r="AC4501" s="1" t="s">
        <v>54</v>
      </c>
      <c r="AD4501" s="7">
        <v>25.05</v>
      </c>
      <c r="AE4501" s="7">
        <v>852.7</v>
      </c>
      <c r="AF4501" s="7">
        <v>0</v>
      </c>
      <c r="AG4501" s="7">
        <v>0</v>
      </c>
      <c r="AH4501" s="7">
        <v>0</v>
      </c>
      <c r="AI4501" s="7">
        <v>852.7</v>
      </c>
      <c r="AJ4501" s="7">
        <f t="shared" si="282"/>
        <v>25.079411764705885</v>
      </c>
      <c r="AK4501" s="7" t="s">
        <v>8246</v>
      </c>
      <c r="AL4501" s="1" t="s">
        <v>45</v>
      </c>
      <c r="AM4501" s="1">
        <f t="shared" si="283"/>
        <v>0</v>
      </c>
      <c r="AN4501" s="1" t="s">
        <v>8232</v>
      </c>
      <c r="AO4501" s="1" t="s">
        <v>108</v>
      </c>
      <c r="AP4501" s="4">
        <f>1</f>
        <v>1</v>
      </c>
    </row>
    <row r="4502" spans="1:42" x14ac:dyDescent="0.3">
      <c r="A4502" s="1" t="s">
        <v>5676</v>
      </c>
      <c r="B4502" s="1" t="s">
        <v>47</v>
      </c>
      <c r="C4502" s="4">
        <v>68</v>
      </c>
      <c r="D4502" s="4" t="str">
        <f t="shared" si="280"/>
        <v>Senior Citizen</v>
      </c>
      <c r="E4502" s="1" t="s">
        <v>3</v>
      </c>
      <c r="F4502" s="1" t="s">
        <v>8254</v>
      </c>
      <c r="G4502" s="1" t="s">
        <v>4390</v>
      </c>
      <c r="H4502" s="1">
        <v>92651</v>
      </c>
      <c r="I4502" s="4">
        <v>1</v>
      </c>
      <c r="J4502" s="4">
        <v>44</v>
      </c>
      <c r="K4502" s="4" t="str">
        <f t="shared" si="281"/>
        <v>Loyal</v>
      </c>
      <c r="L4502" s="1" t="s">
        <v>40</v>
      </c>
      <c r="M4502" s="1" t="s">
        <v>38</v>
      </c>
      <c r="N4502" s="7">
        <v>24.62</v>
      </c>
      <c r="O4502" s="1" t="s">
        <v>38</v>
      </c>
      <c r="P4502" s="1" t="s">
        <v>38</v>
      </c>
      <c r="Q4502" s="1" t="s">
        <v>42</v>
      </c>
      <c r="R4502" s="7">
        <v>14</v>
      </c>
      <c r="S4502" s="1" t="s">
        <v>41</v>
      </c>
      <c r="T4502" s="1" t="s">
        <v>38</v>
      </c>
      <c r="U4502" s="1" t="s">
        <v>41</v>
      </c>
      <c r="V4502" s="1" t="s">
        <v>41</v>
      </c>
      <c r="W4502" s="1" t="s">
        <v>41</v>
      </c>
      <c r="X4502" s="1" t="s">
        <v>38</v>
      </c>
      <c r="Y4502" s="1" t="s">
        <v>38</v>
      </c>
      <c r="Z4502" s="1" t="s">
        <v>38</v>
      </c>
      <c r="AA4502" s="1" t="s">
        <v>43</v>
      </c>
      <c r="AB4502" s="1" t="s">
        <v>41</v>
      </c>
      <c r="AC4502" s="1" t="s">
        <v>44</v>
      </c>
      <c r="AD4502" s="7">
        <v>88.4</v>
      </c>
      <c r="AE4502" s="7">
        <v>3912.9</v>
      </c>
      <c r="AF4502" s="7">
        <v>0</v>
      </c>
      <c r="AG4502" s="7">
        <v>0</v>
      </c>
      <c r="AH4502" s="7">
        <v>1083.28</v>
      </c>
      <c r="AI4502" s="7">
        <v>4996.18</v>
      </c>
      <c r="AJ4502" s="7">
        <f t="shared" si="282"/>
        <v>113.54954545454547</v>
      </c>
      <c r="AK4502" s="7" t="s">
        <v>8247</v>
      </c>
      <c r="AL4502" s="1" t="s">
        <v>55</v>
      </c>
      <c r="AM4502" s="1">
        <f t="shared" si="283"/>
        <v>1</v>
      </c>
      <c r="AN4502" s="1" t="s">
        <v>56</v>
      </c>
      <c r="AO4502" s="1" t="s">
        <v>102</v>
      </c>
      <c r="AP4502" s="4">
        <f>1</f>
        <v>1</v>
      </c>
    </row>
    <row r="4503" spans="1:42" x14ac:dyDescent="0.3">
      <c r="A4503" s="1" t="s">
        <v>5677</v>
      </c>
      <c r="B4503" s="1" t="s">
        <v>47</v>
      </c>
      <c r="C4503" s="4">
        <v>28</v>
      </c>
      <c r="D4503" s="4" t="str">
        <f t="shared" si="280"/>
        <v>Adult</v>
      </c>
      <c r="E4503" s="1" t="s">
        <v>8253</v>
      </c>
      <c r="F4503" s="1" t="s">
        <v>8254</v>
      </c>
      <c r="G4503" s="1" t="s">
        <v>133</v>
      </c>
      <c r="H4503" s="1">
        <v>90043</v>
      </c>
      <c r="I4503" s="4">
        <v>0</v>
      </c>
      <c r="J4503" s="4">
        <v>10</v>
      </c>
      <c r="K4503" s="4" t="str">
        <f t="shared" si="281"/>
        <v>New</v>
      </c>
      <c r="L4503" s="1" t="s">
        <v>60</v>
      </c>
      <c r="M4503" s="1" t="s">
        <v>38</v>
      </c>
      <c r="N4503" s="7">
        <v>29.24</v>
      </c>
      <c r="O4503" s="1" t="s">
        <v>38</v>
      </c>
      <c r="P4503" s="1" t="s">
        <v>38</v>
      </c>
      <c r="Q4503" s="1" t="s">
        <v>53</v>
      </c>
      <c r="R4503" s="7">
        <v>85</v>
      </c>
      <c r="S4503" s="1" t="s">
        <v>41</v>
      </c>
      <c r="T4503" s="1" t="s">
        <v>41</v>
      </c>
      <c r="U4503" s="1" t="s">
        <v>41</v>
      </c>
      <c r="V4503" s="1" t="s">
        <v>41</v>
      </c>
      <c r="W4503" s="1" t="s">
        <v>41</v>
      </c>
      <c r="X4503" s="1" t="s">
        <v>41</v>
      </c>
      <c r="Y4503" s="1" t="s">
        <v>38</v>
      </c>
      <c r="Z4503" s="1" t="s">
        <v>38</v>
      </c>
      <c r="AA4503" s="1" t="s">
        <v>49</v>
      </c>
      <c r="AB4503" s="1" t="s">
        <v>38</v>
      </c>
      <c r="AC4503" s="1" t="s">
        <v>44</v>
      </c>
      <c r="AD4503" s="7">
        <v>74.150000000000006</v>
      </c>
      <c r="AE4503" s="7">
        <v>811.8</v>
      </c>
      <c r="AF4503" s="7">
        <v>0</v>
      </c>
      <c r="AG4503" s="7">
        <v>0</v>
      </c>
      <c r="AH4503" s="7">
        <v>292.39999999999998</v>
      </c>
      <c r="AI4503" s="7">
        <v>1104.2</v>
      </c>
      <c r="AJ4503" s="7">
        <f t="shared" si="282"/>
        <v>110.42</v>
      </c>
      <c r="AK4503" s="7" t="s">
        <v>8247</v>
      </c>
      <c r="AL4503" s="1" t="s">
        <v>55</v>
      </c>
      <c r="AM4503" s="1">
        <f t="shared" si="283"/>
        <v>1</v>
      </c>
      <c r="AN4503" s="1" t="s">
        <v>119</v>
      </c>
      <c r="AO4503" s="1" t="s">
        <v>193</v>
      </c>
      <c r="AP4503" s="4">
        <f>1</f>
        <v>1</v>
      </c>
    </row>
    <row r="4504" spans="1:42" x14ac:dyDescent="0.3">
      <c r="A4504" s="1" t="s">
        <v>5678</v>
      </c>
      <c r="B4504" s="1" t="s">
        <v>47</v>
      </c>
      <c r="C4504" s="4">
        <v>30</v>
      </c>
      <c r="D4504" s="4" t="str">
        <f t="shared" si="280"/>
        <v>Adult</v>
      </c>
      <c r="E4504" s="1" t="s">
        <v>3</v>
      </c>
      <c r="F4504" s="1" t="s">
        <v>8254</v>
      </c>
      <c r="G4504" s="1" t="s">
        <v>2381</v>
      </c>
      <c r="H4504" s="1">
        <v>91344</v>
      </c>
      <c r="I4504" s="4">
        <v>5</v>
      </c>
      <c r="J4504" s="4">
        <v>72</v>
      </c>
      <c r="K4504" s="4" t="str">
        <f t="shared" si="281"/>
        <v>Veteran</v>
      </c>
      <c r="L4504" s="1" t="s">
        <v>70</v>
      </c>
      <c r="M4504" s="1" t="s">
        <v>41</v>
      </c>
      <c r="N4504" s="7">
        <v>25.420517214274568</v>
      </c>
      <c r="O4504" s="1" t="s">
        <v>41</v>
      </c>
      <c r="P4504" s="1" t="s">
        <v>38</v>
      </c>
      <c r="Q4504" s="1" t="s">
        <v>42</v>
      </c>
      <c r="R4504" s="7">
        <v>47</v>
      </c>
      <c r="S4504" s="1" t="s">
        <v>38</v>
      </c>
      <c r="T4504" s="1" t="s">
        <v>38</v>
      </c>
      <c r="U4504" s="1" t="s">
        <v>38</v>
      </c>
      <c r="V4504" s="1" t="s">
        <v>38</v>
      </c>
      <c r="W4504" s="1" t="s">
        <v>41</v>
      </c>
      <c r="X4504" s="1" t="s">
        <v>38</v>
      </c>
      <c r="Y4504" s="1" t="s">
        <v>38</v>
      </c>
      <c r="Z4504" s="1" t="s">
        <v>38</v>
      </c>
      <c r="AA4504" s="1" t="s">
        <v>71</v>
      </c>
      <c r="AB4504" s="1" t="s">
        <v>38</v>
      </c>
      <c r="AC4504" s="1" t="s">
        <v>44</v>
      </c>
      <c r="AD4504" s="7">
        <v>55.45</v>
      </c>
      <c r="AE4504" s="7">
        <v>4179.2</v>
      </c>
      <c r="AF4504" s="7">
        <v>0</v>
      </c>
      <c r="AG4504" s="7">
        <v>0</v>
      </c>
      <c r="AH4504" s="7">
        <v>0</v>
      </c>
      <c r="AI4504" s="7">
        <v>4179.2</v>
      </c>
      <c r="AJ4504" s="7">
        <f t="shared" si="282"/>
        <v>58.044444444444444</v>
      </c>
      <c r="AK4504" s="7" t="s">
        <v>8249</v>
      </c>
      <c r="AL4504" s="1" t="s">
        <v>45</v>
      </c>
      <c r="AM4504" s="1">
        <f t="shared" si="283"/>
        <v>0</v>
      </c>
      <c r="AN4504" s="1" t="s">
        <v>8232</v>
      </c>
      <c r="AO4504" s="1" t="s">
        <v>108</v>
      </c>
      <c r="AP4504" s="4">
        <f>1</f>
        <v>1</v>
      </c>
    </row>
    <row r="4505" spans="1:42" x14ac:dyDescent="0.3">
      <c r="A4505" s="1" t="s">
        <v>5679</v>
      </c>
      <c r="B4505" s="1" t="s">
        <v>37</v>
      </c>
      <c r="C4505" s="4">
        <v>62</v>
      </c>
      <c r="D4505" s="4" t="str">
        <f t="shared" si="280"/>
        <v>Senior Citizen</v>
      </c>
      <c r="E4505" s="1" t="s">
        <v>8253</v>
      </c>
      <c r="F4505" s="1" t="s">
        <v>8254</v>
      </c>
      <c r="G4505" s="1" t="s">
        <v>3331</v>
      </c>
      <c r="H4505" s="1">
        <v>93625</v>
      </c>
      <c r="I4505" s="4">
        <v>0</v>
      </c>
      <c r="J4505" s="4">
        <v>53</v>
      </c>
      <c r="K4505" s="4" t="str">
        <f t="shared" si="281"/>
        <v>Veteran</v>
      </c>
      <c r="L4505" s="1" t="s">
        <v>40</v>
      </c>
      <c r="M4505" s="1" t="s">
        <v>38</v>
      </c>
      <c r="N4505" s="7">
        <v>18.809999999999999</v>
      </c>
      <c r="O4505" s="1" t="s">
        <v>41</v>
      </c>
      <c r="P4505" s="1" t="s">
        <v>41</v>
      </c>
      <c r="Q4505" s="1" t="s">
        <v>8232</v>
      </c>
      <c r="R4505" s="7">
        <v>0</v>
      </c>
      <c r="S4505" s="1" t="s">
        <v>41</v>
      </c>
      <c r="T4505" s="1" t="s">
        <v>41</v>
      </c>
      <c r="U4505" s="1" t="s">
        <v>41</v>
      </c>
      <c r="V4505" s="1" t="s">
        <v>41</v>
      </c>
      <c r="W4505" s="1" t="s">
        <v>41</v>
      </c>
      <c r="X4505" s="1" t="s">
        <v>41</v>
      </c>
      <c r="Y4505" s="1" t="s">
        <v>41</v>
      </c>
      <c r="Z4505" s="1" t="s">
        <v>41</v>
      </c>
      <c r="AA4505" s="1" t="s">
        <v>71</v>
      </c>
      <c r="AB4505" s="1" t="s">
        <v>41</v>
      </c>
      <c r="AC4505" s="1" t="s">
        <v>44</v>
      </c>
      <c r="AD4505" s="7">
        <v>19.850000000000001</v>
      </c>
      <c r="AE4505" s="7">
        <v>1049.5999999999999</v>
      </c>
      <c r="AF4505" s="7">
        <v>0</v>
      </c>
      <c r="AG4505" s="7">
        <v>0</v>
      </c>
      <c r="AH4505" s="7">
        <v>996.93</v>
      </c>
      <c r="AI4505" s="7">
        <v>2046.53</v>
      </c>
      <c r="AJ4505" s="7">
        <f t="shared" si="282"/>
        <v>38.613773584905658</v>
      </c>
      <c r="AK4505" s="7" t="s">
        <v>8246</v>
      </c>
      <c r="AL4505" s="1" t="s">
        <v>45</v>
      </c>
      <c r="AM4505" s="1">
        <f t="shared" si="283"/>
        <v>0</v>
      </c>
      <c r="AN4505" s="1" t="s">
        <v>8232</v>
      </c>
      <c r="AO4505" s="1" t="s">
        <v>108</v>
      </c>
      <c r="AP4505" s="4">
        <f>1</f>
        <v>1</v>
      </c>
    </row>
    <row r="4506" spans="1:42" x14ac:dyDescent="0.3">
      <c r="A4506" s="1" t="s">
        <v>5680</v>
      </c>
      <c r="B4506" s="1" t="s">
        <v>47</v>
      </c>
      <c r="C4506" s="4">
        <v>80</v>
      </c>
      <c r="D4506" s="4" t="str">
        <f t="shared" si="280"/>
        <v>Senior Citizen</v>
      </c>
      <c r="E4506" s="1" t="s">
        <v>8253</v>
      </c>
      <c r="F4506" s="1" t="s">
        <v>8254</v>
      </c>
      <c r="G4506" s="1" t="s">
        <v>819</v>
      </c>
      <c r="H4506" s="1">
        <v>95536</v>
      </c>
      <c r="I4506" s="4">
        <v>0</v>
      </c>
      <c r="J4506" s="4">
        <v>4</v>
      </c>
      <c r="K4506" s="4" t="str">
        <f t="shared" si="281"/>
        <v>New</v>
      </c>
      <c r="L4506" s="1" t="s">
        <v>40</v>
      </c>
      <c r="M4506" s="1" t="s">
        <v>38</v>
      </c>
      <c r="N4506" s="7">
        <v>19</v>
      </c>
      <c r="O4506" s="1" t="s">
        <v>41</v>
      </c>
      <c r="P4506" s="1" t="s">
        <v>38</v>
      </c>
      <c r="Q4506" s="1" t="s">
        <v>53</v>
      </c>
      <c r="R4506" s="7">
        <v>17</v>
      </c>
      <c r="S4506" s="1" t="s">
        <v>41</v>
      </c>
      <c r="T4506" s="1" t="s">
        <v>41</v>
      </c>
      <c r="U4506" s="1" t="s">
        <v>38</v>
      </c>
      <c r="V4506" s="1" t="s">
        <v>41</v>
      </c>
      <c r="W4506" s="1" t="s">
        <v>38</v>
      </c>
      <c r="X4506" s="1" t="s">
        <v>38</v>
      </c>
      <c r="Y4506" s="1" t="s">
        <v>38</v>
      </c>
      <c r="Z4506" s="1" t="s">
        <v>38</v>
      </c>
      <c r="AA4506" s="1" t="s">
        <v>71</v>
      </c>
      <c r="AB4506" s="1" t="s">
        <v>38</v>
      </c>
      <c r="AC4506" s="1" t="s">
        <v>54</v>
      </c>
      <c r="AD4506" s="7">
        <v>94.75</v>
      </c>
      <c r="AE4506" s="7">
        <v>422.4</v>
      </c>
      <c r="AF4506" s="7">
        <v>0</v>
      </c>
      <c r="AG4506" s="7">
        <v>0</v>
      </c>
      <c r="AH4506" s="7">
        <v>76</v>
      </c>
      <c r="AI4506" s="7">
        <v>498.4</v>
      </c>
      <c r="AJ4506" s="7">
        <f t="shared" si="282"/>
        <v>124.6</v>
      </c>
      <c r="AK4506" s="7" t="s">
        <v>8247</v>
      </c>
      <c r="AL4506" s="1" t="s">
        <v>45</v>
      </c>
      <c r="AM4506" s="1">
        <f t="shared" si="283"/>
        <v>0</v>
      </c>
      <c r="AN4506" s="1" t="s">
        <v>8232</v>
      </c>
      <c r="AO4506" s="1" t="s">
        <v>108</v>
      </c>
      <c r="AP4506" s="4">
        <f>1</f>
        <v>1</v>
      </c>
    </row>
    <row r="4507" spans="1:42" x14ac:dyDescent="0.3">
      <c r="A4507" s="1" t="s">
        <v>5681</v>
      </c>
      <c r="B4507" s="1" t="s">
        <v>47</v>
      </c>
      <c r="C4507" s="4">
        <v>32</v>
      </c>
      <c r="D4507" s="4" t="str">
        <f t="shared" si="280"/>
        <v>Adult</v>
      </c>
      <c r="E4507" s="1" t="s">
        <v>8253</v>
      </c>
      <c r="F4507" s="1" t="s">
        <v>8254</v>
      </c>
      <c r="G4507" s="1" t="s">
        <v>486</v>
      </c>
      <c r="H4507" s="1">
        <v>95062</v>
      </c>
      <c r="I4507" s="4">
        <v>0</v>
      </c>
      <c r="J4507" s="4">
        <v>3</v>
      </c>
      <c r="K4507" s="4" t="str">
        <f t="shared" si="281"/>
        <v>New</v>
      </c>
      <c r="L4507" s="1" t="s">
        <v>40</v>
      </c>
      <c r="M4507" s="1" t="s">
        <v>41</v>
      </c>
      <c r="N4507" s="7">
        <v>25.420517214274568</v>
      </c>
      <c r="O4507" s="1" t="s">
        <v>41</v>
      </c>
      <c r="P4507" s="1" t="s">
        <v>38</v>
      </c>
      <c r="Q4507" s="1" t="s">
        <v>42</v>
      </c>
      <c r="R4507" s="7">
        <v>25</v>
      </c>
      <c r="S4507" s="1" t="s">
        <v>38</v>
      </c>
      <c r="T4507" s="1" t="s">
        <v>41</v>
      </c>
      <c r="U4507" s="1" t="s">
        <v>38</v>
      </c>
      <c r="V4507" s="1" t="s">
        <v>38</v>
      </c>
      <c r="W4507" s="1" t="s">
        <v>41</v>
      </c>
      <c r="X4507" s="1" t="s">
        <v>41</v>
      </c>
      <c r="Y4507" s="1" t="s">
        <v>41</v>
      </c>
      <c r="Z4507" s="1" t="s">
        <v>38</v>
      </c>
      <c r="AA4507" s="1" t="s">
        <v>49</v>
      </c>
      <c r="AB4507" s="1" t="s">
        <v>41</v>
      </c>
      <c r="AC4507" s="1" t="s">
        <v>44</v>
      </c>
      <c r="AD4507" s="7">
        <v>41.35</v>
      </c>
      <c r="AE4507" s="7">
        <v>107.25</v>
      </c>
      <c r="AF4507" s="7">
        <v>0</v>
      </c>
      <c r="AG4507" s="7">
        <v>0</v>
      </c>
      <c r="AH4507" s="7">
        <v>0</v>
      </c>
      <c r="AI4507" s="7">
        <v>107.25</v>
      </c>
      <c r="AJ4507" s="7">
        <f t="shared" si="282"/>
        <v>35.75</v>
      </c>
      <c r="AK4507" s="7" t="s">
        <v>8246</v>
      </c>
      <c r="AL4507" s="1" t="s">
        <v>96</v>
      </c>
      <c r="AM4507" s="1">
        <f t="shared" si="283"/>
        <v>0</v>
      </c>
      <c r="AN4507" s="1" t="s">
        <v>8232</v>
      </c>
      <c r="AO4507" s="1" t="s">
        <v>108</v>
      </c>
      <c r="AP4507" s="4">
        <f>1</f>
        <v>1</v>
      </c>
    </row>
    <row r="4508" spans="1:42" x14ac:dyDescent="0.3">
      <c r="A4508" s="1" t="s">
        <v>5682</v>
      </c>
      <c r="B4508" s="1" t="s">
        <v>47</v>
      </c>
      <c r="C4508" s="4">
        <v>19</v>
      </c>
      <c r="D4508" s="4" t="str">
        <f t="shared" si="280"/>
        <v>Teenager</v>
      </c>
      <c r="E4508" s="1" t="s">
        <v>8253</v>
      </c>
      <c r="F4508" s="1" t="s">
        <v>8254</v>
      </c>
      <c r="G4508" s="1" t="s">
        <v>314</v>
      </c>
      <c r="H4508" s="1">
        <v>92027</v>
      </c>
      <c r="I4508" s="4">
        <v>0</v>
      </c>
      <c r="J4508" s="4">
        <v>67</v>
      </c>
      <c r="K4508" s="4" t="str">
        <f t="shared" si="281"/>
        <v>Veteran</v>
      </c>
      <c r="L4508" s="1" t="s">
        <v>70</v>
      </c>
      <c r="M4508" s="1" t="s">
        <v>38</v>
      </c>
      <c r="N4508" s="7">
        <v>37.32</v>
      </c>
      <c r="O4508" s="1" t="s">
        <v>38</v>
      </c>
      <c r="P4508" s="1" t="s">
        <v>38</v>
      </c>
      <c r="Q4508" s="1" t="s">
        <v>77</v>
      </c>
      <c r="R4508" s="7">
        <v>59</v>
      </c>
      <c r="S4508" s="1" t="s">
        <v>38</v>
      </c>
      <c r="T4508" s="1" t="s">
        <v>38</v>
      </c>
      <c r="U4508" s="1" t="s">
        <v>38</v>
      </c>
      <c r="V4508" s="1" t="s">
        <v>38</v>
      </c>
      <c r="W4508" s="1" t="s">
        <v>38</v>
      </c>
      <c r="X4508" s="1" t="s">
        <v>38</v>
      </c>
      <c r="Y4508" s="1" t="s">
        <v>38</v>
      </c>
      <c r="Z4508" s="1" t="s">
        <v>38</v>
      </c>
      <c r="AA4508" s="1" t="s">
        <v>43</v>
      </c>
      <c r="AB4508" s="1" t="s">
        <v>38</v>
      </c>
      <c r="AC4508" s="1" t="s">
        <v>54</v>
      </c>
      <c r="AD4508" s="7">
        <v>88.8</v>
      </c>
      <c r="AE4508" s="7">
        <v>5903.15</v>
      </c>
      <c r="AF4508" s="7">
        <v>0</v>
      </c>
      <c r="AG4508" s="7">
        <v>0</v>
      </c>
      <c r="AH4508" s="7">
        <v>2500.44</v>
      </c>
      <c r="AI4508" s="7">
        <v>8403.59</v>
      </c>
      <c r="AJ4508" s="7">
        <f t="shared" si="282"/>
        <v>125.42671641791046</v>
      </c>
      <c r="AK4508" s="7" t="s">
        <v>8247</v>
      </c>
      <c r="AL4508" s="1" t="s">
        <v>45</v>
      </c>
      <c r="AM4508" s="1">
        <f t="shared" si="283"/>
        <v>0</v>
      </c>
      <c r="AN4508" s="1" t="s">
        <v>8232</v>
      </c>
      <c r="AO4508" s="1" t="s">
        <v>108</v>
      </c>
      <c r="AP4508" s="4">
        <f>1</f>
        <v>1</v>
      </c>
    </row>
    <row r="4509" spans="1:42" x14ac:dyDescent="0.3">
      <c r="A4509" s="1" t="s">
        <v>5683</v>
      </c>
      <c r="B4509" s="1" t="s">
        <v>37</v>
      </c>
      <c r="C4509" s="4">
        <v>32</v>
      </c>
      <c r="D4509" s="4" t="str">
        <f t="shared" si="280"/>
        <v>Adult</v>
      </c>
      <c r="E4509" s="1" t="s">
        <v>8253</v>
      </c>
      <c r="F4509" s="1" t="s">
        <v>8254</v>
      </c>
      <c r="G4509" s="1" t="s">
        <v>149</v>
      </c>
      <c r="H4509" s="1">
        <v>92130</v>
      </c>
      <c r="I4509" s="4">
        <v>0</v>
      </c>
      <c r="J4509" s="4">
        <v>35</v>
      </c>
      <c r="K4509" s="4" t="str">
        <f t="shared" si="281"/>
        <v>Loyal</v>
      </c>
      <c r="L4509" s="1" t="s">
        <v>40</v>
      </c>
      <c r="M4509" s="1" t="s">
        <v>38</v>
      </c>
      <c r="N4509" s="7">
        <v>19.07</v>
      </c>
      <c r="O4509" s="1" t="s">
        <v>38</v>
      </c>
      <c r="P4509" s="1" t="s">
        <v>38</v>
      </c>
      <c r="Q4509" s="1" t="s">
        <v>53</v>
      </c>
      <c r="R4509" s="7">
        <v>17</v>
      </c>
      <c r="S4509" s="1" t="s">
        <v>41</v>
      </c>
      <c r="T4509" s="1" t="s">
        <v>41</v>
      </c>
      <c r="U4509" s="1" t="s">
        <v>41</v>
      </c>
      <c r="V4509" s="1" t="s">
        <v>41</v>
      </c>
      <c r="W4509" s="1" t="s">
        <v>38</v>
      </c>
      <c r="X4509" s="1" t="s">
        <v>41</v>
      </c>
      <c r="Y4509" s="1" t="s">
        <v>41</v>
      </c>
      <c r="Z4509" s="1" t="s">
        <v>38</v>
      </c>
      <c r="AA4509" s="1" t="s">
        <v>49</v>
      </c>
      <c r="AB4509" s="1" t="s">
        <v>38</v>
      </c>
      <c r="AC4509" s="1" t="s">
        <v>54</v>
      </c>
      <c r="AD4509" s="7">
        <v>86.45</v>
      </c>
      <c r="AE4509" s="7">
        <v>3029.1</v>
      </c>
      <c r="AF4509" s="7">
        <v>0</v>
      </c>
      <c r="AG4509" s="7">
        <v>0</v>
      </c>
      <c r="AH4509" s="7">
        <v>667.45</v>
      </c>
      <c r="AI4509" s="7">
        <v>3696.55</v>
      </c>
      <c r="AJ4509" s="7">
        <f t="shared" si="282"/>
        <v>105.61571428571429</v>
      </c>
      <c r="AK4509" s="7" t="s">
        <v>8247</v>
      </c>
      <c r="AL4509" s="1" t="s">
        <v>55</v>
      </c>
      <c r="AM4509" s="1">
        <f t="shared" si="283"/>
        <v>1</v>
      </c>
      <c r="AN4509" s="1" t="s">
        <v>56</v>
      </c>
      <c r="AO4509" s="1" t="s">
        <v>102</v>
      </c>
      <c r="AP4509" s="4">
        <f>1</f>
        <v>1</v>
      </c>
    </row>
    <row r="4510" spans="1:42" x14ac:dyDescent="0.3">
      <c r="A4510" s="1" t="s">
        <v>5684</v>
      </c>
      <c r="B4510" s="1" t="s">
        <v>37</v>
      </c>
      <c r="C4510" s="4">
        <v>62</v>
      </c>
      <c r="D4510" s="4" t="str">
        <f t="shared" si="280"/>
        <v>Senior Citizen</v>
      </c>
      <c r="E4510" s="1" t="s">
        <v>3</v>
      </c>
      <c r="F4510" s="1" t="s">
        <v>8257</v>
      </c>
      <c r="G4510" s="1" t="s">
        <v>211</v>
      </c>
      <c r="H4510" s="1">
        <v>94508</v>
      </c>
      <c r="I4510" s="4">
        <v>3</v>
      </c>
      <c r="J4510" s="4">
        <v>54</v>
      </c>
      <c r="K4510" s="4" t="str">
        <f t="shared" si="281"/>
        <v>Veteran</v>
      </c>
      <c r="L4510" s="1" t="s">
        <v>74</v>
      </c>
      <c r="M4510" s="1" t="s">
        <v>38</v>
      </c>
      <c r="N4510" s="7">
        <v>42.35</v>
      </c>
      <c r="O4510" s="1" t="s">
        <v>38</v>
      </c>
      <c r="P4510" s="1" t="s">
        <v>38</v>
      </c>
      <c r="Q4510" s="1" t="s">
        <v>53</v>
      </c>
      <c r="R4510" s="7">
        <v>76</v>
      </c>
      <c r="S4510" s="1" t="s">
        <v>38</v>
      </c>
      <c r="T4510" s="1" t="s">
        <v>38</v>
      </c>
      <c r="U4510" s="1" t="s">
        <v>41</v>
      </c>
      <c r="V4510" s="1" t="s">
        <v>41</v>
      </c>
      <c r="W4510" s="1" t="s">
        <v>38</v>
      </c>
      <c r="X4510" s="1" t="s">
        <v>38</v>
      </c>
      <c r="Y4510" s="1" t="s">
        <v>38</v>
      </c>
      <c r="Z4510" s="1" t="s">
        <v>38</v>
      </c>
      <c r="AA4510" s="1" t="s">
        <v>49</v>
      </c>
      <c r="AB4510" s="1" t="s">
        <v>38</v>
      </c>
      <c r="AC4510" s="1" t="s">
        <v>54</v>
      </c>
      <c r="AD4510" s="7">
        <v>104.1</v>
      </c>
      <c r="AE4510" s="7">
        <v>5645.8</v>
      </c>
      <c r="AF4510" s="7">
        <v>0</v>
      </c>
      <c r="AG4510" s="7">
        <v>0</v>
      </c>
      <c r="AH4510" s="7">
        <v>2286.9</v>
      </c>
      <c r="AI4510" s="7">
        <v>7932.7</v>
      </c>
      <c r="AJ4510" s="7">
        <f t="shared" si="282"/>
        <v>146.90185185185186</v>
      </c>
      <c r="AK4510" s="7" t="s">
        <v>8247</v>
      </c>
      <c r="AL4510" s="1" t="s">
        <v>45</v>
      </c>
      <c r="AM4510" s="1">
        <f t="shared" si="283"/>
        <v>0</v>
      </c>
      <c r="AN4510" s="1" t="s">
        <v>8232</v>
      </c>
      <c r="AO4510" s="1" t="s">
        <v>108</v>
      </c>
      <c r="AP4510" s="4">
        <f>1</f>
        <v>1</v>
      </c>
    </row>
    <row r="4511" spans="1:42" x14ac:dyDescent="0.3">
      <c r="A4511" s="1" t="s">
        <v>5685</v>
      </c>
      <c r="B4511" s="1" t="s">
        <v>37</v>
      </c>
      <c r="C4511" s="4">
        <v>29</v>
      </c>
      <c r="D4511" s="4" t="str">
        <f t="shared" si="280"/>
        <v>Adult</v>
      </c>
      <c r="E4511" s="1" t="s">
        <v>8253</v>
      </c>
      <c r="F4511" s="1" t="s">
        <v>8254</v>
      </c>
      <c r="G4511" s="1" t="s">
        <v>2856</v>
      </c>
      <c r="H4511" s="1">
        <v>92270</v>
      </c>
      <c r="I4511" s="4">
        <v>0</v>
      </c>
      <c r="J4511" s="4">
        <v>1</v>
      </c>
      <c r="K4511" s="4" t="str">
        <f t="shared" si="281"/>
        <v>New</v>
      </c>
      <c r="L4511" s="1" t="s">
        <v>40</v>
      </c>
      <c r="M4511" s="1" t="s">
        <v>38</v>
      </c>
      <c r="N4511" s="7">
        <v>6.67</v>
      </c>
      <c r="O4511" s="1" t="s">
        <v>41</v>
      </c>
      <c r="P4511" s="1" t="s">
        <v>38</v>
      </c>
      <c r="Q4511" s="1" t="s">
        <v>53</v>
      </c>
      <c r="R4511" s="7">
        <v>27</v>
      </c>
      <c r="S4511" s="1" t="s">
        <v>38</v>
      </c>
      <c r="T4511" s="1" t="s">
        <v>41</v>
      </c>
      <c r="U4511" s="1" t="s">
        <v>41</v>
      </c>
      <c r="V4511" s="1" t="s">
        <v>41</v>
      </c>
      <c r="W4511" s="1" t="s">
        <v>38</v>
      </c>
      <c r="X4511" s="1" t="s">
        <v>38</v>
      </c>
      <c r="Y4511" s="1" t="s">
        <v>38</v>
      </c>
      <c r="Z4511" s="1" t="s">
        <v>38</v>
      </c>
      <c r="AA4511" s="1" t="s">
        <v>49</v>
      </c>
      <c r="AB4511" s="1" t="s">
        <v>38</v>
      </c>
      <c r="AC4511" s="1" t="s">
        <v>54</v>
      </c>
      <c r="AD4511" s="7">
        <v>95.6</v>
      </c>
      <c r="AE4511" s="7">
        <v>95.6</v>
      </c>
      <c r="AF4511" s="7">
        <v>0</v>
      </c>
      <c r="AG4511" s="7">
        <v>0</v>
      </c>
      <c r="AH4511" s="7">
        <v>6.67</v>
      </c>
      <c r="AI4511" s="7">
        <v>102.27</v>
      </c>
      <c r="AJ4511" s="7">
        <f t="shared" si="282"/>
        <v>102.27</v>
      </c>
      <c r="AK4511" s="7" t="s">
        <v>8247</v>
      </c>
      <c r="AL4511" s="1" t="s">
        <v>55</v>
      </c>
      <c r="AM4511" s="1">
        <f t="shared" si="283"/>
        <v>1</v>
      </c>
      <c r="AN4511" s="1" t="s">
        <v>107</v>
      </c>
      <c r="AO4511" s="1" t="s">
        <v>108</v>
      </c>
      <c r="AP4511" s="4">
        <f>1</f>
        <v>1</v>
      </c>
    </row>
    <row r="4512" spans="1:42" x14ac:dyDescent="0.3">
      <c r="A4512" s="1" t="s">
        <v>5686</v>
      </c>
      <c r="B4512" s="1" t="s">
        <v>37</v>
      </c>
      <c r="C4512" s="4">
        <v>48</v>
      </c>
      <c r="D4512" s="4" t="str">
        <f t="shared" si="280"/>
        <v>Adult</v>
      </c>
      <c r="E4512" s="1" t="s">
        <v>8253</v>
      </c>
      <c r="F4512" s="1" t="s">
        <v>8254</v>
      </c>
      <c r="G4512" s="1" t="s">
        <v>2121</v>
      </c>
      <c r="H4512" s="1">
        <v>91776</v>
      </c>
      <c r="I4512" s="4">
        <v>0</v>
      </c>
      <c r="J4512" s="4">
        <v>3</v>
      </c>
      <c r="K4512" s="4" t="str">
        <f t="shared" si="281"/>
        <v>New</v>
      </c>
      <c r="L4512" s="1" t="s">
        <v>40</v>
      </c>
      <c r="M4512" s="1" t="s">
        <v>38</v>
      </c>
      <c r="N4512" s="7">
        <v>26.86</v>
      </c>
      <c r="O4512" s="1" t="s">
        <v>41</v>
      </c>
      <c r="P4512" s="1" t="s">
        <v>38</v>
      </c>
      <c r="Q4512" s="1" t="s">
        <v>53</v>
      </c>
      <c r="R4512" s="7">
        <v>5</v>
      </c>
      <c r="S4512" s="1" t="s">
        <v>41</v>
      </c>
      <c r="T4512" s="1" t="s">
        <v>41</v>
      </c>
      <c r="U4512" s="1" t="s">
        <v>41</v>
      </c>
      <c r="V4512" s="1" t="s">
        <v>41</v>
      </c>
      <c r="W4512" s="1" t="s">
        <v>38</v>
      </c>
      <c r="X4512" s="1" t="s">
        <v>41</v>
      </c>
      <c r="Y4512" s="1" t="s">
        <v>41</v>
      </c>
      <c r="Z4512" s="1" t="s">
        <v>41</v>
      </c>
      <c r="AA4512" s="1" t="s">
        <v>49</v>
      </c>
      <c r="AB4512" s="1" t="s">
        <v>38</v>
      </c>
      <c r="AC4512" s="1" t="s">
        <v>54</v>
      </c>
      <c r="AD4512" s="7">
        <v>80.5</v>
      </c>
      <c r="AE4512" s="7">
        <v>232.35</v>
      </c>
      <c r="AF4512" s="7">
        <v>0</v>
      </c>
      <c r="AG4512" s="7">
        <v>0</v>
      </c>
      <c r="AH4512" s="7">
        <v>80.58</v>
      </c>
      <c r="AI4512" s="7">
        <v>312.93</v>
      </c>
      <c r="AJ4512" s="7">
        <f t="shared" si="282"/>
        <v>104.31</v>
      </c>
      <c r="AK4512" s="7" t="s">
        <v>8247</v>
      </c>
      <c r="AL4512" s="1" t="s">
        <v>96</v>
      </c>
      <c r="AM4512" s="1">
        <f t="shared" si="283"/>
        <v>0</v>
      </c>
      <c r="AN4512" s="1" t="s">
        <v>8232</v>
      </c>
      <c r="AO4512" s="1" t="s">
        <v>108</v>
      </c>
      <c r="AP4512" s="4">
        <f>1</f>
        <v>1</v>
      </c>
    </row>
    <row r="4513" spans="1:42" x14ac:dyDescent="0.3">
      <c r="A4513" s="1" t="s">
        <v>5687</v>
      </c>
      <c r="B4513" s="1" t="s">
        <v>47</v>
      </c>
      <c r="C4513" s="4">
        <v>26</v>
      </c>
      <c r="D4513" s="4" t="str">
        <f t="shared" si="280"/>
        <v>Adult</v>
      </c>
      <c r="E4513" s="1" t="s">
        <v>8253</v>
      </c>
      <c r="F4513" s="1" t="s">
        <v>8254</v>
      </c>
      <c r="G4513" s="1" t="s">
        <v>2115</v>
      </c>
      <c r="H4513" s="1">
        <v>95338</v>
      </c>
      <c r="I4513" s="4">
        <v>0</v>
      </c>
      <c r="J4513" s="4">
        <v>1</v>
      </c>
      <c r="K4513" s="4" t="str">
        <f t="shared" si="281"/>
        <v>New</v>
      </c>
      <c r="L4513" s="1" t="s">
        <v>52</v>
      </c>
      <c r="M4513" s="1" t="s">
        <v>38</v>
      </c>
      <c r="N4513" s="7">
        <v>1.84</v>
      </c>
      <c r="O4513" s="1" t="s">
        <v>38</v>
      </c>
      <c r="P4513" s="1" t="s">
        <v>38</v>
      </c>
      <c r="Q4513" s="1" t="s">
        <v>53</v>
      </c>
      <c r="R4513" s="7">
        <v>76</v>
      </c>
      <c r="S4513" s="1" t="s">
        <v>41</v>
      </c>
      <c r="T4513" s="1" t="s">
        <v>41</v>
      </c>
      <c r="U4513" s="1" t="s">
        <v>41</v>
      </c>
      <c r="V4513" s="1" t="s">
        <v>41</v>
      </c>
      <c r="W4513" s="1" t="s">
        <v>41</v>
      </c>
      <c r="X4513" s="1" t="s">
        <v>41</v>
      </c>
      <c r="Y4513" s="1" t="s">
        <v>38</v>
      </c>
      <c r="Z4513" s="1" t="s">
        <v>38</v>
      </c>
      <c r="AA4513" s="1" t="s">
        <v>49</v>
      </c>
      <c r="AB4513" s="1" t="s">
        <v>38</v>
      </c>
      <c r="AC4513" s="1" t="s">
        <v>54</v>
      </c>
      <c r="AD4513" s="7">
        <v>74.900000000000006</v>
      </c>
      <c r="AE4513" s="7">
        <v>74.900000000000006</v>
      </c>
      <c r="AF4513" s="7">
        <v>0</v>
      </c>
      <c r="AG4513" s="7">
        <v>0</v>
      </c>
      <c r="AH4513" s="7">
        <v>1.84</v>
      </c>
      <c r="AI4513" s="7">
        <v>76.739999999999995</v>
      </c>
      <c r="AJ4513" s="7">
        <f t="shared" si="282"/>
        <v>76.739999999999995</v>
      </c>
      <c r="AK4513" s="7" t="s">
        <v>8249</v>
      </c>
      <c r="AL4513" s="1" t="s">
        <v>55</v>
      </c>
      <c r="AM4513" s="1">
        <f t="shared" si="283"/>
        <v>1</v>
      </c>
      <c r="AN4513" s="1" t="s">
        <v>107</v>
      </c>
      <c r="AO4513" s="1" t="s">
        <v>342</v>
      </c>
      <c r="AP4513" s="4">
        <f>1</f>
        <v>1</v>
      </c>
    </row>
    <row r="4514" spans="1:42" x14ac:dyDescent="0.3">
      <c r="A4514" s="1" t="s">
        <v>5688</v>
      </c>
      <c r="B4514" s="1" t="s">
        <v>37</v>
      </c>
      <c r="C4514" s="4">
        <v>72</v>
      </c>
      <c r="D4514" s="4" t="str">
        <f t="shared" si="280"/>
        <v>Senior Citizen</v>
      </c>
      <c r="E4514" s="1" t="s">
        <v>8253</v>
      </c>
      <c r="F4514" s="1" t="s">
        <v>8254</v>
      </c>
      <c r="G4514" s="1" t="s">
        <v>1402</v>
      </c>
      <c r="H4514" s="1">
        <v>93605</v>
      </c>
      <c r="I4514" s="4">
        <v>0</v>
      </c>
      <c r="J4514" s="4">
        <v>31</v>
      </c>
      <c r="K4514" s="4" t="str">
        <f t="shared" si="281"/>
        <v>Loyal</v>
      </c>
      <c r="L4514" s="1" t="s">
        <v>40</v>
      </c>
      <c r="M4514" s="1" t="s">
        <v>38</v>
      </c>
      <c r="N4514" s="7">
        <v>47.48</v>
      </c>
      <c r="O4514" s="1" t="s">
        <v>41</v>
      </c>
      <c r="P4514" s="1" t="s">
        <v>38</v>
      </c>
      <c r="Q4514" s="1" t="s">
        <v>53</v>
      </c>
      <c r="R4514" s="7">
        <v>8</v>
      </c>
      <c r="S4514" s="1" t="s">
        <v>38</v>
      </c>
      <c r="T4514" s="1" t="s">
        <v>41</v>
      </c>
      <c r="U4514" s="1" t="s">
        <v>41</v>
      </c>
      <c r="V4514" s="1" t="s">
        <v>41</v>
      </c>
      <c r="W4514" s="1" t="s">
        <v>41</v>
      </c>
      <c r="X4514" s="1" t="s">
        <v>41</v>
      </c>
      <c r="Y4514" s="1" t="s">
        <v>41</v>
      </c>
      <c r="Z4514" s="1" t="s">
        <v>38</v>
      </c>
      <c r="AA4514" s="1" t="s">
        <v>71</v>
      </c>
      <c r="AB4514" s="1" t="s">
        <v>38</v>
      </c>
      <c r="AC4514" s="1" t="s">
        <v>44</v>
      </c>
      <c r="AD4514" s="7">
        <v>73.55</v>
      </c>
      <c r="AE4514" s="7">
        <v>2094.65</v>
      </c>
      <c r="AF4514" s="7">
        <v>0</v>
      </c>
      <c r="AG4514" s="7">
        <v>0</v>
      </c>
      <c r="AH4514" s="7">
        <v>1471.88</v>
      </c>
      <c r="AI4514" s="7">
        <v>3566.53</v>
      </c>
      <c r="AJ4514" s="7">
        <f t="shared" si="282"/>
        <v>115.04935483870969</v>
      </c>
      <c r="AK4514" s="7" t="s">
        <v>8247</v>
      </c>
      <c r="AL4514" s="1" t="s">
        <v>45</v>
      </c>
      <c r="AM4514" s="1">
        <f t="shared" si="283"/>
        <v>0</v>
      </c>
      <c r="AN4514" s="1" t="s">
        <v>8232</v>
      </c>
      <c r="AO4514" s="1" t="s">
        <v>108</v>
      </c>
      <c r="AP4514" s="4">
        <f>1</f>
        <v>1</v>
      </c>
    </row>
    <row r="4515" spans="1:42" x14ac:dyDescent="0.3">
      <c r="A4515" s="1" t="s">
        <v>5689</v>
      </c>
      <c r="B4515" s="1" t="s">
        <v>47</v>
      </c>
      <c r="C4515" s="4">
        <v>53</v>
      </c>
      <c r="D4515" s="4" t="str">
        <f t="shared" si="280"/>
        <v>Senior Citizen</v>
      </c>
      <c r="E4515" s="1" t="s">
        <v>3</v>
      </c>
      <c r="F4515" s="1" t="s">
        <v>8254</v>
      </c>
      <c r="G4515" s="1" t="s">
        <v>320</v>
      </c>
      <c r="H4515" s="1">
        <v>95825</v>
      </c>
      <c r="I4515" s="4">
        <v>1</v>
      </c>
      <c r="J4515" s="4">
        <v>42</v>
      </c>
      <c r="K4515" s="4" t="str">
        <f t="shared" si="281"/>
        <v>Loyal</v>
      </c>
      <c r="L4515" s="1" t="s">
        <v>40</v>
      </c>
      <c r="M4515" s="1" t="s">
        <v>38</v>
      </c>
      <c r="N4515" s="7">
        <v>42.45</v>
      </c>
      <c r="O4515" s="1" t="s">
        <v>38</v>
      </c>
      <c r="P4515" s="1" t="s">
        <v>38</v>
      </c>
      <c r="Q4515" s="1" t="s">
        <v>53</v>
      </c>
      <c r="R4515" s="7">
        <v>11</v>
      </c>
      <c r="S4515" s="1" t="s">
        <v>41</v>
      </c>
      <c r="T4515" s="1" t="s">
        <v>41</v>
      </c>
      <c r="U4515" s="1" t="s">
        <v>38</v>
      </c>
      <c r="V4515" s="1" t="s">
        <v>38</v>
      </c>
      <c r="W4515" s="1" t="s">
        <v>38</v>
      </c>
      <c r="X4515" s="1" t="s">
        <v>38</v>
      </c>
      <c r="Y4515" s="1" t="s">
        <v>38</v>
      </c>
      <c r="Z4515" s="1" t="s">
        <v>38</v>
      </c>
      <c r="AA4515" s="1" t="s">
        <v>43</v>
      </c>
      <c r="AB4515" s="1" t="s">
        <v>38</v>
      </c>
      <c r="AC4515" s="1" t="s">
        <v>54</v>
      </c>
      <c r="AD4515" s="7">
        <v>108.3</v>
      </c>
      <c r="AE4515" s="7">
        <v>4586.1499999999996</v>
      </c>
      <c r="AF4515" s="7">
        <v>0</v>
      </c>
      <c r="AG4515" s="7">
        <v>0</v>
      </c>
      <c r="AH4515" s="7">
        <v>1782.9</v>
      </c>
      <c r="AI4515" s="7">
        <v>6369.05</v>
      </c>
      <c r="AJ4515" s="7">
        <f t="shared" si="282"/>
        <v>151.64404761904763</v>
      </c>
      <c r="AK4515" s="7" t="s">
        <v>8248</v>
      </c>
      <c r="AL4515" s="1" t="s">
        <v>45</v>
      </c>
      <c r="AM4515" s="1">
        <f t="shared" si="283"/>
        <v>0</v>
      </c>
      <c r="AN4515" s="1" t="s">
        <v>8232</v>
      </c>
      <c r="AO4515" s="1" t="s">
        <v>108</v>
      </c>
      <c r="AP4515" s="4">
        <f>1</f>
        <v>1</v>
      </c>
    </row>
    <row r="4516" spans="1:42" x14ac:dyDescent="0.3">
      <c r="A4516" s="1" t="s">
        <v>5690</v>
      </c>
      <c r="B4516" s="1" t="s">
        <v>37</v>
      </c>
      <c r="C4516" s="4">
        <v>24</v>
      </c>
      <c r="D4516" s="4" t="str">
        <f t="shared" si="280"/>
        <v>Teenager</v>
      </c>
      <c r="E4516" s="1" t="s">
        <v>3</v>
      </c>
      <c r="F4516" s="1" t="s">
        <v>8256</v>
      </c>
      <c r="G4516" s="1" t="s">
        <v>2521</v>
      </c>
      <c r="H4516" s="1">
        <v>90670</v>
      </c>
      <c r="I4516" s="4">
        <v>5</v>
      </c>
      <c r="J4516" s="4">
        <v>71</v>
      </c>
      <c r="K4516" s="4" t="str">
        <f t="shared" si="281"/>
        <v>Veteran</v>
      </c>
      <c r="L4516" s="1" t="s">
        <v>40</v>
      </c>
      <c r="M4516" s="1" t="s">
        <v>38</v>
      </c>
      <c r="N4516" s="7">
        <v>48.08</v>
      </c>
      <c r="O4516" s="1" t="s">
        <v>41</v>
      </c>
      <c r="P4516" s="1" t="s">
        <v>38</v>
      </c>
      <c r="Q4516" s="1" t="s">
        <v>42</v>
      </c>
      <c r="R4516" s="7">
        <v>51</v>
      </c>
      <c r="S4516" s="1" t="s">
        <v>38</v>
      </c>
      <c r="T4516" s="1" t="s">
        <v>38</v>
      </c>
      <c r="U4516" s="1" t="s">
        <v>38</v>
      </c>
      <c r="V4516" s="1" t="s">
        <v>38</v>
      </c>
      <c r="W4516" s="1" t="s">
        <v>38</v>
      </c>
      <c r="X4516" s="1" t="s">
        <v>38</v>
      </c>
      <c r="Y4516" s="1" t="s">
        <v>38</v>
      </c>
      <c r="Z4516" s="1" t="s">
        <v>38</v>
      </c>
      <c r="AA4516" s="1" t="s">
        <v>71</v>
      </c>
      <c r="AB4516" s="1" t="s">
        <v>41</v>
      </c>
      <c r="AC4516" s="1" t="s">
        <v>44</v>
      </c>
      <c r="AD4516" s="7">
        <v>87.25</v>
      </c>
      <c r="AE4516" s="7">
        <v>6328.7</v>
      </c>
      <c r="AF4516" s="7">
        <v>0</v>
      </c>
      <c r="AG4516" s="7">
        <v>0</v>
      </c>
      <c r="AH4516" s="7">
        <v>3413.68</v>
      </c>
      <c r="AI4516" s="7">
        <v>9742.3799999999992</v>
      </c>
      <c r="AJ4516" s="7">
        <f t="shared" si="282"/>
        <v>137.21661971830986</v>
      </c>
      <c r="AK4516" s="7" t="s">
        <v>8247</v>
      </c>
      <c r="AL4516" s="1" t="s">
        <v>45</v>
      </c>
      <c r="AM4516" s="1">
        <f t="shared" si="283"/>
        <v>0</v>
      </c>
      <c r="AN4516" s="1" t="s">
        <v>8232</v>
      </c>
      <c r="AO4516" s="1" t="s">
        <v>108</v>
      </c>
      <c r="AP4516" s="4">
        <f>1</f>
        <v>1</v>
      </c>
    </row>
    <row r="4517" spans="1:42" x14ac:dyDescent="0.3">
      <c r="A4517" s="1" t="s">
        <v>5691</v>
      </c>
      <c r="B4517" s="1" t="s">
        <v>47</v>
      </c>
      <c r="C4517" s="4">
        <v>44</v>
      </c>
      <c r="D4517" s="4" t="str">
        <f t="shared" si="280"/>
        <v>Adult</v>
      </c>
      <c r="E4517" s="1" t="s">
        <v>8253</v>
      </c>
      <c r="F4517" s="1" t="s">
        <v>8254</v>
      </c>
      <c r="G4517" s="1" t="s">
        <v>48</v>
      </c>
      <c r="H4517" s="1">
        <v>91206</v>
      </c>
      <c r="I4517" s="4">
        <v>0</v>
      </c>
      <c r="J4517" s="4">
        <v>24</v>
      </c>
      <c r="K4517" s="4" t="str">
        <f t="shared" si="281"/>
        <v>Loyal</v>
      </c>
      <c r="L4517" s="1" t="s">
        <v>40</v>
      </c>
      <c r="M4517" s="1" t="s">
        <v>38</v>
      </c>
      <c r="N4517" s="7">
        <v>24.76</v>
      </c>
      <c r="O4517" s="1" t="s">
        <v>41</v>
      </c>
      <c r="P4517" s="1" t="s">
        <v>38</v>
      </c>
      <c r="Q4517" s="1" t="s">
        <v>53</v>
      </c>
      <c r="R4517" s="7">
        <v>2</v>
      </c>
      <c r="S4517" s="1" t="s">
        <v>41</v>
      </c>
      <c r="T4517" s="1" t="s">
        <v>41</v>
      </c>
      <c r="U4517" s="1" t="s">
        <v>41</v>
      </c>
      <c r="V4517" s="1" t="s">
        <v>38</v>
      </c>
      <c r="W4517" s="1" t="s">
        <v>38</v>
      </c>
      <c r="X4517" s="1" t="s">
        <v>38</v>
      </c>
      <c r="Y4517" s="1" t="s">
        <v>38</v>
      </c>
      <c r="Z4517" s="1" t="s">
        <v>38</v>
      </c>
      <c r="AA4517" s="1" t="s">
        <v>49</v>
      </c>
      <c r="AB4517" s="1" t="s">
        <v>38</v>
      </c>
      <c r="AC4517" s="1" t="s">
        <v>54</v>
      </c>
      <c r="AD4517" s="7">
        <v>96</v>
      </c>
      <c r="AE4517" s="7">
        <v>2122.4499999999998</v>
      </c>
      <c r="AF4517" s="7">
        <v>0</v>
      </c>
      <c r="AG4517" s="7">
        <v>0</v>
      </c>
      <c r="AH4517" s="7">
        <v>594.24</v>
      </c>
      <c r="AI4517" s="7">
        <v>2716.69</v>
      </c>
      <c r="AJ4517" s="7">
        <f t="shared" si="282"/>
        <v>113.19541666666667</v>
      </c>
      <c r="AK4517" s="7" t="s">
        <v>8247</v>
      </c>
      <c r="AL4517" s="1" t="s">
        <v>55</v>
      </c>
      <c r="AM4517" s="1">
        <f t="shared" si="283"/>
        <v>1</v>
      </c>
      <c r="AN4517" s="1" t="s">
        <v>56</v>
      </c>
      <c r="AO4517" s="1" t="s">
        <v>57</v>
      </c>
      <c r="AP4517" s="4">
        <f>1</f>
        <v>1</v>
      </c>
    </row>
    <row r="4518" spans="1:42" x14ac:dyDescent="0.3">
      <c r="A4518" s="1" t="s">
        <v>5692</v>
      </c>
      <c r="B4518" s="1" t="s">
        <v>37</v>
      </c>
      <c r="C4518" s="4">
        <v>40</v>
      </c>
      <c r="D4518" s="4" t="str">
        <f t="shared" si="280"/>
        <v>Adult</v>
      </c>
      <c r="E4518" s="1" t="s">
        <v>3</v>
      </c>
      <c r="F4518" s="1" t="s">
        <v>8257</v>
      </c>
      <c r="G4518" s="1" t="s">
        <v>155</v>
      </c>
      <c r="H4518" s="1">
        <v>95122</v>
      </c>
      <c r="I4518" s="4">
        <v>3</v>
      </c>
      <c r="J4518" s="4">
        <v>13</v>
      </c>
      <c r="K4518" s="4" t="str">
        <f t="shared" si="281"/>
        <v>Loyal</v>
      </c>
      <c r="L4518" s="1" t="s">
        <v>40</v>
      </c>
      <c r="M4518" s="1" t="s">
        <v>38</v>
      </c>
      <c r="N4518" s="7">
        <v>39.200000000000003</v>
      </c>
      <c r="O4518" s="1" t="s">
        <v>41</v>
      </c>
      <c r="P4518" s="1" t="s">
        <v>38</v>
      </c>
      <c r="Q4518" s="1" t="s">
        <v>42</v>
      </c>
      <c r="R4518" s="7">
        <v>25</v>
      </c>
      <c r="S4518" s="1" t="s">
        <v>38</v>
      </c>
      <c r="T4518" s="1" t="s">
        <v>41</v>
      </c>
      <c r="U4518" s="1" t="s">
        <v>38</v>
      </c>
      <c r="V4518" s="1" t="s">
        <v>41</v>
      </c>
      <c r="W4518" s="1" t="s">
        <v>41</v>
      </c>
      <c r="X4518" s="1" t="s">
        <v>38</v>
      </c>
      <c r="Y4518" s="1" t="s">
        <v>38</v>
      </c>
      <c r="Z4518" s="1" t="s">
        <v>38</v>
      </c>
      <c r="AA4518" s="1" t="s">
        <v>49</v>
      </c>
      <c r="AB4518" s="1" t="s">
        <v>38</v>
      </c>
      <c r="AC4518" s="1" t="s">
        <v>44</v>
      </c>
      <c r="AD4518" s="7">
        <v>63.15</v>
      </c>
      <c r="AE4518" s="7">
        <v>816.8</v>
      </c>
      <c r="AF4518" s="7">
        <v>0</v>
      </c>
      <c r="AG4518" s="7">
        <v>0</v>
      </c>
      <c r="AH4518" s="7">
        <v>509.6</v>
      </c>
      <c r="AI4518" s="7">
        <v>1326.4</v>
      </c>
      <c r="AJ4518" s="7">
        <f t="shared" si="282"/>
        <v>102.03076923076924</v>
      </c>
      <c r="AK4518" s="7" t="s">
        <v>8247</v>
      </c>
      <c r="AL4518" s="1" t="s">
        <v>45</v>
      </c>
      <c r="AM4518" s="1">
        <f t="shared" si="283"/>
        <v>0</v>
      </c>
      <c r="AN4518" s="1" t="s">
        <v>8232</v>
      </c>
      <c r="AO4518" s="1" t="s">
        <v>108</v>
      </c>
      <c r="AP4518" s="4">
        <f>1</f>
        <v>1</v>
      </c>
    </row>
    <row r="4519" spans="1:42" x14ac:dyDescent="0.3">
      <c r="A4519" s="1" t="s">
        <v>5693</v>
      </c>
      <c r="B4519" s="1" t="s">
        <v>47</v>
      </c>
      <c r="C4519" s="4">
        <v>60</v>
      </c>
      <c r="D4519" s="4" t="str">
        <f t="shared" si="280"/>
        <v>Senior Citizen</v>
      </c>
      <c r="E4519" s="1" t="s">
        <v>8253</v>
      </c>
      <c r="F4519" s="1" t="s">
        <v>8254</v>
      </c>
      <c r="G4519" s="1" t="s">
        <v>1974</v>
      </c>
      <c r="H4519" s="1">
        <v>91766</v>
      </c>
      <c r="I4519" s="4">
        <v>0</v>
      </c>
      <c r="J4519" s="4">
        <v>1</v>
      </c>
      <c r="K4519" s="4" t="str">
        <f t="shared" si="281"/>
        <v>New</v>
      </c>
      <c r="L4519" s="1" t="s">
        <v>52</v>
      </c>
      <c r="M4519" s="1" t="s">
        <v>41</v>
      </c>
      <c r="N4519" s="7">
        <v>25.420517214274568</v>
      </c>
      <c r="O4519" s="1" t="s">
        <v>41</v>
      </c>
      <c r="P4519" s="1" t="s">
        <v>38</v>
      </c>
      <c r="Q4519" s="1" t="s">
        <v>42</v>
      </c>
      <c r="R4519" s="7">
        <v>29</v>
      </c>
      <c r="S4519" s="1" t="s">
        <v>41</v>
      </c>
      <c r="T4519" s="1" t="s">
        <v>41</v>
      </c>
      <c r="U4519" s="1" t="s">
        <v>41</v>
      </c>
      <c r="V4519" s="1" t="s">
        <v>41</v>
      </c>
      <c r="W4519" s="1" t="s">
        <v>41</v>
      </c>
      <c r="X4519" s="1" t="s">
        <v>41</v>
      </c>
      <c r="Y4519" s="1" t="s">
        <v>41</v>
      </c>
      <c r="Z4519" s="1" t="s">
        <v>38</v>
      </c>
      <c r="AA4519" s="1" t="s">
        <v>49</v>
      </c>
      <c r="AB4519" s="1" t="s">
        <v>41</v>
      </c>
      <c r="AC4519" s="1" t="s">
        <v>54</v>
      </c>
      <c r="AD4519" s="7">
        <v>24.8</v>
      </c>
      <c r="AE4519" s="7">
        <v>24.8</v>
      </c>
      <c r="AF4519" s="7">
        <v>0</v>
      </c>
      <c r="AG4519" s="7">
        <v>0</v>
      </c>
      <c r="AH4519" s="7">
        <v>0</v>
      </c>
      <c r="AI4519" s="7">
        <v>24.8</v>
      </c>
      <c r="AJ4519" s="7">
        <f t="shared" si="282"/>
        <v>24.8</v>
      </c>
      <c r="AK4519" s="7" t="s">
        <v>8246</v>
      </c>
      <c r="AL4519" s="1" t="s">
        <v>55</v>
      </c>
      <c r="AM4519" s="1">
        <f t="shared" si="283"/>
        <v>1</v>
      </c>
      <c r="AN4519" s="1" t="s">
        <v>61</v>
      </c>
      <c r="AO4519" s="1" t="s">
        <v>431</v>
      </c>
      <c r="AP4519" s="4">
        <f>1</f>
        <v>1</v>
      </c>
    </row>
    <row r="4520" spans="1:42" x14ac:dyDescent="0.3">
      <c r="A4520" s="1" t="s">
        <v>5694</v>
      </c>
      <c r="B4520" s="1" t="s">
        <v>37</v>
      </c>
      <c r="C4520" s="4">
        <v>61</v>
      </c>
      <c r="D4520" s="4" t="str">
        <f t="shared" si="280"/>
        <v>Senior Citizen</v>
      </c>
      <c r="E4520" s="1" t="s">
        <v>8253</v>
      </c>
      <c r="F4520" s="1" t="s">
        <v>8254</v>
      </c>
      <c r="G4520" s="1" t="s">
        <v>840</v>
      </c>
      <c r="H4520" s="1">
        <v>95340</v>
      </c>
      <c r="I4520" s="4">
        <v>0</v>
      </c>
      <c r="J4520" s="4">
        <v>38</v>
      </c>
      <c r="K4520" s="4" t="str">
        <f t="shared" si="281"/>
        <v>Loyal</v>
      </c>
      <c r="L4520" s="1" t="s">
        <v>40</v>
      </c>
      <c r="M4520" s="1" t="s">
        <v>38</v>
      </c>
      <c r="N4520" s="7">
        <v>21.19</v>
      </c>
      <c r="O4520" s="1" t="s">
        <v>38</v>
      </c>
      <c r="P4520" s="1" t="s">
        <v>38</v>
      </c>
      <c r="Q4520" s="1" t="s">
        <v>77</v>
      </c>
      <c r="R4520" s="7">
        <v>24</v>
      </c>
      <c r="S4520" s="1" t="s">
        <v>41</v>
      </c>
      <c r="T4520" s="1" t="s">
        <v>38</v>
      </c>
      <c r="U4520" s="1" t="s">
        <v>41</v>
      </c>
      <c r="V4520" s="1" t="s">
        <v>38</v>
      </c>
      <c r="W4520" s="1" t="s">
        <v>41</v>
      </c>
      <c r="X4520" s="1" t="s">
        <v>38</v>
      </c>
      <c r="Y4520" s="1" t="s">
        <v>38</v>
      </c>
      <c r="Z4520" s="1" t="s">
        <v>38</v>
      </c>
      <c r="AA4520" s="1" t="s">
        <v>49</v>
      </c>
      <c r="AB4520" s="1" t="s">
        <v>41</v>
      </c>
      <c r="AC4520" s="1" t="s">
        <v>44</v>
      </c>
      <c r="AD4520" s="7">
        <v>68.150000000000006</v>
      </c>
      <c r="AE4520" s="7">
        <v>2656.3</v>
      </c>
      <c r="AF4520" s="7">
        <v>0</v>
      </c>
      <c r="AG4520" s="7">
        <v>0</v>
      </c>
      <c r="AH4520" s="7">
        <v>805.22</v>
      </c>
      <c r="AI4520" s="7">
        <v>3461.52</v>
      </c>
      <c r="AJ4520" s="7">
        <f t="shared" si="282"/>
        <v>91.092631578947362</v>
      </c>
      <c r="AK4520" s="7" t="s">
        <v>8249</v>
      </c>
      <c r="AL4520" s="1" t="s">
        <v>45</v>
      </c>
      <c r="AM4520" s="1">
        <f t="shared" si="283"/>
        <v>0</v>
      </c>
      <c r="AN4520" s="1" t="s">
        <v>8232</v>
      </c>
      <c r="AO4520" s="1" t="s">
        <v>108</v>
      </c>
      <c r="AP4520" s="4">
        <f>1</f>
        <v>1</v>
      </c>
    </row>
    <row r="4521" spans="1:42" x14ac:dyDescent="0.3">
      <c r="A4521" s="1" t="s">
        <v>5695</v>
      </c>
      <c r="B4521" s="1" t="s">
        <v>47</v>
      </c>
      <c r="C4521" s="4">
        <v>62</v>
      </c>
      <c r="D4521" s="4" t="str">
        <f t="shared" si="280"/>
        <v>Senior Citizen</v>
      </c>
      <c r="E4521" s="1" t="s">
        <v>3</v>
      </c>
      <c r="F4521" s="1" t="s">
        <v>8256</v>
      </c>
      <c r="G4521" s="1" t="s">
        <v>1147</v>
      </c>
      <c r="H4521" s="1">
        <v>95687</v>
      </c>
      <c r="I4521" s="4">
        <v>8</v>
      </c>
      <c r="J4521" s="4">
        <v>4</v>
      </c>
      <c r="K4521" s="4" t="str">
        <f t="shared" si="281"/>
        <v>New</v>
      </c>
      <c r="L4521" s="1" t="s">
        <v>40</v>
      </c>
      <c r="M4521" s="1" t="s">
        <v>38</v>
      </c>
      <c r="N4521" s="7">
        <v>3.57</v>
      </c>
      <c r="O4521" s="1" t="s">
        <v>41</v>
      </c>
      <c r="P4521" s="1" t="s">
        <v>41</v>
      </c>
      <c r="Q4521" s="1" t="s">
        <v>8232</v>
      </c>
      <c r="R4521" s="7">
        <v>0</v>
      </c>
      <c r="S4521" s="1" t="s">
        <v>41</v>
      </c>
      <c r="T4521" s="1" t="s">
        <v>41</v>
      </c>
      <c r="U4521" s="1" t="s">
        <v>41</v>
      </c>
      <c r="V4521" s="1" t="s">
        <v>41</v>
      </c>
      <c r="W4521" s="1" t="s">
        <v>41</v>
      </c>
      <c r="X4521" s="1" t="s">
        <v>41</v>
      </c>
      <c r="Y4521" s="1" t="s">
        <v>41</v>
      </c>
      <c r="Z4521" s="1" t="s">
        <v>41</v>
      </c>
      <c r="AA4521" s="1" t="s">
        <v>71</v>
      </c>
      <c r="AB4521" s="1" t="s">
        <v>41</v>
      </c>
      <c r="AC4521" s="1" t="s">
        <v>44</v>
      </c>
      <c r="AD4521" s="7">
        <v>19.5</v>
      </c>
      <c r="AE4521" s="7">
        <v>96.85</v>
      </c>
      <c r="AF4521" s="7">
        <v>0</v>
      </c>
      <c r="AG4521" s="7">
        <v>0</v>
      </c>
      <c r="AH4521" s="7">
        <v>14.28</v>
      </c>
      <c r="AI4521" s="7">
        <v>111.13</v>
      </c>
      <c r="AJ4521" s="7">
        <f t="shared" si="282"/>
        <v>27.782499999999999</v>
      </c>
      <c r="AK4521" s="7" t="s">
        <v>8246</v>
      </c>
      <c r="AL4521" s="1" t="s">
        <v>45</v>
      </c>
      <c r="AM4521" s="1">
        <f t="shared" si="283"/>
        <v>0</v>
      </c>
      <c r="AN4521" s="1" t="s">
        <v>8232</v>
      </c>
      <c r="AO4521" s="1" t="s">
        <v>108</v>
      </c>
      <c r="AP4521" s="4">
        <f>1</f>
        <v>1</v>
      </c>
    </row>
    <row r="4522" spans="1:42" x14ac:dyDescent="0.3">
      <c r="A4522" s="1" t="s">
        <v>5696</v>
      </c>
      <c r="B4522" s="1" t="s">
        <v>37</v>
      </c>
      <c r="C4522" s="4">
        <v>50</v>
      </c>
      <c r="D4522" s="4" t="str">
        <f t="shared" si="280"/>
        <v>Adult</v>
      </c>
      <c r="E4522" s="1" t="s">
        <v>3</v>
      </c>
      <c r="F4522" s="1" t="s">
        <v>8255</v>
      </c>
      <c r="G4522" s="1" t="s">
        <v>219</v>
      </c>
      <c r="H4522" s="1">
        <v>91755</v>
      </c>
      <c r="I4522" s="4">
        <v>4</v>
      </c>
      <c r="J4522" s="4">
        <v>68</v>
      </c>
      <c r="K4522" s="4" t="str">
        <f t="shared" si="281"/>
        <v>Veteran</v>
      </c>
      <c r="L4522" s="1" t="s">
        <v>70</v>
      </c>
      <c r="M4522" s="1" t="s">
        <v>38</v>
      </c>
      <c r="N4522" s="7">
        <v>47.91</v>
      </c>
      <c r="O4522" s="1" t="s">
        <v>38</v>
      </c>
      <c r="P4522" s="1" t="s">
        <v>38</v>
      </c>
      <c r="Q4522" s="1" t="s">
        <v>77</v>
      </c>
      <c r="R4522" s="7">
        <v>23</v>
      </c>
      <c r="S4522" s="1" t="s">
        <v>38</v>
      </c>
      <c r="T4522" s="1" t="s">
        <v>38</v>
      </c>
      <c r="U4522" s="1" t="s">
        <v>38</v>
      </c>
      <c r="V4522" s="1" t="s">
        <v>38</v>
      </c>
      <c r="W4522" s="1" t="s">
        <v>38</v>
      </c>
      <c r="X4522" s="1" t="s">
        <v>38</v>
      </c>
      <c r="Y4522" s="1" t="s">
        <v>38</v>
      </c>
      <c r="Z4522" s="1" t="s">
        <v>38</v>
      </c>
      <c r="AA4522" s="1" t="s">
        <v>71</v>
      </c>
      <c r="AB4522" s="1" t="s">
        <v>38</v>
      </c>
      <c r="AC4522" s="1" t="s">
        <v>54</v>
      </c>
      <c r="AD4522" s="7">
        <v>89.05</v>
      </c>
      <c r="AE4522" s="7">
        <v>6185.8</v>
      </c>
      <c r="AF4522" s="7">
        <v>0</v>
      </c>
      <c r="AG4522" s="7">
        <v>0</v>
      </c>
      <c r="AH4522" s="7">
        <v>3257.88</v>
      </c>
      <c r="AI4522" s="7">
        <v>9443.68</v>
      </c>
      <c r="AJ4522" s="7">
        <f t="shared" si="282"/>
        <v>138.87764705882353</v>
      </c>
      <c r="AK4522" s="7" t="s">
        <v>8247</v>
      </c>
      <c r="AL4522" s="1" t="s">
        <v>45</v>
      </c>
      <c r="AM4522" s="1">
        <f t="shared" si="283"/>
        <v>0</v>
      </c>
      <c r="AN4522" s="1" t="s">
        <v>8232</v>
      </c>
      <c r="AO4522" s="1" t="s">
        <v>108</v>
      </c>
      <c r="AP4522" s="4">
        <f>1</f>
        <v>1</v>
      </c>
    </row>
    <row r="4523" spans="1:42" x14ac:dyDescent="0.3">
      <c r="A4523" s="1" t="s">
        <v>5697</v>
      </c>
      <c r="B4523" s="1" t="s">
        <v>37</v>
      </c>
      <c r="C4523" s="4">
        <v>52</v>
      </c>
      <c r="D4523" s="4" t="str">
        <f t="shared" si="280"/>
        <v>Senior Citizen</v>
      </c>
      <c r="E4523" s="1" t="s">
        <v>3</v>
      </c>
      <c r="F4523" s="1" t="s">
        <v>8254</v>
      </c>
      <c r="G4523" s="1" t="s">
        <v>341</v>
      </c>
      <c r="H4523" s="1">
        <v>93427</v>
      </c>
      <c r="I4523" s="4">
        <v>1</v>
      </c>
      <c r="J4523" s="4">
        <v>61</v>
      </c>
      <c r="K4523" s="4" t="str">
        <f t="shared" si="281"/>
        <v>Veteran</v>
      </c>
      <c r="L4523" s="1" t="s">
        <v>74</v>
      </c>
      <c r="M4523" s="1" t="s">
        <v>38</v>
      </c>
      <c r="N4523" s="7">
        <v>40.369999999999997</v>
      </c>
      <c r="O4523" s="1" t="s">
        <v>38</v>
      </c>
      <c r="P4523" s="1" t="s">
        <v>41</v>
      </c>
      <c r="Q4523" s="1" t="s">
        <v>8232</v>
      </c>
      <c r="R4523" s="7">
        <v>0</v>
      </c>
      <c r="S4523" s="1" t="s">
        <v>41</v>
      </c>
      <c r="T4523" s="1" t="s">
        <v>41</v>
      </c>
      <c r="U4523" s="1" t="s">
        <v>41</v>
      </c>
      <c r="V4523" s="1" t="s">
        <v>41</v>
      </c>
      <c r="W4523" s="1" t="s">
        <v>41</v>
      </c>
      <c r="X4523" s="1" t="s">
        <v>41</v>
      </c>
      <c r="Y4523" s="1" t="s">
        <v>41</v>
      </c>
      <c r="Z4523" s="1" t="s">
        <v>41</v>
      </c>
      <c r="AA4523" s="1" t="s">
        <v>71</v>
      </c>
      <c r="AB4523" s="1" t="s">
        <v>41</v>
      </c>
      <c r="AC4523" s="1" t="s">
        <v>54</v>
      </c>
      <c r="AD4523" s="7">
        <v>25.3</v>
      </c>
      <c r="AE4523" s="7">
        <v>1554.9</v>
      </c>
      <c r="AF4523" s="7">
        <v>0</v>
      </c>
      <c r="AG4523" s="7">
        <v>0</v>
      </c>
      <c r="AH4523" s="7">
        <v>2462.5700000000002</v>
      </c>
      <c r="AI4523" s="7">
        <v>4017.47</v>
      </c>
      <c r="AJ4523" s="7">
        <f t="shared" si="282"/>
        <v>65.860163934426225</v>
      </c>
      <c r="AK4523" s="7" t="s">
        <v>8249</v>
      </c>
      <c r="AL4523" s="1" t="s">
        <v>45</v>
      </c>
      <c r="AM4523" s="1">
        <f t="shared" si="283"/>
        <v>0</v>
      </c>
      <c r="AN4523" s="1" t="s">
        <v>8232</v>
      </c>
      <c r="AO4523" s="1" t="s">
        <v>108</v>
      </c>
      <c r="AP4523" s="4">
        <f>1</f>
        <v>1</v>
      </c>
    </row>
    <row r="4524" spans="1:42" x14ac:dyDescent="0.3">
      <c r="A4524" s="1" t="s">
        <v>5698</v>
      </c>
      <c r="B4524" s="1" t="s">
        <v>47</v>
      </c>
      <c r="C4524" s="4">
        <v>38</v>
      </c>
      <c r="D4524" s="4" t="str">
        <f t="shared" si="280"/>
        <v>Adult</v>
      </c>
      <c r="E4524" s="1" t="s">
        <v>3</v>
      </c>
      <c r="F4524" s="1" t="s">
        <v>8254</v>
      </c>
      <c r="G4524" s="1" t="s">
        <v>439</v>
      </c>
      <c r="H4524" s="1">
        <v>90814</v>
      </c>
      <c r="I4524" s="4">
        <v>9</v>
      </c>
      <c r="J4524" s="4">
        <v>16</v>
      </c>
      <c r="K4524" s="4" t="str">
        <f t="shared" si="281"/>
        <v>Loyal</v>
      </c>
      <c r="L4524" s="1" t="s">
        <v>40</v>
      </c>
      <c r="M4524" s="1" t="s">
        <v>38</v>
      </c>
      <c r="N4524" s="7">
        <v>23.31</v>
      </c>
      <c r="O4524" s="1" t="s">
        <v>41</v>
      </c>
      <c r="P4524" s="1" t="s">
        <v>38</v>
      </c>
      <c r="Q4524" s="1" t="s">
        <v>77</v>
      </c>
      <c r="R4524" s="7">
        <v>27</v>
      </c>
      <c r="S4524" s="1" t="s">
        <v>38</v>
      </c>
      <c r="T4524" s="1" t="s">
        <v>41</v>
      </c>
      <c r="U4524" s="1" t="s">
        <v>38</v>
      </c>
      <c r="V4524" s="1" t="s">
        <v>41</v>
      </c>
      <c r="W4524" s="1" t="s">
        <v>38</v>
      </c>
      <c r="X4524" s="1" t="s">
        <v>41</v>
      </c>
      <c r="Y4524" s="1" t="s">
        <v>41</v>
      </c>
      <c r="Z4524" s="1" t="s">
        <v>38</v>
      </c>
      <c r="AA4524" s="1" t="s">
        <v>71</v>
      </c>
      <c r="AB4524" s="1" t="s">
        <v>41</v>
      </c>
      <c r="AC4524" s="1" t="s">
        <v>44</v>
      </c>
      <c r="AD4524" s="7">
        <v>64.25</v>
      </c>
      <c r="AE4524" s="7">
        <v>1024</v>
      </c>
      <c r="AF4524" s="7">
        <v>0</v>
      </c>
      <c r="AG4524" s="7">
        <v>0</v>
      </c>
      <c r="AH4524" s="7">
        <v>372.96</v>
      </c>
      <c r="AI4524" s="7">
        <v>1396.96</v>
      </c>
      <c r="AJ4524" s="7">
        <f t="shared" si="282"/>
        <v>87.31</v>
      </c>
      <c r="AK4524" s="7" t="s">
        <v>8249</v>
      </c>
      <c r="AL4524" s="1" t="s">
        <v>45</v>
      </c>
      <c r="AM4524" s="1">
        <f t="shared" si="283"/>
        <v>0</v>
      </c>
      <c r="AN4524" s="1" t="s">
        <v>8232</v>
      </c>
      <c r="AO4524" s="1" t="s">
        <v>108</v>
      </c>
      <c r="AP4524" s="4">
        <f>1</f>
        <v>1</v>
      </c>
    </row>
    <row r="4525" spans="1:42" x14ac:dyDescent="0.3">
      <c r="A4525" s="1" t="s">
        <v>5699</v>
      </c>
      <c r="B4525" s="1" t="s">
        <v>37</v>
      </c>
      <c r="C4525" s="4">
        <v>55</v>
      </c>
      <c r="D4525" s="4" t="str">
        <f t="shared" si="280"/>
        <v>Senior Citizen</v>
      </c>
      <c r="E4525" s="1" t="s">
        <v>3</v>
      </c>
      <c r="F4525" s="1" t="s">
        <v>8254</v>
      </c>
      <c r="G4525" s="1" t="s">
        <v>874</v>
      </c>
      <c r="H4525" s="1">
        <v>92870</v>
      </c>
      <c r="I4525" s="4">
        <v>1</v>
      </c>
      <c r="J4525" s="4">
        <v>1</v>
      </c>
      <c r="K4525" s="4" t="str">
        <f t="shared" si="281"/>
        <v>New</v>
      </c>
      <c r="L4525" s="1" t="s">
        <v>52</v>
      </c>
      <c r="M4525" s="1" t="s">
        <v>38</v>
      </c>
      <c r="N4525" s="7">
        <v>28.04</v>
      </c>
      <c r="O4525" s="1" t="s">
        <v>41</v>
      </c>
      <c r="P4525" s="1" t="s">
        <v>38</v>
      </c>
      <c r="Q4525" s="1" t="s">
        <v>53</v>
      </c>
      <c r="R4525" s="7">
        <v>30</v>
      </c>
      <c r="S4525" s="1" t="s">
        <v>41</v>
      </c>
      <c r="T4525" s="1" t="s">
        <v>41</v>
      </c>
      <c r="U4525" s="1" t="s">
        <v>41</v>
      </c>
      <c r="V4525" s="1" t="s">
        <v>41</v>
      </c>
      <c r="W4525" s="1" t="s">
        <v>38</v>
      </c>
      <c r="X4525" s="1" t="s">
        <v>41</v>
      </c>
      <c r="Y4525" s="1" t="s">
        <v>41</v>
      </c>
      <c r="Z4525" s="1" t="s">
        <v>38</v>
      </c>
      <c r="AA4525" s="1" t="s">
        <v>49</v>
      </c>
      <c r="AB4525" s="1" t="s">
        <v>41</v>
      </c>
      <c r="AC4525" s="1" t="s">
        <v>54</v>
      </c>
      <c r="AD4525" s="7">
        <v>78.8</v>
      </c>
      <c r="AE4525" s="7">
        <v>78.8</v>
      </c>
      <c r="AF4525" s="7">
        <v>0</v>
      </c>
      <c r="AG4525" s="7">
        <v>0</v>
      </c>
      <c r="AH4525" s="7">
        <v>28.04</v>
      </c>
      <c r="AI4525" s="7">
        <v>106.84</v>
      </c>
      <c r="AJ4525" s="7">
        <f t="shared" si="282"/>
        <v>106.84</v>
      </c>
      <c r="AK4525" s="7" t="s">
        <v>8247</v>
      </c>
      <c r="AL4525" s="1" t="s">
        <v>55</v>
      </c>
      <c r="AM4525" s="1">
        <f t="shared" si="283"/>
        <v>1</v>
      </c>
      <c r="AN4525" s="1" t="s">
        <v>119</v>
      </c>
      <c r="AO4525" s="1" t="s">
        <v>120</v>
      </c>
      <c r="AP4525" s="4">
        <f>1</f>
        <v>1</v>
      </c>
    </row>
    <row r="4526" spans="1:42" x14ac:dyDescent="0.3">
      <c r="A4526" s="1" t="s">
        <v>5700</v>
      </c>
      <c r="B4526" s="1" t="s">
        <v>47</v>
      </c>
      <c r="C4526" s="4">
        <v>23</v>
      </c>
      <c r="D4526" s="4" t="str">
        <f t="shared" si="280"/>
        <v>Teenager</v>
      </c>
      <c r="E4526" s="1" t="s">
        <v>3</v>
      </c>
      <c r="F4526" s="1" t="s">
        <v>8254</v>
      </c>
      <c r="G4526" s="1" t="s">
        <v>439</v>
      </c>
      <c r="H4526" s="1">
        <v>90815</v>
      </c>
      <c r="I4526" s="4">
        <v>3</v>
      </c>
      <c r="J4526" s="4">
        <v>46</v>
      </c>
      <c r="K4526" s="4" t="str">
        <f t="shared" si="281"/>
        <v>Loyal</v>
      </c>
      <c r="L4526" s="1" t="s">
        <v>40</v>
      </c>
      <c r="M4526" s="1" t="s">
        <v>38</v>
      </c>
      <c r="N4526" s="7">
        <v>46.71</v>
      </c>
      <c r="O4526" s="1" t="s">
        <v>41</v>
      </c>
      <c r="P4526" s="1" t="s">
        <v>38</v>
      </c>
      <c r="Q4526" s="1" t="s">
        <v>42</v>
      </c>
      <c r="R4526" s="7">
        <v>41</v>
      </c>
      <c r="S4526" s="1" t="s">
        <v>38</v>
      </c>
      <c r="T4526" s="1" t="s">
        <v>38</v>
      </c>
      <c r="U4526" s="1" t="s">
        <v>38</v>
      </c>
      <c r="V4526" s="1" t="s">
        <v>38</v>
      </c>
      <c r="W4526" s="1" t="s">
        <v>41</v>
      </c>
      <c r="X4526" s="1" t="s">
        <v>41</v>
      </c>
      <c r="Y4526" s="1" t="s">
        <v>41</v>
      </c>
      <c r="Z4526" s="1" t="s">
        <v>38</v>
      </c>
      <c r="AA4526" s="1" t="s">
        <v>71</v>
      </c>
      <c r="AB4526" s="1" t="s">
        <v>41</v>
      </c>
      <c r="AC4526" s="1" t="s">
        <v>44</v>
      </c>
      <c r="AD4526" s="7">
        <v>65.650000000000006</v>
      </c>
      <c r="AE4526" s="7">
        <v>3047.15</v>
      </c>
      <c r="AF4526" s="7">
        <v>0</v>
      </c>
      <c r="AG4526" s="7">
        <v>0</v>
      </c>
      <c r="AH4526" s="7">
        <v>2148.66</v>
      </c>
      <c r="AI4526" s="7">
        <v>5195.8100000000004</v>
      </c>
      <c r="AJ4526" s="7">
        <f t="shared" si="282"/>
        <v>112.95239130434784</v>
      </c>
      <c r="AK4526" s="7" t="s">
        <v>8247</v>
      </c>
      <c r="AL4526" s="1" t="s">
        <v>45</v>
      </c>
      <c r="AM4526" s="1">
        <f t="shared" si="283"/>
        <v>0</v>
      </c>
      <c r="AN4526" s="1" t="s">
        <v>8232</v>
      </c>
      <c r="AO4526" s="1" t="s">
        <v>108</v>
      </c>
      <c r="AP4526" s="4">
        <f>1</f>
        <v>1</v>
      </c>
    </row>
    <row r="4527" spans="1:42" x14ac:dyDescent="0.3">
      <c r="A4527" s="1" t="s">
        <v>5701</v>
      </c>
      <c r="B4527" s="1" t="s">
        <v>47</v>
      </c>
      <c r="C4527" s="4">
        <v>67</v>
      </c>
      <c r="D4527" s="4" t="str">
        <f t="shared" si="280"/>
        <v>Senior Citizen</v>
      </c>
      <c r="E4527" s="1" t="s">
        <v>3</v>
      </c>
      <c r="F4527" s="1" t="s">
        <v>8256</v>
      </c>
      <c r="G4527" s="1" t="s">
        <v>3562</v>
      </c>
      <c r="H4527" s="1">
        <v>96091</v>
      </c>
      <c r="I4527" s="4">
        <v>4</v>
      </c>
      <c r="J4527" s="4">
        <v>72</v>
      </c>
      <c r="K4527" s="4" t="str">
        <f t="shared" si="281"/>
        <v>Veteran</v>
      </c>
      <c r="L4527" s="1" t="s">
        <v>40</v>
      </c>
      <c r="M4527" s="1" t="s">
        <v>38</v>
      </c>
      <c r="N4527" s="7">
        <v>16.82</v>
      </c>
      <c r="O4527" s="1" t="s">
        <v>41</v>
      </c>
      <c r="P4527" s="1" t="s">
        <v>38</v>
      </c>
      <c r="Q4527" s="1" t="s">
        <v>53</v>
      </c>
      <c r="R4527" s="7">
        <v>25</v>
      </c>
      <c r="S4527" s="1" t="s">
        <v>38</v>
      </c>
      <c r="T4527" s="1" t="s">
        <v>41</v>
      </c>
      <c r="U4527" s="1" t="s">
        <v>38</v>
      </c>
      <c r="V4527" s="1" t="s">
        <v>38</v>
      </c>
      <c r="W4527" s="1" t="s">
        <v>38</v>
      </c>
      <c r="X4527" s="1" t="s">
        <v>38</v>
      </c>
      <c r="Y4527" s="1" t="s">
        <v>41</v>
      </c>
      <c r="Z4527" s="1" t="s">
        <v>41</v>
      </c>
      <c r="AA4527" s="1" t="s">
        <v>71</v>
      </c>
      <c r="AB4527" s="1" t="s">
        <v>38</v>
      </c>
      <c r="AC4527" s="1" t="s">
        <v>44</v>
      </c>
      <c r="AD4527" s="7">
        <v>104.1</v>
      </c>
      <c r="AE4527" s="7">
        <v>7447.7</v>
      </c>
      <c r="AF4527" s="7">
        <v>0</v>
      </c>
      <c r="AG4527" s="7">
        <v>40</v>
      </c>
      <c r="AH4527" s="7">
        <v>1211.04</v>
      </c>
      <c r="AI4527" s="7">
        <v>8698.74</v>
      </c>
      <c r="AJ4527" s="7">
        <f t="shared" si="282"/>
        <v>120.81583333333333</v>
      </c>
      <c r="AK4527" s="7" t="s">
        <v>8247</v>
      </c>
      <c r="AL4527" s="1" t="s">
        <v>45</v>
      </c>
      <c r="AM4527" s="1">
        <f t="shared" si="283"/>
        <v>0</v>
      </c>
      <c r="AN4527" s="1" t="s">
        <v>8232</v>
      </c>
      <c r="AO4527" s="1" t="s">
        <v>108</v>
      </c>
      <c r="AP4527" s="4">
        <f>1</f>
        <v>1</v>
      </c>
    </row>
    <row r="4528" spans="1:42" x14ac:dyDescent="0.3">
      <c r="A4528" s="1" t="s">
        <v>5702</v>
      </c>
      <c r="B4528" s="1" t="s">
        <v>47</v>
      </c>
      <c r="C4528" s="4">
        <v>48</v>
      </c>
      <c r="D4528" s="4" t="str">
        <f t="shared" si="280"/>
        <v>Adult</v>
      </c>
      <c r="E4528" s="1" t="s">
        <v>8253</v>
      </c>
      <c r="F4528" s="1" t="s">
        <v>8254</v>
      </c>
      <c r="G4528" s="1" t="s">
        <v>904</v>
      </c>
      <c r="H4528" s="1">
        <v>95714</v>
      </c>
      <c r="I4528" s="4">
        <v>0</v>
      </c>
      <c r="J4528" s="4">
        <v>4</v>
      </c>
      <c r="K4528" s="4" t="str">
        <f t="shared" si="281"/>
        <v>New</v>
      </c>
      <c r="L4528" s="1" t="s">
        <v>52</v>
      </c>
      <c r="M4528" s="1" t="s">
        <v>38</v>
      </c>
      <c r="N4528" s="7">
        <v>42.8</v>
      </c>
      <c r="O4528" s="1" t="s">
        <v>41</v>
      </c>
      <c r="P4528" s="1" t="s">
        <v>38</v>
      </c>
      <c r="Q4528" s="1" t="s">
        <v>53</v>
      </c>
      <c r="R4528" s="7">
        <v>28</v>
      </c>
      <c r="S4528" s="1" t="s">
        <v>41</v>
      </c>
      <c r="T4528" s="1" t="s">
        <v>41</v>
      </c>
      <c r="U4528" s="1" t="s">
        <v>41</v>
      </c>
      <c r="V4528" s="1" t="s">
        <v>41</v>
      </c>
      <c r="W4528" s="1" t="s">
        <v>38</v>
      </c>
      <c r="X4528" s="1" t="s">
        <v>41</v>
      </c>
      <c r="Y4528" s="1" t="s">
        <v>41</v>
      </c>
      <c r="Z4528" s="1" t="s">
        <v>41</v>
      </c>
      <c r="AA4528" s="1" t="s">
        <v>49</v>
      </c>
      <c r="AB4528" s="1" t="s">
        <v>41</v>
      </c>
      <c r="AC4528" s="1" t="s">
        <v>54</v>
      </c>
      <c r="AD4528" s="7">
        <v>77.849999999999994</v>
      </c>
      <c r="AE4528" s="7">
        <v>299.2</v>
      </c>
      <c r="AF4528" s="7">
        <v>0</v>
      </c>
      <c r="AG4528" s="7">
        <v>10</v>
      </c>
      <c r="AH4528" s="7">
        <v>171.2</v>
      </c>
      <c r="AI4528" s="7">
        <v>480.4</v>
      </c>
      <c r="AJ4528" s="7">
        <f t="shared" si="282"/>
        <v>120.1</v>
      </c>
      <c r="AK4528" s="7" t="s">
        <v>8247</v>
      </c>
      <c r="AL4528" s="1" t="s">
        <v>55</v>
      </c>
      <c r="AM4528" s="1">
        <f t="shared" si="283"/>
        <v>1</v>
      </c>
      <c r="AN4528" s="1" t="s">
        <v>107</v>
      </c>
      <c r="AO4528" s="1" t="s">
        <v>108</v>
      </c>
      <c r="AP4528" s="4">
        <f>1</f>
        <v>1</v>
      </c>
    </row>
    <row r="4529" spans="1:42" x14ac:dyDescent="0.3">
      <c r="A4529" s="1" t="s">
        <v>5703</v>
      </c>
      <c r="B4529" s="1" t="s">
        <v>47</v>
      </c>
      <c r="C4529" s="4">
        <v>31</v>
      </c>
      <c r="D4529" s="4" t="str">
        <f t="shared" si="280"/>
        <v>Adult</v>
      </c>
      <c r="E4529" s="1" t="s">
        <v>8253</v>
      </c>
      <c r="F4529" s="1" t="s">
        <v>8254</v>
      </c>
      <c r="G4529" s="1" t="s">
        <v>4293</v>
      </c>
      <c r="H4529" s="1">
        <v>95628</v>
      </c>
      <c r="I4529" s="4">
        <v>0</v>
      </c>
      <c r="J4529" s="4">
        <v>5</v>
      </c>
      <c r="K4529" s="4" t="str">
        <f t="shared" si="281"/>
        <v>New</v>
      </c>
      <c r="L4529" s="1" t="s">
        <v>40</v>
      </c>
      <c r="M4529" s="1" t="s">
        <v>38</v>
      </c>
      <c r="N4529" s="7">
        <v>24.16</v>
      </c>
      <c r="O4529" s="1" t="s">
        <v>41</v>
      </c>
      <c r="P4529" s="1" t="s">
        <v>41</v>
      </c>
      <c r="Q4529" s="1" t="s">
        <v>8232</v>
      </c>
      <c r="R4529" s="7">
        <v>0</v>
      </c>
      <c r="S4529" s="1" t="s">
        <v>41</v>
      </c>
      <c r="T4529" s="1" t="s">
        <v>41</v>
      </c>
      <c r="U4529" s="1" t="s">
        <v>41</v>
      </c>
      <c r="V4529" s="1" t="s">
        <v>41</v>
      </c>
      <c r="W4529" s="1" t="s">
        <v>41</v>
      </c>
      <c r="X4529" s="1" t="s">
        <v>41</v>
      </c>
      <c r="Y4529" s="1" t="s">
        <v>41</v>
      </c>
      <c r="Z4529" s="1" t="s">
        <v>41</v>
      </c>
      <c r="AA4529" s="1" t="s">
        <v>49</v>
      </c>
      <c r="AB4529" s="1" t="s">
        <v>41</v>
      </c>
      <c r="AC4529" s="1" t="s">
        <v>44</v>
      </c>
      <c r="AD4529" s="7">
        <v>19.95</v>
      </c>
      <c r="AE4529" s="7">
        <v>107.05</v>
      </c>
      <c r="AF4529" s="7">
        <v>0</v>
      </c>
      <c r="AG4529" s="7">
        <v>0</v>
      </c>
      <c r="AH4529" s="7">
        <v>120.8</v>
      </c>
      <c r="AI4529" s="7">
        <v>227.85</v>
      </c>
      <c r="AJ4529" s="7">
        <f t="shared" si="282"/>
        <v>45.57</v>
      </c>
      <c r="AK4529" s="7" t="s">
        <v>8246</v>
      </c>
      <c r="AL4529" s="1" t="s">
        <v>45</v>
      </c>
      <c r="AM4529" s="1">
        <f t="shared" si="283"/>
        <v>0</v>
      </c>
      <c r="AN4529" s="1" t="s">
        <v>8232</v>
      </c>
      <c r="AO4529" s="1" t="s">
        <v>108</v>
      </c>
      <c r="AP4529" s="4">
        <f>1</f>
        <v>1</v>
      </c>
    </row>
    <row r="4530" spans="1:42" x14ac:dyDescent="0.3">
      <c r="A4530" s="1" t="s">
        <v>5704</v>
      </c>
      <c r="B4530" s="1" t="s">
        <v>37</v>
      </c>
      <c r="C4530" s="4">
        <v>48</v>
      </c>
      <c r="D4530" s="4" t="str">
        <f t="shared" si="280"/>
        <v>Adult</v>
      </c>
      <c r="E4530" s="1" t="s">
        <v>3</v>
      </c>
      <c r="F4530" s="1" t="s">
        <v>8254</v>
      </c>
      <c r="G4530" s="1" t="s">
        <v>2439</v>
      </c>
      <c r="H4530" s="1">
        <v>95445</v>
      </c>
      <c r="I4530" s="4">
        <v>5</v>
      </c>
      <c r="J4530" s="4">
        <v>60</v>
      </c>
      <c r="K4530" s="4" t="str">
        <f t="shared" si="281"/>
        <v>Veteran</v>
      </c>
      <c r="L4530" s="1" t="s">
        <v>74</v>
      </c>
      <c r="M4530" s="1" t="s">
        <v>38</v>
      </c>
      <c r="N4530" s="7">
        <v>9.98</v>
      </c>
      <c r="O4530" s="1" t="s">
        <v>38</v>
      </c>
      <c r="P4530" s="1" t="s">
        <v>38</v>
      </c>
      <c r="Q4530" s="1" t="s">
        <v>53</v>
      </c>
      <c r="R4530" s="7">
        <v>22</v>
      </c>
      <c r="S4530" s="1" t="s">
        <v>41</v>
      </c>
      <c r="T4530" s="1" t="s">
        <v>38</v>
      </c>
      <c r="U4530" s="1" t="s">
        <v>38</v>
      </c>
      <c r="V4530" s="1" t="s">
        <v>41</v>
      </c>
      <c r="W4530" s="1" t="s">
        <v>38</v>
      </c>
      <c r="X4530" s="1" t="s">
        <v>38</v>
      </c>
      <c r="Y4530" s="1" t="s">
        <v>38</v>
      </c>
      <c r="Z4530" s="1" t="s">
        <v>38</v>
      </c>
      <c r="AA4530" s="1" t="s">
        <v>49</v>
      </c>
      <c r="AB4530" s="1" t="s">
        <v>38</v>
      </c>
      <c r="AC4530" s="1" t="s">
        <v>54</v>
      </c>
      <c r="AD4530" s="7">
        <v>106.15</v>
      </c>
      <c r="AE4530" s="7">
        <v>6411.25</v>
      </c>
      <c r="AF4530" s="7">
        <v>0</v>
      </c>
      <c r="AG4530" s="7">
        <v>0</v>
      </c>
      <c r="AH4530" s="7">
        <v>598.79999999999995</v>
      </c>
      <c r="AI4530" s="7">
        <v>7010.05</v>
      </c>
      <c r="AJ4530" s="7">
        <f t="shared" si="282"/>
        <v>116.83416666666668</v>
      </c>
      <c r="AK4530" s="7" t="s">
        <v>8247</v>
      </c>
      <c r="AL4530" s="1" t="s">
        <v>45</v>
      </c>
      <c r="AM4530" s="1">
        <f t="shared" si="283"/>
        <v>0</v>
      </c>
      <c r="AN4530" s="1" t="s">
        <v>8232</v>
      </c>
      <c r="AO4530" s="1" t="s">
        <v>108</v>
      </c>
      <c r="AP4530" s="4">
        <f>1</f>
        <v>1</v>
      </c>
    </row>
    <row r="4531" spans="1:42" x14ac:dyDescent="0.3">
      <c r="A4531" s="1" t="s">
        <v>5705</v>
      </c>
      <c r="B4531" s="1" t="s">
        <v>47</v>
      </c>
      <c r="C4531" s="4">
        <v>42</v>
      </c>
      <c r="D4531" s="4" t="str">
        <f t="shared" si="280"/>
        <v>Adult</v>
      </c>
      <c r="E4531" s="1" t="s">
        <v>3</v>
      </c>
      <c r="F4531" s="1" t="s">
        <v>8254</v>
      </c>
      <c r="G4531" s="1" t="s">
        <v>124</v>
      </c>
      <c r="H4531" s="1">
        <v>95358</v>
      </c>
      <c r="I4531" s="4">
        <v>1</v>
      </c>
      <c r="J4531" s="4">
        <v>10</v>
      </c>
      <c r="K4531" s="4" t="str">
        <f t="shared" si="281"/>
        <v>New</v>
      </c>
      <c r="L4531" s="1" t="s">
        <v>40</v>
      </c>
      <c r="M4531" s="1" t="s">
        <v>38</v>
      </c>
      <c r="N4531" s="7">
        <v>22.03</v>
      </c>
      <c r="O4531" s="1" t="s">
        <v>41</v>
      </c>
      <c r="P4531" s="1" t="s">
        <v>38</v>
      </c>
      <c r="Q4531" s="1" t="s">
        <v>53</v>
      </c>
      <c r="R4531" s="7">
        <v>19</v>
      </c>
      <c r="S4531" s="1" t="s">
        <v>41</v>
      </c>
      <c r="T4531" s="1" t="s">
        <v>41</v>
      </c>
      <c r="U4531" s="1" t="s">
        <v>41</v>
      </c>
      <c r="V4531" s="1" t="s">
        <v>41</v>
      </c>
      <c r="W4531" s="1" t="s">
        <v>41</v>
      </c>
      <c r="X4531" s="1" t="s">
        <v>41</v>
      </c>
      <c r="Y4531" s="1" t="s">
        <v>41</v>
      </c>
      <c r="Z4531" s="1" t="s">
        <v>38</v>
      </c>
      <c r="AA4531" s="1" t="s">
        <v>49</v>
      </c>
      <c r="AB4531" s="1" t="s">
        <v>38</v>
      </c>
      <c r="AC4531" s="1" t="s">
        <v>54</v>
      </c>
      <c r="AD4531" s="7">
        <v>70.099999999999994</v>
      </c>
      <c r="AE4531" s="7">
        <v>659.65</v>
      </c>
      <c r="AF4531" s="7">
        <v>34.69</v>
      </c>
      <c r="AG4531" s="7">
        <v>0</v>
      </c>
      <c r="AH4531" s="7">
        <v>220.3</v>
      </c>
      <c r="AI4531" s="7">
        <v>845.26</v>
      </c>
      <c r="AJ4531" s="7">
        <f t="shared" si="282"/>
        <v>84.525999999999996</v>
      </c>
      <c r="AK4531" s="7" t="s">
        <v>8249</v>
      </c>
      <c r="AL4531" s="1" t="s">
        <v>55</v>
      </c>
      <c r="AM4531" s="1">
        <f t="shared" si="283"/>
        <v>1</v>
      </c>
      <c r="AN4531" s="1" t="s">
        <v>61</v>
      </c>
      <c r="AO4531" s="1" t="s">
        <v>65</v>
      </c>
      <c r="AP4531" s="4">
        <f>1</f>
        <v>1</v>
      </c>
    </row>
    <row r="4532" spans="1:42" x14ac:dyDescent="0.3">
      <c r="A4532" s="1" t="s">
        <v>5706</v>
      </c>
      <c r="B4532" s="1" t="s">
        <v>47</v>
      </c>
      <c r="C4532" s="4">
        <v>19</v>
      </c>
      <c r="D4532" s="4" t="str">
        <f t="shared" si="280"/>
        <v>Teenager</v>
      </c>
      <c r="E4532" s="1" t="s">
        <v>8253</v>
      </c>
      <c r="F4532" s="1" t="s">
        <v>8254</v>
      </c>
      <c r="G4532" s="1" t="s">
        <v>397</v>
      </c>
      <c r="H4532" s="1">
        <v>90304</v>
      </c>
      <c r="I4532" s="4">
        <v>0</v>
      </c>
      <c r="J4532" s="4">
        <v>1</v>
      </c>
      <c r="K4532" s="4" t="str">
        <f t="shared" si="281"/>
        <v>New</v>
      </c>
      <c r="L4532" s="1" t="s">
        <v>52</v>
      </c>
      <c r="M4532" s="1" t="s">
        <v>38</v>
      </c>
      <c r="N4532" s="7">
        <v>41.1</v>
      </c>
      <c r="O4532" s="1" t="s">
        <v>41</v>
      </c>
      <c r="P4532" s="1" t="s">
        <v>41</v>
      </c>
      <c r="Q4532" s="1" t="s">
        <v>8232</v>
      </c>
      <c r="R4532" s="7">
        <v>0</v>
      </c>
      <c r="S4532" s="1" t="s">
        <v>41</v>
      </c>
      <c r="T4532" s="1" t="s">
        <v>41</v>
      </c>
      <c r="U4532" s="1" t="s">
        <v>41</v>
      </c>
      <c r="V4532" s="1" t="s">
        <v>41</v>
      </c>
      <c r="W4532" s="1" t="s">
        <v>41</v>
      </c>
      <c r="X4532" s="1" t="s">
        <v>41</v>
      </c>
      <c r="Y4532" s="1" t="s">
        <v>41</v>
      </c>
      <c r="Z4532" s="1" t="s">
        <v>41</v>
      </c>
      <c r="AA4532" s="1" t="s">
        <v>49</v>
      </c>
      <c r="AB4532" s="1" t="s">
        <v>41</v>
      </c>
      <c r="AC4532" s="1" t="s">
        <v>44</v>
      </c>
      <c r="AD4532" s="7">
        <v>20.2</v>
      </c>
      <c r="AE4532" s="7">
        <v>20.2</v>
      </c>
      <c r="AF4532" s="7">
        <v>0</v>
      </c>
      <c r="AG4532" s="7">
        <v>0</v>
      </c>
      <c r="AH4532" s="7">
        <v>41.1</v>
      </c>
      <c r="AI4532" s="7">
        <v>61.3</v>
      </c>
      <c r="AJ4532" s="7">
        <f t="shared" si="282"/>
        <v>61.3</v>
      </c>
      <c r="AK4532" s="7" t="s">
        <v>8249</v>
      </c>
      <c r="AL4532" s="1" t="s">
        <v>96</v>
      </c>
      <c r="AM4532" s="1">
        <f t="shared" si="283"/>
        <v>0</v>
      </c>
      <c r="AN4532" s="1" t="s">
        <v>8232</v>
      </c>
      <c r="AO4532" s="1" t="s">
        <v>108</v>
      </c>
      <c r="AP4532" s="4">
        <f>1</f>
        <v>1</v>
      </c>
    </row>
    <row r="4533" spans="1:42" x14ac:dyDescent="0.3">
      <c r="A4533" s="1" t="s">
        <v>5707</v>
      </c>
      <c r="B4533" s="1" t="s">
        <v>37</v>
      </c>
      <c r="C4533" s="4">
        <v>77</v>
      </c>
      <c r="D4533" s="4" t="str">
        <f t="shared" si="280"/>
        <v>Senior Citizen</v>
      </c>
      <c r="E4533" s="1" t="s">
        <v>3</v>
      </c>
      <c r="F4533" s="1" t="s">
        <v>8254</v>
      </c>
      <c r="G4533" s="1" t="s">
        <v>4416</v>
      </c>
      <c r="H4533" s="1">
        <v>95322</v>
      </c>
      <c r="I4533" s="4">
        <v>6</v>
      </c>
      <c r="J4533" s="4">
        <v>39</v>
      </c>
      <c r="K4533" s="4" t="str">
        <f t="shared" si="281"/>
        <v>Loyal</v>
      </c>
      <c r="L4533" s="1" t="s">
        <v>40</v>
      </c>
      <c r="M4533" s="1" t="s">
        <v>38</v>
      </c>
      <c r="N4533" s="7">
        <v>9.1300000000000008</v>
      </c>
      <c r="O4533" s="1" t="s">
        <v>41</v>
      </c>
      <c r="P4533" s="1" t="s">
        <v>38</v>
      </c>
      <c r="Q4533" s="1" t="s">
        <v>53</v>
      </c>
      <c r="R4533" s="7">
        <v>18</v>
      </c>
      <c r="S4533" s="1" t="s">
        <v>38</v>
      </c>
      <c r="T4533" s="1" t="s">
        <v>38</v>
      </c>
      <c r="U4533" s="1" t="s">
        <v>41</v>
      </c>
      <c r="V4533" s="1" t="s">
        <v>41</v>
      </c>
      <c r="W4533" s="1" t="s">
        <v>38</v>
      </c>
      <c r="X4533" s="1" t="s">
        <v>38</v>
      </c>
      <c r="Y4533" s="1" t="s">
        <v>41</v>
      </c>
      <c r="Z4533" s="1" t="s">
        <v>38</v>
      </c>
      <c r="AA4533" s="1" t="s">
        <v>43</v>
      </c>
      <c r="AB4533" s="1" t="s">
        <v>41</v>
      </c>
      <c r="AC4533" s="1" t="s">
        <v>181</v>
      </c>
      <c r="AD4533" s="7">
        <v>99.1</v>
      </c>
      <c r="AE4533" s="7">
        <v>3877.95</v>
      </c>
      <c r="AF4533" s="7">
        <v>0</v>
      </c>
      <c r="AG4533" s="7">
        <v>0</v>
      </c>
      <c r="AH4533" s="7">
        <v>356.07</v>
      </c>
      <c r="AI4533" s="7">
        <v>4234.0200000000004</v>
      </c>
      <c r="AJ4533" s="7">
        <f t="shared" si="282"/>
        <v>108.56461538461539</v>
      </c>
      <c r="AK4533" s="7" t="s">
        <v>8247</v>
      </c>
      <c r="AL4533" s="1" t="s">
        <v>45</v>
      </c>
      <c r="AM4533" s="1">
        <f t="shared" si="283"/>
        <v>0</v>
      </c>
      <c r="AN4533" s="1" t="s">
        <v>8232</v>
      </c>
      <c r="AO4533" s="1" t="s">
        <v>108</v>
      </c>
      <c r="AP4533" s="4">
        <f>1</f>
        <v>1</v>
      </c>
    </row>
    <row r="4534" spans="1:42" x14ac:dyDescent="0.3">
      <c r="A4534" s="1" t="s">
        <v>5708</v>
      </c>
      <c r="B4534" s="1" t="s">
        <v>37</v>
      </c>
      <c r="C4534" s="4">
        <v>23</v>
      </c>
      <c r="D4534" s="4" t="str">
        <f t="shared" si="280"/>
        <v>Teenager</v>
      </c>
      <c r="E4534" s="1" t="s">
        <v>8253</v>
      </c>
      <c r="F4534" s="1" t="s">
        <v>8254</v>
      </c>
      <c r="G4534" s="1" t="s">
        <v>1668</v>
      </c>
      <c r="H4534" s="1">
        <v>94511</v>
      </c>
      <c r="I4534" s="4">
        <v>0</v>
      </c>
      <c r="J4534" s="4">
        <v>72</v>
      </c>
      <c r="K4534" s="4" t="str">
        <f t="shared" si="281"/>
        <v>Veteran</v>
      </c>
      <c r="L4534" s="1" t="s">
        <v>70</v>
      </c>
      <c r="M4534" s="1" t="s">
        <v>38</v>
      </c>
      <c r="N4534" s="7">
        <v>23.02</v>
      </c>
      <c r="O4534" s="1" t="s">
        <v>41</v>
      </c>
      <c r="P4534" s="1" t="s">
        <v>38</v>
      </c>
      <c r="Q4534" s="1" t="s">
        <v>42</v>
      </c>
      <c r="R4534" s="7">
        <v>69</v>
      </c>
      <c r="S4534" s="1" t="s">
        <v>38</v>
      </c>
      <c r="T4534" s="1" t="s">
        <v>38</v>
      </c>
      <c r="U4534" s="1" t="s">
        <v>38</v>
      </c>
      <c r="V4534" s="1" t="s">
        <v>38</v>
      </c>
      <c r="W4534" s="1" t="s">
        <v>41</v>
      </c>
      <c r="X4534" s="1" t="s">
        <v>38</v>
      </c>
      <c r="Y4534" s="1" t="s">
        <v>38</v>
      </c>
      <c r="Z4534" s="1" t="s">
        <v>38</v>
      </c>
      <c r="AA4534" s="1" t="s">
        <v>71</v>
      </c>
      <c r="AB4534" s="1" t="s">
        <v>38</v>
      </c>
      <c r="AC4534" s="1" t="s">
        <v>44</v>
      </c>
      <c r="AD4534" s="7">
        <v>73</v>
      </c>
      <c r="AE4534" s="7">
        <v>5265.2</v>
      </c>
      <c r="AF4534" s="7">
        <v>0</v>
      </c>
      <c r="AG4534" s="7">
        <v>0</v>
      </c>
      <c r="AH4534" s="7">
        <v>1657.44</v>
      </c>
      <c r="AI4534" s="7">
        <v>6922.64</v>
      </c>
      <c r="AJ4534" s="7">
        <f t="shared" si="282"/>
        <v>96.147777777777776</v>
      </c>
      <c r="AK4534" s="7" t="s">
        <v>8249</v>
      </c>
      <c r="AL4534" s="1" t="s">
        <v>45</v>
      </c>
      <c r="AM4534" s="1">
        <f t="shared" si="283"/>
        <v>0</v>
      </c>
      <c r="AN4534" s="1" t="s">
        <v>8232</v>
      </c>
      <c r="AO4534" s="1" t="s">
        <v>108</v>
      </c>
      <c r="AP4534" s="4">
        <f>1</f>
        <v>1</v>
      </c>
    </row>
    <row r="4535" spans="1:42" x14ac:dyDescent="0.3">
      <c r="A4535" s="1" t="s">
        <v>5709</v>
      </c>
      <c r="B4535" s="1" t="s">
        <v>37</v>
      </c>
      <c r="C4535" s="4">
        <v>38</v>
      </c>
      <c r="D4535" s="4" t="str">
        <f t="shared" si="280"/>
        <v>Adult</v>
      </c>
      <c r="E4535" s="1" t="s">
        <v>3</v>
      </c>
      <c r="F4535" s="1" t="s">
        <v>8254</v>
      </c>
      <c r="G4535" s="1" t="s">
        <v>149</v>
      </c>
      <c r="H4535" s="1">
        <v>92126</v>
      </c>
      <c r="I4535" s="4">
        <v>1</v>
      </c>
      <c r="J4535" s="4">
        <v>49</v>
      </c>
      <c r="K4535" s="4" t="str">
        <f t="shared" si="281"/>
        <v>Veteran</v>
      </c>
      <c r="L4535" s="1" t="s">
        <v>40</v>
      </c>
      <c r="M4535" s="1" t="s">
        <v>38</v>
      </c>
      <c r="N4535" s="7">
        <v>6.45</v>
      </c>
      <c r="O4535" s="1" t="s">
        <v>38</v>
      </c>
      <c r="P4535" s="1" t="s">
        <v>38</v>
      </c>
      <c r="Q4535" s="1" t="s">
        <v>53</v>
      </c>
      <c r="R4535" s="7">
        <v>10</v>
      </c>
      <c r="S4535" s="1" t="s">
        <v>41</v>
      </c>
      <c r="T4535" s="1" t="s">
        <v>38</v>
      </c>
      <c r="U4535" s="1" t="s">
        <v>38</v>
      </c>
      <c r="V4535" s="1" t="s">
        <v>38</v>
      </c>
      <c r="W4535" s="1" t="s">
        <v>38</v>
      </c>
      <c r="X4535" s="1" t="s">
        <v>38</v>
      </c>
      <c r="Y4535" s="1" t="s">
        <v>38</v>
      </c>
      <c r="Z4535" s="1" t="s">
        <v>38</v>
      </c>
      <c r="AA4535" s="1" t="s">
        <v>71</v>
      </c>
      <c r="AB4535" s="1" t="s">
        <v>38</v>
      </c>
      <c r="AC4535" s="1" t="s">
        <v>54</v>
      </c>
      <c r="AD4535" s="7">
        <v>107.95</v>
      </c>
      <c r="AE4535" s="7">
        <v>5293.2</v>
      </c>
      <c r="AF4535" s="7">
        <v>0</v>
      </c>
      <c r="AG4535" s="7">
        <v>0</v>
      </c>
      <c r="AH4535" s="7">
        <v>316.05</v>
      </c>
      <c r="AI4535" s="7">
        <v>5609.25</v>
      </c>
      <c r="AJ4535" s="7">
        <f t="shared" si="282"/>
        <v>114.47448979591837</v>
      </c>
      <c r="AK4535" s="7" t="s">
        <v>8247</v>
      </c>
      <c r="AL4535" s="1" t="s">
        <v>55</v>
      </c>
      <c r="AM4535" s="1">
        <f t="shared" si="283"/>
        <v>1</v>
      </c>
      <c r="AN4535" s="1" t="s">
        <v>56</v>
      </c>
      <c r="AO4535" s="1" t="s">
        <v>102</v>
      </c>
      <c r="AP4535" s="4">
        <f>1</f>
        <v>1</v>
      </c>
    </row>
    <row r="4536" spans="1:42" x14ac:dyDescent="0.3">
      <c r="A4536" s="1" t="s">
        <v>5710</v>
      </c>
      <c r="B4536" s="1" t="s">
        <v>47</v>
      </c>
      <c r="C4536" s="4">
        <v>48</v>
      </c>
      <c r="D4536" s="4" t="str">
        <f t="shared" si="280"/>
        <v>Adult</v>
      </c>
      <c r="E4536" s="1" t="s">
        <v>8253</v>
      </c>
      <c r="F4536" s="1" t="s">
        <v>8254</v>
      </c>
      <c r="G4536" s="1" t="s">
        <v>133</v>
      </c>
      <c r="H4536" s="1">
        <v>90011</v>
      </c>
      <c r="I4536" s="4">
        <v>0</v>
      </c>
      <c r="J4536" s="4">
        <v>62</v>
      </c>
      <c r="K4536" s="4" t="str">
        <f t="shared" si="281"/>
        <v>Veteran</v>
      </c>
      <c r="L4536" s="1" t="s">
        <v>74</v>
      </c>
      <c r="M4536" s="1" t="s">
        <v>38</v>
      </c>
      <c r="N4536" s="7">
        <v>7.96</v>
      </c>
      <c r="O4536" s="1" t="s">
        <v>41</v>
      </c>
      <c r="P4536" s="1" t="s">
        <v>38</v>
      </c>
      <c r="Q4536" s="1" t="s">
        <v>77</v>
      </c>
      <c r="R4536" s="7">
        <v>8</v>
      </c>
      <c r="S4536" s="1" t="s">
        <v>38</v>
      </c>
      <c r="T4536" s="1" t="s">
        <v>38</v>
      </c>
      <c r="U4536" s="1" t="s">
        <v>41</v>
      </c>
      <c r="V4536" s="1" t="s">
        <v>41</v>
      </c>
      <c r="W4536" s="1" t="s">
        <v>41</v>
      </c>
      <c r="X4536" s="1" t="s">
        <v>41</v>
      </c>
      <c r="Y4536" s="1" t="s">
        <v>41</v>
      </c>
      <c r="Z4536" s="1" t="s">
        <v>38</v>
      </c>
      <c r="AA4536" s="1" t="s">
        <v>43</v>
      </c>
      <c r="AB4536" s="1" t="s">
        <v>41</v>
      </c>
      <c r="AC4536" s="1" t="s">
        <v>54</v>
      </c>
      <c r="AD4536" s="7">
        <v>56.15</v>
      </c>
      <c r="AE4536" s="7">
        <v>3487.95</v>
      </c>
      <c r="AF4536" s="7">
        <v>0</v>
      </c>
      <c r="AG4536" s="7">
        <v>0</v>
      </c>
      <c r="AH4536" s="7">
        <v>493.52</v>
      </c>
      <c r="AI4536" s="7">
        <v>3981.47</v>
      </c>
      <c r="AJ4536" s="7">
        <f t="shared" si="282"/>
        <v>64.21725806451613</v>
      </c>
      <c r="AK4536" s="7" t="s">
        <v>8249</v>
      </c>
      <c r="AL4536" s="1" t="s">
        <v>45</v>
      </c>
      <c r="AM4536" s="1">
        <f t="shared" si="283"/>
        <v>0</v>
      </c>
      <c r="AN4536" s="1" t="s">
        <v>8232</v>
      </c>
      <c r="AO4536" s="1" t="s">
        <v>108</v>
      </c>
      <c r="AP4536" s="4">
        <f>1</f>
        <v>1</v>
      </c>
    </row>
    <row r="4537" spans="1:42" x14ac:dyDescent="0.3">
      <c r="A4537" s="1" t="s">
        <v>5711</v>
      </c>
      <c r="B4537" s="1" t="s">
        <v>37</v>
      </c>
      <c r="C4537" s="4">
        <v>21</v>
      </c>
      <c r="D4537" s="4" t="str">
        <f t="shared" si="280"/>
        <v>Teenager</v>
      </c>
      <c r="E4537" s="1" t="s">
        <v>8253</v>
      </c>
      <c r="F4537" s="1" t="s">
        <v>8254</v>
      </c>
      <c r="G4537" s="1" t="s">
        <v>149</v>
      </c>
      <c r="H4537" s="1">
        <v>92122</v>
      </c>
      <c r="I4537" s="4">
        <v>0</v>
      </c>
      <c r="J4537" s="4">
        <v>1</v>
      </c>
      <c r="K4537" s="4" t="str">
        <f t="shared" si="281"/>
        <v>New</v>
      </c>
      <c r="L4537" s="1" t="s">
        <v>40</v>
      </c>
      <c r="M4537" s="1" t="s">
        <v>38</v>
      </c>
      <c r="N4537" s="7">
        <v>6.19</v>
      </c>
      <c r="O4537" s="1" t="s">
        <v>41</v>
      </c>
      <c r="P4537" s="1" t="s">
        <v>38</v>
      </c>
      <c r="Q4537" s="1" t="s">
        <v>53</v>
      </c>
      <c r="R4537" s="7">
        <v>52</v>
      </c>
      <c r="S4537" s="1" t="s">
        <v>38</v>
      </c>
      <c r="T4537" s="1" t="s">
        <v>41</v>
      </c>
      <c r="U4537" s="1" t="s">
        <v>41</v>
      </c>
      <c r="V4537" s="1" t="s">
        <v>41</v>
      </c>
      <c r="W4537" s="1" t="s">
        <v>41</v>
      </c>
      <c r="X4537" s="1" t="s">
        <v>41</v>
      </c>
      <c r="Y4537" s="1" t="s">
        <v>38</v>
      </c>
      <c r="Z4537" s="1" t="s">
        <v>38</v>
      </c>
      <c r="AA4537" s="1" t="s">
        <v>49</v>
      </c>
      <c r="AB4537" s="1" t="s">
        <v>38</v>
      </c>
      <c r="AC4537" s="1" t="s">
        <v>44</v>
      </c>
      <c r="AD4537" s="7">
        <v>73.599999999999994</v>
      </c>
      <c r="AE4537" s="7">
        <v>73.599999999999994</v>
      </c>
      <c r="AF4537" s="7">
        <v>0</v>
      </c>
      <c r="AG4537" s="7">
        <v>0</v>
      </c>
      <c r="AH4537" s="7">
        <v>6.19</v>
      </c>
      <c r="AI4537" s="7">
        <v>79.790000000000006</v>
      </c>
      <c r="AJ4537" s="7">
        <f t="shared" si="282"/>
        <v>79.790000000000006</v>
      </c>
      <c r="AK4537" s="7" t="s">
        <v>8249</v>
      </c>
      <c r="AL4537" s="1" t="s">
        <v>55</v>
      </c>
      <c r="AM4537" s="1">
        <f t="shared" si="283"/>
        <v>1</v>
      </c>
      <c r="AN4537" s="1" t="s">
        <v>56</v>
      </c>
      <c r="AO4537" s="1" t="s">
        <v>102</v>
      </c>
      <c r="AP4537" s="4">
        <f>1</f>
        <v>1</v>
      </c>
    </row>
    <row r="4538" spans="1:42" x14ac:dyDescent="0.3">
      <c r="A4538" s="1" t="s">
        <v>5712</v>
      </c>
      <c r="B4538" s="1" t="s">
        <v>37</v>
      </c>
      <c r="C4538" s="4">
        <v>35</v>
      </c>
      <c r="D4538" s="4" t="str">
        <f t="shared" si="280"/>
        <v>Adult</v>
      </c>
      <c r="E4538" s="1" t="s">
        <v>3</v>
      </c>
      <c r="F4538" s="1" t="s">
        <v>8254</v>
      </c>
      <c r="G4538" s="1" t="s">
        <v>3248</v>
      </c>
      <c r="H4538" s="1">
        <v>95526</v>
      </c>
      <c r="I4538" s="4">
        <v>1</v>
      </c>
      <c r="J4538" s="4">
        <v>34</v>
      </c>
      <c r="K4538" s="4" t="str">
        <f t="shared" si="281"/>
        <v>Loyal</v>
      </c>
      <c r="L4538" s="1" t="s">
        <v>40</v>
      </c>
      <c r="M4538" s="1" t="s">
        <v>38</v>
      </c>
      <c r="N4538" s="7">
        <v>43.33</v>
      </c>
      <c r="O4538" s="1" t="s">
        <v>38</v>
      </c>
      <c r="P4538" s="1" t="s">
        <v>38</v>
      </c>
      <c r="Q4538" s="1" t="s">
        <v>53</v>
      </c>
      <c r="R4538" s="7">
        <v>16</v>
      </c>
      <c r="S4538" s="1" t="s">
        <v>41</v>
      </c>
      <c r="T4538" s="1" t="s">
        <v>41</v>
      </c>
      <c r="U4538" s="1" t="s">
        <v>41</v>
      </c>
      <c r="V4538" s="1" t="s">
        <v>41</v>
      </c>
      <c r="W4538" s="1" t="s">
        <v>38</v>
      </c>
      <c r="X4538" s="1" t="s">
        <v>38</v>
      </c>
      <c r="Y4538" s="1" t="s">
        <v>38</v>
      </c>
      <c r="Z4538" s="1" t="s">
        <v>38</v>
      </c>
      <c r="AA4538" s="1" t="s">
        <v>49</v>
      </c>
      <c r="AB4538" s="1" t="s">
        <v>38</v>
      </c>
      <c r="AC4538" s="1" t="s">
        <v>54</v>
      </c>
      <c r="AD4538" s="7">
        <v>97.65</v>
      </c>
      <c r="AE4538" s="7">
        <v>3207.55</v>
      </c>
      <c r="AF4538" s="7">
        <v>0</v>
      </c>
      <c r="AG4538" s="7">
        <v>0</v>
      </c>
      <c r="AH4538" s="7">
        <v>1473.22</v>
      </c>
      <c r="AI4538" s="7">
        <v>4680.7700000000004</v>
      </c>
      <c r="AJ4538" s="7">
        <f t="shared" si="282"/>
        <v>137.66970588235296</v>
      </c>
      <c r="AK4538" s="7" t="s">
        <v>8247</v>
      </c>
      <c r="AL4538" s="1" t="s">
        <v>55</v>
      </c>
      <c r="AM4538" s="1">
        <f t="shared" si="283"/>
        <v>1</v>
      </c>
      <c r="AN4538" s="1" t="s">
        <v>107</v>
      </c>
      <c r="AO4538" s="1" t="s">
        <v>108</v>
      </c>
      <c r="AP4538" s="4">
        <f>1</f>
        <v>1</v>
      </c>
    </row>
    <row r="4539" spans="1:42" x14ac:dyDescent="0.3">
      <c r="A4539" s="1" t="s">
        <v>5713</v>
      </c>
      <c r="B4539" s="1" t="s">
        <v>47</v>
      </c>
      <c r="C4539" s="4">
        <v>27</v>
      </c>
      <c r="D4539" s="4" t="str">
        <f t="shared" si="280"/>
        <v>Adult</v>
      </c>
      <c r="E4539" s="1" t="s">
        <v>8253</v>
      </c>
      <c r="F4539" s="1" t="s">
        <v>8254</v>
      </c>
      <c r="G4539" s="1" t="s">
        <v>2663</v>
      </c>
      <c r="H4539" s="1">
        <v>95456</v>
      </c>
      <c r="I4539" s="4">
        <v>0</v>
      </c>
      <c r="J4539" s="4">
        <v>3</v>
      </c>
      <c r="K4539" s="4" t="str">
        <f t="shared" si="281"/>
        <v>New</v>
      </c>
      <c r="L4539" s="1" t="s">
        <v>52</v>
      </c>
      <c r="M4539" s="1" t="s">
        <v>38</v>
      </c>
      <c r="N4539" s="7">
        <v>38.409999999999997</v>
      </c>
      <c r="O4539" s="1" t="s">
        <v>41</v>
      </c>
      <c r="P4539" s="1" t="s">
        <v>41</v>
      </c>
      <c r="Q4539" s="1" t="s">
        <v>8232</v>
      </c>
      <c r="R4539" s="7">
        <v>0</v>
      </c>
      <c r="S4539" s="1" t="s">
        <v>41</v>
      </c>
      <c r="T4539" s="1" t="s">
        <v>41</v>
      </c>
      <c r="U4539" s="1" t="s">
        <v>41</v>
      </c>
      <c r="V4539" s="1" t="s">
        <v>41</v>
      </c>
      <c r="W4539" s="1" t="s">
        <v>41</v>
      </c>
      <c r="X4539" s="1" t="s">
        <v>41</v>
      </c>
      <c r="Y4539" s="1" t="s">
        <v>41</v>
      </c>
      <c r="Z4539" s="1" t="s">
        <v>41</v>
      </c>
      <c r="AA4539" s="1" t="s">
        <v>49</v>
      </c>
      <c r="AB4539" s="1" t="s">
        <v>41</v>
      </c>
      <c r="AC4539" s="1" t="s">
        <v>44</v>
      </c>
      <c r="AD4539" s="7">
        <v>20.7</v>
      </c>
      <c r="AE4539" s="7">
        <v>57.5</v>
      </c>
      <c r="AF4539" s="7">
        <v>0</v>
      </c>
      <c r="AG4539" s="7">
        <v>0</v>
      </c>
      <c r="AH4539" s="7">
        <v>115.23</v>
      </c>
      <c r="AI4539" s="7">
        <v>172.73</v>
      </c>
      <c r="AJ4539" s="7">
        <f t="shared" si="282"/>
        <v>57.576666666666661</v>
      </c>
      <c r="AK4539" s="7" t="s">
        <v>8249</v>
      </c>
      <c r="AL4539" s="1" t="s">
        <v>96</v>
      </c>
      <c r="AM4539" s="1">
        <f t="shared" si="283"/>
        <v>0</v>
      </c>
      <c r="AN4539" s="1" t="s">
        <v>8232</v>
      </c>
      <c r="AO4539" s="1" t="s">
        <v>108</v>
      </c>
      <c r="AP4539" s="4">
        <f>1</f>
        <v>1</v>
      </c>
    </row>
    <row r="4540" spans="1:42" x14ac:dyDescent="0.3">
      <c r="A4540" s="1" t="s">
        <v>5714</v>
      </c>
      <c r="B4540" s="1" t="s">
        <v>37</v>
      </c>
      <c r="C4540" s="4">
        <v>20</v>
      </c>
      <c r="D4540" s="4" t="str">
        <f t="shared" si="280"/>
        <v>Teenager</v>
      </c>
      <c r="E4540" s="1" t="s">
        <v>8253</v>
      </c>
      <c r="F4540" s="1" t="s">
        <v>8254</v>
      </c>
      <c r="G4540" s="1" t="s">
        <v>5367</v>
      </c>
      <c r="H4540" s="1">
        <v>92075</v>
      </c>
      <c r="I4540" s="4">
        <v>0</v>
      </c>
      <c r="J4540" s="4">
        <v>48</v>
      </c>
      <c r="K4540" s="4" t="str">
        <f t="shared" si="281"/>
        <v>Loyal</v>
      </c>
      <c r="L4540" s="1" t="s">
        <v>40</v>
      </c>
      <c r="M4540" s="1" t="s">
        <v>38</v>
      </c>
      <c r="N4540" s="7">
        <v>5.19</v>
      </c>
      <c r="O4540" s="1" t="s">
        <v>38</v>
      </c>
      <c r="P4540" s="1" t="s">
        <v>38</v>
      </c>
      <c r="Q4540" s="1" t="s">
        <v>53</v>
      </c>
      <c r="R4540" s="7">
        <v>47</v>
      </c>
      <c r="S4540" s="1" t="s">
        <v>41</v>
      </c>
      <c r="T4540" s="1" t="s">
        <v>38</v>
      </c>
      <c r="U4540" s="1" t="s">
        <v>38</v>
      </c>
      <c r="V4540" s="1" t="s">
        <v>41</v>
      </c>
      <c r="W4540" s="1" t="s">
        <v>38</v>
      </c>
      <c r="X4540" s="1" t="s">
        <v>38</v>
      </c>
      <c r="Y4540" s="1" t="s">
        <v>38</v>
      </c>
      <c r="Z4540" s="1" t="s">
        <v>38</v>
      </c>
      <c r="AA4540" s="1" t="s">
        <v>49</v>
      </c>
      <c r="AB4540" s="1" t="s">
        <v>38</v>
      </c>
      <c r="AC4540" s="1" t="s">
        <v>54</v>
      </c>
      <c r="AD4540" s="7">
        <v>107.4</v>
      </c>
      <c r="AE4540" s="7">
        <v>5121.3</v>
      </c>
      <c r="AF4540" s="7">
        <v>0</v>
      </c>
      <c r="AG4540" s="7">
        <v>0</v>
      </c>
      <c r="AH4540" s="7">
        <v>249.12</v>
      </c>
      <c r="AI4540" s="7">
        <v>5370.42</v>
      </c>
      <c r="AJ4540" s="7">
        <f t="shared" si="282"/>
        <v>111.88375000000001</v>
      </c>
      <c r="AK4540" s="7" t="s">
        <v>8247</v>
      </c>
      <c r="AL4540" s="1" t="s">
        <v>55</v>
      </c>
      <c r="AM4540" s="1">
        <f t="shared" si="283"/>
        <v>1</v>
      </c>
      <c r="AN4540" s="1" t="s">
        <v>119</v>
      </c>
      <c r="AO4540" s="1" t="s">
        <v>193</v>
      </c>
      <c r="AP4540" s="4">
        <f>1</f>
        <v>1</v>
      </c>
    </row>
    <row r="4541" spans="1:42" x14ac:dyDescent="0.3">
      <c r="A4541" s="1" t="s">
        <v>5715</v>
      </c>
      <c r="B4541" s="1" t="s">
        <v>37</v>
      </c>
      <c r="C4541" s="4">
        <v>70</v>
      </c>
      <c r="D4541" s="4" t="str">
        <f t="shared" si="280"/>
        <v>Senior Citizen</v>
      </c>
      <c r="E4541" s="1" t="s">
        <v>3</v>
      </c>
      <c r="F4541" s="1" t="s">
        <v>8254</v>
      </c>
      <c r="G4541" s="1" t="s">
        <v>943</v>
      </c>
      <c r="H4541" s="1">
        <v>96006</v>
      </c>
      <c r="I4541" s="4">
        <v>1</v>
      </c>
      <c r="J4541" s="4">
        <v>43</v>
      </c>
      <c r="K4541" s="4" t="str">
        <f t="shared" si="281"/>
        <v>Loyal</v>
      </c>
      <c r="L4541" s="1" t="s">
        <v>74</v>
      </c>
      <c r="M4541" s="1" t="s">
        <v>41</v>
      </c>
      <c r="N4541" s="7">
        <v>25.420517214274568</v>
      </c>
      <c r="O4541" s="1" t="s">
        <v>41</v>
      </c>
      <c r="P4541" s="1" t="s">
        <v>38</v>
      </c>
      <c r="Q4541" s="1" t="s">
        <v>77</v>
      </c>
      <c r="R4541" s="7">
        <v>21</v>
      </c>
      <c r="S4541" s="1" t="s">
        <v>41</v>
      </c>
      <c r="T4541" s="1" t="s">
        <v>38</v>
      </c>
      <c r="U4541" s="1" t="s">
        <v>38</v>
      </c>
      <c r="V4541" s="1" t="s">
        <v>41</v>
      </c>
      <c r="W4541" s="1" t="s">
        <v>38</v>
      </c>
      <c r="X4541" s="1" t="s">
        <v>38</v>
      </c>
      <c r="Y4541" s="1" t="s">
        <v>41</v>
      </c>
      <c r="Z4541" s="1" t="s">
        <v>38</v>
      </c>
      <c r="AA4541" s="1" t="s">
        <v>49</v>
      </c>
      <c r="AB4541" s="1" t="s">
        <v>41</v>
      </c>
      <c r="AC4541" s="1" t="s">
        <v>44</v>
      </c>
      <c r="AD4541" s="7">
        <v>55.55</v>
      </c>
      <c r="AE4541" s="7">
        <v>2342.1999999999998</v>
      </c>
      <c r="AF4541" s="7">
        <v>0</v>
      </c>
      <c r="AG4541" s="7">
        <v>0</v>
      </c>
      <c r="AH4541" s="7">
        <v>0</v>
      </c>
      <c r="AI4541" s="7">
        <v>2342.1999999999998</v>
      </c>
      <c r="AJ4541" s="7">
        <f t="shared" si="282"/>
        <v>54.469767441860462</v>
      </c>
      <c r="AK4541" s="7" t="s">
        <v>8249</v>
      </c>
      <c r="AL4541" s="1" t="s">
        <v>55</v>
      </c>
      <c r="AM4541" s="1">
        <f t="shared" si="283"/>
        <v>1</v>
      </c>
      <c r="AN4541" s="1" t="s">
        <v>56</v>
      </c>
      <c r="AO4541" s="1" t="s">
        <v>57</v>
      </c>
      <c r="AP4541" s="4">
        <f>1</f>
        <v>1</v>
      </c>
    </row>
    <row r="4542" spans="1:42" x14ac:dyDescent="0.3">
      <c r="A4542" s="1" t="s">
        <v>5716</v>
      </c>
      <c r="B4542" s="1" t="s">
        <v>37</v>
      </c>
      <c r="C4542" s="4">
        <v>51</v>
      </c>
      <c r="D4542" s="4" t="str">
        <f t="shared" si="280"/>
        <v>Senior Citizen</v>
      </c>
      <c r="E4542" s="1" t="s">
        <v>8253</v>
      </c>
      <c r="F4542" s="1" t="s">
        <v>8254</v>
      </c>
      <c r="G4542" s="1" t="s">
        <v>481</v>
      </c>
      <c r="H4542" s="1">
        <v>94402</v>
      </c>
      <c r="I4542" s="4">
        <v>0</v>
      </c>
      <c r="J4542" s="4">
        <v>6</v>
      </c>
      <c r="K4542" s="4" t="str">
        <f t="shared" si="281"/>
        <v>New</v>
      </c>
      <c r="L4542" s="1" t="s">
        <v>40</v>
      </c>
      <c r="M4542" s="1" t="s">
        <v>38</v>
      </c>
      <c r="N4542" s="7">
        <v>19.739999999999998</v>
      </c>
      <c r="O4542" s="1" t="s">
        <v>38</v>
      </c>
      <c r="P4542" s="1" t="s">
        <v>38</v>
      </c>
      <c r="Q4542" s="1" t="s">
        <v>53</v>
      </c>
      <c r="R4542" s="7">
        <v>27</v>
      </c>
      <c r="S4542" s="1" t="s">
        <v>38</v>
      </c>
      <c r="T4542" s="1" t="s">
        <v>41</v>
      </c>
      <c r="U4542" s="1" t="s">
        <v>41</v>
      </c>
      <c r="V4542" s="1" t="s">
        <v>41</v>
      </c>
      <c r="W4542" s="1" t="s">
        <v>41</v>
      </c>
      <c r="X4542" s="1" t="s">
        <v>41</v>
      </c>
      <c r="Y4542" s="1" t="s">
        <v>41</v>
      </c>
      <c r="Z4542" s="1" t="s">
        <v>38</v>
      </c>
      <c r="AA4542" s="1" t="s">
        <v>49</v>
      </c>
      <c r="AB4542" s="1" t="s">
        <v>38</v>
      </c>
      <c r="AC4542" s="1" t="s">
        <v>54</v>
      </c>
      <c r="AD4542" s="7">
        <v>79.05</v>
      </c>
      <c r="AE4542" s="7">
        <v>434.5</v>
      </c>
      <c r="AF4542" s="7">
        <v>0</v>
      </c>
      <c r="AG4542" s="7">
        <v>0</v>
      </c>
      <c r="AH4542" s="7">
        <v>118.44</v>
      </c>
      <c r="AI4542" s="7">
        <v>552.94000000000005</v>
      </c>
      <c r="AJ4542" s="7">
        <f t="shared" si="282"/>
        <v>92.15666666666668</v>
      </c>
      <c r="AK4542" s="7" t="s">
        <v>8249</v>
      </c>
      <c r="AL4542" s="1" t="s">
        <v>55</v>
      </c>
      <c r="AM4542" s="1">
        <f t="shared" si="283"/>
        <v>1</v>
      </c>
      <c r="AN4542" s="1" t="s">
        <v>61</v>
      </c>
      <c r="AO4542" s="1" t="s">
        <v>65</v>
      </c>
      <c r="AP4542" s="4">
        <f>1</f>
        <v>1</v>
      </c>
    </row>
    <row r="4543" spans="1:42" x14ac:dyDescent="0.3">
      <c r="A4543" s="1" t="s">
        <v>5717</v>
      </c>
      <c r="B4543" s="1" t="s">
        <v>47</v>
      </c>
      <c r="C4543" s="4">
        <v>33</v>
      </c>
      <c r="D4543" s="4" t="str">
        <f t="shared" si="280"/>
        <v>Adult</v>
      </c>
      <c r="E4543" s="1" t="s">
        <v>8253</v>
      </c>
      <c r="F4543" s="1" t="s">
        <v>8254</v>
      </c>
      <c r="G4543" s="1" t="s">
        <v>1326</v>
      </c>
      <c r="H4543" s="1">
        <v>92583</v>
      </c>
      <c r="I4543" s="4">
        <v>0</v>
      </c>
      <c r="J4543" s="4">
        <v>4</v>
      </c>
      <c r="K4543" s="4" t="str">
        <f t="shared" si="281"/>
        <v>New</v>
      </c>
      <c r="L4543" s="1" t="s">
        <v>40</v>
      </c>
      <c r="M4543" s="1" t="s">
        <v>38</v>
      </c>
      <c r="N4543" s="7">
        <v>21.03</v>
      </c>
      <c r="O4543" s="1" t="s">
        <v>41</v>
      </c>
      <c r="P4543" s="1" t="s">
        <v>38</v>
      </c>
      <c r="Q4543" s="1" t="s">
        <v>77</v>
      </c>
      <c r="R4543" s="7">
        <v>3</v>
      </c>
      <c r="S4543" s="1" t="s">
        <v>41</v>
      </c>
      <c r="T4543" s="1" t="s">
        <v>41</v>
      </c>
      <c r="U4543" s="1" t="s">
        <v>41</v>
      </c>
      <c r="V4543" s="1" t="s">
        <v>41</v>
      </c>
      <c r="W4543" s="1" t="s">
        <v>41</v>
      </c>
      <c r="X4543" s="1" t="s">
        <v>38</v>
      </c>
      <c r="Y4543" s="1" t="s">
        <v>38</v>
      </c>
      <c r="Z4543" s="1" t="s">
        <v>38</v>
      </c>
      <c r="AA4543" s="1" t="s">
        <v>49</v>
      </c>
      <c r="AB4543" s="1" t="s">
        <v>38</v>
      </c>
      <c r="AC4543" s="1" t="s">
        <v>44</v>
      </c>
      <c r="AD4543" s="7">
        <v>55.3</v>
      </c>
      <c r="AE4543" s="7">
        <v>238.5</v>
      </c>
      <c r="AF4543" s="7">
        <v>0</v>
      </c>
      <c r="AG4543" s="7">
        <v>0</v>
      </c>
      <c r="AH4543" s="7">
        <v>84.12</v>
      </c>
      <c r="AI4543" s="7">
        <v>322.62</v>
      </c>
      <c r="AJ4543" s="7">
        <f t="shared" si="282"/>
        <v>80.655000000000001</v>
      </c>
      <c r="AK4543" s="7" t="s">
        <v>8249</v>
      </c>
      <c r="AL4543" s="1" t="s">
        <v>45</v>
      </c>
      <c r="AM4543" s="1">
        <f t="shared" si="283"/>
        <v>0</v>
      </c>
      <c r="AN4543" s="1" t="s">
        <v>8232</v>
      </c>
      <c r="AO4543" s="1" t="s">
        <v>108</v>
      </c>
      <c r="AP4543" s="4">
        <f>1</f>
        <v>1</v>
      </c>
    </row>
    <row r="4544" spans="1:42" x14ac:dyDescent="0.3">
      <c r="A4544" s="1" t="s">
        <v>5718</v>
      </c>
      <c r="B4544" s="1" t="s">
        <v>37</v>
      </c>
      <c r="C4544" s="4">
        <v>31</v>
      </c>
      <c r="D4544" s="4" t="str">
        <f t="shared" si="280"/>
        <v>Adult</v>
      </c>
      <c r="E4544" s="1" t="s">
        <v>8253</v>
      </c>
      <c r="F4544" s="1" t="s">
        <v>8254</v>
      </c>
      <c r="G4544" s="1" t="s">
        <v>2601</v>
      </c>
      <c r="H4544" s="1">
        <v>95005</v>
      </c>
      <c r="I4544" s="4">
        <v>0</v>
      </c>
      <c r="J4544" s="4">
        <v>25</v>
      </c>
      <c r="K4544" s="4" t="str">
        <f t="shared" si="281"/>
        <v>Loyal</v>
      </c>
      <c r="L4544" s="1" t="s">
        <v>40</v>
      </c>
      <c r="M4544" s="1" t="s">
        <v>41</v>
      </c>
      <c r="N4544" s="7">
        <v>25.420517214274568</v>
      </c>
      <c r="O4544" s="1" t="s">
        <v>41</v>
      </c>
      <c r="P4544" s="1" t="s">
        <v>38</v>
      </c>
      <c r="Q4544" s="1" t="s">
        <v>77</v>
      </c>
      <c r="R4544" s="7">
        <v>9</v>
      </c>
      <c r="S4544" s="1" t="s">
        <v>38</v>
      </c>
      <c r="T4544" s="1" t="s">
        <v>38</v>
      </c>
      <c r="U4544" s="1" t="s">
        <v>38</v>
      </c>
      <c r="V4544" s="1" t="s">
        <v>41</v>
      </c>
      <c r="W4544" s="1" t="s">
        <v>38</v>
      </c>
      <c r="X4544" s="1" t="s">
        <v>38</v>
      </c>
      <c r="Y4544" s="1" t="s">
        <v>38</v>
      </c>
      <c r="Z4544" s="1" t="s">
        <v>38</v>
      </c>
      <c r="AA4544" s="1" t="s">
        <v>43</v>
      </c>
      <c r="AB4544" s="1" t="s">
        <v>41</v>
      </c>
      <c r="AC4544" s="1" t="s">
        <v>54</v>
      </c>
      <c r="AD4544" s="7">
        <v>61.05</v>
      </c>
      <c r="AE4544" s="7">
        <v>1540.2</v>
      </c>
      <c r="AF4544" s="7">
        <v>0</v>
      </c>
      <c r="AG4544" s="7">
        <v>0</v>
      </c>
      <c r="AH4544" s="7">
        <v>0</v>
      </c>
      <c r="AI4544" s="7">
        <v>1540.2</v>
      </c>
      <c r="AJ4544" s="7">
        <f t="shared" si="282"/>
        <v>61.608000000000004</v>
      </c>
      <c r="AK4544" s="7" t="s">
        <v>8249</v>
      </c>
      <c r="AL4544" s="1" t="s">
        <v>45</v>
      </c>
      <c r="AM4544" s="1">
        <f t="shared" si="283"/>
        <v>0</v>
      </c>
      <c r="AN4544" s="1" t="s">
        <v>8232</v>
      </c>
      <c r="AO4544" s="1" t="s">
        <v>108</v>
      </c>
      <c r="AP4544" s="4">
        <f>1</f>
        <v>1</v>
      </c>
    </row>
    <row r="4545" spans="1:42" x14ac:dyDescent="0.3">
      <c r="A4545" s="1" t="s">
        <v>5719</v>
      </c>
      <c r="B4545" s="1" t="s">
        <v>37</v>
      </c>
      <c r="C4545" s="4">
        <v>75</v>
      </c>
      <c r="D4545" s="4" t="str">
        <f t="shared" si="280"/>
        <v>Senior Citizen</v>
      </c>
      <c r="E4545" s="1" t="s">
        <v>8253</v>
      </c>
      <c r="F4545" s="1" t="s">
        <v>8254</v>
      </c>
      <c r="G4545" s="1" t="s">
        <v>4293</v>
      </c>
      <c r="H4545" s="1">
        <v>95628</v>
      </c>
      <c r="I4545" s="4">
        <v>0</v>
      </c>
      <c r="J4545" s="4">
        <v>25</v>
      </c>
      <c r="K4545" s="4" t="str">
        <f t="shared" si="281"/>
        <v>Loyal</v>
      </c>
      <c r="L4545" s="1" t="s">
        <v>40</v>
      </c>
      <c r="M4545" s="1" t="s">
        <v>38</v>
      </c>
      <c r="N4545" s="7">
        <v>36.5</v>
      </c>
      <c r="O4545" s="1" t="s">
        <v>38</v>
      </c>
      <c r="P4545" s="1" t="s">
        <v>38</v>
      </c>
      <c r="Q4545" s="1" t="s">
        <v>53</v>
      </c>
      <c r="R4545" s="7">
        <v>30</v>
      </c>
      <c r="S4545" s="1" t="s">
        <v>38</v>
      </c>
      <c r="T4545" s="1" t="s">
        <v>38</v>
      </c>
      <c r="U4545" s="1" t="s">
        <v>41</v>
      </c>
      <c r="V4545" s="1" t="s">
        <v>41</v>
      </c>
      <c r="W4545" s="1" t="s">
        <v>38</v>
      </c>
      <c r="X4545" s="1" t="s">
        <v>38</v>
      </c>
      <c r="Y4545" s="1" t="s">
        <v>41</v>
      </c>
      <c r="Z4545" s="1" t="s">
        <v>38</v>
      </c>
      <c r="AA4545" s="1" t="s">
        <v>49</v>
      </c>
      <c r="AB4545" s="1" t="s">
        <v>38</v>
      </c>
      <c r="AC4545" s="1" t="s">
        <v>44</v>
      </c>
      <c r="AD4545" s="7">
        <v>102.8</v>
      </c>
      <c r="AE4545" s="7">
        <v>2660.2</v>
      </c>
      <c r="AF4545" s="7">
        <v>0</v>
      </c>
      <c r="AG4545" s="7">
        <v>0</v>
      </c>
      <c r="AH4545" s="7">
        <v>912.5</v>
      </c>
      <c r="AI4545" s="7">
        <v>3572.7</v>
      </c>
      <c r="AJ4545" s="7">
        <f t="shared" si="282"/>
        <v>142.90799999999999</v>
      </c>
      <c r="AK4545" s="7" t="s">
        <v>8247</v>
      </c>
      <c r="AL4545" s="1" t="s">
        <v>55</v>
      </c>
      <c r="AM4545" s="1">
        <f t="shared" si="283"/>
        <v>1</v>
      </c>
      <c r="AN4545" s="1" t="s">
        <v>115</v>
      </c>
      <c r="AO4545" s="1" t="s">
        <v>464</v>
      </c>
      <c r="AP4545" s="4">
        <f>1</f>
        <v>1</v>
      </c>
    </row>
    <row r="4546" spans="1:42" x14ac:dyDescent="0.3">
      <c r="A4546" s="1" t="s">
        <v>5720</v>
      </c>
      <c r="B4546" s="1" t="s">
        <v>37</v>
      </c>
      <c r="C4546" s="4">
        <v>56</v>
      </c>
      <c r="D4546" s="4" t="str">
        <f t="shared" si="280"/>
        <v>Senior Citizen</v>
      </c>
      <c r="E4546" s="1" t="s">
        <v>8253</v>
      </c>
      <c r="F4546" s="1" t="s">
        <v>8254</v>
      </c>
      <c r="G4546" s="1" t="s">
        <v>2947</v>
      </c>
      <c r="H4546" s="1">
        <v>92337</v>
      </c>
      <c r="I4546" s="4">
        <v>0</v>
      </c>
      <c r="J4546" s="4">
        <v>51</v>
      </c>
      <c r="K4546" s="4" t="str">
        <f t="shared" si="281"/>
        <v>Veteran</v>
      </c>
      <c r="L4546" s="1" t="s">
        <v>74</v>
      </c>
      <c r="M4546" s="1" t="s">
        <v>38</v>
      </c>
      <c r="N4546" s="7">
        <v>44.35</v>
      </c>
      <c r="O4546" s="1" t="s">
        <v>38</v>
      </c>
      <c r="P4546" s="1" t="s">
        <v>41</v>
      </c>
      <c r="Q4546" s="1" t="s">
        <v>8232</v>
      </c>
      <c r="R4546" s="7">
        <v>0</v>
      </c>
      <c r="S4546" s="1" t="s">
        <v>41</v>
      </c>
      <c r="T4546" s="1" t="s">
        <v>41</v>
      </c>
      <c r="U4546" s="1" t="s">
        <v>41</v>
      </c>
      <c r="V4546" s="1" t="s">
        <v>41</v>
      </c>
      <c r="W4546" s="1" t="s">
        <v>41</v>
      </c>
      <c r="X4546" s="1" t="s">
        <v>41</v>
      </c>
      <c r="Y4546" s="1" t="s">
        <v>41</v>
      </c>
      <c r="Z4546" s="1" t="s">
        <v>41</v>
      </c>
      <c r="AA4546" s="1" t="s">
        <v>71</v>
      </c>
      <c r="AB4546" s="1" t="s">
        <v>41</v>
      </c>
      <c r="AC4546" s="1" t="s">
        <v>54</v>
      </c>
      <c r="AD4546" s="7">
        <v>24.95</v>
      </c>
      <c r="AE4546" s="7">
        <v>1288</v>
      </c>
      <c r="AF4546" s="7">
        <v>0</v>
      </c>
      <c r="AG4546" s="7">
        <v>0</v>
      </c>
      <c r="AH4546" s="7">
        <v>2261.85</v>
      </c>
      <c r="AI4546" s="7">
        <v>3549.85</v>
      </c>
      <c r="AJ4546" s="7">
        <f t="shared" si="282"/>
        <v>69.604901960784318</v>
      </c>
      <c r="AK4546" s="7" t="s">
        <v>8249</v>
      </c>
      <c r="AL4546" s="1" t="s">
        <v>45</v>
      </c>
      <c r="AM4546" s="1">
        <f t="shared" si="283"/>
        <v>0</v>
      </c>
      <c r="AN4546" s="1" t="s">
        <v>8232</v>
      </c>
      <c r="AO4546" s="1" t="s">
        <v>108</v>
      </c>
      <c r="AP4546" s="4">
        <f>1</f>
        <v>1</v>
      </c>
    </row>
    <row r="4547" spans="1:42" x14ac:dyDescent="0.3">
      <c r="A4547" s="1" t="s">
        <v>5721</v>
      </c>
      <c r="B4547" s="1" t="s">
        <v>37</v>
      </c>
      <c r="C4547" s="4">
        <v>76</v>
      </c>
      <c r="D4547" s="4" t="str">
        <f t="shared" ref="D4547:D4610" si="284">IF(C4547&lt;25, "Teenager", IF(C4547&lt;=50, "Adult", "Senior Citizen"))</f>
        <v>Senior Citizen</v>
      </c>
      <c r="E4547" s="1" t="s">
        <v>8253</v>
      </c>
      <c r="F4547" s="1" t="s">
        <v>8254</v>
      </c>
      <c r="G4547" s="1" t="s">
        <v>2199</v>
      </c>
      <c r="H4547" s="1">
        <v>90222</v>
      </c>
      <c r="I4547" s="4">
        <v>0</v>
      </c>
      <c r="J4547" s="4">
        <v>2</v>
      </c>
      <c r="K4547" s="4" t="str">
        <f t="shared" ref="K4547:K4610" si="285">IF(J4547&lt;12, "New", IF(J4547&lt;=48, "Loyal", "Veteran"))</f>
        <v>New</v>
      </c>
      <c r="L4547" s="1" t="s">
        <v>40</v>
      </c>
      <c r="M4547" s="1" t="s">
        <v>38</v>
      </c>
      <c r="N4547" s="7">
        <v>32.979999999999997</v>
      </c>
      <c r="O4547" s="1" t="s">
        <v>41</v>
      </c>
      <c r="P4547" s="1" t="s">
        <v>38</v>
      </c>
      <c r="Q4547" s="1" t="s">
        <v>53</v>
      </c>
      <c r="R4547" s="7">
        <v>14</v>
      </c>
      <c r="S4547" s="1" t="s">
        <v>41</v>
      </c>
      <c r="T4547" s="1" t="s">
        <v>38</v>
      </c>
      <c r="U4547" s="1" t="s">
        <v>41</v>
      </c>
      <c r="V4547" s="1" t="s">
        <v>41</v>
      </c>
      <c r="W4547" s="1" t="s">
        <v>38</v>
      </c>
      <c r="X4547" s="1" t="s">
        <v>41</v>
      </c>
      <c r="Y4547" s="1" t="s">
        <v>41</v>
      </c>
      <c r="Z4547" s="1" t="s">
        <v>38</v>
      </c>
      <c r="AA4547" s="1" t="s">
        <v>71</v>
      </c>
      <c r="AB4547" s="1" t="s">
        <v>38</v>
      </c>
      <c r="AC4547" s="1" t="s">
        <v>54</v>
      </c>
      <c r="AD4547" s="7">
        <v>83.8</v>
      </c>
      <c r="AE4547" s="7">
        <v>163.69999999999999</v>
      </c>
      <c r="AF4547" s="7">
        <v>0</v>
      </c>
      <c r="AG4547" s="7">
        <v>0</v>
      </c>
      <c r="AH4547" s="7">
        <v>65.959999999999994</v>
      </c>
      <c r="AI4547" s="7">
        <v>229.66</v>
      </c>
      <c r="AJ4547" s="7">
        <f t="shared" ref="AJ4547:AJ4610" si="286">IF(J4547=0, 0, AI4547 / J4547)</f>
        <v>114.83</v>
      </c>
      <c r="AK4547" s="7" t="s">
        <v>8247</v>
      </c>
      <c r="AL4547" s="1" t="s">
        <v>96</v>
      </c>
      <c r="AM4547" s="1">
        <f t="shared" ref="AM4547:AM4610" si="287">IF(AL4547="Churned", 1, 0)</f>
        <v>0</v>
      </c>
      <c r="AN4547" s="1" t="s">
        <v>8232</v>
      </c>
      <c r="AO4547" s="1" t="s">
        <v>108</v>
      </c>
      <c r="AP4547" s="4">
        <f>1</f>
        <v>1</v>
      </c>
    </row>
    <row r="4548" spans="1:42" x14ac:dyDescent="0.3">
      <c r="A4548" s="1" t="s">
        <v>5722</v>
      </c>
      <c r="B4548" s="1" t="s">
        <v>37</v>
      </c>
      <c r="C4548" s="4">
        <v>44</v>
      </c>
      <c r="D4548" s="4" t="str">
        <f t="shared" si="284"/>
        <v>Adult</v>
      </c>
      <c r="E4548" s="1" t="s">
        <v>8253</v>
      </c>
      <c r="F4548" s="1" t="s">
        <v>8254</v>
      </c>
      <c r="G4548" s="1" t="s">
        <v>48</v>
      </c>
      <c r="H4548" s="1">
        <v>91208</v>
      </c>
      <c r="I4548" s="4">
        <v>0</v>
      </c>
      <c r="J4548" s="4">
        <v>66</v>
      </c>
      <c r="K4548" s="4" t="str">
        <f t="shared" si="285"/>
        <v>Veteran</v>
      </c>
      <c r="L4548" s="1" t="s">
        <v>70</v>
      </c>
      <c r="M4548" s="1" t="s">
        <v>38</v>
      </c>
      <c r="N4548" s="7">
        <v>16.39</v>
      </c>
      <c r="O4548" s="1" t="s">
        <v>38</v>
      </c>
      <c r="P4548" s="1" t="s">
        <v>38</v>
      </c>
      <c r="Q4548" s="1" t="s">
        <v>53</v>
      </c>
      <c r="R4548" s="7">
        <v>26</v>
      </c>
      <c r="S4548" s="1" t="s">
        <v>38</v>
      </c>
      <c r="T4548" s="1" t="s">
        <v>38</v>
      </c>
      <c r="U4548" s="1" t="s">
        <v>38</v>
      </c>
      <c r="V4548" s="1" t="s">
        <v>38</v>
      </c>
      <c r="W4548" s="1" t="s">
        <v>38</v>
      </c>
      <c r="X4548" s="1" t="s">
        <v>41</v>
      </c>
      <c r="Y4548" s="1" t="s">
        <v>41</v>
      </c>
      <c r="Z4548" s="1" t="s">
        <v>38</v>
      </c>
      <c r="AA4548" s="1" t="s">
        <v>43</v>
      </c>
      <c r="AB4548" s="1" t="s">
        <v>38</v>
      </c>
      <c r="AC4548" s="1" t="s">
        <v>54</v>
      </c>
      <c r="AD4548" s="7">
        <v>104.55</v>
      </c>
      <c r="AE4548" s="7">
        <v>6779.05</v>
      </c>
      <c r="AF4548" s="7">
        <v>0</v>
      </c>
      <c r="AG4548" s="7">
        <v>0</v>
      </c>
      <c r="AH4548" s="7">
        <v>1081.74</v>
      </c>
      <c r="AI4548" s="7">
        <v>7860.79</v>
      </c>
      <c r="AJ4548" s="7">
        <f t="shared" si="286"/>
        <v>119.10287878787879</v>
      </c>
      <c r="AK4548" s="7" t="s">
        <v>8247</v>
      </c>
      <c r="AL4548" s="1" t="s">
        <v>45</v>
      </c>
      <c r="AM4548" s="1">
        <f t="shared" si="287"/>
        <v>0</v>
      </c>
      <c r="AN4548" s="1" t="s">
        <v>8232</v>
      </c>
      <c r="AO4548" s="1" t="s">
        <v>108</v>
      </c>
      <c r="AP4548" s="4">
        <f>1</f>
        <v>1</v>
      </c>
    </row>
    <row r="4549" spans="1:42" x14ac:dyDescent="0.3">
      <c r="A4549" s="1" t="s">
        <v>5723</v>
      </c>
      <c r="B4549" s="1" t="s">
        <v>47</v>
      </c>
      <c r="C4549" s="4">
        <v>45</v>
      </c>
      <c r="D4549" s="4" t="str">
        <f t="shared" si="284"/>
        <v>Adult</v>
      </c>
      <c r="E4549" s="1" t="s">
        <v>3</v>
      </c>
      <c r="F4549" s="1" t="s">
        <v>8256</v>
      </c>
      <c r="G4549" s="1" t="s">
        <v>200</v>
      </c>
      <c r="H4549" s="1">
        <v>93563</v>
      </c>
      <c r="I4549" s="4">
        <v>7</v>
      </c>
      <c r="J4549" s="4">
        <v>72</v>
      </c>
      <c r="K4549" s="4" t="str">
        <f t="shared" si="285"/>
        <v>Veteran</v>
      </c>
      <c r="L4549" s="1" t="s">
        <v>40</v>
      </c>
      <c r="M4549" s="1" t="s">
        <v>38</v>
      </c>
      <c r="N4549" s="7">
        <v>2.75</v>
      </c>
      <c r="O4549" s="1" t="s">
        <v>38</v>
      </c>
      <c r="P4549" s="1" t="s">
        <v>38</v>
      </c>
      <c r="Q4549" s="1" t="s">
        <v>77</v>
      </c>
      <c r="R4549" s="7">
        <v>19</v>
      </c>
      <c r="S4549" s="1" t="s">
        <v>38</v>
      </c>
      <c r="T4549" s="1" t="s">
        <v>38</v>
      </c>
      <c r="U4549" s="1" t="s">
        <v>38</v>
      </c>
      <c r="V4549" s="1" t="s">
        <v>38</v>
      </c>
      <c r="W4549" s="1" t="s">
        <v>38</v>
      </c>
      <c r="X4549" s="1" t="s">
        <v>38</v>
      </c>
      <c r="Y4549" s="1" t="s">
        <v>38</v>
      </c>
      <c r="Z4549" s="1" t="s">
        <v>38</v>
      </c>
      <c r="AA4549" s="1" t="s">
        <v>71</v>
      </c>
      <c r="AB4549" s="1" t="s">
        <v>38</v>
      </c>
      <c r="AC4549" s="1" t="s">
        <v>44</v>
      </c>
      <c r="AD4549" s="7">
        <v>89.4</v>
      </c>
      <c r="AE4549" s="7">
        <v>6376.55</v>
      </c>
      <c r="AF4549" s="7">
        <v>0</v>
      </c>
      <c r="AG4549" s="7">
        <v>0</v>
      </c>
      <c r="AH4549" s="7">
        <v>198</v>
      </c>
      <c r="AI4549" s="7">
        <v>6574.55</v>
      </c>
      <c r="AJ4549" s="7">
        <f t="shared" si="286"/>
        <v>91.313194444444449</v>
      </c>
      <c r="AK4549" s="7" t="s">
        <v>8249</v>
      </c>
      <c r="AL4549" s="1" t="s">
        <v>45</v>
      </c>
      <c r="AM4549" s="1">
        <f t="shared" si="287"/>
        <v>0</v>
      </c>
      <c r="AN4549" s="1" t="s">
        <v>8232</v>
      </c>
      <c r="AO4549" s="1" t="s">
        <v>108</v>
      </c>
      <c r="AP4549" s="4">
        <f>1</f>
        <v>1</v>
      </c>
    </row>
    <row r="4550" spans="1:42" x14ac:dyDescent="0.3">
      <c r="A4550" s="1" t="s">
        <v>5724</v>
      </c>
      <c r="B4550" s="1" t="s">
        <v>37</v>
      </c>
      <c r="C4550" s="4">
        <v>38</v>
      </c>
      <c r="D4550" s="4" t="str">
        <f t="shared" si="284"/>
        <v>Adult</v>
      </c>
      <c r="E4550" s="1" t="s">
        <v>8253</v>
      </c>
      <c r="F4550" s="1" t="s">
        <v>8254</v>
      </c>
      <c r="G4550" s="1" t="s">
        <v>149</v>
      </c>
      <c r="H4550" s="1">
        <v>92108</v>
      </c>
      <c r="I4550" s="4">
        <v>0</v>
      </c>
      <c r="J4550" s="4">
        <v>9</v>
      </c>
      <c r="K4550" s="4" t="str">
        <f t="shared" si="285"/>
        <v>New</v>
      </c>
      <c r="L4550" s="1" t="s">
        <v>40</v>
      </c>
      <c r="M4550" s="1" t="s">
        <v>38</v>
      </c>
      <c r="N4550" s="7">
        <v>15.62</v>
      </c>
      <c r="O4550" s="1" t="s">
        <v>41</v>
      </c>
      <c r="P4550" s="1" t="s">
        <v>38</v>
      </c>
      <c r="Q4550" s="1" t="s">
        <v>77</v>
      </c>
      <c r="R4550" s="7">
        <v>2</v>
      </c>
      <c r="S4550" s="1" t="s">
        <v>41</v>
      </c>
      <c r="T4550" s="1" t="s">
        <v>41</v>
      </c>
      <c r="U4550" s="1" t="s">
        <v>41</v>
      </c>
      <c r="V4550" s="1" t="s">
        <v>41</v>
      </c>
      <c r="W4550" s="1" t="s">
        <v>41</v>
      </c>
      <c r="X4550" s="1" t="s">
        <v>41</v>
      </c>
      <c r="Y4550" s="1" t="s">
        <v>41</v>
      </c>
      <c r="Z4550" s="1" t="s">
        <v>38</v>
      </c>
      <c r="AA4550" s="1" t="s">
        <v>49</v>
      </c>
      <c r="AB4550" s="1" t="s">
        <v>41</v>
      </c>
      <c r="AC4550" s="1" t="s">
        <v>54</v>
      </c>
      <c r="AD4550" s="7">
        <v>45.15</v>
      </c>
      <c r="AE4550" s="7">
        <v>416.45</v>
      </c>
      <c r="AF4550" s="7">
        <v>0</v>
      </c>
      <c r="AG4550" s="7">
        <v>0</v>
      </c>
      <c r="AH4550" s="7">
        <v>140.58000000000001</v>
      </c>
      <c r="AI4550" s="7">
        <v>557.03</v>
      </c>
      <c r="AJ4550" s="7">
        <f t="shared" si="286"/>
        <v>61.892222222222216</v>
      </c>
      <c r="AK4550" s="7" t="s">
        <v>8249</v>
      </c>
      <c r="AL4550" s="1" t="s">
        <v>55</v>
      </c>
      <c r="AM4550" s="1">
        <f t="shared" si="287"/>
        <v>1</v>
      </c>
      <c r="AN4550" s="1" t="s">
        <v>61</v>
      </c>
      <c r="AO4550" s="1" t="s">
        <v>62</v>
      </c>
      <c r="AP4550" s="4">
        <f>1</f>
        <v>1</v>
      </c>
    </row>
    <row r="4551" spans="1:42" x14ac:dyDescent="0.3">
      <c r="A4551" s="1" t="s">
        <v>5725</v>
      </c>
      <c r="B4551" s="1" t="s">
        <v>47</v>
      </c>
      <c r="C4551" s="4">
        <v>54</v>
      </c>
      <c r="D4551" s="4" t="str">
        <f t="shared" si="284"/>
        <v>Senior Citizen</v>
      </c>
      <c r="E4551" s="1" t="s">
        <v>3</v>
      </c>
      <c r="F4551" s="1" t="s">
        <v>8254</v>
      </c>
      <c r="G4551" s="1" t="s">
        <v>1227</v>
      </c>
      <c r="H4551" s="1">
        <v>96125</v>
      </c>
      <c r="I4551" s="4">
        <v>1</v>
      </c>
      <c r="J4551" s="4">
        <v>17</v>
      </c>
      <c r="K4551" s="4" t="str">
        <f t="shared" si="285"/>
        <v>Loyal</v>
      </c>
      <c r="L4551" s="1" t="s">
        <v>40</v>
      </c>
      <c r="M4551" s="1" t="s">
        <v>38</v>
      </c>
      <c r="N4551" s="7">
        <v>19.190000000000001</v>
      </c>
      <c r="O4551" s="1" t="s">
        <v>41</v>
      </c>
      <c r="P4551" s="1" t="s">
        <v>38</v>
      </c>
      <c r="Q4551" s="1" t="s">
        <v>53</v>
      </c>
      <c r="R4551" s="7">
        <v>22</v>
      </c>
      <c r="S4551" s="1" t="s">
        <v>38</v>
      </c>
      <c r="T4551" s="1" t="s">
        <v>41</v>
      </c>
      <c r="U4551" s="1" t="s">
        <v>38</v>
      </c>
      <c r="V4551" s="1" t="s">
        <v>41</v>
      </c>
      <c r="W4551" s="1" t="s">
        <v>38</v>
      </c>
      <c r="X4551" s="1" t="s">
        <v>41</v>
      </c>
      <c r="Y4551" s="1" t="s">
        <v>41</v>
      </c>
      <c r="Z4551" s="1" t="s">
        <v>38</v>
      </c>
      <c r="AA4551" s="1" t="s">
        <v>49</v>
      </c>
      <c r="AB4551" s="1" t="s">
        <v>38</v>
      </c>
      <c r="AC4551" s="1" t="s">
        <v>54</v>
      </c>
      <c r="AD4551" s="7">
        <v>89.4</v>
      </c>
      <c r="AE4551" s="7">
        <v>1539.45</v>
      </c>
      <c r="AF4551" s="7">
        <v>0</v>
      </c>
      <c r="AG4551" s="7">
        <v>0</v>
      </c>
      <c r="AH4551" s="7">
        <v>326.23</v>
      </c>
      <c r="AI4551" s="7">
        <v>1865.68</v>
      </c>
      <c r="AJ4551" s="7">
        <f t="shared" si="286"/>
        <v>109.74588235294118</v>
      </c>
      <c r="AK4551" s="7" t="s">
        <v>8247</v>
      </c>
      <c r="AL4551" s="1" t="s">
        <v>55</v>
      </c>
      <c r="AM4551" s="1">
        <f t="shared" si="287"/>
        <v>1</v>
      </c>
      <c r="AN4551" s="1" t="s">
        <v>61</v>
      </c>
      <c r="AO4551" s="1" t="s">
        <v>431</v>
      </c>
      <c r="AP4551" s="4">
        <f>1</f>
        <v>1</v>
      </c>
    </row>
    <row r="4552" spans="1:42" x14ac:dyDescent="0.3">
      <c r="A4552" s="1" t="s">
        <v>5726</v>
      </c>
      <c r="B4552" s="1" t="s">
        <v>37</v>
      </c>
      <c r="C4552" s="4">
        <v>50</v>
      </c>
      <c r="D4552" s="4" t="str">
        <f t="shared" si="284"/>
        <v>Adult</v>
      </c>
      <c r="E4552" s="1" t="s">
        <v>8253</v>
      </c>
      <c r="F4552" s="1" t="s">
        <v>8254</v>
      </c>
      <c r="G4552" s="1" t="s">
        <v>423</v>
      </c>
      <c r="H4552" s="1">
        <v>90248</v>
      </c>
      <c r="I4552" s="4">
        <v>0</v>
      </c>
      <c r="J4552" s="4">
        <v>46</v>
      </c>
      <c r="K4552" s="4" t="str">
        <f t="shared" si="285"/>
        <v>Loyal</v>
      </c>
      <c r="L4552" s="1" t="s">
        <v>74</v>
      </c>
      <c r="M4552" s="1" t="s">
        <v>38</v>
      </c>
      <c r="N4552" s="7">
        <v>2.0299999999999998</v>
      </c>
      <c r="O4552" s="1" t="s">
        <v>41</v>
      </c>
      <c r="P4552" s="1" t="s">
        <v>38</v>
      </c>
      <c r="Q4552" s="1" t="s">
        <v>42</v>
      </c>
      <c r="R4552" s="7">
        <v>7</v>
      </c>
      <c r="S4552" s="1" t="s">
        <v>41</v>
      </c>
      <c r="T4552" s="1" t="s">
        <v>41</v>
      </c>
      <c r="U4552" s="1" t="s">
        <v>41</v>
      </c>
      <c r="V4552" s="1" t="s">
        <v>41</v>
      </c>
      <c r="W4552" s="1" t="s">
        <v>41</v>
      </c>
      <c r="X4552" s="1" t="s">
        <v>38</v>
      </c>
      <c r="Y4552" s="1" t="s">
        <v>38</v>
      </c>
      <c r="Z4552" s="1" t="s">
        <v>38</v>
      </c>
      <c r="AA4552" s="1" t="s">
        <v>43</v>
      </c>
      <c r="AB4552" s="1" t="s">
        <v>41</v>
      </c>
      <c r="AC4552" s="1" t="s">
        <v>44</v>
      </c>
      <c r="AD4552" s="7">
        <v>55.65</v>
      </c>
      <c r="AE4552" s="7">
        <v>2688.85</v>
      </c>
      <c r="AF4552" s="7">
        <v>0</v>
      </c>
      <c r="AG4552" s="7">
        <v>0</v>
      </c>
      <c r="AH4552" s="7">
        <v>93.38</v>
      </c>
      <c r="AI4552" s="7">
        <v>2782.23</v>
      </c>
      <c r="AJ4552" s="7">
        <f t="shared" si="286"/>
        <v>60.483260869565221</v>
      </c>
      <c r="AK4552" s="7" t="s">
        <v>8249</v>
      </c>
      <c r="AL4552" s="1" t="s">
        <v>45</v>
      </c>
      <c r="AM4552" s="1">
        <f t="shared" si="287"/>
        <v>0</v>
      </c>
      <c r="AN4552" s="1" t="s">
        <v>8232</v>
      </c>
      <c r="AO4552" s="1" t="s">
        <v>108</v>
      </c>
      <c r="AP4552" s="4">
        <f>1</f>
        <v>1</v>
      </c>
    </row>
    <row r="4553" spans="1:42" x14ac:dyDescent="0.3">
      <c r="A4553" s="1" t="s">
        <v>5727</v>
      </c>
      <c r="B4553" s="1" t="s">
        <v>47</v>
      </c>
      <c r="C4553" s="4">
        <v>39</v>
      </c>
      <c r="D4553" s="4" t="str">
        <f t="shared" si="284"/>
        <v>Adult</v>
      </c>
      <c r="E4553" s="1" t="s">
        <v>3</v>
      </c>
      <c r="F4553" s="1" t="s">
        <v>8254</v>
      </c>
      <c r="G4553" s="1" t="s">
        <v>389</v>
      </c>
      <c r="H4553" s="1">
        <v>94127</v>
      </c>
      <c r="I4553" s="4">
        <v>1</v>
      </c>
      <c r="J4553" s="4">
        <v>1</v>
      </c>
      <c r="K4553" s="4" t="str">
        <f t="shared" si="285"/>
        <v>New</v>
      </c>
      <c r="L4553" s="1" t="s">
        <v>52</v>
      </c>
      <c r="M4553" s="1" t="s">
        <v>38</v>
      </c>
      <c r="N4553" s="7">
        <v>30.62</v>
      </c>
      <c r="O4553" s="1" t="s">
        <v>41</v>
      </c>
      <c r="P4553" s="1" t="s">
        <v>38</v>
      </c>
      <c r="Q4553" s="1" t="s">
        <v>53</v>
      </c>
      <c r="R4553" s="7">
        <v>11</v>
      </c>
      <c r="S4553" s="1" t="s">
        <v>41</v>
      </c>
      <c r="T4553" s="1" t="s">
        <v>41</v>
      </c>
      <c r="U4553" s="1" t="s">
        <v>41</v>
      </c>
      <c r="V4553" s="1" t="s">
        <v>41</v>
      </c>
      <c r="W4553" s="1" t="s">
        <v>41</v>
      </c>
      <c r="X4553" s="1" t="s">
        <v>41</v>
      </c>
      <c r="Y4553" s="1" t="s">
        <v>41</v>
      </c>
      <c r="Z4553" s="1" t="s">
        <v>38</v>
      </c>
      <c r="AA4553" s="1" t="s">
        <v>49</v>
      </c>
      <c r="AB4553" s="1" t="s">
        <v>38</v>
      </c>
      <c r="AC4553" s="1" t="s">
        <v>54</v>
      </c>
      <c r="AD4553" s="7">
        <v>68.5</v>
      </c>
      <c r="AE4553" s="7">
        <v>68.5</v>
      </c>
      <c r="AF4553" s="7">
        <v>0</v>
      </c>
      <c r="AG4553" s="7">
        <v>0</v>
      </c>
      <c r="AH4553" s="7">
        <v>30.62</v>
      </c>
      <c r="AI4553" s="7">
        <v>99.12</v>
      </c>
      <c r="AJ4553" s="7">
        <f t="shared" si="286"/>
        <v>99.12</v>
      </c>
      <c r="AK4553" s="7" t="s">
        <v>8249</v>
      </c>
      <c r="AL4553" s="1" t="s">
        <v>55</v>
      </c>
      <c r="AM4553" s="1">
        <f t="shared" si="287"/>
        <v>1</v>
      </c>
      <c r="AN4553" s="1" t="s">
        <v>56</v>
      </c>
      <c r="AO4553" s="1" t="s">
        <v>212</v>
      </c>
      <c r="AP4553" s="4">
        <f>1</f>
        <v>1</v>
      </c>
    </row>
    <row r="4554" spans="1:42" x14ac:dyDescent="0.3">
      <c r="A4554" s="1" t="s">
        <v>5728</v>
      </c>
      <c r="B4554" s="1" t="s">
        <v>47</v>
      </c>
      <c r="C4554" s="4">
        <v>20</v>
      </c>
      <c r="D4554" s="4" t="str">
        <f t="shared" si="284"/>
        <v>Teenager</v>
      </c>
      <c r="E4554" s="1" t="s">
        <v>8253</v>
      </c>
      <c r="F4554" s="1" t="s">
        <v>8254</v>
      </c>
      <c r="G4554" s="1" t="s">
        <v>2951</v>
      </c>
      <c r="H4554" s="1">
        <v>95936</v>
      </c>
      <c r="I4554" s="4">
        <v>0</v>
      </c>
      <c r="J4554" s="4">
        <v>11</v>
      </c>
      <c r="K4554" s="4" t="str">
        <f t="shared" si="285"/>
        <v>New</v>
      </c>
      <c r="L4554" s="1" t="s">
        <v>60</v>
      </c>
      <c r="M4554" s="1" t="s">
        <v>38</v>
      </c>
      <c r="N4554" s="7">
        <v>8.48</v>
      </c>
      <c r="O4554" s="1" t="s">
        <v>41</v>
      </c>
      <c r="P4554" s="1" t="s">
        <v>38</v>
      </c>
      <c r="Q4554" s="1" t="s">
        <v>53</v>
      </c>
      <c r="R4554" s="7">
        <v>52</v>
      </c>
      <c r="S4554" s="1" t="s">
        <v>38</v>
      </c>
      <c r="T4554" s="1" t="s">
        <v>41</v>
      </c>
      <c r="U4554" s="1" t="s">
        <v>38</v>
      </c>
      <c r="V4554" s="1" t="s">
        <v>41</v>
      </c>
      <c r="W4554" s="1" t="s">
        <v>41</v>
      </c>
      <c r="X4554" s="1" t="s">
        <v>41</v>
      </c>
      <c r="Y4554" s="1" t="s">
        <v>41</v>
      </c>
      <c r="Z4554" s="1" t="s">
        <v>38</v>
      </c>
      <c r="AA4554" s="1" t="s">
        <v>49</v>
      </c>
      <c r="AB4554" s="1" t="s">
        <v>38</v>
      </c>
      <c r="AC4554" s="1" t="s">
        <v>54</v>
      </c>
      <c r="AD4554" s="7">
        <v>79.5</v>
      </c>
      <c r="AE4554" s="7">
        <v>795.65</v>
      </c>
      <c r="AF4554" s="7">
        <v>0</v>
      </c>
      <c r="AG4554" s="7">
        <v>0</v>
      </c>
      <c r="AH4554" s="7">
        <v>93.28</v>
      </c>
      <c r="AI4554" s="7">
        <v>888.93</v>
      </c>
      <c r="AJ4554" s="7">
        <f t="shared" si="286"/>
        <v>80.811818181818182</v>
      </c>
      <c r="AK4554" s="7" t="s">
        <v>8249</v>
      </c>
      <c r="AL4554" s="1" t="s">
        <v>45</v>
      </c>
      <c r="AM4554" s="1">
        <f t="shared" si="287"/>
        <v>0</v>
      </c>
      <c r="AN4554" s="1" t="s">
        <v>8232</v>
      </c>
      <c r="AO4554" s="1" t="s">
        <v>108</v>
      </c>
      <c r="AP4554" s="4">
        <f>1</f>
        <v>1</v>
      </c>
    </row>
    <row r="4555" spans="1:42" x14ac:dyDescent="0.3">
      <c r="A4555" s="1" t="s">
        <v>5729</v>
      </c>
      <c r="B4555" s="1" t="s">
        <v>47</v>
      </c>
      <c r="C4555" s="4">
        <v>33</v>
      </c>
      <c r="D4555" s="4" t="str">
        <f t="shared" si="284"/>
        <v>Adult</v>
      </c>
      <c r="E4555" s="1" t="s">
        <v>3</v>
      </c>
      <c r="F4555" s="1" t="s">
        <v>8254</v>
      </c>
      <c r="G4555" s="1" t="s">
        <v>296</v>
      </c>
      <c r="H4555" s="1">
        <v>92648</v>
      </c>
      <c r="I4555" s="4">
        <v>1</v>
      </c>
      <c r="J4555" s="4">
        <v>51</v>
      </c>
      <c r="K4555" s="4" t="str">
        <f t="shared" si="285"/>
        <v>Veteran</v>
      </c>
      <c r="L4555" s="1" t="s">
        <v>74</v>
      </c>
      <c r="M4555" s="1" t="s">
        <v>38</v>
      </c>
      <c r="N4555" s="7">
        <v>40.340000000000003</v>
      </c>
      <c r="O4555" s="1" t="s">
        <v>41</v>
      </c>
      <c r="P4555" s="1" t="s">
        <v>38</v>
      </c>
      <c r="Q4555" s="1" t="s">
        <v>77</v>
      </c>
      <c r="R4555" s="7">
        <v>9</v>
      </c>
      <c r="S4555" s="1" t="s">
        <v>38</v>
      </c>
      <c r="T4555" s="1" t="s">
        <v>38</v>
      </c>
      <c r="U4555" s="1" t="s">
        <v>38</v>
      </c>
      <c r="V4555" s="1" t="s">
        <v>38</v>
      </c>
      <c r="W4555" s="1" t="s">
        <v>38</v>
      </c>
      <c r="X4555" s="1" t="s">
        <v>38</v>
      </c>
      <c r="Y4555" s="1" t="s">
        <v>38</v>
      </c>
      <c r="Z4555" s="1" t="s">
        <v>38</v>
      </c>
      <c r="AA4555" s="1" t="s">
        <v>71</v>
      </c>
      <c r="AB4555" s="1" t="s">
        <v>38</v>
      </c>
      <c r="AC4555" s="1" t="s">
        <v>44</v>
      </c>
      <c r="AD4555" s="7">
        <v>83.25</v>
      </c>
      <c r="AE4555" s="7">
        <v>4089.45</v>
      </c>
      <c r="AF4555" s="7">
        <v>0</v>
      </c>
      <c r="AG4555" s="7">
        <v>0</v>
      </c>
      <c r="AH4555" s="7">
        <v>2057.34</v>
      </c>
      <c r="AI4555" s="7">
        <v>6146.79</v>
      </c>
      <c r="AJ4555" s="7">
        <f t="shared" si="286"/>
        <v>120.52529411764706</v>
      </c>
      <c r="AK4555" s="7" t="s">
        <v>8247</v>
      </c>
      <c r="AL4555" s="1" t="s">
        <v>45</v>
      </c>
      <c r="AM4555" s="1">
        <f t="shared" si="287"/>
        <v>0</v>
      </c>
      <c r="AN4555" s="1" t="s">
        <v>8232</v>
      </c>
      <c r="AO4555" s="1" t="s">
        <v>108</v>
      </c>
      <c r="AP4555" s="4">
        <f>1</f>
        <v>1</v>
      </c>
    </row>
    <row r="4556" spans="1:42" x14ac:dyDescent="0.3">
      <c r="A4556" s="1" t="s">
        <v>5730</v>
      </c>
      <c r="B4556" s="1" t="s">
        <v>37</v>
      </c>
      <c r="C4556" s="4">
        <v>49</v>
      </c>
      <c r="D4556" s="4" t="str">
        <f t="shared" si="284"/>
        <v>Adult</v>
      </c>
      <c r="E4556" s="1" t="s">
        <v>3</v>
      </c>
      <c r="F4556" s="1" t="s">
        <v>8254</v>
      </c>
      <c r="G4556" s="1" t="s">
        <v>371</v>
      </c>
      <c r="H4556" s="1">
        <v>92570</v>
      </c>
      <c r="I4556" s="4">
        <v>6</v>
      </c>
      <c r="J4556" s="4">
        <v>62</v>
      </c>
      <c r="K4556" s="4" t="str">
        <f t="shared" si="285"/>
        <v>Veteran</v>
      </c>
      <c r="L4556" s="1" t="s">
        <v>74</v>
      </c>
      <c r="M4556" s="1" t="s">
        <v>38</v>
      </c>
      <c r="N4556" s="7">
        <v>13.32</v>
      </c>
      <c r="O4556" s="1" t="s">
        <v>41</v>
      </c>
      <c r="P4556" s="1" t="s">
        <v>38</v>
      </c>
      <c r="Q4556" s="1" t="s">
        <v>42</v>
      </c>
      <c r="R4556" s="7">
        <v>22</v>
      </c>
      <c r="S4556" s="1" t="s">
        <v>38</v>
      </c>
      <c r="T4556" s="1" t="s">
        <v>41</v>
      </c>
      <c r="U4556" s="1" t="s">
        <v>38</v>
      </c>
      <c r="V4556" s="1" t="s">
        <v>38</v>
      </c>
      <c r="W4556" s="1" t="s">
        <v>38</v>
      </c>
      <c r="X4556" s="1" t="s">
        <v>38</v>
      </c>
      <c r="Y4556" s="1" t="s">
        <v>38</v>
      </c>
      <c r="Z4556" s="1" t="s">
        <v>38</v>
      </c>
      <c r="AA4556" s="1" t="s">
        <v>71</v>
      </c>
      <c r="AB4556" s="1" t="s">
        <v>41</v>
      </c>
      <c r="AC4556" s="1" t="s">
        <v>181</v>
      </c>
      <c r="AD4556" s="7">
        <v>81</v>
      </c>
      <c r="AE4556" s="7">
        <v>4985.8999999999996</v>
      </c>
      <c r="AF4556" s="7">
        <v>0</v>
      </c>
      <c r="AG4556" s="7">
        <v>0</v>
      </c>
      <c r="AH4556" s="7">
        <v>825.84</v>
      </c>
      <c r="AI4556" s="7">
        <v>5811.74</v>
      </c>
      <c r="AJ4556" s="7">
        <f t="shared" si="286"/>
        <v>93.737741935483868</v>
      </c>
      <c r="AK4556" s="7" t="s">
        <v>8249</v>
      </c>
      <c r="AL4556" s="1" t="s">
        <v>45</v>
      </c>
      <c r="AM4556" s="1">
        <f t="shared" si="287"/>
        <v>0</v>
      </c>
      <c r="AN4556" s="1" t="s">
        <v>8232</v>
      </c>
      <c r="AO4556" s="1" t="s">
        <v>108</v>
      </c>
      <c r="AP4556" s="4">
        <f>1</f>
        <v>1</v>
      </c>
    </row>
    <row r="4557" spans="1:42" x14ac:dyDescent="0.3">
      <c r="A4557" s="1" t="s">
        <v>5731</v>
      </c>
      <c r="B4557" s="1" t="s">
        <v>47</v>
      </c>
      <c r="C4557" s="4">
        <v>69</v>
      </c>
      <c r="D4557" s="4" t="str">
        <f t="shared" si="284"/>
        <v>Senior Citizen</v>
      </c>
      <c r="E4557" s="1" t="s">
        <v>3</v>
      </c>
      <c r="F4557" s="1" t="s">
        <v>8254</v>
      </c>
      <c r="G4557" s="1" t="s">
        <v>5407</v>
      </c>
      <c r="H4557" s="1">
        <v>94599</v>
      </c>
      <c r="I4557" s="4">
        <v>2</v>
      </c>
      <c r="J4557" s="4">
        <v>23</v>
      </c>
      <c r="K4557" s="4" t="str">
        <f t="shared" si="285"/>
        <v>Loyal</v>
      </c>
      <c r="L4557" s="1" t="s">
        <v>40</v>
      </c>
      <c r="M4557" s="1" t="s">
        <v>38</v>
      </c>
      <c r="N4557" s="7">
        <v>45.83</v>
      </c>
      <c r="O4557" s="1" t="s">
        <v>41</v>
      </c>
      <c r="P4557" s="1" t="s">
        <v>41</v>
      </c>
      <c r="Q4557" s="1" t="s">
        <v>8232</v>
      </c>
      <c r="R4557" s="7">
        <v>0</v>
      </c>
      <c r="S4557" s="1" t="s">
        <v>41</v>
      </c>
      <c r="T4557" s="1" t="s">
        <v>41</v>
      </c>
      <c r="U4557" s="1" t="s">
        <v>41</v>
      </c>
      <c r="V4557" s="1" t="s">
        <v>41</v>
      </c>
      <c r="W4557" s="1" t="s">
        <v>41</v>
      </c>
      <c r="X4557" s="1" t="s">
        <v>41</v>
      </c>
      <c r="Y4557" s="1" t="s">
        <v>41</v>
      </c>
      <c r="Z4557" s="1" t="s">
        <v>41</v>
      </c>
      <c r="AA4557" s="1" t="s">
        <v>43</v>
      </c>
      <c r="AB4557" s="1" t="s">
        <v>38</v>
      </c>
      <c r="AC4557" s="1" t="s">
        <v>54</v>
      </c>
      <c r="AD4557" s="7">
        <v>20.75</v>
      </c>
      <c r="AE4557" s="7">
        <v>485.2</v>
      </c>
      <c r="AF4557" s="7">
        <v>37.64</v>
      </c>
      <c r="AG4557" s="7">
        <v>0</v>
      </c>
      <c r="AH4557" s="7">
        <v>1054.0899999999999</v>
      </c>
      <c r="AI4557" s="7">
        <v>1501.65</v>
      </c>
      <c r="AJ4557" s="7">
        <f t="shared" si="286"/>
        <v>65.289130434782606</v>
      </c>
      <c r="AK4557" s="7" t="s">
        <v>8249</v>
      </c>
      <c r="AL4557" s="1" t="s">
        <v>45</v>
      </c>
      <c r="AM4557" s="1">
        <f t="shared" si="287"/>
        <v>0</v>
      </c>
      <c r="AN4557" s="1" t="s">
        <v>8232</v>
      </c>
      <c r="AO4557" s="1" t="s">
        <v>108</v>
      </c>
      <c r="AP4557" s="4">
        <f>1</f>
        <v>1</v>
      </c>
    </row>
    <row r="4558" spans="1:42" x14ac:dyDescent="0.3">
      <c r="A4558" s="1" t="s">
        <v>5732</v>
      </c>
      <c r="B4558" s="1" t="s">
        <v>37</v>
      </c>
      <c r="C4558" s="4">
        <v>30</v>
      </c>
      <c r="D4558" s="4" t="str">
        <f t="shared" si="284"/>
        <v>Adult</v>
      </c>
      <c r="E4558" s="1" t="s">
        <v>3</v>
      </c>
      <c r="F4558" s="1" t="s">
        <v>8255</v>
      </c>
      <c r="G4558" s="1" t="s">
        <v>1539</v>
      </c>
      <c r="H4558" s="1">
        <v>90745</v>
      </c>
      <c r="I4558" s="4">
        <v>4</v>
      </c>
      <c r="J4558" s="4">
        <v>28</v>
      </c>
      <c r="K4558" s="4" t="str">
        <f t="shared" si="285"/>
        <v>Loyal</v>
      </c>
      <c r="L4558" s="1" t="s">
        <v>127</v>
      </c>
      <c r="M4558" s="1" t="s">
        <v>38</v>
      </c>
      <c r="N4558" s="7">
        <v>16.13</v>
      </c>
      <c r="O4558" s="1" t="s">
        <v>41</v>
      </c>
      <c r="P4558" s="1" t="s">
        <v>38</v>
      </c>
      <c r="Q4558" s="1" t="s">
        <v>53</v>
      </c>
      <c r="R4558" s="7">
        <v>69</v>
      </c>
      <c r="S4558" s="1" t="s">
        <v>38</v>
      </c>
      <c r="T4558" s="1" t="s">
        <v>41</v>
      </c>
      <c r="U4558" s="1" t="s">
        <v>41</v>
      </c>
      <c r="V4558" s="1" t="s">
        <v>41</v>
      </c>
      <c r="W4558" s="1" t="s">
        <v>41</v>
      </c>
      <c r="X4558" s="1" t="s">
        <v>38</v>
      </c>
      <c r="Y4558" s="1" t="s">
        <v>38</v>
      </c>
      <c r="Z4558" s="1" t="s">
        <v>38</v>
      </c>
      <c r="AA4558" s="1" t="s">
        <v>43</v>
      </c>
      <c r="AB4558" s="1" t="s">
        <v>38</v>
      </c>
      <c r="AC4558" s="1" t="s">
        <v>54</v>
      </c>
      <c r="AD4558" s="7">
        <v>82.85</v>
      </c>
      <c r="AE4558" s="7">
        <v>2320.8000000000002</v>
      </c>
      <c r="AF4558" s="7">
        <v>0</v>
      </c>
      <c r="AG4558" s="7">
        <v>0</v>
      </c>
      <c r="AH4558" s="7">
        <v>451.64</v>
      </c>
      <c r="AI4558" s="7">
        <v>2772.44</v>
      </c>
      <c r="AJ4558" s="7">
        <f t="shared" si="286"/>
        <v>99.015714285714282</v>
      </c>
      <c r="AK4558" s="7" t="s">
        <v>8249</v>
      </c>
      <c r="AL4558" s="1" t="s">
        <v>45</v>
      </c>
      <c r="AM4558" s="1">
        <f t="shared" si="287"/>
        <v>0</v>
      </c>
      <c r="AN4558" s="1" t="s">
        <v>8232</v>
      </c>
      <c r="AO4558" s="1" t="s">
        <v>108</v>
      </c>
      <c r="AP4558" s="4">
        <f>1</f>
        <v>1</v>
      </c>
    </row>
    <row r="4559" spans="1:42" x14ac:dyDescent="0.3">
      <c r="A4559" s="1" t="s">
        <v>5733</v>
      </c>
      <c r="B4559" s="1" t="s">
        <v>37</v>
      </c>
      <c r="C4559" s="4">
        <v>39</v>
      </c>
      <c r="D4559" s="4" t="str">
        <f t="shared" si="284"/>
        <v>Adult</v>
      </c>
      <c r="E4559" s="1" t="s">
        <v>3</v>
      </c>
      <c r="F4559" s="1" t="s">
        <v>8254</v>
      </c>
      <c r="G4559" s="1" t="s">
        <v>2835</v>
      </c>
      <c r="H4559" s="1">
        <v>93243</v>
      </c>
      <c r="I4559" s="4">
        <v>1</v>
      </c>
      <c r="J4559" s="4">
        <v>3</v>
      </c>
      <c r="K4559" s="4" t="str">
        <f t="shared" si="285"/>
        <v>New</v>
      </c>
      <c r="L4559" s="1" t="s">
        <v>52</v>
      </c>
      <c r="M4559" s="1" t="s">
        <v>38</v>
      </c>
      <c r="N4559" s="7">
        <v>35.18</v>
      </c>
      <c r="O4559" s="1" t="s">
        <v>38</v>
      </c>
      <c r="P4559" s="1" t="s">
        <v>38</v>
      </c>
      <c r="Q4559" s="1" t="s">
        <v>53</v>
      </c>
      <c r="R4559" s="7">
        <v>13</v>
      </c>
      <c r="S4559" s="1" t="s">
        <v>41</v>
      </c>
      <c r="T4559" s="1" t="s">
        <v>41</v>
      </c>
      <c r="U4559" s="1" t="s">
        <v>41</v>
      </c>
      <c r="V4559" s="1" t="s">
        <v>41</v>
      </c>
      <c r="W4559" s="1" t="s">
        <v>41</v>
      </c>
      <c r="X4559" s="1" t="s">
        <v>41</v>
      </c>
      <c r="Y4559" s="1" t="s">
        <v>41</v>
      </c>
      <c r="Z4559" s="1" t="s">
        <v>38</v>
      </c>
      <c r="AA4559" s="1" t="s">
        <v>49</v>
      </c>
      <c r="AB4559" s="1" t="s">
        <v>38</v>
      </c>
      <c r="AC4559" s="1" t="s">
        <v>44</v>
      </c>
      <c r="AD4559" s="7">
        <v>74.75</v>
      </c>
      <c r="AE4559" s="7">
        <v>229.5</v>
      </c>
      <c r="AF4559" s="7">
        <v>0</v>
      </c>
      <c r="AG4559" s="7">
        <v>0</v>
      </c>
      <c r="AH4559" s="7">
        <v>105.54</v>
      </c>
      <c r="AI4559" s="7">
        <v>335.04</v>
      </c>
      <c r="AJ4559" s="7">
        <f t="shared" si="286"/>
        <v>111.68</v>
      </c>
      <c r="AK4559" s="7" t="s">
        <v>8247</v>
      </c>
      <c r="AL4559" s="1" t="s">
        <v>55</v>
      </c>
      <c r="AM4559" s="1">
        <f t="shared" si="287"/>
        <v>1</v>
      </c>
      <c r="AN4559" s="1" t="s">
        <v>56</v>
      </c>
      <c r="AO4559" s="1" t="s">
        <v>57</v>
      </c>
      <c r="AP4559" s="4">
        <f>1</f>
        <v>1</v>
      </c>
    </row>
    <row r="4560" spans="1:42" x14ac:dyDescent="0.3">
      <c r="A4560" s="1" t="s">
        <v>5734</v>
      </c>
      <c r="B4560" s="1" t="s">
        <v>47</v>
      </c>
      <c r="C4560" s="4">
        <v>43</v>
      </c>
      <c r="D4560" s="4" t="str">
        <f t="shared" si="284"/>
        <v>Adult</v>
      </c>
      <c r="E4560" s="1" t="s">
        <v>3</v>
      </c>
      <c r="F4560" s="1" t="s">
        <v>8254</v>
      </c>
      <c r="G4560" s="1" t="s">
        <v>258</v>
      </c>
      <c r="H4560" s="1">
        <v>93516</v>
      </c>
      <c r="I4560" s="4">
        <v>5</v>
      </c>
      <c r="J4560" s="4">
        <v>48</v>
      </c>
      <c r="K4560" s="4" t="str">
        <f t="shared" si="285"/>
        <v>Loyal</v>
      </c>
      <c r="L4560" s="1" t="s">
        <v>74</v>
      </c>
      <c r="M4560" s="1" t="s">
        <v>38</v>
      </c>
      <c r="N4560" s="7">
        <v>15.95</v>
      </c>
      <c r="O4560" s="1" t="s">
        <v>41</v>
      </c>
      <c r="P4560" s="1" t="s">
        <v>41</v>
      </c>
      <c r="Q4560" s="1" t="s">
        <v>8232</v>
      </c>
      <c r="R4560" s="7">
        <v>0</v>
      </c>
      <c r="S4560" s="1" t="s">
        <v>41</v>
      </c>
      <c r="T4560" s="1" t="s">
        <v>41</v>
      </c>
      <c r="U4560" s="1" t="s">
        <v>41</v>
      </c>
      <c r="V4560" s="1" t="s">
        <v>41</v>
      </c>
      <c r="W4560" s="1" t="s">
        <v>41</v>
      </c>
      <c r="X4560" s="1" t="s">
        <v>41</v>
      </c>
      <c r="Y4560" s="1" t="s">
        <v>41</v>
      </c>
      <c r="Z4560" s="1" t="s">
        <v>41</v>
      </c>
      <c r="AA4560" s="1" t="s">
        <v>71</v>
      </c>
      <c r="AB4560" s="1" t="s">
        <v>41</v>
      </c>
      <c r="AC4560" s="1" t="s">
        <v>44</v>
      </c>
      <c r="AD4560" s="7">
        <v>19.25</v>
      </c>
      <c r="AE4560" s="7">
        <v>855.1</v>
      </c>
      <c r="AF4560" s="7">
        <v>0</v>
      </c>
      <c r="AG4560" s="7">
        <v>0</v>
      </c>
      <c r="AH4560" s="7">
        <v>765.6</v>
      </c>
      <c r="AI4560" s="7">
        <v>1620.7</v>
      </c>
      <c r="AJ4560" s="7">
        <f t="shared" si="286"/>
        <v>33.764583333333334</v>
      </c>
      <c r="AK4560" s="7" t="s">
        <v>8246</v>
      </c>
      <c r="AL4560" s="1" t="s">
        <v>45</v>
      </c>
      <c r="AM4560" s="1">
        <f t="shared" si="287"/>
        <v>0</v>
      </c>
      <c r="AN4560" s="1" t="s">
        <v>8232</v>
      </c>
      <c r="AO4560" s="1" t="s">
        <v>108</v>
      </c>
      <c r="AP4560" s="4">
        <f>1</f>
        <v>1</v>
      </c>
    </row>
    <row r="4561" spans="1:42" x14ac:dyDescent="0.3">
      <c r="A4561" s="1" t="s">
        <v>5735</v>
      </c>
      <c r="B4561" s="1" t="s">
        <v>37</v>
      </c>
      <c r="C4561" s="4">
        <v>68</v>
      </c>
      <c r="D4561" s="4" t="str">
        <f t="shared" si="284"/>
        <v>Senior Citizen</v>
      </c>
      <c r="E4561" s="1" t="s">
        <v>3</v>
      </c>
      <c r="F4561" s="1" t="s">
        <v>8254</v>
      </c>
      <c r="G4561" s="1" t="s">
        <v>4427</v>
      </c>
      <c r="H4561" s="1">
        <v>94564</v>
      </c>
      <c r="I4561" s="4">
        <v>1</v>
      </c>
      <c r="J4561" s="4">
        <v>66</v>
      </c>
      <c r="K4561" s="4" t="str">
        <f t="shared" si="285"/>
        <v>Veteran</v>
      </c>
      <c r="L4561" s="1" t="s">
        <v>40</v>
      </c>
      <c r="M4561" s="1" t="s">
        <v>38</v>
      </c>
      <c r="N4561" s="7">
        <v>27.75</v>
      </c>
      <c r="O4561" s="1" t="s">
        <v>38</v>
      </c>
      <c r="P4561" s="1" t="s">
        <v>38</v>
      </c>
      <c r="Q4561" s="1" t="s">
        <v>53</v>
      </c>
      <c r="R4561" s="7">
        <v>11</v>
      </c>
      <c r="S4561" s="1" t="s">
        <v>41</v>
      </c>
      <c r="T4561" s="1" t="s">
        <v>41</v>
      </c>
      <c r="U4561" s="1" t="s">
        <v>38</v>
      </c>
      <c r="V4561" s="1" t="s">
        <v>38</v>
      </c>
      <c r="W4561" s="1" t="s">
        <v>38</v>
      </c>
      <c r="X4561" s="1" t="s">
        <v>38</v>
      </c>
      <c r="Y4561" s="1" t="s">
        <v>41</v>
      </c>
      <c r="Z4561" s="1" t="s">
        <v>38</v>
      </c>
      <c r="AA4561" s="1" t="s">
        <v>43</v>
      </c>
      <c r="AB4561" s="1" t="s">
        <v>38</v>
      </c>
      <c r="AC4561" s="1" t="s">
        <v>44</v>
      </c>
      <c r="AD4561" s="7">
        <v>105.95</v>
      </c>
      <c r="AE4561" s="7">
        <v>6975.25</v>
      </c>
      <c r="AF4561" s="7">
        <v>0</v>
      </c>
      <c r="AG4561" s="7">
        <v>0</v>
      </c>
      <c r="AH4561" s="7">
        <v>1831.5</v>
      </c>
      <c r="AI4561" s="7">
        <v>8806.75</v>
      </c>
      <c r="AJ4561" s="7">
        <f t="shared" si="286"/>
        <v>133.43560606060606</v>
      </c>
      <c r="AK4561" s="7" t="s">
        <v>8247</v>
      </c>
      <c r="AL4561" s="1" t="s">
        <v>55</v>
      </c>
      <c r="AM4561" s="1">
        <f t="shared" si="287"/>
        <v>1</v>
      </c>
      <c r="AN4561" s="1" t="s">
        <v>107</v>
      </c>
      <c r="AO4561" s="1" t="s">
        <v>108</v>
      </c>
      <c r="AP4561" s="4">
        <f>1</f>
        <v>1</v>
      </c>
    </row>
    <row r="4562" spans="1:42" x14ac:dyDescent="0.3">
      <c r="A4562" s="1" t="s">
        <v>5736</v>
      </c>
      <c r="B4562" s="1" t="s">
        <v>37</v>
      </c>
      <c r="C4562" s="4">
        <v>63</v>
      </c>
      <c r="D4562" s="4" t="str">
        <f t="shared" si="284"/>
        <v>Senior Citizen</v>
      </c>
      <c r="E4562" s="1" t="s">
        <v>3</v>
      </c>
      <c r="F4562" s="1" t="s">
        <v>8257</v>
      </c>
      <c r="G4562" s="1" t="s">
        <v>526</v>
      </c>
      <c r="H4562" s="1">
        <v>94080</v>
      </c>
      <c r="I4562" s="4">
        <v>8</v>
      </c>
      <c r="J4562" s="4">
        <v>24</v>
      </c>
      <c r="K4562" s="4" t="str">
        <f t="shared" si="285"/>
        <v>Loyal</v>
      </c>
      <c r="L4562" s="1" t="s">
        <v>127</v>
      </c>
      <c r="M4562" s="1" t="s">
        <v>38</v>
      </c>
      <c r="N4562" s="7">
        <v>21.43</v>
      </c>
      <c r="O4562" s="1" t="s">
        <v>38</v>
      </c>
      <c r="P4562" s="1" t="s">
        <v>38</v>
      </c>
      <c r="Q4562" s="1" t="s">
        <v>77</v>
      </c>
      <c r="R4562" s="7">
        <v>56</v>
      </c>
      <c r="S4562" s="1" t="s">
        <v>38</v>
      </c>
      <c r="T4562" s="1" t="s">
        <v>41</v>
      </c>
      <c r="U4562" s="1" t="s">
        <v>38</v>
      </c>
      <c r="V4562" s="1" t="s">
        <v>41</v>
      </c>
      <c r="W4562" s="1" t="s">
        <v>38</v>
      </c>
      <c r="X4562" s="1" t="s">
        <v>38</v>
      </c>
      <c r="Y4562" s="1" t="s">
        <v>38</v>
      </c>
      <c r="Z4562" s="1" t="s">
        <v>38</v>
      </c>
      <c r="AA4562" s="1" t="s">
        <v>71</v>
      </c>
      <c r="AB4562" s="1" t="s">
        <v>41</v>
      </c>
      <c r="AC4562" s="1" t="s">
        <v>44</v>
      </c>
      <c r="AD4562" s="7">
        <v>78.599999999999994</v>
      </c>
      <c r="AE4562" s="7">
        <v>1846.65</v>
      </c>
      <c r="AF4562" s="7">
        <v>0</v>
      </c>
      <c r="AG4562" s="7">
        <v>0</v>
      </c>
      <c r="AH4562" s="7">
        <v>514.32000000000005</v>
      </c>
      <c r="AI4562" s="7">
        <v>2360.9699999999998</v>
      </c>
      <c r="AJ4562" s="7">
        <f t="shared" si="286"/>
        <v>98.373749999999987</v>
      </c>
      <c r="AK4562" s="7" t="s">
        <v>8249</v>
      </c>
      <c r="AL4562" s="1" t="s">
        <v>45</v>
      </c>
      <c r="AM4562" s="1">
        <f t="shared" si="287"/>
        <v>0</v>
      </c>
      <c r="AN4562" s="1" t="s">
        <v>8232</v>
      </c>
      <c r="AO4562" s="1" t="s">
        <v>108</v>
      </c>
      <c r="AP4562" s="4">
        <f>1</f>
        <v>1</v>
      </c>
    </row>
    <row r="4563" spans="1:42" x14ac:dyDescent="0.3">
      <c r="A4563" s="1" t="s">
        <v>5737</v>
      </c>
      <c r="B4563" s="1" t="s">
        <v>47</v>
      </c>
      <c r="C4563" s="4">
        <v>54</v>
      </c>
      <c r="D4563" s="4" t="str">
        <f t="shared" si="284"/>
        <v>Senior Citizen</v>
      </c>
      <c r="E4563" s="1" t="s">
        <v>8253</v>
      </c>
      <c r="F4563" s="1" t="s">
        <v>8254</v>
      </c>
      <c r="G4563" s="1" t="s">
        <v>3126</v>
      </c>
      <c r="H4563" s="1">
        <v>95955</v>
      </c>
      <c r="I4563" s="4">
        <v>0</v>
      </c>
      <c r="J4563" s="4">
        <v>19</v>
      </c>
      <c r="K4563" s="4" t="str">
        <f t="shared" si="285"/>
        <v>Loyal</v>
      </c>
      <c r="L4563" s="1" t="s">
        <v>60</v>
      </c>
      <c r="M4563" s="1" t="s">
        <v>38</v>
      </c>
      <c r="N4563" s="7">
        <v>13.76</v>
      </c>
      <c r="O4563" s="1" t="s">
        <v>38</v>
      </c>
      <c r="P4563" s="1" t="s">
        <v>38</v>
      </c>
      <c r="Q4563" s="1" t="s">
        <v>77</v>
      </c>
      <c r="R4563" s="7">
        <v>4</v>
      </c>
      <c r="S4563" s="1" t="s">
        <v>41</v>
      </c>
      <c r="T4563" s="1" t="s">
        <v>41</v>
      </c>
      <c r="U4563" s="1" t="s">
        <v>41</v>
      </c>
      <c r="V4563" s="1" t="s">
        <v>41</v>
      </c>
      <c r="W4563" s="1" t="s">
        <v>38</v>
      </c>
      <c r="X4563" s="1" t="s">
        <v>38</v>
      </c>
      <c r="Y4563" s="1" t="s">
        <v>38</v>
      </c>
      <c r="Z4563" s="1" t="s">
        <v>38</v>
      </c>
      <c r="AA4563" s="1" t="s">
        <v>49</v>
      </c>
      <c r="AB4563" s="1" t="s">
        <v>41</v>
      </c>
      <c r="AC4563" s="1" t="s">
        <v>181</v>
      </c>
      <c r="AD4563" s="7">
        <v>69.599999999999994</v>
      </c>
      <c r="AE4563" s="7">
        <v>1394.55</v>
      </c>
      <c r="AF4563" s="7">
        <v>0</v>
      </c>
      <c r="AG4563" s="7">
        <v>0</v>
      </c>
      <c r="AH4563" s="7">
        <v>261.44</v>
      </c>
      <c r="AI4563" s="7">
        <v>1655.99</v>
      </c>
      <c r="AJ4563" s="7">
        <f t="shared" si="286"/>
        <v>87.157368421052638</v>
      </c>
      <c r="AK4563" s="7" t="s">
        <v>8249</v>
      </c>
      <c r="AL4563" s="1" t="s">
        <v>45</v>
      </c>
      <c r="AM4563" s="1">
        <f t="shared" si="287"/>
        <v>0</v>
      </c>
      <c r="AN4563" s="1" t="s">
        <v>8232</v>
      </c>
      <c r="AO4563" s="1" t="s">
        <v>108</v>
      </c>
      <c r="AP4563" s="4">
        <f>1</f>
        <v>1</v>
      </c>
    </row>
    <row r="4564" spans="1:42" x14ac:dyDescent="0.3">
      <c r="A4564" s="1" t="s">
        <v>5738</v>
      </c>
      <c r="B4564" s="1" t="s">
        <v>47</v>
      </c>
      <c r="C4564" s="4">
        <v>51</v>
      </c>
      <c r="D4564" s="4" t="str">
        <f t="shared" si="284"/>
        <v>Senior Citizen</v>
      </c>
      <c r="E4564" s="1" t="s">
        <v>3</v>
      </c>
      <c r="F4564" s="1" t="s">
        <v>8254</v>
      </c>
      <c r="G4564" s="1" t="s">
        <v>1266</v>
      </c>
      <c r="H4564" s="1">
        <v>91770</v>
      </c>
      <c r="I4564" s="4">
        <v>1</v>
      </c>
      <c r="J4564" s="4">
        <v>5</v>
      </c>
      <c r="K4564" s="4" t="str">
        <f t="shared" si="285"/>
        <v>New</v>
      </c>
      <c r="L4564" s="1" t="s">
        <v>52</v>
      </c>
      <c r="M4564" s="1" t="s">
        <v>38</v>
      </c>
      <c r="N4564" s="7">
        <v>42.29</v>
      </c>
      <c r="O4564" s="1" t="s">
        <v>38</v>
      </c>
      <c r="P4564" s="1" t="s">
        <v>38</v>
      </c>
      <c r="Q4564" s="1" t="s">
        <v>53</v>
      </c>
      <c r="R4564" s="7">
        <v>16</v>
      </c>
      <c r="S4564" s="1" t="s">
        <v>41</v>
      </c>
      <c r="T4564" s="1" t="s">
        <v>38</v>
      </c>
      <c r="U4564" s="1" t="s">
        <v>41</v>
      </c>
      <c r="V4564" s="1" t="s">
        <v>38</v>
      </c>
      <c r="W4564" s="1" t="s">
        <v>41</v>
      </c>
      <c r="X4564" s="1" t="s">
        <v>41</v>
      </c>
      <c r="Y4564" s="1" t="s">
        <v>41</v>
      </c>
      <c r="Z4564" s="1" t="s">
        <v>38</v>
      </c>
      <c r="AA4564" s="1" t="s">
        <v>49</v>
      </c>
      <c r="AB4564" s="1" t="s">
        <v>38</v>
      </c>
      <c r="AC4564" s="1" t="s">
        <v>54</v>
      </c>
      <c r="AD4564" s="7">
        <v>85.4</v>
      </c>
      <c r="AE4564" s="7">
        <v>401.1</v>
      </c>
      <c r="AF4564" s="7">
        <v>45.37</v>
      </c>
      <c r="AG4564" s="7">
        <v>0</v>
      </c>
      <c r="AH4564" s="7">
        <v>211.45</v>
      </c>
      <c r="AI4564" s="7">
        <v>567.17999999999995</v>
      </c>
      <c r="AJ4564" s="7">
        <f t="shared" si="286"/>
        <v>113.43599999999999</v>
      </c>
      <c r="AK4564" s="7" t="s">
        <v>8247</v>
      </c>
      <c r="AL4564" s="1" t="s">
        <v>55</v>
      </c>
      <c r="AM4564" s="1">
        <f t="shared" si="287"/>
        <v>1</v>
      </c>
      <c r="AN4564" s="1" t="s">
        <v>61</v>
      </c>
      <c r="AO4564" s="1" t="s">
        <v>65</v>
      </c>
      <c r="AP4564" s="4">
        <f>1</f>
        <v>1</v>
      </c>
    </row>
    <row r="4565" spans="1:42" x14ac:dyDescent="0.3">
      <c r="A4565" s="1" t="s">
        <v>5739</v>
      </c>
      <c r="B4565" s="1" t="s">
        <v>47</v>
      </c>
      <c r="C4565" s="4">
        <v>49</v>
      </c>
      <c r="D4565" s="4" t="str">
        <f t="shared" si="284"/>
        <v>Adult</v>
      </c>
      <c r="E4565" s="1" t="s">
        <v>3</v>
      </c>
      <c r="F4565" s="1" t="s">
        <v>8256</v>
      </c>
      <c r="G4565" s="1" t="s">
        <v>3638</v>
      </c>
      <c r="H4565" s="1">
        <v>95441</v>
      </c>
      <c r="I4565" s="4">
        <v>2</v>
      </c>
      <c r="J4565" s="4">
        <v>10</v>
      </c>
      <c r="K4565" s="4" t="str">
        <f t="shared" si="285"/>
        <v>New</v>
      </c>
      <c r="L4565" s="1" t="s">
        <v>60</v>
      </c>
      <c r="M4565" s="1" t="s">
        <v>41</v>
      </c>
      <c r="N4565" s="7">
        <v>25.420517214274568</v>
      </c>
      <c r="O4565" s="1" t="s">
        <v>41</v>
      </c>
      <c r="P4565" s="1" t="s">
        <v>38</v>
      </c>
      <c r="Q4565" s="1" t="s">
        <v>42</v>
      </c>
      <c r="R4565" s="7">
        <v>24</v>
      </c>
      <c r="S4565" s="1" t="s">
        <v>38</v>
      </c>
      <c r="T4565" s="1" t="s">
        <v>38</v>
      </c>
      <c r="U4565" s="1" t="s">
        <v>38</v>
      </c>
      <c r="V4565" s="1" t="s">
        <v>38</v>
      </c>
      <c r="W4565" s="1" t="s">
        <v>41</v>
      </c>
      <c r="X4565" s="1" t="s">
        <v>38</v>
      </c>
      <c r="Y4565" s="1" t="s">
        <v>38</v>
      </c>
      <c r="Z4565" s="1" t="s">
        <v>38</v>
      </c>
      <c r="AA4565" s="1" t="s">
        <v>71</v>
      </c>
      <c r="AB4565" s="1" t="s">
        <v>41</v>
      </c>
      <c r="AC4565" s="1" t="s">
        <v>44</v>
      </c>
      <c r="AD4565" s="7">
        <v>53.7</v>
      </c>
      <c r="AE4565" s="7">
        <v>521</v>
      </c>
      <c r="AF4565" s="7">
        <v>22.97</v>
      </c>
      <c r="AG4565" s="7">
        <v>0</v>
      </c>
      <c r="AH4565" s="7">
        <v>0</v>
      </c>
      <c r="AI4565" s="7">
        <v>498.03</v>
      </c>
      <c r="AJ4565" s="7">
        <f t="shared" si="286"/>
        <v>49.802999999999997</v>
      </c>
      <c r="AK4565" s="7" t="s">
        <v>8246</v>
      </c>
      <c r="AL4565" s="1" t="s">
        <v>45</v>
      </c>
      <c r="AM4565" s="1">
        <f t="shared" si="287"/>
        <v>0</v>
      </c>
      <c r="AN4565" s="1" t="s">
        <v>8232</v>
      </c>
      <c r="AO4565" s="1" t="s">
        <v>108</v>
      </c>
      <c r="AP4565" s="4">
        <f>1</f>
        <v>1</v>
      </c>
    </row>
    <row r="4566" spans="1:42" x14ac:dyDescent="0.3">
      <c r="A4566" s="1" t="s">
        <v>5740</v>
      </c>
      <c r="B4566" s="1" t="s">
        <v>37</v>
      </c>
      <c r="C4566" s="4">
        <v>21</v>
      </c>
      <c r="D4566" s="4" t="str">
        <f t="shared" si="284"/>
        <v>Teenager</v>
      </c>
      <c r="E4566" s="1" t="s">
        <v>8253</v>
      </c>
      <c r="F4566" s="1" t="s">
        <v>8254</v>
      </c>
      <c r="G4566" s="1" t="s">
        <v>133</v>
      </c>
      <c r="H4566" s="1">
        <v>90068</v>
      </c>
      <c r="I4566" s="4">
        <v>0</v>
      </c>
      <c r="J4566" s="4">
        <v>5</v>
      </c>
      <c r="K4566" s="4" t="str">
        <f t="shared" si="285"/>
        <v>New</v>
      </c>
      <c r="L4566" s="1" t="s">
        <v>52</v>
      </c>
      <c r="M4566" s="1" t="s">
        <v>38</v>
      </c>
      <c r="N4566" s="7">
        <v>29.74</v>
      </c>
      <c r="O4566" s="1" t="s">
        <v>38</v>
      </c>
      <c r="P4566" s="1" t="s">
        <v>38</v>
      </c>
      <c r="Q4566" s="1" t="s">
        <v>53</v>
      </c>
      <c r="R4566" s="7">
        <v>42</v>
      </c>
      <c r="S4566" s="1" t="s">
        <v>41</v>
      </c>
      <c r="T4566" s="1" t="s">
        <v>41</v>
      </c>
      <c r="U4566" s="1" t="s">
        <v>38</v>
      </c>
      <c r="V4566" s="1" t="s">
        <v>38</v>
      </c>
      <c r="W4566" s="1" t="s">
        <v>41</v>
      </c>
      <c r="X4566" s="1" t="s">
        <v>41</v>
      </c>
      <c r="Y4566" s="1" t="s">
        <v>41</v>
      </c>
      <c r="Z4566" s="1" t="s">
        <v>38</v>
      </c>
      <c r="AA4566" s="1" t="s">
        <v>49</v>
      </c>
      <c r="AB4566" s="1" t="s">
        <v>38</v>
      </c>
      <c r="AC4566" s="1" t="s">
        <v>54</v>
      </c>
      <c r="AD4566" s="7">
        <v>82.75</v>
      </c>
      <c r="AE4566" s="7">
        <v>417.75</v>
      </c>
      <c r="AF4566" s="7">
        <v>0</v>
      </c>
      <c r="AG4566" s="7">
        <v>0</v>
      </c>
      <c r="AH4566" s="7">
        <v>148.69999999999999</v>
      </c>
      <c r="AI4566" s="7">
        <v>566.45000000000005</v>
      </c>
      <c r="AJ4566" s="7">
        <f t="shared" si="286"/>
        <v>113.29</v>
      </c>
      <c r="AK4566" s="7" t="s">
        <v>8247</v>
      </c>
      <c r="AL4566" s="1" t="s">
        <v>45</v>
      </c>
      <c r="AM4566" s="1">
        <f t="shared" si="287"/>
        <v>0</v>
      </c>
      <c r="AN4566" s="1" t="s">
        <v>8232</v>
      </c>
      <c r="AO4566" s="1" t="s">
        <v>108</v>
      </c>
      <c r="AP4566" s="4">
        <f>1</f>
        <v>1</v>
      </c>
    </row>
    <row r="4567" spans="1:42" x14ac:dyDescent="0.3">
      <c r="A4567" s="1" t="s">
        <v>5741</v>
      </c>
      <c r="B4567" s="1" t="s">
        <v>47</v>
      </c>
      <c r="C4567" s="4">
        <v>71</v>
      </c>
      <c r="D4567" s="4" t="str">
        <f t="shared" si="284"/>
        <v>Senior Citizen</v>
      </c>
      <c r="E4567" s="1" t="s">
        <v>3</v>
      </c>
      <c r="F4567" s="1" t="s">
        <v>8254</v>
      </c>
      <c r="G4567" s="1" t="s">
        <v>884</v>
      </c>
      <c r="H4567" s="1">
        <v>92368</v>
      </c>
      <c r="I4567" s="4">
        <v>3</v>
      </c>
      <c r="J4567" s="4">
        <v>65</v>
      </c>
      <c r="K4567" s="4" t="str">
        <f t="shared" si="285"/>
        <v>Veteran</v>
      </c>
      <c r="L4567" s="1" t="s">
        <v>74</v>
      </c>
      <c r="M4567" s="1" t="s">
        <v>38</v>
      </c>
      <c r="N4567" s="7">
        <v>27.14</v>
      </c>
      <c r="O4567" s="1" t="s">
        <v>38</v>
      </c>
      <c r="P4567" s="1" t="s">
        <v>38</v>
      </c>
      <c r="Q4567" s="1" t="s">
        <v>53</v>
      </c>
      <c r="R4567" s="7">
        <v>26</v>
      </c>
      <c r="S4567" s="1" t="s">
        <v>38</v>
      </c>
      <c r="T4567" s="1" t="s">
        <v>38</v>
      </c>
      <c r="U4567" s="1" t="s">
        <v>41</v>
      </c>
      <c r="V4567" s="1" t="s">
        <v>41</v>
      </c>
      <c r="W4567" s="1" t="s">
        <v>38</v>
      </c>
      <c r="X4567" s="1" t="s">
        <v>41</v>
      </c>
      <c r="Y4567" s="1" t="s">
        <v>41</v>
      </c>
      <c r="Z4567" s="1" t="s">
        <v>38</v>
      </c>
      <c r="AA4567" s="1" t="s">
        <v>71</v>
      </c>
      <c r="AB4567" s="1" t="s">
        <v>38</v>
      </c>
      <c r="AC4567" s="1" t="s">
        <v>44</v>
      </c>
      <c r="AD4567" s="7">
        <v>92.7</v>
      </c>
      <c r="AE4567" s="7">
        <v>5968.4</v>
      </c>
      <c r="AF4567" s="7">
        <v>0</v>
      </c>
      <c r="AG4567" s="7">
        <v>0</v>
      </c>
      <c r="AH4567" s="7">
        <v>1764.1</v>
      </c>
      <c r="AI4567" s="7">
        <v>7732.5</v>
      </c>
      <c r="AJ4567" s="7">
        <f t="shared" si="286"/>
        <v>118.96153846153847</v>
      </c>
      <c r="AK4567" s="7" t="s">
        <v>8247</v>
      </c>
      <c r="AL4567" s="1" t="s">
        <v>45</v>
      </c>
      <c r="AM4567" s="1">
        <f t="shared" si="287"/>
        <v>0</v>
      </c>
      <c r="AN4567" s="1" t="s">
        <v>8232</v>
      </c>
      <c r="AO4567" s="1" t="s">
        <v>108</v>
      </c>
      <c r="AP4567" s="4">
        <f>1</f>
        <v>1</v>
      </c>
    </row>
    <row r="4568" spans="1:42" x14ac:dyDescent="0.3">
      <c r="A4568" s="1" t="s">
        <v>5742</v>
      </c>
      <c r="B4568" s="1" t="s">
        <v>37</v>
      </c>
      <c r="C4568" s="4">
        <v>72</v>
      </c>
      <c r="D4568" s="4" t="str">
        <f t="shared" si="284"/>
        <v>Senior Citizen</v>
      </c>
      <c r="E4568" s="1" t="s">
        <v>3</v>
      </c>
      <c r="F4568" s="1" t="s">
        <v>8254</v>
      </c>
      <c r="G4568" s="1" t="s">
        <v>133</v>
      </c>
      <c r="H4568" s="1">
        <v>90023</v>
      </c>
      <c r="I4568" s="4">
        <v>5</v>
      </c>
      <c r="J4568" s="4">
        <v>72</v>
      </c>
      <c r="K4568" s="4" t="str">
        <f t="shared" si="285"/>
        <v>Veteran</v>
      </c>
      <c r="L4568" s="1" t="s">
        <v>40</v>
      </c>
      <c r="M4568" s="1" t="s">
        <v>38</v>
      </c>
      <c r="N4568" s="7">
        <v>47.4</v>
      </c>
      <c r="O4568" s="1" t="s">
        <v>38</v>
      </c>
      <c r="P4568" s="1" t="s">
        <v>38</v>
      </c>
      <c r="Q4568" s="1" t="s">
        <v>77</v>
      </c>
      <c r="R4568" s="7">
        <v>28</v>
      </c>
      <c r="S4568" s="1" t="s">
        <v>38</v>
      </c>
      <c r="T4568" s="1" t="s">
        <v>38</v>
      </c>
      <c r="U4568" s="1" t="s">
        <v>38</v>
      </c>
      <c r="V4568" s="1" t="s">
        <v>41</v>
      </c>
      <c r="W4568" s="1" t="s">
        <v>38</v>
      </c>
      <c r="X4568" s="1" t="s">
        <v>38</v>
      </c>
      <c r="Y4568" s="1" t="s">
        <v>38</v>
      </c>
      <c r="Z4568" s="1" t="s">
        <v>38</v>
      </c>
      <c r="AA4568" s="1" t="s">
        <v>71</v>
      </c>
      <c r="AB4568" s="1" t="s">
        <v>38</v>
      </c>
      <c r="AC4568" s="1" t="s">
        <v>44</v>
      </c>
      <c r="AD4568" s="7">
        <v>84.1</v>
      </c>
      <c r="AE4568" s="7">
        <v>6129.65</v>
      </c>
      <c r="AF4568" s="7">
        <v>0</v>
      </c>
      <c r="AG4568" s="7">
        <v>0</v>
      </c>
      <c r="AH4568" s="7">
        <v>3412.8</v>
      </c>
      <c r="AI4568" s="7">
        <v>9542.4500000000007</v>
      </c>
      <c r="AJ4568" s="7">
        <f t="shared" si="286"/>
        <v>132.53402777777779</v>
      </c>
      <c r="AK4568" s="7" t="s">
        <v>8247</v>
      </c>
      <c r="AL4568" s="1" t="s">
        <v>45</v>
      </c>
      <c r="AM4568" s="1">
        <f t="shared" si="287"/>
        <v>0</v>
      </c>
      <c r="AN4568" s="1" t="s">
        <v>8232</v>
      </c>
      <c r="AO4568" s="1" t="s">
        <v>108</v>
      </c>
      <c r="AP4568" s="4">
        <f>1</f>
        <v>1</v>
      </c>
    </row>
    <row r="4569" spans="1:42" x14ac:dyDescent="0.3">
      <c r="A4569" s="1" t="s">
        <v>5743</v>
      </c>
      <c r="B4569" s="1" t="s">
        <v>37</v>
      </c>
      <c r="C4569" s="4">
        <v>31</v>
      </c>
      <c r="D4569" s="4" t="str">
        <f t="shared" si="284"/>
        <v>Adult</v>
      </c>
      <c r="E4569" s="1" t="s">
        <v>8253</v>
      </c>
      <c r="F4569" s="1" t="s">
        <v>8254</v>
      </c>
      <c r="G4569" s="1" t="s">
        <v>316</v>
      </c>
      <c r="H4569" s="1">
        <v>92557</v>
      </c>
      <c r="I4569" s="4">
        <v>0</v>
      </c>
      <c r="J4569" s="4">
        <v>7</v>
      </c>
      <c r="K4569" s="4" t="str">
        <f t="shared" si="285"/>
        <v>New</v>
      </c>
      <c r="L4569" s="1" t="s">
        <v>40</v>
      </c>
      <c r="M4569" s="1" t="s">
        <v>38</v>
      </c>
      <c r="N4569" s="7">
        <v>28.92</v>
      </c>
      <c r="O4569" s="1" t="s">
        <v>41</v>
      </c>
      <c r="P4569" s="1" t="s">
        <v>38</v>
      </c>
      <c r="Q4569" s="1" t="s">
        <v>53</v>
      </c>
      <c r="R4569" s="7">
        <v>16</v>
      </c>
      <c r="S4569" s="1" t="s">
        <v>41</v>
      </c>
      <c r="T4569" s="1" t="s">
        <v>41</v>
      </c>
      <c r="U4569" s="1" t="s">
        <v>41</v>
      </c>
      <c r="V4569" s="1" t="s">
        <v>41</v>
      </c>
      <c r="W4569" s="1" t="s">
        <v>38</v>
      </c>
      <c r="X4569" s="1" t="s">
        <v>41</v>
      </c>
      <c r="Y4569" s="1" t="s">
        <v>41</v>
      </c>
      <c r="Z4569" s="1" t="s">
        <v>38</v>
      </c>
      <c r="AA4569" s="1" t="s">
        <v>49</v>
      </c>
      <c r="AB4569" s="1" t="s">
        <v>38</v>
      </c>
      <c r="AC4569" s="1" t="s">
        <v>54</v>
      </c>
      <c r="AD4569" s="7">
        <v>79.7</v>
      </c>
      <c r="AE4569" s="7">
        <v>586.04999999999995</v>
      </c>
      <c r="AF4569" s="7">
        <v>0</v>
      </c>
      <c r="AG4569" s="7">
        <v>0</v>
      </c>
      <c r="AH4569" s="7">
        <v>202.44</v>
      </c>
      <c r="AI4569" s="7">
        <v>788.49</v>
      </c>
      <c r="AJ4569" s="7">
        <f t="shared" si="286"/>
        <v>112.64142857142858</v>
      </c>
      <c r="AK4569" s="7" t="s">
        <v>8247</v>
      </c>
      <c r="AL4569" s="1" t="s">
        <v>55</v>
      </c>
      <c r="AM4569" s="1">
        <f t="shared" si="287"/>
        <v>1</v>
      </c>
      <c r="AN4569" s="1" t="s">
        <v>119</v>
      </c>
      <c r="AO4569" s="1" t="s">
        <v>193</v>
      </c>
      <c r="AP4569" s="4">
        <f>1</f>
        <v>1</v>
      </c>
    </row>
    <row r="4570" spans="1:42" x14ac:dyDescent="0.3">
      <c r="A4570" s="1" t="s">
        <v>5744</v>
      </c>
      <c r="B4570" s="1" t="s">
        <v>37</v>
      </c>
      <c r="C4570" s="4">
        <v>29</v>
      </c>
      <c r="D4570" s="4" t="str">
        <f t="shared" si="284"/>
        <v>Adult</v>
      </c>
      <c r="E4570" s="1" t="s">
        <v>8253</v>
      </c>
      <c r="F4570" s="1" t="s">
        <v>8254</v>
      </c>
      <c r="G4570" s="1" t="s">
        <v>149</v>
      </c>
      <c r="H4570" s="1">
        <v>92129</v>
      </c>
      <c r="I4570" s="4">
        <v>0</v>
      </c>
      <c r="J4570" s="4">
        <v>45</v>
      </c>
      <c r="K4570" s="4" t="str">
        <f t="shared" si="285"/>
        <v>Loyal</v>
      </c>
      <c r="L4570" s="1" t="s">
        <v>40</v>
      </c>
      <c r="M4570" s="1" t="s">
        <v>38</v>
      </c>
      <c r="N4570" s="7">
        <v>4.4800000000000004</v>
      </c>
      <c r="O4570" s="1" t="s">
        <v>38</v>
      </c>
      <c r="P4570" s="1" t="s">
        <v>38</v>
      </c>
      <c r="Q4570" s="1" t="s">
        <v>42</v>
      </c>
      <c r="R4570" s="7">
        <v>51</v>
      </c>
      <c r="S4570" s="1" t="s">
        <v>41</v>
      </c>
      <c r="T4570" s="1" t="s">
        <v>41</v>
      </c>
      <c r="U4570" s="1" t="s">
        <v>38</v>
      </c>
      <c r="V4570" s="1" t="s">
        <v>38</v>
      </c>
      <c r="W4570" s="1" t="s">
        <v>41</v>
      </c>
      <c r="X4570" s="1" t="s">
        <v>41</v>
      </c>
      <c r="Y4570" s="1" t="s">
        <v>41</v>
      </c>
      <c r="Z4570" s="1" t="s">
        <v>38</v>
      </c>
      <c r="AA4570" s="1" t="s">
        <v>49</v>
      </c>
      <c r="AB4570" s="1" t="s">
        <v>38</v>
      </c>
      <c r="AC4570" s="1" t="s">
        <v>54</v>
      </c>
      <c r="AD4570" s="7">
        <v>87.25</v>
      </c>
      <c r="AE4570" s="7">
        <v>3941.7</v>
      </c>
      <c r="AF4570" s="7">
        <v>0</v>
      </c>
      <c r="AG4570" s="7">
        <v>0</v>
      </c>
      <c r="AH4570" s="7">
        <v>201.6</v>
      </c>
      <c r="AI4570" s="7">
        <v>4143.3</v>
      </c>
      <c r="AJ4570" s="7">
        <f t="shared" si="286"/>
        <v>92.073333333333338</v>
      </c>
      <c r="AK4570" s="7" t="s">
        <v>8249</v>
      </c>
      <c r="AL4570" s="1" t="s">
        <v>55</v>
      </c>
      <c r="AM4570" s="1">
        <f t="shared" si="287"/>
        <v>1</v>
      </c>
      <c r="AN4570" s="1" t="s">
        <v>56</v>
      </c>
      <c r="AO4570" s="1" t="s">
        <v>102</v>
      </c>
      <c r="AP4570" s="4">
        <f>1</f>
        <v>1</v>
      </c>
    </row>
    <row r="4571" spans="1:42" x14ac:dyDescent="0.3">
      <c r="A4571" s="1" t="s">
        <v>5745</v>
      </c>
      <c r="B4571" s="1" t="s">
        <v>47</v>
      </c>
      <c r="C4571" s="4">
        <v>47</v>
      </c>
      <c r="D4571" s="4" t="str">
        <f t="shared" si="284"/>
        <v>Adult</v>
      </c>
      <c r="E4571" s="1" t="s">
        <v>3</v>
      </c>
      <c r="F4571" s="1" t="s">
        <v>8254</v>
      </c>
      <c r="G4571" s="1" t="s">
        <v>3706</v>
      </c>
      <c r="H4571" s="1">
        <v>95721</v>
      </c>
      <c r="I4571" s="4">
        <v>2</v>
      </c>
      <c r="J4571" s="4">
        <v>9</v>
      </c>
      <c r="K4571" s="4" t="str">
        <f t="shared" si="285"/>
        <v>New</v>
      </c>
      <c r="L4571" s="1" t="s">
        <v>52</v>
      </c>
      <c r="M4571" s="1" t="s">
        <v>38</v>
      </c>
      <c r="N4571" s="7">
        <v>34.64</v>
      </c>
      <c r="O4571" s="1" t="s">
        <v>41</v>
      </c>
      <c r="P4571" s="1" t="s">
        <v>38</v>
      </c>
      <c r="Q4571" s="1" t="s">
        <v>77</v>
      </c>
      <c r="R4571" s="7">
        <v>7</v>
      </c>
      <c r="S4571" s="1" t="s">
        <v>38</v>
      </c>
      <c r="T4571" s="1" t="s">
        <v>38</v>
      </c>
      <c r="U4571" s="1" t="s">
        <v>41</v>
      </c>
      <c r="V4571" s="1" t="s">
        <v>38</v>
      </c>
      <c r="W4571" s="1" t="s">
        <v>38</v>
      </c>
      <c r="X4571" s="1" t="s">
        <v>41</v>
      </c>
      <c r="Y4571" s="1" t="s">
        <v>41</v>
      </c>
      <c r="Z4571" s="1" t="s">
        <v>38</v>
      </c>
      <c r="AA4571" s="1" t="s">
        <v>49</v>
      </c>
      <c r="AB4571" s="1" t="s">
        <v>38</v>
      </c>
      <c r="AC4571" s="1" t="s">
        <v>181</v>
      </c>
      <c r="AD4571" s="7">
        <v>68.95</v>
      </c>
      <c r="AE4571" s="7">
        <v>593.85</v>
      </c>
      <c r="AF4571" s="7">
        <v>0</v>
      </c>
      <c r="AG4571" s="7">
        <v>0</v>
      </c>
      <c r="AH4571" s="7">
        <v>311.76</v>
      </c>
      <c r="AI4571" s="7">
        <v>905.61</v>
      </c>
      <c r="AJ4571" s="7">
        <f t="shared" si="286"/>
        <v>100.62333333333333</v>
      </c>
      <c r="AK4571" s="7" t="s">
        <v>8247</v>
      </c>
      <c r="AL4571" s="1" t="s">
        <v>45</v>
      </c>
      <c r="AM4571" s="1">
        <f t="shared" si="287"/>
        <v>0</v>
      </c>
      <c r="AN4571" s="1" t="s">
        <v>8232</v>
      </c>
      <c r="AO4571" s="1" t="s">
        <v>108</v>
      </c>
      <c r="AP4571" s="4">
        <f>1</f>
        <v>1</v>
      </c>
    </row>
    <row r="4572" spans="1:42" x14ac:dyDescent="0.3">
      <c r="A4572" s="1" t="s">
        <v>5746</v>
      </c>
      <c r="B4572" s="1" t="s">
        <v>37</v>
      </c>
      <c r="C4572" s="4">
        <v>50</v>
      </c>
      <c r="D4572" s="4" t="str">
        <f t="shared" si="284"/>
        <v>Adult</v>
      </c>
      <c r="E4572" s="1" t="s">
        <v>3</v>
      </c>
      <c r="F4572" s="1" t="s">
        <v>8256</v>
      </c>
      <c r="G4572" s="1" t="s">
        <v>149</v>
      </c>
      <c r="H4572" s="1">
        <v>92121</v>
      </c>
      <c r="I4572" s="4">
        <v>6</v>
      </c>
      <c r="J4572" s="4">
        <v>70</v>
      </c>
      <c r="K4572" s="4" t="str">
        <f t="shared" si="285"/>
        <v>Veteran</v>
      </c>
      <c r="L4572" s="1" t="s">
        <v>70</v>
      </c>
      <c r="M4572" s="1" t="s">
        <v>38</v>
      </c>
      <c r="N4572" s="7">
        <v>4.1100000000000003</v>
      </c>
      <c r="O4572" s="1" t="s">
        <v>38</v>
      </c>
      <c r="P4572" s="1" t="s">
        <v>38</v>
      </c>
      <c r="Q4572" s="1" t="s">
        <v>42</v>
      </c>
      <c r="R4572" s="7">
        <v>16</v>
      </c>
      <c r="S4572" s="1" t="s">
        <v>38</v>
      </c>
      <c r="T4572" s="1" t="s">
        <v>38</v>
      </c>
      <c r="U4572" s="1" t="s">
        <v>38</v>
      </c>
      <c r="V4572" s="1" t="s">
        <v>38</v>
      </c>
      <c r="W4572" s="1" t="s">
        <v>38</v>
      </c>
      <c r="X4572" s="1" t="s">
        <v>41</v>
      </c>
      <c r="Y4572" s="1" t="s">
        <v>41</v>
      </c>
      <c r="Z4572" s="1" t="s">
        <v>38</v>
      </c>
      <c r="AA4572" s="1" t="s">
        <v>71</v>
      </c>
      <c r="AB4572" s="1" t="s">
        <v>41</v>
      </c>
      <c r="AC4572" s="1" t="s">
        <v>54</v>
      </c>
      <c r="AD4572" s="7">
        <v>80.7</v>
      </c>
      <c r="AE4572" s="7">
        <v>5617.95</v>
      </c>
      <c r="AF4572" s="7">
        <v>0</v>
      </c>
      <c r="AG4572" s="7">
        <v>0</v>
      </c>
      <c r="AH4572" s="7">
        <v>287.7</v>
      </c>
      <c r="AI4572" s="7">
        <v>5905.65</v>
      </c>
      <c r="AJ4572" s="7">
        <f t="shared" si="286"/>
        <v>84.366428571428571</v>
      </c>
      <c r="AK4572" s="7" t="s">
        <v>8249</v>
      </c>
      <c r="AL4572" s="1" t="s">
        <v>45</v>
      </c>
      <c r="AM4572" s="1">
        <f t="shared" si="287"/>
        <v>0</v>
      </c>
      <c r="AN4572" s="1" t="s">
        <v>8232</v>
      </c>
      <c r="AO4572" s="1" t="s">
        <v>108</v>
      </c>
      <c r="AP4572" s="4">
        <f>1</f>
        <v>1</v>
      </c>
    </row>
    <row r="4573" spans="1:42" x14ac:dyDescent="0.3">
      <c r="A4573" s="1" t="s">
        <v>5747</v>
      </c>
      <c r="B4573" s="1" t="s">
        <v>47</v>
      </c>
      <c r="C4573" s="4">
        <v>52</v>
      </c>
      <c r="D4573" s="4" t="str">
        <f t="shared" si="284"/>
        <v>Senior Citizen</v>
      </c>
      <c r="E4573" s="1" t="s">
        <v>8253</v>
      </c>
      <c r="F4573" s="1" t="s">
        <v>8254</v>
      </c>
      <c r="G4573" s="1" t="s">
        <v>1539</v>
      </c>
      <c r="H4573" s="1">
        <v>90746</v>
      </c>
      <c r="I4573" s="4">
        <v>0</v>
      </c>
      <c r="J4573" s="4">
        <v>30</v>
      </c>
      <c r="K4573" s="4" t="str">
        <f t="shared" si="285"/>
        <v>Loyal</v>
      </c>
      <c r="L4573" s="1" t="s">
        <v>127</v>
      </c>
      <c r="M4573" s="1" t="s">
        <v>38</v>
      </c>
      <c r="N4573" s="7">
        <v>27.88</v>
      </c>
      <c r="O4573" s="1" t="s">
        <v>41</v>
      </c>
      <c r="P4573" s="1" t="s">
        <v>38</v>
      </c>
      <c r="Q4573" s="1" t="s">
        <v>42</v>
      </c>
      <c r="R4573" s="7">
        <v>6</v>
      </c>
      <c r="S4573" s="1" t="s">
        <v>41</v>
      </c>
      <c r="T4573" s="1" t="s">
        <v>38</v>
      </c>
      <c r="U4573" s="1" t="s">
        <v>38</v>
      </c>
      <c r="V4573" s="1" t="s">
        <v>41</v>
      </c>
      <c r="W4573" s="1" t="s">
        <v>38</v>
      </c>
      <c r="X4573" s="1" t="s">
        <v>41</v>
      </c>
      <c r="Y4573" s="1" t="s">
        <v>41</v>
      </c>
      <c r="Z4573" s="1" t="s">
        <v>41</v>
      </c>
      <c r="AA4573" s="1" t="s">
        <v>43</v>
      </c>
      <c r="AB4573" s="1" t="s">
        <v>41</v>
      </c>
      <c r="AC4573" s="1" t="s">
        <v>44</v>
      </c>
      <c r="AD4573" s="7">
        <v>64.5</v>
      </c>
      <c r="AE4573" s="7">
        <v>1929.95</v>
      </c>
      <c r="AF4573" s="7">
        <v>0</v>
      </c>
      <c r="AG4573" s="7">
        <v>0</v>
      </c>
      <c r="AH4573" s="7">
        <v>836.4</v>
      </c>
      <c r="AI4573" s="7">
        <v>2766.35</v>
      </c>
      <c r="AJ4573" s="7">
        <f t="shared" si="286"/>
        <v>92.211666666666659</v>
      </c>
      <c r="AK4573" s="7" t="s">
        <v>8249</v>
      </c>
      <c r="AL4573" s="1" t="s">
        <v>45</v>
      </c>
      <c r="AM4573" s="1">
        <f t="shared" si="287"/>
        <v>0</v>
      </c>
      <c r="AN4573" s="1" t="s">
        <v>8232</v>
      </c>
      <c r="AO4573" s="1" t="s">
        <v>108</v>
      </c>
      <c r="AP4573" s="4">
        <f>1</f>
        <v>1</v>
      </c>
    </row>
    <row r="4574" spans="1:42" x14ac:dyDescent="0.3">
      <c r="A4574" s="1" t="s">
        <v>5748</v>
      </c>
      <c r="B4574" s="1" t="s">
        <v>47</v>
      </c>
      <c r="C4574" s="4">
        <v>61</v>
      </c>
      <c r="D4574" s="4" t="str">
        <f t="shared" si="284"/>
        <v>Senior Citizen</v>
      </c>
      <c r="E4574" s="1" t="s">
        <v>3</v>
      </c>
      <c r="F4574" s="1" t="s">
        <v>8255</v>
      </c>
      <c r="G4574" s="1" t="s">
        <v>888</v>
      </c>
      <c r="H4574" s="1">
        <v>94805</v>
      </c>
      <c r="I4574" s="4">
        <v>5</v>
      </c>
      <c r="J4574" s="4">
        <v>68</v>
      </c>
      <c r="K4574" s="4" t="str">
        <f t="shared" si="285"/>
        <v>Veteran</v>
      </c>
      <c r="L4574" s="1" t="s">
        <v>70</v>
      </c>
      <c r="M4574" s="1" t="s">
        <v>38</v>
      </c>
      <c r="N4574" s="7">
        <v>32.590000000000003</v>
      </c>
      <c r="O4574" s="1" t="s">
        <v>38</v>
      </c>
      <c r="P4574" s="1" t="s">
        <v>38</v>
      </c>
      <c r="Q4574" s="1" t="s">
        <v>53</v>
      </c>
      <c r="R4574" s="7">
        <v>24</v>
      </c>
      <c r="S4574" s="1" t="s">
        <v>38</v>
      </c>
      <c r="T4574" s="1" t="s">
        <v>38</v>
      </c>
      <c r="U4574" s="1" t="s">
        <v>38</v>
      </c>
      <c r="V4574" s="1" t="s">
        <v>38</v>
      </c>
      <c r="W4574" s="1" t="s">
        <v>38</v>
      </c>
      <c r="X4574" s="1" t="s">
        <v>38</v>
      </c>
      <c r="Y4574" s="1" t="s">
        <v>38</v>
      </c>
      <c r="Z4574" s="1" t="s">
        <v>38</v>
      </c>
      <c r="AA4574" s="1" t="s">
        <v>71</v>
      </c>
      <c r="AB4574" s="1" t="s">
        <v>38</v>
      </c>
      <c r="AC4574" s="1" t="s">
        <v>54</v>
      </c>
      <c r="AD4574" s="7">
        <v>114.7</v>
      </c>
      <c r="AE4574" s="7">
        <v>7849.85</v>
      </c>
      <c r="AF4574" s="7">
        <v>0</v>
      </c>
      <c r="AG4574" s="7">
        <v>0</v>
      </c>
      <c r="AH4574" s="7">
        <v>2216.12</v>
      </c>
      <c r="AI4574" s="7">
        <v>10065.969999999999</v>
      </c>
      <c r="AJ4574" s="7">
        <f t="shared" si="286"/>
        <v>148.0289705882353</v>
      </c>
      <c r="AK4574" s="7" t="s">
        <v>8247</v>
      </c>
      <c r="AL4574" s="1" t="s">
        <v>45</v>
      </c>
      <c r="AM4574" s="1">
        <f t="shared" si="287"/>
        <v>0</v>
      </c>
      <c r="AN4574" s="1" t="s">
        <v>8232</v>
      </c>
      <c r="AO4574" s="1" t="s">
        <v>108</v>
      </c>
      <c r="AP4574" s="4">
        <f>1</f>
        <v>1</v>
      </c>
    </row>
    <row r="4575" spans="1:42" x14ac:dyDescent="0.3">
      <c r="A4575" s="1" t="s">
        <v>5749</v>
      </c>
      <c r="B4575" s="1" t="s">
        <v>37</v>
      </c>
      <c r="C4575" s="4">
        <v>23</v>
      </c>
      <c r="D4575" s="4" t="str">
        <f t="shared" si="284"/>
        <v>Teenager</v>
      </c>
      <c r="E4575" s="1" t="s">
        <v>8253</v>
      </c>
      <c r="F4575" s="1" t="s">
        <v>8254</v>
      </c>
      <c r="G4575" s="1" t="s">
        <v>233</v>
      </c>
      <c r="H4575" s="1">
        <v>90401</v>
      </c>
      <c r="I4575" s="4">
        <v>0</v>
      </c>
      <c r="J4575" s="4">
        <v>31</v>
      </c>
      <c r="K4575" s="4" t="str">
        <f t="shared" si="285"/>
        <v>Loyal</v>
      </c>
      <c r="L4575" s="1" t="s">
        <v>40</v>
      </c>
      <c r="M4575" s="1" t="s">
        <v>38</v>
      </c>
      <c r="N4575" s="7">
        <v>31.79</v>
      </c>
      <c r="O4575" s="1" t="s">
        <v>41</v>
      </c>
      <c r="P4575" s="1" t="s">
        <v>41</v>
      </c>
      <c r="Q4575" s="1" t="s">
        <v>8232</v>
      </c>
      <c r="R4575" s="7">
        <v>0</v>
      </c>
      <c r="S4575" s="1" t="s">
        <v>41</v>
      </c>
      <c r="T4575" s="1" t="s">
        <v>41</v>
      </c>
      <c r="U4575" s="1" t="s">
        <v>41</v>
      </c>
      <c r="V4575" s="1" t="s">
        <v>41</v>
      </c>
      <c r="W4575" s="1" t="s">
        <v>41</v>
      </c>
      <c r="X4575" s="1" t="s">
        <v>41</v>
      </c>
      <c r="Y4575" s="1" t="s">
        <v>41</v>
      </c>
      <c r="Z4575" s="1" t="s">
        <v>41</v>
      </c>
      <c r="AA4575" s="1" t="s">
        <v>43</v>
      </c>
      <c r="AB4575" s="1" t="s">
        <v>41</v>
      </c>
      <c r="AC4575" s="1" t="s">
        <v>181</v>
      </c>
      <c r="AD4575" s="7">
        <v>20.95</v>
      </c>
      <c r="AE4575" s="7">
        <v>683.25</v>
      </c>
      <c r="AF4575" s="7">
        <v>0</v>
      </c>
      <c r="AG4575" s="7">
        <v>0</v>
      </c>
      <c r="AH4575" s="7">
        <v>985.49</v>
      </c>
      <c r="AI4575" s="7">
        <v>1668.74</v>
      </c>
      <c r="AJ4575" s="7">
        <f t="shared" si="286"/>
        <v>53.830322580645159</v>
      </c>
      <c r="AK4575" s="7" t="s">
        <v>8249</v>
      </c>
      <c r="AL4575" s="1" t="s">
        <v>45</v>
      </c>
      <c r="AM4575" s="1">
        <f t="shared" si="287"/>
        <v>0</v>
      </c>
      <c r="AN4575" s="1" t="s">
        <v>8232</v>
      </c>
      <c r="AO4575" s="1" t="s">
        <v>108</v>
      </c>
      <c r="AP4575" s="4">
        <f>1</f>
        <v>1</v>
      </c>
    </row>
    <row r="4576" spans="1:42" x14ac:dyDescent="0.3">
      <c r="A4576" s="1" t="s">
        <v>5750</v>
      </c>
      <c r="B4576" s="1" t="s">
        <v>47</v>
      </c>
      <c r="C4576" s="4">
        <v>20</v>
      </c>
      <c r="D4576" s="4" t="str">
        <f t="shared" si="284"/>
        <v>Teenager</v>
      </c>
      <c r="E4576" s="1" t="s">
        <v>8253</v>
      </c>
      <c r="F4576" s="1" t="s">
        <v>8257</v>
      </c>
      <c r="G4576" s="1" t="s">
        <v>149</v>
      </c>
      <c r="H4576" s="1">
        <v>92128</v>
      </c>
      <c r="I4576" s="4">
        <v>0</v>
      </c>
      <c r="J4576" s="4">
        <v>31</v>
      </c>
      <c r="K4576" s="4" t="str">
        <f t="shared" si="285"/>
        <v>Loyal</v>
      </c>
      <c r="L4576" s="1" t="s">
        <v>127</v>
      </c>
      <c r="M4576" s="1" t="s">
        <v>41</v>
      </c>
      <c r="N4576" s="7">
        <v>25.420517214274568</v>
      </c>
      <c r="O4576" s="1" t="s">
        <v>41</v>
      </c>
      <c r="P4576" s="1" t="s">
        <v>38</v>
      </c>
      <c r="Q4576" s="1" t="s">
        <v>42</v>
      </c>
      <c r="R4576" s="7">
        <v>51</v>
      </c>
      <c r="S4576" s="1" t="s">
        <v>41</v>
      </c>
      <c r="T4576" s="1" t="s">
        <v>41</v>
      </c>
      <c r="U4576" s="1" t="s">
        <v>41</v>
      </c>
      <c r="V4576" s="1" t="s">
        <v>41</v>
      </c>
      <c r="W4576" s="1" t="s">
        <v>41</v>
      </c>
      <c r="X4576" s="1" t="s">
        <v>41</v>
      </c>
      <c r="Y4576" s="1" t="s">
        <v>41</v>
      </c>
      <c r="Z4576" s="1" t="s">
        <v>38</v>
      </c>
      <c r="AA4576" s="1" t="s">
        <v>49</v>
      </c>
      <c r="AB4576" s="1" t="s">
        <v>41</v>
      </c>
      <c r="AC4576" s="1" t="s">
        <v>44</v>
      </c>
      <c r="AD4576" s="7">
        <v>25</v>
      </c>
      <c r="AE4576" s="7">
        <v>789.2</v>
      </c>
      <c r="AF4576" s="7">
        <v>22.4</v>
      </c>
      <c r="AG4576" s="7">
        <v>0</v>
      </c>
      <c r="AH4576" s="7">
        <v>0</v>
      </c>
      <c r="AI4576" s="7">
        <v>766.8</v>
      </c>
      <c r="AJ4576" s="7">
        <f t="shared" si="286"/>
        <v>24.735483870967741</v>
      </c>
      <c r="AK4576" s="7" t="s">
        <v>8246</v>
      </c>
      <c r="AL4576" s="1" t="s">
        <v>45</v>
      </c>
      <c r="AM4576" s="1">
        <f t="shared" si="287"/>
        <v>0</v>
      </c>
      <c r="AN4576" s="1" t="s">
        <v>8232</v>
      </c>
      <c r="AO4576" s="1" t="s">
        <v>108</v>
      </c>
      <c r="AP4576" s="4">
        <f>1</f>
        <v>1</v>
      </c>
    </row>
    <row r="4577" spans="1:42" x14ac:dyDescent="0.3">
      <c r="A4577" s="1" t="s">
        <v>5751</v>
      </c>
      <c r="B4577" s="1" t="s">
        <v>47</v>
      </c>
      <c r="C4577" s="4">
        <v>57</v>
      </c>
      <c r="D4577" s="4" t="str">
        <f t="shared" si="284"/>
        <v>Senior Citizen</v>
      </c>
      <c r="E4577" s="1" t="s">
        <v>8253</v>
      </c>
      <c r="F4577" s="1" t="s">
        <v>8254</v>
      </c>
      <c r="G4577" s="1" t="s">
        <v>2974</v>
      </c>
      <c r="H4577" s="1">
        <v>92008</v>
      </c>
      <c r="I4577" s="4">
        <v>0</v>
      </c>
      <c r="J4577" s="4">
        <v>1</v>
      </c>
      <c r="K4577" s="4" t="str">
        <f t="shared" si="285"/>
        <v>New</v>
      </c>
      <c r="L4577" s="1" t="s">
        <v>40</v>
      </c>
      <c r="M4577" s="1" t="s">
        <v>38</v>
      </c>
      <c r="N4577" s="7">
        <v>22.03</v>
      </c>
      <c r="O4577" s="1" t="s">
        <v>41</v>
      </c>
      <c r="P4577" s="1" t="s">
        <v>38</v>
      </c>
      <c r="Q4577" s="1" t="s">
        <v>53</v>
      </c>
      <c r="R4577" s="7">
        <v>26</v>
      </c>
      <c r="S4577" s="1" t="s">
        <v>41</v>
      </c>
      <c r="T4577" s="1" t="s">
        <v>41</v>
      </c>
      <c r="U4577" s="1" t="s">
        <v>41</v>
      </c>
      <c r="V4577" s="1" t="s">
        <v>41</v>
      </c>
      <c r="W4577" s="1" t="s">
        <v>41</v>
      </c>
      <c r="X4577" s="1" t="s">
        <v>41</v>
      </c>
      <c r="Y4577" s="1" t="s">
        <v>41</v>
      </c>
      <c r="Z4577" s="1" t="s">
        <v>38</v>
      </c>
      <c r="AA4577" s="1" t="s">
        <v>49</v>
      </c>
      <c r="AB4577" s="1" t="s">
        <v>38</v>
      </c>
      <c r="AC4577" s="1" t="s">
        <v>54</v>
      </c>
      <c r="AD4577" s="7">
        <v>69.349999999999994</v>
      </c>
      <c r="AE4577" s="7">
        <v>69.349999999999994</v>
      </c>
      <c r="AF4577" s="7">
        <v>0</v>
      </c>
      <c r="AG4577" s="7">
        <v>0</v>
      </c>
      <c r="AH4577" s="7">
        <v>22.03</v>
      </c>
      <c r="AI4577" s="7">
        <v>91.38</v>
      </c>
      <c r="AJ4577" s="7">
        <f t="shared" si="286"/>
        <v>91.38</v>
      </c>
      <c r="AK4577" s="7" t="s">
        <v>8249</v>
      </c>
      <c r="AL4577" s="1" t="s">
        <v>55</v>
      </c>
      <c r="AM4577" s="1">
        <f t="shared" si="287"/>
        <v>1</v>
      </c>
      <c r="AN4577" s="1" t="s">
        <v>119</v>
      </c>
      <c r="AO4577" s="1" t="s">
        <v>120</v>
      </c>
      <c r="AP4577" s="4">
        <f>1</f>
        <v>1</v>
      </c>
    </row>
    <row r="4578" spans="1:42" x14ac:dyDescent="0.3">
      <c r="A4578" s="1" t="s">
        <v>5752</v>
      </c>
      <c r="B4578" s="1" t="s">
        <v>47</v>
      </c>
      <c r="C4578" s="4">
        <v>34</v>
      </c>
      <c r="D4578" s="4" t="str">
        <f t="shared" si="284"/>
        <v>Adult</v>
      </c>
      <c r="E4578" s="1" t="s">
        <v>8253</v>
      </c>
      <c r="F4578" s="1" t="s">
        <v>8254</v>
      </c>
      <c r="G4578" s="1" t="s">
        <v>149</v>
      </c>
      <c r="H4578" s="1">
        <v>92121</v>
      </c>
      <c r="I4578" s="4">
        <v>0</v>
      </c>
      <c r="J4578" s="4">
        <v>1</v>
      </c>
      <c r="K4578" s="4" t="str">
        <f t="shared" si="285"/>
        <v>New</v>
      </c>
      <c r="L4578" s="1" t="s">
        <v>40</v>
      </c>
      <c r="M4578" s="1" t="s">
        <v>38</v>
      </c>
      <c r="N4578" s="7">
        <v>41.77</v>
      </c>
      <c r="O4578" s="1" t="s">
        <v>41</v>
      </c>
      <c r="P4578" s="1" t="s">
        <v>38</v>
      </c>
      <c r="Q4578" s="1" t="s">
        <v>53</v>
      </c>
      <c r="R4578" s="7">
        <v>15</v>
      </c>
      <c r="S4578" s="1" t="s">
        <v>41</v>
      </c>
      <c r="T4578" s="1" t="s">
        <v>41</v>
      </c>
      <c r="U4578" s="1" t="s">
        <v>41</v>
      </c>
      <c r="V4578" s="1" t="s">
        <v>41</v>
      </c>
      <c r="W4578" s="1" t="s">
        <v>41</v>
      </c>
      <c r="X4578" s="1" t="s">
        <v>38</v>
      </c>
      <c r="Y4578" s="1" t="s">
        <v>38</v>
      </c>
      <c r="Z4578" s="1" t="s">
        <v>38</v>
      </c>
      <c r="AA4578" s="1" t="s">
        <v>49</v>
      </c>
      <c r="AB4578" s="1" t="s">
        <v>38</v>
      </c>
      <c r="AC4578" s="1" t="s">
        <v>54</v>
      </c>
      <c r="AD4578" s="7">
        <v>80.8</v>
      </c>
      <c r="AE4578" s="7">
        <v>80.8</v>
      </c>
      <c r="AF4578" s="7">
        <v>0</v>
      </c>
      <c r="AG4578" s="7">
        <v>0</v>
      </c>
      <c r="AH4578" s="7">
        <v>41.77</v>
      </c>
      <c r="AI4578" s="7">
        <v>122.57</v>
      </c>
      <c r="AJ4578" s="7">
        <f t="shared" si="286"/>
        <v>122.57</v>
      </c>
      <c r="AK4578" s="7" t="s">
        <v>8247</v>
      </c>
      <c r="AL4578" s="1" t="s">
        <v>55</v>
      </c>
      <c r="AM4578" s="1">
        <f t="shared" si="287"/>
        <v>1</v>
      </c>
      <c r="AN4578" s="1" t="s">
        <v>56</v>
      </c>
      <c r="AO4578" s="1" t="s">
        <v>102</v>
      </c>
      <c r="AP4578" s="4">
        <f>1</f>
        <v>1</v>
      </c>
    </row>
    <row r="4579" spans="1:42" x14ac:dyDescent="0.3">
      <c r="A4579" s="1" t="s">
        <v>5753</v>
      </c>
      <c r="B4579" s="1" t="s">
        <v>37</v>
      </c>
      <c r="C4579" s="4">
        <v>72</v>
      </c>
      <c r="D4579" s="4" t="str">
        <f t="shared" si="284"/>
        <v>Senior Citizen</v>
      </c>
      <c r="E4579" s="1" t="s">
        <v>8253</v>
      </c>
      <c r="F4579" s="1" t="s">
        <v>8254</v>
      </c>
      <c r="G4579" s="1" t="s">
        <v>2182</v>
      </c>
      <c r="H4579" s="1">
        <v>95410</v>
      </c>
      <c r="I4579" s="4">
        <v>0</v>
      </c>
      <c r="J4579" s="4">
        <v>5</v>
      </c>
      <c r="K4579" s="4" t="str">
        <f t="shared" si="285"/>
        <v>New</v>
      </c>
      <c r="L4579" s="1" t="s">
        <v>52</v>
      </c>
      <c r="M4579" s="1" t="s">
        <v>38</v>
      </c>
      <c r="N4579" s="7">
        <v>36.270000000000003</v>
      </c>
      <c r="O4579" s="1" t="s">
        <v>41</v>
      </c>
      <c r="P4579" s="1" t="s">
        <v>38</v>
      </c>
      <c r="Q4579" s="1" t="s">
        <v>53</v>
      </c>
      <c r="R4579" s="7">
        <v>17</v>
      </c>
      <c r="S4579" s="1" t="s">
        <v>38</v>
      </c>
      <c r="T4579" s="1" t="s">
        <v>38</v>
      </c>
      <c r="U4579" s="1" t="s">
        <v>41</v>
      </c>
      <c r="V4579" s="1" t="s">
        <v>41</v>
      </c>
      <c r="W4579" s="1" t="s">
        <v>41</v>
      </c>
      <c r="X4579" s="1" t="s">
        <v>41</v>
      </c>
      <c r="Y4579" s="1" t="s">
        <v>41</v>
      </c>
      <c r="Z4579" s="1" t="s">
        <v>38</v>
      </c>
      <c r="AA4579" s="1" t="s">
        <v>49</v>
      </c>
      <c r="AB4579" s="1" t="s">
        <v>41</v>
      </c>
      <c r="AC4579" s="1" t="s">
        <v>54</v>
      </c>
      <c r="AD4579" s="7">
        <v>80.7</v>
      </c>
      <c r="AE4579" s="7">
        <v>374.8</v>
      </c>
      <c r="AF4579" s="7">
        <v>0</v>
      </c>
      <c r="AG4579" s="7">
        <v>0</v>
      </c>
      <c r="AH4579" s="7">
        <v>181.35</v>
      </c>
      <c r="AI4579" s="7">
        <v>556.15</v>
      </c>
      <c r="AJ4579" s="7">
        <f t="shared" si="286"/>
        <v>111.22999999999999</v>
      </c>
      <c r="AK4579" s="7" t="s">
        <v>8247</v>
      </c>
      <c r="AL4579" s="1" t="s">
        <v>45</v>
      </c>
      <c r="AM4579" s="1">
        <f t="shared" si="287"/>
        <v>0</v>
      </c>
      <c r="AN4579" s="1" t="s">
        <v>8232</v>
      </c>
      <c r="AO4579" s="1" t="s">
        <v>108</v>
      </c>
      <c r="AP4579" s="4">
        <f>1</f>
        <v>1</v>
      </c>
    </row>
    <row r="4580" spans="1:42" x14ac:dyDescent="0.3">
      <c r="A4580" s="1" t="s">
        <v>5754</v>
      </c>
      <c r="B4580" s="1" t="s">
        <v>37</v>
      </c>
      <c r="C4580" s="4">
        <v>20</v>
      </c>
      <c r="D4580" s="4" t="str">
        <f t="shared" si="284"/>
        <v>Teenager</v>
      </c>
      <c r="E4580" s="1" t="s">
        <v>3</v>
      </c>
      <c r="F4580" s="1" t="s">
        <v>8254</v>
      </c>
      <c r="G4580" s="1" t="s">
        <v>73</v>
      </c>
      <c r="H4580" s="1">
        <v>94559</v>
      </c>
      <c r="I4580" s="4">
        <v>5</v>
      </c>
      <c r="J4580" s="4">
        <v>35</v>
      </c>
      <c r="K4580" s="4" t="str">
        <f t="shared" si="285"/>
        <v>Loyal</v>
      </c>
      <c r="L4580" s="1" t="s">
        <v>40</v>
      </c>
      <c r="M4580" s="1" t="s">
        <v>38</v>
      </c>
      <c r="N4580" s="7">
        <v>42.18</v>
      </c>
      <c r="O4580" s="1" t="s">
        <v>41</v>
      </c>
      <c r="P4580" s="1" t="s">
        <v>38</v>
      </c>
      <c r="Q4580" s="1" t="s">
        <v>42</v>
      </c>
      <c r="R4580" s="7">
        <v>59</v>
      </c>
      <c r="S4580" s="1" t="s">
        <v>38</v>
      </c>
      <c r="T4580" s="1" t="s">
        <v>41</v>
      </c>
      <c r="U4580" s="1" t="s">
        <v>41</v>
      </c>
      <c r="V4580" s="1" t="s">
        <v>38</v>
      </c>
      <c r="W4580" s="1" t="s">
        <v>41</v>
      </c>
      <c r="X4580" s="1" t="s">
        <v>41</v>
      </c>
      <c r="Y4580" s="1" t="s">
        <v>41</v>
      </c>
      <c r="Z4580" s="1" t="s">
        <v>38</v>
      </c>
      <c r="AA4580" s="1" t="s">
        <v>43</v>
      </c>
      <c r="AB4580" s="1" t="s">
        <v>38</v>
      </c>
      <c r="AC4580" s="1" t="s">
        <v>54</v>
      </c>
      <c r="AD4580" s="7">
        <v>54.95</v>
      </c>
      <c r="AE4580" s="7">
        <v>1916</v>
      </c>
      <c r="AF4580" s="7">
        <v>0</v>
      </c>
      <c r="AG4580" s="7">
        <v>0</v>
      </c>
      <c r="AH4580" s="7">
        <v>1476.3</v>
      </c>
      <c r="AI4580" s="7">
        <v>3392.3</v>
      </c>
      <c r="AJ4580" s="7">
        <f t="shared" si="286"/>
        <v>96.922857142857154</v>
      </c>
      <c r="AK4580" s="7" t="s">
        <v>8249</v>
      </c>
      <c r="AL4580" s="1" t="s">
        <v>45</v>
      </c>
      <c r="AM4580" s="1">
        <f t="shared" si="287"/>
        <v>0</v>
      </c>
      <c r="AN4580" s="1" t="s">
        <v>8232</v>
      </c>
      <c r="AO4580" s="1" t="s">
        <v>108</v>
      </c>
      <c r="AP4580" s="4">
        <f>1</f>
        <v>1</v>
      </c>
    </row>
    <row r="4581" spans="1:42" x14ac:dyDescent="0.3">
      <c r="A4581" s="1" t="s">
        <v>5755</v>
      </c>
      <c r="B4581" s="1" t="s">
        <v>37</v>
      </c>
      <c r="C4581" s="4">
        <v>46</v>
      </c>
      <c r="D4581" s="4" t="str">
        <f t="shared" si="284"/>
        <v>Adult</v>
      </c>
      <c r="E4581" s="1" t="s">
        <v>3</v>
      </c>
      <c r="F4581" s="1" t="s">
        <v>8254</v>
      </c>
      <c r="G4581" s="1" t="s">
        <v>3485</v>
      </c>
      <c r="H4581" s="1">
        <v>94925</v>
      </c>
      <c r="I4581" s="4">
        <v>7</v>
      </c>
      <c r="J4581" s="4">
        <v>71</v>
      </c>
      <c r="K4581" s="4" t="str">
        <f t="shared" si="285"/>
        <v>Veteran</v>
      </c>
      <c r="L4581" s="1" t="s">
        <v>40</v>
      </c>
      <c r="M4581" s="1" t="s">
        <v>38</v>
      </c>
      <c r="N4581" s="7">
        <v>9.06</v>
      </c>
      <c r="O4581" s="1" t="s">
        <v>38</v>
      </c>
      <c r="P4581" s="1" t="s">
        <v>38</v>
      </c>
      <c r="Q4581" s="1" t="s">
        <v>77</v>
      </c>
      <c r="R4581" s="7">
        <v>30</v>
      </c>
      <c r="S4581" s="1" t="s">
        <v>38</v>
      </c>
      <c r="T4581" s="1" t="s">
        <v>38</v>
      </c>
      <c r="U4581" s="1" t="s">
        <v>38</v>
      </c>
      <c r="V4581" s="1" t="s">
        <v>38</v>
      </c>
      <c r="W4581" s="1" t="s">
        <v>38</v>
      </c>
      <c r="X4581" s="1" t="s">
        <v>38</v>
      </c>
      <c r="Y4581" s="1" t="s">
        <v>38</v>
      </c>
      <c r="Z4581" s="1" t="s">
        <v>38</v>
      </c>
      <c r="AA4581" s="1" t="s">
        <v>71</v>
      </c>
      <c r="AB4581" s="1" t="s">
        <v>41</v>
      </c>
      <c r="AC4581" s="1" t="s">
        <v>54</v>
      </c>
      <c r="AD4581" s="7">
        <v>87.95</v>
      </c>
      <c r="AE4581" s="7">
        <v>6365.35</v>
      </c>
      <c r="AF4581" s="7">
        <v>0</v>
      </c>
      <c r="AG4581" s="7">
        <v>0</v>
      </c>
      <c r="AH4581" s="7">
        <v>643.26</v>
      </c>
      <c r="AI4581" s="7">
        <v>7008.61</v>
      </c>
      <c r="AJ4581" s="7">
        <f t="shared" si="286"/>
        <v>98.712816901408445</v>
      </c>
      <c r="AK4581" s="7" t="s">
        <v>8249</v>
      </c>
      <c r="AL4581" s="1" t="s">
        <v>45</v>
      </c>
      <c r="AM4581" s="1">
        <f t="shared" si="287"/>
        <v>0</v>
      </c>
      <c r="AN4581" s="1" t="s">
        <v>8232</v>
      </c>
      <c r="AO4581" s="1" t="s">
        <v>108</v>
      </c>
      <c r="AP4581" s="4">
        <f>1</f>
        <v>1</v>
      </c>
    </row>
    <row r="4582" spans="1:42" x14ac:dyDescent="0.3">
      <c r="A4582" s="1" t="s">
        <v>5756</v>
      </c>
      <c r="B4582" s="1" t="s">
        <v>37</v>
      </c>
      <c r="C4582" s="4">
        <v>61</v>
      </c>
      <c r="D4582" s="4" t="str">
        <f t="shared" si="284"/>
        <v>Senior Citizen</v>
      </c>
      <c r="E4582" s="1" t="s">
        <v>3</v>
      </c>
      <c r="F4582" s="1" t="s">
        <v>8256</v>
      </c>
      <c r="G4582" s="1" t="s">
        <v>2618</v>
      </c>
      <c r="H4582" s="1">
        <v>93244</v>
      </c>
      <c r="I4582" s="4">
        <v>5</v>
      </c>
      <c r="J4582" s="4">
        <v>71</v>
      </c>
      <c r="K4582" s="4" t="str">
        <f t="shared" si="285"/>
        <v>Veteran</v>
      </c>
      <c r="L4582" s="1" t="s">
        <v>70</v>
      </c>
      <c r="M4582" s="1" t="s">
        <v>38</v>
      </c>
      <c r="N4582" s="7">
        <v>36.5</v>
      </c>
      <c r="O4582" s="1" t="s">
        <v>38</v>
      </c>
      <c r="P4582" s="1" t="s">
        <v>38</v>
      </c>
      <c r="Q4582" s="1" t="s">
        <v>53</v>
      </c>
      <c r="R4582" s="7">
        <v>19</v>
      </c>
      <c r="S4582" s="1" t="s">
        <v>38</v>
      </c>
      <c r="T4582" s="1" t="s">
        <v>38</v>
      </c>
      <c r="U4582" s="1" t="s">
        <v>38</v>
      </c>
      <c r="V4582" s="1" t="s">
        <v>41</v>
      </c>
      <c r="W4582" s="1" t="s">
        <v>38</v>
      </c>
      <c r="X4582" s="1" t="s">
        <v>41</v>
      </c>
      <c r="Y4582" s="1" t="s">
        <v>41</v>
      </c>
      <c r="Z4582" s="1" t="s">
        <v>38</v>
      </c>
      <c r="AA4582" s="1" t="s">
        <v>71</v>
      </c>
      <c r="AB4582" s="1" t="s">
        <v>41</v>
      </c>
      <c r="AC4582" s="1" t="s">
        <v>54</v>
      </c>
      <c r="AD4582" s="7">
        <v>100.5</v>
      </c>
      <c r="AE4582" s="7">
        <v>7030.65</v>
      </c>
      <c r="AF4582" s="7">
        <v>0</v>
      </c>
      <c r="AG4582" s="7">
        <v>0</v>
      </c>
      <c r="AH4582" s="7">
        <v>2591.5</v>
      </c>
      <c r="AI4582" s="7">
        <v>9622.15</v>
      </c>
      <c r="AJ4582" s="7">
        <f t="shared" si="286"/>
        <v>135.52323943661972</v>
      </c>
      <c r="AK4582" s="7" t="s">
        <v>8247</v>
      </c>
      <c r="AL4582" s="1" t="s">
        <v>45</v>
      </c>
      <c r="AM4582" s="1">
        <f t="shared" si="287"/>
        <v>0</v>
      </c>
      <c r="AN4582" s="1" t="s">
        <v>8232</v>
      </c>
      <c r="AO4582" s="1" t="s">
        <v>108</v>
      </c>
      <c r="AP4582" s="4">
        <f>1</f>
        <v>1</v>
      </c>
    </row>
    <row r="4583" spans="1:42" x14ac:dyDescent="0.3">
      <c r="A4583" s="1" t="s">
        <v>5757</v>
      </c>
      <c r="B4583" s="1" t="s">
        <v>37</v>
      </c>
      <c r="C4583" s="4">
        <v>67</v>
      </c>
      <c r="D4583" s="4" t="str">
        <f t="shared" si="284"/>
        <v>Senior Citizen</v>
      </c>
      <c r="E4583" s="1" t="s">
        <v>8253</v>
      </c>
      <c r="F4583" s="1" t="s">
        <v>8254</v>
      </c>
      <c r="G4583" s="1" t="s">
        <v>611</v>
      </c>
      <c r="H4583" s="1">
        <v>94301</v>
      </c>
      <c r="I4583" s="4">
        <v>0</v>
      </c>
      <c r="J4583" s="4">
        <v>57</v>
      </c>
      <c r="K4583" s="4" t="str">
        <f t="shared" si="285"/>
        <v>Veteran</v>
      </c>
      <c r="L4583" s="1" t="s">
        <v>74</v>
      </c>
      <c r="M4583" s="1" t="s">
        <v>38</v>
      </c>
      <c r="N4583" s="7">
        <v>11.23</v>
      </c>
      <c r="O4583" s="1" t="s">
        <v>41</v>
      </c>
      <c r="P4583" s="1" t="s">
        <v>38</v>
      </c>
      <c r="Q4583" s="1" t="s">
        <v>77</v>
      </c>
      <c r="R4583" s="7">
        <v>30</v>
      </c>
      <c r="S4583" s="1" t="s">
        <v>38</v>
      </c>
      <c r="T4583" s="1" t="s">
        <v>41</v>
      </c>
      <c r="U4583" s="1" t="s">
        <v>38</v>
      </c>
      <c r="V4583" s="1" t="s">
        <v>38</v>
      </c>
      <c r="W4583" s="1" t="s">
        <v>38</v>
      </c>
      <c r="X4583" s="1" t="s">
        <v>41</v>
      </c>
      <c r="Y4583" s="1" t="s">
        <v>41</v>
      </c>
      <c r="Z4583" s="1" t="s">
        <v>38</v>
      </c>
      <c r="AA4583" s="1" t="s">
        <v>71</v>
      </c>
      <c r="AB4583" s="1" t="s">
        <v>41</v>
      </c>
      <c r="AC4583" s="1" t="s">
        <v>54</v>
      </c>
      <c r="AD4583" s="7">
        <v>69.849999999999994</v>
      </c>
      <c r="AE4583" s="7">
        <v>4003</v>
      </c>
      <c r="AF4583" s="7">
        <v>0</v>
      </c>
      <c r="AG4583" s="7">
        <v>0</v>
      </c>
      <c r="AH4583" s="7">
        <v>640.11</v>
      </c>
      <c r="AI4583" s="7">
        <v>4643.1099999999997</v>
      </c>
      <c r="AJ4583" s="7">
        <f t="shared" si="286"/>
        <v>81.458070175438593</v>
      </c>
      <c r="AK4583" s="7" t="s">
        <v>8249</v>
      </c>
      <c r="AL4583" s="1" t="s">
        <v>45</v>
      </c>
      <c r="AM4583" s="1">
        <f t="shared" si="287"/>
        <v>0</v>
      </c>
      <c r="AN4583" s="1" t="s">
        <v>8232</v>
      </c>
      <c r="AO4583" s="1" t="s">
        <v>108</v>
      </c>
      <c r="AP4583" s="4">
        <f>1</f>
        <v>1</v>
      </c>
    </row>
    <row r="4584" spans="1:42" x14ac:dyDescent="0.3">
      <c r="A4584" s="1" t="s">
        <v>5758</v>
      </c>
      <c r="B4584" s="1" t="s">
        <v>47</v>
      </c>
      <c r="C4584" s="4">
        <v>55</v>
      </c>
      <c r="D4584" s="4" t="str">
        <f t="shared" si="284"/>
        <v>Senior Citizen</v>
      </c>
      <c r="E4584" s="1" t="s">
        <v>8253</v>
      </c>
      <c r="F4584" s="1" t="s">
        <v>8254</v>
      </c>
      <c r="G4584" s="1" t="s">
        <v>4371</v>
      </c>
      <c r="H4584" s="1">
        <v>93015</v>
      </c>
      <c r="I4584" s="4">
        <v>0</v>
      </c>
      <c r="J4584" s="4">
        <v>8</v>
      </c>
      <c r="K4584" s="4" t="str">
        <f t="shared" si="285"/>
        <v>New</v>
      </c>
      <c r="L4584" s="1" t="s">
        <v>40</v>
      </c>
      <c r="M4584" s="1" t="s">
        <v>41</v>
      </c>
      <c r="N4584" s="7">
        <v>25.420517214274568</v>
      </c>
      <c r="O4584" s="1" t="s">
        <v>41</v>
      </c>
      <c r="P4584" s="1" t="s">
        <v>38</v>
      </c>
      <c r="Q4584" s="1" t="s">
        <v>42</v>
      </c>
      <c r="R4584" s="7">
        <v>16</v>
      </c>
      <c r="S4584" s="1" t="s">
        <v>41</v>
      </c>
      <c r="T4584" s="1" t="s">
        <v>41</v>
      </c>
      <c r="U4584" s="1" t="s">
        <v>41</v>
      </c>
      <c r="V4584" s="1" t="s">
        <v>41</v>
      </c>
      <c r="W4584" s="1" t="s">
        <v>41</v>
      </c>
      <c r="X4584" s="1" t="s">
        <v>41</v>
      </c>
      <c r="Y4584" s="1" t="s">
        <v>41</v>
      </c>
      <c r="Z4584" s="1" t="s">
        <v>38</v>
      </c>
      <c r="AA4584" s="1" t="s">
        <v>49</v>
      </c>
      <c r="AB4584" s="1" t="s">
        <v>38</v>
      </c>
      <c r="AC4584" s="1" t="s">
        <v>44</v>
      </c>
      <c r="AD4584" s="7">
        <v>25.25</v>
      </c>
      <c r="AE4584" s="7">
        <v>186.3</v>
      </c>
      <c r="AF4584" s="7">
        <v>0</v>
      </c>
      <c r="AG4584" s="7">
        <v>0</v>
      </c>
      <c r="AH4584" s="7">
        <v>0</v>
      </c>
      <c r="AI4584" s="7">
        <v>186.3</v>
      </c>
      <c r="AJ4584" s="7">
        <f t="shared" si="286"/>
        <v>23.287500000000001</v>
      </c>
      <c r="AK4584" s="7" t="s">
        <v>8246</v>
      </c>
      <c r="AL4584" s="1" t="s">
        <v>45</v>
      </c>
      <c r="AM4584" s="1">
        <f t="shared" si="287"/>
        <v>0</v>
      </c>
      <c r="AN4584" s="1" t="s">
        <v>8232</v>
      </c>
      <c r="AO4584" s="1" t="s">
        <v>108</v>
      </c>
      <c r="AP4584" s="4">
        <f>1</f>
        <v>1</v>
      </c>
    </row>
    <row r="4585" spans="1:42" x14ac:dyDescent="0.3">
      <c r="A4585" s="1" t="s">
        <v>5759</v>
      </c>
      <c r="B4585" s="1" t="s">
        <v>37</v>
      </c>
      <c r="C4585" s="4">
        <v>19</v>
      </c>
      <c r="D4585" s="4" t="str">
        <f t="shared" si="284"/>
        <v>Teenager</v>
      </c>
      <c r="E4585" s="1" t="s">
        <v>8253</v>
      </c>
      <c r="F4585" s="1" t="s">
        <v>8256</v>
      </c>
      <c r="G4585" s="1" t="s">
        <v>1222</v>
      </c>
      <c r="H4585" s="1">
        <v>95669</v>
      </c>
      <c r="I4585" s="4">
        <v>0</v>
      </c>
      <c r="J4585" s="4">
        <v>67</v>
      </c>
      <c r="K4585" s="4" t="str">
        <f t="shared" si="285"/>
        <v>Veteran</v>
      </c>
      <c r="L4585" s="1" t="s">
        <v>70</v>
      </c>
      <c r="M4585" s="1" t="s">
        <v>38</v>
      </c>
      <c r="N4585" s="7">
        <v>18.739999999999998</v>
      </c>
      <c r="O4585" s="1" t="s">
        <v>38</v>
      </c>
      <c r="P4585" s="1" t="s">
        <v>38</v>
      </c>
      <c r="Q4585" s="1" t="s">
        <v>53</v>
      </c>
      <c r="R4585" s="7">
        <v>59</v>
      </c>
      <c r="S4585" s="1" t="s">
        <v>41</v>
      </c>
      <c r="T4585" s="1" t="s">
        <v>38</v>
      </c>
      <c r="U4585" s="1" t="s">
        <v>41</v>
      </c>
      <c r="V4585" s="1" t="s">
        <v>38</v>
      </c>
      <c r="W4585" s="1" t="s">
        <v>38</v>
      </c>
      <c r="X4585" s="1" t="s">
        <v>38</v>
      </c>
      <c r="Y4585" s="1" t="s">
        <v>38</v>
      </c>
      <c r="Z4585" s="1" t="s">
        <v>38</v>
      </c>
      <c r="AA4585" s="1" t="s">
        <v>43</v>
      </c>
      <c r="AB4585" s="1" t="s">
        <v>38</v>
      </c>
      <c r="AC4585" s="1" t="s">
        <v>54</v>
      </c>
      <c r="AD4585" s="7">
        <v>106.6</v>
      </c>
      <c r="AE4585" s="7">
        <v>7244.7</v>
      </c>
      <c r="AF4585" s="7">
        <v>0</v>
      </c>
      <c r="AG4585" s="7">
        <v>0</v>
      </c>
      <c r="AH4585" s="7">
        <v>1255.58</v>
      </c>
      <c r="AI4585" s="7">
        <v>8500.2800000000007</v>
      </c>
      <c r="AJ4585" s="7">
        <f t="shared" si="286"/>
        <v>126.86985074626867</v>
      </c>
      <c r="AK4585" s="7" t="s">
        <v>8247</v>
      </c>
      <c r="AL4585" s="1" t="s">
        <v>45</v>
      </c>
      <c r="AM4585" s="1">
        <f t="shared" si="287"/>
        <v>0</v>
      </c>
      <c r="AN4585" s="1" t="s">
        <v>8232</v>
      </c>
      <c r="AO4585" s="1" t="s">
        <v>108</v>
      </c>
      <c r="AP4585" s="4">
        <f>1</f>
        <v>1</v>
      </c>
    </row>
    <row r="4586" spans="1:42" x14ac:dyDescent="0.3">
      <c r="A4586" s="1" t="s">
        <v>5760</v>
      </c>
      <c r="B4586" s="1" t="s">
        <v>47</v>
      </c>
      <c r="C4586" s="4">
        <v>61</v>
      </c>
      <c r="D4586" s="4" t="str">
        <f t="shared" si="284"/>
        <v>Senior Citizen</v>
      </c>
      <c r="E4586" s="1" t="s">
        <v>3</v>
      </c>
      <c r="F4586" s="1" t="s">
        <v>8255</v>
      </c>
      <c r="G4586" s="1" t="s">
        <v>133</v>
      </c>
      <c r="H4586" s="1">
        <v>90028</v>
      </c>
      <c r="I4586" s="4">
        <v>1</v>
      </c>
      <c r="J4586" s="4">
        <v>47</v>
      </c>
      <c r="K4586" s="4" t="str">
        <f t="shared" si="285"/>
        <v>Loyal</v>
      </c>
      <c r="L4586" s="1" t="s">
        <v>40</v>
      </c>
      <c r="M4586" s="1" t="s">
        <v>38</v>
      </c>
      <c r="N4586" s="7">
        <v>31.35</v>
      </c>
      <c r="O4586" s="1" t="s">
        <v>38</v>
      </c>
      <c r="P4586" s="1" t="s">
        <v>38</v>
      </c>
      <c r="Q4586" s="1" t="s">
        <v>53</v>
      </c>
      <c r="R4586" s="7">
        <v>16</v>
      </c>
      <c r="S4586" s="1" t="s">
        <v>41</v>
      </c>
      <c r="T4586" s="1" t="s">
        <v>38</v>
      </c>
      <c r="U4586" s="1" t="s">
        <v>41</v>
      </c>
      <c r="V4586" s="1" t="s">
        <v>41</v>
      </c>
      <c r="W4586" s="1" t="s">
        <v>38</v>
      </c>
      <c r="X4586" s="1" t="s">
        <v>38</v>
      </c>
      <c r="Y4586" s="1" t="s">
        <v>38</v>
      </c>
      <c r="Z4586" s="1" t="s">
        <v>38</v>
      </c>
      <c r="AA4586" s="1" t="s">
        <v>49</v>
      </c>
      <c r="AB4586" s="1" t="s">
        <v>38</v>
      </c>
      <c r="AC4586" s="1" t="s">
        <v>54</v>
      </c>
      <c r="AD4586" s="7">
        <v>99.35</v>
      </c>
      <c r="AE4586" s="7">
        <v>4749.1499999999996</v>
      </c>
      <c r="AF4586" s="7">
        <v>0</v>
      </c>
      <c r="AG4586" s="7">
        <v>0</v>
      </c>
      <c r="AH4586" s="7">
        <v>1473.45</v>
      </c>
      <c r="AI4586" s="7">
        <v>6222.6</v>
      </c>
      <c r="AJ4586" s="7">
        <f t="shared" si="286"/>
        <v>132.39574468085107</v>
      </c>
      <c r="AK4586" s="7" t="s">
        <v>8247</v>
      </c>
      <c r="AL4586" s="1" t="s">
        <v>55</v>
      </c>
      <c r="AM4586" s="1">
        <f t="shared" si="287"/>
        <v>1</v>
      </c>
      <c r="AN4586" s="1" t="s">
        <v>56</v>
      </c>
      <c r="AO4586" s="1" t="s">
        <v>57</v>
      </c>
      <c r="AP4586" s="4">
        <f>1</f>
        <v>1</v>
      </c>
    </row>
    <row r="4587" spans="1:42" x14ac:dyDescent="0.3">
      <c r="A4587" s="1" t="s">
        <v>5761</v>
      </c>
      <c r="B4587" s="1" t="s">
        <v>47</v>
      </c>
      <c r="C4587" s="4">
        <v>32</v>
      </c>
      <c r="D4587" s="4" t="str">
        <f t="shared" si="284"/>
        <v>Adult</v>
      </c>
      <c r="E4587" s="1" t="s">
        <v>3</v>
      </c>
      <c r="F4587" s="1" t="s">
        <v>8254</v>
      </c>
      <c r="G4587" s="1" t="s">
        <v>624</v>
      </c>
      <c r="H4587" s="1">
        <v>91401</v>
      </c>
      <c r="I4587" s="4">
        <v>8</v>
      </c>
      <c r="J4587" s="4">
        <v>1</v>
      </c>
      <c r="K4587" s="4" t="str">
        <f t="shared" si="285"/>
        <v>New</v>
      </c>
      <c r="L4587" s="1" t="s">
        <v>40</v>
      </c>
      <c r="M4587" s="1" t="s">
        <v>38</v>
      </c>
      <c r="N4587" s="7">
        <v>44.69</v>
      </c>
      <c r="O4587" s="1" t="s">
        <v>41</v>
      </c>
      <c r="P4587" s="1" t="s">
        <v>41</v>
      </c>
      <c r="Q4587" s="1" t="s">
        <v>8232</v>
      </c>
      <c r="R4587" s="7">
        <v>0</v>
      </c>
      <c r="S4587" s="1" t="s">
        <v>41</v>
      </c>
      <c r="T4587" s="1" t="s">
        <v>41</v>
      </c>
      <c r="U4587" s="1" t="s">
        <v>41</v>
      </c>
      <c r="V4587" s="1" t="s">
        <v>41</v>
      </c>
      <c r="W4587" s="1" t="s">
        <v>41</v>
      </c>
      <c r="X4587" s="1" t="s">
        <v>41</v>
      </c>
      <c r="Y4587" s="1" t="s">
        <v>41</v>
      </c>
      <c r="Z4587" s="1" t="s">
        <v>41</v>
      </c>
      <c r="AA4587" s="1" t="s">
        <v>43</v>
      </c>
      <c r="AB4587" s="1" t="s">
        <v>38</v>
      </c>
      <c r="AC4587" s="1" t="s">
        <v>54</v>
      </c>
      <c r="AD4587" s="7">
        <v>64.792366026289201</v>
      </c>
      <c r="AE4587" s="7">
        <v>20.2</v>
      </c>
      <c r="AF4587" s="7">
        <v>0</v>
      </c>
      <c r="AG4587" s="7">
        <v>0</v>
      </c>
      <c r="AH4587" s="7">
        <v>44.69</v>
      </c>
      <c r="AI4587" s="7">
        <v>64.89</v>
      </c>
      <c r="AJ4587" s="7">
        <f t="shared" si="286"/>
        <v>64.89</v>
      </c>
      <c r="AK4587" s="7" t="s">
        <v>8249</v>
      </c>
      <c r="AL4587" s="1" t="s">
        <v>96</v>
      </c>
      <c r="AM4587" s="1">
        <f t="shared" si="287"/>
        <v>0</v>
      </c>
      <c r="AN4587" s="1" t="s">
        <v>8232</v>
      </c>
      <c r="AO4587" s="1" t="s">
        <v>108</v>
      </c>
      <c r="AP4587" s="4">
        <f>1</f>
        <v>1</v>
      </c>
    </row>
    <row r="4588" spans="1:42" x14ac:dyDescent="0.3">
      <c r="A4588" s="1" t="s">
        <v>5762</v>
      </c>
      <c r="B4588" s="1" t="s">
        <v>37</v>
      </c>
      <c r="C4588" s="4">
        <v>35</v>
      </c>
      <c r="D4588" s="4" t="str">
        <f t="shared" si="284"/>
        <v>Adult</v>
      </c>
      <c r="E4588" s="1" t="s">
        <v>3</v>
      </c>
      <c r="F4588" s="1" t="s">
        <v>8254</v>
      </c>
      <c r="G4588" s="1" t="s">
        <v>4153</v>
      </c>
      <c r="H4588" s="1">
        <v>93420</v>
      </c>
      <c r="I4588" s="4">
        <v>5</v>
      </c>
      <c r="J4588" s="4">
        <v>4</v>
      </c>
      <c r="K4588" s="4" t="str">
        <f t="shared" si="285"/>
        <v>New</v>
      </c>
      <c r="L4588" s="1" t="s">
        <v>40</v>
      </c>
      <c r="M4588" s="1" t="s">
        <v>38</v>
      </c>
      <c r="N4588" s="7">
        <v>45.84</v>
      </c>
      <c r="O4588" s="1" t="s">
        <v>41</v>
      </c>
      <c r="P4588" s="1" t="s">
        <v>41</v>
      </c>
      <c r="Q4588" s="1" t="s">
        <v>8232</v>
      </c>
      <c r="R4588" s="7">
        <v>0</v>
      </c>
      <c r="S4588" s="1" t="s">
        <v>41</v>
      </c>
      <c r="T4588" s="1" t="s">
        <v>41</v>
      </c>
      <c r="U4588" s="1" t="s">
        <v>41</v>
      </c>
      <c r="V4588" s="1" t="s">
        <v>41</v>
      </c>
      <c r="W4588" s="1" t="s">
        <v>41</v>
      </c>
      <c r="X4588" s="1" t="s">
        <v>41</v>
      </c>
      <c r="Y4588" s="1" t="s">
        <v>41</v>
      </c>
      <c r="Z4588" s="1" t="s">
        <v>41</v>
      </c>
      <c r="AA4588" s="1" t="s">
        <v>49</v>
      </c>
      <c r="AB4588" s="1" t="s">
        <v>41</v>
      </c>
      <c r="AC4588" s="1" t="s">
        <v>54</v>
      </c>
      <c r="AD4588" s="7">
        <v>20.149999999999999</v>
      </c>
      <c r="AE4588" s="7">
        <v>91.4</v>
      </c>
      <c r="AF4588" s="7">
        <v>0</v>
      </c>
      <c r="AG4588" s="7">
        <v>0</v>
      </c>
      <c r="AH4588" s="7">
        <v>183.36</v>
      </c>
      <c r="AI4588" s="7">
        <v>274.76</v>
      </c>
      <c r="AJ4588" s="7">
        <f t="shared" si="286"/>
        <v>68.69</v>
      </c>
      <c r="AK4588" s="7" t="s">
        <v>8249</v>
      </c>
      <c r="AL4588" s="1" t="s">
        <v>45</v>
      </c>
      <c r="AM4588" s="1">
        <f t="shared" si="287"/>
        <v>0</v>
      </c>
      <c r="AN4588" s="1" t="s">
        <v>8232</v>
      </c>
      <c r="AO4588" s="1" t="s">
        <v>108</v>
      </c>
      <c r="AP4588" s="4">
        <f>1</f>
        <v>1</v>
      </c>
    </row>
    <row r="4589" spans="1:42" x14ac:dyDescent="0.3">
      <c r="A4589" s="1" t="s">
        <v>5763</v>
      </c>
      <c r="B4589" s="1" t="s">
        <v>47</v>
      </c>
      <c r="C4589" s="4">
        <v>22</v>
      </c>
      <c r="D4589" s="4" t="str">
        <f t="shared" si="284"/>
        <v>Teenager</v>
      </c>
      <c r="E4589" s="1" t="s">
        <v>3</v>
      </c>
      <c r="F4589" s="1" t="s">
        <v>8256</v>
      </c>
      <c r="G4589" s="1" t="s">
        <v>149</v>
      </c>
      <c r="H4589" s="1">
        <v>92126</v>
      </c>
      <c r="I4589" s="4">
        <v>5</v>
      </c>
      <c r="J4589" s="4">
        <v>16</v>
      </c>
      <c r="K4589" s="4" t="str">
        <f t="shared" si="285"/>
        <v>Loyal</v>
      </c>
      <c r="L4589" s="1" t="s">
        <v>60</v>
      </c>
      <c r="M4589" s="1" t="s">
        <v>38</v>
      </c>
      <c r="N4589" s="7">
        <v>9.16</v>
      </c>
      <c r="O4589" s="1" t="s">
        <v>38</v>
      </c>
      <c r="P4589" s="1" t="s">
        <v>38</v>
      </c>
      <c r="Q4589" s="1" t="s">
        <v>77</v>
      </c>
      <c r="R4589" s="7">
        <v>59</v>
      </c>
      <c r="S4589" s="1" t="s">
        <v>38</v>
      </c>
      <c r="T4589" s="1" t="s">
        <v>38</v>
      </c>
      <c r="U4589" s="1" t="s">
        <v>41</v>
      </c>
      <c r="V4589" s="1" t="s">
        <v>38</v>
      </c>
      <c r="W4589" s="1" t="s">
        <v>38</v>
      </c>
      <c r="X4589" s="1" t="s">
        <v>38</v>
      </c>
      <c r="Y4589" s="1" t="s">
        <v>38</v>
      </c>
      <c r="Z4589" s="1" t="s">
        <v>38</v>
      </c>
      <c r="AA4589" s="1" t="s">
        <v>49</v>
      </c>
      <c r="AB4589" s="1" t="s">
        <v>41</v>
      </c>
      <c r="AC4589" s="1" t="s">
        <v>54</v>
      </c>
      <c r="AD4589" s="7">
        <v>84.9</v>
      </c>
      <c r="AE4589" s="7">
        <v>1398.25</v>
      </c>
      <c r="AF4589" s="7">
        <v>0</v>
      </c>
      <c r="AG4589" s="7">
        <v>0</v>
      </c>
      <c r="AH4589" s="7">
        <v>146.56</v>
      </c>
      <c r="AI4589" s="7">
        <v>1544.81</v>
      </c>
      <c r="AJ4589" s="7">
        <f t="shared" si="286"/>
        <v>96.550624999999997</v>
      </c>
      <c r="AK4589" s="7" t="s">
        <v>8249</v>
      </c>
      <c r="AL4589" s="1" t="s">
        <v>45</v>
      </c>
      <c r="AM4589" s="1">
        <f t="shared" si="287"/>
        <v>0</v>
      </c>
      <c r="AN4589" s="1" t="s">
        <v>8232</v>
      </c>
      <c r="AO4589" s="1" t="s">
        <v>108</v>
      </c>
      <c r="AP4589" s="4">
        <f>1</f>
        <v>1</v>
      </c>
    </row>
    <row r="4590" spans="1:42" x14ac:dyDescent="0.3">
      <c r="A4590" s="1" t="s">
        <v>5764</v>
      </c>
      <c r="B4590" s="1" t="s">
        <v>47</v>
      </c>
      <c r="C4590" s="4">
        <v>61</v>
      </c>
      <c r="D4590" s="4" t="str">
        <f t="shared" si="284"/>
        <v>Senior Citizen</v>
      </c>
      <c r="E4590" s="1" t="s">
        <v>8253</v>
      </c>
      <c r="F4590" s="1" t="s">
        <v>8254</v>
      </c>
      <c r="G4590" s="1" t="s">
        <v>492</v>
      </c>
      <c r="H4590" s="1">
        <v>91423</v>
      </c>
      <c r="I4590" s="4">
        <v>0</v>
      </c>
      <c r="J4590" s="4">
        <v>2</v>
      </c>
      <c r="K4590" s="4" t="str">
        <f t="shared" si="285"/>
        <v>New</v>
      </c>
      <c r="L4590" s="1" t="s">
        <v>52</v>
      </c>
      <c r="M4590" s="1" t="s">
        <v>38</v>
      </c>
      <c r="N4590" s="7">
        <v>43.47</v>
      </c>
      <c r="O4590" s="1" t="s">
        <v>38</v>
      </c>
      <c r="P4590" s="1" t="s">
        <v>38</v>
      </c>
      <c r="Q4590" s="1" t="s">
        <v>53</v>
      </c>
      <c r="R4590" s="7">
        <v>30</v>
      </c>
      <c r="S4590" s="1" t="s">
        <v>41</v>
      </c>
      <c r="T4590" s="1" t="s">
        <v>41</v>
      </c>
      <c r="U4590" s="1" t="s">
        <v>41</v>
      </c>
      <c r="V4590" s="1" t="s">
        <v>41</v>
      </c>
      <c r="W4590" s="1" t="s">
        <v>41</v>
      </c>
      <c r="X4590" s="1" t="s">
        <v>38</v>
      </c>
      <c r="Y4590" s="1" t="s">
        <v>38</v>
      </c>
      <c r="Z4590" s="1" t="s">
        <v>38</v>
      </c>
      <c r="AA4590" s="1" t="s">
        <v>49</v>
      </c>
      <c r="AB4590" s="1" t="s">
        <v>38</v>
      </c>
      <c r="AC4590" s="1" t="s">
        <v>54</v>
      </c>
      <c r="AD4590" s="7">
        <v>86</v>
      </c>
      <c r="AE4590" s="7">
        <v>165.45</v>
      </c>
      <c r="AF4590" s="7">
        <v>0</v>
      </c>
      <c r="AG4590" s="7">
        <v>0</v>
      </c>
      <c r="AH4590" s="7">
        <v>86.94</v>
      </c>
      <c r="AI4590" s="7">
        <v>252.39</v>
      </c>
      <c r="AJ4590" s="7">
        <f t="shared" si="286"/>
        <v>126.19499999999999</v>
      </c>
      <c r="AK4590" s="7" t="s">
        <v>8247</v>
      </c>
      <c r="AL4590" s="1" t="s">
        <v>55</v>
      </c>
      <c r="AM4590" s="1">
        <f t="shared" si="287"/>
        <v>1</v>
      </c>
      <c r="AN4590" s="1" t="s">
        <v>119</v>
      </c>
      <c r="AO4590" s="1" t="s">
        <v>193</v>
      </c>
      <c r="AP4590" s="4">
        <f>1</f>
        <v>1</v>
      </c>
    </row>
    <row r="4591" spans="1:42" x14ac:dyDescent="0.3">
      <c r="A4591" s="1" t="s">
        <v>5765</v>
      </c>
      <c r="B4591" s="1" t="s">
        <v>37</v>
      </c>
      <c r="C4591" s="4">
        <v>47</v>
      </c>
      <c r="D4591" s="4" t="str">
        <f t="shared" si="284"/>
        <v>Adult</v>
      </c>
      <c r="E4591" s="1" t="s">
        <v>3</v>
      </c>
      <c r="F4591" s="1" t="s">
        <v>8254</v>
      </c>
      <c r="G4591" s="1" t="s">
        <v>3019</v>
      </c>
      <c r="H4591" s="1">
        <v>95554</v>
      </c>
      <c r="I4591" s="4">
        <v>6</v>
      </c>
      <c r="J4591" s="4">
        <v>23</v>
      </c>
      <c r="K4591" s="4" t="str">
        <f t="shared" si="285"/>
        <v>Loyal</v>
      </c>
      <c r="L4591" s="1" t="s">
        <v>60</v>
      </c>
      <c r="M4591" s="1" t="s">
        <v>38</v>
      </c>
      <c r="N4591" s="7">
        <v>38.93</v>
      </c>
      <c r="O4591" s="1" t="s">
        <v>41</v>
      </c>
      <c r="P4591" s="1" t="s">
        <v>38</v>
      </c>
      <c r="Q4591" s="1" t="s">
        <v>42</v>
      </c>
      <c r="R4591" s="7">
        <v>4</v>
      </c>
      <c r="S4591" s="1" t="s">
        <v>41</v>
      </c>
      <c r="T4591" s="1" t="s">
        <v>41</v>
      </c>
      <c r="U4591" s="1" t="s">
        <v>38</v>
      </c>
      <c r="V4591" s="1" t="s">
        <v>38</v>
      </c>
      <c r="W4591" s="1" t="s">
        <v>41</v>
      </c>
      <c r="X4591" s="1" t="s">
        <v>41</v>
      </c>
      <c r="Y4591" s="1" t="s">
        <v>41</v>
      </c>
      <c r="Z4591" s="1" t="s">
        <v>38</v>
      </c>
      <c r="AA4591" s="1" t="s">
        <v>49</v>
      </c>
      <c r="AB4591" s="1" t="s">
        <v>41</v>
      </c>
      <c r="AC4591" s="1" t="s">
        <v>54</v>
      </c>
      <c r="AD4591" s="7">
        <v>54.25</v>
      </c>
      <c r="AE4591" s="7">
        <v>1221.55</v>
      </c>
      <c r="AF4591" s="7">
        <v>0</v>
      </c>
      <c r="AG4591" s="7">
        <v>0</v>
      </c>
      <c r="AH4591" s="7">
        <v>895.39</v>
      </c>
      <c r="AI4591" s="7">
        <v>2116.94</v>
      </c>
      <c r="AJ4591" s="7">
        <f t="shared" si="286"/>
        <v>92.040869565217392</v>
      </c>
      <c r="AK4591" s="7" t="s">
        <v>8249</v>
      </c>
      <c r="AL4591" s="1" t="s">
        <v>45</v>
      </c>
      <c r="AM4591" s="1">
        <f t="shared" si="287"/>
        <v>0</v>
      </c>
      <c r="AN4591" s="1" t="s">
        <v>8232</v>
      </c>
      <c r="AO4591" s="1" t="s">
        <v>108</v>
      </c>
      <c r="AP4591" s="4">
        <f>1</f>
        <v>1</v>
      </c>
    </row>
    <row r="4592" spans="1:42" x14ac:dyDescent="0.3">
      <c r="A4592" s="1" t="s">
        <v>5766</v>
      </c>
      <c r="B4592" s="1" t="s">
        <v>47</v>
      </c>
      <c r="C4592" s="4">
        <v>57</v>
      </c>
      <c r="D4592" s="4" t="str">
        <f t="shared" si="284"/>
        <v>Senior Citizen</v>
      </c>
      <c r="E4592" s="1" t="s">
        <v>3</v>
      </c>
      <c r="F4592" s="1" t="s">
        <v>8255</v>
      </c>
      <c r="G4592" s="1" t="s">
        <v>3106</v>
      </c>
      <c r="H4592" s="1">
        <v>93669</v>
      </c>
      <c r="I4592" s="4">
        <v>6</v>
      </c>
      <c r="J4592" s="4">
        <v>12</v>
      </c>
      <c r="K4592" s="4" t="str">
        <f t="shared" si="285"/>
        <v>Loyal</v>
      </c>
      <c r="L4592" s="1" t="s">
        <v>40</v>
      </c>
      <c r="M4592" s="1" t="s">
        <v>38</v>
      </c>
      <c r="N4592" s="7">
        <v>46.06</v>
      </c>
      <c r="O4592" s="1" t="s">
        <v>41</v>
      </c>
      <c r="P4592" s="1" t="s">
        <v>41</v>
      </c>
      <c r="Q4592" s="1" t="s">
        <v>8232</v>
      </c>
      <c r="R4592" s="7">
        <v>0</v>
      </c>
      <c r="S4592" s="1" t="s">
        <v>41</v>
      </c>
      <c r="T4592" s="1" t="s">
        <v>41</v>
      </c>
      <c r="U4592" s="1" t="s">
        <v>41</v>
      </c>
      <c r="V4592" s="1" t="s">
        <v>41</v>
      </c>
      <c r="W4592" s="1" t="s">
        <v>41</v>
      </c>
      <c r="X4592" s="1" t="s">
        <v>41</v>
      </c>
      <c r="Y4592" s="1" t="s">
        <v>41</v>
      </c>
      <c r="Z4592" s="1" t="s">
        <v>41</v>
      </c>
      <c r="AA4592" s="1" t="s">
        <v>49</v>
      </c>
      <c r="AB4592" s="1" t="s">
        <v>41</v>
      </c>
      <c r="AC4592" s="1" t="s">
        <v>44</v>
      </c>
      <c r="AD4592" s="7">
        <v>20.5</v>
      </c>
      <c r="AE4592" s="7">
        <v>255.5</v>
      </c>
      <c r="AF4592" s="7">
        <v>0</v>
      </c>
      <c r="AG4592" s="7">
        <v>0</v>
      </c>
      <c r="AH4592" s="7">
        <v>552.72</v>
      </c>
      <c r="AI4592" s="7">
        <v>808.22</v>
      </c>
      <c r="AJ4592" s="7">
        <f t="shared" si="286"/>
        <v>67.351666666666674</v>
      </c>
      <c r="AK4592" s="7" t="s">
        <v>8249</v>
      </c>
      <c r="AL4592" s="1" t="s">
        <v>45</v>
      </c>
      <c r="AM4592" s="1">
        <f t="shared" si="287"/>
        <v>0</v>
      </c>
      <c r="AN4592" s="1" t="s">
        <v>8232</v>
      </c>
      <c r="AO4592" s="1" t="s">
        <v>108</v>
      </c>
      <c r="AP4592" s="4">
        <f>1</f>
        <v>1</v>
      </c>
    </row>
    <row r="4593" spans="1:42" x14ac:dyDescent="0.3">
      <c r="A4593" s="1" t="s">
        <v>5767</v>
      </c>
      <c r="B4593" s="1" t="s">
        <v>37</v>
      </c>
      <c r="C4593" s="4">
        <v>63</v>
      </c>
      <c r="D4593" s="4" t="str">
        <f t="shared" si="284"/>
        <v>Senior Citizen</v>
      </c>
      <c r="E4593" s="1" t="s">
        <v>3</v>
      </c>
      <c r="F4593" s="1" t="s">
        <v>8255</v>
      </c>
      <c r="G4593" s="1" t="s">
        <v>2582</v>
      </c>
      <c r="H4593" s="1">
        <v>93512</v>
      </c>
      <c r="I4593" s="4">
        <v>5</v>
      </c>
      <c r="J4593" s="4">
        <v>15</v>
      </c>
      <c r="K4593" s="4" t="str">
        <f t="shared" si="285"/>
        <v>Loyal</v>
      </c>
      <c r="L4593" s="1" t="s">
        <v>40</v>
      </c>
      <c r="M4593" s="1" t="s">
        <v>38</v>
      </c>
      <c r="N4593" s="7">
        <v>39.770000000000003</v>
      </c>
      <c r="O4593" s="1" t="s">
        <v>41</v>
      </c>
      <c r="P4593" s="1" t="s">
        <v>38</v>
      </c>
      <c r="Q4593" s="1" t="s">
        <v>77</v>
      </c>
      <c r="R4593" s="7">
        <v>18</v>
      </c>
      <c r="S4593" s="1" t="s">
        <v>41</v>
      </c>
      <c r="T4593" s="1" t="s">
        <v>38</v>
      </c>
      <c r="U4593" s="1" t="s">
        <v>38</v>
      </c>
      <c r="V4593" s="1" t="s">
        <v>38</v>
      </c>
      <c r="W4593" s="1" t="s">
        <v>38</v>
      </c>
      <c r="X4593" s="1" t="s">
        <v>38</v>
      </c>
      <c r="Y4593" s="1" t="s">
        <v>38</v>
      </c>
      <c r="Z4593" s="1" t="s">
        <v>38</v>
      </c>
      <c r="AA4593" s="1" t="s">
        <v>49</v>
      </c>
      <c r="AB4593" s="1" t="s">
        <v>41</v>
      </c>
      <c r="AC4593" s="1" t="s">
        <v>54</v>
      </c>
      <c r="AD4593" s="7">
        <v>76.5</v>
      </c>
      <c r="AE4593" s="7">
        <v>1155.5999999999999</v>
      </c>
      <c r="AF4593" s="7">
        <v>0</v>
      </c>
      <c r="AG4593" s="7">
        <v>0</v>
      </c>
      <c r="AH4593" s="7">
        <v>596.54999999999995</v>
      </c>
      <c r="AI4593" s="7">
        <v>1752.15</v>
      </c>
      <c r="AJ4593" s="7">
        <f t="shared" si="286"/>
        <v>116.81</v>
      </c>
      <c r="AK4593" s="7" t="s">
        <v>8247</v>
      </c>
      <c r="AL4593" s="1" t="s">
        <v>45</v>
      </c>
      <c r="AM4593" s="1">
        <f t="shared" si="287"/>
        <v>0</v>
      </c>
      <c r="AN4593" s="1" t="s">
        <v>8232</v>
      </c>
      <c r="AO4593" s="1" t="s">
        <v>108</v>
      </c>
      <c r="AP4593" s="4">
        <f>1</f>
        <v>1</v>
      </c>
    </row>
    <row r="4594" spans="1:42" x14ac:dyDescent="0.3">
      <c r="A4594" s="1" t="s">
        <v>5768</v>
      </c>
      <c r="B4594" s="1" t="s">
        <v>47</v>
      </c>
      <c r="C4594" s="4">
        <v>47</v>
      </c>
      <c r="D4594" s="4" t="str">
        <f t="shared" si="284"/>
        <v>Adult</v>
      </c>
      <c r="E4594" s="1" t="s">
        <v>3</v>
      </c>
      <c r="F4594" s="1" t="s">
        <v>8254</v>
      </c>
      <c r="G4594" s="1" t="s">
        <v>2944</v>
      </c>
      <c r="H4594" s="1">
        <v>95978</v>
      </c>
      <c r="I4594" s="4">
        <v>7</v>
      </c>
      <c r="J4594" s="4">
        <v>32</v>
      </c>
      <c r="K4594" s="4" t="str">
        <f t="shared" si="285"/>
        <v>Loyal</v>
      </c>
      <c r="L4594" s="1" t="s">
        <v>40</v>
      </c>
      <c r="M4594" s="1" t="s">
        <v>38</v>
      </c>
      <c r="N4594" s="7">
        <v>44.45</v>
      </c>
      <c r="O4594" s="1" t="s">
        <v>41</v>
      </c>
      <c r="P4594" s="1" t="s">
        <v>38</v>
      </c>
      <c r="Q4594" s="1" t="s">
        <v>77</v>
      </c>
      <c r="R4594" s="7">
        <v>6</v>
      </c>
      <c r="S4594" s="1" t="s">
        <v>38</v>
      </c>
      <c r="T4594" s="1" t="s">
        <v>38</v>
      </c>
      <c r="U4594" s="1" t="s">
        <v>41</v>
      </c>
      <c r="V4594" s="1" t="s">
        <v>38</v>
      </c>
      <c r="W4594" s="1" t="s">
        <v>41</v>
      </c>
      <c r="X4594" s="1" t="s">
        <v>38</v>
      </c>
      <c r="Y4594" s="1" t="s">
        <v>38</v>
      </c>
      <c r="Z4594" s="1" t="s">
        <v>38</v>
      </c>
      <c r="AA4594" s="1" t="s">
        <v>43</v>
      </c>
      <c r="AB4594" s="1" t="s">
        <v>41</v>
      </c>
      <c r="AC4594" s="1" t="s">
        <v>44</v>
      </c>
      <c r="AD4594" s="7">
        <v>70.5</v>
      </c>
      <c r="AE4594" s="7">
        <v>2201.75</v>
      </c>
      <c r="AF4594" s="7">
        <v>0</v>
      </c>
      <c r="AG4594" s="7">
        <v>0</v>
      </c>
      <c r="AH4594" s="7">
        <v>1422.4</v>
      </c>
      <c r="AI4594" s="7">
        <v>3624.15</v>
      </c>
      <c r="AJ4594" s="7">
        <f t="shared" si="286"/>
        <v>113.2546875</v>
      </c>
      <c r="AK4594" s="7" t="s">
        <v>8247</v>
      </c>
      <c r="AL4594" s="1" t="s">
        <v>45</v>
      </c>
      <c r="AM4594" s="1">
        <f t="shared" si="287"/>
        <v>0</v>
      </c>
      <c r="AN4594" s="1" t="s">
        <v>8232</v>
      </c>
      <c r="AO4594" s="1" t="s">
        <v>108</v>
      </c>
      <c r="AP4594" s="4">
        <f>1</f>
        <v>1</v>
      </c>
    </row>
    <row r="4595" spans="1:42" x14ac:dyDescent="0.3">
      <c r="A4595" s="1" t="s">
        <v>5769</v>
      </c>
      <c r="B4595" s="1" t="s">
        <v>47</v>
      </c>
      <c r="C4595" s="4">
        <v>41</v>
      </c>
      <c r="D4595" s="4" t="str">
        <f t="shared" si="284"/>
        <v>Adult</v>
      </c>
      <c r="E4595" s="1" t="s">
        <v>8253</v>
      </c>
      <c r="F4595" s="1" t="s">
        <v>8254</v>
      </c>
      <c r="G4595" s="1" t="s">
        <v>1139</v>
      </c>
      <c r="H4595" s="1">
        <v>95245</v>
      </c>
      <c r="I4595" s="4">
        <v>0</v>
      </c>
      <c r="J4595" s="4">
        <v>25</v>
      </c>
      <c r="K4595" s="4" t="str">
        <f t="shared" si="285"/>
        <v>Loyal</v>
      </c>
      <c r="L4595" s="1" t="s">
        <v>127</v>
      </c>
      <c r="M4595" s="1" t="s">
        <v>38</v>
      </c>
      <c r="N4595" s="7">
        <v>7.17</v>
      </c>
      <c r="O4595" s="1" t="s">
        <v>41</v>
      </c>
      <c r="P4595" s="1" t="s">
        <v>41</v>
      </c>
      <c r="Q4595" s="1" t="s">
        <v>8232</v>
      </c>
      <c r="R4595" s="7">
        <v>0</v>
      </c>
      <c r="S4595" s="1" t="s">
        <v>41</v>
      </c>
      <c r="T4595" s="1" t="s">
        <v>41</v>
      </c>
      <c r="U4595" s="1" t="s">
        <v>41</v>
      </c>
      <c r="V4595" s="1" t="s">
        <v>41</v>
      </c>
      <c r="W4595" s="1" t="s">
        <v>41</v>
      </c>
      <c r="X4595" s="1" t="s">
        <v>41</v>
      </c>
      <c r="Y4595" s="1" t="s">
        <v>41</v>
      </c>
      <c r="Z4595" s="1" t="s">
        <v>41</v>
      </c>
      <c r="AA4595" s="1" t="s">
        <v>43</v>
      </c>
      <c r="AB4595" s="1" t="s">
        <v>41</v>
      </c>
      <c r="AC4595" s="1" t="s">
        <v>44</v>
      </c>
      <c r="AD4595" s="7">
        <v>19.899999999999999</v>
      </c>
      <c r="AE4595" s="7">
        <v>510.8</v>
      </c>
      <c r="AF4595" s="7">
        <v>0</v>
      </c>
      <c r="AG4595" s="7">
        <v>0</v>
      </c>
      <c r="AH4595" s="7">
        <v>179.25</v>
      </c>
      <c r="AI4595" s="7">
        <v>690.05</v>
      </c>
      <c r="AJ4595" s="7">
        <f t="shared" si="286"/>
        <v>27.601999999999997</v>
      </c>
      <c r="AK4595" s="7" t="s">
        <v>8246</v>
      </c>
      <c r="AL4595" s="1" t="s">
        <v>45</v>
      </c>
      <c r="AM4595" s="1">
        <f t="shared" si="287"/>
        <v>0</v>
      </c>
      <c r="AN4595" s="1" t="s">
        <v>8232</v>
      </c>
      <c r="AO4595" s="1" t="s">
        <v>108</v>
      </c>
      <c r="AP4595" s="4">
        <f>1</f>
        <v>1</v>
      </c>
    </row>
    <row r="4596" spans="1:42" x14ac:dyDescent="0.3">
      <c r="A4596" s="1" t="s">
        <v>5770</v>
      </c>
      <c r="B4596" s="1" t="s">
        <v>47</v>
      </c>
      <c r="C4596" s="4">
        <v>26</v>
      </c>
      <c r="D4596" s="4" t="str">
        <f t="shared" si="284"/>
        <v>Adult</v>
      </c>
      <c r="E4596" s="1" t="s">
        <v>3</v>
      </c>
      <c r="F4596" s="1" t="s">
        <v>8256</v>
      </c>
      <c r="G4596" s="1" t="s">
        <v>976</v>
      </c>
      <c r="H4596" s="1">
        <v>92805</v>
      </c>
      <c r="I4596" s="4">
        <v>2</v>
      </c>
      <c r="J4596" s="4">
        <v>36</v>
      </c>
      <c r="K4596" s="4" t="str">
        <f t="shared" si="285"/>
        <v>Loyal</v>
      </c>
      <c r="L4596" s="1" t="s">
        <v>40</v>
      </c>
      <c r="M4596" s="1" t="s">
        <v>38</v>
      </c>
      <c r="N4596" s="7">
        <v>32.299999999999997</v>
      </c>
      <c r="O4596" s="1" t="s">
        <v>41</v>
      </c>
      <c r="P4596" s="1" t="s">
        <v>41</v>
      </c>
      <c r="Q4596" s="1" t="s">
        <v>8232</v>
      </c>
      <c r="R4596" s="7">
        <v>0</v>
      </c>
      <c r="S4596" s="1" t="s">
        <v>41</v>
      </c>
      <c r="T4596" s="1" t="s">
        <v>41</v>
      </c>
      <c r="U4596" s="1" t="s">
        <v>41</v>
      </c>
      <c r="V4596" s="1" t="s">
        <v>41</v>
      </c>
      <c r="W4596" s="1" t="s">
        <v>41</v>
      </c>
      <c r="X4596" s="1" t="s">
        <v>41</v>
      </c>
      <c r="Y4596" s="1" t="s">
        <v>41</v>
      </c>
      <c r="Z4596" s="1" t="s">
        <v>41</v>
      </c>
      <c r="AA4596" s="1" t="s">
        <v>71</v>
      </c>
      <c r="AB4596" s="1" t="s">
        <v>41</v>
      </c>
      <c r="AC4596" s="1" t="s">
        <v>44</v>
      </c>
      <c r="AD4596" s="7">
        <v>19.45</v>
      </c>
      <c r="AE4596" s="7">
        <v>754.5</v>
      </c>
      <c r="AF4596" s="7">
        <v>0</v>
      </c>
      <c r="AG4596" s="7">
        <v>0</v>
      </c>
      <c r="AH4596" s="7">
        <v>1162.8</v>
      </c>
      <c r="AI4596" s="7">
        <v>1917.3</v>
      </c>
      <c r="AJ4596" s="7">
        <f t="shared" si="286"/>
        <v>53.258333333333333</v>
      </c>
      <c r="AK4596" s="7" t="s">
        <v>8249</v>
      </c>
      <c r="AL4596" s="1" t="s">
        <v>45</v>
      </c>
      <c r="AM4596" s="1">
        <f t="shared" si="287"/>
        <v>0</v>
      </c>
      <c r="AN4596" s="1" t="s">
        <v>8232</v>
      </c>
      <c r="AO4596" s="1" t="s">
        <v>108</v>
      </c>
      <c r="AP4596" s="4">
        <f>1</f>
        <v>1</v>
      </c>
    </row>
    <row r="4597" spans="1:42" x14ac:dyDescent="0.3">
      <c r="A4597" s="1" t="s">
        <v>5771</v>
      </c>
      <c r="B4597" s="1" t="s">
        <v>37</v>
      </c>
      <c r="C4597" s="4">
        <v>46</v>
      </c>
      <c r="D4597" s="4" t="str">
        <f t="shared" si="284"/>
        <v>Adult</v>
      </c>
      <c r="E4597" s="1" t="s">
        <v>3</v>
      </c>
      <c r="F4597" s="1" t="s">
        <v>8255</v>
      </c>
      <c r="G4597" s="1" t="s">
        <v>4692</v>
      </c>
      <c r="H4597" s="1">
        <v>92007</v>
      </c>
      <c r="I4597" s="4">
        <v>0</v>
      </c>
      <c r="J4597" s="4">
        <v>72</v>
      </c>
      <c r="K4597" s="4" t="str">
        <f t="shared" si="285"/>
        <v>Veteran</v>
      </c>
      <c r="L4597" s="1" t="s">
        <v>40</v>
      </c>
      <c r="M4597" s="1" t="s">
        <v>38</v>
      </c>
      <c r="N4597" s="7">
        <v>36.130000000000003</v>
      </c>
      <c r="O4597" s="1" t="s">
        <v>41</v>
      </c>
      <c r="P4597" s="1" t="s">
        <v>38</v>
      </c>
      <c r="Q4597" s="1" t="s">
        <v>42</v>
      </c>
      <c r="R4597" s="7">
        <v>21</v>
      </c>
      <c r="S4597" s="1" t="s">
        <v>38</v>
      </c>
      <c r="T4597" s="1" t="s">
        <v>38</v>
      </c>
      <c r="U4597" s="1" t="s">
        <v>38</v>
      </c>
      <c r="V4597" s="1" t="s">
        <v>38</v>
      </c>
      <c r="W4597" s="1" t="s">
        <v>38</v>
      </c>
      <c r="X4597" s="1" t="s">
        <v>38</v>
      </c>
      <c r="Y4597" s="1" t="s">
        <v>38</v>
      </c>
      <c r="Z4597" s="1" t="s">
        <v>38</v>
      </c>
      <c r="AA4597" s="1" t="s">
        <v>71</v>
      </c>
      <c r="AB4597" s="1" t="s">
        <v>41</v>
      </c>
      <c r="AC4597" s="1" t="s">
        <v>54</v>
      </c>
      <c r="AD4597" s="7">
        <v>85.3</v>
      </c>
      <c r="AE4597" s="7">
        <v>6129.2</v>
      </c>
      <c r="AF4597" s="7">
        <v>0</v>
      </c>
      <c r="AG4597" s="7">
        <v>0</v>
      </c>
      <c r="AH4597" s="7">
        <v>2601.36</v>
      </c>
      <c r="AI4597" s="7">
        <v>8730.56</v>
      </c>
      <c r="AJ4597" s="7">
        <f t="shared" si="286"/>
        <v>121.25777777777778</v>
      </c>
      <c r="AK4597" s="7" t="s">
        <v>8247</v>
      </c>
      <c r="AL4597" s="1" t="s">
        <v>45</v>
      </c>
      <c r="AM4597" s="1">
        <f t="shared" si="287"/>
        <v>0</v>
      </c>
      <c r="AN4597" s="1" t="s">
        <v>8232</v>
      </c>
      <c r="AO4597" s="1" t="s">
        <v>108</v>
      </c>
      <c r="AP4597" s="4">
        <f>1</f>
        <v>1</v>
      </c>
    </row>
    <row r="4598" spans="1:42" x14ac:dyDescent="0.3">
      <c r="A4598" s="1" t="s">
        <v>5772</v>
      </c>
      <c r="B4598" s="1" t="s">
        <v>47</v>
      </c>
      <c r="C4598" s="4">
        <v>57</v>
      </c>
      <c r="D4598" s="4" t="str">
        <f t="shared" si="284"/>
        <v>Senior Citizen</v>
      </c>
      <c r="E4598" s="1" t="s">
        <v>8253</v>
      </c>
      <c r="F4598" s="1" t="s">
        <v>8254</v>
      </c>
      <c r="G4598" s="1" t="s">
        <v>389</v>
      </c>
      <c r="H4598" s="1">
        <v>94117</v>
      </c>
      <c r="I4598" s="4">
        <v>0</v>
      </c>
      <c r="J4598" s="4">
        <v>45</v>
      </c>
      <c r="K4598" s="4" t="str">
        <f t="shared" si="285"/>
        <v>Loyal</v>
      </c>
      <c r="L4598" s="1" t="s">
        <v>40</v>
      </c>
      <c r="M4598" s="1" t="s">
        <v>38</v>
      </c>
      <c r="N4598" s="7">
        <v>28.72</v>
      </c>
      <c r="O4598" s="1" t="s">
        <v>41</v>
      </c>
      <c r="P4598" s="1" t="s">
        <v>38</v>
      </c>
      <c r="Q4598" s="1" t="s">
        <v>53</v>
      </c>
      <c r="R4598" s="7">
        <v>3</v>
      </c>
      <c r="S4598" s="1" t="s">
        <v>38</v>
      </c>
      <c r="T4598" s="1" t="s">
        <v>38</v>
      </c>
      <c r="U4598" s="1" t="s">
        <v>38</v>
      </c>
      <c r="V4598" s="1" t="s">
        <v>38</v>
      </c>
      <c r="W4598" s="1" t="s">
        <v>38</v>
      </c>
      <c r="X4598" s="1" t="s">
        <v>38</v>
      </c>
      <c r="Y4598" s="1" t="s">
        <v>38</v>
      </c>
      <c r="Z4598" s="1" t="s">
        <v>38</v>
      </c>
      <c r="AA4598" s="1" t="s">
        <v>43</v>
      </c>
      <c r="AB4598" s="1" t="s">
        <v>41</v>
      </c>
      <c r="AC4598" s="1" t="s">
        <v>44</v>
      </c>
      <c r="AD4598" s="7">
        <v>112.2</v>
      </c>
      <c r="AE4598" s="7">
        <v>5031.8500000000004</v>
      </c>
      <c r="AF4598" s="7">
        <v>0</v>
      </c>
      <c r="AG4598" s="7">
        <v>0</v>
      </c>
      <c r="AH4598" s="7">
        <v>1292.4000000000001</v>
      </c>
      <c r="AI4598" s="7">
        <v>6324.25</v>
      </c>
      <c r="AJ4598" s="7">
        <f t="shared" si="286"/>
        <v>140.53888888888889</v>
      </c>
      <c r="AK4598" s="7" t="s">
        <v>8247</v>
      </c>
      <c r="AL4598" s="1" t="s">
        <v>45</v>
      </c>
      <c r="AM4598" s="1">
        <f t="shared" si="287"/>
        <v>0</v>
      </c>
      <c r="AN4598" s="1" t="s">
        <v>8232</v>
      </c>
      <c r="AO4598" s="1" t="s">
        <v>108</v>
      </c>
      <c r="AP4598" s="4">
        <f>1</f>
        <v>1</v>
      </c>
    </row>
    <row r="4599" spans="1:42" x14ac:dyDescent="0.3">
      <c r="A4599" s="1" t="s">
        <v>5773</v>
      </c>
      <c r="B4599" s="1" t="s">
        <v>37</v>
      </c>
      <c r="C4599" s="4">
        <v>33</v>
      </c>
      <c r="D4599" s="4" t="str">
        <f t="shared" si="284"/>
        <v>Adult</v>
      </c>
      <c r="E4599" s="1" t="s">
        <v>8253</v>
      </c>
      <c r="F4599" s="1" t="s">
        <v>8254</v>
      </c>
      <c r="G4599" s="1" t="s">
        <v>4485</v>
      </c>
      <c r="H4599" s="1">
        <v>94517</v>
      </c>
      <c r="I4599" s="4">
        <v>0</v>
      </c>
      <c r="J4599" s="4">
        <v>29</v>
      </c>
      <c r="K4599" s="4" t="str">
        <f t="shared" si="285"/>
        <v>Loyal</v>
      </c>
      <c r="L4599" s="1" t="s">
        <v>40</v>
      </c>
      <c r="M4599" s="1" t="s">
        <v>38</v>
      </c>
      <c r="N4599" s="7">
        <v>10.67</v>
      </c>
      <c r="O4599" s="1" t="s">
        <v>38</v>
      </c>
      <c r="P4599" s="1" t="s">
        <v>38</v>
      </c>
      <c r="Q4599" s="1" t="s">
        <v>53</v>
      </c>
      <c r="R4599" s="7">
        <v>12</v>
      </c>
      <c r="S4599" s="1" t="s">
        <v>41</v>
      </c>
      <c r="T4599" s="1" t="s">
        <v>41</v>
      </c>
      <c r="U4599" s="1" t="s">
        <v>38</v>
      </c>
      <c r="V4599" s="1" t="s">
        <v>41</v>
      </c>
      <c r="W4599" s="1" t="s">
        <v>38</v>
      </c>
      <c r="X4599" s="1" t="s">
        <v>38</v>
      </c>
      <c r="Y4599" s="1" t="s">
        <v>38</v>
      </c>
      <c r="Z4599" s="1" t="s">
        <v>38</v>
      </c>
      <c r="AA4599" s="1" t="s">
        <v>49</v>
      </c>
      <c r="AB4599" s="1" t="s">
        <v>41</v>
      </c>
      <c r="AC4599" s="1" t="s">
        <v>54</v>
      </c>
      <c r="AD4599" s="7">
        <v>100.55</v>
      </c>
      <c r="AE4599" s="7">
        <v>2878.75</v>
      </c>
      <c r="AF4599" s="7">
        <v>0</v>
      </c>
      <c r="AG4599" s="7">
        <v>0</v>
      </c>
      <c r="AH4599" s="7">
        <v>309.43</v>
      </c>
      <c r="AI4599" s="7">
        <v>3188.18</v>
      </c>
      <c r="AJ4599" s="7">
        <f t="shared" si="286"/>
        <v>109.93724137931034</v>
      </c>
      <c r="AK4599" s="7" t="s">
        <v>8247</v>
      </c>
      <c r="AL4599" s="1" t="s">
        <v>45</v>
      </c>
      <c r="AM4599" s="1">
        <f t="shared" si="287"/>
        <v>0</v>
      </c>
      <c r="AN4599" s="1" t="s">
        <v>8232</v>
      </c>
      <c r="AO4599" s="1" t="s">
        <v>108</v>
      </c>
      <c r="AP4599" s="4">
        <f>1</f>
        <v>1</v>
      </c>
    </row>
    <row r="4600" spans="1:42" x14ac:dyDescent="0.3">
      <c r="A4600" s="1" t="s">
        <v>5774</v>
      </c>
      <c r="B4600" s="1" t="s">
        <v>47</v>
      </c>
      <c r="C4600" s="4">
        <v>61</v>
      </c>
      <c r="D4600" s="4" t="str">
        <f t="shared" si="284"/>
        <v>Senior Citizen</v>
      </c>
      <c r="E4600" s="1" t="s">
        <v>3</v>
      </c>
      <c r="F4600" s="1" t="s">
        <v>8255</v>
      </c>
      <c r="G4600" s="1" t="s">
        <v>611</v>
      </c>
      <c r="H4600" s="1">
        <v>94306</v>
      </c>
      <c r="I4600" s="4">
        <v>1</v>
      </c>
      <c r="J4600" s="4">
        <v>56</v>
      </c>
      <c r="K4600" s="4" t="str">
        <f t="shared" si="285"/>
        <v>Veteran</v>
      </c>
      <c r="L4600" s="1" t="s">
        <v>40</v>
      </c>
      <c r="M4600" s="1" t="s">
        <v>41</v>
      </c>
      <c r="N4600" s="7">
        <v>25.420517214274568</v>
      </c>
      <c r="O4600" s="1" t="s">
        <v>41</v>
      </c>
      <c r="P4600" s="1" t="s">
        <v>38</v>
      </c>
      <c r="Q4600" s="1" t="s">
        <v>77</v>
      </c>
      <c r="R4600" s="7">
        <v>28</v>
      </c>
      <c r="S4600" s="1" t="s">
        <v>41</v>
      </c>
      <c r="T4600" s="1" t="s">
        <v>38</v>
      </c>
      <c r="U4600" s="1" t="s">
        <v>38</v>
      </c>
      <c r="V4600" s="1" t="s">
        <v>41</v>
      </c>
      <c r="W4600" s="1" t="s">
        <v>41</v>
      </c>
      <c r="X4600" s="1" t="s">
        <v>41</v>
      </c>
      <c r="Y4600" s="1" t="s">
        <v>41</v>
      </c>
      <c r="Z4600" s="1" t="s">
        <v>41</v>
      </c>
      <c r="AA4600" s="1" t="s">
        <v>43</v>
      </c>
      <c r="AB4600" s="1" t="s">
        <v>38</v>
      </c>
      <c r="AC4600" s="1" t="s">
        <v>44</v>
      </c>
      <c r="AD4600" s="7">
        <v>36.1</v>
      </c>
      <c r="AE4600" s="7">
        <v>1971.5</v>
      </c>
      <c r="AF4600" s="7">
        <v>0</v>
      </c>
      <c r="AG4600" s="7">
        <v>60</v>
      </c>
      <c r="AH4600" s="7">
        <v>0</v>
      </c>
      <c r="AI4600" s="7">
        <v>2031.5</v>
      </c>
      <c r="AJ4600" s="7">
        <f t="shared" si="286"/>
        <v>36.276785714285715</v>
      </c>
      <c r="AK4600" s="7" t="s">
        <v>8246</v>
      </c>
      <c r="AL4600" s="1" t="s">
        <v>45</v>
      </c>
      <c r="AM4600" s="1">
        <f t="shared" si="287"/>
        <v>0</v>
      </c>
      <c r="AN4600" s="1" t="s">
        <v>8232</v>
      </c>
      <c r="AO4600" s="1" t="s">
        <v>108</v>
      </c>
      <c r="AP4600" s="4">
        <f>1</f>
        <v>1</v>
      </c>
    </row>
    <row r="4601" spans="1:42" x14ac:dyDescent="0.3">
      <c r="A4601" s="1" t="s">
        <v>5775</v>
      </c>
      <c r="B4601" s="1" t="s">
        <v>47</v>
      </c>
      <c r="C4601" s="4">
        <v>31</v>
      </c>
      <c r="D4601" s="4" t="str">
        <f t="shared" si="284"/>
        <v>Adult</v>
      </c>
      <c r="E4601" s="1" t="s">
        <v>3</v>
      </c>
      <c r="F4601" s="1" t="s">
        <v>8254</v>
      </c>
      <c r="G4601" s="1" t="s">
        <v>149</v>
      </c>
      <c r="H4601" s="1">
        <v>92129</v>
      </c>
      <c r="I4601" s="4">
        <v>1</v>
      </c>
      <c r="J4601" s="4">
        <v>67</v>
      </c>
      <c r="K4601" s="4" t="str">
        <f t="shared" si="285"/>
        <v>Veteran</v>
      </c>
      <c r="L4601" s="1" t="s">
        <v>70</v>
      </c>
      <c r="M4601" s="1" t="s">
        <v>38</v>
      </c>
      <c r="N4601" s="7">
        <v>30.75</v>
      </c>
      <c r="O4601" s="1" t="s">
        <v>41</v>
      </c>
      <c r="P4601" s="1" t="s">
        <v>38</v>
      </c>
      <c r="Q4601" s="1" t="s">
        <v>53</v>
      </c>
      <c r="R4601" s="7">
        <v>5</v>
      </c>
      <c r="S4601" s="1" t="s">
        <v>38</v>
      </c>
      <c r="T4601" s="1" t="s">
        <v>38</v>
      </c>
      <c r="U4601" s="1" t="s">
        <v>41</v>
      </c>
      <c r="V4601" s="1" t="s">
        <v>41</v>
      </c>
      <c r="W4601" s="1" t="s">
        <v>41</v>
      </c>
      <c r="X4601" s="1" t="s">
        <v>38</v>
      </c>
      <c r="Y4601" s="1" t="s">
        <v>38</v>
      </c>
      <c r="Z4601" s="1" t="s">
        <v>38</v>
      </c>
      <c r="AA4601" s="1" t="s">
        <v>43</v>
      </c>
      <c r="AB4601" s="1" t="s">
        <v>38</v>
      </c>
      <c r="AC4601" s="1" t="s">
        <v>44</v>
      </c>
      <c r="AD4601" s="7">
        <v>90.6</v>
      </c>
      <c r="AE4601" s="7">
        <v>6056.15</v>
      </c>
      <c r="AF4601" s="7">
        <v>0</v>
      </c>
      <c r="AG4601" s="7">
        <v>0</v>
      </c>
      <c r="AH4601" s="7">
        <v>2060.25</v>
      </c>
      <c r="AI4601" s="7">
        <v>8116.4</v>
      </c>
      <c r="AJ4601" s="7">
        <f t="shared" si="286"/>
        <v>121.14029850746267</v>
      </c>
      <c r="AK4601" s="7" t="s">
        <v>8247</v>
      </c>
      <c r="AL4601" s="1" t="s">
        <v>55</v>
      </c>
      <c r="AM4601" s="1">
        <f t="shared" si="287"/>
        <v>1</v>
      </c>
      <c r="AN4601" s="1" t="s">
        <v>56</v>
      </c>
      <c r="AO4601" s="1" t="s">
        <v>102</v>
      </c>
      <c r="AP4601" s="4">
        <f>1</f>
        <v>1</v>
      </c>
    </row>
    <row r="4602" spans="1:42" x14ac:dyDescent="0.3">
      <c r="A4602" s="1" t="s">
        <v>5776</v>
      </c>
      <c r="B4602" s="1" t="s">
        <v>47</v>
      </c>
      <c r="C4602" s="4">
        <v>47</v>
      </c>
      <c r="D4602" s="4" t="str">
        <f t="shared" si="284"/>
        <v>Adult</v>
      </c>
      <c r="E4602" s="1" t="s">
        <v>3</v>
      </c>
      <c r="F4602" s="1" t="s">
        <v>8255</v>
      </c>
      <c r="G4602" s="1" t="s">
        <v>1174</v>
      </c>
      <c r="H4602" s="1">
        <v>91016</v>
      </c>
      <c r="I4602" s="4">
        <v>7</v>
      </c>
      <c r="J4602" s="4">
        <v>8</v>
      </c>
      <c r="K4602" s="4" t="str">
        <f t="shared" si="285"/>
        <v>New</v>
      </c>
      <c r="L4602" s="1" t="s">
        <v>40</v>
      </c>
      <c r="M4602" s="1" t="s">
        <v>38</v>
      </c>
      <c r="N4602" s="7">
        <v>10.36</v>
      </c>
      <c r="O4602" s="1" t="s">
        <v>41</v>
      </c>
      <c r="P4602" s="1" t="s">
        <v>38</v>
      </c>
      <c r="Q4602" s="1" t="s">
        <v>77</v>
      </c>
      <c r="R4602" s="7">
        <v>20</v>
      </c>
      <c r="S4602" s="1" t="s">
        <v>38</v>
      </c>
      <c r="T4602" s="1" t="s">
        <v>41</v>
      </c>
      <c r="U4602" s="1" t="s">
        <v>41</v>
      </c>
      <c r="V4602" s="1" t="s">
        <v>41</v>
      </c>
      <c r="W4602" s="1" t="s">
        <v>41</v>
      </c>
      <c r="X4602" s="1" t="s">
        <v>41</v>
      </c>
      <c r="Y4602" s="1" t="s">
        <v>41</v>
      </c>
      <c r="Z4602" s="1" t="s">
        <v>38</v>
      </c>
      <c r="AA4602" s="1" t="s">
        <v>49</v>
      </c>
      <c r="AB4602" s="1" t="s">
        <v>38</v>
      </c>
      <c r="AC4602" s="1" t="s">
        <v>44</v>
      </c>
      <c r="AD4602" s="7">
        <v>51.3</v>
      </c>
      <c r="AE4602" s="7">
        <v>411.6</v>
      </c>
      <c r="AF4602" s="7">
        <v>15.02</v>
      </c>
      <c r="AG4602" s="7">
        <v>0</v>
      </c>
      <c r="AH4602" s="7">
        <v>82.88</v>
      </c>
      <c r="AI4602" s="7">
        <v>479.46</v>
      </c>
      <c r="AJ4602" s="7">
        <f t="shared" si="286"/>
        <v>59.932499999999997</v>
      </c>
      <c r="AK4602" s="7" t="s">
        <v>8249</v>
      </c>
      <c r="AL4602" s="1" t="s">
        <v>45</v>
      </c>
      <c r="AM4602" s="1">
        <f t="shared" si="287"/>
        <v>0</v>
      </c>
      <c r="AN4602" s="1" t="s">
        <v>8232</v>
      </c>
      <c r="AO4602" s="1" t="s">
        <v>108</v>
      </c>
      <c r="AP4602" s="4">
        <f>1</f>
        <v>1</v>
      </c>
    </row>
    <row r="4603" spans="1:42" x14ac:dyDescent="0.3">
      <c r="A4603" s="1" t="s">
        <v>5777</v>
      </c>
      <c r="B4603" s="1" t="s">
        <v>47</v>
      </c>
      <c r="C4603" s="4">
        <v>20</v>
      </c>
      <c r="D4603" s="4" t="str">
        <f t="shared" si="284"/>
        <v>Teenager</v>
      </c>
      <c r="E4603" s="1" t="s">
        <v>8253</v>
      </c>
      <c r="F4603" s="1" t="s">
        <v>8254</v>
      </c>
      <c r="G4603" s="1" t="s">
        <v>3298</v>
      </c>
      <c r="H4603" s="1">
        <v>95236</v>
      </c>
      <c r="I4603" s="4">
        <v>0</v>
      </c>
      <c r="J4603" s="4">
        <v>68</v>
      </c>
      <c r="K4603" s="4" t="str">
        <f t="shared" si="285"/>
        <v>Veteran</v>
      </c>
      <c r="L4603" s="1" t="s">
        <v>40</v>
      </c>
      <c r="M4603" s="1" t="s">
        <v>38</v>
      </c>
      <c r="N4603" s="7">
        <v>5.84</v>
      </c>
      <c r="O4603" s="1" t="s">
        <v>38</v>
      </c>
      <c r="P4603" s="1" t="s">
        <v>41</v>
      </c>
      <c r="Q4603" s="1" t="s">
        <v>8232</v>
      </c>
      <c r="R4603" s="7">
        <v>0</v>
      </c>
      <c r="S4603" s="1" t="s">
        <v>41</v>
      </c>
      <c r="T4603" s="1" t="s">
        <v>41</v>
      </c>
      <c r="U4603" s="1" t="s">
        <v>41</v>
      </c>
      <c r="V4603" s="1" t="s">
        <v>41</v>
      </c>
      <c r="W4603" s="1" t="s">
        <v>41</v>
      </c>
      <c r="X4603" s="1" t="s">
        <v>41</v>
      </c>
      <c r="Y4603" s="1" t="s">
        <v>41</v>
      </c>
      <c r="Z4603" s="1" t="s">
        <v>41</v>
      </c>
      <c r="AA4603" s="1" t="s">
        <v>71</v>
      </c>
      <c r="AB4603" s="1" t="s">
        <v>41</v>
      </c>
      <c r="AC4603" s="1" t="s">
        <v>44</v>
      </c>
      <c r="AD4603" s="7">
        <v>24.55</v>
      </c>
      <c r="AE4603" s="7">
        <v>1657.4</v>
      </c>
      <c r="AF4603" s="7">
        <v>0</v>
      </c>
      <c r="AG4603" s="7">
        <v>0</v>
      </c>
      <c r="AH4603" s="7">
        <v>397.12</v>
      </c>
      <c r="AI4603" s="7">
        <v>2054.52</v>
      </c>
      <c r="AJ4603" s="7">
        <f t="shared" si="286"/>
        <v>30.213529411764707</v>
      </c>
      <c r="AK4603" s="7" t="s">
        <v>8246</v>
      </c>
      <c r="AL4603" s="1" t="s">
        <v>45</v>
      </c>
      <c r="AM4603" s="1">
        <f t="shared" si="287"/>
        <v>0</v>
      </c>
      <c r="AN4603" s="1" t="s">
        <v>8232</v>
      </c>
      <c r="AO4603" s="1" t="s">
        <v>108</v>
      </c>
      <c r="AP4603" s="4">
        <f>1</f>
        <v>1</v>
      </c>
    </row>
    <row r="4604" spans="1:42" x14ac:dyDescent="0.3">
      <c r="A4604" s="1" t="s">
        <v>5778</v>
      </c>
      <c r="B4604" s="1" t="s">
        <v>37</v>
      </c>
      <c r="C4604" s="4">
        <v>51</v>
      </c>
      <c r="D4604" s="4" t="str">
        <f t="shared" si="284"/>
        <v>Senior Citizen</v>
      </c>
      <c r="E4604" s="1" t="s">
        <v>8253</v>
      </c>
      <c r="F4604" s="1" t="s">
        <v>8257</v>
      </c>
      <c r="G4604" s="1" t="s">
        <v>1521</v>
      </c>
      <c r="H4604" s="1">
        <v>96071</v>
      </c>
      <c r="I4604" s="4">
        <v>0</v>
      </c>
      <c r="J4604" s="4">
        <v>62</v>
      </c>
      <c r="K4604" s="4" t="str">
        <f t="shared" si="285"/>
        <v>Veteran</v>
      </c>
      <c r="L4604" s="1" t="s">
        <v>74</v>
      </c>
      <c r="M4604" s="1" t="s">
        <v>38</v>
      </c>
      <c r="N4604" s="7">
        <v>2.83</v>
      </c>
      <c r="O4604" s="1" t="s">
        <v>38</v>
      </c>
      <c r="P4604" s="1" t="s">
        <v>41</v>
      </c>
      <c r="Q4604" s="1" t="s">
        <v>8232</v>
      </c>
      <c r="R4604" s="7">
        <v>0</v>
      </c>
      <c r="S4604" s="1" t="s">
        <v>41</v>
      </c>
      <c r="T4604" s="1" t="s">
        <v>41</v>
      </c>
      <c r="U4604" s="1" t="s">
        <v>41</v>
      </c>
      <c r="V4604" s="1" t="s">
        <v>41</v>
      </c>
      <c r="W4604" s="1" t="s">
        <v>41</v>
      </c>
      <c r="X4604" s="1" t="s">
        <v>41</v>
      </c>
      <c r="Y4604" s="1" t="s">
        <v>41</v>
      </c>
      <c r="Z4604" s="1" t="s">
        <v>41</v>
      </c>
      <c r="AA4604" s="1" t="s">
        <v>71</v>
      </c>
      <c r="AB4604" s="1" t="s">
        <v>41</v>
      </c>
      <c r="AC4604" s="1" t="s">
        <v>54</v>
      </c>
      <c r="AD4604" s="7">
        <v>26</v>
      </c>
      <c r="AE4604" s="7">
        <v>1638.7</v>
      </c>
      <c r="AF4604" s="7">
        <v>0</v>
      </c>
      <c r="AG4604" s="7">
        <v>0</v>
      </c>
      <c r="AH4604" s="7">
        <v>175.46</v>
      </c>
      <c r="AI4604" s="7">
        <v>1814.16</v>
      </c>
      <c r="AJ4604" s="7">
        <f t="shared" si="286"/>
        <v>29.260645161290324</v>
      </c>
      <c r="AK4604" s="7" t="s">
        <v>8246</v>
      </c>
      <c r="AL4604" s="1" t="s">
        <v>45</v>
      </c>
      <c r="AM4604" s="1">
        <f t="shared" si="287"/>
        <v>0</v>
      </c>
      <c r="AN4604" s="1" t="s">
        <v>8232</v>
      </c>
      <c r="AO4604" s="1" t="s">
        <v>108</v>
      </c>
      <c r="AP4604" s="4">
        <f>1</f>
        <v>1</v>
      </c>
    </row>
    <row r="4605" spans="1:42" x14ac:dyDescent="0.3">
      <c r="A4605" s="1" t="s">
        <v>5779</v>
      </c>
      <c r="B4605" s="1" t="s">
        <v>37</v>
      </c>
      <c r="C4605" s="4">
        <v>67</v>
      </c>
      <c r="D4605" s="4" t="str">
        <f t="shared" si="284"/>
        <v>Senior Citizen</v>
      </c>
      <c r="E4605" s="1" t="s">
        <v>3</v>
      </c>
      <c r="F4605" s="1" t="s">
        <v>8254</v>
      </c>
      <c r="G4605" s="1" t="s">
        <v>2526</v>
      </c>
      <c r="H4605" s="1">
        <v>93505</v>
      </c>
      <c r="I4605" s="4">
        <v>1</v>
      </c>
      <c r="J4605" s="4">
        <v>31</v>
      </c>
      <c r="K4605" s="4" t="str">
        <f t="shared" si="285"/>
        <v>Loyal</v>
      </c>
      <c r="L4605" s="1" t="s">
        <v>40</v>
      </c>
      <c r="M4605" s="1" t="s">
        <v>38</v>
      </c>
      <c r="N4605" s="7">
        <v>44.26</v>
      </c>
      <c r="O4605" s="1" t="s">
        <v>38</v>
      </c>
      <c r="P4605" s="1" t="s">
        <v>38</v>
      </c>
      <c r="Q4605" s="1" t="s">
        <v>53</v>
      </c>
      <c r="R4605" s="7">
        <v>22</v>
      </c>
      <c r="S4605" s="1" t="s">
        <v>41</v>
      </c>
      <c r="T4605" s="1" t="s">
        <v>41</v>
      </c>
      <c r="U4605" s="1" t="s">
        <v>38</v>
      </c>
      <c r="V4605" s="1" t="s">
        <v>41</v>
      </c>
      <c r="W4605" s="1" t="s">
        <v>38</v>
      </c>
      <c r="X4605" s="1" t="s">
        <v>41</v>
      </c>
      <c r="Y4605" s="1" t="s">
        <v>41</v>
      </c>
      <c r="Z4605" s="1" t="s">
        <v>38</v>
      </c>
      <c r="AA4605" s="1" t="s">
        <v>43</v>
      </c>
      <c r="AB4605" s="1" t="s">
        <v>38</v>
      </c>
      <c r="AC4605" s="1" t="s">
        <v>54</v>
      </c>
      <c r="AD4605" s="7">
        <v>90.7</v>
      </c>
      <c r="AE4605" s="7">
        <v>2835.5</v>
      </c>
      <c r="AF4605" s="7">
        <v>0</v>
      </c>
      <c r="AG4605" s="7">
        <v>0</v>
      </c>
      <c r="AH4605" s="7">
        <v>1372.06</v>
      </c>
      <c r="AI4605" s="7">
        <v>4207.5600000000004</v>
      </c>
      <c r="AJ4605" s="7">
        <f t="shared" si="286"/>
        <v>135.72774193548389</v>
      </c>
      <c r="AK4605" s="7" t="s">
        <v>8247</v>
      </c>
      <c r="AL4605" s="1" t="s">
        <v>45</v>
      </c>
      <c r="AM4605" s="1">
        <f t="shared" si="287"/>
        <v>0</v>
      </c>
      <c r="AN4605" s="1" t="s">
        <v>8232</v>
      </c>
      <c r="AO4605" s="1" t="s">
        <v>108</v>
      </c>
      <c r="AP4605" s="4">
        <f>1</f>
        <v>1</v>
      </c>
    </row>
    <row r="4606" spans="1:42" x14ac:dyDescent="0.3">
      <c r="A4606" s="1" t="s">
        <v>5780</v>
      </c>
      <c r="B4606" s="1" t="s">
        <v>47</v>
      </c>
      <c r="C4606" s="4">
        <v>33</v>
      </c>
      <c r="D4606" s="4" t="str">
        <f t="shared" si="284"/>
        <v>Adult</v>
      </c>
      <c r="E4606" s="1" t="s">
        <v>8253</v>
      </c>
      <c r="F4606" s="1" t="s">
        <v>8254</v>
      </c>
      <c r="G4606" s="1" t="s">
        <v>3145</v>
      </c>
      <c r="H4606" s="1">
        <v>93267</v>
      </c>
      <c r="I4606" s="4">
        <v>0</v>
      </c>
      <c r="J4606" s="4">
        <v>6</v>
      </c>
      <c r="K4606" s="4" t="str">
        <f t="shared" si="285"/>
        <v>New</v>
      </c>
      <c r="L4606" s="1" t="s">
        <v>52</v>
      </c>
      <c r="M4606" s="1" t="s">
        <v>38</v>
      </c>
      <c r="N4606" s="7">
        <v>32.340000000000003</v>
      </c>
      <c r="O4606" s="1" t="s">
        <v>41</v>
      </c>
      <c r="P4606" s="1" t="s">
        <v>41</v>
      </c>
      <c r="Q4606" s="1" t="s">
        <v>8232</v>
      </c>
      <c r="R4606" s="7">
        <v>0</v>
      </c>
      <c r="S4606" s="1" t="s">
        <v>41</v>
      </c>
      <c r="T4606" s="1" t="s">
        <v>41</v>
      </c>
      <c r="U4606" s="1" t="s">
        <v>41</v>
      </c>
      <c r="V4606" s="1" t="s">
        <v>41</v>
      </c>
      <c r="W4606" s="1" t="s">
        <v>41</v>
      </c>
      <c r="X4606" s="1" t="s">
        <v>41</v>
      </c>
      <c r="Y4606" s="1" t="s">
        <v>41</v>
      </c>
      <c r="Z4606" s="1" t="s">
        <v>41</v>
      </c>
      <c r="AA4606" s="1" t="s">
        <v>49</v>
      </c>
      <c r="AB4606" s="1" t="s">
        <v>41</v>
      </c>
      <c r="AC4606" s="1" t="s">
        <v>44</v>
      </c>
      <c r="AD4606" s="7">
        <v>20.65</v>
      </c>
      <c r="AE4606" s="7">
        <v>109.3</v>
      </c>
      <c r="AF4606" s="7">
        <v>0</v>
      </c>
      <c r="AG4606" s="7">
        <v>0</v>
      </c>
      <c r="AH4606" s="7">
        <v>194.04</v>
      </c>
      <c r="AI4606" s="7">
        <v>303.33999999999997</v>
      </c>
      <c r="AJ4606" s="7">
        <f t="shared" si="286"/>
        <v>50.556666666666665</v>
      </c>
      <c r="AK4606" s="7" t="s">
        <v>8249</v>
      </c>
      <c r="AL4606" s="1" t="s">
        <v>45</v>
      </c>
      <c r="AM4606" s="1">
        <f t="shared" si="287"/>
        <v>0</v>
      </c>
      <c r="AN4606" s="1" t="s">
        <v>8232</v>
      </c>
      <c r="AO4606" s="1" t="s">
        <v>108</v>
      </c>
      <c r="AP4606" s="4">
        <f>1</f>
        <v>1</v>
      </c>
    </row>
    <row r="4607" spans="1:42" x14ac:dyDescent="0.3">
      <c r="A4607" s="1" t="s">
        <v>5781</v>
      </c>
      <c r="B4607" s="1" t="s">
        <v>37</v>
      </c>
      <c r="C4607" s="4">
        <v>24</v>
      </c>
      <c r="D4607" s="4" t="str">
        <f t="shared" si="284"/>
        <v>Teenager</v>
      </c>
      <c r="E4607" s="1" t="s">
        <v>8253</v>
      </c>
      <c r="F4607" s="1" t="s">
        <v>8254</v>
      </c>
      <c r="G4607" s="1" t="s">
        <v>524</v>
      </c>
      <c r="H4607" s="1">
        <v>91377</v>
      </c>
      <c r="I4607" s="4">
        <v>0</v>
      </c>
      <c r="J4607" s="4">
        <v>8</v>
      </c>
      <c r="K4607" s="4" t="str">
        <f t="shared" si="285"/>
        <v>New</v>
      </c>
      <c r="L4607" s="1" t="s">
        <v>40</v>
      </c>
      <c r="M4607" s="1" t="s">
        <v>38</v>
      </c>
      <c r="N4607" s="7">
        <v>39.92</v>
      </c>
      <c r="O4607" s="1" t="s">
        <v>41</v>
      </c>
      <c r="P4607" s="1" t="s">
        <v>38</v>
      </c>
      <c r="Q4607" s="1" t="s">
        <v>53</v>
      </c>
      <c r="R4607" s="7">
        <v>73</v>
      </c>
      <c r="S4607" s="1" t="s">
        <v>41</v>
      </c>
      <c r="T4607" s="1" t="s">
        <v>41</v>
      </c>
      <c r="U4607" s="1" t="s">
        <v>41</v>
      </c>
      <c r="V4607" s="1" t="s">
        <v>41</v>
      </c>
      <c r="W4607" s="1" t="s">
        <v>38</v>
      </c>
      <c r="X4607" s="1" t="s">
        <v>41</v>
      </c>
      <c r="Y4607" s="1" t="s">
        <v>41</v>
      </c>
      <c r="Z4607" s="1" t="s">
        <v>38</v>
      </c>
      <c r="AA4607" s="1" t="s">
        <v>49</v>
      </c>
      <c r="AB4607" s="1" t="s">
        <v>38</v>
      </c>
      <c r="AC4607" s="1" t="s">
        <v>54</v>
      </c>
      <c r="AD4607" s="7">
        <v>80</v>
      </c>
      <c r="AE4607" s="7">
        <v>624.6</v>
      </c>
      <c r="AF4607" s="7">
        <v>0</v>
      </c>
      <c r="AG4607" s="7">
        <v>0</v>
      </c>
      <c r="AH4607" s="7">
        <v>319.36</v>
      </c>
      <c r="AI4607" s="7">
        <v>943.96</v>
      </c>
      <c r="AJ4607" s="7">
        <f t="shared" si="286"/>
        <v>117.995</v>
      </c>
      <c r="AK4607" s="7" t="s">
        <v>8247</v>
      </c>
      <c r="AL4607" s="1" t="s">
        <v>45</v>
      </c>
      <c r="AM4607" s="1">
        <f t="shared" si="287"/>
        <v>0</v>
      </c>
      <c r="AN4607" s="1" t="s">
        <v>8232</v>
      </c>
      <c r="AO4607" s="1" t="s">
        <v>108</v>
      </c>
      <c r="AP4607" s="4">
        <f>1</f>
        <v>1</v>
      </c>
    </row>
    <row r="4608" spans="1:42" x14ac:dyDescent="0.3">
      <c r="A4608" s="1" t="s">
        <v>5782</v>
      </c>
      <c r="B4608" s="1" t="s">
        <v>47</v>
      </c>
      <c r="C4608" s="4">
        <v>68</v>
      </c>
      <c r="D4608" s="4" t="str">
        <f t="shared" si="284"/>
        <v>Senior Citizen</v>
      </c>
      <c r="E4608" s="1" t="s">
        <v>8253</v>
      </c>
      <c r="F4608" s="1" t="s">
        <v>8254</v>
      </c>
      <c r="G4608" s="1" t="s">
        <v>4694</v>
      </c>
      <c r="H4608" s="1">
        <v>94556</v>
      </c>
      <c r="I4608" s="4">
        <v>0</v>
      </c>
      <c r="J4608" s="4">
        <v>3</v>
      </c>
      <c r="K4608" s="4" t="str">
        <f t="shared" si="285"/>
        <v>New</v>
      </c>
      <c r="L4608" s="1" t="s">
        <v>52</v>
      </c>
      <c r="M4608" s="1" t="s">
        <v>38</v>
      </c>
      <c r="N4608" s="7">
        <v>35.43</v>
      </c>
      <c r="O4608" s="1" t="s">
        <v>38</v>
      </c>
      <c r="P4608" s="1" t="s">
        <v>38</v>
      </c>
      <c r="Q4608" s="1" t="s">
        <v>53</v>
      </c>
      <c r="R4608" s="7">
        <v>18</v>
      </c>
      <c r="S4608" s="1" t="s">
        <v>41</v>
      </c>
      <c r="T4608" s="1" t="s">
        <v>38</v>
      </c>
      <c r="U4608" s="1" t="s">
        <v>38</v>
      </c>
      <c r="V4608" s="1" t="s">
        <v>41</v>
      </c>
      <c r="W4608" s="1" t="s">
        <v>38</v>
      </c>
      <c r="X4608" s="1" t="s">
        <v>38</v>
      </c>
      <c r="Y4608" s="1" t="s">
        <v>41</v>
      </c>
      <c r="Z4608" s="1" t="s">
        <v>38</v>
      </c>
      <c r="AA4608" s="1" t="s">
        <v>49</v>
      </c>
      <c r="AB4608" s="1" t="s">
        <v>38</v>
      </c>
      <c r="AC4608" s="1" t="s">
        <v>54</v>
      </c>
      <c r="AD4608" s="7">
        <v>105</v>
      </c>
      <c r="AE4608" s="7">
        <v>294.45</v>
      </c>
      <c r="AF4608" s="7">
        <v>0</v>
      </c>
      <c r="AG4608" s="7">
        <v>0</v>
      </c>
      <c r="AH4608" s="7">
        <v>106.29</v>
      </c>
      <c r="AI4608" s="7">
        <v>400.74</v>
      </c>
      <c r="AJ4608" s="7">
        <f t="shared" si="286"/>
        <v>133.58000000000001</v>
      </c>
      <c r="AK4608" s="7" t="s">
        <v>8247</v>
      </c>
      <c r="AL4608" s="1" t="s">
        <v>55</v>
      </c>
      <c r="AM4608" s="1">
        <f t="shared" si="287"/>
        <v>1</v>
      </c>
      <c r="AN4608" s="1" t="s">
        <v>119</v>
      </c>
      <c r="AO4608" s="1" t="s">
        <v>193</v>
      </c>
      <c r="AP4608" s="4">
        <f>1</f>
        <v>1</v>
      </c>
    </row>
    <row r="4609" spans="1:42" x14ac:dyDescent="0.3">
      <c r="A4609" s="1" t="s">
        <v>5783</v>
      </c>
      <c r="B4609" s="1" t="s">
        <v>37</v>
      </c>
      <c r="C4609" s="4">
        <v>20</v>
      </c>
      <c r="D4609" s="4" t="str">
        <f t="shared" si="284"/>
        <v>Teenager</v>
      </c>
      <c r="E4609" s="1" t="s">
        <v>3</v>
      </c>
      <c r="F4609" s="1" t="s">
        <v>8256</v>
      </c>
      <c r="G4609" s="1" t="s">
        <v>256</v>
      </c>
      <c r="H4609" s="1">
        <v>90638</v>
      </c>
      <c r="I4609" s="4">
        <v>1</v>
      </c>
      <c r="J4609" s="4">
        <v>7</v>
      </c>
      <c r="K4609" s="4" t="str">
        <f t="shared" si="285"/>
        <v>New</v>
      </c>
      <c r="L4609" s="1" t="s">
        <v>40</v>
      </c>
      <c r="M4609" s="1" t="s">
        <v>38</v>
      </c>
      <c r="N4609" s="7">
        <v>25.64</v>
      </c>
      <c r="O4609" s="1" t="s">
        <v>41</v>
      </c>
      <c r="P4609" s="1" t="s">
        <v>38</v>
      </c>
      <c r="Q4609" s="1" t="s">
        <v>77</v>
      </c>
      <c r="R4609" s="7">
        <v>71</v>
      </c>
      <c r="S4609" s="1" t="s">
        <v>38</v>
      </c>
      <c r="T4609" s="1" t="s">
        <v>41</v>
      </c>
      <c r="U4609" s="1" t="s">
        <v>41</v>
      </c>
      <c r="V4609" s="1" t="s">
        <v>41</v>
      </c>
      <c r="W4609" s="1" t="s">
        <v>41</v>
      </c>
      <c r="X4609" s="1" t="s">
        <v>41</v>
      </c>
      <c r="Y4609" s="1" t="s">
        <v>41</v>
      </c>
      <c r="Z4609" s="1" t="s">
        <v>38</v>
      </c>
      <c r="AA4609" s="1" t="s">
        <v>49</v>
      </c>
      <c r="AB4609" s="1" t="s">
        <v>41</v>
      </c>
      <c r="AC4609" s="1" t="s">
        <v>44</v>
      </c>
      <c r="AD4609" s="7">
        <v>50.7</v>
      </c>
      <c r="AE4609" s="7">
        <v>350.35</v>
      </c>
      <c r="AF4609" s="7">
        <v>0</v>
      </c>
      <c r="AG4609" s="7">
        <v>0</v>
      </c>
      <c r="AH4609" s="7">
        <v>179.48</v>
      </c>
      <c r="AI4609" s="7">
        <v>529.83000000000004</v>
      </c>
      <c r="AJ4609" s="7">
        <f t="shared" si="286"/>
        <v>75.690000000000012</v>
      </c>
      <c r="AK4609" s="7" t="s">
        <v>8249</v>
      </c>
      <c r="AL4609" s="1" t="s">
        <v>45</v>
      </c>
      <c r="AM4609" s="1">
        <f t="shared" si="287"/>
        <v>0</v>
      </c>
      <c r="AN4609" s="1" t="s">
        <v>8232</v>
      </c>
      <c r="AO4609" s="1" t="s">
        <v>108</v>
      </c>
      <c r="AP4609" s="4">
        <f>1</f>
        <v>1</v>
      </c>
    </row>
    <row r="4610" spans="1:42" x14ac:dyDescent="0.3">
      <c r="A4610" s="1" t="s">
        <v>5784</v>
      </c>
      <c r="B4610" s="1" t="s">
        <v>47</v>
      </c>
      <c r="C4610" s="4">
        <v>56</v>
      </c>
      <c r="D4610" s="4" t="str">
        <f t="shared" si="284"/>
        <v>Senior Citizen</v>
      </c>
      <c r="E4610" s="1" t="s">
        <v>8253</v>
      </c>
      <c r="F4610" s="1" t="s">
        <v>8254</v>
      </c>
      <c r="G4610" s="1" t="s">
        <v>1118</v>
      </c>
      <c r="H4610" s="1">
        <v>90715</v>
      </c>
      <c r="I4610" s="4">
        <v>0</v>
      </c>
      <c r="J4610" s="4">
        <v>68</v>
      </c>
      <c r="K4610" s="4" t="str">
        <f t="shared" si="285"/>
        <v>Veteran</v>
      </c>
      <c r="L4610" s="1" t="s">
        <v>40</v>
      </c>
      <c r="M4610" s="1" t="s">
        <v>38</v>
      </c>
      <c r="N4610" s="7">
        <v>11.22</v>
      </c>
      <c r="O4610" s="1" t="s">
        <v>38</v>
      </c>
      <c r="P4610" s="1" t="s">
        <v>38</v>
      </c>
      <c r="Q4610" s="1" t="s">
        <v>53</v>
      </c>
      <c r="R4610" s="7">
        <v>7</v>
      </c>
      <c r="S4610" s="1" t="s">
        <v>38</v>
      </c>
      <c r="T4610" s="1" t="s">
        <v>38</v>
      </c>
      <c r="U4610" s="1" t="s">
        <v>38</v>
      </c>
      <c r="V4610" s="1" t="s">
        <v>41</v>
      </c>
      <c r="W4610" s="1" t="s">
        <v>38</v>
      </c>
      <c r="X4610" s="1" t="s">
        <v>41</v>
      </c>
      <c r="Y4610" s="1" t="s">
        <v>41</v>
      </c>
      <c r="Z4610" s="1" t="s">
        <v>38</v>
      </c>
      <c r="AA4610" s="1" t="s">
        <v>43</v>
      </c>
      <c r="AB4610" s="1" t="s">
        <v>41</v>
      </c>
      <c r="AC4610" s="1" t="s">
        <v>54</v>
      </c>
      <c r="AD4610" s="7">
        <v>101.35</v>
      </c>
      <c r="AE4610" s="7">
        <v>7110.75</v>
      </c>
      <c r="AF4610" s="7">
        <v>0</v>
      </c>
      <c r="AG4610" s="7">
        <v>0</v>
      </c>
      <c r="AH4610" s="7">
        <v>762.96</v>
      </c>
      <c r="AI4610" s="7">
        <v>7873.71</v>
      </c>
      <c r="AJ4610" s="7">
        <f t="shared" si="286"/>
        <v>115.78985294117648</v>
      </c>
      <c r="AK4610" s="7" t="s">
        <v>8247</v>
      </c>
      <c r="AL4610" s="1" t="s">
        <v>45</v>
      </c>
      <c r="AM4610" s="1">
        <f t="shared" si="287"/>
        <v>0</v>
      </c>
      <c r="AN4610" s="1" t="s">
        <v>8232</v>
      </c>
      <c r="AO4610" s="1" t="s">
        <v>108</v>
      </c>
      <c r="AP4610" s="4">
        <f>1</f>
        <v>1</v>
      </c>
    </row>
    <row r="4611" spans="1:42" x14ac:dyDescent="0.3">
      <c r="A4611" s="1" t="s">
        <v>5785</v>
      </c>
      <c r="B4611" s="1" t="s">
        <v>47</v>
      </c>
      <c r="C4611" s="4">
        <v>78</v>
      </c>
      <c r="D4611" s="4" t="str">
        <f t="shared" ref="D4611:D4674" si="288">IF(C4611&lt;25, "Teenager", IF(C4611&lt;=50, "Adult", "Senior Citizen"))</f>
        <v>Senior Citizen</v>
      </c>
      <c r="E4611" s="1" t="s">
        <v>3</v>
      </c>
      <c r="F4611" s="1" t="s">
        <v>8254</v>
      </c>
      <c r="G4611" s="1" t="s">
        <v>1118</v>
      </c>
      <c r="H4611" s="1">
        <v>90712</v>
      </c>
      <c r="I4611" s="4">
        <v>0</v>
      </c>
      <c r="J4611" s="4">
        <v>7</v>
      </c>
      <c r="K4611" s="4" t="str">
        <f t="shared" ref="K4611:K4674" si="289">IF(J4611&lt;12, "New", IF(J4611&lt;=48, "Loyal", "Veteran"))</f>
        <v>New</v>
      </c>
      <c r="L4611" s="1" t="s">
        <v>40</v>
      </c>
      <c r="M4611" s="1" t="s">
        <v>38</v>
      </c>
      <c r="N4611" s="7">
        <v>9.6999999999999993</v>
      </c>
      <c r="O4611" s="1" t="s">
        <v>38</v>
      </c>
      <c r="P4611" s="1" t="s">
        <v>38</v>
      </c>
      <c r="Q4611" s="1" t="s">
        <v>53</v>
      </c>
      <c r="R4611" s="7">
        <v>17</v>
      </c>
      <c r="S4611" s="1" t="s">
        <v>38</v>
      </c>
      <c r="T4611" s="1" t="s">
        <v>38</v>
      </c>
      <c r="U4611" s="1" t="s">
        <v>41</v>
      </c>
      <c r="V4611" s="1" t="s">
        <v>41</v>
      </c>
      <c r="W4611" s="1" t="s">
        <v>41</v>
      </c>
      <c r="X4611" s="1" t="s">
        <v>38</v>
      </c>
      <c r="Y4611" s="1" t="s">
        <v>38</v>
      </c>
      <c r="Z4611" s="1" t="s">
        <v>38</v>
      </c>
      <c r="AA4611" s="1" t="s">
        <v>49</v>
      </c>
      <c r="AB4611" s="1" t="s">
        <v>38</v>
      </c>
      <c r="AC4611" s="1" t="s">
        <v>44</v>
      </c>
      <c r="AD4611" s="7">
        <v>94.7</v>
      </c>
      <c r="AE4611" s="7">
        <v>673.1</v>
      </c>
      <c r="AF4611" s="7">
        <v>0</v>
      </c>
      <c r="AG4611" s="7">
        <v>0</v>
      </c>
      <c r="AH4611" s="7">
        <v>67.900000000000006</v>
      </c>
      <c r="AI4611" s="7">
        <v>741</v>
      </c>
      <c r="AJ4611" s="7">
        <f t="shared" ref="AJ4611:AJ4674" si="290">IF(J4611=0, 0, AI4611 / J4611)</f>
        <v>105.85714285714286</v>
      </c>
      <c r="AK4611" s="7" t="s">
        <v>8247</v>
      </c>
      <c r="AL4611" s="1" t="s">
        <v>55</v>
      </c>
      <c r="AM4611" s="1">
        <f t="shared" ref="AM4611:AM4674" si="291">IF(AL4611="Churned", 1, 0)</f>
        <v>1</v>
      </c>
      <c r="AN4611" s="1" t="s">
        <v>119</v>
      </c>
      <c r="AO4611" s="1" t="s">
        <v>120</v>
      </c>
      <c r="AP4611" s="4">
        <f>1</f>
        <v>1</v>
      </c>
    </row>
    <row r="4612" spans="1:42" x14ac:dyDescent="0.3">
      <c r="A4612" s="1" t="s">
        <v>5786</v>
      </c>
      <c r="B4612" s="1" t="s">
        <v>37</v>
      </c>
      <c r="C4612" s="4">
        <v>29</v>
      </c>
      <c r="D4612" s="4" t="str">
        <f t="shared" si="288"/>
        <v>Adult</v>
      </c>
      <c r="E4612" s="1" t="s">
        <v>3</v>
      </c>
      <c r="F4612" s="1" t="s">
        <v>8256</v>
      </c>
      <c r="G4612" s="1" t="s">
        <v>556</v>
      </c>
      <c r="H4612" s="1">
        <v>91732</v>
      </c>
      <c r="I4612" s="4">
        <v>4</v>
      </c>
      <c r="J4612" s="4">
        <v>14</v>
      </c>
      <c r="K4612" s="4" t="str">
        <f t="shared" si="289"/>
        <v>Loyal</v>
      </c>
      <c r="L4612" s="1" t="s">
        <v>60</v>
      </c>
      <c r="M4612" s="1" t="s">
        <v>38</v>
      </c>
      <c r="N4612" s="7">
        <v>42.64</v>
      </c>
      <c r="O4612" s="1" t="s">
        <v>41</v>
      </c>
      <c r="P4612" s="1" t="s">
        <v>38</v>
      </c>
      <c r="Q4612" s="1" t="s">
        <v>77</v>
      </c>
      <c r="R4612" s="7">
        <v>69</v>
      </c>
      <c r="S4612" s="1" t="s">
        <v>38</v>
      </c>
      <c r="T4612" s="1" t="s">
        <v>38</v>
      </c>
      <c r="U4612" s="1" t="s">
        <v>41</v>
      </c>
      <c r="V4612" s="1" t="s">
        <v>38</v>
      </c>
      <c r="W4612" s="1" t="s">
        <v>41</v>
      </c>
      <c r="X4612" s="1" t="s">
        <v>41</v>
      </c>
      <c r="Y4612" s="1" t="s">
        <v>41</v>
      </c>
      <c r="Z4612" s="1" t="s">
        <v>38</v>
      </c>
      <c r="AA4612" s="1" t="s">
        <v>49</v>
      </c>
      <c r="AB4612" s="1" t="s">
        <v>41</v>
      </c>
      <c r="AC4612" s="1" t="s">
        <v>54</v>
      </c>
      <c r="AD4612" s="7">
        <v>59.45</v>
      </c>
      <c r="AE4612" s="7">
        <v>780.85</v>
      </c>
      <c r="AF4612" s="7">
        <v>0</v>
      </c>
      <c r="AG4612" s="7">
        <v>0</v>
      </c>
      <c r="AH4612" s="7">
        <v>596.96</v>
      </c>
      <c r="AI4612" s="7">
        <v>1377.81</v>
      </c>
      <c r="AJ4612" s="7">
        <f t="shared" si="290"/>
        <v>98.414999999999992</v>
      </c>
      <c r="AK4612" s="7" t="s">
        <v>8249</v>
      </c>
      <c r="AL4612" s="1" t="s">
        <v>45</v>
      </c>
      <c r="AM4612" s="1">
        <f t="shared" si="291"/>
        <v>0</v>
      </c>
      <c r="AN4612" s="1" t="s">
        <v>8232</v>
      </c>
      <c r="AO4612" s="1" t="s">
        <v>108</v>
      </c>
      <c r="AP4612" s="4">
        <f>1</f>
        <v>1</v>
      </c>
    </row>
    <row r="4613" spans="1:42" x14ac:dyDescent="0.3">
      <c r="A4613" s="1" t="s">
        <v>5787</v>
      </c>
      <c r="B4613" s="1" t="s">
        <v>47</v>
      </c>
      <c r="C4613" s="4">
        <v>27</v>
      </c>
      <c r="D4613" s="4" t="str">
        <f t="shared" si="288"/>
        <v>Adult</v>
      </c>
      <c r="E4613" s="1" t="s">
        <v>8253</v>
      </c>
      <c r="F4613" s="1" t="s">
        <v>8254</v>
      </c>
      <c r="G4613" s="1" t="s">
        <v>314</v>
      </c>
      <c r="H4613" s="1">
        <v>92027</v>
      </c>
      <c r="I4613" s="4">
        <v>0</v>
      </c>
      <c r="J4613" s="4">
        <v>1</v>
      </c>
      <c r="K4613" s="4" t="str">
        <f t="shared" si="289"/>
        <v>New</v>
      </c>
      <c r="L4613" s="1" t="s">
        <v>40</v>
      </c>
      <c r="M4613" s="1" t="s">
        <v>38</v>
      </c>
      <c r="N4613" s="7">
        <v>46.21</v>
      </c>
      <c r="O4613" s="1" t="s">
        <v>41</v>
      </c>
      <c r="P4613" s="1" t="s">
        <v>38</v>
      </c>
      <c r="Q4613" s="1" t="s">
        <v>53</v>
      </c>
      <c r="R4613" s="7">
        <v>58</v>
      </c>
      <c r="S4613" s="1" t="s">
        <v>41</v>
      </c>
      <c r="T4613" s="1" t="s">
        <v>41</v>
      </c>
      <c r="U4613" s="1" t="s">
        <v>41</v>
      </c>
      <c r="V4613" s="1" t="s">
        <v>41</v>
      </c>
      <c r="W4613" s="1" t="s">
        <v>41</v>
      </c>
      <c r="X4613" s="1" t="s">
        <v>41</v>
      </c>
      <c r="Y4613" s="1" t="s">
        <v>38</v>
      </c>
      <c r="Z4613" s="1" t="s">
        <v>38</v>
      </c>
      <c r="AA4613" s="1" t="s">
        <v>49</v>
      </c>
      <c r="AB4613" s="1" t="s">
        <v>38</v>
      </c>
      <c r="AC4613" s="1" t="s">
        <v>54</v>
      </c>
      <c r="AD4613" s="7">
        <v>69.599999999999994</v>
      </c>
      <c r="AE4613" s="7">
        <v>69.599999999999994</v>
      </c>
      <c r="AF4613" s="7">
        <v>0</v>
      </c>
      <c r="AG4613" s="7">
        <v>0</v>
      </c>
      <c r="AH4613" s="7">
        <v>46.21</v>
      </c>
      <c r="AI4613" s="7">
        <v>115.81</v>
      </c>
      <c r="AJ4613" s="7">
        <f t="shared" si="290"/>
        <v>115.81</v>
      </c>
      <c r="AK4613" s="7" t="s">
        <v>8247</v>
      </c>
      <c r="AL4613" s="1" t="s">
        <v>55</v>
      </c>
      <c r="AM4613" s="1">
        <f t="shared" si="291"/>
        <v>1</v>
      </c>
      <c r="AN4613" s="1" t="s">
        <v>56</v>
      </c>
      <c r="AO4613" s="1" t="s">
        <v>102</v>
      </c>
      <c r="AP4613" s="4">
        <f>1</f>
        <v>1</v>
      </c>
    </row>
    <row r="4614" spans="1:42" x14ac:dyDescent="0.3">
      <c r="A4614" s="1" t="s">
        <v>5788</v>
      </c>
      <c r="B4614" s="1" t="s">
        <v>47</v>
      </c>
      <c r="C4614" s="4">
        <v>38</v>
      </c>
      <c r="D4614" s="4" t="str">
        <f t="shared" si="288"/>
        <v>Adult</v>
      </c>
      <c r="E4614" s="1" t="s">
        <v>3</v>
      </c>
      <c r="F4614" s="1" t="s">
        <v>8254</v>
      </c>
      <c r="G4614" s="1" t="s">
        <v>5111</v>
      </c>
      <c r="H4614" s="1">
        <v>96119</v>
      </c>
      <c r="I4614" s="4">
        <v>9</v>
      </c>
      <c r="J4614" s="4">
        <v>55</v>
      </c>
      <c r="K4614" s="4" t="str">
        <f t="shared" si="289"/>
        <v>Veteran</v>
      </c>
      <c r="L4614" s="1" t="s">
        <v>74</v>
      </c>
      <c r="M4614" s="1" t="s">
        <v>38</v>
      </c>
      <c r="N4614" s="7">
        <v>6.63</v>
      </c>
      <c r="O4614" s="1" t="s">
        <v>41</v>
      </c>
      <c r="P4614" s="1" t="s">
        <v>38</v>
      </c>
      <c r="Q4614" s="1" t="s">
        <v>77</v>
      </c>
      <c r="R4614" s="7">
        <v>23</v>
      </c>
      <c r="S4614" s="1" t="s">
        <v>38</v>
      </c>
      <c r="T4614" s="1" t="s">
        <v>38</v>
      </c>
      <c r="U4614" s="1" t="s">
        <v>38</v>
      </c>
      <c r="V4614" s="1" t="s">
        <v>41</v>
      </c>
      <c r="W4614" s="1" t="s">
        <v>41</v>
      </c>
      <c r="X4614" s="1" t="s">
        <v>41</v>
      </c>
      <c r="Y4614" s="1" t="s">
        <v>41</v>
      </c>
      <c r="Z4614" s="1" t="s">
        <v>38</v>
      </c>
      <c r="AA4614" s="1" t="s">
        <v>71</v>
      </c>
      <c r="AB4614" s="1" t="s">
        <v>41</v>
      </c>
      <c r="AC4614" s="1" t="s">
        <v>54</v>
      </c>
      <c r="AD4614" s="7">
        <v>58.6</v>
      </c>
      <c r="AE4614" s="7">
        <v>3068.6</v>
      </c>
      <c r="AF4614" s="7">
        <v>0</v>
      </c>
      <c r="AG4614" s="7">
        <v>0</v>
      </c>
      <c r="AH4614" s="7">
        <v>364.65</v>
      </c>
      <c r="AI4614" s="7">
        <v>3433.25</v>
      </c>
      <c r="AJ4614" s="7">
        <f t="shared" si="290"/>
        <v>62.422727272727272</v>
      </c>
      <c r="AK4614" s="7" t="s">
        <v>8249</v>
      </c>
      <c r="AL4614" s="1" t="s">
        <v>45</v>
      </c>
      <c r="AM4614" s="1">
        <f t="shared" si="291"/>
        <v>0</v>
      </c>
      <c r="AN4614" s="1" t="s">
        <v>8232</v>
      </c>
      <c r="AO4614" s="1" t="s">
        <v>108</v>
      </c>
      <c r="AP4614" s="4">
        <f>1</f>
        <v>1</v>
      </c>
    </row>
    <row r="4615" spans="1:42" x14ac:dyDescent="0.3">
      <c r="A4615" s="1" t="s">
        <v>5789</v>
      </c>
      <c r="B4615" s="1" t="s">
        <v>37</v>
      </c>
      <c r="C4615" s="4">
        <v>21</v>
      </c>
      <c r="D4615" s="4" t="str">
        <f t="shared" si="288"/>
        <v>Teenager</v>
      </c>
      <c r="E4615" s="1" t="s">
        <v>8253</v>
      </c>
      <c r="F4615" s="1" t="s">
        <v>8254</v>
      </c>
      <c r="G4615" s="1" t="s">
        <v>4341</v>
      </c>
      <c r="H4615" s="1">
        <v>95412</v>
      </c>
      <c r="I4615" s="4">
        <v>0</v>
      </c>
      <c r="J4615" s="4">
        <v>6</v>
      </c>
      <c r="K4615" s="4" t="str">
        <f t="shared" si="289"/>
        <v>New</v>
      </c>
      <c r="L4615" s="1" t="s">
        <v>40</v>
      </c>
      <c r="M4615" s="1" t="s">
        <v>41</v>
      </c>
      <c r="N4615" s="7">
        <v>25.420517214274568</v>
      </c>
      <c r="O4615" s="1" t="s">
        <v>41</v>
      </c>
      <c r="P4615" s="1" t="s">
        <v>38</v>
      </c>
      <c r="Q4615" s="1" t="s">
        <v>42</v>
      </c>
      <c r="R4615" s="7">
        <v>52</v>
      </c>
      <c r="S4615" s="1" t="s">
        <v>38</v>
      </c>
      <c r="T4615" s="1" t="s">
        <v>38</v>
      </c>
      <c r="U4615" s="1" t="s">
        <v>38</v>
      </c>
      <c r="V4615" s="1" t="s">
        <v>38</v>
      </c>
      <c r="W4615" s="1" t="s">
        <v>38</v>
      </c>
      <c r="X4615" s="1" t="s">
        <v>38</v>
      </c>
      <c r="Y4615" s="1" t="s">
        <v>38</v>
      </c>
      <c r="Z4615" s="1" t="s">
        <v>41</v>
      </c>
      <c r="AA4615" s="1" t="s">
        <v>71</v>
      </c>
      <c r="AB4615" s="1" t="s">
        <v>38</v>
      </c>
      <c r="AC4615" s="1" t="s">
        <v>181</v>
      </c>
      <c r="AD4615" s="7">
        <v>63.4</v>
      </c>
      <c r="AE4615" s="7">
        <v>348.8</v>
      </c>
      <c r="AF4615" s="7">
        <v>0</v>
      </c>
      <c r="AG4615" s="7">
        <v>10</v>
      </c>
      <c r="AH4615" s="7">
        <v>0</v>
      </c>
      <c r="AI4615" s="7">
        <v>358.8</v>
      </c>
      <c r="AJ4615" s="7">
        <f t="shared" si="290"/>
        <v>59.800000000000004</v>
      </c>
      <c r="AK4615" s="7" t="s">
        <v>8249</v>
      </c>
      <c r="AL4615" s="1" t="s">
        <v>45</v>
      </c>
      <c r="AM4615" s="1">
        <f t="shared" si="291"/>
        <v>0</v>
      </c>
      <c r="AN4615" s="1" t="s">
        <v>8232</v>
      </c>
      <c r="AO4615" s="1" t="s">
        <v>108</v>
      </c>
      <c r="AP4615" s="4">
        <f>1</f>
        <v>1</v>
      </c>
    </row>
    <row r="4616" spans="1:42" x14ac:dyDescent="0.3">
      <c r="A4616" s="1" t="s">
        <v>5790</v>
      </c>
      <c r="B4616" s="1" t="s">
        <v>37</v>
      </c>
      <c r="C4616" s="4">
        <v>27</v>
      </c>
      <c r="D4616" s="4" t="str">
        <f t="shared" si="288"/>
        <v>Adult</v>
      </c>
      <c r="E4616" s="1" t="s">
        <v>3</v>
      </c>
      <c r="F4616" s="1" t="s">
        <v>8257</v>
      </c>
      <c r="G4616" s="1" t="s">
        <v>4242</v>
      </c>
      <c r="H4616" s="1">
        <v>91763</v>
      </c>
      <c r="I4616" s="4">
        <v>9</v>
      </c>
      <c r="J4616" s="4">
        <v>28</v>
      </c>
      <c r="K4616" s="4" t="str">
        <f t="shared" si="289"/>
        <v>Loyal</v>
      </c>
      <c r="L4616" s="1" t="s">
        <v>40</v>
      </c>
      <c r="M4616" s="1" t="s">
        <v>38</v>
      </c>
      <c r="N4616" s="7">
        <v>15.85</v>
      </c>
      <c r="O4616" s="1" t="s">
        <v>41</v>
      </c>
      <c r="P4616" s="1" t="s">
        <v>41</v>
      </c>
      <c r="Q4616" s="1" t="s">
        <v>8232</v>
      </c>
      <c r="R4616" s="7">
        <v>0</v>
      </c>
      <c r="S4616" s="1" t="s">
        <v>41</v>
      </c>
      <c r="T4616" s="1" t="s">
        <v>41</v>
      </c>
      <c r="U4616" s="1" t="s">
        <v>41</v>
      </c>
      <c r="V4616" s="1" t="s">
        <v>41</v>
      </c>
      <c r="W4616" s="1" t="s">
        <v>41</v>
      </c>
      <c r="X4616" s="1" t="s">
        <v>41</v>
      </c>
      <c r="Y4616" s="1" t="s">
        <v>41</v>
      </c>
      <c r="Z4616" s="1" t="s">
        <v>41</v>
      </c>
      <c r="AA4616" s="1" t="s">
        <v>49</v>
      </c>
      <c r="AB4616" s="1" t="s">
        <v>38</v>
      </c>
      <c r="AC4616" s="1" t="s">
        <v>54</v>
      </c>
      <c r="AD4616" s="7">
        <v>19.55</v>
      </c>
      <c r="AE4616" s="7">
        <v>543.79999999999995</v>
      </c>
      <c r="AF4616" s="7">
        <v>0</v>
      </c>
      <c r="AG4616" s="7">
        <v>0</v>
      </c>
      <c r="AH4616" s="7">
        <v>443.8</v>
      </c>
      <c r="AI4616" s="7">
        <v>987.6</v>
      </c>
      <c r="AJ4616" s="7">
        <f t="shared" si="290"/>
        <v>35.271428571428572</v>
      </c>
      <c r="AK4616" s="7" t="s">
        <v>8246</v>
      </c>
      <c r="AL4616" s="1" t="s">
        <v>45</v>
      </c>
      <c r="AM4616" s="1">
        <f t="shared" si="291"/>
        <v>0</v>
      </c>
      <c r="AN4616" s="1" t="s">
        <v>8232</v>
      </c>
      <c r="AO4616" s="1" t="s">
        <v>108</v>
      </c>
      <c r="AP4616" s="4">
        <f>1</f>
        <v>1</v>
      </c>
    </row>
    <row r="4617" spans="1:42" x14ac:dyDescent="0.3">
      <c r="A4617" s="1" t="s">
        <v>5791</v>
      </c>
      <c r="B4617" s="1" t="s">
        <v>47</v>
      </c>
      <c r="C4617" s="4">
        <v>50</v>
      </c>
      <c r="D4617" s="4" t="str">
        <f t="shared" si="288"/>
        <v>Adult</v>
      </c>
      <c r="E4617" s="1" t="s">
        <v>8253</v>
      </c>
      <c r="F4617" s="1" t="s">
        <v>8255</v>
      </c>
      <c r="G4617" s="1" t="s">
        <v>4692</v>
      </c>
      <c r="H4617" s="1">
        <v>92007</v>
      </c>
      <c r="I4617" s="4">
        <v>0</v>
      </c>
      <c r="J4617" s="4">
        <v>13</v>
      </c>
      <c r="K4617" s="4" t="str">
        <f t="shared" si="289"/>
        <v>Loyal</v>
      </c>
      <c r="L4617" s="1" t="s">
        <v>60</v>
      </c>
      <c r="M4617" s="1" t="s">
        <v>38</v>
      </c>
      <c r="N4617" s="7">
        <v>30.19</v>
      </c>
      <c r="O4617" s="1" t="s">
        <v>41</v>
      </c>
      <c r="P4617" s="1" t="s">
        <v>38</v>
      </c>
      <c r="Q4617" s="1" t="s">
        <v>77</v>
      </c>
      <c r="R4617" s="7">
        <v>17</v>
      </c>
      <c r="S4617" s="1" t="s">
        <v>41</v>
      </c>
      <c r="T4617" s="1" t="s">
        <v>41</v>
      </c>
      <c r="U4617" s="1" t="s">
        <v>41</v>
      </c>
      <c r="V4617" s="1" t="s">
        <v>41</v>
      </c>
      <c r="W4617" s="1" t="s">
        <v>38</v>
      </c>
      <c r="X4617" s="1" t="s">
        <v>38</v>
      </c>
      <c r="Y4617" s="1" t="s">
        <v>38</v>
      </c>
      <c r="Z4617" s="1" t="s">
        <v>38</v>
      </c>
      <c r="AA4617" s="1" t="s">
        <v>49</v>
      </c>
      <c r="AB4617" s="1" t="s">
        <v>41</v>
      </c>
      <c r="AC4617" s="1" t="s">
        <v>44</v>
      </c>
      <c r="AD4617" s="7">
        <v>66.400000000000006</v>
      </c>
      <c r="AE4617" s="7">
        <v>831.75</v>
      </c>
      <c r="AF4617" s="7">
        <v>0</v>
      </c>
      <c r="AG4617" s="7">
        <v>0</v>
      </c>
      <c r="AH4617" s="7">
        <v>392.47</v>
      </c>
      <c r="AI4617" s="7">
        <v>1224.22</v>
      </c>
      <c r="AJ4617" s="7">
        <f t="shared" si="290"/>
        <v>94.170769230769238</v>
      </c>
      <c r="AK4617" s="7" t="s">
        <v>8249</v>
      </c>
      <c r="AL4617" s="1" t="s">
        <v>45</v>
      </c>
      <c r="AM4617" s="1">
        <f t="shared" si="291"/>
        <v>0</v>
      </c>
      <c r="AN4617" s="1" t="s">
        <v>8232</v>
      </c>
      <c r="AO4617" s="1" t="s">
        <v>108</v>
      </c>
      <c r="AP4617" s="4">
        <f>1</f>
        <v>1</v>
      </c>
    </row>
    <row r="4618" spans="1:42" x14ac:dyDescent="0.3">
      <c r="A4618" s="1" t="s">
        <v>5792</v>
      </c>
      <c r="B4618" s="1" t="s">
        <v>47</v>
      </c>
      <c r="C4618" s="4">
        <v>76</v>
      </c>
      <c r="D4618" s="4" t="str">
        <f t="shared" si="288"/>
        <v>Senior Citizen</v>
      </c>
      <c r="E4618" s="1" t="s">
        <v>3</v>
      </c>
      <c r="F4618" s="1" t="s">
        <v>8254</v>
      </c>
      <c r="G4618" s="1" t="s">
        <v>2182</v>
      </c>
      <c r="H4618" s="1">
        <v>95410</v>
      </c>
      <c r="I4618" s="4">
        <v>6</v>
      </c>
      <c r="J4618" s="4">
        <v>23</v>
      </c>
      <c r="K4618" s="4" t="str">
        <f t="shared" si="289"/>
        <v>Loyal</v>
      </c>
      <c r="L4618" s="1" t="s">
        <v>40</v>
      </c>
      <c r="M4618" s="1" t="s">
        <v>38</v>
      </c>
      <c r="N4618" s="7">
        <v>46.82</v>
      </c>
      <c r="O4618" s="1" t="s">
        <v>41</v>
      </c>
      <c r="P4618" s="1" t="s">
        <v>38</v>
      </c>
      <c r="Q4618" s="1" t="s">
        <v>53</v>
      </c>
      <c r="R4618" s="7">
        <v>11</v>
      </c>
      <c r="S4618" s="1" t="s">
        <v>41</v>
      </c>
      <c r="T4618" s="1" t="s">
        <v>41</v>
      </c>
      <c r="U4618" s="1" t="s">
        <v>41</v>
      </c>
      <c r="V4618" s="1" t="s">
        <v>41</v>
      </c>
      <c r="W4618" s="1" t="s">
        <v>38</v>
      </c>
      <c r="X4618" s="1" t="s">
        <v>38</v>
      </c>
      <c r="Y4618" s="1" t="s">
        <v>41</v>
      </c>
      <c r="Z4618" s="1" t="s">
        <v>41</v>
      </c>
      <c r="AA4618" s="1" t="s">
        <v>43</v>
      </c>
      <c r="AB4618" s="1" t="s">
        <v>38</v>
      </c>
      <c r="AC4618" s="1" t="s">
        <v>54</v>
      </c>
      <c r="AD4618" s="7">
        <v>90.45</v>
      </c>
      <c r="AE4618" s="7">
        <v>2117.25</v>
      </c>
      <c r="AF4618" s="7">
        <v>0</v>
      </c>
      <c r="AG4618" s="7">
        <v>30</v>
      </c>
      <c r="AH4618" s="7">
        <v>1076.8599999999999</v>
      </c>
      <c r="AI4618" s="7">
        <v>3224.11</v>
      </c>
      <c r="AJ4618" s="7">
        <f t="shared" si="290"/>
        <v>140.17869565217393</v>
      </c>
      <c r="AK4618" s="7" t="s">
        <v>8247</v>
      </c>
      <c r="AL4618" s="1" t="s">
        <v>45</v>
      </c>
      <c r="AM4618" s="1">
        <f t="shared" si="291"/>
        <v>0</v>
      </c>
      <c r="AN4618" s="1" t="s">
        <v>8232</v>
      </c>
      <c r="AO4618" s="1" t="s">
        <v>108</v>
      </c>
      <c r="AP4618" s="4">
        <f>1</f>
        <v>1</v>
      </c>
    </row>
    <row r="4619" spans="1:42" x14ac:dyDescent="0.3">
      <c r="A4619" s="1" t="s">
        <v>5793</v>
      </c>
      <c r="B4619" s="1" t="s">
        <v>47</v>
      </c>
      <c r="C4619" s="4">
        <v>36</v>
      </c>
      <c r="D4619" s="4" t="str">
        <f t="shared" si="288"/>
        <v>Adult</v>
      </c>
      <c r="E4619" s="1" t="s">
        <v>3</v>
      </c>
      <c r="F4619" s="1" t="s">
        <v>8254</v>
      </c>
      <c r="G4619" s="1" t="s">
        <v>2974</v>
      </c>
      <c r="H4619" s="1">
        <v>92009</v>
      </c>
      <c r="I4619" s="4">
        <v>5</v>
      </c>
      <c r="J4619" s="4">
        <v>15</v>
      </c>
      <c r="K4619" s="4" t="str">
        <f t="shared" si="289"/>
        <v>Loyal</v>
      </c>
      <c r="L4619" s="1" t="s">
        <v>40</v>
      </c>
      <c r="M4619" s="1" t="s">
        <v>38</v>
      </c>
      <c r="N4619" s="7">
        <v>14.27</v>
      </c>
      <c r="O4619" s="1" t="s">
        <v>41</v>
      </c>
      <c r="P4619" s="1" t="s">
        <v>41</v>
      </c>
      <c r="Q4619" s="1" t="s">
        <v>8232</v>
      </c>
      <c r="R4619" s="7">
        <v>0</v>
      </c>
      <c r="S4619" s="1" t="s">
        <v>41</v>
      </c>
      <c r="T4619" s="1" t="s">
        <v>41</v>
      </c>
      <c r="U4619" s="1" t="s">
        <v>41</v>
      </c>
      <c r="V4619" s="1" t="s">
        <v>41</v>
      </c>
      <c r="W4619" s="1" t="s">
        <v>41</v>
      </c>
      <c r="X4619" s="1" t="s">
        <v>41</v>
      </c>
      <c r="Y4619" s="1" t="s">
        <v>41</v>
      </c>
      <c r="Z4619" s="1" t="s">
        <v>41</v>
      </c>
      <c r="AA4619" s="1" t="s">
        <v>43</v>
      </c>
      <c r="AB4619" s="1" t="s">
        <v>41</v>
      </c>
      <c r="AC4619" s="1" t="s">
        <v>44</v>
      </c>
      <c r="AD4619" s="7">
        <v>18.8</v>
      </c>
      <c r="AE4619" s="7">
        <v>294.95</v>
      </c>
      <c r="AF4619" s="7">
        <v>0</v>
      </c>
      <c r="AG4619" s="7">
        <v>0</v>
      </c>
      <c r="AH4619" s="7">
        <v>214.05</v>
      </c>
      <c r="AI4619" s="7">
        <v>509</v>
      </c>
      <c r="AJ4619" s="7">
        <f t="shared" si="290"/>
        <v>33.93333333333333</v>
      </c>
      <c r="AK4619" s="7" t="s">
        <v>8246</v>
      </c>
      <c r="AL4619" s="1" t="s">
        <v>45</v>
      </c>
      <c r="AM4619" s="1">
        <f t="shared" si="291"/>
        <v>0</v>
      </c>
      <c r="AN4619" s="1" t="s">
        <v>8232</v>
      </c>
      <c r="AO4619" s="1" t="s">
        <v>108</v>
      </c>
      <c r="AP4619" s="4">
        <f>1</f>
        <v>1</v>
      </c>
    </row>
    <row r="4620" spans="1:42" x14ac:dyDescent="0.3">
      <c r="A4620" s="1" t="s">
        <v>5794</v>
      </c>
      <c r="B4620" s="1" t="s">
        <v>37</v>
      </c>
      <c r="C4620" s="4">
        <v>42</v>
      </c>
      <c r="D4620" s="4" t="str">
        <f t="shared" si="288"/>
        <v>Adult</v>
      </c>
      <c r="E4620" s="1" t="s">
        <v>3</v>
      </c>
      <c r="F4620" s="1" t="s">
        <v>8256</v>
      </c>
      <c r="G4620" s="1" t="s">
        <v>243</v>
      </c>
      <c r="H4620" s="1">
        <v>92028</v>
      </c>
      <c r="I4620" s="4">
        <v>1</v>
      </c>
      <c r="J4620" s="4">
        <v>37</v>
      </c>
      <c r="K4620" s="4" t="str">
        <f t="shared" si="289"/>
        <v>Loyal</v>
      </c>
      <c r="L4620" s="1" t="s">
        <v>40</v>
      </c>
      <c r="M4620" s="1" t="s">
        <v>38</v>
      </c>
      <c r="N4620" s="7">
        <v>31.83</v>
      </c>
      <c r="O4620" s="1" t="s">
        <v>38</v>
      </c>
      <c r="P4620" s="1" t="s">
        <v>41</v>
      </c>
      <c r="Q4620" s="1" t="s">
        <v>8232</v>
      </c>
      <c r="R4620" s="7">
        <v>0</v>
      </c>
      <c r="S4620" s="1" t="s">
        <v>41</v>
      </c>
      <c r="T4620" s="1" t="s">
        <v>41</v>
      </c>
      <c r="U4620" s="1" t="s">
        <v>41</v>
      </c>
      <c r="V4620" s="1" t="s">
        <v>41</v>
      </c>
      <c r="W4620" s="1" t="s">
        <v>41</v>
      </c>
      <c r="X4620" s="1" t="s">
        <v>41</v>
      </c>
      <c r="Y4620" s="1" t="s">
        <v>41</v>
      </c>
      <c r="Z4620" s="1" t="s">
        <v>41</v>
      </c>
      <c r="AA4620" s="1" t="s">
        <v>49</v>
      </c>
      <c r="AB4620" s="1" t="s">
        <v>41</v>
      </c>
      <c r="AC4620" s="1" t="s">
        <v>44</v>
      </c>
      <c r="AD4620" s="7">
        <v>26.45</v>
      </c>
      <c r="AE4620" s="7">
        <v>911.6</v>
      </c>
      <c r="AF4620" s="7">
        <v>0</v>
      </c>
      <c r="AG4620" s="7">
        <v>0</v>
      </c>
      <c r="AH4620" s="7">
        <v>1177.71</v>
      </c>
      <c r="AI4620" s="7">
        <v>2089.31</v>
      </c>
      <c r="AJ4620" s="7">
        <f t="shared" si="290"/>
        <v>56.467837837837834</v>
      </c>
      <c r="AK4620" s="7" t="s">
        <v>8249</v>
      </c>
      <c r="AL4620" s="1" t="s">
        <v>45</v>
      </c>
      <c r="AM4620" s="1">
        <f t="shared" si="291"/>
        <v>0</v>
      </c>
      <c r="AN4620" s="1" t="s">
        <v>8232</v>
      </c>
      <c r="AO4620" s="1" t="s">
        <v>108</v>
      </c>
      <c r="AP4620" s="4">
        <f>1</f>
        <v>1</v>
      </c>
    </row>
    <row r="4621" spans="1:42" x14ac:dyDescent="0.3">
      <c r="A4621" s="1" t="s">
        <v>5795</v>
      </c>
      <c r="B4621" s="1" t="s">
        <v>37</v>
      </c>
      <c r="C4621" s="4">
        <v>21</v>
      </c>
      <c r="D4621" s="4" t="str">
        <f t="shared" si="288"/>
        <v>Teenager</v>
      </c>
      <c r="E4621" s="1" t="s">
        <v>8253</v>
      </c>
      <c r="F4621" s="1" t="s">
        <v>8254</v>
      </c>
      <c r="G4621" s="1" t="s">
        <v>3380</v>
      </c>
      <c r="H4621" s="1">
        <v>95715</v>
      </c>
      <c r="I4621" s="4">
        <v>0</v>
      </c>
      <c r="J4621" s="4">
        <v>23</v>
      </c>
      <c r="K4621" s="4" t="str">
        <f t="shared" si="289"/>
        <v>Loyal</v>
      </c>
      <c r="L4621" s="1" t="s">
        <v>40</v>
      </c>
      <c r="M4621" s="1" t="s">
        <v>38</v>
      </c>
      <c r="N4621" s="7">
        <v>43.77</v>
      </c>
      <c r="O4621" s="1" t="s">
        <v>38</v>
      </c>
      <c r="P4621" s="1" t="s">
        <v>41</v>
      </c>
      <c r="Q4621" s="1" t="s">
        <v>8232</v>
      </c>
      <c r="R4621" s="7">
        <v>0</v>
      </c>
      <c r="S4621" s="1" t="s">
        <v>41</v>
      </c>
      <c r="T4621" s="1" t="s">
        <v>41</v>
      </c>
      <c r="U4621" s="1" t="s">
        <v>41</v>
      </c>
      <c r="V4621" s="1" t="s">
        <v>41</v>
      </c>
      <c r="W4621" s="1" t="s">
        <v>41</v>
      </c>
      <c r="X4621" s="1" t="s">
        <v>41</v>
      </c>
      <c r="Y4621" s="1" t="s">
        <v>41</v>
      </c>
      <c r="Z4621" s="1" t="s">
        <v>41</v>
      </c>
      <c r="AA4621" s="1" t="s">
        <v>43</v>
      </c>
      <c r="AB4621" s="1" t="s">
        <v>41</v>
      </c>
      <c r="AC4621" s="1" t="s">
        <v>44</v>
      </c>
      <c r="AD4621" s="7">
        <v>24.8</v>
      </c>
      <c r="AE4621" s="7">
        <v>615.35</v>
      </c>
      <c r="AF4621" s="7">
        <v>0</v>
      </c>
      <c r="AG4621" s="7">
        <v>0</v>
      </c>
      <c r="AH4621" s="7">
        <v>1006.71</v>
      </c>
      <c r="AI4621" s="7">
        <v>1622.06</v>
      </c>
      <c r="AJ4621" s="7">
        <f t="shared" si="290"/>
        <v>70.524347826086952</v>
      </c>
      <c r="AK4621" s="7" t="s">
        <v>8249</v>
      </c>
      <c r="AL4621" s="1" t="s">
        <v>45</v>
      </c>
      <c r="AM4621" s="1">
        <f t="shared" si="291"/>
        <v>0</v>
      </c>
      <c r="AN4621" s="1" t="s">
        <v>8232</v>
      </c>
      <c r="AO4621" s="1" t="s">
        <v>108</v>
      </c>
      <c r="AP4621" s="4">
        <f>1</f>
        <v>1</v>
      </c>
    </row>
    <row r="4622" spans="1:42" x14ac:dyDescent="0.3">
      <c r="A4622" s="1" t="s">
        <v>5796</v>
      </c>
      <c r="B4622" s="1" t="s">
        <v>47</v>
      </c>
      <c r="C4622" s="4">
        <v>75</v>
      </c>
      <c r="D4622" s="4" t="str">
        <f t="shared" si="288"/>
        <v>Senior Citizen</v>
      </c>
      <c r="E4622" s="1" t="s">
        <v>3</v>
      </c>
      <c r="F4622" s="1" t="s">
        <v>8254</v>
      </c>
      <c r="G4622" s="1" t="s">
        <v>389</v>
      </c>
      <c r="H4622" s="1">
        <v>94114</v>
      </c>
      <c r="I4622" s="4">
        <v>0</v>
      </c>
      <c r="J4622" s="4">
        <v>1</v>
      </c>
      <c r="K4622" s="4" t="str">
        <f t="shared" si="289"/>
        <v>New</v>
      </c>
      <c r="L4622" s="1" t="s">
        <v>40</v>
      </c>
      <c r="M4622" s="1" t="s">
        <v>38</v>
      </c>
      <c r="N4622" s="7">
        <v>36.92</v>
      </c>
      <c r="O4622" s="1" t="s">
        <v>38</v>
      </c>
      <c r="P4622" s="1" t="s">
        <v>38</v>
      </c>
      <c r="Q4622" s="1" t="s">
        <v>53</v>
      </c>
      <c r="R4622" s="7">
        <v>6</v>
      </c>
      <c r="S4622" s="1" t="s">
        <v>41</v>
      </c>
      <c r="T4622" s="1" t="s">
        <v>41</v>
      </c>
      <c r="U4622" s="1" t="s">
        <v>41</v>
      </c>
      <c r="V4622" s="1" t="s">
        <v>41</v>
      </c>
      <c r="W4622" s="1" t="s">
        <v>41</v>
      </c>
      <c r="X4622" s="1" t="s">
        <v>41</v>
      </c>
      <c r="Y4622" s="1" t="s">
        <v>41</v>
      </c>
      <c r="Z4622" s="1" t="s">
        <v>38</v>
      </c>
      <c r="AA4622" s="1" t="s">
        <v>49</v>
      </c>
      <c r="AB4622" s="1" t="s">
        <v>38</v>
      </c>
      <c r="AC4622" s="1" t="s">
        <v>54</v>
      </c>
      <c r="AD4622" s="7">
        <v>73.55</v>
      </c>
      <c r="AE4622" s="7">
        <v>73.55</v>
      </c>
      <c r="AF4622" s="7">
        <v>0</v>
      </c>
      <c r="AG4622" s="7">
        <v>0</v>
      </c>
      <c r="AH4622" s="7">
        <v>36.92</v>
      </c>
      <c r="AI4622" s="7">
        <v>110.47</v>
      </c>
      <c r="AJ4622" s="7">
        <f t="shared" si="290"/>
        <v>110.47</v>
      </c>
      <c r="AK4622" s="7" t="s">
        <v>8247</v>
      </c>
      <c r="AL4622" s="1" t="s">
        <v>55</v>
      </c>
      <c r="AM4622" s="1">
        <f t="shared" si="291"/>
        <v>1</v>
      </c>
      <c r="AN4622" s="1" t="s">
        <v>115</v>
      </c>
      <c r="AO4622" s="1" t="s">
        <v>464</v>
      </c>
      <c r="AP4622" s="4">
        <f>1</f>
        <v>1</v>
      </c>
    </row>
    <row r="4623" spans="1:42" x14ac:dyDescent="0.3">
      <c r="A4623" s="1" t="s">
        <v>5797</v>
      </c>
      <c r="B4623" s="1" t="s">
        <v>47</v>
      </c>
      <c r="C4623" s="4">
        <v>28</v>
      </c>
      <c r="D4623" s="4" t="str">
        <f t="shared" si="288"/>
        <v>Adult</v>
      </c>
      <c r="E4623" s="1" t="s">
        <v>3</v>
      </c>
      <c r="F4623" s="1" t="s">
        <v>8254</v>
      </c>
      <c r="G4623" s="1" t="s">
        <v>1193</v>
      </c>
      <c r="H4623" s="1">
        <v>92882</v>
      </c>
      <c r="I4623" s="4">
        <v>1</v>
      </c>
      <c r="J4623" s="4">
        <v>38</v>
      </c>
      <c r="K4623" s="4" t="str">
        <f t="shared" si="289"/>
        <v>Loyal</v>
      </c>
      <c r="L4623" s="1" t="s">
        <v>40</v>
      </c>
      <c r="M4623" s="1" t="s">
        <v>38</v>
      </c>
      <c r="N4623" s="7">
        <v>22.05</v>
      </c>
      <c r="O4623" s="1" t="s">
        <v>41</v>
      </c>
      <c r="P4623" s="1" t="s">
        <v>38</v>
      </c>
      <c r="Q4623" s="1" t="s">
        <v>42</v>
      </c>
      <c r="R4623" s="7">
        <v>73</v>
      </c>
      <c r="S4623" s="1" t="s">
        <v>38</v>
      </c>
      <c r="T4623" s="1" t="s">
        <v>41</v>
      </c>
      <c r="U4623" s="1" t="s">
        <v>38</v>
      </c>
      <c r="V4623" s="1" t="s">
        <v>38</v>
      </c>
      <c r="W4623" s="1" t="s">
        <v>38</v>
      </c>
      <c r="X4623" s="1" t="s">
        <v>38</v>
      </c>
      <c r="Y4623" s="1" t="s">
        <v>38</v>
      </c>
      <c r="Z4623" s="1" t="s">
        <v>38</v>
      </c>
      <c r="AA4623" s="1" t="s">
        <v>71</v>
      </c>
      <c r="AB4623" s="1" t="s">
        <v>41</v>
      </c>
      <c r="AC4623" s="1" t="s">
        <v>44</v>
      </c>
      <c r="AD4623" s="7">
        <v>81</v>
      </c>
      <c r="AE4623" s="7">
        <v>3084.9</v>
      </c>
      <c r="AF4623" s="7">
        <v>0</v>
      </c>
      <c r="AG4623" s="7">
        <v>0</v>
      </c>
      <c r="AH4623" s="7">
        <v>837.9</v>
      </c>
      <c r="AI4623" s="7">
        <v>3922.8</v>
      </c>
      <c r="AJ4623" s="7">
        <f t="shared" si="290"/>
        <v>103.23157894736842</v>
      </c>
      <c r="AK4623" s="7" t="s">
        <v>8247</v>
      </c>
      <c r="AL4623" s="1" t="s">
        <v>45</v>
      </c>
      <c r="AM4623" s="1">
        <f t="shared" si="291"/>
        <v>0</v>
      </c>
      <c r="AN4623" s="1" t="s">
        <v>8232</v>
      </c>
      <c r="AO4623" s="1" t="s">
        <v>108</v>
      </c>
      <c r="AP4623" s="4">
        <f>1</f>
        <v>1</v>
      </c>
    </row>
    <row r="4624" spans="1:42" x14ac:dyDescent="0.3">
      <c r="A4624" s="1" t="s">
        <v>5798</v>
      </c>
      <c r="B4624" s="1" t="s">
        <v>47</v>
      </c>
      <c r="C4624" s="4">
        <v>61</v>
      </c>
      <c r="D4624" s="4" t="str">
        <f t="shared" si="288"/>
        <v>Senior Citizen</v>
      </c>
      <c r="E4624" s="1" t="s">
        <v>8253</v>
      </c>
      <c r="F4624" s="1" t="s">
        <v>8254</v>
      </c>
      <c r="G4624" s="1" t="s">
        <v>1063</v>
      </c>
      <c r="H4624" s="1">
        <v>96016</v>
      </c>
      <c r="I4624" s="4">
        <v>0</v>
      </c>
      <c r="J4624" s="4">
        <v>22</v>
      </c>
      <c r="K4624" s="4" t="str">
        <f t="shared" si="289"/>
        <v>Loyal</v>
      </c>
      <c r="L4624" s="1" t="s">
        <v>60</v>
      </c>
      <c r="M4624" s="1" t="s">
        <v>38</v>
      </c>
      <c r="N4624" s="7">
        <v>4.79</v>
      </c>
      <c r="O4624" s="1" t="s">
        <v>38</v>
      </c>
      <c r="P4624" s="1" t="s">
        <v>41</v>
      </c>
      <c r="Q4624" s="1" t="s">
        <v>8232</v>
      </c>
      <c r="R4624" s="7">
        <v>0</v>
      </c>
      <c r="S4624" s="1" t="s">
        <v>41</v>
      </c>
      <c r="T4624" s="1" t="s">
        <v>41</v>
      </c>
      <c r="U4624" s="1" t="s">
        <v>41</v>
      </c>
      <c r="V4624" s="1" t="s">
        <v>41</v>
      </c>
      <c r="W4624" s="1" t="s">
        <v>41</v>
      </c>
      <c r="X4624" s="1" t="s">
        <v>41</v>
      </c>
      <c r="Y4624" s="1" t="s">
        <v>41</v>
      </c>
      <c r="Z4624" s="1" t="s">
        <v>41</v>
      </c>
      <c r="AA4624" s="1" t="s">
        <v>71</v>
      </c>
      <c r="AB4624" s="1" t="s">
        <v>41</v>
      </c>
      <c r="AC4624" s="1" t="s">
        <v>44</v>
      </c>
      <c r="AD4624" s="7">
        <v>25.25</v>
      </c>
      <c r="AE4624" s="7">
        <v>566.5</v>
      </c>
      <c r="AF4624" s="7">
        <v>0</v>
      </c>
      <c r="AG4624" s="7">
        <v>0</v>
      </c>
      <c r="AH4624" s="7">
        <v>105.38</v>
      </c>
      <c r="AI4624" s="7">
        <v>671.88</v>
      </c>
      <c r="AJ4624" s="7">
        <f t="shared" si="290"/>
        <v>30.54</v>
      </c>
      <c r="AK4624" s="7" t="s">
        <v>8246</v>
      </c>
      <c r="AL4624" s="1" t="s">
        <v>45</v>
      </c>
      <c r="AM4624" s="1">
        <f t="shared" si="291"/>
        <v>0</v>
      </c>
      <c r="AN4624" s="1" t="s">
        <v>8232</v>
      </c>
      <c r="AO4624" s="1" t="s">
        <v>108</v>
      </c>
      <c r="AP4624" s="4">
        <f>1</f>
        <v>1</v>
      </c>
    </row>
    <row r="4625" spans="1:42" x14ac:dyDescent="0.3">
      <c r="A4625" s="1" t="s">
        <v>5799</v>
      </c>
      <c r="B4625" s="1" t="s">
        <v>37</v>
      </c>
      <c r="C4625" s="4">
        <v>60</v>
      </c>
      <c r="D4625" s="4" t="str">
        <f t="shared" si="288"/>
        <v>Senior Citizen</v>
      </c>
      <c r="E4625" s="1" t="s">
        <v>3</v>
      </c>
      <c r="F4625" s="1" t="s">
        <v>8254</v>
      </c>
      <c r="G4625" s="1" t="s">
        <v>149</v>
      </c>
      <c r="H4625" s="1">
        <v>92121</v>
      </c>
      <c r="I4625" s="4">
        <v>1</v>
      </c>
      <c r="J4625" s="4">
        <v>38</v>
      </c>
      <c r="K4625" s="4" t="str">
        <f t="shared" si="289"/>
        <v>Loyal</v>
      </c>
      <c r="L4625" s="1" t="s">
        <v>40</v>
      </c>
      <c r="M4625" s="1" t="s">
        <v>38</v>
      </c>
      <c r="N4625" s="7">
        <v>19.079999999999998</v>
      </c>
      <c r="O4625" s="1" t="s">
        <v>38</v>
      </c>
      <c r="P4625" s="1" t="s">
        <v>38</v>
      </c>
      <c r="Q4625" s="1" t="s">
        <v>53</v>
      </c>
      <c r="R4625" s="7">
        <v>4</v>
      </c>
      <c r="S4625" s="1" t="s">
        <v>41</v>
      </c>
      <c r="T4625" s="1" t="s">
        <v>41</v>
      </c>
      <c r="U4625" s="1" t="s">
        <v>38</v>
      </c>
      <c r="V4625" s="1" t="s">
        <v>38</v>
      </c>
      <c r="W4625" s="1" t="s">
        <v>38</v>
      </c>
      <c r="X4625" s="1" t="s">
        <v>38</v>
      </c>
      <c r="Y4625" s="1" t="s">
        <v>38</v>
      </c>
      <c r="Z4625" s="1" t="s">
        <v>38</v>
      </c>
      <c r="AA4625" s="1" t="s">
        <v>49</v>
      </c>
      <c r="AB4625" s="1" t="s">
        <v>38</v>
      </c>
      <c r="AC4625" s="1" t="s">
        <v>54</v>
      </c>
      <c r="AD4625" s="7">
        <v>105</v>
      </c>
      <c r="AE4625" s="7">
        <v>4026.4</v>
      </c>
      <c r="AF4625" s="7">
        <v>0</v>
      </c>
      <c r="AG4625" s="7">
        <v>0</v>
      </c>
      <c r="AH4625" s="7">
        <v>725.04</v>
      </c>
      <c r="AI4625" s="7">
        <v>4751.4399999999996</v>
      </c>
      <c r="AJ4625" s="7">
        <f t="shared" si="290"/>
        <v>125.03789473684209</v>
      </c>
      <c r="AK4625" s="7" t="s">
        <v>8247</v>
      </c>
      <c r="AL4625" s="1" t="s">
        <v>55</v>
      </c>
      <c r="AM4625" s="1">
        <f t="shared" si="291"/>
        <v>1</v>
      </c>
      <c r="AN4625" s="1" t="s">
        <v>107</v>
      </c>
      <c r="AO4625" s="1" t="s">
        <v>108</v>
      </c>
      <c r="AP4625" s="4">
        <f>1</f>
        <v>1</v>
      </c>
    </row>
    <row r="4626" spans="1:42" x14ac:dyDescent="0.3">
      <c r="A4626" s="1" t="s">
        <v>5800</v>
      </c>
      <c r="B4626" s="1" t="s">
        <v>47</v>
      </c>
      <c r="C4626" s="4">
        <v>38</v>
      </c>
      <c r="D4626" s="4" t="str">
        <f t="shared" si="288"/>
        <v>Adult</v>
      </c>
      <c r="E4626" s="1" t="s">
        <v>3</v>
      </c>
      <c r="F4626" s="1" t="s">
        <v>8257</v>
      </c>
      <c r="G4626" s="1" t="s">
        <v>380</v>
      </c>
      <c r="H4626" s="1">
        <v>96106</v>
      </c>
      <c r="I4626" s="4">
        <v>8</v>
      </c>
      <c r="J4626" s="4">
        <v>53</v>
      </c>
      <c r="K4626" s="4" t="str">
        <f t="shared" si="289"/>
        <v>Veteran</v>
      </c>
      <c r="L4626" s="1" t="s">
        <v>40</v>
      </c>
      <c r="M4626" s="1" t="s">
        <v>38</v>
      </c>
      <c r="N4626" s="7">
        <v>25.32</v>
      </c>
      <c r="O4626" s="1" t="s">
        <v>41</v>
      </c>
      <c r="P4626" s="1" t="s">
        <v>41</v>
      </c>
      <c r="Q4626" s="1" t="s">
        <v>8232</v>
      </c>
      <c r="R4626" s="7">
        <v>0</v>
      </c>
      <c r="S4626" s="1" t="s">
        <v>41</v>
      </c>
      <c r="T4626" s="1" t="s">
        <v>41</v>
      </c>
      <c r="U4626" s="1" t="s">
        <v>41</v>
      </c>
      <c r="V4626" s="1" t="s">
        <v>41</v>
      </c>
      <c r="W4626" s="1" t="s">
        <v>41</v>
      </c>
      <c r="X4626" s="1" t="s">
        <v>41</v>
      </c>
      <c r="Y4626" s="1" t="s">
        <v>41</v>
      </c>
      <c r="Z4626" s="1" t="s">
        <v>41</v>
      </c>
      <c r="AA4626" s="1" t="s">
        <v>71</v>
      </c>
      <c r="AB4626" s="1" t="s">
        <v>38</v>
      </c>
      <c r="AC4626" s="1" t="s">
        <v>44</v>
      </c>
      <c r="AD4626" s="7">
        <v>19.399999999999999</v>
      </c>
      <c r="AE4626" s="7">
        <v>1110.3499999999999</v>
      </c>
      <c r="AF4626" s="7">
        <v>0</v>
      </c>
      <c r="AG4626" s="7">
        <v>0</v>
      </c>
      <c r="AH4626" s="7">
        <v>1341.96</v>
      </c>
      <c r="AI4626" s="7">
        <v>2452.31</v>
      </c>
      <c r="AJ4626" s="7">
        <f t="shared" si="290"/>
        <v>46.269999999999996</v>
      </c>
      <c r="AK4626" s="7" t="s">
        <v>8246</v>
      </c>
      <c r="AL4626" s="1" t="s">
        <v>45</v>
      </c>
      <c r="AM4626" s="1">
        <f t="shared" si="291"/>
        <v>0</v>
      </c>
      <c r="AN4626" s="1" t="s">
        <v>8232</v>
      </c>
      <c r="AO4626" s="1" t="s">
        <v>108</v>
      </c>
      <c r="AP4626" s="4">
        <f>1</f>
        <v>1</v>
      </c>
    </row>
    <row r="4627" spans="1:42" x14ac:dyDescent="0.3">
      <c r="A4627" s="1" t="s">
        <v>5801</v>
      </c>
      <c r="B4627" s="1" t="s">
        <v>37</v>
      </c>
      <c r="C4627" s="4">
        <v>31</v>
      </c>
      <c r="D4627" s="4" t="str">
        <f t="shared" si="288"/>
        <v>Adult</v>
      </c>
      <c r="E4627" s="1" t="s">
        <v>8253</v>
      </c>
      <c r="F4627" s="1" t="s">
        <v>8254</v>
      </c>
      <c r="G4627" s="1" t="s">
        <v>648</v>
      </c>
      <c r="H4627" s="1">
        <v>90505</v>
      </c>
      <c r="I4627" s="4">
        <v>0</v>
      </c>
      <c r="J4627" s="4">
        <v>2</v>
      </c>
      <c r="K4627" s="4" t="str">
        <f t="shared" si="289"/>
        <v>New</v>
      </c>
      <c r="L4627" s="1" t="s">
        <v>40</v>
      </c>
      <c r="M4627" s="1" t="s">
        <v>38</v>
      </c>
      <c r="N4627" s="7">
        <v>10.81</v>
      </c>
      <c r="O4627" s="1" t="s">
        <v>41</v>
      </c>
      <c r="P4627" s="1" t="s">
        <v>38</v>
      </c>
      <c r="Q4627" s="1" t="s">
        <v>42</v>
      </c>
      <c r="R4627" s="7">
        <v>13</v>
      </c>
      <c r="S4627" s="1" t="s">
        <v>41</v>
      </c>
      <c r="T4627" s="1" t="s">
        <v>41</v>
      </c>
      <c r="U4627" s="1" t="s">
        <v>41</v>
      </c>
      <c r="V4627" s="1" t="s">
        <v>41</v>
      </c>
      <c r="W4627" s="1" t="s">
        <v>41</v>
      </c>
      <c r="X4627" s="1" t="s">
        <v>41</v>
      </c>
      <c r="Y4627" s="1" t="s">
        <v>41</v>
      </c>
      <c r="Z4627" s="1" t="s">
        <v>38</v>
      </c>
      <c r="AA4627" s="1" t="s">
        <v>49</v>
      </c>
      <c r="AB4627" s="1" t="s">
        <v>38</v>
      </c>
      <c r="AC4627" s="1" t="s">
        <v>54</v>
      </c>
      <c r="AD4627" s="7">
        <v>45.4</v>
      </c>
      <c r="AE4627" s="7">
        <v>80.95</v>
      </c>
      <c r="AF4627" s="7">
        <v>0</v>
      </c>
      <c r="AG4627" s="7">
        <v>0</v>
      </c>
      <c r="AH4627" s="7">
        <v>21.62</v>
      </c>
      <c r="AI4627" s="7">
        <v>102.57</v>
      </c>
      <c r="AJ4627" s="7">
        <f t="shared" si="290"/>
        <v>51.284999999999997</v>
      </c>
      <c r="AK4627" s="7" t="s">
        <v>8249</v>
      </c>
      <c r="AL4627" s="1" t="s">
        <v>96</v>
      </c>
      <c r="AM4627" s="1">
        <f t="shared" si="291"/>
        <v>0</v>
      </c>
      <c r="AN4627" s="1" t="s">
        <v>8232</v>
      </c>
      <c r="AO4627" s="1" t="s">
        <v>108</v>
      </c>
      <c r="AP4627" s="4">
        <f>1</f>
        <v>1</v>
      </c>
    </row>
    <row r="4628" spans="1:42" x14ac:dyDescent="0.3">
      <c r="A4628" s="1" t="s">
        <v>5802</v>
      </c>
      <c r="B4628" s="1" t="s">
        <v>37</v>
      </c>
      <c r="C4628" s="4">
        <v>51</v>
      </c>
      <c r="D4628" s="4" t="str">
        <f t="shared" si="288"/>
        <v>Senior Citizen</v>
      </c>
      <c r="E4628" s="1" t="s">
        <v>3</v>
      </c>
      <c r="F4628" s="1" t="s">
        <v>8256</v>
      </c>
      <c r="G4628" s="1" t="s">
        <v>320</v>
      </c>
      <c r="H4628" s="1">
        <v>95824</v>
      </c>
      <c r="I4628" s="4">
        <v>1</v>
      </c>
      <c r="J4628" s="4">
        <v>72</v>
      </c>
      <c r="K4628" s="4" t="str">
        <f t="shared" si="289"/>
        <v>Veteran</v>
      </c>
      <c r="L4628" s="1" t="s">
        <v>40</v>
      </c>
      <c r="M4628" s="1" t="s">
        <v>38</v>
      </c>
      <c r="N4628" s="7">
        <v>41.55</v>
      </c>
      <c r="O4628" s="1" t="s">
        <v>41</v>
      </c>
      <c r="P4628" s="1" t="s">
        <v>38</v>
      </c>
      <c r="Q4628" s="1" t="s">
        <v>53</v>
      </c>
      <c r="R4628" s="7">
        <v>25</v>
      </c>
      <c r="S4628" s="1" t="s">
        <v>38</v>
      </c>
      <c r="T4628" s="1" t="s">
        <v>38</v>
      </c>
      <c r="U4628" s="1" t="s">
        <v>38</v>
      </c>
      <c r="V4628" s="1" t="s">
        <v>38</v>
      </c>
      <c r="W4628" s="1" t="s">
        <v>38</v>
      </c>
      <c r="X4628" s="1" t="s">
        <v>38</v>
      </c>
      <c r="Y4628" s="1" t="s">
        <v>38</v>
      </c>
      <c r="Z4628" s="1" t="s">
        <v>41</v>
      </c>
      <c r="AA4628" s="1" t="s">
        <v>71</v>
      </c>
      <c r="AB4628" s="1" t="s">
        <v>38</v>
      </c>
      <c r="AC4628" s="1" t="s">
        <v>54</v>
      </c>
      <c r="AD4628" s="7">
        <v>108.3</v>
      </c>
      <c r="AE4628" s="7">
        <v>7679.65</v>
      </c>
      <c r="AF4628" s="7">
        <v>36.130000000000003</v>
      </c>
      <c r="AG4628" s="7">
        <v>50</v>
      </c>
      <c r="AH4628" s="7">
        <v>2991.6</v>
      </c>
      <c r="AI4628" s="7">
        <v>10685.12</v>
      </c>
      <c r="AJ4628" s="7">
        <f t="shared" si="290"/>
        <v>148.40444444444447</v>
      </c>
      <c r="AK4628" s="7" t="s">
        <v>8247</v>
      </c>
      <c r="AL4628" s="1" t="s">
        <v>45</v>
      </c>
      <c r="AM4628" s="1">
        <f t="shared" si="291"/>
        <v>0</v>
      </c>
      <c r="AN4628" s="1" t="s">
        <v>8232</v>
      </c>
      <c r="AO4628" s="1" t="s">
        <v>108</v>
      </c>
      <c r="AP4628" s="4">
        <f>1</f>
        <v>1</v>
      </c>
    </row>
    <row r="4629" spans="1:42" x14ac:dyDescent="0.3">
      <c r="A4629" s="1" t="s">
        <v>5803</v>
      </c>
      <c r="B4629" s="1" t="s">
        <v>47</v>
      </c>
      <c r="C4629" s="4">
        <v>59</v>
      </c>
      <c r="D4629" s="4" t="str">
        <f t="shared" si="288"/>
        <v>Senior Citizen</v>
      </c>
      <c r="E4629" s="1" t="s">
        <v>8253</v>
      </c>
      <c r="F4629" s="1" t="s">
        <v>8254</v>
      </c>
      <c r="G4629" s="1" t="s">
        <v>2220</v>
      </c>
      <c r="H4629" s="1">
        <v>95463</v>
      </c>
      <c r="I4629" s="4">
        <v>0</v>
      </c>
      <c r="J4629" s="4">
        <v>1</v>
      </c>
      <c r="K4629" s="4" t="str">
        <f t="shared" si="289"/>
        <v>New</v>
      </c>
      <c r="L4629" s="1" t="s">
        <v>52</v>
      </c>
      <c r="M4629" s="1" t="s">
        <v>38</v>
      </c>
      <c r="N4629" s="7">
        <v>7.99</v>
      </c>
      <c r="O4629" s="1" t="s">
        <v>38</v>
      </c>
      <c r="P4629" s="1" t="s">
        <v>38</v>
      </c>
      <c r="Q4629" s="1" t="s">
        <v>53</v>
      </c>
      <c r="R4629" s="7">
        <v>30</v>
      </c>
      <c r="S4629" s="1" t="s">
        <v>41</v>
      </c>
      <c r="T4629" s="1" t="s">
        <v>41</v>
      </c>
      <c r="U4629" s="1" t="s">
        <v>41</v>
      </c>
      <c r="V4629" s="1" t="s">
        <v>41</v>
      </c>
      <c r="W4629" s="1" t="s">
        <v>38</v>
      </c>
      <c r="X4629" s="1" t="s">
        <v>38</v>
      </c>
      <c r="Y4629" s="1" t="s">
        <v>38</v>
      </c>
      <c r="Z4629" s="1" t="s">
        <v>38</v>
      </c>
      <c r="AA4629" s="1" t="s">
        <v>49</v>
      </c>
      <c r="AB4629" s="1" t="s">
        <v>38</v>
      </c>
      <c r="AC4629" s="1" t="s">
        <v>54</v>
      </c>
      <c r="AD4629" s="7">
        <v>93.3</v>
      </c>
      <c r="AE4629" s="7">
        <v>93.3</v>
      </c>
      <c r="AF4629" s="7">
        <v>0</v>
      </c>
      <c r="AG4629" s="7">
        <v>0</v>
      </c>
      <c r="AH4629" s="7">
        <v>7.99</v>
      </c>
      <c r="AI4629" s="7">
        <v>101.29</v>
      </c>
      <c r="AJ4629" s="7">
        <f t="shared" si="290"/>
        <v>101.29</v>
      </c>
      <c r="AK4629" s="7" t="s">
        <v>8247</v>
      </c>
      <c r="AL4629" s="1" t="s">
        <v>55</v>
      </c>
      <c r="AM4629" s="1">
        <f t="shared" si="291"/>
        <v>1</v>
      </c>
      <c r="AN4629" s="1" t="s">
        <v>107</v>
      </c>
      <c r="AO4629" s="1" t="s">
        <v>342</v>
      </c>
      <c r="AP4629" s="4">
        <f>1</f>
        <v>1</v>
      </c>
    </row>
    <row r="4630" spans="1:42" x14ac:dyDescent="0.3">
      <c r="A4630" s="1" t="s">
        <v>5804</v>
      </c>
      <c r="B4630" s="1" t="s">
        <v>37</v>
      </c>
      <c r="C4630" s="4">
        <v>60</v>
      </c>
      <c r="D4630" s="4" t="str">
        <f t="shared" si="288"/>
        <v>Senior Citizen</v>
      </c>
      <c r="E4630" s="1" t="s">
        <v>3</v>
      </c>
      <c r="F4630" s="1" t="s">
        <v>8257</v>
      </c>
      <c r="G4630" s="1" t="s">
        <v>1125</v>
      </c>
      <c r="H4630" s="1">
        <v>95701</v>
      </c>
      <c r="I4630" s="4">
        <v>4</v>
      </c>
      <c r="J4630" s="4">
        <v>69</v>
      </c>
      <c r="K4630" s="4" t="str">
        <f t="shared" si="289"/>
        <v>Veteran</v>
      </c>
      <c r="L4630" s="1" t="s">
        <v>70</v>
      </c>
      <c r="M4630" s="1" t="s">
        <v>41</v>
      </c>
      <c r="N4630" s="7">
        <v>25.420517214274568</v>
      </c>
      <c r="O4630" s="1" t="s">
        <v>41</v>
      </c>
      <c r="P4630" s="1" t="s">
        <v>38</v>
      </c>
      <c r="Q4630" s="1" t="s">
        <v>42</v>
      </c>
      <c r="R4630" s="7">
        <v>56</v>
      </c>
      <c r="S4630" s="1" t="s">
        <v>41</v>
      </c>
      <c r="T4630" s="1" t="s">
        <v>38</v>
      </c>
      <c r="U4630" s="1" t="s">
        <v>38</v>
      </c>
      <c r="V4630" s="1" t="s">
        <v>41</v>
      </c>
      <c r="W4630" s="1" t="s">
        <v>38</v>
      </c>
      <c r="X4630" s="1" t="s">
        <v>38</v>
      </c>
      <c r="Y4630" s="1" t="s">
        <v>38</v>
      </c>
      <c r="Z4630" s="1" t="s">
        <v>38</v>
      </c>
      <c r="AA4630" s="1" t="s">
        <v>71</v>
      </c>
      <c r="AB4630" s="1" t="s">
        <v>38</v>
      </c>
      <c r="AC4630" s="1" t="s">
        <v>44</v>
      </c>
      <c r="AD4630" s="7">
        <v>54.95</v>
      </c>
      <c r="AE4630" s="7">
        <v>3772.5</v>
      </c>
      <c r="AF4630" s="7">
        <v>0</v>
      </c>
      <c r="AG4630" s="7">
        <v>0</v>
      </c>
      <c r="AH4630" s="7">
        <v>0</v>
      </c>
      <c r="AI4630" s="7">
        <v>3772.5</v>
      </c>
      <c r="AJ4630" s="7">
        <f t="shared" si="290"/>
        <v>54.673913043478258</v>
      </c>
      <c r="AK4630" s="7" t="s">
        <v>8249</v>
      </c>
      <c r="AL4630" s="1" t="s">
        <v>45</v>
      </c>
      <c r="AM4630" s="1">
        <f t="shared" si="291"/>
        <v>0</v>
      </c>
      <c r="AN4630" s="1" t="s">
        <v>8232</v>
      </c>
      <c r="AO4630" s="1" t="s">
        <v>108</v>
      </c>
      <c r="AP4630" s="4">
        <f>1</f>
        <v>1</v>
      </c>
    </row>
    <row r="4631" spans="1:42" x14ac:dyDescent="0.3">
      <c r="A4631" s="1" t="s">
        <v>5805</v>
      </c>
      <c r="B4631" s="1" t="s">
        <v>47</v>
      </c>
      <c r="C4631" s="4">
        <v>68</v>
      </c>
      <c r="D4631" s="4" t="str">
        <f t="shared" si="288"/>
        <v>Senior Citizen</v>
      </c>
      <c r="E4631" s="1" t="s">
        <v>3</v>
      </c>
      <c r="F4631" s="1" t="s">
        <v>8254</v>
      </c>
      <c r="G4631" s="1" t="s">
        <v>976</v>
      </c>
      <c r="H4631" s="1">
        <v>92802</v>
      </c>
      <c r="I4631" s="4">
        <v>3</v>
      </c>
      <c r="J4631" s="4">
        <v>35</v>
      </c>
      <c r="K4631" s="4" t="str">
        <f t="shared" si="289"/>
        <v>Loyal</v>
      </c>
      <c r="L4631" s="1" t="s">
        <v>127</v>
      </c>
      <c r="M4631" s="1" t="s">
        <v>38</v>
      </c>
      <c r="N4631" s="7">
        <v>20.440000000000001</v>
      </c>
      <c r="O4631" s="1" t="s">
        <v>38</v>
      </c>
      <c r="P4631" s="1" t="s">
        <v>38</v>
      </c>
      <c r="Q4631" s="1" t="s">
        <v>53</v>
      </c>
      <c r="R4631" s="7">
        <v>18</v>
      </c>
      <c r="S4631" s="1" t="s">
        <v>38</v>
      </c>
      <c r="T4631" s="1" t="s">
        <v>38</v>
      </c>
      <c r="U4631" s="1" t="s">
        <v>41</v>
      </c>
      <c r="V4631" s="1" t="s">
        <v>41</v>
      </c>
      <c r="W4631" s="1" t="s">
        <v>41</v>
      </c>
      <c r="X4631" s="1" t="s">
        <v>38</v>
      </c>
      <c r="Y4631" s="1" t="s">
        <v>41</v>
      </c>
      <c r="Z4631" s="1" t="s">
        <v>38</v>
      </c>
      <c r="AA4631" s="1" t="s">
        <v>43</v>
      </c>
      <c r="AB4631" s="1" t="s">
        <v>38</v>
      </c>
      <c r="AC4631" s="1" t="s">
        <v>54</v>
      </c>
      <c r="AD4631" s="7">
        <v>94.55</v>
      </c>
      <c r="AE4631" s="7">
        <v>3365.4</v>
      </c>
      <c r="AF4631" s="7">
        <v>0</v>
      </c>
      <c r="AG4631" s="7">
        <v>0</v>
      </c>
      <c r="AH4631" s="7">
        <v>715.4</v>
      </c>
      <c r="AI4631" s="7">
        <v>4080.8</v>
      </c>
      <c r="AJ4631" s="7">
        <f t="shared" si="290"/>
        <v>116.59428571428572</v>
      </c>
      <c r="AK4631" s="7" t="s">
        <v>8247</v>
      </c>
      <c r="AL4631" s="1" t="s">
        <v>45</v>
      </c>
      <c r="AM4631" s="1">
        <f t="shared" si="291"/>
        <v>0</v>
      </c>
      <c r="AN4631" s="1" t="s">
        <v>8232</v>
      </c>
      <c r="AO4631" s="1" t="s">
        <v>108</v>
      </c>
      <c r="AP4631" s="4">
        <f>1</f>
        <v>1</v>
      </c>
    </row>
    <row r="4632" spans="1:42" x14ac:dyDescent="0.3">
      <c r="A4632" s="1" t="s">
        <v>5806</v>
      </c>
      <c r="B4632" s="1" t="s">
        <v>47</v>
      </c>
      <c r="C4632" s="4">
        <v>19</v>
      </c>
      <c r="D4632" s="4" t="str">
        <f t="shared" si="288"/>
        <v>Teenager</v>
      </c>
      <c r="E4632" s="1" t="s">
        <v>3</v>
      </c>
      <c r="F4632" s="1" t="s">
        <v>8256</v>
      </c>
      <c r="G4632" s="1" t="s">
        <v>133</v>
      </c>
      <c r="H4632" s="1">
        <v>90023</v>
      </c>
      <c r="I4632" s="4">
        <v>6</v>
      </c>
      <c r="J4632" s="4">
        <v>24</v>
      </c>
      <c r="K4632" s="4" t="str">
        <f t="shared" si="289"/>
        <v>Loyal</v>
      </c>
      <c r="L4632" s="1" t="s">
        <v>127</v>
      </c>
      <c r="M4632" s="1" t="s">
        <v>38</v>
      </c>
      <c r="N4632" s="7">
        <v>25.84</v>
      </c>
      <c r="O4632" s="1" t="s">
        <v>41</v>
      </c>
      <c r="P4632" s="1" t="s">
        <v>41</v>
      </c>
      <c r="Q4632" s="1" t="s">
        <v>8232</v>
      </c>
      <c r="R4632" s="7">
        <v>0</v>
      </c>
      <c r="S4632" s="1" t="s">
        <v>41</v>
      </c>
      <c r="T4632" s="1" t="s">
        <v>41</v>
      </c>
      <c r="U4632" s="1" t="s">
        <v>41</v>
      </c>
      <c r="V4632" s="1" t="s">
        <v>41</v>
      </c>
      <c r="W4632" s="1" t="s">
        <v>41</v>
      </c>
      <c r="X4632" s="1" t="s">
        <v>41</v>
      </c>
      <c r="Y4632" s="1" t="s">
        <v>41</v>
      </c>
      <c r="Z4632" s="1" t="s">
        <v>41</v>
      </c>
      <c r="AA4632" s="1" t="s">
        <v>43</v>
      </c>
      <c r="AB4632" s="1" t="s">
        <v>38</v>
      </c>
      <c r="AC4632" s="1" t="s">
        <v>44</v>
      </c>
      <c r="AD4632" s="7">
        <v>20.8</v>
      </c>
      <c r="AE4632" s="7">
        <v>469.65</v>
      </c>
      <c r="AF4632" s="7">
        <v>0</v>
      </c>
      <c r="AG4632" s="7">
        <v>0</v>
      </c>
      <c r="AH4632" s="7">
        <v>620.16</v>
      </c>
      <c r="AI4632" s="7">
        <v>1089.81</v>
      </c>
      <c r="AJ4632" s="7">
        <f t="shared" si="290"/>
        <v>45.408749999999998</v>
      </c>
      <c r="AK4632" s="7" t="s">
        <v>8246</v>
      </c>
      <c r="AL4632" s="1" t="s">
        <v>45</v>
      </c>
      <c r="AM4632" s="1">
        <f t="shared" si="291"/>
        <v>0</v>
      </c>
      <c r="AN4632" s="1" t="s">
        <v>8232</v>
      </c>
      <c r="AO4632" s="1" t="s">
        <v>108</v>
      </c>
      <c r="AP4632" s="4">
        <f>1</f>
        <v>1</v>
      </c>
    </row>
    <row r="4633" spans="1:42" x14ac:dyDescent="0.3">
      <c r="A4633" s="1" t="s">
        <v>5807</v>
      </c>
      <c r="B4633" s="1" t="s">
        <v>37</v>
      </c>
      <c r="C4633" s="4">
        <v>25</v>
      </c>
      <c r="D4633" s="4" t="str">
        <f t="shared" si="288"/>
        <v>Adult</v>
      </c>
      <c r="E4633" s="1" t="s">
        <v>3</v>
      </c>
      <c r="F4633" s="1" t="s">
        <v>8254</v>
      </c>
      <c r="G4633" s="1" t="s">
        <v>5365</v>
      </c>
      <c r="H4633" s="1">
        <v>95934</v>
      </c>
      <c r="I4633" s="4">
        <v>1</v>
      </c>
      <c r="J4633" s="4">
        <v>53</v>
      </c>
      <c r="K4633" s="4" t="str">
        <f t="shared" si="289"/>
        <v>Veteran</v>
      </c>
      <c r="L4633" s="1" t="s">
        <v>74</v>
      </c>
      <c r="M4633" s="1" t="s">
        <v>38</v>
      </c>
      <c r="N4633" s="7">
        <v>37.85</v>
      </c>
      <c r="O4633" s="1" t="s">
        <v>41</v>
      </c>
      <c r="P4633" s="1" t="s">
        <v>41</v>
      </c>
      <c r="Q4633" s="1" t="s">
        <v>8232</v>
      </c>
      <c r="R4633" s="7">
        <v>0</v>
      </c>
      <c r="S4633" s="1" t="s">
        <v>41</v>
      </c>
      <c r="T4633" s="1" t="s">
        <v>41</v>
      </c>
      <c r="U4633" s="1" t="s">
        <v>41</v>
      </c>
      <c r="V4633" s="1" t="s">
        <v>41</v>
      </c>
      <c r="W4633" s="1" t="s">
        <v>41</v>
      </c>
      <c r="X4633" s="1" t="s">
        <v>41</v>
      </c>
      <c r="Y4633" s="1" t="s">
        <v>41</v>
      </c>
      <c r="Z4633" s="1" t="s">
        <v>41</v>
      </c>
      <c r="AA4633" s="1" t="s">
        <v>43</v>
      </c>
      <c r="AB4633" s="1" t="s">
        <v>41</v>
      </c>
      <c r="AC4633" s="1" t="s">
        <v>54</v>
      </c>
      <c r="AD4633" s="7">
        <v>20.8</v>
      </c>
      <c r="AE4633" s="7">
        <v>1021.8</v>
      </c>
      <c r="AF4633" s="7">
        <v>0</v>
      </c>
      <c r="AG4633" s="7">
        <v>0</v>
      </c>
      <c r="AH4633" s="7">
        <v>2006.05</v>
      </c>
      <c r="AI4633" s="7">
        <v>3027.85</v>
      </c>
      <c r="AJ4633" s="7">
        <f t="shared" si="290"/>
        <v>57.129245283018868</v>
      </c>
      <c r="AK4633" s="7" t="s">
        <v>8249</v>
      </c>
      <c r="AL4633" s="1" t="s">
        <v>55</v>
      </c>
      <c r="AM4633" s="1">
        <f t="shared" si="291"/>
        <v>1</v>
      </c>
      <c r="AN4633" s="1" t="s">
        <v>115</v>
      </c>
      <c r="AO4633" s="1" t="s">
        <v>464</v>
      </c>
      <c r="AP4633" s="4">
        <f>1</f>
        <v>1</v>
      </c>
    </row>
    <row r="4634" spans="1:42" x14ac:dyDescent="0.3">
      <c r="A4634" s="1" t="s">
        <v>5808</v>
      </c>
      <c r="B4634" s="1" t="s">
        <v>47</v>
      </c>
      <c r="C4634" s="4">
        <v>52</v>
      </c>
      <c r="D4634" s="4" t="str">
        <f t="shared" si="288"/>
        <v>Senior Citizen</v>
      </c>
      <c r="E4634" s="1" t="s">
        <v>8253</v>
      </c>
      <c r="F4634" s="1" t="s">
        <v>8254</v>
      </c>
      <c r="G4634" s="1" t="s">
        <v>2329</v>
      </c>
      <c r="H4634" s="1">
        <v>95428</v>
      </c>
      <c r="I4634" s="4">
        <v>0</v>
      </c>
      <c r="J4634" s="4">
        <v>15</v>
      </c>
      <c r="K4634" s="4" t="str">
        <f t="shared" si="289"/>
        <v>Loyal</v>
      </c>
      <c r="L4634" s="1" t="s">
        <v>60</v>
      </c>
      <c r="M4634" s="1" t="s">
        <v>41</v>
      </c>
      <c r="N4634" s="7">
        <v>25.420517214274568</v>
      </c>
      <c r="O4634" s="1" t="s">
        <v>41</v>
      </c>
      <c r="P4634" s="1" t="s">
        <v>38</v>
      </c>
      <c r="Q4634" s="1" t="s">
        <v>77</v>
      </c>
      <c r="R4634" s="7">
        <v>14</v>
      </c>
      <c r="S4634" s="1" t="s">
        <v>41</v>
      </c>
      <c r="T4634" s="1" t="s">
        <v>41</v>
      </c>
      <c r="U4634" s="1" t="s">
        <v>38</v>
      </c>
      <c r="V4634" s="1" t="s">
        <v>41</v>
      </c>
      <c r="W4634" s="1" t="s">
        <v>38</v>
      </c>
      <c r="X4634" s="1" t="s">
        <v>38</v>
      </c>
      <c r="Y4634" s="1" t="s">
        <v>38</v>
      </c>
      <c r="Z4634" s="1" t="s">
        <v>38</v>
      </c>
      <c r="AA4634" s="1" t="s">
        <v>43</v>
      </c>
      <c r="AB4634" s="1" t="s">
        <v>41</v>
      </c>
      <c r="AC4634" s="1" t="s">
        <v>54</v>
      </c>
      <c r="AD4634" s="7">
        <v>50.75</v>
      </c>
      <c r="AE4634" s="7">
        <v>688.2</v>
      </c>
      <c r="AF4634" s="7">
        <v>32.549999999999997</v>
      </c>
      <c r="AG4634" s="7">
        <v>0</v>
      </c>
      <c r="AH4634" s="7">
        <v>0</v>
      </c>
      <c r="AI4634" s="7">
        <v>655.65</v>
      </c>
      <c r="AJ4634" s="7">
        <f t="shared" si="290"/>
        <v>43.71</v>
      </c>
      <c r="AK4634" s="7" t="s">
        <v>8246</v>
      </c>
      <c r="AL4634" s="1" t="s">
        <v>45</v>
      </c>
      <c r="AM4634" s="1">
        <f t="shared" si="291"/>
        <v>0</v>
      </c>
      <c r="AN4634" s="1" t="s">
        <v>8232</v>
      </c>
      <c r="AO4634" s="1" t="s">
        <v>108</v>
      </c>
      <c r="AP4634" s="4">
        <f>1</f>
        <v>1</v>
      </c>
    </row>
    <row r="4635" spans="1:42" x14ac:dyDescent="0.3">
      <c r="A4635" s="1" t="s">
        <v>5809</v>
      </c>
      <c r="B4635" s="1" t="s">
        <v>37</v>
      </c>
      <c r="C4635" s="4">
        <v>34</v>
      </c>
      <c r="D4635" s="4" t="str">
        <f t="shared" si="288"/>
        <v>Adult</v>
      </c>
      <c r="E4635" s="1" t="s">
        <v>8253</v>
      </c>
      <c r="F4635" s="1" t="s">
        <v>8254</v>
      </c>
      <c r="G4635" s="1" t="s">
        <v>2535</v>
      </c>
      <c r="H4635" s="1">
        <v>93546</v>
      </c>
      <c r="I4635" s="4">
        <v>0</v>
      </c>
      <c r="J4635" s="4">
        <v>16</v>
      </c>
      <c r="K4635" s="4" t="str">
        <f t="shared" si="289"/>
        <v>Loyal</v>
      </c>
      <c r="L4635" s="1" t="s">
        <v>40</v>
      </c>
      <c r="M4635" s="1" t="s">
        <v>41</v>
      </c>
      <c r="N4635" s="7">
        <v>25.420517214274568</v>
      </c>
      <c r="O4635" s="1" t="s">
        <v>41</v>
      </c>
      <c r="P4635" s="1" t="s">
        <v>38</v>
      </c>
      <c r="Q4635" s="1" t="s">
        <v>77</v>
      </c>
      <c r="R4635" s="7">
        <v>30</v>
      </c>
      <c r="S4635" s="1" t="s">
        <v>38</v>
      </c>
      <c r="T4635" s="1" t="s">
        <v>41</v>
      </c>
      <c r="U4635" s="1" t="s">
        <v>41</v>
      </c>
      <c r="V4635" s="1" t="s">
        <v>41</v>
      </c>
      <c r="W4635" s="1" t="s">
        <v>38</v>
      </c>
      <c r="X4635" s="1" t="s">
        <v>41</v>
      </c>
      <c r="Y4635" s="1" t="s">
        <v>41</v>
      </c>
      <c r="Z4635" s="1" t="s">
        <v>38</v>
      </c>
      <c r="AA4635" s="1" t="s">
        <v>49</v>
      </c>
      <c r="AB4635" s="1" t="s">
        <v>38</v>
      </c>
      <c r="AC4635" s="1" t="s">
        <v>54</v>
      </c>
      <c r="AD4635" s="7">
        <v>38.9</v>
      </c>
      <c r="AE4635" s="7">
        <v>664.4</v>
      </c>
      <c r="AF4635" s="7">
        <v>0</v>
      </c>
      <c r="AG4635" s="7">
        <v>0</v>
      </c>
      <c r="AH4635" s="7">
        <v>0</v>
      </c>
      <c r="AI4635" s="7">
        <v>664.4</v>
      </c>
      <c r="AJ4635" s="7">
        <f t="shared" si="290"/>
        <v>41.524999999999999</v>
      </c>
      <c r="AK4635" s="7" t="s">
        <v>8246</v>
      </c>
      <c r="AL4635" s="1" t="s">
        <v>45</v>
      </c>
      <c r="AM4635" s="1">
        <f t="shared" si="291"/>
        <v>0</v>
      </c>
      <c r="AN4635" s="1" t="s">
        <v>8232</v>
      </c>
      <c r="AO4635" s="1" t="s">
        <v>108</v>
      </c>
      <c r="AP4635" s="4">
        <f>1</f>
        <v>1</v>
      </c>
    </row>
    <row r="4636" spans="1:42" x14ac:dyDescent="0.3">
      <c r="A4636" s="1" t="s">
        <v>5810</v>
      </c>
      <c r="B4636" s="1" t="s">
        <v>47</v>
      </c>
      <c r="C4636" s="4">
        <v>59</v>
      </c>
      <c r="D4636" s="4" t="str">
        <f t="shared" si="288"/>
        <v>Senior Citizen</v>
      </c>
      <c r="E4636" s="1" t="s">
        <v>8253</v>
      </c>
      <c r="F4636" s="1" t="s">
        <v>8254</v>
      </c>
      <c r="G4636" s="1" t="s">
        <v>4702</v>
      </c>
      <c r="H4636" s="1">
        <v>92561</v>
      </c>
      <c r="I4636" s="4">
        <v>0</v>
      </c>
      <c r="J4636" s="4">
        <v>33</v>
      </c>
      <c r="K4636" s="4" t="str">
        <f t="shared" si="289"/>
        <v>Loyal</v>
      </c>
      <c r="L4636" s="1" t="s">
        <v>127</v>
      </c>
      <c r="M4636" s="1" t="s">
        <v>38</v>
      </c>
      <c r="N4636" s="7">
        <v>17.63</v>
      </c>
      <c r="O4636" s="1" t="s">
        <v>41</v>
      </c>
      <c r="P4636" s="1" t="s">
        <v>38</v>
      </c>
      <c r="Q4636" s="1" t="s">
        <v>53</v>
      </c>
      <c r="R4636" s="7">
        <v>19</v>
      </c>
      <c r="S4636" s="1" t="s">
        <v>41</v>
      </c>
      <c r="T4636" s="1" t="s">
        <v>38</v>
      </c>
      <c r="U4636" s="1" t="s">
        <v>38</v>
      </c>
      <c r="V4636" s="1" t="s">
        <v>41</v>
      </c>
      <c r="W4636" s="1" t="s">
        <v>41</v>
      </c>
      <c r="X4636" s="1" t="s">
        <v>41</v>
      </c>
      <c r="Y4636" s="1" t="s">
        <v>41</v>
      </c>
      <c r="Z4636" s="1" t="s">
        <v>38</v>
      </c>
      <c r="AA4636" s="1" t="s">
        <v>49</v>
      </c>
      <c r="AB4636" s="1" t="s">
        <v>38</v>
      </c>
      <c r="AC4636" s="1" t="s">
        <v>44</v>
      </c>
      <c r="AD4636" s="7">
        <v>79</v>
      </c>
      <c r="AE4636" s="7">
        <v>2576.8000000000002</v>
      </c>
      <c r="AF4636" s="7">
        <v>0</v>
      </c>
      <c r="AG4636" s="7">
        <v>0</v>
      </c>
      <c r="AH4636" s="7">
        <v>581.79</v>
      </c>
      <c r="AI4636" s="7">
        <v>3158.59</v>
      </c>
      <c r="AJ4636" s="7">
        <f t="shared" si="290"/>
        <v>95.714848484848488</v>
      </c>
      <c r="AK4636" s="7" t="s">
        <v>8249</v>
      </c>
      <c r="AL4636" s="1" t="s">
        <v>45</v>
      </c>
      <c r="AM4636" s="1">
        <f t="shared" si="291"/>
        <v>0</v>
      </c>
      <c r="AN4636" s="1" t="s">
        <v>8232</v>
      </c>
      <c r="AO4636" s="1" t="s">
        <v>108</v>
      </c>
      <c r="AP4636" s="4">
        <f>1</f>
        <v>1</v>
      </c>
    </row>
    <row r="4637" spans="1:42" x14ac:dyDescent="0.3">
      <c r="A4637" s="1" t="s">
        <v>5811</v>
      </c>
      <c r="B4637" s="1" t="s">
        <v>47</v>
      </c>
      <c r="C4637" s="4">
        <v>46</v>
      </c>
      <c r="D4637" s="4" t="str">
        <f t="shared" si="288"/>
        <v>Adult</v>
      </c>
      <c r="E4637" s="1" t="s">
        <v>3</v>
      </c>
      <c r="F4637" s="1" t="s">
        <v>8254</v>
      </c>
      <c r="G4637" s="1" t="s">
        <v>1065</v>
      </c>
      <c r="H4637" s="1">
        <v>93256</v>
      </c>
      <c r="I4637" s="4">
        <v>1</v>
      </c>
      <c r="J4637" s="4">
        <v>3</v>
      </c>
      <c r="K4637" s="4" t="str">
        <f t="shared" si="289"/>
        <v>New</v>
      </c>
      <c r="L4637" s="1" t="s">
        <v>52</v>
      </c>
      <c r="M4637" s="1" t="s">
        <v>41</v>
      </c>
      <c r="N4637" s="7">
        <v>25.420517214274568</v>
      </c>
      <c r="O4637" s="1" t="s">
        <v>41</v>
      </c>
      <c r="P4637" s="1" t="s">
        <v>38</v>
      </c>
      <c r="Q4637" s="1" t="s">
        <v>77</v>
      </c>
      <c r="R4637" s="7">
        <v>12</v>
      </c>
      <c r="S4637" s="1" t="s">
        <v>41</v>
      </c>
      <c r="T4637" s="1" t="s">
        <v>41</v>
      </c>
      <c r="U4637" s="1" t="s">
        <v>41</v>
      </c>
      <c r="V4637" s="1" t="s">
        <v>41</v>
      </c>
      <c r="W4637" s="1" t="s">
        <v>41</v>
      </c>
      <c r="X4637" s="1" t="s">
        <v>41</v>
      </c>
      <c r="Y4637" s="1" t="s">
        <v>41</v>
      </c>
      <c r="Z4637" s="1" t="s">
        <v>38</v>
      </c>
      <c r="AA4637" s="1" t="s">
        <v>49</v>
      </c>
      <c r="AB4637" s="1" t="s">
        <v>41</v>
      </c>
      <c r="AC4637" s="1" t="s">
        <v>44</v>
      </c>
      <c r="AD4637" s="7">
        <v>25</v>
      </c>
      <c r="AE4637" s="7">
        <v>78.25</v>
      </c>
      <c r="AF4637" s="7">
        <v>0</v>
      </c>
      <c r="AG4637" s="7">
        <v>0</v>
      </c>
      <c r="AH4637" s="7">
        <v>0</v>
      </c>
      <c r="AI4637" s="7">
        <v>78.25</v>
      </c>
      <c r="AJ4637" s="7">
        <f t="shared" si="290"/>
        <v>26.083333333333332</v>
      </c>
      <c r="AK4637" s="7" t="s">
        <v>8246</v>
      </c>
      <c r="AL4637" s="1" t="s">
        <v>96</v>
      </c>
      <c r="AM4637" s="1">
        <f t="shared" si="291"/>
        <v>0</v>
      </c>
      <c r="AN4637" s="1" t="s">
        <v>8232</v>
      </c>
      <c r="AO4637" s="1" t="s">
        <v>108</v>
      </c>
      <c r="AP4637" s="4">
        <f>1</f>
        <v>1</v>
      </c>
    </row>
    <row r="4638" spans="1:42" x14ac:dyDescent="0.3">
      <c r="A4638" s="1" t="s">
        <v>5812</v>
      </c>
      <c r="B4638" s="1" t="s">
        <v>47</v>
      </c>
      <c r="C4638" s="4">
        <v>32</v>
      </c>
      <c r="D4638" s="4" t="str">
        <f t="shared" si="288"/>
        <v>Adult</v>
      </c>
      <c r="E4638" s="1" t="s">
        <v>3</v>
      </c>
      <c r="F4638" s="1" t="s">
        <v>8254</v>
      </c>
      <c r="G4638" s="1" t="s">
        <v>1910</v>
      </c>
      <c r="H4638" s="1">
        <v>93001</v>
      </c>
      <c r="I4638" s="4">
        <v>1</v>
      </c>
      <c r="J4638" s="4">
        <v>9</v>
      </c>
      <c r="K4638" s="4" t="str">
        <f t="shared" si="289"/>
        <v>New</v>
      </c>
      <c r="L4638" s="1" t="s">
        <v>52</v>
      </c>
      <c r="M4638" s="1" t="s">
        <v>41</v>
      </c>
      <c r="N4638" s="7">
        <v>25.420517214274568</v>
      </c>
      <c r="O4638" s="1" t="s">
        <v>41</v>
      </c>
      <c r="P4638" s="1" t="s">
        <v>38</v>
      </c>
      <c r="Q4638" s="1" t="s">
        <v>77</v>
      </c>
      <c r="R4638" s="7">
        <v>9</v>
      </c>
      <c r="S4638" s="1" t="s">
        <v>41</v>
      </c>
      <c r="T4638" s="1" t="s">
        <v>38</v>
      </c>
      <c r="U4638" s="1" t="s">
        <v>41</v>
      </c>
      <c r="V4638" s="1" t="s">
        <v>41</v>
      </c>
      <c r="W4638" s="1" t="s">
        <v>41</v>
      </c>
      <c r="X4638" s="1" t="s">
        <v>41</v>
      </c>
      <c r="Y4638" s="1" t="s">
        <v>41</v>
      </c>
      <c r="Z4638" s="1" t="s">
        <v>41</v>
      </c>
      <c r="AA4638" s="1" t="s">
        <v>49</v>
      </c>
      <c r="AB4638" s="1" t="s">
        <v>38</v>
      </c>
      <c r="AC4638" s="1" t="s">
        <v>54</v>
      </c>
      <c r="AD4638" s="7">
        <v>29.95</v>
      </c>
      <c r="AE4638" s="7">
        <v>248.95</v>
      </c>
      <c r="AF4638" s="7">
        <v>0</v>
      </c>
      <c r="AG4638" s="7">
        <v>10</v>
      </c>
      <c r="AH4638" s="7">
        <v>0</v>
      </c>
      <c r="AI4638" s="7">
        <v>258.95</v>
      </c>
      <c r="AJ4638" s="7">
        <f t="shared" si="290"/>
        <v>28.772222222222222</v>
      </c>
      <c r="AK4638" s="7" t="s">
        <v>8246</v>
      </c>
      <c r="AL4638" s="1" t="s">
        <v>55</v>
      </c>
      <c r="AM4638" s="1">
        <f t="shared" si="291"/>
        <v>1</v>
      </c>
      <c r="AN4638" s="1" t="s">
        <v>56</v>
      </c>
      <c r="AO4638" s="1" t="s">
        <v>212</v>
      </c>
      <c r="AP4638" s="4">
        <f>1</f>
        <v>1</v>
      </c>
    </row>
    <row r="4639" spans="1:42" x14ac:dyDescent="0.3">
      <c r="A4639" s="1" t="s">
        <v>5813</v>
      </c>
      <c r="B4639" s="1" t="s">
        <v>37</v>
      </c>
      <c r="C4639" s="4">
        <v>30</v>
      </c>
      <c r="D4639" s="4" t="str">
        <f t="shared" si="288"/>
        <v>Adult</v>
      </c>
      <c r="E4639" s="1" t="s">
        <v>3</v>
      </c>
      <c r="F4639" s="1" t="s">
        <v>8254</v>
      </c>
      <c r="G4639" s="1" t="s">
        <v>2401</v>
      </c>
      <c r="H4639" s="1">
        <v>95930</v>
      </c>
      <c r="I4639" s="4">
        <v>5</v>
      </c>
      <c r="J4639" s="4">
        <v>23</v>
      </c>
      <c r="K4639" s="4" t="str">
        <f t="shared" si="289"/>
        <v>Loyal</v>
      </c>
      <c r="L4639" s="1" t="s">
        <v>60</v>
      </c>
      <c r="M4639" s="1" t="s">
        <v>38</v>
      </c>
      <c r="N4639" s="7">
        <v>12.88</v>
      </c>
      <c r="O4639" s="1" t="s">
        <v>41</v>
      </c>
      <c r="P4639" s="1" t="s">
        <v>38</v>
      </c>
      <c r="Q4639" s="1" t="s">
        <v>77</v>
      </c>
      <c r="R4639" s="7">
        <v>41</v>
      </c>
      <c r="S4639" s="1" t="s">
        <v>38</v>
      </c>
      <c r="T4639" s="1" t="s">
        <v>38</v>
      </c>
      <c r="U4639" s="1" t="s">
        <v>41</v>
      </c>
      <c r="V4639" s="1" t="s">
        <v>38</v>
      </c>
      <c r="W4639" s="1" t="s">
        <v>41</v>
      </c>
      <c r="X4639" s="1" t="s">
        <v>41</v>
      </c>
      <c r="Y4639" s="1" t="s">
        <v>41</v>
      </c>
      <c r="Z4639" s="1" t="s">
        <v>38</v>
      </c>
      <c r="AA4639" s="1" t="s">
        <v>43</v>
      </c>
      <c r="AB4639" s="1" t="s">
        <v>38</v>
      </c>
      <c r="AC4639" s="1" t="s">
        <v>44</v>
      </c>
      <c r="AD4639" s="7">
        <v>57.75</v>
      </c>
      <c r="AE4639" s="7">
        <v>1282.8499999999999</v>
      </c>
      <c r="AF4639" s="7">
        <v>0</v>
      </c>
      <c r="AG4639" s="7">
        <v>0</v>
      </c>
      <c r="AH4639" s="7">
        <v>296.24</v>
      </c>
      <c r="AI4639" s="7">
        <v>1579.09</v>
      </c>
      <c r="AJ4639" s="7">
        <f t="shared" si="290"/>
        <v>68.656086956521733</v>
      </c>
      <c r="AK4639" s="7" t="s">
        <v>8249</v>
      </c>
      <c r="AL4639" s="1" t="s">
        <v>45</v>
      </c>
      <c r="AM4639" s="1">
        <f t="shared" si="291"/>
        <v>0</v>
      </c>
      <c r="AN4639" s="1" t="s">
        <v>8232</v>
      </c>
      <c r="AO4639" s="1" t="s">
        <v>108</v>
      </c>
      <c r="AP4639" s="4">
        <f>1</f>
        <v>1</v>
      </c>
    </row>
    <row r="4640" spans="1:42" x14ac:dyDescent="0.3">
      <c r="A4640" s="1" t="s">
        <v>5814</v>
      </c>
      <c r="B4640" s="1" t="s">
        <v>37</v>
      </c>
      <c r="C4640" s="4">
        <v>73</v>
      </c>
      <c r="D4640" s="4" t="str">
        <f t="shared" si="288"/>
        <v>Senior Citizen</v>
      </c>
      <c r="E4640" s="1" t="s">
        <v>8253</v>
      </c>
      <c r="F4640" s="1" t="s">
        <v>8254</v>
      </c>
      <c r="G4640" s="1" t="s">
        <v>142</v>
      </c>
      <c r="H4640" s="1">
        <v>95209</v>
      </c>
      <c r="I4640" s="4">
        <v>0</v>
      </c>
      <c r="J4640" s="4">
        <v>30</v>
      </c>
      <c r="K4640" s="4" t="str">
        <f t="shared" si="289"/>
        <v>Loyal</v>
      </c>
      <c r="L4640" s="1" t="s">
        <v>40</v>
      </c>
      <c r="M4640" s="1" t="s">
        <v>38</v>
      </c>
      <c r="N4640" s="7">
        <v>43.61</v>
      </c>
      <c r="O4640" s="1" t="s">
        <v>38</v>
      </c>
      <c r="P4640" s="1" t="s">
        <v>38</v>
      </c>
      <c r="Q4640" s="1" t="s">
        <v>53</v>
      </c>
      <c r="R4640" s="7">
        <v>8</v>
      </c>
      <c r="S4640" s="1" t="s">
        <v>41</v>
      </c>
      <c r="T4640" s="1" t="s">
        <v>38</v>
      </c>
      <c r="U4640" s="1" t="s">
        <v>41</v>
      </c>
      <c r="V4640" s="1" t="s">
        <v>41</v>
      </c>
      <c r="W4640" s="1" t="s">
        <v>38</v>
      </c>
      <c r="X4640" s="1" t="s">
        <v>38</v>
      </c>
      <c r="Y4640" s="1" t="s">
        <v>41</v>
      </c>
      <c r="Z4640" s="1" t="s">
        <v>41</v>
      </c>
      <c r="AA4640" s="1" t="s">
        <v>49</v>
      </c>
      <c r="AB4640" s="1" t="s">
        <v>38</v>
      </c>
      <c r="AC4640" s="1" t="s">
        <v>54</v>
      </c>
      <c r="AD4640" s="7">
        <v>99.7</v>
      </c>
      <c r="AE4640" s="7">
        <v>2967.35</v>
      </c>
      <c r="AF4640" s="7">
        <v>0</v>
      </c>
      <c r="AG4640" s="7">
        <v>80</v>
      </c>
      <c r="AH4640" s="7">
        <v>1308.3</v>
      </c>
      <c r="AI4640" s="7">
        <v>4355.6499999999996</v>
      </c>
      <c r="AJ4640" s="7">
        <f t="shared" si="290"/>
        <v>145.18833333333333</v>
      </c>
      <c r="AK4640" s="7" t="s">
        <v>8247</v>
      </c>
      <c r="AL4640" s="1" t="s">
        <v>55</v>
      </c>
      <c r="AM4640" s="1">
        <f t="shared" si="291"/>
        <v>1</v>
      </c>
      <c r="AN4640" s="1" t="s">
        <v>61</v>
      </c>
      <c r="AO4640" s="1" t="s">
        <v>62</v>
      </c>
      <c r="AP4640" s="4">
        <f>1</f>
        <v>1</v>
      </c>
    </row>
    <row r="4641" spans="1:42" x14ac:dyDescent="0.3">
      <c r="A4641" s="1" t="s">
        <v>5815</v>
      </c>
      <c r="B4641" s="1" t="s">
        <v>47</v>
      </c>
      <c r="C4641" s="4">
        <v>40</v>
      </c>
      <c r="D4641" s="4" t="str">
        <f t="shared" si="288"/>
        <v>Adult</v>
      </c>
      <c r="E4641" s="1" t="s">
        <v>3</v>
      </c>
      <c r="F4641" s="1" t="s">
        <v>8257</v>
      </c>
      <c r="G4641" s="1" t="s">
        <v>428</v>
      </c>
      <c r="H4641" s="1">
        <v>92704</v>
      </c>
      <c r="I4641" s="4">
        <v>1</v>
      </c>
      <c r="J4641" s="4">
        <v>51</v>
      </c>
      <c r="K4641" s="4" t="str">
        <f t="shared" si="289"/>
        <v>Veteran</v>
      </c>
      <c r="L4641" s="1" t="s">
        <v>40</v>
      </c>
      <c r="M4641" s="1" t="s">
        <v>38</v>
      </c>
      <c r="N4641" s="7">
        <v>42.55</v>
      </c>
      <c r="O4641" s="1" t="s">
        <v>38</v>
      </c>
      <c r="P4641" s="1" t="s">
        <v>41</v>
      </c>
      <c r="Q4641" s="1" t="s">
        <v>8232</v>
      </c>
      <c r="R4641" s="7">
        <v>0</v>
      </c>
      <c r="S4641" s="1" t="s">
        <v>41</v>
      </c>
      <c r="T4641" s="1" t="s">
        <v>41</v>
      </c>
      <c r="U4641" s="1" t="s">
        <v>41</v>
      </c>
      <c r="V4641" s="1" t="s">
        <v>41</v>
      </c>
      <c r="W4641" s="1" t="s">
        <v>41</v>
      </c>
      <c r="X4641" s="1" t="s">
        <v>41</v>
      </c>
      <c r="Y4641" s="1" t="s">
        <v>41</v>
      </c>
      <c r="Z4641" s="1" t="s">
        <v>41</v>
      </c>
      <c r="AA4641" s="1" t="s">
        <v>43</v>
      </c>
      <c r="AB4641" s="1" t="s">
        <v>38</v>
      </c>
      <c r="AC4641" s="1" t="s">
        <v>44</v>
      </c>
      <c r="AD4641" s="7">
        <v>23.95</v>
      </c>
      <c r="AE4641" s="7">
        <v>1216.3499999999999</v>
      </c>
      <c r="AF4641" s="7">
        <v>0</v>
      </c>
      <c r="AG4641" s="7">
        <v>0</v>
      </c>
      <c r="AH4641" s="7">
        <v>2170.0500000000002</v>
      </c>
      <c r="AI4641" s="7">
        <v>3386.4</v>
      </c>
      <c r="AJ4641" s="7">
        <f t="shared" si="290"/>
        <v>66.400000000000006</v>
      </c>
      <c r="AK4641" s="7" t="s">
        <v>8249</v>
      </c>
      <c r="AL4641" s="1" t="s">
        <v>45</v>
      </c>
      <c r="AM4641" s="1">
        <f t="shared" si="291"/>
        <v>0</v>
      </c>
      <c r="AN4641" s="1" t="s">
        <v>8232</v>
      </c>
      <c r="AO4641" s="1" t="s">
        <v>108</v>
      </c>
      <c r="AP4641" s="4">
        <f>1</f>
        <v>1</v>
      </c>
    </row>
    <row r="4642" spans="1:42" x14ac:dyDescent="0.3">
      <c r="A4642" s="1" t="s">
        <v>5816</v>
      </c>
      <c r="B4642" s="1" t="s">
        <v>37</v>
      </c>
      <c r="C4642" s="4">
        <v>19</v>
      </c>
      <c r="D4642" s="4" t="str">
        <f t="shared" si="288"/>
        <v>Teenager</v>
      </c>
      <c r="E4642" s="1" t="s">
        <v>3</v>
      </c>
      <c r="F4642" s="1" t="s">
        <v>8254</v>
      </c>
      <c r="G4642" s="1" t="s">
        <v>2523</v>
      </c>
      <c r="H4642" s="1">
        <v>95472</v>
      </c>
      <c r="I4642" s="4">
        <v>5</v>
      </c>
      <c r="J4642" s="4">
        <v>60</v>
      </c>
      <c r="K4642" s="4" t="str">
        <f t="shared" si="289"/>
        <v>Veteran</v>
      </c>
      <c r="L4642" s="1" t="s">
        <v>40</v>
      </c>
      <c r="M4642" s="1" t="s">
        <v>41</v>
      </c>
      <c r="N4642" s="7">
        <v>25.420517214274568</v>
      </c>
      <c r="O4642" s="1" t="s">
        <v>41</v>
      </c>
      <c r="P4642" s="1" t="s">
        <v>38</v>
      </c>
      <c r="Q4642" s="1" t="s">
        <v>77</v>
      </c>
      <c r="R4642" s="7">
        <v>69</v>
      </c>
      <c r="S4642" s="1" t="s">
        <v>41</v>
      </c>
      <c r="T4642" s="1" t="s">
        <v>38</v>
      </c>
      <c r="U4642" s="1" t="s">
        <v>38</v>
      </c>
      <c r="V4642" s="1" t="s">
        <v>38</v>
      </c>
      <c r="W4642" s="1" t="s">
        <v>38</v>
      </c>
      <c r="X4642" s="1" t="s">
        <v>38</v>
      </c>
      <c r="Y4642" s="1" t="s">
        <v>38</v>
      </c>
      <c r="Z4642" s="1" t="s">
        <v>38</v>
      </c>
      <c r="AA4642" s="1" t="s">
        <v>71</v>
      </c>
      <c r="AB4642" s="1" t="s">
        <v>41</v>
      </c>
      <c r="AC4642" s="1" t="s">
        <v>44</v>
      </c>
      <c r="AD4642" s="7">
        <v>60.8</v>
      </c>
      <c r="AE4642" s="7">
        <v>3603.45</v>
      </c>
      <c r="AF4642" s="7">
        <v>0</v>
      </c>
      <c r="AG4642" s="7">
        <v>0</v>
      </c>
      <c r="AH4642" s="7">
        <v>0</v>
      </c>
      <c r="AI4642" s="7">
        <v>3603.45</v>
      </c>
      <c r="AJ4642" s="7">
        <f t="shared" si="290"/>
        <v>60.057499999999997</v>
      </c>
      <c r="AK4642" s="7" t="s">
        <v>8249</v>
      </c>
      <c r="AL4642" s="1" t="s">
        <v>45</v>
      </c>
      <c r="AM4642" s="1">
        <f t="shared" si="291"/>
        <v>0</v>
      </c>
      <c r="AN4642" s="1" t="s">
        <v>8232</v>
      </c>
      <c r="AO4642" s="1" t="s">
        <v>108</v>
      </c>
      <c r="AP4642" s="4">
        <f>1</f>
        <v>1</v>
      </c>
    </row>
    <row r="4643" spans="1:42" x14ac:dyDescent="0.3">
      <c r="A4643" s="1" t="s">
        <v>5817</v>
      </c>
      <c r="B4643" s="1" t="s">
        <v>37</v>
      </c>
      <c r="C4643" s="4">
        <v>59</v>
      </c>
      <c r="D4643" s="4" t="str">
        <f t="shared" si="288"/>
        <v>Senior Citizen</v>
      </c>
      <c r="E4643" s="1" t="s">
        <v>8253</v>
      </c>
      <c r="F4643" s="1" t="s">
        <v>8254</v>
      </c>
      <c r="G4643" s="1" t="s">
        <v>209</v>
      </c>
      <c r="H4643" s="1">
        <v>93720</v>
      </c>
      <c r="I4643" s="4">
        <v>0</v>
      </c>
      <c r="J4643" s="4">
        <v>13</v>
      </c>
      <c r="K4643" s="4" t="str">
        <f t="shared" si="289"/>
        <v>Loyal</v>
      </c>
      <c r="L4643" s="1" t="s">
        <v>40</v>
      </c>
      <c r="M4643" s="1" t="s">
        <v>41</v>
      </c>
      <c r="N4643" s="7">
        <v>25.420517214274568</v>
      </c>
      <c r="O4643" s="1" t="s">
        <v>41</v>
      </c>
      <c r="P4643" s="1" t="s">
        <v>38</v>
      </c>
      <c r="Q4643" s="1" t="s">
        <v>42</v>
      </c>
      <c r="R4643" s="7">
        <v>7</v>
      </c>
      <c r="S4643" s="1" t="s">
        <v>38</v>
      </c>
      <c r="T4643" s="1" t="s">
        <v>41</v>
      </c>
      <c r="U4643" s="1" t="s">
        <v>41</v>
      </c>
      <c r="V4643" s="1" t="s">
        <v>41</v>
      </c>
      <c r="W4643" s="1" t="s">
        <v>41</v>
      </c>
      <c r="X4643" s="1" t="s">
        <v>41</v>
      </c>
      <c r="Y4643" s="1" t="s">
        <v>41</v>
      </c>
      <c r="Z4643" s="1" t="s">
        <v>38</v>
      </c>
      <c r="AA4643" s="1" t="s">
        <v>49</v>
      </c>
      <c r="AB4643" s="1" t="s">
        <v>38</v>
      </c>
      <c r="AC4643" s="1" t="s">
        <v>54</v>
      </c>
      <c r="AD4643" s="7">
        <v>30.85</v>
      </c>
      <c r="AE4643" s="7">
        <v>394.1</v>
      </c>
      <c r="AF4643" s="7">
        <v>0</v>
      </c>
      <c r="AG4643" s="7">
        <v>0</v>
      </c>
      <c r="AH4643" s="7">
        <v>0</v>
      </c>
      <c r="AI4643" s="7">
        <v>394.1</v>
      </c>
      <c r="AJ4643" s="7">
        <f t="shared" si="290"/>
        <v>30.315384615384616</v>
      </c>
      <c r="AK4643" s="7" t="s">
        <v>8246</v>
      </c>
      <c r="AL4643" s="1" t="s">
        <v>45</v>
      </c>
      <c r="AM4643" s="1">
        <f t="shared" si="291"/>
        <v>0</v>
      </c>
      <c r="AN4643" s="1" t="s">
        <v>8232</v>
      </c>
      <c r="AO4643" s="1" t="s">
        <v>108</v>
      </c>
      <c r="AP4643" s="4">
        <f>1</f>
        <v>1</v>
      </c>
    </row>
    <row r="4644" spans="1:42" x14ac:dyDescent="0.3">
      <c r="A4644" s="1" t="s">
        <v>5818</v>
      </c>
      <c r="B4644" s="1" t="s">
        <v>47</v>
      </c>
      <c r="C4644" s="4">
        <v>70</v>
      </c>
      <c r="D4644" s="4" t="str">
        <f t="shared" si="288"/>
        <v>Senior Citizen</v>
      </c>
      <c r="E4644" s="1" t="s">
        <v>3</v>
      </c>
      <c r="F4644" s="1" t="s">
        <v>8254</v>
      </c>
      <c r="G4644" s="1" t="s">
        <v>89</v>
      </c>
      <c r="H4644" s="1">
        <v>93441</v>
      </c>
      <c r="I4644" s="4">
        <v>1</v>
      </c>
      <c r="J4644" s="4">
        <v>9</v>
      </c>
      <c r="K4644" s="4" t="str">
        <f t="shared" si="289"/>
        <v>New</v>
      </c>
      <c r="L4644" s="1" t="s">
        <v>40</v>
      </c>
      <c r="M4644" s="1" t="s">
        <v>38</v>
      </c>
      <c r="N4644" s="7">
        <v>1.66</v>
      </c>
      <c r="O4644" s="1" t="s">
        <v>41</v>
      </c>
      <c r="P4644" s="1" t="s">
        <v>41</v>
      </c>
      <c r="Q4644" s="1" t="s">
        <v>8232</v>
      </c>
      <c r="R4644" s="7">
        <v>0</v>
      </c>
      <c r="S4644" s="1" t="s">
        <v>41</v>
      </c>
      <c r="T4644" s="1" t="s">
        <v>41</v>
      </c>
      <c r="U4644" s="1" t="s">
        <v>41</v>
      </c>
      <c r="V4644" s="1" t="s">
        <v>41</v>
      </c>
      <c r="W4644" s="1" t="s">
        <v>41</v>
      </c>
      <c r="X4644" s="1" t="s">
        <v>41</v>
      </c>
      <c r="Y4644" s="1" t="s">
        <v>41</v>
      </c>
      <c r="Z4644" s="1" t="s">
        <v>41</v>
      </c>
      <c r="AA4644" s="1" t="s">
        <v>43</v>
      </c>
      <c r="AB4644" s="1" t="s">
        <v>38</v>
      </c>
      <c r="AC4644" s="1" t="s">
        <v>44</v>
      </c>
      <c r="AD4644" s="7">
        <v>21.25</v>
      </c>
      <c r="AE4644" s="7">
        <v>204.55</v>
      </c>
      <c r="AF4644" s="7">
        <v>0</v>
      </c>
      <c r="AG4644" s="7">
        <v>0</v>
      </c>
      <c r="AH4644" s="7">
        <v>14.94</v>
      </c>
      <c r="AI4644" s="7">
        <v>219.49</v>
      </c>
      <c r="AJ4644" s="7">
        <f t="shared" si="290"/>
        <v>24.387777777777778</v>
      </c>
      <c r="AK4644" s="7" t="s">
        <v>8246</v>
      </c>
      <c r="AL4644" s="1" t="s">
        <v>45</v>
      </c>
      <c r="AM4644" s="1">
        <f t="shared" si="291"/>
        <v>0</v>
      </c>
      <c r="AN4644" s="1" t="s">
        <v>8232</v>
      </c>
      <c r="AO4644" s="1" t="s">
        <v>108</v>
      </c>
      <c r="AP4644" s="4">
        <f>1</f>
        <v>1</v>
      </c>
    </row>
    <row r="4645" spans="1:42" x14ac:dyDescent="0.3">
      <c r="A4645" s="1" t="s">
        <v>5819</v>
      </c>
      <c r="B4645" s="1" t="s">
        <v>37</v>
      </c>
      <c r="C4645" s="4">
        <v>33</v>
      </c>
      <c r="D4645" s="4" t="str">
        <f t="shared" si="288"/>
        <v>Adult</v>
      </c>
      <c r="E4645" s="1" t="s">
        <v>3</v>
      </c>
      <c r="F4645" s="1" t="s">
        <v>8255</v>
      </c>
      <c r="G4645" s="1" t="s">
        <v>439</v>
      </c>
      <c r="H4645" s="1">
        <v>90808</v>
      </c>
      <c r="I4645" s="4">
        <v>7</v>
      </c>
      <c r="J4645" s="4">
        <v>14</v>
      </c>
      <c r="K4645" s="4" t="str">
        <f t="shared" si="289"/>
        <v>Loyal</v>
      </c>
      <c r="L4645" s="1" t="s">
        <v>40</v>
      </c>
      <c r="M4645" s="1" t="s">
        <v>38</v>
      </c>
      <c r="N4645" s="7">
        <v>40.22</v>
      </c>
      <c r="O4645" s="1" t="s">
        <v>41</v>
      </c>
      <c r="P4645" s="1" t="s">
        <v>38</v>
      </c>
      <c r="Q4645" s="1" t="s">
        <v>53</v>
      </c>
      <c r="R4645" s="7">
        <v>19</v>
      </c>
      <c r="S4645" s="1" t="s">
        <v>41</v>
      </c>
      <c r="T4645" s="1" t="s">
        <v>41</v>
      </c>
      <c r="U4645" s="1" t="s">
        <v>41</v>
      </c>
      <c r="V4645" s="1" t="s">
        <v>41</v>
      </c>
      <c r="W4645" s="1" t="s">
        <v>41</v>
      </c>
      <c r="X4645" s="1" t="s">
        <v>38</v>
      </c>
      <c r="Y4645" s="1" t="s">
        <v>38</v>
      </c>
      <c r="Z4645" s="1" t="s">
        <v>38</v>
      </c>
      <c r="AA4645" s="1" t="s">
        <v>49</v>
      </c>
      <c r="AB4645" s="1" t="s">
        <v>38</v>
      </c>
      <c r="AC4645" s="1" t="s">
        <v>54</v>
      </c>
      <c r="AD4645" s="7">
        <v>80.900000000000006</v>
      </c>
      <c r="AE4645" s="7">
        <v>1152.8</v>
      </c>
      <c r="AF4645" s="7">
        <v>0</v>
      </c>
      <c r="AG4645" s="7">
        <v>0</v>
      </c>
      <c r="AH4645" s="7">
        <v>563.08000000000004</v>
      </c>
      <c r="AI4645" s="7">
        <v>1715.88</v>
      </c>
      <c r="AJ4645" s="7">
        <f t="shared" si="290"/>
        <v>122.56285714285715</v>
      </c>
      <c r="AK4645" s="7" t="s">
        <v>8247</v>
      </c>
      <c r="AL4645" s="1" t="s">
        <v>45</v>
      </c>
      <c r="AM4645" s="1">
        <f t="shared" si="291"/>
        <v>0</v>
      </c>
      <c r="AN4645" s="1" t="s">
        <v>8232</v>
      </c>
      <c r="AO4645" s="1" t="s">
        <v>108</v>
      </c>
      <c r="AP4645" s="4">
        <f>1</f>
        <v>1</v>
      </c>
    </row>
    <row r="4646" spans="1:42" x14ac:dyDescent="0.3">
      <c r="A4646" s="1" t="s">
        <v>5820</v>
      </c>
      <c r="B4646" s="1" t="s">
        <v>47</v>
      </c>
      <c r="C4646" s="4">
        <v>44</v>
      </c>
      <c r="D4646" s="4" t="str">
        <f t="shared" si="288"/>
        <v>Adult</v>
      </c>
      <c r="E4646" s="1" t="s">
        <v>3</v>
      </c>
      <c r="F4646" s="1" t="s">
        <v>8254</v>
      </c>
      <c r="G4646" s="1" t="s">
        <v>1432</v>
      </c>
      <c r="H4646" s="1">
        <v>92543</v>
      </c>
      <c r="I4646" s="4">
        <v>6</v>
      </c>
      <c r="J4646" s="4">
        <v>34</v>
      </c>
      <c r="K4646" s="4" t="str">
        <f t="shared" si="289"/>
        <v>Loyal</v>
      </c>
      <c r="L4646" s="1" t="s">
        <v>127</v>
      </c>
      <c r="M4646" s="1" t="s">
        <v>38</v>
      </c>
      <c r="N4646" s="7">
        <v>4.42</v>
      </c>
      <c r="O4646" s="1" t="s">
        <v>41</v>
      </c>
      <c r="P4646" s="1" t="s">
        <v>41</v>
      </c>
      <c r="Q4646" s="1" t="s">
        <v>8232</v>
      </c>
      <c r="R4646" s="7">
        <v>0</v>
      </c>
      <c r="S4646" s="1" t="s">
        <v>41</v>
      </c>
      <c r="T4646" s="1" t="s">
        <v>41</v>
      </c>
      <c r="U4646" s="1" t="s">
        <v>41</v>
      </c>
      <c r="V4646" s="1" t="s">
        <v>41</v>
      </c>
      <c r="W4646" s="1" t="s">
        <v>41</v>
      </c>
      <c r="X4646" s="1" t="s">
        <v>41</v>
      </c>
      <c r="Y4646" s="1" t="s">
        <v>41</v>
      </c>
      <c r="Z4646" s="1" t="s">
        <v>41</v>
      </c>
      <c r="AA4646" s="1" t="s">
        <v>71</v>
      </c>
      <c r="AB4646" s="1" t="s">
        <v>41</v>
      </c>
      <c r="AC4646" s="1" t="s">
        <v>44</v>
      </c>
      <c r="AD4646" s="7">
        <v>20.05</v>
      </c>
      <c r="AE4646" s="7">
        <v>679</v>
      </c>
      <c r="AF4646" s="7">
        <v>0</v>
      </c>
      <c r="AG4646" s="7">
        <v>0</v>
      </c>
      <c r="AH4646" s="7">
        <v>150.28</v>
      </c>
      <c r="AI4646" s="7">
        <v>829.28</v>
      </c>
      <c r="AJ4646" s="7">
        <f t="shared" si="290"/>
        <v>24.390588235294118</v>
      </c>
      <c r="AK4646" s="7" t="s">
        <v>8246</v>
      </c>
      <c r="AL4646" s="1" t="s">
        <v>45</v>
      </c>
      <c r="AM4646" s="1">
        <f t="shared" si="291"/>
        <v>0</v>
      </c>
      <c r="AN4646" s="1" t="s">
        <v>8232</v>
      </c>
      <c r="AO4646" s="1" t="s">
        <v>108</v>
      </c>
      <c r="AP4646" s="4">
        <f>1</f>
        <v>1</v>
      </c>
    </row>
    <row r="4647" spans="1:42" x14ac:dyDescent="0.3">
      <c r="A4647" s="1" t="s">
        <v>5821</v>
      </c>
      <c r="B4647" s="1" t="s">
        <v>47</v>
      </c>
      <c r="C4647" s="4">
        <v>73</v>
      </c>
      <c r="D4647" s="4" t="str">
        <f t="shared" si="288"/>
        <v>Senior Citizen</v>
      </c>
      <c r="E4647" s="1" t="s">
        <v>8253</v>
      </c>
      <c r="F4647" s="1" t="s">
        <v>8254</v>
      </c>
      <c r="G4647" s="1" t="s">
        <v>648</v>
      </c>
      <c r="H4647" s="1">
        <v>90503</v>
      </c>
      <c r="I4647" s="4">
        <v>0</v>
      </c>
      <c r="J4647" s="4">
        <v>33</v>
      </c>
      <c r="K4647" s="4" t="str">
        <f t="shared" si="289"/>
        <v>Loyal</v>
      </c>
      <c r="L4647" s="1" t="s">
        <v>127</v>
      </c>
      <c r="M4647" s="1" t="s">
        <v>38</v>
      </c>
      <c r="N4647" s="7">
        <v>3.15</v>
      </c>
      <c r="O4647" s="1" t="s">
        <v>38</v>
      </c>
      <c r="P4647" s="1" t="s">
        <v>41</v>
      </c>
      <c r="Q4647" s="1" t="s">
        <v>8232</v>
      </c>
      <c r="R4647" s="7">
        <v>0</v>
      </c>
      <c r="S4647" s="1" t="s">
        <v>41</v>
      </c>
      <c r="T4647" s="1" t="s">
        <v>41</v>
      </c>
      <c r="U4647" s="1" t="s">
        <v>41</v>
      </c>
      <c r="V4647" s="1" t="s">
        <v>41</v>
      </c>
      <c r="W4647" s="1" t="s">
        <v>41</v>
      </c>
      <c r="X4647" s="1" t="s">
        <v>41</v>
      </c>
      <c r="Y4647" s="1" t="s">
        <v>41</v>
      </c>
      <c r="Z4647" s="1" t="s">
        <v>41</v>
      </c>
      <c r="AA4647" s="1" t="s">
        <v>43</v>
      </c>
      <c r="AB4647" s="1" t="s">
        <v>38</v>
      </c>
      <c r="AC4647" s="1" t="s">
        <v>54</v>
      </c>
      <c r="AD4647" s="7">
        <v>24.9</v>
      </c>
      <c r="AE4647" s="7">
        <v>847.8</v>
      </c>
      <c r="AF4647" s="7">
        <v>0</v>
      </c>
      <c r="AG4647" s="7">
        <v>0</v>
      </c>
      <c r="AH4647" s="7">
        <v>103.95</v>
      </c>
      <c r="AI4647" s="7">
        <v>951.75</v>
      </c>
      <c r="AJ4647" s="7">
        <f t="shared" si="290"/>
        <v>28.84090909090909</v>
      </c>
      <c r="AK4647" s="7" t="s">
        <v>8246</v>
      </c>
      <c r="AL4647" s="1" t="s">
        <v>45</v>
      </c>
      <c r="AM4647" s="1">
        <f t="shared" si="291"/>
        <v>0</v>
      </c>
      <c r="AN4647" s="1" t="s">
        <v>8232</v>
      </c>
      <c r="AO4647" s="1" t="s">
        <v>108</v>
      </c>
      <c r="AP4647" s="4">
        <f>1</f>
        <v>1</v>
      </c>
    </row>
    <row r="4648" spans="1:42" x14ac:dyDescent="0.3">
      <c r="A4648" s="1" t="s">
        <v>5822</v>
      </c>
      <c r="B4648" s="1" t="s">
        <v>37</v>
      </c>
      <c r="C4648" s="4">
        <v>38</v>
      </c>
      <c r="D4648" s="4" t="str">
        <f t="shared" si="288"/>
        <v>Adult</v>
      </c>
      <c r="E4648" s="1" t="s">
        <v>3</v>
      </c>
      <c r="F4648" s="1" t="s">
        <v>8255</v>
      </c>
      <c r="G4648" s="1" t="s">
        <v>1753</v>
      </c>
      <c r="H4648" s="1">
        <v>91915</v>
      </c>
      <c r="I4648" s="4">
        <v>6</v>
      </c>
      <c r="J4648" s="4">
        <v>71</v>
      </c>
      <c r="K4648" s="4" t="str">
        <f t="shared" si="289"/>
        <v>Veteran</v>
      </c>
      <c r="L4648" s="1" t="s">
        <v>40</v>
      </c>
      <c r="M4648" s="1" t="s">
        <v>38</v>
      </c>
      <c r="N4648" s="7">
        <v>9.4</v>
      </c>
      <c r="O4648" s="1" t="s">
        <v>41</v>
      </c>
      <c r="P4648" s="1" t="s">
        <v>38</v>
      </c>
      <c r="Q4648" s="1" t="s">
        <v>53</v>
      </c>
      <c r="R4648" s="7">
        <v>10</v>
      </c>
      <c r="S4648" s="1" t="s">
        <v>41</v>
      </c>
      <c r="T4648" s="1" t="s">
        <v>41</v>
      </c>
      <c r="U4648" s="1" t="s">
        <v>38</v>
      </c>
      <c r="V4648" s="1" t="s">
        <v>41</v>
      </c>
      <c r="W4648" s="1" t="s">
        <v>41</v>
      </c>
      <c r="X4648" s="1" t="s">
        <v>41</v>
      </c>
      <c r="Y4648" s="1" t="s">
        <v>41</v>
      </c>
      <c r="Z4648" s="1" t="s">
        <v>38</v>
      </c>
      <c r="AA4648" s="1" t="s">
        <v>71</v>
      </c>
      <c r="AB4648" s="1" t="s">
        <v>41</v>
      </c>
      <c r="AC4648" s="1" t="s">
        <v>54</v>
      </c>
      <c r="AD4648" s="7">
        <v>76.05</v>
      </c>
      <c r="AE4648" s="7">
        <v>5436.45</v>
      </c>
      <c r="AF4648" s="7">
        <v>0</v>
      </c>
      <c r="AG4648" s="7">
        <v>0</v>
      </c>
      <c r="AH4648" s="7">
        <v>667.4</v>
      </c>
      <c r="AI4648" s="7">
        <v>6103.85</v>
      </c>
      <c r="AJ4648" s="7">
        <f t="shared" si="290"/>
        <v>85.969718309859161</v>
      </c>
      <c r="AK4648" s="7" t="s">
        <v>8249</v>
      </c>
      <c r="AL4648" s="1" t="s">
        <v>45</v>
      </c>
      <c r="AM4648" s="1">
        <f t="shared" si="291"/>
        <v>0</v>
      </c>
      <c r="AN4648" s="1" t="s">
        <v>8232</v>
      </c>
      <c r="AO4648" s="1" t="s">
        <v>108</v>
      </c>
      <c r="AP4648" s="4">
        <f>1</f>
        <v>1</v>
      </c>
    </row>
    <row r="4649" spans="1:42" x14ac:dyDescent="0.3">
      <c r="A4649" s="1" t="s">
        <v>5823</v>
      </c>
      <c r="B4649" s="1" t="s">
        <v>47</v>
      </c>
      <c r="C4649" s="4">
        <v>66</v>
      </c>
      <c r="D4649" s="4" t="str">
        <f t="shared" si="288"/>
        <v>Senior Citizen</v>
      </c>
      <c r="E4649" s="1" t="s">
        <v>8253</v>
      </c>
      <c r="F4649" s="1" t="s">
        <v>8254</v>
      </c>
      <c r="G4649" s="1" t="s">
        <v>2225</v>
      </c>
      <c r="H4649" s="1">
        <v>92230</v>
      </c>
      <c r="I4649" s="4">
        <v>0</v>
      </c>
      <c r="J4649" s="4">
        <v>16</v>
      </c>
      <c r="K4649" s="4" t="str">
        <f t="shared" si="289"/>
        <v>Loyal</v>
      </c>
      <c r="L4649" s="1" t="s">
        <v>60</v>
      </c>
      <c r="M4649" s="1" t="s">
        <v>38</v>
      </c>
      <c r="N4649" s="7">
        <v>22.9</v>
      </c>
      <c r="O4649" s="1" t="s">
        <v>41</v>
      </c>
      <c r="P4649" s="1" t="s">
        <v>38</v>
      </c>
      <c r="Q4649" s="1" t="s">
        <v>53</v>
      </c>
      <c r="R4649" s="7">
        <v>24</v>
      </c>
      <c r="S4649" s="1" t="s">
        <v>41</v>
      </c>
      <c r="T4649" s="1" t="s">
        <v>41</v>
      </c>
      <c r="U4649" s="1" t="s">
        <v>41</v>
      </c>
      <c r="V4649" s="1" t="s">
        <v>41</v>
      </c>
      <c r="W4649" s="1" t="s">
        <v>41</v>
      </c>
      <c r="X4649" s="1" t="s">
        <v>41</v>
      </c>
      <c r="Y4649" s="1" t="s">
        <v>41</v>
      </c>
      <c r="Z4649" s="1" t="s">
        <v>38</v>
      </c>
      <c r="AA4649" s="1" t="s">
        <v>71</v>
      </c>
      <c r="AB4649" s="1" t="s">
        <v>41</v>
      </c>
      <c r="AC4649" s="1" t="s">
        <v>54</v>
      </c>
      <c r="AD4649" s="7">
        <v>69.650000000000006</v>
      </c>
      <c r="AE4649" s="7">
        <v>1043.3</v>
      </c>
      <c r="AF4649" s="7">
        <v>0</v>
      </c>
      <c r="AG4649" s="7">
        <v>0</v>
      </c>
      <c r="AH4649" s="7">
        <v>366.4</v>
      </c>
      <c r="AI4649" s="7">
        <v>1409.7</v>
      </c>
      <c r="AJ4649" s="7">
        <f t="shared" si="290"/>
        <v>88.106250000000003</v>
      </c>
      <c r="AK4649" s="7" t="s">
        <v>8249</v>
      </c>
      <c r="AL4649" s="1" t="s">
        <v>45</v>
      </c>
      <c r="AM4649" s="1">
        <f t="shared" si="291"/>
        <v>0</v>
      </c>
      <c r="AN4649" s="1" t="s">
        <v>8232</v>
      </c>
      <c r="AO4649" s="1" t="s">
        <v>108</v>
      </c>
      <c r="AP4649" s="4">
        <f>1</f>
        <v>1</v>
      </c>
    </row>
    <row r="4650" spans="1:42" x14ac:dyDescent="0.3">
      <c r="A4650" s="1" t="s">
        <v>5824</v>
      </c>
      <c r="B4650" s="1" t="s">
        <v>47</v>
      </c>
      <c r="C4650" s="4">
        <v>44</v>
      </c>
      <c r="D4650" s="4" t="str">
        <f t="shared" si="288"/>
        <v>Adult</v>
      </c>
      <c r="E4650" s="1" t="s">
        <v>3</v>
      </c>
      <c r="F4650" s="1" t="s">
        <v>8254</v>
      </c>
      <c r="G4650" s="1" t="s">
        <v>209</v>
      </c>
      <c r="H4650" s="1">
        <v>93722</v>
      </c>
      <c r="I4650" s="4">
        <v>1</v>
      </c>
      <c r="J4650" s="4">
        <v>71</v>
      </c>
      <c r="K4650" s="4" t="str">
        <f t="shared" si="289"/>
        <v>Veteran</v>
      </c>
      <c r="L4650" s="1" t="s">
        <v>40</v>
      </c>
      <c r="M4650" s="1" t="s">
        <v>41</v>
      </c>
      <c r="N4650" s="7">
        <v>25.420517214274568</v>
      </c>
      <c r="O4650" s="1" t="s">
        <v>41</v>
      </c>
      <c r="P4650" s="1" t="s">
        <v>38</v>
      </c>
      <c r="Q4650" s="1" t="s">
        <v>42</v>
      </c>
      <c r="R4650" s="7">
        <v>25</v>
      </c>
      <c r="S4650" s="1" t="s">
        <v>41</v>
      </c>
      <c r="T4650" s="1" t="s">
        <v>38</v>
      </c>
      <c r="U4650" s="1" t="s">
        <v>41</v>
      </c>
      <c r="V4650" s="1" t="s">
        <v>41</v>
      </c>
      <c r="W4650" s="1" t="s">
        <v>38</v>
      </c>
      <c r="X4650" s="1" t="s">
        <v>38</v>
      </c>
      <c r="Y4650" s="1" t="s">
        <v>38</v>
      </c>
      <c r="Z4650" s="1" t="s">
        <v>41</v>
      </c>
      <c r="AA4650" s="1" t="s">
        <v>71</v>
      </c>
      <c r="AB4650" s="1" t="s">
        <v>41</v>
      </c>
      <c r="AC4650" s="1" t="s">
        <v>54</v>
      </c>
      <c r="AD4650" s="7">
        <v>49.35</v>
      </c>
      <c r="AE4650" s="7">
        <v>3515.25</v>
      </c>
      <c r="AF4650" s="7">
        <v>0</v>
      </c>
      <c r="AG4650" s="7">
        <v>100</v>
      </c>
      <c r="AH4650" s="7">
        <v>0</v>
      </c>
      <c r="AI4650" s="7">
        <v>3615.25</v>
      </c>
      <c r="AJ4650" s="7">
        <f t="shared" si="290"/>
        <v>50.91901408450704</v>
      </c>
      <c r="AK4650" s="7" t="s">
        <v>8249</v>
      </c>
      <c r="AL4650" s="1" t="s">
        <v>55</v>
      </c>
      <c r="AM4650" s="1">
        <f t="shared" si="291"/>
        <v>1</v>
      </c>
      <c r="AN4650" s="1" t="s">
        <v>61</v>
      </c>
      <c r="AO4650" s="1" t="s">
        <v>62</v>
      </c>
      <c r="AP4650" s="4">
        <f>1</f>
        <v>1</v>
      </c>
    </row>
    <row r="4651" spans="1:42" x14ac:dyDescent="0.3">
      <c r="A4651" s="1" t="s">
        <v>5825</v>
      </c>
      <c r="B4651" s="1" t="s">
        <v>47</v>
      </c>
      <c r="C4651" s="4">
        <v>26</v>
      </c>
      <c r="D4651" s="4" t="str">
        <f t="shared" si="288"/>
        <v>Adult</v>
      </c>
      <c r="E4651" s="1" t="s">
        <v>8253</v>
      </c>
      <c r="F4651" s="1" t="s">
        <v>8254</v>
      </c>
      <c r="G4651" s="1" t="s">
        <v>261</v>
      </c>
      <c r="H4651" s="1">
        <v>92239</v>
      </c>
      <c r="I4651" s="4">
        <v>0</v>
      </c>
      <c r="J4651" s="4">
        <v>26</v>
      </c>
      <c r="K4651" s="4" t="str">
        <f t="shared" si="289"/>
        <v>Loyal</v>
      </c>
      <c r="L4651" s="1" t="s">
        <v>40</v>
      </c>
      <c r="M4651" s="1" t="s">
        <v>38</v>
      </c>
      <c r="N4651" s="7">
        <v>37</v>
      </c>
      <c r="O4651" s="1" t="s">
        <v>41</v>
      </c>
      <c r="P4651" s="1" t="s">
        <v>38</v>
      </c>
      <c r="Q4651" s="1" t="s">
        <v>53</v>
      </c>
      <c r="R4651" s="7">
        <v>76</v>
      </c>
      <c r="S4651" s="1" t="s">
        <v>41</v>
      </c>
      <c r="T4651" s="1" t="s">
        <v>41</v>
      </c>
      <c r="U4651" s="1" t="s">
        <v>38</v>
      </c>
      <c r="V4651" s="1" t="s">
        <v>38</v>
      </c>
      <c r="W4651" s="1" t="s">
        <v>38</v>
      </c>
      <c r="X4651" s="1" t="s">
        <v>38</v>
      </c>
      <c r="Y4651" s="1" t="s">
        <v>38</v>
      </c>
      <c r="Z4651" s="1" t="s">
        <v>38</v>
      </c>
      <c r="AA4651" s="1" t="s">
        <v>49</v>
      </c>
      <c r="AB4651" s="1" t="s">
        <v>38</v>
      </c>
      <c r="AC4651" s="1" t="s">
        <v>54</v>
      </c>
      <c r="AD4651" s="7">
        <v>98.65</v>
      </c>
      <c r="AE4651" s="7">
        <v>2537</v>
      </c>
      <c r="AF4651" s="7">
        <v>0</v>
      </c>
      <c r="AG4651" s="7">
        <v>0</v>
      </c>
      <c r="AH4651" s="7">
        <v>962</v>
      </c>
      <c r="AI4651" s="7">
        <v>3499</v>
      </c>
      <c r="AJ4651" s="7">
        <f t="shared" si="290"/>
        <v>134.57692307692307</v>
      </c>
      <c r="AK4651" s="7" t="s">
        <v>8247</v>
      </c>
      <c r="AL4651" s="1" t="s">
        <v>45</v>
      </c>
      <c r="AM4651" s="1">
        <f t="shared" si="291"/>
        <v>0</v>
      </c>
      <c r="AN4651" s="1" t="s">
        <v>8232</v>
      </c>
      <c r="AO4651" s="1" t="s">
        <v>108</v>
      </c>
      <c r="AP4651" s="4">
        <f>1</f>
        <v>1</v>
      </c>
    </row>
    <row r="4652" spans="1:42" x14ac:dyDescent="0.3">
      <c r="A4652" s="1" t="s">
        <v>5826</v>
      </c>
      <c r="B4652" s="1" t="s">
        <v>47</v>
      </c>
      <c r="C4652" s="4">
        <v>61</v>
      </c>
      <c r="D4652" s="4" t="str">
        <f t="shared" si="288"/>
        <v>Senior Citizen</v>
      </c>
      <c r="E4652" s="1" t="s">
        <v>3</v>
      </c>
      <c r="F4652" s="1" t="s">
        <v>8255</v>
      </c>
      <c r="G4652" s="1" t="s">
        <v>1727</v>
      </c>
      <c r="H4652" s="1">
        <v>93646</v>
      </c>
      <c r="I4652" s="4">
        <v>7</v>
      </c>
      <c r="J4652" s="4">
        <v>49</v>
      </c>
      <c r="K4652" s="4" t="str">
        <f t="shared" si="289"/>
        <v>Veteran</v>
      </c>
      <c r="L4652" s="1" t="s">
        <v>74</v>
      </c>
      <c r="M4652" s="1" t="s">
        <v>38</v>
      </c>
      <c r="N4652" s="7">
        <v>16.02</v>
      </c>
      <c r="O4652" s="1" t="s">
        <v>38</v>
      </c>
      <c r="P4652" s="1" t="s">
        <v>38</v>
      </c>
      <c r="Q4652" s="1" t="s">
        <v>53</v>
      </c>
      <c r="R4652" s="7">
        <v>18</v>
      </c>
      <c r="S4652" s="1" t="s">
        <v>41</v>
      </c>
      <c r="T4652" s="1" t="s">
        <v>41</v>
      </c>
      <c r="U4652" s="1" t="s">
        <v>41</v>
      </c>
      <c r="V4652" s="1" t="s">
        <v>38</v>
      </c>
      <c r="W4652" s="1" t="s">
        <v>38</v>
      </c>
      <c r="X4652" s="1" t="s">
        <v>38</v>
      </c>
      <c r="Y4652" s="1" t="s">
        <v>38</v>
      </c>
      <c r="Z4652" s="1" t="s">
        <v>38</v>
      </c>
      <c r="AA4652" s="1" t="s">
        <v>43</v>
      </c>
      <c r="AB4652" s="1" t="s">
        <v>38</v>
      </c>
      <c r="AC4652" s="1" t="s">
        <v>54</v>
      </c>
      <c r="AD4652" s="7">
        <v>97.95</v>
      </c>
      <c r="AE4652" s="7">
        <v>4917.8999999999996</v>
      </c>
      <c r="AF4652" s="7">
        <v>0</v>
      </c>
      <c r="AG4652" s="7">
        <v>0</v>
      </c>
      <c r="AH4652" s="7">
        <v>784.98</v>
      </c>
      <c r="AI4652" s="7">
        <v>5702.88</v>
      </c>
      <c r="AJ4652" s="7">
        <f t="shared" si="290"/>
        <v>116.38530612244898</v>
      </c>
      <c r="AK4652" s="7" t="s">
        <v>8247</v>
      </c>
      <c r="AL4652" s="1" t="s">
        <v>45</v>
      </c>
      <c r="AM4652" s="1">
        <f t="shared" si="291"/>
        <v>0</v>
      </c>
      <c r="AN4652" s="1" t="s">
        <v>8232</v>
      </c>
      <c r="AO4652" s="1" t="s">
        <v>108</v>
      </c>
      <c r="AP4652" s="4">
        <f>1</f>
        <v>1</v>
      </c>
    </row>
    <row r="4653" spans="1:42" x14ac:dyDescent="0.3">
      <c r="A4653" s="1" t="s">
        <v>5827</v>
      </c>
      <c r="B4653" s="1" t="s">
        <v>37</v>
      </c>
      <c r="C4653" s="4">
        <v>80</v>
      </c>
      <c r="D4653" s="4" t="str">
        <f t="shared" si="288"/>
        <v>Senior Citizen</v>
      </c>
      <c r="E4653" s="1" t="s">
        <v>8253</v>
      </c>
      <c r="F4653" s="1" t="s">
        <v>8254</v>
      </c>
      <c r="G4653" s="1" t="s">
        <v>2472</v>
      </c>
      <c r="H4653" s="1">
        <v>91342</v>
      </c>
      <c r="I4653" s="4">
        <v>0</v>
      </c>
      <c r="J4653" s="4">
        <v>45</v>
      </c>
      <c r="K4653" s="4" t="str">
        <f t="shared" si="289"/>
        <v>Loyal</v>
      </c>
      <c r="L4653" s="1" t="s">
        <v>40</v>
      </c>
      <c r="M4653" s="1" t="s">
        <v>38</v>
      </c>
      <c r="N4653" s="7">
        <v>4.1399999999999997</v>
      </c>
      <c r="O4653" s="1" t="s">
        <v>41</v>
      </c>
      <c r="P4653" s="1" t="s">
        <v>38</v>
      </c>
      <c r="Q4653" s="1" t="s">
        <v>53</v>
      </c>
      <c r="R4653" s="7">
        <v>20</v>
      </c>
      <c r="S4653" s="1" t="s">
        <v>38</v>
      </c>
      <c r="T4653" s="1" t="s">
        <v>38</v>
      </c>
      <c r="U4653" s="1" t="s">
        <v>41</v>
      </c>
      <c r="V4653" s="1" t="s">
        <v>38</v>
      </c>
      <c r="W4653" s="1" t="s">
        <v>41</v>
      </c>
      <c r="X4653" s="1" t="s">
        <v>41</v>
      </c>
      <c r="Y4653" s="1" t="s">
        <v>41</v>
      </c>
      <c r="Z4653" s="1" t="s">
        <v>41</v>
      </c>
      <c r="AA4653" s="1" t="s">
        <v>49</v>
      </c>
      <c r="AB4653" s="1" t="s">
        <v>38</v>
      </c>
      <c r="AC4653" s="1" t="s">
        <v>54</v>
      </c>
      <c r="AD4653" s="7">
        <v>85.7</v>
      </c>
      <c r="AE4653" s="7">
        <v>3778.1</v>
      </c>
      <c r="AF4653" s="7">
        <v>0</v>
      </c>
      <c r="AG4653" s="7">
        <v>50</v>
      </c>
      <c r="AH4653" s="7">
        <v>186.3</v>
      </c>
      <c r="AI4653" s="7">
        <v>4014.4</v>
      </c>
      <c r="AJ4653" s="7">
        <f t="shared" si="290"/>
        <v>89.208888888888893</v>
      </c>
      <c r="AK4653" s="7" t="s">
        <v>8249</v>
      </c>
      <c r="AL4653" s="1" t="s">
        <v>45</v>
      </c>
      <c r="AM4653" s="1">
        <f t="shared" si="291"/>
        <v>0</v>
      </c>
      <c r="AN4653" s="1" t="s">
        <v>8232</v>
      </c>
      <c r="AO4653" s="1" t="s">
        <v>108</v>
      </c>
      <c r="AP4653" s="4">
        <f>1</f>
        <v>1</v>
      </c>
    </row>
    <row r="4654" spans="1:42" x14ac:dyDescent="0.3">
      <c r="A4654" s="1" t="s">
        <v>5828</v>
      </c>
      <c r="B4654" s="1" t="s">
        <v>47</v>
      </c>
      <c r="C4654" s="4">
        <v>63</v>
      </c>
      <c r="D4654" s="4" t="str">
        <f t="shared" si="288"/>
        <v>Senior Citizen</v>
      </c>
      <c r="E4654" s="1" t="s">
        <v>3</v>
      </c>
      <c r="F4654" s="1" t="s">
        <v>8254</v>
      </c>
      <c r="G4654" s="1" t="s">
        <v>149</v>
      </c>
      <c r="H4654" s="1">
        <v>92121</v>
      </c>
      <c r="I4654" s="4">
        <v>2</v>
      </c>
      <c r="J4654" s="4">
        <v>33</v>
      </c>
      <c r="K4654" s="4" t="str">
        <f t="shared" si="289"/>
        <v>Loyal</v>
      </c>
      <c r="L4654" s="1" t="s">
        <v>40</v>
      </c>
      <c r="M4654" s="1" t="s">
        <v>38</v>
      </c>
      <c r="N4654" s="7">
        <v>34.22</v>
      </c>
      <c r="O4654" s="1" t="s">
        <v>41</v>
      </c>
      <c r="P4654" s="1" t="s">
        <v>41</v>
      </c>
      <c r="Q4654" s="1" t="s">
        <v>8232</v>
      </c>
      <c r="R4654" s="7">
        <v>0</v>
      </c>
      <c r="S4654" s="1" t="s">
        <v>41</v>
      </c>
      <c r="T4654" s="1" t="s">
        <v>41</v>
      </c>
      <c r="U4654" s="1" t="s">
        <v>41</v>
      </c>
      <c r="V4654" s="1" t="s">
        <v>41</v>
      </c>
      <c r="W4654" s="1" t="s">
        <v>41</v>
      </c>
      <c r="X4654" s="1" t="s">
        <v>41</v>
      </c>
      <c r="Y4654" s="1" t="s">
        <v>41</v>
      </c>
      <c r="Z4654" s="1" t="s">
        <v>41</v>
      </c>
      <c r="AA4654" s="1" t="s">
        <v>43</v>
      </c>
      <c r="AB4654" s="1" t="s">
        <v>41</v>
      </c>
      <c r="AC4654" s="1" t="s">
        <v>44</v>
      </c>
      <c r="AD4654" s="7">
        <v>20.6</v>
      </c>
      <c r="AE4654" s="7">
        <v>690.25</v>
      </c>
      <c r="AF4654" s="7">
        <v>0</v>
      </c>
      <c r="AG4654" s="7">
        <v>0</v>
      </c>
      <c r="AH4654" s="7">
        <v>1129.26</v>
      </c>
      <c r="AI4654" s="7">
        <v>1819.51</v>
      </c>
      <c r="AJ4654" s="7">
        <f t="shared" si="290"/>
        <v>55.136666666666663</v>
      </c>
      <c r="AK4654" s="7" t="s">
        <v>8249</v>
      </c>
      <c r="AL4654" s="1" t="s">
        <v>45</v>
      </c>
      <c r="AM4654" s="1">
        <f t="shared" si="291"/>
        <v>0</v>
      </c>
      <c r="AN4654" s="1" t="s">
        <v>8232</v>
      </c>
      <c r="AO4654" s="1" t="s">
        <v>108</v>
      </c>
      <c r="AP4654" s="4">
        <f>1</f>
        <v>1</v>
      </c>
    </row>
    <row r="4655" spans="1:42" x14ac:dyDescent="0.3">
      <c r="A4655" s="1" t="s">
        <v>5829</v>
      </c>
      <c r="B4655" s="1" t="s">
        <v>37</v>
      </c>
      <c r="C4655" s="4">
        <v>69</v>
      </c>
      <c r="D4655" s="4" t="str">
        <f t="shared" si="288"/>
        <v>Senior Citizen</v>
      </c>
      <c r="E4655" s="1" t="s">
        <v>8253</v>
      </c>
      <c r="F4655" s="1" t="s">
        <v>8254</v>
      </c>
      <c r="G4655" s="1" t="s">
        <v>348</v>
      </c>
      <c r="H4655" s="1">
        <v>95630</v>
      </c>
      <c r="I4655" s="4">
        <v>0</v>
      </c>
      <c r="J4655" s="4">
        <v>1</v>
      </c>
      <c r="K4655" s="4" t="str">
        <f t="shared" si="289"/>
        <v>New</v>
      </c>
      <c r="L4655" s="1" t="s">
        <v>40</v>
      </c>
      <c r="M4655" s="1" t="s">
        <v>38</v>
      </c>
      <c r="N4655" s="7">
        <v>20.059999999999999</v>
      </c>
      <c r="O4655" s="1" t="s">
        <v>41</v>
      </c>
      <c r="P4655" s="1" t="s">
        <v>38</v>
      </c>
      <c r="Q4655" s="1" t="s">
        <v>53</v>
      </c>
      <c r="R4655" s="7">
        <v>24</v>
      </c>
      <c r="S4655" s="1" t="s">
        <v>41</v>
      </c>
      <c r="T4655" s="1" t="s">
        <v>41</v>
      </c>
      <c r="U4655" s="1" t="s">
        <v>41</v>
      </c>
      <c r="V4655" s="1" t="s">
        <v>41</v>
      </c>
      <c r="W4655" s="1" t="s">
        <v>38</v>
      </c>
      <c r="X4655" s="1" t="s">
        <v>41</v>
      </c>
      <c r="Y4655" s="1" t="s">
        <v>41</v>
      </c>
      <c r="Z4655" s="1" t="s">
        <v>38</v>
      </c>
      <c r="AA4655" s="1" t="s">
        <v>49</v>
      </c>
      <c r="AB4655" s="1" t="s">
        <v>38</v>
      </c>
      <c r="AC4655" s="1" t="s">
        <v>54</v>
      </c>
      <c r="AD4655" s="7">
        <v>64.792366026289201</v>
      </c>
      <c r="AE4655" s="7">
        <v>79.2</v>
      </c>
      <c r="AF4655" s="7">
        <v>0</v>
      </c>
      <c r="AG4655" s="7">
        <v>0</v>
      </c>
      <c r="AH4655" s="7">
        <v>20.059999999999999</v>
      </c>
      <c r="AI4655" s="7">
        <v>99.26</v>
      </c>
      <c r="AJ4655" s="7">
        <f t="shared" si="290"/>
        <v>99.26</v>
      </c>
      <c r="AK4655" s="7" t="s">
        <v>8249</v>
      </c>
      <c r="AL4655" s="1" t="s">
        <v>55</v>
      </c>
      <c r="AM4655" s="1">
        <f t="shared" si="291"/>
        <v>1</v>
      </c>
      <c r="AN4655" s="1" t="s">
        <v>56</v>
      </c>
      <c r="AO4655" s="1" t="s">
        <v>102</v>
      </c>
      <c r="AP4655" s="4">
        <f>1</f>
        <v>1</v>
      </c>
    </row>
    <row r="4656" spans="1:42" x14ac:dyDescent="0.3">
      <c r="A4656" s="1" t="s">
        <v>5830</v>
      </c>
      <c r="B4656" s="1" t="s">
        <v>37</v>
      </c>
      <c r="C4656" s="4">
        <v>51</v>
      </c>
      <c r="D4656" s="4" t="str">
        <f t="shared" si="288"/>
        <v>Senior Citizen</v>
      </c>
      <c r="E4656" s="1" t="s">
        <v>3</v>
      </c>
      <c r="F4656" s="1" t="s">
        <v>8254</v>
      </c>
      <c r="G4656" s="1" t="s">
        <v>2216</v>
      </c>
      <c r="H4656" s="1">
        <v>95981</v>
      </c>
      <c r="I4656" s="4">
        <v>3</v>
      </c>
      <c r="J4656" s="4">
        <v>45</v>
      </c>
      <c r="K4656" s="4" t="str">
        <f t="shared" si="289"/>
        <v>Loyal</v>
      </c>
      <c r="L4656" s="1" t="s">
        <v>40</v>
      </c>
      <c r="M4656" s="1" t="s">
        <v>38</v>
      </c>
      <c r="N4656" s="7">
        <v>48.02</v>
      </c>
      <c r="O4656" s="1" t="s">
        <v>41</v>
      </c>
      <c r="P4656" s="1" t="s">
        <v>38</v>
      </c>
      <c r="Q4656" s="1" t="s">
        <v>53</v>
      </c>
      <c r="R4656" s="7">
        <v>18</v>
      </c>
      <c r="S4656" s="1" t="s">
        <v>41</v>
      </c>
      <c r="T4656" s="1" t="s">
        <v>41</v>
      </c>
      <c r="U4656" s="1" t="s">
        <v>41</v>
      </c>
      <c r="V4656" s="1" t="s">
        <v>38</v>
      </c>
      <c r="W4656" s="1" t="s">
        <v>38</v>
      </c>
      <c r="X4656" s="1" t="s">
        <v>38</v>
      </c>
      <c r="Y4656" s="1" t="s">
        <v>38</v>
      </c>
      <c r="Z4656" s="1" t="s">
        <v>41</v>
      </c>
      <c r="AA4656" s="1" t="s">
        <v>71</v>
      </c>
      <c r="AB4656" s="1" t="s">
        <v>38</v>
      </c>
      <c r="AC4656" s="1" t="s">
        <v>44</v>
      </c>
      <c r="AD4656" s="7">
        <v>95.2</v>
      </c>
      <c r="AE4656" s="7">
        <v>4285.8</v>
      </c>
      <c r="AF4656" s="7">
        <v>43.95</v>
      </c>
      <c r="AG4656" s="7">
        <v>50</v>
      </c>
      <c r="AH4656" s="7">
        <v>2160.9</v>
      </c>
      <c r="AI4656" s="7">
        <v>6452.75</v>
      </c>
      <c r="AJ4656" s="7">
        <f t="shared" si="290"/>
        <v>143.39444444444445</v>
      </c>
      <c r="AK4656" s="7" t="s">
        <v>8247</v>
      </c>
      <c r="AL4656" s="1" t="s">
        <v>45</v>
      </c>
      <c r="AM4656" s="1">
        <f t="shared" si="291"/>
        <v>0</v>
      </c>
      <c r="AN4656" s="1" t="s">
        <v>8232</v>
      </c>
      <c r="AO4656" s="1" t="s">
        <v>108</v>
      </c>
      <c r="AP4656" s="4">
        <f>1</f>
        <v>1</v>
      </c>
    </row>
    <row r="4657" spans="1:42" x14ac:dyDescent="0.3">
      <c r="A4657" s="1" t="s">
        <v>5831</v>
      </c>
      <c r="B4657" s="1" t="s">
        <v>37</v>
      </c>
      <c r="C4657" s="4">
        <v>28</v>
      </c>
      <c r="D4657" s="4" t="str">
        <f t="shared" si="288"/>
        <v>Adult</v>
      </c>
      <c r="E4657" s="1" t="s">
        <v>8253</v>
      </c>
      <c r="F4657" s="1" t="s">
        <v>8254</v>
      </c>
      <c r="G4657" s="1" t="s">
        <v>320</v>
      </c>
      <c r="H4657" s="1">
        <v>95826</v>
      </c>
      <c r="I4657" s="4">
        <v>0</v>
      </c>
      <c r="J4657" s="4">
        <v>1</v>
      </c>
      <c r="K4657" s="4" t="str">
        <f t="shared" si="289"/>
        <v>New</v>
      </c>
      <c r="L4657" s="1" t="s">
        <v>40</v>
      </c>
      <c r="M4657" s="1" t="s">
        <v>38</v>
      </c>
      <c r="N4657" s="7">
        <v>5.0199999999999996</v>
      </c>
      <c r="O4657" s="1" t="s">
        <v>41</v>
      </c>
      <c r="P4657" s="1" t="s">
        <v>41</v>
      </c>
      <c r="Q4657" s="1" t="s">
        <v>8232</v>
      </c>
      <c r="R4657" s="7">
        <v>0</v>
      </c>
      <c r="S4657" s="1" t="s">
        <v>41</v>
      </c>
      <c r="T4657" s="1" t="s">
        <v>41</v>
      </c>
      <c r="U4657" s="1" t="s">
        <v>41</v>
      </c>
      <c r="V4657" s="1" t="s">
        <v>41</v>
      </c>
      <c r="W4657" s="1" t="s">
        <v>41</v>
      </c>
      <c r="X4657" s="1" t="s">
        <v>41</v>
      </c>
      <c r="Y4657" s="1" t="s">
        <v>41</v>
      </c>
      <c r="Z4657" s="1" t="s">
        <v>41</v>
      </c>
      <c r="AA4657" s="1" t="s">
        <v>49</v>
      </c>
      <c r="AB4657" s="1" t="s">
        <v>41</v>
      </c>
      <c r="AC4657" s="1" t="s">
        <v>181</v>
      </c>
      <c r="AD4657" s="7">
        <v>19.100000000000001</v>
      </c>
      <c r="AE4657" s="7">
        <v>19.100000000000001</v>
      </c>
      <c r="AF4657" s="7">
        <v>0</v>
      </c>
      <c r="AG4657" s="7">
        <v>0</v>
      </c>
      <c r="AH4657" s="7">
        <v>5.0199999999999996</v>
      </c>
      <c r="AI4657" s="7">
        <v>24.12</v>
      </c>
      <c r="AJ4657" s="7">
        <f t="shared" si="290"/>
        <v>24.12</v>
      </c>
      <c r="AK4657" s="7" t="s">
        <v>8246</v>
      </c>
      <c r="AL4657" s="1" t="s">
        <v>96</v>
      </c>
      <c r="AM4657" s="1">
        <f t="shared" si="291"/>
        <v>0</v>
      </c>
      <c r="AN4657" s="1" t="s">
        <v>8232</v>
      </c>
      <c r="AO4657" s="1" t="s">
        <v>108</v>
      </c>
      <c r="AP4657" s="4">
        <f>1</f>
        <v>1</v>
      </c>
    </row>
    <row r="4658" spans="1:42" x14ac:dyDescent="0.3">
      <c r="A4658" s="1" t="s">
        <v>5832</v>
      </c>
      <c r="B4658" s="1" t="s">
        <v>37</v>
      </c>
      <c r="C4658" s="4">
        <v>19</v>
      </c>
      <c r="D4658" s="4" t="str">
        <f t="shared" si="288"/>
        <v>Teenager</v>
      </c>
      <c r="E4658" s="1" t="s">
        <v>8253</v>
      </c>
      <c r="F4658" s="1" t="s">
        <v>8254</v>
      </c>
      <c r="G4658" s="1" t="s">
        <v>133</v>
      </c>
      <c r="H4658" s="1">
        <v>90040</v>
      </c>
      <c r="I4658" s="4">
        <v>0</v>
      </c>
      <c r="J4658" s="4">
        <v>46</v>
      </c>
      <c r="K4658" s="4" t="str">
        <f t="shared" si="289"/>
        <v>Loyal</v>
      </c>
      <c r="L4658" s="1" t="s">
        <v>74</v>
      </c>
      <c r="M4658" s="1" t="s">
        <v>38</v>
      </c>
      <c r="N4658" s="7">
        <v>42.44</v>
      </c>
      <c r="O4658" s="1" t="s">
        <v>41</v>
      </c>
      <c r="P4658" s="1" t="s">
        <v>38</v>
      </c>
      <c r="Q4658" s="1" t="s">
        <v>53</v>
      </c>
      <c r="R4658" s="7">
        <v>69</v>
      </c>
      <c r="S4658" s="1" t="s">
        <v>41</v>
      </c>
      <c r="T4658" s="1" t="s">
        <v>41</v>
      </c>
      <c r="U4658" s="1" t="s">
        <v>38</v>
      </c>
      <c r="V4658" s="1" t="s">
        <v>41</v>
      </c>
      <c r="W4658" s="1" t="s">
        <v>41</v>
      </c>
      <c r="X4658" s="1" t="s">
        <v>41</v>
      </c>
      <c r="Y4658" s="1" t="s">
        <v>41</v>
      </c>
      <c r="Z4658" s="1" t="s">
        <v>38</v>
      </c>
      <c r="AA4658" s="1" t="s">
        <v>49</v>
      </c>
      <c r="AB4658" s="1" t="s">
        <v>38</v>
      </c>
      <c r="AC4658" s="1" t="s">
        <v>44</v>
      </c>
      <c r="AD4658" s="7">
        <v>74.8</v>
      </c>
      <c r="AE4658" s="7">
        <v>3548.3</v>
      </c>
      <c r="AF4658" s="7">
        <v>0</v>
      </c>
      <c r="AG4658" s="7">
        <v>0</v>
      </c>
      <c r="AH4658" s="7">
        <v>1952.24</v>
      </c>
      <c r="AI4658" s="7">
        <v>5500.54</v>
      </c>
      <c r="AJ4658" s="7">
        <f t="shared" si="290"/>
        <v>119.57695652173913</v>
      </c>
      <c r="AK4658" s="7" t="s">
        <v>8247</v>
      </c>
      <c r="AL4658" s="1" t="s">
        <v>45</v>
      </c>
      <c r="AM4658" s="1">
        <f t="shared" si="291"/>
        <v>0</v>
      </c>
      <c r="AN4658" s="1" t="s">
        <v>8232</v>
      </c>
      <c r="AO4658" s="1" t="s">
        <v>108</v>
      </c>
      <c r="AP4658" s="4">
        <f>1</f>
        <v>1</v>
      </c>
    </row>
    <row r="4659" spans="1:42" x14ac:dyDescent="0.3">
      <c r="A4659" s="1" t="s">
        <v>5833</v>
      </c>
      <c r="B4659" s="1" t="s">
        <v>37</v>
      </c>
      <c r="C4659" s="4">
        <v>47</v>
      </c>
      <c r="D4659" s="4" t="str">
        <f t="shared" si="288"/>
        <v>Adult</v>
      </c>
      <c r="E4659" s="1" t="s">
        <v>3</v>
      </c>
      <c r="F4659" s="1" t="s">
        <v>8256</v>
      </c>
      <c r="G4659" s="1" t="s">
        <v>314</v>
      </c>
      <c r="H4659" s="1">
        <v>92026</v>
      </c>
      <c r="I4659" s="4">
        <v>2</v>
      </c>
      <c r="J4659" s="4">
        <v>33</v>
      </c>
      <c r="K4659" s="4" t="str">
        <f t="shared" si="289"/>
        <v>Loyal</v>
      </c>
      <c r="L4659" s="1" t="s">
        <v>40</v>
      </c>
      <c r="M4659" s="1" t="s">
        <v>38</v>
      </c>
      <c r="N4659" s="7">
        <v>31.59</v>
      </c>
      <c r="O4659" s="1" t="s">
        <v>38</v>
      </c>
      <c r="P4659" s="1" t="s">
        <v>38</v>
      </c>
      <c r="Q4659" s="1" t="s">
        <v>42</v>
      </c>
      <c r="R4659" s="7">
        <v>18</v>
      </c>
      <c r="S4659" s="1" t="s">
        <v>41</v>
      </c>
      <c r="T4659" s="1" t="s">
        <v>41</v>
      </c>
      <c r="U4659" s="1" t="s">
        <v>38</v>
      </c>
      <c r="V4659" s="1" t="s">
        <v>38</v>
      </c>
      <c r="W4659" s="1" t="s">
        <v>38</v>
      </c>
      <c r="X4659" s="1" t="s">
        <v>38</v>
      </c>
      <c r="Y4659" s="1" t="s">
        <v>38</v>
      </c>
      <c r="Z4659" s="1" t="s">
        <v>41</v>
      </c>
      <c r="AA4659" s="1" t="s">
        <v>43</v>
      </c>
      <c r="AB4659" s="1" t="s">
        <v>38</v>
      </c>
      <c r="AC4659" s="1" t="s">
        <v>54</v>
      </c>
      <c r="AD4659" s="7">
        <v>79.150000000000006</v>
      </c>
      <c r="AE4659" s="7">
        <v>2531.4</v>
      </c>
      <c r="AF4659" s="7">
        <v>0</v>
      </c>
      <c r="AG4659" s="7">
        <v>20</v>
      </c>
      <c r="AH4659" s="7">
        <v>1042.47</v>
      </c>
      <c r="AI4659" s="7">
        <v>3593.87</v>
      </c>
      <c r="AJ4659" s="7">
        <f t="shared" si="290"/>
        <v>108.90515151515152</v>
      </c>
      <c r="AK4659" s="7" t="s">
        <v>8247</v>
      </c>
      <c r="AL4659" s="1" t="s">
        <v>45</v>
      </c>
      <c r="AM4659" s="1">
        <f t="shared" si="291"/>
        <v>0</v>
      </c>
      <c r="AN4659" s="1" t="s">
        <v>8232</v>
      </c>
      <c r="AO4659" s="1" t="s">
        <v>108</v>
      </c>
      <c r="AP4659" s="4">
        <f>1</f>
        <v>1</v>
      </c>
    </row>
    <row r="4660" spans="1:42" x14ac:dyDescent="0.3">
      <c r="A4660" s="1" t="s">
        <v>5834</v>
      </c>
      <c r="B4660" s="1" t="s">
        <v>37</v>
      </c>
      <c r="C4660" s="4">
        <v>65</v>
      </c>
      <c r="D4660" s="4" t="str">
        <f t="shared" si="288"/>
        <v>Senior Citizen</v>
      </c>
      <c r="E4660" s="1" t="s">
        <v>3</v>
      </c>
      <c r="F4660" s="1" t="s">
        <v>8254</v>
      </c>
      <c r="G4660" s="1" t="s">
        <v>133</v>
      </c>
      <c r="H4660" s="1">
        <v>90062</v>
      </c>
      <c r="I4660" s="4">
        <v>9</v>
      </c>
      <c r="J4660" s="4">
        <v>25</v>
      </c>
      <c r="K4660" s="4" t="str">
        <f t="shared" si="289"/>
        <v>Loyal</v>
      </c>
      <c r="L4660" s="1" t="s">
        <v>40</v>
      </c>
      <c r="M4660" s="1" t="s">
        <v>38</v>
      </c>
      <c r="N4660" s="7">
        <v>30.6</v>
      </c>
      <c r="O4660" s="1" t="s">
        <v>38</v>
      </c>
      <c r="P4660" s="1" t="s">
        <v>38</v>
      </c>
      <c r="Q4660" s="1" t="s">
        <v>77</v>
      </c>
      <c r="R4660" s="7">
        <v>2</v>
      </c>
      <c r="S4660" s="1" t="s">
        <v>38</v>
      </c>
      <c r="T4660" s="1" t="s">
        <v>41</v>
      </c>
      <c r="U4660" s="1" t="s">
        <v>41</v>
      </c>
      <c r="V4660" s="1" t="s">
        <v>38</v>
      </c>
      <c r="W4660" s="1" t="s">
        <v>38</v>
      </c>
      <c r="X4660" s="1" t="s">
        <v>41</v>
      </c>
      <c r="Y4660" s="1" t="s">
        <v>41</v>
      </c>
      <c r="Z4660" s="1" t="s">
        <v>38</v>
      </c>
      <c r="AA4660" s="1" t="s">
        <v>43</v>
      </c>
      <c r="AB4660" s="1" t="s">
        <v>38</v>
      </c>
      <c r="AC4660" s="1" t="s">
        <v>44</v>
      </c>
      <c r="AD4660" s="7">
        <v>69.5</v>
      </c>
      <c r="AE4660" s="7">
        <v>1752.65</v>
      </c>
      <c r="AF4660" s="7">
        <v>0</v>
      </c>
      <c r="AG4660" s="7">
        <v>0</v>
      </c>
      <c r="AH4660" s="7">
        <v>765</v>
      </c>
      <c r="AI4660" s="7">
        <v>2517.65</v>
      </c>
      <c r="AJ4660" s="7">
        <f t="shared" si="290"/>
        <v>100.706</v>
      </c>
      <c r="AK4660" s="7" t="s">
        <v>8247</v>
      </c>
      <c r="AL4660" s="1" t="s">
        <v>45</v>
      </c>
      <c r="AM4660" s="1">
        <f t="shared" si="291"/>
        <v>0</v>
      </c>
      <c r="AN4660" s="1" t="s">
        <v>8232</v>
      </c>
      <c r="AO4660" s="1" t="s">
        <v>108</v>
      </c>
      <c r="AP4660" s="4">
        <f>1</f>
        <v>1</v>
      </c>
    </row>
    <row r="4661" spans="1:42" x14ac:dyDescent="0.3">
      <c r="A4661" s="1" t="s">
        <v>5835</v>
      </c>
      <c r="B4661" s="1" t="s">
        <v>47</v>
      </c>
      <c r="C4661" s="4">
        <v>29</v>
      </c>
      <c r="D4661" s="4" t="str">
        <f t="shared" si="288"/>
        <v>Adult</v>
      </c>
      <c r="E4661" s="1" t="s">
        <v>3</v>
      </c>
      <c r="F4661" s="1" t="s">
        <v>8254</v>
      </c>
      <c r="G4661" s="1" t="s">
        <v>2207</v>
      </c>
      <c r="H4661" s="1">
        <v>95991</v>
      </c>
      <c r="I4661" s="4">
        <v>5</v>
      </c>
      <c r="J4661" s="4">
        <v>17</v>
      </c>
      <c r="K4661" s="4" t="str">
        <f t="shared" si="289"/>
        <v>Loyal</v>
      </c>
      <c r="L4661" s="1" t="s">
        <v>60</v>
      </c>
      <c r="M4661" s="1" t="s">
        <v>41</v>
      </c>
      <c r="N4661" s="7">
        <v>25.420517214274568</v>
      </c>
      <c r="O4661" s="1" t="s">
        <v>41</v>
      </c>
      <c r="P4661" s="1" t="s">
        <v>38</v>
      </c>
      <c r="Q4661" s="1" t="s">
        <v>77</v>
      </c>
      <c r="R4661" s="7">
        <v>27</v>
      </c>
      <c r="S4661" s="1" t="s">
        <v>41</v>
      </c>
      <c r="T4661" s="1" t="s">
        <v>41</v>
      </c>
      <c r="U4661" s="1" t="s">
        <v>38</v>
      </c>
      <c r="V4661" s="1" t="s">
        <v>38</v>
      </c>
      <c r="W4661" s="1" t="s">
        <v>38</v>
      </c>
      <c r="X4661" s="1" t="s">
        <v>38</v>
      </c>
      <c r="Y4661" s="1" t="s">
        <v>38</v>
      </c>
      <c r="Z4661" s="1" t="s">
        <v>38</v>
      </c>
      <c r="AA4661" s="1" t="s">
        <v>43</v>
      </c>
      <c r="AB4661" s="1" t="s">
        <v>41</v>
      </c>
      <c r="AC4661" s="1" t="s">
        <v>54</v>
      </c>
      <c r="AD4661" s="7">
        <v>54.6</v>
      </c>
      <c r="AE4661" s="7">
        <v>934.8</v>
      </c>
      <c r="AF4661" s="7">
        <v>47.73</v>
      </c>
      <c r="AG4661" s="7">
        <v>0</v>
      </c>
      <c r="AH4661" s="7">
        <v>0</v>
      </c>
      <c r="AI4661" s="7">
        <v>887.07</v>
      </c>
      <c r="AJ4661" s="7">
        <f t="shared" si="290"/>
        <v>52.180588235294124</v>
      </c>
      <c r="AK4661" s="7" t="s">
        <v>8249</v>
      </c>
      <c r="AL4661" s="1" t="s">
        <v>45</v>
      </c>
      <c r="AM4661" s="1">
        <f t="shared" si="291"/>
        <v>0</v>
      </c>
      <c r="AN4661" s="1" t="s">
        <v>8232</v>
      </c>
      <c r="AO4661" s="1" t="s">
        <v>108</v>
      </c>
      <c r="AP4661" s="4">
        <f>1</f>
        <v>1</v>
      </c>
    </row>
    <row r="4662" spans="1:42" x14ac:dyDescent="0.3">
      <c r="A4662" s="1" t="s">
        <v>5836</v>
      </c>
      <c r="B4662" s="1" t="s">
        <v>47</v>
      </c>
      <c r="C4662" s="4">
        <v>22</v>
      </c>
      <c r="D4662" s="4" t="str">
        <f t="shared" si="288"/>
        <v>Teenager</v>
      </c>
      <c r="E4662" s="1" t="s">
        <v>8253</v>
      </c>
      <c r="F4662" s="1" t="s">
        <v>8254</v>
      </c>
      <c r="G4662" s="1" t="s">
        <v>249</v>
      </c>
      <c r="H4662" s="1">
        <v>95365</v>
      </c>
      <c r="I4662" s="4">
        <v>0</v>
      </c>
      <c r="J4662" s="4">
        <v>32</v>
      </c>
      <c r="K4662" s="4" t="str">
        <f t="shared" si="289"/>
        <v>Loyal</v>
      </c>
      <c r="L4662" s="1" t="s">
        <v>40</v>
      </c>
      <c r="M4662" s="1" t="s">
        <v>38</v>
      </c>
      <c r="N4662" s="7">
        <v>46.33</v>
      </c>
      <c r="O4662" s="1" t="s">
        <v>41</v>
      </c>
      <c r="P4662" s="1" t="s">
        <v>38</v>
      </c>
      <c r="Q4662" s="1" t="s">
        <v>53</v>
      </c>
      <c r="R4662" s="7">
        <v>85</v>
      </c>
      <c r="S4662" s="1" t="s">
        <v>38</v>
      </c>
      <c r="T4662" s="1" t="s">
        <v>38</v>
      </c>
      <c r="U4662" s="1" t="s">
        <v>38</v>
      </c>
      <c r="V4662" s="1" t="s">
        <v>41</v>
      </c>
      <c r="W4662" s="1" t="s">
        <v>41</v>
      </c>
      <c r="X4662" s="1" t="s">
        <v>38</v>
      </c>
      <c r="Y4662" s="1" t="s">
        <v>38</v>
      </c>
      <c r="Z4662" s="1" t="s">
        <v>38</v>
      </c>
      <c r="AA4662" s="1" t="s">
        <v>49</v>
      </c>
      <c r="AB4662" s="1" t="s">
        <v>38</v>
      </c>
      <c r="AC4662" s="1" t="s">
        <v>44</v>
      </c>
      <c r="AD4662" s="7">
        <v>93.4</v>
      </c>
      <c r="AE4662" s="7">
        <v>2979.3</v>
      </c>
      <c r="AF4662" s="7">
        <v>0</v>
      </c>
      <c r="AG4662" s="7">
        <v>0</v>
      </c>
      <c r="AH4662" s="7">
        <v>1482.56</v>
      </c>
      <c r="AI4662" s="7">
        <v>4461.8599999999997</v>
      </c>
      <c r="AJ4662" s="7">
        <f t="shared" si="290"/>
        <v>139.43312499999999</v>
      </c>
      <c r="AK4662" s="7" t="s">
        <v>8247</v>
      </c>
      <c r="AL4662" s="1" t="s">
        <v>45</v>
      </c>
      <c r="AM4662" s="1">
        <f t="shared" si="291"/>
        <v>0</v>
      </c>
      <c r="AN4662" s="1" t="s">
        <v>8232</v>
      </c>
      <c r="AO4662" s="1" t="s">
        <v>108</v>
      </c>
      <c r="AP4662" s="4">
        <f>1</f>
        <v>1</v>
      </c>
    </row>
    <row r="4663" spans="1:42" x14ac:dyDescent="0.3">
      <c r="A4663" s="1" t="s">
        <v>5837</v>
      </c>
      <c r="B4663" s="1" t="s">
        <v>47</v>
      </c>
      <c r="C4663" s="4">
        <v>31</v>
      </c>
      <c r="D4663" s="4" t="str">
        <f t="shared" si="288"/>
        <v>Adult</v>
      </c>
      <c r="E4663" s="1" t="s">
        <v>8253</v>
      </c>
      <c r="F4663" s="1" t="s">
        <v>8254</v>
      </c>
      <c r="G4663" s="1" t="s">
        <v>541</v>
      </c>
      <c r="H4663" s="1">
        <v>92505</v>
      </c>
      <c r="I4663" s="4">
        <v>0</v>
      </c>
      <c r="J4663" s="4">
        <v>1</v>
      </c>
      <c r="K4663" s="4" t="str">
        <f t="shared" si="289"/>
        <v>New</v>
      </c>
      <c r="L4663" s="1" t="s">
        <v>40</v>
      </c>
      <c r="M4663" s="1" t="s">
        <v>38</v>
      </c>
      <c r="N4663" s="7">
        <v>17.809999999999999</v>
      </c>
      <c r="O4663" s="1" t="s">
        <v>41</v>
      </c>
      <c r="P4663" s="1" t="s">
        <v>41</v>
      </c>
      <c r="Q4663" s="1" t="s">
        <v>8232</v>
      </c>
      <c r="R4663" s="7">
        <v>0</v>
      </c>
      <c r="S4663" s="1" t="s">
        <v>41</v>
      </c>
      <c r="T4663" s="1" t="s">
        <v>41</v>
      </c>
      <c r="U4663" s="1" t="s">
        <v>41</v>
      </c>
      <c r="V4663" s="1" t="s">
        <v>41</v>
      </c>
      <c r="W4663" s="1" t="s">
        <v>41</v>
      </c>
      <c r="X4663" s="1" t="s">
        <v>41</v>
      </c>
      <c r="Y4663" s="1" t="s">
        <v>41</v>
      </c>
      <c r="Z4663" s="1" t="s">
        <v>41</v>
      </c>
      <c r="AA4663" s="1" t="s">
        <v>49</v>
      </c>
      <c r="AB4663" s="1" t="s">
        <v>41</v>
      </c>
      <c r="AC4663" s="1" t="s">
        <v>181</v>
      </c>
      <c r="AD4663" s="7">
        <v>20.399999999999999</v>
      </c>
      <c r="AE4663" s="7">
        <v>20.399999999999999</v>
      </c>
      <c r="AF4663" s="7">
        <v>0</v>
      </c>
      <c r="AG4663" s="7">
        <v>0</v>
      </c>
      <c r="AH4663" s="7">
        <v>17.809999999999999</v>
      </c>
      <c r="AI4663" s="7">
        <v>38.21</v>
      </c>
      <c r="AJ4663" s="7">
        <f t="shared" si="290"/>
        <v>38.21</v>
      </c>
      <c r="AK4663" s="7" t="s">
        <v>8246</v>
      </c>
      <c r="AL4663" s="1" t="s">
        <v>96</v>
      </c>
      <c r="AM4663" s="1">
        <f t="shared" si="291"/>
        <v>0</v>
      </c>
      <c r="AN4663" s="1" t="s">
        <v>8232</v>
      </c>
      <c r="AO4663" s="1" t="s">
        <v>108</v>
      </c>
      <c r="AP4663" s="4">
        <f>1</f>
        <v>1</v>
      </c>
    </row>
    <row r="4664" spans="1:42" x14ac:dyDescent="0.3">
      <c r="A4664" s="1" t="s">
        <v>5838</v>
      </c>
      <c r="B4664" s="1" t="s">
        <v>37</v>
      </c>
      <c r="C4664" s="4">
        <v>36</v>
      </c>
      <c r="D4664" s="4" t="str">
        <f t="shared" si="288"/>
        <v>Adult</v>
      </c>
      <c r="E4664" s="1" t="s">
        <v>3</v>
      </c>
      <c r="F4664" s="1" t="s">
        <v>8254</v>
      </c>
      <c r="G4664" s="1" t="s">
        <v>430</v>
      </c>
      <c r="H4664" s="1">
        <v>95369</v>
      </c>
      <c r="I4664" s="4">
        <v>1</v>
      </c>
      <c r="J4664" s="4">
        <v>16</v>
      </c>
      <c r="K4664" s="4" t="str">
        <f t="shared" si="289"/>
        <v>Loyal</v>
      </c>
      <c r="L4664" s="1" t="s">
        <v>60</v>
      </c>
      <c r="M4664" s="1" t="s">
        <v>41</v>
      </c>
      <c r="N4664" s="7">
        <v>25.420517214274568</v>
      </c>
      <c r="O4664" s="1" t="s">
        <v>41</v>
      </c>
      <c r="P4664" s="1" t="s">
        <v>38</v>
      </c>
      <c r="Q4664" s="1" t="s">
        <v>77</v>
      </c>
      <c r="R4664" s="7">
        <v>29</v>
      </c>
      <c r="S4664" s="1" t="s">
        <v>41</v>
      </c>
      <c r="T4664" s="1" t="s">
        <v>41</v>
      </c>
      <c r="U4664" s="1" t="s">
        <v>41</v>
      </c>
      <c r="V4664" s="1" t="s">
        <v>38</v>
      </c>
      <c r="W4664" s="1" t="s">
        <v>38</v>
      </c>
      <c r="X4664" s="1" t="s">
        <v>38</v>
      </c>
      <c r="Y4664" s="1" t="s">
        <v>38</v>
      </c>
      <c r="Z4664" s="1" t="s">
        <v>38</v>
      </c>
      <c r="AA4664" s="1" t="s">
        <v>49</v>
      </c>
      <c r="AB4664" s="1" t="s">
        <v>38</v>
      </c>
      <c r="AC4664" s="1" t="s">
        <v>54</v>
      </c>
      <c r="AD4664" s="7">
        <v>49.95</v>
      </c>
      <c r="AE4664" s="7">
        <v>810.2</v>
      </c>
      <c r="AF4664" s="7">
        <v>0</v>
      </c>
      <c r="AG4664" s="7">
        <v>0</v>
      </c>
      <c r="AH4664" s="7">
        <v>0</v>
      </c>
      <c r="AI4664" s="7">
        <v>810.2</v>
      </c>
      <c r="AJ4664" s="7">
        <f t="shared" si="290"/>
        <v>50.637500000000003</v>
      </c>
      <c r="AK4664" s="7" t="s">
        <v>8249</v>
      </c>
      <c r="AL4664" s="1" t="s">
        <v>55</v>
      </c>
      <c r="AM4664" s="1">
        <f t="shared" si="291"/>
        <v>1</v>
      </c>
      <c r="AN4664" s="1" t="s">
        <v>107</v>
      </c>
      <c r="AO4664" s="1" t="s">
        <v>108</v>
      </c>
      <c r="AP4664" s="4">
        <f>1</f>
        <v>1</v>
      </c>
    </row>
    <row r="4665" spans="1:42" x14ac:dyDescent="0.3">
      <c r="A4665" s="1" t="s">
        <v>5839</v>
      </c>
      <c r="B4665" s="1" t="s">
        <v>37</v>
      </c>
      <c r="C4665" s="4">
        <v>25</v>
      </c>
      <c r="D4665" s="4" t="str">
        <f t="shared" si="288"/>
        <v>Adult</v>
      </c>
      <c r="E4665" s="1" t="s">
        <v>8253</v>
      </c>
      <c r="F4665" s="1" t="s">
        <v>8254</v>
      </c>
      <c r="G4665" s="1" t="s">
        <v>48</v>
      </c>
      <c r="H4665" s="1">
        <v>91203</v>
      </c>
      <c r="I4665" s="4">
        <v>0</v>
      </c>
      <c r="J4665" s="4">
        <v>1</v>
      </c>
      <c r="K4665" s="4" t="str">
        <f t="shared" si="289"/>
        <v>New</v>
      </c>
      <c r="L4665" s="1" t="s">
        <v>40</v>
      </c>
      <c r="M4665" s="1" t="s">
        <v>38</v>
      </c>
      <c r="N4665" s="7">
        <v>47.36</v>
      </c>
      <c r="O4665" s="1" t="s">
        <v>41</v>
      </c>
      <c r="P4665" s="1" t="s">
        <v>38</v>
      </c>
      <c r="Q4665" s="1" t="s">
        <v>42</v>
      </c>
      <c r="R4665" s="7">
        <v>41</v>
      </c>
      <c r="S4665" s="1" t="s">
        <v>41</v>
      </c>
      <c r="T4665" s="1" t="s">
        <v>41</v>
      </c>
      <c r="U4665" s="1" t="s">
        <v>41</v>
      </c>
      <c r="V4665" s="1" t="s">
        <v>41</v>
      </c>
      <c r="W4665" s="1" t="s">
        <v>41</v>
      </c>
      <c r="X4665" s="1" t="s">
        <v>41</v>
      </c>
      <c r="Y4665" s="1" t="s">
        <v>41</v>
      </c>
      <c r="Z4665" s="1" t="s">
        <v>38</v>
      </c>
      <c r="AA4665" s="1" t="s">
        <v>49</v>
      </c>
      <c r="AB4665" s="1" t="s">
        <v>41</v>
      </c>
      <c r="AC4665" s="1" t="s">
        <v>44</v>
      </c>
      <c r="AD4665" s="7">
        <v>45.3</v>
      </c>
      <c r="AE4665" s="7">
        <v>45.3</v>
      </c>
      <c r="AF4665" s="7">
        <v>0</v>
      </c>
      <c r="AG4665" s="7">
        <v>0</v>
      </c>
      <c r="AH4665" s="7">
        <v>47.36</v>
      </c>
      <c r="AI4665" s="7">
        <v>92.66</v>
      </c>
      <c r="AJ4665" s="7">
        <f t="shared" si="290"/>
        <v>92.66</v>
      </c>
      <c r="AK4665" s="7" t="s">
        <v>8249</v>
      </c>
      <c r="AL4665" s="1" t="s">
        <v>96</v>
      </c>
      <c r="AM4665" s="1">
        <f t="shared" si="291"/>
        <v>0</v>
      </c>
      <c r="AN4665" s="1" t="s">
        <v>8232</v>
      </c>
      <c r="AO4665" s="1" t="s">
        <v>108</v>
      </c>
      <c r="AP4665" s="4">
        <f>1</f>
        <v>1</v>
      </c>
    </row>
    <row r="4666" spans="1:42" x14ac:dyDescent="0.3">
      <c r="A4666" s="1" t="s">
        <v>5840</v>
      </c>
      <c r="B4666" s="1" t="s">
        <v>47</v>
      </c>
      <c r="C4666" s="4">
        <v>40</v>
      </c>
      <c r="D4666" s="4" t="str">
        <f t="shared" si="288"/>
        <v>Adult</v>
      </c>
      <c r="E4666" s="1" t="s">
        <v>3</v>
      </c>
      <c r="F4666" s="1" t="s">
        <v>8255</v>
      </c>
      <c r="G4666" s="1" t="s">
        <v>627</v>
      </c>
      <c r="H4666" s="1">
        <v>96104</v>
      </c>
      <c r="I4666" s="4">
        <v>1</v>
      </c>
      <c r="J4666" s="4">
        <v>51</v>
      </c>
      <c r="K4666" s="4" t="str">
        <f t="shared" si="289"/>
        <v>Veteran</v>
      </c>
      <c r="L4666" s="1" t="s">
        <v>74</v>
      </c>
      <c r="M4666" s="1" t="s">
        <v>38</v>
      </c>
      <c r="N4666" s="7">
        <v>28.96</v>
      </c>
      <c r="O4666" s="1" t="s">
        <v>41</v>
      </c>
      <c r="P4666" s="1" t="s">
        <v>41</v>
      </c>
      <c r="Q4666" s="1" t="s">
        <v>8232</v>
      </c>
      <c r="R4666" s="7">
        <v>0</v>
      </c>
      <c r="S4666" s="1" t="s">
        <v>41</v>
      </c>
      <c r="T4666" s="1" t="s">
        <v>41</v>
      </c>
      <c r="U4666" s="1" t="s">
        <v>41</v>
      </c>
      <c r="V4666" s="1" t="s">
        <v>41</v>
      </c>
      <c r="W4666" s="1" t="s">
        <v>41</v>
      </c>
      <c r="X4666" s="1" t="s">
        <v>41</v>
      </c>
      <c r="Y4666" s="1" t="s">
        <v>41</v>
      </c>
      <c r="Z4666" s="1" t="s">
        <v>41</v>
      </c>
      <c r="AA4666" s="1" t="s">
        <v>71</v>
      </c>
      <c r="AB4666" s="1" t="s">
        <v>41</v>
      </c>
      <c r="AC4666" s="1" t="s">
        <v>44</v>
      </c>
      <c r="AD4666" s="7">
        <v>19.55</v>
      </c>
      <c r="AE4666" s="7">
        <v>1086.75</v>
      </c>
      <c r="AF4666" s="7">
        <v>0</v>
      </c>
      <c r="AG4666" s="7">
        <v>0</v>
      </c>
      <c r="AH4666" s="7">
        <v>1476.96</v>
      </c>
      <c r="AI4666" s="7">
        <v>2563.71</v>
      </c>
      <c r="AJ4666" s="7">
        <f t="shared" si="290"/>
        <v>50.268823529411769</v>
      </c>
      <c r="AK4666" s="7" t="s">
        <v>8249</v>
      </c>
      <c r="AL4666" s="1" t="s">
        <v>45</v>
      </c>
      <c r="AM4666" s="1">
        <f t="shared" si="291"/>
        <v>0</v>
      </c>
      <c r="AN4666" s="1" t="s">
        <v>8232</v>
      </c>
      <c r="AO4666" s="1" t="s">
        <v>108</v>
      </c>
      <c r="AP4666" s="4">
        <f>1</f>
        <v>1</v>
      </c>
    </row>
    <row r="4667" spans="1:42" x14ac:dyDescent="0.3">
      <c r="A4667" s="1" t="s">
        <v>5841</v>
      </c>
      <c r="B4667" s="1" t="s">
        <v>37</v>
      </c>
      <c r="C4667" s="4">
        <v>66</v>
      </c>
      <c r="D4667" s="4" t="str">
        <f t="shared" si="288"/>
        <v>Senior Citizen</v>
      </c>
      <c r="E4667" s="1" t="s">
        <v>3</v>
      </c>
      <c r="F4667" s="1" t="s">
        <v>8254</v>
      </c>
      <c r="G4667" s="1" t="s">
        <v>1840</v>
      </c>
      <c r="H4667" s="1">
        <v>95735</v>
      </c>
      <c r="I4667" s="4">
        <v>5</v>
      </c>
      <c r="J4667" s="4">
        <v>15</v>
      </c>
      <c r="K4667" s="4" t="str">
        <f t="shared" si="289"/>
        <v>Loyal</v>
      </c>
      <c r="L4667" s="1" t="s">
        <v>60</v>
      </c>
      <c r="M4667" s="1" t="s">
        <v>38</v>
      </c>
      <c r="N4667" s="7">
        <v>37.840000000000003</v>
      </c>
      <c r="O4667" s="1" t="s">
        <v>41</v>
      </c>
      <c r="P4667" s="1" t="s">
        <v>38</v>
      </c>
      <c r="Q4667" s="1" t="s">
        <v>53</v>
      </c>
      <c r="R4667" s="7">
        <v>19</v>
      </c>
      <c r="S4667" s="1" t="s">
        <v>41</v>
      </c>
      <c r="T4667" s="1" t="s">
        <v>38</v>
      </c>
      <c r="U4667" s="1" t="s">
        <v>41</v>
      </c>
      <c r="V4667" s="1" t="s">
        <v>41</v>
      </c>
      <c r="W4667" s="1" t="s">
        <v>38</v>
      </c>
      <c r="X4667" s="1" t="s">
        <v>38</v>
      </c>
      <c r="Y4667" s="1" t="s">
        <v>38</v>
      </c>
      <c r="Z4667" s="1" t="s">
        <v>38</v>
      </c>
      <c r="AA4667" s="1" t="s">
        <v>71</v>
      </c>
      <c r="AB4667" s="1" t="s">
        <v>38</v>
      </c>
      <c r="AC4667" s="1" t="s">
        <v>54</v>
      </c>
      <c r="AD4667" s="7">
        <v>94.65</v>
      </c>
      <c r="AE4667" s="7">
        <v>1285.05</v>
      </c>
      <c r="AF4667" s="7">
        <v>0</v>
      </c>
      <c r="AG4667" s="7">
        <v>0</v>
      </c>
      <c r="AH4667" s="7">
        <v>567.6</v>
      </c>
      <c r="AI4667" s="7">
        <v>1852.65</v>
      </c>
      <c r="AJ4667" s="7">
        <f t="shared" si="290"/>
        <v>123.51</v>
      </c>
      <c r="AK4667" s="7" t="s">
        <v>8247</v>
      </c>
      <c r="AL4667" s="1" t="s">
        <v>45</v>
      </c>
      <c r="AM4667" s="1">
        <f t="shared" si="291"/>
        <v>0</v>
      </c>
      <c r="AN4667" s="1" t="s">
        <v>8232</v>
      </c>
      <c r="AO4667" s="1" t="s">
        <v>108</v>
      </c>
      <c r="AP4667" s="4">
        <f>1</f>
        <v>1</v>
      </c>
    </row>
    <row r="4668" spans="1:42" x14ac:dyDescent="0.3">
      <c r="A4668" s="1" t="s">
        <v>5842</v>
      </c>
      <c r="B4668" s="1" t="s">
        <v>37</v>
      </c>
      <c r="C4668" s="4">
        <v>79</v>
      </c>
      <c r="D4668" s="4" t="str">
        <f t="shared" si="288"/>
        <v>Senior Citizen</v>
      </c>
      <c r="E4668" s="1" t="s">
        <v>3</v>
      </c>
      <c r="F4668" s="1" t="s">
        <v>8254</v>
      </c>
      <c r="G4668" s="1" t="s">
        <v>5843</v>
      </c>
      <c r="H4668" s="1">
        <v>92210</v>
      </c>
      <c r="I4668" s="4">
        <v>1</v>
      </c>
      <c r="J4668" s="4">
        <v>50</v>
      </c>
      <c r="K4668" s="4" t="str">
        <f t="shared" si="289"/>
        <v>Veteran</v>
      </c>
      <c r="L4668" s="1" t="s">
        <v>74</v>
      </c>
      <c r="M4668" s="1" t="s">
        <v>38</v>
      </c>
      <c r="N4668" s="7">
        <v>37.119999999999997</v>
      </c>
      <c r="O4668" s="1" t="s">
        <v>38</v>
      </c>
      <c r="P4668" s="1" t="s">
        <v>38</v>
      </c>
      <c r="Q4668" s="1" t="s">
        <v>53</v>
      </c>
      <c r="R4668" s="7">
        <v>4</v>
      </c>
      <c r="S4668" s="1" t="s">
        <v>41</v>
      </c>
      <c r="T4668" s="1" t="s">
        <v>38</v>
      </c>
      <c r="U4668" s="1" t="s">
        <v>41</v>
      </c>
      <c r="V4668" s="1" t="s">
        <v>41</v>
      </c>
      <c r="W4668" s="1" t="s">
        <v>38</v>
      </c>
      <c r="X4668" s="1" t="s">
        <v>41</v>
      </c>
      <c r="Y4668" s="1" t="s">
        <v>41</v>
      </c>
      <c r="Z4668" s="1" t="s">
        <v>41</v>
      </c>
      <c r="AA4668" s="1" t="s">
        <v>49</v>
      </c>
      <c r="AB4668" s="1" t="s">
        <v>38</v>
      </c>
      <c r="AC4668" s="1" t="s">
        <v>54</v>
      </c>
      <c r="AD4668" s="7">
        <v>88.05</v>
      </c>
      <c r="AE4668" s="7">
        <v>4367.3500000000004</v>
      </c>
      <c r="AF4668" s="7">
        <v>0</v>
      </c>
      <c r="AG4668" s="7">
        <v>100</v>
      </c>
      <c r="AH4668" s="7">
        <v>1856</v>
      </c>
      <c r="AI4668" s="7">
        <v>6323.35</v>
      </c>
      <c r="AJ4668" s="7">
        <f t="shared" si="290"/>
        <v>126.46700000000001</v>
      </c>
      <c r="AK4668" s="7" t="s">
        <v>8247</v>
      </c>
      <c r="AL4668" s="1" t="s">
        <v>55</v>
      </c>
      <c r="AM4668" s="1">
        <f t="shared" si="291"/>
        <v>1</v>
      </c>
      <c r="AN4668" s="1" t="s">
        <v>56</v>
      </c>
      <c r="AO4668" s="1" t="s">
        <v>102</v>
      </c>
      <c r="AP4668" s="4">
        <f>1</f>
        <v>1</v>
      </c>
    </row>
    <row r="4669" spans="1:42" x14ac:dyDescent="0.3">
      <c r="A4669" s="1" t="s">
        <v>5844</v>
      </c>
      <c r="B4669" s="1" t="s">
        <v>47</v>
      </c>
      <c r="C4669" s="4">
        <v>59</v>
      </c>
      <c r="D4669" s="4" t="str">
        <f t="shared" si="288"/>
        <v>Senior Citizen</v>
      </c>
      <c r="E4669" s="1" t="s">
        <v>8253</v>
      </c>
      <c r="F4669" s="1" t="s">
        <v>8254</v>
      </c>
      <c r="G4669" s="1" t="s">
        <v>309</v>
      </c>
      <c r="H4669" s="1">
        <v>92203</v>
      </c>
      <c r="I4669" s="4">
        <v>0</v>
      </c>
      <c r="J4669" s="4">
        <v>48</v>
      </c>
      <c r="K4669" s="4" t="str">
        <f t="shared" si="289"/>
        <v>Loyal</v>
      </c>
      <c r="L4669" s="1" t="s">
        <v>40</v>
      </c>
      <c r="M4669" s="1" t="s">
        <v>38</v>
      </c>
      <c r="N4669" s="7">
        <v>9.91</v>
      </c>
      <c r="O4669" s="1" t="s">
        <v>38</v>
      </c>
      <c r="P4669" s="1" t="s">
        <v>38</v>
      </c>
      <c r="Q4669" s="1" t="s">
        <v>53</v>
      </c>
      <c r="R4669" s="7">
        <v>4</v>
      </c>
      <c r="S4669" s="1" t="s">
        <v>41</v>
      </c>
      <c r="T4669" s="1" t="s">
        <v>38</v>
      </c>
      <c r="U4669" s="1" t="s">
        <v>38</v>
      </c>
      <c r="V4669" s="1" t="s">
        <v>41</v>
      </c>
      <c r="W4669" s="1" t="s">
        <v>38</v>
      </c>
      <c r="X4669" s="1" t="s">
        <v>38</v>
      </c>
      <c r="Y4669" s="1" t="s">
        <v>38</v>
      </c>
      <c r="Z4669" s="1" t="s">
        <v>38</v>
      </c>
      <c r="AA4669" s="1" t="s">
        <v>71</v>
      </c>
      <c r="AB4669" s="1" t="s">
        <v>38</v>
      </c>
      <c r="AC4669" s="1" t="s">
        <v>54</v>
      </c>
      <c r="AD4669" s="7">
        <v>108.1</v>
      </c>
      <c r="AE4669" s="7">
        <v>5067.45</v>
      </c>
      <c r="AF4669" s="7">
        <v>0</v>
      </c>
      <c r="AG4669" s="7">
        <v>0</v>
      </c>
      <c r="AH4669" s="7">
        <v>475.68</v>
      </c>
      <c r="AI4669" s="7">
        <v>5543.13</v>
      </c>
      <c r="AJ4669" s="7">
        <f t="shared" si="290"/>
        <v>115.481875</v>
      </c>
      <c r="AK4669" s="7" t="s">
        <v>8247</v>
      </c>
      <c r="AL4669" s="1" t="s">
        <v>45</v>
      </c>
      <c r="AM4669" s="1">
        <f t="shared" si="291"/>
        <v>0</v>
      </c>
      <c r="AN4669" s="1" t="s">
        <v>8232</v>
      </c>
      <c r="AO4669" s="1" t="s">
        <v>108</v>
      </c>
      <c r="AP4669" s="4">
        <f>1</f>
        <v>1</v>
      </c>
    </row>
    <row r="4670" spans="1:42" x14ac:dyDescent="0.3">
      <c r="A4670" s="1" t="s">
        <v>5845</v>
      </c>
      <c r="B4670" s="1" t="s">
        <v>47</v>
      </c>
      <c r="C4670" s="4">
        <v>19</v>
      </c>
      <c r="D4670" s="4" t="str">
        <f t="shared" si="288"/>
        <v>Teenager</v>
      </c>
      <c r="E4670" s="1" t="s">
        <v>8253</v>
      </c>
      <c r="F4670" s="1" t="s">
        <v>8256</v>
      </c>
      <c r="G4670" s="1" t="s">
        <v>155</v>
      </c>
      <c r="H4670" s="1">
        <v>95138</v>
      </c>
      <c r="I4670" s="4">
        <v>0</v>
      </c>
      <c r="J4670" s="4">
        <v>27</v>
      </c>
      <c r="K4670" s="4" t="str">
        <f t="shared" si="289"/>
        <v>Loyal</v>
      </c>
      <c r="L4670" s="1" t="s">
        <v>127</v>
      </c>
      <c r="M4670" s="1" t="s">
        <v>38</v>
      </c>
      <c r="N4670" s="7">
        <v>2.63</v>
      </c>
      <c r="O4670" s="1" t="s">
        <v>41</v>
      </c>
      <c r="P4670" s="1" t="s">
        <v>38</v>
      </c>
      <c r="Q4670" s="1" t="s">
        <v>77</v>
      </c>
      <c r="R4670" s="7">
        <v>59</v>
      </c>
      <c r="S4670" s="1" t="s">
        <v>38</v>
      </c>
      <c r="T4670" s="1" t="s">
        <v>38</v>
      </c>
      <c r="U4670" s="1" t="s">
        <v>41</v>
      </c>
      <c r="V4670" s="1" t="s">
        <v>41</v>
      </c>
      <c r="W4670" s="1" t="s">
        <v>41</v>
      </c>
      <c r="X4670" s="1" t="s">
        <v>41</v>
      </c>
      <c r="Y4670" s="1" t="s">
        <v>41</v>
      </c>
      <c r="Z4670" s="1" t="s">
        <v>41</v>
      </c>
      <c r="AA4670" s="1" t="s">
        <v>43</v>
      </c>
      <c r="AB4670" s="1" t="s">
        <v>41</v>
      </c>
      <c r="AC4670" s="1" t="s">
        <v>44</v>
      </c>
      <c r="AD4670" s="7">
        <v>56.2</v>
      </c>
      <c r="AE4670" s="7">
        <v>1567.55</v>
      </c>
      <c r="AF4670" s="7">
        <v>0</v>
      </c>
      <c r="AG4670" s="7">
        <v>30</v>
      </c>
      <c r="AH4670" s="7">
        <v>71.010000000000005</v>
      </c>
      <c r="AI4670" s="7">
        <v>1668.56</v>
      </c>
      <c r="AJ4670" s="7">
        <f t="shared" si="290"/>
        <v>61.798518518518513</v>
      </c>
      <c r="AK4670" s="7" t="s">
        <v>8249</v>
      </c>
      <c r="AL4670" s="1" t="s">
        <v>45</v>
      </c>
      <c r="AM4670" s="1">
        <f t="shared" si="291"/>
        <v>0</v>
      </c>
      <c r="AN4670" s="1" t="s">
        <v>8232</v>
      </c>
      <c r="AO4670" s="1" t="s">
        <v>108</v>
      </c>
      <c r="AP4670" s="4">
        <f>1</f>
        <v>1</v>
      </c>
    </row>
    <row r="4671" spans="1:42" x14ac:dyDescent="0.3">
      <c r="A4671" s="1" t="s">
        <v>5846</v>
      </c>
      <c r="B4671" s="1" t="s">
        <v>47</v>
      </c>
      <c r="C4671" s="4">
        <v>24</v>
      </c>
      <c r="D4671" s="4" t="str">
        <f t="shared" si="288"/>
        <v>Teenager</v>
      </c>
      <c r="E4671" s="1" t="s">
        <v>3</v>
      </c>
      <c r="F4671" s="1" t="s">
        <v>8255</v>
      </c>
      <c r="G4671" s="1" t="s">
        <v>209</v>
      </c>
      <c r="H4671" s="1">
        <v>93728</v>
      </c>
      <c r="I4671" s="4">
        <v>1</v>
      </c>
      <c r="J4671" s="4">
        <v>72</v>
      </c>
      <c r="K4671" s="4" t="str">
        <f t="shared" si="289"/>
        <v>Veteran</v>
      </c>
      <c r="L4671" s="1" t="s">
        <v>40</v>
      </c>
      <c r="M4671" s="1" t="s">
        <v>38</v>
      </c>
      <c r="N4671" s="7">
        <v>22.78</v>
      </c>
      <c r="O4671" s="1" t="s">
        <v>41</v>
      </c>
      <c r="P4671" s="1" t="s">
        <v>41</v>
      </c>
      <c r="Q4671" s="1" t="s">
        <v>8232</v>
      </c>
      <c r="R4671" s="7">
        <v>0</v>
      </c>
      <c r="S4671" s="1" t="s">
        <v>41</v>
      </c>
      <c r="T4671" s="1" t="s">
        <v>41</v>
      </c>
      <c r="U4671" s="1" t="s">
        <v>41</v>
      </c>
      <c r="V4671" s="1" t="s">
        <v>41</v>
      </c>
      <c r="W4671" s="1" t="s">
        <v>41</v>
      </c>
      <c r="X4671" s="1" t="s">
        <v>41</v>
      </c>
      <c r="Y4671" s="1" t="s">
        <v>41</v>
      </c>
      <c r="Z4671" s="1" t="s">
        <v>41</v>
      </c>
      <c r="AA4671" s="1" t="s">
        <v>71</v>
      </c>
      <c r="AB4671" s="1" t="s">
        <v>41</v>
      </c>
      <c r="AC4671" s="1" t="s">
        <v>54</v>
      </c>
      <c r="AD4671" s="7">
        <v>20.350000000000001</v>
      </c>
      <c r="AE4671" s="7">
        <v>1354.4</v>
      </c>
      <c r="AF4671" s="7">
        <v>0</v>
      </c>
      <c r="AG4671" s="7">
        <v>0</v>
      </c>
      <c r="AH4671" s="7">
        <v>1640.16</v>
      </c>
      <c r="AI4671" s="7">
        <v>2994.56</v>
      </c>
      <c r="AJ4671" s="7">
        <f t="shared" si="290"/>
        <v>41.591111111111111</v>
      </c>
      <c r="AK4671" s="7" t="s">
        <v>8246</v>
      </c>
      <c r="AL4671" s="1" t="s">
        <v>45</v>
      </c>
      <c r="AM4671" s="1">
        <f t="shared" si="291"/>
        <v>0</v>
      </c>
      <c r="AN4671" s="1" t="s">
        <v>8232</v>
      </c>
      <c r="AO4671" s="1" t="s">
        <v>108</v>
      </c>
      <c r="AP4671" s="4">
        <f>1</f>
        <v>1</v>
      </c>
    </row>
    <row r="4672" spans="1:42" x14ac:dyDescent="0.3">
      <c r="A4672" s="1" t="s">
        <v>5847</v>
      </c>
      <c r="B4672" s="1" t="s">
        <v>47</v>
      </c>
      <c r="C4672" s="4">
        <v>46</v>
      </c>
      <c r="D4672" s="4" t="str">
        <f t="shared" si="288"/>
        <v>Adult</v>
      </c>
      <c r="E4672" s="1" t="s">
        <v>3</v>
      </c>
      <c r="F4672" s="1" t="s">
        <v>8254</v>
      </c>
      <c r="G4672" s="1" t="s">
        <v>532</v>
      </c>
      <c r="H4672" s="1">
        <v>92662</v>
      </c>
      <c r="I4672" s="4">
        <v>1</v>
      </c>
      <c r="J4672" s="4">
        <v>70</v>
      </c>
      <c r="K4672" s="4" t="str">
        <f t="shared" si="289"/>
        <v>Veteran</v>
      </c>
      <c r="L4672" s="1" t="s">
        <v>70</v>
      </c>
      <c r="M4672" s="1" t="s">
        <v>38</v>
      </c>
      <c r="N4672" s="7">
        <v>18.260000000000002</v>
      </c>
      <c r="O4672" s="1" t="s">
        <v>38</v>
      </c>
      <c r="P4672" s="1" t="s">
        <v>38</v>
      </c>
      <c r="Q4672" s="1" t="s">
        <v>77</v>
      </c>
      <c r="R4672" s="7">
        <v>18</v>
      </c>
      <c r="S4672" s="1" t="s">
        <v>38</v>
      </c>
      <c r="T4672" s="1" t="s">
        <v>41</v>
      </c>
      <c r="U4672" s="1" t="s">
        <v>41</v>
      </c>
      <c r="V4672" s="1" t="s">
        <v>38</v>
      </c>
      <c r="W4672" s="1" t="s">
        <v>38</v>
      </c>
      <c r="X4672" s="1" t="s">
        <v>38</v>
      </c>
      <c r="Y4672" s="1" t="s">
        <v>38</v>
      </c>
      <c r="Z4672" s="1" t="s">
        <v>38</v>
      </c>
      <c r="AA4672" s="1" t="s">
        <v>71</v>
      </c>
      <c r="AB4672" s="1" t="s">
        <v>38</v>
      </c>
      <c r="AC4672" s="1" t="s">
        <v>44</v>
      </c>
      <c r="AD4672" s="7">
        <v>76.95</v>
      </c>
      <c r="AE4672" s="7">
        <v>5289.8</v>
      </c>
      <c r="AF4672" s="7">
        <v>0</v>
      </c>
      <c r="AG4672" s="7">
        <v>0</v>
      </c>
      <c r="AH4672" s="7">
        <v>1278.2</v>
      </c>
      <c r="AI4672" s="7">
        <v>6568</v>
      </c>
      <c r="AJ4672" s="7">
        <f t="shared" si="290"/>
        <v>93.828571428571422</v>
      </c>
      <c r="AK4672" s="7" t="s">
        <v>8249</v>
      </c>
      <c r="AL4672" s="1" t="s">
        <v>45</v>
      </c>
      <c r="AM4672" s="1">
        <f t="shared" si="291"/>
        <v>0</v>
      </c>
      <c r="AN4672" s="1" t="s">
        <v>8232</v>
      </c>
      <c r="AO4672" s="1" t="s">
        <v>108</v>
      </c>
      <c r="AP4672" s="4">
        <f>1</f>
        <v>1</v>
      </c>
    </row>
    <row r="4673" spans="1:42" x14ac:dyDescent="0.3">
      <c r="A4673" s="1" t="s">
        <v>5848</v>
      </c>
      <c r="B4673" s="1" t="s">
        <v>47</v>
      </c>
      <c r="C4673" s="4">
        <v>62</v>
      </c>
      <c r="D4673" s="4" t="str">
        <f t="shared" si="288"/>
        <v>Senior Citizen</v>
      </c>
      <c r="E4673" s="1" t="s">
        <v>8253</v>
      </c>
      <c r="F4673" s="1" t="s">
        <v>8256</v>
      </c>
      <c r="G4673" s="1" t="s">
        <v>5849</v>
      </c>
      <c r="H4673" s="1">
        <v>93219</v>
      </c>
      <c r="I4673" s="4">
        <v>0</v>
      </c>
      <c r="J4673" s="4">
        <v>15</v>
      </c>
      <c r="K4673" s="4" t="str">
        <f t="shared" si="289"/>
        <v>Loyal</v>
      </c>
      <c r="L4673" s="1" t="s">
        <v>60</v>
      </c>
      <c r="M4673" s="1" t="s">
        <v>38</v>
      </c>
      <c r="N4673" s="7">
        <v>1.63</v>
      </c>
      <c r="O4673" s="1" t="s">
        <v>41</v>
      </c>
      <c r="P4673" s="1" t="s">
        <v>38</v>
      </c>
      <c r="Q4673" s="1" t="s">
        <v>77</v>
      </c>
      <c r="R4673" s="7">
        <v>11</v>
      </c>
      <c r="S4673" s="1" t="s">
        <v>41</v>
      </c>
      <c r="T4673" s="1" t="s">
        <v>41</v>
      </c>
      <c r="U4673" s="1" t="s">
        <v>38</v>
      </c>
      <c r="V4673" s="1" t="s">
        <v>38</v>
      </c>
      <c r="W4673" s="1" t="s">
        <v>41</v>
      </c>
      <c r="X4673" s="1" t="s">
        <v>41</v>
      </c>
      <c r="Y4673" s="1" t="s">
        <v>41</v>
      </c>
      <c r="Z4673" s="1" t="s">
        <v>41</v>
      </c>
      <c r="AA4673" s="1" t="s">
        <v>43</v>
      </c>
      <c r="AB4673" s="1" t="s">
        <v>41</v>
      </c>
      <c r="AC4673" s="1" t="s">
        <v>44</v>
      </c>
      <c r="AD4673" s="7">
        <v>55.2</v>
      </c>
      <c r="AE4673" s="7">
        <v>864.55</v>
      </c>
      <c r="AF4673" s="7">
        <v>0</v>
      </c>
      <c r="AG4673" s="7">
        <v>80</v>
      </c>
      <c r="AH4673" s="7">
        <v>24.45</v>
      </c>
      <c r="AI4673" s="7">
        <v>969</v>
      </c>
      <c r="AJ4673" s="7">
        <f t="shared" si="290"/>
        <v>64.599999999999994</v>
      </c>
      <c r="AK4673" s="7" t="s">
        <v>8249</v>
      </c>
      <c r="AL4673" s="1" t="s">
        <v>45</v>
      </c>
      <c r="AM4673" s="1">
        <f t="shared" si="291"/>
        <v>0</v>
      </c>
      <c r="AN4673" s="1" t="s">
        <v>8232</v>
      </c>
      <c r="AO4673" s="1" t="s">
        <v>108</v>
      </c>
      <c r="AP4673" s="4">
        <f>1</f>
        <v>1</v>
      </c>
    </row>
    <row r="4674" spans="1:42" x14ac:dyDescent="0.3">
      <c r="A4674" s="1" t="s">
        <v>5850</v>
      </c>
      <c r="B4674" s="1" t="s">
        <v>47</v>
      </c>
      <c r="C4674" s="4">
        <v>29</v>
      </c>
      <c r="D4674" s="4" t="str">
        <f t="shared" si="288"/>
        <v>Adult</v>
      </c>
      <c r="E4674" s="1" t="s">
        <v>8253</v>
      </c>
      <c r="F4674" s="1" t="s">
        <v>8254</v>
      </c>
      <c r="G4674" s="1" t="s">
        <v>1034</v>
      </c>
      <c r="H4674" s="1">
        <v>90743</v>
      </c>
      <c r="I4674" s="4">
        <v>0</v>
      </c>
      <c r="J4674" s="4">
        <v>17</v>
      </c>
      <c r="K4674" s="4" t="str">
        <f t="shared" si="289"/>
        <v>Loyal</v>
      </c>
      <c r="L4674" s="1" t="s">
        <v>40</v>
      </c>
      <c r="M4674" s="1" t="s">
        <v>38</v>
      </c>
      <c r="N4674" s="7">
        <v>38.78</v>
      </c>
      <c r="O4674" s="1" t="s">
        <v>38</v>
      </c>
      <c r="P4674" s="1" t="s">
        <v>38</v>
      </c>
      <c r="Q4674" s="1" t="s">
        <v>53</v>
      </c>
      <c r="R4674" s="7">
        <v>59</v>
      </c>
      <c r="S4674" s="1" t="s">
        <v>38</v>
      </c>
      <c r="T4674" s="1" t="s">
        <v>38</v>
      </c>
      <c r="U4674" s="1" t="s">
        <v>38</v>
      </c>
      <c r="V4674" s="1" t="s">
        <v>38</v>
      </c>
      <c r="W4674" s="1" t="s">
        <v>38</v>
      </c>
      <c r="X4674" s="1" t="s">
        <v>41</v>
      </c>
      <c r="Y4674" s="1" t="s">
        <v>41</v>
      </c>
      <c r="Z4674" s="1" t="s">
        <v>38</v>
      </c>
      <c r="AA4674" s="1" t="s">
        <v>49</v>
      </c>
      <c r="AB4674" s="1" t="s">
        <v>38</v>
      </c>
      <c r="AC4674" s="1" t="s">
        <v>54</v>
      </c>
      <c r="AD4674" s="7">
        <v>106.65</v>
      </c>
      <c r="AE4674" s="7">
        <v>1672.1</v>
      </c>
      <c r="AF4674" s="7">
        <v>0</v>
      </c>
      <c r="AG4674" s="7">
        <v>0</v>
      </c>
      <c r="AH4674" s="7">
        <v>659.26</v>
      </c>
      <c r="AI4674" s="7">
        <v>2331.36</v>
      </c>
      <c r="AJ4674" s="7">
        <f t="shared" si="290"/>
        <v>137.13882352941178</v>
      </c>
      <c r="AK4674" s="7" t="s">
        <v>8247</v>
      </c>
      <c r="AL4674" s="1" t="s">
        <v>45</v>
      </c>
      <c r="AM4674" s="1">
        <f t="shared" si="291"/>
        <v>0</v>
      </c>
      <c r="AN4674" s="1" t="s">
        <v>8232</v>
      </c>
      <c r="AO4674" s="1" t="s">
        <v>108</v>
      </c>
      <c r="AP4674" s="4">
        <f>1</f>
        <v>1</v>
      </c>
    </row>
    <row r="4675" spans="1:42" x14ac:dyDescent="0.3">
      <c r="A4675" s="1" t="s">
        <v>5851</v>
      </c>
      <c r="B4675" s="1" t="s">
        <v>37</v>
      </c>
      <c r="C4675" s="4">
        <v>63</v>
      </c>
      <c r="D4675" s="4" t="str">
        <f t="shared" ref="D4675:D4738" si="292">IF(C4675&lt;25, "Teenager", IF(C4675&lt;=50, "Adult", "Senior Citizen"))</f>
        <v>Senior Citizen</v>
      </c>
      <c r="E4675" s="1" t="s">
        <v>8253</v>
      </c>
      <c r="F4675" s="1" t="s">
        <v>8254</v>
      </c>
      <c r="G4675" s="1" t="s">
        <v>1222</v>
      </c>
      <c r="H4675" s="1">
        <v>95669</v>
      </c>
      <c r="I4675" s="4">
        <v>0</v>
      </c>
      <c r="J4675" s="4">
        <v>1</v>
      </c>
      <c r="K4675" s="4" t="str">
        <f t="shared" ref="K4675:K4738" si="293">IF(J4675&lt;12, "New", IF(J4675&lt;=48, "Loyal", "Veteran"))</f>
        <v>New</v>
      </c>
      <c r="L4675" s="1" t="s">
        <v>52</v>
      </c>
      <c r="M4675" s="1" t="s">
        <v>38</v>
      </c>
      <c r="N4675" s="7">
        <v>48.31</v>
      </c>
      <c r="O4675" s="1" t="s">
        <v>41</v>
      </c>
      <c r="P4675" s="1" t="s">
        <v>38</v>
      </c>
      <c r="Q4675" s="1" t="s">
        <v>42</v>
      </c>
      <c r="R4675" s="7">
        <v>22</v>
      </c>
      <c r="S4675" s="1" t="s">
        <v>41</v>
      </c>
      <c r="T4675" s="1" t="s">
        <v>41</v>
      </c>
      <c r="U4675" s="1" t="s">
        <v>41</v>
      </c>
      <c r="V4675" s="1" t="s">
        <v>41</v>
      </c>
      <c r="W4675" s="1" t="s">
        <v>41</v>
      </c>
      <c r="X4675" s="1" t="s">
        <v>41</v>
      </c>
      <c r="Y4675" s="1" t="s">
        <v>41</v>
      </c>
      <c r="Z4675" s="1" t="s">
        <v>38</v>
      </c>
      <c r="AA4675" s="1" t="s">
        <v>49</v>
      </c>
      <c r="AB4675" s="1" t="s">
        <v>38</v>
      </c>
      <c r="AC4675" s="1" t="s">
        <v>181</v>
      </c>
      <c r="AD4675" s="7">
        <v>44.45</v>
      </c>
      <c r="AE4675" s="7">
        <v>44.45</v>
      </c>
      <c r="AF4675" s="7">
        <v>0</v>
      </c>
      <c r="AG4675" s="7">
        <v>0</v>
      </c>
      <c r="AH4675" s="7">
        <v>48.31</v>
      </c>
      <c r="AI4675" s="7">
        <v>92.76</v>
      </c>
      <c r="AJ4675" s="7">
        <f t="shared" ref="AJ4675:AJ4738" si="294">IF(J4675=0, 0, AI4675 / J4675)</f>
        <v>92.76</v>
      </c>
      <c r="AK4675" s="7" t="s">
        <v>8249</v>
      </c>
      <c r="AL4675" s="1" t="s">
        <v>55</v>
      </c>
      <c r="AM4675" s="1">
        <f t="shared" ref="AM4675:AM4738" si="295">IF(AL4675="Churned", 1, 0)</f>
        <v>1</v>
      </c>
      <c r="AN4675" s="1" t="s">
        <v>119</v>
      </c>
      <c r="AO4675" s="1" t="s">
        <v>120</v>
      </c>
      <c r="AP4675" s="4">
        <f>1</f>
        <v>1</v>
      </c>
    </row>
    <row r="4676" spans="1:42" x14ac:dyDescent="0.3">
      <c r="A4676" s="1" t="s">
        <v>5852</v>
      </c>
      <c r="B4676" s="1" t="s">
        <v>47</v>
      </c>
      <c r="C4676" s="4">
        <v>71</v>
      </c>
      <c r="D4676" s="4" t="str">
        <f t="shared" si="292"/>
        <v>Senior Citizen</v>
      </c>
      <c r="E4676" s="1" t="s">
        <v>8253</v>
      </c>
      <c r="F4676" s="1" t="s">
        <v>8254</v>
      </c>
      <c r="G4676" s="1" t="s">
        <v>1357</v>
      </c>
      <c r="H4676" s="1">
        <v>95006</v>
      </c>
      <c r="I4676" s="4">
        <v>0</v>
      </c>
      <c r="J4676" s="4">
        <v>25</v>
      </c>
      <c r="K4676" s="4" t="str">
        <f t="shared" si="293"/>
        <v>Loyal</v>
      </c>
      <c r="L4676" s="1" t="s">
        <v>127</v>
      </c>
      <c r="M4676" s="1" t="s">
        <v>38</v>
      </c>
      <c r="N4676" s="7">
        <v>47.66</v>
      </c>
      <c r="O4676" s="1" t="s">
        <v>38</v>
      </c>
      <c r="P4676" s="1" t="s">
        <v>38</v>
      </c>
      <c r="Q4676" s="1" t="s">
        <v>53</v>
      </c>
      <c r="R4676" s="7">
        <v>23</v>
      </c>
      <c r="S4676" s="1" t="s">
        <v>41</v>
      </c>
      <c r="T4676" s="1" t="s">
        <v>38</v>
      </c>
      <c r="U4676" s="1" t="s">
        <v>41</v>
      </c>
      <c r="V4676" s="1" t="s">
        <v>41</v>
      </c>
      <c r="W4676" s="1" t="s">
        <v>38</v>
      </c>
      <c r="X4676" s="1" t="s">
        <v>41</v>
      </c>
      <c r="Y4676" s="1" t="s">
        <v>41</v>
      </c>
      <c r="Z4676" s="1" t="s">
        <v>38</v>
      </c>
      <c r="AA4676" s="1" t="s">
        <v>49</v>
      </c>
      <c r="AB4676" s="1" t="s">
        <v>38</v>
      </c>
      <c r="AC4676" s="1" t="s">
        <v>54</v>
      </c>
      <c r="AD4676" s="7">
        <v>88.95</v>
      </c>
      <c r="AE4676" s="7">
        <v>2291.1999999999998</v>
      </c>
      <c r="AF4676" s="7">
        <v>0</v>
      </c>
      <c r="AG4676" s="7">
        <v>0</v>
      </c>
      <c r="AH4676" s="7">
        <v>1191.5</v>
      </c>
      <c r="AI4676" s="7">
        <v>3482.7</v>
      </c>
      <c r="AJ4676" s="7">
        <f t="shared" si="294"/>
        <v>139.30799999999999</v>
      </c>
      <c r="AK4676" s="7" t="s">
        <v>8247</v>
      </c>
      <c r="AL4676" s="1" t="s">
        <v>55</v>
      </c>
      <c r="AM4676" s="1">
        <f t="shared" si="295"/>
        <v>1</v>
      </c>
      <c r="AN4676" s="1" t="s">
        <v>56</v>
      </c>
      <c r="AO4676" s="1" t="s">
        <v>102</v>
      </c>
      <c r="AP4676" s="4">
        <f>1</f>
        <v>1</v>
      </c>
    </row>
    <row r="4677" spans="1:42" x14ac:dyDescent="0.3">
      <c r="A4677" s="1" t="s">
        <v>5853</v>
      </c>
      <c r="B4677" s="1" t="s">
        <v>47</v>
      </c>
      <c r="C4677" s="4">
        <v>40</v>
      </c>
      <c r="D4677" s="4" t="str">
        <f t="shared" si="292"/>
        <v>Adult</v>
      </c>
      <c r="E4677" s="1" t="s">
        <v>8253</v>
      </c>
      <c r="F4677" s="1" t="s">
        <v>8257</v>
      </c>
      <c r="G4677" s="1" t="s">
        <v>149</v>
      </c>
      <c r="H4677" s="1">
        <v>92108</v>
      </c>
      <c r="I4677" s="4">
        <v>0</v>
      </c>
      <c r="J4677" s="4">
        <v>50</v>
      </c>
      <c r="K4677" s="4" t="str">
        <f t="shared" si="293"/>
        <v>Veteran</v>
      </c>
      <c r="L4677" s="1" t="s">
        <v>74</v>
      </c>
      <c r="M4677" s="1" t="s">
        <v>41</v>
      </c>
      <c r="N4677" s="7">
        <v>25.420517214274568</v>
      </c>
      <c r="O4677" s="1" t="s">
        <v>41</v>
      </c>
      <c r="P4677" s="1" t="s">
        <v>38</v>
      </c>
      <c r="Q4677" s="1" t="s">
        <v>77</v>
      </c>
      <c r="R4677" s="7">
        <v>76</v>
      </c>
      <c r="S4677" s="1" t="s">
        <v>38</v>
      </c>
      <c r="T4677" s="1" t="s">
        <v>38</v>
      </c>
      <c r="U4677" s="1" t="s">
        <v>41</v>
      </c>
      <c r="V4677" s="1" t="s">
        <v>41</v>
      </c>
      <c r="W4677" s="1" t="s">
        <v>38</v>
      </c>
      <c r="X4677" s="1" t="s">
        <v>41</v>
      </c>
      <c r="Y4677" s="1" t="s">
        <v>41</v>
      </c>
      <c r="Z4677" s="1" t="s">
        <v>38</v>
      </c>
      <c r="AA4677" s="1" t="s">
        <v>43</v>
      </c>
      <c r="AB4677" s="1" t="s">
        <v>38</v>
      </c>
      <c r="AC4677" s="1" t="s">
        <v>54</v>
      </c>
      <c r="AD4677" s="7">
        <v>43.05</v>
      </c>
      <c r="AE4677" s="7">
        <v>2208.0500000000002</v>
      </c>
      <c r="AF4677" s="7">
        <v>0</v>
      </c>
      <c r="AG4677" s="7">
        <v>0</v>
      </c>
      <c r="AH4677" s="7">
        <v>0</v>
      </c>
      <c r="AI4677" s="7">
        <v>2208.0500000000002</v>
      </c>
      <c r="AJ4677" s="7">
        <f t="shared" si="294"/>
        <v>44.161000000000001</v>
      </c>
      <c r="AK4677" s="7" t="s">
        <v>8246</v>
      </c>
      <c r="AL4677" s="1" t="s">
        <v>45</v>
      </c>
      <c r="AM4677" s="1">
        <f t="shared" si="295"/>
        <v>0</v>
      </c>
      <c r="AN4677" s="1" t="s">
        <v>8232</v>
      </c>
      <c r="AO4677" s="1" t="s">
        <v>108</v>
      </c>
      <c r="AP4677" s="4">
        <f>1</f>
        <v>1</v>
      </c>
    </row>
    <row r="4678" spans="1:42" x14ac:dyDescent="0.3">
      <c r="A4678" s="1" t="s">
        <v>5854</v>
      </c>
      <c r="B4678" s="1" t="s">
        <v>47</v>
      </c>
      <c r="C4678" s="4">
        <v>56</v>
      </c>
      <c r="D4678" s="4" t="str">
        <f t="shared" si="292"/>
        <v>Senior Citizen</v>
      </c>
      <c r="E4678" s="1" t="s">
        <v>8253</v>
      </c>
      <c r="F4678" s="1" t="s">
        <v>8254</v>
      </c>
      <c r="G4678" s="1" t="s">
        <v>435</v>
      </c>
      <c r="H4678" s="1">
        <v>92405</v>
      </c>
      <c r="I4678" s="4">
        <v>0</v>
      </c>
      <c r="J4678" s="4">
        <v>2</v>
      </c>
      <c r="K4678" s="4" t="str">
        <f t="shared" si="293"/>
        <v>New</v>
      </c>
      <c r="L4678" s="1" t="s">
        <v>40</v>
      </c>
      <c r="M4678" s="1" t="s">
        <v>38</v>
      </c>
      <c r="N4678" s="7">
        <v>15.79</v>
      </c>
      <c r="O4678" s="1" t="s">
        <v>41</v>
      </c>
      <c r="P4678" s="1" t="s">
        <v>41</v>
      </c>
      <c r="Q4678" s="1" t="s">
        <v>8232</v>
      </c>
      <c r="R4678" s="7">
        <v>0</v>
      </c>
      <c r="S4678" s="1" t="s">
        <v>41</v>
      </c>
      <c r="T4678" s="1" t="s">
        <v>41</v>
      </c>
      <c r="U4678" s="1" t="s">
        <v>41</v>
      </c>
      <c r="V4678" s="1" t="s">
        <v>41</v>
      </c>
      <c r="W4678" s="1" t="s">
        <v>41</v>
      </c>
      <c r="X4678" s="1" t="s">
        <v>41</v>
      </c>
      <c r="Y4678" s="1" t="s">
        <v>41</v>
      </c>
      <c r="Z4678" s="1" t="s">
        <v>41</v>
      </c>
      <c r="AA4678" s="1" t="s">
        <v>43</v>
      </c>
      <c r="AB4678" s="1" t="s">
        <v>41</v>
      </c>
      <c r="AC4678" s="1" t="s">
        <v>44</v>
      </c>
      <c r="AD4678" s="7">
        <v>19.3</v>
      </c>
      <c r="AE4678" s="7">
        <v>28.3</v>
      </c>
      <c r="AF4678" s="7">
        <v>0</v>
      </c>
      <c r="AG4678" s="7">
        <v>0</v>
      </c>
      <c r="AH4678" s="7">
        <v>31.58</v>
      </c>
      <c r="AI4678" s="7">
        <v>59.88</v>
      </c>
      <c r="AJ4678" s="7">
        <f t="shared" si="294"/>
        <v>29.94</v>
      </c>
      <c r="AK4678" s="7" t="s">
        <v>8246</v>
      </c>
      <c r="AL4678" s="1" t="s">
        <v>55</v>
      </c>
      <c r="AM4678" s="1">
        <f t="shared" si="295"/>
        <v>1</v>
      </c>
      <c r="AN4678" s="1" t="s">
        <v>115</v>
      </c>
      <c r="AO4678" s="1" t="s">
        <v>116</v>
      </c>
      <c r="AP4678" s="4">
        <f>1</f>
        <v>1</v>
      </c>
    </row>
    <row r="4679" spans="1:42" x14ac:dyDescent="0.3">
      <c r="A4679" s="1" t="s">
        <v>5855</v>
      </c>
      <c r="B4679" s="1" t="s">
        <v>37</v>
      </c>
      <c r="C4679" s="4">
        <v>63</v>
      </c>
      <c r="D4679" s="4" t="str">
        <f t="shared" si="292"/>
        <v>Senior Citizen</v>
      </c>
      <c r="E4679" s="1" t="s">
        <v>8253</v>
      </c>
      <c r="F4679" s="1" t="s">
        <v>8254</v>
      </c>
      <c r="G4679" s="1" t="s">
        <v>149</v>
      </c>
      <c r="H4679" s="1">
        <v>92122</v>
      </c>
      <c r="I4679" s="4">
        <v>0</v>
      </c>
      <c r="J4679" s="4">
        <v>34</v>
      </c>
      <c r="K4679" s="4" t="str">
        <f t="shared" si="293"/>
        <v>Loyal</v>
      </c>
      <c r="L4679" s="1" t="s">
        <v>127</v>
      </c>
      <c r="M4679" s="1" t="s">
        <v>38</v>
      </c>
      <c r="N4679" s="7">
        <v>1.55</v>
      </c>
      <c r="O4679" s="1" t="s">
        <v>41</v>
      </c>
      <c r="P4679" s="1" t="s">
        <v>38</v>
      </c>
      <c r="Q4679" s="1" t="s">
        <v>53</v>
      </c>
      <c r="R4679" s="7">
        <v>14</v>
      </c>
      <c r="S4679" s="1" t="s">
        <v>41</v>
      </c>
      <c r="T4679" s="1" t="s">
        <v>38</v>
      </c>
      <c r="U4679" s="1" t="s">
        <v>41</v>
      </c>
      <c r="V4679" s="1" t="s">
        <v>41</v>
      </c>
      <c r="W4679" s="1" t="s">
        <v>41</v>
      </c>
      <c r="X4679" s="1" t="s">
        <v>41</v>
      </c>
      <c r="Y4679" s="1" t="s">
        <v>41</v>
      </c>
      <c r="Z4679" s="1" t="s">
        <v>38</v>
      </c>
      <c r="AA4679" s="1" t="s">
        <v>49</v>
      </c>
      <c r="AB4679" s="1" t="s">
        <v>38</v>
      </c>
      <c r="AC4679" s="1" t="s">
        <v>44</v>
      </c>
      <c r="AD4679" s="7">
        <v>73.95</v>
      </c>
      <c r="AE4679" s="7">
        <v>2524.4499999999998</v>
      </c>
      <c r="AF4679" s="7">
        <v>0</v>
      </c>
      <c r="AG4679" s="7">
        <v>0</v>
      </c>
      <c r="AH4679" s="7">
        <v>52.7</v>
      </c>
      <c r="AI4679" s="7">
        <v>2577.15</v>
      </c>
      <c r="AJ4679" s="7">
        <f t="shared" si="294"/>
        <v>75.798529411764704</v>
      </c>
      <c r="AK4679" s="7" t="s">
        <v>8249</v>
      </c>
      <c r="AL4679" s="1" t="s">
        <v>55</v>
      </c>
      <c r="AM4679" s="1">
        <f t="shared" si="295"/>
        <v>1</v>
      </c>
      <c r="AN4679" s="1" t="s">
        <v>56</v>
      </c>
      <c r="AO4679" s="1" t="s">
        <v>102</v>
      </c>
      <c r="AP4679" s="4">
        <f>1</f>
        <v>1</v>
      </c>
    </row>
    <row r="4680" spans="1:42" x14ac:dyDescent="0.3">
      <c r="A4680" s="1" t="s">
        <v>5856</v>
      </c>
      <c r="B4680" s="1" t="s">
        <v>37</v>
      </c>
      <c r="C4680" s="4">
        <v>39</v>
      </c>
      <c r="D4680" s="4" t="str">
        <f t="shared" si="292"/>
        <v>Adult</v>
      </c>
      <c r="E4680" s="1" t="s">
        <v>8253</v>
      </c>
      <c r="F4680" s="1" t="s">
        <v>8254</v>
      </c>
      <c r="G4680" s="1" t="s">
        <v>155</v>
      </c>
      <c r="H4680" s="1">
        <v>95129</v>
      </c>
      <c r="I4680" s="4">
        <v>0</v>
      </c>
      <c r="J4680" s="4">
        <v>13</v>
      </c>
      <c r="K4680" s="4" t="str">
        <f t="shared" si="293"/>
        <v>Loyal</v>
      </c>
      <c r="L4680" s="1" t="s">
        <v>40</v>
      </c>
      <c r="M4680" s="1" t="s">
        <v>38</v>
      </c>
      <c r="N4680" s="7">
        <v>42.62</v>
      </c>
      <c r="O4680" s="1" t="s">
        <v>41</v>
      </c>
      <c r="P4680" s="1" t="s">
        <v>38</v>
      </c>
      <c r="Q4680" s="1" t="s">
        <v>53</v>
      </c>
      <c r="R4680" s="7">
        <v>15</v>
      </c>
      <c r="S4680" s="1" t="s">
        <v>41</v>
      </c>
      <c r="T4680" s="1" t="s">
        <v>38</v>
      </c>
      <c r="U4680" s="1" t="s">
        <v>41</v>
      </c>
      <c r="V4680" s="1" t="s">
        <v>41</v>
      </c>
      <c r="W4680" s="1" t="s">
        <v>41</v>
      </c>
      <c r="X4680" s="1" t="s">
        <v>41</v>
      </c>
      <c r="Y4680" s="1" t="s">
        <v>41</v>
      </c>
      <c r="Z4680" s="1" t="s">
        <v>38</v>
      </c>
      <c r="AA4680" s="1" t="s">
        <v>43</v>
      </c>
      <c r="AB4680" s="1" t="s">
        <v>38</v>
      </c>
      <c r="AC4680" s="1" t="s">
        <v>44</v>
      </c>
      <c r="AD4680" s="7">
        <v>74.650000000000006</v>
      </c>
      <c r="AE4680" s="7">
        <v>966.25</v>
      </c>
      <c r="AF4680" s="7">
        <v>0</v>
      </c>
      <c r="AG4680" s="7">
        <v>0</v>
      </c>
      <c r="AH4680" s="7">
        <v>554.05999999999995</v>
      </c>
      <c r="AI4680" s="7">
        <v>1520.31</v>
      </c>
      <c r="AJ4680" s="7">
        <f t="shared" si="294"/>
        <v>116.94692307692307</v>
      </c>
      <c r="AK4680" s="7" t="s">
        <v>8247</v>
      </c>
      <c r="AL4680" s="1" t="s">
        <v>45</v>
      </c>
      <c r="AM4680" s="1">
        <f t="shared" si="295"/>
        <v>0</v>
      </c>
      <c r="AN4680" s="1" t="s">
        <v>8232</v>
      </c>
      <c r="AO4680" s="1" t="s">
        <v>108</v>
      </c>
      <c r="AP4680" s="4">
        <f>1</f>
        <v>1</v>
      </c>
    </row>
    <row r="4681" spans="1:42" x14ac:dyDescent="0.3">
      <c r="A4681" s="1" t="s">
        <v>5857</v>
      </c>
      <c r="B4681" s="1" t="s">
        <v>47</v>
      </c>
      <c r="C4681" s="4">
        <v>54</v>
      </c>
      <c r="D4681" s="4" t="str">
        <f t="shared" si="292"/>
        <v>Senior Citizen</v>
      </c>
      <c r="E4681" s="1" t="s">
        <v>3</v>
      </c>
      <c r="F4681" s="1" t="s">
        <v>8254</v>
      </c>
      <c r="G4681" s="1" t="s">
        <v>243</v>
      </c>
      <c r="H4681" s="1">
        <v>92028</v>
      </c>
      <c r="I4681" s="4">
        <v>1</v>
      </c>
      <c r="J4681" s="4">
        <v>47</v>
      </c>
      <c r="K4681" s="4" t="str">
        <f t="shared" si="293"/>
        <v>Loyal</v>
      </c>
      <c r="L4681" s="1" t="s">
        <v>74</v>
      </c>
      <c r="M4681" s="1" t="s">
        <v>38</v>
      </c>
      <c r="N4681" s="7">
        <v>7.62</v>
      </c>
      <c r="O4681" s="1" t="s">
        <v>38</v>
      </c>
      <c r="P4681" s="1" t="s">
        <v>38</v>
      </c>
      <c r="Q4681" s="1" t="s">
        <v>53</v>
      </c>
      <c r="R4681" s="7">
        <v>20</v>
      </c>
      <c r="S4681" s="1" t="s">
        <v>41</v>
      </c>
      <c r="T4681" s="1" t="s">
        <v>38</v>
      </c>
      <c r="U4681" s="1" t="s">
        <v>38</v>
      </c>
      <c r="V4681" s="1" t="s">
        <v>38</v>
      </c>
      <c r="W4681" s="1" t="s">
        <v>38</v>
      </c>
      <c r="X4681" s="1" t="s">
        <v>38</v>
      </c>
      <c r="Y4681" s="1" t="s">
        <v>38</v>
      </c>
      <c r="Z4681" s="1" t="s">
        <v>41</v>
      </c>
      <c r="AA4681" s="1" t="s">
        <v>49</v>
      </c>
      <c r="AB4681" s="1" t="s">
        <v>38</v>
      </c>
      <c r="AC4681" s="1" t="s">
        <v>54</v>
      </c>
      <c r="AD4681" s="7">
        <v>109.55</v>
      </c>
      <c r="AE4681" s="7">
        <v>5124.55</v>
      </c>
      <c r="AF4681" s="7">
        <v>0</v>
      </c>
      <c r="AG4681" s="7">
        <v>0</v>
      </c>
      <c r="AH4681" s="7">
        <v>358.14</v>
      </c>
      <c r="AI4681" s="7">
        <v>5482.69</v>
      </c>
      <c r="AJ4681" s="7">
        <f t="shared" si="294"/>
        <v>116.65297872340425</v>
      </c>
      <c r="AK4681" s="7" t="s">
        <v>8247</v>
      </c>
      <c r="AL4681" s="1" t="s">
        <v>55</v>
      </c>
      <c r="AM4681" s="1">
        <f t="shared" si="295"/>
        <v>1</v>
      </c>
      <c r="AN4681" s="1" t="s">
        <v>56</v>
      </c>
      <c r="AO4681" s="1" t="s">
        <v>102</v>
      </c>
      <c r="AP4681" s="4">
        <f>1</f>
        <v>1</v>
      </c>
    </row>
    <row r="4682" spans="1:42" x14ac:dyDescent="0.3">
      <c r="A4682" s="1" t="s">
        <v>5858</v>
      </c>
      <c r="B4682" s="1" t="s">
        <v>37</v>
      </c>
      <c r="C4682" s="4">
        <v>27</v>
      </c>
      <c r="D4682" s="4" t="str">
        <f t="shared" si="292"/>
        <v>Adult</v>
      </c>
      <c r="E4682" s="1" t="s">
        <v>8253</v>
      </c>
      <c r="F4682" s="1" t="s">
        <v>8254</v>
      </c>
      <c r="G4682" s="1" t="s">
        <v>369</v>
      </c>
      <c r="H4682" s="1">
        <v>95051</v>
      </c>
      <c r="I4682" s="4">
        <v>0</v>
      </c>
      <c r="J4682" s="4">
        <v>6</v>
      </c>
      <c r="K4682" s="4" t="str">
        <f t="shared" si="293"/>
        <v>New</v>
      </c>
      <c r="L4682" s="1" t="s">
        <v>40</v>
      </c>
      <c r="M4682" s="1" t="s">
        <v>38</v>
      </c>
      <c r="N4682" s="7">
        <v>37.57</v>
      </c>
      <c r="O4682" s="1" t="s">
        <v>41</v>
      </c>
      <c r="P4682" s="1" t="s">
        <v>38</v>
      </c>
      <c r="Q4682" s="1" t="s">
        <v>42</v>
      </c>
      <c r="R4682" s="7">
        <v>58</v>
      </c>
      <c r="S4682" s="1" t="s">
        <v>41</v>
      </c>
      <c r="T4682" s="1" t="s">
        <v>41</v>
      </c>
      <c r="U4682" s="1" t="s">
        <v>41</v>
      </c>
      <c r="V4682" s="1" t="s">
        <v>41</v>
      </c>
      <c r="W4682" s="1" t="s">
        <v>41</v>
      </c>
      <c r="X4682" s="1" t="s">
        <v>38</v>
      </c>
      <c r="Y4682" s="1" t="s">
        <v>38</v>
      </c>
      <c r="Z4682" s="1" t="s">
        <v>38</v>
      </c>
      <c r="AA4682" s="1" t="s">
        <v>49</v>
      </c>
      <c r="AB4682" s="1" t="s">
        <v>38</v>
      </c>
      <c r="AC4682" s="1" t="s">
        <v>54</v>
      </c>
      <c r="AD4682" s="7">
        <v>55</v>
      </c>
      <c r="AE4682" s="7">
        <v>340.4</v>
      </c>
      <c r="AF4682" s="7">
        <v>0</v>
      </c>
      <c r="AG4682" s="7">
        <v>0</v>
      </c>
      <c r="AH4682" s="7">
        <v>225.42</v>
      </c>
      <c r="AI4682" s="7">
        <v>565.82000000000005</v>
      </c>
      <c r="AJ4682" s="7">
        <f t="shared" si="294"/>
        <v>94.303333333333342</v>
      </c>
      <c r="AK4682" s="7" t="s">
        <v>8249</v>
      </c>
      <c r="AL4682" s="1" t="s">
        <v>45</v>
      </c>
      <c r="AM4682" s="1">
        <f t="shared" si="295"/>
        <v>0</v>
      </c>
      <c r="AN4682" s="1" t="s">
        <v>8232</v>
      </c>
      <c r="AO4682" s="1" t="s">
        <v>108</v>
      </c>
      <c r="AP4682" s="4">
        <f>1</f>
        <v>1</v>
      </c>
    </row>
    <row r="4683" spans="1:42" x14ac:dyDescent="0.3">
      <c r="A4683" s="1" t="s">
        <v>5859</v>
      </c>
      <c r="B4683" s="1" t="s">
        <v>37</v>
      </c>
      <c r="C4683" s="4">
        <v>20</v>
      </c>
      <c r="D4683" s="4" t="str">
        <f t="shared" si="292"/>
        <v>Teenager</v>
      </c>
      <c r="E4683" s="1" t="s">
        <v>8253</v>
      </c>
      <c r="F4683" s="1" t="s">
        <v>8254</v>
      </c>
      <c r="G4683" s="1" t="s">
        <v>4083</v>
      </c>
      <c r="H4683" s="1">
        <v>95632</v>
      </c>
      <c r="I4683" s="4">
        <v>0</v>
      </c>
      <c r="J4683" s="4">
        <v>46</v>
      </c>
      <c r="K4683" s="4" t="str">
        <f t="shared" si="293"/>
        <v>Loyal</v>
      </c>
      <c r="L4683" s="1" t="s">
        <v>74</v>
      </c>
      <c r="M4683" s="1" t="s">
        <v>38</v>
      </c>
      <c r="N4683" s="7">
        <v>5.86</v>
      </c>
      <c r="O4683" s="1" t="s">
        <v>41</v>
      </c>
      <c r="P4683" s="1" t="s">
        <v>38</v>
      </c>
      <c r="Q4683" s="1" t="s">
        <v>53</v>
      </c>
      <c r="R4683" s="7">
        <v>82</v>
      </c>
      <c r="S4683" s="1" t="s">
        <v>41</v>
      </c>
      <c r="T4683" s="1" t="s">
        <v>38</v>
      </c>
      <c r="U4683" s="1" t="s">
        <v>38</v>
      </c>
      <c r="V4683" s="1" t="s">
        <v>38</v>
      </c>
      <c r="W4683" s="1" t="s">
        <v>38</v>
      </c>
      <c r="X4683" s="1" t="s">
        <v>38</v>
      </c>
      <c r="Y4683" s="1" t="s">
        <v>38</v>
      </c>
      <c r="Z4683" s="1" t="s">
        <v>38</v>
      </c>
      <c r="AA4683" s="1" t="s">
        <v>71</v>
      </c>
      <c r="AB4683" s="1" t="s">
        <v>38</v>
      </c>
      <c r="AC4683" s="1" t="s">
        <v>54</v>
      </c>
      <c r="AD4683" s="7">
        <v>104.4</v>
      </c>
      <c r="AE4683" s="7">
        <v>4904.2</v>
      </c>
      <c r="AF4683" s="7">
        <v>0</v>
      </c>
      <c r="AG4683" s="7">
        <v>0</v>
      </c>
      <c r="AH4683" s="7">
        <v>269.56</v>
      </c>
      <c r="AI4683" s="7">
        <v>5173.76</v>
      </c>
      <c r="AJ4683" s="7">
        <f t="shared" si="294"/>
        <v>112.47304347826088</v>
      </c>
      <c r="AK4683" s="7" t="s">
        <v>8247</v>
      </c>
      <c r="AL4683" s="1" t="s">
        <v>45</v>
      </c>
      <c r="AM4683" s="1">
        <f t="shared" si="295"/>
        <v>0</v>
      </c>
      <c r="AN4683" s="1" t="s">
        <v>8232</v>
      </c>
      <c r="AO4683" s="1" t="s">
        <v>108</v>
      </c>
      <c r="AP4683" s="4">
        <f>1</f>
        <v>1</v>
      </c>
    </row>
    <row r="4684" spans="1:42" x14ac:dyDescent="0.3">
      <c r="A4684" s="1" t="s">
        <v>5860</v>
      </c>
      <c r="B4684" s="1" t="s">
        <v>47</v>
      </c>
      <c r="C4684" s="4">
        <v>19</v>
      </c>
      <c r="D4684" s="4" t="str">
        <f t="shared" si="292"/>
        <v>Teenager</v>
      </c>
      <c r="E4684" s="1" t="s">
        <v>3</v>
      </c>
      <c r="F4684" s="1" t="s">
        <v>8254</v>
      </c>
      <c r="G4684" s="1" t="s">
        <v>389</v>
      </c>
      <c r="H4684" s="1">
        <v>94124</v>
      </c>
      <c r="I4684" s="4">
        <v>3</v>
      </c>
      <c r="J4684" s="4">
        <v>33</v>
      </c>
      <c r="K4684" s="4" t="str">
        <f t="shared" si="293"/>
        <v>Loyal</v>
      </c>
      <c r="L4684" s="1" t="s">
        <v>127</v>
      </c>
      <c r="M4684" s="1" t="s">
        <v>38</v>
      </c>
      <c r="N4684" s="7">
        <v>15.89</v>
      </c>
      <c r="O4684" s="1" t="s">
        <v>41</v>
      </c>
      <c r="P4684" s="1" t="s">
        <v>38</v>
      </c>
      <c r="Q4684" s="1" t="s">
        <v>77</v>
      </c>
      <c r="R4684" s="7">
        <v>52</v>
      </c>
      <c r="S4684" s="1" t="s">
        <v>38</v>
      </c>
      <c r="T4684" s="1" t="s">
        <v>38</v>
      </c>
      <c r="U4684" s="1" t="s">
        <v>41</v>
      </c>
      <c r="V4684" s="1" t="s">
        <v>38</v>
      </c>
      <c r="W4684" s="1" t="s">
        <v>41</v>
      </c>
      <c r="X4684" s="1" t="s">
        <v>41</v>
      </c>
      <c r="Y4684" s="1" t="s">
        <v>41</v>
      </c>
      <c r="Z4684" s="1" t="s">
        <v>38</v>
      </c>
      <c r="AA4684" s="1" t="s">
        <v>71</v>
      </c>
      <c r="AB4684" s="1" t="s">
        <v>38</v>
      </c>
      <c r="AC4684" s="1" t="s">
        <v>44</v>
      </c>
      <c r="AD4684" s="7">
        <v>61.05</v>
      </c>
      <c r="AE4684" s="7">
        <v>2018.4</v>
      </c>
      <c r="AF4684" s="7">
        <v>0</v>
      </c>
      <c r="AG4684" s="7">
        <v>0</v>
      </c>
      <c r="AH4684" s="7">
        <v>524.37</v>
      </c>
      <c r="AI4684" s="7">
        <v>2542.77</v>
      </c>
      <c r="AJ4684" s="7">
        <f t="shared" si="294"/>
        <v>77.053636363636357</v>
      </c>
      <c r="AK4684" s="7" t="s">
        <v>8249</v>
      </c>
      <c r="AL4684" s="1" t="s">
        <v>45</v>
      </c>
      <c r="AM4684" s="1">
        <f t="shared" si="295"/>
        <v>0</v>
      </c>
      <c r="AN4684" s="1" t="s">
        <v>8232</v>
      </c>
      <c r="AO4684" s="1" t="s">
        <v>108</v>
      </c>
      <c r="AP4684" s="4">
        <f>1</f>
        <v>1</v>
      </c>
    </row>
    <row r="4685" spans="1:42" x14ac:dyDescent="0.3">
      <c r="A4685" s="1" t="s">
        <v>5861</v>
      </c>
      <c r="B4685" s="1" t="s">
        <v>47</v>
      </c>
      <c r="C4685" s="4">
        <v>35</v>
      </c>
      <c r="D4685" s="4" t="str">
        <f t="shared" si="292"/>
        <v>Adult</v>
      </c>
      <c r="E4685" s="1" t="s">
        <v>8253</v>
      </c>
      <c r="F4685" s="1" t="s">
        <v>8254</v>
      </c>
      <c r="G4685" s="1" t="s">
        <v>666</v>
      </c>
      <c r="H4685" s="1">
        <v>95914</v>
      </c>
      <c r="I4685" s="4">
        <v>0</v>
      </c>
      <c r="J4685" s="4">
        <v>1</v>
      </c>
      <c r="K4685" s="4" t="str">
        <f t="shared" si="293"/>
        <v>New</v>
      </c>
      <c r="L4685" s="1" t="s">
        <v>40</v>
      </c>
      <c r="M4685" s="1" t="s">
        <v>38</v>
      </c>
      <c r="N4685" s="7">
        <v>39.58</v>
      </c>
      <c r="O4685" s="1" t="s">
        <v>41</v>
      </c>
      <c r="P4685" s="1" t="s">
        <v>38</v>
      </c>
      <c r="Q4685" s="1" t="s">
        <v>77</v>
      </c>
      <c r="R4685" s="7">
        <v>28</v>
      </c>
      <c r="S4685" s="1" t="s">
        <v>41</v>
      </c>
      <c r="T4685" s="1" t="s">
        <v>41</v>
      </c>
      <c r="U4685" s="1" t="s">
        <v>38</v>
      </c>
      <c r="V4685" s="1" t="s">
        <v>41</v>
      </c>
      <c r="W4685" s="1" t="s">
        <v>41</v>
      </c>
      <c r="X4685" s="1" t="s">
        <v>41</v>
      </c>
      <c r="Y4685" s="1" t="s">
        <v>41</v>
      </c>
      <c r="Z4685" s="1" t="s">
        <v>38</v>
      </c>
      <c r="AA4685" s="1" t="s">
        <v>49</v>
      </c>
      <c r="AB4685" s="1" t="s">
        <v>38</v>
      </c>
      <c r="AC4685" s="1" t="s">
        <v>54</v>
      </c>
      <c r="AD4685" s="7">
        <v>50.5</v>
      </c>
      <c r="AE4685" s="7">
        <v>50.5</v>
      </c>
      <c r="AF4685" s="7">
        <v>0</v>
      </c>
      <c r="AG4685" s="7">
        <v>0</v>
      </c>
      <c r="AH4685" s="7">
        <v>39.58</v>
      </c>
      <c r="AI4685" s="7">
        <v>90.08</v>
      </c>
      <c r="AJ4685" s="7">
        <f t="shared" si="294"/>
        <v>90.08</v>
      </c>
      <c r="AK4685" s="7" t="s">
        <v>8249</v>
      </c>
      <c r="AL4685" s="1" t="s">
        <v>55</v>
      </c>
      <c r="AM4685" s="1">
        <f t="shared" si="295"/>
        <v>1</v>
      </c>
      <c r="AN4685" s="1" t="s">
        <v>56</v>
      </c>
      <c r="AO4685" s="1" t="s">
        <v>102</v>
      </c>
      <c r="AP4685" s="4">
        <f>1</f>
        <v>1</v>
      </c>
    </row>
    <row r="4686" spans="1:42" x14ac:dyDescent="0.3">
      <c r="A4686" s="1" t="s">
        <v>5862</v>
      </c>
      <c r="B4686" s="1" t="s">
        <v>37</v>
      </c>
      <c r="C4686" s="4">
        <v>39</v>
      </c>
      <c r="D4686" s="4" t="str">
        <f t="shared" si="292"/>
        <v>Adult</v>
      </c>
      <c r="E4686" s="1" t="s">
        <v>3</v>
      </c>
      <c r="F4686" s="1" t="s">
        <v>8256</v>
      </c>
      <c r="G4686" s="1" t="s">
        <v>439</v>
      </c>
      <c r="H4686" s="1">
        <v>90808</v>
      </c>
      <c r="I4686" s="4">
        <v>6</v>
      </c>
      <c r="J4686" s="4">
        <v>30</v>
      </c>
      <c r="K4686" s="4" t="str">
        <f t="shared" si="293"/>
        <v>Loyal</v>
      </c>
      <c r="L4686" s="1" t="s">
        <v>127</v>
      </c>
      <c r="M4686" s="1" t="s">
        <v>38</v>
      </c>
      <c r="N4686" s="7">
        <v>47.21</v>
      </c>
      <c r="O4686" s="1" t="s">
        <v>38</v>
      </c>
      <c r="P4686" s="1" t="s">
        <v>41</v>
      </c>
      <c r="Q4686" s="1" t="s">
        <v>8232</v>
      </c>
      <c r="R4686" s="7">
        <v>0</v>
      </c>
      <c r="S4686" s="1" t="s">
        <v>41</v>
      </c>
      <c r="T4686" s="1" t="s">
        <v>41</v>
      </c>
      <c r="U4686" s="1" t="s">
        <v>41</v>
      </c>
      <c r="V4686" s="1" t="s">
        <v>41</v>
      </c>
      <c r="W4686" s="1" t="s">
        <v>41</v>
      </c>
      <c r="X4686" s="1" t="s">
        <v>41</v>
      </c>
      <c r="Y4686" s="1" t="s">
        <v>41</v>
      </c>
      <c r="Z4686" s="1" t="s">
        <v>41</v>
      </c>
      <c r="AA4686" s="1" t="s">
        <v>71</v>
      </c>
      <c r="AB4686" s="1" t="s">
        <v>38</v>
      </c>
      <c r="AC4686" s="1" t="s">
        <v>44</v>
      </c>
      <c r="AD4686" s="7">
        <v>25.1</v>
      </c>
      <c r="AE4686" s="7">
        <v>789.55</v>
      </c>
      <c r="AF4686" s="7">
        <v>15.41</v>
      </c>
      <c r="AG4686" s="7">
        <v>0</v>
      </c>
      <c r="AH4686" s="7">
        <v>1416.3</v>
      </c>
      <c r="AI4686" s="7">
        <v>2190.44</v>
      </c>
      <c r="AJ4686" s="7">
        <f t="shared" si="294"/>
        <v>73.01466666666667</v>
      </c>
      <c r="AK4686" s="7" t="s">
        <v>8249</v>
      </c>
      <c r="AL4686" s="1" t="s">
        <v>45</v>
      </c>
      <c r="AM4686" s="1">
        <f t="shared" si="295"/>
        <v>0</v>
      </c>
      <c r="AN4686" s="1" t="s">
        <v>8232</v>
      </c>
      <c r="AO4686" s="1" t="s">
        <v>108</v>
      </c>
      <c r="AP4686" s="4">
        <f>1</f>
        <v>1</v>
      </c>
    </row>
    <row r="4687" spans="1:42" x14ac:dyDescent="0.3">
      <c r="A4687" s="1" t="s">
        <v>5863</v>
      </c>
      <c r="B4687" s="1" t="s">
        <v>47</v>
      </c>
      <c r="C4687" s="4">
        <v>49</v>
      </c>
      <c r="D4687" s="4" t="str">
        <f t="shared" si="292"/>
        <v>Adult</v>
      </c>
      <c r="E4687" s="1" t="s">
        <v>8253</v>
      </c>
      <c r="F4687" s="1" t="s">
        <v>8254</v>
      </c>
      <c r="G4687" s="1" t="s">
        <v>850</v>
      </c>
      <c r="H4687" s="1">
        <v>91701</v>
      </c>
      <c r="I4687" s="4">
        <v>0</v>
      </c>
      <c r="J4687" s="4">
        <v>72</v>
      </c>
      <c r="K4687" s="4" t="str">
        <f t="shared" si="293"/>
        <v>Veteran</v>
      </c>
      <c r="L4687" s="1" t="s">
        <v>40</v>
      </c>
      <c r="M4687" s="1" t="s">
        <v>38</v>
      </c>
      <c r="N4687" s="7">
        <v>35.11</v>
      </c>
      <c r="O4687" s="1" t="s">
        <v>38</v>
      </c>
      <c r="P4687" s="1" t="s">
        <v>38</v>
      </c>
      <c r="Q4687" s="1" t="s">
        <v>53</v>
      </c>
      <c r="R4687" s="7">
        <v>22</v>
      </c>
      <c r="S4687" s="1" t="s">
        <v>41</v>
      </c>
      <c r="T4687" s="1" t="s">
        <v>38</v>
      </c>
      <c r="U4687" s="1" t="s">
        <v>38</v>
      </c>
      <c r="V4687" s="1" t="s">
        <v>38</v>
      </c>
      <c r="W4687" s="1" t="s">
        <v>38</v>
      </c>
      <c r="X4687" s="1" t="s">
        <v>38</v>
      </c>
      <c r="Y4687" s="1" t="s">
        <v>38</v>
      </c>
      <c r="Z4687" s="1" t="s">
        <v>38</v>
      </c>
      <c r="AA4687" s="1" t="s">
        <v>71</v>
      </c>
      <c r="AB4687" s="1" t="s">
        <v>41</v>
      </c>
      <c r="AC4687" s="1" t="s">
        <v>54</v>
      </c>
      <c r="AD4687" s="7">
        <v>109.2</v>
      </c>
      <c r="AE4687" s="7">
        <v>7878.3</v>
      </c>
      <c r="AF4687" s="7">
        <v>0</v>
      </c>
      <c r="AG4687" s="7">
        <v>0</v>
      </c>
      <c r="AH4687" s="7">
        <v>2527.92</v>
      </c>
      <c r="AI4687" s="7">
        <v>10406.219999999999</v>
      </c>
      <c r="AJ4687" s="7">
        <f t="shared" si="294"/>
        <v>144.53083333333333</v>
      </c>
      <c r="AK4687" s="7" t="s">
        <v>8247</v>
      </c>
      <c r="AL4687" s="1" t="s">
        <v>45</v>
      </c>
      <c r="AM4687" s="1">
        <f t="shared" si="295"/>
        <v>0</v>
      </c>
      <c r="AN4687" s="1" t="s">
        <v>8232</v>
      </c>
      <c r="AO4687" s="1" t="s">
        <v>108</v>
      </c>
      <c r="AP4687" s="4">
        <f>1</f>
        <v>1</v>
      </c>
    </row>
    <row r="4688" spans="1:42" x14ac:dyDescent="0.3">
      <c r="A4688" s="1" t="s">
        <v>5864</v>
      </c>
      <c r="B4688" s="1" t="s">
        <v>37</v>
      </c>
      <c r="C4688" s="4">
        <v>23</v>
      </c>
      <c r="D4688" s="4" t="str">
        <f t="shared" si="292"/>
        <v>Teenager</v>
      </c>
      <c r="E4688" s="1" t="s">
        <v>3</v>
      </c>
      <c r="F4688" s="1" t="s">
        <v>8254</v>
      </c>
      <c r="G4688" s="1" t="s">
        <v>1950</v>
      </c>
      <c r="H4688" s="1">
        <v>92354</v>
      </c>
      <c r="I4688" s="4">
        <v>8</v>
      </c>
      <c r="J4688" s="4">
        <v>24</v>
      </c>
      <c r="K4688" s="4" t="str">
        <f t="shared" si="293"/>
        <v>Loyal</v>
      </c>
      <c r="L4688" s="1" t="s">
        <v>127</v>
      </c>
      <c r="M4688" s="1" t="s">
        <v>38</v>
      </c>
      <c r="N4688" s="7">
        <v>44.06</v>
      </c>
      <c r="O4688" s="1" t="s">
        <v>41</v>
      </c>
      <c r="P4688" s="1" t="s">
        <v>38</v>
      </c>
      <c r="Q4688" s="1" t="s">
        <v>77</v>
      </c>
      <c r="R4688" s="7">
        <v>59</v>
      </c>
      <c r="S4688" s="1" t="s">
        <v>41</v>
      </c>
      <c r="T4688" s="1" t="s">
        <v>38</v>
      </c>
      <c r="U4688" s="1" t="s">
        <v>41</v>
      </c>
      <c r="V4688" s="1" t="s">
        <v>41</v>
      </c>
      <c r="W4688" s="1" t="s">
        <v>38</v>
      </c>
      <c r="X4688" s="1" t="s">
        <v>38</v>
      </c>
      <c r="Y4688" s="1" t="s">
        <v>38</v>
      </c>
      <c r="Z4688" s="1" t="s">
        <v>38</v>
      </c>
      <c r="AA4688" s="1" t="s">
        <v>49</v>
      </c>
      <c r="AB4688" s="1" t="s">
        <v>38</v>
      </c>
      <c r="AC4688" s="1" t="s">
        <v>54</v>
      </c>
      <c r="AD4688" s="7">
        <v>69.45</v>
      </c>
      <c r="AE4688" s="7">
        <v>1614.05</v>
      </c>
      <c r="AF4688" s="7">
        <v>0</v>
      </c>
      <c r="AG4688" s="7">
        <v>0</v>
      </c>
      <c r="AH4688" s="7">
        <v>1057.44</v>
      </c>
      <c r="AI4688" s="7">
        <v>2671.49</v>
      </c>
      <c r="AJ4688" s="7">
        <f t="shared" si="294"/>
        <v>111.31208333333332</v>
      </c>
      <c r="AK4688" s="7" t="s">
        <v>8247</v>
      </c>
      <c r="AL4688" s="1" t="s">
        <v>45</v>
      </c>
      <c r="AM4688" s="1">
        <f t="shared" si="295"/>
        <v>0</v>
      </c>
      <c r="AN4688" s="1" t="s">
        <v>8232</v>
      </c>
      <c r="AO4688" s="1" t="s">
        <v>108</v>
      </c>
      <c r="AP4688" s="4">
        <f>1</f>
        <v>1</v>
      </c>
    </row>
    <row r="4689" spans="1:42" x14ac:dyDescent="0.3">
      <c r="A4689" s="1" t="s">
        <v>5865</v>
      </c>
      <c r="B4689" s="1" t="s">
        <v>37</v>
      </c>
      <c r="C4689" s="4">
        <v>31</v>
      </c>
      <c r="D4689" s="4" t="str">
        <f t="shared" si="292"/>
        <v>Adult</v>
      </c>
      <c r="E4689" s="1" t="s">
        <v>3</v>
      </c>
      <c r="F4689" s="1" t="s">
        <v>8254</v>
      </c>
      <c r="G4689" s="1" t="s">
        <v>350</v>
      </c>
      <c r="H4689" s="1">
        <v>94602</v>
      </c>
      <c r="I4689" s="4">
        <v>3</v>
      </c>
      <c r="J4689" s="4">
        <v>71</v>
      </c>
      <c r="K4689" s="4" t="str">
        <f t="shared" si="293"/>
        <v>Veteran</v>
      </c>
      <c r="L4689" s="1" t="s">
        <v>70</v>
      </c>
      <c r="M4689" s="1" t="s">
        <v>41</v>
      </c>
      <c r="N4689" s="7">
        <v>25.420517214274568</v>
      </c>
      <c r="O4689" s="1" t="s">
        <v>41</v>
      </c>
      <c r="P4689" s="1" t="s">
        <v>38</v>
      </c>
      <c r="Q4689" s="1" t="s">
        <v>42</v>
      </c>
      <c r="R4689" s="7">
        <v>8</v>
      </c>
      <c r="S4689" s="1" t="s">
        <v>38</v>
      </c>
      <c r="T4689" s="1" t="s">
        <v>38</v>
      </c>
      <c r="U4689" s="1" t="s">
        <v>41</v>
      </c>
      <c r="V4689" s="1" t="s">
        <v>38</v>
      </c>
      <c r="W4689" s="1" t="s">
        <v>38</v>
      </c>
      <c r="X4689" s="1" t="s">
        <v>38</v>
      </c>
      <c r="Y4689" s="1" t="s">
        <v>38</v>
      </c>
      <c r="Z4689" s="1" t="s">
        <v>38</v>
      </c>
      <c r="AA4689" s="1" t="s">
        <v>71</v>
      </c>
      <c r="AB4689" s="1" t="s">
        <v>41</v>
      </c>
      <c r="AC4689" s="1" t="s">
        <v>44</v>
      </c>
      <c r="AD4689" s="7">
        <v>58.65</v>
      </c>
      <c r="AE4689" s="7">
        <v>4145.25</v>
      </c>
      <c r="AF4689" s="7">
        <v>0</v>
      </c>
      <c r="AG4689" s="7">
        <v>0</v>
      </c>
      <c r="AH4689" s="7">
        <v>0</v>
      </c>
      <c r="AI4689" s="7">
        <v>4145.25</v>
      </c>
      <c r="AJ4689" s="7">
        <f t="shared" si="294"/>
        <v>58.383802816901408</v>
      </c>
      <c r="AK4689" s="7" t="s">
        <v>8249</v>
      </c>
      <c r="AL4689" s="1" t="s">
        <v>45</v>
      </c>
      <c r="AM4689" s="1">
        <f t="shared" si="295"/>
        <v>0</v>
      </c>
      <c r="AN4689" s="1" t="s">
        <v>8232</v>
      </c>
      <c r="AO4689" s="1" t="s">
        <v>108</v>
      </c>
      <c r="AP4689" s="4">
        <f>1</f>
        <v>1</v>
      </c>
    </row>
    <row r="4690" spans="1:42" x14ac:dyDescent="0.3">
      <c r="A4690" s="1" t="s">
        <v>5866</v>
      </c>
      <c r="B4690" s="1" t="s">
        <v>47</v>
      </c>
      <c r="C4690" s="4">
        <v>68</v>
      </c>
      <c r="D4690" s="4" t="str">
        <f t="shared" si="292"/>
        <v>Senior Citizen</v>
      </c>
      <c r="E4690" s="1" t="s">
        <v>3</v>
      </c>
      <c r="F4690" s="1" t="s">
        <v>8254</v>
      </c>
      <c r="G4690" s="1" t="s">
        <v>673</v>
      </c>
      <c r="H4690" s="1">
        <v>93666</v>
      </c>
      <c r="I4690" s="4">
        <v>5</v>
      </c>
      <c r="J4690" s="4">
        <v>61</v>
      </c>
      <c r="K4690" s="4" t="str">
        <f t="shared" si="293"/>
        <v>Veteran</v>
      </c>
      <c r="L4690" s="1" t="s">
        <v>40</v>
      </c>
      <c r="M4690" s="1" t="s">
        <v>38</v>
      </c>
      <c r="N4690" s="7">
        <v>19.14</v>
      </c>
      <c r="O4690" s="1" t="s">
        <v>38</v>
      </c>
      <c r="P4690" s="1" t="s">
        <v>41</v>
      </c>
      <c r="Q4690" s="1" t="s">
        <v>8232</v>
      </c>
      <c r="R4690" s="7">
        <v>0</v>
      </c>
      <c r="S4690" s="1" t="s">
        <v>41</v>
      </c>
      <c r="T4690" s="1" t="s">
        <v>41</v>
      </c>
      <c r="U4690" s="1" t="s">
        <v>41</v>
      </c>
      <c r="V4690" s="1" t="s">
        <v>41</v>
      </c>
      <c r="W4690" s="1" t="s">
        <v>41</v>
      </c>
      <c r="X4690" s="1" t="s">
        <v>41</v>
      </c>
      <c r="Y4690" s="1" t="s">
        <v>41</v>
      </c>
      <c r="Z4690" s="1" t="s">
        <v>41</v>
      </c>
      <c r="AA4690" s="1" t="s">
        <v>71</v>
      </c>
      <c r="AB4690" s="1" t="s">
        <v>41</v>
      </c>
      <c r="AC4690" s="1" t="s">
        <v>54</v>
      </c>
      <c r="AD4690" s="7">
        <v>25</v>
      </c>
      <c r="AE4690" s="7">
        <v>1501.75</v>
      </c>
      <c r="AF4690" s="7">
        <v>0</v>
      </c>
      <c r="AG4690" s="7">
        <v>0</v>
      </c>
      <c r="AH4690" s="7">
        <v>1167.54</v>
      </c>
      <c r="AI4690" s="7">
        <v>2669.29</v>
      </c>
      <c r="AJ4690" s="7">
        <f t="shared" si="294"/>
        <v>43.758852459016396</v>
      </c>
      <c r="AK4690" s="7" t="s">
        <v>8246</v>
      </c>
      <c r="AL4690" s="1" t="s">
        <v>45</v>
      </c>
      <c r="AM4690" s="1">
        <f t="shared" si="295"/>
        <v>0</v>
      </c>
      <c r="AN4690" s="1" t="s">
        <v>8232</v>
      </c>
      <c r="AO4690" s="1" t="s">
        <v>108</v>
      </c>
      <c r="AP4690" s="4">
        <f>1</f>
        <v>1</v>
      </c>
    </row>
    <row r="4691" spans="1:42" x14ac:dyDescent="0.3">
      <c r="A4691" s="1" t="s">
        <v>5867</v>
      </c>
      <c r="B4691" s="1" t="s">
        <v>47</v>
      </c>
      <c r="C4691" s="4">
        <v>56</v>
      </c>
      <c r="D4691" s="4" t="str">
        <f t="shared" si="292"/>
        <v>Senior Citizen</v>
      </c>
      <c r="E4691" s="1" t="s">
        <v>8253</v>
      </c>
      <c r="F4691" s="1" t="s">
        <v>8254</v>
      </c>
      <c r="G4691" s="1" t="s">
        <v>341</v>
      </c>
      <c r="H4691" s="1">
        <v>93427</v>
      </c>
      <c r="I4691" s="4">
        <v>0</v>
      </c>
      <c r="J4691" s="4">
        <v>14</v>
      </c>
      <c r="K4691" s="4" t="str">
        <f t="shared" si="293"/>
        <v>Loyal</v>
      </c>
      <c r="L4691" s="1" t="s">
        <v>40</v>
      </c>
      <c r="M4691" s="1" t="s">
        <v>38</v>
      </c>
      <c r="N4691" s="7">
        <v>36.97</v>
      </c>
      <c r="O4691" s="1" t="s">
        <v>38</v>
      </c>
      <c r="P4691" s="1" t="s">
        <v>38</v>
      </c>
      <c r="Q4691" s="1" t="s">
        <v>53</v>
      </c>
      <c r="R4691" s="7">
        <v>27</v>
      </c>
      <c r="S4691" s="1" t="s">
        <v>41</v>
      </c>
      <c r="T4691" s="1" t="s">
        <v>38</v>
      </c>
      <c r="U4691" s="1" t="s">
        <v>41</v>
      </c>
      <c r="V4691" s="1" t="s">
        <v>41</v>
      </c>
      <c r="W4691" s="1" t="s">
        <v>38</v>
      </c>
      <c r="X4691" s="1" t="s">
        <v>38</v>
      </c>
      <c r="Y4691" s="1" t="s">
        <v>38</v>
      </c>
      <c r="Z4691" s="1" t="s">
        <v>38</v>
      </c>
      <c r="AA4691" s="1" t="s">
        <v>49</v>
      </c>
      <c r="AB4691" s="1" t="s">
        <v>38</v>
      </c>
      <c r="AC4691" s="1" t="s">
        <v>54</v>
      </c>
      <c r="AD4691" s="7">
        <v>100.55</v>
      </c>
      <c r="AE4691" s="7">
        <v>1415.55</v>
      </c>
      <c r="AF4691" s="7">
        <v>0</v>
      </c>
      <c r="AG4691" s="7">
        <v>0</v>
      </c>
      <c r="AH4691" s="7">
        <v>517.58000000000004</v>
      </c>
      <c r="AI4691" s="7">
        <v>1933.13</v>
      </c>
      <c r="AJ4691" s="7">
        <f t="shared" si="294"/>
        <v>138.08071428571429</v>
      </c>
      <c r="AK4691" s="7" t="s">
        <v>8247</v>
      </c>
      <c r="AL4691" s="1" t="s">
        <v>55</v>
      </c>
      <c r="AM4691" s="1">
        <f t="shared" si="295"/>
        <v>1</v>
      </c>
      <c r="AN4691" s="1" t="s">
        <v>61</v>
      </c>
      <c r="AO4691" s="1" t="s">
        <v>431</v>
      </c>
      <c r="AP4691" s="4">
        <f>1</f>
        <v>1</v>
      </c>
    </row>
    <row r="4692" spans="1:42" x14ac:dyDescent="0.3">
      <c r="A4692" s="1" t="s">
        <v>5868</v>
      </c>
      <c r="B4692" s="1" t="s">
        <v>47</v>
      </c>
      <c r="C4692" s="4">
        <v>42</v>
      </c>
      <c r="D4692" s="4" t="str">
        <f t="shared" si="292"/>
        <v>Adult</v>
      </c>
      <c r="E4692" s="1" t="s">
        <v>8253</v>
      </c>
      <c r="F4692" s="1" t="s">
        <v>8254</v>
      </c>
      <c r="G4692" s="1" t="s">
        <v>2050</v>
      </c>
      <c r="H4692" s="1">
        <v>95567</v>
      </c>
      <c r="I4692" s="4">
        <v>0</v>
      </c>
      <c r="J4692" s="4">
        <v>1</v>
      </c>
      <c r="K4692" s="4" t="str">
        <f t="shared" si="293"/>
        <v>New</v>
      </c>
      <c r="L4692" s="1" t="s">
        <v>40</v>
      </c>
      <c r="M4692" s="1" t="s">
        <v>38</v>
      </c>
      <c r="N4692" s="7">
        <v>1.91</v>
      </c>
      <c r="O4692" s="1" t="s">
        <v>41</v>
      </c>
      <c r="P4692" s="1" t="s">
        <v>41</v>
      </c>
      <c r="Q4692" s="1" t="s">
        <v>8232</v>
      </c>
      <c r="R4692" s="7">
        <v>0</v>
      </c>
      <c r="S4692" s="1" t="s">
        <v>41</v>
      </c>
      <c r="T4692" s="1" t="s">
        <v>41</v>
      </c>
      <c r="U4692" s="1" t="s">
        <v>41</v>
      </c>
      <c r="V4692" s="1" t="s">
        <v>41</v>
      </c>
      <c r="W4692" s="1" t="s">
        <v>41</v>
      </c>
      <c r="X4692" s="1" t="s">
        <v>41</v>
      </c>
      <c r="Y4692" s="1" t="s">
        <v>41</v>
      </c>
      <c r="Z4692" s="1" t="s">
        <v>41</v>
      </c>
      <c r="AA4692" s="1" t="s">
        <v>49</v>
      </c>
      <c r="AB4692" s="1" t="s">
        <v>41</v>
      </c>
      <c r="AC4692" s="1" t="s">
        <v>181</v>
      </c>
      <c r="AD4692" s="7">
        <v>19.7</v>
      </c>
      <c r="AE4692" s="7">
        <v>19.7</v>
      </c>
      <c r="AF4692" s="7">
        <v>0</v>
      </c>
      <c r="AG4692" s="7">
        <v>0</v>
      </c>
      <c r="AH4692" s="7">
        <v>1.91</v>
      </c>
      <c r="AI4692" s="7">
        <v>21.61</v>
      </c>
      <c r="AJ4692" s="7">
        <f t="shared" si="294"/>
        <v>21.61</v>
      </c>
      <c r="AK4692" s="7" t="s">
        <v>8246</v>
      </c>
      <c r="AL4692" s="1" t="s">
        <v>55</v>
      </c>
      <c r="AM4692" s="1">
        <f t="shared" si="295"/>
        <v>1</v>
      </c>
      <c r="AN4692" s="1" t="s">
        <v>119</v>
      </c>
      <c r="AO4692" s="1" t="s">
        <v>120</v>
      </c>
      <c r="AP4692" s="4">
        <f>1</f>
        <v>1</v>
      </c>
    </row>
    <row r="4693" spans="1:42" x14ac:dyDescent="0.3">
      <c r="A4693" s="1" t="s">
        <v>5869</v>
      </c>
      <c r="B4693" s="1" t="s">
        <v>37</v>
      </c>
      <c r="C4693" s="4">
        <v>23</v>
      </c>
      <c r="D4693" s="4" t="str">
        <f t="shared" si="292"/>
        <v>Teenager</v>
      </c>
      <c r="E4693" s="1" t="s">
        <v>3</v>
      </c>
      <c r="F4693" s="1" t="s">
        <v>8255</v>
      </c>
      <c r="G4693" s="1" t="s">
        <v>1708</v>
      </c>
      <c r="H4693" s="1">
        <v>95610</v>
      </c>
      <c r="I4693" s="4">
        <v>5</v>
      </c>
      <c r="J4693" s="4">
        <v>65</v>
      </c>
      <c r="K4693" s="4" t="str">
        <f t="shared" si="293"/>
        <v>Veteran</v>
      </c>
      <c r="L4693" s="1" t="s">
        <v>40</v>
      </c>
      <c r="M4693" s="1" t="s">
        <v>38</v>
      </c>
      <c r="N4693" s="7">
        <v>13.17</v>
      </c>
      <c r="O4693" s="1" t="s">
        <v>38</v>
      </c>
      <c r="P4693" s="1" t="s">
        <v>38</v>
      </c>
      <c r="Q4693" s="1" t="s">
        <v>53</v>
      </c>
      <c r="R4693" s="7">
        <v>59</v>
      </c>
      <c r="S4693" s="1" t="s">
        <v>38</v>
      </c>
      <c r="T4693" s="1" t="s">
        <v>41</v>
      </c>
      <c r="U4693" s="1" t="s">
        <v>38</v>
      </c>
      <c r="V4693" s="1" t="s">
        <v>41</v>
      </c>
      <c r="W4693" s="1" t="s">
        <v>38</v>
      </c>
      <c r="X4693" s="1" t="s">
        <v>38</v>
      </c>
      <c r="Y4693" s="1" t="s">
        <v>38</v>
      </c>
      <c r="Z4693" s="1" t="s">
        <v>41</v>
      </c>
      <c r="AA4693" s="1" t="s">
        <v>71</v>
      </c>
      <c r="AB4693" s="1" t="s">
        <v>38</v>
      </c>
      <c r="AC4693" s="1" t="s">
        <v>44</v>
      </c>
      <c r="AD4693" s="7">
        <v>104.3</v>
      </c>
      <c r="AE4693" s="7">
        <v>6725.3</v>
      </c>
      <c r="AF4693" s="7">
        <v>0</v>
      </c>
      <c r="AG4693" s="7">
        <v>70</v>
      </c>
      <c r="AH4693" s="7">
        <v>856.05</v>
      </c>
      <c r="AI4693" s="7">
        <v>7651.35</v>
      </c>
      <c r="AJ4693" s="7">
        <f t="shared" si="294"/>
        <v>117.71307692307693</v>
      </c>
      <c r="AK4693" s="7" t="s">
        <v>8247</v>
      </c>
      <c r="AL4693" s="1" t="s">
        <v>45</v>
      </c>
      <c r="AM4693" s="1">
        <f t="shared" si="295"/>
        <v>0</v>
      </c>
      <c r="AN4693" s="1" t="s">
        <v>8232</v>
      </c>
      <c r="AO4693" s="1" t="s">
        <v>108</v>
      </c>
      <c r="AP4693" s="4">
        <f>1</f>
        <v>1</v>
      </c>
    </row>
    <row r="4694" spans="1:42" x14ac:dyDescent="0.3">
      <c r="A4694" s="1" t="s">
        <v>5870</v>
      </c>
      <c r="B4694" s="1" t="s">
        <v>37</v>
      </c>
      <c r="C4694" s="4">
        <v>51</v>
      </c>
      <c r="D4694" s="4" t="str">
        <f t="shared" si="292"/>
        <v>Senior Citizen</v>
      </c>
      <c r="E4694" s="1" t="s">
        <v>3</v>
      </c>
      <c r="F4694" s="1" t="s">
        <v>8257</v>
      </c>
      <c r="G4694" s="1" t="s">
        <v>539</v>
      </c>
      <c r="H4694" s="1">
        <v>90212</v>
      </c>
      <c r="I4694" s="4">
        <v>3</v>
      </c>
      <c r="J4694" s="4">
        <v>23</v>
      </c>
      <c r="K4694" s="4" t="str">
        <f t="shared" si="293"/>
        <v>Loyal</v>
      </c>
      <c r="L4694" s="1" t="s">
        <v>60</v>
      </c>
      <c r="M4694" s="1" t="s">
        <v>38</v>
      </c>
      <c r="N4694" s="7">
        <v>5.7</v>
      </c>
      <c r="O4694" s="1" t="s">
        <v>38</v>
      </c>
      <c r="P4694" s="1" t="s">
        <v>38</v>
      </c>
      <c r="Q4694" s="1" t="s">
        <v>53</v>
      </c>
      <c r="R4694" s="7">
        <v>30</v>
      </c>
      <c r="S4694" s="1" t="s">
        <v>38</v>
      </c>
      <c r="T4694" s="1" t="s">
        <v>41</v>
      </c>
      <c r="U4694" s="1" t="s">
        <v>41</v>
      </c>
      <c r="V4694" s="1" t="s">
        <v>41</v>
      </c>
      <c r="W4694" s="1" t="s">
        <v>41</v>
      </c>
      <c r="X4694" s="1" t="s">
        <v>41</v>
      </c>
      <c r="Y4694" s="1" t="s">
        <v>41</v>
      </c>
      <c r="Z4694" s="1" t="s">
        <v>38</v>
      </c>
      <c r="AA4694" s="1" t="s">
        <v>43</v>
      </c>
      <c r="AB4694" s="1" t="s">
        <v>41</v>
      </c>
      <c r="AC4694" s="1" t="s">
        <v>44</v>
      </c>
      <c r="AD4694" s="7">
        <v>81.849999999999994</v>
      </c>
      <c r="AE4694" s="7">
        <v>1810.85</v>
      </c>
      <c r="AF4694" s="7">
        <v>0</v>
      </c>
      <c r="AG4694" s="7">
        <v>0</v>
      </c>
      <c r="AH4694" s="7">
        <v>131.1</v>
      </c>
      <c r="AI4694" s="7">
        <v>1941.95</v>
      </c>
      <c r="AJ4694" s="7">
        <f t="shared" si="294"/>
        <v>84.432608695652178</v>
      </c>
      <c r="AK4694" s="7" t="s">
        <v>8249</v>
      </c>
      <c r="AL4694" s="1" t="s">
        <v>45</v>
      </c>
      <c r="AM4694" s="1">
        <f t="shared" si="295"/>
        <v>0</v>
      </c>
      <c r="AN4694" s="1" t="s">
        <v>8232</v>
      </c>
      <c r="AO4694" s="1" t="s">
        <v>108</v>
      </c>
      <c r="AP4694" s="4">
        <f>1</f>
        <v>1</v>
      </c>
    </row>
    <row r="4695" spans="1:42" x14ac:dyDescent="0.3">
      <c r="A4695" s="1" t="s">
        <v>5871</v>
      </c>
      <c r="B4695" s="1" t="s">
        <v>37</v>
      </c>
      <c r="C4695" s="4">
        <v>56</v>
      </c>
      <c r="D4695" s="4" t="str">
        <f t="shared" si="292"/>
        <v>Senior Citizen</v>
      </c>
      <c r="E4695" s="1" t="s">
        <v>8253</v>
      </c>
      <c r="F4695" s="1" t="s">
        <v>8254</v>
      </c>
      <c r="G4695" s="1" t="s">
        <v>177</v>
      </c>
      <c r="H4695" s="1">
        <v>91605</v>
      </c>
      <c r="I4695" s="4">
        <v>0</v>
      </c>
      <c r="J4695" s="4">
        <v>1</v>
      </c>
      <c r="K4695" s="4" t="str">
        <f t="shared" si="293"/>
        <v>New</v>
      </c>
      <c r="L4695" s="1" t="s">
        <v>52</v>
      </c>
      <c r="M4695" s="1" t="s">
        <v>38</v>
      </c>
      <c r="N4695" s="7">
        <v>5.0999999999999996</v>
      </c>
      <c r="O4695" s="1" t="s">
        <v>38</v>
      </c>
      <c r="P4695" s="1" t="s">
        <v>38</v>
      </c>
      <c r="Q4695" s="1" t="s">
        <v>53</v>
      </c>
      <c r="R4695" s="7">
        <v>10</v>
      </c>
      <c r="S4695" s="1" t="s">
        <v>41</v>
      </c>
      <c r="T4695" s="1" t="s">
        <v>41</v>
      </c>
      <c r="U4695" s="1" t="s">
        <v>38</v>
      </c>
      <c r="V4695" s="1" t="s">
        <v>41</v>
      </c>
      <c r="W4695" s="1" t="s">
        <v>41</v>
      </c>
      <c r="X4695" s="1" t="s">
        <v>41</v>
      </c>
      <c r="Y4695" s="1" t="s">
        <v>41</v>
      </c>
      <c r="Z4695" s="1" t="s">
        <v>38</v>
      </c>
      <c r="AA4695" s="1" t="s">
        <v>49</v>
      </c>
      <c r="AB4695" s="1" t="s">
        <v>38</v>
      </c>
      <c r="AC4695" s="1" t="s">
        <v>44</v>
      </c>
      <c r="AD4695" s="7">
        <v>79.55</v>
      </c>
      <c r="AE4695" s="7">
        <v>79.55</v>
      </c>
      <c r="AF4695" s="7">
        <v>0</v>
      </c>
      <c r="AG4695" s="7">
        <v>0</v>
      </c>
      <c r="AH4695" s="7">
        <v>5.0999999999999996</v>
      </c>
      <c r="AI4695" s="7">
        <v>84.65</v>
      </c>
      <c r="AJ4695" s="7">
        <f t="shared" si="294"/>
        <v>84.65</v>
      </c>
      <c r="AK4695" s="7" t="s">
        <v>8249</v>
      </c>
      <c r="AL4695" s="1" t="s">
        <v>55</v>
      </c>
      <c r="AM4695" s="1">
        <f t="shared" si="295"/>
        <v>1</v>
      </c>
      <c r="AN4695" s="1" t="s">
        <v>115</v>
      </c>
      <c r="AO4695" s="1" t="s">
        <v>464</v>
      </c>
      <c r="AP4695" s="4">
        <f>1</f>
        <v>1</v>
      </c>
    </row>
    <row r="4696" spans="1:42" x14ac:dyDescent="0.3">
      <c r="A4696" s="1" t="s">
        <v>5872</v>
      </c>
      <c r="B4696" s="1" t="s">
        <v>37</v>
      </c>
      <c r="C4696" s="4">
        <v>24</v>
      </c>
      <c r="D4696" s="4" t="str">
        <f t="shared" si="292"/>
        <v>Teenager</v>
      </c>
      <c r="E4696" s="1" t="s">
        <v>3</v>
      </c>
      <c r="F4696" s="1" t="s">
        <v>8255</v>
      </c>
      <c r="G4696" s="1" t="s">
        <v>962</v>
      </c>
      <c r="H4696" s="1">
        <v>93529</v>
      </c>
      <c r="I4696" s="4">
        <v>2</v>
      </c>
      <c r="J4696" s="4">
        <v>45</v>
      </c>
      <c r="K4696" s="4" t="str">
        <f t="shared" si="293"/>
        <v>Loyal</v>
      </c>
      <c r="L4696" s="1" t="s">
        <v>74</v>
      </c>
      <c r="M4696" s="1" t="s">
        <v>38</v>
      </c>
      <c r="N4696" s="7">
        <v>40.19</v>
      </c>
      <c r="O4696" s="1" t="s">
        <v>41</v>
      </c>
      <c r="P4696" s="1" t="s">
        <v>41</v>
      </c>
      <c r="Q4696" s="1" t="s">
        <v>8232</v>
      </c>
      <c r="R4696" s="7">
        <v>0</v>
      </c>
      <c r="S4696" s="1" t="s">
        <v>41</v>
      </c>
      <c r="T4696" s="1" t="s">
        <v>41</v>
      </c>
      <c r="U4696" s="1" t="s">
        <v>41</v>
      </c>
      <c r="V4696" s="1" t="s">
        <v>41</v>
      </c>
      <c r="W4696" s="1" t="s">
        <v>41</v>
      </c>
      <c r="X4696" s="1" t="s">
        <v>41</v>
      </c>
      <c r="Y4696" s="1" t="s">
        <v>41</v>
      </c>
      <c r="Z4696" s="1" t="s">
        <v>41</v>
      </c>
      <c r="AA4696" s="1" t="s">
        <v>71</v>
      </c>
      <c r="AB4696" s="1" t="s">
        <v>41</v>
      </c>
      <c r="AC4696" s="1" t="s">
        <v>181</v>
      </c>
      <c r="AD4696" s="7">
        <v>20.85</v>
      </c>
      <c r="AE4696" s="7">
        <v>892.15</v>
      </c>
      <c r="AF4696" s="7">
        <v>0</v>
      </c>
      <c r="AG4696" s="7">
        <v>0</v>
      </c>
      <c r="AH4696" s="7">
        <v>1808.55</v>
      </c>
      <c r="AI4696" s="7">
        <v>2700.7</v>
      </c>
      <c r="AJ4696" s="7">
        <f t="shared" si="294"/>
        <v>60.015555555555551</v>
      </c>
      <c r="AK4696" s="7" t="s">
        <v>8249</v>
      </c>
      <c r="AL4696" s="1" t="s">
        <v>45</v>
      </c>
      <c r="AM4696" s="1">
        <f t="shared" si="295"/>
        <v>0</v>
      </c>
      <c r="AN4696" s="1" t="s">
        <v>8232</v>
      </c>
      <c r="AO4696" s="1" t="s">
        <v>108</v>
      </c>
      <c r="AP4696" s="4">
        <f>1</f>
        <v>1</v>
      </c>
    </row>
    <row r="4697" spans="1:42" x14ac:dyDescent="0.3">
      <c r="A4697" s="1" t="s">
        <v>5873</v>
      </c>
      <c r="B4697" s="1" t="s">
        <v>47</v>
      </c>
      <c r="C4697" s="4">
        <v>50</v>
      </c>
      <c r="D4697" s="4" t="str">
        <f t="shared" si="292"/>
        <v>Adult</v>
      </c>
      <c r="E4697" s="1" t="s">
        <v>8253</v>
      </c>
      <c r="F4697" s="1" t="s">
        <v>8254</v>
      </c>
      <c r="G4697" s="1" t="s">
        <v>209</v>
      </c>
      <c r="H4697" s="1">
        <v>93701</v>
      </c>
      <c r="I4697" s="4">
        <v>0</v>
      </c>
      <c r="J4697" s="4">
        <v>24</v>
      </c>
      <c r="K4697" s="4" t="str">
        <f t="shared" si="293"/>
        <v>Loyal</v>
      </c>
      <c r="L4697" s="1" t="s">
        <v>127</v>
      </c>
      <c r="M4697" s="1" t="s">
        <v>38</v>
      </c>
      <c r="N4697" s="7">
        <v>23.71</v>
      </c>
      <c r="O4697" s="1" t="s">
        <v>41</v>
      </c>
      <c r="P4697" s="1" t="s">
        <v>38</v>
      </c>
      <c r="Q4697" s="1" t="s">
        <v>77</v>
      </c>
      <c r="R4697" s="7">
        <v>4</v>
      </c>
      <c r="S4697" s="1" t="s">
        <v>38</v>
      </c>
      <c r="T4697" s="1" t="s">
        <v>38</v>
      </c>
      <c r="U4697" s="1" t="s">
        <v>41</v>
      </c>
      <c r="V4697" s="1" t="s">
        <v>38</v>
      </c>
      <c r="W4697" s="1" t="s">
        <v>41</v>
      </c>
      <c r="X4697" s="1" t="s">
        <v>41</v>
      </c>
      <c r="Y4697" s="1" t="s">
        <v>41</v>
      </c>
      <c r="Z4697" s="1" t="s">
        <v>38</v>
      </c>
      <c r="AA4697" s="1" t="s">
        <v>49</v>
      </c>
      <c r="AB4697" s="1" t="s">
        <v>41</v>
      </c>
      <c r="AC4697" s="1" t="s">
        <v>54</v>
      </c>
      <c r="AD4697" s="7">
        <v>60.45</v>
      </c>
      <c r="AE4697" s="7">
        <v>1440.75</v>
      </c>
      <c r="AF4697" s="7">
        <v>0</v>
      </c>
      <c r="AG4697" s="7">
        <v>0</v>
      </c>
      <c r="AH4697" s="7">
        <v>569.04</v>
      </c>
      <c r="AI4697" s="7">
        <v>2009.79</v>
      </c>
      <c r="AJ4697" s="7">
        <f t="shared" si="294"/>
        <v>83.741249999999994</v>
      </c>
      <c r="AK4697" s="7" t="s">
        <v>8249</v>
      </c>
      <c r="AL4697" s="1" t="s">
        <v>45</v>
      </c>
      <c r="AM4697" s="1">
        <f t="shared" si="295"/>
        <v>0</v>
      </c>
      <c r="AN4697" s="1" t="s">
        <v>8232</v>
      </c>
      <c r="AO4697" s="1" t="s">
        <v>108</v>
      </c>
      <c r="AP4697" s="4">
        <f>1</f>
        <v>1</v>
      </c>
    </row>
    <row r="4698" spans="1:42" x14ac:dyDescent="0.3">
      <c r="A4698" s="1" t="s">
        <v>5874</v>
      </c>
      <c r="B4698" s="1" t="s">
        <v>37</v>
      </c>
      <c r="C4698" s="4">
        <v>64</v>
      </c>
      <c r="D4698" s="4" t="str">
        <f t="shared" si="292"/>
        <v>Senior Citizen</v>
      </c>
      <c r="E4698" s="1" t="s">
        <v>8253</v>
      </c>
      <c r="F4698" s="1" t="s">
        <v>8254</v>
      </c>
      <c r="G4698" s="1" t="s">
        <v>713</v>
      </c>
      <c r="H4698" s="1">
        <v>95585</v>
      </c>
      <c r="I4698" s="4">
        <v>0</v>
      </c>
      <c r="J4698" s="4">
        <v>18</v>
      </c>
      <c r="K4698" s="4" t="str">
        <f t="shared" si="293"/>
        <v>Loyal</v>
      </c>
      <c r="L4698" s="1" t="s">
        <v>60</v>
      </c>
      <c r="M4698" s="1" t="s">
        <v>38</v>
      </c>
      <c r="N4698" s="7">
        <v>10.97</v>
      </c>
      <c r="O4698" s="1" t="s">
        <v>38</v>
      </c>
      <c r="P4698" s="1" t="s">
        <v>38</v>
      </c>
      <c r="Q4698" s="1" t="s">
        <v>77</v>
      </c>
      <c r="R4698" s="7">
        <v>9</v>
      </c>
      <c r="S4698" s="1" t="s">
        <v>38</v>
      </c>
      <c r="T4698" s="1" t="s">
        <v>41</v>
      </c>
      <c r="U4698" s="1" t="s">
        <v>38</v>
      </c>
      <c r="V4698" s="1" t="s">
        <v>41</v>
      </c>
      <c r="W4698" s="1" t="s">
        <v>41</v>
      </c>
      <c r="X4698" s="1" t="s">
        <v>41</v>
      </c>
      <c r="Y4698" s="1" t="s">
        <v>41</v>
      </c>
      <c r="Z4698" s="1" t="s">
        <v>38</v>
      </c>
      <c r="AA4698" s="1" t="s">
        <v>49</v>
      </c>
      <c r="AB4698" s="1" t="s">
        <v>38</v>
      </c>
      <c r="AC4698" s="1" t="s">
        <v>44</v>
      </c>
      <c r="AD4698" s="7">
        <v>60.6</v>
      </c>
      <c r="AE4698" s="7">
        <v>1156.3499999999999</v>
      </c>
      <c r="AF4698" s="7">
        <v>0</v>
      </c>
      <c r="AG4698" s="7">
        <v>0</v>
      </c>
      <c r="AH4698" s="7">
        <v>197.46</v>
      </c>
      <c r="AI4698" s="7">
        <v>1353.81</v>
      </c>
      <c r="AJ4698" s="7">
        <f t="shared" si="294"/>
        <v>75.211666666666659</v>
      </c>
      <c r="AK4698" s="7" t="s">
        <v>8249</v>
      </c>
      <c r="AL4698" s="1" t="s">
        <v>45</v>
      </c>
      <c r="AM4698" s="1">
        <f t="shared" si="295"/>
        <v>0</v>
      </c>
      <c r="AN4698" s="1" t="s">
        <v>8232</v>
      </c>
      <c r="AO4698" s="1" t="s">
        <v>108</v>
      </c>
      <c r="AP4698" s="4">
        <f>1</f>
        <v>1</v>
      </c>
    </row>
    <row r="4699" spans="1:42" x14ac:dyDescent="0.3">
      <c r="A4699" s="1" t="s">
        <v>5875</v>
      </c>
      <c r="B4699" s="1" t="s">
        <v>37</v>
      </c>
      <c r="C4699" s="4">
        <v>40</v>
      </c>
      <c r="D4699" s="4" t="str">
        <f t="shared" si="292"/>
        <v>Adult</v>
      </c>
      <c r="E4699" s="1" t="s">
        <v>3</v>
      </c>
      <c r="F4699" s="1" t="s">
        <v>8256</v>
      </c>
      <c r="G4699" s="1" t="s">
        <v>2821</v>
      </c>
      <c r="H4699" s="1">
        <v>95140</v>
      </c>
      <c r="I4699" s="4">
        <v>7</v>
      </c>
      <c r="J4699" s="4">
        <v>63</v>
      </c>
      <c r="K4699" s="4" t="str">
        <f t="shared" si="293"/>
        <v>Veteran</v>
      </c>
      <c r="L4699" s="1" t="s">
        <v>74</v>
      </c>
      <c r="M4699" s="1" t="s">
        <v>38</v>
      </c>
      <c r="N4699" s="7">
        <v>46.9</v>
      </c>
      <c r="O4699" s="1" t="s">
        <v>41</v>
      </c>
      <c r="P4699" s="1" t="s">
        <v>41</v>
      </c>
      <c r="Q4699" s="1" t="s">
        <v>8232</v>
      </c>
      <c r="R4699" s="7">
        <v>0</v>
      </c>
      <c r="S4699" s="1" t="s">
        <v>41</v>
      </c>
      <c r="T4699" s="1" t="s">
        <v>41</v>
      </c>
      <c r="U4699" s="1" t="s">
        <v>41</v>
      </c>
      <c r="V4699" s="1" t="s">
        <v>41</v>
      </c>
      <c r="W4699" s="1" t="s">
        <v>41</v>
      </c>
      <c r="X4699" s="1" t="s">
        <v>41</v>
      </c>
      <c r="Y4699" s="1" t="s">
        <v>41</v>
      </c>
      <c r="Z4699" s="1" t="s">
        <v>41</v>
      </c>
      <c r="AA4699" s="1" t="s">
        <v>71</v>
      </c>
      <c r="AB4699" s="1" t="s">
        <v>41</v>
      </c>
      <c r="AC4699" s="1" t="s">
        <v>44</v>
      </c>
      <c r="AD4699" s="7">
        <v>20</v>
      </c>
      <c r="AE4699" s="7">
        <v>1209.25</v>
      </c>
      <c r="AF4699" s="7">
        <v>0</v>
      </c>
      <c r="AG4699" s="7">
        <v>0</v>
      </c>
      <c r="AH4699" s="7">
        <v>2954.7</v>
      </c>
      <c r="AI4699" s="7">
        <v>4163.95</v>
      </c>
      <c r="AJ4699" s="7">
        <f t="shared" si="294"/>
        <v>66.094444444444449</v>
      </c>
      <c r="AK4699" s="7" t="s">
        <v>8249</v>
      </c>
      <c r="AL4699" s="1" t="s">
        <v>45</v>
      </c>
      <c r="AM4699" s="1">
        <f t="shared" si="295"/>
        <v>0</v>
      </c>
      <c r="AN4699" s="1" t="s">
        <v>8232</v>
      </c>
      <c r="AO4699" s="1" t="s">
        <v>108</v>
      </c>
      <c r="AP4699" s="4">
        <f>1</f>
        <v>1</v>
      </c>
    </row>
    <row r="4700" spans="1:42" x14ac:dyDescent="0.3">
      <c r="A4700" s="1" t="s">
        <v>5876</v>
      </c>
      <c r="B4700" s="1" t="s">
        <v>47</v>
      </c>
      <c r="C4700" s="4">
        <v>46</v>
      </c>
      <c r="D4700" s="4" t="str">
        <f t="shared" si="292"/>
        <v>Adult</v>
      </c>
      <c r="E4700" s="1" t="s">
        <v>8253</v>
      </c>
      <c r="F4700" s="1" t="s">
        <v>8254</v>
      </c>
      <c r="G4700" s="1" t="s">
        <v>1695</v>
      </c>
      <c r="H4700" s="1">
        <v>93450</v>
      </c>
      <c r="I4700" s="4">
        <v>0</v>
      </c>
      <c r="J4700" s="4">
        <v>5</v>
      </c>
      <c r="K4700" s="4" t="str">
        <f t="shared" si="293"/>
        <v>New</v>
      </c>
      <c r="L4700" s="1" t="s">
        <v>40</v>
      </c>
      <c r="M4700" s="1" t="s">
        <v>38</v>
      </c>
      <c r="N4700" s="7">
        <v>31.78</v>
      </c>
      <c r="O4700" s="1" t="s">
        <v>41</v>
      </c>
      <c r="P4700" s="1" t="s">
        <v>41</v>
      </c>
      <c r="Q4700" s="1" t="s">
        <v>8232</v>
      </c>
      <c r="R4700" s="7">
        <v>0</v>
      </c>
      <c r="S4700" s="1" t="s">
        <v>41</v>
      </c>
      <c r="T4700" s="1" t="s">
        <v>41</v>
      </c>
      <c r="U4700" s="1" t="s">
        <v>41</v>
      </c>
      <c r="V4700" s="1" t="s">
        <v>41</v>
      </c>
      <c r="W4700" s="1" t="s">
        <v>41</v>
      </c>
      <c r="X4700" s="1" t="s">
        <v>41</v>
      </c>
      <c r="Y4700" s="1" t="s">
        <v>41</v>
      </c>
      <c r="Z4700" s="1" t="s">
        <v>41</v>
      </c>
      <c r="AA4700" s="1" t="s">
        <v>49</v>
      </c>
      <c r="AB4700" s="1" t="s">
        <v>41</v>
      </c>
      <c r="AC4700" s="1" t="s">
        <v>44</v>
      </c>
      <c r="AD4700" s="7">
        <v>20.350000000000001</v>
      </c>
      <c r="AE4700" s="7">
        <v>92.75</v>
      </c>
      <c r="AF4700" s="7">
        <v>0</v>
      </c>
      <c r="AG4700" s="7">
        <v>0</v>
      </c>
      <c r="AH4700" s="7">
        <v>158.9</v>
      </c>
      <c r="AI4700" s="7">
        <v>251.65</v>
      </c>
      <c r="AJ4700" s="7">
        <f t="shared" si="294"/>
        <v>50.33</v>
      </c>
      <c r="AK4700" s="7" t="s">
        <v>8249</v>
      </c>
      <c r="AL4700" s="1" t="s">
        <v>45</v>
      </c>
      <c r="AM4700" s="1">
        <f t="shared" si="295"/>
        <v>0</v>
      </c>
      <c r="AN4700" s="1" t="s">
        <v>8232</v>
      </c>
      <c r="AO4700" s="1" t="s">
        <v>108</v>
      </c>
      <c r="AP4700" s="4">
        <f>1</f>
        <v>1</v>
      </c>
    </row>
    <row r="4701" spans="1:42" x14ac:dyDescent="0.3">
      <c r="A4701" s="1" t="s">
        <v>5877</v>
      </c>
      <c r="B4701" s="1" t="s">
        <v>37</v>
      </c>
      <c r="C4701" s="4">
        <v>22</v>
      </c>
      <c r="D4701" s="4" t="str">
        <f t="shared" si="292"/>
        <v>Teenager</v>
      </c>
      <c r="E4701" s="1" t="s">
        <v>8253</v>
      </c>
      <c r="F4701" s="1" t="s">
        <v>8254</v>
      </c>
      <c r="G4701" s="1" t="s">
        <v>1137</v>
      </c>
      <c r="H4701" s="1">
        <v>93620</v>
      </c>
      <c r="I4701" s="4">
        <v>0</v>
      </c>
      <c r="J4701" s="4">
        <v>6</v>
      </c>
      <c r="K4701" s="4" t="str">
        <f t="shared" si="293"/>
        <v>New</v>
      </c>
      <c r="L4701" s="1" t="s">
        <v>52</v>
      </c>
      <c r="M4701" s="1" t="s">
        <v>41</v>
      </c>
      <c r="N4701" s="7">
        <v>25.420517214274568</v>
      </c>
      <c r="O4701" s="1" t="s">
        <v>41</v>
      </c>
      <c r="P4701" s="1" t="s">
        <v>38</v>
      </c>
      <c r="Q4701" s="1" t="s">
        <v>42</v>
      </c>
      <c r="R4701" s="7">
        <v>52</v>
      </c>
      <c r="S4701" s="1" t="s">
        <v>38</v>
      </c>
      <c r="T4701" s="1" t="s">
        <v>41</v>
      </c>
      <c r="U4701" s="1" t="s">
        <v>41</v>
      </c>
      <c r="V4701" s="1" t="s">
        <v>41</v>
      </c>
      <c r="W4701" s="1" t="s">
        <v>41</v>
      </c>
      <c r="X4701" s="1" t="s">
        <v>41</v>
      </c>
      <c r="Y4701" s="1" t="s">
        <v>41</v>
      </c>
      <c r="Z4701" s="1" t="s">
        <v>38</v>
      </c>
      <c r="AA4701" s="1" t="s">
        <v>49</v>
      </c>
      <c r="AB4701" s="1" t="s">
        <v>41</v>
      </c>
      <c r="AC4701" s="1" t="s">
        <v>54</v>
      </c>
      <c r="AD4701" s="7">
        <v>29.45</v>
      </c>
      <c r="AE4701" s="7">
        <v>161.44999999999999</v>
      </c>
      <c r="AF4701" s="7">
        <v>0</v>
      </c>
      <c r="AG4701" s="7">
        <v>0</v>
      </c>
      <c r="AH4701" s="7">
        <v>0</v>
      </c>
      <c r="AI4701" s="7">
        <v>161.44999999999999</v>
      </c>
      <c r="AJ4701" s="7">
        <f t="shared" si="294"/>
        <v>26.908333333333331</v>
      </c>
      <c r="AK4701" s="7" t="s">
        <v>8246</v>
      </c>
      <c r="AL4701" s="1" t="s">
        <v>45</v>
      </c>
      <c r="AM4701" s="1">
        <f t="shared" si="295"/>
        <v>0</v>
      </c>
      <c r="AN4701" s="1" t="s">
        <v>8232</v>
      </c>
      <c r="AO4701" s="1" t="s">
        <v>108</v>
      </c>
      <c r="AP4701" s="4">
        <f>1</f>
        <v>1</v>
      </c>
    </row>
    <row r="4702" spans="1:42" x14ac:dyDescent="0.3">
      <c r="A4702" s="1" t="s">
        <v>5878</v>
      </c>
      <c r="B4702" s="1" t="s">
        <v>47</v>
      </c>
      <c r="C4702" s="4">
        <v>31</v>
      </c>
      <c r="D4702" s="4" t="str">
        <f t="shared" si="292"/>
        <v>Adult</v>
      </c>
      <c r="E4702" s="1" t="s">
        <v>3</v>
      </c>
      <c r="F4702" s="1" t="s">
        <v>8254</v>
      </c>
      <c r="G4702" s="1" t="s">
        <v>133</v>
      </c>
      <c r="H4702" s="1">
        <v>90002</v>
      </c>
      <c r="I4702" s="4">
        <v>9</v>
      </c>
      <c r="J4702" s="4">
        <v>58</v>
      </c>
      <c r="K4702" s="4" t="str">
        <f t="shared" si="293"/>
        <v>Veteran</v>
      </c>
      <c r="L4702" s="1" t="s">
        <v>40</v>
      </c>
      <c r="M4702" s="1" t="s">
        <v>38</v>
      </c>
      <c r="N4702" s="7">
        <v>18.68</v>
      </c>
      <c r="O4702" s="1" t="s">
        <v>41</v>
      </c>
      <c r="P4702" s="1" t="s">
        <v>41</v>
      </c>
      <c r="Q4702" s="1" t="s">
        <v>8232</v>
      </c>
      <c r="R4702" s="7">
        <v>0</v>
      </c>
      <c r="S4702" s="1" t="s">
        <v>41</v>
      </c>
      <c r="T4702" s="1" t="s">
        <v>41</v>
      </c>
      <c r="U4702" s="1" t="s">
        <v>41</v>
      </c>
      <c r="V4702" s="1" t="s">
        <v>41</v>
      </c>
      <c r="W4702" s="1" t="s">
        <v>41</v>
      </c>
      <c r="X4702" s="1" t="s">
        <v>41</v>
      </c>
      <c r="Y4702" s="1" t="s">
        <v>41</v>
      </c>
      <c r="Z4702" s="1" t="s">
        <v>41</v>
      </c>
      <c r="AA4702" s="1" t="s">
        <v>71</v>
      </c>
      <c r="AB4702" s="1" t="s">
        <v>41</v>
      </c>
      <c r="AC4702" s="1" t="s">
        <v>44</v>
      </c>
      <c r="AD4702" s="7">
        <v>64.792366026289201</v>
      </c>
      <c r="AE4702" s="7">
        <v>1185.95</v>
      </c>
      <c r="AF4702" s="7">
        <v>0</v>
      </c>
      <c r="AG4702" s="7">
        <v>0</v>
      </c>
      <c r="AH4702" s="7">
        <v>1083.44</v>
      </c>
      <c r="AI4702" s="7">
        <v>2269.39</v>
      </c>
      <c r="AJ4702" s="7">
        <f t="shared" si="294"/>
        <v>39.127413793103443</v>
      </c>
      <c r="AK4702" s="7" t="s">
        <v>8246</v>
      </c>
      <c r="AL4702" s="1" t="s">
        <v>45</v>
      </c>
      <c r="AM4702" s="1">
        <f t="shared" si="295"/>
        <v>0</v>
      </c>
      <c r="AN4702" s="1" t="s">
        <v>8232</v>
      </c>
      <c r="AO4702" s="1" t="s">
        <v>108</v>
      </c>
      <c r="AP4702" s="4">
        <f>1</f>
        <v>1</v>
      </c>
    </row>
    <row r="4703" spans="1:42" x14ac:dyDescent="0.3">
      <c r="A4703" s="1" t="s">
        <v>5879</v>
      </c>
      <c r="B4703" s="1" t="s">
        <v>47</v>
      </c>
      <c r="C4703" s="4">
        <v>29</v>
      </c>
      <c r="D4703" s="4" t="str">
        <f t="shared" si="292"/>
        <v>Adult</v>
      </c>
      <c r="E4703" s="1" t="s">
        <v>8253</v>
      </c>
      <c r="F4703" s="1" t="s">
        <v>8254</v>
      </c>
      <c r="G4703" s="1" t="s">
        <v>151</v>
      </c>
      <c r="H4703" s="1">
        <v>94536</v>
      </c>
      <c r="I4703" s="4">
        <v>0</v>
      </c>
      <c r="J4703" s="4">
        <v>67</v>
      </c>
      <c r="K4703" s="4" t="str">
        <f t="shared" si="293"/>
        <v>Veteran</v>
      </c>
      <c r="L4703" s="1" t="s">
        <v>70</v>
      </c>
      <c r="M4703" s="1" t="s">
        <v>38</v>
      </c>
      <c r="N4703" s="7">
        <v>49.74</v>
      </c>
      <c r="O4703" s="1" t="s">
        <v>41</v>
      </c>
      <c r="P4703" s="1" t="s">
        <v>38</v>
      </c>
      <c r="Q4703" s="1" t="s">
        <v>42</v>
      </c>
      <c r="R4703" s="7">
        <v>41</v>
      </c>
      <c r="S4703" s="1" t="s">
        <v>38</v>
      </c>
      <c r="T4703" s="1" t="s">
        <v>41</v>
      </c>
      <c r="U4703" s="1" t="s">
        <v>38</v>
      </c>
      <c r="V4703" s="1" t="s">
        <v>41</v>
      </c>
      <c r="W4703" s="1" t="s">
        <v>41</v>
      </c>
      <c r="X4703" s="1" t="s">
        <v>38</v>
      </c>
      <c r="Y4703" s="1" t="s">
        <v>38</v>
      </c>
      <c r="Z4703" s="1" t="s">
        <v>41</v>
      </c>
      <c r="AA4703" s="1" t="s">
        <v>71</v>
      </c>
      <c r="AB4703" s="1" t="s">
        <v>41</v>
      </c>
      <c r="AC4703" s="1" t="s">
        <v>54</v>
      </c>
      <c r="AD4703" s="7">
        <v>65.55</v>
      </c>
      <c r="AE4703" s="7">
        <v>4361.55</v>
      </c>
      <c r="AF4703" s="7">
        <v>0</v>
      </c>
      <c r="AG4703" s="7">
        <v>40</v>
      </c>
      <c r="AH4703" s="7">
        <v>3332.58</v>
      </c>
      <c r="AI4703" s="7">
        <v>7734.13</v>
      </c>
      <c r="AJ4703" s="7">
        <f t="shared" si="294"/>
        <v>115.43477611940298</v>
      </c>
      <c r="AK4703" s="7" t="s">
        <v>8247</v>
      </c>
      <c r="AL4703" s="1" t="s">
        <v>45</v>
      </c>
      <c r="AM4703" s="1">
        <f t="shared" si="295"/>
        <v>0</v>
      </c>
      <c r="AN4703" s="1" t="s">
        <v>8232</v>
      </c>
      <c r="AO4703" s="1" t="s">
        <v>108</v>
      </c>
      <c r="AP4703" s="4">
        <f>1</f>
        <v>1</v>
      </c>
    </row>
    <row r="4704" spans="1:42" x14ac:dyDescent="0.3">
      <c r="A4704" s="1" t="s">
        <v>5880</v>
      </c>
      <c r="B4704" s="1" t="s">
        <v>37</v>
      </c>
      <c r="C4704" s="4">
        <v>26</v>
      </c>
      <c r="D4704" s="4" t="str">
        <f t="shared" si="292"/>
        <v>Adult</v>
      </c>
      <c r="E4704" s="1" t="s">
        <v>3</v>
      </c>
      <c r="F4704" s="1" t="s">
        <v>8254</v>
      </c>
      <c r="G4704" s="1" t="s">
        <v>643</v>
      </c>
      <c r="H4704" s="1">
        <v>95437</v>
      </c>
      <c r="I4704" s="4">
        <v>1</v>
      </c>
      <c r="J4704" s="4">
        <v>12</v>
      </c>
      <c r="K4704" s="4" t="str">
        <f t="shared" si="293"/>
        <v>Loyal</v>
      </c>
      <c r="L4704" s="1" t="s">
        <v>60</v>
      </c>
      <c r="M4704" s="1" t="s">
        <v>38</v>
      </c>
      <c r="N4704" s="7">
        <v>46.88</v>
      </c>
      <c r="O4704" s="1" t="s">
        <v>41</v>
      </c>
      <c r="P4704" s="1" t="s">
        <v>38</v>
      </c>
      <c r="Q4704" s="1" t="s">
        <v>42</v>
      </c>
      <c r="R4704" s="7">
        <v>73</v>
      </c>
      <c r="S4704" s="1" t="s">
        <v>41</v>
      </c>
      <c r="T4704" s="1" t="s">
        <v>38</v>
      </c>
      <c r="U4704" s="1" t="s">
        <v>41</v>
      </c>
      <c r="V4704" s="1" t="s">
        <v>41</v>
      </c>
      <c r="W4704" s="1" t="s">
        <v>41</v>
      </c>
      <c r="X4704" s="1" t="s">
        <v>41</v>
      </c>
      <c r="Y4704" s="1" t="s">
        <v>41</v>
      </c>
      <c r="Z4704" s="1" t="s">
        <v>38</v>
      </c>
      <c r="AA4704" s="1" t="s">
        <v>49</v>
      </c>
      <c r="AB4704" s="1" t="s">
        <v>38</v>
      </c>
      <c r="AC4704" s="1" t="s">
        <v>54</v>
      </c>
      <c r="AD4704" s="7">
        <v>51.25</v>
      </c>
      <c r="AE4704" s="7">
        <v>612.1</v>
      </c>
      <c r="AF4704" s="7">
        <v>0</v>
      </c>
      <c r="AG4704" s="7">
        <v>0</v>
      </c>
      <c r="AH4704" s="7">
        <v>562.55999999999995</v>
      </c>
      <c r="AI4704" s="7">
        <v>1174.6600000000001</v>
      </c>
      <c r="AJ4704" s="7">
        <f t="shared" si="294"/>
        <v>97.888333333333335</v>
      </c>
      <c r="AK4704" s="7" t="s">
        <v>8249</v>
      </c>
      <c r="AL4704" s="1" t="s">
        <v>45</v>
      </c>
      <c r="AM4704" s="1">
        <f t="shared" si="295"/>
        <v>0</v>
      </c>
      <c r="AN4704" s="1" t="s">
        <v>8232</v>
      </c>
      <c r="AO4704" s="1" t="s">
        <v>108</v>
      </c>
      <c r="AP4704" s="4">
        <f>1</f>
        <v>1</v>
      </c>
    </row>
    <row r="4705" spans="1:42" x14ac:dyDescent="0.3">
      <c r="A4705" s="1" t="s">
        <v>5881</v>
      </c>
      <c r="B4705" s="1" t="s">
        <v>37</v>
      </c>
      <c r="C4705" s="4">
        <v>54</v>
      </c>
      <c r="D4705" s="4" t="str">
        <f t="shared" si="292"/>
        <v>Senior Citizen</v>
      </c>
      <c r="E4705" s="1" t="s">
        <v>8253</v>
      </c>
      <c r="F4705" s="1" t="s">
        <v>8254</v>
      </c>
      <c r="G4705" s="1" t="s">
        <v>914</v>
      </c>
      <c r="H4705" s="1">
        <v>93637</v>
      </c>
      <c r="I4705" s="4">
        <v>0</v>
      </c>
      <c r="J4705" s="4">
        <v>59</v>
      </c>
      <c r="K4705" s="4" t="str">
        <f t="shared" si="293"/>
        <v>Veteran</v>
      </c>
      <c r="L4705" s="1" t="s">
        <v>74</v>
      </c>
      <c r="M4705" s="1" t="s">
        <v>38</v>
      </c>
      <c r="N4705" s="7">
        <v>39.42</v>
      </c>
      <c r="O4705" s="1" t="s">
        <v>38</v>
      </c>
      <c r="P4705" s="1" t="s">
        <v>38</v>
      </c>
      <c r="Q4705" s="1" t="s">
        <v>53</v>
      </c>
      <c r="R4705" s="7">
        <v>12</v>
      </c>
      <c r="S4705" s="1" t="s">
        <v>38</v>
      </c>
      <c r="T4705" s="1" t="s">
        <v>38</v>
      </c>
      <c r="U4705" s="1" t="s">
        <v>38</v>
      </c>
      <c r="V4705" s="1" t="s">
        <v>41</v>
      </c>
      <c r="W4705" s="1" t="s">
        <v>41</v>
      </c>
      <c r="X4705" s="1" t="s">
        <v>38</v>
      </c>
      <c r="Y4705" s="1" t="s">
        <v>38</v>
      </c>
      <c r="Z4705" s="1" t="s">
        <v>41</v>
      </c>
      <c r="AA4705" s="1" t="s">
        <v>49</v>
      </c>
      <c r="AB4705" s="1" t="s">
        <v>38</v>
      </c>
      <c r="AC4705" s="1" t="s">
        <v>54</v>
      </c>
      <c r="AD4705" s="7">
        <v>99.45</v>
      </c>
      <c r="AE4705" s="7">
        <v>5623.7</v>
      </c>
      <c r="AF4705" s="7">
        <v>0</v>
      </c>
      <c r="AG4705" s="7">
        <v>30</v>
      </c>
      <c r="AH4705" s="7">
        <v>2325.7800000000002</v>
      </c>
      <c r="AI4705" s="7">
        <v>7979.48</v>
      </c>
      <c r="AJ4705" s="7">
        <f t="shared" si="294"/>
        <v>135.24542372881356</v>
      </c>
      <c r="AK4705" s="7" t="s">
        <v>8247</v>
      </c>
      <c r="AL4705" s="1" t="s">
        <v>45</v>
      </c>
      <c r="AM4705" s="1">
        <f t="shared" si="295"/>
        <v>0</v>
      </c>
      <c r="AN4705" s="1" t="s">
        <v>8232</v>
      </c>
      <c r="AO4705" s="1" t="s">
        <v>108</v>
      </c>
      <c r="AP4705" s="4">
        <f>1</f>
        <v>1</v>
      </c>
    </row>
    <row r="4706" spans="1:42" x14ac:dyDescent="0.3">
      <c r="A4706" s="1" t="s">
        <v>5882</v>
      </c>
      <c r="B4706" s="1" t="s">
        <v>47</v>
      </c>
      <c r="C4706" s="4">
        <v>62</v>
      </c>
      <c r="D4706" s="4" t="str">
        <f t="shared" si="292"/>
        <v>Senior Citizen</v>
      </c>
      <c r="E4706" s="1" t="s">
        <v>8253</v>
      </c>
      <c r="F4706" s="1" t="s">
        <v>8254</v>
      </c>
      <c r="G4706" s="1" t="s">
        <v>474</v>
      </c>
      <c r="H4706" s="1">
        <v>92865</v>
      </c>
      <c r="I4706" s="4">
        <v>0</v>
      </c>
      <c r="J4706" s="4">
        <v>1</v>
      </c>
      <c r="K4706" s="4" t="str">
        <f t="shared" si="293"/>
        <v>New</v>
      </c>
      <c r="L4706" s="1" t="s">
        <v>40</v>
      </c>
      <c r="M4706" s="1" t="s">
        <v>38</v>
      </c>
      <c r="N4706" s="7">
        <v>48.22</v>
      </c>
      <c r="O4706" s="1" t="s">
        <v>41</v>
      </c>
      <c r="P4706" s="1" t="s">
        <v>38</v>
      </c>
      <c r="Q4706" s="1" t="s">
        <v>42</v>
      </c>
      <c r="R4706" s="7">
        <v>22</v>
      </c>
      <c r="S4706" s="1" t="s">
        <v>41</v>
      </c>
      <c r="T4706" s="1" t="s">
        <v>41</v>
      </c>
      <c r="U4706" s="1" t="s">
        <v>41</v>
      </c>
      <c r="V4706" s="1" t="s">
        <v>41</v>
      </c>
      <c r="W4706" s="1" t="s">
        <v>41</v>
      </c>
      <c r="X4706" s="1" t="s">
        <v>38</v>
      </c>
      <c r="Y4706" s="1" t="s">
        <v>38</v>
      </c>
      <c r="Z4706" s="1" t="s">
        <v>38</v>
      </c>
      <c r="AA4706" s="1" t="s">
        <v>49</v>
      </c>
      <c r="AB4706" s="1" t="s">
        <v>38</v>
      </c>
      <c r="AC4706" s="1" t="s">
        <v>44</v>
      </c>
      <c r="AD4706" s="7">
        <v>55.7</v>
      </c>
      <c r="AE4706" s="7">
        <v>55.7</v>
      </c>
      <c r="AF4706" s="7">
        <v>0</v>
      </c>
      <c r="AG4706" s="7">
        <v>0</v>
      </c>
      <c r="AH4706" s="7">
        <v>48.22</v>
      </c>
      <c r="AI4706" s="7">
        <v>103.92</v>
      </c>
      <c r="AJ4706" s="7">
        <f t="shared" si="294"/>
        <v>103.92</v>
      </c>
      <c r="AK4706" s="7" t="s">
        <v>8247</v>
      </c>
      <c r="AL4706" s="1" t="s">
        <v>55</v>
      </c>
      <c r="AM4706" s="1">
        <f t="shared" si="295"/>
        <v>1</v>
      </c>
      <c r="AN4706" s="1" t="s">
        <v>61</v>
      </c>
      <c r="AO4706" s="1" t="s">
        <v>62</v>
      </c>
      <c r="AP4706" s="4">
        <f>1</f>
        <v>1</v>
      </c>
    </row>
    <row r="4707" spans="1:42" x14ac:dyDescent="0.3">
      <c r="A4707" s="1" t="s">
        <v>5883</v>
      </c>
      <c r="B4707" s="1" t="s">
        <v>37</v>
      </c>
      <c r="C4707" s="4">
        <v>42</v>
      </c>
      <c r="D4707" s="4" t="str">
        <f t="shared" si="292"/>
        <v>Adult</v>
      </c>
      <c r="E4707" s="1" t="s">
        <v>8253</v>
      </c>
      <c r="F4707" s="1" t="s">
        <v>8254</v>
      </c>
      <c r="G4707" s="1" t="s">
        <v>656</v>
      </c>
      <c r="H4707" s="1">
        <v>93109</v>
      </c>
      <c r="I4707" s="4">
        <v>0</v>
      </c>
      <c r="J4707" s="4">
        <v>2</v>
      </c>
      <c r="K4707" s="4" t="str">
        <f t="shared" si="293"/>
        <v>New</v>
      </c>
      <c r="L4707" s="1" t="s">
        <v>52</v>
      </c>
      <c r="M4707" s="1" t="s">
        <v>38</v>
      </c>
      <c r="N4707" s="7">
        <v>36.96</v>
      </c>
      <c r="O4707" s="1" t="s">
        <v>41</v>
      </c>
      <c r="P4707" s="1" t="s">
        <v>38</v>
      </c>
      <c r="Q4707" s="1" t="s">
        <v>77</v>
      </c>
      <c r="R4707" s="7">
        <v>24</v>
      </c>
      <c r="S4707" s="1" t="s">
        <v>38</v>
      </c>
      <c r="T4707" s="1" t="s">
        <v>41</v>
      </c>
      <c r="U4707" s="1" t="s">
        <v>41</v>
      </c>
      <c r="V4707" s="1" t="s">
        <v>41</v>
      </c>
      <c r="W4707" s="1" t="s">
        <v>41</v>
      </c>
      <c r="X4707" s="1" t="s">
        <v>41</v>
      </c>
      <c r="Y4707" s="1" t="s">
        <v>41</v>
      </c>
      <c r="Z4707" s="1" t="s">
        <v>38</v>
      </c>
      <c r="AA4707" s="1" t="s">
        <v>49</v>
      </c>
      <c r="AB4707" s="1" t="s">
        <v>41</v>
      </c>
      <c r="AC4707" s="1" t="s">
        <v>44</v>
      </c>
      <c r="AD4707" s="7">
        <v>50.95</v>
      </c>
      <c r="AE4707" s="7">
        <v>123.05</v>
      </c>
      <c r="AF4707" s="7">
        <v>0</v>
      </c>
      <c r="AG4707" s="7">
        <v>0</v>
      </c>
      <c r="AH4707" s="7">
        <v>73.92</v>
      </c>
      <c r="AI4707" s="7">
        <v>196.97</v>
      </c>
      <c r="AJ4707" s="7">
        <f t="shared" si="294"/>
        <v>98.484999999999999</v>
      </c>
      <c r="AK4707" s="7" t="s">
        <v>8249</v>
      </c>
      <c r="AL4707" s="1" t="s">
        <v>96</v>
      </c>
      <c r="AM4707" s="1">
        <f t="shared" si="295"/>
        <v>0</v>
      </c>
      <c r="AN4707" s="1" t="s">
        <v>8232</v>
      </c>
      <c r="AO4707" s="1" t="s">
        <v>108</v>
      </c>
      <c r="AP4707" s="4">
        <f>1</f>
        <v>1</v>
      </c>
    </row>
    <row r="4708" spans="1:42" x14ac:dyDescent="0.3">
      <c r="A4708" s="1" t="s">
        <v>5884</v>
      </c>
      <c r="B4708" s="1" t="s">
        <v>37</v>
      </c>
      <c r="C4708" s="4">
        <v>73</v>
      </c>
      <c r="D4708" s="4" t="str">
        <f t="shared" si="292"/>
        <v>Senior Citizen</v>
      </c>
      <c r="E4708" s="1" t="s">
        <v>3</v>
      </c>
      <c r="F4708" s="1" t="s">
        <v>8254</v>
      </c>
      <c r="G4708" s="1" t="s">
        <v>611</v>
      </c>
      <c r="H4708" s="1">
        <v>94306</v>
      </c>
      <c r="I4708" s="4">
        <v>10</v>
      </c>
      <c r="J4708" s="4">
        <v>4</v>
      </c>
      <c r="K4708" s="4" t="str">
        <f t="shared" si="293"/>
        <v>New</v>
      </c>
      <c r="L4708" s="1" t="s">
        <v>40</v>
      </c>
      <c r="M4708" s="1" t="s">
        <v>38</v>
      </c>
      <c r="N4708" s="7">
        <v>14.34</v>
      </c>
      <c r="O4708" s="1" t="s">
        <v>38</v>
      </c>
      <c r="P4708" s="1" t="s">
        <v>38</v>
      </c>
      <c r="Q4708" s="1" t="s">
        <v>53</v>
      </c>
      <c r="R4708" s="7">
        <v>14</v>
      </c>
      <c r="S4708" s="1" t="s">
        <v>41</v>
      </c>
      <c r="T4708" s="1" t="s">
        <v>41</v>
      </c>
      <c r="U4708" s="1" t="s">
        <v>41</v>
      </c>
      <c r="V4708" s="1" t="s">
        <v>41</v>
      </c>
      <c r="W4708" s="1" t="s">
        <v>38</v>
      </c>
      <c r="X4708" s="1" t="s">
        <v>41</v>
      </c>
      <c r="Y4708" s="1" t="s">
        <v>41</v>
      </c>
      <c r="Z4708" s="1" t="s">
        <v>38</v>
      </c>
      <c r="AA4708" s="1" t="s">
        <v>43</v>
      </c>
      <c r="AB4708" s="1" t="s">
        <v>38</v>
      </c>
      <c r="AC4708" s="1" t="s">
        <v>54</v>
      </c>
      <c r="AD4708" s="7">
        <v>83.25</v>
      </c>
      <c r="AE4708" s="7">
        <v>308.05</v>
      </c>
      <c r="AF4708" s="7">
        <v>39.93</v>
      </c>
      <c r="AG4708" s="7">
        <v>0</v>
      </c>
      <c r="AH4708" s="7">
        <v>57.36</v>
      </c>
      <c r="AI4708" s="7">
        <v>325.48</v>
      </c>
      <c r="AJ4708" s="7">
        <f t="shared" si="294"/>
        <v>81.37</v>
      </c>
      <c r="AK4708" s="7" t="s">
        <v>8249</v>
      </c>
      <c r="AL4708" s="1" t="s">
        <v>45</v>
      </c>
      <c r="AM4708" s="1">
        <f t="shared" si="295"/>
        <v>0</v>
      </c>
      <c r="AN4708" s="1" t="s">
        <v>8232</v>
      </c>
      <c r="AO4708" s="1" t="s">
        <v>108</v>
      </c>
      <c r="AP4708" s="4">
        <f>1</f>
        <v>1</v>
      </c>
    </row>
    <row r="4709" spans="1:42" x14ac:dyDescent="0.3">
      <c r="A4709" s="1" t="s">
        <v>5885</v>
      </c>
      <c r="B4709" s="1" t="s">
        <v>47</v>
      </c>
      <c r="C4709" s="4">
        <v>39</v>
      </c>
      <c r="D4709" s="4" t="str">
        <f t="shared" si="292"/>
        <v>Adult</v>
      </c>
      <c r="E4709" s="1" t="s">
        <v>3</v>
      </c>
      <c r="F4709" s="1" t="s">
        <v>8254</v>
      </c>
      <c r="G4709" s="1" t="s">
        <v>631</v>
      </c>
      <c r="H4709" s="1">
        <v>95451</v>
      </c>
      <c r="I4709" s="4">
        <v>10</v>
      </c>
      <c r="J4709" s="4">
        <v>72</v>
      </c>
      <c r="K4709" s="4" t="str">
        <f t="shared" si="293"/>
        <v>Veteran</v>
      </c>
      <c r="L4709" s="1" t="s">
        <v>40</v>
      </c>
      <c r="M4709" s="1" t="s">
        <v>38</v>
      </c>
      <c r="N4709" s="7">
        <v>31.15</v>
      </c>
      <c r="O4709" s="1" t="s">
        <v>38</v>
      </c>
      <c r="P4709" s="1" t="s">
        <v>38</v>
      </c>
      <c r="Q4709" s="1" t="s">
        <v>42</v>
      </c>
      <c r="R4709" s="7">
        <v>16</v>
      </c>
      <c r="S4709" s="1" t="s">
        <v>41</v>
      </c>
      <c r="T4709" s="1" t="s">
        <v>38</v>
      </c>
      <c r="U4709" s="1" t="s">
        <v>38</v>
      </c>
      <c r="V4709" s="1" t="s">
        <v>38</v>
      </c>
      <c r="W4709" s="1" t="s">
        <v>38</v>
      </c>
      <c r="X4709" s="1" t="s">
        <v>38</v>
      </c>
      <c r="Y4709" s="1" t="s">
        <v>38</v>
      </c>
      <c r="Z4709" s="1" t="s">
        <v>38</v>
      </c>
      <c r="AA4709" s="1" t="s">
        <v>71</v>
      </c>
      <c r="AB4709" s="1" t="s">
        <v>38</v>
      </c>
      <c r="AC4709" s="1" t="s">
        <v>44</v>
      </c>
      <c r="AD4709" s="7">
        <v>85.45</v>
      </c>
      <c r="AE4709" s="7">
        <v>6227.5</v>
      </c>
      <c r="AF4709" s="7">
        <v>0</v>
      </c>
      <c r="AG4709" s="7">
        <v>0</v>
      </c>
      <c r="AH4709" s="7">
        <v>2242.8000000000002</v>
      </c>
      <c r="AI4709" s="7">
        <v>8470.2999999999993</v>
      </c>
      <c r="AJ4709" s="7">
        <f t="shared" si="294"/>
        <v>117.64305555555555</v>
      </c>
      <c r="AK4709" s="7" t="s">
        <v>8247</v>
      </c>
      <c r="AL4709" s="1" t="s">
        <v>45</v>
      </c>
      <c r="AM4709" s="1">
        <f t="shared" si="295"/>
        <v>0</v>
      </c>
      <c r="AN4709" s="1" t="s">
        <v>8232</v>
      </c>
      <c r="AO4709" s="1" t="s">
        <v>108</v>
      </c>
      <c r="AP4709" s="4">
        <f>1</f>
        <v>1</v>
      </c>
    </row>
    <row r="4710" spans="1:42" x14ac:dyDescent="0.3">
      <c r="A4710" s="1" t="s">
        <v>5886</v>
      </c>
      <c r="B4710" s="1" t="s">
        <v>47</v>
      </c>
      <c r="C4710" s="4">
        <v>47</v>
      </c>
      <c r="D4710" s="4" t="str">
        <f t="shared" si="292"/>
        <v>Adult</v>
      </c>
      <c r="E4710" s="1" t="s">
        <v>8253</v>
      </c>
      <c r="F4710" s="1" t="s">
        <v>8254</v>
      </c>
      <c r="G4710" s="1" t="s">
        <v>1001</v>
      </c>
      <c r="H4710" s="1">
        <v>95776</v>
      </c>
      <c r="I4710" s="4">
        <v>0</v>
      </c>
      <c r="J4710" s="4">
        <v>5</v>
      </c>
      <c r="K4710" s="4" t="str">
        <f t="shared" si="293"/>
        <v>New</v>
      </c>
      <c r="L4710" s="1" t="s">
        <v>52</v>
      </c>
      <c r="M4710" s="1" t="s">
        <v>38</v>
      </c>
      <c r="N4710" s="7">
        <v>7.31</v>
      </c>
      <c r="O4710" s="1" t="s">
        <v>41</v>
      </c>
      <c r="P4710" s="1" t="s">
        <v>38</v>
      </c>
      <c r="Q4710" s="1" t="s">
        <v>77</v>
      </c>
      <c r="R4710" s="7">
        <v>18</v>
      </c>
      <c r="S4710" s="1" t="s">
        <v>41</v>
      </c>
      <c r="T4710" s="1" t="s">
        <v>41</v>
      </c>
      <c r="U4710" s="1" t="s">
        <v>41</v>
      </c>
      <c r="V4710" s="1" t="s">
        <v>38</v>
      </c>
      <c r="W4710" s="1" t="s">
        <v>41</v>
      </c>
      <c r="X4710" s="1" t="s">
        <v>41</v>
      </c>
      <c r="Y4710" s="1" t="s">
        <v>41</v>
      </c>
      <c r="Z4710" s="1" t="s">
        <v>38</v>
      </c>
      <c r="AA4710" s="1" t="s">
        <v>49</v>
      </c>
      <c r="AB4710" s="1" t="s">
        <v>38</v>
      </c>
      <c r="AC4710" s="1" t="s">
        <v>54</v>
      </c>
      <c r="AD4710" s="7">
        <v>49.2</v>
      </c>
      <c r="AE4710" s="7">
        <v>216.9</v>
      </c>
      <c r="AF4710" s="7">
        <v>0</v>
      </c>
      <c r="AG4710" s="7">
        <v>0</v>
      </c>
      <c r="AH4710" s="7">
        <v>36.549999999999997</v>
      </c>
      <c r="AI4710" s="7">
        <v>253.45</v>
      </c>
      <c r="AJ4710" s="7">
        <f t="shared" si="294"/>
        <v>50.69</v>
      </c>
      <c r="AK4710" s="7" t="s">
        <v>8249</v>
      </c>
      <c r="AL4710" s="1" t="s">
        <v>55</v>
      </c>
      <c r="AM4710" s="1">
        <f t="shared" si="295"/>
        <v>1</v>
      </c>
      <c r="AN4710" s="1" t="s">
        <v>56</v>
      </c>
      <c r="AO4710" s="1" t="s">
        <v>212</v>
      </c>
      <c r="AP4710" s="4">
        <f>1</f>
        <v>1</v>
      </c>
    </row>
    <row r="4711" spans="1:42" x14ac:dyDescent="0.3">
      <c r="A4711" s="1" t="s">
        <v>5887</v>
      </c>
      <c r="B4711" s="1" t="s">
        <v>37</v>
      </c>
      <c r="C4711" s="4">
        <v>23</v>
      </c>
      <c r="D4711" s="4" t="str">
        <f t="shared" si="292"/>
        <v>Teenager</v>
      </c>
      <c r="E4711" s="1" t="s">
        <v>8253</v>
      </c>
      <c r="F4711" s="1" t="s">
        <v>8254</v>
      </c>
      <c r="G4711" s="1" t="s">
        <v>149</v>
      </c>
      <c r="H4711" s="1">
        <v>92127</v>
      </c>
      <c r="I4711" s="4">
        <v>0</v>
      </c>
      <c r="J4711" s="4">
        <v>23</v>
      </c>
      <c r="K4711" s="4" t="str">
        <f t="shared" si="293"/>
        <v>Loyal</v>
      </c>
      <c r="L4711" s="1" t="s">
        <v>40</v>
      </c>
      <c r="M4711" s="1" t="s">
        <v>38</v>
      </c>
      <c r="N4711" s="7">
        <v>19.96</v>
      </c>
      <c r="O4711" s="1" t="s">
        <v>41</v>
      </c>
      <c r="P4711" s="1" t="s">
        <v>38</v>
      </c>
      <c r="Q4711" s="1" t="s">
        <v>53</v>
      </c>
      <c r="R4711" s="7">
        <v>76</v>
      </c>
      <c r="S4711" s="1" t="s">
        <v>41</v>
      </c>
      <c r="T4711" s="1" t="s">
        <v>38</v>
      </c>
      <c r="U4711" s="1" t="s">
        <v>38</v>
      </c>
      <c r="V4711" s="1" t="s">
        <v>38</v>
      </c>
      <c r="W4711" s="1" t="s">
        <v>41</v>
      </c>
      <c r="X4711" s="1" t="s">
        <v>41</v>
      </c>
      <c r="Y4711" s="1" t="s">
        <v>41</v>
      </c>
      <c r="Z4711" s="1" t="s">
        <v>38</v>
      </c>
      <c r="AA4711" s="1" t="s">
        <v>49</v>
      </c>
      <c r="AB4711" s="1" t="s">
        <v>41</v>
      </c>
      <c r="AC4711" s="1" t="s">
        <v>54</v>
      </c>
      <c r="AD4711" s="7">
        <v>83.2</v>
      </c>
      <c r="AE4711" s="7">
        <v>2032.3</v>
      </c>
      <c r="AF4711" s="7">
        <v>23.79</v>
      </c>
      <c r="AG4711" s="7">
        <v>0</v>
      </c>
      <c r="AH4711" s="7">
        <v>459.08</v>
      </c>
      <c r="AI4711" s="7">
        <v>2467.59</v>
      </c>
      <c r="AJ4711" s="7">
        <f t="shared" si="294"/>
        <v>107.28652173913044</v>
      </c>
      <c r="AK4711" s="7" t="s">
        <v>8247</v>
      </c>
      <c r="AL4711" s="1" t="s">
        <v>45</v>
      </c>
      <c r="AM4711" s="1">
        <f t="shared" si="295"/>
        <v>0</v>
      </c>
      <c r="AN4711" s="1" t="s">
        <v>8232</v>
      </c>
      <c r="AO4711" s="1" t="s">
        <v>108</v>
      </c>
      <c r="AP4711" s="4">
        <f>1</f>
        <v>1</v>
      </c>
    </row>
    <row r="4712" spans="1:42" x14ac:dyDescent="0.3">
      <c r="A4712" s="1" t="s">
        <v>5888</v>
      </c>
      <c r="B4712" s="1" t="s">
        <v>47</v>
      </c>
      <c r="C4712" s="4">
        <v>25</v>
      </c>
      <c r="D4712" s="4" t="str">
        <f t="shared" si="292"/>
        <v>Adult</v>
      </c>
      <c r="E4712" s="1" t="s">
        <v>3</v>
      </c>
      <c r="F4712" s="1" t="s">
        <v>8254</v>
      </c>
      <c r="G4712" s="1" t="s">
        <v>316</v>
      </c>
      <c r="H4712" s="1">
        <v>92553</v>
      </c>
      <c r="I4712" s="4">
        <v>10</v>
      </c>
      <c r="J4712" s="4">
        <v>28</v>
      </c>
      <c r="K4712" s="4" t="str">
        <f t="shared" si="293"/>
        <v>Loyal</v>
      </c>
      <c r="L4712" s="1" t="s">
        <v>40</v>
      </c>
      <c r="M4712" s="1" t="s">
        <v>38</v>
      </c>
      <c r="N4712" s="7">
        <v>33.57</v>
      </c>
      <c r="O4712" s="1" t="s">
        <v>38</v>
      </c>
      <c r="P4712" s="1" t="s">
        <v>38</v>
      </c>
      <c r="Q4712" s="1" t="s">
        <v>53</v>
      </c>
      <c r="R4712" s="7">
        <v>52</v>
      </c>
      <c r="S4712" s="1" t="s">
        <v>41</v>
      </c>
      <c r="T4712" s="1" t="s">
        <v>38</v>
      </c>
      <c r="U4712" s="1" t="s">
        <v>38</v>
      </c>
      <c r="V4712" s="1" t="s">
        <v>41</v>
      </c>
      <c r="W4712" s="1" t="s">
        <v>38</v>
      </c>
      <c r="X4712" s="1" t="s">
        <v>41</v>
      </c>
      <c r="Y4712" s="1" t="s">
        <v>41</v>
      </c>
      <c r="Z4712" s="1" t="s">
        <v>38</v>
      </c>
      <c r="AA4712" s="1" t="s">
        <v>49</v>
      </c>
      <c r="AB4712" s="1" t="s">
        <v>41</v>
      </c>
      <c r="AC4712" s="1" t="s">
        <v>44</v>
      </c>
      <c r="AD4712" s="7">
        <v>96.6</v>
      </c>
      <c r="AE4712" s="7">
        <v>2684.35</v>
      </c>
      <c r="AF4712" s="7">
        <v>0</v>
      </c>
      <c r="AG4712" s="7">
        <v>0</v>
      </c>
      <c r="AH4712" s="7">
        <v>939.96</v>
      </c>
      <c r="AI4712" s="7">
        <v>3624.31</v>
      </c>
      <c r="AJ4712" s="7">
        <f t="shared" si="294"/>
        <v>129.43964285714284</v>
      </c>
      <c r="AK4712" s="7" t="s">
        <v>8247</v>
      </c>
      <c r="AL4712" s="1" t="s">
        <v>45</v>
      </c>
      <c r="AM4712" s="1">
        <f t="shared" si="295"/>
        <v>0</v>
      </c>
      <c r="AN4712" s="1" t="s">
        <v>8232</v>
      </c>
      <c r="AO4712" s="1" t="s">
        <v>108</v>
      </c>
      <c r="AP4712" s="4">
        <f>1</f>
        <v>1</v>
      </c>
    </row>
    <row r="4713" spans="1:42" x14ac:dyDescent="0.3">
      <c r="A4713" s="1" t="s">
        <v>5889</v>
      </c>
      <c r="B4713" s="1" t="s">
        <v>37</v>
      </c>
      <c r="C4713" s="4">
        <v>59</v>
      </c>
      <c r="D4713" s="4" t="str">
        <f t="shared" si="292"/>
        <v>Senior Citizen</v>
      </c>
      <c r="E4713" s="1" t="s">
        <v>8253</v>
      </c>
      <c r="F4713" s="1" t="s">
        <v>8254</v>
      </c>
      <c r="G4713" s="1" t="s">
        <v>3562</v>
      </c>
      <c r="H4713" s="1">
        <v>96091</v>
      </c>
      <c r="I4713" s="4">
        <v>0</v>
      </c>
      <c r="J4713" s="4">
        <v>30</v>
      </c>
      <c r="K4713" s="4" t="str">
        <f t="shared" si="293"/>
        <v>Loyal</v>
      </c>
      <c r="L4713" s="1" t="s">
        <v>40</v>
      </c>
      <c r="M4713" s="1" t="s">
        <v>38</v>
      </c>
      <c r="N4713" s="7">
        <v>43.01</v>
      </c>
      <c r="O4713" s="1" t="s">
        <v>41</v>
      </c>
      <c r="P4713" s="1" t="s">
        <v>38</v>
      </c>
      <c r="Q4713" s="1" t="s">
        <v>42</v>
      </c>
      <c r="R4713" s="7">
        <v>4</v>
      </c>
      <c r="S4713" s="1" t="s">
        <v>38</v>
      </c>
      <c r="T4713" s="1" t="s">
        <v>38</v>
      </c>
      <c r="U4713" s="1" t="s">
        <v>38</v>
      </c>
      <c r="V4713" s="1" t="s">
        <v>38</v>
      </c>
      <c r="W4713" s="1" t="s">
        <v>38</v>
      </c>
      <c r="X4713" s="1" t="s">
        <v>38</v>
      </c>
      <c r="Y4713" s="1" t="s">
        <v>38</v>
      </c>
      <c r="Z4713" s="1" t="s">
        <v>41</v>
      </c>
      <c r="AA4713" s="1" t="s">
        <v>43</v>
      </c>
      <c r="AB4713" s="1" t="s">
        <v>41</v>
      </c>
      <c r="AC4713" s="1" t="s">
        <v>54</v>
      </c>
      <c r="AD4713" s="7">
        <v>85.35</v>
      </c>
      <c r="AE4713" s="7">
        <v>2530.4</v>
      </c>
      <c r="AF4713" s="7">
        <v>0</v>
      </c>
      <c r="AG4713" s="7">
        <v>20</v>
      </c>
      <c r="AH4713" s="7">
        <v>1290.3</v>
      </c>
      <c r="AI4713" s="7">
        <v>3840.7</v>
      </c>
      <c r="AJ4713" s="7">
        <f t="shared" si="294"/>
        <v>128.02333333333334</v>
      </c>
      <c r="AK4713" s="7" t="s">
        <v>8247</v>
      </c>
      <c r="AL4713" s="1" t="s">
        <v>55</v>
      </c>
      <c r="AM4713" s="1">
        <f t="shared" si="295"/>
        <v>1</v>
      </c>
      <c r="AN4713" s="1" t="s">
        <v>56</v>
      </c>
      <c r="AO4713" s="1" t="s">
        <v>102</v>
      </c>
      <c r="AP4713" s="4">
        <f>1</f>
        <v>1</v>
      </c>
    </row>
    <row r="4714" spans="1:42" x14ac:dyDescent="0.3">
      <c r="A4714" s="1" t="s">
        <v>5890</v>
      </c>
      <c r="B4714" s="1" t="s">
        <v>37</v>
      </c>
      <c r="C4714" s="4">
        <v>22</v>
      </c>
      <c r="D4714" s="4" t="str">
        <f t="shared" si="292"/>
        <v>Teenager</v>
      </c>
      <c r="E4714" s="1" t="s">
        <v>3</v>
      </c>
      <c r="F4714" s="1" t="s">
        <v>8255</v>
      </c>
      <c r="G4714" s="1" t="s">
        <v>227</v>
      </c>
      <c r="H4714" s="1">
        <v>91744</v>
      </c>
      <c r="I4714" s="4">
        <v>1</v>
      </c>
      <c r="J4714" s="4">
        <v>5</v>
      </c>
      <c r="K4714" s="4" t="str">
        <f t="shared" si="293"/>
        <v>New</v>
      </c>
      <c r="L4714" s="1" t="s">
        <v>40</v>
      </c>
      <c r="M4714" s="1" t="s">
        <v>41</v>
      </c>
      <c r="N4714" s="7">
        <v>25.420517214274568</v>
      </c>
      <c r="O4714" s="1" t="s">
        <v>41</v>
      </c>
      <c r="P4714" s="1" t="s">
        <v>38</v>
      </c>
      <c r="Q4714" s="1" t="s">
        <v>77</v>
      </c>
      <c r="R4714" s="7">
        <v>59</v>
      </c>
      <c r="S4714" s="1" t="s">
        <v>41</v>
      </c>
      <c r="T4714" s="1" t="s">
        <v>38</v>
      </c>
      <c r="U4714" s="1" t="s">
        <v>41</v>
      </c>
      <c r="V4714" s="1" t="s">
        <v>41</v>
      </c>
      <c r="W4714" s="1" t="s">
        <v>41</v>
      </c>
      <c r="X4714" s="1" t="s">
        <v>41</v>
      </c>
      <c r="Y4714" s="1" t="s">
        <v>41</v>
      </c>
      <c r="Z4714" s="1" t="s">
        <v>38</v>
      </c>
      <c r="AA4714" s="1" t="s">
        <v>49</v>
      </c>
      <c r="AB4714" s="1" t="s">
        <v>38</v>
      </c>
      <c r="AC4714" s="1" t="s">
        <v>54</v>
      </c>
      <c r="AD4714" s="7">
        <v>30.5</v>
      </c>
      <c r="AE4714" s="7">
        <v>167.2</v>
      </c>
      <c r="AF4714" s="7">
        <v>0</v>
      </c>
      <c r="AG4714" s="7">
        <v>0</v>
      </c>
      <c r="AH4714" s="7">
        <v>0</v>
      </c>
      <c r="AI4714" s="7">
        <v>167.2</v>
      </c>
      <c r="AJ4714" s="7">
        <f t="shared" si="294"/>
        <v>33.44</v>
      </c>
      <c r="AK4714" s="7" t="s">
        <v>8246</v>
      </c>
      <c r="AL4714" s="1" t="s">
        <v>45</v>
      </c>
      <c r="AM4714" s="1">
        <f t="shared" si="295"/>
        <v>0</v>
      </c>
      <c r="AN4714" s="1" t="s">
        <v>8232</v>
      </c>
      <c r="AO4714" s="1" t="s">
        <v>108</v>
      </c>
      <c r="AP4714" s="4">
        <f>1</f>
        <v>1</v>
      </c>
    </row>
    <row r="4715" spans="1:42" x14ac:dyDescent="0.3">
      <c r="A4715" s="1" t="s">
        <v>5891</v>
      </c>
      <c r="B4715" s="1" t="s">
        <v>37</v>
      </c>
      <c r="C4715" s="4">
        <v>61</v>
      </c>
      <c r="D4715" s="4" t="str">
        <f t="shared" si="292"/>
        <v>Senior Citizen</v>
      </c>
      <c r="E4715" s="1" t="s">
        <v>8253</v>
      </c>
      <c r="F4715" s="1" t="s">
        <v>8254</v>
      </c>
      <c r="G4715" s="1" t="s">
        <v>1337</v>
      </c>
      <c r="H4715" s="1">
        <v>94580</v>
      </c>
      <c r="I4715" s="4">
        <v>0</v>
      </c>
      <c r="J4715" s="4">
        <v>34</v>
      </c>
      <c r="K4715" s="4" t="str">
        <f t="shared" si="293"/>
        <v>Loyal</v>
      </c>
      <c r="L4715" s="1" t="s">
        <v>127</v>
      </c>
      <c r="M4715" s="1" t="s">
        <v>38</v>
      </c>
      <c r="N4715" s="7">
        <v>4.66</v>
      </c>
      <c r="O4715" s="1" t="s">
        <v>41</v>
      </c>
      <c r="P4715" s="1" t="s">
        <v>38</v>
      </c>
      <c r="Q4715" s="1" t="s">
        <v>53</v>
      </c>
      <c r="R4715" s="7">
        <v>21</v>
      </c>
      <c r="S4715" s="1" t="s">
        <v>41</v>
      </c>
      <c r="T4715" s="1" t="s">
        <v>41</v>
      </c>
      <c r="U4715" s="1" t="s">
        <v>41</v>
      </c>
      <c r="V4715" s="1" t="s">
        <v>41</v>
      </c>
      <c r="W4715" s="1" t="s">
        <v>41</v>
      </c>
      <c r="X4715" s="1" t="s">
        <v>41</v>
      </c>
      <c r="Y4715" s="1" t="s">
        <v>41</v>
      </c>
      <c r="Z4715" s="1" t="s">
        <v>38</v>
      </c>
      <c r="AA4715" s="1" t="s">
        <v>49</v>
      </c>
      <c r="AB4715" s="1" t="s">
        <v>38</v>
      </c>
      <c r="AC4715" s="1" t="s">
        <v>44</v>
      </c>
      <c r="AD4715" s="7">
        <v>70</v>
      </c>
      <c r="AE4715" s="7">
        <v>2416.1</v>
      </c>
      <c r="AF4715" s="7">
        <v>11</v>
      </c>
      <c r="AG4715" s="7">
        <v>0</v>
      </c>
      <c r="AH4715" s="7">
        <v>158.44</v>
      </c>
      <c r="AI4715" s="7">
        <v>2563.54</v>
      </c>
      <c r="AJ4715" s="7">
        <f t="shared" si="294"/>
        <v>75.39823529411764</v>
      </c>
      <c r="AK4715" s="7" t="s">
        <v>8249</v>
      </c>
      <c r="AL4715" s="1" t="s">
        <v>55</v>
      </c>
      <c r="AM4715" s="1">
        <f t="shared" si="295"/>
        <v>1</v>
      </c>
      <c r="AN4715" s="1" t="s">
        <v>56</v>
      </c>
      <c r="AO4715" s="1" t="s">
        <v>212</v>
      </c>
      <c r="AP4715" s="4">
        <f>1</f>
        <v>1</v>
      </c>
    </row>
    <row r="4716" spans="1:42" x14ac:dyDescent="0.3">
      <c r="A4716" s="1" t="s">
        <v>5892</v>
      </c>
      <c r="B4716" s="1" t="s">
        <v>47</v>
      </c>
      <c r="C4716" s="4">
        <v>40</v>
      </c>
      <c r="D4716" s="4" t="str">
        <f t="shared" si="292"/>
        <v>Adult</v>
      </c>
      <c r="E4716" s="1" t="s">
        <v>3</v>
      </c>
      <c r="F4716" s="1" t="s">
        <v>8255</v>
      </c>
      <c r="G4716" s="1" t="s">
        <v>504</v>
      </c>
      <c r="H4716" s="1">
        <v>95228</v>
      </c>
      <c r="I4716" s="4">
        <v>10</v>
      </c>
      <c r="J4716" s="4">
        <v>2</v>
      </c>
      <c r="K4716" s="4" t="str">
        <f t="shared" si="293"/>
        <v>New</v>
      </c>
      <c r="L4716" s="1" t="s">
        <v>52</v>
      </c>
      <c r="M4716" s="1" t="s">
        <v>38</v>
      </c>
      <c r="N4716" s="7">
        <v>39.35</v>
      </c>
      <c r="O4716" s="1" t="s">
        <v>41</v>
      </c>
      <c r="P4716" s="1" t="s">
        <v>38</v>
      </c>
      <c r="Q4716" s="1" t="s">
        <v>53</v>
      </c>
      <c r="R4716" s="7">
        <v>24</v>
      </c>
      <c r="S4716" s="1" t="s">
        <v>38</v>
      </c>
      <c r="T4716" s="1" t="s">
        <v>41</v>
      </c>
      <c r="U4716" s="1" t="s">
        <v>41</v>
      </c>
      <c r="V4716" s="1" t="s">
        <v>41</v>
      </c>
      <c r="W4716" s="1" t="s">
        <v>38</v>
      </c>
      <c r="X4716" s="1" t="s">
        <v>38</v>
      </c>
      <c r="Y4716" s="1" t="s">
        <v>38</v>
      </c>
      <c r="Z4716" s="1" t="s">
        <v>38</v>
      </c>
      <c r="AA4716" s="1" t="s">
        <v>49</v>
      </c>
      <c r="AB4716" s="1" t="s">
        <v>41</v>
      </c>
      <c r="AC4716" s="1" t="s">
        <v>54</v>
      </c>
      <c r="AD4716" s="7">
        <v>97.1</v>
      </c>
      <c r="AE4716" s="7">
        <v>184.15</v>
      </c>
      <c r="AF4716" s="7">
        <v>0</v>
      </c>
      <c r="AG4716" s="7">
        <v>0</v>
      </c>
      <c r="AH4716" s="7">
        <v>78.7</v>
      </c>
      <c r="AI4716" s="7">
        <v>262.85000000000002</v>
      </c>
      <c r="AJ4716" s="7">
        <f t="shared" si="294"/>
        <v>131.42500000000001</v>
      </c>
      <c r="AK4716" s="7" t="s">
        <v>8247</v>
      </c>
      <c r="AL4716" s="1" t="s">
        <v>96</v>
      </c>
      <c r="AM4716" s="1">
        <f t="shared" si="295"/>
        <v>0</v>
      </c>
      <c r="AN4716" s="1" t="s">
        <v>8232</v>
      </c>
      <c r="AO4716" s="1" t="s">
        <v>108</v>
      </c>
      <c r="AP4716" s="4">
        <f>1</f>
        <v>1</v>
      </c>
    </row>
    <row r="4717" spans="1:42" x14ac:dyDescent="0.3">
      <c r="A4717" s="1" t="s">
        <v>5893</v>
      </c>
      <c r="B4717" s="1" t="s">
        <v>37</v>
      </c>
      <c r="C4717" s="4">
        <v>76</v>
      </c>
      <c r="D4717" s="4" t="str">
        <f t="shared" si="292"/>
        <v>Senior Citizen</v>
      </c>
      <c r="E4717" s="1" t="s">
        <v>8253</v>
      </c>
      <c r="F4717" s="1" t="s">
        <v>8254</v>
      </c>
      <c r="G4717" s="1" t="s">
        <v>940</v>
      </c>
      <c r="H4717" s="1">
        <v>92832</v>
      </c>
      <c r="I4717" s="4">
        <v>0</v>
      </c>
      <c r="J4717" s="4">
        <v>14</v>
      </c>
      <c r="K4717" s="4" t="str">
        <f t="shared" si="293"/>
        <v>Loyal</v>
      </c>
      <c r="L4717" s="1" t="s">
        <v>40</v>
      </c>
      <c r="M4717" s="1" t="s">
        <v>38</v>
      </c>
      <c r="N4717" s="7">
        <v>48.01</v>
      </c>
      <c r="O4717" s="1" t="s">
        <v>41</v>
      </c>
      <c r="P4717" s="1" t="s">
        <v>38</v>
      </c>
      <c r="Q4717" s="1" t="s">
        <v>53</v>
      </c>
      <c r="R4717" s="7">
        <v>2</v>
      </c>
      <c r="S4717" s="1" t="s">
        <v>38</v>
      </c>
      <c r="T4717" s="1" t="s">
        <v>38</v>
      </c>
      <c r="U4717" s="1" t="s">
        <v>41</v>
      </c>
      <c r="V4717" s="1" t="s">
        <v>41</v>
      </c>
      <c r="W4717" s="1" t="s">
        <v>41</v>
      </c>
      <c r="X4717" s="1" t="s">
        <v>41</v>
      </c>
      <c r="Y4717" s="1" t="s">
        <v>41</v>
      </c>
      <c r="Z4717" s="1" t="s">
        <v>41</v>
      </c>
      <c r="AA4717" s="1" t="s">
        <v>49</v>
      </c>
      <c r="AB4717" s="1" t="s">
        <v>41</v>
      </c>
      <c r="AC4717" s="1" t="s">
        <v>54</v>
      </c>
      <c r="AD4717" s="7">
        <v>78.849999999999994</v>
      </c>
      <c r="AE4717" s="7">
        <v>1043.8</v>
      </c>
      <c r="AF4717" s="7">
        <v>0</v>
      </c>
      <c r="AG4717" s="7">
        <v>50</v>
      </c>
      <c r="AH4717" s="7">
        <v>672.14</v>
      </c>
      <c r="AI4717" s="7">
        <v>1765.94</v>
      </c>
      <c r="AJ4717" s="7">
        <f t="shared" si="294"/>
        <v>126.13857142857144</v>
      </c>
      <c r="AK4717" s="7" t="s">
        <v>8247</v>
      </c>
      <c r="AL4717" s="1" t="s">
        <v>45</v>
      </c>
      <c r="AM4717" s="1">
        <f t="shared" si="295"/>
        <v>0</v>
      </c>
      <c r="AN4717" s="1" t="s">
        <v>8232</v>
      </c>
      <c r="AO4717" s="1" t="s">
        <v>108</v>
      </c>
      <c r="AP4717" s="4">
        <f>1</f>
        <v>1</v>
      </c>
    </row>
    <row r="4718" spans="1:42" x14ac:dyDescent="0.3">
      <c r="A4718" s="1" t="s">
        <v>5894</v>
      </c>
      <c r="B4718" s="1" t="s">
        <v>47</v>
      </c>
      <c r="C4718" s="4">
        <v>77</v>
      </c>
      <c r="D4718" s="4" t="str">
        <f t="shared" si="292"/>
        <v>Senior Citizen</v>
      </c>
      <c r="E4718" s="1" t="s">
        <v>3</v>
      </c>
      <c r="F4718" s="1" t="s">
        <v>8254</v>
      </c>
      <c r="G4718" s="1" t="s">
        <v>73</v>
      </c>
      <c r="H4718" s="1">
        <v>94558</v>
      </c>
      <c r="I4718" s="4">
        <v>1</v>
      </c>
      <c r="J4718" s="4">
        <v>62</v>
      </c>
      <c r="K4718" s="4" t="str">
        <f t="shared" si="293"/>
        <v>Veteran</v>
      </c>
      <c r="L4718" s="1" t="s">
        <v>40</v>
      </c>
      <c r="M4718" s="1" t="s">
        <v>38</v>
      </c>
      <c r="N4718" s="7">
        <v>7.11</v>
      </c>
      <c r="O4718" s="1" t="s">
        <v>38</v>
      </c>
      <c r="P4718" s="1" t="s">
        <v>38</v>
      </c>
      <c r="Q4718" s="1" t="s">
        <v>53</v>
      </c>
      <c r="R4718" s="7">
        <v>16</v>
      </c>
      <c r="S4718" s="1" t="s">
        <v>41</v>
      </c>
      <c r="T4718" s="1" t="s">
        <v>38</v>
      </c>
      <c r="U4718" s="1" t="s">
        <v>38</v>
      </c>
      <c r="V4718" s="1" t="s">
        <v>41</v>
      </c>
      <c r="W4718" s="1" t="s">
        <v>38</v>
      </c>
      <c r="X4718" s="1" t="s">
        <v>38</v>
      </c>
      <c r="Y4718" s="1" t="s">
        <v>38</v>
      </c>
      <c r="Z4718" s="1" t="s">
        <v>38</v>
      </c>
      <c r="AA4718" s="1" t="s">
        <v>43</v>
      </c>
      <c r="AB4718" s="1" t="s">
        <v>38</v>
      </c>
      <c r="AC4718" s="1" t="s">
        <v>54</v>
      </c>
      <c r="AD4718" s="7">
        <v>103.75</v>
      </c>
      <c r="AE4718" s="7">
        <v>6383.35</v>
      </c>
      <c r="AF4718" s="7">
        <v>0</v>
      </c>
      <c r="AG4718" s="7">
        <v>0</v>
      </c>
      <c r="AH4718" s="7">
        <v>440.82</v>
      </c>
      <c r="AI4718" s="7">
        <v>6824.17</v>
      </c>
      <c r="AJ4718" s="7">
        <f t="shared" si="294"/>
        <v>110.06725806451612</v>
      </c>
      <c r="AK4718" s="7" t="s">
        <v>8247</v>
      </c>
      <c r="AL4718" s="1" t="s">
        <v>55</v>
      </c>
      <c r="AM4718" s="1">
        <f t="shared" si="295"/>
        <v>1</v>
      </c>
      <c r="AN4718" s="1" t="s">
        <v>56</v>
      </c>
      <c r="AO4718" s="1" t="s">
        <v>57</v>
      </c>
      <c r="AP4718" s="4">
        <f>1</f>
        <v>1</v>
      </c>
    </row>
    <row r="4719" spans="1:42" x14ac:dyDescent="0.3">
      <c r="A4719" s="1" t="s">
        <v>5895</v>
      </c>
      <c r="B4719" s="1" t="s">
        <v>47</v>
      </c>
      <c r="C4719" s="4">
        <v>74</v>
      </c>
      <c r="D4719" s="4" t="str">
        <f t="shared" si="292"/>
        <v>Senior Citizen</v>
      </c>
      <c r="E4719" s="1" t="s">
        <v>3</v>
      </c>
      <c r="F4719" s="1" t="s">
        <v>8254</v>
      </c>
      <c r="G4719" s="1" t="s">
        <v>4046</v>
      </c>
      <c r="H4719" s="1">
        <v>94939</v>
      </c>
      <c r="I4719" s="4">
        <v>1</v>
      </c>
      <c r="J4719" s="4">
        <v>53</v>
      </c>
      <c r="K4719" s="4" t="str">
        <f t="shared" si="293"/>
        <v>Veteran</v>
      </c>
      <c r="L4719" s="1" t="s">
        <v>40</v>
      </c>
      <c r="M4719" s="1" t="s">
        <v>38</v>
      </c>
      <c r="N4719" s="7">
        <v>39.36</v>
      </c>
      <c r="O4719" s="1" t="s">
        <v>38</v>
      </c>
      <c r="P4719" s="1" t="s">
        <v>38</v>
      </c>
      <c r="Q4719" s="1" t="s">
        <v>53</v>
      </c>
      <c r="R4719" s="7">
        <v>23</v>
      </c>
      <c r="S4719" s="1" t="s">
        <v>41</v>
      </c>
      <c r="T4719" s="1" t="s">
        <v>38</v>
      </c>
      <c r="U4719" s="1" t="s">
        <v>38</v>
      </c>
      <c r="V4719" s="1" t="s">
        <v>41</v>
      </c>
      <c r="W4719" s="1" t="s">
        <v>38</v>
      </c>
      <c r="X4719" s="1" t="s">
        <v>38</v>
      </c>
      <c r="Y4719" s="1" t="s">
        <v>41</v>
      </c>
      <c r="Z4719" s="1" t="s">
        <v>38</v>
      </c>
      <c r="AA4719" s="1" t="s">
        <v>49</v>
      </c>
      <c r="AB4719" s="1" t="s">
        <v>38</v>
      </c>
      <c r="AC4719" s="1" t="s">
        <v>54</v>
      </c>
      <c r="AD4719" s="7">
        <v>103.85</v>
      </c>
      <c r="AE4719" s="7">
        <v>5485.5</v>
      </c>
      <c r="AF4719" s="7">
        <v>0</v>
      </c>
      <c r="AG4719" s="7">
        <v>0</v>
      </c>
      <c r="AH4719" s="7">
        <v>2086.08</v>
      </c>
      <c r="AI4719" s="7">
        <v>7571.58</v>
      </c>
      <c r="AJ4719" s="7">
        <f t="shared" si="294"/>
        <v>142.85999999999999</v>
      </c>
      <c r="AK4719" s="7" t="s">
        <v>8247</v>
      </c>
      <c r="AL4719" s="1" t="s">
        <v>55</v>
      </c>
      <c r="AM4719" s="1">
        <f t="shared" si="295"/>
        <v>1</v>
      </c>
      <c r="AN4719" s="1" t="s">
        <v>56</v>
      </c>
      <c r="AO4719" s="1" t="s">
        <v>57</v>
      </c>
      <c r="AP4719" s="4">
        <f>1</f>
        <v>1</v>
      </c>
    </row>
    <row r="4720" spans="1:42" x14ac:dyDescent="0.3">
      <c r="A4720" s="1" t="s">
        <v>5896</v>
      </c>
      <c r="B4720" s="1" t="s">
        <v>37</v>
      </c>
      <c r="C4720" s="4">
        <v>19</v>
      </c>
      <c r="D4720" s="4" t="str">
        <f t="shared" si="292"/>
        <v>Teenager</v>
      </c>
      <c r="E4720" s="1" t="s">
        <v>8253</v>
      </c>
      <c r="F4720" s="1" t="s">
        <v>8254</v>
      </c>
      <c r="G4720" s="1" t="s">
        <v>2603</v>
      </c>
      <c r="H4720" s="1">
        <v>93455</v>
      </c>
      <c r="I4720" s="4">
        <v>0</v>
      </c>
      <c r="J4720" s="4">
        <v>30</v>
      </c>
      <c r="K4720" s="4" t="str">
        <f t="shared" si="293"/>
        <v>Loyal</v>
      </c>
      <c r="L4720" s="1" t="s">
        <v>40</v>
      </c>
      <c r="M4720" s="1" t="s">
        <v>38</v>
      </c>
      <c r="N4720" s="7">
        <v>13.16</v>
      </c>
      <c r="O4720" s="1" t="s">
        <v>38</v>
      </c>
      <c r="P4720" s="1" t="s">
        <v>38</v>
      </c>
      <c r="Q4720" s="1" t="s">
        <v>53</v>
      </c>
      <c r="R4720" s="7">
        <v>27</v>
      </c>
      <c r="S4720" s="1" t="s">
        <v>41</v>
      </c>
      <c r="T4720" s="1" t="s">
        <v>38</v>
      </c>
      <c r="U4720" s="1" t="s">
        <v>38</v>
      </c>
      <c r="V4720" s="1" t="s">
        <v>38</v>
      </c>
      <c r="W4720" s="1" t="s">
        <v>38</v>
      </c>
      <c r="X4720" s="1" t="s">
        <v>38</v>
      </c>
      <c r="Y4720" s="1" t="s">
        <v>38</v>
      </c>
      <c r="Z4720" s="1" t="s">
        <v>38</v>
      </c>
      <c r="AA4720" s="1" t="s">
        <v>43</v>
      </c>
      <c r="AB4720" s="1" t="s">
        <v>41</v>
      </c>
      <c r="AC4720" s="1" t="s">
        <v>44</v>
      </c>
      <c r="AD4720" s="7">
        <v>110.45</v>
      </c>
      <c r="AE4720" s="7">
        <v>3327.05</v>
      </c>
      <c r="AF4720" s="7">
        <v>0</v>
      </c>
      <c r="AG4720" s="7">
        <v>0</v>
      </c>
      <c r="AH4720" s="7">
        <v>394.8</v>
      </c>
      <c r="AI4720" s="7">
        <v>3721.85</v>
      </c>
      <c r="AJ4720" s="7">
        <f t="shared" si="294"/>
        <v>124.06166666666667</v>
      </c>
      <c r="AK4720" s="7" t="s">
        <v>8247</v>
      </c>
      <c r="AL4720" s="1" t="s">
        <v>45</v>
      </c>
      <c r="AM4720" s="1">
        <f t="shared" si="295"/>
        <v>0</v>
      </c>
      <c r="AN4720" s="1" t="s">
        <v>8232</v>
      </c>
      <c r="AO4720" s="1" t="s">
        <v>108</v>
      </c>
      <c r="AP4720" s="4">
        <f>1</f>
        <v>1</v>
      </c>
    </row>
    <row r="4721" spans="1:42" x14ac:dyDescent="0.3">
      <c r="A4721" s="1" t="s">
        <v>5897</v>
      </c>
      <c r="B4721" s="1" t="s">
        <v>47</v>
      </c>
      <c r="C4721" s="4">
        <v>30</v>
      </c>
      <c r="D4721" s="4" t="str">
        <f t="shared" si="292"/>
        <v>Adult</v>
      </c>
      <c r="E4721" s="1" t="s">
        <v>3</v>
      </c>
      <c r="F4721" s="1" t="s">
        <v>8257</v>
      </c>
      <c r="G4721" s="1" t="s">
        <v>435</v>
      </c>
      <c r="H4721" s="1">
        <v>92410</v>
      </c>
      <c r="I4721" s="4">
        <v>4</v>
      </c>
      <c r="J4721" s="4">
        <v>16</v>
      </c>
      <c r="K4721" s="4" t="str">
        <f t="shared" si="293"/>
        <v>Loyal</v>
      </c>
      <c r="L4721" s="1" t="s">
        <v>60</v>
      </c>
      <c r="M4721" s="1" t="s">
        <v>38</v>
      </c>
      <c r="N4721" s="7">
        <v>38.549999999999997</v>
      </c>
      <c r="O4721" s="1" t="s">
        <v>41</v>
      </c>
      <c r="P4721" s="1" t="s">
        <v>41</v>
      </c>
      <c r="Q4721" s="1" t="s">
        <v>8232</v>
      </c>
      <c r="R4721" s="7">
        <v>0</v>
      </c>
      <c r="S4721" s="1" t="s">
        <v>41</v>
      </c>
      <c r="T4721" s="1" t="s">
        <v>41</v>
      </c>
      <c r="U4721" s="1" t="s">
        <v>41</v>
      </c>
      <c r="V4721" s="1" t="s">
        <v>41</v>
      </c>
      <c r="W4721" s="1" t="s">
        <v>41</v>
      </c>
      <c r="X4721" s="1" t="s">
        <v>41</v>
      </c>
      <c r="Y4721" s="1" t="s">
        <v>41</v>
      </c>
      <c r="Z4721" s="1" t="s">
        <v>41</v>
      </c>
      <c r="AA4721" s="1" t="s">
        <v>49</v>
      </c>
      <c r="AB4721" s="1" t="s">
        <v>41</v>
      </c>
      <c r="AC4721" s="1" t="s">
        <v>54</v>
      </c>
      <c r="AD4721" s="7">
        <v>20.149999999999999</v>
      </c>
      <c r="AE4721" s="7">
        <v>341.35</v>
      </c>
      <c r="AF4721" s="7">
        <v>0</v>
      </c>
      <c r="AG4721" s="7">
        <v>0</v>
      </c>
      <c r="AH4721" s="7">
        <v>616.79999999999995</v>
      </c>
      <c r="AI4721" s="7">
        <v>958.15</v>
      </c>
      <c r="AJ4721" s="7">
        <f t="shared" si="294"/>
        <v>59.884374999999999</v>
      </c>
      <c r="AK4721" s="7" t="s">
        <v>8249</v>
      </c>
      <c r="AL4721" s="1" t="s">
        <v>45</v>
      </c>
      <c r="AM4721" s="1">
        <f t="shared" si="295"/>
        <v>0</v>
      </c>
      <c r="AN4721" s="1" t="s">
        <v>8232</v>
      </c>
      <c r="AO4721" s="1" t="s">
        <v>108</v>
      </c>
      <c r="AP4721" s="4">
        <f>1</f>
        <v>1</v>
      </c>
    </row>
    <row r="4722" spans="1:42" x14ac:dyDescent="0.3">
      <c r="A4722" s="1" t="s">
        <v>5898</v>
      </c>
      <c r="B4722" s="1" t="s">
        <v>37</v>
      </c>
      <c r="C4722" s="4">
        <v>43</v>
      </c>
      <c r="D4722" s="4" t="str">
        <f t="shared" si="292"/>
        <v>Adult</v>
      </c>
      <c r="E4722" s="1" t="s">
        <v>3</v>
      </c>
      <c r="F4722" s="1" t="s">
        <v>8254</v>
      </c>
      <c r="G4722" s="1" t="s">
        <v>203</v>
      </c>
      <c r="H4722" s="1">
        <v>93428</v>
      </c>
      <c r="I4722" s="4">
        <v>1</v>
      </c>
      <c r="J4722" s="4">
        <v>72</v>
      </c>
      <c r="K4722" s="4" t="str">
        <f t="shared" si="293"/>
        <v>Veteran</v>
      </c>
      <c r="L4722" s="1" t="s">
        <v>70</v>
      </c>
      <c r="M4722" s="1" t="s">
        <v>38</v>
      </c>
      <c r="N4722" s="7">
        <v>24.89</v>
      </c>
      <c r="O4722" s="1" t="s">
        <v>38</v>
      </c>
      <c r="P4722" s="1" t="s">
        <v>38</v>
      </c>
      <c r="Q4722" s="1" t="s">
        <v>53</v>
      </c>
      <c r="R4722" s="7">
        <v>5</v>
      </c>
      <c r="S4722" s="1" t="s">
        <v>38</v>
      </c>
      <c r="T4722" s="1" t="s">
        <v>38</v>
      </c>
      <c r="U4722" s="1" t="s">
        <v>38</v>
      </c>
      <c r="V4722" s="1" t="s">
        <v>38</v>
      </c>
      <c r="W4722" s="1" t="s">
        <v>38</v>
      </c>
      <c r="X4722" s="1" t="s">
        <v>38</v>
      </c>
      <c r="Y4722" s="1" t="s">
        <v>38</v>
      </c>
      <c r="Z4722" s="1" t="s">
        <v>38</v>
      </c>
      <c r="AA4722" s="1" t="s">
        <v>71</v>
      </c>
      <c r="AB4722" s="1" t="s">
        <v>38</v>
      </c>
      <c r="AC4722" s="1" t="s">
        <v>44</v>
      </c>
      <c r="AD4722" s="7">
        <v>117.15</v>
      </c>
      <c r="AE4722" s="7">
        <v>8529.5</v>
      </c>
      <c r="AF4722" s="7">
        <v>0</v>
      </c>
      <c r="AG4722" s="7">
        <v>0</v>
      </c>
      <c r="AH4722" s="7">
        <v>1792.08</v>
      </c>
      <c r="AI4722" s="7">
        <v>10321.58</v>
      </c>
      <c r="AJ4722" s="7">
        <f t="shared" si="294"/>
        <v>143.35527777777779</v>
      </c>
      <c r="AK4722" s="7" t="s">
        <v>8247</v>
      </c>
      <c r="AL4722" s="1" t="s">
        <v>45</v>
      </c>
      <c r="AM4722" s="1">
        <f t="shared" si="295"/>
        <v>0</v>
      </c>
      <c r="AN4722" s="1" t="s">
        <v>8232</v>
      </c>
      <c r="AO4722" s="1" t="s">
        <v>108</v>
      </c>
      <c r="AP4722" s="4">
        <f>1</f>
        <v>1</v>
      </c>
    </row>
    <row r="4723" spans="1:42" x14ac:dyDescent="0.3">
      <c r="A4723" s="1" t="s">
        <v>5899</v>
      </c>
      <c r="B4723" s="1" t="s">
        <v>47</v>
      </c>
      <c r="C4723" s="4">
        <v>54</v>
      </c>
      <c r="D4723" s="4" t="str">
        <f t="shared" si="292"/>
        <v>Senior Citizen</v>
      </c>
      <c r="E4723" s="1" t="s">
        <v>8253</v>
      </c>
      <c r="F4723" s="1" t="s">
        <v>8254</v>
      </c>
      <c r="G4723" s="1" t="s">
        <v>1539</v>
      </c>
      <c r="H4723" s="1">
        <v>90746</v>
      </c>
      <c r="I4723" s="4">
        <v>0</v>
      </c>
      <c r="J4723" s="4">
        <v>1</v>
      </c>
      <c r="K4723" s="4" t="str">
        <f t="shared" si="293"/>
        <v>New</v>
      </c>
      <c r="L4723" s="1" t="s">
        <v>40</v>
      </c>
      <c r="M4723" s="1" t="s">
        <v>38</v>
      </c>
      <c r="N4723" s="7">
        <v>15.9</v>
      </c>
      <c r="O4723" s="1" t="s">
        <v>41</v>
      </c>
      <c r="P4723" s="1" t="s">
        <v>38</v>
      </c>
      <c r="Q4723" s="1" t="s">
        <v>42</v>
      </c>
      <c r="R4723" s="7">
        <v>27</v>
      </c>
      <c r="S4723" s="1" t="s">
        <v>41</v>
      </c>
      <c r="T4723" s="1" t="s">
        <v>41</v>
      </c>
      <c r="U4723" s="1" t="s">
        <v>41</v>
      </c>
      <c r="V4723" s="1" t="s">
        <v>41</v>
      </c>
      <c r="W4723" s="1" t="s">
        <v>41</v>
      </c>
      <c r="X4723" s="1" t="s">
        <v>41</v>
      </c>
      <c r="Y4723" s="1" t="s">
        <v>41</v>
      </c>
      <c r="Z4723" s="1" t="s">
        <v>41</v>
      </c>
      <c r="AA4723" s="1" t="s">
        <v>49</v>
      </c>
      <c r="AB4723" s="1" t="s">
        <v>38</v>
      </c>
      <c r="AC4723" s="1" t="s">
        <v>54</v>
      </c>
      <c r="AD4723" s="7">
        <v>43.85</v>
      </c>
      <c r="AE4723" s="7">
        <v>43.85</v>
      </c>
      <c r="AF4723" s="7">
        <v>0</v>
      </c>
      <c r="AG4723" s="7">
        <v>10</v>
      </c>
      <c r="AH4723" s="7">
        <v>15.9</v>
      </c>
      <c r="AI4723" s="7">
        <v>69.75</v>
      </c>
      <c r="AJ4723" s="7">
        <f t="shared" si="294"/>
        <v>69.75</v>
      </c>
      <c r="AK4723" s="7" t="s">
        <v>8249</v>
      </c>
      <c r="AL4723" s="1" t="s">
        <v>96</v>
      </c>
      <c r="AM4723" s="1">
        <f t="shared" si="295"/>
        <v>0</v>
      </c>
      <c r="AN4723" s="1" t="s">
        <v>8232</v>
      </c>
      <c r="AO4723" s="1" t="s">
        <v>108</v>
      </c>
      <c r="AP4723" s="4">
        <f>1</f>
        <v>1</v>
      </c>
    </row>
    <row r="4724" spans="1:42" x14ac:dyDescent="0.3">
      <c r="A4724" s="1" t="s">
        <v>5900</v>
      </c>
      <c r="B4724" s="1" t="s">
        <v>47</v>
      </c>
      <c r="C4724" s="4">
        <v>27</v>
      </c>
      <c r="D4724" s="4" t="str">
        <f t="shared" si="292"/>
        <v>Adult</v>
      </c>
      <c r="E4724" s="1" t="s">
        <v>3</v>
      </c>
      <c r="F4724" s="1" t="s">
        <v>8254</v>
      </c>
      <c r="G4724" s="1" t="s">
        <v>1974</v>
      </c>
      <c r="H4724" s="1">
        <v>91768</v>
      </c>
      <c r="I4724" s="4">
        <v>1</v>
      </c>
      <c r="J4724" s="4">
        <v>49</v>
      </c>
      <c r="K4724" s="4" t="str">
        <f t="shared" si="293"/>
        <v>Veteran</v>
      </c>
      <c r="L4724" s="1" t="s">
        <v>40</v>
      </c>
      <c r="M4724" s="1" t="s">
        <v>38</v>
      </c>
      <c r="N4724" s="7">
        <v>46.94</v>
      </c>
      <c r="O4724" s="1" t="s">
        <v>38</v>
      </c>
      <c r="P4724" s="1" t="s">
        <v>38</v>
      </c>
      <c r="Q4724" s="1" t="s">
        <v>53</v>
      </c>
      <c r="R4724" s="7">
        <v>73</v>
      </c>
      <c r="S4724" s="1" t="s">
        <v>41</v>
      </c>
      <c r="T4724" s="1" t="s">
        <v>41</v>
      </c>
      <c r="U4724" s="1" t="s">
        <v>38</v>
      </c>
      <c r="V4724" s="1" t="s">
        <v>41</v>
      </c>
      <c r="W4724" s="1" t="s">
        <v>38</v>
      </c>
      <c r="X4724" s="1" t="s">
        <v>38</v>
      </c>
      <c r="Y4724" s="1" t="s">
        <v>38</v>
      </c>
      <c r="Z4724" s="1" t="s">
        <v>41</v>
      </c>
      <c r="AA4724" s="1" t="s">
        <v>49</v>
      </c>
      <c r="AB4724" s="1" t="s">
        <v>38</v>
      </c>
      <c r="AC4724" s="1" t="s">
        <v>54</v>
      </c>
      <c r="AD4724" s="7">
        <v>99.8</v>
      </c>
      <c r="AE4724" s="7">
        <v>4872.45</v>
      </c>
      <c r="AF4724" s="7">
        <v>0</v>
      </c>
      <c r="AG4724" s="7">
        <v>130</v>
      </c>
      <c r="AH4724" s="7">
        <v>2300.06</v>
      </c>
      <c r="AI4724" s="7">
        <v>7302.51</v>
      </c>
      <c r="AJ4724" s="7">
        <f t="shared" si="294"/>
        <v>149.03081632653061</v>
      </c>
      <c r="AK4724" s="7" t="s">
        <v>8247</v>
      </c>
      <c r="AL4724" s="1" t="s">
        <v>55</v>
      </c>
      <c r="AM4724" s="1">
        <f t="shared" si="295"/>
        <v>1</v>
      </c>
      <c r="AN4724" s="1" t="s">
        <v>119</v>
      </c>
      <c r="AO4724" s="1" t="s">
        <v>193</v>
      </c>
      <c r="AP4724" s="4">
        <f>1</f>
        <v>1</v>
      </c>
    </row>
    <row r="4725" spans="1:42" x14ac:dyDescent="0.3">
      <c r="A4725" s="1" t="s">
        <v>5901</v>
      </c>
      <c r="B4725" s="1" t="s">
        <v>47</v>
      </c>
      <c r="C4725" s="4">
        <v>54</v>
      </c>
      <c r="D4725" s="4" t="str">
        <f t="shared" si="292"/>
        <v>Senior Citizen</v>
      </c>
      <c r="E4725" s="1" t="s">
        <v>3</v>
      </c>
      <c r="F4725" s="1" t="s">
        <v>8256</v>
      </c>
      <c r="G4725" s="1" t="s">
        <v>4083</v>
      </c>
      <c r="H4725" s="1">
        <v>95632</v>
      </c>
      <c r="I4725" s="4">
        <v>2</v>
      </c>
      <c r="J4725" s="4">
        <v>67</v>
      </c>
      <c r="K4725" s="4" t="str">
        <f t="shared" si="293"/>
        <v>Veteran</v>
      </c>
      <c r="L4725" s="1" t="s">
        <v>70</v>
      </c>
      <c r="M4725" s="1" t="s">
        <v>38</v>
      </c>
      <c r="N4725" s="7">
        <v>14.54</v>
      </c>
      <c r="O4725" s="1" t="s">
        <v>38</v>
      </c>
      <c r="P4725" s="1" t="s">
        <v>41</v>
      </c>
      <c r="Q4725" s="1" t="s">
        <v>8232</v>
      </c>
      <c r="R4725" s="7">
        <v>0</v>
      </c>
      <c r="S4725" s="1" t="s">
        <v>41</v>
      </c>
      <c r="T4725" s="1" t="s">
        <v>41</v>
      </c>
      <c r="U4725" s="1" t="s">
        <v>41</v>
      </c>
      <c r="V4725" s="1" t="s">
        <v>41</v>
      </c>
      <c r="W4725" s="1" t="s">
        <v>41</v>
      </c>
      <c r="X4725" s="1" t="s">
        <v>41</v>
      </c>
      <c r="Y4725" s="1" t="s">
        <v>41</v>
      </c>
      <c r="Z4725" s="1" t="s">
        <v>41</v>
      </c>
      <c r="AA4725" s="1" t="s">
        <v>71</v>
      </c>
      <c r="AB4725" s="1" t="s">
        <v>41</v>
      </c>
      <c r="AC4725" s="1" t="s">
        <v>44</v>
      </c>
      <c r="AD4725" s="7">
        <v>26.3</v>
      </c>
      <c r="AE4725" s="7">
        <v>1688.9</v>
      </c>
      <c r="AF4725" s="7">
        <v>0</v>
      </c>
      <c r="AG4725" s="7">
        <v>0</v>
      </c>
      <c r="AH4725" s="7">
        <v>974.18</v>
      </c>
      <c r="AI4725" s="7">
        <v>2663.08</v>
      </c>
      <c r="AJ4725" s="7">
        <f t="shared" si="294"/>
        <v>39.747462686567161</v>
      </c>
      <c r="AK4725" s="7" t="s">
        <v>8246</v>
      </c>
      <c r="AL4725" s="1" t="s">
        <v>45</v>
      </c>
      <c r="AM4725" s="1">
        <f t="shared" si="295"/>
        <v>0</v>
      </c>
      <c r="AN4725" s="1" t="s">
        <v>8232</v>
      </c>
      <c r="AO4725" s="1" t="s">
        <v>108</v>
      </c>
      <c r="AP4725" s="4">
        <f>1</f>
        <v>1</v>
      </c>
    </row>
    <row r="4726" spans="1:42" x14ac:dyDescent="0.3">
      <c r="A4726" s="1" t="s">
        <v>5902</v>
      </c>
      <c r="B4726" s="1" t="s">
        <v>37</v>
      </c>
      <c r="C4726" s="4">
        <v>42</v>
      </c>
      <c r="D4726" s="4" t="str">
        <f t="shared" si="292"/>
        <v>Adult</v>
      </c>
      <c r="E4726" s="1" t="s">
        <v>8253</v>
      </c>
      <c r="F4726" s="1" t="s">
        <v>8254</v>
      </c>
      <c r="G4726" s="1" t="s">
        <v>265</v>
      </c>
      <c r="H4726" s="1">
        <v>95379</v>
      </c>
      <c r="I4726" s="4">
        <v>0</v>
      </c>
      <c r="J4726" s="4">
        <v>11</v>
      </c>
      <c r="K4726" s="4" t="str">
        <f t="shared" si="293"/>
        <v>New</v>
      </c>
      <c r="L4726" s="1" t="s">
        <v>60</v>
      </c>
      <c r="M4726" s="1" t="s">
        <v>38</v>
      </c>
      <c r="N4726" s="7">
        <v>13.56</v>
      </c>
      <c r="O4726" s="1" t="s">
        <v>41</v>
      </c>
      <c r="P4726" s="1" t="s">
        <v>38</v>
      </c>
      <c r="Q4726" s="1" t="s">
        <v>42</v>
      </c>
      <c r="R4726" s="7">
        <v>17</v>
      </c>
      <c r="S4726" s="1" t="s">
        <v>41</v>
      </c>
      <c r="T4726" s="1" t="s">
        <v>41</v>
      </c>
      <c r="U4726" s="1" t="s">
        <v>41</v>
      </c>
      <c r="V4726" s="1" t="s">
        <v>41</v>
      </c>
      <c r="W4726" s="1" t="s">
        <v>38</v>
      </c>
      <c r="X4726" s="1" t="s">
        <v>38</v>
      </c>
      <c r="Y4726" s="1" t="s">
        <v>38</v>
      </c>
      <c r="Z4726" s="1" t="s">
        <v>38</v>
      </c>
      <c r="AA4726" s="1" t="s">
        <v>49</v>
      </c>
      <c r="AB4726" s="1" t="s">
        <v>38</v>
      </c>
      <c r="AC4726" s="1" t="s">
        <v>54</v>
      </c>
      <c r="AD4726" s="7">
        <v>64.900000000000006</v>
      </c>
      <c r="AE4726" s="7">
        <v>716.1</v>
      </c>
      <c r="AF4726" s="7">
        <v>0</v>
      </c>
      <c r="AG4726" s="7">
        <v>0</v>
      </c>
      <c r="AH4726" s="7">
        <v>149.16</v>
      </c>
      <c r="AI4726" s="7">
        <v>865.26</v>
      </c>
      <c r="AJ4726" s="7">
        <f t="shared" si="294"/>
        <v>78.66</v>
      </c>
      <c r="AK4726" s="7" t="s">
        <v>8249</v>
      </c>
      <c r="AL4726" s="1" t="s">
        <v>45</v>
      </c>
      <c r="AM4726" s="1">
        <f t="shared" si="295"/>
        <v>0</v>
      </c>
      <c r="AN4726" s="1" t="s">
        <v>8232</v>
      </c>
      <c r="AO4726" s="1" t="s">
        <v>108</v>
      </c>
      <c r="AP4726" s="4">
        <f>1</f>
        <v>1</v>
      </c>
    </row>
    <row r="4727" spans="1:42" x14ac:dyDescent="0.3">
      <c r="A4727" s="1" t="s">
        <v>5903</v>
      </c>
      <c r="B4727" s="1" t="s">
        <v>37</v>
      </c>
      <c r="C4727" s="4">
        <v>57</v>
      </c>
      <c r="D4727" s="4" t="str">
        <f t="shared" si="292"/>
        <v>Senior Citizen</v>
      </c>
      <c r="E4727" s="1" t="s">
        <v>8253</v>
      </c>
      <c r="F4727" s="1" t="s">
        <v>8254</v>
      </c>
      <c r="G4727" s="1" t="s">
        <v>2199</v>
      </c>
      <c r="H4727" s="1">
        <v>90221</v>
      </c>
      <c r="I4727" s="4">
        <v>0</v>
      </c>
      <c r="J4727" s="4">
        <v>1</v>
      </c>
      <c r="K4727" s="4" t="str">
        <f t="shared" si="293"/>
        <v>New</v>
      </c>
      <c r="L4727" s="1" t="s">
        <v>52</v>
      </c>
      <c r="M4727" s="1" t="s">
        <v>38</v>
      </c>
      <c r="N4727" s="7">
        <v>15.92</v>
      </c>
      <c r="O4727" s="1" t="s">
        <v>41</v>
      </c>
      <c r="P4727" s="1" t="s">
        <v>38</v>
      </c>
      <c r="Q4727" s="1" t="s">
        <v>53</v>
      </c>
      <c r="R4727" s="7">
        <v>11</v>
      </c>
      <c r="S4727" s="1" t="s">
        <v>41</v>
      </c>
      <c r="T4727" s="1" t="s">
        <v>41</v>
      </c>
      <c r="U4727" s="1" t="s">
        <v>41</v>
      </c>
      <c r="V4727" s="1" t="s">
        <v>41</v>
      </c>
      <c r="W4727" s="1" t="s">
        <v>41</v>
      </c>
      <c r="X4727" s="1" t="s">
        <v>41</v>
      </c>
      <c r="Y4727" s="1" t="s">
        <v>41</v>
      </c>
      <c r="Z4727" s="1" t="s">
        <v>38</v>
      </c>
      <c r="AA4727" s="1" t="s">
        <v>49</v>
      </c>
      <c r="AB4727" s="1" t="s">
        <v>38</v>
      </c>
      <c r="AC4727" s="1" t="s">
        <v>54</v>
      </c>
      <c r="AD4727" s="7">
        <v>70.3</v>
      </c>
      <c r="AE4727" s="7">
        <v>70.3</v>
      </c>
      <c r="AF4727" s="7">
        <v>0</v>
      </c>
      <c r="AG4727" s="7">
        <v>0</v>
      </c>
      <c r="AH4727" s="7">
        <v>15.92</v>
      </c>
      <c r="AI4727" s="7">
        <v>86.22</v>
      </c>
      <c r="AJ4727" s="7">
        <f t="shared" si="294"/>
        <v>86.22</v>
      </c>
      <c r="AK4727" s="7" t="s">
        <v>8249</v>
      </c>
      <c r="AL4727" s="1" t="s">
        <v>55</v>
      </c>
      <c r="AM4727" s="1">
        <f t="shared" si="295"/>
        <v>1</v>
      </c>
      <c r="AN4727" s="1" t="s">
        <v>61</v>
      </c>
      <c r="AO4727" s="1" t="s">
        <v>431</v>
      </c>
      <c r="AP4727" s="4">
        <f>1</f>
        <v>1</v>
      </c>
    </row>
    <row r="4728" spans="1:42" x14ac:dyDescent="0.3">
      <c r="A4728" s="1" t="s">
        <v>5904</v>
      </c>
      <c r="B4728" s="1" t="s">
        <v>37</v>
      </c>
      <c r="C4728" s="4">
        <v>21</v>
      </c>
      <c r="D4728" s="4" t="str">
        <f t="shared" si="292"/>
        <v>Teenager</v>
      </c>
      <c r="E4728" s="1" t="s">
        <v>8253</v>
      </c>
      <c r="F4728" s="1" t="s">
        <v>8254</v>
      </c>
      <c r="G4728" s="1" t="s">
        <v>857</v>
      </c>
      <c r="H4728" s="1">
        <v>95959</v>
      </c>
      <c r="I4728" s="4">
        <v>0</v>
      </c>
      <c r="J4728" s="4">
        <v>1</v>
      </c>
      <c r="K4728" s="4" t="str">
        <f t="shared" si="293"/>
        <v>New</v>
      </c>
      <c r="L4728" s="1" t="s">
        <v>40</v>
      </c>
      <c r="M4728" s="1" t="s">
        <v>38</v>
      </c>
      <c r="N4728" s="7">
        <v>1.5</v>
      </c>
      <c r="O4728" s="1" t="s">
        <v>41</v>
      </c>
      <c r="P4728" s="1" t="s">
        <v>41</v>
      </c>
      <c r="Q4728" s="1" t="s">
        <v>8232</v>
      </c>
      <c r="R4728" s="7">
        <v>0</v>
      </c>
      <c r="S4728" s="1" t="s">
        <v>41</v>
      </c>
      <c r="T4728" s="1" t="s">
        <v>41</v>
      </c>
      <c r="U4728" s="1" t="s">
        <v>41</v>
      </c>
      <c r="V4728" s="1" t="s">
        <v>41</v>
      </c>
      <c r="W4728" s="1" t="s">
        <v>41</v>
      </c>
      <c r="X4728" s="1" t="s">
        <v>41</v>
      </c>
      <c r="Y4728" s="1" t="s">
        <v>41</v>
      </c>
      <c r="Z4728" s="1" t="s">
        <v>41</v>
      </c>
      <c r="AA4728" s="1" t="s">
        <v>49</v>
      </c>
      <c r="AB4728" s="1" t="s">
        <v>41</v>
      </c>
      <c r="AC4728" s="1" t="s">
        <v>44</v>
      </c>
      <c r="AD4728" s="7">
        <v>19.899999999999999</v>
      </c>
      <c r="AE4728" s="7">
        <v>19.899999999999999</v>
      </c>
      <c r="AF4728" s="7">
        <v>0</v>
      </c>
      <c r="AG4728" s="7">
        <v>0</v>
      </c>
      <c r="AH4728" s="7">
        <v>1.5</v>
      </c>
      <c r="AI4728" s="7">
        <v>21.4</v>
      </c>
      <c r="AJ4728" s="7">
        <f t="shared" si="294"/>
        <v>21.4</v>
      </c>
      <c r="AK4728" s="7" t="s">
        <v>8246</v>
      </c>
      <c r="AL4728" s="1" t="s">
        <v>96</v>
      </c>
      <c r="AM4728" s="1">
        <f t="shared" si="295"/>
        <v>0</v>
      </c>
      <c r="AN4728" s="1" t="s">
        <v>8232</v>
      </c>
      <c r="AO4728" s="1" t="s">
        <v>108</v>
      </c>
      <c r="AP4728" s="4">
        <f>1</f>
        <v>1</v>
      </c>
    </row>
    <row r="4729" spans="1:42" x14ac:dyDescent="0.3">
      <c r="A4729" s="1" t="s">
        <v>5905</v>
      </c>
      <c r="B4729" s="1" t="s">
        <v>47</v>
      </c>
      <c r="C4729" s="4">
        <v>46</v>
      </c>
      <c r="D4729" s="4" t="str">
        <f t="shared" si="292"/>
        <v>Adult</v>
      </c>
      <c r="E4729" s="1" t="s">
        <v>8253</v>
      </c>
      <c r="F4729" s="1" t="s">
        <v>8254</v>
      </c>
      <c r="G4729" s="1" t="s">
        <v>3470</v>
      </c>
      <c r="H4729" s="1">
        <v>91741</v>
      </c>
      <c r="I4729" s="4">
        <v>0</v>
      </c>
      <c r="J4729" s="4">
        <v>50</v>
      </c>
      <c r="K4729" s="4" t="str">
        <f t="shared" si="293"/>
        <v>Veteran</v>
      </c>
      <c r="L4729" s="1" t="s">
        <v>74</v>
      </c>
      <c r="M4729" s="1" t="s">
        <v>38</v>
      </c>
      <c r="N4729" s="7">
        <v>19.8</v>
      </c>
      <c r="O4729" s="1" t="s">
        <v>38</v>
      </c>
      <c r="P4729" s="1" t="s">
        <v>38</v>
      </c>
      <c r="Q4729" s="1" t="s">
        <v>53</v>
      </c>
      <c r="R4729" s="7">
        <v>21</v>
      </c>
      <c r="S4729" s="1" t="s">
        <v>38</v>
      </c>
      <c r="T4729" s="1" t="s">
        <v>38</v>
      </c>
      <c r="U4729" s="1" t="s">
        <v>38</v>
      </c>
      <c r="V4729" s="1" t="s">
        <v>38</v>
      </c>
      <c r="W4729" s="1" t="s">
        <v>38</v>
      </c>
      <c r="X4729" s="1" t="s">
        <v>38</v>
      </c>
      <c r="Y4729" s="1" t="s">
        <v>38</v>
      </c>
      <c r="Z4729" s="1" t="s">
        <v>41</v>
      </c>
      <c r="AA4729" s="1" t="s">
        <v>43</v>
      </c>
      <c r="AB4729" s="1" t="s">
        <v>41</v>
      </c>
      <c r="AC4729" s="1" t="s">
        <v>44</v>
      </c>
      <c r="AD4729" s="7">
        <v>114.35</v>
      </c>
      <c r="AE4729" s="7">
        <v>5791.1</v>
      </c>
      <c r="AF4729" s="7">
        <v>0</v>
      </c>
      <c r="AG4729" s="7">
        <v>10</v>
      </c>
      <c r="AH4729" s="7">
        <v>990</v>
      </c>
      <c r="AI4729" s="7">
        <v>6791.1</v>
      </c>
      <c r="AJ4729" s="7">
        <f t="shared" si="294"/>
        <v>135.822</v>
      </c>
      <c r="AK4729" s="7" t="s">
        <v>8247</v>
      </c>
      <c r="AL4729" s="1" t="s">
        <v>45</v>
      </c>
      <c r="AM4729" s="1">
        <f t="shared" si="295"/>
        <v>0</v>
      </c>
      <c r="AN4729" s="1" t="s">
        <v>8232</v>
      </c>
      <c r="AO4729" s="1" t="s">
        <v>108</v>
      </c>
      <c r="AP4729" s="4">
        <f>1</f>
        <v>1</v>
      </c>
    </row>
    <row r="4730" spans="1:42" x14ac:dyDescent="0.3">
      <c r="A4730" s="1" t="s">
        <v>5906</v>
      </c>
      <c r="B4730" s="1" t="s">
        <v>47</v>
      </c>
      <c r="C4730" s="4">
        <v>25</v>
      </c>
      <c r="D4730" s="4" t="str">
        <f t="shared" si="292"/>
        <v>Adult</v>
      </c>
      <c r="E4730" s="1" t="s">
        <v>3</v>
      </c>
      <c r="F4730" s="1" t="s">
        <v>8256</v>
      </c>
      <c r="G4730" s="1" t="s">
        <v>3380</v>
      </c>
      <c r="H4730" s="1">
        <v>95715</v>
      </c>
      <c r="I4730" s="4">
        <v>4</v>
      </c>
      <c r="J4730" s="4">
        <v>72</v>
      </c>
      <c r="K4730" s="4" t="str">
        <f t="shared" si="293"/>
        <v>Veteran</v>
      </c>
      <c r="L4730" s="1" t="s">
        <v>40</v>
      </c>
      <c r="M4730" s="1" t="s">
        <v>38</v>
      </c>
      <c r="N4730" s="7">
        <v>21.21</v>
      </c>
      <c r="O4730" s="1" t="s">
        <v>38</v>
      </c>
      <c r="P4730" s="1" t="s">
        <v>38</v>
      </c>
      <c r="Q4730" s="1" t="s">
        <v>77</v>
      </c>
      <c r="R4730" s="7">
        <v>27</v>
      </c>
      <c r="S4730" s="1" t="s">
        <v>38</v>
      </c>
      <c r="T4730" s="1" t="s">
        <v>41</v>
      </c>
      <c r="U4730" s="1" t="s">
        <v>38</v>
      </c>
      <c r="V4730" s="1" t="s">
        <v>38</v>
      </c>
      <c r="W4730" s="1" t="s">
        <v>38</v>
      </c>
      <c r="X4730" s="1" t="s">
        <v>38</v>
      </c>
      <c r="Y4730" s="1" t="s">
        <v>38</v>
      </c>
      <c r="Z4730" s="1" t="s">
        <v>41</v>
      </c>
      <c r="AA4730" s="1" t="s">
        <v>71</v>
      </c>
      <c r="AB4730" s="1" t="s">
        <v>38</v>
      </c>
      <c r="AC4730" s="1" t="s">
        <v>44</v>
      </c>
      <c r="AD4730" s="7">
        <v>83.55</v>
      </c>
      <c r="AE4730" s="7">
        <v>6093.3</v>
      </c>
      <c r="AF4730" s="7">
        <v>0</v>
      </c>
      <c r="AG4730" s="7">
        <v>90</v>
      </c>
      <c r="AH4730" s="7">
        <v>1527.12</v>
      </c>
      <c r="AI4730" s="7">
        <v>7710.42</v>
      </c>
      <c r="AJ4730" s="7">
        <f t="shared" si="294"/>
        <v>107.08916666666667</v>
      </c>
      <c r="AK4730" s="7" t="s">
        <v>8247</v>
      </c>
      <c r="AL4730" s="1" t="s">
        <v>45</v>
      </c>
      <c r="AM4730" s="1">
        <f t="shared" si="295"/>
        <v>0</v>
      </c>
      <c r="AN4730" s="1" t="s">
        <v>8232</v>
      </c>
      <c r="AO4730" s="1" t="s">
        <v>108</v>
      </c>
      <c r="AP4730" s="4">
        <f>1</f>
        <v>1</v>
      </c>
    </row>
    <row r="4731" spans="1:42" x14ac:dyDescent="0.3">
      <c r="A4731" s="1" t="s">
        <v>5907</v>
      </c>
      <c r="B4731" s="1" t="s">
        <v>37</v>
      </c>
      <c r="C4731" s="4">
        <v>60</v>
      </c>
      <c r="D4731" s="4" t="str">
        <f t="shared" si="292"/>
        <v>Senior Citizen</v>
      </c>
      <c r="E4731" s="1" t="s">
        <v>8253</v>
      </c>
      <c r="F4731" s="1" t="s">
        <v>8254</v>
      </c>
      <c r="G4731" s="1" t="s">
        <v>149</v>
      </c>
      <c r="H4731" s="1">
        <v>92124</v>
      </c>
      <c r="I4731" s="4">
        <v>0</v>
      </c>
      <c r="J4731" s="4">
        <v>1</v>
      </c>
      <c r="K4731" s="4" t="str">
        <f t="shared" si="293"/>
        <v>New</v>
      </c>
      <c r="L4731" s="1" t="s">
        <v>40</v>
      </c>
      <c r="M4731" s="1" t="s">
        <v>41</v>
      </c>
      <c r="N4731" s="7">
        <v>25.420517214274568</v>
      </c>
      <c r="O4731" s="1" t="s">
        <v>41</v>
      </c>
      <c r="P4731" s="1" t="s">
        <v>38</v>
      </c>
      <c r="Q4731" s="1" t="s">
        <v>77</v>
      </c>
      <c r="R4731" s="7">
        <v>9</v>
      </c>
      <c r="S4731" s="1" t="s">
        <v>41</v>
      </c>
      <c r="T4731" s="1" t="s">
        <v>41</v>
      </c>
      <c r="U4731" s="1" t="s">
        <v>41</v>
      </c>
      <c r="V4731" s="1" t="s">
        <v>38</v>
      </c>
      <c r="W4731" s="1" t="s">
        <v>41</v>
      </c>
      <c r="X4731" s="1" t="s">
        <v>41</v>
      </c>
      <c r="Y4731" s="1" t="s">
        <v>41</v>
      </c>
      <c r="Z4731" s="1" t="s">
        <v>41</v>
      </c>
      <c r="AA4731" s="1" t="s">
        <v>49</v>
      </c>
      <c r="AB4731" s="1" t="s">
        <v>41</v>
      </c>
      <c r="AC4731" s="1" t="s">
        <v>44</v>
      </c>
      <c r="AD4731" s="7">
        <v>30.55</v>
      </c>
      <c r="AE4731" s="7">
        <v>30.55</v>
      </c>
      <c r="AF4731" s="7">
        <v>0</v>
      </c>
      <c r="AG4731" s="7">
        <v>40</v>
      </c>
      <c r="AH4731" s="7">
        <v>0</v>
      </c>
      <c r="AI4731" s="7">
        <v>70.55</v>
      </c>
      <c r="AJ4731" s="7">
        <f t="shared" si="294"/>
        <v>70.55</v>
      </c>
      <c r="AK4731" s="7" t="s">
        <v>8249</v>
      </c>
      <c r="AL4731" s="1" t="s">
        <v>96</v>
      </c>
      <c r="AM4731" s="1">
        <f t="shared" si="295"/>
        <v>0</v>
      </c>
      <c r="AN4731" s="1" t="s">
        <v>8232</v>
      </c>
      <c r="AO4731" s="1" t="s">
        <v>108</v>
      </c>
      <c r="AP4731" s="4">
        <f>1</f>
        <v>1</v>
      </c>
    </row>
    <row r="4732" spans="1:42" x14ac:dyDescent="0.3">
      <c r="A4732" s="1" t="s">
        <v>5908</v>
      </c>
      <c r="B4732" s="1" t="s">
        <v>37</v>
      </c>
      <c r="C4732" s="4">
        <v>38</v>
      </c>
      <c r="D4732" s="4" t="str">
        <f t="shared" si="292"/>
        <v>Adult</v>
      </c>
      <c r="E4732" s="1" t="s">
        <v>3</v>
      </c>
      <c r="F4732" s="1" t="s">
        <v>8255</v>
      </c>
      <c r="G4732" s="1" t="s">
        <v>4753</v>
      </c>
      <c r="H4732" s="1">
        <v>92313</v>
      </c>
      <c r="I4732" s="4">
        <v>6</v>
      </c>
      <c r="J4732" s="4">
        <v>48</v>
      </c>
      <c r="K4732" s="4" t="str">
        <f t="shared" si="293"/>
        <v>Loyal</v>
      </c>
      <c r="L4732" s="1" t="s">
        <v>40</v>
      </c>
      <c r="M4732" s="1" t="s">
        <v>41</v>
      </c>
      <c r="N4732" s="7">
        <v>25.420517214274568</v>
      </c>
      <c r="O4732" s="1" t="s">
        <v>41</v>
      </c>
      <c r="P4732" s="1" t="s">
        <v>38</v>
      </c>
      <c r="Q4732" s="1" t="s">
        <v>77</v>
      </c>
      <c r="R4732" s="7">
        <v>16</v>
      </c>
      <c r="S4732" s="1" t="s">
        <v>41</v>
      </c>
      <c r="T4732" s="1" t="s">
        <v>41</v>
      </c>
      <c r="U4732" s="1" t="s">
        <v>41</v>
      </c>
      <c r="V4732" s="1" t="s">
        <v>38</v>
      </c>
      <c r="W4732" s="1" t="s">
        <v>41</v>
      </c>
      <c r="X4732" s="1" t="s">
        <v>41</v>
      </c>
      <c r="Y4732" s="1" t="s">
        <v>41</v>
      </c>
      <c r="Z4732" s="1" t="s">
        <v>38</v>
      </c>
      <c r="AA4732" s="1" t="s">
        <v>49</v>
      </c>
      <c r="AB4732" s="1" t="s">
        <v>38</v>
      </c>
      <c r="AC4732" s="1" t="s">
        <v>44</v>
      </c>
      <c r="AD4732" s="7">
        <v>29.5</v>
      </c>
      <c r="AE4732" s="7">
        <v>1423.05</v>
      </c>
      <c r="AF4732" s="7">
        <v>0</v>
      </c>
      <c r="AG4732" s="7">
        <v>0</v>
      </c>
      <c r="AH4732" s="7">
        <v>0</v>
      </c>
      <c r="AI4732" s="7">
        <v>1423.05</v>
      </c>
      <c r="AJ4732" s="7">
        <f t="shared" si="294"/>
        <v>29.646874999999998</v>
      </c>
      <c r="AK4732" s="7" t="s">
        <v>8246</v>
      </c>
      <c r="AL4732" s="1" t="s">
        <v>45</v>
      </c>
      <c r="AM4732" s="1">
        <f t="shared" si="295"/>
        <v>0</v>
      </c>
      <c r="AN4732" s="1" t="s">
        <v>8232</v>
      </c>
      <c r="AO4732" s="1" t="s">
        <v>108</v>
      </c>
      <c r="AP4732" s="4">
        <f>1</f>
        <v>1</v>
      </c>
    </row>
    <row r="4733" spans="1:42" x14ac:dyDescent="0.3">
      <c r="A4733" s="1" t="s">
        <v>5909</v>
      </c>
      <c r="B4733" s="1" t="s">
        <v>37</v>
      </c>
      <c r="C4733" s="4">
        <v>69</v>
      </c>
      <c r="D4733" s="4" t="str">
        <f t="shared" si="292"/>
        <v>Senior Citizen</v>
      </c>
      <c r="E4733" s="1" t="s">
        <v>8253</v>
      </c>
      <c r="F4733" s="1" t="s">
        <v>8254</v>
      </c>
      <c r="G4733" s="1" t="s">
        <v>5910</v>
      </c>
      <c r="H4733" s="1">
        <v>96063</v>
      </c>
      <c r="I4733" s="4">
        <v>0</v>
      </c>
      <c r="J4733" s="4">
        <v>42</v>
      </c>
      <c r="K4733" s="4" t="str">
        <f t="shared" si="293"/>
        <v>Loyal</v>
      </c>
      <c r="L4733" s="1" t="s">
        <v>40</v>
      </c>
      <c r="M4733" s="1" t="s">
        <v>38</v>
      </c>
      <c r="N4733" s="7">
        <v>16.22</v>
      </c>
      <c r="O4733" s="1" t="s">
        <v>38</v>
      </c>
      <c r="P4733" s="1" t="s">
        <v>38</v>
      </c>
      <c r="Q4733" s="1" t="s">
        <v>53</v>
      </c>
      <c r="R4733" s="7">
        <v>12</v>
      </c>
      <c r="S4733" s="1" t="s">
        <v>41</v>
      </c>
      <c r="T4733" s="1" t="s">
        <v>38</v>
      </c>
      <c r="U4733" s="1" t="s">
        <v>38</v>
      </c>
      <c r="V4733" s="1" t="s">
        <v>41</v>
      </c>
      <c r="W4733" s="1" t="s">
        <v>38</v>
      </c>
      <c r="X4733" s="1" t="s">
        <v>38</v>
      </c>
      <c r="Y4733" s="1" t="s">
        <v>41</v>
      </c>
      <c r="Z4733" s="1" t="s">
        <v>38</v>
      </c>
      <c r="AA4733" s="1" t="s">
        <v>49</v>
      </c>
      <c r="AB4733" s="1" t="s">
        <v>38</v>
      </c>
      <c r="AC4733" s="1" t="s">
        <v>54</v>
      </c>
      <c r="AD4733" s="7">
        <v>104.75</v>
      </c>
      <c r="AE4733" s="7">
        <v>4323.45</v>
      </c>
      <c r="AF4733" s="7">
        <v>0</v>
      </c>
      <c r="AG4733" s="7">
        <v>0</v>
      </c>
      <c r="AH4733" s="7">
        <v>681.24</v>
      </c>
      <c r="AI4733" s="7">
        <v>5004.6899999999996</v>
      </c>
      <c r="AJ4733" s="7">
        <f t="shared" si="294"/>
        <v>119.1592857142857</v>
      </c>
      <c r="AK4733" s="7" t="s">
        <v>8247</v>
      </c>
      <c r="AL4733" s="1" t="s">
        <v>55</v>
      </c>
      <c r="AM4733" s="1">
        <f t="shared" si="295"/>
        <v>1</v>
      </c>
      <c r="AN4733" s="1" t="s">
        <v>61</v>
      </c>
      <c r="AO4733" s="1" t="s">
        <v>65</v>
      </c>
      <c r="AP4733" s="4">
        <f>1</f>
        <v>1</v>
      </c>
    </row>
    <row r="4734" spans="1:42" x14ac:dyDescent="0.3">
      <c r="A4734" s="1" t="s">
        <v>5911</v>
      </c>
      <c r="B4734" s="1" t="s">
        <v>47</v>
      </c>
      <c r="C4734" s="4">
        <v>55</v>
      </c>
      <c r="D4734" s="4" t="str">
        <f t="shared" si="292"/>
        <v>Senior Citizen</v>
      </c>
      <c r="E4734" s="1" t="s">
        <v>3</v>
      </c>
      <c r="F4734" s="1" t="s">
        <v>8254</v>
      </c>
      <c r="G4734" s="1" t="s">
        <v>802</v>
      </c>
      <c r="H4734" s="1">
        <v>93280</v>
      </c>
      <c r="I4734" s="4">
        <v>7</v>
      </c>
      <c r="J4734" s="4">
        <v>31</v>
      </c>
      <c r="K4734" s="4" t="str">
        <f t="shared" si="293"/>
        <v>Loyal</v>
      </c>
      <c r="L4734" s="1" t="s">
        <v>40</v>
      </c>
      <c r="M4734" s="1" t="s">
        <v>38</v>
      </c>
      <c r="N4734" s="7">
        <v>29.06</v>
      </c>
      <c r="O4734" s="1" t="s">
        <v>38</v>
      </c>
      <c r="P4734" s="1" t="s">
        <v>38</v>
      </c>
      <c r="Q4734" s="1" t="s">
        <v>77</v>
      </c>
      <c r="R4734" s="7">
        <v>22</v>
      </c>
      <c r="S4734" s="1" t="s">
        <v>38</v>
      </c>
      <c r="T4734" s="1" t="s">
        <v>38</v>
      </c>
      <c r="U4734" s="1" t="s">
        <v>41</v>
      </c>
      <c r="V4734" s="1" t="s">
        <v>38</v>
      </c>
      <c r="W4734" s="1" t="s">
        <v>41</v>
      </c>
      <c r="X4734" s="1" t="s">
        <v>38</v>
      </c>
      <c r="Y4734" s="1" t="s">
        <v>38</v>
      </c>
      <c r="Z4734" s="1" t="s">
        <v>38</v>
      </c>
      <c r="AA4734" s="1" t="s">
        <v>43</v>
      </c>
      <c r="AB4734" s="1" t="s">
        <v>38</v>
      </c>
      <c r="AC4734" s="1" t="s">
        <v>54</v>
      </c>
      <c r="AD4734" s="7">
        <v>75.25</v>
      </c>
      <c r="AE4734" s="7">
        <v>2344.5</v>
      </c>
      <c r="AF4734" s="7">
        <v>1.99</v>
      </c>
      <c r="AG4734" s="7">
        <v>0</v>
      </c>
      <c r="AH4734" s="7">
        <v>900.86</v>
      </c>
      <c r="AI4734" s="7">
        <v>3243.37</v>
      </c>
      <c r="AJ4734" s="7">
        <f t="shared" si="294"/>
        <v>104.62483870967742</v>
      </c>
      <c r="AK4734" s="7" t="s">
        <v>8247</v>
      </c>
      <c r="AL4734" s="1" t="s">
        <v>45</v>
      </c>
      <c r="AM4734" s="1">
        <f t="shared" si="295"/>
        <v>0</v>
      </c>
      <c r="AN4734" s="1" t="s">
        <v>8232</v>
      </c>
      <c r="AO4734" s="1" t="s">
        <v>108</v>
      </c>
      <c r="AP4734" s="4">
        <f>1</f>
        <v>1</v>
      </c>
    </row>
    <row r="4735" spans="1:42" x14ac:dyDescent="0.3">
      <c r="A4735" s="1" t="s">
        <v>5912</v>
      </c>
      <c r="B4735" s="1" t="s">
        <v>37</v>
      </c>
      <c r="C4735" s="4">
        <v>77</v>
      </c>
      <c r="D4735" s="4" t="str">
        <f t="shared" si="292"/>
        <v>Senior Citizen</v>
      </c>
      <c r="E4735" s="1" t="s">
        <v>8253</v>
      </c>
      <c r="F4735" s="1" t="s">
        <v>8254</v>
      </c>
      <c r="G4735" s="1" t="s">
        <v>149</v>
      </c>
      <c r="H4735" s="1">
        <v>92115</v>
      </c>
      <c r="I4735" s="4">
        <v>0</v>
      </c>
      <c r="J4735" s="4">
        <v>56</v>
      </c>
      <c r="K4735" s="4" t="str">
        <f t="shared" si="293"/>
        <v>Veteran</v>
      </c>
      <c r="L4735" s="1" t="s">
        <v>74</v>
      </c>
      <c r="M4735" s="1" t="s">
        <v>38</v>
      </c>
      <c r="N4735" s="7">
        <v>19.46</v>
      </c>
      <c r="O4735" s="1" t="s">
        <v>38</v>
      </c>
      <c r="P4735" s="1" t="s">
        <v>38</v>
      </c>
      <c r="Q4735" s="1" t="s">
        <v>53</v>
      </c>
      <c r="R4735" s="7">
        <v>28</v>
      </c>
      <c r="S4735" s="1" t="s">
        <v>41</v>
      </c>
      <c r="T4735" s="1" t="s">
        <v>38</v>
      </c>
      <c r="U4735" s="1" t="s">
        <v>38</v>
      </c>
      <c r="V4735" s="1" t="s">
        <v>38</v>
      </c>
      <c r="W4735" s="1" t="s">
        <v>38</v>
      </c>
      <c r="X4735" s="1" t="s">
        <v>38</v>
      </c>
      <c r="Y4735" s="1" t="s">
        <v>41</v>
      </c>
      <c r="Z4735" s="1" t="s">
        <v>38</v>
      </c>
      <c r="AA4735" s="1" t="s">
        <v>43</v>
      </c>
      <c r="AB4735" s="1" t="s">
        <v>38</v>
      </c>
      <c r="AC4735" s="1" t="s">
        <v>54</v>
      </c>
      <c r="AD4735" s="7">
        <v>111.95</v>
      </c>
      <c r="AE4735" s="7">
        <v>6418.9</v>
      </c>
      <c r="AF4735" s="7">
        <v>0</v>
      </c>
      <c r="AG4735" s="7">
        <v>0</v>
      </c>
      <c r="AH4735" s="7">
        <v>1089.76</v>
      </c>
      <c r="AI4735" s="7">
        <v>7508.66</v>
      </c>
      <c r="AJ4735" s="7">
        <f t="shared" si="294"/>
        <v>134.08321428571429</v>
      </c>
      <c r="AK4735" s="7" t="s">
        <v>8247</v>
      </c>
      <c r="AL4735" s="1" t="s">
        <v>55</v>
      </c>
      <c r="AM4735" s="1">
        <f t="shared" si="295"/>
        <v>1</v>
      </c>
      <c r="AN4735" s="1" t="s">
        <v>119</v>
      </c>
      <c r="AO4735" s="1" t="s">
        <v>120</v>
      </c>
      <c r="AP4735" s="4">
        <f>1</f>
        <v>1</v>
      </c>
    </row>
    <row r="4736" spans="1:42" x14ac:dyDescent="0.3">
      <c r="A4736" s="1" t="s">
        <v>5913</v>
      </c>
      <c r="B4736" s="1" t="s">
        <v>37</v>
      </c>
      <c r="C4736" s="4">
        <v>24</v>
      </c>
      <c r="D4736" s="4" t="str">
        <f t="shared" si="292"/>
        <v>Teenager</v>
      </c>
      <c r="E4736" s="1" t="s">
        <v>3</v>
      </c>
      <c r="F4736" s="1" t="s">
        <v>8257</v>
      </c>
      <c r="G4736" s="1" t="s">
        <v>3858</v>
      </c>
      <c r="H4736" s="1">
        <v>91307</v>
      </c>
      <c r="I4736" s="4">
        <v>1</v>
      </c>
      <c r="J4736" s="4">
        <v>19</v>
      </c>
      <c r="K4736" s="4" t="str">
        <f t="shared" si="293"/>
        <v>Loyal</v>
      </c>
      <c r="L4736" s="1" t="s">
        <v>40</v>
      </c>
      <c r="M4736" s="1" t="s">
        <v>38</v>
      </c>
      <c r="N4736" s="7">
        <v>36.92</v>
      </c>
      <c r="O4736" s="1" t="s">
        <v>38</v>
      </c>
      <c r="P4736" s="1" t="s">
        <v>38</v>
      </c>
      <c r="Q4736" s="1" t="s">
        <v>53</v>
      </c>
      <c r="R4736" s="7">
        <v>52</v>
      </c>
      <c r="S4736" s="1" t="s">
        <v>41</v>
      </c>
      <c r="T4736" s="1" t="s">
        <v>41</v>
      </c>
      <c r="U4736" s="1" t="s">
        <v>41</v>
      </c>
      <c r="V4736" s="1" t="s">
        <v>38</v>
      </c>
      <c r="W4736" s="1" t="s">
        <v>41</v>
      </c>
      <c r="X4736" s="1" t="s">
        <v>38</v>
      </c>
      <c r="Y4736" s="1" t="s">
        <v>38</v>
      </c>
      <c r="Z4736" s="1" t="s">
        <v>38</v>
      </c>
      <c r="AA4736" s="1" t="s">
        <v>43</v>
      </c>
      <c r="AB4736" s="1" t="s">
        <v>38</v>
      </c>
      <c r="AC4736" s="1" t="s">
        <v>54</v>
      </c>
      <c r="AD4736" s="7">
        <v>89.35</v>
      </c>
      <c r="AE4736" s="7">
        <v>1686.85</v>
      </c>
      <c r="AF4736" s="7">
        <v>0</v>
      </c>
      <c r="AG4736" s="7">
        <v>0</v>
      </c>
      <c r="AH4736" s="7">
        <v>701.48</v>
      </c>
      <c r="AI4736" s="7">
        <v>2388.33</v>
      </c>
      <c r="AJ4736" s="7">
        <f t="shared" si="294"/>
        <v>125.70157894736842</v>
      </c>
      <c r="AK4736" s="7" t="s">
        <v>8247</v>
      </c>
      <c r="AL4736" s="1" t="s">
        <v>45</v>
      </c>
      <c r="AM4736" s="1">
        <f t="shared" si="295"/>
        <v>0</v>
      </c>
      <c r="AN4736" s="1" t="s">
        <v>8232</v>
      </c>
      <c r="AO4736" s="1" t="s">
        <v>108</v>
      </c>
      <c r="AP4736" s="4">
        <f>1</f>
        <v>1</v>
      </c>
    </row>
    <row r="4737" spans="1:42" x14ac:dyDescent="0.3">
      <c r="A4737" s="1" t="s">
        <v>5914</v>
      </c>
      <c r="B4737" s="1" t="s">
        <v>47</v>
      </c>
      <c r="C4737" s="4">
        <v>53</v>
      </c>
      <c r="D4737" s="4" t="str">
        <f t="shared" si="292"/>
        <v>Senior Citizen</v>
      </c>
      <c r="E4737" s="1" t="s">
        <v>3</v>
      </c>
      <c r="F4737" s="1" t="s">
        <v>8255</v>
      </c>
      <c r="G4737" s="1" t="s">
        <v>1089</v>
      </c>
      <c r="H4737" s="1">
        <v>93210</v>
      </c>
      <c r="I4737" s="4">
        <v>5</v>
      </c>
      <c r="J4737" s="4">
        <v>69</v>
      </c>
      <c r="K4737" s="4" t="str">
        <f t="shared" si="293"/>
        <v>Veteran</v>
      </c>
      <c r="L4737" s="1" t="s">
        <v>70</v>
      </c>
      <c r="M4737" s="1" t="s">
        <v>38</v>
      </c>
      <c r="N4737" s="7">
        <v>21.56</v>
      </c>
      <c r="O4737" s="1" t="s">
        <v>38</v>
      </c>
      <c r="P4737" s="1" t="s">
        <v>38</v>
      </c>
      <c r="Q4737" s="1" t="s">
        <v>53</v>
      </c>
      <c r="R4737" s="7">
        <v>17</v>
      </c>
      <c r="S4737" s="1" t="s">
        <v>41</v>
      </c>
      <c r="T4737" s="1" t="s">
        <v>41</v>
      </c>
      <c r="U4737" s="1" t="s">
        <v>38</v>
      </c>
      <c r="V4737" s="1" t="s">
        <v>41</v>
      </c>
      <c r="W4737" s="1" t="s">
        <v>41</v>
      </c>
      <c r="X4737" s="1" t="s">
        <v>41</v>
      </c>
      <c r="Y4737" s="1" t="s">
        <v>41</v>
      </c>
      <c r="Z4737" s="1" t="s">
        <v>38</v>
      </c>
      <c r="AA4737" s="1" t="s">
        <v>71</v>
      </c>
      <c r="AB4737" s="1" t="s">
        <v>38</v>
      </c>
      <c r="AC4737" s="1" t="s">
        <v>44</v>
      </c>
      <c r="AD4737" s="7">
        <v>79.2</v>
      </c>
      <c r="AE4737" s="7">
        <v>5420.65</v>
      </c>
      <c r="AF4737" s="7">
        <v>0</v>
      </c>
      <c r="AG4737" s="7">
        <v>0</v>
      </c>
      <c r="AH4737" s="7">
        <v>1487.64</v>
      </c>
      <c r="AI4737" s="7">
        <v>6908.29</v>
      </c>
      <c r="AJ4737" s="7">
        <f t="shared" si="294"/>
        <v>100.12014492753623</v>
      </c>
      <c r="AK4737" s="7" t="s">
        <v>8247</v>
      </c>
      <c r="AL4737" s="1" t="s">
        <v>45</v>
      </c>
      <c r="AM4737" s="1">
        <f t="shared" si="295"/>
        <v>0</v>
      </c>
      <c r="AN4737" s="1" t="s">
        <v>8232</v>
      </c>
      <c r="AO4737" s="1" t="s">
        <v>108</v>
      </c>
      <c r="AP4737" s="4">
        <f>1</f>
        <v>1</v>
      </c>
    </row>
    <row r="4738" spans="1:42" x14ac:dyDescent="0.3">
      <c r="A4738" s="1" t="s">
        <v>5915</v>
      </c>
      <c r="B4738" s="1" t="s">
        <v>37</v>
      </c>
      <c r="C4738" s="4">
        <v>43</v>
      </c>
      <c r="D4738" s="4" t="str">
        <f t="shared" si="292"/>
        <v>Adult</v>
      </c>
      <c r="E4738" s="1" t="s">
        <v>8253</v>
      </c>
      <c r="F4738" s="1" t="s">
        <v>8254</v>
      </c>
      <c r="G4738" s="1" t="s">
        <v>3709</v>
      </c>
      <c r="H4738" s="1">
        <v>94929</v>
      </c>
      <c r="I4738" s="4">
        <v>0</v>
      </c>
      <c r="J4738" s="4">
        <v>7</v>
      </c>
      <c r="K4738" s="4" t="str">
        <f t="shared" si="293"/>
        <v>New</v>
      </c>
      <c r="L4738" s="1" t="s">
        <v>52</v>
      </c>
      <c r="M4738" s="1" t="s">
        <v>38</v>
      </c>
      <c r="N4738" s="7">
        <v>41.57</v>
      </c>
      <c r="O4738" s="1" t="s">
        <v>41</v>
      </c>
      <c r="P4738" s="1" t="s">
        <v>41</v>
      </c>
      <c r="Q4738" s="1" t="s">
        <v>8232</v>
      </c>
      <c r="R4738" s="7">
        <v>0</v>
      </c>
      <c r="S4738" s="1" t="s">
        <v>41</v>
      </c>
      <c r="T4738" s="1" t="s">
        <v>41</v>
      </c>
      <c r="U4738" s="1" t="s">
        <v>41</v>
      </c>
      <c r="V4738" s="1" t="s">
        <v>41</v>
      </c>
      <c r="W4738" s="1" t="s">
        <v>41</v>
      </c>
      <c r="X4738" s="1" t="s">
        <v>41</v>
      </c>
      <c r="Y4738" s="1" t="s">
        <v>41</v>
      </c>
      <c r="Z4738" s="1" t="s">
        <v>41</v>
      </c>
      <c r="AA4738" s="1" t="s">
        <v>49</v>
      </c>
      <c r="AB4738" s="1" t="s">
        <v>41</v>
      </c>
      <c r="AC4738" s="1" t="s">
        <v>44</v>
      </c>
      <c r="AD4738" s="7">
        <v>20.350000000000001</v>
      </c>
      <c r="AE4738" s="7">
        <v>150.6</v>
      </c>
      <c r="AF4738" s="7">
        <v>0</v>
      </c>
      <c r="AG4738" s="7">
        <v>0</v>
      </c>
      <c r="AH4738" s="7">
        <v>290.99</v>
      </c>
      <c r="AI4738" s="7">
        <v>441.59</v>
      </c>
      <c r="AJ4738" s="7">
        <f t="shared" si="294"/>
        <v>63.084285714285713</v>
      </c>
      <c r="AK4738" s="7" t="s">
        <v>8249</v>
      </c>
      <c r="AL4738" s="1" t="s">
        <v>45</v>
      </c>
      <c r="AM4738" s="1">
        <f t="shared" si="295"/>
        <v>0</v>
      </c>
      <c r="AN4738" s="1" t="s">
        <v>8232</v>
      </c>
      <c r="AO4738" s="1" t="s">
        <v>108</v>
      </c>
      <c r="AP4738" s="4">
        <f>1</f>
        <v>1</v>
      </c>
    </row>
    <row r="4739" spans="1:42" x14ac:dyDescent="0.3">
      <c r="A4739" s="1" t="s">
        <v>5916</v>
      </c>
      <c r="B4739" s="1" t="s">
        <v>37</v>
      </c>
      <c r="C4739" s="4">
        <v>50</v>
      </c>
      <c r="D4739" s="4" t="str">
        <f t="shared" ref="D4739:D4802" si="296">IF(C4739&lt;25, "Teenager", IF(C4739&lt;=50, "Adult", "Senior Citizen"))</f>
        <v>Adult</v>
      </c>
      <c r="E4739" s="1" t="s">
        <v>8253</v>
      </c>
      <c r="F4739" s="1" t="s">
        <v>8254</v>
      </c>
      <c r="G4739" s="1" t="s">
        <v>4437</v>
      </c>
      <c r="H4739" s="1">
        <v>92352</v>
      </c>
      <c r="I4739" s="4">
        <v>0</v>
      </c>
      <c r="J4739" s="4">
        <v>11</v>
      </c>
      <c r="K4739" s="4" t="str">
        <f t="shared" ref="K4739:K4802" si="297">IF(J4739&lt;12, "New", IF(J4739&lt;=48, "Loyal", "Veteran"))</f>
        <v>New</v>
      </c>
      <c r="L4739" s="1" t="s">
        <v>40</v>
      </c>
      <c r="M4739" s="1" t="s">
        <v>38</v>
      </c>
      <c r="N4739" s="7">
        <v>1.87</v>
      </c>
      <c r="O4739" s="1" t="s">
        <v>38</v>
      </c>
      <c r="P4739" s="1" t="s">
        <v>41</v>
      </c>
      <c r="Q4739" s="1" t="s">
        <v>8232</v>
      </c>
      <c r="R4739" s="7">
        <v>0</v>
      </c>
      <c r="S4739" s="1" t="s">
        <v>41</v>
      </c>
      <c r="T4739" s="1" t="s">
        <v>41</v>
      </c>
      <c r="U4739" s="1" t="s">
        <v>41</v>
      </c>
      <c r="V4739" s="1" t="s">
        <v>41</v>
      </c>
      <c r="W4739" s="1" t="s">
        <v>41</v>
      </c>
      <c r="X4739" s="1" t="s">
        <v>41</v>
      </c>
      <c r="Y4739" s="1" t="s">
        <v>41</v>
      </c>
      <c r="Z4739" s="1" t="s">
        <v>41</v>
      </c>
      <c r="AA4739" s="1" t="s">
        <v>43</v>
      </c>
      <c r="AB4739" s="1" t="s">
        <v>41</v>
      </c>
      <c r="AC4739" s="1" t="s">
        <v>54</v>
      </c>
      <c r="AD4739" s="7">
        <v>25.2</v>
      </c>
      <c r="AE4739" s="7">
        <v>245.15</v>
      </c>
      <c r="AF4739" s="7">
        <v>0</v>
      </c>
      <c r="AG4739" s="7">
        <v>0</v>
      </c>
      <c r="AH4739" s="7">
        <v>20.57</v>
      </c>
      <c r="AI4739" s="7">
        <v>265.72000000000003</v>
      </c>
      <c r="AJ4739" s="7">
        <f t="shared" ref="AJ4739:AJ4802" si="298">IF(J4739=0, 0, AI4739 / J4739)</f>
        <v>24.15636363636364</v>
      </c>
      <c r="AK4739" s="7" t="s">
        <v>8246</v>
      </c>
      <c r="AL4739" s="1" t="s">
        <v>45</v>
      </c>
      <c r="AM4739" s="1">
        <f t="shared" ref="AM4739:AM4802" si="299">IF(AL4739="Churned", 1, 0)</f>
        <v>0</v>
      </c>
      <c r="AN4739" s="1" t="s">
        <v>8232</v>
      </c>
      <c r="AO4739" s="1" t="s">
        <v>108</v>
      </c>
      <c r="AP4739" s="4">
        <f>1</f>
        <v>1</v>
      </c>
    </row>
    <row r="4740" spans="1:42" x14ac:dyDescent="0.3">
      <c r="A4740" s="1" t="s">
        <v>5917</v>
      </c>
      <c r="B4740" s="1" t="s">
        <v>37</v>
      </c>
      <c r="C4740" s="4">
        <v>24</v>
      </c>
      <c r="D4740" s="4" t="str">
        <f t="shared" si="296"/>
        <v>Teenager</v>
      </c>
      <c r="E4740" s="1" t="s">
        <v>8253</v>
      </c>
      <c r="F4740" s="1" t="s">
        <v>8254</v>
      </c>
      <c r="G4740" s="1" t="s">
        <v>149</v>
      </c>
      <c r="H4740" s="1">
        <v>92122</v>
      </c>
      <c r="I4740" s="4">
        <v>0</v>
      </c>
      <c r="J4740" s="4">
        <v>43</v>
      </c>
      <c r="K4740" s="4" t="str">
        <f t="shared" si="297"/>
        <v>Loyal</v>
      </c>
      <c r="L4740" s="1" t="s">
        <v>40</v>
      </c>
      <c r="M4740" s="1" t="s">
        <v>38</v>
      </c>
      <c r="N4740" s="7">
        <v>12.88</v>
      </c>
      <c r="O4740" s="1" t="s">
        <v>38</v>
      </c>
      <c r="P4740" s="1" t="s">
        <v>38</v>
      </c>
      <c r="Q4740" s="1" t="s">
        <v>53</v>
      </c>
      <c r="R4740" s="7">
        <v>59</v>
      </c>
      <c r="S4740" s="1" t="s">
        <v>41</v>
      </c>
      <c r="T4740" s="1" t="s">
        <v>38</v>
      </c>
      <c r="U4740" s="1" t="s">
        <v>38</v>
      </c>
      <c r="V4740" s="1" t="s">
        <v>41</v>
      </c>
      <c r="W4740" s="1" t="s">
        <v>38</v>
      </c>
      <c r="X4740" s="1" t="s">
        <v>38</v>
      </c>
      <c r="Y4740" s="1" t="s">
        <v>38</v>
      </c>
      <c r="Z4740" s="1" t="s">
        <v>38</v>
      </c>
      <c r="AA4740" s="1" t="s">
        <v>71</v>
      </c>
      <c r="AB4740" s="1" t="s">
        <v>38</v>
      </c>
      <c r="AC4740" s="1" t="s">
        <v>54</v>
      </c>
      <c r="AD4740" s="7">
        <v>104.6</v>
      </c>
      <c r="AE4740" s="7">
        <v>4759.8500000000004</v>
      </c>
      <c r="AF4740" s="7">
        <v>0</v>
      </c>
      <c r="AG4740" s="7">
        <v>0</v>
      </c>
      <c r="AH4740" s="7">
        <v>553.84</v>
      </c>
      <c r="AI4740" s="7">
        <v>5313.69</v>
      </c>
      <c r="AJ4740" s="7">
        <f t="shared" si="298"/>
        <v>123.57418604651161</v>
      </c>
      <c r="AK4740" s="7" t="s">
        <v>8247</v>
      </c>
      <c r="AL4740" s="1" t="s">
        <v>55</v>
      </c>
      <c r="AM4740" s="1">
        <f t="shared" si="299"/>
        <v>1</v>
      </c>
      <c r="AN4740" s="1" t="s">
        <v>56</v>
      </c>
      <c r="AO4740" s="1" t="s">
        <v>102</v>
      </c>
      <c r="AP4740" s="4">
        <f>1</f>
        <v>1</v>
      </c>
    </row>
    <row r="4741" spans="1:42" x14ac:dyDescent="0.3">
      <c r="A4741" s="1" t="s">
        <v>5918</v>
      </c>
      <c r="B4741" s="1" t="s">
        <v>37</v>
      </c>
      <c r="C4741" s="4">
        <v>32</v>
      </c>
      <c r="D4741" s="4" t="str">
        <f t="shared" si="296"/>
        <v>Adult</v>
      </c>
      <c r="E4741" s="1" t="s">
        <v>8253</v>
      </c>
      <c r="F4741" s="1" t="s">
        <v>8254</v>
      </c>
      <c r="G4741" s="1" t="s">
        <v>5381</v>
      </c>
      <c r="H4741" s="1">
        <v>94509</v>
      </c>
      <c r="I4741" s="4">
        <v>0</v>
      </c>
      <c r="J4741" s="4">
        <v>3</v>
      </c>
      <c r="K4741" s="4" t="str">
        <f t="shared" si="297"/>
        <v>New</v>
      </c>
      <c r="L4741" s="1" t="s">
        <v>40</v>
      </c>
      <c r="M4741" s="1" t="s">
        <v>38</v>
      </c>
      <c r="N4741" s="7">
        <v>23.82</v>
      </c>
      <c r="O4741" s="1" t="s">
        <v>38</v>
      </c>
      <c r="P4741" s="1" t="s">
        <v>38</v>
      </c>
      <c r="Q4741" s="1" t="s">
        <v>53</v>
      </c>
      <c r="R4741" s="7">
        <v>24</v>
      </c>
      <c r="S4741" s="1" t="s">
        <v>41</v>
      </c>
      <c r="T4741" s="1" t="s">
        <v>41</v>
      </c>
      <c r="U4741" s="1" t="s">
        <v>41</v>
      </c>
      <c r="V4741" s="1" t="s">
        <v>41</v>
      </c>
      <c r="W4741" s="1" t="s">
        <v>41</v>
      </c>
      <c r="X4741" s="1" t="s">
        <v>41</v>
      </c>
      <c r="Y4741" s="1" t="s">
        <v>41</v>
      </c>
      <c r="Z4741" s="1" t="s">
        <v>38</v>
      </c>
      <c r="AA4741" s="1" t="s">
        <v>49</v>
      </c>
      <c r="AB4741" s="1" t="s">
        <v>41</v>
      </c>
      <c r="AC4741" s="1" t="s">
        <v>54</v>
      </c>
      <c r="AD4741" s="7">
        <v>74.400000000000006</v>
      </c>
      <c r="AE4741" s="7">
        <v>215.8</v>
      </c>
      <c r="AF4741" s="7">
        <v>0</v>
      </c>
      <c r="AG4741" s="7">
        <v>0</v>
      </c>
      <c r="AH4741" s="7">
        <v>71.459999999999994</v>
      </c>
      <c r="AI4741" s="7">
        <v>287.26</v>
      </c>
      <c r="AJ4741" s="7">
        <f t="shared" si="298"/>
        <v>95.75333333333333</v>
      </c>
      <c r="AK4741" s="7" t="s">
        <v>8249</v>
      </c>
      <c r="AL4741" s="1" t="s">
        <v>55</v>
      </c>
      <c r="AM4741" s="1">
        <f t="shared" si="299"/>
        <v>1</v>
      </c>
      <c r="AN4741" s="1" t="s">
        <v>107</v>
      </c>
      <c r="AO4741" s="1" t="s">
        <v>108</v>
      </c>
      <c r="AP4741" s="4">
        <f>1</f>
        <v>1</v>
      </c>
    </row>
    <row r="4742" spans="1:42" x14ac:dyDescent="0.3">
      <c r="A4742" s="1" t="s">
        <v>5919</v>
      </c>
      <c r="B4742" s="1" t="s">
        <v>47</v>
      </c>
      <c r="C4742" s="4">
        <v>34</v>
      </c>
      <c r="D4742" s="4" t="str">
        <f t="shared" si="296"/>
        <v>Adult</v>
      </c>
      <c r="E4742" s="1" t="s">
        <v>3</v>
      </c>
      <c r="F4742" s="1" t="s">
        <v>8254</v>
      </c>
      <c r="G4742" s="1" t="s">
        <v>671</v>
      </c>
      <c r="H4742" s="1">
        <v>95742</v>
      </c>
      <c r="I4742" s="4">
        <v>9</v>
      </c>
      <c r="J4742" s="4">
        <v>56</v>
      </c>
      <c r="K4742" s="4" t="str">
        <f t="shared" si="297"/>
        <v>Veteran</v>
      </c>
      <c r="L4742" s="1" t="s">
        <v>74</v>
      </c>
      <c r="M4742" s="1" t="s">
        <v>38</v>
      </c>
      <c r="N4742" s="7">
        <v>35.549999999999997</v>
      </c>
      <c r="O4742" s="1" t="s">
        <v>38</v>
      </c>
      <c r="P4742" s="1" t="s">
        <v>38</v>
      </c>
      <c r="Q4742" s="1" t="s">
        <v>77</v>
      </c>
      <c r="R4742" s="7">
        <v>17</v>
      </c>
      <c r="S4742" s="1" t="s">
        <v>41</v>
      </c>
      <c r="T4742" s="1" t="s">
        <v>38</v>
      </c>
      <c r="U4742" s="1" t="s">
        <v>38</v>
      </c>
      <c r="V4742" s="1" t="s">
        <v>41</v>
      </c>
      <c r="W4742" s="1" t="s">
        <v>41</v>
      </c>
      <c r="X4742" s="1" t="s">
        <v>41</v>
      </c>
      <c r="Y4742" s="1" t="s">
        <v>41</v>
      </c>
      <c r="Z4742" s="1" t="s">
        <v>38</v>
      </c>
      <c r="AA4742" s="1" t="s">
        <v>71</v>
      </c>
      <c r="AB4742" s="1" t="s">
        <v>41</v>
      </c>
      <c r="AC4742" s="1" t="s">
        <v>44</v>
      </c>
      <c r="AD4742" s="7">
        <v>59.5</v>
      </c>
      <c r="AE4742" s="7">
        <v>3389.25</v>
      </c>
      <c r="AF4742" s="7">
        <v>0</v>
      </c>
      <c r="AG4742" s="7">
        <v>0</v>
      </c>
      <c r="AH4742" s="7">
        <v>1990.8</v>
      </c>
      <c r="AI4742" s="7">
        <v>5380.05</v>
      </c>
      <c r="AJ4742" s="7">
        <f t="shared" si="298"/>
        <v>96.072321428571428</v>
      </c>
      <c r="AK4742" s="7" t="s">
        <v>8249</v>
      </c>
      <c r="AL4742" s="1" t="s">
        <v>45</v>
      </c>
      <c r="AM4742" s="1">
        <f t="shared" si="299"/>
        <v>0</v>
      </c>
      <c r="AN4742" s="1" t="s">
        <v>8232</v>
      </c>
      <c r="AO4742" s="1" t="s">
        <v>108</v>
      </c>
      <c r="AP4742" s="4">
        <f>1</f>
        <v>1</v>
      </c>
    </row>
    <row r="4743" spans="1:42" x14ac:dyDescent="0.3">
      <c r="A4743" s="1" t="s">
        <v>5920</v>
      </c>
      <c r="B4743" s="1" t="s">
        <v>47</v>
      </c>
      <c r="C4743" s="4">
        <v>20</v>
      </c>
      <c r="D4743" s="4" t="str">
        <f t="shared" si="296"/>
        <v>Teenager</v>
      </c>
      <c r="E4743" s="1" t="s">
        <v>8253</v>
      </c>
      <c r="F4743" s="1" t="s">
        <v>8255</v>
      </c>
      <c r="G4743" s="1" t="s">
        <v>149</v>
      </c>
      <c r="H4743" s="1">
        <v>92109</v>
      </c>
      <c r="I4743" s="4">
        <v>0</v>
      </c>
      <c r="J4743" s="4">
        <v>40</v>
      </c>
      <c r="K4743" s="4" t="str">
        <f t="shared" si="297"/>
        <v>Loyal</v>
      </c>
      <c r="L4743" s="1" t="s">
        <v>40</v>
      </c>
      <c r="M4743" s="1" t="s">
        <v>38</v>
      </c>
      <c r="N4743" s="7">
        <v>8.08</v>
      </c>
      <c r="O4743" s="1" t="s">
        <v>41</v>
      </c>
      <c r="P4743" s="1" t="s">
        <v>38</v>
      </c>
      <c r="Q4743" s="1" t="s">
        <v>77</v>
      </c>
      <c r="R4743" s="7">
        <v>76</v>
      </c>
      <c r="S4743" s="1" t="s">
        <v>38</v>
      </c>
      <c r="T4743" s="1" t="s">
        <v>38</v>
      </c>
      <c r="U4743" s="1" t="s">
        <v>41</v>
      </c>
      <c r="V4743" s="1" t="s">
        <v>41</v>
      </c>
      <c r="W4743" s="1" t="s">
        <v>41</v>
      </c>
      <c r="X4743" s="1" t="s">
        <v>41</v>
      </c>
      <c r="Y4743" s="1" t="s">
        <v>41</v>
      </c>
      <c r="Z4743" s="1" t="s">
        <v>38</v>
      </c>
      <c r="AA4743" s="1" t="s">
        <v>49</v>
      </c>
      <c r="AB4743" s="1" t="s">
        <v>38</v>
      </c>
      <c r="AC4743" s="1" t="s">
        <v>181</v>
      </c>
      <c r="AD4743" s="7">
        <v>55.25</v>
      </c>
      <c r="AE4743" s="7">
        <v>2139.1999999999998</v>
      </c>
      <c r="AF4743" s="7">
        <v>0</v>
      </c>
      <c r="AG4743" s="7">
        <v>0</v>
      </c>
      <c r="AH4743" s="7">
        <v>323.2</v>
      </c>
      <c r="AI4743" s="7">
        <v>2462.4</v>
      </c>
      <c r="AJ4743" s="7">
        <f t="shared" si="298"/>
        <v>61.56</v>
      </c>
      <c r="AK4743" s="7" t="s">
        <v>8249</v>
      </c>
      <c r="AL4743" s="1" t="s">
        <v>55</v>
      </c>
      <c r="AM4743" s="1">
        <f t="shared" si="299"/>
        <v>1</v>
      </c>
      <c r="AN4743" s="1" t="s">
        <v>56</v>
      </c>
      <c r="AO4743" s="1" t="s">
        <v>102</v>
      </c>
      <c r="AP4743" s="4">
        <f>1</f>
        <v>1</v>
      </c>
    </row>
    <row r="4744" spans="1:42" x14ac:dyDescent="0.3">
      <c r="A4744" s="1" t="s">
        <v>5921</v>
      </c>
      <c r="B4744" s="1" t="s">
        <v>37</v>
      </c>
      <c r="C4744" s="4">
        <v>61</v>
      </c>
      <c r="D4744" s="4" t="str">
        <f t="shared" si="296"/>
        <v>Senior Citizen</v>
      </c>
      <c r="E4744" s="1" t="s">
        <v>3</v>
      </c>
      <c r="F4744" s="1" t="s">
        <v>8254</v>
      </c>
      <c r="G4744" s="1" t="s">
        <v>1571</v>
      </c>
      <c r="H4744" s="1">
        <v>95552</v>
      </c>
      <c r="I4744" s="4">
        <v>2</v>
      </c>
      <c r="J4744" s="4">
        <v>43</v>
      </c>
      <c r="K4744" s="4" t="str">
        <f t="shared" si="297"/>
        <v>Loyal</v>
      </c>
      <c r="L4744" s="1" t="s">
        <v>74</v>
      </c>
      <c r="M4744" s="1" t="s">
        <v>41</v>
      </c>
      <c r="N4744" s="7">
        <v>25.420517214274568</v>
      </c>
      <c r="O4744" s="1" t="s">
        <v>41</v>
      </c>
      <c r="P4744" s="1" t="s">
        <v>38</v>
      </c>
      <c r="Q4744" s="1" t="s">
        <v>42</v>
      </c>
      <c r="R4744" s="7">
        <v>6</v>
      </c>
      <c r="S4744" s="1" t="s">
        <v>38</v>
      </c>
      <c r="T4744" s="1" t="s">
        <v>38</v>
      </c>
      <c r="U4744" s="1" t="s">
        <v>41</v>
      </c>
      <c r="V4744" s="1" t="s">
        <v>38</v>
      </c>
      <c r="W4744" s="1" t="s">
        <v>38</v>
      </c>
      <c r="X4744" s="1" t="s">
        <v>41</v>
      </c>
      <c r="Y4744" s="1" t="s">
        <v>41</v>
      </c>
      <c r="Z4744" s="1" t="s">
        <v>38</v>
      </c>
      <c r="AA4744" s="1" t="s">
        <v>43</v>
      </c>
      <c r="AB4744" s="1" t="s">
        <v>38</v>
      </c>
      <c r="AC4744" s="1" t="s">
        <v>54</v>
      </c>
      <c r="AD4744" s="7">
        <v>51.25</v>
      </c>
      <c r="AE4744" s="7">
        <v>2151.6</v>
      </c>
      <c r="AF4744" s="7">
        <v>0</v>
      </c>
      <c r="AG4744" s="7">
        <v>0</v>
      </c>
      <c r="AH4744" s="7">
        <v>0</v>
      </c>
      <c r="AI4744" s="7">
        <v>2151.6</v>
      </c>
      <c r="AJ4744" s="7">
        <f t="shared" si="298"/>
        <v>50.037209302325579</v>
      </c>
      <c r="AK4744" s="7" t="s">
        <v>8249</v>
      </c>
      <c r="AL4744" s="1" t="s">
        <v>45</v>
      </c>
      <c r="AM4744" s="1">
        <f t="shared" si="299"/>
        <v>0</v>
      </c>
      <c r="AN4744" s="1" t="s">
        <v>8232</v>
      </c>
      <c r="AO4744" s="1" t="s">
        <v>108</v>
      </c>
      <c r="AP4744" s="4">
        <f>1</f>
        <v>1</v>
      </c>
    </row>
    <row r="4745" spans="1:42" x14ac:dyDescent="0.3">
      <c r="A4745" s="1" t="s">
        <v>5922</v>
      </c>
      <c r="B4745" s="1" t="s">
        <v>47</v>
      </c>
      <c r="C4745" s="4">
        <v>73</v>
      </c>
      <c r="D4745" s="4" t="str">
        <f t="shared" si="296"/>
        <v>Senior Citizen</v>
      </c>
      <c r="E4745" s="1" t="s">
        <v>8253</v>
      </c>
      <c r="F4745" s="1" t="s">
        <v>8254</v>
      </c>
      <c r="G4745" s="1" t="s">
        <v>149</v>
      </c>
      <c r="H4745" s="1">
        <v>92129</v>
      </c>
      <c r="I4745" s="4">
        <v>0</v>
      </c>
      <c r="J4745" s="4">
        <v>20</v>
      </c>
      <c r="K4745" s="4" t="str">
        <f t="shared" si="297"/>
        <v>Loyal</v>
      </c>
      <c r="L4745" s="1" t="s">
        <v>40</v>
      </c>
      <c r="M4745" s="1" t="s">
        <v>38</v>
      </c>
      <c r="N4745" s="7">
        <v>44.44</v>
      </c>
      <c r="O4745" s="1" t="s">
        <v>38</v>
      </c>
      <c r="P4745" s="1" t="s">
        <v>38</v>
      </c>
      <c r="Q4745" s="1" t="s">
        <v>53</v>
      </c>
      <c r="R4745" s="7">
        <v>13</v>
      </c>
      <c r="S4745" s="1" t="s">
        <v>41</v>
      </c>
      <c r="T4745" s="1" t="s">
        <v>41</v>
      </c>
      <c r="U4745" s="1" t="s">
        <v>38</v>
      </c>
      <c r="V4745" s="1" t="s">
        <v>41</v>
      </c>
      <c r="W4745" s="1" t="s">
        <v>38</v>
      </c>
      <c r="X4745" s="1" t="s">
        <v>38</v>
      </c>
      <c r="Y4745" s="1" t="s">
        <v>41</v>
      </c>
      <c r="Z4745" s="1" t="s">
        <v>41</v>
      </c>
      <c r="AA4745" s="1" t="s">
        <v>49</v>
      </c>
      <c r="AB4745" s="1" t="s">
        <v>38</v>
      </c>
      <c r="AC4745" s="1" t="s">
        <v>54</v>
      </c>
      <c r="AD4745" s="7">
        <v>98.55</v>
      </c>
      <c r="AE4745" s="7">
        <v>1842.8</v>
      </c>
      <c r="AF4745" s="7">
        <v>0</v>
      </c>
      <c r="AG4745" s="7">
        <v>120</v>
      </c>
      <c r="AH4745" s="7">
        <v>888.8</v>
      </c>
      <c r="AI4745" s="7">
        <v>2851.6</v>
      </c>
      <c r="AJ4745" s="7">
        <f t="shared" si="298"/>
        <v>142.57999999999998</v>
      </c>
      <c r="AK4745" s="7" t="s">
        <v>8247</v>
      </c>
      <c r="AL4745" s="1" t="s">
        <v>55</v>
      </c>
      <c r="AM4745" s="1">
        <f t="shared" si="299"/>
        <v>1</v>
      </c>
      <c r="AN4745" s="1" t="s">
        <v>56</v>
      </c>
      <c r="AO4745" s="1" t="s">
        <v>102</v>
      </c>
      <c r="AP4745" s="4">
        <f>1</f>
        <v>1</v>
      </c>
    </row>
    <row r="4746" spans="1:42" x14ac:dyDescent="0.3">
      <c r="A4746" s="1" t="s">
        <v>5923</v>
      </c>
      <c r="B4746" s="1" t="s">
        <v>47</v>
      </c>
      <c r="C4746" s="4">
        <v>59</v>
      </c>
      <c r="D4746" s="4" t="str">
        <f t="shared" si="296"/>
        <v>Senior Citizen</v>
      </c>
      <c r="E4746" s="1" t="s">
        <v>3</v>
      </c>
      <c r="F4746" s="1" t="s">
        <v>8254</v>
      </c>
      <c r="G4746" s="1" t="s">
        <v>133</v>
      </c>
      <c r="H4746" s="1">
        <v>90015</v>
      </c>
      <c r="I4746" s="4">
        <v>6</v>
      </c>
      <c r="J4746" s="4">
        <v>63</v>
      </c>
      <c r="K4746" s="4" t="str">
        <f t="shared" si="297"/>
        <v>Veteran</v>
      </c>
      <c r="L4746" s="1" t="s">
        <v>40</v>
      </c>
      <c r="M4746" s="1" t="s">
        <v>38</v>
      </c>
      <c r="N4746" s="7">
        <v>46.99</v>
      </c>
      <c r="O4746" s="1" t="s">
        <v>41</v>
      </c>
      <c r="P4746" s="1" t="s">
        <v>38</v>
      </c>
      <c r="Q4746" s="1" t="s">
        <v>42</v>
      </c>
      <c r="R4746" s="7">
        <v>13</v>
      </c>
      <c r="S4746" s="1" t="s">
        <v>38</v>
      </c>
      <c r="T4746" s="1" t="s">
        <v>38</v>
      </c>
      <c r="U4746" s="1" t="s">
        <v>41</v>
      </c>
      <c r="V4746" s="1" t="s">
        <v>38</v>
      </c>
      <c r="W4746" s="1" t="s">
        <v>38</v>
      </c>
      <c r="X4746" s="1" t="s">
        <v>41</v>
      </c>
      <c r="Y4746" s="1" t="s">
        <v>41</v>
      </c>
      <c r="Z4746" s="1" t="s">
        <v>38</v>
      </c>
      <c r="AA4746" s="1" t="s">
        <v>43</v>
      </c>
      <c r="AB4746" s="1" t="s">
        <v>41</v>
      </c>
      <c r="AC4746" s="1" t="s">
        <v>44</v>
      </c>
      <c r="AD4746" s="7">
        <v>70.8</v>
      </c>
      <c r="AE4746" s="7">
        <v>4448.8</v>
      </c>
      <c r="AF4746" s="7">
        <v>0</v>
      </c>
      <c r="AG4746" s="7">
        <v>0</v>
      </c>
      <c r="AH4746" s="7">
        <v>2960.37</v>
      </c>
      <c r="AI4746" s="7">
        <v>7409.17</v>
      </c>
      <c r="AJ4746" s="7">
        <f t="shared" si="298"/>
        <v>117.60587301587302</v>
      </c>
      <c r="AK4746" s="7" t="s">
        <v>8247</v>
      </c>
      <c r="AL4746" s="1" t="s">
        <v>45</v>
      </c>
      <c r="AM4746" s="1">
        <f t="shared" si="299"/>
        <v>0</v>
      </c>
      <c r="AN4746" s="1" t="s">
        <v>8232</v>
      </c>
      <c r="AO4746" s="1" t="s">
        <v>108</v>
      </c>
      <c r="AP4746" s="4">
        <f>1</f>
        <v>1</v>
      </c>
    </row>
    <row r="4747" spans="1:42" x14ac:dyDescent="0.3">
      <c r="A4747" s="1" t="s">
        <v>5924</v>
      </c>
      <c r="B4747" s="1" t="s">
        <v>47</v>
      </c>
      <c r="C4747" s="4">
        <v>45</v>
      </c>
      <c r="D4747" s="4" t="str">
        <f t="shared" si="296"/>
        <v>Adult</v>
      </c>
      <c r="E4747" s="1" t="s">
        <v>3</v>
      </c>
      <c r="F4747" s="1" t="s">
        <v>8256</v>
      </c>
      <c r="G4747" s="1" t="s">
        <v>4670</v>
      </c>
      <c r="H4747" s="1">
        <v>95328</v>
      </c>
      <c r="I4747" s="4">
        <v>9</v>
      </c>
      <c r="J4747" s="4">
        <v>60</v>
      </c>
      <c r="K4747" s="4" t="str">
        <f t="shared" si="297"/>
        <v>Veteran</v>
      </c>
      <c r="L4747" s="1" t="s">
        <v>40</v>
      </c>
      <c r="M4747" s="1" t="s">
        <v>38</v>
      </c>
      <c r="N4747" s="7">
        <v>32.119999999999997</v>
      </c>
      <c r="O4747" s="1" t="s">
        <v>41</v>
      </c>
      <c r="P4747" s="1" t="s">
        <v>41</v>
      </c>
      <c r="Q4747" s="1" t="s">
        <v>8232</v>
      </c>
      <c r="R4747" s="7">
        <v>0</v>
      </c>
      <c r="S4747" s="1" t="s">
        <v>41</v>
      </c>
      <c r="T4747" s="1" t="s">
        <v>41</v>
      </c>
      <c r="U4747" s="1" t="s">
        <v>41</v>
      </c>
      <c r="V4747" s="1" t="s">
        <v>41</v>
      </c>
      <c r="W4747" s="1" t="s">
        <v>41</v>
      </c>
      <c r="X4747" s="1" t="s">
        <v>41</v>
      </c>
      <c r="Y4747" s="1" t="s">
        <v>41</v>
      </c>
      <c r="Z4747" s="1" t="s">
        <v>41</v>
      </c>
      <c r="AA4747" s="1" t="s">
        <v>71</v>
      </c>
      <c r="AB4747" s="1" t="s">
        <v>38</v>
      </c>
      <c r="AC4747" s="1" t="s">
        <v>54</v>
      </c>
      <c r="AD4747" s="7">
        <v>20.95</v>
      </c>
      <c r="AE4747" s="7">
        <v>1270.55</v>
      </c>
      <c r="AF4747" s="7">
        <v>0</v>
      </c>
      <c r="AG4747" s="7">
        <v>0</v>
      </c>
      <c r="AH4747" s="7">
        <v>1927.2</v>
      </c>
      <c r="AI4747" s="7">
        <v>3197.75</v>
      </c>
      <c r="AJ4747" s="7">
        <f t="shared" si="298"/>
        <v>53.295833333333334</v>
      </c>
      <c r="AK4747" s="7" t="s">
        <v>8249</v>
      </c>
      <c r="AL4747" s="1" t="s">
        <v>45</v>
      </c>
      <c r="AM4747" s="1">
        <f t="shared" si="299"/>
        <v>0</v>
      </c>
      <c r="AN4747" s="1" t="s">
        <v>8232</v>
      </c>
      <c r="AO4747" s="1" t="s">
        <v>108</v>
      </c>
      <c r="AP4747" s="4">
        <f>1</f>
        <v>1</v>
      </c>
    </row>
    <row r="4748" spans="1:42" x14ac:dyDescent="0.3">
      <c r="A4748" s="1" t="s">
        <v>5925</v>
      </c>
      <c r="B4748" s="1" t="s">
        <v>47</v>
      </c>
      <c r="C4748" s="4">
        <v>65</v>
      </c>
      <c r="D4748" s="4" t="str">
        <f t="shared" si="296"/>
        <v>Senior Citizen</v>
      </c>
      <c r="E4748" s="1" t="s">
        <v>8253</v>
      </c>
      <c r="F4748" s="1" t="s">
        <v>8254</v>
      </c>
      <c r="G4748" s="1" t="s">
        <v>439</v>
      </c>
      <c r="H4748" s="1">
        <v>90808</v>
      </c>
      <c r="I4748" s="4">
        <v>0</v>
      </c>
      <c r="J4748" s="4">
        <v>47</v>
      </c>
      <c r="K4748" s="4" t="str">
        <f t="shared" si="297"/>
        <v>Loyal</v>
      </c>
      <c r="L4748" s="1" t="s">
        <v>40</v>
      </c>
      <c r="M4748" s="1" t="s">
        <v>38</v>
      </c>
      <c r="N4748" s="7">
        <v>36.58</v>
      </c>
      <c r="O4748" s="1" t="s">
        <v>41</v>
      </c>
      <c r="P4748" s="1" t="s">
        <v>38</v>
      </c>
      <c r="Q4748" s="1" t="s">
        <v>53</v>
      </c>
      <c r="R4748" s="7">
        <v>20</v>
      </c>
      <c r="S4748" s="1" t="s">
        <v>38</v>
      </c>
      <c r="T4748" s="1" t="s">
        <v>41</v>
      </c>
      <c r="U4748" s="1" t="s">
        <v>41</v>
      </c>
      <c r="V4748" s="1" t="s">
        <v>41</v>
      </c>
      <c r="W4748" s="1" t="s">
        <v>41</v>
      </c>
      <c r="X4748" s="1" t="s">
        <v>38</v>
      </c>
      <c r="Y4748" s="1" t="s">
        <v>38</v>
      </c>
      <c r="Z4748" s="1" t="s">
        <v>41</v>
      </c>
      <c r="AA4748" s="1" t="s">
        <v>49</v>
      </c>
      <c r="AB4748" s="1" t="s">
        <v>41</v>
      </c>
      <c r="AC4748" s="1" t="s">
        <v>44</v>
      </c>
      <c r="AD4748" s="7">
        <v>85.5</v>
      </c>
      <c r="AE4748" s="7">
        <v>4042.3</v>
      </c>
      <c r="AF4748" s="7">
        <v>0</v>
      </c>
      <c r="AG4748" s="7">
        <v>50</v>
      </c>
      <c r="AH4748" s="7">
        <v>1719.26</v>
      </c>
      <c r="AI4748" s="7">
        <v>5811.56</v>
      </c>
      <c r="AJ4748" s="7">
        <f t="shared" si="298"/>
        <v>123.65021276595745</v>
      </c>
      <c r="AK4748" s="7" t="s">
        <v>8247</v>
      </c>
      <c r="AL4748" s="1" t="s">
        <v>55</v>
      </c>
      <c r="AM4748" s="1">
        <f t="shared" si="299"/>
        <v>1</v>
      </c>
      <c r="AN4748" s="1" t="s">
        <v>107</v>
      </c>
      <c r="AO4748" s="1" t="s">
        <v>342</v>
      </c>
      <c r="AP4748" s="4">
        <f>1</f>
        <v>1</v>
      </c>
    </row>
    <row r="4749" spans="1:42" x14ac:dyDescent="0.3">
      <c r="A4749" s="1" t="s">
        <v>5926</v>
      </c>
      <c r="B4749" s="1" t="s">
        <v>37</v>
      </c>
      <c r="C4749" s="4">
        <v>36</v>
      </c>
      <c r="D4749" s="4" t="str">
        <f t="shared" si="296"/>
        <v>Adult</v>
      </c>
      <c r="E4749" s="1" t="s">
        <v>3</v>
      </c>
      <c r="F4749" s="1" t="s">
        <v>8254</v>
      </c>
      <c r="G4749" s="1" t="s">
        <v>848</v>
      </c>
      <c r="H4749" s="1">
        <v>92262</v>
      </c>
      <c r="I4749" s="4">
        <v>1</v>
      </c>
      <c r="J4749" s="4">
        <v>11</v>
      </c>
      <c r="K4749" s="4" t="str">
        <f t="shared" si="297"/>
        <v>New</v>
      </c>
      <c r="L4749" s="1" t="s">
        <v>40</v>
      </c>
      <c r="M4749" s="1" t="s">
        <v>38</v>
      </c>
      <c r="N4749" s="7">
        <v>7.89</v>
      </c>
      <c r="O4749" s="1" t="s">
        <v>38</v>
      </c>
      <c r="P4749" s="1" t="s">
        <v>38</v>
      </c>
      <c r="Q4749" s="1" t="s">
        <v>53</v>
      </c>
      <c r="R4749" s="7">
        <v>10</v>
      </c>
      <c r="S4749" s="1" t="s">
        <v>41</v>
      </c>
      <c r="T4749" s="1" t="s">
        <v>38</v>
      </c>
      <c r="U4749" s="1" t="s">
        <v>41</v>
      </c>
      <c r="V4749" s="1" t="s">
        <v>41</v>
      </c>
      <c r="W4749" s="1" t="s">
        <v>38</v>
      </c>
      <c r="X4749" s="1" t="s">
        <v>38</v>
      </c>
      <c r="Y4749" s="1" t="s">
        <v>38</v>
      </c>
      <c r="Z4749" s="1" t="s">
        <v>38</v>
      </c>
      <c r="AA4749" s="1" t="s">
        <v>49</v>
      </c>
      <c r="AB4749" s="1" t="s">
        <v>38</v>
      </c>
      <c r="AC4749" s="1" t="s">
        <v>54</v>
      </c>
      <c r="AD4749" s="7">
        <v>102</v>
      </c>
      <c r="AE4749" s="7">
        <v>1145.3499999999999</v>
      </c>
      <c r="AF4749" s="7">
        <v>0</v>
      </c>
      <c r="AG4749" s="7">
        <v>0</v>
      </c>
      <c r="AH4749" s="7">
        <v>86.79</v>
      </c>
      <c r="AI4749" s="7">
        <v>1232.1400000000001</v>
      </c>
      <c r="AJ4749" s="7">
        <f t="shared" si="298"/>
        <v>112.01272727272728</v>
      </c>
      <c r="AK4749" s="7" t="s">
        <v>8247</v>
      </c>
      <c r="AL4749" s="1" t="s">
        <v>55</v>
      </c>
      <c r="AM4749" s="1">
        <f t="shared" si="299"/>
        <v>1</v>
      </c>
      <c r="AN4749" s="1" t="s">
        <v>56</v>
      </c>
      <c r="AO4749" s="1" t="s">
        <v>212</v>
      </c>
      <c r="AP4749" s="4">
        <f>1</f>
        <v>1</v>
      </c>
    </row>
    <row r="4750" spans="1:42" x14ac:dyDescent="0.3">
      <c r="A4750" s="1" t="s">
        <v>5927</v>
      </c>
      <c r="B4750" s="1" t="s">
        <v>37</v>
      </c>
      <c r="C4750" s="4">
        <v>36</v>
      </c>
      <c r="D4750" s="4" t="str">
        <f t="shared" si="296"/>
        <v>Adult</v>
      </c>
      <c r="E4750" s="1" t="s">
        <v>8253</v>
      </c>
      <c r="F4750" s="1" t="s">
        <v>8254</v>
      </c>
      <c r="G4750" s="1" t="s">
        <v>1076</v>
      </c>
      <c r="H4750" s="1">
        <v>93401</v>
      </c>
      <c r="I4750" s="4">
        <v>0</v>
      </c>
      <c r="J4750" s="4">
        <v>1</v>
      </c>
      <c r="K4750" s="4" t="str">
        <f t="shared" si="297"/>
        <v>New</v>
      </c>
      <c r="L4750" s="1" t="s">
        <v>40</v>
      </c>
      <c r="M4750" s="1" t="s">
        <v>38</v>
      </c>
      <c r="N4750" s="7">
        <v>30.96</v>
      </c>
      <c r="O4750" s="1" t="s">
        <v>41</v>
      </c>
      <c r="P4750" s="1" t="s">
        <v>38</v>
      </c>
      <c r="Q4750" s="1" t="s">
        <v>77</v>
      </c>
      <c r="R4750" s="7">
        <v>5</v>
      </c>
      <c r="S4750" s="1" t="s">
        <v>41</v>
      </c>
      <c r="T4750" s="1" t="s">
        <v>38</v>
      </c>
      <c r="U4750" s="1" t="s">
        <v>41</v>
      </c>
      <c r="V4750" s="1" t="s">
        <v>41</v>
      </c>
      <c r="W4750" s="1" t="s">
        <v>41</v>
      </c>
      <c r="X4750" s="1" t="s">
        <v>41</v>
      </c>
      <c r="Y4750" s="1" t="s">
        <v>41</v>
      </c>
      <c r="Z4750" s="1" t="s">
        <v>38</v>
      </c>
      <c r="AA4750" s="1" t="s">
        <v>49</v>
      </c>
      <c r="AB4750" s="1" t="s">
        <v>41</v>
      </c>
      <c r="AC4750" s="1" t="s">
        <v>54</v>
      </c>
      <c r="AD4750" s="7">
        <v>50.55</v>
      </c>
      <c r="AE4750" s="7">
        <v>50.55</v>
      </c>
      <c r="AF4750" s="7">
        <v>0</v>
      </c>
      <c r="AG4750" s="7">
        <v>0</v>
      </c>
      <c r="AH4750" s="7">
        <v>30.96</v>
      </c>
      <c r="AI4750" s="7">
        <v>81.510000000000005</v>
      </c>
      <c r="AJ4750" s="7">
        <f t="shared" si="298"/>
        <v>81.510000000000005</v>
      </c>
      <c r="AK4750" s="7" t="s">
        <v>8249</v>
      </c>
      <c r="AL4750" s="1" t="s">
        <v>55</v>
      </c>
      <c r="AM4750" s="1">
        <f t="shared" si="299"/>
        <v>1</v>
      </c>
      <c r="AN4750" s="1" t="s">
        <v>61</v>
      </c>
      <c r="AO4750" s="1" t="s">
        <v>62</v>
      </c>
      <c r="AP4750" s="4">
        <f>1</f>
        <v>1</v>
      </c>
    </row>
    <row r="4751" spans="1:42" x14ac:dyDescent="0.3">
      <c r="A4751" s="1" t="s">
        <v>5928</v>
      </c>
      <c r="B4751" s="1" t="s">
        <v>37</v>
      </c>
      <c r="C4751" s="4">
        <v>70</v>
      </c>
      <c r="D4751" s="4" t="str">
        <f t="shared" si="296"/>
        <v>Senior Citizen</v>
      </c>
      <c r="E4751" s="1" t="s">
        <v>8253</v>
      </c>
      <c r="F4751" s="1" t="s">
        <v>8254</v>
      </c>
      <c r="G4751" s="1" t="s">
        <v>420</v>
      </c>
      <c r="H4751" s="1">
        <v>91711</v>
      </c>
      <c r="I4751" s="4">
        <v>0</v>
      </c>
      <c r="J4751" s="4">
        <v>5</v>
      </c>
      <c r="K4751" s="4" t="str">
        <f t="shared" si="297"/>
        <v>New</v>
      </c>
      <c r="L4751" s="1" t="s">
        <v>52</v>
      </c>
      <c r="M4751" s="1" t="s">
        <v>38</v>
      </c>
      <c r="N4751" s="7">
        <v>12.27</v>
      </c>
      <c r="O4751" s="1" t="s">
        <v>41</v>
      </c>
      <c r="P4751" s="1" t="s">
        <v>38</v>
      </c>
      <c r="Q4751" s="1" t="s">
        <v>53</v>
      </c>
      <c r="R4751" s="7">
        <v>20</v>
      </c>
      <c r="S4751" s="1" t="s">
        <v>41</v>
      </c>
      <c r="T4751" s="1" t="s">
        <v>41</v>
      </c>
      <c r="U4751" s="1" t="s">
        <v>41</v>
      </c>
      <c r="V4751" s="1" t="s">
        <v>41</v>
      </c>
      <c r="W4751" s="1" t="s">
        <v>41</v>
      </c>
      <c r="X4751" s="1" t="s">
        <v>38</v>
      </c>
      <c r="Y4751" s="1" t="s">
        <v>41</v>
      </c>
      <c r="Z4751" s="1" t="s">
        <v>38</v>
      </c>
      <c r="AA4751" s="1" t="s">
        <v>49</v>
      </c>
      <c r="AB4751" s="1" t="s">
        <v>41</v>
      </c>
      <c r="AC4751" s="1" t="s">
        <v>54</v>
      </c>
      <c r="AD4751" s="7">
        <v>78.95</v>
      </c>
      <c r="AE4751" s="7">
        <v>378.4</v>
      </c>
      <c r="AF4751" s="7">
        <v>0</v>
      </c>
      <c r="AG4751" s="7">
        <v>0</v>
      </c>
      <c r="AH4751" s="7">
        <v>61.35</v>
      </c>
      <c r="AI4751" s="7">
        <v>439.75</v>
      </c>
      <c r="AJ4751" s="7">
        <f t="shared" si="298"/>
        <v>87.95</v>
      </c>
      <c r="AK4751" s="7" t="s">
        <v>8249</v>
      </c>
      <c r="AL4751" s="1" t="s">
        <v>55</v>
      </c>
      <c r="AM4751" s="1">
        <f t="shared" si="299"/>
        <v>1</v>
      </c>
      <c r="AN4751" s="1" t="s">
        <v>119</v>
      </c>
      <c r="AO4751" s="1" t="s">
        <v>193</v>
      </c>
      <c r="AP4751" s="4">
        <f>1</f>
        <v>1</v>
      </c>
    </row>
    <row r="4752" spans="1:42" x14ac:dyDescent="0.3">
      <c r="A4752" s="1" t="s">
        <v>5929</v>
      </c>
      <c r="B4752" s="1" t="s">
        <v>37</v>
      </c>
      <c r="C4752" s="4">
        <v>71</v>
      </c>
      <c r="D4752" s="4" t="str">
        <f t="shared" si="296"/>
        <v>Senior Citizen</v>
      </c>
      <c r="E4752" s="1" t="s">
        <v>8253</v>
      </c>
      <c r="F4752" s="1" t="s">
        <v>8254</v>
      </c>
      <c r="G4752" s="1" t="s">
        <v>64</v>
      </c>
      <c r="H4752" s="1">
        <v>93010</v>
      </c>
      <c r="I4752" s="4">
        <v>0</v>
      </c>
      <c r="J4752" s="4">
        <v>44</v>
      </c>
      <c r="K4752" s="4" t="str">
        <f t="shared" si="297"/>
        <v>Loyal</v>
      </c>
      <c r="L4752" s="1" t="s">
        <v>40</v>
      </c>
      <c r="M4752" s="1" t="s">
        <v>38</v>
      </c>
      <c r="N4752" s="7">
        <v>49.75</v>
      </c>
      <c r="O4752" s="1" t="s">
        <v>38</v>
      </c>
      <c r="P4752" s="1" t="s">
        <v>38</v>
      </c>
      <c r="Q4752" s="1" t="s">
        <v>53</v>
      </c>
      <c r="R4752" s="7">
        <v>2</v>
      </c>
      <c r="S4752" s="1" t="s">
        <v>38</v>
      </c>
      <c r="T4752" s="1" t="s">
        <v>38</v>
      </c>
      <c r="U4752" s="1" t="s">
        <v>38</v>
      </c>
      <c r="V4752" s="1" t="s">
        <v>41</v>
      </c>
      <c r="W4752" s="1" t="s">
        <v>38</v>
      </c>
      <c r="X4752" s="1" t="s">
        <v>38</v>
      </c>
      <c r="Y4752" s="1" t="s">
        <v>41</v>
      </c>
      <c r="Z4752" s="1" t="s">
        <v>38</v>
      </c>
      <c r="AA4752" s="1" t="s">
        <v>43</v>
      </c>
      <c r="AB4752" s="1" t="s">
        <v>38</v>
      </c>
      <c r="AC4752" s="1" t="s">
        <v>44</v>
      </c>
      <c r="AD4752" s="7">
        <v>109.8</v>
      </c>
      <c r="AE4752" s="7">
        <v>4860.3500000000004</v>
      </c>
      <c r="AF4752" s="7">
        <v>0</v>
      </c>
      <c r="AG4752" s="7">
        <v>0</v>
      </c>
      <c r="AH4752" s="7">
        <v>2189</v>
      </c>
      <c r="AI4752" s="7">
        <v>7049.35</v>
      </c>
      <c r="AJ4752" s="7">
        <f t="shared" si="298"/>
        <v>160.21250000000001</v>
      </c>
      <c r="AK4752" s="7" t="s">
        <v>8248</v>
      </c>
      <c r="AL4752" s="1" t="s">
        <v>45</v>
      </c>
      <c r="AM4752" s="1">
        <f t="shared" si="299"/>
        <v>0</v>
      </c>
      <c r="AN4752" s="1" t="s">
        <v>8232</v>
      </c>
      <c r="AO4752" s="1" t="s">
        <v>108</v>
      </c>
      <c r="AP4752" s="4">
        <f>1</f>
        <v>1</v>
      </c>
    </row>
    <row r="4753" spans="1:42" x14ac:dyDescent="0.3">
      <c r="A4753" s="1" t="s">
        <v>5930</v>
      </c>
      <c r="B4753" s="1" t="s">
        <v>37</v>
      </c>
      <c r="C4753" s="4">
        <v>46</v>
      </c>
      <c r="D4753" s="4" t="str">
        <f t="shared" si="296"/>
        <v>Adult</v>
      </c>
      <c r="E4753" s="1" t="s">
        <v>3</v>
      </c>
      <c r="F4753" s="1" t="s">
        <v>8254</v>
      </c>
      <c r="G4753" s="1" t="s">
        <v>3983</v>
      </c>
      <c r="H4753" s="1">
        <v>92252</v>
      </c>
      <c r="I4753" s="4">
        <v>1</v>
      </c>
      <c r="J4753" s="4">
        <v>62</v>
      </c>
      <c r="K4753" s="4" t="str">
        <f t="shared" si="297"/>
        <v>Veteran</v>
      </c>
      <c r="L4753" s="1" t="s">
        <v>74</v>
      </c>
      <c r="M4753" s="1" t="s">
        <v>38</v>
      </c>
      <c r="N4753" s="7">
        <v>4.7</v>
      </c>
      <c r="O4753" s="1" t="s">
        <v>38</v>
      </c>
      <c r="P4753" s="1" t="s">
        <v>38</v>
      </c>
      <c r="Q4753" s="1" t="s">
        <v>42</v>
      </c>
      <c r="R4753" s="7">
        <v>28</v>
      </c>
      <c r="S4753" s="1" t="s">
        <v>38</v>
      </c>
      <c r="T4753" s="1" t="s">
        <v>38</v>
      </c>
      <c r="U4753" s="1" t="s">
        <v>41</v>
      </c>
      <c r="V4753" s="1" t="s">
        <v>38</v>
      </c>
      <c r="W4753" s="1" t="s">
        <v>38</v>
      </c>
      <c r="X4753" s="1" t="s">
        <v>38</v>
      </c>
      <c r="Y4753" s="1" t="s">
        <v>38</v>
      </c>
      <c r="Z4753" s="1" t="s">
        <v>38</v>
      </c>
      <c r="AA4753" s="1" t="s">
        <v>71</v>
      </c>
      <c r="AB4753" s="1" t="s">
        <v>38</v>
      </c>
      <c r="AC4753" s="1" t="s">
        <v>54</v>
      </c>
      <c r="AD4753" s="7">
        <v>84.95</v>
      </c>
      <c r="AE4753" s="7">
        <v>5150.55</v>
      </c>
      <c r="AF4753" s="7">
        <v>4.68</v>
      </c>
      <c r="AG4753" s="7">
        <v>0</v>
      </c>
      <c r="AH4753" s="7">
        <v>291.39999999999998</v>
      </c>
      <c r="AI4753" s="7">
        <v>5437.27</v>
      </c>
      <c r="AJ4753" s="7">
        <f t="shared" si="298"/>
        <v>87.697903225806456</v>
      </c>
      <c r="AK4753" s="7" t="s">
        <v>8249</v>
      </c>
      <c r="AL4753" s="1" t="s">
        <v>45</v>
      </c>
      <c r="AM4753" s="1">
        <f t="shared" si="299"/>
        <v>0</v>
      </c>
      <c r="AN4753" s="1" t="s">
        <v>8232</v>
      </c>
      <c r="AO4753" s="1" t="s">
        <v>108</v>
      </c>
      <c r="AP4753" s="4">
        <f>1</f>
        <v>1</v>
      </c>
    </row>
    <row r="4754" spans="1:42" x14ac:dyDescent="0.3">
      <c r="A4754" s="1" t="s">
        <v>5931</v>
      </c>
      <c r="B4754" s="1" t="s">
        <v>37</v>
      </c>
      <c r="C4754" s="4">
        <v>61</v>
      </c>
      <c r="D4754" s="4" t="str">
        <f t="shared" si="296"/>
        <v>Senior Citizen</v>
      </c>
      <c r="E4754" s="1" t="s">
        <v>3</v>
      </c>
      <c r="F4754" s="1" t="s">
        <v>8255</v>
      </c>
      <c r="G4754" s="1" t="s">
        <v>1214</v>
      </c>
      <c r="H4754" s="1">
        <v>91733</v>
      </c>
      <c r="I4754" s="4">
        <v>1</v>
      </c>
      <c r="J4754" s="4">
        <v>14</v>
      </c>
      <c r="K4754" s="4" t="str">
        <f t="shared" si="297"/>
        <v>Loyal</v>
      </c>
      <c r="L4754" s="1" t="s">
        <v>40</v>
      </c>
      <c r="M4754" s="1" t="s">
        <v>38</v>
      </c>
      <c r="N4754" s="7">
        <v>9.1300000000000008</v>
      </c>
      <c r="O4754" s="1" t="s">
        <v>38</v>
      </c>
      <c r="P4754" s="1" t="s">
        <v>38</v>
      </c>
      <c r="Q4754" s="1" t="s">
        <v>53</v>
      </c>
      <c r="R4754" s="7">
        <v>12</v>
      </c>
      <c r="S4754" s="1" t="s">
        <v>41</v>
      </c>
      <c r="T4754" s="1" t="s">
        <v>41</v>
      </c>
      <c r="U4754" s="1" t="s">
        <v>41</v>
      </c>
      <c r="V4754" s="1" t="s">
        <v>38</v>
      </c>
      <c r="W4754" s="1" t="s">
        <v>38</v>
      </c>
      <c r="X4754" s="1" t="s">
        <v>41</v>
      </c>
      <c r="Y4754" s="1" t="s">
        <v>41</v>
      </c>
      <c r="Z4754" s="1" t="s">
        <v>38</v>
      </c>
      <c r="AA4754" s="1" t="s">
        <v>49</v>
      </c>
      <c r="AB4754" s="1" t="s">
        <v>38</v>
      </c>
      <c r="AC4754" s="1" t="s">
        <v>54</v>
      </c>
      <c r="AD4754" s="7">
        <v>91.65</v>
      </c>
      <c r="AE4754" s="7">
        <v>1301</v>
      </c>
      <c r="AF4754" s="7">
        <v>0</v>
      </c>
      <c r="AG4754" s="7">
        <v>0</v>
      </c>
      <c r="AH4754" s="7">
        <v>127.82</v>
      </c>
      <c r="AI4754" s="7">
        <v>1428.82</v>
      </c>
      <c r="AJ4754" s="7">
        <f t="shared" si="298"/>
        <v>102.05857142857143</v>
      </c>
      <c r="AK4754" s="7" t="s">
        <v>8247</v>
      </c>
      <c r="AL4754" s="1" t="s">
        <v>55</v>
      </c>
      <c r="AM4754" s="1">
        <f t="shared" si="299"/>
        <v>1</v>
      </c>
      <c r="AN4754" s="1" t="s">
        <v>61</v>
      </c>
      <c r="AO4754" s="1" t="s">
        <v>65</v>
      </c>
      <c r="AP4754" s="4">
        <f>1</f>
        <v>1</v>
      </c>
    </row>
    <row r="4755" spans="1:42" x14ac:dyDescent="0.3">
      <c r="A4755" s="1" t="s">
        <v>5932</v>
      </c>
      <c r="B4755" s="1" t="s">
        <v>47</v>
      </c>
      <c r="C4755" s="4">
        <v>43</v>
      </c>
      <c r="D4755" s="4" t="str">
        <f t="shared" si="296"/>
        <v>Adult</v>
      </c>
      <c r="E4755" s="1" t="s">
        <v>8253</v>
      </c>
      <c r="F4755" s="1" t="s">
        <v>8254</v>
      </c>
      <c r="G4755" s="1" t="s">
        <v>320</v>
      </c>
      <c r="H4755" s="1">
        <v>95842</v>
      </c>
      <c r="I4755" s="4">
        <v>0</v>
      </c>
      <c r="J4755" s="4">
        <v>16</v>
      </c>
      <c r="K4755" s="4" t="str">
        <f t="shared" si="297"/>
        <v>Loyal</v>
      </c>
      <c r="L4755" s="1" t="s">
        <v>40</v>
      </c>
      <c r="M4755" s="1" t="s">
        <v>38</v>
      </c>
      <c r="N4755" s="7">
        <v>27.43</v>
      </c>
      <c r="O4755" s="1" t="s">
        <v>41</v>
      </c>
      <c r="P4755" s="1" t="s">
        <v>38</v>
      </c>
      <c r="Q4755" s="1" t="s">
        <v>53</v>
      </c>
      <c r="R4755" s="7">
        <v>27</v>
      </c>
      <c r="S4755" s="1" t="s">
        <v>41</v>
      </c>
      <c r="T4755" s="1" t="s">
        <v>41</v>
      </c>
      <c r="U4755" s="1" t="s">
        <v>41</v>
      </c>
      <c r="V4755" s="1" t="s">
        <v>41</v>
      </c>
      <c r="W4755" s="1" t="s">
        <v>41</v>
      </c>
      <c r="X4755" s="1" t="s">
        <v>41</v>
      </c>
      <c r="Y4755" s="1" t="s">
        <v>41</v>
      </c>
      <c r="Z4755" s="1" t="s">
        <v>38</v>
      </c>
      <c r="AA4755" s="1" t="s">
        <v>49</v>
      </c>
      <c r="AB4755" s="1" t="s">
        <v>38</v>
      </c>
      <c r="AC4755" s="1" t="s">
        <v>44</v>
      </c>
      <c r="AD4755" s="7">
        <v>69.95</v>
      </c>
      <c r="AE4755" s="7">
        <v>1205.5</v>
      </c>
      <c r="AF4755" s="7">
        <v>0</v>
      </c>
      <c r="AG4755" s="7">
        <v>0</v>
      </c>
      <c r="AH4755" s="7">
        <v>438.88</v>
      </c>
      <c r="AI4755" s="7">
        <v>1644.38</v>
      </c>
      <c r="AJ4755" s="7">
        <f t="shared" si="298"/>
        <v>102.77375000000001</v>
      </c>
      <c r="AK4755" s="7" t="s">
        <v>8247</v>
      </c>
      <c r="AL4755" s="1" t="s">
        <v>45</v>
      </c>
      <c r="AM4755" s="1">
        <f t="shared" si="299"/>
        <v>0</v>
      </c>
      <c r="AN4755" s="1" t="s">
        <v>8232</v>
      </c>
      <c r="AO4755" s="1" t="s">
        <v>108</v>
      </c>
      <c r="AP4755" s="4">
        <f>1</f>
        <v>1</v>
      </c>
    </row>
    <row r="4756" spans="1:42" x14ac:dyDescent="0.3">
      <c r="A4756" s="1" t="s">
        <v>5933</v>
      </c>
      <c r="B4756" s="1" t="s">
        <v>37</v>
      </c>
      <c r="C4756" s="4">
        <v>46</v>
      </c>
      <c r="D4756" s="4" t="str">
        <f t="shared" si="296"/>
        <v>Adult</v>
      </c>
      <c r="E4756" s="1" t="s">
        <v>8253</v>
      </c>
      <c r="F4756" s="1" t="s">
        <v>8257</v>
      </c>
      <c r="G4756" s="1" t="s">
        <v>397</v>
      </c>
      <c r="H4756" s="1">
        <v>90304</v>
      </c>
      <c r="I4756" s="4">
        <v>0</v>
      </c>
      <c r="J4756" s="4">
        <v>35</v>
      </c>
      <c r="K4756" s="4" t="str">
        <f t="shared" si="297"/>
        <v>Loyal</v>
      </c>
      <c r="L4756" s="1" t="s">
        <v>40</v>
      </c>
      <c r="M4756" s="1" t="s">
        <v>38</v>
      </c>
      <c r="N4756" s="7">
        <v>12.56</v>
      </c>
      <c r="O4756" s="1" t="s">
        <v>41</v>
      </c>
      <c r="P4756" s="1" t="s">
        <v>38</v>
      </c>
      <c r="Q4756" s="1" t="s">
        <v>77</v>
      </c>
      <c r="R4756" s="7">
        <v>56</v>
      </c>
      <c r="S4756" s="1" t="s">
        <v>38</v>
      </c>
      <c r="T4756" s="1" t="s">
        <v>38</v>
      </c>
      <c r="U4756" s="1" t="s">
        <v>41</v>
      </c>
      <c r="V4756" s="1" t="s">
        <v>41</v>
      </c>
      <c r="W4756" s="1" t="s">
        <v>41</v>
      </c>
      <c r="X4756" s="1" t="s">
        <v>41</v>
      </c>
      <c r="Y4756" s="1" t="s">
        <v>41</v>
      </c>
      <c r="Z4756" s="1" t="s">
        <v>38</v>
      </c>
      <c r="AA4756" s="1" t="s">
        <v>43</v>
      </c>
      <c r="AB4756" s="1" t="s">
        <v>41</v>
      </c>
      <c r="AC4756" s="1" t="s">
        <v>44</v>
      </c>
      <c r="AD4756" s="7">
        <v>64.792366026289201</v>
      </c>
      <c r="AE4756" s="7">
        <v>2016.45</v>
      </c>
      <c r="AF4756" s="7">
        <v>0</v>
      </c>
      <c r="AG4756" s="7">
        <v>0</v>
      </c>
      <c r="AH4756" s="7">
        <v>439.6</v>
      </c>
      <c r="AI4756" s="7">
        <v>2456.0500000000002</v>
      </c>
      <c r="AJ4756" s="7">
        <f t="shared" si="298"/>
        <v>70.172857142857154</v>
      </c>
      <c r="AK4756" s="7" t="s">
        <v>8249</v>
      </c>
      <c r="AL4756" s="1" t="s">
        <v>45</v>
      </c>
      <c r="AM4756" s="1">
        <f t="shared" si="299"/>
        <v>0</v>
      </c>
      <c r="AN4756" s="1" t="s">
        <v>8232</v>
      </c>
      <c r="AO4756" s="1" t="s">
        <v>108</v>
      </c>
      <c r="AP4756" s="4">
        <f>1</f>
        <v>1</v>
      </c>
    </row>
    <row r="4757" spans="1:42" x14ac:dyDescent="0.3">
      <c r="A4757" s="1" t="s">
        <v>5934</v>
      </c>
      <c r="B4757" s="1" t="s">
        <v>47</v>
      </c>
      <c r="C4757" s="4">
        <v>61</v>
      </c>
      <c r="D4757" s="4" t="str">
        <f t="shared" si="296"/>
        <v>Senior Citizen</v>
      </c>
      <c r="E4757" s="1" t="s">
        <v>8253</v>
      </c>
      <c r="F4757" s="1" t="s">
        <v>8254</v>
      </c>
      <c r="G4757" s="1" t="s">
        <v>532</v>
      </c>
      <c r="H4757" s="1">
        <v>92661</v>
      </c>
      <c r="I4757" s="4">
        <v>0</v>
      </c>
      <c r="J4757" s="4">
        <v>18</v>
      </c>
      <c r="K4757" s="4" t="str">
        <f t="shared" si="297"/>
        <v>Loyal</v>
      </c>
      <c r="L4757" s="1" t="s">
        <v>40</v>
      </c>
      <c r="M4757" s="1" t="s">
        <v>38</v>
      </c>
      <c r="N4757" s="7">
        <v>7.56</v>
      </c>
      <c r="O4757" s="1" t="s">
        <v>41</v>
      </c>
      <c r="P4757" s="1" t="s">
        <v>38</v>
      </c>
      <c r="Q4757" s="1" t="s">
        <v>53</v>
      </c>
      <c r="R4757" s="7">
        <v>20</v>
      </c>
      <c r="S4757" s="1" t="s">
        <v>41</v>
      </c>
      <c r="T4757" s="1" t="s">
        <v>38</v>
      </c>
      <c r="U4757" s="1" t="s">
        <v>38</v>
      </c>
      <c r="V4757" s="1" t="s">
        <v>41</v>
      </c>
      <c r="W4757" s="1" t="s">
        <v>38</v>
      </c>
      <c r="X4757" s="1" t="s">
        <v>38</v>
      </c>
      <c r="Y4757" s="1" t="s">
        <v>38</v>
      </c>
      <c r="Z4757" s="1" t="s">
        <v>38</v>
      </c>
      <c r="AA4757" s="1" t="s">
        <v>49</v>
      </c>
      <c r="AB4757" s="1" t="s">
        <v>41</v>
      </c>
      <c r="AC4757" s="1" t="s">
        <v>44</v>
      </c>
      <c r="AD4757" s="7">
        <v>101.3</v>
      </c>
      <c r="AE4757" s="7">
        <v>1794.65</v>
      </c>
      <c r="AF4757" s="7">
        <v>0</v>
      </c>
      <c r="AG4757" s="7">
        <v>0</v>
      </c>
      <c r="AH4757" s="7">
        <v>136.08000000000001</v>
      </c>
      <c r="AI4757" s="7">
        <v>1930.73</v>
      </c>
      <c r="AJ4757" s="7">
        <f t="shared" si="298"/>
        <v>107.26277777777779</v>
      </c>
      <c r="AK4757" s="7" t="s">
        <v>8247</v>
      </c>
      <c r="AL4757" s="1" t="s">
        <v>45</v>
      </c>
      <c r="AM4757" s="1">
        <f t="shared" si="299"/>
        <v>0</v>
      </c>
      <c r="AN4757" s="1" t="s">
        <v>8232</v>
      </c>
      <c r="AO4757" s="1" t="s">
        <v>108</v>
      </c>
      <c r="AP4757" s="4">
        <f>1</f>
        <v>1</v>
      </c>
    </row>
    <row r="4758" spans="1:42" x14ac:dyDescent="0.3">
      <c r="A4758" s="1" t="s">
        <v>5935</v>
      </c>
      <c r="B4758" s="1" t="s">
        <v>37</v>
      </c>
      <c r="C4758" s="4">
        <v>31</v>
      </c>
      <c r="D4758" s="4" t="str">
        <f t="shared" si="296"/>
        <v>Adult</v>
      </c>
      <c r="E4758" s="1" t="s">
        <v>3</v>
      </c>
      <c r="F4758" s="1" t="s">
        <v>8254</v>
      </c>
      <c r="G4758" s="1" t="s">
        <v>142</v>
      </c>
      <c r="H4758" s="1">
        <v>95219</v>
      </c>
      <c r="I4758" s="4">
        <v>0</v>
      </c>
      <c r="J4758" s="4">
        <v>70</v>
      </c>
      <c r="K4758" s="4" t="str">
        <f t="shared" si="297"/>
        <v>Veteran</v>
      </c>
      <c r="L4758" s="1" t="s">
        <v>70</v>
      </c>
      <c r="M4758" s="1" t="s">
        <v>38</v>
      </c>
      <c r="N4758" s="7">
        <v>31.15</v>
      </c>
      <c r="O4758" s="1" t="s">
        <v>41</v>
      </c>
      <c r="P4758" s="1" t="s">
        <v>38</v>
      </c>
      <c r="Q4758" s="1" t="s">
        <v>77</v>
      </c>
      <c r="R4758" s="7">
        <v>5</v>
      </c>
      <c r="S4758" s="1" t="s">
        <v>38</v>
      </c>
      <c r="T4758" s="1" t="s">
        <v>38</v>
      </c>
      <c r="U4758" s="1" t="s">
        <v>38</v>
      </c>
      <c r="V4758" s="1" t="s">
        <v>38</v>
      </c>
      <c r="W4758" s="1" t="s">
        <v>38</v>
      </c>
      <c r="X4758" s="1" t="s">
        <v>38</v>
      </c>
      <c r="Y4758" s="1" t="s">
        <v>38</v>
      </c>
      <c r="Z4758" s="1" t="s">
        <v>38</v>
      </c>
      <c r="AA4758" s="1" t="s">
        <v>71</v>
      </c>
      <c r="AB4758" s="1" t="s">
        <v>41</v>
      </c>
      <c r="AC4758" s="1" t="s">
        <v>44</v>
      </c>
      <c r="AD4758" s="7">
        <v>86.45</v>
      </c>
      <c r="AE4758" s="7">
        <v>5950.2</v>
      </c>
      <c r="AF4758" s="7">
        <v>0</v>
      </c>
      <c r="AG4758" s="7">
        <v>0</v>
      </c>
      <c r="AH4758" s="7">
        <v>2180.5</v>
      </c>
      <c r="AI4758" s="7">
        <v>8130.7</v>
      </c>
      <c r="AJ4758" s="7">
        <f t="shared" si="298"/>
        <v>116.15285714285714</v>
      </c>
      <c r="AK4758" s="7" t="s">
        <v>8247</v>
      </c>
      <c r="AL4758" s="1" t="s">
        <v>45</v>
      </c>
      <c r="AM4758" s="1">
        <f t="shared" si="299"/>
        <v>0</v>
      </c>
      <c r="AN4758" s="1" t="s">
        <v>8232</v>
      </c>
      <c r="AO4758" s="1" t="s">
        <v>108</v>
      </c>
      <c r="AP4758" s="4">
        <f>1</f>
        <v>1</v>
      </c>
    </row>
    <row r="4759" spans="1:42" x14ac:dyDescent="0.3">
      <c r="A4759" s="1" t="s">
        <v>5936</v>
      </c>
      <c r="B4759" s="1" t="s">
        <v>47</v>
      </c>
      <c r="C4759" s="4">
        <v>60</v>
      </c>
      <c r="D4759" s="4" t="str">
        <f t="shared" si="296"/>
        <v>Senior Citizen</v>
      </c>
      <c r="E4759" s="1" t="s">
        <v>3</v>
      </c>
      <c r="F4759" s="1" t="s">
        <v>8254</v>
      </c>
      <c r="G4759" s="1" t="s">
        <v>1224</v>
      </c>
      <c r="H4759" s="1">
        <v>91506</v>
      </c>
      <c r="I4759" s="4">
        <v>1</v>
      </c>
      <c r="J4759" s="4">
        <v>67</v>
      </c>
      <c r="K4759" s="4" t="str">
        <f t="shared" si="297"/>
        <v>Veteran</v>
      </c>
      <c r="L4759" s="1" t="s">
        <v>40</v>
      </c>
      <c r="M4759" s="1" t="s">
        <v>38</v>
      </c>
      <c r="N4759" s="7">
        <v>21.17</v>
      </c>
      <c r="O4759" s="1" t="s">
        <v>41</v>
      </c>
      <c r="P4759" s="1" t="s">
        <v>38</v>
      </c>
      <c r="Q4759" s="1" t="s">
        <v>42</v>
      </c>
      <c r="R4759" s="7">
        <v>13</v>
      </c>
      <c r="S4759" s="1" t="s">
        <v>38</v>
      </c>
      <c r="T4759" s="1" t="s">
        <v>41</v>
      </c>
      <c r="U4759" s="1" t="s">
        <v>38</v>
      </c>
      <c r="V4759" s="1" t="s">
        <v>38</v>
      </c>
      <c r="W4759" s="1" t="s">
        <v>41</v>
      </c>
      <c r="X4759" s="1" t="s">
        <v>41</v>
      </c>
      <c r="Y4759" s="1" t="s">
        <v>41</v>
      </c>
      <c r="Z4759" s="1" t="s">
        <v>41</v>
      </c>
      <c r="AA4759" s="1" t="s">
        <v>71</v>
      </c>
      <c r="AB4759" s="1" t="s">
        <v>38</v>
      </c>
      <c r="AC4759" s="1" t="s">
        <v>54</v>
      </c>
      <c r="AD4759" s="7">
        <v>60.4</v>
      </c>
      <c r="AE4759" s="7">
        <v>3953.7</v>
      </c>
      <c r="AF4759" s="7">
        <v>0</v>
      </c>
      <c r="AG4759" s="7">
        <v>40</v>
      </c>
      <c r="AH4759" s="7">
        <v>1418.39</v>
      </c>
      <c r="AI4759" s="7">
        <v>5412.09</v>
      </c>
      <c r="AJ4759" s="7">
        <f t="shared" si="298"/>
        <v>80.777462686567162</v>
      </c>
      <c r="AK4759" s="7" t="s">
        <v>8249</v>
      </c>
      <c r="AL4759" s="1" t="s">
        <v>45</v>
      </c>
      <c r="AM4759" s="1">
        <f t="shared" si="299"/>
        <v>0</v>
      </c>
      <c r="AN4759" s="1" t="s">
        <v>8232</v>
      </c>
      <c r="AO4759" s="1" t="s">
        <v>108</v>
      </c>
      <c r="AP4759" s="4">
        <f>1</f>
        <v>1</v>
      </c>
    </row>
    <row r="4760" spans="1:42" x14ac:dyDescent="0.3">
      <c r="A4760" s="1" t="s">
        <v>5937</v>
      </c>
      <c r="B4760" s="1" t="s">
        <v>47</v>
      </c>
      <c r="C4760" s="4">
        <v>30</v>
      </c>
      <c r="D4760" s="4" t="str">
        <f t="shared" si="296"/>
        <v>Adult</v>
      </c>
      <c r="E4760" s="1" t="s">
        <v>3</v>
      </c>
      <c r="F4760" s="1" t="s">
        <v>8256</v>
      </c>
      <c r="G4760" s="1" t="s">
        <v>2837</v>
      </c>
      <c r="H4760" s="1">
        <v>91759</v>
      </c>
      <c r="I4760" s="4">
        <v>3</v>
      </c>
      <c r="J4760" s="4">
        <v>16</v>
      </c>
      <c r="K4760" s="4" t="str">
        <f t="shared" si="297"/>
        <v>Loyal</v>
      </c>
      <c r="L4760" s="1" t="s">
        <v>60</v>
      </c>
      <c r="M4760" s="1" t="s">
        <v>38</v>
      </c>
      <c r="N4760" s="7">
        <v>27.24</v>
      </c>
      <c r="O4760" s="1" t="s">
        <v>41</v>
      </c>
      <c r="P4760" s="1" t="s">
        <v>41</v>
      </c>
      <c r="Q4760" s="1" t="s">
        <v>8232</v>
      </c>
      <c r="R4760" s="7">
        <v>0</v>
      </c>
      <c r="S4760" s="1" t="s">
        <v>41</v>
      </c>
      <c r="T4760" s="1" t="s">
        <v>41</v>
      </c>
      <c r="U4760" s="1" t="s">
        <v>41</v>
      </c>
      <c r="V4760" s="1" t="s">
        <v>41</v>
      </c>
      <c r="W4760" s="1" t="s">
        <v>41</v>
      </c>
      <c r="X4760" s="1" t="s">
        <v>41</v>
      </c>
      <c r="Y4760" s="1" t="s">
        <v>41</v>
      </c>
      <c r="Z4760" s="1" t="s">
        <v>41</v>
      </c>
      <c r="AA4760" s="1" t="s">
        <v>71</v>
      </c>
      <c r="AB4760" s="1" t="s">
        <v>41</v>
      </c>
      <c r="AC4760" s="1" t="s">
        <v>44</v>
      </c>
      <c r="AD4760" s="7">
        <v>20.5</v>
      </c>
      <c r="AE4760" s="7">
        <v>290.55</v>
      </c>
      <c r="AF4760" s="7">
        <v>0</v>
      </c>
      <c r="AG4760" s="7">
        <v>0</v>
      </c>
      <c r="AH4760" s="7">
        <v>435.84</v>
      </c>
      <c r="AI4760" s="7">
        <v>726.39</v>
      </c>
      <c r="AJ4760" s="7">
        <f t="shared" si="298"/>
        <v>45.399374999999999</v>
      </c>
      <c r="AK4760" s="7" t="s">
        <v>8246</v>
      </c>
      <c r="AL4760" s="1" t="s">
        <v>45</v>
      </c>
      <c r="AM4760" s="1">
        <f t="shared" si="299"/>
        <v>0</v>
      </c>
      <c r="AN4760" s="1" t="s">
        <v>8232</v>
      </c>
      <c r="AO4760" s="1" t="s">
        <v>108</v>
      </c>
      <c r="AP4760" s="4">
        <f>1</f>
        <v>1</v>
      </c>
    </row>
    <row r="4761" spans="1:42" x14ac:dyDescent="0.3">
      <c r="A4761" s="1" t="s">
        <v>5938</v>
      </c>
      <c r="B4761" s="1" t="s">
        <v>47</v>
      </c>
      <c r="C4761" s="4">
        <v>60</v>
      </c>
      <c r="D4761" s="4" t="str">
        <f t="shared" si="296"/>
        <v>Senior Citizen</v>
      </c>
      <c r="E4761" s="1" t="s">
        <v>8253</v>
      </c>
      <c r="F4761" s="1" t="s">
        <v>8254</v>
      </c>
      <c r="G4761" s="1" t="s">
        <v>3983</v>
      </c>
      <c r="H4761" s="1">
        <v>92252</v>
      </c>
      <c r="I4761" s="4">
        <v>0</v>
      </c>
      <c r="J4761" s="4">
        <v>11</v>
      </c>
      <c r="K4761" s="4" t="str">
        <f t="shared" si="297"/>
        <v>New</v>
      </c>
      <c r="L4761" s="1" t="s">
        <v>60</v>
      </c>
      <c r="M4761" s="1" t="s">
        <v>38</v>
      </c>
      <c r="N4761" s="7">
        <v>49.8</v>
      </c>
      <c r="O4761" s="1" t="s">
        <v>41</v>
      </c>
      <c r="P4761" s="1" t="s">
        <v>41</v>
      </c>
      <c r="Q4761" s="1" t="s">
        <v>8232</v>
      </c>
      <c r="R4761" s="7">
        <v>0</v>
      </c>
      <c r="S4761" s="1" t="s">
        <v>41</v>
      </c>
      <c r="T4761" s="1" t="s">
        <v>41</v>
      </c>
      <c r="U4761" s="1" t="s">
        <v>41</v>
      </c>
      <c r="V4761" s="1" t="s">
        <v>41</v>
      </c>
      <c r="W4761" s="1" t="s">
        <v>41</v>
      </c>
      <c r="X4761" s="1" t="s">
        <v>41</v>
      </c>
      <c r="Y4761" s="1" t="s">
        <v>41</v>
      </c>
      <c r="Z4761" s="1" t="s">
        <v>41</v>
      </c>
      <c r="AA4761" s="1" t="s">
        <v>71</v>
      </c>
      <c r="AB4761" s="1" t="s">
        <v>41</v>
      </c>
      <c r="AC4761" s="1" t="s">
        <v>44</v>
      </c>
      <c r="AD4761" s="7">
        <v>20.399999999999999</v>
      </c>
      <c r="AE4761" s="7">
        <v>231.45</v>
      </c>
      <c r="AF4761" s="7">
        <v>0</v>
      </c>
      <c r="AG4761" s="7">
        <v>0</v>
      </c>
      <c r="AH4761" s="7">
        <v>547.79999999999995</v>
      </c>
      <c r="AI4761" s="7">
        <v>779.25</v>
      </c>
      <c r="AJ4761" s="7">
        <f t="shared" si="298"/>
        <v>70.840909090909093</v>
      </c>
      <c r="AK4761" s="7" t="s">
        <v>8249</v>
      </c>
      <c r="AL4761" s="1" t="s">
        <v>45</v>
      </c>
      <c r="AM4761" s="1">
        <f t="shared" si="299"/>
        <v>0</v>
      </c>
      <c r="AN4761" s="1" t="s">
        <v>8232</v>
      </c>
      <c r="AO4761" s="1" t="s">
        <v>108</v>
      </c>
      <c r="AP4761" s="4">
        <f>1</f>
        <v>1</v>
      </c>
    </row>
    <row r="4762" spans="1:42" x14ac:dyDescent="0.3">
      <c r="A4762" s="1" t="s">
        <v>5939</v>
      </c>
      <c r="B4762" s="1" t="s">
        <v>37</v>
      </c>
      <c r="C4762" s="4">
        <v>38</v>
      </c>
      <c r="D4762" s="4" t="str">
        <f t="shared" si="296"/>
        <v>Adult</v>
      </c>
      <c r="E4762" s="1" t="s">
        <v>3</v>
      </c>
      <c r="F4762" s="1" t="s">
        <v>8254</v>
      </c>
      <c r="G4762" s="1" t="s">
        <v>1499</v>
      </c>
      <c r="H4762" s="1">
        <v>91020</v>
      </c>
      <c r="I4762" s="4">
        <v>10</v>
      </c>
      <c r="J4762" s="4">
        <v>61</v>
      </c>
      <c r="K4762" s="4" t="str">
        <f t="shared" si="297"/>
        <v>Veteran</v>
      </c>
      <c r="L4762" s="1" t="s">
        <v>74</v>
      </c>
      <c r="M4762" s="1" t="s">
        <v>41</v>
      </c>
      <c r="N4762" s="7">
        <v>25.420517214274568</v>
      </c>
      <c r="O4762" s="1" t="s">
        <v>41</v>
      </c>
      <c r="P4762" s="1" t="s">
        <v>38</v>
      </c>
      <c r="Q4762" s="1" t="s">
        <v>77</v>
      </c>
      <c r="R4762" s="7">
        <v>17</v>
      </c>
      <c r="S4762" s="1" t="s">
        <v>41</v>
      </c>
      <c r="T4762" s="1" t="s">
        <v>38</v>
      </c>
      <c r="U4762" s="1" t="s">
        <v>38</v>
      </c>
      <c r="V4762" s="1" t="s">
        <v>38</v>
      </c>
      <c r="W4762" s="1" t="s">
        <v>38</v>
      </c>
      <c r="X4762" s="1" t="s">
        <v>41</v>
      </c>
      <c r="Y4762" s="1" t="s">
        <v>41</v>
      </c>
      <c r="Z4762" s="1" t="s">
        <v>38</v>
      </c>
      <c r="AA4762" s="1" t="s">
        <v>71</v>
      </c>
      <c r="AB4762" s="1" t="s">
        <v>41</v>
      </c>
      <c r="AC4762" s="1" t="s">
        <v>44</v>
      </c>
      <c r="AD4762" s="7">
        <v>51.35</v>
      </c>
      <c r="AE4762" s="7">
        <v>3244.4</v>
      </c>
      <c r="AF4762" s="7">
        <v>0</v>
      </c>
      <c r="AG4762" s="7">
        <v>0</v>
      </c>
      <c r="AH4762" s="7">
        <v>0</v>
      </c>
      <c r="AI4762" s="7">
        <v>3244.4</v>
      </c>
      <c r="AJ4762" s="7">
        <f t="shared" si="298"/>
        <v>53.186885245901642</v>
      </c>
      <c r="AK4762" s="7" t="s">
        <v>8249</v>
      </c>
      <c r="AL4762" s="1" t="s">
        <v>45</v>
      </c>
      <c r="AM4762" s="1">
        <f t="shared" si="299"/>
        <v>0</v>
      </c>
      <c r="AN4762" s="1" t="s">
        <v>8232</v>
      </c>
      <c r="AO4762" s="1" t="s">
        <v>108</v>
      </c>
      <c r="AP4762" s="4">
        <f>1</f>
        <v>1</v>
      </c>
    </row>
    <row r="4763" spans="1:42" x14ac:dyDescent="0.3">
      <c r="A4763" s="1" t="s">
        <v>5940</v>
      </c>
      <c r="B4763" s="1" t="s">
        <v>47</v>
      </c>
      <c r="C4763" s="4">
        <v>63</v>
      </c>
      <c r="D4763" s="4" t="str">
        <f t="shared" si="296"/>
        <v>Senior Citizen</v>
      </c>
      <c r="E4763" s="1" t="s">
        <v>3</v>
      </c>
      <c r="F4763" s="1" t="s">
        <v>8254</v>
      </c>
      <c r="G4763" s="1" t="s">
        <v>316</v>
      </c>
      <c r="H4763" s="1">
        <v>92553</v>
      </c>
      <c r="I4763" s="4">
        <v>4</v>
      </c>
      <c r="J4763" s="4">
        <v>72</v>
      </c>
      <c r="K4763" s="4" t="str">
        <f t="shared" si="297"/>
        <v>Veteran</v>
      </c>
      <c r="L4763" s="1" t="s">
        <v>70</v>
      </c>
      <c r="M4763" s="1" t="s">
        <v>38</v>
      </c>
      <c r="N4763" s="7">
        <v>47.66</v>
      </c>
      <c r="O4763" s="1" t="s">
        <v>38</v>
      </c>
      <c r="P4763" s="1" t="s">
        <v>38</v>
      </c>
      <c r="Q4763" s="1" t="s">
        <v>77</v>
      </c>
      <c r="R4763" s="7">
        <v>19</v>
      </c>
      <c r="S4763" s="1" t="s">
        <v>38</v>
      </c>
      <c r="T4763" s="1" t="s">
        <v>38</v>
      </c>
      <c r="U4763" s="1" t="s">
        <v>38</v>
      </c>
      <c r="V4763" s="1" t="s">
        <v>38</v>
      </c>
      <c r="W4763" s="1" t="s">
        <v>38</v>
      </c>
      <c r="X4763" s="1" t="s">
        <v>38</v>
      </c>
      <c r="Y4763" s="1" t="s">
        <v>38</v>
      </c>
      <c r="Z4763" s="1" t="s">
        <v>38</v>
      </c>
      <c r="AA4763" s="1" t="s">
        <v>71</v>
      </c>
      <c r="AB4763" s="1" t="s">
        <v>38</v>
      </c>
      <c r="AC4763" s="1" t="s">
        <v>44</v>
      </c>
      <c r="AD4763" s="7">
        <v>88.7</v>
      </c>
      <c r="AE4763" s="7">
        <v>6301.7</v>
      </c>
      <c r="AF4763" s="7">
        <v>0</v>
      </c>
      <c r="AG4763" s="7">
        <v>0</v>
      </c>
      <c r="AH4763" s="7">
        <v>3431.52</v>
      </c>
      <c r="AI4763" s="7">
        <v>9733.2199999999993</v>
      </c>
      <c r="AJ4763" s="7">
        <f t="shared" si="298"/>
        <v>135.18361111111111</v>
      </c>
      <c r="AK4763" s="7" t="s">
        <v>8247</v>
      </c>
      <c r="AL4763" s="1" t="s">
        <v>45</v>
      </c>
      <c r="AM4763" s="1">
        <f t="shared" si="299"/>
        <v>0</v>
      </c>
      <c r="AN4763" s="1" t="s">
        <v>8232</v>
      </c>
      <c r="AO4763" s="1" t="s">
        <v>108</v>
      </c>
      <c r="AP4763" s="4">
        <f>1</f>
        <v>1</v>
      </c>
    </row>
    <row r="4764" spans="1:42" x14ac:dyDescent="0.3">
      <c r="A4764" s="1" t="s">
        <v>5941</v>
      </c>
      <c r="B4764" s="1" t="s">
        <v>47</v>
      </c>
      <c r="C4764" s="4">
        <v>75</v>
      </c>
      <c r="D4764" s="4" t="str">
        <f t="shared" si="296"/>
        <v>Senior Citizen</v>
      </c>
      <c r="E4764" s="1" t="s">
        <v>8253</v>
      </c>
      <c r="F4764" s="1" t="s">
        <v>8254</v>
      </c>
      <c r="G4764" s="1" t="s">
        <v>2949</v>
      </c>
      <c r="H4764" s="1">
        <v>91335</v>
      </c>
      <c r="I4764" s="4">
        <v>0</v>
      </c>
      <c r="J4764" s="4">
        <v>1</v>
      </c>
      <c r="K4764" s="4" t="str">
        <f t="shared" si="297"/>
        <v>New</v>
      </c>
      <c r="L4764" s="1" t="s">
        <v>52</v>
      </c>
      <c r="M4764" s="1" t="s">
        <v>41</v>
      </c>
      <c r="N4764" s="7">
        <v>25.420517214274568</v>
      </c>
      <c r="O4764" s="1" t="s">
        <v>41</v>
      </c>
      <c r="P4764" s="1" t="s">
        <v>38</v>
      </c>
      <c r="Q4764" s="1" t="s">
        <v>77</v>
      </c>
      <c r="R4764" s="7">
        <v>26</v>
      </c>
      <c r="S4764" s="1" t="s">
        <v>41</v>
      </c>
      <c r="T4764" s="1" t="s">
        <v>38</v>
      </c>
      <c r="U4764" s="1" t="s">
        <v>38</v>
      </c>
      <c r="V4764" s="1" t="s">
        <v>41</v>
      </c>
      <c r="W4764" s="1" t="s">
        <v>41</v>
      </c>
      <c r="X4764" s="1" t="s">
        <v>38</v>
      </c>
      <c r="Y4764" s="1" t="s">
        <v>41</v>
      </c>
      <c r="Z4764" s="1" t="s">
        <v>38</v>
      </c>
      <c r="AA4764" s="1" t="s">
        <v>49</v>
      </c>
      <c r="AB4764" s="1" t="s">
        <v>38</v>
      </c>
      <c r="AC4764" s="1" t="s">
        <v>54</v>
      </c>
      <c r="AD4764" s="7">
        <v>43.3</v>
      </c>
      <c r="AE4764" s="7">
        <v>43.3</v>
      </c>
      <c r="AF4764" s="7">
        <v>0</v>
      </c>
      <c r="AG4764" s="7">
        <v>0</v>
      </c>
      <c r="AH4764" s="7">
        <v>0</v>
      </c>
      <c r="AI4764" s="7">
        <v>43.3</v>
      </c>
      <c r="AJ4764" s="7">
        <f t="shared" si="298"/>
        <v>43.3</v>
      </c>
      <c r="AK4764" s="7" t="s">
        <v>8246</v>
      </c>
      <c r="AL4764" s="1" t="s">
        <v>55</v>
      </c>
      <c r="AM4764" s="1">
        <f t="shared" si="299"/>
        <v>1</v>
      </c>
      <c r="AN4764" s="1" t="s">
        <v>61</v>
      </c>
      <c r="AO4764" s="1" t="s">
        <v>589</v>
      </c>
      <c r="AP4764" s="4">
        <f>1</f>
        <v>1</v>
      </c>
    </row>
    <row r="4765" spans="1:42" x14ac:dyDescent="0.3">
      <c r="A4765" s="1" t="s">
        <v>5942</v>
      </c>
      <c r="B4765" s="1" t="s">
        <v>47</v>
      </c>
      <c r="C4765" s="4">
        <v>43</v>
      </c>
      <c r="D4765" s="4" t="str">
        <f t="shared" si="296"/>
        <v>Adult</v>
      </c>
      <c r="E4765" s="1" t="s">
        <v>3</v>
      </c>
      <c r="F4765" s="1" t="s">
        <v>8254</v>
      </c>
      <c r="G4765" s="1" t="s">
        <v>2125</v>
      </c>
      <c r="H4765" s="1">
        <v>93221</v>
      </c>
      <c r="I4765" s="4">
        <v>3</v>
      </c>
      <c r="J4765" s="4">
        <v>29</v>
      </c>
      <c r="K4765" s="4" t="str">
        <f t="shared" si="297"/>
        <v>Loyal</v>
      </c>
      <c r="L4765" s="1" t="s">
        <v>40</v>
      </c>
      <c r="M4765" s="1" t="s">
        <v>41</v>
      </c>
      <c r="N4765" s="7">
        <v>25.420517214274568</v>
      </c>
      <c r="O4765" s="1" t="s">
        <v>41</v>
      </c>
      <c r="P4765" s="1" t="s">
        <v>38</v>
      </c>
      <c r="Q4765" s="1" t="s">
        <v>77</v>
      </c>
      <c r="R4765" s="7">
        <v>15</v>
      </c>
      <c r="S4765" s="1" t="s">
        <v>41</v>
      </c>
      <c r="T4765" s="1" t="s">
        <v>41</v>
      </c>
      <c r="U4765" s="1" t="s">
        <v>41</v>
      </c>
      <c r="V4765" s="1" t="s">
        <v>41</v>
      </c>
      <c r="W4765" s="1" t="s">
        <v>38</v>
      </c>
      <c r="X4765" s="1" t="s">
        <v>38</v>
      </c>
      <c r="Y4765" s="1" t="s">
        <v>38</v>
      </c>
      <c r="Z4765" s="1" t="s">
        <v>41</v>
      </c>
      <c r="AA4765" s="1" t="s">
        <v>49</v>
      </c>
      <c r="AB4765" s="1" t="s">
        <v>38</v>
      </c>
      <c r="AC4765" s="1" t="s">
        <v>54</v>
      </c>
      <c r="AD4765" s="7">
        <v>45.9</v>
      </c>
      <c r="AE4765" s="7">
        <v>1332.4</v>
      </c>
      <c r="AF4765" s="7">
        <v>0</v>
      </c>
      <c r="AG4765" s="7">
        <v>20</v>
      </c>
      <c r="AH4765" s="7">
        <v>0</v>
      </c>
      <c r="AI4765" s="7">
        <v>1352.4</v>
      </c>
      <c r="AJ4765" s="7">
        <f t="shared" si="298"/>
        <v>46.634482758620692</v>
      </c>
      <c r="AK4765" s="7" t="s">
        <v>8246</v>
      </c>
      <c r="AL4765" s="1" t="s">
        <v>45</v>
      </c>
      <c r="AM4765" s="1">
        <f t="shared" si="299"/>
        <v>0</v>
      </c>
      <c r="AN4765" s="1" t="s">
        <v>8232</v>
      </c>
      <c r="AO4765" s="1" t="s">
        <v>108</v>
      </c>
      <c r="AP4765" s="4">
        <f>1</f>
        <v>1</v>
      </c>
    </row>
    <row r="4766" spans="1:42" x14ac:dyDescent="0.3">
      <c r="A4766" s="1" t="s">
        <v>5943</v>
      </c>
      <c r="B4766" s="1" t="s">
        <v>47</v>
      </c>
      <c r="C4766" s="4">
        <v>38</v>
      </c>
      <c r="D4766" s="4" t="str">
        <f t="shared" si="296"/>
        <v>Adult</v>
      </c>
      <c r="E4766" s="1" t="s">
        <v>8253</v>
      </c>
      <c r="F4766" s="1" t="s">
        <v>8254</v>
      </c>
      <c r="G4766" s="1" t="s">
        <v>149</v>
      </c>
      <c r="H4766" s="1">
        <v>92154</v>
      </c>
      <c r="I4766" s="4">
        <v>0</v>
      </c>
      <c r="J4766" s="4">
        <v>20</v>
      </c>
      <c r="K4766" s="4" t="str">
        <f t="shared" si="297"/>
        <v>Loyal</v>
      </c>
      <c r="L4766" s="1" t="s">
        <v>60</v>
      </c>
      <c r="M4766" s="1" t="s">
        <v>38</v>
      </c>
      <c r="N4766" s="7">
        <v>49.81</v>
      </c>
      <c r="O4766" s="1" t="s">
        <v>41</v>
      </c>
      <c r="P4766" s="1" t="s">
        <v>38</v>
      </c>
      <c r="Q4766" s="1" t="s">
        <v>77</v>
      </c>
      <c r="R4766" s="7">
        <v>4</v>
      </c>
      <c r="S4766" s="1" t="s">
        <v>41</v>
      </c>
      <c r="T4766" s="1" t="s">
        <v>41</v>
      </c>
      <c r="U4766" s="1" t="s">
        <v>41</v>
      </c>
      <c r="V4766" s="1" t="s">
        <v>38</v>
      </c>
      <c r="W4766" s="1" t="s">
        <v>41</v>
      </c>
      <c r="X4766" s="1" t="s">
        <v>41</v>
      </c>
      <c r="Y4766" s="1" t="s">
        <v>41</v>
      </c>
      <c r="Z4766" s="1" t="s">
        <v>38</v>
      </c>
      <c r="AA4766" s="1" t="s">
        <v>49</v>
      </c>
      <c r="AB4766" s="1" t="s">
        <v>41</v>
      </c>
      <c r="AC4766" s="1" t="s">
        <v>44</v>
      </c>
      <c r="AD4766" s="7">
        <v>50</v>
      </c>
      <c r="AE4766" s="7">
        <v>1003.05</v>
      </c>
      <c r="AF4766" s="7">
        <v>2.81</v>
      </c>
      <c r="AG4766" s="7">
        <v>0</v>
      </c>
      <c r="AH4766" s="7">
        <v>996.2</v>
      </c>
      <c r="AI4766" s="7">
        <v>1996.44</v>
      </c>
      <c r="AJ4766" s="7">
        <f t="shared" si="298"/>
        <v>99.822000000000003</v>
      </c>
      <c r="AK4766" s="7" t="s">
        <v>8249</v>
      </c>
      <c r="AL4766" s="1" t="s">
        <v>45</v>
      </c>
      <c r="AM4766" s="1">
        <f t="shared" si="299"/>
        <v>0</v>
      </c>
      <c r="AN4766" s="1" t="s">
        <v>8232</v>
      </c>
      <c r="AO4766" s="1" t="s">
        <v>108</v>
      </c>
      <c r="AP4766" s="4">
        <f>1</f>
        <v>1</v>
      </c>
    </row>
    <row r="4767" spans="1:42" x14ac:dyDescent="0.3">
      <c r="A4767" s="1" t="s">
        <v>5944</v>
      </c>
      <c r="B4767" s="1" t="s">
        <v>37</v>
      </c>
      <c r="C4767" s="4">
        <v>79</v>
      </c>
      <c r="D4767" s="4" t="str">
        <f t="shared" si="296"/>
        <v>Senior Citizen</v>
      </c>
      <c r="E4767" s="1" t="s">
        <v>3</v>
      </c>
      <c r="F4767" s="1" t="s">
        <v>8254</v>
      </c>
      <c r="G4767" s="1" t="s">
        <v>371</v>
      </c>
      <c r="H4767" s="1">
        <v>92570</v>
      </c>
      <c r="I4767" s="4">
        <v>1</v>
      </c>
      <c r="J4767" s="4">
        <v>5</v>
      </c>
      <c r="K4767" s="4" t="str">
        <f t="shared" si="297"/>
        <v>New</v>
      </c>
      <c r="L4767" s="1" t="s">
        <v>52</v>
      </c>
      <c r="M4767" s="1" t="s">
        <v>38</v>
      </c>
      <c r="N4767" s="7">
        <v>5.42</v>
      </c>
      <c r="O4767" s="1" t="s">
        <v>41</v>
      </c>
      <c r="P4767" s="1" t="s">
        <v>38</v>
      </c>
      <c r="Q4767" s="1" t="s">
        <v>53</v>
      </c>
      <c r="R4767" s="7">
        <v>23</v>
      </c>
      <c r="S4767" s="1" t="s">
        <v>41</v>
      </c>
      <c r="T4767" s="1" t="s">
        <v>41</v>
      </c>
      <c r="U4767" s="1" t="s">
        <v>41</v>
      </c>
      <c r="V4767" s="1" t="s">
        <v>41</v>
      </c>
      <c r="W4767" s="1" t="s">
        <v>41</v>
      </c>
      <c r="X4767" s="1" t="s">
        <v>41</v>
      </c>
      <c r="Y4767" s="1" t="s">
        <v>41</v>
      </c>
      <c r="Z4767" s="1" t="s">
        <v>38</v>
      </c>
      <c r="AA4767" s="1" t="s">
        <v>43</v>
      </c>
      <c r="AB4767" s="1" t="s">
        <v>41</v>
      </c>
      <c r="AC4767" s="1" t="s">
        <v>54</v>
      </c>
      <c r="AD4767" s="7">
        <v>70.05</v>
      </c>
      <c r="AE4767" s="7">
        <v>302.60000000000002</v>
      </c>
      <c r="AF4767" s="7">
        <v>0</v>
      </c>
      <c r="AG4767" s="7">
        <v>0</v>
      </c>
      <c r="AH4767" s="7">
        <v>27.1</v>
      </c>
      <c r="AI4767" s="7">
        <v>329.7</v>
      </c>
      <c r="AJ4767" s="7">
        <f t="shared" si="298"/>
        <v>65.94</v>
      </c>
      <c r="AK4767" s="7" t="s">
        <v>8249</v>
      </c>
      <c r="AL4767" s="1" t="s">
        <v>45</v>
      </c>
      <c r="AM4767" s="1">
        <f t="shared" si="299"/>
        <v>0</v>
      </c>
      <c r="AN4767" s="1" t="s">
        <v>8232</v>
      </c>
      <c r="AO4767" s="1" t="s">
        <v>108</v>
      </c>
      <c r="AP4767" s="4">
        <f>1</f>
        <v>1</v>
      </c>
    </row>
    <row r="4768" spans="1:42" x14ac:dyDescent="0.3">
      <c r="A4768" s="1" t="s">
        <v>5945</v>
      </c>
      <c r="B4768" s="1" t="s">
        <v>47</v>
      </c>
      <c r="C4768" s="4">
        <v>48</v>
      </c>
      <c r="D4768" s="4" t="str">
        <f t="shared" si="296"/>
        <v>Adult</v>
      </c>
      <c r="E4768" s="1" t="s">
        <v>3</v>
      </c>
      <c r="F4768" s="1" t="s">
        <v>8254</v>
      </c>
      <c r="G4768" s="1" t="s">
        <v>2184</v>
      </c>
      <c r="H4768" s="1">
        <v>92657</v>
      </c>
      <c r="I4768" s="4">
        <v>8</v>
      </c>
      <c r="J4768" s="4">
        <v>61</v>
      </c>
      <c r="K4768" s="4" t="str">
        <f t="shared" si="297"/>
        <v>Veteran</v>
      </c>
      <c r="L4768" s="1" t="s">
        <v>74</v>
      </c>
      <c r="M4768" s="1" t="s">
        <v>38</v>
      </c>
      <c r="N4768" s="7">
        <v>12.32</v>
      </c>
      <c r="O4768" s="1" t="s">
        <v>38</v>
      </c>
      <c r="P4768" s="1" t="s">
        <v>38</v>
      </c>
      <c r="Q4768" s="1" t="s">
        <v>53</v>
      </c>
      <c r="R4768" s="7">
        <v>7</v>
      </c>
      <c r="S4768" s="1" t="s">
        <v>41</v>
      </c>
      <c r="T4768" s="1" t="s">
        <v>38</v>
      </c>
      <c r="U4768" s="1" t="s">
        <v>38</v>
      </c>
      <c r="V4768" s="1" t="s">
        <v>38</v>
      </c>
      <c r="W4768" s="1" t="s">
        <v>38</v>
      </c>
      <c r="X4768" s="1" t="s">
        <v>38</v>
      </c>
      <c r="Y4768" s="1" t="s">
        <v>38</v>
      </c>
      <c r="Z4768" s="1" t="s">
        <v>38</v>
      </c>
      <c r="AA4768" s="1" t="s">
        <v>49</v>
      </c>
      <c r="AB4768" s="1" t="s">
        <v>38</v>
      </c>
      <c r="AC4768" s="1" t="s">
        <v>54</v>
      </c>
      <c r="AD4768" s="7">
        <v>114.1</v>
      </c>
      <c r="AE4768" s="7">
        <v>7132.15</v>
      </c>
      <c r="AF4768" s="7">
        <v>0</v>
      </c>
      <c r="AG4768" s="7">
        <v>0</v>
      </c>
      <c r="AH4768" s="7">
        <v>751.52</v>
      </c>
      <c r="AI4768" s="7">
        <v>7883.67</v>
      </c>
      <c r="AJ4768" s="7">
        <f t="shared" si="298"/>
        <v>129.2404918032787</v>
      </c>
      <c r="AK4768" s="7" t="s">
        <v>8247</v>
      </c>
      <c r="AL4768" s="1" t="s">
        <v>45</v>
      </c>
      <c r="AM4768" s="1">
        <f t="shared" si="299"/>
        <v>0</v>
      </c>
      <c r="AN4768" s="1" t="s">
        <v>8232</v>
      </c>
      <c r="AO4768" s="1" t="s">
        <v>108</v>
      </c>
      <c r="AP4768" s="4">
        <f>1</f>
        <v>1</v>
      </c>
    </row>
    <row r="4769" spans="1:42" x14ac:dyDescent="0.3">
      <c r="A4769" s="1" t="s">
        <v>5946</v>
      </c>
      <c r="B4769" s="1" t="s">
        <v>37</v>
      </c>
      <c r="C4769" s="4">
        <v>62</v>
      </c>
      <c r="D4769" s="4" t="str">
        <f t="shared" si="296"/>
        <v>Senior Citizen</v>
      </c>
      <c r="E4769" s="1" t="s">
        <v>8253</v>
      </c>
      <c r="F4769" s="1" t="s">
        <v>8254</v>
      </c>
      <c r="G4769" s="1" t="s">
        <v>221</v>
      </c>
      <c r="H4769" s="1">
        <v>95305</v>
      </c>
      <c r="I4769" s="4">
        <v>0</v>
      </c>
      <c r="J4769" s="4">
        <v>7</v>
      </c>
      <c r="K4769" s="4" t="str">
        <f t="shared" si="297"/>
        <v>New</v>
      </c>
      <c r="L4769" s="1" t="s">
        <v>52</v>
      </c>
      <c r="M4769" s="1" t="s">
        <v>38</v>
      </c>
      <c r="N4769" s="7">
        <v>46.79</v>
      </c>
      <c r="O4769" s="1" t="s">
        <v>38</v>
      </c>
      <c r="P4769" s="1" t="s">
        <v>38</v>
      </c>
      <c r="Q4769" s="1" t="s">
        <v>53</v>
      </c>
      <c r="R4769" s="7">
        <v>25</v>
      </c>
      <c r="S4769" s="1" t="s">
        <v>41</v>
      </c>
      <c r="T4769" s="1" t="s">
        <v>41</v>
      </c>
      <c r="U4769" s="1" t="s">
        <v>41</v>
      </c>
      <c r="V4769" s="1" t="s">
        <v>41</v>
      </c>
      <c r="W4769" s="1" t="s">
        <v>41</v>
      </c>
      <c r="X4769" s="1" t="s">
        <v>41</v>
      </c>
      <c r="Y4769" s="1" t="s">
        <v>41</v>
      </c>
      <c r="Z4769" s="1" t="s">
        <v>38</v>
      </c>
      <c r="AA4769" s="1" t="s">
        <v>49</v>
      </c>
      <c r="AB4769" s="1" t="s">
        <v>38</v>
      </c>
      <c r="AC4769" s="1" t="s">
        <v>54</v>
      </c>
      <c r="AD4769" s="7">
        <v>74.900000000000006</v>
      </c>
      <c r="AE4769" s="7">
        <v>541.15</v>
      </c>
      <c r="AF4769" s="7">
        <v>0</v>
      </c>
      <c r="AG4769" s="7">
        <v>0</v>
      </c>
      <c r="AH4769" s="7">
        <v>327.52999999999997</v>
      </c>
      <c r="AI4769" s="7">
        <v>868.68</v>
      </c>
      <c r="AJ4769" s="7">
        <f t="shared" si="298"/>
        <v>124.09714285714286</v>
      </c>
      <c r="AK4769" s="7" t="s">
        <v>8247</v>
      </c>
      <c r="AL4769" s="1" t="s">
        <v>55</v>
      </c>
      <c r="AM4769" s="1">
        <f t="shared" si="299"/>
        <v>1</v>
      </c>
      <c r="AN4769" s="1" t="s">
        <v>56</v>
      </c>
      <c r="AO4769" s="1" t="s">
        <v>57</v>
      </c>
      <c r="AP4769" s="4">
        <f>1</f>
        <v>1</v>
      </c>
    </row>
    <row r="4770" spans="1:42" x14ac:dyDescent="0.3">
      <c r="A4770" s="1" t="s">
        <v>5947</v>
      </c>
      <c r="B4770" s="1" t="s">
        <v>37</v>
      </c>
      <c r="C4770" s="4">
        <v>42</v>
      </c>
      <c r="D4770" s="4" t="str">
        <f t="shared" si="296"/>
        <v>Adult</v>
      </c>
      <c r="E4770" s="1" t="s">
        <v>8253</v>
      </c>
      <c r="F4770" s="1" t="s">
        <v>8254</v>
      </c>
      <c r="G4770" s="1" t="s">
        <v>5948</v>
      </c>
      <c r="H4770" s="1">
        <v>93668</v>
      </c>
      <c r="I4770" s="4">
        <v>0</v>
      </c>
      <c r="J4770" s="4">
        <v>36</v>
      </c>
      <c r="K4770" s="4" t="str">
        <f t="shared" si="297"/>
        <v>Loyal</v>
      </c>
      <c r="L4770" s="1" t="s">
        <v>40</v>
      </c>
      <c r="M4770" s="1" t="s">
        <v>38</v>
      </c>
      <c r="N4770" s="7">
        <v>27.72</v>
      </c>
      <c r="O4770" s="1" t="s">
        <v>41</v>
      </c>
      <c r="P4770" s="1" t="s">
        <v>38</v>
      </c>
      <c r="Q4770" s="1" t="s">
        <v>53</v>
      </c>
      <c r="R4770" s="7">
        <v>24</v>
      </c>
      <c r="S4770" s="1" t="s">
        <v>41</v>
      </c>
      <c r="T4770" s="1" t="s">
        <v>41</v>
      </c>
      <c r="U4770" s="1" t="s">
        <v>38</v>
      </c>
      <c r="V4770" s="1" t="s">
        <v>38</v>
      </c>
      <c r="W4770" s="1" t="s">
        <v>41</v>
      </c>
      <c r="X4770" s="1" t="s">
        <v>38</v>
      </c>
      <c r="Y4770" s="1" t="s">
        <v>38</v>
      </c>
      <c r="Z4770" s="1" t="s">
        <v>38</v>
      </c>
      <c r="AA4770" s="1" t="s">
        <v>49</v>
      </c>
      <c r="AB4770" s="1" t="s">
        <v>38</v>
      </c>
      <c r="AC4770" s="1" t="s">
        <v>54</v>
      </c>
      <c r="AD4770" s="7">
        <v>87.55</v>
      </c>
      <c r="AE4770" s="7">
        <v>3078.1</v>
      </c>
      <c r="AF4770" s="7">
        <v>0</v>
      </c>
      <c r="AG4770" s="7">
        <v>0</v>
      </c>
      <c r="AH4770" s="7">
        <v>997.92</v>
      </c>
      <c r="AI4770" s="7">
        <v>4076.02</v>
      </c>
      <c r="AJ4770" s="7">
        <f t="shared" si="298"/>
        <v>113.22277777777778</v>
      </c>
      <c r="AK4770" s="7" t="s">
        <v>8247</v>
      </c>
      <c r="AL4770" s="1" t="s">
        <v>55</v>
      </c>
      <c r="AM4770" s="1">
        <f t="shared" si="299"/>
        <v>1</v>
      </c>
      <c r="AN4770" s="1" t="s">
        <v>56</v>
      </c>
      <c r="AO4770" s="1" t="s">
        <v>57</v>
      </c>
      <c r="AP4770" s="4">
        <f>1</f>
        <v>1</v>
      </c>
    </row>
    <row r="4771" spans="1:42" x14ac:dyDescent="0.3">
      <c r="A4771" s="1" t="s">
        <v>5949</v>
      </c>
      <c r="B4771" s="1" t="s">
        <v>37</v>
      </c>
      <c r="C4771" s="4">
        <v>79</v>
      </c>
      <c r="D4771" s="4" t="str">
        <f t="shared" si="296"/>
        <v>Senior Citizen</v>
      </c>
      <c r="E4771" s="1" t="s">
        <v>8253</v>
      </c>
      <c r="F4771" s="1" t="s">
        <v>8254</v>
      </c>
      <c r="G4771" s="1" t="s">
        <v>435</v>
      </c>
      <c r="H4771" s="1">
        <v>92408</v>
      </c>
      <c r="I4771" s="4">
        <v>0</v>
      </c>
      <c r="J4771" s="4">
        <v>26</v>
      </c>
      <c r="K4771" s="4" t="str">
        <f t="shared" si="297"/>
        <v>Loyal</v>
      </c>
      <c r="L4771" s="1" t="s">
        <v>127</v>
      </c>
      <c r="M4771" s="1" t="s">
        <v>38</v>
      </c>
      <c r="N4771" s="7">
        <v>34.69</v>
      </c>
      <c r="O4771" s="1" t="s">
        <v>41</v>
      </c>
      <c r="P4771" s="1" t="s">
        <v>38</v>
      </c>
      <c r="Q4771" s="1" t="s">
        <v>53</v>
      </c>
      <c r="R4771" s="7">
        <v>27</v>
      </c>
      <c r="S4771" s="1" t="s">
        <v>41</v>
      </c>
      <c r="T4771" s="1" t="s">
        <v>41</v>
      </c>
      <c r="U4771" s="1" t="s">
        <v>41</v>
      </c>
      <c r="V4771" s="1" t="s">
        <v>41</v>
      </c>
      <c r="W4771" s="1" t="s">
        <v>38</v>
      </c>
      <c r="X4771" s="1" t="s">
        <v>38</v>
      </c>
      <c r="Y4771" s="1" t="s">
        <v>41</v>
      </c>
      <c r="Z4771" s="1" t="s">
        <v>38</v>
      </c>
      <c r="AA4771" s="1" t="s">
        <v>49</v>
      </c>
      <c r="AB4771" s="1" t="s">
        <v>38</v>
      </c>
      <c r="AC4771" s="1" t="s">
        <v>54</v>
      </c>
      <c r="AD4771" s="7">
        <v>91.25</v>
      </c>
      <c r="AE4771" s="7">
        <v>2351.8000000000002</v>
      </c>
      <c r="AF4771" s="7">
        <v>0</v>
      </c>
      <c r="AG4771" s="7">
        <v>0</v>
      </c>
      <c r="AH4771" s="7">
        <v>901.94</v>
      </c>
      <c r="AI4771" s="7">
        <v>3253.74</v>
      </c>
      <c r="AJ4771" s="7">
        <f t="shared" si="298"/>
        <v>125.14384615384614</v>
      </c>
      <c r="AK4771" s="7" t="s">
        <v>8247</v>
      </c>
      <c r="AL4771" s="1" t="s">
        <v>55</v>
      </c>
      <c r="AM4771" s="1">
        <f t="shared" si="299"/>
        <v>1</v>
      </c>
      <c r="AN4771" s="1" t="s">
        <v>119</v>
      </c>
      <c r="AO4771" s="1" t="s">
        <v>193</v>
      </c>
      <c r="AP4771" s="4">
        <f>1</f>
        <v>1</v>
      </c>
    </row>
    <row r="4772" spans="1:42" x14ac:dyDescent="0.3">
      <c r="A4772" s="1" t="s">
        <v>5950</v>
      </c>
      <c r="B4772" s="1" t="s">
        <v>37</v>
      </c>
      <c r="C4772" s="4">
        <v>42</v>
      </c>
      <c r="D4772" s="4" t="str">
        <f t="shared" si="296"/>
        <v>Adult</v>
      </c>
      <c r="E4772" s="1" t="s">
        <v>8253</v>
      </c>
      <c r="F4772" s="1" t="s">
        <v>8254</v>
      </c>
      <c r="G4772" s="1" t="s">
        <v>133</v>
      </c>
      <c r="H4772" s="1">
        <v>90008</v>
      </c>
      <c r="I4772" s="4">
        <v>0</v>
      </c>
      <c r="J4772" s="4">
        <v>10</v>
      </c>
      <c r="K4772" s="4" t="str">
        <f t="shared" si="297"/>
        <v>New</v>
      </c>
      <c r="L4772" s="1" t="s">
        <v>60</v>
      </c>
      <c r="M4772" s="1" t="s">
        <v>41</v>
      </c>
      <c r="N4772" s="7">
        <v>25.420517214274568</v>
      </c>
      <c r="O4772" s="1" t="s">
        <v>41</v>
      </c>
      <c r="P4772" s="1" t="s">
        <v>38</v>
      </c>
      <c r="Q4772" s="1" t="s">
        <v>77</v>
      </c>
      <c r="R4772" s="7">
        <v>8</v>
      </c>
      <c r="S4772" s="1" t="s">
        <v>38</v>
      </c>
      <c r="T4772" s="1" t="s">
        <v>41</v>
      </c>
      <c r="U4772" s="1" t="s">
        <v>41</v>
      </c>
      <c r="V4772" s="1" t="s">
        <v>41</v>
      </c>
      <c r="W4772" s="1" t="s">
        <v>41</v>
      </c>
      <c r="X4772" s="1" t="s">
        <v>41</v>
      </c>
      <c r="Y4772" s="1" t="s">
        <v>41</v>
      </c>
      <c r="Z4772" s="1" t="s">
        <v>38</v>
      </c>
      <c r="AA4772" s="1" t="s">
        <v>49</v>
      </c>
      <c r="AB4772" s="1" t="s">
        <v>41</v>
      </c>
      <c r="AC4772" s="1" t="s">
        <v>181</v>
      </c>
      <c r="AD4772" s="7">
        <v>29.75</v>
      </c>
      <c r="AE4772" s="7">
        <v>301.89999999999998</v>
      </c>
      <c r="AF4772" s="7">
        <v>0</v>
      </c>
      <c r="AG4772" s="7">
        <v>0</v>
      </c>
      <c r="AH4772" s="7">
        <v>0</v>
      </c>
      <c r="AI4772" s="7">
        <v>301.89999999999998</v>
      </c>
      <c r="AJ4772" s="7">
        <f t="shared" si="298"/>
        <v>30.189999999999998</v>
      </c>
      <c r="AK4772" s="7" t="s">
        <v>8246</v>
      </c>
      <c r="AL4772" s="1" t="s">
        <v>45</v>
      </c>
      <c r="AM4772" s="1">
        <f t="shared" si="299"/>
        <v>0</v>
      </c>
      <c r="AN4772" s="1" t="s">
        <v>8232</v>
      </c>
      <c r="AO4772" s="1" t="s">
        <v>108</v>
      </c>
      <c r="AP4772" s="4">
        <f>1</f>
        <v>1</v>
      </c>
    </row>
    <row r="4773" spans="1:42" x14ac:dyDescent="0.3">
      <c r="A4773" s="1" t="s">
        <v>5951</v>
      </c>
      <c r="B4773" s="1" t="s">
        <v>47</v>
      </c>
      <c r="C4773" s="4">
        <v>52</v>
      </c>
      <c r="D4773" s="4" t="str">
        <f t="shared" si="296"/>
        <v>Senior Citizen</v>
      </c>
      <c r="E4773" s="1" t="s">
        <v>8253</v>
      </c>
      <c r="F4773" s="1" t="s">
        <v>8254</v>
      </c>
      <c r="G4773" s="1" t="s">
        <v>611</v>
      </c>
      <c r="H4773" s="1">
        <v>94304</v>
      </c>
      <c r="I4773" s="4">
        <v>0</v>
      </c>
      <c r="J4773" s="4">
        <v>5</v>
      </c>
      <c r="K4773" s="4" t="str">
        <f t="shared" si="297"/>
        <v>New</v>
      </c>
      <c r="L4773" s="1" t="s">
        <v>40</v>
      </c>
      <c r="M4773" s="1" t="s">
        <v>38</v>
      </c>
      <c r="N4773" s="7">
        <v>14.26</v>
      </c>
      <c r="O4773" s="1" t="s">
        <v>41</v>
      </c>
      <c r="P4773" s="1" t="s">
        <v>38</v>
      </c>
      <c r="Q4773" s="1" t="s">
        <v>77</v>
      </c>
      <c r="R4773" s="7">
        <v>26</v>
      </c>
      <c r="S4773" s="1" t="s">
        <v>41</v>
      </c>
      <c r="T4773" s="1" t="s">
        <v>41</v>
      </c>
      <c r="U4773" s="1" t="s">
        <v>38</v>
      </c>
      <c r="V4773" s="1" t="s">
        <v>41</v>
      </c>
      <c r="W4773" s="1" t="s">
        <v>38</v>
      </c>
      <c r="X4773" s="1" t="s">
        <v>38</v>
      </c>
      <c r="Y4773" s="1" t="s">
        <v>38</v>
      </c>
      <c r="Z4773" s="1" t="s">
        <v>38</v>
      </c>
      <c r="AA4773" s="1" t="s">
        <v>49</v>
      </c>
      <c r="AB4773" s="1" t="s">
        <v>38</v>
      </c>
      <c r="AC4773" s="1" t="s">
        <v>54</v>
      </c>
      <c r="AD4773" s="7">
        <v>70.05</v>
      </c>
      <c r="AE4773" s="7">
        <v>346.4</v>
      </c>
      <c r="AF4773" s="7">
        <v>0</v>
      </c>
      <c r="AG4773" s="7">
        <v>0</v>
      </c>
      <c r="AH4773" s="7">
        <v>71.3</v>
      </c>
      <c r="AI4773" s="7">
        <v>417.7</v>
      </c>
      <c r="AJ4773" s="7">
        <f t="shared" si="298"/>
        <v>83.539999999999992</v>
      </c>
      <c r="AK4773" s="7" t="s">
        <v>8249</v>
      </c>
      <c r="AL4773" s="1" t="s">
        <v>55</v>
      </c>
      <c r="AM4773" s="1">
        <f t="shared" si="299"/>
        <v>1</v>
      </c>
      <c r="AN4773" s="1" t="s">
        <v>115</v>
      </c>
      <c r="AO4773" s="1" t="s">
        <v>464</v>
      </c>
      <c r="AP4773" s="4">
        <f>1</f>
        <v>1</v>
      </c>
    </row>
    <row r="4774" spans="1:42" x14ac:dyDescent="0.3">
      <c r="A4774" s="1" t="s">
        <v>5952</v>
      </c>
      <c r="B4774" s="1" t="s">
        <v>37</v>
      </c>
      <c r="C4774" s="4">
        <v>64</v>
      </c>
      <c r="D4774" s="4" t="str">
        <f t="shared" si="296"/>
        <v>Senior Citizen</v>
      </c>
      <c r="E4774" s="1" t="s">
        <v>3</v>
      </c>
      <c r="F4774" s="1" t="s">
        <v>8254</v>
      </c>
      <c r="G4774" s="1" t="s">
        <v>922</v>
      </c>
      <c r="H4774" s="1">
        <v>95717</v>
      </c>
      <c r="I4774" s="4">
        <v>6</v>
      </c>
      <c r="J4774" s="4">
        <v>43</v>
      </c>
      <c r="K4774" s="4" t="str">
        <f t="shared" si="297"/>
        <v>Loyal</v>
      </c>
      <c r="L4774" s="1" t="s">
        <v>40</v>
      </c>
      <c r="M4774" s="1" t="s">
        <v>38</v>
      </c>
      <c r="N4774" s="7">
        <v>12.98</v>
      </c>
      <c r="O4774" s="1" t="s">
        <v>38</v>
      </c>
      <c r="P4774" s="1" t="s">
        <v>38</v>
      </c>
      <c r="Q4774" s="1" t="s">
        <v>77</v>
      </c>
      <c r="R4774" s="7">
        <v>8</v>
      </c>
      <c r="S4774" s="1" t="s">
        <v>41</v>
      </c>
      <c r="T4774" s="1" t="s">
        <v>41</v>
      </c>
      <c r="U4774" s="1" t="s">
        <v>41</v>
      </c>
      <c r="V4774" s="1" t="s">
        <v>38</v>
      </c>
      <c r="W4774" s="1" t="s">
        <v>38</v>
      </c>
      <c r="X4774" s="1" t="s">
        <v>41</v>
      </c>
      <c r="Y4774" s="1" t="s">
        <v>41</v>
      </c>
      <c r="Z4774" s="1" t="s">
        <v>38</v>
      </c>
      <c r="AA4774" s="1" t="s">
        <v>43</v>
      </c>
      <c r="AB4774" s="1" t="s">
        <v>38</v>
      </c>
      <c r="AC4774" s="1" t="s">
        <v>54</v>
      </c>
      <c r="AD4774" s="7">
        <v>64.849999999999994</v>
      </c>
      <c r="AE4774" s="7">
        <v>2908.2</v>
      </c>
      <c r="AF4774" s="7">
        <v>0</v>
      </c>
      <c r="AG4774" s="7">
        <v>0</v>
      </c>
      <c r="AH4774" s="7">
        <v>558.14</v>
      </c>
      <c r="AI4774" s="7">
        <v>3466.34</v>
      </c>
      <c r="AJ4774" s="7">
        <f t="shared" si="298"/>
        <v>80.612558139534883</v>
      </c>
      <c r="AK4774" s="7" t="s">
        <v>8249</v>
      </c>
      <c r="AL4774" s="1" t="s">
        <v>45</v>
      </c>
      <c r="AM4774" s="1">
        <f t="shared" si="299"/>
        <v>0</v>
      </c>
      <c r="AN4774" s="1" t="s">
        <v>8232</v>
      </c>
      <c r="AO4774" s="1" t="s">
        <v>108</v>
      </c>
      <c r="AP4774" s="4">
        <f>1</f>
        <v>1</v>
      </c>
    </row>
    <row r="4775" spans="1:42" x14ac:dyDescent="0.3">
      <c r="A4775" s="1" t="s">
        <v>5953</v>
      </c>
      <c r="B4775" s="1" t="s">
        <v>37</v>
      </c>
      <c r="C4775" s="4">
        <v>27</v>
      </c>
      <c r="D4775" s="4" t="str">
        <f t="shared" si="296"/>
        <v>Adult</v>
      </c>
      <c r="E4775" s="1" t="s">
        <v>3</v>
      </c>
      <c r="F4775" s="1" t="s">
        <v>8254</v>
      </c>
      <c r="G4775" s="1" t="s">
        <v>566</v>
      </c>
      <c r="H4775" s="1">
        <v>90606</v>
      </c>
      <c r="I4775" s="4">
        <v>1</v>
      </c>
      <c r="J4775" s="4">
        <v>72</v>
      </c>
      <c r="K4775" s="4" t="str">
        <f t="shared" si="297"/>
        <v>Veteran</v>
      </c>
      <c r="L4775" s="1" t="s">
        <v>70</v>
      </c>
      <c r="M4775" s="1" t="s">
        <v>38</v>
      </c>
      <c r="N4775" s="7">
        <v>38.79</v>
      </c>
      <c r="O4775" s="1" t="s">
        <v>38</v>
      </c>
      <c r="P4775" s="1" t="s">
        <v>38</v>
      </c>
      <c r="Q4775" s="1" t="s">
        <v>53</v>
      </c>
      <c r="R4775" s="7">
        <v>42</v>
      </c>
      <c r="S4775" s="1" t="s">
        <v>38</v>
      </c>
      <c r="T4775" s="1" t="s">
        <v>38</v>
      </c>
      <c r="U4775" s="1" t="s">
        <v>38</v>
      </c>
      <c r="V4775" s="1" t="s">
        <v>38</v>
      </c>
      <c r="W4775" s="1" t="s">
        <v>41</v>
      </c>
      <c r="X4775" s="1" t="s">
        <v>41</v>
      </c>
      <c r="Y4775" s="1" t="s">
        <v>41</v>
      </c>
      <c r="Z4775" s="1" t="s">
        <v>38</v>
      </c>
      <c r="AA4775" s="1" t="s">
        <v>71</v>
      </c>
      <c r="AB4775" s="1" t="s">
        <v>38</v>
      </c>
      <c r="AC4775" s="1" t="s">
        <v>54</v>
      </c>
      <c r="AD4775" s="7">
        <v>97</v>
      </c>
      <c r="AE4775" s="7">
        <v>7104.2</v>
      </c>
      <c r="AF4775" s="7">
        <v>0</v>
      </c>
      <c r="AG4775" s="7">
        <v>0</v>
      </c>
      <c r="AH4775" s="7">
        <v>2792.88</v>
      </c>
      <c r="AI4775" s="7">
        <v>9897.08</v>
      </c>
      <c r="AJ4775" s="7">
        <f t="shared" si="298"/>
        <v>137.45944444444444</v>
      </c>
      <c r="AK4775" s="7" t="s">
        <v>8247</v>
      </c>
      <c r="AL4775" s="1" t="s">
        <v>45</v>
      </c>
      <c r="AM4775" s="1">
        <f t="shared" si="299"/>
        <v>0</v>
      </c>
      <c r="AN4775" s="1" t="s">
        <v>8232</v>
      </c>
      <c r="AO4775" s="1" t="s">
        <v>108</v>
      </c>
      <c r="AP4775" s="4">
        <f>1</f>
        <v>1</v>
      </c>
    </row>
    <row r="4776" spans="1:42" x14ac:dyDescent="0.3">
      <c r="A4776" s="1" t="s">
        <v>5954</v>
      </c>
      <c r="B4776" s="1" t="s">
        <v>47</v>
      </c>
      <c r="C4776" s="4">
        <v>41</v>
      </c>
      <c r="D4776" s="4" t="str">
        <f t="shared" si="296"/>
        <v>Adult</v>
      </c>
      <c r="E4776" s="1" t="s">
        <v>8253</v>
      </c>
      <c r="F4776" s="1" t="s">
        <v>8254</v>
      </c>
      <c r="G4776" s="1" t="s">
        <v>2526</v>
      </c>
      <c r="H4776" s="1">
        <v>93505</v>
      </c>
      <c r="I4776" s="4">
        <v>0</v>
      </c>
      <c r="J4776" s="4">
        <v>15</v>
      </c>
      <c r="K4776" s="4" t="str">
        <f t="shared" si="297"/>
        <v>Loyal</v>
      </c>
      <c r="L4776" s="1" t="s">
        <v>40</v>
      </c>
      <c r="M4776" s="1" t="s">
        <v>38</v>
      </c>
      <c r="N4776" s="7">
        <v>27.3</v>
      </c>
      <c r="O4776" s="1" t="s">
        <v>41</v>
      </c>
      <c r="P4776" s="1" t="s">
        <v>38</v>
      </c>
      <c r="Q4776" s="1" t="s">
        <v>53</v>
      </c>
      <c r="R4776" s="7">
        <v>18</v>
      </c>
      <c r="S4776" s="1" t="s">
        <v>41</v>
      </c>
      <c r="T4776" s="1" t="s">
        <v>41</v>
      </c>
      <c r="U4776" s="1" t="s">
        <v>38</v>
      </c>
      <c r="V4776" s="1" t="s">
        <v>41</v>
      </c>
      <c r="W4776" s="1" t="s">
        <v>38</v>
      </c>
      <c r="X4776" s="1" t="s">
        <v>41</v>
      </c>
      <c r="Y4776" s="1" t="s">
        <v>41</v>
      </c>
      <c r="Z4776" s="1" t="s">
        <v>38</v>
      </c>
      <c r="AA4776" s="1" t="s">
        <v>49</v>
      </c>
      <c r="AB4776" s="1" t="s">
        <v>41</v>
      </c>
      <c r="AC4776" s="1" t="s">
        <v>54</v>
      </c>
      <c r="AD4776" s="7">
        <v>85.3</v>
      </c>
      <c r="AE4776" s="7">
        <v>1219.8499999999999</v>
      </c>
      <c r="AF4776" s="7">
        <v>0</v>
      </c>
      <c r="AG4776" s="7">
        <v>0</v>
      </c>
      <c r="AH4776" s="7">
        <v>409.5</v>
      </c>
      <c r="AI4776" s="7">
        <v>1629.35</v>
      </c>
      <c r="AJ4776" s="7">
        <f t="shared" si="298"/>
        <v>108.62333333333332</v>
      </c>
      <c r="AK4776" s="7" t="s">
        <v>8247</v>
      </c>
      <c r="AL4776" s="1" t="s">
        <v>45</v>
      </c>
      <c r="AM4776" s="1">
        <f t="shared" si="299"/>
        <v>0</v>
      </c>
      <c r="AN4776" s="1" t="s">
        <v>8232</v>
      </c>
      <c r="AO4776" s="1" t="s">
        <v>108</v>
      </c>
      <c r="AP4776" s="4">
        <f>1</f>
        <v>1</v>
      </c>
    </row>
    <row r="4777" spans="1:42" x14ac:dyDescent="0.3">
      <c r="A4777" s="1" t="s">
        <v>5955</v>
      </c>
      <c r="B4777" s="1" t="s">
        <v>37</v>
      </c>
      <c r="C4777" s="4">
        <v>33</v>
      </c>
      <c r="D4777" s="4" t="str">
        <f t="shared" si="296"/>
        <v>Adult</v>
      </c>
      <c r="E4777" s="1" t="s">
        <v>8253</v>
      </c>
      <c r="F4777" s="1" t="s">
        <v>8256</v>
      </c>
      <c r="G4777" s="1" t="s">
        <v>2640</v>
      </c>
      <c r="H4777" s="1">
        <v>95524</v>
      </c>
      <c r="I4777" s="4">
        <v>0</v>
      </c>
      <c r="J4777" s="4">
        <v>65</v>
      </c>
      <c r="K4777" s="4" t="str">
        <f t="shared" si="297"/>
        <v>Veteran</v>
      </c>
      <c r="L4777" s="1" t="s">
        <v>40</v>
      </c>
      <c r="M4777" s="1" t="s">
        <v>41</v>
      </c>
      <c r="N4777" s="7">
        <v>25.420517214274568</v>
      </c>
      <c r="O4777" s="1" t="s">
        <v>41</v>
      </c>
      <c r="P4777" s="1" t="s">
        <v>38</v>
      </c>
      <c r="Q4777" s="1" t="s">
        <v>77</v>
      </c>
      <c r="R4777" s="7">
        <v>25</v>
      </c>
      <c r="S4777" s="1" t="s">
        <v>41</v>
      </c>
      <c r="T4777" s="1" t="s">
        <v>38</v>
      </c>
      <c r="U4777" s="1" t="s">
        <v>41</v>
      </c>
      <c r="V4777" s="1" t="s">
        <v>38</v>
      </c>
      <c r="W4777" s="1" t="s">
        <v>38</v>
      </c>
      <c r="X4777" s="1" t="s">
        <v>41</v>
      </c>
      <c r="Y4777" s="1" t="s">
        <v>41</v>
      </c>
      <c r="Z4777" s="1" t="s">
        <v>38</v>
      </c>
      <c r="AA4777" s="1" t="s">
        <v>71</v>
      </c>
      <c r="AB4777" s="1" t="s">
        <v>41</v>
      </c>
      <c r="AC4777" s="1" t="s">
        <v>44</v>
      </c>
      <c r="AD4777" s="7">
        <v>45.25</v>
      </c>
      <c r="AE4777" s="7">
        <v>2933.95</v>
      </c>
      <c r="AF4777" s="7">
        <v>0</v>
      </c>
      <c r="AG4777" s="7">
        <v>0</v>
      </c>
      <c r="AH4777" s="7">
        <v>0</v>
      </c>
      <c r="AI4777" s="7">
        <v>2933.95</v>
      </c>
      <c r="AJ4777" s="7">
        <f t="shared" si="298"/>
        <v>45.137692307692305</v>
      </c>
      <c r="AK4777" s="7" t="s">
        <v>8246</v>
      </c>
      <c r="AL4777" s="1" t="s">
        <v>45</v>
      </c>
      <c r="AM4777" s="1">
        <f t="shared" si="299"/>
        <v>0</v>
      </c>
      <c r="AN4777" s="1" t="s">
        <v>8232</v>
      </c>
      <c r="AO4777" s="1" t="s">
        <v>108</v>
      </c>
      <c r="AP4777" s="4">
        <f>1</f>
        <v>1</v>
      </c>
    </row>
    <row r="4778" spans="1:42" x14ac:dyDescent="0.3">
      <c r="A4778" s="1" t="s">
        <v>5956</v>
      </c>
      <c r="B4778" s="1" t="s">
        <v>37</v>
      </c>
      <c r="C4778" s="4">
        <v>73</v>
      </c>
      <c r="D4778" s="4" t="str">
        <f t="shared" si="296"/>
        <v>Senior Citizen</v>
      </c>
      <c r="E4778" s="1" t="s">
        <v>3</v>
      </c>
      <c r="F4778" s="1" t="s">
        <v>8254</v>
      </c>
      <c r="G4778" s="1" t="s">
        <v>1659</v>
      </c>
      <c r="H4778" s="1">
        <v>92014</v>
      </c>
      <c r="I4778" s="4">
        <v>3</v>
      </c>
      <c r="J4778" s="4">
        <v>66</v>
      </c>
      <c r="K4778" s="4" t="str">
        <f t="shared" si="297"/>
        <v>Veteran</v>
      </c>
      <c r="L4778" s="1" t="s">
        <v>40</v>
      </c>
      <c r="M4778" s="1" t="s">
        <v>38</v>
      </c>
      <c r="N4778" s="7">
        <v>6.94</v>
      </c>
      <c r="O4778" s="1" t="s">
        <v>38</v>
      </c>
      <c r="P4778" s="1" t="s">
        <v>38</v>
      </c>
      <c r="Q4778" s="1" t="s">
        <v>53</v>
      </c>
      <c r="R4778" s="7">
        <v>23</v>
      </c>
      <c r="S4778" s="1" t="s">
        <v>41</v>
      </c>
      <c r="T4778" s="1" t="s">
        <v>38</v>
      </c>
      <c r="U4778" s="1" t="s">
        <v>38</v>
      </c>
      <c r="V4778" s="1" t="s">
        <v>38</v>
      </c>
      <c r="W4778" s="1" t="s">
        <v>38</v>
      </c>
      <c r="X4778" s="1" t="s">
        <v>38</v>
      </c>
      <c r="Y4778" s="1" t="s">
        <v>38</v>
      </c>
      <c r="Z4778" s="1" t="s">
        <v>38</v>
      </c>
      <c r="AA4778" s="1" t="s">
        <v>43</v>
      </c>
      <c r="AB4778" s="1" t="s">
        <v>38</v>
      </c>
      <c r="AC4778" s="1" t="s">
        <v>44</v>
      </c>
      <c r="AD4778" s="7">
        <v>108.1</v>
      </c>
      <c r="AE4778" s="7">
        <v>7181.95</v>
      </c>
      <c r="AF4778" s="7">
        <v>0</v>
      </c>
      <c r="AG4778" s="7">
        <v>0</v>
      </c>
      <c r="AH4778" s="7">
        <v>458.04</v>
      </c>
      <c r="AI4778" s="7">
        <v>7639.99</v>
      </c>
      <c r="AJ4778" s="7">
        <f t="shared" si="298"/>
        <v>115.75742424242424</v>
      </c>
      <c r="AK4778" s="7" t="s">
        <v>8247</v>
      </c>
      <c r="AL4778" s="1" t="s">
        <v>45</v>
      </c>
      <c r="AM4778" s="1">
        <f t="shared" si="299"/>
        <v>0</v>
      </c>
      <c r="AN4778" s="1" t="s">
        <v>8232</v>
      </c>
      <c r="AO4778" s="1" t="s">
        <v>108</v>
      </c>
      <c r="AP4778" s="4">
        <f>1</f>
        <v>1</v>
      </c>
    </row>
    <row r="4779" spans="1:42" x14ac:dyDescent="0.3">
      <c r="A4779" s="1" t="s">
        <v>5957</v>
      </c>
      <c r="B4779" s="1" t="s">
        <v>47</v>
      </c>
      <c r="C4779" s="4">
        <v>28</v>
      </c>
      <c r="D4779" s="4" t="str">
        <f t="shared" si="296"/>
        <v>Adult</v>
      </c>
      <c r="E4779" s="1" t="s">
        <v>8253</v>
      </c>
      <c r="F4779" s="1" t="s">
        <v>8254</v>
      </c>
      <c r="G4779" s="1" t="s">
        <v>4938</v>
      </c>
      <c r="H4779" s="1">
        <v>95430</v>
      </c>
      <c r="I4779" s="4">
        <v>0</v>
      </c>
      <c r="J4779" s="4">
        <v>44</v>
      </c>
      <c r="K4779" s="4" t="str">
        <f t="shared" si="297"/>
        <v>Loyal</v>
      </c>
      <c r="L4779" s="1" t="s">
        <v>40</v>
      </c>
      <c r="M4779" s="1" t="s">
        <v>38</v>
      </c>
      <c r="N4779" s="7">
        <v>47.53</v>
      </c>
      <c r="O4779" s="1" t="s">
        <v>41</v>
      </c>
      <c r="P4779" s="1" t="s">
        <v>41</v>
      </c>
      <c r="Q4779" s="1" t="s">
        <v>8232</v>
      </c>
      <c r="R4779" s="7">
        <v>0</v>
      </c>
      <c r="S4779" s="1" t="s">
        <v>41</v>
      </c>
      <c r="T4779" s="1" t="s">
        <v>41</v>
      </c>
      <c r="U4779" s="1" t="s">
        <v>41</v>
      </c>
      <c r="V4779" s="1" t="s">
        <v>41</v>
      </c>
      <c r="W4779" s="1" t="s">
        <v>41</v>
      </c>
      <c r="X4779" s="1" t="s">
        <v>41</v>
      </c>
      <c r="Y4779" s="1" t="s">
        <v>41</v>
      </c>
      <c r="Z4779" s="1" t="s">
        <v>41</v>
      </c>
      <c r="AA4779" s="1" t="s">
        <v>71</v>
      </c>
      <c r="AB4779" s="1" t="s">
        <v>41</v>
      </c>
      <c r="AC4779" s="1" t="s">
        <v>44</v>
      </c>
      <c r="AD4779" s="7">
        <v>20.05</v>
      </c>
      <c r="AE4779" s="7">
        <v>845.25</v>
      </c>
      <c r="AF4779" s="7">
        <v>15.31</v>
      </c>
      <c r="AG4779" s="7">
        <v>0</v>
      </c>
      <c r="AH4779" s="7">
        <v>2091.3200000000002</v>
      </c>
      <c r="AI4779" s="7">
        <v>2921.26</v>
      </c>
      <c r="AJ4779" s="7">
        <f t="shared" si="298"/>
        <v>66.392272727272726</v>
      </c>
      <c r="AK4779" s="7" t="s">
        <v>8249</v>
      </c>
      <c r="AL4779" s="1" t="s">
        <v>45</v>
      </c>
      <c r="AM4779" s="1">
        <f t="shared" si="299"/>
        <v>0</v>
      </c>
      <c r="AN4779" s="1" t="s">
        <v>8232</v>
      </c>
      <c r="AO4779" s="1" t="s">
        <v>108</v>
      </c>
      <c r="AP4779" s="4">
        <f>1</f>
        <v>1</v>
      </c>
    </row>
    <row r="4780" spans="1:42" x14ac:dyDescent="0.3">
      <c r="A4780" s="1" t="s">
        <v>5958</v>
      </c>
      <c r="B4780" s="1" t="s">
        <v>37</v>
      </c>
      <c r="C4780" s="4">
        <v>74</v>
      </c>
      <c r="D4780" s="4" t="str">
        <f t="shared" si="296"/>
        <v>Senior Citizen</v>
      </c>
      <c r="E4780" s="1" t="s">
        <v>3</v>
      </c>
      <c r="F4780" s="1" t="s">
        <v>8254</v>
      </c>
      <c r="G4780" s="1" t="s">
        <v>2561</v>
      </c>
      <c r="H4780" s="1">
        <v>92562</v>
      </c>
      <c r="I4780" s="4">
        <v>10</v>
      </c>
      <c r="J4780" s="4">
        <v>71</v>
      </c>
      <c r="K4780" s="4" t="str">
        <f t="shared" si="297"/>
        <v>Veteran</v>
      </c>
      <c r="L4780" s="1" t="s">
        <v>70</v>
      </c>
      <c r="M4780" s="1" t="s">
        <v>38</v>
      </c>
      <c r="N4780" s="7">
        <v>16.260000000000002</v>
      </c>
      <c r="O4780" s="1" t="s">
        <v>41</v>
      </c>
      <c r="P4780" s="1" t="s">
        <v>38</v>
      </c>
      <c r="Q4780" s="1" t="s">
        <v>53</v>
      </c>
      <c r="R4780" s="7">
        <v>27</v>
      </c>
      <c r="S4780" s="1" t="s">
        <v>41</v>
      </c>
      <c r="T4780" s="1" t="s">
        <v>38</v>
      </c>
      <c r="U4780" s="1" t="s">
        <v>38</v>
      </c>
      <c r="V4780" s="1" t="s">
        <v>41</v>
      </c>
      <c r="W4780" s="1" t="s">
        <v>41</v>
      </c>
      <c r="X4780" s="1" t="s">
        <v>38</v>
      </c>
      <c r="Y4780" s="1" t="s">
        <v>41</v>
      </c>
      <c r="Z4780" s="1" t="s">
        <v>38</v>
      </c>
      <c r="AA4780" s="1" t="s">
        <v>71</v>
      </c>
      <c r="AB4780" s="1" t="s">
        <v>41</v>
      </c>
      <c r="AC4780" s="1" t="s">
        <v>44</v>
      </c>
      <c r="AD4780" s="7">
        <v>89.45</v>
      </c>
      <c r="AE4780" s="7">
        <v>6435.25</v>
      </c>
      <c r="AF4780" s="7">
        <v>0</v>
      </c>
      <c r="AG4780" s="7">
        <v>0</v>
      </c>
      <c r="AH4780" s="7">
        <v>1154.46</v>
      </c>
      <c r="AI4780" s="7">
        <v>7589.71</v>
      </c>
      <c r="AJ4780" s="7">
        <f t="shared" si="298"/>
        <v>106.89732394366197</v>
      </c>
      <c r="AK4780" s="7" t="s">
        <v>8247</v>
      </c>
      <c r="AL4780" s="1" t="s">
        <v>45</v>
      </c>
      <c r="AM4780" s="1">
        <f t="shared" si="299"/>
        <v>0</v>
      </c>
      <c r="AN4780" s="1" t="s">
        <v>8232</v>
      </c>
      <c r="AO4780" s="1" t="s">
        <v>108</v>
      </c>
      <c r="AP4780" s="4">
        <f>1</f>
        <v>1</v>
      </c>
    </row>
    <row r="4781" spans="1:42" x14ac:dyDescent="0.3">
      <c r="A4781" s="1" t="s">
        <v>5959</v>
      </c>
      <c r="B4781" s="1" t="s">
        <v>47</v>
      </c>
      <c r="C4781" s="4">
        <v>72</v>
      </c>
      <c r="D4781" s="4" t="str">
        <f t="shared" si="296"/>
        <v>Senior Citizen</v>
      </c>
      <c r="E4781" s="1" t="s">
        <v>3</v>
      </c>
      <c r="F4781" s="1" t="s">
        <v>8254</v>
      </c>
      <c r="G4781" s="1" t="s">
        <v>4081</v>
      </c>
      <c r="H4781" s="1">
        <v>95537</v>
      </c>
      <c r="I4781" s="4">
        <v>7</v>
      </c>
      <c r="J4781" s="4">
        <v>27</v>
      </c>
      <c r="K4781" s="4" t="str">
        <f t="shared" si="297"/>
        <v>Loyal</v>
      </c>
      <c r="L4781" s="1" t="s">
        <v>40</v>
      </c>
      <c r="M4781" s="1" t="s">
        <v>38</v>
      </c>
      <c r="N4781" s="7">
        <v>41.11</v>
      </c>
      <c r="O4781" s="1" t="s">
        <v>38</v>
      </c>
      <c r="P4781" s="1" t="s">
        <v>38</v>
      </c>
      <c r="Q4781" s="1" t="s">
        <v>53</v>
      </c>
      <c r="R4781" s="7">
        <v>14</v>
      </c>
      <c r="S4781" s="1" t="s">
        <v>38</v>
      </c>
      <c r="T4781" s="1" t="s">
        <v>41</v>
      </c>
      <c r="U4781" s="1" t="s">
        <v>38</v>
      </c>
      <c r="V4781" s="1" t="s">
        <v>41</v>
      </c>
      <c r="W4781" s="1" t="s">
        <v>41</v>
      </c>
      <c r="X4781" s="1" t="s">
        <v>41</v>
      </c>
      <c r="Y4781" s="1" t="s">
        <v>41</v>
      </c>
      <c r="Z4781" s="1" t="s">
        <v>38</v>
      </c>
      <c r="AA4781" s="1" t="s">
        <v>43</v>
      </c>
      <c r="AB4781" s="1" t="s">
        <v>38</v>
      </c>
      <c r="AC4781" s="1" t="s">
        <v>54</v>
      </c>
      <c r="AD4781" s="7">
        <v>85.9</v>
      </c>
      <c r="AE4781" s="7">
        <v>2220.1</v>
      </c>
      <c r="AF4781" s="7">
        <v>0</v>
      </c>
      <c r="AG4781" s="7">
        <v>0</v>
      </c>
      <c r="AH4781" s="7">
        <v>1109.97</v>
      </c>
      <c r="AI4781" s="7">
        <v>3330.07</v>
      </c>
      <c r="AJ4781" s="7">
        <f t="shared" si="298"/>
        <v>123.33592592592593</v>
      </c>
      <c r="AK4781" s="7" t="s">
        <v>8247</v>
      </c>
      <c r="AL4781" s="1" t="s">
        <v>45</v>
      </c>
      <c r="AM4781" s="1">
        <f t="shared" si="299"/>
        <v>0</v>
      </c>
      <c r="AN4781" s="1" t="s">
        <v>8232</v>
      </c>
      <c r="AO4781" s="1" t="s">
        <v>108</v>
      </c>
      <c r="AP4781" s="4">
        <f>1</f>
        <v>1</v>
      </c>
    </row>
    <row r="4782" spans="1:42" x14ac:dyDescent="0.3">
      <c r="A4782" s="1" t="s">
        <v>5960</v>
      </c>
      <c r="B4782" s="1" t="s">
        <v>47</v>
      </c>
      <c r="C4782" s="4">
        <v>48</v>
      </c>
      <c r="D4782" s="4" t="str">
        <f t="shared" si="296"/>
        <v>Adult</v>
      </c>
      <c r="E4782" s="1" t="s">
        <v>3</v>
      </c>
      <c r="F4782" s="1" t="s">
        <v>8254</v>
      </c>
      <c r="G4782" s="1" t="s">
        <v>805</v>
      </c>
      <c r="H4782" s="1">
        <v>91101</v>
      </c>
      <c r="I4782" s="4">
        <v>3</v>
      </c>
      <c r="J4782" s="4">
        <v>14</v>
      </c>
      <c r="K4782" s="4" t="str">
        <f t="shared" si="297"/>
        <v>Loyal</v>
      </c>
      <c r="L4782" s="1" t="s">
        <v>60</v>
      </c>
      <c r="M4782" s="1" t="s">
        <v>38</v>
      </c>
      <c r="N4782" s="7">
        <v>5.17</v>
      </c>
      <c r="O4782" s="1" t="s">
        <v>41</v>
      </c>
      <c r="P4782" s="1" t="s">
        <v>38</v>
      </c>
      <c r="Q4782" s="1" t="s">
        <v>42</v>
      </c>
      <c r="R4782" s="7">
        <v>25</v>
      </c>
      <c r="S4782" s="1" t="s">
        <v>41</v>
      </c>
      <c r="T4782" s="1" t="s">
        <v>38</v>
      </c>
      <c r="U4782" s="1" t="s">
        <v>38</v>
      </c>
      <c r="V4782" s="1" t="s">
        <v>38</v>
      </c>
      <c r="W4782" s="1" t="s">
        <v>38</v>
      </c>
      <c r="X4782" s="1" t="s">
        <v>38</v>
      </c>
      <c r="Y4782" s="1" t="s">
        <v>38</v>
      </c>
      <c r="Z4782" s="1" t="s">
        <v>38</v>
      </c>
      <c r="AA4782" s="1" t="s">
        <v>71</v>
      </c>
      <c r="AB4782" s="1" t="s">
        <v>41</v>
      </c>
      <c r="AC4782" s="1" t="s">
        <v>44</v>
      </c>
      <c r="AD4782" s="7">
        <v>81.95</v>
      </c>
      <c r="AE4782" s="7">
        <v>1181.75</v>
      </c>
      <c r="AF4782" s="7">
        <v>0</v>
      </c>
      <c r="AG4782" s="7">
        <v>0</v>
      </c>
      <c r="AH4782" s="7">
        <v>72.38</v>
      </c>
      <c r="AI4782" s="7">
        <v>1254.1300000000001</v>
      </c>
      <c r="AJ4782" s="7">
        <f t="shared" si="298"/>
        <v>89.580714285714294</v>
      </c>
      <c r="AK4782" s="7" t="s">
        <v>8249</v>
      </c>
      <c r="AL4782" s="1" t="s">
        <v>45</v>
      </c>
      <c r="AM4782" s="1">
        <f t="shared" si="299"/>
        <v>0</v>
      </c>
      <c r="AN4782" s="1" t="s">
        <v>8232</v>
      </c>
      <c r="AO4782" s="1" t="s">
        <v>108</v>
      </c>
      <c r="AP4782" s="4">
        <f>1</f>
        <v>1</v>
      </c>
    </row>
    <row r="4783" spans="1:42" x14ac:dyDescent="0.3">
      <c r="A4783" s="1" t="s">
        <v>5961</v>
      </c>
      <c r="B4783" s="1" t="s">
        <v>37</v>
      </c>
      <c r="C4783" s="4">
        <v>28</v>
      </c>
      <c r="D4783" s="4" t="str">
        <f t="shared" si="296"/>
        <v>Adult</v>
      </c>
      <c r="E4783" s="1" t="s">
        <v>8253</v>
      </c>
      <c r="F4783" s="1" t="s">
        <v>8254</v>
      </c>
      <c r="G4783" s="1" t="s">
        <v>320</v>
      </c>
      <c r="H4783" s="1">
        <v>95819</v>
      </c>
      <c r="I4783" s="4">
        <v>0</v>
      </c>
      <c r="J4783" s="4">
        <v>15</v>
      </c>
      <c r="K4783" s="4" t="str">
        <f t="shared" si="297"/>
        <v>Loyal</v>
      </c>
      <c r="L4783" s="1" t="s">
        <v>40</v>
      </c>
      <c r="M4783" s="1" t="s">
        <v>38</v>
      </c>
      <c r="N4783" s="7">
        <v>6.56</v>
      </c>
      <c r="O4783" s="1" t="s">
        <v>41</v>
      </c>
      <c r="P4783" s="1" t="s">
        <v>38</v>
      </c>
      <c r="Q4783" s="1" t="s">
        <v>77</v>
      </c>
      <c r="R4783" s="7">
        <v>52</v>
      </c>
      <c r="S4783" s="1" t="s">
        <v>41</v>
      </c>
      <c r="T4783" s="1" t="s">
        <v>41</v>
      </c>
      <c r="U4783" s="1" t="s">
        <v>41</v>
      </c>
      <c r="V4783" s="1" t="s">
        <v>41</v>
      </c>
      <c r="W4783" s="1" t="s">
        <v>38</v>
      </c>
      <c r="X4783" s="1" t="s">
        <v>41</v>
      </c>
      <c r="Y4783" s="1" t="s">
        <v>41</v>
      </c>
      <c r="Z4783" s="1" t="s">
        <v>38</v>
      </c>
      <c r="AA4783" s="1" t="s">
        <v>43</v>
      </c>
      <c r="AB4783" s="1" t="s">
        <v>41</v>
      </c>
      <c r="AC4783" s="1" t="s">
        <v>44</v>
      </c>
      <c r="AD4783" s="7">
        <v>56.15</v>
      </c>
      <c r="AE4783" s="7">
        <v>931.9</v>
      </c>
      <c r="AF4783" s="7">
        <v>35.229999999999997</v>
      </c>
      <c r="AG4783" s="7">
        <v>0</v>
      </c>
      <c r="AH4783" s="7">
        <v>98.4</v>
      </c>
      <c r="AI4783" s="7">
        <v>995.07</v>
      </c>
      <c r="AJ4783" s="7">
        <f t="shared" si="298"/>
        <v>66.338000000000008</v>
      </c>
      <c r="AK4783" s="7" t="s">
        <v>8249</v>
      </c>
      <c r="AL4783" s="1" t="s">
        <v>45</v>
      </c>
      <c r="AM4783" s="1">
        <f t="shared" si="299"/>
        <v>0</v>
      </c>
      <c r="AN4783" s="1" t="s">
        <v>8232</v>
      </c>
      <c r="AO4783" s="1" t="s">
        <v>108</v>
      </c>
      <c r="AP4783" s="4">
        <f>1</f>
        <v>1</v>
      </c>
    </row>
    <row r="4784" spans="1:42" x14ac:dyDescent="0.3">
      <c r="A4784" s="1" t="s">
        <v>5962</v>
      </c>
      <c r="B4784" s="1" t="s">
        <v>37</v>
      </c>
      <c r="C4784" s="4">
        <v>25</v>
      </c>
      <c r="D4784" s="4" t="str">
        <f t="shared" si="296"/>
        <v>Adult</v>
      </c>
      <c r="E4784" s="1" t="s">
        <v>3</v>
      </c>
      <c r="F4784" s="1" t="s">
        <v>8254</v>
      </c>
      <c r="G4784" s="1" t="s">
        <v>233</v>
      </c>
      <c r="H4784" s="1">
        <v>90405</v>
      </c>
      <c r="I4784" s="4">
        <v>1</v>
      </c>
      <c r="J4784" s="4">
        <v>72</v>
      </c>
      <c r="K4784" s="4" t="str">
        <f t="shared" si="297"/>
        <v>Veteran</v>
      </c>
      <c r="L4784" s="1" t="s">
        <v>70</v>
      </c>
      <c r="M4784" s="1" t="s">
        <v>38</v>
      </c>
      <c r="N4784" s="7">
        <v>25.82</v>
      </c>
      <c r="O4784" s="1" t="s">
        <v>38</v>
      </c>
      <c r="P4784" s="1" t="s">
        <v>38</v>
      </c>
      <c r="Q4784" s="1" t="s">
        <v>53</v>
      </c>
      <c r="R4784" s="7">
        <v>59</v>
      </c>
      <c r="S4784" s="1" t="s">
        <v>38</v>
      </c>
      <c r="T4784" s="1" t="s">
        <v>38</v>
      </c>
      <c r="U4784" s="1" t="s">
        <v>41</v>
      </c>
      <c r="V4784" s="1" t="s">
        <v>41</v>
      </c>
      <c r="W4784" s="1" t="s">
        <v>38</v>
      </c>
      <c r="X4784" s="1" t="s">
        <v>38</v>
      </c>
      <c r="Y4784" s="1" t="s">
        <v>38</v>
      </c>
      <c r="Z4784" s="1" t="s">
        <v>38</v>
      </c>
      <c r="AA4784" s="1" t="s">
        <v>43</v>
      </c>
      <c r="AB4784" s="1" t="s">
        <v>38</v>
      </c>
      <c r="AC4784" s="1" t="s">
        <v>54</v>
      </c>
      <c r="AD4784" s="7">
        <v>104.15</v>
      </c>
      <c r="AE4784" s="7">
        <v>7303.05</v>
      </c>
      <c r="AF4784" s="7">
        <v>0</v>
      </c>
      <c r="AG4784" s="7">
        <v>0</v>
      </c>
      <c r="AH4784" s="7">
        <v>1859.04</v>
      </c>
      <c r="AI4784" s="7">
        <v>9162.09</v>
      </c>
      <c r="AJ4784" s="7">
        <f t="shared" si="298"/>
        <v>127.25125</v>
      </c>
      <c r="AK4784" s="7" t="s">
        <v>8247</v>
      </c>
      <c r="AL4784" s="1" t="s">
        <v>45</v>
      </c>
      <c r="AM4784" s="1">
        <f t="shared" si="299"/>
        <v>0</v>
      </c>
      <c r="AN4784" s="1" t="s">
        <v>8232</v>
      </c>
      <c r="AO4784" s="1" t="s">
        <v>108</v>
      </c>
      <c r="AP4784" s="4">
        <f>1</f>
        <v>1</v>
      </c>
    </row>
    <row r="4785" spans="1:42" x14ac:dyDescent="0.3">
      <c r="A4785" s="1" t="s">
        <v>5963</v>
      </c>
      <c r="B4785" s="1" t="s">
        <v>37</v>
      </c>
      <c r="C4785" s="4">
        <v>20</v>
      </c>
      <c r="D4785" s="4" t="str">
        <f t="shared" si="296"/>
        <v>Teenager</v>
      </c>
      <c r="E4785" s="1" t="s">
        <v>3</v>
      </c>
      <c r="F4785" s="1" t="s">
        <v>8254</v>
      </c>
      <c r="G4785" s="1" t="s">
        <v>1757</v>
      </c>
      <c r="H4785" s="1">
        <v>96073</v>
      </c>
      <c r="I4785" s="4">
        <v>5</v>
      </c>
      <c r="J4785" s="4">
        <v>63</v>
      </c>
      <c r="K4785" s="4" t="str">
        <f t="shared" si="297"/>
        <v>Veteran</v>
      </c>
      <c r="L4785" s="1" t="s">
        <v>74</v>
      </c>
      <c r="M4785" s="1" t="s">
        <v>38</v>
      </c>
      <c r="N4785" s="7">
        <v>20.51</v>
      </c>
      <c r="O4785" s="1" t="s">
        <v>41</v>
      </c>
      <c r="P4785" s="1" t="s">
        <v>38</v>
      </c>
      <c r="Q4785" s="1" t="s">
        <v>53</v>
      </c>
      <c r="R4785" s="7">
        <v>51</v>
      </c>
      <c r="S4785" s="1" t="s">
        <v>41</v>
      </c>
      <c r="T4785" s="1" t="s">
        <v>38</v>
      </c>
      <c r="U4785" s="1" t="s">
        <v>41</v>
      </c>
      <c r="V4785" s="1" t="s">
        <v>41</v>
      </c>
      <c r="W4785" s="1" t="s">
        <v>38</v>
      </c>
      <c r="X4785" s="1" t="s">
        <v>38</v>
      </c>
      <c r="Y4785" s="1" t="s">
        <v>38</v>
      </c>
      <c r="Z4785" s="1" t="s">
        <v>41</v>
      </c>
      <c r="AA4785" s="1" t="s">
        <v>43</v>
      </c>
      <c r="AB4785" s="1" t="s">
        <v>38</v>
      </c>
      <c r="AC4785" s="1" t="s">
        <v>54</v>
      </c>
      <c r="AD4785" s="7">
        <v>96</v>
      </c>
      <c r="AE4785" s="7">
        <v>6109.75</v>
      </c>
      <c r="AF4785" s="7">
        <v>0</v>
      </c>
      <c r="AG4785" s="7">
        <v>30</v>
      </c>
      <c r="AH4785" s="7">
        <v>1292.1300000000001</v>
      </c>
      <c r="AI4785" s="7">
        <v>7431.88</v>
      </c>
      <c r="AJ4785" s="7">
        <f t="shared" si="298"/>
        <v>117.96634920634921</v>
      </c>
      <c r="AK4785" s="7" t="s">
        <v>8247</v>
      </c>
      <c r="AL4785" s="1" t="s">
        <v>45</v>
      </c>
      <c r="AM4785" s="1">
        <f t="shared" si="299"/>
        <v>0</v>
      </c>
      <c r="AN4785" s="1" t="s">
        <v>8232</v>
      </c>
      <c r="AO4785" s="1" t="s">
        <v>108</v>
      </c>
      <c r="AP4785" s="4">
        <f>1</f>
        <v>1</v>
      </c>
    </row>
    <row r="4786" spans="1:42" x14ac:dyDescent="0.3">
      <c r="A4786" s="1" t="s">
        <v>5964</v>
      </c>
      <c r="B4786" s="1" t="s">
        <v>47</v>
      </c>
      <c r="C4786" s="4">
        <v>52</v>
      </c>
      <c r="D4786" s="4" t="str">
        <f t="shared" si="296"/>
        <v>Senior Citizen</v>
      </c>
      <c r="E4786" s="1" t="s">
        <v>8253</v>
      </c>
      <c r="F4786" s="1" t="s">
        <v>8254</v>
      </c>
      <c r="G4786" s="1" t="s">
        <v>314</v>
      </c>
      <c r="H4786" s="1">
        <v>92027</v>
      </c>
      <c r="I4786" s="4">
        <v>0</v>
      </c>
      <c r="J4786" s="4">
        <v>1</v>
      </c>
      <c r="K4786" s="4" t="str">
        <f t="shared" si="297"/>
        <v>New</v>
      </c>
      <c r="L4786" s="1" t="s">
        <v>52</v>
      </c>
      <c r="M4786" s="1" t="s">
        <v>38</v>
      </c>
      <c r="N4786" s="7">
        <v>2.29</v>
      </c>
      <c r="O4786" s="1" t="s">
        <v>41</v>
      </c>
      <c r="P4786" s="1" t="s">
        <v>41</v>
      </c>
      <c r="Q4786" s="1" t="s">
        <v>8232</v>
      </c>
      <c r="R4786" s="7">
        <v>0</v>
      </c>
      <c r="S4786" s="1" t="s">
        <v>41</v>
      </c>
      <c r="T4786" s="1" t="s">
        <v>41</v>
      </c>
      <c r="U4786" s="1" t="s">
        <v>41</v>
      </c>
      <c r="V4786" s="1" t="s">
        <v>41</v>
      </c>
      <c r="W4786" s="1" t="s">
        <v>41</v>
      </c>
      <c r="X4786" s="1" t="s">
        <v>41</v>
      </c>
      <c r="Y4786" s="1" t="s">
        <v>41</v>
      </c>
      <c r="Z4786" s="1" t="s">
        <v>41</v>
      </c>
      <c r="AA4786" s="1" t="s">
        <v>49</v>
      </c>
      <c r="AB4786" s="1" t="s">
        <v>41</v>
      </c>
      <c r="AC4786" s="1" t="s">
        <v>54</v>
      </c>
      <c r="AD4786" s="7">
        <v>20.95</v>
      </c>
      <c r="AE4786" s="7">
        <v>20.95</v>
      </c>
      <c r="AF4786" s="7">
        <v>0</v>
      </c>
      <c r="AG4786" s="7">
        <v>0</v>
      </c>
      <c r="AH4786" s="7">
        <v>2.29</v>
      </c>
      <c r="AI4786" s="7">
        <v>23.24</v>
      </c>
      <c r="AJ4786" s="7">
        <f t="shared" si="298"/>
        <v>23.24</v>
      </c>
      <c r="AK4786" s="7" t="s">
        <v>8246</v>
      </c>
      <c r="AL4786" s="1" t="s">
        <v>96</v>
      </c>
      <c r="AM4786" s="1">
        <f t="shared" si="299"/>
        <v>0</v>
      </c>
      <c r="AN4786" s="1" t="s">
        <v>8232</v>
      </c>
      <c r="AO4786" s="1" t="s">
        <v>108</v>
      </c>
      <c r="AP4786" s="4">
        <f>1</f>
        <v>1</v>
      </c>
    </row>
    <row r="4787" spans="1:42" x14ac:dyDescent="0.3">
      <c r="A4787" s="1" t="s">
        <v>5965</v>
      </c>
      <c r="B4787" s="1" t="s">
        <v>47</v>
      </c>
      <c r="C4787" s="4">
        <v>45</v>
      </c>
      <c r="D4787" s="4" t="str">
        <f t="shared" si="296"/>
        <v>Adult</v>
      </c>
      <c r="E4787" s="1" t="s">
        <v>8253</v>
      </c>
      <c r="F4787" s="1" t="s">
        <v>8254</v>
      </c>
      <c r="G4787" s="1" t="s">
        <v>758</v>
      </c>
      <c r="H4787" s="1">
        <v>95946</v>
      </c>
      <c r="I4787" s="4">
        <v>0</v>
      </c>
      <c r="J4787" s="4">
        <v>67</v>
      </c>
      <c r="K4787" s="4" t="str">
        <f t="shared" si="297"/>
        <v>Veteran</v>
      </c>
      <c r="L4787" s="1" t="s">
        <v>70</v>
      </c>
      <c r="M4787" s="1" t="s">
        <v>38</v>
      </c>
      <c r="N4787" s="7">
        <v>9.0500000000000007</v>
      </c>
      <c r="O4787" s="1" t="s">
        <v>41</v>
      </c>
      <c r="P4787" s="1" t="s">
        <v>41</v>
      </c>
      <c r="Q4787" s="1" t="s">
        <v>8232</v>
      </c>
      <c r="R4787" s="7">
        <v>0</v>
      </c>
      <c r="S4787" s="1" t="s">
        <v>41</v>
      </c>
      <c r="T4787" s="1" t="s">
        <v>41</v>
      </c>
      <c r="U4787" s="1" t="s">
        <v>41</v>
      </c>
      <c r="V4787" s="1" t="s">
        <v>41</v>
      </c>
      <c r="W4787" s="1" t="s">
        <v>41</v>
      </c>
      <c r="X4787" s="1" t="s">
        <v>41</v>
      </c>
      <c r="Y4787" s="1" t="s">
        <v>41</v>
      </c>
      <c r="Z4787" s="1" t="s">
        <v>41</v>
      </c>
      <c r="AA4787" s="1" t="s">
        <v>43</v>
      </c>
      <c r="AB4787" s="1" t="s">
        <v>38</v>
      </c>
      <c r="AC4787" s="1" t="s">
        <v>44</v>
      </c>
      <c r="AD4787" s="7">
        <v>19.45</v>
      </c>
      <c r="AE4787" s="7">
        <v>1195.95</v>
      </c>
      <c r="AF4787" s="7">
        <v>0</v>
      </c>
      <c r="AG4787" s="7">
        <v>0</v>
      </c>
      <c r="AH4787" s="7">
        <v>606.35</v>
      </c>
      <c r="AI4787" s="7">
        <v>1802.3</v>
      </c>
      <c r="AJ4787" s="7">
        <f t="shared" si="298"/>
        <v>26.9</v>
      </c>
      <c r="AK4787" s="7" t="s">
        <v>8246</v>
      </c>
      <c r="AL4787" s="1" t="s">
        <v>45</v>
      </c>
      <c r="AM4787" s="1">
        <f t="shared" si="299"/>
        <v>0</v>
      </c>
      <c r="AN4787" s="1" t="s">
        <v>8232</v>
      </c>
      <c r="AO4787" s="1" t="s">
        <v>108</v>
      </c>
      <c r="AP4787" s="4">
        <f>1</f>
        <v>1</v>
      </c>
    </row>
    <row r="4788" spans="1:42" x14ac:dyDescent="0.3">
      <c r="A4788" s="1" t="s">
        <v>5966</v>
      </c>
      <c r="B4788" s="1" t="s">
        <v>37</v>
      </c>
      <c r="C4788" s="4">
        <v>71</v>
      </c>
      <c r="D4788" s="4" t="str">
        <f t="shared" si="296"/>
        <v>Senior Citizen</v>
      </c>
      <c r="E4788" s="1" t="s">
        <v>8253</v>
      </c>
      <c r="F4788" s="1" t="s">
        <v>8254</v>
      </c>
      <c r="G4788" s="1" t="s">
        <v>1901</v>
      </c>
      <c r="H4788" s="1">
        <v>95488</v>
      </c>
      <c r="I4788" s="4">
        <v>0</v>
      </c>
      <c r="J4788" s="4">
        <v>20</v>
      </c>
      <c r="K4788" s="4" t="str">
        <f t="shared" si="297"/>
        <v>Loyal</v>
      </c>
      <c r="L4788" s="1" t="s">
        <v>40</v>
      </c>
      <c r="M4788" s="1" t="s">
        <v>38</v>
      </c>
      <c r="N4788" s="7">
        <v>21.49</v>
      </c>
      <c r="O4788" s="1" t="s">
        <v>41</v>
      </c>
      <c r="P4788" s="1" t="s">
        <v>38</v>
      </c>
      <c r="Q4788" s="1" t="s">
        <v>53</v>
      </c>
      <c r="R4788" s="7">
        <v>4</v>
      </c>
      <c r="S4788" s="1" t="s">
        <v>41</v>
      </c>
      <c r="T4788" s="1" t="s">
        <v>41</v>
      </c>
      <c r="U4788" s="1" t="s">
        <v>41</v>
      </c>
      <c r="V4788" s="1" t="s">
        <v>41</v>
      </c>
      <c r="W4788" s="1" t="s">
        <v>38</v>
      </c>
      <c r="X4788" s="1" t="s">
        <v>41</v>
      </c>
      <c r="Y4788" s="1" t="s">
        <v>41</v>
      </c>
      <c r="Z4788" s="1" t="s">
        <v>38</v>
      </c>
      <c r="AA4788" s="1" t="s">
        <v>43</v>
      </c>
      <c r="AB4788" s="1" t="s">
        <v>41</v>
      </c>
      <c r="AC4788" s="1" t="s">
        <v>54</v>
      </c>
      <c r="AD4788" s="7">
        <v>80.7</v>
      </c>
      <c r="AE4788" s="7">
        <v>1614.2</v>
      </c>
      <c r="AF4788" s="7">
        <v>0</v>
      </c>
      <c r="AG4788" s="7">
        <v>0</v>
      </c>
      <c r="AH4788" s="7">
        <v>429.8</v>
      </c>
      <c r="AI4788" s="7">
        <v>2044</v>
      </c>
      <c r="AJ4788" s="7">
        <f t="shared" si="298"/>
        <v>102.2</v>
      </c>
      <c r="AK4788" s="7" t="s">
        <v>8247</v>
      </c>
      <c r="AL4788" s="1" t="s">
        <v>45</v>
      </c>
      <c r="AM4788" s="1">
        <f t="shared" si="299"/>
        <v>0</v>
      </c>
      <c r="AN4788" s="1" t="s">
        <v>8232</v>
      </c>
      <c r="AO4788" s="1" t="s">
        <v>108</v>
      </c>
      <c r="AP4788" s="4">
        <f>1</f>
        <v>1</v>
      </c>
    </row>
    <row r="4789" spans="1:42" x14ac:dyDescent="0.3">
      <c r="A4789" s="1" t="s">
        <v>5967</v>
      </c>
      <c r="B4789" s="1" t="s">
        <v>37</v>
      </c>
      <c r="C4789" s="4">
        <v>30</v>
      </c>
      <c r="D4789" s="4" t="str">
        <f t="shared" si="296"/>
        <v>Adult</v>
      </c>
      <c r="E4789" s="1" t="s">
        <v>8253</v>
      </c>
      <c r="F4789" s="1" t="s">
        <v>8254</v>
      </c>
      <c r="G4789" s="1" t="s">
        <v>303</v>
      </c>
      <c r="H4789" s="1">
        <v>94705</v>
      </c>
      <c r="I4789" s="4">
        <v>0</v>
      </c>
      <c r="J4789" s="4">
        <v>47</v>
      </c>
      <c r="K4789" s="4" t="str">
        <f t="shared" si="297"/>
        <v>Loyal</v>
      </c>
      <c r="L4789" s="1" t="s">
        <v>74</v>
      </c>
      <c r="M4789" s="1" t="s">
        <v>38</v>
      </c>
      <c r="N4789" s="7">
        <v>40.25</v>
      </c>
      <c r="O4789" s="1" t="s">
        <v>38</v>
      </c>
      <c r="P4789" s="1" t="s">
        <v>38</v>
      </c>
      <c r="Q4789" s="1" t="s">
        <v>53</v>
      </c>
      <c r="R4789" s="7">
        <v>69</v>
      </c>
      <c r="S4789" s="1" t="s">
        <v>38</v>
      </c>
      <c r="T4789" s="1" t="s">
        <v>41</v>
      </c>
      <c r="U4789" s="1" t="s">
        <v>38</v>
      </c>
      <c r="V4789" s="1" t="s">
        <v>41</v>
      </c>
      <c r="W4789" s="1" t="s">
        <v>38</v>
      </c>
      <c r="X4789" s="1" t="s">
        <v>41</v>
      </c>
      <c r="Y4789" s="1" t="s">
        <v>41</v>
      </c>
      <c r="Z4789" s="1" t="s">
        <v>38</v>
      </c>
      <c r="AA4789" s="1" t="s">
        <v>43</v>
      </c>
      <c r="AB4789" s="1" t="s">
        <v>41</v>
      </c>
      <c r="AC4789" s="1" t="s">
        <v>44</v>
      </c>
      <c r="AD4789" s="7">
        <v>94.9</v>
      </c>
      <c r="AE4789" s="7">
        <v>4615.25</v>
      </c>
      <c r="AF4789" s="7">
        <v>0</v>
      </c>
      <c r="AG4789" s="7">
        <v>0</v>
      </c>
      <c r="AH4789" s="7">
        <v>1891.75</v>
      </c>
      <c r="AI4789" s="7">
        <v>6507</v>
      </c>
      <c r="AJ4789" s="7">
        <f t="shared" si="298"/>
        <v>138.44680851063831</v>
      </c>
      <c r="AK4789" s="7" t="s">
        <v>8247</v>
      </c>
      <c r="AL4789" s="1" t="s">
        <v>45</v>
      </c>
      <c r="AM4789" s="1">
        <f t="shared" si="299"/>
        <v>0</v>
      </c>
      <c r="AN4789" s="1" t="s">
        <v>8232</v>
      </c>
      <c r="AO4789" s="1" t="s">
        <v>108</v>
      </c>
      <c r="AP4789" s="4">
        <f>1</f>
        <v>1</v>
      </c>
    </row>
    <row r="4790" spans="1:42" x14ac:dyDescent="0.3">
      <c r="A4790" s="1" t="s">
        <v>5968</v>
      </c>
      <c r="B4790" s="1" t="s">
        <v>47</v>
      </c>
      <c r="C4790" s="4">
        <v>33</v>
      </c>
      <c r="D4790" s="4" t="str">
        <f t="shared" si="296"/>
        <v>Adult</v>
      </c>
      <c r="E4790" s="1" t="s">
        <v>3</v>
      </c>
      <c r="F4790" s="1" t="s">
        <v>8254</v>
      </c>
      <c r="G4790" s="1" t="s">
        <v>4242</v>
      </c>
      <c r="H4790" s="1">
        <v>91763</v>
      </c>
      <c r="I4790" s="4">
        <v>10</v>
      </c>
      <c r="J4790" s="4">
        <v>70</v>
      </c>
      <c r="K4790" s="4" t="str">
        <f t="shared" si="297"/>
        <v>Veteran</v>
      </c>
      <c r="L4790" s="1" t="s">
        <v>40</v>
      </c>
      <c r="M4790" s="1" t="s">
        <v>38</v>
      </c>
      <c r="N4790" s="7">
        <v>30.06</v>
      </c>
      <c r="O4790" s="1" t="s">
        <v>38</v>
      </c>
      <c r="P4790" s="1" t="s">
        <v>38</v>
      </c>
      <c r="Q4790" s="1" t="s">
        <v>42</v>
      </c>
      <c r="R4790" s="7">
        <v>24</v>
      </c>
      <c r="S4790" s="1" t="s">
        <v>41</v>
      </c>
      <c r="T4790" s="1" t="s">
        <v>38</v>
      </c>
      <c r="U4790" s="1" t="s">
        <v>38</v>
      </c>
      <c r="V4790" s="1" t="s">
        <v>38</v>
      </c>
      <c r="W4790" s="1" t="s">
        <v>38</v>
      </c>
      <c r="X4790" s="1" t="s">
        <v>38</v>
      </c>
      <c r="Y4790" s="1" t="s">
        <v>38</v>
      </c>
      <c r="Z4790" s="1" t="s">
        <v>38</v>
      </c>
      <c r="AA4790" s="1" t="s">
        <v>71</v>
      </c>
      <c r="AB4790" s="1" t="s">
        <v>38</v>
      </c>
      <c r="AC4790" s="1" t="s">
        <v>44</v>
      </c>
      <c r="AD4790" s="7">
        <v>85.95</v>
      </c>
      <c r="AE4790" s="7">
        <v>5931.75</v>
      </c>
      <c r="AF4790" s="7">
        <v>0</v>
      </c>
      <c r="AG4790" s="7">
        <v>0</v>
      </c>
      <c r="AH4790" s="7">
        <v>2104.1999999999998</v>
      </c>
      <c r="AI4790" s="7">
        <v>8035.95</v>
      </c>
      <c r="AJ4790" s="7">
        <f t="shared" si="298"/>
        <v>114.79928571428572</v>
      </c>
      <c r="AK4790" s="7" t="s">
        <v>8247</v>
      </c>
      <c r="AL4790" s="1" t="s">
        <v>45</v>
      </c>
      <c r="AM4790" s="1">
        <f t="shared" si="299"/>
        <v>0</v>
      </c>
      <c r="AN4790" s="1" t="s">
        <v>8232</v>
      </c>
      <c r="AO4790" s="1" t="s">
        <v>108</v>
      </c>
      <c r="AP4790" s="4">
        <f>1</f>
        <v>1</v>
      </c>
    </row>
    <row r="4791" spans="1:42" x14ac:dyDescent="0.3">
      <c r="A4791" s="1" t="s">
        <v>5969</v>
      </c>
      <c r="B4791" s="1" t="s">
        <v>47</v>
      </c>
      <c r="C4791" s="4">
        <v>42</v>
      </c>
      <c r="D4791" s="4" t="str">
        <f t="shared" si="296"/>
        <v>Adult</v>
      </c>
      <c r="E4791" s="1" t="s">
        <v>8253</v>
      </c>
      <c r="F4791" s="1" t="s">
        <v>8254</v>
      </c>
      <c r="G4791" s="1" t="s">
        <v>363</v>
      </c>
      <c r="H4791" s="1">
        <v>94923</v>
      </c>
      <c r="I4791" s="4">
        <v>0</v>
      </c>
      <c r="J4791" s="4">
        <v>35</v>
      </c>
      <c r="K4791" s="4" t="str">
        <f t="shared" si="297"/>
        <v>Loyal</v>
      </c>
      <c r="L4791" s="1" t="s">
        <v>40</v>
      </c>
      <c r="M4791" s="1" t="s">
        <v>38</v>
      </c>
      <c r="N4791" s="7">
        <v>20.07</v>
      </c>
      <c r="O4791" s="1" t="s">
        <v>38</v>
      </c>
      <c r="P4791" s="1" t="s">
        <v>38</v>
      </c>
      <c r="Q4791" s="1" t="s">
        <v>53</v>
      </c>
      <c r="R4791" s="7">
        <v>23</v>
      </c>
      <c r="S4791" s="1" t="s">
        <v>38</v>
      </c>
      <c r="T4791" s="1" t="s">
        <v>41</v>
      </c>
      <c r="U4791" s="1" t="s">
        <v>38</v>
      </c>
      <c r="V4791" s="1" t="s">
        <v>38</v>
      </c>
      <c r="W4791" s="1" t="s">
        <v>38</v>
      </c>
      <c r="X4791" s="1" t="s">
        <v>38</v>
      </c>
      <c r="Y4791" s="1" t="s">
        <v>38</v>
      </c>
      <c r="Z4791" s="1" t="s">
        <v>38</v>
      </c>
      <c r="AA4791" s="1" t="s">
        <v>71</v>
      </c>
      <c r="AB4791" s="1" t="s">
        <v>38</v>
      </c>
      <c r="AC4791" s="1" t="s">
        <v>54</v>
      </c>
      <c r="AD4791" s="7">
        <v>108.95</v>
      </c>
      <c r="AE4791" s="7">
        <v>4025.5</v>
      </c>
      <c r="AF4791" s="7">
        <v>0</v>
      </c>
      <c r="AG4791" s="7">
        <v>0</v>
      </c>
      <c r="AH4791" s="7">
        <v>702.45</v>
      </c>
      <c r="AI4791" s="7">
        <v>4727.95</v>
      </c>
      <c r="AJ4791" s="7">
        <f t="shared" si="298"/>
        <v>135.0842857142857</v>
      </c>
      <c r="AK4791" s="7" t="s">
        <v>8247</v>
      </c>
      <c r="AL4791" s="1" t="s">
        <v>45</v>
      </c>
      <c r="AM4791" s="1">
        <f t="shared" si="299"/>
        <v>0</v>
      </c>
      <c r="AN4791" s="1" t="s">
        <v>8232</v>
      </c>
      <c r="AO4791" s="1" t="s">
        <v>108</v>
      </c>
      <c r="AP4791" s="4">
        <f>1</f>
        <v>1</v>
      </c>
    </row>
    <row r="4792" spans="1:42" x14ac:dyDescent="0.3">
      <c r="A4792" s="1" t="s">
        <v>5970</v>
      </c>
      <c r="B4792" s="1" t="s">
        <v>37</v>
      </c>
      <c r="C4792" s="4">
        <v>38</v>
      </c>
      <c r="D4792" s="4" t="str">
        <f t="shared" si="296"/>
        <v>Adult</v>
      </c>
      <c r="E4792" s="1" t="s">
        <v>8253</v>
      </c>
      <c r="F4792" s="1" t="s">
        <v>8254</v>
      </c>
      <c r="G4792" s="1" t="s">
        <v>2944</v>
      </c>
      <c r="H4792" s="1">
        <v>95978</v>
      </c>
      <c r="I4792" s="4">
        <v>0</v>
      </c>
      <c r="J4792" s="4">
        <v>3</v>
      </c>
      <c r="K4792" s="4" t="str">
        <f t="shared" si="297"/>
        <v>New</v>
      </c>
      <c r="L4792" s="1" t="s">
        <v>40</v>
      </c>
      <c r="M4792" s="1" t="s">
        <v>38</v>
      </c>
      <c r="N4792" s="7">
        <v>40.200000000000003</v>
      </c>
      <c r="O4792" s="1" t="s">
        <v>41</v>
      </c>
      <c r="P4792" s="1" t="s">
        <v>41</v>
      </c>
      <c r="Q4792" s="1" t="s">
        <v>8232</v>
      </c>
      <c r="R4792" s="7">
        <v>0</v>
      </c>
      <c r="S4792" s="1" t="s">
        <v>41</v>
      </c>
      <c r="T4792" s="1" t="s">
        <v>41</v>
      </c>
      <c r="U4792" s="1" t="s">
        <v>41</v>
      </c>
      <c r="V4792" s="1" t="s">
        <v>41</v>
      </c>
      <c r="W4792" s="1" t="s">
        <v>41</v>
      </c>
      <c r="X4792" s="1" t="s">
        <v>41</v>
      </c>
      <c r="Y4792" s="1" t="s">
        <v>41</v>
      </c>
      <c r="Z4792" s="1" t="s">
        <v>41</v>
      </c>
      <c r="AA4792" s="1" t="s">
        <v>49</v>
      </c>
      <c r="AB4792" s="1" t="s">
        <v>41</v>
      </c>
      <c r="AC4792" s="1" t="s">
        <v>181</v>
      </c>
      <c r="AD4792" s="7">
        <v>20</v>
      </c>
      <c r="AE4792" s="7">
        <v>63.6</v>
      </c>
      <c r="AF4792" s="7">
        <v>0</v>
      </c>
      <c r="AG4792" s="7">
        <v>0</v>
      </c>
      <c r="AH4792" s="7">
        <v>120.6</v>
      </c>
      <c r="AI4792" s="7">
        <v>184.2</v>
      </c>
      <c r="AJ4792" s="7">
        <f t="shared" si="298"/>
        <v>61.4</v>
      </c>
      <c r="AK4792" s="7" t="s">
        <v>8249</v>
      </c>
      <c r="AL4792" s="1" t="s">
        <v>96</v>
      </c>
      <c r="AM4792" s="1">
        <f t="shared" si="299"/>
        <v>0</v>
      </c>
      <c r="AN4792" s="1" t="s">
        <v>8232</v>
      </c>
      <c r="AO4792" s="1" t="s">
        <v>108</v>
      </c>
      <c r="AP4792" s="4">
        <f>1</f>
        <v>1</v>
      </c>
    </row>
    <row r="4793" spans="1:42" x14ac:dyDescent="0.3">
      <c r="A4793" s="1" t="s">
        <v>5971</v>
      </c>
      <c r="B4793" s="1" t="s">
        <v>47</v>
      </c>
      <c r="C4793" s="4">
        <v>65</v>
      </c>
      <c r="D4793" s="4" t="str">
        <f t="shared" si="296"/>
        <v>Senior Citizen</v>
      </c>
      <c r="E4793" s="1" t="s">
        <v>8253</v>
      </c>
      <c r="F4793" s="1" t="s">
        <v>8254</v>
      </c>
      <c r="G4793" s="1" t="s">
        <v>1958</v>
      </c>
      <c r="H4793" s="1">
        <v>95684</v>
      </c>
      <c r="I4793" s="4">
        <v>0</v>
      </c>
      <c r="J4793" s="4">
        <v>67</v>
      </c>
      <c r="K4793" s="4" t="str">
        <f t="shared" si="297"/>
        <v>Veteran</v>
      </c>
      <c r="L4793" s="1" t="s">
        <v>40</v>
      </c>
      <c r="M4793" s="1" t="s">
        <v>38</v>
      </c>
      <c r="N4793" s="7">
        <v>34.229999999999997</v>
      </c>
      <c r="O4793" s="1" t="s">
        <v>41</v>
      </c>
      <c r="P4793" s="1" t="s">
        <v>38</v>
      </c>
      <c r="Q4793" s="1" t="s">
        <v>53</v>
      </c>
      <c r="R4793" s="7">
        <v>11</v>
      </c>
      <c r="S4793" s="1" t="s">
        <v>38</v>
      </c>
      <c r="T4793" s="1" t="s">
        <v>38</v>
      </c>
      <c r="U4793" s="1" t="s">
        <v>41</v>
      </c>
      <c r="V4793" s="1" t="s">
        <v>38</v>
      </c>
      <c r="W4793" s="1" t="s">
        <v>38</v>
      </c>
      <c r="X4793" s="1" t="s">
        <v>38</v>
      </c>
      <c r="Y4793" s="1" t="s">
        <v>38</v>
      </c>
      <c r="Z4793" s="1" t="s">
        <v>38</v>
      </c>
      <c r="AA4793" s="1" t="s">
        <v>71</v>
      </c>
      <c r="AB4793" s="1" t="s">
        <v>38</v>
      </c>
      <c r="AC4793" s="1" t="s">
        <v>54</v>
      </c>
      <c r="AD4793" s="7">
        <v>105.05</v>
      </c>
      <c r="AE4793" s="7">
        <v>7171.7</v>
      </c>
      <c r="AF4793" s="7">
        <v>0</v>
      </c>
      <c r="AG4793" s="7">
        <v>0</v>
      </c>
      <c r="AH4793" s="7">
        <v>2293.41</v>
      </c>
      <c r="AI4793" s="7">
        <v>9465.11</v>
      </c>
      <c r="AJ4793" s="7">
        <f t="shared" si="298"/>
        <v>141.27029850746268</v>
      </c>
      <c r="AK4793" s="7" t="s">
        <v>8247</v>
      </c>
      <c r="AL4793" s="1" t="s">
        <v>45</v>
      </c>
      <c r="AM4793" s="1">
        <f t="shared" si="299"/>
        <v>0</v>
      </c>
      <c r="AN4793" s="1" t="s">
        <v>8232</v>
      </c>
      <c r="AO4793" s="1" t="s">
        <v>108</v>
      </c>
      <c r="AP4793" s="4">
        <f>1</f>
        <v>1</v>
      </c>
    </row>
    <row r="4794" spans="1:42" x14ac:dyDescent="0.3">
      <c r="A4794" s="1" t="s">
        <v>5972</v>
      </c>
      <c r="B4794" s="1" t="s">
        <v>47</v>
      </c>
      <c r="C4794" s="4">
        <v>34</v>
      </c>
      <c r="D4794" s="4" t="str">
        <f t="shared" si="296"/>
        <v>Adult</v>
      </c>
      <c r="E4794" s="1" t="s">
        <v>8253</v>
      </c>
      <c r="F4794" s="1" t="s">
        <v>8254</v>
      </c>
      <c r="G4794" s="1" t="s">
        <v>2603</v>
      </c>
      <c r="H4794" s="1">
        <v>93454</v>
      </c>
      <c r="I4794" s="4">
        <v>0</v>
      </c>
      <c r="J4794" s="4">
        <v>5</v>
      </c>
      <c r="K4794" s="4" t="str">
        <f t="shared" si="297"/>
        <v>New</v>
      </c>
      <c r="L4794" s="1" t="s">
        <v>52</v>
      </c>
      <c r="M4794" s="1" t="s">
        <v>38</v>
      </c>
      <c r="N4794" s="7">
        <v>44.65</v>
      </c>
      <c r="O4794" s="1" t="s">
        <v>38</v>
      </c>
      <c r="P4794" s="1" t="s">
        <v>38</v>
      </c>
      <c r="Q4794" s="1" t="s">
        <v>53</v>
      </c>
      <c r="R4794" s="7">
        <v>30</v>
      </c>
      <c r="S4794" s="1" t="s">
        <v>41</v>
      </c>
      <c r="T4794" s="1" t="s">
        <v>38</v>
      </c>
      <c r="U4794" s="1" t="s">
        <v>38</v>
      </c>
      <c r="V4794" s="1" t="s">
        <v>41</v>
      </c>
      <c r="W4794" s="1" t="s">
        <v>38</v>
      </c>
      <c r="X4794" s="1" t="s">
        <v>38</v>
      </c>
      <c r="Y4794" s="1" t="s">
        <v>38</v>
      </c>
      <c r="Z4794" s="1" t="s">
        <v>38</v>
      </c>
      <c r="AA4794" s="1" t="s">
        <v>49</v>
      </c>
      <c r="AB4794" s="1" t="s">
        <v>41</v>
      </c>
      <c r="AC4794" s="1" t="s">
        <v>54</v>
      </c>
      <c r="AD4794" s="7">
        <v>105.3</v>
      </c>
      <c r="AE4794" s="7">
        <v>550.6</v>
      </c>
      <c r="AF4794" s="7">
        <v>0</v>
      </c>
      <c r="AG4794" s="7">
        <v>0</v>
      </c>
      <c r="AH4794" s="7">
        <v>223.25</v>
      </c>
      <c r="AI4794" s="7">
        <v>773.85</v>
      </c>
      <c r="AJ4794" s="7">
        <f t="shared" si="298"/>
        <v>154.77000000000001</v>
      </c>
      <c r="AK4794" s="7" t="s">
        <v>8248</v>
      </c>
      <c r="AL4794" s="1" t="s">
        <v>45</v>
      </c>
      <c r="AM4794" s="1">
        <f t="shared" si="299"/>
        <v>0</v>
      </c>
      <c r="AN4794" s="1" t="s">
        <v>8232</v>
      </c>
      <c r="AO4794" s="1" t="s">
        <v>108</v>
      </c>
      <c r="AP4794" s="4">
        <f>1</f>
        <v>1</v>
      </c>
    </row>
    <row r="4795" spans="1:42" x14ac:dyDescent="0.3">
      <c r="A4795" s="1" t="s">
        <v>5973</v>
      </c>
      <c r="B4795" s="1" t="s">
        <v>47</v>
      </c>
      <c r="C4795" s="4">
        <v>55</v>
      </c>
      <c r="D4795" s="4" t="str">
        <f t="shared" si="296"/>
        <v>Senior Citizen</v>
      </c>
      <c r="E4795" s="1" t="s">
        <v>3</v>
      </c>
      <c r="F4795" s="1" t="s">
        <v>8255</v>
      </c>
      <c r="G4795" s="1" t="s">
        <v>1819</v>
      </c>
      <c r="H4795" s="1">
        <v>96059</v>
      </c>
      <c r="I4795" s="4">
        <v>5</v>
      </c>
      <c r="J4795" s="4">
        <v>65</v>
      </c>
      <c r="K4795" s="4" t="str">
        <f t="shared" si="297"/>
        <v>Veteran</v>
      </c>
      <c r="L4795" s="1" t="s">
        <v>74</v>
      </c>
      <c r="M4795" s="1" t="s">
        <v>38</v>
      </c>
      <c r="N4795" s="7">
        <v>33.47</v>
      </c>
      <c r="O4795" s="1" t="s">
        <v>41</v>
      </c>
      <c r="P4795" s="1" t="s">
        <v>41</v>
      </c>
      <c r="Q4795" s="1" t="s">
        <v>8232</v>
      </c>
      <c r="R4795" s="7">
        <v>0</v>
      </c>
      <c r="S4795" s="1" t="s">
        <v>41</v>
      </c>
      <c r="T4795" s="1" t="s">
        <v>41</v>
      </c>
      <c r="U4795" s="1" t="s">
        <v>41</v>
      </c>
      <c r="V4795" s="1" t="s">
        <v>41</v>
      </c>
      <c r="W4795" s="1" t="s">
        <v>41</v>
      </c>
      <c r="X4795" s="1" t="s">
        <v>41</v>
      </c>
      <c r="Y4795" s="1" t="s">
        <v>41</v>
      </c>
      <c r="Z4795" s="1" t="s">
        <v>41</v>
      </c>
      <c r="AA4795" s="1" t="s">
        <v>71</v>
      </c>
      <c r="AB4795" s="1" t="s">
        <v>38</v>
      </c>
      <c r="AC4795" s="1" t="s">
        <v>44</v>
      </c>
      <c r="AD4795" s="7">
        <v>19.850000000000001</v>
      </c>
      <c r="AE4795" s="7">
        <v>1267.05</v>
      </c>
      <c r="AF4795" s="7">
        <v>0</v>
      </c>
      <c r="AG4795" s="7">
        <v>0</v>
      </c>
      <c r="AH4795" s="7">
        <v>2175.5500000000002</v>
      </c>
      <c r="AI4795" s="7">
        <v>3442.6</v>
      </c>
      <c r="AJ4795" s="7">
        <f t="shared" si="298"/>
        <v>52.963076923076919</v>
      </c>
      <c r="AK4795" s="7" t="s">
        <v>8249</v>
      </c>
      <c r="AL4795" s="1" t="s">
        <v>45</v>
      </c>
      <c r="AM4795" s="1">
        <f t="shared" si="299"/>
        <v>0</v>
      </c>
      <c r="AN4795" s="1" t="s">
        <v>8232</v>
      </c>
      <c r="AO4795" s="1" t="s">
        <v>108</v>
      </c>
      <c r="AP4795" s="4">
        <f>1</f>
        <v>1</v>
      </c>
    </row>
    <row r="4796" spans="1:42" x14ac:dyDescent="0.3">
      <c r="A4796" s="1" t="s">
        <v>5974</v>
      </c>
      <c r="B4796" s="1" t="s">
        <v>47</v>
      </c>
      <c r="C4796" s="4">
        <v>46</v>
      </c>
      <c r="D4796" s="4" t="str">
        <f t="shared" si="296"/>
        <v>Adult</v>
      </c>
      <c r="E4796" s="1" t="s">
        <v>3</v>
      </c>
      <c r="F4796" s="1" t="s">
        <v>8254</v>
      </c>
      <c r="G4796" s="1" t="s">
        <v>2521</v>
      </c>
      <c r="H4796" s="1">
        <v>90670</v>
      </c>
      <c r="I4796" s="4">
        <v>1</v>
      </c>
      <c r="J4796" s="4">
        <v>72</v>
      </c>
      <c r="K4796" s="4" t="str">
        <f t="shared" si="297"/>
        <v>Veteran</v>
      </c>
      <c r="L4796" s="1" t="s">
        <v>70</v>
      </c>
      <c r="M4796" s="1" t="s">
        <v>38</v>
      </c>
      <c r="N4796" s="7">
        <v>1.86</v>
      </c>
      <c r="O4796" s="1" t="s">
        <v>38</v>
      </c>
      <c r="P4796" s="1" t="s">
        <v>41</v>
      </c>
      <c r="Q4796" s="1" t="s">
        <v>8232</v>
      </c>
      <c r="R4796" s="7">
        <v>0</v>
      </c>
      <c r="S4796" s="1" t="s">
        <v>41</v>
      </c>
      <c r="T4796" s="1" t="s">
        <v>41</v>
      </c>
      <c r="U4796" s="1" t="s">
        <v>41</v>
      </c>
      <c r="V4796" s="1" t="s">
        <v>41</v>
      </c>
      <c r="W4796" s="1" t="s">
        <v>41</v>
      </c>
      <c r="X4796" s="1" t="s">
        <v>41</v>
      </c>
      <c r="Y4796" s="1" t="s">
        <v>41</v>
      </c>
      <c r="Z4796" s="1" t="s">
        <v>41</v>
      </c>
      <c r="AA4796" s="1" t="s">
        <v>71</v>
      </c>
      <c r="AB4796" s="1" t="s">
        <v>38</v>
      </c>
      <c r="AC4796" s="1" t="s">
        <v>54</v>
      </c>
      <c r="AD4796" s="7">
        <v>23.55</v>
      </c>
      <c r="AE4796" s="7">
        <v>1723.95</v>
      </c>
      <c r="AF4796" s="7">
        <v>0</v>
      </c>
      <c r="AG4796" s="7">
        <v>0</v>
      </c>
      <c r="AH4796" s="7">
        <v>133.91999999999999</v>
      </c>
      <c r="AI4796" s="7">
        <v>1857.87</v>
      </c>
      <c r="AJ4796" s="7">
        <f t="shared" si="298"/>
        <v>25.803749999999997</v>
      </c>
      <c r="AK4796" s="7" t="s">
        <v>8246</v>
      </c>
      <c r="AL4796" s="1" t="s">
        <v>45</v>
      </c>
      <c r="AM4796" s="1">
        <f t="shared" si="299"/>
        <v>0</v>
      </c>
      <c r="AN4796" s="1" t="s">
        <v>8232</v>
      </c>
      <c r="AO4796" s="1" t="s">
        <v>108</v>
      </c>
      <c r="AP4796" s="4">
        <f>1</f>
        <v>1</v>
      </c>
    </row>
    <row r="4797" spans="1:42" x14ac:dyDescent="0.3">
      <c r="A4797" s="1" t="s">
        <v>5975</v>
      </c>
      <c r="B4797" s="1" t="s">
        <v>37</v>
      </c>
      <c r="C4797" s="4">
        <v>64</v>
      </c>
      <c r="D4797" s="4" t="str">
        <f t="shared" si="296"/>
        <v>Senior Citizen</v>
      </c>
      <c r="E4797" s="1" t="s">
        <v>3</v>
      </c>
      <c r="F4797" s="1" t="s">
        <v>8257</v>
      </c>
      <c r="G4797" s="1" t="s">
        <v>770</v>
      </c>
      <c r="H4797" s="1">
        <v>94930</v>
      </c>
      <c r="I4797" s="4">
        <v>5</v>
      </c>
      <c r="J4797" s="4">
        <v>67</v>
      </c>
      <c r="K4797" s="4" t="str">
        <f t="shared" si="297"/>
        <v>Veteran</v>
      </c>
      <c r="L4797" s="1" t="s">
        <v>40</v>
      </c>
      <c r="M4797" s="1" t="s">
        <v>38</v>
      </c>
      <c r="N4797" s="7">
        <v>3.47</v>
      </c>
      <c r="O4797" s="1" t="s">
        <v>41</v>
      </c>
      <c r="P4797" s="1" t="s">
        <v>38</v>
      </c>
      <c r="Q4797" s="1" t="s">
        <v>53</v>
      </c>
      <c r="R4797" s="7">
        <v>21</v>
      </c>
      <c r="S4797" s="1" t="s">
        <v>38</v>
      </c>
      <c r="T4797" s="1" t="s">
        <v>38</v>
      </c>
      <c r="U4797" s="1" t="s">
        <v>38</v>
      </c>
      <c r="V4797" s="1" t="s">
        <v>41</v>
      </c>
      <c r="W4797" s="1" t="s">
        <v>41</v>
      </c>
      <c r="X4797" s="1" t="s">
        <v>41</v>
      </c>
      <c r="Y4797" s="1" t="s">
        <v>41</v>
      </c>
      <c r="Z4797" s="1" t="s">
        <v>38</v>
      </c>
      <c r="AA4797" s="1" t="s">
        <v>43</v>
      </c>
      <c r="AB4797" s="1" t="s">
        <v>41</v>
      </c>
      <c r="AC4797" s="1" t="s">
        <v>54</v>
      </c>
      <c r="AD4797" s="7">
        <v>84.8</v>
      </c>
      <c r="AE4797" s="7">
        <v>5598.3</v>
      </c>
      <c r="AF4797" s="7">
        <v>0</v>
      </c>
      <c r="AG4797" s="7">
        <v>0</v>
      </c>
      <c r="AH4797" s="7">
        <v>232.49</v>
      </c>
      <c r="AI4797" s="7">
        <v>5830.79</v>
      </c>
      <c r="AJ4797" s="7">
        <f t="shared" si="298"/>
        <v>87.02671641791045</v>
      </c>
      <c r="AK4797" s="7" t="s">
        <v>8249</v>
      </c>
      <c r="AL4797" s="1" t="s">
        <v>45</v>
      </c>
      <c r="AM4797" s="1">
        <f t="shared" si="299"/>
        <v>0</v>
      </c>
      <c r="AN4797" s="1" t="s">
        <v>8232</v>
      </c>
      <c r="AO4797" s="1" t="s">
        <v>108</v>
      </c>
      <c r="AP4797" s="4">
        <f>1</f>
        <v>1</v>
      </c>
    </row>
    <row r="4798" spans="1:42" x14ac:dyDescent="0.3">
      <c r="A4798" s="1" t="s">
        <v>5976</v>
      </c>
      <c r="B4798" s="1" t="s">
        <v>47</v>
      </c>
      <c r="C4798" s="4">
        <v>55</v>
      </c>
      <c r="D4798" s="4" t="str">
        <f t="shared" si="296"/>
        <v>Senior Citizen</v>
      </c>
      <c r="E4798" s="1" t="s">
        <v>8253</v>
      </c>
      <c r="F4798" s="1" t="s">
        <v>8254</v>
      </c>
      <c r="G4798" s="1" t="s">
        <v>2137</v>
      </c>
      <c r="H4798" s="1">
        <v>91324</v>
      </c>
      <c r="I4798" s="4">
        <v>0</v>
      </c>
      <c r="J4798" s="4">
        <v>44</v>
      </c>
      <c r="K4798" s="4" t="str">
        <f t="shared" si="297"/>
        <v>Loyal</v>
      </c>
      <c r="L4798" s="1" t="s">
        <v>40</v>
      </c>
      <c r="M4798" s="1" t="s">
        <v>41</v>
      </c>
      <c r="N4798" s="7">
        <v>25.420517214274568</v>
      </c>
      <c r="O4798" s="1" t="s">
        <v>41</v>
      </c>
      <c r="P4798" s="1" t="s">
        <v>38</v>
      </c>
      <c r="Q4798" s="1" t="s">
        <v>42</v>
      </c>
      <c r="R4798" s="7">
        <v>17</v>
      </c>
      <c r="S4798" s="1" t="s">
        <v>38</v>
      </c>
      <c r="T4798" s="1" t="s">
        <v>41</v>
      </c>
      <c r="U4798" s="1" t="s">
        <v>38</v>
      </c>
      <c r="V4798" s="1" t="s">
        <v>41</v>
      </c>
      <c r="W4798" s="1" t="s">
        <v>38</v>
      </c>
      <c r="X4798" s="1" t="s">
        <v>38</v>
      </c>
      <c r="Y4798" s="1" t="s">
        <v>38</v>
      </c>
      <c r="Z4798" s="1" t="s">
        <v>38</v>
      </c>
      <c r="AA4798" s="1" t="s">
        <v>43</v>
      </c>
      <c r="AB4798" s="1" t="s">
        <v>38</v>
      </c>
      <c r="AC4798" s="1" t="s">
        <v>54</v>
      </c>
      <c r="AD4798" s="7">
        <v>54</v>
      </c>
      <c r="AE4798" s="7">
        <v>2440.25</v>
      </c>
      <c r="AF4798" s="7">
        <v>5.47</v>
      </c>
      <c r="AG4798" s="7">
        <v>0</v>
      </c>
      <c r="AH4798" s="7">
        <v>0</v>
      </c>
      <c r="AI4798" s="7">
        <v>2434.7800000000002</v>
      </c>
      <c r="AJ4798" s="7">
        <f t="shared" si="298"/>
        <v>55.335909090909098</v>
      </c>
      <c r="AK4798" s="7" t="s">
        <v>8249</v>
      </c>
      <c r="AL4798" s="1" t="s">
        <v>45</v>
      </c>
      <c r="AM4798" s="1">
        <f t="shared" si="299"/>
        <v>0</v>
      </c>
      <c r="AN4798" s="1" t="s">
        <v>8232</v>
      </c>
      <c r="AO4798" s="1" t="s">
        <v>108</v>
      </c>
      <c r="AP4798" s="4">
        <f>1</f>
        <v>1</v>
      </c>
    </row>
    <row r="4799" spans="1:42" x14ac:dyDescent="0.3">
      <c r="A4799" s="1" t="s">
        <v>5977</v>
      </c>
      <c r="B4799" s="1" t="s">
        <v>47</v>
      </c>
      <c r="C4799" s="4">
        <v>69</v>
      </c>
      <c r="D4799" s="4" t="str">
        <f t="shared" si="296"/>
        <v>Senior Citizen</v>
      </c>
      <c r="E4799" s="1" t="s">
        <v>8253</v>
      </c>
      <c r="F4799" s="1" t="s">
        <v>8254</v>
      </c>
      <c r="G4799" s="1" t="s">
        <v>4707</v>
      </c>
      <c r="H4799" s="1">
        <v>91745</v>
      </c>
      <c r="I4799" s="4">
        <v>0</v>
      </c>
      <c r="J4799" s="4">
        <v>30</v>
      </c>
      <c r="K4799" s="4" t="str">
        <f t="shared" si="297"/>
        <v>Loyal</v>
      </c>
      <c r="L4799" s="1" t="s">
        <v>40</v>
      </c>
      <c r="M4799" s="1" t="s">
        <v>38</v>
      </c>
      <c r="N4799" s="7">
        <v>4.04</v>
      </c>
      <c r="O4799" s="1" t="s">
        <v>38</v>
      </c>
      <c r="P4799" s="1" t="s">
        <v>38</v>
      </c>
      <c r="Q4799" s="1" t="s">
        <v>53</v>
      </c>
      <c r="R4799" s="7">
        <v>14</v>
      </c>
      <c r="S4799" s="1" t="s">
        <v>38</v>
      </c>
      <c r="T4799" s="1" t="s">
        <v>41</v>
      </c>
      <c r="U4799" s="1" t="s">
        <v>41</v>
      </c>
      <c r="V4799" s="1" t="s">
        <v>41</v>
      </c>
      <c r="W4799" s="1" t="s">
        <v>41</v>
      </c>
      <c r="X4799" s="1" t="s">
        <v>38</v>
      </c>
      <c r="Y4799" s="1" t="s">
        <v>41</v>
      </c>
      <c r="Z4799" s="1" t="s">
        <v>38</v>
      </c>
      <c r="AA4799" s="1" t="s">
        <v>71</v>
      </c>
      <c r="AB4799" s="1" t="s">
        <v>38</v>
      </c>
      <c r="AC4799" s="1" t="s">
        <v>44</v>
      </c>
      <c r="AD4799" s="7">
        <v>90.5</v>
      </c>
      <c r="AE4799" s="7">
        <v>2595.85</v>
      </c>
      <c r="AF4799" s="7">
        <v>0</v>
      </c>
      <c r="AG4799" s="7">
        <v>0</v>
      </c>
      <c r="AH4799" s="7">
        <v>121.2</v>
      </c>
      <c r="AI4799" s="7">
        <v>2717.05</v>
      </c>
      <c r="AJ4799" s="7">
        <f t="shared" si="298"/>
        <v>90.568333333333342</v>
      </c>
      <c r="AK4799" s="7" t="s">
        <v>8249</v>
      </c>
      <c r="AL4799" s="1" t="s">
        <v>45</v>
      </c>
      <c r="AM4799" s="1">
        <f t="shared" si="299"/>
        <v>0</v>
      </c>
      <c r="AN4799" s="1" t="s">
        <v>8232</v>
      </c>
      <c r="AO4799" s="1" t="s">
        <v>108</v>
      </c>
      <c r="AP4799" s="4">
        <f>1</f>
        <v>1</v>
      </c>
    </row>
    <row r="4800" spans="1:42" x14ac:dyDescent="0.3">
      <c r="A4800" s="1" t="s">
        <v>5978</v>
      </c>
      <c r="B4800" s="1" t="s">
        <v>37</v>
      </c>
      <c r="C4800" s="4">
        <v>50</v>
      </c>
      <c r="D4800" s="4" t="str">
        <f t="shared" si="296"/>
        <v>Adult</v>
      </c>
      <c r="E4800" s="1" t="s">
        <v>8253</v>
      </c>
      <c r="F4800" s="1" t="s">
        <v>8254</v>
      </c>
      <c r="G4800" s="1" t="s">
        <v>4060</v>
      </c>
      <c r="H4800" s="1">
        <v>94950</v>
      </c>
      <c r="I4800" s="4">
        <v>0</v>
      </c>
      <c r="J4800" s="4">
        <v>63</v>
      </c>
      <c r="K4800" s="4" t="str">
        <f t="shared" si="297"/>
        <v>Veteran</v>
      </c>
      <c r="L4800" s="1" t="s">
        <v>40</v>
      </c>
      <c r="M4800" s="1" t="s">
        <v>38</v>
      </c>
      <c r="N4800" s="7">
        <v>31.34</v>
      </c>
      <c r="O4800" s="1" t="s">
        <v>38</v>
      </c>
      <c r="P4800" s="1" t="s">
        <v>38</v>
      </c>
      <c r="Q4800" s="1" t="s">
        <v>77</v>
      </c>
      <c r="R4800" s="7">
        <v>26</v>
      </c>
      <c r="S4800" s="1" t="s">
        <v>38</v>
      </c>
      <c r="T4800" s="1" t="s">
        <v>38</v>
      </c>
      <c r="U4800" s="1" t="s">
        <v>38</v>
      </c>
      <c r="V4800" s="1" t="s">
        <v>38</v>
      </c>
      <c r="W4800" s="1" t="s">
        <v>41</v>
      </c>
      <c r="X4800" s="1" t="s">
        <v>38</v>
      </c>
      <c r="Y4800" s="1" t="s">
        <v>38</v>
      </c>
      <c r="Z4800" s="1" t="s">
        <v>38</v>
      </c>
      <c r="AA4800" s="1" t="s">
        <v>71</v>
      </c>
      <c r="AB4800" s="1" t="s">
        <v>38</v>
      </c>
      <c r="AC4800" s="1" t="s">
        <v>44</v>
      </c>
      <c r="AD4800" s="7">
        <v>80.3</v>
      </c>
      <c r="AE4800" s="7">
        <v>4995.3500000000004</v>
      </c>
      <c r="AF4800" s="7">
        <v>0</v>
      </c>
      <c r="AG4800" s="7">
        <v>0</v>
      </c>
      <c r="AH4800" s="7">
        <v>1974.42</v>
      </c>
      <c r="AI4800" s="7">
        <v>6969.77</v>
      </c>
      <c r="AJ4800" s="7">
        <f t="shared" si="298"/>
        <v>110.63126984126986</v>
      </c>
      <c r="AK4800" s="7" t="s">
        <v>8247</v>
      </c>
      <c r="AL4800" s="1" t="s">
        <v>45</v>
      </c>
      <c r="AM4800" s="1">
        <f t="shared" si="299"/>
        <v>0</v>
      </c>
      <c r="AN4800" s="1" t="s">
        <v>8232</v>
      </c>
      <c r="AO4800" s="1" t="s">
        <v>108</v>
      </c>
      <c r="AP4800" s="4">
        <f>1</f>
        <v>1</v>
      </c>
    </row>
    <row r="4801" spans="1:42" x14ac:dyDescent="0.3">
      <c r="A4801" s="1" t="s">
        <v>5979</v>
      </c>
      <c r="B4801" s="1" t="s">
        <v>47</v>
      </c>
      <c r="C4801" s="4">
        <v>26</v>
      </c>
      <c r="D4801" s="4" t="str">
        <f t="shared" si="296"/>
        <v>Adult</v>
      </c>
      <c r="E4801" s="1" t="s">
        <v>3</v>
      </c>
      <c r="F4801" s="1" t="s">
        <v>8254</v>
      </c>
      <c r="G4801" s="1" t="s">
        <v>685</v>
      </c>
      <c r="H4801" s="1">
        <v>95607</v>
      </c>
      <c r="I4801" s="4">
        <v>5</v>
      </c>
      <c r="J4801" s="4">
        <v>42</v>
      </c>
      <c r="K4801" s="4" t="str">
        <f t="shared" si="297"/>
        <v>Loyal</v>
      </c>
      <c r="L4801" s="1" t="s">
        <v>40</v>
      </c>
      <c r="M4801" s="1" t="s">
        <v>41</v>
      </c>
      <c r="N4801" s="7">
        <v>25.420517214274568</v>
      </c>
      <c r="O4801" s="1" t="s">
        <v>41</v>
      </c>
      <c r="P4801" s="1" t="s">
        <v>38</v>
      </c>
      <c r="Q4801" s="1" t="s">
        <v>77</v>
      </c>
      <c r="R4801" s="7">
        <v>59</v>
      </c>
      <c r="S4801" s="1" t="s">
        <v>41</v>
      </c>
      <c r="T4801" s="1" t="s">
        <v>41</v>
      </c>
      <c r="U4801" s="1" t="s">
        <v>41</v>
      </c>
      <c r="V4801" s="1" t="s">
        <v>41</v>
      </c>
      <c r="W4801" s="1" t="s">
        <v>41</v>
      </c>
      <c r="X4801" s="1" t="s">
        <v>41</v>
      </c>
      <c r="Y4801" s="1" t="s">
        <v>38</v>
      </c>
      <c r="Z4801" s="1" t="s">
        <v>38</v>
      </c>
      <c r="AA4801" s="1" t="s">
        <v>49</v>
      </c>
      <c r="AB4801" s="1" t="s">
        <v>38</v>
      </c>
      <c r="AC4801" s="1" t="s">
        <v>44</v>
      </c>
      <c r="AD4801" s="7">
        <v>25.1</v>
      </c>
      <c r="AE4801" s="7">
        <v>1097.1500000000001</v>
      </c>
      <c r="AF4801" s="7">
        <v>0</v>
      </c>
      <c r="AG4801" s="7">
        <v>0</v>
      </c>
      <c r="AH4801" s="7">
        <v>0</v>
      </c>
      <c r="AI4801" s="7">
        <v>1097.1500000000001</v>
      </c>
      <c r="AJ4801" s="7">
        <f t="shared" si="298"/>
        <v>26.12261904761905</v>
      </c>
      <c r="AK4801" s="7" t="s">
        <v>8246</v>
      </c>
      <c r="AL4801" s="1" t="s">
        <v>45</v>
      </c>
      <c r="AM4801" s="1">
        <f t="shared" si="299"/>
        <v>0</v>
      </c>
      <c r="AN4801" s="1" t="s">
        <v>8232</v>
      </c>
      <c r="AO4801" s="1" t="s">
        <v>108</v>
      </c>
      <c r="AP4801" s="4">
        <f>1</f>
        <v>1</v>
      </c>
    </row>
    <row r="4802" spans="1:42" x14ac:dyDescent="0.3">
      <c r="A4802" s="1" t="s">
        <v>5980</v>
      </c>
      <c r="B4802" s="1" t="s">
        <v>47</v>
      </c>
      <c r="C4802" s="4">
        <v>64</v>
      </c>
      <c r="D4802" s="4" t="str">
        <f t="shared" si="296"/>
        <v>Senior Citizen</v>
      </c>
      <c r="E4802" s="1" t="s">
        <v>3</v>
      </c>
      <c r="F4802" s="1" t="s">
        <v>8254</v>
      </c>
      <c r="G4802" s="1" t="s">
        <v>490</v>
      </c>
      <c r="H4802" s="1">
        <v>92019</v>
      </c>
      <c r="I4802" s="4">
        <v>2</v>
      </c>
      <c r="J4802" s="4">
        <v>35</v>
      </c>
      <c r="K4802" s="4" t="str">
        <f t="shared" si="297"/>
        <v>Loyal</v>
      </c>
      <c r="L4802" s="1" t="s">
        <v>40</v>
      </c>
      <c r="M4802" s="1" t="s">
        <v>38</v>
      </c>
      <c r="N4802" s="7">
        <v>23.85</v>
      </c>
      <c r="O4802" s="1" t="s">
        <v>38</v>
      </c>
      <c r="P4802" s="1" t="s">
        <v>38</v>
      </c>
      <c r="Q4802" s="1" t="s">
        <v>53</v>
      </c>
      <c r="R4802" s="7">
        <v>10</v>
      </c>
      <c r="S4802" s="1" t="s">
        <v>41</v>
      </c>
      <c r="T4802" s="1" t="s">
        <v>41</v>
      </c>
      <c r="U4802" s="1" t="s">
        <v>41</v>
      </c>
      <c r="V4802" s="1" t="s">
        <v>38</v>
      </c>
      <c r="W4802" s="1" t="s">
        <v>38</v>
      </c>
      <c r="X4802" s="1" t="s">
        <v>41</v>
      </c>
      <c r="Y4802" s="1" t="s">
        <v>41</v>
      </c>
      <c r="Z4802" s="1" t="s">
        <v>41</v>
      </c>
      <c r="AA4802" s="1" t="s">
        <v>49</v>
      </c>
      <c r="AB4802" s="1" t="s">
        <v>38</v>
      </c>
      <c r="AC4802" s="1" t="s">
        <v>44</v>
      </c>
      <c r="AD4802" s="7">
        <v>91.5</v>
      </c>
      <c r="AE4802" s="7">
        <v>3236.35</v>
      </c>
      <c r="AF4802" s="7">
        <v>40.79</v>
      </c>
      <c r="AG4802" s="7">
        <v>90</v>
      </c>
      <c r="AH4802" s="7">
        <v>834.75</v>
      </c>
      <c r="AI4802" s="7">
        <v>4120.3100000000004</v>
      </c>
      <c r="AJ4802" s="7">
        <f t="shared" si="298"/>
        <v>117.72314285714288</v>
      </c>
      <c r="AK4802" s="7" t="s">
        <v>8247</v>
      </c>
      <c r="AL4802" s="1" t="s">
        <v>45</v>
      </c>
      <c r="AM4802" s="1">
        <f t="shared" si="299"/>
        <v>0</v>
      </c>
      <c r="AN4802" s="1" t="s">
        <v>8232</v>
      </c>
      <c r="AO4802" s="1" t="s">
        <v>108</v>
      </c>
      <c r="AP4802" s="4">
        <f>1</f>
        <v>1</v>
      </c>
    </row>
    <row r="4803" spans="1:42" x14ac:dyDescent="0.3">
      <c r="A4803" s="1" t="s">
        <v>5981</v>
      </c>
      <c r="B4803" s="1" t="s">
        <v>47</v>
      </c>
      <c r="C4803" s="4">
        <v>62</v>
      </c>
      <c r="D4803" s="4" t="str">
        <f t="shared" ref="D4803:D4866" si="300">IF(C4803&lt;25, "Teenager", IF(C4803&lt;=50, "Adult", "Senior Citizen"))</f>
        <v>Senior Citizen</v>
      </c>
      <c r="E4803" s="1" t="s">
        <v>8253</v>
      </c>
      <c r="F4803" s="1" t="s">
        <v>8254</v>
      </c>
      <c r="G4803" s="1" t="s">
        <v>290</v>
      </c>
      <c r="H4803" s="1">
        <v>95368</v>
      </c>
      <c r="I4803" s="4">
        <v>0</v>
      </c>
      <c r="J4803" s="4">
        <v>19</v>
      </c>
      <c r="K4803" s="4" t="str">
        <f t="shared" ref="K4803:K4866" si="301">IF(J4803&lt;12, "New", IF(J4803&lt;=48, "Loyal", "Veteran"))</f>
        <v>Loyal</v>
      </c>
      <c r="L4803" s="1" t="s">
        <v>40</v>
      </c>
      <c r="M4803" s="1" t="s">
        <v>38</v>
      </c>
      <c r="N4803" s="7">
        <v>26.54</v>
      </c>
      <c r="O4803" s="1" t="s">
        <v>41</v>
      </c>
      <c r="P4803" s="1" t="s">
        <v>41</v>
      </c>
      <c r="Q4803" s="1" t="s">
        <v>8232</v>
      </c>
      <c r="R4803" s="7">
        <v>0</v>
      </c>
      <c r="S4803" s="1" t="s">
        <v>41</v>
      </c>
      <c r="T4803" s="1" t="s">
        <v>41</v>
      </c>
      <c r="U4803" s="1" t="s">
        <v>41</v>
      </c>
      <c r="V4803" s="1" t="s">
        <v>41</v>
      </c>
      <c r="W4803" s="1" t="s">
        <v>41</v>
      </c>
      <c r="X4803" s="1" t="s">
        <v>41</v>
      </c>
      <c r="Y4803" s="1" t="s">
        <v>41</v>
      </c>
      <c r="Z4803" s="1" t="s">
        <v>41</v>
      </c>
      <c r="AA4803" s="1" t="s">
        <v>43</v>
      </c>
      <c r="AB4803" s="1" t="s">
        <v>38</v>
      </c>
      <c r="AC4803" s="1" t="s">
        <v>44</v>
      </c>
      <c r="AD4803" s="7">
        <v>19.7</v>
      </c>
      <c r="AE4803" s="7">
        <v>386.5</v>
      </c>
      <c r="AF4803" s="7">
        <v>0</v>
      </c>
      <c r="AG4803" s="7">
        <v>0</v>
      </c>
      <c r="AH4803" s="7">
        <v>504.26</v>
      </c>
      <c r="AI4803" s="7">
        <v>890.76</v>
      </c>
      <c r="AJ4803" s="7">
        <f t="shared" ref="AJ4803:AJ4866" si="302">IF(J4803=0, 0, AI4803 / J4803)</f>
        <v>46.882105263157897</v>
      </c>
      <c r="AK4803" s="7" t="s">
        <v>8246</v>
      </c>
      <c r="AL4803" s="1" t="s">
        <v>45</v>
      </c>
      <c r="AM4803" s="1">
        <f t="shared" ref="AM4803:AM4866" si="303">IF(AL4803="Churned", 1, 0)</f>
        <v>0</v>
      </c>
      <c r="AN4803" s="1" t="s">
        <v>8232</v>
      </c>
      <c r="AO4803" s="1" t="s">
        <v>108</v>
      </c>
      <c r="AP4803" s="4">
        <f>1</f>
        <v>1</v>
      </c>
    </row>
    <row r="4804" spans="1:42" x14ac:dyDescent="0.3">
      <c r="A4804" s="1" t="s">
        <v>5982</v>
      </c>
      <c r="B4804" s="1" t="s">
        <v>47</v>
      </c>
      <c r="C4804" s="4">
        <v>64</v>
      </c>
      <c r="D4804" s="4" t="str">
        <f t="shared" si="300"/>
        <v>Senior Citizen</v>
      </c>
      <c r="E4804" s="1" t="s">
        <v>8253</v>
      </c>
      <c r="F4804" s="1" t="s">
        <v>8254</v>
      </c>
      <c r="G4804" s="1" t="s">
        <v>3509</v>
      </c>
      <c r="H4804" s="1">
        <v>95919</v>
      </c>
      <c r="I4804" s="4">
        <v>0</v>
      </c>
      <c r="J4804" s="4">
        <v>72</v>
      </c>
      <c r="K4804" s="4" t="str">
        <f t="shared" si="301"/>
        <v>Veteran</v>
      </c>
      <c r="L4804" s="1" t="s">
        <v>70</v>
      </c>
      <c r="M4804" s="1" t="s">
        <v>38</v>
      </c>
      <c r="N4804" s="7">
        <v>10.87</v>
      </c>
      <c r="O4804" s="1" t="s">
        <v>38</v>
      </c>
      <c r="P4804" s="1" t="s">
        <v>38</v>
      </c>
      <c r="Q4804" s="1" t="s">
        <v>53</v>
      </c>
      <c r="R4804" s="7">
        <v>16</v>
      </c>
      <c r="S4804" s="1" t="s">
        <v>41</v>
      </c>
      <c r="T4804" s="1" t="s">
        <v>38</v>
      </c>
      <c r="U4804" s="1" t="s">
        <v>38</v>
      </c>
      <c r="V4804" s="1" t="s">
        <v>41</v>
      </c>
      <c r="W4804" s="1" t="s">
        <v>38</v>
      </c>
      <c r="X4804" s="1" t="s">
        <v>38</v>
      </c>
      <c r="Y4804" s="1" t="s">
        <v>38</v>
      </c>
      <c r="Z4804" s="1" t="s">
        <v>38</v>
      </c>
      <c r="AA4804" s="1" t="s">
        <v>71</v>
      </c>
      <c r="AB4804" s="1" t="s">
        <v>38</v>
      </c>
      <c r="AC4804" s="1" t="s">
        <v>54</v>
      </c>
      <c r="AD4804" s="7">
        <v>103.65</v>
      </c>
      <c r="AE4804" s="7">
        <v>7634.8</v>
      </c>
      <c r="AF4804" s="7">
        <v>0</v>
      </c>
      <c r="AG4804" s="7">
        <v>0</v>
      </c>
      <c r="AH4804" s="7">
        <v>782.64</v>
      </c>
      <c r="AI4804" s="7">
        <v>8417.44</v>
      </c>
      <c r="AJ4804" s="7">
        <f t="shared" si="302"/>
        <v>116.9088888888889</v>
      </c>
      <c r="AK4804" s="7" t="s">
        <v>8247</v>
      </c>
      <c r="AL4804" s="1" t="s">
        <v>45</v>
      </c>
      <c r="AM4804" s="1">
        <f t="shared" si="303"/>
        <v>0</v>
      </c>
      <c r="AN4804" s="1" t="s">
        <v>8232</v>
      </c>
      <c r="AO4804" s="1" t="s">
        <v>108</v>
      </c>
      <c r="AP4804" s="4">
        <f>1</f>
        <v>1</v>
      </c>
    </row>
    <row r="4805" spans="1:42" x14ac:dyDescent="0.3">
      <c r="A4805" s="1" t="s">
        <v>5983</v>
      </c>
      <c r="B4805" s="1" t="s">
        <v>47</v>
      </c>
      <c r="C4805" s="4">
        <v>30</v>
      </c>
      <c r="D4805" s="4" t="str">
        <f t="shared" si="300"/>
        <v>Adult</v>
      </c>
      <c r="E4805" s="1" t="s">
        <v>3</v>
      </c>
      <c r="F4805" s="1" t="s">
        <v>8255</v>
      </c>
      <c r="G4805" s="1" t="s">
        <v>91</v>
      </c>
      <c r="H4805" s="1">
        <v>93286</v>
      </c>
      <c r="I4805" s="4">
        <v>7</v>
      </c>
      <c r="J4805" s="4">
        <v>42</v>
      </c>
      <c r="K4805" s="4" t="str">
        <f t="shared" si="301"/>
        <v>Loyal</v>
      </c>
      <c r="L4805" s="1" t="s">
        <v>40</v>
      </c>
      <c r="M4805" s="1" t="s">
        <v>38</v>
      </c>
      <c r="N4805" s="7">
        <v>18.93</v>
      </c>
      <c r="O4805" s="1" t="s">
        <v>41</v>
      </c>
      <c r="P4805" s="1" t="s">
        <v>38</v>
      </c>
      <c r="Q4805" s="1" t="s">
        <v>77</v>
      </c>
      <c r="R4805" s="7">
        <v>73</v>
      </c>
      <c r="S4805" s="1" t="s">
        <v>38</v>
      </c>
      <c r="T4805" s="1" t="s">
        <v>38</v>
      </c>
      <c r="U4805" s="1" t="s">
        <v>41</v>
      </c>
      <c r="V4805" s="1" t="s">
        <v>41</v>
      </c>
      <c r="W4805" s="1" t="s">
        <v>41</v>
      </c>
      <c r="X4805" s="1" t="s">
        <v>41</v>
      </c>
      <c r="Y4805" s="1" t="s">
        <v>41</v>
      </c>
      <c r="Z4805" s="1" t="s">
        <v>38</v>
      </c>
      <c r="AA4805" s="1" t="s">
        <v>49</v>
      </c>
      <c r="AB4805" s="1" t="s">
        <v>41</v>
      </c>
      <c r="AC4805" s="1" t="s">
        <v>44</v>
      </c>
      <c r="AD4805" s="7">
        <v>54.5</v>
      </c>
      <c r="AE4805" s="7">
        <v>2301.15</v>
      </c>
      <c r="AF4805" s="7">
        <v>0</v>
      </c>
      <c r="AG4805" s="7">
        <v>0</v>
      </c>
      <c r="AH4805" s="7">
        <v>795.06</v>
      </c>
      <c r="AI4805" s="7">
        <v>3096.21</v>
      </c>
      <c r="AJ4805" s="7">
        <f t="shared" si="302"/>
        <v>73.719285714285718</v>
      </c>
      <c r="AK4805" s="7" t="s">
        <v>8249</v>
      </c>
      <c r="AL4805" s="1" t="s">
        <v>45</v>
      </c>
      <c r="AM4805" s="1">
        <f t="shared" si="303"/>
        <v>0</v>
      </c>
      <c r="AN4805" s="1" t="s">
        <v>8232</v>
      </c>
      <c r="AO4805" s="1" t="s">
        <v>108</v>
      </c>
      <c r="AP4805" s="4">
        <f>1</f>
        <v>1</v>
      </c>
    </row>
    <row r="4806" spans="1:42" x14ac:dyDescent="0.3">
      <c r="A4806" s="1" t="s">
        <v>5984</v>
      </c>
      <c r="B4806" s="1" t="s">
        <v>47</v>
      </c>
      <c r="C4806" s="4">
        <v>29</v>
      </c>
      <c r="D4806" s="4" t="str">
        <f t="shared" si="300"/>
        <v>Adult</v>
      </c>
      <c r="E4806" s="1" t="s">
        <v>3</v>
      </c>
      <c r="F4806" s="1" t="s">
        <v>8254</v>
      </c>
      <c r="G4806" s="1" t="s">
        <v>314</v>
      </c>
      <c r="H4806" s="1">
        <v>92027</v>
      </c>
      <c r="I4806" s="4">
        <v>1</v>
      </c>
      <c r="J4806" s="4">
        <v>61</v>
      </c>
      <c r="K4806" s="4" t="str">
        <f t="shared" si="301"/>
        <v>Veteran</v>
      </c>
      <c r="L4806" s="1" t="s">
        <v>40</v>
      </c>
      <c r="M4806" s="1" t="s">
        <v>38</v>
      </c>
      <c r="N4806" s="7">
        <v>23.31</v>
      </c>
      <c r="O4806" s="1" t="s">
        <v>38</v>
      </c>
      <c r="P4806" s="1" t="s">
        <v>38</v>
      </c>
      <c r="Q4806" s="1" t="s">
        <v>77</v>
      </c>
      <c r="R4806" s="7">
        <v>51</v>
      </c>
      <c r="S4806" s="1" t="s">
        <v>41</v>
      </c>
      <c r="T4806" s="1" t="s">
        <v>38</v>
      </c>
      <c r="U4806" s="1" t="s">
        <v>38</v>
      </c>
      <c r="V4806" s="1" t="s">
        <v>41</v>
      </c>
      <c r="W4806" s="1" t="s">
        <v>38</v>
      </c>
      <c r="X4806" s="1" t="s">
        <v>38</v>
      </c>
      <c r="Y4806" s="1" t="s">
        <v>38</v>
      </c>
      <c r="Z4806" s="1" t="s">
        <v>38</v>
      </c>
      <c r="AA4806" s="1" t="s">
        <v>71</v>
      </c>
      <c r="AB4806" s="1" t="s">
        <v>41</v>
      </c>
      <c r="AC4806" s="1" t="s">
        <v>54</v>
      </c>
      <c r="AD4806" s="7">
        <v>80.900000000000006</v>
      </c>
      <c r="AE4806" s="7">
        <v>4932.5</v>
      </c>
      <c r="AF4806" s="7">
        <v>0</v>
      </c>
      <c r="AG4806" s="7">
        <v>0</v>
      </c>
      <c r="AH4806" s="7">
        <v>1421.91</v>
      </c>
      <c r="AI4806" s="7">
        <v>6354.41</v>
      </c>
      <c r="AJ4806" s="7">
        <f t="shared" si="302"/>
        <v>104.17065573770492</v>
      </c>
      <c r="AK4806" s="7" t="s">
        <v>8247</v>
      </c>
      <c r="AL4806" s="1" t="s">
        <v>45</v>
      </c>
      <c r="AM4806" s="1">
        <f t="shared" si="303"/>
        <v>0</v>
      </c>
      <c r="AN4806" s="1" t="s">
        <v>8232</v>
      </c>
      <c r="AO4806" s="1" t="s">
        <v>108</v>
      </c>
      <c r="AP4806" s="4">
        <f>1</f>
        <v>1</v>
      </c>
    </row>
    <row r="4807" spans="1:42" x14ac:dyDescent="0.3">
      <c r="A4807" s="1" t="s">
        <v>5985</v>
      </c>
      <c r="B4807" s="1" t="s">
        <v>47</v>
      </c>
      <c r="C4807" s="4">
        <v>61</v>
      </c>
      <c r="D4807" s="4" t="str">
        <f t="shared" si="300"/>
        <v>Senior Citizen</v>
      </c>
      <c r="E4807" s="1" t="s">
        <v>8253</v>
      </c>
      <c r="F4807" s="1" t="s">
        <v>8256</v>
      </c>
      <c r="G4807" s="1" t="s">
        <v>1416</v>
      </c>
      <c r="H4807" s="1">
        <v>94005</v>
      </c>
      <c r="I4807" s="4">
        <v>0</v>
      </c>
      <c r="J4807" s="4">
        <v>30</v>
      </c>
      <c r="K4807" s="4" t="str">
        <f t="shared" si="301"/>
        <v>Loyal</v>
      </c>
      <c r="L4807" s="1" t="s">
        <v>127</v>
      </c>
      <c r="M4807" s="1" t="s">
        <v>38</v>
      </c>
      <c r="N4807" s="7">
        <v>4.2699999999999996</v>
      </c>
      <c r="O4807" s="1" t="s">
        <v>38</v>
      </c>
      <c r="P4807" s="1" t="s">
        <v>41</v>
      </c>
      <c r="Q4807" s="1" t="s">
        <v>8232</v>
      </c>
      <c r="R4807" s="7">
        <v>0</v>
      </c>
      <c r="S4807" s="1" t="s">
        <v>41</v>
      </c>
      <c r="T4807" s="1" t="s">
        <v>41</v>
      </c>
      <c r="U4807" s="1" t="s">
        <v>41</v>
      </c>
      <c r="V4807" s="1" t="s">
        <v>41</v>
      </c>
      <c r="W4807" s="1" t="s">
        <v>41</v>
      </c>
      <c r="X4807" s="1" t="s">
        <v>41</v>
      </c>
      <c r="Y4807" s="1" t="s">
        <v>41</v>
      </c>
      <c r="Z4807" s="1" t="s">
        <v>41</v>
      </c>
      <c r="AA4807" s="1" t="s">
        <v>43</v>
      </c>
      <c r="AB4807" s="1" t="s">
        <v>41</v>
      </c>
      <c r="AC4807" s="1" t="s">
        <v>54</v>
      </c>
      <c r="AD4807" s="7">
        <v>25.35</v>
      </c>
      <c r="AE4807" s="7">
        <v>723.3</v>
      </c>
      <c r="AF4807" s="7">
        <v>0</v>
      </c>
      <c r="AG4807" s="7">
        <v>0</v>
      </c>
      <c r="AH4807" s="7">
        <v>128.1</v>
      </c>
      <c r="AI4807" s="7">
        <v>851.4</v>
      </c>
      <c r="AJ4807" s="7">
        <f t="shared" si="302"/>
        <v>28.38</v>
      </c>
      <c r="AK4807" s="7" t="s">
        <v>8246</v>
      </c>
      <c r="AL4807" s="1" t="s">
        <v>45</v>
      </c>
      <c r="AM4807" s="1">
        <f t="shared" si="303"/>
        <v>0</v>
      </c>
      <c r="AN4807" s="1" t="s">
        <v>8232</v>
      </c>
      <c r="AO4807" s="1" t="s">
        <v>108</v>
      </c>
      <c r="AP4807" s="4">
        <f>1</f>
        <v>1</v>
      </c>
    </row>
    <row r="4808" spans="1:42" x14ac:dyDescent="0.3">
      <c r="A4808" s="1" t="s">
        <v>5986</v>
      </c>
      <c r="B4808" s="1" t="s">
        <v>37</v>
      </c>
      <c r="C4808" s="4">
        <v>46</v>
      </c>
      <c r="D4808" s="4" t="str">
        <f t="shared" si="300"/>
        <v>Adult</v>
      </c>
      <c r="E4808" s="1" t="s">
        <v>3</v>
      </c>
      <c r="F4808" s="1" t="s">
        <v>8257</v>
      </c>
      <c r="G4808" s="1" t="s">
        <v>133</v>
      </c>
      <c r="H4808" s="1">
        <v>90015</v>
      </c>
      <c r="I4808" s="4">
        <v>9</v>
      </c>
      <c r="J4808" s="4">
        <v>46</v>
      </c>
      <c r="K4808" s="4" t="str">
        <f t="shared" si="301"/>
        <v>Loyal</v>
      </c>
      <c r="L4808" s="1" t="s">
        <v>40</v>
      </c>
      <c r="M4808" s="1" t="s">
        <v>38</v>
      </c>
      <c r="N4808" s="7">
        <v>12.68</v>
      </c>
      <c r="O4808" s="1" t="s">
        <v>41</v>
      </c>
      <c r="P4808" s="1" t="s">
        <v>41</v>
      </c>
      <c r="Q4808" s="1" t="s">
        <v>8232</v>
      </c>
      <c r="R4808" s="7">
        <v>0</v>
      </c>
      <c r="S4808" s="1" t="s">
        <v>41</v>
      </c>
      <c r="T4808" s="1" t="s">
        <v>41</v>
      </c>
      <c r="U4808" s="1" t="s">
        <v>41</v>
      </c>
      <c r="V4808" s="1" t="s">
        <v>41</v>
      </c>
      <c r="W4808" s="1" t="s">
        <v>41</v>
      </c>
      <c r="X4808" s="1" t="s">
        <v>41</v>
      </c>
      <c r="Y4808" s="1" t="s">
        <v>41</v>
      </c>
      <c r="Z4808" s="1" t="s">
        <v>41</v>
      </c>
      <c r="AA4808" s="1" t="s">
        <v>71</v>
      </c>
      <c r="AB4808" s="1" t="s">
        <v>41</v>
      </c>
      <c r="AC4808" s="1" t="s">
        <v>44</v>
      </c>
      <c r="AD4808" s="7">
        <v>19.399999999999999</v>
      </c>
      <c r="AE4808" s="7">
        <v>958.15</v>
      </c>
      <c r="AF4808" s="7">
        <v>0</v>
      </c>
      <c r="AG4808" s="7">
        <v>0</v>
      </c>
      <c r="AH4808" s="7">
        <v>583.28</v>
      </c>
      <c r="AI4808" s="7">
        <v>1541.43</v>
      </c>
      <c r="AJ4808" s="7">
        <f t="shared" si="302"/>
        <v>33.509347826086959</v>
      </c>
      <c r="AK4808" s="7" t="s">
        <v>8246</v>
      </c>
      <c r="AL4808" s="1" t="s">
        <v>45</v>
      </c>
      <c r="AM4808" s="1">
        <f t="shared" si="303"/>
        <v>0</v>
      </c>
      <c r="AN4808" s="1" t="s">
        <v>8232</v>
      </c>
      <c r="AO4808" s="1" t="s">
        <v>108</v>
      </c>
      <c r="AP4808" s="4">
        <f>1</f>
        <v>1</v>
      </c>
    </row>
    <row r="4809" spans="1:42" x14ac:dyDescent="0.3">
      <c r="A4809" s="1" t="s">
        <v>5987</v>
      </c>
      <c r="B4809" s="1" t="s">
        <v>37</v>
      </c>
      <c r="C4809" s="4">
        <v>25</v>
      </c>
      <c r="D4809" s="4" t="str">
        <f t="shared" si="300"/>
        <v>Adult</v>
      </c>
      <c r="E4809" s="1" t="s">
        <v>3</v>
      </c>
      <c r="F4809" s="1" t="s">
        <v>8257</v>
      </c>
      <c r="G4809" s="1" t="s">
        <v>1817</v>
      </c>
      <c r="H4809" s="1">
        <v>93510</v>
      </c>
      <c r="I4809" s="4">
        <v>8</v>
      </c>
      <c r="J4809" s="4">
        <v>58</v>
      </c>
      <c r="K4809" s="4" t="str">
        <f t="shared" si="301"/>
        <v>Veteran</v>
      </c>
      <c r="L4809" s="1" t="s">
        <v>74</v>
      </c>
      <c r="M4809" s="1" t="s">
        <v>41</v>
      </c>
      <c r="N4809" s="7">
        <v>25.420517214274568</v>
      </c>
      <c r="O4809" s="1" t="s">
        <v>41</v>
      </c>
      <c r="P4809" s="1" t="s">
        <v>38</v>
      </c>
      <c r="Q4809" s="1" t="s">
        <v>77</v>
      </c>
      <c r="R4809" s="7">
        <v>59</v>
      </c>
      <c r="S4809" s="1" t="s">
        <v>38</v>
      </c>
      <c r="T4809" s="1" t="s">
        <v>41</v>
      </c>
      <c r="U4809" s="1" t="s">
        <v>38</v>
      </c>
      <c r="V4809" s="1" t="s">
        <v>38</v>
      </c>
      <c r="W4809" s="1" t="s">
        <v>38</v>
      </c>
      <c r="X4809" s="1" t="s">
        <v>38</v>
      </c>
      <c r="Y4809" s="1" t="s">
        <v>38</v>
      </c>
      <c r="Z4809" s="1" t="s">
        <v>38</v>
      </c>
      <c r="AA4809" s="1" t="s">
        <v>71</v>
      </c>
      <c r="AB4809" s="1" t="s">
        <v>41</v>
      </c>
      <c r="AC4809" s="1" t="s">
        <v>44</v>
      </c>
      <c r="AD4809" s="7">
        <v>59.75</v>
      </c>
      <c r="AE4809" s="7">
        <v>3624.35</v>
      </c>
      <c r="AF4809" s="7">
        <v>0</v>
      </c>
      <c r="AG4809" s="7">
        <v>0</v>
      </c>
      <c r="AH4809" s="7">
        <v>0</v>
      </c>
      <c r="AI4809" s="7">
        <v>3624.35</v>
      </c>
      <c r="AJ4809" s="7">
        <f t="shared" si="302"/>
        <v>62.488793103448273</v>
      </c>
      <c r="AK4809" s="7" t="s">
        <v>8249</v>
      </c>
      <c r="AL4809" s="1" t="s">
        <v>45</v>
      </c>
      <c r="AM4809" s="1">
        <f t="shared" si="303"/>
        <v>0</v>
      </c>
      <c r="AN4809" s="1" t="s">
        <v>8232</v>
      </c>
      <c r="AO4809" s="1" t="s">
        <v>108</v>
      </c>
      <c r="AP4809" s="4">
        <f>1</f>
        <v>1</v>
      </c>
    </row>
    <row r="4810" spans="1:42" x14ac:dyDescent="0.3">
      <c r="A4810" s="1" t="s">
        <v>5988</v>
      </c>
      <c r="B4810" s="1" t="s">
        <v>37</v>
      </c>
      <c r="C4810" s="4">
        <v>56</v>
      </c>
      <c r="D4810" s="4" t="str">
        <f t="shared" si="300"/>
        <v>Senior Citizen</v>
      </c>
      <c r="E4810" s="1" t="s">
        <v>3</v>
      </c>
      <c r="F4810" s="1" t="s">
        <v>8254</v>
      </c>
      <c r="G4810" s="1" t="s">
        <v>1485</v>
      </c>
      <c r="H4810" s="1">
        <v>95559</v>
      </c>
      <c r="I4810" s="4">
        <v>7</v>
      </c>
      <c r="J4810" s="4">
        <v>26</v>
      </c>
      <c r="K4810" s="4" t="str">
        <f t="shared" si="301"/>
        <v>Loyal</v>
      </c>
      <c r="L4810" s="1" t="s">
        <v>40</v>
      </c>
      <c r="M4810" s="1" t="s">
        <v>38</v>
      </c>
      <c r="N4810" s="7">
        <v>33.47</v>
      </c>
      <c r="O4810" s="1" t="s">
        <v>38</v>
      </c>
      <c r="P4810" s="1" t="s">
        <v>41</v>
      </c>
      <c r="Q4810" s="1" t="s">
        <v>8232</v>
      </c>
      <c r="R4810" s="7">
        <v>0</v>
      </c>
      <c r="S4810" s="1" t="s">
        <v>41</v>
      </c>
      <c r="T4810" s="1" t="s">
        <v>41</v>
      </c>
      <c r="U4810" s="1" t="s">
        <v>41</v>
      </c>
      <c r="V4810" s="1" t="s">
        <v>41</v>
      </c>
      <c r="W4810" s="1" t="s">
        <v>41</v>
      </c>
      <c r="X4810" s="1" t="s">
        <v>41</v>
      </c>
      <c r="Y4810" s="1" t="s">
        <v>41</v>
      </c>
      <c r="Z4810" s="1" t="s">
        <v>41</v>
      </c>
      <c r="AA4810" s="1" t="s">
        <v>43</v>
      </c>
      <c r="AB4810" s="1" t="s">
        <v>41</v>
      </c>
      <c r="AC4810" s="1" t="s">
        <v>44</v>
      </c>
      <c r="AD4810" s="7">
        <v>26</v>
      </c>
      <c r="AE4810" s="7">
        <v>684.05</v>
      </c>
      <c r="AF4810" s="7">
        <v>0</v>
      </c>
      <c r="AG4810" s="7">
        <v>0</v>
      </c>
      <c r="AH4810" s="7">
        <v>870.22</v>
      </c>
      <c r="AI4810" s="7">
        <v>1554.27</v>
      </c>
      <c r="AJ4810" s="7">
        <f t="shared" si="302"/>
        <v>59.779615384615383</v>
      </c>
      <c r="AK4810" s="7" t="s">
        <v>8249</v>
      </c>
      <c r="AL4810" s="1" t="s">
        <v>45</v>
      </c>
      <c r="AM4810" s="1">
        <f t="shared" si="303"/>
        <v>0</v>
      </c>
      <c r="AN4810" s="1" t="s">
        <v>8232</v>
      </c>
      <c r="AO4810" s="1" t="s">
        <v>108</v>
      </c>
      <c r="AP4810" s="4">
        <f>1</f>
        <v>1</v>
      </c>
    </row>
    <row r="4811" spans="1:42" x14ac:dyDescent="0.3">
      <c r="A4811" s="1" t="s">
        <v>5989</v>
      </c>
      <c r="B4811" s="1" t="s">
        <v>37</v>
      </c>
      <c r="C4811" s="4">
        <v>60</v>
      </c>
      <c r="D4811" s="4" t="str">
        <f t="shared" si="300"/>
        <v>Senior Citizen</v>
      </c>
      <c r="E4811" s="1" t="s">
        <v>3</v>
      </c>
      <c r="F4811" s="1" t="s">
        <v>8254</v>
      </c>
      <c r="G4811" s="1" t="s">
        <v>1832</v>
      </c>
      <c r="H4811" s="1">
        <v>95421</v>
      </c>
      <c r="I4811" s="4">
        <v>10</v>
      </c>
      <c r="J4811" s="4">
        <v>56</v>
      </c>
      <c r="K4811" s="4" t="str">
        <f t="shared" si="301"/>
        <v>Veteran</v>
      </c>
      <c r="L4811" s="1" t="s">
        <v>40</v>
      </c>
      <c r="M4811" s="1" t="s">
        <v>38</v>
      </c>
      <c r="N4811" s="7">
        <v>10.130000000000001</v>
      </c>
      <c r="O4811" s="1" t="s">
        <v>38</v>
      </c>
      <c r="P4811" s="1" t="s">
        <v>38</v>
      </c>
      <c r="Q4811" s="1" t="s">
        <v>53</v>
      </c>
      <c r="R4811" s="7">
        <v>13</v>
      </c>
      <c r="S4811" s="1" t="s">
        <v>41</v>
      </c>
      <c r="T4811" s="1" t="s">
        <v>41</v>
      </c>
      <c r="U4811" s="1" t="s">
        <v>38</v>
      </c>
      <c r="V4811" s="1" t="s">
        <v>38</v>
      </c>
      <c r="W4811" s="1" t="s">
        <v>38</v>
      </c>
      <c r="X4811" s="1" t="s">
        <v>38</v>
      </c>
      <c r="Y4811" s="1" t="s">
        <v>38</v>
      </c>
      <c r="Z4811" s="1" t="s">
        <v>38</v>
      </c>
      <c r="AA4811" s="1" t="s">
        <v>71</v>
      </c>
      <c r="AB4811" s="1" t="s">
        <v>41</v>
      </c>
      <c r="AC4811" s="1" t="s">
        <v>54</v>
      </c>
      <c r="AD4811" s="7">
        <v>103.2</v>
      </c>
      <c r="AE4811" s="7">
        <v>5744.35</v>
      </c>
      <c r="AF4811" s="7">
        <v>0</v>
      </c>
      <c r="AG4811" s="7">
        <v>0</v>
      </c>
      <c r="AH4811" s="7">
        <v>567.28</v>
      </c>
      <c r="AI4811" s="7">
        <v>6311.63</v>
      </c>
      <c r="AJ4811" s="7">
        <f t="shared" si="302"/>
        <v>112.70767857142857</v>
      </c>
      <c r="AK4811" s="7" t="s">
        <v>8247</v>
      </c>
      <c r="AL4811" s="1" t="s">
        <v>45</v>
      </c>
      <c r="AM4811" s="1">
        <f t="shared" si="303"/>
        <v>0</v>
      </c>
      <c r="AN4811" s="1" t="s">
        <v>8232</v>
      </c>
      <c r="AO4811" s="1" t="s">
        <v>108</v>
      </c>
      <c r="AP4811" s="4">
        <f>1</f>
        <v>1</v>
      </c>
    </row>
    <row r="4812" spans="1:42" x14ac:dyDescent="0.3">
      <c r="A4812" s="1" t="s">
        <v>5990</v>
      </c>
      <c r="B4812" s="1" t="s">
        <v>47</v>
      </c>
      <c r="C4812" s="4">
        <v>21</v>
      </c>
      <c r="D4812" s="4" t="str">
        <f t="shared" si="300"/>
        <v>Teenager</v>
      </c>
      <c r="E4812" s="1" t="s">
        <v>8253</v>
      </c>
      <c r="F4812" s="1" t="s">
        <v>8254</v>
      </c>
      <c r="G4812" s="1" t="s">
        <v>2661</v>
      </c>
      <c r="H4812" s="1">
        <v>94567</v>
      </c>
      <c r="I4812" s="4">
        <v>0</v>
      </c>
      <c r="J4812" s="4">
        <v>52</v>
      </c>
      <c r="K4812" s="4" t="str">
        <f t="shared" si="301"/>
        <v>Veteran</v>
      </c>
      <c r="L4812" s="1" t="s">
        <v>40</v>
      </c>
      <c r="M4812" s="1" t="s">
        <v>38</v>
      </c>
      <c r="N4812" s="7">
        <v>49.29</v>
      </c>
      <c r="O4812" s="1" t="s">
        <v>41</v>
      </c>
      <c r="P4812" s="1" t="s">
        <v>38</v>
      </c>
      <c r="Q4812" s="1" t="s">
        <v>53</v>
      </c>
      <c r="R4812" s="7">
        <v>51</v>
      </c>
      <c r="S4812" s="1" t="s">
        <v>41</v>
      </c>
      <c r="T4812" s="1" t="s">
        <v>38</v>
      </c>
      <c r="U4812" s="1" t="s">
        <v>38</v>
      </c>
      <c r="V4812" s="1" t="s">
        <v>38</v>
      </c>
      <c r="W4812" s="1" t="s">
        <v>38</v>
      </c>
      <c r="X4812" s="1" t="s">
        <v>38</v>
      </c>
      <c r="Y4812" s="1" t="s">
        <v>38</v>
      </c>
      <c r="Z4812" s="1" t="s">
        <v>38</v>
      </c>
      <c r="AA4812" s="1" t="s">
        <v>43</v>
      </c>
      <c r="AB4812" s="1" t="s">
        <v>38</v>
      </c>
      <c r="AC4812" s="1" t="s">
        <v>54</v>
      </c>
      <c r="AD4812" s="7">
        <v>105</v>
      </c>
      <c r="AE4812" s="7">
        <v>5426.85</v>
      </c>
      <c r="AF4812" s="7">
        <v>0</v>
      </c>
      <c r="AG4812" s="7">
        <v>0</v>
      </c>
      <c r="AH4812" s="7">
        <v>2563.08</v>
      </c>
      <c r="AI4812" s="7">
        <v>7989.93</v>
      </c>
      <c r="AJ4812" s="7">
        <f t="shared" si="302"/>
        <v>153.6525</v>
      </c>
      <c r="AK4812" s="7" t="s">
        <v>8248</v>
      </c>
      <c r="AL4812" s="1" t="s">
        <v>55</v>
      </c>
      <c r="AM4812" s="1">
        <f t="shared" si="303"/>
        <v>1</v>
      </c>
      <c r="AN4812" s="1" t="s">
        <v>107</v>
      </c>
      <c r="AO4812" s="1" t="s">
        <v>108</v>
      </c>
      <c r="AP4812" s="4">
        <f>1</f>
        <v>1</v>
      </c>
    </row>
    <row r="4813" spans="1:42" x14ac:dyDescent="0.3">
      <c r="A4813" s="1" t="s">
        <v>5991</v>
      </c>
      <c r="B4813" s="1" t="s">
        <v>47</v>
      </c>
      <c r="C4813" s="4">
        <v>77</v>
      </c>
      <c r="D4813" s="4" t="str">
        <f t="shared" si="300"/>
        <v>Senior Citizen</v>
      </c>
      <c r="E4813" s="1" t="s">
        <v>8253</v>
      </c>
      <c r="F4813" s="1" t="s">
        <v>8254</v>
      </c>
      <c r="G4813" s="1" t="s">
        <v>1156</v>
      </c>
      <c r="H4813" s="1">
        <v>95422</v>
      </c>
      <c r="I4813" s="4">
        <v>0</v>
      </c>
      <c r="J4813" s="4">
        <v>46</v>
      </c>
      <c r="K4813" s="4" t="str">
        <f t="shared" si="301"/>
        <v>Loyal</v>
      </c>
      <c r="L4813" s="1" t="s">
        <v>40</v>
      </c>
      <c r="M4813" s="1" t="s">
        <v>38</v>
      </c>
      <c r="N4813" s="7">
        <v>36.78</v>
      </c>
      <c r="O4813" s="1" t="s">
        <v>41</v>
      </c>
      <c r="P4813" s="1" t="s">
        <v>38</v>
      </c>
      <c r="Q4813" s="1" t="s">
        <v>53</v>
      </c>
      <c r="R4813" s="7">
        <v>29</v>
      </c>
      <c r="S4813" s="1" t="s">
        <v>38</v>
      </c>
      <c r="T4813" s="1" t="s">
        <v>41</v>
      </c>
      <c r="U4813" s="1" t="s">
        <v>41</v>
      </c>
      <c r="V4813" s="1" t="s">
        <v>41</v>
      </c>
      <c r="W4813" s="1" t="s">
        <v>41</v>
      </c>
      <c r="X4813" s="1" t="s">
        <v>38</v>
      </c>
      <c r="Y4813" s="1" t="s">
        <v>38</v>
      </c>
      <c r="Z4813" s="1" t="s">
        <v>38</v>
      </c>
      <c r="AA4813" s="1" t="s">
        <v>49</v>
      </c>
      <c r="AB4813" s="1" t="s">
        <v>41</v>
      </c>
      <c r="AC4813" s="1" t="s">
        <v>54</v>
      </c>
      <c r="AD4813" s="7">
        <v>85</v>
      </c>
      <c r="AE4813" s="7">
        <v>3969.4</v>
      </c>
      <c r="AF4813" s="7">
        <v>0</v>
      </c>
      <c r="AG4813" s="7">
        <v>0</v>
      </c>
      <c r="AH4813" s="7">
        <v>1691.88</v>
      </c>
      <c r="AI4813" s="7">
        <v>5661.28</v>
      </c>
      <c r="AJ4813" s="7">
        <f t="shared" si="302"/>
        <v>123.07130434782609</v>
      </c>
      <c r="AK4813" s="7" t="s">
        <v>8247</v>
      </c>
      <c r="AL4813" s="1" t="s">
        <v>55</v>
      </c>
      <c r="AM4813" s="1">
        <f t="shared" si="303"/>
        <v>1</v>
      </c>
      <c r="AN4813" s="1" t="s">
        <v>119</v>
      </c>
      <c r="AO4813" s="1" t="s">
        <v>193</v>
      </c>
      <c r="AP4813" s="4">
        <f>1</f>
        <v>1</v>
      </c>
    </row>
    <row r="4814" spans="1:42" x14ac:dyDescent="0.3">
      <c r="A4814" s="1" t="s">
        <v>5992</v>
      </c>
      <c r="B4814" s="1" t="s">
        <v>37</v>
      </c>
      <c r="C4814" s="4">
        <v>23</v>
      </c>
      <c r="D4814" s="4" t="str">
        <f t="shared" si="300"/>
        <v>Teenager</v>
      </c>
      <c r="E4814" s="1" t="s">
        <v>3</v>
      </c>
      <c r="F4814" s="1" t="s">
        <v>8256</v>
      </c>
      <c r="G4814" s="1" t="s">
        <v>2835</v>
      </c>
      <c r="H4814" s="1">
        <v>93243</v>
      </c>
      <c r="I4814" s="4">
        <v>8</v>
      </c>
      <c r="J4814" s="4">
        <v>49</v>
      </c>
      <c r="K4814" s="4" t="str">
        <f t="shared" si="301"/>
        <v>Veteran</v>
      </c>
      <c r="L4814" s="1" t="s">
        <v>40</v>
      </c>
      <c r="M4814" s="1" t="s">
        <v>38</v>
      </c>
      <c r="N4814" s="7">
        <v>33.65</v>
      </c>
      <c r="O4814" s="1" t="s">
        <v>38</v>
      </c>
      <c r="P4814" s="1" t="s">
        <v>41</v>
      </c>
      <c r="Q4814" s="1" t="s">
        <v>8232</v>
      </c>
      <c r="R4814" s="7">
        <v>0</v>
      </c>
      <c r="S4814" s="1" t="s">
        <v>41</v>
      </c>
      <c r="T4814" s="1" t="s">
        <v>41</v>
      </c>
      <c r="U4814" s="1" t="s">
        <v>41</v>
      </c>
      <c r="V4814" s="1" t="s">
        <v>41</v>
      </c>
      <c r="W4814" s="1" t="s">
        <v>41</v>
      </c>
      <c r="X4814" s="1" t="s">
        <v>41</v>
      </c>
      <c r="Y4814" s="1" t="s">
        <v>41</v>
      </c>
      <c r="Z4814" s="1" t="s">
        <v>41</v>
      </c>
      <c r="AA4814" s="1" t="s">
        <v>71</v>
      </c>
      <c r="AB4814" s="1" t="s">
        <v>41</v>
      </c>
      <c r="AC4814" s="1" t="s">
        <v>44</v>
      </c>
      <c r="AD4814" s="7">
        <v>25.25</v>
      </c>
      <c r="AE4814" s="7">
        <v>1211.6500000000001</v>
      </c>
      <c r="AF4814" s="7">
        <v>0</v>
      </c>
      <c r="AG4814" s="7">
        <v>0</v>
      </c>
      <c r="AH4814" s="7">
        <v>1648.85</v>
      </c>
      <c r="AI4814" s="7">
        <v>2860.5</v>
      </c>
      <c r="AJ4814" s="7">
        <f t="shared" si="302"/>
        <v>58.377551020408163</v>
      </c>
      <c r="AK4814" s="7" t="s">
        <v>8249</v>
      </c>
      <c r="AL4814" s="1" t="s">
        <v>45</v>
      </c>
      <c r="AM4814" s="1">
        <f t="shared" si="303"/>
        <v>0</v>
      </c>
      <c r="AN4814" s="1" t="s">
        <v>8232</v>
      </c>
      <c r="AO4814" s="1" t="s">
        <v>108</v>
      </c>
      <c r="AP4814" s="4">
        <f>1</f>
        <v>1</v>
      </c>
    </row>
    <row r="4815" spans="1:42" x14ac:dyDescent="0.3">
      <c r="A4815" s="1" t="s">
        <v>5993</v>
      </c>
      <c r="B4815" s="1" t="s">
        <v>37</v>
      </c>
      <c r="C4815" s="4">
        <v>30</v>
      </c>
      <c r="D4815" s="4" t="str">
        <f t="shared" si="300"/>
        <v>Adult</v>
      </c>
      <c r="E4815" s="1" t="s">
        <v>3</v>
      </c>
      <c r="F4815" s="1" t="s">
        <v>8254</v>
      </c>
      <c r="G4815" s="1" t="s">
        <v>177</v>
      </c>
      <c r="H4815" s="1">
        <v>91605</v>
      </c>
      <c r="I4815" s="4">
        <v>1</v>
      </c>
      <c r="J4815" s="4">
        <v>1</v>
      </c>
      <c r="K4815" s="4" t="str">
        <f t="shared" si="301"/>
        <v>New</v>
      </c>
      <c r="L4815" s="1" t="s">
        <v>52</v>
      </c>
      <c r="M4815" s="1" t="s">
        <v>38</v>
      </c>
      <c r="N4815" s="7">
        <v>16.66</v>
      </c>
      <c r="O4815" s="1" t="s">
        <v>41</v>
      </c>
      <c r="P4815" s="1" t="s">
        <v>41</v>
      </c>
      <c r="Q4815" s="1" t="s">
        <v>8232</v>
      </c>
      <c r="R4815" s="7">
        <v>0</v>
      </c>
      <c r="S4815" s="1" t="s">
        <v>41</v>
      </c>
      <c r="T4815" s="1" t="s">
        <v>41</v>
      </c>
      <c r="U4815" s="1" t="s">
        <v>41</v>
      </c>
      <c r="V4815" s="1" t="s">
        <v>41</v>
      </c>
      <c r="W4815" s="1" t="s">
        <v>41</v>
      </c>
      <c r="X4815" s="1" t="s">
        <v>41</v>
      </c>
      <c r="Y4815" s="1" t="s">
        <v>41</v>
      </c>
      <c r="Z4815" s="1" t="s">
        <v>41</v>
      </c>
      <c r="AA4815" s="1" t="s">
        <v>49</v>
      </c>
      <c r="AB4815" s="1" t="s">
        <v>38</v>
      </c>
      <c r="AC4815" s="1" t="s">
        <v>54</v>
      </c>
      <c r="AD4815" s="7">
        <v>21</v>
      </c>
      <c r="AE4815" s="7">
        <v>21</v>
      </c>
      <c r="AF4815" s="7">
        <v>0</v>
      </c>
      <c r="AG4815" s="7">
        <v>0</v>
      </c>
      <c r="AH4815" s="7">
        <v>16.66</v>
      </c>
      <c r="AI4815" s="7">
        <v>37.659999999999997</v>
      </c>
      <c r="AJ4815" s="7">
        <f t="shared" si="302"/>
        <v>37.659999999999997</v>
      </c>
      <c r="AK4815" s="7" t="s">
        <v>8246</v>
      </c>
      <c r="AL4815" s="1" t="s">
        <v>55</v>
      </c>
      <c r="AM4815" s="1">
        <f t="shared" si="303"/>
        <v>1</v>
      </c>
      <c r="AN4815" s="1" t="s">
        <v>119</v>
      </c>
      <c r="AO4815" s="1" t="s">
        <v>193</v>
      </c>
      <c r="AP4815" s="4">
        <f>1</f>
        <v>1</v>
      </c>
    </row>
    <row r="4816" spans="1:42" x14ac:dyDescent="0.3">
      <c r="A4816" s="1" t="s">
        <v>5994</v>
      </c>
      <c r="B4816" s="1" t="s">
        <v>37</v>
      </c>
      <c r="C4816" s="4">
        <v>47</v>
      </c>
      <c r="D4816" s="4" t="str">
        <f t="shared" si="300"/>
        <v>Adult</v>
      </c>
      <c r="E4816" s="1" t="s">
        <v>3</v>
      </c>
      <c r="F4816" s="1" t="s">
        <v>8254</v>
      </c>
      <c r="G4816" s="1" t="s">
        <v>833</v>
      </c>
      <c r="H4816" s="1">
        <v>92282</v>
      </c>
      <c r="I4816" s="4">
        <v>1</v>
      </c>
      <c r="J4816" s="4">
        <v>57</v>
      </c>
      <c r="K4816" s="4" t="str">
        <f t="shared" si="301"/>
        <v>Veteran</v>
      </c>
      <c r="L4816" s="1" t="s">
        <v>40</v>
      </c>
      <c r="M4816" s="1" t="s">
        <v>38</v>
      </c>
      <c r="N4816" s="7">
        <v>40.130000000000003</v>
      </c>
      <c r="O4816" s="1" t="s">
        <v>38</v>
      </c>
      <c r="P4816" s="1" t="s">
        <v>38</v>
      </c>
      <c r="Q4816" s="1" t="s">
        <v>53</v>
      </c>
      <c r="R4816" s="7">
        <v>25</v>
      </c>
      <c r="S4816" s="1" t="s">
        <v>41</v>
      </c>
      <c r="T4816" s="1" t="s">
        <v>38</v>
      </c>
      <c r="U4816" s="1" t="s">
        <v>38</v>
      </c>
      <c r="V4816" s="1" t="s">
        <v>41</v>
      </c>
      <c r="W4816" s="1" t="s">
        <v>38</v>
      </c>
      <c r="X4816" s="1" t="s">
        <v>38</v>
      </c>
      <c r="Y4816" s="1" t="s">
        <v>38</v>
      </c>
      <c r="Z4816" s="1" t="s">
        <v>38</v>
      </c>
      <c r="AA4816" s="1" t="s">
        <v>49</v>
      </c>
      <c r="AB4816" s="1" t="s">
        <v>38</v>
      </c>
      <c r="AC4816" s="1" t="s">
        <v>44</v>
      </c>
      <c r="AD4816" s="7">
        <v>104.5</v>
      </c>
      <c r="AE4816" s="7">
        <v>5921.35</v>
      </c>
      <c r="AF4816" s="7">
        <v>0</v>
      </c>
      <c r="AG4816" s="7">
        <v>0</v>
      </c>
      <c r="AH4816" s="7">
        <v>2287.41</v>
      </c>
      <c r="AI4816" s="7">
        <v>8208.76</v>
      </c>
      <c r="AJ4816" s="7">
        <f t="shared" si="302"/>
        <v>144.01333333333335</v>
      </c>
      <c r="AK4816" s="7" t="s">
        <v>8247</v>
      </c>
      <c r="AL4816" s="1" t="s">
        <v>55</v>
      </c>
      <c r="AM4816" s="1">
        <f t="shared" si="303"/>
        <v>1</v>
      </c>
      <c r="AN4816" s="1" t="s">
        <v>61</v>
      </c>
      <c r="AO4816" s="1" t="s">
        <v>62</v>
      </c>
      <c r="AP4816" s="4">
        <f>1</f>
        <v>1</v>
      </c>
    </row>
    <row r="4817" spans="1:42" x14ac:dyDescent="0.3">
      <c r="A4817" s="1" t="s">
        <v>5995</v>
      </c>
      <c r="B4817" s="1" t="s">
        <v>47</v>
      </c>
      <c r="C4817" s="4">
        <v>31</v>
      </c>
      <c r="D4817" s="4" t="str">
        <f t="shared" si="300"/>
        <v>Adult</v>
      </c>
      <c r="E4817" s="1" t="s">
        <v>8253</v>
      </c>
      <c r="F4817" s="1" t="s">
        <v>8254</v>
      </c>
      <c r="G4817" s="1" t="s">
        <v>2446</v>
      </c>
      <c r="H4817" s="1">
        <v>96110</v>
      </c>
      <c r="I4817" s="4">
        <v>0</v>
      </c>
      <c r="J4817" s="4">
        <v>1</v>
      </c>
      <c r="K4817" s="4" t="str">
        <f t="shared" si="301"/>
        <v>New</v>
      </c>
      <c r="L4817" s="1" t="s">
        <v>52</v>
      </c>
      <c r="M4817" s="1" t="s">
        <v>38</v>
      </c>
      <c r="N4817" s="7">
        <v>9.81</v>
      </c>
      <c r="O4817" s="1" t="s">
        <v>38</v>
      </c>
      <c r="P4817" s="1" t="s">
        <v>38</v>
      </c>
      <c r="Q4817" s="1" t="s">
        <v>53</v>
      </c>
      <c r="R4817" s="7">
        <v>28</v>
      </c>
      <c r="S4817" s="1" t="s">
        <v>38</v>
      </c>
      <c r="T4817" s="1" t="s">
        <v>41</v>
      </c>
      <c r="U4817" s="1" t="s">
        <v>41</v>
      </c>
      <c r="V4817" s="1" t="s">
        <v>41</v>
      </c>
      <c r="W4817" s="1" t="s">
        <v>41</v>
      </c>
      <c r="X4817" s="1" t="s">
        <v>41</v>
      </c>
      <c r="Y4817" s="1" t="s">
        <v>41</v>
      </c>
      <c r="Z4817" s="1" t="s">
        <v>38</v>
      </c>
      <c r="AA4817" s="1" t="s">
        <v>49</v>
      </c>
      <c r="AB4817" s="1" t="s">
        <v>38</v>
      </c>
      <c r="AC4817" s="1" t="s">
        <v>54</v>
      </c>
      <c r="AD4817" s="7">
        <v>81.7</v>
      </c>
      <c r="AE4817" s="7">
        <v>81.7</v>
      </c>
      <c r="AF4817" s="7">
        <v>0</v>
      </c>
      <c r="AG4817" s="7">
        <v>0</v>
      </c>
      <c r="AH4817" s="7">
        <v>9.81</v>
      </c>
      <c r="AI4817" s="7">
        <v>91.51</v>
      </c>
      <c r="AJ4817" s="7">
        <f t="shared" si="302"/>
        <v>91.51</v>
      </c>
      <c r="AK4817" s="7" t="s">
        <v>8249</v>
      </c>
      <c r="AL4817" s="1" t="s">
        <v>55</v>
      </c>
      <c r="AM4817" s="1">
        <f t="shared" si="303"/>
        <v>1</v>
      </c>
      <c r="AN4817" s="1" t="s">
        <v>61</v>
      </c>
      <c r="AO4817" s="1" t="s">
        <v>431</v>
      </c>
      <c r="AP4817" s="4">
        <f>1</f>
        <v>1</v>
      </c>
    </row>
    <row r="4818" spans="1:42" x14ac:dyDescent="0.3">
      <c r="A4818" s="1" t="s">
        <v>5996</v>
      </c>
      <c r="B4818" s="1" t="s">
        <v>47</v>
      </c>
      <c r="C4818" s="4">
        <v>58</v>
      </c>
      <c r="D4818" s="4" t="str">
        <f t="shared" si="300"/>
        <v>Senior Citizen</v>
      </c>
      <c r="E4818" s="1" t="s">
        <v>8253</v>
      </c>
      <c r="F4818" s="1" t="s">
        <v>8257</v>
      </c>
      <c r="G4818" s="1" t="s">
        <v>2356</v>
      </c>
      <c r="H4818" s="1">
        <v>96017</v>
      </c>
      <c r="I4818" s="4">
        <v>0</v>
      </c>
      <c r="J4818" s="4">
        <v>40</v>
      </c>
      <c r="K4818" s="4" t="str">
        <f t="shared" si="301"/>
        <v>Loyal</v>
      </c>
      <c r="L4818" s="1" t="s">
        <v>74</v>
      </c>
      <c r="M4818" s="1" t="s">
        <v>38</v>
      </c>
      <c r="N4818" s="7">
        <v>26.41</v>
      </c>
      <c r="O4818" s="1" t="s">
        <v>41</v>
      </c>
      <c r="P4818" s="1" t="s">
        <v>41</v>
      </c>
      <c r="Q4818" s="1" t="s">
        <v>8232</v>
      </c>
      <c r="R4818" s="7">
        <v>0</v>
      </c>
      <c r="S4818" s="1" t="s">
        <v>41</v>
      </c>
      <c r="T4818" s="1" t="s">
        <v>41</v>
      </c>
      <c r="U4818" s="1" t="s">
        <v>41</v>
      </c>
      <c r="V4818" s="1" t="s">
        <v>41</v>
      </c>
      <c r="W4818" s="1" t="s">
        <v>41</v>
      </c>
      <c r="X4818" s="1" t="s">
        <v>41</v>
      </c>
      <c r="Y4818" s="1" t="s">
        <v>41</v>
      </c>
      <c r="Z4818" s="1" t="s">
        <v>41</v>
      </c>
      <c r="AA4818" s="1" t="s">
        <v>43</v>
      </c>
      <c r="AB4818" s="1" t="s">
        <v>38</v>
      </c>
      <c r="AC4818" s="1" t="s">
        <v>54</v>
      </c>
      <c r="AD4818" s="7">
        <v>20.399999999999999</v>
      </c>
      <c r="AE4818" s="7">
        <v>854.9</v>
      </c>
      <c r="AF4818" s="7">
        <v>32.549999999999997</v>
      </c>
      <c r="AG4818" s="7">
        <v>0</v>
      </c>
      <c r="AH4818" s="7">
        <v>1056.4000000000001</v>
      </c>
      <c r="AI4818" s="7">
        <v>1878.75</v>
      </c>
      <c r="AJ4818" s="7">
        <f t="shared" si="302"/>
        <v>46.96875</v>
      </c>
      <c r="AK4818" s="7" t="s">
        <v>8246</v>
      </c>
      <c r="AL4818" s="1" t="s">
        <v>45</v>
      </c>
      <c r="AM4818" s="1">
        <f t="shared" si="303"/>
        <v>0</v>
      </c>
      <c r="AN4818" s="1" t="s">
        <v>8232</v>
      </c>
      <c r="AO4818" s="1" t="s">
        <v>108</v>
      </c>
      <c r="AP4818" s="4">
        <f>1</f>
        <v>1</v>
      </c>
    </row>
    <row r="4819" spans="1:42" x14ac:dyDescent="0.3">
      <c r="A4819" s="1" t="s">
        <v>5997</v>
      </c>
      <c r="B4819" s="1" t="s">
        <v>37</v>
      </c>
      <c r="C4819" s="4">
        <v>67</v>
      </c>
      <c r="D4819" s="4" t="str">
        <f t="shared" si="300"/>
        <v>Senior Citizen</v>
      </c>
      <c r="E4819" s="1" t="s">
        <v>3</v>
      </c>
      <c r="F4819" s="1" t="s">
        <v>8255</v>
      </c>
      <c r="G4819" s="1" t="s">
        <v>439</v>
      </c>
      <c r="H4819" s="1">
        <v>90803</v>
      </c>
      <c r="I4819" s="4">
        <v>8</v>
      </c>
      <c r="J4819" s="4">
        <v>29</v>
      </c>
      <c r="K4819" s="4" t="str">
        <f t="shared" si="301"/>
        <v>Loyal</v>
      </c>
      <c r="L4819" s="1" t="s">
        <v>40</v>
      </c>
      <c r="M4819" s="1" t="s">
        <v>41</v>
      </c>
      <c r="N4819" s="7">
        <v>25.420517214274568</v>
      </c>
      <c r="O4819" s="1" t="s">
        <v>41</v>
      </c>
      <c r="P4819" s="1" t="s">
        <v>38</v>
      </c>
      <c r="Q4819" s="1" t="s">
        <v>77</v>
      </c>
      <c r="R4819" s="7">
        <v>20</v>
      </c>
      <c r="S4819" s="1" t="s">
        <v>41</v>
      </c>
      <c r="T4819" s="1" t="s">
        <v>38</v>
      </c>
      <c r="U4819" s="1" t="s">
        <v>38</v>
      </c>
      <c r="V4819" s="1" t="s">
        <v>41</v>
      </c>
      <c r="W4819" s="1" t="s">
        <v>41</v>
      </c>
      <c r="X4819" s="1" t="s">
        <v>41</v>
      </c>
      <c r="Y4819" s="1" t="s">
        <v>41</v>
      </c>
      <c r="Z4819" s="1" t="s">
        <v>38</v>
      </c>
      <c r="AA4819" s="1" t="s">
        <v>71</v>
      </c>
      <c r="AB4819" s="1" t="s">
        <v>38</v>
      </c>
      <c r="AC4819" s="1" t="s">
        <v>44</v>
      </c>
      <c r="AD4819" s="7">
        <v>35.65</v>
      </c>
      <c r="AE4819" s="7">
        <v>1025.1500000000001</v>
      </c>
      <c r="AF4819" s="7">
        <v>25.07</v>
      </c>
      <c r="AG4819" s="7">
        <v>0</v>
      </c>
      <c r="AH4819" s="7">
        <v>0</v>
      </c>
      <c r="AI4819" s="7">
        <v>1000.08</v>
      </c>
      <c r="AJ4819" s="7">
        <f t="shared" si="302"/>
        <v>34.485517241379313</v>
      </c>
      <c r="AK4819" s="7" t="s">
        <v>8246</v>
      </c>
      <c r="AL4819" s="1" t="s">
        <v>45</v>
      </c>
      <c r="AM4819" s="1">
        <f t="shared" si="303"/>
        <v>0</v>
      </c>
      <c r="AN4819" s="1" t="s">
        <v>8232</v>
      </c>
      <c r="AO4819" s="1" t="s">
        <v>108</v>
      </c>
      <c r="AP4819" s="4">
        <f>1</f>
        <v>1</v>
      </c>
    </row>
    <row r="4820" spans="1:42" x14ac:dyDescent="0.3">
      <c r="A4820" s="1" t="s">
        <v>5998</v>
      </c>
      <c r="B4820" s="1" t="s">
        <v>47</v>
      </c>
      <c r="C4820" s="4">
        <v>29</v>
      </c>
      <c r="D4820" s="4" t="str">
        <f t="shared" si="300"/>
        <v>Adult</v>
      </c>
      <c r="E4820" s="1" t="s">
        <v>8253</v>
      </c>
      <c r="F4820" s="1" t="s">
        <v>8254</v>
      </c>
      <c r="G4820" s="1" t="s">
        <v>337</v>
      </c>
      <c r="H4820" s="1">
        <v>95334</v>
      </c>
      <c r="I4820" s="4">
        <v>0</v>
      </c>
      <c r="J4820" s="4">
        <v>3</v>
      </c>
      <c r="K4820" s="4" t="str">
        <f t="shared" si="301"/>
        <v>New</v>
      </c>
      <c r="L4820" s="1" t="s">
        <v>52</v>
      </c>
      <c r="M4820" s="1" t="s">
        <v>38</v>
      </c>
      <c r="N4820" s="7">
        <v>32.01</v>
      </c>
      <c r="O4820" s="1" t="s">
        <v>41</v>
      </c>
      <c r="P4820" s="1" t="s">
        <v>41</v>
      </c>
      <c r="Q4820" s="1" t="s">
        <v>8232</v>
      </c>
      <c r="R4820" s="7">
        <v>0</v>
      </c>
      <c r="S4820" s="1" t="s">
        <v>41</v>
      </c>
      <c r="T4820" s="1" t="s">
        <v>41</v>
      </c>
      <c r="U4820" s="1" t="s">
        <v>41</v>
      </c>
      <c r="V4820" s="1" t="s">
        <v>41</v>
      </c>
      <c r="W4820" s="1" t="s">
        <v>41</v>
      </c>
      <c r="X4820" s="1" t="s">
        <v>41</v>
      </c>
      <c r="Y4820" s="1" t="s">
        <v>41</v>
      </c>
      <c r="Z4820" s="1" t="s">
        <v>41</v>
      </c>
      <c r="AA4820" s="1" t="s">
        <v>49</v>
      </c>
      <c r="AB4820" s="1" t="s">
        <v>41</v>
      </c>
      <c r="AC4820" s="1" t="s">
        <v>181</v>
      </c>
      <c r="AD4820" s="7">
        <v>19.850000000000001</v>
      </c>
      <c r="AE4820" s="7">
        <v>64.55</v>
      </c>
      <c r="AF4820" s="7">
        <v>0</v>
      </c>
      <c r="AG4820" s="7">
        <v>0</v>
      </c>
      <c r="AH4820" s="7">
        <v>96.03</v>
      </c>
      <c r="AI4820" s="7">
        <v>160.58000000000001</v>
      </c>
      <c r="AJ4820" s="7">
        <f t="shared" si="302"/>
        <v>53.526666666666671</v>
      </c>
      <c r="AK4820" s="7" t="s">
        <v>8249</v>
      </c>
      <c r="AL4820" s="1" t="s">
        <v>55</v>
      </c>
      <c r="AM4820" s="1">
        <f t="shared" si="303"/>
        <v>1</v>
      </c>
      <c r="AN4820" s="1" t="s">
        <v>115</v>
      </c>
      <c r="AO4820" s="1" t="s">
        <v>464</v>
      </c>
      <c r="AP4820" s="4">
        <f>1</f>
        <v>1</v>
      </c>
    </row>
    <row r="4821" spans="1:42" x14ac:dyDescent="0.3">
      <c r="A4821" s="1" t="s">
        <v>5999</v>
      </c>
      <c r="B4821" s="1" t="s">
        <v>37</v>
      </c>
      <c r="C4821" s="4">
        <v>44</v>
      </c>
      <c r="D4821" s="4" t="str">
        <f t="shared" si="300"/>
        <v>Adult</v>
      </c>
      <c r="E4821" s="1" t="s">
        <v>8253</v>
      </c>
      <c r="F4821" s="1" t="s">
        <v>8254</v>
      </c>
      <c r="G4821" s="1" t="s">
        <v>389</v>
      </c>
      <c r="H4821" s="1">
        <v>94122</v>
      </c>
      <c r="I4821" s="4">
        <v>0</v>
      </c>
      <c r="J4821" s="4">
        <v>53</v>
      </c>
      <c r="K4821" s="4" t="str">
        <f t="shared" si="301"/>
        <v>Veteran</v>
      </c>
      <c r="L4821" s="1" t="s">
        <v>40</v>
      </c>
      <c r="M4821" s="1" t="s">
        <v>38</v>
      </c>
      <c r="N4821" s="7">
        <v>29.8</v>
      </c>
      <c r="O4821" s="1" t="s">
        <v>38</v>
      </c>
      <c r="P4821" s="1" t="s">
        <v>38</v>
      </c>
      <c r="Q4821" s="1" t="s">
        <v>53</v>
      </c>
      <c r="R4821" s="7">
        <v>4</v>
      </c>
      <c r="S4821" s="1" t="s">
        <v>38</v>
      </c>
      <c r="T4821" s="1" t="s">
        <v>41</v>
      </c>
      <c r="U4821" s="1" t="s">
        <v>38</v>
      </c>
      <c r="V4821" s="1" t="s">
        <v>41</v>
      </c>
      <c r="W4821" s="1" t="s">
        <v>38</v>
      </c>
      <c r="X4821" s="1" t="s">
        <v>38</v>
      </c>
      <c r="Y4821" s="1" t="s">
        <v>38</v>
      </c>
      <c r="Z4821" s="1" t="s">
        <v>38</v>
      </c>
      <c r="AA4821" s="1" t="s">
        <v>43</v>
      </c>
      <c r="AB4821" s="1" t="s">
        <v>38</v>
      </c>
      <c r="AC4821" s="1" t="s">
        <v>44</v>
      </c>
      <c r="AD4821" s="7">
        <v>106.95</v>
      </c>
      <c r="AE4821" s="7">
        <v>5785.5</v>
      </c>
      <c r="AF4821" s="7">
        <v>0</v>
      </c>
      <c r="AG4821" s="7">
        <v>0</v>
      </c>
      <c r="AH4821" s="7">
        <v>1579.4</v>
      </c>
      <c r="AI4821" s="7">
        <v>7364.9</v>
      </c>
      <c r="AJ4821" s="7">
        <f t="shared" si="302"/>
        <v>138.96037735849055</v>
      </c>
      <c r="AK4821" s="7" t="s">
        <v>8247</v>
      </c>
      <c r="AL4821" s="1" t="s">
        <v>55</v>
      </c>
      <c r="AM4821" s="1">
        <f t="shared" si="303"/>
        <v>1</v>
      </c>
      <c r="AN4821" s="1" t="s">
        <v>56</v>
      </c>
      <c r="AO4821" s="1" t="s">
        <v>57</v>
      </c>
      <c r="AP4821" s="4">
        <f>1</f>
        <v>1</v>
      </c>
    </row>
    <row r="4822" spans="1:42" x14ac:dyDescent="0.3">
      <c r="A4822" s="1" t="s">
        <v>6000</v>
      </c>
      <c r="B4822" s="1" t="s">
        <v>47</v>
      </c>
      <c r="C4822" s="4">
        <v>57</v>
      </c>
      <c r="D4822" s="4" t="str">
        <f t="shared" si="300"/>
        <v>Senior Citizen</v>
      </c>
      <c r="E4822" s="1" t="s">
        <v>3</v>
      </c>
      <c r="F4822" s="1" t="s">
        <v>8255</v>
      </c>
      <c r="G4822" s="1" t="s">
        <v>380</v>
      </c>
      <c r="H4822" s="1">
        <v>96106</v>
      </c>
      <c r="I4822" s="4">
        <v>9</v>
      </c>
      <c r="J4822" s="4">
        <v>24</v>
      </c>
      <c r="K4822" s="4" t="str">
        <f t="shared" si="301"/>
        <v>Loyal</v>
      </c>
      <c r="L4822" s="1" t="s">
        <v>40</v>
      </c>
      <c r="M4822" s="1" t="s">
        <v>38</v>
      </c>
      <c r="N4822" s="7">
        <v>8.67</v>
      </c>
      <c r="O4822" s="1" t="s">
        <v>38</v>
      </c>
      <c r="P4822" s="1" t="s">
        <v>38</v>
      </c>
      <c r="Q4822" s="1" t="s">
        <v>42</v>
      </c>
      <c r="R4822" s="7">
        <v>10</v>
      </c>
      <c r="S4822" s="1" t="s">
        <v>38</v>
      </c>
      <c r="T4822" s="1" t="s">
        <v>41</v>
      </c>
      <c r="U4822" s="1" t="s">
        <v>41</v>
      </c>
      <c r="V4822" s="1" t="s">
        <v>41</v>
      </c>
      <c r="W4822" s="1" t="s">
        <v>38</v>
      </c>
      <c r="X4822" s="1" t="s">
        <v>38</v>
      </c>
      <c r="Y4822" s="1" t="s">
        <v>38</v>
      </c>
      <c r="Z4822" s="1" t="s">
        <v>38</v>
      </c>
      <c r="AA4822" s="1" t="s">
        <v>43</v>
      </c>
      <c r="AB4822" s="1" t="s">
        <v>41</v>
      </c>
      <c r="AC4822" s="1" t="s">
        <v>44</v>
      </c>
      <c r="AD4822" s="7">
        <v>74.8</v>
      </c>
      <c r="AE4822" s="7">
        <v>1821.2</v>
      </c>
      <c r="AF4822" s="7">
        <v>0</v>
      </c>
      <c r="AG4822" s="7">
        <v>0</v>
      </c>
      <c r="AH4822" s="7">
        <v>208.08</v>
      </c>
      <c r="AI4822" s="7">
        <v>2029.28</v>
      </c>
      <c r="AJ4822" s="7">
        <f t="shared" si="302"/>
        <v>84.553333333333327</v>
      </c>
      <c r="AK4822" s="7" t="s">
        <v>8249</v>
      </c>
      <c r="AL4822" s="1" t="s">
        <v>45</v>
      </c>
      <c r="AM4822" s="1">
        <f t="shared" si="303"/>
        <v>0</v>
      </c>
      <c r="AN4822" s="1" t="s">
        <v>8232</v>
      </c>
      <c r="AO4822" s="1" t="s">
        <v>108</v>
      </c>
      <c r="AP4822" s="4">
        <f>1</f>
        <v>1</v>
      </c>
    </row>
    <row r="4823" spans="1:42" x14ac:dyDescent="0.3">
      <c r="A4823" s="1" t="s">
        <v>6001</v>
      </c>
      <c r="B4823" s="1" t="s">
        <v>47</v>
      </c>
      <c r="C4823" s="4">
        <v>28</v>
      </c>
      <c r="D4823" s="4" t="str">
        <f t="shared" si="300"/>
        <v>Adult</v>
      </c>
      <c r="E4823" s="1" t="s">
        <v>8253</v>
      </c>
      <c r="F4823" s="1" t="s">
        <v>8254</v>
      </c>
      <c r="G4823" s="1" t="s">
        <v>624</v>
      </c>
      <c r="H4823" s="1">
        <v>91405</v>
      </c>
      <c r="I4823" s="4">
        <v>0</v>
      </c>
      <c r="J4823" s="4">
        <v>24</v>
      </c>
      <c r="K4823" s="4" t="str">
        <f t="shared" si="301"/>
        <v>Loyal</v>
      </c>
      <c r="L4823" s="1" t="s">
        <v>127</v>
      </c>
      <c r="M4823" s="1" t="s">
        <v>41</v>
      </c>
      <c r="N4823" s="7">
        <v>25.420517214274568</v>
      </c>
      <c r="O4823" s="1" t="s">
        <v>41</v>
      </c>
      <c r="P4823" s="1" t="s">
        <v>38</v>
      </c>
      <c r="Q4823" s="1" t="s">
        <v>77</v>
      </c>
      <c r="R4823" s="7">
        <v>46</v>
      </c>
      <c r="S4823" s="1" t="s">
        <v>38</v>
      </c>
      <c r="T4823" s="1" t="s">
        <v>41</v>
      </c>
      <c r="U4823" s="1" t="s">
        <v>41</v>
      </c>
      <c r="V4823" s="1" t="s">
        <v>41</v>
      </c>
      <c r="W4823" s="1" t="s">
        <v>38</v>
      </c>
      <c r="X4823" s="1" t="s">
        <v>38</v>
      </c>
      <c r="Y4823" s="1" t="s">
        <v>38</v>
      </c>
      <c r="Z4823" s="1" t="s">
        <v>38</v>
      </c>
      <c r="AA4823" s="1" t="s">
        <v>43</v>
      </c>
      <c r="AB4823" s="1" t="s">
        <v>38</v>
      </c>
      <c r="AC4823" s="1" t="s">
        <v>181</v>
      </c>
      <c r="AD4823" s="7">
        <v>50.6</v>
      </c>
      <c r="AE4823" s="7">
        <v>1288.75</v>
      </c>
      <c r="AF4823" s="7">
        <v>0</v>
      </c>
      <c r="AG4823" s="7">
        <v>0</v>
      </c>
      <c r="AH4823" s="7">
        <v>0</v>
      </c>
      <c r="AI4823" s="7">
        <v>1288.75</v>
      </c>
      <c r="AJ4823" s="7">
        <f t="shared" si="302"/>
        <v>53.697916666666664</v>
      </c>
      <c r="AK4823" s="7" t="s">
        <v>8249</v>
      </c>
      <c r="AL4823" s="1" t="s">
        <v>45</v>
      </c>
      <c r="AM4823" s="1">
        <f t="shared" si="303"/>
        <v>0</v>
      </c>
      <c r="AN4823" s="1" t="s">
        <v>8232</v>
      </c>
      <c r="AO4823" s="1" t="s">
        <v>108</v>
      </c>
      <c r="AP4823" s="4">
        <f>1</f>
        <v>1</v>
      </c>
    </row>
    <row r="4824" spans="1:42" x14ac:dyDescent="0.3">
      <c r="A4824" s="1" t="s">
        <v>6002</v>
      </c>
      <c r="B4824" s="1" t="s">
        <v>37</v>
      </c>
      <c r="C4824" s="4">
        <v>63</v>
      </c>
      <c r="D4824" s="4" t="str">
        <f t="shared" si="300"/>
        <v>Senior Citizen</v>
      </c>
      <c r="E4824" s="1" t="s">
        <v>8253</v>
      </c>
      <c r="F4824" s="1" t="s">
        <v>8254</v>
      </c>
      <c r="G4824" s="1" t="s">
        <v>541</v>
      </c>
      <c r="H4824" s="1">
        <v>92501</v>
      </c>
      <c r="I4824" s="4">
        <v>0</v>
      </c>
      <c r="J4824" s="4">
        <v>2</v>
      </c>
      <c r="K4824" s="4" t="str">
        <f t="shared" si="301"/>
        <v>New</v>
      </c>
      <c r="L4824" s="1" t="s">
        <v>40</v>
      </c>
      <c r="M4824" s="1" t="s">
        <v>38</v>
      </c>
      <c r="N4824" s="7">
        <v>27.02</v>
      </c>
      <c r="O4824" s="1" t="s">
        <v>41</v>
      </c>
      <c r="P4824" s="1" t="s">
        <v>38</v>
      </c>
      <c r="Q4824" s="1" t="s">
        <v>42</v>
      </c>
      <c r="R4824" s="7">
        <v>26</v>
      </c>
      <c r="S4824" s="1" t="s">
        <v>41</v>
      </c>
      <c r="T4824" s="1" t="s">
        <v>38</v>
      </c>
      <c r="U4824" s="1" t="s">
        <v>41</v>
      </c>
      <c r="V4824" s="1" t="s">
        <v>41</v>
      </c>
      <c r="W4824" s="1" t="s">
        <v>38</v>
      </c>
      <c r="X4824" s="1" t="s">
        <v>41</v>
      </c>
      <c r="Y4824" s="1" t="s">
        <v>41</v>
      </c>
      <c r="Z4824" s="1" t="s">
        <v>38</v>
      </c>
      <c r="AA4824" s="1" t="s">
        <v>49</v>
      </c>
      <c r="AB4824" s="1" t="s">
        <v>38</v>
      </c>
      <c r="AC4824" s="1" t="s">
        <v>54</v>
      </c>
      <c r="AD4824" s="7">
        <v>59</v>
      </c>
      <c r="AE4824" s="7">
        <v>114.15</v>
      </c>
      <c r="AF4824" s="7">
        <v>0</v>
      </c>
      <c r="AG4824" s="7">
        <v>0</v>
      </c>
      <c r="AH4824" s="7">
        <v>54.04</v>
      </c>
      <c r="AI4824" s="7">
        <v>168.19</v>
      </c>
      <c r="AJ4824" s="7">
        <f t="shared" si="302"/>
        <v>84.094999999999999</v>
      </c>
      <c r="AK4824" s="7" t="s">
        <v>8249</v>
      </c>
      <c r="AL4824" s="1" t="s">
        <v>96</v>
      </c>
      <c r="AM4824" s="1">
        <f t="shared" si="303"/>
        <v>0</v>
      </c>
      <c r="AN4824" s="1" t="s">
        <v>8232</v>
      </c>
      <c r="AO4824" s="1" t="s">
        <v>108</v>
      </c>
      <c r="AP4824" s="4">
        <f>1</f>
        <v>1</v>
      </c>
    </row>
    <row r="4825" spans="1:42" x14ac:dyDescent="0.3">
      <c r="A4825" s="1" t="s">
        <v>6003</v>
      </c>
      <c r="B4825" s="1" t="s">
        <v>37</v>
      </c>
      <c r="C4825" s="4">
        <v>38</v>
      </c>
      <c r="D4825" s="4" t="str">
        <f t="shared" si="300"/>
        <v>Adult</v>
      </c>
      <c r="E4825" s="1" t="s">
        <v>8253</v>
      </c>
      <c r="F4825" s="1" t="s">
        <v>8254</v>
      </c>
      <c r="G4825" s="1" t="s">
        <v>675</v>
      </c>
      <c r="H4825" s="1">
        <v>92310</v>
      </c>
      <c r="I4825" s="4">
        <v>0</v>
      </c>
      <c r="J4825" s="4">
        <v>36</v>
      </c>
      <c r="K4825" s="4" t="str">
        <f t="shared" si="301"/>
        <v>Loyal</v>
      </c>
      <c r="L4825" s="1" t="s">
        <v>40</v>
      </c>
      <c r="M4825" s="1" t="s">
        <v>38</v>
      </c>
      <c r="N4825" s="7">
        <v>46.92</v>
      </c>
      <c r="O4825" s="1" t="s">
        <v>38</v>
      </c>
      <c r="P4825" s="1" t="s">
        <v>38</v>
      </c>
      <c r="Q4825" s="1" t="s">
        <v>77</v>
      </c>
      <c r="R4825" s="7">
        <v>5</v>
      </c>
      <c r="S4825" s="1" t="s">
        <v>41</v>
      </c>
      <c r="T4825" s="1" t="s">
        <v>41</v>
      </c>
      <c r="U4825" s="1" t="s">
        <v>38</v>
      </c>
      <c r="V4825" s="1" t="s">
        <v>41</v>
      </c>
      <c r="W4825" s="1" t="s">
        <v>41</v>
      </c>
      <c r="X4825" s="1" t="s">
        <v>41</v>
      </c>
      <c r="Y4825" s="1" t="s">
        <v>41</v>
      </c>
      <c r="Z4825" s="1" t="s">
        <v>41</v>
      </c>
      <c r="AA4825" s="1" t="s">
        <v>43</v>
      </c>
      <c r="AB4825" s="1" t="s">
        <v>41</v>
      </c>
      <c r="AC4825" s="1" t="s">
        <v>54</v>
      </c>
      <c r="AD4825" s="7">
        <v>55.8</v>
      </c>
      <c r="AE4825" s="7">
        <v>1941.5</v>
      </c>
      <c r="AF4825" s="7">
        <v>0</v>
      </c>
      <c r="AG4825" s="7">
        <v>70</v>
      </c>
      <c r="AH4825" s="7">
        <v>1689.12</v>
      </c>
      <c r="AI4825" s="7">
        <v>3700.62</v>
      </c>
      <c r="AJ4825" s="7">
        <f t="shared" si="302"/>
        <v>102.795</v>
      </c>
      <c r="AK4825" s="7" t="s">
        <v>8247</v>
      </c>
      <c r="AL4825" s="1" t="s">
        <v>45</v>
      </c>
      <c r="AM4825" s="1">
        <f t="shared" si="303"/>
        <v>0</v>
      </c>
      <c r="AN4825" s="1" t="s">
        <v>8232</v>
      </c>
      <c r="AO4825" s="1" t="s">
        <v>108</v>
      </c>
      <c r="AP4825" s="4">
        <f>1</f>
        <v>1</v>
      </c>
    </row>
    <row r="4826" spans="1:42" x14ac:dyDescent="0.3">
      <c r="A4826" s="1" t="s">
        <v>6004</v>
      </c>
      <c r="B4826" s="1" t="s">
        <v>37</v>
      </c>
      <c r="C4826" s="4">
        <v>20</v>
      </c>
      <c r="D4826" s="4" t="str">
        <f t="shared" si="300"/>
        <v>Teenager</v>
      </c>
      <c r="E4826" s="1" t="s">
        <v>3</v>
      </c>
      <c r="F4826" s="1" t="s">
        <v>8256</v>
      </c>
      <c r="G4826" s="1" t="s">
        <v>3691</v>
      </c>
      <c r="H4826" s="1">
        <v>93444</v>
      </c>
      <c r="I4826" s="4">
        <v>8</v>
      </c>
      <c r="J4826" s="4">
        <v>5</v>
      </c>
      <c r="K4826" s="4" t="str">
        <f t="shared" si="301"/>
        <v>New</v>
      </c>
      <c r="L4826" s="1" t="s">
        <v>40</v>
      </c>
      <c r="M4826" s="1" t="s">
        <v>38</v>
      </c>
      <c r="N4826" s="7">
        <v>47.91</v>
      </c>
      <c r="O4826" s="1" t="s">
        <v>41</v>
      </c>
      <c r="P4826" s="1" t="s">
        <v>38</v>
      </c>
      <c r="Q4826" s="1" t="s">
        <v>53</v>
      </c>
      <c r="R4826" s="7">
        <v>73</v>
      </c>
      <c r="S4826" s="1" t="s">
        <v>41</v>
      </c>
      <c r="T4826" s="1" t="s">
        <v>41</v>
      </c>
      <c r="U4826" s="1" t="s">
        <v>41</v>
      </c>
      <c r="V4826" s="1" t="s">
        <v>41</v>
      </c>
      <c r="W4826" s="1" t="s">
        <v>38</v>
      </c>
      <c r="X4826" s="1" t="s">
        <v>41</v>
      </c>
      <c r="Y4826" s="1" t="s">
        <v>41</v>
      </c>
      <c r="Z4826" s="1" t="s">
        <v>38</v>
      </c>
      <c r="AA4826" s="1" t="s">
        <v>49</v>
      </c>
      <c r="AB4826" s="1" t="s">
        <v>38</v>
      </c>
      <c r="AC4826" s="1" t="s">
        <v>54</v>
      </c>
      <c r="AD4826" s="7">
        <v>80.849999999999994</v>
      </c>
      <c r="AE4826" s="7">
        <v>356.1</v>
      </c>
      <c r="AF4826" s="7">
        <v>0</v>
      </c>
      <c r="AG4826" s="7">
        <v>0</v>
      </c>
      <c r="AH4826" s="7">
        <v>239.55</v>
      </c>
      <c r="AI4826" s="7">
        <v>595.65</v>
      </c>
      <c r="AJ4826" s="7">
        <f t="shared" si="302"/>
        <v>119.13</v>
      </c>
      <c r="AK4826" s="7" t="s">
        <v>8247</v>
      </c>
      <c r="AL4826" s="1" t="s">
        <v>45</v>
      </c>
      <c r="AM4826" s="1">
        <f t="shared" si="303"/>
        <v>0</v>
      </c>
      <c r="AN4826" s="1" t="s">
        <v>8232</v>
      </c>
      <c r="AO4826" s="1" t="s">
        <v>108</v>
      </c>
      <c r="AP4826" s="4">
        <f>1</f>
        <v>1</v>
      </c>
    </row>
    <row r="4827" spans="1:42" x14ac:dyDescent="0.3">
      <c r="A4827" s="1" t="s">
        <v>6005</v>
      </c>
      <c r="B4827" s="1" t="s">
        <v>37</v>
      </c>
      <c r="C4827" s="4">
        <v>20</v>
      </c>
      <c r="D4827" s="4" t="str">
        <f t="shared" si="300"/>
        <v>Teenager</v>
      </c>
      <c r="E4827" s="1" t="s">
        <v>8253</v>
      </c>
      <c r="F4827" s="1" t="s">
        <v>8254</v>
      </c>
      <c r="G4827" s="1" t="s">
        <v>337</v>
      </c>
      <c r="H4827" s="1">
        <v>95334</v>
      </c>
      <c r="I4827" s="4">
        <v>0</v>
      </c>
      <c r="J4827" s="4">
        <v>12</v>
      </c>
      <c r="K4827" s="4" t="str">
        <f t="shared" si="301"/>
        <v>Loyal</v>
      </c>
      <c r="L4827" s="1" t="s">
        <v>60</v>
      </c>
      <c r="M4827" s="1" t="s">
        <v>38</v>
      </c>
      <c r="N4827" s="7">
        <v>17.14</v>
      </c>
      <c r="O4827" s="1" t="s">
        <v>41</v>
      </c>
      <c r="P4827" s="1" t="s">
        <v>38</v>
      </c>
      <c r="Q4827" s="1" t="s">
        <v>77</v>
      </c>
      <c r="R4827" s="7">
        <v>48</v>
      </c>
      <c r="S4827" s="1" t="s">
        <v>41</v>
      </c>
      <c r="T4827" s="1" t="s">
        <v>38</v>
      </c>
      <c r="U4827" s="1" t="s">
        <v>41</v>
      </c>
      <c r="V4827" s="1" t="s">
        <v>41</v>
      </c>
      <c r="W4827" s="1" t="s">
        <v>41</v>
      </c>
      <c r="X4827" s="1" t="s">
        <v>41</v>
      </c>
      <c r="Y4827" s="1" t="s">
        <v>41</v>
      </c>
      <c r="Z4827" s="1" t="s">
        <v>41</v>
      </c>
      <c r="AA4827" s="1" t="s">
        <v>49</v>
      </c>
      <c r="AB4827" s="1" t="s">
        <v>38</v>
      </c>
      <c r="AC4827" s="1" t="s">
        <v>54</v>
      </c>
      <c r="AD4827" s="7">
        <v>49.4</v>
      </c>
      <c r="AE4827" s="7">
        <v>611.65</v>
      </c>
      <c r="AF4827" s="7">
        <v>0</v>
      </c>
      <c r="AG4827" s="7">
        <v>90</v>
      </c>
      <c r="AH4827" s="7">
        <v>205.68</v>
      </c>
      <c r="AI4827" s="7">
        <v>907.33</v>
      </c>
      <c r="AJ4827" s="7">
        <f t="shared" si="302"/>
        <v>75.610833333333332</v>
      </c>
      <c r="AK4827" s="7" t="s">
        <v>8249</v>
      </c>
      <c r="AL4827" s="1" t="s">
        <v>45</v>
      </c>
      <c r="AM4827" s="1">
        <f t="shared" si="303"/>
        <v>0</v>
      </c>
      <c r="AN4827" s="1" t="s">
        <v>8232</v>
      </c>
      <c r="AO4827" s="1" t="s">
        <v>108</v>
      </c>
      <c r="AP4827" s="4">
        <f>1</f>
        <v>1</v>
      </c>
    </row>
    <row r="4828" spans="1:42" x14ac:dyDescent="0.3">
      <c r="A4828" s="1" t="s">
        <v>6006</v>
      </c>
      <c r="B4828" s="1" t="s">
        <v>47</v>
      </c>
      <c r="C4828" s="4">
        <v>26</v>
      </c>
      <c r="D4828" s="4" t="str">
        <f t="shared" si="300"/>
        <v>Adult</v>
      </c>
      <c r="E4828" s="1" t="s">
        <v>3</v>
      </c>
      <c r="F4828" s="1" t="s">
        <v>8256</v>
      </c>
      <c r="G4828" s="1" t="s">
        <v>926</v>
      </c>
      <c r="H4828" s="1">
        <v>95337</v>
      </c>
      <c r="I4828" s="4">
        <v>9</v>
      </c>
      <c r="J4828" s="4">
        <v>18</v>
      </c>
      <c r="K4828" s="4" t="str">
        <f t="shared" si="301"/>
        <v>Loyal</v>
      </c>
      <c r="L4828" s="1" t="s">
        <v>60</v>
      </c>
      <c r="M4828" s="1" t="s">
        <v>41</v>
      </c>
      <c r="N4828" s="7">
        <v>25.420517214274568</v>
      </c>
      <c r="O4828" s="1" t="s">
        <v>41</v>
      </c>
      <c r="P4828" s="1" t="s">
        <v>38</v>
      </c>
      <c r="Q4828" s="1" t="s">
        <v>77</v>
      </c>
      <c r="R4828" s="7">
        <v>52</v>
      </c>
      <c r="S4828" s="1" t="s">
        <v>41</v>
      </c>
      <c r="T4828" s="1" t="s">
        <v>41</v>
      </c>
      <c r="U4828" s="1" t="s">
        <v>41</v>
      </c>
      <c r="V4828" s="1" t="s">
        <v>41</v>
      </c>
      <c r="W4828" s="1" t="s">
        <v>41</v>
      </c>
      <c r="X4828" s="1" t="s">
        <v>41</v>
      </c>
      <c r="Y4828" s="1" t="s">
        <v>41</v>
      </c>
      <c r="Z4828" s="1" t="s">
        <v>38</v>
      </c>
      <c r="AA4828" s="1" t="s">
        <v>49</v>
      </c>
      <c r="AB4828" s="1" t="s">
        <v>41</v>
      </c>
      <c r="AC4828" s="1" t="s">
        <v>44</v>
      </c>
      <c r="AD4828" s="7">
        <v>25.55</v>
      </c>
      <c r="AE4828" s="7">
        <v>467.85</v>
      </c>
      <c r="AF4828" s="7">
        <v>0</v>
      </c>
      <c r="AG4828" s="7">
        <v>0</v>
      </c>
      <c r="AH4828" s="7">
        <v>0</v>
      </c>
      <c r="AI4828" s="7">
        <v>467.85</v>
      </c>
      <c r="AJ4828" s="7">
        <f t="shared" si="302"/>
        <v>25.991666666666667</v>
      </c>
      <c r="AK4828" s="7" t="s">
        <v>8246</v>
      </c>
      <c r="AL4828" s="1" t="s">
        <v>45</v>
      </c>
      <c r="AM4828" s="1">
        <f t="shared" si="303"/>
        <v>0</v>
      </c>
      <c r="AN4828" s="1" t="s">
        <v>8232</v>
      </c>
      <c r="AO4828" s="1" t="s">
        <v>108</v>
      </c>
      <c r="AP4828" s="4">
        <f>1</f>
        <v>1</v>
      </c>
    </row>
    <row r="4829" spans="1:42" x14ac:dyDescent="0.3">
      <c r="A4829" s="1" t="s">
        <v>6007</v>
      </c>
      <c r="B4829" s="1" t="s">
        <v>47</v>
      </c>
      <c r="C4829" s="4">
        <v>44</v>
      </c>
      <c r="D4829" s="4" t="str">
        <f t="shared" si="300"/>
        <v>Adult</v>
      </c>
      <c r="E4829" s="1" t="s">
        <v>8253</v>
      </c>
      <c r="F4829" s="1" t="s">
        <v>8254</v>
      </c>
      <c r="G4829" s="1" t="s">
        <v>2515</v>
      </c>
      <c r="H4829" s="1">
        <v>90278</v>
      </c>
      <c r="I4829" s="4">
        <v>0</v>
      </c>
      <c r="J4829" s="4">
        <v>62</v>
      </c>
      <c r="K4829" s="4" t="str">
        <f t="shared" si="301"/>
        <v>Veteran</v>
      </c>
      <c r="L4829" s="1" t="s">
        <v>40</v>
      </c>
      <c r="M4829" s="1" t="s">
        <v>38</v>
      </c>
      <c r="N4829" s="7">
        <v>18.899999999999999</v>
      </c>
      <c r="O4829" s="1" t="s">
        <v>38</v>
      </c>
      <c r="P4829" s="1" t="s">
        <v>38</v>
      </c>
      <c r="Q4829" s="1" t="s">
        <v>53</v>
      </c>
      <c r="R4829" s="7">
        <v>2</v>
      </c>
      <c r="S4829" s="1" t="s">
        <v>38</v>
      </c>
      <c r="T4829" s="1" t="s">
        <v>38</v>
      </c>
      <c r="U4829" s="1" t="s">
        <v>38</v>
      </c>
      <c r="V4829" s="1" t="s">
        <v>41</v>
      </c>
      <c r="W4829" s="1" t="s">
        <v>41</v>
      </c>
      <c r="X4829" s="1" t="s">
        <v>41</v>
      </c>
      <c r="Y4829" s="1" t="s">
        <v>41</v>
      </c>
      <c r="Z4829" s="1" t="s">
        <v>38</v>
      </c>
      <c r="AA4829" s="1" t="s">
        <v>49</v>
      </c>
      <c r="AB4829" s="1" t="s">
        <v>41</v>
      </c>
      <c r="AC4829" s="1" t="s">
        <v>54</v>
      </c>
      <c r="AD4829" s="7">
        <v>90.7</v>
      </c>
      <c r="AE4829" s="7">
        <v>5586.45</v>
      </c>
      <c r="AF4829" s="7">
        <v>0</v>
      </c>
      <c r="AG4829" s="7">
        <v>0</v>
      </c>
      <c r="AH4829" s="7">
        <v>1171.8</v>
      </c>
      <c r="AI4829" s="7">
        <v>6758.25</v>
      </c>
      <c r="AJ4829" s="7">
        <f t="shared" si="302"/>
        <v>109.00403225806451</v>
      </c>
      <c r="AK4829" s="7" t="s">
        <v>8247</v>
      </c>
      <c r="AL4829" s="1" t="s">
        <v>45</v>
      </c>
      <c r="AM4829" s="1">
        <f t="shared" si="303"/>
        <v>0</v>
      </c>
      <c r="AN4829" s="1" t="s">
        <v>8232</v>
      </c>
      <c r="AO4829" s="1" t="s">
        <v>108</v>
      </c>
      <c r="AP4829" s="4">
        <f>1</f>
        <v>1</v>
      </c>
    </row>
    <row r="4830" spans="1:42" x14ac:dyDescent="0.3">
      <c r="A4830" s="1" t="s">
        <v>6008</v>
      </c>
      <c r="B4830" s="1" t="s">
        <v>47</v>
      </c>
      <c r="C4830" s="4">
        <v>34</v>
      </c>
      <c r="D4830" s="4" t="str">
        <f t="shared" si="300"/>
        <v>Adult</v>
      </c>
      <c r="E4830" s="1" t="s">
        <v>3</v>
      </c>
      <c r="F4830" s="1" t="s">
        <v>8254</v>
      </c>
      <c r="G4830" s="1" t="s">
        <v>652</v>
      </c>
      <c r="H4830" s="1">
        <v>92064</v>
      </c>
      <c r="I4830" s="4">
        <v>1</v>
      </c>
      <c r="J4830" s="4">
        <v>70</v>
      </c>
      <c r="K4830" s="4" t="str">
        <f t="shared" si="301"/>
        <v>Veteran</v>
      </c>
      <c r="L4830" s="1" t="s">
        <v>70</v>
      </c>
      <c r="M4830" s="1" t="s">
        <v>38</v>
      </c>
      <c r="N4830" s="7">
        <v>29.59</v>
      </c>
      <c r="O4830" s="1" t="s">
        <v>38</v>
      </c>
      <c r="P4830" s="1" t="s">
        <v>38</v>
      </c>
      <c r="Q4830" s="1" t="s">
        <v>53</v>
      </c>
      <c r="R4830" s="7">
        <v>3</v>
      </c>
      <c r="S4830" s="1" t="s">
        <v>41</v>
      </c>
      <c r="T4830" s="1" t="s">
        <v>38</v>
      </c>
      <c r="U4830" s="1" t="s">
        <v>41</v>
      </c>
      <c r="V4830" s="1" t="s">
        <v>41</v>
      </c>
      <c r="W4830" s="1" t="s">
        <v>38</v>
      </c>
      <c r="X4830" s="1" t="s">
        <v>38</v>
      </c>
      <c r="Y4830" s="1" t="s">
        <v>38</v>
      </c>
      <c r="Z4830" s="1" t="s">
        <v>41</v>
      </c>
      <c r="AA4830" s="1" t="s">
        <v>71</v>
      </c>
      <c r="AB4830" s="1" t="s">
        <v>41</v>
      </c>
      <c r="AC4830" s="1" t="s">
        <v>54</v>
      </c>
      <c r="AD4830" s="7">
        <v>98.3</v>
      </c>
      <c r="AE4830" s="7">
        <v>6859.5</v>
      </c>
      <c r="AF4830" s="7">
        <v>0</v>
      </c>
      <c r="AG4830" s="7">
        <v>20</v>
      </c>
      <c r="AH4830" s="7">
        <v>2071.3000000000002</v>
      </c>
      <c r="AI4830" s="7">
        <v>8950.7999999999993</v>
      </c>
      <c r="AJ4830" s="7">
        <f t="shared" si="302"/>
        <v>127.86857142857141</v>
      </c>
      <c r="AK4830" s="7" t="s">
        <v>8247</v>
      </c>
      <c r="AL4830" s="1" t="s">
        <v>55</v>
      </c>
      <c r="AM4830" s="1">
        <f t="shared" si="303"/>
        <v>1</v>
      </c>
      <c r="AN4830" s="1" t="s">
        <v>56</v>
      </c>
      <c r="AO4830" s="1" t="s">
        <v>57</v>
      </c>
      <c r="AP4830" s="4">
        <f>1</f>
        <v>1</v>
      </c>
    </row>
    <row r="4831" spans="1:42" x14ac:dyDescent="0.3">
      <c r="A4831" s="1" t="s">
        <v>6009</v>
      </c>
      <c r="B4831" s="1" t="s">
        <v>37</v>
      </c>
      <c r="C4831" s="4">
        <v>74</v>
      </c>
      <c r="D4831" s="4" t="str">
        <f t="shared" si="300"/>
        <v>Senior Citizen</v>
      </c>
      <c r="E4831" s="1" t="s">
        <v>3</v>
      </c>
      <c r="F4831" s="1" t="s">
        <v>8254</v>
      </c>
      <c r="G4831" s="1" t="s">
        <v>76</v>
      </c>
      <c r="H4831" s="1">
        <v>93065</v>
      </c>
      <c r="I4831" s="4">
        <v>7</v>
      </c>
      <c r="J4831" s="4">
        <v>66</v>
      </c>
      <c r="K4831" s="4" t="str">
        <f t="shared" si="301"/>
        <v>Veteran</v>
      </c>
      <c r="L4831" s="1" t="s">
        <v>70</v>
      </c>
      <c r="M4831" s="1" t="s">
        <v>38</v>
      </c>
      <c r="N4831" s="7">
        <v>25.51</v>
      </c>
      <c r="O4831" s="1" t="s">
        <v>38</v>
      </c>
      <c r="P4831" s="1" t="s">
        <v>38</v>
      </c>
      <c r="Q4831" s="1" t="s">
        <v>53</v>
      </c>
      <c r="R4831" s="7">
        <v>15</v>
      </c>
      <c r="S4831" s="1" t="s">
        <v>41</v>
      </c>
      <c r="T4831" s="1" t="s">
        <v>38</v>
      </c>
      <c r="U4831" s="1" t="s">
        <v>38</v>
      </c>
      <c r="V4831" s="1" t="s">
        <v>41</v>
      </c>
      <c r="W4831" s="1" t="s">
        <v>38</v>
      </c>
      <c r="X4831" s="1" t="s">
        <v>38</v>
      </c>
      <c r="Y4831" s="1" t="s">
        <v>41</v>
      </c>
      <c r="Z4831" s="1" t="s">
        <v>38</v>
      </c>
      <c r="AA4831" s="1" t="s">
        <v>43</v>
      </c>
      <c r="AB4831" s="1" t="s">
        <v>41</v>
      </c>
      <c r="AC4831" s="1" t="s">
        <v>44</v>
      </c>
      <c r="AD4831" s="7">
        <v>104.6</v>
      </c>
      <c r="AE4831" s="7">
        <v>6819.45</v>
      </c>
      <c r="AF4831" s="7">
        <v>0</v>
      </c>
      <c r="AG4831" s="7">
        <v>0</v>
      </c>
      <c r="AH4831" s="7">
        <v>1683.66</v>
      </c>
      <c r="AI4831" s="7">
        <v>8503.11</v>
      </c>
      <c r="AJ4831" s="7">
        <f t="shared" si="302"/>
        <v>128.83500000000001</v>
      </c>
      <c r="AK4831" s="7" t="s">
        <v>8247</v>
      </c>
      <c r="AL4831" s="1" t="s">
        <v>45</v>
      </c>
      <c r="AM4831" s="1">
        <f t="shared" si="303"/>
        <v>0</v>
      </c>
      <c r="AN4831" s="1" t="s">
        <v>8232</v>
      </c>
      <c r="AO4831" s="1" t="s">
        <v>108</v>
      </c>
      <c r="AP4831" s="4">
        <f>1</f>
        <v>1</v>
      </c>
    </row>
    <row r="4832" spans="1:42" x14ac:dyDescent="0.3">
      <c r="A4832" s="1" t="s">
        <v>6010</v>
      </c>
      <c r="B4832" s="1" t="s">
        <v>37</v>
      </c>
      <c r="C4832" s="4">
        <v>39</v>
      </c>
      <c r="D4832" s="4" t="str">
        <f t="shared" si="300"/>
        <v>Adult</v>
      </c>
      <c r="E4832" s="1" t="s">
        <v>8253</v>
      </c>
      <c r="F4832" s="1" t="s">
        <v>8254</v>
      </c>
      <c r="G4832" s="1" t="s">
        <v>2319</v>
      </c>
      <c r="H4832" s="1">
        <v>92823</v>
      </c>
      <c r="I4832" s="4">
        <v>0</v>
      </c>
      <c r="J4832" s="4">
        <v>61</v>
      </c>
      <c r="K4832" s="4" t="str">
        <f t="shared" si="301"/>
        <v>Veteran</v>
      </c>
      <c r="L4832" s="1" t="s">
        <v>40</v>
      </c>
      <c r="M4832" s="1" t="s">
        <v>38</v>
      </c>
      <c r="N4832" s="7">
        <v>41.23</v>
      </c>
      <c r="O4832" s="1" t="s">
        <v>38</v>
      </c>
      <c r="P4832" s="1" t="s">
        <v>38</v>
      </c>
      <c r="Q4832" s="1" t="s">
        <v>53</v>
      </c>
      <c r="R4832" s="7">
        <v>28</v>
      </c>
      <c r="S4832" s="1" t="s">
        <v>41</v>
      </c>
      <c r="T4832" s="1" t="s">
        <v>41</v>
      </c>
      <c r="U4832" s="1" t="s">
        <v>38</v>
      </c>
      <c r="V4832" s="1" t="s">
        <v>38</v>
      </c>
      <c r="W4832" s="1" t="s">
        <v>38</v>
      </c>
      <c r="X4832" s="1" t="s">
        <v>38</v>
      </c>
      <c r="Y4832" s="1" t="s">
        <v>38</v>
      </c>
      <c r="Z4832" s="1" t="s">
        <v>38</v>
      </c>
      <c r="AA4832" s="1" t="s">
        <v>71</v>
      </c>
      <c r="AB4832" s="1" t="s">
        <v>38</v>
      </c>
      <c r="AC4832" s="1" t="s">
        <v>54</v>
      </c>
      <c r="AD4832" s="7">
        <v>106.6</v>
      </c>
      <c r="AE4832" s="7">
        <v>6428.4</v>
      </c>
      <c r="AF4832" s="7">
        <v>0</v>
      </c>
      <c r="AG4832" s="7">
        <v>0</v>
      </c>
      <c r="AH4832" s="7">
        <v>2515.0300000000002</v>
      </c>
      <c r="AI4832" s="7">
        <v>8943.43</v>
      </c>
      <c r="AJ4832" s="7">
        <f t="shared" si="302"/>
        <v>146.61360655737707</v>
      </c>
      <c r="AK4832" s="7" t="s">
        <v>8247</v>
      </c>
      <c r="AL4832" s="1" t="s">
        <v>55</v>
      </c>
      <c r="AM4832" s="1">
        <f t="shared" si="303"/>
        <v>1</v>
      </c>
      <c r="AN4832" s="1" t="s">
        <v>56</v>
      </c>
      <c r="AO4832" s="1" t="s">
        <v>212</v>
      </c>
      <c r="AP4832" s="4">
        <f>1</f>
        <v>1</v>
      </c>
    </row>
    <row r="4833" spans="1:42" x14ac:dyDescent="0.3">
      <c r="A4833" s="1" t="s">
        <v>6011</v>
      </c>
      <c r="B4833" s="1" t="s">
        <v>37</v>
      </c>
      <c r="C4833" s="4">
        <v>67</v>
      </c>
      <c r="D4833" s="4" t="str">
        <f t="shared" si="300"/>
        <v>Senior Citizen</v>
      </c>
      <c r="E4833" s="1" t="s">
        <v>8253</v>
      </c>
      <c r="F4833" s="1" t="s">
        <v>8254</v>
      </c>
      <c r="G4833" s="1" t="s">
        <v>320</v>
      </c>
      <c r="H4833" s="1">
        <v>95817</v>
      </c>
      <c r="I4833" s="4">
        <v>0</v>
      </c>
      <c r="J4833" s="4">
        <v>6</v>
      </c>
      <c r="K4833" s="4" t="str">
        <f t="shared" si="301"/>
        <v>New</v>
      </c>
      <c r="L4833" s="1" t="s">
        <v>52</v>
      </c>
      <c r="M4833" s="1" t="s">
        <v>38</v>
      </c>
      <c r="N4833" s="7">
        <v>2.0299999999999998</v>
      </c>
      <c r="O4833" s="1" t="s">
        <v>41</v>
      </c>
      <c r="P4833" s="1" t="s">
        <v>41</v>
      </c>
      <c r="Q4833" s="1" t="s">
        <v>8232</v>
      </c>
      <c r="R4833" s="7">
        <v>0</v>
      </c>
      <c r="S4833" s="1" t="s">
        <v>41</v>
      </c>
      <c r="T4833" s="1" t="s">
        <v>41</v>
      </c>
      <c r="U4833" s="1" t="s">
        <v>41</v>
      </c>
      <c r="V4833" s="1" t="s">
        <v>41</v>
      </c>
      <c r="W4833" s="1" t="s">
        <v>41</v>
      </c>
      <c r="X4833" s="1" t="s">
        <v>41</v>
      </c>
      <c r="Y4833" s="1" t="s">
        <v>41</v>
      </c>
      <c r="Z4833" s="1" t="s">
        <v>41</v>
      </c>
      <c r="AA4833" s="1" t="s">
        <v>71</v>
      </c>
      <c r="AB4833" s="1" t="s">
        <v>41</v>
      </c>
      <c r="AC4833" s="1" t="s">
        <v>54</v>
      </c>
      <c r="AD4833" s="7">
        <v>19.5</v>
      </c>
      <c r="AE4833" s="7">
        <v>106.8</v>
      </c>
      <c r="AF4833" s="7">
        <v>0</v>
      </c>
      <c r="AG4833" s="7">
        <v>0</v>
      </c>
      <c r="AH4833" s="7">
        <v>12.18</v>
      </c>
      <c r="AI4833" s="7">
        <v>118.98</v>
      </c>
      <c r="AJ4833" s="7">
        <f t="shared" si="302"/>
        <v>19.830000000000002</v>
      </c>
      <c r="AK4833" s="7" t="s">
        <v>8246</v>
      </c>
      <c r="AL4833" s="1" t="s">
        <v>45</v>
      </c>
      <c r="AM4833" s="1">
        <f t="shared" si="303"/>
        <v>0</v>
      </c>
      <c r="AN4833" s="1" t="s">
        <v>8232</v>
      </c>
      <c r="AO4833" s="1" t="s">
        <v>108</v>
      </c>
      <c r="AP4833" s="4">
        <f>1</f>
        <v>1</v>
      </c>
    </row>
    <row r="4834" spans="1:42" x14ac:dyDescent="0.3">
      <c r="A4834" s="1" t="s">
        <v>6012</v>
      </c>
      <c r="B4834" s="1" t="s">
        <v>47</v>
      </c>
      <c r="C4834" s="4">
        <v>47</v>
      </c>
      <c r="D4834" s="4" t="str">
        <f t="shared" si="300"/>
        <v>Adult</v>
      </c>
      <c r="E4834" s="1" t="s">
        <v>8253</v>
      </c>
      <c r="F4834" s="1" t="s">
        <v>8254</v>
      </c>
      <c r="G4834" s="1" t="s">
        <v>326</v>
      </c>
      <c r="H4834" s="1">
        <v>95321</v>
      </c>
      <c r="I4834" s="4">
        <v>0</v>
      </c>
      <c r="J4834" s="4">
        <v>38</v>
      </c>
      <c r="K4834" s="4" t="str">
        <f t="shared" si="301"/>
        <v>Loyal</v>
      </c>
      <c r="L4834" s="1" t="s">
        <v>127</v>
      </c>
      <c r="M4834" s="1" t="s">
        <v>38</v>
      </c>
      <c r="N4834" s="7">
        <v>4.34</v>
      </c>
      <c r="O4834" s="1" t="s">
        <v>38</v>
      </c>
      <c r="P4834" s="1" t="s">
        <v>38</v>
      </c>
      <c r="Q4834" s="1" t="s">
        <v>53</v>
      </c>
      <c r="R4834" s="7">
        <v>26</v>
      </c>
      <c r="S4834" s="1" t="s">
        <v>38</v>
      </c>
      <c r="T4834" s="1" t="s">
        <v>38</v>
      </c>
      <c r="U4834" s="1" t="s">
        <v>41</v>
      </c>
      <c r="V4834" s="1" t="s">
        <v>41</v>
      </c>
      <c r="W4834" s="1" t="s">
        <v>38</v>
      </c>
      <c r="X4834" s="1" t="s">
        <v>38</v>
      </c>
      <c r="Y4834" s="1" t="s">
        <v>38</v>
      </c>
      <c r="Z4834" s="1" t="s">
        <v>38</v>
      </c>
      <c r="AA4834" s="1" t="s">
        <v>43</v>
      </c>
      <c r="AB4834" s="1" t="s">
        <v>38</v>
      </c>
      <c r="AC4834" s="1" t="s">
        <v>54</v>
      </c>
      <c r="AD4834" s="7">
        <v>104.85</v>
      </c>
      <c r="AE4834" s="7">
        <v>3887.25</v>
      </c>
      <c r="AF4834" s="7">
        <v>0</v>
      </c>
      <c r="AG4834" s="7">
        <v>0</v>
      </c>
      <c r="AH4834" s="7">
        <v>164.92</v>
      </c>
      <c r="AI4834" s="7">
        <v>4052.17</v>
      </c>
      <c r="AJ4834" s="7">
        <f t="shared" si="302"/>
        <v>106.63605263157895</v>
      </c>
      <c r="AK4834" s="7" t="s">
        <v>8247</v>
      </c>
      <c r="AL4834" s="1" t="s">
        <v>45</v>
      </c>
      <c r="AM4834" s="1">
        <f t="shared" si="303"/>
        <v>0</v>
      </c>
      <c r="AN4834" s="1" t="s">
        <v>8232</v>
      </c>
      <c r="AO4834" s="1" t="s">
        <v>108</v>
      </c>
      <c r="AP4834" s="4">
        <f>1</f>
        <v>1</v>
      </c>
    </row>
    <row r="4835" spans="1:42" x14ac:dyDescent="0.3">
      <c r="A4835" s="1" t="s">
        <v>6013</v>
      </c>
      <c r="B4835" s="1" t="s">
        <v>37</v>
      </c>
      <c r="C4835" s="4">
        <v>57</v>
      </c>
      <c r="D4835" s="4" t="str">
        <f t="shared" si="300"/>
        <v>Senior Citizen</v>
      </c>
      <c r="E4835" s="1" t="s">
        <v>8253</v>
      </c>
      <c r="F4835" s="1" t="s">
        <v>8254</v>
      </c>
      <c r="G4835" s="1" t="s">
        <v>133</v>
      </c>
      <c r="H4835" s="1">
        <v>90064</v>
      </c>
      <c r="I4835" s="4">
        <v>0</v>
      </c>
      <c r="J4835" s="4">
        <v>47</v>
      </c>
      <c r="K4835" s="4" t="str">
        <f t="shared" si="301"/>
        <v>Loyal</v>
      </c>
      <c r="L4835" s="1" t="s">
        <v>74</v>
      </c>
      <c r="M4835" s="1" t="s">
        <v>41</v>
      </c>
      <c r="N4835" s="7">
        <v>25.420517214274568</v>
      </c>
      <c r="O4835" s="1" t="s">
        <v>41</v>
      </c>
      <c r="P4835" s="1" t="s">
        <v>38</v>
      </c>
      <c r="Q4835" s="1" t="s">
        <v>77</v>
      </c>
      <c r="R4835" s="7">
        <v>3</v>
      </c>
      <c r="S4835" s="1" t="s">
        <v>38</v>
      </c>
      <c r="T4835" s="1" t="s">
        <v>38</v>
      </c>
      <c r="U4835" s="1" t="s">
        <v>41</v>
      </c>
      <c r="V4835" s="1" t="s">
        <v>38</v>
      </c>
      <c r="W4835" s="1" t="s">
        <v>41</v>
      </c>
      <c r="X4835" s="1" t="s">
        <v>41</v>
      </c>
      <c r="Y4835" s="1" t="s">
        <v>41</v>
      </c>
      <c r="Z4835" s="1" t="s">
        <v>38</v>
      </c>
      <c r="AA4835" s="1" t="s">
        <v>43</v>
      </c>
      <c r="AB4835" s="1" t="s">
        <v>41</v>
      </c>
      <c r="AC4835" s="1" t="s">
        <v>44</v>
      </c>
      <c r="AD4835" s="7">
        <v>39.65</v>
      </c>
      <c r="AE4835" s="7">
        <v>1798.65</v>
      </c>
      <c r="AF4835" s="7">
        <v>0</v>
      </c>
      <c r="AG4835" s="7">
        <v>0</v>
      </c>
      <c r="AH4835" s="7">
        <v>0</v>
      </c>
      <c r="AI4835" s="7">
        <v>1798.65</v>
      </c>
      <c r="AJ4835" s="7">
        <f t="shared" si="302"/>
        <v>38.269148936170218</v>
      </c>
      <c r="AK4835" s="7" t="s">
        <v>8246</v>
      </c>
      <c r="AL4835" s="1" t="s">
        <v>45</v>
      </c>
      <c r="AM4835" s="1">
        <f t="shared" si="303"/>
        <v>0</v>
      </c>
      <c r="AN4835" s="1" t="s">
        <v>8232</v>
      </c>
      <c r="AO4835" s="1" t="s">
        <v>108</v>
      </c>
      <c r="AP4835" s="4">
        <f>1</f>
        <v>1</v>
      </c>
    </row>
    <row r="4836" spans="1:42" x14ac:dyDescent="0.3">
      <c r="A4836" s="1" t="s">
        <v>6014</v>
      </c>
      <c r="B4836" s="1" t="s">
        <v>37</v>
      </c>
      <c r="C4836" s="4">
        <v>21</v>
      </c>
      <c r="D4836" s="4" t="str">
        <f t="shared" si="300"/>
        <v>Teenager</v>
      </c>
      <c r="E4836" s="1" t="s">
        <v>3</v>
      </c>
      <c r="F4836" s="1" t="s">
        <v>8255</v>
      </c>
      <c r="G4836" s="1" t="s">
        <v>466</v>
      </c>
      <c r="H4836" s="1">
        <v>96121</v>
      </c>
      <c r="I4836" s="4">
        <v>5</v>
      </c>
      <c r="J4836" s="4">
        <v>45</v>
      </c>
      <c r="K4836" s="4" t="str">
        <f t="shared" si="301"/>
        <v>Loyal</v>
      </c>
      <c r="L4836" s="1" t="s">
        <v>40</v>
      </c>
      <c r="M4836" s="1" t="s">
        <v>38</v>
      </c>
      <c r="N4836" s="7">
        <v>37.57</v>
      </c>
      <c r="O4836" s="1" t="s">
        <v>38</v>
      </c>
      <c r="P4836" s="1" t="s">
        <v>41</v>
      </c>
      <c r="Q4836" s="1" t="s">
        <v>8232</v>
      </c>
      <c r="R4836" s="7">
        <v>0</v>
      </c>
      <c r="S4836" s="1" t="s">
        <v>41</v>
      </c>
      <c r="T4836" s="1" t="s">
        <v>41</v>
      </c>
      <c r="U4836" s="1" t="s">
        <v>41</v>
      </c>
      <c r="V4836" s="1" t="s">
        <v>41</v>
      </c>
      <c r="W4836" s="1" t="s">
        <v>41</v>
      </c>
      <c r="X4836" s="1" t="s">
        <v>41</v>
      </c>
      <c r="Y4836" s="1" t="s">
        <v>41</v>
      </c>
      <c r="Z4836" s="1" t="s">
        <v>41</v>
      </c>
      <c r="AA4836" s="1" t="s">
        <v>71</v>
      </c>
      <c r="AB4836" s="1" t="s">
        <v>38</v>
      </c>
      <c r="AC4836" s="1" t="s">
        <v>44</v>
      </c>
      <c r="AD4836" s="7">
        <v>24.65</v>
      </c>
      <c r="AE4836" s="7">
        <v>1171.3</v>
      </c>
      <c r="AF4836" s="7">
        <v>0</v>
      </c>
      <c r="AG4836" s="7">
        <v>0</v>
      </c>
      <c r="AH4836" s="7">
        <v>1690.65</v>
      </c>
      <c r="AI4836" s="7">
        <v>2861.95</v>
      </c>
      <c r="AJ4836" s="7">
        <f t="shared" si="302"/>
        <v>63.598888888888887</v>
      </c>
      <c r="AK4836" s="7" t="s">
        <v>8249</v>
      </c>
      <c r="AL4836" s="1" t="s">
        <v>45</v>
      </c>
      <c r="AM4836" s="1">
        <f t="shared" si="303"/>
        <v>0</v>
      </c>
      <c r="AN4836" s="1" t="s">
        <v>8232</v>
      </c>
      <c r="AO4836" s="1" t="s">
        <v>108</v>
      </c>
      <c r="AP4836" s="4">
        <f>1</f>
        <v>1</v>
      </c>
    </row>
    <row r="4837" spans="1:42" x14ac:dyDescent="0.3">
      <c r="A4837" s="1" t="s">
        <v>6015</v>
      </c>
      <c r="B4837" s="1" t="s">
        <v>47</v>
      </c>
      <c r="C4837" s="4">
        <v>67</v>
      </c>
      <c r="D4837" s="4" t="str">
        <f t="shared" si="300"/>
        <v>Senior Citizen</v>
      </c>
      <c r="E4837" s="1" t="s">
        <v>8253</v>
      </c>
      <c r="F4837" s="1" t="s">
        <v>8254</v>
      </c>
      <c r="G4837" s="1" t="s">
        <v>2532</v>
      </c>
      <c r="H4837" s="1">
        <v>91350</v>
      </c>
      <c r="I4837" s="4">
        <v>0</v>
      </c>
      <c r="J4837" s="4">
        <v>51</v>
      </c>
      <c r="K4837" s="4" t="str">
        <f t="shared" si="301"/>
        <v>Veteran</v>
      </c>
      <c r="L4837" s="1" t="s">
        <v>40</v>
      </c>
      <c r="M4837" s="1" t="s">
        <v>38</v>
      </c>
      <c r="N4837" s="7">
        <v>3.11</v>
      </c>
      <c r="O4837" s="1" t="s">
        <v>38</v>
      </c>
      <c r="P4837" s="1" t="s">
        <v>41</v>
      </c>
      <c r="Q4837" s="1" t="s">
        <v>8232</v>
      </c>
      <c r="R4837" s="7">
        <v>0</v>
      </c>
      <c r="S4837" s="1" t="s">
        <v>41</v>
      </c>
      <c r="T4837" s="1" t="s">
        <v>41</v>
      </c>
      <c r="U4837" s="1" t="s">
        <v>41</v>
      </c>
      <c r="V4837" s="1" t="s">
        <v>41</v>
      </c>
      <c r="W4837" s="1" t="s">
        <v>41</v>
      </c>
      <c r="X4837" s="1" t="s">
        <v>41</v>
      </c>
      <c r="Y4837" s="1" t="s">
        <v>41</v>
      </c>
      <c r="Z4837" s="1" t="s">
        <v>41</v>
      </c>
      <c r="AA4837" s="1" t="s">
        <v>43</v>
      </c>
      <c r="AB4837" s="1" t="s">
        <v>41</v>
      </c>
      <c r="AC4837" s="1" t="s">
        <v>54</v>
      </c>
      <c r="AD4837" s="7">
        <v>25</v>
      </c>
      <c r="AE4837" s="7">
        <v>1260.7</v>
      </c>
      <c r="AF4837" s="7">
        <v>0</v>
      </c>
      <c r="AG4837" s="7">
        <v>0</v>
      </c>
      <c r="AH4837" s="7">
        <v>158.61000000000001</v>
      </c>
      <c r="AI4837" s="7">
        <v>1419.31</v>
      </c>
      <c r="AJ4837" s="7">
        <f t="shared" si="302"/>
        <v>27.829607843137254</v>
      </c>
      <c r="AK4837" s="7" t="s">
        <v>8246</v>
      </c>
      <c r="AL4837" s="1" t="s">
        <v>45</v>
      </c>
      <c r="AM4837" s="1">
        <f t="shared" si="303"/>
        <v>0</v>
      </c>
      <c r="AN4837" s="1" t="s">
        <v>8232</v>
      </c>
      <c r="AO4837" s="1" t="s">
        <v>108</v>
      </c>
      <c r="AP4837" s="4">
        <f>1</f>
        <v>1</v>
      </c>
    </row>
    <row r="4838" spans="1:42" x14ac:dyDescent="0.3">
      <c r="A4838" s="1" t="s">
        <v>6016</v>
      </c>
      <c r="B4838" s="1" t="s">
        <v>47</v>
      </c>
      <c r="C4838" s="4">
        <v>53</v>
      </c>
      <c r="D4838" s="4" t="str">
        <f t="shared" si="300"/>
        <v>Senior Citizen</v>
      </c>
      <c r="E4838" s="1" t="s">
        <v>3</v>
      </c>
      <c r="F4838" s="1" t="s">
        <v>8254</v>
      </c>
      <c r="G4838" s="1" t="s">
        <v>4518</v>
      </c>
      <c r="H4838" s="1">
        <v>92676</v>
      </c>
      <c r="I4838" s="4">
        <v>1</v>
      </c>
      <c r="J4838" s="4">
        <v>56</v>
      </c>
      <c r="K4838" s="4" t="str">
        <f t="shared" si="301"/>
        <v>Veteran</v>
      </c>
      <c r="L4838" s="1" t="s">
        <v>40</v>
      </c>
      <c r="M4838" s="1" t="s">
        <v>38</v>
      </c>
      <c r="N4838" s="7">
        <v>14.43</v>
      </c>
      <c r="O4838" s="1" t="s">
        <v>38</v>
      </c>
      <c r="P4838" s="1" t="s">
        <v>38</v>
      </c>
      <c r="Q4838" s="1" t="s">
        <v>53</v>
      </c>
      <c r="R4838" s="7">
        <v>25</v>
      </c>
      <c r="S4838" s="1" t="s">
        <v>41</v>
      </c>
      <c r="T4838" s="1" t="s">
        <v>38</v>
      </c>
      <c r="U4838" s="1" t="s">
        <v>41</v>
      </c>
      <c r="V4838" s="1" t="s">
        <v>38</v>
      </c>
      <c r="W4838" s="1" t="s">
        <v>38</v>
      </c>
      <c r="X4838" s="1" t="s">
        <v>38</v>
      </c>
      <c r="Y4838" s="1" t="s">
        <v>38</v>
      </c>
      <c r="Z4838" s="1" t="s">
        <v>38</v>
      </c>
      <c r="AA4838" s="1" t="s">
        <v>43</v>
      </c>
      <c r="AB4838" s="1" t="s">
        <v>38</v>
      </c>
      <c r="AC4838" s="1" t="s">
        <v>54</v>
      </c>
      <c r="AD4838" s="7">
        <v>107.25</v>
      </c>
      <c r="AE4838" s="7">
        <v>6033.3</v>
      </c>
      <c r="AF4838" s="7">
        <v>0</v>
      </c>
      <c r="AG4838" s="7">
        <v>0</v>
      </c>
      <c r="AH4838" s="7">
        <v>808.08</v>
      </c>
      <c r="AI4838" s="7">
        <v>6841.38</v>
      </c>
      <c r="AJ4838" s="7">
        <f t="shared" si="302"/>
        <v>122.1675</v>
      </c>
      <c r="AK4838" s="7" t="s">
        <v>8247</v>
      </c>
      <c r="AL4838" s="1" t="s">
        <v>45</v>
      </c>
      <c r="AM4838" s="1">
        <f t="shared" si="303"/>
        <v>0</v>
      </c>
      <c r="AN4838" s="1" t="s">
        <v>8232</v>
      </c>
      <c r="AO4838" s="1" t="s">
        <v>108</v>
      </c>
      <c r="AP4838" s="4">
        <f>1</f>
        <v>1</v>
      </c>
    </row>
    <row r="4839" spans="1:42" x14ac:dyDescent="0.3">
      <c r="A4839" s="1" t="s">
        <v>6017</v>
      </c>
      <c r="B4839" s="1" t="s">
        <v>47</v>
      </c>
      <c r="C4839" s="4">
        <v>56</v>
      </c>
      <c r="D4839" s="4" t="str">
        <f t="shared" si="300"/>
        <v>Senior Citizen</v>
      </c>
      <c r="E4839" s="1" t="s">
        <v>8253</v>
      </c>
      <c r="F4839" s="1" t="s">
        <v>8254</v>
      </c>
      <c r="G4839" s="1" t="s">
        <v>1394</v>
      </c>
      <c r="H4839" s="1">
        <v>96039</v>
      </c>
      <c r="I4839" s="4">
        <v>0</v>
      </c>
      <c r="J4839" s="4">
        <v>2</v>
      </c>
      <c r="K4839" s="4" t="str">
        <f t="shared" si="301"/>
        <v>New</v>
      </c>
      <c r="L4839" s="1" t="s">
        <v>40</v>
      </c>
      <c r="M4839" s="1" t="s">
        <v>38</v>
      </c>
      <c r="N4839" s="7">
        <v>5.08</v>
      </c>
      <c r="O4839" s="1" t="s">
        <v>41</v>
      </c>
      <c r="P4839" s="1" t="s">
        <v>38</v>
      </c>
      <c r="Q4839" s="1" t="s">
        <v>77</v>
      </c>
      <c r="R4839" s="7">
        <v>17</v>
      </c>
      <c r="S4839" s="1" t="s">
        <v>41</v>
      </c>
      <c r="T4839" s="1" t="s">
        <v>41</v>
      </c>
      <c r="U4839" s="1" t="s">
        <v>41</v>
      </c>
      <c r="V4839" s="1" t="s">
        <v>41</v>
      </c>
      <c r="W4839" s="1" t="s">
        <v>41</v>
      </c>
      <c r="X4839" s="1" t="s">
        <v>41</v>
      </c>
      <c r="Y4839" s="1" t="s">
        <v>41</v>
      </c>
      <c r="Z4839" s="1" t="s">
        <v>38</v>
      </c>
      <c r="AA4839" s="1" t="s">
        <v>49</v>
      </c>
      <c r="AB4839" s="1" t="s">
        <v>41</v>
      </c>
      <c r="AC4839" s="1" t="s">
        <v>54</v>
      </c>
      <c r="AD4839" s="7">
        <v>44.9</v>
      </c>
      <c r="AE4839" s="7">
        <v>111.05</v>
      </c>
      <c r="AF4839" s="7">
        <v>0</v>
      </c>
      <c r="AG4839" s="7">
        <v>0</v>
      </c>
      <c r="AH4839" s="7">
        <v>10.16</v>
      </c>
      <c r="AI4839" s="7">
        <v>121.21</v>
      </c>
      <c r="AJ4839" s="7">
        <f t="shared" si="302"/>
        <v>60.604999999999997</v>
      </c>
      <c r="AK4839" s="7" t="s">
        <v>8249</v>
      </c>
      <c r="AL4839" s="1" t="s">
        <v>96</v>
      </c>
      <c r="AM4839" s="1">
        <f t="shared" si="303"/>
        <v>0</v>
      </c>
      <c r="AN4839" s="1" t="s">
        <v>8232</v>
      </c>
      <c r="AO4839" s="1" t="s">
        <v>108</v>
      </c>
      <c r="AP4839" s="4">
        <f>1</f>
        <v>1</v>
      </c>
    </row>
    <row r="4840" spans="1:42" x14ac:dyDescent="0.3">
      <c r="A4840" s="1" t="s">
        <v>6018</v>
      </c>
      <c r="B4840" s="1" t="s">
        <v>37</v>
      </c>
      <c r="C4840" s="4">
        <v>43</v>
      </c>
      <c r="D4840" s="4" t="str">
        <f t="shared" si="300"/>
        <v>Adult</v>
      </c>
      <c r="E4840" s="1" t="s">
        <v>8253</v>
      </c>
      <c r="F4840" s="1" t="s">
        <v>8257</v>
      </c>
      <c r="G4840" s="1" t="s">
        <v>3396</v>
      </c>
      <c r="H4840" s="1">
        <v>96101</v>
      </c>
      <c r="I4840" s="4">
        <v>0</v>
      </c>
      <c r="J4840" s="4">
        <v>10</v>
      </c>
      <c r="K4840" s="4" t="str">
        <f t="shared" si="301"/>
        <v>New</v>
      </c>
      <c r="L4840" s="1" t="s">
        <v>40</v>
      </c>
      <c r="M4840" s="1" t="s">
        <v>38</v>
      </c>
      <c r="N4840" s="7">
        <v>42.93</v>
      </c>
      <c r="O4840" s="1" t="s">
        <v>41</v>
      </c>
      <c r="P4840" s="1" t="s">
        <v>38</v>
      </c>
      <c r="Q4840" s="1" t="s">
        <v>53</v>
      </c>
      <c r="R4840" s="7">
        <v>52</v>
      </c>
      <c r="S4840" s="1" t="s">
        <v>41</v>
      </c>
      <c r="T4840" s="1" t="s">
        <v>41</v>
      </c>
      <c r="U4840" s="1" t="s">
        <v>38</v>
      </c>
      <c r="V4840" s="1" t="s">
        <v>38</v>
      </c>
      <c r="W4840" s="1" t="s">
        <v>38</v>
      </c>
      <c r="X4840" s="1" t="s">
        <v>41</v>
      </c>
      <c r="Y4840" s="1" t="s">
        <v>41</v>
      </c>
      <c r="Z4840" s="1" t="s">
        <v>38</v>
      </c>
      <c r="AA4840" s="1" t="s">
        <v>49</v>
      </c>
      <c r="AB4840" s="1" t="s">
        <v>38</v>
      </c>
      <c r="AC4840" s="1" t="s">
        <v>54</v>
      </c>
      <c r="AD4840" s="7">
        <v>91.1</v>
      </c>
      <c r="AE4840" s="7">
        <v>964.35</v>
      </c>
      <c r="AF4840" s="7">
        <v>0</v>
      </c>
      <c r="AG4840" s="7">
        <v>0</v>
      </c>
      <c r="AH4840" s="7">
        <v>429.3</v>
      </c>
      <c r="AI4840" s="7">
        <v>1393.65</v>
      </c>
      <c r="AJ4840" s="7">
        <f t="shared" si="302"/>
        <v>139.36500000000001</v>
      </c>
      <c r="AK4840" s="7" t="s">
        <v>8247</v>
      </c>
      <c r="AL4840" s="1" t="s">
        <v>45</v>
      </c>
      <c r="AM4840" s="1">
        <f t="shared" si="303"/>
        <v>0</v>
      </c>
      <c r="AN4840" s="1" t="s">
        <v>8232</v>
      </c>
      <c r="AO4840" s="1" t="s">
        <v>108</v>
      </c>
      <c r="AP4840" s="4">
        <f>1</f>
        <v>1</v>
      </c>
    </row>
    <row r="4841" spans="1:42" x14ac:dyDescent="0.3">
      <c r="A4841" s="1" t="s">
        <v>6019</v>
      </c>
      <c r="B4841" s="1" t="s">
        <v>37</v>
      </c>
      <c r="C4841" s="4">
        <v>70</v>
      </c>
      <c r="D4841" s="4" t="str">
        <f t="shared" si="300"/>
        <v>Senior Citizen</v>
      </c>
      <c r="E4841" s="1" t="s">
        <v>3</v>
      </c>
      <c r="F4841" s="1" t="s">
        <v>8254</v>
      </c>
      <c r="G4841" s="1" t="s">
        <v>415</v>
      </c>
      <c r="H4841" s="1">
        <v>95439</v>
      </c>
      <c r="I4841" s="4">
        <v>1</v>
      </c>
      <c r="J4841" s="4">
        <v>68</v>
      </c>
      <c r="K4841" s="4" t="str">
        <f t="shared" si="301"/>
        <v>Veteran</v>
      </c>
      <c r="L4841" s="1" t="s">
        <v>70</v>
      </c>
      <c r="M4841" s="1" t="s">
        <v>38</v>
      </c>
      <c r="N4841" s="7">
        <v>24.13</v>
      </c>
      <c r="O4841" s="1" t="s">
        <v>38</v>
      </c>
      <c r="P4841" s="1" t="s">
        <v>38</v>
      </c>
      <c r="Q4841" s="1" t="s">
        <v>53</v>
      </c>
      <c r="R4841" s="7">
        <v>24</v>
      </c>
      <c r="S4841" s="1" t="s">
        <v>41</v>
      </c>
      <c r="T4841" s="1" t="s">
        <v>38</v>
      </c>
      <c r="U4841" s="1" t="s">
        <v>41</v>
      </c>
      <c r="V4841" s="1" t="s">
        <v>41</v>
      </c>
      <c r="W4841" s="1" t="s">
        <v>41</v>
      </c>
      <c r="X4841" s="1" t="s">
        <v>38</v>
      </c>
      <c r="Y4841" s="1" t="s">
        <v>41</v>
      </c>
      <c r="Z4841" s="1" t="s">
        <v>38</v>
      </c>
      <c r="AA4841" s="1" t="s">
        <v>49</v>
      </c>
      <c r="AB4841" s="1" t="s">
        <v>38</v>
      </c>
      <c r="AC4841" s="1" t="s">
        <v>54</v>
      </c>
      <c r="AD4841" s="7">
        <v>89.6</v>
      </c>
      <c r="AE4841" s="7">
        <v>6127.6</v>
      </c>
      <c r="AF4841" s="7">
        <v>0</v>
      </c>
      <c r="AG4841" s="7">
        <v>0</v>
      </c>
      <c r="AH4841" s="7">
        <v>1640.84</v>
      </c>
      <c r="AI4841" s="7">
        <v>7768.44</v>
      </c>
      <c r="AJ4841" s="7">
        <f t="shared" si="302"/>
        <v>114.24176470588235</v>
      </c>
      <c r="AK4841" s="7" t="s">
        <v>8247</v>
      </c>
      <c r="AL4841" s="1" t="s">
        <v>55</v>
      </c>
      <c r="AM4841" s="1">
        <f t="shared" si="303"/>
        <v>1</v>
      </c>
      <c r="AN4841" s="1" t="s">
        <v>56</v>
      </c>
      <c r="AO4841" s="1" t="s">
        <v>57</v>
      </c>
      <c r="AP4841" s="4">
        <f>1</f>
        <v>1</v>
      </c>
    </row>
    <row r="4842" spans="1:42" x14ac:dyDescent="0.3">
      <c r="A4842" s="1" t="s">
        <v>6020</v>
      </c>
      <c r="B4842" s="1" t="s">
        <v>37</v>
      </c>
      <c r="C4842" s="4">
        <v>28</v>
      </c>
      <c r="D4842" s="4" t="str">
        <f t="shared" si="300"/>
        <v>Adult</v>
      </c>
      <c r="E4842" s="1" t="s">
        <v>8253</v>
      </c>
      <c r="F4842" s="1" t="s">
        <v>8254</v>
      </c>
      <c r="G4842" s="1" t="s">
        <v>241</v>
      </c>
      <c r="H4842" s="1">
        <v>92592</v>
      </c>
      <c r="I4842" s="4">
        <v>0</v>
      </c>
      <c r="J4842" s="4">
        <v>13</v>
      </c>
      <c r="K4842" s="4" t="str">
        <f t="shared" si="301"/>
        <v>Loyal</v>
      </c>
      <c r="L4842" s="1" t="s">
        <v>60</v>
      </c>
      <c r="M4842" s="1" t="s">
        <v>38</v>
      </c>
      <c r="N4842" s="7">
        <v>17.02</v>
      </c>
      <c r="O4842" s="1" t="s">
        <v>38</v>
      </c>
      <c r="P4842" s="1" t="s">
        <v>38</v>
      </c>
      <c r="Q4842" s="1" t="s">
        <v>53</v>
      </c>
      <c r="R4842" s="7">
        <v>41</v>
      </c>
      <c r="S4842" s="1" t="s">
        <v>38</v>
      </c>
      <c r="T4842" s="1" t="s">
        <v>38</v>
      </c>
      <c r="U4842" s="1" t="s">
        <v>41</v>
      </c>
      <c r="V4842" s="1" t="s">
        <v>41</v>
      </c>
      <c r="W4842" s="1" t="s">
        <v>38</v>
      </c>
      <c r="X4842" s="1" t="s">
        <v>41</v>
      </c>
      <c r="Y4842" s="1" t="s">
        <v>41</v>
      </c>
      <c r="Z4842" s="1" t="s">
        <v>38</v>
      </c>
      <c r="AA4842" s="1" t="s">
        <v>49</v>
      </c>
      <c r="AB4842" s="1" t="s">
        <v>38</v>
      </c>
      <c r="AC4842" s="1" t="s">
        <v>54</v>
      </c>
      <c r="AD4842" s="7">
        <v>96.65</v>
      </c>
      <c r="AE4842" s="7">
        <v>1244.5</v>
      </c>
      <c r="AF4842" s="7">
        <v>0</v>
      </c>
      <c r="AG4842" s="7">
        <v>0</v>
      </c>
      <c r="AH4842" s="7">
        <v>221.26</v>
      </c>
      <c r="AI4842" s="7">
        <v>1465.76</v>
      </c>
      <c r="AJ4842" s="7">
        <f t="shared" si="302"/>
        <v>112.75076923076924</v>
      </c>
      <c r="AK4842" s="7" t="s">
        <v>8247</v>
      </c>
      <c r="AL4842" s="1" t="s">
        <v>55</v>
      </c>
      <c r="AM4842" s="1">
        <f t="shared" si="303"/>
        <v>1</v>
      </c>
      <c r="AN4842" s="1" t="s">
        <v>56</v>
      </c>
      <c r="AO4842" s="1" t="s">
        <v>102</v>
      </c>
      <c r="AP4842" s="4">
        <f>1</f>
        <v>1</v>
      </c>
    </row>
    <row r="4843" spans="1:42" x14ac:dyDescent="0.3">
      <c r="A4843" s="1" t="s">
        <v>6021</v>
      </c>
      <c r="B4843" s="1" t="s">
        <v>37</v>
      </c>
      <c r="C4843" s="4">
        <v>29</v>
      </c>
      <c r="D4843" s="4" t="str">
        <f t="shared" si="300"/>
        <v>Adult</v>
      </c>
      <c r="E4843" s="1" t="s">
        <v>3</v>
      </c>
      <c r="F4843" s="1" t="s">
        <v>8254</v>
      </c>
      <c r="G4843" s="1" t="s">
        <v>782</v>
      </c>
      <c r="H4843" s="1">
        <v>94552</v>
      </c>
      <c r="I4843" s="4">
        <v>4</v>
      </c>
      <c r="J4843" s="4">
        <v>48</v>
      </c>
      <c r="K4843" s="4" t="str">
        <f t="shared" si="301"/>
        <v>Loyal</v>
      </c>
      <c r="L4843" s="1" t="s">
        <v>40</v>
      </c>
      <c r="M4843" s="1" t="s">
        <v>38</v>
      </c>
      <c r="N4843" s="7">
        <v>47.64</v>
      </c>
      <c r="O4843" s="1" t="s">
        <v>41</v>
      </c>
      <c r="P4843" s="1" t="s">
        <v>38</v>
      </c>
      <c r="Q4843" s="1" t="s">
        <v>53</v>
      </c>
      <c r="R4843" s="7">
        <v>59</v>
      </c>
      <c r="S4843" s="1" t="s">
        <v>41</v>
      </c>
      <c r="T4843" s="1" t="s">
        <v>38</v>
      </c>
      <c r="U4843" s="1" t="s">
        <v>38</v>
      </c>
      <c r="V4843" s="1" t="s">
        <v>41</v>
      </c>
      <c r="W4843" s="1" t="s">
        <v>38</v>
      </c>
      <c r="X4843" s="1" t="s">
        <v>38</v>
      </c>
      <c r="Y4843" s="1" t="s">
        <v>38</v>
      </c>
      <c r="Z4843" s="1" t="s">
        <v>38</v>
      </c>
      <c r="AA4843" s="1" t="s">
        <v>43</v>
      </c>
      <c r="AB4843" s="1" t="s">
        <v>38</v>
      </c>
      <c r="AC4843" s="1" t="s">
        <v>54</v>
      </c>
      <c r="AD4843" s="7">
        <v>97.05</v>
      </c>
      <c r="AE4843" s="7">
        <v>4692.95</v>
      </c>
      <c r="AF4843" s="7">
        <v>0</v>
      </c>
      <c r="AG4843" s="7">
        <v>0</v>
      </c>
      <c r="AH4843" s="7">
        <v>2286.7199999999998</v>
      </c>
      <c r="AI4843" s="7">
        <v>6979.67</v>
      </c>
      <c r="AJ4843" s="7">
        <f t="shared" si="302"/>
        <v>145.40979166666668</v>
      </c>
      <c r="AK4843" s="7" t="s">
        <v>8247</v>
      </c>
      <c r="AL4843" s="1" t="s">
        <v>45</v>
      </c>
      <c r="AM4843" s="1">
        <f t="shared" si="303"/>
        <v>0</v>
      </c>
      <c r="AN4843" s="1" t="s">
        <v>8232</v>
      </c>
      <c r="AO4843" s="1" t="s">
        <v>108</v>
      </c>
      <c r="AP4843" s="4">
        <f>1</f>
        <v>1</v>
      </c>
    </row>
    <row r="4844" spans="1:42" x14ac:dyDescent="0.3">
      <c r="A4844" s="1" t="s">
        <v>6022</v>
      </c>
      <c r="B4844" s="1" t="s">
        <v>47</v>
      </c>
      <c r="C4844" s="4">
        <v>58</v>
      </c>
      <c r="D4844" s="4" t="str">
        <f t="shared" si="300"/>
        <v>Senior Citizen</v>
      </c>
      <c r="E4844" s="1" t="s">
        <v>8253</v>
      </c>
      <c r="F4844" s="1" t="s">
        <v>8254</v>
      </c>
      <c r="G4844" s="1" t="s">
        <v>1230</v>
      </c>
      <c r="H4844" s="1">
        <v>92267</v>
      </c>
      <c r="I4844" s="4">
        <v>0</v>
      </c>
      <c r="J4844" s="4">
        <v>28</v>
      </c>
      <c r="K4844" s="4" t="str">
        <f t="shared" si="301"/>
        <v>Loyal</v>
      </c>
      <c r="L4844" s="1" t="s">
        <v>127</v>
      </c>
      <c r="M4844" s="1" t="s">
        <v>38</v>
      </c>
      <c r="N4844" s="7">
        <v>40.39</v>
      </c>
      <c r="O4844" s="1" t="s">
        <v>41</v>
      </c>
      <c r="P4844" s="1" t="s">
        <v>41</v>
      </c>
      <c r="Q4844" s="1" t="s">
        <v>8232</v>
      </c>
      <c r="R4844" s="7">
        <v>0</v>
      </c>
      <c r="S4844" s="1" t="s">
        <v>41</v>
      </c>
      <c r="T4844" s="1" t="s">
        <v>41</v>
      </c>
      <c r="U4844" s="1" t="s">
        <v>41</v>
      </c>
      <c r="V4844" s="1" t="s">
        <v>41</v>
      </c>
      <c r="W4844" s="1" t="s">
        <v>41</v>
      </c>
      <c r="X4844" s="1" t="s">
        <v>41</v>
      </c>
      <c r="Y4844" s="1" t="s">
        <v>41</v>
      </c>
      <c r="Z4844" s="1" t="s">
        <v>41</v>
      </c>
      <c r="AA4844" s="1" t="s">
        <v>43</v>
      </c>
      <c r="AB4844" s="1" t="s">
        <v>41</v>
      </c>
      <c r="AC4844" s="1" t="s">
        <v>44</v>
      </c>
      <c r="AD4844" s="7">
        <v>18.25</v>
      </c>
      <c r="AE4844" s="7">
        <v>534.70000000000005</v>
      </c>
      <c r="AF4844" s="7">
        <v>0</v>
      </c>
      <c r="AG4844" s="7">
        <v>0</v>
      </c>
      <c r="AH4844" s="7">
        <v>1130.92</v>
      </c>
      <c r="AI4844" s="7">
        <v>1665.62</v>
      </c>
      <c r="AJ4844" s="7">
        <f t="shared" si="302"/>
        <v>59.486428571428569</v>
      </c>
      <c r="AK4844" s="7" t="s">
        <v>8249</v>
      </c>
      <c r="AL4844" s="1" t="s">
        <v>45</v>
      </c>
      <c r="AM4844" s="1">
        <f t="shared" si="303"/>
        <v>0</v>
      </c>
      <c r="AN4844" s="1" t="s">
        <v>8232</v>
      </c>
      <c r="AO4844" s="1" t="s">
        <v>108</v>
      </c>
      <c r="AP4844" s="4">
        <f>1</f>
        <v>1</v>
      </c>
    </row>
    <row r="4845" spans="1:42" x14ac:dyDescent="0.3">
      <c r="A4845" s="1" t="s">
        <v>6023</v>
      </c>
      <c r="B4845" s="1" t="s">
        <v>37</v>
      </c>
      <c r="C4845" s="4">
        <v>47</v>
      </c>
      <c r="D4845" s="4" t="str">
        <f t="shared" si="300"/>
        <v>Adult</v>
      </c>
      <c r="E4845" s="1" t="s">
        <v>8253</v>
      </c>
      <c r="F4845" s="1" t="s">
        <v>8254</v>
      </c>
      <c r="G4845" s="1" t="s">
        <v>1114</v>
      </c>
      <c r="H4845" s="1">
        <v>92586</v>
      </c>
      <c r="I4845" s="4">
        <v>0</v>
      </c>
      <c r="J4845" s="4">
        <v>23</v>
      </c>
      <c r="K4845" s="4" t="str">
        <f t="shared" si="301"/>
        <v>Loyal</v>
      </c>
      <c r="L4845" s="1" t="s">
        <v>60</v>
      </c>
      <c r="M4845" s="1" t="s">
        <v>38</v>
      </c>
      <c r="N4845" s="7">
        <v>27.61</v>
      </c>
      <c r="O4845" s="1" t="s">
        <v>38</v>
      </c>
      <c r="P4845" s="1" t="s">
        <v>38</v>
      </c>
      <c r="Q4845" s="1" t="s">
        <v>53</v>
      </c>
      <c r="R4845" s="7">
        <v>23</v>
      </c>
      <c r="S4845" s="1" t="s">
        <v>41</v>
      </c>
      <c r="T4845" s="1" t="s">
        <v>41</v>
      </c>
      <c r="U4845" s="1" t="s">
        <v>41</v>
      </c>
      <c r="V4845" s="1" t="s">
        <v>41</v>
      </c>
      <c r="W4845" s="1" t="s">
        <v>41</v>
      </c>
      <c r="X4845" s="1" t="s">
        <v>41</v>
      </c>
      <c r="Y4845" s="1" t="s">
        <v>41</v>
      </c>
      <c r="Z4845" s="1" t="s">
        <v>38</v>
      </c>
      <c r="AA4845" s="1" t="s">
        <v>49</v>
      </c>
      <c r="AB4845" s="1" t="s">
        <v>41</v>
      </c>
      <c r="AC4845" s="1" t="s">
        <v>54</v>
      </c>
      <c r="AD4845" s="7">
        <v>75.599999999999994</v>
      </c>
      <c r="AE4845" s="7">
        <v>1758.6</v>
      </c>
      <c r="AF4845" s="7">
        <v>0</v>
      </c>
      <c r="AG4845" s="7">
        <v>0</v>
      </c>
      <c r="AH4845" s="7">
        <v>635.03</v>
      </c>
      <c r="AI4845" s="7">
        <v>2393.63</v>
      </c>
      <c r="AJ4845" s="7">
        <f t="shared" si="302"/>
        <v>104.07086956521739</v>
      </c>
      <c r="AK4845" s="7" t="s">
        <v>8247</v>
      </c>
      <c r="AL4845" s="1" t="s">
        <v>55</v>
      </c>
      <c r="AM4845" s="1">
        <f t="shared" si="303"/>
        <v>1</v>
      </c>
      <c r="AN4845" s="1" t="s">
        <v>61</v>
      </c>
      <c r="AO4845" s="1" t="s">
        <v>65</v>
      </c>
      <c r="AP4845" s="4">
        <f>1</f>
        <v>1</v>
      </c>
    </row>
    <row r="4846" spans="1:42" x14ac:dyDescent="0.3">
      <c r="A4846" s="1" t="s">
        <v>6024</v>
      </c>
      <c r="B4846" s="1" t="s">
        <v>37</v>
      </c>
      <c r="C4846" s="4">
        <v>46</v>
      </c>
      <c r="D4846" s="4" t="str">
        <f t="shared" si="300"/>
        <v>Adult</v>
      </c>
      <c r="E4846" s="1" t="s">
        <v>3</v>
      </c>
      <c r="F4846" s="1" t="s">
        <v>8254</v>
      </c>
      <c r="G4846" s="1" t="s">
        <v>133</v>
      </c>
      <c r="H4846" s="1">
        <v>90035</v>
      </c>
      <c r="I4846" s="4">
        <v>5</v>
      </c>
      <c r="J4846" s="4">
        <v>27</v>
      </c>
      <c r="K4846" s="4" t="str">
        <f t="shared" si="301"/>
        <v>Loyal</v>
      </c>
      <c r="L4846" s="1" t="s">
        <v>40</v>
      </c>
      <c r="M4846" s="1" t="s">
        <v>38</v>
      </c>
      <c r="N4846" s="7">
        <v>40.21</v>
      </c>
      <c r="O4846" s="1" t="s">
        <v>41</v>
      </c>
      <c r="P4846" s="1" t="s">
        <v>38</v>
      </c>
      <c r="Q4846" s="1" t="s">
        <v>77</v>
      </c>
      <c r="R4846" s="7">
        <v>13</v>
      </c>
      <c r="S4846" s="1" t="s">
        <v>38</v>
      </c>
      <c r="T4846" s="1" t="s">
        <v>38</v>
      </c>
      <c r="U4846" s="1" t="s">
        <v>38</v>
      </c>
      <c r="V4846" s="1" t="s">
        <v>38</v>
      </c>
      <c r="W4846" s="1" t="s">
        <v>41</v>
      </c>
      <c r="X4846" s="1" t="s">
        <v>41</v>
      </c>
      <c r="Y4846" s="1" t="s">
        <v>41</v>
      </c>
      <c r="Z4846" s="1" t="s">
        <v>38</v>
      </c>
      <c r="AA4846" s="1" t="s">
        <v>43</v>
      </c>
      <c r="AB4846" s="1" t="s">
        <v>41</v>
      </c>
      <c r="AC4846" s="1" t="s">
        <v>44</v>
      </c>
      <c r="AD4846" s="7">
        <v>66.150000000000006</v>
      </c>
      <c r="AE4846" s="7">
        <v>1874.45</v>
      </c>
      <c r="AF4846" s="7">
        <v>0</v>
      </c>
      <c r="AG4846" s="7">
        <v>0</v>
      </c>
      <c r="AH4846" s="7">
        <v>1085.67</v>
      </c>
      <c r="AI4846" s="7">
        <v>2960.12</v>
      </c>
      <c r="AJ4846" s="7">
        <f t="shared" si="302"/>
        <v>109.63407407407406</v>
      </c>
      <c r="AK4846" s="7" t="s">
        <v>8247</v>
      </c>
      <c r="AL4846" s="1" t="s">
        <v>45</v>
      </c>
      <c r="AM4846" s="1">
        <f t="shared" si="303"/>
        <v>0</v>
      </c>
      <c r="AN4846" s="1" t="s">
        <v>8232</v>
      </c>
      <c r="AO4846" s="1" t="s">
        <v>108</v>
      </c>
      <c r="AP4846" s="4">
        <f>1</f>
        <v>1</v>
      </c>
    </row>
    <row r="4847" spans="1:42" x14ac:dyDescent="0.3">
      <c r="A4847" s="1" t="s">
        <v>6025</v>
      </c>
      <c r="B4847" s="1" t="s">
        <v>47</v>
      </c>
      <c r="C4847" s="4">
        <v>24</v>
      </c>
      <c r="D4847" s="4" t="str">
        <f t="shared" si="300"/>
        <v>Teenager</v>
      </c>
      <c r="E4847" s="1" t="s">
        <v>3</v>
      </c>
      <c r="F4847" s="1" t="s">
        <v>8255</v>
      </c>
      <c r="G4847" s="1" t="s">
        <v>303</v>
      </c>
      <c r="H4847" s="1">
        <v>94710</v>
      </c>
      <c r="I4847" s="4">
        <v>3</v>
      </c>
      <c r="J4847" s="4">
        <v>12</v>
      </c>
      <c r="K4847" s="4" t="str">
        <f t="shared" si="301"/>
        <v>Loyal</v>
      </c>
      <c r="L4847" s="1" t="s">
        <v>40</v>
      </c>
      <c r="M4847" s="1" t="s">
        <v>38</v>
      </c>
      <c r="N4847" s="7">
        <v>49.7</v>
      </c>
      <c r="O4847" s="1" t="s">
        <v>41</v>
      </c>
      <c r="P4847" s="1" t="s">
        <v>41</v>
      </c>
      <c r="Q4847" s="1" t="s">
        <v>8232</v>
      </c>
      <c r="R4847" s="7">
        <v>0</v>
      </c>
      <c r="S4847" s="1" t="s">
        <v>41</v>
      </c>
      <c r="T4847" s="1" t="s">
        <v>41</v>
      </c>
      <c r="U4847" s="1" t="s">
        <v>41</v>
      </c>
      <c r="V4847" s="1" t="s">
        <v>41</v>
      </c>
      <c r="W4847" s="1" t="s">
        <v>41</v>
      </c>
      <c r="X4847" s="1" t="s">
        <v>41</v>
      </c>
      <c r="Y4847" s="1" t="s">
        <v>41</v>
      </c>
      <c r="Z4847" s="1" t="s">
        <v>41</v>
      </c>
      <c r="AA4847" s="1" t="s">
        <v>71</v>
      </c>
      <c r="AB4847" s="1" t="s">
        <v>41</v>
      </c>
      <c r="AC4847" s="1" t="s">
        <v>54</v>
      </c>
      <c r="AD4847" s="7">
        <v>21.05</v>
      </c>
      <c r="AE4847" s="7">
        <v>262.05</v>
      </c>
      <c r="AF4847" s="7">
        <v>0</v>
      </c>
      <c r="AG4847" s="7">
        <v>0</v>
      </c>
      <c r="AH4847" s="7">
        <v>596.4</v>
      </c>
      <c r="AI4847" s="7">
        <v>858.45</v>
      </c>
      <c r="AJ4847" s="7">
        <f t="shared" si="302"/>
        <v>71.537500000000009</v>
      </c>
      <c r="AK4847" s="7" t="s">
        <v>8249</v>
      </c>
      <c r="AL4847" s="1" t="s">
        <v>45</v>
      </c>
      <c r="AM4847" s="1">
        <f t="shared" si="303"/>
        <v>0</v>
      </c>
      <c r="AN4847" s="1" t="s">
        <v>8232</v>
      </c>
      <c r="AO4847" s="1" t="s">
        <v>108</v>
      </c>
      <c r="AP4847" s="4">
        <f>1</f>
        <v>1</v>
      </c>
    </row>
    <row r="4848" spans="1:42" x14ac:dyDescent="0.3">
      <c r="A4848" s="1" t="s">
        <v>6026</v>
      </c>
      <c r="B4848" s="1" t="s">
        <v>37</v>
      </c>
      <c r="C4848" s="4">
        <v>54</v>
      </c>
      <c r="D4848" s="4" t="str">
        <f t="shared" si="300"/>
        <v>Senior Citizen</v>
      </c>
      <c r="E4848" s="1" t="s">
        <v>8253</v>
      </c>
      <c r="F4848" s="1" t="s">
        <v>8254</v>
      </c>
      <c r="G4848" s="1" t="s">
        <v>1145</v>
      </c>
      <c r="H4848" s="1">
        <v>92345</v>
      </c>
      <c r="I4848" s="4">
        <v>0</v>
      </c>
      <c r="J4848" s="4">
        <v>15</v>
      </c>
      <c r="K4848" s="4" t="str">
        <f t="shared" si="301"/>
        <v>Loyal</v>
      </c>
      <c r="L4848" s="1" t="s">
        <v>40</v>
      </c>
      <c r="M4848" s="1" t="s">
        <v>38</v>
      </c>
      <c r="N4848" s="7">
        <v>15.28</v>
      </c>
      <c r="O4848" s="1" t="s">
        <v>41</v>
      </c>
      <c r="P4848" s="1" t="s">
        <v>38</v>
      </c>
      <c r="Q4848" s="1" t="s">
        <v>53</v>
      </c>
      <c r="R4848" s="7">
        <v>16</v>
      </c>
      <c r="S4848" s="1" t="s">
        <v>41</v>
      </c>
      <c r="T4848" s="1" t="s">
        <v>41</v>
      </c>
      <c r="U4848" s="1" t="s">
        <v>38</v>
      </c>
      <c r="V4848" s="1" t="s">
        <v>41</v>
      </c>
      <c r="W4848" s="1" t="s">
        <v>38</v>
      </c>
      <c r="X4848" s="1" t="s">
        <v>38</v>
      </c>
      <c r="Y4848" s="1" t="s">
        <v>38</v>
      </c>
      <c r="Z4848" s="1" t="s">
        <v>38</v>
      </c>
      <c r="AA4848" s="1" t="s">
        <v>49</v>
      </c>
      <c r="AB4848" s="1" t="s">
        <v>38</v>
      </c>
      <c r="AC4848" s="1" t="s">
        <v>44</v>
      </c>
      <c r="AD4848" s="7">
        <v>94</v>
      </c>
      <c r="AE4848" s="7">
        <v>1505.45</v>
      </c>
      <c r="AF4848" s="7">
        <v>0</v>
      </c>
      <c r="AG4848" s="7">
        <v>0</v>
      </c>
      <c r="AH4848" s="7">
        <v>229.2</v>
      </c>
      <c r="AI4848" s="7">
        <v>1734.65</v>
      </c>
      <c r="AJ4848" s="7">
        <f t="shared" si="302"/>
        <v>115.64333333333335</v>
      </c>
      <c r="AK4848" s="7" t="s">
        <v>8247</v>
      </c>
      <c r="AL4848" s="1" t="s">
        <v>45</v>
      </c>
      <c r="AM4848" s="1">
        <f t="shared" si="303"/>
        <v>0</v>
      </c>
      <c r="AN4848" s="1" t="s">
        <v>8232</v>
      </c>
      <c r="AO4848" s="1" t="s">
        <v>108</v>
      </c>
      <c r="AP4848" s="4">
        <f>1</f>
        <v>1</v>
      </c>
    </row>
    <row r="4849" spans="1:42" x14ac:dyDescent="0.3">
      <c r="A4849" s="1" t="s">
        <v>6027</v>
      </c>
      <c r="B4849" s="1" t="s">
        <v>37</v>
      </c>
      <c r="C4849" s="4">
        <v>30</v>
      </c>
      <c r="D4849" s="4" t="str">
        <f t="shared" si="300"/>
        <v>Adult</v>
      </c>
      <c r="E4849" s="1" t="s">
        <v>8253</v>
      </c>
      <c r="F4849" s="1" t="s">
        <v>8254</v>
      </c>
      <c r="G4849" s="1" t="s">
        <v>551</v>
      </c>
      <c r="H4849" s="1">
        <v>93665</v>
      </c>
      <c r="I4849" s="4">
        <v>0</v>
      </c>
      <c r="J4849" s="4">
        <v>13</v>
      </c>
      <c r="K4849" s="4" t="str">
        <f t="shared" si="301"/>
        <v>Loyal</v>
      </c>
      <c r="L4849" s="1" t="s">
        <v>40</v>
      </c>
      <c r="M4849" s="1" t="s">
        <v>41</v>
      </c>
      <c r="N4849" s="7">
        <v>25.420517214274568</v>
      </c>
      <c r="O4849" s="1" t="s">
        <v>41</v>
      </c>
      <c r="P4849" s="1" t="s">
        <v>38</v>
      </c>
      <c r="Q4849" s="1" t="s">
        <v>77</v>
      </c>
      <c r="R4849" s="7">
        <v>53</v>
      </c>
      <c r="S4849" s="1" t="s">
        <v>41</v>
      </c>
      <c r="T4849" s="1" t="s">
        <v>41</v>
      </c>
      <c r="U4849" s="1" t="s">
        <v>41</v>
      </c>
      <c r="V4849" s="1" t="s">
        <v>41</v>
      </c>
      <c r="W4849" s="1" t="s">
        <v>41</v>
      </c>
      <c r="X4849" s="1" t="s">
        <v>41</v>
      </c>
      <c r="Y4849" s="1" t="s">
        <v>41</v>
      </c>
      <c r="Z4849" s="1" t="s">
        <v>38</v>
      </c>
      <c r="AA4849" s="1" t="s">
        <v>49</v>
      </c>
      <c r="AB4849" s="1" t="s">
        <v>38</v>
      </c>
      <c r="AC4849" s="1" t="s">
        <v>54</v>
      </c>
      <c r="AD4849" s="7">
        <v>23.9</v>
      </c>
      <c r="AE4849" s="7">
        <v>300.8</v>
      </c>
      <c r="AF4849" s="7">
        <v>0</v>
      </c>
      <c r="AG4849" s="7">
        <v>0</v>
      </c>
      <c r="AH4849" s="7">
        <v>0</v>
      </c>
      <c r="AI4849" s="7">
        <v>300.8</v>
      </c>
      <c r="AJ4849" s="7">
        <f t="shared" si="302"/>
        <v>23.138461538461538</v>
      </c>
      <c r="AK4849" s="7" t="s">
        <v>8246</v>
      </c>
      <c r="AL4849" s="1" t="s">
        <v>55</v>
      </c>
      <c r="AM4849" s="1">
        <f t="shared" si="303"/>
        <v>1</v>
      </c>
      <c r="AN4849" s="1" t="s">
        <v>61</v>
      </c>
      <c r="AO4849" s="1" t="s">
        <v>99</v>
      </c>
      <c r="AP4849" s="4">
        <f>1</f>
        <v>1</v>
      </c>
    </row>
    <row r="4850" spans="1:42" x14ac:dyDescent="0.3">
      <c r="A4850" s="1" t="s">
        <v>6028</v>
      </c>
      <c r="B4850" s="1" t="s">
        <v>47</v>
      </c>
      <c r="C4850" s="4">
        <v>42</v>
      </c>
      <c r="D4850" s="4" t="str">
        <f t="shared" si="300"/>
        <v>Adult</v>
      </c>
      <c r="E4850" s="1" t="s">
        <v>8253</v>
      </c>
      <c r="F4850" s="1" t="s">
        <v>8254</v>
      </c>
      <c r="G4850" s="1" t="s">
        <v>184</v>
      </c>
      <c r="H4850" s="1">
        <v>90744</v>
      </c>
      <c r="I4850" s="4">
        <v>0</v>
      </c>
      <c r="J4850" s="4">
        <v>3</v>
      </c>
      <c r="K4850" s="4" t="str">
        <f t="shared" si="301"/>
        <v>New</v>
      </c>
      <c r="L4850" s="1" t="s">
        <v>40</v>
      </c>
      <c r="M4850" s="1" t="s">
        <v>38</v>
      </c>
      <c r="N4850" s="7">
        <v>35.65</v>
      </c>
      <c r="O4850" s="1" t="s">
        <v>41</v>
      </c>
      <c r="P4850" s="1" t="s">
        <v>41</v>
      </c>
      <c r="Q4850" s="1" t="s">
        <v>8232</v>
      </c>
      <c r="R4850" s="7">
        <v>0</v>
      </c>
      <c r="S4850" s="1" t="s">
        <v>41</v>
      </c>
      <c r="T4850" s="1" t="s">
        <v>41</v>
      </c>
      <c r="U4850" s="1" t="s">
        <v>41</v>
      </c>
      <c r="V4850" s="1" t="s">
        <v>41</v>
      </c>
      <c r="W4850" s="1" t="s">
        <v>41</v>
      </c>
      <c r="X4850" s="1" t="s">
        <v>41</v>
      </c>
      <c r="Y4850" s="1" t="s">
        <v>41</v>
      </c>
      <c r="Z4850" s="1" t="s">
        <v>41</v>
      </c>
      <c r="AA4850" s="1" t="s">
        <v>43</v>
      </c>
      <c r="AB4850" s="1" t="s">
        <v>41</v>
      </c>
      <c r="AC4850" s="1" t="s">
        <v>44</v>
      </c>
      <c r="AD4850" s="7">
        <v>19.600000000000001</v>
      </c>
      <c r="AE4850" s="7">
        <v>61.35</v>
      </c>
      <c r="AF4850" s="7">
        <v>0</v>
      </c>
      <c r="AG4850" s="7">
        <v>0</v>
      </c>
      <c r="AH4850" s="7">
        <v>106.95</v>
      </c>
      <c r="AI4850" s="7">
        <v>168.3</v>
      </c>
      <c r="AJ4850" s="7">
        <f t="shared" si="302"/>
        <v>56.1</v>
      </c>
      <c r="AK4850" s="7" t="s">
        <v>8249</v>
      </c>
      <c r="AL4850" s="1" t="s">
        <v>96</v>
      </c>
      <c r="AM4850" s="1">
        <f t="shared" si="303"/>
        <v>0</v>
      </c>
      <c r="AN4850" s="1" t="s">
        <v>8232</v>
      </c>
      <c r="AO4850" s="1" t="s">
        <v>108</v>
      </c>
      <c r="AP4850" s="4">
        <f>1</f>
        <v>1</v>
      </c>
    </row>
    <row r="4851" spans="1:42" x14ac:dyDescent="0.3">
      <c r="A4851" s="1" t="s">
        <v>6029</v>
      </c>
      <c r="B4851" s="1" t="s">
        <v>47</v>
      </c>
      <c r="C4851" s="4">
        <v>47</v>
      </c>
      <c r="D4851" s="4" t="str">
        <f t="shared" si="300"/>
        <v>Adult</v>
      </c>
      <c r="E4851" s="1" t="s">
        <v>3</v>
      </c>
      <c r="F4851" s="1" t="s">
        <v>8256</v>
      </c>
      <c r="G4851" s="1" t="s">
        <v>316</v>
      </c>
      <c r="H4851" s="1">
        <v>92551</v>
      </c>
      <c r="I4851" s="4">
        <v>9</v>
      </c>
      <c r="J4851" s="4">
        <v>69</v>
      </c>
      <c r="K4851" s="4" t="str">
        <f t="shared" si="301"/>
        <v>Veteran</v>
      </c>
      <c r="L4851" s="1" t="s">
        <v>70</v>
      </c>
      <c r="M4851" s="1" t="s">
        <v>38</v>
      </c>
      <c r="N4851" s="7">
        <v>22.49</v>
      </c>
      <c r="O4851" s="1" t="s">
        <v>38</v>
      </c>
      <c r="P4851" s="1" t="s">
        <v>38</v>
      </c>
      <c r="Q4851" s="1" t="s">
        <v>53</v>
      </c>
      <c r="R4851" s="7">
        <v>11</v>
      </c>
      <c r="S4851" s="1" t="s">
        <v>41</v>
      </c>
      <c r="T4851" s="1" t="s">
        <v>38</v>
      </c>
      <c r="U4851" s="1" t="s">
        <v>38</v>
      </c>
      <c r="V4851" s="1" t="s">
        <v>41</v>
      </c>
      <c r="W4851" s="1" t="s">
        <v>38</v>
      </c>
      <c r="X4851" s="1" t="s">
        <v>38</v>
      </c>
      <c r="Y4851" s="1" t="s">
        <v>38</v>
      </c>
      <c r="Z4851" s="1" t="s">
        <v>38</v>
      </c>
      <c r="AA4851" s="1" t="s">
        <v>71</v>
      </c>
      <c r="AB4851" s="1" t="s">
        <v>38</v>
      </c>
      <c r="AC4851" s="1" t="s">
        <v>54</v>
      </c>
      <c r="AD4851" s="7">
        <v>105</v>
      </c>
      <c r="AE4851" s="7">
        <v>7297.75</v>
      </c>
      <c r="AF4851" s="7">
        <v>0</v>
      </c>
      <c r="AG4851" s="7">
        <v>0</v>
      </c>
      <c r="AH4851" s="7">
        <v>1551.81</v>
      </c>
      <c r="AI4851" s="7">
        <v>8849.56</v>
      </c>
      <c r="AJ4851" s="7">
        <f t="shared" si="302"/>
        <v>128.25449275362317</v>
      </c>
      <c r="AK4851" s="7" t="s">
        <v>8247</v>
      </c>
      <c r="AL4851" s="1" t="s">
        <v>45</v>
      </c>
      <c r="AM4851" s="1">
        <f t="shared" si="303"/>
        <v>0</v>
      </c>
      <c r="AN4851" s="1" t="s">
        <v>8232</v>
      </c>
      <c r="AO4851" s="1" t="s">
        <v>108</v>
      </c>
      <c r="AP4851" s="4">
        <f>1</f>
        <v>1</v>
      </c>
    </row>
    <row r="4852" spans="1:42" x14ac:dyDescent="0.3">
      <c r="A4852" s="1" t="s">
        <v>6030</v>
      </c>
      <c r="B4852" s="1" t="s">
        <v>37</v>
      </c>
      <c r="C4852" s="4">
        <v>26</v>
      </c>
      <c r="D4852" s="4" t="str">
        <f t="shared" si="300"/>
        <v>Adult</v>
      </c>
      <c r="E4852" s="1" t="s">
        <v>8253</v>
      </c>
      <c r="F4852" s="1" t="s">
        <v>8254</v>
      </c>
      <c r="G4852" s="1" t="s">
        <v>4670</v>
      </c>
      <c r="H4852" s="1">
        <v>95328</v>
      </c>
      <c r="I4852" s="4">
        <v>0</v>
      </c>
      <c r="J4852" s="4">
        <v>12</v>
      </c>
      <c r="K4852" s="4" t="str">
        <f t="shared" si="301"/>
        <v>Loyal</v>
      </c>
      <c r="L4852" s="1" t="s">
        <v>40</v>
      </c>
      <c r="M4852" s="1" t="s">
        <v>38</v>
      </c>
      <c r="N4852" s="7">
        <v>32.32</v>
      </c>
      <c r="O4852" s="1" t="s">
        <v>41</v>
      </c>
      <c r="P4852" s="1" t="s">
        <v>41</v>
      </c>
      <c r="Q4852" s="1" t="s">
        <v>8232</v>
      </c>
      <c r="R4852" s="7">
        <v>0</v>
      </c>
      <c r="S4852" s="1" t="s">
        <v>41</v>
      </c>
      <c r="T4852" s="1" t="s">
        <v>41</v>
      </c>
      <c r="U4852" s="1" t="s">
        <v>41</v>
      </c>
      <c r="V4852" s="1" t="s">
        <v>41</v>
      </c>
      <c r="W4852" s="1" t="s">
        <v>41</v>
      </c>
      <c r="X4852" s="1" t="s">
        <v>41</v>
      </c>
      <c r="Y4852" s="1" t="s">
        <v>41</v>
      </c>
      <c r="Z4852" s="1" t="s">
        <v>41</v>
      </c>
      <c r="AA4852" s="1" t="s">
        <v>49</v>
      </c>
      <c r="AB4852" s="1" t="s">
        <v>41</v>
      </c>
      <c r="AC4852" s="1" t="s">
        <v>181</v>
      </c>
      <c r="AD4852" s="7">
        <v>20.3</v>
      </c>
      <c r="AE4852" s="7">
        <v>246.7</v>
      </c>
      <c r="AF4852" s="7">
        <v>0</v>
      </c>
      <c r="AG4852" s="7">
        <v>0</v>
      </c>
      <c r="AH4852" s="7">
        <v>387.84</v>
      </c>
      <c r="AI4852" s="7">
        <v>634.54</v>
      </c>
      <c r="AJ4852" s="7">
        <f t="shared" si="302"/>
        <v>52.87833333333333</v>
      </c>
      <c r="AK4852" s="7" t="s">
        <v>8249</v>
      </c>
      <c r="AL4852" s="1" t="s">
        <v>45</v>
      </c>
      <c r="AM4852" s="1">
        <f t="shared" si="303"/>
        <v>0</v>
      </c>
      <c r="AN4852" s="1" t="s">
        <v>8232</v>
      </c>
      <c r="AO4852" s="1" t="s">
        <v>108</v>
      </c>
      <c r="AP4852" s="4">
        <f>1</f>
        <v>1</v>
      </c>
    </row>
    <row r="4853" spans="1:42" x14ac:dyDescent="0.3">
      <c r="A4853" s="1" t="s">
        <v>6031</v>
      </c>
      <c r="B4853" s="1" t="s">
        <v>37</v>
      </c>
      <c r="C4853" s="4">
        <v>26</v>
      </c>
      <c r="D4853" s="4" t="str">
        <f t="shared" si="300"/>
        <v>Adult</v>
      </c>
      <c r="E4853" s="1" t="s">
        <v>8253</v>
      </c>
      <c r="F4853" s="1" t="s">
        <v>8254</v>
      </c>
      <c r="G4853" s="1" t="s">
        <v>597</v>
      </c>
      <c r="H4853" s="1">
        <v>94952</v>
      </c>
      <c r="I4853" s="4">
        <v>0</v>
      </c>
      <c r="J4853" s="4">
        <v>54</v>
      </c>
      <c r="K4853" s="4" t="str">
        <f t="shared" si="301"/>
        <v>Veteran</v>
      </c>
      <c r="L4853" s="1" t="s">
        <v>40</v>
      </c>
      <c r="M4853" s="1" t="s">
        <v>38</v>
      </c>
      <c r="N4853" s="7">
        <v>11.76</v>
      </c>
      <c r="O4853" s="1" t="s">
        <v>38</v>
      </c>
      <c r="P4853" s="1" t="s">
        <v>38</v>
      </c>
      <c r="Q4853" s="1" t="s">
        <v>53</v>
      </c>
      <c r="R4853" s="7">
        <v>52</v>
      </c>
      <c r="S4853" s="1" t="s">
        <v>41</v>
      </c>
      <c r="T4853" s="1" t="s">
        <v>41</v>
      </c>
      <c r="U4853" s="1" t="s">
        <v>38</v>
      </c>
      <c r="V4853" s="1" t="s">
        <v>38</v>
      </c>
      <c r="W4853" s="1" t="s">
        <v>41</v>
      </c>
      <c r="X4853" s="1" t="s">
        <v>38</v>
      </c>
      <c r="Y4853" s="1" t="s">
        <v>38</v>
      </c>
      <c r="Z4853" s="1" t="s">
        <v>38</v>
      </c>
      <c r="AA4853" s="1" t="s">
        <v>71</v>
      </c>
      <c r="AB4853" s="1" t="s">
        <v>38</v>
      </c>
      <c r="AC4853" s="1" t="s">
        <v>54</v>
      </c>
      <c r="AD4853" s="7">
        <v>95.1</v>
      </c>
      <c r="AE4853" s="7">
        <v>5064.8500000000004</v>
      </c>
      <c r="AF4853" s="7">
        <v>0</v>
      </c>
      <c r="AG4853" s="7">
        <v>0</v>
      </c>
      <c r="AH4853" s="7">
        <v>635.04</v>
      </c>
      <c r="AI4853" s="7">
        <v>5699.89</v>
      </c>
      <c r="AJ4853" s="7">
        <f t="shared" si="302"/>
        <v>105.55351851851853</v>
      </c>
      <c r="AK4853" s="7" t="s">
        <v>8247</v>
      </c>
      <c r="AL4853" s="1" t="s">
        <v>45</v>
      </c>
      <c r="AM4853" s="1">
        <f t="shared" si="303"/>
        <v>0</v>
      </c>
      <c r="AN4853" s="1" t="s">
        <v>8232</v>
      </c>
      <c r="AO4853" s="1" t="s">
        <v>108</v>
      </c>
      <c r="AP4853" s="4">
        <f>1</f>
        <v>1</v>
      </c>
    </row>
    <row r="4854" spans="1:42" x14ac:dyDescent="0.3">
      <c r="A4854" s="1" t="s">
        <v>6032</v>
      </c>
      <c r="B4854" s="1" t="s">
        <v>37</v>
      </c>
      <c r="C4854" s="4">
        <v>35</v>
      </c>
      <c r="D4854" s="4" t="str">
        <f t="shared" si="300"/>
        <v>Adult</v>
      </c>
      <c r="E4854" s="1" t="s">
        <v>3</v>
      </c>
      <c r="F4854" s="1" t="s">
        <v>8254</v>
      </c>
      <c r="G4854" s="1" t="s">
        <v>133</v>
      </c>
      <c r="H4854" s="1">
        <v>90037</v>
      </c>
      <c r="I4854" s="4">
        <v>1</v>
      </c>
      <c r="J4854" s="4">
        <v>26</v>
      </c>
      <c r="K4854" s="4" t="str">
        <f t="shared" si="301"/>
        <v>Loyal</v>
      </c>
      <c r="L4854" s="1" t="s">
        <v>40</v>
      </c>
      <c r="M4854" s="1" t="s">
        <v>38</v>
      </c>
      <c r="N4854" s="7">
        <v>22.33</v>
      </c>
      <c r="O4854" s="1" t="s">
        <v>38</v>
      </c>
      <c r="P4854" s="1" t="s">
        <v>38</v>
      </c>
      <c r="Q4854" s="1" t="s">
        <v>77</v>
      </c>
      <c r="R4854" s="7">
        <v>13</v>
      </c>
      <c r="S4854" s="1" t="s">
        <v>41</v>
      </c>
      <c r="T4854" s="1" t="s">
        <v>38</v>
      </c>
      <c r="U4854" s="1" t="s">
        <v>41</v>
      </c>
      <c r="V4854" s="1" t="s">
        <v>38</v>
      </c>
      <c r="W4854" s="1" t="s">
        <v>41</v>
      </c>
      <c r="X4854" s="1" t="s">
        <v>41</v>
      </c>
      <c r="Y4854" s="1" t="s">
        <v>41</v>
      </c>
      <c r="Z4854" s="1" t="s">
        <v>38</v>
      </c>
      <c r="AA4854" s="1" t="s">
        <v>49</v>
      </c>
      <c r="AB4854" s="1" t="s">
        <v>38</v>
      </c>
      <c r="AC4854" s="1" t="s">
        <v>54</v>
      </c>
      <c r="AD4854" s="7">
        <v>60.05</v>
      </c>
      <c r="AE4854" s="7">
        <v>1616.15</v>
      </c>
      <c r="AF4854" s="7">
        <v>0</v>
      </c>
      <c r="AG4854" s="7">
        <v>0</v>
      </c>
      <c r="AH4854" s="7">
        <v>580.58000000000004</v>
      </c>
      <c r="AI4854" s="7">
        <v>2196.73</v>
      </c>
      <c r="AJ4854" s="7">
        <f t="shared" si="302"/>
        <v>84.489615384615391</v>
      </c>
      <c r="AK4854" s="7" t="s">
        <v>8249</v>
      </c>
      <c r="AL4854" s="1" t="s">
        <v>55</v>
      </c>
      <c r="AM4854" s="1">
        <f t="shared" si="303"/>
        <v>1</v>
      </c>
      <c r="AN4854" s="1" t="s">
        <v>107</v>
      </c>
      <c r="AO4854" s="1" t="s">
        <v>108</v>
      </c>
      <c r="AP4854" s="4">
        <f>1</f>
        <v>1</v>
      </c>
    </row>
    <row r="4855" spans="1:42" x14ac:dyDescent="0.3">
      <c r="A4855" s="1" t="s">
        <v>6033</v>
      </c>
      <c r="B4855" s="1" t="s">
        <v>47</v>
      </c>
      <c r="C4855" s="4">
        <v>38</v>
      </c>
      <c r="D4855" s="4" t="str">
        <f t="shared" si="300"/>
        <v>Adult</v>
      </c>
      <c r="E4855" s="1" t="s">
        <v>3</v>
      </c>
      <c r="F4855" s="1" t="s">
        <v>8256</v>
      </c>
      <c r="G4855" s="1" t="s">
        <v>3446</v>
      </c>
      <c r="H4855" s="1">
        <v>92301</v>
      </c>
      <c r="I4855" s="4">
        <v>1</v>
      </c>
      <c r="J4855" s="4">
        <v>24</v>
      </c>
      <c r="K4855" s="4" t="str">
        <f t="shared" si="301"/>
        <v>Loyal</v>
      </c>
      <c r="L4855" s="1" t="s">
        <v>127</v>
      </c>
      <c r="M4855" s="1" t="s">
        <v>38</v>
      </c>
      <c r="N4855" s="7">
        <v>36.049999999999997</v>
      </c>
      <c r="O4855" s="1" t="s">
        <v>38</v>
      </c>
      <c r="P4855" s="1" t="s">
        <v>38</v>
      </c>
      <c r="Q4855" s="1" t="s">
        <v>42</v>
      </c>
      <c r="R4855" s="7">
        <v>24</v>
      </c>
      <c r="S4855" s="1" t="s">
        <v>38</v>
      </c>
      <c r="T4855" s="1" t="s">
        <v>41</v>
      </c>
      <c r="U4855" s="1" t="s">
        <v>38</v>
      </c>
      <c r="V4855" s="1" t="s">
        <v>38</v>
      </c>
      <c r="W4855" s="1" t="s">
        <v>38</v>
      </c>
      <c r="X4855" s="1" t="s">
        <v>38</v>
      </c>
      <c r="Y4855" s="1" t="s">
        <v>38</v>
      </c>
      <c r="Z4855" s="1" t="s">
        <v>38</v>
      </c>
      <c r="AA4855" s="1" t="s">
        <v>43</v>
      </c>
      <c r="AB4855" s="1" t="s">
        <v>38</v>
      </c>
      <c r="AC4855" s="1" t="s">
        <v>181</v>
      </c>
      <c r="AD4855" s="7">
        <v>84.8</v>
      </c>
      <c r="AE4855" s="7">
        <v>1990.5</v>
      </c>
      <c r="AF4855" s="7">
        <v>48.23</v>
      </c>
      <c r="AG4855" s="7">
        <v>0</v>
      </c>
      <c r="AH4855" s="7">
        <v>865.2</v>
      </c>
      <c r="AI4855" s="7">
        <v>2807.47</v>
      </c>
      <c r="AJ4855" s="7">
        <f t="shared" si="302"/>
        <v>116.97791666666666</v>
      </c>
      <c r="AK4855" s="7" t="s">
        <v>8247</v>
      </c>
      <c r="AL4855" s="1" t="s">
        <v>45</v>
      </c>
      <c r="AM4855" s="1">
        <f t="shared" si="303"/>
        <v>0</v>
      </c>
      <c r="AN4855" s="1" t="s">
        <v>8232</v>
      </c>
      <c r="AO4855" s="1" t="s">
        <v>108</v>
      </c>
      <c r="AP4855" s="4">
        <f>1</f>
        <v>1</v>
      </c>
    </row>
    <row r="4856" spans="1:42" x14ac:dyDescent="0.3">
      <c r="A4856" s="1" t="s">
        <v>6034</v>
      </c>
      <c r="B4856" s="1" t="s">
        <v>47</v>
      </c>
      <c r="C4856" s="4">
        <v>61</v>
      </c>
      <c r="D4856" s="4" t="str">
        <f t="shared" si="300"/>
        <v>Senior Citizen</v>
      </c>
      <c r="E4856" s="1" t="s">
        <v>8253</v>
      </c>
      <c r="F4856" s="1" t="s">
        <v>8254</v>
      </c>
      <c r="G4856" s="1" t="s">
        <v>285</v>
      </c>
      <c r="H4856" s="1">
        <v>92604</v>
      </c>
      <c r="I4856" s="4">
        <v>0</v>
      </c>
      <c r="J4856" s="4">
        <v>2</v>
      </c>
      <c r="K4856" s="4" t="str">
        <f t="shared" si="301"/>
        <v>New</v>
      </c>
      <c r="L4856" s="1" t="s">
        <v>40</v>
      </c>
      <c r="M4856" s="1" t="s">
        <v>38</v>
      </c>
      <c r="N4856" s="7">
        <v>6.34</v>
      </c>
      <c r="O4856" s="1" t="s">
        <v>41</v>
      </c>
      <c r="P4856" s="1" t="s">
        <v>38</v>
      </c>
      <c r="Q4856" s="1" t="s">
        <v>42</v>
      </c>
      <c r="R4856" s="7">
        <v>28</v>
      </c>
      <c r="S4856" s="1" t="s">
        <v>41</v>
      </c>
      <c r="T4856" s="1" t="s">
        <v>41</v>
      </c>
      <c r="U4856" s="1" t="s">
        <v>41</v>
      </c>
      <c r="V4856" s="1" t="s">
        <v>38</v>
      </c>
      <c r="W4856" s="1" t="s">
        <v>41</v>
      </c>
      <c r="X4856" s="1" t="s">
        <v>41</v>
      </c>
      <c r="Y4856" s="1" t="s">
        <v>41</v>
      </c>
      <c r="Z4856" s="1" t="s">
        <v>41</v>
      </c>
      <c r="AA4856" s="1" t="s">
        <v>49</v>
      </c>
      <c r="AB4856" s="1" t="s">
        <v>38</v>
      </c>
      <c r="AC4856" s="1" t="s">
        <v>44</v>
      </c>
      <c r="AD4856" s="7">
        <v>50.2</v>
      </c>
      <c r="AE4856" s="7">
        <v>109.25</v>
      </c>
      <c r="AF4856" s="7">
        <v>0</v>
      </c>
      <c r="AG4856" s="7">
        <v>10</v>
      </c>
      <c r="AH4856" s="7">
        <v>12.68</v>
      </c>
      <c r="AI4856" s="7">
        <v>131.93</v>
      </c>
      <c r="AJ4856" s="7">
        <f t="shared" si="302"/>
        <v>65.965000000000003</v>
      </c>
      <c r="AK4856" s="7" t="s">
        <v>8249</v>
      </c>
      <c r="AL4856" s="1" t="s">
        <v>96</v>
      </c>
      <c r="AM4856" s="1">
        <f t="shared" si="303"/>
        <v>0</v>
      </c>
      <c r="AN4856" s="1" t="s">
        <v>8232</v>
      </c>
      <c r="AO4856" s="1" t="s">
        <v>108</v>
      </c>
      <c r="AP4856" s="4">
        <f>1</f>
        <v>1</v>
      </c>
    </row>
    <row r="4857" spans="1:42" x14ac:dyDescent="0.3">
      <c r="A4857" s="1" t="s">
        <v>6035</v>
      </c>
      <c r="B4857" s="1" t="s">
        <v>37</v>
      </c>
      <c r="C4857" s="4">
        <v>29</v>
      </c>
      <c r="D4857" s="4" t="str">
        <f t="shared" si="300"/>
        <v>Adult</v>
      </c>
      <c r="E4857" s="1" t="s">
        <v>3</v>
      </c>
      <c r="F4857" s="1" t="s">
        <v>8254</v>
      </c>
      <c r="G4857" s="1" t="s">
        <v>149</v>
      </c>
      <c r="H4857" s="1">
        <v>92117</v>
      </c>
      <c r="I4857" s="4">
        <v>1</v>
      </c>
      <c r="J4857" s="4">
        <v>47</v>
      </c>
      <c r="K4857" s="4" t="str">
        <f t="shared" si="301"/>
        <v>Loyal</v>
      </c>
      <c r="L4857" s="1" t="s">
        <v>40</v>
      </c>
      <c r="M4857" s="1" t="s">
        <v>38</v>
      </c>
      <c r="N4857" s="7">
        <v>2.87</v>
      </c>
      <c r="O4857" s="1" t="s">
        <v>38</v>
      </c>
      <c r="P4857" s="1" t="s">
        <v>38</v>
      </c>
      <c r="Q4857" s="1" t="s">
        <v>53</v>
      </c>
      <c r="R4857" s="7">
        <v>51</v>
      </c>
      <c r="S4857" s="1" t="s">
        <v>38</v>
      </c>
      <c r="T4857" s="1" t="s">
        <v>38</v>
      </c>
      <c r="U4857" s="1" t="s">
        <v>38</v>
      </c>
      <c r="V4857" s="1" t="s">
        <v>41</v>
      </c>
      <c r="W4857" s="1" t="s">
        <v>38</v>
      </c>
      <c r="X4857" s="1" t="s">
        <v>41</v>
      </c>
      <c r="Y4857" s="1" t="s">
        <v>38</v>
      </c>
      <c r="Z4857" s="1" t="s">
        <v>38</v>
      </c>
      <c r="AA4857" s="1" t="s">
        <v>49</v>
      </c>
      <c r="AB4857" s="1" t="s">
        <v>38</v>
      </c>
      <c r="AC4857" s="1" t="s">
        <v>54</v>
      </c>
      <c r="AD4857" s="7">
        <v>98.75</v>
      </c>
      <c r="AE4857" s="7">
        <v>4533.7</v>
      </c>
      <c r="AF4857" s="7">
        <v>0</v>
      </c>
      <c r="AG4857" s="7">
        <v>0</v>
      </c>
      <c r="AH4857" s="7">
        <v>134.88999999999999</v>
      </c>
      <c r="AI4857" s="7">
        <v>4668.59</v>
      </c>
      <c r="AJ4857" s="7">
        <f t="shared" si="302"/>
        <v>99.331702127659582</v>
      </c>
      <c r="AK4857" s="7" t="s">
        <v>8249</v>
      </c>
      <c r="AL4857" s="1" t="s">
        <v>55</v>
      </c>
      <c r="AM4857" s="1">
        <f t="shared" si="303"/>
        <v>1</v>
      </c>
      <c r="AN4857" s="1" t="s">
        <v>56</v>
      </c>
      <c r="AO4857" s="1" t="s">
        <v>102</v>
      </c>
      <c r="AP4857" s="4">
        <f>1</f>
        <v>1</v>
      </c>
    </row>
    <row r="4858" spans="1:42" x14ac:dyDescent="0.3">
      <c r="A4858" s="1" t="s">
        <v>6036</v>
      </c>
      <c r="B4858" s="1" t="s">
        <v>37</v>
      </c>
      <c r="C4858" s="4">
        <v>72</v>
      </c>
      <c r="D4858" s="4" t="str">
        <f t="shared" si="300"/>
        <v>Senior Citizen</v>
      </c>
      <c r="E4858" s="1" t="s">
        <v>3</v>
      </c>
      <c r="F4858" s="1" t="s">
        <v>8254</v>
      </c>
      <c r="G4858" s="1" t="s">
        <v>39</v>
      </c>
      <c r="H4858" s="1">
        <v>93225</v>
      </c>
      <c r="I4858" s="4">
        <v>8</v>
      </c>
      <c r="J4858" s="4">
        <v>58</v>
      </c>
      <c r="K4858" s="4" t="str">
        <f t="shared" si="301"/>
        <v>Veteran</v>
      </c>
      <c r="L4858" s="1" t="s">
        <v>74</v>
      </c>
      <c r="M4858" s="1" t="s">
        <v>38</v>
      </c>
      <c r="N4858" s="7">
        <v>47.34</v>
      </c>
      <c r="O4858" s="1" t="s">
        <v>38</v>
      </c>
      <c r="P4858" s="1" t="s">
        <v>38</v>
      </c>
      <c r="Q4858" s="1" t="s">
        <v>53</v>
      </c>
      <c r="R4858" s="7">
        <v>28</v>
      </c>
      <c r="S4858" s="1" t="s">
        <v>41</v>
      </c>
      <c r="T4858" s="1" t="s">
        <v>41</v>
      </c>
      <c r="U4858" s="1" t="s">
        <v>41</v>
      </c>
      <c r="V4858" s="1" t="s">
        <v>38</v>
      </c>
      <c r="W4858" s="1" t="s">
        <v>38</v>
      </c>
      <c r="X4858" s="1" t="s">
        <v>38</v>
      </c>
      <c r="Y4858" s="1" t="s">
        <v>38</v>
      </c>
      <c r="Z4858" s="1" t="s">
        <v>38</v>
      </c>
      <c r="AA4858" s="1" t="s">
        <v>49</v>
      </c>
      <c r="AB4858" s="1" t="s">
        <v>38</v>
      </c>
      <c r="AC4858" s="1" t="s">
        <v>54</v>
      </c>
      <c r="AD4858" s="7">
        <v>100.4</v>
      </c>
      <c r="AE4858" s="7">
        <v>5749.8</v>
      </c>
      <c r="AF4858" s="7">
        <v>0</v>
      </c>
      <c r="AG4858" s="7">
        <v>0</v>
      </c>
      <c r="AH4858" s="7">
        <v>2745.72</v>
      </c>
      <c r="AI4858" s="7">
        <v>8495.52</v>
      </c>
      <c r="AJ4858" s="7">
        <f t="shared" si="302"/>
        <v>146.4744827586207</v>
      </c>
      <c r="AK4858" s="7" t="s">
        <v>8247</v>
      </c>
      <c r="AL4858" s="1" t="s">
        <v>45</v>
      </c>
      <c r="AM4858" s="1">
        <f t="shared" si="303"/>
        <v>0</v>
      </c>
      <c r="AN4858" s="1" t="s">
        <v>8232</v>
      </c>
      <c r="AO4858" s="1" t="s">
        <v>108</v>
      </c>
      <c r="AP4858" s="4">
        <f>1</f>
        <v>1</v>
      </c>
    </row>
    <row r="4859" spans="1:42" x14ac:dyDescent="0.3">
      <c r="A4859" s="1" t="s">
        <v>6037</v>
      </c>
      <c r="B4859" s="1" t="s">
        <v>37</v>
      </c>
      <c r="C4859" s="4">
        <v>41</v>
      </c>
      <c r="D4859" s="4" t="str">
        <f t="shared" si="300"/>
        <v>Adult</v>
      </c>
      <c r="E4859" s="1" t="s">
        <v>3</v>
      </c>
      <c r="F4859" s="1" t="s">
        <v>8254</v>
      </c>
      <c r="G4859" s="1" t="s">
        <v>1455</v>
      </c>
      <c r="H4859" s="1">
        <v>91761</v>
      </c>
      <c r="I4859" s="4">
        <v>8</v>
      </c>
      <c r="J4859" s="4">
        <v>64</v>
      </c>
      <c r="K4859" s="4" t="str">
        <f t="shared" si="301"/>
        <v>Veteran</v>
      </c>
      <c r="L4859" s="1" t="s">
        <v>74</v>
      </c>
      <c r="M4859" s="1" t="s">
        <v>38</v>
      </c>
      <c r="N4859" s="7">
        <v>19.98</v>
      </c>
      <c r="O4859" s="1" t="s">
        <v>41</v>
      </c>
      <c r="P4859" s="1" t="s">
        <v>41</v>
      </c>
      <c r="Q4859" s="1" t="s">
        <v>8232</v>
      </c>
      <c r="R4859" s="7">
        <v>0</v>
      </c>
      <c r="S4859" s="1" t="s">
        <v>41</v>
      </c>
      <c r="T4859" s="1" t="s">
        <v>41</v>
      </c>
      <c r="U4859" s="1" t="s">
        <v>41</v>
      </c>
      <c r="V4859" s="1" t="s">
        <v>41</v>
      </c>
      <c r="W4859" s="1" t="s">
        <v>41</v>
      </c>
      <c r="X4859" s="1" t="s">
        <v>41</v>
      </c>
      <c r="Y4859" s="1" t="s">
        <v>41</v>
      </c>
      <c r="Z4859" s="1" t="s">
        <v>41</v>
      </c>
      <c r="AA4859" s="1" t="s">
        <v>71</v>
      </c>
      <c r="AB4859" s="1" t="s">
        <v>41</v>
      </c>
      <c r="AC4859" s="1" t="s">
        <v>44</v>
      </c>
      <c r="AD4859" s="7">
        <v>19.45</v>
      </c>
      <c r="AE4859" s="7">
        <v>1208.5999999999999</v>
      </c>
      <c r="AF4859" s="7">
        <v>0</v>
      </c>
      <c r="AG4859" s="7">
        <v>0</v>
      </c>
      <c r="AH4859" s="7">
        <v>1278.72</v>
      </c>
      <c r="AI4859" s="7">
        <v>2487.3200000000002</v>
      </c>
      <c r="AJ4859" s="7">
        <f t="shared" si="302"/>
        <v>38.864375000000003</v>
      </c>
      <c r="AK4859" s="7" t="s">
        <v>8246</v>
      </c>
      <c r="AL4859" s="1" t="s">
        <v>45</v>
      </c>
      <c r="AM4859" s="1">
        <f t="shared" si="303"/>
        <v>0</v>
      </c>
      <c r="AN4859" s="1" t="s">
        <v>8232</v>
      </c>
      <c r="AO4859" s="1" t="s">
        <v>108</v>
      </c>
      <c r="AP4859" s="4">
        <f>1</f>
        <v>1</v>
      </c>
    </row>
    <row r="4860" spans="1:42" x14ac:dyDescent="0.3">
      <c r="A4860" s="1" t="s">
        <v>6038</v>
      </c>
      <c r="B4860" s="1" t="s">
        <v>47</v>
      </c>
      <c r="C4860" s="4">
        <v>54</v>
      </c>
      <c r="D4860" s="4" t="str">
        <f t="shared" si="300"/>
        <v>Senior Citizen</v>
      </c>
      <c r="E4860" s="1" t="s">
        <v>3</v>
      </c>
      <c r="F4860" s="1" t="s">
        <v>8256</v>
      </c>
      <c r="G4860" s="1" t="s">
        <v>1645</v>
      </c>
      <c r="H4860" s="1">
        <v>96035</v>
      </c>
      <c r="I4860" s="4">
        <v>9</v>
      </c>
      <c r="J4860" s="4">
        <v>58</v>
      </c>
      <c r="K4860" s="4" t="str">
        <f t="shared" si="301"/>
        <v>Veteran</v>
      </c>
      <c r="L4860" s="1" t="s">
        <v>40</v>
      </c>
      <c r="M4860" s="1" t="s">
        <v>38</v>
      </c>
      <c r="N4860" s="7">
        <v>35.35</v>
      </c>
      <c r="O4860" s="1" t="s">
        <v>41</v>
      </c>
      <c r="P4860" s="1" t="s">
        <v>38</v>
      </c>
      <c r="Q4860" s="1" t="s">
        <v>77</v>
      </c>
      <c r="R4860" s="7">
        <v>29</v>
      </c>
      <c r="S4860" s="1" t="s">
        <v>41</v>
      </c>
      <c r="T4860" s="1" t="s">
        <v>38</v>
      </c>
      <c r="U4860" s="1" t="s">
        <v>41</v>
      </c>
      <c r="V4860" s="1" t="s">
        <v>38</v>
      </c>
      <c r="W4860" s="1" t="s">
        <v>38</v>
      </c>
      <c r="X4860" s="1" t="s">
        <v>38</v>
      </c>
      <c r="Y4860" s="1" t="s">
        <v>38</v>
      </c>
      <c r="Z4860" s="1" t="s">
        <v>38</v>
      </c>
      <c r="AA4860" s="1" t="s">
        <v>43</v>
      </c>
      <c r="AB4860" s="1" t="s">
        <v>38</v>
      </c>
      <c r="AC4860" s="1" t="s">
        <v>44</v>
      </c>
      <c r="AD4860" s="7">
        <v>75.2</v>
      </c>
      <c r="AE4860" s="7">
        <v>4300.8</v>
      </c>
      <c r="AF4860" s="7">
        <v>0</v>
      </c>
      <c r="AG4860" s="7">
        <v>0</v>
      </c>
      <c r="AH4860" s="7">
        <v>2050.3000000000002</v>
      </c>
      <c r="AI4860" s="7">
        <v>6351.1</v>
      </c>
      <c r="AJ4860" s="7">
        <f t="shared" si="302"/>
        <v>109.50172413793103</v>
      </c>
      <c r="AK4860" s="7" t="s">
        <v>8247</v>
      </c>
      <c r="AL4860" s="1" t="s">
        <v>45</v>
      </c>
      <c r="AM4860" s="1">
        <f t="shared" si="303"/>
        <v>0</v>
      </c>
      <c r="AN4860" s="1" t="s">
        <v>8232</v>
      </c>
      <c r="AO4860" s="1" t="s">
        <v>108</v>
      </c>
      <c r="AP4860" s="4">
        <f>1</f>
        <v>1</v>
      </c>
    </row>
    <row r="4861" spans="1:42" x14ac:dyDescent="0.3">
      <c r="A4861" s="1" t="s">
        <v>6039</v>
      </c>
      <c r="B4861" s="1" t="s">
        <v>47</v>
      </c>
      <c r="C4861" s="4">
        <v>56</v>
      </c>
      <c r="D4861" s="4" t="str">
        <f t="shared" si="300"/>
        <v>Senior Citizen</v>
      </c>
      <c r="E4861" s="1" t="s">
        <v>3</v>
      </c>
      <c r="F4861" s="1" t="s">
        <v>8254</v>
      </c>
      <c r="G4861" s="1" t="s">
        <v>309</v>
      </c>
      <c r="H4861" s="1">
        <v>92201</v>
      </c>
      <c r="I4861" s="4">
        <v>1</v>
      </c>
      <c r="J4861" s="4">
        <v>19</v>
      </c>
      <c r="K4861" s="4" t="str">
        <f t="shared" si="301"/>
        <v>Loyal</v>
      </c>
      <c r="L4861" s="1" t="s">
        <v>40</v>
      </c>
      <c r="M4861" s="1" t="s">
        <v>38</v>
      </c>
      <c r="N4861" s="7">
        <v>43.95</v>
      </c>
      <c r="O4861" s="1" t="s">
        <v>41</v>
      </c>
      <c r="P4861" s="1" t="s">
        <v>38</v>
      </c>
      <c r="Q4861" s="1" t="s">
        <v>53</v>
      </c>
      <c r="R4861" s="7">
        <v>20</v>
      </c>
      <c r="S4861" s="1" t="s">
        <v>41</v>
      </c>
      <c r="T4861" s="1" t="s">
        <v>38</v>
      </c>
      <c r="U4861" s="1" t="s">
        <v>41</v>
      </c>
      <c r="V4861" s="1" t="s">
        <v>38</v>
      </c>
      <c r="W4861" s="1" t="s">
        <v>38</v>
      </c>
      <c r="X4861" s="1" t="s">
        <v>38</v>
      </c>
      <c r="Y4861" s="1" t="s">
        <v>38</v>
      </c>
      <c r="Z4861" s="1" t="s">
        <v>38</v>
      </c>
      <c r="AA4861" s="1" t="s">
        <v>43</v>
      </c>
      <c r="AB4861" s="1" t="s">
        <v>41</v>
      </c>
      <c r="AC4861" s="1" t="s">
        <v>54</v>
      </c>
      <c r="AD4861" s="7">
        <v>100</v>
      </c>
      <c r="AE4861" s="7">
        <v>1888.65</v>
      </c>
      <c r="AF4861" s="7">
        <v>0</v>
      </c>
      <c r="AG4861" s="7">
        <v>0</v>
      </c>
      <c r="AH4861" s="7">
        <v>835.05</v>
      </c>
      <c r="AI4861" s="7">
        <v>2723.7</v>
      </c>
      <c r="AJ4861" s="7">
        <f t="shared" si="302"/>
        <v>143.35263157894735</v>
      </c>
      <c r="AK4861" s="7" t="s">
        <v>8247</v>
      </c>
      <c r="AL4861" s="1" t="s">
        <v>55</v>
      </c>
      <c r="AM4861" s="1">
        <f t="shared" si="303"/>
        <v>1</v>
      </c>
      <c r="AN4861" s="1" t="s">
        <v>56</v>
      </c>
      <c r="AO4861" s="1" t="s">
        <v>212</v>
      </c>
      <c r="AP4861" s="4">
        <f>1</f>
        <v>1</v>
      </c>
    </row>
    <row r="4862" spans="1:42" x14ac:dyDescent="0.3">
      <c r="A4862" s="1" t="s">
        <v>6040</v>
      </c>
      <c r="B4862" s="1" t="s">
        <v>47</v>
      </c>
      <c r="C4862" s="4">
        <v>43</v>
      </c>
      <c r="D4862" s="4" t="str">
        <f t="shared" si="300"/>
        <v>Adult</v>
      </c>
      <c r="E4862" s="1" t="s">
        <v>8253</v>
      </c>
      <c r="F4862" s="1" t="s">
        <v>8257</v>
      </c>
      <c r="G4862" s="1" t="s">
        <v>1535</v>
      </c>
      <c r="H4862" s="1">
        <v>94608</v>
      </c>
      <c r="I4862" s="4">
        <v>0</v>
      </c>
      <c r="J4862" s="4">
        <v>1</v>
      </c>
      <c r="K4862" s="4" t="str">
        <f t="shared" si="301"/>
        <v>New</v>
      </c>
      <c r="L4862" s="1" t="s">
        <v>40</v>
      </c>
      <c r="M4862" s="1" t="s">
        <v>38</v>
      </c>
      <c r="N4862" s="7">
        <v>11.91</v>
      </c>
      <c r="O4862" s="1" t="s">
        <v>41</v>
      </c>
      <c r="P4862" s="1" t="s">
        <v>41</v>
      </c>
      <c r="Q4862" s="1" t="s">
        <v>8232</v>
      </c>
      <c r="R4862" s="7">
        <v>0</v>
      </c>
      <c r="S4862" s="1" t="s">
        <v>41</v>
      </c>
      <c r="T4862" s="1" t="s">
        <v>41</v>
      </c>
      <c r="U4862" s="1" t="s">
        <v>41</v>
      </c>
      <c r="V4862" s="1" t="s">
        <v>41</v>
      </c>
      <c r="W4862" s="1" t="s">
        <v>41</v>
      </c>
      <c r="X4862" s="1" t="s">
        <v>41</v>
      </c>
      <c r="Y4862" s="1" t="s">
        <v>41</v>
      </c>
      <c r="Z4862" s="1" t="s">
        <v>41</v>
      </c>
      <c r="AA4862" s="1" t="s">
        <v>49</v>
      </c>
      <c r="AB4862" s="1" t="s">
        <v>41</v>
      </c>
      <c r="AC4862" s="1" t="s">
        <v>44</v>
      </c>
      <c r="AD4862" s="7">
        <v>19.75</v>
      </c>
      <c r="AE4862" s="7">
        <v>19.75</v>
      </c>
      <c r="AF4862" s="7">
        <v>0</v>
      </c>
      <c r="AG4862" s="7">
        <v>0</v>
      </c>
      <c r="AH4862" s="7">
        <v>11.91</v>
      </c>
      <c r="AI4862" s="7">
        <v>31.66</v>
      </c>
      <c r="AJ4862" s="7">
        <f t="shared" si="302"/>
        <v>31.66</v>
      </c>
      <c r="AK4862" s="7" t="s">
        <v>8246</v>
      </c>
      <c r="AL4862" s="1" t="s">
        <v>55</v>
      </c>
      <c r="AM4862" s="1">
        <f t="shared" si="303"/>
        <v>1</v>
      </c>
      <c r="AN4862" s="1" t="s">
        <v>119</v>
      </c>
      <c r="AO4862" s="1" t="s">
        <v>193</v>
      </c>
      <c r="AP4862" s="4">
        <f>1</f>
        <v>1</v>
      </c>
    </row>
    <row r="4863" spans="1:42" x14ac:dyDescent="0.3">
      <c r="A4863" s="1" t="s">
        <v>6041</v>
      </c>
      <c r="B4863" s="1" t="s">
        <v>47</v>
      </c>
      <c r="C4863" s="4">
        <v>73</v>
      </c>
      <c r="D4863" s="4" t="str">
        <f t="shared" si="300"/>
        <v>Senior Citizen</v>
      </c>
      <c r="E4863" s="1" t="s">
        <v>3</v>
      </c>
      <c r="F4863" s="1" t="s">
        <v>8254</v>
      </c>
      <c r="G4863" s="1" t="s">
        <v>1743</v>
      </c>
      <c r="H4863" s="1">
        <v>91916</v>
      </c>
      <c r="I4863" s="4">
        <v>4</v>
      </c>
      <c r="J4863" s="4">
        <v>35</v>
      </c>
      <c r="K4863" s="4" t="str">
        <f t="shared" si="301"/>
        <v>Loyal</v>
      </c>
      <c r="L4863" s="1" t="s">
        <v>40</v>
      </c>
      <c r="M4863" s="1" t="s">
        <v>38</v>
      </c>
      <c r="N4863" s="7">
        <v>2.12</v>
      </c>
      <c r="O4863" s="1" t="s">
        <v>38</v>
      </c>
      <c r="P4863" s="1" t="s">
        <v>38</v>
      </c>
      <c r="Q4863" s="1" t="s">
        <v>53</v>
      </c>
      <c r="R4863" s="7">
        <v>3</v>
      </c>
      <c r="S4863" s="1" t="s">
        <v>41</v>
      </c>
      <c r="T4863" s="1" t="s">
        <v>41</v>
      </c>
      <c r="U4863" s="1" t="s">
        <v>38</v>
      </c>
      <c r="V4863" s="1" t="s">
        <v>41</v>
      </c>
      <c r="W4863" s="1" t="s">
        <v>38</v>
      </c>
      <c r="X4863" s="1" t="s">
        <v>38</v>
      </c>
      <c r="Y4863" s="1" t="s">
        <v>41</v>
      </c>
      <c r="Z4863" s="1" t="s">
        <v>38</v>
      </c>
      <c r="AA4863" s="1" t="s">
        <v>43</v>
      </c>
      <c r="AB4863" s="1" t="s">
        <v>38</v>
      </c>
      <c r="AC4863" s="1" t="s">
        <v>54</v>
      </c>
      <c r="AD4863" s="7">
        <v>100.8</v>
      </c>
      <c r="AE4863" s="7">
        <v>3437.5</v>
      </c>
      <c r="AF4863" s="7">
        <v>0</v>
      </c>
      <c r="AG4863" s="7">
        <v>0</v>
      </c>
      <c r="AH4863" s="7">
        <v>74.2</v>
      </c>
      <c r="AI4863" s="7">
        <v>3511.7</v>
      </c>
      <c r="AJ4863" s="7">
        <f t="shared" si="302"/>
        <v>100.33428571428571</v>
      </c>
      <c r="AK4863" s="7" t="s">
        <v>8247</v>
      </c>
      <c r="AL4863" s="1" t="s">
        <v>45</v>
      </c>
      <c r="AM4863" s="1">
        <f t="shared" si="303"/>
        <v>0</v>
      </c>
      <c r="AN4863" s="1" t="s">
        <v>8232</v>
      </c>
      <c r="AO4863" s="1" t="s">
        <v>108</v>
      </c>
      <c r="AP4863" s="4">
        <f>1</f>
        <v>1</v>
      </c>
    </row>
    <row r="4864" spans="1:42" x14ac:dyDescent="0.3">
      <c r="A4864" s="1" t="s">
        <v>6042</v>
      </c>
      <c r="B4864" s="1" t="s">
        <v>37</v>
      </c>
      <c r="C4864" s="4">
        <v>37</v>
      </c>
      <c r="D4864" s="4" t="str">
        <f t="shared" si="300"/>
        <v>Adult</v>
      </c>
      <c r="E4864" s="1" t="s">
        <v>8253</v>
      </c>
      <c r="F4864" s="1" t="s">
        <v>8254</v>
      </c>
      <c r="G4864" s="1" t="s">
        <v>2837</v>
      </c>
      <c r="H4864" s="1">
        <v>91759</v>
      </c>
      <c r="I4864" s="4">
        <v>0</v>
      </c>
      <c r="J4864" s="4">
        <v>8</v>
      </c>
      <c r="K4864" s="4" t="str">
        <f t="shared" si="301"/>
        <v>New</v>
      </c>
      <c r="L4864" s="1" t="s">
        <v>52</v>
      </c>
      <c r="M4864" s="1" t="s">
        <v>38</v>
      </c>
      <c r="N4864" s="7">
        <v>8.73</v>
      </c>
      <c r="O4864" s="1" t="s">
        <v>38</v>
      </c>
      <c r="P4864" s="1" t="s">
        <v>38</v>
      </c>
      <c r="Q4864" s="1" t="s">
        <v>77</v>
      </c>
      <c r="R4864" s="7">
        <v>28</v>
      </c>
      <c r="S4864" s="1" t="s">
        <v>38</v>
      </c>
      <c r="T4864" s="1" t="s">
        <v>38</v>
      </c>
      <c r="U4864" s="1" t="s">
        <v>38</v>
      </c>
      <c r="V4864" s="1" t="s">
        <v>41</v>
      </c>
      <c r="W4864" s="1" t="s">
        <v>41</v>
      </c>
      <c r="X4864" s="1" t="s">
        <v>41</v>
      </c>
      <c r="Y4864" s="1" t="s">
        <v>41</v>
      </c>
      <c r="Z4864" s="1" t="s">
        <v>38</v>
      </c>
      <c r="AA4864" s="1" t="s">
        <v>49</v>
      </c>
      <c r="AB4864" s="1" t="s">
        <v>38</v>
      </c>
      <c r="AC4864" s="1" t="s">
        <v>54</v>
      </c>
      <c r="AD4864" s="7">
        <v>65.5</v>
      </c>
      <c r="AE4864" s="7">
        <v>573.15</v>
      </c>
      <c r="AF4864" s="7">
        <v>0</v>
      </c>
      <c r="AG4864" s="7">
        <v>0</v>
      </c>
      <c r="AH4864" s="7">
        <v>69.84</v>
      </c>
      <c r="AI4864" s="7">
        <v>642.99</v>
      </c>
      <c r="AJ4864" s="7">
        <f t="shared" si="302"/>
        <v>80.373750000000001</v>
      </c>
      <c r="AK4864" s="7" t="s">
        <v>8249</v>
      </c>
      <c r="AL4864" s="1" t="s">
        <v>45</v>
      </c>
      <c r="AM4864" s="1">
        <f t="shared" si="303"/>
        <v>0</v>
      </c>
      <c r="AN4864" s="1" t="s">
        <v>8232</v>
      </c>
      <c r="AO4864" s="1" t="s">
        <v>108</v>
      </c>
      <c r="AP4864" s="4">
        <f>1</f>
        <v>1</v>
      </c>
    </row>
    <row r="4865" spans="1:42" x14ac:dyDescent="0.3">
      <c r="A4865" s="1" t="s">
        <v>6043</v>
      </c>
      <c r="B4865" s="1" t="s">
        <v>47</v>
      </c>
      <c r="C4865" s="4">
        <v>51</v>
      </c>
      <c r="D4865" s="4" t="str">
        <f t="shared" si="300"/>
        <v>Senior Citizen</v>
      </c>
      <c r="E4865" s="1" t="s">
        <v>3</v>
      </c>
      <c r="F4865" s="1" t="s">
        <v>8255</v>
      </c>
      <c r="G4865" s="1" t="s">
        <v>737</v>
      </c>
      <c r="H4865" s="1">
        <v>95446</v>
      </c>
      <c r="I4865" s="4">
        <v>5</v>
      </c>
      <c r="J4865" s="4">
        <v>72</v>
      </c>
      <c r="K4865" s="4" t="str">
        <f t="shared" si="301"/>
        <v>Veteran</v>
      </c>
      <c r="L4865" s="1" t="s">
        <v>40</v>
      </c>
      <c r="M4865" s="1" t="s">
        <v>38</v>
      </c>
      <c r="N4865" s="7">
        <v>37.11</v>
      </c>
      <c r="O4865" s="1" t="s">
        <v>41</v>
      </c>
      <c r="P4865" s="1" t="s">
        <v>41</v>
      </c>
      <c r="Q4865" s="1" t="s">
        <v>8232</v>
      </c>
      <c r="R4865" s="7">
        <v>0</v>
      </c>
      <c r="S4865" s="1" t="s">
        <v>41</v>
      </c>
      <c r="T4865" s="1" t="s">
        <v>41</v>
      </c>
      <c r="U4865" s="1" t="s">
        <v>41</v>
      </c>
      <c r="V4865" s="1" t="s">
        <v>41</v>
      </c>
      <c r="W4865" s="1" t="s">
        <v>41</v>
      </c>
      <c r="X4865" s="1" t="s">
        <v>41</v>
      </c>
      <c r="Y4865" s="1" t="s">
        <v>41</v>
      </c>
      <c r="Z4865" s="1" t="s">
        <v>41</v>
      </c>
      <c r="AA4865" s="1" t="s">
        <v>71</v>
      </c>
      <c r="AB4865" s="1" t="s">
        <v>41</v>
      </c>
      <c r="AC4865" s="1" t="s">
        <v>54</v>
      </c>
      <c r="AD4865" s="7">
        <v>20.55</v>
      </c>
      <c r="AE4865" s="7">
        <v>1432.55</v>
      </c>
      <c r="AF4865" s="7">
        <v>0</v>
      </c>
      <c r="AG4865" s="7">
        <v>0</v>
      </c>
      <c r="AH4865" s="7">
        <v>2671.92</v>
      </c>
      <c r="AI4865" s="7">
        <v>4104.47</v>
      </c>
      <c r="AJ4865" s="7">
        <f t="shared" si="302"/>
        <v>57.006527777777784</v>
      </c>
      <c r="AK4865" s="7" t="s">
        <v>8249</v>
      </c>
      <c r="AL4865" s="1" t="s">
        <v>45</v>
      </c>
      <c r="AM4865" s="1">
        <f t="shared" si="303"/>
        <v>0</v>
      </c>
      <c r="AN4865" s="1" t="s">
        <v>8232</v>
      </c>
      <c r="AO4865" s="1" t="s">
        <v>108</v>
      </c>
      <c r="AP4865" s="4">
        <f>1</f>
        <v>1</v>
      </c>
    </row>
    <row r="4866" spans="1:42" x14ac:dyDescent="0.3">
      <c r="A4866" s="1" t="s">
        <v>6044</v>
      </c>
      <c r="B4866" s="1" t="s">
        <v>37</v>
      </c>
      <c r="C4866" s="4">
        <v>50</v>
      </c>
      <c r="D4866" s="4" t="str">
        <f t="shared" si="300"/>
        <v>Adult</v>
      </c>
      <c r="E4866" s="1" t="s">
        <v>8253</v>
      </c>
      <c r="F4866" s="1" t="s">
        <v>8254</v>
      </c>
      <c r="G4866" s="1" t="s">
        <v>2893</v>
      </c>
      <c r="H4866" s="1">
        <v>95674</v>
      </c>
      <c r="I4866" s="4">
        <v>0</v>
      </c>
      <c r="J4866" s="4">
        <v>2</v>
      </c>
      <c r="K4866" s="4" t="str">
        <f t="shared" si="301"/>
        <v>New</v>
      </c>
      <c r="L4866" s="1" t="s">
        <v>40</v>
      </c>
      <c r="M4866" s="1" t="s">
        <v>38</v>
      </c>
      <c r="N4866" s="7">
        <v>41.08</v>
      </c>
      <c r="O4866" s="1" t="s">
        <v>38</v>
      </c>
      <c r="P4866" s="1" t="s">
        <v>38</v>
      </c>
      <c r="Q4866" s="1" t="s">
        <v>53</v>
      </c>
      <c r="R4866" s="7">
        <v>25</v>
      </c>
      <c r="S4866" s="1" t="s">
        <v>41</v>
      </c>
      <c r="T4866" s="1" t="s">
        <v>41</v>
      </c>
      <c r="U4866" s="1" t="s">
        <v>41</v>
      </c>
      <c r="V4866" s="1" t="s">
        <v>41</v>
      </c>
      <c r="W4866" s="1" t="s">
        <v>41</v>
      </c>
      <c r="X4866" s="1" t="s">
        <v>41</v>
      </c>
      <c r="Y4866" s="1" t="s">
        <v>41</v>
      </c>
      <c r="Z4866" s="1" t="s">
        <v>38</v>
      </c>
      <c r="AA4866" s="1" t="s">
        <v>49</v>
      </c>
      <c r="AB4866" s="1" t="s">
        <v>38</v>
      </c>
      <c r="AC4866" s="1" t="s">
        <v>44</v>
      </c>
      <c r="AD4866" s="7">
        <v>74.900000000000006</v>
      </c>
      <c r="AE4866" s="7">
        <v>136.05000000000001</v>
      </c>
      <c r="AF4866" s="7">
        <v>0</v>
      </c>
      <c r="AG4866" s="7">
        <v>0</v>
      </c>
      <c r="AH4866" s="7">
        <v>82.16</v>
      </c>
      <c r="AI4866" s="7">
        <v>218.21</v>
      </c>
      <c r="AJ4866" s="7">
        <f t="shared" si="302"/>
        <v>109.105</v>
      </c>
      <c r="AK4866" s="7" t="s">
        <v>8247</v>
      </c>
      <c r="AL4866" s="1" t="s">
        <v>96</v>
      </c>
      <c r="AM4866" s="1">
        <f t="shared" si="303"/>
        <v>0</v>
      </c>
      <c r="AN4866" s="1" t="s">
        <v>8232</v>
      </c>
      <c r="AO4866" s="1" t="s">
        <v>108</v>
      </c>
      <c r="AP4866" s="4">
        <f>1</f>
        <v>1</v>
      </c>
    </row>
    <row r="4867" spans="1:42" x14ac:dyDescent="0.3">
      <c r="A4867" s="1" t="s">
        <v>6045</v>
      </c>
      <c r="B4867" s="1" t="s">
        <v>47</v>
      </c>
      <c r="C4867" s="4">
        <v>60</v>
      </c>
      <c r="D4867" s="4" t="str">
        <f t="shared" ref="D4867:D4930" si="304">IF(C4867&lt;25, "Teenager", IF(C4867&lt;=50, "Adult", "Senior Citizen"))</f>
        <v>Senior Citizen</v>
      </c>
      <c r="E4867" s="1" t="s">
        <v>3</v>
      </c>
      <c r="F4867" s="1" t="s">
        <v>8256</v>
      </c>
      <c r="G4867" s="1" t="s">
        <v>2216</v>
      </c>
      <c r="H4867" s="1">
        <v>95981</v>
      </c>
      <c r="I4867" s="4">
        <v>6</v>
      </c>
      <c r="J4867" s="4">
        <v>67</v>
      </c>
      <c r="K4867" s="4" t="str">
        <f t="shared" ref="K4867:K4930" si="305">IF(J4867&lt;12, "New", IF(J4867&lt;=48, "Loyal", "Veteran"))</f>
        <v>Veteran</v>
      </c>
      <c r="L4867" s="1" t="s">
        <v>40</v>
      </c>
      <c r="M4867" s="1" t="s">
        <v>38</v>
      </c>
      <c r="N4867" s="7">
        <v>14.41</v>
      </c>
      <c r="O4867" s="1" t="s">
        <v>38</v>
      </c>
      <c r="P4867" s="1" t="s">
        <v>41</v>
      </c>
      <c r="Q4867" s="1" t="s">
        <v>8232</v>
      </c>
      <c r="R4867" s="7">
        <v>0</v>
      </c>
      <c r="S4867" s="1" t="s">
        <v>41</v>
      </c>
      <c r="T4867" s="1" t="s">
        <v>41</v>
      </c>
      <c r="U4867" s="1" t="s">
        <v>41</v>
      </c>
      <c r="V4867" s="1" t="s">
        <v>41</v>
      </c>
      <c r="W4867" s="1" t="s">
        <v>41</v>
      </c>
      <c r="X4867" s="1" t="s">
        <v>41</v>
      </c>
      <c r="Y4867" s="1" t="s">
        <v>41</v>
      </c>
      <c r="Z4867" s="1" t="s">
        <v>41</v>
      </c>
      <c r="AA4867" s="1" t="s">
        <v>71</v>
      </c>
      <c r="AB4867" s="1" t="s">
        <v>41</v>
      </c>
      <c r="AC4867" s="1" t="s">
        <v>54</v>
      </c>
      <c r="AD4867" s="7">
        <v>24.65</v>
      </c>
      <c r="AE4867" s="7">
        <v>1620.45</v>
      </c>
      <c r="AF4867" s="7">
        <v>0</v>
      </c>
      <c r="AG4867" s="7">
        <v>0</v>
      </c>
      <c r="AH4867" s="7">
        <v>965.47</v>
      </c>
      <c r="AI4867" s="7">
        <v>2585.92</v>
      </c>
      <c r="AJ4867" s="7">
        <f t="shared" ref="AJ4867:AJ4930" si="306">IF(J4867=0, 0, AI4867 / J4867)</f>
        <v>38.595820895522387</v>
      </c>
      <c r="AK4867" s="7" t="s">
        <v>8246</v>
      </c>
      <c r="AL4867" s="1" t="s">
        <v>45</v>
      </c>
      <c r="AM4867" s="1">
        <f t="shared" ref="AM4867:AM4930" si="307">IF(AL4867="Churned", 1, 0)</f>
        <v>0</v>
      </c>
      <c r="AN4867" s="1" t="s">
        <v>8232</v>
      </c>
      <c r="AO4867" s="1" t="s">
        <v>108</v>
      </c>
      <c r="AP4867" s="4">
        <f>1</f>
        <v>1</v>
      </c>
    </row>
    <row r="4868" spans="1:42" x14ac:dyDescent="0.3">
      <c r="A4868" s="1" t="s">
        <v>6046</v>
      </c>
      <c r="B4868" s="1" t="s">
        <v>37</v>
      </c>
      <c r="C4868" s="4">
        <v>45</v>
      </c>
      <c r="D4868" s="4" t="str">
        <f t="shared" si="304"/>
        <v>Adult</v>
      </c>
      <c r="E4868" s="1" t="s">
        <v>8253</v>
      </c>
      <c r="F4868" s="1" t="s">
        <v>8254</v>
      </c>
      <c r="G4868" s="1" t="s">
        <v>486</v>
      </c>
      <c r="H4868" s="1">
        <v>95060</v>
      </c>
      <c r="I4868" s="4">
        <v>0</v>
      </c>
      <c r="J4868" s="4">
        <v>1</v>
      </c>
      <c r="K4868" s="4" t="str">
        <f t="shared" si="305"/>
        <v>New</v>
      </c>
      <c r="L4868" s="1" t="s">
        <v>52</v>
      </c>
      <c r="M4868" s="1" t="s">
        <v>38</v>
      </c>
      <c r="N4868" s="7">
        <v>32.33</v>
      </c>
      <c r="O4868" s="1" t="s">
        <v>38</v>
      </c>
      <c r="P4868" s="1" t="s">
        <v>38</v>
      </c>
      <c r="Q4868" s="1" t="s">
        <v>53</v>
      </c>
      <c r="R4868" s="7">
        <v>9</v>
      </c>
      <c r="S4868" s="1" t="s">
        <v>41</v>
      </c>
      <c r="T4868" s="1" t="s">
        <v>41</v>
      </c>
      <c r="U4868" s="1" t="s">
        <v>41</v>
      </c>
      <c r="V4868" s="1" t="s">
        <v>41</v>
      </c>
      <c r="W4868" s="1" t="s">
        <v>38</v>
      </c>
      <c r="X4868" s="1" t="s">
        <v>38</v>
      </c>
      <c r="Y4868" s="1" t="s">
        <v>38</v>
      </c>
      <c r="Z4868" s="1" t="s">
        <v>38</v>
      </c>
      <c r="AA4868" s="1" t="s">
        <v>49</v>
      </c>
      <c r="AB4868" s="1" t="s">
        <v>41</v>
      </c>
      <c r="AC4868" s="1" t="s">
        <v>44</v>
      </c>
      <c r="AD4868" s="7">
        <v>95.65</v>
      </c>
      <c r="AE4868" s="7">
        <v>95.65</v>
      </c>
      <c r="AF4868" s="7">
        <v>0</v>
      </c>
      <c r="AG4868" s="7">
        <v>0</v>
      </c>
      <c r="AH4868" s="7">
        <v>32.33</v>
      </c>
      <c r="AI4868" s="7">
        <v>127.98</v>
      </c>
      <c r="AJ4868" s="7">
        <f t="shared" si="306"/>
        <v>127.98</v>
      </c>
      <c r="AK4868" s="7" t="s">
        <v>8247</v>
      </c>
      <c r="AL4868" s="1" t="s">
        <v>55</v>
      </c>
      <c r="AM4868" s="1">
        <f t="shared" si="307"/>
        <v>1</v>
      </c>
      <c r="AN4868" s="1" t="s">
        <v>119</v>
      </c>
      <c r="AO4868" s="1" t="s">
        <v>120</v>
      </c>
      <c r="AP4868" s="4">
        <f>1</f>
        <v>1</v>
      </c>
    </row>
    <row r="4869" spans="1:42" x14ac:dyDescent="0.3">
      <c r="A4869" s="1" t="s">
        <v>6047</v>
      </c>
      <c r="B4869" s="1" t="s">
        <v>37</v>
      </c>
      <c r="C4869" s="4">
        <v>43</v>
      </c>
      <c r="D4869" s="4" t="str">
        <f t="shared" si="304"/>
        <v>Adult</v>
      </c>
      <c r="E4869" s="1" t="s">
        <v>3</v>
      </c>
      <c r="F4869" s="1" t="s">
        <v>8259</v>
      </c>
      <c r="G4869" s="1" t="s">
        <v>51</v>
      </c>
      <c r="H4869" s="1">
        <v>92626</v>
      </c>
      <c r="I4869" s="4">
        <v>10</v>
      </c>
      <c r="J4869" s="4">
        <v>72</v>
      </c>
      <c r="K4869" s="4" t="str">
        <f t="shared" si="305"/>
        <v>Veteran</v>
      </c>
      <c r="L4869" s="1" t="s">
        <v>40</v>
      </c>
      <c r="M4869" s="1" t="s">
        <v>38</v>
      </c>
      <c r="N4869" s="7">
        <v>26.32</v>
      </c>
      <c r="O4869" s="1" t="s">
        <v>38</v>
      </c>
      <c r="P4869" s="1" t="s">
        <v>38</v>
      </c>
      <c r="Q4869" s="1" t="s">
        <v>53</v>
      </c>
      <c r="R4869" s="7">
        <v>53</v>
      </c>
      <c r="S4869" s="1" t="s">
        <v>38</v>
      </c>
      <c r="T4869" s="1" t="s">
        <v>38</v>
      </c>
      <c r="U4869" s="1" t="s">
        <v>38</v>
      </c>
      <c r="V4869" s="1" t="s">
        <v>38</v>
      </c>
      <c r="W4869" s="1" t="s">
        <v>38</v>
      </c>
      <c r="X4869" s="1" t="s">
        <v>38</v>
      </c>
      <c r="Y4869" s="1" t="s">
        <v>38</v>
      </c>
      <c r="Z4869" s="1" t="s">
        <v>38</v>
      </c>
      <c r="AA4869" s="1" t="s">
        <v>71</v>
      </c>
      <c r="AB4869" s="1" t="s">
        <v>38</v>
      </c>
      <c r="AC4869" s="1" t="s">
        <v>54</v>
      </c>
      <c r="AD4869" s="7">
        <v>113.1</v>
      </c>
      <c r="AE4869" s="7">
        <v>8248.5</v>
      </c>
      <c r="AF4869" s="7">
        <v>0</v>
      </c>
      <c r="AG4869" s="7">
        <v>0</v>
      </c>
      <c r="AH4869" s="7">
        <v>1895.04</v>
      </c>
      <c r="AI4869" s="7">
        <v>10143.540000000001</v>
      </c>
      <c r="AJ4869" s="7">
        <f t="shared" si="306"/>
        <v>140.88250000000002</v>
      </c>
      <c r="AK4869" s="7" t="s">
        <v>8247</v>
      </c>
      <c r="AL4869" s="1" t="s">
        <v>45</v>
      </c>
      <c r="AM4869" s="1">
        <f t="shared" si="307"/>
        <v>0</v>
      </c>
      <c r="AN4869" s="1" t="s">
        <v>8232</v>
      </c>
      <c r="AO4869" s="1" t="s">
        <v>108</v>
      </c>
      <c r="AP4869" s="4">
        <f>1</f>
        <v>1</v>
      </c>
    </row>
    <row r="4870" spans="1:42" x14ac:dyDescent="0.3">
      <c r="A4870" s="1" t="s">
        <v>6048</v>
      </c>
      <c r="B4870" s="1" t="s">
        <v>47</v>
      </c>
      <c r="C4870" s="4">
        <v>38</v>
      </c>
      <c r="D4870" s="4" t="str">
        <f t="shared" si="304"/>
        <v>Adult</v>
      </c>
      <c r="E4870" s="1" t="s">
        <v>3</v>
      </c>
      <c r="F4870" s="1" t="s">
        <v>8254</v>
      </c>
      <c r="G4870" s="1" t="s">
        <v>2158</v>
      </c>
      <c r="H4870" s="1">
        <v>94589</v>
      </c>
      <c r="I4870" s="4">
        <v>6</v>
      </c>
      <c r="J4870" s="4">
        <v>11</v>
      </c>
      <c r="K4870" s="4" t="str">
        <f t="shared" si="305"/>
        <v>New</v>
      </c>
      <c r="L4870" s="1" t="s">
        <v>40</v>
      </c>
      <c r="M4870" s="1" t="s">
        <v>38</v>
      </c>
      <c r="N4870" s="7">
        <v>44.2</v>
      </c>
      <c r="O4870" s="1" t="s">
        <v>41</v>
      </c>
      <c r="P4870" s="1" t="s">
        <v>38</v>
      </c>
      <c r="Q4870" s="1" t="s">
        <v>77</v>
      </c>
      <c r="R4870" s="7">
        <v>15</v>
      </c>
      <c r="S4870" s="1" t="s">
        <v>41</v>
      </c>
      <c r="T4870" s="1" t="s">
        <v>41</v>
      </c>
      <c r="U4870" s="1" t="s">
        <v>41</v>
      </c>
      <c r="V4870" s="1" t="s">
        <v>41</v>
      </c>
      <c r="W4870" s="1" t="s">
        <v>38</v>
      </c>
      <c r="X4870" s="1" t="s">
        <v>41</v>
      </c>
      <c r="Y4870" s="1" t="s">
        <v>41</v>
      </c>
      <c r="Z4870" s="1" t="s">
        <v>38</v>
      </c>
      <c r="AA4870" s="1" t="s">
        <v>49</v>
      </c>
      <c r="AB4870" s="1" t="s">
        <v>38</v>
      </c>
      <c r="AC4870" s="1" t="s">
        <v>54</v>
      </c>
      <c r="AD4870" s="7">
        <v>64.792366026289201</v>
      </c>
      <c r="AE4870" s="7">
        <v>608.15</v>
      </c>
      <c r="AF4870" s="7">
        <v>0</v>
      </c>
      <c r="AG4870" s="7">
        <v>0</v>
      </c>
      <c r="AH4870" s="7">
        <v>486.2</v>
      </c>
      <c r="AI4870" s="7">
        <v>1094.3499999999999</v>
      </c>
      <c r="AJ4870" s="7">
        <f t="shared" si="306"/>
        <v>99.486363636363635</v>
      </c>
      <c r="AK4870" s="7" t="s">
        <v>8249</v>
      </c>
      <c r="AL4870" s="1" t="s">
        <v>45</v>
      </c>
      <c r="AM4870" s="1">
        <f t="shared" si="307"/>
        <v>0</v>
      </c>
      <c r="AN4870" s="1" t="s">
        <v>8232</v>
      </c>
      <c r="AO4870" s="1" t="s">
        <v>108</v>
      </c>
      <c r="AP4870" s="4">
        <f>1</f>
        <v>1</v>
      </c>
    </row>
    <row r="4871" spans="1:42" x14ac:dyDescent="0.3">
      <c r="A4871" s="1" t="s">
        <v>6049</v>
      </c>
      <c r="B4871" s="1" t="s">
        <v>47</v>
      </c>
      <c r="C4871" s="4">
        <v>66</v>
      </c>
      <c r="D4871" s="4" t="str">
        <f t="shared" si="304"/>
        <v>Senior Citizen</v>
      </c>
      <c r="E4871" s="1" t="s">
        <v>8253</v>
      </c>
      <c r="F4871" s="1" t="s">
        <v>8254</v>
      </c>
      <c r="G4871" s="1" t="s">
        <v>320</v>
      </c>
      <c r="H4871" s="1">
        <v>95820</v>
      </c>
      <c r="I4871" s="4">
        <v>0</v>
      </c>
      <c r="J4871" s="4">
        <v>9</v>
      </c>
      <c r="K4871" s="4" t="str">
        <f t="shared" si="305"/>
        <v>New</v>
      </c>
      <c r="L4871" s="1" t="s">
        <v>52</v>
      </c>
      <c r="M4871" s="1" t="s">
        <v>38</v>
      </c>
      <c r="N4871" s="7">
        <v>39.770000000000003</v>
      </c>
      <c r="O4871" s="1" t="s">
        <v>38</v>
      </c>
      <c r="P4871" s="1" t="s">
        <v>38</v>
      </c>
      <c r="Q4871" s="1" t="s">
        <v>53</v>
      </c>
      <c r="R4871" s="7">
        <v>25</v>
      </c>
      <c r="S4871" s="1" t="s">
        <v>41</v>
      </c>
      <c r="T4871" s="1" t="s">
        <v>41</v>
      </c>
      <c r="U4871" s="1" t="s">
        <v>41</v>
      </c>
      <c r="V4871" s="1" t="s">
        <v>41</v>
      </c>
      <c r="W4871" s="1" t="s">
        <v>41</v>
      </c>
      <c r="X4871" s="1" t="s">
        <v>41</v>
      </c>
      <c r="Y4871" s="1" t="s">
        <v>41</v>
      </c>
      <c r="Z4871" s="1" t="s">
        <v>38</v>
      </c>
      <c r="AA4871" s="1" t="s">
        <v>71</v>
      </c>
      <c r="AB4871" s="1" t="s">
        <v>38</v>
      </c>
      <c r="AC4871" s="1" t="s">
        <v>54</v>
      </c>
      <c r="AD4871" s="7">
        <v>74.05</v>
      </c>
      <c r="AE4871" s="7">
        <v>678.45</v>
      </c>
      <c r="AF4871" s="7">
        <v>0</v>
      </c>
      <c r="AG4871" s="7">
        <v>0</v>
      </c>
      <c r="AH4871" s="7">
        <v>357.93</v>
      </c>
      <c r="AI4871" s="7">
        <v>1036.3800000000001</v>
      </c>
      <c r="AJ4871" s="7">
        <f t="shared" si="306"/>
        <v>115.15333333333335</v>
      </c>
      <c r="AK4871" s="7" t="s">
        <v>8247</v>
      </c>
      <c r="AL4871" s="1" t="s">
        <v>45</v>
      </c>
      <c r="AM4871" s="1">
        <f t="shared" si="307"/>
        <v>0</v>
      </c>
      <c r="AN4871" s="1" t="s">
        <v>8232</v>
      </c>
      <c r="AO4871" s="1" t="s">
        <v>108</v>
      </c>
      <c r="AP4871" s="4">
        <f>1</f>
        <v>1</v>
      </c>
    </row>
    <row r="4872" spans="1:42" x14ac:dyDescent="0.3">
      <c r="A4872" s="1" t="s">
        <v>6050</v>
      </c>
      <c r="B4872" s="1" t="s">
        <v>37</v>
      </c>
      <c r="C4872" s="4">
        <v>62</v>
      </c>
      <c r="D4872" s="4" t="str">
        <f t="shared" si="304"/>
        <v>Senior Citizen</v>
      </c>
      <c r="E4872" s="1" t="s">
        <v>8253</v>
      </c>
      <c r="F4872" s="1" t="s">
        <v>8257</v>
      </c>
      <c r="G4872" s="1" t="s">
        <v>1457</v>
      </c>
      <c r="H4872" s="1">
        <v>90740</v>
      </c>
      <c r="I4872" s="4">
        <v>0</v>
      </c>
      <c r="J4872" s="4">
        <v>11</v>
      </c>
      <c r="K4872" s="4" t="str">
        <f t="shared" si="305"/>
        <v>New</v>
      </c>
      <c r="L4872" s="1" t="s">
        <v>60</v>
      </c>
      <c r="M4872" s="1" t="s">
        <v>38</v>
      </c>
      <c r="N4872" s="7">
        <v>33.06</v>
      </c>
      <c r="O4872" s="1" t="s">
        <v>41</v>
      </c>
      <c r="P4872" s="1" t="s">
        <v>41</v>
      </c>
      <c r="Q4872" s="1" t="s">
        <v>8232</v>
      </c>
      <c r="R4872" s="7">
        <v>0</v>
      </c>
      <c r="S4872" s="1" t="s">
        <v>41</v>
      </c>
      <c r="T4872" s="1" t="s">
        <v>41</v>
      </c>
      <c r="U4872" s="1" t="s">
        <v>41</v>
      </c>
      <c r="V4872" s="1" t="s">
        <v>41</v>
      </c>
      <c r="W4872" s="1" t="s">
        <v>41</v>
      </c>
      <c r="X4872" s="1" t="s">
        <v>41</v>
      </c>
      <c r="Y4872" s="1" t="s">
        <v>41</v>
      </c>
      <c r="Z4872" s="1" t="s">
        <v>41</v>
      </c>
      <c r="AA4872" s="1" t="s">
        <v>49</v>
      </c>
      <c r="AB4872" s="1" t="s">
        <v>41</v>
      </c>
      <c r="AC4872" s="1" t="s">
        <v>44</v>
      </c>
      <c r="AD4872" s="7">
        <v>20.100000000000001</v>
      </c>
      <c r="AE4872" s="7">
        <v>221.35</v>
      </c>
      <c r="AF4872" s="7">
        <v>0</v>
      </c>
      <c r="AG4872" s="7">
        <v>0</v>
      </c>
      <c r="AH4872" s="7">
        <v>363.66</v>
      </c>
      <c r="AI4872" s="7">
        <v>585.01</v>
      </c>
      <c r="AJ4872" s="7">
        <f t="shared" si="306"/>
        <v>53.18272727272727</v>
      </c>
      <c r="AK4872" s="7" t="s">
        <v>8249</v>
      </c>
      <c r="AL4872" s="1" t="s">
        <v>55</v>
      </c>
      <c r="AM4872" s="1">
        <f t="shared" si="307"/>
        <v>1</v>
      </c>
      <c r="AN4872" s="1" t="s">
        <v>119</v>
      </c>
      <c r="AO4872" s="1" t="s">
        <v>193</v>
      </c>
      <c r="AP4872" s="4">
        <f>1</f>
        <v>1</v>
      </c>
    </row>
    <row r="4873" spans="1:42" x14ac:dyDescent="0.3">
      <c r="A4873" s="1" t="s">
        <v>6051</v>
      </c>
      <c r="B4873" s="1" t="s">
        <v>47</v>
      </c>
      <c r="C4873" s="4">
        <v>71</v>
      </c>
      <c r="D4873" s="4" t="str">
        <f t="shared" si="304"/>
        <v>Senior Citizen</v>
      </c>
      <c r="E4873" s="1" t="s">
        <v>3</v>
      </c>
      <c r="F4873" s="1" t="s">
        <v>8254</v>
      </c>
      <c r="G4873" s="1" t="s">
        <v>73</v>
      </c>
      <c r="H4873" s="1">
        <v>94559</v>
      </c>
      <c r="I4873" s="4">
        <v>1</v>
      </c>
      <c r="J4873" s="4">
        <v>7</v>
      </c>
      <c r="K4873" s="4" t="str">
        <f t="shared" si="305"/>
        <v>New</v>
      </c>
      <c r="L4873" s="1" t="s">
        <v>40</v>
      </c>
      <c r="M4873" s="1" t="s">
        <v>38</v>
      </c>
      <c r="N4873" s="7">
        <v>42.92</v>
      </c>
      <c r="O4873" s="1" t="s">
        <v>38</v>
      </c>
      <c r="P4873" s="1" t="s">
        <v>38</v>
      </c>
      <c r="Q4873" s="1" t="s">
        <v>53</v>
      </c>
      <c r="R4873" s="7">
        <v>2</v>
      </c>
      <c r="S4873" s="1" t="s">
        <v>41</v>
      </c>
      <c r="T4873" s="1" t="s">
        <v>41</v>
      </c>
      <c r="U4873" s="1" t="s">
        <v>38</v>
      </c>
      <c r="V4873" s="1" t="s">
        <v>41</v>
      </c>
      <c r="W4873" s="1" t="s">
        <v>38</v>
      </c>
      <c r="X4873" s="1" t="s">
        <v>38</v>
      </c>
      <c r="Y4873" s="1" t="s">
        <v>38</v>
      </c>
      <c r="Z4873" s="1" t="s">
        <v>38</v>
      </c>
      <c r="AA4873" s="1" t="s">
        <v>49</v>
      </c>
      <c r="AB4873" s="1" t="s">
        <v>38</v>
      </c>
      <c r="AC4873" s="1" t="s">
        <v>54</v>
      </c>
      <c r="AD4873" s="7">
        <v>99.25</v>
      </c>
      <c r="AE4873" s="7">
        <v>665.45</v>
      </c>
      <c r="AF4873" s="7">
        <v>0</v>
      </c>
      <c r="AG4873" s="7">
        <v>0</v>
      </c>
      <c r="AH4873" s="7">
        <v>300.44</v>
      </c>
      <c r="AI4873" s="7">
        <v>965.89</v>
      </c>
      <c r="AJ4873" s="7">
        <f t="shared" si="306"/>
        <v>137.9842857142857</v>
      </c>
      <c r="AK4873" s="7" t="s">
        <v>8247</v>
      </c>
      <c r="AL4873" s="1" t="s">
        <v>55</v>
      </c>
      <c r="AM4873" s="1">
        <f t="shared" si="307"/>
        <v>1</v>
      </c>
      <c r="AN4873" s="1" t="s">
        <v>119</v>
      </c>
      <c r="AO4873" s="1" t="s">
        <v>193</v>
      </c>
      <c r="AP4873" s="4">
        <f>1</f>
        <v>1</v>
      </c>
    </row>
    <row r="4874" spans="1:42" x14ac:dyDescent="0.3">
      <c r="A4874" s="1" t="s">
        <v>6052</v>
      </c>
      <c r="B4874" s="1" t="s">
        <v>47</v>
      </c>
      <c r="C4874" s="4">
        <v>28</v>
      </c>
      <c r="D4874" s="4" t="str">
        <f t="shared" si="304"/>
        <v>Adult</v>
      </c>
      <c r="E4874" s="1" t="s">
        <v>8253</v>
      </c>
      <c r="F4874" s="1" t="s">
        <v>8254</v>
      </c>
      <c r="G4874" s="1" t="s">
        <v>149</v>
      </c>
      <c r="H4874" s="1">
        <v>92126</v>
      </c>
      <c r="I4874" s="4">
        <v>0</v>
      </c>
      <c r="J4874" s="4">
        <v>37</v>
      </c>
      <c r="K4874" s="4" t="str">
        <f t="shared" si="305"/>
        <v>Loyal</v>
      </c>
      <c r="L4874" s="1" t="s">
        <v>40</v>
      </c>
      <c r="M4874" s="1" t="s">
        <v>38</v>
      </c>
      <c r="N4874" s="7">
        <v>21.84</v>
      </c>
      <c r="O4874" s="1" t="s">
        <v>41</v>
      </c>
      <c r="P4874" s="1" t="s">
        <v>38</v>
      </c>
      <c r="Q4874" s="1" t="s">
        <v>53</v>
      </c>
      <c r="R4874" s="7">
        <v>41</v>
      </c>
      <c r="S4874" s="1" t="s">
        <v>41</v>
      </c>
      <c r="T4874" s="1" t="s">
        <v>38</v>
      </c>
      <c r="U4874" s="1" t="s">
        <v>41</v>
      </c>
      <c r="V4874" s="1" t="s">
        <v>41</v>
      </c>
      <c r="W4874" s="1" t="s">
        <v>38</v>
      </c>
      <c r="X4874" s="1" t="s">
        <v>38</v>
      </c>
      <c r="Y4874" s="1" t="s">
        <v>38</v>
      </c>
      <c r="Z4874" s="1" t="s">
        <v>38</v>
      </c>
      <c r="AA4874" s="1" t="s">
        <v>49</v>
      </c>
      <c r="AB4874" s="1" t="s">
        <v>38</v>
      </c>
      <c r="AC4874" s="1" t="s">
        <v>44</v>
      </c>
      <c r="AD4874" s="7">
        <v>96.1</v>
      </c>
      <c r="AE4874" s="7">
        <v>3646.8</v>
      </c>
      <c r="AF4874" s="7">
        <v>0</v>
      </c>
      <c r="AG4874" s="7">
        <v>0</v>
      </c>
      <c r="AH4874" s="7">
        <v>808.08</v>
      </c>
      <c r="AI4874" s="7">
        <v>4454.88</v>
      </c>
      <c r="AJ4874" s="7">
        <f t="shared" si="306"/>
        <v>120.40216216216217</v>
      </c>
      <c r="AK4874" s="7" t="s">
        <v>8247</v>
      </c>
      <c r="AL4874" s="1" t="s">
        <v>45</v>
      </c>
      <c r="AM4874" s="1">
        <f t="shared" si="307"/>
        <v>0</v>
      </c>
      <c r="AN4874" s="1" t="s">
        <v>8232</v>
      </c>
      <c r="AO4874" s="1" t="s">
        <v>108</v>
      </c>
      <c r="AP4874" s="4">
        <f>1</f>
        <v>1</v>
      </c>
    </row>
    <row r="4875" spans="1:42" x14ac:dyDescent="0.3">
      <c r="A4875" s="1" t="s">
        <v>6053</v>
      </c>
      <c r="B4875" s="1" t="s">
        <v>37</v>
      </c>
      <c r="C4875" s="4">
        <v>25</v>
      </c>
      <c r="D4875" s="4" t="str">
        <f t="shared" si="304"/>
        <v>Adult</v>
      </c>
      <c r="E4875" s="1" t="s">
        <v>8253</v>
      </c>
      <c r="F4875" s="1" t="s">
        <v>8254</v>
      </c>
      <c r="G4875" s="1" t="s">
        <v>133</v>
      </c>
      <c r="H4875" s="1">
        <v>90027</v>
      </c>
      <c r="I4875" s="4">
        <v>0</v>
      </c>
      <c r="J4875" s="4">
        <v>30</v>
      </c>
      <c r="K4875" s="4" t="str">
        <f t="shared" si="305"/>
        <v>Loyal</v>
      </c>
      <c r="L4875" s="1" t="s">
        <v>40</v>
      </c>
      <c r="M4875" s="1" t="s">
        <v>38</v>
      </c>
      <c r="N4875" s="7">
        <v>19.41</v>
      </c>
      <c r="O4875" s="1" t="s">
        <v>41</v>
      </c>
      <c r="P4875" s="1" t="s">
        <v>38</v>
      </c>
      <c r="Q4875" s="1" t="s">
        <v>42</v>
      </c>
      <c r="R4875" s="7">
        <v>27</v>
      </c>
      <c r="S4875" s="1" t="s">
        <v>38</v>
      </c>
      <c r="T4875" s="1" t="s">
        <v>38</v>
      </c>
      <c r="U4875" s="1" t="s">
        <v>41</v>
      </c>
      <c r="V4875" s="1" t="s">
        <v>41</v>
      </c>
      <c r="W4875" s="1" t="s">
        <v>41</v>
      </c>
      <c r="X4875" s="1" t="s">
        <v>41</v>
      </c>
      <c r="Y4875" s="1" t="s">
        <v>41</v>
      </c>
      <c r="Z4875" s="1" t="s">
        <v>38</v>
      </c>
      <c r="AA4875" s="1" t="s">
        <v>49</v>
      </c>
      <c r="AB4875" s="1" t="s">
        <v>38</v>
      </c>
      <c r="AC4875" s="1" t="s">
        <v>54</v>
      </c>
      <c r="AD4875" s="7">
        <v>55.3</v>
      </c>
      <c r="AE4875" s="7">
        <v>1530.6</v>
      </c>
      <c r="AF4875" s="7">
        <v>0</v>
      </c>
      <c r="AG4875" s="7">
        <v>0</v>
      </c>
      <c r="AH4875" s="7">
        <v>582.29999999999995</v>
      </c>
      <c r="AI4875" s="7">
        <v>2112.9</v>
      </c>
      <c r="AJ4875" s="7">
        <f t="shared" si="306"/>
        <v>70.430000000000007</v>
      </c>
      <c r="AK4875" s="7" t="s">
        <v>8249</v>
      </c>
      <c r="AL4875" s="1" t="s">
        <v>45</v>
      </c>
      <c r="AM4875" s="1">
        <f t="shared" si="307"/>
        <v>0</v>
      </c>
      <c r="AN4875" s="1" t="s">
        <v>8232</v>
      </c>
      <c r="AO4875" s="1" t="s">
        <v>108</v>
      </c>
      <c r="AP4875" s="4">
        <f>1</f>
        <v>1</v>
      </c>
    </row>
    <row r="4876" spans="1:42" x14ac:dyDescent="0.3">
      <c r="A4876" s="1" t="s">
        <v>6054</v>
      </c>
      <c r="B4876" s="1" t="s">
        <v>37</v>
      </c>
      <c r="C4876" s="4">
        <v>34</v>
      </c>
      <c r="D4876" s="4" t="str">
        <f t="shared" si="304"/>
        <v>Adult</v>
      </c>
      <c r="E4876" s="1" t="s">
        <v>3</v>
      </c>
      <c r="F4876" s="1" t="s">
        <v>8257</v>
      </c>
      <c r="G4876" s="1" t="s">
        <v>1668</v>
      </c>
      <c r="H4876" s="1">
        <v>94511</v>
      </c>
      <c r="I4876" s="4">
        <v>1</v>
      </c>
      <c r="J4876" s="4">
        <v>24</v>
      </c>
      <c r="K4876" s="4" t="str">
        <f t="shared" si="305"/>
        <v>Loyal</v>
      </c>
      <c r="L4876" s="1" t="s">
        <v>127</v>
      </c>
      <c r="M4876" s="1" t="s">
        <v>41</v>
      </c>
      <c r="N4876" s="7">
        <v>25.420517214274568</v>
      </c>
      <c r="O4876" s="1" t="s">
        <v>41</v>
      </c>
      <c r="P4876" s="1" t="s">
        <v>38</v>
      </c>
      <c r="Q4876" s="1" t="s">
        <v>77</v>
      </c>
      <c r="R4876" s="7">
        <v>75</v>
      </c>
      <c r="S4876" s="1" t="s">
        <v>38</v>
      </c>
      <c r="T4876" s="1" t="s">
        <v>38</v>
      </c>
      <c r="U4876" s="1" t="s">
        <v>38</v>
      </c>
      <c r="V4876" s="1" t="s">
        <v>38</v>
      </c>
      <c r="W4876" s="1" t="s">
        <v>41</v>
      </c>
      <c r="X4876" s="1" t="s">
        <v>38</v>
      </c>
      <c r="Y4876" s="1" t="s">
        <v>38</v>
      </c>
      <c r="Z4876" s="1" t="s">
        <v>38</v>
      </c>
      <c r="AA4876" s="1" t="s">
        <v>71</v>
      </c>
      <c r="AB4876" s="1" t="s">
        <v>38</v>
      </c>
      <c r="AC4876" s="1" t="s">
        <v>44</v>
      </c>
      <c r="AD4876" s="7">
        <v>52.5</v>
      </c>
      <c r="AE4876" s="7">
        <v>1208.1500000000001</v>
      </c>
      <c r="AF4876" s="7">
        <v>0</v>
      </c>
      <c r="AG4876" s="7">
        <v>0</v>
      </c>
      <c r="AH4876" s="7">
        <v>0</v>
      </c>
      <c r="AI4876" s="7">
        <v>1208.1500000000001</v>
      </c>
      <c r="AJ4876" s="7">
        <f t="shared" si="306"/>
        <v>50.339583333333337</v>
      </c>
      <c r="AK4876" s="7" t="s">
        <v>8249</v>
      </c>
      <c r="AL4876" s="1" t="s">
        <v>45</v>
      </c>
      <c r="AM4876" s="1">
        <f t="shared" si="307"/>
        <v>0</v>
      </c>
      <c r="AN4876" s="1" t="s">
        <v>8232</v>
      </c>
      <c r="AO4876" s="1" t="s">
        <v>108</v>
      </c>
      <c r="AP4876" s="4">
        <f>1</f>
        <v>1</v>
      </c>
    </row>
    <row r="4877" spans="1:42" x14ac:dyDescent="0.3">
      <c r="A4877" s="1" t="s">
        <v>6055</v>
      </c>
      <c r="B4877" s="1" t="s">
        <v>47</v>
      </c>
      <c r="C4877" s="4">
        <v>50</v>
      </c>
      <c r="D4877" s="4" t="str">
        <f t="shared" si="304"/>
        <v>Adult</v>
      </c>
      <c r="E4877" s="1" t="s">
        <v>8253</v>
      </c>
      <c r="F4877" s="1" t="s">
        <v>8254</v>
      </c>
      <c r="G4877" s="1" t="s">
        <v>4461</v>
      </c>
      <c r="H4877" s="1">
        <v>96034</v>
      </c>
      <c r="I4877" s="4">
        <v>0</v>
      </c>
      <c r="J4877" s="4">
        <v>68</v>
      </c>
      <c r="K4877" s="4" t="str">
        <f t="shared" si="305"/>
        <v>Veteran</v>
      </c>
      <c r="L4877" s="1" t="s">
        <v>40</v>
      </c>
      <c r="M4877" s="1" t="s">
        <v>38</v>
      </c>
      <c r="N4877" s="7">
        <v>18.53</v>
      </c>
      <c r="O4877" s="1" t="s">
        <v>41</v>
      </c>
      <c r="P4877" s="1" t="s">
        <v>38</v>
      </c>
      <c r="Q4877" s="1" t="s">
        <v>53</v>
      </c>
      <c r="R4877" s="7">
        <v>21</v>
      </c>
      <c r="S4877" s="1" t="s">
        <v>41</v>
      </c>
      <c r="T4877" s="1" t="s">
        <v>38</v>
      </c>
      <c r="U4877" s="1" t="s">
        <v>38</v>
      </c>
      <c r="V4877" s="1" t="s">
        <v>41</v>
      </c>
      <c r="W4877" s="1" t="s">
        <v>41</v>
      </c>
      <c r="X4877" s="1" t="s">
        <v>41</v>
      </c>
      <c r="Y4877" s="1" t="s">
        <v>41</v>
      </c>
      <c r="Z4877" s="1" t="s">
        <v>41</v>
      </c>
      <c r="AA4877" s="1" t="s">
        <v>43</v>
      </c>
      <c r="AB4877" s="1" t="s">
        <v>41</v>
      </c>
      <c r="AC4877" s="1" t="s">
        <v>44</v>
      </c>
      <c r="AD4877" s="7">
        <v>79.599999999999994</v>
      </c>
      <c r="AE4877" s="7">
        <v>5461.45</v>
      </c>
      <c r="AF4877" s="7">
        <v>3.26</v>
      </c>
      <c r="AG4877" s="7">
        <v>10</v>
      </c>
      <c r="AH4877" s="7">
        <v>1260.04</v>
      </c>
      <c r="AI4877" s="7">
        <v>6728.23</v>
      </c>
      <c r="AJ4877" s="7">
        <f t="shared" si="306"/>
        <v>98.944558823529405</v>
      </c>
      <c r="AK4877" s="7" t="s">
        <v>8249</v>
      </c>
      <c r="AL4877" s="1" t="s">
        <v>45</v>
      </c>
      <c r="AM4877" s="1">
        <f t="shared" si="307"/>
        <v>0</v>
      </c>
      <c r="AN4877" s="1" t="s">
        <v>8232</v>
      </c>
      <c r="AO4877" s="1" t="s">
        <v>108</v>
      </c>
      <c r="AP4877" s="4">
        <f>1</f>
        <v>1</v>
      </c>
    </row>
    <row r="4878" spans="1:42" x14ac:dyDescent="0.3">
      <c r="A4878" s="1" t="s">
        <v>6056</v>
      </c>
      <c r="B4878" s="1" t="s">
        <v>37</v>
      </c>
      <c r="C4878" s="4">
        <v>23</v>
      </c>
      <c r="D4878" s="4" t="str">
        <f t="shared" si="304"/>
        <v>Teenager</v>
      </c>
      <c r="E4878" s="1" t="s">
        <v>8253</v>
      </c>
      <c r="F4878" s="1" t="s">
        <v>8254</v>
      </c>
      <c r="G4878" s="1" t="s">
        <v>1114</v>
      </c>
      <c r="H4878" s="1">
        <v>92586</v>
      </c>
      <c r="I4878" s="4">
        <v>0</v>
      </c>
      <c r="J4878" s="4">
        <v>2</v>
      </c>
      <c r="K4878" s="4" t="str">
        <f t="shared" si="305"/>
        <v>New</v>
      </c>
      <c r="L4878" s="1" t="s">
        <v>40</v>
      </c>
      <c r="M4878" s="1" t="s">
        <v>38</v>
      </c>
      <c r="N4878" s="7">
        <v>46</v>
      </c>
      <c r="O4878" s="1" t="s">
        <v>41</v>
      </c>
      <c r="P4878" s="1" t="s">
        <v>41</v>
      </c>
      <c r="Q4878" s="1" t="s">
        <v>8232</v>
      </c>
      <c r="R4878" s="7">
        <v>0</v>
      </c>
      <c r="S4878" s="1" t="s">
        <v>41</v>
      </c>
      <c r="T4878" s="1" t="s">
        <v>41</v>
      </c>
      <c r="U4878" s="1" t="s">
        <v>41</v>
      </c>
      <c r="V4878" s="1" t="s">
        <v>41</v>
      </c>
      <c r="W4878" s="1" t="s">
        <v>41</v>
      </c>
      <c r="X4878" s="1" t="s">
        <v>41</v>
      </c>
      <c r="Y4878" s="1" t="s">
        <v>41</v>
      </c>
      <c r="Z4878" s="1" t="s">
        <v>41</v>
      </c>
      <c r="AA4878" s="1" t="s">
        <v>43</v>
      </c>
      <c r="AB4878" s="1" t="s">
        <v>41</v>
      </c>
      <c r="AC4878" s="1" t="s">
        <v>44</v>
      </c>
      <c r="AD4878" s="7">
        <v>20.45</v>
      </c>
      <c r="AE4878" s="7">
        <v>34.799999999999997</v>
      </c>
      <c r="AF4878" s="7">
        <v>0</v>
      </c>
      <c r="AG4878" s="7">
        <v>0</v>
      </c>
      <c r="AH4878" s="7">
        <v>92</v>
      </c>
      <c r="AI4878" s="7">
        <v>126.8</v>
      </c>
      <c r="AJ4878" s="7">
        <f t="shared" si="306"/>
        <v>63.4</v>
      </c>
      <c r="AK4878" s="7" t="s">
        <v>8249</v>
      </c>
      <c r="AL4878" s="1" t="s">
        <v>96</v>
      </c>
      <c r="AM4878" s="1">
        <f t="shared" si="307"/>
        <v>0</v>
      </c>
      <c r="AN4878" s="1" t="s">
        <v>8232</v>
      </c>
      <c r="AO4878" s="1" t="s">
        <v>108</v>
      </c>
      <c r="AP4878" s="4">
        <f>1</f>
        <v>1</v>
      </c>
    </row>
    <row r="4879" spans="1:42" x14ac:dyDescent="0.3">
      <c r="A4879" s="1" t="s">
        <v>6057</v>
      </c>
      <c r="B4879" s="1" t="s">
        <v>47</v>
      </c>
      <c r="C4879" s="4">
        <v>55</v>
      </c>
      <c r="D4879" s="4" t="str">
        <f t="shared" si="304"/>
        <v>Senior Citizen</v>
      </c>
      <c r="E4879" s="1" t="s">
        <v>3</v>
      </c>
      <c r="F4879" s="1" t="s">
        <v>8254</v>
      </c>
      <c r="G4879" s="1" t="s">
        <v>1205</v>
      </c>
      <c r="H4879" s="1">
        <v>95227</v>
      </c>
      <c r="I4879" s="4">
        <v>4</v>
      </c>
      <c r="J4879" s="4">
        <v>70</v>
      </c>
      <c r="K4879" s="4" t="str">
        <f t="shared" si="305"/>
        <v>Veteran</v>
      </c>
      <c r="L4879" s="1" t="s">
        <v>70</v>
      </c>
      <c r="M4879" s="1" t="s">
        <v>38</v>
      </c>
      <c r="N4879" s="7">
        <v>33.369999999999997</v>
      </c>
      <c r="O4879" s="1" t="s">
        <v>38</v>
      </c>
      <c r="P4879" s="1" t="s">
        <v>38</v>
      </c>
      <c r="Q4879" s="1" t="s">
        <v>77</v>
      </c>
      <c r="R4879" s="7">
        <v>9</v>
      </c>
      <c r="S4879" s="1" t="s">
        <v>41</v>
      </c>
      <c r="T4879" s="1" t="s">
        <v>38</v>
      </c>
      <c r="U4879" s="1" t="s">
        <v>38</v>
      </c>
      <c r="V4879" s="1" t="s">
        <v>38</v>
      </c>
      <c r="W4879" s="1" t="s">
        <v>38</v>
      </c>
      <c r="X4879" s="1" t="s">
        <v>41</v>
      </c>
      <c r="Y4879" s="1" t="s">
        <v>41</v>
      </c>
      <c r="Z4879" s="1" t="s">
        <v>41</v>
      </c>
      <c r="AA4879" s="1" t="s">
        <v>71</v>
      </c>
      <c r="AB4879" s="1" t="s">
        <v>41</v>
      </c>
      <c r="AC4879" s="1" t="s">
        <v>44</v>
      </c>
      <c r="AD4879" s="7">
        <v>76.099999999999994</v>
      </c>
      <c r="AE4879" s="7">
        <v>5264.25</v>
      </c>
      <c r="AF4879" s="7">
        <v>0</v>
      </c>
      <c r="AG4879" s="7">
        <v>110</v>
      </c>
      <c r="AH4879" s="7">
        <v>2335.9</v>
      </c>
      <c r="AI4879" s="7">
        <v>7710.15</v>
      </c>
      <c r="AJ4879" s="7">
        <f t="shared" si="306"/>
        <v>110.145</v>
      </c>
      <c r="AK4879" s="7" t="s">
        <v>8247</v>
      </c>
      <c r="AL4879" s="1" t="s">
        <v>45</v>
      </c>
      <c r="AM4879" s="1">
        <f t="shared" si="307"/>
        <v>0</v>
      </c>
      <c r="AN4879" s="1" t="s">
        <v>8232</v>
      </c>
      <c r="AO4879" s="1" t="s">
        <v>108</v>
      </c>
      <c r="AP4879" s="4">
        <f>1</f>
        <v>1</v>
      </c>
    </row>
    <row r="4880" spans="1:42" x14ac:dyDescent="0.3">
      <c r="A4880" s="1" t="s">
        <v>6058</v>
      </c>
      <c r="B4880" s="1" t="s">
        <v>37</v>
      </c>
      <c r="C4880" s="4">
        <v>27</v>
      </c>
      <c r="D4880" s="4" t="str">
        <f t="shared" si="304"/>
        <v>Adult</v>
      </c>
      <c r="E4880" s="1" t="s">
        <v>3</v>
      </c>
      <c r="F4880" s="1" t="s">
        <v>8254</v>
      </c>
      <c r="G4880" s="1" t="s">
        <v>285</v>
      </c>
      <c r="H4880" s="1">
        <v>92606</v>
      </c>
      <c r="I4880" s="4">
        <v>1</v>
      </c>
      <c r="J4880" s="4">
        <v>64</v>
      </c>
      <c r="K4880" s="4" t="str">
        <f t="shared" si="305"/>
        <v>Veteran</v>
      </c>
      <c r="L4880" s="1" t="s">
        <v>74</v>
      </c>
      <c r="M4880" s="1" t="s">
        <v>38</v>
      </c>
      <c r="N4880" s="7">
        <v>40.28</v>
      </c>
      <c r="O4880" s="1" t="s">
        <v>38</v>
      </c>
      <c r="P4880" s="1" t="s">
        <v>38</v>
      </c>
      <c r="Q4880" s="1" t="s">
        <v>77</v>
      </c>
      <c r="R4880" s="7">
        <v>52</v>
      </c>
      <c r="S4880" s="1" t="s">
        <v>41</v>
      </c>
      <c r="T4880" s="1" t="s">
        <v>41</v>
      </c>
      <c r="U4880" s="1" t="s">
        <v>38</v>
      </c>
      <c r="V4880" s="1" t="s">
        <v>38</v>
      </c>
      <c r="W4880" s="1" t="s">
        <v>41</v>
      </c>
      <c r="X4880" s="1" t="s">
        <v>41</v>
      </c>
      <c r="Y4880" s="1" t="s">
        <v>41</v>
      </c>
      <c r="Z4880" s="1" t="s">
        <v>38</v>
      </c>
      <c r="AA4880" s="1" t="s">
        <v>43</v>
      </c>
      <c r="AB4880" s="1" t="s">
        <v>41</v>
      </c>
      <c r="AC4880" s="1" t="s">
        <v>54</v>
      </c>
      <c r="AD4880" s="7">
        <v>58.35</v>
      </c>
      <c r="AE4880" s="7">
        <v>3756.45</v>
      </c>
      <c r="AF4880" s="7">
        <v>0</v>
      </c>
      <c r="AG4880" s="7">
        <v>0</v>
      </c>
      <c r="AH4880" s="7">
        <v>2577.92</v>
      </c>
      <c r="AI4880" s="7">
        <v>6334.37</v>
      </c>
      <c r="AJ4880" s="7">
        <f t="shared" si="306"/>
        <v>98.974531249999998</v>
      </c>
      <c r="AK4880" s="7" t="s">
        <v>8249</v>
      </c>
      <c r="AL4880" s="1" t="s">
        <v>45</v>
      </c>
      <c r="AM4880" s="1">
        <f t="shared" si="307"/>
        <v>0</v>
      </c>
      <c r="AN4880" s="1" t="s">
        <v>8232</v>
      </c>
      <c r="AO4880" s="1" t="s">
        <v>108</v>
      </c>
      <c r="AP4880" s="4">
        <f>1</f>
        <v>1</v>
      </c>
    </row>
    <row r="4881" spans="1:42" x14ac:dyDescent="0.3">
      <c r="A4881" s="1" t="s">
        <v>6059</v>
      </c>
      <c r="B4881" s="1" t="s">
        <v>47</v>
      </c>
      <c r="C4881" s="4">
        <v>28</v>
      </c>
      <c r="D4881" s="4" t="str">
        <f t="shared" si="304"/>
        <v>Adult</v>
      </c>
      <c r="E4881" s="1" t="s">
        <v>8253</v>
      </c>
      <c r="F4881" s="1" t="s">
        <v>8254</v>
      </c>
      <c r="G4881" s="1" t="s">
        <v>350</v>
      </c>
      <c r="H4881" s="1">
        <v>94612</v>
      </c>
      <c r="I4881" s="4">
        <v>0</v>
      </c>
      <c r="J4881" s="4">
        <v>40</v>
      </c>
      <c r="K4881" s="4" t="str">
        <f t="shared" si="305"/>
        <v>Loyal</v>
      </c>
      <c r="L4881" s="1" t="s">
        <v>40</v>
      </c>
      <c r="M4881" s="1" t="s">
        <v>38</v>
      </c>
      <c r="N4881" s="7">
        <v>39.049999999999997</v>
      </c>
      <c r="O4881" s="1" t="s">
        <v>41</v>
      </c>
      <c r="P4881" s="1" t="s">
        <v>38</v>
      </c>
      <c r="Q4881" s="1" t="s">
        <v>77</v>
      </c>
      <c r="R4881" s="7">
        <v>58</v>
      </c>
      <c r="S4881" s="1" t="s">
        <v>38</v>
      </c>
      <c r="T4881" s="1" t="s">
        <v>41</v>
      </c>
      <c r="U4881" s="1" t="s">
        <v>38</v>
      </c>
      <c r="V4881" s="1" t="s">
        <v>41</v>
      </c>
      <c r="W4881" s="1" t="s">
        <v>41</v>
      </c>
      <c r="X4881" s="1" t="s">
        <v>38</v>
      </c>
      <c r="Y4881" s="1" t="s">
        <v>38</v>
      </c>
      <c r="Z4881" s="1" t="s">
        <v>38</v>
      </c>
      <c r="AA4881" s="1" t="s">
        <v>49</v>
      </c>
      <c r="AB4881" s="1" t="s">
        <v>41</v>
      </c>
      <c r="AC4881" s="1" t="s">
        <v>54</v>
      </c>
      <c r="AD4881" s="7">
        <v>67.45</v>
      </c>
      <c r="AE4881" s="7">
        <v>2731</v>
      </c>
      <c r="AF4881" s="7">
        <v>0</v>
      </c>
      <c r="AG4881" s="7">
        <v>0</v>
      </c>
      <c r="AH4881" s="7">
        <v>1562</v>
      </c>
      <c r="AI4881" s="7">
        <v>4293</v>
      </c>
      <c r="AJ4881" s="7">
        <f t="shared" si="306"/>
        <v>107.325</v>
      </c>
      <c r="AK4881" s="7" t="s">
        <v>8247</v>
      </c>
      <c r="AL4881" s="1" t="s">
        <v>45</v>
      </c>
      <c r="AM4881" s="1">
        <f t="shared" si="307"/>
        <v>0</v>
      </c>
      <c r="AN4881" s="1" t="s">
        <v>8232</v>
      </c>
      <c r="AO4881" s="1" t="s">
        <v>108</v>
      </c>
      <c r="AP4881" s="4">
        <f>1</f>
        <v>1</v>
      </c>
    </row>
    <row r="4882" spans="1:42" x14ac:dyDescent="0.3">
      <c r="A4882" s="1" t="s">
        <v>6060</v>
      </c>
      <c r="B4882" s="1" t="s">
        <v>47</v>
      </c>
      <c r="C4882" s="4">
        <v>44</v>
      </c>
      <c r="D4882" s="4" t="str">
        <f t="shared" si="304"/>
        <v>Adult</v>
      </c>
      <c r="E4882" s="1" t="s">
        <v>8253</v>
      </c>
      <c r="F4882" s="1" t="s">
        <v>8254</v>
      </c>
      <c r="G4882" s="1" t="s">
        <v>155</v>
      </c>
      <c r="H4882" s="1">
        <v>95121</v>
      </c>
      <c r="I4882" s="4">
        <v>0</v>
      </c>
      <c r="J4882" s="4">
        <v>30</v>
      </c>
      <c r="K4882" s="4" t="str">
        <f t="shared" si="305"/>
        <v>Loyal</v>
      </c>
      <c r="L4882" s="1" t="s">
        <v>40</v>
      </c>
      <c r="M4882" s="1" t="s">
        <v>38</v>
      </c>
      <c r="N4882" s="7">
        <v>12.17</v>
      </c>
      <c r="O4882" s="1" t="s">
        <v>41</v>
      </c>
      <c r="P4882" s="1" t="s">
        <v>38</v>
      </c>
      <c r="Q4882" s="1" t="s">
        <v>53</v>
      </c>
      <c r="R4882" s="7">
        <v>16</v>
      </c>
      <c r="S4882" s="1" t="s">
        <v>41</v>
      </c>
      <c r="T4882" s="1" t="s">
        <v>38</v>
      </c>
      <c r="U4882" s="1" t="s">
        <v>41</v>
      </c>
      <c r="V4882" s="1" t="s">
        <v>41</v>
      </c>
      <c r="W4882" s="1" t="s">
        <v>38</v>
      </c>
      <c r="X4882" s="1" t="s">
        <v>38</v>
      </c>
      <c r="Y4882" s="1" t="s">
        <v>38</v>
      </c>
      <c r="Z4882" s="1" t="s">
        <v>38</v>
      </c>
      <c r="AA4882" s="1" t="s">
        <v>43</v>
      </c>
      <c r="AB4882" s="1" t="s">
        <v>38</v>
      </c>
      <c r="AC4882" s="1" t="s">
        <v>54</v>
      </c>
      <c r="AD4882" s="7">
        <v>97</v>
      </c>
      <c r="AE4882" s="7">
        <v>3021.3</v>
      </c>
      <c r="AF4882" s="7">
        <v>0</v>
      </c>
      <c r="AG4882" s="7">
        <v>0</v>
      </c>
      <c r="AH4882" s="7">
        <v>365.1</v>
      </c>
      <c r="AI4882" s="7">
        <v>3386.4</v>
      </c>
      <c r="AJ4882" s="7">
        <f t="shared" si="306"/>
        <v>112.88000000000001</v>
      </c>
      <c r="AK4882" s="7" t="s">
        <v>8247</v>
      </c>
      <c r="AL4882" s="1" t="s">
        <v>45</v>
      </c>
      <c r="AM4882" s="1">
        <f t="shared" si="307"/>
        <v>0</v>
      </c>
      <c r="AN4882" s="1" t="s">
        <v>8232</v>
      </c>
      <c r="AO4882" s="1" t="s">
        <v>108</v>
      </c>
      <c r="AP4882" s="4">
        <f>1</f>
        <v>1</v>
      </c>
    </row>
    <row r="4883" spans="1:42" x14ac:dyDescent="0.3">
      <c r="A4883" s="1" t="s">
        <v>6061</v>
      </c>
      <c r="B4883" s="1" t="s">
        <v>47</v>
      </c>
      <c r="C4883" s="4">
        <v>22</v>
      </c>
      <c r="D4883" s="4" t="str">
        <f t="shared" si="304"/>
        <v>Teenager</v>
      </c>
      <c r="E4883" s="1" t="s">
        <v>8253</v>
      </c>
      <c r="F4883" s="1" t="s">
        <v>8256</v>
      </c>
      <c r="G4883" s="1" t="s">
        <v>764</v>
      </c>
      <c r="H4883" s="1">
        <v>96027</v>
      </c>
      <c r="I4883" s="4">
        <v>0</v>
      </c>
      <c r="J4883" s="4">
        <v>1</v>
      </c>
      <c r="K4883" s="4" t="str">
        <f t="shared" si="305"/>
        <v>New</v>
      </c>
      <c r="L4883" s="1" t="s">
        <v>40</v>
      </c>
      <c r="M4883" s="1" t="s">
        <v>38</v>
      </c>
      <c r="N4883" s="7">
        <v>34.4</v>
      </c>
      <c r="O4883" s="1" t="s">
        <v>41</v>
      </c>
      <c r="P4883" s="1" t="s">
        <v>38</v>
      </c>
      <c r="Q4883" s="1" t="s">
        <v>42</v>
      </c>
      <c r="R4883" s="7">
        <v>52</v>
      </c>
      <c r="S4883" s="1" t="s">
        <v>41</v>
      </c>
      <c r="T4883" s="1" t="s">
        <v>41</v>
      </c>
      <c r="U4883" s="1" t="s">
        <v>38</v>
      </c>
      <c r="V4883" s="1" t="s">
        <v>41</v>
      </c>
      <c r="W4883" s="1" t="s">
        <v>41</v>
      </c>
      <c r="X4883" s="1" t="s">
        <v>41</v>
      </c>
      <c r="Y4883" s="1" t="s">
        <v>38</v>
      </c>
      <c r="Z4883" s="1" t="s">
        <v>38</v>
      </c>
      <c r="AA4883" s="1" t="s">
        <v>49</v>
      </c>
      <c r="AB4883" s="1" t="s">
        <v>41</v>
      </c>
      <c r="AC4883" s="1" t="s">
        <v>54</v>
      </c>
      <c r="AD4883" s="7">
        <v>48.95</v>
      </c>
      <c r="AE4883" s="7">
        <v>48.95</v>
      </c>
      <c r="AF4883" s="7">
        <v>0</v>
      </c>
      <c r="AG4883" s="7">
        <v>0</v>
      </c>
      <c r="AH4883" s="7">
        <v>34.4</v>
      </c>
      <c r="AI4883" s="7">
        <v>83.35</v>
      </c>
      <c r="AJ4883" s="7">
        <f t="shared" si="306"/>
        <v>83.35</v>
      </c>
      <c r="AK4883" s="7" t="s">
        <v>8249</v>
      </c>
      <c r="AL4883" s="1" t="s">
        <v>55</v>
      </c>
      <c r="AM4883" s="1">
        <f t="shared" si="307"/>
        <v>1</v>
      </c>
      <c r="AN4883" s="1" t="s">
        <v>56</v>
      </c>
      <c r="AO4883" s="1" t="s">
        <v>201</v>
      </c>
      <c r="AP4883" s="4">
        <f>1</f>
        <v>1</v>
      </c>
    </row>
    <row r="4884" spans="1:42" x14ac:dyDescent="0.3">
      <c r="A4884" s="1" t="s">
        <v>6062</v>
      </c>
      <c r="B4884" s="1" t="s">
        <v>47</v>
      </c>
      <c r="C4884" s="4">
        <v>66</v>
      </c>
      <c r="D4884" s="4" t="str">
        <f t="shared" si="304"/>
        <v>Senior Citizen</v>
      </c>
      <c r="E4884" s="1" t="s">
        <v>3</v>
      </c>
      <c r="F4884" s="1" t="s">
        <v>8254</v>
      </c>
      <c r="G4884" s="1" t="s">
        <v>729</v>
      </c>
      <c r="H4884" s="1">
        <v>94588</v>
      </c>
      <c r="I4884" s="4">
        <v>1</v>
      </c>
      <c r="J4884" s="4">
        <v>18</v>
      </c>
      <c r="K4884" s="4" t="str">
        <f t="shared" si="305"/>
        <v>Loyal</v>
      </c>
      <c r="L4884" s="1" t="s">
        <v>60</v>
      </c>
      <c r="M4884" s="1" t="s">
        <v>38</v>
      </c>
      <c r="N4884" s="7">
        <v>4.9800000000000004</v>
      </c>
      <c r="O4884" s="1" t="s">
        <v>41</v>
      </c>
      <c r="P4884" s="1" t="s">
        <v>38</v>
      </c>
      <c r="Q4884" s="1" t="s">
        <v>53</v>
      </c>
      <c r="R4884" s="7">
        <v>18</v>
      </c>
      <c r="S4884" s="1" t="s">
        <v>41</v>
      </c>
      <c r="T4884" s="1" t="s">
        <v>41</v>
      </c>
      <c r="U4884" s="1" t="s">
        <v>41</v>
      </c>
      <c r="V4884" s="1" t="s">
        <v>41</v>
      </c>
      <c r="W4884" s="1" t="s">
        <v>41</v>
      </c>
      <c r="X4884" s="1" t="s">
        <v>38</v>
      </c>
      <c r="Y4884" s="1" t="s">
        <v>41</v>
      </c>
      <c r="Z4884" s="1" t="s">
        <v>38</v>
      </c>
      <c r="AA4884" s="1" t="s">
        <v>49</v>
      </c>
      <c r="AB4884" s="1" t="s">
        <v>41</v>
      </c>
      <c r="AC4884" s="1" t="s">
        <v>54</v>
      </c>
      <c r="AD4884" s="7">
        <v>78.55</v>
      </c>
      <c r="AE4884" s="7">
        <v>1422.65</v>
      </c>
      <c r="AF4884" s="7">
        <v>0</v>
      </c>
      <c r="AG4884" s="7">
        <v>0</v>
      </c>
      <c r="AH4884" s="7">
        <v>89.64</v>
      </c>
      <c r="AI4884" s="7">
        <v>1512.29</v>
      </c>
      <c r="AJ4884" s="7">
        <f t="shared" si="306"/>
        <v>84.016111111111115</v>
      </c>
      <c r="AK4884" s="7" t="s">
        <v>8249</v>
      </c>
      <c r="AL4884" s="1" t="s">
        <v>55</v>
      </c>
      <c r="AM4884" s="1">
        <f t="shared" si="307"/>
        <v>1</v>
      </c>
      <c r="AN4884" s="1" t="s">
        <v>119</v>
      </c>
      <c r="AO4884" s="1" t="s">
        <v>193</v>
      </c>
      <c r="AP4884" s="4">
        <f>1</f>
        <v>1</v>
      </c>
    </row>
    <row r="4885" spans="1:42" x14ac:dyDescent="0.3">
      <c r="A4885" s="1" t="s">
        <v>6063</v>
      </c>
      <c r="B4885" s="1" t="s">
        <v>47</v>
      </c>
      <c r="C4885" s="4">
        <v>21</v>
      </c>
      <c r="D4885" s="4" t="str">
        <f t="shared" si="304"/>
        <v>Teenager</v>
      </c>
      <c r="E4885" s="1" t="s">
        <v>3</v>
      </c>
      <c r="F4885" s="1" t="s">
        <v>8254</v>
      </c>
      <c r="G4885" s="1" t="s">
        <v>2572</v>
      </c>
      <c r="H4885" s="1">
        <v>94563</v>
      </c>
      <c r="I4885" s="4">
        <v>1</v>
      </c>
      <c r="J4885" s="4">
        <v>1</v>
      </c>
      <c r="K4885" s="4" t="str">
        <f t="shared" si="305"/>
        <v>New</v>
      </c>
      <c r="L4885" s="1" t="s">
        <v>52</v>
      </c>
      <c r="M4885" s="1" t="s">
        <v>38</v>
      </c>
      <c r="N4885" s="7">
        <v>37.83</v>
      </c>
      <c r="O4885" s="1" t="s">
        <v>41</v>
      </c>
      <c r="P4885" s="1" t="s">
        <v>38</v>
      </c>
      <c r="Q4885" s="1" t="s">
        <v>53</v>
      </c>
      <c r="R4885" s="7">
        <v>51</v>
      </c>
      <c r="S4885" s="1" t="s">
        <v>41</v>
      </c>
      <c r="T4885" s="1" t="s">
        <v>41</v>
      </c>
      <c r="U4885" s="1" t="s">
        <v>41</v>
      </c>
      <c r="V4885" s="1" t="s">
        <v>38</v>
      </c>
      <c r="W4885" s="1" t="s">
        <v>38</v>
      </c>
      <c r="X4885" s="1" t="s">
        <v>41</v>
      </c>
      <c r="Y4885" s="1" t="s">
        <v>41</v>
      </c>
      <c r="Z4885" s="1" t="s">
        <v>38</v>
      </c>
      <c r="AA4885" s="1" t="s">
        <v>49</v>
      </c>
      <c r="AB4885" s="1" t="s">
        <v>38</v>
      </c>
      <c r="AC4885" s="1" t="s">
        <v>54</v>
      </c>
      <c r="AD4885" s="7">
        <v>84.8</v>
      </c>
      <c r="AE4885" s="7">
        <v>84.8</v>
      </c>
      <c r="AF4885" s="7">
        <v>0</v>
      </c>
      <c r="AG4885" s="7">
        <v>0</v>
      </c>
      <c r="AH4885" s="7">
        <v>37.83</v>
      </c>
      <c r="AI4885" s="7">
        <v>122.63</v>
      </c>
      <c r="AJ4885" s="7">
        <f t="shared" si="306"/>
        <v>122.63</v>
      </c>
      <c r="AK4885" s="7" t="s">
        <v>8247</v>
      </c>
      <c r="AL4885" s="1" t="s">
        <v>55</v>
      </c>
      <c r="AM4885" s="1">
        <f t="shared" si="307"/>
        <v>1</v>
      </c>
      <c r="AN4885" s="1" t="s">
        <v>61</v>
      </c>
      <c r="AO4885" s="1" t="s">
        <v>65</v>
      </c>
      <c r="AP4885" s="4">
        <f>1</f>
        <v>1</v>
      </c>
    </row>
    <row r="4886" spans="1:42" x14ac:dyDescent="0.3">
      <c r="A4886" s="1" t="s">
        <v>6064</v>
      </c>
      <c r="B4886" s="1" t="s">
        <v>37</v>
      </c>
      <c r="C4886" s="4">
        <v>57</v>
      </c>
      <c r="D4886" s="4" t="str">
        <f t="shared" si="304"/>
        <v>Senior Citizen</v>
      </c>
      <c r="E4886" s="1" t="s">
        <v>3</v>
      </c>
      <c r="F4886" s="1" t="s">
        <v>8254</v>
      </c>
      <c r="G4886" s="1" t="s">
        <v>149</v>
      </c>
      <c r="H4886" s="1">
        <v>92101</v>
      </c>
      <c r="I4886" s="4">
        <v>1</v>
      </c>
      <c r="J4886" s="4">
        <v>32</v>
      </c>
      <c r="K4886" s="4" t="str">
        <f t="shared" si="305"/>
        <v>Loyal</v>
      </c>
      <c r="L4886" s="1" t="s">
        <v>40</v>
      </c>
      <c r="M4886" s="1" t="s">
        <v>38</v>
      </c>
      <c r="N4886" s="7">
        <v>12.35</v>
      </c>
      <c r="O4886" s="1" t="s">
        <v>41</v>
      </c>
      <c r="P4886" s="1" t="s">
        <v>41</v>
      </c>
      <c r="Q4886" s="1" t="s">
        <v>8232</v>
      </c>
      <c r="R4886" s="7">
        <v>0</v>
      </c>
      <c r="S4886" s="1" t="s">
        <v>41</v>
      </c>
      <c r="T4886" s="1" t="s">
        <v>41</v>
      </c>
      <c r="U4886" s="1" t="s">
        <v>41</v>
      </c>
      <c r="V4886" s="1" t="s">
        <v>41</v>
      </c>
      <c r="W4886" s="1" t="s">
        <v>41</v>
      </c>
      <c r="X4886" s="1" t="s">
        <v>41</v>
      </c>
      <c r="Y4886" s="1" t="s">
        <v>41</v>
      </c>
      <c r="Z4886" s="1" t="s">
        <v>41</v>
      </c>
      <c r="AA4886" s="1" t="s">
        <v>49</v>
      </c>
      <c r="AB4886" s="1" t="s">
        <v>41</v>
      </c>
      <c r="AC4886" s="1" t="s">
        <v>54</v>
      </c>
      <c r="AD4886" s="7">
        <v>19.399999999999999</v>
      </c>
      <c r="AE4886" s="7">
        <v>641.15</v>
      </c>
      <c r="AF4886" s="7">
        <v>0</v>
      </c>
      <c r="AG4886" s="7">
        <v>0</v>
      </c>
      <c r="AH4886" s="7">
        <v>395.2</v>
      </c>
      <c r="AI4886" s="7">
        <v>1036.3499999999999</v>
      </c>
      <c r="AJ4886" s="7">
        <f t="shared" si="306"/>
        <v>32.385937499999997</v>
      </c>
      <c r="AK4886" s="7" t="s">
        <v>8246</v>
      </c>
      <c r="AL4886" s="1" t="s">
        <v>45</v>
      </c>
      <c r="AM4886" s="1">
        <f t="shared" si="307"/>
        <v>0</v>
      </c>
      <c r="AN4886" s="1" t="s">
        <v>8232</v>
      </c>
      <c r="AO4886" s="1" t="s">
        <v>108</v>
      </c>
      <c r="AP4886" s="4">
        <f>1</f>
        <v>1</v>
      </c>
    </row>
    <row r="4887" spans="1:42" x14ac:dyDescent="0.3">
      <c r="A4887" s="1" t="s">
        <v>6065</v>
      </c>
      <c r="B4887" s="1" t="s">
        <v>37</v>
      </c>
      <c r="C4887" s="4">
        <v>59</v>
      </c>
      <c r="D4887" s="4" t="str">
        <f t="shared" si="304"/>
        <v>Senior Citizen</v>
      </c>
      <c r="E4887" s="1" t="s">
        <v>3</v>
      </c>
      <c r="F4887" s="1" t="s">
        <v>8254</v>
      </c>
      <c r="G4887" s="1" t="s">
        <v>95</v>
      </c>
      <c r="H4887" s="1">
        <v>92069</v>
      </c>
      <c r="I4887" s="4">
        <v>3</v>
      </c>
      <c r="J4887" s="4">
        <v>71</v>
      </c>
      <c r="K4887" s="4" t="str">
        <f t="shared" si="305"/>
        <v>Veteran</v>
      </c>
      <c r="L4887" s="1" t="s">
        <v>40</v>
      </c>
      <c r="M4887" s="1" t="s">
        <v>38</v>
      </c>
      <c r="N4887" s="7">
        <v>30.68</v>
      </c>
      <c r="O4887" s="1" t="s">
        <v>38</v>
      </c>
      <c r="P4887" s="1" t="s">
        <v>38</v>
      </c>
      <c r="Q4887" s="1" t="s">
        <v>42</v>
      </c>
      <c r="R4887" s="7">
        <v>18</v>
      </c>
      <c r="S4887" s="1" t="s">
        <v>38</v>
      </c>
      <c r="T4887" s="1" t="s">
        <v>38</v>
      </c>
      <c r="U4887" s="1" t="s">
        <v>38</v>
      </c>
      <c r="V4887" s="1" t="s">
        <v>38</v>
      </c>
      <c r="W4887" s="1" t="s">
        <v>38</v>
      </c>
      <c r="X4887" s="1" t="s">
        <v>38</v>
      </c>
      <c r="Y4887" s="1" t="s">
        <v>38</v>
      </c>
      <c r="Z4887" s="1" t="s">
        <v>38</v>
      </c>
      <c r="AA4887" s="1" t="s">
        <v>71</v>
      </c>
      <c r="AB4887" s="1" t="s">
        <v>41</v>
      </c>
      <c r="AC4887" s="1" t="s">
        <v>44</v>
      </c>
      <c r="AD4887" s="7">
        <v>85.75</v>
      </c>
      <c r="AE4887" s="7">
        <v>6223.8</v>
      </c>
      <c r="AF4887" s="7">
        <v>4.5999999999999996</v>
      </c>
      <c r="AG4887" s="7">
        <v>0</v>
      </c>
      <c r="AH4887" s="7">
        <v>2178.2800000000002</v>
      </c>
      <c r="AI4887" s="7">
        <v>8397.48</v>
      </c>
      <c r="AJ4887" s="7">
        <f t="shared" si="306"/>
        <v>118.2743661971831</v>
      </c>
      <c r="AK4887" s="7" t="s">
        <v>8247</v>
      </c>
      <c r="AL4887" s="1" t="s">
        <v>45</v>
      </c>
      <c r="AM4887" s="1">
        <f t="shared" si="307"/>
        <v>0</v>
      </c>
      <c r="AN4887" s="1" t="s">
        <v>8232</v>
      </c>
      <c r="AO4887" s="1" t="s">
        <v>108</v>
      </c>
      <c r="AP4887" s="4">
        <f>1</f>
        <v>1</v>
      </c>
    </row>
    <row r="4888" spans="1:42" x14ac:dyDescent="0.3">
      <c r="A4888" s="1" t="s">
        <v>6066</v>
      </c>
      <c r="B4888" s="1" t="s">
        <v>47</v>
      </c>
      <c r="C4888" s="4">
        <v>56</v>
      </c>
      <c r="D4888" s="4" t="str">
        <f t="shared" si="304"/>
        <v>Senior Citizen</v>
      </c>
      <c r="E4888" s="1" t="s">
        <v>8253</v>
      </c>
      <c r="F4888" s="1" t="s">
        <v>8254</v>
      </c>
      <c r="G4888" s="1" t="s">
        <v>1591</v>
      </c>
      <c r="H4888" s="1">
        <v>94583</v>
      </c>
      <c r="I4888" s="4">
        <v>0</v>
      </c>
      <c r="J4888" s="4">
        <v>1</v>
      </c>
      <c r="K4888" s="4" t="str">
        <f t="shared" si="305"/>
        <v>New</v>
      </c>
      <c r="L4888" s="1" t="s">
        <v>52</v>
      </c>
      <c r="M4888" s="1" t="s">
        <v>38</v>
      </c>
      <c r="N4888" s="7">
        <v>38.049999999999997</v>
      </c>
      <c r="O4888" s="1" t="s">
        <v>41</v>
      </c>
      <c r="P4888" s="1" t="s">
        <v>38</v>
      </c>
      <c r="Q4888" s="1" t="s">
        <v>42</v>
      </c>
      <c r="R4888" s="7">
        <v>14</v>
      </c>
      <c r="S4888" s="1" t="s">
        <v>38</v>
      </c>
      <c r="T4888" s="1" t="s">
        <v>41</v>
      </c>
      <c r="U4888" s="1" t="s">
        <v>41</v>
      </c>
      <c r="V4888" s="1" t="s">
        <v>41</v>
      </c>
      <c r="W4888" s="1" t="s">
        <v>41</v>
      </c>
      <c r="X4888" s="1" t="s">
        <v>41</v>
      </c>
      <c r="Y4888" s="1" t="s">
        <v>41</v>
      </c>
      <c r="Z4888" s="1" t="s">
        <v>38</v>
      </c>
      <c r="AA4888" s="1" t="s">
        <v>49</v>
      </c>
      <c r="AB4888" s="1" t="s">
        <v>38</v>
      </c>
      <c r="AC4888" s="1" t="s">
        <v>44</v>
      </c>
      <c r="AD4888" s="7">
        <v>50.7</v>
      </c>
      <c r="AE4888" s="7">
        <v>50.7</v>
      </c>
      <c r="AF4888" s="7">
        <v>0</v>
      </c>
      <c r="AG4888" s="7">
        <v>0</v>
      </c>
      <c r="AH4888" s="7">
        <v>38.049999999999997</v>
      </c>
      <c r="AI4888" s="7">
        <v>88.75</v>
      </c>
      <c r="AJ4888" s="7">
        <f t="shared" si="306"/>
        <v>88.75</v>
      </c>
      <c r="AK4888" s="7" t="s">
        <v>8249</v>
      </c>
      <c r="AL4888" s="1" t="s">
        <v>96</v>
      </c>
      <c r="AM4888" s="1">
        <f t="shared" si="307"/>
        <v>0</v>
      </c>
      <c r="AN4888" s="1" t="s">
        <v>8232</v>
      </c>
      <c r="AO4888" s="1" t="s">
        <v>108</v>
      </c>
      <c r="AP4888" s="4">
        <f>1</f>
        <v>1</v>
      </c>
    </row>
    <row r="4889" spans="1:42" x14ac:dyDescent="0.3">
      <c r="A4889" s="1" t="s">
        <v>6067</v>
      </c>
      <c r="B4889" s="1" t="s">
        <v>47</v>
      </c>
      <c r="C4889" s="4">
        <v>56</v>
      </c>
      <c r="D4889" s="4" t="str">
        <f t="shared" si="304"/>
        <v>Senior Citizen</v>
      </c>
      <c r="E4889" s="1" t="s">
        <v>8253</v>
      </c>
      <c r="F4889" s="1" t="s">
        <v>8254</v>
      </c>
      <c r="G4889" s="1" t="s">
        <v>320</v>
      </c>
      <c r="H4889" s="1">
        <v>95819</v>
      </c>
      <c r="I4889" s="4">
        <v>0</v>
      </c>
      <c r="J4889" s="4">
        <v>18</v>
      </c>
      <c r="K4889" s="4" t="str">
        <f t="shared" si="305"/>
        <v>Loyal</v>
      </c>
      <c r="L4889" s="1" t="s">
        <v>40</v>
      </c>
      <c r="M4889" s="1" t="s">
        <v>38</v>
      </c>
      <c r="N4889" s="7">
        <v>12.21</v>
      </c>
      <c r="O4889" s="1" t="s">
        <v>38</v>
      </c>
      <c r="P4889" s="1" t="s">
        <v>38</v>
      </c>
      <c r="Q4889" s="1" t="s">
        <v>77</v>
      </c>
      <c r="R4889" s="7">
        <v>8</v>
      </c>
      <c r="S4889" s="1" t="s">
        <v>38</v>
      </c>
      <c r="T4889" s="1" t="s">
        <v>41</v>
      </c>
      <c r="U4889" s="1" t="s">
        <v>38</v>
      </c>
      <c r="V4889" s="1" t="s">
        <v>41</v>
      </c>
      <c r="W4889" s="1" t="s">
        <v>38</v>
      </c>
      <c r="X4889" s="1" t="s">
        <v>41</v>
      </c>
      <c r="Y4889" s="1" t="s">
        <v>41</v>
      </c>
      <c r="Z4889" s="1" t="s">
        <v>38</v>
      </c>
      <c r="AA4889" s="1" t="s">
        <v>49</v>
      </c>
      <c r="AB4889" s="1" t="s">
        <v>41</v>
      </c>
      <c r="AC4889" s="1" t="s">
        <v>181</v>
      </c>
      <c r="AD4889" s="7">
        <v>69.5</v>
      </c>
      <c r="AE4889" s="7">
        <v>1199.4000000000001</v>
      </c>
      <c r="AF4889" s="7">
        <v>0</v>
      </c>
      <c r="AG4889" s="7">
        <v>0</v>
      </c>
      <c r="AH4889" s="7">
        <v>219.78</v>
      </c>
      <c r="AI4889" s="7">
        <v>1419.18</v>
      </c>
      <c r="AJ4889" s="7">
        <f t="shared" si="306"/>
        <v>78.843333333333334</v>
      </c>
      <c r="AK4889" s="7" t="s">
        <v>8249</v>
      </c>
      <c r="AL4889" s="1" t="s">
        <v>45</v>
      </c>
      <c r="AM4889" s="1">
        <f t="shared" si="307"/>
        <v>0</v>
      </c>
      <c r="AN4889" s="1" t="s">
        <v>8232</v>
      </c>
      <c r="AO4889" s="1" t="s">
        <v>108</v>
      </c>
      <c r="AP4889" s="4">
        <f>1</f>
        <v>1</v>
      </c>
    </row>
    <row r="4890" spans="1:42" x14ac:dyDescent="0.3">
      <c r="A4890" s="1" t="s">
        <v>6068</v>
      </c>
      <c r="B4890" s="1" t="s">
        <v>37</v>
      </c>
      <c r="C4890" s="4">
        <v>57</v>
      </c>
      <c r="D4890" s="4" t="str">
        <f t="shared" si="304"/>
        <v>Senior Citizen</v>
      </c>
      <c r="E4890" s="1" t="s">
        <v>3</v>
      </c>
      <c r="F4890" s="1" t="s">
        <v>8257</v>
      </c>
      <c r="G4890" s="1" t="s">
        <v>155</v>
      </c>
      <c r="H4890" s="1">
        <v>95121</v>
      </c>
      <c r="I4890" s="4">
        <v>1</v>
      </c>
      <c r="J4890" s="4">
        <v>48</v>
      </c>
      <c r="K4890" s="4" t="str">
        <f t="shared" si="305"/>
        <v>Loyal</v>
      </c>
      <c r="L4890" s="1" t="s">
        <v>74</v>
      </c>
      <c r="M4890" s="1" t="s">
        <v>38</v>
      </c>
      <c r="N4890" s="7">
        <v>30.41</v>
      </c>
      <c r="O4890" s="1" t="s">
        <v>38</v>
      </c>
      <c r="P4890" s="1" t="s">
        <v>38</v>
      </c>
      <c r="Q4890" s="1" t="s">
        <v>53</v>
      </c>
      <c r="R4890" s="7">
        <v>53</v>
      </c>
      <c r="S4890" s="1" t="s">
        <v>38</v>
      </c>
      <c r="T4890" s="1" t="s">
        <v>38</v>
      </c>
      <c r="U4890" s="1" t="s">
        <v>41</v>
      </c>
      <c r="V4890" s="1" t="s">
        <v>41</v>
      </c>
      <c r="W4890" s="1" t="s">
        <v>38</v>
      </c>
      <c r="X4890" s="1" t="s">
        <v>38</v>
      </c>
      <c r="Y4890" s="1" t="s">
        <v>38</v>
      </c>
      <c r="Z4890" s="1" t="s">
        <v>38</v>
      </c>
      <c r="AA4890" s="1" t="s">
        <v>49</v>
      </c>
      <c r="AB4890" s="1" t="s">
        <v>38</v>
      </c>
      <c r="AC4890" s="1" t="s">
        <v>44</v>
      </c>
      <c r="AD4890" s="7">
        <v>105.25</v>
      </c>
      <c r="AE4890" s="7">
        <v>4997.5</v>
      </c>
      <c r="AF4890" s="7">
        <v>1.66</v>
      </c>
      <c r="AG4890" s="7">
        <v>0</v>
      </c>
      <c r="AH4890" s="7">
        <v>1459.68</v>
      </c>
      <c r="AI4890" s="7">
        <v>6455.52</v>
      </c>
      <c r="AJ4890" s="7">
        <f t="shared" si="306"/>
        <v>134.49</v>
      </c>
      <c r="AK4890" s="7" t="s">
        <v>8247</v>
      </c>
      <c r="AL4890" s="1" t="s">
        <v>45</v>
      </c>
      <c r="AM4890" s="1">
        <f t="shared" si="307"/>
        <v>0</v>
      </c>
      <c r="AN4890" s="1" t="s">
        <v>8232</v>
      </c>
      <c r="AO4890" s="1" t="s">
        <v>108</v>
      </c>
      <c r="AP4890" s="4">
        <f>1</f>
        <v>1</v>
      </c>
    </row>
    <row r="4891" spans="1:42" x14ac:dyDescent="0.3">
      <c r="A4891" s="1" t="s">
        <v>6069</v>
      </c>
      <c r="B4891" s="1" t="s">
        <v>37</v>
      </c>
      <c r="C4891" s="4">
        <v>44</v>
      </c>
      <c r="D4891" s="4" t="str">
        <f t="shared" si="304"/>
        <v>Adult</v>
      </c>
      <c r="E4891" s="1" t="s">
        <v>3</v>
      </c>
      <c r="F4891" s="1" t="s">
        <v>8254</v>
      </c>
      <c r="G4891" s="1" t="s">
        <v>566</v>
      </c>
      <c r="H4891" s="1">
        <v>90601</v>
      </c>
      <c r="I4891" s="4">
        <v>0</v>
      </c>
      <c r="J4891" s="4">
        <v>71</v>
      </c>
      <c r="K4891" s="4" t="str">
        <f t="shared" si="305"/>
        <v>Veteran</v>
      </c>
      <c r="L4891" s="1" t="s">
        <v>70</v>
      </c>
      <c r="M4891" s="1" t="s">
        <v>38</v>
      </c>
      <c r="N4891" s="7">
        <v>14.91</v>
      </c>
      <c r="O4891" s="1" t="s">
        <v>41</v>
      </c>
      <c r="P4891" s="1" t="s">
        <v>41</v>
      </c>
      <c r="Q4891" s="1" t="s">
        <v>8232</v>
      </c>
      <c r="R4891" s="7">
        <v>0</v>
      </c>
      <c r="S4891" s="1" t="s">
        <v>41</v>
      </c>
      <c r="T4891" s="1" t="s">
        <v>41</v>
      </c>
      <c r="U4891" s="1" t="s">
        <v>41</v>
      </c>
      <c r="V4891" s="1" t="s">
        <v>41</v>
      </c>
      <c r="W4891" s="1" t="s">
        <v>41</v>
      </c>
      <c r="X4891" s="1" t="s">
        <v>41</v>
      </c>
      <c r="Y4891" s="1" t="s">
        <v>41</v>
      </c>
      <c r="Z4891" s="1" t="s">
        <v>41</v>
      </c>
      <c r="AA4891" s="1" t="s">
        <v>71</v>
      </c>
      <c r="AB4891" s="1" t="s">
        <v>38</v>
      </c>
      <c r="AC4891" s="1" t="s">
        <v>54</v>
      </c>
      <c r="AD4891" s="7">
        <v>20.9</v>
      </c>
      <c r="AE4891" s="7">
        <v>1493.2</v>
      </c>
      <c r="AF4891" s="7">
        <v>0</v>
      </c>
      <c r="AG4891" s="7">
        <v>0</v>
      </c>
      <c r="AH4891" s="7">
        <v>1058.6099999999999</v>
      </c>
      <c r="AI4891" s="7">
        <v>2551.81</v>
      </c>
      <c r="AJ4891" s="7">
        <f t="shared" si="306"/>
        <v>35.940985915492959</v>
      </c>
      <c r="AK4891" s="7" t="s">
        <v>8246</v>
      </c>
      <c r="AL4891" s="1" t="s">
        <v>45</v>
      </c>
      <c r="AM4891" s="1">
        <f t="shared" si="307"/>
        <v>0</v>
      </c>
      <c r="AN4891" s="1" t="s">
        <v>8232</v>
      </c>
      <c r="AO4891" s="1" t="s">
        <v>108</v>
      </c>
      <c r="AP4891" s="4">
        <f>1</f>
        <v>1</v>
      </c>
    </row>
    <row r="4892" spans="1:42" x14ac:dyDescent="0.3">
      <c r="A4892" s="1" t="s">
        <v>6070</v>
      </c>
      <c r="B4892" s="1" t="s">
        <v>37</v>
      </c>
      <c r="C4892" s="4">
        <v>55</v>
      </c>
      <c r="D4892" s="4" t="str">
        <f t="shared" si="304"/>
        <v>Senior Citizen</v>
      </c>
      <c r="E4892" s="1" t="s">
        <v>3</v>
      </c>
      <c r="F4892" s="1" t="s">
        <v>8254</v>
      </c>
      <c r="G4892" s="1" t="s">
        <v>1550</v>
      </c>
      <c r="H4892" s="1">
        <v>96143</v>
      </c>
      <c r="I4892" s="4">
        <v>1</v>
      </c>
      <c r="J4892" s="4">
        <v>4</v>
      </c>
      <c r="K4892" s="4" t="str">
        <f t="shared" si="305"/>
        <v>New</v>
      </c>
      <c r="L4892" s="1" t="s">
        <v>52</v>
      </c>
      <c r="M4892" s="1" t="s">
        <v>38</v>
      </c>
      <c r="N4892" s="7">
        <v>21.81</v>
      </c>
      <c r="O4892" s="1" t="s">
        <v>38</v>
      </c>
      <c r="P4892" s="1" t="s">
        <v>38</v>
      </c>
      <c r="Q4892" s="1" t="s">
        <v>53</v>
      </c>
      <c r="R4892" s="7">
        <v>14</v>
      </c>
      <c r="S4892" s="1" t="s">
        <v>41</v>
      </c>
      <c r="T4892" s="1" t="s">
        <v>38</v>
      </c>
      <c r="U4892" s="1" t="s">
        <v>41</v>
      </c>
      <c r="V4892" s="1" t="s">
        <v>41</v>
      </c>
      <c r="W4892" s="1" t="s">
        <v>38</v>
      </c>
      <c r="X4892" s="1" t="s">
        <v>41</v>
      </c>
      <c r="Y4892" s="1" t="s">
        <v>41</v>
      </c>
      <c r="Z4892" s="1" t="s">
        <v>38</v>
      </c>
      <c r="AA4892" s="1" t="s">
        <v>49</v>
      </c>
      <c r="AB4892" s="1" t="s">
        <v>38</v>
      </c>
      <c r="AC4892" s="1" t="s">
        <v>54</v>
      </c>
      <c r="AD4892" s="7">
        <v>91.65</v>
      </c>
      <c r="AE4892" s="7">
        <v>365.4</v>
      </c>
      <c r="AF4892" s="7">
        <v>0</v>
      </c>
      <c r="AG4892" s="7">
        <v>0</v>
      </c>
      <c r="AH4892" s="7">
        <v>87.24</v>
      </c>
      <c r="AI4892" s="7">
        <v>452.64</v>
      </c>
      <c r="AJ4892" s="7">
        <f t="shared" si="306"/>
        <v>113.16</v>
      </c>
      <c r="AK4892" s="7" t="s">
        <v>8247</v>
      </c>
      <c r="AL4892" s="1" t="s">
        <v>55</v>
      </c>
      <c r="AM4892" s="1">
        <f t="shared" si="307"/>
        <v>1</v>
      </c>
      <c r="AN4892" s="1" t="s">
        <v>115</v>
      </c>
      <c r="AO4892" s="1" t="s">
        <v>800</v>
      </c>
      <c r="AP4892" s="4">
        <f>1</f>
        <v>1</v>
      </c>
    </row>
    <row r="4893" spans="1:42" x14ac:dyDescent="0.3">
      <c r="A4893" s="1" t="s">
        <v>6071</v>
      </c>
      <c r="B4893" s="1" t="s">
        <v>47</v>
      </c>
      <c r="C4893" s="4">
        <v>70</v>
      </c>
      <c r="D4893" s="4" t="str">
        <f t="shared" si="304"/>
        <v>Senior Citizen</v>
      </c>
      <c r="E4893" s="1" t="s">
        <v>3</v>
      </c>
      <c r="F4893" s="1" t="s">
        <v>8254</v>
      </c>
      <c r="G4893" s="1" t="s">
        <v>805</v>
      </c>
      <c r="H4893" s="1">
        <v>91107</v>
      </c>
      <c r="I4893" s="4">
        <v>3</v>
      </c>
      <c r="J4893" s="4">
        <v>24</v>
      </c>
      <c r="K4893" s="4" t="str">
        <f t="shared" si="305"/>
        <v>Loyal</v>
      </c>
      <c r="L4893" s="1" t="s">
        <v>127</v>
      </c>
      <c r="M4893" s="1" t="s">
        <v>38</v>
      </c>
      <c r="N4893" s="7">
        <v>49.76</v>
      </c>
      <c r="O4893" s="1" t="s">
        <v>38</v>
      </c>
      <c r="P4893" s="1" t="s">
        <v>38</v>
      </c>
      <c r="Q4893" s="1" t="s">
        <v>53</v>
      </c>
      <c r="R4893" s="7">
        <v>11</v>
      </c>
      <c r="S4893" s="1" t="s">
        <v>41</v>
      </c>
      <c r="T4893" s="1" t="s">
        <v>38</v>
      </c>
      <c r="U4893" s="1" t="s">
        <v>38</v>
      </c>
      <c r="V4893" s="1" t="s">
        <v>41</v>
      </c>
      <c r="W4893" s="1" t="s">
        <v>38</v>
      </c>
      <c r="X4893" s="1" t="s">
        <v>38</v>
      </c>
      <c r="Y4893" s="1" t="s">
        <v>38</v>
      </c>
      <c r="Z4893" s="1" t="s">
        <v>38</v>
      </c>
      <c r="AA4893" s="1" t="s">
        <v>49</v>
      </c>
      <c r="AB4893" s="1" t="s">
        <v>38</v>
      </c>
      <c r="AC4893" s="1" t="s">
        <v>54</v>
      </c>
      <c r="AD4893" s="7">
        <v>104.25</v>
      </c>
      <c r="AE4893" s="7">
        <v>2433.9</v>
      </c>
      <c r="AF4893" s="7">
        <v>0</v>
      </c>
      <c r="AG4893" s="7">
        <v>0</v>
      </c>
      <c r="AH4893" s="7">
        <v>1194.24</v>
      </c>
      <c r="AI4893" s="7">
        <v>3628.14</v>
      </c>
      <c r="AJ4893" s="7">
        <f t="shared" si="306"/>
        <v>151.17249999999999</v>
      </c>
      <c r="AK4893" s="7" t="s">
        <v>8248</v>
      </c>
      <c r="AL4893" s="1" t="s">
        <v>55</v>
      </c>
      <c r="AM4893" s="1">
        <f t="shared" si="307"/>
        <v>1</v>
      </c>
      <c r="AN4893" s="1" t="s">
        <v>56</v>
      </c>
      <c r="AO4893" s="1" t="s">
        <v>201</v>
      </c>
      <c r="AP4893" s="4">
        <f>1</f>
        <v>1</v>
      </c>
    </row>
    <row r="4894" spans="1:42" x14ac:dyDescent="0.3">
      <c r="A4894" s="1" t="s">
        <v>6072</v>
      </c>
      <c r="B4894" s="1" t="s">
        <v>47</v>
      </c>
      <c r="C4894" s="4">
        <v>34</v>
      </c>
      <c r="D4894" s="4" t="str">
        <f t="shared" si="304"/>
        <v>Adult</v>
      </c>
      <c r="E4894" s="1" t="s">
        <v>8253</v>
      </c>
      <c r="F4894" s="1" t="s">
        <v>8254</v>
      </c>
      <c r="G4894" s="1" t="s">
        <v>1139</v>
      </c>
      <c r="H4894" s="1">
        <v>95245</v>
      </c>
      <c r="I4894" s="4">
        <v>0</v>
      </c>
      <c r="J4894" s="4">
        <v>50</v>
      </c>
      <c r="K4894" s="4" t="str">
        <f t="shared" si="305"/>
        <v>Veteran</v>
      </c>
      <c r="L4894" s="1" t="s">
        <v>40</v>
      </c>
      <c r="M4894" s="1" t="s">
        <v>38</v>
      </c>
      <c r="N4894" s="7">
        <v>15.37</v>
      </c>
      <c r="O4894" s="1" t="s">
        <v>41</v>
      </c>
      <c r="P4894" s="1" t="s">
        <v>38</v>
      </c>
      <c r="Q4894" s="1" t="s">
        <v>53</v>
      </c>
      <c r="R4894" s="7">
        <v>22</v>
      </c>
      <c r="S4894" s="1" t="s">
        <v>38</v>
      </c>
      <c r="T4894" s="1" t="s">
        <v>38</v>
      </c>
      <c r="U4894" s="1" t="s">
        <v>38</v>
      </c>
      <c r="V4894" s="1" t="s">
        <v>38</v>
      </c>
      <c r="W4894" s="1" t="s">
        <v>41</v>
      </c>
      <c r="X4894" s="1" t="s">
        <v>41</v>
      </c>
      <c r="Y4894" s="1" t="s">
        <v>41</v>
      </c>
      <c r="Z4894" s="1" t="s">
        <v>38</v>
      </c>
      <c r="AA4894" s="1" t="s">
        <v>43</v>
      </c>
      <c r="AB4894" s="1" t="s">
        <v>38</v>
      </c>
      <c r="AC4894" s="1" t="s">
        <v>44</v>
      </c>
      <c r="AD4894" s="7">
        <v>90.1</v>
      </c>
      <c r="AE4894" s="7">
        <v>4549.45</v>
      </c>
      <c r="AF4894" s="7">
        <v>0</v>
      </c>
      <c r="AG4894" s="7">
        <v>0</v>
      </c>
      <c r="AH4894" s="7">
        <v>768.5</v>
      </c>
      <c r="AI4894" s="7">
        <v>5317.95</v>
      </c>
      <c r="AJ4894" s="7">
        <f t="shared" si="306"/>
        <v>106.35899999999999</v>
      </c>
      <c r="AK4894" s="7" t="s">
        <v>8247</v>
      </c>
      <c r="AL4894" s="1" t="s">
        <v>45</v>
      </c>
      <c r="AM4894" s="1">
        <f t="shared" si="307"/>
        <v>0</v>
      </c>
      <c r="AN4894" s="1" t="s">
        <v>8232</v>
      </c>
      <c r="AO4894" s="1" t="s">
        <v>108</v>
      </c>
      <c r="AP4894" s="4">
        <f>1</f>
        <v>1</v>
      </c>
    </row>
    <row r="4895" spans="1:42" x14ac:dyDescent="0.3">
      <c r="A4895" s="1" t="s">
        <v>6073</v>
      </c>
      <c r="B4895" s="1" t="s">
        <v>47</v>
      </c>
      <c r="C4895" s="4">
        <v>79</v>
      </c>
      <c r="D4895" s="4" t="str">
        <f t="shared" si="304"/>
        <v>Senior Citizen</v>
      </c>
      <c r="E4895" s="1" t="s">
        <v>8253</v>
      </c>
      <c r="F4895" s="1" t="s">
        <v>8254</v>
      </c>
      <c r="G4895" s="1" t="s">
        <v>314</v>
      </c>
      <c r="H4895" s="1">
        <v>92027</v>
      </c>
      <c r="I4895" s="4">
        <v>0</v>
      </c>
      <c r="J4895" s="4">
        <v>1</v>
      </c>
      <c r="K4895" s="4" t="str">
        <f t="shared" si="305"/>
        <v>New</v>
      </c>
      <c r="L4895" s="1" t="s">
        <v>40</v>
      </c>
      <c r="M4895" s="1" t="s">
        <v>38</v>
      </c>
      <c r="N4895" s="7">
        <v>8.35</v>
      </c>
      <c r="O4895" s="1" t="s">
        <v>38</v>
      </c>
      <c r="P4895" s="1" t="s">
        <v>38</v>
      </c>
      <c r="Q4895" s="1" t="s">
        <v>53</v>
      </c>
      <c r="R4895" s="7">
        <v>23</v>
      </c>
      <c r="S4895" s="1" t="s">
        <v>41</v>
      </c>
      <c r="T4895" s="1" t="s">
        <v>41</v>
      </c>
      <c r="U4895" s="1" t="s">
        <v>41</v>
      </c>
      <c r="V4895" s="1" t="s">
        <v>41</v>
      </c>
      <c r="W4895" s="1" t="s">
        <v>41</v>
      </c>
      <c r="X4895" s="1" t="s">
        <v>41</v>
      </c>
      <c r="Y4895" s="1" t="s">
        <v>41</v>
      </c>
      <c r="Z4895" s="1" t="s">
        <v>38</v>
      </c>
      <c r="AA4895" s="1" t="s">
        <v>49</v>
      </c>
      <c r="AB4895" s="1" t="s">
        <v>38</v>
      </c>
      <c r="AC4895" s="1" t="s">
        <v>54</v>
      </c>
      <c r="AD4895" s="7">
        <v>75.75</v>
      </c>
      <c r="AE4895" s="7">
        <v>75.75</v>
      </c>
      <c r="AF4895" s="7">
        <v>0</v>
      </c>
      <c r="AG4895" s="7">
        <v>0</v>
      </c>
      <c r="AH4895" s="7">
        <v>8.35</v>
      </c>
      <c r="AI4895" s="7">
        <v>84.1</v>
      </c>
      <c r="AJ4895" s="7">
        <f t="shared" si="306"/>
        <v>84.1</v>
      </c>
      <c r="AK4895" s="7" t="s">
        <v>8249</v>
      </c>
      <c r="AL4895" s="1" t="s">
        <v>55</v>
      </c>
      <c r="AM4895" s="1">
        <f t="shared" si="307"/>
        <v>1</v>
      </c>
      <c r="AN4895" s="1" t="s">
        <v>56</v>
      </c>
      <c r="AO4895" s="1" t="s">
        <v>102</v>
      </c>
      <c r="AP4895" s="4">
        <f>1</f>
        <v>1</v>
      </c>
    </row>
    <row r="4896" spans="1:42" x14ac:dyDescent="0.3">
      <c r="A4896" s="1" t="s">
        <v>6074</v>
      </c>
      <c r="B4896" s="1" t="s">
        <v>47</v>
      </c>
      <c r="C4896" s="4">
        <v>69</v>
      </c>
      <c r="D4896" s="4" t="str">
        <f t="shared" si="304"/>
        <v>Senior Citizen</v>
      </c>
      <c r="E4896" s="1" t="s">
        <v>8253</v>
      </c>
      <c r="F4896" s="1" t="s">
        <v>8254</v>
      </c>
      <c r="G4896" s="1" t="s">
        <v>2249</v>
      </c>
      <c r="H4896" s="1">
        <v>95709</v>
      </c>
      <c r="I4896" s="4">
        <v>0</v>
      </c>
      <c r="J4896" s="4">
        <v>44</v>
      </c>
      <c r="K4896" s="4" t="str">
        <f t="shared" si="305"/>
        <v>Loyal</v>
      </c>
      <c r="L4896" s="1" t="s">
        <v>74</v>
      </c>
      <c r="M4896" s="1" t="s">
        <v>38</v>
      </c>
      <c r="N4896" s="7">
        <v>47.06</v>
      </c>
      <c r="O4896" s="1" t="s">
        <v>41</v>
      </c>
      <c r="P4896" s="1" t="s">
        <v>38</v>
      </c>
      <c r="Q4896" s="1" t="s">
        <v>53</v>
      </c>
      <c r="R4896" s="7">
        <v>3</v>
      </c>
      <c r="S4896" s="1" t="s">
        <v>41</v>
      </c>
      <c r="T4896" s="1" t="s">
        <v>41</v>
      </c>
      <c r="U4896" s="1" t="s">
        <v>38</v>
      </c>
      <c r="V4896" s="1" t="s">
        <v>41</v>
      </c>
      <c r="W4896" s="1" t="s">
        <v>41</v>
      </c>
      <c r="X4896" s="1" t="s">
        <v>41</v>
      </c>
      <c r="Y4896" s="1" t="s">
        <v>41</v>
      </c>
      <c r="Z4896" s="1" t="s">
        <v>41</v>
      </c>
      <c r="AA4896" s="1" t="s">
        <v>43</v>
      </c>
      <c r="AB4896" s="1" t="s">
        <v>41</v>
      </c>
      <c r="AC4896" s="1" t="s">
        <v>54</v>
      </c>
      <c r="AD4896" s="7">
        <v>73.849999999999994</v>
      </c>
      <c r="AE4896" s="7">
        <v>3122.4</v>
      </c>
      <c r="AF4896" s="7">
        <v>0</v>
      </c>
      <c r="AG4896" s="7">
        <v>100</v>
      </c>
      <c r="AH4896" s="7">
        <v>2070.64</v>
      </c>
      <c r="AI4896" s="7">
        <v>5293.04</v>
      </c>
      <c r="AJ4896" s="7">
        <f t="shared" si="306"/>
        <v>120.29636363636364</v>
      </c>
      <c r="AK4896" s="7" t="s">
        <v>8247</v>
      </c>
      <c r="AL4896" s="1" t="s">
        <v>45</v>
      </c>
      <c r="AM4896" s="1">
        <f t="shared" si="307"/>
        <v>0</v>
      </c>
      <c r="AN4896" s="1" t="s">
        <v>8232</v>
      </c>
      <c r="AO4896" s="1" t="s">
        <v>108</v>
      </c>
      <c r="AP4896" s="4">
        <f>1</f>
        <v>1</v>
      </c>
    </row>
    <row r="4897" spans="1:42" x14ac:dyDescent="0.3">
      <c r="A4897" s="1" t="s">
        <v>6075</v>
      </c>
      <c r="B4897" s="1" t="s">
        <v>47</v>
      </c>
      <c r="C4897" s="4">
        <v>23</v>
      </c>
      <c r="D4897" s="4" t="str">
        <f t="shared" si="304"/>
        <v>Teenager</v>
      </c>
      <c r="E4897" s="1" t="s">
        <v>3</v>
      </c>
      <c r="F4897" s="1" t="s">
        <v>8256</v>
      </c>
      <c r="G4897" s="1" t="s">
        <v>318</v>
      </c>
      <c r="H4897" s="1">
        <v>91710</v>
      </c>
      <c r="I4897" s="4">
        <v>2</v>
      </c>
      <c r="J4897" s="4">
        <v>61</v>
      </c>
      <c r="K4897" s="4" t="str">
        <f t="shared" si="305"/>
        <v>Veteran</v>
      </c>
      <c r="L4897" s="1" t="s">
        <v>40</v>
      </c>
      <c r="M4897" s="1" t="s">
        <v>38</v>
      </c>
      <c r="N4897" s="7">
        <v>42.31</v>
      </c>
      <c r="O4897" s="1" t="s">
        <v>41</v>
      </c>
      <c r="P4897" s="1" t="s">
        <v>38</v>
      </c>
      <c r="Q4897" s="1" t="s">
        <v>77</v>
      </c>
      <c r="R4897" s="7">
        <v>59</v>
      </c>
      <c r="S4897" s="1" t="s">
        <v>38</v>
      </c>
      <c r="T4897" s="1" t="s">
        <v>38</v>
      </c>
      <c r="U4897" s="1" t="s">
        <v>38</v>
      </c>
      <c r="V4897" s="1" t="s">
        <v>38</v>
      </c>
      <c r="W4897" s="1" t="s">
        <v>41</v>
      </c>
      <c r="X4897" s="1" t="s">
        <v>41</v>
      </c>
      <c r="Y4897" s="1" t="s">
        <v>41</v>
      </c>
      <c r="Z4897" s="1" t="s">
        <v>38</v>
      </c>
      <c r="AA4897" s="1" t="s">
        <v>71</v>
      </c>
      <c r="AB4897" s="1" t="s">
        <v>38</v>
      </c>
      <c r="AC4897" s="1" t="s">
        <v>54</v>
      </c>
      <c r="AD4897" s="7">
        <v>64.792366026289201</v>
      </c>
      <c r="AE4897" s="7">
        <v>4158.25</v>
      </c>
      <c r="AF4897" s="7">
        <v>0</v>
      </c>
      <c r="AG4897" s="7">
        <v>0</v>
      </c>
      <c r="AH4897" s="7">
        <v>2580.91</v>
      </c>
      <c r="AI4897" s="7">
        <v>6739.16</v>
      </c>
      <c r="AJ4897" s="7">
        <f t="shared" si="306"/>
        <v>110.47803278688524</v>
      </c>
      <c r="AK4897" s="7" t="s">
        <v>8247</v>
      </c>
      <c r="AL4897" s="1" t="s">
        <v>45</v>
      </c>
      <c r="AM4897" s="1">
        <f t="shared" si="307"/>
        <v>0</v>
      </c>
      <c r="AN4897" s="1" t="s">
        <v>8232</v>
      </c>
      <c r="AO4897" s="1" t="s">
        <v>108</v>
      </c>
      <c r="AP4897" s="4">
        <f>1</f>
        <v>1</v>
      </c>
    </row>
    <row r="4898" spans="1:42" x14ac:dyDescent="0.3">
      <c r="A4898" s="1" t="s">
        <v>6076</v>
      </c>
      <c r="B4898" s="1" t="s">
        <v>47</v>
      </c>
      <c r="C4898" s="4">
        <v>39</v>
      </c>
      <c r="D4898" s="4" t="str">
        <f t="shared" si="304"/>
        <v>Adult</v>
      </c>
      <c r="E4898" s="1" t="s">
        <v>8253</v>
      </c>
      <c r="F4898" s="1" t="s">
        <v>8254</v>
      </c>
      <c r="G4898" s="1" t="s">
        <v>177</v>
      </c>
      <c r="H4898" s="1">
        <v>91602</v>
      </c>
      <c r="I4898" s="4">
        <v>0</v>
      </c>
      <c r="J4898" s="4">
        <v>29</v>
      </c>
      <c r="K4898" s="4" t="str">
        <f t="shared" si="305"/>
        <v>Loyal</v>
      </c>
      <c r="L4898" s="1" t="s">
        <v>40</v>
      </c>
      <c r="M4898" s="1" t="s">
        <v>38</v>
      </c>
      <c r="N4898" s="7">
        <v>12.92</v>
      </c>
      <c r="O4898" s="1" t="s">
        <v>41</v>
      </c>
      <c r="P4898" s="1" t="s">
        <v>38</v>
      </c>
      <c r="Q4898" s="1" t="s">
        <v>53</v>
      </c>
      <c r="R4898" s="7">
        <v>24</v>
      </c>
      <c r="S4898" s="1" t="s">
        <v>41</v>
      </c>
      <c r="T4898" s="1" t="s">
        <v>38</v>
      </c>
      <c r="U4898" s="1" t="s">
        <v>41</v>
      </c>
      <c r="V4898" s="1" t="s">
        <v>38</v>
      </c>
      <c r="W4898" s="1" t="s">
        <v>38</v>
      </c>
      <c r="X4898" s="1" t="s">
        <v>41</v>
      </c>
      <c r="Y4898" s="1" t="s">
        <v>41</v>
      </c>
      <c r="Z4898" s="1" t="s">
        <v>41</v>
      </c>
      <c r="AA4898" s="1" t="s">
        <v>49</v>
      </c>
      <c r="AB4898" s="1" t="s">
        <v>41</v>
      </c>
      <c r="AC4898" s="1" t="s">
        <v>44</v>
      </c>
      <c r="AD4898" s="7">
        <v>89.65</v>
      </c>
      <c r="AE4898" s="7">
        <v>2623.65</v>
      </c>
      <c r="AF4898" s="7">
        <v>0</v>
      </c>
      <c r="AG4898" s="7">
        <v>10</v>
      </c>
      <c r="AH4898" s="7">
        <v>374.68</v>
      </c>
      <c r="AI4898" s="7">
        <v>3008.33</v>
      </c>
      <c r="AJ4898" s="7">
        <f t="shared" si="306"/>
        <v>103.73551724137931</v>
      </c>
      <c r="AK4898" s="7" t="s">
        <v>8247</v>
      </c>
      <c r="AL4898" s="1" t="s">
        <v>45</v>
      </c>
      <c r="AM4898" s="1">
        <f t="shared" si="307"/>
        <v>0</v>
      </c>
      <c r="AN4898" s="1" t="s">
        <v>8232</v>
      </c>
      <c r="AO4898" s="1" t="s">
        <v>108</v>
      </c>
      <c r="AP4898" s="4">
        <f>1</f>
        <v>1</v>
      </c>
    </row>
    <row r="4899" spans="1:42" x14ac:dyDescent="0.3">
      <c r="A4899" s="1" t="s">
        <v>6077</v>
      </c>
      <c r="B4899" s="1" t="s">
        <v>47</v>
      </c>
      <c r="C4899" s="4">
        <v>53</v>
      </c>
      <c r="D4899" s="4" t="str">
        <f t="shared" si="304"/>
        <v>Senior Citizen</v>
      </c>
      <c r="E4899" s="1" t="s">
        <v>8253</v>
      </c>
      <c r="F4899" s="1" t="s">
        <v>8254</v>
      </c>
      <c r="G4899" s="1" t="s">
        <v>3280</v>
      </c>
      <c r="H4899" s="1">
        <v>95525</v>
      </c>
      <c r="I4899" s="4">
        <v>0</v>
      </c>
      <c r="J4899" s="4">
        <v>12</v>
      </c>
      <c r="K4899" s="4" t="str">
        <f t="shared" si="305"/>
        <v>Loyal</v>
      </c>
      <c r="L4899" s="1" t="s">
        <v>60</v>
      </c>
      <c r="M4899" s="1" t="s">
        <v>38</v>
      </c>
      <c r="N4899" s="7">
        <v>1.8</v>
      </c>
      <c r="O4899" s="1" t="s">
        <v>41</v>
      </c>
      <c r="P4899" s="1" t="s">
        <v>38</v>
      </c>
      <c r="Q4899" s="1" t="s">
        <v>77</v>
      </c>
      <c r="R4899" s="7">
        <v>3</v>
      </c>
      <c r="S4899" s="1" t="s">
        <v>41</v>
      </c>
      <c r="T4899" s="1" t="s">
        <v>38</v>
      </c>
      <c r="U4899" s="1" t="s">
        <v>41</v>
      </c>
      <c r="V4899" s="1" t="s">
        <v>38</v>
      </c>
      <c r="W4899" s="1" t="s">
        <v>41</v>
      </c>
      <c r="X4899" s="1" t="s">
        <v>41</v>
      </c>
      <c r="Y4899" s="1" t="s">
        <v>41</v>
      </c>
      <c r="Z4899" s="1" t="s">
        <v>38</v>
      </c>
      <c r="AA4899" s="1" t="s">
        <v>49</v>
      </c>
      <c r="AB4899" s="1" t="s">
        <v>38</v>
      </c>
      <c r="AC4899" s="1" t="s">
        <v>44</v>
      </c>
      <c r="AD4899" s="7">
        <v>53.75</v>
      </c>
      <c r="AE4899" s="7">
        <v>648.65</v>
      </c>
      <c r="AF4899" s="7">
        <v>0</v>
      </c>
      <c r="AG4899" s="7">
        <v>0</v>
      </c>
      <c r="AH4899" s="7">
        <v>21.6</v>
      </c>
      <c r="AI4899" s="7">
        <v>670.25</v>
      </c>
      <c r="AJ4899" s="7">
        <f t="shared" si="306"/>
        <v>55.854166666666664</v>
      </c>
      <c r="AK4899" s="7" t="s">
        <v>8249</v>
      </c>
      <c r="AL4899" s="1" t="s">
        <v>45</v>
      </c>
      <c r="AM4899" s="1">
        <f t="shared" si="307"/>
        <v>0</v>
      </c>
      <c r="AN4899" s="1" t="s">
        <v>8232</v>
      </c>
      <c r="AO4899" s="1" t="s">
        <v>108</v>
      </c>
      <c r="AP4899" s="4">
        <f>1</f>
        <v>1</v>
      </c>
    </row>
    <row r="4900" spans="1:42" x14ac:dyDescent="0.3">
      <c r="A4900" s="1" t="s">
        <v>6078</v>
      </c>
      <c r="B4900" s="1" t="s">
        <v>37</v>
      </c>
      <c r="C4900" s="4">
        <v>47</v>
      </c>
      <c r="D4900" s="4" t="str">
        <f t="shared" si="304"/>
        <v>Adult</v>
      </c>
      <c r="E4900" s="1" t="s">
        <v>3</v>
      </c>
      <c r="F4900" s="1" t="s">
        <v>8255</v>
      </c>
      <c r="G4900" s="1" t="s">
        <v>566</v>
      </c>
      <c r="H4900" s="1">
        <v>90602</v>
      </c>
      <c r="I4900" s="4">
        <v>9</v>
      </c>
      <c r="J4900" s="4">
        <v>49</v>
      </c>
      <c r="K4900" s="4" t="str">
        <f t="shared" si="305"/>
        <v>Veteran</v>
      </c>
      <c r="L4900" s="1" t="s">
        <v>74</v>
      </c>
      <c r="M4900" s="1" t="s">
        <v>38</v>
      </c>
      <c r="N4900" s="7">
        <v>16.600000000000001</v>
      </c>
      <c r="O4900" s="1" t="s">
        <v>38</v>
      </c>
      <c r="P4900" s="1" t="s">
        <v>38</v>
      </c>
      <c r="Q4900" s="1" t="s">
        <v>77</v>
      </c>
      <c r="R4900" s="7">
        <v>14</v>
      </c>
      <c r="S4900" s="1" t="s">
        <v>41</v>
      </c>
      <c r="T4900" s="1" t="s">
        <v>38</v>
      </c>
      <c r="U4900" s="1" t="s">
        <v>41</v>
      </c>
      <c r="V4900" s="1" t="s">
        <v>38</v>
      </c>
      <c r="W4900" s="1" t="s">
        <v>38</v>
      </c>
      <c r="X4900" s="1" t="s">
        <v>38</v>
      </c>
      <c r="Y4900" s="1" t="s">
        <v>38</v>
      </c>
      <c r="Z4900" s="1" t="s">
        <v>38</v>
      </c>
      <c r="AA4900" s="1" t="s">
        <v>71</v>
      </c>
      <c r="AB4900" s="1" t="s">
        <v>41</v>
      </c>
      <c r="AC4900" s="1" t="s">
        <v>54</v>
      </c>
      <c r="AD4900" s="7">
        <v>64.792366026289201</v>
      </c>
      <c r="AE4900" s="7">
        <v>3902.45</v>
      </c>
      <c r="AF4900" s="7">
        <v>0</v>
      </c>
      <c r="AG4900" s="7">
        <v>0</v>
      </c>
      <c r="AH4900" s="7">
        <v>813.4</v>
      </c>
      <c r="AI4900" s="7">
        <v>4715.8500000000004</v>
      </c>
      <c r="AJ4900" s="7">
        <f t="shared" si="306"/>
        <v>96.241836734693891</v>
      </c>
      <c r="AK4900" s="7" t="s">
        <v>8249</v>
      </c>
      <c r="AL4900" s="1" t="s">
        <v>45</v>
      </c>
      <c r="AM4900" s="1">
        <f t="shared" si="307"/>
        <v>0</v>
      </c>
      <c r="AN4900" s="1" t="s">
        <v>8232</v>
      </c>
      <c r="AO4900" s="1" t="s">
        <v>108</v>
      </c>
      <c r="AP4900" s="4">
        <f>1</f>
        <v>1</v>
      </c>
    </row>
    <row r="4901" spans="1:42" x14ac:dyDescent="0.3">
      <c r="A4901" s="1" t="s">
        <v>6079</v>
      </c>
      <c r="B4901" s="1" t="s">
        <v>37</v>
      </c>
      <c r="C4901" s="4">
        <v>66</v>
      </c>
      <c r="D4901" s="4" t="str">
        <f t="shared" si="304"/>
        <v>Senior Citizen</v>
      </c>
      <c r="E4901" s="1" t="s">
        <v>8253</v>
      </c>
      <c r="F4901" s="1" t="s">
        <v>8254</v>
      </c>
      <c r="G4901" s="1" t="s">
        <v>2158</v>
      </c>
      <c r="H4901" s="1">
        <v>94590</v>
      </c>
      <c r="I4901" s="4">
        <v>0</v>
      </c>
      <c r="J4901" s="4">
        <v>37</v>
      </c>
      <c r="K4901" s="4" t="str">
        <f t="shared" si="305"/>
        <v>Loyal</v>
      </c>
      <c r="L4901" s="1" t="s">
        <v>40</v>
      </c>
      <c r="M4901" s="1" t="s">
        <v>38</v>
      </c>
      <c r="N4901" s="7">
        <v>3.3</v>
      </c>
      <c r="O4901" s="1" t="s">
        <v>38</v>
      </c>
      <c r="P4901" s="1" t="s">
        <v>38</v>
      </c>
      <c r="Q4901" s="1" t="s">
        <v>53</v>
      </c>
      <c r="R4901" s="7">
        <v>2</v>
      </c>
      <c r="S4901" s="1" t="s">
        <v>41</v>
      </c>
      <c r="T4901" s="1" t="s">
        <v>41</v>
      </c>
      <c r="U4901" s="1" t="s">
        <v>41</v>
      </c>
      <c r="V4901" s="1" t="s">
        <v>41</v>
      </c>
      <c r="W4901" s="1" t="s">
        <v>38</v>
      </c>
      <c r="X4901" s="1" t="s">
        <v>38</v>
      </c>
      <c r="Y4901" s="1" t="s">
        <v>41</v>
      </c>
      <c r="Z4901" s="1" t="s">
        <v>38</v>
      </c>
      <c r="AA4901" s="1" t="s">
        <v>49</v>
      </c>
      <c r="AB4901" s="1" t="s">
        <v>38</v>
      </c>
      <c r="AC4901" s="1" t="s">
        <v>54</v>
      </c>
      <c r="AD4901" s="7">
        <v>96.55</v>
      </c>
      <c r="AE4901" s="7">
        <v>3580.3</v>
      </c>
      <c r="AF4901" s="7">
        <v>0</v>
      </c>
      <c r="AG4901" s="7">
        <v>0</v>
      </c>
      <c r="AH4901" s="7">
        <v>122.1</v>
      </c>
      <c r="AI4901" s="7">
        <v>3702.4</v>
      </c>
      <c r="AJ4901" s="7">
        <f t="shared" si="306"/>
        <v>100.06486486486487</v>
      </c>
      <c r="AK4901" s="7" t="s">
        <v>8247</v>
      </c>
      <c r="AL4901" s="1" t="s">
        <v>55</v>
      </c>
      <c r="AM4901" s="1">
        <f t="shared" si="307"/>
        <v>1</v>
      </c>
      <c r="AN4901" s="1" t="s">
        <v>119</v>
      </c>
      <c r="AO4901" s="1" t="s">
        <v>120</v>
      </c>
      <c r="AP4901" s="4">
        <f>1</f>
        <v>1</v>
      </c>
    </row>
    <row r="4902" spans="1:42" x14ac:dyDescent="0.3">
      <c r="A4902" s="1" t="s">
        <v>6080</v>
      </c>
      <c r="B4902" s="1" t="s">
        <v>47</v>
      </c>
      <c r="C4902" s="4">
        <v>72</v>
      </c>
      <c r="D4902" s="4" t="str">
        <f t="shared" si="304"/>
        <v>Senior Citizen</v>
      </c>
      <c r="E4902" s="1" t="s">
        <v>3</v>
      </c>
      <c r="F4902" s="1" t="s">
        <v>8254</v>
      </c>
      <c r="G4902" s="1" t="s">
        <v>1308</v>
      </c>
      <c r="H4902" s="1">
        <v>91978</v>
      </c>
      <c r="I4902" s="4">
        <v>0</v>
      </c>
      <c r="J4902" s="4">
        <v>26</v>
      </c>
      <c r="K4902" s="4" t="str">
        <f t="shared" si="305"/>
        <v>Loyal</v>
      </c>
      <c r="L4902" s="1" t="s">
        <v>127</v>
      </c>
      <c r="M4902" s="1" t="s">
        <v>38</v>
      </c>
      <c r="N4902" s="7">
        <v>1.26</v>
      </c>
      <c r="O4902" s="1" t="s">
        <v>38</v>
      </c>
      <c r="P4902" s="1" t="s">
        <v>38</v>
      </c>
      <c r="Q4902" s="1" t="s">
        <v>53</v>
      </c>
      <c r="R4902" s="7">
        <v>18</v>
      </c>
      <c r="S4902" s="1" t="s">
        <v>41</v>
      </c>
      <c r="T4902" s="1" t="s">
        <v>38</v>
      </c>
      <c r="U4902" s="1" t="s">
        <v>38</v>
      </c>
      <c r="V4902" s="1" t="s">
        <v>41</v>
      </c>
      <c r="W4902" s="1" t="s">
        <v>38</v>
      </c>
      <c r="X4902" s="1" t="s">
        <v>38</v>
      </c>
      <c r="Y4902" s="1" t="s">
        <v>38</v>
      </c>
      <c r="Z4902" s="1" t="s">
        <v>41</v>
      </c>
      <c r="AA4902" s="1" t="s">
        <v>49</v>
      </c>
      <c r="AB4902" s="1" t="s">
        <v>41</v>
      </c>
      <c r="AC4902" s="1" t="s">
        <v>54</v>
      </c>
      <c r="AD4902" s="7">
        <v>105.75</v>
      </c>
      <c r="AE4902" s="7">
        <v>2710.25</v>
      </c>
      <c r="AF4902" s="7">
        <v>0</v>
      </c>
      <c r="AG4902" s="7">
        <v>90</v>
      </c>
      <c r="AH4902" s="7">
        <v>32.76</v>
      </c>
      <c r="AI4902" s="7">
        <v>2833.01</v>
      </c>
      <c r="AJ4902" s="7">
        <f t="shared" si="306"/>
        <v>108.96192307692309</v>
      </c>
      <c r="AK4902" s="7" t="s">
        <v>8247</v>
      </c>
      <c r="AL4902" s="1" t="s">
        <v>55</v>
      </c>
      <c r="AM4902" s="1">
        <f t="shared" si="307"/>
        <v>1</v>
      </c>
      <c r="AN4902" s="1" t="s">
        <v>61</v>
      </c>
      <c r="AO4902" s="1" t="s">
        <v>62</v>
      </c>
      <c r="AP4902" s="4">
        <f>1</f>
        <v>1</v>
      </c>
    </row>
    <row r="4903" spans="1:42" x14ac:dyDescent="0.3">
      <c r="A4903" s="1" t="s">
        <v>6081</v>
      </c>
      <c r="B4903" s="1" t="s">
        <v>47</v>
      </c>
      <c r="C4903" s="4">
        <v>32</v>
      </c>
      <c r="D4903" s="4" t="str">
        <f t="shared" si="304"/>
        <v>Adult</v>
      </c>
      <c r="E4903" s="1" t="s">
        <v>8253</v>
      </c>
      <c r="F4903" s="1" t="s">
        <v>8254</v>
      </c>
      <c r="G4903" s="1" t="s">
        <v>155</v>
      </c>
      <c r="H4903" s="1">
        <v>95120</v>
      </c>
      <c r="I4903" s="4">
        <v>0</v>
      </c>
      <c r="J4903" s="4">
        <v>52</v>
      </c>
      <c r="K4903" s="4" t="str">
        <f t="shared" si="305"/>
        <v>Veteran</v>
      </c>
      <c r="L4903" s="1" t="s">
        <v>74</v>
      </c>
      <c r="M4903" s="1" t="s">
        <v>38</v>
      </c>
      <c r="N4903" s="7">
        <v>15.1</v>
      </c>
      <c r="O4903" s="1" t="s">
        <v>38</v>
      </c>
      <c r="P4903" s="1" t="s">
        <v>38</v>
      </c>
      <c r="Q4903" s="1" t="s">
        <v>53</v>
      </c>
      <c r="R4903" s="7">
        <v>17</v>
      </c>
      <c r="S4903" s="1" t="s">
        <v>41</v>
      </c>
      <c r="T4903" s="1" t="s">
        <v>41</v>
      </c>
      <c r="U4903" s="1" t="s">
        <v>38</v>
      </c>
      <c r="V4903" s="1" t="s">
        <v>41</v>
      </c>
      <c r="W4903" s="1" t="s">
        <v>41</v>
      </c>
      <c r="X4903" s="1" t="s">
        <v>38</v>
      </c>
      <c r="Y4903" s="1" t="s">
        <v>38</v>
      </c>
      <c r="Z4903" s="1" t="s">
        <v>38</v>
      </c>
      <c r="AA4903" s="1" t="s">
        <v>71</v>
      </c>
      <c r="AB4903" s="1" t="s">
        <v>38</v>
      </c>
      <c r="AC4903" s="1" t="s">
        <v>44</v>
      </c>
      <c r="AD4903" s="7">
        <v>89.45</v>
      </c>
      <c r="AE4903" s="7">
        <v>4577.75</v>
      </c>
      <c r="AF4903" s="7">
        <v>18.89</v>
      </c>
      <c r="AG4903" s="7">
        <v>0</v>
      </c>
      <c r="AH4903" s="7">
        <v>785.2</v>
      </c>
      <c r="AI4903" s="7">
        <v>5344.06</v>
      </c>
      <c r="AJ4903" s="7">
        <f t="shared" si="306"/>
        <v>102.77038461538463</v>
      </c>
      <c r="AK4903" s="7" t="s">
        <v>8247</v>
      </c>
      <c r="AL4903" s="1" t="s">
        <v>45</v>
      </c>
      <c r="AM4903" s="1">
        <f t="shared" si="307"/>
        <v>0</v>
      </c>
      <c r="AN4903" s="1" t="s">
        <v>8232</v>
      </c>
      <c r="AO4903" s="1" t="s">
        <v>108</v>
      </c>
      <c r="AP4903" s="4">
        <f>1</f>
        <v>1</v>
      </c>
    </row>
    <row r="4904" spans="1:42" x14ac:dyDescent="0.3">
      <c r="A4904" s="1" t="s">
        <v>6082</v>
      </c>
      <c r="B4904" s="1" t="s">
        <v>47</v>
      </c>
      <c r="C4904" s="4">
        <v>28</v>
      </c>
      <c r="D4904" s="4" t="str">
        <f t="shared" si="304"/>
        <v>Adult</v>
      </c>
      <c r="E4904" s="1" t="s">
        <v>8253</v>
      </c>
      <c r="F4904" s="1" t="s">
        <v>8255</v>
      </c>
      <c r="G4904" s="1" t="s">
        <v>498</v>
      </c>
      <c r="H4904" s="1">
        <v>93532</v>
      </c>
      <c r="I4904" s="4">
        <v>0</v>
      </c>
      <c r="J4904" s="4">
        <v>60</v>
      </c>
      <c r="K4904" s="4" t="str">
        <f t="shared" si="305"/>
        <v>Veteran</v>
      </c>
      <c r="L4904" s="1" t="s">
        <v>74</v>
      </c>
      <c r="M4904" s="1" t="s">
        <v>38</v>
      </c>
      <c r="N4904" s="7">
        <v>49.96</v>
      </c>
      <c r="O4904" s="1" t="s">
        <v>38</v>
      </c>
      <c r="P4904" s="1" t="s">
        <v>38</v>
      </c>
      <c r="Q4904" s="1" t="s">
        <v>77</v>
      </c>
      <c r="R4904" s="7">
        <v>85</v>
      </c>
      <c r="S4904" s="1" t="s">
        <v>38</v>
      </c>
      <c r="T4904" s="1" t="s">
        <v>41</v>
      </c>
      <c r="U4904" s="1" t="s">
        <v>38</v>
      </c>
      <c r="V4904" s="1" t="s">
        <v>38</v>
      </c>
      <c r="W4904" s="1" t="s">
        <v>38</v>
      </c>
      <c r="X4904" s="1" t="s">
        <v>38</v>
      </c>
      <c r="Y4904" s="1" t="s">
        <v>38</v>
      </c>
      <c r="Z4904" s="1" t="s">
        <v>38</v>
      </c>
      <c r="AA4904" s="1" t="s">
        <v>71</v>
      </c>
      <c r="AB4904" s="1" t="s">
        <v>38</v>
      </c>
      <c r="AC4904" s="1" t="s">
        <v>54</v>
      </c>
      <c r="AD4904" s="7">
        <v>84.95</v>
      </c>
      <c r="AE4904" s="7">
        <v>4984.8500000000004</v>
      </c>
      <c r="AF4904" s="7">
        <v>0</v>
      </c>
      <c r="AG4904" s="7">
        <v>0</v>
      </c>
      <c r="AH4904" s="7">
        <v>2997.6</v>
      </c>
      <c r="AI4904" s="7">
        <v>7982.45</v>
      </c>
      <c r="AJ4904" s="7">
        <f t="shared" si="306"/>
        <v>133.04083333333332</v>
      </c>
      <c r="AK4904" s="7" t="s">
        <v>8247</v>
      </c>
      <c r="AL4904" s="1" t="s">
        <v>45</v>
      </c>
      <c r="AM4904" s="1">
        <f t="shared" si="307"/>
        <v>0</v>
      </c>
      <c r="AN4904" s="1" t="s">
        <v>8232</v>
      </c>
      <c r="AO4904" s="1" t="s">
        <v>108</v>
      </c>
      <c r="AP4904" s="4">
        <f>1</f>
        <v>1</v>
      </c>
    </row>
    <row r="4905" spans="1:42" x14ac:dyDescent="0.3">
      <c r="A4905" s="1" t="s">
        <v>6083</v>
      </c>
      <c r="B4905" s="1" t="s">
        <v>37</v>
      </c>
      <c r="C4905" s="4">
        <v>78</v>
      </c>
      <c r="D4905" s="4" t="str">
        <f t="shared" si="304"/>
        <v>Senior Citizen</v>
      </c>
      <c r="E4905" s="1" t="s">
        <v>8253</v>
      </c>
      <c r="F4905" s="1" t="s">
        <v>8254</v>
      </c>
      <c r="G4905" s="1" t="s">
        <v>1852</v>
      </c>
      <c r="H4905" s="1">
        <v>93905</v>
      </c>
      <c r="I4905" s="4">
        <v>0</v>
      </c>
      <c r="J4905" s="4">
        <v>72</v>
      </c>
      <c r="K4905" s="4" t="str">
        <f t="shared" si="305"/>
        <v>Veteran</v>
      </c>
      <c r="L4905" s="1" t="s">
        <v>70</v>
      </c>
      <c r="M4905" s="1" t="s">
        <v>38</v>
      </c>
      <c r="N4905" s="7">
        <v>14.94</v>
      </c>
      <c r="O4905" s="1" t="s">
        <v>38</v>
      </c>
      <c r="P4905" s="1" t="s">
        <v>38</v>
      </c>
      <c r="Q4905" s="1" t="s">
        <v>53</v>
      </c>
      <c r="R4905" s="7">
        <v>30</v>
      </c>
      <c r="S4905" s="1" t="s">
        <v>38</v>
      </c>
      <c r="T4905" s="1" t="s">
        <v>38</v>
      </c>
      <c r="U4905" s="1" t="s">
        <v>38</v>
      </c>
      <c r="V4905" s="1" t="s">
        <v>38</v>
      </c>
      <c r="W4905" s="1" t="s">
        <v>38</v>
      </c>
      <c r="X4905" s="1" t="s">
        <v>38</v>
      </c>
      <c r="Y4905" s="1" t="s">
        <v>38</v>
      </c>
      <c r="Z4905" s="1" t="s">
        <v>38</v>
      </c>
      <c r="AA4905" s="1" t="s">
        <v>71</v>
      </c>
      <c r="AB4905" s="1" t="s">
        <v>38</v>
      </c>
      <c r="AC4905" s="1" t="s">
        <v>44</v>
      </c>
      <c r="AD4905" s="7">
        <v>117.35</v>
      </c>
      <c r="AE4905" s="7">
        <v>8436.25</v>
      </c>
      <c r="AF4905" s="7">
        <v>0</v>
      </c>
      <c r="AG4905" s="7">
        <v>0</v>
      </c>
      <c r="AH4905" s="7">
        <v>1075.68</v>
      </c>
      <c r="AI4905" s="7">
        <v>9511.93</v>
      </c>
      <c r="AJ4905" s="7">
        <f t="shared" si="306"/>
        <v>132.11013888888888</v>
      </c>
      <c r="AK4905" s="7" t="s">
        <v>8247</v>
      </c>
      <c r="AL4905" s="1" t="s">
        <v>45</v>
      </c>
      <c r="AM4905" s="1">
        <f t="shared" si="307"/>
        <v>0</v>
      </c>
      <c r="AN4905" s="1" t="s">
        <v>8232</v>
      </c>
      <c r="AO4905" s="1" t="s">
        <v>108</v>
      </c>
      <c r="AP4905" s="4">
        <f>1</f>
        <v>1</v>
      </c>
    </row>
    <row r="4906" spans="1:42" x14ac:dyDescent="0.3">
      <c r="A4906" s="1" t="s">
        <v>6084</v>
      </c>
      <c r="B4906" s="1" t="s">
        <v>47</v>
      </c>
      <c r="C4906" s="4">
        <v>26</v>
      </c>
      <c r="D4906" s="4" t="str">
        <f t="shared" si="304"/>
        <v>Adult</v>
      </c>
      <c r="E4906" s="1" t="s">
        <v>8253</v>
      </c>
      <c r="F4906" s="1" t="s">
        <v>8254</v>
      </c>
      <c r="G4906" s="1" t="s">
        <v>149</v>
      </c>
      <c r="H4906" s="1">
        <v>92122</v>
      </c>
      <c r="I4906" s="4">
        <v>0</v>
      </c>
      <c r="J4906" s="4">
        <v>1</v>
      </c>
      <c r="K4906" s="4" t="str">
        <f t="shared" si="305"/>
        <v>New</v>
      </c>
      <c r="L4906" s="1" t="s">
        <v>52</v>
      </c>
      <c r="M4906" s="1" t="s">
        <v>38</v>
      </c>
      <c r="N4906" s="7">
        <v>14.78</v>
      </c>
      <c r="O4906" s="1" t="s">
        <v>41</v>
      </c>
      <c r="P4906" s="1" t="s">
        <v>38</v>
      </c>
      <c r="Q4906" s="1" t="s">
        <v>77</v>
      </c>
      <c r="R4906" s="7">
        <v>59</v>
      </c>
      <c r="S4906" s="1" t="s">
        <v>41</v>
      </c>
      <c r="T4906" s="1" t="s">
        <v>38</v>
      </c>
      <c r="U4906" s="1" t="s">
        <v>41</v>
      </c>
      <c r="V4906" s="1" t="s">
        <v>41</v>
      </c>
      <c r="W4906" s="1" t="s">
        <v>41</v>
      </c>
      <c r="X4906" s="1" t="s">
        <v>41</v>
      </c>
      <c r="Y4906" s="1" t="s">
        <v>38</v>
      </c>
      <c r="Z4906" s="1" t="s">
        <v>38</v>
      </c>
      <c r="AA4906" s="1" t="s">
        <v>49</v>
      </c>
      <c r="AB4906" s="1" t="s">
        <v>41</v>
      </c>
      <c r="AC4906" s="1" t="s">
        <v>44</v>
      </c>
      <c r="AD4906" s="7">
        <v>50.65</v>
      </c>
      <c r="AE4906" s="7">
        <v>50.65</v>
      </c>
      <c r="AF4906" s="7">
        <v>0</v>
      </c>
      <c r="AG4906" s="7">
        <v>0</v>
      </c>
      <c r="AH4906" s="7">
        <v>14.78</v>
      </c>
      <c r="AI4906" s="7">
        <v>65.430000000000007</v>
      </c>
      <c r="AJ4906" s="7">
        <f t="shared" si="306"/>
        <v>65.430000000000007</v>
      </c>
      <c r="AK4906" s="7" t="s">
        <v>8249</v>
      </c>
      <c r="AL4906" s="1" t="s">
        <v>55</v>
      </c>
      <c r="AM4906" s="1">
        <f t="shared" si="307"/>
        <v>1</v>
      </c>
      <c r="AN4906" s="1" t="s">
        <v>56</v>
      </c>
      <c r="AO4906" s="1" t="s">
        <v>102</v>
      </c>
      <c r="AP4906" s="4">
        <f>1</f>
        <v>1</v>
      </c>
    </row>
    <row r="4907" spans="1:42" x14ac:dyDescent="0.3">
      <c r="A4907" s="1" t="s">
        <v>6085</v>
      </c>
      <c r="B4907" s="1" t="s">
        <v>47</v>
      </c>
      <c r="C4907" s="4">
        <v>39</v>
      </c>
      <c r="D4907" s="4" t="str">
        <f t="shared" si="304"/>
        <v>Adult</v>
      </c>
      <c r="E4907" s="1" t="s">
        <v>3</v>
      </c>
      <c r="F4907" s="1" t="s">
        <v>8254</v>
      </c>
      <c r="G4907" s="1" t="s">
        <v>6086</v>
      </c>
      <c r="H4907" s="1">
        <v>96092</v>
      </c>
      <c r="I4907" s="4">
        <v>1</v>
      </c>
      <c r="J4907" s="4">
        <v>15</v>
      </c>
      <c r="K4907" s="4" t="str">
        <f t="shared" si="305"/>
        <v>Loyal</v>
      </c>
      <c r="L4907" s="1" t="s">
        <v>60</v>
      </c>
      <c r="M4907" s="1" t="s">
        <v>38</v>
      </c>
      <c r="N4907" s="7">
        <v>34.630000000000003</v>
      </c>
      <c r="O4907" s="1" t="s">
        <v>38</v>
      </c>
      <c r="P4907" s="1" t="s">
        <v>38</v>
      </c>
      <c r="Q4907" s="1" t="s">
        <v>53</v>
      </c>
      <c r="R4907" s="7">
        <v>15</v>
      </c>
      <c r="S4907" s="1" t="s">
        <v>41</v>
      </c>
      <c r="T4907" s="1" t="s">
        <v>41</v>
      </c>
      <c r="U4907" s="1" t="s">
        <v>41</v>
      </c>
      <c r="V4907" s="1" t="s">
        <v>41</v>
      </c>
      <c r="W4907" s="1" t="s">
        <v>41</v>
      </c>
      <c r="X4907" s="1" t="s">
        <v>41</v>
      </c>
      <c r="Y4907" s="1" t="s">
        <v>41</v>
      </c>
      <c r="Z4907" s="1" t="s">
        <v>38</v>
      </c>
      <c r="AA4907" s="1" t="s">
        <v>49</v>
      </c>
      <c r="AB4907" s="1" t="s">
        <v>38</v>
      </c>
      <c r="AC4907" s="1" t="s">
        <v>54</v>
      </c>
      <c r="AD4907" s="7">
        <v>74.900000000000006</v>
      </c>
      <c r="AE4907" s="7">
        <v>1107.25</v>
      </c>
      <c r="AF4907" s="7">
        <v>0</v>
      </c>
      <c r="AG4907" s="7">
        <v>0</v>
      </c>
      <c r="AH4907" s="7">
        <v>519.45000000000005</v>
      </c>
      <c r="AI4907" s="7">
        <v>1626.7</v>
      </c>
      <c r="AJ4907" s="7">
        <f t="shared" si="306"/>
        <v>108.44666666666667</v>
      </c>
      <c r="AK4907" s="7" t="s">
        <v>8247</v>
      </c>
      <c r="AL4907" s="1" t="s">
        <v>55</v>
      </c>
      <c r="AM4907" s="1">
        <f t="shared" si="307"/>
        <v>1</v>
      </c>
      <c r="AN4907" s="1" t="s">
        <v>61</v>
      </c>
      <c r="AO4907" s="1" t="s">
        <v>557</v>
      </c>
      <c r="AP4907" s="4">
        <f>1</f>
        <v>1</v>
      </c>
    </row>
    <row r="4908" spans="1:42" x14ac:dyDescent="0.3">
      <c r="A4908" s="1" t="s">
        <v>6087</v>
      </c>
      <c r="B4908" s="1" t="s">
        <v>47</v>
      </c>
      <c r="C4908" s="4">
        <v>30</v>
      </c>
      <c r="D4908" s="4" t="str">
        <f t="shared" si="304"/>
        <v>Adult</v>
      </c>
      <c r="E4908" s="1" t="s">
        <v>8253</v>
      </c>
      <c r="F4908" s="1" t="s">
        <v>8254</v>
      </c>
      <c r="G4908" s="1" t="s">
        <v>2515</v>
      </c>
      <c r="H4908" s="1">
        <v>90277</v>
      </c>
      <c r="I4908" s="4">
        <v>0</v>
      </c>
      <c r="J4908" s="4">
        <v>40</v>
      </c>
      <c r="K4908" s="4" t="str">
        <f t="shared" si="305"/>
        <v>Loyal</v>
      </c>
      <c r="L4908" s="1" t="s">
        <v>74</v>
      </c>
      <c r="M4908" s="1" t="s">
        <v>38</v>
      </c>
      <c r="N4908" s="7">
        <v>32.270000000000003</v>
      </c>
      <c r="O4908" s="1" t="s">
        <v>41</v>
      </c>
      <c r="P4908" s="1" t="s">
        <v>38</v>
      </c>
      <c r="Q4908" s="1" t="s">
        <v>53</v>
      </c>
      <c r="R4908" s="7">
        <v>69</v>
      </c>
      <c r="S4908" s="1" t="s">
        <v>41</v>
      </c>
      <c r="T4908" s="1" t="s">
        <v>38</v>
      </c>
      <c r="U4908" s="1" t="s">
        <v>41</v>
      </c>
      <c r="V4908" s="1" t="s">
        <v>38</v>
      </c>
      <c r="W4908" s="1" t="s">
        <v>41</v>
      </c>
      <c r="X4908" s="1" t="s">
        <v>38</v>
      </c>
      <c r="Y4908" s="1" t="s">
        <v>38</v>
      </c>
      <c r="Z4908" s="1" t="s">
        <v>38</v>
      </c>
      <c r="AA4908" s="1" t="s">
        <v>43</v>
      </c>
      <c r="AB4908" s="1" t="s">
        <v>38</v>
      </c>
      <c r="AC4908" s="1" t="s">
        <v>44</v>
      </c>
      <c r="AD4908" s="7">
        <v>89.6</v>
      </c>
      <c r="AE4908" s="7">
        <v>3488.15</v>
      </c>
      <c r="AF4908" s="7">
        <v>0</v>
      </c>
      <c r="AG4908" s="7">
        <v>0</v>
      </c>
      <c r="AH4908" s="7">
        <v>1290.8</v>
      </c>
      <c r="AI4908" s="7">
        <v>4778.95</v>
      </c>
      <c r="AJ4908" s="7">
        <f t="shared" si="306"/>
        <v>119.47375</v>
      </c>
      <c r="AK4908" s="7" t="s">
        <v>8247</v>
      </c>
      <c r="AL4908" s="1" t="s">
        <v>45</v>
      </c>
      <c r="AM4908" s="1">
        <f t="shared" si="307"/>
        <v>0</v>
      </c>
      <c r="AN4908" s="1" t="s">
        <v>8232</v>
      </c>
      <c r="AO4908" s="1" t="s">
        <v>108</v>
      </c>
      <c r="AP4908" s="4">
        <f>1</f>
        <v>1</v>
      </c>
    </row>
    <row r="4909" spans="1:42" x14ac:dyDescent="0.3">
      <c r="A4909" s="1" t="s">
        <v>6088</v>
      </c>
      <c r="B4909" s="1" t="s">
        <v>47</v>
      </c>
      <c r="C4909" s="4">
        <v>40</v>
      </c>
      <c r="D4909" s="4" t="str">
        <f t="shared" si="304"/>
        <v>Adult</v>
      </c>
      <c r="E4909" s="1" t="s">
        <v>8253</v>
      </c>
      <c r="F4909" s="1" t="s">
        <v>8254</v>
      </c>
      <c r="G4909" s="1" t="s">
        <v>350</v>
      </c>
      <c r="H4909" s="1">
        <v>94612</v>
      </c>
      <c r="I4909" s="4">
        <v>0</v>
      </c>
      <c r="J4909" s="4">
        <v>29</v>
      </c>
      <c r="K4909" s="4" t="str">
        <f t="shared" si="305"/>
        <v>Loyal</v>
      </c>
      <c r="L4909" s="1" t="s">
        <v>40</v>
      </c>
      <c r="M4909" s="1" t="s">
        <v>41</v>
      </c>
      <c r="N4909" s="7">
        <v>25.420517214274568</v>
      </c>
      <c r="O4909" s="1" t="s">
        <v>41</v>
      </c>
      <c r="P4909" s="1" t="s">
        <v>38</v>
      </c>
      <c r="Q4909" s="1" t="s">
        <v>77</v>
      </c>
      <c r="R4909" s="7">
        <v>27</v>
      </c>
      <c r="S4909" s="1" t="s">
        <v>41</v>
      </c>
      <c r="T4909" s="1" t="s">
        <v>38</v>
      </c>
      <c r="U4909" s="1" t="s">
        <v>41</v>
      </c>
      <c r="V4909" s="1" t="s">
        <v>38</v>
      </c>
      <c r="W4909" s="1" t="s">
        <v>41</v>
      </c>
      <c r="X4909" s="1" t="s">
        <v>41</v>
      </c>
      <c r="Y4909" s="1" t="s">
        <v>41</v>
      </c>
      <c r="Z4909" s="1" t="s">
        <v>38</v>
      </c>
      <c r="AA4909" s="1" t="s">
        <v>49</v>
      </c>
      <c r="AB4909" s="1" t="s">
        <v>41</v>
      </c>
      <c r="AC4909" s="1" t="s">
        <v>54</v>
      </c>
      <c r="AD4909" s="7">
        <v>34.299999999999997</v>
      </c>
      <c r="AE4909" s="7">
        <v>1004.75</v>
      </c>
      <c r="AF4909" s="7">
        <v>0</v>
      </c>
      <c r="AG4909" s="7">
        <v>0</v>
      </c>
      <c r="AH4909" s="7">
        <v>0</v>
      </c>
      <c r="AI4909" s="7">
        <v>1004.75</v>
      </c>
      <c r="AJ4909" s="7">
        <f t="shared" si="306"/>
        <v>34.646551724137929</v>
      </c>
      <c r="AK4909" s="7" t="s">
        <v>8246</v>
      </c>
      <c r="AL4909" s="1" t="s">
        <v>45</v>
      </c>
      <c r="AM4909" s="1">
        <f t="shared" si="307"/>
        <v>0</v>
      </c>
      <c r="AN4909" s="1" t="s">
        <v>8232</v>
      </c>
      <c r="AO4909" s="1" t="s">
        <v>108</v>
      </c>
      <c r="AP4909" s="4">
        <f>1</f>
        <v>1</v>
      </c>
    </row>
    <row r="4910" spans="1:42" x14ac:dyDescent="0.3">
      <c r="A4910" s="1" t="s">
        <v>6089</v>
      </c>
      <c r="B4910" s="1" t="s">
        <v>47</v>
      </c>
      <c r="C4910" s="4">
        <v>62</v>
      </c>
      <c r="D4910" s="4" t="str">
        <f t="shared" si="304"/>
        <v>Senior Citizen</v>
      </c>
      <c r="E4910" s="1" t="s">
        <v>8253</v>
      </c>
      <c r="F4910" s="1" t="s">
        <v>8254</v>
      </c>
      <c r="G4910" s="1" t="s">
        <v>1224</v>
      </c>
      <c r="H4910" s="1">
        <v>91505</v>
      </c>
      <c r="I4910" s="4">
        <v>0</v>
      </c>
      <c r="J4910" s="4">
        <v>1</v>
      </c>
      <c r="K4910" s="4" t="str">
        <f t="shared" si="305"/>
        <v>New</v>
      </c>
      <c r="L4910" s="1" t="s">
        <v>52</v>
      </c>
      <c r="M4910" s="1" t="s">
        <v>38</v>
      </c>
      <c r="N4910" s="7">
        <v>34.020000000000003</v>
      </c>
      <c r="O4910" s="1" t="s">
        <v>38</v>
      </c>
      <c r="P4910" s="1" t="s">
        <v>38</v>
      </c>
      <c r="Q4910" s="1" t="s">
        <v>77</v>
      </c>
      <c r="R4910" s="7">
        <v>24</v>
      </c>
      <c r="S4910" s="1" t="s">
        <v>41</v>
      </c>
      <c r="T4910" s="1" t="s">
        <v>38</v>
      </c>
      <c r="U4910" s="1" t="s">
        <v>41</v>
      </c>
      <c r="V4910" s="1" t="s">
        <v>41</v>
      </c>
      <c r="W4910" s="1" t="s">
        <v>41</v>
      </c>
      <c r="X4910" s="1" t="s">
        <v>41</v>
      </c>
      <c r="Y4910" s="1" t="s">
        <v>41</v>
      </c>
      <c r="Z4910" s="1" t="s">
        <v>41</v>
      </c>
      <c r="AA4910" s="1" t="s">
        <v>49</v>
      </c>
      <c r="AB4910" s="1" t="s">
        <v>41</v>
      </c>
      <c r="AC4910" s="1" t="s">
        <v>54</v>
      </c>
      <c r="AD4910" s="7">
        <v>54.3</v>
      </c>
      <c r="AE4910" s="7">
        <v>54.3</v>
      </c>
      <c r="AF4910" s="7">
        <v>0</v>
      </c>
      <c r="AG4910" s="7">
        <v>10</v>
      </c>
      <c r="AH4910" s="7">
        <v>34.020000000000003</v>
      </c>
      <c r="AI4910" s="7">
        <v>98.32</v>
      </c>
      <c r="AJ4910" s="7">
        <f t="shared" si="306"/>
        <v>98.32</v>
      </c>
      <c r="AK4910" s="7" t="s">
        <v>8249</v>
      </c>
      <c r="AL4910" s="1" t="s">
        <v>96</v>
      </c>
      <c r="AM4910" s="1">
        <f t="shared" si="307"/>
        <v>0</v>
      </c>
      <c r="AN4910" s="1" t="s">
        <v>8232</v>
      </c>
      <c r="AO4910" s="1" t="s">
        <v>108</v>
      </c>
      <c r="AP4910" s="4">
        <f>1</f>
        <v>1</v>
      </c>
    </row>
    <row r="4911" spans="1:42" x14ac:dyDescent="0.3">
      <c r="A4911" s="1" t="s">
        <v>6090</v>
      </c>
      <c r="B4911" s="1" t="s">
        <v>37</v>
      </c>
      <c r="C4911" s="4">
        <v>54</v>
      </c>
      <c r="D4911" s="4" t="str">
        <f t="shared" si="304"/>
        <v>Senior Citizen</v>
      </c>
      <c r="E4911" s="1" t="s">
        <v>8253</v>
      </c>
      <c r="F4911" s="1" t="s">
        <v>8254</v>
      </c>
      <c r="G4911" s="1" t="s">
        <v>233</v>
      </c>
      <c r="H4911" s="1">
        <v>90402</v>
      </c>
      <c r="I4911" s="4">
        <v>0</v>
      </c>
      <c r="J4911" s="4">
        <v>36</v>
      </c>
      <c r="K4911" s="4" t="str">
        <f t="shared" si="305"/>
        <v>Loyal</v>
      </c>
      <c r="L4911" s="1" t="s">
        <v>40</v>
      </c>
      <c r="M4911" s="1" t="s">
        <v>38</v>
      </c>
      <c r="N4911" s="7">
        <v>13.35</v>
      </c>
      <c r="O4911" s="1" t="s">
        <v>38</v>
      </c>
      <c r="P4911" s="1" t="s">
        <v>38</v>
      </c>
      <c r="Q4911" s="1" t="s">
        <v>53</v>
      </c>
      <c r="R4911" s="7">
        <v>7</v>
      </c>
      <c r="S4911" s="1" t="s">
        <v>41</v>
      </c>
      <c r="T4911" s="1" t="s">
        <v>38</v>
      </c>
      <c r="U4911" s="1" t="s">
        <v>41</v>
      </c>
      <c r="V4911" s="1" t="s">
        <v>41</v>
      </c>
      <c r="W4911" s="1" t="s">
        <v>38</v>
      </c>
      <c r="X4911" s="1" t="s">
        <v>38</v>
      </c>
      <c r="Y4911" s="1" t="s">
        <v>38</v>
      </c>
      <c r="Z4911" s="1" t="s">
        <v>41</v>
      </c>
      <c r="AA4911" s="1" t="s">
        <v>49</v>
      </c>
      <c r="AB4911" s="1" t="s">
        <v>38</v>
      </c>
      <c r="AC4911" s="1" t="s">
        <v>54</v>
      </c>
      <c r="AD4911" s="7">
        <v>99.15</v>
      </c>
      <c r="AE4911" s="7">
        <v>3615.6</v>
      </c>
      <c r="AF4911" s="7">
        <v>0</v>
      </c>
      <c r="AG4911" s="7">
        <v>30</v>
      </c>
      <c r="AH4911" s="7">
        <v>480.6</v>
      </c>
      <c r="AI4911" s="7">
        <v>4126.2</v>
      </c>
      <c r="AJ4911" s="7">
        <f t="shared" si="306"/>
        <v>114.61666666666666</v>
      </c>
      <c r="AK4911" s="7" t="s">
        <v>8247</v>
      </c>
      <c r="AL4911" s="1" t="s">
        <v>55</v>
      </c>
      <c r="AM4911" s="1">
        <f t="shared" si="307"/>
        <v>1</v>
      </c>
      <c r="AN4911" s="1" t="s">
        <v>56</v>
      </c>
      <c r="AO4911" s="1" t="s">
        <v>57</v>
      </c>
      <c r="AP4911" s="4">
        <f>1</f>
        <v>1</v>
      </c>
    </row>
    <row r="4912" spans="1:42" x14ac:dyDescent="0.3">
      <c r="A4912" s="1" t="s">
        <v>6091</v>
      </c>
      <c r="B4912" s="1" t="s">
        <v>47</v>
      </c>
      <c r="C4912" s="4">
        <v>52</v>
      </c>
      <c r="D4912" s="4" t="str">
        <f t="shared" si="304"/>
        <v>Senior Citizen</v>
      </c>
      <c r="E4912" s="1" t="s">
        <v>3</v>
      </c>
      <c r="F4912" s="1" t="s">
        <v>8254</v>
      </c>
      <c r="G4912" s="1" t="s">
        <v>805</v>
      </c>
      <c r="H4912" s="1">
        <v>91104</v>
      </c>
      <c r="I4912" s="4">
        <v>1</v>
      </c>
      <c r="J4912" s="4">
        <v>65</v>
      </c>
      <c r="K4912" s="4" t="str">
        <f t="shared" si="305"/>
        <v>Veteran</v>
      </c>
      <c r="L4912" s="1" t="s">
        <v>74</v>
      </c>
      <c r="M4912" s="1" t="s">
        <v>38</v>
      </c>
      <c r="N4912" s="7">
        <v>19.84</v>
      </c>
      <c r="O4912" s="1" t="s">
        <v>38</v>
      </c>
      <c r="P4912" s="1" t="s">
        <v>38</v>
      </c>
      <c r="Q4912" s="1" t="s">
        <v>53</v>
      </c>
      <c r="R4912" s="7">
        <v>2</v>
      </c>
      <c r="S4912" s="1" t="s">
        <v>41</v>
      </c>
      <c r="T4912" s="1" t="s">
        <v>38</v>
      </c>
      <c r="U4912" s="1" t="s">
        <v>41</v>
      </c>
      <c r="V4912" s="1" t="s">
        <v>41</v>
      </c>
      <c r="W4912" s="1" t="s">
        <v>41</v>
      </c>
      <c r="X4912" s="1" t="s">
        <v>38</v>
      </c>
      <c r="Y4912" s="1" t="s">
        <v>38</v>
      </c>
      <c r="Z4912" s="1" t="s">
        <v>41</v>
      </c>
      <c r="AA4912" s="1" t="s">
        <v>49</v>
      </c>
      <c r="AB4912" s="1" t="s">
        <v>38</v>
      </c>
      <c r="AC4912" s="1" t="s">
        <v>54</v>
      </c>
      <c r="AD4912" s="7">
        <v>90.65</v>
      </c>
      <c r="AE4912" s="7">
        <v>5931</v>
      </c>
      <c r="AF4912" s="7">
        <v>0</v>
      </c>
      <c r="AG4912" s="7">
        <v>110</v>
      </c>
      <c r="AH4912" s="7">
        <v>1289.5999999999999</v>
      </c>
      <c r="AI4912" s="7">
        <v>7330.6</v>
      </c>
      <c r="AJ4912" s="7">
        <f t="shared" si="306"/>
        <v>112.77846153846154</v>
      </c>
      <c r="AK4912" s="7" t="s">
        <v>8247</v>
      </c>
      <c r="AL4912" s="1" t="s">
        <v>45</v>
      </c>
      <c r="AM4912" s="1">
        <f t="shared" si="307"/>
        <v>0</v>
      </c>
      <c r="AN4912" s="1" t="s">
        <v>8232</v>
      </c>
      <c r="AO4912" s="1" t="s">
        <v>108</v>
      </c>
      <c r="AP4912" s="4">
        <f>1</f>
        <v>1</v>
      </c>
    </row>
    <row r="4913" spans="1:42" x14ac:dyDescent="0.3">
      <c r="A4913" s="1" t="s">
        <v>6092</v>
      </c>
      <c r="B4913" s="1" t="s">
        <v>37</v>
      </c>
      <c r="C4913" s="4">
        <v>63</v>
      </c>
      <c r="D4913" s="4" t="str">
        <f t="shared" si="304"/>
        <v>Senior Citizen</v>
      </c>
      <c r="E4913" s="1" t="s">
        <v>8253</v>
      </c>
      <c r="F4913" s="1" t="s">
        <v>8254</v>
      </c>
      <c r="G4913" s="1" t="s">
        <v>439</v>
      </c>
      <c r="H4913" s="1">
        <v>90808</v>
      </c>
      <c r="I4913" s="4">
        <v>0</v>
      </c>
      <c r="J4913" s="4">
        <v>1</v>
      </c>
      <c r="K4913" s="4" t="str">
        <f t="shared" si="305"/>
        <v>New</v>
      </c>
      <c r="L4913" s="1" t="s">
        <v>40</v>
      </c>
      <c r="M4913" s="1" t="s">
        <v>38</v>
      </c>
      <c r="N4913" s="7">
        <v>7.26</v>
      </c>
      <c r="O4913" s="1" t="s">
        <v>41</v>
      </c>
      <c r="P4913" s="1" t="s">
        <v>38</v>
      </c>
      <c r="Q4913" s="1" t="s">
        <v>42</v>
      </c>
      <c r="R4913" s="7">
        <v>9</v>
      </c>
      <c r="S4913" s="1" t="s">
        <v>41</v>
      </c>
      <c r="T4913" s="1" t="s">
        <v>41</v>
      </c>
      <c r="U4913" s="1" t="s">
        <v>38</v>
      </c>
      <c r="V4913" s="1" t="s">
        <v>41</v>
      </c>
      <c r="W4913" s="1" t="s">
        <v>41</v>
      </c>
      <c r="X4913" s="1" t="s">
        <v>41</v>
      </c>
      <c r="Y4913" s="1" t="s">
        <v>41</v>
      </c>
      <c r="Z4913" s="1" t="s">
        <v>38</v>
      </c>
      <c r="AA4913" s="1" t="s">
        <v>49</v>
      </c>
      <c r="AB4913" s="1" t="s">
        <v>41</v>
      </c>
      <c r="AC4913" s="1" t="s">
        <v>54</v>
      </c>
      <c r="AD4913" s="7">
        <v>76.349999999999994</v>
      </c>
      <c r="AE4913" s="7">
        <v>76.349999999999994</v>
      </c>
      <c r="AF4913" s="7">
        <v>0</v>
      </c>
      <c r="AG4913" s="7">
        <v>0</v>
      </c>
      <c r="AH4913" s="7">
        <v>7.26</v>
      </c>
      <c r="AI4913" s="7">
        <v>83.61</v>
      </c>
      <c r="AJ4913" s="7">
        <f t="shared" si="306"/>
        <v>83.61</v>
      </c>
      <c r="AK4913" s="7" t="s">
        <v>8249</v>
      </c>
      <c r="AL4913" s="1" t="s">
        <v>55</v>
      </c>
      <c r="AM4913" s="1">
        <f t="shared" si="307"/>
        <v>1</v>
      </c>
      <c r="AN4913" s="1" t="s">
        <v>119</v>
      </c>
      <c r="AO4913" s="1" t="s">
        <v>193</v>
      </c>
      <c r="AP4913" s="4">
        <f>1</f>
        <v>1</v>
      </c>
    </row>
    <row r="4914" spans="1:42" x14ac:dyDescent="0.3">
      <c r="A4914" s="1" t="s">
        <v>6093</v>
      </c>
      <c r="B4914" s="1" t="s">
        <v>37</v>
      </c>
      <c r="C4914" s="4">
        <v>57</v>
      </c>
      <c r="D4914" s="4" t="str">
        <f t="shared" si="304"/>
        <v>Senior Citizen</v>
      </c>
      <c r="E4914" s="1" t="s">
        <v>8253</v>
      </c>
      <c r="F4914" s="1" t="s">
        <v>8254</v>
      </c>
      <c r="G4914" s="1" t="s">
        <v>209</v>
      </c>
      <c r="H4914" s="1">
        <v>93725</v>
      </c>
      <c r="I4914" s="4">
        <v>0</v>
      </c>
      <c r="J4914" s="4">
        <v>65</v>
      </c>
      <c r="K4914" s="4" t="str">
        <f t="shared" si="305"/>
        <v>Veteran</v>
      </c>
      <c r="L4914" s="1" t="s">
        <v>40</v>
      </c>
      <c r="M4914" s="1" t="s">
        <v>38</v>
      </c>
      <c r="N4914" s="7">
        <v>41.74</v>
      </c>
      <c r="O4914" s="1" t="s">
        <v>41</v>
      </c>
      <c r="P4914" s="1" t="s">
        <v>38</v>
      </c>
      <c r="Q4914" s="1" t="s">
        <v>42</v>
      </c>
      <c r="R4914" s="7">
        <v>17</v>
      </c>
      <c r="S4914" s="1" t="s">
        <v>38</v>
      </c>
      <c r="T4914" s="1" t="s">
        <v>38</v>
      </c>
      <c r="U4914" s="1" t="s">
        <v>38</v>
      </c>
      <c r="V4914" s="1" t="s">
        <v>38</v>
      </c>
      <c r="W4914" s="1" t="s">
        <v>38</v>
      </c>
      <c r="X4914" s="1" t="s">
        <v>38</v>
      </c>
      <c r="Y4914" s="1" t="s">
        <v>38</v>
      </c>
      <c r="Z4914" s="1" t="s">
        <v>38</v>
      </c>
      <c r="AA4914" s="1" t="s">
        <v>71</v>
      </c>
      <c r="AB4914" s="1" t="s">
        <v>38</v>
      </c>
      <c r="AC4914" s="1" t="s">
        <v>54</v>
      </c>
      <c r="AD4914" s="7">
        <v>84.85</v>
      </c>
      <c r="AE4914" s="7">
        <v>5459.2</v>
      </c>
      <c r="AF4914" s="7">
        <v>0</v>
      </c>
      <c r="AG4914" s="7">
        <v>0</v>
      </c>
      <c r="AH4914" s="7">
        <v>2713.1</v>
      </c>
      <c r="AI4914" s="7">
        <v>8172.3</v>
      </c>
      <c r="AJ4914" s="7">
        <f t="shared" si="306"/>
        <v>125.72769230769231</v>
      </c>
      <c r="AK4914" s="7" t="s">
        <v>8247</v>
      </c>
      <c r="AL4914" s="1" t="s">
        <v>45</v>
      </c>
      <c r="AM4914" s="1">
        <f t="shared" si="307"/>
        <v>0</v>
      </c>
      <c r="AN4914" s="1" t="s">
        <v>8232</v>
      </c>
      <c r="AO4914" s="1" t="s">
        <v>108</v>
      </c>
      <c r="AP4914" s="4">
        <f>1</f>
        <v>1</v>
      </c>
    </row>
    <row r="4915" spans="1:42" x14ac:dyDescent="0.3">
      <c r="A4915" s="1" t="s">
        <v>6094</v>
      </c>
      <c r="B4915" s="1" t="s">
        <v>37</v>
      </c>
      <c r="C4915" s="4">
        <v>60</v>
      </c>
      <c r="D4915" s="4" t="str">
        <f t="shared" si="304"/>
        <v>Senior Citizen</v>
      </c>
      <c r="E4915" s="1" t="s">
        <v>3</v>
      </c>
      <c r="F4915" s="1" t="s">
        <v>8254</v>
      </c>
      <c r="G4915" s="1" t="s">
        <v>337</v>
      </c>
      <c r="H4915" s="1">
        <v>95334</v>
      </c>
      <c r="I4915" s="4">
        <v>8</v>
      </c>
      <c r="J4915" s="4">
        <v>72</v>
      </c>
      <c r="K4915" s="4" t="str">
        <f t="shared" si="305"/>
        <v>Veteran</v>
      </c>
      <c r="L4915" s="1" t="s">
        <v>70</v>
      </c>
      <c r="M4915" s="1" t="s">
        <v>38</v>
      </c>
      <c r="N4915" s="7">
        <v>26.98</v>
      </c>
      <c r="O4915" s="1" t="s">
        <v>38</v>
      </c>
      <c r="P4915" s="1" t="s">
        <v>41</v>
      </c>
      <c r="Q4915" s="1" t="s">
        <v>8232</v>
      </c>
      <c r="R4915" s="7">
        <v>0</v>
      </c>
      <c r="S4915" s="1" t="s">
        <v>41</v>
      </c>
      <c r="T4915" s="1" t="s">
        <v>41</v>
      </c>
      <c r="U4915" s="1" t="s">
        <v>41</v>
      </c>
      <c r="V4915" s="1" t="s">
        <v>41</v>
      </c>
      <c r="W4915" s="1" t="s">
        <v>41</v>
      </c>
      <c r="X4915" s="1" t="s">
        <v>41</v>
      </c>
      <c r="Y4915" s="1" t="s">
        <v>41</v>
      </c>
      <c r="Z4915" s="1" t="s">
        <v>41</v>
      </c>
      <c r="AA4915" s="1" t="s">
        <v>71</v>
      </c>
      <c r="AB4915" s="1" t="s">
        <v>38</v>
      </c>
      <c r="AC4915" s="1" t="s">
        <v>44</v>
      </c>
      <c r="AD4915" s="7">
        <v>26</v>
      </c>
      <c r="AE4915" s="7">
        <v>1776</v>
      </c>
      <c r="AF4915" s="7">
        <v>0</v>
      </c>
      <c r="AG4915" s="7">
        <v>0</v>
      </c>
      <c r="AH4915" s="7">
        <v>1942.56</v>
      </c>
      <c r="AI4915" s="7">
        <v>3718.56</v>
      </c>
      <c r="AJ4915" s="7">
        <f t="shared" si="306"/>
        <v>51.646666666666668</v>
      </c>
      <c r="AK4915" s="7" t="s">
        <v>8249</v>
      </c>
      <c r="AL4915" s="1" t="s">
        <v>45</v>
      </c>
      <c r="AM4915" s="1">
        <f t="shared" si="307"/>
        <v>0</v>
      </c>
      <c r="AN4915" s="1" t="s">
        <v>8232</v>
      </c>
      <c r="AO4915" s="1" t="s">
        <v>108</v>
      </c>
      <c r="AP4915" s="4">
        <f>1</f>
        <v>1</v>
      </c>
    </row>
    <row r="4916" spans="1:42" x14ac:dyDescent="0.3">
      <c r="A4916" s="1" t="s">
        <v>6095</v>
      </c>
      <c r="B4916" s="1" t="s">
        <v>47</v>
      </c>
      <c r="C4916" s="4">
        <v>44</v>
      </c>
      <c r="D4916" s="4" t="str">
        <f t="shared" si="304"/>
        <v>Adult</v>
      </c>
      <c r="E4916" s="1" t="s">
        <v>8253</v>
      </c>
      <c r="F4916" s="1" t="s">
        <v>8255</v>
      </c>
      <c r="G4916" s="1" t="s">
        <v>3556</v>
      </c>
      <c r="H4916" s="1">
        <v>94020</v>
      </c>
      <c r="I4916" s="4">
        <v>0</v>
      </c>
      <c r="J4916" s="4">
        <v>1</v>
      </c>
      <c r="K4916" s="4" t="str">
        <f t="shared" si="305"/>
        <v>New</v>
      </c>
      <c r="L4916" s="1" t="s">
        <v>52</v>
      </c>
      <c r="M4916" s="1" t="s">
        <v>41</v>
      </c>
      <c r="N4916" s="7">
        <v>25.420517214274568</v>
      </c>
      <c r="O4916" s="1" t="s">
        <v>41</v>
      </c>
      <c r="P4916" s="1" t="s">
        <v>38</v>
      </c>
      <c r="Q4916" s="1" t="s">
        <v>42</v>
      </c>
      <c r="R4916" s="7">
        <v>19</v>
      </c>
      <c r="S4916" s="1" t="s">
        <v>41</v>
      </c>
      <c r="T4916" s="1" t="s">
        <v>38</v>
      </c>
      <c r="U4916" s="1" t="s">
        <v>41</v>
      </c>
      <c r="V4916" s="1" t="s">
        <v>38</v>
      </c>
      <c r="W4916" s="1" t="s">
        <v>41</v>
      </c>
      <c r="X4916" s="1" t="s">
        <v>41</v>
      </c>
      <c r="Y4916" s="1" t="s">
        <v>41</v>
      </c>
      <c r="Z4916" s="1" t="s">
        <v>41</v>
      </c>
      <c r="AA4916" s="1" t="s">
        <v>49</v>
      </c>
      <c r="AB4916" s="1" t="s">
        <v>41</v>
      </c>
      <c r="AC4916" s="1" t="s">
        <v>44</v>
      </c>
      <c r="AD4916" s="7">
        <v>33.6</v>
      </c>
      <c r="AE4916" s="7">
        <v>33.6</v>
      </c>
      <c r="AF4916" s="7">
        <v>0</v>
      </c>
      <c r="AG4916" s="7">
        <v>50</v>
      </c>
      <c r="AH4916" s="7">
        <v>0</v>
      </c>
      <c r="AI4916" s="7">
        <v>83.6</v>
      </c>
      <c r="AJ4916" s="7">
        <f t="shared" si="306"/>
        <v>83.6</v>
      </c>
      <c r="AK4916" s="7" t="s">
        <v>8249</v>
      </c>
      <c r="AL4916" s="1" t="s">
        <v>96</v>
      </c>
      <c r="AM4916" s="1">
        <f t="shared" si="307"/>
        <v>0</v>
      </c>
      <c r="AN4916" s="1" t="s">
        <v>8232</v>
      </c>
      <c r="AO4916" s="1" t="s">
        <v>108</v>
      </c>
      <c r="AP4916" s="4">
        <f>1</f>
        <v>1</v>
      </c>
    </row>
    <row r="4917" spans="1:42" x14ac:dyDescent="0.3">
      <c r="A4917" s="1" t="s">
        <v>6096</v>
      </c>
      <c r="B4917" s="1" t="s">
        <v>37</v>
      </c>
      <c r="C4917" s="4">
        <v>80</v>
      </c>
      <c r="D4917" s="4" t="str">
        <f t="shared" si="304"/>
        <v>Senior Citizen</v>
      </c>
      <c r="E4917" s="1" t="s">
        <v>8253</v>
      </c>
      <c r="F4917" s="1" t="s">
        <v>8254</v>
      </c>
      <c r="G4917" s="1" t="s">
        <v>314</v>
      </c>
      <c r="H4917" s="1">
        <v>92027</v>
      </c>
      <c r="I4917" s="4">
        <v>0</v>
      </c>
      <c r="J4917" s="4">
        <v>59</v>
      </c>
      <c r="K4917" s="4" t="str">
        <f t="shared" si="305"/>
        <v>Veteran</v>
      </c>
      <c r="L4917" s="1" t="s">
        <v>74</v>
      </c>
      <c r="M4917" s="1" t="s">
        <v>38</v>
      </c>
      <c r="N4917" s="7">
        <v>25.57</v>
      </c>
      <c r="O4917" s="1" t="s">
        <v>38</v>
      </c>
      <c r="P4917" s="1" t="s">
        <v>38</v>
      </c>
      <c r="Q4917" s="1" t="s">
        <v>53</v>
      </c>
      <c r="R4917" s="7">
        <v>5</v>
      </c>
      <c r="S4917" s="1" t="s">
        <v>38</v>
      </c>
      <c r="T4917" s="1" t="s">
        <v>38</v>
      </c>
      <c r="U4917" s="1" t="s">
        <v>38</v>
      </c>
      <c r="V4917" s="1" t="s">
        <v>41</v>
      </c>
      <c r="W4917" s="1" t="s">
        <v>41</v>
      </c>
      <c r="X4917" s="1" t="s">
        <v>41</v>
      </c>
      <c r="Y4917" s="1" t="s">
        <v>41</v>
      </c>
      <c r="Z4917" s="1" t="s">
        <v>38</v>
      </c>
      <c r="AA4917" s="1" t="s">
        <v>71</v>
      </c>
      <c r="AB4917" s="1" t="s">
        <v>38</v>
      </c>
      <c r="AC4917" s="1" t="s">
        <v>54</v>
      </c>
      <c r="AD4917" s="7">
        <v>89.75</v>
      </c>
      <c r="AE4917" s="7">
        <v>5496.9</v>
      </c>
      <c r="AF4917" s="7">
        <v>0</v>
      </c>
      <c r="AG4917" s="7">
        <v>0</v>
      </c>
      <c r="AH4917" s="7">
        <v>1508.63</v>
      </c>
      <c r="AI4917" s="7">
        <v>7005.53</v>
      </c>
      <c r="AJ4917" s="7">
        <f t="shared" si="306"/>
        <v>118.73779661016948</v>
      </c>
      <c r="AK4917" s="7" t="s">
        <v>8247</v>
      </c>
      <c r="AL4917" s="1" t="s">
        <v>45</v>
      </c>
      <c r="AM4917" s="1">
        <f t="shared" si="307"/>
        <v>0</v>
      </c>
      <c r="AN4917" s="1" t="s">
        <v>8232</v>
      </c>
      <c r="AO4917" s="1" t="s">
        <v>108</v>
      </c>
      <c r="AP4917" s="4">
        <f>1</f>
        <v>1</v>
      </c>
    </row>
    <row r="4918" spans="1:42" x14ac:dyDescent="0.3">
      <c r="A4918" s="1" t="s">
        <v>6097</v>
      </c>
      <c r="B4918" s="1" t="s">
        <v>37</v>
      </c>
      <c r="C4918" s="4">
        <v>25</v>
      </c>
      <c r="D4918" s="4" t="str">
        <f t="shared" si="304"/>
        <v>Adult</v>
      </c>
      <c r="E4918" s="1" t="s">
        <v>8253</v>
      </c>
      <c r="F4918" s="1" t="s">
        <v>8254</v>
      </c>
      <c r="G4918" s="1" t="s">
        <v>474</v>
      </c>
      <c r="H4918" s="1">
        <v>92869</v>
      </c>
      <c r="I4918" s="4">
        <v>0</v>
      </c>
      <c r="J4918" s="4">
        <v>5</v>
      </c>
      <c r="K4918" s="4" t="str">
        <f t="shared" si="305"/>
        <v>New</v>
      </c>
      <c r="L4918" s="1" t="s">
        <v>52</v>
      </c>
      <c r="M4918" s="1" t="s">
        <v>38</v>
      </c>
      <c r="N4918" s="7">
        <v>48.86</v>
      </c>
      <c r="O4918" s="1" t="s">
        <v>41</v>
      </c>
      <c r="P4918" s="1" t="s">
        <v>38</v>
      </c>
      <c r="Q4918" s="1" t="s">
        <v>53</v>
      </c>
      <c r="R4918" s="7">
        <v>59</v>
      </c>
      <c r="S4918" s="1" t="s">
        <v>41</v>
      </c>
      <c r="T4918" s="1" t="s">
        <v>41</v>
      </c>
      <c r="U4918" s="1" t="s">
        <v>41</v>
      </c>
      <c r="V4918" s="1" t="s">
        <v>41</v>
      </c>
      <c r="W4918" s="1" t="s">
        <v>38</v>
      </c>
      <c r="X4918" s="1" t="s">
        <v>41</v>
      </c>
      <c r="Y4918" s="1" t="s">
        <v>41</v>
      </c>
      <c r="Z4918" s="1" t="s">
        <v>38</v>
      </c>
      <c r="AA4918" s="1" t="s">
        <v>49</v>
      </c>
      <c r="AB4918" s="1" t="s">
        <v>41</v>
      </c>
      <c r="AC4918" s="1" t="s">
        <v>54</v>
      </c>
      <c r="AD4918" s="7">
        <v>80.2</v>
      </c>
      <c r="AE4918" s="7">
        <v>384.25</v>
      </c>
      <c r="AF4918" s="7">
        <v>0</v>
      </c>
      <c r="AG4918" s="7">
        <v>0</v>
      </c>
      <c r="AH4918" s="7">
        <v>244.3</v>
      </c>
      <c r="AI4918" s="7">
        <v>628.54999999999995</v>
      </c>
      <c r="AJ4918" s="7">
        <f t="shared" si="306"/>
        <v>125.71</v>
      </c>
      <c r="AK4918" s="7" t="s">
        <v>8247</v>
      </c>
      <c r="AL4918" s="1" t="s">
        <v>45</v>
      </c>
      <c r="AM4918" s="1">
        <f t="shared" si="307"/>
        <v>0</v>
      </c>
      <c r="AN4918" s="1" t="s">
        <v>8232</v>
      </c>
      <c r="AO4918" s="1" t="s">
        <v>108</v>
      </c>
      <c r="AP4918" s="4">
        <f>1</f>
        <v>1</v>
      </c>
    </row>
    <row r="4919" spans="1:42" x14ac:dyDescent="0.3">
      <c r="A4919" s="1" t="s">
        <v>6098</v>
      </c>
      <c r="B4919" s="1" t="s">
        <v>47</v>
      </c>
      <c r="C4919" s="4">
        <v>75</v>
      </c>
      <c r="D4919" s="4" t="str">
        <f t="shared" si="304"/>
        <v>Senior Citizen</v>
      </c>
      <c r="E4919" s="1" t="s">
        <v>3</v>
      </c>
      <c r="F4919" s="1" t="s">
        <v>8254</v>
      </c>
      <c r="G4919" s="1" t="s">
        <v>2732</v>
      </c>
      <c r="H4919" s="1">
        <v>93513</v>
      </c>
      <c r="I4919" s="4">
        <v>3</v>
      </c>
      <c r="J4919" s="4">
        <v>72</v>
      </c>
      <c r="K4919" s="4" t="str">
        <f t="shared" si="305"/>
        <v>Veteran</v>
      </c>
      <c r="L4919" s="1" t="s">
        <v>70</v>
      </c>
      <c r="M4919" s="1" t="s">
        <v>38</v>
      </c>
      <c r="N4919" s="7">
        <v>21.38</v>
      </c>
      <c r="O4919" s="1" t="s">
        <v>38</v>
      </c>
      <c r="P4919" s="1" t="s">
        <v>38</v>
      </c>
      <c r="Q4919" s="1" t="s">
        <v>53</v>
      </c>
      <c r="R4919" s="7">
        <v>2</v>
      </c>
      <c r="S4919" s="1" t="s">
        <v>38</v>
      </c>
      <c r="T4919" s="1" t="s">
        <v>38</v>
      </c>
      <c r="U4919" s="1" t="s">
        <v>38</v>
      </c>
      <c r="V4919" s="1" t="s">
        <v>38</v>
      </c>
      <c r="W4919" s="1" t="s">
        <v>38</v>
      </c>
      <c r="X4919" s="1" t="s">
        <v>38</v>
      </c>
      <c r="Y4919" s="1" t="s">
        <v>41</v>
      </c>
      <c r="Z4919" s="1" t="s">
        <v>38</v>
      </c>
      <c r="AA4919" s="1" t="s">
        <v>71</v>
      </c>
      <c r="AB4919" s="1" t="s">
        <v>38</v>
      </c>
      <c r="AC4919" s="1" t="s">
        <v>54</v>
      </c>
      <c r="AD4919" s="7">
        <v>114.95</v>
      </c>
      <c r="AE4919" s="7">
        <v>8196.4</v>
      </c>
      <c r="AF4919" s="7">
        <v>0</v>
      </c>
      <c r="AG4919" s="7">
        <v>0</v>
      </c>
      <c r="AH4919" s="7">
        <v>1539.36</v>
      </c>
      <c r="AI4919" s="7">
        <v>9735.76</v>
      </c>
      <c r="AJ4919" s="7">
        <f t="shared" si="306"/>
        <v>135.2188888888889</v>
      </c>
      <c r="AK4919" s="7" t="s">
        <v>8247</v>
      </c>
      <c r="AL4919" s="1" t="s">
        <v>45</v>
      </c>
      <c r="AM4919" s="1">
        <f t="shared" si="307"/>
        <v>0</v>
      </c>
      <c r="AN4919" s="1" t="s">
        <v>8232</v>
      </c>
      <c r="AO4919" s="1" t="s">
        <v>108</v>
      </c>
      <c r="AP4919" s="4">
        <f>1</f>
        <v>1</v>
      </c>
    </row>
    <row r="4920" spans="1:42" x14ac:dyDescent="0.3">
      <c r="A4920" s="1" t="s">
        <v>6099</v>
      </c>
      <c r="B4920" s="1" t="s">
        <v>47</v>
      </c>
      <c r="C4920" s="4">
        <v>38</v>
      </c>
      <c r="D4920" s="4" t="str">
        <f t="shared" si="304"/>
        <v>Adult</v>
      </c>
      <c r="E4920" s="1" t="s">
        <v>3</v>
      </c>
      <c r="F4920" s="1" t="s">
        <v>8255</v>
      </c>
      <c r="G4920" s="1" t="s">
        <v>369</v>
      </c>
      <c r="H4920" s="1">
        <v>95051</v>
      </c>
      <c r="I4920" s="4">
        <v>3</v>
      </c>
      <c r="J4920" s="4">
        <v>5</v>
      </c>
      <c r="K4920" s="4" t="str">
        <f t="shared" si="305"/>
        <v>New</v>
      </c>
      <c r="L4920" s="1" t="s">
        <v>40</v>
      </c>
      <c r="M4920" s="1" t="s">
        <v>38</v>
      </c>
      <c r="N4920" s="7">
        <v>18.97</v>
      </c>
      <c r="O4920" s="1" t="s">
        <v>38</v>
      </c>
      <c r="P4920" s="1" t="s">
        <v>38</v>
      </c>
      <c r="Q4920" s="1" t="s">
        <v>42</v>
      </c>
      <c r="R4920" s="7">
        <v>12</v>
      </c>
      <c r="S4920" s="1" t="s">
        <v>41</v>
      </c>
      <c r="T4920" s="1" t="s">
        <v>41</v>
      </c>
      <c r="U4920" s="1" t="s">
        <v>41</v>
      </c>
      <c r="V4920" s="1" t="s">
        <v>38</v>
      </c>
      <c r="W4920" s="1" t="s">
        <v>41</v>
      </c>
      <c r="X4920" s="1" t="s">
        <v>41</v>
      </c>
      <c r="Y4920" s="1" t="s">
        <v>41</v>
      </c>
      <c r="Z4920" s="1" t="s">
        <v>38</v>
      </c>
      <c r="AA4920" s="1" t="s">
        <v>49</v>
      </c>
      <c r="AB4920" s="1" t="s">
        <v>38</v>
      </c>
      <c r="AC4920" s="1" t="s">
        <v>44</v>
      </c>
      <c r="AD4920" s="7">
        <v>55.7</v>
      </c>
      <c r="AE4920" s="7">
        <v>259.39999999999998</v>
      </c>
      <c r="AF4920" s="7">
        <v>0</v>
      </c>
      <c r="AG4920" s="7">
        <v>0</v>
      </c>
      <c r="AH4920" s="7">
        <v>94.85</v>
      </c>
      <c r="AI4920" s="7">
        <v>354.25</v>
      </c>
      <c r="AJ4920" s="7">
        <f t="shared" si="306"/>
        <v>70.849999999999994</v>
      </c>
      <c r="AK4920" s="7" t="s">
        <v>8249</v>
      </c>
      <c r="AL4920" s="1" t="s">
        <v>45</v>
      </c>
      <c r="AM4920" s="1">
        <f t="shared" si="307"/>
        <v>0</v>
      </c>
      <c r="AN4920" s="1" t="s">
        <v>8232</v>
      </c>
      <c r="AO4920" s="1" t="s">
        <v>108</v>
      </c>
      <c r="AP4920" s="4">
        <f>1</f>
        <v>1</v>
      </c>
    </row>
    <row r="4921" spans="1:42" x14ac:dyDescent="0.3">
      <c r="A4921" s="1" t="s">
        <v>6100</v>
      </c>
      <c r="B4921" s="1" t="s">
        <v>47</v>
      </c>
      <c r="C4921" s="4">
        <v>38</v>
      </c>
      <c r="D4921" s="4" t="str">
        <f t="shared" si="304"/>
        <v>Adult</v>
      </c>
      <c r="E4921" s="1" t="s">
        <v>8253</v>
      </c>
      <c r="F4921" s="1" t="s">
        <v>8254</v>
      </c>
      <c r="G4921" s="1" t="s">
        <v>51</v>
      </c>
      <c r="H4921" s="1">
        <v>92627</v>
      </c>
      <c r="I4921" s="4">
        <v>0</v>
      </c>
      <c r="J4921" s="4">
        <v>56</v>
      </c>
      <c r="K4921" s="4" t="str">
        <f t="shared" si="305"/>
        <v>Veteran</v>
      </c>
      <c r="L4921" s="1" t="s">
        <v>74</v>
      </c>
      <c r="M4921" s="1" t="s">
        <v>38</v>
      </c>
      <c r="N4921" s="7">
        <v>48.63</v>
      </c>
      <c r="O4921" s="1" t="s">
        <v>41</v>
      </c>
      <c r="P4921" s="1" t="s">
        <v>41</v>
      </c>
      <c r="Q4921" s="1" t="s">
        <v>8232</v>
      </c>
      <c r="R4921" s="7">
        <v>0</v>
      </c>
      <c r="S4921" s="1" t="s">
        <v>41</v>
      </c>
      <c r="T4921" s="1" t="s">
        <v>41</v>
      </c>
      <c r="U4921" s="1" t="s">
        <v>41</v>
      </c>
      <c r="V4921" s="1" t="s">
        <v>41</v>
      </c>
      <c r="W4921" s="1" t="s">
        <v>41</v>
      </c>
      <c r="X4921" s="1" t="s">
        <v>41</v>
      </c>
      <c r="Y4921" s="1" t="s">
        <v>41</v>
      </c>
      <c r="Z4921" s="1" t="s">
        <v>41</v>
      </c>
      <c r="AA4921" s="1" t="s">
        <v>43</v>
      </c>
      <c r="AB4921" s="1" t="s">
        <v>38</v>
      </c>
      <c r="AC4921" s="1" t="s">
        <v>181</v>
      </c>
      <c r="AD4921" s="7">
        <v>21.2</v>
      </c>
      <c r="AE4921" s="7">
        <v>1238.6500000000001</v>
      </c>
      <c r="AF4921" s="7">
        <v>0</v>
      </c>
      <c r="AG4921" s="7">
        <v>0</v>
      </c>
      <c r="AH4921" s="7">
        <v>2723.28</v>
      </c>
      <c r="AI4921" s="7">
        <v>3961.93</v>
      </c>
      <c r="AJ4921" s="7">
        <f t="shared" si="306"/>
        <v>70.748750000000001</v>
      </c>
      <c r="AK4921" s="7" t="s">
        <v>8249</v>
      </c>
      <c r="AL4921" s="1" t="s">
        <v>45</v>
      </c>
      <c r="AM4921" s="1">
        <f t="shared" si="307"/>
        <v>0</v>
      </c>
      <c r="AN4921" s="1" t="s">
        <v>8232</v>
      </c>
      <c r="AO4921" s="1" t="s">
        <v>108</v>
      </c>
      <c r="AP4921" s="4">
        <f>1</f>
        <v>1</v>
      </c>
    </row>
    <row r="4922" spans="1:42" x14ac:dyDescent="0.3">
      <c r="A4922" s="1" t="s">
        <v>6101</v>
      </c>
      <c r="B4922" s="1" t="s">
        <v>47</v>
      </c>
      <c r="C4922" s="4">
        <v>32</v>
      </c>
      <c r="D4922" s="4" t="str">
        <f t="shared" si="304"/>
        <v>Adult</v>
      </c>
      <c r="E4922" s="1" t="s">
        <v>3</v>
      </c>
      <c r="F4922" s="1" t="s">
        <v>8255</v>
      </c>
      <c r="G4922" s="1" t="s">
        <v>133</v>
      </c>
      <c r="H4922" s="1">
        <v>90046</v>
      </c>
      <c r="I4922" s="4">
        <v>1</v>
      </c>
      <c r="J4922" s="4">
        <v>23</v>
      </c>
      <c r="K4922" s="4" t="str">
        <f t="shared" si="305"/>
        <v>Loyal</v>
      </c>
      <c r="L4922" s="1" t="s">
        <v>60</v>
      </c>
      <c r="M4922" s="1" t="s">
        <v>38</v>
      </c>
      <c r="N4922" s="7">
        <v>18.91</v>
      </c>
      <c r="O4922" s="1" t="s">
        <v>41</v>
      </c>
      <c r="P4922" s="1" t="s">
        <v>41</v>
      </c>
      <c r="Q4922" s="1" t="s">
        <v>8232</v>
      </c>
      <c r="R4922" s="7">
        <v>0</v>
      </c>
      <c r="S4922" s="1" t="s">
        <v>41</v>
      </c>
      <c r="T4922" s="1" t="s">
        <v>41</v>
      </c>
      <c r="U4922" s="1" t="s">
        <v>41</v>
      </c>
      <c r="V4922" s="1" t="s">
        <v>41</v>
      </c>
      <c r="W4922" s="1" t="s">
        <v>41</v>
      </c>
      <c r="X4922" s="1" t="s">
        <v>41</v>
      </c>
      <c r="Y4922" s="1" t="s">
        <v>41</v>
      </c>
      <c r="Z4922" s="1" t="s">
        <v>41</v>
      </c>
      <c r="AA4922" s="1" t="s">
        <v>71</v>
      </c>
      <c r="AB4922" s="1" t="s">
        <v>41</v>
      </c>
      <c r="AC4922" s="1" t="s">
        <v>44</v>
      </c>
      <c r="AD4922" s="7">
        <v>20.9</v>
      </c>
      <c r="AE4922" s="7">
        <v>454</v>
      </c>
      <c r="AF4922" s="7">
        <v>0</v>
      </c>
      <c r="AG4922" s="7">
        <v>0</v>
      </c>
      <c r="AH4922" s="7">
        <v>434.93</v>
      </c>
      <c r="AI4922" s="7">
        <v>888.93</v>
      </c>
      <c r="AJ4922" s="7">
        <f t="shared" si="306"/>
        <v>38.649130434782606</v>
      </c>
      <c r="AK4922" s="7" t="s">
        <v>8246</v>
      </c>
      <c r="AL4922" s="1" t="s">
        <v>45</v>
      </c>
      <c r="AM4922" s="1">
        <f t="shared" si="307"/>
        <v>0</v>
      </c>
      <c r="AN4922" s="1" t="s">
        <v>8232</v>
      </c>
      <c r="AO4922" s="1" t="s">
        <v>108</v>
      </c>
      <c r="AP4922" s="4">
        <f>1</f>
        <v>1</v>
      </c>
    </row>
    <row r="4923" spans="1:42" x14ac:dyDescent="0.3">
      <c r="A4923" s="1" t="s">
        <v>6102</v>
      </c>
      <c r="B4923" s="1" t="s">
        <v>47</v>
      </c>
      <c r="C4923" s="4">
        <v>39</v>
      </c>
      <c r="D4923" s="4" t="str">
        <f t="shared" si="304"/>
        <v>Adult</v>
      </c>
      <c r="E4923" s="1" t="s">
        <v>8253</v>
      </c>
      <c r="F4923" s="1" t="s">
        <v>8254</v>
      </c>
      <c r="G4923" s="1" t="s">
        <v>4518</v>
      </c>
      <c r="H4923" s="1">
        <v>92676</v>
      </c>
      <c r="I4923" s="4">
        <v>0</v>
      </c>
      <c r="J4923" s="4">
        <v>4</v>
      </c>
      <c r="K4923" s="4" t="str">
        <f t="shared" si="305"/>
        <v>New</v>
      </c>
      <c r="L4923" s="1" t="s">
        <v>40</v>
      </c>
      <c r="M4923" s="1" t="s">
        <v>38</v>
      </c>
      <c r="N4923" s="7">
        <v>9.98</v>
      </c>
      <c r="O4923" s="1" t="s">
        <v>38</v>
      </c>
      <c r="P4923" s="1" t="s">
        <v>38</v>
      </c>
      <c r="Q4923" s="1" t="s">
        <v>77</v>
      </c>
      <c r="R4923" s="7">
        <v>13</v>
      </c>
      <c r="S4923" s="1" t="s">
        <v>41</v>
      </c>
      <c r="T4923" s="1" t="s">
        <v>41</v>
      </c>
      <c r="U4923" s="1" t="s">
        <v>41</v>
      </c>
      <c r="V4923" s="1" t="s">
        <v>41</v>
      </c>
      <c r="W4923" s="1" t="s">
        <v>41</v>
      </c>
      <c r="X4923" s="1" t="s">
        <v>41</v>
      </c>
      <c r="Y4923" s="1" t="s">
        <v>41</v>
      </c>
      <c r="Z4923" s="1" t="s">
        <v>38</v>
      </c>
      <c r="AA4923" s="1" t="s">
        <v>49</v>
      </c>
      <c r="AB4923" s="1" t="s">
        <v>41</v>
      </c>
      <c r="AC4923" s="1" t="s">
        <v>44</v>
      </c>
      <c r="AD4923" s="7">
        <v>51.75</v>
      </c>
      <c r="AE4923" s="7">
        <v>201.1</v>
      </c>
      <c r="AF4923" s="7">
        <v>0</v>
      </c>
      <c r="AG4923" s="7">
        <v>0</v>
      </c>
      <c r="AH4923" s="7">
        <v>39.92</v>
      </c>
      <c r="AI4923" s="7">
        <v>241.02</v>
      </c>
      <c r="AJ4923" s="7">
        <f t="shared" si="306"/>
        <v>60.255000000000003</v>
      </c>
      <c r="AK4923" s="7" t="s">
        <v>8249</v>
      </c>
      <c r="AL4923" s="1" t="s">
        <v>55</v>
      </c>
      <c r="AM4923" s="1">
        <f t="shared" si="307"/>
        <v>1</v>
      </c>
      <c r="AN4923" s="1" t="s">
        <v>56</v>
      </c>
      <c r="AO4923" s="1" t="s">
        <v>57</v>
      </c>
      <c r="AP4923" s="4">
        <f>1</f>
        <v>1</v>
      </c>
    </row>
    <row r="4924" spans="1:42" x14ac:dyDescent="0.3">
      <c r="A4924" s="1" t="s">
        <v>6103</v>
      </c>
      <c r="B4924" s="1" t="s">
        <v>37</v>
      </c>
      <c r="C4924" s="4">
        <v>35</v>
      </c>
      <c r="D4924" s="4" t="str">
        <f t="shared" si="304"/>
        <v>Adult</v>
      </c>
      <c r="E4924" s="1" t="s">
        <v>8253</v>
      </c>
      <c r="F4924" s="1" t="s">
        <v>8254</v>
      </c>
      <c r="G4924" s="1" t="s">
        <v>2089</v>
      </c>
      <c r="H4924" s="1">
        <v>93465</v>
      </c>
      <c r="I4924" s="4">
        <v>0</v>
      </c>
      <c r="J4924" s="4">
        <v>2</v>
      </c>
      <c r="K4924" s="4" t="str">
        <f t="shared" si="305"/>
        <v>New</v>
      </c>
      <c r="L4924" s="1" t="s">
        <v>40</v>
      </c>
      <c r="M4924" s="1" t="s">
        <v>38</v>
      </c>
      <c r="N4924" s="7">
        <v>35.409999999999997</v>
      </c>
      <c r="O4924" s="1" t="s">
        <v>41</v>
      </c>
      <c r="P4924" s="1" t="s">
        <v>38</v>
      </c>
      <c r="Q4924" s="1" t="s">
        <v>53</v>
      </c>
      <c r="R4924" s="7">
        <v>25</v>
      </c>
      <c r="S4924" s="1" t="s">
        <v>38</v>
      </c>
      <c r="T4924" s="1" t="s">
        <v>41</v>
      </c>
      <c r="U4924" s="1" t="s">
        <v>38</v>
      </c>
      <c r="V4924" s="1" t="s">
        <v>41</v>
      </c>
      <c r="W4924" s="1" t="s">
        <v>41</v>
      </c>
      <c r="X4924" s="1" t="s">
        <v>41</v>
      </c>
      <c r="Y4924" s="1" t="s">
        <v>41</v>
      </c>
      <c r="Z4924" s="1" t="s">
        <v>38</v>
      </c>
      <c r="AA4924" s="1" t="s">
        <v>49</v>
      </c>
      <c r="AB4924" s="1" t="s">
        <v>38</v>
      </c>
      <c r="AC4924" s="1" t="s">
        <v>54</v>
      </c>
      <c r="AD4924" s="7">
        <v>80.45</v>
      </c>
      <c r="AE4924" s="7">
        <v>137.1</v>
      </c>
      <c r="AF4924" s="7">
        <v>0</v>
      </c>
      <c r="AG4924" s="7">
        <v>0</v>
      </c>
      <c r="AH4924" s="7">
        <v>70.819999999999993</v>
      </c>
      <c r="AI4924" s="7">
        <v>207.92</v>
      </c>
      <c r="AJ4924" s="7">
        <f t="shared" si="306"/>
        <v>103.96</v>
      </c>
      <c r="AK4924" s="7" t="s">
        <v>8247</v>
      </c>
      <c r="AL4924" s="1" t="s">
        <v>96</v>
      </c>
      <c r="AM4924" s="1">
        <f t="shared" si="307"/>
        <v>0</v>
      </c>
      <c r="AN4924" s="1" t="s">
        <v>8232</v>
      </c>
      <c r="AO4924" s="1" t="s">
        <v>108</v>
      </c>
      <c r="AP4924" s="4">
        <f>1</f>
        <v>1</v>
      </c>
    </row>
    <row r="4925" spans="1:42" x14ac:dyDescent="0.3">
      <c r="A4925" s="1" t="s">
        <v>6104</v>
      </c>
      <c r="B4925" s="1" t="s">
        <v>47</v>
      </c>
      <c r="C4925" s="4">
        <v>34</v>
      </c>
      <c r="D4925" s="4" t="str">
        <f t="shared" si="304"/>
        <v>Adult</v>
      </c>
      <c r="E4925" s="1" t="s">
        <v>3</v>
      </c>
      <c r="F4925" s="1" t="s">
        <v>8254</v>
      </c>
      <c r="G4925" s="1" t="s">
        <v>2889</v>
      </c>
      <c r="H4925" s="1">
        <v>96076</v>
      </c>
      <c r="I4925" s="4">
        <v>6</v>
      </c>
      <c r="J4925" s="4">
        <v>11</v>
      </c>
      <c r="K4925" s="4" t="str">
        <f t="shared" si="305"/>
        <v>New</v>
      </c>
      <c r="L4925" s="1" t="s">
        <v>40</v>
      </c>
      <c r="M4925" s="1" t="s">
        <v>38</v>
      </c>
      <c r="N4925" s="7">
        <v>26.11</v>
      </c>
      <c r="O4925" s="1" t="s">
        <v>41</v>
      </c>
      <c r="P4925" s="1" t="s">
        <v>41</v>
      </c>
      <c r="Q4925" s="1" t="s">
        <v>8232</v>
      </c>
      <c r="R4925" s="7">
        <v>0</v>
      </c>
      <c r="S4925" s="1" t="s">
        <v>41</v>
      </c>
      <c r="T4925" s="1" t="s">
        <v>41</v>
      </c>
      <c r="U4925" s="1" t="s">
        <v>41</v>
      </c>
      <c r="V4925" s="1" t="s">
        <v>41</v>
      </c>
      <c r="W4925" s="1" t="s">
        <v>41</v>
      </c>
      <c r="X4925" s="1" t="s">
        <v>41</v>
      </c>
      <c r="Y4925" s="1" t="s">
        <v>41</v>
      </c>
      <c r="Z4925" s="1" t="s">
        <v>41</v>
      </c>
      <c r="AA4925" s="1" t="s">
        <v>43</v>
      </c>
      <c r="AB4925" s="1" t="s">
        <v>38</v>
      </c>
      <c r="AC4925" s="1" t="s">
        <v>44</v>
      </c>
      <c r="AD4925" s="7">
        <v>20.55</v>
      </c>
      <c r="AE4925" s="7">
        <v>184.95</v>
      </c>
      <c r="AF4925" s="7">
        <v>0</v>
      </c>
      <c r="AG4925" s="7">
        <v>0</v>
      </c>
      <c r="AH4925" s="7">
        <v>287.20999999999998</v>
      </c>
      <c r="AI4925" s="7">
        <v>472.16</v>
      </c>
      <c r="AJ4925" s="7">
        <f t="shared" si="306"/>
        <v>42.923636363636369</v>
      </c>
      <c r="AK4925" s="7" t="s">
        <v>8246</v>
      </c>
      <c r="AL4925" s="1" t="s">
        <v>45</v>
      </c>
      <c r="AM4925" s="1">
        <f t="shared" si="307"/>
        <v>0</v>
      </c>
      <c r="AN4925" s="1" t="s">
        <v>8232</v>
      </c>
      <c r="AO4925" s="1" t="s">
        <v>108</v>
      </c>
      <c r="AP4925" s="4">
        <f>1</f>
        <v>1</v>
      </c>
    </row>
    <row r="4926" spans="1:42" x14ac:dyDescent="0.3">
      <c r="A4926" s="1" t="s">
        <v>6105</v>
      </c>
      <c r="B4926" s="1" t="s">
        <v>37</v>
      </c>
      <c r="C4926" s="4">
        <v>79</v>
      </c>
      <c r="D4926" s="4" t="str">
        <f t="shared" si="304"/>
        <v>Senior Citizen</v>
      </c>
      <c r="E4926" s="1" t="s">
        <v>3</v>
      </c>
      <c r="F4926" s="1" t="s">
        <v>8254</v>
      </c>
      <c r="G4926" s="1" t="s">
        <v>397</v>
      </c>
      <c r="H4926" s="1">
        <v>90303</v>
      </c>
      <c r="I4926" s="4">
        <v>1</v>
      </c>
      <c r="J4926" s="4">
        <v>53</v>
      </c>
      <c r="K4926" s="4" t="str">
        <f t="shared" si="305"/>
        <v>Veteran</v>
      </c>
      <c r="L4926" s="1" t="s">
        <v>40</v>
      </c>
      <c r="M4926" s="1" t="s">
        <v>38</v>
      </c>
      <c r="N4926" s="7">
        <v>19.03</v>
      </c>
      <c r="O4926" s="1" t="s">
        <v>38</v>
      </c>
      <c r="P4926" s="1" t="s">
        <v>41</v>
      </c>
      <c r="Q4926" s="1" t="s">
        <v>8232</v>
      </c>
      <c r="R4926" s="7">
        <v>0</v>
      </c>
      <c r="S4926" s="1" t="s">
        <v>41</v>
      </c>
      <c r="T4926" s="1" t="s">
        <v>41</v>
      </c>
      <c r="U4926" s="1" t="s">
        <v>41</v>
      </c>
      <c r="V4926" s="1" t="s">
        <v>41</v>
      </c>
      <c r="W4926" s="1" t="s">
        <v>41</v>
      </c>
      <c r="X4926" s="1" t="s">
        <v>41</v>
      </c>
      <c r="Y4926" s="1" t="s">
        <v>41</v>
      </c>
      <c r="Z4926" s="1" t="s">
        <v>41</v>
      </c>
      <c r="AA4926" s="1" t="s">
        <v>71</v>
      </c>
      <c r="AB4926" s="1" t="s">
        <v>41</v>
      </c>
      <c r="AC4926" s="1" t="s">
        <v>44</v>
      </c>
      <c r="AD4926" s="7">
        <v>25.1</v>
      </c>
      <c r="AE4926" s="7">
        <v>1275.5999999999999</v>
      </c>
      <c r="AF4926" s="7">
        <v>0</v>
      </c>
      <c r="AG4926" s="7">
        <v>0</v>
      </c>
      <c r="AH4926" s="7">
        <v>1008.59</v>
      </c>
      <c r="AI4926" s="7">
        <v>2284.19</v>
      </c>
      <c r="AJ4926" s="7">
        <f t="shared" si="306"/>
        <v>43.097924528301888</v>
      </c>
      <c r="AK4926" s="7" t="s">
        <v>8246</v>
      </c>
      <c r="AL4926" s="1" t="s">
        <v>45</v>
      </c>
      <c r="AM4926" s="1">
        <f t="shared" si="307"/>
        <v>0</v>
      </c>
      <c r="AN4926" s="1" t="s">
        <v>8232</v>
      </c>
      <c r="AO4926" s="1" t="s">
        <v>108</v>
      </c>
      <c r="AP4926" s="4">
        <f>1</f>
        <v>1</v>
      </c>
    </row>
    <row r="4927" spans="1:42" x14ac:dyDescent="0.3">
      <c r="A4927" s="1" t="s">
        <v>6106</v>
      </c>
      <c r="B4927" s="1" t="s">
        <v>47</v>
      </c>
      <c r="C4927" s="4">
        <v>78</v>
      </c>
      <c r="D4927" s="4" t="str">
        <f t="shared" si="304"/>
        <v>Senior Citizen</v>
      </c>
      <c r="E4927" s="1" t="s">
        <v>8253</v>
      </c>
      <c r="F4927" s="1" t="s">
        <v>8254</v>
      </c>
      <c r="G4927" s="1" t="s">
        <v>273</v>
      </c>
      <c r="H4927" s="1">
        <v>94061</v>
      </c>
      <c r="I4927" s="4">
        <v>0</v>
      </c>
      <c r="J4927" s="4">
        <v>20</v>
      </c>
      <c r="K4927" s="4" t="str">
        <f t="shared" si="305"/>
        <v>Loyal</v>
      </c>
      <c r="L4927" s="1" t="s">
        <v>60</v>
      </c>
      <c r="M4927" s="1" t="s">
        <v>38</v>
      </c>
      <c r="N4927" s="7">
        <v>5.71</v>
      </c>
      <c r="O4927" s="1" t="s">
        <v>41</v>
      </c>
      <c r="P4927" s="1" t="s">
        <v>38</v>
      </c>
      <c r="Q4927" s="1" t="s">
        <v>53</v>
      </c>
      <c r="R4927" s="7">
        <v>22</v>
      </c>
      <c r="S4927" s="1" t="s">
        <v>41</v>
      </c>
      <c r="T4927" s="1" t="s">
        <v>41</v>
      </c>
      <c r="U4927" s="1" t="s">
        <v>41</v>
      </c>
      <c r="V4927" s="1" t="s">
        <v>41</v>
      </c>
      <c r="W4927" s="1" t="s">
        <v>41</v>
      </c>
      <c r="X4927" s="1" t="s">
        <v>41</v>
      </c>
      <c r="Y4927" s="1" t="s">
        <v>41</v>
      </c>
      <c r="Z4927" s="1" t="s">
        <v>38</v>
      </c>
      <c r="AA4927" s="1" t="s">
        <v>49</v>
      </c>
      <c r="AB4927" s="1" t="s">
        <v>41</v>
      </c>
      <c r="AC4927" s="1" t="s">
        <v>44</v>
      </c>
      <c r="AD4927" s="7">
        <v>71.3</v>
      </c>
      <c r="AE4927" s="7">
        <v>1389.2</v>
      </c>
      <c r="AF4927" s="7">
        <v>0</v>
      </c>
      <c r="AG4927" s="7">
        <v>0</v>
      </c>
      <c r="AH4927" s="7">
        <v>114.2</v>
      </c>
      <c r="AI4927" s="7">
        <v>1503.4</v>
      </c>
      <c r="AJ4927" s="7">
        <f t="shared" si="306"/>
        <v>75.17</v>
      </c>
      <c r="AK4927" s="7" t="s">
        <v>8249</v>
      </c>
      <c r="AL4927" s="1" t="s">
        <v>55</v>
      </c>
      <c r="AM4927" s="1">
        <f t="shared" si="307"/>
        <v>1</v>
      </c>
      <c r="AN4927" s="1" t="s">
        <v>119</v>
      </c>
      <c r="AO4927" s="1" t="s">
        <v>120</v>
      </c>
      <c r="AP4927" s="4">
        <f>1</f>
        <v>1</v>
      </c>
    </row>
    <row r="4928" spans="1:42" x14ac:dyDescent="0.3">
      <c r="A4928" s="1" t="s">
        <v>6107</v>
      </c>
      <c r="B4928" s="1" t="s">
        <v>37</v>
      </c>
      <c r="C4928" s="4">
        <v>53</v>
      </c>
      <c r="D4928" s="4" t="str">
        <f t="shared" si="304"/>
        <v>Senior Citizen</v>
      </c>
      <c r="E4928" s="1" t="s">
        <v>3</v>
      </c>
      <c r="F4928" s="1" t="s">
        <v>8255</v>
      </c>
      <c r="G4928" s="1" t="s">
        <v>700</v>
      </c>
      <c r="H4928" s="1">
        <v>90201</v>
      </c>
      <c r="I4928" s="4">
        <v>9</v>
      </c>
      <c r="J4928" s="4">
        <v>72</v>
      </c>
      <c r="K4928" s="4" t="str">
        <f t="shared" si="305"/>
        <v>Veteran</v>
      </c>
      <c r="L4928" s="1" t="s">
        <v>40</v>
      </c>
      <c r="M4928" s="1" t="s">
        <v>38</v>
      </c>
      <c r="N4928" s="7">
        <v>48.04</v>
      </c>
      <c r="O4928" s="1" t="s">
        <v>41</v>
      </c>
      <c r="P4928" s="1" t="s">
        <v>41</v>
      </c>
      <c r="Q4928" s="1" t="s">
        <v>8232</v>
      </c>
      <c r="R4928" s="7">
        <v>0</v>
      </c>
      <c r="S4928" s="1" t="s">
        <v>41</v>
      </c>
      <c r="T4928" s="1" t="s">
        <v>41</v>
      </c>
      <c r="U4928" s="1" t="s">
        <v>41</v>
      </c>
      <c r="V4928" s="1" t="s">
        <v>41</v>
      </c>
      <c r="W4928" s="1" t="s">
        <v>41</v>
      </c>
      <c r="X4928" s="1" t="s">
        <v>41</v>
      </c>
      <c r="Y4928" s="1" t="s">
        <v>41</v>
      </c>
      <c r="Z4928" s="1" t="s">
        <v>41</v>
      </c>
      <c r="AA4928" s="1" t="s">
        <v>71</v>
      </c>
      <c r="AB4928" s="1" t="s">
        <v>41</v>
      </c>
      <c r="AC4928" s="1" t="s">
        <v>44</v>
      </c>
      <c r="AD4928" s="7">
        <v>19.7</v>
      </c>
      <c r="AE4928" s="7">
        <v>1379.8</v>
      </c>
      <c r="AF4928" s="7">
        <v>0</v>
      </c>
      <c r="AG4928" s="7">
        <v>0</v>
      </c>
      <c r="AH4928" s="7">
        <v>3458.88</v>
      </c>
      <c r="AI4928" s="7">
        <v>4838.68</v>
      </c>
      <c r="AJ4928" s="7">
        <f t="shared" si="306"/>
        <v>67.203888888888898</v>
      </c>
      <c r="AK4928" s="7" t="s">
        <v>8249</v>
      </c>
      <c r="AL4928" s="1" t="s">
        <v>45</v>
      </c>
      <c r="AM4928" s="1">
        <f t="shared" si="307"/>
        <v>0</v>
      </c>
      <c r="AN4928" s="1" t="s">
        <v>8232</v>
      </c>
      <c r="AO4928" s="1" t="s">
        <v>108</v>
      </c>
      <c r="AP4928" s="4">
        <f>1</f>
        <v>1</v>
      </c>
    </row>
    <row r="4929" spans="1:42" x14ac:dyDescent="0.3">
      <c r="A4929" s="1" t="s">
        <v>6108</v>
      </c>
      <c r="B4929" s="1" t="s">
        <v>37</v>
      </c>
      <c r="C4929" s="4">
        <v>30</v>
      </c>
      <c r="D4929" s="4" t="str">
        <f t="shared" si="304"/>
        <v>Adult</v>
      </c>
      <c r="E4929" s="1" t="s">
        <v>8253</v>
      </c>
      <c r="F4929" s="1" t="s">
        <v>8254</v>
      </c>
      <c r="G4929" s="1" t="s">
        <v>316</v>
      </c>
      <c r="H4929" s="1">
        <v>92551</v>
      </c>
      <c r="I4929" s="4">
        <v>0</v>
      </c>
      <c r="J4929" s="4">
        <v>26</v>
      </c>
      <c r="K4929" s="4" t="str">
        <f t="shared" si="305"/>
        <v>Loyal</v>
      </c>
      <c r="L4929" s="1" t="s">
        <v>127</v>
      </c>
      <c r="M4929" s="1" t="s">
        <v>38</v>
      </c>
      <c r="N4929" s="7">
        <v>35.75</v>
      </c>
      <c r="O4929" s="1" t="s">
        <v>41</v>
      </c>
      <c r="P4929" s="1" t="s">
        <v>38</v>
      </c>
      <c r="Q4929" s="1" t="s">
        <v>42</v>
      </c>
      <c r="R4929" s="7">
        <v>71</v>
      </c>
      <c r="S4929" s="1" t="s">
        <v>41</v>
      </c>
      <c r="T4929" s="1" t="s">
        <v>38</v>
      </c>
      <c r="U4929" s="1" t="s">
        <v>38</v>
      </c>
      <c r="V4929" s="1" t="s">
        <v>41</v>
      </c>
      <c r="W4929" s="1" t="s">
        <v>41</v>
      </c>
      <c r="X4929" s="1" t="s">
        <v>41</v>
      </c>
      <c r="Y4929" s="1" t="s">
        <v>41</v>
      </c>
      <c r="Z4929" s="1" t="s">
        <v>38</v>
      </c>
      <c r="AA4929" s="1" t="s">
        <v>43</v>
      </c>
      <c r="AB4929" s="1" t="s">
        <v>38</v>
      </c>
      <c r="AC4929" s="1" t="s">
        <v>44</v>
      </c>
      <c r="AD4929" s="7">
        <v>56.05</v>
      </c>
      <c r="AE4929" s="7">
        <v>1553.2</v>
      </c>
      <c r="AF4929" s="7">
        <v>0</v>
      </c>
      <c r="AG4929" s="7">
        <v>0</v>
      </c>
      <c r="AH4929" s="7">
        <v>929.5</v>
      </c>
      <c r="AI4929" s="7">
        <v>2482.6999999999998</v>
      </c>
      <c r="AJ4929" s="7">
        <f t="shared" si="306"/>
        <v>95.488461538461536</v>
      </c>
      <c r="AK4929" s="7" t="s">
        <v>8249</v>
      </c>
      <c r="AL4929" s="1" t="s">
        <v>45</v>
      </c>
      <c r="AM4929" s="1">
        <f t="shared" si="307"/>
        <v>0</v>
      </c>
      <c r="AN4929" s="1" t="s">
        <v>8232</v>
      </c>
      <c r="AO4929" s="1" t="s">
        <v>108</v>
      </c>
      <c r="AP4929" s="4">
        <f>1</f>
        <v>1</v>
      </c>
    </row>
    <row r="4930" spans="1:42" x14ac:dyDescent="0.3">
      <c r="A4930" s="1" t="s">
        <v>6109</v>
      </c>
      <c r="B4930" s="1" t="s">
        <v>47</v>
      </c>
      <c r="C4930" s="4">
        <v>64</v>
      </c>
      <c r="D4930" s="4" t="str">
        <f t="shared" si="304"/>
        <v>Senior Citizen</v>
      </c>
      <c r="E4930" s="1" t="s">
        <v>3</v>
      </c>
      <c r="F4930" s="1" t="s">
        <v>8256</v>
      </c>
      <c r="G4930" s="1" t="s">
        <v>3160</v>
      </c>
      <c r="H4930" s="1">
        <v>94002</v>
      </c>
      <c r="I4930" s="4">
        <v>7</v>
      </c>
      <c r="J4930" s="4">
        <v>31</v>
      </c>
      <c r="K4930" s="4" t="str">
        <f t="shared" si="305"/>
        <v>Loyal</v>
      </c>
      <c r="L4930" s="1" t="s">
        <v>127</v>
      </c>
      <c r="M4930" s="1" t="s">
        <v>41</v>
      </c>
      <c r="N4930" s="7">
        <v>25.420517214274568</v>
      </c>
      <c r="O4930" s="1" t="s">
        <v>41</v>
      </c>
      <c r="P4930" s="1" t="s">
        <v>38</v>
      </c>
      <c r="Q4930" s="1" t="s">
        <v>42</v>
      </c>
      <c r="R4930" s="7">
        <v>25</v>
      </c>
      <c r="S4930" s="1" t="s">
        <v>38</v>
      </c>
      <c r="T4930" s="1" t="s">
        <v>41</v>
      </c>
      <c r="U4930" s="1" t="s">
        <v>38</v>
      </c>
      <c r="V4930" s="1" t="s">
        <v>38</v>
      </c>
      <c r="W4930" s="1" t="s">
        <v>38</v>
      </c>
      <c r="X4930" s="1" t="s">
        <v>38</v>
      </c>
      <c r="Y4930" s="1" t="s">
        <v>38</v>
      </c>
      <c r="Z4930" s="1" t="s">
        <v>38</v>
      </c>
      <c r="AA4930" s="1" t="s">
        <v>43</v>
      </c>
      <c r="AB4930" s="1" t="s">
        <v>41</v>
      </c>
      <c r="AC4930" s="1" t="s">
        <v>54</v>
      </c>
      <c r="AD4930" s="7">
        <v>59.95</v>
      </c>
      <c r="AE4930" s="7">
        <v>1848.8</v>
      </c>
      <c r="AF4930" s="7">
        <v>0</v>
      </c>
      <c r="AG4930" s="7">
        <v>0</v>
      </c>
      <c r="AH4930" s="7">
        <v>0</v>
      </c>
      <c r="AI4930" s="7">
        <v>1848.8</v>
      </c>
      <c r="AJ4930" s="7">
        <f t="shared" si="306"/>
        <v>59.638709677419357</v>
      </c>
      <c r="AK4930" s="7" t="s">
        <v>8249</v>
      </c>
      <c r="AL4930" s="1" t="s">
        <v>45</v>
      </c>
      <c r="AM4930" s="1">
        <f t="shared" si="307"/>
        <v>0</v>
      </c>
      <c r="AN4930" s="1" t="s">
        <v>8232</v>
      </c>
      <c r="AO4930" s="1" t="s">
        <v>108</v>
      </c>
      <c r="AP4930" s="4">
        <f>1</f>
        <v>1</v>
      </c>
    </row>
    <row r="4931" spans="1:42" x14ac:dyDescent="0.3">
      <c r="A4931" s="1" t="s">
        <v>6110</v>
      </c>
      <c r="B4931" s="1" t="s">
        <v>47</v>
      </c>
      <c r="C4931" s="4">
        <v>59</v>
      </c>
      <c r="D4931" s="4" t="str">
        <f t="shared" ref="D4931:D4994" si="308">IF(C4931&lt;25, "Teenager", IF(C4931&lt;=50, "Adult", "Senior Citizen"))</f>
        <v>Senior Citizen</v>
      </c>
      <c r="E4931" s="1" t="s">
        <v>3</v>
      </c>
      <c r="F4931" s="1" t="s">
        <v>8255</v>
      </c>
      <c r="G4931" s="1" t="s">
        <v>192</v>
      </c>
      <c r="H4931" s="1">
        <v>95255</v>
      </c>
      <c r="I4931" s="4">
        <v>1</v>
      </c>
      <c r="J4931" s="4">
        <v>19</v>
      </c>
      <c r="K4931" s="4" t="str">
        <f t="shared" ref="K4931:K4994" si="309">IF(J4931&lt;12, "New", IF(J4931&lt;=48, "Loyal", "Veteran"))</f>
        <v>Loyal</v>
      </c>
      <c r="L4931" s="1" t="s">
        <v>60</v>
      </c>
      <c r="M4931" s="1" t="s">
        <v>38</v>
      </c>
      <c r="N4931" s="7">
        <v>11.75</v>
      </c>
      <c r="O4931" s="1" t="s">
        <v>41</v>
      </c>
      <c r="P4931" s="1" t="s">
        <v>38</v>
      </c>
      <c r="Q4931" s="1" t="s">
        <v>42</v>
      </c>
      <c r="R4931" s="7">
        <v>21</v>
      </c>
      <c r="S4931" s="1" t="s">
        <v>38</v>
      </c>
      <c r="T4931" s="1" t="s">
        <v>41</v>
      </c>
      <c r="U4931" s="1" t="s">
        <v>41</v>
      </c>
      <c r="V4931" s="1" t="s">
        <v>41</v>
      </c>
      <c r="W4931" s="1" t="s">
        <v>41</v>
      </c>
      <c r="X4931" s="1" t="s">
        <v>41</v>
      </c>
      <c r="Y4931" s="1" t="s">
        <v>41</v>
      </c>
      <c r="Z4931" s="1" t="s">
        <v>38</v>
      </c>
      <c r="AA4931" s="1" t="s">
        <v>43</v>
      </c>
      <c r="AB4931" s="1" t="s">
        <v>38</v>
      </c>
      <c r="AC4931" s="1" t="s">
        <v>54</v>
      </c>
      <c r="AD4931" s="7">
        <v>48.95</v>
      </c>
      <c r="AE4931" s="7">
        <v>955.6</v>
      </c>
      <c r="AF4931" s="7">
        <v>0</v>
      </c>
      <c r="AG4931" s="7">
        <v>0</v>
      </c>
      <c r="AH4931" s="7">
        <v>223.25</v>
      </c>
      <c r="AI4931" s="7">
        <v>1178.8499999999999</v>
      </c>
      <c r="AJ4931" s="7">
        <f t="shared" ref="AJ4931:AJ4994" si="310">IF(J4931=0, 0, AI4931 / J4931)</f>
        <v>62.044736842105259</v>
      </c>
      <c r="AK4931" s="7" t="s">
        <v>8249</v>
      </c>
      <c r="AL4931" s="1" t="s">
        <v>45</v>
      </c>
      <c r="AM4931" s="1">
        <f t="shared" ref="AM4931:AM4994" si="311">IF(AL4931="Churned", 1, 0)</f>
        <v>0</v>
      </c>
      <c r="AN4931" s="1" t="s">
        <v>8232</v>
      </c>
      <c r="AO4931" s="1" t="s">
        <v>108</v>
      </c>
      <c r="AP4931" s="4">
        <f>1</f>
        <v>1</v>
      </c>
    </row>
    <row r="4932" spans="1:42" x14ac:dyDescent="0.3">
      <c r="A4932" s="1" t="s">
        <v>6111</v>
      </c>
      <c r="B4932" s="1" t="s">
        <v>37</v>
      </c>
      <c r="C4932" s="4">
        <v>65</v>
      </c>
      <c r="D4932" s="4" t="str">
        <f t="shared" si="308"/>
        <v>Senior Citizen</v>
      </c>
      <c r="E4932" s="1" t="s">
        <v>3</v>
      </c>
      <c r="F4932" s="1" t="s">
        <v>8254</v>
      </c>
      <c r="G4932" s="1" t="s">
        <v>1940</v>
      </c>
      <c r="H4932" s="1">
        <v>96023</v>
      </c>
      <c r="I4932" s="4">
        <v>10</v>
      </c>
      <c r="J4932" s="4">
        <v>48</v>
      </c>
      <c r="K4932" s="4" t="str">
        <f t="shared" si="309"/>
        <v>Loyal</v>
      </c>
      <c r="L4932" s="1" t="s">
        <v>40</v>
      </c>
      <c r="M4932" s="1" t="s">
        <v>38</v>
      </c>
      <c r="N4932" s="7">
        <v>34.43</v>
      </c>
      <c r="O4932" s="1" t="s">
        <v>41</v>
      </c>
      <c r="P4932" s="1" t="s">
        <v>38</v>
      </c>
      <c r="Q4932" s="1" t="s">
        <v>77</v>
      </c>
      <c r="R4932" s="7">
        <v>2</v>
      </c>
      <c r="S4932" s="1" t="s">
        <v>41</v>
      </c>
      <c r="T4932" s="1" t="s">
        <v>38</v>
      </c>
      <c r="U4932" s="1" t="s">
        <v>41</v>
      </c>
      <c r="V4932" s="1" t="s">
        <v>41</v>
      </c>
      <c r="W4932" s="1" t="s">
        <v>41</v>
      </c>
      <c r="X4932" s="1" t="s">
        <v>38</v>
      </c>
      <c r="Y4932" s="1" t="s">
        <v>38</v>
      </c>
      <c r="Z4932" s="1" t="s">
        <v>38</v>
      </c>
      <c r="AA4932" s="1" t="s">
        <v>43</v>
      </c>
      <c r="AB4932" s="1" t="s">
        <v>38</v>
      </c>
      <c r="AC4932" s="1" t="s">
        <v>54</v>
      </c>
      <c r="AD4932" s="7">
        <v>58.95</v>
      </c>
      <c r="AE4932" s="7">
        <v>2789.7</v>
      </c>
      <c r="AF4932" s="7">
        <v>0</v>
      </c>
      <c r="AG4932" s="7">
        <v>0</v>
      </c>
      <c r="AH4932" s="7">
        <v>1652.64</v>
      </c>
      <c r="AI4932" s="7">
        <v>4442.34</v>
      </c>
      <c r="AJ4932" s="7">
        <f t="shared" si="310"/>
        <v>92.548749999999998</v>
      </c>
      <c r="AK4932" s="7" t="s">
        <v>8249</v>
      </c>
      <c r="AL4932" s="1" t="s">
        <v>45</v>
      </c>
      <c r="AM4932" s="1">
        <f t="shared" si="311"/>
        <v>0</v>
      </c>
      <c r="AN4932" s="1" t="s">
        <v>8232</v>
      </c>
      <c r="AO4932" s="1" t="s">
        <v>108</v>
      </c>
      <c r="AP4932" s="4">
        <f>1</f>
        <v>1</v>
      </c>
    </row>
    <row r="4933" spans="1:42" x14ac:dyDescent="0.3">
      <c r="A4933" s="1" t="s">
        <v>6112</v>
      </c>
      <c r="B4933" s="1" t="s">
        <v>37</v>
      </c>
      <c r="C4933" s="4">
        <v>26</v>
      </c>
      <c r="D4933" s="4" t="str">
        <f t="shared" si="308"/>
        <v>Adult</v>
      </c>
      <c r="E4933" s="1" t="s">
        <v>8253</v>
      </c>
      <c r="F4933" s="1" t="s">
        <v>8254</v>
      </c>
      <c r="G4933" s="1" t="s">
        <v>520</v>
      </c>
      <c r="H4933" s="1">
        <v>94945</v>
      </c>
      <c r="I4933" s="4">
        <v>0</v>
      </c>
      <c r="J4933" s="4">
        <v>5</v>
      </c>
      <c r="K4933" s="4" t="str">
        <f t="shared" si="309"/>
        <v>New</v>
      </c>
      <c r="L4933" s="1" t="s">
        <v>52</v>
      </c>
      <c r="M4933" s="1" t="s">
        <v>38</v>
      </c>
      <c r="N4933" s="7">
        <v>43.99</v>
      </c>
      <c r="O4933" s="1" t="s">
        <v>41</v>
      </c>
      <c r="P4933" s="1" t="s">
        <v>38</v>
      </c>
      <c r="Q4933" s="1" t="s">
        <v>53</v>
      </c>
      <c r="R4933" s="7">
        <v>42</v>
      </c>
      <c r="S4933" s="1" t="s">
        <v>41</v>
      </c>
      <c r="T4933" s="1" t="s">
        <v>41</v>
      </c>
      <c r="U4933" s="1" t="s">
        <v>41</v>
      </c>
      <c r="V4933" s="1" t="s">
        <v>41</v>
      </c>
      <c r="W4933" s="1" t="s">
        <v>41</v>
      </c>
      <c r="X4933" s="1" t="s">
        <v>38</v>
      </c>
      <c r="Y4933" s="1" t="s">
        <v>38</v>
      </c>
      <c r="Z4933" s="1" t="s">
        <v>41</v>
      </c>
      <c r="AA4933" s="1" t="s">
        <v>49</v>
      </c>
      <c r="AB4933" s="1" t="s">
        <v>38</v>
      </c>
      <c r="AC4933" s="1" t="s">
        <v>54</v>
      </c>
      <c r="AD4933" s="7">
        <v>80</v>
      </c>
      <c r="AE4933" s="7">
        <v>412.5</v>
      </c>
      <c r="AF4933" s="7">
        <v>40</v>
      </c>
      <c r="AG4933" s="7">
        <v>10</v>
      </c>
      <c r="AH4933" s="7">
        <v>219.95</v>
      </c>
      <c r="AI4933" s="7">
        <v>602.45000000000005</v>
      </c>
      <c r="AJ4933" s="7">
        <f t="shared" si="310"/>
        <v>120.49000000000001</v>
      </c>
      <c r="AK4933" s="7" t="s">
        <v>8247</v>
      </c>
      <c r="AL4933" s="1" t="s">
        <v>55</v>
      </c>
      <c r="AM4933" s="1">
        <f t="shared" si="311"/>
        <v>1</v>
      </c>
      <c r="AN4933" s="1" t="s">
        <v>56</v>
      </c>
      <c r="AO4933" s="1" t="s">
        <v>102</v>
      </c>
      <c r="AP4933" s="4">
        <f>1</f>
        <v>1</v>
      </c>
    </row>
    <row r="4934" spans="1:42" x14ac:dyDescent="0.3">
      <c r="A4934" s="1" t="s">
        <v>6113</v>
      </c>
      <c r="B4934" s="1" t="s">
        <v>37</v>
      </c>
      <c r="C4934" s="4">
        <v>30</v>
      </c>
      <c r="D4934" s="4" t="str">
        <f t="shared" si="308"/>
        <v>Adult</v>
      </c>
      <c r="E4934" s="1" t="s">
        <v>8253</v>
      </c>
      <c r="F4934" s="1" t="s">
        <v>8254</v>
      </c>
      <c r="G4934" s="1" t="s">
        <v>761</v>
      </c>
      <c r="H4934" s="1">
        <v>93308</v>
      </c>
      <c r="I4934" s="4">
        <v>0</v>
      </c>
      <c r="J4934" s="4">
        <v>2</v>
      </c>
      <c r="K4934" s="4" t="str">
        <f t="shared" si="309"/>
        <v>New</v>
      </c>
      <c r="L4934" s="1" t="s">
        <v>40</v>
      </c>
      <c r="M4934" s="1" t="s">
        <v>38</v>
      </c>
      <c r="N4934" s="7">
        <v>16.7</v>
      </c>
      <c r="O4934" s="1" t="s">
        <v>41</v>
      </c>
      <c r="P4934" s="1" t="s">
        <v>41</v>
      </c>
      <c r="Q4934" s="1" t="s">
        <v>8232</v>
      </c>
      <c r="R4934" s="7">
        <v>0</v>
      </c>
      <c r="S4934" s="1" t="s">
        <v>41</v>
      </c>
      <c r="T4934" s="1" t="s">
        <v>41</v>
      </c>
      <c r="U4934" s="1" t="s">
        <v>41</v>
      </c>
      <c r="V4934" s="1" t="s">
        <v>41</v>
      </c>
      <c r="W4934" s="1" t="s">
        <v>41</v>
      </c>
      <c r="X4934" s="1" t="s">
        <v>41</v>
      </c>
      <c r="Y4934" s="1" t="s">
        <v>41</v>
      </c>
      <c r="Z4934" s="1" t="s">
        <v>41</v>
      </c>
      <c r="AA4934" s="1" t="s">
        <v>49</v>
      </c>
      <c r="AB4934" s="1" t="s">
        <v>38</v>
      </c>
      <c r="AC4934" s="1" t="s">
        <v>181</v>
      </c>
      <c r="AD4934" s="7">
        <v>20.55</v>
      </c>
      <c r="AE4934" s="7">
        <v>33.6</v>
      </c>
      <c r="AF4934" s="7">
        <v>0</v>
      </c>
      <c r="AG4934" s="7">
        <v>0</v>
      </c>
      <c r="AH4934" s="7">
        <v>33.4</v>
      </c>
      <c r="AI4934" s="7">
        <v>67</v>
      </c>
      <c r="AJ4934" s="7">
        <f t="shared" si="310"/>
        <v>33.5</v>
      </c>
      <c r="AK4934" s="7" t="s">
        <v>8246</v>
      </c>
      <c r="AL4934" s="1" t="s">
        <v>96</v>
      </c>
      <c r="AM4934" s="1">
        <f t="shared" si="311"/>
        <v>0</v>
      </c>
      <c r="AN4934" s="1" t="s">
        <v>8232</v>
      </c>
      <c r="AO4934" s="1" t="s">
        <v>108</v>
      </c>
      <c r="AP4934" s="4">
        <f>1</f>
        <v>1</v>
      </c>
    </row>
    <row r="4935" spans="1:42" x14ac:dyDescent="0.3">
      <c r="A4935" s="1" t="s">
        <v>6114</v>
      </c>
      <c r="B4935" s="1" t="s">
        <v>47</v>
      </c>
      <c r="C4935" s="4">
        <v>80</v>
      </c>
      <c r="D4935" s="4" t="str">
        <f t="shared" si="308"/>
        <v>Senior Citizen</v>
      </c>
      <c r="E4935" s="1" t="s">
        <v>3</v>
      </c>
      <c r="F4935" s="1" t="s">
        <v>8254</v>
      </c>
      <c r="G4935" s="1" t="s">
        <v>241</v>
      </c>
      <c r="H4935" s="1">
        <v>92592</v>
      </c>
      <c r="I4935" s="4">
        <v>3</v>
      </c>
      <c r="J4935" s="4">
        <v>25</v>
      </c>
      <c r="K4935" s="4" t="str">
        <f t="shared" si="309"/>
        <v>Loyal</v>
      </c>
      <c r="L4935" s="1" t="s">
        <v>127</v>
      </c>
      <c r="M4935" s="1" t="s">
        <v>38</v>
      </c>
      <c r="N4935" s="7">
        <v>33.630000000000003</v>
      </c>
      <c r="O4935" s="1" t="s">
        <v>38</v>
      </c>
      <c r="P4935" s="1" t="s">
        <v>38</v>
      </c>
      <c r="Q4935" s="1" t="s">
        <v>53</v>
      </c>
      <c r="R4935" s="7">
        <v>25</v>
      </c>
      <c r="S4935" s="1" t="s">
        <v>38</v>
      </c>
      <c r="T4935" s="1" t="s">
        <v>41</v>
      </c>
      <c r="U4935" s="1" t="s">
        <v>41</v>
      </c>
      <c r="V4935" s="1" t="s">
        <v>41</v>
      </c>
      <c r="W4935" s="1" t="s">
        <v>41</v>
      </c>
      <c r="X4935" s="1" t="s">
        <v>38</v>
      </c>
      <c r="Y4935" s="1" t="s">
        <v>41</v>
      </c>
      <c r="Z4935" s="1" t="s">
        <v>38</v>
      </c>
      <c r="AA4935" s="1" t="s">
        <v>43</v>
      </c>
      <c r="AB4935" s="1" t="s">
        <v>38</v>
      </c>
      <c r="AC4935" s="1" t="s">
        <v>54</v>
      </c>
      <c r="AD4935" s="7">
        <v>89.05</v>
      </c>
      <c r="AE4935" s="7">
        <v>2177.4499999999998</v>
      </c>
      <c r="AF4935" s="7">
        <v>0</v>
      </c>
      <c r="AG4935" s="7">
        <v>0</v>
      </c>
      <c r="AH4935" s="7">
        <v>840.75</v>
      </c>
      <c r="AI4935" s="7">
        <v>3018.2</v>
      </c>
      <c r="AJ4935" s="7">
        <f t="shared" si="310"/>
        <v>120.72799999999999</v>
      </c>
      <c r="AK4935" s="7" t="s">
        <v>8247</v>
      </c>
      <c r="AL4935" s="1" t="s">
        <v>55</v>
      </c>
      <c r="AM4935" s="1">
        <f t="shared" si="311"/>
        <v>1</v>
      </c>
      <c r="AN4935" s="1" t="s">
        <v>56</v>
      </c>
      <c r="AO4935" s="1" t="s">
        <v>102</v>
      </c>
      <c r="AP4935" s="4">
        <f>1</f>
        <v>1</v>
      </c>
    </row>
    <row r="4936" spans="1:42" x14ac:dyDescent="0.3">
      <c r="A4936" s="1" t="s">
        <v>6115</v>
      </c>
      <c r="B4936" s="1" t="s">
        <v>47</v>
      </c>
      <c r="C4936" s="4">
        <v>31</v>
      </c>
      <c r="D4936" s="4" t="str">
        <f t="shared" si="308"/>
        <v>Adult</v>
      </c>
      <c r="E4936" s="1" t="s">
        <v>3</v>
      </c>
      <c r="F4936" s="1" t="s">
        <v>8262</v>
      </c>
      <c r="G4936" s="1" t="s">
        <v>233</v>
      </c>
      <c r="H4936" s="1">
        <v>90404</v>
      </c>
      <c r="I4936" s="4">
        <v>2</v>
      </c>
      <c r="J4936" s="4">
        <v>54</v>
      </c>
      <c r="K4936" s="4" t="str">
        <f t="shared" si="309"/>
        <v>Veteran</v>
      </c>
      <c r="L4936" s="1" t="s">
        <v>74</v>
      </c>
      <c r="M4936" s="1" t="s">
        <v>38</v>
      </c>
      <c r="N4936" s="7">
        <v>46.7</v>
      </c>
      <c r="O4936" s="1" t="s">
        <v>41</v>
      </c>
      <c r="P4936" s="1" t="s">
        <v>38</v>
      </c>
      <c r="Q4936" s="1" t="s">
        <v>53</v>
      </c>
      <c r="R4936" s="7">
        <v>75</v>
      </c>
      <c r="S4936" s="1" t="s">
        <v>41</v>
      </c>
      <c r="T4936" s="1" t="s">
        <v>38</v>
      </c>
      <c r="U4936" s="1" t="s">
        <v>41</v>
      </c>
      <c r="V4936" s="1" t="s">
        <v>38</v>
      </c>
      <c r="W4936" s="1" t="s">
        <v>41</v>
      </c>
      <c r="X4936" s="1" t="s">
        <v>41</v>
      </c>
      <c r="Y4936" s="1" t="s">
        <v>41</v>
      </c>
      <c r="Z4936" s="1" t="s">
        <v>38</v>
      </c>
      <c r="AA4936" s="1" t="s">
        <v>71</v>
      </c>
      <c r="AB4936" s="1" t="s">
        <v>38</v>
      </c>
      <c r="AC4936" s="1" t="s">
        <v>54</v>
      </c>
      <c r="AD4936" s="7">
        <v>79.95</v>
      </c>
      <c r="AE4936" s="7">
        <v>4362.05</v>
      </c>
      <c r="AF4936" s="7">
        <v>0</v>
      </c>
      <c r="AG4936" s="7">
        <v>0</v>
      </c>
      <c r="AH4936" s="7">
        <v>2521.8000000000002</v>
      </c>
      <c r="AI4936" s="7">
        <v>6883.85</v>
      </c>
      <c r="AJ4936" s="7">
        <f t="shared" si="310"/>
        <v>127.47870370370372</v>
      </c>
      <c r="AK4936" s="7" t="s">
        <v>8247</v>
      </c>
      <c r="AL4936" s="1" t="s">
        <v>45</v>
      </c>
      <c r="AM4936" s="1">
        <f t="shared" si="311"/>
        <v>0</v>
      </c>
      <c r="AN4936" s="1" t="s">
        <v>8232</v>
      </c>
      <c r="AO4936" s="1" t="s">
        <v>108</v>
      </c>
      <c r="AP4936" s="4">
        <f>1</f>
        <v>1</v>
      </c>
    </row>
    <row r="4937" spans="1:42" x14ac:dyDescent="0.3">
      <c r="A4937" s="1" t="s">
        <v>6116</v>
      </c>
      <c r="B4937" s="1" t="s">
        <v>47</v>
      </c>
      <c r="C4937" s="4">
        <v>75</v>
      </c>
      <c r="D4937" s="4" t="str">
        <f t="shared" si="308"/>
        <v>Senior Citizen</v>
      </c>
      <c r="E4937" s="1" t="s">
        <v>3</v>
      </c>
      <c r="F4937" s="1" t="s">
        <v>8254</v>
      </c>
      <c r="G4937" s="1" t="s">
        <v>1854</v>
      </c>
      <c r="H4937" s="1">
        <v>93432</v>
      </c>
      <c r="I4937" s="4">
        <v>7</v>
      </c>
      <c r="J4937" s="4">
        <v>68</v>
      </c>
      <c r="K4937" s="4" t="str">
        <f t="shared" si="309"/>
        <v>Veteran</v>
      </c>
      <c r="L4937" s="1" t="s">
        <v>70</v>
      </c>
      <c r="M4937" s="1" t="s">
        <v>38</v>
      </c>
      <c r="N4937" s="7">
        <v>34.31</v>
      </c>
      <c r="O4937" s="1" t="s">
        <v>38</v>
      </c>
      <c r="P4937" s="1" t="s">
        <v>38</v>
      </c>
      <c r="Q4937" s="1" t="s">
        <v>53</v>
      </c>
      <c r="R4937" s="7">
        <v>15</v>
      </c>
      <c r="S4937" s="1" t="s">
        <v>41</v>
      </c>
      <c r="T4937" s="1" t="s">
        <v>41</v>
      </c>
      <c r="U4937" s="1" t="s">
        <v>38</v>
      </c>
      <c r="V4937" s="1" t="s">
        <v>41</v>
      </c>
      <c r="W4937" s="1" t="s">
        <v>41</v>
      </c>
      <c r="X4937" s="1" t="s">
        <v>41</v>
      </c>
      <c r="Y4937" s="1" t="s">
        <v>41</v>
      </c>
      <c r="Z4937" s="1" t="s">
        <v>38</v>
      </c>
      <c r="AA4937" s="1" t="s">
        <v>43</v>
      </c>
      <c r="AB4937" s="1" t="s">
        <v>38</v>
      </c>
      <c r="AC4937" s="1" t="s">
        <v>44</v>
      </c>
      <c r="AD4937" s="7">
        <v>80.349999999999994</v>
      </c>
      <c r="AE4937" s="7">
        <v>5589.3</v>
      </c>
      <c r="AF4937" s="7">
        <v>0</v>
      </c>
      <c r="AG4937" s="7">
        <v>0</v>
      </c>
      <c r="AH4937" s="7">
        <v>2333.08</v>
      </c>
      <c r="AI4937" s="7">
        <v>7922.38</v>
      </c>
      <c r="AJ4937" s="7">
        <f t="shared" si="310"/>
        <v>116.50558823529411</v>
      </c>
      <c r="AK4937" s="7" t="s">
        <v>8247</v>
      </c>
      <c r="AL4937" s="1" t="s">
        <v>45</v>
      </c>
      <c r="AM4937" s="1">
        <f t="shared" si="311"/>
        <v>0</v>
      </c>
      <c r="AN4937" s="1" t="s">
        <v>8232</v>
      </c>
      <c r="AO4937" s="1" t="s">
        <v>108</v>
      </c>
      <c r="AP4937" s="4">
        <f>1</f>
        <v>1</v>
      </c>
    </row>
    <row r="4938" spans="1:42" x14ac:dyDescent="0.3">
      <c r="A4938" s="1" t="s">
        <v>6117</v>
      </c>
      <c r="B4938" s="1" t="s">
        <v>47</v>
      </c>
      <c r="C4938" s="4">
        <v>50</v>
      </c>
      <c r="D4938" s="4" t="str">
        <f t="shared" si="308"/>
        <v>Adult</v>
      </c>
      <c r="E4938" s="1" t="s">
        <v>3</v>
      </c>
      <c r="F4938" s="1" t="s">
        <v>8254</v>
      </c>
      <c r="G4938" s="1" t="s">
        <v>5400</v>
      </c>
      <c r="H4938" s="1">
        <v>96112</v>
      </c>
      <c r="I4938" s="4">
        <v>4</v>
      </c>
      <c r="J4938" s="4">
        <v>70</v>
      </c>
      <c r="K4938" s="4" t="str">
        <f t="shared" si="309"/>
        <v>Veteran</v>
      </c>
      <c r="L4938" s="1" t="s">
        <v>70</v>
      </c>
      <c r="M4938" s="1" t="s">
        <v>38</v>
      </c>
      <c r="N4938" s="7">
        <v>38.58</v>
      </c>
      <c r="O4938" s="1" t="s">
        <v>38</v>
      </c>
      <c r="P4938" s="1" t="s">
        <v>38</v>
      </c>
      <c r="Q4938" s="1" t="s">
        <v>77</v>
      </c>
      <c r="R4938" s="7">
        <v>25</v>
      </c>
      <c r="S4938" s="1" t="s">
        <v>41</v>
      </c>
      <c r="T4938" s="1" t="s">
        <v>38</v>
      </c>
      <c r="U4938" s="1" t="s">
        <v>38</v>
      </c>
      <c r="V4938" s="1" t="s">
        <v>38</v>
      </c>
      <c r="W4938" s="1" t="s">
        <v>38</v>
      </c>
      <c r="X4938" s="1" t="s">
        <v>41</v>
      </c>
      <c r="Y4938" s="1" t="s">
        <v>41</v>
      </c>
      <c r="Z4938" s="1" t="s">
        <v>41</v>
      </c>
      <c r="AA4938" s="1" t="s">
        <v>71</v>
      </c>
      <c r="AB4938" s="1" t="s">
        <v>41</v>
      </c>
      <c r="AC4938" s="1" t="s">
        <v>54</v>
      </c>
      <c r="AD4938" s="7">
        <v>72.95</v>
      </c>
      <c r="AE4938" s="7">
        <v>5265.55</v>
      </c>
      <c r="AF4938" s="7">
        <v>0</v>
      </c>
      <c r="AG4938" s="7">
        <v>60</v>
      </c>
      <c r="AH4938" s="7">
        <v>2700.6</v>
      </c>
      <c r="AI4938" s="7">
        <v>8026.15</v>
      </c>
      <c r="AJ4938" s="7">
        <f t="shared" si="310"/>
        <v>114.65928571428572</v>
      </c>
      <c r="AK4938" s="7" t="s">
        <v>8247</v>
      </c>
      <c r="AL4938" s="1" t="s">
        <v>45</v>
      </c>
      <c r="AM4938" s="1">
        <f t="shared" si="311"/>
        <v>0</v>
      </c>
      <c r="AN4938" s="1" t="s">
        <v>8232</v>
      </c>
      <c r="AO4938" s="1" t="s">
        <v>108</v>
      </c>
      <c r="AP4938" s="4">
        <f>1</f>
        <v>1</v>
      </c>
    </row>
    <row r="4939" spans="1:42" x14ac:dyDescent="0.3">
      <c r="A4939" s="1" t="s">
        <v>6118</v>
      </c>
      <c r="B4939" s="1" t="s">
        <v>47</v>
      </c>
      <c r="C4939" s="4">
        <v>41</v>
      </c>
      <c r="D4939" s="4" t="str">
        <f t="shared" si="308"/>
        <v>Adult</v>
      </c>
      <c r="E4939" s="1" t="s">
        <v>3</v>
      </c>
      <c r="F4939" s="1" t="s">
        <v>8254</v>
      </c>
      <c r="G4939" s="1" t="s">
        <v>133</v>
      </c>
      <c r="H4939" s="1">
        <v>90006</v>
      </c>
      <c r="I4939" s="4">
        <v>10</v>
      </c>
      <c r="J4939" s="4">
        <v>18</v>
      </c>
      <c r="K4939" s="4" t="str">
        <f t="shared" si="309"/>
        <v>Loyal</v>
      </c>
      <c r="L4939" s="1" t="s">
        <v>60</v>
      </c>
      <c r="M4939" s="1" t="s">
        <v>38</v>
      </c>
      <c r="N4939" s="7">
        <v>45.92</v>
      </c>
      <c r="O4939" s="1" t="s">
        <v>41</v>
      </c>
      <c r="P4939" s="1" t="s">
        <v>38</v>
      </c>
      <c r="Q4939" s="1" t="s">
        <v>77</v>
      </c>
      <c r="R4939" s="7">
        <v>17</v>
      </c>
      <c r="S4939" s="1" t="s">
        <v>41</v>
      </c>
      <c r="T4939" s="1" t="s">
        <v>41</v>
      </c>
      <c r="U4939" s="1" t="s">
        <v>41</v>
      </c>
      <c r="V4939" s="1" t="s">
        <v>41</v>
      </c>
      <c r="W4939" s="1" t="s">
        <v>41</v>
      </c>
      <c r="X4939" s="1" t="s">
        <v>41</v>
      </c>
      <c r="Y4939" s="1" t="s">
        <v>41</v>
      </c>
      <c r="Z4939" s="1" t="s">
        <v>38</v>
      </c>
      <c r="AA4939" s="1" t="s">
        <v>49</v>
      </c>
      <c r="AB4939" s="1" t="s">
        <v>38</v>
      </c>
      <c r="AC4939" s="1" t="s">
        <v>54</v>
      </c>
      <c r="AD4939" s="7">
        <v>44.35</v>
      </c>
      <c r="AE4939" s="7">
        <v>768.05</v>
      </c>
      <c r="AF4939" s="7">
        <v>0</v>
      </c>
      <c r="AG4939" s="7">
        <v>0</v>
      </c>
      <c r="AH4939" s="7">
        <v>826.56</v>
      </c>
      <c r="AI4939" s="7">
        <v>1594.61</v>
      </c>
      <c r="AJ4939" s="7">
        <f t="shared" si="310"/>
        <v>88.589444444444439</v>
      </c>
      <c r="AK4939" s="7" t="s">
        <v>8249</v>
      </c>
      <c r="AL4939" s="1" t="s">
        <v>45</v>
      </c>
      <c r="AM4939" s="1">
        <f t="shared" si="311"/>
        <v>0</v>
      </c>
      <c r="AN4939" s="1" t="s">
        <v>8232</v>
      </c>
      <c r="AO4939" s="1" t="s">
        <v>108</v>
      </c>
      <c r="AP4939" s="4">
        <f>1</f>
        <v>1</v>
      </c>
    </row>
    <row r="4940" spans="1:42" x14ac:dyDescent="0.3">
      <c r="A4940" s="1" t="s">
        <v>6119</v>
      </c>
      <c r="B4940" s="1" t="s">
        <v>37</v>
      </c>
      <c r="C4940" s="4">
        <v>29</v>
      </c>
      <c r="D4940" s="4" t="str">
        <f t="shared" si="308"/>
        <v>Adult</v>
      </c>
      <c r="E4940" s="1" t="s">
        <v>8253</v>
      </c>
      <c r="F4940" s="1" t="s">
        <v>8254</v>
      </c>
      <c r="G4940" s="1" t="s">
        <v>2549</v>
      </c>
      <c r="H4940" s="1">
        <v>95553</v>
      </c>
      <c r="I4940" s="4">
        <v>0</v>
      </c>
      <c r="J4940" s="4">
        <v>3</v>
      </c>
      <c r="K4940" s="4" t="str">
        <f t="shared" si="309"/>
        <v>New</v>
      </c>
      <c r="L4940" s="1" t="s">
        <v>40</v>
      </c>
      <c r="M4940" s="1" t="s">
        <v>38</v>
      </c>
      <c r="N4940" s="7">
        <v>33.39</v>
      </c>
      <c r="O4940" s="1" t="s">
        <v>41</v>
      </c>
      <c r="P4940" s="1" t="s">
        <v>38</v>
      </c>
      <c r="Q4940" s="1" t="s">
        <v>53</v>
      </c>
      <c r="R4940" s="7">
        <v>59</v>
      </c>
      <c r="S4940" s="1" t="s">
        <v>38</v>
      </c>
      <c r="T4940" s="1" t="s">
        <v>41</v>
      </c>
      <c r="U4940" s="1" t="s">
        <v>38</v>
      </c>
      <c r="V4940" s="1" t="s">
        <v>41</v>
      </c>
      <c r="W4940" s="1" t="s">
        <v>38</v>
      </c>
      <c r="X4940" s="1" t="s">
        <v>38</v>
      </c>
      <c r="Y4940" s="1" t="s">
        <v>38</v>
      </c>
      <c r="Z4940" s="1" t="s">
        <v>41</v>
      </c>
      <c r="AA4940" s="1" t="s">
        <v>49</v>
      </c>
      <c r="AB4940" s="1" t="s">
        <v>38</v>
      </c>
      <c r="AC4940" s="1" t="s">
        <v>44</v>
      </c>
      <c r="AD4940" s="7">
        <v>99</v>
      </c>
      <c r="AE4940" s="7">
        <v>287.39999999999998</v>
      </c>
      <c r="AF4940" s="7">
        <v>0</v>
      </c>
      <c r="AG4940" s="7">
        <v>10</v>
      </c>
      <c r="AH4940" s="7">
        <v>100.17</v>
      </c>
      <c r="AI4940" s="7">
        <v>397.57</v>
      </c>
      <c r="AJ4940" s="7">
        <f t="shared" si="310"/>
        <v>132.52333333333334</v>
      </c>
      <c r="AK4940" s="7" t="s">
        <v>8247</v>
      </c>
      <c r="AL4940" s="1" t="s">
        <v>55</v>
      </c>
      <c r="AM4940" s="1">
        <f t="shared" si="311"/>
        <v>1</v>
      </c>
      <c r="AN4940" s="1" t="s">
        <v>56</v>
      </c>
      <c r="AO4940" s="1" t="s">
        <v>201</v>
      </c>
      <c r="AP4940" s="4">
        <f>1</f>
        <v>1</v>
      </c>
    </row>
    <row r="4941" spans="1:42" x14ac:dyDescent="0.3">
      <c r="A4941" s="1" t="s">
        <v>6120</v>
      </c>
      <c r="B4941" s="1" t="s">
        <v>47</v>
      </c>
      <c r="C4941" s="4">
        <v>61</v>
      </c>
      <c r="D4941" s="4" t="str">
        <f t="shared" si="308"/>
        <v>Senior Citizen</v>
      </c>
      <c r="E4941" s="1" t="s">
        <v>8253</v>
      </c>
      <c r="F4941" s="1" t="s">
        <v>8254</v>
      </c>
      <c r="G4941" s="1" t="s">
        <v>2557</v>
      </c>
      <c r="H4941" s="1">
        <v>91303</v>
      </c>
      <c r="I4941" s="4">
        <v>0</v>
      </c>
      <c r="J4941" s="4">
        <v>45</v>
      </c>
      <c r="K4941" s="4" t="str">
        <f t="shared" si="309"/>
        <v>Loyal</v>
      </c>
      <c r="L4941" s="1" t="s">
        <v>40</v>
      </c>
      <c r="M4941" s="1" t="s">
        <v>38</v>
      </c>
      <c r="N4941" s="7">
        <v>10.36</v>
      </c>
      <c r="O4941" s="1" t="s">
        <v>41</v>
      </c>
      <c r="P4941" s="1" t="s">
        <v>38</v>
      </c>
      <c r="Q4941" s="1" t="s">
        <v>77</v>
      </c>
      <c r="R4941" s="7">
        <v>6</v>
      </c>
      <c r="S4941" s="1" t="s">
        <v>38</v>
      </c>
      <c r="T4941" s="1" t="s">
        <v>41</v>
      </c>
      <c r="U4941" s="1" t="s">
        <v>38</v>
      </c>
      <c r="V4941" s="1" t="s">
        <v>41</v>
      </c>
      <c r="W4941" s="1" t="s">
        <v>38</v>
      </c>
      <c r="X4941" s="1" t="s">
        <v>38</v>
      </c>
      <c r="Y4941" s="1" t="s">
        <v>38</v>
      </c>
      <c r="Z4941" s="1" t="s">
        <v>38</v>
      </c>
      <c r="AA4941" s="1" t="s">
        <v>49</v>
      </c>
      <c r="AB4941" s="1" t="s">
        <v>38</v>
      </c>
      <c r="AC4941" s="1" t="s">
        <v>54</v>
      </c>
      <c r="AD4941" s="7">
        <v>75.95</v>
      </c>
      <c r="AE4941" s="7">
        <v>3273.8</v>
      </c>
      <c r="AF4941" s="7">
        <v>0</v>
      </c>
      <c r="AG4941" s="7">
        <v>0</v>
      </c>
      <c r="AH4941" s="7">
        <v>466.2</v>
      </c>
      <c r="AI4941" s="7">
        <v>3740</v>
      </c>
      <c r="AJ4941" s="7">
        <f t="shared" si="310"/>
        <v>83.111111111111114</v>
      </c>
      <c r="AK4941" s="7" t="s">
        <v>8249</v>
      </c>
      <c r="AL4941" s="1" t="s">
        <v>45</v>
      </c>
      <c r="AM4941" s="1">
        <f t="shared" si="311"/>
        <v>0</v>
      </c>
      <c r="AN4941" s="1" t="s">
        <v>8232</v>
      </c>
      <c r="AO4941" s="1" t="s">
        <v>108</v>
      </c>
      <c r="AP4941" s="4">
        <f>1</f>
        <v>1</v>
      </c>
    </row>
    <row r="4942" spans="1:42" x14ac:dyDescent="0.3">
      <c r="A4942" s="1" t="s">
        <v>6121</v>
      </c>
      <c r="B4942" s="1" t="s">
        <v>47</v>
      </c>
      <c r="C4942" s="4">
        <v>47</v>
      </c>
      <c r="D4942" s="4" t="str">
        <f t="shared" si="308"/>
        <v>Adult</v>
      </c>
      <c r="E4942" s="1" t="s">
        <v>8253</v>
      </c>
      <c r="F4942" s="1" t="s">
        <v>8254</v>
      </c>
      <c r="G4942" s="1" t="s">
        <v>110</v>
      </c>
      <c r="H4942" s="1">
        <v>93201</v>
      </c>
      <c r="I4942" s="4">
        <v>0</v>
      </c>
      <c r="J4942" s="4">
        <v>1</v>
      </c>
      <c r="K4942" s="4" t="str">
        <f t="shared" si="309"/>
        <v>New</v>
      </c>
      <c r="L4942" s="1" t="s">
        <v>52</v>
      </c>
      <c r="M4942" s="1" t="s">
        <v>38</v>
      </c>
      <c r="N4942" s="7">
        <v>4.0199999999999996</v>
      </c>
      <c r="O4942" s="1" t="s">
        <v>41</v>
      </c>
      <c r="P4942" s="1" t="s">
        <v>38</v>
      </c>
      <c r="Q4942" s="1" t="s">
        <v>42</v>
      </c>
      <c r="R4942" s="7">
        <v>11</v>
      </c>
      <c r="S4942" s="1" t="s">
        <v>41</v>
      </c>
      <c r="T4942" s="1" t="s">
        <v>41</v>
      </c>
      <c r="U4942" s="1" t="s">
        <v>41</v>
      </c>
      <c r="V4942" s="1" t="s">
        <v>41</v>
      </c>
      <c r="W4942" s="1" t="s">
        <v>41</v>
      </c>
      <c r="X4942" s="1" t="s">
        <v>41</v>
      </c>
      <c r="Y4942" s="1" t="s">
        <v>41</v>
      </c>
      <c r="Z4942" s="1" t="s">
        <v>38</v>
      </c>
      <c r="AA4942" s="1" t="s">
        <v>49</v>
      </c>
      <c r="AB4942" s="1" t="s">
        <v>38</v>
      </c>
      <c r="AC4942" s="1" t="s">
        <v>54</v>
      </c>
      <c r="AD4942" s="7">
        <v>42.9</v>
      </c>
      <c r="AE4942" s="7">
        <v>42.9</v>
      </c>
      <c r="AF4942" s="7">
        <v>0</v>
      </c>
      <c r="AG4942" s="7">
        <v>0</v>
      </c>
      <c r="AH4942" s="7">
        <v>4.0199999999999996</v>
      </c>
      <c r="AI4942" s="7">
        <v>46.92</v>
      </c>
      <c r="AJ4942" s="7">
        <f t="shared" si="310"/>
        <v>46.92</v>
      </c>
      <c r="AK4942" s="7" t="s">
        <v>8246</v>
      </c>
      <c r="AL4942" s="1" t="s">
        <v>55</v>
      </c>
      <c r="AM4942" s="1">
        <f t="shared" si="311"/>
        <v>1</v>
      </c>
      <c r="AN4942" s="1" t="s">
        <v>56</v>
      </c>
      <c r="AO4942" s="1" t="s">
        <v>57</v>
      </c>
      <c r="AP4942" s="4">
        <f>1</f>
        <v>1</v>
      </c>
    </row>
    <row r="4943" spans="1:42" x14ac:dyDescent="0.3">
      <c r="A4943" s="1" t="s">
        <v>6122</v>
      </c>
      <c r="B4943" s="1" t="s">
        <v>37</v>
      </c>
      <c r="C4943" s="4">
        <v>20</v>
      </c>
      <c r="D4943" s="4" t="str">
        <f t="shared" si="308"/>
        <v>Teenager</v>
      </c>
      <c r="E4943" s="1" t="s">
        <v>8253</v>
      </c>
      <c r="F4943" s="1" t="s">
        <v>8254</v>
      </c>
      <c r="G4943" s="1" t="s">
        <v>3888</v>
      </c>
      <c r="H4943" s="1">
        <v>95673</v>
      </c>
      <c r="I4943" s="4">
        <v>0</v>
      </c>
      <c r="J4943" s="4">
        <v>1</v>
      </c>
      <c r="K4943" s="4" t="str">
        <f t="shared" si="309"/>
        <v>New</v>
      </c>
      <c r="L4943" s="1" t="s">
        <v>40</v>
      </c>
      <c r="M4943" s="1" t="s">
        <v>38</v>
      </c>
      <c r="N4943" s="7">
        <v>35.01</v>
      </c>
      <c r="O4943" s="1" t="s">
        <v>38</v>
      </c>
      <c r="P4943" s="1" t="s">
        <v>38</v>
      </c>
      <c r="Q4943" s="1" t="s">
        <v>53</v>
      </c>
      <c r="R4943" s="7">
        <v>52</v>
      </c>
      <c r="S4943" s="1" t="s">
        <v>41</v>
      </c>
      <c r="T4943" s="1" t="s">
        <v>41</v>
      </c>
      <c r="U4943" s="1" t="s">
        <v>41</v>
      </c>
      <c r="V4943" s="1" t="s">
        <v>41</v>
      </c>
      <c r="W4943" s="1" t="s">
        <v>41</v>
      </c>
      <c r="X4943" s="1" t="s">
        <v>41</v>
      </c>
      <c r="Y4943" s="1" t="s">
        <v>41</v>
      </c>
      <c r="Z4943" s="1" t="s">
        <v>38</v>
      </c>
      <c r="AA4943" s="1" t="s">
        <v>49</v>
      </c>
      <c r="AB4943" s="1" t="s">
        <v>41</v>
      </c>
      <c r="AC4943" s="1" t="s">
        <v>54</v>
      </c>
      <c r="AD4943" s="7">
        <v>76</v>
      </c>
      <c r="AE4943" s="7">
        <v>76</v>
      </c>
      <c r="AF4943" s="7">
        <v>0</v>
      </c>
      <c r="AG4943" s="7">
        <v>0</v>
      </c>
      <c r="AH4943" s="7">
        <v>35.01</v>
      </c>
      <c r="AI4943" s="7">
        <v>111.01</v>
      </c>
      <c r="AJ4943" s="7">
        <f t="shared" si="310"/>
        <v>111.01</v>
      </c>
      <c r="AK4943" s="7" t="s">
        <v>8247</v>
      </c>
      <c r="AL4943" s="1" t="s">
        <v>55</v>
      </c>
      <c r="AM4943" s="1">
        <f t="shared" si="311"/>
        <v>1</v>
      </c>
      <c r="AN4943" s="1" t="s">
        <v>56</v>
      </c>
      <c r="AO4943" s="1" t="s">
        <v>102</v>
      </c>
      <c r="AP4943" s="4">
        <f>1</f>
        <v>1</v>
      </c>
    </row>
    <row r="4944" spans="1:42" x14ac:dyDescent="0.3">
      <c r="A4944" s="1" t="s">
        <v>6123</v>
      </c>
      <c r="B4944" s="1" t="s">
        <v>47</v>
      </c>
      <c r="C4944" s="4">
        <v>27</v>
      </c>
      <c r="D4944" s="4" t="str">
        <f t="shared" si="308"/>
        <v>Adult</v>
      </c>
      <c r="E4944" s="1" t="s">
        <v>8253</v>
      </c>
      <c r="F4944" s="1" t="s">
        <v>8254</v>
      </c>
      <c r="G4944" s="1" t="s">
        <v>133</v>
      </c>
      <c r="H4944" s="1">
        <v>90057</v>
      </c>
      <c r="I4944" s="4">
        <v>0</v>
      </c>
      <c r="J4944" s="4">
        <v>47</v>
      </c>
      <c r="K4944" s="4" t="str">
        <f t="shared" si="309"/>
        <v>Loyal</v>
      </c>
      <c r="L4944" s="1" t="s">
        <v>40</v>
      </c>
      <c r="M4944" s="1" t="s">
        <v>38</v>
      </c>
      <c r="N4944" s="7">
        <v>6.61</v>
      </c>
      <c r="O4944" s="1" t="s">
        <v>41</v>
      </c>
      <c r="P4944" s="1" t="s">
        <v>41</v>
      </c>
      <c r="Q4944" s="1" t="s">
        <v>8232</v>
      </c>
      <c r="R4944" s="7">
        <v>0</v>
      </c>
      <c r="S4944" s="1" t="s">
        <v>41</v>
      </c>
      <c r="T4944" s="1" t="s">
        <v>41</v>
      </c>
      <c r="U4944" s="1" t="s">
        <v>41</v>
      </c>
      <c r="V4944" s="1" t="s">
        <v>41</v>
      </c>
      <c r="W4944" s="1" t="s">
        <v>41</v>
      </c>
      <c r="X4944" s="1" t="s">
        <v>41</v>
      </c>
      <c r="Y4944" s="1" t="s">
        <v>41</v>
      </c>
      <c r="Z4944" s="1" t="s">
        <v>41</v>
      </c>
      <c r="AA4944" s="1" t="s">
        <v>71</v>
      </c>
      <c r="AB4944" s="1" t="s">
        <v>41</v>
      </c>
      <c r="AC4944" s="1" t="s">
        <v>54</v>
      </c>
      <c r="AD4944" s="7">
        <v>20.45</v>
      </c>
      <c r="AE4944" s="7">
        <v>943</v>
      </c>
      <c r="AF4944" s="7">
        <v>0</v>
      </c>
      <c r="AG4944" s="7">
        <v>0</v>
      </c>
      <c r="AH4944" s="7">
        <v>310.67</v>
      </c>
      <c r="AI4944" s="7">
        <v>1253.67</v>
      </c>
      <c r="AJ4944" s="7">
        <f t="shared" si="310"/>
        <v>26.673829787234045</v>
      </c>
      <c r="AK4944" s="7" t="s">
        <v>8246</v>
      </c>
      <c r="AL4944" s="1" t="s">
        <v>45</v>
      </c>
      <c r="AM4944" s="1">
        <f t="shared" si="311"/>
        <v>0</v>
      </c>
      <c r="AN4944" s="1" t="s">
        <v>8232</v>
      </c>
      <c r="AO4944" s="1" t="s">
        <v>108</v>
      </c>
      <c r="AP4944" s="4">
        <f>1</f>
        <v>1</v>
      </c>
    </row>
    <row r="4945" spans="1:42" x14ac:dyDescent="0.3">
      <c r="A4945" s="1" t="s">
        <v>6124</v>
      </c>
      <c r="B4945" s="1" t="s">
        <v>47</v>
      </c>
      <c r="C4945" s="4">
        <v>71</v>
      </c>
      <c r="D4945" s="4" t="str">
        <f t="shared" si="308"/>
        <v>Senior Citizen</v>
      </c>
      <c r="E4945" s="1" t="s">
        <v>3</v>
      </c>
      <c r="F4945" s="1" t="s">
        <v>8254</v>
      </c>
      <c r="G4945" s="1" t="s">
        <v>1042</v>
      </c>
      <c r="H4945" s="1">
        <v>92258</v>
      </c>
      <c r="I4945" s="4">
        <v>1</v>
      </c>
      <c r="J4945" s="4">
        <v>46</v>
      </c>
      <c r="K4945" s="4" t="str">
        <f t="shared" si="309"/>
        <v>Loyal</v>
      </c>
      <c r="L4945" s="1" t="s">
        <v>74</v>
      </c>
      <c r="M4945" s="1" t="s">
        <v>38</v>
      </c>
      <c r="N4945" s="7">
        <v>48.62</v>
      </c>
      <c r="O4945" s="1" t="s">
        <v>41</v>
      </c>
      <c r="P4945" s="1" t="s">
        <v>38</v>
      </c>
      <c r="Q4945" s="1" t="s">
        <v>53</v>
      </c>
      <c r="R4945" s="7">
        <v>3</v>
      </c>
      <c r="S4945" s="1" t="s">
        <v>41</v>
      </c>
      <c r="T4945" s="1" t="s">
        <v>41</v>
      </c>
      <c r="U4945" s="1" t="s">
        <v>41</v>
      </c>
      <c r="V4945" s="1" t="s">
        <v>41</v>
      </c>
      <c r="W4945" s="1" t="s">
        <v>41</v>
      </c>
      <c r="X4945" s="1" t="s">
        <v>38</v>
      </c>
      <c r="Y4945" s="1" t="s">
        <v>41</v>
      </c>
      <c r="Z4945" s="1" t="s">
        <v>41</v>
      </c>
      <c r="AA4945" s="1" t="s">
        <v>49</v>
      </c>
      <c r="AB4945" s="1" t="s">
        <v>38</v>
      </c>
      <c r="AC4945" s="1" t="s">
        <v>54</v>
      </c>
      <c r="AD4945" s="7">
        <v>80.400000000000006</v>
      </c>
      <c r="AE4945" s="7">
        <v>3605.2</v>
      </c>
      <c r="AF4945" s="7">
        <v>0</v>
      </c>
      <c r="AG4945" s="7">
        <v>20</v>
      </c>
      <c r="AH4945" s="7">
        <v>2236.52</v>
      </c>
      <c r="AI4945" s="7">
        <v>5861.72</v>
      </c>
      <c r="AJ4945" s="7">
        <f t="shared" si="310"/>
        <v>127.42869565217391</v>
      </c>
      <c r="AK4945" s="7" t="s">
        <v>8247</v>
      </c>
      <c r="AL4945" s="1" t="s">
        <v>55</v>
      </c>
      <c r="AM4945" s="1">
        <f t="shared" si="311"/>
        <v>1</v>
      </c>
      <c r="AN4945" s="1" t="s">
        <v>56</v>
      </c>
      <c r="AO4945" s="1" t="s">
        <v>212</v>
      </c>
      <c r="AP4945" s="4">
        <f>1</f>
        <v>1</v>
      </c>
    </row>
    <row r="4946" spans="1:42" x14ac:dyDescent="0.3">
      <c r="A4946" s="1" t="s">
        <v>6125</v>
      </c>
      <c r="B4946" s="1" t="s">
        <v>47</v>
      </c>
      <c r="C4946" s="4">
        <v>69</v>
      </c>
      <c r="D4946" s="4" t="str">
        <f t="shared" si="308"/>
        <v>Senior Citizen</v>
      </c>
      <c r="E4946" s="1" t="s">
        <v>3</v>
      </c>
      <c r="F4946" s="1" t="s">
        <v>8254</v>
      </c>
      <c r="G4946" s="1" t="s">
        <v>67</v>
      </c>
      <c r="H4946" s="1">
        <v>95345</v>
      </c>
      <c r="I4946" s="4">
        <v>4</v>
      </c>
      <c r="J4946" s="4">
        <v>70</v>
      </c>
      <c r="K4946" s="4" t="str">
        <f t="shared" si="309"/>
        <v>Veteran</v>
      </c>
      <c r="L4946" s="1" t="s">
        <v>40</v>
      </c>
      <c r="M4946" s="1" t="s">
        <v>38</v>
      </c>
      <c r="N4946" s="7">
        <v>40.94</v>
      </c>
      <c r="O4946" s="1" t="s">
        <v>38</v>
      </c>
      <c r="P4946" s="1" t="s">
        <v>38</v>
      </c>
      <c r="Q4946" s="1" t="s">
        <v>77</v>
      </c>
      <c r="R4946" s="7">
        <v>8</v>
      </c>
      <c r="S4946" s="1" t="s">
        <v>38</v>
      </c>
      <c r="T4946" s="1" t="s">
        <v>38</v>
      </c>
      <c r="U4946" s="1" t="s">
        <v>38</v>
      </c>
      <c r="V4946" s="1" t="s">
        <v>38</v>
      </c>
      <c r="W4946" s="1" t="s">
        <v>38</v>
      </c>
      <c r="X4946" s="1" t="s">
        <v>38</v>
      </c>
      <c r="Y4946" s="1" t="s">
        <v>41</v>
      </c>
      <c r="Z4946" s="1" t="s">
        <v>38</v>
      </c>
      <c r="AA4946" s="1" t="s">
        <v>71</v>
      </c>
      <c r="AB4946" s="1" t="s">
        <v>38</v>
      </c>
      <c r="AC4946" s="1" t="s">
        <v>44</v>
      </c>
      <c r="AD4946" s="7">
        <v>88.55</v>
      </c>
      <c r="AE4946" s="7">
        <v>6306.5</v>
      </c>
      <c r="AF4946" s="7">
        <v>0</v>
      </c>
      <c r="AG4946" s="7">
        <v>0</v>
      </c>
      <c r="AH4946" s="7">
        <v>2865.8</v>
      </c>
      <c r="AI4946" s="7">
        <v>9172.2999999999993</v>
      </c>
      <c r="AJ4946" s="7">
        <f t="shared" si="310"/>
        <v>131.03285714285713</v>
      </c>
      <c r="AK4946" s="7" t="s">
        <v>8247</v>
      </c>
      <c r="AL4946" s="1" t="s">
        <v>45</v>
      </c>
      <c r="AM4946" s="1">
        <f t="shared" si="311"/>
        <v>0</v>
      </c>
      <c r="AN4946" s="1" t="s">
        <v>8232</v>
      </c>
      <c r="AO4946" s="1" t="s">
        <v>108</v>
      </c>
      <c r="AP4946" s="4">
        <f>1</f>
        <v>1</v>
      </c>
    </row>
    <row r="4947" spans="1:42" x14ac:dyDescent="0.3">
      <c r="A4947" s="1" t="s">
        <v>6126</v>
      </c>
      <c r="B4947" s="1" t="s">
        <v>37</v>
      </c>
      <c r="C4947" s="4">
        <v>24</v>
      </c>
      <c r="D4947" s="4" t="str">
        <f t="shared" si="308"/>
        <v>Teenager</v>
      </c>
      <c r="E4947" s="1" t="s">
        <v>3</v>
      </c>
      <c r="F4947" s="1" t="s">
        <v>8256</v>
      </c>
      <c r="G4947" s="1" t="s">
        <v>5617</v>
      </c>
      <c r="H4947" s="1">
        <v>94044</v>
      </c>
      <c r="I4947" s="4">
        <v>4</v>
      </c>
      <c r="J4947" s="4">
        <v>70</v>
      </c>
      <c r="K4947" s="4" t="str">
        <f t="shared" si="309"/>
        <v>Veteran</v>
      </c>
      <c r="L4947" s="1" t="s">
        <v>70</v>
      </c>
      <c r="M4947" s="1" t="s">
        <v>38</v>
      </c>
      <c r="N4947" s="7">
        <v>4.2699999999999996</v>
      </c>
      <c r="O4947" s="1" t="s">
        <v>38</v>
      </c>
      <c r="P4947" s="1" t="s">
        <v>41</v>
      </c>
      <c r="Q4947" s="1" t="s">
        <v>8232</v>
      </c>
      <c r="R4947" s="7">
        <v>0</v>
      </c>
      <c r="S4947" s="1" t="s">
        <v>41</v>
      </c>
      <c r="T4947" s="1" t="s">
        <v>41</v>
      </c>
      <c r="U4947" s="1" t="s">
        <v>41</v>
      </c>
      <c r="V4947" s="1" t="s">
        <v>41</v>
      </c>
      <c r="W4947" s="1" t="s">
        <v>41</v>
      </c>
      <c r="X4947" s="1" t="s">
        <v>41</v>
      </c>
      <c r="Y4947" s="1" t="s">
        <v>41</v>
      </c>
      <c r="Z4947" s="1" t="s">
        <v>41</v>
      </c>
      <c r="AA4947" s="1" t="s">
        <v>71</v>
      </c>
      <c r="AB4947" s="1" t="s">
        <v>41</v>
      </c>
      <c r="AC4947" s="1" t="s">
        <v>44</v>
      </c>
      <c r="AD4947" s="7">
        <v>24.05</v>
      </c>
      <c r="AE4947" s="7">
        <v>1764.75</v>
      </c>
      <c r="AF4947" s="7">
        <v>0</v>
      </c>
      <c r="AG4947" s="7">
        <v>0</v>
      </c>
      <c r="AH4947" s="7">
        <v>298.89999999999998</v>
      </c>
      <c r="AI4947" s="7">
        <v>2063.65</v>
      </c>
      <c r="AJ4947" s="7">
        <f t="shared" si="310"/>
        <v>29.480714285714289</v>
      </c>
      <c r="AK4947" s="7" t="s">
        <v>8246</v>
      </c>
      <c r="AL4947" s="1" t="s">
        <v>45</v>
      </c>
      <c r="AM4947" s="1">
        <f t="shared" si="311"/>
        <v>0</v>
      </c>
      <c r="AN4947" s="1" t="s">
        <v>8232</v>
      </c>
      <c r="AO4947" s="1" t="s">
        <v>108</v>
      </c>
      <c r="AP4947" s="4">
        <f>1</f>
        <v>1</v>
      </c>
    </row>
    <row r="4948" spans="1:42" x14ac:dyDescent="0.3">
      <c r="A4948" s="1" t="s">
        <v>6127</v>
      </c>
      <c r="B4948" s="1" t="s">
        <v>47</v>
      </c>
      <c r="C4948" s="4">
        <v>23</v>
      </c>
      <c r="D4948" s="4" t="str">
        <f t="shared" si="308"/>
        <v>Teenager</v>
      </c>
      <c r="E4948" s="1" t="s">
        <v>3</v>
      </c>
      <c r="F4948" s="1" t="s">
        <v>8256</v>
      </c>
      <c r="G4948" s="1" t="s">
        <v>149</v>
      </c>
      <c r="H4948" s="1">
        <v>92129</v>
      </c>
      <c r="I4948" s="4">
        <v>7</v>
      </c>
      <c r="J4948" s="4">
        <v>37</v>
      </c>
      <c r="K4948" s="4" t="str">
        <f t="shared" si="309"/>
        <v>Loyal</v>
      </c>
      <c r="L4948" s="1" t="s">
        <v>127</v>
      </c>
      <c r="M4948" s="1" t="s">
        <v>41</v>
      </c>
      <c r="N4948" s="7">
        <v>25.420517214274568</v>
      </c>
      <c r="O4948" s="1" t="s">
        <v>41</v>
      </c>
      <c r="P4948" s="1" t="s">
        <v>38</v>
      </c>
      <c r="Q4948" s="1" t="s">
        <v>42</v>
      </c>
      <c r="R4948" s="7">
        <v>52</v>
      </c>
      <c r="S4948" s="1" t="s">
        <v>38</v>
      </c>
      <c r="T4948" s="1" t="s">
        <v>41</v>
      </c>
      <c r="U4948" s="1" t="s">
        <v>38</v>
      </c>
      <c r="V4948" s="1" t="s">
        <v>38</v>
      </c>
      <c r="W4948" s="1" t="s">
        <v>41</v>
      </c>
      <c r="X4948" s="1" t="s">
        <v>41</v>
      </c>
      <c r="Y4948" s="1" t="s">
        <v>41</v>
      </c>
      <c r="Z4948" s="1" t="s">
        <v>38</v>
      </c>
      <c r="AA4948" s="1" t="s">
        <v>43</v>
      </c>
      <c r="AB4948" s="1" t="s">
        <v>38</v>
      </c>
      <c r="AC4948" s="1" t="s">
        <v>54</v>
      </c>
      <c r="AD4948" s="7">
        <v>40.200000000000003</v>
      </c>
      <c r="AE4948" s="7">
        <v>1525.35</v>
      </c>
      <c r="AF4948" s="7">
        <v>0</v>
      </c>
      <c r="AG4948" s="7">
        <v>0</v>
      </c>
      <c r="AH4948" s="7">
        <v>0</v>
      </c>
      <c r="AI4948" s="7">
        <v>1525.35</v>
      </c>
      <c r="AJ4948" s="7">
        <f t="shared" si="310"/>
        <v>41.225675675675674</v>
      </c>
      <c r="AK4948" s="7" t="s">
        <v>8246</v>
      </c>
      <c r="AL4948" s="1" t="s">
        <v>45</v>
      </c>
      <c r="AM4948" s="1">
        <f t="shared" si="311"/>
        <v>0</v>
      </c>
      <c r="AN4948" s="1" t="s">
        <v>8232</v>
      </c>
      <c r="AO4948" s="1" t="s">
        <v>108</v>
      </c>
      <c r="AP4948" s="4">
        <f>1</f>
        <v>1</v>
      </c>
    </row>
    <row r="4949" spans="1:42" x14ac:dyDescent="0.3">
      <c r="A4949" s="1" t="s">
        <v>6128</v>
      </c>
      <c r="B4949" s="1" t="s">
        <v>47</v>
      </c>
      <c r="C4949" s="4">
        <v>23</v>
      </c>
      <c r="D4949" s="4" t="str">
        <f t="shared" si="308"/>
        <v>Teenager</v>
      </c>
      <c r="E4949" s="1" t="s">
        <v>3</v>
      </c>
      <c r="F4949" s="1" t="s">
        <v>8255</v>
      </c>
      <c r="G4949" s="1" t="s">
        <v>1032</v>
      </c>
      <c r="H4949" s="1">
        <v>92692</v>
      </c>
      <c r="I4949" s="4">
        <v>8</v>
      </c>
      <c r="J4949" s="4">
        <v>15</v>
      </c>
      <c r="K4949" s="4" t="str">
        <f t="shared" si="309"/>
        <v>Loyal</v>
      </c>
      <c r="L4949" s="1" t="s">
        <v>40</v>
      </c>
      <c r="M4949" s="1" t="s">
        <v>38</v>
      </c>
      <c r="N4949" s="7">
        <v>2.12</v>
      </c>
      <c r="O4949" s="1" t="s">
        <v>41</v>
      </c>
      <c r="P4949" s="1" t="s">
        <v>38</v>
      </c>
      <c r="Q4949" s="1" t="s">
        <v>53</v>
      </c>
      <c r="R4949" s="7">
        <v>30</v>
      </c>
      <c r="S4949" s="1" t="s">
        <v>38</v>
      </c>
      <c r="T4949" s="1" t="s">
        <v>41</v>
      </c>
      <c r="U4949" s="1" t="s">
        <v>41</v>
      </c>
      <c r="V4949" s="1" t="s">
        <v>38</v>
      </c>
      <c r="W4949" s="1" t="s">
        <v>38</v>
      </c>
      <c r="X4949" s="1" t="s">
        <v>38</v>
      </c>
      <c r="Y4949" s="1" t="s">
        <v>38</v>
      </c>
      <c r="Z4949" s="1" t="s">
        <v>41</v>
      </c>
      <c r="AA4949" s="1" t="s">
        <v>43</v>
      </c>
      <c r="AB4949" s="1" t="s">
        <v>41</v>
      </c>
      <c r="AC4949" s="1" t="s">
        <v>54</v>
      </c>
      <c r="AD4949" s="7">
        <v>101.9</v>
      </c>
      <c r="AE4949" s="7">
        <v>1667.25</v>
      </c>
      <c r="AF4949" s="7">
        <v>0</v>
      </c>
      <c r="AG4949" s="7">
        <v>120</v>
      </c>
      <c r="AH4949" s="7">
        <v>31.8</v>
      </c>
      <c r="AI4949" s="7">
        <v>1819.05</v>
      </c>
      <c r="AJ4949" s="7">
        <f t="shared" si="310"/>
        <v>121.27</v>
      </c>
      <c r="AK4949" s="7" t="s">
        <v>8247</v>
      </c>
      <c r="AL4949" s="1" t="s">
        <v>45</v>
      </c>
      <c r="AM4949" s="1">
        <f t="shared" si="311"/>
        <v>0</v>
      </c>
      <c r="AN4949" s="1" t="s">
        <v>8232</v>
      </c>
      <c r="AO4949" s="1" t="s">
        <v>108</v>
      </c>
      <c r="AP4949" s="4">
        <f>1</f>
        <v>1</v>
      </c>
    </row>
    <row r="4950" spans="1:42" x14ac:dyDescent="0.3">
      <c r="A4950" s="1" t="s">
        <v>6129</v>
      </c>
      <c r="B4950" s="1" t="s">
        <v>37</v>
      </c>
      <c r="C4950" s="4">
        <v>39</v>
      </c>
      <c r="D4950" s="4" t="str">
        <f t="shared" si="308"/>
        <v>Adult</v>
      </c>
      <c r="E4950" s="1" t="s">
        <v>8253</v>
      </c>
      <c r="F4950" s="1" t="s">
        <v>8254</v>
      </c>
      <c r="G4950" s="1" t="s">
        <v>1296</v>
      </c>
      <c r="H4950" s="1">
        <v>96033</v>
      </c>
      <c r="I4950" s="4">
        <v>0</v>
      </c>
      <c r="J4950" s="4">
        <v>55</v>
      </c>
      <c r="K4950" s="4" t="str">
        <f t="shared" si="309"/>
        <v>Veteran</v>
      </c>
      <c r="L4950" s="1" t="s">
        <v>74</v>
      </c>
      <c r="M4950" s="1" t="s">
        <v>38</v>
      </c>
      <c r="N4950" s="7">
        <v>22.34</v>
      </c>
      <c r="O4950" s="1" t="s">
        <v>41</v>
      </c>
      <c r="P4950" s="1" t="s">
        <v>38</v>
      </c>
      <c r="Q4950" s="1" t="s">
        <v>53</v>
      </c>
      <c r="R4950" s="7">
        <v>4</v>
      </c>
      <c r="S4950" s="1" t="s">
        <v>41</v>
      </c>
      <c r="T4950" s="1" t="s">
        <v>38</v>
      </c>
      <c r="U4950" s="1" t="s">
        <v>38</v>
      </c>
      <c r="V4950" s="1" t="s">
        <v>41</v>
      </c>
      <c r="W4950" s="1" t="s">
        <v>41</v>
      </c>
      <c r="X4950" s="1" t="s">
        <v>41</v>
      </c>
      <c r="Y4950" s="1" t="s">
        <v>41</v>
      </c>
      <c r="Z4950" s="1" t="s">
        <v>38</v>
      </c>
      <c r="AA4950" s="1" t="s">
        <v>49</v>
      </c>
      <c r="AB4950" s="1" t="s">
        <v>38</v>
      </c>
      <c r="AC4950" s="1" t="s">
        <v>54</v>
      </c>
      <c r="AD4950" s="7">
        <v>81.55</v>
      </c>
      <c r="AE4950" s="7">
        <v>4509.5</v>
      </c>
      <c r="AF4950" s="7">
        <v>0</v>
      </c>
      <c r="AG4950" s="7">
        <v>0</v>
      </c>
      <c r="AH4950" s="7">
        <v>1228.7</v>
      </c>
      <c r="AI4950" s="7">
        <v>5738.2</v>
      </c>
      <c r="AJ4950" s="7">
        <f t="shared" si="310"/>
        <v>104.33090909090909</v>
      </c>
      <c r="AK4950" s="7" t="s">
        <v>8247</v>
      </c>
      <c r="AL4950" s="1" t="s">
        <v>45</v>
      </c>
      <c r="AM4950" s="1">
        <f t="shared" si="311"/>
        <v>0</v>
      </c>
      <c r="AN4950" s="1" t="s">
        <v>8232</v>
      </c>
      <c r="AO4950" s="1" t="s">
        <v>108</v>
      </c>
      <c r="AP4950" s="4">
        <f>1</f>
        <v>1</v>
      </c>
    </row>
    <row r="4951" spans="1:42" x14ac:dyDescent="0.3">
      <c r="A4951" s="1" t="s">
        <v>6130</v>
      </c>
      <c r="B4951" s="1" t="s">
        <v>47</v>
      </c>
      <c r="C4951" s="4">
        <v>53</v>
      </c>
      <c r="D4951" s="4" t="str">
        <f t="shared" si="308"/>
        <v>Senior Citizen</v>
      </c>
      <c r="E4951" s="1" t="s">
        <v>3</v>
      </c>
      <c r="F4951" s="1" t="s">
        <v>8254</v>
      </c>
      <c r="G4951" s="1" t="s">
        <v>3367</v>
      </c>
      <c r="H4951" s="1">
        <v>95970</v>
      </c>
      <c r="I4951" s="4">
        <v>0</v>
      </c>
      <c r="J4951" s="4">
        <v>58</v>
      </c>
      <c r="K4951" s="4" t="str">
        <f t="shared" si="309"/>
        <v>Veteran</v>
      </c>
      <c r="L4951" s="1" t="s">
        <v>40</v>
      </c>
      <c r="M4951" s="1" t="s">
        <v>41</v>
      </c>
      <c r="N4951" s="7">
        <v>25.420517214274568</v>
      </c>
      <c r="O4951" s="1" t="s">
        <v>41</v>
      </c>
      <c r="P4951" s="1" t="s">
        <v>38</v>
      </c>
      <c r="Q4951" s="1" t="s">
        <v>42</v>
      </c>
      <c r="R4951" s="7">
        <v>23</v>
      </c>
      <c r="S4951" s="1" t="s">
        <v>41</v>
      </c>
      <c r="T4951" s="1" t="s">
        <v>41</v>
      </c>
      <c r="U4951" s="1" t="s">
        <v>41</v>
      </c>
      <c r="V4951" s="1" t="s">
        <v>41</v>
      </c>
      <c r="W4951" s="1" t="s">
        <v>38</v>
      </c>
      <c r="X4951" s="1" t="s">
        <v>38</v>
      </c>
      <c r="Y4951" s="1" t="s">
        <v>38</v>
      </c>
      <c r="Z4951" s="1" t="s">
        <v>38</v>
      </c>
      <c r="AA4951" s="1" t="s">
        <v>43</v>
      </c>
      <c r="AB4951" s="1" t="s">
        <v>38</v>
      </c>
      <c r="AC4951" s="1" t="s">
        <v>44</v>
      </c>
      <c r="AD4951" s="7">
        <v>45</v>
      </c>
      <c r="AE4951" s="7">
        <v>2689.35</v>
      </c>
      <c r="AF4951" s="7">
        <v>0</v>
      </c>
      <c r="AG4951" s="7">
        <v>0</v>
      </c>
      <c r="AH4951" s="7">
        <v>0</v>
      </c>
      <c r="AI4951" s="7">
        <v>2689.35</v>
      </c>
      <c r="AJ4951" s="7">
        <f t="shared" si="310"/>
        <v>46.368103448275861</v>
      </c>
      <c r="AK4951" s="7" t="s">
        <v>8246</v>
      </c>
      <c r="AL4951" s="1" t="s">
        <v>45</v>
      </c>
      <c r="AM4951" s="1">
        <f t="shared" si="311"/>
        <v>0</v>
      </c>
      <c r="AN4951" s="1" t="s">
        <v>8232</v>
      </c>
      <c r="AO4951" s="1" t="s">
        <v>108</v>
      </c>
      <c r="AP4951" s="4">
        <f>1</f>
        <v>1</v>
      </c>
    </row>
    <row r="4952" spans="1:42" x14ac:dyDescent="0.3">
      <c r="A4952" s="1" t="s">
        <v>6131</v>
      </c>
      <c r="B4952" s="1" t="s">
        <v>47</v>
      </c>
      <c r="C4952" s="4">
        <v>50</v>
      </c>
      <c r="D4952" s="4" t="str">
        <f t="shared" si="308"/>
        <v>Adult</v>
      </c>
      <c r="E4952" s="1" t="s">
        <v>3</v>
      </c>
      <c r="F4952" s="1" t="s">
        <v>8254</v>
      </c>
      <c r="G4952" s="1" t="s">
        <v>1511</v>
      </c>
      <c r="H4952" s="1">
        <v>92374</v>
      </c>
      <c r="I4952" s="4">
        <v>9</v>
      </c>
      <c r="J4952" s="4">
        <v>43</v>
      </c>
      <c r="K4952" s="4" t="str">
        <f t="shared" si="309"/>
        <v>Loyal</v>
      </c>
      <c r="L4952" s="1" t="s">
        <v>40</v>
      </c>
      <c r="M4952" s="1" t="s">
        <v>38</v>
      </c>
      <c r="N4952" s="7">
        <v>4.34</v>
      </c>
      <c r="O4952" s="1" t="s">
        <v>41</v>
      </c>
      <c r="P4952" s="1" t="s">
        <v>38</v>
      </c>
      <c r="Q4952" s="1" t="s">
        <v>77</v>
      </c>
      <c r="R4952" s="7">
        <v>23</v>
      </c>
      <c r="S4952" s="1" t="s">
        <v>41</v>
      </c>
      <c r="T4952" s="1" t="s">
        <v>41</v>
      </c>
      <c r="U4952" s="1" t="s">
        <v>41</v>
      </c>
      <c r="V4952" s="1" t="s">
        <v>41</v>
      </c>
      <c r="W4952" s="1" t="s">
        <v>38</v>
      </c>
      <c r="X4952" s="1" t="s">
        <v>41</v>
      </c>
      <c r="Y4952" s="1" t="s">
        <v>41</v>
      </c>
      <c r="Z4952" s="1" t="s">
        <v>38</v>
      </c>
      <c r="AA4952" s="1" t="s">
        <v>43</v>
      </c>
      <c r="AB4952" s="1" t="s">
        <v>38</v>
      </c>
      <c r="AC4952" s="1" t="s">
        <v>44</v>
      </c>
      <c r="AD4952" s="7">
        <v>56.35</v>
      </c>
      <c r="AE4952" s="7">
        <v>2391.15</v>
      </c>
      <c r="AF4952" s="7">
        <v>0</v>
      </c>
      <c r="AG4952" s="7">
        <v>0</v>
      </c>
      <c r="AH4952" s="7">
        <v>186.62</v>
      </c>
      <c r="AI4952" s="7">
        <v>2577.77</v>
      </c>
      <c r="AJ4952" s="7">
        <f t="shared" si="310"/>
        <v>59.948139534883722</v>
      </c>
      <c r="AK4952" s="7" t="s">
        <v>8249</v>
      </c>
      <c r="AL4952" s="1" t="s">
        <v>45</v>
      </c>
      <c r="AM4952" s="1">
        <f t="shared" si="311"/>
        <v>0</v>
      </c>
      <c r="AN4952" s="1" t="s">
        <v>8232</v>
      </c>
      <c r="AO4952" s="1" t="s">
        <v>108</v>
      </c>
      <c r="AP4952" s="4">
        <f>1</f>
        <v>1</v>
      </c>
    </row>
    <row r="4953" spans="1:42" x14ac:dyDescent="0.3">
      <c r="A4953" s="1" t="s">
        <v>6132</v>
      </c>
      <c r="B4953" s="1" t="s">
        <v>37</v>
      </c>
      <c r="C4953" s="4">
        <v>66</v>
      </c>
      <c r="D4953" s="4" t="str">
        <f t="shared" si="308"/>
        <v>Senior Citizen</v>
      </c>
      <c r="E4953" s="1" t="s">
        <v>8253</v>
      </c>
      <c r="F4953" s="1" t="s">
        <v>8254</v>
      </c>
      <c r="G4953" s="1" t="s">
        <v>3976</v>
      </c>
      <c r="H4953" s="1">
        <v>96108</v>
      </c>
      <c r="I4953" s="4">
        <v>0</v>
      </c>
      <c r="J4953" s="4">
        <v>9</v>
      </c>
      <c r="K4953" s="4" t="str">
        <f t="shared" si="309"/>
        <v>New</v>
      </c>
      <c r="L4953" s="1" t="s">
        <v>52</v>
      </c>
      <c r="M4953" s="1" t="s">
        <v>38</v>
      </c>
      <c r="N4953" s="7">
        <v>40</v>
      </c>
      <c r="O4953" s="1" t="s">
        <v>38</v>
      </c>
      <c r="P4953" s="1" t="s">
        <v>38</v>
      </c>
      <c r="Q4953" s="1" t="s">
        <v>53</v>
      </c>
      <c r="R4953" s="7">
        <v>4</v>
      </c>
      <c r="S4953" s="1" t="s">
        <v>41</v>
      </c>
      <c r="T4953" s="1" t="s">
        <v>41</v>
      </c>
      <c r="U4953" s="1" t="s">
        <v>38</v>
      </c>
      <c r="V4953" s="1" t="s">
        <v>41</v>
      </c>
      <c r="W4953" s="1" t="s">
        <v>38</v>
      </c>
      <c r="X4953" s="1" t="s">
        <v>41</v>
      </c>
      <c r="Y4953" s="1" t="s">
        <v>41</v>
      </c>
      <c r="Z4953" s="1" t="s">
        <v>38</v>
      </c>
      <c r="AA4953" s="1" t="s">
        <v>49</v>
      </c>
      <c r="AB4953" s="1" t="s">
        <v>38</v>
      </c>
      <c r="AC4953" s="1" t="s">
        <v>54</v>
      </c>
      <c r="AD4953" s="7">
        <v>90.1</v>
      </c>
      <c r="AE4953" s="7">
        <v>816.8</v>
      </c>
      <c r="AF4953" s="7">
        <v>0</v>
      </c>
      <c r="AG4953" s="7">
        <v>0</v>
      </c>
      <c r="AH4953" s="7">
        <v>360</v>
      </c>
      <c r="AI4953" s="7">
        <v>1176.8</v>
      </c>
      <c r="AJ4953" s="7">
        <f t="shared" si="310"/>
        <v>130.75555555555556</v>
      </c>
      <c r="AK4953" s="7" t="s">
        <v>8247</v>
      </c>
      <c r="AL4953" s="1" t="s">
        <v>45</v>
      </c>
      <c r="AM4953" s="1">
        <f t="shared" si="311"/>
        <v>0</v>
      </c>
      <c r="AN4953" s="1" t="s">
        <v>8232</v>
      </c>
      <c r="AO4953" s="1" t="s">
        <v>108</v>
      </c>
      <c r="AP4953" s="4">
        <f>1</f>
        <v>1</v>
      </c>
    </row>
    <row r="4954" spans="1:42" x14ac:dyDescent="0.3">
      <c r="A4954" s="1" t="s">
        <v>6133</v>
      </c>
      <c r="B4954" s="1" t="s">
        <v>37</v>
      </c>
      <c r="C4954" s="4">
        <v>60</v>
      </c>
      <c r="D4954" s="4" t="str">
        <f t="shared" si="308"/>
        <v>Senior Citizen</v>
      </c>
      <c r="E4954" s="1" t="s">
        <v>8253</v>
      </c>
      <c r="F4954" s="1" t="s">
        <v>8254</v>
      </c>
      <c r="G4954" s="1" t="s">
        <v>749</v>
      </c>
      <c r="H4954" s="1">
        <v>96020</v>
      </c>
      <c r="I4954" s="4">
        <v>0</v>
      </c>
      <c r="J4954" s="4">
        <v>6</v>
      </c>
      <c r="K4954" s="4" t="str">
        <f t="shared" si="309"/>
        <v>New</v>
      </c>
      <c r="L4954" s="1" t="s">
        <v>40</v>
      </c>
      <c r="M4954" s="1" t="s">
        <v>38</v>
      </c>
      <c r="N4954" s="7">
        <v>47.46</v>
      </c>
      <c r="O4954" s="1" t="s">
        <v>41</v>
      </c>
      <c r="P4954" s="1" t="s">
        <v>41</v>
      </c>
      <c r="Q4954" s="1" t="s">
        <v>8232</v>
      </c>
      <c r="R4954" s="7">
        <v>0</v>
      </c>
      <c r="S4954" s="1" t="s">
        <v>41</v>
      </c>
      <c r="T4954" s="1" t="s">
        <v>41</v>
      </c>
      <c r="U4954" s="1" t="s">
        <v>41</v>
      </c>
      <c r="V4954" s="1" t="s">
        <v>41</v>
      </c>
      <c r="W4954" s="1" t="s">
        <v>41</v>
      </c>
      <c r="X4954" s="1" t="s">
        <v>41</v>
      </c>
      <c r="Y4954" s="1" t="s">
        <v>41</v>
      </c>
      <c r="Z4954" s="1" t="s">
        <v>41</v>
      </c>
      <c r="AA4954" s="1" t="s">
        <v>49</v>
      </c>
      <c r="AB4954" s="1" t="s">
        <v>41</v>
      </c>
      <c r="AC4954" s="1" t="s">
        <v>181</v>
      </c>
      <c r="AD4954" s="7">
        <v>20</v>
      </c>
      <c r="AE4954" s="7">
        <v>109.2</v>
      </c>
      <c r="AF4954" s="7">
        <v>0</v>
      </c>
      <c r="AG4954" s="7">
        <v>0</v>
      </c>
      <c r="AH4954" s="7">
        <v>284.76</v>
      </c>
      <c r="AI4954" s="7">
        <v>393.96</v>
      </c>
      <c r="AJ4954" s="7">
        <f t="shared" si="310"/>
        <v>65.66</v>
      </c>
      <c r="AK4954" s="7" t="s">
        <v>8249</v>
      </c>
      <c r="AL4954" s="1" t="s">
        <v>45</v>
      </c>
      <c r="AM4954" s="1">
        <f t="shared" si="311"/>
        <v>0</v>
      </c>
      <c r="AN4954" s="1" t="s">
        <v>8232</v>
      </c>
      <c r="AO4954" s="1" t="s">
        <v>108</v>
      </c>
      <c r="AP4954" s="4">
        <f>1</f>
        <v>1</v>
      </c>
    </row>
    <row r="4955" spans="1:42" x14ac:dyDescent="0.3">
      <c r="A4955" s="1" t="s">
        <v>6134</v>
      </c>
      <c r="B4955" s="1" t="s">
        <v>37</v>
      </c>
      <c r="C4955" s="4">
        <v>54</v>
      </c>
      <c r="D4955" s="4" t="str">
        <f t="shared" si="308"/>
        <v>Senior Citizen</v>
      </c>
      <c r="E4955" s="1" t="s">
        <v>3</v>
      </c>
      <c r="F4955" s="1" t="s">
        <v>8254</v>
      </c>
      <c r="G4955" s="1" t="s">
        <v>761</v>
      </c>
      <c r="H4955" s="1">
        <v>93312</v>
      </c>
      <c r="I4955" s="4">
        <v>8</v>
      </c>
      <c r="J4955" s="4">
        <v>55</v>
      </c>
      <c r="K4955" s="4" t="str">
        <f t="shared" si="309"/>
        <v>Veteran</v>
      </c>
      <c r="L4955" s="1" t="s">
        <v>74</v>
      </c>
      <c r="M4955" s="1" t="s">
        <v>38</v>
      </c>
      <c r="N4955" s="7">
        <v>3.28</v>
      </c>
      <c r="O4955" s="1" t="s">
        <v>41</v>
      </c>
      <c r="P4955" s="1" t="s">
        <v>41</v>
      </c>
      <c r="Q4955" s="1" t="s">
        <v>8232</v>
      </c>
      <c r="R4955" s="7">
        <v>0</v>
      </c>
      <c r="S4955" s="1" t="s">
        <v>41</v>
      </c>
      <c r="T4955" s="1" t="s">
        <v>41</v>
      </c>
      <c r="U4955" s="1" t="s">
        <v>41</v>
      </c>
      <c r="V4955" s="1" t="s">
        <v>41</v>
      </c>
      <c r="W4955" s="1" t="s">
        <v>41</v>
      </c>
      <c r="X4955" s="1" t="s">
        <v>41</v>
      </c>
      <c r="Y4955" s="1" t="s">
        <v>41</v>
      </c>
      <c r="Z4955" s="1" t="s">
        <v>41</v>
      </c>
      <c r="AA4955" s="1" t="s">
        <v>43</v>
      </c>
      <c r="AB4955" s="1" t="s">
        <v>41</v>
      </c>
      <c r="AC4955" s="1" t="s">
        <v>54</v>
      </c>
      <c r="AD4955" s="7">
        <v>19.7</v>
      </c>
      <c r="AE4955" s="7">
        <v>1140.05</v>
      </c>
      <c r="AF4955" s="7">
        <v>0</v>
      </c>
      <c r="AG4955" s="7">
        <v>0</v>
      </c>
      <c r="AH4955" s="7">
        <v>180.4</v>
      </c>
      <c r="AI4955" s="7">
        <v>1320.45</v>
      </c>
      <c r="AJ4955" s="7">
        <f t="shared" si="310"/>
        <v>24.008181818181818</v>
      </c>
      <c r="AK4955" s="7" t="s">
        <v>8246</v>
      </c>
      <c r="AL4955" s="1" t="s">
        <v>45</v>
      </c>
      <c r="AM4955" s="1">
        <f t="shared" si="311"/>
        <v>0</v>
      </c>
      <c r="AN4955" s="1" t="s">
        <v>8232</v>
      </c>
      <c r="AO4955" s="1" t="s">
        <v>108</v>
      </c>
      <c r="AP4955" s="4">
        <f>1</f>
        <v>1</v>
      </c>
    </row>
    <row r="4956" spans="1:42" x14ac:dyDescent="0.3">
      <c r="A4956" s="1" t="s">
        <v>6135</v>
      </c>
      <c r="B4956" s="1" t="s">
        <v>37</v>
      </c>
      <c r="C4956" s="4">
        <v>64</v>
      </c>
      <c r="D4956" s="4" t="str">
        <f t="shared" si="308"/>
        <v>Senior Citizen</v>
      </c>
      <c r="E4956" s="1" t="s">
        <v>3</v>
      </c>
      <c r="F4956" s="1" t="s">
        <v>8257</v>
      </c>
      <c r="G4956" s="1" t="s">
        <v>1974</v>
      </c>
      <c r="H4956" s="1">
        <v>91766</v>
      </c>
      <c r="I4956" s="4">
        <v>1</v>
      </c>
      <c r="J4956" s="4">
        <v>72</v>
      </c>
      <c r="K4956" s="4" t="str">
        <f t="shared" si="309"/>
        <v>Veteran</v>
      </c>
      <c r="L4956" s="1" t="s">
        <v>70</v>
      </c>
      <c r="M4956" s="1" t="s">
        <v>38</v>
      </c>
      <c r="N4956" s="7">
        <v>39.299999999999997</v>
      </c>
      <c r="O4956" s="1" t="s">
        <v>38</v>
      </c>
      <c r="P4956" s="1" t="s">
        <v>41</v>
      </c>
      <c r="Q4956" s="1" t="s">
        <v>8232</v>
      </c>
      <c r="R4956" s="7">
        <v>0</v>
      </c>
      <c r="S4956" s="1" t="s">
        <v>41</v>
      </c>
      <c r="T4956" s="1" t="s">
        <v>41</v>
      </c>
      <c r="U4956" s="1" t="s">
        <v>41</v>
      </c>
      <c r="V4956" s="1" t="s">
        <v>41</v>
      </c>
      <c r="W4956" s="1" t="s">
        <v>41</v>
      </c>
      <c r="X4956" s="1" t="s">
        <v>41</v>
      </c>
      <c r="Y4956" s="1" t="s">
        <v>41</v>
      </c>
      <c r="Z4956" s="1" t="s">
        <v>41</v>
      </c>
      <c r="AA4956" s="1" t="s">
        <v>71</v>
      </c>
      <c r="AB4956" s="1" t="s">
        <v>41</v>
      </c>
      <c r="AC4956" s="1" t="s">
        <v>54</v>
      </c>
      <c r="AD4956" s="7">
        <v>25.2</v>
      </c>
      <c r="AE4956" s="7">
        <v>1787.35</v>
      </c>
      <c r="AF4956" s="7">
        <v>0</v>
      </c>
      <c r="AG4956" s="7">
        <v>0</v>
      </c>
      <c r="AH4956" s="7">
        <v>2829.6</v>
      </c>
      <c r="AI4956" s="7">
        <v>4616.95</v>
      </c>
      <c r="AJ4956" s="7">
        <f t="shared" si="310"/>
        <v>64.124305555555551</v>
      </c>
      <c r="AK4956" s="7" t="s">
        <v>8249</v>
      </c>
      <c r="AL4956" s="1" t="s">
        <v>45</v>
      </c>
      <c r="AM4956" s="1">
        <f t="shared" si="311"/>
        <v>0</v>
      </c>
      <c r="AN4956" s="1" t="s">
        <v>8232</v>
      </c>
      <c r="AO4956" s="1" t="s">
        <v>108</v>
      </c>
      <c r="AP4956" s="4">
        <f>1</f>
        <v>1</v>
      </c>
    </row>
    <row r="4957" spans="1:42" x14ac:dyDescent="0.3">
      <c r="A4957" s="1" t="s">
        <v>6136</v>
      </c>
      <c r="B4957" s="1" t="s">
        <v>37</v>
      </c>
      <c r="C4957" s="4">
        <v>42</v>
      </c>
      <c r="D4957" s="4" t="str">
        <f t="shared" si="308"/>
        <v>Adult</v>
      </c>
      <c r="E4957" s="1" t="s">
        <v>8253</v>
      </c>
      <c r="F4957" s="1" t="s">
        <v>8254</v>
      </c>
      <c r="G4957" s="1" t="s">
        <v>320</v>
      </c>
      <c r="H4957" s="1">
        <v>95841</v>
      </c>
      <c r="I4957" s="4">
        <v>0</v>
      </c>
      <c r="J4957" s="4">
        <v>8</v>
      </c>
      <c r="K4957" s="4" t="str">
        <f t="shared" si="309"/>
        <v>New</v>
      </c>
      <c r="L4957" s="1" t="s">
        <v>40</v>
      </c>
      <c r="M4957" s="1" t="s">
        <v>38</v>
      </c>
      <c r="N4957" s="7">
        <v>14.32</v>
      </c>
      <c r="O4957" s="1" t="s">
        <v>41</v>
      </c>
      <c r="P4957" s="1" t="s">
        <v>41</v>
      </c>
      <c r="Q4957" s="1" t="s">
        <v>8232</v>
      </c>
      <c r="R4957" s="7">
        <v>0</v>
      </c>
      <c r="S4957" s="1" t="s">
        <v>41</v>
      </c>
      <c r="T4957" s="1" t="s">
        <v>41</v>
      </c>
      <c r="U4957" s="1" t="s">
        <v>41</v>
      </c>
      <c r="V4957" s="1" t="s">
        <v>41</v>
      </c>
      <c r="W4957" s="1" t="s">
        <v>41</v>
      </c>
      <c r="X4957" s="1" t="s">
        <v>41</v>
      </c>
      <c r="Y4957" s="1" t="s">
        <v>41</v>
      </c>
      <c r="Z4957" s="1" t="s">
        <v>41</v>
      </c>
      <c r="AA4957" s="1" t="s">
        <v>49</v>
      </c>
      <c r="AB4957" s="1" t="s">
        <v>41</v>
      </c>
      <c r="AC4957" s="1" t="s">
        <v>44</v>
      </c>
      <c r="AD4957" s="7">
        <v>19.2</v>
      </c>
      <c r="AE4957" s="7">
        <v>156.85</v>
      </c>
      <c r="AF4957" s="7">
        <v>0</v>
      </c>
      <c r="AG4957" s="7">
        <v>0</v>
      </c>
      <c r="AH4957" s="7">
        <v>114.56</v>
      </c>
      <c r="AI4957" s="7">
        <v>271.41000000000003</v>
      </c>
      <c r="AJ4957" s="7">
        <f t="shared" si="310"/>
        <v>33.926250000000003</v>
      </c>
      <c r="AK4957" s="7" t="s">
        <v>8246</v>
      </c>
      <c r="AL4957" s="1" t="s">
        <v>45</v>
      </c>
      <c r="AM4957" s="1">
        <f t="shared" si="311"/>
        <v>0</v>
      </c>
      <c r="AN4957" s="1" t="s">
        <v>8232</v>
      </c>
      <c r="AO4957" s="1" t="s">
        <v>108</v>
      </c>
      <c r="AP4957" s="4">
        <f>1</f>
        <v>1</v>
      </c>
    </row>
    <row r="4958" spans="1:42" x14ac:dyDescent="0.3">
      <c r="A4958" s="1" t="s">
        <v>6137</v>
      </c>
      <c r="B4958" s="1" t="s">
        <v>37</v>
      </c>
      <c r="C4958" s="4">
        <v>48</v>
      </c>
      <c r="D4958" s="4" t="str">
        <f t="shared" si="308"/>
        <v>Adult</v>
      </c>
      <c r="E4958" s="1" t="s">
        <v>8253</v>
      </c>
      <c r="F4958" s="1" t="s">
        <v>8254</v>
      </c>
      <c r="G4958" s="1" t="s">
        <v>3118</v>
      </c>
      <c r="H4958" s="1">
        <v>95726</v>
      </c>
      <c r="I4958" s="4">
        <v>0</v>
      </c>
      <c r="J4958" s="4">
        <v>8</v>
      </c>
      <c r="K4958" s="4" t="str">
        <f t="shared" si="309"/>
        <v>New</v>
      </c>
      <c r="L4958" s="1" t="s">
        <v>52</v>
      </c>
      <c r="M4958" s="1" t="s">
        <v>38</v>
      </c>
      <c r="N4958" s="7">
        <v>45.59</v>
      </c>
      <c r="O4958" s="1" t="s">
        <v>38</v>
      </c>
      <c r="P4958" s="1" t="s">
        <v>38</v>
      </c>
      <c r="Q4958" s="1" t="s">
        <v>53</v>
      </c>
      <c r="R4958" s="7">
        <v>8</v>
      </c>
      <c r="S4958" s="1" t="s">
        <v>41</v>
      </c>
      <c r="T4958" s="1" t="s">
        <v>41</v>
      </c>
      <c r="U4958" s="1" t="s">
        <v>41</v>
      </c>
      <c r="V4958" s="1" t="s">
        <v>41</v>
      </c>
      <c r="W4958" s="1" t="s">
        <v>38</v>
      </c>
      <c r="X4958" s="1" t="s">
        <v>41</v>
      </c>
      <c r="Y4958" s="1" t="s">
        <v>41</v>
      </c>
      <c r="Z4958" s="1" t="s">
        <v>38</v>
      </c>
      <c r="AA4958" s="1" t="s">
        <v>49</v>
      </c>
      <c r="AB4958" s="1" t="s">
        <v>38</v>
      </c>
      <c r="AC4958" s="1" t="s">
        <v>54</v>
      </c>
      <c r="AD4958" s="7">
        <v>87.05</v>
      </c>
      <c r="AE4958" s="7">
        <v>762.1</v>
      </c>
      <c r="AF4958" s="7">
        <v>0</v>
      </c>
      <c r="AG4958" s="7">
        <v>0</v>
      </c>
      <c r="AH4958" s="7">
        <v>364.72</v>
      </c>
      <c r="AI4958" s="7">
        <v>1126.82</v>
      </c>
      <c r="AJ4958" s="7">
        <f t="shared" si="310"/>
        <v>140.85249999999999</v>
      </c>
      <c r="AK4958" s="7" t="s">
        <v>8247</v>
      </c>
      <c r="AL4958" s="1" t="s">
        <v>55</v>
      </c>
      <c r="AM4958" s="1">
        <f t="shared" si="311"/>
        <v>1</v>
      </c>
      <c r="AN4958" s="1" t="s">
        <v>115</v>
      </c>
      <c r="AO4958" s="1" t="s">
        <v>464</v>
      </c>
      <c r="AP4958" s="4">
        <f>1</f>
        <v>1</v>
      </c>
    </row>
    <row r="4959" spans="1:42" x14ac:dyDescent="0.3">
      <c r="A4959" s="1" t="s">
        <v>6138</v>
      </c>
      <c r="B4959" s="1" t="s">
        <v>37</v>
      </c>
      <c r="C4959" s="4">
        <v>57</v>
      </c>
      <c r="D4959" s="4" t="str">
        <f t="shared" si="308"/>
        <v>Senior Citizen</v>
      </c>
      <c r="E4959" s="1" t="s">
        <v>3</v>
      </c>
      <c r="F4959" s="1" t="s">
        <v>8254</v>
      </c>
      <c r="G4959" s="1" t="s">
        <v>2134</v>
      </c>
      <c r="H4959" s="1">
        <v>95003</v>
      </c>
      <c r="I4959" s="4">
        <v>5</v>
      </c>
      <c r="J4959" s="4">
        <v>67</v>
      </c>
      <c r="K4959" s="4" t="str">
        <f t="shared" si="309"/>
        <v>Veteran</v>
      </c>
      <c r="L4959" s="1" t="s">
        <v>70</v>
      </c>
      <c r="M4959" s="1" t="s">
        <v>38</v>
      </c>
      <c r="N4959" s="7">
        <v>7.91</v>
      </c>
      <c r="O4959" s="1" t="s">
        <v>41</v>
      </c>
      <c r="P4959" s="1" t="s">
        <v>41</v>
      </c>
      <c r="Q4959" s="1" t="s">
        <v>8232</v>
      </c>
      <c r="R4959" s="7">
        <v>0</v>
      </c>
      <c r="S4959" s="1" t="s">
        <v>41</v>
      </c>
      <c r="T4959" s="1" t="s">
        <v>41</v>
      </c>
      <c r="U4959" s="1" t="s">
        <v>41</v>
      </c>
      <c r="V4959" s="1" t="s">
        <v>41</v>
      </c>
      <c r="W4959" s="1" t="s">
        <v>41</v>
      </c>
      <c r="X4959" s="1" t="s">
        <v>41</v>
      </c>
      <c r="Y4959" s="1" t="s">
        <v>41</v>
      </c>
      <c r="Z4959" s="1" t="s">
        <v>41</v>
      </c>
      <c r="AA4959" s="1" t="s">
        <v>43</v>
      </c>
      <c r="AB4959" s="1" t="s">
        <v>38</v>
      </c>
      <c r="AC4959" s="1" t="s">
        <v>54</v>
      </c>
      <c r="AD4959" s="7">
        <v>20.85</v>
      </c>
      <c r="AE4959" s="7">
        <v>1327.4</v>
      </c>
      <c r="AF4959" s="7">
        <v>0</v>
      </c>
      <c r="AG4959" s="7">
        <v>0</v>
      </c>
      <c r="AH4959" s="7">
        <v>529.97</v>
      </c>
      <c r="AI4959" s="7">
        <v>1857.37</v>
      </c>
      <c r="AJ4959" s="7">
        <f t="shared" si="310"/>
        <v>27.721940298507462</v>
      </c>
      <c r="AK4959" s="7" t="s">
        <v>8246</v>
      </c>
      <c r="AL4959" s="1" t="s">
        <v>45</v>
      </c>
      <c r="AM4959" s="1">
        <f t="shared" si="311"/>
        <v>0</v>
      </c>
      <c r="AN4959" s="1" t="s">
        <v>8232</v>
      </c>
      <c r="AO4959" s="1" t="s">
        <v>108</v>
      </c>
      <c r="AP4959" s="4">
        <f>1</f>
        <v>1</v>
      </c>
    </row>
    <row r="4960" spans="1:42" x14ac:dyDescent="0.3">
      <c r="A4960" s="1" t="s">
        <v>6139</v>
      </c>
      <c r="B4960" s="1" t="s">
        <v>37</v>
      </c>
      <c r="C4960" s="4">
        <v>28</v>
      </c>
      <c r="D4960" s="4" t="str">
        <f t="shared" si="308"/>
        <v>Adult</v>
      </c>
      <c r="E4960" s="1" t="s">
        <v>3</v>
      </c>
      <c r="F4960" s="1" t="s">
        <v>8256</v>
      </c>
      <c r="G4960" s="1" t="s">
        <v>124</v>
      </c>
      <c r="H4960" s="1">
        <v>95355</v>
      </c>
      <c r="I4960" s="4">
        <v>5</v>
      </c>
      <c r="J4960" s="4">
        <v>69</v>
      </c>
      <c r="K4960" s="4" t="str">
        <f t="shared" si="309"/>
        <v>Veteran</v>
      </c>
      <c r="L4960" s="1" t="s">
        <v>40</v>
      </c>
      <c r="M4960" s="1" t="s">
        <v>38</v>
      </c>
      <c r="N4960" s="7">
        <v>42.49</v>
      </c>
      <c r="O4960" s="1" t="s">
        <v>41</v>
      </c>
      <c r="P4960" s="1" t="s">
        <v>41</v>
      </c>
      <c r="Q4960" s="1" t="s">
        <v>8232</v>
      </c>
      <c r="R4960" s="7">
        <v>0</v>
      </c>
      <c r="S4960" s="1" t="s">
        <v>41</v>
      </c>
      <c r="T4960" s="1" t="s">
        <v>41</v>
      </c>
      <c r="U4960" s="1" t="s">
        <v>41</v>
      </c>
      <c r="V4960" s="1" t="s">
        <v>41</v>
      </c>
      <c r="W4960" s="1" t="s">
        <v>41</v>
      </c>
      <c r="X4960" s="1" t="s">
        <v>41</v>
      </c>
      <c r="Y4960" s="1" t="s">
        <v>41</v>
      </c>
      <c r="Z4960" s="1" t="s">
        <v>41</v>
      </c>
      <c r="AA4960" s="1" t="s">
        <v>71</v>
      </c>
      <c r="AB4960" s="1" t="s">
        <v>41</v>
      </c>
      <c r="AC4960" s="1" t="s">
        <v>54</v>
      </c>
      <c r="AD4960" s="7">
        <v>20.2</v>
      </c>
      <c r="AE4960" s="7">
        <v>1412.65</v>
      </c>
      <c r="AF4960" s="7">
        <v>0</v>
      </c>
      <c r="AG4960" s="7">
        <v>0</v>
      </c>
      <c r="AH4960" s="7">
        <v>2931.81</v>
      </c>
      <c r="AI4960" s="7">
        <v>4344.46</v>
      </c>
      <c r="AJ4960" s="7">
        <f t="shared" si="310"/>
        <v>62.963188405797105</v>
      </c>
      <c r="AK4960" s="7" t="s">
        <v>8249</v>
      </c>
      <c r="AL4960" s="1" t="s">
        <v>45</v>
      </c>
      <c r="AM4960" s="1">
        <f t="shared" si="311"/>
        <v>0</v>
      </c>
      <c r="AN4960" s="1" t="s">
        <v>8232</v>
      </c>
      <c r="AO4960" s="1" t="s">
        <v>108</v>
      </c>
      <c r="AP4960" s="4">
        <f>1</f>
        <v>1</v>
      </c>
    </row>
    <row r="4961" spans="1:42" x14ac:dyDescent="0.3">
      <c r="A4961" s="1" t="s">
        <v>6140</v>
      </c>
      <c r="B4961" s="1" t="s">
        <v>47</v>
      </c>
      <c r="C4961" s="4">
        <v>25</v>
      </c>
      <c r="D4961" s="4" t="str">
        <f t="shared" si="308"/>
        <v>Adult</v>
      </c>
      <c r="E4961" s="1" t="s">
        <v>3</v>
      </c>
      <c r="F4961" s="1" t="s">
        <v>8255</v>
      </c>
      <c r="G4961" s="1" t="s">
        <v>4286</v>
      </c>
      <c r="H4961" s="1">
        <v>95372</v>
      </c>
      <c r="I4961" s="4">
        <v>1</v>
      </c>
      <c r="J4961" s="4">
        <v>44</v>
      </c>
      <c r="K4961" s="4" t="str">
        <f t="shared" si="309"/>
        <v>Loyal</v>
      </c>
      <c r="L4961" s="1" t="s">
        <v>40</v>
      </c>
      <c r="M4961" s="1" t="s">
        <v>41</v>
      </c>
      <c r="N4961" s="7">
        <v>25.420517214274568</v>
      </c>
      <c r="O4961" s="1" t="s">
        <v>41</v>
      </c>
      <c r="P4961" s="1" t="s">
        <v>38</v>
      </c>
      <c r="Q4961" s="1" t="s">
        <v>77</v>
      </c>
      <c r="R4961" s="7">
        <v>69</v>
      </c>
      <c r="S4961" s="1" t="s">
        <v>41</v>
      </c>
      <c r="T4961" s="1" t="s">
        <v>41</v>
      </c>
      <c r="U4961" s="1" t="s">
        <v>38</v>
      </c>
      <c r="V4961" s="1" t="s">
        <v>38</v>
      </c>
      <c r="W4961" s="1" t="s">
        <v>38</v>
      </c>
      <c r="X4961" s="1" t="s">
        <v>38</v>
      </c>
      <c r="Y4961" s="1" t="s">
        <v>38</v>
      </c>
      <c r="Z4961" s="1" t="s">
        <v>41</v>
      </c>
      <c r="AA4961" s="1" t="s">
        <v>43</v>
      </c>
      <c r="AB4961" s="1" t="s">
        <v>38</v>
      </c>
      <c r="AC4961" s="1" t="s">
        <v>54</v>
      </c>
      <c r="AD4961" s="7">
        <v>54.3</v>
      </c>
      <c r="AE4961" s="7">
        <v>2317.1</v>
      </c>
      <c r="AF4961" s="7">
        <v>0</v>
      </c>
      <c r="AG4961" s="7">
        <v>10</v>
      </c>
      <c r="AH4961" s="7">
        <v>0</v>
      </c>
      <c r="AI4961" s="7">
        <v>2327.1</v>
      </c>
      <c r="AJ4961" s="7">
        <f t="shared" si="310"/>
        <v>52.888636363636358</v>
      </c>
      <c r="AK4961" s="7" t="s">
        <v>8249</v>
      </c>
      <c r="AL4961" s="1" t="s">
        <v>45</v>
      </c>
      <c r="AM4961" s="1">
        <f t="shared" si="311"/>
        <v>0</v>
      </c>
      <c r="AN4961" s="1" t="s">
        <v>8232</v>
      </c>
      <c r="AO4961" s="1" t="s">
        <v>108</v>
      </c>
      <c r="AP4961" s="4">
        <f>1</f>
        <v>1</v>
      </c>
    </row>
    <row r="4962" spans="1:42" x14ac:dyDescent="0.3">
      <c r="A4962" s="1" t="s">
        <v>6141</v>
      </c>
      <c r="B4962" s="1" t="s">
        <v>47</v>
      </c>
      <c r="C4962" s="4">
        <v>45</v>
      </c>
      <c r="D4962" s="4" t="str">
        <f t="shared" si="308"/>
        <v>Adult</v>
      </c>
      <c r="E4962" s="1" t="s">
        <v>8253</v>
      </c>
      <c r="F4962" s="1" t="s">
        <v>8254</v>
      </c>
      <c r="G4962" s="1" t="s">
        <v>209</v>
      </c>
      <c r="H4962" s="1">
        <v>93703</v>
      </c>
      <c r="I4962" s="4">
        <v>0</v>
      </c>
      <c r="J4962" s="4">
        <v>1</v>
      </c>
      <c r="K4962" s="4" t="str">
        <f t="shared" si="309"/>
        <v>New</v>
      </c>
      <c r="L4962" s="1" t="s">
        <v>52</v>
      </c>
      <c r="M4962" s="1" t="s">
        <v>38</v>
      </c>
      <c r="N4962" s="7">
        <v>32.44</v>
      </c>
      <c r="O4962" s="1" t="s">
        <v>41</v>
      </c>
      <c r="P4962" s="1" t="s">
        <v>38</v>
      </c>
      <c r="Q4962" s="1" t="s">
        <v>77</v>
      </c>
      <c r="R4962" s="7">
        <v>12</v>
      </c>
      <c r="S4962" s="1" t="s">
        <v>41</v>
      </c>
      <c r="T4962" s="1" t="s">
        <v>41</v>
      </c>
      <c r="U4962" s="1" t="s">
        <v>41</v>
      </c>
      <c r="V4962" s="1" t="s">
        <v>41</v>
      </c>
      <c r="W4962" s="1" t="s">
        <v>41</v>
      </c>
      <c r="X4962" s="1" t="s">
        <v>41</v>
      </c>
      <c r="Y4962" s="1" t="s">
        <v>41</v>
      </c>
      <c r="Z4962" s="1" t="s">
        <v>38</v>
      </c>
      <c r="AA4962" s="1" t="s">
        <v>49</v>
      </c>
      <c r="AB4962" s="1" t="s">
        <v>41</v>
      </c>
      <c r="AC4962" s="1" t="s">
        <v>181</v>
      </c>
      <c r="AD4962" s="7">
        <v>44.4</v>
      </c>
      <c r="AE4962" s="7">
        <v>44.4</v>
      </c>
      <c r="AF4962" s="7">
        <v>0</v>
      </c>
      <c r="AG4962" s="7">
        <v>0</v>
      </c>
      <c r="AH4962" s="7">
        <v>32.44</v>
      </c>
      <c r="AI4962" s="7">
        <v>76.84</v>
      </c>
      <c r="AJ4962" s="7">
        <f t="shared" si="310"/>
        <v>76.84</v>
      </c>
      <c r="AK4962" s="7" t="s">
        <v>8249</v>
      </c>
      <c r="AL4962" s="1" t="s">
        <v>55</v>
      </c>
      <c r="AM4962" s="1">
        <f t="shared" si="311"/>
        <v>1</v>
      </c>
      <c r="AN4962" s="1" t="s">
        <v>56</v>
      </c>
      <c r="AO4962" s="1" t="s">
        <v>57</v>
      </c>
      <c r="AP4962" s="4">
        <f>1</f>
        <v>1</v>
      </c>
    </row>
    <row r="4963" spans="1:42" x14ac:dyDescent="0.3">
      <c r="A4963" s="1" t="s">
        <v>6142</v>
      </c>
      <c r="B4963" s="1" t="s">
        <v>37</v>
      </c>
      <c r="C4963" s="4">
        <v>80</v>
      </c>
      <c r="D4963" s="4" t="str">
        <f t="shared" si="308"/>
        <v>Senior Citizen</v>
      </c>
      <c r="E4963" s="1" t="s">
        <v>3</v>
      </c>
      <c r="F4963" s="1" t="s">
        <v>8254</v>
      </c>
      <c r="G4963" s="1" t="s">
        <v>5121</v>
      </c>
      <c r="H4963" s="1">
        <v>93440</v>
      </c>
      <c r="I4963" s="4">
        <v>1</v>
      </c>
      <c r="J4963" s="4">
        <v>1</v>
      </c>
      <c r="K4963" s="4" t="str">
        <f t="shared" si="309"/>
        <v>New</v>
      </c>
      <c r="L4963" s="1" t="s">
        <v>52</v>
      </c>
      <c r="M4963" s="1" t="s">
        <v>38</v>
      </c>
      <c r="N4963" s="7">
        <v>22.86</v>
      </c>
      <c r="O4963" s="1" t="s">
        <v>41</v>
      </c>
      <c r="P4963" s="1" t="s">
        <v>41</v>
      </c>
      <c r="Q4963" s="1" t="s">
        <v>8232</v>
      </c>
      <c r="R4963" s="7">
        <v>0</v>
      </c>
      <c r="S4963" s="1" t="s">
        <v>41</v>
      </c>
      <c r="T4963" s="1" t="s">
        <v>41</v>
      </c>
      <c r="U4963" s="1" t="s">
        <v>41</v>
      </c>
      <c r="V4963" s="1" t="s">
        <v>41</v>
      </c>
      <c r="W4963" s="1" t="s">
        <v>41</v>
      </c>
      <c r="X4963" s="1" t="s">
        <v>41</v>
      </c>
      <c r="Y4963" s="1" t="s">
        <v>41</v>
      </c>
      <c r="Z4963" s="1" t="s">
        <v>41</v>
      </c>
      <c r="AA4963" s="1" t="s">
        <v>49</v>
      </c>
      <c r="AB4963" s="1" t="s">
        <v>38</v>
      </c>
      <c r="AC4963" s="1" t="s">
        <v>44</v>
      </c>
      <c r="AD4963" s="7">
        <v>20.85</v>
      </c>
      <c r="AE4963" s="7">
        <v>20.85</v>
      </c>
      <c r="AF4963" s="7">
        <v>0</v>
      </c>
      <c r="AG4963" s="7">
        <v>0</v>
      </c>
      <c r="AH4963" s="7">
        <v>22.86</v>
      </c>
      <c r="AI4963" s="7">
        <v>43.71</v>
      </c>
      <c r="AJ4963" s="7">
        <f t="shared" si="310"/>
        <v>43.71</v>
      </c>
      <c r="AK4963" s="7" t="s">
        <v>8246</v>
      </c>
      <c r="AL4963" s="1" t="s">
        <v>55</v>
      </c>
      <c r="AM4963" s="1">
        <f t="shared" si="311"/>
        <v>1</v>
      </c>
      <c r="AN4963" s="1" t="s">
        <v>119</v>
      </c>
      <c r="AO4963" s="1" t="s">
        <v>193</v>
      </c>
      <c r="AP4963" s="4">
        <f>1</f>
        <v>1</v>
      </c>
    </row>
    <row r="4964" spans="1:42" x14ac:dyDescent="0.3">
      <c r="A4964" s="1" t="s">
        <v>6143</v>
      </c>
      <c r="B4964" s="1" t="s">
        <v>37</v>
      </c>
      <c r="C4964" s="4">
        <v>50</v>
      </c>
      <c r="D4964" s="4" t="str">
        <f t="shared" si="308"/>
        <v>Adult</v>
      </c>
      <c r="E4964" s="1" t="s">
        <v>3</v>
      </c>
      <c r="F4964" s="1" t="s">
        <v>8254</v>
      </c>
      <c r="G4964" s="1" t="s">
        <v>3566</v>
      </c>
      <c r="H4964" s="1">
        <v>95326</v>
      </c>
      <c r="I4964" s="4">
        <v>5</v>
      </c>
      <c r="J4964" s="4">
        <v>26</v>
      </c>
      <c r="K4964" s="4" t="str">
        <f t="shared" si="309"/>
        <v>Loyal</v>
      </c>
      <c r="L4964" s="1" t="s">
        <v>40</v>
      </c>
      <c r="M4964" s="1" t="s">
        <v>38</v>
      </c>
      <c r="N4964" s="7">
        <v>37.6</v>
      </c>
      <c r="O4964" s="1" t="s">
        <v>38</v>
      </c>
      <c r="P4964" s="1" t="s">
        <v>38</v>
      </c>
      <c r="Q4964" s="1" t="s">
        <v>53</v>
      </c>
      <c r="R4964" s="7">
        <v>10</v>
      </c>
      <c r="S4964" s="1" t="s">
        <v>41</v>
      </c>
      <c r="T4964" s="1" t="s">
        <v>38</v>
      </c>
      <c r="U4964" s="1" t="s">
        <v>41</v>
      </c>
      <c r="V4964" s="1" t="s">
        <v>41</v>
      </c>
      <c r="W4964" s="1" t="s">
        <v>41</v>
      </c>
      <c r="X4964" s="1" t="s">
        <v>41</v>
      </c>
      <c r="Y4964" s="1" t="s">
        <v>41</v>
      </c>
      <c r="Z4964" s="1" t="s">
        <v>38</v>
      </c>
      <c r="AA4964" s="1" t="s">
        <v>49</v>
      </c>
      <c r="AB4964" s="1" t="s">
        <v>41</v>
      </c>
      <c r="AC4964" s="1" t="s">
        <v>54</v>
      </c>
      <c r="AD4964" s="7">
        <v>79.3</v>
      </c>
      <c r="AE4964" s="7">
        <v>2015.8</v>
      </c>
      <c r="AF4964" s="7">
        <v>0</v>
      </c>
      <c r="AG4964" s="7">
        <v>0</v>
      </c>
      <c r="AH4964" s="7">
        <v>977.6</v>
      </c>
      <c r="AI4964" s="7">
        <v>2993.4</v>
      </c>
      <c r="AJ4964" s="7">
        <f t="shared" si="310"/>
        <v>115.13076923076923</v>
      </c>
      <c r="AK4964" s="7" t="s">
        <v>8247</v>
      </c>
      <c r="AL4964" s="1" t="s">
        <v>45</v>
      </c>
      <c r="AM4964" s="1">
        <f t="shared" si="311"/>
        <v>0</v>
      </c>
      <c r="AN4964" s="1" t="s">
        <v>8232</v>
      </c>
      <c r="AO4964" s="1" t="s">
        <v>108</v>
      </c>
      <c r="AP4964" s="4">
        <f>1</f>
        <v>1</v>
      </c>
    </row>
    <row r="4965" spans="1:42" x14ac:dyDescent="0.3">
      <c r="A4965" s="1" t="s">
        <v>6144</v>
      </c>
      <c r="B4965" s="1" t="s">
        <v>47</v>
      </c>
      <c r="C4965" s="4">
        <v>29</v>
      </c>
      <c r="D4965" s="4" t="str">
        <f t="shared" si="308"/>
        <v>Adult</v>
      </c>
      <c r="E4965" s="1" t="s">
        <v>3</v>
      </c>
      <c r="F4965" s="1" t="s">
        <v>8254</v>
      </c>
      <c r="G4965" s="1" t="s">
        <v>296</v>
      </c>
      <c r="H4965" s="1">
        <v>92648</v>
      </c>
      <c r="I4965" s="4">
        <v>5</v>
      </c>
      <c r="J4965" s="4">
        <v>39</v>
      </c>
      <c r="K4965" s="4" t="str">
        <f t="shared" si="309"/>
        <v>Loyal</v>
      </c>
      <c r="L4965" s="1" t="s">
        <v>127</v>
      </c>
      <c r="M4965" s="1" t="s">
        <v>38</v>
      </c>
      <c r="N4965" s="7">
        <v>40.25</v>
      </c>
      <c r="O4965" s="1" t="s">
        <v>41</v>
      </c>
      <c r="P4965" s="1" t="s">
        <v>38</v>
      </c>
      <c r="Q4965" s="1" t="s">
        <v>53</v>
      </c>
      <c r="R4965" s="7">
        <v>19</v>
      </c>
      <c r="S4965" s="1" t="s">
        <v>41</v>
      </c>
      <c r="T4965" s="1" t="s">
        <v>38</v>
      </c>
      <c r="U4965" s="1" t="s">
        <v>41</v>
      </c>
      <c r="V4965" s="1" t="s">
        <v>41</v>
      </c>
      <c r="W4965" s="1" t="s">
        <v>38</v>
      </c>
      <c r="X4965" s="1" t="s">
        <v>41</v>
      </c>
      <c r="Y4965" s="1" t="s">
        <v>41</v>
      </c>
      <c r="Z4965" s="1" t="s">
        <v>38</v>
      </c>
      <c r="AA4965" s="1" t="s">
        <v>49</v>
      </c>
      <c r="AB4965" s="1" t="s">
        <v>38</v>
      </c>
      <c r="AC4965" s="1" t="s">
        <v>44</v>
      </c>
      <c r="AD4965" s="7">
        <v>86.3</v>
      </c>
      <c r="AE4965" s="7">
        <v>3266</v>
      </c>
      <c r="AF4965" s="7">
        <v>0</v>
      </c>
      <c r="AG4965" s="7">
        <v>0</v>
      </c>
      <c r="AH4965" s="7">
        <v>1569.75</v>
      </c>
      <c r="AI4965" s="7">
        <v>4835.75</v>
      </c>
      <c r="AJ4965" s="7">
        <f t="shared" si="310"/>
        <v>123.99358974358974</v>
      </c>
      <c r="AK4965" s="7" t="s">
        <v>8247</v>
      </c>
      <c r="AL4965" s="1" t="s">
        <v>55</v>
      </c>
      <c r="AM4965" s="1">
        <f t="shared" si="311"/>
        <v>1</v>
      </c>
      <c r="AN4965" s="1" t="s">
        <v>56</v>
      </c>
      <c r="AO4965" s="1" t="s">
        <v>57</v>
      </c>
      <c r="AP4965" s="4">
        <f>1</f>
        <v>1</v>
      </c>
    </row>
    <row r="4966" spans="1:42" x14ac:dyDescent="0.3">
      <c r="A4966" s="1" t="s">
        <v>6145</v>
      </c>
      <c r="B4966" s="1" t="s">
        <v>47</v>
      </c>
      <c r="C4966" s="4">
        <v>47</v>
      </c>
      <c r="D4966" s="4" t="str">
        <f t="shared" si="308"/>
        <v>Adult</v>
      </c>
      <c r="E4966" s="1" t="s">
        <v>8253</v>
      </c>
      <c r="F4966" s="1" t="s">
        <v>8254</v>
      </c>
      <c r="G4966" s="1" t="s">
        <v>2426</v>
      </c>
      <c r="H4966" s="1">
        <v>93271</v>
      </c>
      <c r="I4966" s="4">
        <v>0</v>
      </c>
      <c r="J4966" s="4">
        <v>14</v>
      </c>
      <c r="K4966" s="4" t="str">
        <f t="shared" si="309"/>
        <v>Loyal</v>
      </c>
      <c r="L4966" s="1" t="s">
        <v>60</v>
      </c>
      <c r="M4966" s="1" t="s">
        <v>38</v>
      </c>
      <c r="N4966" s="7">
        <v>27.8</v>
      </c>
      <c r="O4966" s="1" t="s">
        <v>41</v>
      </c>
      <c r="P4966" s="1" t="s">
        <v>38</v>
      </c>
      <c r="Q4966" s="1" t="s">
        <v>53</v>
      </c>
      <c r="R4966" s="7">
        <v>17</v>
      </c>
      <c r="S4966" s="1" t="s">
        <v>41</v>
      </c>
      <c r="T4966" s="1" t="s">
        <v>41</v>
      </c>
      <c r="U4966" s="1" t="s">
        <v>41</v>
      </c>
      <c r="V4966" s="1" t="s">
        <v>41</v>
      </c>
      <c r="W4966" s="1" t="s">
        <v>38</v>
      </c>
      <c r="X4966" s="1" t="s">
        <v>38</v>
      </c>
      <c r="Y4966" s="1" t="s">
        <v>38</v>
      </c>
      <c r="Z4966" s="1" t="s">
        <v>38</v>
      </c>
      <c r="AA4966" s="1" t="s">
        <v>49</v>
      </c>
      <c r="AB4966" s="1" t="s">
        <v>38</v>
      </c>
      <c r="AC4966" s="1" t="s">
        <v>54</v>
      </c>
      <c r="AD4966" s="7">
        <v>92.9</v>
      </c>
      <c r="AE4966" s="7">
        <v>1337.45</v>
      </c>
      <c r="AF4966" s="7">
        <v>0</v>
      </c>
      <c r="AG4966" s="7">
        <v>0</v>
      </c>
      <c r="AH4966" s="7">
        <v>389.2</v>
      </c>
      <c r="AI4966" s="7">
        <v>1726.65</v>
      </c>
      <c r="AJ4966" s="7">
        <f t="shared" si="310"/>
        <v>123.33214285714287</v>
      </c>
      <c r="AK4966" s="7" t="s">
        <v>8247</v>
      </c>
      <c r="AL4966" s="1" t="s">
        <v>45</v>
      </c>
      <c r="AM4966" s="1">
        <f t="shared" si="311"/>
        <v>0</v>
      </c>
      <c r="AN4966" s="1" t="s">
        <v>8232</v>
      </c>
      <c r="AO4966" s="1" t="s">
        <v>108</v>
      </c>
      <c r="AP4966" s="4">
        <f>1</f>
        <v>1</v>
      </c>
    </row>
    <row r="4967" spans="1:42" x14ac:dyDescent="0.3">
      <c r="A4967" s="1" t="s">
        <v>6146</v>
      </c>
      <c r="B4967" s="1" t="s">
        <v>37</v>
      </c>
      <c r="C4967" s="4">
        <v>68</v>
      </c>
      <c r="D4967" s="4" t="str">
        <f t="shared" si="308"/>
        <v>Senior Citizen</v>
      </c>
      <c r="E4967" s="1" t="s">
        <v>8253</v>
      </c>
      <c r="F4967" s="1" t="s">
        <v>8254</v>
      </c>
      <c r="G4967" s="1" t="s">
        <v>3280</v>
      </c>
      <c r="H4967" s="1">
        <v>95525</v>
      </c>
      <c r="I4967" s="4">
        <v>0</v>
      </c>
      <c r="J4967" s="4">
        <v>54</v>
      </c>
      <c r="K4967" s="4" t="str">
        <f t="shared" si="309"/>
        <v>Veteran</v>
      </c>
      <c r="L4967" s="1" t="s">
        <v>40</v>
      </c>
      <c r="M4967" s="1" t="s">
        <v>38</v>
      </c>
      <c r="N4967" s="7">
        <v>45.77</v>
      </c>
      <c r="O4967" s="1" t="s">
        <v>38</v>
      </c>
      <c r="P4967" s="1" t="s">
        <v>38</v>
      </c>
      <c r="Q4967" s="1" t="s">
        <v>53</v>
      </c>
      <c r="R4967" s="7">
        <v>10</v>
      </c>
      <c r="S4967" s="1" t="s">
        <v>41</v>
      </c>
      <c r="T4967" s="1" t="s">
        <v>38</v>
      </c>
      <c r="U4967" s="1" t="s">
        <v>41</v>
      </c>
      <c r="V4967" s="1" t="s">
        <v>41</v>
      </c>
      <c r="W4967" s="1" t="s">
        <v>41</v>
      </c>
      <c r="X4967" s="1" t="s">
        <v>41</v>
      </c>
      <c r="Y4967" s="1" t="s">
        <v>41</v>
      </c>
      <c r="Z4967" s="1" t="s">
        <v>38</v>
      </c>
      <c r="AA4967" s="1" t="s">
        <v>49</v>
      </c>
      <c r="AB4967" s="1" t="s">
        <v>38</v>
      </c>
      <c r="AC4967" s="1" t="s">
        <v>54</v>
      </c>
      <c r="AD4967" s="7">
        <v>79.5</v>
      </c>
      <c r="AE4967" s="7">
        <v>4370.25</v>
      </c>
      <c r="AF4967" s="7">
        <v>0</v>
      </c>
      <c r="AG4967" s="7">
        <v>0</v>
      </c>
      <c r="AH4967" s="7">
        <v>2471.58</v>
      </c>
      <c r="AI4967" s="7">
        <v>6841.83</v>
      </c>
      <c r="AJ4967" s="7">
        <f t="shared" si="310"/>
        <v>126.70055555555555</v>
      </c>
      <c r="AK4967" s="7" t="s">
        <v>8247</v>
      </c>
      <c r="AL4967" s="1" t="s">
        <v>55</v>
      </c>
      <c r="AM4967" s="1">
        <f t="shared" si="311"/>
        <v>1</v>
      </c>
      <c r="AN4967" s="1" t="s">
        <v>119</v>
      </c>
      <c r="AO4967" s="1" t="s">
        <v>193</v>
      </c>
      <c r="AP4967" s="4">
        <f>1</f>
        <v>1</v>
      </c>
    </row>
    <row r="4968" spans="1:42" x14ac:dyDescent="0.3">
      <c r="A4968" s="1" t="s">
        <v>6147</v>
      </c>
      <c r="B4968" s="1" t="s">
        <v>47</v>
      </c>
      <c r="C4968" s="4">
        <v>56</v>
      </c>
      <c r="D4968" s="4" t="str">
        <f t="shared" si="308"/>
        <v>Senior Citizen</v>
      </c>
      <c r="E4968" s="1" t="s">
        <v>8253</v>
      </c>
      <c r="F4968" s="1" t="s">
        <v>8254</v>
      </c>
      <c r="G4968" s="1" t="s">
        <v>263</v>
      </c>
      <c r="H4968" s="1">
        <v>95313</v>
      </c>
      <c r="I4968" s="4">
        <v>0</v>
      </c>
      <c r="J4968" s="4">
        <v>49</v>
      </c>
      <c r="K4968" s="4" t="str">
        <f t="shared" si="309"/>
        <v>Veteran</v>
      </c>
      <c r="L4968" s="1" t="s">
        <v>74</v>
      </c>
      <c r="M4968" s="1" t="s">
        <v>38</v>
      </c>
      <c r="N4968" s="7">
        <v>45.46</v>
      </c>
      <c r="O4968" s="1" t="s">
        <v>38</v>
      </c>
      <c r="P4968" s="1" t="s">
        <v>38</v>
      </c>
      <c r="Q4968" s="1" t="s">
        <v>53</v>
      </c>
      <c r="R4968" s="7">
        <v>27</v>
      </c>
      <c r="S4968" s="1" t="s">
        <v>41</v>
      </c>
      <c r="T4968" s="1" t="s">
        <v>38</v>
      </c>
      <c r="U4968" s="1" t="s">
        <v>41</v>
      </c>
      <c r="V4968" s="1" t="s">
        <v>41</v>
      </c>
      <c r="W4968" s="1" t="s">
        <v>38</v>
      </c>
      <c r="X4968" s="1" t="s">
        <v>38</v>
      </c>
      <c r="Y4968" s="1" t="s">
        <v>38</v>
      </c>
      <c r="Z4968" s="1" t="s">
        <v>38</v>
      </c>
      <c r="AA4968" s="1" t="s">
        <v>49</v>
      </c>
      <c r="AB4968" s="1" t="s">
        <v>41</v>
      </c>
      <c r="AC4968" s="1" t="s">
        <v>54</v>
      </c>
      <c r="AD4968" s="7">
        <v>98.7</v>
      </c>
      <c r="AE4968" s="7">
        <v>4920.55</v>
      </c>
      <c r="AF4968" s="7">
        <v>0</v>
      </c>
      <c r="AG4968" s="7">
        <v>0</v>
      </c>
      <c r="AH4968" s="7">
        <v>2227.54</v>
      </c>
      <c r="AI4968" s="7">
        <v>7148.09</v>
      </c>
      <c r="AJ4968" s="7">
        <f t="shared" si="310"/>
        <v>145.87938775510204</v>
      </c>
      <c r="AK4968" s="7" t="s">
        <v>8247</v>
      </c>
      <c r="AL4968" s="1" t="s">
        <v>45</v>
      </c>
      <c r="AM4968" s="1">
        <f t="shared" si="311"/>
        <v>0</v>
      </c>
      <c r="AN4968" s="1" t="s">
        <v>8232</v>
      </c>
      <c r="AO4968" s="1" t="s">
        <v>108</v>
      </c>
      <c r="AP4968" s="4">
        <f>1</f>
        <v>1</v>
      </c>
    </row>
    <row r="4969" spans="1:42" x14ac:dyDescent="0.3">
      <c r="A4969" s="1" t="s">
        <v>6148</v>
      </c>
      <c r="B4969" s="1" t="s">
        <v>47</v>
      </c>
      <c r="C4969" s="4">
        <v>53</v>
      </c>
      <c r="D4969" s="4" t="str">
        <f t="shared" si="308"/>
        <v>Senior Citizen</v>
      </c>
      <c r="E4969" s="1" t="s">
        <v>3</v>
      </c>
      <c r="F4969" s="1" t="s">
        <v>8254</v>
      </c>
      <c r="G4969" s="1" t="s">
        <v>1159</v>
      </c>
      <c r="H4969" s="1">
        <v>91301</v>
      </c>
      <c r="I4969" s="4">
        <v>0</v>
      </c>
      <c r="J4969" s="4">
        <v>65</v>
      </c>
      <c r="K4969" s="4" t="str">
        <f t="shared" si="309"/>
        <v>Veteran</v>
      </c>
      <c r="L4969" s="1" t="s">
        <v>40</v>
      </c>
      <c r="M4969" s="1" t="s">
        <v>38</v>
      </c>
      <c r="N4969" s="7">
        <v>41.88</v>
      </c>
      <c r="O4969" s="1" t="s">
        <v>38</v>
      </c>
      <c r="P4969" s="1" t="s">
        <v>38</v>
      </c>
      <c r="Q4969" s="1" t="s">
        <v>53</v>
      </c>
      <c r="R4969" s="7">
        <v>7</v>
      </c>
      <c r="S4969" s="1" t="s">
        <v>38</v>
      </c>
      <c r="T4969" s="1" t="s">
        <v>41</v>
      </c>
      <c r="U4969" s="1" t="s">
        <v>38</v>
      </c>
      <c r="V4969" s="1" t="s">
        <v>38</v>
      </c>
      <c r="W4969" s="1" t="s">
        <v>38</v>
      </c>
      <c r="X4969" s="1" t="s">
        <v>38</v>
      </c>
      <c r="Y4969" s="1" t="s">
        <v>38</v>
      </c>
      <c r="Z4969" s="1" t="s">
        <v>38</v>
      </c>
      <c r="AA4969" s="1" t="s">
        <v>71</v>
      </c>
      <c r="AB4969" s="1" t="s">
        <v>41</v>
      </c>
      <c r="AC4969" s="1" t="s">
        <v>54</v>
      </c>
      <c r="AD4969" s="7">
        <v>108.65</v>
      </c>
      <c r="AE4969" s="7">
        <v>6937.95</v>
      </c>
      <c r="AF4969" s="7">
        <v>0</v>
      </c>
      <c r="AG4969" s="7">
        <v>0</v>
      </c>
      <c r="AH4969" s="7">
        <v>2722.2</v>
      </c>
      <c r="AI4969" s="7">
        <v>9660.15</v>
      </c>
      <c r="AJ4969" s="7">
        <f t="shared" si="310"/>
        <v>148.61769230769229</v>
      </c>
      <c r="AK4969" s="7" t="s">
        <v>8247</v>
      </c>
      <c r="AL4969" s="1" t="s">
        <v>55</v>
      </c>
      <c r="AM4969" s="1">
        <f t="shared" si="311"/>
        <v>1</v>
      </c>
      <c r="AN4969" s="1" t="s">
        <v>119</v>
      </c>
      <c r="AO4969" s="1" t="s">
        <v>193</v>
      </c>
      <c r="AP4969" s="4">
        <f>1</f>
        <v>1</v>
      </c>
    </row>
    <row r="4970" spans="1:42" x14ac:dyDescent="0.3">
      <c r="A4970" s="1" t="s">
        <v>6149</v>
      </c>
      <c r="B4970" s="1" t="s">
        <v>47</v>
      </c>
      <c r="C4970" s="4">
        <v>34</v>
      </c>
      <c r="D4970" s="4" t="str">
        <f t="shared" si="308"/>
        <v>Adult</v>
      </c>
      <c r="E4970" s="1" t="s">
        <v>3</v>
      </c>
      <c r="F4970" s="1" t="s">
        <v>8254</v>
      </c>
      <c r="G4970" s="1" t="s">
        <v>888</v>
      </c>
      <c r="H4970" s="1">
        <v>94804</v>
      </c>
      <c r="I4970" s="4">
        <v>2</v>
      </c>
      <c r="J4970" s="4">
        <v>38</v>
      </c>
      <c r="K4970" s="4" t="str">
        <f t="shared" si="309"/>
        <v>Loyal</v>
      </c>
      <c r="L4970" s="1" t="s">
        <v>127</v>
      </c>
      <c r="M4970" s="1" t="s">
        <v>38</v>
      </c>
      <c r="N4970" s="7">
        <v>32.11</v>
      </c>
      <c r="O4970" s="1" t="s">
        <v>38</v>
      </c>
      <c r="P4970" s="1" t="s">
        <v>38</v>
      </c>
      <c r="Q4970" s="1" t="s">
        <v>77</v>
      </c>
      <c r="R4970" s="7">
        <v>16</v>
      </c>
      <c r="S4970" s="1" t="s">
        <v>41</v>
      </c>
      <c r="T4970" s="1" t="s">
        <v>41</v>
      </c>
      <c r="U4970" s="1" t="s">
        <v>38</v>
      </c>
      <c r="V4970" s="1" t="s">
        <v>38</v>
      </c>
      <c r="W4970" s="1" t="s">
        <v>41</v>
      </c>
      <c r="X4970" s="1" t="s">
        <v>38</v>
      </c>
      <c r="Y4970" s="1" t="s">
        <v>38</v>
      </c>
      <c r="Z4970" s="1" t="s">
        <v>38</v>
      </c>
      <c r="AA4970" s="1" t="s">
        <v>43</v>
      </c>
      <c r="AB4970" s="1" t="s">
        <v>41</v>
      </c>
      <c r="AC4970" s="1" t="s">
        <v>44</v>
      </c>
      <c r="AD4970" s="7">
        <v>69</v>
      </c>
      <c r="AE4970" s="7">
        <v>2669.45</v>
      </c>
      <c r="AF4970" s="7">
        <v>0</v>
      </c>
      <c r="AG4970" s="7">
        <v>0</v>
      </c>
      <c r="AH4970" s="7">
        <v>1220.18</v>
      </c>
      <c r="AI4970" s="7">
        <v>3889.63</v>
      </c>
      <c r="AJ4970" s="7">
        <f t="shared" si="310"/>
        <v>102.35868421052632</v>
      </c>
      <c r="AK4970" s="7" t="s">
        <v>8247</v>
      </c>
      <c r="AL4970" s="1" t="s">
        <v>45</v>
      </c>
      <c r="AM4970" s="1">
        <f t="shared" si="311"/>
        <v>0</v>
      </c>
      <c r="AN4970" s="1" t="s">
        <v>8232</v>
      </c>
      <c r="AO4970" s="1" t="s">
        <v>108</v>
      </c>
      <c r="AP4970" s="4">
        <f>1</f>
        <v>1</v>
      </c>
    </row>
    <row r="4971" spans="1:42" x14ac:dyDescent="0.3">
      <c r="A4971" s="1" t="s">
        <v>6150</v>
      </c>
      <c r="B4971" s="1" t="s">
        <v>37</v>
      </c>
      <c r="C4971" s="4">
        <v>26</v>
      </c>
      <c r="D4971" s="4" t="str">
        <f t="shared" si="308"/>
        <v>Adult</v>
      </c>
      <c r="E4971" s="1" t="s">
        <v>8253</v>
      </c>
      <c r="F4971" s="1" t="s">
        <v>8254</v>
      </c>
      <c r="G4971" s="1" t="s">
        <v>1640</v>
      </c>
      <c r="H4971" s="1">
        <v>94596</v>
      </c>
      <c r="I4971" s="4">
        <v>0</v>
      </c>
      <c r="J4971" s="4">
        <v>2</v>
      </c>
      <c r="K4971" s="4" t="str">
        <f t="shared" si="309"/>
        <v>New</v>
      </c>
      <c r="L4971" s="1" t="s">
        <v>40</v>
      </c>
      <c r="M4971" s="1" t="s">
        <v>38</v>
      </c>
      <c r="N4971" s="7">
        <v>30.73</v>
      </c>
      <c r="O4971" s="1" t="s">
        <v>41</v>
      </c>
      <c r="P4971" s="1" t="s">
        <v>38</v>
      </c>
      <c r="Q4971" s="1" t="s">
        <v>53</v>
      </c>
      <c r="R4971" s="7">
        <v>39</v>
      </c>
      <c r="S4971" s="1" t="s">
        <v>41</v>
      </c>
      <c r="T4971" s="1" t="s">
        <v>41</v>
      </c>
      <c r="U4971" s="1" t="s">
        <v>41</v>
      </c>
      <c r="V4971" s="1" t="s">
        <v>41</v>
      </c>
      <c r="W4971" s="1" t="s">
        <v>41</v>
      </c>
      <c r="X4971" s="1" t="s">
        <v>41</v>
      </c>
      <c r="Y4971" s="1" t="s">
        <v>38</v>
      </c>
      <c r="Z4971" s="1" t="s">
        <v>38</v>
      </c>
      <c r="AA4971" s="1" t="s">
        <v>49</v>
      </c>
      <c r="AB4971" s="1" t="s">
        <v>41</v>
      </c>
      <c r="AC4971" s="1" t="s">
        <v>54</v>
      </c>
      <c r="AD4971" s="7">
        <v>68.95</v>
      </c>
      <c r="AE4971" s="7">
        <v>119.75</v>
      </c>
      <c r="AF4971" s="7">
        <v>0</v>
      </c>
      <c r="AG4971" s="7">
        <v>0</v>
      </c>
      <c r="AH4971" s="7">
        <v>61.46</v>
      </c>
      <c r="AI4971" s="7">
        <v>181.21</v>
      </c>
      <c r="AJ4971" s="7">
        <f t="shared" si="310"/>
        <v>90.605000000000004</v>
      </c>
      <c r="AK4971" s="7" t="s">
        <v>8249</v>
      </c>
      <c r="AL4971" s="1" t="s">
        <v>55</v>
      </c>
      <c r="AM4971" s="1">
        <f t="shared" si="311"/>
        <v>1</v>
      </c>
      <c r="AN4971" s="1" t="s">
        <v>56</v>
      </c>
      <c r="AO4971" s="1" t="s">
        <v>57</v>
      </c>
      <c r="AP4971" s="4">
        <f>1</f>
        <v>1</v>
      </c>
    </row>
    <row r="4972" spans="1:42" x14ac:dyDescent="0.3">
      <c r="A4972" s="1" t="s">
        <v>6151</v>
      </c>
      <c r="B4972" s="1" t="s">
        <v>47</v>
      </c>
      <c r="C4972" s="4">
        <v>48</v>
      </c>
      <c r="D4972" s="4" t="str">
        <f t="shared" si="308"/>
        <v>Adult</v>
      </c>
      <c r="E4972" s="1" t="s">
        <v>3</v>
      </c>
      <c r="F4972" s="1" t="s">
        <v>8257</v>
      </c>
      <c r="G4972" s="1" t="s">
        <v>696</v>
      </c>
      <c r="H4972" s="1">
        <v>91352</v>
      </c>
      <c r="I4972" s="4">
        <v>1</v>
      </c>
      <c r="J4972" s="4">
        <v>60</v>
      </c>
      <c r="K4972" s="4" t="str">
        <f t="shared" si="309"/>
        <v>Veteran</v>
      </c>
      <c r="L4972" s="1" t="s">
        <v>40</v>
      </c>
      <c r="M4972" s="1" t="s">
        <v>38</v>
      </c>
      <c r="N4972" s="7">
        <v>40.36</v>
      </c>
      <c r="O4972" s="1" t="s">
        <v>38</v>
      </c>
      <c r="P4972" s="1" t="s">
        <v>38</v>
      </c>
      <c r="Q4972" s="1" t="s">
        <v>53</v>
      </c>
      <c r="R4972" s="7">
        <v>76</v>
      </c>
      <c r="S4972" s="1" t="s">
        <v>38</v>
      </c>
      <c r="T4972" s="1" t="s">
        <v>41</v>
      </c>
      <c r="U4972" s="1" t="s">
        <v>38</v>
      </c>
      <c r="V4972" s="1" t="s">
        <v>38</v>
      </c>
      <c r="W4972" s="1" t="s">
        <v>38</v>
      </c>
      <c r="X4972" s="1" t="s">
        <v>38</v>
      </c>
      <c r="Y4972" s="1" t="s">
        <v>38</v>
      </c>
      <c r="Z4972" s="1" t="s">
        <v>41</v>
      </c>
      <c r="AA4972" s="1" t="s">
        <v>71</v>
      </c>
      <c r="AB4972" s="1" t="s">
        <v>38</v>
      </c>
      <c r="AC4972" s="1" t="s">
        <v>54</v>
      </c>
      <c r="AD4972" s="7">
        <v>110.6</v>
      </c>
      <c r="AE4972" s="7">
        <v>6586.85</v>
      </c>
      <c r="AF4972" s="7">
        <v>36.380000000000003</v>
      </c>
      <c r="AG4972" s="7">
        <v>80</v>
      </c>
      <c r="AH4972" s="7">
        <v>2421.6</v>
      </c>
      <c r="AI4972" s="7">
        <v>9052.07</v>
      </c>
      <c r="AJ4972" s="7">
        <f t="shared" si="310"/>
        <v>150.86783333333332</v>
      </c>
      <c r="AK4972" s="7" t="s">
        <v>8248</v>
      </c>
      <c r="AL4972" s="1" t="s">
        <v>45</v>
      </c>
      <c r="AM4972" s="1">
        <f t="shared" si="311"/>
        <v>0</v>
      </c>
      <c r="AN4972" s="1" t="s">
        <v>8232</v>
      </c>
      <c r="AO4972" s="1" t="s">
        <v>108</v>
      </c>
      <c r="AP4972" s="4">
        <f>1</f>
        <v>1</v>
      </c>
    </row>
    <row r="4973" spans="1:42" x14ac:dyDescent="0.3">
      <c r="A4973" s="1" t="s">
        <v>6152</v>
      </c>
      <c r="B4973" s="1" t="s">
        <v>47</v>
      </c>
      <c r="C4973" s="4">
        <v>29</v>
      </c>
      <c r="D4973" s="4" t="str">
        <f t="shared" si="308"/>
        <v>Adult</v>
      </c>
      <c r="E4973" s="1" t="s">
        <v>3</v>
      </c>
      <c r="F4973" s="1" t="s">
        <v>8254</v>
      </c>
      <c r="G4973" s="1" t="s">
        <v>1984</v>
      </c>
      <c r="H4973" s="1">
        <v>93430</v>
      </c>
      <c r="I4973" s="4">
        <v>9</v>
      </c>
      <c r="J4973" s="4">
        <v>69</v>
      </c>
      <c r="K4973" s="4" t="str">
        <f t="shared" si="309"/>
        <v>Veteran</v>
      </c>
      <c r="L4973" s="1" t="s">
        <v>70</v>
      </c>
      <c r="M4973" s="1" t="s">
        <v>38</v>
      </c>
      <c r="N4973" s="7">
        <v>3.41</v>
      </c>
      <c r="O4973" s="1" t="s">
        <v>38</v>
      </c>
      <c r="P4973" s="1" t="s">
        <v>38</v>
      </c>
      <c r="Q4973" s="1" t="s">
        <v>53</v>
      </c>
      <c r="R4973" s="7">
        <v>41</v>
      </c>
      <c r="S4973" s="1" t="s">
        <v>38</v>
      </c>
      <c r="T4973" s="1" t="s">
        <v>38</v>
      </c>
      <c r="U4973" s="1" t="s">
        <v>38</v>
      </c>
      <c r="V4973" s="1" t="s">
        <v>38</v>
      </c>
      <c r="W4973" s="1" t="s">
        <v>38</v>
      </c>
      <c r="X4973" s="1" t="s">
        <v>38</v>
      </c>
      <c r="Y4973" s="1" t="s">
        <v>38</v>
      </c>
      <c r="Z4973" s="1" t="s">
        <v>38</v>
      </c>
      <c r="AA4973" s="1" t="s">
        <v>71</v>
      </c>
      <c r="AB4973" s="1" t="s">
        <v>38</v>
      </c>
      <c r="AC4973" s="1" t="s">
        <v>54</v>
      </c>
      <c r="AD4973" s="7">
        <v>112.55</v>
      </c>
      <c r="AE4973" s="7">
        <v>7806.5</v>
      </c>
      <c r="AF4973" s="7">
        <v>0</v>
      </c>
      <c r="AG4973" s="7">
        <v>0</v>
      </c>
      <c r="AH4973" s="7">
        <v>235.29</v>
      </c>
      <c r="AI4973" s="7">
        <v>8041.79</v>
      </c>
      <c r="AJ4973" s="7">
        <f t="shared" si="310"/>
        <v>116.54768115942029</v>
      </c>
      <c r="AK4973" s="7" t="s">
        <v>8247</v>
      </c>
      <c r="AL4973" s="1" t="s">
        <v>45</v>
      </c>
      <c r="AM4973" s="1">
        <f t="shared" si="311"/>
        <v>0</v>
      </c>
      <c r="AN4973" s="1" t="s">
        <v>8232</v>
      </c>
      <c r="AO4973" s="1" t="s">
        <v>108</v>
      </c>
      <c r="AP4973" s="4">
        <f>1</f>
        <v>1</v>
      </c>
    </row>
    <row r="4974" spans="1:42" x14ac:dyDescent="0.3">
      <c r="A4974" s="1" t="s">
        <v>6153</v>
      </c>
      <c r="B4974" s="1" t="s">
        <v>47</v>
      </c>
      <c r="C4974" s="4">
        <v>37</v>
      </c>
      <c r="D4974" s="4" t="str">
        <f t="shared" si="308"/>
        <v>Adult</v>
      </c>
      <c r="E4974" s="1" t="s">
        <v>3</v>
      </c>
      <c r="F4974" s="1" t="s">
        <v>8257</v>
      </c>
      <c r="G4974" s="1" t="s">
        <v>1764</v>
      </c>
      <c r="H4974" s="1">
        <v>95722</v>
      </c>
      <c r="I4974" s="4">
        <v>7</v>
      </c>
      <c r="J4974" s="4">
        <v>70</v>
      </c>
      <c r="K4974" s="4" t="str">
        <f t="shared" si="309"/>
        <v>Veteran</v>
      </c>
      <c r="L4974" s="1" t="s">
        <v>40</v>
      </c>
      <c r="M4974" s="1" t="s">
        <v>38</v>
      </c>
      <c r="N4974" s="7">
        <v>3.67</v>
      </c>
      <c r="O4974" s="1" t="s">
        <v>41</v>
      </c>
      <c r="P4974" s="1" t="s">
        <v>38</v>
      </c>
      <c r="Q4974" s="1" t="s">
        <v>53</v>
      </c>
      <c r="R4974" s="7">
        <v>28</v>
      </c>
      <c r="S4974" s="1" t="s">
        <v>41</v>
      </c>
      <c r="T4974" s="1" t="s">
        <v>38</v>
      </c>
      <c r="U4974" s="1" t="s">
        <v>38</v>
      </c>
      <c r="V4974" s="1" t="s">
        <v>38</v>
      </c>
      <c r="W4974" s="1" t="s">
        <v>38</v>
      </c>
      <c r="X4974" s="1" t="s">
        <v>38</v>
      </c>
      <c r="Y4974" s="1" t="s">
        <v>38</v>
      </c>
      <c r="Z4974" s="1" t="s">
        <v>38</v>
      </c>
      <c r="AA4974" s="1" t="s">
        <v>43</v>
      </c>
      <c r="AB4974" s="1" t="s">
        <v>38</v>
      </c>
      <c r="AC4974" s="1" t="s">
        <v>54</v>
      </c>
      <c r="AD4974" s="7">
        <v>106.15</v>
      </c>
      <c r="AE4974" s="7">
        <v>7475.1</v>
      </c>
      <c r="AF4974" s="7">
        <v>0</v>
      </c>
      <c r="AG4974" s="7">
        <v>0</v>
      </c>
      <c r="AH4974" s="7">
        <v>256.89999999999998</v>
      </c>
      <c r="AI4974" s="7">
        <v>7732</v>
      </c>
      <c r="AJ4974" s="7">
        <f t="shared" si="310"/>
        <v>110.45714285714286</v>
      </c>
      <c r="AK4974" s="7" t="s">
        <v>8247</v>
      </c>
      <c r="AL4974" s="1" t="s">
        <v>45</v>
      </c>
      <c r="AM4974" s="1">
        <f t="shared" si="311"/>
        <v>0</v>
      </c>
      <c r="AN4974" s="1" t="s">
        <v>8232</v>
      </c>
      <c r="AO4974" s="1" t="s">
        <v>108</v>
      </c>
      <c r="AP4974" s="4">
        <f>1</f>
        <v>1</v>
      </c>
    </row>
    <row r="4975" spans="1:42" x14ac:dyDescent="0.3">
      <c r="A4975" s="1" t="s">
        <v>6154</v>
      </c>
      <c r="B4975" s="1" t="s">
        <v>47</v>
      </c>
      <c r="C4975" s="4">
        <v>51</v>
      </c>
      <c r="D4975" s="4" t="str">
        <f t="shared" si="308"/>
        <v>Senior Citizen</v>
      </c>
      <c r="E4975" s="1" t="s">
        <v>8253</v>
      </c>
      <c r="F4975" s="1" t="s">
        <v>8254</v>
      </c>
      <c r="G4975" s="1" t="s">
        <v>4207</v>
      </c>
      <c r="H4975" s="1">
        <v>90704</v>
      </c>
      <c r="I4975" s="4">
        <v>0</v>
      </c>
      <c r="J4975" s="4">
        <v>4</v>
      </c>
      <c r="K4975" s="4" t="str">
        <f t="shared" si="309"/>
        <v>New</v>
      </c>
      <c r="L4975" s="1" t="s">
        <v>40</v>
      </c>
      <c r="M4975" s="1" t="s">
        <v>38</v>
      </c>
      <c r="N4975" s="7">
        <v>17.7</v>
      </c>
      <c r="O4975" s="1" t="s">
        <v>41</v>
      </c>
      <c r="P4975" s="1" t="s">
        <v>38</v>
      </c>
      <c r="Q4975" s="1" t="s">
        <v>77</v>
      </c>
      <c r="R4975" s="7">
        <v>22</v>
      </c>
      <c r="S4975" s="1" t="s">
        <v>41</v>
      </c>
      <c r="T4975" s="1" t="s">
        <v>41</v>
      </c>
      <c r="U4975" s="1" t="s">
        <v>41</v>
      </c>
      <c r="V4975" s="1" t="s">
        <v>41</v>
      </c>
      <c r="W4975" s="1" t="s">
        <v>41</v>
      </c>
      <c r="X4975" s="1" t="s">
        <v>38</v>
      </c>
      <c r="Y4975" s="1" t="s">
        <v>38</v>
      </c>
      <c r="Z4975" s="1" t="s">
        <v>38</v>
      </c>
      <c r="AA4975" s="1" t="s">
        <v>49</v>
      </c>
      <c r="AB4975" s="1" t="s">
        <v>38</v>
      </c>
      <c r="AC4975" s="1" t="s">
        <v>54</v>
      </c>
      <c r="AD4975" s="7">
        <v>55.9</v>
      </c>
      <c r="AE4975" s="7">
        <v>238.5</v>
      </c>
      <c r="AF4975" s="7">
        <v>0</v>
      </c>
      <c r="AG4975" s="7">
        <v>0</v>
      </c>
      <c r="AH4975" s="7">
        <v>70.8</v>
      </c>
      <c r="AI4975" s="7">
        <v>309.3</v>
      </c>
      <c r="AJ4975" s="7">
        <f t="shared" si="310"/>
        <v>77.325000000000003</v>
      </c>
      <c r="AK4975" s="7" t="s">
        <v>8249</v>
      </c>
      <c r="AL4975" s="1" t="s">
        <v>45</v>
      </c>
      <c r="AM4975" s="1">
        <f t="shared" si="311"/>
        <v>0</v>
      </c>
      <c r="AN4975" s="1" t="s">
        <v>8232</v>
      </c>
      <c r="AO4975" s="1" t="s">
        <v>108</v>
      </c>
      <c r="AP4975" s="4">
        <f>1</f>
        <v>1</v>
      </c>
    </row>
    <row r="4976" spans="1:42" x14ac:dyDescent="0.3">
      <c r="A4976" s="1" t="s">
        <v>6155</v>
      </c>
      <c r="B4976" s="1" t="s">
        <v>37</v>
      </c>
      <c r="C4976" s="4">
        <v>33</v>
      </c>
      <c r="D4976" s="4" t="str">
        <f t="shared" si="308"/>
        <v>Adult</v>
      </c>
      <c r="E4976" s="1" t="s">
        <v>8253</v>
      </c>
      <c r="F4976" s="1" t="s">
        <v>8254</v>
      </c>
      <c r="G4976" s="1" t="s">
        <v>1191</v>
      </c>
      <c r="H4976" s="1">
        <v>95257</v>
      </c>
      <c r="I4976" s="4">
        <v>0</v>
      </c>
      <c r="J4976" s="4">
        <v>14</v>
      </c>
      <c r="K4976" s="4" t="str">
        <f t="shared" si="309"/>
        <v>Loyal</v>
      </c>
      <c r="L4976" s="1" t="s">
        <v>60</v>
      </c>
      <c r="M4976" s="1" t="s">
        <v>38</v>
      </c>
      <c r="N4976" s="7">
        <v>21.03</v>
      </c>
      <c r="O4976" s="1" t="s">
        <v>38</v>
      </c>
      <c r="P4976" s="1" t="s">
        <v>38</v>
      </c>
      <c r="Q4976" s="1" t="s">
        <v>77</v>
      </c>
      <c r="R4976" s="7">
        <v>7</v>
      </c>
      <c r="S4976" s="1" t="s">
        <v>41</v>
      </c>
      <c r="T4976" s="1" t="s">
        <v>38</v>
      </c>
      <c r="U4976" s="1" t="s">
        <v>41</v>
      </c>
      <c r="V4976" s="1" t="s">
        <v>41</v>
      </c>
      <c r="W4976" s="1" t="s">
        <v>41</v>
      </c>
      <c r="X4976" s="1" t="s">
        <v>41</v>
      </c>
      <c r="Y4976" s="1" t="s">
        <v>41</v>
      </c>
      <c r="Z4976" s="1" t="s">
        <v>38</v>
      </c>
      <c r="AA4976" s="1" t="s">
        <v>43</v>
      </c>
      <c r="AB4976" s="1" t="s">
        <v>38</v>
      </c>
      <c r="AC4976" s="1" t="s">
        <v>181</v>
      </c>
      <c r="AD4976" s="7">
        <v>54.25</v>
      </c>
      <c r="AE4976" s="7">
        <v>773.2</v>
      </c>
      <c r="AF4976" s="7">
        <v>0</v>
      </c>
      <c r="AG4976" s="7">
        <v>0</v>
      </c>
      <c r="AH4976" s="7">
        <v>294.42</v>
      </c>
      <c r="AI4976" s="7">
        <v>1067.6199999999999</v>
      </c>
      <c r="AJ4976" s="7">
        <f t="shared" si="310"/>
        <v>76.258571428571415</v>
      </c>
      <c r="AK4976" s="7" t="s">
        <v>8249</v>
      </c>
      <c r="AL4976" s="1" t="s">
        <v>45</v>
      </c>
      <c r="AM4976" s="1">
        <f t="shared" si="311"/>
        <v>0</v>
      </c>
      <c r="AN4976" s="1" t="s">
        <v>8232</v>
      </c>
      <c r="AO4976" s="1" t="s">
        <v>108</v>
      </c>
      <c r="AP4976" s="4">
        <f>1</f>
        <v>1</v>
      </c>
    </row>
    <row r="4977" spans="1:42" x14ac:dyDescent="0.3">
      <c r="A4977" s="1" t="s">
        <v>6156</v>
      </c>
      <c r="B4977" s="1" t="s">
        <v>37</v>
      </c>
      <c r="C4977" s="4">
        <v>26</v>
      </c>
      <c r="D4977" s="4" t="str">
        <f t="shared" si="308"/>
        <v>Adult</v>
      </c>
      <c r="E4977" s="1" t="s">
        <v>8253</v>
      </c>
      <c r="F4977" s="1" t="s">
        <v>8254</v>
      </c>
      <c r="G4977" s="1" t="s">
        <v>1861</v>
      </c>
      <c r="H4977" s="1">
        <v>94931</v>
      </c>
      <c r="I4977" s="4">
        <v>0</v>
      </c>
      <c r="J4977" s="4">
        <v>1</v>
      </c>
      <c r="K4977" s="4" t="str">
        <f t="shared" si="309"/>
        <v>New</v>
      </c>
      <c r="L4977" s="1" t="s">
        <v>40</v>
      </c>
      <c r="M4977" s="1" t="s">
        <v>38</v>
      </c>
      <c r="N4977" s="7">
        <v>35.25</v>
      </c>
      <c r="O4977" s="1" t="s">
        <v>41</v>
      </c>
      <c r="P4977" s="1" t="s">
        <v>38</v>
      </c>
      <c r="Q4977" s="1" t="s">
        <v>53</v>
      </c>
      <c r="R4977" s="7">
        <v>30</v>
      </c>
      <c r="S4977" s="1" t="s">
        <v>41</v>
      </c>
      <c r="T4977" s="1" t="s">
        <v>41</v>
      </c>
      <c r="U4977" s="1" t="s">
        <v>38</v>
      </c>
      <c r="V4977" s="1" t="s">
        <v>41</v>
      </c>
      <c r="W4977" s="1" t="s">
        <v>41</v>
      </c>
      <c r="X4977" s="1" t="s">
        <v>41</v>
      </c>
      <c r="Y4977" s="1" t="s">
        <v>41</v>
      </c>
      <c r="Z4977" s="1" t="s">
        <v>38</v>
      </c>
      <c r="AA4977" s="1" t="s">
        <v>49</v>
      </c>
      <c r="AB4977" s="1" t="s">
        <v>38</v>
      </c>
      <c r="AC4977" s="1" t="s">
        <v>54</v>
      </c>
      <c r="AD4977" s="7">
        <v>74.900000000000006</v>
      </c>
      <c r="AE4977" s="7">
        <v>74.900000000000006</v>
      </c>
      <c r="AF4977" s="7">
        <v>0</v>
      </c>
      <c r="AG4977" s="7">
        <v>0</v>
      </c>
      <c r="AH4977" s="7">
        <v>35.25</v>
      </c>
      <c r="AI4977" s="7">
        <v>110.15</v>
      </c>
      <c r="AJ4977" s="7">
        <f t="shared" si="310"/>
        <v>110.15</v>
      </c>
      <c r="AK4977" s="7" t="s">
        <v>8247</v>
      </c>
      <c r="AL4977" s="1" t="s">
        <v>55</v>
      </c>
      <c r="AM4977" s="1">
        <f t="shared" si="311"/>
        <v>1</v>
      </c>
      <c r="AN4977" s="1" t="s">
        <v>56</v>
      </c>
      <c r="AO4977" s="1" t="s">
        <v>57</v>
      </c>
      <c r="AP4977" s="4">
        <f>1</f>
        <v>1</v>
      </c>
    </row>
    <row r="4978" spans="1:42" x14ac:dyDescent="0.3">
      <c r="A4978" s="1" t="s">
        <v>6157</v>
      </c>
      <c r="B4978" s="1" t="s">
        <v>47</v>
      </c>
      <c r="C4978" s="4">
        <v>35</v>
      </c>
      <c r="D4978" s="4" t="str">
        <f t="shared" si="308"/>
        <v>Adult</v>
      </c>
      <c r="E4978" s="1" t="s">
        <v>3</v>
      </c>
      <c r="F4978" s="1" t="s">
        <v>8257</v>
      </c>
      <c r="G4978" s="1" t="s">
        <v>4024</v>
      </c>
      <c r="H4978" s="1">
        <v>94706</v>
      </c>
      <c r="I4978" s="4">
        <v>9</v>
      </c>
      <c r="J4978" s="4">
        <v>71</v>
      </c>
      <c r="K4978" s="4" t="str">
        <f t="shared" si="309"/>
        <v>Veteran</v>
      </c>
      <c r="L4978" s="1" t="s">
        <v>70</v>
      </c>
      <c r="M4978" s="1" t="s">
        <v>38</v>
      </c>
      <c r="N4978" s="7">
        <v>22.83</v>
      </c>
      <c r="O4978" s="1" t="s">
        <v>41</v>
      </c>
      <c r="P4978" s="1" t="s">
        <v>38</v>
      </c>
      <c r="Q4978" s="1" t="s">
        <v>77</v>
      </c>
      <c r="R4978" s="7">
        <v>53</v>
      </c>
      <c r="S4978" s="1" t="s">
        <v>38</v>
      </c>
      <c r="T4978" s="1" t="s">
        <v>38</v>
      </c>
      <c r="U4978" s="1" t="s">
        <v>38</v>
      </c>
      <c r="V4978" s="1" t="s">
        <v>38</v>
      </c>
      <c r="W4978" s="1" t="s">
        <v>38</v>
      </c>
      <c r="X4978" s="1" t="s">
        <v>38</v>
      </c>
      <c r="Y4978" s="1" t="s">
        <v>38</v>
      </c>
      <c r="Z4978" s="1" t="s">
        <v>38</v>
      </c>
      <c r="AA4978" s="1" t="s">
        <v>71</v>
      </c>
      <c r="AB4978" s="1" t="s">
        <v>41</v>
      </c>
      <c r="AC4978" s="1" t="s">
        <v>54</v>
      </c>
      <c r="AD4978" s="7">
        <v>85.45</v>
      </c>
      <c r="AE4978" s="7">
        <v>6029.9</v>
      </c>
      <c r="AF4978" s="7">
        <v>0</v>
      </c>
      <c r="AG4978" s="7">
        <v>0</v>
      </c>
      <c r="AH4978" s="7">
        <v>1620.93</v>
      </c>
      <c r="AI4978" s="7">
        <v>7650.83</v>
      </c>
      <c r="AJ4978" s="7">
        <f t="shared" si="310"/>
        <v>107.7581690140845</v>
      </c>
      <c r="AK4978" s="7" t="s">
        <v>8247</v>
      </c>
      <c r="AL4978" s="1" t="s">
        <v>45</v>
      </c>
      <c r="AM4978" s="1">
        <f t="shared" si="311"/>
        <v>0</v>
      </c>
      <c r="AN4978" s="1" t="s">
        <v>8232</v>
      </c>
      <c r="AO4978" s="1" t="s">
        <v>108</v>
      </c>
      <c r="AP4978" s="4">
        <f>1</f>
        <v>1</v>
      </c>
    </row>
    <row r="4979" spans="1:42" x14ac:dyDescent="0.3">
      <c r="A4979" s="1" t="s">
        <v>6158</v>
      </c>
      <c r="B4979" s="1" t="s">
        <v>47</v>
      </c>
      <c r="C4979" s="4">
        <v>40</v>
      </c>
      <c r="D4979" s="4" t="str">
        <f t="shared" si="308"/>
        <v>Adult</v>
      </c>
      <c r="E4979" s="1" t="s">
        <v>8253</v>
      </c>
      <c r="F4979" s="1" t="s">
        <v>8254</v>
      </c>
      <c r="G4979" s="1" t="s">
        <v>452</v>
      </c>
      <c r="H4979" s="1">
        <v>91723</v>
      </c>
      <c r="I4979" s="4">
        <v>0</v>
      </c>
      <c r="J4979" s="4">
        <v>68</v>
      </c>
      <c r="K4979" s="4" t="str">
        <f t="shared" si="309"/>
        <v>Veteran</v>
      </c>
      <c r="L4979" s="1" t="s">
        <v>40</v>
      </c>
      <c r="M4979" s="1" t="s">
        <v>38</v>
      </c>
      <c r="N4979" s="7">
        <v>49.42</v>
      </c>
      <c r="O4979" s="1" t="s">
        <v>38</v>
      </c>
      <c r="P4979" s="1" t="s">
        <v>38</v>
      </c>
      <c r="Q4979" s="1" t="s">
        <v>53</v>
      </c>
      <c r="R4979" s="7">
        <v>7</v>
      </c>
      <c r="S4979" s="1" t="s">
        <v>38</v>
      </c>
      <c r="T4979" s="1" t="s">
        <v>38</v>
      </c>
      <c r="U4979" s="1" t="s">
        <v>38</v>
      </c>
      <c r="V4979" s="1" t="s">
        <v>41</v>
      </c>
      <c r="W4979" s="1" t="s">
        <v>41</v>
      </c>
      <c r="X4979" s="1" t="s">
        <v>38</v>
      </c>
      <c r="Y4979" s="1" t="s">
        <v>38</v>
      </c>
      <c r="Z4979" s="1" t="s">
        <v>38</v>
      </c>
      <c r="AA4979" s="1" t="s">
        <v>71</v>
      </c>
      <c r="AB4979" s="1" t="s">
        <v>38</v>
      </c>
      <c r="AC4979" s="1" t="s">
        <v>54</v>
      </c>
      <c r="AD4979" s="7">
        <v>102.1</v>
      </c>
      <c r="AE4979" s="7">
        <v>7149.35</v>
      </c>
      <c r="AF4979" s="7">
        <v>0</v>
      </c>
      <c r="AG4979" s="7">
        <v>0</v>
      </c>
      <c r="AH4979" s="7">
        <v>3360.56</v>
      </c>
      <c r="AI4979" s="7">
        <v>10509.91</v>
      </c>
      <c r="AJ4979" s="7">
        <f t="shared" si="310"/>
        <v>154.5575</v>
      </c>
      <c r="AK4979" s="7" t="s">
        <v>8248</v>
      </c>
      <c r="AL4979" s="1" t="s">
        <v>45</v>
      </c>
      <c r="AM4979" s="1">
        <f t="shared" si="311"/>
        <v>0</v>
      </c>
      <c r="AN4979" s="1" t="s">
        <v>8232</v>
      </c>
      <c r="AO4979" s="1" t="s">
        <v>108</v>
      </c>
      <c r="AP4979" s="4">
        <f>1</f>
        <v>1</v>
      </c>
    </row>
    <row r="4980" spans="1:42" x14ac:dyDescent="0.3">
      <c r="A4980" s="1" t="s">
        <v>6159</v>
      </c>
      <c r="B4980" s="1" t="s">
        <v>37</v>
      </c>
      <c r="C4980" s="4">
        <v>67</v>
      </c>
      <c r="D4980" s="4" t="str">
        <f t="shared" si="308"/>
        <v>Senior Citizen</v>
      </c>
      <c r="E4980" s="1" t="s">
        <v>8253</v>
      </c>
      <c r="F4980" s="1" t="s">
        <v>8254</v>
      </c>
      <c r="G4980" s="1" t="s">
        <v>607</v>
      </c>
      <c r="H4980" s="1">
        <v>92397</v>
      </c>
      <c r="I4980" s="4">
        <v>0</v>
      </c>
      <c r="J4980" s="4">
        <v>20</v>
      </c>
      <c r="K4980" s="4" t="str">
        <f t="shared" si="309"/>
        <v>Loyal</v>
      </c>
      <c r="L4980" s="1" t="s">
        <v>40</v>
      </c>
      <c r="M4980" s="1" t="s">
        <v>38</v>
      </c>
      <c r="N4980" s="7">
        <v>27.11</v>
      </c>
      <c r="O4980" s="1" t="s">
        <v>38</v>
      </c>
      <c r="P4980" s="1" t="s">
        <v>38</v>
      </c>
      <c r="Q4980" s="1" t="s">
        <v>77</v>
      </c>
      <c r="R4980" s="7">
        <v>27</v>
      </c>
      <c r="S4980" s="1" t="s">
        <v>41</v>
      </c>
      <c r="T4980" s="1" t="s">
        <v>41</v>
      </c>
      <c r="U4980" s="1" t="s">
        <v>41</v>
      </c>
      <c r="V4980" s="1" t="s">
        <v>41</v>
      </c>
      <c r="W4980" s="1" t="s">
        <v>41</v>
      </c>
      <c r="X4980" s="1" t="s">
        <v>38</v>
      </c>
      <c r="Y4980" s="1" t="s">
        <v>41</v>
      </c>
      <c r="Z4980" s="1" t="s">
        <v>38</v>
      </c>
      <c r="AA4980" s="1" t="s">
        <v>49</v>
      </c>
      <c r="AB4980" s="1" t="s">
        <v>38</v>
      </c>
      <c r="AC4980" s="1" t="s">
        <v>44</v>
      </c>
      <c r="AD4980" s="7">
        <v>61.6</v>
      </c>
      <c r="AE4980" s="7">
        <v>1174.3499999999999</v>
      </c>
      <c r="AF4980" s="7">
        <v>0</v>
      </c>
      <c r="AG4980" s="7">
        <v>0</v>
      </c>
      <c r="AH4980" s="7">
        <v>542.20000000000005</v>
      </c>
      <c r="AI4980" s="7">
        <v>1716.55</v>
      </c>
      <c r="AJ4980" s="7">
        <f t="shared" si="310"/>
        <v>85.827500000000001</v>
      </c>
      <c r="AK4980" s="7" t="s">
        <v>8249</v>
      </c>
      <c r="AL4980" s="1" t="s">
        <v>55</v>
      </c>
      <c r="AM4980" s="1">
        <f t="shared" si="311"/>
        <v>1</v>
      </c>
      <c r="AN4980" s="1" t="s">
        <v>115</v>
      </c>
      <c r="AO4980" s="1" t="s">
        <v>116</v>
      </c>
      <c r="AP4980" s="4">
        <f>1</f>
        <v>1</v>
      </c>
    </row>
    <row r="4981" spans="1:42" x14ac:dyDescent="0.3">
      <c r="A4981" s="1" t="s">
        <v>6160</v>
      </c>
      <c r="B4981" s="1" t="s">
        <v>47</v>
      </c>
      <c r="C4981" s="4">
        <v>53</v>
      </c>
      <c r="D4981" s="4" t="str">
        <f t="shared" si="308"/>
        <v>Senior Citizen</v>
      </c>
      <c r="E4981" s="1" t="s">
        <v>8253</v>
      </c>
      <c r="F4981" s="1" t="s">
        <v>8254</v>
      </c>
      <c r="G4981" s="1" t="s">
        <v>496</v>
      </c>
      <c r="H4981" s="1">
        <v>95686</v>
      </c>
      <c r="I4981" s="4">
        <v>0</v>
      </c>
      <c r="J4981" s="4">
        <v>6</v>
      </c>
      <c r="K4981" s="4" t="str">
        <f t="shared" si="309"/>
        <v>New</v>
      </c>
      <c r="L4981" s="1" t="s">
        <v>40</v>
      </c>
      <c r="M4981" s="1" t="s">
        <v>38</v>
      </c>
      <c r="N4981" s="7">
        <v>21.97</v>
      </c>
      <c r="O4981" s="1" t="s">
        <v>41</v>
      </c>
      <c r="P4981" s="1" t="s">
        <v>38</v>
      </c>
      <c r="Q4981" s="1" t="s">
        <v>53</v>
      </c>
      <c r="R4981" s="7">
        <v>9</v>
      </c>
      <c r="S4981" s="1" t="s">
        <v>41</v>
      </c>
      <c r="T4981" s="1" t="s">
        <v>38</v>
      </c>
      <c r="U4981" s="1" t="s">
        <v>41</v>
      </c>
      <c r="V4981" s="1" t="s">
        <v>41</v>
      </c>
      <c r="W4981" s="1" t="s">
        <v>41</v>
      </c>
      <c r="X4981" s="1" t="s">
        <v>38</v>
      </c>
      <c r="Y4981" s="1" t="s">
        <v>38</v>
      </c>
      <c r="Z4981" s="1" t="s">
        <v>38</v>
      </c>
      <c r="AA4981" s="1" t="s">
        <v>49</v>
      </c>
      <c r="AB4981" s="1" t="s">
        <v>38</v>
      </c>
      <c r="AC4981" s="1" t="s">
        <v>54</v>
      </c>
      <c r="AD4981" s="7">
        <v>84.4</v>
      </c>
      <c r="AE4981" s="7">
        <v>556.35</v>
      </c>
      <c r="AF4981" s="7">
        <v>0</v>
      </c>
      <c r="AG4981" s="7">
        <v>0</v>
      </c>
      <c r="AH4981" s="7">
        <v>131.82</v>
      </c>
      <c r="AI4981" s="7">
        <v>688.17</v>
      </c>
      <c r="AJ4981" s="7">
        <f t="shared" si="310"/>
        <v>114.69499999999999</v>
      </c>
      <c r="AK4981" s="7" t="s">
        <v>8247</v>
      </c>
      <c r="AL4981" s="1" t="s">
        <v>55</v>
      </c>
      <c r="AM4981" s="1">
        <f t="shared" si="311"/>
        <v>1</v>
      </c>
      <c r="AN4981" s="1" t="s">
        <v>61</v>
      </c>
      <c r="AO4981" s="1" t="s">
        <v>431</v>
      </c>
      <c r="AP4981" s="4">
        <f>1</f>
        <v>1</v>
      </c>
    </row>
    <row r="4982" spans="1:42" x14ac:dyDescent="0.3">
      <c r="A4982" s="1" t="s">
        <v>6161</v>
      </c>
      <c r="B4982" s="1" t="s">
        <v>37</v>
      </c>
      <c r="C4982" s="4">
        <v>78</v>
      </c>
      <c r="D4982" s="4" t="str">
        <f t="shared" si="308"/>
        <v>Senior Citizen</v>
      </c>
      <c r="E4982" s="1" t="s">
        <v>3</v>
      </c>
      <c r="F4982" s="1" t="s">
        <v>8254</v>
      </c>
      <c r="G4982" s="1" t="s">
        <v>1022</v>
      </c>
      <c r="H4982" s="1">
        <v>95454</v>
      </c>
      <c r="I4982" s="4">
        <v>2</v>
      </c>
      <c r="J4982" s="4">
        <v>71</v>
      </c>
      <c r="K4982" s="4" t="str">
        <f t="shared" si="309"/>
        <v>Veteran</v>
      </c>
      <c r="L4982" s="1" t="s">
        <v>70</v>
      </c>
      <c r="M4982" s="1" t="s">
        <v>38</v>
      </c>
      <c r="N4982" s="7">
        <v>12.26</v>
      </c>
      <c r="O4982" s="1" t="s">
        <v>41</v>
      </c>
      <c r="P4982" s="1" t="s">
        <v>38</v>
      </c>
      <c r="Q4982" s="1" t="s">
        <v>53</v>
      </c>
      <c r="R4982" s="7">
        <v>3</v>
      </c>
      <c r="S4982" s="1" t="s">
        <v>38</v>
      </c>
      <c r="T4982" s="1" t="s">
        <v>38</v>
      </c>
      <c r="U4982" s="1" t="s">
        <v>38</v>
      </c>
      <c r="V4982" s="1" t="s">
        <v>38</v>
      </c>
      <c r="W4982" s="1" t="s">
        <v>38</v>
      </c>
      <c r="X4982" s="1" t="s">
        <v>41</v>
      </c>
      <c r="Y4982" s="1" t="s">
        <v>41</v>
      </c>
      <c r="Z4982" s="1" t="s">
        <v>38</v>
      </c>
      <c r="AA4982" s="1" t="s">
        <v>71</v>
      </c>
      <c r="AB4982" s="1" t="s">
        <v>38</v>
      </c>
      <c r="AC4982" s="1" t="s">
        <v>54</v>
      </c>
      <c r="AD4982" s="7">
        <v>99.4</v>
      </c>
      <c r="AE4982" s="7">
        <v>7168.25</v>
      </c>
      <c r="AF4982" s="7">
        <v>0</v>
      </c>
      <c r="AG4982" s="7">
        <v>0</v>
      </c>
      <c r="AH4982" s="7">
        <v>870.46</v>
      </c>
      <c r="AI4982" s="7">
        <v>8038.71</v>
      </c>
      <c r="AJ4982" s="7">
        <f t="shared" si="310"/>
        <v>113.2212676056338</v>
      </c>
      <c r="AK4982" s="7" t="s">
        <v>8247</v>
      </c>
      <c r="AL4982" s="1" t="s">
        <v>45</v>
      </c>
      <c r="AM4982" s="1">
        <f t="shared" si="311"/>
        <v>0</v>
      </c>
      <c r="AN4982" s="1" t="s">
        <v>8232</v>
      </c>
      <c r="AO4982" s="1" t="s">
        <v>108</v>
      </c>
      <c r="AP4982" s="4">
        <f>1</f>
        <v>1</v>
      </c>
    </row>
    <row r="4983" spans="1:42" x14ac:dyDescent="0.3">
      <c r="A4983" s="1" t="s">
        <v>6162</v>
      </c>
      <c r="B4983" s="1" t="s">
        <v>47</v>
      </c>
      <c r="C4983" s="4">
        <v>59</v>
      </c>
      <c r="D4983" s="4" t="str">
        <f t="shared" si="308"/>
        <v>Senior Citizen</v>
      </c>
      <c r="E4983" s="1" t="s">
        <v>3</v>
      </c>
      <c r="F4983" s="1" t="s">
        <v>8257</v>
      </c>
      <c r="G4983" s="1" t="s">
        <v>1065</v>
      </c>
      <c r="H4983" s="1">
        <v>93256</v>
      </c>
      <c r="I4983" s="4">
        <v>5</v>
      </c>
      <c r="J4983" s="4">
        <v>66</v>
      </c>
      <c r="K4983" s="4" t="str">
        <f t="shared" si="309"/>
        <v>Veteran</v>
      </c>
      <c r="L4983" s="1" t="s">
        <v>40</v>
      </c>
      <c r="M4983" s="1" t="s">
        <v>38</v>
      </c>
      <c r="N4983" s="7">
        <v>38.549999999999997</v>
      </c>
      <c r="O4983" s="1" t="s">
        <v>38</v>
      </c>
      <c r="P4983" s="1" t="s">
        <v>41</v>
      </c>
      <c r="Q4983" s="1" t="s">
        <v>8232</v>
      </c>
      <c r="R4983" s="7">
        <v>0</v>
      </c>
      <c r="S4983" s="1" t="s">
        <v>41</v>
      </c>
      <c r="T4983" s="1" t="s">
        <v>41</v>
      </c>
      <c r="U4983" s="1" t="s">
        <v>41</v>
      </c>
      <c r="V4983" s="1" t="s">
        <v>41</v>
      </c>
      <c r="W4983" s="1" t="s">
        <v>41</v>
      </c>
      <c r="X4983" s="1" t="s">
        <v>41</v>
      </c>
      <c r="Y4983" s="1" t="s">
        <v>41</v>
      </c>
      <c r="Z4983" s="1" t="s">
        <v>41</v>
      </c>
      <c r="AA4983" s="1" t="s">
        <v>71</v>
      </c>
      <c r="AB4983" s="1" t="s">
        <v>38</v>
      </c>
      <c r="AC4983" s="1" t="s">
        <v>44</v>
      </c>
      <c r="AD4983" s="7">
        <v>25.3</v>
      </c>
      <c r="AE4983" s="7">
        <v>1672.35</v>
      </c>
      <c r="AF4983" s="7">
        <v>0</v>
      </c>
      <c r="AG4983" s="7">
        <v>0</v>
      </c>
      <c r="AH4983" s="7">
        <v>2544.3000000000002</v>
      </c>
      <c r="AI4983" s="7">
        <v>4216.6499999999996</v>
      </c>
      <c r="AJ4983" s="7">
        <f t="shared" si="310"/>
        <v>63.888636363636358</v>
      </c>
      <c r="AK4983" s="7" t="s">
        <v>8249</v>
      </c>
      <c r="AL4983" s="1" t="s">
        <v>45</v>
      </c>
      <c r="AM4983" s="1">
        <f t="shared" si="311"/>
        <v>0</v>
      </c>
      <c r="AN4983" s="1" t="s">
        <v>8232</v>
      </c>
      <c r="AO4983" s="1" t="s">
        <v>108</v>
      </c>
      <c r="AP4983" s="4">
        <f>1</f>
        <v>1</v>
      </c>
    </row>
    <row r="4984" spans="1:42" x14ac:dyDescent="0.3">
      <c r="A4984" s="1" t="s">
        <v>6163</v>
      </c>
      <c r="B4984" s="1" t="s">
        <v>37</v>
      </c>
      <c r="C4984" s="4">
        <v>24</v>
      </c>
      <c r="D4984" s="4" t="str">
        <f t="shared" si="308"/>
        <v>Teenager</v>
      </c>
      <c r="E4984" s="1" t="s">
        <v>8253</v>
      </c>
      <c r="F4984" s="1" t="s">
        <v>8254</v>
      </c>
      <c r="G4984" s="1" t="s">
        <v>900</v>
      </c>
      <c r="H4984" s="1">
        <v>91361</v>
      </c>
      <c r="I4984" s="4">
        <v>0</v>
      </c>
      <c r="J4984" s="4">
        <v>4</v>
      </c>
      <c r="K4984" s="4" t="str">
        <f t="shared" si="309"/>
        <v>New</v>
      </c>
      <c r="L4984" s="1" t="s">
        <v>40</v>
      </c>
      <c r="M4984" s="1" t="s">
        <v>38</v>
      </c>
      <c r="N4984" s="7">
        <v>22.07</v>
      </c>
      <c r="O4984" s="1" t="s">
        <v>41</v>
      </c>
      <c r="P4984" s="1" t="s">
        <v>38</v>
      </c>
      <c r="Q4984" s="1" t="s">
        <v>77</v>
      </c>
      <c r="R4984" s="7">
        <v>41</v>
      </c>
      <c r="S4984" s="1" t="s">
        <v>38</v>
      </c>
      <c r="T4984" s="1" t="s">
        <v>41</v>
      </c>
      <c r="U4984" s="1" t="s">
        <v>41</v>
      </c>
      <c r="V4984" s="1" t="s">
        <v>41</v>
      </c>
      <c r="W4984" s="1" t="s">
        <v>41</v>
      </c>
      <c r="X4984" s="1" t="s">
        <v>41</v>
      </c>
      <c r="Y4984" s="1" t="s">
        <v>41</v>
      </c>
      <c r="Z4984" s="1" t="s">
        <v>38</v>
      </c>
      <c r="AA4984" s="1" t="s">
        <v>49</v>
      </c>
      <c r="AB4984" s="1" t="s">
        <v>38</v>
      </c>
      <c r="AC4984" s="1" t="s">
        <v>54</v>
      </c>
      <c r="AD4984" s="7">
        <v>50.55</v>
      </c>
      <c r="AE4984" s="7">
        <v>235.65</v>
      </c>
      <c r="AF4984" s="7">
        <v>0</v>
      </c>
      <c r="AG4984" s="7">
        <v>0</v>
      </c>
      <c r="AH4984" s="7">
        <v>88.28</v>
      </c>
      <c r="AI4984" s="7">
        <v>323.93</v>
      </c>
      <c r="AJ4984" s="7">
        <f t="shared" si="310"/>
        <v>80.982500000000002</v>
      </c>
      <c r="AK4984" s="7" t="s">
        <v>8249</v>
      </c>
      <c r="AL4984" s="1" t="s">
        <v>45</v>
      </c>
      <c r="AM4984" s="1">
        <f t="shared" si="311"/>
        <v>0</v>
      </c>
      <c r="AN4984" s="1" t="s">
        <v>8232</v>
      </c>
      <c r="AO4984" s="1" t="s">
        <v>108</v>
      </c>
      <c r="AP4984" s="4">
        <f>1</f>
        <v>1</v>
      </c>
    </row>
    <row r="4985" spans="1:42" x14ac:dyDescent="0.3">
      <c r="A4985" s="1" t="s">
        <v>6164</v>
      </c>
      <c r="B4985" s="1" t="s">
        <v>47</v>
      </c>
      <c r="C4985" s="4">
        <v>53</v>
      </c>
      <c r="D4985" s="4" t="str">
        <f t="shared" si="308"/>
        <v>Senior Citizen</v>
      </c>
      <c r="E4985" s="1" t="s">
        <v>8253</v>
      </c>
      <c r="F4985" s="1" t="s">
        <v>8256</v>
      </c>
      <c r="G4985" s="1" t="s">
        <v>142</v>
      </c>
      <c r="H4985" s="1">
        <v>95215</v>
      </c>
      <c r="I4985" s="4">
        <v>0</v>
      </c>
      <c r="J4985" s="4">
        <v>55</v>
      </c>
      <c r="K4985" s="4" t="str">
        <f t="shared" si="309"/>
        <v>Veteran</v>
      </c>
      <c r="L4985" s="1" t="s">
        <v>74</v>
      </c>
      <c r="M4985" s="1" t="s">
        <v>38</v>
      </c>
      <c r="N4985" s="7">
        <v>39.29</v>
      </c>
      <c r="O4985" s="1" t="s">
        <v>41</v>
      </c>
      <c r="P4985" s="1" t="s">
        <v>41</v>
      </c>
      <c r="Q4985" s="1" t="s">
        <v>8232</v>
      </c>
      <c r="R4985" s="7">
        <v>0</v>
      </c>
      <c r="S4985" s="1" t="s">
        <v>41</v>
      </c>
      <c r="T4985" s="1" t="s">
        <v>41</v>
      </c>
      <c r="U4985" s="1" t="s">
        <v>41</v>
      </c>
      <c r="V4985" s="1" t="s">
        <v>41</v>
      </c>
      <c r="W4985" s="1" t="s">
        <v>41</v>
      </c>
      <c r="X4985" s="1" t="s">
        <v>41</v>
      </c>
      <c r="Y4985" s="1" t="s">
        <v>41</v>
      </c>
      <c r="Z4985" s="1" t="s">
        <v>41</v>
      </c>
      <c r="AA4985" s="1" t="s">
        <v>43</v>
      </c>
      <c r="AB4985" s="1" t="s">
        <v>41</v>
      </c>
      <c r="AC4985" s="1" t="s">
        <v>54</v>
      </c>
      <c r="AD4985" s="7">
        <v>19.100000000000001</v>
      </c>
      <c r="AE4985" s="7">
        <v>1001.5</v>
      </c>
      <c r="AF4985" s="7">
        <v>0</v>
      </c>
      <c r="AG4985" s="7">
        <v>0</v>
      </c>
      <c r="AH4985" s="7">
        <v>2160.9499999999998</v>
      </c>
      <c r="AI4985" s="7">
        <v>3162.45</v>
      </c>
      <c r="AJ4985" s="7">
        <f t="shared" si="310"/>
        <v>57.499090909090903</v>
      </c>
      <c r="AK4985" s="7" t="s">
        <v>8249</v>
      </c>
      <c r="AL4985" s="1" t="s">
        <v>45</v>
      </c>
      <c r="AM4985" s="1">
        <f t="shared" si="311"/>
        <v>0</v>
      </c>
      <c r="AN4985" s="1" t="s">
        <v>8232</v>
      </c>
      <c r="AO4985" s="1" t="s">
        <v>108</v>
      </c>
      <c r="AP4985" s="4">
        <f>1</f>
        <v>1</v>
      </c>
    </row>
    <row r="4986" spans="1:42" x14ac:dyDescent="0.3">
      <c r="A4986" s="1" t="s">
        <v>6165</v>
      </c>
      <c r="B4986" s="1" t="s">
        <v>47</v>
      </c>
      <c r="C4986" s="4">
        <v>48</v>
      </c>
      <c r="D4986" s="4" t="str">
        <f t="shared" si="308"/>
        <v>Adult</v>
      </c>
      <c r="E4986" s="1" t="s">
        <v>3</v>
      </c>
      <c r="F4986" s="1" t="s">
        <v>8255</v>
      </c>
      <c r="G4986" s="1" t="s">
        <v>334</v>
      </c>
      <c r="H4986" s="1">
        <v>91364</v>
      </c>
      <c r="I4986" s="4">
        <v>0</v>
      </c>
      <c r="J4986" s="4">
        <v>72</v>
      </c>
      <c r="K4986" s="4" t="str">
        <f t="shared" si="309"/>
        <v>Veteran</v>
      </c>
      <c r="L4986" s="1" t="s">
        <v>40</v>
      </c>
      <c r="M4986" s="1" t="s">
        <v>38</v>
      </c>
      <c r="N4986" s="7">
        <v>19.64</v>
      </c>
      <c r="O4986" s="1" t="s">
        <v>38</v>
      </c>
      <c r="P4986" s="1" t="s">
        <v>41</v>
      </c>
      <c r="Q4986" s="1" t="s">
        <v>8232</v>
      </c>
      <c r="R4986" s="7">
        <v>0</v>
      </c>
      <c r="S4986" s="1" t="s">
        <v>41</v>
      </c>
      <c r="T4986" s="1" t="s">
        <v>41</v>
      </c>
      <c r="U4986" s="1" t="s">
        <v>41</v>
      </c>
      <c r="V4986" s="1" t="s">
        <v>41</v>
      </c>
      <c r="W4986" s="1" t="s">
        <v>41</v>
      </c>
      <c r="X4986" s="1" t="s">
        <v>41</v>
      </c>
      <c r="Y4986" s="1" t="s">
        <v>41</v>
      </c>
      <c r="Z4986" s="1" t="s">
        <v>41</v>
      </c>
      <c r="AA4986" s="1" t="s">
        <v>71</v>
      </c>
      <c r="AB4986" s="1" t="s">
        <v>41</v>
      </c>
      <c r="AC4986" s="1" t="s">
        <v>44</v>
      </c>
      <c r="AD4986" s="7">
        <v>24.1</v>
      </c>
      <c r="AE4986" s="7">
        <v>1734.65</v>
      </c>
      <c r="AF4986" s="7">
        <v>0</v>
      </c>
      <c r="AG4986" s="7">
        <v>0</v>
      </c>
      <c r="AH4986" s="7">
        <v>1414.08</v>
      </c>
      <c r="AI4986" s="7">
        <v>3148.73</v>
      </c>
      <c r="AJ4986" s="7">
        <f t="shared" si="310"/>
        <v>43.732361111111111</v>
      </c>
      <c r="AK4986" s="7" t="s">
        <v>8246</v>
      </c>
      <c r="AL4986" s="1" t="s">
        <v>45</v>
      </c>
      <c r="AM4986" s="1">
        <f t="shared" si="311"/>
        <v>0</v>
      </c>
      <c r="AN4986" s="1" t="s">
        <v>8232</v>
      </c>
      <c r="AO4986" s="1" t="s">
        <v>108</v>
      </c>
      <c r="AP4986" s="4">
        <f>1</f>
        <v>1</v>
      </c>
    </row>
    <row r="4987" spans="1:42" x14ac:dyDescent="0.3">
      <c r="A4987" s="1" t="s">
        <v>6166</v>
      </c>
      <c r="B4987" s="1" t="s">
        <v>37</v>
      </c>
      <c r="C4987" s="4">
        <v>39</v>
      </c>
      <c r="D4987" s="4" t="str">
        <f t="shared" si="308"/>
        <v>Adult</v>
      </c>
      <c r="E4987" s="1" t="s">
        <v>3</v>
      </c>
      <c r="F4987" s="1" t="s">
        <v>8256</v>
      </c>
      <c r="G4987" s="1" t="s">
        <v>724</v>
      </c>
      <c r="H4987" s="1">
        <v>92274</v>
      </c>
      <c r="I4987" s="4">
        <v>8</v>
      </c>
      <c r="J4987" s="4">
        <v>18</v>
      </c>
      <c r="K4987" s="4" t="str">
        <f t="shared" si="309"/>
        <v>Loyal</v>
      </c>
      <c r="L4987" s="1" t="s">
        <v>40</v>
      </c>
      <c r="M4987" s="1" t="s">
        <v>38</v>
      </c>
      <c r="N4987" s="7">
        <v>14.6</v>
      </c>
      <c r="O4987" s="1" t="s">
        <v>41</v>
      </c>
      <c r="P4987" s="1" t="s">
        <v>41</v>
      </c>
      <c r="Q4987" s="1" t="s">
        <v>8232</v>
      </c>
      <c r="R4987" s="7">
        <v>0</v>
      </c>
      <c r="S4987" s="1" t="s">
        <v>41</v>
      </c>
      <c r="T4987" s="1" t="s">
        <v>41</v>
      </c>
      <c r="U4987" s="1" t="s">
        <v>41</v>
      </c>
      <c r="V4987" s="1" t="s">
        <v>41</v>
      </c>
      <c r="W4987" s="1" t="s">
        <v>41</v>
      </c>
      <c r="X4987" s="1" t="s">
        <v>41</v>
      </c>
      <c r="Y4987" s="1" t="s">
        <v>41</v>
      </c>
      <c r="Z4987" s="1" t="s">
        <v>41</v>
      </c>
      <c r="AA4987" s="1" t="s">
        <v>49</v>
      </c>
      <c r="AB4987" s="1" t="s">
        <v>41</v>
      </c>
      <c r="AC4987" s="1" t="s">
        <v>44</v>
      </c>
      <c r="AD4987" s="7">
        <v>20.45</v>
      </c>
      <c r="AE4987" s="7">
        <v>357</v>
      </c>
      <c r="AF4987" s="7">
        <v>0</v>
      </c>
      <c r="AG4987" s="7">
        <v>0</v>
      </c>
      <c r="AH4987" s="7">
        <v>262.8</v>
      </c>
      <c r="AI4987" s="7">
        <v>619.79999999999995</v>
      </c>
      <c r="AJ4987" s="7">
        <f t="shared" si="310"/>
        <v>34.43333333333333</v>
      </c>
      <c r="AK4987" s="7" t="s">
        <v>8246</v>
      </c>
      <c r="AL4987" s="1" t="s">
        <v>45</v>
      </c>
      <c r="AM4987" s="1">
        <f t="shared" si="311"/>
        <v>0</v>
      </c>
      <c r="AN4987" s="1" t="s">
        <v>8232</v>
      </c>
      <c r="AO4987" s="1" t="s">
        <v>108</v>
      </c>
      <c r="AP4987" s="4">
        <f>1</f>
        <v>1</v>
      </c>
    </row>
    <row r="4988" spans="1:42" x14ac:dyDescent="0.3">
      <c r="A4988" s="1" t="s">
        <v>6167</v>
      </c>
      <c r="B4988" s="1" t="s">
        <v>47</v>
      </c>
      <c r="C4988" s="4">
        <v>51</v>
      </c>
      <c r="D4988" s="4" t="str">
        <f t="shared" si="308"/>
        <v>Senior Citizen</v>
      </c>
      <c r="E4988" s="1" t="s">
        <v>3</v>
      </c>
      <c r="F4988" s="1" t="s">
        <v>8254</v>
      </c>
      <c r="G4988" s="1" t="s">
        <v>1753</v>
      </c>
      <c r="H4988" s="1">
        <v>91911</v>
      </c>
      <c r="I4988" s="4">
        <v>7</v>
      </c>
      <c r="J4988" s="4">
        <v>25</v>
      </c>
      <c r="K4988" s="4" t="str">
        <f t="shared" si="309"/>
        <v>Loyal</v>
      </c>
      <c r="L4988" s="1" t="s">
        <v>40</v>
      </c>
      <c r="M4988" s="1" t="s">
        <v>38</v>
      </c>
      <c r="N4988" s="7">
        <v>3.81</v>
      </c>
      <c r="O4988" s="1" t="s">
        <v>41</v>
      </c>
      <c r="P4988" s="1" t="s">
        <v>38</v>
      </c>
      <c r="Q4988" s="1" t="s">
        <v>53</v>
      </c>
      <c r="R4988" s="7">
        <v>8</v>
      </c>
      <c r="S4988" s="1" t="s">
        <v>41</v>
      </c>
      <c r="T4988" s="1" t="s">
        <v>41</v>
      </c>
      <c r="U4988" s="1" t="s">
        <v>41</v>
      </c>
      <c r="V4988" s="1" t="s">
        <v>38</v>
      </c>
      <c r="W4988" s="1" t="s">
        <v>38</v>
      </c>
      <c r="X4988" s="1" t="s">
        <v>38</v>
      </c>
      <c r="Y4988" s="1" t="s">
        <v>38</v>
      </c>
      <c r="Z4988" s="1" t="s">
        <v>38</v>
      </c>
      <c r="AA4988" s="1" t="s">
        <v>49</v>
      </c>
      <c r="AB4988" s="1" t="s">
        <v>38</v>
      </c>
      <c r="AC4988" s="1" t="s">
        <v>44</v>
      </c>
      <c r="AD4988" s="7">
        <v>95.7</v>
      </c>
      <c r="AE4988" s="7">
        <v>2338.35</v>
      </c>
      <c r="AF4988" s="7">
        <v>0</v>
      </c>
      <c r="AG4988" s="7">
        <v>0</v>
      </c>
      <c r="AH4988" s="7">
        <v>95.25</v>
      </c>
      <c r="AI4988" s="7">
        <v>2433.6</v>
      </c>
      <c r="AJ4988" s="7">
        <f t="shared" si="310"/>
        <v>97.343999999999994</v>
      </c>
      <c r="AK4988" s="7" t="s">
        <v>8249</v>
      </c>
      <c r="AL4988" s="1" t="s">
        <v>45</v>
      </c>
      <c r="AM4988" s="1">
        <f t="shared" si="311"/>
        <v>0</v>
      </c>
      <c r="AN4988" s="1" t="s">
        <v>8232</v>
      </c>
      <c r="AO4988" s="1" t="s">
        <v>108</v>
      </c>
      <c r="AP4988" s="4">
        <f>1</f>
        <v>1</v>
      </c>
    </row>
    <row r="4989" spans="1:42" x14ac:dyDescent="0.3">
      <c r="A4989" s="1" t="s">
        <v>6168</v>
      </c>
      <c r="B4989" s="1" t="s">
        <v>37</v>
      </c>
      <c r="C4989" s="4">
        <v>41</v>
      </c>
      <c r="D4989" s="4" t="str">
        <f t="shared" si="308"/>
        <v>Adult</v>
      </c>
      <c r="E4989" s="1" t="s">
        <v>8253</v>
      </c>
      <c r="F4989" s="1" t="s">
        <v>8254</v>
      </c>
      <c r="G4989" s="1" t="s">
        <v>3735</v>
      </c>
      <c r="H4989" s="1">
        <v>94938</v>
      </c>
      <c r="I4989" s="4">
        <v>0</v>
      </c>
      <c r="J4989" s="4">
        <v>40</v>
      </c>
      <c r="K4989" s="4" t="str">
        <f t="shared" si="309"/>
        <v>Loyal</v>
      </c>
      <c r="L4989" s="1" t="s">
        <v>40</v>
      </c>
      <c r="M4989" s="1" t="s">
        <v>38</v>
      </c>
      <c r="N4989" s="7">
        <v>33.83</v>
      </c>
      <c r="O4989" s="1" t="s">
        <v>38</v>
      </c>
      <c r="P4989" s="1" t="s">
        <v>38</v>
      </c>
      <c r="Q4989" s="1" t="s">
        <v>77</v>
      </c>
      <c r="R4989" s="7">
        <v>19</v>
      </c>
      <c r="S4989" s="1" t="s">
        <v>41</v>
      </c>
      <c r="T4989" s="1" t="s">
        <v>41</v>
      </c>
      <c r="U4989" s="1" t="s">
        <v>38</v>
      </c>
      <c r="V4989" s="1" t="s">
        <v>38</v>
      </c>
      <c r="W4989" s="1" t="s">
        <v>38</v>
      </c>
      <c r="X4989" s="1" t="s">
        <v>38</v>
      </c>
      <c r="Y4989" s="1" t="s">
        <v>38</v>
      </c>
      <c r="Z4989" s="1" t="s">
        <v>38</v>
      </c>
      <c r="AA4989" s="1" t="s">
        <v>43</v>
      </c>
      <c r="AB4989" s="1" t="s">
        <v>38</v>
      </c>
      <c r="AC4989" s="1" t="s">
        <v>44</v>
      </c>
      <c r="AD4989" s="7">
        <v>80.75</v>
      </c>
      <c r="AE4989" s="7">
        <v>3208.65</v>
      </c>
      <c r="AF4989" s="7">
        <v>0</v>
      </c>
      <c r="AG4989" s="7">
        <v>0</v>
      </c>
      <c r="AH4989" s="7">
        <v>1353.2</v>
      </c>
      <c r="AI4989" s="7">
        <v>4561.8500000000004</v>
      </c>
      <c r="AJ4989" s="7">
        <f t="shared" si="310"/>
        <v>114.04625000000001</v>
      </c>
      <c r="AK4989" s="7" t="s">
        <v>8247</v>
      </c>
      <c r="AL4989" s="1" t="s">
        <v>45</v>
      </c>
      <c r="AM4989" s="1">
        <f t="shared" si="311"/>
        <v>0</v>
      </c>
      <c r="AN4989" s="1" t="s">
        <v>8232</v>
      </c>
      <c r="AO4989" s="1" t="s">
        <v>108</v>
      </c>
      <c r="AP4989" s="4">
        <f>1</f>
        <v>1</v>
      </c>
    </row>
    <row r="4990" spans="1:42" x14ac:dyDescent="0.3">
      <c r="A4990" s="1" t="s">
        <v>6169</v>
      </c>
      <c r="B4990" s="1" t="s">
        <v>37</v>
      </c>
      <c r="C4990" s="4">
        <v>30</v>
      </c>
      <c r="D4990" s="4" t="str">
        <f t="shared" si="308"/>
        <v>Adult</v>
      </c>
      <c r="E4990" s="1" t="s">
        <v>3</v>
      </c>
      <c r="F4990" s="1" t="s">
        <v>8254</v>
      </c>
      <c r="G4990" s="1" t="s">
        <v>4242</v>
      </c>
      <c r="H4990" s="1">
        <v>91763</v>
      </c>
      <c r="I4990" s="4">
        <v>1</v>
      </c>
      <c r="J4990" s="4">
        <v>71</v>
      </c>
      <c r="K4990" s="4" t="str">
        <f t="shared" si="309"/>
        <v>Veteran</v>
      </c>
      <c r="L4990" s="1" t="s">
        <v>40</v>
      </c>
      <c r="M4990" s="1" t="s">
        <v>38</v>
      </c>
      <c r="N4990" s="7">
        <v>8.2100000000000009</v>
      </c>
      <c r="O4990" s="1" t="s">
        <v>38</v>
      </c>
      <c r="P4990" s="1" t="s">
        <v>41</v>
      </c>
      <c r="Q4990" s="1" t="s">
        <v>8232</v>
      </c>
      <c r="R4990" s="7">
        <v>0</v>
      </c>
      <c r="S4990" s="1" t="s">
        <v>41</v>
      </c>
      <c r="T4990" s="1" t="s">
        <v>41</v>
      </c>
      <c r="U4990" s="1" t="s">
        <v>41</v>
      </c>
      <c r="V4990" s="1" t="s">
        <v>41</v>
      </c>
      <c r="W4990" s="1" t="s">
        <v>41</v>
      </c>
      <c r="X4990" s="1" t="s">
        <v>41</v>
      </c>
      <c r="Y4990" s="1" t="s">
        <v>41</v>
      </c>
      <c r="Z4990" s="1" t="s">
        <v>41</v>
      </c>
      <c r="AA4990" s="1" t="s">
        <v>71</v>
      </c>
      <c r="AB4990" s="1" t="s">
        <v>38</v>
      </c>
      <c r="AC4990" s="1" t="s">
        <v>44</v>
      </c>
      <c r="AD4990" s="7">
        <v>24.25</v>
      </c>
      <c r="AE4990" s="7">
        <v>1732.95</v>
      </c>
      <c r="AF4990" s="7">
        <v>0</v>
      </c>
      <c r="AG4990" s="7">
        <v>0</v>
      </c>
      <c r="AH4990" s="7">
        <v>582.91</v>
      </c>
      <c r="AI4990" s="7">
        <v>2315.86</v>
      </c>
      <c r="AJ4990" s="7">
        <f t="shared" si="310"/>
        <v>32.617746478873244</v>
      </c>
      <c r="AK4990" s="7" t="s">
        <v>8246</v>
      </c>
      <c r="AL4990" s="1" t="s">
        <v>45</v>
      </c>
      <c r="AM4990" s="1">
        <f t="shared" si="311"/>
        <v>0</v>
      </c>
      <c r="AN4990" s="1" t="s">
        <v>8232</v>
      </c>
      <c r="AO4990" s="1" t="s">
        <v>108</v>
      </c>
      <c r="AP4990" s="4">
        <f>1</f>
        <v>1</v>
      </c>
    </row>
    <row r="4991" spans="1:42" x14ac:dyDescent="0.3">
      <c r="A4991" s="1" t="s">
        <v>6170</v>
      </c>
      <c r="B4991" s="1" t="s">
        <v>37</v>
      </c>
      <c r="C4991" s="4">
        <v>53</v>
      </c>
      <c r="D4991" s="4" t="str">
        <f t="shared" si="308"/>
        <v>Senior Citizen</v>
      </c>
      <c r="E4991" s="1" t="s">
        <v>8253</v>
      </c>
      <c r="F4991" s="1" t="s">
        <v>8254</v>
      </c>
      <c r="G4991" s="1" t="s">
        <v>4137</v>
      </c>
      <c r="H4991" s="1">
        <v>96025</v>
      </c>
      <c r="I4991" s="4">
        <v>0</v>
      </c>
      <c r="J4991" s="4">
        <v>29</v>
      </c>
      <c r="K4991" s="4" t="str">
        <f t="shared" si="309"/>
        <v>Loyal</v>
      </c>
      <c r="L4991" s="1" t="s">
        <v>40</v>
      </c>
      <c r="M4991" s="1" t="s">
        <v>41</v>
      </c>
      <c r="N4991" s="7">
        <v>25.420517214274568</v>
      </c>
      <c r="O4991" s="1" t="s">
        <v>41</v>
      </c>
      <c r="P4991" s="1" t="s">
        <v>38</v>
      </c>
      <c r="Q4991" s="1" t="s">
        <v>42</v>
      </c>
      <c r="R4991" s="7">
        <v>22</v>
      </c>
      <c r="S4991" s="1" t="s">
        <v>41</v>
      </c>
      <c r="T4991" s="1" t="s">
        <v>41</v>
      </c>
      <c r="U4991" s="1" t="s">
        <v>41</v>
      </c>
      <c r="V4991" s="1" t="s">
        <v>41</v>
      </c>
      <c r="W4991" s="1" t="s">
        <v>41</v>
      </c>
      <c r="X4991" s="1" t="s">
        <v>41</v>
      </c>
      <c r="Y4991" s="1" t="s">
        <v>41</v>
      </c>
      <c r="Z4991" s="1" t="s">
        <v>38</v>
      </c>
      <c r="AA4991" s="1" t="s">
        <v>49</v>
      </c>
      <c r="AB4991" s="1" t="s">
        <v>38</v>
      </c>
      <c r="AC4991" s="1" t="s">
        <v>44</v>
      </c>
      <c r="AD4991" s="7">
        <v>25.1</v>
      </c>
      <c r="AE4991" s="7">
        <v>712.85</v>
      </c>
      <c r="AF4991" s="7">
        <v>0</v>
      </c>
      <c r="AG4991" s="7">
        <v>0</v>
      </c>
      <c r="AH4991" s="7">
        <v>0</v>
      </c>
      <c r="AI4991" s="7">
        <v>712.85</v>
      </c>
      <c r="AJ4991" s="7">
        <f t="shared" si="310"/>
        <v>24.581034482758621</v>
      </c>
      <c r="AK4991" s="7" t="s">
        <v>8246</v>
      </c>
      <c r="AL4991" s="1" t="s">
        <v>55</v>
      </c>
      <c r="AM4991" s="1">
        <f t="shared" si="311"/>
        <v>1</v>
      </c>
      <c r="AN4991" s="1" t="s">
        <v>56</v>
      </c>
      <c r="AO4991" s="1" t="s">
        <v>201</v>
      </c>
      <c r="AP4991" s="4">
        <f>1</f>
        <v>1</v>
      </c>
    </row>
    <row r="4992" spans="1:42" x14ac:dyDescent="0.3">
      <c r="A4992" s="1" t="s">
        <v>6171</v>
      </c>
      <c r="B4992" s="1" t="s">
        <v>47</v>
      </c>
      <c r="C4992" s="4">
        <v>73</v>
      </c>
      <c r="D4992" s="4" t="str">
        <f t="shared" si="308"/>
        <v>Senior Citizen</v>
      </c>
      <c r="E4992" s="1" t="s">
        <v>3</v>
      </c>
      <c r="F4992" s="1" t="s">
        <v>8254</v>
      </c>
      <c r="G4992" s="1" t="s">
        <v>2697</v>
      </c>
      <c r="H4992" s="1">
        <v>93925</v>
      </c>
      <c r="I4992" s="4">
        <v>10</v>
      </c>
      <c r="J4992" s="4">
        <v>29</v>
      </c>
      <c r="K4992" s="4" t="str">
        <f t="shared" si="309"/>
        <v>Loyal</v>
      </c>
      <c r="L4992" s="1" t="s">
        <v>40</v>
      </c>
      <c r="M4992" s="1" t="s">
        <v>38</v>
      </c>
      <c r="N4992" s="7">
        <v>32.03</v>
      </c>
      <c r="O4992" s="1" t="s">
        <v>41</v>
      </c>
      <c r="P4992" s="1" t="s">
        <v>38</v>
      </c>
      <c r="Q4992" s="1" t="s">
        <v>53</v>
      </c>
      <c r="R4992" s="7">
        <v>16</v>
      </c>
      <c r="S4992" s="1" t="s">
        <v>38</v>
      </c>
      <c r="T4992" s="1" t="s">
        <v>41</v>
      </c>
      <c r="U4992" s="1" t="s">
        <v>38</v>
      </c>
      <c r="V4992" s="1" t="s">
        <v>41</v>
      </c>
      <c r="W4992" s="1" t="s">
        <v>41</v>
      </c>
      <c r="X4992" s="1" t="s">
        <v>38</v>
      </c>
      <c r="Y4992" s="1" t="s">
        <v>38</v>
      </c>
      <c r="Z4992" s="1" t="s">
        <v>38</v>
      </c>
      <c r="AA4992" s="1" t="s">
        <v>43</v>
      </c>
      <c r="AB4992" s="1" t="s">
        <v>41</v>
      </c>
      <c r="AC4992" s="1" t="s">
        <v>54</v>
      </c>
      <c r="AD4992" s="7">
        <v>90.1</v>
      </c>
      <c r="AE4992" s="7">
        <v>2656.7</v>
      </c>
      <c r="AF4992" s="7">
        <v>0</v>
      </c>
      <c r="AG4992" s="7">
        <v>0</v>
      </c>
      <c r="AH4992" s="7">
        <v>928.87</v>
      </c>
      <c r="AI4992" s="7">
        <v>3585.57</v>
      </c>
      <c r="AJ4992" s="7">
        <f t="shared" si="310"/>
        <v>123.64034482758622</v>
      </c>
      <c r="AK4992" s="7" t="s">
        <v>8247</v>
      </c>
      <c r="AL4992" s="1" t="s">
        <v>45</v>
      </c>
      <c r="AM4992" s="1">
        <f t="shared" si="311"/>
        <v>0</v>
      </c>
      <c r="AN4992" s="1" t="s">
        <v>8232</v>
      </c>
      <c r="AO4992" s="1" t="s">
        <v>108</v>
      </c>
      <c r="AP4992" s="4">
        <f>1</f>
        <v>1</v>
      </c>
    </row>
    <row r="4993" spans="1:42" x14ac:dyDescent="0.3">
      <c r="A4993" s="1" t="s">
        <v>6172</v>
      </c>
      <c r="B4993" s="1" t="s">
        <v>37</v>
      </c>
      <c r="C4993" s="4">
        <v>42</v>
      </c>
      <c r="D4993" s="4" t="str">
        <f t="shared" si="308"/>
        <v>Adult</v>
      </c>
      <c r="E4993" s="1" t="s">
        <v>3</v>
      </c>
      <c r="F4993" s="1" t="s">
        <v>8255</v>
      </c>
      <c r="G4993" s="1" t="s">
        <v>3470</v>
      </c>
      <c r="H4993" s="1">
        <v>91740</v>
      </c>
      <c r="I4993" s="4">
        <v>3</v>
      </c>
      <c r="J4993" s="4">
        <v>61</v>
      </c>
      <c r="K4993" s="4" t="str">
        <f t="shared" si="309"/>
        <v>Veteran</v>
      </c>
      <c r="L4993" s="1" t="s">
        <v>74</v>
      </c>
      <c r="M4993" s="1" t="s">
        <v>38</v>
      </c>
      <c r="N4993" s="7">
        <v>20.010000000000002</v>
      </c>
      <c r="O4993" s="1" t="s">
        <v>38</v>
      </c>
      <c r="P4993" s="1" t="s">
        <v>38</v>
      </c>
      <c r="Q4993" s="1" t="s">
        <v>53</v>
      </c>
      <c r="R4993" s="7">
        <v>12</v>
      </c>
      <c r="S4993" s="1" t="s">
        <v>38</v>
      </c>
      <c r="T4993" s="1" t="s">
        <v>38</v>
      </c>
      <c r="U4993" s="1" t="s">
        <v>38</v>
      </c>
      <c r="V4993" s="1" t="s">
        <v>38</v>
      </c>
      <c r="W4993" s="1" t="s">
        <v>38</v>
      </c>
      <c r="X4993" s="1" t="s">
        <v>38</v>
      </c>
      <c r="Y4993" s="1" t="s">
        <v>38</v>
      </c>
      <c r="Z4993" s="1" t="s">
        <v>38</v>
      </c>
      <c r="AA4993" s="1" t="s">
        <v>71</v>
      </c>
      <c r="AB4993" s="1" t="s">
        <v>41</v>
      </c>
      <c r="AC4993" s="1" t="s">
        <v>44</v>
      </c>
      <c r="AD4993" s="7">
        <v>115.1</v>
      </c>
      <c r="AE4993" s="7">
        <v>7008.15</v>
      </c>
      <c r="AF4993" s="7">
        <v>0</v>
      </c>
      <c r="AG4993" s="7">
        <v>0</v>
      </c>
      <c r="AH4993" s="7">
        <v>1220.6099999999999</v>
      </c>
      <c r="AI4993" s="7">
        <v>8228.76</v>
      </c>
      <c r="AJ4993" s="7">
        <f t="shared" si="310"/>
        <v>134.89770491803279</v>
      </c>
      <c r="AK4993" s="7" t="s">
        <v>8247</v>
      </c>
      <c r="AL4993" s="1" t="s">
        <v>45</v>
      </c>
      <c r="AM4993" s="1">
        <f t="shared" si="311"/>
        <v>0</v>
      </c>
      <c r="AN4993" s="1" t="s">
        <v>8232</v>
      </c>
      <c r="AO4993" s="1" t="s">
        <v>108</v>
      </c>
      <c r="AP4993" s="4">
        <f>1</f>
        <v>1</v>
      </c>
    </row>
    <row r="4994" spans="1:42" x14ac:dyDescent="0.3">
      <c r="A4994" s="1" t="s">
        <v>6173</v>
      </c>
      <c r="B4994" s="1" t="s">
        <v>37</v>
      </c>
      <c r="C4994" s="4">
        <v>38</v>
      </c>
      <c r="D4994" s="4" t="str">
        <f t="shared" si="308"/>
        <v>Adult</v>
      </c>
      <c r="E4994" s="1" t="s">
        <v>3</v>
      </c>
      <c r="F4994" s="1" t="s">
        <v>8254</v>
      </c>
      <c r="G4994" s="1" t="s">
        <v>2254</v>
      </c>
      <c r="H4994" s="1">
        <v>91311</v>
      </c>
      <c r="I4994" s="4">
        <v>9</v>
      </c>
      <c r="J4994" s="4">
        <v>2</v>
      </c>
      <c r="K4994" s="4" t="str">
        <f t="shared" si="309"/>
        <v>New</v>
      </c>
      <c r="L4994" s="1" t="s">
        <v>40</v>
      </c>
      <c r="M4994" s="1" t="s">
        <v>38</v>
      </c>
      <c r="N4994" s="7">
        <v>32.86</v>
      </c>
      <c r="O4994" s="1" t="s">
        <v>41</v>
      </c>
      <c r="P4994" s="1" t="s">
        <v>41</v>
      </c>
      <c r="Q4994" s="1" t="s">
        <v>8232</v>
      </c>
      <c r="R4994" s="7">
        <v>0</v>
      </c>
      <c r="S4994" s="1" t="s">
        <v>41</v>
      </c>
      <c r="T4994" s="1" t="s">
        <v>41</v>
      </c>
      <c r="U4994" s="1" t="s">
        <v>41</v>
      </c>
      <c r="V4994" s="1" t="s">
        <v>41</v>
      </c>
      <c r="W4994" s="1" t="s">
        <v>41</v>
      </c>
      <c r="X4994" s="1" t="s">
        <v>41</v>
      </c>
      <c r="Y4994" s="1" t="s">
        <v>41</v>
      </c>
      <c r="Z4994" s="1" t="s">
        <v>41</v>
      </c>
      <c r="AA4994" s="1" t="s">
        <v>49</v>
      </c>
      <c r="AB4994" s="1" t="s">
        <v>41</v>
      </c>
      <c r="AC4994" s="1" t="s">
        <v>54</v>
      </c>
      <c r="AD4994" s="7">
        <v>20.100000000000001</v>
      </c>
      <c r="AE4994" s="7">
        <v>43.15</v>
      </c>
      <c r="AF4994" s="7">
        <v>0</v>
      </c>
      <c r="AG4994" s="7">
        <v>0</v>
      </c>
      <c r="AH4994" s="7">
        <v>65.72</v>
      </c>
      <c r="AI4994" s="7">
        <v>108.87</v>
      </c>
      <c r="AJ4994" s="7">
        <f t="shared" si="310"/>
        <v>54.435000000000002</v>
      </c>
      <c r="AK4994" s="7" t="s">
        <v>8249</v>
      </c>
      <c r="AL4994" s="1" t="s">
        <v>96</v>
      </c>
      <c r="AM4994" s="1">
        <f t="shared" si="311"/>
        <v>0</v>
      </c>
      <c r="AN4994" s="1" t="s">
        <v>8232</v>
      </c>
      <c r="AO4994" s="1" t="s">
        <v>108</v>
      </c>
      <c r="AP4994" s="4">
        <f>1</f>
        <v>1</v>
      </c>
    </row>
    <row r="4995" spans="1:42" x14ac:dyDescent="0.3">
      <c r="A4995" s="1" t="s">
        <v>6174</v>
      </c>
      <c r="B4995" s="1" t="s">
        <v>47</v>
      </c>
      <c r="C4995" s="4">
        <v>45</v>
      </c>
      <c r="D4995" s="4" t="str">
        <f t="shared" ref="D4995:D5058" si="312">IF(C4995&lt;25, "Teenager", IF(C4995&lt;=50, "Adult", "Senior Citizen"))</f>
        <v>Adult</v>
      </c>
      <c r="E4995" s="1" t="s">
        <v>3</v>
      </c>
      <c r="F4995" s="1" t="s">
        <v>8256</v>
      </c>
      <c r="G4995" s="1" t="s">
        <v>601</v>
      </c>
      <c r="H4995" s="1">
        <v>96014</v>
      </c>
      <c r="I4995" s="4">
        <v>1</v>
      </c>
      <c r="J4995" s="4">
        <v>56</v>
      </c>
      <c r="K4995" s="4" t="str">
        <f t="shared" ref="K4995:K5058" si="313">IF(J4995&lt;12, "New", IF(J4995&lt;=48, "Loyal", "Veteran"))</f>
        <v>Veteran</v>
      </c>
      <c r="L4995" s="1" t="s">
        <v>74</v>
      </c>
      <c r="M4995" s="1" t="s">
        <v>38</v>
      </c>
      <c r="N4995" s="7">
        <v>22.74</v>
      </c>
      <c r="O4995" s="1" t="s">
        <v>41</v>
      </c>
      <c r="P4995" s="1" t="s">
        <v>38</v>
      </c>
      <c r="Q4995" s="1" t="s">
        <v>77</v>
      </c>
      <c r="R4995" s="7">
        <v>13</v>
      </c>
      <c r="S4995" s="1" t="s">
        <v>38</v>
      </c>
      <c r="T4995" s="1" t="s">
        <v>38</v>
      </c>
      <c r="U4995" s="1" t="s">
        <v>38</v>
      </c>
      <c r="V4995" s="1" t="s">
        <v>41</v>
      </c>
      <c r="W4995" s="1" t="s">
        <v>41</v>
      </c>
      <c r="X4995" s="1" t="s">
        <v>41</v>
      </c>
      <c r="Y4995" s="1" t="s">
        <v>41</v>
      </c>
      <c r="Z4995" s="1" t="s">
        <v>38</v>
      </c>
      <c r="AA4995" s="1" t="s">
        <v>71</v>
      </c>
      <c r="AB4995" s="1" t="s">
        <v>38</v>
      </c>
      <c r="AC4995" s="1" t="s">
        <v>54</v>
      </c>
      <c r="AD4995" s="7">
        <v>59.8</v>
      </c>
      <c r="AE4995" s="7">
        <v>3457.45</v>
      </c>
      <c r="AF4995" s="7">
        <v>35.01</v>
      </c>
      <c r="AG4995" s="7">
        <v>0</v>
      </c>
      <c r="AH4995" s="7">
        <v>1273.44</v>
      </c>
      <c r="AI4995" s="7">
        <v>4695.88</v>
      </c>
      <c r="AJ4995" s="7">
        <f t="shared" ref="AJ4995:AJ5058" si="314">IF(J4995=0, 0, AI4995 / J4995)</f>
        <v>83.855000000000004</v>
      </c>
      <c r="AK4995" s="7" t="s">
        <v>8249</v>
      </c>
      <c r="AL4995" s="1" t="s">
        <v>45</v>
      </c>
      <c r="AM4995" s="1">
        <f t="shared" ref="AM4995:AM5058" si="315">IF(AL4995="Churned", 1, 0)</f>
        <v>0</v>
      </c>
      <c r="AN4995" s="1" t="s">
        <v>8232</v>
      </c>
      <c r="AO4995" s="1" t="s">
        <v>108</v>
      </c>
      <c r="AP4995" s="4">
        <f>1</f>
        <v>1</v>
      </c>
    </row>
    <row r="4996" spans="1:42" x14ac:dyDescent="0.3">
      <c r="A4996" s="1" t="s">
        <v>6175</v>
      </c>
      <c r="B4996" s="1" t="s">
        <v>47</v>
      </c>
      <c r="C4996" s="4">
        <v>55</v>
      </c>
      <c r="D4996" s="4" t="str">
        <f t="shared" si="312"/>
        <v>Senior Citizen</v>
      </c>
      <c r="E4996" s="1" t="s">
        <v>8253</v>
      </c>
      <c r="F4996" s="1" t="s">
        <v>8257</v>
      </c>
      <c r="G4996" s="1" t="s">
        <v>4291</v>
      </c>
      <c r="H4996" s="1">
        <v>91340</v>
      </c>
      <c r="I4996" s="4">
        <v>0</v>
      </c>
      <c r="J4996" s="4">
        <v>13</v>
      </c>
      <c r="K4996" s="4" t="str">
        <f t="shared" si="313"/>
        <v>Loyal</v>
      </c>
      <c r="L4996" s="1" t="s">
        <v>60</v>
      </c>
      <c r="M4996" s="1" t="s">
        <v>38</v>
      </c>
      <c r="N4996" s="7">
        <v>31.93</v>
      </c>
      <c r="O4996" s="1" t="s">
        <v>41</v>
      </c>
      <c r="P4996" s="1" t="s">
        <v>38</v>
      </c>
      <c r="Q4996" s="1" t="s">
        <v>53</v>
      </c>
      <c r="R4996" s="7">
        <v>22</v>
      </c>
      <c r="S4996" s="1" t="s">
        <v>41</v>
      </c>
      <c r="T4996" s="1" t="s">
        <v>41</v>
      </c>
      <c r="U4996" s="1" t="s">
        <v>41</v>
      </c>
      <c r="V4996" s="1" t="s">
        <v>41</v>
      </c>
      <c r="W4996" s="1" t="s">
        <v>38</v>
      </c>
      <c r="X4996" s="1" t="s">
        <v>41</v>
      </c>
      <c r="Y4996" s="1" t="s">
        <v>41</v>
      </c>
      <c r="Z4996" s="1" t="s">
        <v>41</v>
      </c>
      <c r="AA4996" s="1" t="s">
        <v>49</v>
      </c>
      <c r="AB4996" s="1" t="s">
        <v>38</v>
      </c>
      <c r="AC4996" s="1" t="s">
        <v>44</v>
      </c>
      <c r="AD4996" s="7">
        <v>78.3</v>
      </c>
      <c r="AE4996" s="7">
        <v>1033.95</v>
      </c>
      <c r="AF4996" s="7">
        <v>0</v>
      </c>
      <c r="AG4996" s="7">
        <v>150</v>
      </c>
      <c r="AH4996" s="7">
        <v>415.09</v>
      </c>
      <c r="AI4996" s="7">
        <v>1599.04</v>
      </c>
      <c r="AJ4996" s="7">
        <f t="shared" si="314"/>
        <v>123.00307692307692</v>
      </c>
      <c r="AK4996" s="7" t="s">
        <v>8247</v>
      </c>
      <c r="AL4996" s="1" t="s">
        <v>45</v>
      </c>
      <c r="AM4996" s="1">
        <f t="shared" si="315"/>
        <v>0</v>
      </c>
      <c r="AN4996" s="1" t="s">
        <v>8232</v>
      </c>
      <c r="AO4996" s="1" t="s">
        <v>108</v>
      </c>
      <c r="AP4996" s="4">
        <f>1</f>
        <v>1</v>
      </c>
    </row>
    <row r="4997" spans="1:42" x14ac:dyDescent="0.3">
      <c r="A4997" s="1" t="s">
        <v>6176</v>
      </c>
      <c r="B4997" s="1" t="s">
        <v>37</v>
      </c>
      <c r="C4997" s="4">
        <v>65</v>
      </c>
      <c r="D4997" s="4" t="str">
        <f t="shared" si="312"/>
        <v>Senior Citizen</v>
      </c>
      <c r="E4997" s="1" t="s">
        <v>8253</v>
      </c>
      <c r="F4997" s="1" t="s">
        <v>8254</v>
      </c>
      <c r="G4997" s="1" t="s">
        <v>792</v>
      </c>
      <c r="H4997" s="1">
        <v>92084</v>
      </c>
      <c r="I4997" s="4">
        <v>0</v>
      </c>
      <c r="J4997" s="4">
        <v>9</v>
      </c>
      <c r="K4997" s="4" t="str">
        <f t="shared" si="313"/>
        <v>New</v>
      </c>
      <c r="L4997" s="1" t="s">
        <v>40</v>
      </c>
      <c r="M4997" s="1" t="s">
        <v>38</v>
      </c>
      <c r="N4997" s="7">
        <v>24.96</v>
      </c>
      <c r="O4997" s="1" t="s">
        <v>41</v>
      </c>
      <c r="P4997" s="1" t="s">
        <v>38</v>
      </c>
      <c r="Q4997" s="1" t="s">
        <v>53</v>
      </c>
      <c r="R4997" s="7">
        <v>9</v>
      </c>
      <c r="S4997" s="1" t="s">
        <v>41</v>
      </c>
      <c r="T4997" s="1" t="s">
        <v>41</v>
      </c>
      <c r="U4997" s="1" t="s">
        <v>38</v>
      </c>
      <c r="V4997" s="1" t="s">
        <v>41</v>
      </c>
      <c r="W4997" s="1" t="s">
        <v>41</v>
      </c>
      <c r="X4997" s="1" t="s">
        <v>41</v>
      </c>
      <c r="Y4997" s="1" t="s">
        <v>41</v>
      </c>
      <c r="Z4997" s="1" t="s">
        <v>38</v>
      </c>
      <c r="AA4997" s="1" t="s">
        <v>71</v>
      </c>
      <c r="AB4997" s="1" t="s">
        <v>41</v>
      </c>
      <c r="AC4997" s="1" t="s">
        <v>44</v>
      </c>
      <c r="AD4997" s="7">
        <v>75.5</v>
      </c>
      <c r="AE4997" s="7">
        <v>637.4</v>
      </c>
      <c r="AF4997" s="7">
        <v>0</v>
      </c>
      <c r="AG4997" s="7">
        <v>0</v>
      </c>
      <c r="AH4997" s="7">
        <v>224.64</v>
      </c>
      <c r="AI4997" s="7">
        <v>862.04</v>
      </c>
      <c r="AJ4997" s="7">
        <f t="shared" si="314"/>
        <v>95.782222222222217</v>
      </c>
      <c r="AK4997" s="7" t="s">
        <v>8249</v>
      </c>
      <c r="AL4997" s="1" t="s">
        <v>45</v>
      </c>
      <c r="AM4997" s="1">
        <f t="shared" si="315"/>
        <v>0</v>
      </c>
      <c r="AN4997" s="1" t="s">
        <v>8232</v>
      </c>
      <c r="AO4997" s="1" t="s">
        <v>108</v>
      </c>
      <c r="AP4997" s="4">
        <f>1</f>
        <v>1</v>
      </c>
    </row>
    <row r="4998" spans="1:42" x14ac:dyDescent="0.3">
      <c r="A4998" s="1" t="s">
        <v>6177</v>
      </c>
      <c r="B4998" s="1" t="s">
        <v>47</v>
      </c>
      <c r="C4998" s="4">
        <v>46</v>
      </c>
      <c r="D4998" s="4" t="str">
        <f t="shared" si="312"/>
        <v>Adult</v>
      </c>
      <c r="E4998" s="1" t="s">
        <v>3</v>
      </c>
      <c r="F4998" s="1" t="s">
        <v>8256</v>
      </c>
      <c r="G4998" s="1" t="s">
        <v>512</v>
      </c>
      <c r="H4998" s="1">
        <v>93535</v>
      </c>
      <c r="I4998" s="4">
        <v>4</v>
      </c>
      <c r="J4998" s="4">
        <v>7</v>
      </c>
      <c r="K4998" s="4" t="str">
        <f t="shared" si="313"/>
        <v>New</v>
      </c>
      <c r="L4998" s="1" t="s">
        <v>40</v>
      </c>
      <c r="M4998" s="1" t="s">
        <v>41</v>
      </c>
      <c r="N4998" s="7">
        <v>25.420517214274568</v>
      </c>
      <c r="O4998" s="1" t="s">
        <v>41</v>
      </c>
      <c r="P4998" s="1" t="s">
        <v>38</v>
      </c>
      <c r="Q4998" s="1" t="s">
        <v>77</v>
      </c>
      <c r="R4998" s="7">
        <v>28</v>
      </c>
      <c r="S4998" s="1" t="s">
        <v>38</v>
      </c>
      <c r="T4998" s="1" t="s">
        <v>41</v>
      </c>
      <c r="U4998" s="1" t="s">
        <v>38</v>
      </c>
      <c r="V4998" s="1" t="s">
        <v>38</v>
      </c>
      <c r="W4998" s="1" t="s">
        <v>41</v>
      </c>
      <c r="X4998" s="1" t="s">
        <v>38</v>
      </c>
      <c r="Y4998" s="1" t="s">
        <v>38</v>
      </c>
      <c r="Z4998" s="1" t="s">
        <v>38</v>
      </c>
      <c r="AA4998" s="1" t="s">
        <v>71</v>
      </c>
      <c r="AB4998" s="1" t="s">
        <v>41</v>
      </c>
      <c r="AC4998" s="1" t="s">
        <v>44</v>
      </c>
      <c r="AD4998" s="7">
        <v>49.65</v>
      </c>
      <c r="AE4998" s="7">
        <v>305.55</v>
      </c>
      <c r="AF4998" s="7">
        <v>0</v>
      </c>
      <c r="AG4998" s="7">
        <v>0</v>
      </c>
      <c r="AH4998" s="7">
        <v>0</v>
      </c>
      <c r="AI4998" s="7">
        <v>305.55</v>
      </c>
      <c r="AJ4998" s="7">
        <f t="shared" si="314"/>
        <v>43.65</v>
      </c>
      <c r="AK4998" s="7" t="s">
        <v>8246</v>
      </c>
      <c r="AL4998" s="1" t="s">
        <v>45</v>
      </c>
      <c r="AM4998" s="1">
        <f t="shared" si="315"/>
        <v>0</v>
      </c>
      <c r="AN4998" s="1" t="s">
        <v>8232</v>
      </c>
      <c r="AO4998" s="1" t="s">
        <v>108</v>
      </c>
      <c r="AP4998" s="4">
        <f>1</f>
        <v>1</v>
      </c>
    </row>
    <row r="4999" spans="1:42" x14ac:dyDescent="0.3">
      <c r="A4999" s="1" t="s">
        <v>6178</v>
      </c>
      <c r="B4999" s="1" t="s">
        <v>37</v>
      </c>
      <c r="C4999" s="4">
        <v>77</v>
      </c>
      <c r="D4999" s="4" t="str">
        <f t="shared" si="312"/>
        <v>Senior Citizen</v>
      </c>
      <c r="E4999" s="1" t="s">
        <v>8253</v>
      </c>
      <c r="F4999" s="1" t="s">
        <v>8254</v>
      </c>
      <c r="G4999" s="1" t="s">
        <v>79</v>
      </c>
      <c r="H4999" s="1">
        <v>95681</v>
      </c>
      <c r="I4999" s="4">
        <v>0</v>
      </c>
      <c r="J4999" s="4">
        <v>2</v>
      </c>
      <c r="K4999" s="4" t="str">
        <f t="shared" si="313"/>
        <v>New</v>
      </c>
      <c r="L4999" s="1" t="s">
        <v>40</v>
      </c>
      <c r="M4999" s="1" t="s">
        <v>38</v>
      </c>
      <c r="N4999" s="7">
        <v>19.27</v>
      </c>
      <c r="O4999" s="1" t="s">
        <v>38</v>
      </c>
      <c r="P4999" s="1" t="s">
        <v>38</v>
      </c>
      <c r="Q4999" s="1" t="s">
        <v>53</v>
      </c>
      <c r="R4999" s="7">
        <v>18</v>
      </c>
      <c r="S4999" s="1" t="s">
        <v>41</v>
      </c>
      <c r="T4999" s="1" t="s">
        <v>41</v>
      </c>
      <c r="U4999" s="1" t="s">
        <v>41</v>
      </c>
      <c r="V4999" s="1" t="s">
        <v>41</v>
      </c>
      <c r="W4999" s="1" t="s">
        <v>38</v>
      </c>
      <c r="X4999" s="1" t="s">
        <v>38</v>
      </c>
      <c r="Y4999" s="1" t="s">
        <v>41</v>
      </c>
      <c r="Z4999" s="1" t="s">
        <v>38</v>
      </c>
      <c r="AA4999" s="1" t="s">
        <v>49</v>
      </c>
      <c r="AB4999" s="1" t="s">
        <v>38</v>
      </c>
      <c r="AC4999" s="1" t="s">
        <v>54</v>
      </c>
      <c r="AD4999" s="7">
        <v>93.85</v>
      </c>
      <c r="AE4999" s="7">
        <v>170.85</v>
      </c>
      <c r="AF4999" s="7">
        <v>0</v>
      </c>
      <c r="AG4999" s="7">
        <v>0</v>
      </c>
      <c r="AH4999" s="7">
        <v>38.54</v>
      </c>
      <c r="AI4999" s="7">
        <v>209.39</v>
      </c>
      <c r="AJ4999" s="7">
        <f t="shared" si="314"/>
        <v>104.69499999999999</v>
      </c>
      <c r="AK4999" s="7" t="s">
        <v>8247</v>
      </c>
      <c r="AL4999" s="1" t="s">
        <v>55</v>
      </c>
      <c r="AM4999" s="1">
        <f t="shared" si="315"/>
        <v>1</v>
      </c>
      <c r="AN4999" s="1" t="s">
        <v>61</v>
      </c>
      <c r="AO4999" s="1" t="s">
        <v>589</v>
      </c>
      <c r="AP4999" s="4">
        <f>1</f>
        <v>1</v>
      </c>
    </row>
    <row r="5000" spans="1:42" x14ac:dyDescent="0.3">
      <c r="A5000" s="1" t="s">
        <v>6179</v>
      </c>
      <c r="B5000" s="1" t="s">
        <v>47</v>
      </c>
      <c r="C5000" s="4">
        <v>62</v>
      </c>
      <c r="D5000" s="4" t="str">
        <f t="shared" si="312"/>
        <v>Senior Citizen</v>
      </c>
      <c r="E5000" s="1" t="s">
        <v>8253</v>
      </c>
      <c r="F5000" s="1" t="s">
        <v>8254</v>
      </c>
      <c r="G5000" s="1" t="s">
        <v>441</v>
      </c>
      <c r="H5000" s="1">
        <v>91784</v>
      </c>
      <c r="I5000" s="4">
        <v>0</v>
      </c>
      <c r="J5000" s="4">
        <v>41</v>
      </c>
      <c r="K5000" s="4" t="str">
        <f t="shared" si="313"/>
        <v>Loyal</v>
      </c>
      <c r="L5000" s="1" t="s">
        <v>74</v>
      </c>
      <c r="M5000" s="1" t="s">
        <v>38</v>
      </c>
      <c r="N5000" s="7">
        <v>45.22</v>
      </c>
      <c r="O5000" s="1" t="s">
        <v>41</v>
      </c>
      <c r="P5000" s="1" t="s">
        <v>38</v>
      </c>
      <c r="Q5000" s="1" t="s">
        <v>53</v>
      </c>
      <c r="R5000" s="7">
        <v>15</v>
      </c>
      <c r="S5000" s="1" t="s">
        <v>41</v>
      </c>
      <c r="T5000" s="1" t="s">
        <v>38</v>
      </c>
      <c r="U5000" s="1" t="s">
        <v>41</v>
      </c>
      <c r="V5000" s="1" t="s">
        <v>38</v>
      </c>
      <c r="W5000" s="1" t="s">
        <v>38</v>
      </c>
      <c r="X5000" s="1" t="s">
        <v>41</v>
      </c>
      <c r="Y5000" s="1" t="s">
        <v>41</v>
      </c>
      <c r="Z5000" s="1" t="s">
        <v>38</v>
      </c>
      <c r="AA5000" s="1" t="s">
        <v>43</v>
      </c>
      <c r="AB5000" s="1" t="s">
        <v>38</v>
      </c>
      <c r="AC5000" s="1" t="s">
        <v>54</v>
      </c>
      <c r="AD5000" s="7">
        <v>89.55</v>
      </c>
      <c r="AE5000" s="7">
        <v>3729.75</v>
      </c>
      <c r="AF5000" s="7">
        <v>0</v>
      </c>
      <c r="AG5000" s="7">
        <v>0</v>
      </c>
      <c r="AH5000" s="7">
        <v>1854.02</v>
      </c>
      <c r="AI5000" s="7">
        <v>5583.77</v>
      </c>
      <c r="AJ5000" s="7">
        <f t="shared" si="314"/>
        <v>136.18951219512195</v>
      </c>
      <c r="AK5000" s="7" t="s">
        <v>8247</v>
      </c>
      <c r="AL5000" s="1" t="s">
        <v>45</v>
      </c>
      <c r="AM5000" s="1">
        <f t="shared" si="315"/>
        <v>0</v>
      </c>
      <c r="AN5000" s="1" t="s">
        <v>8232</v>
      </c>
      <c r="AO5000" s="1" t="s">
        <v>108</v>
      </c>
      <c r="AP5000" s="4">
        <f>1</f>
        <v>1</v>
      </c>
    </row>
    <row r="5001" spans="1:42" x14ac:dyDescent="0.3">
      <c r="A5001" s="1" t="s">
        <v>6180</v>
      </c>
      <c r="B5001" s="1" t="s">
        <v>47</v>
      </c>
      <c r="C5001" s="4">
        <v>74</v>
      </c>
      <c r="D5001" s="4" t="str">
        <f t="shared" si="312"/>
        <v>Senior Citizen</v>
      </c>
      <c r="E5001" s="1" t="s">
        <v>8253</v>
      </c>
      <c r="F5001" s="1" t="s">
        <v>8254</v>
      </c>
      <c r="G5001" s="1" t="s">
        <v>428</v>
      </c>
      <c r="H5001" s="1">
        <v>92705</v>
      </c>
      <c r="I5001" s="4">
        <v>0</v>
      </c>
      <c r="J5001" s="4">
        <v>47</v>
      </c>
      <c r="K5001" s="4" t="str">
        <f t="shared" si="313"/>
        <v>Loyal</v>
      </c>
      <c r="L5001" s="1" t="s">
        <v>40</v>
      </c>
      <c r="M5001" s="1" t="s">
        <v>38</v>
      </c>
      <c r="N5001" s="7">
        <v>14.78</v>
      </c>
      <c r="O5001" s="1" t="s">
        <v>38</v>
      </c>
      <c r="P5001" s="1" t="s">
        <v>38</v>
      </c>
      <c r="Q5001" s="1" t="s">
        <v>77</v>
      </c>
      <c r="R5001" s="7">
        <v>10</v>
      </c>
      <c r="S5001" s="1" t="s">
        <v>41</v>
      </c>
      <c r="T5001" s="1" t="s">
        <v>38</v>
      </c>
      <c r="U5001" s="1" t="s">
        <v>41</v>
      </c>
      <c r="V5001" s="1" t="s">
        <v>38</v>
      </c>
      <c r="W5001" s="1" t="s">
        <v>41</v>
      </c>
      <c r="X5001" s="1" t="s">
        <v>41</v>
      </c>
      <c r="Y5001" s="1" t="s">
        <v>41</v>
      </c>
      <c r="Z5001" s="1" t="s">
        <v>38</v>
      </c>
      <c r="AA5001" s="1" t="s">
        <v>71</v>
      </c>
      <c r="AB5001" s="1" t="s">
        <v>41</v>
      </c>
      <c r="AC5001" s="1" t="s">
        <v>54</v>
      </c>
      <c r="AD5001" s="7">
        <v>59.6</v>
      </c>
      <c r="AE5001" s="7">
        <v>2754</v>
      </c>
      <c r="AF5001" s="7">
        <v>0</v>
      </c>
      <c r="AG5001" s="7">
        <v>0</v>
      </c>
      <c r="AH5001" s="7">
        <v>694.66</v>
      </c>
      <c r="AI5001" s="7">
        <v>3448.66</v>
      </c>
      <c r="AJ5001" s="7">
        <f t="shared" si="314"/>
        <v>73.375744680851057</v>
      </c>
      <c r="AK5001" s="7" t="s">
        <v>8249</v>
      </c>
      <c r="AL5001" s="1" t="s">
        <v>45</v>
      </c>
      <c r="AM5001" s="1">
        <f t="shared" si="315"/>
        <v>0</v>
      </c>
      <c r="AN5001" s="1" t="s">
        <v>8232</v>
      </c>
      <c r="AO5001" s="1" t="s">
        <v>108</v>
      </c>
      <c r="AP5001" s="4">
        <f>1</f>
        <v>1</v>
      </c>
    </row>
    <row r="5002" spans="1:42" x14ac:dyDescent="0.3">
      <c r="A5002" s="1" t="s">
        <v>6181</v>
      </c>
      <c r="B5002" s="1" t="s">
        <v>47</v>
      </c>
      <c r="C5002" s="4">
        <v>62</v>
      </c>
      <c r="D5002" s="4" t="str">
        <f t="shared" si="312"/>
        <v>Senior Citizen</v>
      </c>
      <c r="E5002" s="1" t="s">
        <v>8253</v>
      </c>
      <c r="F5002" s="1" t="s">
        <v>8254</v>
      </c>
      <c r="G5002" s="1" t="s">
        <v>303</v>
      </c>
      <c r="H5002" s="1">
        <v>94704</v>
      </c>
      <c r="I5002" s="4">
        <v>0</v>
      </c>
      <c r="J5002" s="4">
        <v>30</v>
      </c>
      <c r="K5002" s="4" t="str">
        <f t="shared" si="313"/>
        <v>Loyal</v>
      </c>
      <c r="L5002" s="1" t="s">
        <v>40</v>
      </c>
      <c r="M5002" s="1" t="s">
        <v>38</v>
      </c>
      <c r="N5002" s="7">
        <v>24.57</v>
      </c>
      <c r="O5002" s="1" t="s">
        <v>41</v>
      </c>
      <c r="P5002" s="1" t="s">
        <v>41</v>
      </c>
      <c r="Q5002" s="1" t="s">
        <v>8232</v>
      </c>
      <c r="R5002" s="7">
        <v>0</v>
      </c>
      <c r="S5002" s="1" t="s">
        <v>41</v>
      </c>
      <c r="T5002" s="1" t="s">
        <v>41</v>
      </c>
      <c r="U5002" s="1" t="s">
        <v>41</v>
      </c>
      <c r="V5002" s="1" t="s">
        <v>41</v>
      </c>
      <c r="W5002" s="1" t="s">
        <v>41</v>
      </c>
      <c r="X5002" s="1" t="s">
        <v>41</v>
      </c>
      <c r="Y5002" s="1" t="s">
        <v>41</v>
      </c>
      <c r="Z5002" s="1" t="s">
        <v>41</v>
      </c>
      <c r="AA5002" s="1" t="s">
        <v>43</v>
      </c>
      <c r="AB5002" s="1" t="s">
        <v>41</v>
      </c>
      <c r="AC5002" s="1" t="s">
        <v>181</v>
      </c>
      <c r="AD5002" s="7">
        <v>19.7</v>
      </c>
      <c r="AE5002" s="7">
        <v>625.04999999999995</v>
      </c>
      <c r="AF5002" s="7">
        <v>0</v>
      </c>
      <c r="AG5002" s="7">
        <v>0</v>
      </c>
      <c r="AH5002" s="7">
        <v>737.1</v>
      </c>
      <c r="AI5002" s="7">
        <v>1362.15</v>
      </c>
      <c r="AJ5002" s="7">
        <f t="shared" si="314"/>
        <v>45.405000000000001</v>
      </c>
      <c r="AK5002" s="7" t="s">
        <v>8246</v>
      </c>
      <c r="AL5002" s="1" t="s">
        <v>45</v>
      </c>
      <c r="AM5002" s="1">
        <f t="shared" si="315"/>
        <v>0</v>
      </c>
      <c r="AN5002" s="1" t="s">
        <v>8232</v>
      </c>
      <c r="AO5002" s="1" t="s">
        <v>108</v>
      </c>
      <c r="AP5002" s="4">
        <f>1</f>
        <v>1</v>
      </c>
    </row>
    <row r="5003" spans="1:42" x14ac:dyDescent="0.3">
      <c r="A5003" s="1" t="s">
        <v>6182</v>
      </c>
      <c r="B5003" s="1" t="s">
        <v>47</v>
      </c>
      <c r="C5003" s="4">
        <v>71</v>
      </c>
      <c r="D5003" s="4" t="str">
        <f t="shared" si="312"/>
        <v>Senior Citizen</v>
      </c>
      <c r="E5003" s="1" t="s">
        <v>8253</v>
      </c>
      <c r="F5003" s="1" t="s">
        <v>8254</v>
      </c>
      <c r="G5003" s="1" t="s">
        <v>2373</v>
      </c>
      <c r="H5003" s="1">
        <v>94512</v>
      </c>
      <c r="I5003" s="4">
        <v>0</v>
      </c>
      <c r="J5003" s="4">
        <v>35</v>
      </c>
      <c r="K5003" s="4" t="str">
        <f t="shared" si="313"/>
        <v>Loyal</v>
      </c>
      <c r="L5003" s="1" t="s">
        <v>40</v>
      </c>
      <c r="M5003" s="1" t="s">
        <v>38</v>
      </c>
      <c r="N5003" s="7">
        <v>20.83</v>
      </c>
      <c r="O5003" s="1" t="s">
        <v>38</v>
      </c>
      <c r="P5003" s="1" t="s">
        <v>38</v>
      </c>
      <c r="Q5003" s="1" t="s">
        <v>53</v>
      </c>
      <c r="R5003" s="7">
        <v>19</v>
      </c>
      <c r="S5003" s="1" t="s">
        <v>41</v>
      </c>
      <c r="T5003" s="1" t="s">
        <v>41</v>
      </c>
      <c r="U5003" s="1" t="s">
        <v>38</v>
      </c>
      <c r="V5003" s="1" t="s">
        <v>41</v>
      </c>
      <c r="W5003" s="1" t="s">
        <v>38</v>
      </c>
      <c r="X5003" s="1" t="s">
        <v>38</v>
      </c>
      <c r="Y5003" s="1" t="s">
        <v>41</v>
      </c>
      <c r="Z5003" s="1" t="s">
        <v>41</v>
      </c>
      <c r="AA5003" s="1" t="s">
        <v>49</v>
      </c>
      <c r="AB5003" s="1" t="s">
        <v>38</v>
      </c>
      <c r="AC5003" s="1" t="s">
        <v>54</v>
      </c>
      <c r="AD5003" s="7">
        <v>99.05</v>
      </c>
      <c r="AE5003" s="7">
        <v>3395.8</v>
      </c>
      <c r="AF5003" s="7">
        <v>0</v>
      </c>
      <c r="AG5003" s="7">
        <v>120</v>
      </c>
      <c r="AH5003" s="7">
        <v>729.05</v>
      </c>
      <c r="AI5003" s="7">
        <v>4244.8500000000004</v>
      </c>
      <c r="AJ5003" s="7">
        <f t="shared" si="314"/>
        <v>121.28142857142858</v>
      </c>
      <c r="AK5003" s="7" t="s">
        <v>8247</v>
      </c>
      <c r="AL5003" s="1" t="s">
        <v>55</v>
      </c>
      <c r="AM5003" s="1">
        <f t="shared" si="315"/>
        <v>1</v>
      </c>
      <c r="AN5003" s="1" t="s">
        <v>107</v>
      </c>
      <c r="AO5003" s="1" t="s">
        <v>108</v>
      </c>
      <c r="AP5003" s="4">
        <f>1</f>
        <v>1</v>
      </c>
    </row>
    <row r="5004" spans="1:42" x14ac:dyDescent="0.3">
      <c r="A5004" s="1" t="s">
        <v>6183</v>
      </c>
      <c r="B5004" s="1" t="s">
        <v>37</v>
      </c>
      <c r="C5004" s="4">
        <v>52</v>
      </c>
      <c r="D5004" s="4" t="str">
        <f t="shared" si="312"/>
        <v>Senior Citizen</v>
      </c>
      <c r="E5004" s="1" t="s">
        <v>8253</v>
      </c>
      <c r="F5004" s="1" t="s">
        <v>8254</v>
      </c>
      <c r="G5004" s="1" t="s">
        <v>133</v>
      </c>
      <c r="H5004" s="1">
        <v>90059</v>
      </c>
      <c r="I5004" s="4">
        <v>0</v>
      </c>
      <c r="J5004" s="4">
        <v>54</v>
      </c>
      <c r="K5004" s="4" t="str">
        <f t="shared" si="313"/>
        <v>Veteran</v>
      </c>
      <c r="L5004" s="1" t="s">
        <v>40</v>
      </c>
      <c r="M5004" s="1" t="s">
        <v>41</v>
      </c>
      <c r="N5004" s="7">
        <v>25.420517214274568</v>
      </c>
      <c r="O5004" s="1" t="s">
        <v>41</v>
      </c>
      <c r="P5004" s="1" t="s">
        <v>38</v>
      </c>
      <c r="Q5004" s="1" t="s">
        <v>77</v>
      </c>
      <c r="R5004" s="7">
        <v>21</v>
      </c>
      <c r="S5004" s="1" t="s">
        <v>38</v>
      </c>
      <c r="T5004" s="1" t="s">
        <v>41</v>
      </c>
      <c r="U5004" s="1" t="s">
        <v>41</v>
      </c>
      <c r="V5004" s="1" t="s">
        <v>38</v>
      </c>
      <c r="W5004" s="1" t="s">
        <v>41</v>
      </c>
      <c r="X5004" s="1" t="s">
        <v>38</v>
      </c>
      <c r="Y5004" s="1" t="s">
        <v>38</v>
      </c>
      <c r="Z5004" s="1" t="s">
        <v>38</v>
      </c>
      <c r="AA5004" s="1" t="s">
        <v>43</v>
      </c>
      <c r="AB5004" s="1" t="s">
        <v>41</v>
      </c>
      <c r="AC5004" s="1" t="s">
        <v>54</v>
      </c>
      <c r="AD5004" s="7">
        <v>44.1</v>
      </c>
      <c r="AE5004" s="7">
        <v>2369.6999999999998</v>
      </c>
      <c r="AF5004" s="7">
        <v>0</v>
      </c>
      <c r="AG5004" s="7">
        <v>0</v>
      </c>
      <c r="AH5004" s="7">
        <v>0</v>
      </c>
      <c r="AI5004" s="7">
        <v>2369.6999999999998</v>
      </c>
      <c r="AJ5004" s="7">
        <f t="shared" si="314"/>
        <v>43.883333333333333</v>
      </c>
      <c r="AK5004" s="7" t="s">
        <v>8246</v>
      </c>
      <c r="AL5004" s="1" t="s">
        <v>45</v>
      </c>
      <c r="AM5004" s="1">
        <f t="shared" si="315"/>
        <v>0</v>
      </c>
      <c r="AN5004" s="1" t="s">
        <v>8232</v>
      </c>
      <c r="AO5004" s="1" t="s">
        <v>108</v>
      </c>
      <c r="AP5004" s="4">
        <f>1</f>
        <v>1</v>
      </c>
    </row>
    <row r="5005" spans="1:42" x14ac:dyDescent="0.3">
      <c r="A5005" s="1" t="s">
        <v>6184</v>
      </c>
      <c r="B5005" s="1" t="s">
        <v>47</v>
      </c>
      <c r="C5005" s="4">
        <v>74</v>
      </c>
      <c r="D5005" s="4" t="str">
        <f t="shared" si="312"/>
        <v>Senior Citizen</v>
      </c>
      <c r="E5005" s="1" t="s">
        <v>3</v>
      </c>
      <c r="F5005" s="1" t="s">
        <v>8254</v>
      </c>
      <c r="G5005" s="1" t="s">
        <v>328</v>
      </c>
      <c r="H5005" s="1">
        <v>95030</v>
      </c>
      <c r="I5005" s="4">
        <v>1</v>
      </c>
      <c r="J5005" s="4">
        <v>17</v>
      </c>
      <c r="K5005" s="4" t="str">
        <f t="shared" si="313"/>
        <v>Loyal</v>
      </c>
      <c r="L5005" s="1" t="s">
        <v>40</v>
      </c>
      <c r="M5005" s="1" t="s">
        <v>38</v>
      </c>
      <c r="N5005" s="7">
        <v>28.18</v>
      </c>
      <c r="O5005" s="1" t="s">
        <v>38</v>
      </c>
      <c r="P5005" s="1" t="s">
        <v>38</v>
      </c>
      <c r="Q5005" s="1" t="s">
        <v>42</v>
      </c>
      <c r="R5005" s="7">
        <v>16</v>
      </c>
      <c r="S5005" s="1" t="s">
        <v>41</v>
      </c>
      <c r="T5005" s="1" t="s">
        <v>41</v>
      </c>
      <c r="U5005" s="1" t="s">
        <v>38</v>
      </c>
      <c r="V5005" s="1" t="s">
        <v>41</v>
      </c>
      <c r="W5005" s="1" t="s">
        <v>38</v>
      </c>
      <c r="X5005" s="1" t="s">
        <v>38</v>
      </c>
      <c r="Y5005" s="1" t="s">
        <v>41</v>
      </c>
      <c r="Z5005" s="1" t="s">
        <v>38</v>
      </c>
      <c r="AA5005" s="1" t="s">
        <v>49</v>
      </c>
      <c r="AB5005" s="1" t="s">
        <v>38</v>
      </c>
      <c r="AC5005" s="1" t="s">
        <v>44</v>
      </c>
      <c r="AD5005" s="7">
        <v>100.45</v>
      </c>
      <c r="AE5005" s="7">
        <v>1622.45</v>
      </c>
      <c r="AF5005" s="7">
        <v>0</v>
      </c>
      <c r="AG5005" s="7">
        <v>0</v>
      </c>
      <c r="AH5005" s="7">
        <v>479.06</v>
      </c>
      <c r="AI5005" s="7">
        <v>2101.5100000000002</v>
      </c>
      <c r="AJ5005" s="7">
        <f t="shared" si="314"/>
        <v>123.61823529411765</v>
      </c>
      <c r="AK5005" s="7" t="s">
        <v>8247</v>
      </c>
      <c r="AL5005" s="1" t="s">
        <v>55</v>
      </c>
      <c r="AM5005" s="1">
        <f t="shared" si="315"/>
        <v>1</v>
      </c>
      <c r="AN5005" s="1" t="s">
        <v>56</v>
      </c>
      <c r="AO5005" s="1" t="s">
        <v>212</v>
      </c>
      <c r="AP5005" s="4">
        <f>1</f>
        <v>1</v>
      </c>
    </row>
    <row r="5006" spans="1:42" x14ac:dyDescent="0.3">
      <c r="A5006" s="1" t="s">
        <v>6185</v>
      </c>
      <c r="B5006" s="1" t="s">
        <v>47</v>
      </c>
      <c r="C5006" s="4">
        <v>31</v>
      </c>
      <c r="D5006" s="4" t="str">
        <f t="shared" si="312"/>
        <v>Adult</v>
      </c>
      <c r="E5006" s="1" t="s">
        <v>3</v>
      </c>
      <c r="F5006" s="1" t="s">
        <v>8255</v>
      </c>
      <c r="G5006" s="1" t="s">
        <v>515</v>
      </c>
      <c r="H5006" s="1">
        <v>93926</v>
      </c>
      <c r="I5006" s="4">
        <v>5</v>
      </c>
      <c r="J5006" s="4">
        <v>72</v>
      </c>
      <c r="K5006" s="4" t="str">
        <f t="shared" si="313"/>
        <v>Veteran</v>
      </c>
      <c r="L5006" s="1" t="s">
        <v>70</v>
      </c>
      <c r="M5006" s="1" t="s">
        <v>38</v>
      </c>
      <c r="N5006" s="7">
        <v>45.32</v>
      </c>
      <c r="O5006" s="1" t="s">
        <v>38</v>
      </c>
      <c r="P5006" s="1" t="s">
        <v>38</v>
      </c>
      <c r="Q5006" s="1" t="s">
        <v>53</v>
      </c>
      <c r="R5006" s="7">
        <v>11</v>
      </c>
      <c r="S5006" s="1" t="s">
        <v>41</v>
      </c>
      <c r="T5006" s="1" t="s">
        <v>38</v>
      </c>
      <c r="U5006" s="1" t="s">
        <v>38</v>
      </c>
      <c r="V5006" s="1" t="s">
        <v>38</v>
      </c>
      <c r="W5006" s="1" t="s">
        <v>38</v>
      </c>
      <c r="X5006" s="1" t="s">
        <v>38</v>
      </c>
      <c r="Y5006" s="1" t="s">
        <v>38</v>
      </c>
      <c r="Z5006" s="1" t="s">
        <v>41</v>
      </c>
      <c r="AA5006" s="1" t="s">
        <v>71</v>
      </c>
      <c r="AB5006" s="1" t="s">
        <v>41</v>
      </c>
      <c r="AC5006" s="1" t="s">
        <v>44</v>
      </c>
      <c r="AD5006" s="7">
        <v>110.9</v>
      </c>
      <c r="AE5006" s="7">
        <v>7922.75</v>
      </c>
      <c r="AF5006" s="7">
        <v>0</v>
      </c>
      <c r="AG5006" s="7">
        <v>130</v>
      </c>
      <c r="AH5006" s="7">
        <v>3263.04</v>
      </c>
      <c r="AI5006" s="7">
        <v>11315.79</v>
      </c>
      <c r="AJ5006" s="7">
        <f t="shared" si="314"/>
        <v>157.16375000000002</v>
      </c>
      <c r="AK5006" s="7" t="s">
        <v>8248</v>
      </c>
      <c r="AL5006" s="1" t="s">
        <v>45</v>
      </c>
      <c r="AM5006" s="1">
        <f t="shared" si="315"/>
        <v>0</v>
      </c>
      <c r="AN5006" s="1" t="s">
        <v>8232</v>
      </c>
      <c r="AO5006" s="1" t="s">
        <v>108</v>
      </c>
      <c r="AP5006" s="4">
        <f>1</f>
        <v>1</v>
      </c>
    </row>
    <row r="5007" spans="1:42" x14ac:dyDescent="0.3">
      <c r="A5007" s="1" t="s">
        <v>6186</v>
      </c>
      <c r="B5007" s="1" t="s">
        <v>47</v>
      </c>
      <c r="C5007" s="4">
        <v>36</v>
      </c>
      <c r="D5007" s="4" t="str">
        <f t="shared" si="312"/>
        <v>Adult</v>
      </c>
      <c r="E5007" s="1" t="s">
        <v>3</v>
      </c>
      <c r="F5007" s="1" t="s">
        <v>8254</v>
      </c>
      <c r="G5007" s="1" t="s">
        <v>3351</v>
      </c>
      <c r="H5007" s="1">
        <v>94964</v>
      </c>
      <c r="I5007" s="4">
        <v>2</v>
      </c>
      <c r="J5007" s="4">
        <v>24</v>
      </c>
      <c r="K5007" s="4" t="str">
        <f t="shared" si="313"/>
        <v>Loyal</v>
      </c>
      <c r="L5007" s="1" t="s">
        <v>40</v>
      </c>
      <c r="M5007" s="1" t="s">
        <v>38</v>
      </c>
      <c r="N5007" s="7">
        <v>10.23</v>
      </c>
      <c r="O5007" s="1" t="s">
        <v>41</v>
      </c>
      <c r="P5007" s="1" t="s">
        <v>38</v>
      </c>
      <c r="Q5007" s="1" t="s">
        <v>53</v>
      </c>
      <c r="R5007" s="7">
        <v>8</v>
      </c>
      <c r="S5007" s="1" t="s">
        <v>38</v>
      </c>
      <c r="T5007" s="1" t="s">
        <v>41</v>
      </c>
      <c r="U5007" s="1" t="s">
        <v>41</v>
      </c>
      <c r="V5007" s="1" t="s">
        <v>38</v>
      </c>
      <c r="W5007" s="1" t="s">
        <v>41</v>
      </c>
      <c r="X5007" s="1" t="s">
        <v>38</v>
      </c>
      <c r="Y5007" s="1" t="s">
        <v>38</v>
      </c>
      <c r="Z5007" s="1" t="s">
        <v>38</v>
      </c>
      <c r="AA5007" s="1" t="s">
        <v>49</v>
      </c>
      <c r="AB5007" s="1" t="s">
        <v>38</v>
      </c>
      <c r="AC5007" s="1" t="s">
        <v>54</v>
      </c>
      <c r="AD5007" s="7">
        <v>89.25</v>
      </c>
      <c r="AE5007" s="7">
        <v>2210.1999999999998</v>
      </c>
      <c r="AF5007" s="7">
        <v>0</v>
      </c>
      <c r="AG5007" s="7">
        <v>0</v>
      </c>
      <c r="AH5007" s="7">
        <v>245.52</v>
      </c>
      <c r="AI5007" s="7">
        <v>2455.7199999999998</v>
      </c>
      <c r="AJ5007" s="7">
        <f t="shared" si="314"/>
        <v>102.32166666666666</v>
      </c>
      <c r="AK5007" s="7" t="s">
        <v>8247</v>
      </c>
      <c r="AL5007" s="1" t="s">
        <v>45</v>
      </c>
      <c r="AM5007" s="1">
        <f t="shared" si="315"/>
        <v>0</v>
      </c>
      <c r="AN5007" s="1" t="s">
        <v>8232</v>
      </c>
      <c r="AO5007" s="1" t="s">
        <v>108</v>
      </c>
      <c r="AP5007" s="4">
        <f>1</f>
        <v>1</v>
      </c>
    </row>
    <row r="5008" spans="1:42" x14ac:dyDescent="0.3">
      <c r="A5008" s="1" t="s">
        <v>6187</v>
      </c>
      <c r="B5008" s="1" t="s">
        <v>37</v>
      </c>
      <c r="C5008" s="4">
        <v>42</v>
      </c>
      <c r="D5008" s="4" t="str">
        <f t="shared" si="312"/>
        <v>Adult</v>
      </c>
      <c r="E5008" s="1" t="s">
        <v>8253</v>
      </c>
      <c r="F5008" s="1" t="s">
        <v>8254</v>
      </c>
      <c r="G5008" s="1" t="s">
        <v>2607</v>
      </c>
      <c r="H5008" s="1">
        <v>92225</v>
      </c>
      <c r="I5008" s="4">
        <v>0</v>
      </c>
      <c r="J5008" s="4">
        <v>37</v>
      </c>
      <c r="K5008" s="4" t="str">
        <f t="shared" si="313"/>
        <v>Loyal</v>
      </c>
      <c r="L5008" s="1" t="s">
        <v>40</v>
      </c>
      <c r="M5008" s="1" t="s">
        <v>38</v>
      </c>
      <c r="N5008" s="7">
        <v>37.18</v>
      </c>
      <c r="O5008" s="1" t="s">
        <v>38</v>
      </c>
      <c r="P5008" s="1" t="s">
        <v>38</v>
      </c>
      <c r="Q5008" s="1" t="s">
        <v>42</v>
      </c>
      <c r="R5008" s="7">
        <v>9</v>
      </c>
      <c r="S5008" s="1" t="s">
        <v>38</v>
      </c>
      <c r="T5008" s="1" t="s">
        <v>41</v>
      </c>
      <c r="U5008" s="1" t="s">
        <v>41</v>
      </c>
      <c r="V5008" s="1" t="s">
        <v>41</v>
      </c>
      <c r="W5008" s="1" t="s">
        <v>38</v>
      </c>
      <c r="X5008" s="1" t="s">
        <v>41</v>
      </c>
      <c r="Y5008" s="1" t="s">
        <v>41</v>
      </c>
      <c r="Z5008" s="1" t="s">
        <v>38</v>
      </c>
      <c r="AA5008" s="1" t="s">
        <v>43</v>
      </c>
      <c r="AB5008" s="1" t="s">
        <v>41</v>
      </c>
      <c r="AC5008" s="1" t="s">
        <v>54</v>
      </c>
      <c r="AD5008" s="7">
        <v>64.650000000000006</v>
      </c>
      <c r="AE5008" s="7">
        <v>2347.85</v>
      </c>
      <c r="AF5008" s="7">
        <v>0</v>
      </c>
      <c r="AG5008" s="7">
        <v>0</v>
      </c>
      <c r="AH5008" s="7">
        <v>1375.66</v>
      </c>
      <c r="AI5008" s="7">
        <v>3723.51</v>
      </c>
      <c r="AJ5008" s="7">
        <f t="shared" si="314"/>
        <v>100.63540540540541</v>
      </c>
      <c r="AK5008" s="7" t="s">
        <v>8247</v>
      </c>
      <c r="AL5008" s="1" t="s">
        <v>45</v>
      </c>
      <c r="AM5008" s="1">
        <f t="shared" si="315"/>
        <v>0</v>
      </c>
      <c r="AN5008" s="1" t="s">
        <v>8232</v>
      </c>
      <c r="AO5008" s="1" t="s">
        <v>108</v>
      </c>
      <c r="AP5008" s="4">
        <f>1</f>
        <v>1</v>
      </c>
    </row>
    <row r="5009" spans="1:42" x14ac:dyDescent="0.3">
      <c r="A5009" s="1" t="s">
        <v>6188</v>
      </c>
      <c r="B5009" s="1" t="s">
        <v>37</v>
      </c>
      <c r="C5009" s="4">
        <v>60</v>
      </c>
      <c r="D5009" s="4" t="str">
        <f t="shared" si="312"/>
        <v>Senior Citizen</v>
      </c>
      <c r="E5009" s="1" t="s">
        <v>3</v>
      </c>
      <c r="F5009" s="1" t="s">
        <v>8256</v>
      </c>
      <c r="G5009" s="1" t="s">
        <v>1446</v>
      </c>
      <c r="H5009" s="1">
        <v>95568</v>
      </c>
      <c r="I5009" s="4">
        <v>6</v>
      </c>
      <c r="J5009" s="4">
        <v>48</v>
      </c>
      <c r="K5009" s="4" t="str">
        <f t="shared" si="313"/>
        <v>Loyal</v>
      </c>
      <c r="L5009" s="1" t="s">
        <v>74</v>
      </c>
      <c r="M5009" s="1" t="s">
        <v>38</v>
      </c>
      <c r="N5009" s="7">
        <v>18.64</v>
      </c>
      <c r="O5009" s="1" t="s">
        <v>41</v>
      </c>
      <c r="P5009" s="1" t="s">
        <v>41</v>
      </c>
      <c r="Q5009" s="1" t="s">
        <v>8232</v>
      </c>
      <c r="R5009" s="7">
        <v>0</v>
      </c>
      <c r="S5009" s="1" t="s">
        <v>41</v>
      </c>
      <c r="T5009" s="1" t="s">
        <v>41</v>
      </c>
      <c r="U5009" s="1" t="s">
        <v>41</v>
      </c>
      <c r="V5009" s="1" t="s">
        <v>41</v>
      </c>
      <c r="W5009" s="1" t="s">
        <v>41</v>
      </c>
      <c r="X5009" s="1" t="s">
        <v>41</v>
      </c>
      <c r="Y5009" s="1" t="s">
        <v>41</v>
      </c>
      <c r="Z5009" s="1" t="s">
        <v>41</v>
      </c>
      <c r="AA5009" s="1" t="s">
        <v>71</v>
      </c>
      <c r="AB5009" s="1" t="s">
        <v>41</v>
      </c>
      <c r="AC5009" s="1" t="s">
        <v>54</v>
      </c>
      <c r="AD5009" s="7">
        <v>20.2</v>
      </c>
      <c r="AE5009" s="7">
        <v>1027.25</v>
      </c>
      <c r="AF5009" s="7">
        <v>0</v>
      </c>
      <c r="AG5009" s="7">
        <v>0</v>
      </c>
      <c r="AH5009" s="7">
        <v>894.72</v>
      </c>
      <c r="AI5009" s="7">
        <v>1921.97</v>
      </c>
      <c r="AJ5009" s="7">
        <f t="shared" si="314"/>
        <v>40.041041666666665</v>
      </c>
      <c r="AK5009" s="7" t="s">
        <v>8246</v>
      </c>
      <c r="AL5009" s="1" t="s">
        <v>45</v>
      </c>
      <c r="AM5009" s="1">
        <f t="shared" si="315"/>
        <v>0</v>
      </c>
      <c r="AN5009" s="1" t="s">
        <v>8232</v>
      </c>
      <c r="AO5009" s="1" t="s">
        <v>108</v>
      </c>
      <c r="AP5009" s="4">
        <f>1</f>
        <v>1</v>
      </c>
    </row>
    <row r="5010" spans="1:42" x14ac:dyDescent="0.3">
      <c r="A5010" s="1" t="s">
        <v>6189</v>
      </c>
      <c r="B5010" s="1" t="s">
        <v>37</v>
      </c>
      <c r="C5010" s="4">
        <v>44</v>
      </c>
      <c r="D5010" s="4" t="str">
        <f t="shared" si="312"/>
        <v>Adult</v>
      </c>
      <c r="E5010" s="1" t="s">
        <v>8253</v>
      </c>
      <c r="F5010" s="1" t="s">
        <v>8254</v>
      </c>
      <c r="G5010" s="1" t="s">
        <v>358</v>
      </c>
      <c r="H5010" s="1">
        <v>92673</v>
      </c>
      <c r="I5010" s="4">
        <v>0</v>
      </c>
      <c r="J5010" s="4">
        <v>69</v>
      </c>
      <c r="K5010" s="4" t="str">
        <f t="shared" si="313"/>
        <v>Veteran</v>
      </c>
      <c r="L5010" s="1" t="s">
        <v>40</v>
      </c>
      <c r="M5010" s="1" t="s">
        <v>38</v>
      </c>
      <c r="N5010" s="7">
        <v>1.85</v>
      </c>
      <c r="O5010" s="1" t="s">
        <v>38</v>
      </c>
      <c r="P5010" s="1" t="s">
        <v>38</v>
      </c>
      <c r="Q5010" s="1" t="s">
        <v>53</v>
      </c>
      <c r="R5010" s="7">
        <v>13</v>
      </c>
      <c r="S5010" s="1" t="s">
        <v>41</v>
      </c>
      <c r="T5010" s="1" t="s">
        <v>41</v>
      </c>
      <c r="U5010" s="1" t="s">
        <v>38</v>
      </c>
      <c r="V5010" s="1" t="s">
        <v>38</v>
      </c>
      <c r="W5010" s="1" t="s">
        <v>38</v>
      </c>
      <c r="X5010" s="1" t="s">
        <v>38</v>
      </c>
      <c r="Y5010" s="1" t="s">
        <v>38</v>
      </c>
      <c r="Z5010" s="1" t="s">
        <v>38</v>
      </c>
      <c r="AA5010" s="1" t="s">
        <v>71</v>
      </c>
      <c r="AB5010" s="1" t="s">
        <v>41</v>
      </c>
      <c r="AC5010" s="1" t="s">
        <v>54</v>
      </c>
      <c r="AD5010" s="7">
        <v>104</v>
      </c>
      <c r="AE5010" s="7">
        <v>7028.5</v>
      </c>
      <c r="AF5010" s="7">
        <v>0</v>
      </c>
      <c r="AG5010" s="7">
        <v>0</v>
      </c>
      <c r="AH5010" s="7">
        <v>127.65</v>
      </c>
      <c r="AI5010" s="7">
        <v>7156.15</v>
      </c>
      <c r="AJ5010" s="7">
        <f t="shared" si="314"/>
        <v>103.7123188405797</v>
      </c>
      <c r="AK5010" s="7" t="s">
        <v>8247</v>
      </c>
      <c r="AL5010" s="1" t="s">
        <v>45</v>
      </c>
      <c r="AM5010" s="1">
        <f t="shared" si="315"/>
        <v>0</v>
      </c>
      <c r="AN5010" s="1" t="s">
        <v>8232</v>
      </c>
      <c r="AO5010" s="1" t="s">
        <v>108</v>
      </c>
      <c r="AP5010" s="4">
        <f>1</f>
        <v>1</v>
      </c>
    </row>
    <row r="5011" spans="1:42" x14ac:dyDescent="0.3">
      <c r="A5011" s="1" t="s">
        <v>6190</v>
      </c>
      <c r="B5011" s="1" t="s">
        <v>47</v>
      </c>
      <c r="C5011" s="4">
        <v>56</v>
      </c>
      <c r="D5011" s="4" t="str">
        <f t="shared" si="312"/>
        <v>Senior Citizen</v>
      </c>
      <c r="E5011" s="1" t="s">
        <v>3</v>
      </c>
      <c r="F5011" s="1" t="s">
        <v>8254</v>
      </c>
      <c r="G5011" s="1" t="s">
        <v>3361</v>
      </c>
      <c r="H5011" s="1">
        <v>95648</v>
      </c>
      <c r="I5011" s="4">
        <v>7</v>
      </c>
      <c r="J5011" s="4">
        <v>31</v>
      </c>
      <c r="K5011" s="4" t="str">
        <f t="shared" si="313"/>
        <v>Loyal</v>
      </c>
      <c r="L5011" s="1" t="s">
        <v>127</v>
      </c>
      <c r="M5011" s="1" t="s">
        <v>38</v>
      </c>
      <c r="N5011" s="7">
        <v>25.3</v>
      </c>
      <c r="O5011" s="1" t="s">
        <v>41</v>
      </c>
      <c r="P5011" s="1" t="s">
        <v>38</v>
      </c>
      <c r="Q5011" s="1" t="s">
        <v>42</v>
      </c>
      <c r="R5011" s="7">
        <v>28</v>
      </c>
      <c r="S5011" s="1" t="s">
        <v>41</v>
      </c>
      <c r="T5011" s="1" t="s">
        <v>41</v>
      </c>
      <c r="U5011" s="1" t="s">
        <v>38</v>
      </c>
      <c r="V5011" s="1" t="s">
        <v>38</v>
      </c>
      <c r="W5011" s="1" t="s">
        <v>41</v>
      </c>
      <c r="X5011" s="1" t="s">
        <v>38</v>
      </c>
      <c r="Y5011" s="1" t="s">
        <v>38</v>
      </c>
      <c r="Z5011" s="1" t="s">
        <v>38</v>
      </c>
      <c r="AA5011" s="1" t="s">
        <v>49</v>
      </c>
      <c r="AB5011" s="1" t="s">
        <v>38</v>
      </c>
      <c r="AC5011" s="1" t="s">
        <v>44</v>
      </c>
      <c r="AD5011" s="7">
        <v>66.400000000000006</v>
      </c>
      <c r="AE5011" s="7">
        <v>2019.8</v>
      </c>
      <c r="AF5011" s="7">
        <v>0</v>
      </c>
      <c r="AG5011" s="7">
        <v>0</v>
      </c>
      <c r="AH5011" s="7">
        <v>784.3</v>
      </c>
      <c r="AI5011" s="7">
        <v>2804.1</v>
      </c>
      <c r="AJ5011" s="7">
        <f t="shared" si="314"/>
        <v>90.454838709677418</v>
      </c>
      <c r="AK5011" s="7" t="s">
        <v>8249</v>
      </c>
      <c r="AL5011" s="1" t="s">
        <v>45</v>
      </c>
      <c r="AM5011" s="1">
        <f t="shared" si="315"/>
        <v>0</v>
      </c>
      <c r="AN5011" s="1" t="s">
        <v>8232</v>
      </c>
      <c r="AO5011" s="1" t="s">
        <v>108</v>
      </c>
      <c r="AP5011" s="4">
        <f>1</f>
        <v>1</v>
      </c>
    </row>
    <row r="5012" spans="1:42" x14ac:dyDescent="0.3">
      <c r="A5012" s="1" t="s">
        <v>6191</v>
      </c>
      <c r="B5012" s="1" t="s">
        <v>47</v>
      </c>
      <c r="C5012" s="4">
        <v>26</v>
      </c>
      <c r="D5012" s="4" t="str">
        <f t="shared" si="312"/>
        <v>Adult</v>
      </c>
      <c r="E5012" s="1" t="s">
        <v>3</v>
      </c>
      <c r="F5012" s="1" t="s">
        <v>8256</v>
      </c>
      <c r="G5012" s="1" t="s">
        <v>155</v>
      </c>
      <c r="H5012" s="1">
        <v>95133</v>
      </c>
      <c r="I5012" s="4">
        <v>6</v>
      </c>
      <c r="J5012" s="4">
        <v>38</v>
      </c>
      <c r="K5012" s="4" t="str">
        <f t="shared" si="313"/>
        <v>Loyal</v>
      </c>
      <c r="L5012" s="1" t="s">
        <v>127</v>
      </c>
      <c r="M5012" s="1" t="s">
        <v>38</v>
      </c>
      <c r="N5012" s="7">
        <v>17.52</v>
      </c>
      <c r="O5012" s="1" t="s">
        <v>38</v>
      </c>
      <c r="P5012" s="1" t="s">
        <v>38</v>
      </c>
      <c r="Q5012" s="1" t="s">
        <v>77</v>
      </c>
      <c r="R5012" s="7">
        <v>59</v>
      </c>
      <c r="S5012" s="1" t="s">
        <v>38</v>
      </c>
      <c r="T5012" s="1" t="s">
        <v>41</v>
      </c>
      <c r="U5012" s="1" t="s">
        <v>38</v>
      </c>
      <c r="V5012" s="1" t="s">
        <v>38</v>
      </c>
      <c r="W5012" s="1" t="s">
        <v>38</v>
      </c>
      <c r="X5012" s="1" t="s">
        <v>38</v>
      </c>
      <c r="Y5012" s="1" t="s">
        <v>38</v>
      </c>
      <c r="Z5012" s="1" t="s">
        <v>38</v>
      </c>
      <c r="AA5012" s="1" t="s">
        <v>71</v>
      </c>
      <c r="AB5012" s="1" t="s">
        <v>38</v>
      </c>
      <c r="AC5012" s="1" t="s">
        <v>54</v>
      </c>
      <c r="AD5012" s="7">
        <v>85.4</v>
      </c>
      <c r="AE5012" s="7">
        <v>3297</v>
      </c>
      <c r="AF5012" s="7">
        <v>0</v>
      </c>
      <c r="AG5012" s="7">
        <v>0</v>
      </c>
      <c r="AH5012" s="7">
        <v>665.76</v>
      </c>
      <c r="AI5012" s="7">
        <v>3962.76</v>
      </c>
      <c r="AJ5012" s="7">
        <f t="shared" si="314"/>
        <v>104.28315789473685</v>
      </c>
      <c r="AK5012" s="7" t="s">
        <v>8247</v>
      </c>
      <c r="AL5012" s="1" t="s">
        <v>45</v>
      </c>
      <c r="AM5012" s="1">
        <f t="shared" si="315"/>
        <v>0</v>
      </c>
      <c r="AN5012" s="1" t="s">
        <v>8232</v>
      </c>
      <c r="AO5012" s="1" t="s">
        <v>108</v>
      </c>
      <c r="AP5012" s="4">
        <f>1</f>
        <v>1</v>
      </c>
    </row>
    <row r="5013" spans="1:42" x14ac:dyDescent="0.3">
      <c r="A5013" s="1" t="s">
        <v>6192</v>
      </c>
      <c r="B5013" s="1" t="s">
        <v>37</v>
      </c>
      <c r="C5013" s="4">
        <v>64</v>
      </c>
      <c r="D5013" s="4" t="str">
        <f t="shared" si="312"/>
        <v>Senior Citizen</v>
      </c>
      <c r="E5013" s="1" t="s">
        <v>8253</v>
      </c>
      <c r="F5013" s="1" t="s">
        <v>8254</v>
      </c>
      <c r="G5013" s="1" t="s">
        <v>5232</v>
      </c>
      <c r="H5013" s="1">
        <v>95944</v>
      </c>
      <c r="I5013" s="4">
        <v>0</v>
      </c>
      <c r="J5013" s="4">
        <v>37</v>
      </c>
      <c r="K5013" s="4" t="str">
        <f t="shared" si="313"/>
        <v>Loyal</v>
      </c>
      <c r="L5013" s="1" t="s">
        <v>127</v>
      </c>
      <c r="M5013" s="1" t="s">
        <v>41</v>
      </c>
      <c r="N5013" s="7">
        <v>25.420517214274568</v>
      </c>
      <c r="O5013" s="1" t="s">
        <v>41</v>
      </c>
      <c r="P5013" s="1" t="s">
        <v>38</v>
      </c>
      <c r="Q5013" s="1" t="s">
        <v>42</v>
      </c>
      <c r="R5013" s="7">
        <v>6</v>
      </c>
      <c r="S5013" s="1" t="s">
        <v>41</v>
      </c>
      <c r="T5013" s="1" t="s">
        <v>41</v>
      </c>
      <c r="U5013" s="1" t="s">
        <v>38</v>
      </c>
      <c r="V5013" s="1" t="s">
        <v>41</v>
      </c>
      <c r="W5013" s="1" t="s">
        <v>41</v>
      </c>
      <c r="X5013" s="1" t="s">
        <v>38</v>
      </c>
      <c r="Y5013" s="1" t="s">
        <v>38</v>
      </c>
      <c r="Z5013" s="1" t="s">
        <v>38</v>
      </c>
      <c r="AA5013" s="1" t="s">
        <v>49</v>
      </c>
      <c r="AB5013" s="1" t="s">
        <v>38</v>
      </c>
      <c r="AC5013" s="1" t="s">
        <v>44</v>
      </c>
      <c r="AD5013" s="7">
        <v>40.200000000000003</v>
      </c>
      <c r="AE5013" s="7">
        <v>1478.85</v>
      </c>
      <c r="AF5013" s="7">
        <v>0</v>
      </c>
      <c r="AG5013" s="7">
        <v>0</v>
      </c>
      <c r="AH5013" s="7">
        <v>0</v>
      </c>
      <c r="AI5013" s="7">
        <v>1478.85</v>
      </c>
      <c r="AJ5013" s="7">
        <f t="shared" si="314"/>
        <v>39.968918918918916</v>
      </c>
      <c r="AK5013" s="7" t="s">
        <v>8246</v>
      </c>
      <c r="AL5013" s="1" t="s">
        <v>45</v>
      </c>
      <c r="AM5013" s="1">
        <f t="shared" si="315"/>
        <v>0</v>
      </c>
      <c r="AN5013" s="1" t="s">
        <v>8232</v>
      </c>
      <c r="AO5013" s="1" t="s">
        <v>108</v>
      </c>
      <c r="AP5013" s="4">
        <f>1</f>
        <v>1</v>
      </c>
    </row>
    <row r="5014" spans="1:42" x14ac:dyDescent="0.3">
      <c r="A5014" s="1" t="s">
        <v>6193</v>
      </c>
      <c r="B5014" s="1" t="s">
        <v>47</v>
      </c>
      <c r="C5014" s="4">
        <v>70</v>
      </c>
      <c r="D5014" s="4" t="str">
        <f t="shared" si="312"/>
        <v>Senior Citizen</v>
      </c>
      <c r="E5014" s="1" t="s">
        <v>3</v>
      </c>
      <c r="F5014" s="1" t="s">
        <v>8254</v>
      </c>
      <c r="G5014" s="1" t="s">
        <v>73</v>
      </c>
      <c r="H5014" s="1">
        <v>94559</v>
      </c>
      <c r="I5014" s="4">
        <v>5</v>
      </c>
      <c r="J5014" s="4">
        <v>4</v>
      </c>
      <c r="K5014" s="4" t="str">
        <f t="shared" si="313"/>
        <v>New</v>
      </c>
      <c r="L5014" s="1" t="s">
        <v>40</v>
      </c>
      <c r="M5014" s="1" t="s">
        <v>38</v>
      </c>
      <c r="N5014" s="7">
        <v>6.03</v>
      </c>
      <c r="O5014" s="1" t="s">
        <v>41</v>
      </c>
      <c r="P5014" s="1" t="s">
        <v>38</v>
      </c>
      <c r="Q5014" s="1" t="s">
        <v>53</v>
      </c>
      <c r="R5014" s="7">
        <v>8</v>
      </c>
      <c r="S5014" s="1" t="s">
        <v>41</v>
      </c>
      <c r="T5014" s="1" t="s">
        <v>41</v>
      </c>
      <c r="U5014" s="1" t="s">
        <v>41</v>
      </c>
      <c r="V5014" s="1" t="s">
        <v>41</v>
      </c>
      <c r="W5014" s="1" t="s">
        <v>41</v>
      </c>
      <c r="X5014" s="1" t="s">
        <v>41</v>
      </c>
      <c r="Y5014" s="1" t="s">
        <v>41</v>
      </c>
      <c r="Z5014" s="1" t="s">
        <v>38</v>
      </c>
      <c r="AA5014" s="1" t="s">
        <v>71</v>
      </c>
      <c r="AB5014" s="1" t="s">
        <v>38</v>
      </c>
      <c r="AC5014" s="1" t="s">
        <v>54</v>
      </c>
      <c r="AD5014" s="7">
        <v>70.2</v>
      </c>
      <c r="AE5014" s="7">
        <v>280.35000000000002</v>
      </c>
      <c r="AF5014" s="7">
        <v>30.75</v>
      </c>
      <c r="AG5014" s="7">
        <v>0</v>
      </c>
      <c r="AH5014" s="7">
        <v>24.12</v>
      </c>
      <c r="AI5014" s="7">
        <v>273.72000000000003</v>
      </c>
      <c r="AJ5014" s="7">
        <f t="shared" si="314"/>
        <v>68.430000000000007</v>
      </c>
      <c r="AK5014" s="7" t="s">
        <v>8249</v>
      </c>
      <c r="AL5014" s="1" t="s">
        <v>45</v>
      </c>
      <c r="AM5014" s="1">
        <f t="shared" si="315"/>
        <v>0</v>
      </c>
      <c r="AN5014" s="1" t="s">
        <v>8232</v>
      </c>
      <c r="AO5014" s="1" t="s">
        <v>108</v>
      </c>
      <c r="AP5014" s="4">
        <f>1</f>
        <v>1</v>
      </c>
    </row>
    <row r="5015" spans="1:42" x14ac:dyDescent="0.3">
      <c r="A5015" s="1" t="s">
        <v>6194</v>
      </c>
      <c r="B5015" s="1" t="s">
        <v>37</v>
      </c>
      <c r="C5015" s="4">
        <v>41</v>
      </c>
      <c r="D5015" s="4" t="str">
        <f t="shared" si="312"/>
        <v>Adult</v>
      </c>
      <c r="E5015" s="1" t="s">
        <v>3</v>
      </c>
      <c r="F5015" s="1" t="s">
        <v>8254</v>
      </c>
      <c r="G5015" s="1" t="s">
        <v>1302</v>
      </c>
      <c r="H5015" s="1">
        <v>90731</v>
      </c>
      <c r="I5015" s="4">
        <v>3</v>
      </c>
      <c r="J5015" s="4">
        <v>46</v>
      </c>
      <c r="K5015" s="4" t="str">
        <f t="shared" si="313"/>
        <v>Loyal</v>
      </c>
      <c r="L5015" s="1" t="s">
        <v>74</v>
      </c>
      <c r="M5015" s="1" t="s">
        <v>38</v>
      </c>
      <c r="N5015" s="7">
        <v>33.22</v>
      </c>
      <c r="O5015" s="1" t="s">
        <v>38</v>
      </c>
      <c r="P5015" s="1" t="s">
        <v>38</v>
      </c>
      <c r="Q5015" s="1" t="s">
        <v>53</v>
      </c>
      <c r="R5015" s="7">
        <v>29</v>
      </c>
      <c r="S5015" s="1" t="s">
        <v>41</v>
      </c>
      <c r="T5015" s="1" t="s">
        <v>38</v>
      </c>
      <c r="U5015" s="1" t="s">
        <v>41</v>
      </c>
      <c r="V5015" s="1" t="s">
        <v>38</v>
      </c>
      <c r="W5015" s="1" t="s">
        <v>38</v>
      </c>
      <c r="X5015" s="1" t="s">
        <v>38</v>
      </c>
      <c r="Y5015" s="1" t="s">
        <v>38</v>
      </c>
      <c r="Z5015" s="1" t="s">
        <v>41</v>
      </c>
      <c r="AA5015" s="1" t="s">
        <v>43</v>
      </c>
      <c r="AB5015" s="1" t="s">
        <v>38</v>
      </c>
      <c r="AC5015" s="1" t="s">
        <v>54</v>
      </c>
      <c r="AD5015" s="7">
        <v>103.15</v>
      </c>
      <c r="AE5015" s="7">
        <v>4594.6499999999996</v>
      </c>
      <c r="AF5015" s="7">
        <v>0</v>
      </c>
      <c r="AG5015" s="7">
        <v>130</v>
      </c>
      <c r="AH5015" s="7">
        <v>1528.12</v>
      </c>
      <c r="AI5015" s="7">
        <v>6252.77</v>
      </c>
      <c r="AJ5015" s="7">
        <f t="shared" si="314"/>
        <v>135.92978260869566</v>
      </c>
      <c r="AK5015" s="7" t="s">
        <v>8247</v>
      </c>
      <c r="AL5015" s="1" t="s">
        <v>45</v>
      </c>
      <c r="AM5015" s="1">
        <f t="shared" si="315"/>
        <v>0</v>
      </c>
      <c r="AN5015" s="1" t="s">
        <v>8232</v>
      </c>
      <c r="AO5015" s="1" t="s">
        <v>108</v>
      </c>
      <c r="AP5015" s="4">
        <f>1</f>
        <v>1</v>
      </c>
    </row>
    <row r="5016" spans="1:42" x14ac:dyDescent="0.3">
      <c r="A5016" s="1" t="s">
        <v>6195</v>
      </c>
      <c r="B5016" s="1" t="s">
        <v>47</v>
      </c>
      <c r="C5016" s="4">
        <v>59</v>
      </c>
      <c r="D5016" s="4" t="str">
        <f t="shared" si="312"/>
        <v>Senior Citizen</v>
      </c>
      <c r="E5016" s="1" t="s">
        <v>8253</v>
      </c>
      <c r="F5016" s="1" t="s">
        <v>8254</v>
      </c>
      <c r="G5016" s="1" t="s">
        <v>2158</v>
      </c>
      <c r="H5016" s="1">
        <v>94591</v>
      </c>
      <c r="I5016" s="4">
        <v>0</v>
      </c>
      <c r="J5016" s="4">
        <v>21</v>
      </c>
      <c r="K5016" s="4" t="str">
        <f t="shared" si="313"/>
        <v>Loyal</v>
      </c>
      <c r="L5016" s="1" t="s">
        <v>60</v>
      </c>
      <c r="M5016" s="1" t="s">
        <v>38</v>
      </c>
      <c r="N5016" s="7">
        <v>34.39</v>
      </c>
      <c r="O5016" s="1" t="s">
        <v>41</v>
      </c>
      <c r="P5016" s="1" t="s">
        <v>41</v>
      </c>
      <c r="Q5016" s="1" t="s">
        <v>8232</v>
      </c>
      <c r="R5016" s="7">
        <v>0</v>
      </c>
      <c r="S5016" s="1" t="s">
        <v>41</v>
      </c>
      <c r="T5016" s="1" t="s">
        <v>41</v>
      </c>
      <c r="U5016" s="1" t="s">
        <v>41</v>
      </c>
      <c r="V5016" s="1" t="s">
        <v>41</v>
      </c>
      <c r="W5016" s="1" t="s">
        <v>41</v>
      </c>
      <c r="X5016" s="1" t="s">
        <v>41</v>
      </c>
      <c r="Y5016" s="1" t="s">
        <v>41</v>
      </c>
      <c r="Z5016" s="1" t="s">
        <v>41</v>
      </c>
      <c r="AA5016" s="1" t="s">
        <v>49</v>
      </c>
      <c r="AB5016" s="1" t="s">
        <v>41</v>
      </c>
      <c r="AC5016" s="1" t="s">
        <v>44</v>
      </c>
      <c r="AD5016" s="7">
        <v>20</v>
      </c>
      <c r="AE5016" s="7">
        <v>417.7</v>
      </c>
      <c r="AF5016" s="7">
        <v>0</v>
      </c>
      <c r="AG5016" s="7">
        <v>0</v>
      </c>
      <c r="AH5016" s="7">
        <v>722.19</v>
      </c>
      <c r="AI5016" s="7">
        <v>1139.8900000000001</v>
      </c>
      <c r="AJ5016" s="7">
        <f t="shared" si="314"/>
        <v>54.280476190476193</v>
      </c>
      <c r="AK5016" s="7" t="s">
        <v>8249</v>
      </c>
      <c r="AL5016" s="1" t="s">
        <v>45</v>
      </c>
      <c r="AM5016" s="1">
        <f t="shared" si="315"/>
        <v>0</v>
      </c>
      <c r="AN5016" s="1" t="s">
        <v>8232</v>
      </c>
      <c r="AO5016" s="1" t="s">
        <v>108</v>
      </c>
      <c r="AP5016" s="4">
        <f>1</f>
        <v>1</v>
      </c>
    </row>
    <row r="5017" spans="1:42" x14ac:dyDescent="0.3">
      <c r="A5017" s="1" t="s">
        <v>6196</v>
      </c>
      <c r="B5017" s="1" t="s">
        <v>47</v>
      </c>
      <c r="C5017" s="4">
        <v>55</v>
      </c>
      <c r="D5017" s="4" t="str">
        <f t="shared" si="312"/>
        <v>Senior Citizen</v>
      </c>
      <c r="E5017" s="1" t="s">
        <v>8253</v>
      </c>
      <c r="F5017" s="1" t="s">
        <v>8254</v>
      </c>
      <c r="G5017" s="1" t="s">
        <v>209</v>
      </c>
      <c r="H5017" s="1">
        <v>93705</v>
      </c>
      <c r="I5017" s="4">
        <v>0</v>
      </c>
      <c r="J5017" s="4">
        <v>39</v>
      </c>
      <c r="K5017" s="4" t="str">
        <f t="shared" si="313"/>
        <v>Loyal</v>
      </c>
      <c r="L5017" s="1" t="s">
        <v>127</v>
      </c>
      <c r="M5017" s="1" t="s">
        <v>38</v>
      </c>
      <c r="N5017" s="7">
        <v>17.170000000000002</v>
      </c>
      <c r="O5017" s="1" t="s">
        <v>38</v>
      </c>
      <c r="P5017" s="1" t="s">
        <v>38</v>
      </c>
      <c r="Q5017" s="1" t="s">
        <v>53</v>
      </c>
      <c r="R5017" s="7">
        <v>30</v>
      </c>
      <c r="S5017" s="1" t="s">
        <v>38</v>
      </c>
      <c r="T5017" s="1" t="s">
        <v>38</v>
      </c>
      <c r="U5017" s="1" t="s">
        <v>41</v>
      </c>
      <c r="V5017" s="1" t="s">
        <v>41</v>
      </c>
      <c r="W5017" s="1" t="s">
        <v>38</v>
      </c>
      <c r="X5017" s="1" t="s">
        <v>38</v>
      </c>
      <c r="Y5017" s="1" t="s">
        <v>38</v>
      </c>
      <c r="Z5017" s="1" t="s">
        <v>38</v>
      </c>
      <c r="AA5017" s="1" t="s">
        <v>49</v>
      </c>
      <c r="AB5017" s="1" t="s">
        <v>38</v>
      </c>
      <c r="AC5017" s="1" t="s">
        <v>54</v>
      </c>
      <c r="AD5017" s="7">
        <v>106.4</v>
      </c>
      <c r="AE5017" s="7">
        <v>4040.65</v>
      </c>
      <c r="AF5017" s="7">
        <v>0</v>
      </c>
      <c r="AG5017" s="7">
        <v>0</v>
      </c>
      <c r="AH5017" s="7">
        <v>669.63</v>
      </c>
      <c r="AI5017" s="7">
        <v>4710.28</v>
      </c>
      <c r="AJ5017" s="7">
        <f t="shared" si="314"/>
        <v>120.77641025641024</v>
      </c>
      <c r="AK5017" s="7" t="s">
        <v>8247</v>
      </c>
      <c r="AL5017" s="1" t="s">
        <v>45</v>
      </c>
      <c r="AM5017" s="1">
        <f t="shared" si="315"/>
        <v>0</v>
      </c>
      <c r="AN5017" s="1" t="s">
        <v>8232</v>
      </c>
      <c r="AO5017" s="1" t="s">
        <v>108</v>
      </c>
      <c r="AP5017" s="4">
        <f>1</f>
        <v>1</v>
      </c>
    </row>
    <row r="5018" spans="1:42" x14ac:dyDescent="0.3">
      <c r="A5018" s="1" t="s">
        <v>6197</v>
      </c>
      <c r="B5018" s="1" t="s">
        <v>37</v>
      </c>
      <c r="C5018" s="4">
        <v>45</v>
      </c>
      <c r="D5018" s="4" t="str">
        <f t="shared" si="312"/>
        <v>Adult</v>
      </c>
      <c r="E5018" s="1" t="s">
        <v>8253</v>
      </c>
      <c r="F5018" s="1" t="s">
        <v>8254</v>
      </c>
      <c r="G5018" s="1" t="s">
        <v>303</v>
      </c>
      <c r="H5018" s="1">
        <v>94702</v>
      </c>
      <c r="I5018" s="4">
        <v>0</v>
      </c>
      <c r="J5018" s="4">
        <v>17</v>
      </c>
      <c r="K5018" s="4" t="str">
        <f t="shared" si="313"/>
        <v>Loyal</v>
      </c>
      <c r="L5018" s="1" t="s">
        <v>40</v>
      </c>
      <c r="M5018" s="1" t="s">
        <v>38</v>
      </c>
      <c r="N5018" s="7">
        <v>12.69</v>
      </c>
      <c r="O5018" s="1" t="s">
        <v>41</v>
      </c>
      <c r="P5018" s="1" t="s">
        <v>38</v>
      </c>
      <c r="Q5018" s="1" t="s">
        <v>42</v>
      </c>
      <c r="R5018" s="7">
        <v>22</v>
      </c>
      <c r="S5018" s="1" t="s">
        <v>38</v>
      </c>
      <c r="T5018" s="1" t="s">
        <v>38</v>
      </c>
      <c r="U5018" s="1" t="s">
        <v>41</v>
      </c>
      <c r="V5018" s="1" t="s">
        <v>38</v>
      </c>
      <c r="W5018" s="1" t="s">
        <v>38</v>
      </c>
      <c r="X5018" s="1" t="s">
        <v>38</v>
      </c>
      <c r="Y5018" s="1" t="s">
        <v>38</v>
      </c>
      <c r="Z5018" s="1" t="s">
        <v>38</v>
      </c>
      <c r="AA5018" s="1" t="s">
        <v>43</v>
      </c>
      <c r="AB5018" s="1" t="s">
        <v>41</v>
      </c>
      <c r="AC5018" s="1" t="s">
        <v>44</v>
      </c>
      <c r="AD5018" s="7">
        <v>64.792366026289201</v>
      </c>
      <c r="AE5018" s="7">
        <v>1387.35</v>
      </c>
      <c r="AF5018" s="7">
        <v>0</v>
      </c>
      <c r="AG5018" s="7">
        <v>0</v>
      </c>
      <c r="AH5018" s="7">
        <v>215.73</v>
      </c>
      <c r="AI5018" s="7">
        <v>1603.08</v>
      </c>
      <c r="AJ5018" s="7">
        <f t="shared" si="314"/>
        <v>94.298823529411763</v>
      </c>
      <c r="AK5018" s="7" t="s">
        <v>8249</v>
      </c>
      <c r="AL5018" s="1" t="s">
        <v>45</v>
      </c>
      <c r="AM5018" s="1">
        <f t="shared" si="315"/>
        <v>0</v>
      </c>
      <c r="AN5018" s="1" t="s">
        <v>8232</v>
      </c>
      <c r="AO5018" s="1" t="s">
        <v>108</v>
      </c>
      <c r="AP5018" s="4">
        <f>1</f>
        <v>1</v>
      </c>
    </row>
    <row r="5019" spans="1:42" x14ac:dyDescent="0.3">
      <c r="A5019" s="1" t="s">
        <v>6198</v>
      </c>
      <c r="B5019" s="1" t="s">
        <v>47</v>
      </c>
      <c r="C5019" s="4">
        <v>47</v>
      </c>
      <c r="D5019" s="4" t="str">
        <f t="shared" si="312"/>
        <v>Adult</v>
      </c>
      <c r="E5019" s="1" t="s">
        <v>8253</v>
      </c>
      <c r="F5019" s="1" t="s">
        <v>8254</v>
      </c>
      <c r="G5019" s="1" t="s">
        <v>3143</v>
      </c>
      <c r="H5019" s="1">
        <v>95470</v>
      </c>
      <c r="I5019" s="4">
        <v>0</v>
      </c>
      <c r="J5019" s="4">
        <v>54</v>
      </c>
      <c r="K5019" s="4" t="str">
        <f t="shared" si="313"/>
        <v>Veteran</v>
      </c>
      <c r="L5019" s="1" t="s">
        <v>40</v>
      </c>
      <c r="M5019" s="1" t="s">
        <v>38</v>
      </c>
      <c r="N5019" s="7">
        <v>18.739999999999998</v>
      </c>
      <c r="O5019" s="1" t="s">
        <v>41</v>
      </c>
      <c r="P5019" s="1" t="s">
        <v>38</v>
      </c>
      <c r="Q5019" s="1" t="s">
        <v>77</v>
      </c>
      <c r="R5019" s="7">
        <v>16</v>
      </c>
      <c r="S5019" s="1" t="s">
        <v>38</v>
      </c>
      <c r="T5019" s="1" t="s">
        <v>38</v>
      </c>
      <c r="U5019" s="1" t="s">
        <v>41</v>
      </c>
      <c r="V5019" s="1" t="s">
        <v>41</v>
      </c>
      <c r="W5019" s="1" t="s">
        <v>38</v>
      </c>
      <c r="X5019" s="1" t="s">
        <v>41</v>
      </c>
      <c r="Y5019" s="1" t="s">
        <v>41</v>
      </c>
      <c r="Z5019" s="1" t="s">
        <v>38</v>
      </c>
      <c r="AA5019" s="1" t="s">
        <v>71</v>
      </c>
      <c r="AB5019" s="1" t="s">
        <v>38</v>
      </c>
      <c r="AC5019" s="1" t="s">
        <v>54</v>
      </c>
      <c r="AD5019" s="7">
        <v>65.3</v>
      </c>
      <c r="AE5019" s="7">
        <v>3512.9</v>
      </c>
      <c r="AF5019" s="7">
        <v>0</v>
      </c>
      <c r="AG5019" s="7">
        <v>0</v>
      </c>
      <c r="AH5019" s="7">
        <v>1011.96</v>
      </c>
      <c r="AI5019" s="7">
        <v>4524.8599999999997</v>
      </c>
      <c r="AJ5019" s="7">
        <f t="shared" si="314"/>
        <v>83.793703703703699</v>
      </c>
      <c r="AK5019" s="7" t="s">
        <v>8249</v>
      </c>
      <c r="AL5019" s="1" t="s">
        <v>45</v>
      </c>
      <c r="AM5019" s="1">
        <f t="shared" si="315"/>
        <v>0</v>
      </c>
      <c r="AN5019" s="1" t="s">
        <v>8232</v>
      </c>
      <c r="AO5019" s="1" t="s">
        <v>108</v>
      </c>
      <c r="AP5019" s="4">
        <f>1</f>
        <v>1</v>
      </c>
    </row>
    <row r="5020" spans="1:42" x14ac:dyDescent="0.3">
      <c r="A5020" s="1" t="s">
        <v>6199</v>
      </c>
      <c r="B5020" s="1" t="s">
        <v>37</v>
      </c>
      <c r="C5020" s="4">
        <v>19</v>
      </c>
      <c r="D5020" s="4" t="str">
        <f t="shared" si="312"/>
        <v>Teenager</v>
      </c>
      <c r="E5020" s="1" t="s">
        <v>3</v>
      </c>
      <c r="F5020" s="1" t="s">
        <v>8254</v>
      </c>
      <c r="G5020" s="1" t="s">
        <v>742</v>
      </c>
      <c r="H5020" s="1">
        <v>94510</v>
      </c>
      <c r="I5020" s="4">
        <v>4</v>
      </c>
      <c r="J5020" s="4">
        <v>9</v>
      </c>
      <c r="K5020" s="4" t="str">
        <f t="shared" si="313"/>
        <v>New</v>
      </c>
      <c r="L5020" s="1" t="s">
        <v>40</v>
      </c>
      <c r="M5020" s="1" t="s">
        <v>38</v>
      </c>
      <c r="N5020" s="7">
        <v>12.59</v>
      </c>
      <c r="O5020" s="1" t="s">
        <v>41</v>
      </c>
      <c r="P5020" s="1" t="s">
        <v>38</v>
      </c>
      <c r="Q5020" s="1" t="s">
        <v>42</v>
      </c>
      <c r="R5020" s="7">
        <v>76</v>
      </c>
      <c r="S5020" s="1" t="s">
        <v>41</v>
      </c>
      <c r="T5020" s="1" t="s">
        <v>38</v>
      </c>
      <c r="U5020" s="1" t="s">
        <v>41</v>
      </c>
      <c r="V5020" s="1" t="s">
        <v>41</v>
      </c>
      <c r="W5020" s="1" t="s">
        <v>41</v>
      </c>
      <c r="X5020" s="1" t="s">
        <v>41</v>
      </c>
      <c r="Y5020" s="1" t="s">
        <v>41</v>
      </c>
      <c r="Z5020" s="1" t="s">
        <v>38</v>
      </c>
      <c r="AA5020" s="1" t="s">
        <v>49</v>
      </c>
      <c r="AB5020" s="1" t="s">
        <v>41</v>
      </c>
      <c r="AC5020" s="1" t="s">
        <v>44</v>
      </c>
      <c r="AD5020" s="7">
        <v>50.85</v>
      </c>
      <c r="AE5020" s="7">
        <v>466.6</v>
      </c>
      <c r="AF5020" s="7">
        <v>0</v>
      </c>
      <c r="AG5020" s="7">
        <v>0</v>
      </c>
      <c r="AH5020" s="7">
        <v>113.31</v>
      </c>
      <c r="AI5020" s="7">
        <v>579.91</v>
      </c>
      <c r="AJ5020" s="7">
        <f t="shared" si="314"/>
        <v>64.434444444444438</v>
      </c>
      <c r="AK5020" s="7" t="s">
        <v>8249</v>
      </c>
      <c r="AL5020" s="1" t="s">
        <v>45</v>
      </c>
      <c r="AM5020" s="1">
        <f t="shared" si="315"/>
        <v>0</v>
      </c>
      <c r="AN5020" s="1" t="s">
        <v>8232</v>
      </c>
      <c r="AO5020" s="1" t="s">
        <v>108</v>
      </c>
      <c r="AP5020" s="4">
        <f>1</f>
        <v>1</v>
      </c>
    </row>
    <row r="5021" spans="1:42" x14ac:dyDescent="0.3">
      <c r="A5021" s="1" t="s">
        <v>6200</v>
      </c>
      <c r="B5021" s="1" t="s">
        <v>37</v>
      </c>
      <c r="C5021" s="4">
        <v>23</v>
      </c>
      <c r="D5021" s="4" t="str">
        <f t="shared" si="312"/>
        <v>Teenager</v>
      </c>
      <c r="E5021" s="1" t="s">
        <v>8253</v>
      </c>
      <c r="F5021" s="1" t="s">
        <v>8254</v>
      </c>
      <c r="G5021" s="1" t="s">
        <v>1562</v>
      </c>
      <c r="H5021" s="1">
        <v>91351</v>
      </c>
      <c r="I5021" s="4">
        <v>0</v>
      </c>
      <c r="J5021" s="4">
        <v>1</v>
      </c>
      <c r="K5021" s="4" t="str">
        <f t="shared" si="313"/>
        <v>New</v>
      </c>
      <c r="L5021" s="1" t="s">
        <v>52</v>
      </c>
      <c r="M5021" s="1" t="s">
        <v>38</v>
      </c>
      <c r="N5021" s="7">
        <v>5.12</v>
      </c>
      <c r="O5021" s="1" t="s">
        <v>41</v>
      </c>
      <c r="P5021" s="1" t="s">
        <v>38</v>
      </c>
      <c r="Q5021" s="1" t="s">
        <v>77</v>
      </c>
      <c r="R5021" s="7">
        <v>30</v>
      </c>
      <c r="S5021" s="1" t="s">
        <v>41</v>
      </c>
      <c r="T5021" s="1" t="s">
        <v>41</v>
      </c>
      <c r="U5021" s="1" t="s">
        <v>41</v>
      </c>
      <c r="V5021" s="1" t="s">
        <v>41</v>
      </c>
      <c r="W5021" s="1" t="s">
        <v>41</v>
      </c>
      <c r="X5021" s="1" t="s">
        <v>41</v>
      </c>
      <c r="Y5021" s="1" t="s">
        <v>38</v>
      </c>
      <c r="Z5021" s="1" t="s">
        <v>38</v>
      </c>
      <c r="AA5021" s="1" t="s">
        <v>49</v>
      </c>
      <c r="AB5021" s="1" t="s">
        <v>41</v>
      </c>
      <c r="AC5021" s="1" t="s">
        <v>44</v>
      </c>
      <c r="AD5021" s="7">
        <v>45.95</v>
      </c>
      <c r="AE5021" s="7">
        <v>45.95</v>
      </c>
      <c r="AF5021" s="7">
        <v>0</v>
      </c>
      <c r="AG5021" s="7">
        <v>0</v>
      </c>
      <c r="AH5021" s="7">
        <v>5.12</v>
      </c>
      <c r="AI5021" s="7">
        <v>51.07</v>
      </c>
      <c r="AJ5021" s="7">
        <f t="shared" si="314"/>
        <v>51.07</v>
      </c>
      <c r="AK5021" s="7" t="s">
        <v>8249</v>
      </c>
      <c r="AL5021" s="1" t="s">
        <v>55</v>
      </c>
      <c r="AM5021" s="1">
        <f t="shared" si="315"/>
        <v>1</v>
      </c>
      <c r="AN5021" s="1" t="s">
        <v>119</v>
      </c>
      <c r="AO5021" s="1" t="s">
        <v>193</v>
      </c>
      <c r="AP5021" s="4">
        <f>1</f>
        <v>1</v>
      </c>
    </row>
    <row r="5022" spans="1:42" x14ac:dyDescent="0.3">
      <c r="A5022" s="1" t="s">
        <v>6201</v>
      </c>
      <c r="B5022" s="1" t="s">
        <v>47</v>
      </c>
      <c r="C5022" s="4">
        <v>34</v>
      </c>
      <c r="D5022" s="4" t="str">
        <f t="shared" si="312"/>
        <v>Adult</v>
      </c>
      <c r="E5022" s="1" t="s">
        <v>3</v>
      </c>
      <c r="F5022" s="1" t="s">
        <v>8254</v>
      </c>
      <c r="G5022" s="1" t="s">
        <v>443</v>
      </c>
      <c r="H5022" s="1">
        <v>95762</v>
      </c>
      <c r="I5022" s="4">
        <v>2</v>
      </c>
      <c r="J5022" s="4">
        <v>3</v>
      </c>
      <c r="K5022" s="4" t="str">
        <f t="shared" si="313"/>
        <v>New</v>
      </c>
      <c r="L5022" s="1" t="s">
        <v>52</v>
      </c>
      <c r="M5022" s="1" t="s">
        <v>38</v>
      </c>
      <c r="N5022" s="7">
        <v>4.1900000000000004</v>
      </c>
      <c r="O5022" s="1" t="s">
        <v>41</v>
      </c>
      <c r="P5022" s="1" t="s">
        <v>38</v>
      </c>
      <c r="Q5022" s="1" t="s">
        <v>42</v>
      </c>
      <c r="R5022" s="7">
        <v>6</v>
      </c>
      <c r="S5022" s="1" t="s">
        <v>41</v>
      </c>
      <c r="T5022" s="1" t="s">
        <v>41</v>
      </c>
      <c r="U5022" s="1" t="s">
        <v>38</v>
      </c>
      <c r="V5022" s="1" t="s">
        <v>38</v>
      </c>
      <c r="W5022" s="1" t="s">
        <v>41</v>
      </c>
      <c r="X5022" s="1" t="s">
        <v>41</v>
      </c>
      <c r="Y5022" s="1" t="s">
        <v>41</v>
      </c>
      <c r="Z5022" s="1" t="s">
        <v>38</v>
      </c>
      <c r="AA5022" s="1" t="s">
        <v>49</v>
      </c>
      <c r="AB5022" s="1" t="s">
        <v>38</v>
      </c>
      <c r="AC5022" s="1" t="s">
        <v>181</v>
      </c>
      <c r="AD5022" s="7">
        <v>55.8</v>
      </c>
      <c r="AE5022" s="7">
        <v>154.55000000000001</v>
      </c>
      <c r="AF5022" s="7">
        <v>0</v>
      </c>
      <c r="AG5022" s="7">
        <v>0</v>
      </c>
      <c r="AH5022" s="7">
        <v>12.57</v>
      </c>
      <c r="AI5022" s="7">
        <v>167.12</v>
      </c>
      <c r="AJ5022" s="7">
        <f t="shared" si="314"/>
        <v>55.706666666666671</v>
      </c>
      <c r="AK5022" s="7" t="s">
        <v>8249</v>
      </c>
      <c r="AL5022" s="1" t="s">
        <v>96</v>
      </c>
      <c r="AM5022" s="1">
        <f t="shared" si="315"/>
        <v>0</v>
      </c>
      <c r="AN5022" s="1" t="s">
        <v>8232</v>
      </c>
      <c r="AO5022" s="1" t="s">
        <v>108</v>
      </c>
      <c r="AP5022" s="4">
        <f>1</f>
        <v>1</v>
      </c>
    </row>
    <row r="5023" spans="1:42" x14ac:dyDescent="0.3">
      <c r="A5023" s="1" t="s">
        <v>6202</v>
      </c>
      <c r="B5023" s="1" t="s">
        <v>37</v>
      </c>
      <c r="C5023" s="4">
        <v>60</v>
      </c>
      <c r="D5023" s="4" t="str">
        <f t="shared" si="312"/>
        <v>Senior Citizen</v>
      </c>
      <c r="E5023" s="1" t="s">
        <v>8253</v>
      </c>
      <c r="F5023" s="1" t="s">
        <v>8254</v>
      </c>
      <c r="G5023" s="1" t="s">
        <v>131</v>
      </c>
      <c r="H5023" s="1">
        <v>94038</v>
      </c>
      <c r="I5023" s="4">
        <v>0</v>
      </c>
      <c r="J5023" s="4">
        <v>70</v>
      </c>
      <c r="K5023" s="4" t="str">
        <f t="shared" si="313"/>
        <v>Veteran</v>
      </c>
      <c r="L5023" s="1" t="s">
        <v>70</v>
      </c>
      <c r="M5023" s="1" t="s">
        <v>38</v>
      </c>
      <c r="N5023" s="7">
        <v>44.57</v>
      </c>
      <c r="O5023" s="1" t="s">
        <v>38</v>
      </c>
      <c r="P5023" s="1" t="s">
        <v>38</v>
      </c>
      <c r="Q5023" s="1" t="s">
        <v>53</v>
      </c>
      <c r="R5023" s="7">
        <v>26</v>
      </c>
      <c r="S5023" s="1" t="s">
        <v>38</v>
      </c>
      <c r="T5023" s="1" t="s">
        <v>38</v>
      </c>
      <c r="U5023" s="1" t="s">
        <v>38</v>
      </c>
      <c r="V5023" s="1" t="s">
        <v>38</v>
      </c>
      <c r="W5023" s="1" t="s">
        <v>38</v>
      </c>
      <c r="X5023" s="1" t="s">
        <v>38</v>
      </c>
      <c r="Y5023" s="1" t="s">
        <v>38</v>
      </c>
      <c r="Z5023" s="1" t="s">
        <v>38</v>
      </c>
      <c r="AA5023" s="1" t="s">
        <v>71</v>
      </c>
      <c r="AB5023" s="1" t="s">
        <v>38</v>
      </c>
      <c r="AC5023" s="1" t="s">
        <v>44</v>
      </c>
      <c r="AD5023" s="7">
        <v>111.95</v>
      </c>
      <c r="AE5023" s="7">
        <v>7795.95</v>
      </c>
      <c r="AF5023" s="7">
        <v>0</v>
      </c>
      <c r="AG5023" s="7">
        <v>0</v>
      </c>
      <c r="AH5023" s="7">
        <v>3119.9</v>
      </c>
      <c r="AI5023" s="7">
        <v>10915.85</v>
      </c>
      <c r="AJ5023" s="7">
        <f t="shared" si="314"/>
        <v>155.94071428571428</v>
      </c>
      <c r="AK5023" s="7" t="s">
        <v>8248</v>
      </c>
      <c r="AL5023" s="1" t="s">
        <v>45</v>
      </c>
      <c r="AM5023" s="1">
        <f t="shared" si="315"/>
        <v>0</v>
      </c>
      <c r="AN5023" s="1" t="s">
        <v>8232</v>
      </c>
      <c r="AO5023" s="1" t="s">
        <v>108</v>
      </c>
      <c r="AP5023" s="4">
        <f>1</f>
        <v>1</v>
      </c>
    </row>
    <row r="5024" spans="1:42" x14ac:dyDescent="0.3">
      <c r="A5024" s="1" t="s">
        <v>6203</v>
      </c>
      <c r="B5024" s="1" t="s">
        <v>47</v>
      </c>
      <c r="C5024" s="4">
        <v>31</v>
      </c>
      <c r="D5024" s="4" t="str">
        <f t="shared" si="312"/>
        <v>Adult</v>
      </c>
      <c r="E5024" s="1" t="s">
        <v>8253</v>
      </c>
      <c r="F5024" s="1" t="s">
        <v>8254</v>
      </c>
      <c r="G5024" s="1" t="s">
        <v>283</v>
      </c>
      <c r="H5024" s="1">
        <v>95612</v>
      </c>
      <c r="I5024" s="4">
        <v>0</v>
      </c>
      <c r="J5024" s="4">
        <v>54</v>
      </c>
      <c r="K5024" s="4" t="str">
        <f t="shared" si="313"/>
        <v>Veteran</v>
      </c>
      <c r="L5024" s="1" t="s">
        <v>74</v>
      </c>
      <c r="M5024" s="1" t="s">
        <v>38</v>
      </c>
      <c r="N5024" s="7">
        <v>49.98</v>
      </c>
      <c r="O5024" s="1" t="s">
        <v>41</v>
      </c>
      <c r="P5024" s="1" t="s">
        <v>38</v>
      </c>
      <c r="Q5024" s="1" t="s">
        <v>53</v>
      </c>
      <c r="R5024" s="7">
        <v>26</v>
      </c>
      <c r="S5024" s="1" t="s">
        <v>38</v>
      </c>
      <c r="T5024" s="1" t="s">
        <v>38</v>
      </c>
      <c r="U5024" s="1" t="s">
        <v>41</v>
      </c>
      <c r="V5024" s="1" t="s">
        <v>38</v>
      </c>
      <c r="W5024" s="1" t="s">
        <v>38</v>
      </c>
      <c r="X5024" s="1" t="s">
        <v>38</v>
      </c>
      <c r="Y5024" s="1" t="s">
        <v>38</v>
      </c>
      <c r="Z5024" s="1" t="s">
        <v>38</v>
      </c>
      <c r="AA5024" s="1" t="s">
        <v>43</v>
      </c>
      <c r="AB5024" s="1" t="s">
        <v>38</v>
      </c>
      <c r="AC5024" s="1" t="s">
        <v>44</v>
      </c>
      <c r="AD5024" s="7">
        <v>105.4</v>
      </c>
      <c r="AE5024" s="7">
        <v>5643.4</v>
      </c>
      <c r="AF5024" s="7">
        <v>0</v>
      </c>
      <c r="AG5024" s="7">
        <v>0</v>
      </c>
      <c r="AH5024" s="7">
        <v>2698.92</v>
      </c>
      <c r="AI5024" s="7">
        <v>8342.32</v>
      </c>
      <c r="AJ5024" s="7">
        <f t="shared" si="314"/>
        <v>154.4874074074074</v>
      </c>
      <c r="AK5024" s="7" t="s">
        <v>8248</v>
      </c>
      <c r="AL5024" s="1" t="s">
        <v>55</v>
      </c>
      <c r="AM5024" s="1">
        <f t="shared" si="315"/>
        <v>1</v>
      </c>
      <c r="AN5024" s="1" t="s">
        <v>61</v>
      </c>
      <c r="AO5024" s="1" t="s">
        <v>62</v>
      </c>
      <c r="AP5024" s="4">
        <f>1</f>
        <v>1</v>
      </c>
    </row>
    <row r="5025" spans="1:42" x14ac:dyDescent="0.3">
      <c r="A5025" s="1" t="s">
        <v>6204</v>
      </c>
      <c r="B5025" s="1" t="s">
        <v>47</v>
      </c>
      <c r="C5025" s="4">
        <v>69</v>
      </c>
      <c r="D5025" s="4" t="str">
        <f t="shared" si="312"/>
        <v>Senior Citizen</v>
      </c>
      <c r="E5025" s="1" t="s">
        <v>3</v>
      </c>
      <c r="F5025" s="1" t="s">
        <v>8254</v>
      </c>
      <c r="G5025" s="1" t="s">
        <v>648</v>
      </c>
      <c r="H5025" s="1">
        <v>90501</v>
      </c>
      <c r="I5025" s="4">
        <v>1</v>
      </c>
      <c r="J5025" s="4">
        <v>53</v>
      </c>
      <c r="K5025" s="4" t="str">
        <f t="shared" si="313"/>
        <v>Veteran</v>
      </c>
      <c r="L5025" s="1" t="s">
        <v>74</v>
      </c>
      <c r="M5025" s="1" t="s">
        <v>38</v>
      </c>
      <c r="N5025" s="7">
        <v>7.94</v>
      </c>
      <c r="O5025" s="1" t="s">
        <v>38</v>
      </c>
      <c r="P5025" s="1" t="s">
        <v>38</v>
      </c>
      <c r="Q5025" s="1" t="s">
        <v>53</v>
      </c>
      <c r="R5025" s="7">
        <v>6</v>
      </c>
      <c r="S5025" s="1" t="s">
        <v>41</v>
      </c>
      <c r="T5025" s="1" t="s">
        <v>38</v>
      </c>
      <c r="U5025" s="1" t="s">
        <v>41</v>
      </c>
      <c r="V5025" s="1" t="s">
        <v>41</v>
      </c>
      <c r="W5025" s="1" t="s">
        <v>38</v>
      </c>
      <c r="X5025" s="1" t="s">
        <v>38</v>
      </c>
      <c r="Y5025" s="1" t="s">
        <v>41</v>
      </c>
      <c r="Z5025" s="1" t="s">
        <v>38</v>
      </c>
      <c r="AA5025" s="1" t="s">
        <v>49</v>
      </c>
      <c r="AB5025" s="1" t="s">
        <v>38</v>
      </c>
      <c r="AC5025" s="1" t="s">
        <v>54</v>
      </c>
      <c r="AD5025" s="7">
        <v>101.9</v>
      </c>
      <c r="AE5025" s="7">
        <v>5549.4</v>
      </c>
      <c r="AF5025" s="7">
        <v>0</v>
      </c>
      <c r="AG5025" s="7">
        <v>0</v>
      </c>
      <c r="AH5025" s="7">
        <v>420.82</v>
      </c>
      <c r="AI5025" s="7">
        <v>5970.22</v>
      </c>
      <c r="AJ5025" s="7">
        <f t="shared" si="314"/>
        <v>112.6456603773585</v>
      </c>
      <c r="AK5025" s="7" t="s">
        <v>8247</v>
      </c>
      <c r="AL5025" s="1" t="s">
        <v>55</v>
      </c>
      <c r="AM5025" s="1">
        <f t="shared" si="315"/>
        <v>1</v>
      </c>
      <c r="AN5025" s="1" t="s">
        <v>115</v>
      </c>
      <c r="AO5025" s="1" t="s">
        <v>464</v>
      </c>
      <c r="AP5025" s="4">
        <f>1</f>
        <v>1</v>
      </c>
    </row>
    <row r="5026" spans="1:42" x14ac:dyDescent="0.3">
      <c r="A5026" s="1" t="s">
        <v>6205</v>
      </c>
      <c r="B5026" s="1" t="s">
        <v>37</v>
      </c>
      <c r="C5026" s="4">
        <v>57</v>
      </c>
      <c r="D5026" s="4" t="str">
        <f t="shared" si="312"/>
        <v>Senior Citizen</v>
      </c>
      <c r="E5026" s="1" t="s">
        <v>3</v>
      </c>
      <c r="F5026" s="1" t="s">
        <v>8254</v>
      </c>
      <c r="G5026" s="1" t="s">
        <v>848</v>
      </c>
      <c r="H5026" s="1">
        <v>92262</v>
      </c>
      <c r="I5026" s="4">
        <v>1</v>
      </c>
      <c r="J5026" s="4">
        <v>30</v>
      </c>
      <c r="K5026" s="4" t="str">
        <f t="shared" si="313"/>
        <v>Loyal</v>
      </c>
      <c r="L5026" s="1" t="s">
        <v>40</v>
      </c>
      <c r="M5026" s="1" t="s">
        <v>38</v>
      </c>
      <c r="N5026" s="7">
        <v>21.14</v>
      </c>
      <c r="O5026" s="1" t="s">
        <v>41</v>
      </c>
      <c r="P5026" s="1" t="s">
        <v>41</v>
      </c>
      <c r="Q5026" s="1" t="s">
        <v>8232</v>
      </c>
      <c r="R5026" s="7">
        <v>0</v>
      </c>
      <c r="S5026" s="1" t="s">
        <v>41</v>
      </c>
      <c r="T5026" s="1" t="s">
        <v>41</v>
      </c>
      <c r="U5026" s="1" t="s">
        <v>41</v>
      </c>
      <c r="V5026" s="1" t="s">
        <v>41</v>
      </c>
      <c r="W5026" s="1" t="s">
        <v>41</v>
      </c>
      <c r="X5026" s="1" t="s">
        <v>41</v>
      </c>
      <c r="Y5026" s="1" t="s">
        <v>41</v>
      </c>
      <c r="Z5026" s="1" t="s">
        <v>41</v>
      </c>
      <c r="AA5026" s="1" t="s">
        <v>43</v>
      </c>
      <c r="AB5026" s="1" t="s">
        <v>41</v>
      </c>
      <c r="AC5026" s="1" t="s">
        <v>54</v>
      </c>
      <c r="AD5026" s="7">
        <v>19.55</v>
      </c>
      <c r="AE5026" s="7">
        <v>608.5</v>
      </c>
      <c r="AF5026" s="7">
        <v>0</v>
      </c>
      <c r="AG5026" s="7">
        <v>0</v>
      </c>
      <c r="AH5026" s="7">
        <v>634.20000000000005</v>
      </c>
      <c r="AI5026" s="7">
        <v>1242.7</v>
      </c>
      <c r="AJ5026" s="7">
        <f t="shared" si="314"/>
        <v>41.423333333333332</v>
      </c>
      <c r="AK5026" s="7" t="s">
        <v>8246</v>
      </c>
      <c r="AL5026" s="1" t="s">
        <v>45</v>
      </c>
      <c r="AM5026" s="1">
        <f t="shared" si="315"/>
        <v>0</v>
      </c>
      <c r="AN5026" s="1" t="s">
        <v>8232</v>
      </c>
      <c r="AO5026" s="1" t="s">
        <v>108</v>
      </c>
      <c r="AP5026" s="4">
        <f>1</f>
        <v>1</v>
      </c>
    </row>
    <row r="5027" spans="1:42" x14ac:dyDescent="0.3">
      <c r="A5027" s="1" t="s">
        <v>6206</v>
      </c>
      <c r="B5027" s="1" t="s">
        <v>47</v>
      </c>
      <c r="C5027" s="4">
        <v>71</v>
      </c>
      <c r="D5027" s="4" t="str">
        <f t="shared" si="312"/>
        <v>Senior Citizen</v>
      </c>
      <c r="E5027" s="1" t="s">
        <v>8253</v>
      </c>
      <c r="F5027" s="1" t="s">
        <v>8254</v>
      </c>
      <c r="G5027" s="1" t="s">
        <v>952</v>
      </c>
      <c r="H5027" s="1">
        <v>91356</v>
      </c>
      <c r="I5027" s="4">
        <v>0</v>
      </c>
      <c r="J5027" s="4">
        <v>48</v>
      </c>
      <c r="K5027" s="4" t="str">
        <f t="shared" si="313"/>
        <v>Loyal</v>
      </c>
      <c r="L5027" s="1" t="s">
        <v>40</v>
      </c>
      <c r="M5027" s="1" t="s">
        <v>38</v>
      </c>
      <c r="N5027" s="7">
        <v>5.87</v>
      </c>
      <c r="O5027" s="1" t="s">
        <v>38</v>
      </c>
      <c r="P5027" s="1" t="s">
        <v>38</v>
      </c>
      <c r="Q5027" s="1" t="s">
        <v>53</v>
      </c>
      <c r="R5027" s="7">
        <v>2</v>
      </c>
      <c r="S5027" s="1" t="s">
        <v>41</v>
      </c>
      <c r="T5027" s="1" t="s">
        <v>38</v>
      </c>
      <c r="U5027" s="1" t="s">
        <v>41</v>
      </c>
      <c r="V5027" s="1" t="s">
        <v>41</v>
      </c>
      <c r="W5027" s="1" t="s">
        <v>38</v>
      </c>
      <c r="X5027" s="1" t="s">
        <v>38</v>
      </c>
      <c r="Y5027" s="1" t="s">
        <v>41</v>
      </c>
      <c r="Z5027" s="1" t="s">
        <v>38</v>
      </c>
      <c r="AA5027" s="1" t="s">
        <v>43</v>
      </c>
      <c r="AB5027" s="1" t="s">
        <v>38</v>
      </c>
      <c r="AC5027" s="1" t="s">
        <v>54</v>
      </c>
      <c r="AD5027" s="7">
        <v>99</v>
      </c>
      <c r="AE5027" s="7">
        <v>4744.3500000000004</v>
      </c>
      <c r="AF5027" s="7">
        <v>0</v>
      </c>
      <c r="AG5027" s="7">
        <v>0</v>
      </c>
      <c r="AH5027" s="7">
        <v>281.76</v>
      </c>
      <c r="AI5027" s="7">
        <v>5026.1099999999997</v>
      </c>
      <c r="AJ5027" s="7">
        <f t="shared" si="314"/>
        <v>104.71062499999999</v>
      </c>
      <c r="AK5027" s="7" t="s">
        <v>8247</v>
      </c>
      <c r="AL5027" s="1" t="s">
        <v>45</v>
      </c>
      <c r="AM5027" s="1">
        <f t="shared" si="315"/>
        <v>0</v>
      </c>
      <c r="AN5027" s="1" t="s">
        <v>8232</v>
      </c>
      <c r="AO5027" s="1" t="s">
        <v>108</v>
      </c>
      <c r="AP5027" s="4">
        <f>1</f>
        <v>1</v>
      </c>
    </row>
    <row r="5028" spans="1:42" x14ac:dyDescent="0.3">
      <c r="A5028" s="1" t="s">
        <v>6207</v>
      </c>
      <c r="B5028" s="1" t="s">
        <v>47</v>
      </c>
      <c r="C5028" s="4">
        <v>64</v>
      </c>
      <c r="D5028" s="4" t="str">
        <f t="shared" si="312"/>
        <v>Senior Citizen</v>
      </c>
      <c r="E5028" s="1" t="s">
        <v>3</v>
      </c>
      <c r="F5028" s="1" t="s">
        <v>8255</v>
      </c>
      <c r="G5028" s="1" t="s">
        <v>1076</v>
      </c>
      <c r="H5028" s="1">
        <v>93401</v>
      </c>
      <c r="I5028" s="4">
        <v>5</v>
      </c>
      <c r="J5028" s="4">
        <v>62</v>
      </c>
      <c r="K5028" s="4" t="str">
        <f t="shared" si="313"/>
        <v>Veteran</v>
      </c>
      <c r="L5028" s="1" t="s">
        <v>74</v>
      </c>
      <c r="M5028" s="1" t="s">
        <v>38</v>
      </c>
      <c r="N5028" s="7">
        <v>20.96</v>
      </c>
      <c r="O5028" s="1" t="s">
        <v>41</v>
      </c>
      <c r="P5028" s="1" t="s">
        <v>41</v>
      </c>
      <c r="Q5028" s="1" t="s">
        <v>8232</v>
      </c>
      <c r="R5028" s="7">
        <v>0</v>
      </c>
      <c r="S5028" s="1" t="s">
        <v>41</v>
      </c>
      <c r="T5028" s="1" t="s">
        <v>41</v>
      </c>
      <c r="U5028" s="1" t="s">
        <v>41</v>
      </c>
      <c r="V5028" s="1" t="s">
        <v>41</v>
      </c>
      <c r="W5028" s="1" t="s">
        <v>41</v>
      </c>
      <c r="X5028" s="1" t="s">
        <v>41</v>
      </c>
      <c r="Y5028" s="1" t="s">
        <v>41</v>
      </c>
      <c r="Z5028" s="1" t="s">
        <v>41</v>
      </c>
      <c r="AA5028" s="1" t="s">
        <v>71</v>
      </c>
      <c r="AB5028" s="1" t="s">
        <v>41</v>
      </c>
      <c r="AC5028" s="1" t="s">
        <v>44</v>
      </c>
      <c r="AD5028" s="7">
        <v>20.05</v>
      </c>
      <c r="AE5028" s="7">
        <v>1263.9000000000001</v>
      </c>
      <c r="AF5028" s="7">
        <v>0</v>
      </c>
      <c r="AG5028" s="7">
        <v>0</v>
      </c>
      <c r="AH5028" s="7">
        <v>1299.52</v>
      </c>
      <c r="AI5028" s="7">
        <v>2563.42</v>
      </c>
      <c r="AJ5028" s="7">
        <f t="shared" si="314"/>
        <v>41.34548387096774</v>
      </c>
      <c r="AK5028" s="7" t="s">
        <v>8246</v>
      </c>
      <c r="AL5028" s="1" t="s">
        <v>45</v>
      </c>
      <c r="AM5028" s="1">
        <f t="shared" si="315"/>
        <v>0</v>
      </c>
      <c r="AN5028" s="1" t="s">
        <v>8232</v>
      </c>
      <c r="AO5028" s="1" t="s">
        <v>108</v>
      </c>
      <c r="AP5028" s="4">
        <f>1</f>
        <v>1</v>
      </c>
    </row>
    <row r="5029" spans="1:42" x14ac:dyDescent="0.3">
      <c r="A5029" s="1" t="s">
        <v>6208</v>
      </c>
      <c r="B5029" s="1" t="s">
        <v>37</v>
      </c>
      <c r="C5029" s="4">
        <v>28</v>
      </c>
      <c r="D5029" s="4" t="str">
        <f t="shared" si="312"/>
        <v>Adult</v>
      </c>
      <c r="E5029" s="1" t="s">
        <v>8253</v>
      </c>
      <c r="F5029" s="1" t="s">
        <v>8254</v>
      </c>
      <c r="G5029" s="1" t="s">
        <v>149</v>
      </c>
      <c r="H5029" s="1">
        <v>92117</v>
      </c>
      <c r="I5029" s="4">
        <v>0</v>
      </c>
      <c r="J5029" s="4">
        <v>1</v>
      </c>
      <c r="K5029" s="4" t="str">
        <f t="shared" si="313"/>
        <v>New</v>
      </c>
      <c r="L5029" s="1" t="s">
        <v>40</v>
      </c>
      <c r="M5029" s="1" t="s">
        <v>38</v>
      </c>
      <c r="N5029" s="7">
        <v>39.94</v>
      </c>
      <c r="O5029" s="1" t="s">
        <v>41</v>
      </c>
      <c r="P5029" s="1" t="s">
        <v>38</v>
      </c>
      <c r="Q5029" s="1" t="s">
        <v>42</v>
      </c>
      <c r="R5029" s="7">
        <v>59</v>
      </c>
      <c r="S5029" s="1" t="s">
        <v>41</v>
      </c>
      <c r="T5029" s="1" t="s">
        <v>41</v>
      </c>
      <c r="U5029" s="1" t="s">
        <v>41</v>
      </c>
      <c r="V5029" s="1" t="s">
        <v>41</v>
      </c>
      <c r="W5029" s="1" t="s">
        <v>41</v>
      </c>
      <c r="X5029" s="1" t="s">
        <v>41</v>
      </c>
      <c r="Y5029" s="1" t="s">
        <v>38</v>
      </c>
      <c r="Z5029" s="1" t="s">
        <v>38</v>
      </c>
      <c r="AA5029" s="1" t="s">
        <v>49</v>
      </c>
      <c r="AB5029" s="1" t="s">
        <v>38</v>
      </c>
      <c r="AC5029" s="1" t="s">
        <v>181</v>
      </c>
      <c r="AD5029" s="7">
        <v>45.3</v>
      </c>
      <c r="AE5029" s="7">
        <v>45.3</v>
      </c>
      <c r="AF5029" s="7">
        <v>0</v>
      </c>
      <c r="AG5029" s="7">
        <v>0</v>
      </c>
      <c r="AH5029" s="7">
        <v>39.94</v>
      </c>
      <c r="AI5029" s="7">
        <v>85.24</v>
      </c>
      <c r="AJ5029" s="7">
        <f t="shared" si="314"/>
        <v>85.24</v>
      </c>
      <c r="AK5029" s="7" t="s">
        <v>8249</v>
      </c>
      <c r="AL5029" s="1" t="s">
        <v>55</v>
      </c>
      <c r="AM5029" s="1">
        <f t="shared" si="315"/>
        <v>1</v>
      </c>
      <c r="AN5029" s="1" t="s">
        <v>56</v>
      </c>
      <c r="AO5029" s="1" t="s">
        <v>102</v>
      </c>
      <c r="AP5029" s="4">
        <f>1</f>
        <v>1</v>
      </c>
    </row>
    <row r="5030" spans="1:42" x14ac:dyDescent="0.3">
      <c r="A5030" s="1" t="s">
        <v>6209</v>
      </c>
      <c r="B5030" s="1" t="s">
        <v>37</v>
      </c>
      <c r="C5030" s="4">
        <v>66</v>
      </c>
      <c r="D5030" s="4" t="str">
        <f t="shared" si="312"/>
        <v>Senior Citizen</v>
      </c>
      <c r="E5030" s="1" t="s">
        <v>3</v>
      </c>
      <c r="F5030" s="1" t="s">
        <v>8254</v>
      </c>
      <c r="G5030" s="1" t="s">
        <v>1141</v>
      </c>
      <c r="H5030" s="1">
        <v>95928</v>
      </c>
      <c r="I5030" s="4">
        <v>1</v>
      </c>
      <c r="J5030" s="4">
        <v>65</v>
      </c>
      <c r="K5030" s="4" t="str">
        <f t="shared" si="313"/>
        <v>Veteran</v>
      </c>
      <c r="L5030" s="1" t="s">
        <v>40</v>
      </c>
      <c r="M5030" s="1" t="s">
        <v>38</v>
      </c>
      <c r="N5030" s="7">
        <v>18.690000000000001</v>
      </c>
      <c r="O5030" s="1" t="s">
        <v>38</v>
      </c>
      <c r="P5030" s="1" t="s">
        <v>38</v>
      </c>
      <c r="Q5030" s="1" t="s">
        <v>53</v>
      </c>
      <c r="R5030" s="7">
        <v>30</v>
      </c>
      <c r="S5030" s="1" t="s">
        <v>41</v>
      </c>
      <c r="T5030" s="1" t="s">
        <v>38</v>
      </c>
      <c r="U5030" s="1" t="s">
        <v>38</v>
      </c>
      <c r="V5030" s="1" t="s">
        <v>41</v>
      </c>
      <c r="W5030" s="1" t="s">
        <v>38</v>
      </c>
      <c r="X5030" s="1" t="s">
        <v>38</v>
      </c>
      <c r="Y5030" s="1" t="s">
        <v>41</v>
      </c>
      <c r="Z5030" s="1" t="s">
        <v>38</v>
      </c>
      <c r="AA5030" s="1" t="s">
        <v>43</v>
      </c>
      <c r="AB5030" s="1" t="s">
        <v>38</v>
      </c>
      <c r="AC5030" s="1" t="s">
        <v>54</v>
      </c>
      <c r="AD5030" s="7">
        <v>106.25</v>
      </c>
      <c r="AE5030" s="7">
        <v>6979.8</v>
      </c>
      <c r="AF5030" s="7">
        <v>0</v>
      </c>
      <c r="AG5030" s="7">
        <v>0</v>
      </c>
      <c r="AH5030" s="7">
        <v>1214.8499999999999</v>
      </c>
      <c r="AI5030" s="7">
        <v>8194.65</v>
      </c>
      <c r="AJ5030" s="7">
        <f t="shared" si="314"/>
        <v>126.07153846153845</v>
      </c>
      <c r="AK5030" s="7" t="s">
        <v>8247</v>
      </c>
      <c r="AL5030" s="1" t="s">
        <v>55</v>
      </c>
      <c r="AM5030" s="1">
        <f t="shared" si="315"/>
        <v>1</v>
      </c>
      <c r="AN5030" s="1" t="s">
        <v>56</v>
      </c>
      <c r="AO5030" s="1" t="s">
        <v>102</v>
      </c>
      <c r="AP5030" s="4">
        <f>1</f>
        <v>1</v>
      </c>
    </row>
    <row r="5031" spans="1:42" x14ac:dyDescent="0.3">
      <c r="A5031" s="1" t="s">
        <v>6210</v>
      </c>
      <c r="B5031" s="1" t="s">
        <v>37</v>
      </c>
      <c r="C5031" s="4">
        <v>77</v>
      </c>
      <c r="D5031" s="4" t="str">
        <f t="shared" si="312"/>
        <v>Senior Citizen</v>
      </c>
      <c r="E5031" s="1" t="s">
        <v>3</v>
      </c>
      <c r="F5031" s="1" t="s">
        <v>8256</v>
      </c>
      <c r="G5031" s="1" t="s">
        <v>1625</v>
      </c>
      <c r="H5031" s="1">
        <v>93523</v>
      </c>
      <c r="I5031" s="4">
        <v>8</v>
      </c>
      <c r="J5031" s="4">
        <v>11</v>
      </c>
      <c r="K5031" s="4" t="str">
        <f t="shared" si="313"/>
        <v>New</v>
      </c>
      <c r="L5031" s="1" t="s">
        <v>40</v>
      </c>
      <c r="M5031" s="1" t="s">
        <v>38</v>
      </c>
      <c r="N5031" s="7">
        <v>17.66</v>
      </c>
      <c r="O5031" s="1" t="s">
        <v>38</v>
      </c>
      <c r="P5031" s="1" t="s">
        <v>38</v>
      </c>
      <c r="Q5031" s="1" t="s">
        <v>53</v>
      </c>
      <c r="R5031" s="7">
        <v>13</v>
      </c>
      <c r="S5031" s="1" t="s">
        <v>41</v>
      </c>
      <c r="T5031" s="1" t="s">
        <v>41</v>
      </c>
      <c r="U5031" s="1" t="s">
        <v>38</v>
      </c>
      <c r="V5031" s="1" t="s">
        <v>41</v>
      </c>
      <c r="W5031" s="1" t="s">
        <v>41</v>
      </c>
      <c r="X5031" s="1" t="s">
        <v>41</v>
      </c>
      <c r="Y5031" s="1" t="s">
        <v>41</v>
      </c>
      <c r="Z5031" s="1" t="s">
        <v>38</v>
      </c>
      <c r="AA5031" s="1" t="s">
        <v>49</v>
      </c>
      <c r="AB5031" s="1" t="s">
        <v>38</v>
      </c>
      <c r="AC5031" s="1" t="s">
        <v>44</v>
      </c>
      <c r="AD5031" s="7">
        <v>78.099999999999994</v>
      </c>
      <c r="AE5031" s="7">
        <v>864.85</v>
      </c>
      <c r="AF5031" s="7">
        <v>0</v>
      </c>
      <c r="AG5031" s="7">
        <v>0</v>
      </c>
      <c r="AH5031" s="7">
        <v>194.26</v>
      </c>
      <c r="AI5031" s="7">
        <v>1059.1099999999999</v>
      </c>
      <c r="AJ5031" s="7">
        <f t="shared" si="314"/>
        <v>96.282727272727257</v>
      </c>
      <c r="AK5031" s="7" t="s">
        <v>8249</v>
      </c>
      <c r="AL5031" s="1" t="s">
        <v>45</v>
      </c>
      <c r="AM5031" s="1">
        <f t="shared" si="315"/>
        <v>0</v>
      </c>
      <c r="AN5031" s="1" t="s">
        <v>8232</v>
      </c>
      <c r="AO5031" s="1" t="s">
        <v>108</v>
      </c>
      <c r="AP5031" s="4">
        <f>1</f>
        <v>1</v>
      </c>
    </row>
    <row r="5032" spans="1:42" x14ac:dyDescent="0.3">
      <c r="A5032" s="1" t="s">
        <v>6211</v>
      </c>
      <c r="B5032" s="1" t="s">
        <v>47</v>
      </c>
      <c r="C5032" s="4">
        <v>59</v>
      </c>
      <c r="D5032" s="4" t="str">
        <f t="shared" si="312"/>
        <v>Senior Citizen</v>
      </c>
      <c r="E5032" s="1" t="s">
        <v>3</v>
      </c>
      <c r="F5032" s="1" t="s">
        <v>8254</v>
      </c>
      <c r="G5032" s="1" t="s">
        <v>685</v>
      </c>
      <c r="H5032" s="1">
        <v>95607</v>
      </c>
      <c r="I5032" s="4">
        <v>9</v>
      </c>
      <c r="J5032" s="4">
        <v>66</v>
      </c>
      <c r="K5032" s="4" t="str">
        <f t="shared" si="313"/>
        <v>Veteran</v>
      </c>
      <c r="L5032" s="1" t="s">
        <v>70</v>
      </c>
      <c r="M5032" s="1" t="s">
        <v>38</v>
      </c>
      <c r="N5032" s="7">
        <v>45.03</v>
      </c>
      <c r="O5032" s="1" t="s">
        <v>41</v>
      </c>
      <c r="P5032" s="1" t="s">
        <v>41</v>
      </c>
      <c r="Q5032" s="1" t="s">
        <v>8232</v>
      </c>
      <c r="R5032" s="7">
        <v>0</v>
      </c>
      <c r="S5032" s="1" t="s">
        <v>41</v>
      </c>
      <c r="T5032" s="1" t="s">
        <v>41</v>
      </c>
      <c r="U5032" s="1" t="s">
        <v>41</v>
      </c>
      <c r="V5032" s="1" t="s">
        <v>41</v>
      </c>
      <c r="W5032" s="1" t="s">
        <v>41</v>
      </c>
      <c r="X5032" s="1" t="s">
        <v>41</v>
      </c>
      <c r="Y5032" s="1" t="s">
        <v>41</v>
      </c>
      <c r="Z5032" s="1" t="s">
        <v>41</v>
      </c>
      <c r="AA5032" s="1" t="s">
        <v>43</v>
      </c>
      <c r="AB5032" s="1" t="s">
        <v>38</v>
      </c>
      <c r="AC5032" s="1" t="s">
        <v>54</v>
      </c>
      <c r="AD5032" s="7">
        <v>20.350000000000001</v>
      </c>
      <c r="AE5032" s="7">
        <v>1359.5</v>
      </c>
      <c r="AF5032" s="7">
        <v>0</v>
      </c>
      <c r="AG5032" s="7">
        <v>0</v>
      </c>
      <c r="AH5032" s="7">
        <v>2971.98</v>
      </c>
      <c r="AI5032" s="7">
        <v>4331.4799999999996</v>
      </c>
      <c r="AJ5032" s="7">
        <f t="shared" si="314"/>
        <v>65.628484848484845</v>
      </c>
      <c r="AK5032" s="7" t="s">
        <v>8249</v>
      </c>
      <c r="AL5032" s="1" t="s">
        <v>45</v>
      </c>
      <c r="AM5032" s="1">
        <f t="shared" si="315"/>
        <v>0</v>
      </c>
      <c r="AN5032" s="1" t="s">
        <v>8232</v>
      </c>
      <c r="AO5032" s="1" t="s">
        <v>108</v>
      </c>
      <c r="AP5032" s="4">
        <f>1</f>
        <v>1</v>
      </c>
    </row>
    <row r="5033" spans="1:42" x14ac:dyDescent="0.3">
      <c r="A5033" s="1" t="s">
        <v>6212</v>
      </c>
      <c r="B5033" s="1" t="s">
        <v>37</v>
      </c>
      <c r="C5033" s="4">
        <v>75</v>
      </c>
      <c r="D5033" s="4" t="str">
        <f t="shared" si="312"/>
        <v>Senior Citizen</v>
      </c>
      <c r="E5033" s="1" t="s">
        <v>8253</v>
      </c>
      <c r="F5033" s="1" t="s">
        <v>8254</v>
      </c>
      <c r="G5033" s="1" t="s">
        <v>389</v>
      </c>
      <c r="H5033" s="1">
        <v>94130</v>
      </c>
      <c r="I5033" s="4">
        <v>0</v>
      </c>
      <c r="J5033" s="4">
        <v>3</v>
      </c>
      <c r="K5033" s="4" t="str">
        <f t="shared" si="313"/>
        <v>New</v>
      </c>
      <c r="L5033" s="1" t="s">
        <v>40</v>
      </c>
      <c r="M5033" s="1" t="s">
        <v>38</v>
      </c>
      <c r="N5033" s="7">
        <v>41.9</v>
      </c>
      <c r="O5033" s="1" t="s">
        <v>38</v>
      </c>
      <c r="P5033" s="1" t="s">
        <v>38</v>
      </c>
      <c r="Q5033" s="1" t="s">
        <v>53</v>
      </c>
      <c r="R5033" s="7">
        <v>11</v>
      </c>
      <c r="S5033" s="1" t="s">
        <v>41</v>
      </c>
      <c r="T5033" s="1" t="s">
        <v>38</v>
      </c>
      <c r="U5033" s="1" t="s">
        <v>41</v>
      </c>
      <c r="V5033" s="1" t="s">
        <v>41</v>
      </c>
      <c r="W5033" s="1" t="s">
        <v>41</v>
      </c>
      <c r="X5033" s="1" t="s">
        <v>41</v>
      </c>
      <c r="Y5033" s="1" t="s">
        <v>41</v>
      </c>
      <c r="Z5033" s="1" t="s">
        <v>38</v>
      </c>
      <c r="AA5033" s="1" t="s">
        <v>49</v>
      </c>
      <c r="AB5033" s="1" t="s">
        <v>38</v>
      </c>
      <c r="AC5033" s="1" t="s">
        <v>54</v>
      </c>
      <c r="AD5033" s="7">
        <v>79.400000000000006</v>
      </c>
      <c r="AE5033" s="7">
        <v>205.05</v>
      </c>
      <c r="AF5033" s="7">
        <v>0</v>
      </c>
      <c r="AG5033" s="7">
        <v>0</v>
      </c>
      <c r="AH5033" s="7">
        <v>125.7</v>
      </c>
      <c r="AI5033" s="7">
        <v>330.75</v>
      </c>
      <c r="AJ5033" s="7">
        <f t="shared" si="314"/>
        <v>110.25</v>
      </c>
      <c r="AK5033" s="7" t="s">
        <v>8247</v>
      </c>
      <c r="AL5033" s="1" t="s">
        <v>55</v>
      </c>
      <c r="AM5033" s="1">
        <f t="shared" si="315"/>
        <v>1</v>
      </c>
      <c r="AN5033" s="1" t="s">
        <v>61</v>
      </c>
      <c r="AO5033" s="1" t="s">
        <v>62</v>
      </c>
      <c r="AP5033" s="4">
        <f>1</f>
        <v>1</v>
      </c>
    </row>
    <row r="5034" spans="1:42" x14ac:dyDescent="0.3">
      <c r="A5034" s="1" t="s">
        <v>6213</v>
      </c>
      <c r="B5034" s="1" t="s">
        <v>47</v>
      </c>
      <c r="C5034" s="4">
        <v>25</v>
      </c>
      <c r="D5034" s="4" t="str">
        <f t="shared" si="312"/>
        <v>Adult</v>
      </c>
      <c r="E5034" s="1" t="s">
        <v>8253</v>
      </c>
      <c r="F5034" s="1" t="s">
        <v>8254</v>
      </c>
      <c r="G5034" s="1" t="s">
        <v>1864</v>
      </c>
      <c r="H5034" s="1">
        <v>90701</v>
      </c>
      <c r="I5034" s="4">
        <v>0</v>
      </c>
      <c r="J5034" s="4">
        <v>39</v>
      </c>
      <c r="K5034" s="4" t="str">
        <f t="shared" si="313"/>
        <v>Loyal</v>
      </c>
      <c r="L5034" s="1" t="s">
        <v>127</v>
      </c>
      <c r="M5034" s="1" t="s">
        <v>41</v>
      </c>
      <c r="N5034" s="7">
        <v>25.420517214274568</v>
      </c>
      <c r="O5034" s="1" t="s">
        <v>41</v>
      </c>
      <c r="P5034" s="1" t="s">
        <v>38</v>
      </c>
      <c r="Q5034" s="1" t="s">
        <v>42</v>
      </c>
      <c r="R5034" s="7">
        <v>26</v>
      </c>
      <c r="S5034" s="1" t="s">
        <v>41</v>
      </c>
      <c r="T5034" s="1" t="s">
        <v>41</v>
      </c>
      <c r="U5034" s="1" t="s">
        <v>41</v>
      </c>
      <c r="V5034" s="1" t="s">
        <v>38</v>
      </c>
      <c r="W5034" s="1" t="s">
        <v>41</v>
      </c>
      <c r="X5034" s="1" t="s">
        <v>38</v>
      </c>
      <c r="Y5034" s="1" t="s">
        <v>38</v>
      </c>
      <c r="Z5034" s="1" t="s">
        <v>38</v>
      </c>
      <c r="AA5034" s="1" t="s">
        <v>49</v>
      </c>
      <c r="AB5034" s="1" t="s">
        <v>38</v>
      </c>
      <c r="AC5034" s="1" t="s">
        <v>54</v>
      </c>
      <c r="AD5034" s="7">
        <v>40.6</v>
      </c>
      <c r="AE5034" s="7">
        <v>1494.5</v>
      </c>
      <c r="AF5034" s="7">
        <v>0</v>
      </c>
      <c r="AG5034" s="7">
        <v>0</v>
      </c>
      <c r="AH5034" s="7">
        <v>0</v>
      </c>
      <c r="AI5034" s="7">
        <v>1494.5</v>
      </c>
      <c r="AJ5034" s="7">
        <f t="shared" si="314"/>
        <v>38.320512820512818</v>
      </c>
      <c r="AK5034" s="7" t="s">
        <v>8246</v>
      </c>
      <c r="AL5034" s="1" t="s">
        <v>45</v>
      </c>
      <c r="AM5034" s="1">
        <f t="shared" si="315"/>
        <v>0</v>
      </c>
      <c r="AN5034" s="1" t="s">
        <v>8232</v>
      </c>
      <c r="AO5034" s="1" t="s">
        <v>108</v>
      </c>
      <c r="AP5034" s="4">
        <f>1</f>
        <v>1</v>
      </c>
    </row>
    <row r="5035" spans="1:42" x14ac:dyDescent="0.3">
      <c r="A5035" s="1" t="s">
        <v>6214</v>
      </c>
      <c r="B5035" s="1" t="s">
        <v>37</v>
      </c>
      <c r="C5035" s="4">
        <v>46</v>
      </c>
      <c r="D5035" s="4" t="str">
        <f t="shared" si="312"/>
        <v>Adult</v>
      </c>
      <c r="E5035" s="1" t="s">
        <v>8253</v>
      </c>
      <c r="F5035" s="1" t="s">
        <v>8254</v>
      </c>
      <c r="G5035" s="1" t="s">
        <v>2681</v>
      </c>
      <c r="H5035" s="1">
        <v>96132</v>
      </c>
      <c r="I5035" s="4">
        <v>0</v>
      </c>
      <c r="J5035" s="4">
        <v>4</v>
      </c>
      <c r="K5035" s="4" t="str">
        <f t="shared" si="313"/>
        <v>New</v>
      </c>
      <c r="L5035" s="1" t="s">
        <v>40</v>
      </c>
      <c r="M5035" s="1" t="s">
        <v>41</v>
      </c>
      <c r="N5035" s="7">
        <v>25.420517214274568</v>
      </c>
      <c r="O5035" s="1" t="s">
        <v>41</v>
      </c>
      <c r="P5035" s="1" t="s">
        <v>38</v>
      </c>
      <c r="Q5035" s="1" t="s">
        <v>77</v>
      </c>
      <c r="R5035" s="7">
        <v>26</v>
      </c>
      <c r="S5035" s="1" t="s">
        <v>38</v>
      </c>
      <c r="T5035" s="1" t="s">
        <v>41</v>
      </c>
      <c r="U5035" s="1" t="s">
        <v>38</v>
      </c>
      <c r="V5035" s="1" t="s">
        <v>41</v>
      </c>
      <c r="W5035" s="1" t="s">
        <v>41</v>
      </c>
      <c r="X5035" s="1" t="s">
        <v>41</v>
      </c>
      <c r="Y5035" s="1" t="s">
        <v>41</v>
      </c>
      <c r="Z5035" s="1" t="s">
        <v>41</v>
      </c>
      <c r="AA5035" s="1" t="s">
        <v>49</v>
      </c>
      <c r="AB5035" s="1" t="s">
        <v>41</v>
      </c>
      <c r="AC5035" s="1" t="s">
        <v>44</v>
      </c>
      <c r="AD5035" s="7">
        <v>35</v>
      </c>
      <c r="AE5035" s="7">
        <v>135.75</v>
      </c>
      <c r="AF5035" s="7">
        <v>0</v>
      </c>
      <c r="AG5035" s="7">
        <v>50</v>
      </c>
      <c r="AH5035" s="7">
        <v>0</v>
      </c>
      <c r="AI5035" s="7">
        <v>185.75</v>
      </c>
      <c r="AJ5035" s="7">
        <f t="shared" si="314"/>
        <v>46.4375</v>
      </c>
      <c r="AK5035" s="7" t="s">
        <v>8246</v>
      </c>
      <c r="AL5035" s="1" t="s">
        <v>45</v>
      </c>
      <c r="AM5035" s="1">
        <f t="shared" si="315"/>
        <v>0</v>
      </c>
      <c r="AN5035" s="1" t="s">
        <v>8232</v>
      </c>
      <c r="AO5035" s="1" t="s">
        <v>108</v>
      </c>
      <c r="AP5035" s="4">
        <f>1</f>
        <v>1</v>
      </c>
    </row>
    <row r="5036" spans="1:42" x14ac:dyDescent="0.3">
      <c r="A5036" s="1" t="s">
        <v>6215</v>
      </c>
      <c r="B5036" s="1" t="s">
        <v>47</v>
      </c>
      <c r="C5036" s="4">
        <v>63</v>
      </c>
      <c r="D5036" s="4" t="str">
        <f t="shared" si="312"/>
        <v>Senior Citizen</v>
      </c>
      <c r="E5036" s="1" t="s">
        <v>3</v>
      </c>
      <c r="F5036" s="1" t="s">
        <v>8254</v>
      </c>
      <c r="G5036" s="1" t="s">
        <v>1125</v>
      </c>
      <c r="H5036" s="1">
        <v>95701</v>
      </c>
      <c r="I5036" s="4">
        <v>7</v>
      </c>
      <c r="J5036" s="4">
        <v>12</v>
      </c>
      <c r="K5036" s="4" t="str">
        <f t="shared" si="313"/>
        <v>Loyal</v>
      </c>
      <c r="L5036" s="1" t="s">
        <v>40</v>
      </c>
      <c r="M5036" s="1" t="s">
        <v>38</v>
      </c>
      <c r="N5036" s="7">
        <v>49.39</v>
      </c>
      <c r="O5036" s="1" t="s">
        <v>41</v>
      </c>
      <c r="P5036" s="1" t="s">
        <v>38</v>
      </c>
      <c r="Q5036" s="1" t="s">
        <v>77</v>
      </c>
      <c r="R5036" s="7">
        <v>5</v>
      </c>
      <c r="S5036" s="1" t="s">
        <v>41</v>
      </c>
      <c r="T5036" s="1" t="s">
        <v>41</v>
      </c>
      <c r="U5036" s="1" t="s">
        <v>38</v>
      </c>
      <c r="V5036" s="1" t="s">
        <v>38</v>
      </c>
      <c r="W5036" s="1" t="s">
        <v>38</v>
      </c>
      <c r="X5036" s="1" t="s">
        <v>38</v>
      </c>
      <c r="Y5036" s="1" t="s">
        <v>38</v>
      </c>
      <c r="Z5036" s="1" t="s">
        <v>38</v>
      </c>
      <c r="AA5036" s="1" t="s">
        <v>49</v>
      </c>
      <c r="AB5036" s="1" t="s">
        <v>38</v>
      </c>
      <c r="AC5036" s="1" t="s">
        <v>54</v>
      </c>
      <c r="AD5036" s="7">
        <v>74.150000000000006</v>
      </c>
      <c r="AE5036" s="7">
        <v>741.4</v>
      </c>
      <c r="AF5036" s="7">
        <v>0</v>
      </c>
      <c r="AG5036" s="7">
        <v>0</v>
      </c>
      <c r="AH5036" s="7">
        <v>592.67999999999995</v>
      </c>
      <c r="AI5036" s="7">
        <v>1334.08</v>
      </c>
      <c r="AJ5036" s="7">
        <f t="shared" si="314"/>
        <v>111.17333333333333</v>
      </c>
      <c r="AK5036" s="7" t="s">
        <v>8247</v>
      </c>
      <c r="AL5036" s="1" t="s">
        <v>45</v>
      </c>
      <c r="AM5036" s="1">
        <f t="shared" si="315"/>
        <v>0</v>
      </c>
      <c r="AN5036" s="1" t="s">
        <v>8232</v>
      </c>
      <c r="AO5036" s="1" t="s">
        <v>108</v>
      </c>
      <c r="AP5036" s="4">
        <f>1</f>
        <v>1</v>
      </c>
    </row>
    <row r="5037" spans="1:42" x14ac:dyDescent="0.3">
      <c r="A5037" s="1" t="s">
        <v>6216</v>
      </c>
      <c r="B5037" s="1" t="s">
        <v>37</v>
      </c>
      <c r="C5037" s="4">
        <v>57</v>
      </c>
      <c r="D5037" s="4" t="str">
        <f t="shared" si="312"/>
        <v>Senior Citizen</v>
      </c>
      <c r="E5037" s="1" t="s">
        <v>3</v>
      </c>
      <c r="F5037" s="1" t="s">
        <v>8255</v>
      </c>
      <c r="G5037" s="1" t="s">
        <v>1974</v>
      </c>
      <c r="H5037" s="1">
        <v>91767</v>
      </c>
      <c r="I5037" s="4">
        <v>3</v>
      </c>
      <c r="J5037" s="4">
        <v>32</v>
      </c>
      <c r="K5037" s="4" t="str">
        <f t="shared" si="313"/>
        <v>Loyal</v>
      </c>
      <c r="L5037" s="1" t="s">
        <v>40</v>
      </c>
      <c r="M5037" s="1" t="s">
        <v>41</v>
      </c>
      <c r="N5037" s="7">
        <v>25.420517214274568</v>
      </c>
      <c r="O5037" s="1" t="s">
        <v>41</v>
      </c>
      <c r="P5037" s="1" t="s">
        <v>38</v>
      </c>
      <c r="Q5037" s="1" t="s">
        <v>42</v>
      </c>
      <c r="R5037" s="7">
        <v>14</v>
      </c>
      <c r="S5037" s="1" t="s">
        <v>38</v>
      </c>
      <c r="T5037" s="1" t="s">
        <v>38</v>
      </c>
      <c r="U5037" s="1" t="s">
        <v>41</v>
      </c>
      <c r="V5037" s="1" t="s">
        <v>41</v>
      </c>
      <c r="W5037" s="1" t="s">
        <v>41</v>
      </c>
      <c r="X5037" s="1" t="s">
        <v>41</v>
      </c>
      <c r="Y5037" s="1" t="s">
        <v>41</v>
      </c>
      <c r="Z5037" s="1" t="s">
        <v>38</v>
      </c>
      <c r="AA5037" s="1" t="s">
        <v>49</v>
      </c>
      <c r="AB5037" s="1" t="s">
        <v>38</v>
      </c>
      <c r="AC5037" s="1" t="s">
        <v>54</v>
      </c>
      <c r="AD5037" s="7">
        <v>35.15</v>
      </c>
      <c r="AE5037" s="7">
        <v>1051.05</v>
      </c>
      <c r="AF5037" s="7">
        <v>0</v>
      </c>
      <c r="AG5037" s="7">
        <v>0</v>
      </c>
      <c r="AH5037" s="7">
        <v>0</v>
      </c>
      <c r="AI5037" s="7">
        <v>1051.05</v>
      </c>
      <c r="AJ5037" s="7">
        <f t="shared" si="314"/>
        <v>32.845312499999999</v>
      </c>
      <c r="AK5037" s="7" t="s">
        <v>8246</v>
      </c>
      <c r="AL5037" s="1" t="s">
        <v>45</v>
      </c>
      <c r="AM5037" s="1">
        <f t="shared" si="315"/>
        <v>0</v>
      </c>
      <c r="AN5037" s="1" t="s">
        <v>8232</v>
      </c>
      <c r="AO5037" s="1" t="s">
        <v>108</v>
      </c>
      <c r="AP5037" s="4">
        <f>1</f>
        <v>1</v>
      </c>
    </row>
    <row r="5038" spans="1:42" x14ac:dyDescent="0.3">
      <c r="A5038" s="1" t="s">
        <v>6217</v>
      </c>
      <c r="B5038" s="1" t="s">
        <v>37</v>
      </c>
      <c r="C5038" s="4">
        <v>35</v>
      </c>
      <c r="D5038" s="4" t="str">
        <f t="shared" si="312"/>
        <v>Adult</v>
      </c>
      <c r="E5038" s="1" t="s">
        <v>8253</v>
      </c>
      <c r="F5038" s="1" t="s">
        <v>8254</v>
      </c>
      <c r="G5038" s="1" t="s">
        <v>320</v>
      </c>
      <c r="H5038" s="1">
        <v>95864</v>
      </c>
      <c r="I5038" s="4">
        <v>0</v>
      </c>
      <c r="J5038" s="4">
        <v>24</v>
      </c>
      <c r="K5038" s="4" t="str">
        <f t="shared" si="313"/>
        <v>Loyal</v>
      </c>
      <c r="L5038" s="1" t="s">
        <v>40</v>
      </c>
      <c r="M5038" s="1" t="s">
        <v>38</v>
      </c>
      <c r="N5038" s="7">
        <v>37.69</v>
      </c>
      <c r="O5038" s="1" t="s">
        <v>38</v>
      </c>
      <c r="P5038" s="1" t="s">
        <v>38</v>
      </c>
      <c r="Q5038" s="1" t="s">
        <v>53</v>
      </c>
      <c r="R5038" s="7">
        <v>18</v>
      </c>
      <c r="S5038" s="1" t="s">
        <v>41</v>
      </c>
      <c r="T5038" s="1" t="s">
        <v>41</v>
      </c>
      <c r="U5038" s="1" t="s">
        <v>38</v>
      </c>
      <c r="V5038" s="1" t="s">
        <v>41</v>
      </c>
      <c r="W5038" s="1" t="s">
        <v>38</v>
      </c>
      <c r="X5038" s="1" t="s">
        <v>38</v>
      </c>
      <c r="Y5038" s="1" t="s">
        <v>38</v>
      </c>
      <c r="Z5038" s="1" t="s">
        <v>38</v>
      </c>
      <c r="AA5038" s="1" t="s">
        <v>49</v>
      </c>
      <c r="AB5038" s="1" t="s">
        <v>38</v>
      </c>
      <c r="AC5038" s="1" t="s">
        <v>54</v>
      </c>
      <c r="AD5038" s="7">
        <v>98.75</v>
      </c>
      <c r="AE5038" s="7">
        <v>2407.3000000000002</v>
      </c>
      <c r="AF5038" s="7">
        <v>0</v>
      </c>
      <c r="AG5038" s="7">
        <v>0</v>
      </c>
      <c r="AH5038" s="7">
        <v>904.56</v>
      </c>
      <c r="AI5038" s="7">
        <v>3311.86</v>
      </c>
      <c r="AJ5038" s="7">
        <f t="shared" si="314"/>
        <v>137.99416666666667</v>
      </c>
      <c r="AK5038" s="7" t="s">
        <v>8247</v>
      </c>
      <c r="AL5038" s="1" t="s">
        <v>55</v>
      </c>
      <c r="AM5038" s="1">
        <f t="shared" si="315"/>
        <v>1</v>
      </c>
      <c r="AN5038" s="1" t="s">
        <v>56</v>
      </c>
      <c r="AO5038" s="1" t="s">
        <v>57</v>
      </c>
      <c r="AP5038" s="4">
        <f>1</f>
        <v>1</v>
      </c>
    </row>
    <row r="5039" spans="1:42" x14ac:dyDescent="0.3">
      <c r="A5039" s="1" t="s">
        <v>6218</v>
      </c>
      <c r="B5039" s="1" t="s">
        <v>47</v>
      </c>
      <c r="C5039" s="4">
        <v>48</v>
      </c>
      <c r="D5039" s="4" t="str">
        <f t="shared" si="312"/>
        <v>Adult</v>
      </c>
      <c r="E5039" s="1" t="s">
        <v>3</v>
      </c>
      <c r="F5039" s="1" t="s">
        <v>8254</v>
      </c>
      <c r="G5039" s="1" t="s">
        <v>2452</v>
      </c>
      <c r="H5039" s="1">
        <v>95912</v>
      </c>
      <c r="I5039" s="4">
        <v>5</v>
      </c>
      <c r="J5039" s="4">
        <v>70</v>
      </c>
      <c r="K5039" s="4" t="str">
        <f t="shared" si="313"/>
        <v>Veteran</v>
      </c>
      <c r="L5039" s="1" t="s">
        <v>40</v>
      </c>
      <c r="M5039" s="1" t="s">
        <v>38</v>
      </c>
      <c r="N5039" s="7">
        <v>31.13</v>
      </c>
      <c r="O5039" s="1" t="s">
        <v>38</v>
      </c>
      <c r="P5039" s="1" t="s">
        <v>38</v>
      </c>
      <c r="Q5039" s="1" t="s">
        <v>53</v>
      </c>
      <c r="R5039" s="7">
        <v>16</v>
      </c>
      <c r="S5039" s="1" t="s">
        <v>41</v>
      </c>
      <c r="T5039" s="1" t="s">
        <v>38</v>
      </c>
      <c r="U5039" s="1" t="s">
        <v>38</v>
      </c>
      <c r="V5039" s="1" t="s">
        <v>41</v>
      </c>
      <c r="W5039" s="1" t="s">
        <v>38</v>
      </c>
      <c r="X5039" s="1" t="s">
        <v>41</v>
      </c>
      <c r="Y5039" s="1" t="s">
        <v>41</v>
      </c>
      <c r="Z5039" s="1" t="s">
        <v>38</v>
      </c>
      <c r="AA5039" s="1" t="s">
        <v>43</v>
      </c>
      <c r="AB5039" s="1" t="s">
        <v>38</v>
      </c>
      <c r="AC5039" s="1" t="s">
        <v>54</v>
      </c>
      <c r="AD5039" s="7">
        <v>95</v>
      </c>
      <c r="AE5039" s="7">
        <v>6602.9</v>
      </c>
      <c r="AF5039" s="7">
        <v>0</v>
      </c>
      <c r="AG5039" s="7">
        <v>0</v>
      </c>
      <c r="AH5039" s="7">
        <v>2179.1</v>
      </c>
      <c r="AI5039" s="7">
        <v>8782</v>
      </c>
      <c r="AJ5039" s="7">
        <f t="shared" si="314"/>
        <v>125.45714285714286</v>
      </c>
      <c r="AK5039" s="7" t="s">
        <v>8247</v>
      </c>
      <c r="AL5039" s="1" t="s">
        <v>45</v>
      </c>
      <c r="AM5039" s="1">
        <f t="shared" si="315"/>
        <v>0</v>
      </c>
      <c r="AN5039" s="1" t="s">
        <v>8232</v>
      </c>
      <c r="AO5039" s="1" t="s">
        <v>108</v>
      </c>
      <c r="AP5039" s="4">
        <f>1</f>
        <v>1</v>
      </c>
    </row>
    <row r="5040" spans="1:42" x14ac:dyDescent="0.3">
      <c r="A5040" s="1" t="s">
        <v>6219</v>
      </c>
      <c r="B5040" s="1" t="s">
        <v>37</v>
      </c>
      <c r="C5040" s="4">
        <v>62</v>
      </c>
      <c r="D5040" s="4" t="str">
        <f t="shared" si="312"/>
        <v>Senior Citizen</v>
      </c>
      <c r="E5040" s="1" t="s">
        <v>8253</v>
      </c>
      <c r="F5040" s="1" t="s">
        <v>8254</v>
      </c>
      <c r="G5040" s="1" t="s">
        <v>1224</v>
      </c>
      <c r="H5040" s="1">
        <v>91505</v>
      </c>
      <c r="I5040" s="4">
        <v>0</v>
      </c>
      <c r="J5040" s="4">
        <v>72</v>
      </c>
      <c r="K5040" s="4" t="str">
        <f t="shared" si="313"/>
        <v>Veteran</v>
      </c>
      <c r="L5040" s="1" t="s">
        <v>40</v>
      </c>
      <c r="M5040" s="1" t="s">
        <v>38</v>
      </c>
      <c r="N5040" s="7">
        <v>42.36</v>
      </c>
      <c r="O5040" s="1" t="s">
        <v>41</v>
      </c>
      <c r="P5040" s="1" t="s">
        <v>41</v>
      </c>
      <c r="Q5040" s="1" t="s">
        <v>8232</v>
      </c>
      <c r="R5040" s="7">
        <v>0</v>
      </c>
      <c r="S5040" s="1" t="s">
        <v>41</v>
      </c>
      <c r="T5040" s="1" t="s">
        <v>41</v>
      </c>
      <c r="U5040" s="1" t="s">
        <v>41</v>
      </c>
      <c r="V5040" s="1" t="s">
        <v>41</v>
      </c>
      <c r="W5040" s="1" t="s">
        <v>41</v>
      </c>
      <c r="X5040" s="1" t="s">
        <v>41</v>
      </c>
      <c r="Y5040" s="1" t="s">
        <v>41</v>
      </c>
      <c r="Z5040" s="1" t="s">
        <v>41</v>
      </c>
      <c r="AA5040" s="1" t="s">
        <v>71</v>
      </c>
      <c r="AB5040" s="1" t="s">
        <v>41</v>
      </c>
      <c r="AC5040" s="1" t="s">
        <v>44</v>
      </c>
      <c r="AD5040" s="7">
        <v>20.25</v>
      </c>
      <c r="AE5040" s="7">
        <v>1566.9</v>
      </c>
      <c r="AF5040" s="7">
        <v>0</v>
      </c>
      <c r="AG5040" s="7">
        <v>0</v>
      </c>
      <c r="AH5040" s="7">
        <v>3049.92</v>
      </c>
      <c r="AI5040" s="7">
        <v>4616.82</v>
      </c>
      <c r="AJ5040" s="7">
        <f t="shared" si="314"/>
        <v>64.122500000000002</v>
      </c>
      <c r="AK5040" s="7" t="s">
        <v>8249</v>
      </c>
      <c r="AL5040" s="1" t="s">
        <v>45</v>
      </c>
      <c r="AM5040" s="1">
        <f t="shared" si="315"/>
        <v>0</v>
      </c>
      <c r="AN5040" s="1" t="s">
        <v>8232</v>
      </c>
      <c r="AO5040" s="1" t="s">
        <v>108</v>
      </c>
      <c r="AP5040" s="4">
        <f>1</f>
        <v>1</v>
      </c>
    </row>
    <row r="5041" spans="1:42" x14ac:dyDescent="0.3">
      <c r="A5041" s="1" t="s">
        <v>6220</v>
      </c>
      <c r="B5041" s="1" t="s">
        <v>37</v>
      </c>
      <c r="C5041" s="4">
        <v>22</v>
      </c>
      <c r="D5041" s="4" t="str">
        <f t="shared" si="312"/>
        <v>Teenager</v>
      </c>
      <c r="E5041" s="1" t="s">
        <v>8253</v>
      </c>
      <c r="F5041" s="1" t="s">
        <v>8254</v>
      </c>
      <c r="G5041" s="1" t="s">
        <v>161</v>
      </c>
      <c r="H5041" s="1">
        <v>95242</v>
      </c>
      <c r="I5041" s="4">
        <v>0</v>
      </c>
      <c r="J5041" s="4">
        <v>15</v>
      </c>
      <c r="K5041" s="4" t="str">
        <f t="shared" si="313"/>
        <v>Loyal</v>
      </c>
      <c r="L5041" s="1" t="s">
        <v>60</v>
      </c>
      <c r="M5041" s="1" t="s">
        <v>38</v>
      </c>
      <c r="N5041" s="7">
        <v>45.84</v>
      </c>
      <c r="O5041" s="1" t="s">
        <v>38</v>
      </c>
      <c r="P5041" s="1" t="s">
        <v>41</v>
      </c>
      <c r="Q5041" s="1" t="s">
        <v>8232</v>
      </c>
      <c r="R5041" s="7">
        <v>0</v>
      </c>
      <c r="S5041" s="1" t="s">
        <v>41</v>
      </c>
      <c r="T5041" s="1" t="s">
        <v>41</v>
      </c>
      <c r="U5041" s="1" t="s">
        <v>41</v>
      </c>
      <c r="V5041" s="1" t="s">
        <v>41</v>
      </c>
      <c r="W5041" s="1" t="s">
        <v>41</v>
      </c>
      <c r="X5041" s="1" t="s">
        <v>41</v>
      </c>
      <c r="Y5041" s="1" t="s">
        <v>41</v>
      </c>
      <c r="Z5041" s="1" t="s">
        <v>41</v>
      </c>
      <c r="AA5041" s="1" t="s">
        <v>49</v>
      </c>
      <c r="AB5041" s="1" t="s">
        <v>38</v>
      </c>
      <c r="AC5041" s="1" t="s">
        <v>44</v>
      </c>
      <c r="AD5041" s="7">
        <v>25.4</v>
      </c>
      <c r="AE5041" s="7">
        <v>399.6</v>
      </c>
      <c r="AF5041" s="7">
        <v>0</v>
      </c>
      <c r="AG5041" s="7">
        <v>0</v>
      </c>
      <c r="AH5041" s="7">
        <v>687.6</v>
      </c>
      <c r="AI5041" s="7">
        <v>1087.2</v>
      </c>
      <c r="AJ5041" s="7">
        <f t="shared" si="314"/>
        <v>72.48</v>
      </c>
      <c r="AK5041" s="7" t="s">
        <v>8249</v>
      </c>
      <c r="AL5041" s="1" t="s">
        <v>55</v>
      </c>
      <c r="AM5041" s="1">
        <f t="shared" si="315"/>
        <v>1</v>
      </c>
      <c r="AN5041" s="1" t="s">
        <v>119</v>
      </c>
      <c r="AO5041" s="1" t="s">
        <v>193</v>
      </c>
      <c r="AP5041" s="4">
        <f>1</f>
        <v>1</v>
      </c>
    </row>
    <row r="5042" spans="1:42" x14ac:dyDescent="0.3">
      <c r="A5042" s="1" t="s">
        <v>6221</v>
      </c>
      <c r="B5042" s="1" t="s">
        <v>37</v>
      </c>
      <c r="C5042" s="4">
        <v>22</v>
      </c>
      <c r="D5042" s="4" t="str">
        <f t="shared" si="312"/>
        <v>Teenager</v>
      </c>
      <c r="E5042" s="1" t="s">
        <v>3</v>
      </c>
      <c r="F5042" s="1" t="s">
        <v>8256</v>
      </c>
      <c r="G5042" s="1" t="s">
        <v>133</v>
      </c>
      <c r="H5042" s="1">
        <v>90007</v>
      </c>
      <c r="I5042" s="4">
        <v>8</v>
      </c>
      <c r="J5042" s="4">
        <v>17</v>
      </c>
      <c r="K5042" s="4" t="str">
        <f t="shared" si="313"/>
        <v>Loyal</v>
      </c>
      <c r="L5042" s="1" t="s">
        <v>60</v>
      </c>
      <c r="M5042" s="1" t="s">
        <v>38</v>
      </c>
      <c r="N5042" s="7">
        <v>44.9</v>
      </c>
      <c r="O5042" s="1" t="s">
        <v>41</v>
      </c>
      <c r="P5042" s="1" t="s">
        <v>38</v>
      </c>
      <c r="Q5042" s="1" t="s">
        <v>77</v>
      </c>
      <c r="R5042" s="7">
        <v>47</v>
      </c>
      <c r="S5042" s="1" t="s">
        <v>38</v>
      </c>
      <c r="T5042" s="1" t="s">
        <v>38</v>
      </c>
      <c r="U5042" s="1" t="s">
        <v>41</v>
      </c>
      <c r="V5042" s="1" t="s">
        <v>41</v>
      </c>
      <c r="W5042" s="1" t="s">
        <v>38</v>
      </c>
      <c r="X5042" s="1" t="s">
        <v>38</v>
      </c>
      <c r="Y5042" s="1" t="s">
        <v>38</v>
      </c>
      <c r="Z5042" s="1" t="s">
        <v>38</v>
      </c>
      <c r="AA5042" s="1" t="s">
        <v>49</v>
      </c>
      <c r="AB5042" s="1" t="s">
        <v>41</v>
      </c>
      <c r="AC5042" s="1" t="s">
        <v>44</v>
      </c>
      <c r="AD5042" s="7">
        <v>74.55</v>
      </c>
      <c r="AE5042" s="7">
        <v>1215.8</v>
      </c>
      <c r="AF5042" s="7">
        <v>0</v>
      </c>
      <c r="AG5042" s="7">
        <v>0</v>
      </c>
      <c r="AH5042" s="7">
        <v>763.3</v>
      </c>
      <c r="AI5042" s="7">
        <v>1979.1</v>
      </c>
      <c r="AJ5042" s="7">
        <f t="shared" si="314"/>
        <v>116.41764705882352</v>
      </c>
      <c r="AK5042" s="7" t="s">
        <v>8247</v>
      </c>
      <c r="AL5042" s="1" t="s">
        <v>45</v>
      </c>
      <c r="AM5042" s="1">
        <f t="shared" si="315"/>
        <v>0</v>
      </c>
      <c r="AN5042" s="1" t="s">
        <v>8232</v>
      </c>
      <c r="AO5042" s="1" t="s">
        <v>108</v>
      </c>
      <c r="AP5042" s="4">
        <f>1</f>
        <v>1</v>
      </c>
    </row>
    <row r="5043" spans="1:42" x14ac:dyDescent="0.3">
      <c r="A5043" s="1" t="s">
        <v>6222</v>
      </c>
      <c r="B5043" s="1" t="s">
        <v>37</v>
      </c>
      <c r="C5043" s="4">
        <v>26</v>
      </c>
      <c r="D5043" s="4" t="str">
        <f t="shared" si="312"/>
        <v>Adult</v>
      </c>
      <c r="E5043" s="1" t="s">
        <v>8253</v>
      </c>
      <c r="F5043" s="1" t="s">
        <v>8254</v>
      </c>
      <c r="G5043" s="1" t="s">
        <v>1665</v>
      </c>
      <c r="H5043" s="1">
        <v>93608</v>
      </c>
      <c r="I5043" s="4">
        <v>0</v>
      </c>
      <c r="J5043" s="4">
        <v>8</v>
      </c>
      <c r="K5043" s="4" t="str">
        <f t="shared" si="313"/>
        <v>New</v>
      </c>
      <c r="L5043" s="1" t="s">
        <v>52</v>
      </c>
      <c r="M5043" s="1" t="s">
        <v>38</v>
      </c>
      <c r="N5043" s="7">
        <v>19.68</v>
      </c>
      <c r="O5043" s="1" t="s">
        <v>38</v>
      </c>
      <c r="P5043" s="1" t="s">
        <v>38</v>
      </c>
      <c r="Q5043" s="1" t="s">
        <v>53</v>
      </c>
      <c r="R5043" s="7">
        <v>41</v>
      </c>
      <c r="S5043" s="1" t="s">
        <v>38</v>
      </c>
      <c r="T5043" s="1" t="s">
        <v>41</v>
      </c>
      <c r="U5043" s="1" t="s">
        <v>41</v>
      </c>
      <c r="V5043" s="1" t="s">
        <v>38</v>
      </c>
      <c r="W5043" s="1" t="s">
        <v>38</v>
      </c>
      <c r="X5043" s="1" t="s">
        <v>38</v>
      </c>
      <c r="Y5043" s="1" t="s">
        <v>38</v>
      </c>
      <c r="Z5043" s="1" t="s">
        <v>38</v>
      </c>
      <c r="AA5043" s="1" t="s">
        <v>49</v>
      </c>
      <c r="AB5043" s="1" t="s">
        <v>38</v>
      </c>
      <c r="AC5043" s="1" t="s">
        <v>54</v>
      </c>
      <c r="AD5043" s="7">
        <v>103.35</v>
      </c>
      <c r="AE5043" s="7">
        <v>847.3</v>
      </c>
      <c r="AF5043" s="7">
        <v>0</v>
      </c>
      <c r="AG5043" s="7">
        <v>0</v>
      </c>
      <c r="AH5043" s="7">
        <v>157.44</v>
      </c>
      <c r="AI5043" s="7">
        <v>1004.74</v>
      </c>
      <c r="AJ5043" s="7">
        <f t="shared" si="314"/>
        <v>125.5925</v>
      </c>
      <c r="AK5043" s="7" t="s">
        <v>8247</v>
      </c>
      <c r="AL5043" s="1" t="s">
        <v>55</v>
      </c>
      <c r="AM5043" s="1">
        <f t="shared" si="315"/>
        <v>1</v>
      </c>
      <c r="AN5043" s="1" t="s">
        <v>56</v>
      </c>
      <c r="AO5043" s="1" t="s">
        <v>212</v>
      </c>
      <c r="AP5043" s="4">
        <f>1</f>
        <v>1</v>
      </c>
    </row>
    <row r="5044" spans="1:42" x14ac:dyDescent="0.3">
      <c r="A5044" s="1" t="s">
        <v>6223</v>
      </c>
      <c r="B5044" s="1" t="s">
        <v>47</v>
      </c>
      <c r="C5044" s="4">
        <v>43</v>
      </c>
      <c r="D5044" s="4" t="str">
        <f t="shared" si="312"/>
        <v>Adult</v>
      </c>
      <c r="E5044" s="1" t="s">
        <v>3</v>
      </c>
      <c r="F5044" s="1" t="s">
        <v>8254</v>
      </c>
      <c r="G5044" s="1" t="s">
        <v>2567</v>
      </c>
      <c r="H5044" s="1">
        <v>93287</v>
      </c>
      <c r="I5044" s="4">
        <v>6</v>
      </c>
      <c r="J5044" s="4">
        <v>8</v>
      </c>
      <c r="K5044" s="4" t="str">
        <f t="shared" si="313"/>
        <v>New</v>
      </c>
      <c r="L5044" s="1" t="s">
        <v>40</v>
      </c>
      <c r="M5044" s="1" t="s">
        <v>38</v>
      </c>
      <c r="N5044" s="7">
        <v>23.18</v>
      </c>
      <c r="O5044" s="1" t="s">
        <v>38</v>
      </c>
      <c r="P5044" s="1" t="s">
        <v>41</v>
      </c>
      <c r="Q5044" s="1" t="s">
        <v>8232</v>
      </c>
      <c r="R5044" s="7">
        <v>0</v>
      </c>
      <c r="S5044" s="1" t="s">
        <v>41</v>
      </c>
      <c r="T5044" s="1" t="s">
        <v>41</v>
      </c>
      <c r="U5044" s="1" t="s">
        <v>41</v>
      </c>
      <c r="V5044" s="1" t="s">
        <v>41</v>
      </c>
      <c r="W5044" s="1" t="s">
        <v>41</v>
      </c>
      <c r="X5044" s="1" t="s">
        <v>41</v>
      </c>
      <c r="Y5044" s="1" t="s">
        <v>41</v>
      </c>
      <c r="Z5044" s="1" t="s">
        <v>41</v>
      </c>
      <c r="AA5044" s="1" t="s">
        <v>43</v>
      </c>
      <c r="AB5044" s="1" t="s">
        <v>41</v>
      </c>
      <c r="AC5044" s="1" t="s">
        <v>181</v>
      </c>
      <c r="AD5044" s="7">
        <v>24.4</v>
      </c>
      <c r="AE5044" s="7">
        <v>203.95</v>
      </c>
      <c r="AF5044" s="7">
        <v>0</v>
      </c>
      <c r="AG5044" s="7">
        <v>0</v>
      </c>
      <c r="AH5044" s="7">
        <v>185.44</v>
      </c>
      <c r="AI5044" s="7">
        <v>389.39</v>
      </c>
      <c r="AJ5044" s="7">
        <f t="shared" si="314"/>
        <v>48.673749999999998</v>
      </c>
      <c r="AK5044" s="7" t="s">
        <v>8246</v>
      </c>
      <c r="AL5044" s="1" t="s">
        <v>45</v>
      </c>
      <c r="AM5044" s="1">
        <f t="shared" si="315"/>
        <v>0</v>
      </c>
      <c r="AN5044" s="1" t="s">
        <v>8232</v>
      </c>
      <c r="AO5044" s="1" t="s">
        <v>108</v>
      </c>
      <c r="AP5044" s="4">
        <f>1</f>
        <v>1</v>
      </c>
    </row>
    <row r="5045" spans="1:42" x14ac:dyDescent="0.3">
      <c r="A5045" s="1" t="s">
        <v>6224</v>
      </c>
      <c r="B5045" s="1" t="s">
        <v>47</v>
      </c>
      <c r="C5045" s="4">
        <v>37</v>
      </c>
      <c r="D5045" s="4" t="str">
        <f t="shared" si="312"/>
        <v>Adult</v>
      </c>
      <c r="E5045" s="1" t="s">
        <v>3</v>
      </c>
      <c r="F5045" s="1" t="s">
        <v>8254</v>
      </c>
      <c r="G5045" s="1" t="s">
        <v>3151</v>
      </c>
      <c r="H5045" s="1">
        <v>95677</v>
      </c>
      <c r="I5045" s="4">
        <v>10</v>
      </c>
      <c r="J5045" s="4">
        <v>25</v>
      </c>
      <c r="K5045" s="4" t="str">
        <f t="shared" si="313"/>
        <v>Loyal</v>
      </c>
      <c r="L5045" s="1" t="s">
        <v>40</v>
      </c>
      <c r="M5045" s="1" t="s">
        <v>41</v>
      </c>
      <c r="N5045" s="7">
        <v>25.420517214274568</v>
      </c>
      <c r="O5045" s="1" t="s">
        <v>41</v>
      </c>
      <c r="P5045" s="1" t="s">
        <v>38</v>
      </c>
      <c r="Q5045" s="1" t="s">
        <v>42</v>
      </c>
      <c r="R5045" s="7">
        <v>24</v>
      </c>
      <c r="S5045" s="1" t="s">
        <v>41</v>
      </c>
      <c r="T5045" s="1" t="s">
        <v>41</v>
      </c>
      <c r="U5045" s="1" t="s">
        <v>38</v>
      </c>
      <c r="V5045" s="1" t="s">
        <v>41</v>
      </c>
      <c r="W5045" s="1" t="s">
        <v>38</v>
      </c>
      <c r="X5045" s="1" t="s">
        <v>41</v>
      </c>
      <c r="Y5045" s="1" t="s">
        <v>41</v>
      </c>
      <c r="Z5045" s="1" t="s">
        <v>41</v>
      </c>
      <c r="AA5045" s="1" t="s">
        <v>43</v>
      </c>
      <c r="AB5045" s="1" t="s">
        <v>38</v>
      </c>
      <c r="AC5045" s="1" t="s">
        <v>44</v>
      </c>
      <c r="AD5045" s="7">
        <v>38.1</v>
      </c>
      <c r="AE5045" s="7">
        <v>970.4</v>
      </c>
      <c r="AF5045" s="7">
        <v>0</v>
      </c>
      <c r="AG5045" s="7">
        <v>100</v>
      </c>
      <c r="AH5045" s="7">
        <v>0</v>
      </c>
      <c r="AI5045" s="7">
        <v>1070.4000000000001</v>
      </c>
      <c r="AJ5045" s="7">
        <f t="shared" si="314"/>
        <v>42.816000000000003</v>
      </c>
      <c r="AK5045" s="7" t="s">
        <v>8246</v>
      </c>
      <c r="AL5045" s="1" t="s">
        <v>45</v>
      </c>
      <c r="AM5045" s="1">
        <f t="shared" si="315"/>
        <v>0</v>
      </c>
      <c r="AN5045" s="1" t="s">
        <v>8232</v>
      </c>
      <c r="AO5045" s="1" t="s">
        <v>108</v>
      </c>
      <c r="AP5045" s="4">
        <f>1</f>
        <v>1</v>
      </c>
    </row>
    <row r="5046" spans="1:42" x14ac:dyDescent="0.3">
      <c r="A5046" s="1" t="s">
        <v>6225</v>
      </c>
      <c r="B5046" s="1" t="s">
        <v>47</v>
      </c>
      <c r="C5046" s="4">
        <v>55</v>
      </c>
      <c r="D5046" s="4" t="str">
        <f t="shared" si="312"/>
        <v>Senior Citizen</v>
      </c>
      <c r="E5046" s="1" t="s">
        <v>3</v>
      </c>
      <c r="F5046" s="1" t="s">
        <v>8257</v>
      </c>
      <c r="G5046" s="1" t="s">
        <v>350</v>
      </c>
      <c r="H5046" s="1">
        <v>94610</v>
      </c>
      <c r="I5046" s="4">
        <v>7</v>
      </c>
      <c r="J5046" s="4">
        <v>10</v>
      </c>
      <c r="K5046" s="4" t="str">
        <f t="shared" si="313"/>
        <v>New</v>
      </c>
      <c r="L5046" s="1" t="s">
        <v>40</v>
      </c>
      <c r="M5046" s="1" t="s">
        <v>38</v>
      </c>
      <c r="N5046" s="7">
        <v>13.83</v>
      </c>
      <c r="O5046" s="1" t="s">
        <v>41</v>
      </c>
      <c r="P5046" s="1" t="s">
        <v>41</v>
      </c>
      <c r="Q5046" s="1" t="s">
        <v>8232</v>
      </c>
      <c r="R5046" s="7">
        <v>0</v>
      </c>
      <c r="S5046" s="1" t="s">
        <v>41</v>
      </c>
      <c r="T5046" s="1" t="s">
        <v>41</v>
      </c>
      <c r="U5046" s="1" t="s">
        <v>41</v>
      </c>
      <c r="V5046" s="1" t="s">
        <v>41</v>
      </c>
      <c r="W5046" s="1" t="s">
        <v>41</v>
      </c>
      <c r="X5046" s="1" t="s">
        <v>41</v>
      </c>
      <c r="Y5046" s="1" t="s">
        <v>41</v>
      </c>
      <c r="Z5046" s="1" t="s">
        <v>41</v>
      </c>
      <c r="AA5046" s="1" t="s">
        <v>49</v>
      </c>
      <c r="AB5046" s="1" t="s">
        <v>38</v>
      </c>
      <c r="AC5046" s="1" t="s">
        <v>44</v>
      </c>
      <c r="AD5046" s="7">
        <v>20.05</v>
      </c>
      <c r="AE5046" s="7">
        <v>218.5</v>
      </c>
      <c r="AF5046" s="7">
        <v>0</v>
      </c>
      <c r="AG5046" s="7">
        <v>0</v>
      </c>
      <c r="AH5046" s="7">
        <v>138.30000000000001</v>
      </c>
      <c r="AI5046" s="7">
        <v>356.8</v>
      </c>
      <c r="AJ5046" s="7">
        <f t="shared" si="314"/>
        <v>35.68</v>
      </c>
      <c r="AK5046" s="7" t="s">
        <v>8246</v>
      </c>
      <c r="AL5046" s="1" t="s">
        <v>45</v>
      </c>
      <c r="AM5046" s="1">
        <f t="shared" si="315"/>
        <v>0</v>
      </c>
      <c r="AN5046" s="1" t="s">
        <v>8232</v>
      </c>
      <c r="AO5046" s="1" t="s">
        <v>108</v>
      </c>
      <c r="AP5046" s="4">
        <f>1</f>
        <v>1</v>
      </c>
    </row>
    <row r="5047" spans="1:42" x14ac:dyDescent="0.3">
      <c r="A5047" s="1" t="s">
        <v>6226</v>
      </c>
      <c r="B5047" s="1" t="s">
        <v>47</v>
      </c>
      <c r="C5047" s="4">
        <v>30</v>
      </c>
      <c r="D5047" s="4" t="str">
        <f t="shared" si="312"/>
        <v>Adult</v>
      </c>
      <c r="E5047" s="1" t="s">
        <v>8253</v>
      </c>
      <c r="F5047" s="1" t="s">
        <v>8254</v>
      </c>
      <c r="G5047" s="1" t="s">
        <v>2947</v>
      </c>
      <c r="H5047" s="1">
        <v>92335</v>
      </c>
      <c r="I5047" s="4">
        <v>0</v>
      </c>
      <c r="J5047" s="4">
        <v>1</v>
      </c>
      <c r="K5047" s="4" t="str">
        <f t="shared" si="313"/>
        <v>New</v>
      </c>
      <c r="L5047" s="1" t="s">
        <v>40</v>
      </c>
      <c r="M5047" s="1" t="s">
        <v>38</v>
      </c>
      <c r="N5047" s="7">
        <v>11.1</v>
      </c>
      <c r="O5047" s="1" t="s">
        <v>41</v>
      </c>
      <c r="P5047" s="1" t="s">
        <v>41</v>
      </c>
      <c r="Q5047" s="1" t="s">
        <v>8232</v>
      </c>
      <c r="R5047" s="7">
        <v>0</v>
      </c>
      <c r="S5047" s="1" t="s">
        <v>41</v>
      </c>
      <c r="T5047" s="1" t="s">
        <v>41</v>
      </c>
      <c r="U5047" s="1" t="s">
        <v>41</v>
      </c>
      <c r="V5047" s="1" t="s">
        <v>41</v>
      </c>
      <c r="W5047" s="1" t="s">
        <v>41</v>
      </c>
      <c r="X5047" s="1" t="s">
        <v>41</v>
      </c>
      <c r="Y5047" s="1" t="s">
        <v>41</v>
      </c>
      <c r="Z5047" s="1" t="s">
        <v>41</v>
      </c>
      <c r="AA5047" s="1" t="s">
        <v>49</v>
      </c>
      <c r="AB5047" s="1" t="s">
        <v>41</v>
      </c>
      <c r="AC5047" s="1" t="s">
        <v>44</v>
      </c>
      <c r="AD5047" s="7">
        <v>20.05</v>
      </c>
      <c r="AE5047" s="7">
        <v>20.05</v>
      </c>
      <c r="AF5047" s="7">
        <v>0</v>
      </c>
      <c r="AG5047" s="7">
        <v>0</v>
      </c>
      <c r="AH5047" s="7">
        <v>11.1</v>
      </c>
      <c r="AI5047" s="7">
        <v>31.15</v>
      </c>
      <c r="AJ5047" s="7">
        <f t="shared" si="314"/>
        <v>31.15</v>
      </c>
      <c r="AK5047" s="7" t="s">
        <v>8246</v>
      </c>
      <c r="AL5047" s="1" t="s">
        <v>96</v>
      </c>
      <c r="AM5047" s="1">
        <f t="shared" si="315"/>
        <v>0</v>
      </c>
      <c r="AN5047" s="1" t="s">
        <v>8232</v>
      </c>
      <c r="AO5047" s="1" t="s">
        <v>108</v>
      </c>
      <c r="AP5047" s="4">
        <f>1</f>
        <v>1</v>
      </c>
    </row>
    <row r="5048" spans="1:42" x14ac:dyDescent="0.3">
      <c r="A5048" s="1" t="s">
        <v>6227</v>
      </c>
      <c r="B5048" s="1" t="s">
        <v>37</v>
      </c>
      <c r="C5048" s="4">
        <v>21</v>
      </c>
      <c r="D5048" s="4" t="str">
        <f t="shared" si="312"/>
        <v>Teenager</v>
      </c>
      <c r="E5048" s="1" t="s">
        <v>3</v>
      </c>
      <c r="F5048" s="1" t="s">
        <v>8254</v>
      </c>
      <c r="G5048" s="1" t="s">
        <v>1720</v>
      </c>
      <c r="H5048" s="1">
        <v>91604</v>
      </c>
      <c r="I5048" s="4">
        <v>1</v>
      </c>
      <c r="J5048" s="4">
        <v>72</v>
      </c>
      <c r="K5048" s="4" t="str">
        <f t="shared" si="313"/>
        <v>Veteran</v>
      </c>
      <c r="L5048" s="1" t="s">
        <v>70</v>
      </c>
      <c r="M5048" s="1" t="s">
        <v>38</v>
      </c>
      <c r="N5048" s="7">
        <v>22.22</v>
      </c>
      <c r="O5048" s="1" t="s">
        <v>38</v>
      </c>
      <c r="P5048" s="1" t="s">
        <v>41</v>
      </c>
      <c r="Q5048" s="1" t="s">
        <v>8232</v>
      </c>
      <c r="R5048" s="7">
        <v>0</v>
      </c>
      <c r="S5048" s="1" t="s">
        <v>41</v>
      </c>
      <c r="T5048" s="1" t="s">
        <v>41</v>
      </c>
      <c r="U5048" s="1" t="s">
        <v>41</v>
      </c>
      <c r="V5048" s="1" t="s">
        <v>41</v>
      </c>
      <c r="W5048" s="1" t="s">
        <v>41</v>
      </c>
      <c r="X5048" s="1" t="s">
        <v>41</v>
      </c>
      <c r="Y5048" s="1" t="s">
        <v>41</v>
      </c>
      <c r="Z5048" s="1" t="s">
        <v>41</v>
      </c>
      <c r="AA5048" s="1" t="s">
        <v>71</v>
      </c>
      <c r="AB5048" s="1" t="s">
        <v>41</v>
      </c>
      <c r="AC5048" s="1" t="s">
        <v>44</v>
      </c>
      <c r="AD5048" s="7">
        <v>26.45</v>
      </c>
      <c r="AE5048" s="7">
        <v>1914.5</v>
      </c>
      <c r="AF5048" s="7">
        <v>0</v>
      </c>
      <c r="AG5048" s="7">
        <v>0</v>
      </c>
      <c r="AH5048" s="7">
        <v>1599.84</v>
      </c>
      <c r="AI5048" s="7">
        <v>3514.34</v>
      </c>
      <c r="AJ5048" s="7">
        <f t="shared" si="314"/>
        <v>48.810277777777777</v>
      </c>
      <c r="AK5048" s="7" t="s">
        <v>8246</v>
      </c>
      <c r="AL5048" s="1" t="s">
        <v>45</v>
      </c>
      <c r="AM5048" s="1">
        <f t="shared" si="315"/>
        <v>0</v>
      </c>
      <c r="AN5048" s="1" t="s">
        <v>8232</v>
      </c>
      <c r="AO5048" s="1" t="s">
        <v>108</v>
      </c>
      <c r="AP5048" s="4">
        <f>1</f>
        <v>1</v>
      </c>
    </row>
    <row r="5049" spans="1:42" x14ac:dyDescent="0.3">
      <c r="A5049" s="1" t="s">
        <v>6228</v>
      </c>
      <c r="B5049" s="1" t="s">
        <v>47</v>
      </c>
      <c r="C5049" s="4">
        <v>24</v>
      </c>
      <c r="D5049" s="4" t="str">
        <f t="shared" si="312"/>
        <v>Teenager</v>
      </c>
      <c r="E5049" s="1" t="s">
        <v>3</v>
      </c>
      <c r="F5049" s="1" t="s">
        <v>8254</v>
      </c>
      <c r="G5049" s="1" t="s">
        <v>2557</v>
      </c>
      <c r="H5049" s="1">
        <v>91303</v>
      </c>
      <c r="I5049" s="4">
        <v>5</v>
      </c>
      <c r="J5049" s="4">
        <v>43</v>
      </c>
      <c r="K5049" s="4" t="str">
        <f t="shared" si="313"/>
        <v>Loyal</v>
      </c>
      <c r="L5049" s="1" t="s">
        <v>74</v>
      </c>
      <c r="M5049" s="1" t="s">
        <v>38</v>
      </c>
      <c r="N5049" s="7">
        <v>48.1</v>
      </c>
      <c r="O5049" s="1" t="s">
        <v>38</v>
      </c>
      <c r="P5049" s="1" t="s">
        <v>38</v>
      </c>
      <c r="Q5049" s="1" t="s">
        <v>77</v>
      </c>
      <c r="R5049" s="7">
        <v>51</v>
      </c>
      <c r="S5049" s="1" t="s">
        <v>38</v>
      </c>
      <c r="T5049" s="1" t="s">
        <v>41</v>
      </c>
      <c r="U5049" s="1" t="s">
        <v>41</v>
      </c>
      <c r="V5049" s="1" t="s">
        <v>38</v>
      </c>
      <c r="W5049" s="1" t="s">
        <v>41</v>
      </c>
      <c r="X5049" s="1" t="s">
        <v>38</v>
      </c>
      <c r="Y5049" s="1" t="s">
        <v>38</v>
      </c>
      <c r="Z5049" s="1" t="s">
        <v>38</v>
      </c>
      <c r="AA5049" s="1" t="s">
        <v>43</v>
      </c>
      <c r="AB5049" s="1" t="s">
        <v>38</v>
      </c>
      <c r="AC5049" s="1" t="s">
        <v>44</v>
      </c>
      <c r="AD5049" s="7">
        <v>71.900000000000006</v>
      </c>
      <c r="AE5049" s="7">
        <v>3173.35</v>
      </c>
      <c r="AF5049" s="7">
        <v>0</v>
      </c>
      <c r="AG5049" s="7">
        <v>0</v>
      </c>
      <c r="AH5049" s="7">
        <v>2068.3000000000002</v>
      </c>
      <c r="AI5049" s="7">
        <v>5241.6499999999996</v>
      </c>
      <c r="AJ5049" s="7">
        <f t="shared" si="314"/>
        <v>121.89883720930231</v>
      </c>
      <c r="AK5049" s="7" t="s">
        <v>8247</v>
      </c>
      <c r="AL5049" s="1" t="s">
        <v>45</v>
      </c>
      <c r="AM5049" s="1">
        <f t="shared" si="315"/>
        <v>0</v>
      </c>
      <c r="AN5049" s="1" t="s">
        <v>8232</v>
      </c>
      <c r="AO5049" s="1" t="s">
        <v>108</v>
      </c>
      <c r="AP5049" s="4">
        <f>1</f>
        <v>1</v>
      </c>
    </row>
    <row r="5050" spans="1:42" x14ac:dyDescent="0.3">
      <c r="A5050" s="1" t="s">
        <v>6229</v>
      </c>
      <c r="B5050" s="1" t="s">
        <v>37</v>
      </c>
      <c r="C5050" s="4">
        <v>25</v>
      </c>
      <c r="D5050" s="4" t="str">
        <f t="shared" si="312"/>
        <v>Adult</v>
      </c>
      <c r="E5050" s="1" t="s">
        <v>3</v>
      </c>
      <c r="F5050" s="1" t="s">
        <v>8254</v>
      </c>
      <c r="G5050" s="1" t="s">
        <v>3427</v>
      </c>
      <c r="H5050" s="1">
        <v>92549</v>
      </c>
      <c r="I5050" s="4">
        <v>9</v>
      </c>
      <c r="J5050" s="4">
        <v>72</v>
      </c>
      <c r="K5050" s="4" t="str">
        <f t="shared" si="313"/>
        <v>Veteran</v>
      </c>
      <c r="L5050" s="1" t="s">
        <v>40</v>
      </c>
      <c r="M5050" s="1" t="s">
        <v>38</v>
      </c>
      <c r="N5050" s="7">
        <v>16.05</v>
      </c>
      <c r="O5050" s="1" t="s">
        <v>41</v>
      </c>
      <c r="P5050" s="1" t="s">
        <v>38</v>
      </c>
      <c r="Q5050" s="1" t="s">
        <v>42</v>
      </c>
      <c r="R5050" s="7">
        <v>46</v>
      </c>
      <c r="S5050" s="1" t="s">
        <v>38</v>
      </c>
      <c r="T5050" s="1" t="s">
        <v>38</v>
      </c>
      <c r="U5050" s="1" t="s">
        <v>38</v>
      </c>
      <c r="V5050" s="1" t="s">
        <v>38</v>
      </c>
      <c r="W5050" s="1" t="s">
        <v>38</v>
      </c>
      <c r="X5050" s="1" t="s">
        <v>38</v>
      </c>
      <c r="Y5050" s="1" t="s">
        <v>38</v>
      </c>
      <c r="Z5050" s="1" t="s">
        <v>38</v>
      </c>
      <c r="AA5050" s="1" t="s">
        <v>71</v>
      </c>
      <c r="AB5050" s="1" t="s">
        <v>38</v>
      </c>
      <c r="AC5050" s="1" t="s">
        <v>54</v>
      </c>
      <c r="AD5050" s="7">
        <v>83.7</v>
      </c>
      <c r="AE5050" s="7">
        <v>6096.9</v>
      </c>
      <c r="AF5050" s="7">
        <v>0</v>
      </c>
      <c r="AG5050" s="7">
        <v>0</v>
      </c>
      <c r="AH5050" s="7">
        <v>1155.5999999999999</v>
      </c>
      <c r="AI5050" s="7">
        <v>7252.5</v>
      </c>
      <c r="AJ5050" s="7">
        <f t="shared" si="314"/>
        <v>100.72916666666667</v>
      </c>
      <c r="AK5050" s="7" t="s">
        <v>8247</v>
      </c>
      <c r="AL5050" s="1" t="s">
        <v>45</v>
      </c>
      <c r="AM5050" s="1">
        <f t="shared" si="315"/>
        <v>0</v>
      </c>
      <c r="AN5050" s="1" t="s">
        <v>8232</v>
      </c>
      <c r="AO5050" s="1" t="s">
        <v>108</v>
      </c>
      <c r="AP5050" s="4">
        <f>1</f>
        <v>1</v>
      </c>
    </row>
    <row r="5051" spans="1:42" x14ac:dyDescent="0.3">
      <c r="A5051" s="1" t="s">
        <v>6230</v>
      </c>
      <c r="B5051" s="1" t="s">
        <v>37</v>
      </c>
      <c r="C5051" s="4">
        <v>31</v>
      </c>
      <c r="D5051" s="4" t="str">
        <f t="shared" si="312"/>
        <v>Adult</v>
      </c>
      <c r="E5051" s="1" t="s">
        <v>3</v>
      </c>
      <c r="F5051" s="1" t="s">
        <v>8254</v>
      </c>
      <c r="G5051" s="1" t="s">
        <v>314</v>
      </c>
      <c r="H5051" s="1">
        <v>92025</v>
      </c>
      <c r="I5051" s="4">
        <v>9</v>
      </c>
      <c r="J5051" s="4">
        <v>9</v>
      </c>
      <c r="K5051" s="4" t="str">
        <f t="shared" si="313"/>
        <v>New</v>
      </c>
      <c r="L5051" s="1" t="s">
        <v>52</v>
      </c>
      <c r="M5051" s="1" t="s">
        <v>38</v>
      </c>
      <c r="N5051" s="7">
        <v>30.07</v>
      </c>
      <c r="O5051" s="1" t="s">
        <v>41</v>
      </c>
      <c r="P5051" s="1" t="s">
        <v>38</v>
      </c>
      <c r="Q5051" s="1" t="s">
        <v>77</v>
      </c>
      <c r="R5051" s="7">
        <v>30</v>
      </c>
      <c r="S5051" s="1" t="s">
        <v>38</v>
      </c>
      <c r="T5051" s="1" t="s">
        <v>41</v>
      </c>
      <c r="U5051" s="1" t="s">
        <v>41</v>
      </c>
      <c r="V5051" s="1" t="s">
        <v>41</v>
      </c>
      <c r="W5051" s="1" t="s">
        <v>41</v>
      </c>
      <c r="X5051" s="1" t="s">
        <v>41</v>
      </c>
      <c r="Y5051" s="1" t="s">
        <v>41</v>
      </c>
      <c r="Z5051" s="1" t="s">
        <v>38</v>
      </c>
      <c r="AA5051" s="1" t="s">
        <v>43</v>
      </c>
      <c r="AB5051" s="1" t="s">
        <v>41</v>
      </c>
      <c r="AC5051" s="1" t="s">
        <v>44</v>
      </c>
      <c r="AD5051" s="7">
        <v>48.6</v>
      </c>
      <c r="AE5051" s="7">
        <v>422.3</v>
      </c>
      <c r="AF5051" s="7">
        <v>20.45</v>
      </c>
      <c r="AG5051" s="7">
        <v>0</v>
      </c>
      <c r="AH5051" s="7">
        <v>270.63</v>
      </c>
      <c r="AI5051" s="7">
        <v>672.48</v>
      </c>
      <c r="AJ5051" s="7">
        <f t="shared" si="314"/>
        <v>74.72</v>
      </c>
      <c r="AK5051" s="7" t="s">
        <v>8249</v>
      </c>
      <c r="AL5051" s="1" t="s">
        <v>45</v>
      </c>
      <c r="AM5051" s="1">
        <f t="shared" si="315"/>
        <v>0</v>
      </c>
      <c r="AN5051" s="1" t="s">
        <v>8232</v>
      </c>
      <c r="AO5051" s="1" t="s">
        <v>108</v>
      </c>
      <c r="AP5051" s="4">
        <f>1</f>
        <v>1</v>
      </c>
    </row>
    <row r="5052" spans="1:42" x14ac:dyDescent="0.3">
      <c r="A5052" s="1" t="s">
        <v>6231</v>
      </c>
      <c r="B5052" s="1" t="s">
        <v>47</v>
      </c>
      <c r="C5052" s="4">
        <v>44</v>
      </c>
      <c r="D5052" s="4" t="str">
        <f t="shared" si="312"/>
        <v>Adult</v>
      </c>
      <c r="E5052" s="1" t="s">
        <v>3</v>
      </c>
      <c r="F5052" s="1" t="s">
        <v>8254</v>
      </c>
      <c r="G5052" s="1" t="s">
        <v>397</v>
      </c>
      <c r="H5052" s="1">
        <v>90305</v>
      </c>
      <c r="I5052" s="4">
        <v>7</v>
      </c>
      <c r="J5052" s="4">
        <v>50</v>
      </c>
      <c r="K5052" s="4" t="str">
        <f t="shared" si="313"/>
        <v>Veteran</v>
      </c>
      <c r="L5052" s="1" t="s">
        <v>74</v>
      </c>
      <c r="M5052" s="1" t="s">
        <v>38</v>
      </c>
      <c r="N5052" s="7">
        <v>26.06</v>
      </c>
      <c r="O5052" s="1" t="s">
        <v>38</v>
      </c>
      <c r="P5052" s="1" t="s">
        <v>38</v>
      </c>
      <c r="Q5052" s="1" t="s">
        <v>53</v>
      </c>
      <c r="R5052" s="7">
        <v>18</v>
      </c>
      <c r="S5052" s="1" t="s">
        <v>41</v>
      </c>
      <c r="T5052" s="1" t="s">
        <v>41</v>
      </c>
      <c r="U5052" s="1" t="s">
        <v>41</v>
      </c>
      <c r="V5052" s="1" t="s">
        <v>38</v>
      </c>
      <c r="W5052" s="1" t="s">
        <v>38</v>
      </c>
      <c r="X5052" s="1" t="s">
        <v>38</v>
      </c>
      <c r="Y5052" s="1" t="s">
        <v>38</v>
      </c>
      <c r="Z5052" s="1" t="s">
        <v>38</v>
      </c>
      <c r="AA5052" s="1" t="s">
        <v>43</v>
      </c>
      <c r="AB5052" s="1" t="s">
        <v>41</v>
      </c>
      <c r="AC5052" s="1" t="s">
        <v>54</v>
      </c>
      <c r="AD5052" s="7">
        <v>99.4</v>
      </c>
      <c r="AE5052" s="7">
        <v>5059.75</v>
      </c>
      <c r="AF5052" s="7">
        <v>0</v>
      </c>
      <c r="AG5052" s="7">
        <v>0</v>
      </c>
      <c r="AH5052" s="7">
        <v>1303</v>
      </c>
      <c r="AI5052" s="7">
        <v>6362.75</v>
      </c>
      <c r="AJ5052" s="7">
        <f t="shared" si="314"/>
        <v>127.255</v>
      </c>
      <c r="AK5052" s="7" t="s">
        <v>8247</v>
      </c>
      <c r="AL5052" s="1" t="s">
        <v>45</v>
      </c>
      <c r="AM5052" s="1">
        <f t="shared" si="315"/>
        <v>0</v>
      </c>
      <c r="AN5052" s="1" t="s">
        <v>8232</v>
      </c>
      <c r="AO5052" s="1" t="s">
        <v>108</v>
      </c>
      <c r="AP5052" s="4">
        <f>1</f>
        <v>1</v>
      </c>
    </row>
    <row r="5053" spans="1:42" x14ac:dyDescent="0.3">
      <c r="A5053" s="1" t="s">
        <v>6232</v>
      </c>
      <c r="B5053" s="1" t="s">
        <v>37</v>
      </c>
      <c r="C5053" s="4">
        <v>59</v>
      </c>
      <c r="D5053" s="4" t="str">
        <f t="shared" si="312"/>
        <v>Senior Citizen</v>
      </c>
      <c r="E5053" s="1" t="s">
        <v>3</v>
      </c>
      <c r="F5053" s="1" t="s">
        <v>8257</v>
      </c>
      <c r="G5053" s="1" t="s">
        <v>4378</v>
      </c>
      <c r="H5053" s="1">
        <v>94028</v>
      </c>
      <c r="I5053" s="4">
        <v>10</v>
      </c>
      <c r="J5053" s="4">
        <v>69</v>
      </c>
      <c r="K5053" s="4" t="str">
        <f t="shared" si="313"/>
        <v>Veteran</v>
      </c>
      <c r="L5053" s="1" t="s">
        <v>70</v>
      </c>
      <c r="M5053" s="1" t="s">
        <v>38</v>
      </c>
      <c r="N5053" s="7">
        <v>7.84</v>
      </c>
      <c r="O5053" s="1" t="s">
        <v>38</v>
      </c>
      <c r="P5053" s="1" t="s">
        <v>38</v>
      </c>
      <c r="Q5053" s="1" t="s">
        <v>42</v>
      </c>
      <c r="R5053" s="7">
        <v>21</v>
      </c>
      <c r="S5053" s="1" t="s">
        <v>38</v>
      </c>
      <c r="T5053" s="1" t="s">
        <v>38</v>
      </c>
      <c r="U5053" s="1" t="s">
        <v>41</v>
      </c>
      <c r="V5053" s="1" t="s">
        <v>38</v>
      </c>
      <c r="W5053" s="1" t="s">
        <v>38</v>
      </c>
      <c r="X5053" s="1" t="s">
        <v>41</v>
      </c>
      <c r="Y5053" s="1" t="s">
        <v>41</v>
      </c>
      <c r="Z5053" s="1" t="s">
        <v>38</v>
      </c>
      <c r="AA5053" s="1" t="s">
        <v>43</v>
      </c>
      <c r="AB5053" s="1" t="s">
        <v>41</v>
      </c>
      <c r="AC5053" s="1" t="s">
        <v>44</v>
      </c>
      <c r="AD5053" s="7">
        <v>64.792366026289201</v>
      </c>
      <c r="AE5053" s="7">
        <v>4885.8500000000004</v>
      </c>
      <c r="AF5053" s="7">
        <v>0</v>
      </c>
      <c r="AG5053" s="7">
        <v>0</v>
      </c>
      <c r="AH5053" s="7">
        <v>540.96</v>
      </c>
      <c r="AI5053" s="7">
        <v>5426.81</v>
      </c>
      <c r="AJ5053" s="7">
        <f t="shared" si="314"/>
        <v>78.649420289855072</v>
      </c>
      <c r="AK5053" s="7" t="s">
        <v>8249</v>
      </c>
      <c r="AL5053" s="1" t="s">
        <v>45</v>
      </c>
      <c r="AM5053" s="1">
        <f t="shared" si="315"/>
        <v>0</v>
      </c>
      <c r="AN5053" s="1" t="s">
        <v>8232</v>
      </c>
      <c r="AO5053" s="1" t="s">
        <v>108</v>
      </c>
      <c r="AP5053" s="4">
        <f>1</f>
        <v>1</v>
      </c>
    </row>
    <row r="5054" spans="1:42" x14ac:dyDescent="0.3">
      <c r="A5054" s="1" t="s">
        <v>6233</v>
      </c>
      <c r="B5054" s="1" t="s">
        <v>47</v>
      </c>
      <c r="C5054" s="4">
        <v>31</v>
      </c>
      <c r="D5054" s="4" t="str">
        <f t="shared" si="312"/>
        <v>Adult</v>
      </c>
      <c r="E5054" s="1" t="s">
        <v>8253</v>
      </c>
      <c r="F5054" s="1" t="s">
        <v>8257</v>
      </c>
      <c r="G5054" s="1" t="s">
        <v>952</v>
      </c>
      <c r="H5054" s="1">
        <v>91356</v>
      </c>
      <c r="I5054" s="4">
        <v>0</v>
      </c>
      <c r="J5054" s="4">
        <v>15</v>
      </c>
      <c r="K5054" s="4" t="str">
        <f t="shared" si="313"/>
        <v>Loyal</v>
      </c>
      <c r="L5054" s="1" t="s">
        <v>40</v>
      </c>
      <c r="M5054" s="1" t="s">
        <v>38</v>
      </c>
      <c r="N5054" s="7">
        <v>43.69</v>
      </c>
      <c r="O5054" s="1" t="s">
        <v>41</v>
      </c>
      <c r="P5054" s="1" t="s">
        <v>38</v>
      </c>
      <c r="Q5054" s="1" t="s">
        <v>77</v>
      </c>
      <c r="R5054" s="7">
        <v>29</v>
      </c>
      <c r="S5054" s="1" t="s">
        <v>38</v>
      </c>
      <c r="T5054" s="1" t="s">
        <v>41</v>
      </c>
      <c r="U5054" s="1" t="s">
        <v>38</v>
      </c>
      <c r="V5054" s="1" t="s">
        <v>41</v>
      </c>
      <c r="W5054" s="1" t="s">
        <v>41</v>
      </c>
      <c r="X5054" s="1" t="s">
        <v>38</v>
      </c>
      <c r="Y5054" s="1" t="s">
        <v>38</v>
      </c>
      <c r="Z5054" s="1" t="s">
        <v>38</v>
      </c>
      <c r="AA5054" s="1" t="s">
        <v>43</v>
      </c>
      <c r="AB5054" s="1" t="s">
        <v>41</v>
      </c>
      <c r="AC5054" s="1" t="s">
        <v>44</v>
      </c>
      <c r="AD5054" s="7">
        <v>64.849999999999994</v>
      </c>
      <c r="AE5054" s="7">
        <v>950.75</v>
      </c>
      <c r="AF5054" s="7">
        <v>0</v>
      </c>
      <c r="AG5054" s="7">
        <v>0</v>
      </c>
      <c r="AH5054" s="7">
        <v>655.35</v>
      </c>
      <c r="AI5054" s="7">
        <v>1606.1</v>
      </c>
      <c r="AJ5054" s="7">
        <f t="shared" si="314"/>
        <v>107.07333333333332</v>
      </c>
      <c r="AK5054" s="7" t="s">
        <v>8247</v>
      </c>
      <c r="AL5054" s="1" t="s">
        <v>45</v>
      </c>
      <c r="AM5054" s="1">
        <f t="shared" si="315"/>
        <v>0</v>
      </c>
      <c r="AN5054" s="1" t="s">
        <v>8232</v>
      </c>
      <c r="AO5054" s="1" t="s">
        <v>108</v>
      </c>
      <c r="AP5054" s="4">
        <f>1</f>
        <v>1</v>
      </c>
    </row>
    <row r="5055" spans="1:42" x14ac:dyDescent="0.3">
      <c r="A5055" s="1" t="s">
        <v>6234</v>
      </c>
      <c r="B5055" s="1" t="s">
        <v>37</v>
      </c>
      <c r="C5055" s="4">
        <v>76</v>
      </c>
      <c r="D5055" s="4" t="str">
        <f t="shared" si="312"/>
        <v>Senior Citizen</v>
      </c>
      <c r="E5055" s="1" t="s">
        <v>3</v>
      </c>
      <c r="F5055" s="1" t="s">
        <v>8254</v>
      </c>
      <c r="G5055" s="1" t="s">
        <v>3043</v>
      </c>
      <c r="H5055" s="1">
        <v>91355</v>
      </c>
      <c r="I5055" s="4">
        <v>2</v>
      </c>
      <c r="J5055" s="4">
        <v>26</v>
      </c>
      <c r="K5055" s="4" t="str">
        <f t="shared" si="313"/>
        <v>Loyal</v>
      </c>
      <c r="L5055" s="1" t="s">
        <v>40</v>
      </c>
      <c r="M5055" s="1" t="s">
        <v>38</v>
      </c>
      <c r="N5055" s="7">
        <v>17.12</v>
      </c>
      <c r="O5055" s="1" t="s">
        <v>41</v>
      </c>
      <c r="P5055" s="1" t="s">
        <v>38</v>
      </c>
      <c r="Q5055" s="1" t="s">
        <v>42</v>
      </c>
      <c r="R5055" s="7">
        <v>17</v>
      </c>
      <c r="S5055" s="1" t="s">
        <v>41</v>
      </c>
      <c r="T5055" s="1" t="s">
        <v>41</v>
      </c>
      <c r="U5055" s="1" t="s">
        <v>38</v>
      </c>
      <c r="V5055" s="1" t="s">
        <v>41</v>
      </c>
      <c r="W5055" s="1" t="s">
        <v>41</v>
      </c>
      <c r="X5055" s="1" t="s">
        <v>38</v>
      </c>
      <c r="Y5055" s="1" t="s">
        <v>41</v>
      </c>
      <c r="Z5055" s="1" t="s">
        <v>38</v>
      </c>
      <c r="AA5055" s="1" t="s">
        <v>43</v>
      </c>
      <c r="AB5055" s="1" t="s">
        <v>41</v>
      </c>
      <c r="AC5055" s="1" t="s">
        <v>44</v>
      </c>
      <c r="AD5055" s="7">
        <v>60.7</v>
      </c>
      <c r="AE5055" s="7">
        <v>1597.4</v>
      </c>
      <c r="AF5055" s="7">
        <v>0</v>
      </c>
      <c r="AG5055" s="7">
        <v>0</v>
      </c>
      <c r="AH5055" s="7">
        <v>445.12</v>
      </c>
      <c r="AI5055" s="7">
        <v>2042.52</v>
      </c>
      <c r="AJ5055" s="7">
        <f t="shared" si="314"/>
        <v>78.558461538461543</v>
      </c>
      <c r="AK5055" s="7" t="s">
        <v>8249</v>
      </c>
      <c r="AL5055" s="1" t="s">
        <v>45</v>
      </c>
      <c r="AM5055" s="1">
        <f t="shared" si="315"/>
        <v>0</v>
      </c>
      <c r="AN5055" s="1" t="s">
        <v>8232</v>
      </c>
      <c r="AO5055" s="1" t="s">
        <v>108</v>
      </c>
      <c r="AP5055" s="4">
        <f>1</f>
        <v>1</v>
      </c>
    </row>
    <row r="5056" spans="1:42" x14ac:dyDescent="0.3">
      <c r="A5056" s="1" t="s">
        <v>6235</v>
      </c>
      <c r="B5056" s="1" t="s">
        <v>37</v>
      </c>
      <c r="C5056" s="4">
        <v>62</v>
      </c>
      <c r="D5056" s="4" t="str">
        <f t="shared" si="312"/>
        <v>Senior Citizen</v>
      </c>
      <c r="E5056" s="1" t="s">
        <v>3</v>
      </c>
      <c r="F5056" s="1" t="s">
        <v>8255</v>
      </c>
      <c r="G5056" s="1" t="s">
        <v>2464</v>
      </c>
      <c r="H5056" s="1">
        <v>95982</v>
      </c>
      <c r="I5056" s="4">
        <v>5</v>
      </c>
      <c r="J5056" s="4">
        <v>35</v>
      </c>
      <c r="K5056" s="4" t="str">
        <f t="shared" si="313"/>
        <v>Loyal</v>
      </c>
      <c r="L5056" s="1" t="s">
        <v>127</v>
      </c>
      <c r="M5056" s="1" t="s">
        <v>38</v>
      </c>
      <c r="N5056" s="7">
        <v>24.76</v>
      </c>
      <c r="O5056" s="1" t="s">
        <v>38</v>
      </c>
      <c r="P5056" s="1" t="s">
        <v>41</v>
      </c>
      <c r="Q5056" s="1" t="s">
        <v>8232</v>
      </c>
      <c r="R5056" s="7">
        <v>0</v>
      </c>
      <c r="S5056" s="1" t="s">
        <v>41</v>
      </c>
      <c r="T5056" s="1" t="s">
        <v>41</v>
      </c>
      <c r="U5056" s="1" t="s">
        <v>41</v>
      </c>
      <c r="V5056" s="1" t="s">
        <v>41</v>
      </c>
      <c r="W5056" s="1" t="s">
        <v>41</v>
      </c>
      <c r="X5056" s="1" t="s">
        <v>41</v>
      </c>
      <c r="Y5056" s="1" t="s">
        <v>41</v>
      </c>
      <c r="Z5056" s="1" t="s">
        <v>41</v>
      </c>
      <c r="AA5056" s="1" t="s">
        <v>49</v>
      </c>
      <c r="AB5056" s="1" t="s">
        <v>38</v>
      </c>
      <c r="AC5056" s="1" t="s">
        <v>54</v>
      </c>
      <c r="AD5056" s="7">
        <v>25.75</v>
      </c>
      <c r="AE5056" s="7">
        <v>882.55</v>
      </c>
      <c r="AF5056" s="7">
        <v>0</v>
      </c>
      <c r="AG5056" s="7">
        <v>0</v>
      </c>
      <c r="AH5056" s="7">
        <v>866.6</v>
      </c>
      <c r="AI5056" s="7">
        <v>1749.15</v>
      </c>
      <c r="AJ5056" s="7">
        <f t="shared" si="314"/>
        <v>49.97571428571429</v>
      </c>
      <c r="AK5056" s="7" t="s">
        <v>8246</v>
      </c>
      <c r="AL5056" s="1" t="s">
        <v>45</v>
      </c>
      <c r="AM5056" s="1">
        <f t="shared" si="315"/>
        <v>0</v>
      </c>
      <c r="AN5056" s="1" t="s">
        <v>8232</v>
      </c>
      <c r="AO5056" s="1" t="s">
        <v>108</v>
      </c>
      <c r="AP5056" s="4">
        <f>1</f>
        <v>1</v>
      </c>
    </row>
    <row r="5057" spans="1:42" x14ac:dyDescent="0.3">
      <c r="A5057" s="1" t="s">
        <v>6236</v>
      </c>
      <c r="B5057" s="1" t="s">
        <v>37</v>
      </c>
      <c r="C5057" s="4">
        <v>73</v>
      </c>
      <c r="D5057" s="4" t="str">
        <f t="shared" si="312"/>
        <v>Senior Citizen</v>
      </c>
      <c r="E5057" s="1" t="s">
        <v>3</v>
      </c>
      <c r="F5057" s="1" t="s">
        <v>8254</v>
      </c>
      <c r="G5057" s="1" t="s">
        <v>2459</v>
      </c>
      <c r="H5057" s="1">
        <v>96054</v>
      </c>
      <c r="I5057" s="4">
        <v>4</v>
      </c>
      <c r="J5057" s="4">
        <v>21</v>
      </c>
      <c r="K5057" s="4" t="str">
        <f t="shared" si="313"/>
        <v>Loyal</v>
      </c>
      <c r="L5057" s="1" t="s">
        <v>40</v>
      </c>
      <c r="M5057" s="1" t="s">
        <v>38</v>
      </c>
      <c r="N5057" s="7">
        <v>30.3</v>
      </c>
      <c r="O5057" s="1" t="s">
        <v>38</v>
      </c>
      <c r="P5057" s="1" t="s">
        <v>38</v>
      </c>
      <c r="Q5057" s="1" t="s">
        <v>77</v>
      </c>
      <c r="R5057" s="7">
        <v>18</v>
      </c>
      <c r="S5057" s="1" t="s">
        <v>41</v>
      </c>
      <c r="T5057" s="1" t="s">
        <v>38</v>
      </c>
      <c r="U5057" s="1" t="s">
        <v>38</v>
      </c>
      <c r="V5057" s="1" t="s">
        <v>41</v>
      </c>
      <c r="W5057" s="1" t="s">
        <v>41</v>
      </c>
      <c r="X5057" s="1" t="s">
        <v>38</v>
      </c>
      <c r="Y5057" s="1" t="s">
        <v>41</v>
      </c>
      <c r="Z5057" s="1" t="s">
        <v>41</v>
      </c>
      <c r="AA5057" s="1" t="s">
        <v>43</v>
      </c>
      <c r="AB5057" s="1" t="s">
        <v>41</v>
      </c>
      <c r="AC5057" s="1" t="s">
        <v>54</v>
      </c>
      <c r="AD5057" s="7">
        <v>71.7</v>
      </c>
      <c r="AE5057" s="7">
        <v>1497.05</v>
      </c>
      <c r="AF5057" s="7">
        <v>0</v>
      </c>
      <c r="AG5057" s="7">
        <v>100</v>
      </c>
      <c r="AH5057" s="7">
        <v>636.29999999999995</v>
      </c>
      <c r="AI5057" s="7">
        <v>2233.35</v>
      </c>
      <c r="AJ5057" s="7">
        <f t="shared" si="314"/>
        <v>106.35</v>
      </c>
      <c r="AK5057" s="7" t="s">
        <v>8247</v>
      </c>
      <c r="AL5057" s="1" t="s">
        <v>45</v>
      </c>
      <c r="AM5057" s="1">
        <f t="shared" si="315"/>
        <v>0</v>
      </c>
      <c r="AN5057" s="1" t="s">
        <v>8232</v>
      </c>
      <c r="AO5057" s="1" t="s">
        <v>108</v>
      </c>
      <c r="AP5057" s="4">
        <f>1</f>
        <v>1</v>
      </c>
    </row>
    <row r="5058" spans="1:42" x14ac:dyDescent="0.3">
      <c r="A5058" s="1" t="s">
        <v>6237</v>
      </c>
      <c r="B5058" s="1" t="s">
        <v>47</v>
      </c>
      <c r="C5058" s="4">
        <v>34</v>
      </c>
      <c r="D5058" s="4" t="str">
        <f t="shared" si="312"/>
        <v>Adult</v>
      </c>
      <c r="E5058" s="1" t="s">
        <v>8253</v>
      </c>
      <c r="F5058" s="1" t="s">
        <v>8254</v>
      </c>
      <c r="G5058" s="1" t="s">
        <v>539</v>
      </c>
      <c r="H5058" s="1">
        <v>90210</v>
      </c>
      <c r="I5058" s="4">
        <v>0</v>
      </c>
      <c r="J5058" s="4">
        <v>52</v>
      </c>
      <c r="K5058" s="4" t="str">
        <f t="shared" si="313"/>
        <v>Veteran</v>
      </c>
      <c r="L5058" s="1" t="s">
        <v>40</v>
      </c>
      <c r="M5058" s="1" t="s">
        <v>38</v>
      </c>
      <c r="N5058" s="7">
        <v>6.8</v>
      </c>
      <c r="O5058" s="1" t="s">
        <v>38</v>
      </c>
      <c r="P5058" s="1" t="s">
        <v>38</v>
      </c>
      <c r="Q5058" s="1" t="s">
        <v>77</v>
      </c>
      <c r="R5058" s="7">
        <v>30</v>
      </c>
      <c r="S5058" s="1" t="s">
        <v>38</v>
      </c>
      <c r="T5058" s="1" t="s">
        <v>38</v>
      </c>
      <c r="U5058" s="1" t="s">
        <v>38</v>
      </c>
      <c r="V5058" s="1" t="s">
        <v>38</v>
      </c>
      <c r="W5058" s="1" t="s">
        <v>38</v>
      </c>
      <c r="X5058" s="1" t="s">
        <v>38</v>
      </c>
      <c r="Y5058" s="1" t="s">
        <v>38</v>
      </c>
      <c r="Z5058" s="1" t="s">
        <v>38</v>
      </c>
      <c r="AA5058" s="1" t="s">
        <v>71</v>
      </c>
      <c r="AB5058" s="1" t="s">
        <v>38</v>
      </c>
      <c r="AC5058" s="1" t="s">
        <v>44</v>
      </c>
      <c r="AD5058" s="7">
        <v>89.25</v>
      </c>
      <c r="AE5058" s="7">
        <v>4652.3999999999996</v>
      </c>
      <c r="AF5058" s="7">
        <v>0</v>
      </c>
      <c r="AG5058" s="7">
        <v>0</v>
      </c>
      <c r="AH5058" s="7">
        <v>353.6</v>
      </c>
      <c r="AI5058" s="7">
        <v>5006</v>
      </c>
      <c r="AJ5058" s="7">
        <f t="shared" si="314"/>
        <v>96.269230769230774</v>
      </c>
      <c r="AK5058" s="7" t="s">
        <v>8249</v>
      </c>
      <c r="AL5058" s="1" t="s">
        <v>45</v>
      </c>
      <c r="AM5058" s="1">
        <f t="shared" si="315"/>
        <v>0</v>
      </c>
      <c r="AN5058" s="1" t="s">
        <v>8232</v>
      </c>
      <c r="AO5058" s="1" t="s">
        <v>108</v>
      </c>
      <c r="AP5058" s="4">
        <f>1</f>
        <v>1</v>
      </c>
    </row>
    <row r="5059" spans="1:42" x14ac:dyDescent="0.3">
      <c r="A5059" s="1" t="s">
        <v>6238</v>
      </c>
      <c r="B5059" s="1" t="s">
        <v>47</v>
      </c>
      <c r="C5059" s="4">
        <v>28</v>
      </c>
      <c r="D5059" s="4" t="str">
        <f t="shared" ref="D5059:D5122" si="316">IF(C5059&lt;25, "Teenager", IF(C5059&lt;=50, "Adult", "Senior Citizen"))</f>
        <v>Adult</v>
      </c>
      <c r="E5059" s="1" t="s">
        <v>8253</v>
      </c>
      <c r="F5059" s="1" t="s">
        <v>8254</v>
      </c>
      <c r="G5059" s="1" t="s">
        <v>435</v>
      </c>
      <c r="H5059" s="1">
        <v>92407</v>
      </c>
      <c r="I5059" s="4">
        <v>0</v>
      </c>
      <c r="J5059" s="4">
        <v>26</v>
      </c>
      <c r="K5059" s="4" t="str">
        <f t="shared" ref="K5059:K5122" si="317">IF(J5059&lt;12, "New", IF(J5059&lt;=48, "Loyal", "Veteran"))</f>
        <v>Loyal</v>
      </c>
      <c r="L5059" s="1" t="s">
        <v>127</v>
      </c>
      <c r="M5059" s="1" t="s">
        <v>38</v>
      </c>
      <c r="N5059" s="7">
        <v>29.07</v>
      </c>
      <c r="O5059" s="1" t="s">
        <v>41</v>
      </c>
      <c r="P5059" s="1" t="s">
        <v>38</v>
      </c>
      <c r="Q5059" s="1" t="s">
        <v>42</v>
      </c>
      <c r="R5059" s="7">
        <v>42</v>
      </c>
      <c r="S5059" s="1" t="s">
        <v>41</v>
      </c>
      <c r="T5059" s="1" t="s">
        <v>41</v>
      </c>
      <c r="U5059" s="1" t="s">
        <v>41</v>
      </c>
      <c r="V5059" s="1" t="s">
        <v>41</v>
      </c>
      <c r="W5059" s="1" t="s">
        <v>41</v>
      </c>
      <c r="X5059" s="1" t="s">
        <v>41</v>
      </c>
      <c r="Y5059" s="1" t="s">
        <v>41</v>
      </c>
      <c r="Z5059" s="1" t="s">
        <v>38</v>
      </c>
      <c r="AA5059" s="1" t="s">
        <v>49</v>
      </c>
      <c r="AB5059" s="1" t="s">
        <v>41</v>
      </c>
      <c r="AC5059" s="1" t="s">
        <v>54</v>
      </c>
      <c r="AD5059" s="7">
        <v>45.45</v>
      </c>
      <c r="AE5059" s="7">
        <v>1233.1500000000001</v>
      </c>
      <c r="AF5059" s="7">
        <v>0</v>
      </c>
      <c r="AG5059" s="7">
        <v>0</v>
      </c>
      <c r="AH5059" s="7">
        <v>755.82</v>
      </c>
      <c r="AI5059" s="7">
        <v>1988.97</v>
      </c>
      <c r="AJ5059" s="7">
        <f t="shared" ref="AJ5059:AJ5122" si="318">IF(J5059=0, 0, AI5059 / J5059)</f>
        <v>76.498846153846159</v>
      </c>
      <c r="AK5059" s="7" t="s">
        <v>8249</v>
      </c>
      <c r="AL5059" s="1" t="s">
        <v>45</v>
      </c>
      <c r="AM5059" s="1">
        <f t="shared" ref="AM5059:AM5122" si="319">IF(AL5059="Churned", 1, 0)</f>
        <v>0</v>
      </c>
      <c r="AN5059" s="1" t="s">
        <v>8232</v>
      </c>
      <c r="AO5059" s="1" t="s">
        <v>108</v>
      </c>
      <c r="AP5059" s="4">
        <f>1</f>
        <v>1</v>
      </c>
    </row>
    <row r="5060" spans="1:42" x14ac:dyDescent="0.3">
      <c r="A5060" s="1" t="s">
        <v>6239</v>
      </c>
      <c r="B5060" s="1" t="s">
        <v>37</v>
      </c>
      <c r="C5060" s="4">
        <v>59</v>
      </c>
      <c r="D5060" s="4" t="str">
        <f t="shared" si="316"/>
        <v>Senior Citizen</v>
      </c>
      <c r="E5060" s="1" t="s">
        <v>3</v>
      </c>
      <c r="F5060" s="1" t="s">
        <v>8254</v>
      </c>
      <c r="G5060" s="1" t="s">
        <v>155</v>
      </c>
      <c r="H5060" s="1">
        <v>95148</v>
      </c>
      <c r="I5060" s="4">
        <v>4</v>
      </c>
      <c r="J5060" s="4">
        <v>71</v>
      </c>
      <c r="K5060" s="4" t="str">
        <f t="shared" si="317"/>
        <v>Veteran</v>
      </c>
      <c r="L5060" s="1" t="s">
        <v>40</v>
      </c>
      <c r="M5060" s="1" t="s">
        <v>41</v>
      </c>
      <c r="N5060" s="7">
        <v>25.420517214274568</v>
      </c>
      <c r="O5060" s="1" t="s">
        <v>41</v>
      </c>
      <c r="P5060" s="1" t="s">
        <v>38</v>
      </c>
      <c r="Q5060" s="1" t="s">
        <v>42</v>
      </c>
      <c r="R5060" s="7">
        <v>6</v>
      </c>
      <c r="S5060" s="1" t="s">
        <v>41</v>
      </c>
      <c r="T5060" s="1" t="s">
        <v>41</v>
      </c>
      <c r="U5060" s="1" t="s">
        <v>38</v>
      </c>
      <c r="V5060" s="1" t="s">
        <v>38</v>
      </c>
      <c r="W5060" s="1" t="s">
        <v>41</v>
      </c>
      <c r="X5060" s="1" t="s">
        <v>38</v>
      </c>
      <c r="Y5060" s="1" t="s">
        <v>38</v>
      </c>
      <c r="Z5060" s="1" t="s">
        <v>38</v>
      </c>
      <c r="AA5060" s="1" t="s">
        <v>71</v>
      </c>
      <c r="AB5060" s="1" t="s">
        <v>38</v>
      </c>
      <c r="AC5060" s="1" t="s">
        <v>54</v>
      </c>
      <c r="AD5060" s="7">
        <v>47.05</v>
      </c>
      <c r="AE5060" s="7">
        <v>3263.6</v>
      </c>
      <c r="AF5060" s="7">
        <v>0</v>
      </c>
      <c r="AG5060" s="7">
        <v>0</v>
      </c>
      <c r="AH5060" s="7">
        <v>0</v>
      </c>
      <c r="AI5060" s="7">
        <v>3263.6</v>
      </c>
      <c r="AJ5060" s="7">
        <f t="shared" si="318"/>
        <v>45.966197183098593</v>
      </c>
      <c r="AK5060" s="7" t="s">
        <v>8246</v>
      </c>
      <c r="AL5060" s="1" t="s">
        <v>45</v>
      </c>
      <c r="AM5060" s="1">
        <f t="shared" si="319"/>
        <v>0</v>
      </c>
      <c r="AN5060" s="1" t="s">
        <v>8232</v>
      </c>
      <c r="AO5060" s="1" t="s">
        <v>108</v>
      </c>
      <c r="AP5060" s="4">
        <f>1</f>
        <v>1</v>
      </c>
    </row>
    <row r="5061" spans="1:42" x14ac:dyDescent="0.3">
      <c r="A5061" s="1" t="s">
        <v>6240</v>
      </c>
      <c r="B5061" s="1" t="s">
        <v>47</v>
      </c>
      <c r="C5061" s="4">
        <v>37</v>
      </c>
      <c r="D5061" s="4" t="str">
        <f t="shared" si="316"/>
        <v>Adult</v>
      </c>
      <c r="E5061" s="1" t="s">
        <v>8253</v>
      </c>
      <c r="F5061" s="1" t="s">
        <v>8254</v>
      </c>
      <c r="G5061" s="1" t="s">
        <v>5400</v>
      </c>
      <c r="H5061" s="1">
        <v>96112</v>
      </c>
      <c r="I5061" s="4">
        <v>0</v>
      </c>
      <c r="J5061" s="4">
        <v>33</v>
      </c>
      <c r="K5061" s="4" t="str">
        <f t="shared" si="317"/>
        <v>Loyal</v>
      </c>
      <c r="L5061" s="1" t="s">
        <v>40</v>
      </c>
      <c r="M5061" s="1" t="s">
        <v>38</v>
      </c>
      <c r="N5061" s="7">
        <v>28.84</v>
      </c>
      <c r="O5061" s="1" t="s">
        <v>41</v>
      </c>
      <c r="P5061" s="1" t="s">
        <v>38</v>
      </c>
      <c r="Q5061" s="1" t="s">
        <v>53</v>
      </c>
      <c r="R5061" s="7">
        <v>23</v>
      </c>
      <c r="S5061" s="1" t="s">
        <v>41</v>
      </c>
      <c r="T5061" s="1" t="s">
        <v>41</v>
      </c>
      <c r="U5061" s="1" t="s">
        <v>41</v>
      </c>
      <c r="V5061" s="1" t="s">
        <v>41</v>
      </c>
      <c r="W5061" s="1" t="s">
        <v>41</v>
      </c>
      <c r="X5061" s="1" t="s">
        <v>41</v>
      </c>
      <c r="Y5061" s="1" t="s">
        <v>41</v>
      </c>
      <c r="Z5061" s="1" t="s">
        <v>38</v>
      </c>
      <c r="AA5061" s="1" t="s">
        <v>49</v>
      </c>
      <c r="AB5061" s="1" t="s">
        <v>41</v>
      </c>
      <c r="AC5061" s="1" t="s">
        <v>54</v>
      </c>
      <c r="AD5061" s="7">
        <v>68.25</v>
      </c>
      <c r="AE5061" s="7">
        <v>2171.15</v>
      </c>
      <c r="AF5061" s="7">
        <v>0</v>
      </c>
      <c r="AG5061" s="7">
        <v>0</v>
      </c>
      <c r="AH5061" s="7">
        <v>951.72</v>
      </c>
      <c r="AI5061" s="7">
        <v>3122.87</v>
      </c>
      <c r="AJ5061" s="7">
        <f t="shared" si="318"/>
        <v>94.632424242424236</v>
      </c>
      <c r="AK5061" s="7" t="s">
        <v>8249</v>
      </c>
      <c r="AL5061" s="1" t="s">
        <v>55</v>
      </c>
      <c r="AM5061" s="1">
        <f t="shared" si="319"/>
        <v>1</v>
      </c>
      <c r="AN5061" s="1" t="s">
        <v>119</v>
      </c>
      <c r="AO5061" s="1" t="s">
        <v>193</v>
      </c>
      <c r="AP5061" s="4">
        <f>1</f>
        <v>1</v>
      </c>
    </row>
    <row r="5062" spans="1:42" x14ac:dyDescent="0.3">
      <c r="A5062" s="1" t="s">
        <v>6241</v>
      </c>
      <c r="B5062" s="1" t="s">
        <v>47</v>
      </c>
      <c r="C5062" s="4">
        <v>59</v>
      </c>
      <c r="D5062" s="4" t="str">
        <f t="shared" si="316"/>
        <v>Senior Citizen</v>
      </c>
      <c r="E5062" s="1" t="s">
        <v>3</v>
      </c>
      <c r="F5062" s="1" t="s">
        <v>8256</v>
      </c>
      <c r="G5062" s="1" t="s">
        <v>439</v>
      </c>
      <c r="H5062" s="1">
        <v>90806</v>
      </c>
      <c r="I5062" s="4">
        <v>10</v>
      </c>
      <c r="J5062" s="4">
        <v>66</v>
      </c>
      <c r="K5062" s="4" t="str">
        <f t="shared" si="317"/>
        <v>Veteran</v>
      </c>
      <c r="L5062" s="1" t="s">
        <v>70</v>
      </c>
      <c r="M5062" s="1" t="s">
        <v>38</v>
      </c>
      <c r="N5062" s="7">
        <v>26.91</v>
      </c>
      <c r="O5062" s="1" t="s">
        <v>41</v>
      </c>
      <c r="P5062" s="1" t="s">
        <v>38</v>
      </c>
      <c r="Q5062" s="1" t="s">
        <v>42</v>
      </c>
      <c r="R5062" s="7">
        <v>30</v>
      </c>
      <c r="S5062" s="1" t="s">
        <v>38</v>
      </c>
      <c r="T5062" s="1" t="s">
        <v>38</v>
      </c>
      <c r="U5062" s="1" t="s">
        <v>38</v>
      </c>
      <c r="V5062" s="1" t="s">
        <v>38</v>
      </c>
      <c r="W5062" s="1" t="s">
        <v>41</v>
      </c>
      <c r="X5062" s="1" t="s">
        <v>41</v>
      </c>
      <c r="Y5062" s="1" t="s">
        <v>41</v>
      </c>
      <c r="Z5062" s="1" t="s">
        <v>38</v>
      </c>
      <c r="AA5062" s="1" t="s">
        <v>71</v>
      </c>
      <c r="AB5062" s="1" t="s">
        <v>41</v>
      </c>
      <c r="AC5062" s="1" t="s">
        <v>44</v>
      </c>
      <c r="AD5062" s="7">
        <v>65.849999999999994</v>
      </c>
      <c r="AE5062" s="7">
        <v>4097.05</v>
      </c>
      <c r="AF5062" s="7">
        <v>0</v>
      </c>
      <c r="AG5062" s="7">
        <v>0</v>
      </c>
      <c r="AH5062" s="7">
        <v>1776.06</v>
      </c>
      <c r="AI5062" s="7">
        <v>5873.11</v>
      </c>
      <c r="AJ5062" s="7">
        <f t="shared" si="318"/>
        <v>88.98651515151515</v>
      </c>
      <c r="AK5062" s="7" t="s">
        <v>8249</v>
      </c>
      <c r="AL5062" s="1" t="s">
        <v>45</v>
      </c>
      <c r="AM5062" s="1">
        <f t="shared" si="319"/>
        <v>0</v>
      </c>
      <c r="AN5062" s="1" t="s">
        <v>8232</v>
      </c>
      <c r="AO5062" s="1" t="s">
        <v>108</v>
      </c>
      <c r="AP5062" s="4">
        <f>1</f>
        <v>1</v>
      </c>
    </row>
    <row r="5063" spans="1:42" x14ac:dyDescent="0.3">
      <c r="A5063" s="1" t="s">
        <v>6242</v>
      </c>
      <c r="B5063" s="1" t="s">
        <v>37</v>
      </c>
      <c r="C5063" s="4">
        <v>53</v>
      </c>
      <c r="D5063" s="4" t="str">
        <f t="shared" si="316"/>
        <v>Senior Citizen</v>
      </c>
      <c r="E5063" s="1" t="s">
        <v>8253</v>
      </c>
      <c r="F5063" s="1" t="s">
        <v>8254</v>
      </c>
      <c r="G5063" s="1" t="s">
        <v>1135</v>
      </c>
      <c r="H5063" s="1">
        <v>96010</v>
      </c>
      <c r="I5063" s="4">
        <v>0</v>
      </c>
      <c r="J5063" s="4">
        <v>60</v>
      </c>
      <c r="K5063" s="4" t="str">
        <f t="shared" si="317"/>
        <v>Veteran</v>
      </c>
      <c r="L5063" s="1" t="s">
        <v>74</v>
      </c>
      <c r="M5063" s="1" t="s">
        <v>38</v>
      </c>
      <c r="N5063" s="7">
        <v>31.12</v>
      </c>
      <c r="O5063" s="1" t="s">
        <v>41</v>
      </c>
      <c r="P5063" s="1" t="s">
        <v>41</v>
      </c>
      <c r="Q5063" s="1" t="s">
        <v>8232</v>
      </c>
      <c r="R5063" s="7">
        <v>0</v>
      </c>
      <c r="S5063" s="1" t="s">
        <v>41</v>
      </c>
      <c r="T5063" s="1" t="s">
        <v>41</v>
      </c>
      <c r="U5063" s="1" t="s">
        <v>41</v>
      </c>
      <c r="V5063" s="1" t="s">
        <v>41</v>
      </c>
      <c r="W5063" s="1" t="s">
        <v>41</v>
      </c>
      <c r="X5063" s="1" t="s">
        <v>41</v>
      </c>
      <c r="Y5063" s="1" t="s">
        <v>41</v>
      </c>
      <c r="Z5063" s="1" t="s">
        <v>41</v>
      </c>
      <c r="AA5063" s="1" t="s">
        <v>71</v>
      </c>
      <c r="AB5063" s="1" t="s">
        <v>41</v>
      </c>
      <c r="AC5063" s="1" t="s">
        <v>54</v>
      </c>
      <c r="AD5063" s="7">
        <v>19.850000000000001</v>
      </c>
      <c r="AE5063" s="7">
        <v>1128.0999999999999</v>
      </c>
      <c r="AF5063" s="7">
        <v>0</v>
      </c>
      <c r="AG5063" s="7">
        <v>0</v>
      </c>
      <c r="AH5063" s="7">
        <v>1867.2</v>
      </c>
      <c r="AI5063" s="7">
        <v>2995.3</v>
      </c>
      <c r="AJ5063" s="7">
        <f t="shared" si="318"/>
        <v>49.921666666666667</v>
      </c>
      <c r="AK5063" s="7" t="s">
        <v>8246</v>
      </c>
      <c r="AL5063" s="1" t="s">
        <v>45</v>
      </c>
      <c r="AM5063" s="1">
        <f t="shared" si="319"/>
        <v>0</v>
      </c>
      <c r="AN5063" s="1" t="s">
        <v>8232</v>
      </c>
      <c r="AO5063" s="1" t="s">
        <v>108</v>
      </c>
      <c r="AP5063" s="4">
        <f>1</f>
        <v>1</v>
      </c>
    </row>
    <row r="5064" spans="1:42" x14ac:dyDescent="0.3">
      <c r="A5064" s="1" t="s">
        <v>6243</v>
      </c>
      <c r="B5064" s="1" t="s">
        <v>37</v>
      </c>
      <c r="C5064" s="4">
        <v>64</v>
      </c>
      <c r="D5064" s="4" t="str">
        <f t="shared" si="316"/>
        <v>Senior Citizen</v>
      </c>
      <c r="E5064" s="1" t="s">
        <v>3</v>
      </c>
      <c r="F5064" s="1" t="s">
        <v>8254</v>
      </c>
      <c r="G5064" s="1" t="s">
        <v>585</v>
      </c>
      <c r="H5064" s="1">
        <v>95370</v>
      </c>
      <c r="I5064" s="4">
        <v>3</v>
      </c>
      <c r="J5064" s="4">
        <v>72</v>
      </c>
      <c r="K5064" s="4" t="str">
        <f t="shared" si="317"/>
        <v>Veteran</v>
      </c>
      <c r="L5064" s="1" t="s">
        <v>40</v>
      </c>
      <c r="M5064" s="1" t="s">
        <v>38</v>
      </c>
      <c r="N5064" s="7">
        <v>24.42</v>
      </c>
      <c r="O5064" s="1" t="s">
        <v>38</v>
      </c>
      <c r="P5064" s="1" t="s">
        <v>41</v>
      </c>
      <c r="Q5064" s="1" t="s">
        <v>8232</v>
      </c>
      <c r="R5064" s="7">
        <v>0</v>
      </c>
      <c r="S5064" s="1" t="s">
        <v>41</v>
      </c>
      <c r="T5064" s="1" t="s">
        <v>41</v>
      </c>
      <c r="U5064" s="1" t="s">
        <v>41</v>
      </c>
      <c r="V5064" s="1" t="s">
        <v>41</v>
      </c>
      <c r="W5064" s="1" t="s">
        <v>41</v>
      </c>
      <c r="X5064" s="1" t="s">
        <v>41</v>
      </c>
      <c r="Y5064" s="1" t="s">
        <v>41</v>
      </c>
      <c r="Z5064" s="1" t="s">
        <v>41</v>
      </c>
      <c r="AA5064" s="1" t="s">
        <v>71</v>
      </c>
      <c r="AB5064" s="1" t="s">
        <v>41</v>
      </c>
      <c r="AC5064" s="1" t="s">
        <v>54</v>
      </c>
      <c r="AD5064" s="7">
        <v>24.65</v>
      </c>
      <c r="AE5064" s="7">
        <v>1830.05</v>
      </c>
      <c r="AF5064" s="7">
        <v>0</v>
      </c>
      <c r="AG5064" s="7">
        <v>0</v>
      </c>
      <c r="AH5064" s="7">
        <v>1758.24</v>
      </c>
      <c r="AI5064" s="7">
        <v>3588.29</v>
      </c>
      <c r="AJ5064" s="7">
        <f t="shared" si="318"/>
        <v>49.837361111111107</v>
      </c>
      <c r="AK5064" s="7" t="s">
        <v>8246</v>
      </c>
      <c r="AL5064" s="1" t="s">
        <v>45</v>
      </c>
      <c r="AM5064" s="1">
        <f t="shared" si="319"/>
        <v>0</v>
      </c>
      <c r="AN5064" s="1" t="s">
        <v>8232</v>
      </c>
      <c r="AO5064" s="1" t="s">
        <v>108</v>
      </c>
      <c r="AP5064" s="4">
        <f>1</f>
        <v>1</v>
      </c>
    </row>
    <row r="5065" spans="1:42" x14ac:dyDescent="0.3">
      <c r="A5065" s="1" t="s">
        <v>6244</v>
      </c>
      <c r="B5065" s="1" t="s">
        <v>47</v>
      </c>
      <c r="C5065" s="4">
        <v>31</v>
      </c>
      <c r="D5065" s="4" t="str">
        <f t="shared" si="316"/>
        <v>Adult</v>
      </c>
      <c r="E5065" s="1" t="s">
        <v>8253</v>
      </c>
      <c r="F5065" s="1" t="s">
        <v>8254</v>
      </c>
      <c r="G5065" s="1" t="s">
        <v>2197</v>
      </c>
      <c r="H5065" s="1">
        <v>95641</v>
      </c>
      <c r="I5065" s="4">
        <v>0</v>
      </c>
      <c r="J5065" s="4">
        <v>1</v>
      </c>
      <c r="K5065" s="4" t="str">
        <f t="shared" si="317"/>
        <v>New</v>
      </c>
      <c r="L5065" s="1" t="s">
        <v>40</v>
      </c>
      <c r="M5065" s="1" t="s">
        <v>38</v>
      </c>
      <c r="N5065" s="7">
        <v>6.89</v>
      </c>
      <c r="O5065" s="1" t="s">
        <v>38</v>
      </c>
      <c r="P5065" s="1" t="s">
        <v>38</v>
      </c>
      <c r="Q5065" s="1" t="s">
        <v>53</v>
      </c>
      <c r="R5065" s="7">
        <v>12</v>
      </c>
      <c r="S5065" s="1" t="s">
        <v>41</v>
      </c>
      <c r="T5065" s="1" t="s">
        <v>41</v>
      </c>
      <c r="U5065" s="1" t="s">
        <v>41</v>
      </c>
      <c r="V5065" s="1" t="s">
        <v>41</v>
      </c>
      <c r="W5065" s="1" t="s">
        <v>38</v>
      </c>
      <c r="X5065" s="1" t="s">
        <v>41</v>
      </c>
      <c r="Y5065" s="1" t="s">
        <v>41</v>
      </c>
      <c r="Z5065" s="1" t="s">
        <v>38</v>
      </c>
      <c r="AA5065" s="1" t="s">
        <v>49</v>
      </c>
      <c r="AB5065" s="1" t="s">
        <v>41</v>
      </c>
      <c r="AC5065" s="1" t="s">
        <v>54</v>
      </c>
      <c r="AD5065" s="7">
        <v>84.5</v>
      </c>
      <c r="AE5065" s="7">
        <v>84.5</v>
      </c>
      <c r="AF5065" s="7">
        <v>0</v>
      </c>
      <c r="AG5065" s="7">
        <v>0</v>
      </c>
      <c r="AH5065" s="7">
        <v>6.89</v>
      </c>
      <c r="AI5065" s="7">
        <v>91.39</v>
      </c>
      <c r="AJ5065" s="7">
        <f t="shared" si="318"/>
        <v>91.39</v>
      </c>
      <c r="AK5065" s="7" t="s">
        <v>8249</v>
      </c>
      <c r="AL5065" s="1" t="s">
        <v>55</v>
      </c>
      <c r="AM5065" s="1">
        <f t="shared" si="319"/>
        <v>1</v>
      </c>
      <c r="AN5065" s="1" t="s">
        <v>115</v>
      </c>
      <c r="AO5065" s="1" t="s">
        <v>464</v>
      </c>
      <c r="AP5065" s="4">
        <f>1</f>
        <v>1</v>
      </c>
    </row>
    <row r="5066" spans="1:42" x14ac:dyDescent="0.3">
      <c r="A5066" s="1" t="s">
        <v>6245</v>
      </c>
      <c r="B5066" s="1" t="s">
        <v>47</v>
      </c>
      <c r="C5066" s="4">
        <v>34</v>
      </c>
      <c r="D5066" s="4" t="str">
        <f t="shared" si="316"/>
        <v>Adult</v>
      </c>
      <c r="E5066" s="1" t="s">
        <v>8253</v>
      </c>
      <c r="F5066" s="1" t="s">
        <v>8254</v>
      </c>
      <c r="G5066" s="1" t="s">
        <v>233</v>
      </c>
      <c r="H5066" s="1">
        <v>90401</v>
      </c>
      <c r="I5066" s="4">
        <v>0</v>
      </c>
      <c r="J5066" s="4">
        <v>38</v>
      </c>
      <c r="K5066" s="4" t="str">
        <f t="shared" si="317"/>
        <v>Loyal</v>
      </c>
      <c r="L5066" s="1" t="s">
        <v>127</v>
      </c>
      <c r="M5066" s="1" t="s">
        <v>38</v>
      </c>
      <c r="N5066" s="7">
        <v>3.95</v>
      </c>
      <c r="O5066" s="1" t="s">
        <v>38</v>
      </c>
      <c r="P5066" s="1" t="s">
        <v>38</v>
      </c>
      <c r="Q5066" s="1" t="s">
        <v>53</v>
      </c>
      <c r="R5066" s="7">
        <v>21</v>
      </c>
      <c r="S5066" s="1" t="s">
        <v>41</v>
      </c>
      <c r="T5066" s="1" t="s">
        <v>41</v>
      </c>
      <c r="U5066" s="1" t="s">
        <v>38</v>
      </c>
      <c r="V5066" s="1" t="s">
        <v>38</v>
      </c>
      <c r="W5066" s="1" t="s">
        <v>38</v>
      </c>
      <c r="X5066" s="1" t="s">
        <v>41</v>
      </c>
      <c r="Y5066" s="1" t="s">
        <v>41</v>
      </c>
      <c r="Z5066" s="1" t="s">
        <v>38</v>
      </c>
      <c r="AA5066" s="1" t="s">
        <v>43</v>
      </c>
      <c r="AB5066" s="1" t="s">
        <v>41</v>
      </c>
      <c r="AC5066" s="1" t="s">
        <v>54</v>
      </c>
      <c r="AD5066" s="7">
        <v>95</v>
      </c>
      <c r="AE5066" s="7">
        <v>3605.6</v>
      </c>
      <c r="AF5066" s="7">
        <v>0</v>
      </c>
      <c r="AG5066" s="7">
        <v>0</v>
      </c>
      <c r="AH5066" s="7">
        <v>150.1</v>
      </c>
      <c r="AI5066" s="7">
        <v>3755.7</v>
      </c>
      <c r="AJ5066" s="7">
        <f t="shared" si="318"/>
        <v>98.834210526315786</v>
      </c>
      <c r="AK5066" s="7" t="s">
        <v>8249</v>
      </c>
      <c r="AL5066" s="1" t="s">
        <v>45</v>
      </c>
      <c r="AM5066" s="1">
        <f t="shared" si="319"/>
        <v>0</v>
      </c>
      <c r="AN5066" s="1" t="s">
        <v>8232</v>
      </c>
      <c r="AO5066" s="1" t="s">
        <v>108</v>
      </c>
      <c r="AP5066" s="4">
        <f>1</f>
        <v>1</v>
      </c>
    </row>
    <row r="5067" spans="1:42" x14ac:dyDescent="0.3">
      <c r="A5067" s="1" t="s">
        <v>6246</v>
      </c>
      <c r="B5067" s="1" t="s">
        <v>37</v>
      </c>
      <c r="C5067" s="4">
        <v>77</v>
      </c>
      <c r="D5067" s="4" t="str">
        <f t="shared" si="316"/>
        <v>Senior Citizen</v>
      </c>
      <c r="E5067" s="1" t="s">
        <v>3</v>
      </c>
      <c r="F5067" s="1" t="s">
        <v>8254</v>
      </c>
      <c r="G5067" s="1" t="s">
        <v>133</v>
      </c>
      <c r="H5067" s="1">
        <v>90028</v>
      </c>
      <c r="I5067" s="4">
        <v>1</v>
      </c>
      <c r="J5067" s="4">
        <v>61</v>
      </c>
      <c r="K5067" s="4" t="str">
        <f t="shared" si="317"/>
        <v>Veteran</v>
      </c>
      <c r="L5067" s="1" t="s">
        <v>40</v>
      </c>
      <c r="M5067" s="1" t="s">
        <v>38</v>
      </c>
      <c r="N5067" s="7">
        <v>35.11</v>
      </c>
      <c r="O5067" s="1" t="s">
        <v>38</v>
      </c>
      <c r="P5067" s="1" t="s">
        <v>38</v>
      </c>
      <c r="Q5067" s="1" t="s">
        <v>53</v>
      </c>
      <c r="R5067" s="7">
        <v>17</v>
      </c>
      <c r="S5067" s="1" t="s">
        <v>41</v>
      </c>
      <c r="T5067" s="1" t="s">
        <v>38</v>
      </c>
      <c r="U5067" s="1" t="s">
        <v>38</v>
      </c>
      <c r="V5067" s="1" t="s">
        <v>41</v>
      </c>
      <c r="W5067" s="1" t="s">
        <v>38</v>
      </c>
      <c r="X5067" s="1" t="s">
        <v>38</v>
      </c>
      <c r="Y5067" s="1" t="s">
        <v>41</v>
      </c>
      <c r="Z5067" s="1" t="s">
        <v>38</v>
      </c>
      <c r="AA5067" s="1" t="s">
        <v>43</v>
      </c>
      <c r="AB5067" s="1" t="s">
        <v>38</v>
      </c>
      <c r="AC5067" s="1" t="s">
        <v>44</v>
      </c>
      <c r="AD5067" s="7">
        <v>104.4</v>
      </c>
      <c r="AE5067" s="7">
        <v>6405</v>
      </c>
      <c r="AF5067" s="7">
        <v>0</v>
      </c>
      <c r="AG5067" s="7">
        <v>0</v>
      </c>
      <c r="AH5067" s="7">
        <v>2141.71</v>
      </c>
      <c r="AI5067" s="7">
        <v>8546.7099999999991</v>
      </c>
      <c r="AJ5067" s="7">
        <f t="shared" si="318"/>
        <v>140.10999999999999</v>
      </c>
      <c r="AK5067" s="7" t="s">
        <v>8247</v>
      </c>
      <c r="AL5067" s="1" t="s">
        <v>55</v>
      </c>
      <c r="AM5067" s="1">
        <f t="shared" si="319"/>
        <v>1</v>
      </c>
      <c r="AN5067" s="1" t="s">
        <v>56</v>
      </c>
      <c r="AO5067" s="1" t="s">
        <v>57</v>
      </c>
      <c r="AP5067" s="4">
        <f>1</f>
        <v>1</v>
      </c>
    </row>
    <row r="5068" spans="1:42" x14ac:dyDescent="0.3">
      <c r="A5068" s="1" t="s">
        <v>6247</v>
      </c>
      <c r="B5068" s="1" t="s">
        <v>37</v>
      </c>
      <c r="C5068" s="4">
        <v>53</v>
      </c>
      <c r="D5068" s="4" t="str">
        <f t="shared" si="316"/>
        <v>Senior Citizen</v>
      </c>
      <c r="E5068" s="1" t="s">
        <v>3</v>
      </c>
      <c r="F5068" s="1" t="s">
        <v>8254</v>
      </c>
      <c r="G5068" s="1" t="s">
        <v>2012</v>
      </c>
      <c r="H5068" s="1">
        <v>95330</v>
      </c>
      <c r="I5068" s="4">
        <v>1</v>
      </c>
      <c r="J5068" s="4">
        <v>17</v>
      </c>
      <c r="K5068" s="4" t="str">
        <f t="shared" si="317"/>
        <v>Loyal</v>
      </c>
      <c r="L5068" s="1" t="s">
        <v>60</v>
      </c>
      <c r="M5068" s="1" t="s">
        <v>38</v>
      </c>
      <c r="N5068" s="7">
        <v>21.15</v>
      </c>
      <c r="O5068" s="1" t="s">
        <v>38</v>
      </c>
      <c r="P5068" s="1" t="s">
        <v>38</v>
      </c>
      <c r="Q5068" s="1" t="s">
        <v>53</v>
      </c>
      <c r="R5068" s="7">
        <v>4</v>
      </c>
      <c r="S5068" s="1" t="s">
        <v>38</v>
      </c>
      <c r="T5068" s="1" t="s">
        <v>41</v>
      </c>
      <c r="U5068" s="1" t="s">
        <v>41</v>
      </c>
      <c r="V5068" s="1" t="s">
        <v>41</v>
      </c>
      <c r="W5068" s="1" t="s">
        <v>41</v>
      </c>
      <c r="X5068" s="1" t="s">
        <v>41</v>
      </c>
      <c r="Y5068" s="1" t="s">
        <v>41</v>
      </c>
      <c r="Z5068" s="1" t="s">
        <v>38</v>
      </c>
      <c r="AA5068" s="1" t="s">
        <v>49</v>
      </c>
      <c r="AB5068" s="1" t="s">
        <v>41</v>
      </c>
      <c r="AC5068" s="1" t="s">
        <v>54</v>
      </c>
      <c r="AD5068" s="7">
        <v>78.900000000000006</v>
      </c>
      <c r="AE5068" s="7">
        <v>1348.95</v>
      </c>
      <c r="AF5068" s="7">
        <v>0</v>
      </c>
      <c r="AG5068" s="7">
        <v>0</v>
      </c>
      <c r="AH5068" s="7">
        <v>359.55</v>
      </c>
      <c r="AI5068" s="7">
        <v>1708.5</v>
      </c>
      <c r="AJ5068" s="7">
        <f t="shared" si="318"/>
        <v>100.5</v>
      </c>
      <c r="AK5068" s="7" t="s">
        <v>8247</v>
      </c>
      <c r="AL5068" s="1" t="s">
        <v>45</v>
      </c>
      <c r="AM5068" s="1">
        <f t="shared" si="319"/>
        <v>0</v>
      </c>
      <c r="AN5068" s="1" t="s">
        <v>8232</v>
      </c>
      <c r="AO5068" s="1" t="s">
        <v>108</v>
      </c>
      <c r="AP5068" s="4">
        <f>1</f>
        <v>1</v>
      </c>
    </row>
    <row r="5069" spans="1:42" x14ac:dyDescent="0.3">
      <c r="A5069" s="1" t="s">
        <v>6248</v>
      </c>
      <c r="B5069" s="1" t="s">
        <v>47</v>
      </c>
      <c r="C5069" s="4">
        <v>38</v>
      </c>
      <c r="D5069" s="4" t="str">
        <f t="shared" si="316"/>
        <v>Adult</v>
      </c>
      <c r="E5069" s="1" t="s">
        <v>8253</v>
      </c>
      <c r="F5069" s="1" t="s">
        <v>8254</v>
      </c>
      <c r="G5069" s="1" t="s">
        <v>4475</v>
      </c>
      <c r="H5069" s="1">
        <v>92653</v>
      </c>
      <c r="I5069" s="4">
        <v>0</v>
      </c>
      <c r="J5069" s="4">
        <v>46</v>
      </c>
      <c r="K5069" s="4" t="str">
        <f t="shared" si="317"/>
        <v>Loyal</v>
      </c>
      <c r="L5069" s="1" t="s">
        <v>74</v>
      </c>
      <c r="M5069" s="1" t="s">
        <v>38</v>
      </c>
      <c r="N5069" s="7">
        <v>41.1</v>
      </c>
      <c r="O5069" s="1" t="s">
        <v>38</v>
      </c>
      <c r="P5069" s="1" t="s">
        <v>38</v>
      </c>
      <c r="Q5069" s="1" t="s">
        <v>53</v>
      </c>
      <c r="R5069" s="7">
        <v>26</v>
      </c>
      <c r="S5069" s="1" t="s">
        <v>41</v>
      </c>
      <c r="T5069" s="1" t="s">
        <v>41</v>
      </c>
      <c r="U5069" s="1" t="s">
        <v>41</v>
      </c>
      <c r="V5069" s="1" t="s">
        <v>41</v>
      </c>
      <c r="W5069" s="1" t="s">
        <v>41</v>
      </c>
      <c r="X5069" s="1" t="s">
        <v>41</v>
      </c>
      <c r="Y5069" s="1" t="s">
        <v>41</v>
      </c>
      <c r="Z5069" s="1" t="s">
        <v>38</v>
      </c>
      <c r="AA5069" s="1" t="s">
        <v>49</v>
      </c>
      <c r="AB5069" s="1" t="s">
        <v>41</v>
      </c>
      <c r="AC5069" s="1" t="s">
        <v>54</v>
      </c>
      <c r="AD5069" s="7">
        <v>72.8</v>
      </c>
      <c r="AE5069" s="7">
        <v>3249.4</v>
      </c>
      <c r="AF5069" s="7">
        <v>0</v>
      </c>
      <c r="AG5069" s="7">
        <v>0</v>
      </c>
      <c r="AH5069" s="7">
        <v>1890.6</v>
      </c>
      <c r="AI5069" s="7">
        <v>5140</v>
      </c>
      <c r="AJ5069" s="7">
        <f t="shared" si="318"/>
        <v>111.73913043478261</v>
      </c>
      <c r="AK5069" s="7" t="s">
        <v>8247</v>
      </c>
      <c r="AL5069" s="1" t="s">
        <v>45</v>
      </c>
      <c r="AM5069" s="1">
        <f t="shared" si="319"/>
        <v>0</v>
      </c>
      <c r="AN5069" s="1" t="s">
        <v>8232</v>
      </c>
      <c r="AO5069" s="1" t="s">
        <v>108</v>
      </c>
      <c r="AP5069" s="4">
        <f>1</f>
        <v>1</v>
      </c>
    </row>
    <row r="5070" spans="1:42" x14ac:dyDescent="0.3">
      <c r="A5070" s="1" t="s">
        <v>6249</v>
      </c>
      <c r="B5070" s="1" t="s">
        <v>37</v>
      </c>
      <c r="C5070" s="4">
        <v>56</v>
      </c>
      <c r="D5070" s="4" t="str">
        <f t="shared" si="316"/>
        <v>Senior Citizen</v>
      </c>
      <c r="E5070" s="1" t="s">
        <v>8253</v>
      </c>
      <c r="F5070" s="1" t="s">
        <v>8254</v>
      </c>
      <c r="G5070" s="1" t="s">
        <v>4544</v>
      </c>
      <c r="H5070" s="1">
        <v>95246</v>
      </c>
      <c r="I5070" s="4">
        <v>0</v>
      </c>
      <c r="J5070" s="4">
        <v>5</v>
      </c>
      <c r="K5070" s="4" t="str">
        <f t="shared" si="317"/>
        <v>New</v>
      </c>
      <c r="L5070" s="1" t="s">
        <v>40</v>
      </c>
      <c r="M5070" s="1" t="s">
        <v>38</v>
      </c>
      <c r="N5070" s="7">
        <v>49.4</v>
      </c>
      <c r="O5070" s="1" t="s">
        <v>38</v>
      </c>
      <c r="P5070" s="1" t="s">
        <v>38</v>
      </c>
      <c r="Q5070" s="1" t="s">
        <v>42</v>
      </c>
      <c r="R5070" s="7">
        <v>22</v>
      </c>
      <c r="S5070" s="1" t="s">
        <v>38</v>
      </c>
      <c r="T5070" s="1" t="s">
        <v>41</v>
      </c>
      <c r="U5070" s="1" t="s">
        <v>41</v>
      </c>
      <c r="V5070" s="1" t="s">
        <v>41</v>
      </c>
      <c r="W5070" s="1" t="s">
        <v>41</v>
      </c>
      <c r="X5070" s="1" t="s">
        <v>41</v>
      </c>
      <c r="Y5070" s="1" t="s">
        <v>41</v>
      </c>
      <c r="Z5070" s="1" t="s">
        <v>41</v>
      </c>
      <c r="AA5070" s="1" t="s">
        <v>49</v>
      </c>
      <c r="AB5070" s="1" t="s">
        <v>38</v>
      </c>
      <c r="AC5070" s="1" t="s">
        <v>54</v>
      </c>
      <c r="AD5070" s="7">
        <v>53.8</v>
      </c>
      <c r="AE5070" s="7">
        <v>283.95</v>
      </c>
      <c r="AF5070" s="7">
        <v>0</v>
      </c>
      <c r="AG5070" s="7">
        <v>10</v>
      </c>
      <c r="AH5070" s="7">
        <v>247</v>
      </c>
      <c r="AI5070" s="7">
        <v>540.95000000000005</v>
      </c>
      <c r="AJ5070" s="7">
        <f t="shared" si="318"/>
        <v>108.19000000000001</v>
      </c>
      <c r="AK5070" s="7" t="s">
        <v>8247</v>
      </c>
      <c r="AL5070" s="1" t="s">
        <v>45</v>
      </c>
      <c r="AM5070" s="1">
        <f t="shared" si="319"/>
        <v>0</v>
      </c>
      <c r="AN5070" s="1" t="s">
        <v>8232</v>
      </c>
      <c r="AO5070" s="1" t="s">
        <v>108</v>
      </c>
      <c r="AP5070" s="4">
        <f>1</f>
        <v>1</v>
      </c>
    </row>
    <row r="5071" spans="1:42" x14ac:dyDescent="0.3">
      <c r="A5071" s="1" t="s">
        <v>6250</v>
      </c>
      <c r="B5071" s="1" t="s">
        <v>47</v>
      </c>
      <c r="C5071" s="4">
        <v>59</v>
      </c>
      <c r="D5071" s="4" t="str">
        <f t="shared" si="316"/>
        <v>Senior Citizen</v>
      </c>
      <c r="E5071" s="1" t="s">
        <v>3</v>
      </c>
      <c r="F5071" s="1" t="s">
        <v>8255</v>
      </c>
      <c r="G5071" s="1" t="s">
        <v>296</v>
      </c>
      <c r="H5071" s="1">
        <v>92647</v>
      </c>
      <c r="I5071" s="4">
        <v>1</v>
      </c>
      <c r="J5071" s="4">
        <v>34</v>
      </c>
      <c r="K5071" s="4" t="str">
        <f t="shared" si="317"/>
        <v>Loyal</v>
      </c>
      <c r="L5071" s="1" t="s">
        <v>127</v>
      </c>
      <c r="M5071" s="1" t="s">
        <v>38</v>
      </c>
      <c r="N5071" s="7">
        <v>3.54</v>
      </c>
      <c r="O5071" s="1" t="s">
        <v>41</v>
      </c>
      <c r="P5071" s="1" t="s">
        <v>38</v>
      </c>
      <c r="Q5071" s="1" t="s">
        <v>53</v>
      </c>
      <c r="R5071" s="7">
        <v>12</v>
      </c>
      <c r="S5071" s="1" t="s">
        <v>41</v>
      </c>
      <c r="T5071" s="1" t="s">
        <v>41</v>
      </c>
      <c r="U5071" s="1" t="s">
        <v>41</v>
      </c>
      <c r="V5071" s="1" t="s">
        <v>41</v>
      </c>
      <c r="W5071" s="1" t="s">
        <v>41</v>
      </c>
      <c r="X5071" s="1" t="s">
        <v>38</v>
      </c>
      <c r="Y5071" s="1" t="s">
        <v>38</v>
      </c>
      <c r="Z5071" s="1" t="s">
        <v>38</v>
      </c>
      <c r="AA5071" s="1" t="s">
        <v>43</v>
      </c>
      <c r="AB5071" s="1" t="s">
        <v>38</v>
      </c>
      <c r="AC5071" s="1" t="s">
        <v>54</v>
      </c>
      <c r="AD5071" s="7">
        <v>78.95</v>
      </c>
      <c r="AE5071" s="7">
        <v>2647.2</v>
      </c>
      <c r="AF5071" s="7">
        <v>0</v>
      </c>
      <c r="AG5071" s="7">
        <v>0</v>
      </c>
      <c r="AH5071" s="7">
        <v>120.36</v>
      </c>
      <c r="AI5071" s="7">
        <v>2767.56</v>
      </c>
      <c r="AJ5071" s="7">
        <f t="shared" si="318"/>
        <v>81.398823529411757</v>
      </c>
      <c r="AK5071" s="7" t="s">
        <v>8249</v>
      </c>
      <c r="AL5071" s="1" t="s">
        <v>45</v>
      </c>
      <c r="AM5071" s="1">
        <f t="shared" si="319"/>
        <v>0</v>
      </c>
      <c r="AN5071" s="1" t="s">
        <v>8232</v>
      </c>
      <c r="AO5071" s="1" t="s">
        <v>108</v>
      </c>
      <c r="AP5071" s="4">
        <f>1</f>
        <v>1</v>
      </c>
    </row>
    <row r="5072" spans="1:42" x14ac:dyDescent="0.3">
      <c r="A5072" s="1" t="s">
        <v>6251</v>
      </c>
      <c r="B5072" s="1" t="s">
        <v>37</v>
      </c>
      <c r="C5072" s="4">
        <v>62</v>
      </c>
      <c r="D5072" s="4" t="str">
        <f t="shared" si="316"/>
        <v>Senior Citizen</v>
      </c>
      <c r="E5072" s="1" t="s">
        <v>8253</v>
      </c>
      <c r="F5072" s="1" t="s">
        <v>8254</v>
      </c>
      <c r="G5072" s="1" t="s">
        <v>209</v>
      </c>
      <c r="H5072" s="1">
        <v>93721</v>
      </c>
      <c r="I5072" s="4">
        <v>0</v>
      </c>
      <c r="J5072" s="4">
        <v>17</v>
      </c>
      <c r="K5072" s="4" t="str">
        <f t="shared" si="317"/>
        <v>Loyal</v>
      </c>
      <c r="L5072" s="1" t="s">
        <v>60</v>
      </c>
      <c r="M5072" s="1" t="s">
        <v>38</v>
      </c>
      <c r="N5072" s="7">
        <v>44.96</v>
      </c>
      <c r="O5072" s="1" t="s">
        <v>38</v>
      </c>
      <c r="P5072" s="1" t="s">
        <v>38</v>
      </c>
      <c r="Q5072" s="1" t="s">
        <v>53</v>
      </c>
      <c r="R5072" s="7">
        <v>29</v>
      </c>
      <c r="S5072" s="1" t="s">
        <v>41</v>
      </c>
      <c r="T5072" s="1" t="s">
        <v>41</v>
      </c>
      <c r="U5072" s="1" t="s">
        <v>38</v>
      </c>
      <c r="V5072" s="1" t="s">
        <v>41</v>
      </c>
      <c r="W5072" s="1" t="s">
        <v>41</v>
      </c>
      <c r="X5072" s="1" t="s">
        <v>41</v>
      </c>
      <c r="Y5072" s="1" t="s">
        <v>41</v>
      </c>
      <c r="Z5072" s="1" t="s">
        <v>38</v>
      </c>
      <c r="AA5072" s="1" t="s">
        <v>49</v>
      </c>
      <c r="AB5072" s="1" t="s">
        <v>41</v>
      </c>
      <c r="AC5072" s="1" t="s">
        <v>54</v>
      </c>
      <c r="AD5072" s="7">
        <v>80.05</v>
      </c>
      <c r="AE5072" s="7">
        <v>1345.65</v>
      </c>
      <c r="AF5072" s="7">
        <v>0</v>
      </c>
      <c r="AG5072" s="7">
        <v>0</v>
      </c>
      <c r="AH5072" s="7">
        <v>764.32</v>
      </c>
      <c r="AI5072" s="7">
        <v>2109.9699999999998</v>
      </c>
      <c r="AJ5072" s="7">
        <f t="shared" si="318"/>
        <v>124.11588235294117</v>
      </c>
      <c r="AK5072" s="7" t="s">
        <v>8247</v>
      </c>
      <c r="AL5072" s="1" t="s">
        <v>45</v>
      </c>
      <c r="AM5072" s="1">
        <f t="shared" si="319"/>
        <v>0</v>
      </c>
      <c r="AN5072" s="1" t="s">
        <v>8232</v>
      </c>
      <c r="AO5072" s="1" t="s">
        <v>108</v>
      </c>
      <c r="AP5072" s="4">
        <f>1</f>
        <v>1</v>
      </c>
    </row>
    <row r="5073" spans="1:42" x14ac:dyDescent="0.3">
      <c r="A5073" s="1" t="s">
        <v>6252</v>
      </c>
      <c r="B5073" s="1" t="s">
        <v>47</v>
      </c>
      <c r="C5073" s="4">
        <v>79</v>
      </c>
      <c r="D5073" s="4" t="str">
        <f t="shared" si="316"/>
        <v>Senior Citizen</v>
      </c>
      <c r="E5073" s="1" t="s">
        <v>3</v>
      </c>
      <c r="F5073" s="1" t="s">
        <v>8254</v>
      </c>
      <c r="G5073" s="1" t="s">
        <v>4186</v>
      </c>
      <c r="H5073" s="1">
        <v>93265</v>
      </c>
      <c r="I5073" s="4">
        <v>5</v>
      </c>
      <c r="J5073" s="4">
        <v>16</v>
      </c>
      <c r="K5073" s="4" t="str">
        <f t="shared" si="317"/>
        <v>Loyal</v>
      </c>
      <c r="L5073" s="1" t="s">
        <v>40</v>
      </c>
      <c r="M5073" s="1" t="s">
        <v>38</v>
      </c>
      <c r="N5073" s="7">
        <v>35.53</v>
      </c>
      <c r="O5073" s="1" t="s">
        <v>41</v>
      </c>
      <c r="P5073" s="1" t="s">
        <v>38</v>
      </c>
      <c r="Q5073" s="1" t="s">
        <v>77</v>
      </c>
      <c r="R5073" s="7">
        <v>23</v>
      </c>
      <c r="S5073" s="1" t="s">
        <v>38</v>
      </c>
      <c r="T5073" s="1" t="s">
        <v>38</v>
      </c>
      <c r="U5073" s="1" t="s">
        <v>41</v>
      </c>
      <c r="V5073" s="1" t="s">
        <v>41</v>
      </c>
      <c r="W5073" s="1" t="s">
        <v>41</v>
      </c>
      <c r="X5073" s="1" t="s">
        <v>41</v>
      </c>
      <c r="Y5073" s="1" t="s">
        <v>41</v>
      </c>
      <c r="Z5073" s="1" t="s">
        <v>38</v>
      </c>
      <c r="AA5073" s="1" t="s">
        <v>71</v>
      </c>
      <c r="AB5073" s="1" t="s">
        <v>38</v>
      </c>
      <c r="AC5073" s="1" t="s">
        <v>54</v>
      </c>
      <c r="AD5073" s="7">
        <v>54.55</v>
      </c>
      <c r="AE5073" s="7">
        <v>825.1</v>
      </c>
      <c r="AF5073" s="7">
        <v>0</v>
      </c>
      <c r="AG5073" s="7">
        <v>0</v>
      </c>
      <c r="AH5073" s="7">
        <v>568.48</v>
      </c>
      <c r="AI5073" s="7">
        <v>1393.58</v>
      </c>
      <c r="AJ5073" s="7">
        <f t="shared" si="318"/>
        <v>87.098749999999995</v>
      </c>
      <c r="AK5073" s="7" t="s">
        <v>8249</v>
      </c>
      <c r="AL5073" s="1" t="s">
        <v>45</v>
      </c>
      <c r="AM5073" s="1">
        <f t="shared" si="319"/>
        <v>0</v>
      </c>
      <c r="AN5073" s="1" t="s">
        <v>8232</v>
      </c>
      <c r="AO5073" s="1" t="s">
        <v>108</v>
      </c>
      <c r="AP5073" s="4">
        <f>1</f>
        <v>1</v>
      </c>
    </row>
    <row r="5074" spans="1:42" x14ac:dyDescent="0.3">
      <c r="A5074" s="1" t="s">
        <v>6253</v>
      </c>
      <c r="B5074" s="1" t="s">
        <v>37</v>
      </c>
      <c r="C5074" s="4">
        <v>74</v>
      </c>
      <c r="D5074" s="4" t="str">
        <f t="shared" si="316"/>
        <v>Senior Citizen</v>
      </c>
      <c r="E5074" s="1" t="s">
        <v>8253</v>
      </c>
      <c r="F5074" s="1" t="s">
        <v>8254</v>
      </c>
      <c r="G5074" s="1" t="s">
        <v>2293</v>
      </c>
      <c r="H5074" s="1">
        <v>94903</v>
      </c>
      <c r="I5074" s="4">
        <v>0</v>
      </c>
      <c r="J5074" s="4">
        <v>8</v>
      </c>
      <c r="K5074" s="4" t="str">
        <f t="shared" si="317"/>
        <v>New</v>
      </c>
      <c r="L5074" s="1" t="s">
        <v>40</v>
      </c>
      <c r="M5074" s="1" t="s">
        <v>38</v>
      </c>
      <c r="N5074" s="7">
        <v>13.8</v>
      </c>
      <c r="O5074" s="1" t="s">
        <v>38</v>
      </c>
      <c r="P5074" s="1" t="s">
        <v>38</v>
      </c>
      <c r="Q5074" s="1" t="s">
        <v>53</v>
      </c>
      <c r="R5074" s="7">
        <v>6</v>
      </c>
      <c r="S5074" s="1" t="s">
        <v>41</v>
      </c>
      <c r="T5074" s="1" t="s">
        <v>41</v>
      </c>
      <c r="U5074" s="1" t="s">
        <v>41</v>
      </c>
      <c r="V5074" s="1" t="s">
        <v>41</v>
      </c>
      <c r="W5074" s="1" t="s">
        <v>41</v>
      </c>
      <c r="X5074" s="1" t="s">
        <v>41</v>
      </c>
      <c r="Y5074" s="1" t="s">
        <v>41</v>
      </c>
      <c r="Z5074" s="1" t="s">
        <v>38</v>
      </c>
      <c r="AA5074" s="1" t="s">
        <v>49</v>
      </c>
      <c r="AB5074" s="1" t="s">
        <v>38</v>
      </c>
      <c r="AC5074" s="1" t="s">
        <v>54</v>
      </c>
      <c r="AD5074" s="7">
        <v>75.75</v>
      </c>
      <c r="AE5074" s="7">
        <v>606.25</v>
      </c>
      <c r="AF5074" s="7">
        <v>0</v>
      </c>
      <c r="AG5074" s="7">
        <v>0</v>
      </c>
      <c r="AH5074" s="7">
        <v>110.4</v>
      </c>
      <c r="AI5074" s="7">
        <v>716.65</v>
      </c>
      <c r="AJ5074" s="7">
        <f t="shared" si="318"/>
        <v>89.581249999999997</v>
      </c>
      <c r="AK5074" s="7" t="s">
        <v>8249</v>
      </c>
      <c r="AL5074" s="1" t="s">
        <v>55</v>
      </c>
      <c r="AM5074" s="1">
        <f t="shared" si="319"/>
        <v>1</v>
      </c>
      <c r="AN5074" s="1" t="s">
        <v>56</v>
      </c>
      <c r="AO5074" s="1" t="s">
        <v>212</v>
      </c>
      <c r="AP5074" s="4">
        <f>1</f>
        <v>1</v>
      </c>
    </row>
    <row r="5075" spans="1:42" x14ac:dyDescent="0.3">
      <c r="A5075" s="1" t="s">
        <v>6254</v>
      </c>
      <c r="B5075" s="1" t="s">
        <v>47</v>
      </c>
      <c r="C5075" s="4">
        <v>28</v>
      </c>
      <c r="D5075" s="4" t="str">
        <f t="shared" si="316"/>
        <v>Adult</v>
      </c>
      <c r="E5075" s="1" t="s">
        <v>3</v>
      </c>
      <c r="F5075" s="1" t="s">
        <v>8254</v>
      </c>
      <c r="G5075" s="1" t="s">
        <v>958</v>
      </c>
      <c r="H5075" s="1">
        <v>95614</v>
      </c>
      <c r="I5075" s="4">
        <v>9</v>
      </c>
      <c r="J5075" s="4">
        <v>48</v>
      </c>
      <c r="K5075" s="4" t="str">
        <f t="shared" si="317"/>
        <v>Loyal</v>
      </c>
      <c r="L5075" s="1" t="s">
        <v>74</v>
      </c>
      <c r="M5075" s="1" t="s">
        <v>38</v>
      </c>
      <c r="N5075" s="7">
        <v>22.36</v>
      </c>
      <c r="O5075" s="1" t="s">
        <v>38</v>
      </c>
      <c r="P5075" s="1" t="s">
        <v>38</v>
      </c>
      <c r="Q5075" s="1" t="s">
        <v>53</v>
      </c>
      <c r="R5075" s="7">
        <v>59</v>
      </c>
      <c r="S5075" s="1" t="s">
        <v>38</v>
      </c>
      <c r="T5075" s="1" t="s">
        <v>38</v>
      </c>
      <c r="U5075" s="1" t="s">
        <v>38</v>
      </c>
      <c r="V5075" s="1" t="s">
        <v>41</v>
      </c>
      <c r="W5075" s="1" t="s">
        <v>38</v>
      </c>
      <c r="X5075" s="1" t="s">
        <v>38</v>
      </c>
      <c r="Y5075" s="1" t="s">
        <v>38</v>
      </c>
      <c r="Z5075" s="1" t="s">
        <v>38</v>
      </c>
      <c r="AA5075" s="1" t="s">
        <v>49</v>
      </c>
      <c r="AB5075" s="1" t="s">
        <v>38</v>
      </c>
      <c r="AC5075" s="1" t="s">
        <v>54</v>
      </c>
      <c r="AD5075" s="7">
        <v>111.45</v>
      </c>
      <c r="AE5075" s="7">
        <v>5315.1</v>
      </c>
      <c r="AF5075" s="7">
        <v>0</v>
      </c>
      <c r="AG5075" s="7">
        <v>0</v>
      </c>
      <c r="AH5075" s="7">
        <v>1073.28</v>
      </c>
      <c r="AI5075" s="7">
        <v>6388.38</v>
      </c>
      <c r="AJ5075" s="7">
        <f t="shared" si="318"/>
        <v>133.09125</v>
      </c>
      <c r="AK5075" s="7" t="s">
        <v>8247</v>
      </c>
      <c r="AL5075" s="1" t="s">
        <v>45</v>
      </c>
      <c r="AM5075" s="1">
        <f t="shared" si="319"/>
        <v>0</v>
      </c>
      <c r="AN5075" s="1" t="s">
        <v>8232</v>
      </c>
      <c r="AO5075" s="1" t="s">
        <v>108</v>
      </c>
      <c r="AP5075" s="4">
        <f>1</f>
        <v>1</v>
      </c>
    </row>
    <row r="5076" spans="1:42" x14ac:dyDescent="0.3">
      <c r="A5076" s="1" t="s">
        <v>6255</v>
      </c>
      <c r="B5076" s="1" t="s">
        <v>37</v>
      </c>
      <c r="C5076" s="4">
        <v>46</v>
      </c>
      <c r="D5076" s="4" t="str">
        <f t="shared" si="316"/>
        <v>Adult</v>
      </c>
      <c r="E5076" s="1" t="s">
        <v>3</v>
      </c>
      <c r="F5076" s="1" t="s">
        <v>8254</v>
      </c>
      <c r="G5076" s="1" t="s">
        <v>330</v>
      </c>
      <c r="H5076" s="1">
        <v>93612</v>
      </c>
      <c r="I5076" s="4">
        <v>1</v>
      </c>
      <c r="J5076" s="4">
        <v>60</v>
      </c>
      <c r="K5076" s="4" t="str">
        <f t="shared" si="317"/>
        <v>Veteran</v>
      </c>
      <c r="L5076" s="1" t="s">
        <v>74</v>
      </c>
      <c r="M5076" s="1" t="s">
        <v>41</v>
      </c>
      <c r="N5076" s="7">
        <v>25.420517214274568</v>
      </c>
      <c r="O5076" s="1" t="s">
        <v>41</v>
      </c>
      <c r="P5076" s="1" t="s">
        <v>38</v>
      </c>
      <c r="Q5076" s="1" t="s">
        <v>77</v>
      </c>
      <c r="R5076" s="7">
        <v>19</v>
      </c>
      <c r="S5076" s="1" t="s">
        <v>38</v>
      </c>
      <c r="T5076" s="1" t="s">
        <v>41</v>
      </c>
      <c r="U5076" s="1" t="s">
        <v>38</v>
      </c>
      <c r="V5076" s="1" t="s">
        <v>38</v>
      </c>
      <c r="W5076" s="1" t="s">
        <v>38</v>
      </c>
      <c r="X5076" s="1" t="s">
        <v>38</v>
      </c>
      <c r="Y5076" s="1" t="s">
        <v>38</v>
      </c>
      <c r="Z5076" s="1" t="s">
        <v>38</v>
      </c>
      <c r="AA5076" s="1" t="s">
        <v>71</v>
      </c>
      <c r="AB5076" s="1" t="s">
        <v>41</v>
      </c>
      <c r="AC5076" s="1" t="s">
        <v>44</v>
      </c>
      <c r="AD5076" s="7">
        <v>59.85</v>
      </c>
      <c r="AE5076" s="7">
        <v>3590.2</v>
      </c>
      <c r="AF5076" s="7">
        <v>0</v>
      </c>
      <c r="AG5076" s="7">
        <v>0</v>
      </c>
      <c r="AH5076" s="7">
        <v>0</v>
      </c>
      <c r="AI5076" s="7">
        <v>3590.2</v>
      </c>
      <c r="AJ5076" s="7">
        <f t="shared" si="318"/>
        <v>59.836666666666666</v>
      </c>
      <c r="AK5076" s="7" t="s">
        <v>8249</v>
      </c>
      <c r="AL5076" s="1" t="s">
        <v>45</v>
      </c>
      <c r="AM5076" s="1">
        <f t="shared" si="319"/>
        <v>0</v>
      </c>
      <c r="AN5076" s="1" t="s">
        <v>8232</v>
      </c>
      <c r="AO5076" s="1" t="s">
        <v>108</v>
      </c>
      <c r="AP5076" s="4">
        <f>1</f>
        <v>1</v>
      </c>
    </row>
    <row r="5077" spans="1:42" x14ac:dyDescent="0.3">
      <c r="A5077" s="1" t="s">
        <v>6256</v>
      </c>
      <c r="B5077" s="1" t="s">
        <v>37</v>
      </c>
      <c r="C5077" s="4">
        <v>54</v>
      </c>
      <c r="D5077" s="4" t="str">
        <f t="shared" si="316"/>
        <v>Senior Citizen</v>
      </c>
      <c r="E5077" s="1" t="s">
        <v>8253</v>
      </c>
      <c r="F5077" s="1" t="s">
        <v>8254</v>
      </c>
      <c r="G5077" s="1" t="s">
        <v>149</v>
      </c>
      <c r="H5077" s="1">
        <v>92129</v>
      </c>
      <c r="I5077" s="4">
        <v>0</v>
      </c>
      <c r="J5077" s="4">
        <v>25</v>
      </c>
      <c r="K5077" s="4" t="str">
        <f t="shared" si="317"/>
        <v>Loyal</v>
      </c>
      <c r="L5077" s="1" t="s">
        <v>127</v>
      </c>
      <c r="M5077" s="1" t="s">
        <v>38</v>
      </c>
      <c r="N5077" s="7">
        <v>26.81</v>
      </c>
      <c r="O5077" s="1" t="s">
        <v>41</v>
      </c>
      <c r="P5077" s="1" t="s">
        <v>38</v>
      </c>
      <c r="Q5077" s="1" t="s">
        <v>53</v>
      </c>
      <c r="R5077" s="7">
        <v>12</v>
      </c>
      <c r="S5077" s="1" t="s">
        <v>38</v>
      </c>
      <c r="T5077" s="1" t="s">
        <v>38</v>
      </c>
      <c r="U5077" s="1" t="s">
        <v>41</v>
      </c>
      <c r="V5077" s="1" t="s">
        <v>41</v>
      </c>
      <c r="W5077" s="1" t="s">
        <v>41</v>
      </c>
      <c r="X5077" s="1" t="s">
        <v>41</v>
      </c>
      <c r="Y5077" s="1" t="s">
        <v>41</v>
      </c>
      <c r="Z5077" s="1" t="s">
        <v>38</v>
      </c>
      <c r="AA5077" s="1" t="s">
        <v>49</v>
      </c>
      <c r="AB5077" s="1" t="s">
        <v>38</v>
      </c>
      <c r="AC5077" s="1" t="s">
        <v>54</v>
      </c>
      <c r="AD5077" s="7">
        <v>79.849999999999994</v>
      </c>
      <c r="AE5077" s="7">
        <v>2015.35</v>
      </c>
      <c r="AF5077" s="7">
        <v>0</v>
      </c>
      <c r="AG5077" s="7">
        <v>0</v>
      </c>
      <c r="AH5077" s="7">
        <v>670.25</v>
      </c>
      <c r="AI5077" s="7">
        <v>2685.6</v>
      </c>
      <c r="AJ5077" s="7">
        <f t="shared" si="318"/>
        <v>107.42399999999999</v>
      </c>
      <c r="AK5077" s="7" t="s">
        <v>8247</v>
      </c>
      <c r="AL5077" s="1" t="s">
        <v>55</v>
      </c>
      <c r="AM5077" s="1">
        <f t="shared" si="319"/>
        <v>1</v>
      </c>
      <c r="AN5077" s="1" t="s">
        <v>56</v>
      </c>
      <c r="AO5077" s="1" t="s">
        <v>102</v>
      </c>
      <c r="AP5077" s="4">
        <f>1</f>
        <v>1</v>
      </c>
    </row>
    <row r="5078" spans="1:42" x14ac:dyDescent="0.3">
      <c r="A5078" s="1" t="s">
        <v>6257</v>
      </c>
      <c r="B5078" s="1" t="s">
        <v>37</v>
      </c>
      <c r="C5078" s="4">
        <v>65</v>
      </c>
      <c r="D5078" s="4" t="str">
        <f t="shared" si="316"/>
        <v>Senior Citizen</v>
      </c>
      <c r="E5078" s="1" t="s">
        <v>8253</v>
      </c>
      <c r="F5078" s="1" t="s">
        <v>8254</v>
      </c>
      <c r="G5078" s="1" t="s">
        <v>3446</v>
      </c>
      <c r="H5078" s="1">
        <v>92301</v>
      </c>
      <c r="I5078" s="4">
        <v>0</v>
      </c>
      <c r="J5078" s="4">
        <v>72</v>
      </c>
      <c r="K5078" s="4" t="str">
        <f t="shared" si="317"/>
        <v>Veteran</v>
      </c>
      <c r="L5078" s="1" t="s">
        <v>70</v>
      </c>
      <c r="M5078" s="1" t="s">
        <v>38</v>
      </c>
      <c r="N5078" s="7">
        <v>26.87</v>
      </c>
      <c r="O5078" s="1" t="s">
        <v>38</v>
      </c>
      <c r="P5078" s="1" t="s">
        <v>38</v>
      </c>
      <c r="Q5078" s="1" t="s">
        <v>53</v>
      </c>
      <c r="R5078" s="7">
        <v>20</v>
      </c>
      <c r="S5078" s="1" t="s">
        <v>41</v>
      </c>
      <c r="T5078" s="1" t="s">
        <v>38</v>
      </c>
      <c r="U5078" s="1" t="s">
        <v>38</v>
      </c>
      <c r="V5078" s="1" t="s">
        <v>38</v>
      </c>
      <c r="W5078" s="1" t="s">
        <v>38</v>
      </c>
      <c r="X5078" s="1" t="s">
        <v>38</v>
      </c>
      <c r="Y5078" s="1" t="s">
        <v>38</v>
      </c>
      <c r="Z5078" s="1" t="s">
        <v>38</v>
      </c>
      <c r="AA5078" s="1" t="s">
        <v>71</v>
      </c>
      <c r="AB5078" s="1" t="s">
        <v>38</v>
      </c>
      <c r="AC5078" s="1" t="s">
        <v>54</v>
      </c>
      <c r="AD5078" s="7">
        <v>108.1</v>
      </c>
      <c r="AE5078" s="7">
        <v>7774.05</v>
      </c>
      <c r="AF5078" s="7">
        <v>0</v>
      </c>
      <c r="AG5078" s="7">
        <v>0</v>
      </c>
      <c r="AH5078" s="7">
        <v>1934.64</v>
      </c>
      <c r="AI5078" s="7">
        <v>9708.69</v>
      </c>
      <c r="AJ5078" s="7">
        <f t="shared" si="318"/>
        <v>134.84291666666667</v>
      </c>
      <c r="AK5078" s="7" t="s">
        <v>8247</v>
      </c>
      <c r="AL5078" s="1" t="s">
        <v>45</v>
      </c>
      <c r="AM5078" s="1">
        <f t="shared" si="319"/>
        <v>0</v>
      </c>
      <c r="AN5078" s="1" t="s">
        <v>8232</v>
      </c>
      <c r="AO5078" s="1" t="s">
        <v>108</v>
      </c>
      <c r="AP5078" s="4">
        <f>1</f>
        <v>1</v>
      </c>
    </row>
    <row r="5079" spans="1:42" x14ac:dyDescent="0.3">
      <c r="A5079" s="1" t="s">
        <v>6258</v>
      </c>
      <c r="B5079" s="1" t="s">
        <v>37</v>
      </c>
      <c r="C5079" s="4">
        <v>69</v>
      </c>
      <c r="D5079" s="4" t="str">
        <f t="shared" si="316"/>
        <v>Senior Citizen</v>
      </c>
      <c r="E5079" s="1" t="s">
        <v>8253</v>
      </c>
      <c r="F5079" s="1" t="s">
        <v>8254</v>
      </c>
      <c r="G5079" s="1" t="s">
        <v>251</v>
      </c>
      <c r="H5079" s="1">
        <v>93021</v>
      </c>
      <c r="I5079" s="4">
        <v>0</v>
      </c>
      <c r="J5079" s="4">
        <v>66</v>
      </c>
      <c r="K5079" s="4" t="str">
        <f t="shared" si="317"/>
        <v>Veteran</v>
      </c>
      <c r="L5079" s="1" t="s">
        <v>70</v>
      </c>
      <c r="M5079" s="1" t="s">
        <v>38</v>
      </c>
      <c r="N5079" s="7">
        <v>11.63</v>
      </c>
      <c r="O5079" s="1" t="s">
        <v>38</v>
      </c>
      <c r="P5079" s="1" t="s">
        <v>38</v>
      </c>
      <c r="Q5079" s="1" t="s">
        <v>53</v>
      </c>
      <c r="R5079" s="7">
        <v>5</v>
      </c>
      <c r="S5079" s="1" t="s">
        <v>41</v>
      </c>
      <c r="T5079" s="1" t="s">
        <v>41</v>
      </c>
      <c r="U5079" s="1" t="s">
        <v>38</v>
      </c>
      <c r="V5079" s="1" t="s">
        <v>38</v>
      </c>
      <c r="W5079" s="1" t="s">
        <v>38</v>
      </c>
      <c r="X5079" s="1" t="s">
        <v>38</v>
      </c>
      <c r="Y5079" s="1" t="s">
        <v>41</v>
      </c>
      <c r="Z5079" s="1" t="s">
        <v>41</v>
      </c>
      <c r="AA5079" s="1" t="s">
        <v>43</v>
      </c>
      <c r="AB5079" s="1" t="s">
        <v>38</v>
      </c>
      <c r="AC5079" s="1" t="s">
        <v>44</v>
      </c>
      <c r="AD5079" s="7">
        <v>102.85</v>
      </c>
      <c r="AE5079" s="7">
        <v>6976.75</v>
      </c>
      <c r="AF5079" s="7">
        <v>0</v>
      </c>
      <c r="AG5079" s="7">
        <v>60</v>
      </c>
      <c r="AH5079" s="7">
        <v>767.58</v>
      </c>
      <c r="AI5079" s="7">
        <v>7804.33</v>
      </c>
      <c r="AJ5079" s="7">
        <f t="shared" si="318"/>
        <v>118.24742424242424</v>
      </c>
      <c r="AK5079" s="7" t="s">
        <v>8247</v>
      </c>
      <c r="AL5079" s="1" t="s">
        <v>45</v>
      </c>
      <c r="AM5079" s="1">
        <f t="shared" si="319"/>
        <v>0</v>
      </c>
      <c r="AN5079" s="1" t="s">
        <v>8232</v>
      </c>
      <c r="AO5079" s="1" t="s">
        <v>108</v>
      </c>
      <c r="AP5079" s="4">
        <f>1</f>
        <v>1</v>
      </c>
    </row>
    <row r="5080" spans="1:42" x14ac:dyDescent="0.3">
      <c r="A5080" s="1" t="s">
        <v>6259</v>
      </c>
      <c r="B5080" s="1" t="s">
        <v>37</v>
      </c>
      <c r="C5080" s="4">
        <v>30</v>
      </c>
      <c r="D5080" s="4" t="str">
        <f t="shared" si="316"/>
        <v>Adult</v>
      </c>
      <c r="E5080" s="1" t="s">
        <v>3</v>
      </c>
      <c r="F5080" s="1" t="s">
        <v>8256</v>
      </c>
      <c r="G5080" s="1" t="s">
        <v>2521</v>
      </c>
      <c r="H5080" s="1">
        <v>90670</v>
      </c>
      <c r="I5080" s="4">
        <v>4</v>
      </c>
      <c r="J5080" s="4">
        <v>40</v>
      </c>
      <c r="K5080" s="4" t="str">
        <f t="shared" si="317"/>
        <v>Loyal</v>
      </c>
      <c r="L5080" s="1" t="s">
        <v>40</v>
      </c>
      <c r="M5080" s="1" t="s">
        <v>38</v>
      </c>
      <c r="N5080" s="7">
        <v>29.14</v>
      </c>
      <c r="O5080" s="1" t="s">
        <v>41</v>
      </c>
      <c r="P5080" s="1" t="s">
        <v>38</v>
      </c>
      <c r="Q5080" s="1" t="s">
        <v>77</v>
      </c>
      <c r="R5080" s="7">
        <v>48</v>
      </c>
      <c r="S5080" s="1" t="s">
        <v>38</v>
      </c>
      <c r="T5080" s="1" t="s">
        <v>38</v>
      </c>
      <c r="U5080" s="1" t="s">
        <v>41</v>
      </c>
      <c r="V5080" s="1" t="s">
        <v>38</v>
      </c>
      <c r="W5080" s="1" t="s">
        <v>41</v>
      </c>
      <c r="X5080" s="1" t="s">
        <v>38</v>
      </c>
      <c r="Y5080" s="1" t="s">
        <v>38</v>
      </c>
      <c r="Z5080" s="1" t="s">
        <v>38</v>
      </c>
      <c r="AA5080" s="1" t="s">
        <v>49</v>
      </c>
      <c r="AB5080" s="1" t="s">
        <v>38</v>
      </c>
      <c r="AC5080" s="1" t="s">
        <v>44</v>
      </c>
      <c r="AD5080" s="7">
        <v>71.349999999999994</v>
      </c>
      <c r="AE5080" s="7">
        <v>2847.2</v>
      </c>
      <c r="AF5080" s="7">
        <v>0</v>
      </c>
      <c r="AG5080" s="7">
        <v>0</v>
      </c>
      <c r="AH5080" s="7">
        <v>1165.5999999999999</v>
      </c>
      <c r="AI5080" s="7">
        <v>4012.8</v>
      </c>
      <c r="AJ5080" s="7">
        <f t="shared" si="318"/>
        <v>100.32000000000001</v>
      </c>
      <c r="AK5080" s="7" t="s">
        <v>8247</v>
      </c>
      <c r="AL5080" s="1" t="s">
        <v>45</v>
      </c>
      <c r="AM5080" s="1">
        <f t="shared" si="319"/>
        <v>0</v>
      </c>
      <c r="AN5080" s="1" t="s">
        <v>8232</v>
      </c>
      <c r="AO5080" s="1" t="s">
        <v>108</v>
      </c>
      <c r="AP5080" s="4">
        <f>1</f>
        <v>1</v>
      </c>
    </row>
    <row r="5081" spans="1:42" x14ac:dyDescent="0.3">
      <c r="A5081" s="1" t="s">
        <v>6260</v>
      </c>
      <c r="B5081" s="1" t="s">
        <v>47</v>
      </c>
      <c r="C5081" s="4">
        <v>79</v>
      </c>
      <c r="D5081" s="4" t="str">
        <f t="shared" si="316"/>
        <v>Senior Citizen</v>
      </c>
      <c r="E5081" s="1" t="s">
        <v>8253</v>
      </c>
      <c r="F5081" s="1" t="s">
        <v>8254</v>
      </c>
      <c r="G5081" s="1" t="s">
        <v>4378</v>
      </c>
      <c r="H5081" s="1">
        <v>94028</v>
      </c>
      <c r="I5081" s="4">
        <v>0</v>
      </c>
      <c r="J5081" s="4">
        <v>70</v>
      </c>
      <c r="K5081" s="4" t="str">
        <f t="shared" si="317"/>
        <v>Veteran</v>
      </c>
      <c r="L5081" s="1" t="s">
        <v>40</v>
      </c>
      <c r="M5081" s="1" t="s">
        <v>41</v>
      </c>
      <c r="N5081" s="7">
        <v>25.420517214274568</v>
      </c>
      <c r="O5081" s="1" t="s">
        <v>41</v>
      </c>
      <c r="P5081" s="1" t="s">
        <v>38</v>
      </c>
      <c r="Q5081" s="1" t="s">
        <v>77</v>
      </c>
      <c r="R5081" s="7">
        <v>20</v>
      </c>
      <c r="S5081" s="1" t="s">
        <v>41</v>
      </c>
      <c r="T5081" s="1" t="s">
        <v>41</v>
      </c>
      <c r="U5081" s="1" t="s">
        <v>41</v>
      </c>
      <c r="V5081" s="1" t="s">
        <v>41</v>
      </c>
      <c r="W5081" s="1" t="s">
        <v>38</v>
      </c>
      <c r="X5081" s="1" t="s">
        <v>38</v>
      </c>
      <c r="Y5081" s="1" t="s">
        <v>41</v>
      </c>
      <c r="Z5081" s="1" t="s">
        <v>38</v>
      </c>
      <c r="AA5081" s="1" t="s">
        <v>43</v>
      </c>
      <c r="AB5081" s="1" t="s">
        <v>38</v>
      </c>
      <c r="AC5081" s="1" t="s">
        <v>54</v>
      </c>
      <c r="AD5081" s="7">
        <v>45.25</v>
      </c>
      <c r="AE5081" s="7">
        <v>3264.45</v>
      </c>
      <c r="AF5081" s="7">
        <v>0</v>
      </c>
      <c r="AG5081" s="7">
        <v>0</v>
      </c>
      <c r="AH5081" s="7">
        <v>0</v>
      </c>
      <c r="AI5081" s="7">
        <v>3264.45</v>
      </c>
      <c r="AJ5081" s="7">
        <f t="shared" si="318"/>
        <v>46.634999999999998</v>
      </c>
      <c r="AK5081" s="7" t="s">
        <v>8246</v>
      </c>
      <c r="AL5081" s="1" t="s">
        <v>55</v>
      </c>
      <c r="AM5081" s="1">
        <f t="shared" si="319"/>
        <v>1</v>
      </c>
      <c r="AN5081" s="1" t="s">
        <v>119</v>
      </c>
      <c r="AO5081" s="1" t="s">
        <v>120</v>
      </c>
      <c r="AP5081" s="4">
        <f>1</f>
        <v>1</v>
      </c>
    </row>
    <row r="5082" spans="1:42" x14ac:dyDescent="0.3">
      <c r="A5082" s="1" t="s">
        <v>6261</v>
      </c>
      <c r="B5082" s="1" t="s">
        <v>47</v>
      </c>
      <c r="C5082" s="4">
        <v>63</v>
      </c>
      <c r="D5082" s="4" t="str">
        <f t="shared" si="316"/>
        <v>Senior Citizen</v>
      </c>
      <c r="E5082" s="1" t="s">
        <v>8253</v>
      </c>
      <c r="F5082" s="1" t="s">
        <v>8254</v>
      </c>
      <c r="G5082" s="1" t="s">
        <v>131</v>
      </c>
      <c r="H5082" s="1">
        <v>94038</v>
      </c>
      <c r="I5082" s="4">
        <v>0</v>
      </c>
      <c r="J5082" s="4">
        <v>23</v>
      </c>
      <c r="K5082" s="4" t="str">
        <f t="shared" si="317"/>
        <v>Loyal</v>
      </c>
      <c r="L5082" s="1" t="s">
        <v>60</v>
      </c>
      <c r="M5082" s="1" t="s">
        <v>38</v>
      </c>
      <c r="N5082" s="7">
        <v>26.37</v>
      </c>
      <c r="O5082" s="1" t="s">
        <v>41</v>
      </c>
      <c r="P5082" s="1" t="s">
        <v>41</v>
      </c>
      <c r="Q5082" s="1" t="s">
        <v>8232</v>
      </c>
      <c r="R5082" s="7">
        <v>0</v>
      </c>
      <c r="S5082" s="1" t="s">
        <v>41</v>
      </c>
      <c r="T5082" s="1" t="s">
        <v>41</v>
      </c>
      <c r="U5082" s="1" t="s">
        <v>41</v>
      </c>
      <c r="V5082" s="1" t="s">
        <v>41</v>
      </c>
      <c r="W5082" s="1" t="s">
        <v>41</v>
      </c>
      <c r="X5082" s="1" t="s">
        <v>41</v>
      </c>
      <c r="Y5082" s="1" t="s">
        <v>41</v>
      </c>
      <c r="Z5082" s="1" t="s">
        <v>41</v>
      </c>
      <c r="AA5082" s="1" t="s">
        <v>43</v>
      </c>
      <c r="AB5082" s="1" t="s">
        <v>41</v>
      </c>
      <c r="AC5082" s="1" t="s">
        <v>54</v>
      </c>
      <c r="AD5082" s="7">
        <v>64.792366026289201</v>
      </c>
      <c r="AE5082" s="7">
        <v>405.6</v>
      </c>
      <c r="AF5082" s="7">
        <v>0</v>
      </c>
      <c r="AG5082" s="7">
        <v>0</v>
      </c>
      <c r="AH5082" s="7">
        <v>606.51</v>
      </c>
      <c r="AI5082" s="7">
        <v>1012.11</v>
      </c>
      <c r="AJ5082" s="7">
        <f t="shared" si="318"/>
        <v>44.004782608695656</v>
      </c>
      <c r="AK5082" s="7" t="s">
        <v>8246</v>
      </c>
      <c r="AL5082" s="1" t="s">
        <v>45</v>
      </c>
      <c r="AM5082" s="1">
        <f t="shared" si="319"/>
        <v>0</v>
      </c>
      <c r="AN5082" s="1" t="s">
        <v>8232</v>
      </c>
      <c r="AO5082" s="1" t="s">
        <v>108</v>
      </c>
      <c r="AP5082" s="4">
        <f>1</f>
        <v>1</v>
      </c>
    </row>
    <row r="5083" spans="1:42" x14ac:dyDescent="0.3">
      <c r="A5083" s="1" t="s">
        <v>6262</v>
      </c>
      <c r="B5083" s="1" t="s">
        <v>47</v>
      </c>
      <c r="C5083" s="4">
        <v>75</v>
      </c>
      <c r="D5083" s="4" t="str">
        <f t="shared" si="316"/>
        <v>Senior Citizen</v>
      </c>
      <c r="E5083" s="1" t="s">
        <v>3</v>
      </c>
      <c r="F5083" s="1" t="s">
        <v>8254</v>
      </c>
      <c r="G5083" s="1" t="s">
        <v>6263</v>
      </c>
      <c r="H5083" s="1">
        <v>96074</v>
      </c>
      <c r="I5083" s="4">
        <v>1</v>
      </c>
      <c r="J5083" s="4">
        <v>37</v>
      </c>
      <c r="K5083" s="4" t="str">
        <f t="shared" si="317"/>
        <v>Loyal</v>
      </c>
      <c r="L5083" s="1" t="s">
        <v>127</v>
      </c>
      <c r="M5083" s="1" t="s">
        <v>38</v>
      </c>
      <c r="N5083" s="7">
        <v>46.61</v>
      </c>
      <c r="O5083" s="1" t="s">
        <v>38</v>
      </c>
      <c r="P5083" s="1" t="s">
        <v>38</v>
      </c>
      <c r="Q5083" s="1" t="s">
        <v>53</v>
      </c>
      <c r="R5083" s="7">
        <v>26</v>
      </c>
      <c r="S5083" s="1" t="s">
        <v>41</v>
      </c>
      <c r="T5083" s="1" t="s">
        <v>41</v>
      </c>
      <c r="U5083" s="1" t="s">
        <v>41</v>
      </c>
      <c r="V5083" s="1" t="s">
        <v>41</v>
      </c>
      <c r="W5083" s="1" t="s">
        <v>38</v>
      </c>
      <c r="X5083" s="1" t="s">
        <v>41</v>
      </c>
      <c r="Y5083" s="1" t="s">
        <v>41</v>
      </c>
      <c r="Z5083" s="1" t="s">
        <v>38</v>
      </c>
      <c r="AA5083" s="1" t="s">
        <v>49</v>
      </c>
      <c r="AB5083" s="1" t="s">
        <v>38</v>
      </c>
      <c r="AC5083" s="1" t="s">
        <v>54</v>
      </c>
      <c r="AD5083" s="7">
        <v>85.7</v>
      </c>
      <c r="AE5083" s="7">
        <v>3171.15</v>
      </c>
      <c r="AF5083" s="7">
        <v>0</v>
      </c>
      <c r="AG5083" s="7">
        <v>0</v>
      </c>
      <c r="AH5083" s="7">
        <v>1724.57</v>
      </c>
      <c r="AI5083" s="7">
        <v>4895.72</v>
      </c>
      <c r="AJ5083" s="7">
        <f t="shared" si="318"/>
        <v>132.31675675675677</v>
      </c>
      <c r="AK5083" s="7" t="s">
        <v>8247</v>
      </c>
      <c r="AL5083" s="1" t="s">
        <v>55</v>
      </c>
      <c r="AM5083" s="1">
        <f t="shared" si="319"/>
        <v>1</v>
      </c>
      <c r="AN5083" s="1" t="s">
        <v>56</v>
      </c>
      <c r="AO5083" s="1" t="s">
        <v>201</v>
      </c>
      <c r="AP5083" s="4">
        <f>1</f>
        <v>1</v>
      </c>
    </row>
    <row r="5084" spans="1:42" x14ac:dyDescent="0.3">
      <c r="A5084" s="1" t="s">
        <v>6264</v>
      </c>
      <c r="B5084" s="1" t="s">
        <v>47</v>
      </c>
      <c r="C5084" s="4">
        <v>63</v>
      </c>
      <c r="D5084" s="4" t="str">
        <f t="shared" si="316"/>
        <v>Senior Citizen</v>
      </c>
      <c r="E5084" s="1" t="s">
        <v>8253</v>
      </c>
      <c r="F5084" s="1" t="s">
        <v>8254</v>
      </c>
      <c r="G5084" s="1" t="s">
        <v>64</v>
      </c>
      <c r="H5084" s="1">
        <v>93012</v>
      </c>
      <c r="I5084" s="4">
        <v>0</v>
      </c>
      <c r="J5084" s="4">
        <v>50</v>
      </c>
      <c r="K5084" s="4" t="str">
        <f t="shared" si="317"/>
        <v>Veteran</v>
      </c>
      <c r="L5084" s="1" t="s">
        <v>40</v>
      </c>
      <c r="M5084" s="1" t="s">
        <v>38</v>
      </c>
      <c r="N5084" s="7">
        <v>27.04</v>
      </c>
      <c r="O5084" s="1" t="s">
        <v>38</v>
      </c>
      <c r="P5084" s="1" t="s">
        <v>38</v>
      </c>
      <c r="Q5084" s="1" t="s">
        <v>77</v>
      </c>
      <c r="R5084" s="7">
        <v>2</v>
      </c>
      <c r="S5084" s="1" t="s">
        <v>41</v>
      </c>
      <c r="T5084" s="1" t="s">
        <v>41</v>
      </c>
      <c r="U5084" s="1" t="s">
        <v>38</v>
      </c>
      <c r="V5084" s="1" t="s">
        <v>38</v>
      </c>
      <c r="W5084" s="1" t="s">
        <v>41</v>
      </c>
      <c r="X5084" s="1" t="s">
        <v>38</v>
      </c>
      <c r="Y5084" s="1" t="s">
        <v>38</v>
      </c>
      <c r="Z5084" s="1" t="s">
        <v>38</v>
      </c>
      <c r="AA5084" s="1" t="s">
        <v>71</v>
      </c>
      <c r="AB5084" s="1" t="s">
        <v>41</v>
      </c>
      <c r="AC5084" s="1" t="s">
        <v>54</v>
      </c>
      <c r="AD5084" s="7">
        <v>69.5</v>
      </c>
      <c r="AE5084" s="7">
        <v>3418.2</v>
      </c>
      <c r="AF5084" s="7">
        <v>5.73</v>
      </c>
      <c r="AG5084" s="7">
        <v>0</v>
      </c>
      <c r="AH5084" s="7">
        <v>1352</v>
      </c>
      <c r="AI5084" s="7">
        <v>4764.47</v>
      </c>
      <c r="AJ5084" s="7">
        <f t="shared" si="318"/>
        <v>95.289400000000001</v>
      </c>
      <c r="AK5084" s="7" t="s">
        <v>8249</v>
      </c>
      <c r="AL5084" s="1" t="s">
        <v>45</v>
      </c>
      <c r="AM5084" s="1">
        <f t="shared" si="319"/>
        <v>0</v>
      </c>
      <c r="AN5084" s="1" t="s">
        <v>8232</v>
      </c>
      <c r="AO5084" s="1" t="s">
        <v>108</v>
      </c>
      <c r="AP5084" s="4">
        <f>1</f>
        <v>1</v>
      </c>
    </row>
    <row r="5085" spans="1:42" x14ac:dyDescent="0.3">
      <c r="A5085" s="1" t="s">
        <v>6265</v>
      </c>
      <c r="B5085" s="1" t="s">
        <v>47</v>
      </c>
      <c r="C5085" s="4">
        <v>37</v>
      </c>
      <c r="D5085" s="4" t="str">
        <f t="shared" si="316"/>
        <v>Adult</v>
      </c>
      <c r="E5085" s="1" t="s">
        <v>3</v>
      </c>
      <c r="F5085" s="1" t="s">
        <v>8256</v>
      </c>
      <c r="G5085" s="1" t="s">
        <v>296</v>
      </c>
      <c r="H5085" s="1">
        <v>92646</v>
      </c>
      <c r="I5085" s="4">
        <v>7</v>
      </c>
      <c r="J5085" s="4">
        <v>60</v>
      </c>
      <c r="K5085" s="4" t="str">
        <f t="shared" si="317"/>
        <v>Veteran</v>
      </c>
      <c r="L5085" s="1" t="s">
        <v>40</v>
      </c>
      <c r="M5085" s="1" t="s">
        <v>38</v>
      </c>
      <c r="N5085" s="7">
        <v>43.24</v>
      </c>
      <c r="O5085" s="1" t="s">
        <v>41</v>
      </c>
      <c r="P5085" s="1" t="s">
        <v>38</v>
      </c>
      <c r="Q5085" s="1" t="s">
        <v>77</v>
      </c>
      <c r="R5085" s="7">
        <v>28</v>
      </c>
      <c r="S5085" s="1" t="s">
        <v>38</v>
      </c>
      <c r="T5085" s="1" t="s">
        <v>38</v>
      </c>
      <c r="U5085" s="1" t="s">
        <v>38</v>
      </c>
      <c r="V5085" s="1" t="s">
        <v>41</v>
      </c>
      <c r="W5085" s="1" t="s">
        <v>41</v>
      </c>
      <c r="X5085" s="1" t="s">
        <v>41</v>
      </c>
      <c r="Y5085" s="1" t="s">
        <v>41</v>
      </c>
      <c r="Z5085" s="1" t="s">
        <v>38</v>
      </c>
      <c r="AA5085" s="1" t="s">
        <v>71</v>
      </c>
      <c r="AB5085" s="1" t="s">
        <v>41</v>
      </c>
      <c r="AC5085" s="1" t="s">
        <v>54</v>
      </c>
      <c r="AD5085" s="7">
        <v>60.5</v>
      </c>
      <c r="AE5085" s="7">
        <v>3694.45</v>
      </c>
      <c r="AF5085" s="7">
        <v>0</v>
      </c>
      <c r="AG5085" s="7">
        <v>0</v>
      </c>
      <c r="AH5085" s="7">
        <v>2594.4</v>
      </c>
      <c r="AI5085" s="7">
        <v>6288.85</v>
      </c>
      <c r="AJ5085" s="7">
        <f t="shared" si="318"/>
        <v>104.81416666666668</v>
      </c>
      <c r="AK5085" s="7" t="s">
        <v>8247</v>
      </c>
      <c r="AL5085" s="1" t="s">
        <v>45</v>
      </c>
      <c r="AM5085" s="1">
        <f t="shared" si="319"/>
        <v>0</v>
      </c>
      <c r="AN5085" s="1" t="s">
        <v>8232</v>
      </c>
      <c r="AO5085" s="1" t="s">
        <v>108</v>
      </c>
      <c r="AP5085" s="4">
        <f>1</f>
        <v>1</v>
      </c>
    </row>
    <row r="5086" spans="1:42" x14ac:dyDescent="0.3">
      <c r="A5086" s="1" t="s">
        <v>6266</v>
      </c>
      <c r="B5086" s="1" t="s">
        <v>47</v>
      </c>
      <c r="C5086" s="4">
        <v>23</v>
      </c>
      <c r="D5086" s="4" t="str">
        <f t="shared" si="316"/>
        <v>Teenager</v>
      </c>
      <c r="E5086" s="1" t="s">
        <v>8253</v>
      </c>
      <c r="F5086" s="1" t="s">
        <v>8254</v>
      </c>
      <c r="G5086" s="1" t="s">
        <v>2829</v>
      </c>
      <c r="H5086" s="1">
        <v>93635</v>
      </c>
      <c r="I5086" s="4">
        <v>0</v>
      </c>
      <c r="J5086" s="4">
        <v>8</v>
      </c>
      <c r="K5086" s="4" t="str">
        <f t="shared" si="317"/>
        <v>New</v>
      </c>
      <c r="L5086" s="1" t="s">
        <v>52</v>
      </c>
      <c r="M5086" s="1" t="s">
        <v>38</v>
      </c>
      <c r="N5086" s="7">
        <v>35.21</v>
      </c>
      <c r="O5086" s="1" t="s">
        <v>41</v>
      </c>
      <c r="P5086" s="1" t="s">
        <v>41</v>
      </c>
      <c r="Q5086" s="1" t="s">
        <v>8232</v>
      </c>
      <c r="R5086" s="7">
        <v>0</v>
      </c>
      <c r="S5086" s="1" t="s">
        <v>41</v>
      </c>
      <c r="T5086" s="1" t="s">
        <v>41</v>
      </c>
      <c r="U5086" s="1" t="s">
        <v>41</v>
      </c>
      <c r="V5086" s="1" t="s">
        <v>41</v>
      </c>
      <c r="W5086" s="1" t="s">
        <v>41</v>
      </c>
      <c r="X5086" s="1" t="s">
        <v>41</v>
      </c>
      <c r="Y5086" s="1" t="s">
        <v>41</v>
      </c>
      <c r="Z5086" s="1" t="s">
        <v>41</v>
      </c>
      <c r="AA5086" s="1" t="s">
        <v>49</v>
      </c>
      <c r="AB5086" s="1" t="s">
        <v>38</v>
      </c>
      <c r="AC5086" s="1" t="s">
        <v>44</v>
      </c>
      <c r="AD5086" s="7">
        <v>20.45</v>
      </c>
      <c r="AE5086" s="7">
        <v>162.30000000000001</v>
      </c>
      <c r="AF5086" s="7">
        <v>0</v>
      </c>
      <c r="AG5086" s="7">
        <v>0</v>
      </c>
      <c r="AH5086" s="7">
        <v>281.68</v>
      </c>
      <c r="AI5086" s="7">
        <v>443.98</v>
      </c>
      <c r="AJ5086" s="7">
        <f t="shared" si="318"/>
        <v>55.497500000000002</v>
      </c>
      <c r="AK5086" s="7" t="s">
        <v>8249</v>
      </c>
      <c r="AL5086" s="1" t="s">
        <v>45</v>
      </c>
      <c r="AM5086" s="1">
        <f t="shared" si="319"/>
        <v>0</v>
      </c>
      <c r="AN5086" s="1" t="s">
        <v>8232</v>
      </c>
      <c r="AO5086" s="1" t="s">
        <v>108</v>
      </c>
      <c r="AP5086" s="4">
        <f>1</f>
        <v>1</v>
      </c>
    </row>
    <row r="5087" spans="1:42" x14ac:dyDescent="0.3">
      <c r="A5087" s="1" t="s">
        <v>6267</v>
      </c>
      <c r="B5087" s="1" t="s">
        <v>47</v>
      </c>
      <c r="C5087" s="4">
        <v>73</v>
      </c>
      <c r="D5087" s="4" t="str">
        <f t="shared" si="316"/>
        <v>Senior Citizen</v>
      </c>
      <c r="E5087" s="1" t="s">
        <v>3</v>
      </c>
      <c r="F5087" s="1" t="s">
        <v>8254</v>
      </c>
      <c r="G5087" s="1" t="s">
        <v>2671</v>
      </c>
      <c r="H5087" s="1">
        <v>91948</v>
      </c>
      <c r="I5087" s="4">
        <v>1</v>
      </c>
      <c r="J5087" s="4">
        <v>43</v>
      </c>
      <c r="K5087" s="4" t="str">
        <f t="shared" si="317"/>
        <v>Loyal</v>
      </c>
      <c r="L5087" s="1" t="s">
        <v>74</v>
      </c>
      <c r="M5087" s="1" t="s">
        <v>38</v>
      </c>
      <c r="N5087" s="7">
        <v>17.43</v>
      </c>
      <c r="O5087" s="1" t="s">
        <v>38</v>
      </c>
      <c r="P5087" s="1" t="s">
        <v>38</v>
      </c>
      <c r="Q5087" s="1" t="s">
        <v>53</v>
      </c>
      <c r="R5087" s="7">
        <v>26</v>
      </c>
      <c r="S5087" s="1" t="s">
        <v>41</v>
      </c>
      <c r="T5087" s="1" t="s">
        <v>38</v>
      </c>
      <c r="U5087" s="1" t="s">
        <v>38</v>
      </c>
      <c r="V5087" s="1" t="s">
        <v>41</v>
      </c>
      <c r="W5087" s="1" t="s">
        <v>38</v>
      </c>
      <c r="X5087" s="1" t="s">
        <v>38</v>
      </c>
      <c r="Y5087" s="1" t="s">
        <v>41</v>
      </c>
      <c r="Z5087" s="1" t="s">
        <v>38</v>
      </c>
      <c r="AA5087" s="1" t="s">
        <v>49</v>
      </c>
      <c r="AB5087" s="1" t="s">
        <v>38</v>
      </c>
      <c r="AC5087" s="1" t="s">
        <v>54</v>
      </c>
      <c r="AD5087" s="7">
        <v>103</v>
      </c>
      <c r="AE5087" s="7">
        <v>4414.3</v>
      </c>
      <c r="AF5087" s="7">
        <v>0</v>
      </c>
      <c r="AG5087" s="7">
        <v>0</v>
      </c>
      <c r="AH5087" s="7">
        <v>749.49</v>
      </c>
      <c r="AI5087" s="7">
        <v>5163.79</v>
      </c>
      <c r="AJ5087" s="7">
        <f t="shared" si="318"/>
        <v>120.08813953488372</v>
      </c>
      <c r="AK5087" s="7" t="s">
        <v>8247</v>
      </c>
      <c r="AL5087" s="1" t="s">
        <v>55</v>
      </c>
      <c r="AM5087" s="1">
        <f t="shared" si="319"/>
        <v>1</v>
      </c>
      <c r="AN5087" s="1" t="s">
        <v>56</v>
      </c>
      <c r="AO5087" s="1" t="s">
        <v>57</v>
      </c>
      <c r="AP5087" s="4">
        <f>1</f>
        <v>1</v>
      </c>
    </row>
    <row r="5088" spans="1:42" x14ac:dyDescent="0.3">
      <c r="A5088" s="1" t="s">
        <v>6268</v>
      </c>
      <c r="B5088" s="1" t="s">
        <v>47</v>
      </c>
      <c r="C5088" s="4">
        <v>32</v>
      </c>
      <c r="D5088" s="4" t="str">
        <f t="shared" si="316"/>
        <v>Adult</v>
      </c>
      <c r="E5088" s="1" t="s">
        <v>8253</v>
      </c>
      <c r="F5088" s="1" t="s">
        <v>8254</v>
      </c>
      <c r="G5088" s="1" t="s">
        <v>597</v>
      </c>
      <c r="H5088" s="1">
        <v>94954</v>
      </c>
      <c r="I5088" s="4">
        <v>0</v>
      </c>
      <c r="J5088" s="4">
        <v>10</v>
      </c>
      <c r="K5088" s="4" t="str">
        <f t="shared" si="317"/>
        <v>New</v>
      </c>
      <c r="L5088" s="1" t="s">
        <v>60</v>
      </c>
      <c r="M5088" s="1" t="s">
        <v>38</v>
      </c>
      <c r="N5088" s="7">
        <v>7.65</v>
      </c>
      <c r="O5088" s="1" t="s">
        <v>41</v>
      </c>
      <c r="P5088" s="1" t="s">
        <v>38</v>
      </c>
      <c r="Q5088" s="1" t="s">
        <v>77</v>
      </c>
      <c r="R5088" s="7">
        <v>17</v>
      </c>
      <c r="S5088" s="1" t="s">
        <v>38</v>
      </c>
      <c r="T5088" s="1" t="s">
        <v>41</v>
      </c>
      <c r="U5088" s="1" t="s">
        <v>41</v>
      </c>
      <c r="V5088" s="1" t="s">
        <v>38</v>
      </c>
      <c r="W5088" s="1" t="s">
        <v>38</v>
      </c>
      <c r="X5088" s="1" t="s">
        <v>41</v>
      </c>
      <c r="Y5088" s="1" t="s">
        <v>41</v>
      </c>
      <c r="Z5088" s="1" t="s">
        <v>38</v>
      </c>
      <c r="AA5088" s="1" t="s">
        <v>49</v>
      </c>
      <c r="AB5088" s="1" t="s">
        <v>41</v>
      </c>
      <c r="AC5088" s="1" t="s">
        <v>54</v>
      </c>
      <c r="AD5088" s="7">
        <v>62.25</v>
      </c>
      <c r="AE5088" s="7">
        <v>612.95000000000005</v>
      </c>
      <c r="AF5088" s="7">
        <v>0</v>
      </c>
      <c r="AG5088" s="7">
        <v>0</v>
      </c>
      <c r="AH5088" s="7">
        <v>76.5</v>
      </c>
      <c r="AI5088" s="7">
        <v>689.45</v>
      </c>
      <c r="AJ5088" s="7">
        <f t="shared" si="318"/>
        <v>68.945000000000007</v>
      </c>
      <c r="AK5088" s="7" t="s">
        <v>8249</v>
      </c>
      <c r="AL5088" s="1" t="s">
        <v>45</v>
      </c>
      <c r="AM5088" s="1">
        <f t="shared" si="319"/>
        <v>0</v>
      </c>
      <c r="AN5088" s="1" t="s">
        <v>8232</v>
      </c>
      <c r="AO5088" s="1" t="s">
        <v>108</v>
      </c>
      <c r="AP5088" s="4">
        <f>1</f>
        <v>1</v>
      </c>
    </row>
    <row r="5089" spans="1:42" x14ac:dyDescent="0.3">
      <c r="A5089" s="1" t="s">
        <v>6269</v>
      </c>
      <c r="B5089" s="1" t="s">
        <v>37</v>
      </c>
      <c r="C5089" s="4">
        <v>62</v>
      </c>
      <c r="D5089" s="4" t="str">
        <f t="shared" si="316"/>
        <v>Senior Citizen</v>
      </c>
      <c r="E5089" s="1" t="s">
        <v>8253</v>
      </c>
      <c r="F5089" s="1" t="s">
        <v>8256</v>
      </c>
      <c r="G5089" s="1" t="s">
        <v>389</v>
      </c>
      <c r="H5089" s="1">
        <v>94134</v>
      </c>
      <c r="I5089" s="4">
        <v>0</v>
      </c>
      <c r="J5089" s="4">
        <v>12</v>
      </c>
      <c r="K5089" s="4" t="str">
        <f t="shared" si="317"/>
        <v>Loyal</v>
      </c>
      <c r="L5089" s="1" t="s">
        <v>40</v>
      </c>
      <c r="M5089" s="1" t="s">
        <v>38</v>
      </c>
      <c r="N5089" s="7">
        <v>16.96</v>
      </c>
      <c r="O5089" s="1" t="s">
        <v>38</v>
      </c>
      <c r="P5089" s="1" t="s">
        <v>38</v>
      </c>
      <c r="Q5089" s="1" t="s">
        <v>53</v>
      </c>
      <c r="R5089" s="7">
        <v>18</v>
      </c>
      <c r="S5089" s="1" t="s">
        <v>41</v>
      </c>
      <c r="T5089" s="1" t="s">
        <v>38</v>
      </c>
      <c r="U5089" s="1" t="s">
        <v>38</v>
      </c>
      <c r="V5089" s="1" t="s">
        <v>41</v>
      </c>
      <c r="W5089" s="1" t="s">
        <v>38</v>
      </c>
      <c r="X5089" s="1" t="s">
        <v>38</v>
      </c>
      <c r="Y5089" s="1" t="s">
        <v>38</v>
      </c>
      <c r="Z5089" s="1" t="s">
        <v>38</v>
      </c>
      <c r="AA5089" s="1" t="s">
        <v>49</v>
      </c>
      <c r="AB5089" s="1" t="s">
        <v>38</v>
      </c>
      <c r="AC5089" s="1" t="s">
        <v>54</v>
      </c>
      <c r="AD5089" s="7">
        <v>105.3</v>
      </c>
      <c r="AE5089" s="7">
        <v>1275.6500000000001</v>
      </c>
      <c r="AF5089" s="7">
        <v>0</v>
      </c>
      <c r="AG5089" s="7">
        <v>0</v>
      </c>
      <c r="AH5089" s="7">
        <v>203.52</v>
      </c>
      <c r="AI5089" s="7">
        <v>1479.17</v>
      </c>
      <c r="AJ5089" s="7">
        <f t="shared" si="318"/>
        <v>123.26416666666667</v>
      </c>
      <c r="AK5089" s="7" t="s">
        <v>8247</v>
      </c>
      <c r="AL5089" s="1" t="s">
        <v>45</v>
      </c>
      <c r="AM5089" s="1">
        <f t="shared" si="319"/>
        <v>0</v>
      </c>
      <c r="AN5089" s="1" t="s">
        <v>8232</v>
      </c>
      <c r="AO5089" s="1" t="s">
        <v>108</v>
      </c>
      <c r="AP5089" s="4">
        <f>1</f>
        <v>1</v>
      </c>
    </row>
    <row r="5090" spans="1:42" x14ac:dyDescent="0.3">
      <c r="A5090" s="1" t="s">
        <v>6270</v>
      </c>
      <c r="B5090" s="1" t="s">
        <v>47</v>
      </c>
      <c r="C5090" s="4">
        <v>62</v>
      </c>
      <c r="D5090" s="4" t="str">
        <f t="shared" si="316"/>
        <v>Senior Citizen</v>
      </c>
      <c r="E5090" s="1" t="s">
        <v>8253</v>
      </c>
      <c r="F5090" s="1" t="s">
        <v>8254</v>
      </c>
      <c r="G5090" s="1" t="s">
        <v>303</v>
      </c>
      <c r="H5090" s="1">
        <v>94702</v>
      </c>
      <c r="I5090" s="4">
        <v>0</v>
      </c>
      <c r="J5090" s="4">
        <v>37</v>
      </c>
      <c r="K5090" s="4" t="str">
        <f t="shared" si="317"/>
        <v>Loyal</v>
      </c>
      <c r="L5090" s="1" t="s">
        <v>40</v>
      </c>
      <c r="M5090" s="1" t="s">
        <v>38</v>
      </c>
      <c r="N5090" s="7">
        <v>28.84</v>
      </c>
      <c r="O5090" s="1" t="s">
        <v>41</v>
      </c>
      <c r="P5090" s="1" t="s">
        <v>38</v>
      </c>
      <c r="Q5090" s="1" t="s">
        <v>53</v>
      </c>
      <c r="R5090" s="7">
        <v>25</v>
      </c>
      <c r="S5090" s="1" t="s">
        <v>41</v>
      </c>
      <c r="T5090" s="1" t="s">
        <v>41</v>
      </c>
      <c r="U5090" s="1" t="s">
        <v>41</v>
      </c>
      <c r="V5090" s="1" t="s">
        <v>41</v>
      </c>
      <c r="W5090" s="1" t="s">
        <v>41</v>
      </c>
      <c r="X5090" s="1" t="s">
        <v>41</v>
      </c>
      <c r="Y5090" s="1" t="s">
        <v>41</v>
      </c>
      <c r="Z5090" s="1" t="s">
        <v>38</v>
      </c>
      <c r="AA5090" s="1" t="s">
        <v>49</v>
      </c>
      <c r="AB5090" s="1" t="s">
        <v>38</v>
      </c>
      <c r="AC5090" s="1" t="s">
        <v>44</v>
      </c>
      <c r="AD5090" s="7">
        <v>70.349999999999994</v>
      </c>
      <c r="AE5090" s="7">
        <v>2552.9</v>
      </c>
      <c r="AF5090" s="7">
        <v>0</v>
      </c>
      <c r="AG5090" s="7">
        <v>0</v>
      </c>
      <c r="AH5090" s="7">
        <v>1067.08</v>
      </c>
      <c r="AI5090" s="7">
        <v>3619.98</v>
      </c>
      <c r="AJ5090" s="7">
        <f t="shared" si="318"/>
        <v>97.837297297297297</v>
      </c>
      <c r="AK5090" s="7" t="s">
        <v>8249</v>
      </c>
      <c r="AL5090" s="1" t="s">
        <v>45</v>
      </c>
      <c r="AM5090" s="1">
        <f t="shared" si="319"/>
        <v>0</v>
      </c>
      <c r="AN5090" s="1" t="s">
        <v>8232</v>
      </c>
      <c r="AO5090" s="1" t="s">
        <v>108</v>
      </c>
      <c r="AP5090" s="4">
        <f>1</f>
        <v>1</v>
      </c>
    </row>
    <row r="5091" spans="1:42" x14ac:dyDescent="0.3">
      <c r="A5091" s="1" t="s">
        <v>6271</v>
      </c>
      <c r="B5091" s="1" t="s">
        <v>47</v>
      </c>
      <c r="C5091" s="4">
        <v>43</v>
      </c>
      <c r="D5091" s="4" t="str">
        <f t="shared" si="316"/>
        <v>Adult</v>
      </c>
      <c r="E5091" s="1" t="s">
        <v>3</v>
      </c>
      <c r="F5091" s="1" t="s">
        <v>8257</v>
      </c>
      <c r="G5091" s="1" t="s">
        <v>671</v>
      </c>
      <c r="H5091" s="1">
        <v>95670</v>
      </c>
      <c r="I5091" s="4">
        <v>9</v>
      </c>
      <c r="J5091" s="4">
        <v>55</v>
      </c>
      <c r="K5091" s="4" t="str">
        <f t="shared" si="317"/>
        <v>Veteran</v>
      </c>
      <c r="L5091" s="1" t="s">
        <v>40</v>
      </c>
      <c r="M5091" s="1" t="s">
        <v>38</v>
      </c>
      <c r="N5091" s="7">
        <v>13.45</v>
      </c>
      <c r="O5091" s="1" t="s">
        <v>41</v>
      </c>
      <c r="P5091" s="1" t="s">
        <v>38</v>
      </c>
      <c r="Q5091" s="1" t="s">
        <v>53</v>
      </c>
      <c r="R5091" s="7">
        <v>53</v>
      </c>
      <c r="S5091" s="1" t="s">
        <v>41</v>
      </c>
      <c r="T5091" s="1" t="s">
        <v>38</v>
      </c>
      <c r="U5091" s="1" t="s">
        <v>41</v>
      </c>
      <c r="V5091" s="1" t="s">
        <v>38</v>
      </c>
      <c r="W5091" s="1" t="s">
        <v>41</v>
      </c>
      <c r="X5091" s="1" t="s">
        <v>41</v>
      </c>
      <c r="Y5091" s="1" t="s">
        <v>41</v>
      </c>
      <c r="Z5091" s="1" t="s">
        <v>38</v>
      </c>
      <c r="AA5091" s="1" t="s">
        <v>49</v>
      </c>
      <c r="AB5091" s="1" t="s">
        <v>41</v>
      </c>
      <c r="AC5091" s="1" t="s">
        <v>54</v>
      </c>
      <c r="AD5091" s="7">
        <v>79.400000000000006</v>
      </c>
      <c r="AE5091" s="7">
        <v>4238.45</v>
      </c>
      <c r="AF5091" s="7">
        <v>0</v>
      </c>
      <c r="AG5091" s="7">
        <v>0</v>
      </c>
      <c r="AH5091" s="7">
        <v>739.75</v>
      </c>
      <c r="AI5091" s="7">
        <v>4978.2</v>
      </c>
      <c r="AJ5091" s="7">
        <f t="shared" si="318"/>
        <v>90.512727272727275</v>
      </c>
      <c r="AK5091" s="7" t="s">
        <v>8249</v>
      </c>
      <c r="AL5091" s="1" t="s">
        <v>45</v>
      </c>
      <c r="AM5091" s="1">
        <f t="shared" si="319"/>
        <v>0</v>
      </c>
      <c r="AN5091" s="1" t="s">
        <v>8232</v>
      </c>
      <c r="AO5091" s="1" t="s">
        <v>108</v>
      </c>
      <c r="AP5091" s="4">
        <f>1</f>
        <v>1</v>
      </c>
    </row>
    <row r="5092" spans="1:42" x14ac:dyDescent="0.3">
      <c r="A5092" s="1" t="s">
        <v>6272</v>
      </c>
      <c r="B5092" s="1" t="s">
        <v>37</v>
      </c>
      <c r="C5092" s="4">
        <v>54</v>
      </c>
      <c r="D5092" s="4" t="str">
        <f t="shared" si="316"/>
        <v>Senior Citizen</v>
      </c>
      <c r="E5092" s="1" t="s">
        <v>3</v>
      </c>
      <c r="F5092" s="1" t="s">
        <v>8255</v>
      </c>
      <c r="G5092" s="1" t="s">
        <v>3258</v>
      </c>
      <c r="H5092" s="1">
        <v>95249</v>
      </c>
      <c r="I5092" s="4">
        <v>6</v>
      </c>
      <c r="J5092" s="4">
        <v>57</v>
      </c>
      <c r="K5092" s="4" t="str">
        <f t="shared" si="317"/>
        <v>Veteran</v>
      </c>
      <c r="L5092" s="1" t="s">
        <v>74</v>
      </c>
      <c r="M5092" s="1" t="s">
        <v>38</v>
      </c>
      <c r="N5092" s="7">
        <v>18.850000000000001</v>
      </c>
      <c r="O5092" s="1" t="s">
        <v>41</v>
      </c>
      <c r="P5092" s="1" t="s">
        <v>38</v>
      </c>
      <c r="Q5092" s="1" t="s">
        <v>42</v>
      </c>
      <c r="R5092" s="7">
        <v>24</v>
      </c>
      <c r="S5092" s="1" t="s">
        <v>38</v>
      </c>
      <c r="T5092" s="1" t="s">
        <v>41</v>
      </c>
      <c r="U5092" s="1" t="s">
        <v>38</v>
      </c>
      <c r="V5092" s="1" t="s">
        <v>38</v>
      </c>
      <c r="W5092" s="1" t="s">
        <v>41</v>
      </c>
      <c r="X5092" s="1" t="s">
        <v>41</v>
      </c>
      <c r="Y5092" s="1" t="s">
        <v>41</v>
      </c>
      <c r="Z5092" s="1" t="s">
        <v>38</v>
      </c>
      <c r="AA5092" s="1" t="s">
        <v>43</v>
      </c>
      <c r="AB5092" s="1" t="s">
        <v>38</v>
      </c>
      <c r="AC5092" s="1" t="s">
        <v>44</v>
      </c>
      <c r="AD5092" s="7">
        <v>59.3</v>
      </c>
      <c r="AE5092" s="7">
        <v>3274.35</v>
      </c>
      <c r="AF5092" s="7">
        <v>0</v>
      </c>
      <c r="AG5092" s="7">
        <v>0</v>
      </c>
      <c r="AH5092" s="7">
        <v>1074.45</v>
      </c>
      <c r="AI5092" s="7">
        <v>4348.8</v>
      </c>
      <c r="AJ5092" s="7">
        <f t="shared" si="318"/>
        <v>76.294736842105266</v>
      </c>
      <c r="AK5092" s="7" t="s">
        <v>8249</v>
      </c>
      <c r="AL5092" s="1" t="s">
        <v>45</v>
      </c>
      <c r="AM5092" s="1">
        <f t="shared" si="319"/>
        <v>0</v>
      </c>
      <c r="AN5092" s="1" t="s">
        <v>8232</v>
      </c>
      <c r="AO5092" s="1" t="s">
        <v>108</v>
      </c>
      <c r="AP5092" s="4">
        <f>1</f>
        <v>1</v>
      </c>
    </row>
    <row r="5093" spans="1:42" x14ac:dyDescent="0.3">
      <c r="A5093" s="1" t="s">
        <v>6273</v>
      </c>
      <c r="B5093" s="1" t="s">
        <v>47</v>
      </c>
      <c r="C5093" s="4">
        <v>48</v>
      </c>
      <c r="D5093" s="4" t="str">
        <f t="shared" si="316"/>
        <v>Adult</v>
      </c>
      <c r="E5093" s="1" t="s">
        <v>8253</v>
      </c>
      <c r="F5093" s="1" t="s">
        <v>8254</v>
      </c>
      <c r="G5093" s="1" t="s">
        <v>1261</v>
      </c>
      <c r="H5093" s="1">
        <v>95460</v>
      </c>
      <c r="I5093" s="4">
        <v>0</v>
      </c>
      <c r="J5093" s="4">
        <v>1</v>
      </c>
      <c r="K5093" s="4" t="str">
        <f t="shared" si="317"/>
        <v>New</v>
      </c>
      <c r="L5093" s="1" t="s">
        <v>52</v>
      </c>
      <c r="M5093" s="1" t="s">
        <v>38</v>
      </c>
      <c r="N5093" s="7">
        <v>27.58</v>
      </c>
      <c r="O5093" s="1" t="s">
        <v>41</v>
      </c>
      <c r="P5093" s="1" t="s">
        <v>38</v>
      </c>
      <c r="Q5093" s="1" t="s">
        <v>53</v>
      </c>
      <c r="R5093" s="7">
        <v>16</v>
      </c>
      <c r="S5093" s="1" t="s">
        <v>41</v>
      </c>
      <c r="T5093" s="1" t="s">
        <v>41</v>
      </c>
      <c r="U5093" s="1" t="s">
        <v>41</v>
      </c>
      <c r="V5093" s="1" t="s">
        <v>41</v>
      </c>
      <c r="W5093" s="1" t="s">
        <v>41</v>
      </c>
      <c r="X5093" s="1" t="s">
        <v>41</v>
      </c>
      <c r="Y5093" s="1" t="s">
        <v>41</v>
      </c>
      <c r="Z5093" s="1" t="s">
        <v>38</v>
      </c>
      <c r="AA5093" s="1" t="s">
        <v>49</v>
      </c>
      <c r="AB5093" s="1" t="s">
        <v>41</v>
      </c>
      <c r="AC5093" s="1" t="s">
        <v>54</v>
      </c>
      <c r="AD5093" s="7">
        <v>69.95</v>
      </c>
      <c r="AE5093" s="7">
        <v>69.95</v>
      </c>
      <c r="AF5093" s="7">
        <v>0</v>
      </c>
      <c r="AG5093" s="7">
        <v>0</v>
      </c>
      <c r="AH5093" s="7">
        <v>27.58</v>
      </c>
      <c r="AI5093" s="7">
        <v>97.53</v>
      </c>
      <c r="AJ5093" s="7">
        <f t="shared" si="318"/>
        <v>97.53</v>
      </c>
      <c r="AK5093" s="7" t="s">
        <v>8249</v>
      </c>
      <c r="AL5093" s="1" t="s">
        <v>55</v>
      </c>
      <c r="AM5093" s="1">
        <f t="shared" si="319"/>
        <v>1</v>
      </c>
      <c r="AN5093" s="1" t="s">
        <v>107</v>
      </c>
      <c r="AO5093" s="1" t="s">
        <v>342</v>
      </c>
      <c r="AP5093" s="4">
        <f>1</f>
        <v>1</v>
      </c>
    </row>
    <row r="5094" spans="1:42" x14ac:dyDescent="0.3">
      <c r="A5094" s="1" t="s">
        <v>6274</v>
      </c>
      <c r="B5094" s="1" t="s">
        <v>47</v>
      </c>
      <c r="C5094" s="4">
        <v>68</v>
      </c>
      <c r="D5094" s="4" t="str">
        <f t="shared" si="316"/>
        <v>Senior Citizen</v>
      </c>
      <c r="E5094" s="1" t="s">
        <v>8253</v>
      </c>
      <c r="F5094" s="1" t="s">
        <v>8254</v>
      </c>
      <c r="G5094" s="1" t="s">
        <v>886</v>
      </c>
      <c r="H5094" s="1">
        <v>90621</v>
      </c>
      <c r="I5094" s="4">
        <v>0</v>
      </c>
      <c r="J5094" s="4">
        <v>13</v>
      </c>
      <c r="K5094" s="4" t="str">
        <f t="shared" si="317"/>
        <v>Loyal</v>
      </c>
      <c r="L5094" s="1" t="s">
        <v>40</v>
      </c>
      <c r="M5094" s="1" t="s">
        <v>38</v>
      </c>
      <c r="N5094" s="7">
        <v>26.11</v>
      </c>
      <c r="O5094" s="1" t="s">
        <v>41</v>
      </c>
      <c r="P5094" s="1" t="s">
        <v>38</v>
      </c>
      <c r="Q5094" s="1" t="s">
        <v>53</v>
      </c>
      <c r="R5094" s="7">
        <v>4</v>
      </c>
      <c r="S5094" s="1" t="s">
        <v>41</v>
      </c>
      <c r="T5094" s="1" t="s">
        <v>41</v>
      </c>
      <c r="U5094" s="1" t="s">
        <v>41</v>
      </c>
      <c r="V5094" s="1" t="s">
        <v>41</v>
      </c>
      <c r="W5094" s="1" t="s">
        <v>38</v>
      </c>
      <c r="X5094" s="1" t="s">
        <v>38</v>
      </c>
      <c r="Y5094" s="1" t="s">
        <v>38</v>
      </c>
      <c r="Z5094" s="1" t="s">
        <v>41</v>
      </c>
      <c r="AA5094" s="1" t="s">
        <v>49</v>
      </c>
      <c r="AB5094" s="1" t="s">
        <v>38</v>
      </c>
      <c r="AC5094" s="1" t="s">
        <v>54</v>
      </c>
      <c r="AD5094" s="7">
        <v>90.5</v>
      </c>
      <c r="AE5094" s="7">
        <v>1201.1500000000001</v>
      </c>
      <c r="AF5094" s="7">
        <v>29.84</v>
      </c>
      <c r="AG5094" s="7">
        <v>140</v>
      </c>
      <c r="AH5094" s="7">
        <v>339.43</v>
      </c>
      <c r="AI5094" s="7">
        <v>1650.74</v>
      </c>
      <c r="AJ5094" s="7">
        <f t="shared" si="318"/>
        <v>126.98</v>
      </c>
      <c r="AK5094" s="7" t="s">
        <v>8247</v>
      </c>
      <c r="AL5094" s="1" t="s">
        <v>55</v>
      </c>
      <c r="AM5094" s="1">
        <f t="shared" si="319"/>
        <v>1</v>
      </c>
      <c r="AN5094" s="1" t="s">
        <v>56</v>
      </c>
      <c r="AO5094" s="1" t="s">
        <v>57</v>
      </c>
      <c r="AP5094" s="4">
        <f>1</f>
        <v>1</v>
      </c>
    </row>
    <row r="5095" spans="1:42" x14ac:dyDescent="0.3">
      <c r="A5095" s="1" t="s">
        <v>6275</v>
      </c>
      <c r="B5095" s="1" t="s">
        <v>37</v>
      </c>
      <c r="C5095" s="4">
        <v>29</v>
      </c>
      <c r="D5095" s="4" t="str">
        <f t="shared" si="316"/>
        <v>Adult</v>
      </c>
      <c r="E5095" s="1" t="s">
        <v>8253</v>
      </c>
      <c r="F5095" s="1" t="s">
        <v>8254</v>
      </c>
      <c r="G5095" s="1" t="s">
        <v>149</v>
      </c>
      <c r="H5095" s="1">
        <v>92127</v>
      </c>
      <c r="I5095" s="4">
        <v>0</v>
      </c>
      <c r="J5095" s="4">
        <v>43</v>
      </c>
      <c r="K5095" s="4" t="str">
        <f t="shared" si="317"/>
        <v>Loyal</v>
      </c>
      <c r="L5095" s="1" t="s">
        <v>40</v>
      </c>
      <c r="M5095" s="1" t="s">
        <v>38</v>
      </c>
      <c r="N5095" s="7">
        <v>2.4900000000000002</v>
      </c>
      <c r="O5095" s="1" t="s">
        <v>38</v>
      </c>
      <c r="P5095" s="1" t="s">
        <v>38</v>
      </c>
      <c r="Q5095" s="1" t="s">
        <v>77</v>
      </c>
      <c r="R5095" s="7">
        <v>53</v>
      </c>
      <c r="S5095" s="1" t="s">
        <v>41</v>
      </c>
      <c r="T5095" s="1" t="s">
        <v>38</v>
      </c>
      <c r="U5095" s="1" t="s">
        <v>38</v>
      </c>
      <c r="V5095" s="1" t="s">
        <v>38</v>
      </c>
      <c r="W5095" s="1" t="s">
        <v>38</v>
      </c>
      <c r="X5095" s="1" t="s">
        <v>38</v>
      </c>
      <c r="Y5095" s="1" t="s">
        <v>38</v>
      </c>
      <c r="Z5095" s="1" t="s">
        <v>41</v>
      </c>
      <c r="AA5095" s="1" t="s">
        <v>43</v>
      </c>
      <c r="AB5095" s="1" t="s">
        <v>41</v>
      </c>
      <c r="AC5095" s="1" t="s">
        <v>44</v>
      </c>
      <c r="AD5095" s="7">
        <v>85.1</v>
      </c>
      <c r="AE5095" s="7">
        <v>3662.25</v>
      </c>
      <c r="AF5095" s="7">
        <v>0</v>
      </c>
      <c r="AG5095" s="7">
        <v>30</v>
      </c>
      <c r="AH5095" s="7">
        <v>107.07</v>
      </c>
      <c r="AI5095" s="7">
        <v>3799.32</v>
      </c>
      <c r="AJ5095" s="7">
        <f t="shared" si="318"/>
        <v>88.356279069767439</v>
      </c>
      <c r="AK5095" s="7" t="s">
        <v>8249</v>
      </c>
      <c r="AL5095" s="1" t="s">
        <v>45</v>
      </c>
      <c r="AM5095" s="1">
        <f t="shared" si="319"/>
        <v>0</v>
      </c>
      <c r="AN5095" s="1" t="s">
        <v>8232</v>
      </c>
      <c r="AO5095" s="1" t="s">
        <v>108</v>
      </c>
      <c r="AP5095" s="4">
        <f>1</f>
        <v>1</v>
      </c>
    </row>
    <row r="5096" spans="1:42" x14ac:dyDescent="0.3">
      <c r="A5096" s="1" t="s">
        <v>6276</v>
      </c>
      <c r="B5096" s="1" t="s">
        <v>47</v>
      </c>
      <c r="C5096" s="4">
        <v>32</v>
      </c>
      <c r="D5096" s="4" t="str">
        <f t="shared" si="316"/>
        <v>Adult</v>
      </c>
      <c r="E5096" s="1" t="s">
        <v>8253</v>
      </c>
      <c r="F5096" s="1" t="s">
        <v>8256</v>
      </c>
      <c r="G5096" s="1" t="s">
        <v>3043</v>
      </c>
      <c r="H5096" s="1">
        <v>91355</v>
      </c>
      <c r="I5096" s="4">
        <v>0</v>
      </c>
      <c r="J5096" s="4">
        <v>61</v>
      </c>
      <c r="K5096" s="4" t="str">
        <f t="shared" si="317"/>
        <v>Veteran</v>
      </c>
      <c r="L5096" s="1" t="s">
        <v>74</v>
      </c>
      <c r="M5096" s="1" t="s">
        <v>38</v>
      </c>
      <c r="N5096" s="7">
        <v>15.02</v>
      </c>
      <c r="O5096" s="1" t="s">
        <v>41</v>
      </c>
      <c r="P5096" s="1" t="s">
        <v>41</v>
      </c>
      <c r="Q5096" s="1" t="s">
        <v>8232</v>
      </c>
      <c r="R5096" s="7">
        <v>0</v>
      </c>
      <c r="S5096" s="1" t="s">
        <v>41</v>
      </c>
      <c r="T5096" s="1" t="s">
        <v>41</v>
      </c>
      <c r="U5096" s="1" t="s">
        <v>41</v>
      </c>
      <c r="V5096" s="1" t="s">
        <v>41</v>
      </c>
      <c r="W5096" s="1" t="s">
        <v>41</v>
      </c>
      <c r="X5096" s="1" t="s">
        <v>41</v>
      </c>
      <c r="Y5096" s="1" t="s">
        <v>41</v>
      </c>
      <c r="Z5096" s="1" t="s">
        <v>41</v>
      </c>
      <c r="AA5096" s="1" t="s">
        <v>71</v>
      </c>
      <c r="AB5096" s="1" t="s">
        <v>41</v>
      </c>
      <c r="AC5096" s="1" t="s">
        <v>181</v>
      </c>
      <c r="AD5096" s="7">
        <v>19.75</v>
      </c>
      <c r="AE5096" s="7">
        <v>1124.2</v>
      </c>
      <c r="AF5096" s="7">
        <v>0</v>
      </c>
      <c r="AG5096" s="7">
        <v>0</v>
      </c>
      <c r="AH5096" s="7">
        <v>916.22</v>
      </c>
      <c r="AI5096" s="7">
        <v>2040.42</v>
      </c>
      <c r="AJ5096" s="7">
        <f t="shared" si="318"/>
        <v>33.449508196721311</v>
      </c>
      <c r="AK5096" s="7" t="s">
        <v>8246</v>
      </c>
      <c r="AL5096" s="1" t="s">
        <v>45</v>
      </c>
      <c r="AM5096" s="1">
        <f t="shared" si="319"/>
        <v>0</v>
      </c>
      <c r="AN5096" s="1" t="s">
        <v>8232</v>
      </c>
      <c r="AO5096" s="1" t="s">
        <v>108</v>
      </c>
      <c r="AP5096" s="4">
        <f>1</f>
        <v>1</v>
      </c>
    </row>
    <row r="5097" spans="1:42" x14ac:dyDescent="0.3">
      <c r="A5097" s="1" t="s">
        <v>6277</v>
      </c>
      <c r="B5097" s="1" t="s">
        <v>37</v>
      </c>
      <c r="C5097" s="4">
        <v>23</v>
      </c>
      <c r="D5097" s="4" t="str">
        <f t="shared" si="316"/>
        <v>Teenager</v>
      </c>
      <c r="E5097" s="1" t="s">
        <v>3</v>
      </c>
      <c r="F5097" s="1" t="s">
        <v>8257</v>
      </c>
      <c r="G5097" s="1" t="s">
        <v>4001</v>
      </c>
      <c r="H5097" s="1">
        <v>92223</v>
      </c>
      <c r="I5097" s="4">
        <v>3</v>
      </c>
      <c r="J5097" s="4">
        <v>3</v>
      </c>
      <c r="K5097" s="4" t="str">
        <f t="shared" si="317"/>
        <v>New</v>
      </c>
      <c r="L5097" s="1" t="s">
        <v>40</v>
      </c>
      <c r="M5097" s="1" t="s">
        <v>38</v>
      </c>
      <c r="N5097" s="7">
        <v>24.28</v>
      </c>
      <c r="O5097" s="1" t="s">
        <v>38</v>
      </c>
      <c r="P5097" s="1" t="s">
        <v>38</v>
      </c>
      <c r="Q5097" s="1" t="s">
        <v>77</v>
      </c>
      <c r="R5097" s="7">
        <v>73</v>
      </c>
      <c r="S5097" s="1" t="s">
        <v>41</v>
      </c>
      <c r="T5097" s="1" t="s">
        <v>38</v>
      </c>
      <c r="U5097" s="1" t="s">
        <v>38</v>
      </c>
      <c r="V5097" s="1" t="s">
        <v>41</v>
      </c>
      <c r="W5097" s="1" t="s">
        <v>38</v>
      </c>
      <c r="X5097" s="1" t="s">
        <v>41</v>
      </c>
      <c r="Y5097" s="1" t="s">
        <v>41</v>
      </c>
      <c r="Z5097" s="1" t="s">
        <v>41</v>
      </c>
      <c r="AA5097" s="1" t="s">
        <v>49</v>
      </c>
      <c r="AB5097" s="1" t="s">
        <v>38</v>
      </c>
      <c r="AC5097" s="1" t="s">
        <v>54</v>
      </c>
      <c r="AD5097" s="7">
        <v>69.150000000000006</v>
      </c>
      <c r="AE5097" s="7">
        <v>235</v>
      </c>
      <c r="AF5097" s="7">
        <v>0</v>
      </c>
      <c r="AG5097" s="7">
        <v>0</v>
      </c>
      <c r="AH5097" s="7">
        <v>72.84</v>
      </c>
      <c r="AI5097" s="7">
        <v>307.83999999999997</v>
      </c>
      <c r="AJ5097" s="7">
        <f t="shared" si="318"/>
        <v>102.61333333333333</v>
      </c>
      <c r="AK5097" s="7" t="s">
        <v>8247</v>
      </c>
      <c r="AL5097" s="1" t="s">
        <v>96</v>
      </c>
      <c r="AM5097" s="1">
        <f t="shared" si="319"/>
        <v>0</v>
      </c>
      <c r="AN5097" s="1" t="s">
        <v>8232</v>
      </c>
      <c r="AO5097" s="1" t="s">
        <v>108</v>
      </c>
      <c r="AP5097" s="4">
        <f>1</f>
        <v>1</v>
      </c>
    </row>
    <row r="5098" spans="1:42" x14ac:dyDescent="0.3">
      <c r="A5098" s="1" t="s">
        <v>6278</v>
      </c>
      <c r="B5098" s="1" t="s">
        <v>47</v>
      </c>
      <c r="C5098" s="4">
        <v>42</v>
      </c>
      <c r="D5098" s="4" t="str">
        <f t="shared" si="316"/>
        <v>Adult</v>
      </c>
      <c r="E5098" s="1" t="s">
        <v>3</v>
      </c>
      <c r="F5098" s="1" t="s">
        <v>8254</v>
      </c>
      <c r="G5098" s="1" t="s">
        <v>5140</v>
      </c>
      <c r="H5098" s="1">
        <v>90640</v>
      </c>
      <c r="I5098" s="4">
        <v>5</v>
      </c>
      <c r="J5098" s="4">
        <v>67</v>
      </c>
      <c r="K5098" s="4" t="str">
        <f t="shared" si="317"/>
        <v>Veteran</v>
      </c>
      <c r="L5098" s="1" t="s">
        <v>70</v>
      </c>
      <c r="M5098" s="1" t="s">
        <v>38</v>
      </c>
      <c r="N5098" s="7">
        <v>17.399999999999999</v>
      </c>
      <c r="O5098" s="1" t="s">
        <v>38</v>
      </c>
      <c r="P5098" s="1" t="s">
        <v>38</v>
      </c>
      <c r="Q5098" s="1" t="s">
        <v>53</v>
      </c>
      <c r="R5098" s="7">
        <v>11</v>
      </c>
      <c r="S5098" s="1" t="s">
        <v>41</v>
      </c>
      <c r="T5098" s="1" t="s">
        <v>38</v>
      </c>
      <c r="U5098" s="1" t="s">
        <v>38</v>
      </c>
      <c r="V5098" s="1" t="s">
        <v>41</v>
      </c>
      <c r="W5098" s="1" t="s">
        <v>41</v>
      </c>
      <c r="X5098" s="1" t="s">
        <v>38</v>
      </c>
      <c r="Y5098" s="1" t="s">
        <v>38</v>
      </c>
      <c r="Z5098" s="1" t="s">
        <v>41</v>
      </c>
      <c r="AA5098" s="1" t="s">
        <v>71</v>
      </c>
      <c r="AB5098" s="1" t="s">
        <v>38</v>
      </c>
      <c r="AC5098" s="1" t="s">
        <v>54</v>
      </c>
      <c r="AD5098" s="7">
        <v>93.15</v>
      </c>
      <c r="AE5098" s="7">
        <v>6368.2</v>
      </c>
      <c r="AF5098" s="7">
        <v>0</v>
      </c>
      <c r="AG5098" s="7">
        <v>90</v>
      </c>
      <c r="AH5098" s="7">
        <v>1165.8</v>
      </c>
      <c r="AI5098" s="7">
        <v>7624</v>
      </c>
      <c r="AJ5098" s="7">
        <f t="shared" si="318"/>
        <v>113.79104477611941</v>
      </c>
      <c r="AK5098" s="7" t="s">
        <v>8247</v>
      </c>
      <c r="AL5098" s="1" t="s">
        <v>45</v>
      </c>
      <c r="AM5098" s="1">
        <f t="shared" si="319"/>
        <v>0</v>
      </c>
      <c r="AN5098" s="1" t="s">
        <v>8232</v>
      </c>
      <c r="AO5098" s="1" t="s">
        <v>108</v>
      </c>
      <c r="AP5098" s="4">
        <f>1</f>
        <v>1</v>
      </c>
    </row>
    <row r="5099" spans="1:42" x14ac:dyDescent="0.3">
      <c r="A5099" s="1" t="s">
        <v>6279</v>
      </c>
      <c r="B5099" s="1" t="s">
        <v>37</v>
      </c>
      <c r="C5099" s="4">
        <v>55</v>
      </c>
      <c r="D5099" s="4" t="str">
        <f t="shared" si="316"/>
        <v>Senior Citizen</v>
      </c>
      <c r="E5099" s="1" t="s">
        <v>3</v>
      </c>
      <c r="F5099" s="1" t="s">
        <v>8254</v>
      </c>
      <c r="G5099" s="1" t="s">
        <v>1634</v>
      </c>
      <c r="H5099" s="1">
        <v>96087</v>
      </c>
      <c r="I5099" s="4">
        <v>4</v>
      </c>
      <c r="J5099" s="4">
        <v>71</v>
      </c>
      <c r="K5099" s="4" t="str">
        <f t="shared" si="317"/>
        <v>Veteran</v>
      </c>
      <c r="L5099" s="1" t="s">
        <v>40</v>
      </c>
      <c r="M5099" s="1" t="s">
        <v>38</v>
      </c>
      <c r="N5099" s="7">
        <v>21.19</v>
      </c>
      <c r="O5099" s="1" t="s">
        <v>38</v>
      </c>
      <c r="P5099" s="1" t="s">
        <v>41</v>
      </c>
      <c r="Q5099" s="1" t="s">
        <v>8232</v>
      </c>
      <c r="R5099" s="7">
        <v>0</v>
      </c>
      <c r="S5099" s="1" t="s">
        <v>41</v>
      </c>
      <c r="T5099" s="1" t="s">
        <v>41</v>
      </c>
      <c r="U5099" s="1" t="s">
        <v>41</v>
      </c>
      <c r="V5099" s="1" t="s">
        <v>41</v>
      </c>
      <c r="W5099" s="1" t="s">
        <v>41</v>
      </c>
      <c r="X5099" s="1" t="s">
        <v>41</v>
      </c>
      <c r="Y5099" s="1" t="s">
        <v>41</v>
      </c>
      <c r="Z5099" s="1" t="s">
        <v>41</v>
      </c>
      <c r="AA5099" s="1" t="s">
        <v>71</v>
      </c>
      <c r="AB5099" s="1" t="s">
        <v>41</v>
      </c>
      <c r="AC5099" s="1" t="s">
        <v>44</v>
      </c>
      <c r="AD5099" s="7">
        <v>23.85</v>
      </c>
      <c r="AE5099" s="7">
        <v>1672.1</v>
      </c>
      <c r="AF5099" s="7">
        <v>0</v>
      </c>
      <c r="AG5099" s="7">
        <v>0</v>
      </c>
      <c r="AH5099" s="7">
        <v>1504.49</v>
      </c>
      <c r="AI5099" s="7">
        <v>3176.59</v>
      </c>
      <c r="AJ5099" s="7">
        <f t="shared" si="318"/>
        <v>44.740704225352111</v>
      </c>
      <c r="AK5099" s="7" t="s">
        <v>8246</v>
      </c>
      <c r="AL5099" s="1" t="s">
        <v>45</v>
      </c>
      <c r="AM5099" s="1">
        <f t="shared" si="319"/>
        <v>0</v>
      </c>
      <c r="AN5099" s="1" t="s">
        <v>8232</v>
      </c>
      <c r="AO5099" s="1" t="s">
        <v>108</v>
      </c>
      <c r="AP5099" s="4">
        <f>1</f>
        <v>1</v>
      </c>
    </row>
    <row r="5100" spans="1:42" x14ac:dyDescent="0.3">
      <c r="A5100" s="1" t="s">
        <v>6280</v>
      </c>
      <c r="B5100" s="1" t="s">
        <v>47</v>
      </c>
      <c r="C5100" s="4">
        <v>44</v>
      </c>
      <c r="D5100" s="4" t="str">
        <f t="shared" si="316"/>
        <v>Adult</v>
      </c>
      <c r="E5100" s="1" t="s">
        <v>3</v>
      </c>
      <c r="F5100" s="1" t="s">
        <v>8257</v>
      </c>
      <c r="G5100" s="1" t="s">
        <v>870</v>
      </c>
      <c r="H5100" s="1">
        <v>95432</v>
      </c>
      <c r="I5100" s="4">
        <v>1</v>
      </c>
      <c r="J5100" s="4">
        <v>58</v>
      </c>
      <c r="K5100" s="4" t="str">
        <f t="shared" si="317"/>
        <v>Veteran</v>
      </c>
      <c r="L5100" s="1" t="s">
        <v>40</v>
      </c>
      <c r="M5100" s="1" t="s">
        <v>38</v>
      </c>
      <c r="N5100" s="7">
        <v>40.57</v>
      </c>
      <c r="O5100" s="1" t="s">
        <v>38</v>
      </c>
      <c r="P5100" s="1" t="s">
        <v>38</v>
      </c>
      <c r="Q5100" s="1" t="s">
        <v>77</v>
      </c>
      <c r="R5100" s="7">
        <v>25</v>
      </c>
      <c r="S5100" s="1" t="s">
        <v>38</v>
      </c>
      <c r="T5100" s="1" t="s">
        <v>38</v>
      </c>
      <c r="U5100" s="1" t="s">
        <v>38</v>
      </c>
      <c r="V5100" s="1" t="s">
        <v>38</v>
      </c>
      <c r="W5100" s="1" t="s">
        <v>41</v>
      </c>
      <c r="X5100" s="1" t="s">
        <v>41</v>
      </c>
      <c r="Y5100" s="1" t="s">
        <v>41</v>
      </c>
      <c r="Z5100" s="1" t="s">
        <v>38</v>
      </c>
      <c r="AA5100" s="1" t="s">
        <v>71</v>
      </c>
      <c r="AB5100" s="1" t="s">
        <v>41</v>
      </c>
      <c r="AC5100" s="1" t="s">
        <v>44</v>
      </c>
      <c r="AD5100" s="7">
        <v>71.599999999999994</v>
      </c>
      <c r="AE5100" s="7">
        <v>4230.25</v>
      </c>
      <c r="AF5100" s="7">
        <v>45.54</v>
      </c>
      <c r="AG5100" s="7">
        <v>0</v>
      </c>
      <c r="AH5100" s="7">
        <v>2353.06</v>
      </c>
      <c r="AI5100" s="7">
        <v>6537.77</v>
      </c>
      <c r="AJ5100" s="7">
        <f t="shared" si="318"/>
        <v>112.72017241379311</v>
      </c>
      <c r="AK5100" s="7" t="s">
        <v>8247</v>
      </c>
      <c r="AL5100" s="1" t="s">
        <v>45</v>
      </c>
      <c r="AM5100" s="1">
        <f t="shared" si="319"/>
        <v>0</v>
      </c>
      <c r="AN5100" s="1" t="s">
        <v>8232</v>
      </c>
      <c r="AO5100" s="1" t="s">
        <v>108</v>
      </c>
      <c r="AP5100" s="4">
        <f>1</f>
        <v>1</v>
      </c>
    </row>
    <row r="5101" spans="1:42" x14ac:dyDescent="0.3">
      <c r="A5101" s="1" t="s">
        <v>6281</v>
      </c>
      <c r="B5101" s="1" t="s">
        <v>47</v>
      </c>
      <c r="C5101" s="4">
        <v>64</v>
      </c>
      <c r="D5101" s="4" t="str">
        <f t="shared" si="316"/>
        <v>Senior Citizen</v>
      </c>
      <c r="E5101" s="1" t="s">
        <v>3</v>
      </c>
      <c r="F5101" s="1" t="s">
        <v>8256</v>
      </c>
      <c r="G5101" s="1" t="s">
        <v>1640</v>
      </c>
      <c r="H5101" s="1">
        <v>94596</v>
      </c>
      <c r="I5101" s="4">
        <v>6</v>
      </c>
      <c r="J5101" s="4">
        <v>22</v>
      </c>
      <c r="K5101" s="4" t="str">
        <f t="shared" si="317"/>
        <v>Loyal</v>
      </c>
      <c r="L5101" s="1" t="s">
        <v>40</v>
      </c>
      <c r="M5101" s="1" t="s">
        <v>38</v>
      </c>
      <c r="N5101" s="7">
        <v>36.15</v>
      </c>
      <c r="O5101" s="1" t="s">
        <v>38</v>
      </c>
      <c r="P5101" s="1" t="s">
        <v>38</v>
      </c>
      <c r="Q5101" s="1" t="s">
        <v>77</v>
      </c>
      <c r="R5101" s="7">
        <v>11</v>
      </c>
      <c r="S5101" s="1" t="s">
        <v>41</v>
      </c>
      <c r="T5101" s="1" t="s">
        <v>41</v>
      </c>
      <c r="U5101" s="1" t="s">
        <v>38</v>
      </c>
      <c r="V5101" s="1" t="s">
        <v>38</v>
      </c>
      <c r="W5101" s="1" t="s">
        <v>38</v>
      </c>
      <c r="X5101" s="1" t="s">
        <v>38</v>
      </c>
      <c r="Y5101" s="1" t="s">
        <v>38</v>
      </c>
      <c r="Z5101" s="1" t="s">
        <v>38</v>
      </c>
      <c r="AA5101" s="1" t="s">
        <v>43</v>
      </c>
      <c r="AB5101" s="1" t="s">
        <v>38</v>
      </c>
      <c r="AC5101" s="1" t="s">
        <v>44</v>
      </c>
      <c r="AD5101" s="7">
        <v>64.792366026289201</v>
      </c>
      <c r="AE5101" s="7">
        <v>1663.75</v>
      </c>
      <c r="AF5101" s="7">
        <v>0</v>
      </c>
      <c r="AG5101" s="7">
        <v>0</v>
      </c>
      <c r="AH5101" s="7">
        <v>795.3</v>
      </c>
      <c r="AI5101" s="7">
        <v>2459.0500000000002</v>
      </c>
      <c r="AJ5101" s="7">
        <f t="shared" si="318"/>
        <v>111.77500000000001</v>
      </c>
      <c r="AK5101" s="7" t="s">
        <v>8247</v>
      </c>
      <c r="AL5101" s="1" t="s">
        <v>45</v>
      </c>
      <c r="AM5101" s="1">
        <f t="shared" si="319"/>
        <v>0</v>
      </c>
      <c r="AN5101" s="1" t="s">
        <v>8232</v>
      </c>
      <c r="AO5101" s="1" t="s">
        <v>108</v>
      </c>
      <c r="AP5101" s="4">
        <f>1</f>
        <v>1</v>
      </c>
    </row>
    <row r="5102" spans="1:42" x14ac:dyDescent="0.3">
      <c r="A5102" s="1" t="s">
        <v>6282</v>
      </c>
      <c r="B5102" s="1" t="s">
        <v>47</v>
      </c>
      <c r="C5102" s="4">
        <v>55</v>
      </c>
      <c r="D5102" s="4" t="str">
        <f t="shared" si="316"/>
        <v>Senior Citizen</v>
      </c>
      <c r="E5102" s="1" t="s">
        <v>8253</v>
      </c>
      <c r="F5102" s="1" t="s">
        <v>8256</v>
      </c>
      <c r="G5102" s="1" t="s">
        <v>1874</v>
      </c>
      <c r="H5102" s="1">
        <v>92220</v>
      </c>
      <c r="I5102" s="4">
        <v>0</v>
      </c>
      <c r="J5102" s="4">
        <v>57</v>
      </c>
      <c r="K5102" s="4" t="str">
        <f t="shared" si="317"/>
        <v>Veteran</v>
      </c>
      <c r="L5102" s="1" t="s">
        <v>74</v>
      </c>
      <c r="M5102" s="1" t="s">
        <v>38</v>
      </c>
      <c r="N5102" s="7">
        <v>9.36</v>
      </c>
      <c r="O5102" s="1" t="s">
        <v>38</v>
      </c>
      <c r="P5102" s="1" t="s">
        <v>38</v>
      </c>
      <c r="Q5102" s="1" t="s">
        <v>42</v>
      </c>
      <c r="R5102" s="7">
        <v>20</v>
      </c>
      <c r="S5102" s="1" t="s">
        <v>38</v>
      </c>
      <c r="T5102" s="1" t="s">
        <v>38</v>
      </c>
      <c r="U5102" s="1" t="s">
        <v>38</v>
      </c>
      <c r="V5102" s="1" t="s">
        <v>38</v>
      </c>
      <c r="W5102" s="1" t="s">
        <v>38</v>
      </c>
      <c r="X5102" s="1" t="s">
        <v>38</v>
      </c>
      <c r="Y5102" s="1" t="s">
        <v>38</v>
      </c>
      <c r="Z5102" s="1" t="s">
        <v>38</v>
      </c>
      <c r="AA5102" s="1" t="s">
        <v>71</v>
      </c>
      <c r="AB5102" s="1" t="s">
        <v>41</v>
      </c>
      <c r="AC5102" s="1" t="s">
        <v>181</v>
      </c>
      <c r="AD5102" s="7">
        <v>89.55</v>
      </c>
      <c r="AE5102" s="7">
        <v>5012.3500000000004</v>
      </c>
      <c r="AF5102" s="7">
        <v>30.45</v>
      </c>
      <c r="AG5102" s="7">
        <v>0</v>
      </c>
      <c r="AH5102" s="7">
        <v>533.52</v>
      </c>
      <c r="AI5102" s="7">
        <v>5515.42</v>
      </c>
      <c r="AJ5102" s="7">
        <f t="shared" si="318"/>
        <v>96.76175438596492</v>
      </c>
      <c r="AK5102" s="7" t="s">
        <v>8249</v>
      </c>
      <c r="AL5102" s="1" t="s">
        <v>45</v>
      </c>
      <c r="AM5102" s="1">
        <f t="shared" si="319"/>
        <v>0</v>
      </c>
      <c r="AN5102" s="1" t="s">
        <v>8232</v>
      </c>
      <c r="AO5102" s="1" t="s">
        <v>108</v>
      </c>
      <c r="AP5102" s="4">
        <f>1</f>
        <v>1</v>
      </c>
    </row>
    <row r="5103" spans="1:42" x14ac:dyDescent="0.3">
      <c r="A5103" s="1" t="s">
        <v>6283</v>
      </c>
      <c r="B5103" s="1" t="s">
        <v>47</v>
      </c>
      <c r="C5103" s="4">
        <v>31</v>
      </c>
      <c r="D5103" s="4" t="str">
        <f t="shared" si="316"/>
        <v>Adult</v>
      </c>
      <c r="E5103" s="1" t="s">
        <v>8253</v>
      </c>
      <c r="F5103" s="1" t="s">
        <v>8254</v>
      </c>
      <c r="G5103" s="1" t="s">
        <v>241</v>
      </c>
      <c r="H5103" s="1">
        <v>92592</v>
      </c>
      <c r="I5103" s="4">
        <v>0</v>
      </c>
      <c r="J5103" s="4">
        <v>67</v>
      </c>
      <c r="K5103" s="4" t="str">
        <f t="shared" si="317"/>
        <v>Veteran</v>
      </c>
      <c r="L5103" s="1" t="s">
        <v>40</v>
      </c>
      <c r="M5103" s="1" t="s">
        <v>38</v>
      </c>
      <c r="N5103" s="7">
        <v>4.72</v>
      </c>
      <c r="O5103" s="1" t="s">
        <v>41</v>
      </c>
      <c r="P5103" s="1" t="s">
        <v>41</v>
      </c>
      <c r="Q5103" s="1" t="s">
        <v>8232</v>
      </c>
      <c r="R5103" s="7">
        <v>0</v>
      </c>
      <c r="S5103" s="1" t="s">
        <v>41</v>
      </c>
      <c r="T5103" s="1" t="s">
        <v>41</v>
      </c>
      <c r="U5103" s="1" t="s">
        <v>41</v>
      </c>
      <c r="V5103" s="1" t="s">
        <v>41</v>
      </c>
      <c r="W5103" s="1" t="s">
        <v>41</v>
      </c>
      <c r="X5103" s="1" t="s">
        <v>41</v>
      </c>
      <c r="Y5103" s="1" t="s">
        <v>41</v>
      </c>
      <c r="Z5103" s="1" t="s">
        <v>41</v>
      </c>
      <c r="AA5103" s="1" t="s">
        <v>71</v>
      </c>
      <c r="AB5103" s="1" t="s">
        <v>38</v>
      </c>
      <c r="AC5103" s="1" t="s">
        <v>44</v>
      </c>
      <c r="AD5103" s="7">
        <v>19.8</v>
      </c>
      <c r="AE5103" s="7">
        <v>1311.3</v>
      </c>
      <c r="AF5103" s="7">
        <v>0</v>
      </c>
      <c r="AG5103" s="7">
        <v>0</v>
      </c>
      <c r="AH5103" s="7">
        <v>316.24</v>
      </c>
      <c r="AI5103" s="7">
        <v>1627.54</v>
      </c>
      <c r="AJ5103" s="7">
        <f t="shared" si="318"/>
        <v>24.291641791044775</v>
      </c>
      <c r="AK5103" s="7" t="s">
        <v>8246</v>
      </c>
      <c r="AL5103" s="1" t="s">
        <v>45</v>
      </c>
      <c r="AM5103" s="1">
        <f t="shared" si="319"/>
        <v>0</v>
      </c>
      <c r="AN5103" s="1" t="s">
        <v>8232</v>
      </c>
      <c r="AO5103" s="1" t="s">
        <v>108</v>
      </c>
      <c r="AP5103" s="4">
        <f>1</f>
        <v>1</v>
      </c>
    </row>
    <row r="5104" spans="1:42" x14ac:dyDescent="0.3">
      <c r="A5104" s="1" t="s">
        <v>6284</v>
      </c>
      <c r="B5104" s="1" t="s">
        <v>37</v>
      </c>
      <c r="C5104" s="4">
        <v>56</v>
      </c>
      <c r="D5104" s="4" t="str">
        <f t="shared" si="316"/>
        <v>Senior Citizen</v>
      </c>
      <c r="E5104" s="1" t="s">
        <v>3</v>
      </c>
      <c r="F5104" s="1" t="s">
        <v>8256</v>
      </c>
      <c r="G5104" s="1" t="s">
        <v>3509</v>
      </c>
      <c r="H5104" s="1">
        <v>95919</v>
      </c>
      <c r="I5104" s="4">
        <v>3</v>
      </c>
      <c r="J5104" s="4">
        <v>36</v>
      </c>
      <c r="K5104" s="4" t="str">
        <f t="shared" si="317"/>
        <v>Loyal</v>
      </c>
      <c r="L5104" s="1" t="s">
        <v>127</v>
      </c>
      <c r="M5104" s="1" t="s">
        <v>38</v>
      </c>
      <c r="N5104" s="7">
        <v>20.57</v>
      </c>
      <c r="O5104" s="1" t="s">
        <v>41</v>
      </c>
      <c r="P5104" s="1" t="s">
        <v>41</v>
      </c>
      <c r="Q5104" s="1" t="s">
        <v>8232</v>
      </c>
      <c r="R5104" s="7">
        <v>0</v>
      </c>
      <c r="S5104" s="1" t="s">
        <v>41</v>
      </c>
      <c r="T5104" s="1" t="s">
        <v>41</v>
      </c>
      <c r="U5104" s="1" t="s">
        <v>41</v>
      </c>
      <c r="V5104" s="1" t="s">
        <v>41</v>
      </c>
      <c r="W5104" s="1" t="s">
        <v>41</v>
      </c>
      <c r="X5104" s="1" t="s">
        <v>41</v>
      </c>
      <c r="Y5104" s="1" t="s">
        <v>41</v>
      </c>
      <c r="Z5104" s="1" t="s">
        <v>41</v>
      </c>
      <c r="AA5104" s="1" t="s">
        <v>49</v>
      </c>
      <c r="AB5104" s="1" t="s">
        <v>41</v>
      </c>
      <c r="AC5104" s="1" t="s">
        <v>54</v>
      </c>
      <c r="AD5104" s="7">
        <v>19.2</v>
      </c>
      <c r="AE5104" s="7">
        <v>702.9</v>
      </c>
      <c r="AF5104" s="7">
        <v>0</v>
      </c>
      <c r="AG5104" s="7">
        <v>0</v>
      </c>
      <c r="AH5104" s="7">
        <v>740.52</v>
      </c>
      <c r="AI5104" s="7">
        <v>1443.42</v>
      </c>
      <c r="AJ5104" s="7">
        <f t="shared" si="318"/>
        <v>40.094999999999999</v>
      </c>
      <c r="AK5104" s="7" t="s">
        <v>8246</v>
      </c>
      <c r="AL5104" s="1" t="s">
        <v>45</v>
      </c>
      <c r="AM5104" s="1">
        <f t="shared" si="319"/>
        <v>0</v>
      </c>
      <c r="AN5104" s="1" t="s">
        <v>8232</v>
      </c>
      <c r="AO5104" s="1" t="s">
        <v>108</v>
      </c>
      <c r="AP5104" s="4">
        <f>1</f>
        <v>1</v>
      </c>
    </row>
    <row r="5105" spans="1:42" x14ac:dyDescent="0.3">
      <c r="A5105" s="1" t="s">
        <v>6285</v>
      </c>
      <c r="B5105" s="1" t="s">
        <v>47</v>
      </c>
      <c r="C5105" s="4">
        <v>52</v>
      </c>
      <c r="D5105" s="4" t="str">
        <f t="shared" si="316"/>
        <v>Senior Citizen</v>
      </c>
      <c r="E5105" s="1" t="s">
        <v>3</v>
      </c>
      <c r="F5105" s="1" t="s">
        <v>8255</v>
      </c>
      <c r="G5105" s="1" t="s">
        <v>3245</v>
      </c>
      <c r="H5105" s="1">
        <v>94586</v>
      </c>
      <c r="I5105" s="4">
        <v>7</v>
      </c>
      <c r="J5105" s="4">
        <v>72</v>
      </c>
      <c r="K5105" s="4" t="str">
        <f t="shared" si="317"/>
        <v>Veteran</v>
      </c>
      <c r="L5105" s="1" t="s">
        <v>40</v>
      </c>
      <c r="M5105" s="1" t="s">
        <v>38</v>
      </c>
      <c r="N5105" s="7">
        <v>15.96</v>
      </c>
      <c r="O5105" s="1" t="s">
        <v>41</v>
      </c>
      <c r="P5105" s="1" t="s">
        <v>38</v>
      </c>
      <c r="Q5105" s="1" t="s">
        <v>77</v>
      </c>
      <c r="R5105" s="7">
        <v>26</v>
      </c>
      <c r="S5105" s="1" t="s">
        <v>38</v>
      </c>
      <c r="T5105" s="1" t="s">
        <v>38</v>
      </c>
      <c r="U5105" s="1" t="s">
        <v>41</v>
      </c>
      <c r="V5105" s="1" t="s">
        <v>38</v>
      </c>
      <c r="W5105" s="1" t="s">
        <v>38</v>
      </c>
      <c r="X5105" s="1" t="s">
        <v>41</v>
      </c>
      <c r="Y5105" s="1" t="s">
        <v>41</v>
      </c>
      <c r="Z5105" s="1" t="s">
        <v>38</v>
      </c>
      <c r="AA5105" s="1" t="s">
        <v>71</v>
      </c>
      <c r="AB5105" s="1" t="s">
        <v>41</v>
      </c>
      <c r="AC5105" s="1" t="s">
        <v>54</v>
      </c>
      <c r="AD5105" s="7">
        <v>68.400000000000006</v>
      </c>
      <c r="AE5105" s="7">
        <v>4855.3500000000004</v>
      </c>
      <c r="AF5105" s="7">
        <v>0</v>
      </c>
      <c r="AG5105" s="7">
        <v>0</v>
      </c>
      <c r="AH5105" s="7">
        <v>1149.1199999999999</v>
      </c>
      <c r="AI5105" s="7">
        <v>6004.47</v>
      </c>
      <c r="AJ5105" s="7">
        <f t="shared" si="318"/>
        <v>83.395416666666677</v>
      </c>
      <c r="AK5105" s="7" t="s">
        <v>8249</v>
      </c>
      <c r="AL5105" s="1" t="s">
        <v>45</v>
      </c>
      <c r="AM5105" s="1">
        <f t="shared" si="319"/>
        <v>0</v>
      </c>
      <c r="AN5105" s="1" t="s">
        <v>8232</v>
      </c>
      <c r="AO5105" s="1" t="s">
        <v>108</v>
      </c>
      <c r="AP5105" s="4">
        <f>1</f>
        <v>1</v>
      </c>
    </row>
    <row r="5106" spans="1:42" x14ac:dyDescent="0.3">
      <c r="A5106" s="1" t="s">
        <v>6286</v>
      </c>
      <c r="B5106" s="1" t="s">
        <v>37</v>
      </c>
      <c r="C5106" s="4">
        <v>66</v>
      </c>
      <c r="D5106" s="4" t="str">
        <f t="shared" si="316"/>
        <v>Senior Citizen</v>
      </c>
      <c r="E5106" s="1" t="s">
        <v>3</v>
      </c>
      <c r="F5106" s="1" t="s">
        <v>8254</v>
      </c>
      <c r="G5106" s="1" t="s">
        <v>3742</v>
      </c>
      <c r="H5106" s="1">
        <v>92358</v>
      </c>
      <c r="I5106" s="4">
        <v>4</v>
      </c>
      <c r="J5106" s="4">
        <v>72</v>
      </c>
      <c r="K5106" s="4" t="str">
        <f t="shared" si="317"/>
        <v>Veteran</v>
      </c>
      <c r="L5106" s="1" t="s">
        <v>70</v>
      </c>
      <c r="M5106" s="1" t="s">
        <v>38</v>
      </c>
      <c r="N5106" s="7">
        <v>32.369999999999997</v>
      </c>
      <c r="O5106" s="1" t="s">
        <v>38</v>
      </c>
      <c r="P5106" s="1" t="s">
        <v>38</v>
      </c>
      <c r="Q5106" s="1" t="s">
        <v>53</v>
      </c>
      <c r="R5106" s="7">
        <v>22</v>
      </c>
      <c r="S5106" s="1" t="s">
        <v>38</v>
      </c>
      <c r="T5106" s="1" t="s">
        <v>41</v>
      </c>
      <c r="U5106" s="1" t="s">
        <v>41</v>
      </c>
      <c r="V5106" s="1" t="s">
        <v>41</v>
      </c>
      <c r="W5106" s="1" t="s">
        <v>41</v>
      </c>
      <c r="X5106" s="1" t="s">
        <v>41</v>
      </c>
      <c r="Y5106" s="1" t="s">
        <v>41</v>
      </c>
      <c r="Z5106" s="1" t="s">
        <v>38</v>
      </c>
      <c r="AA5106" s="1" t="s">
        <v>71</v>
      </c>
      <c r="AB5106" s="1" t="s">
        <v>41</v>
      </c>
      <c r="AC5106" s="1" t="s">
        <v>54</v>
      </c>
      <c r="AD5106" s="7">
        <v>78.5</v>
      </c>
      <c r="AE5106" s="7">
        <v>5602.25</v>
      </c>
      <c r="AF5106" s="7">
        <v>0</v>
      </c>
      <c r="AG5106" s="7">
        <v>0</v>
      </c>
      <c r="AH5106" s="7">
        <v>2330.64</v>
      </c>
      <c r="AI5106" s="7">
        <v>7932.89</v>
      </c>
      <c r="AJ5106" s="7">
        <f t="shared" si="318"/>
        <v>110.17902777777778</v>
      </c>
      <c r="AK5106" s="7" t="s">
        <v>8247</v>
      </c>
      <c r="AL5106" s="1" t="s">
        <v>45</v>
      </c>
      <c r="AM5106" s="1">
        <f t="shared" si="319"/>
        <v>0</v>
      </c>
      <c r="AN5106" s="1" t="s">
        <v>8232</v>
      </c>
      <c r="AO5106" s="1" t="s">
        <v>108</v>
      </c>
      <c r="AP5106" s="4">
        <f>1</f>
        <v>1</v>
      </c>
    </row>
    <row r="5107" spans="1:42" x14ac:dyDescent="0.3">
      <c r="A5107" s="1" t="s">
        <v>6287</v>
      </c>
      <c r="B5107" s="1" t="s">
        <v>37</v>
      </c>
      <c r="C5107" s="4">
        <v>26</v>
      </c>
      <c r="D5107" s="4" t="str">
        <f t="shared" si="316"/>
        <v>Adult</v>
      </c>
      <c r="E5107" s="1" t="s">
        <v>8253</v>
      </c>
      <c r="F5107" s="1" t="s">
        <v>8254</v>
      </c>
      <c r="G5107" s="1" t="s">
        <v>273</v>
      </c>
      <c r="H5107" s="1">
        <v>94061</v>
      </c>
      <c r="I5107" s="4">
        <v>0</v>
      </c>
      <c r="J5107" s="4">
        <v>25</v>
      </c>
      <c r="K5107" s="4" t="str">
        <f t="shared" si="317"/>
        <v>Loyal</v>
      </c>
      <c r="L5107" s="1" t="s">
        <v>40</v>
      </c>
      <c r="M5107" s="1" t="s">
        <v>38</v>
      </c>
      <c r="N5107" s="7">
        <v>21.67</v>
      </c>
      <c r="O5107" s="1" t="s">
        <v>41</v>
      </c>
      <c r="P5107" s="1" t="s">
        <v>38</v>
      </c>
      <c r="Q5107" s="1" t="s">
        <v>77</v>
      </c>
      <c r="R5107" s="7">
        <v>48</v>
      </c>
      <c r="S5107" s="1" t="s">
        <v>38</v>
      </c>
      <c r="T5107" s="1" t="s">
        <v>41</v>
      </c>
      <c r="U5107" s="1" t="s">
        <v>41</v>
      </c>
      <c r="V5107" s="1" t="s">
        <v>38</v>
      </c>
      <c r="W5107" s="1" t="s">
        <v>38</v>
      </c>
      <c r="X5107" s="1" t="s">
        <v>38</v>
      </c>
      <c r="Y5107" s="1" t="s">
        <v>38</v>
      </c>
      <c r="Z5107" s="1" t="s">
        <v>38</v>
      </c>
      <c r="AA5107" s="1" t="s">
        <v>49</v>
      </c>
      <c r="AB5107" s="1" t="s">
        <v>38</v>
      </c>
      <c r="AC5107" s="1" t="s">
        <v>44</v>
      </c>
      <c r="AD5107" s="7">
        <v>76.150000000000006</v>
      </c>
      <c r="AE5107" s="7">
        <v>1992.95</v>
      </c>
      <c r="AF5107" s="7">
        <v>0</v>
      </c>
      <c r="AG5107" s="7">
        <v>0</v>
      </c>
      <c r="AH5107" s="7">
        <v>541.75</v>
      </c>
      <c r="AI5107" s="7">
        <v>2534.6999999999998</v>
      </c>
      <c r="AJ5107" s="7">
        <f t="shared" si="318"/>
        <v>101.38799999999999</v>
      </c>
      <c r="AK5107" s="7" t="s">
        <v>8247</v>
      </c>
      <c r="AL5107" s="1" t="s">
        <v>45</v>
      </c>
      <c r="AM5107" s="1">
        <f t="shared" si="319"/>
        <v>0</v>
      </c>
      <c r="AN5107" s="1" t="s">
        <v>8232</v>
      </c>
      <c r="AO5107" s="1" t="s">
        <v>108</v>
      </c>
      <c r="AP5107" s="4">
        <f>1</f>
        <v>1</v>
      </c>
    </row>
    <row r="5108" spans="1:42" x14ac:dyDescent="0.3">
      <c r="A5108" s="1" t="s">
        <v>6288</v>
      </c>
      <c r="B5108" s="1" t="s">
        <v>37</v>
      </c>
      <c r="C5108" s="4">
        <v>24</v>
      </c>
      <c r="D5108" s="4" t="str">
        <f t="shared" si="316"/>
        <v>Teenager</v>
      </c>
      <c r="E5108" s="1" t="s">
        <v>3</v>
      </c>
      <c r="F5108" s="1" t="s">
        <v>8254</v>
      </c>
      <c r="G5108" s="1" t="s">
        <v>993</v>
      </c>
      <c r="H5108" s="1">
        <v>93514</v>
      </c>
      <c r="I5108" s="4">
        <v>10</v>
      </c>
      <c r="J5108" s="4">
        <v>12</v>
      </c>
      <c r="K5108" s="4" t="str">
        <f t="shared" si="317"/>
        <v>Loyal</v>
      </c>
      <c r="L5108" s="1" t="s">
        <v>60</v>
      </c>
      <c r="M5108" s="1" t="s">
        <v>41</v>
      </c>
      <c r="N5108" s="7">
        <v>25.420517214274568</v>
      </c>
      <c r="O5108" s="1" t="s">
        <v>41</v>
      </c>
      <c r="P5108" s="1" t="s">
        <v>38</v>
      </c>
      <c r="Q5108" s="1" t="s">
        <v>42</v>
      </c>
      <c r="R5108" s="7">
        <v>82</v>
      </c>
      <c r="S5108" s="1" t="s">
        <v>41</v>
      </c>
      <c r="T5108" s="1" t="s">
        <v>41</v>
      </c>
      <c r="U5108" s="1" t="s">
        <v>38</v>
      </c>
      <c r="V5108" s="1" t="s">
        <v>41</v>
      </c>
      <c r="W5108" s="1" t="s">
        <v>38</v>
      </c>
      <c r="X5108" s="1" t="s">
        <v>38</v>
      </c>
      <c r="Y5108" s="1" t="s">
        <v>38</v>
      </c>
      <c r="Z5108" s="1" t="s">
        <v>38</v>
      </c>
      <c r="AA5108" s="1" t="s">
        <v>49</v>
      </c>
      <c r="AB5108" s="1" t="s">
        <v>38</v>
      </c>
      <c r="AC5108" s="1" t="s">
        <v>54</v>
      </c>
      <c r="AD5108" s="7">
        <v>49.85</v>
      </c>
      <c r="AE5108" s="7">
        <v>617.15</v>
      </c>
      <c r="AF5108" s="7">
        <v>0</v>
      </c>
      <c r="AG5108" s="7">
        <v>0</v>
      </c>
      <c r="AH5108" s="7">
        <v>0</v>
      </c>
      <c r="AI5108" s="7">
        <v>617.15</v>
      </c>
      <c r="AJ5108" s="7">
        <f t="shared" si="318"/>
        <v>51.429166666666667</v>
      </c>
      <c r="AK5108" s="7" t="s">
        <v>8249</v>
      </c>
      <c r="AL5108" s="1" t="s">
        <v>45</v>
      </c>
      <c r="AM5108" s="1">
        <f t="shared" si="319"/>
        <v>0</v>
      </c>
      <c r="AN5108" s="1" t="s">
        <v>8232</v>
      </c>
      <c r="AO5108" s="1" t="s">
        <v>108</v>
      </c>
      <c r="AP5108" s="4">
        <f>1</f>
        <v>1</v>
      </c>
    </row>
    <row r="5109" spans="1:42" x14ac:dyDescent="0.3">
      <c r="A5109" s="1" t="s">
        <v>6289</v>
      </c>
      <c r="B5109" s="1" t="s">
        <v>47</v>
      </c>
      <c r="C5109" s="4">
        <v>51</v>
      </c>
      <c r="D5109" s="4" t="str">
        <f t="shared" si="316"/>
        <v>Senior Citizen</v>
      </c>
      <c r="E5109" s="1" t="s">
        <v>8253</v>
      </c>
      <c r="F5109" s="1" t="s">
        <v>8254</v>
      </c>
      <c r="G5109" s="1" t="s">
        <v>1910</v>
      </c>
      <c r="H5109" s="1">
        <v>93004</v>
      </c>
      <c r="I5109" s="4">
        <v>0</v>
      </c>
      <c r="J5109" s="4">
        <v>70</v>
      </c>
      <c r="K5109" s="4" t="str">
        <f t="shared" si="317"/>
        <v>Veteran</v>
      </c>
      <c r="L5109" s="1" t="s">
        <v>70</v>
      </c>
      <c r="M5109" s="1" t="s">
        <v>38</v>
      </c>
      <c r="N5109" s="7">
        <v>14.63</v>
      </c>
      <c r="O5109" s="1" t="s">
        <v>38</v>
      </c>
      <c r="P5109" s="1" t="s">
        <v>38</v>
      </c>
      <c r="Q5109" s="1" t="s">
        <v>53</v>
      </c>
      <c r="R5109" s="7">
        <v>30</v>
      </c>
      <c r="S5109" s="1" t="s">
        <v>38</v>
      </c>
      <c r="T5109" s="1" t="s">
        <v>38</v>
      </c>
      <c r="U5109" s="1" t="s">
        <v>38</v>
      </c>
      <c r="V5109" s="1" t="s">
        <v>38</v>
      </c>
      <c r="W5109" s="1" t="s">
        <v>38</v>
      </c>
      <c r="X5109" s="1" t="s">
        <v>38</v>
      </c>
      <c r="Y5109" s="1" t="s">
        <v>38</v>
      </c>
      <c r="Z5109" s="1" t="s">
        <v>38</v>
      </c>
      <c r="AA5109" s="1" t="s">
        <v>71</v>
      </c>
      <c r="AB5109" s="1" t="s">
        <v>38</v>
      </c>
      <c r="AC5109" s="1" t="s">
        <v>54</v>
      </c>
      <c r="AD5109" s="7">
        <v>114.95</v>
      </c>
      <c r="AE5109" s="7">
        <v>7711.25</v>
      </c>
      <c r="AF5109" s="7">
        <v>0</v>
      </c>
      <c r="AG5109" s="7">
        <v>0</v>
      </c>
      <c r="AH5109" s="7">
        <v>1024.0999999999999</v>
      </c>
      <c r="AI5109" s="7">
        <v>8735.35</v>
      </c>
      <c r="AJ5109" s="7">
        <f t="shared" si="318"/>
        <v>124.79071428571429</v>
      </c>
      <c r="AK5109" s="7" t="s">
        <v>8247</v>
      </c>
      <c r="AL5109" s="1" t="s">
        <v>45</v>
      </c>
      <c r="AM5109" s="1">
        <f t="shared" si="319"/>
        <v>0</v>
      </c>
      <c r="AN5109" s="1" t="s">
        <v>8232</v>
      </c>
      <c r="AO5109" s="1" t="s">
        <v>108</v>
      </c>
      <c r="AP5109" s="4">
        <f>1</f>
        <v>1</v>
      </c>
    </row>
    <row r="5110" spans="1:42" x14ac:dyDescent="0.3">
      <c r="A5110" s="1" t="s">
        <v>6290</v>
      </c>
      <c r="B5110" s="1" t="s">
        <v>47</v>
      </c>
      <c r="C5110" s="4">
        <v>41</v>
      </c>
      <c r="D5110" s="4" t="str">
        <f t="shared" si="316"/>
        <v>Adult</v>
      </c>
      <c r="E5110" s="1" t="s">
        <v>3</v>
      </c>
      <c r="F5110" s="1" t="s">
        <v>8254</v>
      </c>
      <c r="G5110" s="1" t="s">
        <v>2327</v>
      </c>
      <c r="H5110" s="1">
        <v>93040</v>
      </c>
      <c r="I5110" s="4">
        <v>0</v>
      </c>
      <c r="J5110" s="4">
        <v>1</v>
      </c>
      <c r="K5110" s="4" t="str">
        <f t="shared" si="317"/>
        <v>New</v>
      </c>
      <c r="L5110" s="1" t="s">
        <v>40</v>
      </c>
      <c r="M5110" s="1" t="s">
        <v>38</v>
      </c>
      <c r="N5110" s="7">
        <v>36.44</v>
      </c>
      <c r="O5110" s="1" t="s">
        <v>38</v>
      </c>
      <c r="P5110" s="1" t="s">
        <v>38</v>
      </c>
      <c r="Q5110" s="1" t="s">
        <v>53</v>
      </c>
      <c r="R5110" s="7">
        <v>16</v>
      </c>
      <c r="S5110" s="1" t="s">
        <v>41</v>
      </c>
      <c r="T5110" s="1" t="s">
        <v>41</v>
      </c>
      <c r="U5110" s="1" t="s">
        <v>41</v>
      </c>
      <c r="V5110" s="1" t="s">
        <v>41</v>
      </c>
      <c r="W5110" s="1" t="s">
        <v>41</v>
      </c>
      <c r="X5110" s="1" t="s">
        <v>41</v>
      </c>
      <c r="Y5110" s="1" t="s">
        <v>41</v>
      </c>
      <c r="Z5110" s="1" t="s">
        <v>38</v>
      </c>
      <c r="AA5110" s="1" t="s">
        <v>49</v>
      </c>
      <c r="AB5110" s="1" t="s">
        <v>38</v>
      </c>
      <c r="AC5110" s="1" t="s">
        <v>54</v>
      </c>
      <c r="AD5110" s="7">
        <v>74.5</v>
      </c>
      <c r="AE5110" s="7">
        <v>74.5</v>
      </c>
      <c r="AF5110" s="7">
        <v>0</v>
      </c>
      <c r="AG5110" s="7">
        <v>0</v>
      </c>
      <c r="AH5110" s="7">
        <v>36.44</v>
      </c>
      <c r="AI5110" s="7">
        <v>110.94</v>
      </c>
      <c r="AJ5110" s="7">
        <f t="shared" si="318"/>
        <v>110.94</v>
      </c>
      <c r="AK5110" s="7" t="s">
        <v>8247</v>
      </c>
      <c r="AL5110" s="1" t="s">
        <v>55</v>
      </c>
      <c r="AM5110" s="1">
        <f t="shared" si="319"/>
        <v>1</v>
      </c>
      <c r="AN5110" s="1" t="s">
        <v>119</v>
      </c>
      <c r="AO5110" s="1" t="s">
        <v>120</v>
      </c>
      <c r="AP5110" s="4">
        <f>1</f>
        <v>1</v>
      </c>
    </row>
    <row r="5111" spans="1:42" x14ac:dyDescent="0.3">
      <c r="A5111" s="1" t="s">
        <v>6291</v>
      </c>
      <c r="B5111" s="1" t="s">
        <v>37</v>
      </c>
      <c r="C5111" s="4">
        <v>52</v>
      </c>
      <c r="D5111" s="4" t="str">
        <f t="shared" si="316"/>
        <v>Senior Citizen</v>
      </c>
      <c r="E5111" s="1" t="s">
        <v>3</v>
      </c>
      <c r="F5111" s="1" t="s">
        <v>8254</v>
      </c>
      <c r="G5111" s="1" t="s">
        <v>307</v>
      </c>
      <c r="H5111" s="1">
        <v>92845</v>
      </c>
      <c r="I5111" s="4">
        <v>1</v>
      </c>
      <c r="J5111" s="4">
        <v>1</v>
      </c>
      <c r="K5111" s="4" t="str">
        <f t="shared" si="317"/>
        <v>New</v>
      </c>
      <c r="L5111" s="1" t="s">
        <v>40</v>
      </c>
      <c r="M5111" s="1" t="s">
        <v>38</v>
      </c>
      <c r="N5111" s="7">
        <v>25.88</v>
      </c>
      <c r="O5111" s="1" t="s">
        <v>38</v>
      </c>
      <c r="P5111" s="1" t="s">
        <v>38</v>
      </c>
      <c r="Q5111" s="1" t="s">
        <v>53</v>
      </c>
      <c r="R5111" s="7">
        <v>9</v>
      </c>
      <c r="S5111" s="1" t="s">
        <v>38</v>
      </c>
      <c r="T5111" s="1" t="s">
        <v>41</v>
      </c>
      <c r="U5111" s="1" t="s">
        <v>38</v>
      </c>
      <c r="V5111" s="1" t="s">
        <v>41</v>
      </c>
      <c r="W5111" s="1" t="s">
        <v>38</v>
      </c>
      <c r="X5111" s="1" t="s">
        <v>38</v>
      </c>
      <c r="Y5111" s="1" t="s">
        <v>38</v>
      </c>
      <c r="Z5111" s="1" t="s">
        <v>38</v>
      </c>
      <c r="AA5111" s="1" t="s">
        <v>49</v>
      </c>
      <c r="AB5111" s="1" t="s">
        <v>38</v>
      </c>
      <c r="AC5111" s="1" t="s">
        <v>54</v>
      </c>
      <c r="AD5111" s="7">
        <v>102.45</v>
      </c>
      <c r="AE5111" s="7">
        <v>102.45</v>
      </c>
      <c r="AF5111" s="7">
        <v>0</v>
      </c>
      <c r="AG5111" s="7">
        <v>0</v>
      </c>
      <c r="AH5111" s="7">
        <v>25.88</v>
      </c>
      <c r="AI5111" s="7">
        <v>128.33000000000001</v>
      </c>
      <c r="AJ5111" s="7">
        <f t="shared" si="318"/>
        <v>128.33000000000001</v>
      </c>
      <c r="AK5111" s="7" t="s">
        <v>8247</v>
      </c>
      <c r="AL5111" s="1" t="s">
        <v>55</v>
      </c>
      <c r="AM5111" s="1">
        <f t="shared" si="319"/>
        <v>1</v>
      </c>
      <c r="AN5111" s="1" t="s">
        <v>119</v>
      </c>
      <c r="AO5111" s="1" t="s">
        <v>120</v>
      </c>
      <c r="AP5111" s="4">
        <f>1</f>
        <v>1</v>
      </c>
    </row>
    <row r="5112" spans="1:42" x14ac:dyDescent="0.3">
      <c r="A5112" s="1" t="s">
        <v>6292</v>
      </c>
      <c r="B5112" s="1" t="s">
        <v>47</v>
      </c>
      <c r="C5112" s="4">
        <v>60</v>
      </c>
      <c r="D5112" s="4" t="str">
        <f t="shared" si="316"/>
        <v>Senior Citizen</v>
      </c>
      <c r="E5112" s="1" t="s">
        <v>8253</v>
      </c>
      <c r="F5112" s="1" t="s">
        <v>8254</v>
      </c>
      <c r="G5112" s="1" t="s">
        <v>209</v>
      </c>
      <c r="H5112" s="1">
        <v>93706</v>
      </c>
      <c r="I5112" s="4">
        <v>0</v>
      </c>
      <c r="J5112" s="4">
        <v>21</v>
      </c>
      <c r="K5112" s="4" t="str">
        <f t="shared" si="317"/>
        <v>Loyal</v>
      </c>
      <c r="L5112" s="1" t="s">
        <v>60</v>
      </c>
      <c r="M5112" s="1" t="s">
        <v>38</v>
      </c>
      <c r="N5112" s="7">
        <v>15.89</v>
      </c>
      <c r="O5112" s="1" t="s">
        <v>38</v>
      </c>
      <c r="P5112" s="1" t="s">
        <v>38</v>
      </c>
      <c r="Q5112" s="1" t="s">
        <v>53</v>
      </c>
      <c r="R5112" s="7">
        <v>3</v>
      </c>
      <c r="S5112" s="1" t="s">
        <v>38</v>
      </c>
      <c r="T5112" s="1" t="s">
        <v>41</v>
      </c>
      <c r="U5112" s="1" t="s">
        <v>38</v>
      </c>
      <c r="V5112" s="1" t="s">
        <v>41</v>
      </c>
      <c r="W5112" s="1" t="s">
        <v>38</v>
      </c>
      <c r="X5112" s="1" t="s">
        <v>38</v>
      </c>
      <c r="Y5112" s="1" t="s">
        <v>38</v>
      </c>
      <c r="Z5112" s="1" t="s">
        <v>38</v>
      </c>
      <c r="AA5112" s="1" t="s">
        <v>49</v>
      </c>
      <c r="AB5112" s="1" t="s">
        <v>41</v>
      </c>
      <c r="AC5112" s="1" t="s">
        <v>44</v>
      </c>
      <c r="AD5112" s="7">
        <v>103.85</v>
      </c>
      <c r="AE5112" s="7">
        <v>2215</v>
      </c>
      <c r="AF5112" s="7">
        <v>0</v>
      </c>
      <c r="AG5112" s="7">
        <v>0</v>
      </c>
      <c r="AH5112" s="7">
        <v>333.69</v>
      </c>
      <c r="AI5112" s="7">
        <v>2548.69</v>
      </c>
      <c r="AJ5112" s="7">
        <f t="shared" si="318"/>
        <v>121.36619047619048</v>
      </c>
      <c r="AK5112" s="7" t="s">
        <v>8247</v>
      </c>
      <c r="AL5112" s="1" t="s">
        <v>45</v>
      </c>
      <c r="AM5112" s="1">
        <f t="shared" si="319"/>
        <v>0</v>
      </c>
      <c r="AN5112" s="1" t="s">
        <v>8232</v>
      </c>
      <c r="AO5112" s="1" t="s">
        <v>108</v>
      </c>
      <c r="AP5112" s="4">
        <f>1</f>
        <v>1</v>
      </c>
    </row>
    <row r="5113" spans="1:42" x14ac:dyDescent="0.3">
      <c r="A5113" s="1" t="s">
        <v>6293</v>
      </c>
      <c r="B5113" s="1" t="s">
        <v>37</v>
      </c>
      <c r="C5113" s="4">
        <v>32</v>
      </c>
      <c r="D5113" s="4" t="str">
        <f t="shared" si="316"/>
        <v>Adult</v>
      </c>
      <c r="E5113" s="1" t="s">
        <v>3</v>
      </c>
      <c r="F5113" s="1" t="s">
        <v>8257</v>
      </c>
      <c r="G5113" s="1" t="s">
        <v>190</v>
      </c>
      <c r="H5113" s="1">
        <v>95452</v>
      </c>
      <c r="I5113" s="4">
        <v>4</v>
      </c>
      <c r="J5113" s="4">
        <v>62</v>
      </c>
      <c r="K5113" s="4" t="str">
        <f t="shared" si="317"/>
        <v>Veteran</v>
      </c>
      <c r="L5113" s="1" t="s">
        <v>40</v>
      </c>
      <c r="M5113" s="1" t="s">
        <v>38</v>
      </c>
      <c r="N5113" s="7">
        <v>28.64</v>
      </c>
      <c r="O5113" s="1" t="s">
        <v>38</v>
      </c>
      <c r="P5113" s="1" t="s">
        <v>38</v>
      </c>
      <c r="Q5113" s="1" t="s">
        <v>53</v>
      </c>
      <c r="R5113" s="7">
        <v>52</v>
      </c>
      <c r="S5113" s="1" t="s">
        <v>38</v>
      </c>
      <c r="T5113" s="1" t="s">
        <v>41</v>
      </c>
      <c r="U5113" s="1" t="s">
        <v>41</v>
      </c>
      <c r="V5113" s="1" t="s">
        <v>41</v>
      </c>
      <c r="W5113" s="1" t="s">
        <v>38</v>
      </c>
      <c r="X5113" s="1" t="s">
        <v>38</v>
      </c>
      <c r="Y5113" s="1" t="s">
        <v>38</v>
      </c>
      <c r="Z5113" s="1" t="s">
        <v>41</v>
      </c>
      <c r="AA5113" s="1" t="s">
        <v>71</v>
      </c>
      <c r="AB5113" s="1" t="s">
        <v>38</v>
      </c>
      <c r="AC5113" s="1" t="s">
        <v>54</v>
      </c>
      <c r="AD5113" s="7">
        <v>101.15</v>
      </c>
      <c r="AE5113" s="7">
        <v>6638.35</v>
      </c>
      <c r="AF5113" s="7">
        <v>0</v>
      </c>
      <c r="AG5113" s="7">
        <v>30</v>
      </c>
      <c r="AH5113" s="7">
        <v>1775.68</v>
      </c>
      <c r="AI5113" s="7">
        <v>8444.0300000000007</v>
      </c>
      <c r="AJ5113" s="7">
        <f t="shared" si="318"/>
        <v>136.19403225806454</v>
      </c>
      <c r="AK5113" s="7" t="s">
        <v>8247</v>
      </c>
      <c r="AL5113" s="1" t="s">
        <v>45</v>
      </c>
      <c r="AM5113" s="1">
        <f t="shared" si="319"/>
        <v>0</v>
      </c>
      <c r="AN5113" s="1" t="s">
        <v>8232</v>
      </c>
      <c r="AO5113" s="1" t="s">
        <v>108</v>
      </c>
      <c r="AP5113" s="4">
        <f>1</f>
        <v>1</v>
      </c>
    </row>
    <row r="5114" spans="1:42" x14ac:dyDescent="0.3">
      <c r="A5114" s="1" t="s">
        <v>6294</v>
      </c>
      <c r="B5114" s="1" t="s">
        <v>37</v>
      </c>
      <c r="C5114" s="4">
        <v>22</v>
      </c>
      <c r="D5114" s="4" t="str">
        <f t="shared" si="316"/>
        <v>Teenager</v>
      </c>
      <c r="E5114" s="1" t="s">
        <v>8253</v>
      </c>
      <c r="F5114" s="1" t="s">
        <v>8254</v>
      </c>
      <c r="G5114" s="1" t="s">
        <v>2829</v>
      </c>
      <c r="H5114" s="1">
        <v>93635</v>
      </c>
      <c r="I5114" s="4">
        <v>0</v>
      </c>
      <c r="J5114" s="4">
        <v>22</v>
      </c>
      <c r="K5114" s="4" t="str">
        <f t="shared" si="317"/>
        <v>Loyal</v>
      </c>
      <c r="L5114" s="1" t="s">
        <v>40</v>
      </c>
      <c r="M5114" s="1" t="s">
        <v>38</v>
      </c>
      <c r="N5114" s="7">
        <v>1.74</v>
      </c>
      <c r="O5114" s="1" t="s">
        <v>41</v>
      </c>
      <c r="P5114" s="1" t="s">
        <v>38</v>
      </c>
      <c r="Q5114" s="1" t="s">
        <v>77</v>
      </c>
      <c r="R5114" s="7">
        <v>85</v>
      </c>
      <c r="S5114" s="1" t="s">
        <v>41</v>
      </c>
      <c r="T5114" s="1" t="s">
        <v>38</v>
      </c>
      <c r="U5114" s="1" t="s">
        <v>38</v>
      </c>
      <c r="V5114" s="1" t="s">
        <v>41</v>
      </c>
      <c r="W5114" s="1" t="s">
        <v>38</v>
      </c>
      <c r="X5114" s="1" t="s">
        <v>41</v>
      </c>
      <c r="Y5114" s="1" t="s">
        <v>41</v>
      </c>
      <c r="Z5114" s="1" t="s">
        <v>38</v>
      </c>
      <c r="AA5114" s="1" t="s">
        <v>43</v>
      </c>
      <c r="AB5114" s="1" t="s">
        <v>41</v>
      </c>
      <c r="AC5114" s="1" t="s">
        <v>54</v>
      </c>
      <c r="AD5114" s="7">
        <v>65.25</v>
      </c>
      <c r="AE5114" s="7">
        <v>1441.8</v>
      </c>
      <c r="AF5114" s="7">
        <v>0</v>
      </c>
      <c r="AG5114" s="7">
        <v>0</v>
      </c>
      <c r="AH5114" s="7">
        <v>38.28</v>
      </c>
      <c r="AI5114" s="7">
        <v>1480.08</v>
      </c>
      <c r="AJ5114" s="7">
        <f t="shared" si="318"/>
        <v>67.276363636363627</v>
      </c>
      <c r="AK5114" s="7" t="s">
        <v>8249</v>
      </c>
      <c r="AL5114" s="1" t="s">
        <v>45</v>
      </c>
      <c r="AM5114" s="1">
        <f t="shared" si="319"/>
        <v>0</v>
      </c>
      <c r="AN5114" s="1" t="s">
        <v>8232</v>
      </c>
      <c r="AO5114" s="1" t="s">
        <v>108</v>
      </c>
      <c r="AP5114" s="4">
        <f>1</f>
        <v>1</v>
      </c>
    </row>
    <row r="5115" spans="1:42" x14ac:dyDescent="0.3">
      <c r="A5115" s="1" t="s">
        <v>6295</v>
      </c>
      <c r="B5115" s="1" t="s">
        <v>37</v>
      </c>
      <c r="C5115" s="4">
        <v>59</v>
      </c>
      <c r="D5115" s="4" t="str">
        <f t="shared" si="316"/>
        <v>Senior Citizen</v>
      </c>
      <c r="E5115" s="1" t="s">
        <v>8253</v>
      </c>
      <c r="F5115" s="1" t="s">
        <v>8254</v>
      </c>
      <c r="G5115" s="1" t="s">
        <v>3553</v>
      </c>
      <c r="H5115" s="1">
        <v>91748</v>
      </c>
      <c r="I5115" s="4">
        <v>0</v>
      </c>
      <c r="J5115" s="4">
        <v>65</v>
      </c>
      <c r="K5115" s="4" t="str">
        <f t="shared" si="317"/>
        <v>Veteran</v>
      </c>
      <c r="L5115" s="1" t="s">
        <v>40</v>
      </c>
      <c r="M5115" s="1" t="s">
        <v>38</v>
      </c>
      <c r="N5115" s="7">
        <v>27.68</v>
      </c>
      <c r="O5115" s="1" t="s">
        <v>38</v>
      </c>
      <c r="P5115" s="1" t="s">
        <v>38</v>
      </c>
      <c r="Q5115" s="1" t="s">
        <v>53</v>
      </c>
      <c r="R5115" s="7">
        <v>6</v>
      </c>
      <c r="S5115" s="1" t="s">
        <v>41</v>
      </c>
      <c r="T5115" s="1" t="s">
        <v>38</v>
      </c>
      <c r="U5115" s="1" t="s">
        <v>38</v>
      </c>
      <c r="V5115" s="1" t="s">
        <v>41</v>
      </c>
      <c r="W5115" s="1" t="s">
        <v>38</v>
      </c>
      <c r="X5115" s="1" t="s">
        <v>41</v>
      </c>
      <c r="Y5115" s="1" t="s">
        <v>41</v>
      </c>
      <c r="Z5115" s="1" t="s">
        <v>41</v>
      </c>
      <c r="AA5115" s="1" t="s">
        <v>43</v>
      </c>
      <c r="AB5115" s="1" t="s">
        <v>38</v>
      </c>
      <c r="AC5115" s="1" t="s">
        <v>54</v>
      </c>
      <c r="AD5115" s="7">
        <v>95.5</v>
      </c>
      <c r="AE5115" s="7">
        <v>6153.85</v>
      </c>
      <c r="AF5115" s="7">
        <v>0</v>
      </c>
      <c r="AG5115" s="7">
        <v>80</v>
      </c>
      <c r="AH5115" s="7">
        <v>1799.2</v>
      </c>
      <c r="AI5115" s="7">
        <v>8033.05</v>
      </c>
      <c r="AJ5115" s="7">
        <f t="shared" si="318"/>
        <v>123.58538461538461</v>
      </c>
      <c r="AK5115" s="7" t="s">
        <v>8247</v>
      </c>
      <c r="AL5115" s="1" t="s">
        <v>45</v>
      </c>
      <c r="AM5115" s="1">
        <f t="shared" si="319"/>
        <v>0</v>
      </c>
      <c r="AN5115" s="1" t="s">
        <v>8232</v>
      </c>
      <c r="AO5115" s="1" t="s">
        <v>108</v>
      </c>
      <c r="AP5115" s="4">
        <f>1</f>
        <v>1</v>
      </c>
    </row>
    <row r="5116" spans="1:42" x14ac:dyDescent="0.3">
      <c r="A5116" s="1" t="s">
        <v>6296</v>
      </c>
      <c r="B5116" s="1" t="s">
        <v>37</v>
      </c>
      <c r="C5116" s="4">
        <v>48</v>
      </c>
      <c r="D5116" s="4" t="str">
        <f t="shared" si="316"/>
        <v>Adult</v>
      </c>
      <c r="E5116" s="1" t="s">
        <v>8253</v>
      </c>
      <c r="F5116" s="1" t="s">
        <v>8254</v>
      </c>
      <c r="G5116" s="1" t="s">
        <v>5025</v>
      </c>
      <c r="H5116" s="1">
        <v>91320</v>
      </c>
      <c r="I5116" s="4">
        <v>0</v>
      </c>
      <c r="J5116" s="4">
        <v>38</v>
      </c>
      <c r="K5116" s="4" t="str">
        <f t="shared" si="317"/>
        <v>Loyal</v>
      </c>
      <c r="L5116" s="1" t="s">
        <v>40</v>
      </c>
      <c r="M5116" s="1" t="s">
        <v>38</v>
      </c>
      <c r="N5116" s="7">
        <v>32.630000000000003</v>
      </c>
      <c r="O5116" s="1" t="s">
        <v>41</v>
      </c>
      <c r="P5116" s="1" t="s">
        <v>41</v>
      </c>
      <c r="Q5116" s="1" t="s">
        <v>8232</v>
      </c>
      <c r="R5116" s="7">
        <v>0</v>
      </c>
      <c r="S5116" s="1" t="s">
        <v>41</v>
      </c>
      <c r="T5116" s="1" t="s">
        <v>41</v>
      </c>
      <c r="U5116" s="1" t="s">
        <v>41</v>
      </c>
      <c r="V5116" s="1" t="s">
        <v>41</v>
      </c>
      <c r="W5116" s="1" t="s">
        <v>41</v>
      </c>
      <c r="X5116" s="1" t="s">
        <v>41</v>
      </c>
      <c r="Y5116" s="1" t="s">
        <v>41</v>
      </c>
      <c r="Z5116" s="1" t="s">
        <v>41</v>
      </c>
      <c r="AA5116" s="1" t="s">
        <v>43</v>
      </c>
      <c r="AB5116" s="1" t="s">
        <v>41</v>
      </c>
      <c r="AC5116" s="1" t="s">
        <v>181</v>
      </c>
      <c r="AD5116" s="7">
        <v>19.3</v>
      </c>
      <c r="AE5116" s="7">
        <v>755.5</v>
      </c>
      <c r="AF5116" s="7">
        <v>0</v>
      </c>
      <c r="AG5116" s="7">
        <v>0</v>
      </c>
      <c r="AH5116" s="7">
        <v>1239.94</v>
      </c>
      <c r="AI5116" s="7">
        <v>1995.44</v>
      </c>
      <c r="AJ5116" s="7">
        <f t="shared" si="318"/>
        <v>52.51157894736842</v>
      </c>
      <c r="AK5116" s="7" t="s">
        <v>8249</v>
      </c>
      <c r="AL5116" s="1" t="s">
        <v>45</v>
      </c>
      <c r="AM5116" s="1">
        <f t="shared" si="319"/>
        <v>0</v>
      </c>
      <c r="AN5116" s="1" t="s">
        <v>8232</v>
      </c>
      <c r="AO5116" s="1" t="s">
        <v>108</v>
      </c>
      <c r="AP5116" s="4">
        <f>1</f>
        <v>1</v>
      </c>
    </row>
    <row r="5117" spans="1:42" x14ac:dyDescent="0.3">
      <c r="A5117" s="1" t="s">
        <v>6297</v>
      </c>
      <c r="B5117" s="1" t="s">
        <v>47</v>
      </c>
      <c r="C5117" s="4">
        <v>63</v>
      </c>
      <c r="D5117" s="4" t="str">
        <f t="shared" si="316"/>
        <v>Senior Citizen</v>
      </c>
      <c r="E5117" s="1" t="s">
        <v>3</v>
      </c>
      <c r="F5117" s="1" t="s">
        <v>8254</v>
      </c>
      <c r="G5117" s="1" t="s">
        <v>648</v>
      </c>
      <c r="H5117" s="1">
        <v>90504</v>
      </c>
      <c r="I5117" s="4">
        <v>1</v>
      </c>
      <c r="J5117" s="4">
        <v>44</v>
      </c>
      <c r="K5117" s="4" t="str">
        <f t="shared" si="317"/>
        <v>Loyal</v>
      </c>
      <c r="L5117" s="1" t="s">
        <v>40</v>
      </c>
      <c r="M5117" s="1" t="s">
        <v>41</v>
      </c>
      <c r="N5117" s="7">
        <v>25.420517214274568</v>
      </c>
      <c r="O5117" s="1" t="s">
        <v>41</v>
      </c>
      <c r="P5117" s="1" t="s">
        <v>38</v>
      </c>
      <c r="Q5117" s="1" t="s">
        <v>42</v>
      </c>
      <c r="R5117" s="7">
        <v>18</v>
      </c>
      <c r="S5117" s="1" t="s">
        <v>41</v>
      </c>
      <c r="T5117" s="1" t="s">
        <v>38</v>
      </c>
      <c r="U5117" s="1" t="s">
        <v>38</v>
      </c>
      <c r="V5117" s="1" t="s">
        <v>41</v>
      </c>
      <c r="W5117" s="1" t="s">
        <v>38</v>
      </c>
      <c r="X5117" s="1" t="s">
        <v>38</v>
      </c>
      <c r="Y5117" s="1" t="s">
        <v>38</v>
      </c>
      <c r="Z5117" s="1" t="s">
        <v>38</v>
      </c>
      <c r="AA5117" s="1" t="s">
        <v>71</v>
      </c>
      <c r="AB5117" s="1" t="s">
        <v>41</v>
      </c>
      <c r="AC5117" s="1" t="s">
        <v>54</v>
      </c>
      <c r="AD5117" s="7">
        <v>54.3</v>
      </c>
      <c r="AE5117" s="7">
        <v>2390.4499999999998</v>
      </c>
      <c r="AF5117" s="7">
        <v>0</v>
      </c>
      <c r="AG5117" s="7">
        <v>0</v>
      </c>
      <c r="AH5117" s="7">
        <v>0</v>
      </c>
      <c r="AI5117" s="7">
        <v>2390.4499999999998</v>
      </c>
      <c r="AJ5117" s="7">
        <f t="shared" si="318"/>
        <v>54.328409090909084</v>
      </c>
      <c r="AK5117" s="7" t="s">
        <v>8249</v>
      </c>
      <c r="AL5117" s="1" t="s">
        <v>45</v>
      </c>
      <c r="AM5117" s="1">
        <f t="shared" si="319"/>
        <v>0</v>
      </c>
      <c r="AN5117" s="1" t="s">
        <v>8232</v>
      </c>
      <c r="AO5117" s="1" t="s">
        <v>108</v>
      </c>
      <c r="AP5117" s="4">
        <f>1</f>
        <v>1</v>
      </c>
    </row>
    <row r="5118" spans="1:42" x14ac:dyDescent="0.3">
      <c r="A5118" s="1" t="s">
        <v>6298</v>
      </c>
      <c r="B5118" s="1" t="s">
        <v>37</v>
      </c>
      <c r="C5118" s="4">
        <v>61</v>
      </c>
      <c r="D5118" s="4" t="str">
        <f t="shared" si="316"/>
        <v>Senior Citizen</v>
      </c>
      <c r="E5118" s="1" t="s">
        <v>8253</v>
      </c>
      <c r="F5118" s="1" t="s">
        <v>8254</v>
      </c>
      <c r="G5118" s="1" t="s">
        <v>2033</v>
      </c>
      <c r="H5118" s="1">
        <v>95965</v>
      </c>
      <c r="I5118" s="4">
        <v>0</v>
      </c>
      <c r="J5118" s="4">
        <v>6</v>
      </c>
      <c r="K5118" s="4" t="str">
        <f t="shared" si="317"/>
        <v>New</v>
      </c>
      <c r="L5118" s="1" t="s">
        <v>52</v>
      </c>
      <c r="M5118" s="1" t="s">
        <v>38</v>
      </c>
      <c r="N5118" s="7">
        <v>7.35</v>
      </c>
      <c r="O5118" s="1" t="s">
        <v>41</v>
      </c>
      <c r="P5118" s="1" t="s">
        <v>41</v>
      </c>
      <c r="Q5118" s="1" t="s">
        <v>8232</v>
      </c>
      <c r="R5118" s="7">
        <v>0</v>
      </c>
      <c r="S5118" s="1" t="s">
        <v>41</v>
      </c>
      <c r="T5118" s="1" t="s">
        <v>41</v>
      </c>
      <c r="U5118" s="1" t="s">
        <v>41</v>
      </c>
      <c r="V5118" s="1" t="s">
        <v>41</v>
      </c>
      <c r="W5118" s="1" t="s">
        <v>41</v>
      </c>
      <c r="X5118" s="1" t="s">
        <v>41</v>
      </c>
      <c r="Y5118" s="1" t="s">
        <v>41</v>
      </c>
      <c r="Z5118" s="1" t="s">
        <v>41</v>
      </c>
      <c r="AA5118" s="1" t="s">
        <v>71</v>
      </c>
      <c r="AB5118" s="1" t="s">
        <v>41</v>
      </c>
      <c r="AC5118" s="1" t="s">
        <v>44</v>
      </c>
      <c r="AD5118" s="7">
        <v>19.55</v>
      </c>
      <c r="AE5118" s="7">
        <v>124.45</v>
      </c>
      <c r="AF5118" s="7">
        <v>0</v>
      </c>
      <c r="AG5118" s="7">
        <v>0</v>
      </c>
      <c r="AH5118" s="7">
        <v>44.1</v>
      </c>
      <c r="AI5118" s="7">
        <v>168.55</v>
      </c>
      <c r="AJ5118" s="7">
        <f t="shared" si="318"/>
        <v>28.091666666666669</v>
      </c>
      <c r="AK5118" s="7" t="s">
        <v>8246</v>
      </c>
      <c r="AL5118" s="1" t="s">
        <v>45</v>
      </c>
      <c r="AM5118" s="1">
        <f t="shared" si="319"/>
        <v>0</v>
      </c>
      <c r="AN5118" s="1" t="s">
        <v>8232</v>
      </c>
      <c r="AO5118" s="1" t="s">
        <v>108</v>
      </c>
      <c r="AP5118" s="4">
        <f>1</f>
        <v>1</v>
      </c>
    </row>
    <row r="5119" spans="1:42" x14ac:dyDescent="0.3">
      <c r="A5119" s="1" t="s">
        <v>6299</v>
      </c>
      <c r="B5119" s="1" t="s">
        <v>47</v>
      </c>
      <c r="C5119" s="4">
        <v>59</v>
      </c>
      <c r="D5119" s="4" t="str">
        <f t="shared" si="316"/>
        <v>Senior Citizen</v>
      </c>
      <c r="E5119" s="1" t="s">
        <v>3</v>
      </c>
      <c r="F5119" s="1" t="s">
        <v>8254</v>
      </c>
      <c r="G5119" s="1" t="s">
        <v>1133</v>
      </c>
      <c r="H5119" s="1">
        <v>96124</v>
      </c>
      <c r="I5119" s="4">
        <v>0</v>
      </c>
      <c r="J5119" s="4">
        <v>67</v>
      </c>
      <c r="K5119" s="4" t="str">
        <f t="shared" si="317"/>
        <v>Veteran</v>
      </c>
      <c r="L5119" s="1" t="s">
        <v>40</v>
      </c>
      <c r="M5119" s="1" t="s">
        <v>38</v>
      </c>
      <c r="N5119" s="7">
        <v>47.46</v>
      </c>
      <c r="O5119" s="1" t="s">
        <v>41</v>
      </c>
      <c r="P5119" s="1" t="s">
        <v>38</v>
      </c>
      <c r="Q5119" s="1" t="s">
        <v>77</v>
      </c>
      <c r="R5119" s="7">
        <v>20</v>
      </c>
      <c r="S5119" s="1" t="s">
        <v>38</v>
      </c>
      <c r="T5119" s="1" t="s">
        <v>38</v>
      </c>
      <c r="U5119" s="1" t="s">
        <v>41</v>
      </c>
      <c r="V5119" s="1" t="s">
        <v>38</v>
      </c>
      <c r="W5119" s="1" t="s">
        <v>41</v>
      </c>
      <c r="X5119" s="1" t="s">
        <v>38</v>
      </c>
      <c r="Y5119" s="1" t="s">
        <v>38</v>
      </c>
      <c r="Z5119" s="1" t="s">
        <v>38</v>
      </c>
      <c r="AA5119" s="1" t="s">
        <v>71</v>
      </c>
      <c r="AB5119" s="1" t="s">
        <v>38</v>
      </c>
      <c r="AC5119" s="1" t="s">
        <v>44</v>
      </c>
      <c r="AD5119" s="7">
        <v>69.2</v>
      </c>
      <c r="AE5119" s="7">
        <v>4671.6499999999996</v>
      </c>
      <c r="AF5119" s="7">
        <v>0</v>
      </c>
      <c r="AG5119" s="7">
        <v>0</v>
      </c>
      <c r="AH5119" s="7">
        <v>3179.82</v>
      </c>
      <c r="AI5119" s="7">
        <v>7851.47</v>
      </c>
      <c r="AJ5119" s="7">
        <f t="shared" si="318"/>
        <v>117.18611940298509</v>
      </c>
      <c r="AK5119" s="7" t="s">
        <v>8247</v>
      </c>
      <c r="AL5119" s="1" t="s">
        <v>45</v>
      </c>
      <c r="AM5119" s="1">
        <f t="shared" si="319"/>
        <v>0</v>
      </c>
      <c r="AN5119" s="1" t="s">
        <v>8232</v>
      </c>
      <c r="AO5119" s="1" t="s">
        <v>108</v>
      </c>
      <c r="AP5119" s="4">
        <f>1</f>
        <v>1</v>
      </c>
    </row>
    <row r="5120" spans="1:42" x14ac:dyDescent="0.3">
      <c r="A5120" s="1" t="s">
        <v>6300</v>
      </c>
      <c r="B5120" s="1" t="s">
        <v>47</v>
      </c>
      <c r="C5120" s="4">
        <v>33</v>
      </c>
      <c r="D5120" s="4" t="str">
        <f t="shared" si="316"/>
        <v>Adult</v>
      </c>
      <c r="E5120" s="1" t="s">
        <v>8253</v>
      </c>
      <c r="F5120" s="1" t="s">
        <v>8254</v>
      </c>
      <c r="G5120" s="1" t="s">
        <v>1292</v>
      </c>
      <c r="H5120" s="1">
        <v>90623</v>
      </c>
      <c r="I5120" s="4">
        <v>0</v>
      </c>
      <c r="J5120" s="4">
        <v>2</v>
      </c>
      <c r="K5120" s="4" t="str">
        <f t="shared" si="317"/>
        <v>New</v>
      </c>
      <c r="L5120" s="1" t="s">
        <v>40</v>
      </c>
      <c r="M5120" s="1" t="s">
        <v>38</v>
      </c>
      <c r="N5120" s="7">
        <v>48.66</v>
      </c>
      <c r="O5120" s="1" t="s">
        <v>41</v>
      </c>
      <c r="P5120" s="1" t="s">
        <v>38</v>
      </c>
      <c r="Q5120" s="1" t="s">
        <v>53</v>
      </c>
      <c r="R5120" s="7">
        <v>21</v>
      </c>
      <c r="S5120" s="1" t="s">
        <v>41</v>
      </c>
      <c r="T5120" s="1" t="s">
        <v>41</v>
      </c>
      <c r="U5120" s="1" t="s">
        <v>41</v>
      </c>
      <c r="V5120" s="1" t="s">
        <v>41</v>
      </c>
      <c r="W5120" s="1" t="s">
        <v>38</v>
      </c>
      <c r="X5120" s="1" t="s">
        <v>41</v>
      </c>
      <c r="Y5120" s="1" t="s">
        <v>41</v>
      </c>
      <c r="Z5120" s="1" t="s">
        <v>38</v>
      </c>
      <c r="AA5120" s="1" t="s">
        <v>49</v>
      </c>
      <c r="AB5120" s="1" t="s">
        <v>41</v>
      </c>
      <c r="AC5120" s="1" t="s">
        <v>54</v>
      </c>
      <c r="AD5120" s="7">
        <v>79</v>
      </c>
      <c r="AE5120" s="7">
        <v>143.65</v>
      </c>
      <c r="AF5120" s="7">
        <v>0</v>
      </c>
      <c r="AG5120" s="7">
        <v>0</v>
      </c>
      <c r="AH5120" s="7">
        <v>97.32</v>
      </c>
      <c r="AI5120" s="7">
        <v>240.97</v>
      </c>
      <c r="AJ5120" s="7">
        <f t="shared" si="318"/>
        <v>120.485</v>
      </c>
      <c r="AK5120" s="7" t="s">
        <v>8247</v>
      </c>
      <c r="AL5120" s="1" t="s">
        <v>55</v>
      </c>
      <c r="AM5120" s="1">
        <f t="shared" si="319"/>
        <v>1</v>
      </c>
      <c r="AN5120" s="1" t="s">
        <v>119</v>
      </c>
      <c r="AO5120" s="1" t="s">
        <v>193</v>
      </c>
      <c r="AP5120" s="4">
        <f>1</f>
        <v>1</v>
      </c>
    </row>
    <row r="5121" spans="1:42" x14ac:dyDescent="0.3">
      <c r="A5121" s="1" t="s">
        <v>6301</v>
      </c>
      <c r="B5121" s="1" t="s">
        <v>47</v>
      </c>
      <c r="C5121" s="4">
        <v>45</v>
      </c>
      <c r="D5121" s="4" t="str">
        <f t="shared" si="316"/>
        <v>Adult</v>
      </c>
      <c r="E5121" s="1" t="s">
        <v>8253</v>
      </c>
      <c r="F5121" s="1" t="s">
        <v>8254</v>
      </c>
      <c r="G5121" s="1" t="s">
        <v>198</v>
      </c>
      <c r="H5121" s="1">
        <v>92266</v>
      </c>
      <c r="I5121" s="4">
        <v>0</v>
      </c>
      <c r="J5121" s="4">
        <v>72</v>
      </c>
      <c r="K5121" s="4" t="str">
        <f t="shared" si="317"/>
        <v>Veteran</v>
      </c>
      <c r="L5121" s="1" t="s">
        <v>40</v>
      </c>
      <c r="M5121" s="1" t="s">
        <v>38</v>
      </c>
      <c r="N5121" s="7">
        <v>33.93</v>
      </c>
      <c r="O5121" s="1" t="s">
        <v>38</v>
      </c>
      <c r="P5121" s="1" t="s">
        <v>38</v>
      </c>
      <c r="Q5121" s="1" t="s">
        <v>53</v>
      </c>
      <c r="R5121" s="7">
        <v>18</v>
      </c>
      <c r="S5121" s="1" t="s">
        <v>41</v>
      </c>
      <c r="T5121" s="1" t="s">
        <v>38</v>
      </c>
      <c r="U5121" s="1" t="s">
        <v>38</v>
      </c>
      <c r="V5121" s="1" t="s">
        <v>41</v>
      </c>
      <c r="W5121" s="1" t="s">
        <v>38</v>
      </c>
      <c r="X5121" s="1" t="s">
        <v>38</v>
      </c>
      <c r="Y5121" s="1" t="s">
        <v>38</v>
      </c>
      <c r="Z5121" s="1" t="s">
        <v>38</v>
      </c>
      <c r="AA5121" s="1" t="s">
        <v>43</v>
      </c>
      <c r="AB5121" s="1" t="s">
        <v>38</v>
      </c>
      <c r="AC5121" s="1" t="s">
        <v>54</v>
      </c>
      <c r="AD5121" s="7">
        <v>104.95</v>
      </c>
      <c r="AE5121" s="7">
        <v>7544.3</v>
      </c>
      <c r="AF5121" s="7">
        <v>25.42</v>
      </c>
      <c r="AG5121" s="7">
        <v>0</v>
      </c>
      <c r="AH5121" s="7">
        <v>2442.96</v>
      </c>
      <c r="AI5121" s="7">
        <v>9961.84</v>
      </c>
      <c r="AJ5121" s="7">
        <f t="shared" si="318"/>
        <v>138.35888888888888</v>
      </c>
      <c r="AK5121" s="7" t="s">
        <v>8247</v>
      </c>
      <c r="AL5121" s="1" t="s">
        <v>45</v>
      </c>
      <c r="AM5121" s="1">
        <f t="shared" si="319"/>
        <v>0</v>
      </c>
      <c r="AN5121" s="1" t="s">
        <v>8232</v>
      </c>
      <c r="AO5121" s="1" t="s">
        <v>108</v>
      </c>
      <c r="AP5121" s="4">
        <f>1</f>
        <v>1</v>
      </c>
    </row>
    <row r="5122" spans="1:42" x14ac:dyDescent="0.3">
      <c r="A5122" s="1" t="s">
        <v>6302</v>
      </c>
      <c r="B5122" s="1" t="s">
        <v>37</v>
      </c>
      <c r="C5122" s="4">
        <v>42</v>
      </c>
      <c r="D5122" s="4" t="str">
        <f t="shared" si="316"/>
        <v>Adult</v>
      </c>
      <c r="E5122" s="1" t="s">
        <v>8253</v>
      </c>
      <c r="F5122" s="1" t="s">
        <v>8254</v>
      </c>
      <c r="G5122" s="1" t="s">
        <v>4371</v>
      </c>
      <c r="H5122" s="1">
        <v>93015</v>
      </c>
      <c r="I5122" s="4">
        <v>0</v>
      </c>
      <c r="J5122" s="4">
        <v>40</v>
      </c>
      <c r="K5122" s="4" t="str">
        <f t="shared" si="317"/>
        <v>Loyal</v>
      </c>
      <c r="L5122" s="1" t="s">
        <v>40</v>
      </c>
      <c r="M5122" s="1" t="s">
        <v>38</v>
      </c>
      <c r="N5122" s="7">
        <v>22.89</v>
      </c>
      <c r="O5122" s="1" t="s">
        <v>41</v>
      </c>
      <c r="P5122" s="1" t="s">
        <v>41</v>
      </c>
      <c r="Q5122" s="1" t="s">
        <v>8232</v>
      </c>
      <c r="R5122" s="7">
        <v>0</v>
      </c>
      <c r="S5122" s="1" t="s">
        <v>41</v>
      </c>
      <c r="T5122" s="1" t="s">
        <v>41</v>
      </c>
      <c r="U5122" s="1" t="s">
        <v>41</v>
      </c>
      <c r="V5122" s="1" t="s">
        <v>41</v>
      </c>
      <c r="W5122" s="1" t="s">
        <v>41</v>
      </c>
      <c r="X5122" s="1" t="s">
        <v>41</v>
      </c>
      <c r="Y5122" s="1" t="s">
        <v>41</v>
      </c>
      <c r="Z5122" s="1" t="s">
        <v>41</v>
      </c>
      <c r="AA5122" s="1" t="s">
        <v>71</v>
      </c>
      <c r="AB5122" s="1" t="s">
        <v>38</v>
      </c>
      <c r="AC5122" s="1" t="s">
        <v>54</v>
      </c>
      <c r="AD5122" s="7">
        <v>20.6</v>
      </c>
      <c r="AE5122" s="7">
        <v>827.3</v>
      </c>
      <c r="AF5122" s="7">
        <v>0</v>
      </c>
      <c r="AG5122" s="7">
        <v>0</v>
      </c>
      <c r="AH5122" s="7">
        <v>915.6</v>
      </c>
      <c r="AI5122" s="7">
        <v>1742.9</v>
      </c>
      <c r="AJ5122" s="7">
        <f t="shared" si="318"/>
        <v>43.572500000000005</v>
      </c>
      <c r="AK5122" s="7" t="s">
        <v>8246</v>
      </c>
      <c r="AL5122" s="1" t="s">
        <v>45</v>
      </c>
      <c r="AM5122" s="1">
        <f t="shared" si="319"/>
        <v>0</v>
      </c>
      <c r="AN5122" s="1" t="s">
        <v>8232</v>
      </c>
      <c r="AO5122" s="1" t="s">
        <v>108</v>
      </c>
      <c r="AP5122" s="4">
        <f>1</f>
        <v>1</v>
      </c>
    </row>
    <row r="5123" spans="1:42" x14ac:dyDescent="0.3">
      <c r="A5123" s="1" t="s">
        <v>6303</v>
      </c>
      <c r="B5123" s="1" t="s">
        <v>37</v>
      </c>
      <c r="C5123" s="4">
        <v>75</v>
      </c>
      <c r="D5123" s="4" t="str">
        <f t="shared" ref="D5123:D5186" si="320">IF(C5123&lt;25, "Teenager", IF(C5123&lt;=50, "Adult", "Senior Citizen"))</f>
        <v>Senior Citizen</v>
      </c>
      <c r="E5123" s="1" t="s">
        <v>8253</v>
      </c>
      <c r="F5123" s="1" t="s">
        <v>8254</v>
      </c>
      <c r="G5123" s="1" t="s">
        <v>5344</v>
      </c>
      <c r="H5123" s="1">
        <v>95551</v>
      </c>
      <c r="I5123" s="4">
        <v>0</v>
      </c>
      <c r="J5123" s="4">
        <v>1</v>
      </c>
      <c r="K5123" s="4" t="str">
        <f t="shared" ref="K5123:K5186" si="321">IF(J5123&lt;12, "New", IF(J5123&lt;=48, "Loyal", "Veteran"))</f>
        <v>New</v>
      </c>
      <c r="L5123" s="1" t="s">
        <v>52</v>
      </c>
      <c r="M5123" s="1" t="s">
        <v>38</v>
      </c>
      <c r="N5123" s="7">
        <v>29.68</v>
      </c>
      <c r="O5123" s="1" t="s">
        <v>41</v>
      </c>
      <c r="P5123" s="1" t="s">
        <v>38</v>
      </c>
      <c r="Q5123" s="1" t="s">
        <v>42</v>
      </c>
      <c r="R5123" s="7">
        <v>18</v>
      </c>
      <c r="S5123" s="1" t="s">
        <v>41</v>
      </c>
      <c r="T5123" s="1" t="s">
        <v>41</v>
      </c>
      <c r="U5123" s="1" t="s">
        <v>41</v>
      </c>
      <c r="V5123" s="1" t="s">
        <v>41</v>
      </c>
      <c r="W5123" s="1" t="s">
        <v>41</v>
      </c>
      <c r="X5123" s="1" t="s">
        <v>41</v>
      </c>
      <c r="Y5123" s="1" t="s">
        <v>41</v>
      </c>
      <c r="Z5123" s="1" t="s">
        <v>38</v>
      </c>
      <c r="AA5123" s="1" t="s">
        <v>49</v>
      </c>
      <c r="AB5123" s="1" t="s">
        <v>38</v>
      </c>
      <c r="AC5123" s="1" t="s">
        <v>54</v>
      </c>
      <c r="AD5123" s="7">
        <v>69.25</v>
      </c>
      <c r="AE5123" s="7">
        <v>69.25</v>
      </c>
      <c r="AF5123" s="7">
        <v>0</v>
      </c>
      <c r="AG5123" s="7">
        <v>0</v>
      </c>
      <c r="AH5123" s="7">
        <v>29.68</v>
      </c>
      <c r="AI5123" s="7">
        <v>98.93</v>
      </c>
      <c r="AJ5123" s="7">
        <f t="shared" ref="AJ5123:AJ5186" si="322">IF(J5123=0, 0, AI5123 / J5123)</f>
        <v>98.93</v>
      </c>
      <c r="AK5123" s="7" t="s">
        <v>8249</v>
      </c>
      <c r="AL5123" s="1" t="s">
        <v>55</v>
      </c>
      <c r="AM5123" s="1">
        <f t="shared" ref="AM5123:AM5186" si="323">IF(AL5123="Churned", 1, 0)</f>
        <v>1</v>
      </c>
      <c r="AN5123" s="1" t="s">
        <v>119</v>
      </c>
      <c r="AO5123" s="1" t="s">
        <v>193</v>
      </c>
      <c r="AP5123" s="4">
        <f>1</f>
        <v>1</v>
      </c>
    </row>
    <row r="5124" spans="1:42" x14ac:dyDescent="0.3">
      <c r="A5124" s="1" t="s">
        <v>6304</v>
      </c>
      <c r="B5124" s="1" t="s">
        <v>47</v>
      </c>
      <c r="C5124" s="4">
        <v>76</v>
      </c>
      <c r="D5124" s="4" t="str">
        <f t="shared" si="320"/>
        <v>Senior Citizen</v>
      </c>
      <c r="E5124" s="1" t="s">
        <v>3</v>
      </c>
      <c r="F5124" s="1" t="s">
        <v>8254</v>
      </c>
      <c r="G5124" s="1" t="s">
        <v>2947</v>
      </c>
      <c r="H5124" s="1">
        <v>92336</v>
      </c>
      <c r="I5124" s="4">
        <v>7</v>
      </c>
      <c r="J5124" s="4">
        <v>11</v>
      </c>
      <c r="K5124" s="4" t="str">
        <f t="shared" si="321"/>
        <v>New</v>
      </c>
      <c r="L5124" s="1" t="s">
        <v>60</v>
      </c>
      <c r="M5124" s="1" t="s">
        <v>38</v>
      </c>
      <c r="N5124" s="7">
        <v>24.42</v>
      </c>
      <c r="O5124" s="1" t="s">
        <v>41</v>
      </c>
      <c r="P5124" s="1" t="s">
        <v>38</v>
      </c>
      <c r="Q5124" s="1" t="s">
        <v>53</v>
      </c>
      <c r="R5124" s="7">
        <v>29</v>
      </c>
      <c r="S5124" s="1" t="s">
        <v>41</v>
      </c>
      <c r="T5124" s="1" t="s">
        <v>41</v>
      </c>
      <c r="U5124" s="1" t="s">
        <v>41</v>
      </c>
      <c r="V5124" s="1" t="s">
        <v>41</v>
      </c>
      <c r="W5124" s="1" t="s">
        <v>41</v>
      </c>
      <c r="X5124" s="1" t="s">
        <v>41</v>
      </c>
      <c r="Y5124" s="1" t="s">
        <v>41</v>
      </c>
      <c r="Z5124" s="1" t="s">
        <v>38</v>
      </c>
      <c r="AA5124" s="1" t="s">
        <v>71</v>
      </c>
      <c r="AB5124" s="1" t="s">
        <v>38</v>
      </c>
      <c r="AC5124" s="1" t="s">
        <v>54</v>
      </c>
      <c r="AD5124" s="7">
        <v>70.2</v>
      </c>
      <c r="AE5124" s="7">
        <v>834.7</v>
      </c>
      <c r="AF5124" s="7">
        <v>0</v>
      </c>
      <c r="AG5124" s="7">
        <v>0</v>
      </c>
      <c r="AH5124" s="7">
        <v>268.62</v>
      </c>
      <c r="AI5124" s="7">
        <v>1103.32</v>
      </c>
      <c r="AJ5124" s="7">
        <f t="shared" si="322"/>
        <v>100.30181818181818</v>
      </c>
      <c r="AK5124" s="7" t="s">
        <v>8247</v>
      </c>
      <c r="AL5124" s="1" t="s">
        <v>45</v>
      </c>
      <c r="AM5124" s="1">
        <f t="shared" si="323"/>
        <v>0</v>
      </c>
      <c r="AN5124" s="1" t="s">
        <v>8232</v>
      </c>
      <c r="AO5124" s="1" t="s">
        <v>108</v>
      </c>
      <c r="AP5124" s="4">
        <f>1</f>
        <v>1</v>
      </c>
    </row>
    <row r="5125" spans="1:42" x14ac:dyDescent="0.3">
      <c r="A5125" s="1" t="s">
        <v>6305</v>
      </c>
      <c r="B5125" s="1" t="s">
        <v>37</v>
      </c>
      <c r="C5125" s="4">
        <v>20</v>
      </c>
      <c r="D5125" s="4" t="str">
        <f t="shared" si="320"/>
        <v>Teenager</v>
      </c>
      <c r="E5125" s="1" t="s">
        <v>3</v>
      </c>
      <c r="F5125" s="1" t="s">
        <v>8254</v>
      </c>
      <c r="G5125" s="1" t="s">
        <v>656</v>
      </c>
      <c r="H5125" s="1">
        <v>93110</v>
      </c>
      <c r="I5125" s="4">
        <v>7</v>
      </c>
      <c r="J5125" s="4">
        <v>65</v>
      </c>
      <c r="K5125" s="4" t="str">
        <f t="shared" si="321"/>
        <v>Veteran</v>
      </c>
      <c r="L5125" s="1" t="s">
        <v>40</v>
      </c>
      <c r="M5125" s="1" t="s">
        <v>38</v>
      </c>
      <c r="N5125" s="7">
        <v>34.14</v>
      </c>
      <c r="O5125" s="1" t="s">
        <v>38</v>
      </c>
      <c r="P5125" s="1" t="s">
        <v>38</v>
      </c>
      <c r="Q5125" s="1" t="s">
        <v>53</v>
      </c>
      <c r="R5125" s="7">
        <v>26</v>
      </c>
      <c r="S5125" s="1" t="s">
        <v>41</v>
      </c>
      <c r="T5125" s="1" t="s">
        <v>38</v>
      </c>
      <c r="U5125" s="1" t="s">
        <v>38</v>
      </c>
      <c r="V5125" s="1" t="s">
        <v>41</v>
      </c>
      <c r="W5125" s="1" t="s">
        <v>38</v>
      </c>
      <c r="X5125" s="1" t="s">
        <v>38</v>
      </c>
      <c r="Y5125" s="1" t="s">
        <v>38</v>
      </c>
      <c r="Z5125" s="1" t="s">
        <v>38</v>
      </c>
      <c r="AA5125" s="1" t="s">
        <v>49</v>
      </c>
      <c r="AB5125" s="1" t="s">
        <v>38</v>
      </c>
      <c r="AC5125" s="1" t="s">
        <v>54</v>
      </c>
      <c r="AD5125" s="7">
        <v>105.5</v>
      </c>
      <c r="AE5125" s="7">
        <v>6985.65</v>
      </c>
      <c r="AF5125" s="7">
        <v>0</v>
      </c>
      <c r="AG5125" s="7">
        <v>0</v>
      </c>
      <c r="AH5125" s="7">
        <v>2219.1</v>
      </c>
      <c r="AI5125" s="7">
        <v>9204.75</v>
      </c>
      <c r="AJ5125" s="7">
        <f t="shared" si="322"/>
        <v>141.61153846153846</v>
      </c>
      <c r="AK5125" s="7" t="s">
        <v>8247</v>
      </c>
      <c r="AL5125" s="1" t="s">
        <v>55</v>
      </c>
      <c r="AM5125" s="1">
        <f t="shared" si="323"/>
        <v>1</v>
      </c>
      <c r="AN5125" s="1" t="s">
        <v>56</v>
      </c>
      <c r="AO5125" s="1" t="s">
        <v>57</v>
      </c>
      <c r="AP5125" s="4">
        <f>1</f>
        <v>1</v>
      </c>
    </row>
    <row r="5126" spans="1:42" x14ac:dyDescent="0.3">
      <c r="A5126" s="1" t="s">
        <v>6306</v>
      </c>
      <c r="B5126" s="1" t="s">
        <v>37</v>
      </c>
      <c r="C5126" s="4">
        <v>50</v>
      </c>
      <c r="D5126" s="4" t="str">
        <f t="shared" si="320"/>
        <v>Adult</v>
      </c>
      <c r="E5126" s="1" t="s">
        <v>3</v>
      </c>
      <c r="F5126" s="1" t="s">
        <v>8254</v>
      </c>
      <c r="G5126" s="1" t="s">
        <v>207</v>
      </c>
      <c r="H5126" s="1">
        <v>95548</v>
      </c>
      <c r="I5126" s="4">
        <v>9</v>
      </c>
      <c r="J5126" s="4">
        <v>70</v>
      </c>
      <c r="K5126" s="4" t="str">
        <f t="shared" si="321"/>
        <v>Veteran</v>
      </c>
      <c r="L5126" s="1" t="s">
        <v>40</v>
      </c>
      <c r="M5126" s="1" t="s">
        <v>38</v>
      </c>
      <c r="N5126" s="7">
        <v>5.46</v>
      </c>
      <c r="O5126" s="1" t="s">
        <v>38</v>
      </c>
      <c r="P5126" s="1" t="s">
        <v>38</v>
      </c>
      <c r="Q5126" s="1" t="s">
        <v>53</v>
      </c>
      <c r="R5126" s="7">
        <v>30</v>
      </c>
      <c r="S5126" s="1" t="s">
        <v>41</v>
      </c>
      <c r="T5126" s="1" t="s">
        <v>41</v>
      </c>
      <c r="U5126" s="1" t="s">
        <v>38</v>
      </c>
      <c r="V5126" s="1" t="s">
        <v>38</v>
      </c>
      <c r="W5126" s="1" t="s">
        <v>38</v>
      </c>
      <c r="X5126" s="1" t="s">
        <v>38</v>
      </c>
      <c r="Y5126" s="1" t="s">
        <v>38</v>
      </c>
      <c r="Z5126" s="1" t="s">
        <v>41</v>
      </c>
      <c r="AA5126" s="1" t="s">
        <v>71</v>
      </c>
      <c r="AB5126" s="1" t="s">
        <v>38</v>
      </c>
      <c r="AC5126" s="1" t="s">
        <v>54</v>
      </c>
      <c r="AD5126" s="7">
        <v>104.3</v>
      </c>
      <c r="AE5126" s="7">
        <v>7188.5</v>
      </c>
      <c r="AF5126" s="7">
        <v>0</v>
      </c>
      <c r="AG5126" s="7">
        <v>30</v>
      </c>
      <c r="AH5126" s="7">
        <v>382.2</v>
      </c>
      <c r="AI5126" s="7">
        <v>7600.7</v>
      </c>
      <c r="AJ5126" s="7">
        <f t="shared" si="322"/>
        <v>108.58142857142857</v>
      </c>
      <c r="AK5126" s="7" t="s">
        <v>8247</v>
      </c>
      <c r="AL5126" s="1" t="s">
        <v>45</v>
      </c>
      <c r="AM5126" s="1">
        <f t="shared" si="323"/>
        <v>0</v>
      </c>
      <c r="AN5126" s="1" t="s">
        <v>8232</v>
      </c>
      <c r="AO5126" s="1" t="s">
        <v>108</v>
      </c>
      <c r="AP5126" s="4">
        <f>1</f>
        <v>1</v>
      </c>
    </row>
    <row r="5127" spans="1:42" x14ac:dyDescent="0.3">
      <c r="A5127" s="1" t="s">
        <v>6307</v>
      </c>
      <c r="B5127" s="1" t="s">
        <v>47</v>
      </c>
      <c r="C5127" s="4">
        <v>25</v>
      </c>
      <c r="D5127" s="4" t="str">
        <f t="shared" si="320"/>
        <v>Adult</v>
      </c>
      <c r="E5127" s="1" t="s">
        <v>8253</v>
      </c>
      <c r="F5127" s="1" t="s">
        <v>8254</v>
      </c>
      <c r="G5127" s="1" t="s">
        <v>142</v>
      </c>
      <c r="H5127" s="1">
        <v>95212</v>
      </c>
      <c r="I5127" s="4">
        <v>0</v>
      </c>
      <c r="J5127" s="4">
        <v>10</v>
      </c>
      <c r="K5127" s="4" t="str">
        <f t="shared" si="321"/>
        <v>New</v>
      </c>
      <c r="L5127" s="1" t="s">
        <v>60</v>
      </c>
      <c r="M5127" s="1" t="s">
        <v>38</v>
      </c>
      <c r="N5127" s="7">
        <v>40.22</v>
      </c>
      <c r="O5127" s="1" t="s">
        <v>41</v>
      </c>
      <c r="P5127" s="1" t="s">
        <v>38</v>
      </c>
      <c r="Q5127" s="1" t="s">
        <v>53</v>
      </c>
      <c r="R5127" s="7">
        <v>41</v>
      </c>
      <c r="S5127" s="1" t="s">
        <v>41</v>
      </c>
      <c r="T5127" s="1" t="s">
        <v>41</v>
      </c>
      <c r="U5127" s="1" t="s">
        <v>38</v>
      </c>
      <c r="V5127" s="1" t="s">
        <v>41</v>
      </c>
      <c r="W5127" s="1" t="s">
        <v>38</v>
      </c>
      <c r="X5127" s="1" t="s">
        <v>38</v>
      </c>
      <c r="Y5127" s="1" t="s">
        <v>38</v>
      </c>
      <c r="Z5127" s="1" t="s">
        <v>38</v>
      </c>
      <c r="AA5127" s="1" t="s">
        <v>49</v>
      </c>
      <c r="AB5127" s="1" t="s">
        <v>38</v>
      </c>
      <c r="AC5127" s="1" t="s">
        <v>54</v>
      </c>
      <c r="AD5127" s="7">
        <v>94.9</v>
      </c>
      <c r="AE5127" s="7">
        <v>1048.8499999999999</v>
      </c>
      <c r="AF5127" s="7">
        <v>0</v>
      </c>
      <c r="AG5127" s="7">
        <v>0</v>
      </c>
      <c r="AH5127" s="7">
        <v>402.2</v>
      </c>
      <c r="AI5127" s="7">
        <v>1451.05</v>
      </c>
      <c r="AJ5127" s="7">
        <f t="shared" si="322"/>
        <v>145.10499999999999</v>
      </c>
      <c r="AK5127" s="7" t="s">
        <v>8247</v>
      </c>
      <c r="AL5127" s="1" t="s">
        <v>55</v>
      </c>
      <c r="AM5127" s="1">
        <f t="shared" si="323"/>
        <v>1</v>
      </c>
      <c r="AN5127" s="1" t="s">
        <v>56</v>
      </c>
      <c r="AO5127" s="1" t="s">
        <v>57</v>
      </c>
      <c r="AP5127" s="4">
        <f>1</f>
        <v>1</v>
      </c>
    </row>
    <row r="5128" spans="1:42" x14ac:dyDescent="0.3">
      <c r="A5128" s="1" t="s">
        <v>6308</v>
      </c>
      <c r="B5128" s="1" t="s">
        <v>37</v>
      </c>
      <c r="C5128" s="4">
        <v>78</v>
      </c>
      <c r="D5128" s="4" t="str">
        <f t="shared" si="320"/>
        <v>Senior Citizen</v>
      </c>
      <c r="E5128" s="1" t="s">
        <v>3</v>
      </c>
      <c r="F5128" s="1" t="s">
        <v>8254</v>
      </c>
      <c r="G5128" s="1" t="s">
        <v>532</v>
      </c>
      <c r="H5128" s="1">
        <v>92663</v>
      </c>
      <c r="I5128" s="4">
        <v>4</v>
      </c>
      <c r="J5128" s="4">
        <v>1</v>
      </c>
      <c r="K5128" s="4" t="str">
        <f t="shared" si="321"/>
        <v>New</v>
      </c>
      <c r="L5128" s="1" t="s">
        <v>40</v>
      </c>
      <c r="M5128" s="1" t="s">
        <v>38</v>
      </c>
      <c r="N5128" s="7">
        <v>17.350000000000001</v>
      </c>
      <c r="O5128" s="1" t="s">
        <v>38</v>
      </c>
      <c r="P5128" s="1" t="s">
        <v>38</v>
      </c>
      <c r="Q5128" s="1" t="s">
        <v>53</v>
      </c>
      <c r="R5128" s="7">
        <v>23</v>
      </c>
      <c r="S5128" s="1" t="s">
        <v>41</v>
      </c>
      <c r="T5128" s="1" t="s">
        <v>41</v>
      </c>
      <c r="U5128" s="1" t="s">
        <v>38</v>
      </c>
      <c r="V5128" s="1" t="s">
        <v>41</v>
      </c>
      <c r="W5128" s="1" t="s">
        <v>38</v>
      </c>
      <c r="X5128" s="1" t="s">
        <v>38</v>
      </c>
      <c r="Y5128" s="1" t="s">
        <v>41</v>
      </c>
      <c r="Z5128" s="1" t="s">
        <v>38</v>
      </c>
      <c r="AA5128" s="1" t="s">
        <v>49</v>
      </c>
      <c r="AB5128" s="1" t="s">
        <v>38</v>
      </c>
      <c r="AC5128" s="1" t="s">
        <v>54</v>
      </c>
      <c r="AD5128" s="7">
        <v>100.8</v>
      </c>
      <c r="AE5128" s="7">
        <v>100.8</v>
      </c>
      <c r="AF5128" s="7">
        <v>0</v>
      </c>
      <c r="AG5128" s="7">
        <v>0</v>
      </c>
      <c r="AH5128" s="7">
        <v>17.350000000000001</v>
      </c>
      <c r="AI5128" s="7">
        <v>118.15</v>
      </c>
      <c r="AJ5128" s="7">
        <f t="shared" si="322"/>
        <v>118.15</v>
      </c>
      <c r="AK5128" s="7" t="s">
        <v>8247</v>
      </c>
      <c r="AL5128" s="1" t="s">
        <v>55</v>
      </c>
      <c r="AM5128" s="1">
        <f t="shared" si="323"/>
        <v>1</v>
      </c>
      <c r="AN5128" s="1" t="s">
        <v>119</v>
      </c>
      <c r="AO5128" s="1" t="s">
        <v>120</v>
      </c>
      <c r="AP5128" s="4">
        <f>1</f>
        <v>1</v>
      </c>
    </row>
    <row r="5129" spans="1:42" x14ac:dyDescent="0.3">
      <c r="A5129" s="1" t="s">
        <v>6309</v>
      </c>
      <c r="B5129" s="1" t="s">
        <v>47</v>
      </c>
      <c r="C5129" s="4">
        <v>27</v>
      </c>
      <c r="D5129" s="4" t="str">
        <f t="shared" si="320"/>
        <v>Adult</v>
      </c>
      <c r="E5129" s="1" t="s">
        <v>3</v>
      </c>
      <c r="F5129" s="1" t="s">
        <v>8255</v>
      </c>
      <c r="G5129" s="1" t="s">
        <v>153</v>
      </c>
      <c r="H5129" s="1">
        <v>95401</v>
      </c>
      <c r="I5129" s="4">
        <v>8</v>
      </c>
      <c r="J5129" s="4">
        <v>41</v>
      </c>
      <c r="K5129" s="4" t="str">
        <f t="shared" si="321"/>
        <v>Loyal</v>
      </c>
      <c r="L5129" s="1" t="s">
        <v>74</v>
      </c>
      <c r="M5129" s="1" t="s">
        <v>38</v>
      </c>
      <c r="N5129" s="7">
        <v>39.53</v>
      </c>
      <c r="O5129" s="1" t="s">
        <v>41</v>
      </c>
      <c r="P5129" s="1" t="s">
        <v>41</v>
      </c>
      <c r="Q5129" s="1" t="s">
        <v>8232</v>
      </c>
      <c r="R5129" s="7">
        <v>0</v>
      </c>
      <c r="S5129" s="1" t="s">
        <v>41</v>
      </c>
      <c r="T5129" s="1" t="s">
        <v>41</v>
      </c>
      <c r="U5129" s="1" t="s">
        <v>41</v>
      </c>
      <c r="V5129" s="1" t="s">
        <v>41</v>
      </c>
      <c r="W5129" s="1" t="s">
        <v>41</v>
      </c>
      <c r="X5129" s="1" t="s">
        <v>41</v>
      </c>
      <c r="Y5129" s="1" t="s">
        <v>41</v>
      </c>
      <c r="Z5129" s="1" t="s">
        <v>41</v>
      </c>
      <c r="AA5129" s="1" t="s">
        <v>43</v>
      </c>
      <c r="AB5129" s="1" t="s">
        <v>41</v>
      </c>
      <c r="AC5129" s="1" t="s">
        <v>54</v>
      </c>
      <c r="AD5129" s="7">
        <v>19.5</v>
      </c>
      <c r="AE5129" s="7">
        <v>798.2</v>
      </c>
      <c r="AF5129" s="7">
        <v>0</v>
      </c>
      <c r="AG5129" s="7">
        <v>0</v>
      </c>
      <c r="AH5129" s="7">
        <v>1620.73</v>
      </c>
      <c r="AI5129" s="7">
        <v>2418.9299999999998</v>
      </c>
      <c r="AJ5129" s="7">
        <f t="shared" si="322"/>
        <v>58.998292682926824</v>
      </c>
      <c r="AK5129" s="7" t="s">
        <v>8249</v>
      </c>
      <c r="AL5129" s="1" t="s">
        <v>45</v>
      </c>
      <c r="AM5129" s="1">
        <f t="shared" si="323"/>
        <v>0</v>
      </c>
      <c r="AN5129" s="1" t="s">
        <v>8232</v>
      </c>
      <c r="AO5129" s="1" t="s">
        <v>108</v>
      </c>
      <c r="AP5129" s="4">
        <f>1</f>
        <v>1</v>
      </c>
    </row>
    <row r="5130" spans="1:42" x14ac:dyDescent="0.3">
      <c r="A5130" s="1" t="s">
        <v>6310</v>
      </c>
      <c r="B5130" s="1" t="s">
        <v>47</v>
      </c>
      <c r="C5130" s="4">
        <v>30</v>
      </c>
      <c r="D5130" s="4" t="str">
        <f t="shared" si="320"/>
        <v>Adult</v>
      </c>
      <c r="E5130" s="1" t="s">
        <v>3</v>
      </c>
      <c r="F5130" s="1" t="s">
        <v>8256</v>
      </c>
      <c r="G5130" s="1" t="s">
        <v>1224</v>
      </c>
      <c r="H5130" s="1">
        <v>91505</v>
      </c>
      <c r="I5130" s="4">
        <v>6</v>
      </c>
      <c r="J5130" s="4">
        <v>24</v>
      </c>
      <c r="K5130" s="4" t="str">
        <f t="shared" si="321"/>
        <v>Loyal</v>
      </c>
      <c r="L5130" s="1" t="s">
        <v>40</v>
      </c>
      <c r="M5130" s="1" t="s">
        <v>38</v>
      </c>
      <c r="N5130" s="7">
        <v>44.57</v>
      </c>
      <c r="O5130" s="1" t="s">
        <v>41</v>
      </c>
      <c r="P5130" s="1" t="s">
        <v>38</v>
      </c>
      <c r="Q5130" s="1" t="s">
        <v>42</v>
      </c>
      <c r="R5130" s="7">
        <v>26</v>
      </c>
      <c r="S5130" s="1" t="s">
        <v>38</v>
      </c>
      <c r="T5130" s="1" t="s">
        <v>38</v>
      </c>
      <c r="U5130" s="1" t="s">
        <v>41</v>
      </c>
      <c r="V5130" s="1" t="s">
        <v>38</v>
      </c>
      <c r="W5130" s="1" t="s">
        <v>41</v>
      </c>
      <c r="X5130" s="1" t="s">
        <v>38</v>
      </c>
      <c r="Y5130" s="1" t="s">
        <v>38</v>
      </c>
      <c r="Z5130" s="1" t="s">
        <v>38</v>
      </c>
      <c r="AA5130" s="1" t="s">
        <v>49</v>
      </c>
      <c r="AB5130" s="1" t="s">
        <v>38</v>
      </c>
      <c r="AC5130" s="1" t="s">
        <v>44</v>
      </c>
      <c r="AD5130" s="7">
        <v>70.3</v>
      </c>
      <c r="AE5130" s="7">
        <v>1706.45</v>
      </c>
      <c r="AF5130" s="7">
        <v>0</v>
      </c>
      <c r="AG5130" s="7">
        <v>0</v>
      </c>
      <c r="AH5130" s="7">
        <v>1069.68</v>
      </c>
      <c r="AI5130" s="7">
        <v>2776.13</v>
      </c>
      <c r="AJ5130" s="7">
        <f t="shared" si="322"/>
        <v>115.67208333333333</v>
      </c>
      <c r="AK5130" s="7" t="s">
        <v>8247</v>
      </c>
      <c r="AL5130" s="1" t="s">
        <v>45</v>
      </c>
      <c r="AM5130" s="1">
        <f t="shared" si="323"/>
        <v>0</v>
      </c>
      <c r="AN5130" s="1" t="s">
        <v>8232</v>
      </c>
      <c r="AO5130" s="1" t="s">
        <v>108</v>
      </c>
      <c r="AP5130" s="4">
        <f>1</f>
        <v>1</v>
      </c>
    </row>
    <row r="5131" spans="1:42" x14ac:dyDescent="0.3">
      <c r="A5131" s="1" t="s">
        <v>6311</v>
      </c>
      <c r="B5131" s="1" t="s">
        <v>47</v>
      </c>
      <c r="C5131" s="4">
        <v>49</v>
      </c>
      <c r="D5131" s="4" t="str">
        <f t="shared" si="320"/>
        <v>Adult</v>
      </c>
      <c r="E5131" s="1" t="s">
        <v>3</v>
      </c>
      <c r="F5131" s="1" t="s">
        <v>8254</v>
      </c>
      <c r="G5131" s="1" t="s">
        <v>3560</v>
      </c>
      <c r="H5131" s="1">
        <v>92548</v>
      </c>
      <c r="I5131" s="4">
        <v>4</v>
      </c>
      <c r="J5131" s="4">
        <v>2</v>
      </c>
      <c r="K5131" s="4" t="str">
        <f t="shared" si="321"/>
        <v>New</v>
      </c>
      <c r="L5131" s="1" t="s">
        <v>40</v>
      </c>
      <c r="M5131" s="1" t="s">
        <v>38</v>
      </c>
      <c r="N5131" s="7">
        <v>18.79</v>
      </c>
      <c r="O5131" s="1" t="s">
        <v>41</v>
      </c>
      <c r="P5131" s="1" t="s">
        <v>38</v>
      </c>
      <c r="Q5131" s="1" t="s">
        <v>53</v>
      </c>
      <c r="R5131" s="7">
        <v>19</v>
      </c>
      <c r="S5131" s="1" t="s">
        <v>41</v>
      </c>
      <c r="T5131" s="1" t="s">
        <v>41</v>
      </c>
      <c r="U5131" s="1" t="s">
        <v>41</v>
      </c>
      <c r="V5131" s="1" t="s">
        <v>38</v>
      </c>
      <c r="W5131" s="1" t="s">
        <v>38</v>
      </c>
      <c r="X5131" s="1" t="s">
        <v>38</v>
      </c>
      <c r="Y5131" s="1" t="s">
        <v>38</v>
      </c>
      <c r="Z5131" s="1" t="s">
        <v>38</v>
      </c>
      <c r="AA5131" s="1" t="s">
        <v>49</v>
      </c>
      <c r="AB5131" s="1" t="s">
        <v>38</v>
      </c>
      <c r="AC5131" s="1" t="s">
        <v>54</v>
      </c>
      <c r="AD5131" s="7">
        <v>94.2</v>
      </c>
      <c r="AE5131" s="7">
        <v>167.5</v>
      </c>
      <c r="AF5131" s="7">
        <v>0</v>
      </c>
      <c r="AG5131" s="7">
        <v>0</v>
      </c>
      <c r="AH5131" s="7">
        <v>37.58</v>
      </c>
      <c r="AI5131" s="7">
        <v>205.08</v>
      </c>
      <c r="AJ5131" s="7">
        <f t="shared" si="322"/>
        <v>102.54</v>
      </c>
      <c r="AK5131" s="7" t="s">
        <v>8247</v>
      </c>
      <c r="AL5131" s="1" t="s">
        <v>55</v>
      </c>
      <c r="AM5131" s="1">
        <f t="shared" si="323"/>
        <v>1</v>
      </c>
      <c r="AN5131" s="1" t="s">
        <v>107</v>
      </c>
      <c r="AO5131" s="1" t="s">
        <v>108</v>
      </c>
      <c r="AP5131" s="4">
        <f>1</f>
        <v>1</v>
      </c>
    </row>
    <row r="5132" spans="1:42" x14ac:dyDescent="0.3">
      <c r="A5132" s="1" t="s">
        <v>6312</v>
      </c>
      <c r="B5132" s="1" t="s">
        <v>37</v>
      </c>
      <c r="C5132" s="4">
        <v>27</v>
      </c>
      <c r="D5132" s="4" t="str">
        <f t="shared" si="320"/>
        <v>Adult</v>
      </c>
      <c r="E5132" s="1" t="s">
        <v>3</v>
      </c>
      <c r="F5132" s="1" t="s">
        <v>8255</v>
      </c>
      <c r="G5132" s="1" t="s">
        <v>5140</v>
      </c>
      <c r="H5132" s="1">
        <v>90640</v>
      </c>
      <c r="I5132" s="4">
        <v>1</v>
      </c>
      <c r="J5132" s="4">
        <v>4</v>
      </c>
      <c r="K5132" s="4" t="str">
        <f t="shared" si="321"/>
        <v>New</v>
      </c>
      <c r="L5132" s="1" t="s">
        <v>40</v>
      </c>
      <c r="M5132" s="1" t="s">
        <v>38</v>
      </c>
      <c r="N5132" s="7">
        <v>39.89</v>
      </c>
      <c r="O5132" s="1" t="s">
        <v>41</v>
      </c>
      <c r="P5132" s="1" t="s">
        <v>41</v>
      </c>
      <c r="Q5132" s="1" t="s">
        <v>8232</v>
      </c>
      <c r="R5132" s="7">
        <v>0</v>
      </c>
      <c r="S5132" s="1" t="s">
        <v>41</v>
      </c>
      <c r="T5132" s="1" t="s">
        <v>41</v>
      </c>
      <c r="U5132" s="1" t="s">
        <v>41</v>
      </c>
      <c r="V5132" s="1" t="s">
        <v>41</v>
      </c>
      <c r="W5132" s="1" t="s">
        <v>41</v>
      </c>
      <c r="X5132" s="1" t="s">
        <v>41</v>
      </c>
      <c r="Y5132" s="1" t="s">
        <v>41</v>
      </c>
      <c r="Z5132" s="1" t="s">
        <v>41</v>
      </c>
      <c r="AA5132" s="1" t="s">
        <v>49</v>
      </c>
      <c r="AB5132" s="1" t="s">
        <v>41</v>
      </c>
      <c r="AC5132" s="1" t="s">
        <v>44</v>
      </c>
      <c r="AD5132" s="7">
        <v>20.85</v>
      </c>
      <c r="AE5132" s="7">
        <v>62.9</v>
      </c>
      <c r="AF5132" s="7">
        <v>0</v>
      </c>
      <c r="AG5132" s="7">
        <v>0</v>
      </c>
      <c r="AH5132" s="7">
        <v>159.56</v>
      </c>
      <c r="AI5132" s="7">
        <v>222.46</v>
      </c>
      <c r="AJ5132" s="7">
        <f t="shared" si="322"/>
        <v>55.615000000000002</v>
      </c>
      <c r="AK5132" s="7" t="s">
        <v>8249</v>
      </c>
      <c r="AL5132" s="1" t="s">
        <v>45</v>
      </c>
      <c r="AM5132" s="1">
        <f t="shared" si="323"/>
        <v>0</v>
      </c>
      <c r="AN5132" s="1" t="s">
        <v>8232</v>
      </c>
      <c r="AO5132" s="1" t="s">
        <v>108</v>
      </c>
      <c r="AP5132" s="4">
        <f>1</f>
        <v>1</v>
      </c>
    </row>
    <row r="5133" spans="1:42" x14ac:dyDescent="0.3">
      <c r="A5133" s="1" t="s">
        <v>6313</v>
      </c>
      <c r="B5133" s="1" t="s">
        <v>47</v>
      </c>
      <c r="C5133" s="4">
        <v>79</v>
      </c>
      <c r="D5133" s="4" t="str">
        <f t="shared" si="320"/>
        <v>Senior Citizen</v>
      </c>
      <c r="E5133" s="1" t="s">
        <v>3</v>
      </c>
      <c r="F5133" s="1" t="s">
        <v>8254</v>
      </c>
      <c r="G5133" s="1" t="s">
        <v>5849</v>
      </c>
      <c r="H5133" s="1">
        <v>93219</v>
      </c>
      <c r="I5133" s="4">
        <v>7</v>
      </c>
      <c r="J5133" s="4">
        <v>17</v>
      </c>
      <c r="K5133" s="4" t="str">
        <f t="shared" si="321"/>
        <v>Loyal</v>
      </c>
      <c r="L5133" s="1" t="s">
        <v>40</v>
      </c>
      <c r="M5133" s="1" t="s">
        <v>38</v>
      </c>
      <c r="N5133" s="7">
        <v>46.44</v>
      </c>
      <c r="O5133" s="1" t="s">
        <v>38</v>
      </c>
      <c r="P5133" s="1" t="s">
        <v>38</v>
      </c>
      <c r="Q5133" s="1" t="s">
        <v>53</v>
      </c>
      <c r="R5133" s="7">
        <v>13</v>
      </c>
      <c r="S5133" s="1" t="s">
        <v>41</v>
      </c>
      <c r="T5133" s="1" t="s">
        <v>41</v>
      </c>
      <c r="U5133" s="1" t="s">
        <v>41</v>
      </c>
      <c r="V5133" s="1" t="s">
        <v>41</v>
      </c>
      <c r="W5133" s="1" t="s">
        <v>38</v>
      </c>
      <c r="X5133" s="1" t="s">
        <v>38</v>
      </c>
      <c r="Y5133" s="1" t="s">
        <v>41</v>
      </c>
      <c r="Z5133" s="1" t="s">
        <v>38</v>
      </c>
      <c r="AA5133" s="1" t="s">
        <v>71</v>
      </c>
      <c r="AB5133" s="1" t="s">
        <v>38</v>
      </c>
      <c r="AC5133" s="1" t="s">
        <v>54</v>
      </c>
      <c r="AD5133" s="7">
        <v>94.8</v>
      </c>
      <c r="AE5133" s="7">
        <v>1563.9</v>
      </c>
      <c r="AF5133" s="7">
        <v>0</v>
      </c>
      <c r="AG5133" s="7">
        <v>0</v>
      </c>
      <c r="AH5133" s="7">
        <v>789.48</v>
      </c>
      <c r="AI5133" s="7">
        <v>2353.38</v>
      </c>
      <c r="AJ5133" s="7">
        <f t="shared" si="322"/>
        <v>138.43411764705883</v>
      </c>
      <c r="AK5133" s="7" t="s">
        <v>8247</v>
      </c>
      <c r="AL5133" s="1" t="s">
        <v>45</v>
      </c>
      <c r="AM5133" s="1">
        <f t="shared" si="323"/>
        <v>0</v>
      </c>
      <c r="AN5133" s="1" t="s">
        <v>8232</v>
      </c>
      <c r="AO5133" s="1" t="s">
        <v>108</v>
      </c>
      <c r="AP5133" s="4">
        <f>1</f>
        <v>1</v>
      </c>
    </row>
    <row r="5134" spans="1:42" x14ac:dyDescent="0.3">
      <c r="A5134" s="1" t="s">
        <v>6314</v>
      </c>
      <c r="B5134" s="1" t="s">
        <v>47</v>
      </c>
      <c r="C5134" s="4">
        <v>36</v>
      </c>
      <c r="D5134" s="4" t="str">
        <f t="shared" si="320"/>
        <v>Adult</v>
      </c>
      <c r="E5134" s="1" t="s">
        <v>3</v>
      </c>
      <c r="F5134" s="1" t="s">
        <v>8255</v>
      </c>
      <c r="G5134" s="1" t="s">
        <v>323</v>
      </c>
      <c r="H5134" s="1">
        <v>95380</v>
      </c>
      <c r="I5134" s="4">
        <v>10</v>
      </c>
      <c r="J5134" s="4">
        <v>68</v>
      </c>
      <c r="K5134" s="4" t="str">
        <f t="shared" si="321"/>
        <v>Veteran</v>
      </c>
      <c r="L5134" s="1" t="s">
        <v>40</v>
      </c>
      <c r="M5134" s="1" t="s">
        <v>38</v>
      </c>
      <c r="N5134" s="7">
        <v>26.83</v>
      </c>
      <c r="O5134" s="1" t="s">
        <v>38</v>
      </c>
      <c r="P5134" s="1" t="s">
        <v>41</v>
      </c>
      <c r="Q5134" s="1" t="s">
        <v>8232</v>
      </c>
      <c r="R5134" s="7">
        <v>0</v>
      </c>
      <c r="S5134" s="1" t="s">
        <v>41</v>
      </c>
      <c r="T5134" s="1" t="s">
        <v>41</v>
      </c>
      <c r="U5134" s="1" t="s">
        <v>41</v>
      </c>
      <c r="V5134" s="1" t="s">
        <v>41</v>
      </c>
      <c r="W5134" s="1" t="s">
        <v>41</v>
      </c>
      <c r="X5134" s="1" t="s">
        <v>41</v>
      </c>
      <c r="Y5134" s="1" t="s">
        <v>41</v>
      </c>
      <c r="Z5134" s="1" t="s">
        <v>41</v>
      </c>
      <c r="AA5134" s="1" t="s">
        <v>71</v>
      </c>
      <c r="AB5134" s="1" t="s">
        <v>41</v>
      </c>
      <c r="AC5134" s="1" t="s">
        <v>181</v>
      </c>
      <c r="AD5134" s="7">
        <v>25.75</v>
      </c>
      <c r="AE5134" s="7">
        <v>1686.15</v>
      </c>
      <c r="AF5134" s="7">
        <v>0</v>
      </c>
      <c r="AG5134" s="7">
        <v>0</v>
      </c>
      <c r="AH5134" s="7">
        <v>1824.44</v>
      </c>
      <c r="AI5134" s="7">
        <v>3510.59</v>
      </c>
      <c r="AJ5134" s="7">
        <f t="shared" si="322"/>
        <v>51.626323529411764</v>
      </c>
      <c r="AK5134" s="7" t="s">
        <v>8249</v>
      </c>
      <c r="AL5134" s="1" t="s">
        <v>45</v>
      </c>
      <c r="AM5134" s="1">
        <f t="shared" si="323"/>
        <v>0</v>
      </c>
      <c r="AN5134" s="1" t="s">
        <v>8232</v>
      </c>
      <c r="AO5134" s="1" t="s">
        <v>108</v>
      </c>
      <c r="AP5134" s="4">
        <f>1</f>
        <v>1</v>
      </c>
    </row>
    <row r="5135" spans="1:42" x14ac:dyDescent="0.3">
      <c r="A5135" s="1" t="s">
        <v>6315</v>
      </c>
      <c r="B5135" s="1" t="s">
        <v>47</v>
      </c>
      <c r="C5135" s="4">
        <v>32</v>
      </c>
      <c r="D5135" s="4" t="str">
        <f t="shared" si="320"/>
        <v>Adult</v>
      </c>
      <c r="E5135" s="1" t="s">
        <v>8253</v>
      </c>
      <c r="F5135" s="1" t="s">
        <v>8254</v>
      </c>
      <c r="G5135" s="1" t="s">
        <v>656</v>
      </c>
      <c r="H5135" s="1">
        <v>93110</v>
      </c>
      <c r="I5135" s="4">
        <v>0</v>
      </c>
      <c r="J5135" s="4">
        <v>4</v>
      </c>
      <c r="K5135" s="4" t="str">
        <f t="shared" si="321"/>
        <v>New</v>
      </c>
      <c r="L5135" s="1" t="s">
        <v>40</v>
      </c>
      <c r="M5135" s="1" t="s">
        <v>38</v>
      </c>
      <c r="N5135" s="7">
        <v>49.14</v>
      </c>
      <c r="O5135" s="1" t="s">
        <v>41</v>
      </c>
      <c r="P5135" s="1" t="s">
        <v>38</v>
      </c>
      <c r="Q5135" s="1" t="s">
        <v>53</v>
      </c>
      <c r="R5135" s="7">
        <v>15</v>
      </c>
      <c r="S5135" s="1" t="s">
        <v>41</v>
      </c>
      <c r="T5135" s="1" t="s">
        <v>41</v>
      </c>
      <c r="U5135" s="1" t="s">
        <v>41</v>
      </c>
      <c r="V5135" s="1" t="s">
        <v>41</v>
      </c>
      <c r="W5135" s="1" t="s">
        <v>38</v>
      </c>
      <c r="X5135" s="1" t="s">
        <v>38</v>
      </c>
      <c r="Y5135" s="1" t="s">
        <v>38</v>
      </c>
      <c r="Z5135" s="1" t="s">
        <v>38</v>
      </c>
      <c r="AA5135" s="1" t="s">
        <v>49</v>
      </c>
      <c r="AB5135" s="1" t="s">
        <v>38</v>
      </c>
      <c r="AC5135" s="1" t="s">
        <v>54</v>
      </c>
      <c r="AD5135" s="7">
        <v>88.45</v>
      </c>
      <c r="AE5135" s="7">
        <v>370.65</v>
      </c>
      <c r="AF5135" s="7">
        <v>0</v>
      </c>
      <c r="AG5135" s="7">
        <v>0</v>
      </c>
      <c r="AH5135" s="7">
        <v>196.56</v>
      </c>
      <c r="AI5135" s="7">
        <v>567.21</v>
      </c>
      <c r="AJ5135" s="7">
        <f t="shared" si="322"/>
        <v>141.80250000000001</v>
      </c>
      <c r="AK5135" s="7" t="s">
        <v>8247</v>
      </c>
      <c r="AL5135" s="1" t="s">
        <v>55</v>
      </c>
      <c r="AM5135" s="1">
        <f t="shared" si="323"/>
        <v>1</v>
      </c>
      <c r="AN5135" s="1" t="s">
        <v>107</v>
      </c>
      <c r="AO5135" s="1" t="s">
        <v>108</v>
      </c>
      <c r="AP5135" s="4">
        <f>1</f>
        <v>1</v>
      </c>
    </row>
    <row r="5136" spans="1:42" x14ac:dyDescent="0.3">
      <c r="A5136" s="1" t="s">
        <v>6316</v>
      </c>
      <c r="B5136" s="1" t="s">
        <v>37</v>
      </c>
      <c r="C5136" s="4">
        <v>19</v>
      </c>
      <c r="D5136" s="4" t="str">
        <f t="shared" si="320"/>
        <v>Teenager</v>
      </c>
      <c r="E5136" s="1" t="s">
        <v>8253</v>
      </c>
      <c r="F5136" s="1" t="s">
        <v>8254</v>
      </c>
      <c r="G5136" s="1" t="s">
        <v>314</v>
      </c>
      <c r="H5136" s="1">
        <v>92027</v>
      </c>
      <c r="I5136" s="4">
        <v>0</v>
      </c>
      <c r="J5136" s="4">
        <v>14</v>
      </c>
      <c r="K5136" s="4" t="str">
        <f t="shared" si="321"/>
        <v>Loyal</v>
      </c>
      <c r="L5136" s="1" t="s">
        <v>60</v>
      </c>
      <c r="M5136" s="1" t="s">
        <v>38</v>
      </c>
      <c r="N5136" s="7">
        <v>34.01</v>
      </c>
      <c r="O5136" s="1" t="s">
        <v>41</v>
      </c>
      <c r="P5136" s="1" t="s">
        <v>38</v>
      </c>
      <c r="Q5136" s="1" t="s">
        <v>42</v>
      </c>
      <c r="R5136" s="7">
        <v>69</v>
      </c>
      <c r="S5136" s="1" t="s">
        <v>41</v>
      </c>
      <c r="T5136" s="1" t="s">
        <v>41</v>
      </c>
      <c r="U5136" s="1" t="s">
        <v>41</v>
      </c>
      <c r="V5136" s="1" t="s">
        <v>38</v>
      </c>
      <c r="W5136" s="1" t="s">
        <v>41</v>
      </c>
      <c r="X5136" s="1" t="s">
        <v>38</v>
      </c>
      <c r="Y5136" s="1" t="s">
        <v>38</v>
      </c>
      <c r="Z5136" s="1" t="s">
        <v>38</v>
      </c>
      <c r="AA5136" s="1" t="s">
        <v>43</v>
      </c>
      <c r="AB5136" s="1" t="s">
        <v>41</v>
      </c>
      <c r="AC5136" s="1" t="s">
        <v>44</v>
      </c>
      <c r="AD5136" s="7">
        <v>59.1</v>
      </c>
      <c r="AE5136" s="7">
        <v>772.85</v>
      </c>
      <c r="AF5136" s="7">
        <v>0</v>
      </c>
      <c r="AG5136" s="7">
        <v>0</v>
      </c>
      <c r="AH5136" s="7">
        <v>476.14</v>
      </c>
      <c r="AI5136" s="7">
        <v>1248.99</v>
      </c>
      <c r="AJ5136" s="7">
        <f t="shared" si="322"/>
        <v>89.213571428571427</v>
      </c>
      <c r="AK5136" s="7" t="s">
        <v>8249</v>
      </c>
      <c r="AL5136" s="1" t="s">
        <v>45</v>
      </c>
      <c r="AM5136" s="1">
        <f t="shared" si="323"/>
        <v>0</v>
      </c>
      <c r="AN5136" s="1" t="s">
        <v>8232</v>
      </c>
      <c r="AO5136" s="1" t="s">
        <v>108</v>
      </c>
      <c r="AP5136" s="4">
        <f>1</f>
        <v>1</v>
      </c>
    </row>
    <row r="5137" spans="1:42" x14ac:dyDescent="0.3">
      <c r="A5137" s="1" t="s">
        <v>6317</v>
      </c>
      <c r="B5137" s="1" t="s">
        <v>47</v>
      </c>
      <c r="C5137" s="4">
        <v>47</v>
      </c>
      <c r="D5137" s="4" t="str">
        <f t="shared" si="320"/>
        <v>Adult</v>
      </c>
      <c r="E5137" s="1" t="s">
        <v>3</v>
      </c>
      <c r="F5137" s="1" t="s">
        <v>8254</v>
      </c>
      <c r="G5137" s="1" t="s">
        <v>209</v>
      </c>
      <c r="H5137" s="1">
        <v>93701</v>
      </c>
      <c r="I5137" s="4">
        <v>1</v>
      </c>
      <c r="J5137" s="4">
        <v>63</v>
      </c>
      <c r="K5137" s="4" t="str">
        <f t="shared" si="321"/>
        <v>Veteran</v>
      </c>
      <c r="L5137" s="1" t="s">
        <v>40</v>
      </c>
      <c r="M5137" s="1" t="s">
        <v>38</v>
      </c>
      <c r="N5137" s="7">
        <v>17.75</v>
      </c>
      <c r="O5137" s="1" t="s">
        <v>38</v>
      </c>
      <c r="P5137" s="1" t="s">
        <v>38</v>
      </c>
      <c r="Q5137" s="1" t="s">
        <v>53</v>
      </c>
      <c r="R5137" s="7">
        <v>15</v>
      </c>
      <c r="S5137" s="1" t="s">
        <v>41</v>
      </c>
      <c r="T5137" s="1" t="s">
        <v>38</v>
      </c>
      <c r="U5137" s="1" t="s">
        <v>38</v>
      </c>
      <c r="V5137" s="1" t="s">
        <v>41</v>
      </c>
      <c r="W5137" s="1" t="s">
        <v>38</v>
      </c>
      <c r="X5137" s="1" t="s">
        <v>38</v>
      </c>
      <c r="Y5137" s="1" t="s">
        <v>38</v>
      </c>
      <c r="Z5137" s="1" t="s">
        <v>38</v>
      </c>
      <c r="AA5137" s="1" t="s">
        <v>49</v>
      </c>
      <c r="AB5137" s="1" t="s">
        <v>38</v>
      </c>
      <c r="AC5137" s="1" t="s">
        <v>54</v>
      </c>
      <c r="AD5137" s="7">
        <v>102.4</v>
      </c>
      <c r="AE5137" s="7">
        <v>6444.05</v>
      </c>
      <c r="AF5137" s="7">
        <v>0</v>
      </c>
      <c r="AG5137" s="7">
        <v>0</v>
      </c>
      <c r="AH5137" s="7">
        <v>1118.25</v>
      </c>
      <c r="AI5137" s="7">
        <v>7562.3</v>
      </c>
      <c r="AJ5137" s="7">
        <f t="shared" si="322"/>
        <v>120.03650793650795</v>
      </c>
      <c r="AK5137" s="7" t="s">
        <v>8247</v>
      </c>
      <c r="AL5137" s="1" t="s">
        <v>45</v>
      </c>
      <c r="AM5137" s="1">
        <f t="shared" si="323"/>
        <v>0</v>
      </c>
      <c r="AN5137" s="1" t="s">
        <v>8232</v>
      </c>
      <c r="AO5137" s="1" t="s">
        <v>108</v>
      </c>
      <c r="AP5137" s="4">
        <f>1</f>
        <v>1</v>
      </c>
    </row>
    <row r="5138" spans="1:42" x14ac:dyDescent="0.3">
      <c r="A5138" s="1" t="s">
        <v>6318</v>
      </c>
      <c r="B5138" s="1" t="s">
        <v>37</v>
      </c>
      <c r="C5138" s="4">
        <v>34</v>
      </c>
      <c r="D5138" s="4" t="str">
        <f t="shared" si="320"/>
        <v>Adult</v>
      </c>
      <c r="E5138" s="1" t="s">
        <v>3</v>
      </c>
      <c r="F5138" s="1" t="s">
        <v>8254</v>
      </c>
      <c r="G5138" s="1" t="s">
        <v>4461</v>
      </c>
      <c r="H5138" s="1">
        <v>96034</v>
      </c>
      <c r="I5138" s="4">
        <v>9</v>
      </c>
      <c r="J5138" s="4">
        <v>43</v>
      </c>
      <c r="K5138" s="4" t="str">
        <f t="shared" si="321"/>
        <v>Loyal</v>
      </c>
      <c r="L5138" s="1" t="s">
        <v>74</v>
      </c>
      <c r="M5138" s="1" t="s">
        <v>41</v>
      </c>
      <c r="N5138" s="7">
        <v>25.420517214274568</v>
      </c>
      <c r="O5138" s="1" t="s">
        <v>41</v>
      </c>
      <c r="P5138" s="1" t="s">
        <v>38</v>
      </c>
      <c r="Q5138" s="1" t="s">
        <v>42</v>
      </c>
      <c r="R5138" s="7">
        <v>21</v>
      </c>
      <c r="S5138" s="1" t="s">
        <v>38</v>
      </c>
      <c r="T5138" s="1" t="s">
        <v>41</v>
      </c>
      <c r="U5138" s="1" t="s">
        <v>41</v>
      </c>
      <c r="V5138" s="1" t="s">
        <v>38</v>
      </c>
      <c r="W5138" s="1" t="s">
        <v>41</v>
      </c>
      <c r="X5138" s="1" t="s">
        <v>41</v>
      </c>
      <c r="Y5138" s="1" t="s">
        <v>41</v>
      </c>
      <c r="Z5138" s="1" t="s">
        <v>38</v>
      </c>
      <c r="AA5138" s="1" t="s">
        <v>49</v>
      </c>
      <c r="AB5138" s="1" t="s">
        <v>41</v>
      </c>
      <c r="AC5138" s="1" t="s">
        <v>54</v>
      </c>
      <c r="AD5138" s="7">
        <v>34</v>
      </c>
      <c r="AE5138" s="7">
        <v>1505.35</v>
      </c>
      <c r="AF5138" s="7">
        <v>49.22</v>
      </c>
      <c r="AG5138" s="7">
        <v>0</v>
      </c>
      <c r="AH5138" s="7">
        <v>0</v>
      </c>
      <c r="AI5138" s="7">
        <v>1456.13</v>
      </c>
      <c r="AJ5138" s="7">
        <f t="shared" si="322"/>
        <v>33.863488372093023</v>
      </c>
      <c r="AK5138" s="7" t="s">
        <v>8246</v>
      </c>
      <c r="AL5138" s="1" t="s">
        <v>45</v>
      </c>
      <c r="AM5138" s="1">
        <f t="shared" si="323"/>
        <v>0</v>
      </c>
      <c r="AN5138" s="1" t="s">
        <v>8232</v>
      </c>
      <c r="AO5138" s="1" t="s">
        <v>108</v>
      </c>
      <c r="AP5138" s="4">
        <f>1</f>
        <v>1</v>
      </c>
    </row>
    <row r="5139" spans="1:42" x14ac:dyDescent="0.3">
      <c r="A5139" s="1" t="s">
        <v>6319</v>
      </c>
      <c r="B5139" s="1" t="s">
        <v>47</v>
      </c>
      <c r="C5139" s="4">
        <v>57</v>
      </c>
      <c r="D5139" s="4" t="str">
        <f t="shared" si="320"/>
        <v>Senior Citizen</v>
      </c>
      <c r="E5139" s="1" t="s">
        <v>3</v>
      </c>
      <c r="F5139" s="1" t="s">
        <v>8254</v>
      </c>
      <c r="G5139" s="1" t="s">
        <v>1578</v>
      </c>
      <c r="H5139" s="1">
        <v>90280</v>
      </c>
      <c r="I5139" s="4">
        <v>0</v>
      </c>
      <c r="J5139" s="4">
        <v>66</v>
      </c>
      <c r="K5139" s="4" t="str">
        <f t="shared" si="321"/>
        <v>Veteran</v>
      </c>
      <c r="L5139" s="1" t="s">
        <v>70</v>
      </c>
      <c r="M5139" s="1" t="s">
        <v>38</v>
      </c>
      <c r="N5139" s="7">
        <v>6.22</v>
      </c>
      <c r="O5139" s="1" t="s">
        <v>38</v>
      </c>
      <c r="P5139" s="1" t="s">
        <v>38</v>
      </c>
      <c r="Q5139" s="1" t="s">
        <v>77</v>
      </c>
      <c r="R5139" s="7">
        <v>26</v>
      </c>
      <c r="S5139" s="1" t="s">
        <v>38</v>
      </c>
      <c r="T5139" s="1" t="s">
        <v>41</v>
      </c>
      <c r="U5139" s="1" t="s">
        <v>38</v>
      </c>
      <c r="V5139" s="1" t="s">
        <v>38</v>
      </c>
      <c r="W5139" s="1" t="s">
        <v>38</v>
      </c>
      <c r="X5139" s="1" t="s">
        <v>38</v>
      </c>
      <c r="Y5139" s="1" t="s">
        <v>38</v>
      </c>
      <c r="Z5139" s="1" t="s">
        <v>38</v>
      </c>
      <c r="AA5139" s="1" t="s">
        <v>71</v>
      </c>
      <c r="AB5139" s="1" t="s">
        <v>38</v>
      </c>
      <c r="AC5139" s="1" t="s">
        <v>44</v>
      </c>
      <c r="AD5139" s="7">
        <v>84</v>
      </c>
      <c r="AE5139" s="7">
        <v>5714.25</v>
      </c>
      <c r="AF5139" s="7">
        <v>0</v>
      </c>
      <c r="AG5139" s="7">
        <v>0</v>
      </c>
      <c r="AH5139" s="7">
        <v>410.52</v>
      </c>
      <c r="AI5139" s="7">
        <v>6124.77</v>
      </c>
      <c r="AJ5139" s="7">
        <f t="shared" si="322"/>
        <v>92.799545454545466</v>
      </c>
      <c r="AK5139" s="7" t="s">
        <v>8249</v>
      </c>
      <c r="AL5139" s="1" t="s">
        <v>45</v>
      </c>
      <c r="AM5139" s="1">
        <f t="shared" si="323"/>
        <v>0</v>
      </c>
      <c r="AN5139" s="1" t="s">
        <v>8232</v>
      </c>
      <c r="AO5139" s="1" t="s">
        <v>108</v>
      </c>
      <c r="AP5139" s="4">
        <f>1</f>
        <v>1</v>
      </c>
    </row>
    <row r="5140" spans="1:42" x14ac:dyDescent="0.3">
      <c r="A5140" s="1" t="s">
        <v>6320</v>
      </c>
      <c r="B5140" s="1" t="s">
        <v>37</v>
      </c>
      <c r="C5140" s="4">
        <v>78</v>
      </c>
      <c r="D5140" s="4" t="str">
        <f t="shared" si="320"/>
        <v>Senior Citizen</v>
      </c>
      <c r="E5140" s="1" t="s">
        <v>8253</v>
      </c>
      <c r="F5140" s="1" t="s">
        <v>8254</v>
      </c>
      <c r="G5140" s="1" t="s">
        <v>2121</v>
      </c>
      <c r="H5140" s="1">
        <v>91776</v>
      </c>
      <c r="I5140" s="4">
        <v>0</v>
      </c>
      <c r="J5140" s="4">
        <v>8</v>
      </c>
      <c r="K5140" s="4" t="str">
        <f t="shared" si="321"/>
        <v>New</v>
      </c>
      <c r="L5140" s="1" t="s">
        <v>40</v>
      </c>
      <c r="M5140" s="1" t="s">
        <v>38</v>
      </c>
      <c r="N5140" s="7">
        <v>43.98</v>
      </c>
      <c r="O5140" s="1" t="s">
        <v>38</v>
      </c>
      <c r="P5140" s="1" t="s">
        <v>38</v>
      </c>
      <c r="Q5140" s="1" t="s">
        <v>53</v>
      </c>
      <c r="R5140" s="7">
        <v>27</v>
      </c>
      <c r="S5140" s="1" t="s">
        <v>41</v>
      </c>
      <c r="T5140" s="1" t="s">
        <v>41</v>
      </c>
      <c r="U5140" s="1" t="s">
        <v>38</v>
      </c>
      <c r="V5140" s="1" t="s">
        <v>41</v>
      </c>
      <c r="W5140" s="1" t="s">
        <v>38</v>
      </c>
      <c r="X5140" s="1" t="s">
        <v>38</v>
      </c>
      <c r="Y5140" s="1" t="s">
        <v>41</v>
      </c>
      <c r="Z5140" s="1" t="s">
        <v>38</v>
      </c>
      <c r="AA5140" s="1" t="s">
        <v>49</v>
      </c>
      <c r="AB5140" s="1" t="s">
        <v>41</v>
      </c>
      <c r="AC5140" s="1" t="s">
        <v>54</v>
      </c>
      <c r="AD5140" s="7">
        <v>101.35</v>
      </c>
      <c r="AE5140" s="7">
        <v>780.5</v>
      </c>
      <c r="AF5140" s="7">
        <v>0</v>
      </c>
      <c r="AG5140" s="7">
        <v>0</v>
      </c>
      <c r="AH5140" s="7">
        <v>351.84</v>
      </c>
      <c r="AI5140" s="7">
        <v>1132.3399999999999</v>
      </c>
      <c r="AJ5140" s="7">
        <f t="shared" si="322"/>
        <v>141.54249999999999</v>
      </c>
      <c r="AK5140" s="7" t="s">
        <v>8247</v>
      </c>
      <c r="AL5140" s="1" t="s">
        <v>55</v>
      </c>
      <c r="AM5140" s="1">
        <f t="shared" si="323"/>
        <v>1</v>
      </c>
      <c r="AN5140" s="1" t="s">
        <v>119</v>
      </c>
      <c r="AO5140" s="1" t="s">
        <v>193</v>
      </c>
      <c r="AP5140" s="4">
        <f>1</f>
        <v>1</v>
      </c>
    </row>
    <row r="5141" spans="1:42" x14ac:dyDescent="0.3">
      <c r="A5141" s="1" t="s">
        <v>6321</v>
      </c>
      <c r="B5141" s="1" t="s">
        <v>47</v>
      </c>
      <c r="C5141" s="4">
        <v>21</v>
      </c>
      <c r="D5141" s="4" t="str">
        <f t="shared" si="320"/>
        <v>Teenager</v>
      </c>
      <c r="E5141" s="1" t="s">
        <v>8253</v>
      </c>
      <c r="F5141" s="1" t="s">
        <v>8254</v>
      </c>
      <c r="G5141" s="1" t="s">
        <v>1989</v>
      </c>
      <c r="H5141" s="1">
        <v>90272</v>
      </c>
      <c r="I5141" s="4">
        <v>0</v>
      </c>
      <c r="J5141" s="4">
        <v>4</v>
      </c>
      <c r="K5141" s="4" t="str">
        <f t="shared" si="321"/>
        <v>New</v>
      </c>
      <c r="L5141" s="1" t="s">
        <v>40</v>
      </c>
      <c r="M5141" s="1" t="s">
        <v>38</v>
      </c>
      <c r="N5141" s="7">
        <v>8.3800000000000008</v>
      </c>
      <c r="O5141" s="1" t="s">
        <v>41</v>
      </c>
      <c r="P5141" s="1" t="s">
        <v>41</v>
      </c>
      <c r="Q5141" s="1" t="s">
        <v>8232</v>
      </c>
      <c r="R5141" s="7">
        <v>0</v>
      </c>
      <c r="S5141" s="1" t="s">
        <v>41</v>
      </c>
      <c r="T5141" s="1" t="s">
        <v>41</v>
      </c>
      <c r="U5141" s="1" t="s">
        <v>41</v>
      </c>
      <c r="V5141" s="1" t="s">
        <v>41</v>
      </c>
      <c r="W5141" s="1" t="s">
        <v>41</v>
      </c>
      <c r="X5141" s="1" t="s">
        <v>41</v>
      </c>
      <c r="Y5141" s="1" t="s">
        <v>41</v>
      </c>
      <c r="Z5141" s="1" t="s">
        <v>41</v>
      </c>
      <c r="AA5141" s="1" t="s">
        <v>49</v>
      </c>
      <c r="AB5141" s="1" t="s">
        <v>41</v>
      </c>
      <c r="AC5141" s="1" t="s">
        <v>44</v>
      </c>
      <c r="AD5141" s="7">
        <v>19</v>
      </c>
      <c r="AE5141" s="7">
        <v>73.45</v>
      </c>
      <c r="AF5141" s="7">
        <v>0</v>
      </c>
      <c r="AG5141" s="7">
        <v>0</v>
      </c>
      <c r="AH5141" s="7">
        <v>33.520000000000003</v>
      </c>
      <c r="AI5141" s="7">
        <v>106.97</v>
      </c>
      <c r="AJ5141" s="7">
        <f t="shared" si="322"/>
        <v>26.7425</v>
      </c>
      <c r="AK5141" s="7" t="s">
        <v>8246</v>
      </c>
      <c r="AL5141" s="1" t="s">
        <v>45</v>
      </c>
      <c r="AM5141" s="1">
        <f t="shared" si="323"/>
        <v>0</v>
      </c>
      <c r="AN5141" s="1" t="s">
        <v>8232</v>
      </c>
      <c r="AO5141" s="1" t="s">
        <v>108</v>
      </c>
      <c r="AP5141" s="4">
        <f>1</f>
        <v>1</v>
      </c>
    </row>
    <row r="5142" spans="1:42" x14ac:dyDescent="0.3">
      <c r="A5142" s="1" t="s">
        <v>6322</v>
      </c>
      <c r="B5142" s="1" t="s">
        <v>47</v>
      </c>
      <c r="C5142" s="4">
        <v>79</v>
      </c>
      <c r="D5142" s="4" t="str">
        <f t="shared" si="320"/>
        <v>Senior Citizen</v>
      </c>
      <c r="E5142" s="1" t="s">
        <v>8253</v>
      </c>
      <c r="F5142" s="1" t="s">
        <v>8254</v>
      </c>
      <c r="G5142" s="1" t="s">
        <v>4618</v>
      </c>
      <c r="H5142" s="1">
        <v>96044</v>
      </c>
      <c r="I5142" s="4">
        <v>0</v>
      </c>
      <c r="J5142" s="4">
        <v>2</v>
      </c>
      <c r="K5142" s="4" t="str">
        <f t="shared" si="321"/>
        <v>New</v>
      </c>
      <c r="L5142" s="1" t="s">
        <v>52</v>
      </c>
      <c r="M5142" s="1" t="s">
        <v>38</v>
      </c>
      <c r="N5142" s="7">
        <v>45.41</v>
      </c>
      <c r="O5142" s="1" t="s">
        <v>38</v>
      </c>
      <c r="P5142" s="1" t="s">
        <v>38</v>
      </c>
      <c r="Q5142" s="1" t="s">
        <v>53</v>
      </c>
      <c r="R5142" s="7">
        <v>18</v>
      </c>
      <c r="S5142" s="1" t="s">
        <v>41</v>
      </c>
      <c r="T5142" s="1" t="s">
        <v>41</v>
      </c>
      <c r="U5142" s="1" t="s">
        <v>41</v>
      </c>
      <c r="V5142" s="1" t="s">
        <v>41</v>
      </c>
      <c r="W5142" s="1" t="s">
        <v>41</v>
      </c>
      <c r="X5142" s="1" t="s">
        <v>41</v>
      </c>
      <c r="Y5142" s="1" t="s">
        <v>41</v>
      </c>
      <c r="Z5142" s="1" t="s">
        <v>38</v>
      </c>
      <c r="AA5142" s="1" t="s">
        <v>49</v>
      </c>
      <c r="AB5142" s="1" t="s">
        <v>38</v>
      </c>
      <c r="AC5142" s="1" t="s">
        <v>181</v>
      </c>
      <c r="AD5142" s="7">
        <v>74.849999999999994</v>
      </c>
      <c r="AE5142" s="7">
        <v>156.4</v>
      </c>
      <c r="AF5142" s="7">
        <v>0</v>
      </c>
      <c r="AG5142" s="7">
        <v>0</v>
      </c>
      <c r="AH5142" s="7">
        <v>90.82</v>
      </c>
      <c r="AI5142" s="7">
        <v>247.22</v>
      </c>
      <c r="AJ5142" s="7">
        <f t="shared" si="322"/>
        <v>123.61</v>
      </c>
      <c r="AK5142" s="7" t="s">
        <v>8247</v>
      </c>
      <c r="AL5142" s="1" t="s">
        <v>55</v>
      </c>
      <c r="AM5142" s="1">
        <f t="shared" si="323"/>
        <v>1</v>
      </c>
      <c r="AN5142" s="1" t="s">
        <v>56</v>
      </c>
      <c r="AO5142" s="1" t="s">
        <v>102</v>
      </c>
      <c r="AP5142" s="4">
        <f>1</f>
        <v>1</v>
      </c>
    </row>
    <row r="5143" spans="1:42" x14ac:dyDescent="0.3">
      <c r="A5143" s="1" t="s">
        <v>6323</v>
      </c>
      <c r="B5143" s="1" t="s">
        <v>47</v>
      </c>
      <c r="C5143" s="4">
        <v>21</v>
      </c>
      <c r="D5143" s="4" t="str">
        <f t="shared" si="320"/>
        <v>Teenager</v>
      </c>
      <c r="E5143" s="1" t="s">
        <v>8253</v>
      </c>
      <c r="F5143" s="1" t="s">
        <v>8254</v>
      </c>
      <c r="G5143" s="1" t="s">
        <v>512</v>
      </c>
      <c r="H5143" s="1">
        <v>93535</v>
      </c>
      <c r="I5143" s="4">
        <v>0</v>
      </c>
      <c r="J5143" s="4">
        <v>1</v>
      </c>
      <c r="K5143" s="4" t="str">
        <f t="shared" si="321"/>
        <v>New</v>
      </c>
      <c r="L5143" s="1" t="s">
        <v>40</v>
      </c>
      <c r="M5143" s="1" t="s">
        <v>38</v>
      </c>
      <c r="N5143" s="7">
        <v>29.33</v>
      </c>
      <c r="O5143" s="1" t="s">
        <v>41</v>
      </c>
      <c r="P5143" s="1" t="s">
        <v>41</v>
      </c>
      <c r="Q5143" s="1" t="s">
        <v>8232</v>
      </c>
      <c r="R5143" s="7">
        <v>0</v>
      </c>
      <c r="S5143" s="1" t="s">
        <v>41</v>
      </c>
      <c r="T5143" s="1" t="s">
        <v>41</v>
      </c>
      <c r="U5143" s="1" t="s">
        <v>41</v>
      </c>
      <c r="V5143" s="1" t="s">
        <v>41</v>
      </c>
      <c r="W5143" s="1" t="s">
        <v>41</v>
      </c>
      <c r="X5143" s="1" t="s">
        <v>41</v>
      </c>
      <c r="Y5143" s="1" t="s">
        <v>41</v>
      </c>
      <c r="Z5143" s="1" t="s">
        <v>41</v>
      </c>
      <c r="AA5143" s="1" t="s">
        <v>49</v>
      </c>
      <c r="AB5143" s="1" t="s">
        <v>41</v>
      </c>
      <c r="AC5143" s="1" t="s">
        <v>44</v>
      </c>
      <c r="AD5143" s="7">
        <v>19.75</v>
      </c>
      <c r="AE5143" s="7">
        <v>19.75</v>
      </c>
      <c r="AF5143" s="7">
        <v>0</v>
      </c>
      <c r="AG5143" s="7">
        <v>0</v>
      </c>
      <c r="AH5143" s="7">
        <v>29.33</v>
      </c>
      <c r="AI5143" s="7">
        <v>49.08</v>
      </c>
      <c r="AJ5143" s="7">
        <f t="shared" si="322"/>
        <v>49.08</v>
      </c>
      <c r="AK5143" s="7" t="s">
        <v>8246</v>
      </c>
      <c r="AL5143" s="1" t="s">
        <v>55</v>
      </c>
      <c r="AM5143" s="1">
        <f t="shared" si="323"/>
        <v>1</v>
      </c>
      <c r="AN5143" s="1" t="s">
        <v>56</v>
      </c>
      <c r="AO5143" s="1" t="s">
        <v>102</v>
      </c>
      <c r="AP5143" s="4">
        <f>1</f>
        <v>1</v>
      </c>
    </row>
    <row r="5144" spans="1:42" x14ac:dyDescent="0.3">
      <c r="A5144" s="1" t="s">
        <v>6324</v>
      </c>
      <c r="B5144" s="1" t="s">
        <v>37</v>
      </c>
      <c r="C5144" s="4">
        <v>51</v>
      </c>
      <c r="D5144" s="4" t="str">
        <f t="shared" si="320"/>
        <v>Senior Citizen</v>
      </c>
      <c r="E5144" s="1" t="s">
        <v>3</v>
      </c>
      <c r="F5144" s="1" t="s">
        <v>8254</v>
      </c>
      <c r="G5144" s="1" t="s">
        <v>2661</v>
      </c>
      <c r="H5144" s="1">
        <v>94567</v>
      </c>
      <c r="I5144" s="4">
        <v>1</v>
      </c>
      <c r="J5144" s="4">
        <v>9</v>
      </c>
      <c r="K5144" s="4" t="str">
        <f t="shared" si="321"/>
        <v>New</v>
      </c>
      <c r="L5144" s="1" t="s">
        <v>40</v>
      </c>
      <c r="M5144" s="1" t="s">
        <v>41</v>
      </c>
      <c r="N5144" s="7">
        <v>25.420517214274568</v>
      </c>
      <c r="O5144" s="1" t="s">
        <v>41</v>
      </c>
      <c r="P5144" s="1" t="s">
        <v>38</v>
      </c>
      <c r="Q5144" s="1" t="s">
        <v>77</v>
      </c>
      <c r="R5144" s="7">
        <v>10</v>
      </c>
      <c r="S5144" s="1" t="s">
        <v>41</v>
      </c>
      <c r="T5144" s="1" t="s">
        <v>41</v>
      </c>
      <c r="U5144" s="1" t="s">
        <v>38</v>
      </c>
      <c r="V5144" s="1" t="s">
        <v>41</v>
      </c>
      <c r="W5144" s="1" t="s">
        <v>38</v>
      </c>
      <c r="X5144" s="1" t="s">
        <v>38</v>
      </c>
      <c r="Y5144" s="1" t="s">
        <v>38</v>
      </c>
      <c r="Z5144" s="1" t="s">
        <v>41</v>
      </c>
      <c r="AA5144" s="1" t="s">
        <v>49</v>
      </c>
      <c r="AB5144" s="1" t="s">
        <v>38</v>
      </c>
      <c r="AC5144" s="1" t="s">
        <v>54</v>
      </c>
      <c r="AD5144" s="7">
        <v>48.75</v>
      </c>
      <c r="AE5144" s="7">
        <v>442.2</v>
      </c>
      <c r="AF5144" s="7">
        <v>0</v>
      </c>
      <c r="AG5144" s="7">
        <v>10</v>
      </c>
      <c r="AH5144" s="7">
        <v>0</v>
      </c>
      <c r="AI5144" s="7">
        <v>452.2</v>
      </c>
      <c r="AJ5144" s="7">
        <f t="shared" si="322"/>
        <v>50.24444444444444</v>
      </c>
      <c r="AK5144" s="7" t="s">
        <v>8249</v>
      </c>
      <c r="AL5144" s="1" t="s">
        <v>55</v>
      </c>
      <c r="AM5144" s="1">
        <f t="shared" si="323"/>
        <v>1</v>
      </c>
      <c r="AN5144" s="1" t="s">
        <v>115</v>
      </c>
      <c r="AO5144" s="1" t="s">
        <v>238</v>
      </c>
      <c r="AP5144" s="4">
        <f>1</f>
        <v>1</v>
      </c>
    </row>
    <row r="5145" spans="1:42" x14ac:dyDescent="0.3">
      <c r="A5145" s="1" t="s">
        <v>6325</v>
      </c>
      <c r="B5145" s="1" t="s">
        <v>37</v>
      </c>
      <c r="C5145" s="4">
        <v>68</v>
      </c>
      <c r="D5145" s="4" t="str">
        <f t="shared" si="320"/>
        <v>Senior Citizen</v>
      </c>
      <c r="E5145" s="1" t="s">
        <v>3</v>
      </c>
      <c r="F5145" s="1" t="s">
        <v>8254</v>
      </c>
      <c r="G5145" s="1" t="s">
        <v>149</v>
      </c>
      <c r="H5145" s="1">
        <v>92114</v>
      </c>
      <c r="I5145" s="4">
        <v>1</v>
      </c>
      <c r="J5145" s="4">
        <v>18</v>
      </c>
      <c r="K5145" s="4" t="str">
        <f t="shared" si="321"/>
        <v>Loyal</v>
      </c>
      <c r="L5145" s="1" t="s">
        <v>40</v>
      </c>
      <c r="M5145" s="1" t="s">
        <v>38</v>
      </c>
      <c r="N5145" s="7">
        <v>25.27</v>
      </c>
      <c r="O5145" s="1" t="s">
        <v>38</v>
      </c>
      <c r="P5145" s="1" t="s">
        <v>38</v>
      </c>
      <c r="Q5145" s="1" t="s">
        <v>53</v>
      </c>
      <c r="R5145" s="7">
        <v>15</v>
      </c>
      <c r="S5145" s="1" t="s">
        <v>41</v>
      </c>
      <c r="T5145" s="1" t="s">
        <v>41</v>
      </c>
      <c r="U5145" s="1" t="s">
        <v>41</v>
      </c>
      <c r="V5145" s="1" t="s">
        <v>38</v>
      </c>
      <c r="W5145" s="1" t="s">
        <v>38</v>
      </c>
      <c r="X5145" s="1" t="s">
        <v>38</v>
      </c>
      <c r="Y5145" s="1" t="s">
        <v>41</v>
      </c>
      <c r="Z5145" s="1" t="s">
        <v>38</v>
      </c>
      <c r="AA5145" s="1" t="s">
        <v>49</v>
      </c>
      <c r="AB5145" s="1" t="s">
        <v>41</v>
      </c>
      <c r="AC5145" s="1" t="s">
        <v>54</v>
      </c>
      <c r="AD5145" s="7">
        <v>99.75</v>
      </c>
      <c r="AE5145" s="7">
        <v>1836.25</v>
      </c>
      <c r="AF5145" s="7">
        <v>0</v>
      </c>
      <c r="AG5145" s="7">
        <v>0</v>
      </c>
      <c r="AH5145" s="7">
        <v>454.86</v>
      </c>
      <c r="AI5145" s="7">
        <v>2291.11</v>
      </c>
      <c r="AJ5145" s="7">
        <f t="shared" si="322"/>
        <v>127.2838888888889</v>
      </c>
      <c r="AK5145" s="7" t="s">
        <v>8247</v>
      </c>
      <c r="AL5145" s="1" t="s">
        <v>55</v>
      </c>
      <c r="AM5145" s="1">
        <f t="shared" si="323"/>
        <v>1</v>
      </c>
      <c r="AN5145" s="1" t="s">
        <v>119</v>
      </c>
      <c r="AO5145" s="1" t="s">
        <v>193</v>
      </c>
      <c r="AP5145" s="4">
        <f>1</f>
        <v>1</v>
      </c>
    </row>
    <row r="5146" spans="1:42" x14ac:dyDescent="0.3">
      <c r="A5146" s="1" t="s">
        <v>6326</v>
      </c>
      <c r="B5146" s="1" t="s">
        <v>47</v>
      </c>
      <c r="C5146" s="4">
        <v>53</v>
      </c>
      <c r="D5146" s="4" t="str">
        <f t="shared" si="320"/>
        <v>Senior Citizen</v>
      </c>
      <c r="E5146" s="1" t="s">
        <v>8253</v>
      </c>
      <c r="F5146" s="1" t="s">
        <v>8254</v>
      </c>
      <c r="G5146" s="1" t="s">
        <v>314</v>
      </c>
      <c r="H5146" s="1">
        <v>92027</v>
      </c>
      <c r="I5146" s="4">
        <v>0</v>
      </c>
      <c r="J5146" s="4">
        <v>32</v>
      </c>
      <c r="K5146" s="4" t="str">
        <f t="shared" si="321"/>
        <v>Loyal</v>
      </c>
      <c r="L5146" s="1" t="s">
        <v>40</v>
      </c>
      <c r="M5146" s="1" t="s">
        <v>38</v>
      </c>
      <c r="N5146" s="7">
        <v>6.2</v>
      </c>
      <c r="O5146" s="1" t="s">
        <v>38</v>
      </c>
      <c r="P5146" s="1" t="s">
        <v>38</v>
      </c>
      <c r="Q5146" s="1" t="s">
        <v>53</v>
      </c>
      <c r="R5146" s="7">
        <v>25</v>
      </c>
      <c r="S5146" s="1" t="s">
        <v>38</v>
      </c>
      <c r="T5146" s="1" t="s">
        <v>41</v>
      </c>
      <c r="U5146" s="1" t="s">
        <v>41</v>
      </c>
      <c r="V5146" s="1" t="s">
        <v>38</v>
      </c>
      <c r="W5146" s="1" t="s">
        <v>41</v>
      </c>
      <c r="X5146" s="1" t="s">
        <v>41</v>
      </c>
      <c r="Y5146" s="1" t="s">
        <v>41</v>
      </c>
      <c r="Z5146" s="1" t="s">
        <v>41</v>
      </c>
      <c r="AA5146" s="1" t="s">
        <v>49</v>
      </c>
      <c r="AB5146" s="1" t="s">
        <v>41</v>
      </c>
      <c r="AC5146" s="1" t="s">
        <v>54</v>
      </c>
      <c r="AD5146" s="7">
        <v>87.65</v>
      </c>
      <c r="AE5146" s="7">
        <v>2766.4</v>
      </c>
      <c r="AF5146" s="7">
        <v>47.87</v>
      </c>
      <c r="AG5146" s="7">
        <v>150</v>
      </c>
      <c r="AH5146" s="7">
        <v>198.4</v>
      </c>
      <c r="AI5146" s="7">
        <v>3066.93</v>
      </c>
      <c r="AJ5146" s="7">
        <f t="shared" si="322"/>
        <v>95.841562499999995</v>
      </c>
      <c r="AK5146" s="7" t="s">
        <v>8249</v>
      </c>
      <c r="AL5146" s="1" t="s">
        <v>45</v>
      </c>
      <c r="AM5146" s="1">
        <f t="shared" si="323"/>
        <v>0</v>
      </c>
      <c r="AN5146" s="1" t="s">
        <v>8232</v>
      </c>
      <c r="AO5146" s="1" t="s">
        <v>108</v>
      </c>
      <c r="AP5146" s="4">
        <f>1</f>
        <v>1</v>
      </c>
    </row>
    <row r="5147" spans="1:42" x14ac:dyDescent="0.3">
      <c r="A5147" s="1" t="s">
        <v>6327</v>
      </c>
      <c r="B5147" s="1" t="s">
        <v>47</v>
      </c>
      <c r="C5147" s="4">
        <v>48</v>
      </c>
      <c r="D5147" s="4" t="str">
        <f t="shared" si="320"/>
        <v>Adult</v>
      </c>
      <c r="E5147" s="1" t="s">
        <v>8253</v>
      </c>
      <c r="F5147" s="1" t="s">
        <v>8256</v>
      </c>
      <c r="G5147" s="1" t="s">
        <v>661</v>
      </c>
      <c r="H5147" s="1">
        <v>91962</v>
      </c>
      <c r="I5147" s="4">
        <v>0</v>
      </c>
      <c r="J5147" s="4">
        <v>44</v>
      </c>
      <c r="K5147" s="4" t="str">
        <f t="shared" si="321"/>
        <v>Loyal</v>
      </c>
      <c r="L5147" s="1" t="s">
        <v>74</v>
      </c>
      <c r="M5147" s="1" t="s">
        <v>38</v>
      </c>
      <c r="N5147" s="7">
        <v>14.37</v>
      </c>
      <c r="O5147" s="1" t="s">
        <v>41</v>
      </c>
      <c r="P5147" s="1" t="s">
        <v>41</v>
      </c>
      <c r="Q5147" s="1" t="s">
        <v>8232</v>
      </c>
      <c r="R5147" s="7">
        <v>0</v>
      </c>
      <c r="S5147" s="1" t="s">
        <v>41</v>
      </c>
      <c r="T5147" s="1" t="s">
        <v>41</v>
      </c>
      <c r="U5147" s="1" t="s">
        <v>41</v>
      </c>
      <c r="V5147" s="1" t="s">
        <v>41</v>
      </c>
      <c r="W5147" s="1" t="s">
        <v>41</v>
      </c>
      <c r="X5147" s="1" t="s">
        <v>41</v>
      </c>
      <c r="Y5147" s="1" t="s">
        <v>41</v>
      </c>
      <c r="Z5147" s="1" t="s">
        <v>41</v>
      </c>
      <c r="AA5147" s="1" t="s">
        <v>71</v>
      </c>
      <c r="AB5147" s="1" t="s">
        <v>41</v>
      </c>
      <c r="AC5147" s="1" t="s">
        <v>54</v>
      </c>
      <c r="AD5147" s="7">
        <v>19.55</v>
      </c>
      <c r="AE5147" s="7">
        <v>819.95</v>
      </c>
      <c r="AF5147" s="7">
        <v>0</v>
      </c>
      <c r="AG5147" s="7">
        <v>0</v>
      </c>
      <c r="AH5147" s="7">
        <v>632.28</v>
      </c>
      <c r="AI5147" s="7">
        <v>1452.23</v>
      </c>
      <c r="AJ5147" s="7">
        <f t="shared" si="322"/>
        <v>33.005227272727275</v>
      </c>
      <c r="AK5147" s="7" t="s">
        <v>8246</v>
      </c>
      <c r="AL5147" s="1" t="s">
        <v>45</v>
      </c>
      <c r="AM5147" s="1">
        <f t="shared" si="323"/>
        <v>0</v>
      </c>
      <c r="AN5147" s="1" t="s">
        <v>8232</v>
      </c>
      <c r="AO5147" s="1" t="s">
        <v>108</v>
      </c>
      <c r="AP5147" s="4">
        <f>1</f>
        <v>1</v>
      </c>
    </row>
    <row r="5148" spans="1:42" x14ac:dyDescent="0.3">
      <c r="A5148" s="1" t="s">
        <v>6328</v>
      </c>
      <c r="B5148" s="1" t="s">
        <v>47</v>
      </c>
      <c r="C5148" s="4">
        <v>20</v>
      </c>
      <c r="D5148" s="4" t="str">
        <f t="shared" si="320"/>
        <v>Teenager</v>
      </c>
      <c r="E5148" s="1" t="s">
        <v>8253</v>
      </c>
      <c r="F5148" s="1" t="s">
        <v>8257</v>
      </c>
      <c r="G5148" s="1" t="s">
        <v>149</v>
      </c>
      <c r="H5148" s="1">
        <v>92121</v>
      </c>
      <c r="I5148" s="4">
        <v>0</v>
      </c>
      <c r="J5148" s="4">
        <v>1</v>
      </c>
      <c r="K5148" s="4" t="str">
        <f t="shared" si="321"/>
        <v>New</v>
      </c>
      <c r="L5148" s="1" t="s">
        <v>40</v>
      </c>
      <c r="M5148" s="1" t="s">
        <v>41</v>
      </c>
      <c r="N5148" s="7">
        <v>25.420517214274568</v>
      </c>
      <c r="O5148" s="1" t="s">
        <v>41</v>
      </c>
      <c r="P5148" s="1" t="s">
        <v>38</v>
      </c>
      <c r="Q5148" s="1" t="s">
        <v>42</v>
      </c>
      <c r="R5148" s="7">
        <v>51</v>
      </c>
      <c r="S5148" s="1" t="s">
        <v>41</v>
      </c>
      <c r="T5148" s="1" t="s">
        <v>41</v>
      </c>
      <c r="U5148" s="1" t="s">
        <v>41</v>
      </c>
      <c r="V5148" s="1" t="s">
        <v>41</v>
      </c>
      <c r="W5148" s="1" t="s">
        <v>41</v>
      </c>
      <c r="X5148" s="1" t="s">
        <v>41</v>
      </c>
      <c r="Y5148" s="1" t="s">
        <v>41</v>
      </c>
      <c r="Z5148" s="1" t="s">
        <v>41</v>
      </c>
      <c r="AA5148" s="1" t="s">
        <v>49</v>
      </c>
      <c r="AB5148" s="1" t="s">
        <v>38</v>
      </c>
      <c r="AC5148" s="1" t="s">
        <v>54</v>
      </c>
      <c r="AD5148" s="7">
        <v>25.3</v>
      </c>
      <c r="AE5148" s="7">
        <v>25.3</v>
      </c>
      <c r="AF5148" s="7">
        <v>0</v>
      </c>
      <c r="AG5148" s="7">
        <v>10</v>
      </c>
      <c r="AH5148" s="7">
        <v>0</v>
      </c>
      <c r="AI5148" s="7">
        <v>35.299999999999997</v>
      </c>
      <c r="AJ5148" s="7">
        <f t="shared" si="322"/>
        <v>35.299999999999997</v>
      </c>
      <c r="AK5148" s="7" t="s">
        <v>8246</v>
      </c>
      <c r="AL5148" s="1" t="s">
        <v>55</v>
      </c>
      <c r="AM5148" s="1">
        <f t="shared" si="323"/>
        <v>1</v>
      </c>
      <c r="AN5148" s="1" t="s">
        <v>56</v>
      </c>
      <c r="AO5148" s="1" t="s">
        <v>102</v>
      </c>
      <c r="AP5148" s="4">
        <f>1</f>
        <v>1</v>
      </c>
    </row>
    <row r="5149" spans="1:42" x14ac:dyDescent="0.3">
      <c r="A5149" s="1" t="s">
        <v>6329</v>
      </c>
      <c r="B5149" s="1" t="s">
        <v>37</v>
      </c>
      <c r="C5149" s="4">
        <v>28</v>
      </c>
      <c r="D5149" s="4" t="str">
        <f t="shared" si="320"/>
        <v>Adult</v>
      </c>
      <c r="E5149" s="1" t="s">
        <v>8253</v>
      </c>
      <c r="F5149" s="1" t="s">
        <v>8254</v>
      </c>
      <c r="G5149" s="1" t="s">
        <v>231</v>
      </c>
      <c r="H5149" s="1">
        <v>91801</v>
      </c>
      <c r="I5149" s="4">
        <v>0</v>
      </c>
      <c r="J5149" s="4">
        <v>1</v>
      </c>
      <c r="K5149" s="4" t="str">
        <f t="shared" si="321"/>
        <v>New</v>
      </c>
      <c r="L5149" s="1" t="s">
        <v>40</v>
      </c>
      <c r="M5149" s="1" t="s">
        <v>38</v>
      </c>
      <c r="N5149" s="7">
        <v>10.210000000000001</v>
      </c>
      <c r="O5149" s="1" t="s">
        <v>41</v>
      </c>
      <c r="P5149" s="1" t="s">
        <v>41</v>
      </c>
      <c r="Q5149" s="1" t="s">
        <v>8232</v>
      </c>
      <c r="R5149" s="7">
        <v>0</v>
      </c>
      <c r="S5149" s="1" t="s">
        <v>41</v>
      </c>
      <c r="T5149" s="1" t="s">
        <v>41</v>
      </c>
      <c r="U5149" s="1" t="s">
        <v>41</v>
      </c>
      <c r="V5149" s="1" t="s">
        <v>41</v>
      </c>
      <c r="W5149" s="1" t="s">
        <v>41</v>
      </c>
      <c r="X5149" s="1" t="s">
        <v>41</v>
      </c>
      <c r="Y5149" s="1" t="s">
        <v>41</v>
      </c>
      <c r="Z5149" s="1" t="s">
        <v>41</v>
      </c>
      <c r="AA5149" s="1" t="s">
        <v>49</v>
      </c>
      <c r="AB5149" s="1" t="s">
        <v>41</v>
      </c>
      <c r="AC5149" s="1" t="s">
        <v>181</v>
      </c>
      <c r="AD5149" s="7">
        <v>20.9</v>
      </c>
      <c r="AE5149" s="7">
        <v>20.9</v>
      </c>
      <c r="AF5149" s="7">
        <v>0</v>
      </c>
      <c r="AG5149" s="7">
        <v>0</v>
      </c>
      <c r="AH5149" s="7">
        <v>10.210000000000001</v>
      </c>
      <c r="AI5149" s="7">
        <v>31.11</v>
      </c>
      <c r="AJ5149" s="7">
        <f t="shared" si="322"/>
        <v>31.11</v>
      </c>
      <c r="AK5149" s="7" t="s">
        <v>8246</v>
      </c>
      <c r="AL5149" s="1" t="s">
        <v>96</v>
      </c>
      <c r="AM5149" s="1">
        <f t="shared" si="323"/>
        <v>0</v>
      </c>
      <c r="AN5149" s="1" t="s">
        <v>8232</v>
      </c>
      <c r="AO5149" s="1" t="s">
        <v>108</v>
      </c>
      <c r="AP5149" s="4">
        <f>1</f>
        <v>1</v>
      </c>
    </row>
    <row r="5150" spans="1:42" x14ac:dyDescent="0.3">
      <c r="A5150" s="1" t="s">
        <v>6330</v>
      </c>
      <c r="B5150" s="1" t="s">
        <v>37</v>
      </c>
      <c r="C5150" s="4">
        <v>25</v>
      </c>
      <c r="D5150" s="4" t="str">
        <f t="shared" si="320"/>
        <v>Adult</v>
      </c>
      <c r="E5150" s="1" t="s">
        <v>8253</v>
      </c>
      <c r="F5150" s="1" t="s">
        <v>8254</v>
      </c>
      <c r="G5150" s="1" t="s">
        <v>124</v>
      </c>
      <c r="H5150" s="1">
        <v>95357</v>
      </c>
      <c r="I5150" s="4">
        <v>0</v>
      </c>
      <c r="J5150" s="4">
        <v>24</v>
      </c>
      <c r="K5150" s="4" t="str">
        <f t="shared" si="321"/>
        <v>Loyal</v>
      </c>
      <c r="L5150" s="1" t="s">
        <v>40</v>
      </c>
      <c r="M5150" s="1" t="s">
        <v>38</v>
      </c>
      <c r="N5150" s="7">
        <v>5.98</v>
      </c>
      <c r="O5150" s="1" t="s">
        <v>41</v>
      </c>
      <c r="P5150" s="1" t="s">
        <v>41</v>
      </c>
      <c r="Q5150" s="1" t="s">
        <v>8232</v>
      </c>
      <c r="R5150" s="7">
        <v>0</v>
      </c>
      <c r="S5150" s="1" t="s">
        <v>41</v>
      </c>
      <c r="T5150" s="1" t="s">
        <v>41</v>
      </c>
      <c r="U5150" s="1" t="s">
        <v>41</v>
      </c>
      <c r="V5150" s="1" t="s">
        <v>41</v>
      </c>
      <c r="W5150" s="1" t="s">
        <v>41</v>
      </c>
      <c r="X5150" s="1" t="s">
        <v>41</v>
      </c>
      <c r="Y5150" s="1" t="s">
        <v>41</v>
      </c>
      <c r="Z5150" s="1" t="s">
        <v>41</v>
      </c>
      <c r="AA5150" s="1" t="s">
        <v>43</v>
      </c>
      <c r="AB5150" s="1" t="s">
        <v>41</v>
      </c>
      <c r="AC5150" s="1" t="s">
        <v>44</v>
      </c>
      <c r="AD5150" s="7">
        <v>20.45</v>
      </c>
      <c r="AE5150" s="7">
        <v>527.35</v>
      </c>
      <c r="AF5150" s="7">
        <v>0</v>
      </c>
      <c r="AG5150" s="7">
        <v>0</v>
      </c>
      <c r="AH5150" s="7">
        <v>143.52000000000001</v>
      </c>
      <c r="AI5150" s="7">
        <v>670.87</v>
      </c>
      <c r="AJ5150" s="7">
        <f t="shared" si="322"/>
        <v>27.952916666666667</v>
      </c>
      <c r="AK5150" s="7" t="s">
        <v>8246</v>
      </c>
      <c r="AL5150" s="1" t="s">
        <v>45</v>
      </c>
      <c r="AM5150" s="1">
        <f t="shared" si="323"/>
        <v>0</v>
      </c>
      <c r="AN5150" s="1" t="s">
        <v>8232</v>
      </c>
      <c r="AO5150" s="1" t="s">
        <v>108</v>
      </c>
      <c r="AP5150" s="4">
        <f>1</f>
        <v>1</v>
      </c>
    </row>
    <row r="5151" spans="1:42" x14ac:dyDescent="0.3">
      <c r="A5151" s="1" t="s">
        <v>6331</v>
      </c>
      <c r="B5151" s="1" t="s">
        <v>47</v>
      </c>
      <c r="C5151" s="4">
        <v>20</v>
      </c>
      <c r="D5151" s="4" t="str">
        <f t="shared" si="320"/>
        <v>Teenager</v>
      </c>
      <c r="E5151" s="1" t="s">
        <v>3</v>
      </c>
      <c r="F5151" s="1" t="s">
        <v>8254</v>
      </c>
      <c r="G5151" s="1" t="s">
        <v>149</v>
      </c>
      <c r="H5151" s="1">
        <v>92154</v>
      </c>
      <c r="I5151" s="4">
        <v>3</v>
      </c>
      <c r="J5151" s="4">
        <v>50</v>
      </c>
      <c r="K5151" s="4" t="str">
        <f t="shared" si="321"/>
        <v>Veteran</v>
      </c>
      <c r="L5151" s="1" t="s">
        <v>74</v>
      </c>
      <c r="M5151" s="1" t="s">
        <v>41</v>
      </c>
      <c r="N5151" s="7">
        <v>25.420517214274568</v>
      </c>
      <c r="O5151" s="1" t="s">
        <v>41</v>
      </c>
      <c r="P5151" s="1" t="s">
        <v>38</v>
      </c>
      <c r="Q5151" s="1" t="s">
        <v>77</v>
      </c>
      <c r="R5151" s="7">
        <v>73</v>
      </c>
      <c r="S5151" s="1" t="s">
        <v>38</v>
      </c>
      <c r="T5151" s="1" t="s">
        <v>41</v>
      </c>
      <c r="U5151" s="1" t="s">
        <v>41</v>
      </c>
      <c r="V5151" s="1" t="s">
        <v>38</v>
      </c>
      <c r="W5151" s="1" t="s">
        <v>38</v>
      </c>
      <c r="X5151" s="1" t="s">
        <v>41</v>
      </c>
      <c r="Y5151" s="1" t="s">
        <v>41</v>
      </c>
      <c r="Z5151" s="1" t="s">
        <v>38</v>
      </c>
      <c r="AA5151" s="1" t="s">
        <v>43</v>
      </c>
      <c r="AB5151" s="1" t="s">
        <v>38</v>
      </c>
      <c r="AC5151" s="1" t="s">
        <v>54</v>
      </c>
      <c r="AD5151" s="7">
        <v>44.45</v>
      </c>
      <c r="AE5151" s="7">
        <v>2188.4499999999998</v>
      </c>
      <c r="AF5151" s="7">
        <v>0</v>
      </c>
      <c r="AG5151" s="7">
        <v>0</v>
      </c>
      <c r="AH5151" s="7">
        <v>0</v>
      </c>
      <c r="AI5151" s="7">
        <v>2188.4499999999998</v>
      </c>
      <c r="AJ5151" s="7">
        <f t="shared" si="322"/>
        <v>43.768999999999998</v>
      </c>
      <c r="AK5151" s="7" t="s">
        <v>8246</v>
      </c>
      <c r="AL5151" s="1" t="s">
        <v>45</v>
      </c>
      <c r="AM5151" s="1">
        <f t="shared" si="323"/>
        <v>0</v>
      </c>
      <c r="AN5151" s="1" t="s">
        <v>8232</v>
      </c>
      <c r="AO5151" s="1" t="s">
        <v>108</v>
      </c>
      <c r="AP5151" s="4">
        <f>1</f>
        <v>1</v>
      </c>
    </row>
    <row r="5152" spans="1:42" x14ac:dyDescent="0.3">
      <c r="A5152" s="1" t="s">
        <v>6332</v>
      </c>
      <c r="B5152" s="1" t="s">
        <v>37</v>
      </c>
      <c r="C5152" s="4">
        <v>19</v>
      </c>
      <c r="D5152" s="4" t="str">
        <f t="shared" si="320"/>
        <v>Teenager</v>
      </c>
      <c r="E5152" s="1" t="s">
        <v>8253</v>
      </c>
      <c r="F5152" s="1" t="s">
        <v>8254</v>
      </c>
      <c r="G5152" s="1" t="s">
        <v>1760</v>
      </c>
      <c r="H5152" s="1">
        <v>91706</v>
      </c>
      <c r="I5152" s="4">
        <v>0</v>
      </c>
      <c r="J5152" s="4">
        <v>51</v>
      </c>
      <c r="K5152" s="4" t="str">
        <f t="shared" si="321"/>
        <v>Veteran</v>
      </c>
      <c r="L5152" s="1" t="s">
        <v>74</v>
      </c>
      <c r="M5152" s="1" t="s">
        <v>38</v>
      </c>
      <c r="N5152" s="7">
        <v>43.79</v>
      </c>
      <c r="O5152" s="1" t="s">
        <v>38</v>
      </c>
      <c r="P5152" s="1" t="s">
        <v>38</v>
      </c>
      <c r="Q5152" s="1" t="s">
        <v>53</v>
      </c>
      <c r="R5152" s="7">
        <v>82</v>
      </c>
      <c r="S5152" s="1" t="s">
        <v>41</v>
      </c>
      <c r="T5152" s="1" t="s">
        <v>38</v>
      </c>
      <c r="U5152" s="1" t="s">
        <v>38</v>
      </c>
      <c r="V5152" s="1" t="s">
        <v>38</v>
      </c>
      <c r="W5152" s="1" t="s">
        <v>38</v>
      </c>
      <c r="X5152" s="1" t="s">
        <v>38</v>
      </c>
      <c r="Y5152" s="1" t="s">
        <v>38</v>
      </c>
      <c r="Z5152" s="1" t="s">
        <v>38</v>
      </c>
      <c r="AA5152" s="1" t="s">
        <v>43</v>
      </c>
      <c r="AB5152" s="1" t="s">
        <v>38</v>
      </c>
      <c r="AC5152" s="1" t="s">
        <v>54</v>
      </c>
      <c r="AD5152" s="7">
        <v>111.5</v>
      </c>
      <c r="AE5152" s="7">
        <v>5703.25</v>
      </c>
      <c r="AF5152" s="7">
        <v>0</v>
      </c>
      <c r="AG5152" s="7">
        <v>0</v>
      </c>
      <c r="AH5152" s="7">
        <v>2233.29</v>
      </c>
      <c r="AI5152" s="7">
        <v>7936.54</v>
      </c>
      <c r="AJ5152" s="7">
        <f t="shared" si="322"/>
        <v>155.61843137254903</v>
      </c>
      <c r="AK5152" s="7" t="s">
        <v>8248</v>
      </c>
      <c r="AL5152" s="1" t="s">
        <v>45</v>
      </c>
      <c r="AM5152" s="1">
        <f t="shared" si="323"/>
        <v>0</v>
      </c>
      <c r="AN5152" s="1" t="s">
        <v>8232</v>
      </c>
      <c r="AO5152" s="1" t="s">
        <v>108</v>
      </c>
      <c r="AP5152" s="4">
        <f>1</f>
        <v>1</v>
      </c>
    </row>
    <row r="5153" spans="1:42" x14ac:dyDescent="0.3">
      <c r="A5153" s="1" t="s">
        <v>6333</v>
      </c>
      <c r="B5153" s="1" t="s">
        <v>37</v>
      </c>
      <c r="C5153" s="4">
        <v>53</v>
      </c>
      <c r="D5153" s="4" t="str">
        <f t="shared" si="320"/>
        <v>Senior Citizen</v>
      </c>
      <c r="E5153" s="1" t="s">
        <v>8253</v>
      </c>
      <c r="F5153" s="1" t="s">
        <v>8254</v>
      </c>
      <c r="G5153" s="1" t="s">
        <v>1529</v>
      </c>
      <c r="H5153" s="1">
        <v>93224</v>
      </c>
      <c r="I5153" s="4">
        <v>0</v>
      </c>
      <c r="J5153" s="4">
        <v>3</v>
      </c>
      <c r="K5153" s="4" t="str">
        <f t="shared" si="321"/>
        <v>New</v>
      </c>
      <c r="L5153" s="1" t="s">
        <v>52</v>
      </c>
      <c r="M5153" s="1" t="s">
        <v>38</v>
      </c>
      <c r="N5153" s="7">
        <v>34.76</v>
      </c>
      <c r="O5153" s="1" t="s">
        <v>41</v>
      </c>
      <c r="P5153" s="1" t="s">
        <v>38</v>
      </c>
      <c r="Q5153" s="1" t="s">
        <v>53</v>
      </c>
      <c r="R5153" s="7">
        <v>21</v>
      </c>
      <c r="S5153" s="1" t="s">
        <v>41</v>
      </c>
      <c r="T5153" s="1" t="s">
        <v>41</v>
      </c>
      <c r="U5153" s="1" t="s">
        <v>41</v>
      </c>
      <c r="V5153" s="1" t="s">
        <v>41</v>
      </c>
      <c r="W5153" s="1" t="s">
        <v>41</v>
      </c>
      <c r="X5153" s="1" t="s">
        <v>41</v>
      </c>
      <c r="Y5153" s="1" t="s">
        <v>41</v>
      </c>
      <c r="Z5153" s="1" t="s">
        <v>38</v>
      </c>
      <c r="AA5153" s="1" t="s">
        <v>49</v>
      </c>
      <c r="AB5153" s="1" t="s">
        <v>38</v>
      </c>
      <c r="AC5153" s="1" t="s">
        <v>54</v>
      </c>
      <c r="AD5153" s="7">
        <v>69.849999999999994</v>
      </c>
      <c r="AE5153" s="7">
        <v>199.85</v>
      </c>
      <c r="AF5153" s="7">
        <v>0</v>
      </c>
      <c r="AG5153" s="7">
        <v>0</v>
      </c>
      <c r="AH5153" s="7">
        <v>104.28</v>
      </c>
      <c r="AI5153" s="7">
        <v>304.13</v>
      </c>
      <c r="AJ5153" s="7">
        <f t="shared" si="322"/>
        <v>101.37666666666667</v>
      </c>
      <c r="AK5153" s="7" t="s">
        <v>8247</v>
      </c>
      <c r="AL5153" s="1" t="s">
        <v>96</v>
      </c>
      <c r="AM5153" s="1">
        <f t="shared" si="323"/>
        <v>0</v>
      </c>
      <c r="AN5153" s="1" t="s">
        <v>8232</v>
      </c>
      <c r="AO5153" s="1" t="s">
        <v>108</v>
      </c>
      <c r="AP5153" s="4">
        <f>1</f>
        <v>1</v>
      </c>
    </row>
    <row r="5154" spans="1:42" x14ac:dyDescent="0.3">
      <c r="A5154" s="1" t="s">
        <v>6334</v>
      </c>
      <c r="B5154" s="1" t="s">
        <v>37</v>
      </c>
      <c r="C5154" s="4">
        <v>63</v>
      </c>
      <c r="D5154" s="4" t="str">
        <f t="shared" si="320"/>
        <v>Senior Citizen</v>
      </c>
      <c r="E5154" s="1" t="s">
        <v>8253</v>
      </c>
      <c r="F5154" s="1" t="s">
        <v>8257</v>
      </c>
      <c r="G5154" s="1" t="s">
        <v>650</v>
      </c>
      <c r="H5154" s="1">
        <v>92394</v>
      </c>
      <c r="I5154" s="4">
        <v>0</v>
      </c>
      <c r="J5154" s="4">
        <v>1</v>
      </c>
      <c r="K5154" s="4" t="str">
        <f t="shared" si="321"/>
        <v>New</v>
      </c>
      <c r="L5154" s="1" t="s">
        <v>40</v>
      </c>
      <c r="M5154" s="1" t="s">
        <v>38</v>
      </c>
      <c r="N5154" s="7">
        <v>33.21</v>
      </c>
      <c r="O5154" s="1" t="s">
        <v>41</v>
      </c>
      <c r="P5154" s="1" t="s">
        <v>38</v>
      </c>
      <c r="Q5154" s="1" t="s">
        <v>77</v>
      </c>
      <c r="R5154" s="7">
        <v>75</v>
      </c>
      <c r="S5154" s="1" t="s">
        <v>38</v>
      </c>
      <c r="T5154" s="1" t="s">
        <v>41</v>
      </c>
      <c r="U5154" s="1" t="s">
        <v>41</v>
      </c>
      <c r="V5154" s="1" t="s">
        <v>38</v>
      </c>
      <c r="W5154" s="1" t="s">
        <v>41</v>
      </c>
      <c r="X5154" s="1" t="s">
        <v>41</v>
      </c>
      <c r="Y5154" s="1" t="s">
        <v>41</v>
      </c>
      <c r="Z5154" s="1" t="s">
        <v>38</v>
      </c>
      <c r="AA5154" s="1" t="s">
        <v>49</v>
      </c>
      <c r="AB5154" s="1" t="s">
        <v>41</v>
      </c>
      <c r="AC5154" s="1" t="s">
        <v>54</v>
      </c>
      <c r="AD5154" s="7">
        <v>54.5</v>
      </c>
      <c r="AE5154" s="7">
        <v>54.5</v>
      </c>
      <c r="AF5154" s="7">
        <v>0</v>
      </c>
      <c r="AG5154" s="7">
        <v>0</v>
      </c>
      <c r="AH5154" s="7">
        <v>33.21</v>
      </c>
      <c r="AI5154" s="7">
        <v>87.71</v>
      </c>
      <c r="AJ5154" s="7">
        <f t="shared" si="322"/>
        <v>87.71</v>
      </c>
      <c r="AK5154" s="7" t="s">
        <v>8249</v>
      </c>
      <c r="AL5154" s="1" t="s">
        <v>96</v>
      </c>
      <c r="AM5154" s="1">
        <f t="shared" si="323"/>
        <v>0</v>
      </c>
      <c r="AN5154" s="1" t="s">
        <v>8232</v>
      </c>
      <c r="AO5154" s="1" t="s">
        <v>108</v>
      </c>
      <c r="AP5154" s="4">
        <f>1</f>
        <v>1</v>
      </c>
    </row>
    <row r="5155" spans="1:42" x14ac:dyDescent="0.3">
      <c r="A5155" s="1" t="s">
        <v>6335</v>
      </c>
      <c r="B5155" s="1" t="s">
        <v>47</v>
      </c>
      <c r="C5155" s="4">
        <v>52</v>
      </c>
      <c r="D5155" s="4" t="str">
        <f t="shared" si="320"/>
        <v>Senior Citizen</v>
      </c>
      <c r="E5155" s="1" t="s">
        <v>3</v>
      </c>
      <c r="F5155" s="1" t="s">
        <v>8254</v>
      </c>
      <c r="G5155" s="1" t="s">
        <v>2079</v>
      </c>
      <c r="H5155" s="1">
        <v>93641</v>
      </c>
      <c r="I5155" s="4">
        <v>1</v>
      </c>
      <c r="J5155" s="4">
        <v>53</v>
      </c>
      <c r="K5155" s="4" t="str">
        <f t="shared" si="321"/>
        <v>Veteran</v>
      </c>
      <c r="L5155" s="1" t="s">
        <v>74</v>
      </c>
      <c r="M5155" s="1" t="s">
        <v>38</v>
      </c>
      <c r="N5155" s="7">
        <v>47.55</v>
      </c>
      <c r="O5155" s="1" t="s">
        <v>38</v>
      </c>
      <c r="P5155" s="1" t="s">
        <v>38</v>
      </c>
      <c r="Q5155" s="1" t="s">
        <v>77</v>
      </c>
      <c r="R5155" s="7">
        <v>13</v>
      </c>
      <c r="S5155" s="1" t="s">
        <v>38</v>
      </c>
      <c r="T5155" s="1" t="s">
        <v>41</v>
      </c>
      <c r="U5155" s="1" t="s">
        <v>38</v>
      </c>
      <c r="V5155" s="1" t="s">
        <v>38</v>
      </c>
      <c r="W5155" s="1" t="s">
        <v>38</v>
      </c>
      <c r="X5155" s="1" t="s">
        <v>41</v>
      </c>
      <c r="Y5155" s="1" t="s">
        <v>41</v>
      </c>
      <c r="Z5155" s="1" t="s">
        <v>38</v>
      </c>
      <c r="AA5155" s="1" t="s">
        <v>43</v>
      </c>
      <c r="AB5155" s="1" t="s">
        <v>41</v>
      </c>
      <c r="AC5155" s="1" t="s">
        <v>54</v>
      </c>
      <c r="AD5155" s="7">
        <v>77.400000000000006</v>
      </c>
      <c r="AE5155" s="7">
        <v>4155.95</v>
      </c>
      <c r="AF5155" s="7">
        <v>0</v>
      </c>
      <c r="AG5155" s="7">
        <v>0</v>
      </c>
      <c r="AH5155" s="7">
        <v>2520.15</v>
      </c>
      <c r="AI5155" s="7">
        <v>6676.1</v>
      </c>
      <c r="AJ5155" s="7">
        <f t="shared" si="322"/>
        <v>125.96415094339623</v>
      </c>
      <c r="AK5155" s="7" t="s">
        <v>8247</v>
      </c>
      <c r="AL5155" s="1" t="s">
        <v>45</v>
      </c>
      <c r="AM5155" s="1">
        <f t="shared" si="323"/>
        <v>0</v>
      </c>
      <c r="AN5155" s="1" t="s">
        <v>8232</v>
      </c>
      <c r="AO5155" s="1" t="s">
        <v>108</v>
      </c>
      <c r="AP5155" s="4">
        <f>1</f>
        <v>1</v>
      </c>
    </row>
    <row r="5156" spans="1:42" x14ac:dyDescent="0.3">
      <c r="A5156" s="1" t="s">
        <v>6336</v>
      </c>
      <c r="B5156" s="1" t="s">
        <v>37</v>
      </c>
      <c r="C5156" s="4">
        <v>78</v>
      </c>
      <c r="D5156" s="4" t="str">
        <f t="shared" si="320"/>
        <v>Senior Citizen</v>
      </c>
      <c r="E5156" s="1" t="s">
        <v>8253</v>
      </c>
      <c r="F5156" s="1" t="s">
        <v>8254</v>
      </c>
      <c r="G5156" s="1" t="s">
        <v>1048</v>
      </c>
      <c r="H5156" s="1">
        <v>94521</v>
      </c>
      <c r="I5156" s="4">
        <v>0</v>
      </c>
      <c r="J5156" s="4">
        <v>47</v>
      </c>
      <c r="K5156" s="4" t="str">
        <f t="shared" si="321"/>
        <v>Loyal</v>
      </c>
      <c r="L5156" s="1" t="s">
        <v>40</v>
      </c>
      <c r="M5156" s="1" t="s">
        <v>38</v>
      </c>
      <c r="N5156" s="7">
        <v>16.829999999999998</v>
      </c>
      <c r="O5156" s="1" t="s">
        <v>38</v>
      </c>
      <c r="P5156" s="1" t="s">
        <v>38</v>
      </c>
      <c r="Q5156" s="1" t="s">
        <v>53</v>
      </c>
      <c r="R5156" s="7">
        <v>12</v>
      </c>
      <c r="S5156" s="1" t="s">
        <v>41</v>
      </c>
      <c r="T5156" s="1" t="s">
        <v>38</v>
      </c>
      <c r="U5156" s="1" t="s">
        <v>38</v>
      </c>
      <c r="V5156" s="1" t="s">
        <v>41</v>
      </c>
      <c r="W5156" s="1" t="s">
        <v>41</v>
      </c>
      <c r="X5156" s="1" t="s">
        <v>41</v>
      </c>
      <c r="Y5156" s="1" t="s">
        <v>41</v>
      </c>
      <c r="Z5156" s="1" t="s">
        <v>38</v>
      </c>
      <c r="AA5156" s="1" t="s">
        <v>49</v>
      </c>
      <c r="AB5156" s="1" t="s">
        <v>38</v>
      </c>
      <c r="AC5156" s="1" t="s">
        <v>54</v>
      </c>
      <c r="AD5156" s="7">
        <v>85.2</v>
      </c>
      <c r="AE5156" s="7">
        <v>3969.35</v>
      </c>
      <c r="AF5156" s="7">
        <v>0</v>
      </c>
      <c r="AG5156" s="7">
        <v>0</v>
      </c>
      <c r="AH5156" s="7">
        <v>791.01</v>
      </c>
      <c r="AI5156" s="7">
        <v>4760.3599999999997</v>
      </c>
      <c r="AJ5156" s="7">
        <f t="shared" si="322"/>
        <v>101.28425531914893</v>
      </c>
      <c r="AK5156" s="7" t="s">
        <v>8247</v>
      </c>
      <c r="AL5156" s="1" t="s">
        <v>55</v>
      </c>
      <c r="AM5156" s="1">
        <f t="shared" si="323"/>
        <v>1</v>
      </c>
      <c r="AN5156" s="1" t="s">
        <v>115</v>
      </c>
      <c r="AO5156" s="1" t="s">
        <v>464</v>
      </c>
      <c r="AP5156" s="4">
        <f>1</f>
        <v>1</v>
      </c>
    </row>
    <row r="5157" spans="1:42" x14ac:dyDescent="0.3">
      <c r="A5157" s="1" t="s">
        <v>6337</v>
      </c>
      <c r="B5157" s="1" t="s">
        <v>47</v>
      </c>
      <c r="C5157" s="4">
        <v>63</v>
      </c>
      <c r="D5157" s="4" t="str">
        <f t="shared" si="320"/>
        <v>Senior Citizen</v>
      </c>
      <c r="E5157" s="1" t="s">
        <v>3</v>
      </c>
      <c r="F5157" s="1" t="s">
        <v>8254</v>
      </c>
      <c r="G5157" s="1" t="s">
        <v>4004</v>
      </c>
      <c r="H5157" s="1">
        <v>95625</v>
      </c>
      <c r="I5157" s="4">
        <v>1</v>
      </c>
      <c r="J5157" s="4">
        <v>10</v>
      </c>
      <c r="K5157" s="4" t="str">
        <f t="shared" si="321"/>
        <v>New</v>
      </c>
      <c r="L5157" s="1" t="s">
        <v>40</v>
      </c>
      <c r="M5157" s="1" t="s">
        <v>38</v>
      </c>
      <c r="N5157" s="7">
        <v>30.1</v>
      </c>
      <c r="O5157" s="1" t="s">
        <v>38</v>
      </c>
      <c r="P5157" s="1" t="s">
        <v>38</v>
      </c>
      <c r="Q5157" s="1" t="s">
        <v>42</v>
      </c>
      <c r="R5157" s="7">
        <v>29</v>
      </c>
      <c r="S5157" s="1" t="s">
        <v>41</v>
      </c>
      <c r="T5157" s="1" t="s">
        <v>41</v>
      </c>
      <c r="U5157" s="1" t="s">
        <v>41</v>
      </c>
      <c r="V5157" s="1" t="s">
        <v>41</v>
      </c>
      <c r="W5157" s="1" t="s">
        <v>38</v>
      </c>
      <c r="X5157" s="1" t="s">
        <v>41</v>
      </c>
      <c r="Y5157" s="1" t="s">
        <v>41</v>
      </c>
      <c r="Z5157" s="1" t="s">
        <v>38</v>
      </c>
      <c r="AA5157" s="1" t="s">
        <v>49</v>
      </c>
      <c r="AB5157" s="1" t="s">
        <v>38</v>
      </c>
      <c r="AC5157" s="1" t="s">
        <v>54</v>
      </c>
      <c r="AD5157" s="7">
        <v>85.6</v>
      </c>
      <c r="AE5157" s="7">
        <v>813.85</v>
      </c>
      <c r="AF5157" s="7">
        <v>0</v>
      </c>
      <c r="AG5157" s="7">
        <v>0</v>
      </c>
      <c r="AH5157" s="7">
        <v>301</v>
      </c>
      <c r="AI5157" s="7">
        <v>1114.8499999999999</v>
      </c>
      <c r="AJ5157" s="7">
        <f t="shared" si="322"/>
        <v>111.48499999999999</v>
      </c>
      <c r="AK5157" s="7" t="s">
        <v>8247</v>
      </c>
      <c r="AL5157" s="1" t="s">
        <v>55</v>
      </c>
      <c r="AM5157" s="1">
        <f t="shared" si="323"/>
        <v>1</v>
      </c>
      <c r="AN5157" s="1" t="s">
        <v>56</v>
      </c>
      <c r="AO5157" s="1" t="s">
        <v>212</v>
      </c>
      <c r="AP5157" s="4">
        <f>1</f>
        <v>1</v>
      </c>
    </row>
    <row r="5158" spans="1:42" x14ac:dyDescent="0.3">
      <c r="A5158" s="1" t="s">
        <v>6338</v>
      </c>
      <c r="B5158" s="1" t="s">
        <v>37</v>
      </c>
      <c r="C5158" s="4">
        <v>47</v>
      </c>
      <c r="D5158" s="4" t="str">
        <f t="shared" si="320"/>
        <v>Adult</v>
      </c>
      <c r="E5158" s="1" t="s">
        <v>3</v>
      </c>
      <c r="F5158" s="1" t="s">
        <v>8256</v>
      </c>
      <c r="G5158" s="1" t="s">
        <v>314</v>
      </c>
      <c r="H5158" s="1">
        <v>92027</v>
      </c>
      <c r="I5158" s="4">
        <v>1</v>
      </c>
      <c r="J5158" s="4">
        <v>1</v>
      </c>
      <c r="K5158" s="4" t="str">
        <f t="shared" si="321"/>
        <v>New</v>
      </c>
      <c r="L5158" s="1" t="s">
        <v>52</v>
      </c>
      <c r="M5158" s="1" t="s">
        <v>38</v>
      </c>
      <c r="N5158" s="7">
        <v>9.73</v>
      </c>
      <c r="O5158" s="1" t="s">
        <v>41</v>
      </c>
      <c r="P5158" s="1" t="s">
        <v>38</v>
      </c>
      <c r="Q5158" s="1" t="s">
        <v>77</v>
      </c>
      <c r="R5158" s="7">
        <v>29</v>
      </c>
      <c r="S5158" s="1" t="s">
        <v>41</v>
      </c>
      <c r="T5158" s="1" t="s">
        <v>41</v>
      </c>
      <c r="U5158" s="1" t="s">
        <v>38</v>
      </c>
      <c r="V5158" s="1" t="s">
        <v>41</v>
      </c>
      <c r="W5158" s="1" t="s">
        <v>41</v>
      </c>
      <c r="X5158" s="1" t="s">
        <v>41</v>
      </c>
      <c r="Y5158" s="1" t="s">
        <v>41</v>
      </c>
      <c r="Z5158" s="1" t="s">
        <v>38</v>
      </c>
      <c r="AA5158" s="1" t="s">
        <v>49</v>
      </c>
      <c r="AB5158" s="1" t="s">
        <v>41</v>
      </c>
      <c r="AC5158" s="1" t="s">
        <v>181</v>
      </c>
      <c r="AD5158" s="7">
        <v>50.45</v>
      </c>
      <c r="AE5158" s="7">
        <v>50.45</v>
      </c>
      <c r="AF5158" s="7">
        <v>0</v>
      </c>
      <c r="AG5158" s="7">
        <v>0</v>
      </c>
      <c r="AH5158" s="7">
        <v>9.73</v>
      </c>
      <c r="AI5158" s="7">
        <v>60.18</v>
      </c>
      <c r="AJ5158" s="7">
        <f t="shared" si="322"/>
        <v>60.18</v>
      </c>
      <c r="AK5158" s="7" t="s">
        <v>8249</v>
      </c>
      <c r="AL5158" s="1" t="s">
        <v>55</v>
      </c>
      <c r="AM5158" s="1">
        <f t="shared" si="323"/>
        <v>1</v>
      </c>
      <c r="AN5158" s="1" t="s">
        <v>56</v>
      </c>
      <c r="AO5158" s="1" t="s">
        <v>102</v>
      </c>
      <c r="AP5158" s="4">
        <f>1</f>
        <v>1</v>
      </c>
    </row>
    <row r="5159" spans="1:42" x14ac:dyDescent="0.3">
      <c r="A5159" s="1" t="s">
        <v>6339</v>
      </c>
      <c r="B5159" s="1" t="s">
        <v>37</v>
      </c>
      <c r="C5159" s="4">
        <v>74</v>
      </c>
      <c r="D5159" s="4" t="str">
        <f t="shared" si="320"/>
        <v>Senior Citizen</v>
      </c>
      <c r="E5159" s="1" t="s">
        <v>8253</v>
      </c>
      <c r="F5159" s="1" t="s">
        <v>8254</v>
      </c>
      <c r="G5159" s="1" t="s">
        <v>3145</v>
      </c>
      <c r="H5159" s="1">
        <v>93267</v>
      </c>
      <c r="I5159" s="4">
        <v>0</v>
      </c>
      <c r="J5159" s="4">
        <v>40</v>
      </c>
      <c r="K5159" s="4" t="str">
        <f t="shared" si="321"/>
        <v>Loyal</v>
      </c>
      <c r="L5159" s="1" t="s">
        <v>40</v>
      </c>
      <c r="M5159" s="1" t="s">
        <v>38</v>
      </c>
      <c r="N5159" s="7">
        <v>28.54</v>
      </c>
      <c r="O5159" s="1" t="s">
        <v>38</v>
      </c>
      <c r="P5159" s="1" t="s">
        <v>38</v>
      </c>
      <c r="Q5159" s="1" t="s">
        <v>53</v>
      </c>
      <c r="R5159" s="7">
        <v>24</v>
      </c>
      <c r="S5159" s="1" t="s">
        <v>41</v>
      </c>
      <c r="T5159" s="1" t="s">
        <v>41</v>
      </c>
      <c r="U5159" s="1" t="s">
        <v>38</v>
      </c>
      <c r="V5159" s="1" t="s">
        <v>38</v>
      </c>
      <c r="W5159" s="1" t="s">
        <v>38</v>
      </c>
      <c r="X5159" s="1" t="s">
        <v>38</v>
      </c>
      <c r="Y5159" s="1" t="s">
        <v>41</v>
      </c>
      <c r="Z5159" s="1" t="s">
        <v>38</v>
      </c>
      <c r="AA5159" s="1" t="s">
        <v>43</v>
      </c>
      <c r="AB5159" s="1" t="s">
        <v>38</v>
      </c>
      <c r="AC5159" s="1" t="s">
        <v>44</v>
      </c>
      <c r="AD5159" s="7">
        <v>103.75</v>
      </c>
      <c r="AE5159" s="7">
        <v>4188.3999999999996</v>
      </c>
      <c r="AF5159" s="7">
        <v>0</v>
      </c>
      <c r="AG5159" s="7">
        <v>0</v>
      </c>
      <c r="AH5159" s="7">
        <v>1141.5999999999999</v>
      </c>
      <c r="AI5159" s="7">
        <v>5330</v>
      </c>
      <c r="AJ5159" s="7">
        <f t="shared" si="322"/>
        <v>133.25</v>
      </c>
      <c r="AK5159" s="7" t="s">
        <v>8247</v>
      </c>
      <c r="AL5159" s="1" t="s">
        <v>45</v>
      </c>
      <c r="AM5159" s="1">
        <f t="shared" si="323"/>
        <v>0</v>
      </c>
      <c r="AN5159" s="1" t="s">
        <v>8232</v>
      </c>
      <c r="AO5159" s="1" t="s">
        <v>108</v>
      </c>
      <c r="AP5159" s="4">
        <f>1</f>
        <v>1</v>
      </c>
    </row>
    <row r="5160" spans="1:42" x14ac:dyDescent="0.3">
      <c r="A5160" s="1" t="s">
        <v>6340</v>
      </c>
      <c r="B5160" s="1" t="s">
        <v>37</v>
      </c>
      <c r="C5160" s="4">
        <v>60</v>
      </c>
      <c r="D5160" s="4" t="str">
        <f t="shared" si="320"/>
        <v>Senior Citizen</v>
      </c>
      <c r="E5160" s="1" t="s">
        <v>8253</v>
      </c>
      <c r="F5160" s="1" t="s">
        <v>8254</v>
      </c>
      <c r="G5160" s="1" t="s">
        <v>3186</v>
      </c>
      <c r="H5160" s="1">
        <v>95311</v>
      </c>
      <c r="I5160" s="4">
        <v>0</v>
      </c>
      <c r="J5160" s="4">
        <v>61</v>
      </c>
      <c r="K5160" s="4" t="str">
        <f t="shared" si="321"/>
        <v>Veteran</v>
      </c>
      <c r="L5160" s="1" t="s">
        <v>74</v>
      </c>
      <c r="M5160" s="1" t="s">
        <v>38</v>
      </c>
      <c r="N5160" s="7">
        <v>14.52</v>
      </c>
      <c r="O5160" s="1" t="s">
        <v>38</v>
      </c>
      <c r="P5160" s="1" t="s">
        <v>38</v>
      </c>
      <c r="Q5160" s="1" t="s">
        <v>53</v>
      </c>
      <c r="R5160" s="7">
        <v>27</v>
      </c>
      <c r="S5160" s="1" t="s">
        <v>41</v>
      </c>
      <c r="T5160" s="1" t="s">
        <v>41</v>
      </c>
      <c r="U5160" s="1" t="s">
        <v>38</v>
      </c>
      <c r="V5160" s="1" t="s">
        <v>41</v>
      </c>
      <c r="W5160" s="1" t="s">
        <v>41</v>
      </c>
      <c r="X5160" s="1" t="s">
        <v>38</v>
      </c>
      <c r="Y5160" s="1" t="s">
        <v>38</v>
      </c>
      <c r="Z5160" s="1" t="s">
        <v>38</v>
      </c>
      <c r="AA5160" s="1" t="s">
        <v>49</v>
      </c>
      <c r="AB5160" s="1" t="s">
        <v>41</v>
      </c>
      <c r="AC5160" s="1" t="s">
        <v>44</v>
      </c>
      <c r="AD5160" s="7">
        <v>89.2</v>
      </c>
      <c r="AE5160" s="7">
        <v>5500.6</v>
      </c>
      <c r="AF5160" s="7">
        <v>0</v>
      </c>
      <c r="AG5160" s="7">
        <v>0</v>
      </c>
      <c r="AH5160" s="7">
        <v>885.72</v>
      </c>
      <c r="AI5160" s="7">
        <v>6386.32</v>
      </c>
      <c r="AJ5160" s="7">
        <f t="shared" si="322"/>
        <v>104.69377049180328</v>
      </c>
      <c r="AK5160" s="7" t="s">
        <v>8247</v>
      </c>
      <c r="AL5160" s="1" t="s">
        <v>45</v>
      </c>
      <c r="AM5160" s="1">
        <f t="shared" si="323"/>
        <v>0</v>
      </c>
      <c r="AN5160" s="1" t="s">
        <v>8232</v>
      </c>
      <c r="AO5160" s="1" t="s">
        <v>108</v>
      </c>
      <c r="AP5160" s="4">
        <f>1</f>
        <v>1</v>
      </c>
    </row>
    <row r="5161" spans="1:42" x14ac:dyDescent="0.3">
      <c r="A5161" s="1" t="s">
        <v>6341</v>
      </c>
      <c r="B5161" s="1" t="s">
        <v>37</v>
      </c>
      <c r="C5161" s="4">
        <v>43</v>
      </c>
      <c r="D5161" s="4" t="str">
        <f t="shared" si="320"/>
        <v>Adult</v>
      </c>
      <c r="E5161" s="1" t="s">
        <v>8253</v>
      </c>
      <c r="F5161" s="1" t="s">
        <v>8254</v>
      </c>
      <c r="G5161" s="1" t="s">
        <v>2515</v>
      </c>
      <c r="H5161" s="1">
        <v>90277</v>
      </c>
      <c r="I5161" s="4">
        <v>0</v>
      </c>
      <c r="J5161" s="4">
        <v>1</v>
      </c>
      <c r="K5161" s="4" t="str">
        <f t="shared" si="321"/>
        <v>New</v>
      </c>
      <c r="L5161" s="1" t="s">
        <v>40</v>
      </c>
      <c r="M5161" s="1" t="s">
        <v>38</v>
      </c>
      <c r="N5161" s="7">
        <v>42.34</v>
      </c>
      <c r="O5161" s="1" t="s">
        <v>41</v>
      </c>
      <c r="P5161" s="1" t="s">
        <v>38</v>
      </c>
      <c r="Q5161" s="1" t="s">
        <v>77</v>
      </c>
      <c r="R5161" s="7">
        <v>10</v>
      </c>
      <c r="S5161" s="1" t="s">
        <v>41</v>
      </c>
      <c r="T5161" s="1" t="s">
        <v>41</v>
      </c>
      <c r="U5161" s="1" t="s">
        <v>41</v>
      </c>
      <c r="V5161" s="1" t="s">
        <v>41</v>
      </c>
      <c r="W5161" s="1" t="s">
        <v>41</v>
      </c>
      <c r="X5161" s="1" t="s">
        <v>41</v>
      </c>
      <c r="Y5161" s="1" t="s">
        <v>41</v>
      </c>
      <c r="Z5161" s="1" t="s">
        <v>38</v>
      </c>
      <c r="AA5161" s="1" t="s">
        <v>49</v>
      </c>
      <c r="AB5161" s="1" t="s">
        <v>41</v>
      </c>
      <c r="AC5161" s="1" t="s">
        <v>44</v>
      </c>
      <c r="AD5161" s="7">
        <v>45.15</v>
      </c>
      <c r="AE5161" s="7">
        <v>45.15</v>
      </c>
      <c r="AF5161" s="7">
        <v>0</v>
      </c>
      <c r="AG5161" s="7">
        <v>0</v>
      </c>
      <c r="AH5161" s="7">
        <v>42.34</v>
      </c>
      <c r="AI5161" s="7">
        <v>87.49</v>
      </c>
      <c r="AJ5161" s="7">
        <f t="shared" si="322"/>
        <v>87.49</v>
      </c>
      <c r="AK5161" s="7" t="s">
        <v>8249</v>
      </c>
      <c r="AL5161" s="1" t="s">
        <v>96</v>
      </c>
      <c r="AM5161" s="1">
        <f t="shared" si="323"/>
        <v>0</v>
      </c>
      <c r="AN5161" s="1" t="s">
        <v>8232</v>
      </c>
      <c r="AO5161" s="1" t="s">
        <v>108</v>
      </c>
      <c r="AP5161" s="4">
        <f>1</f>
        <v>1</v>
      </c>
    </row>
    <row r="5162" spans="1:42" x14ac:dyDescent="0.3">
      <c r="A5162" s="1" t="s">
        <v>6342</v>
      </c>
      <c r="B5162" s="1" t="s">
        <v>37</v>
      </c>
      <c r="C5162" s="4">
        <v>52</v>
      </c>
      <c r="D5162" s="4" t="str">
        <f t="shared" si="320"/>
        <v>Senior Citizen</v>
      </c>
      <c r="E5162" s="1" t="s">
        <v>8253</v>
      </c>
      <c r="F5162" s="1" t="s">
        <v>8254</v>
      </c>
      <c r="G5162" s="1" t="s">
        <v>656</v>
      </c>
      <c r="H5162" s="1">
        <v>93108</v>
      </c>
      <c r="I5162" s="4">
        <v>0</v>
      </c>
      <c r="J5162" s="4">
        <v>46</v>
      </c>
      <c r="K5162" s="4" t="str">
        <f t="shared" si="321"/>
        <v>Loyal</v>
      </c>
      <c r="L5162" s="1" t="s">
        <v>40</v>
      </c>
      <c r="M5162" s="1" t="s">
        <v>38</v>
      </c>
      <c r="N5162" s="7">
        <v>45.2</v>
      </c>
      <c r="O5162" s="1" t="s">
        <v>41</v>
      </c>
      <c r="P5162" s="1" t="s">
        <v>38</v>
      </c>
      <c r="Q5162" s="1" t="s">
        <v>77</v>
      </c>
      <c r="R5162" s="7">
        <v>17</v>
      </c>
      <c r="S5162" s="1" t="s">
        <v>41</v>
      </c>
      <c r="T5162" s="1" t="s">
        <v>41</v>
      </c>
      <c r="U5162" s="1" t="s">
        <v>38</v>
      </c>
      <c r="V5162" s="1" t="s">
        <v>38</v>
      </c>
      <c r="W5162" s="1" t="s">
        <v>41</v>
      </c>
      <c r="X5162" s="1" t="s">
        <v>41</v>
      </c>
      <c r="Y5162" s="1" t="s">
        <v>41</v>
      </c>
      <c r="Z5162" s="1" t="s">
        <v>38</v>
      </c>
      <c r="AA5162" s="1" t="s">
        <v>71</v>
      </c>
      <c r="AB5162" s="1" t="s">
        <v>41</v>
      </c>
      <c r="AC5162" s="1" t="s">
        <v>44</v>
      </c>
      <c r="AD5162" s="7">
        <v>54.35</v>
      </c>
      <c r="AE5162" s="7">
        <v>2460.15</v>
      </c>
      <c r="AF5162" s="7">
        <v>0</v>
      </c>
      <c r="AG5162" s="7">
        <v>0</v>
      </c>
      <c r="AH5162" s="7">
        <v>2079.1999999999998</v>
      </c>
      <c r="AI5162" s="7">
        <v>4539.3500000000004</v>
      </c>
      <c r="AJ5162" s="7">
        <f t="shared" si="322"/>
        <v>98.681521739130446</v>
      </c>
      <c r="AK5162" s="7" t="s">
        <v>8249</v>
      </c>
      <c r="AL5162" s="1" t="s">
        <v>55</v>
      </c>
      <c r="AM5162" s="1">
        <f t="shared" si="323"/>
        <v>1</v>
      </c>
      <c r="AN5162" s="1" t="s">
        <v>61</v>
      </c>
      <c r="AO5162" s="1" t="s">
        <v>65</v>
      </c>
      <c r="AP5162" s="4">
        <f>1</f>
        <v>1</v>
      </c>
    </row>
    <row r="5163" spans="1:42" x14ac:dyDescent="0.3">
      <c r="A5163" s="1" t="s">
        <v>6343</v>
      </c>
      <c r="B5163" s="1" t="s">
        <v>47</v>
      </c>
      <c r="C5163" s="4">
        <v>30</v>
      </c>
      <c r="D5163" s="4" t="str">
        <f t="shared" si="320"/>
        <v>Adult</v>
      </c>
      <c r="E5163" s="1" t="s">
        <v>8253</v>
      </c>
      <c r="F5163" s="1" t="s">
        <v>8254</v>
      </c>
      <c r="G5163" s="1" t="s">
        <v>138</v>
      </c>
      <c r="H5163" s="1">
        <v>96001</v>
      </c>
      <c r="I5163" s="4">
        <v>0</v>
      </c>
      <c r="J5163" s="4">
        <v>1</v>
      </c>
      <c r="K5163" s="4" t="str">
        <f t="shared" si="321"/>
        <v>New</v>
      </c>
      <c r="L5163" s="1" t="s">
        <v>52</v>
      </c>
      <c r="M5163" s="1" t="s">
        <v>38</v>
      </c>
      <c r="N5163" s="7">
        <v>28.7</v>
      </c>
      <c r="O5163" s="1" t="s">
        <v>41</v>
      </c>
      <c r="P5163" s="1" t="s">
        <v>38</v>
      </c>
      <c r="Q5163" s="1" t="s">
        <v>53</v>
      </c>
      <c r="R5163" s="7">
        <v>69</v>
      </c>
      <c r="S5163" s="1" t="s">
        <v>41</v>
      </c>
      <c r="T5163" s="1" t="s">
        <v>41</v>
      </c>
      <c r="U5163" s="1" t="s">
        <v>41</v>
      </c>
      <c r="V5163" s="1" t="s">
        <v>41</v>
      </c>
      <c r="W5163" s="1" t="s">
        <v>41</v>
      </c>
      <c r="X5163" s="1" t="s">
        <v>41</v>
      </c>
      <c r="Y5163" s="1" t="s">
        <v>41</v>
      </c>
      <c r="Z5163" s="1" t="s">
        <v>38</v>
      </c>
      <c r="AA5163" s="1" t="s">
        <v>49</v>
      </c>
      <c r="AB5163" s="1" t="s">
        <v>38</v>
      </c>
      <c r="AC5163" s="1" t="s">
        <v>54</v>
      </c>
      <c r="AD5163" s="7">
        <v>69.650000000000006</v>
      </c>
      <c r="AE5163" s="7">
        <v>69.650000000000006</v>
      </c>
      <c r="AF5163" s="7">
        <v>0</v>
      </c>
      <c r="AG5163" s="7">
        <v>0</v>
      </c>
      <c r="AH5163" s="7">
        <v>28.7</v>
      </c>
      <c r="AI5163" s="7">
        <v>98.35</v>
      </c>
      <c r="AJ5163" s="7">
        <f t="shared" si="322"/>
        <v>98.35</v>
      </c>
      <c r="AK5163" s="7" t="s">
        <v>8249</v>
      </c>
      <c r="AL5163" s="1" t="s">
        <v>55</v>
      </c>
      <c r="AM5163" s="1">
        <f t="shared" si="323"/>
        <v>1</v>
      </c>
      <c r="AN5163" s="1" t="s">
        <v>61</v>
      </c>
      <c r="AO5163" s="1" t="s">
        <v>65</v>
      </c>
      <c r="AP5163" s="4">
        <f>1</f>
        <v>1</v>
      </c>
    </row>
    <row r="5164" spans="1:42" x14ac:dyDescent="0.3">
      <c r="A5164" s="1" t="s">
        <v>6344</v>
      </c>
      <c r="B5164" s="1" t="s">
        <v>47</v>
      </c>
      <c r="C5164" s="4">
        <v>42</v>
      </c>
      <c r="D5164" s="4" t="str">
        <f t="shared" si="320"/>
        <v>Adult</v>
      </c>
      <c r="E5164" s="1" t="s">
        <v>3</v>
      </c>
      <c r="F5164" s="1" t="s">
        <v>8257</v>
      </c>
      <c r="G5164" s="1" t="s">
        <v>2137</v>
      </c>
      <c r="H5164" s="1">
        <v>91324</v>
      </c>
      <c r="I5164" s="4">
        <v>2</v>
      </c>
      <c r="J5164" s="4">
        <v>72</v>
      </c>
      <c r="K5164" s="4" t="str">
        <f t="shared" si="321"/>
        <v>Veteran</v>
      </c>
      <c r="L5164" s="1" t="s">
        <v>70</v>
      </c>
      <c r="M5164" s="1" t="s">
        <v>38</v>
      </c>
      <c r="N5164" s="7">
        <v>11.66</v>
      </c>
      <c r="O5164" s="1" t="s">
        <v>38</v>
      </c>
      <c r="P5164" s="1" t="s">
        <v>38</v>
      </c>
      <c r="Q5164" s="1" t="s">
        <v>53</v>
      </c>
      <c r="R5164" s="7">
        <v>28</v>
      </c>
      <c r="S5164" s="1" t="s">
        <v>41</v>
      </c>
      <c r="T5164" s="1" t="s">
        <v>38</v>
      </c>
      <c r="U5164" s="1" t="s">
        <v>38</v>
      </c>
      <c r="V5164" s="1" t="s">
        <v>38</v>
      </c>
      <c r="W5164" s="1" t="s">
        <v>38</v>
      </c>
      <c r="X5164" s="1" t="s">
        <v>38</v>
      </c>
      <c r="Y5164" s="1" t="s">
        <v>38</v>
      </c>
      <c r="Z5164" s="1" t="s">
        <v>38</v>
      </c>
      <c r="AA5164" s="1" t="s">
        <v>71</v>
      </c>
      <c r="AB5164" s="1" t="s">
        <v>38</v>
      </c>
      <c r="AC5164" s="1" t="s">
        <v>54</v>
      </c>
      <c r="AD5164" s="7">
        <v>112.25</v>
      </c>
      <c r="AE5164" s="7">
        <v>8041.65</v>
      </c>
      <c r="AF5164" s="7">
        <v>0</v>
      </c>
      <c r="AG5164" s="7">
        <v>0</v>
      </c>
      <c r="AH5164" s="7">
        <v>839.52</v>
      </c>
      <c r="AI5164" s="7">
        <v>8881.17</v>
      </c>
      <c r="AJ5164" s="7">
        <f t="shared" si="322"/>
        <v>123.34958333333333</v>
      </c>
      <c r="AK5164" s="7" t="s">
        <v>8247</v>
      </c>
      <c r="AL5164" s="1" t="s">
        <v>45</v>
      </c>
      <c r="AM5164" s="1">
        <f t="shared" si="323"/>
        <v>0</v>
      </c>
      <c r="AN5164" s="1" t="s">
        <v>8232</v>
      </c>
      <c r="AO5164" s="1" t="s">
        <v>108</v>
      </c>
      <c r="AP5164" s="4">
        <f>1</f>
        <v>1</v>
      </c>
    </row>
    <row r="5165" spans="1:42" x14ac:dyDescent="0.3">
      <c r="A5165" s="1" t="s">
        <v>6345</v>
      </c>
      <c r="B5165" s="1" t="s">
        <v>47</v>
      </c>
      <c r="C5165" s="4">
        <v>43</v>
      </c>
      <c r="D5165" s="4" t="str">
        <f t="shared" si="320"/>
        <v>Adult</v>
      </c>
      <c r="E5165" s="1" t="s">
        <v>3</v>
      </c>
      <c r="F5165" s="1" t="s">
        <v>8256</v>
      </c>
      <c r="G5165" s="1" t="s">
        <v>1505</v>
      </c>
      <c r="H5165" s="1">
        <v>95605</v>
      </c>
      <c r="I5165" s="4">
        <v>3</v>
      </c>
      <c r="J5165" s="4">
        <v>11</v>
      </c>
      <c r="K5165" s="4" t="str">
        <f t="shared" si="321"/>
        <v>New</v>
      </c>
      <c r="L5165" s="1" t="s">
        <v>40</v>
      </c>
      <c r="M5165" s="1" t="s">
        <v>38</v>
      </c>
      <c r="N5165" s="7">
        <v>16.670000000000002</v>
      </c>
      <c r="O5165" s="1" t="s">
        <v>41</v>
      </c>
      <c r="P5165" s="1" t="s">
        <v>41</v>
      </c>
      <c r="Q5165" s="1" t="s">
        <v>8232</v>
      </c>
      <c r="R5165" s="7">
        <v>0</v>
      </c>
      <c r="S5165" s="1" t="s">
        <v>41</v>
      </c>
      <c r="T5165" s="1" t="s">
        <v>41</v>
      </c>
      <c r="U5165" s="1" t="s">
        <v>41</v>
      </c>
      <c r="V5165" s="1" t="s">
        <v>41</v>
      </c>
      <c r="W5165" s="1" t="s">
        <v>41</v>
      </c>
      <c r="X5165" s="1" t="s">
        <v>41</v>
      </c>
      <c r="Y5165" s="1" t="s">
        <v>41</v>
      </c>
      <c r="Z5165" s="1" t="s">
        <v>41</v>
      </c>
      <c r="AA5165" s="1" t="s">
        <v>49</v>
      </c>
      <c r="AB5165" s="1" t="s">
        <v>38</v>
      </c>
      <c r="AC5165" s="1" t="s">
        <v>54</v>
      </c>
      <c r="AD5165" s="7">
        <v>20.45</v>
      </c>
      <c r="AE5165" s="7">
        <v>250.8</v>
      </c>
      <c r="AF5165" s="7">
        <v>0</v>
      </c>
      <c r="AG5165" s="7">
        <v>0</v>
      </c>
      <c r="AH5165" s="7">
        <v>183.37</v>
      </c>
      <c r="AI5165" s="7">
        <v>434.17</v>
      </c>
      <c r="AJ5165" s="7">
        <f t="shared" si="322"/>
        <v>39.47</v>
      </c>
      <c r="AK5165" s="7" t="s">
        <v>8246</v>
      </c>
      <c r="AL5165" s="1" t="s">
        <v>45</v>
      </c>
      <c r="AM5165" s="1">
        <f t="shared" si="323"/>
        <v>0</v>
      </c>
      <c r="AN5165" s="1" t="s">
        <v>8232</v>
      </c>
      <c r="AO5165" s="1" t="s">
        <v>108</v>
      </c>
      <c r="AP5165" s="4">
        <f>1</f>
        <v>1</v>
      </c>
    </row>
    <row r="5166" spans="1:42" x14ac:dyDescent="0.3">
      <c r="A5166" s="1" t="s">
        <v>6346</v>
      </c>
      <c r="B5166" s="1" t="s">
        <v>37</v>
      </c>
      <c r="C5166" s="4">
        <v>25</v>
      </c>
      <c r="D5166" s="4" t="str">
        <f t="shared" si="320"/>
        <v>Adult</v>
      </c>
      <c r="E5166" s="1" t="s">
        <v>3</v>
      </c>
      <c r="F5166" s="1" t="s">
        <v>8257</v>
      </c>
      <c r="G5166" s="1" t="s">
        <v>3415</v>
      </c>
      <c r="H5166" s="1">
        <v>91024</v>
      </c>
      <c r="I5166" s="4">
        <v>1</v>
      </c>
      <c r="J5166" s="4">
        <v>25</v>
      </c>
      <c r="K5166" s="4" t="str">
        <f t="shared" si="321"/>
        <v>Loyal</v>
      </c>
      <c r="L5166" s="1" t="s">
        <v>127</v>
      </c>
      <c r="M5166" s="1" t="s">
        <v>38</v>
      </c>
      <c r="N5166" s="7">
        <v>4.57</v>
      </c>
      <c r="O5166" s="1" t="s">
        <v>41</v>
      </c>
      <c r="P5166" s="1" t="s">
        <v>41</v>
      </c>
      <c r="Q5166" s="1" t="s">
        <v>8232</v>
      </c>
      <c r="R5166" s="7">
        <v>0</v>
      </c>
      <c r="S5166" s="1" t="s">
        <v>41</v>
      </c>
      <c r="T5166" s="1" t="s">
        <v>41</v>
      </c>
      <c r="U5166" s="1" t="s">
        <v>41</v>
      </c>
      <c r="V5166" s="1" t="s">
        <v>41</v>
      </c>
      <c r="W5166" s="1" t="s">
        <v>41</v>
      </c>
      <c r="X5166" s="1" t="s">
        <v>41</v>
      </c>
      <c r="Y5166" s="1" t="s">
        <v>41</v>
      </c>
      <c r="Z5166" s="1" t="s">
        <v>41</v>
      </c>
      <c r="AA5166" s="1" t="s">
        <v>71</v>
      </c>
      <c r="AB5166" s="1" t="s">
        <v>41</v>
      </c>
      <c r="AC5166" s="1" t="s">
        <v>44</v>
      </c>
      <c r="AD5166" s="7">
        <v>20.100000000000001</v>
      </c>
      <c r="AE5166" s="7">
        <v>486.05</v>
      </c>
      <c r="AF5166" s="7">
        <v>0</v>
      </c>
      <c r="AG5166" s="7">
        <v>0</v>
      </c>
      <c r="AH5166" s="7">
        <v>114.25</v>
      </c>
      <c r="AI5166" s="7">
        <v>600.29999999999995</v>
      </c>
      <c r="AJ5166" s="7">
        <f t="shared" si="322"/>
        <v>24.011999999999997</v>
      </c>
      <c r="AK5166" s="7" t="s">
        <v>8246</v>
      </c>
      <c r="AL5166" s="1" t="s">
        <v>45</v>
      </c>
      <c r="AM5166" s="1">
        <f t="shared" si="323"/>
        <v>0</v>
      </c>
      <c r="AN5166" s="1" t="s">
        <v>8232</v>
      </c>
      <c r="AO5166" s="1" t="s">
        <v>108</v>
      </c>
      <c r="AP5166" s="4">
        <f>1</f>
        <v>1</v>
      </c>
    </row>
    <row r="5167" spans="1:42" x14ac:dyDescent="0.3">
      <c r="A5167" s="1" t="s">
        <v>6347</v>
      </c>
      <c r="B5167" s="1" t="s">
        <v>47</v>
      </c>
      <c r="C5167" s="4">
        <v>75</v>
      </c>
      <c r="D5167" s="4" t="str">
        <f t="shared" si="320"/>
        <v>Senior Citizen</v>
      </c>
      <c r="E5167" s="1" t="s">
        <v>8253</v>
      </c>
      <c r="F5167" s="1" t="s">
        <v>8254</v>
      </c>
      <c r="G5167" s="1" t="s">
        <v>1428</v>
      </c>
      <c r="H5167" s="1">
        <v>93424</v>
      </c>
      <c r="I5167" s="4">
        <v>0</v>
      </c>
      <c r="J5167" s="4">
        <v>18</v>
      </c>
      <c r="K5167" s="4" t="str">
        <f t="shared" si="321"/>
        <v>Loyal</v>
      </c>
      <c r="L5167" s="1" t="s">
        <v>60</v>
      </c>
      <c r="M5167" s="1" t="s">
        <v>38</v>
      </c>
      <c r="N5167" s="7">
        <v>1.92</v>
      </c>
      <c r="O5167" s="1" t="s">
        <v>38</v>
      </c>
      <c r="P5167" s="1" t="s">
        <v>38</v>
      </c>
      <c r="Q5167" s="1" t="s">
        <v>53</v>
      </c>
      <c r="R5167" s="7">
        <v>25</v>
      </c>
      <c r="S5167" s="1" t="s">
        <v>41</v>
      </c>
      <c r="T5167" s="1" t="s">
        <v>41</v>
      </c>
      <c r="U5167" s="1" t="s">
        <v>38</v>
      </c>
      <c r="V5167" s="1" t="s">
        <v>38</v>
      </c>
      <c r="W5167" s="1" t="s">
        <v>38</v>
      </c>
      <c r="X5167" s="1" t="s">
        <v>41</v>
      </c>
      <c r="Y5167" s="1" t="s">
        <v>41</v>
      </c>
      <c r="Z5167" s="1" t="s">
        <v>38</v>
      </c>
      <c r="AA5167" s="1" t="s">
        <v>71</v>
      </c>
      <c r="AB5167" s="1" t="s">
        <v>41</v>
      </c>
      <c r="AC5167" s="1" t="s">
        <v>54</v>
      </c>
      <c r="AD5167" s="7">
        <v>93.9</v>
      </c>
      <c r="AE5167" s="7">
        <v>1743.9</v>
      </c>
      <c r="AF5167" s="7">
        <v>0</v>
      </c>
      <c r="AG5167" s="7">
        <v>0</v>
      </c>
      <c r="AH5167" s="7">
        <v>34.56</v>
      </c>
      <c r="AI5167" s="7">
        <v>1778.46</v>
      </c>
      <c r="AJ5167" s="7">
        <f t="shared" si="322"/>
        <v>98.803333333333342</v>
      </c>
      <c r="AK5167" s="7" t="s">
        <v>8249</v>
      </c>
      <c r="AL5167" s="1" t="s">
        <v>45</v>
      </c>
      <c r="AM5167" s="1">
        <f t="shared" si="323"/>
        <v>0</v>
      </c>
      <c r="AN5167" s="1" t="s">
        <v>8232</v>
      </c>
      <c r="AO5167" s="1" t="s">
        <v>108</v>
      </c>
      <c r="AP5167" s="4">
        <f>1</f>
        <v>1</v>
      </c>
    </row>
    <row r="5168" spans="1:42" x14ac:dyDescent="0.3">
      <c r="A5168" s="1" t="s">
        <v>6348</v>
      </c>
      <c r="B5168" s="1" t="s">
        <v>47</v>
      </c>
      <c r="C5168" s="4">
        <v>45</v>
      </c>
      <c r="D5168" s="4" t="str">
        <f t="shared" si="320"/>
        <v>Adult</v>
      </c>
      <c r="E5168" s="1" t="s">
        <v>3</v>
      </c>
      <c r="F5168" s="1" t="s">
        <v>8256</v>
      </c>
      <c r="G5168" s="1" t="s">
        <v>2599</v>
      </c>
      <c r="H5168" s="1">
        <v>95514</v>
      </c>
      <c r="I5168" s="4">
        <v>2</v>
      </c>
      <c r="J5168" s="4">
        <v>62</v>
      </c>
      <c r="K5168" s="4" t="str">
        <f t="shared" si="321"/>
        <v>Veteran</v>
      </c>
      <c r="L5168" s="1" t="s">
        <v>40</v>
      </c>
      <c r="M5168" s="1" t="s">
        <v>38</v>
      </c>
      <c r="N5168" s="7">
        <v>1.87</v>
      </c>
      <c r="O5168" s="1" t="s">
        <v>41</v>
      </c>
      <c r="P5168" s="1" t="s">
        <v>41</v>
      </c>
      <c r="Q5168" s="1" t="s">
        <v>8232</v>
      </c>
      <c r="R5168" s="7">
        <v>0</v>
      </c>
      <c r="S5168" s="1" t="s">
        <v>41</v>
      </c>
      <c r="T5168" s="1" t="s">
        <v>41</v>
      </c>
      <c r="U5168" s="1" t="s">
        <v>41</v>
      </c>
      <c r="V5168" s="1" t="s">
        <v>41</v>
      </c>
      <c r="W5168" s="1" t="s">
        <v>41</v>
      </c>
      <c r="X5168" s="1" t="s">
        <v>41</v>
      </c>
      <c r="Y5168" s="1" t="s">
        <v>41</v>
      </c>
      <c r="Z5168" s="1" t="s">
        <v>41</v>
      </c>
      <c r="AA5168" s="1" t="s">
        <v>71</v>
      </c>
      <c r="AB5168" s="1" t="s">
        <v>41</v>
      </c>
      <c r="AC5168" s="1" t="s">
        <v>54</v>
      </c>
      <c r="AD5168" s="7">
        <v>20.45</v>
      </c>
      <c r="AE5168" s="7">
        <v>1297.3499999999999</v>
      </c>
      <c r="AF5168" s="7">
        <v>0</v>
      </c>
      <c r="AG5168" s="7">
        <v>0</v>
      </c>
      <c r="AH5168" s="7">
        <v>115.94</v>
      </c>
      <c r="AI5168" s="7">
        <v>1413.29</v>
      </c>
      <c r="AJ5168" s="7">
        <f t="shared" si="322"/>
        <v>22.794999999999998</v>
      </c>
      <c r="AK5168" s="7" t="s">
        <v>8246</v>
      </c>
      <c r="AL5168" s="1" t="s">
        <v>45</v>
      </c>
      <c r="AM5168" s="1">
        <f t="shared" si="323"/>
        <v>0</v>
      </c>
      <c r="AN5168" s="1" t="s">
        <v>8232</v>
      </c>
      <c r="AO5168" s="1" t="s">
        <v>108</v>
      </c>
      <c r="AP5168" s="4">
        <f>1</f>
        <v>1</v>
      </c>
    </row>
    <row r="5169" spans="1:42" x14ac:dyDescent="0.3">
      <c r="A5169" s="1" t="s">
        <v>6349</v>
      </c>
      <c r="B5169" s="1" t="s">
        <v>37</v>
      </c>
      <c r="C5169" s="4">
        <v>48</v>
      </c>
      <c r="D5169" s="4" t="str">
        <f t="shared" si="320"/>
        <v>Adult</v>
      </c>
      <c r="E5169" s="1" t="s">
        <v>8253</v>
      </c>
      <c r="F5169" s="1" t="s">
        <v>8254</v>
      </c>
      <c r="G5169" s="1" t="s">
        <v>543</v>
      </c>
      <c r="H5169" s="1">
        <v>90720</v>
      </c>
      <c r="I5169" s="4">
        <v>0</v>
      </c>
      <c r="J5169" s="4">
        <v>55</v>
      </c>
      <c r="K5169" s="4" t="str">
        <f t="shared" si="321"/>
        <v>Veteran</v>
      </c>
      <c r="L5169" s="1" t="s">
        <v>40</v>
      </c>
      <c r="M5169" s="1" t="s">
        <v>38</v>
      </c>
      <c r="N5169" s="7">
        <v>33.6</v>
      </c>
      <c r="O5169" s="1" t="s">
        <v>41</v>
      </c>
      <c r="P5169" s="1" t="s">
        <v>38</v>
      </c>
      <c r="Q5169" s="1" t="s">
        <v>77</v>
      </c>
      <c r="R5169" s="7">
        <v>5</v>
      </c>
      <c r="S5169" s="1" t="s">
        <v>41</v>
      </c>
      <c r="T5169" s="1" t="s">
        <v>41</v>
      </c>
      <c r="U5169" s="1" t="s">
        <v>41</v>
      </c>
      <c r="V5169" s="1" t="s">
        <v>41</v>
      </c>
      <c r="W5169" s="1" t="s">
        <v>41</v>
      </c>
      <c r="X5169" s="1" t="s">
        <v>41</v>
      </c>
      <c r="Y5169" s="1" t="s">
        <v>41</v>
      </c>
      <c r="Z5169" s="1" t="s">
        <v>38</v>
      </c>
      <c r="AA5169" s="1" t="s">
        <v>43</v>
      </c>
      <c r="AB5169" s="1" t="s">
        <v>41</v>
      </c>
      <c r="AC5169" s="1" t="s">
        <v>54</v>
      </c>
      <c r="AD5169" s="7">
        <v>45.05</v>
      </c>
      <c r="AE5169" s="7">
        <v>2462.6</v>
      </c>
      <c r="AF5169" s="7">
        <v>0</v>
      </c>
      <c r="AG5169" s="7">
        <v>0</v>
      </c>
      <c r="AH5169" s="7">
        <v>1848</v>
      </c>
      <c r="AI5169" s="7">
        <v>4310.6000000000004</v>
      </c>
      <c r="AJ5169" s="7">
        <f t="shared" si="322"/>
        <v>78.374545454545455</v>
      </c>
      <c r="AK5169" s="7" t="s">
        <v>8249</v>
      </c>
      <c r="AL5169" s="1" t="s">
        <v>45</v>
      </c>
      <c r="AM5169" s="1">
        <f t="shared" si="323"/>
        <v>0</v>
      </c>
      <c r="AN5169" s="1" t="s">
        <v>8232</v>
      </c>
      <c r="AO5169" s="1" t="s">
        <v>108</v>
      </c>
      <c r="AP5169" s="4">
        <f>1</f>
        <v>1</v>
      </c>
    </row>
    <row r="5170" spans="1:42" x14ac:dyDescent="0.3">
      <c r="A5170" s="1" t="s">
        <v>6350</v>
      </c>
      <c r="B5170" s="1" t="s">
        <v>37</v>
      </c>
      <c r="C5170" s="4">
        <v>60</v>
      </c>
      <c r="D5170" s="4" t="str">
        <f t="shared" si="320"/>
        <v>Senior Citizen</v>
      </c>
      <c r="E5170" s="1" t="s">
        <v>8253</v>
      </c>
      <c r="F5170" s="1" t="s">
        <v>8254</v>
      </c>
      <c r="G5170" s="1" t="s">
        <v>3126</v>
      </c>
      <c r="H5170" s="1">
        <v>95955</v>
      </c>
      <c r="I5170" s="4">
        <v>0</v>
      </c>
      <c r="J5170" s="4">
        <v>22</v>
      </c>
      <c r="K5170" s="4" t="str">
        <f t="shared" si="321"/>
        <v>Loyal</v>
      </c>
      <c r="L5170" s="1" t="s">
        <v>40</v>
      </c>
      <c r="M5170" s="1" t="s">
        <v>38</v>
      </c>
      <c r="N5170" s="7">
        <v>12.19</v>
      </c>
      <c r="O5170" s="1" t="s">
        <v>38</v>
      </c>
      <c r="P5170" s="1" t="s">
        <v>38</v>
      </c>
      <c r="Q5170" s="1" t="s">
        <v>53</v>
      </c>
      <c r="R5170" s="7">
        <v>23</v>
      </c>
      <c r="S5170" s="1" t="s">
        <v>41</v>
      </c>
      <c r="T5170" s="1" t="s">
        <v>41</v>
      </c>
      <c r="U5170" s="1" t="s">
        <v>41</v>
      </c>
      <c r="V5170" s="1" t="s">
        <v>38</v>
      </c>
      <c r="W5170" s="1" t="s">
        <v>38</v>
      </c>
      <c r="X5170" s="1" t="s">
        <v>41</v>
      </c>
      <c r="Y5170" s="1" t="s">
        <v>41</v>
      </c>
      <c r="Z5170" s="1" t="s">
        <v>38</v>
      </c>
      <c r="AA5170" s="1" t="s">
        <v>49</v>
      </c>
      <c r="AB5170" s="1" t="s">
        <v>38</v>
      </c>
      <c r="AC5170" s="1" t="s">
        <v>54</v>
      </c>
      <c r="AD5170" s="7">
        <v>64.792366026289201</v>
      </c>
      <c r="AE5170" s="7">
        <v>1993.8</v>
      </c>
      <c r="AF5170" s="7">
        <v>0</v>
      </c>
      <c r="AG5170" s="7">
        <v>0</v>
      </c>
      <c r="AH5170" s="7">
        <v>268.18</v>
      </c>
      <c r="AI5170" s="7">
        <v>2261.98</v>
      </c>
      <c r="AJ5170" s="7">
        <f t="shared" si="322"/>
        <v>102.81727272727272</v>
      </c>
      <c r="AK5170" s="7" t="s">
        <v>8247</v>
      </c>
      <c r="AL5170" s="1" t="s">
        <v>55</v>
      </c>
      <c r="AM5170" s="1">
        <f t="shared" si="323"/>
        <v>1</v>
      </c>
      <c r="AN5170" s="1" t="s">
        <v>61</v>
      </c>
      <c r="AO5170" s="1" t="s">
        <v>99</v>
      </c>
      <c r="AP5170" s="4">
        <f>1</f>
        <v>1</v>
      </c>
    </row>
    <row r="5171" spans="1:42" x14ac:dyDescent="0.3">
      <c r="A5171" s="1" t="s">
        <v>6351</v>
      </c>
      <c r="B5171" s="1" t="s">
        <v>37</v>
      </c>
      <c r="C5171" s="4">
        <v>64</v>
      </c>
      <c r="D5171" s="4" t="str">
        <f t="shared" si="320"/>
        <v>Senior Citizen</v>
      </c>
      <c r="E5171" s="1" t="s">
        <v>3</v>
      </c>
      <c r="F5171" s="1" t="s">
        <v>8254</v>
      </c>
      <c r="G5171" s="1" t="s">
        <v>320</v>
      </c>
      <c r="H5171" s="1">
        <v>95816</v>
      </c>
      <c r="I5171" s="4">
        <v>1</v>
      </c>
      <c r="J5171" s="4">
        <v>55</v>
      </c>
      <c r="K5171" s="4" t="str">
        <f t="shared" si="321"/>
        <v>Veteran</v>
      </c>
      <c r="L5171" s="1" t="s">
        <v>40</v>
      </c>
      <c r="M5171" s="1" t="s">
        <v>38</v>
      </c>
      <c r="N5171" s="7">
        <v>34.61</v>
      </c>
      <c r="O5171" s="1" t="s">
        <v>38</v>
      </c>
      <c r="P5171" s="1" t="s">
        <v>38</v>
      </c>
      <c r="Q5171" s="1" t="s">
        <v>53</v>
      </c>
      <c r="R5171" s="7">
        <v>16</v>
      </c>
      <c r="S5171" s="1" t="s">
        <v>41</v>
      </c>
      <c r="T5171" s="1" t="s">
        <v>38</v>
      </c>
      <c r="U5171" s="1" t="s">
        <v>38</v>
      </c>
      <c r="V5171" s="1" t="s">
        <v>41</v>
      </c>
      <c r="W5171" s="1" t="s">
        <v>38</v>
      </c>
      <c r="X5171" s="1" t="s">
        <v>41</v>
      </c>
      <c r="Y5171" s="1" t="s">
        <v>41</v>
      </c>
      <c r="Z5171" s="1" t="s">
        <v>38</v>
      </c>
      <c r="AA5171" s="1" t="s">
        <v>49</v>
      </c>
      <c r="AB5171" s="1" t="s">
        <v>38</v>
      </c>
      <c r="AC5171" s="1" t="s">
        <v>44</v>
      </c>
      <c r="AD5171" s="7">
        <v>94.45</v>
      </c>
      <c r="AE5171" s="7">
        <v>5073.1000000000004</v>
      </c>
      <c r="AF5171" s="7">
        <v>0</v>
      </c>
      <c r="AG5171" s="7">
        <v>0</v>
      </c>
      <c r="AH5171" s="7">
        <v>1903.55</v>
      </c>
      <c r="AI5171" s="7">
        <v>6976.65</v>
      </c>
      <c r="AJ5171" s="7">
        <f t="shared" si="322"/>
        <v>126.84818181818181</v>
      </c>
      <c r="AK5171" s="7" t="s">
        <v>8247</v>
      </c>
      <c r="AL5171" s="1" t="s">
        <v>45</v>
      </c>
      <c r="AM5171" s="1">
        <f t="shared" si="323"/>
        <v>0</v>
      </c>
      <c r="AN5171" s="1" t="s">
        <v>8232</v>
      </c>
      <c r="AO5171" s="1" t="s">
        <v>108</v>
      </c>
      <c r="AP5171" s="4">
        <f>1</f>
        <v>1</v>
      </c>
    </row>
    <row r="5172" spans="1:42" x14ac:dyDescent="0.3">
      <c r="A5172" s="1" t="s">
        <v>6352</v>
      </c>
      <c r="B5172" s="1" t="s">
        <v>47</v>
      </c>
      <c r="C5172" s="4">
        <v>31</v>
      </c>
      <c r="D5172" s="4" t="str">
        <f t="shared" si="320"/>
        <v>Adult</v>
      </c>
      <c r="E5172" s="1" t="s">
        <v>8253</v>
      </c>
      <c r="F5172" s="1" t="s">
        <v>8254</v>
      </c>
      <c r="G5172" s="1" t="s">
        <v>2033</v>
      </c>
      <c r="H5172" s="1">
        <v>95965</v>
      </c>
      <c r="I5172" s="4">
        <v>0</v>
      </c>
      <c r="J5172" s="4">
        <v>28</v>
      </c>
      <c r="K5172" s="4" t="str">
        <f t="shared" si="321"/>
        <v>Loyal</v>
      </c>
      <c r="L5172" s="1" t="s">
        <v>127</v>
      </c>
      <c r="M5172" s="1" t="s">
        <v>38</v>
      </c>
      <c r="N5172" s="7">
        <v>12.36</v>
      </c>
      <c r="O5172" s="1" t="s">
        <v>38</v>
      </c>
      <c r="P5172" s="1" t="s">
        <v>38</v>
      </c>
      <c r="Q5172" s="1" t="s">
        <v>53</v>
      </c>
      <c r="R5172" s="7">
        <v>13</v>
      </c>
      <c r="S5172" s="1" t="s">
        <v>41</v>
      </c>
      <c r="T5172" s="1" t="s">
        <v>38</v>
      </c>
      <c r="U5172" s="1" t="s">
        <v>41</v>
      </c>
      <c r="V5172" s="1" t="s">
        <v>41</v>
      </c>
      <c r="W5172" s="1" t="s">
        <v>38</v>
      </c>
      <c r="X5172" s="1" t="s">
        <v>38</v>
      </c>
      <c r="Y5172" s="1" t="s">
        <v>38</v>
      </c>
      <c r="Z5172" s="1" t="s">
        <v>38</v>
      </c>
      <c r="AA5172" s="1" t="s">
        <v>43</v>
      </c>
      <c r="AB5172" s="1" t="s">
        <v>41</v>
      </c>
      <c r="AC5172" s="1" t="s">
        <v>54</v>
      </c>
      <c r="AD5172" s="7">
        <v>100.2</v>
      </c>
      <c r="AE5172" s="7">
        <v>2688.45</v>
      </c>
      <c r="AF5172" s="7">
        <v>42.64</v>
      </c>
      <c r="AG5172" s="7">
        <v>0</v>
      </c>
      <c r="AH5172" s="7">
        <v>346.08</v>
      </c>
      <c r="AI5172" s="7">
        <v>2991.89</v>
      </c>
      <c r="AJ5172" s="7">
        <f t="shared" si="322"/>
        <v>106.85321428571429</v>
      </c>
      <c r="AK5172" s="7" t="s">
        <v>8247</v>
      </c>
      <c r="AL5172" s="1" t="s">
        <v>45</v>
      </c>
      <c r="AM5172" s="1">
        <f t="shared" si="323"/>
        <v>0</v>
      </c>
      <c r="AN5172" s="1" t="s">
        <v>8232</v>
      </c>
      <c r="AO5172" s="1" t="s">
        <v>108</v>
      </c>
      <c r="AP5172" s="4">
        <f>1</f>
        <v>1</v>
      </c>
    </row>
    <row r="5173" spans="1:42" x14ac:dyDescent="0.3">
      <c r="A5173" s="1" t="s">
        <v>6353</v>
      </c>
      <c r="B5173" s="1" t="s">
        <v>47</v>
      </c>
      <c r="C5173" s="4">
        <v>67</v>
      </c>
      <c r="D5173" s="4" t="str">
        <f t="shared" si="320"/>
        <v>Senior Citizen</v>
      </c>
      <c r="E5173" s="1" t="s">
        <v>8253</v>
      </c>
      <c r="F5173" s="1" t="s">
        <v>8254</v>
      </c>
      <c r="G5173" s="1" t="s">
        <v>227</v>
      </c>
      <c r="H5173" s="1">
        <v>91746</v>
      </c>
      <c r="I5173" s="4">
        <v>0</v>
      </c>
      <c r="J5173" s="4">
        <v>3</v>
      </c>
      <c r="K5173" s="4" t="str">
        <f t="shared" si="321"/>
        <v>New</v>
      </c>
      <c r="L5173" s="1" t="s">
        <v>52</v>
      </c>
      <c r="M5173" s="1" t="s">
        <v>41</v>
      </c>
      <c r="N5173" s="7">
        <v>25.420517214274568</v>
      </c>
      <c r="O5173" s="1" t="s">
        <v>41</v>
      </c>
      <c r="P5173" s="1" t="s">
        <v>38</v>
      </c>
      <c r="Q5173" s="1" t="s">
        <v>77</v>
      </c>
      <c r="R5173" s="7">
        <v>28</v>
      </c>
      <c r="S5173" s="1" t="s">
        <v>41</v>
      </c>
      <c r="T5173" s="1" t="s">
        <v>41</v>
      </c>
      <c r="U5173" s="1" t="s">
        <v>38</v>
      </c>
      <c r="V5173" s="1" t="s">
        <v>41</v>
      </c>
      <c r="W5173" s="1" t="s">
        <v>41</v>
      </c>
      <c r="X5173" s="1" t="s">
        <v>38</v>
      </c>
      <c r="Y5173" s="1" t="s">
        <v>38</v>
      </c>
      <c r="Z5173" s="1" t="s">
        <v>38</v>
      </c>
      <c r="AA5173" s="1" t="s">
        <v>49</v>
      </c>
      <c r="AB5173" s="1" t="s">
        <v>38</v>
      </c>
      <c r="AC5173" s="1" t="s">
        <v>54</v>
      </c>
      <c r="AD5173" s="7">
        <v>41.15</v>
      </c>
      <c r="AE5173" s="7">
        <v>132.19999999999999</v>
      </c>
      <c r="AF5173" s="7">
        <v>0</v>
      </c>
      <c r="AG5173" s="7">
        <v>0</v>
      </c>
      <c r="AH5173" s="7">
        <v>0</v>
      </c>
      <c r="AI5173" s="7">
        <v>132.19999999999999</v>
      </c>
      <c r="AJ5173" s="7">
        <f t="shared" si="322"/>
        <v>44.066666666666663</v>
      </c>
      <c r="AK5173" s="7" t="s">
        <v>8246</v>
      </c>
      <c r="AL5173" s="1" t="s">
        <v>55</v>
      </c>
      <c r="AM5173" s="1">
        <f t="shared" si="323"/>
        <v>1</v>
      </c>
      <c r="AN5173" s="1" t="s">
        <v>115</v>
      </c>
      <c r="AO5173" s="1" t="s">
        <v>116</v>
      </c>
      <c r="AP5173" s="4">
        <f>1</f>
        <v>1</v>
      </c>
    </row>
    <row r="5174" spans="1:42" x14ac:dyDescent="0.3">
      <c r="A5174" s="1" t="s">
        <v>6354</v>
      </c>
      <c r="B5174" s="1" t="s">
        <v>47</v>
      </c>
      <c r="C5174" s="4">
        <v>21</v>
      </c>
      <c r="D5174" s="4" t="str">
        <f t="shared" si="320"/>
        <v>Teenager</v>
      </c>
      <c r="E5174" s="1" t="s">
        <v>8253</v>
      </c>
      <c r="F5174" s="1" t="s">
        <v>8254</v>
      </c>
      <c r="G5174" s="1" t="s">
        <v>4688</v>
      </c>
      <c r="H5174" s="1">
        <v>94963</v>
      </c>
      <c r="I5174" s="4">
        <v>0</v>
      </c>
      <c r="J5174" s="4">
        <v>62</v>
      </c>
      <c r="K5174" s="4" t="str">
        <f t="shared" si="321"/>
        <v>Veteran</v>
      </c>
      <c r="L5174" s="1" t="s">
        <v>40</v>
      </c>
      <c r="M5174" s="1" t="s">
        <v>41</v>
      </c>
      <c r="N5174" s="7">
        <v>25.420517214274568</v>
      </c>
      <c r="O5174" s="1" t="s">
        <v>41</v>
      </c>
      <c r="P5174" s="1" t="s">
        <v>38</v>
      </c>
      <c r="Q5174" s="1" t="s">
        <v>77</v>
      </c>
      <c r="R5174" s="7">
        <v>51</v>
      </c>
      <c r="S5174" s="1" t="s">
        <v>38</v>
      </c>
      <c r="T5174" s="1" t="s">
        <v>38</v>
      </c>
      <c r="U5174" s="1" t="s">
        <v>38</v>
      </c>
      <c r="V5174" s="1" t="s">
        <v>38</v>
      </c>
      <c r="W5174" s="1" t="s">
        <v>41</v>
      </c>
      <c r="X5174" s="1" t="s">
        <v>41</v>
      </c>
      <c r="Y5174" s="1" t="s">
        <v>41</v>
      </c>
      <c r="Z5174" s="1" t="s">
        <v>38</v>
      </c>
      <c r="AA5174" s="1" t="s">
        <v>71</v>
      </c>
      <c r="AB5174" s="1" t="s">
        <v>38</v>
      </c>
      <c r="AC5174" s="1" t="s">
        <v>54</v>
      </c>
      <c r="AD5174" s="7">
        <v>43.7</v>
      </c>
      <c r="AE5174" s="7">
        <v>2618.3000000000002</v>
      </c>
      <c r="AF5174" s="7">
        <v>0</v>
      </c>
      <c r="AG5174" s="7">
        <v>0</v>
      </c>
      <c r="AH5174" s="7">
        <v>0</v>
      </c>
      <c r="AI5174" s="7">
        <v>2618.3000000000002</v>
      </c>
      <c r="AJ5174" s="7">
        <f t="shared" si="322"/>
        <v>42.230645161290326</v>
      </c>
      <c r="AK5174" s="7" t="s">
        <v>8246</v>
      </c>
      <c r="AL5174" s="1" t="s">
        <v>45</v>
      </c>
      <c r="AM5174" s="1">
        <f t="shared" si="323"/>
        <v>0</v>
      </c>
      <c r="AN5174" s="1" t="s">
        <v>8232</v>
      </c>
      <c r="AO5174" s="1" t="s">
        <v>108</v>
      </c>
      <c r="AP5174" s="4">
        <f>1</f>
        <v>1</v>
      </c>
    </row>
    <row r="5175" spans="1:42" x14ac:dyDescent="0.3">
      <c r="A5175" s="1" t="s">
        <v>6355</v>
      </c>
      <c r="B5175" s="1" t="s">
        <v>47</v>
      </c>
      <c r="C5175" s="4">
        <v>20</v>
      </c>
      <c r="D5175" s="4" t="str">
        <f t="shared" si="320"/>
        <v>Teenager</v>
      </c>
      <c r="E5175" s="1" t="s">
        <v>8253</v>
      </c>
      <c r="F5175" s="1" t="s">
        <v>8254</v>
      </c>
      <c r="G5175" s="1" t="s">
        <v>439</v>
      </c>
      <c r="H5175" s="1">
        <v>90804</v>
      </c>
      <c r="I5175" s="4">
        <v>0</v>
      </c>
      <c r="J5175" s="4">
        <v>1</v>
      </c>
      <c r="K5175" s="4" t="str">
        <f t="shared" si="321"/>
        <v>New</v>
      </c>
      <c r="L5175" s="1" t="s">
        <v>52</v>
      </c>
      <c r="M5175" s="1" t="s">
        <v>38</v>
      </c>
      <c r="N5175" s="7">
        <v>7.15</v>
      </c>
      <c r="O5175" s="1" t="s">
        <v>41</v>
      </c>
      <c r="P5175" s="1" t="s">
        <v>38</v>
      </c>
      <c r="Q5175" s="1" t="s">
        <v>53</v>
      </c>
      <c r="R5175" s="7">
        <v>48</v>
      </c>
      <c r="S5175" s="1" t="s">
        <v>41</v>
      </c>
      <c r="T5175" s="1" t="s">
        <v>41</v>
      </c>
      <c r="U5175" s="1" t="s">
        <v>41</v>
      </c>
      <c r="V5175" s="1" t="s">
        <v>41</v>
      </c>
      <c r="W5175" s="1" t="s">
        <v>38</v>
      </c>
      <c r="X5175" s="1" t="s">
        <v>38</v>
      </c>
      <c r="Y5175" s="1" t="s">
        <v>38</v>
      </c>
      <c r="Z5175" s="1" t="s">
        <v>38</v>
      </c>
      <c r="AA5175" s="1" t="s">
        <v>49</v>
      </c>
      <c r="AB5175" s="1" t="s">
        <v>38</v>
      </c>
      <c r="AC5175" s="1" t="s">
        <v>54</v>
      </c>
      <c r="AD5175" s="7">
        <v>90.55</v>
      </c>
      <c r="AE5175" s="7">
        <v>90.55</v>
      </c>
      <c r="AF5175" s="7">
        <v>0</v>
      </c>
      <c r="AG5175" s="7">
        <v>0</v>
      </c>
      <c r="AH5175" s="7">
        <v>7.15</v>
      </c>
      <c r="AI5175" s="7">
        <v>97.7</v>
      </c>
      <c r="AJ5175" s="7">
        <f t="shared" si="322"/>
        <v>97.7</v>
      </c>
      <c r="AK5175" s="7" t="s">
        <v>8249</v>
      </c>
      <c r="AL5175" s="1" t="s">
        <v>55</v>
      </c>
      <c r="AM5175" s="1">
        <f t="shared" si="323"/>
        <v>1</v>
      </c>
      <c r="AN5175" s="1" t="s">
        <v>61</v>
      </c>
      <c r="AO5175" s="1" t="s">
        <v>62</v>
      </c>
      <c r="AP5175" s="4">
        <f>1</f>
        <v>1</v>
      </c>
    </row>
    <row r="5176" spans="1:42" x14ac:dyDescent="0.3">
      <c r="A5176" s="1" t="s">
        <v>6356</v>
      </c>
      <c r="B5176" s="1" t="s">
        <v>47</v>
      </c>
      <c r="C5176" s="4">
        <v>23</v>
      </c>
      <c r="D5176" s="4" t="str">
        <f t="shared" si="320"/>
        <v>Teenager</v>
      </c>
      <c r="E5176" s="1" t="s">
        <v>8253</v>
      </c>
      <c r="F5176" s="1" t="s">
        <v>8254</v>
      </c>
      <c r="G5176" s="1" t="s">
        <v>2280</v>
      </c>
      <c r="H5176" s="1">
        <v>94578</v>
      </c>
      <c r="I5176" s="4">
        <v>0</v>
      </c>
      <c r="J5176" s="4">
        <v>13</v>
      </c>
      <c r="K5176" s="4" t="str">
        <f t="shared" si="321"/>
        <v>Loyal</v>
      </c>
      <c r="L5176" s="1" t="s">
        <v>60</v>
      </c>
      <c r="M5176" s="1" t="s">
        <v>38</v>
      </c>
      <c r="N5176" s="7">
        <v>1.61</v>
      </c>
      <c r="O5176" s="1" t="s">
        <v>41</v>
      </c>
      <c r="P5176" s="1" t="s">
        <v>41</v>
      </c>
      <c r="Q5176" s="1" t="s">
        <v>8232</v>
      </c>
      <c r="R5176" s="7">
        <v>0</v>
      </c>
      <c r="S5176" s="1" t="s">
        <v>41</v>
      </c>
      <c r="T5176" s="1" t="s">
        <v>41</v>
      </c>
      <c r="U5176" s="1" t="s">
        <v>41</v>
      </c>
      <c r="V5176" s="1" t="s">
        <v>41</v>
      </c>
      <c r="W5176" s="1" t="s">
        <v>41</v>
      </c>
      <c r="X5176" s="1" t="s">
        <v>41</v>
      </c>
      <c r="Y5176" s="1" t="s">
        <v>41</v>
      </c>
      <c r="Z5176" s="1" t="s">
        <v>41</v>
      </c>
      <c r="AA5176" s="1" t="s">
        <v>71</v>
      </c>
      <c r="AB5176" s="1" t="s">
        <v>41</v>
      </c>
      <c r="AC5176" s="1" t="s">
        <v>44</v>
      </c>
      <c r="AD5176" s="7">
        <v>20</v>
      </c>
      <c r="AE5176" s="7">
        <v>268.45</v>
      </c>
      <c r="AF5176" s="7">
        <v>0</v>
      </c>
      <c r="AG5176" s="7">
        <v>0</v>
      </c>
      <c r="AH5176" s="7">
        <v>20.93</v>
      </c>
      <c r="AI5176" s="7">
        <v>289.38</v>
      </c>
      <c r="AJ5176" s="7">
        <f t="shared" si="322"/>
        <v>22.259999999999998</v>
      </c>
      <c r="AK5176" s="7" t="s">
        <v>8246</v>
      </c>
      <c r="AL5176" s="1" t="s">
        <v>45</v>
      </c>
      <c r="AM5176" s="1">
        <f t="shared" si="323"/>
        <v>0</v>
      </c>
      <c r="AN5176" s="1" t="s">
        <v>8232</v>
      </c>
      <c r="AO5176" s="1" t="s">
        <v>108</v>
      </c>
      <c r="AP5176" s="4">
        <f>1</f>
        <v>1</v>
      </c>
    </row>
    <row r="5177" spans="1:42" x14ac:dyDescent="0.3">
      <c r="A5177" s="1" t="s">
        <v>6357</v>
      </c>
      <c r="B5177" s="1" t="s">
        <v>37</v>
      </c>
      <c r="C5177" s="4">
        <v>40</v>
      </c>
      <c r="D5177" s="4" t="str">
        <f t="shared" si="320"/>
        <v>Adult</v>
      </c>
      <c r="E5177" s="1" t="s">
        <v>8253</v>
      </c>
      <c r="F5177" s="1" t="s">
        <v>8254</v>
      </c>
      <c r="G5177" s="1" t="s">
        <v>1308</v>
      </c>
      <c r="H5177" s="1">
        <v>91978</v>
      </c>
      <c r="I5177" s="4">
        <v>0</v>
      </c>
      <c r="J5177" s="4">
        <v>22</v>
      </c>
      <c r="K5177" s="4" t="str">
        <f t="shared" si="321"/>
        <v>Loyal</v>
      </c>
      <c r="L5177" s="1" t="s">
        <v>40</v>
      </c>
      <c r="M5177" s="1" t="s">
        <v>38</v>
      </c>
      <c r="N5177" s="7">
        <v>6</v>
      </c>
      <c r="O5177" s="1" t="s">
        <v>41</v>
      </c>
      <c r="P5177" s="1" t="s">
        <v>38</v>
      </c>
      <c r="Q5177" s="1" t="s">
        <v>53</v>
      </c>
      <c r="R5177" s="7">
        <v>8</v>
      </c>
      <c r="S5177" s="1" t="s">
        <v>38</v>
      </c>
      <c r="T5177" s="1" t="s">
        <v>41</v>
      </c>
      <c r="U5177" s="1" t="s">
        <v>41</v>
      </c>
      <c r="V5177" s="1" t="s">
        <v>38</v>
      </c>
      <c r="W5177" s="1" t="s">
        <v>41</v>
      </c>
      <c r="X5177" s="1" t="s">
        <v>38</v>
      </c>
      <c r="Y5177" s="1" t="s">
        <v>38</v>
      </c>
      <c r="Z5177" s="1" t="s">
        <v>38</v>
      </c>
      <c r="AA5177" s="1" t="s">
        <v>49</v>
      </c>
      <c r="AB5177" s="1" t="s">
        <v>38</v>
      </c>
      <c r="AC5177" s="1" t="s">
        <v>54</v>
      </c>
      <c r="AD5177" s="7">
        <v>89.05</v>
      </c>
      <c r="AE5177" s="7">
        <v>1886.25</v>
      </c>
      <c r="AF5177" s="7">
        <v>0</v>
      </c>
      <c r="AG5177" s="7">
        <v>0</v>
      </c>
      <c r="AH5177" s="7">
        <v>132</v>
      </c>
      <c r="AI5177" s="7">
        <v>2018.25</v>
      </c>
      <c r="AJ5177" s="7">
        <f t="shared" si="322"/>
        <v>91.73863636363636</v>
      </c>
      <c r="AK5177" s="7" t="s">
        <v>8249</v>
      </c>
      <c r="AL5177" s="1" t="s">
        <v>45</v>
      </c>
      <c r="AM5177" s="1">
        <f t="shared" si="323"/>
        <v>0</v>
      </c>
      <c r="AN5177" s="1" t="s">
        <v>8232</v>
      </c>
      <c r="AO5177" s="1" t="s">
        <v>108</v>
      </c>
      <c r="AP5177" s="4">
        <f>1</f>
        <v>1</v>
      </c>
    </row>
    <row r="5178" spans="1:42" x14ac:dyDescent="0.3">
      <c r="A5178" s="1" t="s">
        <v>6358</v>
      </c>
      <c r="B5178" s="1" t="s">
        <v>47</v>
      </c>
      <c r="C5178" s="4">
        <v>76</v>
      </c>
      <c r="D5178" s="4" t="str">
        <f t="shared" si="320"/>
        <v>Senior Citizen</v>
      </c>
      <c r="E5178" s="1" t="s">
        <v>8253</v>
      </c>
      <c r="F5178" s="1" t="s">
        <v>8254</v>
      </c>
      <c r="G5178" s="1" t="s">
        <v>209</v>
      </c>
      <c r="H5178" s="1">
        <v>93701</v>
      </c>
      <c r="I5178" s="4">
        <v>0</v>
      </c>
      <c r="J5178" s="4">
        <v>24</v>
      </c>
      <c r="K5178" s="4" t="str">
        <f t="shared" si="321"/>
        <v>Loyal</v>
      </c>
      <c r="L5178" s="1" t="s">
        <v>40</v>
      </c>
      <c r="M5178" s="1" t="s">
        <v>38</v>
      </c>
      <c r="N5178" s="7">
        <v>46.13</v>
      </c>
      <c r="O5178" s="1" t="s">
        <v>38</v>
      </c>
      <c r="P5178" s="1" t="s">
        <v>38</v>
      </c>
      <c r="Q5178" s="1" t="s">
        <v>53</v>
      </c>
      <c r="R5178" s="7">
        <v>23</v>
      </c>
      <c r="S5178" s="1" t="s">
        <v>41</v>
      </c>
      <c r="T5178" s="1" t="s">
        <v>38</v>
      </c>
      <c r="U5178" s="1" t="s">
        <v>41</v>
      </c>
      <c r="V5178" s="1" t="s">
        <v>41</v>
      </c>
      <c r="W5178" s="1" t="s">
        <v>41</v>
      </c>
      <c r="X5178" s="1" t="s">
        <v>41</v>
      </c>
      <c r="Y5178" s="1" t="s">
        <v>41</v>
      </c>
      <c r="Z5178" s="1" t="s">
        <v>38</v>
      </c>
      <c r="AA5178" s="1" t="s">
        <v>71</v>
      </c>
      <c r="AB5178" s="1" t="s">
        <v>38</v>
      </c>
      <c r="AC5178" s="1" t="s">
        <v>54</v>
      </c>
      <c r="AD5178" s="7">
        <v>80.5</v>
      </c>
      <c r="AE5178" s="7">
        <v>2088.4499999999998</v>
      </c>
      <c r="AF5178" s="7">
        <v>0</v>
      </c>
      <c r="AG5178" s="7">
        <v>0</v>
      </c>
      <c r="AH5178" s="7">
        <v>1107.1199999999999</v>
      </c>
      <c r="AI5178" s="7">
        <v>3195.57</v>
      </c>
      <c r="AJ5178" s="7">
        <f t="shared" si="322"/>
        <v>133.14875000000001</v>
      </c>
      <c r="AK5178" s="7" t="s">
        <v>8247</v>
      </c>
      <c r="AL5178" s="1" t="s">
        <v>45</v>
      </c>
      <c r="AM5178" s="1">
        <f t="shared" si="323"/>
        <v>0</v>
      </c>
      <c r="AN5178" s="1" t="s">
        <v>8232</v>
      </c>
      <c r="AO5178" s="1" t="s">
        <v>108</v>
      </c>
      <c r="AP5178" s="4">
        <f>1</f>
        <v>1</v>
      </c>
    </row>
    <row r="5179" spans="1:42" x14ac:dyDescent="0.3">
      <c r="A5179" s="1" t="s">
        <v>6359</v>
      </c>
      <c r="B5179" s="1" t="s">
        <v>37</v>
      </c>
      <c r="C5179" s="4">
        <v>66</v>
      </c>
      <c r="D5179" s="4" t="str">
        <f t="shared" si="320"/>
        <v>Senior Citizen</v>
      </c>
      <c r="E5179" s="1" t="s">
        <v>8253</v>
      </c>
      <c r="F5179" s="1" t="s">
        <v>8254</v>
      </c>
      <c r="G5179" s="1" t="s">
        <v>886</v>
      </c>
      <c r="H5179" s="1">
        <v>90620</v>
      </c>
      <c r="I5179" s="4">
        <v>0</v>
      </c>
      <c r="J5179" s="4">
        <v>41</v>
      </c>
      <c r="K5179" s="4" t="str">
        <f t="shared" si="321"/>
        <v>Loyal</v>
      </c>
      <c r="L5179" s="1" t="s">
        <v>40</v>
      </c>
      <c r="M5179" s="1" t="s">
        <v>38</v>
      </c>
      <c r="N5179" s="7">
        <v>27.95</v>
      </c>
      <c r="O5179" s="1" t="s">
        <v>38</v>
      </c>
      <c r="P5179" s="1" t="s">
        <v>38</v>
      </c>
      <c r="Q5179" s="1" t="s">
        <v>53</v>
      </c>
      <c r="R5179" s="7">
        <v>23</v>
      </c>
      <c r="S5179" s="1" t="s">
        <v>38</v>
      </c>
      <c r="T5179" s="1" t="s">
        <v>38</v>
      </c>
      <c r="U5179" s="1" t="s">
        <v>38</v>
      </c>
      <c r="V5179" s="1" t="s">
        <v>41</v>
      </c>
      <c r="W5179" s="1" t="s">
        <v>38</v>
      </c>
      <c r="X5179" s="1" t="s">
        <v>38</v>
      </c>
      <c r="Y5179" s="1" t="s">
        <v>38</v>
      </c>
      <c r="Z5179" s="1" t="s">
        <v>38</v>
      </c>
      <c r="AA5179" s="1" t="s">
        <v>49</v>
      </c>
      <c r="AB5179" s="1" t="s">
        <v>38</v>
      </c>
      <c r="AC5179" s="1" t="s">
        <v>54</v>
      </c>
      <c r="AD5179" s="7">
        <v>113.2</v>
      </c>
      <c r="AE5179" s="7">
        <v>4689.5</v>
      </c>
      <c r="AF5179" s="7">
        <v>0</v>
      </c>
      <c r="AG5179" s="7">
        <v>0</v>
      </c>
      <c r="AH5179" s="7">
        <v>1145.95</v>
      </c>
      <c r="AI5179" s="7">
        <v>5835.45</v>
      </c>
      <c r="AJ5179" s="7">
        <f t="shared" si="322"/>
        <v>142.32804878048779</v>
      </c>
      <c r="AK5179" s="7" t="s">
        <v>8247</v>
      </c>
      <c r="AL5179" s="1" t="s">
        <v>55</v>
      </c>
      <c r="AM5179" s="1">
        <f t="shared" si="323"/>
        <v>1</v>
      </c>
      <c r="AN5179" s="1" t="s">
        <v>119</v>
      </c>
      <c r="AO5179" s="1" t="s">
        <v>193</v>
      </c>
      <c r="AP5179" s="4">
        <f>1</f>
        <v>1</v>
      </c>
    </row>
    <row r="5180" spans="1:42" x14ac:dyDescent="0.3">
      <c r="A5180" s="1" t="s">
        <v>6360</v>
      </c>
      <c r="B5180" s="1" t="s">
        <v>37</v>
      </c>
      <c r="C5180" s="4">
        <v>38</v>
      </c>
      <c r="D5180" s="4" t="str">
        <f t="shared" si="320"/>
        <v>Adult</v>
      </c>
      <c r="E5180" s="1" t="s">
        <v>8253</v>
      </c>
      <c r="F5180" s="1" t="s">
        <v>8254</v>
      </c>
      <c r="G5180" s="1" t="s">
        <v>2199</v>
      </c>
      <c r="H5180" s="1">
        <v>90220</v>
      </c>
      <c r="I5180" s="4">
        <v>0</v>
      </c>
      <c r="J5180" s="4">
        <v>17</v>
      </c>
      <c r="K5180" s="4" t="str">
        <f t="shared" si="321"/>
        <v>Loyal</v>
      </c>
      <c r="L5180" s="1" t="s">
        <v>40</v>
      </c>
      <c r="M5180" s="1" t="s">
        <v>38</v>
      </c>
      <c r="N5180" s="7">
        <v>25.62</v>
      </c>
      <c r="O5180" s="1" t="s">
        <v>41</v>
      </c>
      <c r="P5180" s="1" t="s">
        <v>41</v>
      </c>
      <c r="Q5180" s="1" t="s">
        <v>8232</v>
      </c>
      <c r="R5180" s="7">
        <v>0</v>
      </c>
      <c r="S5180" s="1" t="s">
        <v>41</v>
      </c>
      <c r="T5180" s="1" t="s">
        <v>41</v>
      </c>
      <c r="U5180" s="1" t="s">
        <v>41</v>
      </c>
      <c r="V5180" s="1" t="s">
        <v>41</v>
      </c>
      <c r="W5180" s="1" t="s">
        <v>41</v>
      </c>
      <c r="X5180" s="1" t="s">
        <v>41</v>
      </c>
      <c r="Y5180" s="1" t="s">
        <v>41</v>
      </c>
      <c r="Z5180" s="1" t="s">
        <v>41</v>
      </c>
      <c r="AA5180" s="1" t="s">
        <v>43</v>
      </c>
      <c r="AB5180" s="1" t="s">
        <v>41</v>
      </c>
      <c r="AC5180" s="1" t="s">
        <v>54</v>
      </c>
      <c r="AD5180" s="7">
        <v>19.899999999999999</v>
      </c>
      <c r="AE5180" s="7">
        <v>323.14999999999998</v>
      </c>
      <c r="AF5180" s="7">
        <v>0</v>
      </c>
      <c r="AG5180" s="7">
        <v>0</v>
      </c>
      <c r="AH5180" s="7">
        <v>435.54</v>
      </c>
      <c r="AI5180" s="7">
        <v>758.69</v>
      </c>
      <c r="AJ5180" s="7">
        <f t="shared" si="322"/>
        <v>44.628823529411768</v>
      </c>
      <c r="AK5180" s="7" t="s">
        <v>8246</v>
      </c>
      <c r="AL5180" s="1" t="s">
        <v>45</v>
      </c>
      <c r="AM5180" s="1">
        <f t="shared" si="323"/>
        <v>0</v>
      </c>
      <c r="AN5180" s="1" t="s">
        <v>8232</v>
      </c>
      <c r="AO5180" s="1" t="s">
        <v>108</v>
      </c>
      <c r="AP5180" s="4">
        <f>1</f>
        <v>1</v>
      </c>
    </row>
    <row r="5181" spans="1:42" x14ac:dyDescent="0.3">
      <c r="A5181" s="1" t="s">
        <v>6361</v>
      </c>
      <c r="B5181" s="1" t="s">
        <v>37</v>
      </c>
      <c r="C5181" s="4">
        <v>46</v>
      </c>
      <c r="D5181" s="4" t="str">
        <f t="shared" si="320"/>
        <v>Adult</v>
      </c>
      <c r="E5181" s="1" t="s">
        <v>8253</v>
      </c>
      <c r="F5181" s="1" t="s">
        <v>8254</v>
      </c>
      <c r="G5181" s="1" t="s">
        <v>169</v>
      </c>
      <c r="H5181" s="1">
        <v>96134</v>
      </c>
      <c r="I5181" s="4">
        <v>0</v>
      </c>
      <c r="J5181" s="4">
        <v>5</v>
      </c>
      <c r="K5181" s="4" t="str">
        <f t="shared" si="321"/>
        <v>New</v>
      </c>
      <c r="L5181" s="1" t="s">
        <v>52</v>
      </c>
      <c r="M5181" s="1" t="s">
        <v>41</v>
      </c>
      <c r="N5181" s="7">
        <v>25.420517214274568</v>
      </c>
      <c r="O5181" s="1" t="s">
        <v>41</v>
      </c>
      <c r="P5181" s="1" t="s">
        <v>38</v>
      </c>
      <c r="Q5181" s="1" t="s">
        <v>42</v>
      </c>
      <c r="R5181" s="7">
        <v>26</v>
      </c>
      <c r="S5181" s="1" t="s">
        <v>41</v>
      </c>
      <c r="T5181" s="1" t="s">
        <v>38</v>
      </c>
      <c r="U5181" s="1" t="s">
        <v>41</v>
      </c>
      <c r="V5181" s="1" t="s">
        <v>41</v>
      </c>
      <c r="W5181" s="1" t="s">
        <v>38</v>
      </c>
      <c r="X5181" s="1" t="s">
        <v>38</v>
      </c>
      <c r="Y5181" s="1" t="s">
        <v>38</v>
      </c>
      <c r="Z5181" s="1" t="s">
        <v>38</v>
      </c>
      <c r="AA5181" s="1" t="s">
        <v>49</v>
      </c>
      <c r="AB5181" s="1" t="s">
        <v>38</v>
      </c>
      <c r="AC5181" s="1" t="s">
        <v>44</v>
      </c>
      <c r="AD5181" s="7">
        <v>50.95</v>
      </c>
      <c r="AE5181" s="7">
        <v>229.4</v>
      </c>
      <c r="AF5181" s="7">
        <v>0</v>
      </c>
      <c r="AG5181" s="7">
        <v>0</v>
      </c>
      <c r="AH5181" s="7">
        <v>0</v>
      </c>
      <c r="AI5181" s="7">
        <v>229.4</v>
      </c>
      <c r="AJ5181" s="7">
        <f t="shared" si="322"/>
        <v>45.88</v>
      </c>
      <c r="AK5181" s="7" t="s">
        <v>8246</v>
      </c>
      <c r="AL5181" s="1" t="s">
        <v>45</v>
      </c>
      <c r="AM5181" s="1">
        <f t="shared" si="323"/>
        <v>0</v>
      </c>
      <c r="AN5181" s="1" t="s">
        <v>8232</v>
      </c>
      <c r="AO5181" s="1" t="s">
        <v>108</v>
      </c>
      <c r="AP5181" s="4">
        <f>1</f>
        <v>1</v>
      </c>
    </row>
    <row r="5182" spans="1:42" x14ac:dyDescent="0.3">
      <c r="A5182" s="1" t="s">
        <v>6362</v>
      </c>
      <c r="B5182" s="1" t="s">
        <v>47</v>
      </c>
      <c r="C5182" s="4">
        <v>37</v>
      </c>
      <c r="D5182" s="4" t="str">
        <f t="shared" si="320"/>
        <v>Adult</v>
      </c>
      <c r="E5182" s="1" t="s">
        <v>3</v>
      </c>
      <c r="F5182" s="1" t="s">
        <v>8254</v>
      </c>
      <c r="G5182" s="1" t="s">
        <v>1125</v>
      </c>
      <c r="H5182" s="1">
        <v>95701</v>
      </c>
      <c r="I5182" s="4">
        <v>10</v>
      </c>
      <c r="J5182" s="4">
        <v>45</v>
      </c>
      <c r="K5182" s="4" t="str">
        <f t="shared" si="321"/>
        <v>Loyal</v>
      </c>
      <c r="L5182" s="1" t="s">
        <v>40</v>
      </c>
      <c r="M5182" s="1" t="s">
        <v>38</v>
      </c>
      <c r="N5182" s="7">
        <v>43.27</v>
      </c>
      <c r="O5182" s="1" t="s">
        <v>41</v>
      </c>
      <c r="P5182" s="1" t="s">
        <v>38</v>
      </c>
      <c r="Q5182" s="1" t="s">
        <v>77</v>
      </c>
      <c r="R5182" s="7">
        <v>4</v>
      </c>
      <c r="S5182" s="1" t="s">
        <v>38</v>
      </c>
      <c r="T5182" s="1" t="s">
        <v>41</v>
      </c>
      <c r="U5182" s="1" t="s">
        <v>38</v>
      </c>
      <c r="V5182" s="1" t="s">
        <v>41</v>
      </c>
      <c r="W5182" s="1" t="s">
        <v>41</v>
      </c>
      <c r="X5182" s="1" t="s">
        <v>41</v>
      </c>
      <c r="Y5182" s="1" t="s">
        <v>41</v>
      </c>
      <c r="Z5182" s="1" t="s">
        <v>41</v>
      </c>
      <c r="AA5182" s="1" t="s">
        <v>71</v>
      </c>
      <c r="AB5182" s="1" t="s">
        <v>41</v>
      </c>
      <c r="AC5182" s="1" t="s">
        <v>44</v>
      </c>
      <c r="AD5182" s="7">
        <v>53.3</v>
      </c>
      <c r="AE5182" s="7">
        <v>2296.25</v>
      </c>
      <c r="AF5182" s="7">
        <v>0</v>
      </c>
      <c r="AG5182" s="7">
        <v>90</v>
      </c>
      <c r="AH5182" s="7">
        <v>1947.15</v>
      </c>
      <c r="AI5182" s="7">
        <v>4333.3999999999996</v>
      </c>
      <c r="AJ5182" s="7">
        <f t="shared" si="322"/>
        <v>96.297777777777767</v>
      </c>
      <c r="AK5182" s="7" t="s">
        <v>8249</v>
      </c>
      <c r="AL5182" s="1" t="s">
        <v>45</v>
      </c>
      <c r="AM5182" s="1">
        <f t="shared" si="323"/>
        <v>0</v>
      </c>
      <c r="AN5182" s="1" t="s">
        <v>8232</v>
      </c>
      <c r="AO5182" s="1" t="s">
        <v>108</v>
      </c>
      <c r="AP5182" s="4">
        <f>1</f>
        <v>1</v>
      </c>
    </row>
    <row r="5183" spans="1:42" x14ac:dyDescent="0.3">
      <c r="A5183" s="1" t="s">
        <v>6363</v>
      </c>
      <c r="B5183" s="1" t="s">
        <v>37</v>
      </c>
      <c r="C5183" s="4">
        <v>46</v>
      </c>
      <c r="D5183" s="4" t="str">
        <f t="shared" si="320"/>
        <v>Adult</v>
      </c>
      <c r="E5183" s="1" t="s">
        <v>3</v>
      </c>
      <c r="F5183" s="1" t="s">
        <v>8254</v>
      </c>
      <c r="G5183" s="1" t="s">
        <v>5617</v>
      </c>
      <c r="H5183" s="1">
        <v>94044</v>
      </c>
      <c r="I5183" s="4">
        <v>3</v>
      </c>
      <c r="J5183" s="4">
        <v>12</v>
      </c>
      <c r="K5183" s="4" t="str">
        <f t="shared" si="321"/>
        <v>Loyal</v>
      </c>
      <c r="L5183" s="1" t="s">
        <v>40</v>
      </c>
      <c r="M5183" s="1" t="s">
        <v>38</v>
      </c>
      <c r="N5183" s="7">
        <v>25.09</v>
      </c>
      <c r="O5183" s="1" t="s">
        <v>38</v>
      </c>
      <c r="P5183" s="1" t="s">
        <v>38</v>
      </c>
      <c r="Q5183" s="1" t="s">
        <v>42</v>
      </c>
      <c r="R5183" s="7">
        <v>17</v>
      </c>
      <c r="S5183" s="1" t="s">
        <v>38</v>
      </c>
      <c r="T5183" s="1" t="s">
        <v>41</v>
      </c>
      <c r="U5183" s="1" t="s">
        <v>38</v>
      </c>
      <c r="V5183" s="1" t="s">
        <v>41</v>
      </c>
      <c r="W5183" s="1" t="s">
        <v>38</v>
      </c>
      <c r="X5183" s="1" t="s">
        <v>38</v>
      </c>
      <c r="Y5183" s="1" t="s">
        <v>38</v>
      </c>
      <c r="Z5183" s="1" t="s">
        <v>38</v>
      </c>
      <c r="AA5183" s="1" t="s">
        <v>43</v>
      </c>
      <c r="AB5183" s="1" t="s">
        <v>41</v>
      </c>
      <c r="AC5183" s="1" t="s">
        <v>54</v>
      </c>
      <c r="AD5183" s="7">
        <v>78.849999999999994</v>
      </c>
      <c r="AE5183" s="7">
        <v>876.75</v>
      </c>
      <c r="AF5183" s="7">
        <v>0</v>
      </c>
      <c r="AG5183" s="7">
        <v>0</v>
      </c>
      <c r="AH5183" s="7">
        <v>301.08</v>
      </c>
      <c r="AI5183" s="7">
        <v>1177.83</v>
      </c>
      <c r="AJ5183" s="7">
        <f t="shared" si="322"/>
        <v>98.152499999999989</v>
      </c>
      <c r="AK5183" s="7" t="s">
        <v>8249</v>
      </c>
      <c r="AL5183" s="1" t="s">
        <v>45</v>
      </c>
      <c r="AM5183" s="1">
        <f t="shared" si="323"/>
        <v>0</v>
      </c>
      <c r="AN5183" s="1" t="s">
        <v>8232</v>
      </c>
      <c r="AO5183" s="1" t="s">
        <v>108</v>
      </c>
      <c r="AP5183" s="4">
        <f>1</f>
        <v>1</v>
      </c>
    </row>
    <row r="5184" spans="1:42" x14ac:dyDescent="0.3">
      <c r="A5184" s="1" t="s">
        <v>6364</v>
      </c>
      <c r="B5184" s="1" t="s">
        <v>47</v>
      </c>
      <c r="C5184" s="4">
        <v>40</v>
      </c>
      <c r="D5184" s="4" t="str">
        <f t="shared" si="320"/>
        <v>Adult</v>
      </c>
      <c r="E5184" s="1" t="s">
        <v>8253</v>
      </c>
      <c r="F5184" s="1" t="s">
        <v>8254</v>
      </c>
      <c r="G5184" s="1" t="s">
        <v>4390</v>
      </c>
      <c r="H5184" s="1">
        <v>92651</v>
      </c>
      <c r="I5184" s="4">
        <v>0</v>
      </c>
      <c r="J5184" s="4">
        <v>1</v>
      </c>
      <c r="K5184" s="4" t="str">
        <f t="shared" si="321"/>
        <v>New</v>
      </c>
      <c r="L5184" s="1" t="s">
        <v>52</v>
      </c>
      <c r="M5184" s="1" t="s">
        <v>38</v>
      </c>
      <c r="N5184" s="7">
        <v>13.85</v>
      </c>
      <c r="O5184" s="1" t="s">
        <v>41</v>
      </c>
      <c r="P5184" s="1" t="s">
        <v>41</v>
      </c>
      <c r="Q5184" s="1" t="s">
        <v>8232</v>
      </c>
      <c r="R5184" s="7">
        <v>0</v>
      </c>
      <c r="S5184" s="1" t="s">
        <v>41</v>
      </c>
      <c r="T5184" s="1" t="s">
        <v>41</v>
      </c>
      <c r="U5184" s="1" t="s">
        <v>41</v>
      </c>
      <c r="V5184" s="1" t="s">
        <v>41</v>
      </c>
      <c r="W5184" s="1" t="s">
        <v>41</v>
      </c>
      <c r="X5184" s="1" t="s">
        <v>41</v>
      </c>
      <c r="Y5184" s="1" t="s">
        <v>41</v>
      </c>
      <c r="Z5184" s="1" t="s">
        <v>41</v>
      </c>
      <c r="AA5184" s="1" t="s">
        <v>49</v>
      </c>
      <c r="AB5184" s="1" t="s">
        <v>38</v>
      </c>
      <c r="AC5184" s="1" t="s">
        <v>54</v>
      </c>
      <c r="AD5184" s="7">
        <v>19.649999999999999</v>
      </c>
      <c r="AE5184" s="7">
        <v>19.649999999999999</v>
      </c>
      <c r="AF5184" s="7">
        <v>0</v>
      </c>
      <c r="AG5184" s="7">
        <v>0</v>
      </c>
      <c r="AH5184" s="7">
        <v>13.85</v>
      </c>
      <c r="AI5184" s="7">
        <v>33.5</v>
      </c>
      <c r="AJ5184" s="7">
        <f t="shared" si="322"/>
        <v>33.5</v>
      </c>
      <c r="AK5184" s="7" t="s">
        <v>8246</v>
      </c>
      <c r="AL5184" s="1" t="s">
        <v>96</v>
      </c>
      <c r="AM5184" s="1">
        <f t="shared" si="323"/>
        <v>0</v>
      </c>
      <c r="AN5184" s="1" t="s">
        <v>8232</v>
      </c>
      <c r="AO5184" s="1" t="s">
        <v>108</v>
      </c>
      <c r="AP5184" s="4">
        <f>1</f>
        <v>1</v>
      </c>
    </row>
    <row r="5185" spans="1:42" x14ac:dyDescent="0.3">
      <c r="A5185" s="1" t="s">
        <v>6365</v>
      </c>
      <c r="B5185" s="1" t="s">
        <v>37</v>
      </c>
      <c r="C5185" s="4">
        <v>32</v>
      </c>
      <c r="D5185" s="4" t="str">
        <f t="shared" si="320"/>
        <v>Adult</v>
      </c>
      <c r="E5185" s="1" t="s">
        <v>3</v>
      </c>
      <c r="F5185" s="1" t="s">
        <v>8257</v>
      </c>
      <c r="G5185" s="1" t="s">
        <v>428</v>
      </c>
      <c r="H5185" s="1">
        <v>92704</v>
      </c>
      <c r="I5185" s="4">
        <v>2</v>
      </c>
      <c r="J5185" s="4">
        <v>60</v>
      </c>
      <c r="K5185" s="4" t="str">
        <f t="shared" si="321"/>
        <v>Veteran</v>
      </c>
      <c r="L5185" s="1" t="s">
        <v>40</v>
      </c>
      <c r="M5185" s="1" t="s">
        <v>38</v>
      </c>
      <c r="N5185" s="7">
        <v>23.68</v>
      </c>
      <c r="O5185" s="1" t="s">
        <v>41</v>
      </c>
      <c r="P5185" s="1" t="s">
        <v>41</v>
      </c>
      <c r="Q5185" s="1" t="s">
        <v>8232</v>
      </c>
      <c r="R5185" s="7">
        <v>0</v>
      </c>
      <c r="S5185" s="1" t="s">
        <v>41</v>
      </c>
      <c r="T5185" s="1" t="s">
        <v>41</v>
      </c>
      <c r="U5185" s="1" t="s">
        <v>41</v>
      </c>
      <c r="V5185" s="1" t="s">
        <v>41</v>
      </c>
      <c r="W5185" s="1" t="s">
        <v>41</v>
      </c>
      <c r="X5185" s="1" t="s">
        <v>41</v>
      </c>
      <c r="Y5185" s="1" t="s">
        <v>41</v>
      </c>
      <c r="Z5185" s="1" t="s">
        <v>41</v>
      </c>
      <c r="AA5185" s="1" t="s">
        <v>71</v>
      </c>
      <c r="AB5185" s="1" t="s">
        <v>38</v>
      </c>
      <c r="AC5185" s="1" t="s">
        <v>44</v>
      </c>
      <c r="AD5185" s="7">
        <v>19.25</v>
      </c>
      <c r="AE5185" s="7">
        <v>1103.25</v>
      </c>
      <c r="AF5185" s="7">
        <v>0</v>
      </c>
      <c r="AG5185" s="7">
        <v>0</v>
      </c>
      <c r="AH5185" s="7">
        <v>1420.8</v>
      </c>
      <c r="AI5185" s="7">
        <v>2524.0500000000002</v>
      </c>
      <c r="AJ5185" s="7">
        <f t="shared" si="322"/>
        <v>42.067500000000003</v>
      </c>
      <c r="AK5185" s="7" t="s">
        <v>8246</v>
      </c>
      <c r="AL5185" s="1" t="s">
        <v>45</v>
      </c>
      <c r="AM5185" s="1">
        <f t="shared" si="323"/>
        <v>0</v>
      </c>
      <c r="AN5185" s="1" t="s">
        <v>8232</v>
      </c>
      <c r="AO5185" s="1" t="s">
        <v>108</v>
      </c>
      <c r="AP5185" s="4">
        <f>1</f>
        <v>1</v>
      </c>
    </row>
    <row r="5186" spans="1:42" x14ac:dyDescent="0.3">
      <c r="A5186" s="1" t="s">
        <v>6366</v>
      </c>
      <c r="B5186" s="1" t="s">
        <v>37</v>
      </c>
      <c r="C5186" s="4">
        <v>30</v>
      </c>
      <c r="D5186" s="4" t="str">
        <f t="shared" si="320"/>
        <v>Adult</v>
      </c>
      <c r="E5186" s="1" t="s">
        <v>8253</v>
      </c>
      <c r="F5186" s="1" t="s">
        <v>8254</v>
      </c>
      <c r="G5186" s="1" t="s">
        <v>782</v>
      </c>
      <c r="H5186" s="1">
        <v>94546</v>
      </c>
      <c r="I5186" s="4">
        <v>0</v>
      </c>
      <c r="J5186" s="4">
        <v>1</v>
      </c>
      <c r="K5186" s="4" t="str">
        <f t="shared" si="321"/>
        <v>New</v>
      </c>
      <c r="L5186" s="1" t="s">
        <v>52</v>
      </c>
      <c r="M5186" s="1" t="s">
        <v>38</v>
      </c>
      <c r="N5186" s="7">
        <v>15.44</v>
      </c>
      <c r="O5186" s="1" t="s">
        <v>41</v>
      </c>
      <c r="P5186" s="1" t="s">
        <v>38</v>
      </c>
      <c r="Q5186" s="1" t="s">
        <v>53</v>
      </c>
      <c r="R5186" s="7">
        <v>51</v>
      </c>
      <c r="S5186" s="1" t="s">
        <v>41</v>
      </c>
      <c r="T5186" s="1" t="s">
        <v>41</v>
      </c>
      <c r="U5186" s="1" t="s">
        <v>41</v>
      </c>
      <c r="V5186" s="1" t="s">
        <v>41</v>
      </c>
      <c r="W5186" s="1" t="s">
        <v>38</v>
      </c>
      <c r="X5186" s="1" t="s">
        <v>38</v>
      </c>
      <c r="Y5186" s="1" t="s">
        <v>38</v>
      </c>
      <c r="Z5186" s="1" t="s">
        <v>41</v>
      </c>
      <c r="AA5186" s="1" t="s">
        <v>49</v>
      </c>
      <c r="AB5186" s="1" t="s">
        <v>41</v>
      </c>
      <c r="AC5186" s="1" t="s">
        <v>54</v>
      </c>
      <c r="AD5186" s="7">
        <v>90.55</v>
      </c>
      <c r="AE5186" s="7">
        <v>90.55</v>
      </c>
      <c r="AF5186" s="7">
        <v>0</v>
      </c>
      <c r="AG5186" s="7">
        <v>60</v>
      </c>
      <c r="AH5186" s="7">
        <v>15.44</v>
      </c>
      <c r="AI5186" s="7">
        <v>165.99</v>
      </c>
      <c r="AJ5186" s="7">
        <f t="shared" si="322"/>
        <v>165.99</v>
      </c>
      <c r="AK5186" s="7" t="s">
        <v>8248</v>
      </c>
      <c r="AL5186" s="1" t="s">
        <v>55</v>
      </c>
      <c r="AM5186" s="1">
        <f t="shared" si="323"/>
        <v>1</v>
      </c>
      <c r="AN5186" s="1" t="s">
        <v>56</v>
      </c>
      <c r="AO5186" s="1" t="s">
        <v>102</v>
      </c>
      <c r="AP5186" s="4">
        <f>1</f>
        <v>1</v>
      </c>
    </row>
    <row r="5187" spans="1:42" x14ac:dyDescent="0.3">
      <c r="A5187" s="1" t="s">
        <v>6367</v>
      </c>
      <c r="B5187" s="1" t="s">
        <v>37</v>
      </c>
      <c r="C5187" s="4">
        <v>34</v>
      </c>
      <c r="D5187" s="4" t="str">
        <f t="shared" ref="D5187:D5250" si="324">IF(C5187&lt;25, "Teenager", IF(C5187&lt;=50, "Adult", "Senior Citizen"))</f>
        <v>Adult</v>
      </c>
      <c r="E5187" s="1" t="s">
        <v>8253</v>
      </c>
      <c r="F5187" s="1" t="s">
        <v>8254</v>
      </c>
      <c r="G5187" s="1" t="s">
        <v>155</v>
      </c>
      <c r="H5187" s="1">
        <v>95135</v>
      </c>
      <c r="I5187" s="4">
        <v>0</v>
      </c>
      <c r="J5187" s="4">
        <v>4</v>
      </c>
      <c r="K5187" s="4" t="str">
        <f t="shared" ref="K5187:K5250" si="325">IF(J5187&lt;12, "New", IF(J5187&lt;=48, "Loyal", "Veteran"))</f>
        <v>New</v>
      </c>
      <c r="L5187" s="1" t="s">
        <v>52</v>
      </c>
      <c r="M5187" s="1" t="s">
        <v>38</v>
      </c>
      <c r="N5187" s="7">
        <v>5.63</v>
      </c>
      <c r="O5187" s="1" t="s">
        <v>41</v>
      </c>
      <c r="P5187" s="1" t="s">
        <v>38</v>
      </c>
      <c r="Q5187" s="1" t="s">
        <v>53</v>
      </c>
      <c r="R5187" s="7">
        <v>18</v>
      </c>
      <c r="S5187" s="1" t="s">
        <v>41</v>
      </c>
      <c r="T5187" s="1" t="s">
        <v>41</v>
      </c>
      <c r="U5187" s="1" t="s">
        <v>38</v>
      </c>
      <c r="V5187" s="1" t="s">
        <v>38</v>
      </c>
      <c r="W5187" s="1" t="s">
        <v>38</v>
      </c>
      <c r="X5187" s="1" t="s">
        <v>38</v>
      </c>
      <c r="Y5187" s="1" t="s">
        <v>38</v>
      </c>
      <c r="Z5187" s="1" t="s">
        <v>38</v>
      </c>
      <c r="AA5187" s="1" t="s">
        <v>49</v>
      </c>
      <c r="AB5187" s="1" t="s">
        <v>38</v>
      </c>
      <c r="AC5187" s="1" t="s">
        <v>54</v>
      </c>
      <c r="AD5187" s="7">
        <v>98.1</v>
      </c>
      <c r="AE5187" s="7">
        <v>396.3</v>
      </c>
      <c r="AF5187" s="7">
        <v>0</v>
      </c>
      <c r="AG5187" s="7">
        <v>0</v>
      </c>
      <c r="AH5187" s="7">
        <v>22.52</v>
      </c>
      <c r="AI5187" s="7">
        <v>418.82</v>
      </c>
      <c r="AJ5187" s="7">
        <f t="shared" ref="AJ5187:AJ5250" si="326">IF(J5187=0, 0, AI5187 / J5187)</f>
        <v>104.705</v>
      </c>
      <c r="AK5187" s="7" t="s">
        <v>8247</v>
      </c>
      <c r="AL5187" s="1" t="s">
        <v>55</v>
      </c>
      <c r="AM5187" s="1">
        <f t="shared" ref="AM5187:AM5250" si="327">IF(AL5187="Churned", 1, 0)</f>
        <v>1</v>
      </c>
      <c r="AN5187" s="1" t="s">
        <v>56</v>
      </c>
      <c r="AO5187" s="1" t="s">
        <v>102</v>
      </c>
      <c r="AP5187" s="4">
        <f>1</f>
        <v>1</v>
      </c>
    </row>
    <row r="5188" spans="1:42" x14ac:dyDescent="0.3">
      <c r="A5188" s="1" t="s">
        <v>6368</v>
      </c>
      <c r="B5188" s="1" t="s">
        <v>37</v>
      </c>
      <c r="C5188" s="4">
        <v>60</v>
      </c>
      <c r="D5188" s="4" t="str">
        <f t="shared" si="324"/>
        <v>Senior Citizen</v>
      </c>
      <c r="E5188" s="1" t="s">
        <v>3</v>
      </c>
      <c r="F5188" s="1" t="s">
        <v>8256</v>
      </c>
      <c r="G5188" s="1" t="s">
        <v>603</v>
      </c>
      <c r="H5188" s="1">
        <v>94922</v>
      </c>
      <c r="I5188" s="4">
        <v>0</v>
      </c>
      <c r="J5188" s="4">
        <v>14</v>
      </c>
      <c r="K5188" s="4" t="str">
        <f t="shared" si="325"/>
        <v>Loyal</v>
      </c>
      <c r="L5188" s="1" t="s">
        <v>60</v>
      </c>
      <c r="M5188" s="1" t="s">
        <v>38</v>
      </c>
      <c r="N5188" s="7">
        <v>23</v>
      </c>
      <c r="O5188" s="1" t="s">
        <v>41</v>
      </c>
      <c r="P5188" s="1" t="s">
        <v>38</v>
      </c>
      <c r="Q5188" s="1" t="s">
        <v>53</v>
      </c>
      <c r="R5188" s="7">
        <v>17</v>
      </c>
      <c r="S5188" s="1" t="s">
        <v>41</v>
      </c>
      <c r="T5188" s="1" t="s">
        <v>41</v>
      </c>
      <c r="U5188" s="1" t="s">
        <v>41</v>
      </c>
      <c r="V5188" s="1" t="s">
        <v>41</v>
      </c>
      <c r="W5188" s="1" t="s">
        <v>41</v>
      </c>
      <c r="X5188" s="1" t="s">
        <v>41</v>
      </c>
      <c r="Y5188" s="1" t="s">
        <v>41</v>
      </c>
      <c r="Z5188" s="1" t="s">
        <v>38</v>
      </c>
      <c r="AA5188" s="1" t="s">
        <v>49</v>
      </c>
      <c r="AB5188" s="1" t="s">
        <v>41</v>
      </c>
      <c r="AC5188" s="1" t="s">
        <v>54</v>
      </c>
      <c r="AD5188" s="7">
        <v>70.2</v>
      </c>
      <c r="AE5188" s="7">
        <v>1046.5</v>
      </c>
      <c r="AF5188" s="7">
        <v>0</v>
      </c>
      <c r="AG5188" s="7">
        <v>0</v>
      </c>
      <c r="AH5188" s="7">
        <v>322</v>
      </c>
      <c r="AI5188" s="7">
        <v>1368.5</v>
      </c>
      <c r="AJ5188" s="7">
        <f t="shared" si="326"/>
        <v>97.75</v>
      </c>
      <c r="AK5188" s="7" t="s">
        <v>8249</v>
      </c>
      <c r="AL5188" s="1" t="s">
        <v>45</v>
      </c>
      <c r="AM5188" s="1">
        <f t="shared" si="327"/>
        <v>0</v>
      </c>
      <c r="AN5188" s="1" t="s">
        <v>8232</v>
      </c>
      <c r="AO5188" s="1" t="s">
        <v>108</v>
      </c>
      <c r="AP5188" s="4">
        <f>1</f>
        <v>1</v>
      </c>
    </row>
    <row r="5189" spans="1:42" x14ac:dyDescent="0.3">
      <c r="A5189" s="1" t="s">
        <v>6369</v>
      </c>
      <c r="B5189" s="1" t="s">
        <v>37</v>
      </c>
      <c r="C5189" s="4">
        <v>61</v>
      </c>
      <c r="D5189" s="4" t="str">
        <f t="shared" si="324"/>
        <v>Senior Citizen</v>
      </c>
      <c r="E5189" s="1" t="s">
        <v>8253</v>
      </c>
      <c r="F5189" s="1" t="s">
        <v>8254</v>
      </c>
      <c r="G5189" s="1" t="s">
        <v>1053</v>
      </c>
      <c r="H5189" s="1">
        <v>91790</v>
      </c>
      <c r="I5189" s="4">
        <v>0</v>
      </c>
      <c r="J5189" s="4">
        <v>51</v>
      </c>
      <c r="K5189" s="4" t="str">
        <f t="shared" si="325"/>
        <v>Veteran</v>
      </c>
      <c r="L5189" s="1" t="s">
        <v>74</v>
      </c>
      <c r="M5189" s="1" t="s">
        <v>38</v>
      </c>
      <c r="N5189" s="7">
        <v>29.87</v>
      </c>
      <c r="O5189" s="1" t="s">
        <v>41</v>
      </c>
      <c r="P5189" s="1" t="s">
        <v>41</v>
      </c>
      <c r="Q5189" s="1" t="s">
        <v>8232</v>
      </c>
      <c r="R5189" s="7">
        <v>0</v>
      </c>
      <c r="S5189" s="1" t="s">
        <v>41</v>
      </c>
      <c r="T5189" s="1" t="s">
        <v>41</v>
      </c>
      <c r="U5189" s="1" t="s">
        <v>41</v>
      </c>
      <c r="V5189" s="1" t="s">
        <v>41</v>
      </c>
      <c r="W5189" s="1" t="s">
        <v>41</v>
      </c>
      <c r="X5189" s="1" t="s">
        <v>41</v>
      </c>
      <c r="Y5189" s="1" t="s">
        <v>41</v>
      </c>
      <c r="Z5189" s="1" t="s">
        <v>41</v>
      </c>
      <c r="AA5189" s="1" t="s">
        <v>43</v>
      </c>
      <c r="AB5189" s="1" t="s">
        <v>38</v>
      </c>
      <c r="AC5189" s="1" t="s">
        <v>54</v>
      </c>
      <c r="AD5189" s="7">
        <v>19.850000000000001</v>
      </c>
      <c r="AE5189" s="7">
        <v>996.95</v>
      </c>
      <c r="AF5189" s="7">
        <v>0</v>
      </c>
      <c r="AG5189" s="7">
        <v>0</v>
      </c>
      <c r="AH5189" s="7">
        <v>1523.37</v>
      </c>
      <c r="AI5189" s="7">
        <v>2520.3200000000002</v>
      </c>
      <c r="AJ5189" s="7">
        <f t="shared" si="326"/>
        <v>49.418039215686278</v>
      </c>
      <c r="AK5189" s="7" t="s">
        <v>8246</v>
      </c>
      <c r="AL5189" s="1" t="s">
        <v>45</v>
      </c>
      <c r="AM5189" s="1">
        <f t="shared" si="327"/>
        <v>0</v>
      </c>
      <c r="AN5189" s="1" t="s">
        <v>8232</v>
      </c>
      <c r="AO5189" s="1" t="s">
        <v>108</v>
      </c>
      <c r="AP5189" s="4">
        <f>1</f>
        <v>1</v>
      </c>
    </row>
    <row r="5190" spans="1:42" x14ac:dyDescent="0.3">
      <c r="A5190" s="1" t="s">
        <v>6370</v>
      </c>
      <c r="B5190" s="1" t="s">
        <v>37</v>
      </c>
      <c r="C5190" s="4">
        <v>43</v>
      </c>
      <c r="D5190" s="4" t="str">
        <f t="shared" si="324"/>
        <v>Adult</v>
      </c>
      <c r="E5190" s="1" t="s">
        <v>8253</v>
      </c>
      <c r="F5190" s="1" t="s">
        <v>8254</v>
      </c>
      <c r="G5190" s="1" t="s">
        <v>423</v>
      </c>
      <c r="H5190" s="1">
        <v>90249</v>
      </c>
      <c r="I5190" s="4">
        <v>0</v>
      </c>
      <c r="J5190" s="4">
        <v>1</v>
      </c>
      <c r="K5190" s="4" t="str">
        <f t="shared" si="325"/>
        <v>New</v>
      </c>
      <c r="L5190" s="1" t="s">
        <v>40</v>
      </c>
      <c r="M5190" s="1" t="s">
        <v>38</v>
      </c>
      <c r="N5190" s="7">
        <v>23.97</v>
      </c>
      <c r="O5190" s="1" t="s">
        <v>41</v>
      </c>
      <c r="P5190" s="1" t="s">
        <v>41</v>
      </c>
      <c r="Q5190" s="1" t="s">
        <v>8232</v>
      </c>
      <c r="R5190" s="7">
        <v>0</v>
      </c>
      <c r="S5190" s="1" t="s">
        <v>41</v>
      </c>
      <c r="T5190" s="1" t="s">
        <v>41</v>
      </c>
      <c r="U5190" s="1" t="s">
        <v>41</v>
      </c>
      <c r="V5190" s="1" t="s">
        <v>41</v>
      </c>
      <c r="W5190" s="1" t="s">
        <v>41</v>
      </c>
      <c r="X5190" s="1" t="s">
        <v>41</v>
      </c>
      <c r="Y5190" s="1" t="s">
        <v>41</v>
      </c>
      <c r="Z5190" s="1" t="s">
        <v>41</v>
      </c>
      <c r="AA5190" s="1" t="s">
        <v>49</v>
      </c>
      <c r="AB5190" s="1" t="s">
        <v>38</v>
      </c>
      <c r="AC5190" s="1" t="s">
        <v>44</v>
      </c>
      <c r="AD5190" s="7">
        <v>19.399999999999999</v>
      </c>
      <c r="AE5190" s="7">
        <v>19.399999999999999</v>
      </c>
      <c r="AF5190" s="7">
        <v>0</v>
      </c>
      <c r="AG5190" s="7">
        <v>0</v>
      </c>
      <c r="AH5190" s="7">
        <v>23.97</v>
      </c>
      <c r="AI5190" s="7">
        <v>43.37</v>
      </c>
      <c r="AJ5190" s="7">
        <f t="shared" si="326"/>
        <v>43.37</v>
      </c>
      <c r="AK5190" s="7" t="s">
        <v>8246</v>
      </c>
      <c r="AL5190" s="1" t="s">
        <v>96</v>
      </c>
      <c r="AM5190" s="1">
        <f t="shared" si="327"/>
        <v>0</v>
      </c>
      <c r="AN5190" s="1" t="s">
        <v>8232</v>
      </c>
      <c r="AO5190" s="1" t="s">
        <v>108</v>
      </c>
      <c r="AP5190" s="4">
        <f>1</f>
        <v>1</v>
      </c>
    </row>
    <row r="5191" spans="1:42" x14ac:dyDescent="0.3">
      <c r="A5191" s="1" t="s">
        <v>6371</v>
      </c>
      <c r="B5191" s="1" t="s">
        <v>37</v>
      </c>
      <c r="C5191" s="4">
        <v>19</v>
      </c>
      <c r="D5191" s="4" t="str">
        <f t="shared" si="324"/>
        <v>Teenager</v>
      </c>
      <c r="E5191" s="1" t="s">
        <v>3</v>
      </c>
      <c r="F5191" s="1" t="s">
        <v>8256</v>
      </c>
      <c r="G5191" s="1" t="s">
        <v>163</v>
      </c>
      <c r="H5191" s="1">
        <v>95318</v>
      </c>
      <c r="I5191" s="4">
        <v>5</v>
      </c>
      <c r="J5191" s="4">
        <v>23</v>
      </c>
      <c r="K5191" s="4" t="str">
        <f t="shared" si="325"/>
        <v>Loyal</v>
      </c>
      <c r="L5191" s="1" t="s">
        <v>40</v>
      </c>
      <c r="M5191" s="1" t="s">
        <v>38</v>
      </c>
      <c r="N5191" s="7">
        <v>27.24</v>
      </c>
      <c r="O5191" s="1" t="s">
        <v>41</v>
      </c>
      <c r="P5191" s="1" t="s">
        <v>38</v>
      </c>
      <c r="Q5191" s="1" t="s">
        <v>53</v>
      </c>
      <c r="R5191" s="7">
        <v>82</v>
      </c>
      <c r="S5191" s="1" t="s">
        <v>38</v>
      </c>
      <c r="T5191" s="1" t="s">
        <v>38</v>
      </c>
      <c r="U5191" s="1" t="s">
        <v>41</v>
      </c>
      <c r="V5191" s="1" t="s">
        <v>38</v>
      </c>
      <c r="W5191" s="1" t="s">
        <v>41</v>
      </c>
      <c r="X5191" s="1" t="s">
        <v>41</v>
      </c>
      <c r="Y5191" s="1" t="s">
        <v>41</v>
      </c>
      <c r="Z5191" s="1" t="s">
        <v>38</v>
      </c>
      <c r="AA5191" s="1" t="s">
        <v>49</v>
      </c>
      <c r="AB5191" s="1" t="s">
        <v>41</v>
      </c>
      <c r="AC5191" s="1" t="s">
        <v>181</v>
      </c>
      <c r="AD5191" s="7">
        <v>64.792366026289201</v>
      </c>
      <c r="AE5191" s="7">
        <v>1936.85</v>
      </c>
      <c r="AF5191" s="7">
        <v>0</v>
      </c>
      <c r="AG5191" s="7">
        <v>0</v>
      </c>
      <c r="AH5191" s="7">
        <v>626.52</v>
      </c>
      <c r="AI5191" s="7">
        <v>2563.37</v>
      </c>
      <c r="AJ5191" s="7">
        <f t="shared" si="326"/>
        <v>111.45086956521739</v>
      </c>
      <c r="AK5191" s="7" t="s">
        <v>8247</v>
      </c>
      <c r="AL5191" s="1" t="s">
        <v>45</v>
      </c>
      <c r="AM5191" s="1">
        <f t="shared" si="327"/>
        <v>0</v>
      </c>
      <c r="AN5191" s="1" t="s">
        <v>8232</v>
      </c>
      <c r="AO5191" s="1" t="s">
        <v>108</v>
      </c>
      <c r="AP5191" s="4">
        <f>1</f>
        <v>1</v>
      </c>
    </row>
    <row r="5192" spans="1:42" x14ac:dyDescent="0.3">
      <c r="A5192" s="1" t="s">
        <v>6372</v>
      </c>
      <c r="B5192" s="1" t="s">
        <v>37</v>
      </c>
      <c r="C5192" s="4">
        <v>37</v>
      </c>
      <c r="D5192" s="4" t="str">
        <f t="shared" si="324"/>
        <v>Adult</v>
      </c>
      <c r="E5192" s="1" t="s">
        <v>8253</v>
      </c>
      <c r="F5192" s="1" t="s">
        <v>8254</v>
      </c>
      <c r="G5192" s="1" t="s">
        <v>983</v>
      </c>
      <c r="H5192" s="1">
        <v>91607</v>
      </c>
      <c r="I5192" s="4">
        <v>0</v>
      </c>
      <c r="J5192" s="4">
        <v>72</v>
      </c>
      <c r="K5192" s="4" t="str">
        <f t="shared" si="325"/>
        <v>Veteran</v>
      </c>
      <c r="L5192" s="1" t="s">
        <v>40</v>
      </c>
      <c r="M5192" s="1" t="s">
        <v>38</v>
      </c>
      <c r="N5192" s="7">
        <v>8.2899999999999991</v>
      </c>
      <c r="O5192" s="1" t="s">
        <v>38</v>
      </c>
      <c r="P5192" s="1" t="s">
        <v>38</v>
      </c>
      <c r="Q5192" s="1" t="s">
        <v>42</v>
      </c>
      <c r="R5192" s="7">
        <v>13</v>
      </c>
      <c r="S5192" s="1" t="s">
        <v>41</v>
      </c>
      <c r="T5192" s="1" t="s">
        <v>38</v>
      </c>
      <c r="U5192" s="1" t="s">
        <v>38</v>
      </c>
      <c r="V5192" s="1" t="s">
        <v>38</v>
      </c>
      <c r="W5192" s="1" t="s">
        <v>38</v>
      </c>
      <c r="X5192" s="1" t="s">
        <v>38</v>
      </c>
      <c r="Y5192" s="1" t="s">
        <v>38</v>
      </c>
      <c r="Z5192" s="1" t="s">
        <v>38</v>
      </c>
      <c r="AA5192" s="1" t="s">
        <v>71</v>
      </c>
      <c r="AB5192" s="1" t="s">
        <v>41</v>
      </c>
      <c r="AC5192" s="1" t="s">
        <v>54</v>
      </c>
      <c r="AD5192" s="7">
        <v>86.6</v>
      </c>
      <c r="AE5192" s="7">
        <v>6350.5</v>
      </c>
      <c r="AF5192" s="7">
        <v>0</v>
      </c>
      <c r="AG5192" s="7">
        <v>0</v>
      </c>
      <c r="AH5192" s="7">
        <v>596.88</v>
      </c>
      <c r="AI5192" s="7">
        <v>6947.38</v>
      </c>
      <c r="AJ5192" s="7">
        <f t="shared" si="326"/>
        <v>96.491388888888892</v>
      </c>
      <c r="AK5192" s="7" t="s">
        <v>8249</v>
      </c>
      <c r="AL5192" s="1" t="s">
        <v>45</v>
      </c>
      <c r="AM5192" s="1">
        <f t="shared" si="327"/>
        <v>0</v>
      </c>
      <c r="AN5192" s="1" t="s">
        <v>8232</v>
      </c>
      <c r="AO5192" s="1" t="s">
        <v>108</v>
      </c>
      <c r="AP5192" s="4">
        <f>1</f>
        <v>1</v>
      </c>
    </row>
    <row r="5193" spans="1:42" x14ac:dyDescent="0.3">
      <c r="A5193" s="1" t="s">
        <v>6373</v>
      </c>
      <c r="B5193" s="1" t="s">
        <v>37</v>
      </c>
      <c r="C5193" s="4">
        <v>35</v>
      </c>
      <c r="D5193" s="4" t="str">
        <f t="shared" si="324"/>
        <v>Adult</v>
      </c>
      <c r="E5193" s="1" t="s">
        <v>8253</v>
      </c>
      <c r="F5193" s="1" t="s">
        <v>8254</v>
      </c>
      <c r="G5193" s="1" t="s">
        <v>1653</v>
      </c>
      <c r="H5193" s="1">
        <v>92118</v>
      </c>
      <c r="I5193" s="4">
        <v>0</v>
      </c>
      <c r="J5193" s="4">
        <v>1</v>
      </c>
      <c r="K5193" s="4" t="str">
        <f t="shared" si="325"/>
        <v>New</v>
      </c>
      <c r="L5193" s="1" t="s">
        <v>40</v>
      </c>
      <c r="M5193" s="1" t="s">
        <v>38</v>
      </c>
      <c r="N5193" s="7">
        <v>22.37</v>
      </c>
      <c r="O5193" s="1" t="s">
        <v>41</v>
      </c>
      <c r="P5193" s="1" t="s">
        <v>41</v>
      </c>
      <c r="Q5193" s="1" t="s">
        <v>8232</v>
      </c>
      <c r="R5193" s="7">
        <v>0</v>
      </c>
      <c r="S5193" s="1" t="s">
        <v>41</v>
      </c>
      <c r="T5193" s="1" t="s">
        <v>41</v>
      </c>
      <c r="U5193" s="1" t="s">
        <v>41</v>
      </c>
      <c r="V5193" s="1" t="s">
        <v>41</v>
      </c>
      <c r="W5193" s="1" t="s">
        <v>41</v>
      </c>
      <c r="X5193" s="1" t="s">
        <v>41</v>
      </c>
      <c r="Y5193" s="1" t="s">
        <v>41</v>
      </c>
      <c r="Z5193" s="1" t="s">
        <v>41</v>
      </c>
      <c r="AA5193" s="1" t="s">
        <v>49</v>
      </c>
      <c r="AB5193" s="1" t="s">
        <v>41</v>
      </c>
      <c r="AC5193" s="1" t="s">
        <v>44</v>
      </c>
      <c r="AD5193" s="7">
        <v>19.149999999999999</v>
      </c>
      <c r="AE5193" s="7">
        <v>19.149999999999999</v>
      </c>
      <c r="AF5193" s="7">
        <v>0</v>
      </c>
      <c r="AG5193" s="7">
        <v>0</v>
      </c>
      <c r="AH5193" s="7">
        <v>22.37</v>
      </c>
      <c r="AI5193" s="7">
        <v>41.52</v>
      </c>
      <c r="AJ5193" s="7">
        <f t="shared" si="326"/>
        <v>41.52</v>
      </c>
      <c r="AK5193" s="7" t="s">
        <v>8246</v>
      </c>
      <c r="AL5193" s="1" t="s">
        <v>96</v>
      </c>
      <c r="AM5193" s="1">
        <f t="shared" si="327"/>
        <v>0</v>
      </c>
      <c r="AN5193" s="1" t="s">
        <v>8232</v>
      </c>
      <c r="AO5193" s="1" t="s">
        <v>108</v>
      </c>
      <c r="AP5193" s="4">
        <f>1</f>
        <v>1</v>
      </c>
    </row>
    <row r="5194" spans="1:42" x14ac:dyDescent="0.3">
      <c r="A5194" s="1" t="s">
        <v>6374</v>
      </c>
      <c r="B5194" s="1" t="s">
        <v>47</v>
      </c>
      <c r="C5194" s="4">
        <v>45</v>
      </c>
      <c r="D5194" s="4" t="str">
        <f t="shared" si="324"/>
        <v>Adult</v>
      </c>
      <c r="E5194" s="1" t="s">
        <v>3</v>
      </c>
      <c r="F5194" s="1" t="s">
        <v>8254</v>
      </c>
      <c r="G5194" s="1" t="s">
        <v>1614</v>
      </c>
      <c r="H5194" s="1">
        <v>95361</v>
      </c>
      <c r="I5194" s="4">
        <v>2</v>
      </c>
      <c r="J5194" s="4">
        <v>30</v>
      </c>
      <c r="K5194" s="4" t="str">
        <f t="shared" si="325"/>
        <v>Loyal</v>
      </c>
      <c r="L5194" s="1" t="s">
        <v>40</v>
      </c>
      <c r="M5194" s="1" t="s">
        <v>38</v>
      </c>
      <c r="N5194" s="7">
        <v>22.89</v>
      </c>
      <c r="O5194" s="1" t="s">
        <v>41</v>
      </c>
      <c r="P5194" s="1" t="s">
        <v>41</v>
      </c>
      <c r="Q5194" s="1" t="s">
        <v>8232</v>
      </c>
      <c r="R5194" s="7">
        <v>0</v>
      </c>
      <c r="S5194" s="1" t="s">
        <v>41</v>
      </c>
      <c r="T5194" s="1" t="s">
        <v>41</v>
      </c>
      <c r="U5194" s="1" t="s">
        <v>41</v>
      </c>
      <c r="V5194" s="1" t="s">
        <v>41</v>
      </c>
      <c r="W5194" s="1" t="s">
        <v>41</v>
      </c>
      <c r="X5194" s="1" t="s">
        <v>41</v>
      </c>
      <c r="Y5194" s="1" t="s">
        <v>41</v>
      </c>
      <c r="Z5194" s="1" t="s">
        <v>41</v>
      </c>
      <c r="AA5194" s="1" t="s">
        <v>43</v>
      </c>
      <c r="AB5194" s="1" t="s">
        <v>41</v>
      </c>
      <c r="AC5194" s="1" t="s">
        <v>44</v>
      </c>
      <c r="AD5194" s="7">
        <v>20.7</v>
      </c>
      <c r="AE5194" s="7">
        <v>587.1</v>
      </c>
      <c r="AF5194" s="7">
        <v>0</v>
      </c>
      <c r="AG5194" s="7">
        <v>0</v>
      </c>
      <c r="AH5194" s="7">
        <v>686.7</v>
      </c>
      <c r="AI5194" s="7">
        <v>1273.8</v>
      </c>
      <c r="AJ5194" s="7">
        <f t="shared" si="326"/>
        <v>42.46</v>
      </c>
      <c r="AK5194" s="7" t="s">
        <v>8246</v>
      </c>
      <c r="AL5194" s="1" t="s">
        <v>45</v>
      </c>
      <c r="AM5194" s="1">
        <f t="shared" si="327"/>
        <v>0</v>
      </c>
      <c r="AN5194" s="1" t="s">
        <v>8232</v>
      </c>
      <c r="AO5194" s="1" t="s">
        <v>108</v>
      </c>
      <c r="AP5194" s="4">
        <f>1</f>
        <v>1</v>
      </c>
    </row>
    <row r="5195" spans="1:42" x14ac:dyDescent="0.3">
      <c r="A5195" s="1" t="s">
        <v>6375</v>
      </c>
      <c r="B5195" s="1" t="s">
        <v>47</v>
      </c>
      <c r="C5195" s="4">
        <v>32</v>
      </c>
      <c r="D5195" s="4" t="str">
        <f t="shared" si="324"/>
        <v>Adult</v>
      </c>
      <c r="E5195" s="1" t="s">
        <v>3</v>
      </c>
      <c r="F5195" s="1" t="s">
        <v>8255</v>
      </c>
      <c r="G5195" s="1" t="s">
        <v>1333</v>
      </c>
      <c r="H5195" s="1">
        <v>92259</v>
      </c>
      <c r="I5195" s="4">
        <v>4</v>
      </c>
      <c r="J5195" s="4">
        <v>69</v>
      </c>
      <c r="K5195" s="4" t="str">
        <f t="shared" si="325"/>
        <v>Veteran</v>
      </c>
      <c r="L5195" s="1" t="s">
        <v>70</v>
      </c>
      <c r="M5195" s="1" t="s">
        <v>38</v>
      </c>
      <c r="N5195" s="7">
        <v>49.4</v>
      </c>
      <c r="O5195" s="1" t="s">
        <v>41</v>
      </c>
      <c r="P5195" s="1" t="s">
        <v>38</v>
      </c>
      <c r="Q5195" s="1" t="s">
        <v>77</v>
      </c>
      <c r="R5195" s="7">
        <v>12</v>
      </c>
      <c r="S5195" s="1" t="s">
        <v>38</v>
      </c>
      <c r="T5195" s="1" t="s">
        <v>38</v>
      </c>
      <c r="U5195" s="1" t="s">
        <v>38</v>
      </c>
      <c r="V5195" s="1" t="s">
        <v>41</v>
      </c>
      <c r="W5195" s="1" t="s">
        <v>41</v>
      </c>
      <c r="X5195" s="1" t="s">
        <v>41</v>
      </c>
      <c r="Y5195" s="1" t="s">
        <v>41</v>
      </c>
      <c r="Z5195" s="1" t="s">
        <v>38</v>
      </c>
      <c r="AA5195" s="1" t="s">
        <v>71</v>
      </c>
      <c r="AB5195" s="1" t="s">
        <v>38</v>
      </c>
      <c r="AC5195" s="1" t="s">
        <v>54</v>
      </c>
      <c r="AD5195" s="7">
        <v>59.75</v>
      </c>
      <c r="AE5195" s="7">
        <v>4069.9</v>
      </c>
      <c r="AF5195" s="7">
        <v>0</v>
      </c>
      <c r="AG5195" s="7">
        <v>0</v>
      </c>
      <c r="AH5195" s="7">
        <v>3408.6</v>
      </c>
      <c r="AI5195" s="7">
        <v>7478.5</v>
      </c>
      <c r="AJ5195" s="7">
        <f t="shared" si="326"/>
        <v>108.3840579710145</v>
      </c>
      <c r="AK5195" s="7" t="s">
        <v>8247</v>
      </c>
      <c r="AL5195" s="1" t="s">
        <v>45</v>
      </c>
      <c r="AM5195" s="1">
        <f t="shared" si="327"/>
        <v>0</v>
      </c>
      <c r="AN5195" s="1" t="s">
        <v>8232</v>
      </c>
      <c r="AO5195" s="1" t="s">
        <v>108</v>
      </c>
      <c r="AP5195" s="4">
        <f>1</f>
        <v>1</v>
      </c>
    </row>
    <row r="5196" spans="1:42" x14ac:dyDescent="0.3">
      <c r="A5196" s="1" t="s">
        <v>6376</v>
      </c>
      <c r="B5196" s="1" t="s">
        <v>47</v>
      </c>
      <c r="C5196" s="4">
        <v>35</v>
      </c>
      <c r="D5196" s="4" t="str">
        <f t="shared" si="324"/>
        <v>Adult</v>
      </c>
      <c r="E5196" s="1" t="s">
        <v>8253</v>
      </c>
      <c r="F5196" s="1" t="s">
        <v>8254</v>
      </c>
      <c r="G5196" s="1" t="s">
        <v>133</v>
      </c>
      <c r="H5196" s="1">
        <v>90036</v>
      </c>
      <c r="I5196" s="4">
        <v>0</v>
      </c>
      <c r="J5196" s="4">
        <v>1</v>
      </c>
      <c r="K5196" s="4" t="str">
        <f t="shared" si="325"/>
        <v>New</v>
      </c>
      <c r="L5196" s="1" t="s">
        <v>52</v>
      </c>
      <c r="M5196" s="1" t="s">
        <v>38</v>
      </c>
      <c r="N5196" s="7">
        <v>24.48</v>
      </c>
      <c r="O5196" s="1" t="s">
        <v>41</v>
      </c>
      <c r="P5196" s="1" t="s">
        <v>41</v>
      </c>
      <c r="Q5196" s="1" t="s">
        <v>8232</v>
      </c>
      <c r="R5196" s="7">
        <v>0</v>
      </c>
      <c r="S5196" s="1" t="s">
        <v>41</v>
      </c>
      <c r="T5196" s="1" t="s">
        <v>41</v>
      </c>
      <c r="U5196" s="1" t="s">
        <v>41</v>
      </c>
      <c r="V5196" s="1" t="s">
        <v>41</v>
      </c>
      <c r="W5196" s="1" t="s">
        <v>41</v>
      </c>
      <c r="X5196" s="1" t="s">
        <v>41</v>
      </c>
      <c r="Y5196" s="1" t="s">
        <v>41</v>
      </c>
      <c r="Z5196" s="1" t="s">
        <v>41</v>
      </c>
      <c r="AA5196" s="1" t="s">
        <v>49</v>
      </c>
      <c r="AB5196" s="1" t="s">
        <v>41</v>
      </c>
      <c r="AC5196" s="1" t="s">
        <v>54</v>
      </c>
      <c r="AD5196" s="7">
        <v>20.2</v>
      </c>
      <c r="AE5196" s="7">
        <v>20.2</v>
      </c>
      <c r="AF5196" s="7">
        <v>0</v>
      </c>
      <c r="AG5196" s="7">
        <v>0</v>
      </c>
      <c r="AH5196" s="7">
        <v>24.48</v>
      </c>
      <c r="AI5196" s="7">
        <v>44.68</v>
      </c>
      <c r="AJ5196" s="7">
        <f t="shared" si="326"/>
        <v>44.68</v>
      </c>
      <c r="AK5196" s="7" t="s">
        <v>8246</v>
      </c>
      <c r="AL5196" s="1" t="s">
        <v>96</v>
      </c>
      <c r="AM5196" s="1">
        <f t="shared" si="327"/>
        <v>0</v>
      </c>
      <c r="AN5196" s="1" t="s">
        <v>8232</v>
      </c>
      <c r="AO5196" s="1" t="s">
        <v>108</v>
      </c>
      <c r="AP5196" s="4">
        <f>1</f>
        <v>1</v>
      </c>
    </row>
    <row r="5197" spans="1:42" x14ac:dyDescent="0.3">
      <c r="A5197" s="1" t="s">
        <v>6377</v>
      </c>
      <c r="B5197" s="1" t="s">
        <v>37</v>
      </c>
      <c r="C5197" s="4">
        <v>54</v>
      </c>
      <c r="D5197" s="4" t="str">
        <f t="shared" si="324"/>
        <v>Senior Citizen</v>
      </c>
      <c r="E5197" s="1" t="s">
        <v>8253</v>
      </c>
      <c r="F5197" s="1" t="s">
        <v>8254</v>
      </c>
      <c r="G5197" s="1" t="s">
        <v>241</v>
      </c>
      <c r="H5197" s="1">
        <v>92592</v>
      </c>
      <c r="I5197" s="4">
        <v>0</v>
      </c>
      <c r="J5197" s="4">
        <v>5</v>
      </c>
      <c r="K5197" s="4" t="str">
        <f t="shared" si="325"/>
        <v>New</v>
      </c>
      <c r="L5197" s="1" t="s">
        <v>40</v>
      </c>
      <c r="M5197" s="1" t="s">
        <v>38</v>
      </c>
      <c r="N5197" s="7">
        <v>37.97</v>
      </c>
      <c r="O5197" s="1" t="s">
        <v>41</v>
      </c>
      <c r="P5197" s="1" t="s">
        <v>41</v>
      </c>
      <c r="Q5197" s="1" t="s">
        <v>8232</v>
      </c>
      <c r="R5197" s="7">
        <v>0</v>
      </c>
      <c r="S5197" s="1" t="s">
        <v>41</v>
      </c>
      <c r="T5197" s="1" t="s">
        <v>41</v>
      </c>
      <c r="U5197" s="1" t="s">
        <v>41</v>
      </c>
      <c r="V5197" s="1" t="s">
        <v>41</v>
      </c>
      <c r="W5197" s="1" t="s">
        <v>41</v>
      </c>
      <c r="X5197" s="1" t="s">
        <v>41</v>
      </c>
      <c r="Y5197" s="1" t="s">
        <v>41</v>
      </c>
      <c r="Z5197" s="1" t="s">
        <v>41</v>
      </c>
      <c r="AA5197" s="1" t="s">
        <v>43</v>
      </c>
      <c r="AB5197" s="1" t="s">
        <v>41</v>
      </c>
      <c r="AC5197" s="1" t="s">
        <v>54</v>
      </c>
      <c r="AD5197" s="7">
        <v>19.55</v>
      </c>
      <c r="AE5197" s="7">
        <v>99.6</v>
      </c>
      <c r="AF5197" s="7">
        <v>0</v>
      </c>
      <c r="AG5197" s="7">
        <v>0</v>
      </c>
      <c r="AH5197" s="7">
        <v>189.85</v>
      </c>
      <c r="AI5197" s="7">
        <v>289.45</v>
      </c>
      <c r="AJ5197" s="7">
        <f t="shared" si="326"/>
        <v>57.89</v>
      </c>
      <c r="AK5197" s="7" t="s">
        <v>8249</v>
      </c>
      <c r="AL5197" s="1" t="s">
        <v>45</v>
      </c>
      <c r="AM5197" s="1">
        <f t="shared" si="327"/>
        <v>0</v>
      </c>
      <c r="AN5197" s="1" t="s">
        <v>8232</v>
      </c>
      <c r="AO5197" s="1" t="s">
        <v>108</v>
      </c>
      <c r="AP5197" s="4">
        <f>1</f>
        <v>1</v>
      </c>
    </row>
    <row r="5198" spans="1:42" x14ac:dyDescent="0.3">
      <c r="A5198" s="1" t="s">
        <v>6378</v>
      </c>
      <c r="B5198" s="1" t="s">
        <v>47</v>
      </c>
      <c r="C5198" s="4">
        <v>47</v>
      </c>
      <c r="D5198" s="4" t="str">
        <f t="shared" si="324"/>
        <v>Adult</v>
      </c>
      <c r="E5198" s="1" t="s">
        <v>8253</v>
      </c>
      <c r="F5198" s="1" t="s">
        <v>8254</v>
      </c>
      <c r="G5198" s="1" t="s">
        <v>761</v>
      </c>
      <c r="H5198" s="1">
        <v>93305</v>
      </c>
      <c r="I5198" s="4">
        <v>0</v>
      </c>
      <c r="J5198" s="4">
        <v>1</v>
      </c>
      <c r="K5198" s="4" t="str">
        <f t="shared" si="325"/>
        <v>New</v>
      </c>
      <c r="L5198" s="1" t="s">
        <v>52</v>
      </c>
      <c r="M5198" s="1" t="s">
        <v>38</v>
      </c>
      <c r="N5198" s="7">
        <v>41.79</v>
      </c>
      <c r="O5198" s="1" t="s">
        <v>41</v>
      </c>
      <c r="P5198" s="1" t="s">
        <v>38</v>
      </c>
      <c r="Q5198" s="1" t="s">
        <v>77</v>
      </c>
      <c r="R5198" s="7">
        <v>14</v>
      </c>
      <c r="S5198" s="1" t="s">
        <v>38</v>
      </c>
      <c r="T5198" s="1" t="s">
        <v>41</v>
      </c>
      <c r="U5198" s="1" t="s">
        <v>41</v>
      </c>
      <c r="V5198" s="1" t="s">
        <v>41</v>
      </c>
      <c r="W5198" s="1" t="s">
        <v>41</v>
      </c>
      <c r="X5198" s="1" t="s">
        <v>41</v>
      </c>
      <c r="Y5198" s="1" t="s">
        <v>41</v>
      </c>
      <c r="Z5198" s="1" t="s">
        <v>38</v>
      </c>
      <c r="AA5198" s="1" t="s">
        <v>49</v>
      </c>
      <c r="AB5198" s="1" t="s">
        <v>41</v>
      </c>
      <c r="AC5198" s="1" t="s">
        <v>54</v>
      </c>
      <c r="AD5198" s="7">
        <v>49.75</v>
      </c>
      <c r="AE5198" s="7">
        <v>49.75</v>
      </c>
      <c r="AF5198" s="7">
        <v>0</v>
      </c>
      <c r="AG5198" s="7">
        <v>0</v>
      </c>
      <c r="AH5198" s="7">
        <v>41.79</v>
      </c>
      <c r="AI5198" s="7">
        <v>91.54</v>
      </c>
      <c r="AJ5198" s="7">
        <f t="shared" si="326"/>
        <v>91.54</v>
      </c>
      <c r="AK5198" s="7" t="s">
        <v>8249</v>
      </c>
      <c r="AL5198" s="1" t="s">
        <v>96</v>
      </c>
      <c r="AM5198" s="1">
        <f t="shared" si="327"/>
        <v>0</v>
      </c>
      <c r="AN5198" s="1" t="s">
        <v>8232</v>
      </c>
      <c r="AO5198" s="1" t="s">
        <v>108</v>
      </c>
      <c r="AP5198" s="4">
        <f>1</f>
        <v>1</v>
      </c>
    </row>
    <row r="5199" spans="1:42" x14ac:dyDescent="0.3">
      <c r="A5199" s="1" t="s">
        <v>6379</v>
      </c>
      <c r="B5199" s="1" t="s">
        <v>47</v>
      </c>
      <c r="C5199" s="4">
        <v>42</v>
      </c>
      <c r="D5199" s="4" t="str">
        <f t="shared" si="324"/>
        <v>Adult</v>
      </c>
      <c r="E5199" s="1" t="s">
        <v>8253</v>
      </c>
      <c r="F5199" s="1" t="s">
        <v>8254</v>
      </c>
      <c r="G5199" s="1" t="s">
        <v>241</v>
      </c>
      <c r="H5199" s="1">
        <v>92592</v>
      </c>
      <c r="I5199" s="4">
        <v>0</v>
      </c>
      <c r="J5199" s="4">
        <v>2</v>
      </c>
      <c r="K5199" s="4" t="str">
        <f t="shared" si="325"/>
        <v>New</v>
      </c>
      <c r="L5199" s="1" t="s">
        <v>40</v>
      </c>
      <c r="M5199" s="1" t="s">
        <v>38</v>
      </c>
      <c r="N5199" s="7">
        <v>41.18</v>
      </c>
      <c r="O5199" s="1" t="s">
        <v>38</v>
      </c>
      <c r="P5199" s="1" t="s">
        <v>38</v>
      </c>
      <c r="Q5199" s="1" t="s">
        <v>53</v>
      </c>
      <c r="R5199" s="7">
        <v>14</v>
      </c>
      <c r="S5199" s="1" t="s">
        <v>41</v>
      </c>
      <c r="T5199" s="1" t="s">
        <v>38</v>
      </c>
      <c r="U5199" s="1" t="s">
        <v>41</v>
      </c>
      <c r="V5199" s="1" t="s">
        <v>41</v>
      </c>
      <c r="W5199" s="1" t="s">
        <v>41</v>
      </c>
      <c r="X5199" s="1" t="s">
        <v>41</v>
      </c>
      <c r="Y5199" s="1" t="s">
        <v>41</v>
      </c>
      <c r="Z5199" s="1" t="s">
        <v>38</v>
      </c>
      <c r="AA5199" s="1" t="s">
        <v>49</v>
      </c>
      <c r="AB5199" s="1" t="s">
        <v>38</v>
      </c>
      <c r="AC5199" s="1" t="s">
        <v>54</v>
      </c>
      <c r="AD5199" s="7">
        <v>82</v>
      </c>
      <c r="AE5199" s="7">
        <v>184.65</v>
      </c>
      <c r="AF5199" s="7">
        <v>0</v>
      </c>
      <c r="AG5199" s="7">
        <v>0</v>
      </c>
      <c r="AH5199" s="7">
        <v>82.36</v>
      </c>
      <c r="AI5199" s="7">
        <v>267.01</v>
      </c>
      <c r="AJ5199" s="7">
        <f t="shared" si="326"/>
        <v>133.505</v>
      </c>
      <c r="AK5199" s="7" t="s">
        <v>8247</v>
      </c>
      <c r="AL5199" s="1" t="s">
        <v>55</v>
      </c>
      <c r="AM5199" s="1">
        <f t="shared" si="327"/>
        <v>1</v>
      </c>
      <c r="AN5199" s="1" t="s">
        <v>56</v>
      </c>
      <c r="AO5199" s="1" t="s">
        <v>102</v>
      </c>
      <c r="AP5199" s="4">
        <f>1</f>
        <v>1</v>
      </c>
    </row>
    <row r="5200" spans="1:42" x14ac:dyDescent="0.3">
      <c r="A5200" s="1" t="s">
        <v>6380</v>
      </c>
      <c r="B5200" s="1" t="s">
        <v>47</v>
      </c>
      <c r="C5200" s="4">
        <v>29</v>
      </c>
      <c r="D5200" s="4" t="str">
        <f t="shared" si="324"/>
        <v>Adult</v>
      </c>
      <c r="E5200" s="1" t="s">
        <v>8253</v>
      </c>
      <c r="F5200" s="1" t="s">
        <v>8254</v>
      </c>
      <c r="G5200" s="1" t="s">
        <v>233</v>
      </c>
      <c r="H5200" s="1">
        <v>90405</v>
      </c>
      <c r="I5200" s="4">
        <v>0</v>
      </c>
      <c r="J5200" s="4">
        <v>13</v>
      </c>
      <c r="K5200" s="4" t="str">
        <f t="shared" si="325"/>
        <v>Loyal</v>
      </c>
      <c r="L5200" s="1" t="s">
        <v>60</v>
      </c>
      <c r="M5200" s="1" t="s">
        <v>38</v>
      </c>
      <c r="N5200" s="7">
        <v>44.43</v>
      </c>
      <c r="O5200" s="1" t="s">
        <v>38</v>
      </c>
      <c r="P5200" s="1" t="s">
        <v>38</v>
      </c>
      <c r="Q5200" s="1" t="s">
        <v>53</v>
      </c>
      <c r="R5200" s="7">
        <v>41</v>
      </c>
      <c r="S5200" s="1" t="s">
        <v>41</v>
      </c>
      <c r="T5200" s="1" t="s">
        <v>41</v>
      </c>
      <c r="U5200" s="1" t="s">
        <v>41</v>
      </c>
      <c r="V5200" s="1" t="s">
        <v>38</v>
      </c>
      <c r="W5200" s="1" t="s">
        <v>38</v>
      </c>
      <c r="X5200" s="1" t="s">
        <v>38</v>
      </c>
      <c r="Y5200" s="1" t="s">
        <v>38</v>
      </c>
      <c r="Z5200" s="1" t="s">
        <v>41</v>
      </c>
      <c r="AA5200" s="1" t="s">
        <v>49</v>
      </c>
      <c r="AB5200" s="1" t="s">
        <v>41</v>
      </c>
      <c r="AC5200" s="1" t="s">
        <v>54</v>
      </c>
      <c r="AD5200" s="7">
        <v>100.75</v>
      </c>
      <c r="AE5200" s="7">
        <v>1313.25</v>
      </c>
      <c r="AF5200" s="7">
        <v>0</v>
      </c>
      <c r="AG5200" s="7">
        <v>120</v>
      </c>
      <c r="AH5200" s="7">
        <v>577.59</v>
      </c>
      <c r="AI5200" s="7">
        <v>2010.84</v>
      </c>
      <c r="AJ5200" s="7">
        <f t="shared" si="326"/>
        <v>154.68</v>
      </c>
      <c r="AK5200" s="7" t="s">
        <v>8248</v>
      </c>
      <c r="AL5200" s="1" t="s">
        <v>45</v>
      </c>
      <c r="AM5200" s="1">
        <f t="shared" si="327"/>
        <v>0</v>
      </c>
      <c r="AN5200" s="1" t="s">
        <v>8232</v>
      </c>
      <c r="AO5200" s="1" t="s">
        <v>108</v>
      </c>
      <c r="AP5200" s="4">
        <f>1</f>
        <v>1</v>
      </c>
    </row>
    <row r="5201" spans="1:42" x14ac:dyDescent="0.3">
      <c r="A5201" s="1" t="s">
        <v>6381</v>
      </c>
      <c r="B5201" s="1" t="s">
        <v>47</v>
      </c>
      <c r="C5201" s="4">
        <v>57</v>
      </c>
      <c r="D5201" s="4" t="str">
        <f t="shared" si="324"/>
        <v>Senior Citizen</v>
      </c>
      <c r="E5201" s="1" t="s">
        <v>3</v>
      </c>
      <c r="F5201" s="1" t="s">
        <v>8254</v>
      </c>
      <c r="G5201" s="1" t="s">
        <v>383</v>
      </c>
      <c r="H5201" s="1">
        <v>95651</v>
      </c>
      <c r="I5201" s="4">
        <v>1</v>
      </c>
      <c r="J5201" s="4">
        <v>71</v>
      </c>
      <c r="K5201" s="4" t="str">
        <f t="shared" si="325"/>
        <v>Veteran</v>
      </c>
      <c r="L5201" s="1" t="s">
        <v>70</v>
      </c>
      <c r="M5201" s="1" t="s">
        <v>38</v>
      </c>
      <c r="N5201" s="7">
        <v>5.76</v>
      </c>
      <c r="O5201" s="1" t="s">
        <v>38</v>
      </c>
      <c r="P5201" s="1" t="s">
        <v>38</v>
      </c>
      <c r="Q5201" s="1" t="s">
        <v>53</v>
      </c>
      <c r="R5201" s="7">
        <v>11</v>
      </c>
      <c r="S5201" s="1" t="s">
        <v>41</v>
      </c>
      <c r="T5201" s="1" t="s">
        <v>38</v>
      </c>
      <c r="U5201" s="1" t="s">
        <v>38</v>
      </c>
      <c r="V5201" s="1" t="s">
        <v>38</v>
      </c>
      <c r="W5201" s="1" t="s">
        <v>38</v>
      </c>
      <c r="X5201" s="1" t="s">
        <v>38</v>
      </c>
      <c r="Y5201" s="1" t="s">
        <v>38</v>
      </c>
      <c r="Z5201" s="1" t="s">
        <v>41</v>
      </c>
      <c r="AA5201" s="1" t="s">
        <v>71</v>
      </c>
      <c r="AB5201" s="1" t="s">
        <v>38</v>
      </c>
      <c r="AC5201" s="1" t="s">
        <v>44</v>
      </c>
      <c r="AD5201" s="7">
        <v>108.6</v>
      </c>
      <c r="AE5201" s="7">
        <v>7690.9</v>
      </c>
      <c r="AF5201" s="7">
        <v>0</v>
      </c>
      <c r="AG5201" s="7">
        <v>20</v>
      </c>
      <c r="AH5201" s="7">
        <v>408.96</v>
      </c>
      <c r="AI5201" s="7">
        <v>8119.86</v>
      </c>
      <c r="AJ5201" s="7">
        <f t="shared" si="326"/>
        <v>114.36422535211267</v>
      </c>
      <c r="AK5201" s="7" t="s">
        <v>8247</v>
      </c>
      <c r="AL5201" s="1" t="s">
        <v>55</v>
      </c>
      <c r="AM5201" s="1">
        <f t="shared" si="327"/>
        <v>1</v>
      </c>
      <c r="AN5201" s="1" t="s">
        <v>61</v>
      </c>
      <c r="AO5201" s="1" t="s">
        <v>62</v>
      </c>
      <c r="AP5201" s="4">
        <f>1</f>
        <v>1</v>
      </c>
    </row>
    <row r="5202" spans="1:42" x14ac:dyDescent="0.3">
      <c r="A5202" s="1" t="s">
        <v>6382</v>
      </c>
      <c r="B5202" s="1" t="s">
        <v>47</v>
      </c>
      <c r="C5202" s="4">
        <v>38</v>
      </c>
      <c r="D5202" s="4" t="str">
        <f t="shared" si="324"/>
        <v>Adult</v>
      </c>
      <c r="E5202" s="1" t="s">
        <v>8253</v>
      </c>
      <c r="F5202" s="1" t="s">
        <v>8254</v>
      </c>
      <c r="G5202" s="1" t="s">
        <v>1948</v>
      </c>
      <c r="H5202" s="1">
        <v>93461</v>
      </c>
      <c r="I5202" s="4">
        <v>0</v>
      </c>
      <c r="J5202" s="4">
        <v>8</v>
      </c>
      <c r="K5202" s="4" t="str">
        <f t="shared" si="325"/>
        <v>New</v>
      </c>
      <c r="L5202" s="1" t="s">
        <v>52</v>
      </c>
      <c r="M5202" s="1" t="s">
        <v>38</v>
      </c>
      <c r="N5202" s="7">
        <v>48.2</v>
      </c>
      <c r="O5202" s="1" t="s">
        <v>38</v>
      </c>
      <c r="P5202" s="1" t="s">
        <v>38</v>
      </c>
      <c r="Q5202" s="1" t="s">
        <v>77</v>
      </c>
      <c r="R5202" s="7">
        <v>22</v>
      </c>
      <c r="S5202" s="1" t="s">
        <v>41</v>
      </c>
      <c r="T5202" s="1" t="s">
        <v>41</v>
      </c>
      <c r="U5202" s="1" t="s">
        <v>41</v>
      </c>
      <c r="V5202" s="1" t="s">
        <v>41</v>
      </c>
      <c r="W5202" s="1" t="s">
        <v>38</v>
      </c>
      <c r="X5202" s="1" t="s">
        <v>41</v>
      </c>
      <c r="Y5202" s="1" t="s">
        <v>41</v>
      </c>
      <c r="Z5202" s="1" t="s">
        <v>38</v>
      </c>
      <c r="AA5202" s="1" t="s">
        <v>49</v>
      </c>
      <c r="AB5202" s="1" t="s">
        <v>38</v>
      </c>
      <c r="AC5202" s="1" t="s">
        <v>54</v>
      </c>
      <c r="AD5202" s="7">
        <v>59.25</v>
      </c>
      <c r="AE5202" s="7">
        <v>436.6</v>
      </c>
      <c r="AF5202" s="7">
        <v>0</v>
      </c>
      <c r="AG5202" s="7">
        <v>0</v>
      </c>
      <c r="AH5202" s="7">
        <v>385.6</v>
      </c>
      <c r="AI5202" s="7">
        <v>822.2</v>
      </c>
      <c r="AJ5202" s="7">
        <f t="shared" si="326"/>
        <v>102.77500000000001</v>
      </c>
      <c r="AK5202" s="7" t="s">
        <v>8247</v>
      </c>
      <c r="AL5202" s="1" t="s">
        <v>45</v>
      </c>
      <c r="AM5202" s="1">
        <f t="shared" si="327"/>
        <v>0</v>
      </c>
      <c r="AN5202" s="1" t="s">
        <v>8232</v>
      </c>
      <c r="AO5202" s="1" t="s">
        <v>108</v>
      </c>
      <c r="AP5202" s="4">
        <f>1</f>
        <v>1</v>
      </c>
    </row>
    <row r="5203" spans="1:42" x14ac:dyDescent="0.3">
      <c r="A5203" s="1" t="s">
        <v>6383</v>
      </c>
      <c r="B5203" s="1" t="s">
        <v>47</v>
      </c>
      <c r="C5203" s="4">
        <v>19</v>
      </c>
      <c r="D5203" s="4" t="str">
        <f t="shared" si="324"/>
        <v>Teenager</v>
      </c>
      <c r="E5203" s="1" t="s">
        <v>8253</v>
      </c>
      <c r="F5203" s="1" t="s">
        <v>8254</v>
      </c>
      <c r="G5203" s="1" t="s">
        <v>1608</v>
      </c>
      <c r="H5203" s="1">
        <v>92688</v>
      </c>
      <c r="I5203" s="4">
        <v>0</v>
      </c>
      <c r="J5203" s="4">
        <v>7</v>
      </c>
      <c r="K5203" s="4" t="str">
        <f t="shared" si="325"/>
        <v>New</v>
      </c>
      <c r="L5203" s="1" t="s">
        <v>52</v>
      </c>
      <c r="M5203" s="1" t="s">
        <v>38</v>
      </c>
      <c r="N5203" s="7">
        <v>31.84</v>
      </c>
      <c r="O5203" s="1" t="s">
        <v>41</v>
      </c>
      <c r="P5203" s="1" t="s">
        <v>38</v>
      </c>
      <c r="Q5203" s="1" t="s">
        <v>42</v>
      </c>
      <c r="R5203" s="7">
        <v>58</v>
      </c>
      <c r="S5203" s="1" t="s">
        <v>41</v>
      </c>
      <c r="T5203" s="1" t="s">
        <v>41</v>
      </c>
      <c r="U5203" s="1" t="s">
        <v>38</v>
      </c>
      <c r="V5203" s="1" t="s">
        <v>38</v>
      </c>
      <c r="W5203" s="1" t="s">
        <v>38</v>
      </c>
      <c r="X5203" s="1" t="s">
        <v>41</v>
      </c>
      <c r="Y5203" s="1" t="s">
        <v>41</v>
      </c>
      <c r="Z5203" s="1" t="s">
        <v>38</v>
      </c>
      <c r="AA5203" s="1" t="s">
        <v>49</v>
      </c>
      <c r="AB5203" s="1" t="s">
        <v>41</v>
      </c>
      <c r="AC5203" s="1" t="s">
        <v>54</v>
      </c>
      <c r="AD5203" s="7">
        <v>64.3</v>
      </c>
      <c r="AE5203" s="7">
        <v>445.95</v>
      </c>
      <c r="AF5203" s="7">
        <v>0</v>
      </c>
      <c r="AG5203" s="7">
        <v>0</v>
      </c>
      <c r="AH5203" s="7">
        <v>222.88</v>
      </c>
      <c r="AI5203" s="7">
        <v>668.83</v>
      </c>
      <c r="AJ5203" s="7">
        <f t="shared" si="326"/>
        <v>95.547142857142859</v>
      </c>
      <c r="AK5203" s="7" t="s">
        <v>8249</v>
      </c>
      <c r="AL5203" s="1" t="s">
        <v>45</v>
      </c>
      <c r="AM5203" s="1">
        <f t="shared" si="327"/>
        <v>0</v>
      </c>
      <c r="AN5203" s="1" t="s">
        <v>8232</v>
      </c>
      <c r="AO5203" s="1" t="s">
        <v>108</v>
      </c>
      <c r="AP5203" s="4">
        <f>1</f>
        <v>1</v>
      </c>
    </row>
    <row r="5204" spans="1:42" x14ac:dyDescent="0.3">
      <c r="A5204" s="1" t="s">
        <v>6384</v>
      </c>
      <c r="B5204" s="1" t="s">
        <v>47</v>
      </c>
      <c r="C5204" s="4">
        <v>43</v>
      </c>
      <c r="D5204" s="4" t="str">
        <f t="shared" si="324"/>
        <v>Adult</v>
      </c>
      <c r="E5204" s="1" t="s">
        <v>3</v>
      </c>
      <c r="F5204" s="1" t="s">
        <v>8256</v>
      </c>
      <c r="G5204" s="1" t="s">
        <v>3888</v>
      </c>
      <c r="H5204" s="1">
        <v>95673</v>
      </c>
      <c r="I5204" s="4">
        <v>1</v>
      </c>
      <c r="J5204" s="4">
        <v>25</v>
      </c>
      <c r="K5204" s="4" t="str">
        <f t="shared" si="325"/>
        <v>Loyal</v>
      </c>
      <c r="L5204" s="1" t="s">
        <v>40</v>
      </c>
      <c r="M5204" s="1" t="s">
        <v>38</v>
      </c>
      <c r="N5204" s="7">
        <v>15.76</v>
      </c>
      <c r="O5204" s="1" t="s">
        <v>41</v>
      </c>
      <c r="P5204" s="1" t="s">
        <v>41</v>
      </c>
      <c r="Q5204" s="1" t="s">
        <v>8232</v>
      </c>
      <c r="R5204" s="7">
        <v>0</v>
      </c>
      <c r="S5204" s="1" t="s">
        <v>41</v>
      </c>
      <c r="T5204" s="1" t="s">
        <v>41</v>
      </c>
      <c r="U5204" s="1" t="s">
        <v>41</v>
      </c>
      <c r="V5204" s="1" t="s">
        <v>41</v>
      </c>
      <c r="W5204" s="1" t="s">
        <v>41</v>
      </c>
      <c r="X5204" s="1" t="s">
        <v>41</v>
      </c>
      <c r="Y5204" s="1" t="s">
        <v>41</v>
      </c>
      <c r="Z5204" s="1" t="s">
        <v>41</v>
      </c>
      <c r="AA5204" s="1" t="s">
        <v>43</v>
      </c>
      <c r="AB5204" s="1" t="s">
        <v>41</v>
      </c>
      <c r="AC5204" s="1" t="s">
        <v>54</v>
      </c>
      <c r="AD5204" s="7">
        <v>19.600000000000001</v>
      </c>
      <c r="AE5204" s="7">
        <v>411.15</v>
      </c>
      <c r="AF5204" s="7">
        <v>0</v>
      </c>
      <c r="AG5204" s="7">
        <v>0</v>
      </c>
      <c r="AH5204" s="7">
        <v>394</v>
      </c>
      <c r="AI5204" s="7">
        <v>805.15</v>
      </c>
      <c r="AJ5204" s="7">
        <f t="shared" si="326"/>
        <v>32.205999999999996</v>
      </c>
      <c r="AK5204" s="7" t="s">
        <v>8246</v>
      </c>
      <c r="AL5204" s="1" t="s">
        <v>45</v>
      </c>
      <c r="AM5204" s="1">
        <f t="shared" si="327"/>
        <v>0</v>
      </c>
      <c r="AN5204" s="1" t="s">
        <v>8232</v>
      </c>
      <c r="AO5204" s="1" t="s">
        <v>108</v>
      </c>
      <c r="AP5204" s="4">
        <f>1</f>
        <v>1</v>
      </c>
    </row>
    <row r="5205" spans="1:42" x14ac:dyDescent="0.3">
      <c r="A5205" s="1" t="s">
        <v>6385</v>
      </c>
      <c r="B5205" s="1" t="s">
        <v>47</v>
      </c>
      <c r="C5205" s="4">
        <v>38</v>
      </c>
      <c r="D5205" s="4" t="str">
        <f t="shared" si="324"/>
        <v>Adult</v>
      </c>
      <c r="E5205" s="1" t="s">
        <v>8253</v>
      </c>
      <c r="F5205" s="1" t="s">
        <v>8256</v>
      </c>
      <c r="G5205" s="1" t="s">
        <v>2863</v>
      </c>
      <c r="H5205" s="1">
        <v>91108</v>
      </c>
      <c r="I5205" s="4">
        <v>0</v>
      </c>
      <c r="J5205" s="4">
        <v>32</v>
      </c>
      <c r="K5205" s="4" t="str">
        <f t="shared" si="325"/>
        <v>Loyal</v>
      </c>
      <c r="L5205" s="1" t="s">
        <v>40</v>
      </c>
      <c r="M5205" s="1" t="s">
        <v>38</v>
      </c>
      <c r="N5205" s="7">
        <v>16.940000000000001</v>
      </c>
      <c r="O5205" s="1" t="s">
        <v>41</v>
      </c>
      <c r="P5205" s="1" t="s">
        <v>41</v>
      </c>
      <c r="Q5205" s="1" t="s">
        <v>8232</v>
      </c>
      <c r="R5205" s="7">
        <v>0</v>
      </c>
      <c r="S5205" s="1" t="s">
        <v>41</v>
      </c>
      <c r="T5205" s="1" t="s">
        <v>41</v>
      </c>
      <c r="U5205" s="1" t="s">
        <v>41</v>
      </c>
      <c r="V5205" s="1" t="s">
        <v>41</v>
      </c>
      <c r="W5205" s="1" t="s">
        <v>41</v>
      </c>
      <c r="X5205" s="1" t="s">
        <v>41</v>
      </c>
      <c r="Y5205" s="1" t="s">
        <v>41</v>
      </c>
      <c r="Z5205" s="1" t="s">
        <v>41</v>
      </c>
      <c r="AA5205" s="1" t="s">
        <v>71</v>
      </c>
      <c r="AB5205" s="1" t="s">
        <v>41</v>
      </c>
      <c r="AC5205" s="1" t="s">
        <v>44</v>
      </c>
      <c r="AD5205" s="7">
        <v>20.5</v>
      </c>
      <c r="AE5205" s="7">
        <v>696.8</v>
      </c>
      <c r="AF5205" s="7">
        <v>0</v>
      </c>
      <c r="AG5205" s="7">
        <v>0</v>
      </c>
      <c r="AH5205" s="7">
        <v>542.08000000000004</v>
      </c>
      <c r="AI5205" s="7">
        <v>1238.8800000000001</v>
      </c>
      <c r="AJ5205" s="7">
        <f t="shared" si="326"/>
        <v>38.715000000000003</v>
      </c>
      <c r="AK5205" s="7" t="s">
        <v>8246</v>
      </c>
      <c r="AL5205" s="1" t="s">
        <v>45</v>
      </c>
      <c r="AM5205" s="1">
        <f t="shared" si="327"/>
        <v>0</v>
      </c>
      <c r="AN5205" s="1" t="s">
        <v>8232</v>
      </c>
      <c r="AO5205" s="1" t="s">
        <v>108</v>
      </c>
      <c r="AP5205" s="4">
        <f>1</f>
        <v>1</v>
      </c>
    </row>
    <row r="5206" spans="1:42" x14ac:dyDescent="0.3">
      <c r="A5206" s="1" t="s">
        <v>6386</v>
      </c>
      <c r="B5206" s="1" t="s">
        <v>37</v>
      </c>
      <c r="C5206" s="4">
        <v>46</v>
      </c>
      <c r="D5206" s="4" t="str">
        <f t="shared" si="324"/>
        <v>Adult</v>
      </c>
      <c r="E5206" s="1" t="s">
        <v>8253</v>
      </c>
      <c r="F5206" s="1" t="s">
        <v>8254</v>
      </c>
      <c r="G5206" s="1" t="s">
        <v>877</v>
      </c>
      <c r="H5206" s="1">
        <v>95417</v>
      </c>
      <c r="I5206" s="4">
        <v>0</v>
      </c>
      <c r="J5206" s="4">
        <v>11</v>
      </c>
      <c r="K5206" s="4" t="str">
        <f t="shared" si="325"/>
        <v>New</v>
      </c>
      <c r="L5206" s="1" t="s">
        <v>60</v>
      </c>
      <c r="M5206" s="1" t="s">
        <v>38</v>
      </c>
      <c r="N5206" s="7">
        <v>22.36</v>
      </c>
      <c r="O5206" s="1" t="s">
        <v>38</v>
      </c>
      <c r="P5206" s="1" t="s">
        <v>38</v>
      </c>
      <c r="Q5206" s="1" t="s">
        <v>42</v>
      </c>
      <c r="R5206" s="7">
        <v>3</v>
      </c>
      <c r="S5206" s="1" t="s">
        <v>41</v>
      </c>
      <c r="T5206" s="1" t="s">
        <v>41</v>
      </c>
      <c r="U5206" s="1" t="s">
        <v>41</v>
      </c>
      <c r="V5206" s="1" t="s">
        <v>38</v>
      </c>
      <c r="W5206" s="1" t="s">
        <v>38</v>
      </c>
      <c r="X5206" s="1" t="s">
        <v>41</v>
      </c>
      <c r="Y5206" s="1" t="s">
        <v>41</v>
      </c>
      <c r="Z5206" s="1" t="s">
        <v>38</v>
      </c>
      <c r="AA5206" s="1" t="s">
        <v>49</v>
      </c>
      <c r="AB5206" s="1" t="s">
        <v>41</v>
      </c>
      <c r="AC5206" s="1" t="s">
        <v>54</v>
      </c>
      <c r="AD5206" s="7">
        <v>90.15</v>
      </c>
      <c r="AE5206" s="7">
        <v>987.95</v>
      </c>
      <c r="AF5206" s="7">
        <v>0</v>
      </c>
      <c r="AG5206" s="7">
        <v>0</v>
      </c>
      <c r="AH5206" s="7">
        <v>245.96</v>
      </c>
      <c r="AI5206" s="7">
        <v>1233.9100000000001</v>
      </c>
      <c r="AJ5206" s="7">
        <f t="shared" si="326"/>
        <v>112.17363636363638</v>
      </c>
      <c r="AK5206" s="7" t="s">
        <v>8247</v>
      </c>
      <c r="AL5206" s="1" t="s">
        <v>55</v>
      </c>
      <c r="AM5206" s="1">
        <f t="shared" si="327"/>
        <v>1</v>
      </c>
      <c r="AN5206" s="1" t="s">
        <v>56</v>
      </c>
      <c r="AO5206" s="1" t="s">
        <v>57</v>
      </c>
      <c r="AP5206" s="4">
        <f>1</f>
        <v>1</v>
      </c>
    </row>
    <row r="5207" spans="1:42" x14ac:dyDescent="0.3">
      <c r="A5207" s="1" t="s">
        <v>6387</v>
      </c>
      <c r="B5207" s="1" t="s">
        <v>37</v>
      </c>
      <c r="C5207" s="4">
        <v>45</v>
      </c>
      <c r="D5207" s="4" t="str">
        <f t="shared" si="324"/>
        <v>Adult</v>
      </c>
      <c r="E5207" s="1" t="s">
        <v>3</v>
      </c>
      <c r="F5207" s="1" t="s">
        <v>8254</v>
      </c>
      <c r="G5207" s="1" t="s">
        <v>6263</v>
      </c>
      <c r="H5207" s="1">
        <v>96074</v>
      </c>
      <c r="I5207" s="4">
        <v>1</v>
      </c>
      <c r="J5207" s="4">
        <v>2</v>
      </c>
      <c r="K5207" s="4" t="str">
        <f t="shared" si="325"/>
        <v>New</v>
      </c>
      <c r="L5207" s="1" t="s">
        <v>52</v>
      </c>
      <c r="M5207" s="1" t="s">
        <v>38</v>
      </c>
      <c r="N5207" s="7">
        <v>7.7</v>
      </c>
      <c r="O5207" s="1" t="s">
        <v>41</v>
      </c>
      <c r="P5207" s="1" t="s">
        <v>38</v>
      </c>
      <c r="Q5207" s="1" t="s">
        <v>53</v>
      </c>
      <c r="R5207" s="7">
        <v>22</v>
      </c>
      <c r="S5207" s="1" t="s">
        <v>41</v>
      </c>
      <c r="T5207" s="1" t="s">
        <v>41</v>
      </c>
      <c r="U5207" s="1" t="s">
        <v>41</v>
      </c>
      <c r="V5207" s="1" t="s">
        <v>41</v>
      </c>
      <c r="W5207" s="1" t="s">
        <v>41</v>
      </c>
      <c r="X5207" s="1" t="s">
        <v>41</v>
      </c>
      <c r="Y5207" s="1" t="s">
        <v>41</v>
      </c>
      <c r="Z5207" s="1" t="s">
        <v>41</v>
      </c>
      <c r="AA5207" s="1" t="s">
        <v>49</v>
      </c>
      <c r="AB5207" s="1" t="s">
        <v>38</v>
      </c>
      <c r="AC5207" s="1" t="s">
        <v>54</v>
      </c>
      <c r="AD5207" s="7">
        <v>70.349999999999994</v>
      </c>
      <c r="AE5207" s="7">
        <v>120.25</v>
      </c>
      <c r="AF5207" s="7">
        <v>0</v>
      </c>
      <c r="AG5207" s="7">
        <v>20</v>
      </c>
      <c r="AH5207" s="7">
        <v>15.4</v>
      </c>
      <c r="AI5207" s="7">
        <v>155.65</v>
      </c>
      <c r="AJ5207" s="7">
        <f t="shared" si="326"/>
        <v>77.825000000000003</v>
      </c>
      <c r="AK5207" s="7" t="s">
        <v>8249</v>
      </c>
      <c r="AL5207" s="1" t="s">
        <v>96</v>
      </c>
      <c r="AM5207" s="1">
        <f t="shared" si="327"/>
        <v>0</v>
      </c>
      <c r="AN5207" s="1" t="s">
        <v>8232</v>
      </c>
      <c r="AO5207" s="1" t="s">
        <v>108</v>
      </c>
      <c r="AP5207" s="4">
        <f>1</f>
        <v>1</v>
      </c>
    </row>
    <row r="5208" spans="1:42" x14ac:dyDescent="0.3">
      <c r="A5208" s="1" t="s">
        <v>6388</v>
      </c>
      <c r="B5208" s="1" t="s">
        <v>47</v>
      </c>
      <c r="C5208" s="4">
        <v>58</v>
      </c>
      <c r="D5208" s="4" t="str">
        <f t="shared" si="324"/>
        <v>Senior Citizen</v>
      </c>
      <c r="E5208" s="1" t="s">
        <v>3</v>
      </c>
      <c r="F5208" s="1" t="s">
        <v>8257</v>
      </c>
      <c r="G5208" s="1" t="s">
        <v>1569</v>
      </c>
      <c r="H5208" s="1">
        <v>96022</v>
      </c>
      <c r="I5208" s="4">
        <v>0</v>
      </c>
      <c r="J5208" s="4">
        <v>13</v>
      </c>
      <c r="K5208" s="4" t="str">
        <f t="shared" si="325"/>
        <v>Loyal</v>
      </c>
      <c r="L5208" s="1" t="s">
        <v>40</v>
      </c>
      <c r="M5208" s="1" t="s">
        <v>41</v>
      </c>
      <c r="N5208" s="7">
        <v>25.420517214274568</v>
      </c>
      <c r="O5208" s="1" t="s">
        <v>41</v>
      </c>
      <c r="P5208" s="1" t="s">
        <v>38</v>
      </c>
      <c r="Q5208" s="1" t="s">
        <v>77</v>
      </c>
      <c r="R5208" s="7">
        <v>57</v>
      </c>
      <c r="S5208" s="1" t="s">
        <v>38</v>
      </c>
      <c r="T5208" s="1" t="s">
        <v>38</v>
      </c>
      <c r="U5208" s="1" t="s">
        <v>41</v>
      </c>
      <c r="V5208" s="1" t="s">
        <v>38</v>
      </c>
      <c r="W5208" s="1" t="s">
        <v>41</v>
      </c>
      <c r="X5208" s="1" t="s">
        <v>41</v>
      </c>
      <c r="Y5208" s="1" t="s">
        <v>41</v>
      </c>
      <c r="Z5208" s="1" t="s">
        <v>38</v>
      </c>
      <c r="AA5208" s="1" t="s">
        <v>71</v>
      </c>
      <c r="AB5208" s="1" t="s">
        <v>41</v>
      </c>
      <c r="AC5208" s="1" t="s">
        <v>44</v>
      </c>
      <c r="AD5208" s="7">
        <v>40.549999999999997</v>
      </c>
      <c r="AE5208" s="7">
        <v>590.35</v>
      </c>
      <c r="AF5208" s="7">
        <v>0</v>
      </c>
      <c r="AG5208" s="7">
        <v>0</v>
      </c>
      <c r="AH5208" s="7">
        <v>0</v>
      </c>
      <c r="AI5208" s="7">
        <v>590.35</v>
      </c>
      <c r="AJ5208" s="7">
        <f t="shared" si="326"/>
        <v>45.411538461538463</v>
      </c>
      <c r="AK5208" s="7" t="s">
        <v>8246</v>
      </c>
      <c r="AL5208" s="1" t="s">
        <v>45</v>
      </c>
      <c r="AM5208" s="1">
        <f t="shared" si="327"/>
        <v>0</v>
      </c>
      <c r="AN5208" s="1" t="s">
        <v>8232</v>
      </c>
      <c r="AO5208" s="1" t="s">
        <v>108</v>
      </c>
      <c r="AP5208" s="4">
        <f>1</f>
        <v>1</v>
      </c>
    </row>
    <row r="5209" spans="1:42" x14ac:dyDescent="0.3">
      <c r="A5209" s="1" t="s">
        <v>6389</v>
      </c>
      <c r="B5209" s="1" t="s">
        <v>47</v>
      </c>
      <c r="C5209" s="4">
        <v>73</v>
      </c>
      <c r="D5209" s="4" t="str">
        <f t="shared" si="324"/>
        <v>Senior Citizen</v>
      </c>
      <c r="E5209" s="1" t="s">
        <v>3</v>
      </c>
      <c r="F5209" s="1" t="s">
        <v>8254</v>
      </c>
      <c r="G5209" s="1" t="s">
        <v>874</v>
      </c>
      <c r="H5209" s="1">
        <v>92870</v>
      </c>
      <c r="I5209" s="4">
        <v>10</v>
      </c>
      <c r="J5209" s="4">
        <v>72</v>
      </c>
      <c r="K5209" s="4" t="str">
        <f t="shared" si="325"/>
        <v>Veteran</v>
      </c>
      <c r="L5209" s="1" t="s">
        <v>70</v>
      </c>
      <c r="M5209" s="1" t="s">
        <v>38</v>
      </c>
      <c r="N5209" s="7">
        <v>1.34</v>
      </c>
      <c r="O5209" s="1" t="s">
        <v>38</v>
      </c>
      <c r="P5209" s="1" t="s">
        <v>38</v>
      </c>
      <c r="Q5209" s="1" t="s">
        <v>53</v>
      </c>
      <c r="R5209" s="7">
        <v>30</v>
      </c>
      <c r="S5209" s="1" t="s">
        <v>38</v>
      </c>
      <c r="T5209" s="1" t="s">
        <v>38</v>
      </c>
      <c r="U5209" s="1" t="s">
        <v>38</v>
      </c>
      <c r="V5209" s="1" t="s">
        <v>38</v>
      </c>
      <c r="W5209" s="1" t="s">
        <v>41</v>
      </c>
      <c r="X5209" s="1" t="s">
        <v>41</v>
      </c>
      <c r="Y5209" s="1" t="s">
        <v>41</v>
      </c>
      <c r="Z5209" s="1" t="s">
        <v>38</v>
      </c>
      <c r="AA5209" s="1" t="s">
        <v>71</v>
      </c>
      <c r="AB5209" s="1" t="s">
        <v>38</v>
      </c>
      <c r="AC5209" s="1" t="s">
        <v>54</v>
      </c>
      <c r="AD5209" s="7">
        <v>93.05</v>
      </c>
      <c r="AE5209" s="7">
        <v>6735.05</v>
      </c>
      <c r="AF5209" s="7">
        <v>0</v>
      </c>
      <c r="AG5209" s="7">
        <v>0</v>
      </c>
      <c r="AH5209" s="7">
        <v>96.48</v>
      </c>
      <c r="AI5209" s="7">
        <v>6831.53</v>
      </c>
      <c r="AJ5209" s="7">
        <f t="shared" si="326"/>
        <v>94.882361111111109</v>
      </c>
      <c r="AK5209" s="7" t="s">
        <v>8249</v>
      </c>
      <c r="AL5209" s="1" t="s">
        <v>45</v>
      </c>
      <c r="AM5209" s="1">
        <f t="shared" si="327"/>
        <v>0</v>
      </c>
      <c r="AN5209" s="1" t="s">
        <v>8232</v>
      </c>
      <c r="AO5209" s="1" t="s">
        <v>108</v>
      </c>
      <c r="AP5209" s="4">
        <f>1</f>
        <v>1</v>
      </c>
    </row>
    <row r="5210" spans="1:42" x14ac:dyDescent="0.3">
      <c r="A5210" s="1" t="s">
        <v>6390</v>
      </c>
      <c r="B5210" s="1" t="s">
        <v>37</v>
      </c>
      <c r="C5210" s="4">
        <v>37</v>
      </c>
      <c r="D5210" s="4" t="str">
        <f t="shared" si="324"/>
        <v>Adult</v>
      </c>
      <c r="E5210" s="1" t="s">
        <v>8253</v>
      </c>
      <c r="F5210" s="1" t="s">
        <v>8254</v>
      </c>
      <c r="G5210" s="1" t="s">
        <v>486</v>
      </c>
      <c r="H5210" s="1">
        <v>95064</v>
      </c>
      <c r="I5210" s="4">
        <v>0</v>
      </c>
      <c r="J5210" s="4">
        <v>39</v>
      </c>
      <c r="K5210" s="4" t="str">
        <f t="shared" si="325"/>
        <v>Loyal</v>
      </c>
      <c r="L5210" s="1" t="s">
        <v>40</v>
      </c>
      <c r="M5210" s="1" t="s">
        <v>41</v>
      </c>
      <c r="N5210" s="7">
        <v>25.420517214274568</v>
      </c>
      <c r="O5210" s="1" t="s">
        <v>41</v>
      </c>
      <c r="P5210" s="1" t="s">
        <v>38</v>
      </c>
      <c r="Q5210" s="1" t="s">
        <v>77</v>
      </c>
      <c r="R5210" s="7">
        <v>19</v>
      </c>
      <c r="S5210" s="1" t="s">
        <v>38</v>
      </c>
      <c r="T5210" s="1" t="s">
        <v>38</v>
      </c>
      <c r="U5210" s="1" t="s">
        <v>41</v>
      </c>
      <c r="V5210" s="1" t="s">
        <v>38</v>
      </c>
      <c r="W5210" s="1" t="s">
        <v>41</v>
      </c>
      <c r="X5210" s="1" t="s">
        <v>41</v>
      </c>
      <c r="Y5210" s="1" t="s">
        <v>41</v>
      </c>
      <c r="Z5210" s="1" t="s">
        <v>38</v>
      </c>
      <c r="AA5210" s="1" t="s">
        <v>43</v>
      </c>
      <c r="AB5210" s="1" t="s">
        <v>38</v>
      </c>
      <c r="AC5210" s="1" t="s">
        <v>54</v>
      </c>
      <c r="AD5210" s="7">
        <v>40.299999999999997</v>
      </c>
      <c r="AE5210" s="7">
        <v>1630.4</v>
      </c>
      <c r="AF5210" s="7">
        <v>0</v>
      </c>
      <c r="AG5210" s="7">
        <v>0</v>
      </c>
      <c r="AH5210" s="7">
        <v>0</v>
      </c>
      <c r="AI5210" s="7">
        <v>1630.4</v>
      </c>
      <c r="AJ5210" s="7">
        <f t="shared" si="326"/>
        <v>41.805128205128206</v>
      </c>
      <c r="AK5210" s="7" t="s">
        <v>8246</v>
      </c>
      <c r="AL5210" s="1" t="s">
        <v>45</v>
      </c>
      <c r="AM5210" s="1">
        <f t="shared" si="327"/>
        <v>0</v>
      </c>
      <c r="AN5210" s="1" t="s">
        <v>8232</v>
      </c>
      <c r="AO5210" s="1" t="s">
        <v>108</v>
      </c>
      <c r="AP5210" s="4">
        <f>1</f>
        <v>1</v>
      </c>
    </row>
    <row r="5211" spans="1:42" x14ac:dyDescent="0.3">
      <c r="A5211" s="1" t="s">
        <v>6391</v>
      </c>
      <c r="B5211" s="1" t="s">
        <v>47</v>
      </c>
      <c r="C5211" s="4">
        <v>48</v>
      </c>
      <c r="D5211" s="4" t="str">
        <f t="shared" si="324"/>
        <v>Adult</v>
      </c>
      <c r="E5211" s="1" t="s">
        <v>3</v>
      </c>
      <c r="F5211" s="1" t="s">
        <v>8257</v>
      </c>
      <c r="G5211" s="1" t="s">
        <v>1616</v>
      </c>
      <c r="H5211" s="1">
        <v>90230</v>
      </c>
      <c r="I5211" s="4">
        <v>9</v>
      </c>
      <c r="J5211" s="4">
        <v>6</v>
      </c>
      <c r="K5211" s="4" t="str">
        <f t="shared" si="325"/>
        <v>New</v>
      </c>
      <c r="L5211" s="1" t="s">
        <v>40</v>
      </c>
      <c r="M5211" s="1" t="s">
        <v>38</v>
      </c>
      <c r="N5211" s="7">
        <v>38.5</v>
      </c>
      <c r="O5211" s="1" t="s">
        <v>41</v>
      </c>
      <c r="P5211" s="1" t="s">
        <v>38</v>
      </c>
      <c r="Q5211" s="1" t="s">
        <v>53</v>
      </c>
      <c r="R5211" s="7">
        <v>20</v>
      </c>
      <c r="S5211" s="1" t="s">
        <v>41</v>
      </c>
      <c r="T5211" s="1" t="s">
        <v>41</v>
      </c>
      <c r="U5211" s="1" t="s">
        <v>41</v>
      </c>
      <c r="V5211" s="1" t="s">
        <v>41</v>
      </c>
      <c r="W5211" s="1" t="s">
        <v>41</v>
      </c>
      <c r="X5211" s="1" t="s">
        <v>41</v>
      </c>
      <c r="Y5211" s="1" t="s">
        <v>41</v>
      </c>
      <c r="Z5211" s="1" t="s">
        <v>38</v>
      </c>
      <c r="AA5211" s="1" t="s">
        <v>49</v>
      </c>
      <c r="AB5211" s="1" t="s">
        <v>38</v>
      </c>
      <c r="AC5211" s="1" t="s">
        <v>54</v>
      </c>
      <c r="AD5211" s="7">
        <v>69.8</v>
      </c>
      <c r="AE5211" s="7">
        <v>377.85</v>
      </c>
      <c r="AF5211" s="7">
        <v>0</v>
      </c>
      <c r="AG5211" s="7">
        <v>0</v>
      </c>
      <c r="AH5211" s="7">
        <v>231</v>
      </c>
      <c r="AI5211" s="7">
        <v>608.85</v>
      </c>
      <c r="AJ5211" s="7">
        <f t="shared" si="326"/>
        <v>101.47500000000001</v>
      </c>
      <c r="AK5211" s="7" t="s">
        <v>8247</v>
      </c>
      <c r="AL5211" s="1" t="s">
        <v>45</v>
      </c>
      <c r="AM5211" s="1">
        <f t="shared" si="327"/>
        <v>0</v>
      </c>
      <c r="AN5211" s="1" t="s">
        <v>8232</v>
      </c>
      <c r="AO5211" s="1" t="s">
        <v>108</v>
      </c>
      <c r="AP5211" s="4">
        <f>1</f>
        <v>1</v>
      </c>
    </row>
    <row r="5212" spans="1:42" x14ac:dyDescent="0.3">
      <c r="A5212" s="1" t="s">
        <v>6392</v>
      </c>
      <c r="B5212" s="1" t="s">
        <v>37</v>
      </c>
      <c r="C5212" s="4">
        <v>63</v>
      </c>
      <c r="D5212" s="4" t="str">
        <f t="shared" si="324"/>
        <v>Senior Citizen</v>
      </c>
      <c r="E5212" s="1" t="s">
        <v>8253</v>
      </c>
      <c r="F5212" s="1" t="s">
        <v>8254</v>
      </c>
      <c r="G5212" s="1" t="s">
        <v>149</v>
      </c>
      <c r="H5212" s="1">
        <v>92111</v>
      </c>
      <c r="I5212" s="4">
        <v>0</v>
      </c>
      <c r="J5212" s="4">
        <v>31</v>
      </c>
      <c r="K5212" s="4" t="str">
        <f t="shared" si="325"/>
        <v>Loyal</v>
      </c>
      <c r="L5212" s="1" t="s">
        <v>127</v>
      </c>
      <c r="M5212" s="1" t="s">
        <v>38</v>
      </c>
      <c r="N5212" s="7">
        <v>33.71</v>
      </c>
      <c r="O5212" s="1" t="s">
        <v>41</v>
      </c>
      <c r="P5212" s="1" t="s">
        <v>41</v>
      </c>
      <c r="Q5212" s="1" t="s">
        <v>8232</v>
      </c>
      <c r="R5212" s="7">
        <v>0</v>
      </c>
      <c r="S5212" s="1" t="s">
        <v>41</v>
      </c>
      <c r="T5212" s="1" t="s">
        <v>41</v>
      </c>
      <c r="U5212" s="1" t="s">
        <v>41</v>
      </c>
      <c r="V5212" s="1" t="s">
        <v>41</v>
      </c>
      <c r="W5212" s="1" t="s">
        <v>41</v>
      </c>
      <c r="X5212" s="1" t="s">
        <v>41</v>
      </c>
      <c r="Y5212" s="1" t="s">
        <v>41</v>
      </c>
      <c r="Z5212" s="1" t="s">
        <v>41</v>
      </c>
      <c r="AA5212" s="1" t="s">
        <v>43</v>
      </c>
      <c r="AB5212" s="1" t="s">
        <v>41</v>
      </c>
      <c r="AC5212" s="1" t="s">
        <v>44</v>
      </c>
      <c r="AD5212" s="7">
        <v>20.100000000000001</v>
      </c>
      <c r="AE5212" s="7">
        <v>589.25</v>
      </c>
      <c r="AF5212" s="7">
        <v>0</v>
      </c>
      <c r="AG5212" s="7">
        <v>0</v>
      </c>
      <c r="AH5212" s="7">
        <v>1045.01</v>
      </c>
      <c r="AI5212" s="7">
        <v>1634.26</v>
      </c>
      <c r="AJ5212" s="7">
        <f t="shared" si="326"/>
        <v>52.718064516129033</v>
      </c>
      <c r="AK5212" s="7" t="s">
        <v>8249</v>
      </c>
      <c r="AL5212" s="1" t="s">
        <v>45</v>
      </c>
      <c r="AM5212" s="1">
        <f t="shared" si="327"/>
        <v>0</v>
      </c>
      <c r="AN5212" s="1" t="s">
        <v>8232</v>
      </c>
      <c r="AO5212" s="1" t="s">
        <v>108</v>
      </c>
      <c r="AP5212" s="4">
        <f>1</f>
        <v>1</v>
      </c>
    </row>
    <row r="5213" spans="1:42" x14ac:dyDescent="0.3">
      <c r="A5213" s="1" t="s">
        <v>6393</v>
      </c>
      <c r="B5213" s="1" t="s">
        <v>37</v>
      </c>
      <c r="C5213" s="4">
        <v>19</v>
      </c>
      <c r="D5213" s="4" t="str">
        <f t="shared" si="324"/>
        <v>Teenager</v>
      </c>
      <c r="E5213" s="1" t="s">
        <v>3</v>
      </c>
      <c r="F5213" s="1" t="s">
        <v>8256</v>
      </c>
      <c r="G5213" s="1" t="s">
        <v>153</v>
      </c>
      <c r="H5213" s="1">
        <v>95409</v>
      </c>
      <c r="I5213" s="4">
        <v>1</v>
      </c>
      <c r="J5213" s="4">
        <v>59</v>
      </c>
      <c r="K5213" s="4" t="str">
        <f t="shared" si="325"/>
        <v>Veteran</v>
      </c>
      <c r="L5213" s="1" t="s">
        <v>40</v>
      </c>
      <c r="M5213" s="1" t="s">
        <v>38</v>
      </c>
      <c r="N5213" s="7">
        <v>9.51</v>
      </c>
      <c r="O5213" s="1" t="s">
        <v>41</v>
      </c>
      <c r="P5213" s="1" t="s">
        <v>41</v>
      </c>
      <c r="Q5213" s="1" t="s">
        <v>8232</v>
      </c>
      <c r="R5213" s="7">
        <v>0</v>
      </c>
      <c r="S5213" s="1" t="s">
        <v>41</v>
      </c>
      <c r="T5213" s="1" t="s">
        <v>41</v>
      </c>
      <c r="U5213" s="1" t="s">
        <v>41</v>
      </c>
      <c r="V5213" s="1" t="s">
        <v>41</v>
      </c>
      <c r="W5213" s="1" t="s">
        <v>41</v>
      </c>
      <c r="X5213" s="1" t="s">
        <v>41</v>
      </c>
      <c r="Y5213" s="1" t="s">
        <v>41</v>
      </c>
      <c r="Z5213" s="1" t="s">
        <v>41</v>
      </c>
      <c r="AA5213" s="1" t="s">
        <v>71</v>
      </c>
      <c r="AB5213" s="1" t="s">
        <v>41</v>
      </c>
      <c r="AC5213" s="1" t="s">
        <v>44</v>
      </c>
      <c r="AD5213" s="7">
        <v>19.5</v>
      </c>
      <c r="AE5213" s="7">
        <v>1222.6500000000001</v>
      </c>
      <c r="AF5213" s="7">
        <v>0</v>
      </c>
      <c r="AG5213" s="7">
        <v>0</v>
      </c>
      <c r="AH5213" s="7">
        <v>561.09</v>
      </c>
      <c r="AI5213" s="7">
        <v>1783.74</v>
      </c>
      <c r="AJ5213" s="7">
        <f t="shared" si="326"/>
        <v>30.232881355932204</v>
      </c>
      <c r="AK5213" s="7" t="s">
        <v>8246</v>
      </c>
      <c r="AL5213" s="1" t="s">
        <v>45</v>
      </c>
      <c r="AM5213" s="1">
        <f t="shared" si="327"/>
        <v>0</v>
      </c>
      <c r="AN5213" s="1" t="s">
        <v>8232</v>
      </c>
      <c r="AO5213" s="1" t="s">
        <v>108</v>
      </c>
      <c r="AP5213" s="4">
        <f>1</f>
        <v>1</v>
      </c>
    </row>
    <row r="5214" spans="1:42" x14ac:dyDescent="0.3">
      <c r="A5214" s="1" t="s">
        <v>6394</v>
      </c>
      <c r="B5214" s="1" t="s">
        <v>37</v>
      </c>
      <c r="C5214" s="4">
        <v>25</v>
      </c>
      <c r="D5214" s="4" t="str">
        <f t="shared" si="324"/>
        <v>Adult</v>
      </c>
      <c r="E5214" s="1" t="s">
        <v>8253</v>
      </c>
      <c r="F5214" s="1" t="s">
        <v>8254</v>
      </c>
      <c r="G5214" s="1" t="s">
        <v>5278</v>
      </c>
      <c r="H5214" s="1">
        <v>96080</v>
      </c>
      <c r="I5214" s="4">
        <v>0</v>
      </c>
      <c r="J5214" s="4">
        <v>5</v>
      </c>
      <c r="K5214" s="4" t="str">
        <f t="shared" si="325"/>
        <v>New</v>
      </c>
      <c r="L5214" s="1" t="s">
        <v>52</v>
      </c>
      <c r="M5214" s="1" t="s">
        <v>38</v>
      </c>
      <c r="N5214" s="7">
        <v>1.49</v>
      </c>
      <c r="O5214" s="1" t="s">
        <v>38</v>
      </c>
      <c r="P5214" s="1" t="s">
        <v>38</v>
      </c>
      <c r="Q5214" s="1" t="s">
        <v>53</v>
      </c>
      <c r="R5214" s="7">
        <v>51</v>
      </c>
      <c r="S5214" s="1" t="s">
        <v>41</v>
      </c>
      <c r="T5214" s="1" t="s">
        <v>38</v>
      </c>
      <c r="U5214" s="1" t="s">
        <v>41</v>
      </c>
      <c r="V5214" s="1" t="s">
        <v>41</v>
      </c>
      <c r="W5214" s="1" t="s">
        <v>38</v>
      </c>
      <c r="X5214" s="1" t="s">
        <v>41</v>
      </c>
      <c r="Y5214" s="1" t="s">
        <v>38</v>
      </c>
      <c r="Z5214" s="1" t="s">
        <v>38</v>
      </c>
      <c r="AA5214" s="1" t="s">
        <v>49</v>
      </c>
      <c r="AB5214" s="1" t="s">
        <v>38</v>
      </c>
      <c r="AC5214" s="1" t="s">
        <v>54</v>
      </c>
      <c r="AD5214" s="7">
        <v>90.8</v>
      </c>
      <c r="AE5214" s="7">
        <v>455.5</v>
      </c>
      <c r="AF5214" s="7">
        <v>0</v>
      </c>
      <c r="AG5214" s="7">
        <v>0</v>
      </c>
      <c r="AH5214" s="7">
        <v>7.45</v>
      </c>
      <c r="AI5214" s="7">
        <v>462.95</v>
      </c>
      <c r="AJ5214" s="7">
        <f t="shared" si="326"/>
        <v>92.59</v>
      </c>
      <c r="AK5214" s="7" t="s">
        <v>8249</v>
      </c>
      <c r="AL5214" s="1" t="s">
        <v>55</v>
      </c>
      <c r="AM5214" s="1">
        <f t="shared" si="327"/>
        <v>1</v>
      </c>
      <c r="AN5214" s="1" t="s">
        <v>56</v>
      </c>
      <c r="AO5214" s="1" t="s">
        <v>212</v>
      </c>
      <c r="AP5214" s="4">
        <f>1</f>
        <v>1</v>
      </c>
    </row>
    <row r="5215" spans="1:42" x14ac:dyDescent="0.3">
      <c r="A5215" s="1" t="s">
        <v>6395</v>
      </c>
      <c r="B5215" s="1" t="s">
        <v>47</v>
      </c>
      <c r="C5215" s="4">
        <v>42</v>
      </c>
      <c r="D5215" s="4" t="str">
        <f t="shared" si="324"/>
        <v>Adult</v>
      </c>
      <c r="E5215" s="1" t="s">
        <v>3</v>
      </c>
      <c r="F5215" s="1" t="s">
        <v>8254</v>
      </c>
      <c r="G5215" s="1" t="s">
        <v>2420</v>
      </c>
      <c r="H5215" s="1">
        <v>92054</v>
      </c>
      <c r="I5215" s="4">
        <v>3</v>
      </c>
      <c r="J5215" s="4">
        <v>27</v>
      </c>
      <c r="K5215" s="4" t="str">
        <f t="shared" si="325"/>
        <v>Loyal</v>
      </c>
      <c r="L5215" s="1" t="s">
        <v>127</v>
      </c>
      <c r="M5215" s="1" t="s">
        <v>38</v>
      </c>
      <c r="N5215" s="7">
        <v>11.83</v>
      </c>
      <c r="O5215" s="1" t="s">
        <v>38</v>
      </c>
      <c r="P5215" s="1" t="s">
        <v>38</v>
      </c>
      <c r="Q5215" s="1" t="s">
        <v>77</v>
      </c>
      <c r="R5215" s="7">
        <v>14</v>
      </c>
      <c r="S5215" s="1" t="s">
        <v>38</v>
      </c>
      <c r="T5215" s="1" t="s">
        <v>41</v>
      </c>
      <c r="U5215" s="1" t="s">
        <v>41</v>
      </c>
      <c r="V5215" s="1" t="s">
        <v>38</v>
      </c>
      <c r="W5215" s="1" t="s">
        <v>38</v>
      </c>
      <c r="X5215" s="1" t="s">
        <v>38</v>
      </c>
      <c r="Y5215" s="1" t="s">
        <v>38</v>
      </c>
      <c r="Z5215" s="1" t="s">
        <v>38</v>
      </c>
      <c r="AA5215" s="1" t="s">
        <v>43</v>
      </c>
      <c r="AB5215" s="1" t="s">
        <v>41</v>
      </c>
      <c r="AC5215" s="1" t="s">
        <v>44</v>
      </c>
      <c r="AD5215" s="7">
        <v>80.849999999999994</v>
      </c>
      <c r="AE5215" s="7">
        <v>2204.35</v>
      </c>
      <c r="AF5215" s="7">
        <v>0</v>
      </c>
      <c r="AG5215" s="7">
        <v>0</v>
      </c>
      <c r="AH5215" s="7">
        <v>319.41000000000003</v>
      </c>
      <c r="AI5215" s="7">
        <v>2523.7600000000002</v>
      </c>
      <c r="AJ5215" s="7">
        <f t="shared" si="326"/>
        <v>93.472592592592605</v>
      </c>
      <c r="AK5215" s="7" t="s">
        <v>8249</v>
      </c>
      <c r="AL5215" s="1" t="s">
        <v>45</v>
      </c>
      <c r="AM5215" s="1">
        <f t="shared" si="327"/>
        <v>0</v>
      </c>
      <c r="AN5215" s="1" t="s">
        <v>8232</v>
      </c>
      <c r="AO5215" s="1" t="s">
        <v>108</v>
      </c>
      <c r="AP5215" s="4">
        <f>1</f>
        <v>1</v>
      </c>
    </row>
    <row r="5216" spans="1:42" x14ac:dyDescent="0.3">
      <c r="A5216" s="1" t="s">
        <v>6396</v>
      </c>
      <c r="B5216" s="1" t="s">
        <v>37</v>
      </c>
      <c r="C5216" s="4">
        <v>48</v>
      </c>
      <c r="D5216" s="4" t="str">
        <f t="shared" si="324"/>
        <v>Adult</v>
      </c>
      <c r="E5216" s="1" t="s">
        <v>3</v>
      </c>
      <c r="F5216" s="1" t="s">
        <v>8257</v>
      </c>
      <c r="G5216" s="1" t="s">
        <v>1139</v>
      </c>
      <c r="H5216" s="1">
        <v>95245</v>
      </c>
      <c r="I5216" s="4">
        <v>6</v>
      </c>
      <c r="J5216" s="4">
        <v>8</v>
      </c>
      <c r="K5216" s="4" t="str">
        <f t="shared" si="325"/>
        <v>New</v>
      </c>
      <c r="L5216" s="1" t="s">
        <v>40</v>
      </c>
      <c r="M5216" s="1" t="s">
        <v>38</v>
      </c>
      <c r="N5216" s="7">
        <v>17.2</v>
      </c>
      <c r="O5216" s="1" t="s">
        <v>41</v>
      </c>
      <c r="P5216" s="1" t="s">
        <v>41</v>
      </c>
      <c r="Q5216" s="1" t="s">
        <v>8232</v>
      </c>
      <c r="R5216" s="7">
        <v>0</v>
      </c>
      <c r="S5216" s="1" t="s">
        <v>41</v>
      </c>
      <c r="T5216" s="1" t="s">
        <v>41</v>
      </c>
      <c r="U5216" s="1" t="s">
        <v>41</v>
      </c>
      <c r="V5216" s="1" t="s">
        <v>41</v>
      </c>
      <c r="W5216" s="1" t="s">
        <v>41</v>
      </c>
      <c r="X5216" s="1" t="s">
        <v>41</v>
      </c>
      <c r="Y5216" s="1" t="s">
        <v>41</v>
      </c>
      <c r="Z5216" s="1" t="s">
        <v>41</v>
      </c>
      <c r="AA5216" s="1" t="s">
        <v>71</v>
      </c>
      <c r="AB5216" s="1" t="s">
        <v>41</v>
      </c>
      <c r="AC5216" s="1" t="s">
        <v>54</v>
      </c>
      <c r="AD5216" s="7">
        <v>19.5</v>
      </c>
      <c r="AE5216" s="7">
        <v>159.35</v>
      </c>
      <c r="AF5216" s="7">
        <v>0</v>
      </c>
      <c r="AG5216" s="7">
        <v>0</v>
      </c>
      <c r="AH5216" s="7">
        <v>137.6</v>
      </c>
      <c r="AI5216" s="7">
        <v>296.95</v>
      </c>
      <c r="AJ5216" s="7">
        <f t="shared" si="326"/>
        <v>37.118749999999999</v>
      </c>
      <c r="AK5216" s="7" t="s">
        <v>8246</v>
      </c>
      <c r="AL5216" s="1" t="s">
        <v>45</v>
      </c>
      <c r="AM5216" s="1">
        <f t="shared" si="327"/>
        <v>0</v>
      </c>
      <c r="AN5216" s="1" t="s">
        <v>8232</v>
      </c>
      <c r="AO5216" s="1" t="s">
        <v>108</v>
      </c>
      <c r="AP5216" s="4">
        <f>1</f>
        <v>1</v>
      </c>
    </row>
    <row r="5217" spans="1:42" x14ac:dyDescent="0.3">
      <c r="A5217" s="1" t="s">
        <v>6397</v>
      </c>
      <c r="B5217" s="1" t="s">
        <v>47</v>
      </c>
      <c r="C5217" s="4">
        <v>40</v>
      </c>
      <c r="D5217" s="4" t="str">
        <f t="shared" si="324"/>
        <v>Adult</v>
      </c>
      <c r="E5217" s="1" t="s">
        <v>8253</v>
      </c>
      <c r="F5217" s="1" t="s">
        <v>8254</v>
      </c>
      <c r="G5217" s="1" t="s">
        <v>764</v>
      </c>
      <c r="H5217" s="1">
        <v>96027</v>
      </c>
      <c r="I5217" s="4">
        <v>0</v>
      </c>
      <c r="J5217" s="4">
        <v>39</v>
      </c>
      <c r="K5217" s="4" t="str">
        <f t="shared" si="325"/>
        <v>Loyal</v>
      </c>
      <c r="L5217" s="1" t="s">
        <v>127</v>
      </c>
      <c r="M5217" s="1" t="s">
        <v>41</v>
      </c>
      <c r="N5217" s="7">
        <v>25.420517214274568</v>
      </c>
      <c r="O5217" s="1" t="s">
        <v>41</v>
      </c>
      <c r="P5217" s="1" t="s">
        <v>38</v>
      </c>
      <c r="Q5217" s="1" t="s">
        <v>77</v>
      </c>
      <c r="R5217" s="7">
        <v>13</v>
      </c>
      <c r="S5217" s="1" t="s">
        <v>38</v>
      </c>
      <c r="T5217" s="1" t="s">
        <v>41</v>
      </c>
      <c r="U5217" s="1" t="s">
        <v>41</v>
      </c>
      <c r="V5217" s="1" t="s">
        <v>38</v>
      </c>
      <c r="W5217" s="1" t="s">
        <v>38</v>
      </c>
      <c r="X5217" s="1" t="s">
        <v>41</v>
      </c>
      <c r="Y5217" s="1" t="s">
        <v>41</v>
      </c>
      <c r="Z5217" s="1" t="s">
        <v>38</v>
      </c>
      <c r="AA5217" s="1" t="s">
        <v>43</v>
      </c>
      <c r="AB5217" s="1" t="s">
        <v>41</v>
      </c>
      <c r="AC5217" s="1" t="s">
        <v>54</v>
      </c>
      <c r="AD5217" s="7">
        <v>45.05</v>
      </c>
      <c r="AE5217" s="7">
        <v>1790.6</v>
      </c>
      <c r="AF5217" s="7">
        <v>0</v>
      </c>
      <c r="AG5217" s="7">
        <v>0</v>
      </c>
      <c r="AH5217" s="7">
        <v>0</v>
      </c>
      <c r="AI5217" s="7">
        <v>1790.6</v>
      </c>
      <c r="AJ5217" s="7">
        <f t="shared" si="326"/>
        <v>45.91282051282051</v>
      </c>
      <c r="AK5217" s="7" t="s">
        <v>8246</v>
      </c>
      <c r="AL5217" s="1" t="s">
        <v>45</v>
      </c>
      <c r="AM5217" s="1">
        <f t="shared" si="327"/>
        <v>0</v>
      </c>
      <c r="AN5217" s="1" t="s">
        <v>8232</v>
      </c>
      <c r="AO5217" s="1" t="s">
        <v>108</v>
      </c>
      <c r="AP5217" s="4">
        <f>1</f>
        <v>1</v>
      </c>
    </row>
    <row r="5218" spans="1:42" x14ac:dyDescent="0.3">
      <c r="A5218" s="1" t="s">
        <v>6398</v>
      </c>
      <c r="B5218" s="1" t="s">
        <v>37</v>
      </c>
      <c r="C5218" s="4">
        <v>24</v>
      </c>
      <c r="D5218" s="4" t="str">
        <f t="shared" si="324"/>
        <v>Teenager</v>
      </c>
      <c r="E5218" s="1" t="s">
        <v>8253</v>
      </c>
      <c r="F5218" s="1" t="s">
        <v>8254</v>
      </c>
      <c r="G5218" s="1" t="s">
        <v>805</v>
      </c>
      <c r="H5218" s="1">
        <v>91107</v>
      </c>
      <c r="I5218" s="4">
        <v>0</v>
      </c>
      <c r="J5218" s="4">
        <v>4</v>
      </c>
      <c r="K5218" s="4" t="str">
        <f t="shared" si="325"/>
        <v>New</v>
      </c>
      <c r="L5218" s="1" t="s">
        <v>40</v>
      </c>
      <c r="M5218" s="1" t="s">
        <v>38</v>
      </c>
      <c r="N5218" s="7">
        <v>16.25</v>
      </c>
      <c r="O5218" s="1" t="s">
        <v>38</v>
      </c>
      <c r="P5218" s="1" t="s">
        <v>38</v>
      </c>
      <c r="Q5218" s="1" t="s">
        <v>77</v>
      </c>
      <c r="R5218" s="7">
        <v>51</v>
      </c>
      <c r="S5218" s="1" t="s">
        <v>41</v>
      </c>
      <c r="T5218" s="1" t="s">
        <v>41</v>
      </c>
      <c r="U5218" s="1" t="s">
        <v>41</v>
      </c>
      <c r="V5218" s="1" t="s">
        <v>41</v>
      </c>
      <c r="W5218" s="1" t="s">
        <v>41</v>
      </c>
      <c r="X5218" s="1" t="s">
        <v>41</v>
      </c>
      <c r="Y5218" s="1" t="s">
        <v>41</v>
      </c>
      <c r="Z5218" s="1" t="s">
        <v>38</v>
      </c>
      <c r="AA5218" s="1" t="s">
        <v>49</v>
      </c>
      <c r="AB5218" s="1" t="s">
        <v>41</v>
      </c>
      <c r="AC5218" s="1" t="s">
        <v>54</v>
      </c>
      <c r="AD5218" s="7">
        <v>50.7</v>
      </c>
      <c r="AE5218" s="7">
        <v>214.55</v>
      </c>
      <c r="AF5218" s="7">
        <v>39.92</v>
      </c>
      <c r="AG5218" s="7">
        <v>0</v>
      </c>
      <c r="AH5218" s="7">
        <v>65</v>
      </c>
      <c r="AI5218" s="7">
        <v>239.63</v>
      </c>
      <c r="AJ5218" s="7">
        <f t="shared" si="326"/>
        <v>59.907499999999999</v>
      </c>
      <c r="AK5218" s="7" t="s">
        <v>8249</v>
      </c>
      <c r="AL5218" s="1" t="s">
        <v>45</v>
      </c>
      <c r="AM5218" s="1">
        <f t="shared" si="327"/>
        <v>0</v>
      </c>
      <c r="AN5218" s="1" t="s">
        <v>8232</v>
      </c>
      <c r="AO5218" s="1" t="s">
        <v>108</v>
      </c>
      <c r="AP5218" s="4">
        <f>1</f>
        <v>1</v>
      </c>
    </row>
    <row r="5219" spans="1:42" x14ac:dyDescent="0.3">
      <c r="A5219" s="1" t="s">
        <v>6399</v>
      </c>
      <c r="B5219" s="1" t="s">
        <v>37</v>
      </c>
      <c r="C5219" s="4">
        <v>23</v>
      </c>
      <c r="D5219" s="4" t="str">
        <f t="shared" si="324"/>
        <v>Teenager</v>
      </c>
      <c r="E5219" s="1" t="s">
        <v>3</v>
      </c>
      <c r="F5219" s="1" t="s">
        <v>8256</v>
      </c>
      <c r="G5219" s="1" t="s">
        <v>428</v>
      </c>
      <c r="H5219" s="1">
        <v>92703</v>
      </c>
      <c r="I5219" s="4">
        <v>7</v>
      </c>
      <c r="J5219" s="4">
        <v>51</v>
      </c>
      <c r="K5219" s="4" t="str">
        <f t="shared" si="325"/>
        <v>Veteran</v>
      </c>
      <c r="L5219" s="1" t="s">
        <v>74</v>
      </c>
      <c r="M5219" s="1" t="s">
        <v>41</v>
      </c>
      <c r="N5219" s="7">
        <v>25.420517214274568</v>
      </c>
      <c r="O5219" s="1" t="s">
        <v>41</v>
      </c>
      <c r="P5219" s="1" t="s">
        <v>38</v>
      </c>
      <c r="Q5219" s="1" t="s">
        <v>42</v>
      </c>
      <c r="R5219" s="7">
        <v>27</v>
      </c>
      <c r="S5219" s="1" t="s">
        <v>38</v>
      </c>
      <c r="T5219" s="1" t="s">
        <v>41</v>
      </c>
      <c r="U5219" s="1" t="s">
        <v>41</v>
      </c>
      <c r="V5219" s="1" t="s">
        <v>38</v>
      </c>
      <c r="W5219" s="1" t="s">
        <v>41</v>
      </c>
      <c r="X5219" s="1" t="s">
        <v>41</v>
      </c>
      <c r="Y5219" s="1" t="s">
        <v>38</v>
      </c>
      <c r="Z5219" s="1" t="s">
        <v>38</v>
      </c>
      <c r="AA5219" s="1" t="s">
        <v>71</v>
      </c>
      <c r="AB5219" s="1" t="s">
        <v>41</v>
      </c>
      <c r="AC5219" s="1" t="s">
        <v>54</v>
      </c>
      <c r="AD5219" s="7">
        <v>34.200000000000003</v>
      </c>
      <c r="AE5219" s="7">
        <v>1782</v>
      </c>
      <c r="AF5219" s="7">
        <v>9.39</v>
      </c>
      <c r="AG5219" s="7">
        <v>0</v>
      </c>
      <c r="AH5219" s="7">
        <v>0</v>
      </c>
      <c r="AI5219" s="7">
        <v>1772.61</v>
      </c>
      <c r="AJ5219" s="7">
        <f t="shared" si="326"/>
        <v>34.757058823529412</v>
      </c>
      <c r="AK5219" s="7" t="s">
        <v>8246</v>
      </c>
      <c r="AL5219" s="1" t="s">
        <v>45</v>
      </c>
      <c r="AM5219" s="1">
        <f t="shared" si="327"/>
        <v>0</v>
      </c>
      <c r="AN5219" s="1" t="s">
        <v>8232</v>
      </c>
      <c r="AO5219" s="1" t="s">
        <v>108</v>
      </c>
      <c r="AP5219" s="4">
        <f>1</f>
        <v>1</v>
      </c>
    </row>
    <row r="5220" spans="1:42" x14ac:dyDescent="0.3">
      <c r="A5220" s="1" t="s">
        <v>6400</v>
      </c>
      <c r="B5220" s="1" t="s">
        <v>47</v>
      </c>
      <c r="C5220" s="4">
        <v>24</v>
      </c>
      <c r="D5220" s="4" t="str">
        <f t="shared" si="324"/>
        <v>Teenager</v>
      </c>
      <c r="E5220" s="1" t="s">
        <v>3</v>
      </c>
      <c r="F5220" s="1" t="s">
        <v>8254</v>
      </c>
      <c r="G5220" s="1" t="s">
        <v>303</v>
      </c>
      <c r="H5220" s="1">
        <v>94705</v>
      </c>
      <c r="I5220" s="4">
        <v>8</v>
      </c>
      <c r="J5220" s="4">
        <v>4</v>
      </c>
      <c r="K5220" s="4" t="str">
        <f t="shared" si="325"/>
        <v>New</v>
      </c>
      <c r="L5220" s="1" t="s">
        <v>40</v>
      </c>
      <c r="M5220" s="1" t="s">
        <v>38</v>
      </c>
      <c r="N5220" s="7">
        <v>48.64</v>
      </c>
      <c r="O5220" s="1" t="s">
        <v>38</v>
      </c>
      <c r="P5220" s="1" t="s">
        <v>38</v>
      </c>
      <c r="Q5220" s="1" t="s">
        <v>53</v>
      </c>
      <c r="R5220" s="7">
        <v>30</v>
      </c>
      <c r="S5220" s="1" t="s">
        <v>41</v>
      </c>
      <c r="T5220" s="1" t="s">
        <v>41</v>
      </c>
      <c r="U5220" s="1" t="s">
        <v>41</v>
      </c>
      <c r="V5220" s="1" t="s">
        <v>41</v>
      </c>
      <c r="W5220" s="1" t="s">
        <v>41</v>
      </c>
      <c r="X5220" s="1" t="s">
        <v>41</v>
      </c>
      <c r="Y5220" s="1" t="s">
        <v>41</v>
      </c>
      <c r="Z5220" s="1" t="s">
        <v>38</v>
      </c>
      <c r="AA5220" s="1" t="s">
        <v>49</v>
      </c>
      <c r="AB5220" s="1" t="s">
        <v>38</v>
      </c>
      <c r="AC5220" s="1" t="s">
        <v>54</v>
      </c>
      <c r="AD5220" s="7">
        <v>74.650000000000006</v>
      </c>
      <c r="AE5220" s="7">
        <v>301.39999999999998</v>
      </c>
      <c r="AF5220" s="7">
        <v>0</v>
      </c>
      <c r="AG5220" s="7">
        <v>0</v>
      </c>
      <c r="AH5220" s="7">
        <v>194.56</v>
      </c>
      <c r="AI5220" s="7">
        <v>495.96</v>
      </c>
      <c r="AJ5220" s="7">
        <f t="shared" si="326"/>
        <v>123.99</v>
      </c>
      <c r="AK5220" s="7" t="s">
        <v>8247</v>
      </c>
      <c r="AL5220" s="1" t="s">
        <v>55</v>
      </c>
      <c r="AM5220" s="1">
        <f t="shared" si="327"/>
        <v>1</v>
      </c>
      <c r="AN5220" s="1" t="s">
        <v>61</v>
      </c>
      <c r="AO5220" s="1" t="s">
        <v>62</v>
      </c>
      <c r="AP5220" s="4">
        <f>1</f>
        <v>1</v>
      </c>
    </row>
    <row r="5221" spans="1:42" x14ac:dyDescent="0.3">
      <c r="A5221" s="1" t="s">
        <v>6401</v>
      </c>
      <c r="B5221" s="1" t="s">
        <v>47</v>
      </c>
      <c r="C5221" s="4">
        <v>19</v>
      </c>
      <c r="D5221" s="4" t="str">
        <f t="shared" si="324"/>
        <v>Teenager</v>
      </c>
      <c r="E5221" s="1" t="s">
        <v>3</v>
      </c>
      <c r="F5221" s="1" t="s">
        <v>8254</v>
      </c>
      <c r="G5221" s="1" t="s">
        <v>4839</v>
      </c>
      <c r="H5221" s="1">
        <v>92677</v>
      </c>
      <c r="I5221" s="4">
        <v>9</v>
      </c>
      <c r="J5221" s="4">
        <v>3</v>
      </c>
      <c r="K5221" s="4" t="str">
        <f t="shared" si="325"/>
        <v>New</v>
      </c>
      <c r="L5221" s="1" t="s">
        <v>52</v>
      </c>
      <c r="M5221" s="1" t="s">
        <v>38</v>
      </c>
      <c r="N5221" s="7">
        <v>14.1</v>
      </c>
      <c r="O5221" s="1" t="s">
        <v>38</v>
      </c>
      <c r="P5221" s="1" t="s">
        <v>41</v>
      </c>
      <c r="Q5221" s="1" t="s">
        <v>8232</v>
      </c>
      <c r="R5221" s="7">
        <v>0</v>
      </c>
      <c r="S5221" s="1" t="s">
        <v>41</v>
      </c>
      <c r="T5221" s="1" t="s">
        <v>41</v>
      </c>
      <c r="U5221" s="1" t="s">
        <v>41</v>
      </c>
      <c r="V5221" s="1" t="s">
        <v>41</v>
      </c>
      <c r="W5221" s="1" t="s">
        <v>41</v>
      </c>
      <c r="X5221" s="1" t="s">
        <v>41</v>
      </c>
      <c r="Y5221" s="1" t="s">
        <v>41</v>
      </c>
      <c r="Z5221" s="1" t="s">
        <v>41</v>
      </c>
      <c r="AA5221" s="1" t="s">
        <v>49</v>
      </c>
      <c r="AB5221" s="1" t="s">
        <v>38</v>
      </c>
      <c r="AC5221" s="1" t="s">
        <v>44</v>
      </c>
      <c r="AD5221" s="7">
        <v>23.6</v>
      </c>
      <c r="AE5221" s="7">
        <v>89.05</v>
      </c>
      <c r="AF5221" s="7">
        <v>0</v>
      </c>
      <c r="AG5221" s="7">
        <v>0</v>
      </c>
      <c r="AH5221" s="7">
        <v>42.3</v>
      </c>
      <c r="AI5221" s="7">
        <v>131.35</v>
      </c>
      <c r="AJ5221" s="7">
        <f t="shared" si="326"/>
        <v>43.783333333333331</v>
      </c>
      <c r="AK5221" s="7" t="s">
        <v>8246</v>
      </c>
      <c r="AL5221" s="1" t="s">
        <v>96</v>
      </c>
      <c r="AM5221" s="1">
        <f t="shared" si="327"/>
        <v>0</v>
      </c>
      <c r="AN5221" s="1" t="s">
        <v>8232</v>
      </c>
      <c r="AO5221" s="1" t="s">
        <v>108</v>
      </c>
      <c r="AP5221" s="4">
        <f>1</f>
        <v>1</v>
      </c>
    </row>
    <row r="5222" spans="1:42" x14ac:dyDescent="0.3">
      <c r="A5222" s="1" t="s">
        <v>6402</v>
      </c>
      <c r="B5222" s="1" t="s">
        <v>37</v>
      </c>
      <c r="C5222" s="4">
        <v>48</v>
      </c>
      <c r="D5222" s="4" t="str">
        <f t="shared" si="324"/>
        <v>Adult</v>
      </c>
      <c r="E5222" s="1" t="s">
        <v>8253</v>
      </c>
      <c r="F5222" s="1" t="s">
        <v>8254</v>
      </c>
      <c r="G5222" s="1" t="s">
        <v>1380</v>
      </c>
      <c r="H5222" s="1">
        <v>92234</v>
      </c>
      <c r="I5222" s="4">
        <v>0</v>
      </c>
      <c r="J5222" s="4">
        <v>59</v>
      </c>
      <c r="K5222" s="4" t="str">
        <f t="shared" si="325"/>
        <v>Veteran</v>
      </c>
      <c r="L5222" s="1" t="s">
        <v>74</v>
      </c>
      <c r="M5222" s="1" t="s">
        <v>38</v>
      </c>
      <c r="N5222" s="7">
        <v>31.23</v>
      </c>
      <c r="O5222" s="1" t="s">
        <v>38</v>
      </c>
      <c r="P5222" s="1" t="s">
        <v>38</v>
      </c>
      <c r="Q5222" s="1" t="s">
        <v>53</v>
      </c>
      <c r="R5222" s="7">
        <v>16</v>
      </c>
      <c r="S5222" s="1" t="s">
        <v>41</v>
      </c>
      <c r="T5222" s="1" t="s">
        <v>38</v>
      </c>
      <c r="U5222" s="1" t="s">
        <v>38</v>
      </c>
      <c r="V5222" s="1" t="s">
        <v>41</v>
      </c>
      <c r="W5222" s="1" t="s">
        <v>41</v>
      </c>
      <c r="X5222" s="1" t="s">
        <v>41</v>
      </c>
      <c r="Y5222" s="1" t="s">
        <v>41</v>
      </c>
      <c r="Z5222" s="1" t="s">
        <v>38</v>
      </c>
      <c r="AA5222" s="1" t="s">
        <v>49</v>
      </c>
      <c r="AB5222" s="1" t="s">
        <v>38</v>
      </c>
      <c r="AC5222" s="1" t="s">
        <v>54</v>
      </c>
      <c r="AD5222" s="7">
        <v>83.25</v>
      </c>
      <c r="AE5222" s="7">
        <v>4949.1000000000004</v>
      </c>
      <c r="AF5222" s="7">
        <v>0</v>
      </c>
      <c r="AG5222" s="7">
        <v>0</v>
      </c>
      <c r="AH5222" s="7">
        <v>1842.57</v>
      </c>
      <c r="AI5222" s="7">
        <v>6791.67</v>
      </c>
      <c r="AJ5222" s="7">
        <f t="shared" si="326"/>
        <v>115.11305084745763</v>
      </c>
      <c r="AK5222" s="7" t="s">
        <v>8247</v>
      </c>
      <c r="AL5222" s="1" t="s">
        <v>45</v>
      </c>
      <c r="AM5222" s="1">
        <f t="shared" si="327"/>
        <v>0</v>
      </c>
      <c r="AN5222" s="1" t="s">
        <v>8232</v>
      </c>
      <c r="AO5222" s="1" t="s">
        <v>108</v>
      </c>
      <c r="AP5222" s="4">
        <f>1</f>
        <v>1</v>
      </c>
    </row>
    <row r="5223" spans="1:42" x14ac:dyDescent="0.3">
      <c r="A5223" s="1" t="s">
        <v>6403</v>
      </c>
      <c r="B5223" s="1" t="s">
        <v>47</v>
      </c>
      <c r="C5223" s="4">
        <v>35</v>
      </c>
      <c r="D5223" s="4" t="str">
        <f t="shared" si="324"/>
        <v>Adult</v>
      </c>
      <c r="E5223" s="1" t="s">
        <v>8253</v>
      </c>
      <c r="F5223" s="1" t="s">
        <v>8254</v>
      </c>
      <c r="G5223" s="1" t="s">
        <v>850</v>
      </c>
      <c r="H5223" s="1">
        <v>91730</v>
      </c>
      <c r="I5223" s="4">
        <v>0</v>
      </c>
      <c r="J5223" s="4">
        <v>37</v>
      </c>
      <c r="K5223" s="4" t="str">
        <f t="shared" si="325"/>
        <v>Loyal</v>
      </c>
      <c r="L5223" s="1" t="s">
        <v>40</v>
      </c>
      <c r="M5223" s="1" t="s">
        <v>38</v>
      </c>
      <c r="N5223" s="7">
        <v>38.43</v>
      </c>
      <c r="O5223" s="1" t="s">
        <v>41</v>
      </c>
      <c r="P5223" s="1" t="s">
        <v>38</v>
      </c>
      <c r="Q5223" s="1" t="s">
        <v>42</v>
      </c>
      <c r="R5223" s="7">
        <v>30</v>
      </c>
      <c r="S5223" s="1" t="s">
        <v>38</v>
      </c>
      <c r="T5223" s="1" t="s">
        <v>38</v>
      </c>
      <c r="U5223" s="1" t="s">
        <v>38</v>
      </c>
      <c r="V5223" s="1" t="s">
        <v>38</v>
      </c>
      <c r="W5223" s="1" t="s">
        <v>41</v>
      </c>
      <c r="X5223" s="1" t="s">
        <v>41</v>
      </c>
      <c r="Y5223" s="1" t="s">
        <v>41</v>
      </c>
      <c r="Z5223" s="1" t="s">
        <v>38</v>
      </c>
      <c r="AA5223" s="1" t="s">
        <v>71</v>
      </c>
      <c r="AB5223" s="1" t="s">
        <v>41</v>
      </c>
      <c r="AC5223" s="1" t="s">
        <v>54</v>
      </c>
      <c r="AD5223" s="7">
        <v>65.599999999999994</v>
      </c>
      <c r="AE5223" s="7">
        <v>2313.8000000000002</v>
      </c>
      <c r="AF5223" s="7">
        <v>0</v>
      </c>
      <c r="AG5223" s="7">
        <v>0</v>
      </c>
      <c r="AH5223" s="7">
        <v>1421.91</v>
      </c>
      <c r="AI5223" s="7">
        <v>3735.71</v>
      </c>
      <c r="AJ5223" s="7">
        <f t="shared" si="326"/>
        <v>100.96513513513514</v>
      </c>
      <c r="AK5223" s="7" t="s">
        <v>8247</v>
      </c>
      <c r="AL5223" s="1" t="s">
        <v>45</v>
      </c>
      <c r="AM5223" s="1">
        <f t="shared" si="327"/>
        <v>0</v>
      </c>
      <c r="AN5223" s="1" t="s">
        <v>8232</v>
      </c>
      <c r="AO5223" s="1" t="s">
        <v>108</v>
      </c>
      <c r="AP5223" s="4">
        <f>1</f>
        <v>1</v>
      </c>
    </row>
    <row r="5224" spans="1:42" x14ac:dyDescent="0.3">
      <c r="A5224" s="1" t="s">
        <v>6404</v>
      </c>
      <c r="B5224" s="1" t="s">
        <v>37</v>
      </c>
      <c r="C5224" s="4">
        <v>67</v>
      </c>
      <c r="D5224" s="4" t="str">
        <f t="shared" si="324"/>
        <v>Senior Citizen</v>
      </c>
      <c r="E5224" s="1" t="s">
        <v>8253</v>
      </c>
      <c r="F5224" s="1" t="s">
        <v>8254</v>
      </c>
      <c r="G5224" s="1" t="s">
        <v>243</v>
      </c>
      <c r="H5224" s="1">
        <v>92028</v>
      </c>
      <c r="I5224" s="4">
        <v>0</v>
      </c>
      <c r="J5224" s="4">
        <v>7</v>
      </c>
      <c r="K5224" s="4" t="str">
        <f t="shared" si="325"/>
        <v>New</v>
      </c>
      <c r="L5224" s="1" t="s">
        <v>40</v>
      </c>
      <c r="M5224" s="1" t="s">
        <v>38</v>
      </c>
      <c r="N5224" s="7">
        <v>7.82</v>
      </c>
      <c r="O5224" s="1" t="s">
        <v>41</v>
      </c>
      <c r="P5224" s="1" t="s">
        <v>38</v>
      </c>
      <c r="Q5224" s="1" t="s">
        <v>42</v>
      </c>
      <c r="R5224" s="7">
        <v>7</v>
      </c>
      <c r="S5224" s="1" t="s">
        <v>41</v>
      </c>
      <c r="T5224" s="1" t="s">
        <v>38</v>
      </c>
      <c r="U5224" s="1" t="s">
        <v>38</v>
      </c>
      <c r="V5224" s="1" t="s">
        <v>41</v>
      </c>
      <c r="W5224" s="1" t="s">
        <v>38</v>
      </c>
      <c r="X5224" s="1" t="s">
        <v>41</v>
      </c>
      <c r="Y5224" s="1" t="s">
        <v>41</v>
      </c>
      <c r="Z5224" s="1" t="s">
        <v>38</v>
      </c>
      <c r="AA5224" s="1" t="s">
        <v>71</v>
      </c>
      <c r="AB5224" s="1" t="s">
        <v>38</v>
      </c>
      <c r="AC5224" s="1" t="s">
        <v>54</v>
      </c>
      <c r="AD5224" s="7">
        <v>64.95</v>
      </c>
      <c r="AE5224" s="7">
        <v>493.65</v>
      </c>
      <c r="AF5224" s="7">
        <v>0</v>
      </c>
      <c r="AG5224" s="7">
        <v>0</v>
      </c>
      <c r="AH5224" s="7">
        <v>54.74</v>
      </c>
      <c r="AI5224" s="7">
        <v>548.39</v>
      </c>
      <c r="AJ5224" s="7">
        <f t="shared" si="326"/>
        <v>78.341428571428565</v>
      </c>
      <c r="AK5224" s="7" t="s">
        <v>8249</v>
      </c>
      <c r="AL5224" s="1" t="s">
        <v>45</v>
      </c>
      <c r="AM5224" s="1">
        <f t="shared" si="327"/>
        <v>0</v>
      </c>
      <c r="AN5224" s="1" t="s">
        <v>8232</v>
      </c>
      <c r="AO5224" s="1" t="s">
        <v>108</v>
      </c>
      <c r="AP5224" s="4">
        <f>1</f>
        <v>1</v>
      </c>
    </row>
    <row r="5225" spans="1:42" x14ac:dyDescent="0.3">
      <c r="A5225" s="1" t="s">
        <v>6405</v>
      </c>
      <c r="B5225" s="1" t="s">
        <v>37</v>
      </c>
      <c r="C5225" s="4">
        <v>43</v>
      </c>
      <c r="D5225" s="4" t="str">
        <f t="shared" si="324"/>
        <v>Adult</v>
      </c>
      <c r="E5225" s="1" t="s">
        <v>8253</v>
      </c>
      <c r="F5225" s="1" t="s">
        <v>8254</v>
      </c>
      <c r="G5225" s="1" t="s">
        <v>1497</v>
      </c>
      <c r="H5225" s="1">
        <v>95689</v>
      </c>
      <c r="I5225" s="4">
        <v>0</v>
      </c>
      <c r="J5225" s="4">
        <v>6</v>
      </c>
      <c r="K5225" s="4" t="str">
        <f t="shared" si="325"/>
        <v>New</v>
      </c>
      <c r="L5225" s="1" t="s">
        <v>52</v>
      </c>
      <c r="M5225" s="1" t="s">
        <v>41</v>
      </c>
      <c r="N5225" s="7">
        <v>25.420517214274568</v>
      </c>
      <c r="O5225" s="1" t="s">
        <v>41</v>
      </c>
      <c r="P5225" s="1" t="s">
        <v>38</v>
      </c>
      <c r="Q5225" s="1" t="s">
        <v>42</v>
      </c>
      <c r="R5225" s="7">
        <v>23</v>
      </c>
      <c r="S5225" s="1" t="s">
        <v>38</v>
      </c>
      <c r="T5225" s="1" t="s">
        <v>38</v>
      </c>
      <c r="U5225" s="1" t="s">
        <v>41</v>
      </c>
      <c r="V5225" s="1" t="s">
        <v>38</v>
      </c>
      <c r="W5225" s="1" t="s">
        <v>41</v>
      </c>
      <c r="X5225" s="1" t="s">
        <v>38</v>
      </c>
      <c r="Y5225" s="1" t="s">
        <v>38</v>
      </c>
      <c r="Z5225" s="1" t="s">
        <v>38</v>
      </c>
      <c r="AA5225" s="1" t="s">
        <v>49</v>
      </c>
      <c r="AB5225" s="1" t="s">
        <v>41</v>
      </c>
      <c r="AC5225" s="1" t="s">
        <v>44</v>
      </c>
      <c r="AD5225" s="7">
        <v>50.95</v>
      </c>
      <c r="AE5225" s="7">
        <v>307.60000000000002</v>
      </c>
      <c r="AF5225" s="7">
        <v>0</v>
      </c>
      <c r="AG5225" s="7">
        <v>0</v>
      </c>
      <c r="AH5225" s="7">
        <v>0</v>
      </c>
      <c r="AI5225" s="7">
        <v>307.60000000000002</v>
      </c>
      <c r="AJ5225" s="7">
        <f t="shared" si="326"/>
        <v>51.266666666666673</v>
      </c>
      <c r="AK5225" s="7" t="s">
        <v>8249</v>
      </c>
      <c r="AL5225" s="1" t="s">
        <v>45</v>
      </c>
      <c r="AM5225" s="1">
        <f t="shared" si="327"/>
        <v>0</v>
      </c>
      <c r="AN5225" s="1" t="s">
        <v>8232</v>
      </c>
      <c r="AO5225" s="1" t="s">
        <v>108</v>
      </c>
      <c r="AP5225" s="4">
        <f>1</f>
        <v>1</v>
      </c>
    </row>
    <row r="5226" spans="1:42" x14ac:dyDescent="0.3">
      <c r="A5226" s="1" t="s">
        <v>6406</v>
      </c>
      <c r="B5226" s="1" t="s">
        <v>37</v>
      </c>
      <c r="C5226" s="4">
        <v>41</v>
      </c>
      <c r="D5226" s="4" t="str">
        <f t="shared" si="324"/>
        <v>Adult</v>
      </c>
      <c r="E5226" s="1" t="s">
        <v>8253</v>
      </c>
      <c r="F5226" s="1" t="s">
        <v>8254</v>
      </c>
      <c r="G5226" s="1" t="s">
        <v>1375</v>
      </c>
      <c r="H5226" s="1">
        <v>95007</v>
      </c>
      <c r="I5226" s="4">
        <v>0</v>
      </c>
      <c r="J5226" s="4">
        <v>7</v>
      </c>
      <c r="K5226" s="4" t="str">
        <f t="shared" si="325"/>
        <v>New</v>
      </c>
      <c r="L5226" s="1" t="s">
        <v>40</v>
      </c>
      <c r="M5226" s="1" t="s">
        <v>38</v>
      </c>
      <c r="N5226" s="7">
        <v>39.590000000000003</v>
      </c>
      <c r="O5226" s="1" t="s">
        <v>41</v>
      </c>
      <c r="P5226" s="1" t="s">
        <v>41</v>
      </c>
      <c r="Q5226" s="1" t="s">
        <v>8232</v>
      </c>
      <c r="R5226" s="7">
        <v>0</v>
      </c>
      <c r="S5226" s="1" t="s">
        <v>41</v>
      </c>
      <c r="T5226" s="1" t="s">
        <v>41</v>
      </c>
      <c r="U5226" s="1" t="s">
        <v>41</v>
      </c>
      <c r="V5226" s="1" t="s">
        <v>41</v>
      </c>
      <c r="W5226" s="1" t="s">
        <v>41</v>
      </c>
      <c r="X5226" s="1" t="s">
        <v>41</v>
      </c>
      <c r="Y5226" s="1" t="s">
        <v>41</v>
      </c>
      <c r="Z5226" s="1" t="s">
        <v>41</v>
      </c>
      <c r="AA5226" s="1" t="s">
        <v>43</v>
      </c>
      <c r="AB5226" s="1" t="s">
        <v>41</v>
      </c>
      <c r="AC5226" s="1" t="s">
        <v>44</v>
      </c>
      <c r="AD5226" s="7">
        <v>20.25</v>
      </c>
      <c r="AE5226" s="7">
        <v>129.15</v>
      </c>
      <c r="AF5226" s="7">
        <v>0</v>
      </c>
      <c r="AG5226" s="7">
        <v>0</v>
      </c>
      <c r="AH5226" s="7">
        <v>277.13</v>
      </c>
      <c r="AI5226" s="7">
        <v>406.28</v>
      </c>
      <c r="AJ5226" s="7">
        <f t="shared" si="326"/>
        <v>58.04</v>
      </c>
      <c r="AK5226" s="7" t="s">
        <v>8249</v>
      </c>
      <c r="AL5226" s="1" t="s">
        <v>45</v>
      </c>
      <c r="AM5226" s="1">
        <f t="shared" si="327"/>
        <v>0</v>
      </c>
      <c r="AN5226" s="1" t="s">
        <v>8232</v>
      </c>
      <c r="AO5226" s="1" t="s">
        <v>108</v>
      </c>
      <c r="AP5226" s="4">
        <f>1</f>
        <v>1</v>
      </c>
    </row>
    <row r="5227" spans="1:42" x14ac:dyDescent="0.3">
      <c r="A5227" s="1" t="s">
        <v>6407</v>
      </c>
      <c r="B5227" s="1" t="s">
        <v>47</v>
      </c>
      <c r="C5227" s="4">
        <v>52</v>
      </c>
      <c r="D5227" s="4" t="str">
        <f t="shared" si="324"/>
        <v>Senior Citizen</v>
      </c>
      <c r="E5227" s="1" t="s">
        <v>8253</v>
      </c>
      <c r="F5227" s="1" t="s">
        <v>8254</v>
      </c>
      <c r="G5227" s="1" t="s">
        <v>397</v>
      </c>
      <c r="H5227" s="1">
        <v>90305</v>
      </c>
      <c r="I5227" s="4">
        <v>0</v>
      </c>
      <c r="J5227" s="4">
        <v>9</v>
      </c>
      <c r="K5227" s="4" t="str">
        <f t="shared" si="325"/>
        <v>New</v>
      </c>
      <c r="L5227" s="1" t="s">
        <v>52</v>
      </c>
      <c r="M5227" s="1" t="s">
        <v>38</v>
      </c>
      <c r="N5227" s="7">
        <v>7.32</v>
      </c>
      <c r="O5227" s="1" t="s">
        <v>38</v>
      </c>
      <c r="P5227" s="1" t="s">
        <v>38</v>
      </c>
      <c r="Q5227" s="1" t="s">
        <v>53</v>
      </c>
      <c r="R5227" s="7">
        <v>11</v>
      </c>
      <c r="S5227" s="1" t="s">
        <v>41</v>
      </c>
      <c r="T5227" s="1" t="s">
        <v>41</v>
      </c>
      <c r="U5227" s="1" t="s">
        <v>41</v>
      </c>
      <c r="V5227" s="1" t="s">
        <v>41</v>
      </c>
      <c r="W5227" s="1" t="s">
        <v>41</v>
      </c>
      <c r="X5227" s="1" t="s">
        <v>41</v>
      </c>
      <c r="Y5227" s="1" t="s">
        <v>41</v>
      </c>
      <c r="Z5227" s="1" t="s">
        <v>38</v>
      </c>
      <c r="AA5227" s="1" t="s">
        <v>49</v>
      </c>
      <c r="AB5227" s="1" t="s">
        <v>38</v>
      </c>
      <c r="AC5227" s="1" t="s">
        <v>54</v>
      </c>
      <c r="AD5227" s="7">
        <v>75.849999999999994</v>
      </c>
      <c r="AE5227" s="7">
        <v>724.65</v>
      </c>
      <c r="AF5227" s="7">
        <v>0</v>
      </c>
      <c r="AG5227" s="7">
        <v>0</v>
      </c>
      <c r="AH5227" s="7">
        <v>65.88</v>
      </c>
      <c r="AI5227" s="7">
        <v>790.53</v>
      </c>
      <c r="AJ5227" s="7">
        <f t="shared" si="326"/>
        <v>87.836666666666659</v>
      </c>
      <c r="AK5227" s="7" t="s">
        <v>8249</v>
      </c>
      <c r="AL5227" s="1" t="s">
        <v>45</v>
      </c>
      <c r="AM5227" s="1">
        <f t="shared" si="327"/>
        <v>0</v>
      </c>
      <c r="AN5227" s="1" t="s">
        <v>8232</v>
      </c>
      <c r="AO5227" s="1" t="s">
        <v>108</v>
      </c>
      <c r="AP5227" s="4">
        <f>1</f>
        <v>1</v>
      </c>
    </row>
    <row r="5228" spans="1:42" x14ac:dyDescent="0.3">
      <c r="A5228" s="1" t="s">
        <v>6408</v>
      </c>
      <c r="B5228" s="1" t="s">
        <v>37</v>
      </c>
      <c r="C5228" s="4">
        <v>33</v>
      </c>
      <c r="D5228" s="4" t="str">
        <f t="shared" si="324"/>
        <v>Adult</v>
      </c>
      <c r="E5228" s="1" t="s">
        <v>8253</v>
      </c>
      <c r="F5228" s="1" t="s">
        <v>8254</v>
      </c>
      <c r="G5228" s="1" t="s">
        <v>142</v>
      </c>
      <c r="H5228" s="1">
        <v>95219</v>
      </c>
      <c r="I5228" s="4">
        <v>0</v>
      </c>
      <c r="J5228" s="4">
        <v>4</v>
      </c>
      <c r="K5228" s="4" t="str">
        <f t="shared" si="325"/>
        <v>New</v>
      </c>
      <c r="L5228" s="1" t="s">
        <v>52</v>
      </c>
      <c r="M5228" s="1" t="s">
        <v>38</v>
      </c>
      <c r="N5228" s="7">
        <v>6.36</v>
      </c>
      <c r="O5228" s="1" t="s">
        <v>38</v>
      </c>
      <c r="P5228" s="1" t="s">
        <v>41</v>
      </c>
      <c r="Q5228" s="1" t="s">
        <v>8232</v>
      </c>
      <c r="R5228" s="7">
        <v>0</v>
      </c>
      <c r="S5228" s="1" t="s">
        <v>41</v>
      </c>
      <c r="T5228" s="1" t="s">
        <v>41</v>
      </c>
      <c r="U5228" s="1" t="s">
        <v>41</v>
      </c>
      <c r="V5228" s="1" t="s">
        <v>41</v>
      </c>
      <c r="W5228" s="1" t="s">
        <v>41</v>
      </c>
      <c r="X5228" s="1" t="s">
        <v>41</v>
      </c>
      <c r="Y5228" s="1" t="s">
        <v>41</v>
      </c>
      <c r="Z5228" s="1" t="s">
        <v>41</v>
      </c>
      <c r="AA5228" s="1" t="s">
        <v>43</v>
      </c>
      <c r="AB5228" s="1" t="s">
        <v>41</v>
      </c>
      <c r="AC5228" s="1" t="s">
        <v>54</v>
      </c>
      <c r="AD5228" s="7">
        <v>23.9</v>
      </c>
      <c r="AE5228" s="7">
        <v>97.5</v>
      </c>
      <c r="AF5228" s="7">
        <v>0</v>
      </c>
      <c r="AG5228" s="7">
        <v>0</v>
      </c>
      <c r="AH5228" s="7">
        <v>25.44</v>
      </c>
      <c r="AI5228" s="7">
        <v>122.94</v>
      </c>
      <c r="AJ5228" s="7">
        <f t="shared" si="326"/>
        <v>30.734999999999999</v>
      </c>
      <c r="AK5228" s="7" t="s">
        <v>8246</v>
      </c>
      <c r="AL5228" s="1" t="s">
        <v>45</v>
      </c>
      <c r="AM5228" s="1">
        <f t="shared" si="327"/>
        <v>0</v>
      </c>
      <c r="AN5228" s="1" t="s">
        <v>8232</v>
      </c>
      <c r="AO5228" s="1" t="s">
        <v>108</v>
      </c>
      <c r="AP5228" s="4">
        <f>1</f>
        <v>1</v>
      </c>
    </row>
    <row r="5229" spans="1:42" x14ac:dyDescent="0.3">
      <c r="A5229" s="1" t="s">
        <v>6409</v>
      </c>
      <c r="B5229" s="1" t="s">
        <v>47</v>
      </c>
      <c r="C5229" s="4">
        <v>43</v>
      </c>
      <c r="D5229" s="4" t="str">
        <f t="shared" si="324"/>
        <v>Adult</v>
      </c>
      <c r="E5229" s="1" t="s">
        <v>3</v>
      </c>
      <c r="F5229" s="1" t="s">
        <v>8255</v>
      </c>
      <c r="G5229" s="1" t="s">
        <v>2118</v>
      </c>
      <c r="H5229" s="1">
        <v>95571</v>
      </c>
      <c r="I5229" s="4">
        <v>1</v>
      </c>
      <c r="J5229" s="4">
        <v>46</v>
      </c>
      <c r="K5229" s="4" t="str">
        <f t="shared" si="325"/>
        <v>Loyal</v>
      </c>
      <c r="L5229" s="1" t="s">
        <v>74</v>
      </c>
      <c r="M5229" s="1" t="s">
        <v>38</v>
      </c>
      <c r="N5229" s="7">
        <v>5.52</v>
      </c>
      <c r="O5229" s="1" t="s">
        <v>38</v>
      </c>
      <c r="P5229" s="1" t="s">
        <v>38</v>
      </c>
      <c r="Q5229" s="1" t="s">
        <v>53</v>
      </c>
      <c r="R5229" s="7">
        <v>16</v>
      </c>
      <c r="S5229" s="1" t="s">
        <v>41</v>
      </c>
      <c r="T5229" s="1" t="s">
        <v>38</v>
      </c>
      <c r="U5229" s="1" t="s">
        <v>41</v>
      </c>
      <c r="V5229" s="1" t="s">
        <v>41</v>
      </c>
      <c r="W5229" s="1" t="s">
        <v>41</v>
      </c>
      <c r="X5229" s="1" t="s">
        <v>41</v>
      </c>
      <c r="Y5229" s="1" t="s">
        <v>41</v>
      </c>
      <c r="Z5229" s="1" t="s">
        <v>38</v>
      </c>
      <c r="AA5229" s="1" t="s">
        <v>49</v>
      </c>
      <c r="AB5229" s="1" t="s">
        <v>38</v>
      </c>
      <c r="AC5229" s="1" t="s">
        <v>54</v>
      </c>
      <c r="AD5229" s="7">
        <v>80</v>
      </c>
      <c r="AE5229" s="7">
        <v>3769.7</v>
      </c>
      <c r="AF5229" s="7">
        <v>0</v>
      </c>
      <c r="AG5229" s="7">
        <v>0</v>
      </c>
      <c r="AH5229" s="7">
        <v>253.92</v>
      </c>
      <c r="AI5229" s="7">
        <v>4023.62</v>
      </c>
      <c r="AJ5229" s="7">
        <f t="shared" si="326"/>
        <v>87.47</v>
      </c>
      <c r="AK5229" s="7" t="s">
        <v>8249</v>
      </c>
      <c r="AL5229" s="1" t="s">
        <v>45</v>
      </c>
      <c r="AM5229" s="1">
        <f t="shared" si="327"/>
        <v>0</v>
      </c>
      <c r="AN5229" s="1" t="s">
        <v>8232</v>
      </c>
      <c r="AO5229" s="1" t="s">
        <v>108</v>
      </c>
      <c r="AP5229" s="4">
        <f>1</f>
        <v>1</v>
      </c>
    </row>
    <row r="5230" spans="1:42" x14ac:dyDescent="0.3">
      <c r="A5230" s="1" t="s">
        <v>6410</v>
      </c>
      <c r="B5230" s="1" t="s">
        <v>47</v>
      </c>
      <c r="C5230" s="4">
        <v>36</v>
      </c>
      <c r="D5230" s="4" t="str">
        <f t="shared" si="324"/>
        <v>Adult</v>
      </c>
      <c r="E5230" s="1" t="s">
        <v>8253</v>
      </c>
      <c r="F5230" s="1" t="s">
        <v>8254</v>
      </c>
      <c r="G5230" s="1" t="s">
        <v>987</v>
      </c>
      <c r="H5230" s="1">
        <v>92780</v>
      </c>
      <c r="I5230" s="4">
        <v>0</v>
      </c>
      <c r="J5230" s="4">
        <v>1</v>
      </c>
      <c r="K5230" s="4" t="str">
        <f t="shared" si="325"/>
        <v>New</v>
      </c>
      <c r="L5230" s="1" t="s">
        <v>40</v>
      </c>
      <c r="M5230" s="1" t="s">
        <v>38</v>
      </c>
      <c r="N5230" s="7">
        <v>24.24</v>
      </c>
      <c r="O5230" s="1" t="s">
        <v>41</v>
      </c>
      <c r="P5230" s="1" t="s">
        <v>38</v>
      </c>
      <c r="Q5230" s="1" t="s">
        <v>77</v>
      </c>
      <c r="R5230" s="7">
        <v>28</v>
      </c>
      <c r="S5230" s="1" t="s">
        <v>41</v>
      </c>
      <c r="T5230" s="1" t="s">
        <v>41</v>
      </c>
      <c r="U5230" s="1" t="s">
        <v>41</v>
      </c>
      <c r="V5230" s="1" t="s">
        <v>41</v>
      </c>
      <c r="W5230" s="1" t="s">
        <v>41</v>
      </c>
      <c r="X5230" s="1" t="s">
        <v>41</v>
      </c>
      <c r="Y5230" s="1" t="s">
        <v>41</v>
      </c>
      <c r="Z5230" s="1" t="s">
        <v>38</v>
      </c>
      <c r="AA5230" s="1" t="s">
        <v>49</v>
      </c>
      <c r="AB5230" s="1" t="s">
        <v>41</v>
      </c>
      <c r="AC5230" s="1" t="s">
        <v>54</v>
      </c>
      <c r="AD5230" s="7">
        <v>45.75</v>
      </c>
      <c r="AE5230" s="7">
        <v>45.75</v>
      </c>
      <c r="AF5230" s="7">
        <v>0</v>
      </c>
      <c r="AG5230" s="7">
        <v>0</v>
      </c>
      <c r="AH5230" s="7">
        <v>24.24</v>
      </c>
      <c r="AI5230" s="7">
        <v>69.989999999999995</v>
      </c>
      <c r="AJ5230" s="7">
        <f t="shared" si="326"/>
        <v>69.989999999999995</v>
      </c>
      <c r="AK5230" s="7" t="s">
        <v>8249</v>
      </c>
      <c r="AL5230" s="1" t="s">
        <v>55</v>
      </c>
      <c r="AM5230" s="1">
        <f t="shared" si="327"/>
        <v>1</v>
      </c>
      <c r="AN5230" s="1" t="s">
        <v>119</v>
      </c>
      <c r="AO5230" s="1" t="s">
        <v>193</v>
      </c>
      <c r="AP5230" s="4">
        <f>1</f>
        <v>1</v>
      </c>
    </row>
    <row r="5231" spans="1:42" x14ac:dyDescent="0.3">
      <c r="A5231" s="1" t="s">
        <v>6411</v>
      </c>
      <c r="B5231" s="1" t="s">
        <v>37</v>
      </c>
      <c r="C5231" s="4">
        <v>80</v>
      </c>
      <c r="D5231" s="4" t="str">
        <f t="shared" si="324"/>
        <v>Senior Citizen</v>
      </c>
      <c r="E5231" s="1" t="s">
        <v>8253</v>
      </c>
      <c r="F5231" s="1" t="s">
        <v>8254</v>
      </c>
      <c r="G5231" s="1" t="s">
        <v>566</v>
      </c>
      <c r="H5231" s="1">
        <v>90605</v>
      </c>
      <c r="I5231" s="4">
        <v>0</v>
      </c>
      <c r="J5231" s="4">
        <v>64</v>
      </c>
      <c r="K5231" s="4" t="str">
        <f t="shared" si="325"/>
        <v>Veteran</v>
      </c>
      <c r="L5231" s="1" t="s">
        <v>74</v>
      </c>
      <c r="M5231" s="1" t="s">
        <v>38</v>
      </c>
      <c r="N5231" s="7">
        <v>29.12</v>
      </c>
      <c r="O5231" s="1" t="s">
        <v>41</v>
      </c>
      <c r="P5231" s="1" t="s">
        <v>38</v>
      </c>
      <c r="Q5231" s="1" t="s">
        <v>77</v>
      </c>
      <c r="R5231" s="7">
        <v>24</v>
      </c>
      <c r="S5231" s="1" t="s">
        <v>38</v>
      </c>
      <c r="T5231" s="1" t="s">
        <v>38</v>
      </c>
      <c r="U5231" s="1" t="s">
        <v>41</v>
      </c>
      <c r="V5231" s="1" t="s">
        <v>38</v>
      </c>
      <c r="W5231" s="1" t="s">
        <v>38</v>
      </c>
      <c r="X5231" s="1" t="s">
        <v>41</v>
      </c>
      <c r="Y5231" s="1" t="s">
        <v>41</v>
      </c>
      <c r="Z5231" s="1" t="s">
        <v>38</v>
      </c>
      <c r="AA5231" s="1" t="s">
        <v>71</v>
      </c>
      <c r="AB5231" s="1" t="s">
        <v>38</v>
      </c>
      <c r="AC5231" s="1" t="s">
        <v>44</v>
      </c>
      <c r="AD5231" s="7">
        <v>70.2</v>
      </c>
      <c r="AE5231" s="7">
        <v>4481</v>
      </c>
      <c r="AF5231" s="7">
        <v>0</v>
      </c>
      <c r="AG5231" s="7">
        <v>0</v>
      </c>
      <c r="AH5231" s="7">
        <v>1863.68</v>
      </c>
      <c r="AI5231" s="7">
        <v>6344.68</v>
      </c>
      <c r="AJ5231" s="7">
        <f t="shared" si="326"/>
        <v>99.135625000000005</v>
      </c>
      <c r="AK5231" s="7" t="s">
        <v>8249</v>
      </c>
      <c r="AL5231" s="1" t="s">
        <v>55</v>
      </c>
      <c r="AM5231" s="1">
        <f t="shared" si="327"/>
        <v>1</v>
      </c>
      <c r="AN5231" s="1" t="s">
        <v>115</v>
      </c>
      <c r="AO5231" s="1" t="s">
        <v>238</v>
      </c>
      <c r="AP5231" s="4">
        <f>1</f>
        <v>1</v>
      </c>
    </row>
    <row r="5232" spans="1:42" x14ac:dyDescent="0.3">
      <c r="A5232" s="1" t="s">
        <v>6412</v>
      </c>
      <c r="B5232" s="1" t="s">
        <v>47</v>
      </c>
      <c r="C5232" s="4">
        <v>53</v>
      </c>
      <c r="D5232" s="4" t="str">
        <f t="shared" si="324"/>
        <v>Senior Citizen</v>
      </c>
      <c r="E5232" s="1" t="s">
        <v>3</v>
      </c>
      <c r="F5232" s="1" t="s">
        <v>8254</v>
      </c>
      <c r="G5232" s="1" t="s">
        <v>133</v>
      </c>
      <c r="H5232" s="1">
        <v>90044</v>
      </c>
      <c r="I5232" s="4">
        <v>5</v>
      </c>
      <c r="J5232" s="4">
        <v>72</v>
      </c>
      <c r="K5232" s="4" t="str">
        <f t="shared" si="325"/>
        <v>Veteran</v>
      </c>
      <c r="L5232" s="1" t="s">
        <v>40</v>
      </c>
      <c r="M5232" s="1" t="s">
        <v>38</v>
      </c>
      <c r="N5232" s="7">
        <v>6.29</v>
      </c>
      <c r="O5232" s="1" t="s">
        <v>38</v>
      </c>
      <c r="P5232" s="1" t="s">
        <v>38</v>
      </c>
      <c r="Q5232" s="1" t="s">
        <v>53</v>
      </c>
      <c r="R5232" s="7">
        <v>8</v>
      </c>
      <c r="S5232" s="1" t="s">
        <v>38</v>
      </c>
      <c r="T5232" s="1" t="s">
        <v>38</v>
      </c>
      <c r="U5232" s="1" t="s">
        <v>38</v>
      </c>
      <c r="V5232" s="1" t="s">
        <v>38</v>
      </c>
      <c r="W5232" s="1" t="s">
        <v>38</v>
      </c>
      <c r="X5232" s="1" t="s">
        <v>38</v>
      </c>
      <c r="Y5232" s="1" t="s">
        <v>38</v>
      </c>
      <c r="Z5232" s="1" t="s">
        <v>38</v>
      </c>
      <c r="AA5232" s="1" t="s">
        <v>71</v>
      </c>
      <c r="AB5232" s="1" t="s">
        <v>41</v>
      </c>
      <c r="AC5232" s="1" t="s">
        <v>44</v>
      </c>
      <c r="AD5232" s="7">
        <v>114.45</v>
      </c>
      <c r="AE5232" s="7">
        <v>8375.0499999999993</v>
      </c>
      <c r="AF5232" s="7">
        <v>0</v>
      </c>
      <c r="AG5232" s="7">
        <v>0</v>
      </c>
      <c r="AH5232" s="7">
        <v>452.88</v>
      </c>
      <c r="AI5232" s="7">
        <v>8827.93</v>
      </c>
      <c r="AJ5232" s="7">
        <f t="shared" si="326"/>
        <v>122.6101388888889</v>
      </c>
      <c r="AK5232" s="7" t="s">
        <v>8247</v>
      </c>
      <c r="AL5232" s="1" t="s">
        <v>45</v>
      </c>
      <c r="AM5232" s="1">
        <f t="shared" si="327"/>
        <v>0</v>
      </c>
      <c r="AN5232" s="1" t="s">
        <v>8232</v>
      </c>
      <c r="AO5232" s="1" t="s">
        <v>108</v>
      </c>
      <c r="AP5232" s="4">
        <f>1</f>
        <v>1</v>
      </c>
    </row>
    <row r="5233" spans="1:42" x14ac:dyDescent="0.3">
      <c r="A5233" s="1" t="s">
        <v>6413</v>
      </c>
      <c r="B5233" s="1" t="s">
        <v>37</v>
      </c>
      <c r="C5233" s="4">
        <v>67</v>
      </c>
      <c r="D5233" s="4" t="str">
        <f t="shared" si="324"/>
        <v>Senior Citizen</v>
      </c>
      <c r="E5233" s="1" t="s">
        <v>8253</v>
      </c>
      <c r="F5233" s="1" t="s">
        <v>8254</v>
      </c>
      <c r="G5233" s="1" t="s">
        <v>968</v>
      </c>
      <c r="H5233" s="1">
        <v>92227</v>
      </c>
      <c r="I5233" s="4">
        <v>0</v>
      </c>
      <c r="J5233" s="4">
        <v>28</v>
      </c>
      <c r="K5233" s="4" t="str">
        <f t="shared" si="325"/>
        <v>Loyal</v>
      </c>
      <c r="L5233" s="1" t="s">
        <v>40</v>
      </c>
      <c r="M5233" s="1" t="s">
        <v>38</v>
      </c>
      <c r="N5233" s="7">
        <v>12.72</v>
      </c>
      <c r="O5233" s="1" t="s">
        <v>38</v>
      </c>
      <c r="P5233" s="1" t="s">
        <v>38</v>
      </c>
      <c r="Q5233" s="1" t="s">
        <v>42</v>
      </c>
      <c r="R5233" s="7">
        <v>23</v>
      </c>
      <c r="S5233" s="1" t="s">
        <v>41</v>
      </c>
      <c r="T5233" s="1" t="s">
        <v>38</v>
      </c>
      <c r="U5233" s="1" t="s">
        <v>38</v>
      </c>
      <c r="V5233" s="1" t="s">
        <v>38</v>
      </c>
      <c r="W5233" s="1" t="s">
        <v>41</v>
      </c>
      <c r="X5233" s="1" t="s">
        <v>41</v>
      </c>
      <c r="Y5233" s="1" t="s">
        <v>41</v>
      </c>
      <c r="Z5233" s="1" t="s">
        <v>38</v>
      </c>
      <c r="AA5233" s="1" t="s">
        <v>71</v>
      </c>
      <c r="AB5233" s="1" t="s">
        <v>41</v>
      </c>
      <c r="AC5233" s="1" t="s">
        <v>54</v>
      </c>
      <c r="AD5233" s="7">
        <v>64.45</v>
      </c>
      <c r="AE5233" s="7">
        <v>1867.6</v>
      </c>
      <c r="AF5233" s="7">
        <v>0</v>
      </c>
      <c r="AG5233" s="7">
        <v>0</v>
      </c>
      <c r="AH5233" s="7">
        <v>356.16</v>
      </c>
      <c r="AI5233" s="7">
        <v>2223.7600000000002</v>
      </c>
      <c r="AJ5233" s="7">
        <f t="shared" si="326"/>
        <v>79.42</v>
      </c>
      <c r="AK5233" s="7" t="s">
        <v>8249</v>
      </c>
      <c r="AL5233" s="1" t="s">
        <v>45</v>
      </c>
      <c r="AM5233" s="1">
        <f t="shared" si="327"/>
        <v>0</v>
      </c>
      <c r="AN5233" s="1" t="s">
        <v>8232</v>
      </c>
      <c r="AO5233" s="1" t="s">
        <v>108</v>
      </c>
      <c r="AP5233" s="4">
        <f>1</f>
        <v>1</v>
      </c>
    </row>
    <row r="5234" spans="1:42" x14ac:dyDescent="0.3">
      <c r="A5234" s="1" t="s">
        <v>6414</v>
      </c>
      <c r="B5234" s="1" t="s">
        <v>37</v>
      </c>
      <c r="C5234" s="4">
        <v>24</v>
      </c>
      <c r="D5234" s="4" t="str">
        <f t="shared" si="324"/>
        <v>Teenager</v>
      </c>
      <c r="E5234" s="1" t="s">
        <v>3</v>
      </c>
      <c r="F5234" s="1" t="s">
        <v>8254</v>
      </c>
      <c r="G5234" s="1" t="s">
        <v>288</v>
      </c>
      <c r="H5234" s="1">
        <v>95066</v>
      </c>
      <c r="I5234" s="4">
        <v>3</v>
      </c>
      <c r="J5234" s="4">
        <v>9</v>
      </c>
      <c r="K5234" s="4" t="str">
        <f t="shared" si="325"/>
        <v>New</v>
      </c>
      <c r="L5234" s="1" t="s">
        <v>40</v>
      </c>
      <c r="M5234" s="1" t="s">
        <v>38</v>
      </c>
      <c r="N5234" s="7">
        <v>6.78</v>
      </c>
      <c r="O5234" s="1" t="s">
        <v>41</v>
      </c>
      <c r="P5234" s="1" t="s">
        <v>38</v>
      </c>
      <c r="Q5234" s="1" t="s">
        <v>53</v>
      </c>
      <c r="R5234" s="7">
        <v>59</v>
      </c>
      <c r="S5234" s="1" t="s">
        <v>41</v>
      </c>
      <c r="T5234" s="1" t="s">
        <v>41</v>
      </c>
      <c r="U5234" s="1" t="s">
        <v>41</v>
      </c>
      <c r="V5234" s="1" t="s">
        <v>41</v>
      </c>
      <c r="W5234" s="1" t="s">
        <v>41</v>
      </c>
      <c r="X5234" s="1" t="s">
        <v>38</v>
      </c>
      <c r="Y5234" s="1" t="s">
        <v>38</v>
      </c>
      <c r="Z5234" s="1" t="s">
        <v>38</v>
      </c>
      <c r="AA5234" s="1" t="s">
        <v>49</v>
      </c>
      <c r="AB5234" s="1" t="s">
        <v>38</v>
      </c>
      <c r="AC5234" s="1" t="s">
        <v>54</v>
      </c>
      <c r="AD5234" s="7">
        <v>79.75</v>
      </c>
      <c r="AE5234" s="7">
        <v>769.1</v>
      </c>
      <c r="AF5234" s="7">
        <v>0</v>
      </c>
      <c r="AG5234" s="7">
        <v>0</v>
      </c>
      <c r="AH5234" s="7">
        <v>61.02</v>
      </c>
      <c r="AI5234" s="7">
        <v>830.12</v>
      </c>
      <c r="AJ5234" s="7">
        <f t="shared" si="326"/>
        <v>92.23555555555555</v>
      </c>
      <c r="AK5234" s="7" t="s">
        <v>8249</v>
      </c>
      <c r="AL5234" s="1" t="s">
        <v>45</v>
      </c>
      <c r="AM5234" s="1">
        <f t="shared" si="327"/>
        <v>0</v>
      </c>
      <c r="AN5234" s="1" t="s">
        <v>8232</v>
      </c>
      <c r="AO5234" s="1" t="s">
        <v>108</v>
      </c>
      <c r="AP5234" s="4">
        <f>1</f>
        <v>1</v>
      </c>
    </row>
    <row r="5235" spans="1:42" x14ac:dyDescent="0.3">
      <c r="A5235" s="1" t="s">
        <v>6415</v>
      </c>
      <c r="B5235" s="1" t="s">
        <v>47</v>
      </c>
      <c r="C5235" s="4">
        <v>40</v>
      </c>
      <c r="D5235" s="4" t="str">
        <f t="shared" si="324"/>
        <v>Adult</v>
      </c>
      <c r="E5235" s="1" t="s">
        <v>8253</v>
      </c>
      <c r="F5235" s="1" t="s">
        <v>8254</v>
      </c>
      <c r="G5235" s="1" t="s">
        <v>3562</v>
      </c>
      <c r="H5235" s="1">
        <v>96091</v>
      </c>
      <c r="I5235" s="4">
        <v>0</v>
      </c>
      <c r="J5235" s="4">
        <v>1</v>
      </c>
      <c r="K5235" s="4" t="str">
        <f t="shared" si="325"/>
        <v>New</v>
      </c>
      <c r="L5235" s="1" t="s">
        <v>52</v>
      </c>
      <c r="M5235" s="1" t="s">
        <v>41</v>
      </c>
      <c r="N5235" s="7">
        <v>25.420517214274568</v>
      </c>
      <c r="O5235" s="1" t="s">
        <v>41</v>
      </c>
      <c r="P5235" s="1" t="s">
        <v>38</v>
      </c>
      <c r="Q5235" s="1" t="s">
        <v>77</v>
      </c>
      <c r="R5235" s="7">
        <v>6</v>
      </c>
      <c r="S5235" s="1" t="s">
        <v>41</v>
      </c>
      <c r="T5235" s="1" t="s">
        <v>41</v>
      </c>
      <c r="U5235" s="1" t="s">
        <v>41</v>
      </c>
      <c r="V5235" s="1" t="s">
        <v>41</v>
      </c>
      <c r="W5235" s="1" t="s">
        <v>41</v>
      </c>
      <c r="X5235" s="1" t="s">
        <v>41</v>
      </c>
      <c r="Y5235" s="1" t="s">
        <v>41</v>
      </c>
      <c r="Z5235" s="1" t="s">
        <v>38</v>
      </c>
      <c r="AA5235" s="1" t="s">
        <v>49</v>
      </c>
      <c r="AB5235" s="1" t="s">
        <v>38</v>
      </c>
      <c r="AC5235" s="1" t="s">
        <v>54</v>
      </c>
      <c r="AD5235" s="7">
        <v>24.4</v>
      </c>
      <c r="AE5235" s="7">
        <v>24.4</v>
      </c>
      <c r="AF5235" s="7">
        <v>0</v>
      </c>
      <c r="AG5235" s="7">
        <v>0</v>
      </c>
      <c r="AH5235" s="7">
        <v>0</v>
      </c>
      <c r="AI5235" s="7">
        <v>24.4</v>
      </c>
      <c r="AJ5235" s="7">
        <f t="shared" si="326"/>
        <v>24.4</v>
      </c>
      <c r="AK5235" s="7" t="s">
        <v>8246</v>
      </c>
      <c r="AL5235" s="1" t="s">
        <v>96</v>
      </c>
      <c r="AM5235" s="1">
        <f t="shared" si="327"/>
        <v>0</v>
      </c>
      <c r="AN5235" s="1" t="s">
        <v>8232</v>
      </c>
      <c r="AO5235" s="1" t="s">
        <v>108</v>
      </c>
      <c r="AP5235" s="4">
        <f>1</f>
        <v>1</v>
      </c>
    </row>
    <row r="5236" spans="1:42" x14ac:dyDescent="0.3">
      <c r="A5236" s="1" t="s">
        <v>6416</v>
      </c>
      <c r="B5236" s="1" t="s">
        <v>47</v>
      </c>
      <c r="C5236" s="4">
        <v>62</v>
      </c>
      <c r="D5236" s="4" t="str">
        <f t="shared" si="324"/>
        <v>Senior Citizen</v>
      </c>
      <c r="E5236" s="1" t="s">
        <v>8253</v>
      </c>
      <c r="F5236" s="1" t="s">
        <v>8254</v>
      </c>
      <c r="G5236" s="1" t="s">
        <v>2254</v>
      </c>
      <c r="H5236" s="1">
        <v>91311</v>
      </c>
      <c r="I5236" s="4">
        <v>0</v>
      </c>
      <c r="J5236" s="4">
        <v>19</v>
      </c>
      <c r="K5236" s="4" t="str">
        <f t="shared" si="325"/>
        <v>Loyal</v>
      </c>
      <c r="L5236" s="1" t="s">
        <v>60</v>
      </c>
      <c r="M5236" s="1" t="s">
        <v>38</v>
      </c>
      <c r="N5236" s="7">
        <v>17.170000000000002</v>
      </c>
      <c r="O5236" s="1" t="s">
        <v>41</v>
      </c>
      <c r="P5236" s="1" t="s">
        <v>41</v>
      </c>
      <c r="Q5236" s="1" t="s">
        <v>8232</v>
      </c>
      <c r="R5236" s="7">
        <v>0</v>
      </c>
      <c r="S5236" s="1" t="s">
        <v>41</v>
      </c>
      <c r="T5236" s="1" t="s">
        <v>41</v>
      </c>
      <c r="U5236" s="1" t="s">
        <v>41</v>
      </c>
      <c r="V5236" s="1" t="s">
        <v>41</v>
      </c>
      <c r="W5236" s="1" t="s">
        <v>41</v>
      </c>
      <c r="X5236" s="1" t="s">
        <v>41</v>
      </c>
      <c r="Y5236" s="1" t="s">
        <v>41</v>
      </c>
      <c r="Z5236" s="1" t="s">
        <v>41</v>
      </c>
      <c r="AA5236" s="1" t="s">
        <v>43</v>
      </c>
      <c r="AB5236" s="1" t="s">
        <v>41</v>
      </c>
      <c r="AC5236" s="1" t="s">
        <v>44</v>
      </c>
      <c r="AD5236" s="7">
        <v>18.8</v>
      </c>
      <c r="AE5236" s="7">
        <v>279.2</v>
      </c>
      <c r="AF5236" s="7">
        <v>0</v>
      </c>
      <c r="AG5236" s="7">
        <v>0</v>
      </c>
      <c r="AH5236" s="7">
        <v>326.23</v>
      </c>
      <c r="AI5236" s="7">
        <v>605.42999999999995</v>
      </c>
      <c r="AJ5236" s="7">
        <f t="shared" si="326"/>
        <v>31.864736842105259</v>
      </c>
      <c r="AK5236" s="7" t="s">
        <v>8246</v>
      </c>
      <c r="AL5236" s="1" t="s">
        <v>45</v>
      </c>
      <c r="AM5236" s="1">
        <f t="shared" si="327"/>
        <v>0</v>
      </c>
      <c r="AN5236" s="1" t="s">
        <v>8232</v>
      </c>
      <c r="AO5236" s="1" t="s">
        <v>108</v>
      </c>
      <c r="AP5236" s="4">
        <f>1</f>
        <v>1</v>
      </c>
    </row>
    <row r="5237" spans="1:42" x14ac:dyDescent="0.3">
      <c r="A5237" s="1" t="s">
        <v>6417</v>
      </c>
      <c r="B5237" s="1" t="s">
        <v>47</v>
      </c>
      <c r="C5237" s="4">
        <v>75</v>
      </c>
      <c r="D5237" s="4" t="str">
        <f t="shared" si="324"/>
        <v>Senior Citizen</v>
      </c>
      <c r="E5237" s="1" t="s">
        <v>3</v>
      </c>
      <c r="F5237" s="1" t="s">
        <v>8254</v>
      </c>
      <c r="G5237" s="1" t="s">
        <v>4183</v>
      </c>
      <c r="H5237" s="1">
        <v>92595</v>
      </c>
      <c r="I5237" s="4">
        <v>2</v>
      </c>
      <c r="J5237" s="4">
        <v>71</v>
      </c>
      <c r="K5237" s="4" t="str">
        <f t="shared" si="325"/>
        <v>Veteran</v>
      </c>
      <c r="L5237" s="1" t="s">
        <v>40</v>
      </c>
      <c r="M5237" s="1" t="s">
        <v>38</v>
      </c>
      <c r="N5237" s="7">
        <v>1.23</v>
      </c>
      <c r="O5237" s="1" t="s">
        <v>41</v>
      </c>
      <c r="P5237" s="1" t="s">
        <v>38</v>
      </c>
      <c r="Q5237" s="1" t="s">
        <v>53</v>
      </c>
      <c r="R5237" s="7">
        <v>9</v>
      </c>
      <c r="S5237" s="1" t="s">
        <v>41</v>
      </c>
      <c r="T5237" s="1" t="s">
        <v>38</v>
      </c>
      <c r="U5237" s="1" t="s">
        <v>38</v>
      </c>
      <c r="V5237" s="1" t="s">
        <v>38</v>
      </c>
      <c r="W5237" s="1" t="s">
        <v>41</v>
      </c>
      <c r="X5237" s="1" t="s">
        <v>38</v>
      </c>
      <c r="Y5237" s="1" t="s">
        <v>41</v>
      </c>
      <c r="Z5237" s="1" t="s">
        <v>38</v>
      </c>
      <c r="AA5237" s="1" t="s">
        <v>71</v>
      </c>
      <c r="AB5237" s="1" t="s">
        <v>38</v>
      </c>
      <c r="AC5237" s="1" t="s">
        <v>44</v>
      </c>
      <c r="AD5237" s="7">
        <v>95.5</v>
      </c>
      <c r="AE5237" s="7">
        <v>6707.15</v>
      </c>
      <c r="AF5237" s="7">
        <v>0</v>
      </c>
      <c r="AG5237" s="7">
        <v>0</v>
      </c>
      <c r="AH5237" s="7">
        <v>87.33</v>
      </c>
      <c r="AI5237" s="7">
        <v>6794.48</v>
      </c>
      <c r="AJ5237" s="7">
        <f t="shared" si="326"/>
        <v>95.696901408450699</v>
      </c>
      <c r="AK5237" s="7" t="s">
        <v>8249</v>
      </c>
      <c r="AL5237" s="1" t="s">
        <v>45</v>
      </c>
      <c r="AM5237" s="1">
        <f t="shared" si="327"/>
        <v>0</v>
      </c>
      <c r="AN5237" s="1" t="s">
        <v>8232</v>
      </c>
      <c r="AO5237" s="1" t="s">
        <v>108</v>
      </c>
      <c r="AP5237" s="4">
        <f>1</f>
        <v>1</v>
      </c>
    </row>
    <row r="5238" spans="1:42" x14ac:dyDescent="0.3">
      <c r="A5238" s="1" t="s">
        <v>6418</v>
      </c>
      <c r="B5238" s="1" t="s">
        <v>47</v>
      </c>
      <c r="C5238" s="4">
        <v>35</v>
      </c>
      <c r="D5238" s="4" t="str">
        <f t="shared" si="324"/>
        <v>Adult</v>
      </c>
      <c r="E5238" s="1" t="s">
        <v>8253</v>
      </c>
      <c r="F5238" s="1" t="s">
        <v>8254</v>
      </c>
      <c r="G5238" s="1" t="s">
        <v>2125</v>
      </c>
      <c r="H5238" s="1">
        <v>93221</v>
      </c>
      <c r="I5238" s="4">
        <v>0</v>
      </c>
      <c r="J5238" s="4">
        <v>2</v>
      </c>
      <c r="K5238" s="4" t="str">
        <f t="shared" si="325"/>
        <v>New</v>
      </c>
      <c r="L5238" s="1" t="s">
        <v>52</v>
      </c>
      <c r="M5238" s="1" t="s">
        <v>38</v>
      </c>
      <c r="N5238" s="7">
        <v>13.73</v>
      </c>
      <c r="O5238" s="1" t="s">
        <v>41</v>
      </c>
      <c r="P5238" s="1" t="s">
        <v>38</v>
      </c>
      <c r="Q5238" s="1" t="s">
        <v>77</v>
      </c>
      <c r="R5238" s="7">
        <v>11</v>
      </c>
      <c r="S5238" s="1" t="s">
        <v>38</v>
      </c>
      <c r="T5238" s="1" t="s">
        <v>41</v>
      </c>
      <c r="U5238" s="1" t="s">
        <v>41</v>
      </c>
      <c r="V5238" s="1" t="s">
        <v>41</v>
      </c>
      <c r="W5238" s="1" t="s">
        <v>41</v>
      </c>
      <c r="X5238" s="1" t="s">
        <v>41</v>
      </c>
      <c r="Y5238" s="1" t="s">
        <v>41</v>
      </c>
      <c r="Z5238" s="1" t="s">
        <v>38</v>
      </c>
      <c r="AA5238" s="1" t="s">
        <v>49</v>
      </c>
      <c r="AB5238" s="1" t="s">
        <v>38</v>
      </c>
      <c r="AC5238" s="1" t="s">
        <v>54</v>
      </c>
      <c r="AD5238" s="7">
        <v>47.8</v>
      </c>
      <c r="AE5238" s="7">
        <v>92.45</v>
      </c>
      <c r="AF5238" s="7">
        <v>0</v>
      </c>
      <c r="AG5238" s="7">
        <v>0</v>
      </c>
      <c r="AH5238" s="7">
        <v>27.46</v>
      </c>
      <c r="AI5238" s="7">
        <v>119.91</v>
      </c>
      <c r="AJ5238" s="7">
        <f t="shared" si="326"/>
        <v>59.954999999999998</v>
      </c>
      <c r="AK5238" s="7" t="s">
        <v>8249</v>
      </c>
      <c r="AL5238" s="1" t="s">
        <v>55</v>
      </c>
      <c r="AM5238" s="1">
        <f t="shared" si="327"/>
        <v>1</v>
      </c>
      <c r="AN5238" s="1" t="s">
        <v>119</v>
      </c>
      <c r="AO5238" s="1" t="s">
        <v>193</v>
      </c>
      <c r="AP5238" s="4">
        <f>1</f>
        <v>1</v>
      </c>
    </row>
    <row r="5239" spans="1:42" x14ac:dyDescent="0.3">
      <c r="A5239" s="1" t="s">
        <v>6419</v>
      </c>
      <c r="B5239" s="1" t="s">
        <v>47</v>
      </c>
      <c r="C5239" s="4">
        <v>49</v>
      </c>
      <c r="D5239" s="4" t="str">
        <f t="shared" si="324"/>
        <v>Adult</v>
      </c>
      <c r="E5239" s="1" t="s">
        <v>8253</v>
      </c>
      <c r="F5239" s="1" t="s">
        <v>8254</v>
      </c>
      <c r="G5239" s="1" t="s">
        <v>1620</v>
      </c>
      <c r="H5239" s="1">
        <v>96146</v>
      </c>
      <c r="I5239" s="4">
        <v>0</v>
      </c>
      <c r="J5239" s="4">
        <v>2</v>
      </c>
      <c r="K5239" s="4" t="str">
        <f t="shared" si="325"/>
        <v>New</v>
      </c>
      <c r="L5239" s="1" t="s">
        <v>52</v>
      </c>
      <c r="M5239" s="1" t="s">
        <v>38</v>
      </c>
      <c r="N5239" s="7">
        <v>22.56</v>
      </c>
      <c r="O5239" s="1" t="s">
        <v>41</v>
      </c>
      <c r="P5239" s="1" t="s">
        <v>38</v>
      </c>
      <c r="Q5239" s="1" t="s">
        <v>53</v>
      </c>
      <c r="R5239" s="7">
        <v>15</v>
      </c>
      <c r="S5239" s="1" t="s">
        <v>38</v>
      </c>
      <c r="T5239" s="1" t="s">
        <v>38</v>
      </c>
      <c r="U5239" s="1" t="s">
        <v>41</v>
      </c>
      <c r="V5239" s="1" t="s">
        <v>41</v>
      </c>
      <c r="W5239" s="1" t="s">
        <v>38</v>
      </c>
      <c r="X5239" s="1" t="s">
        <v>38</v>
      </c>
      <c r="Y5239" s="1" t="s">
        <v>38</v>
      </c>
      <c r="Z5239" s="1" t="s">
        <v>41</v>
      </c>
      <c r="AA5239" s="1" t="s">
        <v>49</v>
      </c>
      <c r="AB5239" s="1" t="s">
        <v>41</v>
      </c>
      <c r="AC5239" s="1" t="s">
        <v>54</v>
      </c>
      <c r="AD5239" s="7">
        <v>100.2</v>
      </c>
      <c r="AE5239" s="7">
        <v>198.5</v>
      </c>
      <c r="AF5239" s="7">
        <v>0</v>
      </c>
      <c r="AG5239" s="7">
        <v>10</v>
      </c>
      <c r="AH5239" s="7">
        <v>45.12</v>
      </c>
      <c r="AI5239" s="7">
        <v>253.62</v>
      </c>
      <c r="AJ5239" s="7">
        <f t="shared" si="326"/>
        <v>126.81</v>
      </c>
      <c r="AK5239" s="7" t="s">
        <v>8247</v>
      </c>
      <c r="AL5239" s="1" t="s">
        <v>96</v>
      </c>
      <c r="AM5239" s="1">
        <f t="shared" si="327"/>
        <v>0</v>
      </c>
      <c r="AN5239" s="1" t="s">
        <v>8232</v>
      </c>
      <c r="AO5239" s="1" t="s">
        <v>108</v>
      </c>
      <c r="AP5239" s="4">
        <f>1</f>
        <v>1</v>
      </c>
    </row>
    <row r="5240" spans="1:42" x14ac:dyDescent="0.3">
      <c r="A5240" s="1" t="s">
        <v>6420</v>
      </c>
      <c r="B5240" s="1" t="s">
        <v>47</v>
      </c>
      <c r="C5240" s="4">
        <v>31</v>
      </c>
      <c r="D5240" s="4" t="str">
        <f t="shared" si="324"/>
        <v>Adult</v>
      </c>
      <c r="E5240" s="1" t="s">
        <v>3</v>
      </c>
      <c r="F5240" s="1" t="s">
        <v>8254</v>
      </c>
      <c r="G5240" s="1" t="s">
        <v>512</v>
      </c>
      <c r="H5240" s="1">
        <v>93536</v>
      </c>
      <c r="I5240" s="4">
        <v>1</v>
      </c>
      <c r="J5240" s="4">
        <v>3</v>
      </c>
      <c r="K5240" s="4" t="str">
        <f t="shared" si="325"/>
        <v>New</v>
      </c>
      <c r="L5240" s="1" t="s">
        <v>40</v>
      </c>
      <c r="M5240" s="1" t="s">
        <v>38</v>
      </c>
      <c r="N5240" s="7">
        <v>26.71</v>
      </c>
      <c r="O5240" s="1" t="s">
        <v>41</v>
      </c>
      <c r="P5240" s="1" t="s">
        <v>38</v>
      </c>
      <c r="Q5240" s="1" t="s">
        <v>53</v>
      </c>
      <c r="R5240" s="7">
        <v>11</v>
      </c>
      <c r="S5240" s="1" t="s">
        <v>41</v>
      </c>
      <c r="T5240" s="1" t="s">
        <v>41</v>
      </c>
      <c r="U5240" s="1" t="s">
        <v>41</v>
      </c>
      <c r="V5240" s="1" t="s">
        <v>41</v>
      </c>
      <c r="W5240" s="1" t="s">
        <v>41</v>
      </c>
      <c r="X5240" s="1" t="s">
        <v>41</v>
      </c>
      <c r="Y5240" s="1" t="s">
        <v>41</v>
      </c>
      <c r="Z5240" s="1" t="s">
        <v>38</v>
      </c>
      <c r="AA5240" s="1" t="s">
        <v>49</v>
      </c>
      <c r="AB5240" s="1" t="s">
        <v>38</v>
      </c>
      <c r="AC5240" s="1" t="s">
        <v>54</v>
      </c>
      <c r="AD5240" s="7">
        <v>70.3</v>
      </c>
      <c r="AE5240" s="7">
        <v>208.85</v>
      </c>
      <c r="AF5240" s="7">
        <v>0</v>
      </c>
      <c r="AG5240" s="7">
        <v>0</v>
      </c>
      <c r="AH5240" s="7">
        <v>80.13</v>
      </c>
      <c r="AI5240" s="7">
        <v>288.98</v>
      </c>
      <c r="AJ5240" s="7">
        <f t="shared" si="326"/>
        <v>96.326666666666668</v>
      </c>
      <c r="AK5240" s="7" t="s">
        <v>8249</v>
      </c>
      <c r="AL5240" s="1" t="s">
        <v>55</v>
      </c>
      <c r="AM5240" s="1">
        <f t="shared" si="327"/>
        <v>1</v>
      </c>
      <c r="AN5240" s="1" t="s">
        <v>56</v>
      </c>
      <c r="AO5240" s="1" t="s">
        <v>57</v>
      </c>
      <c r="AP5240" s="4">
        <f>1</f>
        <v>1</v>
      </c>
    </row>
    <row r="5241" spans="1:42" x14ac:dyDescent="0.3">
      <c r="A5241" s="1" t="s">
        <v>6421</v>
      </c>
      <c r="B5241" s="1" t="s">
        <v>47</v>
      </c>
      <c r="C5241" s="4">
        <v>63</v>
      </c>
      <c r="D5241" s="4" t="str">
        <f t="shared" si="324"/>
        <v>Senior Citizen</v>
      </c>
      <c r="E5241" s="1" t="s">
        <v>8253</v>
      </c>
      <c r="F5241" s="1" t="s">
        <v>8254</v>
      </c>
      <c r="G5241" s="1" t="s">
        <v>1630</v>
      </c>
      <c r="H5241" s="1">
        <v>93634</v>
      </c>
      <c r="I5241" s="4">
        <v>0</v>
      </c>
      <c r="J5241" s="4">
        <v>18</v>
      </c>
      <c r="K5241" s="4" t="str">
        <f t="shared" si="325"/>
        <v>Loyal</v>
      </c>
      <c r="L5241" s="1" t="s">
        <v>60</v>
      </c>
      <c r="M5241" s="1" t="s">
        <v>38</v>
      </c>
      <c r="N5241" s="7">
        <v>47.72</v>
      </c>
      <c r="O5241" s="1" t="s">
        <v>41</v>
      </c>
      <c r="P5241" s="1" t="s">
        <v>38</v>
      </c>
      <c r="Q5241" s="1" t="s">
        <v>77</v>
      </c>
      <c r="R5241" s="7">
        <v>28</v>
      </c>
      <c r="S5241" s="1" t="s">
        <v>41</v>
      </c>
      <c r="T5241" s="1" t="s">
        <v>41</v>
      </c>
      <c r="U5241" s="1" t="s">
        <v>38</v>
      </c>
      <c r="V5241" s="1" t="s">
        <v>38</v>
      </c>
      <c r="W5241" s="1" t="s">
        <v>41</v>
      </c>
      <c r="X5241" s="1" t="s">
        <v>41</v>
      </c>
      <c r="Y5241" s="1" t="s">
        <v>41</v>
      </c>
      <c r="Z5241" s="1" t="s">
        <v>38</v>
      </c>
      <c r="AA5241" s="1" t="s">
        <v>49</v>
      </c>
      <c r="AB5241" s="1" t="s">
        <v>41</v>
      </c>
      <c r="AC5241" s="1" t="s">
        <v>44</v>
      </c>
      <c r="AD5241" s="7">
        <v>64.792366026289201</v>
      </c>
      <c r="AE5241" s="7">
        <v>1058.0999999999999</v>
      </c>
      <c r="AF5241" s="7">
        <v>0</v>
      </c>
      <c r="AG5241" s="7">
        <v>0</v>
      </c>
      <c r="AH5241" s="7">
        <v>858.96</v>
      </c>
      <c r="AI5241" s="7">
        <v>1917.06</v>
      </c>
      <c r="AJ5241" s="7">
        <f t="shared" si="326"/>
        <v>106.50333333333333</v>
      </c>
      <c r="AK5241" s="7" t="s">
        <v>8247</v>
      </c>
      <c r="AL5241" s="1" t="s">
        <v>45</v>
      </c>
      <c r="AM5241" s="1">
        <f t="shared" si="327"/>
        <v>0</v>
      </c>
      <c r="AN5241" s="1" t="s">
        <v>8232</v>
      </c>
      <c r="AO5241" s="1" t="s">
        <v>108</v>
      </c>
      <c r="AP5241" s="4">
        <f>1</f>
        <v>1</v>
      </c>
    </row>
    <row r="5242" spans="1:42" x14ac:dyDescent="0.3">
      <c r="A5242" s="1" t="s">
        <v>6422</v>
      </c>
      <c r="B5242" s="1" t="s">
        <v>47</v>
      </c>
      <c r="C5242" s="4">
        <v>61</v>
      </c>
      <c r="D5242" s="4" t="str">
        <f t="shared" si="324"/>
        <v>Senior Citizen</v>
      </c>
      <c r="E5242" s="1" t="s">
        <v>3</v>
      </c>
      <c r="F5242" s="1" t="s">
        <v>8254</v>
      </c>
      <c r="G5242" s="1" t="s">
        <v>376</v>
      </c>
      <c r="H5242" s="1">
        <v>91773</v>
      </c>
      <c r="I5242" s="4">
        <v>1</v>
      </c>
      <c r="J5242" s="4">
        <v>3</v>
      </c>
      <c r="K5242" s="4" t="str">
        <f t="shared" si="325"/>
        <v>New</v>
      </c>
      <c r="L5242" s="1" t="s">
        <v>52</v>
      </c>
      <c r="M5242" s="1" t="s">
        <v>41</v>
      </c>
      <c r="N5242" s="7">
        <v>25.420517214274568</v>
      </c>
      <c r="O5242" s="1" t="s">
        <v>41</v>
      </c>
      <c r="P5242" s="1" t="s">
        <v>38</v>
      </c>
      <c r="Q5242" s="1" t="s">
        <v>42</v>
      </c>
      <c r="R5242" s="7">
        <v>13</v>
      </c>
      <c r="S5242" s="1" t="s">
        <v>41</v>
      </c>
      <c r="T5242" s="1" t="s">
        <v>41</v>
      </c>
      <c r="U5242" s="1" t="s">
        <v>41</v>
      </c>
      <c r="V5242" s="1" t="s">
        <v>41</v>
      </c>
      <c r="W5242" s="1" t="s">
        <v>41</v>
      </c>
      <c r="X5242" s="1" t="s">
        <v>38</v>
      </c>
      <c r="Y5242" s="1" t="s">
        <v>38</v>
      </c>
      <c r="Z5242" s="1" t="s">
        <v>38</v>
      </c>
      <c r="AA5242" s="1" t="s">
        <v>49</v>
      </c>
      <c r="AB5242" s="1" t="s">
        <v>38</v>
      </c>
      <c r="AC5242" s="1" t="s">
        <v>54</v>
      </c>
      <c r="AD5242" s="7">
        <v>35.15</v>
      </c>
      <c r="AE5242" s="7">
        <v>99.75</v>
      </c>
      <c r="AF5242" s="7">
        <v>0</v>
      </c>
      <c r="AG5242" s="7">
        <v>0</v>
      </c>
      <c r="AH5242" s="7">
        <v>0</v>
      </c>
      <c r="AI5242" s="7">
        <v>99.75</v>
      </c>
      <c r="AJ5242" s="7">
        <f t="shared" si="326"/>
        <v>33.25</v>
      </c>
      <c r="AK5242" s="7" t="s">
        <v>8246</v>
      </c>
      <c r="AL5242" s="1" t="s">
        <v>55</v>
      </c>
      <c r="AM5242" s="1">
        <f t="shared" si="327"/>
        <v>1</v>
      </c>
      <c r="AN5242" s="1" t="s">
        <v>119</v>
      </c>
      <c r="AO5242" s="1" t="s">
        <v>193</v>
      </c>
      <c r="AP5242" s="4">
        <f>1</f>
        <v>1</v>
      </c>
    </row>
    <row r="5243" spans="1:42" x14ac:dyDescent="0.3">
      <c r="A5243" s="1" t="s">
        <v>6423</v>
      </c>
      <c r="B5243" s="1" t="s">
        <v>37</v>
      </c>
      <c r="C5243" s="4">
        <v>31</v>
      </c>
      <c r="D5243" s="4" t="str">
        <f t="shared" si="324"/>
        <v>Adult</v>
      </c>
      <c r="E5243" s="1" t="s">
        <v>3</v>
      </c>
      <c r="F5243" s="1" t="s">
        <v>8256</v>
      </c>
      <c r="G5243" s="1" t="s">
        <v>2732</v>
      </c>
      <c r="H5243" s="1">
        <v>93513</v>
      </c>
      <c r="I5243" s="4">
        <v>6</v>
      </c>
      <c r="J5243" s="4">
        <v>2</v>
      </c>
      <c r="K5243" s="4" t="str">
        <f t="shared" si="325"/>
        <v>New</v>
      </c>
      <c r="L5243" s="1" t="s">
        <v>52</v>
      </c>
      <c r="M5243" s="1" t="s">
        <v>41</v>
      </c>
      <c r="N5243" s="7">
        <v>25.420517214274568</v>
      </c>
      <c r="O5243" s="1" t="s">
        <v>41</v>
      </c>
      <c r="P5243" s="1" t="s">
        <v>38</v>
      </c>
      <c r="Q5243" s="1" t="s">
        <v>77</v>
      </c>
      <c r="R5243" s="7">
        <v>20</v>
      </c>
      <c r="S5243" s="1" t="s">
        <v>41</v>
      </c>
      <c r="T5243" s="1" t="s">
        <v>38</v>
      </c>
      <c r="U5243" s="1" t="s">
        <v>41</v>
      </c>
      <c r="V5243" s="1" t="s">
        <v>41</v>
      </c>
      <c r="W5243" s="1" t="s">
        <v>41</v>
      </c>
      <c r="X5243" s="1" t="s">
        <v>41</v>
      </c>
      <c r="Y5243" s="1" t="s">
        <v>41</v>
      </c>
      <c r="Z5243" s="1" t="s">
        <v>38</v>
      </c>
      <c r="AA5243" s="1" t="s">
        <v>49</v>
      </c>
      <c r="AB5243" s="1" t="s">
        <v>38</v>
      </c>
      <c r="AC5243" s="1" t="s">
        <v>181</v>
      </c>
      <c r="AD5243" s="7">
        <v>30.25</v>
      </c>
      <c r="AE5243" s="7">
        <v>63.75</v>
      </c>
      <c r="AF5243" s="7">
        <v>0</v>
      </c>
      <c r="AG5243" s="7">
        <v>0</v>
      </c>
      <c r="AH5243" s="7">
        <v>0</v>
      </c>
      <c r="AI5243" s="7">
        <v>63.75</v>
      </c>
      <c r="AJ5243" s="7">
        <f t="shared" si="326"/>
        <v>31.875</v>
      </c>
      <c r="AK5243" s="7" t="s">
        <v>8246</v>
      </c>
      <c r="AL5243" s="1" t="s">
        <v>96</v>
      </c>
      <c r="AM5243" s="1">
        <f t="shared" si="327"/>
        <v>0</v>
      </c>
      <c r="AN5243" s="1" t="s">
        <v>8232</v>
      </c>
      <c r="AO5243" s="1" t="s">
        <v>108</v>
      </c>
      <c r="AP5243" s="4">
        <f>1</f>
        <v>1</v>
      </c>
    </row>
    <row r="5244" spans="1:42" x14ac:dyDescent="0.3">
      <c r="A5244" s="1" t="s">
        <v>6424</v>
      </c>
      <c r="B5244" s="1" t="s">
        <v>47</v>
      </c>
      <c r="C5244" s="4">
        <v>26</v>
      </c>
      <c r="D5244" s="4" t="str">
        <f t="shared" si="324"/>
        <v>Adult</v>
      </c>
      <c r="E5244" s="1" t="s">
        <v>8253</v>
      </c>
      <c r="F5244" s="1" t="s">
        <v>8254</v>
      </c>
      <c r="G5244" s="1" t="s">
        <v>428</v>
      </c>
      <c r="H5244" s="1">
        <v>92706</v>
      </c>
      <c r="I5244" s="4">
        <v>0</v>
      </c>
      <c r="J5244" s="4">
        <v>22</v>
      </c>
      <c r="K5244" s="4" t="str">
        <f t="shared" si="325"/>
        <v>Loyal</v>
      </c>
      <c r="L5244" s="1" t="s">
        <v>60</v>
      </c>
      <c r="M5244" s="1" t="s">
        <v>38</v>
      </c>
      <c r="N5244" s="7">
        <v>28.42</v>
      </c>
      <c r="O5244" s="1" t="s">
        <v>38</v>
      </c>
      <c r="P5244" s="1" t="s">
        <v>38</v>
      </c>
      <c r="Q5244" s="1" t="s">
        <v>53</v>
      </c>
      <c r="R5244" s="7">
        <v>73</v>
      </c>
      <c r="S5244" s="1" t="s">
        <v>41</v>
      </c>
      <c r="T5244" s="1" t="s">
        <v>38</v>
      </c>
      <c r="U5244" s="1" t="s">
        <v>41</v>
      </c>
      <c r="V5244" s="1" t="s">
        <v>41</v>
      </c>
      <c r="W5244" s="1" t="s">
        <v>38</v>
      </c>
      <c r="X5244" s="1" t="s">
        <v>38</v>
      </c>
      <c r="Y5244" s="1" t="s">
        <v>38</v>
      </c>
      <c r="Z5244" s="1" t="s">
        <v>38</v>
      </c>
      <c r="AA5244" s="1" t="s">
        <v>49</v>
      </c>
      <c r="AB5244" s="1" t="s">
        <v>38</v>
      </c>
      <c r="AC5244" s="1" t="s">
        <v>54</v>
      </c>
      <c r="AD5244" s="7">
        <v>100.65</v>
      </c>
      <c r="AE5244" s="7">
        <v>2415.9499999999998</v>
      </c>
      <c r="AF5244" s="7">
        <v>5.01</v>
      </c>
      <c r="AG5244" s="7">
        <v>0</v>
      </c>
      <c r="AH5244" s="7">
        <v>625.24</v>
      </c>
      <c r="AI5244" s="7">
        <v>3036.18</v>
      </c>
      <c r="AJ5244" s="7">
        <f t="shared" si="326"/>
        <v>138.00818181818181</v>
      </c>
      <c r="AK5244" s="7" t="s">
        <v>8247</v>
      </c>
      <c r="AL5244" s="1" t="s">
        <v>45</v>
      </c>
      <c r="AM5244" s="1">
        <f t="shared" si="327"/>
        <v>0</v>
      </c>
      <c r="AN5244" s="1" t="s">
        <v>8232</v>
      </c>
      <c r="AO5244" s="1" t="s">
        <v>108</v>
      </c>
      <c r="AP5244" s="4">
        <f>1</f>
        <v>1</v>
      </c>
    </row>
    <row r="5245" spans="1:42" x14ac:dyDescent="0.3">
      <c r="A5245" s="1" t="s">
        <v>6425</v>
      </c>
      <c r="B5245" s="1" t="s">
        <v>37</v>
      </c>
      <c r="C5245" s="4">
        <v>62</v>
      </c>
      <c r="D5245" s="4" t="str">
        <f t="shared" si="324"/>
        <v>Senior Citizen</v>
      </c>
      <c r="E5245" s="1" t="s">
        <v>3</v>
      </c>
      <c r="F5245" s="1" t="s">
        <v>8254</v>
      </c>
      <c r="G5245" s="1" t="s">
        <v>149</v>
      </c>
      <c r="H5245" s="1">
        <v>92126</v>
      </c>
      <c r="I5245" s="4">
        <v>3</v>
      </c>
      <c r="J5245" s="4">
        <v>9</v>
      </c>
      <c r="K5245" s="4" t="str">
        <f t="shared" si="325"/>
        <v>New</v>
      </c>
      <c r="L5245" s="1" t="s">
        <v>52</v>
      </c>
      <c r="M5245" s="1" t="s">
        <v>38</v>
      </c>
      <c r="N5245" s="7">
        <v>26.51</v>
      </c>
      <c r="O5245" s="1" t="s">
        <v>41</v>
      </c>
      <c r="P5245" s="1" t="s">
        <v>38</v>
      </c>
      <c r="Q5245" s="1" t="s">
        <v>53</v>
      </c>
      <c r="R5245" s="7">
        <v>18</v>
      </c>
      <c r="S5245" s="1" t="s">
        <v>41</v>
      </c>
      <c r="T5245" s="1" t="s">
        <v>41</v>
      </c>
      <c r="U5245" s="1" t="s">
        <v>41</v>
      </c>
      <c r="V5245" s="1" t="s">
        <v>41</v>
      </c>
      <c r="W5245" s="1" t="s">
        <v>38</v>
      </c>
      <c r="X5245" s="1" t="s">
        <v>38</v>
      </c>
      <c r="Y5245" s="1" t="s">
        <v>38</v>
      </c>
      <c r="Z5245" s="1" t="s">
        <v>38</v>
      </c>
      <c r="AA5245" s="1" t="s">
        <v>49</v>
      </c>
      <c r="AB5245" s="1" t="s">
        <v>41</v>
      </c>
      <c r="AC5245" s="1" t="s">
        <v>54</v>
      </c>
      <c r="AD5245" s="7">
        <v>89.45</v>
      </c>
      <c r="AE5245" s="7">
        <v>853.1</v>
      </c>
      <c r="AF5245" s="7">
        <v>0</v>
      </c>
      <c r="AG5245" s="7">
        <v>0</v>
      </c>
      <c r="AH5245" s="7">
        <v>238.59</v>
      </c>
      <c r="AI5245" s="7">
        <v>1091.69</v>
      </c>
      <c r="AJ5245" s="7">
        <f t="shared" si="326"/>
        <v>121.2988888888889</v>
      </c>
      <c r="AK5245" s="7" t="s">
        <v>8247</v>
      </c>
      <c r="AL5245" s="1" t="s">
        <v>55</v>
      </c>
      <c r="AM5245" s="1">
        <f t="shared" si="327"/>
        <v>1</v>
      </c>
      <c r="AN5245" s="1" t="s">
        <v>56</v>
      </c>
      <c r="AO5245" s="1" t="s">
        <v>102</v>
      </c>
      <c r="AP5245" s="4">
        <f>1</f>
        <v>1</v>
      </c>
    </row>
    <row r="5246" spans="1:42" x14ac:dyDescent="0.3">
      <c r="A5246" s="1" t="s">
        <v>6426</v>
      </c>
      <c r="B5246" s="1" t="s">
        <v>37</v>
      </c>
      <c r="C5246" s="4">
        <v>57</v>
      </c>
      <c r="D5246" s="4" t="str">
        <f t="shared" si="324"/>
        <v>Senior Citizen</v>
      </c>
      <c r="E5246" s="1" t="s">
        <v>8253</v>
      </c>
      <c r="F5246" s="1" t="s">
        <v>8254</v>
      </c>
      <c r="G5246" s="1" t="s">
        <v>350</v>
      </c>
      <c r="H5246" s="1">
        <v>94610</v>
      </c>
      <c r="I5246" s="4">
        <v>0</v>
      </c>
      <c r="J5246" s="4">
        <v>2</v>
      </c>
      <c r="K5246" s="4" t="str">
        <f t="shared" si="325"/>
        <v>New</v>
      </c>
      <c r="L5246" s="1" t="s">
        <v>40</v>
      </c>
      <c r="M5246" s="1" t="s">
        <v>38</v>
      </c>
      <c r="N5246" s="7">
        <v>33.75</v>
      </c>
      <c r="O5246" s="1" t="s">
        <v>41</v>
      </c>
      <c r="P5246" s="1" t="s">
        <v>38</v>
      </c>
      <c r="Q5246" s="1" t="s">
        <v>53</v>
      </c>
      <c r="R5246" s="7">
        <v>10</v>
      </c>
      <c r="S5246" s="1" t="s">
        <v>41</v>
      </c>
      <c r="T5246" s="1" t="s">
        <v>41</v>
      </c>
      <c r="U5246" s="1" t="s">
        <v>41</v>
      </c>
      <c r="V5246" s="1" t="s">
        <v>41</v>
      </c>
      <c r="W5246" s="1" t="s">
        <v>41</v>
      </c>
      <c r="X5246" s="1" t="s">
        <v>41</v>
      </c>
      <c r="Y5246" s="1" t="s">
        <v>41</v>
      </c>
      <c r="Z5246" s="1" t="s">
        <v>38</v>
      </c>
      <c r="AA5246" s="1" t="s">
        <v>49</v>
      </c>
      <c r="AB5246" s="1" t="s">
        <v>38</v>
      </c>
      <c r="AC5246" s="1" t="s">
        <v>54</v>
      </c>
      <c r="AD5246" s="7">
        <v>70.150000000000006</v>
      </c>
      <c r="AE5246" s="7">
        <v>123.8</v>
      </c>
      <c r="AF5246" s="7">
        <v>0</v>
      </c>
      <c r="AG5246" s="7">
        <v>0</v>
      </c>
      <c r="AH5246" s="7">
        <v>67.5</v>
      </c>
      <c r="AI5246" s="7">
        <v>191.3</v>
      </c>
      <c r="AJ5246" s="7">
        <f t="shared" si="326"/>
        <v>95.65</v>
      </c>
      <c r="AK5246" s="7" t="s">
        <v>8249</v>
      </c>
      <c r="AL5246" s="1" t="s">
        <v>96</v>
      </c>
      <c r="AM5246" s="1">
        <f t="shared" si="327"/>
        <v>0</v>
      </c>
      <c r="AN5246" s="1" t="s">
        <v>8232</v>
      </c>
      <c r="AO5246" s="1" t="s">
        <v>108</v>
      </c>
      <c r="AP5246" s="4">
        <f>1</f>
        <v>1</v>
      </c>
    </row>
    <row r="5247" spans="1:42" x14ac:dyDescent="0.3">
      <c r="A5247" s="1" t="s">
        <v>6427</v>
      </c>
      <c r="B5247" s="1" t="s">
        <v>47</v>
      </c>
      <c r="C5247" s="4">
        <v>70</v>
      </c>
      <c r="D5247" s="4" t="str">
        <f t="shared" si="324"/>
        <v>Senior Citizen</v>
      </c>
      <c r="E5247" s="1" t="s">
        <v>3</v>
      </c>
      <c r="F5247" s="1" t="s">
        <v>8254</v>
      </c>
      <c r="G5247" s="1" t="s">
        <v>4132</v>
      </c>
      <c r="H5247" s="1">
        <v>95971</v>
      </c>
      <c r="I5247" s="4">
        <v>1</v>
      </c>
      <c r="J5247" s="4">
        <v>17</v>
      </c>
      <c r="K5247" s="4" t="str">
        <f t="shared" si="325"/>
        <v>Loyal</v>
      </c>
      <c r="L5247" s="1" t="s">
        <v>40</v>
      </c>
      <c r="M5247" s="1" t="s">
        <v>38</v>
      </c>
      <c r="N5247" s="7">
        <v>9.5</v>
      </c>
      <c r="O5247" s="1" t="s">
        <v>41</v>
      </c>
      <c r="P5247" s="1" t="s">
        <v>38</v>
      </c>
      <c r="Q5247" s="1" t="s">
        <v>53</v>
      </c>
      <c r="R5247" s="7">
        <v>16</v>
      </c>
      <c r="S5247" s="1" t="s">
        <v>41</v>
      </c>
      <c r="T5247" s="1" t="s">
        <v>41</v>
      </c>
      <c r="U5247" s="1" t="s">
        <v>41</v>
      </c>
      <c r="V5247" s="1" t="s">
        <v>41</v>
      </c>
      <c r="W5247" s="1" t="s">
        <v>41</v>
      </c>
      <c r="X5247" s="1" t="s">
        <v>38</v>
      </c>
      <c r="Y5247" s="1" t="s">
        <v>41</v>
      </c>
      <c r="Z5247" s="1" t="s">
        <v>38</v>
      </c>
      <c r="AA5247" s="1" t="s">
        <v>49</v>
      </c>
      <c r="AB5247" s="1" t="s">
        <v>41</v>
      </c>
      <c r="AC5247" s="1" t="s">
        <v>54</v>
      </c>
      <c r="AD5247" s="7">
        <v>81.5</v>
      </c>
      <c r="AE5247" s="7">
        <v>1329.2</v>
      </c>
      <c r="AF5247" s="7">
        <v>0</v>
      </c>
      <c r="AG5247" s="7">
        <v>0</v>
      </c>
      <c r="AH5247" s="7">
        <v>161.5</v>
      </c>
      <c r="AI5247" s="7">
        <v>1490.7</v>
      </c>
      <c r="AJ5247" s="7">
        <f t="shared" si="326"/>
        <v>87.688235294117646</v>
      </c>
      <c r="AK5247" s="7" t="s">
        <v>8249</v>
      </c>
      <c r="AL5247" s="1" t="s">
        <v>55</v>
      </c>
      <c r="AM5247" s="1">
        <f t="shared" si="327"/>
        <v>1</v>
      </c>
      <c r="AN5247" s="1" t="s">
        <v>56</v>
      </c>
      <c r="AO5247" s="1" t="s">
        <v>102</v>
      </c>
      <c r="AP5247" s="4">
        <f>1</f>
        <v>1</v>
      </c>
    </row>
    <row r="5248" spans="1:42" x14ac:dyDescent="0.3">
      <c r="A5248" s="1" t="s">
        <v>6428</v>
      </c>
      <c r="B5248" s="1" t="s">
        <v>47</v>
      </c>
      <c r="C5248" s="4">
        <v>45</v>
      </c>
      <c r="D5248" s="4" t="str">
        <f t="shared" si="324"/>
        <v>Adult</v>
      </c>
      <c r="E5248" s="1" t="s">
        <v>8253</v>
      </c>
      <c r="F5248" s="1" t="s">
        <v>8254</v>
      </c>
      <c r="G5248" s="1" t="s">
        <v>2622</v>
      </c>
      <c r="H5248" s="1">
        <v>94585</v>
      </c>
      <c r="I5248" s="4">
        <v>0</v>
      </c>
      <c r="J5248" s="4">
        <v>20</v>
      </c>
      <c r="K5248" s="4" t="str">
        <f t="shared" si="325"/>
        <v>Loyal</v>
      </c>
      <c r="L5248" s="1" t="s">
        <v>40</v>
      </c>
      <c r="M5248" s="1" t="s">
        <v>41</v>
      </c>
      <c r="N5248" s="7">
        <v>25.420517214274568</v>
      </c>
      <c r="O5248" s="1" t="s">
        <v>41</v>
      </c>
      <c r="P5248" s="1" t="s">
        <v>38</v>
      </c>
      <c r="Q5248" s="1" t="s">
        <v>77</v>
      </c>
      <c r="R5248" s="7">
        <v>20</v>
      </c>
      <c r="S5248" s="1" t="s">
        <v>38</v>
      </c>
      <c r="T5248" s="1" t="s">
        <v>38</v>
      </c>
      <c r="U5248" s="1" t="s">
        <v>38</v>
      </c>
      <c r="V5248" s="1" t="s">
        <v>38</v>
      </c>
      <c r="W5248" s="1" t="s">
        <v>38</v>
      </c>
      <c r="X5248" s="1" t="s">
        <v>41</v>
      </c>
      <c r="Y5248" s="1" t="s">
        <v>41</v>
      </c>
      <c r="Z5248" s="1" t="s">
        <v>38</v>
      </c>
      <c r="AA5248" s="1" t="s">
        <v>49</v>
      </c>
      <c r="AB5248" s="1" t="s">
        <v>38</v>
      </c>
      <c r="AC5248" s="1" t="s">
        <v>44</v>
      </c>
      <c r="AD5248" s="7">
        <v>55</v>
      </c>
      <c r="AE5248" s="7">
        <v>1165.55</v>
      </c>
      <c r="AF5248" s="7">
        <v>0</v>
      </c>
      <c r="AG5248" s="7">
        <v>0</v>
      </c>
      <c r="AH5248" s="7">
        <v>0</v>
      </c>
      <c r="AI5248" s="7">
        <v>1165.55</v>
      </c>
      <c r="AJ5248" s="7">
        <f t="shared" si="326"/>
        <v>58.277499999999996</v>
      </c>
      <c r="AK5248" s="7" t="s">
        <v>8249</v>
      </c>
      <c r="AL5248" s="1" t="s">
        <v>45</v>
      </c>
      <c r="AM5248" s="1">
        <f t="shared" si="327"/>
        <v>0</v>
      </c>
      <c r="AN5248" s="1" t="s">
        <v>8232</v>
      </c>
      <c r="AO5248" s="1" t="s">
        <v>108</v>
      </c>
      <c r="AP5248" s="4">
        <f>1</f>
        <v>1</v>
      </c>
    </row>
    <row r="5249" spans="1:42" x14ac:dyDescent="0.3">
      <c r="A5249" s="1" t="s">
        <v>6429</v>
      </c>
      <c r="B5249" s="1" t="s">
        <v>47</v>
      </c>
      <c r="C5249" s="4">
        <v>33</v>
      </c>
      <c r="D5249" s="4" t="str">
        <f t="shared" si="324"/>
        <v>Adult</v>
      </c>
      <c r="E5249" s="1" t="s">
        <v>3</v>
      </c>
      <c r="F5249" s="1" t="s">
        <v>8256</v>
      </c>
      <c r="G5249" s="1" t="s">
        <v>2315</v>
      </c>
      <c r="H5249" s="1">
        <v>95573</v>
      </c>
      <c r="I5249" s="4">
        <v>8</v>
      </c>
      <c r="J5249" s="4">
        <v>4</v>
      </c>
      <c r="K5249" s="4" t="str">
        <f t="shared" si="325"/>
        <v>New</v>
      </c>
      <c r="L5249" s="1" t="s">
        <v>52</v>
      </c>
      <c r="M5249" s="1" t="s">
        <v>38</v>
      </c>
      <c r="N5249" s="7">
        <v>35.090000000000003</v>
      </c>
      <c r="O5249" s="1" t="s">
        <v>41</v>
      </c>
      <c r="P5249" s="1" t="s">
        <v>38</v>
      </c>
      <c r="Q5249" s="1" t="s">
        <v>77</v>
      </c>
      <c r="R5249" s="7">
        <v>30</v>
      </c>
      <c r="S5249" s="1" t="s">
        <v>41</v>
      </c>
      <c r="T5249" s="1" t="s">
        <v>41</v>
      </c>
      <c r="U5249" s="1" t="s">
        <v>41</v>
      </c>
      <c r="V5249" s="1" t="s">
        <v>41</v>
      </c>
      <c r="W5249" s="1" t="s">
        <v>41</v>
      </c>
      <c r="X5249" s="1" t="s">
        <v>41</v>
      </c>
      <c r="Y5249" s="1" t="s">
        <v>41</v>
      </c>
      <c r="Z5249" s="1" t="s">
        <v>38</v>
      </c>
      <c r="AA5249" s="1" t="s">
        <v>49</v>
      </c>
      <c r="AB5249" s="1" t="s">
        <v>41</v>
      </c>
      <c r="AC5249" s="1" t="s">
        <v>44</v>
      </c>
      <c r="AD5249" s="7">
        <v>45.25</v>
      </c>
      <c r="AE5249" s="7">
        <v>155.35</v>
      </c>
      <c r="AF5249" s="7">
        <v>0</v>
      </c>
      <c r="AG5249" s="7">
        <v>0</v>
      </c>
      <c r="AH5249" s="7">
        <v>140.36000000000001</v>
      </c>
      <c r="AI5249" s="7">
        <v>295.70999999999998</v>
      </c>
      <c r="AJ5249" s="7">
        <f t="shared" si="326"/>
        <v>73.927499999999995</v>
      </c>
      <c r="AK5249" s="7" t="s">
        <v>8249</v>
      </c>
      <c r="AL5249" s="1" t="s">
        <v>45</v>
      </c>
      <c r="AM5249" s="1">
        <f t="shared" si="327"/>
        <v>0</v>
      </c>
      <c r="AN5249" s="1" t="s">
        <v>8232</v>
      </c>
      <c r="AO5249" s="1" t="s">
        <v>108</v>
      </c>
      <c r="AP5249" s="4">
        <f>1</f>
        <v>1</v>
      </c>
    </row>
    <row r="5250" spans="1:42" x14ac:dyDescent="0.3">
      <c r="A5250" s="1" t="s">
        <v>6430</v>
      </c>
      <c r="B5250" s="1" t="s">
        <v>47</v>
      </c>
      <c r="C5250" s="4">
        <v>30</v>
      </c>
      <c r="D5250" s="4" t="str">
        <f t="shared" si="324"/>
        <v>Adult</v>
      </c>
      <c r="E5250" s="1" t="s">
        <v>3</v>
      </c>
      <c r="F5250" s="1" t="s">
        <v>8254</v>
      </c>
      <c r="G5250" s="1" t="s">
        <v>4001</v>
      </c>
      <c r="H5250" s="1">
        <v>92223</v>
      </c>
      <c r="I5250" s="4">
        <v>2</v>
      </c>
      <c r="J5250" s="4">
        <v>71</v>
      </c>
      <c r="K5250" s="4" t="str">
        <f t="shared" si="325"/>
        <v>Veteran</v>
      </c>
      <c r="L5250" s="1" t="s">
        <v>70</v>
      </c>
      <c r="M5250" s="1" t="s">
        <v>38</v>
      </c>
      <c r="N5250" s="7">
        <v>28.58</v>
      </c>
      <c r="O5250" s="1" t="s">
        <v>38</v>
      </c>
      <c r="P5250" s="1" t="s">
        <v>38</v>
      </c>
      <c r="Q5250" s="1" t="s">
        <v>42</v>
      </c>
      <c r="R5250" s="7">
        <v>30</v>
      </c>
      <c r="S5250" s="1" t="s">
        <v>38</v>
      </c>
      <c r="T5250" s="1" t="s">
        <v>38</v>
      </c>
      <c r="U5250" s="1" t="s">
        <v>38</v>
      </c>
      <c r="V5250" s="1" t="s">
        <v>38</v>
      </c>
      <c r="W5250" s="1" t="s">
        <v>38</v>
      </c>
      <c r="X5250" s="1" t="s">
        <v>38</v>
      </c>
      <c r="Y5250" s="1" t="s">
        <v>38</v>
      </c>
      <c r="Z5250" s="1" t="s">
        <v>38</v>
      </c>
      <c r="AA5250" s="1" t="s">
        <v>71</v>
      </c>
      <c r="AB5250" s="1" t="s">
        <v>41</v>
      </c>
      <c r="AC5250" s="1" t="s">
        <v>54</v>
      </c>
      <c r="AD5250" s="7">
        <v>90.55</v>
      </c>
      <c r="AE5250" s="7">
        <v>6404</v>
      </c>
      <c r="AF5250" s="7">
        <v>0</v>
      </c>
      <c r="AG5250" s="7">
        <v>0</v>
      </c>
      <c r="AH5250" s="7">
        <v>2029.18</v>
      </c>
      <c r="AI5250" s="7">
        <v>8433.18</v>
      </c>
      <c r="AJ5250" s="7">
        <f t="shared" si="326"/>
        <v>118.77718309859155</v>
      </c>
      <c r="AK5250" s="7" t="s">
        <v>8247</v>
      </c>
      <c r="AL5250" s="1" t="s">
        <v>45</v>
      </c>
      <c r="AM5250" s="1">
        <f t="shared" si="327"/>
        <v>0</v>
      </c>
      <c r="AN5250" s="1" t="s">
        <v>8232</v>
      </c>
      <c r="AO5250" s="1" t="s">
        <v>108</v>
      </c>
      <c r="AP5250" s="4">
        <f>1</f>
        <v>1</v>
      </c>
    </row>
    <row r="5251" spans="1:42" x14ac:dyDescent="0.3">
      <c r="A5251" s="1" t="s">
        <v>6431</v>
      </c>
      <c r="B5251" s="1" t="s">
        <v>47</v>
      </c>
      <c r="C5251" s="4">
        <v>53</v>
      </c>
      <c r="D5251" s="4" t="str">
        <f t="shared" ref="D5251:D5314" si="328">IF(C5251&lt;25, "Teenager", IF(C5251&lt;=50, "Adult", "Senior Citizen"))</f>
        <v>Senior Citizen</v>
      </c>
      <c r="E5251" s="1" t="s">
        <v>3</v>
      </c>
      <c r="F5251" s="1" t="s">
        <v>8254</v>
      </c>
      <c r="G5251" s="1" t="s">
        <v>1305</v>
      </c>
      <c r="H5251" s="1">
        <v>92268</v>
      </c>
      <c r="I5251" s="4">
        <v>2</v>
      </c>
      <c r="J5251" s="4">
        <v>44</v>
      </c>
      <c r="K5251" s="4" t="str">
        <f t="shared" ref="K5251:K5314" si="329">IF(J5251&lt;12, "New", IF(J5251&lt;=48, "Loyal", "Veteran"))</f>
        <v>Loyal</v>
      </c>
      <c r="L5251" s="1" t="s">
        <v>74</v>
      </c>
      <c r="M5251" s="1" t="s">
        <v>38</v>
      </c>
      <c r="N5251" s="7">
        <v>21.39</v>
      </c>
      <c r="O5251" s="1" t="s">
        <v>38</v>
      </c>
      <c r="P5251" s="1" t="s">
        <v>38</v>
      </c>
      <c r="Q5251" s="1" t="s">
        <v>53</v>
      </c>
      <c r="R5251" s="7">
        <v>10</v>
      </c>
      <c r="S5251" s="1" t="s">
        <v>38</v>
      </c>
      <c r="T5251" s="1" t="s">
        <v>41</v>
      </c>
      <c r="U5251" s="1" t="s">
        <v>38</v>
      </c>
      <c r="V5251" s="1" t="s">
        <v>41</v>
      </c>
      <c r="W5251" s="1" t="s">
        <v>41</v>
      </c>
      <c r="X5251" s="1" t="s">
        <v>41</v>
      </c>
      <c r="Y5251" s="1" t="s">
        <v>41</v>
      </c>
      <c r="Z5251" s="1" t="s">
        <v>38</v>
      </c>
      <c r="AA5251" s="1" t="s">
        <v>49</v>
      </c>
      <c r="AB5251" s="1" t="s">
        <v>38</v>
      </c>
      <c r="AC5251" s="1" t="s">
        <v>44</v>
      </c>
      <c r="AD5251" s="7">
        <v>84.8</v>
      </c>
      <c r="AE5251" s="7">
        <v>3626.35</v>
      </c>
      <c r="AF5251" s="7">
        <v>43.96</v>
      </c>
      <c r="AG5251" s="7">
        <v>0</v>
      </c>
      <c r="AH5251" s="7">
        <v>941.16</v>
      </c>
      <c r="AI5251" s="7">
        <v>4523.55</v>
      </c>
      <c r="AJ5251" s="7">
        <f t="shared" ref="AJ5251:AJ5314" si="330">IF(J5251=0, 0, AI5251 / J5251)</f>
        <v>102.80795454545455</v>
      </c>
      <c r="AK5251" s="7" t="s">
        <v>8247</v>
      </c>
      <c r="AL5251" s="1" t="s">
        <v>45</v>
      </c>
      <c r="AM5251" s="1">
        <f t="shared" ref="AM5251:AM5314" si="331">IF(AL5251="Churned", 1, 0)</f>
        <v>0</v>
      </c>
      <c r="AN5251" s="1" t="s">
        <v>8232</v>
      </c>
      <c r="AO5251" s="1" t="s">
        <v>108</v>
      </c>
      <c r="AP5251" s="4">
        <f>1</f>
        <v>1</v>
      </c>
    </row>
    <row r="5252" spans="1:42" x14ac:dyDescent="0.3">
      <c r="A5252" s="1" t="s">
        <v>6432</v>
      </c>
      <c r="B5252" s="1" t="s">
        <v>37</v>
      </c>
      <c r="C5252" s="4">
        <v>51</v>
      </c>
      <c r="D5252" s="4" t="str">
        <f t="shared" si="328"/>
        <v>Senior Citizen</v>
      </c>
      <c r="E5252" s="1" t="s">
        <v>3</v>
      </c>
      <c r="F5252" s="1" t="s">
        <v>8254</v>
      </c>
      <c r="G5252" s="1" t="s">
        <v>361</v>
      </c>
      <c r="H5252" s="1">
        <v>90241</v>
      </c>
      <c r="I5252" s="4">
        <v>5</v>
      </c>
      <c r="J5252" s="4">
        <v>3</v>
      </c>
      <c r="K5252" s="4" t="str">
        <f t="shared" si="329"/>
        <v>New</v>
      </c>
      <c r="L5252" s="1" t="s">
        <v>40</v>
      </c>
      <c r="M5252" s="1" t="s">
        <v>38</v>
      </c>
      <c r="N5252" s="7">
        <v>2.97</v>
      </c>
      <c r="O5252" s="1" t="s">
        <v>38</v>
      </c>
      <c r="P5252" s="1" t="s">
        <v>38</v>
      </c>
      <c r="Q5252" s="1" t="s">
        <v>53</v>
      </c>
      <c r="R5252" s="7">
        <v>7</v>
      </c>
      <c r="S5252" s="1" t="s">
        <v>41</v>
      </c>
      <c r="T5252" s="1" t="s">
        <v>41</v>
      </c>
      <c r="U5252" s="1" t="s">
        <v>41</v>
      </c>
      <c r="V5252" s="1" t="s">
        <v>41</v>
      </c>
      <c r="W5252" s="1" t="s">
        <v>38</v>
      </c>
      <c r="X5252" s="1" t="s">
        <v>38</v>
      </c>
      <c r="Y5252" s="1" t="s">
        <v>38</v>
      </c>
      <c r="Z5252" s="1" t="s">
        <v>38</v>
      </c>
      <c r="AA5252" s="1" t="s">
        <v>49</v>
      </c>
      <c r="AB5252" s="1" t="s">
        <v>41</v>
      </c>
      <c r="AC5252" s="1" t="s">
        <v>54</v>
      </c>
      <c r="AD5252" s="7">
        <v>94.9</v>
      </c>
      <c r="AE5252" s="7">
        <v>273.2</v>
      </c>
      <c r="AF5252" s="7">
        <v>0</v>
      </c>
      <c r="AG5252" s="7">
        <v>0</v>
      </c>
      <c r="AH5252" s="7">
        <v>8.91</v>
      </c>
      <c r="AI5252" s="7">
        <v>282.11</v>
      </c>
      <c r="AJ5252" s="7">
        <f t="shared" si="330"/>
        <v>94.036666666666676</v>
      </c>
      <c r="AK5252" s="7" t="s">
        <v>8249</v>
      </c>
      <c r="AL5252" s="1" t="s">
        <v>96</v>
      </c>
      <c r="AM5252" s="1">
        <f t="shared" si="331"/>
        <v>0</v>
      </c>
      <c r="AN5252" s="1" t="s">
        <v>8232</v>
      </c>
      <c r="AO5252" s="1" t="s">
        <v>108</v>
      </c>
      <c r="AP5252" s="4">
        <f>1</f>
        <v>1</v>
      </c>
    </row>
    <row r="5253" spans="1:42" x14ac:dyDescent="0.3">
      <c r="A5253" s="1" t="s">
        <v>6433</v>
      </c>
      <c r="B5253" s="1" t="s">
        <v>37</v>
      </c>
      <c r="C5253" s="4">
        <v>56</v>
      </c>
      <c r="D5253" s="4" t="str">
        <f t="shared" si="328"/>
        <v>Senior Citizen</v>
      </c>
      <c r="E5253" s="1" t="s">
        <v>3</v>
      </c>
      <c r="F5253" s="1" t="s">
        <v>8257</v>
      </c>
      <c r="G5253" s="1" t="s">
        <v>314</v>
      </c>
      <c r="H5253" s="1">
        <v>92027</v>
      </c>
      <c r="I5253" s="4">
        <v>8</v>
      </c>
      <c r="J5253" s="4">
        <v>72</v>
      </c>
      <c r="K5253" s="4" t="str">
        <f t="shared" si="329"/>
        <v>Veteran</v>
      </c>
      <c r="L5253" s="1" t="s">
        <v>40</v>
      </c>
      <c r="M5253" s="1" t="s">
        <v>38</v>
      </c>
      <c r="N5253" s="7">
        <v>22.62</v>
      </c>
      <c r="O5253" s="1" t="s">
        <v>38</v>
      </c>
      <c r="P5253" s="1" t="s">
        <v>38</v>
      </c>
      <c r="Q5253" s="1" t="s">
        <v>42</v>
      </c>
      <c r="R5253" s="7">
        <v>27</v>
      </c>
      <c r="S5253" s="1" t="s">
        <v>38</v>
      </c>
      <c r="T5253" s="1" t="s">
        <v>38</v>
      </c>
      <c r="U5253" s="1" t="s">
        <v>41</v>
      </c>
      <c r="V5253" s="1" t="s">
        <v>38</v>
      </c>
      <c r="W5253" s="1" t="s">
        <v>41</v>
      </c>
      <c r="X5253" s="1" t="s">
        <v>41</v>
      </c>
      <c r="Y5253" s="1" t="s">
        <v>41</v>
      </c>
      <c r="Z5253" s="1" t="s">
        <v>38</v>
      </c>
      <c r="AA5253" s="1" t="s">
        <v>71</v>
      </c>
      <c r="AB5253" s="1" t="s">
        <v>41</v>
      </c>
      <c r="AC5253" s="1" t="s">
        <v>44</v>
      </c>
      <c r="AD5253" s="7">
        <v>66.75</v>
      </c>
      <c r="AE5253" s="7">
        <v>4760.3</v>
      </c>
      <c r="AF5253" s="7">
        <v>0</v>
      </c>
      <c r="AG5253" s="7">
        <v>0</v>
      </c>
      <c r="AH5253" s="7">
        <v>1628.64</v>
      </c>
      <c r="AI5253" s="7">
        <v>6388.94</v>
      </c>
      <c r="AJ5253" s="7">
        <f t="shared" si="330"/>
        <v>88.735277777777767</v>
      </c>
      <c r="AK5253" s="7" t="s">
        <v>8249</v>
      </c>
      <c r="AL5253" s="1" t="s">
        <v>45</v>
      </c>
      <c r="AM5253" s="1">
        <f t="shared" si="331"/>
        <v>0</v>
      </c>
      <c r="AN5253" s="1" t="s">
        <v>8232</v>
      </c>
      <c r="AO5253" s="1" t="s">
        <v>108</v>
      </c>
      <c r="AP5253" s="4">
        <f>1</f>
        <v>1</v>
      </c>
    </row>
    <row r="5254" spans="1:42" x14ac:dyDescent="0.3">
      <c r="A5254" s="1" t="s">
        <v>6434</v>
      </c>
      <c r="B5254" s="1" t="s">
        <v>37</v>
      </c>
      <c r="C5254" s="4">
        <v>27</v>
      </c>
      <c r="D5254" s="4" t="str">
        <f t="shared" si="328"/>
        <v>Adult</v>
      </c>
      <c r="E5254" s="1" t="s">
        <v>3</v>
      </c>
      <c r="F5254" s="1" t="s">
        <v>8254</v>
      </c>
      <c r="G5254" s="1" t="s">
        <v>4271</v>
      </c>
      <c r="H5254" s="1">
        <v>93203</v>
      </c>
      <c r="I5254" s="4">
        <v>5</v>
      </c>
      <c r="J5254" s="4">
        <v>54</v>
      </c>
      <c r="K5254" s="4" t="str">
        <f t="shared" si="329"/>
        <v>Veteran</v>
      </c>
      <c r="L5254" s="1" t="s">
        <v>40</v>
      </c>
      <c r="M5254" s="1" t="s">
        <v>38</v>
      </c>
      <c r="N5254" s="7">
        <v>29.66</v>
      </c>
      <c r="O5254" s="1" t="s">
        <v>38</v>
      </c>
      <c r="P5254" s="1" t="s">
        <v>38</v>
      </c>
      <c r="Q5254" s="1" t="s">
        <v>42</v>
      </c>
      <c r="R5254" s="7">
        <v>76</v>
      </c>
      <c r="S5254" s="1" t="s">
        <v>38</v>
      </c>
      <c r="T5254" s="1" t="s">
        <v>38</v>
      </c>
      <c r="U5254" s="1" t="s">
        <v>38</v>
      </c>
      <c r="V5254" s="1" t="s">
        <v>38</v>
      </c>
      <c r="W5254" s="1" t="s">
        <v>38</v>
      </c>
      <c r="X5254" s="1" t="s">
        <v>38</v>
      </c>
      <c r="Y5254" s="1" t="s">
        <v>38</v>
      </c>
      <c r="Z5254" s="1" t="s">
        <v>38</v>
      </c>
      <c r="AA5254" s="1" t="s">
        <v>71</v>
      </c>
      <c r="AB5254" s="1" t="s">
        <v>41</v>
      </c>
      <c r="AC5254" s="1" t="s">
        <v>44</v>
      </c>
      <c r="AD5254" s="7">
        <v>91.3</v>
      </c>
      <c r="AE5254" s="7">
        <v>4965</v>
      </c>
      <c r="AF5254" s="7">
        <v>0</v>
      </c>
      <c r="AG5254" s="7">
        <v>0</v>
      </c>
      <c r="AH5254" s="7">
        <v>1601.64</v>
      </c>
      <c r="AI5254" s="7">
        <v>6566.64</v>
      </c>
      <c r="AJ5254" s="7">
        <f t="shared" si="330"/>
        <v>121.60444444444445</v>
      </c>
      <c r="AK5254" s="7" t="s">
        <v>8247</v>
      </c>
      <c r="AL5254" s="1" t="s">
        <v>45</v>
      </c>
      <c r="AM5254" s="1">
        <f t="shared" si="331"/>
        <v>0</v>
      </c>
      <c r="AN5254" s="1" t="s">
        <v>8232</v>
      </c>
      <c r="AO5254" s="1" t="s">
        <v>108</v>
      </c>
      <c r="AP5254" s="4">
        <f>1</f>
        <v>1</v>
      </c>
    </row>
    <row r="5255" spans="1:42" x14ac:dyDescent="0.3">
      <c r="A5255" s="1" t="s">
        <v>6435</v>
      </c>
      <c r="B5255" s="1" t="s">
        <v>37</v>
      </c>
      <c r="C5255" s="4">
        <v>25</v>
      </c>
      <c r="D5255" s="4" t="str">
        <f t="shared" si="328"/>
        <v>Adult</v>
      </c>
      <c r="E5255" s="1" t="s">
        <v>3</v>
      </c>
      <c r="F5255" s="1" t="s">
        <v>8254</v>
      </c>
      <c r="G5255" s="1" t="s">
        <v>551</v>
      </c>
      <c r="H5255" s="1">
        <v>93665</v>
      </c>
      <c r="I5255" s="4">
        <v>1</v>
      </c>
      <c r="J5255" s="4">
        <v>18</v>
      </c>
      <c r="K5255" s="4" t="str">
        <f t="shared" si="329"/>
        <v>Loyal</v>
      </c>
      <c r="L5255" s="1" t="s">
        <v>60</v>
      </c>
      <c r="M5255" s="1" t="s">
        <v>38</v>
      </c>
      <c r="N5255" s="7">
        <v>43.29</v>
      </c>
      <c r="O5255" s="1" t="s">
        <v>41</v>
      </c>
      <c r="P5255" s="1" t="s">
        <v>38</v>
      </c>
      <c r="Q5255" s="1" t="s">
        <v>53</v>
      </c>
      <c r="R5255" s="7">
        <v>41</v>
      </c>
      <c r="S5255" s="1" t="s">
        <v>38</v>
      </c>
      <c r="T5255" s="1" t="s">
        <v>41</v>
      </c>
      <c r="U5255" s="1" t="s">
        <v>41</v>
      </c>
      <c r="V5255" s="1" t="s">
        <v>41</v>
      </c>
      <c r="W5255" s="1" t="s">
        <v>41</v>
      </c>
      <c r="X5255" s="1" t="s">
        <v>41</v>
      </c>
      <c r="Y5255" s="1" t="s">
        <v>41</v>
      </c>
      <c r="Z5255" s="1" t="s">
        <v>38</v>
      </c>
      <c r="AA5255" s="1" t="s">
        <v>49</v>
      </c>
      <c r="AB5255" s="1" t="s">
        <v>41</v>
      </c>
      <c r="AC5255" s="1" t="s">
        <v>54</v>
      </c>
      <c r="AD5255" s="7">
        <v>74.8</v>
      </c>
      <c r="AE5255" s="7">
        <v>1438.05</v>
      </c>
      <c r="AF5255" s="7">
        <v>0</v>
      </c>
      <c r="AG5255" s="7">
        <v>0</v>
      </c>
      <c r="AH5255" s="7">
        <v>779.22</v>
      </c>
      <c r="AI5255" s="7">
        <v>2217.27</v>
      </c>
      <c r="AJ5255" s="7">
        <f t="shared" si="330"/>
        <v>123.18166666666667</v>
      </c>
      <c r="AK5255" s="7" t="s">
        <v>8247</v>
      </c>
      <c r="AL5255" s="1" t="s">
        <v>45</v>
      </c>
      <c r="AM5255" s="1">
        <f t="shared" si="331"/>
        <v>0</v>
      </c>
      <c r="AN5255" s="1" t="s">
        <v>8232</v>
      </c>
      <c r="AO5255" s="1" t="s">
        <v>108</v>
      </c>
      <c r="AP5255" s="4">
        <f>1</f>
        <v>1</v>
      </c>
    </row>
    <row r="5256" spans="1:42" x14ac:dyDescent="0.3">
      <c r="A5256" s="1" t="s">
        <v>6436</v>
      </c>
      <c r="B5256" s="1" t="s">
        <v>47</v>
      </c>
      <c r="C5256" s="4">
        <v>65</v>
      </c>
      <c r="D5256" s="4" t="str">
        <f t="shared" si="328"/>
        <v>Senior Citizen</v>
      </c>
      <c r="E5256" s="1" t="s">
        <v>8253</v>
      </c>
      <c r="F5256" s="1" t="s">
        <v>8254</v>
      </c>
      <c r="G5256" s="1" t="s">
        <v>2927</v>
      </c>
      <c r="H5256" s="1">
        <v>95563</v>
      </c>
      <c r="I5256" s="4">
        <v>0</v>
      </c>
      <c r="J5256" s="4">
        <v>26</v>
      </c>
      <c r="K5256" s="4" t="str">
        <f t="shared" si="329"/>
        <v>Loyal</v>
      </c>
      <c r="L5256" s="1" t="s">
        <v>127</v>
      </c>
      <c r="M5256" s="1" t="s">
        <v>38</v>
      </c>
      <c r="N5256" s="7">
        <v>25.04</v>
      </c>
      <c r="O5256" s="1" t="s">
        <v>38</v>
      </c>
      <c r="P5256" s="1" t="s">
        <v>38</v>
      </c>
      <c r="Q5256" s="1" t="s">
        <v>53</v>
      </c>
      <c r="R5256" s="7">
        <v>9</v>
      </c>
      <c r="S5256" s="1" t="s">
        <v>41</v>
      </c>
      <c r="T5256" s="1" t="s">
        <v>41</v>
      </c>
      <c r="U5256" s="1" t="s">
        <v>41</v>
      </c>
      <c r="V5256" s="1" t="s">
        <v>41</v>
      </c>
      <c r="W5256" s="1" t="s">
        <v>38</v>
      </c>
      <c r="X5256" s="1" t="s">
        <v>38</v>
      </c>
      <c r="Y5256" s="1" t="s">
        <v>38</v>
      </c>
      <c r="Z5256" s="1" t="s">
        <v>38</v>
      </c>
      <c r="AA5256" s="1" t="s">
        <v>71</v>
      </c>
      <c r="AB5256" s="1" t="s">
        <v>38</v>
      </c>
      <c r="AC5256" s="1" t="s">
        <v>54</v>
      </c>
      <c r="AD5256" s="7">
        <v>93.6</v>
      </c>
      <c r="AE5256" s="7">
        <v>2404.1</v>
      </c>
      <c r="AF5256" s="7">
        <v>0</v>
      </c>
      <c r="AG5256" s="7">
        <v>0</v>
      </c>
      <c r="AH5256" s="7">
        <v>651.04</v>
      </c>
      <c r="AI5256" s="7">
        <v>3055.14</v>
      </c>
      <c r="AJ5256" s="7">
        <f t="shared" si="330"/>
        <v>117.50538461538461</v>
      </c>
      <c r="AK5256" s="7" t="s">
        <v>8247</v>
      </c>
      <c r="AL5256" s="1" t="s">
        <v>45</v>
      </c>
      <c r="AM5256" s="1">
        <f t="shared" si="331"/>
        <v>0</v>
      </c>
      <c r="AN5256" s="1" t="s">
        <v>8232</v>
      </c>
      <c r="AO5256" s="1" t="s">
        <v>108</v>
      </c>
      <c r="AP5256" s="4">
        <f>1</f>
        <v>1</v>
      </c>
    </row>
    <row r="5257" spans="1:42" x14ac:dyDescent="0.3">
      <c r="A5257" s="1" t="s">
        <v>6437</v>
      </c>
      <c r="B5257" s="1" t="s">
        <v>37</v>
      </c>
      <c r="C5257" s="4">
        <v>21</v>
      </c>
      <c r="D5257" s="4" t="str">
        <f t="shared" si="328"/>
        <v>Teenager</v>
      </c>
      <c r="E5257" s="1" t="s">
        <v>3</v>
      </c>
      <c r="F5257" s="1" t="s">
        <v>8254</v>
      </c>
      <c r="G5257" s="1" t="s">
        <v>320</v>
      </c>
      <c r="H5257" s="1">
        <v>95841</v>
      </c>
      <c r="I5257" s="4">
        <v>2</v>
      </c>
      <c r="J5257" s="4">
        <v>53</v>
      </c>
      <c r="K5257" s="4" t="str">
        <f t="shared" si="329"/>
        <v>Veteran</v>
      </c>
      <c r="L5257" s="1" t="s">
        <v>74</v>
      </c>
      <c r="M5257" s="1" t="s">
        <v>38</v>
      </c>
      <c r="N5257" s="7">
        <v>42.18</v>
      </c>
      <c r="O5257" s="1" t="s">
        <v>38</v>
      </c>
      <c r="P5257" s="1" t="s">
        <v>38</v>
      </c>
      <c r="Q5257" s="1" t="s">
        <v>53</v>
      </c>
      <c r="R5257" s="7">
        <v>53</v>
      </c>
      <c r="S5257" s="1" t="s">
        <v>41</v>
      </c>
      <c r="T5257" s="1" t="s">
        <v>41</v>
      </c>
      <c r="U5257" s="1" t="s">
        <v>41</v>
      </c>
      <c r="V5257" s="1" t="s">
        <v>38</v>
      </c>
      <c r="W5257" s="1" t="s">
        <v>41</v>
      </c>
      <c r="X5257" s="1" t="s">
        <v>38</v>
      </c>
      <c r="Y5257" s="1" t="s">
        <v>38</v>
      </c>
      <c r="Z5257" s="1" t="s">
        <v>41</v>
      </c>
      <c r="AA5257" s="1" t="s">
        <v>43</v>
      </c>
      <c r="AB5257" s="1" t="s">
        <v>38</v>
      </c>
      <c r="AC5257" s="1" t="s">
        <v>54</v>
      </c>
      <c r="AD5257" s="7">
        <v>91.15</v>
      </c>
      <c r="AE5257" s="7">
        <v>4862.5</v>
      </c>
      <c r="AF5257" s="7">
        <v>0</v>
      </c>
      <c r="AG5257" s="7">
        <v>150</v>
      </c>
      <c r="AH5257" s="7">
        <v>2235.54</v>
      </c>
      <c r="AI5257" s="7">
        <v>7248.04</v>
      </c>
      <c r="AJ5257" s="7">
        <f t="shared" si="330"/>
        <v>136.75547169811321</v>
      </c>
      <c r="AK5257" s="7" t="s">
        <v>8247</v>
      </c>
      <c r="AL5257" s="1" t="s">
        <v>45</v>
      </c>
      <c r="AM5257" s="1">
        <f t="shared" si="331"/>
        <v>0</v>
      </c>
      <c r="AN5257" s="1" t="s">
        <v>8232</v>
      </c>
      <c r="AO5257" s="1" t="s">
        <v>108</v>
      </c>
      <c r="AP5257" s="4">
        <f>1</f>
        <v>1</v>
      </c>
    </row>
    <row r="5258" spans="1:42" x14ac:dyDescent="0.3">
      <c r="A5258" s="1" t="s">
        <v>6438</v>
      </c>
      <c r="B5258" s="1" t="s">
        <v>37</v>
      </c>
      <c r="C5258" s="4">
        <v>21</v>
      </c>
      <c r="D5258" s="4" t="str">
        <f t="shared" si="328"/>
        <v>Teenager</v>
      </c>
      <c r="E5258" s="1" t="s">
        <v>8253</v>
      </c>
      <c r="F5258" s="1" t="s">
        <v>8254</v>
      </c>
      <c r="G5258" s="1" t="s">
        <v>3318</v>
      </c>
      <c r="H5258" s="1">
        <v>93226</v>
      </c>
      <c r="I5258" s="4">
        <v>0</v>
      </c>
      <c r="J5258" s="4">
        <v>3</v>
      </c>
      <c r="K5258" s="4" t="str">
        <f t="shared" si="329"/>
        <v>New</v>
      </c>
      <c r="L5258" s="1" t="s">
        <v>40</v>
      </c>
      <c r="M5258" s="1" t="s">
        <v>38</v>
      </c>
      <c r="N5258" s="7">
        <v>48.3</v>
      </c>
      <c r="O5258" s="1" t="s">
        <v>41</v>
      </c>
      <c r="P5258" s="1" t="s">
        <v>38</v>
      </c>
      <c r="Q5258" s="1" t="s">
        <v>42</v>
      </c>
      <c r="R5258" s="7">
        <v>42</v>
      </c>
      <c r="S5258" s="1" t="s">
        <v>41</v>
      </c>
      <c r="T5258" s="1" t="s">
        <v>41</v>
      </c>
      <c r="U5258" s="1" t="s">
        <v>38</v>
      </c>
      <c r="V5258" s="1" t="s">
        <v>41</v>
      </c>
      <c r="W5258" s="1" t="s">
        <v>38</v>
      </c>
      <c r="X5258" s="1" t="s">
        <v>41</v>
      </c>
      <c r="Y5258" s="1" t="s">
        <v>41</v>
      </c>
      <c r="Z5258" s="1" t="s">
        <v>38</v>
      </c>
      <c r="AA5258" s="1" t="s">
        <v>49</v>
      </c>
      <c r="AB5258" s="1" t="s">
        <v>41</v>
      </c>
      <c r="AC5258" s="1" t="s">
        <v>54</v>
      </c>
      <c r="AD5258" s="7">
        <v>57.55</v>
      </c>
      <c r="AE5258" s="7">
        <v>161.44999999999999</v>
      </c>
      <c r="AF5258" s="7">
        <v>0</v>
      </c>
      <c r="AG5258" s="7">
        <v>0</v>
      </c>
      <c r="AH5258" s="7">
        <v>144.9</v>
      </c>
      <c r="AI5258" s="7">
        <v>306.35000000000002</v>
      </c>
      <c r="AJ5258" s="7">
        <f t="shared" si="330"/>
        <v>102.11666666666667</v>
      </c>
      <c r="AK5258" s="7" t="s">
        <v>8247</v>
      </c>
      <c r="AL5258" s="1" t="s">
        <v>96</v>
      </c>
      <c r="AM5258" s="1">
        <f t="shared" si="331"/>
        <v>0</v>
      </c>
      <c r="AN5258" s="1" t="s">
        <v>8232</v>
      </c>
      <c r="AO5258" s="1" t="s">
        <v>108</v>
      </c>
      <c r="AP5258" s="4">
        <f>1</f>
        <v>1</v>
      </c>
    </row>
    <row r="5259" spans="1:42" x14ac:dyDescent="0.3">
      <c r="A5259" s="1" t="s">
        <v>6439</v>
      </c>
      <c r="B5259" s="1" t="s">
        <v>47</v>
      </c>
      <c r="C5259" s="4">
        <v>33</v>
      </c>
      <c r="D5259" s="4" t="str">
        <f t="shared" si="328"/>
        <v>Adult</v>
      </c>
      <c r="E5259" s="1" t="s">
        <v>8253</v>
      </c>
      <c r="F5259" s="1" t="s">
        <v>8254</v>
      </c>
      <c r="G5259" s="1" t="s">
        <v>133</v>
      </c>
      <c r="H5259" s="1">
        <v>90061</v>
      </c>
      <c r="I5259" s="4">
        <v>0</v>
      </c>
      <c r="J5259" s="4">
        <v>25</v>
      </c>
      <c r="K5259" s="4" t="str">
        <f t="shared" si="329"/>
        <v>Loyal</v>
      </c>
      <c r="L5259" s="1" t="s">
        <v>127</v>
      </c>
      <c r="M5259" s="1" t="s">
        <v>38</v>
      </c>
      <c r="N5259" s="7">
        <v>13.36</v>
      </c>
      <c r="O5259" s="1" t="s">
        <v>41</v>
      </c>
      <c r="P5259" s="1" t="s">
        <v>41</v>
      </c>
      <c r="Q5259" s="1" t="s">
        <v>8232</v>
      </c>
      <c r="R5259" s="7">
        <v>0</v>
      </c>
      <c r="S5259" s="1" t="s">
        <v>41</v>
      </c>
      <c r="T5259" s="1" t="s">
        <v>41</v>
      </c>
      <c r="U5259" s="1" t="s">
        <v>41</v>
      </c>
      <c r="V5259" s="1" t="s">
        <v>41</v>
      </c>
      <c r="W5259" s="1" t="s">
        <v>41</v>
      </c>
      <c r="X5259" s="1" t="s">
        <v>41</v>
      </c>
      <c r="Y5259" s="1" t="s">
        <v>41</v>
      </c>
      <c r="Z5259" s="1" t="s">
        <v>41</v>
      </c>
      <c r="AA5259" s="1" t="s">
        <v>49</v>
      </c>
      <c r="AB5259" s="1" t="s">
        <v>41</v>
      </c>
      <c r="AC5259" s="1" t="s">
        <v>44</v>
      </c>
      <c r="AD5259" s="7">
        <v>20.6</v>
      </c>
      <c r="AE5259" s="7">
        <v>541.5</v>
      </c>
      <c r="AF5259" s="7">
        <v>0</v>
      </c>
      <c r="AG5259" s="7">
        <v>0</v>
      </c>
      <c r="AH5259" s="7">
        <v>334</v>
      </c>
      <c r="AI5259" s="7">
        <v>875.5</v>
      </c>
      <c r="AJ5259" s="7">
        <f t="shared" si="330"/>
        <v>35.020000000000003</v>
      </c>
      <c r="AK5259" s="7" t="s">
        <v>8246</v>
      </c>
      <c r="AL5259" s="1" t="s">
        <v>45</v>
      </c>
      <c r="AM5259" s="1">
        <f t="shared" si="331"/>
        <v>0</v>
      </c>
      <c r="AN5259" s="1" t="s">
        <v>8232</v>
      </c>
      <c r="AO5259" s="1" t="s">
        <v>108</v>
      </c>
      <c r="AP5259" s="4">
        <f>1</f>
        <v>1</v>
      </c>
    </row>
    <row r="5260" spans="1:42" x14ac:dyDescent="0.3">
      <c r="A5260" s="1" t="s">
        <v>6440</v>
      </c>
      <c r="B5260" s="1" t="s">
        <v>37</v>
      </c>
      <c r="C5260" s="4">
        <v>23</v>
      </c>
      <c r="D5260" s="4" t="str">
        <f t="shared" si="328"/>
        <v>Teenager</v>
      </c>
      <c r="E5260" s="1" t="s">
        <v>3</v>
      </c>
      <c r="F5260" s="1" t="s">
        <v>8254</v>
      </c>
      <c r="G5260" s="1" t="s">
        <v>209</v>
      </c>
      <c r="H5260" s="1">
        <v>93728</v>
      </c>
      <c r="I5260" s="4">
        <v>3</v>
      </c>
      <c r="J5260" s="4">
        <v>72</v>
      </c>
      <c r="K5260" s="4" t="str">
        <f t="shared" si="329"/>
        <v>Veteran</v>
      </c>
      <c r="L5260" s="1" t="s">
        <v>40</v>
      </c>
      <c r="M5260" s="1" t="s">
        <v>38</v>
      </c>
      <c r="N5260" s="7">
        <v>44.92</v>
      </c>
      <c r="O5260" s="1" t="s">
        <v>38</v>
      </c>
      <c r="P5260" s="1" t="s">
        <v>38</v>
      </c>
      <c r="Q5260" s="1" t="s">
        <v>77</v>
      </c>
      <c r="R5260" s="7">
        <v>69</v>
      </c>
      <c r="S5260" s="1" t="s">
        <v>38</v>
      </c>
      <c r="T5260" s="1" t="s">
        <v>38</v>
      </c>
      <c r="U5260" s="1" t="s">
        <v>38</v>
      </c>
      <c r="V5260" s="1" t="s">
        <v>38</v>
      </c>
      <c r="W5260" s="1" t="s">
        <v>38</v>
      </c>
      <c r="X5260" s="1" t="s">
        <v>38</v>
      </c>
      <c r="Y5260" s="1" t="s">
        <v>38</v>
      </c>
      <c r="Z5260" s="1" t="s">
        <v>38</v>
      </c>
      <c r="AA5260" s="1" t="s">
        <v>71</v>
      </c>
      <c r="AB5260" s="1" t="s">
        <v>41</v>
      </c>
      <c r="AC5260" s="1" t="s">
        <v>44</v>
      </c>
      <c r="AD5260" s="7">
        <v>89.8</v>
      </c>
      <c r="AE5260" s="7">
        <v>6510.45</v>
      </c>
      <c r="AF5260" s="7">
        <v>0</v>
      </c>
      <c r="AG5260" s="7">
        <v>0</v>
      </c>
      <c r="AH5260" s="7">
        <v>3234.24</v>
      </c>
      <c r="AI5260" s="7">
        <v>9744.69</v>
      </c>
      <c r="AJ5260" s="7">
        <f t="shared" si="330"/>
        <v>135.34291666666667</v>
      </c>
      <c r="AK5260" s="7" t="s">
        <v>8247</v>
      </c>
      <c r="AL5260" s="1" t="s">
        <v>45</v>
      </c>
      <c r="AM5260" s="1">
        <f t="shared" si="331"/>
        <v>0</v>
      </c>
      <c r="AN5260" s="1" t="s">
        <v>8232</v>
      </c>
      <c r="AO5260" s="1" t="s">
        <v>108</v>
      </c>
      <c r="AP5260" s="4">
        <f>1</f>
        <v>1</v>
      </c>
    </row>
    <row r="5261" spans="1:42" x14ac:dyDescent="0.3">
      <c r="A5261" s="1" t="s">
        <v>6441</v>
      </c>
      <c r="B5261" s="1" t="s">
        <v>37</v>
      </c>
      <c r="C5261" s="4">
        <v>29</v>
      </c>
      <c r="D5261" s="4" t="str">
        <f t="shared" si="328"/>
        <v>Adult</v>
      </c>
      <c r="E5261" s="1" t="s">
        <v>3</v>
      </c>
      <c r="F5261" s="1" t="s">
        <v>8254</v>
      </c>
      <c r="G5261" s="1" t="s">
        <v>2403</v>
      </c>
      <c r="H5261" s="1">
        <v>91780</v>
      </c>
      <c r="I5261" s="4">
        <v>3</v>
      </c>
      <c r="J5261" s="4">
        <v>53</v>
      </c>
      <c r="K5261" s="4" t="str">
        <f t="shared" si="329"/>
        <v>Veteran</v>
      </c>
      <c r="L5261" s="1" t="s">
        <v>40</v>
      </c>
      <c r="M5261" s="1" t="s">
        <v>38</v>
      </c>
      <c r="N5261" s="7">
        <v>41.82</v>
      </c>
      <c r="O5261" s="1" t="s">
        <v>38</v>
      </c>
      <c r="P5261" s="1" t="s">
        <v>38</v>
      </c>
      <c r="Q5261" s="1" t="s">
        <v>53</v>
      </c>
      <c r="R5261" s="7">
        <v>69</v>
      </c>
      <c r="S5261" s="1" t="s">
        <v>41</v>
      </c>
      <c r="T5261" s="1" t="s">
        <v>38</v>
      </c>
      <c r="U5261" s="1" t="s">
        <v>38</v>
      </c>
      <c r="V5261" s="1" t="s">
        <v>38</v>
      </c>
      <c r="W5261" s="1" t="s">
        <v>38</v>
      </c>
      <c r="X5261" s="1" t="s">
        <v>38</v>
      </c>
      <c r="Y5261" s="1" t="s">
        <v>38</v>
      </c>
      <c r="Z5261" s="1" t="s">
        <v>38</v>
      </c>
      <c r="AA5261" s="1" t="s">
        <v>43</v>
      </c>
      <c r="AB5261" s="1" t="s">
        <v>38</v>
      </c>
      <c r="AC5261" s="1" t="s">
        <v>54</v>
      </c>
      <c r="AD5261" s="7">
        <v>111.8</v>
      </c>
      <c r="AE5261" s="7">
        <v>5809.75</v>
      </c>
      <c r="AF5261" s="7">
        <v>0</v>
      </c>
      <c r="AG5261" s="7">
        <v>0</v>
      </c>
      <c r="AH5261" s="7">
        <v>2216.46</v>
      </c>
      <c r="AI5261" s="7">
        <v>8026.21</v>
      </c>
      <c r="AJ5261" s="7">
        <f t="shared" si="330"/>
        <v>151.43792452830189</v>
      </c>
      <c r="AK5261" s="7" t="s">
        <v>8248</v>
      </c>
      <c r="AL5261" s="1" t="s">
        <v>45</v>
      </c>
      <c r="AM5261" s="1">
        <f t="shared" si="331"/>
        <v>0</v>
      </c>
      <c r="AN5261" s="1" t="s">
        <v>8232</v>
      </c>
      <c r="AO5261" s="1" t="s">
        <v>108</v>
      </c>
      <c r="AP5261" s="4">
        <f>1</f>
        <v>1</v>
      </c>
    </row>
    <row r="5262" spans="1:42" x14ac:dyDescent="0.3">
      <c r="A5262" s="1" t="s">
        <v>6442</v>
      </c>
      <c r="B5262" s="1" t="s">
        <v>37</v>
      </c>
      <c r="C5262" s="4">
        <v>80</v>
      </c>
      <c r="D5262" s="4" t="str">
        <f t="shared" si="328"/>
        <v>Senior Citizen</v>
      </c>
      <c r="E5262" s="1" t="s">
        <v>8253</v>
      </c>
      <c r="F5262" s="1" t="s">
        <v>8254</v>
      </c>
      <c r="G5262" s="1" t="s">
        <v>314</v>
      </c>
      <c r="H5262" s="1">
        <v>92027</v>
      </c>
      <c r="I5262" s="4">
        <v>0</v>
      </c>
      <c r="J5262" s="4">
        <v>1</v>
      </c>
      <c r="K5262" s="4" t="str">
        <f t="shared" si="329"/>
        <v>New</v>
      </c>
      <c r="L5262" s="1" t="s">
        <v>40</v>
      </c>
      <c r="M5262" s="1" t="s">
        <v>38</v>
      </c>
      <c r="N5262" s="7">
        <v>28.64</v>
      </c>
      <c r="O5262" s="1" t="s">
        <v>41</v>
      </c>
      <c r="P5262" s="1" t="s">
        <v>38</v>
      </c>
      <c r="Q5262" s="1" t="s">
        <v>53</v>
      </c>
      <c r="R5262" s="7">
        <v>5</v>
      </c>
      <c r="S5262" s="1" t="s">
        <v>41</v>
      </c>
      <c r="T5262" s="1" t="s">
        <v>41</v>
      </c>
      <c r="U5262" s="1" t="s">
        <v>41</v>
      </c>
      <c r="V5262" s="1" t="s">
        <v>41</v>
      </c>
      <c r="W5262" s="1" t="s">
        <v>41</v>
      </c>
      <c r="X5262" s="1" t="s">
        <v>41</v>
      </c>
      <c r="Y5262" s="1" t="s">
        <v>41</v>
      </c>
      <c r="Z5262" s="1" t="s">
        <v>38</v>
      </c>
      <c r="AA5262" s="1" t="s">
        <v>49</v>
      </c>
      <c r="AB5262" s="1" t="s">
        <v>38</v>
      </c>
      <c r="AC5262" s="1" t="s">
        <v>54</v>
      </c>
      <c r="AD5262" s="7">
        <v>71</v>
      </c>
      <c r="AE5262" s="7">
        <v>71</v>
      </c>
      <c r="AF5262" s="7">
        <v>0</v>
      </c>
      <c r="AG5262" s="7">
        <v>0</v>
      </c>
      <c r="AH5262" s="7">
        <v>28.64</v>
      </c>
      <c r="AI5262" s="7">
        <v>99.64</v>
      </c>
      <c r="AJ5262" s="7">
        <f t="shared" si="330"/>
        <v>99.64</v>
      </c>
      <c r="AK5262" s="7" t="s">
        <v>8249</v>
      </c>
      <c r="AL5262" s="1" t="s">
        <v>55</v>
      </c>
      <c r="AM5262" s="1">
        <f t="shared" si="331"/>
        <v>1</v>
      </c>
      <c r="AN5262" s="1" t="s">
        <v>56</v>
      </c>
      <c r="AO5262" s="1" t="s">
        <v>102</v>
      </c>
      <c r="AP5262" s="4">
        <f>1</f>
        <v>1</v>
      </c>
    </row>
    <row r="5263" spans="1:42" x14ac:dyDescent="0.3">
      <c r="A5263" s="1" t="s">
        <v>6443</v>
      </c>
      <c r="B5263" s="1" t="s">
        <v>47</v>
      </c>
      <c r="C5263" s="4">
        <v>53</v>
      </c>
      <c r="D5263" s="4" t="str">
        <f t="shared" si="328"/>
        <v>Senior Citizen</v>
      </c>
      <c r="E5263" s="1" t="s">
        <v>3</v>
      </c>
      <c r="F5263" s="1" t="s">
        <v>8254</v>
      </c>
      <c r="G5263" s="1" t="s">
        <v>1322</v>
      </c>
      <c r="H5263" s="1">
        <v>95950</v>
      </c>
      <c r="I5263" s="4">
        <v>1</v>
      </c>
      <c r="J5263" s="4">
        <v>18</v>
      </c>
      <c r="K5263" s="4" t="str">
        <f t="shared" si="329"/>
        <v>Loyal</v>
      </c>
      <c r="L5263" s="1" t="s">
        <v>40</v>
      </c>
      <c r="M5263" s="1" t="s">
        <v>38</v>
      </c>
      <c r="N5263" s="7">
        <v>19.05</v>
      </c>
      <c r="O5263" s="1" t="s">
        <v>41</v>
      </c>
      <c r="P5263" s="1" t="s">
        <v>38</v>
      </c>
      <c r="Q5263" s="1" t="s">
        <v>77</v>
      </c>
      <c r="R5263" s="7">
        <v>26</v>
      </c>
      <c r="S5263" s="1" t="s">
        <v>41</v>
      </c>
      <c r="T5263" s="1" t="s">
        <v>41</v>
      </c>
      <c r="U5263" s="1" t="s">
        <v>38</v>
      </c>
      <c r="V5263" s="1" t="s">
        <v>41</v>
      </c>
      <c r="W5263" s="1" t="s">
        <v>41</v>
      </c>
      <c r="X5263" s="1" t="s">
        <v>41</v>
      </c>
      <c r="Y5263" s="1" t="s">
        <v>41</v>
      </c>
      <c r="Z5263" s="1" t="s">
        <v>38</v>
      </c>
      <c r="AA5263" s="1" t="s">
        <v>49</v>
      </c>
      <c r="AB5263" s="1" t="s">
        <v>38</v>
      </c>
      <c r="AC5263" s="1" t="s">
        <v>181</v>
      </c>
      <c r="AD5263" s="7">
        <v>49.55</v>
      </c>
      <c r="AE5263" s="7">
        <v>878.35</v>
      </c>
      <c r="AF5263" s="7">
        <v>0</v>
      </c>
      <c r="AG5263" s="7">
        <v>0</v>
      </c>
      <c r="AH5263" s="7">
        <v>342.9</v>
      </c>
      <c r="AI5263" s="7">
        <v>1221.25</v>
      </c>
      <c r="AJ5263" s="7">
        <f t="shared" si="330"/>
        <v>67.847222222222229</v>
      </c>
      <c r="AK5263" s="7" t="s">
        <v>8249</v>
      </c>
      <c r="AL5263" s="1" t="s">
        <v>55</v>
      </c>
      <c r="AM5263" s="1">
        <f t="shared" si="331"/>
        <v>1</v>
      </c>
      <c r="AN5263" s="1" t="s">
        <v>56</v>
      </c>
      <c r="AO5263" s="1" t="s">
        <v>57</v>
      </c>
      <c r="AP5263" s="4">
        <f>1</f>
        <v>1</v>
      </c>
    </row>
    <row r="5264" spans="1:42" x14ac:dyDescent="0.3">
      <c r="A5264" s="1" t="s">
        <v>6444</v>
      </c>
      <c r="B5264" s="1" t="s">
        <v>47</v>
      </c>
      <c r="C5264" s="4">
        <v>29</v>
      </c>
      <c r="D5264" s="4" t="str">
        <f t="shared" si="328"/>
        <v>Adult</v>
      </c>
      <c r="E5264" s="1" t="s">
        <v>8253</v>
      </c>
      <c r="F5264" s="1" t="s">
        <v>8254</v>
      </c>
      <c r="G5264" s="1" t="s">
        <v>1616</v>
      </c>
      <c r="H5264" s="1">
        <v>90230</v>
      </c>
      <c r="I5264" s="4">
        <v>0</v>
      </c>
      <c r="J5264" s="4">
        <v>10</v>
      </c>
      <c r="K5264" s="4" t="str">
        <f t="shared" si="329"/>
        <v>New</v>
      </c>
      <c r="L5264" s="1" t="s">
        <v>40</v>
      </c>
      <c r="M5264" s="1" t="s">
        <v>38</v>
      </c>
      <c r="N5264" s="7">
        <v>48.38</v>
      </c>
      <c r="O5264" s="1" t="s">
        <v>41</v>
      </c>
      <c r="P5264" s="1" t="s">
        <v>38</v>
      </c>
      <c r="Q5264" s="1" t="s">
        <v>53</v>
      </c>
      <c r="R5264" s="7">
        <v>42</v>
      </c>
      <c r="S5264" s="1" t="s">
        <v>38</v>
      </c>
      <c r="T5264" s="1" t="s">
        <v>41</v>
      </c>
      <c r="U5264" s="1" t="s">
        <v>38</v>
      </c>
      <c r="V5264" s="1" t="s">
        <v>41</v>
      </c>
      <c r="W5264" s="1" t="s">
        <v>41</v>
      </c>
      <c r="X5264" s="1" t="s">
        <v>41</v>
      </c>
      <c r="Y5264" s="1" t="s">
        <v>41</v>
      </c>
      <c r="Z5264" s="1" t="s">
        <v>38</v>
      </c>
      <c r="AA5264" s="1" t="s">
        <v>49</v>
      </c>
      <c r="AB5264" s="1" t="s">
        <v>38</v>
      </c>
      <c r="AC5264" s="1" t="s">
        <v>44</v>
      </c>
      <c r="AD5264" s="7">
        <v>79.849999999999994</v>
      </c>
      <c r="AE5264" s="7">
        <v>887.35</v>
      </c>
      <c r="AF5264" s="7">
        <v>0</v>
      </c>
      <c r="AG5264" s="7">
        <v>0</v>
      </c>
      <c r="AH5264" s="7">
        <v>483.8</v>
      </c>
      <c r="AI5264" s="7">
        <v>1371.15</v>
      </c>
      <c r="AJ5264" s="7">
        <f t="shared" si="330"/>
        <v>137.11500000000001</v>
      </c>
      <c r="AK5264" s="7" t="s">
        <v>8247</v>
      </c>
      <c r="AL5264" s="1" t="s">
        <v>45</v>
      </c>
      <c r="AM5264" s="1">
        <f t="shared" si="331"/>
        <v>0</v>
      </c>
      <c r="AN5264" s="1" t="s">
        <v>8232</v>
      </c>
      <c r="AO5264" s="1" t="s">
        <v>108</v>
      </c>
      <c r="AP5264" s="4">
        <f>1</f>
        <v>1</v>
      </c>
    </row>
    <row r="5265" spans="1:42" x14ac:dyDescent="0.3">
      <c r="A5265" s="1" t="s">
        <v>6445</v>
      </c>
      <c r="B5265" s="1" t="s">
        <v>37</v>
      </c>
      <c r="C5265" s="4">
        <v>35</v>
      </c>
      <c r="D5265" s="4" t="str">
        <f t="shared" si="328"/>
        <v>Adult</v>
      </c>
      <c r="E5265" s="1" t="s">
        <v>8253</v>
      </c>
      <c r="F5265" s="1" t="s">
        <v>8254</v>
      </c>
      <c r="G5265" s="1" t="s">
        <v>129</v>
      </c>
      <c r="H5265" s="1">
        <v>95501</v>
      </c>
      <c r="I5265" s="4">
        <v>0</v>
      </c>
      <c r="J5265" s="4">
        <v>7</v>
      </c>
      <c r="K5265" s="4" t="str">
        <f t="shared" si="329"/>
        <v>New</v>
      </c>
      <c r="L5265" s="1" t="s">
        <v>40</v>
      </c>
      <c r="M5265" s="1" t="s">
        <v>38</v>
      </c>
      <c r="N5265" s="7">
        <v>18.100000000000001</v>
      </c>
      <c r="O5265" s="1" t="s">
        <v>38</v>
      </c>
      <c r="P5265" s="1" t="s">
        <v>38</v>
      </c>
      <c r="Q5265" s="1" t="s">
        <v>53</v>
      </c>
      <c r="R5265" s="7">
        <v>15</v>
      </c>
      <c r="S5265" s="1" t="s">
        <v>41</v>
      </c>
      <c r="T5265" s="1" t="s">
        <v>41</v>
      </c>
      <c r="U5265" s="1" t="s">
        <v>41</v>
      </c>
      <c r="V5265" s="1" t="s">
        <v>41</v>
      </c>
      <c r="W5265" s="1" t="s">
        <v>41</v>
      </c>
      <c r="X5265" s="1" t="s">
        <v>41</v>
      </c>
      <c r="Y5265" s="1" t="s">
        <v>41</v>
      </c>
      <c r="Z5265" s="1" t="s">
        <v>38</v>
      </c>
      <c r="AA5265" s="1" t="s">
        <v>49</v>
      </c>
      <c r="AB5265" s="1" t="s">
        <v>41</v>
      </c>
      <c r="AC5265" s="1" t="s">
        <v>44</v>
      </c>
      <c r="AD5265" s="7">
        <v>75.45</v>
      </c>
      <c r="AE5265" s="7">
        <v>480.75</v>
      </c>
      <c r="AF5265" s="7">
        <v>0</v>
      </c>
      <c r="AG5265" s="7">
        <v>0</v>
      </c>
      <c r="AH5265" s="7">
        <v>126.7</v>
      </c>
      <c r="AI5265" s="7">
        <v>607.45000000000005</v>
      </c>
      <c r="AJ5265" s="7">
        <f t="shared" si="330"/>
        <v>86.778571428571439</v>
      </c>
      <c r="AK5265" s="7" t="s">
        <v>8249</v>
      </c>
      <c r="AL5265" s="1" t="s">
        <v>55</v>
      </c>
      <c r="AM5265" s="1">
        <f t="shared" si="331"/>
        <v>1</v>
      </c>
      <c r="AN5265" s="1" t="s">
        <v>56</v>
      </c>
      <c r="AO5265" s="1" t="s">
        <v>57</v>
      </c>
      <c r="AP5265" s="4">
        <f>1</f>
        <v>1</v>
      </c>
    </row>
    <row r="5266" spans="1:42" x14ac:dyDescent="0.3">
      <c r="A5266" s="1" t="s">
        <v>6446</v>
      </c>
      <c r="B5266" s="1" t="s">
        <v>37</v>
      </c>
      <c r="C5266" s="4">
        <v>54</v>
      </c>
      <c r="D5266" s="4" t="str">
        <f t="shared" si="328"/>
        <v>Senior Citizen</v>
      </c>
      <c r="E5266" s="1" t="s">
        <v>3</v>
      </c>
      <c r="F5266" s="1" t="s">
        <v>8254</v>
      </c>
      <c r="G5266" s="1" t="s">
        <v>1118</v>
      </c>
      <c r="H5266" s="1">
        <v>90715</v>
      </c>
      <c r="I5266" s="4">
        <v>10</v>
      </c>
      <c r="J5266" s="4">
        <v>57</v>
      </c>
      <c r="K5266" s="4" t="str">
        <f t="shared" si="329"/>
        <v>Veteran</v>
      </c>
      <c r="L5266" s="1" t="s">
        <v>74</v>
      </c>
      <c r="M5266" s="1" t="s">
        <v>38</v>
      </c>
      <c r="N5266" s="7">
        <v>23.28</v>
      </c>
      <c r="O5266" s="1" t="s">
        <v>41</v>
      </c>
      <c r="P5266" s="1" t="s">
        <v>41</v>
      </c>
      <c r="Q5266" s="1" t="s">
        <v>8232</v>
      </c>
      <c r="R5266" s="7">
        <v>0</v>
      </c>
      <c r="S5266" s="1" t="s">
        <v>41</v>
      </c>
      <c r="T5266" s="1" t="s">
        <v>41</v>
      </c>
      <c r="U5266" s="1" t="s">
        <v>41</v>
      </c>
      <c r="V5266" s="1" t="s">
        <v>41</v>
      </c>
      <c r="W5266" s="1" t="s">
        <v>41</v>
      </c>
      <c r="X5266" s="1" t="s">
        <v>41</v>
      </c>
      <c r="Y5266" s="1" t="s">
        <v>41</v>
      </c>
      <c r="Z5266" s="1" t="s">
        <v>41</v>
      </c>
      <c r="AA5266" s="1" t="s">
        <v>71</v>
      </c>
      <c r="AB5266" s="1" t="s">
        <v>38</v>
      </c>
      <c r="AC5266" s="1" t="s">
        <v>54</v>
      </c>
      <c r="AD5266" s="7">
        <v>19.600000000000001</v>
      </c>
      <c r="AE5266" s="7">
        <v>1134.25</v>
      </c>
      <c r="AF5266" s="7">
        <v>0</v>
      </c>
      <c r="AG5266" s="7">
        <v>0</v>
      </c>
      <c r="AH5266" s="7">
        <v>1326.96</v>
      </c>
      <c r="AI5266" s="7">
        <v>2461.21</v>
      </c>
      <c r="AJ5266" s="7">
        <f t="shared" si="330"/>
        <v>43.179122807017542</v>
      </c>
      <c r="AK5266" s="7" t="s">
        <v>8246</v>
      </c>
      <c r="AL5266" s="1" t="s">
        <v>45</v>
      </c>
      <c r="AM5266" s="1">
        <f t="shared" si="331"/>
        <v>0</v>
      </c>
      <c r="AN5266" s="1" t="s">
        <v>8232</v>
      </c>
      <c r="AO5266" s="1" t="s">
        <v>108</v>
      </c>
      <c r="AP5266" s="4">
        <f>1</f>
        <v>1</v>
      </c>
    </row>
    <row r="5267" spans="1:42" x14ac:dyDescent="0.3">
      <c r="A5267" s="1" t="s">
        <v>6447</v>
      </c>
      <c r="B5267" s="1" t="s">
        <v>37</v>
      </c>
      <c r="C5267" s="4">
        <v>57</v>
      </c>
      <c r="D5267" s="4" t="str">
        <f t="shared" si="328"/>
        <v>Senior Citizen</v>
      </c>
      <c r="E5267" s="1" t="s">
        <v>8253</v>
      </c>
      <c r="F5267" s="1" t="s">
        <v>8254</v>
      </c>
      <c r="G5267" s="1" t="s">
        <v>3813</v>
      </c>
      <c r="H5267" s="1">
        <v>93230</v>
      </c>
      <c r="I5267" s="4">
        <v>0</v>
      </c>
      <c r="J5267" s="4">
        <v>8</v>
      </c>
      <c r="K5267" s="4" t="str">
        <f t="shared" si="329"/>
        <v>New</v>
      </c>
      <c r="L5267" s="1" t="s">
        <v>40</v>
      </c>
      <c r="M5267" s="1" t="s">
        <v>41</v>
      </c>
      <c r="N5267" s="7">
        <v>25.420517214274568</v>
      </c>
      <c r="O5267" s="1" t="s">
        <v>41</v>
      </c>
      <c r="P5267" s="1" t="s">
        <v>38</v>
      </c>
      <c r="Q5267" s="1" t="s">
        <v>77</v>
      </c>
      <c r="R5267" s="7">
        <v>2</v>
      </c>
      <c r="S5267" s="1" t="s">
        <v>41</v>
      </c>
      <c r="T5267" s="1" t="s">
        <v>38</v>
      </c>
      <c r="U5267" s="1" t="s">
        <v>41</v>
      </c>
      <c r="V5267" s="1" t="s">
        <v>41</v>
      </c>
      <c r="W5267" s="1" t="s">
        <v>41</v>
      </c>
      <c r="X5267" s="1" t="s">
        <v>41</v>
      </c>
      <c r="Y5267" s="1" t="s">
        <v>41</v>
      </c>
      <c r="Z5267" s="1" t="s">
        <v>38</v>
      </c>
      <c r="AA5267" s="1" t="s">
        <v>49</v>
      </c>
      <c r="AB5267" s="1" t="s">
        <v>38</v>
      </c>
      <c r="AC5267" s="1" t="s">
        <v>44</v>
      </c>
      <c r="AD5267" s="7">
        <v>29.25</v>
      </c>
      <c r="AE5267" s="7">
        <v>226.95</v>
      </c>
      <c r="AF5267" s="7">
        <v>0</v>
      </c>
      <c r="AG5267" s="7">
        <v>0</v>
      </c>
      <c r="AH5267" s="7">
        <v>0</v>
      </c>
      <c r="AI5267" s="7">
        <v>226.95</v>
      </c>
      <c r="AJ5267" s="7">
        <f t="shared" si="330"/>
        <v>28.368749999999999</v>
      </c>
      <c r="AK5267" s="7" t="s">
        <v>8246</v>
      </c>
      <c r="AL5267" s="1" t="s">
        <v>45</v>
      </c>
      <c r="AM5267" s="1">
        <f t="shared" si="331"/>
        <v>0</v>
      </c>
      <c r="AN5267" s="1" t="s">
        <v>8232</v>
      </c>
      <c r="AO5267" s="1" t="s">
        <v>108</v>
      </c>
      <c r="AP5267" s="4">
        <f>1</f>
        <v>1</v>
      </c>
    </row>
    <row r="5268" spans="1:42" x14ac:dyDescent="0.3">
      <c r="A5268" s="1" t="s">
        <v>6448</v>
      </c>
      <c r="B5268" s="1" t="s">
        <v>47</v>
      </c>
      <c r="C5268" s="4">
        <v>35</v>
      </c>
      <c r="D5268" s="4" t="str">
        <f t="shared" si="328"/>
        <v>Adult</v>
      </c>
      <c r="E5268" s="1" t="s">
        <v>3</v>
      </c>
      <c r="F5268" s="1" t="s">
        <v>8254</v>
      </c>
      <c r="G5268" s="1" t="s">
        <v>6449</v>
      </c>
      <c r="H5268" s="1">
        <v>92341</v>
      </c>
      <c r="I5268" s="4">
        <v>5</v>
      </c>
      <c r="J5268" s="4">
        <v>33</v>
      </c>
      <c r="K5268" s="4" t="str">
        <f t="shared" si="329"/>
        <v>Loyal</v>
      </c>
      <c r="L5268" s="1" t="s">
        <v>40</v>
      </c>
      <c r="M5268" s="1" t="s">
        <v>38</v>
      </c>
      <c r="N5268" s="7">
        <v>31.76</v>
      </c>
      <c r="O5268" s="1" t="s">
        <v>38</v>
      </c>
      <c r="P5268" s="1" t="s">
        <v>38</v>
      </c>
      <c r="Q5268" s="1" t="s">
        <v>53</v>
      </c>
      <c r="R5268" s="7">
        <v>7</v>
      </c>
      <c r="S5268" s="1" t="s">
        <v>41</v>
      </c>
      <c r="T5268" s="1" t="s">
        <v>38</v>
      </c>
      <c r="U5268" s="1" t="s">
        <v>38</v>
      </c>
      <c r="V5268" s="1" t="s">
        <v>41</v>
      </c>
      <c r="W5268" s="1" t="s">
        <v>41</v>
      </c>
      <c r="X5268" s="1" t="s">
        <v>38</v>
      </c>
      <c r="Y5268" s="1" t="s">
        <v>38</v>
      </c>
      <c r="Z5268" s="1" t="s">
        <v>38</v>
      </c>
      <c r="AA5268" s="1" t="s">
        <v>49</v>
      </c>
      <c r="AB5268" s="1" t="s">
        <v>38</v>
      </c>
      <c r="AC5268" s="1" t="s">
        <v>54</v>
      </c>
      <c r="AD5268" s="7">
        <v>93.35</v>
      </c>
      <c r="AE5268" s="7">
        <v>3092</v>
      </c>
      <c r="AF5268" s="7">
        <v>0</v>
      </c>
      <c r="AG5268" s="7">
        <v>0</v>
      </c>
      <c r="AH5268" s="7">
        <v>1048.08</v>
      </c>
      <c r="AI5268" s="7">
        <v>4140.08</v>
      </c>
      <c r="AJ5268" s="7">
        <f t="shared" si="330"/>
        <v>125.45696969696969</v>
      </c>
      <c r="AK5268" s="7" t="s">
        <v>8247</v>
      </c>
      <c r="AL5268" s="1" t="s">
        <v>45</v>
      </c>
      <c r="AM5268" s="1">
        <f t="shared" si="331"/>
        <v>0</v>
      </c>
      <c r="AN5268" s="1" t="s">
        <v>8232</v>
      </c>
      <c r="AO5268" s="1" t="s">
        <v>108</v>
      </c>
      <c r="AP5268" s="4">
        <f>1</f>
        <v>1</v>
      </c>
    </row>
    <row r="5269" spans="1:42" x14ac:dyDescent="0.3">
      <c r="A5269" s="1" t="s">
        <v>6450</v>
      </c>
      <c r="B5269" s="1" t="s">
        <v>47</v>
      </c>
      <c r="C5269" s="4">
        <v>78</v>
      </c>
      <c r="D5269" s="4" t="str">
        <f t="shared" si="328"/>
        <v>Senior Citizen</v>
      </c>
      <c r="E5269" s="1" t="s">
        <v>8253</v>
      </c>
      <c r="F5269" s="1" t="s">
        <v>8254</v>
      </c>
      <c r="G5269" s="1" t="s">
        <v>1275</v>
      </c>
      <c r="H5269" s="1">
        <v>96122</v>
      </c>
      <c r="I5269" s="4">
        <v>0</v>
      </c>
      <c r="J5269" s="4">
        <v>64</v>
      </c>
      <c r="K5269" s="4" t="str">
        <f t="shared" si="329"/>
        <v>Veteran</v>
      </c>
      <c r="L5269" s="1" t="s">
        <v>74</v>
      </c>
      <c r="M5269" s="1" t="s">
        <v>38</v>
      </c>
      <c r="N5269" s="7">
        <v>19.2</v>
      </c>
      <c r="O5269" s="1" t="s">
        <v>38</v>
      </c>
      <c r="P5269" s="1" t="s">
        <v>38</v>
      </c>
      <c r="Q5269" s="1" t="s">
        <v>53</v>
      </c>
      <c r="R5269" s="7">
        <v>18</v>
      </c>
      <c r="S5269" s="1" t="s">
        <v>38</v>
      </c>
      <c r="T5269" s="1" t="s">
        <v>38</v>
      </c>
      <c r="U5269" s="1" t="s">
        <v>41</v>
      </c>
      <c r="V5269" s="1" t="s">
        <v>41</v>
      </c>
      <c r="W5269" s="1" t="s">
        <v>38</v>
      </c>
      <c r="X5269" s="1" t="s">
        <v>38</v>
      </c>
      <c r="Y5269" s="1" t="s">
        <v>38</v>
      </c>
      <c r="Z5269" s="1" t="s">
        <v>38</v>
      </c>
      <c r="AA5269" s="1" t="s">
        <v>49</v>
      </c>
      <c r="AB5269" s="1" t="s">
        <v>38</v>
      </c>
      <c r="AC5269" s="1" t="s">
        <v>54</v>
      </c>
      <c r="AD5269" s="7">
        <v>103.5</v>
      </c>
      <c r="AE5269" s="7">
        <v>6548.65</v>
      </c>
      <c r="AF5269" s="7">
        <v>0</v>
      </c>
      <c r="AG5269" s="7">
        <v>0</v>
      </c>
      <c r="AH5269" s="7">
        <v>1228.8</v>
      </c>
      <c r="AI5269" s="7">
        <v>7777.45</v>
      </c>
      <c r="AJ5269" s="7">
        <f t="shared" si="330"/>
        <v>121.52265625</v>
      </c>
      <c r="AK5269" s="7" t="s">
        <v>8247</v>
      </c>
      <c r="AL5269" s="1" t="s">
        <v>45</v>
      </c>
      <c r="AM5269" s="1">
        <f t="shared" si="331"/>
        <v>0</v>
      </c>
      <c r="AN5269" s="1" t="s">
        <v>8232</v>
      </c>
      <c r="AO5269" s="1" t="s">
        <v>108</v>
      </c>
      <c r="AP5269" s="4">
        <f>1</f>
        <v>1</v>
      </c>
    </row>
    <row r="5270" spans="1:42" x14ac:dyDescent="0.3">
      <c r="A5270" s="1" t="s">
        <v>6451</v>
      </c>
      <c r="B5270" s="1" t="s">
        <v>47</v>
      </c>
      <c r="C5270" s="4">
        <v>41</v>
      </c>
      <c r="D5270" s="4" t="str">
        <f t="shared" si="328"/>
        <v>Adult</v>
      </c>
      <c r="E5270" s="1" t="s">
        <v>8253</v>
      </c>
      <c r="F5270" s="1" t="s">
        <v>8254</v>
      </c>
      <c r="G5270" s="1" t="s">
        <v>350</v>
      </c>
      <c r="H5270" s="1">
        <v>94603</v>
      </c>
      <c r="I5270" s="4">
        <v>0</v>
      </c>
      <c r="J5270" s="4">
        <v>9</v>
      </c>
      <c r="K5270" s="4" t="str">
        <f t="shared" si="329"/>
        <v>New</v>
      </c>
      <c r="L5270" s="1" t="s">
        <v>40</v>
      </c>
      <c r="M5270" s="1" t="s">
        <v>38</v>
      </c>
      <c r="N5270" s="7">
        <v>30.8</v>
      </c>
      <c r="O5270" s="1" t="s">
        <v>41</v>
      </c>
      <c r="P5270" s="1" t="s">
        <v>38</v>
      </c>
      <c r="Q5270" s="1" t="s">
        <v>53</v>
      </c>
      <c r="R5270" s="7">
        <v>3</v>
      </c>
      <c r="S5270" s="1" t="s">
        <v>41</v>
      </c>
      <c r="T5270" s="1" t="s">
        <v>41</v>
      </c>
      <c r="U5270" s="1" t="s">
        <v>41</v>
      </c>
      <c r="V5270" s="1" t="s">
        <v>38</v>
      </c>
      <c r="W5270" s="1" t="s">
        <v>38</v>
      </c>
      <c r="X5270" s="1" t="s">
        <v>38</v>
      </c>
      <c r="Y5270" s="1" t="s">
        <v>38</v>
      </c>
      <c r="Z5270" s="1" t="s">
        <v>38</v>
      </c>
      <c r="AA5270" s="1" t="s">
        <v>49</v>
      </c>
      <c r="AB5270" s="1" t="s">
        <v>38</v>
      </c>
      <c r="AC5270" s="1" t="s">
        <v>54</v>
      </c>
      <c r="AD5270" s="7">
        <v>95.9</v>
      </c>
      <c r="AE5270" s="7">
        <v>827.45</v>
      </c>
      <c r="AF5270" s="7">
        <v>0</v>
      </c>
      <c r="AG5270" s="7">
        <v>0</v>
      </c>
      <c r="AH5270" s="7">
        <v>277.2</v>
      </c>
      <c r="AI5270" s="7">
        <v>1104.6500000000001</v>
      </c>
      <c r="AJ5270" s="7">
        <f t="shared" si="330"/>
        <v>122.73888888888889</v>
      </c>
      <c r="AK5270" s="7" t="s">
        <v>8247</v>
      </c>
      <c r="AL5270" s="1" t="s">
        <v>45</v>
      </c>
      <c r="AM5270" s="1">
        <f t="shared" si="331"/>
        <v>0</v>
      </c>
      <c r="AN5270" s="1" t="s">
        <v>8232</v>
      </c>
      <c r="AO5270" s="1" t="s">
        <v>108</v>
      </c>
      <c r="AP5270" s="4">
        <f>1</f>
        <v>1</v>
      </c>
    </row>
    <row r="5271" spans="1:42" x14ac:dyDescent="0.3">
      <c r="A5271" s="1" t="s">
        <v>6452</v>
      </c>
      <c r="B5271" s="1" t="s">
        <v>47</v>
      </c>
      <c r="C5271" s="4">
        <v>71</v>
      </c>
      <c r="D5271" s="4" t="str">
        <f t="shared" si="328"/>
        <v>Senior Citizen</v>
      </c>
      <c r="E5271" s="1" t="s">
        <v>3</v>
      </c>
      <c r="F5271" s="1" t="s">
        <v>8255</v>
      </c>
      <c r="G5271" s="1" t="s">
        <v>1620</v>
      </c>
      <c r="H5271" s="1">
        <v>96146</v>
      </c>
      <c r="I5271" s="4">
        <v>10</v>
      </c>
      <c r="J5271" s="4">
        <v>60</v>
      </c>
      <c r="K5271" s="4" t="str">
        <f t="shared" si="329"/>
        <v>Veteran</v>
      </c>
      <c r="L5271" s="1" t="s">
        <v>40</v>
      </c>
      <c r="M5271" s="1" t="s">
        <v>38</v>
      </c>
      <c r="N5271" s="7">
        <v>18.23</v>
      </c>
      <c r="O5271" s="1" t="s">
        <v>38</v>
      </c>
      <c r="P5271" s="1" t="s">
        <v>38</v>
      </c>
      <c r="Q5271" s="1" t="s">
        <v>53</v>
      </c>
      <c r="R5271" s="7">
        <v>11</v>
      </c>
      <c r="S5271" s="1" t="s">
        <v>38</v>
      </c>
      <c r="T5271" s="1" t="s">
        <v>41</v>
      </c>
      <c r="U5271" s="1" t="s">
        <v>41</v>
      </c>
      <c r="V5271" s="1" t="s">
        <v>41</v>
      </c>
      <c r="W5271" s="1" t="s">
        <v>41</v>
      </c>
      <c r="X5271" s="1" t="s">
        <v>41</v>
      </c>
      <c r="Y5271" s="1" t="s">
        <v>41</v>
      </c>
      <c r="Z5271" s="1" t="s">
        <v>38</v>
      </c>
      <c r="AA5271" s="1" t="s">
        <v>71</v>
      </c>
      <c r="AB5271" s="1" t="s">
        <v>38</v>
      </c>
      <c r="AC5271" s="1" t="s">
        <v>54</v>
      </c>
      <c r="AD5271" s="7">
        <v>80.95</v>
      </c>
      <c r="AE5271" s="7">
        <v>4859.1000000000004</v>
      </c>
      <c r="AF5271" s="7">
        <v>49.53</v>
      </c>
      <c r="AG5271" s="7">
        <v>0</v>
      </c>
      <c r="AH5271" s="7">
        <v>1093.8</v>
      </c>
      <c r="AI5271" s="7">
        <v>5903.37</v>
      </c>
      <c r="AJ5271" s="7">
        <f t="shared" si="330"/>
        <v>98.389499999999998</v>
      </c>
      <c r="AK5271" s="7" t="s">
        <v>8249</v>
      </c>
      <c r="AL5271" s="1" t="s">
        <v>45</v>
      </c>
      <c r="AM5271" s="1">
        <f t="shared" si="331"/>
        <v>0</v>
      </c>
      <c r="AN5271" s="1" t="s">
        <v>8232</v>
      </c>
      <c r="AO5271" s="1" t="s">
        <v>108</v>
      </c>
      <c r="AP5271" s="4">
        <f>1</f>
        <v>1</v>
      </c>
    </row>
    <row r="5272" spans="1:42" x14ac:dyDescent="0.3">
      <c r="A5272" s="1" t="s">
        <v>6453</v>
      </c>
      <c r="B5272" s="1" t="s">
        <v>47</v>
      </c>
      <c r="C5272" s="4">
        <v>27</v>
      </c>
      <c r="D5272" s="4" t="str">
        <f t="shared" si="328"/>
        <v>Adult</v>
      </c>
      <c r="E5272" s="1" t="s">
        <v>8253</v>
      </c>
      <c r="F5272" s="1" t="s">
        <v>8254</v>
      </c>
      <c r="G5272" s="1" t="s">
        <v>1072</v>
      </c>
      <c r="H5272" s="1">
        <v>95951</v>
      </c>
      <c r="I5272" s="4">
        <v>0</v>
      </c>
      <c r="J5272" s="4">
        <v>54</v>
      </c>
      <c r="K5272" s="4" t="str">
        <f t="shared" si="329"/>
        <v>Veteran</v>
      </c>
      <c r="L5272" s="1" t="s">
        <v>40</v>
      </c>
      <c r="M5272" s="1" t="s">
        <v>38</v>
      </c>
      <c r="N5272" s="7">
        <v>25.72</v>
      </c>
      <c r="O5272" s="1" t="s">
        <v>41</v>
      </c>
      <c r="P5272" s="1" t="s">
        <v>41</v>
      </c>
      <c r="Q5272" s="1" t="s">
        <v>8232</v>
      </c>
      <c r="R5272" s="7">
        <v>0</v>
      </c>
      <c r="S5272" s="1" t="s">
        <v>41</v>
      </c>
      <c r="T5272" s="1" t="s">
        <v>41</v>
      </c>
      <c r="U5272" s="1" t="s">
        <v>41</v>
      </c>
      <c r="V5272" s="1" t="s">
        <v>41</v>
      </c>
      <c r="W5272" s="1" t="s">
        <v>41</v>
      </c>
      <c r="X5272" s="1" t="s">
        <v>41</v>
      </c>
      <c r="Y5272" s="1" t="s">
        <v>41</v>
      </c>
      <c r="Z5272" s="1" t="s">
        <v>41</v>
      </c>
      <c r="AA5272" s="1" t="s">
        <v>71</v>
      </c>
      <c r="AB5272" s="1" t="s">
        <v>41</v>
      </c>
      <c r="AC5272" s="1" t="s">
        <v>44</v>
      </c>
      <c r="AD5272" s="7">
        <v>19.649999999999999</v>
      </c>
      <c r="AE5272" s="7">
        <v>1008.7</v>
      </c>
      <c r="AF5272" s="7">
        <v>0</v>
      </c>
      <c r="AG5272" s="7">
        <v>0</v>
      </c>
      <c r="AH5272" s="7">
        <v>1388.88</v>
      </c>
      <c r="AI5272" s="7">
        <v>2397.58</v>
      </c>
      <c r="AJ5272" s="7">
        <f t="shared" si="330"/>
        <v>44.399629629629629</v>
      </c>
      <c r="AK5272" s="7" t="s">
        <v>8246</v>
      </c>
      <c r="AL5272" s="1" t="s">
        <v>45</v>
      </c>
      <c r="AM5272" s="1">
        <f t="shared" si="331"/>
        <v>0</v>
      </c>
      <c r="AN5272" s="1" t="s">
        <v>8232</v>
      </c>
      <c r="AO5272" s="1" t="s">
        <v>108</v>
      </c>
      <c r="AP5272" s="4">
        <f>1</f>
        <v>1</v>
      </c>
    </row>
    <row r="5273" spans="1:42" x14ac:dyDescent="0.3">
      <c r="A5273" s="1" t="s">
        <v>6454</v>
      </c>
      <c r="B5273" s="1" t="s">
        <v>37</v>
      </c>
      <c r="C5273" s="4">
        <v>23</v>
      </c>
      <c r="D5273" s="4" t="str">
        <f t="shared" si="328"/>
        <v>Teenager</v>
      </c>
      <c r="E5273" s="1" t="s">
        <v>3</v>
      </c>
      <c r="F5273" s="1" t="s">
        <v>8257</v>
      </c>
      <c r="G5273" s="1" t="s">
        <v>650</v>
      </c>
      <c r="H5273" s="1">
        <v>92392</v>
      </c>
      <c r="I5273" s="4">
        <v>2</v>
      </c>
      <c r="J5273" s="4">
        <v>46</v>
      </c>
      <c r="K5273" s="4" t="str">
        <f t="shared" si="329"/>
        <v>Loyal</v>
      </c>
      <c r="L5273" s="1" t="s">
        <v>74</v>
      </c>
      <c r="M5273" s="1" t="s">
        <v>38</v>
      </c>
      <c r="N5273" s="7">
        <v>6.26</v>
      </c>
      <c r="O5273" s="1" t="s">
        <v>41</v>
      </c>
      <c r="P5273" s="1" t="s">
        <v>38</v>
      </c>
      <c r="Q5273" s="1" t="s">
        <v>53</v>
      </c>
      <c r="R5273" s="7">
        <v>48</v>
      </c>
      <c r="S5273" s="1" t="s">
        <v>41</v>
      </c>
      <c r="T5273" s="1" t="s">
        <v>41</v>
      </c>
      <c r="U5273" s="1" t="s">
        <v>38</v>
      </c>
      <c r="V5273" s="1" t="s">
        <v>38</v>
      </c>
      <c r="W5273" s="1" t="s">
        <v>41</v>
      </c>
      <c r="X5273" s="1" t="s">
        <v>38</v>
      </c>
      <c r="Y5273" s="1" t="s">
        <v>38</v>
      </c>
      <c r="Z5273" s="1" t="s">
        <v>41</v>
      </c>
      <c r="AA5273" s="1" t="s">
        <v>43</v>
      </c>
      <c r="AB5273" s="1" t="s">
        <v>41</v>
      </c>
      <c r="AC5273" s="1" t="s">
        <v>54</v>
      </c>
      <c r="AD5273" s="7">
        <v>90.95</v>
      </c>
      <c r="AE5273" s="7">
        <v>4236.6000000000004</v>
      </c>
      <c r="AF5273" s="7">
        <v>0</v>
      </c>
      <c r="AG5273" s="7">
        <v>50</v>
      </c>
      <c r="AH5273" s="7">
        <v>287.95999999999998</v>
      </c>
      <c r="AI5273" s="7">
        <v>4574.5600000000004</v>
      </c>
      <c r="AJ5273" s="7">
        <f t="shared" si="330"/>
        <v>99.446956521739139</v>
      </c>
      <c r="AK5273" s="7" t="s">
        <v>8249</v>
      </c>
      <c r="AL5273" s="1" t="s">
        <v>45</v>
      </c>
      <c r="AM5273" s="1">
        <f t="shared" si="331"/>
        <v>0</v>
      </c>
      <c r="AN5273" s="1" t="s">
        <v>8232</v>
      </c>
      <c r="AO5273" s="1" t="s">
        <v>108</v>
      </c>
      <c r="AP5273" s="4">
        <f>1</f>
        <v>1</v>
      </c>
    </row>
    <row r="5274" spans="1:42" x14ac:dyDescent="0.3">
      <c r="A5274" s="1" t="s">
        <v>6455</v>
      </c>
      <c r="B5274" s="1" t="s">
        <v>37</v>
      </c>
      <c r="C5274" s="4">
        <v>21</v>
      </c>
      <c r="D5274" s="4" t="str">
        <f t="shared" si="328"/>
        <v>Teenager</v>
      </c>
      <c r="E5274" s="1" t="s">
        <v>8253</v>
      </c>
      <c r="F5274" s="1" t="s">
        <v>8254</v>
      </c>
      <c r="G5274" s="1" t="s">
        <v>1825</v>
      </c>
      <c r="H5274" s="1">
        <v>95254</v>
      </c>
      <c r="I5274" s="4">
        <v>0</v>
      </c>
      <c r="J5274" s="4">
        <v>1</v>
      </c>
      <c r="K5274" s="4" t="str">
        <f t="shared" si="329"/>
        <v>New</v>
      </c>
      <c r="L5274" s="1" t="s">
        <v>52</v>
      </c>
      <c r="M5274" s="1" t="s">
        <v>38</v>
      </c>
      <c r="N5274" s="7">
        <v>15.73</v>
      </c>
      <c r="O5274" s="1" t="s">
        <v>41</v>
      </c>
      <c r="P5274" s="1" t="s">
        <v>41</v>
      </c>
      <c r="Q5274" s="1" t="s">
        <v>8232</v>
      </c>
      <c r="R5274" s="7">
        <v>0</v>
      </c>
      <c r="S5274" s="1" t="s">
        <v>41</v>
      </c>
      <c r="T5274" s="1" t="s">
        <v>41</v>
      </c>
      <c r="U5274" s="1" t="s">
        <v>41</v>
      </c>
      <c r="V5274" s="1" t="s">
        <v>41</v>
      </c>
      <c r="W5274" s="1" t="s">
        <v>41</v>
      </c>
      <c r="X5274" s="1" t="s">
        <v>41</v>
      </c>
      <c r="Y5274" s="1" t="s">
        <v>41</v>
      </c>
      <c r="Z5274" s="1" t="s">
        <v>41</v>
      </c>
      <c r="AA5274" s="1" t="s">
        <v>49</v>
      </c>
      <c r="AB5274" s="1" t="s">
        <v>41</v>
      </c>
      <c r="AC5274" s="1" t="s">
        <v>181</v>
      </c>
      <c r="AD5274" s="7">
        <v>20.9</v>
      </c>
      <c r="AE5274" s="7">
        <v>20.9</v>
      </c>
      <c r="AF5274" s="7">
        <v>0</v>
      </c>
      <c r="AG5274" s="7">
        <v>0</v>
      </c>
      <c r="AH5274" s="7">
        <v>15.73</v>
      </c>
      <c r="AI5274" s="7">
        <v>36.630000000000003</v>
      </c>
      <c r="AJ5274" s="7">
        <f t="shared" si="330"/>
        <v>36.630000000000003</v>
      </c>
      <c r="AK5274" s="7" t="s">
        <v>8246</v>
      </c>
      <c r="AL5274" s="1" t="s">
        <v>55</v>
      </c>
      <c r="AM5274" s="1">
        <f t="shared" si="331"/>
        <v>1</v>
      </c>
      <c r="AN5274" s="1" t="s">
        <v>56</v>
      </c>
      <c r="AO5274" s="1" t="s">
        <v>102</v>
      </c>
      <c r="AP5274" s="4">
        <f>1</f>
        <v>1</v>
      </c>
    </row>
    <row r="5275" spans="1:42" x14ac:dyDescent="0.3">
      <c r="A5275" s="1" t="s">
        <v>6456</v>
      </c>
      <c r="B5275" s="1" t="s">
        <v>47</v>
      </c>
      <c r="C5275" s="4">
        <v>24</v>
      </c>
      <c r="D5275" s="4" t="str">
        <f t="shared" si="328"/>
        <v>Teenager</v>
      </c>
      <c r="E5275" s="1" t="s">
        <v>8253</v>
      </c>
      <c r="F5275" s="1" t="s">
        <v>8254</v>
      </c>
      <c r="G5275" s="1" t="s">
        <v>5344</v>
      </c>
      <c r="H5275" s="1">
        <v>95551</v>
      </c>
      <c r="I5275" s="4">
        <v>0</v>
      </c>
      <c r="J5275" s="4">
        <v>6</v>
      </c>
      <c r="K5275" s="4" t="str">
        <f t="shared" si="329"/>
        <v>New</v>
      </c>
      <c r="L5275" s="1" t="s">
        <v>52</v>
      </c>
      <c r="M5275" s="1" t="s">
        <v>38</v>
      </c>
      <c r="N5275" s="7">
        <v>12.17</v>
      </c>
      <c r="O5275" s="1" t="s">
        <v>41</v>
      </c>
      <c r="P5275" s="1" t="s">
        <v>41</v>
      </c>
      <c r="Q5275" s="1" t="s">
        <v>8232</v>
      </c>
      <c r="R5275" s="7">
        <v>0</v>
      </c>
      <c r="S5275" s="1" t="s">
        <v>41</v>
      </c>
      <c r="T5275" s="1" t="s">
        <v>41</v>
      </c>
      <c r="U5275" s="1" t="s">
        <v>41</v>
      </c>
      <c r="V5275" s="1" t="s">
        <v>41</v>
      </c>
      <c r="W5275" s="1" t="s">
        <v>41</v>
      </c>
      <c r="X5275" s="1" t="s">
        <v>41</v>
      </c>
      <c r="Y5275" s="1" t="s">
        <v>41</v>
      </c>
      <c r="Z5275" s="1" t="s">
        <v>41</v>
      </c>
      <c r="AA5275" s="1" t="s">
        <v>43</v>
      </c>
      <c r="AB5275" s="1" t="s">
        <v>41</v>
      </c>
      <c r="AC5275" s="1" t="s">
        <v>44</v>
      </c>
      <c r="AD5275" s="7">
        <v>20.6</v>
      </c>
      <c r="AE5275" s="7">
        <v>116.6</v>
      </c>
      <c r="AF5275" s="7">
        <v>0</v>
      </c>
      <c r="AG5275" s="7">
        <v>0</v>
      </c>
      <c r="AH5275" s="7">
        <v>73.02</v>
      </c>
      <c r="AI5275" s="7">
        <v>189.62</v>
      </c>
      <c r="AJ5275" s="7">
        <f t="shared" si="330"/>
        <v>31.603333333333335</v>
      </c>
      <c r="AK5275" s="7" t="s">
        <v>8246</v>
      </c>
      <c r="AL5275" s="1" t="s">
        <v>45</v>
      </c>
      <c r="AM5275" s="1">
        <f t="shared" si="331"/>
        <v>0</v>
      </c>
      <c r="AN5275" s="1" t="s">
        <v>8232</v>
      </c>
      <c r="AO5275" s="1" t="s">
        <v>108</v>
      </c>
      <c r="AP5275" s="4">
        <f>1</f>
        <v>1</v>
      </c>
    </row>
    <row r="5276" spans="1:42" x14ac:dyDescent="0.3">
      <c r="A5276" s="1" t="s">
        <v>6457</v>
      </c>
      <c r="B5276" s="1" t="s">
        <v>47</v>
      </c>
      <c r="C5276" s="4">
        <v>49</v>
      </c>
      <c r="D5276" s="4" t="str">
        <f t="shared" si="328"/>
        <v>Adult</v>
      </c>
      <c r="E5276" s="1" t="s">
        <v>8253</v>
      </c>
      <c r="F5276" s="1" t="s">
        <v>8254</v>
      </c>
      <c r="G5276" s="1" t="s">
        <v>3115</v>
      </c>
      <c r="H5276" s="1">
        <v>95043</v>
      </c>
      <c r="I5276" s="4">
        <v>0</v>
      </c>
      <c r="J5276" s="4">
        <v>1</v>
      </c>
      <c r="K5276" s="4" t="str">
        <f t="shared" si="329"/>
        <v>New</v>
      </c>
      <c r="L5276" s="1" t="s">
        <v>40</v>
      </c>
      <c r="M5276" s="1" t="s">
        <v>38</v>
      </c>
      <c r="N5276" s="7">
        <v>5.93</v>
      </c>
      <c r="O5276" s="1" t="s">
        <v>41</v>
      </c>
      <c r="P5276" s="1" t="s">
        <v>38</v>
      </c>
      <c r="Q5276" s="1" t="s">
        <v>53</v>
      </c>
      <c r="R5276" s="7">
        <v>19</v>
      </c>
      <c r="S5276" s="1" t="s">
        <v>41</v>
      </c>
      <c r="T5276" s="1" t="s">
        <v>41</v>
      </c>
      <c r="U5276" s="1" t="s">
        <v>41</v>
      </c>
      <c r="V5276" s="1" t="s">
        <v>41</v>
      </c>
      <c r="W5276" s="1" t="s">
        <v>38</v>
      </c>
      <c r="X5276" s="1" t="s">
        <v>41</v>
      </c>
      <c r="Y5276" s="1" t="s">
        <v>41</v>
      </c>
      <c r="Z5276" s="1" t="s">
        <v>41</v>
      </c>
      <c r="AA5276" s="1" t="s">
        <v>49</v>
      </c>
      <c r="AB5276" s="1" t="s">
        <v>38</v>
      </c>
      <c r="AC5276" s="1" t="s">
        <v>54</v>
      </c>
      <c r="AD5276" s="7">
        <v>80.55</v>
      </c>
      <c r="AE5276" s="7">
        <v>80.55</v>
      </c>
      <c r="AF5276" s="7">
        <v>0</v>
      </c>
      <c r="AG5276" s="7">
        <v>60</v>
      </c>
      <c r="AH5276" s="7">
        <v>5.93</v>
      </c>
      <c r="AI5276" s="7">
        <v>146.47999999999999</v>
      </c>
      <c r="AJ5276" s="7">
        <f t="shared" si="330"/>
        <v>146.47999999999999</v>
      </c>
      <c r="AK5276" s="7" t="s">
        <v>8247</v>
      </c>
      <c r="AL5276" s="1" t="s">
        <v>96</v>
      </c>
      <c r="AM5276" s="1">
        <f t="shared" si="331"/>
        <v>0</v>
      </c>
      <c r="AN5276" s="1" t="s">
        <v>8232</v>
      </c>
      <c r="AO5276" s="1" t="s">
        <v>108</v>
      </c>
      <c r="AP5276" s="4">
        <f>1</f>
        <v>1</v>
      </c>
    </row>
    <row r="5277" spans="1:42" x14ac:dyDescent="0.3">
      <c r="A5277" s="1" t="s">
        <v>6458</v>
      </c>
      <c r="B5277" s="1" t="s">
        <v>47</v>
      </c>
      <c r="C5277" s="4">
        <v>31</v>
      </c>
      <c r="D5277" s="4" t="str">
        <f t="shared" si="328"/>
        <v>Adult</v>
      </c>
      <c r="E5277" s="1" t="s">
        <v>8253</v>
      </c>
      <c r="F5277" s="1" t="s">
        <v>8254</v>
      </c>
      <c r="G5277" s="1" t="s">
        <v>2371</v>
      </c>
      <c r="H5277" s="1">
        <v>91906</v>
      </c>
      <c r="I5277" s="4">
        <v>0</v>
      </c>
      <c r="J5277" s="4">
        <v>1</v>
      </c>
      <c r="K5277" s="4" t="str">
        <f t="shared" si="329"/>
        <v>New</v>
      </c>
      <c r="L5277" s="1" t="s">
        <v>40</v>
      </c>
      <c r="M5277" s="1" t="s">
        <v>38</v>
      </c>
      <c r="N5277" s="7">
        <v>3.97</v>
      </c>
      <c r="O5277" s="1" t="s">
        <v>38</v>
      </c>
      <c r="P5277" s="1" t="s">
        <v>38</v>
      </c>
      <c r="Q5277" s="1" t="s">
        <v>77</v>
      </c>
      <c r="R5277" s="7">
        <v>11</v>
      </c>
      <c r="S5277" s="1" t="s">
        <v>41</v>
      </c>
      <c r="T5277" s="1" t="s">
        <v>41</v>
      </c>
      <c r="U5277" s="1" t="s">
        <v>41</v>
      </c>
      <c r="V5277" s="1" t="s">
        <v>41</v>
      </c>
      <c r="W5277" s="1" t="s">
        <v>41</v>
      </c>
      <c r="X5277" s="1" t="s">
        <v>41</v>
      </c>
      <c r="Y5277" s="1" t="s">
        <v>41</v>
      </c>
      <c r="Z5277" s="1" t="s">
        <v>38</v>
      </c>
      <c r="AA5277" s="1" t="s">
        <v>49</v>
      </c>
      <c r="AB5277" s="1" t="s">
        <v>38</v>
      </c>
      <c r="AC5277" s="1" t="s">
        <v>44</v>
      </c>
      <c r="AD5277" s="7">
        <v>49.8</v>
      </c>
      <c r="AE5277" s="7">
        <v>49.8</v>
      </c>
      <c r="AF5277" s="7">
        <v>0</v>
      </c>
      <c r="AG5277" s="7">
        <v>0</v>
      </c>
      <c r="AH5277" s="7">
        <v>3.97</v>
      </c>
      <c r="AI5277" s="7">
        <v>53.77</v>
      </c>
      <c r="AJ5277" s="7">
        <f t="shared" si="330"/>
        <v>53.77</v>
      </c>
      <c r="AK5277" s="7" t="s">
        <v>8249</v>
      </c>
      <c r="AL5277" s="1" t="s">
        <v>96</v>
      </c>
      <c r="AM5277" s="1">
        <f t="shared" si="331"/>
        <v>0</v>
      </c>
      <c r="AN5277" s="1" t="s">
        <v>8232</v>
      </c>
      <c r="AO5277" s="1" t="s">
        <v>108</v>
      </c>
      <c r="AP5277" s="4">
        <f>1</f>
        <v>1</v>
      </c>
    </row>
    <row r="5278" spans="1:42" x14ac:dyDescent="0.3">
      <c r="A5278" s="1" t="s">
        <v>6459</v>
      </c>
      <c r="B5278" s="1" t="s">
        <v>37</v>
      </c>
      <c r="C5278" s="4">
        <v>49</v>
      </c>
      <c r="D5278" s="4" t="str">
        <f t="shared" si="328"/>
        <v>Adult</v>
      </c>
      <c r="E5278" s="1" t="s">
        <v>8253</v>
      </c>
      <c r="F5278" s="1" t="s">
        <v>8254</v>
      </c>
      <c r="G5278" s="1" t="s">
        <v>3057</v>
      </c>
      <c r="H5278" s="1">
        <v>95233</v>
      </c>
      <c r="I5278" s="4">
        <v>0</v>
      </c>
      <c r="J5278" s="4">
        <v>48</v>
      </c>
      <c r="K5278" s="4" t="str">
        <f t="shared" si="329"/>
        <v>Loyal</v>
      </c>
      <c r="L5278" s="1" t="s">
        <v>74</v>
      </c>
      <c r="M5278" s="1" t="s">
        <v>38</v>
      </c>
      <c r="N5278" s="7">
        <v>21.39</v>
      </c>
      <c r="O5278" s="1" t="s">
        <v>38</v>
      </c>
      <c r="P5278" s="1" t="s">
        <v>38</v>
      </c>
      <c r="Q5278" s="1" t="s">
        <v>77</v>
      </c>
      <c r="R5278" s="7">
        <v>3</v>
      </c>
      <c r="S5278" s="1" t="s">
        <v>41</v>
      </c>
      <c r="T5278" s="1" t="s">
        <v>38</v>
      </c>
      <c r="U5278" s="1" t="s">
        <v>38</v>
      </c>
      <c r="V5278" s="1" t="s">
        <v>38</v>
      </c>
      <c r="W5278" s="1" t="s">
        <v>38</v>
      </c>
      <c r="X5278" s="1" t="s">
        <v>41</v>
      </c>
      <c r="Y5278" s="1" t="s">
        <v>41</v>
      </c>
      <c r="Z5278" s="1" t="s">
        <v>41</v>
      </c>
      <c r="AA5278" s="1" t="s">
        <v>43</v>
      </c>
      <c r="AB5278" s="1" t="s">
        <v>38</v>
      </c>
      <c r="AC5278" s="1" t="s">
        <v>54</v>
      </c>
      <c r="AD5278" s="7">
        <v>73.849999999999994</v>
      </c>
      <c r="AE5278" s="7">
        <v>3581.4</v>
      </c>
      <c r="AF5278" s="7">
        <v>0</v>
      </c>
      <c r="AG5278" s="7">
        <v>60</v>
      </c>
      <c r="AH5278" s="7">
        <v>1026.72</v>
      </c>
      <c r="AI5278" s="7">
        <v>4668.12</v>
      </c>
      <c r="AJ5278" s="7">
        <f t="shared" si="330"/>
        <v>97.252499999999998</v>
      </c>
      <c r="AK5278" s="7" t="s">
        <v>8249</v>
      </c>
      <c r="AL5278" s="1" t="s">
        <v>45</v>
      </c>
      <c r="AM5278" s="1">
        <f t="shared" si="331"/>
        <v>0</v>
      </c>
      <c r="AN5278" s="1" t="s">
        <v>8232</v>
      </c>
      <c r="AO5278" s="1" t="s">
        <v>108</v>
      </c>
      <c r="AP5278" s="4">
        <f>1</f>
        <v>1</v>
      </c>
    </row>
    <row r="5279" spans="1:42" x14ac:dyDescent="0.3">
      <c r="A5279" s="1" t="s">
        <v>6460</v>
      </c>
      <c r="B5279" s="1" t="s">
        <v>47</v>
      </c>
      <c r="C5279" s="4">
        <v>62</v>
      </c>
      <c r="D5279" s="4" t="str">
        <f t="shared" si="328"/>
        <v>Senior Citizen</v>
      </c>
      <c r="E5279" s="1" t="s">
        <v>3</v>
      </c>
      <c r="F5279" s="1" t="s">
        <v>8257</v>
      </c>
      <c r="G5279" s="1" t="s">
        <v>159</v>
      </c>
      <c r="H5279" s="1">
        <v>93292</v>
      </c>
      <c r="I5279" s="4">
        <v>2</v>
      </c>
      <c r="J5279" s="4">
        <v>45</v>
      </c>
      <c r="K5279" s="4" t="str">
        <f t="shared" si="329"/>
        <v>Loyal</v>
      </c>
      <c r="L5279" s="1" t="s">
        <v>40</v>
      </c>
      <c r="M5279" s="1" t="s">
        <v>38</v>
      </c>
      <c r="N5279" s="7">
        <v>7.48</v>
      </c>
      <c r="O5279" s="1" t="s">
        <v>38</v>
      </c>
      <c r="P5279" s="1" t="s">
        <v>38</v>
      </c>
      <c r="Q5279" s="1" t="s">
        <v>53</v>
      </c>
      <c r="R5279" s="7">
        <v>27</v>
      </c>
      <c r="S5279" s="1" t="s">
        <v>41</v>
      </c>
      <c r="T5279" s="1" t="s">
        <v>38</v>
      </c>
      <c r="U5279" s="1" t="s">
        <v>38</v>
      </c>
      <c r="V5279" s="1" t="s">
        <v>38</v>
      </c>
      <c r="W5279" s="1" t="s">
        <v>38</v>
      </c>
      <c r="X5279" s="1" t="s">
        <v>38</v>
      </c>
      <c r="Y5279" s="1" t="s">
        <v>38</v>
      </c>
      <c r="Z5279" s="1" t="s">
        <v>38</v>
      </c>
      <c r="AA5279" s="1" t="s">
        <v>71</v>
      </c>
      <c r="AB5279" s="1" t="s">
        <v>38</v>
      </c>
      <c r="AC5279" s="1" t="s">
        <v>54</v>
      </c>
      <c r="AD5279" s="7">
        <v>109.75</v>
      </c>
      <c r="AE5279" s="7">
        <v>4900.6499999999996</v>
      </c>
      <c r="AF5279" s="7">
        <v>0</v>
      </c>
      <c r="AG5279" s="7">
        <v>0</v>
      </c>
      <c r="AH5279" s="7">
        <v>336.6</v>
      </c>
      <c r="AI5279" s="7">
        <v>5237.25</v>
      </c>
      <c r="AJ5279" s="7">
        <f t="shared" si="330"/>
        <v>116.38333333333334</v>
      </c>
      <c r="AK5279" s="7" t="s">
        <v>8247</v>
      </c>
      <c r="AL5279" s="1" t="s">
        <v>45</v>
      </c>
      <c r="AM5279" s="1">
        <f t="shared" si="331"/>
        <v>0</v>
      </c>
      <c r="AN5279" s="1" t="s">
        <v>8232</v>
      </c>
      <c r="AO5279" s="1" t="s">
        <v>108</v>
      </c>
      <c r="AP5279" s="4">
        <f>1</f>
        <v>1</v>
      </c>
    </row>
    <row r="5280" spans="1:42" x14ac:dyDescent="0.3">
      <c r="A5280" s="1" t="s">
        <v>6461</v>
      </c>
      <c r="B5280" s="1" t="s">
        <v>37</v>
      </c>
      <c r="C5280" s="4">
        <v>54</v>
      </c>
      <c r="D5280" s="4" t="str">
        <f t="shared" si="328"/>
        <v>Senior Citizen</v>
      </c>
      <c r="E5280" s="1" t="s">
        <v>3</v>
      </c>
      <c r="F5280" s="1" t="s">
        <v>8254</v>
      </c>
      <c r="G5280" s="1" t="s">
        <v>153</v>
      </c>
      <c r="H5280" s="1">
        <v>95407</v>
      </c>
      <c r="I5280" s="4">
        <v>8</v>
      </c>
      <c r="J5280" s="4">
        <v>37</v>
      </c>
      <c r="K5280" s="4" t="str">
        <f t="shared" si="329"/>
        <v>Loyal</v>
      </c>
      <c r="L5280" s="1" t="s">
        <v>40</v>
      </c>
      <c r="M5280" s="1" t="s">
        <v>38</v>
      </c>
      <c r="N5280" s="7">
        <v>15.51</v>
      </c>
      <c r="O5280" s="1" t="s">
        <v>41</v>
      </c>
      <c r="P5280" s="1" t="s">
        <v>41</v>
      </c>
      <c r="Q5280" s="1" t="s">
        <v>8232</v>
      </c>
      <c r="R5280" s="7">
        <v>0</v>
      </c>
      <c r="S5280" s="1" t="s">
        <v>41</v>
      </c>
      <c r="T5280" s="1" t="s">
        <v>41</v>
      </c>
      <c r="U5280" s="1" t="s">
        <v>41</v>
      </c>
      <c r="V5280" s="1" t="s">
        <v>41</v>
      </c>
      <c r="W5280" s="1" t="s">
        <v>41</v>
      </c>
      <c r="X5280" s="1" t="s">
        <v>41</v>
      </c>
      <c r="Y5280" s="1" t="s">
        <v>41</v>
      </c>
      <c r="Z5280" s="1" t="s">
        <v>41</v>
      </c>
      <c r="AA5280" s="1" t="s">
        <v>43</v>
      </c>
      <c r="AB5280" s="1" t="s">
        <v>38</v>
      </c>
      <c r="AC5280" s="1" t="s">
        <v>54</v>
      </c>
      <c r="AD5280" s="7">
        <v>19.850000000000001</v>
      </c>
      <c r="AE5280" s="7">
        <v>717.5</v>
      </c>
      <c r="AF5280" s="7">
        <v>0</v>
      </c>
      <c r="AG5280" s="7">
        <v>0</v>
      </c>
      <c r="AH5280" s="7">
        <v>573.87</v>
      </c>
      <c r="AI5280" s="7">
        <v>1291.3699999999999</v>
      </c>
      <c r="AJ5280" s="7">
        <f t="shared" si="330"/>
        <v>34.901891891891886</v>
      </c>
      <c r="AK5280" s="7" t="s">
        <v>8246</v>
      </c>
      <c r="AL5280" s="1" t="s">
        <v>45</v>
      </c>
      <c r="AM5280" s="1">
        <f t="shared" si="331"/>
        <v>0</v>
      </c>
      <c r="AN5280" s="1" t="s">
        <v>8232</v>
      </c>
      <c r="AO5280" s="1" t="s">
        <v>108</v>
      </c>
      <c r="AP5280" s="4">
        <f>1</f>
        <v>1</v>
      </c>
    </row>
    <row r="5281" spans="1:42" x14ac:dyDescent="0.3">
      <c r="A5281" s="1" t="s">
        <v>6462</v>
      </c>
      <c r="B5281" s="1" t="s">
        <v>47</v>
      </c>
      <c r="C5281" s="4">
        <v>75</v>
      </c>
      <c r="D5281" s="4" t="str">
        <f t="shared" si="328"/>
        <v>Senior Citizen</v>
      </c>
      <c r="E5281" s="1" t="s">
        <v>8253</v>
      </c>
      <c r="F5281" s="1" t="s">
        <v>8254</v>
      </c>
      <c r="G5281" s="1" t="s">
        <v>1284</v>
      </c>
      <c r="H5281" s="1">
        <v>93517</v>
      </c>
      <c r="I5281" s="4">
        <v>0</v>
      </c>
      <c r="J5281" s="4">
        <v>11</v>
      </c>
      <c r="K5281" s="4" t="str">
        <f t="shared" si="329"/>
        <v>New</v>
      </c>
      <c r="L5281" s="1" t="s">
        <v>40</v>
      </c>
      <c r="M5281" s="1" t="s">
        <v>38</v>
      </c>
      <c r="N5281" s="7">
        <v>48.33</v>
      </c>
      <c r="O5281" s="1" t="s">
        <v>38</v>
      </c>
      <c r="P5281" s="1" t="s">
        <v>38</v>
      </c>
      <c r="Q5281" s="1" t="s">
        <v>77</v>
      </c>
      <c r="R5281" s="7">
        <v>17</v>
      </c>
      <c r="S5281" s="1" t="s">
        <v>38</v>
      </c>
      <c r="T5281" s="1" t="s">
        <v>38</v>
      </c>
      <c r="U5281" s="1" t="s">
        <v>41</v>
      </c>
      <c r="V5281" s="1" t="s">
        <v>41</v>
      </c>
      <c r="W5281" s="1" t="s">
        <v>41</v>
      </c>
      <c r="X5281" s="1" t="s">
        <v>41</v>
      </c>
      <c r="Y5281" s="1" t="s">
        <v>41</v>
      </c>
      <c r="Z5281" s="1" t="s">
        <v>41</v>
      </c>
      <c r="AA5281" s="1" t="s">
        <v>71</v>
      </c>
      <c r="AB5281" s="1" t="s">
        <v>41</v>
      </c>
      <c r="AC5281" s="1" t="s">
        <v>54</v>
      </c>
      <c r="AD5281" s="7">
        <v>60.25</v>
      </c>
      <c r="AE5281" s="7">
        <v>662.95</v>
      </c>
      <c r="AF5281" s="7">
        <v>0</v>
      </c>
      <c r="AG5281" s="7">
        <v>120</v>
      </c>
      <c r="AH5281" s="7">
        <v>531.63</v>
      </c>
      <c r="AI5281" s="7">
        <v>1314.58</v>
      </c>
      <c r="AJ5281" s="7">
        <f t="shared" si="330"/>
        <v>119.50727272727272</v>
      </c>
      <c r="AK5281" s="7" t="s">
        <v>8247</v>
      </c>
      <c r="AL5281" s="1" t="s">
        <v>45</v>
      </c>
      <c r="AM5281" s="1">
        <f t="shared" si="331"/>
        <v>0</v>
      </c>
      <c r="AN5281" s="1" t="s">
        <v>8232</v>
      </c>
      <c r="AO5281" s="1" t="s">
        <v>108</v>
      </c>
      <c r="AP5281" s="4">
        <f>1</f>
        <v>1</v>
      </c>
    </row>
    <row r="5282" spans="1:42" x14ac:dyDescent="0.3">
      <c r="A5282" s="1" t="s">
        <v>6463</v>
      </c>
      <c r="B5282" s="1" t="s">
        <v>47</v>
      </c>
      <c r="C5282" s="4">
        <v>38</v>
      </c>
      <c r="D5282" s="4" t="str">
        <f t="shared" si="328"/>
        <v>Adult</v>
      </c>
      <c r="E5282" s="1" t="s">
        <v>3</v>
      </c>
      <c r="F5282" s="1" t="s">
        <v>8257</v>
      </c>
      <c r="G5282" s="1" t="s">
        <v>1753</v>
      </c>
      <c r="H5282" s="1">
        <v>91913</v>
      </c>
      <c r="I5282" s="4">
        <v>10</v>
      </c>
      <c r="J5282" s="4">
        <v>55</v>
      </c>
      <c r="K5282" s="4" t="str">
        <f t="shared" si="329"/>
        <v>Veteran</v>
      </c>
      <c r="L5282" s="1" t="s">
        <v>74</v>
      </c>
      <c r="M5282" s="1" t="s">
        <v>38</v>
      </c>
      <c r="N5282" s="7">
        <v>22.56</v>
      </c>
      <c r="O5282" s="1" t="s">
        <v>38</v>
      </c>
      <c r="P5282" s="1" t="s">
        <v>38</v>
      </c>
      <c r="Q5282" s="1" t="s">
        <v>53</v>
      </c>
      <c r="R5282" s="7">
        <v>56</v>
      </c>
      <c r="S5282" s="1" t="s">
        <v>41</v>
      </c>
      <c r="T5282" s="1" t="s">
        <v>41</v>
      </c>
      <c r="U5282" s="1" t="s">
        <v>38</v>
      </c>
      <c r="V5282" s="1" t="s">
        <v>41</v>
      </c>
      <c r="W5282" s="1" t="s">
        <v>38</v>
      </c>
      <c r="X5282" s="1" t="s">
        <v>41</v>
      </c>
      <c r="Y5282" s="1" t="s">
        <v>41</v>
      </c>
      <c r="Z5282" s="1" t="s">
        <v>38</v>
      </c>
      <c r="AA5282" s="1" t="s">
        <v>49</v>
      </c>
      <c r="AB5282" s="1" t="s">
        <v>38</v>
      </c>
      <c r="AC5282" s="1" t="s">
        <v>44</v>
      </c>
      <c r="AD5282" s="7">
        <v>90.4</v>
      </c>
      <c r="AE5282" s="7">
        <v>5099.1499999999996</v>
      </c>
      <c r="AF5282" s="7">
        <v>0</v>
      </c>
      <c r="AG5282" s="7">
        <v>0</v>
      </c>
      <c r="AH5282" s="7">
        <v>1240.8</v>
      </c>
      <c r="AI5282" s="7">
        <v>6339.95</v>
      </c>
      <c r="AJ5282" s="7">
        <f t="shared" si="330"/>
        <v>115.27181818181818</v>
      </c>
      <c r="AK5282" s="7" t="s">
        <v>8247</v>
      </c>
      <c r="AL5282" s="1" t="s">
        <v>45</v>
      </c>
      <c r="AM5282" s="1">
        <f t="shared" si="331"/>
        <v>0</v>
      </c>
      <c r="AN5282" s="1" t="s">
        <v>8232</v>
      </c>
      <c r="AO5282" s="1" t="s">
        <v>108</v>
      </c>
      <c r="AP5282" s="4">
        <f>1</f>
        <v>1</v>
      </c>
    </row>
    <row r="5283" spans="1:42" x14ac:dyDescent="0.3">
      <c r="A5283" s="1" t="s">
        <v>6464</v>
      </c>
      <c r="B5283" s="1" t="s">
        <v>47</v>
      </c>
      <c r="C5283" s="4">
        <v>76</v>
      </c>
      <c r="D5283" s="4" t="str">
        <f t="shared" si="328"/>
        <v>Senior Citizen</v>
      </c>
      <c r="E5283" s="1" t="s">
        <v>8253</v>
      </c>
      <c r="F5283" s="1" t="s">
        <v>8254</v>
      </c>
      <c r="G5283" s="1" t="s">
        <v>149</v>
      </c>
      <c r="H5283" s="1">
        <v>92126</v>
      </c>
      <c r="I5283" s="4">
        <v>0</v>
      </c>
      <c r="J5283" s="4">
        <v>12</v>
      </c>
      <c r="K5283" s="4" t="str">
        <f t="shared" si="329"/>
        <v>Loyal</v>
      </c>
      <c r="L5283" s="1" t="s">
        <v>40</v>
      </c>
      <c r="M5283" s="1" t="s">
        <v>38</v>
      </c>
      <c r="N5283" s="7">
        <v>21.89</v>
      </c>
      <c r="O5283" s="1" t="s">
        <v>38</v>
      </c>
      <c r="P5283" s="1" t="s">
        <v>38</v>
      </c>
      <c r="Q5283" s="1" t="s">
        <v>53</v>
      </c>
      <c r="R5283" s="7">
        <v>26</v>
      </c>
      <c r="S5283" s="1" t="s">
        <v>41</v>
      </c>
      <c r="T5283" s="1" t="s">
        <v>41</v>
      </c>
      <c r="U5283" s="1" t="s">
        <v>38</v>
      </c>
      <c r="V5283" s="1" t="s">
        <v>41</v>
      </c>
      <c r="W5283" s="1" t="s">
        <v>38</v>
      </c>
      <c r="X5283" s="1" t="s">
        <v>38</v>
      </c>
      <c r="Y5283" s="1" t="s">
        <v>41</v>
      </c>
      <c r="Z5283" s="1" t="s">
        <v>38</v>
      </c>
      <c r="AA5283" s="1" t="s">
        <v>49</v>
      </c>
      <c r="AB5283" s="1" t="s">
        <v>38</v>
      </c>
      <c r="AC5283" s="1" t="s">
        <v>54</v>
      </c>
      <c r="AD5283" s="7">
        <v>99.45</v>
      </c>
      <c r="AE5283" s="7">
        <v>1200.1500000000001</v>
      </c>
      <c r="AF5283" s="7">
        <v>0</v>
      </c>
      <c r="AG5283" s="7">
        <v>0</v>
      </c>
      <c r="AH5283" s="7">
        <v>262.68</v>
      </c>
      <c r="AI5283" s="7">
        <v>1462.83</v>
      </c>
      <c r="AJ5283" s="7">
        <f t="shared" si="330"/>
        <v>121.90249999999999</v>
      </c>
      <c r="AK5283" s="7" t="s">
        <v>8247</v>
      </c>
      <c r="AL5283" s="1" t="s">
        <v>55</v>
      </c>
      <c r="AM5283" s="1">
        <f t="shared" si="331"/>
        <v>1</v>
      </c>
      <c r="AN5283" s="1" t="s">
        <v>56</v>
      </c>
      <c r="AO5283" s="1" t="s">
        <v>102</v>
      </c>
      <c r="AP5283" s="4">
        <f>1</f>
        <v>1</v>
      </c>
    </row>
    <row r="5284" spans="1:42" x14ac:dyDescent="0.3">
      <c r="A5284" s="1" t="s">
        <v>6465</v>
      </c>
      <c r="B5284" s="1" t="s">
        <v>47</v>
      </c>
      <c r="C5284" s="4">
        <v>45</v>
      </c>
      <c r="D5284" s="4" t="str">
        <f t="shared" si="328"/>
        <v>Adult</v>
      </c>
      <c r="E5284" s="1" t="s">
        <v>8253</v>
      </c>
      <c r="F5284" s="1" t="s">
        <v>8256</v>
      </c>
      <c r="G5284" s="1" t="s">
        <v>1724</v>
      </c>
      <c r="H5284" s="1">
        <v>93270</v>
      </c>
      <c r="I5284" s="4">
        <v>0</v>
      </c>
      <c r="J5284" s="4">
        <v>39</v>
      </c>
      <c r="K5284" s="4" t="str">
        <f t="shared" si="329"/>
        <v>Loyal</v>
      </c>
      <c r="L5284" s="1" t="s">
        <v>40</v>
      </c>
      <c r="M5284" s="1" t="s">
        <v>38</v>
      </c>
      <c r="N5284" s="7">
        <v>46.57</v>
      </c>
      <c r="O5284" s="1" t="s">
        <v>38</v>
      </c>
      <c r="P5284" s="1" t="s">
        <v>41</v>
      </c>
      <c r="Q5284" s="1" t="s">
        <v>8232</v>
      </c>
      <c r="R5284" s="7">
        <v>0</v>
      </c>
      <c r="S5284" s="1" t="s">
        <v>41</v>
      </c>
      <c r="T5284" s="1" t="s">
        <v>41</v>
      </c>
      <c r="U5284" s="1" t="s">
        <v>41</v>
      </c>
      <c r="V5284" s="1" t="s">
        <v>41</v>
      </c>
      <c r="W5284" s="1" t="s">
        <v>41</v>
      </c>
      <c r="X5284" s="1" t="s">
        <v>41</v>
      </c>
      <c r="Y5284" s="1" t="s">
        <v>41</v>
      </c>
      <c r="Z5284" s="1" t="s">
        <v>41</v>
      </c>
      <c r="AA5284" s="1" t="s">
        <v>43</v>
      </c>
      <c r="AB5284" s="1" t="s">
        <v>41</v>
      </c>
      <c r="AC5284" s="1" t="s">
        <v>54</v>
      </c>
      <c r="AD5284" s="7">
        <v>25.45</v>
      </c>
      <c r="AE5284" s="7">
        <v>958.45</v>
      </c>
      <c r="AF5284" s="7">
        <v>0</v>
      </c>
      <c r="AG5284" s="7">
        <v>0</v>
      </c>
      <c r="AH5284" s="7">
        <v>1816.23</v>
      </c>
      <c r="AI5284" s="7">
        <v>2774.68</v>
      </c>
      <c r="AJ5284" s="7">
        <f t="shared" si="330"/>
        <v>71.145641025641027</v>
      </c>
      <c r="AK5284" s="7" t="s">
        <v>8249</v>
      </c>
      <c r="AL5284" s="1" t="s">
        <v>45</v>
      </c>
      <c r="AM5284" s="1">
        <f t="shared" si="331"/>
        <v>0</v>
      </c>
      <c r="AN5284" s="1" t="s">
        <v>8232</v>
      </c>
      <c r="AO5284" s="1" t="s">
        <v>108</v>
      </c>
      <c r="AP5284" s="4">
        <f>1</f>
        <v>1</v>
      </c>
    </row>
    <row r="5285" spans="1:42" x14ac:dyDescent="0.3">
      <c r="A5285" s="1" t="s">
        <v>6466</v>
      </c>
      <c r="B5285" s="1" t="s">
        <v>47</v>
      </c>
      <c r="C5285" s="4">
        <v>51</v>
      </c>
      <c r="D5285" s="4" t="str">
        <f t="shared" si="328"/>
        <v>Senior Citizen</v>
      </c>
      <c r="E5285" s="1" t="s">
        <v>8253</v>
      </c>
      <c r="F5285" s="1" t="s">
        <v>8254</v>
      </c>
      <c r="G5285" s="1" t="s">
        <v>864</v>
      </c>
      <c r="H5285" s="1">
        <v>91709</v>
      </c>
      <c r="I5285" s="4">
        <v>0</v>
      </c>
      <c r="J5285" s="4">
        <v>38</v>
      </c>
      <c r="K5285" s="4" t="str">
        <f t="shared" si="329"/>
        <v>Loyal</v>
      </c>
      <c r="L5285" s="1" t="s">
        <v>40</v>
      </c>
      <c r="M5285" s="1" t="s">
        <v>38</v>
      </c>
      <c r="N5285" s="7">
        <v>28</v>
      </c>
      <c r="O5285" s="1" t="s">
        <v>38</v>
      </c>
      <c r="P5285" s="1" t="s">
        <v>38</v>
      </c>
      <c r="Q5285" s="1" t="s">
        <v>77</v>
      </c>
      <c r="R5285" s="7">
        <v>22</v>
      </c>
      <c r="S5285" s="1" t="s">
        <v>38</v>
      </c>
      <c r="T5285" s="1" t="s">
        <v>38</v>
      </c>
      <c r="U5285" s="1" t="s">
        <v>38</v>
      </c>
      <c r="V5285" s="1" t="s">
        <v>38</v>
      </c>
      <c r="W5285" s="1" t="s">
        <v>41</v>
      </c>
      <c r="X5285" s="1" t="s">
        <v>41</v>
      </c>
      <c r="Y5285" s="1" t="s">
        <v>41</v>
      </c>
      <c r="Z5285" s="1" t="s">
        <v>41</v>
      </c>
      <c r="AA5285" s="1" t="s">
        <v>49</v>
      </c>
      <c r="AB5285" s="1" t="s">
        <v>41</v>
      </c>
      <c r="AC5285" s="1" t="s">
        <v>54</v>
      </c>
      <c r="AD5285" s="7">
        <v>69.95</v>
      </c>
      <c r="AE5285" s="7">
        <v>2657.55</v>
      </c>
      <c r="AF5285" s="7">
        <v>0</v>
      </c>
      <c r="AG5285" s="7">
        <v>90</v>
      </c>
      <c r="AH5285" s="7">
        <v>1064</v>
      </c>
      <c r="AI5285" s="7">
        <v>3811.55</v>
      </c>
      <c r="AJ5285" s="7">
        <f t="shared" si="330"/>
        <v>100.30394736842106</v>
      </c>
      <c r="AK5285" s="7" t="s">
        <v>8247</v>
      </c>
      <c r="AL5285" s="1" t="s">
        <v>45</v>
      </c>
      <c r="AM5285" s="1">
        <f t="shared" si="331"/>
        <v>0</v>
      </c>
      <c r="AN5285" s="1" t="s">
        <v>8232</v>
      </c>
      <c r="AO5285" s="1" t="s">
        <v>108</v>
      </c>
      <c r="AP5285" s="4">
        <f>1</f>
        <v>1</v>
      </c>
    </row>
    <row r="5286" spans="1:42" x14ac:dyDescent="0.3">
      <c r="A5286" s="1" t="s">
        <v>6467</v>
      </c>
      <c r="B5286" s="1" t="s">
        <v>37</v>
      </c>
      <c r="C5286" s="4">
        <v>51</v>
      </c>
      <c r="D5286" s="4" t="str">
        <f t="shared" si="328"/>
        <v>Senior Citizen</v>
      </c>
      <c r="E5286" s="1" t="s">
        <v>8253</v>
      </c>
      <c r="F5286" s="1" t="s">
        <v>8254</v>
      </c>
      <c r="G5286" s="1" t="s">
        <v>149</v>
      </c>
      <c r="H5286" s="1">
        <v>92130</v>
      </c>
      <c r="I5286" s="4">
        <v>0</v>
      </c>
      <c r="J5286" s="4">
        <v>15</v>
      </c>
      <c r="K5286" s="4" t="str">
        <f t="shared" si="329"/>
        <v>Loyal</v>
      </c>
      <c r="L5286" s="1" t="s">
        <v>60</v>
      </c>
      <c r="M5286" s="1" t="s">
        <v>38</v>
      </c>
      <c r="N5286" s="7">
        <v>47.57</v>
      </c>
      <c r="O5286" s="1" t="s">
        <v>38</v>
      </c>
      <c r="P5286" s="1" t="s">
        <v>38</v>
      </c>
      <c r="Q5286" s="1" t="s">
        <v>77</v>
      </c>
      <c r="R5286" s="7">
        <v>26</v>
      </c>
      <c r="S5286" s="1" t="s">
        <v>38</v>
      </c>
      <c r="T5286" s="1" t="s">
        <v>41</v>
      </c>
      <c r="U5286" s="1" t="s">
        <v>41</v>
      </c>
      <c r="V5286" s="1" t="s">
        <v>41</v>
      </c>
      <c r="W5286" s="1" t="s">
        <v>41</v>
      </c>
      <c r="X5286" s="1" t="s">
        <v>38</v>
      </c>
      <c r="Y5286" s="1" t="s">
        <v>38</v>
      </c>
      <c r="Z5286" s="1" t="s">
        <v>38</v>
      </c>
      <c r="AA5286" s="1" t="s">
        <v>49</v>
      </c>
      <c r="AB5286" s="1" t="s">
        <v>38</v>
      </c>
      <c r="AC5286" s="1" t="s">
        <v>54</v>
      </c>
      <c r="AD5286" s="7">
        <v>64.650000000000006</v>
      </c>
      <c r="AE5286" s="7">
        <v>994.55</v>
      </c>
      <c r="AF5286" s="7">
        <v>0</v>
      </c>
      <c r="AG5286" s="7">
        <v>0</v>
      </c>
      <c r="AH5286" s="7">
        <v>713.55</v>
      </c>
      <c r="AI5286" s="7">
        <v>1708.1</v>
      </c>
      <c r="AJ5286" s="7">
        <f t="shared" si="330"/>
        <v>113.87333333333332</v>
      </c>
      <c r="AK5286" s="7" t="s">
        <v>8247</v>
      </c>
      <c r="AL5286" s="1" t="s">
        <v>55</v>
      </c>
      <c r="AM5286" s="1">
        <f t="shared" si="331"/>
        <v>1</v>
      </c>
      <c r="AN5286" s="1" t="s">
        <v>56</v>
      </c>
      <c r="AO5286" s="1" t="s">
        <v>102</v>
      </c>
      <c r="AP5286" s="4">
        <f>1</f>
        <v>1</v>
      </c>
    </row>
    <row r="5287" spans="1:42" x14ac:dyDescent="0.3">
      <c r="A5287" s="1" t="s">
        <v>6468</v>
      </c>
      <c r="B5287" s="1" t="s">
        <v>37</v>
      </c>
      <c r="C5287" s="4">
        <v>67</v>
      </c>
      <c r="D5287" s="4" t="str">
        <f t="shared" si="328"/>
        <v>Senior Citizen</v>
      </c>
      <c r="E5287" s="1" t="s">
        <v>3</v>
      </c>
      <c r="F5287" s="1" t="s">
        <v>8254</v>
      </c>
      <c r="G5287" s="1" t="s">
        <v>350</v>
      </c>
      <c r="H5287" s="1">
        <v>94621</v>
      </c>
      <c r="I5287" s="4">
        <v>5</v>
      </c>
      <c r="J5287" s="4">
        <v>45</v>
      </c>
      <c r="K5287" s="4" t="str">
        <f t="shared" si="329"/>
        <v>Loyal</v>
      </c>
      <c r="L5287" s="1" t="s">
        <v>40</v>
      </c>
      <c r="M5287" s="1" t="s">
        <v>38</v>
      </c>
      <c r="N5287" s="7">
        <v>40.85</v>
      </c>
      <c r="O5287" s="1" t="s">
        <v>41</v>
      </c>
      <c r="P5287" s="1" t="s">
        <v>38</v>
      </c>
      <c r="Q5287" s="1" t="s">
        <v>53</v>
      </c>
      <c r="R5287" s="7">
        <v>24</v>
      </c>
      <c r="S5287" s="1" t="s">
        <v>41</v>
      </c>
      <c r="T5287" s="1" t="s">
        <v>41</v>
      </c>
      <c r="U5287" s="1" t="s">
        <v>38</v>
      </c>
      <c r="V5287" s="1" t="s">
        <v>41</v>
      </c>
      <c r="W5287" s="1" t="s">
        <v>41</v>
      </c>
      <c r="X5287" s="1" t="s">
        <v>38</v>
      </c>
      <c r="Y5287" s="1" t="s">
        <v>41</v>
      </c>
      <c r="Z5287" s="1" t="s">
        <v>38</v>
      </c>
      <c r="AA5287" s="1" t="s">
        <v>43</v>
      </c>
      <c r="AB5287" s="1" t="s">
        <v>38</v>
      </c>
      <c r="AC5287" s="1" t="s">
        <v>54</v>
      </c>
      <c r="AD5287" s="7">
        <v>86.1</v>
      </c>
      <c r="AE5287" s="7">
        <v>3861.45</v>
      </c>
      <c r="AF5287" s="7">
        <v>12.19</v>
      </c>
      <c r="AG5287" s="7">
        <v>0</v>
      </c>
      <c r="AH5287" s="7">
        <v>1838.25</v>
      </c>
      <c r="AI5287" s="7">
        <v>5687.51</v>
      </c>
      <c r="AJ5287" s="7">
        <f t="shared" si="330"/>
        <v>126.38911111111112</v>
      </c>
      <c r="AK5287" s="7" t="s">
        <v>8247</v>
      </c>
      <c r="AL5287" s="1" t="s">
        <v>45</v>
      </c>
      <c r="AM5287" s="1">
        <f t="shared" si="331"/>
        <v>0</v>
      </c>
      <c r="AN5287" s="1" t="s">
        <v>8232</v>
      </c>
      <c r="AO5287" s="1" t="s">
        <v>108</v>
      </c>
      <c r="AP5287" s="4">
        <f>1</f>
        <v>1</v>
      </c>
    </row>
    <row r="5288" spans="1:42" x14ac:dyDescent="0.3">
      <c r="A5288" s="1" t="s">
        <v>6469</v>
      </c>
      <c r="B5288" s="1" t="s">
        <v>37</v>
      </c>
      <c r="C5288" s="4">
        <v>44</v>
      </c>
      <c r="D5288" s="4" t="str">
        <f t="shared" si="328"/>
        <v>Adult</v>
      </c>
      <c r="E5288" s="1" t="s">
        <v>3</v>
      </c>
      <c r="F5288" s="1" t="s">
        <v>8254</v>
      </c>
      <c r="G5288" s="1" t="s">
        <v>4904</v>
      </c>
      <c r="H5288" s="1">
        <v>93242</v>
      </c>
      <c r="I5288" s="4">
        <v>1</v>
      </c>
      <c r="J5288" s="4">
        <v>72</v>
      </c>
      <c r="K5288" s="4" t="str">
        <f t="shared" si="329"/>
        <v>Veteran</v>
      </c>
      <c r="L5288" s="1" t="s">
        <v>40</v>
      </c>
      <c r="M5288" s="1" t="s">
        <v>38</v>
      </c>
      <c r="N5288" s="7">
        <v>47.24</v>
      </c>
      <c r="O5288" s="1" t="s">
        <v>41</v>
      </c>
      <c r="P5288" s="1" t="s">
        <v>41</v>
      </c>
      <c r="Q5288" s="1" t="s">
        <v>8232</v>
      </c>
      <c r="R5288" s="7">
        <v>0</v>
      </c>
      <c r="S5288" s="1" t="s">
        <v>41</v>
      </c>
      <c r="T5288" s="1" t="s">
        <v>41</v>
      </c>
      <c r="U5288" s="1" t="s">
        <v>41</v>
      </c>
      <c r="V5288" s="1" t="s">
        <v>41</v>
      </c>
      <c r="W5288" s="1" t="s">
        <v>41</v>
      </c>
      <c r="X5288" s="1" t="s">
        <v>41</v>
      </c>
      <c r="Y5288" s="1" t="s">
        <v>41</v>
      </c>
      <c r="Z5288" s="1" t="s">
        <v>41</v>
      </c>
      <c r="AA5288" s="1" t="s">
        <v>71</v>
      </c>
      <c r="AB5288" s="1" t="s">
        <v>41</v>
      </c>
      <c r="AC5288" s="1" t="s">
        <v>54</v>
      </c>
      <c r="AD5288" s="7">
        <v>20.05</v>
      </c>
      <c r="AE5288" s="7">
        <v>1423.65</v>
      </c>
      <c r="AF5288" s="7">
        <v>0</v>
      </c>
      <c r="AG5288" s="7">
        <v>0</v>
      </c>
      <c r="AH5288" s="7">
        <v>3401.28</v>
      </c>
      <c r="AI5288" s="7">
        <v>4824.93</v>
      </c>
      <c r="AJ5288" s="7">
        <f t="shared" si="330"/>
        <v>67.012916666666669</v>
      </c>
      <c r="AK5288" s="7" t="s">
        <v>8249</v>
      </c>
      <c r="AL5288" s="1" t="s">
        <v>45</v>
      </c>
      <c r="AM5288" s="1">
        <f t="shared" si="331"/>
        <v>0</v>
      </c>
      <c r="AN5288" s="1" t="s">
        <v>8232</v>
      </c>
      <c r="AO5288" s="1" t="s">
        <v>108</v>
      </c>
      <c r="AP5288" s="4">
        <f>1</f>
        <v>1</v>
      </c>
    </row>
    <row r="5289" spans="1:42" x14ac:dyDescent="0.3">
      <c r="A5289" s="1" t="s">
        <v>6470</v>
      </c>
      <c r="B5289" s="1" t="s">
        <v>47</v>
      </c>
      <c r="C5289" s="4">
        <v>63</v>
      </c>
      <c r="D5289" s="4" t="str">
        <f t="shared" si="328"/>
        <v>Senior Citizen</v>
      </c>
      <c r="E5289" s="1" t="s">
        <v>8253</v>
      </c>
      <c r="F5289" s="1" t="s">
        <v>8254</v>
      </c>
      <c r="G5289" s="1" t="s">
        <v>825</v>
      </c>
      <c r="H5289" s="1">
        <v>95307</v>
      </c>
      <c r="I5289" s="4">
        <v>0</v>
      </c>
      <c r="J5289" s="4">
        <v>1</v>
      </c>
      <c r="K5289" s="4" t="str">
        <f t="shared" si="329"/>
        <v>New</v>
      </c>
      <c r="L5289" s="1" t="s">
        <v>40</v>
      </c>
      <c r="M5289" s="1" t="s">
        <v>38</v>
      </c>
      <c r="N5289" s="7">
        <v>14.42</v>
      </c>
      <c r="O5289" s="1" t="s">
        <v>41</v>
      </c>
      <c r="P5289" s="1" t="s">
        <v>38</v>
      </c>
      <c r="Q5289" s="1" t="s">
        <v>53</v>
      </c>
      <c r="R5289" s="7">
        <v>27</v>
      </c>
      <c r="S5289" s="1" t="s">
        <v>41</v>
      </c>
      <c r="T5289" s="1" t="s">
        <v>41</v>
      </c>
      <c r="U5289" s="1" t="s">
        <v>41</v>
      </c>
      <c r="V5289" s="1" t="s">
        <v>41</v>
      </c>
      <c r="W5289" s="1" t="s">
        <v>41</v>
      </c>
      <c r="X5289" s="1" t="s">
        <v>41</v>
      </c>
      <c r="Y5289" s="1" t="s">
        <v>41</v>
      </c>
      <c r="Z5289" s="1" t="s">
        <v>41</v>
      </c>
      <c r="AA5289" s="1" t="s">
        <v>49</v>
      </c>
      <c r="AB5289" s="1" t="s">
        <v>38</v>
      </c>
      <c r="AC5289" s="1" t="s">
        <v>54</v>
      </c>
      <c r="AD5289" s="7">
        <v>70.349999999999994</v>
      </c>
      <c r="AE5289" s="7">
        <v>70.349999999999994</v>
      </c>
      <c r="AF5289" s="7">
        <v>0</v>
      </c>
      <c r="AG5289" s="7">
        <v>10</v>
      </c>
      <c r="AH5289" s="7">
        <v>14.42</v>
      </c>
      <c r="AI5289" s="7">
        <v>94.77</v>
      </c>
      <c r="AJ5289" s="7">
        <f t="shared" si="330"/>
        <v>94.77</v>
      </c>
      <c r="AK5289" s="7" t="s">
        <v>8249</v>
      </c>
      <c r="AL5289" s="1" t="s">
        <v>96</v>
      </c>
      <c r="AM5289" s="1">
        <f t="shared" si="331"/>
        <v>0</v>
      </c>
      <c r="AN5289" s="1" t="s">
        <v>8232</v>
      </c>
      <c r="AO5289" s="1" t="s">
        <v>108</v>
      </c>
      <c r="AP5289" s="4">
        <f>1</f>
        <v>1</v>
      </c>
    </row>
    <row r="5290" spans="1:42" x14ac:dyDescent="0.3">
      <c r="A5290" s="1" t="s">
        <v>6471</v>
      </c>
      <c r="B5290" s="1" t="s">
        <v>47</v>
      </c>
      <c r="C5290" s="4">
        <v>21</v>
      </c>
      <c r="D5290" s="4" t="str">
        <f t="shared" si="328"/>
        <v>Teenager</v>
      </c>
      <c r="E5290" s="1" t="s">
        <v>8253</v>
      </c>
      <c r="F5290" s="1" t="s">
        <v>8254</v>
      </c>
      <c r="G5290" s="1" t="s">
        <v>133</v>
      </c>
      <c r="H5290" s="1">
        <v>90013</v>
      </c>
      <c r="I5290" s="4">
        <v>0</v>
      </c>
      <c r="J5290" s="4">
        <v>16</v>
      </c>
      <c r="K5290" s="4" t="str">
        <f t="shared" si="329"/>
        <v>Loyal</v>
      </c>
      <c r="L5290" s="1" t="s">
        <v>60</v>
      </c>
      <c r="M5290" s="1" t="s">
        <v>38</v>
      </c>
      <c r="N5290" s="7">
        <v>32.619999999999997</v>
      </c>
      <c r="O5290" s="1" t="s">
        <v>41</v>
      </c>
      <c r="P5290" s="1" t="s">
        <v>41</v>
      </c>
      <c r="Q5290" s="1" t="s">
        <v>8232</v>
      </c>
      <c r="R5290" s="7">
        <v>0</v>
      </c>
      <c r="S5290" s="1" t="s">
        <v>41</v>
      </c>
      <c r="T5290" s="1" t="s">
        <v>41</v>
      </c>
      <c r="U5290" s="1" t="s">
        <v>41</v>
      </c>
      <c r="V5290" s="1" t="s">
        <v>41</v>
      </c>
      <c r="W5290" s="1" t="s">
        <v>41</v>
      </c>
      <c r="X5290" s="1" t="s">
        <v>41</v>
      </c>
      <c r="Y5290" s="1" t="s">
        <v>41</v>
      </c>
      <c r="Z5290" s="1" t="s">
        <v>41</v>
      </c>
      <c r="AA5290" s="1" t="s">
        <v>71</v>
      </c>
      <c r="AB5290" s="1" t="s">
        <v>41</v>
      </c>
      <c r="AC5290" s="1" t="s">
        <v>44</v>
      </c>
      <c r="AD5290" s="7">
        <v>18.95</v>
      </c>
      <c r="AE5290" s="7">
        <v>326.8</v>
      </c>
      <c r="AF5290" s="7">
        <v>0</v>
      </c>
      <c r="AG5290" s="7">
        <v>0</v>
      </c>
      <c r="AH5290" s="7">
        <v>521.91999999999996</v>
      </c>
      <c r="AI5290" s="7">
        <v>848.72</v>
      </c>
      <c r="AJ5290" s="7">
        <f t="shared" si="330"/>
        <v>53.045000000000002</v>
      </c>
      <c r="AK5290" s="7" t="s">
        <v>8249</v>
      </c>
      <c r="AL5290" s="1" t="s">
        <v>45</v>
      </c>
      <c r="AM5290" s="1">
        <f t="shared" si="331"/>
        <v>0</v>
      </c>
      <c r="AN5290" s="1" t="s">
        <v>8232</v>
      </c>
      <c r="AO5290" s="1" t="s">
        <v>108</v>
      </c>
      <c r="AP5290" s="4">
        <f>1</f>
        <v>1</v>
      </c>
    </row>
    <row r="5291" spans="1:42" x14ac:dyDescent="0.3">
      <c r="A5291" s="1" t="s">
        <v>6472</v>
      </c>
      <c r="B5291" s="1" t="s">
        <v>47</v>
      </c>
      <c r="C5291" s="4">
        <v>37</v>
      </c>
      <c r="D5291" s="4" t="str">
        <f t="shared" si="328"/>
        <v>Adult</v>
      </c>
      <c r="E5291" s="1" t="s">
        <v>8253</v>
      </c>
      <c r="F5291" s="1" t="s">
        <v>8254</v>
      </c>
      <c r="G5291" s="1" t="s">
        <v>2195</v>
      </c>
      <c r="H5291" s="1">
        <v>91789</v>
      </c>
      <c r="I5291" s="4">
        <v>0</v>
      </c>
      <c r="J5291" s="4">
        <v>53</v>
      </c>
      <c r="K5291" s="4" t="str">
        <f t="shared" si="329"/>
        <v>Veteran</v>
      </c>
      <c r="L5291" s="1" t="s">
        <v>74</v>
      </c>
      <c r="M5291" s="1" t="s">
        <v>38</v>
      </c>
      <c r="N5291" s="7">
        <v>4.82</v>
      </c>
      <c r="O5291" s="1" t="s">
        <v>41</v>
      </c>
      <c r="P5291" s="1" t="s">
        <v>38</v>
      </c>
      <c r="Q5291" s="1" t="s">
        <v>77</v>
      </c>
      <c r="R5291" s="7">
        <v>24</v>
      </c>
      <c r="S5291" s="1" t="s">
        <v>41</v>
      </c>
      <c r="T5291" s="1" t="s">
        <v>41</v>
      </c>
      <c r="U5291" s="1" t="s">
        <v>38</v>
      </c>
      <c r="V5291" s="1" t="s">
        <v>41</v>
      </c>
      <c r="W5291" s="1" t="s">
        <v>41</v>
      </c>
      <c r="X5291" s="1" t="s">
        <v>38</v>
      </c>
      <c r="Y5291" s="1" t="s">
        <v>38</v>
      </c>
      <c r="Z5291" s="1" t="s">
        <v>38</v>
      </c>
      <c r="AA5291" s="1" t="s">
        <v>43</v>
      </c>
      <c r="AB5291" s="1" t="s">
        <v>38</v>
      </c>
      <c r="AC5291" s="1" t="s">
        <v>54</v>
      </c>
      <c r="AD5291" s="7">
        <v>61.1</v>
      </c>
      <c r="AE5291" s="7">
        <v>3357.9</v>
      </c>
      <c r="AF5291" s="7">
        <v>0</v>
      </c>
      <c r="AG5291" s="7">
        <v>0</v>
      </c>
      <c r="AH5291" s="7">
        <v>255.46</v>
      </c>
      <c r="AI5291" s="7">
        <v>3613.36</v>
      </c>
      <c r="AJ5291" s="7">
        <f t="shared" si="330"/>
        <v>68.176603773584901</v>
      </c>
      <c r="AK5291" s="7" t="s">
        <v>8249</v>
      </c>
      <c r="AL5291" s="1" t="s">
        <v>45</v>
      </c>
      <c r="AM5291" s="1">
        <f t="shared" si="331"/>
        <v>0</v>
      </c>
      <c r="AN5291" s="1" t="s">
        <v>8232</v>
      </c>
      <c r="AO5291" s="1" t="s">
        <v>108</v>
      </c>
      <c r="AP5291" s="4">
        <f>1</f>
        <v>1</v>
      </c>
    </row>
    <row r="5292" spans="1:42" x14ac:dyDescent="0.3">
      <c r="A5292" s="1" t="s">
        <v>6473</v>
      </c>
      <c r="B5292" s="1" t="s">
        <v>37</v>
      </c>
      <c r="C5292" s="4">
        <v>42</v>
      </c>
      <c r="D5292" s="4" t="str">
        <f t="shared" si="328"/>
        <v>Adult</v>
      </c>
      <c r="E5292" s="1" t="s">
        <v>3</v>
      </c>
      <c r="F5292" s="1" t="s">
        <v>8254</v>
      </c>
      <c r="G5292" s="1" t="s">
        <v>110</v>
      </c>
      <c r="H5292" s="1">
        <v>93201</v>
      </c>
      <c r="I5292" s="4">
        <v>1</v>
      </c>
      <c r="J5292" s="4">
        <v>13</v>
      </c>
      <c r="K5292" s="4" t="str">
        <f t="shared" si="329"/>
        <v>Loyal</v>
      </c>
      <c r="L5292" s="1" t="s">
        <v>40</v>
      </c>
      <c r="M5292" s="1" t="s">
        <v>41</v>
      </c>
      <c r="N5292" s="7">
        <v>25.420517214274568</v>
      </c>
      <c r="O5292" s="1" t="s">
        <v>41</v>
      </c>
      <c r="P5292" s="1" t="s">
        <v>38</v>
      </c>
      <c r="Q5292" s="1" t="s">
        <v>77</v>
      </c>
      <c r="R5292" s="7">
        <v>8</v>
      </c>
      <c r="S5292" s="1" t="s">
        <v>41</v>
      </c>
      <c r="T5292" s="1" t="s">
        <v>41</v>
      </c>
      <c r="U5292" s="1" t="s">
        <v>38</v>
      </c>
      <c r="V5292" s="1" t="s">
        <v>41</v>
      </c>
      <c r="W5292" s="1" t="s">
        <v>38</v>
      </c>
      <c r="X5292" s="1" t="s">
        <v>38</v>
      </c>
      <c r="Y5292" s="1" t="s">
        <v>38</v>
      </c>
      <c r="Z5292" s="1" t="s">
        <v>38</v>
      </c>
      <c r="AA5292" s="1" t="s">
        <v>49</v>
      </c>
      <c r="AB5292" s="1" t="s">
        <v>38</v>
      </c>
      <c r="AC5292" s="1" t="s">
        <v>54</v>
      </c>
      <c r="AD5292" s="7">
        <v>48.75</v>
      </c>
      <c r="AE5292" s="7">
        <v>633.4</v>
      </c>
      <c r="AF5292" s="7">
        <v>0</v>
      </c>
      <c r="AG5292" s="7">
        <v>0</v>
      </c>
      <c r="AH5292" s="7">
        <v>0</v>
      </c>
      <c r="AI5292" s="7">
        <v>633.4</v>
      </c>
      <c r="AJ5292" s="7">
        <f t="shared" si="330"/>
        <v>48.723076923076924</v>
      </c>
      <c r="AK5292" s="7" t="s">
        <v>8246</v>
      </c>
      <c r="AL5292" s="1" t="s">
        <v>55</v>
      </c>
      <c r="AM5292" s="1">
        <f t="shared" si="331"/>
        <v>1</v>
      </c>
      <c r="AN5292" s="1" t="s">
        <v>119</v>
      </c>
      <c r="AO5292" s="1" t="s">
        <v>193</v>
      </c>
      <c r="AP5292" s="4">
        <f>1</f>
        <v>1</v>
      </c>
    </row>
    <row r="5293" spans="1:42" x14ac:dyDescent="0.3">
      <c r="A5293" s="1" t="s">
        <v>6474</v>
      </c>
      <c r="B5293" s="1" t="s">
        <v>47</v>
      </c>
      <c r="C5293" s="4">
        <v>74</v>
      </c>
      <c r="D5293" s="4" t="str">
        <f t="shared" si="328"/>
        <v>Senior Citizen</v>
      </c>
      <c r="E5293" s="1" t="s">
        <v>3</v>
      </c>
      <c r="F5293" s="1" t="s">
        <v>8257</v>
      </c>
      <c r="G5293" s="1" t="s">
        <v>439</v>
      </c>
      <c r="H5293" s="1">
        <v>90808</v>
      </c>
      <c r="I5293" s="4">
        <v>1</v>
      </c>
      <c r="J5293" s="4">
        <v>71</v>
      </c>
      <c r="K5293" s="4" t="str">
        <f t="shared" si="329"/>
        <v>Veteran</v>
      </c>
      <c r="L5293" s="1" t="s">
        <v>40</v>
      </c>
      <c r="M5293" s="1" t="s">
        <v>38</v>
      </c>
      <c r="N5293" s="7">
        <v>46.11</v>
      </c>
      <c r="O5293" s="1" t="s">
        <v>38</v>
      </c>
      <c r="P5293" s="1" t="s">
        <v>38</v>
      </c>
      <c r="Q5293" s="1" t="s">
        <v>77</v>
      </c>
      <c r="R5293" s="7">
        <v>20</v>
      </c>
      <c r="S5293" s="1" t="s">
        <v>41</v>
      </c>
      <c r="T5293" s="1" t="s">
        <v>38</v>
      </c>
      <c r="U5293" s="1" t="s">
        <v>38</v>
      </c>
      <c r="V5293" s="1" t="s">
        <v>38</v>
      </c>
      <c r="W5293" s="1" t="s">
        <v>41</v>
      </c>
      <c r="X5293" s="1" t="s">
        <v>38</v>
      </c>
      <c r="Y5293" s="1" t="s">
        <v>41</v>
      </c>
      <c r="Z5293" s="1" t="s">
        <v>41</v>
      </c>
      <c r="AA5293" s="1" t="s">
        <v>43</v>
      </c>
      <c r="AB5293" s="1" t="s">
        <v>38</v>
      </c>
      <c r="AC5293" s="1" t="s">
        <v>54</v>
      </c>
      <c r="AD5293" s="7">
        <v>72.900000000000006</v>
      </c>
      <c r="AE5293" s="7">
        <v>5139.6499999999996</v>
      </c>
      <c r="AF5293" s="7">
        <v>0</v>
      </c>
      <c r="AG5293" s="7">
        <v>20</v>
      </c>
      <c r="AH5293" s="7">
        <v>3273.81</v>
      </c>
      <c r="AI5293" s="7">
        <v>8433.4599999999991</v>
      </c>
      <c r="AJ5293" s="7">
        <f t="shared" si="330"/>
        <v>118.78112676056337</v>
      </c>
      <c r="AK5293" s="7" t="s">
        <v>8247</v>
      </c>
      <c r="AL5293" s="1" t="s">
        <v>45</v>
      </c>
      <c r="AM5293" s="1">
        <f t="shared" si="331"/>
        <v>0</v>
      </c>
      <c r="AN5293" s="1" t="s">
        <v>8232</v>
      </c>
      <c r="AO5293" s="1" t="s">
        <v>108</v>
      </c>
      <c r="AP5293" s="4">
        <f>1</f>
        <v>1</v>
      </c>
    </row>
    <row r="5294" spans="1:42" x14ac:dyDescent="0.3">
      <c r="A5294" s="1" t="s">
        <v>6475</v>
      </c>
      <c r="B5294" s="1" t="s">
        <v>47</v>
      </c>
      <c r="C5294" s="4">
        <v>23</v>
      </c>
      <c r="D5294" s="4" t="str">
        <f t="shared" si="328"/>
        <v>Teenager</v>
      </c>
      <c r="E5294" s="1" t="s">
        <v>3</v>
      </c>
      <c r="F5294" s="1" t="s">
        <v>8254</v>
      </c>
      <c r="G5294" s="1" t="s">
        <v>389</v>
      </c>
      <c r="H5294" s="1">
        <v>94121</v>
      </c>
      <c r="I5294" s="4">
        <v>1</v>
      </c>
      <c r="J5294" s="4">
        <v>60</v>
      </c>
      <c r="K5294" s="4" t="str">
        <f t="shared" si="329"/>
        <v>Veteran</v>
      </c>
      <c r="L5294" s="1" t="s">
        <v>74</v>
      </c>
      <c r="M5294" s="1" t="s">
        <v>38</v>
      </c>
      <c r="N5294" s="7">
        <v>16.420000000000002</v>
      </c>
      <c r="O5294" s="1" t="s">
        <v>38</v>
      </c>
      <c r="P5294" s="1" t="s">
        <v>41</v>
      </c>
      <c r="Q5294" s="1" t="s">
        <v>8232</v>
      </c>
      <c r="R5294" s="7">
        <v>0</v>
      </c>
      <c r="S5294" s="1" t="s">
        <v>41</v>
      </c>
      <c r="T5294" s="1" t="s">
        <v>41</v>
      </c>
      <c r="U5294" s="1" t="s">
        <v>41</v>
      </c>
      <c r="V5294" s="1" t="s">
        <v>41</v>
      </c>
      <c r="W5294" s="1" t="s">
        <v>41</v>
      </c>
      <c r="X5294" s="1" t="s">
        <v>41</v>
      </c>
      <c r="Y5294" s="1" t="s">
        <v>41</v>
      </c>
      <c r="Z5294" s="1" t="s">
        <v>41</v>
      </c>
      <c r="AA5294" s="1" t="s">
        <v>43</v>
      </c>
      <c r="AB5294" s="1" t="s">
        <v>41</v>
      </c>
      <c r="AC5294" s="1" t="s">
        <v>54</v>
      </c>
      <c r="AD5294" s="7">
        <v>24.15</v>
      </c>
      <c r="AE5294" s="7">
        <v>1505.9</v>
      </c>
      <c r="AF5294" s="7">
        <v>0</v>
      </c>
      <c r="AG5294" s="7">
        <v>0</v>
      </c>
      <c r="AH5294" s="7">
        <v>985.2</v>
      </c>
      <c r="AI5294" s="7">
        <v>2491.1</v>
      </c>
      <c r="AJ5294" s="7">
        <f t="shared" si="330"/>
        <v>41.518333333333331</v>
      </c>
      <c r="AK5294" s="7" t="s">
        <v>8246</v>
      </c>
      <c r="AL5294" s="1" t="s">
        <v>45</v>
      </c>
      <c r="AM5294" s="1">
        <f t="shared" si="331"/>
        <v>0</v>
      </c>
      <c r="AN5294" s="1" t="s">
        <v>8232</v>
      </c>
      <c r="AO5294" s="1" t="s">
        <v>108</v>
      </c>
      <c r="AP5294" s="4">
        <f>1</f>
        <v>1</v>
      </c>
    </row>
    <row r="5295" spans="1:42" x14ac:dyDescent="0.3">
      <c r="A5295" s="1" t="s">
        <v>6476</v>
      </c>
      <c r="B5295" s="1" t="s">
        <v>47</v>
      </c>
      <c r="C5295" s="4">
        <v>76</v>
      </c>
      <c r="D5295" s="4" t="str">
        <f t="shared" si="328"/>
        <v>Senior Citizen</v>
      </c>
      <c r="E5295" s="1" t="s">
        <v>3</v>
      </c>
      <c r="F5295" s="1" t="s">
        <v>8256</v>
      </c>
      <c r="G5295" s="1" t="s">
        <v>4839</v>
      </c>
      <c r="H5295" s="1">
        <v>92677</v>
      </c>
      <c r="I5295" s="4">
        <v>5</v>
      </c>
      <c r="J5295" s="4">
        <v>71</v>
      </c>
      <c r="K5295" s="4" t="str">
        <f t="shared" si="329"/>
        <v>Veteran</v>
      </c>
      <c r="L5295" s="1" t="s">
        <v>70</v>
      </c>
      <c r="M5295" s="1" t="s">
        <v>38</v>
      </c>
      <c r="N5295" s="7">
        <v>30.16</v>
      </c>
      <c r="O5295" s="1" t="s">
        <v>41</v>
      </c>
      <c r="P5295" s="1" t="s">
        <v>38</v>
      </c>
      <c r="Q5295" s="1" t="s">
        <v>53</v>
      </c>
      <c r="R5295" s="7">
        <v>19</v>
      </c>
      <c r="S5295" s="1" t="s">
        <v>38</v>
      </c>
      <c r="T5295" s="1" t="s">
        <v>38</v>
      </c>
      <c r="U5295" s="1" t="s">
        <v>38</v>
      </c>
      <c r="V5295" s="1" t="s">
        <v>41</v>
      </c>
      <c r="W5295" s="1" t="s">
        <v>41</v>
      </c>
      <c r="X5295" s="1" t="s">
        <v>41</v>
      </c>
      <c r="Y5295" s="1" t="s">
        <v>41</v>
      </c>
      <c r="Z5295" s="1" t="s">
        <v>38</v>
      </c>
      <c r="AA5295" s="1" t="s">
        <v>43</v>
      </c>
      <c r="AB5295" s="1" t="s">
        <v>38</v>
      </c>
      <c r="AC5295" s="1" t="s">
        <v>54</v>
      </c>
      <c r="AD5295" s="7">
        <v>86.7</v>
      </c>
      <c r="AE5295" s="7">
        <v>6179.35</v>
      </c>
      <c r="AF5295" s="7">
        <v>0</v>
      </c>
      <c r="AG5295" s="7">
        <v>0</v>
      </c>
      <c r="AH5295" s="7">
        <v>2141.36</v>
      </c>
      <c r="AI5295" s="7">
        <v>8320.7099999999991</v>
      </c>
      <c r="AJ5295" s="7">
        <f t="shared" si="330"/>
        <v>117.19309859154929</v>
      </c>
      <c r="AK5295" s="7" t="s">
        <v>8247</v>
      </c>
      <c r="AL5295" s="1" t="s">
        <v>45</v>
      </c>
      <c r="AM5295" s="1">
        <f t="shared" si="331"/>
        <v>0</v>
      </c>
      <c r="AN5295" s="1" t="s">
        <v>8232</v>
      </c>
      <c r="AO5295" s="1" t="s">
        <v>108</v>
      </c>
      <c r="AP5295" s="4">
        <f>1</f>
        <v>1</v>
      </c>
    </row>
    <row r="5296" spans="1:42" x14ac:dyDescent="0.3">
      <c r="A5296" s="1" t="s">
        <v>6477</v>
      </c>
      <c r="B5296" s="1" t="s">
        <v>37</v>
      </c>
      <c r="C5296" s="4">
        <v>38</v>
      </c>
      <c r="D5296" s="4" t="str">
        <f t="shared" si="328"/>
        <v>Adult</v>
      </c>
      <c r="E5296" s="1" t="s">
        <v>3</v>
      </c>
      <c r="F5296" s="1" t="s">
        <v>8257</v>
      </c>
      <c r="G5296" s="1" t="s">
        <v>1640</v>
      </c>
      <c r="H5296" s="1">
        <v>94595</v>
      </c>
      <c r="I5296" s="4">
        <v>2</v>
      </c>
      <c r="J5296" s="4">
        <v>14</v>
      </c>
      <c r="K5296" s="4" t="str">
        <f t="shared" si="329"/>
        <v>Loyal</v>
      </c>
      <c r="L5296" s="1" t="s">
        <v>60</v>
      </c>
      <c r="M5296" s="1" t="s">
        <v>38</v>
      </c>
      <c r="N5296" s="7">
        <v>44.55</v>
      </c>
      <c r="O5296" s="1" t="s">
        <v>41</v>
      </c>
      <c r="P5296" s="1" t="s">
        <v>41</v>
      </c>
      <c r="Q5296" s="1" t="s">
        <v>8232</v>
      </c>
      <c r="R5296" s="7">
        <v>0</v>
      </c>
      <c r="S5296" s="1" t="s">
        <v>41</v>
      </c>
      <c r="T5296" s="1" t="s">
        <v>41</v>
      </c>
      <c r="U5296" s="1" t="s">
        <v>41</v>
      </c>
      <c r="V5296" s="1" t="s">
        <v>41</v>
      </c>
      <c r="W5296" s="1" t="s">
        <v>41</v>
      </c>
      <c r="X5296" s="1" t="s">
        <v>41</v>
      </c>
      <c r="Y5296" s="1" t="s">
        <v>41</v>
      </c>
      <c r="Z5296" s="1" t="s">
        <v>41</v>
      </c>
      <c r="AA5296" s="1" t="s">
        <v>71</v>
      </c>
      <c r="AB5296" s="1" t="s">
        <v>41</v>
      </c>
      <c r="AC5296" s="1" t="s">
        <v>181</v>
      </c>
      <c r="AD5296" s="7">
        <v>18.8</v>
      </c>
      <c r="AE5296" s="7">
        <v>255.55</v>
      </c>
      <c r="AF5296" s="7">
        <v>0</v>
      </c>
      <c r="AG5296" s="7">
        <v>0</v>
      </c>
      <c r="AH5296" s="7">
        <v>623.70000000000005</v>
      </c>
      <c r="AI5296" s="7">
        <v>879.25</v>
      </c>
      <c r="AJ5296" s="7">
        <f t="shared" si="330"/>
        <v>62.803571428571431</v>
      </c>
      <c r="AK5296" s="7" t="s">
        <v>8249</v>
      </c>
      <c r="AL5296" s="1" t="s">
        <v>45</v>
      </c>
      <c r="AM5296" s="1">
        <f t="shared" si="331"/>
        <v>0</v>
      </c>
      <c r="AN5296" s="1" t="s">
        <v>8232</v>
      </c>
      <c r="AO5296" s="1" t="s">
        <v>108</v>
      </c>
      <c r="AP5296" s="4">
        <f>1</f>
        <v>1</v>
      </c>
    </row>
    <row r="5297" spans="1:42" x14ac:dyDescent="0.3">
      <c r="A5297" s="1" t="s">
        <v>6478</v>
      </c>
      <c r="B5297" s="1" t="s">
        <v>47</v>
      </c>
      <c r="C5297" s="4">
        <v>35</v>
      </c>
      <c r="D5297" s="4" t="str">
        <f t="shared" si="328"/>
        <v>Adult</v>
      </c>
      <c r="E5297" s="1" t="s">
        <v>8253</v>
      </c>
      <c r="F5297" s="1" t="s">
        <v>8254</v>
      </c>
      <c r="G5297" s="1" t="s">
        <v>6449</v>
      </c>
      <c r="H5297" s="1">
        <v>92341</v>
      </c>
      <c r="I5297" s="4">
        <v>0</v>
      </c>
      <c r="J5297" s="4">
        <v>7</v>
      </c>
      <c r="K5297" s="4" t="str">
        <f t="shared" si="329"/>
        <v>New</v>
      </c>
      <c r="L5297" s="1" t="s">
        <v>40</v>
      </c>
      <c r="M5297" s="1" t="s">
        <v>38</v>
      </c>
      <c r="N5297" s="7">
        <v>36.840000000000003</v>
      </c>
      <c r="O5297" s="1" t="s">
        <v>38</v>
      </c>
      <c r="P5297" s="1" t="s">
        <v>38</v>
      </c>
      <c r="Q5297" s="1" t="s">
        <v>53</v>
      </c>
      <c r="R5297" s="7">
        <v>17</v>
      </c>
      <c r="S5297" s="1" t="s">
        <v>41</v>
      </c>
      <c r="T5297" s="1" t="s">
        <v>41</v>
      </c>
      <c r="U5297" s="1" t="s">
        <v>38</v>
      </c>
      <c r="V5297" s="1" t="s">
        <v>41</v>
      </c>
      <c r="W5297" s="1" t="s">
        <v>38</v>
      </c>
      <c r="X5297" s="1" t="s">
        <v>41</v>
      </c>
      <c r="Y5297" s="1" t="s">
        <v>41</v>
      </c>
      <c r="Z5297" s="1" t="s">
        <v>41</v>
      </c>
      <c r="AA5297" s="1" t="s">
        <v>49</v>
      </c>
      <c r="AB5297" s="1" t="s">
        <v>38</v>
      </c>
      <c r="AC5297" s="1" t="s">
        <v>44</v>
      </c>
      <c r="AD5297" s="7">
        <v>89.35</v>
      </c>
      <c r="AE5297" s="7">
        <v>631.85</v>
      </c>
      <c r="AF5297" s="7">
        <v>0</v>
      </c>
      <c r="AG5297" s="7">
        <v>60</v>
      </c>
      <c r="AH5297" s="7">
        <v>257.88</v>
      </c>
      <c r="AI5297" s="7">
        <v>949.73</v>
      </c>
      <c r="AJ5297" s="7">
        <f t="shared" si="330"/>
        <v>135.67571428571429</v>
      </c>
      <c r="AK5297" s="7" t="s">
        <v>8247</v>
      </c>
      <c r="AL5297" s="1" t="s">
        <v>55</v>
      </c>
      <c r="AM5297" s="1">
        <f t="shared" si="331"/>
        <v>1</v>
      </c>
      <c r="AN5297" s="1" t="s">
        <v>115</v>
      </c>
      <c r="AO5297" s="1" t="s">
        <v>464</v>
      </c>
      <c r="AP5297" s="4">
        <f>1</f>
        <v>1</v>
      </c>
    </row>
    <row r="5298" spans="1:42" x14ac:dyDescent="0.3">
      <c r="A5298" s="1" t="s">
        <v>6479</v>
      </c>
      <c r="B5298" s="1" t="s">
        <v>47</v>
      </c>
      <c r="C5298" s="4">
        <v>65</v>
      </c>
      <c r="D5298" s="4" t="str">
        <f t="shared" si="328"/>
        <v>Senior Citizen</v>
      </c>
      <c r="E5298" s="1" t="s">
        <v>8253</v>
      </c>
      <c r="F5298" s="1" t="s">
        <v>8254</v>
      </c>
      <c r="G5298" s="1" t="s">
        <v>133</v>
      </c>
      <c r="H5298" s="1">
        <v>90005</v>
      </c>
      <c r="I5298" s="4">
        <v>0</v>
      </c>
      <c r="J5298" s="4">
        <v>50</v>
      </c>
      <c r="K5298" s="4" t="str">
        <f t="shared" si="329"/>
        <v>Veteran</v>
      </c>
      <c r="L5298" s="1" t="s">
        <v>40</v>
      </c>
      <c r="M5298" s="1" t="s">
        <v>38</v>
      </c>
      <c r="N5298" s="7">
        <v>18.920000000000002</v>
      </c>
      <c r="O5298" s="1" t="s">
        <v>38</v>
      </c>
      <c r="P5298" s="1" t="s">
        <v>38</v>
      </c>
      <c r="Q5298" s="1" t="s">
        <v>53</v>
      </c>
      <c r="R5298" s="7">
        <v>11</v>
      </c>
      <c r="S5298" s="1" t="s">
        <v>41</v>
      </c>
      <c r="T5298" s="1" t="s">
        <v>41</v>
      </c>
      <c r="U5298" s="1" t="s">
        <v>41</v>
      </c>
      <c r="V5298" s="1" t="s">
        <v>41</v>
      </c>
      <c r="W5298" s="1" t="s">
        <v>38</v>
      </c>
      <c r="X5298" s="1" t="s">
        <v>38</v>
      </c>
      <c r="Y5298" s="1" t="s">
        <v>38</v>
      </c>
      <c r="Z5298" s="1" t="s">
        <v>38</v>
      </c>
      <c r="AA5298" s="1" t="s">
        <v>49</v>
      </c>
      <c r="AB5298" s="1" t="s">
        <v>38</v>
      </c>
      <c r="AC5298" s="1" t="s">
        <v>54</v>
      </c>
      <c r="AD5298" s="7">
        <v>95.7</v>
      </c>
      <c r="AE5298" s="7">
        <v>4816.7</v>
      </c>
      <c r="AF5298" s="7">
        <v>0</v>
      </c>
      <c r="AG5298" s="7">
        <v>0</v>
      </c>
      <c r="AH5298" s="7">
        <v>946</v>
      </c>
      <c r="AI5298" s="7">
        <v>5762.7</v>
      </c>
      <c r="AJ5298" s="7">
        <f t="shared" si="330"/>
        <v>115.25399999999999</v>
      </c>
      <c r="AK5298" s="7" t="s">
        <v>8247</v>
      </c>
      <c r="AL5298" s="1" t="s">
        <v>55</v>
      </c>
      <c r="AM5298" s="1">
        <f t="shared" si="331"/>
        <v>1</v>
      </c>
      <c r="AN5298" s="1" t="s">
        <v>61</v>
      </c>
      <c r="AO5298" s="1" t="s">
        <v>65</v>
      </c>
      <c r="AP5298" s="4">
        <f>1</f>
        <v>1</v>
      </c>
    </row>
    <row r="5299" spans="1:42" x14ac:dyDescent="0.3">
      <c r="A5299" s="1" t="s">
        <v>6480</v>
      </c>
      <c r="B5299" s="1" t="s">
        <v>47</v>
      </c>
      <c r="C5299" s="4">
        <v>63</v>
      </c>
      <c r="D5299" s="4" t="str">
        <f t="shared" si="328"/>
        <v>Senior Citizen</v>
      </c>
      <c r="E5299" s="1" t="s">
        <v>3</v>
      </c>
      <c r="F5299" s="1" t="s">
        <v>8256</v>
      </c>
      <c r="G5299" s="1" t="s">
        <v>788</v>
      </c>
      <c r="H5299" s="1">
        <v>93621</v>
      </c>
      <c r="I5299" s="4">
        <v>5</v>
      </c>
      <c r="J5299" s="4">
        <v>69</v>
      </c>
      <c r="K5299" s="4" t="str">
        <f t="shared" si="329"/>
        <v>Veteran</v>
      </c>
      <c r="L5299" s="1" t="s">
        <v>40</v>
      </c>
      <c r="M5299" s="1" t="s">
        <v>38</v>
      </c>
      <c r="N5299" s="7">
        <v>11.6</v>
      </c>
      <c r="O5299" s="1" t="s">
        <v>38</v>
      </c>
      <c r="P5299" s="1" t="s">
        <v>41</v>
      </c>
      <c r="Q5299" s="1" t="s">
        <v>8232</v>
      </c>
      <c r="R5299" s="7">
        <v>0</v>
      </c>
      <c r="S5299" s="1" t="s">
        <v>41</v>
      </c>
      <c r="T5299" s="1" t="s">
        <v>41</v>
      </c>
      <c r="U5299" s="1" t="s">
        <v>41</v>
      </c>
      <c r="V5299" s="1" t="s">
        <v>41</v>
      </c>
      <c r="W5299" s="1" t="s">
        <v>41</v>
      </c>
      <c r="X5299" s="1" t="s">
        <v>41</v>
      </c>
      <c r="Y5299" s="1" t="s">
        <v>41</v>
      </c>
      <c r="Z5299" s="1" t="s">
        <v>41</v>
      </c>
      <c r="AA5299" s="1" t="s">
        <v>71</v>
      </c>
      <c r="AB5299" s="1" t="s">
        <v>38</v>
      </c>
      <c r="AC5299" s="1" t="s">
        <v>54</v>
      </c>
      <c r="AD5299" s="7">
        <v>26</v>
      </c>
      <c r="AE5299" s="7">
        <v>1796.55</v>
      </c>
      <c r="AF5299" s="7">
        <v>0</v>
      </c>
      <c r="AG5299" s="7">
        <v>0</v>
      </c>
      <c r="AH5299" s="7">
        <v>800.4</v>
      </c>
      <c r="AI5299" s="7">
        <v>2596.9499999999998</v>
      </c>
      <c r="AJ5299" s="7">
        <f t="shared" si="330"/>
        <v>37.63695652173913</v>
      </c>
      <c r="AK5299" s="7" t="s">
        <v>8246</v>
      </c>
      <c r="AL5299" s="1" t="s">
        <v>45</v>
      </c>
      <c r="AM5299" s="1">
        <f t="shared" si="331"/>
        <v>0</v>
      </c>
      <c r="AN5299" s="1" t="s">
        <v>8232</v>
      </c>
      <c r="AO5299" s="1" t="s">
        <v>108</v>
      </c>
      <c r="AP5299" s="4">
        <f>1</f>
        <v>1</v>
      </c>
    </row>
    <row r="5300" spans="1:42" x14ac:dyDescent="0.3">
      <c r="A5300" s="1" t="s">
        <v>6481</v>
      </c>
      <c r="B5300" s="1" t="s">
        <v>37</v>
      </c>
      <c r="C5300" s="4">
        <v>76</v>
      </c>
      <c r="D5300" s="4" t="str">
        <f t="shared" si="328"/>
        <v>Senior Citizen</v>
      </c>
      <c r="E5300" s="1" t="s">
        <v>8253</v>
      </c>
      <c r="F5300" s="1" t="s">
        <v>8254</v>
      </c>
      <c r="G5300" s="1" t="s">
        <v>1357</v>
      </c>
      <c r="H5300" s="1">
        <v>95006</v>
      </c>
      <c r="I5300" s="4">
        <v>0</v>
      </c>
      <c r="J5300" s="4">
        <v>49</v>
      </c>
      <c r="K5300" s="4" t="str">
        <f t="shared" si="329"/>
        <v>Veteran</v>
      </c>
      <c r="L5300" s="1" t="s">
        <v>74</v>
      </c>
      <c r="M5300" s="1" t="s">
        <v>38</v>
      </c>
      <c r="N5300" s="7">
        <v>44.88</v>
      </c>
      <c r="O5300" s="1" t="s">
        <v>38</v>
      </c>
      <c r="P5300" s="1" t="s">
        <v>38</v>
      </c>
      <c r="Q5300" s="1" t="s">
        <v>53</v>
      </c>
      <c r="R5300" s="7">
        <v>15</v>
      </c>
      <c r="S5300" s="1" t="s">
        <v>41</v>
      </c>
      <c r="T5300" s="1" t="s">
        <v>41</v>
      </c>
      <c r="U5300" s="1" t="s">
        <v>38</v>
      </c>
      <c r="V5300" s="1" t="s">
        <v>41</v>
      </c>
      <c r="W5300" s="1" t="s">
        <v>41</v>
      </c>
      <c r="X5300" s="1" t="s">
        <v>38</v>
      </c>
      <c r="Y5300" s="1" t="s">
        <v>41</v>
      </c>
      <c r="Z5300" s="1" t="s">
        <v>38</v>
      </c>
      <c r="AA5300" s="1" t="s">
        <v>49</v>
      </c>
      <c r="AB5300" s="1" t="s">
        <v>38</v>
      </c>
      <c r="AC5300" s="1" t="s">
        <v>44</v>
      </c>
      <c r="AD5300" s="7">
        <v>90.85</v>
      </c>
      <c r="AE5300" s="7">
        <v>4515.8500000000004</v>
      </c>
      <c r="AF5300" s="7">
        <v>0</v>
      </c>
      <c r="AG5300" s="7">
        <v>0</v>
      </c>
      <c r="AH5300" s="7">
        <v>2199.12</v>
      </c>
      <c r="AI5300" s="7">
        <v>6714.97</v>
      </c>
      <c r="AJ5300" s="7">
        <f t="shared" si="330"/>
        <v>137.04020408163265</v>
      </c>
      <c r="AK5300" s="7" t="s">
        <v>8247</v>
      </c>
      <c r="AL5300" s="1" t="s">
        <v>55</v>
      </c>
      <c r="AM5300" s="1">
        <f t="shared" si="331"/>
        <v>1</v>
      </c>
      <c r="AN5300" s="1" t="s">
        <v>119</v>
      </c>
      <c r="AO5300" s="1" t="s">
        <v>193</v>
      </c>
      <c r="AP5300" s="4">
        <f>1</f>
        <v>1</v>
      </c>
    </row>
    <row r="5301" spans="1:42" x14ac:dyDescent="0.3">
      <c r="A5301" s="1" t="s">
        <v>6482</v>
      </c>
      <c r="B5301" s="1" t="s">
        <v>47</v>
      </c>
      <c r="C5301" s="4">
        <v>33</v>
      </c>
      <c r="D5301" s="4" t="str">
        <f t="shared" si="328"/>
        <v>Adult</v>
      </c>
      <c r="E5301" s="1" t="s">
        <v>3</v>
      </c>
      <c r="F5301" s="1" t="s">
        <v>8255</v>
      </c>
      <c r="G5301" s="1" t="s">
        <v>196</v>
      </c>
      <c r="H5301" s="1">
        <v>92256</v>
      </c>
      <c r="I5301" s="4">
        <v>1</v>
      </c>
      <c r="J5301" s="4">
        <v>37</v>
      </c>
      <c r="K5301" s="4" t="str">
        <f t="shared" si="329"/>
        <v>Loyal</v>
      </c>
      <c r="L5301" s="1" t="s">
        <v>127</v>
      </c>
      <c r="M5301" s="1" t="s">
        <v>38</v>
      </c>
      <c r="N5301" s="7">
        <v>38.89</v>
      </c>
      <c r="O5301" s="1" t="s">
        <v>38</v>
      </c>
      <c r="P5301" s="1" t="s">
        <v>38</v>
      </c>
      <c r="Q5301" s="1" t="s">
        <v>53</v>
      </c>
      <c r="R5301" s="7">
        <v>29</v>
      </c>
      <c r="S5301" s="1" t="s">
        <v>41</v>
      </c>
      <c r="T5301" s="1" t="s">
        <v>38</v>
      </c>
      <c r="U5301" s="1" t="s">
        <v>38</v>
      </c>
      <c r="V5301" s="1" t="s">
        <v>41</v>
      </c>
      <c r="W5301" s="1" t="s">
        <v>38</v>
      </c>
      <c r="X5301" s="1" t="s">
        <v>41</v>
      </c>
      <c r="Y5301" s="1" t="s">
        <v>41</v>
      </c>
      <c r="Z5301" s="1" t="s">
        <v>38</v>
      </c>
      <c r="AA5301" s="1" t="s">
        <v>49</v>
      </c>
      <c r="AB5301" s="1" t="s">
        <v>38</v>
      </c>
      <c r="AC5301" s="1" t="s">
        <v>54</v>
      </c>
      <c r="AD5301" s="7">
        <v>92.95</v>
      </c>
      <c r="AE5301" s="7">
        <v>3415.25</v>
      </c>
      <c r="AF5301" s="7">
        <v>0</v>
      </c>
      <c r="AG5301" s="7">
        <v>0</v>
      </c>
      <c r="AH5301" s="7">
        <v>1438.93</v>
      </c>
      <c r="AI5301" s="7">
        <v>4854.18</v>
      </c>
      <c r="AJ5301" s="7">
        <f t="shared" si="330"/>
        <v>131.19405405405405</v>
      </c>
      <c r="AK5301" s="7" t="s">
        <v>8247</v>
      </c>
      <c r="AL5301" s="1" t="s">
        <v>45</v>
      </c>
      <c r="AM5301" s="1">
        <f t="shared" si="331"/>
        <v>0</v>
      </c>
      <c r="AN5301" s="1" t="s">
        <v>8232</v>
      </c>
      <c r="AO5301" s="1" t="s">
        <v>108</v>
      </c>
      <c r="AP5301" s="4">
        <f>1</f>
        <v>1</v>
      </c>
    </row>
    <row r="5302" spans="1:42" x14ac:dyDescent="0.3">
      <c r="A5302" s="1" t="s">
        <v>6483</v>
      </c>
      <c r="B5302" s="1" t="s">
        <v>47</v>
      </c>
      <c r="C5302" s="4">
        <v>56</v>
      </c>
      <c r="D5302" s="4" t="str">
        <f t="shared" si="328"/>
        <v>Senior Citizen</v>
      </c>
      <c r="E5302" s="1" t="s">
        <v>8253</v>
      </c>
      <c r="F5302" s="1" t="s">
        <v>8254</v>
      </c>
      <c r="G5302" s="1" t="s">
        <v>348</v>
      </c>
      <c r="H5302" s="1">
        <v>95630</v>
      </c>
      <c r="I5302" s="4">
        <v>0</v>
      </c>
      <c r="J5302" s="4">
        <v>43</v>
      </c>
      <c r="K5302" s="4" t="str">
        <f t="shared" si="329"/>
        <v>Loyal</v>
      </c>
      <c r="L5302" s="1" t="s">
        <v>74</v>
      </c>
      <c r="M5302" s="1" t="s">
        <v>38</v>
      </c>
      <c r="N5302" s="7">
        <v>39.369999999999997</v>
      </c>
      <c r="O5302" s="1" t="s">
        <v>38</v>
      </c>
      <c r="P5302" s="1" t="s">
        <v>38</v>
      </c>
      <c r="Q5302" s="1" t="s">
        <v>53</v>
      </c>
      <c r="R5302" s="7">
        <v>23</v>
      </c>
      <c r="S5302" s="1" t="s">
        <v>41</v>
      </c>
      <c r="T5302" s="1" t="s">
        <v>41</v>
      </c>
      <c r="U5302" s="1" t="s">
        <v>41</v>
      </c>
      <c r="V5302" s="1" t="s">
        <v>38</v>
      </c>
      <c r="W5302" s="1" t="s">
        <v>38</v>
      </c>
      <c r="X5302" s="1" t="s">
        <v>38</v>
      </c>
      <c r="Y5302" s="1" t="s">
        <v>38</v>
      </c>
      <c r="Z5302" s="1" t="s">
        <v>41</v>
      </c>
      <c r="AA5302" s="1" t="s">
        <v>43</v>
      </c>
      <c r="AB5302" s="1" t="s">
        <v>38</v>
      </c>
      <c r="AC5302" s="1" t="s">
        <v>54</v>
      </c>
      <c r="AD5302" s="7">
        <v>100</v>
      </c>
      <c r="AE5302" s="7">
        <v>4211.55</v>
      </c>
      <c r="AF5302" s="7">
        <v>0</v>
      </c>
      <c r="AG5302" s="7">
        <v>140</v>
      </c>
      <c r="AH5302" s="7">
        <v>1692.91</v>
      </c>
      <c r="AI5302" s="7">
        <v>6044.46</v>
      </c>
      <c r="AJ5302" s="7">
        <f t="shared" si="330"/>
        <v>140.56883720930233</v>
      </c>
      <c r="AK5302" s="7" t="s">
        <v>8247</v>
      </c>
      <c r="AL5302" s="1" t="s">
        <v>55</v>
      </c>
      <c r="AM5302" s="1">
        <f t="shared" si="331"/>
        <v>1</v>
      </c>
      <c r="AN5302" s="1" t="s">
        <v>61</v>
      </c>
      <c r="AO5302" s="1" t="s">
        <v>62</v>
      </c>
      <c r="AP5302" s="4">
        <f>1</f>
        <v>1</v>
      </c>
    </row>
    <row r="5303" spans="1:42" x14ac:dyDescent="0.3">
      <c r="A5303" s="1" t="s">
        <v>6484</v>
      </c>
      <c r="B5303" s="1" t="s">
        <v>37</v>
      </c>
      <c r="C5303" s="4">
        <v>63</v>
      </c>
      <c r="D5303" s="4" t="str">
        <f t="shared" si="328"/>
        <v>Senior Citizen</v>
      </c>
      <c r="E5303" s="1" t="s">
        <v>8253</v>
      </c>
      <c r="F5303" s="1" t="s">
        <v>8254</v>
      </c>
      <c r="G5303" s="1" t="s">
        <v>281</v>
      </c>
      <c r="H5303" s="1">
        <v>93202</v>
      </c>
      <c r="I5303" s="4">
        <v>0</v>
      </c>
      <c r="J5303" s="4">
        <v>4</v>
      </c>
      <c r="K5303" s="4" t="str">
        <f t="shared" si="329"/>
        <v>New</v>
      </c>
      <c r="L5303" s="1" t="s">
        <v>52</v>
      </c>
      <c r="M5303" s="1" t="s">
        <v>38</v>
      </c>
      <c r="N5303" s="7">
        <v>43.32</v>
      </c>
      <c r="O5303" s="1" t="s">
        <v>38</v>
      </c>
      <c r="P5303" s="1" t="s">
        <v>38</v>
      </c>
      <c r="Q5303" s="1" t="s">
        <v>53</v>
      </c>
      <c r="R5303" s="7">
        <v>20</v>
      </c>
      <c r="S5303" s="1" t="s">
        <v>41</v>
      </c>
      <c r="T5303" s="1" t="s">
        <v>41</v>
      </c>
      <c r="U5303" s="1" t="s">
        <v>41</v>
      </c>
      <c r="V5303" s="1" t="s">
        <v>41</v>
      </c>
      <c r="W5303" s="1" t="s">
        <v>38</v>
      </c>
      <c r="X5303" s="1" t="s">
        <v>41</v>
      </c>
      <c r="Y5303" s="1" t="s">
        <v>41</v>
      </c>
      <c r="Z5303" s="1" t="s">
        <v>41</v>
      </c>
      <c r="AA5303" s="1" t="s">
        <v>49</v>
      </c>
      <c r="AB5303" s="1" t="s">
        <v>38</v>
      </c>
      <c r="AC5303" s="1" t="s">
        <v>54</v>
      </c>
      <c r="AD5303" s="7">
        <v>85.65</v>
      </c>
      <c r="AE5303" s="7">
        <v>321.64999999999998</v>
      </c>
      <c r="AF5303" s="7">
        <v>0</v>
      </c>
      <c r="AG5303" s="7">
        <v>10</v>
      </c>
      <c r="AH5303" s="7">
        <v>173.28</v>
      </c>
      <c r="AI5303" s="7">
        <v>504.93</v>
      </c>
      <c r="AJ5303" s="7">
        <f t="shared" si="330"/>
        <v>126.2325</v>
      </c>
      <c r="AK5303" s="7" t="s">
        <v>8247</v>
      </c>
      <c r="AL5303" s="1" t="s">
        <v>55</v>
      </c>
      <c r="AM5303" s="1">
        <f t="shared" si="331"/>
        <v>1</v>
      </c>
      <c r="AN5303" s="1" t="s">
        <v>56</v>
      </c>
      <c r="AO5303" s="1" t="s">
        <v>57</v>
      </c>
      <c r="AP5303" s="4">
        <f>1</f>
        <v>1</v>
      </c>
    </row>
    <row r="5304" spans="1:42" x14ac:dyDescent="0.3">
      <c r="A5304" s="1" t="s">
        <v>6485</v>
      </c>
      <c r="B5304" s="1" t="s">
        <v>47</v>
      </c>
      <c r="C5304" s="4">
        <v>26</v>
      </c>
      <c r="D5304" s="4" t="str">
        <f t="shared" si="328"/>
        <v>Adult</v>
      </c>
      <c r="E5304" s="1" t="s">
        <v>3</v>
      </c>
      <c r="F5304" s="1" t="s">
        <v>8254</v>
      </c>
      <c r="G5304" s="1" t="s">
        <v>439</v>
      </c>
      <c r="H5304" s="1">
        <v>90803</v>
      </c>
      <c r="I5304" s="4">
        <v>5</v>
      </c>
      <c r="J5304" s="4">
        <v>7</v>
      </c>
      <c r="K5304" s="4" t="str">
        <f t="shared" si="329"/>
        <v>New</v>
      </c>
      <c r="L5304" s="1" t="s">
        <v>40</v>
      </c>
      <c r="M5304" s="1" t="s">
        <v>41</v>
      </c>
      <c r="N5304" s="7">
        <v>25.420517214274568</v>
      </c>
      <c r="O5304" s="1" t="s">
        <v>41</v>
      </c>
      <c r="P5304" s="1" t="s">
        <v>38</v>
      </c>
      <c r="Q5304" s="1" t="s">
        <v>42</v>
      </c>
      <c r="R5304" s="7">
        <v>58</v>
      </c>
      <c r="S5304" s="1" t="s">
        <v>38</v>
      </c>
      <c r="T5304" s="1" t="s">
        <v>38</v>
      </c>
      <c r="U5304" s="1" t="s">
        <v>38</v>
      </c>
      <c r="V5304" s="1" t="s">
        <v>41</v>
      </c>
      <c r="W5304" s="1" t="s">
        <v>41</v>
      </c>
      <c r="X5304" s="1" t="s">
        <v>41</v>
      </c>
      <c r="Y5304" s="1" t="s">
        <v>41</v>
      </c>
      <c r="Z5304" s="1" t="s">
        <v>38</v>
      </c>
      <c r="AA5304" s="1" t="s">
        <v>71</v>
      </c>
      <c r="AB5304" s="1" t="s">
        <v>41</v>
      </c>
      <c r="AC5304" s="1" t="s">
        <v>44</v>
      </c>
      <c r="AD5304" s="7">
        <v>38.549999999999997</v>
      </c>
      <c r="AE5304" s="7">
        <v>280</v>
      </c>
      <c r="AF5304" s="7">
        <v>0</v>
      </c>
      <c r="AG5304" s="7">
        <v>0</v>
      </c>
      <c r="AH5304" s="7">
        <v>0</v>
      </c>
      <c r="AI5304" s="7">
        <v>280</v>
      </c>
      <c r="AJ5304" s="7">
        <f t="shared" si="330"/>
        <v>40</v>
      </c>
      <c r="AK5304" s="7" t="s">
        <v>8246</v>
      </c>
      <c r="AL5304" s="1" t="s">
        <v>45</v>
      </c>
      <c r="AM5304" s="1">
        <f t="shared" si="331"/>
        <v>0</v>
      </c>
      <c r="AN5304" s="1" t="s">
        <v>8232</v>
      </c>
      <c r="AO5304" s="1" t="s">
        <v>108</v>
      </c>
      <c r="AP5304" s="4">
        <f>1</f>
        <v>1</v>
      </c>
    </row>
    <row r="5305" spans="1:42" x14ac:dyDescent="0.3">
      <c r="A5305" s="1" t="s">
        <v>6486</v>
      </c>
      <c r="B5305" s="1" t="s">
        <v>47</v>
      </c>
      <c r="C5305" s="4">
        <v>56</v>
      </c>
      <c r="D5305" s="4" t="str">
        <f t="shared" si="328"/>
        <v>Senior Citizen</v>
      </c>
      <c r="E5305" s="1" t="s">
        <v>8253</v>
      </c>
      <c r="F5305" s="1" t="s">
        <v>8254</v>
      </c>
      <c r="G5305" s="1" t="s">
        <v>142</v>
      </c>
      <c r="H5305" s="1">
        <v>95202</v>
      </c>
      <c r="I5305" s="4">
        <v>0</v>
      </c>
      <c r="J5305" s="4">
        <v>57</v>
      </c>
      <c r="K5305" s="4" t="str">
        <f t="shared" si="329"/>
        <v>Veteran</v>
      </c>
      <c r="L5305" s="1" t="s">
        <v>74</v>
      </c>
      <c r="M5305" s="1" t="s">
        <v>38</v>
      </c>
      <c r="N5305" s="7">
        <v>12.99</v>
      </c>
      <c r="O5305" s="1" t="s">
        <v>41</v>
      </c>
      <c r="P5305" s="1" t="s">
        <v>41</v>
      </c>
      <c r="Q5305" s="1" t="s">
        <v>8232</v>
      </c>
      <c r="R5305" s="7">
        <v>0</v>
      </c>
      <c r="S5305" s="1" t="s">
        <v>41</v>
      </c>
      <c r="T5305" s="1" t="s">
        <v>41</v>
      </c>
      <c r="U5305" s="1" t="s">
        <v>41</v>
      </c>
      <c r="V5305" s="1" t="s">
        <v>41</v>
      </c>
      <c r="W5305" s="1" t="s">
        <v>41</v>
      </c>
      <c r="X5305" s="1" t="s">
        <v>41</v>
      </c>
      <c r="Y5305" s="1" t="s">
        <v>41</v>
      </c>
      <c r="Z5305" s="1" t="s">
        <v>41</v>
      </c>
      <c r="AA5305" s="1" t="s">
        <v>71</v>
      </c>
      <c r="AB5305" s="1" t="s">
        <v>41</v>
      </c>
      <c r="AC5305" s="1" t="s">
        <v>44</v>
      </c>
      <c r="AD5305" s="7">
        <v>20.55</v>
      </c>
      <c r="AE5305" s="7">
        <v>1252.8499999999999</v>
      </c>
      <c r="AF5305" s="7">
        <v>0</v>
      </c>
      <c r="AG5305" s="7">
        <v>0</v>
      </c>
      <c r="AH5305" s="7">
        <v>740.43</v>
      </c>
      <c r="AI5305" s="7">
        <v>1993.28</v>
      </c>
      <c r="AJ5305" s="7">
        <f t="shared" si="330"/>
        <v>34.969824561403506</v>
      </c>
      <c r="AK5305" s="7" t="s">
        <v>8246</v>
      </c>
      <c r="AL5305" s="1" t="s">
        <v>45</v>
      </c>
      <c r="AM5305" s="1">
        <f t="shared" si="331"/>
        <v>0</v>
      </c>
      <c r="AN5305" s="1" t="s">
        <v>8232</v>
      </c>
      <c r="AO5305" s="1" t="s">
        <v>108</v>
      </c>
      <c r="AP5305" s="4">
        <f>1</f>
        <v>1</v>
      </c>
    </row>
    <row r="5306" spans="1:42" x14ac:dyDescent="0.3">
      <c r="A5306" s="1" t="s">
        <v>6487</v>
      </c>
      <c r="B5306" s="1" t="s">
        <v>47</v>
      </c>
      <c r="C5306" s="4">
        <v>64</v>
      </c>
      <c r="D5306" s="4" t="str">
        <f t="shared" si="328"/>
        <v>Senior Citizen</v>
      </c>
      <c r="E5306" s="1" t="s">
        <v>8253</v>
      </c>
      <c r="F5306" s="1" t="s">
        <v>8254</v>
      </c>
      <c r="G5306" s="1" t="s">
        <v>2173</v>
      </c>
      <c r="H5306" s="1">
        <v>95619</v>
      </c>
      <c r="I5306" s="4">
        <v>0</v>
      </c>
      <c r="J5306" s="4">
        <v>1</v>
      </c>
      <c r="K5306" s="4" t="str">
        <f t="shared" si="329"/>
        <v>New</v>
      </c>
      <c r="L5306" s="1" t="s">
        <v>40</v>
      </c>
      <c r="M5306" s="1" t="s">
        <v>38</v>
      </c>
      <c r="N5306" s="7">
        <v>24.48</v>
      </c>
      <c r="O5306" s="1" t="s">
        <v>38</v>
      </c>
      <c r="P5306" s="1" t="s">
        <v>38</v>
      </c>
      <c r="Q5306" s="1" t="s">
        <v>53</v>
      </c>
      <c r="R5306" s="7">
        <v>24</v>
      </c>
      <c r="S5306" s="1" t="s">
        <v>41</v>
      </c>
      <c r="T5306" s="1" t="s">
        <v>38</v>
      </c>
      <c r="U5306" s="1" t="s">
        <v>41</v>
      </c>
      <c r="V5306" s="1" t="s">
        <v>41</v>
      </c>
      <c r="W5306" s="1" t="s">
        <v>41</v>
      </c>
      <c r="X5306" s="1" t="s">
        <v>41</v>
      </c>
      <c r="Y5306" s="1" t="s">
        <v>41</v>
      </c>
      <c r="Z5306" s="1" t="s">
        <v>38</v>
      </c>
      <c r="AA5306" s="1" t="s">
        <v>49</v>
      </c>
      <c r="AB5306" s="1" t="s">
        <v>38</v>
      </c>
      <c r="AC5306" s="1" t="s">
        <v>54</v>
      </c>
      <c r="AD5306" s="7">
        <v>79.150000000000006</v>
      </c>
      <c r="AE5306" s="7">
        <v>79.150000000000006</v>
      </c>
      <c r="AF5306" s="7">
        <v>0</v>
      </c>
      <c r="AG5306" s="7">
        <v>0</v>
      </c>
      <c r="AH5306" s="7">
        <v>24.48</v>
      </c>
      <c r="AI5306" s="7">
        <v>103.63</v>
      </c>
      <c r="AJ5306" s="7">
        <f t="shared" si="330"/>
        <v>103.63</v>
      </c>
      <c r="AK5306" s="7" t="s">
        <v>8247</v>
      </c>
      <c r="AL5306" s="1" t="s">
        <v>55</v>
      </c>
      <c r="AM5306" s="1">
        <f t="shared" si="331"/>
        <v>1</v>
      </c>
      <c r="AN5306" s="1" t="s">
        <v>56</v>
      </c>
      <c r="AO5306" s="1" t="s">
        <v>57</v>
      </c>
      <c r="AP5306" s="4">
        <f>1</f>
        <v>1</v>
      </c>
    </row>
    <row r="5307" spans="1:42" x14ac:dyDescent="0.3">
      <c r="A5307" s="1" t="s">
        <v>6488</v>
      </c>
      <c r="B5307" s="1" t="s">
        <v>37</v>
      </c>
      <c r="C5307" s="4">
        <v>74</v>
      </c>
      <c r="D5307" s="4" t="str">
        <f t="shared" si="328"/>
        <v>Senior Citizen</v>
      </c>
      <c r="E5307" s="1" t="s">
        <v>3</v>
      </c>
      <c r="F5307" s="1" t="s">
        <v>8255</v>
      </c>
      <c r="G5307" s="1" t="s">
        <v>133</v>
      </c>
      <c r="H5307" s="1">
        <v>90063</v>
      </c>
      <c r="I5307" s="4">
        <v>1</v>
      </c>
      <c r="J5307" s="4">
        <v>8</v>
      </c>
      <c r="K5307" s="4" t="str">
        <f t="shared" si="329"/>
        <v>New</v>
      </c>
      <c r="L5307" s="1" t="s">
        <v>52</v>
      </c>
      <c r="M5307" s="1" t="s">
        <v>38</v>
      </c>
      <c r="N5307" s="7">
        <v>48.85</v>
      </c>
      <c r="O5307" s="1" t="s">
        <v>38</v>
      </c>
      <c r="P5307" s="1" t="s">
        <v>38</v>
      </c>
      <c r="Q5307" s="1" t="s">
        <v>53</v>
      </c>
      <c r="R5307" s="7">
        <v>17</v>
      </c>
      <c r="S5307" s="1" t="s">
        <v>41</v>
      </c>
      <c r="T5307" s="1" t="s">
        <v>38</v>
      </c>
      <c r="U5307" s="1" t="s">
        <v>41</v>
      </c>
      <c r="V5307" s="1" t="s">
        <v>41</v>
      </c>
      <c r="W5307" s="1" t="s">
        <v>41</v>
      </c>
      <c r="X5307" s="1" t="s">
        <v>41</v>
      </c>
      <c r="Y5307" s="1" t="s">
        <v>41</v>
      </c>
      <c r="Z5307" s="1" t="s">
        <v>38</v>
      </c>
      <c r="AA5307" s="1" t="s">
        <v>49</v>
      </c>
      <c r="AB5307" s="1" t="s">
        <v>38</v>
      </c>
      <c r="AC5307" s="1" t="s">
        <v>44</v>
      </c>
      <c r="AD5307" s="7">
        <v>80.650000000000006</v>
      </c>
      <c r="AE5307" s="7">
        <v>633.29999999999995</v>
      </c>
      <c r="AF5307" s="7">
        <v>0</v>
      </c>
      <c r="AG5307" s="7">
        <v>0</v>
      </c>
      <c r="AH5307" s="7">
        <v>390.8</v>
      </c>
      <c r="AI5307" s="7">
        <v>1024.0999999999999</v>
      </c>
      <c r="AJ5307" s="7">
        <f t="shared" si="330"/>
        <v>128.01249999999999</v>
      </c>
      <c r="AK5307" s="7" t="s">
        <v>8247</v>
      </c>
      <c r="AL5307" s="1" t="s">
        <v>55</v>
      </c>
      <c r="AM5307" s="1">
        <f t="shared" si="331"/>
        <v>1</v>
      </c>
      <c r="AN5307" s="1" t="s">
        <v>56</v>
      </c>
      <c r="AO5307" s="1" t="s">
        <v>102</v>
      </c>
      <c r="AP5307" s="4">
        <f>1</f>
        <v>1</v>
      </c>
    </row>
    <row r="5308" spans="1:42" x14ac:dyDescent="0.3">
      <c r="A5308" s="1" t="s">
        <v>6489</v>
      </c>
      <c r="B5308" s="1" t="s">
        <v>37</v>
      </c>
      <c r="C5308" s="4">
        <v>57</v>
      </c>
      <c r="D5308" s="4" t="str">
        <f t="shared" si="328"/>
        <v>Senior Citizen</v>
      </c>
      <c r="E5308" s="1" t="s">
        <v>3</v>
      </c>
      <c r="F5308" s="1" t="s">
        <v>8254</v>
      </c>
      <c r="G5308" s="1" t="s">
        <v>4186</v>
      </c>
      <c r="H5308" s="1">
        <v>93265</v>
      </c>
      <c r="I5308" s="4">
        <v>9</v>
      </c>
      <c r="J5308" s="4">
        <v>61</v>
      </c>
      <c r="K5308" s="4" t="str">
        <f t="shared" si="329"/>
        <v>Veteran</v>
      </c>
      <c r="L5308" s="1" t="s">
        <v>74</v>
      </c>
      <c r="M5308" s="1" t="s">
        <v>38</v>
      </c>
      <c r="N5308" s="7">
        <v>1.27</v>
      </c>
      <c r="O5308" s="1" t="s">
        <v>41</v>
      </c>
      <c r="P5308" s="1" t="s">
        <v>38</v>
      </c>
      <c r="Q5308" s="1" t="s">
        <v>77</v>
      </c>
      <c r="R5308" s="7">
        <v>24</v>
      </c>
      <c r="S5308" s="1" t="s">
        <v>41</v>
      </c>
      <c r="T5308" s="1" t="s">
        <v>41</v>
      </c>
      <c r="U5308" s="1" t="s">
        <v>38</v>
      </c>
      <c r="V5308" s="1" t="s">
        <v>38</v>
      </c>
      <c r="W5308" s="1" t="s">
        <v>38</v>
      </c>
      <c r="X5308" s="1" t="s">
        <v>38</v>
      </c>
      <c r="Y5308" s="1" t="s">
        <v>38</v>
      </c>
      <c r="Z5308" s="1" t="s">
        <v>41</v>
      </c>
      <c r="AA5308" s="1" t="s">
        <v>71</v>
      </c>
      <c r="AB5308" s="1" t="s">
        <v>38</v>
      </c>
      <c r="AC5308" s="1" t="s">
        <v>54</v>
      </c>
      <c r="AD5308" s="7">
        <v>73.8</v>
      </c>
      <c r="AE5308" s="7">
        <v>4616.05</v>
      </c>
      <c r="AF5308" s="7">
        <v>49.51</v>
      </c>
      <c r="AG5308" s="7">
        <v>30</v>
      </c>
      <c r="AH5308" s="7">
        <v>77.47</v>
      </c>
      <c r="AI5308" s="7">
        <v>4674.01</v>
      </c>
      <c r="AJ5308" s="7">
        <f t="shared" si="330"/>
        <v>76.623114754098367</v>
      </c>
      <c r="AK5308" s="7" t="s">
        <v>8249</v>
      </c>
      <c r="AL5308" s="1" t="s">
        <v>45</v>
      </c>
      <c r="AM5308" s="1">
        <f t="shared" si="331"/>
        <v>0</v>
      </c>
      <c r="AN5308" s="1" t="s">
        <v>8232</v>
      </c>
      <c r="AO5308" s="1" t="s">
        <v>108</v>
      </c>
      <c r="AP5308" s="4">
        <f>1</f>
        <v>1</v>
      </c>
    </row>
    <row r="5309" spans="1:42" x14ac:dyDescent="0.3">
      <c r="A5309" s="1" t="s">
        <v>6490</v>
      </c>
      <c r="B5309" s="1" t="s">
        <v>37</v>
      </c>
      <c r="C5309" s="4">
        <v>21</v>
      </c>
      <c r="D5309" s="4" t="str">
        <f t="shared" si="328"/>
        <v>Teenager</v>
      </c>
      <c r="E5309" s="1" t="s">
        <v>8253</v>
      </c>
      <c r="F5309" s="1" t="s">
        <v>8255</v>
      </c>
      <c r="G5309" s="1" t="s">
        <v>320</v>
      </c>
      <c r="H5309" s="1">
        <v>95864</v>
      </c>
      <c r="I5309" s="4">
        <v>0</v>
      </c>
      <c r="J5309" s="4">
        <v>2</v>
      </c>
      <c r="K5309" s="4" t="str">
        <f t="shared" si="329"/>
        <v>New</v>
      </c>
      <c r="L5309" s="1" t="s">
        <v>40</v>
      </c>
      <c r="M5309" s="1" t="s">
        <v>38</v>
      </c>
      <c r="N5309" s="7">
        <v>18.61</v>
      </c>
      <c r="O5309" s="1" t="s">
        <v>41</v>
      </c>
      <c r="P5309" s="1" t="s">
        <v>38</v>
      </c>
      <c r="Q5309" s="1" t="s">
        <v>77</v>
      </c>
      <c r="R5309" s="7">
        <v>27</v>
      </c>
      <c r="S5309" s="1" t="s">
        <v>41</v>
      </c>
      <c r="T5309" s="1" t="s">
        <v>38</v>
      </c>
      <c r="U5309" s="1" t="s">
        <v>41</v>
      </c>
      <c r="V5309" s="1" t="s">
        <v>41</v>
      </c>
      <c r="W5309" s="1" t="s">
        <v>41</v>
      </c>
      <c r="X5309" s="1" t="s">
        <v>41</v>
      </c>
      <c r="Y5309" s="1" t="s">
        <v>41</v>
      </c>
      <c r="Z5309" s="1" t="s">
        <v>38</v>
      </c>
      <c r="AA5309" s="1" t="s">
        <v>49</v>
      </c>
      <c r="AB5309" s="1" t="s">
        <v>41</v>
      </c>
      <c r="AC5309" s="1" t="s">
        <v>44</v>
      </c>
      <c r="AD5309" s="7">
        <v>51.55</v>
      </c>
      <c r="AE5309" s="7">
        <v>106.2</v>
      </c>
      <c r="AF5309" s="7">
        <v>0</v>
      </c>
      <c r="AG5309" s="7">
        <v>0</v>
      </c>
      <c r="AH5309" s="7">
        <v>37.22</v>
      </c>
      <c r="AI5309" s="7">
        <v>143.41999999999999</v>
      </c>
      <c r="AJ5309" s="7">
        <f t="shared" si="330"/>
        <v>71.709999999999994</v>
      </c>
      <c r="AK5309" s="7" t="s">
        <v>8249</v>
      </c>
      <c r="AL5309" s="1" t="s">
        <v>96</v>
      </c>
      <c r="AM5309" s="1">
        <f t="shared" si="331"/>
        <v>0</v>
      </c>
      <c r="AN5309" s="1" t="s">
        <v>8232</v>
      </c>
      <c r="AO5309" s="1" t="s">
        <v>108</v>
      </c>
      <c r="AP5309" s="4">
        <f>1</f>
        <v>1</v>
      </c>
    </row>
    <row r="5310" spans="1:42" x14ac:dyDescent="0.3">
      <c r="A5310" s="1" t="s">
        <v>6491</v>
      </c>
      <c r="B5310" s="1" t="s">
        <v>37</v>
      </c>
      <c r="C5310" s="4">
        <v>29</v>
      </c>
      <c r="D5310" s="4" t="str">
        <f t="shared" si="328"/>
        <v>Adult</v>
      </c>
      <c r="E5310" s="1" t="s">
        <v>3</v>
      </c>
      <c r="F5310" s="1" t="s">
        <v>8254</v>
      </c>
      <c r="G5310" s="1" t="s">
        <v>802</v>
      </c>
      <c r="H5310" s="1">
        <v>93280</v>
      </c>
      <c r="I5310" s="4">
        <v>7</v>
      </c>
      <c r="J5310" s="4">
        <v>46</v>
      </c>
      <c r="K5310" s="4" t="str">
        <f t="shared" si="329"/>
        <v>Loyal</v>
      </c>
      <c r="L5310" s="1" t="s">
        <v>74</v>
      </c>
      <c r="M5310" s="1" t="s">
        <v>38</v>
      </c>
      <c r="N5310" s="7">
        <v>31.88</v>
      </c>
      <c r="O5310" s="1" t="s">
        <v>41</v>
      </c>
      <c r="P5310" s="1" t="s">
        <v>38</v>
      </c>
      <c r="Q5310" s="1" t="s">
        <v>77</v>
      </c>
      <c r="R5310" s="7">
        <v>53</v>
      </c>
      <c r="S5310" s="1" t="s">
        <v>41</v>
      </c>
      <c r="T5310" s="1" t="s">
        <v>38</v>
      </c>
      <c r="U5310" s="1" t="s">
        <v>41</v>
      </c>
      <c r="V5310" s="1" t="s">
        <v>41</v>
      </c>
      <c r="W5310" s="1" t="s">
        <v>38</v>
      </c>
      <c r="X5310" s="1" t="s">
        <v>38</v>
      </c>
      <c r="Y5310" s="1" t="s">
        <v>38</v>
      </c>
      <c r="Z5310" s="1" t="s">
        <v>38</v>
      </c>
      <c r="AA5310" s="1" t="s">
        <v>49</v>
      </c>
      <c r="AB5310" s="1" t="s">
        <v>38</v>
      </c>
      <c r="AC5310" s="1" t="s">
        <v>44</v>
      </c>
      <c r="AD5310" s="7">
        <v>69.099999999999994</v>
      </c>
      <c r="AE5310" s="7">
        <v>3168</v>
      </c>
      <c r="AF5310" s="7">
        <v>0</v>
      </c>
      <c r="AG5310" s="7">
        <v>0</v>
      </c>
      <c r="AH5310" s="7">
        <v>1466.48</v>
      </c>
      <c r="AI5310" s="7">
        <v>4634.4799999999996</v>
      </c>
      <c r="AJ5310" s="7">
        <f t="shared" si="330"/>
        <v>100.74956521739129</v>
      </c>
      <c r="AK5310" s="7" t="s">
        <v>8247</v>
      </c>
      <c r="AL5310" s="1" t="s">
        <v>45</v>
      </c>
      <c r="AM5310" s="1">
        <f t="shared" si="331"/>
        <v>0</v>
      </c>
      <c r="AN5310" s="1" t="s">
        <v>8232</v>
      </c>
      <c r="AO5310" s="1" t="s">
        <v>108</v>
      </c>
      <c r="AP5310" s="4">
        <f>1</f>
        <v>1</v>
      </c>
    </row>
    <row r="5311" spans="1:42" x14ac:dyDescent="0.3">
      <c r="A5311" s="1" t="s">
        <v>6492</v>
      </c>
      <c r="B5311" s="1" t="s">
        <v>37</v>
      </c>
      <c r="C5311" s="4">
        <v>45</v>
      </c>
      <c r="D5311" s="4" t="str">
        <f t="shared" si="328"/>
        <v>Adult</v>
      </c>
      <c r="E5311" s="1" t="s">
        <v>3</v>
      </c>
      <c r="F5311" s="1" t="s">
        <v>8257</v>
      </c>
      <c r="G5311" s="1" t="s">
        <v>1097</v>
      </c>
      <c r="H5311" s="1">
        <v>95675</v>
      </c>
      <c r="I5311" s="4">
        <v>5</v>
      </c>
      <c r="J5311" s="4">
        <v>64</v>
      </c>
      <c r="K5311" s="4" t="str">
        <f t="shared" si="329"/>
        <v>Veteran</v>
      </c>
      <c r="L5311" s="1" t="s">
        <v>74</v>
      </c>
      <c r="M5311" s="1" t="s">
        <v>38</v>
      </c>
      <c r="N5311" s="7">
        <v>17.93</v>
      </c>
      <c r="O5311" s="1" t="s">
        <v>38</v>
      </c>
      <c r="P5311" s="1" t="s">
        <v>41</v>
      </c>
      <c r="Q5311" s="1" t="s">
        <v>8232</v>
      </c>
      <c r="R5311" s="7">
        <v>0</v>
      </c>
      <c r="S5311" s="1" t="s">
        <v>41</v>
      </c>
      <c r="T5311" s="1" t="s">
        <v>41</v>
      </c>
      <c r="U5311" s="1" t="s">
        <v>41</v>
      </c>
      <c r="V5311" s="1" t="s">
        <v>41</v>
      </c>
      <c r="W5311" s="1" t="s">
        <v>41</v>
      </c>
      <c r="X5311" s="1" t="s">
        <v>41</v>
      </c>
      <c r="Y5311" s="1" t="s">
        <v>41</v>
      </c>
      <c r="Z5311" s="1" t="s">
        <v>41</v>
      </c>
      <c r="AA5311" s="1" t="s">
        <v>71</v>
      </c>
      <c r="AB5311" s="1" t="s">
        <v>38</v>
      </c>
      <c r="AC5311" s="1" t="s">
        <v>181</v>
      </c>
      <c r="AD5311" s="7">
        <v>24.05</v>
      </c>
      <c r="AE5311" s="7">
        <v>1559.15</v>
      </c>
      <c r="AF5311" s="7">
        <v>0</v>
      </c>
      <c r="AG5311" s="7">
        <v>0</v>
      </c>
      <c r="AH5311" s="7">
        <v>1147.52</v>
      </c>
      <c r="AI5311" s="7">
        <v>2706.67</v>
      </c>
      <c r="AJ5311" s="7">
        <f t="shared" si="330"/>
        <v>42.291718750000001</v>
      </c>
      <c r="AK5311" s="7" t="s">
        <v>8246</v>
      </c>
      <c r="AL5311" s="1" t="s">
        <v>45</v>
      </c>
      <c r="AM5311" s="1">
        <f t="shared" si="331"/>
        <v>0</v>
      </c>
      <c r="AN5311" s="1" t="s">
        <v>8232</v>
      </c>
      <c r="AO5311" s="1" t="s">
        <v>108</v>
      </c>
      <c r="AP5311" s="4">
        <f>1</f>
        <v>1</v>
      </c>
    </row>
    <row r="5312" spans="1:42" x14ac:dyDescent="0.3">
      <c r="A5312" s="1" t="s">
        <v>6493</v>
      </c>
      <c r="B5312" s="1" t="s">
        <v>37</v>
      </c>
      <c r="C5312" s="4">
        <v>68</v>
      </c>
      <c r="D5312" s="4" t="str">
        <f t="shared" si="328"/>
        <v>Senior Citizen</v>
      </c>
      <c r="E5312" s="1" t="s">
        <v>3</v>
      </c>
      <c r="F5312" s="1" t="s">
        <v>8254</v>
      </c>
      <c r="G5312" s="1" t="s">
        <v>1948</v>
      </c>
      <c r="H5312" s="1">
        <v>93461</v>
      </c>
      <c r="I5312" s="4">
        <v>0</v>
      </c>
      <c r="J5312" s="4">
        <v>72</v>
      </c>
      <c r="K5312" s="4" t="str">
        <f t="shared" si="329"/>
        <v>Veteran</v>
      </c>
      <c r="L5312" s="1" t="s">
        <v>70</v>
      </c>
      <c r="M5312" s="1" t="s">
        <v>38</v>
      </c>
      <c r="N5312" s="7">
        <v>48.51</v>
      </c>
      <c r="O5312" s="1" t="s">
        <v>38</v>
      </c>
      <c r="P5312" s="1" t="s">
        <v>38</v>
      </c>
      <c r="Q5312" s="1" t="s">
        <v>42</v>
      </c>
      <c r="R5312" s="7">
        <v>17</v>
      </c>
      <c r="S5312" s="1" t="s">
        <v>38</v>
      </c>
      <c r="T5312" s="1" t="s">
        <v>38</v>
      </c>
      <c r="U5312" s="1" t="s">
        <v>38</v>
      </c>
      <c r="V5312" s="1" t="s">
        <v>38</v>
      </c>
      <c r="W5312" s="1" t="s">
        <v>38</v>
      </c>
      <c r="X5312" s="1" t="s">
        <v>38</v>
      </c>
      <c r="Y5312" s="1" t="s">
        <v>41</v>
      </c>
      <c r="Z5312" s="1" t="s">
        <v>38</v>
      </c>
      <c r="AA5312" s="1" t="s">
        <v>71</v>
      </c>
      <c r="AB5312" s="1" t="s">
        <v>38</v>
      </c>
      <c r="AC5312" s="1" t="s">
        <v>54</v>
      </c>
      <c r="AD5312" s="7">
        <v>89.85</v>
      </c>
      <c r="AE5312" s="7">
        <v>6697.35</v>
      </c>
      <c r="AF5312" s="7">
        <v>0</v>
      </c>
      <c r="AG5312" s="7">
        <v>0</v>
      </c>
      <c r="AH5312" s="7">
        <v>3492.72</v>
      </c>
      <c r="AI5312" s="7">
        <v>10190.07</v>
      </c>
      <c r="AJ5312" s="7">
        <f t="shared" si="330"/>
        <v>141.52875</v>
      </c>
      <c r="AK5312" s="7" t="s">
        <v>8247</v>
      </c>
      <c r="AL5312" s="1" t="s">
        <v>45</v>
      </c>
      <c r="AM5312" s="1">
        <f t="shared" si="331"/>
        <v>0</v>
      </c>
      <c r="AN5312" s="1" t="s">
        <v>8232</v>
      </c>
      <c r="AO5312" s="1" t="s">
        <v>108</v>
      </c>
      <c r="AP5312" s="4">
        <f>1</f>
        <v>1</v>
      </c>
    </row>
    <row r="5313" spans="1:42" x14ac:dyDescent="0.3">
      <c r="A5313" s="1" t="s">
        <v>6494</v>
      </c>
      <c r="B5313" s="1" t="s">
        <v>47</v>
      </c>
      <c r="C5313" s="4">
        <v>74</v>
      </c>
      <c r="D5313" s="4" t="str">
        <f t="shared" si="328"/>
        <v>Senior Citizen</v>
      </c>
      <c r="E5313" s="1" t="s">
        <v>3</v>
      </c>
      <c r="F5313" s="1" t="s">
        <v>8254</v>
      </c>
      <c r="G5313" s="1" t="s">
        <v>155</v>
      </c>
      <c r="H5313" s="1">
        <v>95127</v>
      </c>
      <c r="I5313" s="4">
        <v>1</v>
      </c>
      <c r="J5313" s="4">
        <v>16</v>
      </c>
      <c r="K5313" s="4" t="str">
        <f t="shared" si="329"/>
        <v>Loyal</v>
      </c>
      <c r="L5313" s="1" t="s">
        <v>60</v>
      </c>
      <c r="M5313" s="1" t="s">
        <v>38</v>
      </c>
      <c r="N5313" s="7">
        <v>26.12</v>
      </c>
      <c r="O5313" s="1" t="s">
        <v>41</v>
      </c>
      <c r="P5313" s="1" t="s">
        <v>38</v>
      </c>
      <c r="Q5313" s="1" t="s">
        <v>53</v>
      </c>
      <c r="R5313" s="7">
        <v>8</v>
      </c>
      <c r="S5313" s="1" t="s">
        <v>41</v>
      </c>
      <c r="T5313" s="1" t="s">
        <v>38</v>
      </c>
      <c r="U5313" s="1" t="s">
        <v>41</v>
      </c>
      <c r="V5313" s="1" t="s">
        <v>41</v>
      </c>
      <c r="W5313" s="1" t="s">
        <v>41</v>
      </c>
      <c r="X5313" s="1" t="s">
        <v>41</v>
      </c>
      <c r="Y5313" s="1" t="s">
        <v>41</v>
      </c>
      <c r="Z5313" s="1" t="s">
        <v>38</v>
      </c>
      <c r="AA5313" s="1" t="s">
        <v>49</v>
      </c>
      <c r="AB5313" s="1" t="s">
        <v>38</v>
      </c>
      <c r="AC5313" s="1" t="s">
        <v>44</v>
      </c>
      <c r="AD5313" s="7">
        <v>74.3</v>
      </c>
      <c r="AE5313" s="7">
        <v>1178.25</v>
      </c>
      <c r="AF5313" s="7">
        <v>0</v>
      </c>
      <c r="AG5313" s="7">
        <v>0</v>
      </c>
      <c r="AH5313" s="7">
        <v>417.92</v>
      </c>
      <c r="AI5313" s="7">
        <v>1596.17</v>
      </c>
      <c r="AJ5313" s="7">
        <f t="shared" si="330"/>
        <v>99.760625000000005</v>
      </c>
      <c r="AK5313" s="7" t="s">
        <v>8249</v>
      </c>
      <c r="AL5313" s="1" t="s">
        <v>55</v>
      </c>
      <c r="AM5313" s="1">
        <f t="shared" si="331"/>
        <v>1</v>
      </c>
      <c r="AN5313" s="1" t="s">
        <v>56</v>
      </c>
      <c r="AO5313" s="1" t="s">
        <v>57</v>
      </c>
      <c r="AP5313" s="4">
        <f>1</f>
        <v>1</v>
      </c>
    </row>
    <row r="5314" spans="1:42" x14ac:dyDescent="0.3">
      <c r="A5314" s="1" t="s">
        <v>6495</v>
      </c>
      <c r="B5314" s="1" t="s">
        <v>47</v>
      </c>
      <c r="C5314" s="4">
        <v>25</v>
      </c>
      <c r="D5314" s="4" t="str">
        <f t="shared" si="328"/>
        <v>Adult</v>
      </c>
      <c r="E5314" s="1" t="s">
        <v>8253</v>
      </c>
      <c r="F5314" s="1" t="s">
        <v>8254</v>
      </c>
      <c r="G5314" s="1" t="s">
        <v>541</v>
      </c>
      <c r="H5314" s="1">
        <v>92505</v>
      </c>
      <c r="I5314" s="4">
        <v>0</v>
      </c>
      <c r="J5314" s="4">
        <v>1</v>
      </c>
      <c r="K5314" s="4" t="str">
        <f t="shared" si="329"/>
        <v>New</v>
      </c>
      <c r="L5314" s="1" t="s">
        <v>40</v>
      </c>
      <c r="M5314" s="1" t="s">
        <v>38</v>
      </c>
      <c r="N5314" s="7">
        <v>22.3</v>
      </c>
      <c r="O5314" s="1" t="s">
        <v>38</v>
      </c>
      <c r="P5314" s="1" t="s">
        <v>38</v>
      </c>
      <c r="Q5314" s="1" t="s">
        <v>53</v>
      </c>
      <c r="R5314" s="7">
        <v>51</v>
      </c>
      <c r="S5314" s="1" t="s">
        <v>41</v>
      </c>
      <c r="T5314" s="1" t="s">
        <v>41</v>
      </c>
      <c r="U5314" s="1" t="s">
        <v>41</v>
      </c>
      <c r="V5314" s="1" t="s">
        <v>41</v>
      </c>
      <c r="W5314" s="1" t="s">
        <v>38</v>
      </c>
      <c r="X5314" s="1" t="s">
        <v>41</v>
      </c>
      <c r="Y5314" s="1" t="s">
        <v>41</v>
      </c>
      <c r="Z5314" s="1" t="s">
        <v>41</v>
      </c>
      <c r="AA5314" s="1" t="s">
        <v>49</v>
      </c>
      <c r="AB5314" s="1" t="s">
        <v>38</v>
      </c>
      <c r="AC5314" s="1" t="s">
        <v>181</v>
      </c>
      <c r="AD5314" s="7">
        <v>84.65</v>
      </c>
      <c r="AE5314" s="7">
        <v>84.65</v>
      </c>
      <c r="AF5314" s="7">
        <v>0</v>
      </c>
      <c r="AG5314" s="7">
        <v>40</v>
      </c>
      <c r="AH5314" s="7">
        <v>22.3</v>
      </c>
      <c r="AI5314" s="7">
        <v>146.94999999999999</v>
      </c>
      <c r="AJ5314" s="7">
        <f t="shared" si="330"/>
        <v>146.94999999999999</v>
      </c>
      <c r="AK5314" s="7" t="s">
        <v>8247</v>
      </c>
      <c r="AL5314" s="1" t="s">
        <v>55</v>
      </c>
      <c r="AM5314" s="1">
        <f t="shared" si="331"/>
        <v>1</v>
      </c>
      <c r="AN5314" s="1" t="s">
        <v>61</v>
      </c>
      <c r="AO5314" s="1" t="s">
        <v>557</v>
      </c>
      <c r="AP5314" s="4">
        <f>1</f>
        <v>1</v>
      </c>
    </row>
    <row r="5315" spans="1:42" x14ac:dyDescent="0.3">
      <c r="A5315" s="1" t="s">
        <v>6496</v>
      </c>
      <c r="B5315" s="1" t="s">
        <v>47</v>
      </c>
      <c r="C5315" s="4">
        <v>42</v>
      </c>
      <c r="D5315" s="4" t="str">
        <f t="shared" ref="D5315:D5378" si="332">IF(C5315&lt;25, "Teenager", IF(C5315&lt;=50, "Adult", "Senior Citizen"))</f>
        <v>Adult</v>
      </c>
      <c r="E5315" s="1" t="s">
        <v>8253</v>
      </c>
      <c r="F5315" s="1" t="s">
        <v>8254</v>
      </c>
      <c r="G5315" s="1" t="s">
        <v>2158</v>
      </c>
      <c r="H5315" s="1">
        <v>94591</v>
      </c>
      <c r="I5315" s="4">
        <v>0</v>
      </c>
      <c r="J5315" s="4">
        <v>25</v>
      </c>
      <c r="K5315" s="4" t="str">
        <f t="shared" ref="K5315:K5378" si="333">IF(J5315&lt;12, "New", IF(J5315&lt;=48, "Loyal", "Veteran"))</f>
        <v>Loyal</v>
      </c>
      <c r="L5315" s="1" t="s">
        <v>127</v>
      </c>
      <c r="M5315" s="1" t="s">
        <v>38</v>
      </c>
      <c r="N5315" s="7">
        <v>40.11</v>
      </c>
      <c r="O5315" s="1" t="s">
        <v>41</v>
      </c>
      <c r="P5315" s="1" t="s">
        <v>38</v>
      </c>
      <c r="Q5315" s="1" t="s">
        <v>53</v>
      </c>
      <c r="R5315" s="7">
        <v>18</v>
      </c>
      <c r="S5315" s="1" t="s">
        <v>41</v>
      </c>
      <c r="T5315" s="1" t="s">
        <v>41</v>
      </c>
      <c r="U5315" s="1" t="s">
        <v>41</v>
      </c>
      <c r="V5315" s="1" t="s">
        <v>41</v>
      </c>
      <c r="W5315" s="1" t="s">
        <v>41</v>
      </c>
      <c r="X5315" s="1" t="s">
        <v>41</v>
      </c>
      <c r="Y5315" s="1" t="s">
        <v>41</v>
      </c>
      <c r="Z5315" s="1" t="s">
        <v>41</v>
      </c>
      <c r="AA5315" s="1" t="s">
        <v>49</v>
      </c>
      <c r="AB5315" s="1" t="s">
        <v>41</v>
      </c>
      <c r="AC5315" s="1" t="s">
        <v>54</v>
      </c>
      <c r="AD5315" s="7">
        <v>69.75</v>
      </c>
      <c r="AE5315" s="7">
        <v>1729.35</v>
      </c>
      <c r="AF5315" s="7">
        <v>0</v>
      </c>
      <c r="AG5315" s="7">
        <v>100</v>
      </c>
      <c r="AH5315" s="7">
        <v>1002.75</v>
      </c>
      <c r="AI5315" s="7">
        <v>2832.1</v>
      </c>
      <c r="AJ5315" s="7">
        <f t="shared" ref="AJ5315:AJ5378" si="334">IF(J5315=0, 0, AI5315 / J5315)</f>
        <v>113.28399999999999</v>
      </c>
      <c r="AK5315" s="7" t="s">
        <v>8247</v>
      </c>
      <c r="AL5315" s="1" t="s">
        <v>45</v>
      </c>
      <c r="AM5315" s="1">
        <f t="shared" ref="AM5315:AM5378" si="335">IF(AL5315="Churned", 1, 0)</f>
        <v>0</v>
      </c>
      <c r="AN5315" s="1" t="s">
        <v>8232</v>
      </c>
      <c r="AO5315" s="1" t="s">
        <v>108</v>
      </c>
      <c r="AP5315" s="4">
        <f>1</f>
        <v>1</v>
      </c>
    </row>
    <row r="5316" spans="1:42" x14ac:dyDescent="0.3">
      <c r="A5316" s="1" t="s">
        <v>6497</v>
      </c>
      <c r="B5316" s="1" t="s">
        <v>37</v>
      </c>
      <c r="C5316" s="4">
        <v>21</v>
      </c>
      <c r="D5316" s="4" t="str">
        <f t="shared" si="332"/>
        <v>Teenager</v>
      </c>
      <c r="E5316" s="1" t="s">
        <v>8253</v>
      </c>
      <c r="F5316" s="1" t="s">
        <v>8254</v>
      </c>
      <c r="G5316" s="1" t="s">
        <v>1044</v>
      </c>
      <c r="H5316" s="1">
        <v>95682</v>
      </c>
      <c r="I5316" s="4">
        <v>0</v>
      </c>
      <c r="J5316" s="4">
        <v>64</v>
      </c>
      <c r="K5316" s="4" t="str">
        <f t="shared" si="333"/>
        <v>Veteran</v>
      </c>
      <c r="L5316" s="1" t="s">
        <v>40</v>
      </c>
      <c r="M5316" s="1" t="s">
        <v>38</v>
      </c>
      <c r="N5316" s="7">
        <v>8.52</v>
      </c>
      <c r="O5316" s="1" t="s">
        <v>38</v>
      </c>
      <c r="P5316" s="1" t="s">
        <v>38</v>
      </c>
      <c r="Q5316" s="1" t="s">
        <v>77</v>
      </c>
      <c r="R5316" s="7">
        <v>73</v>
      </c>
      <c r="S5316" s="1" t="s">
        <v>38</v>
      </c>
      <c r="T5316" s="1" t="s">
        <v>38</v>
      </c>
      <c r="U5316" s="1" t="s">
        <v>38</v>
      </c>
      <c r="V5316" s="1" t="s">
        <v>38</v>
      </c>
      <c r="W5316" s="1" t="s">
        <v>38</v>
      </c>
      <c r="X5316" s="1" t="s">
        <v>38</v>
      </c>
      <c r="Y5316" s="1" t="s">
        <v>38</v>
      </c>
      <c r="Z5316" s="1" t="s">
        <v>38</v>
      </c>
      <c r="AA5316" s="1" t="s">
        <v>71</v>
      </c>
      <c r="AB5316" s="1" t="s">
        <v>38</v>
      </c>
      <c r="AC5316" s="1" t="s">
        <v>44</v>
      </c>
      <c r="AD5316" s="7">
        <v>86.4</v>
      </c>
      <c r="AE5316" s="7">
        <v>5442.05</v>
      </c>
      <c r="AF5316" s="7">
        <v>0</v>
      </c>
      <c r="AG5316" s="7">
        <v>0</v>
      </c>
      <c r="AH5316" s="7">
        <v>545.28</v>
      </c>
      <c r="AI5316" s="7">
        <v>5987.33</v>
      </c>
      <c r="AJ5316" s="7">
        <f t="shared" si="334"/>
        <v>93.552031249999999</v>
      </c>
      <c r="AK5316" s="7" t="s">
        <v>8249</v>
      </c>
      <c r="AL5316" s="1" t="s">
        <v>45</v>
      </c>
      <c r="AM5316" s="1">
        <f t="shared" si="335"/>
        <v>0</v>
      </c>
      <c r="AN5316" s="1" t="s">
        <v>8232</v>
      </c>
      <c r="AO5316" s="1" t="s">
        <v>108</v>
      </c>
      <c r="AP5316" s="4">
        <f>1</f>
        <v>1</v>
      </c>
    </row>
    <row r="5317" spans="1:42" x14ac:dyDescent="0.3">
      <c r="A5317" s="1" t="s">
        <v>6498</v>
      </c>
      <c r="B5317" s="1" t="s">
        <v>47</v>
      </c>
      <c r="C5317" s="4">
        <v>33</v>
      </c>
      <c r="D5317" s="4" t="str">
        <f t="shared" si="332"/>
        <v>Adult</v>
      </c>
      <c r="E5317" s="1" t="s">
        <v>3</v>
      </c>
      <c r="F5317" s="1" t="s">
        <v>8257</v>
      </c>
      <c r="G5317" s="1" t="s">
        <v>613</v>
      </c>
      <c r="H5317" s="1">
        <v>95327</v>
      </c>
      <c r="I5317" s="4">
        <v>7</v>
      </c>
      <c r="J5317" s="4">
        <v>24</v>
      </c>
      <c r="K5317" s="4" t="str">
        <f t="shared" si="333"/>
        <v>Loyal</v>
      </c>
      <c r="L5317" s="1" t="s">
        <v>40</v>
      </c>
      <c r="M5317" s="1" t="s">
        <v>38</v>
      </c>
      <c r="N5317" s="7">
        <v>2.31</v>
      </c>
      <c r="O5317" s="1" t="s">
        <v>41</v>
      </c>
      <c r="P5317" s="1" t="s">
        <v>38</v>
      </c>
      <c r="Q5317" s="1" t="s">
        <v>42</v>
      </c>
      <c r="R5317" s="7">
        <v>53</v>
      </c>
      <c r="S5317" s="1" t="s">
        <v>38</v>
      </c>
      <c r="T5317" s="1" t="s">
        <v>41</v>
      </c>
      <c r="U5317" s="1" t="s">
        <v>38</v>
      </c>
      <c r="V5317" s="1" t="s">
        <v>41</v>
      </c>
      <c r="W5317" s="1" t="s">
        <v>41</v>
      </c>
      <c r="X5317" s="1" t="s">
        <v>41</v>
      </c>
      <c r="Y5317" s="1" t="s">
        <v>41</v>
      </c>
      <c r="Z5317" s="1" t="s">
        <v>38</v>
      </c>
      <c r="AA5317" s="1" t="s">
        <v>43</v>
      </c>
      <c r="AB5317" s="1" t="s">
        <v>38</v>
      </c>
      <c r="AC5317" s="1" t="s">
        <v>44</v>
      </c>
      <c r="AD5317" s="7">
        <v>56.25</v>
      </c>
      <c r="AE5317" s="7">
        <v>1454.25</v>
      </c>
      <c r="AF5317" s="7">
        <v>0</v>
      </c>
      <c r="AG5317" s="7">
        <v>0</v>
      </c>
      <c r="AH5317" s="7">
        <v>55.44</v>
      </c>
      <c r="AI5317" s="7">
        <v>1509.69</v>
      </c>
      <c r="AJ5317" s="7">
        <f t="shared" si="334"/>
        <v>62.903750000000002</v>
      </c>
      <c r="AK5317" s="7" t="s">
        <v>8249</v>
      </c>
      <c r="AL5317" s="1" t="s">
        <v>45</v>
      </c>
      <c r="AM5317" s="1">
        <f t="shared" si="335"/>
        <v>0</v>
      </c>
      <c r="AN5317" s="1" t="s">
        <v>8232</v>
      </c>
      <c r="AO5317" s="1" t="s">
        <v>108</v>
      </c>
      <c r="AP5317" s="4">
        <f>1</f>
        <v>1</v>
      </c>
    </row>
    <row r="5318" spans="1:42" x14ac:dyDescent="0.3">
      <c r="A5318" s="1" t="s">
        <v>6499</v>
      </c>
      <c r="B5318" s="1" t="s">
        <v>47</v>
      </c>
      <c r="C5318" s="4">
        <v>20</v>
      </c>
      <c r="D5318" s="4" t="str">
        <f t="shared" si="332"/>
        <v>Teenager</v>
      </c>
      <c r="E5318" s="1" t="s">
        <v>3</v>
      </c>
      <c r="F5318" s="1" t="s">
        <v>8254</v>
      </c>
      <c r="G5318" s="1" t="s">
        <v>2406</v>
      </c>
      <c r="H5318" s="1">
        <v>95363</v>
      </c>
      <c r="I5318" s="4">
        <v>1</v>
      </c>
      <c r="J5318" s="4">
        <v>14</v>
      </c>
      <c r="K5318" s="4" t="str">
        <f t="shared" si="333"/>
        <v>Loyal</v>
      </c>
      <c r="L5318" s="1" t="s">
        <v>60</v>
      </c>
      <c r="M5318" s="1" t="s">
        <v>38</v>
      </c>
      <c r="N5318" s="7">
        <v>7.26</v>
      </c>
      <c r="O5318" s="1" t="s">
        <v>38</v>
      </c>
      <c r="P5318" s="1" t="s">
        <v>38</v>
      </c>
      <c r="Q5318" s="1" t="s">
        <v>53</v>
      </c>
      <c r="R5318" s="7">
        <v>42</v>
      </c>
      <c r="S5318" s="1" t="s">
        <v>41</v>
      </c>
      <c r="T5318" s="1" t="s">
        <v>41</v>
      </c>
      <c r="U5318" s="1" t="s">
        <v>41</v>
      </c>
      <c r="V5318" s="1" t="s">
        <v>41</v>
      </c>
      <c r="W5318" s="1" t="s">
        <v>38</v>
      </c>
      <c r="X5318" s="1" t="s">
        <v>41</v>
      </c>
      <c r="Y5318" s="1" t="s">
        <v>41</v>
      </c>
      <c r="Z5318" s="1" t="s">
        <v>38</v>
      </c>
      <c r="AA5318" s="1" t="s">
        <v>49</v>
      </c>
      <c r="AB5318" s="1" t="s">
        <v>38</v>
      </c>
      <c r="AC5318" s="1" t="s">
        <v>54</v>
      </c>
      <c r="AD5318" s="7">
        <v>86.1</v>
      </c>
      <c r="AE5318" s="7">
        <v>1235.55</v>
      </c>
      <c r="AF5318" s="7">
        <v>0</v>
      </c>
      <c r="AG5318" s="7">
        <v>0</v>
      </c>
      <c r="AH5318" s="7">
        <v>101.64</v>
      </c>
      <c r="AI5318" s="7">
        <v>1337.19</v>
      </c>
      <c r="AJ5318" s="7">
        <f t="shared" si="334"/>
        <v>95.513571428571439</v>
      </c>
      <c r="AK5318" s="7" t="s">
        <v>8249</v>
      </c>
      <c r="AL5318" s="1" t="s">
        <v>55</v>
      </c>
      <c r="AM5318" s="1">
        <f t="shared" si="335"/>
        <v>1</v>
      </c>
      <c r="AN5318" s="1" t="s">
        <v>56</v>
      </c>
      <c r="AO5318" s="1" t="s">
        <v>57</v>
      </c>
      <c r="AP5318" s="4">
        <f>1</f>
        <v>1</v>
      </c>
    </row>
    <row r="5319" spans="1:42" x14ac:dyDescent="0.3">
      <c r="A5319" s="1" t="s">
        <v>6500</v>
      </c>
      <c r="B5319" s="1" t="s">
        <v>37</v>
      </c>
      <c r="C5319" s="4">
        <v>72</v>
      </c>
      <c r="D5319" s="4" t="str">
        <f t="shared" si="332"/>
        <v>Senior Citizen</v>
      </c>
      <c r="E5319" s="1" t="s">
        <v>8253</v>
      </c>
      <c r="F5319" s="1" t="s">
        <v>8254</v>
      </c>
      <c r="G5319" s="1" t="s">
        <v>389</v>
      </c>
      <c r="H5319" s="1">
        <v>94109</v>
      </c>
      <c r="I5319" s="4">
        <v>0</v>
      </c>
      <c r="J5319" s="4">
        <v>15</v>
      </c>
      <c r="K5319" s="4" t="str">
        <f t="shared" si="333"/>
        <v>Loyal</v>
      </c>
      <c r="L5319" s="1" t="s">
        <v>40</v>
      </c>
      <c r="M5319" s="1" t="s">
        <v>38</v>
      </c>
      <c r="N5319" s="7">
        <v>1.67</v>
      </c>
      <c r="O5319" s="1" t="s">
        <v>38</v>
      </c>
      <c r="P5319" s="1" t="s">
        <v>38</v>
      </c>
      <c r="Q5319" s="1" t="s">
        <v>53</v>
      </c>
      <c r="R5319" s="7">
        <v>21</v>
      </c>
      <c r="S5319" s="1" t="s">
        <v>41</v>
      </c>
      <c r="T5319" s="1" t="s">
        <v>38</v>
      </c>
      <c r="U5319" s="1" t="s">
        <v>41</v>
      </c>
      <c r="V5319" s="1" t="s">
        <v>41</v>
      </c>
      <c r="W5319" s="1" t="s">
        <v>38</v>
      </c>
      <c r="X5319" s="1" t="s">
        <v>41</v>
      </c>
      <c r="Y5319" s="1" t="s">
        <v>41</v>
      </c>
      <c r="Z5319" s="1" t="s">
        <v>38</v>
      </c>
      <c r="AA5319" s="1" t="s">
        <v>43</v>
      </c>
      <c r="AB5319" s="1" t="s">
        <v>41</v>
      </c>
      <c r="AC5319" s="1" t="s">
        <v>44</v>
      </c>
      <c r="AD5319" s="7">
        <v>89</v>
      </c>
      <c r="AE5319" s="7">
        <v>1288.3</v>
      </c>
      <c r="AF5319" s="7">
        <v>45.69</v>
      </c>
      <c r="AG5319" s="7">
        <v>0</v>
      </c>
      <c r="AH5319" s="7">
        <v>25.05</v>
      </c>
      <c r="AI5319" s="7">
        <v>1267.6600000000001</v>
      </c>
      <c r="AJ5319" s="7">
        <f t="shared" si="334"/>
        <v>84.510666666666665</v>
      </c>
      <c r="AK5319" s="7" t="s">
        <v>8249</v>
      </c>
      <c r="AL5319" s="1" t="s">
        <v>45</v>
      </c>
      <c r="AM5319" s="1">
        <f t="shared" si="335"/>
        <v>0</v>
      </c>
      <c r="AN5319" s="1" t="s">
        <v>8232</v>
      </c>
      <c r="AO5319" s="1" t="s">
        <v>108</v>
      </c>
      <c r="AP5319" s="4">
        <f>1</f>
        <v>1</v>
      </c>
    </row>
    <row r="5320" spans="1:42" x14ac:dyDescent="0.3">
      <c r="A5320" s="1" t="s">
        <v>6501</v>
      </c>
      <c r="B5320" s="1" t="s">
        <v>47</v>
      </c>
      <c r="C5320" s="4">
        <v>54</v>
      </c>
      <c r="D5320" s="4" t="str">
        <f t="shared" si="332"/>
        <v>Senior Citizen</v>
      </c>
      <c r="E5320" s="1" t="s">
        <v>8253</v>
      </c>
      <c r="F5320" s="1" t="s">
        <v>8254</v>
      </c>
      <c r="G5320" s="1" t="s">
        <v>1685</v>
      </c>
      <c r="H5320" s="1">
        <v>90262</v>
      </c>
      <c r="I5320" s="4">
        <v>0</v>
      </c>
      <c r="J5320" s="4">
        <v>9</v>
      </c>
      <c r="K5320" s="4" t="str">
        <f t="shared" si="333"/>
        <v>New</v>
      </c>
      <c r="L5320" s="1" t="s">
        <v>40</v>
      </c>
      <c r="M5320" s="1" t="s">
        <v>41</v>
      </c>
      <c r="N5320" s="7">
        <v>25.420517214274568</v>
      </c>
      <c r="O5320" s="1" t="s">
        <v>41</v>
      </c>
      <c r="P5320" s="1" t="s">
        <v>38</v>
      </c>
      <c r="Q5320" s="1" t="s">
        <v>42</v>
      </c>
      <c r="R5320" s="7">
        <v>20</v>
      </c>
      <c r="S5320" s="1" t="s">
        <v>41</v>
      </c>
      <c r="T5320" s="1" t="s">
        <v>41</v>
      </c>
      <c r="U5320" s="1" t="s">
        <v>41</v>
      </c>
      <c r="V5320" s="1" t="s">
        <v>41</v>
      </c>
      <c r="W5320" s="1" t="s">
        <v>38</v>
      </c>
      <c r="X5320" s="1" t="s">
        <v>38</v>
      </c>
      <c r="Y5320" s="1" t="s">
        <v>38</v>
      </c>
      <c r="Z5320" s="1" t="s">
        <v>41</v>
      </c>
      <c r="AA5320" s="1" t="s">
        <v>49</v>
      </c>
      <c r="AB5320" s="1" t="s">
        <v>38</v>
      </c>
      <c r="AC5320" s="1" t="s">
        <v>54</v>
      </c>
      <c r="AD5320" s="7">
        <v>45.4</v>
      </c>
      <c r="AE5320" s="7">
        <v>418.8</v>
      </c>
      <c r="AF5320" s="7">
        <v>0</v>
      </c>
      <c r="AG5320" s="7">
        <v>20</v>
      </c>
      <c r="AH5320" s="7">
        <v>0</v>
      </c>
      <c r="AI5320" s="7">
        <v>438.8</v>
      </c>
      <c r="AJ5320" s="7">
        <f t="shared" si="334"/>
        <v>48.75555555555556</v>
      </c>
      <c r="AK5320" s="7" t="s">
        <v>8246</v>
      </c>
      <c r="AL5320" s="1" t="s">
        <v>55</v>
      </c>
      <c r="AM5320" s="1">
        <f t="shared" si="335"/>
        <v>1</v>
      </c>
      <c r="AN5320" s="1" t="s">
        <v>56</v>
      </c>
      <c r="AO5320" s="1" t="s">
        <v>57</v>
      </c>
      <c r="AP5320" s="4">
        <f>1</f>
        <v>1</v>
      </c>
    </row>
    <row r="5321" spans="1:42" x14ac:dyDescent="0.3">
      <c r="A5321" s="1" t="s">
        <v>6502</v>
      </c>
      <c r="B5321" s="1" t="s">
        <v>47</v>
      </c>
      <c r="C5321" s="4">
        <v>67</v>
      </c>
      <c r="D5321" s="4" t="str">
        <f t="shared" si="332"/>
        <v>Senior Citizen</v>
      </c>
      <c r="E5321" s="1" t="s">
        <v>8253</v>
      </c>
      <c r="F5321" s="1" t="s">
        <v>8254</v>
      </c>
      <c r="G5321" s="1" t="s">
        <v>1093</v>
      </c>
      <c r="H5321" s="1">
        <v>96013</v>
      </c>
      <c r="I5321" s="4">
        <v>0</v>
      </c>
      <c r="J5321" s="4">
        <v>69</v>
      </c>
      <c r="K5321" s="4" t="str">
        <f t="shared" si="333"/>
        <v>Veteran</v>
      </c>
      <c r="L5321" s="1" t="s">
        <v>40</v>
      </c>
      <c r="M5321" s="1" t="s">
        <v>38</v>
      </c>
      <c r="N5321" s="7">
        <v>20.62</v>
      </c>
      <c r="O5321" s="1" t="s">
        <v>41</v>
      </c>
      <c r="P5321" s="1" t="s">
        <v>41</v>
      </c>
      <c r="Q5321" s="1" t="s">
        <v>8232</v>
      </c>
      <c r="R5321" s="7">
        <v>0</v>
      </c>
      <c r="S5321" s="1" t="s">
        <v>41</v>
      </c>
      <c r="T5321" s="1" t="s">
        <v>41</v>
      </c>
      <c r="U5321" s="1" t="s">
        <v>41</v>
      </c>
      <c r="V5321" s="1" t="s">
        <v>41</v>
      </c>
      <c r="W5321" s="1" t="s">
        <v>41</v>
      </c>
      <c r="X5321" s="1" t="s">
        <v>41</v>
      </c>
      <c r="Y5321" s="1" t="s">
        <v>41</v>
      </c>
      <c r="Z5321" s="1" t="s">
        <v>41</v>
      </c>
      <c r="AA5321" s="1" t="s">
        <v>71</v>
      </c>
      <c r="AB5321" s="1" t="s">
        <v>41</v>
      </c>
      <c r="AC5321" s="1" t="s">
        <v>44</v>
      </c>
      <c r="AD5321" s="7">
        <v>64.792366026289201</v>
      </c>
      <c r="AE5321" s="7">
        <v>1356.3</v>
      </c>
      <c r="AF5321" s="7">
        <v>0</v>
      </c>
      <c r="AG5321" s="7">
        <v>0</v>
      </c>
      <c r="AH5321" s="7">
        <v>1422.78</v>
      </c>
      <c r="AI5321" s="7">
        <v>2779.08</v>
      </c>
      <c r="AJ5321" s="7">
        <f t="shared" si="334"/>
        <v>40.27652173913043</v>
      </c>
      <c r="AK5321" s="7" t="s">
        <v>8246</v>
      </c>
      <c r="AL5321" s="1" t="s">
        <v>45</v>
      </c>
      <c r="AM5321" s="1">
        <f t="shared" si="335"/>
        <v>0</v>
      </c>
      <c r="AN5321" s="1" t="s">
        <v>8232</v>
      </c>
      <c r="AO5321" s="1" t="s">
        <v>108</v>
      </c>
      <c r="AP5321" s="4">
        <f>1</f>
        <v>1</v>
      </c>
    </row>
    <row r="5322" spans="1:42" x14ac:dyDescent="0.3">
      <c r="A5322" s="1" t="s">
        <v>6503</v>
      </c>
      <c r="B5322" s="1" t="s">
        <v>47</v>
      </c>
      <c r="C5322" s="4">
        <v>77</v>
      </c>
      <c r="D5322" s="4" t="str">
        <f t="shared" si="332"/>
        <v>Senior Citizen</v>
      </c>
      <c r="E5322" s="1" t="s">
        <v>3</v>
      </c>
      <c r="F5322" s="1" t="s">
        <v>8254</v>
      </c>
      <c r="G5322" s="1" t="s">
        <v>1630</v>
      </c>
      <c r="H5322" s="1">
        <v>93634</v>
      </c>
      <c r="I5322" s="4">
        <v>1</v>
      </c>
      <c r="J5322" s="4">
        <v>50</v>
      </c>
      <c r="K5322" s="4" t="str">
        <f t="shared" si="333"/>
        <v>Veteran</v>
      </c>
      <c r="L5322" s="1" t="s">
        <v>40</v>
      </c>
      <c r="M5322" s="1" t="s">
        <v>38</v>
      </c>
      <c r="N5322" s="7">
        <v>40.9</v>
      </c>
      <c r="O5322" s="1" t="s">
        <v>38</v>
      </c>
      <c r="P5322" s="1" t="s">
        <v>38</v>
      </c>
      <c r="Q5322" s="1" t="s">
        <v>53</v>
      </c>
      <c r="R5322" s="7">
        <v>8</v>
      </c>
      <c r="S5322" s="1" t="s">
        <v>38</v>
      </c>
      <c r="T5322" s="1" t="s">
        <v>41</v>
      </c>
      <c r="U5322" s="1" t="s">
        <v>38</v>
      </c>
      <c r="V5322" s="1" t="s">
        <v>41</v>
      </c>
      <c r="W5322" s="1" t="s">
        <v>38</v>
      </c>
      <c r="X5322" s="1" t="s">
        <v>38</v>
      </c>
      <c r="Y5322" s="1" t="s">
        <v>38</v>
      </c>
      <c r="Z5322" s="1" t="s">
        <v>38</v>
      </c>
      <c r="AA5322" s="1" t="s">
        <v>71</v>
      </c>
      <c r="AB5322" s="1" t="s">
        <v>38</v>
      </c>
      <c r="AC5322" s="1" t="s">
        <v>44</v>
      </c>
      <c r="AD5322" s="7">
        <v>105.05</v>
      </c>
      <c r="AE5322" s="7">
        <v>5163.3</v>
      </c>
      <c r="AF5322" s="7">
        <v>0</v>
      </c>
      <c r="AG5322" s="7">
        <v>0</v>
      </c>
      <c r="AH5322" s="7">
        <v>2045</v>
      </c>
      <c r="AI5322" s="7">
        <v>7208.3</v>
      </c>
      <c r="AJ5322" s="7">
        <f t="shared" si="334"/>
        <v>144.166</v>
      </c>
      <c r="AK5322" s="7" t="s">
        <v>8247</v>
      </c>
      <c r="AL5322" s="1" t="s">
        <v>45</v>
      </c>
      <c r="AM5322" s="1">
        <f t="shared" si="335"/>
        <v>0</v>
      </c>
      <c r="AN5322" s="1" t="s">
        <v>8232</v>
      </c>
      <c r="AO5322" s="1" t="s">
        <v>108</v>
      </c>
      <c r="AP5322" s="4">
        <f>1</f>
        <v>1</v>
      </c>
    </row>
    <row r="5323" spans="1:42" x14ac:dyDescent="0.3">
      <c r="A5323" s="1" t="s">
        <v>6504</v>
      </c>
      <c r="B5323" s="1" t="s">
        <v>37</v>
      </c>
      <c r="C5323" s="4">
        <v>31</v>
      </c>
      <c r="D5323" s="4" t="str">
        <f t="shared" si="332"/>
        <v>Adult</v>
      </c>
      <c r="E5323" s="1" t="s">
        <v>8253</v>
      </c>
      <c r="F5323" s="1" t="s">
        <v>8254</v>
      </c>
      <c r="G5323" s="1" t="s">
        <v>124</v>
      </c>
      <c r="H5323" s="1">
        <v>95356</v>
      </c>
      <c r="I5323" s="4">
        <v>0</v>
      </c>
      <c r="J5323" s="4">
        <v>12</v>
      </c>
      <c r="K5323" s="4" t="str">
        <f t="shared" si="333"/>
        <v>Loyal</v>
      </c>
      <c r="L5323" s="1" t="s">
        <v>40</v>
      </c>
      <c r="M5323" s="1" t="s">
        <v>38</v>
      </c>
      <c r="N5323" s="7">
        <v>2.57</v>
      </c>
      <c r="O5323" s="1" t="s">
        <v>41</v>
      </c>
      <c r="P5323" s="1" t="s">
        <v>38</v>
      </c>
      <c r="Q5323" s="1" t="s">
        <v>53</v>
      </c>
      <c r="R5323" s="7">
        <v>25</v>
      </c>
      <c r="S5323" s="1" t="s">
        <v>41</v>
      </c>
      <c r="T5323" s="1" t="s">
        <v>38</v>
      </c>
      <c r="U5323" s="1" t="s">
        <v>41</v>
      </c>
      <c r="V5323" s="1" t="s">
        <v>41</v>
      </c>
      <c r="W5323" s="1" t="s">
        <v>41</v>
      </c>
      <c r="X5323" s="1" t="s">
        <v>38</v>
      </c>
      <c r="Y5323" s="1" t="s">
        <v>38</v>
      </c>
      <c r="Z5323" s="1" t="s">
        <v>38</v>
      </c>
      <c r="AA5323" s="1" t="s">
        <v>49</v>
      </c>
      <c r="AB5323" s="1" t="s">
        <v>38</v>
      </c>
      <c r="AC5323" s="1" t="s">
        <v>54</v>
      </c>
      <c r="AD5323" s="7">
        <v>84.6</v>
      </c>
      <c r="AE5323" s="7">
        <v>1017.35</v>
      </c>
      <c r="AF5323" s="7">
        <v>0</v>
      </c>
      <c r="AG5323" s="7">
        <v>0</v>
      </c>
      <c r="AH5323" s="7">
        <v>30.84</v>
      </c>
      <c r="AI5323" s="7">
        <v>1048.19</v>
      </c>
      <c r="AJ5323" s="7">
        <f t="shared" si="334"/>
        <v>87.349166666666676</v>
      </c>
      <c r="AK5323" s="7" t="s">
        <v>8249</v>
      </c>
      <c r="AL5323" s="1" t="s">
        <v>45</v>
      </c>
      <c r="AM5323" s="1">
        <f t="shared" si="335"/>
        <v>0</v>
      </c>
      <c r="AN5323" s="1" t="s">
        <v>8232</v>
      </c>
      <c r="AO5323" s="1" t="s">
        <v>108</v>
      </c>
      <c r="AP5323" s="4">
        <f>1</f>
        <v>1</v>
      </c>
    </row>
    <row r="5324" spans="1:42" x14ac:dyDescent="0.3">
      <c r="A5324" s="1" t="s">
        <v>6505</v>
      </c>
      <c r="B5324" s="1" t="s">
        <v>37</v>
      </c>
      <c r="C5324" s="4">
        <v>31</v>
      </c>
      <c r="D5324" s="4" t="str">
        <f t="shared" si="332"/>
        <v>Adult</v>
      </c>
      <c r="E5324" s="1" t="s">
        <v>3</v>
      </c>
      <c r="F5324" s="1" t="s">
        <v>8254</v>
      </c>
      <c r="G5324" s="1" t="s">
        <v>2381</v>
      </c>
      <c r="H5324" s="1">
        <v>91344</v>
      </c>
      <c r="I5324" s="4">
        <v>1</v>
      </c>
      <c r="J5324" s="4">
        <v>19</v>
      </c>
      <c r="K5324" s="4" t="str">
        <f t="shared" si="333"/>
        <v>Loyal</v>
      </c>
      <c r="L5324" s="1" t="s">
        <v>60</v>
      </c>
      <c r="M5324" s="1" t="s">
        <v>38</v>
      </c>
      <c r="N5324" s="7">
        <v>25.75</v>
      </c>
      <c r="O5324" s="1" t="s">
        <v>41</v>
      </c>
      <c r="P5324" s="1" t="s">
        <v>38</v>
      </c>
      <c r="Q5324" s="1" t="s">
        <v>53</v>
      </c>
      <c r="R5324" s="7">
        <v>22</v>
      </c>
      <c r="S5324" s="1" t="s">
        <v>38</v>
      </c>
      <c r="T5324" s="1" t="s">
        <v>41</v>
      </c>
      <c r="U5324" s="1" t="s">
        <v>41</v>
      </c>
      <c r="V5324" s="1" t="s">
        <v>41</v>
      </c>
      <c r="W5324" s="1" t="s">
        <v>41</v>
      </c>
      <c r="X5324" s="1" t="s">
        <v>41</v>
      </c>
      <c r="Y5324" s="1" t="s">
        <v>41</v>
      </c>
      <c r="Z5324" s="1" t="s">
        <v>38</v>
      </c>
      <c r="AA5324" s="1" t="s">
        <v>49</v>
      </c>
      <c r="AB5324" s="1" t="s">
        <v>38</v>
      </c>
      <c r="AC5324" s="1" t="s">
        <v>54</v>
      </c>
      <c r="AD5324" s="7">
        <v>73.2</v>
      </c>
      <c r="AE5324" s="7">
        <v>1441.1</v>
      </c>
      <c r="AF5324" s="7">
        <v>0</v>
      </c>
      <c r="AG5324" s="7">
        <v>0</v>
      </c>
      <c r="AH5324" s="7">
        <v>489.25</v>
      </c>
      <c r="AI5324" s="7">
        <v>1930.35</v>
      </c>
      <c r="AJ5324" s="7">
        <f t="shared" si="334"/>
        <v>101.59736842105262</v>
      </c>
      <c r="AK5324" s="7" t="s">
        <v>8247</v>
      </c>
      <c r="AL5324" s="1" t="s">
        <v>55</v>
      </c>
      <c r="AM5324" s="1">
        <f t="shared" si="335"/>
        <v>1</v>
      </c>
      <c r="AN5324" s="1" t="s">
        <v>119</v>
      </c>
      <c r="AO5324" s="1" t="s">
        <v>193</v>
      </c>
      <c r="AP5324" s="4">
        <f>1</f>
        <v>1</v>
      </c>
    </row>
    <row r="5325" spans="1:42" x14ac:dyDescent="0.3">
      <c r="A5325" s="1" t="s">
        <v>6506</v>
      </c>
      <c r="B5325" s="1" t="s">
        <v>37</v>
      </c>
      <c r="C5325" s="4">
        <v>30</v>
      </c>
      <c r="D5325" s="4" t="str">
        <f t="shared" si="332"/>
        <v>Adult</v>
      </c>
      <c r="E5325" s="1" t="s">
        <v>8253</v>
      </c>
      <c r="F5325" s="1" t="s">
        <v>8254</v>
      </c>
      <c r="G5325" s="1" t="s">
        <v>4523</v>
      </c>
      <c r="H5325" s="1">
        <v>92233</v>
      </c>
      <c r="I5325" s="4">
        <v>0</v>
      </c>
      <c r="J5325" s="4">
        <v>69</v>
      </c>
      <c r="K5325" s="4" t="str">
        <f t="shared" si="333"/>
        <v>Veteran</v>
      </c>
      <c r="L5325" s="1" t="s">
        <v>70</v>
      </c>
      <c r="M5325" s="1" t="s">
        <v>38</v>
      </c>
      <c r="N5325" s="7">
        <v>23.92</v>
      </c>
      <c r="O5325" s="1" t="s">
        <v>38</v>
      </c>
      <c r="P5325" s="1" t="s">
        <v>38</v>
      </c>
      <c r="Q5325" s="1" t="s">
        <v>53</v>
      </c>
      <c r="R5325" s="7">
        <v>42</v>
      </c>
      <c r="S5325" s="1" t="s">
        <v>41</v>
      </c>
      <c r="T5325" s="1" t="s">
        <v>38</v>
      </c>
      <c r="U5325" s="1" t="s">
        <v>38</v>
      </c>
      <c r="V5325" s="1" t="s">
        <v>38</v>
      </c>
      <c r="W5325" s="1" t="s">
        <v>38</v>
      </c>
      <c r="X5325" s="1" t="s">
        <v>38</v>
      </c>
      <c r="Y5325" s="1" t="s">
        <v>38</v>
      </c>
      <c r="Z5325" s="1" t="s">
        <v>38</v>
      </c>
      <c r="AA5325" s="1" t="s">
        <v>71</v>
      </c>
      <c r="AB5325" s="1" t="s">
        <v>38</v>
      </c>
      <c r="AC5325" s="1" t="s">
        <v>54</v>
      </c>
      <c r="AD5325" s="7">
        <v>110.5</v>
      </c>
      <c r="AE5325" s="7">
        <v>7455.45</v>
      </c>
      <c r="AF5325" s="7">
        <v>0</v>
      </c>
      <c r="AG5325" s="7">
        <v>0</v>
      </c>
      <c r="AH5325" s="7">
        <v>1650.48</v>
      </c>
      <c r="AI5325" s="7">
        <v>9105.93</v>
      </c>
      <c r="AJ5325" s="7">
        <f t="shared" si="334"/>
        <v>131.97</v>
      </c>
      <c r="AK5325" s="7" t="s">
        <v>8247</v>
      </c>
      <c r="AL5325" s="1" t="s">
        <v>45</v>
      </c>
      <c r="AM5325" s="1">
        <f t="shared" si="335"/>
        <v>0</v>
      </c>
      <c r="AN5325" s="1" t="s">
        <v>8232</v>
      </c>
      <c r="AO5325" s="1" t="s">
        <v>108</v>
      </c>
      <c r="AP5325" s="4">
        <f>1</f>
        <v>1</v>
      </c>
    </row>
    <row r="5326" spans="1:42" x14ac:dyDescent="0.3">
      <c r="A5326" s="1" t="s">
        <v>6507</v>
      </c>
      <c r="B5326" s="1" t="s">
        <v>37</v>
      </c>
      <c r="C5326" s="4">
        <v>22</v>
      </c>
      <c r="D5326" s="4" t="str">
        <f t="shared" si="332"/>
        <v>Teenager</v>
      </c>
      <c r="E5326" s="1" t="s">
        <v>3</v>
      </c>
      <c r="F5326" s="1" t="s">
        <v>8255</v>
      </c>
      <c r="G5326" s="1" t="s">
        <v>2186</v>
      </c>
      <c r="H5326" s="1">
        <v>92070</v>
      </c>
      <c r="I5326" s="4">
        <v>6</v>
      </c>
      <c r="J5326" s="4">
        <v>66</v>
      </c>
      <c r="K5326" s="4" t="str">
        <f t="shared" si="333"/>
        <v>Veteran</v>
      </c>
      <c r="L5326" s="1" t="s">
        <v>40</v>
      </c>
      <c r="M5326" s="1" t="s">
        <v>38</v>
      </c>
      <c r="N5326" s="7">
        <v>23.2</v>
      </c>
      <c r="O5326" s="1" t="s">
        <v>38</v>
      </c>
      <c r="P5326" s="1" t="s">
        <v>38</v>
      </c>
      <c r="Q5326" s="1" t="s">
        <v>77</v>
      </c>
      <c r="R5326" s="7">
        <v>59</v>
      </c>
      <c r="S5326" s="1" t="s">
        <v>38</v>
      </c>
      <c r="T5326" s="1" t="s">
        <v>38</v>
      </c>
      <c r="U5326" s="1" t="s">
        <v>38</v>
      </c>
      <c r="V5326" s="1" t="s">
        <v>41</v>
      </c>
      <c r="W5326" s="1" t="s">
        <v>41</v>
      </c>
      <c r="X5326" s="1" t="s">
        <v>41</v>
      </c>
      <c r="Y5326" s="1" t="s">
        <v>41</v>
      </c>
      <c r="Z5326" s="1" t="s">
        <v>38</v>
      </c>
      <c r="AA5326" s="1" t="s">
        <v>49</v>
      </c>
      <c r="AB5326" s="1" t="s">
        <v>38</v>
      </c>
      <c r="AC5326" s="1" t="s">
        <v>54</v>
      </c>
      <c r="AD5326" s="7">
        <v>67.45</v>
      </c>
      <c r="AE5326" s="7">
        <v>4508.6499999999996</v>
      </c>
      <c r="AF5326" s="7">
        <v>41.67</v>
      </c>
      <c r="AG5326" s="7">
        <v>0</v>
      </c>
      <c r="AH5326" s="7">
        <v>1531.2</v>
      </c>
      <c r="AI5326" s="7">
        <v>5998.18</v>
      </c>
      <c r="AJ5326" s="7">
        <f t="shared" si="334"/>
        <v>90.88151515151516</v>
      </c>
      <c r="AK5326" s="7" t="s">
        <v>8249</v>
      </c>
      <c r="AL5326" s="1" t="s">
        <v>45</v>
      </c>
      <c r="AM5326" s="1">
        <f t="shared" si="335"/>
        <v>0</v>
      </c>
      <c r="AN5326" s="1" t="s">
        <v>8232</v>
      </c>
      <c r="AO5326" s="1" t="s">
        <v>108</v>
      </c>
      <c r="AP5326" s="4">
        <f>1</f>
        <v>1</v>
      </c>
    </row>
    <row r="5327" spans="1:42" x14ac:dyDescent="0.3">
      <c r="A5327" s="1" t="s">
        <v>6508</v>
      </c>
      <c r="B5327" s="1" t="s">
        <v>37</v>
      </c>
      <c r="C5327" s="4">
        <v>45</v>
      </c>
      <c r="D5327" s="4" t="str">
        <f t="shared" si="332"/>
        <v>Adult</v>
      </c>
      <c r="E5327" s="1" t="s">
        <v>3</v>
      </c>
      <c r="F5327" s="1" t="s">
        <v>8256</v>
      </c>
      <c r="G5327" s="1" t="s">
        <v>5159</v>
      </c>
      <c r="H5327" s="1">
        <v>93602</v>
      </c>
      <c r="I5327" s="4">
        <v>10</v>
      </c>
      <c r="J5327" s="4">
        <v>5</v>
      </c>
      <c r="K5327" s="4" t="str">
        <f t="shared" si="333"/>
        <v>New</v>
      </c>
      <c r="L5327" s="1" t="s">
        <v>52</v>
      </c>
      <c r="M5327" s="1" t="s">
        <v>38</v>
      </c>
      <c r="N5327" s="7">
        <v>35.6</v>
      </c>
      <c r="O5327" s="1" t="s">
        <v>41</v>
      </c>
      <c r="P5327" s="1" t="s">
        <v>38</v>
      </c>
      <c r="Q5327" s="1" t="s">
        <v>42</v>
      </c>
      <c r="R5327" s="7">
        <v>19</v>
      </c>
      <c r="S5327" s="1" t="s">
        <v>41</v>
      </c>
      <c r="T5327" s="1" t="s">
        <v>41</v>
      </c>
      <c r="U5327" s="1" t="s">
        <v>41</v>
      </c>
      <c r="V5327" s="1" t="s">
        <v>41</v>
      </c>
      <c r="W5327" s="1" t="s">
        <v>41</v>
      </c>
      <c r="X5327" s="1" t="s">
        <v>41</v>
      </c>
      <c r="Y5327" s="1" t="s">
        <v>41</v>
      </c>
      <c r="Z5327" s="1" t="s">
        <v>38</v>
      </c>
      <c r="AA5327" s="1" t="s">
        <v>49</v>
      </c>
      <c r="AB5327" s="1" t="s">
        <v>41</v>
      </c>
      <c r="AC5327" s="1" t="s">
        <v>44</v>
      </c>
      <c r="AD5327" s="7">
        <v>44.8</v>
      </c>
      <c r="AE5327" s="7">
        <v>220.45</v>
      </c>
      <c r="AF5327" s="7">
        <v>0</v>
      </c>
      <c r="AG5327" s="7">
        <v>0</v>
      </c>
      <c r="AH5327" s="7">
        <v>178</v>
      </c>
      <c r="AI5327" s="7">
        <v>398.45</v>
      </c>
      <c r="AJ5327" s="7">
        <f t="shared" si="334"/>
        <v>79.69</v>
      </c>
      <c r="AK5327" s="7" t="s">
        <v>8249</v>
      </c>
      <c r="AL5327" s="1" t="s">
        <v>45</v>
      </c>
      <c r="AM5327" s="1">
        <f t="shared" si="335"/>
        <v>0</v>
      </c>
      <c r="AN5327" s="1" t="s">
        <v>8232</v>
      </c>
      <c r="AO5327" s="1" t="s">
        <v>108</v>
      </c>
      <c r="AP5327" s="4">
        <f>1</f>
        <v>1</v>
      </c>
    </row>
    <row r="5328" spans="1:42" x14ac:dyDescent="0.3">
      <c r="A5328" s="1" t="s">
        <v>6509</v>
      </c>
      <c r="B5328" s="1" t="s">
        <v>47</v>
      </c>
      <c r="C5328" s="4">
        <v>38</v>
      </c>
      <c r="D5328" s="4" t="str">
        <f t="shared" si="332"/>
        <v>Adult</v>
      </c>
      <c r="E5328" s="1" t="s">
        <v>8253</v>
      </c>
      <c r="F5328" s="1" t="s">
        <v>8257</v>
      </c>
      <c r="G5328" s="1" t="s">
        <v>2041</v>
      </c>
      <c r="H5328" s="1">
        <v>95667</v>
      </c>
      <c r="I5328" s="4">
        <v>0</v>
      </c>
      <c r="J5328" s="4">
        <v>3</v>
      </c>
      <c r="K5328" s="4" t="str">
        <f t="shared" si="333"/>
        <v>New</v>
      </c>
      <c r="L5328" s="1" t="s">
        <v>52</v>
      </c>
      <c r="M5328" s="1" t="s">
        <v>38</v>
      </c>
      <c r="N5328" s="7">
        <v>5.15</v>
      </c>
      <c r="O5328" s="1" t="s">
        <v>41</v>
      </c>
      <c r="P5328" s="1" t="s">
        <v>41</v>
      </c>
      <c r="Q5328" s="1" t="s">
        <v>8232</v>
      </c>
      <c r="R5328" s="7">
        <v>0</v>
      </c>
      <c r="S5328" s="1" t="s">
        <v>41</v>
      </c>
      <c r="T5328" s="1" t="s">
        <v>41</v>
      </c>
      <c r="U5328" s="1" t="s">
        <v>41</v>
      </c>
      <c r="V5328" s="1" t="s">
        <v>41</v>
      </c>
      <c r="W5328" s="1" t="s">
        <v>41</v>
      </c>
      <c r="X5328" s="1" t="s">
        <v>41</v>
      </c>
      <c r="Y5328" s="1" t="s">
        <v>41</v>
      </c>
      <c r="Z5328" s="1" t="s">
        <v>41</v>
      </c>
      <c r="AA5328" s="1" t="s">
        <v>49</v>
      </c>
      <c r="AB5328" s="1" t="s">
        <v>41</v>
      </c>
      <c r="AC5328" s="1" t="s">
        <v>181</v>
      </c>
      <c r="AD5328" s="7">
        <v>19.95</v>
      </c>
      <c r="AE5328" s="7">
        <v>58.3</v>
      </c>
      <c r="AF5328" s="7">
        <v>0</v>
      </c>
      <c r="AG5328" s="7">
        <v>0</v>
      </c>
      <c r="AH5328" s="7">
        <v>15.45</v>
      </c>
      <c r="AI5328" s="7">
        <v>73.75</v>
      </c>
      <c r="AJ5328" s="7">
        <f t="shared" si="334"/>
        <v>24.583333333333332</v>
      </c>
      <c r="AK5328" s="7" t="s">
        <v>8246</v>
      </c>
      <c r="AL5328" s="1" t="s">
        <v>96</v>
      </c>
      <c r="AM5328" s="1">
        <f t="shared" si="335"/>
        <v>0</v>
      </c>
      <c r="AN5328" s="1" t="s">
        <v>8232</v>
      </c>
      <c r="AO5328" s="1" t="s">
        <v>108</v>
      </c>
      <c r="AP5328" s="4">
        <f>1</f>
        <v>1</v>
      </c>
    </row>
    <row r="5329" spans="1:42" x14ac:dyDescent="0.3">
      <c r="A5329" s="1" t="s">
        <v>6510</v>
      </c>
      <c r="B5329" s="1" t="s">
        <v>47</v>
      </c>
      <c r="C5329" s="4">
        <v>71</v>
      </c>
      <c r="D5329" s="4" t="str">
        <f t="shared" si="332"/>
        <v>Senior Citizen</v>
      </c>
      <c r="E5329" s="1" t="s">
        <v>8253</v>
      </c>
      <c r="F5329" s="1" t="s">
        <v>8254</v>
      </c>
      <c r="G5329" s="1" t="s">
        <v>2047</v>
      </c>
      <c r="H5329" s="1">
        <v>95459</v>
      </c>
      <c r="I5329" s="4">
        <v>0</v>
      </c>
      <c r="J5329" s="4">
        <v>69</v>
      </c>
      <c r="K5329" s="4" t="str">
        <f t="shared" si="333"/>
        <v>Veteran</v>
      </c>
      <c r="L5329" s="1" t="s">
        <v>70</v>
      </c>
      <c r="M5329" s="1" t="s">
        <v>38</v>
      </c>
      <c r="N5329" s="7">
        <v>13.36</v>
      </c>
      <c r="O5329" s="1" t="s">
        <v>38</v>
      </c>
      <c r="P5329" s="1" t="s">
        <v>38</v>
      </c>
      <c r="Q5329" s="1" t="s">
        <v>42</v>
      </c>
      <c r="R5329" s="7">
        <v>10</v>
      </c>
      <c r="S5329" s="1" t="s">
        <v>38</v>
      </c>
      <c r="T5329" s="1" t="s">
        <v>41</v>
      </c>
      <c r="U5329" s="1" t="s">
        <v>38</v>
      </c>
      <c r="V5329" s="1" t="s">
        <v>38</v>
      </c>
      <c r="W5329" s="1" t="s">
        <v>41</v>
      </c>
      <c r="X5329" s="1" t="s">
        <v>38</v>
      </c>
      <c r="Y5329" s="1" t="s">
        <v>38</v>
      </c>
      <c r="Z5329" s="1" t="s">
        <v>38</v>
      </c>
      <c r="AA5329" s="1" t="s">
        <v>71</v>
      </c>
      <c r="AB5329" s="1" t="s">
        <v>41</v>
      </c>
      <c r="AC5329" s="1" t="s">
        <v>44</v>
      </c>
      <c r="AD5329" s="7">
        <v>74.099999999999994</v>
      </c>
      <c r="AE5329" s="7">
        <v>5031</v>
      </c>
      <c r="AF5329" s="7">
        <v>0</v>
      </c>
      <c r="AG5329" s="7">
        <v>0</v>
      </c>
      <c r="AH5329" s="7">
        <v>921.84</v>
      </c>
      <c r="AI5329" s="7">
        <v>5952.84</v>
      </c>
      <c r="AJ5329" s="7">
        <f t="shared" si="334"/>
        <v>86.273043478260874</v>
      </c>
      <c r="AK5329" s="7" t="s">
        <v>8249</v>
      </c>
      <c r="AL5329" s="1" t="s">
        <v>45</v>
      </c>
      <c r="AM5329" s="1">
        <f t="shared" si="335"/>
        <v>0</v>
      </c>
      <c r="AN5329" s="1" t="s">
        <v>8232</v>
      </c>
      <c r="AO5329" s="1" t="s">
        <v>108</v>
      </c>
      <c r="AP5329" s="4">
        <f>1</f>
        <v>1</v>
      </c>
    </row>
    <row r="5330" spans="1:42" x14ac:dyDescent="0.3">
      <c r="A5330" s="1" t="s">
        <v>6511</v>
      </c>
      <c r="B5330" s="1" t="s">
        <v>47</v>
      </c>
      <c r="C5330" s="4">
        <v>39</v>
      </c>
      <c r="D5330" s="4" t="str">
        <f t="shared" si="332"/>
        <v>Adult</v>
      </c>
      <c r="E5330" s="1" t="s">
        <v>8253</v>
      </c>
      <c r="F5330" s="1" t="s">
        <v>8254</v>
      </c>
      <c r="G5330" s="1" t="s">
        <v>1207</v>
      </c>
      <c r="H5330" s="1">
        <v>90260</v>
      </c>
      <c r="I5330" s="4">
        <v>0</v>
      </c>
      <c r="J5330" s="4">
        <v>12</v>
      </c>
      <c r="K5330" s="4" t="str">
        <f t="shared" si="333"/>
        <v>Loyal</v>
      </c>
      <c r="L5330" s="1" t="s">
        <v>60</v>
      </c>
      <c r="M5330" s="1" t="s">
        <v>38</v>
      </c>
      <c r="N5330" s="7">
        <v>44.71</v>
      </c>
      <c r="O5330" s="1" t="s">
        <v>38</v>
      </c>
      <c r="P5330" s="1" t="s">
        <v>38</v>
      </c>
      <c r="Q5330" s="1" t="s">
        <v>42</v>
      </c>
      <c r="R5330" s="7">
        <v>25</v>
      </c>
      <c r="S5330" s="1" t="s">
        <v>41</v>
      </c>
      <c r="T5330" s="1" t="s">
        <v>41</v>
      </c>
      <c r="U5330" s="1" t="s">
        <v>41</v>
      </c>
      <c r="V5330" s="1" t="s">
        <v>41</v>
      </c>
      <c r="W5330" s="1" t="s">
        <v>38</v>
      </c>
      <c r="X5330" s="1" t="s">
        <v>38</v>
      </c>
      <c r="Y5330" s="1" t="s">
        <v>38</v>
      </c>
      <c r="Z5330" s="1" t="s">
        <v>38</v>
      </c>
      <c r="AA5330" s="1" t="s">
        <v>49</v>
      </c>
      <c r="AB5330" s="1" t="s">
        <v>38</v>
      </c>
      <c r="AC5330" s="1" t="s">
        <v>54</v>
      </c>
      <c r="AD5330" s="7">
        <v>96.05</v>
      </c>
      <c r="AE5330" s="7">
        <v>1148.0999999999999</v>
      </c>
      <c r="AF5330" s="7">
        <v>0</v>
      </c>
      <c r="AG5330" s="7">
        <v>0</v>
      </c>
      <c r="AH5330" s="7">
        <v>536.52</v>
      </c>
      <c r="AI5330" s="7">
        <v>1684.62</v>
      </c>
      <c r="AJ5330" s="7">
        <f t="shared" si="334"/>
        <v>140.38499999999999</v>
      </c>
      <c r="AK5330" s="7" t="s">
        <v>8247</v>
      </c>
      <c r="AL5330" s="1" t="s">
        <v>55</v>
      </c>
      <c r="AM5330" s="1">
        <f t="shared" si="335"/>
        <v>1</v>
      </c>
      <c r="AN5330" s="1" t="s">
        <v>119</v>
      </c>
      <c r="AO5330" s="1" t="s">
        <v>193</v>
      </c>
      <c r="AP5330" s="4">
        <f>1</f>
        <v>1</v>
      </c>
    </row>
    <row r="5331" spans="1:42" x14ac:dyDescent="0.3">
      <c r="A5331" s="1" t="s">
        <v>6512</v>
      </c>
      <c r="B5331" s="1" t="s">
        <v>47</v>
      </c>
      <c r="C5331" s="4">
        <v>46</v>
      </c>
      <c r="D5331" s="4" t="str">
        <f t="shared" si="332"/>
        <v>Adult</v>
      </c>
      <c r="E5331" s="1" t="s">
        <v>8253</v>
      </c>
      <c r="F5331" s="1" t="s">
        <v>8254</v>
      </c>
      <c r="G5331" s="1" t="s">
        <v>389</v>
      </c>
      <c r="H5331" s="1">
        <v>94108</v>
      </c>
      <c r="I5331" s="4">
        <v>0</v>
      </c>
      <c r="J5331" s="4">
        <v>3</v>
      </c>
      <c r="K5331" s="4" t="str">
        <f t="shared" si="333"/>
        <v>New</v>
      </c>
      <c r="L5331" s="1" t="s">
        <v>40</v>
      </c>
      <c r="M5331" s="1" t="s">
        <v>38</v>
      </c>
      <c r="N5331" s="7">
        <v>35.590000000000003</v>
      </c>
      <c r="O5331" s="1" t="s">
        <v>41</v>
      </c>
      <c r="P5331" s="1" t="s">
        <v>41</v>
      </c>
      <c r="Q5331" s="1" t="s">
        <v>8232</v>
      </c>
      <c r="R5331" s="7">
        <v>0</v>
      </c>
      <c r="S5331" s="1" t="s">
        <v>41</v>
      </c>
      <c r="T5331" s="1" t="s">
        <v>41</v>
      </c>
      <c r="U5331" s="1" t="s">
        <v>41</v>
      </c>
      <c r="V5331" s="1" t="s">
        <v>41</v>
      </c>
      <c r="W5331" s="1" t="s">
        <v>41</v>
      </c>
      <c r="X5331" s="1" t="s">
        <v>41</v>
      </c>
      <c r="Y5331" s="1" t="s">
        <v>41</v>
      </c>
      <c r="Z5331" s="1" t="s">
        <v>41</v>
      </c>
      <c r="AA5331" s="1" t="s">
        <v>49</v>
      </c>
      <c r="AB5331" s="1" t="s">
        <v>38</v>
      </c>
      <c r="AC5331" s="1" t="s">
        <v>44</v>
      </c>
      <c r="AD5331" s="7">
        <v>19.649999999999999</v>
      </c>
      <c r="AE5331" s="7">
        <v>68.349999999999994</v>
      </c>
      <c r="AF5331" s="7">
        <v>0</v>
      </c>
      <c r="AG5331" s="7">
        <v>0</v>
      </c>
      <c r="AH5331" s="7">
        <v>106.77</v>
      </c>
      <c r="AI5331" s="7">
        <v>175.12</v>
      </c>
      <c r="AJ5331" s="7">
        <f t="shared" si="334"/>
        <v>58.373333333333335</v>
      </c>
      <c r="AK5331" s="7" t="s">
        <v>8249</v>
      </c>
      <c r="AL5331" s="1" t="s">
        <v>96</v>
      </c>
      <c r="AM5331" s="1">
        <f t="shared" si="335"/>
        <v>0</v>
      </c>
      <c r="AN5331" s="1" t="s">
        <v>8232</v>
      </c>
      <c r="AO5331" s="1" t="s">
        <v>108</v>
      </c>
      <c r="AP5331" s="4">
        <f>1</f>
        <v>1</v>
      </c>
    </row>
    <row r="5332" spans="1:42" x14ac:dyDescent="0.3">
      <c r="A5332" s="1" t="s">
        <v>6513</v>
      </c>
      <c r="B5332" s="1" t="s">
        <v>47</v>
      </c>
      <c r="C5332" s="4">
        <v>33</v>
      </c>
      <c r="D5332" s="4" t="str">
        <f t="shared" si="332"/>
        <v>Adult</v>
      </c>
      <c r="E5332" s="1" t="s">
        <v>3</v>
      </c>
      <c r="F5332" s="1" t="s">
        <v>8257</v>
      </c>
      <c r="G5332" s="1" t="s">
        <v>314</v>
      </c>
      <c r="H5332" s="1">
        <v>92027</v>
      </c>
      <c r="I5332" s="4">
        <v>8</v>
      </c>
      <c r="J5332" s="4">
        <v>17</v>
      </c>
      <c r="K5332" s="4" t="str">
        <f t="shared" si="333"/>
        <v>Loyal</v>
      </c>
      <c r="L5332" s="1" t="s">
        <v>60</v>
      </c>
      <c r="M5332" s="1" t="s">
        <v>38</v>
      </c>
      <c r="N5332" s="7">
        <v>45.24</v>
      </c>
      <c r="O5332" s="1" t="s">
        <v>38</v>
      </c>
      <c r="P5332" s="1" t="s">
        <v>41</v>
      </c>
      <c r="Q5332" s="1" t="s">
        <v>8232</v>
      </c>
      <c r="R5332" s="7">
        <v>0</v>
      </c>
      <c r="S5332" s="1" t="s">
        <v>41</v>
      </c>
      <c r="T5332" s="1" t="s">
        <v>41</v>
      </c>
      <c r="U5332" s="1" t="s">
        <v>41</v>
      </c>
      <c r="V5332" s="1" t="s">
        <v>41</v>
      </c>
      <c r="W5332" s="1" t="s">
        <v>41</v>
      </c>
      <c r="X5332" s="1" t="s">
        <v>41</v>
      </c>
      <c r="Y5332" s="1" t="s">
        <v>41</v>
      </c>
      <c r="Z5332" s="1" t="s">
        <v>41</v>
      </c>
      <c r="AA5332" s="1" t="s">
        <v>71</v>
      </c>
      <c r="AB5332" s="1" t="s">
        <v>38</v>
      </c>
      <c r="AC5332" s="1" t="s">
        <v>44</v>
      </c>
      <c r="AD5332" s="7">
        <v>25.15</v>
      </c>
      <c r="AE5332" s="7">
        <v>412.6</v>
      </c>
      <c r="AF5332" s="7">
        <v>0</v>
      </c>
      <c r="AG5332" s="7">
        <v>0</v>
      </c>
      <c r="AH5332" s="7">
        <v>769.08</v>
      </c>
      <c r="AI5332" s="7">
        <v>1181.68</v>
      </c>
      <c r="AJ5332" s="7">
        <f t="shared" si="334"/>
        <v>69.510588235294122</v>
      </c>
      <c r="AK5332" s="7" t="s">
        <v>8249</v>
      </c>
      <c r="AL5332" s="1" t="s">
        <v>45</v>
      </c>
      <c r="AM5332" s="1">
        <f t="shared" si="335"/>
        <v>0</v>
      </c>
      <c r="AN5332" s="1" t="s">
        <v>8232</v>
      </c>
      <c r="AO5332" s="1" t="s">
        <v>108</v>
      </c>
      <c r="AP5332" s="4">
        <f>1</f>
        <v>1</v>
      </c>
    </row>
    <row r="5333" spans="1:42" x14ac:dyDescent="0.3">
      <c r="A5333" s="1" t="s">
        <v>6514</v>
      </c>
      <c r="B5333" s="1" t="s">
        <v>47</v>
      </c>
      <c r="C5333" s="4">
        <v>79</v>
      </c>
      <c r="D5333" s="4" t="str">
        <f t="shared" si="332"/>
        <v>Senior Citizen</v>
      </c>
      <c r="E5333" s="1" t="s">
        <v>3</v>
      </c>
      <c r="F5333" s="1" t="s">
        <v>8254</v>
      </c>
      <c r="G5333" s="1" t="s">
        <v>2955</v>
      </c>
      <c r="H5333" s="1">
        <v>91750</v>
      </c>
      <c r="I5333" s="4">
        <v>1</v>
      </c>
      <c r="J5333" s="4">
        <v>57</v>
      </c>
      <c r="K5333" s="4" t="str">
        <f t="shared" si="333"/>
        <v>Veteran</v>
      </c>
      <c r="L5333" s="1" t="s">
        <v>40</v>
      </c>
      <c r="M5333" s="1" t="s">
        <v>38</v>
      </c>
      <c r="N5333" s="7">
        <v>36.659999999999997</v>
      </c>
      <c r="O5333" s="1" t="s">
        <v>38</v>
      </c>
      <c r="P5333" s="1" t="s">
        <v>38</v>
      </c>
      <c r="Q5333" s="1" t="s">
        <v>53</v>
      </c>
      <c r="R5333" s="7">
        <v>9</v>
      </c>
      <c r="S5333" s="1" t="s">
        <v>41</v>
      </c>
      <c r="T5333" s="1" t="s">
        <v>38</v>
      </c>
      <c r="U5333" s="1" t="s">
        <v>41</v>
      </c>
      <c r="V5333" s="1" t="s">
        <v>41</v>
      </c>
      <c r="W5333" s="1" t="s">
        <v>41</v>
      </c>
      <c r="X5333" s="1" t="s">
        <v>38</v>
      </c>
      <c r="Y5333" s="1" t="s">
        <v>41</v>
      </c>
      <c r="Z5333" s="1" t="s">
        <v>38</v>
      </c>
      <c r="AA5333" s="1" t="s">
        <v>43</v>
      </c>
      <c r="AB5333" s="1" t="s">
        <v>38</v>
      </c>
      <c r="AC5333" s="1" t="s">
        <v>54</v>
      </c>
      <c r="AD5333" s="7">
        <v>89.85</v>
      </c>
      <c r="AE5333" s="7">
        <v>4925.3500000000004</v>
      </c>
      <c r="AF5333" s="7">
        <v>0</v>
      </c>
      <c r="AG5333" s="7">
        <v>0</v>
      </c>
      <c r="AH5333" s="7">
        <v>2089.62</v>
      </c>
      <c r="AI5333" s="7">
        <v>7014.97</v>
      </c>
      <c r="AJ5333" s="7">
        <f t="shared" si="334"/>
        <v>123.06964912280702</v>
      </c>
      <c r="AK5333" s="7" t="s">
        <v>8247</v>
      </c>
      <c r="AL5333" s="1" t="s">
        <v>45</v>
      </c>
      <c r="AM5333" s="1">
        <f t="shared" si="335"/>
        <v>0</v>
      </c>
      <c r="AN5333" s="1" t="s">
        <v>8232</v>
      </c>
      <c r="AO5333" s="1" t="s">
        <v>108</v>
      </c>
      <c r="AP5333" s="4">
        <f>1</f>
        <v>1</v>
      </c>
    </row>
    <row r="5334" spans="1:42" x14ac:dyDescent="0.3">
      <c r="A5334" s="1" t="s">
        <v>6515</v>
      </c>
      <c r="B5334" s="1" t="s">
        <v>37</v>
      </c>
      <c r="C5334" s="4">
        <v>26</v>
      </c>
      <c r="D5334" s="4" t="str">
        <f t="shared" si="332"/>
        <v>Adult</v>
      </c>
      <c r="E5334" s="1" t="s">
        <v>8253</v>
      </c>
      <c r="F5334" s="1" t="s">
        <v>8254</v>
      </c>
      <c r="G5334" s="1" t="s">
        <v>1118</v>
      </c>
      <c r="H5334" s="1">
        <v>90712</v>
      </c>
      <c r="I5334" s="4">
        <v>0</v>
      </c>
      <c r="J5334" s="4">
        <v>38</v>
      </c>
      <c r="K5334" s="4" t="str">
        <f t="shared" si="333"/>
        <v>Loyal</v>
      </c>
      <c r="L5334" s="1" t="s">
        <v>40</v>
      </c>
      <c r="M5334" s="1" t="s">
        <v>38</v>
      </c>
      <c r="N5334" s="7">
        <v>17.66</v>
      </c>
      <c r="O5334" s="1" t="s">
        <v>41</v>
      </c>
      <c r="P5334" s="1" t="s">
        <v>38</v>
      </c>
      <c r="Q5334" s="1" t="s">
        <v>53</v>
      </c>
      <c r="R5334" s="7">
        <v>41</v>
      </c>
      <c r="S5334" s="1" t="s">
        <v>41</v>
      </c>
      <c r="T5334" s="1" t="s">
        <v>38</v>
      </c>
      <c r="U5334" s="1" t="s">
        <v>38</v>
      </c>
      <c r="V5334" s="1" t="s">
        <v>38</v>
      </c>
      <c r="W5334" s="1" t="s">
        <v>41</v>
      </c>
      <c r="X5334" s="1" t="s">
        <v>41</v>
      </c>
      <c r="Y5334" s="1" t="s">
        <v>38</v>
      </c>
      <c r="Z5334" s="1" t="s">
        <v>38</v>
      </c>
      <c r="AA5334" s="1" t="s">
        <v>49</v>
      </c>
      <c r="AB5334" s="1" t="s">
        <v>38</v>
      </c>
      <c r="AC5334" s="1" t="s">
        <v>44</v>
      </c>
      <c r="AD5334" s="7">
        <v>84.25</v>
      </c>
      <c r="AE5334" s="7">
        <v>3264.5</v>
      </c>
      <c r="AF5334" s="7">
        <v>0</v>
      </c>
      <c r="AG5334" s="7">
        <v>0</v>
      </c>
      <c r="AH5334" s="7">
        <v>671.08</v>
      </c>
      <c r="AI5334" s="7">
        <v>3935.58</v>
      </c>
      <c r="AJ5334" s="7">
        <f t="shared" si="334"/>
        <v>103.56789473684211</v>
      </c>
      <c r="AK5334" s="7" t="s">
        <v>8247</v>
      </c>
      <c r="AL5334" s="1" t="s">
        <v>55</v>
      </c>
      <c r="AM5334" s="1">
        <f t="shared" si="335"/>
        <v>1</v>
      </c>
      <c r="AN5334" s="1" t="s">
        <v>119</v>
      </c>
      <c r="AO5334" s="1" t="s">
        <v>193</v>
      </c>
      <c r="AP5334" s="4">
        <f>1</f>
        <v>1</v>
      </c>
    </row>
    <row r="5335" spans="1:42" x14ac:dyDescent="0.3">
      <c r="A5335" s="1" t="s">
        <v>6516</v>
      </c>
      <c r="B5335" s="1" t="s">
        <v>47</v>
      </c>
      <c r="C5335" s="4">
        <v>34</v>
      </c>
      <c r="D5335" s="4" t="str">
        <f t="shared" si="332"/>
        <v>Adult</v>
      </c>
      <c r="E5335" s="1" t="s">
        <v>8253</v>
      </c>
      <c r="F5335" s="1" t="s">
        <v>8254</v>
      </c>
      <c r="G5335" s="1" t="s">
        <v>1326</v>
      </c>
      <c r="H5335" s="1">
        <v>92582</v>
      </c>
      <c r="I5335" s="4">
        <v>0</v>
      </c>
      <c r="J5335" s="4">
        <v>12</v>
      </c>
      <c r="K5335" s="4" t="str">
        <f t="shared" si="333"/>
        <v>Loyal</v>
      </c>
      <c r="L5335" s="1" t="s">
        <v>60</v>
      </c>
      <c r="M5335" s="1" t="s">
        <v>38</v>
      </c>
      <c r="N5335" s="7">
        <v>38.96</v>
      </c>
      <c r="O5335" s="1" t="s">
        <v>41</v>
      </c>
      <c r="P5335" s="1" t="s">
        <v>41</v>
      </c>
      <c r="Q5335" s="1" t="s">
        <v>8232</v>
      </c>
      <c r="R5335" s="7">
        <v>0</v>
      </c>
      <c r="S5335" s="1" t="s">
        <v>41</v>
      </c>
      <c r="T5335" s="1" t="s">
        <v>41</v>
      </c>
      <c r="U5335" s="1" t="s">
        <v>41</v>
      </c>
      <c r="V5335" s="1" t="s">
        <v>41</v>
      </c>
      <c r="W5335" s="1" t="s">
        <v>41</v>
      </c>
      <c r="X5335" s="1" t="s">
        <v>41</v>
      </c>
      <c r="Y5335" s="1" t="s">
        <v>41</v>
      </c>
      <c r="Z5335" s="1" t="s">
        <v>41</v>
      </c>
      <c r="AA5335" s="1" t="s">
        <v>49</v>
      </c>
      <c r="AB5335" s="1" t="s">
        <v>41</v>
      </c>
      <c r="AC5335" s="1" t="s">
        <v>44</v>
      </c>
      <c r="AD5335" s="7">
        <v>20.05</v>
      </c>
      <c r="AE5335" s="7">
        <v>265.45</v>
      </c>
      <c r="AF5335" s="7">
        <v>0</v>
      </c>
      <c r="AG5335" s="7">
        <v>0</v>
      </c>
      <c r="AH5335" s="7">
        <v>467.52</v>
      </c>
      <c r="AI5335" s="7">
        <v>732.97</v>
      </c>
      <c r="AJ5335" s="7">
        <f t="shared" si="334"/>
        <v>61.080833333333338</v>
      </c>
      <c r="AK5335" s="7" t="s">
        <v>8249</v>
      </c>
      <c r="AL5335" s="1" t="s">
        <v>45</v>
      </c>
      <c r="AM5335" s="1">
        <f t="shared" si="335"/>
        <v>0</v>
      </c>
      <c r="AN5335" s="1" t="s">
        <v>8232</v>
      </c>
      <c r="AO5335" s="1" t="s">
        <v>108</v>
      </c>
      <c r="AP5335" s="4">
        <f>1</f>
        <v>1</v>
      </c>
    </row>
    <row r="5336" spans="1:42" x14ac:dyDescent="0.3">
      <c r="A5336" s="1" t="s">
        <v>6517</v>
      </c>
      <c r="B5336" s="1" t="s">
        <v>47</v>
      </c>
      <c r="C5336" s="4">
        <v>69</v>
      </c>
      <c r="D5336" s="4" t="str">
        <f t="shared" si="332"/>
        <v>Senior Citizen</v>
      </c>
      <c r="E5336" s="1" t="s">
        <v>8253</v>
      </c>
      <c r="F5336" s="1" t="s">
        <v>8254</v>
      </c>
      <c r="G5336" s="1" t="s">
        <v>149</v>
      </c>
      <c r="H5336" s="1">
        <v>92122</v>
      </c>
      <c r="I5336" s="4">
        <v>0</v>
      </c>
      <c r="J5336" s="4">
        <v>24</v>
      </c>
      <c r="K5336" s="4" t="str">
        <f t="shared" si="333"/>
        <v>Loyal</v>
      </c>
      <c r="L5336" s="1" t="s">
        <v>127</v>
      </c>
      <c r="M5336" s="1" t="s">
        <v>38</v>
      </c>
      <c r="N5336" s="7">
        <v>30.87</v>
      </c>
      <c r="O5336" s="1" t="s">
        <v>38</v>
      </c>
      <c r="P5336" s="1" t="s">
        <v>38</v>
      </c>
      <c r="Q5336" s="1" t="s">
        <v>53</v>
      </c>
      <c r="R5336" s="7">
        <v>15</v>
      </c>
      <c r="S5336" s="1" t="s">
        <v>41</v>
      </c>
      <c r="T5336" s="1" t="s">
        <v>41</v>
      </c>
      <c r="U5336" s="1" t="s">
        <v>41</v>
      </c>
      <c r="V5336" s="1" t="s">
        <v>41</v>
      </c>
      <c r="W5336" s="1" t="s">
        <v>41</v>
      </c>
      <c r="X5336" s="1" t="s">
        <v>41</v>
      </c>
      <c r="Y5336" s="1" t="s">
        <v>41</v>
      </c>
      <c r="Z5336" s="1" t="s">
        <v>38</v>
      </c>
      <c r="AA5336" s="1" t="s">
        <v>49</v>
      </c>
      <c r="AB5336" s="1" t="s">
        <v>38</v>
      </c>
      <c r="AC5336" s="1" t="s">
        <v>54</v>
      </c>
      <c r="AD5336" s="7">
        <v>76.099999999999994</v>
      </c>
      <c r="AE5336" s="7">
        <v>1712.7</v>
      </c>
      <c r="AF5336" s="7">
        <v>0</v>
      </c>
      <c r="AG5336" s="7">
        <v>0</v>
      </c>
      <c r="AH5336" s="7">
        <v>740.88</v>
      </c>
      <c r="AI5336" s="7">
        <v>2453.58</v>
      </c>
      <c r="AJ5336" s="7">
        <f t="shared" si="334"/>
        <v>102.2325</v>
      </c>
      <c r="AK5336" s="7" t="s">
        <v>8247</v>
      </c>
      <c r="AL5336" s="1" t="s">
        <v>55</v>
      </c>
      <c r="AM5336" s="1">
        <f t="shared" si="335"/>
        <v>1</v>
      </c>
      <c r="AN5336" s="1" t="s">
        <v>56</v>
      </c>
      <c r="AO5336" s="1" t="s">
        <v>102</v>
      </c>
      <c r="AP5336" s="4">
        <f>1</f>
        <v>1</v>
      </c>
    </row>
    <row r="5337" spans="1:42" x14ac:dyDescent="0.3">
      <c r="A5337" s="1" t="s">
        <v>6518</v>
      </c>
      <c r="B5337" s="1" t="s">
        <v>47</v>
      </c>
      <c r="C5337" s="4">
        <v>68</v>
      </c>
      <c r="D5337" s="4" t="str">
        <f t="shared" si="332"/>
        <v>Senior Citizen</v>
      </c>
      <c r="E5337" s="1" t="s">
        <v>8253</v>
      </c>
      <c r="F5337" s="1" t="s">
        <v>8254</v>
      </c>
      <c r="G5337" s="1" t="s">
        <v>1906</v>
      </c>
      <c r="H5337" s="1">
        <v>95012</v>
      </c>
      <c r="I5337" s="4">
        <v>0</v>
      </c>
      <c r="J5337" s="4">
        <v>63</v>
      </c>
      <c r="K5337" s="4" t="str">
        <f t="shared" si="333"/>
        <v>Veteran</v>
      </c>
      <c r="L5337" s="1" t="s">
        <v>40</v>
      </c>
      <c r="M5337" s="1" t="s">
        <v>38</v>
      </c>
      <c r="N5337" s="7">
        <v>26.11</v>
      </c>
      <c r="O5337" s="1" t="s">
        <v>38</v>
      </c>
      <c r="P5337" s="1" t="s">
        <v>38</v>
      </c>
      <c r="Q5337" s="1" t="s">
        <v>53</v>
      </c>
      <c r="R5337" s="7">
        <v>20</v>
      </c>
      <c r="S5337" s="1" t="s">
        <v>38</v>
      </c>
      <c r="T5337" s="1" t="s">
        <v>38</v>
      </c>
      <c r="U5337" s="1" t="s">
        <v>38</v>
      </c>
      <c r="V5337" s="1" t="s">
        <v>41</v>
      </c>
      <c r="W5337" s="1" t="s">
        <v>38</v>
      </c>
      <c r="X5337" s="1" t="s">
        <v>38</v>
      </c>
      <c r="Y5337" s="1" t="s">
        <v>38</v>
      </c>
      <c r="Z5337" s="1" t="s">
        <v>38</v>
      </c>
      <c r="AA5337" s="1" t="s">
        <v>49</v>
      </c>
      <c r="AB5337" s="1" t="s">
        <v>38</v>
      </c>
      <c r="AC5337" s="1" t="s">
        <v>54</v>
      </c>
      <c r="AD5337" s="7">
        <v>109.4</v>
      </c>
      <c r="AE5337" s="7">
        <v>7031.45</v>
      </c>
      <c r="AF5337" s="7">
        <v>0</v>
      </c>
      <c r="AG5337" s="7">
        <v>0</v>
      </c>
      <c r="AH5337" s="7">
        <v>1644.93</v>
      </c>
      <c r="AI5337" s="7">
        <v>8676.3799999999992</v>
      </c>
      <c r="AJ5337" s="7">
        <f t="shared" si="334"/>
        <v>137.72031746031746</v>
      </c>
      <c r="AK5337" s="7" t="s">
        <v>8247</v>
      </c>
      <c r="AL5337" s="1" t="s">
        <v>45</v>
      </c>
      <c r="AM5337" s="1">
        <f t="shared" si="335"/>
        <v>0</v>
      </c>
      <c r="AN5337" s="1" t="s">
        <v>8232</v>
      </c>
      <c r="AO5337" s="1" t="s">
        <v>108</v>
      </c>
      <c r="AP5337" s="4">
        <f>1</f>
        <v>1</v>
      </c>
    </row>
    <row r="5338" spans="1:42" x14ac:dyDescent="0.3">
      <c r="A5338" s="1" t="s">
        <v>6519</v>
      </c>
      <c r="B5338" s="1" t="s">
        <v>37</v>
      </c>
      <c r="C5338" s="4">
        <v>19</v>
      </c>
      <c r="D5338" s="4" t="str">
        <f t="shared" si="332"/>
        <v>Teenager</v>
      </c>
      <c r="E5338" s="1" t="s">
        <v>8253</v>
      </c>
      <c r="F5338" s="1" t="s">
        <v>8254</v>
      </c>
      <c r="G5338" s="1" t="s">
        <v>3237</v>
      </c>
      <c r="H5338" s="1">
        <v>95558</v>
      </c>
      <c r="I5338" s="4">
        <v>0</v>
      </c>
      <c r="J5338" s="4">
        <v>1</v>
      </c>
      <c r="K5338" s="4" t="str">
        <f t="shared" si="333"/>
        <v>New</v>
      </c>
      <c r="L5338" s="1" t="s">
        <v>40</v>
      </c>
      <c r="M5338" s="1" t="s">
        <v>41</v>
      </c>
      <c r="N5338" s="7">
        <v>25.420517214274568</v>
      </c>
      <c r="O5338" s="1" t="s">
        <v>41</v>
      </c>
      <c r="P5338" s="1" t="s">
        <v>38</v>
      </c>
      <c r="Q5338" s="1" t="s">
        <v>42</v>
      </c>
      <c r="R5338" s="7">
        <v>52</v>
      </c>
      <c r="S5338" s="1" t="s">
        <v>41</v>
      </c>
      <c r="T5338" s="1" t="s">
        <v>41</v>
      </c>
      <c r="U5338" s="1" t="s">
        <v>41</v>
      </c>
      <c r="V5338" s="1" t="s">
        <v>41</v>
      </c>
      <c r="W5338" s="1" t="s">
        <v>41</v>
      </c>
      <c r="X5338" s="1" t="s">
        <v>41</v>
      </c>
      <c r="Y5338" s="1" t="s">
        <v>41</v>
      </c>
      <c r="Z5338" s="1" t="s">
        <v>38</v>
      </c>
      <c r="AA5338" s="1" t="s">
        <v>49</v>
      </c>
      <c r="AB5338" s="1" t="s">
        <v>38</v>
      </c>
      <c r="AC5338" s="1" t="s">
        <v>44</v>
      </c>
      <c r="AD5338" s="7">
        <v>25.15</v>
      </c>
      <c r="AE5338" s="7">
        <v>25.15</v>
      </c>
      <c r="AF5338" s="7">
        <v>0</v>
      </c>
      <c r="AG5338" s="7">
        <v>0</v>
      </c>
      <c r="AH5338" s="7">
        <v>0</v>
      </c>
      <c r="AI5338" s="7">
        <v>25.15</v>
      </c>
      <c r="AJ5338" s="7">
        <f t="shared" si="334"/>
        <v>25.15</v>
      </c>
      <c r="AK5338" s="7" t="s">
        <v>8246</v>
      </c>
      <c r="AL5338" s="1" t="s">
        <v>96</v>
      </c>
      <c r="AM5338" s="1">
        <f t="shared" si="335"/>
        <v>0</v>
      </c>
      <c r="AN5338" s="1" t="s">
        <v>8232</v>
      </c>
      <c r="AO5338" s="1" t="s">
        <v>108</v>
      </c>
      <c r="AP5338" s="4">
        <f>1</f>
        <v>1</v>
      </c>
    </row>
    <row r="5339" spans="1:42" x14ac:dyDescent="0.3">
      <c r="A5339" s="1" t="s">
        <v>6520</v>
      </c>
      <c r="B5339" s="1" t="s">
        <v>37</v>
      </c>
      <c r="C5339" s="4">
        <v>52</v>
      </c>
      <c r="D5339" s="4" t="str">
        <f t="shared" si="332"/>
        <v>Senior Citizen</v>
      </c>
      <c r="E5339" s="1" t="s">
        <v>8253</v>
      </c>
      <c r="F5339" s="1" t="s">
        <v>8254</v>
      </c>
      <c r="G5339" s="1" t="s">
        <v>2618</v>
      </c>
      <c r="H5339" s="1">
        <v>93244</v>
      </c>
      <c r="I5339" s="4">
        <v>0</v>
      </c>
      <c r="J5339" s="4">
        <v>2</v>
      </c>
      <c r="K5339" s="4" t="str">
        <f t="shared" si="333"/>
        <v>New</v>
      </c>
      <c r="L5339" s="1" t="s">
        <v>52</v>
      </c>
      <c r="M5339" s="1" t="s">
        <v>38</v>
      </c>
      <c r="N5339" s="7">
        <v>7.64</v>
      </c>
      <c r="O5339" s="1" t="s">
        <v>41</v>
      </c>
      <c r="P5339" s="1" t="s">
        <v>38</v>
      </c>
      <c r="Q5339" s="1" t="s">
        <v>53</v>
      </c>
      <c r="R5339" s="7">
        <v>27</v>
      </c>
      <c r="S5339" s="1" t="s">
        <v>41</v>
      </c>
      <c r="T5339" s="1" t="s">
        <v>41</v>
      </c>
      <c r="U5339" s="1" t="s">
        <v>41</v>
      </c>
      <c r="V5339" s="1" t="s">
        <v>41</v>
      </c>
      <c r="W5339" s="1" t="s">
        <v>41</v>
      </c>
      <c r="X5339" s="1" t="s">
        <v>41</v>
      </c>
      <c r="Y5339" s="1" t="s">
        <v>41</v>
      </c>
      <c r="Z5339" s="1" t="s">
        <v>38</v>
      </c>
      <c r="AA5339" s="1" t="s">
        <v>49</v>
      </c>
      <c r="AB5339" s="1" t="s">
        <v>41</v>
      </c>
      <c r="AC5339" s="1" t="s">
        <v>54</v>
      </c>
      <c r="AD5339" s="7">
        <v>69.650000000000006</v>
      </c>
      <c r="AE5339" s="7">
        <v>145.15</v>
      </c>
      <c r="AF5339" s="7">
        <v>0</v>
      </c>
      <c r="AG5339" s="7">
        <v>0</v>
      </c>
      <c r="AH5339" s="7">
        <v>15.28</v>
      </c>
      <c r="AI5339" s="7">
        <v>160.43</v>
      </c>
      <c r="AJ5339" s="7">
        <f t="shared" si="334"/>
        <v>80.215000000000003</v>
      </c>
      <c r="AK5339" s="7" t="s">
        <v>8249</v>
      </c>
      <c r="AL5339" s="1" t="s">
        <v>55</v>
      </c>
      <c r="AM5339" s="1">
        <f t="shared" si="335"/>
        <v>1</v>
      </c>
      <c r="AN5339" s="1" t="s">
        <v>56</v>
      </c>
      <c r="AO5339" s="1" t="s">
        <v>102</v>
      </c>
      <c r="AP5339" s="4">
        <f>1</f>
        <v>1</v>
      </c>
    </row>
    <row r="5340" spans="1:42" x14ac:dyDescent="0.3">
      <c r="A5340" s="1" t="s">
        <v>6521</v>
      </c>
      <c r="B5340" s="1" t="s">
        <v>47</v>
      </c>
      <c r="C5340" s="4">
        <v>25</v>
      </c>
      <c r="D5340" s="4" t="str">
        <f t="shared" si="332"/>
        <v>Adult</v>
      </c>
      <c r="E5340" s="1" t="s">
        <v>8253</v>
      </c>
      <c r="F5340" s="1" t="s">
        <v>8254</v>
      </c>
      <c r="G5340" s="1" t="s">
        <v>1974</v>
      </c>
      <c r="H5340" s="1">
        <v>91767</v>
      </c>
      <c r="I5340" s="4">
        <v>0</v>
      </c>
      <c r="J5340" s="4">
        <v>36</v>
      </c>
      <c r="K5340" s="4" t="str">
        <f t="shared" si="333"/>
        <v>Loyal</v>
      </c>
      <c r="L5340" s="1" t="s">
        <v>40</v>
      </c>
      <c r="M5340" s="1" t="s">
        <v>38</v>
      </c>
      <c r="N5340" s="7">
        <v>26.51</v>
      </c>
      <c r="O5340" s="1" t="s">
        <v>41</v>
      </c>
      <c r="P5340" s="1" t="s">
        <v>38</v>
      </c>
      <c r="Q5340" s="1" t="s">
        <v>42</v>
      </c>
      <c r="R5340" s="7">
        <v>85</v>
      </c>
      <c r="S5340" s="1" t="s">
        <v>41</v>
      </c>
      <c r="T5340" s="1" t="s">
        <v>38</v>
      </c>
      <c r="U5340" s="1" t="s">
        <v>41</v>
      </c>
      <c r="V5340" s="1" t="s">
        <v>38</v>
      </c>
      <c r="W5340" s="1" t="s">
        <v>41</v>
      </c>
      <c r="X5340" s="1" t="s">
        <v>38</v>
      </c>
      <c r="Y5340" s="1" t="s">
        <v>38</v>
      </c>
      <c r="Z5340" s="1" t="s">
        <v>38</v>
      </c>
      <c r="AA5340" s="1" t="s">
        <v>43</v>
      </c>
      <c r="AB5340" s="1" t="s">
        <v>38</v>
      </c>
      <c r="AC5340" s="1" t="s">
        <v>44</v>
      </c>
      <c r="AD5340" s="7">
        <v>65.400000000000006</v>
      </c>
      <c r="AE5340" s="7">
        <v>2498.4</v>
      </c>
      <c r="AF5340" s="7">
        <v>0</v>
      </c>
      <c r="AG5340" s="7">
        <v>0</v>
      </c>
      <c r="AH5340" s="7">
        <v>954.36</v>
      </c>
      <c r="AI5340" s="7">
        <v>3452.76</v>
      </c>
      <c r="AJ5340" s="7">
        <f t="shared" si="334"/>
        <v>95.910000000000011</v>
      </c>
      <c r="AK5340" s="7" t="s">
        <v>8249</v>
      </c>
      <c r="AL5340" s="1" t="s">
        <v>55</v>
      </c>
      <c r="AM5340" s="1">
        <f t="shared" si="335"/>
        <v>1</v>
      </c>
      <c r="AN5340" s="1" t="s">
        <v>107</v>
      </c>
      <c r="AO5340" s="1" t="s">
        <v>108</v>
      </c>
      <c r="AP5340" s="4">
        <f>1</f>
        <v>1</v>
      </c>
    </row>
    <row r="5341" spans="1:42" x14ac:dyDescent="0.3">
      <c r="A5341" s="1" t="s">
        <v>6522</v>
      </c>
      <c r="B5341" s="1" t="s">
        <v>47</v>
      </c>
      <c r="C5341" s="4">
        <v>61</v>
      </c>
      <c r="D5341" s="4" t="str">
        <f t="shared" si="332"/>
        <v>Senior Citizen</v>
      </c>
      <c r="E5341" s="1" t="s">
        <v>8253</v>
      </c>
      <c r="F5341" s="1" t="s">
        <v>8254</v>
      </c>
      <c r="G5341" s="1" t="s">
        <v>323</v>
      </c>
      <c r="H5341" s="1">
        <v>95382</v>
      </c>
      <c r="I5341" s="4">
        <v>0</v>
      </c>
      <c r="J5341" s="4">
        <v>18</v>
      </c>
      <c r="K5341" s="4" t="str">
        <f t="shared" si="333"/>
        <v>Loyal</v>
      </c>
      <c r="L5341" s="1" t="s">
        <v>40</v>
      </c>
      <c r="M5341" s="1" t="s">
        <v>38</v>
      </c>
      <c r="N5341" s="7">
        <v>22.97</v>
      </c>
      <c r="O5341" s="1" t="s">
        <v>41</v>
      </c>
      <c r="P5341" s="1" t="s">
        <v>41</v>
      </c>
      <c r="Q5341" s="1" t="s">
        <v>8232</v>
      </c>
      <c r="R5341" s="7">
        <v>0</v>
      </c>
      <c r="S5341" s="1" t="s">
        <v>41</v>
      </c>
      <c r="T5341" s="1" t="s">
        <v>41</v>
      </c>
      <c r="U5341" s="1" t="s">
        <v>41</v>
      </c>
      <c r="V5341" s="1" t="s">
        <v>41</v>
      </c>
      <c r="W5341" s="1" t="s">
        <v>41</v>
      </c>
      <c r="X5341" s="1" t="s">
        <v>41</v>
      </c>
      <c r="Y5341" s="1" t="s">
        <v>41</v>
      </c>
      <c r="Z5341" s="1" t="s">
        <v>41</v>
      </c>
      <c r="AA5341" s="1" t="s">
        <v>49</v>
      </c>
      <c r="AB5341" s="1" t="s">
        <v>41</v>
      </c>
      <c r="AC5341" s="1" t="s">
        <v>44</v>
      </c>
      <c r="AD5341" s="7">
        <v>20.05</v>
      </c>
      <c r="AE5341" s="7">
        <v>358.5</v>
      </c>
      <c r="AF5341" s="7">
        <v>0</v>
      </c>
      <c r="AG5341" s="7">
        <v>0</v>
      </c>
      <c r="AH5341" s="7">
        <v>413.46</v>
      </c>
      <c r="AI5341" s="7">
        <v>771.96</v>
      </c>
      <c r="AJ5341" s="7">
        <f t="shared" si="334"/>
        <v>42.88666666666667</v>
      </c>
      <c r="AK5341" s="7" t="s">
        <v>8246</v>
      </c>
      <c r="AL5341" s="1" t="s">
        <v>45</v>
      </c>
      <c r="AM5341" s="1">
        <f t="shared" si="335"/>
        <v>0</v>
      </c>
      <c r="AN5341" s="1" t="s">
        <v>8232</v>
      </c>
      <c r="AO5341" s="1" t="s">
        <v>108</v>
      </c>
      <c r="AP5341" s="4">
        <f>1</f>
        <v>1</v>
      </c>
    </row>
    <row r="5342" spans="1:42" x14ac:dyDescent="0.3">
      <c r="A5342" s="1" t="s">
        <v>6523</v>
      </c>
      <c r="B5342" s="1" t="s">
        <v>47</v>
      </c>
      <c r="C5342" s="4">
        <v>33</v>
      </c>
      <c r="D5342" s="4" t="str">
        <f t="shared" si="332"/>
        <v>Adult</v>
      </c>
      <c r="E5342" s="1" t="s">
        <v>3</v>
      </c>
      <c r="F5342" s="1" t="s">
        <v>8256</v>
      </c>
      <c r="G5342" s="1" t="s">
        <v>2384</v>
      </c>
      <c r="H5342" s="1">
        <v>95678</v>
      </c>
      <c r="I5342" s="4">
        <v>2</v>
      </c>
      <c r="J5342" s="4">
        <v>58</v>
      </c>
      <c r="K5342" s="4" t="str">
        <f t="shared" si="333"/>
        <v>Veteran</v>
      </c>
      <c r="L5342" s="1" t="s">
        <v>40</v>
      </c>
      <c r="M5342" s="1" t="s">
        <v>38</v>
      </c>
      <c r="N5342" s="7">
        <v>33.82</v>
      </c>
      <c r="O5342" s="1" t="s">
        <v>38</v>
      </c>
      <c r="P5342" s="1" t="s">
        <v>38</v>
      </c>
      <c r="Q5342" s="1" t="s">
        <v>53</v>
      </c>
      <c r="R5342" s="7">
        <v>10</v>
      </c>
      <c r="S5342" s="1" t="s">
        <v>41</v>
      </c>
      <c r="T5342" s="1" t="s">
        <v>41</v>
      </c>
      <c r="U5342" s="1" t="s">
        <v>38</v>
      </c>
      <c r="V5342" s="1" t="s">
        <v>38</v>
      </c>
      <c r="W5342" s="1" t="s">
        <v>38</v>
      </c>
      <c r="X5342" s="1" t="s">
        <v>38</v>
      </c>
      <c r="Y5342" s="1" t="s">
        <v>38</v>
      </c>
      <c r="Z5342" s="1" t="s">
        <v>38</v>
      </c>
      <c r="AA5342" s="1" t="s">
        <v>43</v>
      </c>
      <c r="AB5342" s="1" t="s">
        <v>38</v>
      </c>
      <c r="AC5342" s="1" t="s">
        <v>54</v>
      </c>
      <c r="AD5342" s="7">
        <v>105.05</v>
      </c>
      <c r="AE5342" s="7">
        <v>6004.85</v>
      </c>
      <c r="AF5342" s="7">
        <v>0</v>
      </c>
      <c r="AG5342" s="7">
        <v>0</v>
      </c>
      <c r="AH5342" s="7">
        <v>1961.56</v>
      </c>
      <c r="AI5342" s="7">
        <v>7966.41</v>
      </c>
      <c r="AJ5342" s="7">
        <f t="shared" si="334"/>
        <v>137.35189655172414</v>
      </c>
      <c r="AK5342" s="7" t="s">
        <v>8247</v>
      </c>
      <c r="AL5342" s="1" t="s">
        <v>45</v>
      </c>
      <c r="AM5342" s="1">
        <f t="shared" si="335"/>
        <v>0</v>
      </c>
      <c r="AN5342" s="1" t="s">
        <v>8232</v>
      </c>
      <c r="AO5342" s="1" t="s">
        <v>108</v>
      </c>
      <c r="AP5342" s="4">
        <f>1</f>
        <v>1</v>
      </c>
    </row>
    <row r="5343" spans="1:42" x14ac:dyDescent="0.3">
      <c r="A5343" s="1" t="s">
        <v>6524</v>
      </c>
      <c r="B5343" s="1" t="s">
        <v>47</v>
      </c>
      <c r="C5343" s="4">
        <v>37</v>
      </c>
      <c r="D5343" s="4" t="str">
        <f t="shared" si="332"/>
        <v>Adult</v>
      </c>
      <c r="E5343" s="1" t="s">
        <v>3</v>
      </c>
      <c r="F5343" s="1" t="s">
        <v>8254</v>
      </c>
      <c r="G5343" s="1" t="s">
        <v>2871</v>
      </c>
      <c r="H5343" s="1">
        <v>95420</v>
      </c>
      <c r="I5343" s="4">
        <v>1</v>
      </c>
      <c r="J5343" s="4">
        <v>42</v>
      </c>
      <c r="K5343" s="4" t="str">
        <f t="shared" si="333"/>
        <v>Loyal</v>
      </c>
      <c r="L5343" s="1" t="s">
        <v>74</v>
      </c>
      <c r="M5343" s="1" t="s">
        <v>38</v>
      </c>
      <c r="N5343" s="7">
        <v>18.260000000000002</v>
      </c>
      <c r="O5343" s="1" t="s">
        <v>38</v>
      </c>
      <c r="P5343" s="1" t="s">
        <v>38</v>
      </c>
      <c r="Q5343" s="1" t="s">
        <v>53</v>
      </c>
      <c r="R5343" s="7">
        <v>29</v>
      </c>
      <c r="S5343" s="1" t="s">
        <v>41</v>
      </c>
      <c r="T5343" s="1" t="s">
        <v>38</v>
      </c>
      <c r="U5343" s="1" t="s">
        <v>38</v>
      </c>
      <c r="V5343" s="1" t="s">
        <v>41</v>
      </c>
      <c r="W5343" s="1" t="s">
        <v>38</v>
      </c>
      <c r="X5343" s="1" t="s">
        <v>41</v>
      </c>
      <c r="Y5343" s="1" t="s">
        <v>41</v>
      </c>
      <c r="Z5343" s="1" t="s">
        <v>38</v>
      </c>
      <c r="AA5343" s="1" t="s">
        <v>49</v>
      </c>
      <c r="AB5343" s="1" t="s">
        <v>38</v>
      </c>
      <c r="AC5343" s="1" t="s">
        <v>54</v>
      </c>
      <c r="AD5343" s="7">
        <v>95.25</v>
      </c>
      <c r="AE5343" s="7">
        <v>3959.35</v>
      </c>
      <c r="AF5343" s="7">
        <v>27.3</v>
      </c>
      <c r="AG5343" s="7">
        <v>0</v>
      </c>
      <c r="AH5343" s="7">
        <v>766.92</v>
      </c>
      <c r="AI5343" s="7">
        <v>4698.97</v>
      </c>
      <c r="AJ5343" s="7">
        <f t="shared" si="334"/>
        <v>111.8802380952381</v>
      </c>
      <c r="AK5343" s="7" t="s">
        <v>8247</v>
      </c>
      <c r="AL5343" s="1" t="s">
        <v>55</v>
      </c>
      <c r="AM5343" s="1">
        <f t="shared" si="335"/>
        <v>1</v>
      </c>
      <c r="AN5343" s="1" t="s">
        <v>119</v>
      </c>
      <c r="AO5343" s="1" t="s">
        <v>120</v>
      </c>
      <c r="AP5343" s="4">
        <f>1</f>
        <v>1</v>
      </c>
    </row>
    <row r="5344" spans="1:42" x14ac:dyDescent="0.3">
      <c r="A5344" s="1" t="s">
        <v>6525</v>
      </c>
      <c r="B5344" s="1" t="s">
        <v>37</v>
      </c>
      <c r="C5344" s="4">
        <v>62</v>
      </c>
      <c r="D5344" s="4" t="str">
        <f t="shared" si="332"/>
        <v>Senior Citizen</v>
      </c>
      <c r="E5344" s="1" t="s">
        <v>8253</v>
      </c>
      <c r="F5344" s="1" t="s">
        <v>8254</v>
      </c>
      <c r="G5344" s="1" t="s">
        <v>241</v>
      </c>
      <c r="H5344" s="1">
        <v>92592</v>
      </c>
      <c r="I5344" s="4">
        <v>0</v>
      </c>
      <c r="J5344" s="4">
        <v>5</v>
      </c>
      <c r="K5344" s="4" t="str">
        <f t="shared" si="333"/>
        <v>New</v>
      </c>
      <c r="L5344" s="1" t="s">
        <v>52</v>
      </c>
      <c r="M5344" s="1" t="s">
        <v>38</v>
      </c>
      <c r="N5344" s="7">
        <v>32.119999999999997</v>
      </c>
      <c r="O5344" s="1" t="s">
        <v>41</v>
      </c>
      <c r="P5344" s="1" t="s">
        <v>38</v>
      </c>
      <c r="Q5344" s="1" t="s">
        <v>53</v>
      </c>
      <c r="R5344" s="7">
        <v>10</v>
      </c>
      <c r="S5344" s="1" t="s">
        <v>41</v>
      </c>
      <c r="T5344" s="1" t="s">
        <v>38</v>
      </c>
      <c r="U5344" s="1" t="s">
        <v>41</v>
      </c>
      <c r="V5344" s="1" t="s">
        <v>41</v>
      </c>
      <c r="W5344" s="1" t="s">
        <v>38</v>
      </c>
      <c r="X5344" s="1" t="s">
        <v>38</v>
      </c>
      <c r="Y5344" s="1" t="s">
        <v>38</v>
      </c>
      <c r="Z5344" s="1" t="s">
        <v>38</v>
      </c>
      <c r="AA5344" s="1" t="s">
        <v>49</v>
      </c>
      <c r="AB5344" s="1" t="s">
        <v>38</v>
      </c>
      <c r="AC5344" s="1" t="s">
        <v>54</v>
      </c>
      <c r="AD5344" s="7">
        <v>96.25</v>
      </c>
      <c r="AE5344" s="7">
        <v>512.45000000000005</v>
      </c>
      <c r="AF5344" s="7">
        <v>0</v>
      </c>
      <c r="AG5344" s="7">
        <v>0</v>
      </c>
      <c r="AH5344" s="7">
        <v>160.6</v>
      </c>
      <c r="AI5344" s="7">
        <v>673.05</v>
      </c>
      <c r="AJ5344" s="7">
        <f t="shared" si="334"/>
        <v>134.60999999999999</v>
      </c>
      <c r="AK5344" s="7" t="s">
        <v>8247</v>
      </c>
      <c r="AL5344" s="1" t="s">
        <v>55</v>
      </c>
      <c r="AM5344" s="1">
        <f t="shared" si="335"/>
        <v>1</v>
      </c>
      <c r="AN5344" s="1" t="s">
        <v>56</v>
      </c>
      <c r="AO5344" s="1" t="s">
        <v>102</v>
      </c>
      <c r="AP5344" s="4">
        <f>1</f>
        <v>1</v>
      </c>
    </row>
    <row r="5345" spans="1:42" x14ac:dyDescent="0.3">
      <c r="A5345" s="1" t="s">
        <v>6526</v>
      </c>
      <c r="B5345" s="1" t="s">
        <v>37</v>
      </c>
      <c r="C5345" s="4">
        <v>48</v>
      </c>
      <c r="D5345" s="4" t="str">
        <f t="shared" si="332"/>
        <v>Adult</v>
      </c>
      <c r="E5345" s="1" t="s">
        <v>3</v>
      </c>
      <c r="F5345" s="1" t="s">
        <v>8254</v>
      </c>
      <c r="G5345" s="1" t="s">
        <v>938</v>
      </c>
      <c r="H5345" s="1">
        <v>94040</v>
      </c>
      <c r="I5345" s="4">
        <v>3</v>
      </c>
      <c r="J5345" s="4">
        <v>63</v>
      </c>
      <c r="K5345" s="4" t="str">
        <f t="shared" si="333"/>
        <v>Veteran</v>
      </c>
      <c r="L5345" s="1" t="s">
        <v>74</v>
      </c>
      <c r="M5345" s="1" t="s">
        <v>38</v>
      </c>
      <c r="N5345" s="7">
        <v>8.98</v>
      </c>
      <c r="O5345" s="1" t="s">
        <v>38</v>
      </c>
      <c r="P5345" s="1" t="s">
        <v>38</v>
      </c>
      <c r="Q5345" s="1" t="s">
        <v>53</v>
      </c>
      <c r="R5345" s="7">
        <v>16</v>
      </c>
      <c r="S5345" s="1" t="s">
        <v>38</v>
      </c>
      <c r="T5345" s="1" t="s">
        <v>38</v>
      </c>
      <c r="U5345" s="1" t="s">
        <v>38</v>
      </c>
      <c r="V5345" s="1" t="s">
        <v>41</v>
      </c>
      <c r="W5345" s="1" t="s">
        <v>38</v>
      </c>
      <c r="X5345" s="1" t="s">
        <v>41</v>
      </c>
      <c r="Y5345" s="1" t="s">
        <v>41</v>
      </c>
      <c r="Z5345" s="1" t="s">
        <v>41</v>
      </c>
      <c r="AA5345" s="1" t="s">
        <v>49</v>
      </c>
      <c r="AB5345" s="1" t="s">
        <v>38</v>
      </c>
      <c r="AC5345" s="1" t="s">
        <v>54</v>
      </c>
      <c r="AD5345" s="7">
        <v>100.55</v>
      </c>
      <c r="AE5345" s="7">
        <v>6215.35</v>
      </c>
      <c r="AF5345" s="7">
        <v>0</v>
      </c>
      <c r="AG5345" s="7">
        <v>0</v>
      </c>
      <c r="AH5345" s="7">
        <v>565.74</v>
      </c>
      <c r="AI5345" s="7">
        <v>6781.09</v>
      </c>
      <c r="AJ5345" s="7">
        <f t="shared" si="334"/>
        <v>107.63634920634921</v>
      </c>
      <c r="AK5345" s="7" t="s">
        <v>8247</v>
      </c>
      <c r="AL5345" s="1" t="s">
        <v>55</v>
      </c>
      <c r="AM5345" s="1">
        <f t="shared" si="335"/>
        <v>1</v>
      </c>
      <c r="AN5345" s="1" t="s">
        <v>115</v>
      </c>
      <c r="AO5345" s="1" t="s">
        <v>464</v>
      </c>
      <c r="AP5345" s="4">
        <f>1</f>
        <v>1</v>
      </c>
    </row>
    <row r="5346" spans="1:42" x14ac:dyDescent="0.3">
      <c r="A5346" s="1" t="s">
        <v>6527</v>
      </c>
      <c r="B5346" s="1" t="s">
        <v>47</v>
      </c>
      <c r="C5346" s="4">
        <v>34</v>
      </c>
      <c r="D5346" s="4" t="str">
        <f t="shared" si="332"/>
        <v>Adult</v>
      </c>
      <c r="E5346" s="1" t="s">
        <v>3</v>
      </c>
      <c r="F5346" s="1" t="s">
        <v>8255</v>
      </c>
      <c r="G5346" s="1" t="s">
        <v>3151</v>
      </c>
      <c r="H5346" s="1">
        <v>95677</v>
      </c>
      <c r="I5346" s="4">
        <v>3</v>
      </c>
      <c r="J5346" s="4">
        <v>50</v>
      </c>
      <c r="K5346" s="4" t="str">
        <f t="shared" si="333"/>
        <v>Veteran</v>
      </c>
      <c r="L5346" s="1" t="s">
        <v>40</v>
      </c>
      <c r="M5346" s="1" t="s">
        <v>38</v>
      </c>
      <c r="N5346" s="7">
        <v>41.58</v>
      </c>
      <c r="O5346" s="1" t="s">
        <v>38</v>
      </c>
      <c r="P5346" s="1" t="s">
        <v>38</v>
      </c>
      <c r="Q5346" s="1" t="s">
        <v>53</v>
      </c>
      <c r="R5346" s="7">
        <v>19</v>
      </c>
      <c r="S5346" s="1" t="s">
        <v>38</v>
      </c>
      <c r="T5346" s="1" t="s">
        <v>38</v>
      </c>
      <c r="U5346" s="1" t="s">
        <v>38</v>
      </c>
      <c r="V5346" s="1" t="s">
        <v>41</v>
      </c>
      <c r="W5346" s="1" t="s">
        <v>38</v>
      </c>
      <c r="X5346" s="1" t="s">
        <v>38</v>
      </c>
      <c r="Y5346" s="1" t="s">
        <v>38</v>
      </c>
      <c r="Z5346" s="1" t="s">
        <v>38</v>
      </c>
      <c r="AA5346" s="1" t="s">
        <v>43</v>
      </c>
      <c r="AB5346" s="1" t="s">
        <v>38</v>
      </c>
      <c r="AC5346" s="1" t="s">
        <v>54</v>
      </c>
      <c r="AD5346" s="7">
        <v>108.25</v>
      </c>
      <c r="AE5346" s="7">
        <v>5431.4</v>
      </c>
      <c r="AF5346" s="7">
        <v>0</v>
      </c>
      <c r="AG5346" s="7">
        <v>0</v>
      </c>
      <c r="AH5346" s="7">
        <v>2079</v>
      </c>
      <c r="AI5346" s="7">
        <v>7510.4</v>
      </c>
      <c r="AJ5346" s="7">
        <f t="shared" si="334"/>
        <v>150.208</v>
      </c>
      <c r="AK5346" s="7" t="s">
        <v>8248</v>
      </c>
      <c r="AL5346" s="1" t="s">
        <v>45</v>
      </c>
      <c r="AM5346" s="1">
        <f t="shared" si="335"/>
        <v>0</v>
      </c>
      <c r="AN5346" s="1" t="s">
        <v>8232</v>
      </c>
      <c r="AO5346" s="1" t="s">
        <v>108</v>
      </c>
      <c r="AP5346" s="4">
        <f>1</f>
        <v>1</v>
      </c>
    </row>
    <row r="5347" spans="1:42" x14ac:dyDescent="0.3">
      <c r="A5347" s="1" t="s">
        <v>6528</v>
      </c>
      <c r="B5347" s="1" t="s">
        <v>47</v>
      </c>
      <c r="C5347" s="4">
        <v>49</v>
      </c>
      <c r="D5347" s="4" t="str">
        <f t="shared" si="332"/>
        <v>Adult</v>
      </c>
      <c r="E5347" s="1" t="s">
        <v>3</v>
      </c>
      <c r="F5347" s="1" t="s">
        <v>8255</v>
      </c>
      <c r="G5347" s="1" t="s">
        <v>2411</v>
      </c>
      <c r="H5347" s="1">
        <v>96040</v>
      </c>
      <c r="I5347" s="4">
        <v>1</v>
      </c>
      <c r="J5347" s="4">
        <v>6</v>
      </c>
      <c r="K5347" s="4" t="str">
        <f t="shared" si="333"/>
        <v>New</v>
      </c>
      <c r="L5347" s="1" t="s">
        <v>52</v>
      </c>
      <c r="M5347" s="1" t="s">
        <v>38</v>
      </c>
      <c r="N5347" s="7">
        <v>1.86</v>
      </c>
      <c r="O5347" s="1" t="s">
        <v>41</v>
      </c>
      <c r="P5347" s="1" t="s">
        <v>38</v>
      </c>
      <c r="Q5347" s="1" t="s">
        <v>77</v>
      </c>
      <c r="R5347" s="7">
        <v>19</v>
      </c>
      <c r="S5347" s="1" t="s">
        <v>41</v>
      </c>
      <c r="T5347" s="1" t="s">
        <v>38</v>
      </c>
      <c r="U5347" s="1" t="s">
        <v>38</v>
      </c>
      <c r="V5347" s="1" t="s">
        <v>41</v>
      </c>
      <c r="W5347" s="1" t="s">
        <v>41</v>
      </c>
      <c r="X5347" s="1" t="s">
        <v>41</v>
      </c>
      <c r="Y5347" s="1" t="s">
        <v>41</v>
      </c>
      <c r="Z5347" s="1" t="s">
        <v>38</v>
      </c>
      <c r="AA5347" s="1" t="s">
        <v>49</v>
      </c>
      <c r="AB5347" s="1" t="s">
        <v>38</v>
      </c>
      <c r="AC5347" s="1" t="s">
        <v>181</v>
      </c>
      <c r="AD5347" s="7">
        <v>55.3</v>
      </c>
      <c r="AE5347" s="7">
        <v>324.25</v>
      </c>
      <c r="AF5347" s="7">
        <v>0</v>
      </c>
      <c r="AG5347" s="7">
        <v>0</v>
      </c>
      <c r="AH5347" s="7">
        <v>11.16</v>
      </c>
      <c r="AI5347" s="7">
        <v>335.41</v>
      </c>
      <c r="AJ5347" s="7">
        <f t="shared" si="334"/>
        <v>55.901666666666671</v>
      </c>
      <c r="AK5347" s="7" t="s">
        <v>8249</v>
      </c>
      <c r="AL5347" s="1" t="s">
        <v>55</v>
      </c>
      <c r="AM5347" s="1">
        <f t="shared" si="335"/>
        <v>1</v>
      </c>
      <c r="AN5347" s="1" t="s">
        <v>56</v>
      </c>
      <c r="AO5347" s="1" t="s">
        <v>102</v>
      </c>
      <c r="AP5347" s="4">
        <f>1</f>
        <v>1</v>
      </c>
    </row>
    <row r="5348" spans="1:42" x14ac:dyDescent="0.3">
      <c r="A5348" s="1" t="s">
        <v>6529</v>
      </c>
      <c r="B5348" s="1" t="s">
        <v>37</v>
      </c>
      <c r="C5348" s="4">
        <v>54</v>
      </c>
      <c r="D5348" s="4" t="str">
        <f t="shared" si="332"/>
        <v>Senior Citizen</v>
      </c>
      <c r="E5348" s="1" t="s">
        <v>8253</v>
      </c>
      <c r="F5348" s="1" t="s">
        <v>8254</v>
      </c>
      <c r="G5348" s="1" t="s">
        <v>446</v>
      </c>
      <c r="H5348" s="1">
        <v>90265</v>
      </c>
      <c r="I5348" s="4">
        <v>0</v>
      </c>
      <c r="J5348" s="4">
        <v>1</v>
      </c>
      <c r="K5348" s="4" t="str">
        <f t="shared" si="333"/>
        <v>New</v>
      </c>
      <c r="L5348" s="1" t="s">
        <v>40</v>
      </c>
      <c r="M5348" s="1" t="s">
        <v>38</v>
      </c>
      <c r="N5348" s="7">
        <v>32.450000000000003</v>
      </c>
      <c r="O5348" s="1" t="s">
        <v>41</v>
      </c>
      <c r="P5348" s="1" t="s">
        <v>41</v>
      </c>
      <c r="Q5348" s="1" t="s">
        <v>8232</v>
      </c>
      <c r="R5348" s="7">
        <v>0</v>
      </c>
      <c r="S5348" s="1" t="s">
        <v>41</v>
      </c>
      <c r="T5348" s="1" t="s">
        <v>41</v>
      </c>
      <c r="U5348" s="1" t="s">
        <v>41</v>
      </c>
      <c r="V5348" s="1" t="s">
        <v>41</v>
      </c>
      <c r="W5348" s="1" t="s">
        <v>41</v>
      </c>
      <c r="X5348" s="1" t="s">
        <v>41</v>
      </c>
      <c r="Y5348" s="1" t="s">
        <v>41</v>
      </c>
      <c r="Z5348" s="1" t="s">
        <v>41</v>
      </c>
      <c r="AA5348" s="1" t="s">
        <v>49</v>
      </c>
      <c r="AB5348" s="1" t="s">
        <v>41</v>
      </c>
      <c r="AC5348" s="1" t="s">
        <v>44</v>
      </c>
      <c r="AD5348" s="7">
        <v>64.792366026289201</v>
      </c>
      <c r="AE5348" s="7">
        <v>19.5</v>
      </c>
      <c r="AF5348" s="7">
        <v>0</v>
      </c>
      <c r="AG5348" s="7">
        <v>0</v>
      </c>
      <c r="AH5348" s="7">
        <v>32.450000000000003</v>
      </c>
      <c r="AI5348" s="7">
        <v>51.95</v>
      </c>
      <c r="AJ5348" s="7">
        <f t="shared" si="334"/>
        <v>51.95</v>
      </c>
      <c r="AK5348" s="7" t="s">
        <v>8249</v>
      </c>
      <c r="AL5348" s="1" t="s">
        <v>55</v>
      </c>
      <c r="AM5348" s="1">
        <f t="shared" si="335"/>
        <v>1</v>
      </c>
      <c r="AN5348" s="1" t="s">
        <v>119</v>
      </c>
      <c r="AO5348" s="1" t="s">
        <v>193</v>
      </c>
      <c r="AP5348" s="4">
        <f>1</f>
        <v>1</v>
      </c>
    </row>
    <row r="5349" spans="1:42" x14ac:dyDescent="0.3">
      <c r="A5349" s="1" t="s">
        <v>6530</v>
      </c>
      <c r="B5349" s="1" t="s">
        <v>47</v>
      </c>
      <c r="C5349" s="4">
        <v>53</v>
      </c>
      <c r="D5349" s="4" t="str">
        <f t="shared" si="332"/>
        <v>Senior Citizen</v>
      </c>
      <c r="E5349" s="1" t="s">
        <v>3</v>
      </c>
      <c r="F5349" s="1" t="s">
        <v>8254</v>
      </c>
      <c r="G5349" s="1" t="s">
        <v>2889</v>
      </c>
      <c r="H5349" s="1">
        <v>96076</v>
      </c>
      <c r="I5349" s="4">
        <v>1</v>
      </c>
      <c r="J5349" s="4">
        <v>27</v>
      </c>
      <c r="K5349" s="4" t="str">
        <f t="shared" si="333"/>
        <v>Loyal</v>
      </c>
      <c r="L5349" s="1" t="s">
        <v>127</v>
      </c>
      <c r="M5349" s="1" t="s">
        <v>38</v>
      </c>
      <c r="N5349" s="7">
        <v>44.19</v>
      </c>
      <c r="O5349" s="1" t="s">
        <v>41</v>
      </c>
      <c r="P5349" s="1" t="s">
        <v>41</v>
      </c>
      <c r="Q5349" s="1" t="s">
        <v>8232</v>
      </c>
      <c r="R5349" s="7">
        <v>0</v>
      </c>
      <c r="S5349" s="1" t="s">
        <v>41</v>
      </c>
      <c r="T5349" s="1" t="s">
        <v>41</v>
      </c>
      <c r="U5349" s="1" t="s">
        <v>41</v>
      </c>
      <c r="V5349" s="1" t="s">
        <v>41</v>
      </c>
      <c r="W5349" s="1" t="s">
        <v>41</v>
      </c>
      <c r="X5349" s="1" t="s">
        <v>41</v>
      </c>
      <c r="Y5349" s="1" t="s">
        <v>41</v>
      </c>
      <c r="Z5349" s="1" t="s">
        <v>41</v>
      </c>
      <c r="AA5349" s="1" t="s">
        <v>71</v>
      </c>
      <c r="AB5349" s="1" t="s">
        <v>41</v>
      </c>
      <c r="AC5349" s="1" t="s">
        <v>54</v>
      </c>
      <c r="AD5349" s="7">
        <v>64.792366026289201</v>
      </c>
      <c r="AE5349" s="7">
        <v>520.54999999999995</v>
      </c>
      <c r="AF5349" s="7">
        <v>0</v>
      </c>
      <c r="AG5349" s="7">
        <v>0</v>
      </c>
      <c r="AH5349" s="7">
        <v>1193.1300000000001</v>
      </c>
      <c r="AI5349" s="7">
        <v>1713.68</v>
      </c>
      <c r="AJ5349" s="7">
        <f t="shared" si="334"/>
        <v>63.46962962962963</v>
      </c>
      <c r="AK5349" s="7" t="s">
        <v>8249</v>
      </c>
      <c r="AL5349" s="1" t="s">
        <v>45</v>
      </c>
      <c r="AM5349" s="1">
        <f t="shared" si="335"/>
        <v>0</v>
      </c>
      <c r="AN5349" s="1" t="s">
        <v>8232</v>
      </c>
      <c r="AO5349" s="1" t="s">
        <v>108</v>
      </c>
      <c r="AP5349" s="4">
        <f>1</f>
        <v>1</v>
      </c>
    </row>
    <row r="5350" spans="1:42" x14ac:dyDescent="0.3">
      <c r="A5350" s="1" t="s">
        <v>6531</v>
      </c>
      <c r="B5350" s="1" t="s">
        <v>37</v>
      </c>
      <c r="C5350" s="4">
        <v>27</v>
      </c>
      <c r="D5350" s="4" t="str">
        <f t="shared" si="332"/>
        <v>Adult</v>
      </c>
      <c r="E5350" s="1" t="s">
        <v>3</v>
      </c>
      <c r="F5350" s="1" t="s">
        <v>8254</v>
      </c>
      <c r="G5350" s="1" t="s">
        <v>3415</v>
      </c>
      <c r="H5350" s="1">
        <v>91024</v>
      </c>
      <c r="I5350" s="4">
        <v>9</v>
      </c>
      <c r="J5350" s="4">
        <v>6</v>
      </c>
      <c r="K5350" s="4" t="str">
        <f t="shared" si="333"/>
        <v>New</v>
      </c>
      <c r="L5350" s="1" t="s">
        <v>52</v>
      </c>
      <c r="M5350" s="1" t="s">
        <v>38</v>
      </c>
      <c r="N5350" s="7">
        <v>5.69</v>
      </c>
      <c r="O5350" s="1" t="s">
        <v>41</v>
      </c>
      <c r="P5350" s="1" t="s">
        <v>38</v>
      </c>
      <c r="Q5350" s="1" t="s">
        <v>77</v>
      </c>
      <c r="R5350" s="7">
        <v>27</v>
      </c>
      <c r="S5350" s="1" t="s">
        <v>41</v>
      </c>
      <c r="T5350" s="1" t="s">
        <v>41</v>
      </c>
      <c r="U5350" s="1" t="s">
        <v>41</v>
      </c>
      <c r="V5350" s="1" t="s">
        <v>41</v>
      </c>
      <c r="W5350" s="1" t="s">
        <v>41</v>
      </c>
      <c r="X5350" s="1" t="s">
        <v>41</v>
      </c>
      <c r="Y5350" s="1" t="s">
        <v>41</v>
      </c>
      <c r="Z5350" s="1" t="s">
        <v>38</v>
      </c>
      <c r="AA5350" s="1" t="s">
        <v>49</v>
      </c>
      <c r="AB5350" s="1" t="s">
        <v>41</v>
      </c>
      <c r="AC5350" s="1" t="s">
        <v>44</v>
      </c>
      <c r="AD5350" s="7">
        <v>45.65</v>
      </c>
      <c r="AE5350" s="7">
        <v>323.45</v>
      </c>
      <c r="AF5350" s="7">
        <v>0</v>
      </c>
      <c r="AG5350" s="7">
        <v>0</v>
      </c>
      <c r="AH5350" s="7">
        <v>34.14</v>
      </c>
      <c r="AI5350" s="7">
        <v>357.59</v>
      </c>
      <c r="AJ5350" s="7">
        <f t="shared" si="334"/>
        <v>59.598333333333329</v>
      </c>
      <c r="AK5350" s="7" t="s">
        <v>8249</v>
      </c>
      <c r="AL5350" s="1" t="s">
        <v>45</v>
      </c>
      <c r="AM5350" s="1">
        <f t="shared" si="335"/>
        <v>0</v>
      </c>
      <c r="AN5350" s="1" t="s">
        <v>8232</v>
      </c>
      <c r="AO5350" s="1" t="s">
        <v>108</v>
      </c>
      <c r="AP5350" s="4">
        <f>1</f>
        <v>1</v>
      </c>
    </row>
    <row r="5351" spans="1:42" x14ac:dyDescent="0.3">
      <c r="A5351" s="1" t="s">
        <v>6532</v>
      </c>
      <c r="B5351" s="1" t="s">
        <v>47</v>
      </c>
      <c r="C5351" s="4">
        <v>44</v>
      </c>
      <c r="D5351" s="4" t="str">
        <f t="shared" si="332"/>
        <v>Adult</v>
      </c>
      <c r="E5351" s="1" t="s">
        <v>8253</v>
      </c>
      <c r="F5351" s="1" t="s">
        <v>8254</v>
      </c>
      <c r="G5351" s="1" t="s">
        <v>439</v>
      </c>
      <c r="H5351" s="1">
        <v>90815</v>
      </c>
      <c r="I5351" s="4">
        <v>0</v>
      </c>
      <c r="J5351" s="4">
        <v>10</v>
      </c>
      <c r="K5351" s="4" t="str">
        <f t="shared" si="333"/>
        <v>New</v>
      </c>
      <c r="L5351" s="1" t="s">
        <v>40</v>
      </c>
      <c r="M5351" s="1" t="s">
        <v>38</v>
      </c>
      <c r="N5351" s="7">
        <v>32.1</v>
      </c>
      <c r="O5351" s="1" t="s">
        <v>38</v>
      </c>
      <c r="P5351" s="1" t="s">
        <v>41</v>
      </c>
      <c r="Q5351" s="1" t="s">
        <v>8232</v>
      </c>
      <c r="R5351" s="7">
        <v>0</v>
      </c>
      <c r="S5351" s="1" t="s">
        <v>41</v>
      </c>
      <c r="T5351" s="1" t="s">
        <v>41</v>
      </c>
      <c r="U5351" s="1" t="s">
        <v>41</v>
      </c>
      <c r="V5351" s="1" t="s">
        <v>41</v>
      </c>
      <c r="W5351" s="1" t="s">
        <v>41</v>
      </c>
      <c r="X5351" s="1" t="s">
        <v>41</v>
      </c>
      <c r="Y5351" s="1" t="s">
        <v>41</v>
      </c>
      <c r="Z5351" s="1" t="s">
        <v>41</v>
      </c>
      <c r="AA5351" s="1" t="s">
        <v>71</v>
      </c>
      <c r="AB5351" s="1" t="s">
        <v>41</v>
      </c>
      <c r="AC5351" s="1" t="s">
        <v>54</v>
      </c>
      <c r="AD5351" s="7">
        <v>25.7</v>
      </c>
      <c r="AE5351" s="7">
        <v>251.6</v>
      </c>
      <c r="AF5351" s="7">
        <v>0</v>
      </c>
      <c r="AG5351" s="7">
        <v>0</v>
      </c>
      <c r="AH5351" s="7">
        <v>321</v>
      </c>
      <c r="AI5351" s="7">
        <v>572.6</v>
      </c>
      <c r="AJ5351" s="7">
        <f t="shared" si="334"/>
        <v>57.260000000000005</v>
      </c>
      <c r="AK5351" s="7" t="s">
        <v>8249</v>
      </c>
      <c r="AL5351" s="1" t="s">
        <v>45</v>
      </c>
      <c r="AM5351" s="1">
        <f t="shared" si="335"/>
        <v>0</v>
      </c>
      <c r="AN5351" s="1" t="s">
        <v>8232</v>
      </c>
      <c r="AO5351" s="1" t="s">
        <v>108</v>
      </c>
      <c r="AP5351" s="4">
        <f>1</f>
        <v>1</v>
      </c>
    </row>
    <row r="5352" spans="1:42" x14ac:dyDescent="0.3">
      <c r="A5352" s="1" t="s">
        <v>6533</v>
      </c>
      <c r="B5352" s="1" t="s">
        <v>47</v>
      </c>
      <c r="C5352" s="4">
        <v>48</v>
      </c>
      <c r="D5352" s="4" t="str">
        <f t="shared" si="332"/>
        <v>Adult</v>
      </c>
      <c r="E5352" s="1" t="s">
        <v>3</v>
      </c>
      <c r="F5352" s="1" t="s">
        <v>8256</v>
      </c>
      <c r="G5352" s="1" t="s">
        <v>688</v>
      </c>
      <c r="H5352" s="1">
        <v>90680</v>
      </c>
      <c r="I5352" s="4">
        <v>6</v>
      </c>
      <c r="J5352" s="4">
        <v>67</v>
      </c>
      <c r="K5352" s="4" t="str">
        <f t="shared" si="333"/>
        <v>Veteran</v>
      </c>
      <c r="L5352" s="1" t="s">
        <v>40</v>
      </c>
      <c r="M5352" s="1" t="s">
        <v>38</v>
      </c>
      <c r="N5352" s="7">
        <v>8.82</v>
      </c>
      <c r="O5352" s="1" t="s">
        <v>41</v>
      </c>
      <c r="P5352" s="1" t="s">
        <v>41</v>
      </c>
      <c r="Q5352" s="1" t="s">
        <v>8232</v>
      </c>
      <c r="R5352" s="7">
        <v>0</v>
      </c>
      <c r="S5352" s="1" t="s">
        <v>41</v>
      </c>
      <c r="T5352" s="1" t="s">
        <v>41</v>
      </c>
      <c r="U5352" s="1" t="s">
        <v>41</v>
      </c>
      <c r="V5352" s="1" t="s">
        <v>41</v>
      </c>
      <c r="W5352" s="1" t="s">
        <v>41</v>
      </c>
      <c r="X5352" s="1" t="s">
        <v>41</v>
      </c>
      <c r="Y5352" s="1" t="s">
        <v>41</v>
      </c>
      <c r="Z5352" s="1" t="s">
        <v>41</v>
      </c>
      <c r="AA5352" s="1" t="s">
        <v>71</v>
      </c>
      <c r="AB5352" s="1" t="s">
        <v>38</v>
      </c>
      <c r="AC5352" s="1" t="s">
        <v>44</v>
      </c>
      <c r="AD5352" s="7">
        <v>20.8</v>
      </c>
      <c r="AE5352" s="7">
        <v>1411.9</v>
      </c>
      <c r="AF5352" s="7">
        <v>0</v>
      </c>
      <c r="AG5352" s="7">
        <v>0</v>
      </c>
      <c r="AH5352" s="7">
        <v>590.94000000000005</v>
      </c>
      <c r="AI5352" s="7">
        <v>2002.84</v>
      </c>
      <c r="AJ5352" s="7">
        <f t="shared" si="334"/>
        <v>29.893134328358208</v>
      </c>
      <c r="AK5352" s="7" t="s">
        <v>8246</v>
      </c>
      <c r="AL5352" s="1" t="s">
        <v>45</v>
      </c>
      <c r="AM5352" s="1">
        <f t="shared" si="335"/>
        <v>0</v>
      </c>
      <c r="AN5352" s="1" t="s">
        <v>8232</v>
      </c>
      <c r="AO5352" s="1" t="s">
        <v>108</v>
      </c>
      <c r="AP5352" s="4">
        <f>1</f>
        <v>1</v>
      </c>
    </row>
    <row r="5353" spans="1:42" x14ac:dyDescent="0.3">
      <c r="A5353" s="1" t="s">
        <v>6534</v>
      </c>
      <c r="B5353" s="1" t="s">
        <v>37</v>
      </c>
      <c r="C5353" s="4">
        <v>60</v>
      </c>
      <c r="D5353" s="4" t="str">
        <f t="shared" si="332"/>
        <v>Senior Citizen</v>
      </c>
      <c r="E5353" s="1" t="s">
        <v>8253</v>
      </c>
      <c r="F5353" s="1" t="s">
        <v>8254</v>
      </c>
      <c r="G5353" s="1" t="s">
        <v>1803</v>
      </c>
      <c r="H5353" s="1">
        <v>95917</v>
      </c>
      <c r="I5353" s="4">
        <v>0</v>
      </c>
      <c r="J5353" s="4">
        <v>70</v>
      </c>
      <c r="K5353" s="4" t="str">
        <f t="shared" si="333"/>
        <v>Veteran</v>
      </c>
      <c r="L5353" s="1" t="s">
        <v>40</v>
      </c>
      <c r="M5353" s="1" t="s">
        <v>38</v>
      </c>
      <c r="N5353" s="7">
        <v>47.72</v>
      </c>
      <c r="O5353" s="1" t="s">
        <v>41</v>
      </c>
      <c r="P5353" s="1" t="s">
        <v>38</v>
      </c>
      <c r="Q5353" s="1" t="s">
        <v>77</v>
      </c>
      <c r="R5353" s="7">
        <v>28</v>
      </c>
      <c r="S5353" s="1" t="s">
        <v>38</v>
      </c>
      <c r="T5353" s="1" t="s">
        <v>41</v>
      </c>
      <c r="U5353" s="1" t="s">
        <v>38</v>
      </c>
      <c r="V5353" s="1" t="s">
        <v>38</v>
      </c>
      <c r="W5353" s="1" t="s">
        <v>38</v>
      </c>
      <c r="X5353" s="1" t="s">
        <v>38</v>
      </c>
      <c r="Y5353" s="1" t="s">
        <v>38</v>
      </c>
      <c r="Z5353" s="1" t="s">
        <v>38</v>
      </c>
      <c r="AA5353" s="1" t="s">
        <v>71</v>
      </c>
      <c r="AB5353" s="1" t="s">
        <v>41</v>
      </c>
      <c r="AC5353" s="1" t="s">
        <v>54</v>
      </c>
      <c r="AD5353" s="7">
        <v>79.599999999999994</v>
      </c>
      <c r="AE5353" s="7">
        <v>5589.45</v>
      </c>
      <c r="AF5353" s="7">
        <v>42.34</v>
      </c>
      <c r="AG5353" s="7">
        <v>0</v>
      </c>
      <c r="AH5353" s="7">
        <v>3340.4</v>
      </c>
      <c r="AI5353" s="7">
        <v>8887.51</v>
      </c>
      <c r="AJ5353" s="7">
        <f t="shared" si="334"/>
        <v>126.96442857142857</v>
      </c>
      <c r="AK5353" s="7" t="s">
        <v>8247</v>
      </c>
      <c r="AL5353" s="1" t="s">
        <v>45</v>
      </c>
      <c r="AM5353" s="1">
        <f t="shared" si="335"/>
        <v>0</v>
      </c>
      <c r="AN5353" s="1" t="s">
        <v>8232</v>
      </c>
      <c r="AO5353" s="1" t="s">
        <v>108</v>
      </c>
      <c r="AP5353" s="4">
        <f>1</f>
        <v>1</v>
      </c>
    </row>
    <row r="5354" spans="1:42" x14ac:dyDescent="0.3">
      <c r="A5354" s="1" t="s">
        <v>6535</v>
      </c>
      <c r="B5354" s="1" t="s">
        <v>37</v>
      </c>
      <c r="C5354" s="4">
        <v>32</v>
      </c>
      <c r="D5354" s="4" t="str">
        <f t="shared" si="332"/>
        <v>Adult</v>
      </c>
      <c r="E5354" s="1" t="s">
        <v>8253</v>
      </c>
      <c r="F5354" s="1" t="s">
        <v>8254</v>
      </c>
      <c r="G5354" s="1" t="s">
        <v>1001</v>
      </c>
      <c r="H5354" s="1">
        <v>95695</v>
      </c>
      <c r="I5354" s="4">
        <v>0</v>
      </c>
      <c r="J5354" s="4">
        <v>48</v>
      </c>
      <c r="K5354" s="4" t="str">
        <f t="shared" si="333"/>
        <v>Loyal</v>
      </c>
      <c r="L5354" s="1" t="s">
        <v>40</v>
      </c>
      <c r="M5354" s="1" t="s">
        <v>38</v>
      </c>
      <c r="N5354" s="7">
        <v>9.19</v>
      </c>
      <c r="O5354" s="1" t="s">
        <v>41</v>
      </c>
      <c r="P5354" s="1" t="s">
        <v>41</v>
      </c>
      <c r="Q5354" s="1" t="s">
        <v>8232</v>
      </c>
      <c r="R5354" s="7">
        <v>0</v>
      </c>
      <c r="S5354" s="1" t="s">
        <v>41</v>
      </c>
      <c r="T5354" s="1" t="s">
        <v>41</v>
      </c>
      <c r="U5354" s="1" t="s">
        <v>41</v>
      </c>
      <c r="V5354" s="1" t="s">
        <v>41</v>
      </c>
      <c r="W5354" s="1" t="s">
        <v>41</v>
      </c>
      <c r="X5354" s="1" t="s">
        <v>41</v>
      </c>
      <c r="Y5354" s="1" t="s">
        <v>41</v>
      </c>
      <c r="Z5354" s="1" t="s">
        <v>41</v>
      </c>
      <c r="AA5354" s="1" t="s">
        <v>43</v>
      </c>
      <c r="AB5354" s="1" t="s">
        <v>41</v>
      </c>
      <c r="AC5354" s="1" t="s">
        <v>181</v>
      </c>
      <c r="AD5354" s="7">
        <v>19.95</v>
      </c>
      <c r="AE5354" s="7">
        <v>936.7</v>
      </c>
      <c r="AF5354" s="7">
        <v>0</v>
      </c>
      <c r="AG5354" s="7">
        <v>0</v>
      </c>
      <c r="AH5354" s="7">
        <v>441.12</v>
      </c>
      <c r="AI5354" s="7">
        <v>1377.82</v>
      </c>
      <c r="AJ5354" s="7">
        <f t="shared" si="334"/>
        <v>28.704583333333332</v>
      </c>
      <c r="AK5354" s="7" t="s">
        <v>8246</v>
      </c>
      <c r="AL5354" s="1" t="s">
        <v>45</v>
      </c>
      <c r="AM5354" s="1">
        <f t="shared" si="335"/>
        <v>0</v>
      </c>
      <c r="AN5354" s="1" t="s">
        <v>8232</v>
      </c>
      <c r="AO5354" s="1" t="s">
        <v>108</v>
      </c>
      <c r="AP5354" s="4">
        <f>1</f>
        <v>1</v>
      </c>
    </row>
    <row r="5355" spans="1:42" x14ac:dyDescent="0.3">
      <c r="A5355" s="1" t="s">
        <v>6536</v>
      </c>
      <c r="B5355" s="1" t="s">
        <v>37</v>
      </c>
      <c r="C5355" s="4">
        <v>40</v>
      </c>
      <c r="D5355" s="4" t="str">
        <f t="shared" si="332"/>
        <v>Adult</v>
      </c>
      <c r="E5355" s="1" t="s">
        <v>8253</v>
      </c>
      <c r="F5355" s="1" t="s">
        <v>8254</v>
      </c>
      <c r="G5355" s="1" t="s">
        <v>613</v>
      </c>
      <c r="H5355" s="1">
        <v>95327</v>
      </c>
      <c r="I5355" s="4">
        <v>0</v>
      </c>
      <c r="J5355" s="4">
        <v>16</v>
      </c>
      <c r="K5355" s="4" t="str">
        <f t="shared" si="333"/>
        <v>Loyal</v>
      </c>
      <c r="L5355" s="1" t="s">
        <v>40</v>
      </c>
      <c r="M5355" s="1" t="s">
        <v>38</v>
      </c>
      <c r="N5355" s="7">
        <v>40.76</v>
      </c>
      <c r="O5355" s="1" t="s">
        <v>41</v>
      </c>
      <c r="P5355" s="1" t="s">
        <v>38</v>
      </c>
      <c r="Q5355" s="1" t="s">
        <v>53</v>
      </c>
      <c r="R5355" s="7">
        <v>7</v>
      </c>
      <c r="S5355" s="1" t="s">
        <v>41</v>
      </c>
      <c r="T5355" s="1" t="s">
        <v>38</v>
      </c>
      <c r="U5355" s="1" t="s">
        <v>38</v>
      </c>
      <c r="V5355" s="1" t="s">
        <v>41</v>
      </c>
      <c r="W5355" s="1" t="s">
        <v>41</v>
      </c>
      <c r="X5355" s="1" t="s">
        <v>38</v>
      </c>
      <c r="Y5355" s="1" t="s">
        <v>38</v>
      </c>
      <c r="Z5355" s="1" t="s">
        <v>38</v>
      </c>
      <c r="AA5355" s="1" t="s">
        <v>49</v>
      </c>
      <c r="AB5355" s="1" t="s">
        <v>38</v>
      </c>
      <c r="AC5355" s="1" t="s">
        <v>44</v>
      </c>
      <c r="AD5355" s="7">
        <v>93.2</v>
      </c>
      <c r="AE5355" s="7">
        <v>1573.7</v>
      </c>
      <c r="AF5355" s="7">
        <v>35.700000000000003</v>
      </c>
      <c r="AG5355" s="7">
        <v>0</v>
      </c>
      <c r="AH5355" s="7">
        <v>652.16</v>
      </c>
      <c r="AI5355" s="7">
        <v>2190.16</v>
      </c>
      <c r="AJ5355" s="7">
        <f t="shared" si="334"/>
        <v>136.88499999999999</v>
      </c>
      <c r="AK5355" s="7" t="s">
        <v>8247</v>
      </c>
      <c r="AL5355" s="1" t="s">
        <v>55</v>
      </c>
      <c r="AM5355" s="1">
        <f t="shared" si="335"/>
        <v>1</v>
      </c>
      <c r="AN5355" s="1" t="s">
        <v>56</v>
      </c>
      <c r="AO5355" s="1" t="s">
        <v>102</v>
      </c>
      <c r="AP5355" s="4">
        <f>1</f>
        <v>1</v>
      </c>
    </row>
    <row r="5356" spans="1:42" x14ac:dyDescent="0.3">
      <c r="A5356" s="1" t="s">
        <v>6537</v>
      </c>
      <c r="B5356" s="1" t="s">
        <v>37</v>
      </c>
      <c r="C5356" s="4">
        <v>40</v>
      </c>
      <c r="D5356" s="4" t="str">
        <f t="shared" si="332"/>
        <v>Adult</v>
      </c>
      <c r="E5356" s="1" t="s">
        <v>8253</v>
      </c>
      <c r="F5356" s="1" t="s">
        <v>8254</v>
      </c>
      <c r="G5356" s="1" t="s">
        <v>2557</v>
      </c>
      <c r="H5356" s="1">
        <v>91303</v>
      </c>
      <c r="I5356" s="4">
        <v>0</v>
      </c>
      <c r="J5356" s="4">
        <v>13</v>
      </c>
      <c r="K5356" s="4" t="str">
        <f t="shared" si="333"/>
        <v>Loyal</v>
      </c>
      <c r="L5356" s="1" t="s">
        <v>40</v>
      </c>
      <c r="M5356" s="1" t="s">
        <v>38</v>
      </c>
      <c r="N5356" s="7">
        <v>26.13</v>
      </c>
      <c r="O5356" s="1" t="s">
        <v>41</v>
      </c>
      <c r="P5356" s="1" t="s">
        <v>38</v>
      </c>
      <c r="Q5356" s="1" t="s">
        <v>53</v>
      </c>
      <c r="R5356" s="7">
        <v>28</v>
      </c>
      <c r="S5356" s="1" t="s">
        <v>41</v>
      </c>
      <c r="T5356" s="1" t="s">
        <v>41</v>
      </c>
      <c r="U5356" s="1" t="s">
        <v>41</v>
      </c>
      <c r="V5356" s="1" t="s">
        <v>41</v>
      </c>
      <c r="W5356" s="1" t="s">
        <v>41</v>
      </c>
      <c r="X5356" s="1" t="s">
        <v>41</v>
      </c>
      <c r="Y5356" s="1" t="s">
        <v>41</v>
      </c>
      <c r="Z5356" s="1" t="s">
        <v>38</v>
      </c>
      <c r="AA5356" s="1" t="s">
        <v>49</v>
      </c>
      <c r="AB5356" s="1" t="s">
        <v>38</v>
      </c>
      <c r="AC5356" s="1" t="s">
        <v>44</v>
      </c>
      <c r="AD5356" s="7">
        <v>70.150000000000006</v>
      </c>
      <c r="AE5356" s="7">
        <v>886.7</v>
      </c>
      <c r="AF5356" s="7">
        <v>8.5299999999999994</v>
      </c>
      <c r="AG5356" s="7">
        <v>0</v>
      </c>
      <c r="AH5356" s="7">
        <v>339.69</v>
      </c>
      <c r="AI5356" s="7">
        <v>1217.8599999999999</v>
      </c>
      <c r="AJ5356" s="7">
        <f t="shared" si="334"/>
        <v>93.681538461538452</v>
      </c>
      <c r="AK5356" s="7" t="s">
        <v>8249</v>
      </c>
      <c r="AL5356" s="1" t="s">
        <v>45</v>
      </c>
      <c r="AM5356" s="1">
        <f t="shared" si="335"/>
        <v>0</v>
      </c>
      <c r="AN5356" s="1" t="s">
        <v>8232</v>
      </c>
      <c r="AO5356" s="1" t="s">
        <v>108</v>
      </c>
      <c r="AP5356" s="4">
        <f>1</f>
        <v>1</v>
      </c>
    </row>
    <row r="5357" spans="1:42" x14ac:dyDescent="0.3">
      <c r="A5357" s="1" t="s">
        <v>6538</v>
      </c>
      <c r="B5357" s="1" t="s">
        <v>47</v>
      </c>
      <c r="C5357" s="4">
        <v>30</v>
      </c>
      <c r="D5357" s="4" t="str">
        <f t="shared" si="332"/>
        <v>Adult</v>
      </c>
      <c r="E5357" s="1" t="s">
        <v>8253</v>
      </c>
      <c r="F5357" s="1" t="s">
        <v>8254</v>
      </c>
      <c r="G5357" s="1" t="s">
        <v>149</v>
      </c>
      <c r="H5357" s="1">
        <v>92122</v>
      </c>
      <c r="I5357" s="4">
        <v>0</v>
      </c>
      <c r="J5357" s="4">
        <v>5</v>
      </c>
      <c r="K5357" s="4" t="str">
        <f t="shared" si="333"/>
        <v>New</v>
      </c>
      <c r="L5357" s="1" t="s">
        <v>52</v>
      </c>
      <c r="M5357" s="1" t="s">
        <v>38</v>
      </c>
      <c r="N5357" s="7">
        <v>5.78</v>
      </c>
      <c r="O5357" s="1" t="s">
        <v>41</v>
      </c>
      <c r="P5357" s="1" t="s">
        <v>38</v>
      </c>
      <c r="Q5357" s="1" t="s">
        <v>53</v>
      </c>
      <c r="R5357" s="7">
        <v>52</v>
      </c>
      <c r="S5357" s="1" t="s">
        <v>41</v>
      </c>
      <c r="T5357" s="1" t="s">
        <v>41</v>
      </c>
      <c r="U5357" s="1" t="s">
        <v>41</v>
      </c>
      <c r="V5357" s="1" t="s">
        <v>41</v>
      </c>
      <c r="W5357" s="1" t="s">
        <v>38</v>
      </c>
      <c r="X5357" s="1" t="s">
        <v>41</v>
      </c>
      <c r="Y5357" s="1" t="s">
        <v>41</v>
      </c>
      <c r="Z5357" s="1" t="s">
        <v>41</v>
      </c>
      <c r="AA5357" s="1" t="s">
        <v>49</v>
      </c>
      <c r="AB5357" s="1" t="s">
        <v>38</v>
      </c>
      <c r="AC5357" s="1" t="s">
        <v>54</v>
      </c>
      <c r="AD5357" s="7">
        <v>80.599999999999994</v>
      </c>
      <c r="AE5357" s="7">
        <v>415.55</v>
      </c>
      <c r="AF5357" s="7">
        <v>36.44</v>
      </c>
      <c r="AG5357" s="7">
        <v>40</v>
      </c>
      <c r="AH5357" s="7">
        <v>28.9</v>
      </c>
      <c r="AI5357" s="7">
        <v>448.01</v>
      </c>
      <c r="AJ5357" s="7">
        <f t="shared" si="334"/>
        <v>89.602000000000004</v>
      </c>
      <c r="AK5357" s="7" t="s">
        <v>8249</v>
      </c>
      <c r="AL5357" s="1" t="s">
        <v>55</v>
      </c>
      <c r="AM5357" s="1">
        <f t="shared" si="335"/>
        <v>1</v>
      </c>
      <c r="AN5357" s="1" t="s">
        <v>56</v>
      </c>
      <c r="AO5357" s="1" t="s">
        <v>102</v>
      </c>
      <c r="AP5357" s="4">
        <f>1</f>
        <v>1</v>
      </c>
    </row>
    <row r="5358" spans="1:42" x14ac:dyDescent="0.3">
      <c r="A5358" s="1" t="s">
        <v>6539</v>
      </c>
      <c r="B5358" s="1" t="s">
        <v>37</v>
      </c>
      <c r="C5358" s="4">
        <v>27</v>
      </c>
      <c r="D5358" s="4" t="str">
        <f t="shared" si="332"/>
        <v>Adult</v>
      </c>
      <c r="E5358" s="1" t="s">
        <v>3</v>
      </c>
      <c r="F5358" s="1" t="s">
        <v>8254</v>
      </c>
      <c r="G5358" s="1" t="s">
        <v>780</v>
      </c>
      <c r="H5358" s="1">
        <v>93452</v>
      </c>
      <c r="I5358" s="4">
        <v>5</v>
      </c>
      <c r="J5358" s="4">
        <v>72</v>
      </c>
      <c r="K5358" s="4" t="str">
        <f t="shared" si="333"/>
        <v>Veteran</v>
      </c>
      <c r="L5358" s="1" t="s">
        <v>70</v>
      </c>
      <c r="M5358" s="1" t="s">
        <v>38</v>
      </c>
      <c r="N5358" s="7">
        <v>7.29</v>
      </c>
      <c r="O5358" s="1" t="s">
        <v>38</v>
      </c>
      <c r="P5358" s="1" t="s">
        <v>38</v>
      </c>
      <c r="Q5358" s="1" t="s">
        <v>53</v>
      </c>
      <c r="R5358" s="7">
        <v>53</v>
      </c>
      <c r="S5358" s="1" t="s">
        <v>38</v>
      </c>
      <c r="T5358" s="1" t="s">
        <v>41</v>
      </c>
      <c r="U5358" s="1" t="s">
        <v>41</v>
      </c>
      <c r="V5358" s="1" t="s">
        <v>41</v>
      </c>
      <c r="W5358" s="1" t="s">
        <v>41</v>
      </c>
      <c r="X5358" s="1" t="s">
        <v>41</v>
      </c>
      <c r="Y5358" s="1" t="s">
        <v>41</v>
      </c>
      <c r="Z5358" s="1" t="s">
        <v>41</v>
      </c>
      <c r="AA5358" s="1" t="s">
        <v>71</v>
      </c>
      <c r="AB5358" s="1" t="s">
        <v>41</v>
      </c>
      <c r="AC5358" s="1" t="s">
        <v>54</v>
      </c>
      <c r="AD5358" s="7">
        <v>79.05</v>
      </c>
      <c r="AE5358" s="7">
        <v>5730.7</v>
      </c>
      <c r="AF5358" s="7">
        <v>0</v>
      </c>
      <c r="AG5358" s="7">
        <v>80</v>
      </c>
      <c r="AH5358" s="7">
        <v>524.88</v>
      </c>
      <c r="AI5358" s="7">
        <v>6335.58</v>
      </c>
      <c r="AJ5358" s="7">
        <f t="shared" si="334"/>
        <v>87.994166666666672</v>
      </c>
      <c r="AK5358" s="7" t="s">
        <v>8249</v>
      </c>
      <c r="AL5358" s="1" t="s">
        <v>45</v>
      </c>
      <c r="AM5358" s="1">
        <f t="shared" si="335"/>
        <v>0</v>
      </c>
      <c r="AN5358" s="1" t="s">
        <v>8232</v>
      </c>
      <c r="AO5358" s="1" t="s">
        <v>108</v>
      </c>
      <c r="AP5358" s="4">
        <f>1</f>
        <v>1</v>
      </c>
    </row>
    <row r="5359" spans="1:42" x14ac:dyDescent="0.3">
      <c r="A5359" s="1" t="s">
        <v>6540</v>
      </c>
      <c r="B5359" s="1" t="s">
        <v>37</v>
      </c>
      <c r="C5359" s="4">
        <v>54</v>
      </c>
      <c r="D5359" s="4" t="str">
        <f t="shared" si="332"/>
        <v>Senior Citizen</v>
      </c>
      <c r="E5359" s="1" t="s">
        <v>3</v>
      </c>
      <c r="F5359" s="1" t="s">
        <v>8254</v>
      </c>
      <c r="G5359" s="1" t="s">
        <v>850</v>
      </c>
      <c r="H5359" s="1">
        <v>91701</v>
      </c>
      <c r="I5359" s="4">
        <v>7</v>
      </c>
      <c r="J5359" s="4">
        <v>72</v>
      </c>
      <c r="K5359" s="4" t="str">
        <f t="shared" si="333"/>
        <v>Veteran</v>
      </c>
      <c r="L5359" s="1" t="s">
        <v>70</v>
      </c>
      <c r="M5359" s="1" t="s">
        <v>38</v>
      </c>
      <c r="N5359" s="7">
        <v>12.85</v>
      </c>
      <c r="O5359" s="1" t="s">
        <v>38</v>
      </c>
      <c r="P5359" s="1" t="s">
        <v>38</v>
      </c>
      <c r="Q5359" s="1" t="s">
        <v>53</v>
      </c>
      <c r="R5359" s="7">
        <v>24</v>
      </c>
      <c r="S5359" s="1" t="s">
        <v>41</v>
      </c>
      <c r="T5359" s="1" t="s">
        <v>38</v>
      </c>
      <c r="U5359" s="1" t="s">
        <v>38</v>
      </c>
      <c r="V5359" s="1" t="s">
        <v>38</v>
      </c>
      <c r="W5359" s="1" t="s">
        <v>38</v>
      </c>
      <c r="X5359" s="1" t="s">
        <v>38</v>
      </c>
      <c r="Y5359" s="1" t="s">
        <v>38</v>
      </c>
      <c r="Z5359" s="1" t="s">
        <v>41</v>
      </c>
      <c r="AA5359" s="1" t="s">
        <v>71</v>
      </c>
      <c r="AB5359" s="1" t="s">
        <v>38</v>
      </c>
      <c r="AC5359" s="1" t="s">
        <v>54</v>
      </c>
      <c r="AD5359" s="7">
        <v>110.15</v>
      </c>
      <c r="AE5359" s="7">
        <v>7998.8</v>
      </c>
      <c r="AF5359" s="7">
        <v>0</v>
      </c>
      <c r="AG5359" s="7">
        <v>70</v>
      </c>
      <c r="AH5359" s="7">
        <v>925.2</v>
      </c>
      <c r="AI5359" s="7">
        <v>8994</v>
      </c>
      <c r="AJ5359" s="7">
        <f t="shared" si="334"/>
        <v>124.91666666666667</v>
      </c>
      <c r="AK5359" s="7" t="s">
        <v>8247</v>
      </c>
      <c r="AL5359" s="1" t="s">
        <v>45</v>
      </c>
      <c r="AM5359" s="1">
        <f t="shared" si="335"/>
        <v>0</v>
      </c>
      <c r="AN5359" s="1" t="s">
        <v>8232</v>
      </c>
      <c r="AO5359" s="1" t="s">
        <v>108</v>
      </c>
      <c r="AP5359" s="4">
        <f>1</f>
        <v>1</v>
      </c>
    </row>
    <row r="5360" spans="1:42" x14ac:dyDescent="0.3">
      <c r="A5360" s="1" t="s">
        <v>6541</v>
      </c>
      <c r="B5360" s="1" t="s">
        <v>47</v>
      </c>
      <c r="C5360" s="4">
        <v>23</v>
      </c>
      <c r="D5360" s="4" t="str">
        <f t="shared" si="332"/>
        <v>Teenager</v>
      </c>
      <c r="E5360" s="1" t="s">
        <v>8253</v>
      </c>
      <c r="F5360" s="1" t="s">
        <v>8254</v>
      </c>
      <c r="G5360" s="1" t="s">
        <v>2233</v>
      </c>
      <c r="H5360" s="1">
        <v>94506</v>
      </c>
      <c r="I5360" s="4">
        <v>0</v>
      </c>
      <c r="J5360" s="4">
        <v>24</v>
      </c>
      <c r="K5360" s="4" t="str">
        <f t="shared" si="333"/>
        <v>Loyal</v>
      </c>
      <c r="L5360" s="1" t="s">
        <v>40</v>
      </c>
      <c r="M5360" s="1" t="s">
        <v>38</v>
      </c>
      <c r="N5360" s="7">
        <v>35.299999999999997</v>
      </c>
      <c r="O5360" s="1" t="s">
        <v>41</v>
      </c>
      <c r="P5360" s="1" t="s">
        <v>38</v>
      </c>
      <c r="Q5360" s="1" t="s">
        <v>53</v>
      </c>
      <c r="R5360" s="7">
        <v>41</v>
      </c>
      <c r="S5360" s="1" t="s">
        <v>41</v>
      </c>
      <c r="T5360" s="1" t="s">
        <v>41</v>
      </c>
      <c r="U5360" s="1" t="s">
        <v>41</v>
      </c>
      <c r="V5360" s="1" t="s">
        <v>41</v>
      </c>
      <c r="W5360" s="1" t="s">
        <v>41</v>
      </c>
      <c r="X5360" s="1" t="s">
        <v>38</v>
      </c>
      <c r="Y5360" s="1" t="s">
        <v>38</v>
      </c>
      <c r="Z5360" s="1" t="s">
        <v>38</v>
      </c>
      <c r="AA5360" s="1" t="s">
        <v>49</v>
      </c>
      <c r="AB5360" s="1" t="s">
        <v>38</v>
      </c>
      <c r="AC5360" s="1" t="s">
        <v>44</v>
      </c>
      <c r="AD5360" s="7">
        <v>79.849999999999994</v>
      </c>
      <c r="AE5360" s="7">
        <v>2001</v>
      </c>
      <c r="AF5360" s="7">
        <v>0</v>
      </c>
      <c r="AG5360" s="7">
        <v>0</v>
      </c>
      <c r="AH5360" s="7">
        <v>847.2</v>
      </c>
      <c r="AI5360" s="7">
        <v>2848.2</v>
      </c>
      <c r="AJ5360" s="7">
        <f t="shared" si="334"/>
        <v>118.675</v>
      </c>
      <c r="AK5360" s="7" t="s">
        <v>8247</v>
      </c>
      <c r="AL5360" s="1" t="s">
        <v>45</v>
      </c>
      <c r="AM5360" s="1">
        <f t="shared" si="335"/>
        <v>0</v>
      </c>
      <c r="AN5360" s="1" t="s">
        <v>8232</v>
      </c>
      <c r="AO5360" s="1" t="s">
        <v>108</v>
      </c>
      <c r="AP5360" s="4">
        <f>1</f>
        <v>1</v>
      </c>
    </row>
    <row r="5361" spans="1:42" x14ac:dyDescent="0.3">
      <c r="A5361" s="1" t="s">
        <v>6542</v>
      </c>
      <c r="B5361" s="1" t="s">
        <v>47</v>
      </c>
      <c r="C5361" s="4">
        <v>34</v>
      </c>
      <c r="D5361" s="4" t="str">
        <f t="shared" si="332"/>
        <v>Adult</v>
      </c>
      <c r="E5361" s="1" t="s">
        <v>8253</v>
      </c>
      <c r="F5361" s="1" t="s">
        <v>8254</v>
      </c>
      <c r="G5361" s="1" t="s">
        <v>6543</v>
      </c>
      <c r="H5361" s="1">
        <v>95076</v>
      </c>
      <c r="I5361" s="4">
        <v>0</v>
      </c>
      <c r="J5361" s="4">
        <v>1</v>
      </c>
      <c r="K5361" s="4" t="str">
        <f t="shared" si="333"/>
        <v>New</v>
      </c>
      <c r="L5361" s="1" t="s">
        <v>40</v>
      </c>
      <c r="M5361" s="1" t="s">
        <v>41</v>
      </c>
      <c r="N5361" s="7">
        <v>25.420517214274568</v>
      </c>
      <c r="O5361" s="1" t="s">
        <v>41</v>
      </c>
      <c r="P5361" s="1" t="s">
        <v>38</v>
      </c>
      <c r="Q5361" s="1" t="s">
        <v>77</v>
      </c>
      <c r="R5361" s="7">
        <v>18</v>
      </c>
      <c r="S5361" s="1" t="s">
        <v>41</v>
      </c>
      <c r="T5361" s="1" t="s">
        <v>41</v>
      </c>
      <c r="U5361" s="1" t="s">
        <v>41</v>
      </c>
      <c r="V5361" s="1" t="s">
        <v>41</v>
      </c>
      <c r="W5361" s="1" t="s">
        <v>38</v>
      </c>
      <c r="X5361" s="1" t="s">
        <v>38</v>
      </c>
      <c r="Y5361" s="1" t="s">
        <v>38</v>
      </c>
      <c r="Z5361" s="1" t="s">
        <v>38</v>
      </c>
      <c r="AA5361" s="1" t="s">
        <v>49</v>
      </c>
      <c r="AB5361" s="1" t="s">
        <v>38</v>
      </c>
      <c r="AC5361" s="1" t="s">
        <v>181</v>
      </c>
      <c r="AD5361" s="7">
        <v>45.3</v>
      </c>
      <c r="AE5361" s="7">
        <v>45.3</v>
      </c>
      <c r="AF5361" s="7">
        <v>0</v>
      </c>
      <c r="AG5361" s="7">
        <v>0</v>
      </c>
      <c r="AH5361" s="7">
        <v>0</v>
      </c>
      <c r="AI5361" s="7">
        <v>45.3</v>
      </c>
      <c r="AJ5361" s="7">
        <f t="shared" si="334"/>
        <v>45.3</v>
      </c>
      <c r="AK5361" s="7" t="s">
        <v>8246</v>
      </c>
      <c r="AL5361" s="1" t="s">
        <v>55</v>
      </c>
      <c r="AM5361" s="1">
        <f t="shared" si="335"/>
        <v>1</v>
      </c>
      <c r="AN5361" s="1" t="s">
        <v>56</v>
      </c>
      <c r="AO5361" s="1" t="s">
        <v>57</v>
      </c>
      <c r="AP5361" s="4">
        <f>1</f>
        <v>1</v>
      </c>
    </row>
    <row r="5362" spans="1:42" x14ac:dyDescent="0.3">
      <c r="A5362" s="1" t="s">
        <v>6544</v>
      </c>
      <c r="B5362" s="1" t="s">
        <v>37</v>
      </c>
      <c r="C5362" s="4">
        <v>33</v>
      </c>
      <c r="D5362" s="4" t="str">
        <f t="shared" si="332"/>
        <v>Adult</v>
      </c>
      <c r="E5362" s="1" t="s">
        <v>3</v>
      </c>
      <c r="F5362" s="1" t="s">
        <v>8257</v>
      </c>
      <c r="G5362" s="1" t="s">
        <v>301</v>
      </c>
      <c r="H5362" s="1">
        <v>95461</v>
      </c>
      <c r="I5362" s="4">
        <v>1</v>
      </c>
      <c r="J5362" s="4">
        <v>72</v>
      </c>
      <c r="K5362" s="4" t="str">
        <f t="shared" si="333"/>
        <v>Veteran</v>
      </c>
      <c r="L5362" s="1" t="s">
        <v>40</v>
      </c>
      <c r="M5362" s="1" t="s">
        <v>38</v>
      </c>
      <c r="N5362" s="7">
        <v>41.14</v>
      </c>
      <c r="O5362" s="1" t="s">
        <v>38</v>
      </c>
      <c r="P5362" s="1" t="s">
        <v>38</v>
      </c>
      <c r="Q5362" s="1" t="s">
        <v>53</v>
      </c>
      <c r="R5362" s="7">
        <v>53</v>
      </c>
      <c r="S5362" s="1" t="s">
        <v>38</v>
      </c>
      <c r="T5362" s="1" t="s">
        <v>38</v>
      </c>
      <c r="U5362" s="1" t="s">
        <v>38</v>
      </c>
      <c r="V5362" s="1" t="s">
        <v>38</v>
      </c>
      <c r="W5362" s="1" t="s">
        <v>38</v>
      </c>
      <c r="X5362" s="1" t="s">
        <v>38</v>
      </c>
      <c r="Y5362" s="1" t="s">
        <v>38</v>
      </c>
      <c r="Z5362" s="1" t="s">
        <v>38</v>
      </c>
      <c r="AA5362" s="1" t="s">
        <v>71</v>
      </c>
      <c r="AB5362" s="1" t="s">
        <v>38</v>
      </c>
      <c r="AC5362" s="1" t="s">
        <v>54</v>
      </c>
      <c r="AD5362" s="7">
        <v>118.75</v>
      </c>
      <c r="AE5362" s="7">
        <v>8672.4500000000007</v>
      </c>
      <c r="AF5362" s="7">
        <v>0</v>
      </c>
      <c r="AG5362" s="7">
        <v>0</v>
      </c>
      <c r="AH5362" s="7">
        <v>2962.08</v>
      </c>
      <c r="AI5362" s="7">
        <v>11634.53</v>
      </c>
      <c r="AJ5362" s="7">
        <f t="shared" si="334"/>
        <v>161.59069444444447</v>
      </c>
      <c r="AK5362" s="7" t="s">
        <v>8248</v>
      </c>
      <c r="AL5362" s="1" t="s">
        <v>45</v>
      </c>
      <c r="AM5362" s="1">
        <f t="shared" si="335"/>
        <v>0</v>
      </c>
      <c r="AN5362" s="1" t="s">
        <v>8232</v>
      </c>
      <c r="AO5362" s="1" t="s">
        <v>108</v>
      </c>
      <c r="AP5362" s="4">
        <f>1</f>
        <v>1</v>
      </c>
    </row>
    <row r="5363" spans="1:42" x14ac:dyDescent="0.3">
      <c r="A5363" s="1" t="s">
        <v>6545</v>
      </c>
      <c r="B5363" s="1" t="s">
        <v>37</v>
      </c>
      <c r="C5363" s="4">
        <v>52</v>
      </c>
      <c r="D5363" s="4" t="str">
        <f t="shared" si="332"/>
        <v>Senior Citizen</v>
      </c>
      <c r="E5363" s="1" t="s">
        <v>3</v>
      </c>
      <c r="F5363" s="1" t="s">
        <v>8254</v>
      </c>
      <c r="G5363" s="1" t="s">
        <v>492</v>
      </c>
      <c r="H5363" s="1">
        <v>91423</v>
      </c>
      <c r="I5363" s="4">
        <v>1</v>
      </c>
      <c r="J5363" s="4">
        <v>68</v>
      </c>
      <c r="K5363" s="4" t="str">
        <f t="shared" si="333"/>
        <v>Veteran</v>
      </c>
      <c r="L5363" s="1" t="s">
        <v>70</v>
      </c>
      <c r="M5363" s="1" t="s">
        <v>38</v>
      </c>
      <c r="N5363" s="7">
        <v>7.87</v>
      </c>
      <c r="O5363" s="1" t="s">
        <v>38</v>
      </c>
      <c r="P5363" s="1" t="s">
        <v>38</v>
      </c>
      <c r="Q5363" s="1" t="s">
        <v>53</v>
      </c>
      <c r="R5363" s="7">
        <v>4</v>
      </c>
      <c r="S5363" s="1" t="s">
        <v>38</v>
      </c>
      <c r="T5363" s="1" t="s">
        <v>38</v>
      </c>
      <c r="U5363" s="1" t="s">
        <v>41</v>
      </c>
      <c r="V5363" s="1" t="s">
        <v>41</v>
      </c>
      <c r="W5363" s="1" t="s">
        <v>41</v>
      </c>
      <c r="X5363" s="1" t="s">
        <v>41</v>
      </c>
      <c r="Y5363" s="1" t="s">
        <v>41</v>
      </c>
      <c r="Z5363" s="1" t="s">
        <v>38</v>
      </c>
      <c r="AA5363" s="1" t="s">
        <v>71</v>
      </c>
      <c r="AB5363" s="1" t="s">
        <v>38</v>
      </c>
      <c r="AC5363" s="1" t="s">
        <v>54</v>
      </c>
      <c r="AD5363" s="7">
        <v>64.792366026289201</v>
      </c>
      <c r="AE5363" s="7">
        <v>5711.05</v>
      </c>
      <c r="AF5363" s="7">
        <v>0</v>
      </c>
      <c r="AG5363" s="7">
        <v>0</v>
      </c>
      <c r="AH5363" s="7">
        <v>535.16</v>
      </c>
      <c r="AI5363" s="7">
        <v>6246.21</v>
      </c>
      <c r="AJ5363" s="7">
        <f t="shared" si="334"/>
        <v>91.856029411764709</v>
      </c>
      <c r="AK5363" s="7" t="s">
        <v>8249</v>
      </c>
      <c r="AL5363" s="1" t="s">
        <v>45</v>
      </c>
      <c r="AM5363" s="1">
        <f t="shared" si="335"/>
        <v>0</v>
      </c>
      <c r="AN5363" s="1" t="s">
        <v>8232</v>
      </c>
      <c r="AO5363" s="1" t="s">
        <v>108</v>
      </c>
      <c r="AP5363" s="4">
        <f>1</f>
        <v>1</v>
      </c>
    </row>
    <row r="5364" spans="1:42" x14ac:dyDescent="0.3">
      <c r="A5364" s="1" t="s">
        <v>6546</v>
      </c>
      <c r="B5364" s="1" t="s">
        <v>37</v>
      </c>
      <c r="C5364" s="4">
        <v>37</v>
      </c>
      <c r="D5364" s="4" t="str">
        <f t="shared" si="332"/>
        <v>Adult</v>
      </c>
      <c r="E5364" s="1" t="s">
        <v>8253</v>
      </c>
      <c r="F5364" s="1" t="s">
        <v>8254</v>
      </c>
      <c r="G5364" s="1" t="s">
        <v>919</v>
      </c>
      <c r="H5364" s="1">
        <v>95618</v>
      </c>
      <c r="I5364" s="4">
        <v>0</v>
      </c>
      <c r="J5364" s="4">
        <v>2</v>
      </c>
      <c r="K5364" s="4" t="str">
        <f t="shared" si="333"/>
        <v>New</v>
      </c>
      <c r="L5364" s="1" t="s">
        <v>40</v>
      </c>
      <c r="M5364" s="1" t="s">
        <v>38</v>
      </c>
      <c r="N5364" s="7">
        <v>38.28</v>
      </c>
      <c r="O5364" s="1" t="s">
        <v>38</v>
      </c>
      <c r="P5364" s="1" t="s">
        <v>38</v>
      </c>
      <c r="Q5364" s="1" t="s">
        <v>53</v>
      </c>
      <c r="R5364" s="7">
        <v>18</v>
      </c>
      <c r="S5364" s="1" t="s">
        <v>41</v>
      </c>
      <c r="T5364" s="1" t="s">
        <v>41</v>
      </c>
      <c r="U5364" s="1" t="s">
        <v>41</v>
      </c>
      <c r="V5364" s="1" t="s">
        <v>41</v>
      </c>
      <c r="W5364" s="1" t="s">
        <v>41</v>
      </c>
      <c r="X5364" s="1" t="s">
        <v>41</v>
      </c>
      <c r="Y5364" s="1" t="s">
        <v>41</v>
      </c>
      <c r="Z5364" s="1" t="s">
        <v>38</v>
      </c>
      <c r="AA5364" s="1" t="s">
        <v>49</v>
      </c>
      <c r="AB5364" s="1" t="s">
        <v>41</v>
      </c>
      <c r="AC5364" s="1" t="s">
        <v>44</v>
      </c>
      <c r="AD5364" s="7">
        <v>74.900000000000006</v>
      </c>
      <c r="AE5364" s="7">
        <v>147.15</v>
      </c>
      <c r="AF5364" s="7">
        <v>0</v>
      </c>
      <c r="AG5364" s="7">
        <v>0</v>
      </c>
      <c r="AH5364" s="7">
        <v>76.56</v>
      </c>
      <c r="AI5364" s="7">
        <v>223.71</v>
      </c>
      <c r="AJ5364" s="7">
        <f t="shared" si="334"/>
        <v>111.855</v>
      </c>
      <c r="AK5364" s="7" t="s">
        <v>8247</v>
      </c>
      <c r="AL5364" s="1" t="s">
        <v>55</v>
      </c>
      <c r="AM5364" s="1">
        <f t="shared" si="335"/>
        <v>1</v>
      </c>
      <c r="AN5364" s="1" t="s">
        <v>115</v>
      </c>
      <c r="AO5364" s="1" t="s">
        <v>116</v>
      </c>
      <c r="AP5364" s="4">
        <f>1</f>
        <v>1</v>
      </c>
    </row>
    <row r="5365" spans="1:42" x14ac:dyDescent="0.3">
      <c r="A5365" s="1" t="s">
        <v>6547</v>
      </c>
      <c r="B5365" s="1" t="s">
        <v>47</v>
      </c>
      <c r="C5365" s="4">
        <v>44</v>
      </c>
      <c r="D5365" s="4" t="str">
        <f t="shared" si="332"/>
        <v>Adult</v>
      </c>
      <c r="E5365" s="1" t="s">
        <v>8253</v>
      </c>
      <c r="F5365" s="1" t="s">
        <v>8255</v>
      </c>
      <c r="G5365" s="1" t="s">
        <v>2999</v>
      </c>
      <c r="H5365" s="1">
        <v>94024</v>
      </c>
      <c r="I5365" s="4">
        <v>0</v>
      </c>
      <c r="J5365" s="4">
        <v>62</v>
      </c>
      <c r="K5365" s="4" t="str">
        <f t="shared" si="333"/>
        <v>Veteran</v>
      </c>
      <c r="L5365" s="1" t="s">
        <v>74</v>
      </c>
      <c r="M5365" s="1" t="s">
        <v>38</v>
      </c>
      <c r="N5365" s="7">
        <v>17.670000000000002</v>
      </c>
      <c r="O5365" s="1" t="s">
        <v>38</v>
      </c>
      <c r="P5365" s="1" t="s">
        <v>38</v>
      </c>
      <c r="Q5365" s="1" t="s">
        <v>53</v>
      </c>
      <c r="R5365" s="7">
        <v>19</v>
      </c>
      <c r="S5365" s="1" t="s">
        <v>41</v>
      </c>
      <c r="T5365" s="1" t="s">
        <v>41</v>
      </c>
      <c r="U5365" s="1" t="s">
        <v>38</v>
      </c>
      <c r="V5365" s="1" t="s">
        <v>38</v>
      </c>
      <c r="W5365" s="1" t="s">
        <v>38</v>
      </c>
      <c r="X5365" s="1" t="s">
        <v>38</v>
      </c>
      <c r="Y5365" s="1" t="s">
        <v>38</v>
      </c>
      <c r="Z5365" s="1" t="s">
        <v>38</v>
      </c>
      <c r="AA5365" s="1" t="s">
        <v>71</v>
      </c>
      <c r="AB5365" s="1" t="s">
        <v>38</v>
      </c>
      <c r="AC5365" s="1" t="s">
        <v>54</v>
      </c>
      <c r="AD5365" s="7">
        <v>104.05</v>
      </c>
      <c r="AE5365" s="7">
        <v>6590.5</v>
      </c>
      <c r="AF5365" s="7">
        <v>0</v>
      </c>
      <c r="AG5365" s="7">
        <v>0</v>
      </c>
      <c r="AH5365" s="7">
        <v>1095.54</v>
      </c>
      <c r="AI5365" s="7">
        <v>7686.04</v>
      </c>
      <c r="AJ5365" s="7">
        <f t="shared" si="334"/>
        <v>123.96838709677419</v>
      </c>
      <c r="AK5365" s="7" t="s">
        <v>8247</v>
      </c>
      <c r="AL5365" s="1" t="s">
        <v>45</v>
      </c>
      <c r="AM5365" s="1">
        <f t="shared" si="335"/>
        <v>0</v>
      </c>
      <c r="AN5365" s="1" t="s">
        <v>8232</v>
      </c>
      <c r="AO5365" s="1" t="s">
        <v>108</v>
      </c>
      <c r="AP5365" s="4">
        <f>1</f>
        <v>1</v>
      </c>
    </row>
    <row r="5366" spans="1:42" x14ac:dyDescent="0.3">
      <c r="A5366" s="1" t="s">
        <v>6548</v>
      </c>
      <c r="B5366" s="1" t="s">
        <v>37</v>
      </c>
      <c r="C5366" s="4">
        <v>38</v>
      </c>
      <c r="D5366" s="4" t="str">
        <f t="shared" si="332"/>
        <v>Adult</v>
      </c>
      <c r="E5366" s="1" t="s">
        <v>3</v>
      </c>
      <c r="F5366" s="1" t="s">
        <v>8254</v>
      </c>
      <c r="G5366" s="1" t="s">
        <v>706</v>
      </c>
      <c r="H5366" s="1">
        <v>91702</v>
      </c>
      <c r="I5366" s="4">
        <v>10</v>
      </c>
      <c r="J5366" s="4">
        <v>41</v>
      </c>
      <c r="K5366" s="4" t="str">
        <f t="shared" si="333"/>
        <v>Loyal</v>
      </c>
      <c r="L5366" s="1" t="s">
        <v>74</v>
      </c>
      <c r="M5366" s="1" t="s">
        <v>38</v>
      </c>
      <c r="N5366" s="7">
        <v>25.16</v>
      </c>
      <c r="O5366" s="1" t="s">
        <v>41</v>
      </c>
      <c r="P5366" s="1" t="s">
        <v>38</v>
      </c>
      <c r="Q5366" s="1" t="s">
        <v>77</v>
      </c>
      <c r="R5366" s="7">
        <v>11</v>
      </c>
      <c r="S5366" s="1" t="s">
        <v>38</v>
      </c>
      <c r="T5366" s="1" t="s">
        <v>41</v>
      </c>
      <c r="U5366" s="1" t="s">
        <v>41</v>
      </c>
      <c r="V5366" s="1" t="s">
        <v>38</v>
      </c>
      <c r="W5366" s="1" t="s">
        <v>38</v>
      </c>
      <c r="X5366" s="1" t="s">
        <v>38</v>
      </c>
      <c r="Y5366" s="1" t="s">
        <v>38</v>
      </c>
      <c r="Z5366" s="1" t="s">
        <v>38</v>
      </c>
      <c r="AA5366" s="1" t="s">
        <v>43</v>
      </c>
      <c r="AB5366" s="1" t="s">
        <v>38</v>
      </c>
      <c r="AC5366" s="1" t="s">
        <v>44</v>
      </c>
      <c r="AD5366" s="7">
        <v>74.7</v>
      </c>
      <c r="AE5366" s="7">
        <v>3187.65</v>
      </c>
      <c r="AF5366" s="7">
        <v>0</v>
      </c>
      <c r="AG5366" s="7">
        <v>0</v>
      </c>
      <c r="AH5366" s="7">
        <v>1031.56</v>
      </c>
      <c r="AI5366" s="7">
        <v>4219.21</v>
      </c>
      <c r="AJ5366" s="7">
        <f t="shared" si="334"/>
        <v>102.90756097560975</v>
      </c>
      <c r="AK5366" s="7" t="s">
        <v>8247</v>
      </c>
      <c r="AL5366" s="1" t="s">
        <v>45</v>
      </c>
      <c r="AM5366" s="1">
        <f t="shared" si="335"/>
        <v>0</v>
      </c>
      <c r="AN5366" s="1" t="s">
        <v>8232</v>
      </c>
      <c r="AO5366" s="1" t="s">
        <v>108</v>
      </c>
      <c r="AP5366" s="4">
        <f>1</f>
        <v>1</v>
      </c>
    </row>
    <row r="5367" spans="1:42" x14ac:dyDescent="0.3">
      <c r="A5367" s="1" t="s">
        <v>6549</v>
      </c>
      <c r="B5367" s="1" t="s">
        <v>37</v>
      </c>
      <c r="C5367" s="4">
        <v>76</v>
      </c>
      <c r="D5367" s="4" t="str">
        <f t="shared" si="332"/>
        <v>Senior Citizen</v>
      </c>
      <c r="E5367" s="1" t="s">
        <v>3</v>
      </c>
      <c r="F5367" s="1" t="s">
        <v>8255</v>
      </c>
      <c r="G5367" s="1" t="s">
        <v>140</v>
      </c>
      <c r="H5367" s="1">
        <v>95046</v>
      </c>
      <c r="I5367" s="4">
        <v>7</v>
      </c>
      <c r="J5367" s="4">
        <v>46</v>
      </c>
      <c r="K5367" s="4" t="str">
        <f t="shared" si="333"/>
        <v>Loyal</v>
      </c>
      <c r="L5367" s="1" t="s">
        <v>74</v>
      </c>
      <c r="M5367" s="1" t="s">
        <v>38</v>
      </c>
      <c r="N5367" s="7">
        <v>20.420000000000002</v>
      </c>
      <c r="O5367" s="1" t="s">
        <v>38</v>
      </c>
      <c r="P5367" s="1" t="s">
        <v>38</v>
      </c>
      <c r="Q5367" s="1" t="s">
        <v>53</v>
      </c>
      <c r="R5367" s="7">
        <v>16</v>
      </c>
      <c r="S5367" s="1" t="s">
        <v>38</v>
      </c>
      <c r="T5367" s="1" t="s">
        <v>38</v>
      </c>
      <c r="U5367" s="1" t="s">
        <v>41</v>
      </c>
      <c r="V5367" s="1" t="s">
        <v>38</v>
      </c>
      <c r="W5367" s="1" t="s">
        <v>38</v>
      </c>
      <c r="X5367" s="1" t="s">
        <v>38</v>
      </c>
      <c r="Y5367" s="1" t="s">
        <v>41</v>
      </c>
      <c r="Z5367" s="1" t="s">
        <v>38</v>
      </c>
      <c r="AA5367" s="1" t="s">
        <v>71</v>
      </c>
      <c r="AB5367" s="1" t="s">
        <v>38</v>
      </c>
      <c r="AC5367" s="1" t="s">
        <v>54</v>
      </c>
      <c r="AD5367" s="7">
        <v>110.2</v>
      </c>
      <c r="AE5367" s="7">
        <v>4972.1000000000004</v>
      </c>
      <c r="AF5367" s="7">
        <v>0</v>
      </c>
      <c r="AG5367" s="7">
        <v>0</v>
      </c>
      <c r="AH5367" s="7">
        <v>939.32</v>
      </c>
      <c r="AI5367" s="7">
        <v>5911.42</v>
      </c>
      <c r="AJ5367" s="7">
        <f t="shared" si="334"/>
        <v>128.50913043478261</v>
      </c>
      <c r="AK5367" s="7" t="s">
        <v>8247</v>
      </c>
      <c r="AL5367" s="1" t="s">
        <v>45</v>
      </c>
      <c r="AM5367" s="1">
        <f t="shared" si="335"/>
        <v>0</v>
      </c>
      <c r="AN5367" s="1" t="s">
        <v>8232</v>
      </c>
      <c r="AO5367" s="1" t="s">
        <v>108</v>
      </c>
      <c r="AP5367" s="4">
        <f>1</f>
        <v>1</v>
      </c>
    </row>
    <row r="5368" spans="1:42" x14ac:dyDescent="0.3">
      <c r="A5368" s="1" t="s">
        <v>6550</v>
      </c>
      <c r="B5368" s="1" t="s">
        <v>47</v>
      </c>
      <c r="C5368" s="4">
        <v>71</v>
      </c>
      <c r="D5368" s="4" t="str">
        <f t="shared" si="332"/>
        <v>Senior Citizen</v>
      </c>
      <c r="E5368" s="1" t="s">
        <v>8253</v>
      </c>
      <c r="F5368" s="1" t="s">
        <v>8254</v>
      </c>
      <c r="G5368" s="1" t="s">
        <v>481</v>
      </c>
      <c r="H5368" s="1">
        <v>94402</v>
      </c>
      <c r="I5368" s="4">
        <v>0</v>
      </c>
      <c r="J5368" s="4">
        <v>3</v>
      </c>
      <c r="K5368" s="4" t="str">
        <f t="shared" si="333"/>
        <v>New</v>
      </c>
      <c r="L5368" s="1" t="s">
        <v>40</v>
      </c>
      <c r="M5368" s="1" t="s">
        <v>38</v>
      </c>
      <c r="N5368" s="7">
        <v>30.25</v>
      </c>
      <c r="O5368" s="1" t="s">
        <v>38</v>
      </c>
      <c r="P5368" s="1" t="s">
        <v>38</v>
      </c>
      <c r="Q5368" s="1" t="s">
        <v>53</v>
      </c>
      <c r="R5368" s="7">
        <v>28</v>
      </c>
      <c r="S5368" s="1" t="s">
        <v>41</v>
      </c>
      <c r="T5368" s="1" t="s">
        <v>41</v>
      </c>
      <c r="U5368" s="1" t="s">
        <v>41</v>
      </c>
      <c r="V5368" s="1" t="s">
        <v>41</v>
      </c>
      <c r="W5368" s="1" t="s">
        <v>41</v>
      </c>
      <c r="X5368" s="1" t="s">
        <v>41</v>
      </c>
      <c r="Y5368" s="1" t="s">
        <v>41</v>
      </c>
      <c r="Z5368" s="1" t="s">
        <v>38</v>
      </c>
      <c r="AA5368" s="1" t="s">
        <v>49</v>
      </c>
      <c r="AB5368" s="1" t="s">
        <v>38</v>
      </c>
      <c r="AC5368" s="1" t="s">
        <v>54</v>
      </c>
      <c r="AD5368" s="7">
        <v>76.05</v>
      </c>
      <c r="AE5368" s="7">
        <v>231.8</v>
      </c>
      <c r="AF5368" s="7">
        <v>0</v>
      </c>
      <c r="AG5368" s="7">
        <v>0</v>
      </c>
      <c r="AH5368" s="7">
        <v>90.75</v>
      </c>
      <c r="AI5368" s="7">
        <v>322.55</v>
      </c>
      <c r="AJ5368" s="7">
        <f t="shared" si="334"/>
        <v>107.51666666666667</v>
      </c>
      <c r="AK5368" s="7" t="s">
        <v>8247</v>
      </c>
      <c r="AL5368" s="1" t="s">
        <v>55</v>
      </c>
      <c r="AM5368" s="1">
        <f t="shared" si="335"/>
        <v>1</v>
      </c>
      <c r="AN5368" s="1" t="s">
        <v>56</v>
      </c>
      <c r="AO5368" s="1" t="s">
        <v>57</v>
      </c>
      <c r="AP5368" s="4">
        <f>1</f>
        <v>1</v>
      </c>
    </row>
    <row r="5369" spans="1:42" x14ac:dyDescent="0.3">
      <c r="A5369" s="1" t="s">
        <v>6551</v>
      </c>
      <c r="B5369" s="1" t="s">
        <v>47</v>
      </c>
      <c r="C5369" s="4">
        <v>49</v>
      </c>
      <c r="D5369" s="4" t="str">
        <f t="shared" si="332"/>
        <v>Adult</v>
      </c>
      <c r="E5369" s="1" t="s">
        <v>8253</v>
      </c>
      <c r="F5369" s="1" t="s">
        <v>8254</v>
      </c>
      <c r="G5369" s="1" t="s">
        <v>48</v>
      </c>
      <c r="H5369" s="1">
        <v>91206</v>
      </c>
      <c r="I5369" s="4">
        <v>0</v>
      </c>
      <c r="J5369" s="4">
        <v>1</v>
      </c>
      <c r="K5369" s="4" t="str">
        <f t="shared" si="333"/>
        <v>New</v>
      </c>
      <c r="L5369" s="1" t="s">
        <v>40</v>
      </c>
      <c r="M5369" s="1" t="s">
        <v>38</v>
      </c>
      <c r="N5369" s="7">
        <v>16.64</v>
      </c>
      <c r="O5369" s="1" t="s">
        <v>41</v>
      </c>
      <c r="P5369" s="1" t="s">
        <v>38</v>
      </c>
      <c r="Q5369" s="1" t="s">
        <v>53</v>
      </c>
      <c r="R5369" s="7">
        <v>2</v>
      </c>
      <c r="S5369" s="1" t="s">
        <v>41</v>
      </c>
      <c r="T5369" s="1" t="s">
        <v>41</v>
      </c>
      <c r="U5369" s="1" t="s">
        <v>41</v>
      </c>
      <c r="V5369" s="1" t="s">
        <v>41</v>
      </c>
      <c r="W5369" s="1" t="s">
        <v>38</v>
      </c>
      <c r="X5369" s="1" t="s">
        <v>38</v>
      </c>
      <c r="Y5369" s="1" t="s">
        <v>38</v>
      </c>
      <c r="Z5369" s="1" t="s">
        <v>38</v>
      </c>
      <c r="AA5369" s="1" t="s">
        <v>49</v>
      </c>
      <c r="AB5369" s="1" t="s">
        <v>38</v>
      </c>
      <c r="AC5369" s="1" t="s">
        <v>54</v>
      </c>
      <c r="AD5369" s="7">
        <v>89.25</v>
      </c>
      <c r="AE5369" s="7">
        <v>89.25</v>
      </c>
      <c r="AF5369" s="7">
        <v>0</v>
      </c>
      <c r="AG5369" s="7">
        <v>0</v>
      </c>
      <c r="AH5369" s="7">
        <v>16.64</v>
      </c>
      <c r="AI5369" s="7">
        <v>105.89</v>
      </c>
      <c r="AJ5369" s="7">
        <f t="shared" si="334"/>
        <v>105.89</v>
      </c>
      <c r="AK5369" s="7" t="s">
        <v>8247</v>
      </c>
      <c r="AL5369" s="1" t="s">
        <v>96</v>
      </c>
      <c r="AM5369" s="1">
        <f t="shared" si="335"/>
        <v>0</v>
      </c>
      <c r="AN5369" s="1" t="s">
        <v>8232</v>
      </c>
      <c r="AO5369" s="1" t="s">
        <v>108</v>
      </c>
      <c r="AP5369" s="4">
        <f>1</f>
        <v>1</v>
      </c>
    </row>
    <row r="5370" spans="1:42" x14ac:dyDescent="0.3">
      <c r="A5370" s="1" t="s">
        <v>6552</v>
      </c>
      <c r="B5370" s="1" t="s">
        <v>47</v>
      </c>
      <c r="C5370" s="4">
        <v>59</v>
      </c>
      <c r="D5370" s="4" t="str">
        <f t="shared" si="332"/>
        <v>Senior Citizen</v>
      </c>
      <c r="E5370" s="1" t="s">
        <v>3</v>
      </c>
      <c r="F5370" s="1" t="s">
        <v>8254</v>
      </c>
      <c r="G5370" s="1" t="s">
        <v>5849</v>
      </c>
      <c r="H5370" s="1">
        <v>93219</v>
      </c>
      <c r="I5370" s="4">
        <v>7</v>
      </c>
      <c r="J5370" s="4">
        <v>71</v>
      </c>
      <c r="K5370" s="4" t="str">
        <f t="shared" si="333"/>
        <v>Veteran</v>
      </c>
      <c r="L5370" s="1" t="s">
        <v>70</v>
      </c>
      <c r="M5370" s="1" t="s">
        <v>38</v>
      </c>
      <c r="N5370" s="7">
        <v>46.53</v>
      </c>
      <c r="O5370" s="1" t="s">
        <v>38</v>
      </c>
      <c r="P5370" s="1" t="s">
        <v>38</v>
      </c>
      <c r="Q5370" s="1" t="s">
        <v>77</v>
      </c>
      <c r="R5370" s="7">
        <v>3</v>
      </c>
      <c r="S5370" s="1" t="s">
        <v>38</v>
      </c>
      <c r="T5370" s="1" t="s">
        <v>38</v>
      </c>
      <c r="U5370" s="1" t="s">
        <v>38</v>
      </c>
      <c r="V5370" s="1" t="s">
        <v>38</v>
      </c>
      <c r="W5370" s="1" t="s">
        <v>38</v>
      </c>
      <c r="X5370" s="1" t="s">
        <v>38</v>
      </c>
      <c r="Y5370" s="1" t="s">
        <v>38</v>
      </c>
      <c r="Z5370" s="1" t="s">
        <v>38</v>
      </c>
      <c r="AA5370" s="1" t="s">
        <v>71</v>
      </c>
      <c r="AB5370" s="1" t="s">
        <v>38</v>
      </c>
      <c r="AC5370" s="1" t="s">
        <v>44</v>
      </c>
      <c r="AD5370" s="7">
        <v>91.25</v>
      </c>
      <c r="AE5370" s="7">
        <v>6589.6</v>
      </c>
      <c r="AF5370" s="7">
        <v>0</v>
      </c>
      <c r="AG5370" s="7">
        <v>0</v>
      </c>
      <c r="AH5370" s="7">
        <v>3303.63</v>
      </c>
      <c r="AI5370" s="7">
        <v>9893.23</v>
      </c>
      <c r="AJ5370" s="7">
        <f t="shared" si="334"/>
        <v>139.34126760563379</v>
      </c>
      <c r="AK5370" s="7" t="s">
        <v>8247</v>
      </c>
      <c r="AL5370" s="1" t="s">
        <v>45</v>
      </c>
      <c r="AM5370" s="1">
        <f t="shared" si="335"/>
        <v>0</v>
      </c>
      <c r="AN5370" s="1" t="s">
        <v>8232</v>
      </c>
      <c r="AO5370" s="1" t="s">
        <v>108</v>
      </c>
      <c r="AP5370" s="4">
        <f>1</f>
        <v>1</v>
      </c>
    </row>
    <row r="5371" spans="1:42" x14ac:dyDescent="0.3">
      <c r="A5371" s="1" t="s">
        <v>6553</v>
      </c>
      <c r="B5371" s="1" t="s">
        <v>37</v>
      </c>
      <c r="C5371" s="4">
        <v>75</v>
      </c>
      <c r="D5371" s="4" t="str">
        <f t="shared" si="332"/>
        <v>Senior Citizen</v>
      </c>
      <c r="E5371" s="1" t="s">
        <v>3</v>
      </c>
      <c r="F5371" s="1" t="s">
        <v>8254</v>
      </c>
      <c r="G5371" s="1" t="s">
        <v>974</v>
      </c>
      <c r="H5371" s="1">
        <v>92059</v>
      </c>
      <c r="I5371" s="4">
        <v>1</v>
      </c>
      <c r="J5371" s="4">
        <v>2</v>
      </c>
      <c r="K5371" s="4" t="str">
        <f t="shared" si="333"/>
        <v>New</v>
      </c>
      <c r="L5371" s="1" t="s">
        <v>52</v>
      </c>
      <c r="M5371" s="1" t="s">
        <v>38</v>
      </c>
      <c r="N5371" s="7">
        <v>6.86</v>
      </c>
      <c r="O5371" s="1" t="s">
        <v>41</v>
      </c>
      <c r="P5371" s="1" t="s">
        <v>38</v>
      </c>
      <c r="Q5371" s="1" t="s">
        <v>77</v>
      </c>
      <c r="R5371" s="7">
        <v>20</v>
      </c>
      <c r="S5371" s="1" t="s">
        <v>41</v>
      </c>
      <c r="T5371" s="1" t="s">
        <v>38</v>
      </c>
      <c r="U5371" s="1" t="s">
        <v>41</v>
      </c>
      <c r="V5371" s="1" t="s">
        <v>41</v>
      </c>
      <c r="W5371" s="1" t="s">
        <v>41</v>
      </c>
      <c r="X5371" s="1" t="s">
        <v>41</v>
      </c>
      <c r="Y5371" s="1" t="s">
        <v>41</v>
      </c>
      <c r="Z5371" s="1" t="s">
        <v>38</v>
      </c>
      <c r="AA5371" s="1" t="s">
        <v>49</v>
      </c>
      <c r="AB5371" s="1" t="s">
        <v>41</v>
      </c>
      <c r="AC5371" s="1" t="s">
        <v>44</v>
      </c>
      <c r="AD5371" s="7">
        <v>50.15</v>
      </c>
      <c r="AE5371" s="7">
        <v>115.1</v>
      </c>
      <c r="AF5371" s="7">
        <v>0</v>
      </c>
      <c r="AG5371" s="7">
        <v>0</v>
      </c>
      <c r="AH5371" s="7">
        <v>13.72</v>
      </c>
      <c r="AI5371" s="7">
        <v>128.82</v>
      </c>
      <c r="AJ5371" s="7">
        <f t="shared" si="334"/>
        <v>64.41</v>
      </c>
      <c r="AK5371" s="7" t="s">
        <v>8249</v>
      </c>
      <c r="AL5371" s="1" t="s">
        <v>55</v>
      </c>
      <c r="AM5371" s="1">
        <f t="shared" si="335"/>
        <v>1</v>
      </c>
      <c r="AN5371" s="1" t="s">
        <v>56</v>
      </c>
      <c r="AO5371" s="1" t="s">
        <v>57</v>
      </c>
      <c r="AP5371" s="4">
        <f>1</f>
        <v>1</v>
      </c>
    </row>
    <row r="5372" spans="1:42" x14ac:dyDescent="0.3">
      <c r="A5372" s="1" t="s">
        <v>6554</v>
      </c>
      <c r="B5372" s="1" t="s">
        <v>37</v>
      </c>
      <c r="C5372" s="4">
        <v>73</v>
      </c>
      <c r="D5372" s="4" t="str">
        <f t="shared" si="332"/>
        <v>Senior Citizen</v>
      </c>
      <c r="E5372" s="1" t="s">
        <v>8253</v>
      </c>
      <c r="F5372" s="1" t="s">
        <v>8254</v>
      </c>
      <c r="G5372" s="1" t="s">
        <v>1616</v>
      </c>
      <c r="H5372" s="1">
        <v>90232</v>
      </c>
      <c r="I5372" s="4">
        <v>0</v>
      </c>
      <c r="J5372" s="4">
        <v>2</v>
      </c>
      <c r="K5372" s="4" t="str">
        <f t="shared" si="333"/>
        <v>New</v>
      </c>
      <c r="L5372" s="1" t="s">
        <v>40</v>
      </c>
      <c r="M5372" s="1" t="s">
        <v>38</v>
      </c>
      <c r="N5372" s="7">
        <v>25.74</v>
      </c>
      <c r="O5372" s="1" t="s">
        <v>41</v>
      </c>
      <c r="P5372" s="1" t="s">
        <v>38</v>
      </c>
      <c r="Q5372" s="1" t="s">
        <v>77</v>
      </c>
      <c r="R5372" s="7">
        <v>6</v>
      </c>
      <c r="S5372" s="1" t="s">
        <v>38</v>
      </c>
      <c r="T5372" s="1" t="s">
        <v>38</v>
      </c>
      <c r="U5372" s="1" t="s">
        <v>41</v>
      </c>
      <c r="V5372" s="1" t="s">
        <v>41</v>
      </c>
      <c r="W5372" s="1" t="s">
        <v>41</v>
      </c>
      <c r="X5372" s="1" t="s">
        <v>41</v>
      </c>
      <c r="Y5372" s="1" t="s">
        <v>41</v>
      </c>
      <c r="Z5372" s="1" t="s">
        <v>38</v>
      </c>
      <c r="AA5372" s="1" t="s">
        <v>49</v>
      </c>
      <c r="AB5372" s="1" t="s">
        <v>41</v>
      </c>
      <c r="AC5372" s="1" t="s">
        <v>44</v>
      </c>
      <c r="AD5372" s="7">
        <v>54.85</v>
      </c>
      <c r="AE5372" s="7">
        <v>104.2</v>
      </c>
      <c r="AF5372" s="7">
        <v>0</v>
      </c>
      <c r="AG5372" s="7">
        <v>0</v>
      </c>
      <c r="AH5372" s="7">
        <v>51.48</v>
      </c>
      <c r="AI5372" s="7">
        <v>155.68</v>
      </c>
      <c r="AJ5372" s="7">
        <f t="shared" si="334"/>
        <v>77.84</v>
      </c>
      <c r="AK5372" s="7" t="s">
        <v>8249</v>
      </c>
      <c r="AL5372" s="1" t="s">
        <v>55</v>
      </c>
      <c r="AM5372" s="1">
        <f t="shared" si="335"/>
        <v>1</v>
      </c>
      <c r="AN5372" s="1" t="s">
        <v>115</v>
      </c>
      <c r="AO5372" s="1" t="s">
        <v>800</v>
      </c>
      <c r="AP5372" s="4">
        <f>1</f>
        <v>1</v>
      </c>
    </row>
    <row r="5373" spans="1:42" x14ac:dyDescent="0.3">
      <c r="A5373" s="1" t="s">
        <v>6555</v>
      </c>
      <c r="B5373" s="1" t="s">
        <v>37</v>
      </c>
      <c r="C5373" s="4">
        <v>49</v>
      </c>
      <c r="D5373" s="4" t="str">
        <f t="shared" si="332"/>
        <v>Adult</v>
      </c>
      <c r="E5373" s="1" t="s">
        <v>8253</v>
      </c>
      <c r="F5373" s="1" t="s">
        <v>8254</v>
      </c>
      <c r="G5373" s="1" t="s">
        <v>1497</v>
      </c>
      <c r="H5373" s="1">
        <v>95689</v>
      </c>
      <c r="I5373" s="4">
        <v>0</v>
      </c>
      <c r="J5373" s="4">
        <v>60</v>
      </c>
      <c r="K5373" s="4" t="str">
        <f t="shared" si="333"/>
        <v>Veteran</v>
      </c>
      <c r="L5373" s="1" t="s">
        <v>40</v>
      </c>
      <c r="M5373" s="1" t="s">
        <v>38</v>
      </c>
      <c r="N5373" s="7">
        <v>38.880000000000003</v>
      </c>
      <c r="O5373" s="1" t="s">
        <v>41</v>
      </c>
      <c r="P5373" s="1" t="s">
        <v>38</v>
      </c>
      <c r="Q5373" s="1" t="s">
        <v>77</v>
      </c>
      <c r="R5373" s="7">
        <v>2</v>
      </c>
      <c r="S5373" s="1" t="s">
        <v>41</v>
      </c>
      <c r="T5373" s="1" t="s">
        <v>38</v>
      </c>
      <c r="U5373" s="1" t="s">
        <v>38</v>
      </c>
      <c r="V5373" s="1" t="s">
        <v>38</v>
      </c>
      <c r="W5373" s="1" t="s">
        <v>38</v>
      </c>
      <c r="X5373" s="1" t="s">
        <v>41</v>
      </c>
      <c r="Y5373" s="1" t="s">
        <v>41</v>
      </c>
      <c r="Z5373" s="1" t="s">
        <v>38</v>
      </c>
      <c r="AA5373" s="1" t="s">
        <v>43</v>
      </c>
      <c r="AB5373" s="1" t="s">
        <v>38</v>
      </c>
      <c r="AC5373" s="1" t="s">
        <v>44</v>
      </c>
      <c r="AD5373" s="7">
        <v>70.150000000000006</v>
      </c>
      <c r="AE5373" s="7">
        <v>4224.7</v>
      </c>
      <c r="AF5373" s="7">
        <v>0</v>
      </c>
      <c r="AG5373" s="7">
        <v>0</v>
      </c>
      <c r="AH5373" s="7">
        <v>2332.8000000000002</v>
      </c>
      <c r="AI5373" s="7">
        <v>6557.5</v>
      </c>
      <c r="AJ5373" s="7">
        <f t="shared" si="334"/>
        <v>109.29166666666667</v>
      </c>
      <c r="AK5373" s="7" t="s">
        <v>8247</v>
      </c>
      <c r="AL5373" s="1" t="s">
        <v>45</v>
      </c>
      <c r="AM5373" s="1">
        <f t="shared" si="335"/>
        <v>0</v>
      </c>
      <c r="AN5373" s="1" t="s">
        <v>8232</v>
      </c>
      <c r="AO5373" s="1" t="s">
        <v>108</v>
      </c>
      <c r="AP5373" s="4">
        <f>1</f>
        <v>1</v>
      </c>
    </row>
    <row r="5374" spans="1:42" x14ac:dyDescent="0.3">
      <c r="A5374" s="1" t="s">
        <v>6556</v>
      </c>
      <c r="B5374" s="1" t="s">
        <v>47</v>
      </c>
      <c r="C5374" s="4">
        <v>59</v>
      </c>
      <c r="D5374" s="4" t="str">
        <f t="shared" si="332"/>
        <v>Senior Citizen</v>
      </c>
      <c r="E5374" s="1" t="s">
        <v>8253</v>
      </c>
      <c r="F5374" s="1" t="s">
        <v>8254</v>
      </c>
      <c r="G5374" s="1" t="s">
        <v>3365</v>
      </c>
      <c r="H5374" s="1">
        <v>96123</v>
      </c>
      <c r="I5374" s="4">
        <v>0</v>
      </c>
      <c r="J5374" s="4">
        <v>40</v>
      </c>
      <c r="K5374" s="4" t="str">
        <f t="shared" si="333"/>
        <v>Loyal</v>
      </c>
      <c r="L5374" s="1" t="s">
        <v>40</v>
      </c>
      <c r="M5374" s="1" t="s">
        <v>38</v>
      </c>
      <c r="N5374" s="7">
        <v>17.829999999999998</v>
      </c>
      <c r="O5374" s="1" t="s">
        <v>38</v>
      </c>
      <c r="P5374" s="1" t="s">
        <v>38</v>
      </c>
      <c r="Q5374" s="1" t="s">
        <v>53</v>
      </c>
      <c r="R5374" s="7">
        <v>27</v>
      </c>
      <c r="S5374" s="1" t="s">
        <v>41</v>
      </c>
      <c r="T5374" s="1" t="s">
        <v>41</v>
      </c>
      <c r="U5374" s="1" t="s">
        <v>41</v>
      </c>
      <c r="V5374" s="1" t="s">
        <v>41</v>
      </c>
      <c r="W5374" s="1" t="s">
        <v>38</v>
      </c>
      <c r="X5374" s="1" t="s">
        <v>41</v>
      </c>
      <c r="Y5374" s="1" t="s">
        <v>41</v>
      </c>
      <c r="Z5374" s="1" t="s">
        <v>38</v>
      </c>
      <c r="AA5374" s="1" t="s">
        <v>49</v>
      </c>
      <c r="AB5374" s="1" t="s">
        <v>38</v>
      </c>
      <c r="AC5374" s="1" t="s">
        <v>54</v>
      </c>
      <c r="AD5374" s="7">
        <v>84.9</v>
      </c>
      <c r="AE5374" s="7">
        <v>3369.05</v>
      </c>
      <c r="AF5374" s="7">
        <v>0</v>
      </c>
      <c r="AG5374" s="7">
        <v>0</v>
      </c>
      <c r="AH5374" s="7">
        <v>713.2</v>
      </c>
      <c r="AI5374" s="7">
        <v>4082.25</v>
      </c>
      <c r="AJ5374" s="7">
        <f t="shared" si="334"/>
        <v>102.05625000000001</v>
      </c>
      <c r="AK5374" s="7" t="s">
        <v>8247</v>
      </c>
      <c r="AL5374" s="1" t="s">
        <v>45</v>
      </c>
      <c r="AM5374" s="1">
        <f t="shared" si="335"/>
        <v>0</v>
      </c>
      <c r="AN5374" s="1" t="s">
        <v>8232</v>
      </c>
      <c r="AO5374" s="1" t="s">
        <v>108</v>
      </c>
      <c r="AP5374" s="4">
        <f>1</f>
        <v>1</v>
      </c>
    </row>
    <row r="5375" spans="1:42" x14ac:dyDescent="0.3">
      <c r="A5375" s="1" t="s">
        <v>6557</v>
      </c>
      <c r="B5375" s="1" t="s">
        <v>47</v>
      </c>
      <c r="C5375" s="4">
        <v>39</v>
      </c>
      <c r="D5375" s="4" t="str">
        <f t="shared" si="332"/>
        <v>Adult</v>
      </c>
      <c r="E5375" s="1" t="s">
        <v>3</v>
      </c>
      <c r="F5375" s="1" t="s">
        <v>8255</v>
      </c>
      <c r="G5375" s="1" t="s">
        <v>821</v>
      </c>
      <c r="H5375" s="1">
        <v>95521</v>
      </c>
      <c r="I5375" s="4">
        <v>0</v>
      </c>
      <c r="J5375" s="4">
        <v>27</v>
      </c>
      <c r="K5375" s="4" t="str">
        <f t="shared" si="333"/>
        <v>Loyal</v>
      </c>
      <c r="L5375" s="1" t="s">
        <v>40</v>
      </c>
      <c r="M5375" s="1" t="s">
        <v>38</v>
      </c>
      <c r="N5375" s="7">
        <v>14.07</v>
      </c>
      <c r="O5375" s="1" t="s">
        <v>38</v>
      </c>
      <c r="P5375" s="1" t="s">
        <v>38</v>
      </c>
      <c r="Q5375" s="1" t="s">
        <v>53</v>
      </c>
      <c r="R5375" s="7">
        <v>15</v>
      </c>
      <c r="S5375" s="1" t="s">
        <v>38</v>
      </c>
      <c r="T5375" s="1" t="s">
        <v>38</v>
      </c>
      <c r="U5375" s="1" t="s">
        <v>41</v>
      </c>
      <c r="V5375" s="1" t="s">
        <v>38</v>
      </c>
      <c r="W5375" s="1" t="s">
        <v>38</v>
      </c>
      <c r="X5375" s="1" t="s">
        <v>41</v>
      </c>
      <c r="Y5375" s="1" t="s">
        <v>41</v>
      </c>
      <c r="Z5375" s="1" t="s">
        <v>38</v>
      </c>
      <c r="AA5375" s="1" t="s">
        <v>49</v>
      </c>
      <c r="AB5375" s="1" t="s">
        <v>41</v>
      </c>
      <c r="AC5375" s="1" t="s">
        <v>54</v>
      </c>
      <c r="AD5375" s="7">
        <v>100.75</v>
      </c>
      <c r="AE5375" s="7">
        <v>2793.55</v>
      </c>
      <c r="AF5375" s="7">
        <v>0</v>
      </c>
      <c r="AG5375" s="7">
        <v>0</v>
      </c>
      <c r="AH5375" s="7">
        <v>379.89</v>
      </c>
      <c r="AI5375" s="7">
        <v>3173.44</v>
      </c>
      <c r="AJ5375" s="7">
        <f t="shared" si="334"/>
        <v>117.53481481481482</v>
      </c>
      <c r="AK5375" s="7" t="s">
        <v>8247</v>
      </c>
      <c r="AL5375" s="1" t="s">
        <v>45</v>
      </c>
      <c r="AM5375" s="1">
        <f t="shared" si="335"/>
        <v>0</v>
      </c>
      <c r="AN5375" s="1" t="s">
        <v>8232</v>
      </c>
      <c r="AO5375" s="1" t="s">
        <v>108</v>
      </c>
      <c r="AP5375" s="4">
        <f>1</f>
        <v>1</v>
      </c>
    </row>
    <row r="5376" spans="1:42" x14ac:dyDescent="0.3">
      <c r="A5376" s="1" t="s">
        <v>6558</v>
      </c>
      <c r="B5376" s="1" t="s">
        <v>47</v>
      </c>
      <c r="C5376" s="4">
        <v>23</v>
      </c>
      <c r="D5376" s="4" t="str">
        <f t="shared" si="332"/>
        <v>Teenager</v>
      </c>
      <c r="E5376" s="1" t="s">
        <v>8253</v>
      </c>
      <c r="F5376" s="1" t="s">
        <v>8254</v>
      </c>
      <c r="G5376" s="1" t="s">
        <v>3043</v>
      </c>
      <c r="H5376" s="1">
        <v>91355</v>
      </c>
      <c r="I5376" s="4">
        <v>0</v>
      </c>
      <c r="J5376" s="4">
        <v>3</v>
      </c>
      <c r="K5376" s="4" t="str">
        <f t="shared" si="333"/>
        <v>New</v>
      </c>
      <c r="L5376" s="1" t="s">
        <v>52</v>
      </c>
      <c r="M5376" s="1" t="s">
        <v>38</v>
      </c>
      <c r="N5376" s="7">
        <v>48.84</v>
      </c>
      <c r="O5376" s="1" t="s">
        <v>41</v>
      </c>
      <c r="P5376" s="1" t="s">
        <v>38</v>
      </c>
      <c r="Q5376" s="1" t="s">
        <v>77</v>
      </c>
      <c r="R5376" s="7">
        <v>41</v>
      </c>
      <c r="S5376" s="1" t="s">
        <v>41</v>
      </c>
      <c r="T5376" s="1" t="s">
        <v>41</v>
      </c>
      <c r="U5376" s="1" t="s">
        <v>41</v>
      </c>
      <c r="V5376" s="1" t="s">
        <v>41</v>
      </c>
      <c r="W5376" s="1" t="s">
        <v>41</v>
      </c>
      <c r="X5376" s="1" t="s">
        <v>41</v>
      </c>
      <c r="Y5376" s="1" t="s">
        <v>38</v>
      </c>
      <c r="Z5376" s="1" t="s">
        <v>38</v>
      </c>
      <c r="AA5376" s="1" t="s">
        <v>49</v>
      </c>
      <c r="AB5376" s="1" t="s">
        <v>38</v>
      </c>
      <c r="AC5376" s="1" t="s">
        <v>54</v>
      </c>
      <c r="AD5376" s="7">
        <v>43.3</v>
      </c>
      <c r="AE5376" s="7">
        <v>123.65</v>
      </c>
      <c r="AF5376" s="7">
        <v>0</v>
      </c>
      <c r="AG5376" s="7">
        <v>0</v>
      </c>
      <c r="AH5376" s="7">
        <v>146.52000000000001</v>
      </c>
      <c r="AI5376" s="7">
        <v>270.17</v>
      </c>
      <c r="AJ5376" s="7">
        <f t="shared" si="334"/>
        <v>90.056666666666672</v>
      </c>
      <c r="AK5376" s="7" t="s">
        <v>8249</v>
      </c>
      <c r="AL5376" s="1" t="s">
        <v>55</v>
      </c>
      <c r="AM5376" s="1">
        <f t="shared" si="335"/>
        <v>1</v>
      </c>
      <c r="AN5376" s="1" t="s">
        <v>115</v>
      </c>
      <c r="AO5376" s="1" t="s">
        <v>238</v>
      </c>
      <c r="AP5376" s="4">
        <f>1</f>
        <v>1</v>
      </c>
    </row>
    <row r="5377" spans="1:42" x14ac:dyDescent="0.3">
      <c r="A5377" s="1" t="s">
        <v>6559</v>
      </c>
      <c r="B5377" s="1" t="s">
        <v>37</v>
      </c>
      <c r="C5377" s="4">
        <v>36</v>
      </c>
      <c r="D5377" s="4" t="str">
        <f t="shared" si="332"/>
        <v>Adult</v>
      </c>
      <c r="E5377" s="1" t="s">
        <v>3</v>
      </c>
      <c r="F5377" s="1" t="s">
        <v>8254</v>
      </c>
      <c r="G5377" s="1" t="s">
        <v>133</v>
      </c>
      <c r="H5377" s="1">
        <v>90001</v>
      </c>
      <c r="I5377" s="4">
        <v>0</v>
      </c>
      <c r="J5377" s="4">
        <v>1</v>
      </c>
      <c r="K5377" s="4" t="str">
        <f t="shared" si="333"/>
        <v>New</v>
      </c>
      <c r="L5377" s="1" t="s">
        <v>52</v>
      </c>
      <c r="M5377" s="1" t="s">
        <v>41</v>
      </c>
      <c r="N5377" s="7">
        <v>25.420517214274568</v>
      </c>
      <c r="O5377" s="1" t="s">
        <v>41</v>
      </c>
      <c r="P5377" s="1" t="s">
        <v>38</v>
      </c>
      <c r="Q5377" s="1" t="s">
        <v>77</v>
      </c>
      <c r="R5377" s="7">
        <v>10</v>
      </c>
      <c r="S5377" s="1" t="s">
        <v>41</v>
      </c>
      <c r="T5377" s="1" t="s">
        <v>38</v>
      </c>
      <c r="U5377" s="1" t="s">
        <v>41</v>
      </c>
      <c r="V5377" s="1" t="s">
        <v>41</v>
      </c>
      <c r="W5377" s="1" t="s">
        <v>41</v>
      </c>
      <c r="X5377" s="1" t="s">
        <v>41</v>
      </c>
      <c r="Y5377" s="1" t="s">
        <v>41</v>
      </c>
      <c r="Z5377" s="1" t="s">
        <v>38</v>
      </c>
      <c r="AA5377" s="1" t="s">
        <v>49</v>
      </c>
      <c r="AB5377" s="1" t="s">
        <v>38</v>
      </c>
      <c r="AC5377" s="1" t="s">
        <v>54</v>
      </c>
      <c r="AD5377" s="7">
        <v>29.85</v>
      </c>
      <c r="AE5377" s="7">
        <v>29.85</v>
      </c>
      <c r="AF5377" s="7">
        <v>0</v>
      </c>
      <c r="AG5377" s="7">
        <v>0</v>
      </c>
      <c r="AH5377" s="7">
        <v>0</v>
      </c>
      <c r="AI5377" s="7">
        <v>29.85</v>
      </c>
      <c r="AJ5377" s="7">
        <f t="shared" si="334"/>
        <v>29.85</v>
      </c>
      <c r="AK5377" s="7" t="s">
        <v>8246</v>
      </c>
      <c r="AL5377" s="1" t="s">
        <v>96</v>
      </c>
      <c r="AM5377" s="1">
        <f t="shared" si="335"/>
        <v>0</v>
      </c>
      <c r="AN5377" s="1" t="s">
        <v>8232</v>
      </c>
      <c r="AO5377" s="1" t="s">
        <v>108</v>
      </c>
      <c r="AP5377" s="4">
        <f>1</f>
        <v>1</v>
      </c>
    </row>
    <row r="5378" spans="1:42" x14ac:dyDescent="0.3">
      <c r="A5378" s="1" t="s">
        <v>6560</v>
      </c>
      <c r="B5378" s="1" t="s">
        <v>47</v>
      </c>
      <c r="C5378" s="4">
        <v>61</v>
      </c>
      <c r="D5378" s="4" t="str">
        <f t="shared" si="332"/>
        <v>Senior Citizen</v>
      </c>
      <c r="E5378" s="1" t="s">
        <v>3</v>
      </c>
      <c r="F5378" s="1" t="s">
        <v>8255</v>
      </c>
      <c r="G5378" s="1" t="s">
        <v>151</v>
      </c>
      <c r="H5378" s="1">
        <v>94538</v>
      </c>
      <c r="I5378" s="4">
        <v>5</v>
      </c>
      <c r="J5378" s="4">
        <v>6</v>
      </c>
      <c r="K5378" s="4" t="str">
        <f t="shared" si="333"/>
        <v>New</v>
      </c>
      <c r="L5378" s="1" t="s">
        <v>52</v>
      </c>
      <c r="M5378" s="1" t="s">
        <v>38</v>
      </c>
      <c r="N5378" s="7">
        <v>49.2</v>
      </c>
      <c r="O5378" s="1" t="s">
        <v>41</v>
      </c>
      <c r="P5378" s="1" t="s">
        <v>38</v>
      </c>
      <c r="Q5378" s="1" t="s">
        <v>77</v>
      </c>
      <c r="R5378" s="7">
        <v>21</v>
      </c>
      <c r="S5378" s="1" t="s">
        <v>41</v>
      </c>
      <c r="T5378" s="1" t="s">
        <v>41</v>
      </c>
      <c r="U5378" s="1" t="s">
        <v>41</v>
      </c>
      <c r="V5378" s="1" t="s">
        <v>41</v>
      </c>
      <c r="W5378" s="1" t="s">
        <v>41</v>
      </c>
      <c r="X5378" s="1" t="s">
        <v>41</v>
      </c>
      <c r="Y5378" s="1" t="s">
        <v>41</v>
      </c>
      <c r="Z5378" s="1" t="s">
        <v>38</v>
      </c>
      <c r="AA5378" s="1" t="s">
        <v>49</v>
      </c>
      <c r="AB5378" s="1" t="s">
        <v>38</v>
      </c>
      <c r="AC5378" s="1" t="s">
        <v>54</v>
      </c>
      <c r="AD5378" s="7">
        <v>44.6</v>
      </c>
      <c r="AE5378" s="7">
        <v>260.8</v>
      </c>
      <c r="AF5378" s="7">
        <v>0</v>
      </c>
      <c r="AG5378" s="7">
        <v>0</v>
      </c>
      <c r="AH5378" s="7">
        <v>295.2</v>
      </c>
      <c r="AI5378" s="7">
        <v>556</v>
      </c>
      <c r="AJ5378" s="7">
        <f t="shared" si="334"/>
        <v>92.666666666666671</v>
      </c>
      <c r="AK5378" s="7" t="s">
        <v>8249</v>
      </c>
      <c r="AL5378" s="1" t="s">
        <v>55</v>
      </c>
      <c r="AM5378" s="1">
        <f t="shared" si="335"/>
        <v>1</v>
      </c>
      <c r="AN5378" s="1" t="s">
        <v>115</v>
      </c>
      <c r="AO5378" s="1" t="s">
        <v>800</v>
      </c>
      <c r="AP5378" s="4">
        <f>1</f>
        <v>1</v>
      </c>
    </row>
    <row r="5379" spans="1:42" x14ac:dyDescent="0.3">
      <c r="A5379" s="1" t="s">
        <v>6561</v>
      </c>
      <c r="B5379" s="1" t="s">
        <v>47</v>
      </c>
      <c r="C5379" s="4">
        <v>39</v>
      </c>
      <c r="D5379" s="4" t="str">
        <f t="shared" ref="D5379:D5442" si="336">IF(C5379&lt;25, "Teenager", IF(C5379&lt;=50, "Adult", "Senior Citizen"))</f>
        <v>Adult</v>
      </c>
      <c r="E5379" s="1" t="s">
        <v>8253</v>
      </c>
      <c r="F5379" s="1" t="s">
        <v>8254</v>
      </c>
      <c r="G5379" s="1" t="s">
        <v>133</v>
      </c>
      <c r="H5379" s="1">
        <v>90031</v>
      </c>
      <c r="I5379" s="4">
        <v>0</v>
      </c>
      <c r="J5379" s="4">
        <v>1</v>
      </c>
      <c r="K5379" s="4" t="str">
        <f t="shared" ref="K5379:K5442" si="337">IF(J5379&lt;12, "New", IF(J5379&lt;=48, "Loyal", "Veteran"))</f>
        <v>New</v>
      </c>
      <c r="L5379" s="1" t="s">
        <v>40</v>
      </c>
      <c r="M5379" s="1" t="s">
        <v>38</v>
      </c>
      <c r="N5379" s="7">
        <v>48.22</v>
      </c>
      <c r="O5379" s="1" t="s">
        <v>41</v>
      </c>
      <c r="P5379" s="1" t="s">
        <v>38</v>
      </c>
      <c r="Q5379" s="1" t="s">
        <v>77</v>
      </c>
      <c r="R5379" s="7">
        <v>21</v>
      </c>
      <c r="S5379" s="1" t="s">
        <v>41</v>
      </c>
      <c r="T5379" s="1" t="s">
        <v>41</v>
      </c>
      <c r="U5379" s="1" t="s">
        <v>41</v>
      </c>
      <c r="V5379" s="1" t="s">
        <v>41</v>
      </c>
      <c r="W5379" s="1" t="s">
        <v>41</v>
      </c>
      <c r="X5379" s="1" t="s">
        <v>41</v>
      </c>
      <c r="Y5379" s="1" t="s">
        <v>41</v>
      </c>
      <c r="Z5379" s="1" t="s">
        <v>38</v>
      </c>
      <c r="AA5379" s="1" t="s">
        <v>49</v>
      </c>
      <c r="AB5379" s="1" t="s">
        <v>41</v>
      </c>
      <c r="AC5379" s="1" t="s">
        <v>44</v>
      </c>
      <c r="AD5379" s="7">
        <v>64.792366026289201</v>
      </c>
      <c r="AE5379" s="7">
        <v>46.3</v>
      </c>
      <c r="AF5379" s="7">
        <v>0</v>
      </c>
      <c r="AG5379" s="7">
        <v>0</v>
      </c>
      <c r="AH5379" s="7">
        <v>48.22</v>
      </c>
      <c r="AI5379" s="7">
        <v>94.52</v>
      </c>
      <c r="AJ5379" s="7">
        <f t="shared" ref="AJ5379:AJ5442" si="338">IF(J5379=0, 0, AI5379 / J5379)</f>
        <v>94.52</v>
      </c>
      <c r="AK5379" s="7" t="s">
        <v>8249</v>
      </c>
      <c r="AL5379" s="1" t="s">
        <v>55</v>
      </c>
      <c r="AM5379" s="1">
        <f t="shared" ref="AM5379:AM5442" si="339">IF(AL5379="Churned", 1, 0)</f>
        <v>1</v>
      </c>
      <c r="AN5379" s="1" t="s">
        <v>115</v>
      </c>
      <c r="AO5379" s="1" t="s">
        <v>800</v>
      </c>
      <c r="AP5379" s="4">
        <f>1</f>
        <v>1</v>
      </c>
    </row>
    <row r="5380" spans="1:42" x14ac:dyDescent="0.3">
      <c r="A5380" s="1" t="s">
        <v>6562</v>
      </c>
      <c r="B5380" s="1" t="s">
        <v>47</v>
      </c>
      <c r="C5380" s="4">
        <v>67</v>
      </c>
      <c r="D5380" s="4" t="str">
        <f t="shared" si="336"/>
        <v>Senior Citizen</v>
      </c>
      <c r="E5380" s="1" t="s">
        <v>8253</v>
      </c>
      <c r="F5380" s="1" t="s">
        <v>8254</v>
      </c>
      <c r="G5380" s="1" t="s">
        <v>320</v>
      </c>
      <c r="H5380" s="1">
        <v>95826</v>
      </c>
      <c r="I5380" s="4">
        <v>0</v>
      </c>
      <c r="J5380" s="4">
        <v>34</v>
      </c>
      <c r="K5380" s="4" t="str">
        <f t="shared" si="337"/>
        <v>Loyal</v>
      </c>
      <c r="L5380" s="1" t="s">
        <v>127</v>
      </c>
      <c r="M5380" s="1" t="s">
        <v>38</v>
      </c>
      <c r="N5380" s="7">
        <v>13.56</v>
      </c>
      <c r="O5380" s="1" t="s">
        <v>41</v>
      </c>
      <c r="P5380" s="1" t="s">
        <v>38</v>
      </c>
      <c r="Q5380" s="1" t="s">
        <v>53</v>
      </c>
      <c r="R5380" s="7">
        <v>30</v>
      </c>
      <c r="S5380" s="1" t="s">
        <v>41</v>
      </c>
      <c r="T5380" s="1" t="s">
        <v>41</v>
      </c>
      <c r="U5380" s="1" t="s">
        <v>41</v>
      </c>
      <c r="V5380" s="1" t="s">
        <v>41</v>
      </c>
      <c r="W5380" s="1" t="s">
        <v>41</v>
      </c>
      <c r="X5380" s="1" t="s">
        <v>41</v>
      </c>
      <c r="Y5380" s="1" t="s">
        <v>41</v>
      </c>
      <c r="Z5380" s="1" t="s">
        <v>38</v>
      </c>
      <c r="AA5380" s="1" t="s">
        <v>71</v>
      </c>
      <c r="AB5380" s="1" t="s">
        <v>41</v>
      </c>
      <c r="AC5380" s="1" t="s">
        <v>44</v>
      </c>
      <c r="AD5380" s="7">
        <v>69.150000000000006</v>
      </c>
      <c r="AE5380" s="7">
        <v>2275.1</v>
      </c>
      <c r="AF5380" s="7">
        <v>0</v>
      </c>
      <c r="AG5380" s="7">
        <v>0</v>
      </c>
      <c r="AH5380" s="7">
        <v>461.04</v>
      </c>
      <c r="AI5380" s="7">
        <v>2736.14</v>
      </c>
      <c r="AJ5380" s="7">
        <f t="shared" si="338"/>
        <v>80.474705882352936</v>
      </c>
      <c r="AK5380" s="7" t="s">
        <v>8249</v>
      </c>
      <c r="AL5380" s="1" t="s">
        <v>45</v>
      </c>
      <c r="AM5380" s="1">
        <f t="shared" si="339"/>
        <v>0</v>
      </c>
      <c r="AN5380" s="1" t="s">
        <v>8232</v>
      </c>
      <c r="AO5380" s="1" t="s">
        <v>108</v>
      </c>
      <c r="AP5380" s="4">
        <f>1</f>
        <v>1</v>
      </c>
    </row>
    <row r="5381" spans="1:42" x14ac:dyDescent="0.3">
      <c r="A5381" s="1" t="s">
        <v>6563</v>
      </c>
      <c r="B5381" s="1" t="s">
        <v>37</v>
      </c>
      <c r="C5381" s="4">
        <v>20</v>
      </c>
      <c r="D5381" s="4" t="str">
        <f t="shared" si="336"/>
        <v>Teenager</v>
      </c>
      <c r="E5381" s="1" t="s">
        <v>8253</v>
      </c>
      <c r="F5381" s="1" t="s">
        <v>8254</v>
      </c>
      <c r="G5381" s="1" t="s">
        <v>452</v>
      </c>
      <c r="H5381" s="1">
        <v>91722</v>
      </c>
      <c r="I5381" s="4">
        <v>0</v>
      </c>
      <c r="J5381" s="4">
        <v>1</v>
      </c>
      <c r="K5381" s="4" t="str">
        <f t="shared" si="337"/>
        <v>New</v>
      </c>
      <c r="L5381" s="1" t="s">
        <v>52</v>
      </c>
      <c r="M5381" s="1" t="s">
        <v>38</v>
      </c>
      <c r="N5381" s="7">
        <v>21.72</v>
      </c>
      <c r="O5381" s="1" t="s">
        <v>41</v>
      </c>
      <c r="P5381" s="1" t="s">
        <v>38</v>
      </c>
      <c r="Q5381" s="1" t="s">
        <v>53</v>
      </c>
      <c r="R5381" s="7">
        <v>52</v>
      </c>
      <c r="S5381" s="1" t="s">
        <v>41</v>
      </c>
      <c r="T5381" s="1" t="s">
        <v>41</v>
      </c>
      <c r="U5381" s="1" t="s">
        <v>41</v>
      </c>
      <c r="V5381" s="1" t="s">
        <v>41</v>
      </c>
      <c r="W5381" s="1" t="s">
        <v>41</v>
      </c>
      <c r="X5381" s="1" t="s">
        <v>38</v>
      </c>
      <c r="Y5381" s="1" t="s">
        <v>38</v>
      </c>
      <c r="Z5381" s="1" t="s">
        <v>38</v>
      </c>
      <c r="AA5381" s="1" t="s">
        <v>49</v>
      </c>
      <c r="AB5381" s="1" t="s">
        <v>38</v>
      </c>
      <c r="AC5381" s="1" t="s">
        <v>54</v>
      </c>
      <c r="AD5381" s="7">
        <v>79.599999999999994</v>
      </c>
      <c r="AE5381" s="7">
        <v>79.599999999999994</v>
      </c>
      <c r="AF5381" s="7">
        <v>0</v>
      </c>
      <c r="AG5381" s="7">
        <v>0</v>
      </c>
      <c r="AH5381" s="7">
        <v>21.72</v>
      </c>
      <c r="AI5381" s="7">
        <v>101.32</v>
      </c>
      <c r="AJ5381" s="7">
        <f t="shared" si="338"/>
        <v>101.32</v>
      </c>
      <c r="AK5381" s="7" t="s">
        <v>8247</v>
      </c>
      <c r="AL5381" s="1" t="s">
        <v>55</v>
      </c>
      <c r="AM5381" s="1">
        <f t="shared" si="339"/>
        <v>1</v>
      </c>
      <c r="AN5381" s="1" t="s">
        <v>107</v>
      </c>
      <c r="AO5381" s="1" t="s">
        <v>286</v>
      </c>
      <c r="AP5381" s="4">
        <f>1</f>
        <v>1</v>
      </c>
    </row>
    <row r="5382" spans="1:42" x14ac:dyDescent="0.3">
      <c r="A5382" s="1" t="s">
        <v>6564</v>
      </c>
      <c r="B5382" s="1" t="s">
        <v>47</v>
      </c>
      <c r="C5382" s="4">
        <v>48</v>
      </c>
      <c r="D5382" s="4" t="str">
        <f t="shared" si="336"/>
        <v>Adult</v>
      </c>
      <c r="E5382" s="1" t="s">
        <v>3</v>
      </c>
      <c r="F5382" s="1" t="s">
        <v>8256</v>
      </c>
      <c r="G5382" s="1" t="s">
        <v>2603</v>
      </c>
      <c r="H5382" s="1">
        <v>93454</v>
      </c>
      <c r="I5382" s="4">
        <v>10</v>
      </c>
      <c r="J5382" s="4">
        <v>32</v>
      </c>
      <c r="K5382" s="4" t="str">
        <f t="shared" si="337"/>
        <v>Loyal</v>
      </c>
      <c r="L5382" s="1" t="s">
        <v>40</v>
      </c>
      <c r="M5382" s="1" t="s">
        <v>41</v>
      </c>
      <c r="N5382" s="7">
        <v>25.420517214274568</v>
      </c>
      <c r="O5382" s="1" t="s">
        <v>41</v>
      </c>
      <c r="P5382" s="1" t="s">
        <v>38</v>
      </c>
      <c r="Q5382" s="1" t="s">
        <v>77</v>
      </c>
      <c r="R5382" s="7">
        <v>19</v>
      </c>
      <c r="S5382" s="1" t="s">
        <v>41</v>
      </c>
      <c r="T5382" s="1" t="s">
        <v>41</v>
      </c>
      <c r="U5382" s="1" t="s">
        <v>38</v>
      </c>
      <c r="V5382" s="1" t="s">
        <v>41</v>
      </c>
      <c r="W5382" s="1" t="s">
        <v>38</v>
      </c>
      <c r="X5382" s="1" t="s">
        <v>38</v>
      </c>
      <c r="Y5382" s="1" t="s">
        <v>38</v>
      </c>
      <c r="Z5382" s="1" t="s">
        <v>38</v>
      </c>
      <c r="AA5382" s="1" t="s">
        <v>49</v>
      </c>
      <c r="AB5382" s="1" t="s">
        <v>41</v>
      </c>
      <c r="AC5382" s="1" t="s">
        <v>44</v>
      </c>
      <c r="AD5382" s="7">
        <v>50.6</v>
      </c>
      <c r="AE5382" s="7">
        <v>1653.45</v>
      </c>
      <c r="AF5382" s="7">
        <v>0</v>
      </c>
      <c r="AG5382" s="7">
        <v>0</v>
      </c>
      <c r="AH5382" s="7">
        <v>0</v>
      </c>
      <c r="AI5382" s="7">
        <v>1653.45</v>
      </c>
      <c r="AJ5382" s="7">
        <f t="shared" si="338"/>
        <v>51.670312500000001</v>
      </c>
      <c r="AK5382" s="7" t="s">
        <v>8249</v>
      </c>
      <c r="AL5382" s="1" t="s">
        <v>45</v>
      </c>
      <c r="AM5382" s="1">
        <f t="shared" si="339"/>
        <v>0</v>
      </c>
      <c r="AN5382" s="1" t="s">
        <v>8232</v>
      </c>
      <c r="AO5382" s="1" t="s">
        <v>108</v>
      </c>
      <c r="AP5382" s="4">
        <f>1</f>
        <v>1</v>
      </c>
    </row>
    <row r="5383" spans="1:42" x14ac:dyDescent="0.3">
      <c r="A5383" s="1" t="s">
        <v>6565</v>
      </c>
      <c r="B5383" s="1" t="s">
        <v>37</v>
      </c>
      <c r="C5383" s="4">
        <v>53</v>
      </c>
      <c r="D5383" s="4" t="str">
        <f t="shared" si="336"/>
        <v>Senior Citizen</v>
      </c>
      <c r="E5383" s="1" t="s">
        <v>8253</v>
      </c>
      <c r="F5383" s="1" t="s">
        <v>8254</v>
      </c>
      <c r="G5383" s="1" t="s">
        <v>1156</v>
      </c>
      <c r="H5383" s="1">
        <v>95422</v>
      </c>
      <c r="I5383" s="4">
        <v>0</v>
      </c>
      <c r="J5383" s="4">
        <v>1</v>
      </c>
      <c r="K5383" s="4" t="str">
        <f t="shared" si="337"/>
        <v>New</v>
      </c>
      <c r="L5383" s="1" t="s">
        <v>40</v>
      </c>
      <c r="M5383" s="1" t="s">
        <v>38</v>
      </c>
      <c r="N5383" s="7">
        <v>14.48</v>
      </c>
      <c r="O5383" s="1" t="s">
        <v>41</v>
      </c>
      <c r="P5383" s="1" t="s">
        <v>38</v>
      </c>
      <c r="Q5383" s="1" t="s">
        <v>53</v>
      </c>
      <c r="R5383" s="7">
        <v>26</v>
      </c>
      <c r="S5383" s="1" t="s">
        <v>41</v>
      </c>
      <c r="T5383" s="1" t="s">
        <v>38</v>
      </c>
      <c r="U5383" s="1" t="s">
        <v>41</v>
      </c>
      <c r="V5383" s="1" t="s">
        <v>41</v>
      </c>
      <c r="W5383" s="1" t="s">
        <v>41</v>
      </c>
      <c r="X5383" s="1" t="s">
        <v>41</v>
      </c>
      <c r="Y5383" s="1" t="s">
        <v>41</v>
      </c>
      <c r="Z5383" s="1" t="s">
        <v>38</v>
      </c>
      <c r="AA5383" s="1" t="s">
        <v>49</v>
      </c>
      <c r="AB5383" s="1" t="s">
        <v>41</v>
      </c>
      <c r="AC5383" s="1" t="s">
        <v>54</v>
      </c>
      <c r="AD5383" s="7">
        <v>75.8</v>
      </c>
      <c r="AE5383" s="7">
        <v>75.8</v>
      </c>
      <c r="AF5383" s="7">
        <v>0</v>
      </c>
      <c r="AG5383" s="7">
        <v>0</v>
      </c>
      <c r="AH5383" s="7">
        <v>14.48</v>
      </c>
      <c r="AI5383" s="7">
        <v>90.28</v>
      </c>
      <c r="AJ5383" s="7">
        <f t="shared" si="338"/>
        <v>90.28</v>
      </c>
      <c r="AK5383" s="7" t="s">
        <v>8249</v>
      </c>
      <c r="AL5383" s="1" t="s">
        <v>55</v>
      </c>
      <c r="AM5383" s="1">
        <f t="shared" si="339"/>
        <v>1</v>
      </c>
      <c r="AN5383" s="1" t="s">
        <v>56</v>
      </c>
      <c r="AO5383" s="1" t="s">
        <v>57</v>
      </c>
      <c r="AP5383" s="4">
        <f>1</f>
        <v>1</v>
      </c>
    </row>
    <row r="5384" spans="1:42" x14ac:dyDescent="0.3">
      <c r="A5384" s="1" t="s">
        <v>6566</v>
      </c>
      <c r="B5384" s="1" t="s">
        <v>37</v>
      </c>
      <c r="C5384" s="4">
        <v>62</v>
      </c>
      <c r="D5384" s="4" t="str">
        <f t="shared" si="336"/>
        <v>Senior Citizen</v>
      </c>
      <c r="E5384" s="1" t="s">
        <v>8253</v>
      </c>
      <c r="F5384" s="1" t="s">
        <v>8254</v>
      </c>
      <c r="G5384" s="1" t="s">
        <v>1183</v>
      </c>
      <c r="H5384" s="1">
        <v>95629</v>
      </c>
      <c r="I5384" s="4">
        <v>0</v>
      </c>
      <c r="J5384" s="4">
        <v>27</v>
      </c>
      <c r="K5384" s="4" t="str">
        <f t="shared" si="337"/>
        <v>Loyal</v>
      </c>
      <c r="L5384" s="1" t="s">
        <v>40</v>
      </c>
      <c r="M5384" s="1" t="s">
        <v>38</v>
      </c>
      <c r="N5384" s="7">
        <v>35.770000000000003</v>
      </c>
      <c r="O5384" s="1" t="s">
        <v>41</v>
      </c>
      <c r="P5384" s="1" t="s">
        <v>41</v>
      </c>
      <c r="Q5384" s="1" t="s">
        <v>8232</v>
      </c>
      <c r="R5384" s="7">
        <v>0</v>
      </c>
      <c r="S5384" s="1" t="s">
        <v>41</v>
      </c>
      <c r="T5384" s="1" t="s">
        <v>41</v>
      </c>
      <c r="U5384" s="1" t="s">
        <v>41</v>
      </c>
      <c r="V5384" s="1" t="s">
        <v>41</v>
      </c>
      <c r="W5384" s="1" t="s">
        <v>41</v>
      </c>
      <c r="X5384" s="1" t="s">
        <v>41</v>
      </c>
      <c r="Y5384" s="1" t="s">
        <v>41</v>
      </c>
      <c r="Z5384" s="1" t="s">
        <v>41</v>
      </c>
      <c r="AA5384" s="1" t="s">
        <v>71</v>
      </c>
      <c r="AB5384" s="1" t="s">
        <v>38</v>
      </c>
      <c r="AC5384" s="1" t="s">
        <v>54</v>
      </c>
      <c r="AD5384" s="7">
        <v>20.25</v>
      </c>
      <c r="AE5384" s="7">
        <v>538.20000000000005</v>
      </c>
      <c r="AF5384" s="7">
        <v>0</v>
      </c>
      <c r="AG5384" s="7">
        <v>0</v>
      </c>
      <c r="AH5384" s="7">
        <v>965.79</v>
      </c>
      <c r="AI5384" s="7">
        <v>1503.99</v>
      </c>
      <c r="AJ5384" s="7">
        <f t="shared" si="338"/>
        <v>55.703333333333333</v>
      </c>
      <c r="AK5384" s="7" t="s">
        <v>8249</v>
      </c>
      <c r="AL5384" s="1" t="s">
        <v>45</v>
      </c>
      <c r="AM5384" s="1">
        <f t="shared" si="339"/>
        <v>0</v>
      </c>
      <c r="AN5384" s="1" t="s">
        <v>8232</v>
      </c>
      <c r="AO5384" s="1" t="s">
        <v>108</v>
      </c>
      <c r="AP5384" s="4">
        <f>1</f>
        <v>1</v>
      </c>
    </row>
    <row r="5385" spans="1:42" x14ac:dyDescent="0.3">
      <c r="A5385" s="1" t="s">
        <v>6567</v>
      </c>
      <c r="B5385" s="1" t="s">
        <v>37</v>
      </c>
      <c r="C5385" s="4">
        <v>61</v>
      </c>
      <c r="D5385" s="4" t="str">
        <f t="shared" si="336"/>
        <v>Senior Citizen</v>
      </c>
      <c r="E5385" s="1" t="s">
        <v>8253</v>
      </c>
      <c r="F5385" s="1" t="s">
        <v>8254</v>
      </c>
      <c r="G5385" s="1" t="s">
        <v>1410</v>
      </c>
      <c r="H5385" s="1">
        <v>94572</v>
      </c>
      <c r="I5385" s="4">
        <v>0</v>
      </c>
      <c r="J5385" s="4">
        <v>12</v>
      </c>
      <c r="K5385" s="4" t="str">
        <f t="shared" si="337"/>
        <v>Loyal</v>
      </c>
      <c r="L5385" s="1" t="s">
        <v>60</v>
      </c>
      <c r="M5385" s="1" t="s">
        <v>38</v>
      </c>
      <c r="N5385" s="7">
        <v>15.97</v>
      </c>
      <c r="O5385" s="1" t="s">
        <v>41</v>
      </c>
      <c r="P5385" s="1" t="s">
        <v>38</v>
      </c>
      <c r="Q5385" s="1" t="s">
        <v>53</v>
      </c>
      <c r="R5385" s="7">
        <v>19</v>
      </c>
      <c r="S5385" s="1" t="s">
        <v>38</v>
      </c>
      <c r="T5385" s="1" t="s">
        <v>41</v>
      </c>
      <c r="U5385" s="1" t="s">
        <v>41</v>
      </c>
      <c r="V5385" s="1" t="s">
        <v>41</v>
      </c>
      <c r="W5385" s="1" t="s">
        <v>38</v>
      </c>
      <c r="X5385" s="1" t="s">
        <v>41</v>
      </c>
      <c r="Y5385" s="1" t="s">
        <v>41</v>
      </c>
      <c r="Z5385" s="1" t="s">
        <v>38</v>
      </c>
      <c r="AA5385" s="1" t="s">
        <v>43</v>
      </c>
      <c r="AB5385" s="1" t="s">
        <v>38</v>
      </c>
      <c r="AC5385" s="1" t="s">
        <v>44</v>
      </c>
      <c r="AD5385" s="7">
        <v>85.15</v>
      </c>
      <c r="AE5385" s="7">
        <v>979.05</v>
      </c>
      <c r="AF5385" s="7">
        <v>0</v>
      </c>
      <c r="AG5385" s="7">
        <v>0</v>
      </c>
      <c r="AH5385" s="7">
        <v>191.64</v>
      </c>
      <c r="AI5385" s="7">
        <v>1170.69</v>
      </c>
      <c r="AJ5385" s="7">
        <f t="shared" si="338"/>
        <v>97.557500000000005</v>
      </c>
      <c r="AK5385" s="7" t="s">
        <v>8249</v>
      </c>
      <c r="AL5385" s="1" t="s">
        <v>45</v>
      </c>
      <c r="AM5385" s="1">
        <f t="shared" si="339"/>
        <v>0</v>
      </c>
      <c r="AN5385" s="1" t="s">
        <v>8232</v>
      </c>
      <c r="AO5385" s="1" t="s">
        <v>108</v>
      </c>
      <c r="AP5385" s="4">
        <f>1</f>
        <v>1</v>
      </c>
    </row>
    <row r="5386" spans="1:42" x14ac:dyDescent="0.3">
      <c r="A5386" s="1" t="s">
        <v>6568</v>
      </c>
      <c r="B5386" s="1" t="s">
        <v>37</v>
      </c>
      <c r="C5386" s="4">
        <v>19</v>
      </c>
      <c r="D5386" s="4" t="str">
        <f t="shared" si="336"/>
        <v>Teenager</v>
      </c>
      <c r="E5386" s="1" t="s">
        <v>8253</v>
      </c>
      <c r="F5386" s="1" t="s">
        <v>8254</v>
      </c>
      <c r="G5386" s="1" t="s">
        <v>761</v>
      </c>
      <c r="H5386" s="1">
        <v>93312</v>
      </c>
      <c r="I5386" s="4">
        <v>0</v>
      </c>
      <c r="J5386" s="4">
        <v>65</v>
      </c>
      <c r="K5386" s="4" t="str">
        <f t="shared" si="337"/>
        <v>Veteran</v>
      </c>
      <c r="L5386" s="1" t="s">
        <v>74</v>
      </c>
      <c r="M5386" s="1" t="s">
        <v>38</v>
      </c>
      <c r="N5386" s="7">
        <v>43.29</v>
      </c>
      <c r="O5386" s="1" t="s">
        <v>41</v>
      </c>
      <c r="P5386" s="1" t="s">
        <v>38</v>
      </c>
      <c r="Q5386" s="1" t="s">
        <v>77</v>
      </c>
      <c r="R5386" s="7">
        <v>76</v>
      </c>
      <c r="S5386" s="1" t="s">
        <v>38</v>
      </c>
      <c r="T5386" s="1" t="s">
        <v>38</v>
      </c>
      <c r="U5386" s="1" t="s">
        <v>41</v>
      </c>
      <c r="V5386" s="1" t="s">
        <v>38</v>
      </c>
      <c r="W5386" s="1" t="s">
        <v>41</v>
      </c>
      <c r="X5386" s="1" t="s">
        <v>41</v>
      </c>
      <c r="Y5386" s="1" t="s">
        <v>41</v>
      </c>
      <c r="Z5386" s="1" t="s">
        <v>41</v>
      </c>
      <c r="AA5386" s="1" t="s">
        <v>71</v>
      </c>
      <c r="AB5386" s="1" t="s">
        <v>38</v>
      </c>
      <c r="AC5386" s="1" t="s">
        <v>181</v>
      </c>
      <c r="AD5386" s="7">
        <v>59.6</v>
      </c>
      <c r="AE5386" s="7">
        <v>3739.8</v>
      </c>
      <c r="AF5386" s="7">
        <v>0</v>
      </c>
      <c r="AG5386" s="7">
        <v>120</v>
      </c>
      <c r="AH5386" s="7">
        <v>2813.85</v>
      </c>
      <c r="AI5386" s="7">
        <v>6673.65</v>
      </c>
      <c r="AJ5386" s="7">
        <f t="shared" si="338"/>
        <v>102.67153846153846</v>
      </c>
      <c r="AK5386" s="7" t="s">
        <v>8247</v>
      </c>
      <c r="AL5386" s="1" t="s">
        <v>45</v>
      </c>
      <c r="AM5386" s="1">
        <f t="shared" si="339"/>
        <v>0</v>
      </c>
      <c r="AN5386" s="1" t="s">
        <v>8232</v>
      </c>
      <c r="AO5386" s="1" t="s">
        <v>108</v>
      </c>
      <c r="AP5386" s="4">
        <f>1</f>
        <v>1</v>
      </c>
    </row>
    <row r="5387" spans="1:42" x14ac:dyDescent="0.3">
      <c r="A5387" s="1" t="s">
        <v>6569</v>
      </c>
      <c r="B5387" s="1" t="s">
        <v>47</v>
      </c>
      <c r="C5387" s="4">
        <v>19</v>
      </c>
      <c r="D5387" s="4" t="str">
        <f t="shared" si="336"/>
        <v>Teenager</v>
      </c>
      <c r="E5387" s="1" t="s">
        <v>3</v>
      </c>
      <c r="F5387" s="1" t="s">
        <v>8254</v>
      </c>
      <c r="G5387" s="1" t="s">
        <v>3429</v>
      </c>
      <c r="H5387" s="1">
        <v>94940</v>
      </c>
      <c r="I5387" s="4">
        <v>1</v>
      </c>
      <c r="J5387" s="4">
        <v>2</v>
      </c>
      <c r="K5387" s="4" t="str">
        <f t="shared" si="337"/>
        <v>New</v>
      </c>
      <c r="L5387" s="1" t="s">
        <v>52</v>
      </c>
      <c r="M5387" s="1" t="s">
        <v>38</v>
      </c>
      <c r="N5387" s="7">
        <v>20.5</v>
      </c>
      <c r="O5387" s="1" t="s">
        <v>41</v>
      </c>
      <c r="P5387" s="1" t="s">
        <v>38</v>
      </c>
      <c r="Q5387" s="1" t="s">
        <v>53</v>
      </c>
      <c r="R5387" s="7">
        <v>51</v>
      </c>
      <c r="S5387" s="1" t="s">
        <v>41</v>
      </c>
      <c r="T5387" s="1" t="s">
        <v>41</v>
      </c>
      <c r="U5387" s="1" t="s">
        <v>38</v>
      </c>
      <c r="V5387" s="1" t="s">
        <v>41</v>
      </c>
      <c r="W5387" s="1" t="s">
        <v>41</v>
      </c>
      <c r="X5387" s="1" t="s">
        <v>41</v>
      </c>
      <c r="Y5387" s="1" t="s">
        <v>41</v>
      </c>
      <c r="Z5387" s="1" t="s">
        <v>38</v>
      </c>
      <c r="AA5387" s="1" t="s">
        <v>49</v>
      </c>
      <c r="AB5387" s="1" t="s">
        <v>41</v>
      </c>
      <c r="AC5387" s="1" t="s">
        <v>54</v>
      </c>
      <c r="AD5387" s="7">
        <v>76.400000000000006</v>
      </c>
      <c r="AE5387" s="7">
        <v>151.80000000000001</v>
      </c>
      <c r="AF5387" s="7">
        <v>0</v>
      </c>
      <c r="AG5387" s="7">
        <v>0</v>
      </c>
      <c r="AH5387" s="7">
        <v>41</v>
      </c>
      <c r="AI5387" s="7">
        <v>192.8</v>
      </c>
      <c r="AJ5387" s="7">
        <f t="shared" si="338"/>
        <v>96.4</v>
      </c>
      <c r="AK5387" s="7" t="s">
        <v>8249</v>
      </c>
      <c r="AL5387" s="1" t="s">
        <v>55</v>
      </c>
      <c r="AM5387" s="1">
        <f t="shared" si="339"/>
        <v>1</v>
      </c>
      <c r="AN5387" s="1" t="s">
        <v>56</v>
      </c>
      <c r="AO5387" s="1" t="s">
        <v>57</v>
      </c>
      <c r="AP5387" s="4">
        <f>1</f>
        <v>1</v>
      </c>
    </row>
    <row r="5388" spans="1:42" x14ac:dyDescent="0.3">
      <c r="A5388" s="1" t="s">
        <v>6570</v>
      </c>
      <c r="B5388" s="1" t="s">
        <v>47</v>
      </c>
      <c r="C5388" s="4">
        <v>54</v>
      </c>
      <c r="D5388" s="4" t="str">
        <f t="shared" si="336"/>
        <v>Senior Citizen</v>
      </c>
      <c r="E5388" s="1" t="s">
        <v>3</v>
      </c>
      <c r="F5388" s="1" t="s">
        <v>8254</v>
      </c>
      <c r="G5388" s="1" t="s">
        <v>1367</v>
      </c>
      <c r="H5388" s="1">
        <v>91030</v>
      </c>
      <c r="I5388" s="4">
        <v>1</v>
      </c>
      <c r="J5388" s="4">
        <v>42</v>
      </c>
      <c r="K5388" s="4" t="str">
        <f t="shared" si="337"/>
        <v>Loyal</v>
      </c>
      <c r="L5388" s="1" t="s">
        <v>40</v>
      </c>
      <c r="M5388" s="1" t="s">
        <v>38</v>
      </c>
      <c r="N5388" s="7">
        <v>2.41</v>
      </c>
      <c r="O5388" s="1" t="s">
        <v>38</v>
      </c>
      <c r="P5388" s="1" t="s">
        <v>38</v>
      </c>
      <c r="Q5388" s="1" t="s">
        <v>53</v>
      </c>
      <c r="R5388" s="7">
        <v>21</v>
      </c>
      <c r="S5388" s="1" t="s">
        <v>41</v>
      </c>
      <c r="T5388" s="1" t="s">
        <v>41</v>
      </c>
      <c r="U5388" s="1" t="s">
        <v>38</v>
      </c>
      <c r="V5388" s="1" t="s">
        <v>38</v>
      </c>
      <c r="W5388" s="1" t="s">
        <v>38</v>
      </c>
      <c r="X5388" s="1" t="s">
        <v>38</v>
      </c>
      <c r="Y5388" s="1" t="s">
        <v>38</v>
      </c>
      <c r="Z5388" s="1" t="s">
        <v>38</v>
      </c>
      <c r="AA5388" s="1" t="s">
        <v>49</v>
      </c>
      <c r="AB5388" s="1" t="s">
        <v>38</v>
      </c>
      <c r="AC5388" s="1" t="s">
        <v>54</v>
      </c>
      <c r="AD5388" s="7">
        <v>106.15</v>
      </c>
      <c r="AE5388" s="7">
        <v>4512.7</v>
      </c>
      <c r="AF5388" s="7">
        <v>0</v>
      </c>
      <c r="AG5388" s="7">
        <v>0</v>
      </c>
      <c r="AH5388" s="7">
        <v>101.22</v>
      </c>
      <c r="AI5388" s="7">
        <v>4613.92</v>
      </c>
      <c r="AJ5388" s="7">
        <f t="shared" si="338"/>
        <v>109.85523809523809</v>
      </c>
      <c r="AK5388" s="7" t="s">
        <v>8247</v>
      </c>
      <c r="AL5388" s="1" t="s">
        <v>55</v>
      </c>
      <c r="AM5388" s="1">
        <f t="shared" si="339"/>
        <v>1</v>
      </c>
      <c r="AN5388" s="1" t="s">
        <v>107</v>
      </c>
      <c r="AO5388" s="1" t="s">
        <v>108</v>
      </c>
      <c r="AP5388" s="4">
        <f>1</f>
        <v>1</v>
      </c>
    </row>
    <row r="5389" spans="1:42" x14ac:dyDescent="0.3">
      <c r="A5389" s="1" t="s">
        <v>6571</v>
      </c>
      <c r="B5389" s="1" t="s">
        <v>37</v>
      </c>
      <c r="C5389" s="4">
        <v>32</v>
      </c>
      <c r="D5389" s="4" t="str">
        <f t="shared" si="336"/>
        <v>Adult</v>
      </c>
      <c r="E5389" s="1" t="s">
        <v>3</v>
      </c>
      <c r="F5389" s="1" t="s">
        <v>8256</v>
      </c>
      <c r="G5389" s="1" t="s">
        <v>4504</v>
      </c>
      <c r="H5389" s="1">
        <v>95237</v>
      </c>
      <c r="I5389" s="4">
        <v>6</v>
      </c>
      <c r="J5389" s="4">
        <v>62</v>
      </c>
      <c r="K5389" s="4" t="str">
        <f t="shared" si="337"/>
        <v>Veteran</v>
      </c>
      <c r="L5389" s="1" t="s">
        <v>74</v>
      </c>
      <c r="M5389" s="1" t="s">
        <v>41</v>
      </c>
      <c r="N5389" s="7">
        <v>25.420517214274568</v>
      </c>
      <c r="O5389" s="1" t="s">
        <v>41</v>
      </c>
      <c r="P5389" s="1" t="s">
        <v>38</v>
      </c>
      <c r="Q5389" s="1" t="s">
        <v>42</v>
      </c>
      <c r="R5389" s="7">
        <v>26</v>
      </c>
      <c r="S5389" s="1" t="s">
        <v>38</v>
      </c>
      <c r="T5389" s="1" t="s">
        <v>38</v>
      </c>
      <c r="U5389" s="1" t="s">
        <v>41</v>
      </c>
      <c r="V5389" s="1" t="s">
        <v>38</v>
      </c>
      <c r="W5389" s="1" t="s">
        <v>38</v>
      </c>
      <c r="X5389" s="1" t="s">
        <v>41</v>
      </c>
      <c r="Y5389" s="1" t="s">
        <v>41</v>
      </c>
      <c r="Z5389" s="1" t="s">
        <v>41</v>
      </c>
      <c r="AA5389" s="1" t="s">
        <v>71</v>
      </c>
      <c r="AB5389" s="1" t="s">
        <v>41</v>
      </c>
      <c r="AC5389" s="1" t="s">
        <v>54</v>
      </c>
      <c r="AD5389" s="7">
        <v>48.7</v>
      </c>
      <c r="AE5389" s="7">
        <v>3008.55</v>
      </c>
      <c r="AF5389" s="7">
        <v>0</v>
      </c>
      <c r="AG5389" s="7">
        <v>120</v>
      </c>
      <c r="AH5389" s="7">
        <v>0</v>
      </c>
      <c r="AI5389" s="7">
        <v>3128.55</v>
      </c>
      <c r="AJ5389" s="7">
        <f t="shared" si="338"/>
        <v>50.460483870967742</v>
      </c>
      <c r="AK5389" s="7" t="s">
        <v>8249</v>
      </c>
      <c r="AL5389" s="1" t="s">
        <v>45</v>
      </c>
      <c r="AM5389" s="1">
        <f t="shared" si="339"/>
        <v>0</v>
      </c>
      <c r="AN5389" s="1" t="s">
        <v>8232</v>
      </c>
      <c r="AO5389" s="1" t="s">
        <v>108</v>
      </c>
      <c r="AP5389" s="4">
        <f>1</f>
        <v>1</v>
      </c>
    </row>
    <row r="5390" spans="1:42" x14ac:dyDescent="0.3">
      <c r="A5390" s="1" t="s">
        <v>6572</v>
      </c>
      <c r="B5390" s="1" t="s">
        <v>37</v>
      </c>
      <c r="C5390" s="4">
        <v>54</v>
      </c>
      <c r="D5390" s="4" t="str">
        <f t="shared" si="336"/>
        <v>Senior Citizen</v>
      </c>
      <c r="E5390" s="1" t="s">
        <v>8253</v>
      </c>
      <c r="F5390" s="1" t="s">
        <v>8254</v>
      </c>
      <c r="G5390" s="1" t="s">
        <v>76</v>
      </c>
      <c r="H5390" s="1">
        <v>93063</v>
      </c>
      <c r="I5390" s="4">
        <v>0</v>
      </c>
      <c r="J5390" s="4">
        <v>48</v>
      </c>
      <c r="K5390" s="4" t="str">
        <f t="shared" si="337"/>
        <v>Loyal</v>
      </c>
      <c r="L5390" s="1" t="s">
        <v>74</v>
      </c>
      <c r="M5390" s="1" t="s">
        <v>38</v>
      </c>
      <c r="N5390" s="7">
        <v>30.82</v>
      </c>
      <c r="O5390" s="1" t="s">
        <v>38</v>
      </c>
      <c r="P5390" s="1" t="s">
        <v>41</v>
      </c>
      <c r="Q5390" s="1" t="s">
        <v>8232</v>
      </c>
      <c r="R5390" s="7">
        <v>0</v>
      </c>
      <c r="S5390" s="1" t="s">
        <v>41</v>
      </c>
      <c r="T5390" s="1" t="s">
        <v>41</v>
      </c>
      <c r="U5390" s="1" t="s">
        <v>41</v>
      </c>
      <c r="V5390" s="1" t="s">
        <v>41</v>
      </c>
      <c r="W5390" s="1" t="s">
        <v>41</v>
      </c>
      <c r="X5390" s="1" t="s">
        <v>41</v>
      </c>
      <c r="Y5390" s="1" t="s">
        <v>41</v>
      </c>
      <c r="Z5390" s="1" t="s">
        <v>41</v>
      </c>
      <c r="AA5390" s="1" t="s">
        <v>71</v>
      </c>
      <c r="AB5390" s="1" t="s">
        <v>41</v>
      </c>
      <c r="AC5390" s="1" t="s">
        <v>44</v>
      </c>
      <c r="AD5390" s="7">
        <v>24</v>
      </c>
      <c r="AE5390" s="7">
        <v>1183.05</v>
      </c>
      <c r="AF5390" s="7">
        <v>0</v>
      </c>
      <c r="AG5390" s="7">
        <v>0</v>
      </c>
      <c r="AH5390" s="7">
        <v>1479.36</v>
      </c>
      <c r="AI5390" s="7">
        <v>2662.41</v>
      </c>
      <c r="AJ5390" s="7">
        <f t="shared" si="338"/>
        <v>55.466874999999995</v>
      </c>
      <c r="AK5390" s="7" t="s">
        <v>8249</v>
      </c>
      <c r="AL5390" s="1" t="s">
        <v>45</v>
      </c>
      <c r="AM5390" s="1">
        <f t="shared" si="339"/>
        <v>0</v>
      </c>
      <c r="AN5390" s="1" t="s">
        <v>8232</v>
      </c>
      <c r="AO5390" s="1" t="s">
        <v>108</v>
      </c>
      <c r="AP5390" s="4">
        <f>1</f>
        <v>1</v>
      </c>
    </row>
    <row r="5391" spans="1:42" x14ac:dyDescent="0.3">
      <c r="A5391" s="1" t="s">
        <v>6573</v>
      </c>
      <c r="B5391" s="1" t="s">
        <v>47</v>
      </c>
      <c r="C5391" s="4">
        <v>52</v>
      </c>
      <c r="D5391" s="4" t="str">
        <f t="shared" si="336"/>
        <v>Senior Citizen</v>
      </c>
      <c r="E5391" s="1" t="s">
        <v>3</v>
      </c>
      <c r="F5391" s="1" t="s">
        <v>8257</v>
      </c>
      <c r="G5391" s="1" t="s">
        <v>4183</v>
      </c>
      <c r="H5391" s="1">
        <v>92595</v>
      </c>
      <c r="I5391" s="4">
        <v>1</v>
      </c>
      <c r="J5391" s="4">
        <v>35</v>
      </c>
      <c r="K5391" s="4" t="str">
        <f t="shared" si="337"/>
        <v>Loyal</v>
      </c>
      <c r="L5391" s="1" t="s">
        <v>127</v>
      </c>
      <c r="M5391" s="1" t="s">
        <v>38</v>
      </c>
      <c r="N5391" s="7">
        <v>20.85</v>
      </c>
      <c r="O5391" s="1" t="s">
        <v>41</v>
      </c>
      <c r="P5391" s="1" t="s">
        <v>41</v>
      </c>
      <c r="Q5391" s="1" t="s">
        <v>8232</v>
      </c>
      <c r="R5391" s="7">
        <v>0</v>
      </c>
      <c r="S5391" s="1" t="s">
        <v>41</v>
      </c>
      <c r="T5391" s="1" t="s">
        <v>41</v>
      </c>
      <c r="U5391" s="1" t="s">
        <v>41</v>
      </c>
      <c r="V5391" s="1" t="s">
        <v>41</v>
      </c>
      <c r="W5391" s="1" t="s">
        <v>41</v>
      </c>
      <c r="X5391" s="1" t="s">
        <v>41</v>
      </c>
      <c r="Y5391" s="1" t="s">
        <v>41</v>
      </c>
      <c r="Z5391" s="1" t="s">
        <v>41</v>
      </c>
      <c r="AA5391" s="1" t="s">
        <v>71</v>
      </c>
      <c r="AB5391" s="1" t="s">
        <v>41</v>
      </c>
      <c r="AC5391" s="1" t="s">
        <v>44</v>
      </c>
      <c r="AD5391" s="7">
        <v>19.600000000000001</v>
      </c>
      <c r="AE5391" s="7">
        <v>686.95</v>
      </c>
      <c r="AF5391" s="7">
        <v>0</v>
      </c>
      <c r="AG5391" s="7">
        <v>0</v>
      </c>
      <c r="AH5391" s="7">
        <v>729.75</v>
      </c>
      <c r="AI5391" s="7">
        <v>1416.7</v>
      </c>
      <c r="AJ5391" s="7">
        <f t="shared" si="338"/>
        <v>40.477142857142859</v>
      </c>
      <c r="AK5391" s="7" t="s">
        <v>8246</v>
      </c>
      <c r="AL5391" s="1" t="s">
        <v>45</v>
      </c>
      <c r="AM5391" s="1">
        <f t="shared" si="339"/>
        <v>0</v>
      </c>
      <c r="AN5391" s="1" t="s">
        <v>8232</v>
      </c>
      <c r="AO5391" s="1" t="s">
        <v>108</v>
      </c>
      <c r="AP5391" s="4">
        <f>1</f>
        <v>1</v>
      </c>
    </row>
    <row r="5392" spans="1:42" x14ac:dyDescent="0.3">
      <c r="A5392" s="1" t="s">
        <v>6574</v>
      </c>
      <c r="B5392" s="1" t="s">
        <v>47</v>
      </c>
      <c r="C5392" s="4">
        <v>35</v>
      </c>
      <c r="D5392" s="4" t="str">
        <f t="shared" si="336"/>
        <v>Adult</v>
      </c>
      <c r="E5392" s="1" t="s">
        <v>8253</v>
      </c>
      <c r="F5392" s="1" t="s">
        <v>8254</v>
      </c>
      <c r="G5392" s="1" t="s">
        <v>2951</v>
      </c>
      <c r="H5392" s="1">
        <v>95936</v>
      </c>
      <c r="I5392" s="4">
        <v>0</v>
      </c>
      <c r="J5392" s="4">
        <v>1</v>
      </c>
      <c r="K5392" s="4" t="str">
        <f t="shared" si="337"/>
        <v>New</v>
      </c>
      <c r="L5392" s="1" t="s">
        <v>52</v>
      </c>
      <c r="M5392" s="1" t="s">
        <v>38</v>
      </c>
      <c r="N5392" s="7">
        <v>17.940000000000001</v>
      </c>
      <c r="O5392" s="1" t="s">
        <v>41</v>
      </c>
      <c r="P5392" s="1" t="s">
        <v>41</v>
      </c>
      <c r="Q5392" s="1" t="s">
        <v>8232</v>
      </c>
      <c r="R5392" s="7">
        <v>0</v>
      </c>
      <c r="S5392" s="1" t="s">
        <v>41</v>
      </c>
      <c r="T5392" s="1" t="s">
        <v>41</v>
      </c>
      <c r="U5392" s="1" t="s">
        <v>41</v>
      </c>
      <c r="V5392" s="1" t="s">
        <v>41</v>
      </c>
      <c r="W5392" s="1" t="s">
        <v>41</v>
      </c>
      <c r="X5392" s="1" t="s">
        <v>41</v>
      </c>
      <c r="Y5392" s="1" t="s">
        <v>41</v>
      </c>
      <c r="Z5392" s="1" t="s">
        <v>41</v>
      </c>
      <c r="AA5392" s="1" t="s">
        <v>49</v>
      </c>
      <c r="AB5392" s="1" t="s">
        <v>41</v>
      </c>
      <c r="AC5392" s="1" t="s">
        <v>44</v>
      </c>
      <c r="AD5392" s="7">
        <v>19.55</v>
      </c>
      <c r="AE5392" s="7">
        <v>19.55</v>
      </c>
      <c r="AF5392" s="7">
        <v>0</v>
      </c>
      <c r="AG5392" s="7">
        <v>0</v>
      </c>
      <c r="AH5392" s="7">
        <v>17.940000000000001</v>
      </c>
      <c r="AI5392" s="7">
        <v>37.49</v>
      </c>
      <c r="AJ5392" s="7">
        <f t="shared" si="338"/>
        <v>37.49</v>
      </c>
      <c r="AK5392" s="7" t="s">
        <v>8246</v>
      </c>
      <c r="AL5392" s="1" t="s">
        <v>96</v>
      </c>
      <c r="AM5392" s="1">
        <f t="shared" si="339"/>
        <v>0</v>
      </c>
      <c r="AN5392" s="1" t="s">
        <v>8232</v>
      </c>
      <c r="AO5392" s="1" t="s">
        <v>108</v>
      </c>
      <c r="AP5392" s="4">
        <f>1</f>
        <v>1</v>
      </c>
    </row>
    <row r="5393" spans="1:42" x14ac:dyDescent="0.3">
      <c r="A5393" s="1" t="s">
        <v>6575</v>
      </c>
      <c r="B5393" s="1" t="s">
        <v>37</v>
      </c>
      <c r="C5393" s="4">
        <v>46</v>
      </c>
      <c r="D5393" s="4" t="str">
        <f t="shared" si="336"/>
        <v>Adult</v>
      </c>
      <c r="E5393" s="1" t="s">
        <v>3</v>
      </c>
      <c r="F5393" s="1" t="s">
        <v>8254</v>
      </c>
      <c r="G5393" s="1" t="s">
        <v>389</v>
      </c>
      <c r="H5393" s="1">
        <v>94121</v>
      </c>
      <c r="I5393" s="4">
        <v>2</v>
      </c>
      <c r="J5393" s="4">
        <v>71</v>
      </c>
      <c r="K5393" s="4" t="str">
        <f t="shared" si="337"/>
        <v>Veteran</v>
      </c>
      <c r="L5393" s="1" t="s">
        <v>40</v>
      </c>
      <c r="M5393" s="1" t="s">
        <v>38</v>
      </c>
      <c r="N5393" s="7">
        <v>37.83</v>
      </c>
      <c r="O5393" s="1" t="s">
        <v>41</v>
      </c>
      <c r="P5393" s="1" t="s">
        <v>41</v>
      </c>
      <c r="Q5393" s="1" t="s">
        <v>8232</v>
      </c>
      <c r="R5393" s="7">
        <v>0</v>
      </c>
      <c r="S5393" s="1" t="s">
        <v>41</v>
      </c>
      <c r="T5393" s="1" t="s">
        <v>41</v>
      </c>
      <c r="U5393" s="1" t="s">
        <v>41</v>
      </c>
      <c r="V5393" s="1" t="s">
        <v>41</v>
      </c>
      <c r="W5393" s="1" t="s">
        <v>41</v>
      </c>
      <c r="X5393" s="1" t="s">
        <v>41</v>
      </c>
      <c r="Y5393" s="1" t="s">
        <v>41</v>
      </c>
      <c r="Z5393" s="1" t="s">
        <v>41</v>
      </c>
      <c r="AA5393" s="1" t="s">
        <v>71</v>
      </c>
      <c r="AB5393" s="1" t="s">
        <v>41</v>
      </c>
      <c r="AC5393" s="1" t="s">
        <v>44</v>
      </c>
      <c r="AD5393" s="7">
        <v>19.600000000000001</v>
      </c>
      <c r="AE5393" s="7">
        <v>1416.5</v>
      </c>
      <c r="AF5393" s="7">
        <v>0</v>
      </c>
      <c r="AG5393" s="7">
        <v>0</v>
      </c>
      <c r="AH5393" s="7">
        <v>2685.93</v>
      </c>
      <c r="AI5393" s="7">
        <v>4102.43</v>
      </c>
      <c r="AJ5393" s="7">
        <f t="shared" si="338"/>
        <v>57.780704225352117</v>
      </c>
      <c r="AK5393" s="7" t="s">
        <v>8249</v>
      </c>
      <c r="AL5393" s="1" t="s">
        <v>45</v>
      </c>
      <c r="AM5393" s="1">
        <f t="shared" si="339"/>
        <v>0</v>
      </c>
      <c r="AN5393" s="1" t="s">
        <v>8232</v>
      </c>
      <c r="AO5393" s="1" t="s">
        <v>108</v>
      </c>
      <c r="AP5393" s="4">
        <f>1</f>
        <v>1</v>
      </c>
    </row>
    <row r="5394" spans="1:42" x14ac:dyDescent="0.3">
      <c r="A5394" s="1" t="s">
        <v>6576</v>
      </c>
      <c r="B5394" s="1" t="s">
        <v>37</v>
      </c>
      <c r="C5394" s="4">
        <v>62</v>
      </c>
      <c r="D5394" s="4" t="str">
        <f t="shared" si="336"/>
        <v>Senior Citizen</v>
      </c>
      <c r="E5394" s="1" t="s">
        <v>3</v>
      </c>
      <c r="F5394" s="1" t="s">
        <v>8255</v>
      </c>
      <c r="G5394" s="1" t="s">
        <v>1642</v>
      </c>
      <c r="H5394" s="1">
        <v>93623</v>
      </c>
      <c r="I5394" s="4">
        <v>9</v>
      </c>
      <c r="J5394" s="4">
        <v>72</v>
      </c>
      <c r="K5394" s="4" t="str">
        <f t="shared" si="337"/>
        <v>Veteran</v>
      </c>
      <c r="L5394" s="1" t="s">
        <v>40</v>
      </c>
      <c r="M5394" s="1" t="s">
        <v>38</v>
      </c>
      <c r="N5394" s="7">
        <v>46.63</v>
      </c>
      <c r="O5394" s="1" t="s">
        <v>38</v>
      </c>
      <c r="P5394" s="1" t="s">
        <v>38</v>
      </c>
      <c r="Q5394" s="1" t="s">
        <v>53</v>
      </c>
      <c r="R5394" s="7">
        <v>14</v>
      </c>
      <c r="S5394" s="1" t="s">
        <v>38</v>
      </c>
      <c r="T5394" s="1" t="s">
        <v>41</v>
      </c>
      <c r="U5394" s="1" t="s">
        <v>38</v>
      </c>
      <c r="V5394" s="1" t="s">
        <v>38</v>
      </c>
      <c r="W5394" s="1" t="s">
        <v>38</v>
      </c>
      <c r="X5394" s="1" t="s">
        <v>38</v>
      </c>
      <c r="Y5394" s="1" t="s">
        <v>38</v>
      </c>
      <c r="Z5394" s="1" t="s">
        <v>38</v>
      </c>
      <c r="AA5394" s="1" t="s">
        <v>71</v>
      </c>
      <c r="AB5394" s="1" t="s">
        <v>38</v>
      </c>
      <c r="AC5394" s="1" t="s">
        <v>54</v>
      </c>
      <c r="AD5394" s="7">
        <v>110.45</v>
      </c>
      <c r="AE5394" s="7">
        <v>8058.85</v>
      </c>
      <c r="AF5394" s="7">
        <v>0</v>
      </c>
      <c r="AG5394" s="7">
        <v>0</v>
      </c>
      <c r="AH5394" s="7">
        <v>3357.36</v>
      </c>
      <c r="AI5394" s="7">
        <v>11416.21</v>
      </c>
      <c r="AJ5394" s="7">
        <f t="shared" si="338"/>
        <v>158.55847222222221</v>
      </c>
      <c r="AK5394" s="7" t="s">
        <v>8248</v>
      </c>
      <c r="AL5394" s="1" t="s">
        <v>45</v>
      </c>
      <c r="AM5394" s="1">
        <f t="shared" si="339"/>
        <v>0</v>
      </c>
      <c r="AN5394" s="1" t="s">
        <v>8232</v>
      </c>
      <c r="AO5394" s="1" t="s">
        <v>108</v>
      </c>
      <c r="AP5394" s="4">
        <f>1</f>
        <v>1</v>
      </c>
    </row>
    <row r="5395" spans="1:42" x14ac:dyDescent="0.3">
      <c r="A5395" s="1" t="s">
        <v>6577</v>
      </c>
      <c r="B5395" s="1" t="s">
        <v>47</v>
      </c>
      <c r="C5395" s="4">
        <v>27</v>
      </c>
      <c r="D5395" s="4" t="str">
        <f t="shared" si="336"/>
        <v>Adult</v>
      </c>
      <c r="E5395" s="1" t="s">
        <v>8253</v>
      </c>
      <c r="F5395" s="1" t="s">
        <v>8255</v>
      </c>
      <c r="G5395" s="1" t="s">
        <v>2121</v>
      </c>
      <c r="H5395" s="1">
        <v>91775</v>
      </c>
      <c r="I5395" s="4">
        <v>0</v>
      </c>
      <c r="J5395" s="4">
        <v>12</v>
      </c>
      <c r="K5395" s="4" t="str">
        <f t="shared" si="337"/>
        <v>Loyal</v>
      </c>
      <c r="L5395" s="1" t="s">
        <v>60</v>
      </c>
      <c r="M5395" s="1" t="s">
        <v>38</v>
      </c>
      <c r="N5395" s="7">
        <v>14.96</v>
      </c>
      <c r="O5395" s="1" t="s">
        <v>38</v>
      </c>
      <c r="P5395" s="1" t="s">
        <v>38</v>
      </c>
      <c r="Q5395" s="1" t="s">
        <v>53</v>
      </c>
      <c r="R5395" s="7">
        <v>59</v>
      </c>
      <c r="S5395" s="1" t="s">
        <v>41</v>
      </c>
      <c r="T5395" s="1" t="s">
        <v>41</v>
      </c>
      <c r="U5395" s="1" t="s">
        <v>41</v>
      </c>
      <c r="V5395" s="1" t="s">
        <v>41</v>
      </c>
      <c r="W5395" s="1" t="s">
        <v>41</v>
      </c>
      <c r="X5395" s="1" t="s">
        <v>41</v>
      </c>
      <c r="Y5395" s="1" t="s">
        <v>38</v>
      </c>
      <c r="Z5395" s="1" t="s">
        <v>38</v>
      </c>
      <c r="AA5395" s="1" t="s">
        <v>49</v>
      </c>
      <c r="AB5395" s="1" t="s">
        <v>38</v>
      </c>
      <c r="AC5395" s="1" t="s">
        <v>44</v>
      </c>
      <c r="AD5395" s="7">
        <v>73.75</v>
      </c>
      <c r="AE5395" s="7">
        <v>871.4</v>
      </c>
      <c r="AF5395" s="7">
        <v>0</v>
      </c>
      <c r="AG5395" s="7">
        <v>0</v>
      </c>
      <c r="AH5395" s="7">
        <v>179.52</v>
      </c>
      <c r="AI5395" s="7">
        <v>1050.92</v>
      </c>
      <c r="AJ5395" s="7">
        <f t="shared" si="338"/>
        <v>87.576666666666668</v>
      </c>
      <c r="AK5395" s="7" t="s">
        <v>8249</v>
      </c>
      <c r="AL5395" s="1" t="s">
        <v>55</v>
      </c>
      <c r="AM5395" s="1">
        <f t="shared" si="339"/>
        <v>1</v>
      </c>
      <c r="AN5395" s="1" t="s">
        <v>119</v>
      </c>
      <c r="AO5395" s="1" t="s">
        <v>193</v>
      </c>
      <c r="AP5395" s="4">
        <f>1</f>
        <v>1</v>
      </c>
    </row>
    <row r="5396" spans="1:42" x14ac:dyDescent="0.3">
      <c r="A5396" s="1" t="s">
        <v>6578</v>
      </c>
      <c r="B5396" s="1" t="s">
        <v>37</v>
      </c>
      <c r="C5396" s="4">
        <v>35</v>
      </c>
      <c r="D5396" s="4" t="str">
        <f t="shared" si="336"/>
        <v>Adult</v>
      </c>
      <c r="E5396" s="1" t="s">
        <v>8253</v>
      </c>
      <c r="F5396" s="1" t="s">
        <v>8254</v>
      </c>
      <c r="G5396" s="1" t="s">
        <v>1842</v>
      </c>
      <c r="H5396" s="1">
        <v>91752</v>
      </c>
      <c r="I5396" s="4">
        <v>0</v>
      </c>
      <c r="J5396" s="4">
        <v>31</v>
      </c>
      <c r="K5396" s="4" t="str">
        <f t="shared" si="337"/>
        <v>Loyal</v>
      </c>
      <c r="L5396" s="1" t="s">
        <v>40</v>
      </c>
      <c r="M5396" s="1" t="s">
        <v>41</v>
      </c>
      <c r="N5396" s="7">
        <v>25.420517214274568</v>
      </c>
      <c r="O5396" s="1" t="s">
        <v>41</v>
      </c>
      <c r="P5396" s="1" t="s">
        <v>38</v>
      </c>
      <c r="Q5396" s="1" t="s">
        <v>77</v>
      </c>
      <c r="R5396" s="7">
        <v>10</v>
      </c>
      <c r="S5396" s="1" t="s">
        <v>38</v>
      </c>
      <c r="T5396" s="1" t="s">
        <v>38</v>
      </c>
      <c r="U5396" s="1" t="s">
        <v>41</v>
      </c>
      <c r="V5396" s="1" t="s">
        <v>38</v>
      </c>
      <c r="W5396" s="1" t="s">
        <v>41</v>
      </c>
      <c r="X5396" s="1" t="s">
        <v>38</v>
      </c>
      <c r="Y5396" s="1" t="s">
        <v>38</v>
      </c>
      <c r="Z5396" s="1" t="s">
        <v>38</v>
      </c>
      <c r="AA5396" s="1" t="s">
        <v>71</v>
      </c>
      <c r="AB5396" s="1" t="s">
        <v>38</v>
      </c>
      <c r="AC5396" s="1" t="s">
        <v>54</v>
      </c>
      <c r="AD5396" s="7">
        <v>49.85</v>
      </c>
      <c r="AE5396" s="7">
        <v>1520.1</v>
      </c>
      <c r="AF5396" s="7">
        <v>0</v>
      </c>
      <c r="AG5396" s="7">
        <v>0</v>
      </c>
      <c r="AH5396" s="7">
        <v>0</v>
      </c>
      <c r="AI5396" s="7">
        <v>1520.1</v>
      </c>
      <c r="AJ5396" s="7">
        <f t="shared" si="338"/>
        <v>49.035483870967738</v>
      </c>
      <c r="AK5396" s="7" t="s">
        <v>8246</v>
      </c>
      <c r="AL5396" s="1" t="s">
        <v>45</v>
      </c>
      <c r="AM5396" s="1">
        <f t="shared" si="339"/>
        <v>0</v>
      </c>
      <c r="AN5396" s="1" t="s">
        <v>8232</v>
      </c>
      <c r="AO5396" s="1" t="s">
        <v>108</v>
      </c>
      <c r="AP5396" s="4">
        <f>1</f>
        <v>1</v>
      </c>
    </row>
    <row r="5397" spans="1:42" x14ac:dyDescent="0.3">
      <c r="A5397" s="1" t="s">
        <v>6579</v>
      </c>
      <c r="B5397" s="1" t="s">
        <v>37</v>
      </c>
      <c r="C5397" s="4">
        <v>42</v>
      </c>
      <c r="D5397" s="4" t="str">
        <f t="shared" si="336"/>
        <v>Adult</v>
      </c>
      <c r="E5397" s="1" t="s">
        <v>3</v>
      </c>
      <c r="F5397" s="1" t="s">
        <v>8254</v>
      </c>
      <c r="G5397" s="1" t="s">
        <v>423</v>
      </c>
      <c r="H5397" s="1">
        <v>90249</v>
      </c>
      <c r="I5397" s="4">
        <v>6</v>
      </c>
      <c r="J5397" s="4">
        <v>45</v>
      </c>
      <c r="K5397" s="4" t="str">
        <f t="shared" si="337"/>
        <v>Loyal</v>
      </c>
      <c r="L5397" s="1" t="s">
        <v>74</v>
      </c>
      <c r="M5397" s="1" t="s">
        <v>38</v>
      </c>
      <c r="N5397" s="7">
        <v>6.49</v>
      </c>
      <c r="O5397" s="1" t="s">
        <v>41</v>
      </c>
      <c r="P5397" s="1" t="s">
        <v>38</v>
      </c>
      <c r="Q5397" s="1" t="s">
        <v>77</v>
      </c>
      <c r="R5397" s="7">
        <v>22</v>
      </c>
      <c r="S5397" s="1" t="s">
        <v>41</v>
      </c>
      <c r="T5397" s="1" t="s">
        <v>41</v>
      </c>
      <c r="U5397" s="1" t="s">
        <v>38</v>
      </c>
      <c r="V5397" s="1" t="s">
        <v>41</v>
      </c>
      <c r="W5397" s="1" t="s">
        <v>41</v>
      </c>
      <c r="X5397" s="1" t="s">
        <v>41</v>
      </c>
      <c r="Y5397" s="1" t="s">
        <v>41</v>
      </c>
      <c r="Z5397" s="1" t="s">
        <v>38</v>
      </c>
      <c r="AA5397" s="1" t="s">
        <v>49</v>
      </c>
      <c r="AB5397" s="1" t="s">
        <v>38</v>
      </c>
      <c r="AC5397" s="1" t="s">
        <v>44</v>
      </c>
      <c r="AD5397" s="7">
        <v>50.25</v>
      </c>
      <c r="AE5397" s="7">
        <v>2221.5500000000002</v>
      </c>
      <c r="AF5397" s="7">
        <v>0</v>
      </c>
      <c r="AG5397" s="7">
        <v>0</v>
      </c>
      <c r="AH5397" s="7">
        <v>292.05</v>
      </c>
      <c r="AI5397" s="7">
        <v>2513.6</v>
      </c>
      <c r="AJ5397" s="7">
        <f t="shared" si="338"/>
        <v>55.857777777777777</v>
      </c>
      <c r="AK5397" s="7" t="s">
        <v>8249</v>
      </c>
      <c r="AL5397" s="1" t="s">
        <v>45</v>
      </c>
      <c r="AM5397" s="1">
        <f t="shared" si="339"/>
        <v>0</v>
      </c>
      <c r="AN5397" s="1" t="s">
        <v>8232</v>
      </c>
      <c r="AO5397" s="1" t="s">
        <v>108</v>
      </c>
      <c r="AP5397" s="4">
        <f>1</f>
        <v>1</v>
      </c>
    </row>
    <row r="5398" spans="1:42" x14ac:dyDescent="0.3">
      <c r="A5398" s="1" t="s">
        <v>6580</v>
      </c>
      <c r="B5398" s="1" t="s">
        <v>47</v>
      </c>
      <c r="C5398" s="4">
        <v>39</v>
      </c>
      <c r="D5398" s="4" t="str">
        <f t="shared" si="336"/>
        <v>Adult</v>
      </c>
      <c r="E5398" s="1" t="s">
        <v>8253</v>
      </c>
      <c r="F5398" s="1" t="s">
        <v>8254</v>
      </c>
      <c r="G5398" s="1" t="s">
        <v>1850</v>
      </c>
      <c r="H5398" s="1">
        <v>92253</v>
      </c>
      <c r="I5398" s="4">
        <v>0</v>
      </c>
      <c r="J5398" s="4">
        <v>72</v>
      </c>
      <c r="K5398" s="4" t="str">
        <f t="shared" si="337"/>
        <v>Veteran</v>
      </c>
      <c r="L5398" s="1" t="s">
        <v>70</v>
      </c>
      <c r="M5398" s="1" t="s">
        <v>38</v>
      </c>
      <c r="N5398" s="7">
        <v>30.44</v>
      </c>
      <c r="O5398" s="1" t="s">
        <v>41</v>
      </c>
      <c r="P5398" s="1" t="s">
        <v>41</v>
      </c>
      <c r="Q5398" s="1" t="s">
        <v>8232</v>
      </c>
      <c r="R5398" s="7">
        <v>0</v>
      </c>
      <c r="S5398" s="1" t="s">
        <v>41</v>
      </c>
      <c r="T5398" s="1" t="s">
        <v>41</v>
      </c>
      <c r="U5398" s="1" t="s">
        <v>41</v>
      </c>
      <c r="V5398" s="1" t="s">
        <v>41</v>
      </c>
      <c r="W5398" s="1" t="s">
        <v>41</v>
      </c>
      <c r="X5398" s="1" t="s">
        <v>41</v>
      </c>
      <c r="Y5398" s="1" t="s">
        <v>41</v>
      </c>
      <c r="Z5398" s="1" t="s">
        <v>41</v>
      </c>
      <c r="AA5398" s="1" t="s">
        <v>71</v>
      </c>
      <c r="AB5398" s="1" t="s">
        <v>38</v>
      </c>
      <c r="AC5398" s="1" t="s">
        <v>44</v>
      </c>
      <c r="AD5398" s="7">
        <v>19.8</v>
      </c>
      <c r="AE5398" s="7">
        <v>1468.75</v>
      </c>
      <c r="AF5398" s="7">
        <v>0</v>
      </c>
      <c r="AG5398" s="7">
        <v>0</v>
      </c>
      <c r="AH5398" s="7">
        <v>2191.6799999999998</v>
      </c>
      <c r="AI5398" s="7">
        <v>3660.43</v>
      </c>
      <c r="AJ5398" s="7">
        <f t="shared" si="338"/>
        <v>50.839305555555555</v>
      </c>
      <c r="AK5398" s="7" t="s">
        <v>8249</v>
      </c>
      <c r="AL5398" s="1" t="s">
        <v>45</v>
      </c>
      <c r="AM5398" s="1">
        <f t="shared" si="339"/>
        <v>0</v>
      </c>
      <c r="AN5398" s="1" t="s">
        <v>8232</v>
      </c>
      <c r="AO5398" s="1" t="s">
        <v>108</v>
      </c>
      <c r="AP5398" s="4">
        <f>1</f>
        <v>1</v>
      </c>
    </row>
    <row r="5399" spans="1:42" x14ac:dyDescent="0.3">
      <c r="A5399" s="1" t="s">
        <v>6581</v>
      </c>
      <c r="B5399" s="1" t="s">
        <v>47</v>
      </c>
      <c r="C5399" s="4">
        <v>25</v>
      </c>
      <c r="D5399" s="4" t="str">
        <f t="shared" si="336"/>
        <v>Adult</v>
      </c>
      <c r="E5399" s="1" t="s">
        <v>3</v>
      </c>
      <c r="F5399" s="1" t="s">
        <v>8256</v>
      </c>
      <c r="G5399" s="1" t="s">
        <v>1950</v>
      </c>
      <c r="H5399" s="1">
        <v>92354</v>
      </c>
      <c r="I5399" s="4">
        <v>6</v>
      </c>
      <c r="J5399" s="4">
        <v>45</v>
      </c>
      <c r="K5399" s="4" t="str">
        <f t="shared" si="337"/>
        <v>Loyal</v>
      </c>
      <c r="L5399" s="1" t="s">
        <v>40</v>
      </c>
      <c r="M5399" s="1" t="s">
        <v>38</v>
      </c>
      <c r="N5399" s="7">
        <v>33.450000000000003</v>
      </c>
      <c r="O5399" s="1" t="s">
        <v>38</v>
      </c>
      <c r="P5399" s="1" t="s">
        <v>38</v>
      </c>
      <c r="Q5399" s="1" t="s">
        <v>53</v>
      </c>
      <c r="R5399" s="7">
        <v>69</v>
      </c>
      <c r="S5399" s="1" t="s">
        <v>41</v>
      </c>
      <c r="T5399" s="1" t="s">
        <v>38</v>
      </c>
      <c r="U5399" s="1" t="s">
        <v>38</v>
      </c>
      <c r="V5399" s="1" t="s">
        <v>41</v>
      </c>
      <c r="W5399" s="1" t="s">
        <v>41</v>
      </c>
      <c r="X5399" s="1" t="s">
        <v>38</v>
      </c>
      <c r="Y5399" s="1" t="s">
        <v>38</v>
      </c>
      <c r="Z5399" s="1" t="s">
        <v>41</v>
      </c>
      <c r="AA5399" s="1" t="s">
        <v>43</v>
      </c>
      <c r="AB5399" s="1" t="s">
        <v>38</v>
      </c>
      <c r="AC5399" s="1" t="s">
        <v>44</v>
      </c>
      <c r="AD5399" s="7">
        <v>95</v>
      </c>
      <c r="AE5399" s="7">
        <v>4368.8500000000004</v>
      </c>
      <c r="AF5399" s="7">
        <v>0</v>
      </c>
      <c r="AG5399" s="7">
        <v>60</v>
      </c>
      <c r="AH5399" s="7">
        <v>1505.25</v>
      </c>
      <c r="AI5399" s="7">
        <v>5934.1</v>
      </c>
      <c r="AJ5399" s="7">
        <f t="shared" si="338"/>
        <v>131.8688888888889</v>
      </c>
      <c r="AK5399" s="7" t="s">
        <v>8247</v>
      </c>
      <c r="AL5399" s="1" t="s">
        <v>45</v>
      </c>
      <c r="AM5399" s="1">
        <f t="shared" si="339"/>
        <v>0</v>
      </c>
      <c r="AN5399" s="1" t="s">
        <v>8232</v>
      </c>
      <c r="AO5399" s="1" t="s">
        <v>108</v>
      </c>
      <c r="AP5399" s="4">
        <f>1</f>
        <v>1</v>
      </c>
    </row>
    <row r="5400" spans="1:42" x14ac:dyDescent="0.3">
      <c r="A5400" s="1" t="s">
        <v>6582</v>
      </c>
      <c r="B5400" s="1" t="s">
        <v>47</v>
      </c>
      <c r="C5400" s="4">
        <v>62</v>
      </c>
      <c r="D5400" s="4" t="str">
        <f t="shared" si="336"/>
        <v>Senior Citizen</v>
      </c>
      <c r="E5400" s="1" t="s">
        <v>8253</v>
      </c>
      <c r="F5400" s="1" t="s">
        <v>8255</v>
      </c>
      <c r="G5400" s="1" t="s">
        <v>2212</v>
      </c>
      <c r="H5400" s="1">
        <v>95901</v>
      </c>
      <c r="I5400" s="4">
        <v>0</v>
      </c>
      <c r="J5400" s="4">
        <v>62</v>
      </c>
      <c r="K5400" s="4" t="str">
        <f t="shared" si="337"/>
        <v>Veteran</v>
      </c>
      <c r="L5400" s="1" t="s">
        <v>74</v>
      </c>
      <c r="M5400" s="1" t="s">
        <v>38</v>
      </c>
      <c r="N5400" s="7">
        <v>17.559999999999999</v>
      </c>
      <c r="O5400" s="1" t="s">
        <v>38</v>
      </c>
      <c r="P5400" s="1" t="s">
        <v>41</v>
      </c>
      <c r="Q5400" s="1" t="s">
        <v>8232</v>
      </c>
      <c r="R5400" s="7">
        <v>0</v>
      </c>
      <c r="S5400" s="1" t="s">
        <v>41</v>
      </c>
      <c r="T5400" s="1" t="s">
        <v>41</v>
      </c>
      <c r="U5400" s="1" t="s">
        <v>41</v>
      </c>
      <c r="V5400" s="1" t="s">
        <v>41</v>
      </c>
      <c r="W5400" s="1" t="s">
        <v>41</v>
      </c>
      <c r="X5400" s="1" t="s">
        <v>41</v>
      </c>
      <c r="Y5400" s="1" t="s">
        <v>41</v>
      </c>
      <c r="Z5400" s="1" t="s">
        <v>41</v>
      </c>
      <c r="AA5400" s="1" t="s">
        <v>71</v>
      </c>
      <c r="AB5400" s="1" t="s">
        <v>38</v>
      </c>
      <c r="AC5400" s="1" t="s">
        <v>44</v>
      </c>
      <c r="AD5400" s="7">
        <v>64.792366026289201</v>
      </c>
      <c r="AE5400" s="7">
        <v>1413</v>
      </c>
      <c r="AF5400" s="7">
        <v>0</v>
      </c>
      <c r="AG5400" s="7">
        <v>0</v>
      </c>
      <c r="AH5400" s="7">
        <v>1088.72</v>
      </c>
      <c r="AI5400" s="7">
        <v>2501.7199999999998</v>
      </c>
      <c r="AJ5400" s="7">
        <f t="shared" si="338"/>
        <v>40.350322580645155</v>
      </c>
      <c r="AK5400" s="7" t="s">
        <v>8246</v>
      </c>
      <c r="AL5400" s="1" t="s">
        <v>45</v>
      </c>
      <c r="AM5400" s="1">
        <f t="shared" si="339"/>
        <v>0</v>
      </c>
      <c r="AN5400" s="1" t="s">
        <v>8232</v>
      </c>
      <c r="AO5400" s="1" t="s">
        <v>108</v>
      </c>
      <c r="AP5400" s="4">
        <f>1</f>
        <v>1</v>
      </c>
    </row>
    <row r="5401" spans="1:42" x14ac:dyDescent="0.3">
      <c r="A5401" s="1" t="s">
        <v>6583</v>
      </c>
      <c r="B5401" s="1" t="s">
        <v>37</v>
      </c>
      <c r="C5401" s="4">
        <v>21</v>
      </c>
      <c r="D5401" s="4" t="str">
        <f t="shared" si="336"/>
        <v>Teenager</v>
      </c>
      <c r="E5401" s="1" t="s">
        <v>8253</v>
      </c>
      <c r="F5401" s="1" t="s">
        <v>8254</v>
      </c>
      <c r="G5401" s="1" t="s">
        <v>4544</v>
      </c>
      <c r="H5401" s="1">
        <v>95246</v>
      </c>
      <c r="I5401" s="4">
        <v>0</v>
      </c>
      <c r="J5401" s="4">
        <v>17</v>
      </c>
      <c r="K5401" s="4" t="str">
        <f t="shared" si="337"/>
        <v>Loyal</v>
      </c>
      <c r="L5401" s="1" t="s">
        <v>40</v>
      </c>
      <c r="M5401" s="1" t="s">
        <v>38</v>
      </c>
      <c r="N5401" s="7">
        <v>42.42</v>
      </c>
      <c r="O5401" s="1" t="s">
        <v>41</v>
      </c>
      <c r="P5401" s="1" t="s">
        <v>41</v>
      </c>
      <c r="Q5401" s="1" t="s">
        <v>8232</v>
      </c>
      <c r="R5401" s="7">
        <v>0</v>
      </c>
      <c r="S5401" s="1" t="s">
        <v>41</v>
      </c>
      <c r="T5401" s="1" t="s">
        <v>41</v>
      </c>
      <c r="U5401" s="1" t="s">
        <v>41</v>
      </c>
      <c r="V5401" s="1" t="s">
        <v>41</v>
      </c>
      <c r="W5401" s="1" t="s">
        <v>41</v>
      </c>
      <c r="X5401" s="1" t="s">
        <v>41</v>
      </c>
      <c r="Y5401" s="1" t="s">
        <v>41</v>
      </c>
      <c r="Z5401" s="1" t="s">
        <v>41</v>
      </c>
      <c r="AA5401" s="1" t="s">
        <v>43</v>
      </c>
      <c r="AB5401" s="1" t="s">
        <v>41</v>
      </c>
      <c r="AC5401" s="1" t="s">
        <v>44</v>
      </c>
      <c r="AD5401" s="7">
        <v>19.55</v>
      </c>
      <c r="AE5401" s="7">
        <v>280.85000000000002</v>
      </c>
      <c r="AF5401" s="7">
        <v>0</v>
      </c>
      <c r="AG5401" s="7">
        <v>0</v>
      </c>
      <c r="AH5401" s="7">
        <v>721.14</v>
      </c>
      <c r="AI5401" s="7">
        <v>1001.99</v>
      </c>
      <c r="AJ5401" s="7">
        <f t="shared" si="338"/>
        <v>58.940588235294115</v>
      </c>
      <c r="AK5401" s="7" t="s">
        <v>8249</v>
      </c>
      <c r="AL5401" s="1" t="s">
        <v>45</v>
      </c>
      <c r="AM5401" s="1">
        <f t="shared" si="339"/>
        <v>0</v>
      </c>
      <c r="AN5401" s="1" t="s">
        <v>8232</v>
      </c>
      <c r="AO5401" s="1" t="s">
        <v>108</v>
      </c>
      <c r="AP5401" s="4">
        <f>1</f>
        <v>1</v>
      </c>
    </row>
    <row r="5402" spans="1:42" x14ac:dyDescent="0.3">
      <c r="A5402" s="1" t="s">
        <v>6584</v>
      </c>
      <c r="B5402" s="1" t="s">
        <v>47</v>
      </c>
      <c r="C5402" s="4">
        <v>60</v>
      </c>
      <c r="D5402" s="4" t="str">
        <f t="shared" si="336"/>
        <v>Senior Citizen</v>
      </c>
      <c r="E5402" s="1" t="s">
        <v>8253</v>
      </c>
      <c r="F5402" s="1" t="s">
        <v>8254</v>
      </c>
      <c r="G5402" s="1" t="s">
        <v>285</v>
      </c>
      <c r="H5402" s="1">
        <v>92602</v>
      </c>
      <c r="I5402" s="4">
        <v>0</v>
      </c>
      <c r="J5402" s="4">
        <v>54</v>
      </c>
      <c r="K5402" s="4" t="str">
        <f t="shared" si="337"/>
        <v>Veteran</v>
      </c>
      <c r="L5402" s="1" t="s">
        <v>40</v>
      </c>
      <c r="M5402" s="1" t="s">
        <v>38</v>
      </c>
      <c r="N5402" s="7">
        <v>18.54</v>
      </c>
      <c r="O5402" s="1" t="s">
        <v>38</v>
      </c>
      <c r="P5402" s="1" t="s">
        <v>38</v>
      </c>
      <c r="Q5402" s="1" t="s">
        <v>77</v>
      </c>
      <c r="R5402" s="7">
        <v>26</v>
      </c>
      <c r="S5402" s="1" t="s">
        <v>38</v>
      </c>
      <c r="T5402" s="1" t="s">
        <v>41</v>
      </c>
      <c r="U5402" s="1" t="s">
        <v>38</v>
      </c>
      <c r="V5402" s="1" t="s">
        <v>38</v>
      </c>
      <c r="W5402" s="1" t="s">
        <v>38</v>
      </c>
      <c r="X5402" s="1" t="s">
        <v>38</v>
      </c>
      <c r="Y5402" s="1" t="s">
        <v>38</v>
      </c>
      <c r="Z5402" s="1" t="s">
        <v>41</v>
      </c>
      <c r="AA5402" s="1" t="s">
        <v>71</v>
      </c>
      <c r="AB5402" s="1" t="s">
        <v>41</v>
      </c>
      <c r="AC5402" s="1" t="s">
        <v>54</v>
      </c>
      <c r="AD5402" s="7">
        <v>87.1</v>
      </c>
      <c r="AE5402" s="7">
        <v>4735.2</v>
      </c>
      <c r="AF5402" s="7">
        <v>0</v>
      </c>
      <c r="AG5402" s="7">
        <v>80</v>
      </c>
      <c r="AH5402" s="7">
        <v>1001.16</v>
      </c>
      <c r="AI5402" s="7">
        <v>5816.36</v>
      </c>
      <c r="AJ5402" s="7">
        <f t="shared" si="338"/>
        <v>107.71037037037037</v>
      </c>
      <c r="AK5402" s="7" t="s">
        <v>8247</v>
      </c>
      <c r="AL5402" s="1" t="s">
        <v>45</v>
      </c>
      <c r="AM5402" s="1">
        <f t="shared" si="339"/>
        <v>0</v>
      </c>
      <c r="AN5402" s="1" t="s">
        <v>8232</v>
      </c>
      <c r="AO5402" s="1" t="s">
        <v>108</v>
      </c>
      <c r="AP5402" s="4">
        <f>1</f>
        <v>1</v>
      </c>
    </row>
    <row r="5403" spans="1:42" x14ac:dyDescent="0.3">
      <c r="A5403" s="1" t="s">
        <v>6585</v>
      </c>
      <c r="B5403" s="1" t="s">
        <v>47</v>
      </c>
      <c r="C5403" s="4">
        <v>48</v>
      </c>
      <c r="D5403" s="4" t="str">
        <f t="shared" si="336"/>
        <v>Adult</v>
      </c>
      <c r="E5403" s="1" t="s">
        <v>8253</v>
      </c>
      <c r="F5403" s="1" t="s">
        <v>8254</v>
      </c>
      <c r="G5403" s="1" t="s">
        <v>192</v>
      </c>
      <c r="H5403" s="1">
        <v>95255</v>
      </c>
      <c r="I5403" s="4">
        <v>0</v>
      </c>
      <c r="J5403" s="4">
        <v>15</v>
      </c>
      <c r="K5403" s="4" t="str">
        <f t="shared" si="337"/>
        <v>Loyal</v>
      </c>
      <c r="L5403" s="1" t="s">
        <v>40</v>
      </c>
      <c r="M5403" s="1" t="s">
        <v>38</v>
      </c>
      <c r="N5403" s="7">
        <v>7.96</v>
      </c>
      <c r="O5403" s="1" t="s">
        <v>38</v>
      </c>
      <c r="P5403" s="1" t="s">
        <v>41</v>
      </c>
      <c r="Q5403" s="1" t="s">
        <v>8232</v>
      </c>
      <c r="R5403" s="7">
        <v>0</v>
      </c>
      <c r="S5403" s="1" t="s">
        <v>41</v>
      </c>
      <c r="T5403" s="1" t="s">
        <v>41</v>
      </c>
      <c r="U5403" s="1" t="s">
        <v>41</v>
      </c>
      <c r="V5403" s="1" t="s">
        <v>41</v>
      </c>
      <c r="W5403" s="1" t="s">
        <v>41</v>
      </c>
      <c r="X5403" s="1" t="s">
        <v>41</v>
      </c>
      <c r="Y5403" s="1" t="s">
        <v>41</v>
      </c>
      <c r="Z5403" s="1" t="s">
        <v>41</v>
      </c>
      <c r="AA5403" s="1" t="s">
        <v>49</v>
      </c>
      <c r="AB5403" s="1" t="s">
        <v>38</v>
      </c>
      <c r="AC5403" s="1" t="s">
        <v>54</v>
      </c>
      <c r="AD5403" s="7">
        <v>26.35</v>
      </c>
      <c r="AE5403" s="7">
        <v>378.6</v>
      </c>
      <c r="AF5403" s="7">
        <v>0</v>
      </c>
      <c r="AG5403" s="7">
        <v>0</v>
      </c>
      <c r="AH5403" s="7">
        <v>119.4</v>
      </c>
      <c r="AI5403" s="7">
        <v>498</v>
      </c>
      <c r="AJ5403" s="7">
        <f t="shared" si="338"/>
        <v>33.200000000000003</v>
      </c>
      <c r="AK5403" s="7" t="s">
        <v>8246</v>
      </c>
      <c r="AL5403" s="1" t="s">
        <v>45</v>
      </c>
      <c r="AM5403" s="1">
        <f t="shared" si="339"/>
        <v>0</v>
      </c>
      <c r="AN5403" s="1" t="s">
        <v>8232</v>
      </c>
      <c r="AO5403" s="1" t="s">
        <v>108</v>
      </c>
      <c r="AP5403" s="4">
        <f>1</f>
        <v>1</v>
      </c>
    </row>
    <row r="5404" spans="1:42" x14ac:dyDescent="0.3">
      <c r="A5404" s="1" t="s">
        <v>6586</v>
      </c>
      <c r="B5404" s="1" t="s">
        <v>47</v>
      </c>
      <c r="C5404" s="4">
        <v>50</v>
      </c>
      <c r="D5404" s="4" t="str">
        <f t="shared" si="336"/>
        <v>Adult</v>
      </c>
      <c r="E5404" s="1" t="s">
        <v>3</v>
      </c>
      <c r="F5404" s="1" t="s">
        <v>8256</v>
      </c>
      <c r="G5404" s="1" t="s">
        <v>6587</v>
      </c>
      <c r="H5404" s="1">
        <v>95225</v>
      </c>
      <c r="I5404" s="4">
        <v>1</v>
      </c>
      <c r="J5404" s="4">
        <v>22</v>
      </c>
      <c r="K5404" s="4" t="str">
        <f t="shared" si="337"/>
        <v>Loyal</v>
      </c>
      <c r="L5404" s="1" t="s">
        <v>60</v>
      </c>
      <c r="M5404" s="1" t="s">
        <v>38</v>
      </c>
      <c r="N5404" s="7">
        <v>38.82</v>
      </c>
      <c r="O5404" s="1" t="s">
        <v>41</v>
      </c>
      <c r="P5404" s="1" t="s">
        <v>38</v>
      </c>
      <c r="Q5404" s="1" t="s">
        <v>53</v>
      </c>
      <c r="R5404" s="7">
        <v>19</v>
      </c>
      <c r="S5404" s="1" t="s">
        <v>38</v>
      </c>
      <c r="T5404" s="1" t="s">
        <v>41</v>
      </c>
      <c r="U5404" s="1" t="s">
        <v>41</v>
      </c>
      <c r="V5404" s="1" t="s">
        <v>41</v>
      </c>
      <c r="W5404" s="1" t="s">
        <v>41</v>
      </c>
      <c r="X5404" s="1" t="s">
        <v>41</v>
      </c>
      <c r="Y5404" s="1" t="s">
        <v>41</v>
      </c>
      <c r="Z5404" s="1" t="s">
        <v>38</v>
      </c>
      <c r="AA5404" s="1" t="s">
        <v>49</v>
      </c>
      <c r="AB5404" s="1" t="s">
        <v>41</v>
      </c>
      <c r="AC5404" s="1" t="s">
        <v>54</v>
      </c>
      <c r="AD5404" s="7">
        <v>75</v>
      </c>
      <c r="AE5404" s="7">
        <v>1573.95</v>
      </c>
      <c r="AF5404" s="7">
        <v>0</v>
      </c>
      <c r="AG5404" s="7">
        <v>0</v>
      </c>
      <c r="AH5404" s="7">
        <v>854.04</v>
      </c>
      <c r="AI5404" s="7">
        <v>2427.9899999999998</v>
      </c>
      <c r="AJ5404" s="7">
        <f t="shared" si="338"/>
        <v>110.36318181818181</v>
      </c>
      <c r="AK5404" s="7" t="s">
        <v>8247</v>
      </c>
      <c r="AL5404" s="1" t="s">
        <v>45</v>
      </c>
      <c r="AM5404" s="1">
        <f t="shared" si="339"/>
        <v>0</v>
      </c>
      <c r="AN5404" s="1" t="s">
        <v>8232</v>
      </c>
      <c r="AO5404" s="1" t="s">
        <v>108</v>
      </c>
      <c r="AP5404" s="4">
        <f>1</f>
        <v>1</v>
      </c>
    </row>
    <row r="5405" spans="1:42" x14ac:dyDescent="0.3">
      <c r="A5405" s="1" t="s">
        <v>6588</v>
      </c>
      <c r="B5405" s="1" t="s">
        <v>47</v>
      </c>
      <c r="C5405" s="4">
        <v>41</v>
      </c>
      <c r="D5405" s="4" t="str">
        <f t="shared" si="336"/>
        <v>Adult</v>
      </c>
      <c r="E5405" s="1" t="s">
        <v>8253</v>
      </c>
      <c r="F5405" s="1" t="s">
        <v>8254</v>
      </c>
      <c r="G5405" s="1" t="s">
        <v>1390</v>
      </c>
      <c r="H5405" s="1">
        <v>95601</v>
      </c>
      <c r="I5405" s="4">
        <v>0</v>
      </c>
      <c r="J5405" s="4">
        <v>12</v>
      </c>
      <c r="K5405" s="4" t="str">
        <f t="shared" si="337"/>
        <v>Loyal</v>
      </c>
      <c r="L5405" s="1" t="s">
        <v>40</v>
      </c>
      <c r="M5405" s="1" t="s">
        <v>38</v>
      </c>
      <c r="N5405" s="7">
        <v>12.36</v>
      </c>
      <c r="O5405" s="1" t="s">
        <v>38</v>
      </c>
      <c r="P5405" s="1" t="s">
        <v>38</v>
      </c>
      <c r="Q5405" s="1" t="s">
        <v>53</v>
      </c>
      <c r="R5405" s="7">
        <v>23</v>
      </c>
      <c r="S5405" s="1" t="s">
        <v>41</v>
      </c>
      <c r="T5405" s="1" t="s">
        <v>41</v>
      </c>
      <c r="U5405" s="1" t="s">
        <v>41</v>
      </c>
      <c r="V5405" s="1" t="s">
        <v>41</v>
      </c>
      <c r="W5405" s="1" t="s">
        <v>38</v>
      </c>
      <c r="X5405" s="1" t="s">
        <v>41</v>
      </c>
      <c r="Y5405" s="1" t="s">
        <v>41</v>
      </c>
      <c r="Z5405" s="1" t="s">
        <v>38</v>
      </c>
      <c r="AA5405" s="1" t="s">
        <v>49</v>
      </c>
      <c r="AB5405" s="1" t="s">
        <v>38</v>
      </c>
      <c r="AC5405" s="1" t="s">
        <v>54</v>
      </c>
      <c r="AD5405" s="7">
        <v>84.45</v>
      </c>
      <c r="AE5405" s="7">
        <v>1059.55</v>
      </c>
      <c r="AF5405" s="7">
        <v>0</v>
      </c>
      <c r="AG5405" s="7">
        <v>0</v>
      </c>
      <c r="AH5405" s="7">
        <v>148.32</v>
      </c>
      <c r="AI5405" s="7">
        <v>1207.8699999999999</v>
      </c>
      <c r="AJ5405" s="7">
        <f t="shared" si="338"/>
        <v>100.65583333333332</v>
      </c>
      <c r="AK5405" s="7" t="s">
        <v>8247</v>
      </c>
      <c r="AL5405" s="1" t="s">
        <v>55</v>
      </c>
      <c r="AM5405" s="1">
        <f t="shared" si="339"/>
        <v>1</v>
      </c>
      <c r="AN5405" s="1" t="s">
        <v>61</v>
      </c>
      <c r="AO5405" s="1" t="s">
        <v>99</v>
      </c>
      <c r="AP5405" s="4">
        <f>1</f>
        <v>1</v>
      </c>
    </row>
    <row r="5406" spans="1:42" x14ac:dyDescent="0.3">
      <c r="A5406" s="1" t="s">
        <v>6589</v>
      </c>
      <c r="B5406" s="1" t="s">
        <v>47</v>
      </c>
      <c r="C5406" s="4">
        <v>57</v>
      </c>
      <c r="D5406" s="4" t="str">
        <f t="shared" si="336"/>
        <v>Senior Citizen</v>
      </c>
      <c r="E5406" s="1" t="s">
        <v>3</v>
      </c>
      <c r="F5406" s="1" t="s">
        <v>8254</v>
      </c>
      <c r="G5406" s="1" t="s">
        <v>51</v>
      </c>
      <c r="H5406" s="1">
        <v>92627</v>
      </c>
      <c r="I5406" s="4">
        <v>2</v>
      </c>
      <c r="J5406" s="4">
        <v>49</v>
      </c>
      <c r="K5406" s="4" t="str">
        <f t="shared" si="337"/>
        <v>Veteran</v>
      </c>
      <c r="L5406" s="1" t="s">
        <v>40</v>
      </c>
      <c r="M5406" s="1" t="s">
        <v>41</v>
      </c>
      <c r="N5406" s="7">
        <v>25.420517214274568</v>
      </c>
      <c r="O5406" s="1" t="s">
        <v>41</v>
      </c>
      <c r="P5406" s="1" t="s">
        <v>38</v>
      </c>
      <c r="Q5406" s="1" t="s">
        <v>77</v>
      </c>
      <c r="R5406" s="7">
        <v>5</v>
      </c>
      <c r="S5406" s="1" t="s">
        <v>41</v>
      </c>
      <c r="T5406" s="1" t="s">
        <v>38</v>
      </c>
      <c r="U5406" s="1" t="s">
        <v>41</v>
      </c>
      <c r="V5406" s="1" t="s">
        <v>41</v>
      </c>
      <c r="W5406" s="1" t="s">
        <v>38</v>
      </c>
      <c r="X5406" s="1" t="s">
        <v>38</v>
      </c>
      <c r="Y5406" s="1" t="s">
        <v>38</v>
      </c>
      <c r="Z5406" s="1" t="s">
        <v>41</v>
      </c>
      <c r="AA5406" s="1" t="s">
        <v>43</v>
      </c>
      <c r="AB5406" s="1" t="s">
        <v>38</v>
      </c>
      <c r="AC5406" s="1" t="s">
        <v>54</v>
      </c>
      <c r="AD5406" s="7">
        <v>51.8</v>
      </c>
      <c r="AE5406" s="7">
        <v>2541.25</v>
      </c>
      <c r="AF5406" s="7">
        <v>0</v>
      </c>
      <c r="AG5406" s="7">
        <v>50</v>
      </c>
      <c r="AH5406" s="7">
        <v>0</v>
      </c>
      <c r="AI5406" s="7">
        <v>2591.25</v>
      </c>
      <c r="AJ5406" s="7">
        <f t="shared" si="338"/>
        <v>52.882653061224488</v>
      </c>
      <c r="AK5406" s="7" t="s">
        <v>8249</v>
      </c>
      <c r="AL5406" s="1" t="s">
        <v>55</v>
      </c>
      <c r="AM5406" s="1">
        <f t="shared" si="339"/>
        <v>1</v>
      </c>
      <c r="AN5406" s="1" t="s">
        <v>107</v>
      </c>
      <c r="AO5406" s="1" t="s">
        <v>342</v>
      </c>
      <c r="AP5406" s="4">
        <f>1</f>
        <v>1</v>
      </c>
    </row>
    <row r="5407" spans="1:42" x14ac:dyDescent="0.3">
      <c r="A5407" s="1" t="s">
        <v>6590</v>
      </c>
      <c r="B5407" s="1" t="s">
        <v>37</v>
      </c>
      <c r="C5407" s="4">
        <v>23</v>
      </c>
      <c r="D5407" s="4" t="str">
        <f t="shared" si="336"/>
        <v>Teenager</v>
      </c>
      <c r="E5407" s="1" t="s">
        <v>3</v>
      </c>
      <c r="F5407" s="1" t="s">
        <v>8254</v>
      </c>
      <c r="G5407" s="1" t="s">
        <v>149</v>
      </c>
      <c r="H5407" s="1">
        <v>92117</v>
      </c>
      <c r="I5407" s="4">
        <v>1</v>
      </c>
      <c r="J5407" s="4">
        <v>2</v>
      </c>
      <c r="K5407" s="4" t="str">
        <f t="shared" si="337"/>
        <v>New</v>
      </c>
      <c r="L5407" s="1" t="s">
        <v>40</v>
      </c>
      <c r="M5407" s="1" t="s">
        <v>41</v>
      </c>
      <c r="N5407" s="7">
        <v>25.420517214274568</v>
      </c>
      <c r="O5407" s="1" t="s">
        <v>41</v>
      </c>
      <c r="P5407" s="1" t="s">
        <v>38</v>
      </c>
      <c r="Q5407" s="1" t="s">
        <v>42</v>
      </c>
      <c r="R5407" s="7">
        <v>51</v>
      </c>
      <c r="S5407" s="1" t="s">
        <v>41</v>
      </c>
      <c r="T5407" s="1" t="s">
        <v>41</v>
      </c>
      <c r="U5407" s="1" t="s">
        <v>41</v>
      </c>
      <c r="V5407" s="1" t="s">
        <v>41</v>
      </c>
      <c r="W5407" s="1" t="s">
        <v>38</v>
      </c>
      <c r="X5407" s="1" t="s">
        <v>38</v>
      </c>
      <c r="Y5407" s="1" t="s">
        <v>38</v>
      </c>
      <c r="Z5407" s="1" t="s">
        <v>38</v>
      </c>
      <c r="AA5407" s="1" t="s">
        <v>49</v>
      </c>
      <c r="AB5407" s="1" t="s">
        <v>41</v>
      </c>
      <c r="AC5407" s="1" t="s">
        <v>54</v>
      </c>
      <c r="AD5407" s="7">
        <v>44.6</v>
      </c>
      <c r="AE5407" s="7">
        <v>97.1</v>
      </c>
      <c r="AF5407" s="7">
        <v>0</v>
      </c>
      <c r="AG5407" s="7">
        <v>0</v>
      </c>
      <c r="AH5407" s="7">
        <v>0</v>
      </c>
      <c r="AI5407" s="7">
        <v>97.1</v>
      </c>
      <c r="AJ5407" s="7">
        <f t="shared" si="338"/>
        <v>48.55</v>
      </c>
      <c r="AK5407" s="7" t="s">
        <v>8246</v>
      </c>
      <c r="AL5407" s="1" t="s">
        <v>55</v>
      </c>
      <c r="AM5407" s="1">
        <f t="shared" si="339"/>
        <v>1</v>
      </c>
      <c r="AN5407" s="1" t="s">
        <v>56</v>
      </c>
      <c r="AO5407" s="1" t="s">
        <v>102</v>
      </c>
      <c r="AP5407" s="4">
        <f>1</f>
        <v>1</v>
      </c>
    </row>
    <row r="5408" spans="1:42" x14ac:dyDescent="0.3">
      <c r="A5408" s="1" t="s">
        <v>6591</v>
      </c>
      <c r="B5408" s="1" t="s">
        <v>47</v>
      </c>
      <c r="C5408" s="4">
        <v>62</v>
      </c>
      <c r="D5408" s="4" t="str">
        <f t="shared" si="336"/>
        <v>Senior Citizen</v>
      </c>
      <c r="E5408" s="1" t="s">
        <v>8253</v>
      </c>
      <c r="F5408" s="1" t="s">
        <v>8254</v>
      </c>
      <c r="G5408" s="1" t="s">
        <v>1112</v>
      </c>
      <c r="H5408" s="1">
        <v>95423</v>
      </c>
      <c r="I5408" s="4">
        <v>0</v>
      </c>
      <c r="J5408" s="4">
        <v>1</v>
      </c>
      <c r="K5408" s="4" t="str">
        <f t="shared" si="337"/>
        <v>New</v>
      </c>
      <c r="L5408" s="1" t="s">
        <v>52</v>
      </c>
      <c r="M5408" s="1" t="s">
        <v>38</v>
      </c>
      <c r="N5408" s="7">
        <v>46.59</v>
      </c>
      <c r="O5408" s="1" t="s">
        <v>41</v>
      </c>
      <c r="P5408" s="1" t="s">
        <v>41</v>
      </c>
      <c r="Q5408" s="1" t="s">
        <v>8232</v>
      </c>
      <c r="R5408" s="7">
        <v>0</v>
      </c>
      <c r="S5408" s="1" t="s">
        <v>41</v>
      </c>
      <c r="T5408" s="1" t="s">
        <v>41</v>
      </c>
      <c r="U5408" s="1" t="s">
        <v>41</v>
      </c>
      <c r="V5408" s="1" t="s">
        <v>41</v>
      </c>
      <c r="W5408" s="1" t="s">
        <v>41</v>
      </c>
      <c r="X5408" s="1" t="s">
        <v>41</v>
      </c>
      <c r="Y5408" s="1" t="s">
        <v>41</v>
      </c>
      <c r="Z5408" s="1" t="s">
        <v>41</v>
      </c>
      <c r="AA5408" s="1" t="s">
        <v>49</v>
      </c>
      <c r="AB5408" s="1" t="s">
        <v>41</v>
      </c>
      <c r="AC5408" s="1" t="s">
        <v>54</v>
      </c>
      <c r="AD5408" s="7">
        <v>19.45</v>
      </c>
      <c r="AE5408" s="7">
        <v>19.45</v>
      </c>
      <c r="AF5408" s="7">
        <v>0</v>
      </c>
      <c r="AG5408" s="7">
        <v>0</v>
      </c>
      <c r="AH5408" s="7">
        <v>46.59</v>
      </c>
      <c r="AI5408" s="7">
        <v>66.040000000000006</v>
      </c>
      <c r="AJ5408" s="7">
        <f t="shared" si="338"/>
        <v>66.040000000000006</v>
      </c>
      <c r="AK5408" s="7" t="s">
        <v>8249</v>
      </c>
      <c r="AL5408" s="1" t="s">
        <v>96</v>
      </c>
      <c r="AM5408" s="1">
        <f t="shared" si="339"/>
        <v>0</v>
      </c>
      <c r="AN5408" s="1" t="s">
        <v>8232</v>
      </c>
      <c r="AO5408" s="1" t="s">
        <v>108</v>
      </c>
      <c r="AP5408" s="4">
        <f>1</f>
        <v>1</v>
      </c>
    </row>
    <row r="5409" spans="1:42" x14ac:dyDescent="0.3">
      <c r="A5409" s="1" t="s">
        <v>6592</v>
      </c>
      <c r="B5409" s="1" t="s">
        <v>47</v>
      </c>
      <c r="C5409" s="4">
        <v>63</v>
      </c>
      <c r="D5409" s="4" t="str">
        <f t="shared" si="336"/>
        <v>Senior Citizen</v>
      </c>
      <c r="E5409" s="1" t="s">
        <v>3</v>
      </c>
      <c r="F5409" s="1" t="s">
        <v>8256</v>
      </c>
      <c r="G5409" s="1" t="s">
        <v>997</v>
      </c>
      <c r="H5409" s="1">
        <v>92610</v>
      </c>
      <c r="I5409" s="4">
        <v>1</v>
      </c>
      <c r="J5409" s="4">
        <v>24</v>
      </c>
      <c r="K5409" s="4" t="str">
        <f t="shared" si="337"/>
        <v>Loyal</v>
      </c>
      <c r="L5409" s="1" t="s">
        <v>127</v>
      </c>
      <c r="M5409" s="1" t="s">
        <v>38</v>
      </c>
      <c r="N5409" s="7">
        <v>17.27</v>
      </c>
      <c r="O5409" s="1" t="s">
        <v>38</v>
      </c>
      <c r="P5409" s="1" t="s">
        <v>38</v>
      </c>
      <c r="Q5409" s="1" t="s">
        <v>77</v>
      </c>
      <c r="R5409" s="7">
        <v>18</v>
      </c>
      <c r="S5409" s="1" t="s">
        <v>38</v>
      </c>
      <c r="T5409" s="1" t="s">
        <v>41</v>
      </c>
      <c r="U5409" s="1" t="s">
        <v>41</v>
      </c>
      <c r="V5409" s="1" t="s">
        <v>41</v>
      </c>
      <c r="W5409" s="1" t="s">
        <v>41</v>
      </c>
      <c r="X5409" s="1" t="s">
        <v>41</v>
      </c>
      <c r="Y5409" s="1" t="s">
        <v>41</v>
      </c>
      <c r="Z5409" s="1" t="s">
        <v>38</v>
      </c>
      <c r="AA5409" s="1" t="s">
        <v>49</v>
      </c>
      <c r="AB5409" s="1" t="s">
        <v>41</v>
      </c>
      <c r="AC5409" s="1" t="s">
        <v>54</v>
      </c>
      <c r="AD5409" s="7">
        <v>54.75</v>
      </c>
      <c r="AE5409" s="7">
        <v>1338.15</v>
      </c>
      <c r="AF5409" s="7">
        <v>0</v>
      </c>
      <c r="AG5409" s="7">
        <v>0</v>
      </c>
      <c r="AH5409" s="7">
        <v>414.48</v>
      </c>
      <c r="AI5409" s="7">
        <v>1752.63</v>
      </c>
      <c r="AJ5409" s="7">
        <f t="shared" si="338"/>
        <v>73.026250000000005</v>
      </c>
      <c r="AK5409" s="7" t="s">
        <v>8249</v>
      </c>
      <c r="AL5409" s="1" t="s">
        <v>55</v>
      </c>
      <c r="AM5409" s="1">
        <f t="shared" si="339"/>
        <v>1</v>
      </c>
      <c r="AN5409" s="1" t="s">
        <v>119</v>
      </c>
      <c r="AO5409" s="1" t="s">
        <v>193</v>
      </c>
      <c r="AP5409" s="4">
        <f>1</f>
        <v>1</v>
      </c>
    </row>
    <row r="5410" spans="1:42" x14ac:dyDescent="0.3">
      <c r="A5410" s="1" t="s">
        <v>6593</v>
      </c>
      <c r="B5410" s="1" t="s">
        <v>37</v>
      </c>
      <c r="C5410" s="4">
        <v>41</v>
      </c>
      <c r="D5410" s="4" t="str">
        <f t="shared" si="336"/>
        <v>Adult</v>
      </c>
      <c r="E5410" s="1" t="s">
        <v>3</v>
      </c>
      <c r="F5410" s="1" t="s">
        <v>8254</v>
      </c>
      <c r="G5410" s="1" t="s">
        <v>4692</v>
      </c>
      <c r="H5410" s="1">
        <v>92007</v>
      </c>
      <c r="I5410" s="4">
        <v>3</v>
      </c>
      <c r="J5410" s="4">
        <v>53</v>
      </c>
      <c r="K5410" s="4" t="str">
        <f t="shared" si="337"/>
        <v>Veteran</v>
      </c>
      <c r="L5410" s="1" t="s">
        <v>74</v>
      </c>
      <c r="M5410" s="1" t="s">
        <v>38</v>
      </c>
      <c r="N5410" s="7">
        <v>37.14</v>
      </c>
      <c r="O5410" s="1" t="s">
        <v>38</v>
      </c>
      <c r="P5410" s="1" t="s">
        <v>38</v>
      </c>
      <c r="Q5410" s="1" t="s">
        <v>42</v>
      </c>
      <c r="R5410" s="7">
        <v>4</v>
      </c>
      <c r="S5410" s="1" t="s">
        <v>38</v>
      </c>
      <c r="T5410" s="1" t="s">
        <v>38</v>
      </c>
      <c r="U5410" s="1" t="s">
        <v>38</v>
      </c>
      <c r="V5410" s="1" t="s">
        <v>41</v>
      </c>
      <c r="W5410" s="1" t="s">
        <v>41</v>
      </c>
      <c r="X5410" s="1" t="s">
        <v>38</v>
      </c>
      <c r="Y5410" s="1" t="s">
        <v>38</v>
      </c>
      <c r="Z5410" s="1" t="s">
        <v>38</v>
      </c>
      <c r="AA5410" s="1" t="s">
        <v>43</v>
      </c>
      <c r="AB5410" s="1" t="s">
        <v>41</v>
      </c>
      <c r="AC5410" s="1" t="s">
        <v>54</v>
      </c>
      <c r="AD5410" s="7">
        <v>74.099999999999994</v>
      </c>
      <c r="AE5410" s="7">
        <v>3833.95</v>
      </c>
      <c r="AF5410" s="7">
        <v>0</v>
      </c>
      <c r="AG5410" s="7">
        <v>0</v>
      </c>
      <c r="AH5410" s="7">
        <v>1968.42</v>
      </c>
      <c r="AI5410" s="7">
        <v>5802.37</v>
      </c>
      <c r="AJ5410" s="7">
        <f t="shared" si="338"/>
        <v>109.47867924528302</v>
      </c>
      <c r="AK5410" s="7" t="s">
        <v>8247</v>
      </c>
      <c r="AL5410" s="1" t="s">
        <v>45</v>
      </c>
      <c r="AM5410" s="1">
        <f t="shared" si="339"/>
        <v>0</v>
      </c>
      <c r="AN5410" s="1" t="s">
        <v>8232</v>
      </c>
      <c r="AO5410" s="1" t="s">
        <v>108</v>
      </c>
      <c r="AP5410" s="4">
        <f>1</f>
        <v>1</v>
      </c>
    </row>
    <row r="5411" spans="1:42" x14ac:dyDescent="0.3">
      <c r="A5411" s="1" t="s">
        <v>6594</v>
      </c>
      <c r="B5411" s="1" t="s">
        <v>37</v>
      </c>
      <c r="C5411" s="4">
        <v>60</v>
      </c>
      <c r="D5411" s="4" t="str">
        <f t="shared" si="336"/>
        <v>Senior Citizen</v>
      </c>
      <c r="E5411" s="1" t="s">
        <v>3</v>
      </c>
      <c r="F5411" s="1" t="s">
        <v>8254</v>
      </c>
      <c r="G5411" s="1" t="s">
        <v>1698</v>
      </c>
      <c r="H5411" s="1">
        <v>91006</v>
      </c>
      <c r="I5411" s="4">
        <v>8</v>
      </c>
      <c r="J5411" s="4">
        <v>42</v>
      </c>
      <c r="K5411" s="4" t="str">
        <f t="shared" si="337"/>
        <v>Loyal</v>
      </c>
      <c r="L5411" s="1" t="s">
        <v>40</v>
      </c>
      <c r="M5411" s="1" t="s">
        <v>38</v>
      </c>
      <c r="N5411" s="7">
        <v>20.58</v>
      </c>
      <c r="O5411" s="1" t="s">
        <v>38</v>
      </c>
      <c r="P5411" s="1" t="s">
        <v>38</v>
      </c>
      <c r="Q5411" s="1" t="s">
        <v>53</v>
      </c>
      <c r="R5411" s="7">
        <v>13</v>
      </c>
      <c r="S5411" s="1" t="s">
        <v>41</v>
      </c>
      <c r="T5411" s="1" t="s">
        <v>41</v>
      </c>
      <c r="U5411" s="1" t="s">
        <v>38</v>
      </c>
      <c r="V5411" s="1" t="s">
        <v>38</v>
      </c>
      <c r="W5411" s="1" t="s">
        <v>41</v>
      </c>
      <c r="X5411" s="1" t="s">
        <v>41</v>
      </c>
      <c r="Y5411" s="1" t="s">
        <v>41</v>
      </c>
      <c r="Z5411" s="1" t="s">
        <v>38</v>
      </c>
      <c r="AA5411" s="1" t="s">
        <v>49</v>
      </c>
      <c r="AB5411" s="1" t="s">
        <v>38</v>
      </c>
      <c r="AC5411" s="1" t="s">
        <v>44</v>
      </c>
      <c r="AD5411" s="7">
        <v>85.9</v>
      </c>
      <c r="AE5411" s="7">
        <v>3729.75</v>
      </c>
      <c r="AF5411" s="7">
        <v>0</v>
      </c>
      <c r="AG5411" s="7">
        <v>0</v>
      </c>
      <c r="AH5411" s="7">
        <v>864.36</v>
      </c>
      <c r="AI5411" s="7">
        <v>4594.1099999999997</v>
      </c>
      <c r="AJ5411" s="7">
        <f t="shared" si="338"/>
        <v>109.38357142857141</v>
      </c>
      <c r="AK5411" s="7" t="s">
        <v>8247</v>
      </c>
      <c r="AL5411" s="1" t="s">
        <v>45</v>
      </c>
      <c r="AM5411" s="1">
        <f t="shared" si="339"/>
        <v>0</v>
      </c>
      <c r="AN5411" s="1" t="s">
        <v>8232</v>
      </c>
      <c r="AO5411" s="1" t="s">
        <v>108</v>
      </c>
      <c r="AP5411" s="4">
        <f>1</f>
        <v>1</v>
      </c>
    </row>
    <row r="5412" spans="1:42" x14ac:dyDescent="0.3">
      <c r="A5412" s="1" t="s">
        <v>6595</v>
      </c>
      <c r="B5412" s="1" t="s">
        <v>47</v>
      </c>
      <c r="C5412" s="4">
        <v>71</v>
      </c>
      <c r="D5412" s="4" t="str">
        <f t="shared" si="336"/>
        <v>Senior Citizen</v>
      </c>
      <c r="E5412" s="1" t="s">
        <v>3</v>
      </c>
      <c r="F5412" s="1" t="s">
        <v>8254</v>
      </c>
      <c r="G5412" s="1" t="s">
        <v>51</v>
      </c>
      <c r="H5412" s="1">
        <v>92626</v>
      </c>
      <c r="I5412" s="4">
        <v>8</v>
      </c>
      <c r="J5412" s="4">
        <v>56</v>
      </c>
      <c r="K5412" s="4" t="str">
        <f t="shared" si="337"/>
        <v>Veteran</v>
      </c>
      <c r="L5412" s="1" t="s">
        <v>40</v>
      </c>
      <c r="M5412" s="1" t="s">
        <v>38</v>
      </c>
      <c r="N5412" s="7">
        <v>31.68</v>
      </c>
      <c r="O5412" s="1" t="s">
        <v>41</v>
      </c>
      <c r="P5412" s="1" t="s">
        <v>38</v>
      </c>
      <c r="Q5412" s="1" t="s">
        <v>77</v>
      </c>
      <c r="R5412" s="7">
        <v>30</v>
      </c>
      <c r="S5412" s="1" t="s">
        <v>38</v>
      </c>
      <c r="T5412" s="1" t="s">
        <v>38</v>
      </c>
      <c r="U5412" s="1" t="s">
        <v>38</v>
      </c>
      <c r="V5412" s="1" t="s">
        <v>38</v>
      </c>
      <c r="W5412" s="1" t="s">
        <v>38</v>
      </c>
      <c r="X5412" s="1" t="s">
        <v>38</v>
      </c>
      <c r="Y5412" s="1" t="s">
        <v>41</v>
      </c>
      <c r="Z5412" s="1" t="s">
        <v>38</v>
      </c>
      <c r="AA5412" s="1" t="s">
        <v>71</v>
      </c>
      <c r="AB5412" s="1" t="s">
        <v>38</v>
      </c>
      <c r="AC5412" s="1" t="s">
        <v>54</v>
      </c>
      <c r="AD5412" s="7">
        <v>85.65</v>
      </c>
      <c r="AE5412" s="7">
        <v>4824.45</v>
      </c>
      <c r="AF5412" s="7">
        <v>0</v>
      </c>
      <c r="AG5412" s="7">
        <v>0</v>
      </c>
      <c r="AH5412" s="7">
        <v>1774.08</v>
      </c>
      <c r="AI5412" s="7">
        <v>6598.53</v>
      </c>
      <c r="AJ5412" s="7">
        <f t="shared" si="338"/>
        <v>117.83089285714286</v>
      </c>
      <c r="AK5412" s="7" t="s">
        <v>8247</v>
      </c>
      <c r="AL5412" s="1" t="s">
        <v>45</v>
      </c>
      <c r="AM5412" s="1">
        <f t="shared" si="339"/>
        <v>0</v>
      </c>
      <c r="AN5412" s="1" t="s">
        <v>8232</v>
      </c>
      <c r="AO5412" s="1" t="s">
        <v>108</v>
      </c>
      <c r="AP5412" s="4">
        <f>1</f>
        <v>1</v>
      </c>
    </row>
    <row r="5413" spans="1:42" x14ac:dyDescent="0.3">
      <c r="A5413" s="1" t="s">
        <v>6596</v>
      </c>
      <c r="B5413" s="1" t="s">
        <v>47</v>
      </c>
      <c r="C5413" s="4">
        <v>29</v>
      </c>
      <c r="D5413" s="4" t="str">
        <f t="shared" si="336"/>
        <v>Adult</v>
      </c>
      <c r="E5413" s="1" t="s">
        <v>8253</v>
      </c>
      <c r="F5413" s="1" t="s">
        <v>8254</v>
      </c>
      <c r="G5413" s="1" t="s">
        <v>2557</v>
      </c>
      <c r="H5413" s="1">
        <v>91304</v>
      </c>
      <c r="I5413" s="4">
        <v>0</v>
      </c>
      <c r="J5413" s="4">
        <v>28</v>
      </c>
      <c r="K5413" s="4" t="str">
        <f t="shared" si="337"/>
        <v>Loyal</v>
      </c>
      <c r="L5413" s="1" t="s">
        <v>127</v>
      </c>
      <c r="M5413" s="1" t="s">
        <v>41</v>
      </c>
      <c r="N5413" s="7">
        <v>25.420517214274568</v>
      </c>
      <c r="O5413" s="1" t="s">
        <v>41</v>
      </c>
      <c r="P5413" s="1" t="s">
        <v>38</v>
      </c>
      <c r="Q5413" s="1" t="s">
        <v>77</v>
      </c>
      <c r="R5413" s="7">
        <v>48</v>
      </c>
      <c r="S5413" s="1" t="s">
        <v>41</v>
      </c>
      <c r="T5413" s="1" t="s">
        <v>41</v>
      </c>
      <c r="U5413" s="1" t="s">
        <v>41</v>
      </c>
      <c r="V5413" s="1" t="s">
        <v>38</v>
      </c>
      <c r="W5413" s="1" t="s">
        <v>41</v>
      </c>
      <c r="X5413" s="1" t="s">
        <v>41</v>
      </c>
      <c r="Y5413" s="1" t="s">
        <v>41</v>
      </c>
      <c r="Z5413" s="1" t="s">
        <v>38</v>
      </c>
      <c r="AA5413" s="1" t="s">
        <v>49</v>
      </c>
      <c r="AB5413" s="1" t="s">
        <v>38</v>
      </c>
      <c r="AC5413" s="1" t="s">
        <v>44</v>
      </c>
      <c r="AD5413" s="7">
        <v>30.1</v>
      </c>
      <c r="AE5413" s="7">
        <v>810.85</v>
      </c>
      <c r="AF5413" s="7">
        <v>0</v>
      </c>
      <c r="AG5413" s="7">
        <v>0</v>
      </c>
      <c r="AH5413" s="7">
        <v>0</v>
      </c>
      <c r="AI5413" s="7">
        <v>810.85</v>
      </c>
      <c r="AJ5413" s="7">
        <f t="shared" si="338"/>
        <v>28.958928571428572</v>
      </c>
      <c r="AK5413" s="7" t="s">
        <v>8246</v>
      </c>
      <c r="AL5413" s="1" t="s">
        <v>45</v>
      </c>
      <c r="AM5413" s="1">
        <f t="shared" si="339"/>
        <v>0</v>
      </c>
      <c r="AN5413" s="1" t="s">
        <v>8232</v>
      </c>
      <c r="AO5413" s="1" t="s">
        <v>108</v>
      </c>
      <c r="AP5413" s="4">
        <f>1</f>
        <v>1</v>
      </c>
    </row>
    <row r="5414" spans="1:42" x14ac:dyDescent="0.3">
      <c r="A5414" s="1" t="s">
        <v>6597</v>
      </c>
      <c r="B5414" s="1" t="s">
        <v>47</v>
      </c>
      <c r="C5414" s="4">
        <v>46</v>
      </c>
      <c r="D5414" s="4" t="str">
        <f t="shared" si="336"/>
        <v>Adult</v>
      </c>
      <c r="E5414" s="1" t="s">
        <v>8253</v>
      </c>
      <c r="F5414" s="1" t="s">
        <v>8255</v>
      </c>
      <c r="G5414" s="1" t="s">
        <v>4834</v>
      </c>
      <c r="H5414" s="1">
        <v>93518</v>
      </c>
      <c r="I5414" s="4">
        <v>0</v>
      </c>
      <c r="J5414" s="4">
        <v>6</v>
      </c>
      <c r="K5414" s="4" t="str">
        <f t="shared" si="337"/>
        <v>New</v>
      </c>
      <c r="L5414" s="1" t="s">
        <v>40</v>
      </c>
      <c r="M5414" s="1" t="s">
        <v>38</v>
      </c>
      <c r="N5414" s="7">
        <v>27.78</v>
      </c>
      <c r="O5414" s="1" t="s">
        <v>41</v>
      </c>
      <c r="P5414" s="1" t="s">
        <v>41</v>
      </c>
      <c r="Q5414" s="1" t="s">
        <v>8232</v>
      </c>
      <c r="R5414" s="7">
        <v>0</v>
      </c>
      <c r="S5414" s="1" t="s">
        <v>41</v>
      </c>
      <c r="T5414" s="1" t="s">
        <v>41</v>
      </c>
      <c r="U5414" s="1" t="s">
        <v>41</v>
      </c>
      <c r="V5414" s="1" t="s">
        <v>41</v>
      </c>
      <c r="W5414" s="1" t="s">
        <v>41</v>
      </c>
      <c r="X5414" s="1" t="s">
        <v>41</v>
      </c>
      <c r="Y5414" s="1" t="s">
        <v>41</v>
      </c>
      <c r="Z5414" s="1" t="s">
        <v>41</v>
      </c>
      <c r="AA5414" s="1" t="s">
        <v>49</v>
      </c>
      <c r="AB5414" s="1" t="s">
        <v>41</v>
      </c>
      <c r="AC5414" s="1" t="s">
        <v>181</v>
      </c>
      <c r="AD5414" s="7">
        <v>19.7</v>
      </c>
      <c r="AE5414" s="7">
        <v>111.65</v>
      </c>
      <c r="AF5414" s="7">
        <v>0</v>
      </c>
      <c r="AG5414" s="7">
        <v>0</v>
      </c>
      <c r="AH5414" s="7">
        <v>166.68</v>
      </c>
      <c r="AI5414" s="7">
        <v>278.33</v>
      </c>
      <c r="AJ5414" s="7">
        <f t="shared" si="338"/>
        <v>46.388333333333328</v>
      </c>
      <c r="AK5414" s="7" t="s">
        <v>8246</v>
      </c>
      <c r="AL5414" s="1" t="s">
        <v>45</v>
      </c>
      <c r="AM5414" s="1">
        <f t="shared" si="339"/>
        <v>0</v>
      </c>
      <c r="AN5414" s="1" t="s">
        <v>8232</v>
      </c>
      <c r="AO5414" s="1" t="s">
        <v>108</v>
      </c>
      <c r="AP5414" s="4">
        <f>1</f>
        <v>1</v>
      </c>
    </row>
    <row r="5415" spans="1:42" x14ac:dyDescent="0.3">
      <c r="A5415" s="1" t="s">
        <v>6598</v>
      </c>
      <c r="B5415" s="1" t="s">
        <v>47</v>
      </c>
      <c r="C5415" s="4">
        <v>34</v>
      </c>
      <c r="D5415" s="4" t="str">
        <f t="shared" si="336"/>
        <v>Adult</v>
      </c>
      <c r="E5415" s="1" t="s">
        <v>8253</v>
      </c>
      <c r="F5415" s="1" t="s">
        <v>8255</v>
      </c>
      <c r="G5415" s="1" t="s">
        <v>3324</v>
      </c>
      <c r="H5415" s="1">
        <v>95642</v>
      </c>
      <c r="I5415" s="4">
        <v>0</v>
      </c>
      <c r="J5415" s="4">
        <v>1</v>
      </c>
      <c r="K5415" s="4" t="str">
        <f t="shared" si="337"/>
        <v>New</v>
      </c>
      <c r="L5415" s="1" t="s">
        <v>40</v>
      </c>
      <c r="M5415" s="1" t="s">
        <v>38</v>
      </c>
      <c r="N5415" s="7">
        <v>39.6</v>
      </c>
      <c r="O5415" s="1" t="s">
        <v>41</v>
      </c>
      <c r="P5415" s="1" t="s">
        <v>38</v>
      </c>
      <c r="Q5415" s="1" t="s">
        <v>77</v>
      </c>
      <c r="R5415" s="7">
        <v>17</v>
      </c>
      <c r="S5415" s="1" t="s">
        <v>41</v>
      </c>
      <c r="T5415" s="1" t="s">
        <v>41</v>
      </c>
      <c r="U5415" s="1" t="s">
        <v>41</v>
      </c>
      <c r="V5415" s="1" t="s">
        <v>38</v>
      </c>
      <c r="W5415" s="1" t="s">
        <v>41</v>
      </c>
      <c r="X5415" s="1" t="s">
        <v>41</v>
      </c>
      <c r="Y5415" s="1" t="s">
        <v>41</v>
      </c>
      <c r="Z5415" s="1" t="s">
        <v>38</v>
      </c>
      <c r="AA5415" s="1" t="s">
        <v>49</v>
      </c>
      <c r="AB5415" s="1" t="s">
        <v>38</v>
      </c>
      <c r="AC5415" s="1" t="s">
        <v>181</v>
      </c>
      <c r="AD5415" s="7">
        <v>49.9</v>
      </c>
      <c r="AE5415" s="7">
        <v>49.9</v>
      </c>
      <c r="AF5415" s="7">
        <v>0</v>
      </c>
      <c r="AG5415" s="7">
        <v>0</v>
      </c>
      <c r="AH5415" s="7">
        <v>39.6</v>
      </c>
      <c r="AI5415" s="7">
        <v>89.5</v>
      </c>
      <c r="AJ5415" s="7">
        <f t="shared" si="338"/>
        <v>89.5</v>
      </c>
      <c r="AK5415" s="7" t="s">
        <v>8249</v>
      </c>
      <c r="AL5415" s="1" t="s">
        <v>55</v>
      </c>
      <c r="AM5415" s="1">
        <f t="shared" si="339"/>
        <v>1</v>
      </c>
      <c r="AN5415" s="1" t="s">
        <v>115</v>
      </c>
      <c r="AO5415" s="1" t="s">
        <v>800</v>
      </c>
      <c r="AP5415" s="4">
        <f>1</f>
        <v>1</v>
      </c>
    </row>
    <row r="5416" spans="1:42" x14ac:dyDescent="0.3">
      <c r="A5416" s="1" t="s">
        <v>6599</v>
      </c>
      <c r="B5416" s="1" t="s">
        <v>37</v>
      </c>
      <c r="C5416" s="4">
        <v>48</v>
      </c>
      <c r="D5416" s="4" t="str">
        <f t="shared" si="336"/>
        <v>Adult</v>
      </c>
      <c r="E5416" s="1" t="s">
        <v>8253</v>
      </c>
      <c r="F5416" s="1" t="s">
        <v>8254</v>
      </c>
      <c r="G5416" s="1" t="s">
        <v>3145</v>
      </c>
      <c r="H5416" s="1">
        <v>93267</v>
      </c>
      <c r="I5416" s="4">
        <v>0</v>
      </c>
      <c r="J5416" s="4">
        <v>11</v>
      </c>
      <c r="K5416" s="4" t="str">
        <f t="shared" si="337"/>
        <v>New</v>
      </c>
      <c r="L5416" s="1" t="s">
        <v>40</v>
      </c>
      <c r="M5416" s="1" t="s">
        <v>38</v>
      </c>
      <c r="N5416" s="7">
        <v>15.6</v>
      </c>
      <c r="O5416" s="1" t="s">
        <v>38</v>
      </c>
      <c r="P5416" s="1" t="s">
        <v>38</v>
      </c>
      <c r="Q5416" s="1" t="s">
        <v>53</v>
      </c>
      <c r="R5416" s="7">
        <v>4</v>
      </c>
      <c r="S5416" s="1" t="s">
        <v>41</v>
      </c>
      <c r="T5416" s="1" t="s">
        <v>41</v>
      </c>
      <c r="U5416" s="1" t="s">
        <v>41</v>
      </c>
      <c r="V5416" s="1" t="s">
        <v>41</v>
      </c>
      <c r="W5416" s="1" t="s">
        <v>41</v>
      </c>
      <c r="X5416" s="1" t="s">
        <v>41</v>
      </c>
      <c r="Y5416" s="1" t="s">
        <v>41</v>
      </c>
      <c r="Z5416" s="1" t="s">
        <v>38</v>
      </c>
      <c r="AA5416" s="1" t="s">
        <v>49</v>
      </c>
      <c r="AB5416" s="1" t="s">
        <v>38</v>
      </c>
      <c r="AC5416" s="1" t="s">
        <v>54</v>
      </c>
      <c r="AD5416" s="7">
        <v>76.5</v>
      </c>
      <c r="AE5416" s="7">
        <v>837.95</v>
      </c>
      <c r="AF5416" s="7">
        <v>0</v>
      </c>
      <c r="AG5416" s="7">
        <v>0</v>
      </c>
      <c r="AH5416" s="7">
        <v>171.6</v>
      </c>
      <c r="AI5416" s="7">
        <v>1009.55</v>
      </c>
      <c r="AJ5416" s="7">
        <f t="shared" si="338"/>
        <v>91.777272727272717</v>
      </c>
      <c r="AK5416" s="7" t="s">
        <v>8249</v>
      </c>
      <c r="AL5416" s="1" t="s">
        <v>55</v>
      </c>
      <c r="AM5416" s="1">
        <f t="shared" si="339"/>
        <v>1</v>
      </c>
      <c r="AN5416" s="1" t="s">
        <v>61</v>
      </c>
      <c r="AO5416" s="1" t="s">
        <v>65</v>
      </c>
      <c r="AP5416" s="4">
        <f>1</f>
        <v>1</v>
      </c>
    </row>
    <row r="5417" spans="1:42" x14ac:dyDescent="0.3">
      <c r="A5417" s="1" t="s">
        <v>6600</v>
      </c>
      <c r="B5417" s="1" t="s">
        <v>37</v>
      </c>
      <c r="C5417" s="4">
        <v>62</v>
      </c>
      <c r="D5417" s="4" t="str">
        <f t="shared" si="336"/>
        <v>Senior Citizen</v>
      </c>
      <c r="E5417" s="1" t="s">
        <v>3</v>
      </c>
      <c r="F5417" s="1" t="s">
        <v>8254</v>
      </c>
      <c r="G5417" s="1" t="s">
        <v>155</v>
      </c>
      <c r="H5417" s="1">
        <v>95116</v>
      </c>
      <c r="I5417" s="4">
        <v>0</v>
      </c>
      <c r="J5417" s="4">
        <v>37</v>
      </c>
      <c r="K5417" s="4" t="str">
        <f t="shared" si="337"/>
        <v>Loyal</v>
      </c>
      <c r="L5417" s="1" t="s">
        <v>40</v>
      </c>
      <c r="M5417" s="1" t="s">
        <v>38</v>
      </c>
      <c r="N5417" s="7">
        <v>37.49</v>
      </c>
      <c r="O5417" s="1" t="s">
        <v>38</v>
      </c>
      <c r="P5417" s="1" t="s">
        <v>38</v>
      </c>
      <c r="Q5417" s="1" t="s">
        <v>53</v>
      </c>
      <c r="R5417" s="7">
        <v>29</v>
      </c>
      <c r="S5417" s="1" t="s">
        <v>41</v>
      </c>
      <c r="T5417" s="1" t="s">
        <v>41</v>
      </c>
      <c r="U5417" s="1" t="s">
        <v>38</v>
      </c>
      <c r="V5417" s="1" t="s">
        <v>41</v>
      </c>
      <c r="W5417" s="1" t="s">
        <v>41</v>
      </c>
      <c r="X5417" s="1" t="s">
        <v>41</v>
      </c>
      <c r="Y5417" s="1" t="s">
        <v>41</v>
      </c>
      <c r="Z5417" s="1" t="s">
        <v>38</v>
      </c>
      <c r="AA5417" s="1" t="s">
        <v>49</v>
      </c>
      <c r="AB5417" s="1" t="s">
        <v>38</v>
      </c>
      <c r="AC5417" s="1" t="s">
        <v>44</v>
      </c>
      <c r="AD5417" s="7">
        <v>78.95</v>
      </c>
      <c r="AE5417" s="7">
        <v>2839.65</v>
      </c>
      <c r="AF5417" s="7">
        <v>0</v>
      </c>
      <c r="AG5417" s="7">
        <v>0</v>
      </c>
      <c r="AH5417" s="7">
        <v>1387.13</v>
      </c>
      <c r="AI5417" s="7">
        <v>4226.78</v>
      </c>
      <c r="AJ5417" s="7">
        <f t="shared" si="338"/>
        <v>114.23729729729729</v>
      </c>
      <c r="AK5417" s="7" t="s">
        <v>8247</v>
      </c>
      <c r="AL5417" s="1" t="s">
        <v>55</v>
      </c>
      <c r="AM5417" s="1">
        <f t="shared" si="339"/>
        <v>1</v>
      </c>
      <c r="AN5417" s="1" t="s">
        <v>56</v>
      </c>
      <c r="AO5417" s="1" t="s">
        <v>201</v>
      </c>
      <c r="AP5417" s="4">
        <f>1</f>
        <v>1</v>
      </c>
    </row>
    <row r="5418" spans="1:42" x14ac:dyDescent="0.3">
      <c r="A5418" s="1" t="s">
        <v>6601</v>
      </c>
      <c r="B5418" s="1" t="s">
        <v>37</v>
      </c>
      <c r="C5418" s="4">
        <v>80</v>
      </c>
      <c r="D5418" s="4" t="str">
        <f t="shared" si="336"/>
        <v>Senior Citizen</v>
      </c>
      <c r="E5418" s="1" t="s">
        <v>3</v>
      </c>
      <c r="F5418" s="1" t="s">
        <v>8254</v>
      </c>
      <c r="G5418" s="1" t="s">
        <v>611</v>
      </c>
      <c r="H5418" s="1">
        <v>94301</v>
      </c>
      <c r="I5418" s="4">
        <v>10</v>
      </c>
      <c r="J5418" s="4">
        <v>56</v>
      </c>
      <c r="K5418" s="4" t="str">
        <f t="shared" si="337"/>
        <v>Veteran</v>
      </c>
      <c r="L5418" s="1" t="s">
        <v>74</v>
      </c>
      <c r="M5418" s="1" t="s">
        <v>38</v>
      </c>
      <c r="N5418" s="7">
        <v>11.55</v>
      </c>
      <c r="O5418" s="1" t="s">
        <v>38</v>
      </c>
      <c r="P5418" s="1" t="s">
        <v>38</v>
      </c>
      <c r="Q5418" s="1" t="s">
        <v>53</v>
      </c>
      <c r="R5418" s="7">
        <v>27</v>
      </c>
      <c r="S5418" s="1" t="s">
        <v>38</v>
      </c>
      <c r="T5418" s="1" t="s">
        <v>38</v>
      </c>
      <c r="U5418" s="1" t="s">
        <v>38</v>
      </c>
      <c r="V5418" s="1" t="s">
        <v>38</v>
      </c>
      <c r="W5418" s="1" t="s">
        <v>41</v>
      </c>
      <c r="X5418" s="1" t="s">
        <v>41</v>
      </c>
      <c r="Y5418" s="1" t="s">
        <v>41</v>
      </c>
      <c r="Z5418" s="1" t="s">
        <v>38</v>
      </c>
      <c r="AA5418" s="1" t="s">
        <v>43</v>
      </c>
      <c r="AB5418" s="1" t="s">
        <v>41</v>
      </c>
      <c r="AC5418" s="1" t="s">
        <v>54</v>
      </c>
      <c r="AD5418" s="7">
        <v>95.65</v>
      </c>
      <c r="AE5418" s="7">
        <v>5471.75</v>
      </c>
      <c r="AF5418" s="7">
        <v>21.71</v>
      </c>
      <c r="AG5418" s="7">
        <v>0</v>
      </c>
      <c r="AH5418" s="7">
        <v>646.79999999999995</v>
      </c>
      <c r="AI5418" s="7">
        <v>6096.84</v>
      </c>
      <c r="AJ5418" s="7">
        <f t="shared" si="338"/>
        <v>108.87214285714286</v>
      </c>
      <c r="AK5418" s="7" t="s">
        <v>8247</v>
      </c>
      <c r="AL5418" s="1" t="s">
        <v>45</v>
      </c>
      <c r="AM5418" s="1">
        <f t="shared" si="339"/>
        <v>0</v>
      </c>
      <c r="AN5418" s="1" t="s">
        <v>8232</v>
      </c>
      <c r="AO5418" s="1" t="s">
        <v>108</v>
      </c>
      <c r="AP5418" s="4">
        <f>1</f>
        <v>1</v>
      </c>
    </row>
    <row r="5419" spans="1:42" x14ac:dyDescent="0.3">
      <c r="A5419" s="1" t="s">
        <v>6602</v>
      </c>
      <c r="B5419" s="1" t="s">
        <v>37</v>
      </c>
      <c r="C5419" s="4">
        <v>32</v>
      </c>
      <c r="D5419" s="4" t="str">
        <f t="shared" si="336"/>
        <v>Adult</v>
      </c>
      <c r="E5419" s="1" t="s">
        <v>8253</v>
      </c>
      <c r="F5419" s="1" t="s">
        <v>8254</v>
      </c>
      <c r="G5419" s="1" t="s">
        <v>2293</v>
      </c>
      <c r="H5419" s="1">
        <v>94903</v>
      </c>
      <c r="I5419" s="4">
        <v>0</v>
      </c>
      <c r="J5419" s="4">
        <v>7</v>
      </c>
      <c r="K5419" s="4" t="str">
        <f t="shared" si="337"/>
        <v>New</v>
      </c>
      <c r="L5419" s="1" t="s">
        <v>40</v>
      </c>
      <c r="M5419" s="1" t="s">
        <v>38</v>
      </c>
      <c r="N5419" s="7">
        <v>6.83</v>
      </c>
      <c r="O5419" s="1" t="s">
        <v>41</v>
      </c>
      <c r="P5419" s="1" t="s">
        <v>38</v>
      </c>
      <c r="Q5419" s="1" t="s">
        <v>77</v>
      </c>
      <c r="R5419" s="7">
        <v>17</v>
      </c>
      <c r="S5419" s="1" t="s">
        <v>38</v>
      </c>
      <c r="T5419" s="1" t="s">
        <v>41</v>
      </c>
      <c r="U5419" s="1" t="s">
        <v>41</v>
      </c>
      <c r="V5419" s="1" t="s">
        <v>41</v>
      </c>
      <c r="W5419" s="1" t="s">
        <v>41</v>
      </c>
      <c r="X5419" s="1" t="s">
        <v>38</v>
      </c>
      <c r="Y5419" s="1" t="s">
        <v>38</v>
      </c>
      <c r="Z5419" s="1" t="s">
        <v>38</v>
      </c>
      <c r="AA5419" s="1" t="s">
        <v>43</v>
      </c>
      <c r="AB5419" s="1" t="s">
        <v>38</v>
      </c>
      <c r="AC5419" s="1" t="s">
        <v>54</v>
      </c>
      <c r="AD5419" s="7">
        <v>59.1</v>
      </c>
      <c r="AE5419" s="7">
        <v>369.25</v>
      </c>
      <c r="AF5419" s="7">
        <v>0</v>
      </c>
      <c r="AG5419" s="7">
        <v>0</v>
      </c>
      <c r="AH5419" s="7">
        <v>47.81</v>
      </c>
      <c r="AI5419" s="7">
        <v>417.06</v>
      </c>
      <c r="AJ5419" s="7">
        <f t="shared" si="338"/>
        <v>59.58</v>
      </c>
      <c r="AK5419" s="7" t="s">
        <v>8249</v>
      </c>
      <c r="AL5419" s="1" t="s">
        <v>45</v>
      </c>
      <c r="AM5419" s="1">
        <f t="shared" si="339"/>
        <v>0</v>
      </c>
      <c r="AN5419" s="1" t="s">
        <v>8232</v>
      </c>
      <c r="AO5419" s="1" t="s">
        <v>108</v>
      </c>
      <c r="AP5419" s="4">
        <f>1</f>
        <v>1</v>
      </c>
    </row>
    <row r="5420" spans="1:42" x14ac:dyDescent="0.3">
      <c r="A5420" s="1" t="s">
        <v>6603</v>
      </c>
      <c r="B5420" s="1" t="s">
        <v>47</v>
      </c>
      <c r="C5420" s="4">
        <v>69</v>
      </c>
      <c r="D5420" s="4" t="str">
        <f t="shared" si="336"/>
        <v>Senior Citizen</v>
      </c>
      <c r="E5420" s="1" t="s">
        <v>8253</v>
      </c>
      <c r="F5420" s="1" t="s">
        <v>8254</v>
      </c>
      <c r="G5420" s="1" t="s">
        <v>1812</v>
      </c>
      <c r="H5420" s="1">
        <v>96148</v>
      </c>
      <c r="I5420" s="4">
        <v>0</v>
      </c>
      <c r="J5420" s="4">
        <v>66</v>
      </c>
      <c r="K5420" s="4" t="str">
        <f t="shared" si="337"/>
        <v>Veteran</v>
      </c>
      <c r="L5420" s="1" t="s">
        <v>40</v>
      </c>
      <c r="M5420" s="1" t="s">
        <v>38</v>
      </c>
      <c r="N5420" s="7">
        <v>9.9</v>
      </c>
      <c r="O5420" s="1" t="s">
        <v>38</v>
      </c>
      <c r="P5420" s="1" t="s">
        <v>38</v>
      </c>
      <c r="Q5420" s="1" t="s">
        <v>53</v>
      </c>
      <c r="R5420" s="7">
        <v>25</v>
      </c>
      <c r="S5420" s="1" t="s">
        <v>41</v>
      </c>
      <c r="T5420" s="1" t="s">
        <v>38</v>
      </c>
      <c r="U5420" s="1" t="s">
        <v>38</v>
      </c>
      <c r="V5420" s="1" t="s">
        <v>38</v>
      </c>
      <c r="W5420" s="1" t="s">
        <v>38</v>
      </c>
      <c r="X5420" s="1" t="s">
        <v>38</v>
      </c>
      <c r="Y5420" s="1" t="s">
        <v>41</v>
      </c>
      <c r="Z5420" s="1" t="s">
        <v>38</v>
      </c>
      <c r="AA5420" s="1" t="s">
        <v>43</v>
      </c>
      <c r="AB5420" s="1" t="s">
        <v>41</v>
      </c>
      <c r="AC5420" s="1" t="s">
        <v>44</v>
      </c>
      <c r="AD5420" s="7">
        <v>110.9</v>
      </c>
      <c r="AE5420" s="7">
        <v>7432.05</v>
      </c>
      <c r="AF5420" s="7">
        <v>0</v>
      </c>
      <c r="AG5420" s="7">
        <v>0</v>
      </c>
      <c r="AH5420" s="7">
        <v>653.4</v>
      </c>
      <c r="AI5420" s="7">
        <v>8085.45</v>
      </c>
      <c r="AJ5420" s="7">
        <f t="shared" si="338"/>
        <v>122.50681818181818</v>
      </c>
      <c r="AK5420" s="7" t="s">
        <v>8247</v>
      </c>
      <c r="AL5420" s="1" t="s">
        <v>55</v>
      </c>
      <c r="AM5420" s="1">
        <f t="shared" si="339"/>
        <v>1</v>
      </c>
      <c r="AN5420" s="1" t="s">
        <v>119</v>
      </c>
      <c r="AO5420" s="1" t="s">
        <v>120</v>
      </c>
      <c r="AP5420" s="4">
        <f>1</f>
        <v>1</v>
      </c>
    </row>
    <row r="5421" spans="1:42" x14ac:dyDescent="0.3">
      <c r="A5421" s="1" t="s">
        <v>6604</v>
      </c>
      <c r="B5421" s="1" t="s">
        <v>37</v>
      </c>
      <c r="C5421" s="4">
        <v>52</v>
      </c>
      <c r="D5421" s="4" t="str">
        <f t="shared" si="336"/>
        <v>Senior Citizen</v>
      </c>
      <c r="E5421" s="1" t="s">
        <v>3</v>
      </c>
      <c r="F5421" s="1" t="s">
        <v>8256</v>
      </c>
      <c r="G5421" s="1" t="s">
        <v>2923</v>
      </c>
      <c r="H5421" s="1">
        <v>94970</v>
      </c>
      <c r="I5421" s="4">
        <v>7</v>
      </c>
      <c r="J5421" s="4">
        <v>25</v>
      </c>
      <c r="K5421" s="4" t="str">
        <f t="shared" si="337"/>
        <v>Loyal</v>
      </c>
      <c r="L5421" s="1" t="s">
        <v>127</v>
      </c>
      <c r="M5421" s="1" t="s">
        <v>38</v>
      </c>
      <c r="N5421" s="7">
        <v>13.06</v>
      </c>
      <c r="O5421" s="1" t="s">
        <v>41</v>
      </c>
      <c r="P5421" s="1" t="s">
        <v>41</v>
      </c>
      <c r="Q5421" s="1" t="s">
        <v>8232</v>
      </c>
      <c r="R5421" s="7">
        <v>0</v>
      </c>
      <c r="S5421" s="1" t="s">
        <v>41</v>
      </c>
      <c r="T5421" s="1" t="s">
        <v>41</v>
      </c>
      <c r="U5421" s="1" t="s">
        <v>41</v>
      </c>
      <c r="V5421" s="1" t="s">
        <v>41</v>
      </c>
      <c r="W5421" s="1" t="s">
        <v>41</v>
      </c>
      <c r="X5421" s="1" t="s">
        <v>41</v>
      </c>
      <c r="Y5421" s="1" t="s">
        <v>41</v>
      </c>
      <c r="Z5421" s="1" t="s">
        <v>41</v>
      </c>
      <c r="AA5421" s="1" t="s">
        <v>43</v>
      </c>
      <c r="AB5421" s="1" t="s">
        <v>41</v>
      </c>
      <c r="AC5421" s="1" t="s">
        <v>44</v>
      </c>
      <c r="AD5421" s="7">
        <v>20.05</v>
      </c>
      <c r="AE5421" s="7">
        <v>520.1</v>
      </c>
      <c r="AF5421" s="7">
        <v>0</v>
      </c>
      <c r="AG5421" s="7">
        <v>0</v>
      </c>
      <c r="AH5421" s="7">
        <v>326.5</v>
      </c>
      <c r="AI5421" s="7">
        <v>846.6</v>
      </c>
      <c r="AJ5421" s="7">
        <f t="shared" si="338"/>
        <v>33.864000000000004</v>
      </c>
      <c r="AK5421" s="7" t="s">
        <v>8246</v>
      </c>
      <c r="AL5421" s="1" t="s">
        <v>45</v>
      </c>
      <c r="AM5421" s="1">
        <f t="shared" si="339"/>
        <v>0</v>
      </c>
      <c r="AN5421" s="1" t="s">
        <v>8232</v>
      </c>
      <c r="AO5421" s="1" t="s">
        <v>108</v>
      </c>
      <c r="AP5421" s="4">
        <f>1</f>
        <v>1</v>
      </c>
    </row>
    <row r="5422" spans="1:42" x14ac:dyDescent="0.3">
      <c r="A5422" s="1" t="s">
        <v>6605</v>
      </c>
      <c r="B5422" s="1" t="s">
        <v>47</v>
      </c>
      <c r="C5422" s="4">
        <v>50</v>
      </c>
      <c r="D5422" s="4" t="str">
        <f t="shared" si="336"/>
        <v>Adult</v>
      </c>
      <c r="E5422" s="1" t="s">
        <v>3</v>
      </c>
      <c r="F5422" s="1" t="s">
        <v>8254</v>
      </c>
      <c r="G5422" s="1" t="s">
        <v>882</v>
      </c>
      <c r="H5422" s="1">
        <v>91765</v>
      </c>
      <c r="I5422" s="4">
        <v>1</v>
      </c>
      <c r="J5422" s="4">
        <v>57</v>
      </c>
      <c r="K5422" s="4" t="str">
        <f t="shared" si="337"/>
        <v>Veteran</v>
      </c>
      <c r="L5422" s="1" t="s">
        <v>74</v>
      </c>
      <c r="M5422" s="1" t="s">
        <v>38</v>
      </c>
      <c r="N5422" s="7">
        <v>49.29</v>
      </c>
      <c r="O5422" s="1" t="s">
        <v>41</v>
      </c>
      <c r="P5422" s="1" t="s">
        <v>38</v>
      </c>
      <c r="Q5422" s="1" t="s">
        <v>42</v>
      </c>
      <c r="R5422" s="7">
        <v>22</v>
      </c>
      <c r="S5422" s="1" t="s">
        <v>38</v>
      </c>
      <c r="T5422" s="1" t="s">
        <v>38</v>
      </c>
      <c r="U5422" s="1" t="s">
        <v>41</v>
      </c>
      <c r="V5422" s="1" t="s">
        <v>38</v>
      </c>
      <c r="W5422" s="1" t="s">
        <v>41</v>
      </c>
      <c r="X5422" s="1" t="s">
        <v>41</v>
      </c>
      <c r="Y5422" s="1" t="s">
        <v>41</v>
      </c>
      <c r="Z5422" s="1" t="s">
        <v>38</v>
      </c>
      <c r="AA5422" s="1" t="s">
        <v>71</v>
      </c>
      <c r="AB5422" s="1" t="s">
        <v>38</v>
      </c>
      <c r="AC5422" s="1" t="s">
        <v>54</v>
      </c>
      <c r="AD5422" s="7">
        <v>59.75</v>
      </c>
      <c r="AE5422" s="7">
        <v>3450.15</v>
      </c>
      <c r="AF5422" s="7">
        <v>0</v>
      </c>
      <c r="AG5422" s="7">
        <v>0</v>
      </c>
      <c r="AH5422" s="7">
        <v>2809.53</v>
      </c>
      <c r="AI5422" s="7">
        <v>6259.68</v>
      </c>
      <c r="AJ5422" s="7">
        <f t="shared" si="338"/>
        <v>109.81894736842106</v>
      </c>
      <c r="AK5422" s="7" t="s">
        <v>8247</v>
      </c>
      <c r="AL5422" s="1" t="s">
        <v>45</v>
      </c>
      <c r="AM5422" s="1">
        <f t="shared" si="339"/>
        <v>0</v>
      </c>
      <c r="AN5422" s="1" t="s">
        <v>8232</v>
      </c>
      <c r="AO5422" s="1" t="s">
        <v>108</v>
      </c>
      <c r="AP5422" s="4">
        <f>1</f>
        <v>1</v>
      </c>
    </row>
    <row r="5423" spans="1:42" x14ac:dyDescent="0.3">
      <c r="A5423" s="1" t="s">
        <v>6606</v>
      </c>
      <c r="B5423" s="1" t="s">
        <v>37</v>
      </c>
      <c r="C5423" s="4">
        <v>52</v>
      </c>
      <c r="D5423" s="4" t="str">
        <f t="shared" si="336"/>
        <v>Senior Citizen</v>
      </c>
      <c r="E5423" s="1" t="s">
        <v>3</v>
      </c>
      <c r="F5423" s="1" t="s">
        <v>8255</v>
      </c>
      <c r="G5423" s="1" t="s">
        <v>4535</v>
      </c>
      <c r="H5423" s="1">
        <v>95039</v>
      </c>
      <c r="I5423" s="4">
        <v>1</v>
      </c>
      <c r="J5423" s="4">
        <v>47</v>
      </c>
      <c r="K5423" s="4" t="str">
        <f t="shared" si="337"/>
        <v>Loyal</v>
      </c>
      <c r="L5423" s="1" t="s">
        <v>40</v>
      </c>
      <c r="M5423" s="1" t="s">
        <v>38</v>
      </c>
      <c r="N5423" s="7">
        <v>1.44</v>
      </c>
      <c r="O5423" s="1" t="s">
        <v>41</v>
      </c>
      <c r="P5423" s="1" t="s">
        <v>41</v>
      </c>
      <c r="Q5423" s="1" t="s">
        <v>8232</v>
      </c>
      <c r="R5423" s="7">
        <v>0</v>
      </c>
      <c r="S5423" s="1" t="s">
        <v>41</v>
      </c>
      <c r="T5423" s="1" t="s">
        <v>41</v>
      </c>
      <c r="U5423" s="1" t="s">
        <v>41</v>
      </c>
      <c r="V5423" s="1" t="s">
        <v>41</v>
      </c>
      <c r="W5423" s="1" t="s">
        <v>41</v>
      </c>
      <c r="X5423" s="1" t="s">
        <v>41</v>
      </c>
      <c r="Y5423" s="1" t="s">
        <v>41</v>
      </c>
      <c r="Z5423" s="1" t="s">
        <v>41</v>
      </c>
      <c r="AA5423" s="1" t="s">
        <v>71</v>
      </c>
      <c r="AB5423" s="1" t="s">
        <v>41</v>
      </c>
      <c r="AC5423" s="1" t="s">
        <v>44</v>
      </c>
      <c r="AD5423" s="7">
        <v>20.05</v>
      </c>
      <c r="AE5423" s="7">
        <v>1016.7</v>
      </c>
      <c r="AF5423" s="7">
        <v>0</v>
      </c>
      <c r="AG5423" s="7">
        <v>0</v>
      </c>
      <c r="AH5423" s="7">
        <v>67.680000000000007</v>
      </c>
      <c r="AI5423" s="7">
        <v>1084.3800000000001</v>
      </c>
      <c r="AJ5423" s="7">
        <f t="shared" si="338"/>
        <v>23.071914893617024</v>
      </c>
      <c r="AK5423" s="7" t="s">
        <v>8246</v>
      </c>
      <c r="AL5423" s="1" t="s">
        <v>45</v>
      </c>
      <c r="AM5423" s="1">
        <f t="shared" si="339"/>
        <v>0</v>
      </c>
      <c r="AN5423" s="1" t="s">
        <v>8232</v>
      </c>
      <c r="AO5423" s="1" t="s">
        <v>108</v>
      </c>
      <c r="AP5423" s="4">
        <f>1</f>
        <v>1</v>
      </c>
    </row>
    <row r="5424" spans="1:42" x14ac:dyDescent="0.3">
      <c r="A5424" s="1" t="s">
        <v>6607</v>
      </c>
      <c r="B5424" s="1" t="s">
        <v>37</v>
      </c>
      <c r="C5424" s="4">
        <v>22</v>
      </c>
      <c r="D5424" s="4" t="str">
        <f t="shared" si="336"/>
        <v>Teenager</v>
      </c>
      <c r="E5424" s="1" t="s">
        <v>8253</v>
      </c>
      <c r="F5424" s="1" t="s">
        <v>8255</v>
      </c>
      <c r="G5424" s="1" t="s">
        <v>1724</v>
      </c>
      <c r="H5424" s="1">
        <v>93270</v>
      </c>
      <c r="I5424" s="4">
        <v>0</v>
      </c>
      <c r="J5424" s="4">
        <v>8</v>
      </c>
      <c r="K5424" s="4" t="str">
        <f t="shared" si="337"/>
        <v>New</v>
      </c>
      <c r="L5424" s="1" t="s">
        <v>40</v>
      </c>
      <c r="M5424" s="1" t="s">
        <v>41</v>
      </c>
      <c r="N5424" s="7">
        <v>25.420517214274568</v>
      </c>
      <c r="O5424" s="1" t="s">
        <v>41</v>
      </c>
      <c r="P5424" s="1" t="s">
        <v>38</v>
      </c>
      <c r="Q5424" s="1" t="s">
        <v>77</v>
      </c>
      <c r="R5424" s="7">
        <v>51</v>
      </c>
      <c r="S5424" s="1" t="s">
        <v>38</v>
      </c>
      <c r="T5424" s="1" t="s">
        <v>41</v>
      </c>
      <c r="U5424" s="1" t="s">
        <v>41</v>
      </c>
      <c r="V5424" s="1" t="s">
        <v>41</v>
      </c>
      <c r="W5424" s="1" t="s">
        <v>41</v>
      </c>
      <c r="X5424" s="1" t="s">
        <v>38</v>
      </c>
      <c r="Y5424" s="1" t="s">
        <v>38</v>
      </c>
      <c r="Z5424" s="1" t="s">
        <v>38</v>
      </c>
      <c r="AA5424" s="1" t="s">
        <v>49</v>
      </c>
      <c r="AB5424" s="1" t="s">
        <v>38</v>
      </c>
      <c r="AC5424" s="1" t="s">
        <v>54</v>
      </c>
      <c r="AD5424" s="7">
        <v>38.5</v>
      </c>
      <c r="AE5424" s="7">
        <v>330.8</v>
      </c>
      <c r="AF5424" s="7">
        <v>0</v>
      </c>
      <c r="AG5424" s="7">
        <v>0</v>
      </c>
      <c r="AH5424" s="7">
        <v>0</v>
      </c>
      <c r="AI5424" s="7">
        <v>330.8</v>
      </c>
      <c r="AJ5424" s="7">
        <f t="shared" si="338"/>
        <v>41.35</v>
      </c>
      <c r="AK5424" s="7" t="s">
        <v>8246</v>
      </c>
      <c r="AL5424" s="1" t="s">
        <v>45</v>
      </c>
      <c r="AM5424" s="1">
        <f t="shared" si="339"/>
        <v>0</v>
      </c>
      <c r="AN5424" s="1" t="s">
        <v>8232</v>
      </c>
      <c r="AO5424" s="1" t="s">
        <v>108</v>
      </c>
      <c r="AP5424" s="4">
        <f>1</f>
        <v>1</v>
      </c>
    </row>
    <row r="5425" spans="1:42" x14ac:dyDescent="0.3">
      <c r="A5425" s="1" t="s">
        <v>6608</v>
      </c>
      <c r="B5425" s="1" t="s">
        <v>47</v>
      </c>
      <c r="C5425" s="4">
        <v>79</v>
      </c>
      <c r="D5425" s="4" t="str">
        <f t="shared" si="336"/>
        <v>Senior Citizen</v>
      </c>
      <c r="E5425" s="1" t="s">
        <v>8253</v>
      </c>
      <c r="F5425" s="1" t="s">
        <v>8254</v>
      </c>
      <c r="G5425" s="1" t="s">
        <v>138</v>
      </c>
      <c r="H5425" s="1">
        <v>96001</v>
      </c>
      <c r="I5425" s="4">
        <v>0</v>
      </c>
      <c r="J5425" s="4">
        <v>12</v>
      </c>
      <c r="K5425" s="4" t="str">
        <f t="shared" si="337"/>
        <v>Loyal</v>
      </c>
      <c r="L5425" s="1" t="s">
        <v>40</v>
      </c>
      <c r="M5425" s="1" t="s">
        <v>41</v>
      </c>
      <c r="N5425" s="7">
        <v>25.420517214274568</v>
      </c>
      <c r="O5425" s="1" t="s">
        <v>41</v>
      </c>
      <c r="P5425" s="1" t="s">
        <v>38</v>
      </c>
      <c r="Q5425" s="1" t="s">
        <v>77</v>
      </c>
      <c r="R5425" s="7">
        <v>4</v>
      </c>
      <c r="S5425" s="1" t="s">
        <v>41</v>
      </c>
      <c r="T5425" s="1" t="s">
        <v>38</v>
      </c>
      <c r="U5425" s="1" t="s">
        <v>41</v>
      </c>
      <c r="V5425" s="1" t="s">
        <v>41</v>
      </c>
      <c r="W5425" s="1" t="s">
        <v>41</v>
      </c>
      <c r="X5425" s="1" t="s">
        <v>41</v>
      </c>
      <c r="Y5425" s="1" t="s">
        <v>41</v>
      </c>
      <c r="Z5425" s="1" t="s">
        <v>38</v>
      </c>
      <c r="AA5425" s="1" t="s">
        <v>71</v>
      </c>
      <c r="AB5425" s="1" t="s">
        <v>38</v>
      </c>
      <c r="AC5425" s="1" t="s">
        <v>44</v>
      </c>
      <c r="AD5425" s="7">
        <v>29.35</v>
      </c>
      <c r="AE5425" s="7">
        <v>381.2</v>
      </c>
      <c r="AF5425" s="7">
        <v>38.979999999999997</v>
      </c>
      <c r="AG5425" s="7">
        <v>0</v>
      </c>
      <c r="AH5425" s="7">
        <v>0</v>
      </c>
      <c r="AI5425" s="7">
        <v>342.22</v>
      </c>
      <c r="AJ5425" s="7">
        <f t="shared" si="338"/>
        <v>28.518333333333334</v>
      </c>
      <c r="AK5425" s="7" t="s">
        <v>8246</v>
      </c>
      <c r="AL5425" s="1" t="s">
        <v>45</v>
      </c>
      <c r="AM5425" s="1">
        <f t="shared" si="339"/>
        <v>0</v>
      </c>
      <c r="AN5425" s="1" t="s">
        <v>8232</v>
      </c>
      <c r="AO5425" s="1" t="s">
        <v>108</v>
      </c>
      <c r="AP5425" s="4">
        <f>1</f>
        <v>1</v>
      </c>
    </row>
    <row r="5426" spans="1:42" x14ac:dyDescent="0.3">
      <c r="A5426" s="1" t="s">
        <v>6609</v>
      </c>
      <c r="B5426" s="1" t="s">
        <v>37</v>
      </c>
      <c r="C5426" s="4">
        <v>44</v>
      </c>
      <c r="D5426" s="4" t="str">
        <f t="shared" si="336"/>
        <v>Adult</v>
      </c>
      <c r="E5426" s="1" t="s">
        <v>3</v>
      </c>
      <c r="F5426" s="1" t="s">
        <v>8257</v>
      </c>
      <c r="G5426" s="1" t="s">
        <v>1434</v>
      </c>
      <c r="H5426" s="1">
        <v>90274</v>
      </c>
      <c r="I5426" s="4">
        <v>7</v>
      </c>
      <c r="J5426" s="4">
        <v>58</v>
      </c>
      <c r="K5426" s="4" t="str">
        <f t="shared" si="337"/>
        <v>Veteran</v>
      </c>
      <c r="L5426" s="1" t="s">
        <v>40</v>
      </c>
      <c r="M5426" s="1" t="s">
        <v>38</v>
      </c>
      <c r="N5426" s="7">
        <v>22.65</v>
      </c>
      <c r="O5426" s="1" t="s">
        <v>41</v>
      </c>
      <c r="P5426" s="1" t="s">
        <v>38</v>
      </c>
      <c r="Q5426" s="1" t="s">
        <v>42</v>
      </c>
      <c r="R5426" s="7">
        <v>25</v>
      </c>
      <c r="S5426" s="1" t="s">
        <v>41</v>
      </c>
      <c r="T5426" s="1" t="s">
        <v>41</v>
      </c>
      <c r="U5426" s="1" t="s">
        <v>41</v>
      </c>
      <c r="V5426" s="1" t="s">
        <v>41</v>
      </c>
      <c r="W5426" s="1" t="s">
        <v>41</v>
      </c>
      <c r="X5426" s="1" t="s">
        <v>41</v>
      </c>
      <c r="Y5426" s="1" t="s">
        <v>41</v>
      </c>
      <c r="Z5426" s="1" t="s">
        <v>41</v>
      </c>
      <c r="AA5426" s="1" t="s">
        <v>43</v>
      </c>
      <c r="AB5426" s="1" t="s">
        <v>38</v>
      </c>
      <c r="AC5426" s="1" t="s">
        <v>44</v>
      </c>
      <c r="AD5426" s="7">
        <v>44.1</v>
      </c>
      <c r="AE5426" s="7">
        <v>2413.0500000000002</v>
      </c>
      <c r="AF5426" s="7">
        <v>0</v>
      </c>
      <c r="AG5426" s="7">
        <v>150</v>
      </c>
      <c r="AH5426" s="7">
        <v>1313.7</v>
      </c>
      <c r="AI5426" s="7">
        <v>3876.75</v>
      </c>
      <c r="AJ5426" s="7">
        <f t="shared" si="338"/>
        <v>66.840517241379317</v>
      </c>
      <c r="AK5426" s="7" t="s">
        <v>8249</v>
      </c>
      <c r="AL5426" s="1" t="s">
        <v>45</v>
      </c>
      <c r="AM5426" s="1">
        <f t="shared" si="339"/>
        <v>0</v>
      </c>
      <c r="AN5426" s="1" t="s">
        <v>8232</v>
      </c>
      <c r="AO5426" s="1" t="s">
        <v>108</v>
      </c>
      <c r="AP5426" s="4">
        <f>1</f>
        <v>1</v>
      </c>
    </row>
    <row r="5427" spans="1:42" x14ac:dyDescent="0.3">
      <c r="A5427" s="1" t="s">
        <v>6610</v>
      </c>
      <c r="B5427" s="1" t="s">
        <v>47</v>
      </c>
      <c r="C5427" s="4">
        <v>56</v>
      </c>
      <c r="D5427" s="4" t="str">
        <f t="shared" si="336"/>
        <v>Senior Citizen</v>
      </c>
      <c r="E5427" s="1" t="s">
        <v>8253</v>
      </c>
      <c r="F5427" s="1" t="s">
        <v>8254</v>
      </c>
      <c r="G5427" s="1" t="s">
        <v>1576</v>
      </c>
      <c r="H5427" s="1">
        <v>93622</v>
      </c>
      <c r="I5427" s="4">
        <v>0</v>
      </c>
      <c r="J5427" s="4">
        <v>2</v>
      </c>
      <c r="K5427" s="4" t="str">
        <f t="shared" si="337"/>
        <v>New</v>
      </c>
      <c r="L5427" s="1" t="s">
        <v>52</v>
      </c>
      <c r="M5427" s="1" t="s">
        <v>38</v>
      </c>
      <c r="N5427" s="7">
        <v>3.82</v>
      </c>
      <c r="O5427" s="1" t="s">
        <v>41</v>
      </c>
      <c r="P5427" s="1" t="s">
        <v>41</v>
      </c>
      <c r="Q5427" s="1" t="s">
        <v>8232</v>
      </c>
      <c r="R5427" s="7">
        <v>0</v>
      </c>
      <c r="S5427" s="1" t="s">
        <v>41</v>
      </c>
      <c r="T5427" s="1" t="s">
        <v>41</v>
      </c>
      <c r="U5427" s="1" t="s">
        <v>41</v>
      </c>
      <c r="V5427" s="1" t="s">
        <v>41</v>
      </c>
      <c r="W5427" s="1" t="s">
        <v>41</v>
      </c>
      <c r="X5427" s="1" t="s">
        <v>41</v>
      </c>
      <c r="Y5427" s="1" t="s">
        <v>41</v>
      </c>
      <c r="Z5427" s="1" t="s">
        <v>41</v>
      </c>
      <c r="AA5427" s="1" t="s">
        <v>49</v>
      </c>
      <c r="AB5427" s="1" t="s">
        <v>38</v>
      </c>
      <c r="AC5427" s="1" t="s">
        <v>44</v>
      </c>
      <c r="AD5427" s="7">
        <v>19.899999999999999</v>
      </c>
      <c r="AE5427" s="7">
        <v>33.700000000000003</v>
      </c>
      <c r="AF5427" s="7">
        <v>0</v>
      </c>
      <c r="AG5427" s="7">
        <v>0</v>
      </c>
      <c r="AH5427" s="7">
        <v>7.64</v>
      </c>
      <c r="AI5427" s="7">
        <v>41.34</v>
      </c>
      <c r="AJ5427" s="7">
        <f t="shared" si="338"/>
        <v>20.67</v>
      </c>
      <c r="AK5427" s="7" t="s">
        <v>8246</v>
      </c>
      <c r="AL5427" s="1" t="s">
        <v>96</v>
      </c>
      <c r="AM5427" s="1">
        <f t="shared" si="339"/>
        <v>0</v>
      </c>
      <c r="AN5427" s="1" t="s">
        <v>8232</v>
      </c>
      <c r="AO5427" s="1" t="s">
        <v>108</v>
      </c>
      <c r="AP5427" s="4">
        <f>1</f>
        <v>1</v>
      </c>
    </row>
    <row r="5428" spans="1:42" x14ac:dyDescent="0.3">
      <c r="A5428" s="1" t="s">
        <v>6611</v>
      </c>
      <c r="B5428" s="1" t="s">
        <v>37</v>
      </c>
      <c r="C5428" s="4">
        <v>63</v>
      </c>
      <c r="D5428" s="4" t="str">
        <f t="shared" si="336"/>
        <v>Senior Citizen</v>
      </c>
      <c r="E5428" s="1" t="s">
        <v>8253</v>
      </c>
      <c r="F5428" s="1" t="s">
        <v>8254</v>
      </c>
      <c r="G5428" s="1" t="s">
        <v>159</v>
      </c>
      <c r="H5428" s="1">
        <v>93292</v>
      </c>
      <c r="I5428" s="4">
        <v>0</v>
      </c>
      <c r="J5428" s="4">
        <v>7</v>
      </c>
      <c r="K5428" s="4" t="str">
        <f t="shared" si="337"/>
        <v>New</v>
      </c>
      <c r="L5428" s="1" t="s">
        <v>40</v>
      </c>
      <c r="M5428" s="1" t="s">
        <v>38</v>
      </c>
      <c r="N5428" s="7">
        <v>26.09</v>
      </c>
      <c r="O5428" s="1" t="s">
        <v>41</v>
      </c>
      <c r="P5428" s="1" t="s">
        <v>38</v>
      </c>
      <c r="Q5428" s="1" t="s">
        <v>53</v>
      </c>
      <c r="R5428" s="7">
        <v>2</v>
      </c>
      <c r="S5428" s="1" t="s">
        <v>41</v>
      </c>
      <c r="T5428" s="1" t="s">
        <v>41</v>
      </c>
      <c r="U5428" s="1" t="s">
        <v>41</v>
      </c>
      <c r="V5428" s="1" t="s">
        <v>41</v>
      </c>
      <c r="W5428" s="1" t="s">
        <v>38</v>
      </c>
      <c r="X5428" s="1" t="s">
        <v>41</v>
      </c>
      <c r="Y5428" s="1" t="s">
        <v>41</v>
      </c>
      <c r="Z5428" s="1" t="s">
        <v>38</v>
      </c>
      <c r="AA5428" s="1" t="s">
        <v>49</v>
      </c>
      <c r="AB5428" s="1" t="s">
        <v>38</v>
      </c>
      <c r="AC5428" s="1" t="s">
        <v>54</v>
      </c>
      <c r="AD5428" s="7">
        <v>79</v>
      </c>
      <c r="AE5428" s="7">
        <v>522.95000000000005</v>
      </c>
      <c r="AF5428" s="7">
        <v>0</v>
      </c>
      <c r="AG5428" s="7">
        <v>0</v>
      </c>
      <c r="AH5428" s="7">
        <v>182.63</v>
      </c>
      <c r="AI5428" s="7">
        <v>705.58</v>
      </c>
      <c r="AJ5428" s="7">
        <f t="shared" si="338"/>
        <v>100.79714285714286</v>
      </c>
      <c r="AK5428" s="7" t="s">
        <v>8247</v>
      </c>
      <c r="AL5428" s="1" t="s">
        <v>55</v>
      </c>
      <c r="AM5428" s="1">
        <f t="shared" si="339"/>
        <v>1</v>
      </c>
      <c r="AN5428" s="1" t="s">
        <v>119</v>
      </c>
      <c r="AO5428" s="1" t="s">
        <v>193</v>
      </c>
      <c r="AP5428" s="4">
        <f>1</f>
        <v>1</v>
      </c>
    </row>
    <row r="5429" spans="1:42" x14ac:dyDescent="0.3">
      <c r="A5429" s="1" t="s">
        <v>6612</v>
      </c>
      <c r="B5429" s="1" t="s">
        <v>47</v>
      </c>
      <c r="C5429" s="4">
        <v>23</v>
      </c>
      <c r="D5429" s="4" t="str">
        <f t="shared" si="336"/>
        <v>Teenager</v>
      </c>
      <c r="E5429" s="1" t="s">
        <v>8253</v>
      </c>
      <c r="F5429" s="1" t="s">
        <v>8254</v>
      </c>
      <c r="G5429" s="1" t="s">
        <v>133</v>
      </c>
      <c r="H5429" s="1">
        <v>90057</v>
      </c>
      <c r="I5429" s="4">
        <v>0</v>
      </c>
      <c r="J5429" s="4">
        <v>52</v>
      </c>
      <c r="K5429" s="4" t="str">
        <f t="shared" si="337"/>
        <v>Veteran</v>
      </c>
      <c r="L5429" s="1" t="s">
        <v>74</v>
      </c>
      <c r="M5429" s="1" t="s">
        <v>38</v>
      </c>
      <c r="N5429" s="7">
        <v>29.16</v>
      </c>
      <c r="O5429" s="1" t="s">
        <v>38</v>
      </c>
      <c r="P5429" s="1" t="s">
        <v>38</v>
      </c>
      <c r="Q5429" s="1" t="s">
        <v>42</v>
      </c>
      <c r="R5429" s="7">
        <v>73</v>
      </c>
      <c r="S5429" s="1" t="s">
        <v>38</v>
      </c>
      <c r="T5429" s="1" t="s">
        <v>41</v>
      </c>
      <c r="U5429" s="1" t="s">
        <v>41</v>
      </c>
      <c r="V5429" s="1" t="s">
        <v>38</v>
      </c>
      <c r="W5429" s="1" t="s">
        <v>38</v>
      </c>
      <c r="X5429" s="1" t="s">
        <v>38</v>
      </c>
      <c r="Y5429" s="1" t="s">
        <v>38</v>
      </c>
      <c r="Z5429" s="1" t="s">
        <v>38</v>
      </c>
      <c r="AA5429" s="1" t="s">
        <v>71</v>
      </c>
      <c r="AB5429" s="1" t="s">
        <v>38</v>
      </c>
      <c r="AC5429" s="1" t="s">
        <v>44</v>
      </c>
      <c r="AD5429" s="7">
        <v>79.75</v>
      </c>
      <c r="AE5429" s="7">
        <v>4217.8</v>
      </c>
      <c r="AF5429" s="7">
        <v>0</v>
      </c>
      <c r="AG5429" s="7">
        <v>0</v>
      </c>
      <c r="AH5429" s="7">
        <v>1516.32</v>
      </c>
      <c r="AI5429" s="7">
        <v>5734.12</v>
      </c>
      <c r="AJ5429" s="7">
        <f t="shared" si="338"/>
        <v>110.27153846153846</v>
      </c>
      <c r="AK5429" s="7" t="s">
        <v>8247</v>
      </c>
      <c r="AL5429" s="1" t="s">
        <v>45</v>
      </c>
      <c r="AM5429" s="1">
        <f t="shared" si="339"/>
        <v>0</v>
      </c>
      <c r="AN5429" s="1" t="s">
        <v>8232</v>
      </c>
      <c r="AO5429" s="1" t="s">
        <v>108</v>
      </c>
      <c r="AP5429" s="4">
        <f>1</f>
        <v>1</v>
      </c>
    </row>
    <row r="5430" spans="1:42" x14ac:dyDescent="0.3">
      <c r="A5430" s="1" t="s">
        <v>6613</v>
      </c>
      <c r="B5430" s="1" t="s">
        <v>47</v>
      </c>
      <c r="C5430" s="4">
        <v>56</v>
      </c>
      <c r="D5430" s="4" t="str">
        <f t="shared" si="336"/>
        <v>Senior Citizen</v>
      </c>
      <c r="E5430" s="1" t="s">
        <v>3</v>
      </c>
      <c r="F5430" s="1" t="s">
        <v>8254</v>
      </c>
      <c r="G5430" s="1" t="s">
        <v>149</v>
      </c>
      <c r="H5430" s="1">
        <v>92107</v>
      </c>
      <c r="I5430" s="4">
        <v>8</v>
      </c>
      <c r="J5430" s="4">
        <v>70</v>
      </c>
      <c r="K5430" s="4" t="str">
        <f t="shared" si="337"/>
        <v>Veteran</v>
      </c>
      <c r="L5430" s="1" t="s">
        <v>70</v>
      </c>
      <c r="M5430" s="1" t="s">
        <v>38</v>
      </c>
      <c r="N5430" s="7">
        <v>27.97</v>
      </c>
      <c r="O5430" s="1" t="s">
        <v>38</v>
      </c>
      <c r="P5430" s="1" t="s">
        <v>38</v>
      </c>
      <c r="Q5430" s="1" t="s">
        <v>42</v>
      </c>
      <c r="R5430" s="7">
        <v>2</v>
      </c>
      <c r="S5430" s="1" t="s">
        <v>38</v>
      </c>
      <c r="T5430" s="1" t="s">
        <v>38</v>
      </c>
      <c r="U5430" s="1" t="s">
        <v>38</v>
      </c>
      <c r="V5430" s="1" t="s">
        <v>38</v>
      </c>
      <c r="W5430" s="1" t="s">
        <v>38</v>
      </c>
      <c r="X5430" s="1" t="s">
        <v>41</v>
      </c>
      <c r="Y5430" s="1" t="s">
        <v>41</v>
      </c>
      <c r="Z5430" s="1" t="s">
        <v>38</v>
      </c>
      <c r="AA5430" s="1" t="s">
        <v>71</v>
      </c>
      <c r="AB5430" s="1" t="s">
        <v>38</v>
      </c>
      <c r="AC5430" s="1" t="s">
        <v>54</v>
      </c>
      <c r="AD5430" s="7">
        <v>79.25</v>
      </c>
      <c r="AE5430" s="7">
        <v>5731.85</v>
      </c>
      <c r="AF5430" s="7">
        <v>0</v>
      </c>
      <c r="AG5430" s="7">
        <v>0</v>
      </c>
      <c r="AH5430" s="7">
        <v>1957.9</v>
      </c>
      <c r="AI5430" s="7">
        <v>7689.75</v>
      </c>
      <c r="AJ5430" s="7">
        <f t="shared" si="338"/>
        <v>109.85357142857143</v>
      </c>
      <c r="AK5430" s="7" t="s">
        <v>8247</v>
      </c>
      <c r="AL5430" s="1" t="s">
        <v>45</v>
      </c>
      <c r="AM5430" s="1">
        <f t="shared" si="339"/>
        <v>0</v>
      </c>
      <c r="AN5430" s="1" t="s">
        <v>8232</v>
      </c>
      <c r="AO5430" s="1" t="s">
        <v>108</v>
      </c>
      <c r="AP5430" s="4">
        <f>1</f>
        <v>1</v>
      </c>
    </row>
    <row r="5431" spans="1:42" x14ac:dyDescent="0.3">
      <c r="A5431" s="1" t="s">
        <v>6614</v>
      </c>
      <c r="B5431" s="1" t="s">
        <v>37</v>
      </c>
      <c r="C5431" s="4">
        <v>32</v>
      </c>
      <c r="D5431" s="4" t="str">
        <f t="shared" si="336"/>
        <v>Adult</v>
      </c>
      <c r="E5431" s="1" t="s">
        <v>8253</v>
      </c>
      <c r="F5431" s="1" t="s">
        <v>8254</v>
      </c>
      <c r="G5431" s="1" t="s">
        <v>126</v>
      </c>
      <c r="H5431" s="1">
        <v>95442</v>
      </c>
      <c r="I5431" s="4">
        <v>0</v>
      </c>
      <c r="J5431" s="4">
        <v>22</v>
      </c>
      <c r="K5431" s="4" t="str">
        <f t="shared" si="337"/>
        <v>Loyal</v>
      </c>
      <c r="L5431" s="1" t="s">
        <v>40</v>
      </c>
      <c r="M5431" s="1" t="s">
        <v>38</v>
      </c>
      <c r="N5431" s="7">
        <v>3.95</v>
      </c>
      <c r="O5431" s="1" t="s">
        <v>41</v>
      </c>
      <c r="P5431" s="1" t="s">
        <v>38</v>
      </c>
      <c r="Q5431" s="1" t="s">
        <v>77</v>
      </c>
      <c r="R5431" s="7">
        <v>30</v>
      </c>
      <c r="S5431" s="1" t="s">
        <v>38</v>
      </c>
      <c r="T5431" s="1" t="s">
        <v>41</v>
      </c>
      <c r="U5431" s="1" t="s">
        <v>41</v>
      </c>
      <c r="V5431" s="1" t="s">
        <v>41</v>
      </c>
      <c r="W5431" s="1" t="s">
        <v>41</v>
      </c>
      <c r="X5431" s="1" t="s">
        <v>41</v>
      </c>
      <c r="Y5431" s="1" t="s">
        <v>41</v>
      </c>
      <c r="Z5431" s="1" t="s">
        <v>41</v>
      </c>
      <c r="AA5431" s="1" t="s">
        <v>49</v>
      </c>
      <c r="AB5431" s="1" t="s">
        <v>38</v>
      </c>
      <c r="AC5431" s="1" t="s">
        <v>44</v>
      </c>
      <c r="AD5431" s="7">
        <v>48.8</v>
      </c>
      <c r="AE5431" s="7">
        <v>1054.5999999999999</v>
      </c>
      <c r="AF5431" s="7">
        <v>0</v>
      </c>
      <c r="AG5431" s="7">
        <v>20</v>
      </c>
      <c r="AH5431" s="7">
        <v>86.9</v>
      </c>
      <c r="AI5431" s="7">
        <v>1161.5</v>
      </c>
      <c r="AJ5431" s="7">
        <f t="shared" si="338"/>
        <v>52.795454545454547</v>
      </c>
      <c r="AK5431" s="7" t="s">
        <v>8249</v>
      </c>
      <c r="AL5431" s="1" t="s">
        <v>55</v>
      </c>
      <c r="AM5431" s="1">
        <f t="shared" si="339"/>
        <v>1</v>
      </c>
      <c r="AN5431" s="1" t="s">
        <v>56</v>
      </c>
      <c r="AO5431" s="1" t="s">
        <v>102</v>
      </c>
      <c r="AP5431" s="4">
        <f>1</f>
        <v>1</v>
      </c>
    </row>
    <row r="5432" spans="1:42" x14ac:dyDescent="0.3">
      <c r="A5432" s="1" t="s">
        <v>6615</v>
      </c>
      <c r="B5432" s="1" t="s">
        <v>47</v>
      </c>
      <c r="C5432" s="4">
        <v>76</v>
      </c>
      <c r="D5432" s="4" t="str">
        <f t="shared" si="336"/>
        <v>Senior Citizen</v>
      </c>
      <c r="E5432" s="1" t="s">
        <v>3</v>
      </c>
      <c r="F5432" s="1" t="s">
        <v>8254</v>
      </c>
      <c r="G5432" s="1" t="s">
        <v>5948</v>
      </c>
      <c r="H5432" s="1">
        <v>93668</v>
      </c>
      <c r="I5432" s="4">
        <v>3</v>
      </c>
      <c r="J5432" s="4">
        <v>46</v>
      </c>
      <c r="K5432" s="4" t="str">
        <f t="shared" si="337"/>
        <v>Loyal</v>
      </c>
      <c r="L5432" s="1" t="s">
        <v>40</v>
      </c>
      <c r="M5432" s="1" t="s">
        <v>38</v>
      </c>
      <c r="N5432" s="7">
        <v>49.11</v>
      </c>
      <c r="O5432" s="1" t="s">
        <v>38</v>
      </c>
      <c r="P5432" s="1" t="s">
        <v>38</v>
      </c>
      <c r="Q5432" s="1" t="s">
        <v>53</v>
      </c>
      <c r="R5432" s="7">
        <v>17</v>
      </c>
      <c r="S5432" s="1" t="s">
        <v>38</v>
      </c>
      <c r="T5432" s="1" t="s">
        <v>38</v>
      </c>
      <c r="U5432" s="1" t="s">
        <v>38</v>
      </c>
      <c r="V5432" s="1" t="s">
        <v>41</v>
      </c>
      <c r="W5432" s="1" t="s">
        <v>38</v>
      </c>
      <c r="X5432" s="1" t="s">
        <v>41</v>
      </c>
      <c r="Y5432" s="1" t="s">
        <v>41</v>
      </c>
      <c r="Z5432" s="1" t="s">
        <v>38</v>
      </c>
      <c r="AA5432" s="1" t="s">
        <v>49</v>
      </c>
      <c r="AB5432" s="1" t="s">
        <v>38</v>
      </c>
      <c r="AC5432" s="1" t="s">
        <v>54</v>
      </c>
      <c r="AD5432" s="7">
        <v>100.7</v>
      </c>
      <c r="AE5432" s="7">
        <v>4541.2</v>
      </c>
      <c r="AF5432" s="7">
        <v>46.64</v>
      </c>
      <c r="AG5432" s="7">
        <v>0</v>
      </c>
      <c r="AH5432" s="7">
        <v>2259.06</v>
      </c>
      <c r="AI5432" s="7">
        <v>6753.62</v>
      </c>
      <c r="AJ5432" s="7">
        <f t="shared" si="338"/>
        <v>146.81782608695653</v>
      </c>
      <c r="AK5432" s="7" t="s">
        <v>8247</v>
      </c>
      <c r="AL5432" s="1" t="s">
        <v>55</v>
      </c>
      <c r="AM5432" s="1">
        <f t="shared" si="339"/>
        <v>1</v>
      </c>
      <c r="AN5432" s="1" t="s">
        <v>61</v>
      </c>
      <c r="AO5432" s="1" t="s">
        <v>62</v>
      </c>
      <c r="AP5432" s="4">
        <f>1</f>
        <v>1</v>
      </c>
    </row>
    <row r="5433" spans="1:42" x14ac:dyDescent="0.3">
      <c r="A5433" s="1" t="s">
        <v>6616</v>
      </c>
      <c r="B5433" s="1" t="s">
        <v>47</v>
      </c>
      <c r="C5433" s="4">
        <v>21</v>
      </c>
      <c r="D5433" s="4" t="str">
        <f t="shared" si="336"/>
        <v>Teenager</v>
      </c>
      <c r="E5433" s="1" t="s">
        <v>8253</v>
      </c>
      <c r="F5433" s="1" t="s">
        <v>8255</v>
      </c>
      <c r="G5433" s="1" t="s">
        <v>209</v>
      </c>
      <c r="H5433" s="1">
        <v>93704</v>
      </c>
      <c r="I5433" s="4">
        <v>0</v>
      </c>
      <c r="J5433" s="4">
        <v>39</v>
      </c>
      <c r="K5433" s="4" t="str">
        <f t="shared" si="337"/>
        <v>Loyal</v>
      </c>
      <c r="L5433" s="1" t="s">
        <v>127</v>
      </c>
      <c r="M5433" s="1" t="s">
        <v>38</v>
      </c>
      <c r="N5433" s="7">
        <v>14.72</v>
      </c>
      <c r="O5433" s="1" t="s">
        <v>38</v>
      </c>
      <c r="P5433" s="1" t="s">
        <v>38</v>
      </c>
      <c r="Q5433" s="1" t="s">
        <v>53</v>
      </c>
      <c r="R5433" s="7">
        <v>85</v>
      </c>
      <c r="S5433" s="1" t="s">
        <v>41</v>
      </c>
      <c r="T5433" s="1" t="s">
        <v>41</v>
      </c>
      <c r="U5433" s="1" t="s">
        <v>41</v>
      </c>
      <c r="V5433" s="1" t="s">
        <v>38</v>
      </c>
      <c r="W5433" s="1" t="s">
        <v>38</v>
      </c>
      <c r="X5433" s="1" t="s">
        <v>38</v>
      </c>
      <c r="Y5433" s="1" t="s">
        <v>38</v>
      </c>
      <c r="Z5433" s="1" t="s">
        <v>38</v>
      </c>
      <c r="AA5433" s="1" t="s">
        <v>71</v>
      </c>
      <c r="AB5433" s="1" t="s">
        <v>41</v>
      </c>
      <c r="AC5433" s="1" t="s">
        <v>44</v>
      </c>
      <c r="AD5433" s="7">
        <v>100.55</v>
      </c>
      <c r="AE5433" s="7">
        <v>3895.35</v>
      </c>
      <c r="AF5433" s="7">
        <v>0</v>
      </c>
      <c r="AG5433" s="7">
        <v>0</v>
      </c>
      <c r="AH5433" s="7">
        <v>574.08000000000004</v>
      </c>
      <c r="AI5433" s="7">
        <v>4469.43</v>
      </c>
      <c r="AJ5433" s="7">
        <f t="shared" si="338"/>
        <v>114.60076923076925</v>
      </c>
      <c r="AK5433" s="7" t="s">
        <v>8247</v>
      </c>
      <c r="AL5433" s="1" t="s">
        <v>45</v>
      </c>
      <c r="AM5433" s="1">
        <f t="shared" si="339"/>
        <v>0</v>
      </c>
      <c r="AN5433" s="1" t="s">
        <v>8232</v>
      </c>
      <c r="AO5433" s="1" t="s">
        <v>108</v>
      </c>
      <c r="AP5433" s="4">
        <f>1</f>
        <v>1</v>
      </c>
    </row>
    <row r="5434" spans="1:42" x14ac:dyDescent="0.3">
      <c r="A5434" s="1" t="s">
        <v>6617</v>
      </c>
      <c r="B5434" s="1" t="s">
        <v>37</v>
      </c>
      <c r="C5434" s="4">
        <v>31</v>
      </c>
      <c r="D5434" s="4" t="str">
        <f t="shared" si="336"/>
        <v>Adult</v>
      </c>
      <c r="E5434" s="1" t="s">
        <v>3</v>
      </c>
      <c r="F5434" s="1" t="s">
        <v>8257</v>
      </c>
      <c r="G5434" s="1" t="s">
        <v>710</v>
      </c>
      <c r="H5434" s="1">
        <v>96065</v>
      </c>
      <c r="I5434" s="4">
        <v>0</v>
      </c>
      <c r="J5434" s="4">
        <v>63</v>
      </c>
      <c r="K5434" s="4" t="str">
        <f t="shared" si="337"/>
        <v>Veteran</v>
      </c>
      <c r="L5434" s="1" t="s">
        <v>74</v>
      </c>
      <c r="M5434" s="1" t="s">
        <v>38</v>
      </c>
      <c r="N5434" s="7">
        <v>41.84</v>
      </c>
      <c r="O5434" s="1" t="s">
        <v>41</v>
      </c>
      <c r="P5434" s="1" t="s">
        <v>41</v>
      </c>
      <c r="Q5434" s="1" t="s">
        <v>8232</v>
      </c>
      <c r="R5434" s="7">
        <v>0</v>
      </c>
      <c r="S5434" s="1" t="s">
        <v>41</v>
      </c>
      <c r="T5434" s="1" t="s">
        <v>41</v>
      </c>
      <c r="U5434" s="1" t="s">
        <v>41</v>
      </c>
      <c r="V5434" s="1" t="s">
        <v>41</v>
      </c>
      <c r="W5434" s="1" t="s">
        <v>41</v>
      </c>
      <c r="X5434" s="1" t="s">
        <v>41</v>
      </c>
      <c r="Y5434" s="1" t="s">
        <v>41</v>
      </c>
      <c r="Z5434" s="1" t="s">
        <v>41</v>
      </c>
      <c r="AA5434" s="1" t="s">
        <v>71</v>
      </c>
      <c r="AB5434" s="1" t="s">
        <v>41</v>
      </c>
      <c r="AC5434" s="1" t="s">
        <v>54</v>
      </c>
      <c r="AD5434" s="7">
        <v>19.350000000000001</v>
      </c>
      <c r="AE5434" s="7">
        <v>1263.8499999999999</v>
      </c>
      <c r="AF5434" s="7">
        <v>0</v>
      </c>
      <c r="AG5434" s="7">
        <v>0</v>
      </c>
      <c r="AH5434" s="7">
        <v>2635.92</v>
      </c>
      <c r="AI5434" s="7">
        <v>3899.77</v>
      </c>
      <c r="AJ5434" s="7">
        <f t="shared" si="338"/>
        <v>61.901111111111113</v>
      </c>
      <c r="AK5434" s="7" t="s">
        <v>8249</v>
      </c>
      <c r="AL5434" s="1" t="s">
        <v>45</v>
      </c>
      <c r="AM5434" s="1">
        <f t="shared" si="339"/>
        <v>0</v>
      </c>
      <c r="AN5434" s="1" t="s">
        <v>8232</v>
      </c>
      <c r="AO5434" s="1" t="s">
        <v>108</v>
      </c>
      <c r="AP5434" s="4">
        <f>1</f>
        <v>1</v>
      </c>
    </row>
    <row r="5435" spans="1:42" x14ac:dyDescent="0.3">
      <c r="A5435" s="1" t="s">
        <v>6618</v>
      </c>
      <c r="B5435" s="1" t="s">
        <v>47</v>
      </c>
      <c r="C5435" s="4">
        <v>56</v>
      </c>
      <c r="D5435" s="4" t="str">
        <f t="shared" si="336"/>
        <v>Senior Citizen</v>
      </c>
      <c r="E5435" s="1" t="s">
        <v>3</v>
      </c>
      <c r="F5435" s="1" t="s">
        <v>8255</v>
      </c>
      <c r="G5435" s="1" t="s">
        <v>133</v>
      </c>
      <c r="H5435" s="1">
        <v>90029</v>
      </c>
      <c r="I5435" s="4">
        <v>5</v>
      </c>
      <c r="J5435" s="4">
        <v>10</v>
      </c>
      <c r="K5435" s="4" t="str">
        <f t="shared" si="337"/>
        <v>New</v>
      </c>
      <c r="L5435" s="1" t="s">
        <v>40</v>
      </c>
      <c r="M5435" s="1" t="s">
        <v>38</v>
      </c>
      <c r="N5435" s="7">
        <v>15.51</v>
      </c>
      <c r="O5435" s="1" t="s">
        <v>41</v>
      </c>
      <c r="P5435" s="1" t="s">
        <v>41</v>
      </c>
      <c r="Q5435" s="1" t="s">
        <v>8232</v>
      </c>
      <c r="R5435" s="7">
        <v>0</v>
      </c>
      <c r="S5435" s="1" t="s">
        <v>41</v>
      </c>
      <c r="T5435" s="1" t="s">
        <v>41</v>
      </c>
      <c r="U5435" s="1" t="s">
        <v>41</v>
      </c>
      <c r="V5435" s="1" t="s">
        <v>41</v>
      </c>
      <c r="W5435" s="1" t="s">
        <v>41</v>
      </c>
      <c r="X5435" s="1" t="s">
        <v>41</v>
      </c>
      <c r="Y5435" s="1" t="s">
        <v>41</v>
      </c>
      <c r="Z5435" s="1" t="s">
        <v>41</v>
      </c>
      <c r="AA5435" s="1" t="s">
        <v>71</v>
      </c>
      <c r="AB5435" s="1" t="s">
        <v>41</v>
      </c>
      <c r="AC5435" s="1" t="s">
        <v>44</v>
      </c>
      <c r="AD5435" s="7">
        <v>19.850000000000001</v>
      </c>
      <c r="AE5435" s="7">
        <v>198.5</v>
      </c>
      <c r="AF5435" s="7">
        <v>0</v>
      </c>
      <c r="AG5435" s="7">
        <v>0</v>
      </c>
      <c r="AH5435" s="7">
        <v>155.1</v>
      </c>
      <c r="AI5435" s="7">
        <v>353.6</v>
      </c>
      <c r="AJ5435" s="7">
        <f t="shared" si="338"/>
        <v>35.36</v>
      </c>
      <c r="AK5435" s="7" t="s">
        <v>8246</v>
      </c>
      <c r="AL5435" s="1" t="s">
        <v>45</v>
      </c>
      <c r="AM5435" s="1">
        <f t="shared" si="339"/>
        <v>0</v>
      </c>
      <c r="AN5435" s="1" t="s">
        <v>8232</v>
      </c>
      <c r="AO5435" s="1" t="s">
        <v>108</v>
      </c>
      <c r="AP5435" s="4">
        <f>1</f>
        <v>1</v>
      </c>
    </row>
    <row r="5436" spans="1:42" x14ac:dyDescent="0.3">
      <c r="A5436" s="1" t="s">
        <v>6619</v>
      </c>
      <c r="B5436" s="1" t="s">
        <v>37</v>
      </c>
      <c r="C5436" s="4">
        <v>48</v>
      </c>
      <c r="D5436" s="4" t="str">
        <f t="shared" si="336"/>
        <v>Adult</v>
      </c>
      <c r="E5436" s="1" t="s">
        <v>3</v>
      </c>
      <c r="F5436" s="1" t="s">
        <v>8258</v>
      </c>
      <c r="G5436" s="1" t="s">
        <v>95</v>
      </c>
      <c r="H5436" s="1">
        <v>92069</v>
      </c>
      <c r="I5436" s="4">
        <v>1</v>
      </c>
      <c r="J5436" s="4">
        <v>54</v>
      </c>
      <c r="K5436" s="4" t="str">
        <f t="shared" si="337"/>
        <v>Veteran</v>
      </c>
      <c r="L5436" s="1" t="s">
        <v>40</v>
      </c>
      <c r="M5436" s="1" t="s">
        <v>38</v>
      </c>
      <c r="N5436" s="7">
        <v>41.93</v>
      </c>
      <c r="O5436" s="1" t="s">
        <v>41</v>
      </c>
      <c r="P5436" s="1" t="s">
        <v>41</v>
      </c>
      <c r="Q5436" s="1" t="s">
        <v>8232</v>
      </c>
      <c r="R5436" s="7">
        <v>0</v>
      </c>
      <c r="S5436" s="1" t="s">
        <v>41</v>
      </c>
      <c r="T5436" s="1" t="s">
        <v>41</v>
      </c>
      <c r="U5436" s="1" t="s">
        <v>41</v>
      </c>
      <c r="V5436" s="1" t="s">
        <v>41</v>
      </c>
      <c r="W5436" s="1" t="s">
        <v>41</v>
      </c>
      <c r="X5436" s="1" t="s">
        <v>41</v>
      </c>
      <c r="Y5436" s="1" t="s">
        <v>41</v>
      </c>
      <c r="Z5436" s="1" t="s">
        <v>41</v>
      </c>
      <c r="AA5436" s="1" t="s">
        <v>71</v>
      </c>
      <c r="AB5436" s="1" t="s">
        <v>38</v>
      </c>
      <c r="AC5436" s="1" t="s">
        <v>54</v>
      </c>
      <c r="AD5436" s="7">
        <v>64.792366026289201</v>
      </c>
      <c r="AE5436" s="7">
        <v>1092.3499999999999</v>
      </c>
      <c r="AF5436" s="7">
        <v>0</v>
      </c>
      <c r="AG5436" s="7">
        <v>0</v>
      </c>
      <c r="AH5436" s="7">
        <v>2264.2199999999998</v>
      </c>
      <c r="AI5436" s="7">
        <v>3356.57</v>
      </c>
      <c r="AJ5436" s="7">
        <f t="shared" si="338"/>
        <v>62.158703703703708</v>
      </c>
      <c r="AK5436" s="7" t="s">
        <v>8249</v>
      </c>
      <c r="AL5436" s="1" t="s">
        <v>45</v>
      </c>
      <c r="AM5436" s="1">
        <f t="shared" si="339"/>
        <v>0</v>
      </c>
      <c r="AN5436" s="1" t="s">
        <v>8232</v>
      </c>
      <c r="AO5436" s="1" t="s">
        <v>108</v>
      </c>
      <c r="AP5436" s="4">
        <f>1</f>
        <v>1</v>
      </c>
    </row>
    <row r="5437" spans="1:42" x14ac:dyDescent="0.3">
      <c r="A5437" s="1" t="s">
        <v>6620</v>
      </c>
      <c r="B5437" s="1" t="s">
        <v>47</v>
      </c>
      <c r="C5437" s="4">
        <v>22</v>
      </c>
      <c r="D5437" s="4" t="str">
        <f t="shared" si="336"/>
        <v>Teenager</v>
      </c>
      <c r="E5437" s="1" t="s">
        <v>8253</v>
      </c>
      <c r="F5437" s="1" t="s">
        <v>8254</v>
      </c>
      <c r="G5437" s="1" t="s">
        <v>2797</v>
      </c>
      <c r="H5437" s="1">
        <v>93446</v>
      </c>
      <c r="I5437" s="4">
        <v>0</v>
      </c>
      <c r="J5437" s="4">
        <v>11</v>
      </c>
      <c r="K5437" s="4" t="str">
        <f t="shared" si="337"/>
        <v>New</v>
      </c>
      <c r="L5437" s="1" t="s">
        <v>60</v>
      </c>
      <c r="M5437" s="1" t="s">
        <v>38</v>
      </c>
      <c r="N5437" s="7">
        <v>33.479999999999997</v>
      </c>
      <c r="O5437" s="1" t="s">
        <v>41</v>
      </c>
      <c r="P5437" s="1" t="s">
        <v>41</v>
      </c>
      <c r="Q5437" s="1" t="s">
        <v>8232</v>
      </c>
      <c r="R5437" s="7">
        <v>0</v>
      </c>
      <c r="S5437" s="1" t="s">
        <v>41</v>
      </c>
      <c r="T5437" s="1" t="s">
        <v>41</v>
      </c>
      <c r="U5437" s="1" t="s">
        <v>41</v>
      </c>
      <c r="V5437" s="1" t="s">
        <v>41</v>
      </c>
      <c r="W5437" s="1" t="s">
        <v>41</v>
      </c>
      <c r="X5437" s="1" t="s">
        <v>41</v>
      </c>
      <c r="Y5437" s="1" t="s">
        <v>41</v>
      </c>
      <c r="Z5437" s="1" t="s">
        <v>41</v>
      </c>
      <c r="AA5437" s="1" t="s">
        <v>43</v>
      </c>
      <c r="AB5437" s="1" t="s">
        <v>41</v>
      </c>
      <c r="AC5437" s="1" t="s">
        <v>181</v>
      </c>
      <c r="AD5437" s="7">
        <v>19.5</v>
      </c>
      <c r="AE5437" s="7">
        <v>226.8</v>
      </c>
      <c r="AF5437" s="7">
        <v>0</v>
      </c>
      <c r="AG5437" s="7">
        <v>0</v>
      </c>
      <c r="AH5437" s="7">
        <v>368.28</v>
      </c>
      <c r="AI5437" s="7">
        <v>595.08000000000004</v>
      </c>
      <c r="AJ5437" s="7">
        <f t="shared" si="338"/>
        <v>54.098181818181821</v>
      </c>
      <c r="AK5437" s="7" t="s">
        <v>8249</v>
      </c>
      <c r="AL5437" s="1" t="s">
        <v>45</v>
      </c>
      <c r="AM5437" s="1">
        <f t="shared" si="339"/>
        <v>0</v>
      </c>
      <c r="AN5437" s="1" t="s">
        <v>8232</v>
      </c>
      <c r="AO5437" s="1" t="s">
        <v>108</v>
      </c>
      <c r="AP5437" s="4">
        <f>1</f>
        <v>1</v>
      </c>
    </row>
    <row r="5438" spans="1:42" x14ac:dyDescent="0.3">
      <c r="A5438" s="1" t="s">
        <v>6621</v>
      </c>
      <c r="B5438" s="1" t="s">
        <v>47</v>
      </c>
      <c r="C5438" s="4">
        <v>36</v>
      </c>
      <c r="D5438" s="4" t="str">
        <f t="shared" si="336"/>
        <v>Adult</v>
      </c>
      <c r="E5438" s="1" t="s">
        <v>3</v>
      </c>
      <c r="F5438" s="1" t="s">
        <v>8254</v>
      </c>
      <c r="G5438" s="1" t="s">
        <v>1535</v>
      </c>
      <c r="H5438" s="1">
        <v>94608</v>
      </c>
      <c r="I5438" s="4">
        <v>5</v>
      </c>
      <c r="J5438" s="4">
        <v>71</v>
      </c>
      <c r="K5438" s="4" t="str">
        <f t="shared" si="337"/>
        <v>Veteran</v>
      </c>
      <c r="L5438" s="1" t="s">
        <v>70</v>
      </c>
      <c r="M5438" s="1" t="s">
        <v>38</v>
      </c>
      <c r="N5438" s="7">
        <v>10.97</v>
      </c>
      <c r="O5438" s="1" t="s">
        <v>38</v>
      </c>
      <c r="P5438" s="1" t="s">
        <v>38</v>
      </c>
      <c r="Q5438" s="1" t="s">
        <v>77</v>
      </c>
      <c r="R5438" s="7">
        <v>20</v>
      </c>
      <c r="S5438" s="1" t="s">
        <v>38</v>
      </c>
      <c r="T5438" s="1" t="s">
        <v>38</v>
      </c>
      <c r="U5438" s="1" t="s">
        <v>38</v>
      </c>
      <c r="V5438" s="1" t="s">
        <v>38</v>
      </c>
      <c r="W5438" s="1" t="s">
        <v>41</v>
      </c>
      <c r="X5438" s="1" t="s">
        <v>38</v>
      </c>
      <c r="Y5438" s="1" t="s">
        <v>38</v>
      </c>
      <c r="Z5438" s="1" t="s">
        <v>38</v>
      </c>
      <c r="AA5438" s="1" t="s">
        <v>71</v>
      </c>
      <c r="AB5438" s="1" t="s">
        <v>38</v>
      </c>
      <c r="AC5438" s="1" t="s">
        <v>44</v>
      </c>
      <c r="AD5438" s="7">
        <v>80.099999999999994</v>
      </c>
      <c r="AE5438" s="7">
        <v>5585.4</v>
      </c>
      <c r="AF5438" s="7">
        <v>0</v>
      </c>
      <c r="AG5438" s="7">
        <v>0</v>
      </c>
      <c r="AH5438" s="7">
        <v>778.87</v>
      </c>
      <c r="AI5438" s="7">
        <v>6364.27</v>
      </c>
      <c r="AJ5438" s="7">
        <f t="shared" si="338"/>
        <v>89.637605633802821</v>
      </c>
      <c r="AK5438" s="7" t="s">
        <v>8249</v>
      </c>
      <c r="AL5438" s="1" t="s">
        <v>45</v>
      </c>
      <c r="AM5438" s="1">
        <f t="shared" si="339"/>
        <v>0</v>
      </c>
      <c r="AN5438" s="1" t="s">
        <v>8232</v>
      </c>
      <c r="AO5438" s="1" t="s">
        <v>108</v>
      </c>
      <c r="AP5438" s="4">
        <f>1</f>
        <v>1</v>
      </c>
    </row>
    <row r="5439" spans="1:42" x14ac:dyDescent="0.3">
      <c r="A5439" s="1" t="s">
        <v>6622</v>
      </c>
      <c r="B5439" s="1" t="s">
        <v>47</v>
      </c>
      <c r="C5439" s="4">
        <v>61</v>
      </c>
      <c r="D5439" s="4" t="str">
        <f t="shared" si="336"/>
        <v>Senior Citizen</v>
      </c>
      <c r="E5439" s="1" t="s">
        <v>3</v>
      </c>
      <c r="F5439" s="1" t="s">
        <v>8254</v>
      </c>
      <c r="G5439" s="1" t="s">
        <v>3867</v>
      </c>
      <c r="H5439" s="1">
        <v>91040</v>
      </c>
      <c r="I5439" s="4">
        <v>6</v>
      </c>
      <c r="J5439" s="4">
        <v>43</v>
      </c>
      <c r="K5439" s="4" t="str">
        <f t="shared" si="337"/>
        <v>Loyal</v>
      </c>
      <c r="L5439" s="1" t="s">
        <v>40</v>
      </c>
      <c r="M5439" s="1" t="s">
        <v>38</v>
      </c>
      <c r="N5439" s="7">
        <v>15.2</v>
      </c>
      <c r="O5439" s="1" t="s">
        <v>41</v>
      </c>
      <c r="P5439" s="1" t="s">
        <v>38</v>
      </c>
      <c r="Q5439" s="1" t="s">
        <v>53</v>
      </c>
      <c r="R5439" s="7">
        <v>21</v>
      </c>
      <c r="S5439" s="1" t="s">
        <v>38</v>
      </c>
      <c r="T5439" s="1" t="s">
        <v>41</v>
      </c>
      <c r="U5439" s="1" t="s">
        <v>38</v>
      </c>
      <c r="V5439" s="1" t="s">
        <v>38</v>
      </c>
      <c r="W5439" s="1" t="s">
        <v>41</v>
      </c>
      <c r="X5439" s="1" t="s">
        <v>41</v>
      </c>
      <c r="Y5439" s="1" t="s">
        <v>41</v>
      </c>
      <c r="Z5439" s="1" t="s">
        <v>38</v>
      </c>
      <c r="AA5439" s="1" t="s">
        <v>43</v>
      </c>
      <c r="AB5439" s="1" t="s">
        <v>38</v>
      </c>
      <c r="AC5439" s="1" t="s">
        <v>54</v>
      </c>
      <c r="AD5439" s="7">
        <v>84.25</v>
      </c>
      <c r="AE5439" s="7">
        <v>3539.25</v>
      </c>
      <c r="AF5439" s="7">
        <v>0</v>
      </c>
      <c r="AG5439" s="7">
        <v>0</v>
      </c>
      <c r="AH5439" s="7">
        <v>653.6</v>
      </c>
      <c r="AI5439" s="7">
        <v>4192.8500000000004</v>
      </c>
      <c r="AJ5439" s="7">
        <f t="shared" si="338"/>
        <v>97.508139534883725</v>
      </c>
      <c r="AK5439" s="7" t="s">
        <v>8249</v>
      </c>
      <c r="AL5439" s="1" t="s">
        <v>45</v>
      </c>
      <c r="AM5439" s="1">
        <f t="shared" si="339"/>
        <v>0</v>
      </c>
      <c r="AN5439" s="1" t="s">
        <v>8232</v>
      </c>
      <c r="AO5439" s="1" t="s">
        <v>108</v>
      </c>
      <c r="AP5439" s="4">
        <f>1</f>
        <v>1</v>
      </c>
    </row>
    <row r="5440" spans="1:42" x14ac:dyDescent="0.3">
      <c r="A5440" s="1" t="s">
        <v>6623</v>
      </c>
      <c r="B5440" s="1" t="s">
        <v>47</v>
      </c>
      <c r="C5440" s="4">
        <v>73</v>
      </c>
      <c r="D5440" s="4" t="str">
        <f t="shared" si="336"/>
        <v>Senior Citizen</v>
      </c>
      <c r="E5440" s="1" t="s">
        <v>8253</v>
      </c>
      <c r="F5440" s="1" t="s">
        <v>8254</v>
      </c>
      <c r="G5440" s="1" t="s">
        <v>133</v>
      </c>
      <c r="H5440" s="1">
        <v>90024</v>
      </c>
      <c r="I5440" s="4">
        <v>0</v>
      </c>
      <c r="J5440" s="4">
        <v>38</v>
      </c>
      <c r="K5440" s="4" t="str">
        <f t="shared" si="337"/>
        <v>Loyal</v>
      </c>
      <c r="L5440" s="1" t="s">
        <v>127</v>
      </c>
      <c r="M5440" s="1" t="s">
        <v>38</v>
      </c>
      <c r="N5440" s="7">
        <v>5.75</v>
      </c>
      <c r="O5440" s="1" t="s">
        <v>41</v>
      </c>
      <c r="P5440" s="1" t="s">
        <v>38</v>
      </c>
      <c r="Q5440" s="1" t="s">
        <v>42</v>
      </c>
      <c r="R5440" s="7">
        <v>30</v>
      </c>
      <c r="S5440" s="1" t="s">
        <v>41</v>
      </c>
      <c r="T5440" s="1" t="s">
        <v>38</v>
      </c>
      <c r="U5440" s="1" t="s">
        <v>38</v>
      </c>
      <c r="V5440" s="1" t="s">
        <v>38</v>
      </c>
      <c r="W5440" s="1" t="s">
        <v>38</v>
      </c>
      <c r="X5440" s="1" t="s">
        <v>41</v>
      </c>
      <c r="Y5440" s="1" t="s">
        <v>41</v>
      </c>
      <c r="Z5440" s="1" t="s">
        <v>38</v>
      </c>
      <c r="AA5440" s="1" t="s">
        <v>43</v>
      </c>
      <c r="AB5440" s="1" t="s">
        <v>38</v>
      </c>
      <c r="AC5440" s="1" t="s">
        <v>44</v>
      </c>
      <c r="AD5440" s="7">
        <v>70.150000000000006</v>
      </c>
      <c r="AE5440" s="7">
        <v>2497.35</v>
      </c>
      <c r="AF5440" s="7">
        <v>0</v>
      </c>
      <c r="AG5440" s="7">
        <v>0</v>
      </c>
      <c r="AH5440" s="7">
        <v>218.5</v>
      </c>
      <c r="AI5440" s="7">
        <v>2715.85</v>
      </c>
      <c r="AJ5440" s="7">
        <f t="shared" si="338"/>
        <v>71.469736842105263</v>
      </c>
      <c r="AK5440" s="7" t="s">
        <v>8249</v>
      </c>
      <c r="AL5440" s="1" t="s">
        <v>55</v>
      </c>
      <c r="AM5440" s="1">
        <f t="shared" si="339"/>
        <v>1</v>
      </c>
      <c r="AN5440" s="1" t="s">
        <v>115</v>
      </c>
      <c r="AO5440" s="1" t="s">
        <v>238</v>
      </c>
      <c r="AP5440" s="4">
        <f>1</f>
        <v>1</v>
      </c>
    </row>
    <row r="5441" spans="1:42" x14ac:dyDescent="0.3">
      <c r="A5441" s="1" t="s">
        <v>6624</v>
      </c>
      <c r="B5441" s="1" t="s">
        <v>47</v>
      </c>
      <c r="C5441" s="4">
        <v>71</v>
      </c>
      <c r="D5441" s="4" t="str">
        <f t="shared" si="336"/>
        <v>Senior Citizen</v>
      </c>
      <c r="E5441" s="1" t="s">
        <v>3</v>
      </c>
      <c r="F5441" s="1" t="s">
        <v>8254</v>
      </c>
      <c r="G5441" s="1" t="s">
        <v>940</v>
      </c>
      <c r="H5441" s="1">
        <v>92835</v>
      </c>
      <c r="I5441" s="4">
        <v>0</v>
      </c>
      <c r="J5441" s="4">
        <v>21</v>
      </c>
      <c r="K5441" s="4" t="str">
        <f t="shared" si="337"/>
        <v>Loyal</v>
      </c>
      <c r="L5441" s="1" t="s">
        <v>40</v>
      </c>
      <c r="M5441" s="1" t="s">
        <v>38</v>
      </c>
      <c r="N5441" s="7">
        <v>22.3</v>
      </c>
      <c r="O5441" s="1" t="s">
        <v>41</v>
      </c>
      <c r="P5441" s="1" t="s">
        <v>38</v>
      </c>
      <c r="Q5441" s="1" t="s">
        <v>53</v>
      </c>
      <c r="R5441" s="7">
        <v>9</v>
      </c>
      <c r="S5441" s="1" t="s">
        <v>41</v>
      </c>
      <c r="T5441" s="1" t="s">
        <v>41</v>
      </c>
      <c r="U5441" s="1" t="s">
        <v>38</v>
      </c>
      <c r="V5441" s="1" t="s">
        <v>41</v>
      </c>
      <c r="W5441" s="1" t="s">
        <v>38</v>
      </c>
      <c r="X5441" s="1" t="s">
        <v>41</v>
      </c>
      <c r="Y5441" s="1" t="s">
        <v>41</v>
      </c>
      <c r="Z5441" s="1" t="s">
        <v>38</v>
      </c>
      <c r="AA5441" s="1" t="s">
        <v>49</v>
      </c>
      <c r="AB5441" s="1" t="s">
        <v>41</v>
      </c>
      <c r="AC5441" s="1" t="s">
        <v>54</v>
      </c>
      <c r="AD5441" s="7">
        <v>86.55</v>
      </c>
      <c r="AE5441" s="7">
        <v>1857.25</v>
      </c>
      <c r="AF5441" s="7">
        <v>0</v>
      </c>
      <c r="AG5441" s="7">
        <v>0</v>
      </c>
      <c r="AH5441" s="7">
        <v>468.3</v>
      </c>
      <c r="AI5441" s="7">
        <v>2325.5500000000002</v>
      </c>
      <c r="AJ5441" s="7">
        <f t="shared" si="338"/>
        <v>110.7404761904762</v>
      </c>
      <c r="AK5441" s="7" t="s">
        <v>8247</v>
      </c>
      <c r="AL5441" s="1" t="s">
        <v>45</v>
      </c>
      <c r="AM5441" s="1">
        <f t="shared" si="339"/>
        <v>0</v>
      </c>
      <c r="AN5441" s="1" t="s">
        <v>8232</v>
      </c>
      <c r="AO5441" s="1" t="s">
        <v>108</v>
      </c>
      <c r="AP5441" s="4">
        <f>1</f>
        <v>1</v>
      </c>
    </row>
    <row r="5442" spans="1:42" x14ac:dyDescent="0.3">
      <c r="A5442" s="1" t="s">
        <v>6625</v>
      </c>
      <c r="B5442" s="1" t="s">
        <v>37</v>
      </c>
      <c r="C5442" s="4">
        <v>51</v>
      </c>
      <c r="D5442" s="4" t="str">
        <f t="shared" si="336"/>
        <v>Senior Citizen</v>
      </c>
      <c r="E5442" s="1" t="s">
        <v>8253</v>
      </c>
      <c r="F5442" s="1" t="s">
        <v>8254</v>
      </c>
      <c r="G5442" s="1" t="s">
        <v>439</v>
      </c>
      <c r="H5442" s="1">
        <v>90810</v>
      </c>
      <c r="I5442" s="4">
        <v>0</v>
      </c>
      <c r="J5442" s="4">
        <v>1</v>
      </c>
      <c r="K5442" s="4" t="str">
        <f t="shared" si="337"/>
        <v>New</v>
      </c>
      <c r="L5442" s="1" t="s">
        <v>40</v>
      </c>
      <c r="M5442" s="1" t="s">
        <v>38</v>
      </c>
      <c r="N5442" s="7">
        <v>10.08</v>
      </c>
      <c r="O5442" s="1" t="s">
        <v>41</v>
      </c>
      <c r="P5442" s="1" t="s">
        <v>38</v>
      </c>
      <c r="Q5442" s="1" t="s">
        <v>53</v>
      </c>
      <c r="R5442" s="7">
        <v>18</v>
      </c>
      <c r="S5442" s="1" t="s">
        <v>41</v>
      </c>
      <c r="T5442" s="1" t="s">
        <v>41</v>
      </c>
      <c r="U5442" s="1" t="s">
        <v>41</v>
      </c>
      <c r="V5442" s="1" t="s">
        <v>41</v>
      </c>
      <c r="W5442" s="1" t="s">
        <v>41</v>
      </c>
      <c r="X5442" s="1" t="s">
        <v>41</v>
      </c>
      <c r="Y5442" s="1" t="s">
        <v>41</v>
      </c>
      <c r="Z5442" s="1" t="s">
        <v>38</v>
      </c>
      <c r="AA5442" s="1" t="s">
        <v>49</v>
      </c>
      <c r="AB5442" s="1" t="s">
        <v>38</v>
      </c>
      <c r="AC5442" s="1" t="s">
        <v>54</v>
      </c>
      <c r="AD5442" s="7">
        <v>69.2</v>
      </c>
      <c r="AE5442" s="7">
        <v>69.2</v>
      </c>
      <c r="AF5442" s="7">
        <v>0</v>
      </c>
      <c r="AG5442" s="7">
        <v>0</v>
      </c>
      <c r="AH5442" s="7">
        <v>10.08</v>
      </c>
      <c r="AI5442" s="7">
        <v>79.28</v>
      </c>
      <c r="AJ5442" s="7">
        <f t="shared" si="338"/>
        <v>79.28</v>
      </c>
      <c r="AK5442" s="7" t="s">
        <v>8249</v>
      </c>
      <c r="AL5442" s="1" t="s">
        <v>55</v>
      </c>
      <c r="AM5442" s="1">
        <f t="shared" si="339"/>
        <v>1</v>
      </c>
      <c r="AN5442" s="1" t="s">
        <v>61</v>
      </c>
      <c r="AO5442" s="1" t="s">
        <v>589</v>
      </c>
      <c r="AP5442" s="4">
        <f>1</f>
        <v>1</v>
      </c>
    </row>
    <row r="5443" spans="1:42" x14ac:dyDescent="0.3">
      <c r="A5443" s="1" t="s">
        <v>6626</v>
      </c>
      <c r="B5443" s="1" t="s">
        <v>47</v>
      </c>
      <c r="C5443" s="4">
        <v>49</v>
      </c>
      <c r="D5443" s="4" t="str">
        <f t="shared" ref="D5443:D5506" si="340">IF(C5443&lt;25, "Teenager", IF(C5443&lt;=50, "Adult", "Senior Citizen"))</f>
        <v>Adult</v>
      </c>
      <c r="E5443" s="1" t="s">
        <v>8253</v>
      </c>
      <c r="F5443" s="1" t="s">
        <v>8254</v>
      </c>
      <c r="G5443" s="1" t="s">
        <v>231</v>
      </c>
      <c r="H5443" s="1">
        <v>91803</v>
      </c>
      <c r="I5443" s="4">
        <v>0</v>
      </c>
      <c r="J5443" s="4">
        <v>19</v>
      </c>
      <c r="K5443" s="4" t="str">
        <f t="shared" ref="K5443:K5506" si="341">IF(J5443&lt;12, "New", IF(J5443&lt;=48, "Loyal", "Veteran"))</f>
        <v>Loyal</v>
      </c>
      <c r="L5443" s="1" t="s">
        <v>60</v>
      </c>
      <c r="M5443" s="1" t="s">
        <v>38</v>
      </c>
      <c r="N5443" s="7">
        <v>43.11</v>
      </c>
      <c r="O5443" s="1" t="s">
        <v>41</v>
      </c>
      <c r="P5443" s="1" t="s">
        <v>38</v>
      </c>
      <c r="Q5443" s="1" t="s">
        <v>53</v>
      </c>
      <c r="R5443" s="7">
        <v>2</v>
      </c>
      <c r="S5443" s="1" t="s">
        <v>41</v>
      </c>
      <c r="T5443" s="1" t="s">
        <v>41</v>
      </c>
      <c r="U5443" s="1" t="s">
        <v>41</v>
      </c>
      <c r="V5443" s="1" t="s">
        <v>38</v>
      </c>
      <c r="W5443" s="1" t="s">
        <v>41</v>
      </c>
      <c r="X5443" s="1" t="s">
        <v>38</v>
      </c>
      <c r="Y5443" s="1" t="s">
        <v>38</v>
      </c>
      <c r="Z5443" s="1" t="s">
        <v>38</v>
      </c>
      <c r="AA5443" s="1" t="s">
        <v>43</v>
      </c>
      <c r="AB5443" s="1" t="s">
        <v>38</v>
      </c>
      <c r="AC5443" s="1" t="s">
        <v>44</v>
      </c>
      <c r="AD5443" s="7">
        <v>87.7</v>
      </c>
      <c r="AE5443" s="7">
        <v>1725.95</v>
      </c>
      <c r="AF5443" s="7">
        <v>0</v>
      </c>
      <c r="AG5443" s="7">
        <v>0</v>
      </c>
      <c r="AH5443" s="7">
        <v>819.09</v>
      </c>
      <c r="AI5443" s="7">
        <v>2545.04</v>
      </c>
      <c r="AJ5443" s="7">
        <f t="shared" ref="AJ5443:AJ5506" si="342">IF(J5443=0, 0, AI5443 / J5443)</f>
        <v>133.94947368421052</v>
      </c>
      <c r="AK5443" s="7" t="s">
        <v>8247</v>
      </c>
      <c r="AL5443" s="1" t="s">
        <v>45</v>
      </c>
      <c r="AM5443" s="1">
        <f t="shared" ref="AM5443:AM5506" si="343">IF(AL5443="Churned", 1, 0)</f>
        <v>0</v>
      </c>
      <c r="AN5443" s="1" t="s">
        <v>8232</v>
      </c>
      <c r="AO5443" s="1" t="s">
        <v>108</v>
      </c>
      <c r="AP5443" s="4">
        <f>1</f>
        <v>1</v>
      </c>
    </row>
    <row r="5444" spans="1:42" x14ac:dyDescent="0.3">
      <c r="A5444" s="1" t="s">
        <v>6627</v>
      </c>
      <c r="B5444" s="1" t="s">
        <v>47</v>
      </c>
      <c r="C5444" s="4">
        <v>34</v>
      </c>
      <c r="D5444" s="4" t="str">
        <f t="shared" si="340"/>
        <v>Adult</v>
      </c>
      <c r="E5444" s="1" t="s">
        <v>3</v>
      </c>
      <c r="F5444" s="1" t="s">
        <v>8254</v>
      </c>
      <c r="G5444" s="1" t="s">
        <v>4081</v>
      </c>
      <c r="H5444" s="1">
        <v>95537</v>
      </c>
      <c r="I5444" s="4">
        <v>9</v>
      </c>
      <c r="J5444" s="4">
        <v>59</v>
      </c>
      <c r="K5444" s="4" t="str">
        <f t="shared" si="341"/>
        <v>Veteran</v>
      </c>
      <c r="L5444" s="1" t="s">
        <v>74</v>
      </c>
      <c r="M5444" s="1" t="s">
        <v>38</v>
      </c>
      <c r="N5444" s="7">
        <v>14.98</v>
      </c>
      <c r="O5444" s="1" t="s">
        <v>38</v>
      </c>
      <c r="P5444" s="1" t="s">
        <v>38</v>
      </c>
      <c r="Q5444" s="1" t="s">
        <v>53</v>
      </c>
      <c r="R5444" s="7">
        <v>19</v>
      </c>
      <c r="S5444" s="1" t="s">
        <v>38</v>
      </c>
      <c r="T5444" s="1" t="s">
        <v>38</v>
      </c>
      <c r="U5444" s="1" t="s">
        <v>38</v>
      </c>
      <c r="V5444" s="1" t="s">
        <v>38</v>
      </c>
      <c r="W5444" s="1" t="s">
        <v>38</v>
      </c>
      <c r="X5444" s="1" t="s">
        <v>38</v>
      </c>
      <c r="Y5444" s="1" t="s">
        <v>38</v>
      </c>
      <c r="Z5444" s="1" t="s">
        <v>38</v>
      </c>
      <c r="AA5444" s="1" t="s">
        <v>71</v>
      </c>
      <c r="AB5444" s="1" t="s">
        <v>41</v>
      </c>
      <c r="AC5444" s="1" t="s">
        <v>54</v>
      </c>
      <c r="AD5444" s="7">
        <v>113.75</v>
      </c>
      <c r="AE5444" s="7">
        <v>6561.25</v>
      </c>
      <c r="AF5444" s="7">
        <v>0</v>
      </c>
      <c r="AG5444" s="7">
        <v>0</v>
      </c>
      <c r="AH5444" s="7">
        <v>883.82</v>
      </c>
      <c r="AI5444" s="7">
        <v>7445.07</v>
      </c>
      <c r="AJ5444" s="7">
        <f t="shared" si="342"/>
        <v>126.18762711864406</v>
      </c>
      <c r="AK5444" s="7" t="s">
        <v>8247</v>
      </c>
      <c r="AL5444" s="1" t="s">
        <v>45</v>
      </c>
      <c r="AM5444" s="1">
        <f t="shared" si="343"/>
        <v>0</v>
      </c>
      <c r="AN5444" s="1" t="s">
        <v>8232</v>
      </c>
      <c r="AO5444" s="1" t="s">
        <v>108</v>
      </c>
      <c r="AP5444" s="4">
        <f>1</f>
        <v>1</v>
      </c>
    </row>
    <row r="5445" spans="1:42" x14ac:dyDescent="0.3">
      <c r="A5445" s="1" t="s">
        <v>6628</v>
      </c>
      <c r="B5445" s="1" t="s">
        <v>47</v>
      </c>
      <c r="C5445" s="4">
        <v>44</v>
      </c>
      <c r="D5445" s="4" t="str">
        <f t="shared" si="340"/>
        <v>Adult</v>
      </c>
      <c r="E5445" s="1" t="s">
        <v>8253</v>
      </c>
      <c r="F5445" s="1" t="s">
        <v>8254</v>
      </c>
      <c r="G5445" s="1" t="s">
        <v>133</v>
      </c>
      <c r="H5445" s="1">
        <v>90049</v>
      </c>
      <c r="I5445" s="4">
        <v>0</v>
      </c>
      <c r="J5445" s="4">
        <v>1</v>
      </c>
      <c r="K5445" s="4" t="str">
        <f t="shared" si="341"/>
        <v>New</v>
      </c>
      <c r="L5445" s="1" t="s">
        <v>40</v>
      </c>
      <c r="M5445" s="1" t="s">
        <v>38</v>
      </c>
      <c r="N5445" s="7">
        <v>8.77</v>
      </c>
      <c r="O5445" s="1" t="s">
        <v>41</v>
      </c>
      <c r="P5445" s="1" t="s">
        <v>38</v>
      </c>
      <c r="Q5445" s="1" t="s">
        <v>77</v>
      </c>
      <c r="R5445" s="7">
        <v>10</v>
      </c>
      <c r="S5445" s="1" t="s">
        <v>41</v>
      </c>
      <c r="T5445" s="1" t="s">
        <v>41</v>
      </c>
      <c r="U5445" s="1" t="s">
        <v>41</v>
      </c>
      <c r="V5445" s="1" t="s">
        <v>41</v>
      </c>
      <c r="W5445" s="1" t="s">
        <v>41</v>
      </c>
      <c r="X5445" s="1" t="s">
        <v>41</v>
      </c>
      <c r="Y5445" s="1" t="s">
        <v>41</v>
      </c>
      <c r="Z5445" s="1" t="s">
        <v>38</v>
      </c>
      <c r="AA5445" s="1" t="s">
        <v>49</v>
      </c>
      <c r="AB5445" s="1" t="s">
        <v>38</v>
      </c>
      <c r="AC5445" s="1" t="s">
        <v>44</v>
      </c>
      <c r="AD5445" s="7">
        <v>44.15</v>
      </c>
      <c r="AE5445" s="7">
        <v>44.15</v>
      </c>
      <c r="AF5445" s="7">
        <v>0</v>
      </c>
      <c r="AG5445" s="7">
        <v>0</v>
      </c>
      <c r="AH5445" s="7">
        <v>8.77</v>
      </c>
      <c r="AI5445" s="7">
        <v>52.92</v>
      </c>
      <c r="AJ5445" s="7">
        <f t="shared" si="342"/>
        <v>52.92</v>
      </c>
      <c r="AK5445" s="7" t="s">
        <v>8249</v>
      </c>
      <c r="AL5445" s="1" t="s">
        <v>55</v>
      </c>
      <c r="AM5445" s="1">
        <f t="shared" si="343"/>
        <v>1</v>
      </c>
      <c r="AN5445" s="1" t="s">
        <v>107</v>
      </c>
      <c r="AO5445" s="1" t="s">
        <v>108</v>
      </c>
      <c r="AP5445" s="4">
        <f>1</f>
        <v>1</v>
      </c>
    </row>
    <row r="5446" spans="1:42" x14ac:dyDescent="0.3">
      <c r="A5446" s="1" t="s">
        <v>6629</v>
      </c>
      <c r="B5446" s="1" t="s">
        <v>37</v>
      </c>
      <c r="C5446" s="4">
        <v>33</v>
      </c>
      <c r="D5446" s="4" t="str">
        <f t="shared" si="340"/>
        <v>Adult</v>
      </c>
      <c r="E5446" s="1" t="s">
        <v>3</v>
      </c>
      <c r="F5446" s="1" t="s">
        <v>8254</v>
      </c>
      <c r="G5446" s="1" t="s">
        <v>4535</v>
      </c>
      <c r="H5446" s="1">
        <v>95039</v>
      </c>
      <c r="I5446" s="4">
        <v>10</v>
      </c>
      <c r="J5446" s="4">
        <v>72</v>
      </c>
      <c r="K5446" s="4" t="str">
        <f t="shared" si="341"/>
        <v>Veteran</v>
      </c>
      <c r="L5446" s="1" t="s">
        <v>70</v>
      </c>
      <c r="M5446" s="1" t="s">
        <v>38</v>
      </c>
      <c r="N5446" s="7">
        <v>44.27</v>
      </c>
      <c r="O5446" s="1" t="s">
        <v>38</v>
      </c>
      <c r="P5446" s="1" t="s">
        <v>38</v>
      </c>
      <c r="Q5446" s="1" t="s">
        <v>53</v>
      </c>
      <c r="R5446" s="7">
        <v>8</v>
      </c>
      <c r="S5446" s="1" t="s">
        <v>38</v>
      </c>
      <c r="T5446" s="1" t="s">
        <v>38</v>
      </c>
      <c r="U5446" s="1" t="s">
        <v>38</v>
      </c>
      <c r="V5446" s="1" t="s">
        <v>38</v>
      </c>
      <c r="W5446" s="1" t="s">
        <v>38</v>
      </c>
      <c r="X5446" s="1" t="s">
        <v>41</v>
      </c>
      <c r="Y5446" s="1" t="s">
        <v>41</v>
      </c>
      <c r="Z5446" s="1" t="s">
        <v>41</v>
      </c>
      <c r="AA5446" s="1" t="s">
        <v>71</v>
      </c>
      <c r="AB5446" s="1" t="s">
        <v>38</v>
      </c>
      <c r="AC5446" s="1" t="s">
        <v>54</v>
      </c>
      <c r="AD5446" s="7">
        <v>103.95</v>
      </c>
      <c r="AE5446" s="7">
        <v>7556.9</v>
      </c>
      <c r="AF5446" s="7">
        <v>0</v>
      </c>
      <c r="AG5446" s="7">
        <v>70</v>
      </c>
      <c r="AH5446" s="7">
        <v>3187.44</v>
      </c>
      <c r="AI5446" s="7">
        <v>10814.34</v>
      </c>
      <c r="AJ5446" s="7">
        <f t="shared" si="342"/>
        <v>150.19916666666666</v>
      </c>
      <c r="AK5446" s="7" t="s">
        <v>8248</v>
      </c>
      <c r="AL5446" s="1" t="s">
        <v>45</v>
      </c>
      <c r="AM5446" s="1">
        <f t="shared" si="343"/>
        <v>0</v>
      </c>
      <c r="AN5446" s="1" t="s">
        <v>8232</v>
      </c>
      <c r="AO5446" s="1" t="s">
        <v>108</v>
      </c>
      <c r="AP5446" s="4">
        <f>1</f>
        <v>1</v>
      </c>
    </row>
    <row r="5447" spans="1:42" x14ac:dyDescent="0.3">
      <c r="A5447" s="1" t="s">
        <v>6630</v>
      </c>
      <c r="B5447" s="1" t="s">
        <v>47</v>
      </c>
      <c r="C5447" s="4">
        <v>46</v>
      </c>
      <c r="D5447" s="4" t="str">
        <f t="shared" si="340"/>
        <v>Adult</v>
      </c>
      <c r="E5447" s="1" t="s">
        <v>8253</v>
      </c>
      <c r="F5447" s="1" t="s">
        <v>8254</v>
      </c>
      <c r="G5447" s="1" t="s">
        <v>314</v>
      </c>
      <c r="H5447" s="1">
        <v>92027</v>
      </c>
      <c r="I5447" s="4">
        <v>0</v>
      </c>
      <c r="J5447" s="4">
        <v>29</v>
      </c>
      <c r="K5447" s="4" t="str">
        <f t="shared" si="341"/>
        <v>Loyal</v>
      </c>
      <c r="L5447" s="1" t="s">
        <v>40</v>
      </c>
      <c r="M5447" s="1" t="s">
        <v>38</v>
      </c>
      <c r="N5447" s="7">
        <v>49.92</v>
      </c>
      <c r="O5447" s="1" t="s">
        <v>38</v>
      </c>
      <c r="P5447" s="1" t="s">
        <v>38</v>
      </c>
      <c r="Q5447" s="1" t="s">
        <v>53</v>
      </c>
      <c r="R5447" s="7">
        <v>23</v>
      </c>
      <c r="S5447" s="1" t="s">
        <v>41</v>
      </c>
      <c r="T5447" s="1" t="s">
        <v>38</v>
      </c>
      <c r="U5447" s="1" t="s">
        <v>38</v>
      </c>
      <c r="V5447" s="1" t="s">
        <v>38</v>
      </c>
      <c r="W5447" s="1" t="s">
        <v>41</v>
      </c>
      <c r="X5447" s="1" t="s">
        <v>38</v>
      </c>
      <c r="Y5447" s="1" t="s">
        <v>38</v>
      </c>
      <c r="Z5447" s="1" t="s">
        <v>41</v>
      </c>
      <c r="AA5447" s="1" t="s">
        <v>43</v>
      </c>
      <c r="AB5447" s="1" t="s">
        <v>41</v>
      </c>
      <c r="AC5447" s="1" t="s">
        <v>44</v>
      </c>
      <c r="AD5447" s="7">
        <v>100.55</v>
      </c>
      <c r="AE5447" s="7">
        <v>2830.45</v>
      </c>
      <c r="AF5447" s="7">
        <v>0</v>
      </c>
      <c r="AG5447" s="7">
        <v>100</v>
      </c>
      <c r="AH5447" s="7">
        <v>1447.68</v>
      </c>
      <c r="AI5447" s="7">
        <v>4378.13</v>
      </c>
      <c r="AJ5447" s="7">
        <f t="shared" si="342"/>
        <v>150.97</v>
      </c>
      <c r="AK5447" s="7" t="s">
        <v>8248</v>
      </c>
      <c r="AL5447" s="1" t="s">
        <v>45</v>
      </c>
      <c r="AM5447" s="1">
        <f t="shared" si="343"/>
        <v>0</v>
      </c>
      <c r="AN5447" s="1" t="s">
        <v>8232</v>
      </c>
      <c r="AO5447" s="1" t="s">
        <v>108</v>
      </c>
      <c r="AP5447" s="4">
        <f>1</f>
        <v>1</v>
      </c>
    </row>
    <row r="5448" spans="1:42" x14ac:dyDescent="0.3">
      <c r="A5448" s="1" t="s">
        <v>6631</v>
      </c>
      <c r="B5448" s="1" t="s">
        <v>37</v>
      </c>
      <c r="C5448" s="4">
        <v>19</v>
      </c>
      <c r="D5448" s="4" t="str">
        <f t="shared" si="340"/>
        <v>Teenager</v>
      </c>
      <c r="E5448" s="1" t="s">
        <v>3</v>
      </c>
      <c r="F5448" s="1" t="s">
        <v>8257</v>
      </c>
      <c r="G5448" s="1" t="s">
        <v>729</v>
      </c>
      <c r="H5448" s="1">
        <v>94566</v>
      </c>
      <c r="I5448" s="4">
        <v>5</v>
      </c>
      <c r="J5448" s="4">
        <v>36</v>
      </c>
      <c r="K5448" s="4" t="str">
        <f t="shared" si="341"/>
        <v>Loyal</v>
      </c>
      <c r="L5448" s="1" t="s">
        <v>40</v>
      </c>
      <c r="M5448" s="1" t="s">
        <v>41</v>
      </c>
      <c r="N5448" s="7">
        <v>25.420517214274568</v>
      </c>
      <c r="O5448" s="1" t="s">
        <v>41</v>
      </c>
      <c r="P5448" s="1" t="s">
        <v>38</v>
      </c>
      <c r="Q5448" s="1" t="s">
        <v>42</v>
      </c>
      <c r="R5448" s="7">
        <v>71</v>
      </c>
      <c r="S5448" s="1" t="s">
        <v>38</v>
      </c>
      <c r="T5448" s="1" t="s">
        <v>41</v>
      </c>
      <c r="U5448" s="1" t="s">
        <v>38</v>
      </c>
      <c r="V5448" s="1" t="s">
        <v>38</v>
      </c>
      <c r="W5448" s="1" t="s">
        <v>41</v>
      </c>
      <c r="X5448" s="1" t="s">
        <v>41</v>
      </c>
      <c r="Y5448" s="1" t="s">
        <v>41</v>
      </c>
      <c r="Z5448" s="1" t="s">
        <v>38</v>
      </c>
      <c r="AA5448" s="1" t="s">
        <v>71</v>
      </c>
      <c r="AB5448" s="1" t="s">
        <v>41</v>
      </c>
      <c r="AC5448" s="1" t="s">
        <v>44</v>
      </c>
      <c r="AD5448" s="7">
        <v>40.65</v>
      </c>
      <c r="AE5448" s="7">
        <v>1547.35</v>
      </c>
      <c r="AF5448" s="7">
        <v>0</v>
      </c>
      <c r="AG5448" s="7">
        <v>0</v>
      </c>
      <c r="AH5448" s="7">
        <v>0</v>
      </c>
      <c r="AI5448" s="7">
        <v>1547.35</v>
      </c>
      <c r="AJ5448" s="7">
        <f t="shared" si="342"/>
        <v>42.981944444444444</v>
      </c>
      <c r="AK5448" s="7" t="s">
        <v>8246</v>
      </c>
      <c r="AL5448" s="1" t="s">
        <v>45</v>
      </c>
      <c r="AM5448" s="1">
        <f t="shared" si="343"/>
        <v>0</v>
      </c>
      <c r="AN5448" s="1" t="s">
        <v>8232</v>
      </c>
      <c r="AO5448" s="1" t="s">
        <v>108</v>
      </c>
      <c r="AP5448" s="4">
        <f>1</f>
        <v>1</v>
      </c>
    </row>
    <row r="5449" spans="1:42" x14ac:dyDescent="0.3">
      <c r="A5449" s="1" t="s">
        <v>6632</v>
      </c>
      <c r="B5449" s="1" t="s">
        <v>37</v>
      </c>
      <c r="C5449" s="4">
        <v>25</v>
      </c>
      <c r="D5449" s="4" t="str">
        <f t="shared" si="340"/>
        <v>Adult</v>
      </c>
      <c r="E5449" s="1" t="s">
        <v>8253</v>
      </c>
      <c r="F5449" s="1" t="s">
        <v>8254</v>
      </c>
      <c r="G5449" s="1" t="s">
        <v>241</v>
      </c>
      <c r="H5449" s="1">
        <v>92592</v>
      </c>
      <c r="I5449" s="4">
        <v>0</v>
      </c>
      <c r="J5449" s="4">
        <v>1</v>
      </c>
      <c r="K5449" s="4" t="str">
        <f t="shared" si="341"/>
        <v>New</v>
      </c>
      <c r="L5449" s="1" t="s">
        <v>40</v>
      </c>
      <c r="M5449" s="1" t="s">
        <v>38</v>
      </c>
      <c r="N5449" s="7">
        <v>14.19</v>
      </c>
      <c r="O5449" s="1" t="s">
        <v>41</v>
      </c>
      <c r="P5449" s="1" t="s">
        <v>38</v>
      </c>
      <c r="Q5449" s="1" t="s">
        <v>53</v>
      </c>
      <c r="R5449" s="7">
        <v>59</v>
      </c>
      <c r="S5449" s="1" t="s">
        <v>41</v>
      </c>
      <c r="T5449" s="1" t="s">
        <v>41</v>
      </c>
      <c r="U5449" s="1" t="s">
        <v>41</v>
      </c>
      <c r="V5449" s="1" t="s">
        <v>41</v>
      </c>
      <c r="W5449" s="1" t="s">
        <v>41</v>
      </c>
      <c r="X5449" s="1" t="s">
        <v>41</v>
      </c>
      <c r="Y5449" s="1" t="s">
        <v>38</v>
      </c>
      <c r="Z5449" s="1" t="s">
        <v>38</v>
      </c>
      <c r="AA5449" s="1" t="s">
        <v>49</v>
      </c>
      <c r="AB5449" s="1" t="s">
        <v>38</v>
      </c>
      <c r="AC5449" s="1" t="s">
        <v>54</v>
      </c>
      <c r="AD5449" s="7">
        <v>69.599999999999994</v>
      </c>
      <c r="AE5449" s="7">
        <v>69.599999999999994</v>
      </c>
      <c r="AF5449" s="7">
        <v>0</v>
      </c>
      <c r="AG5449" s="7">
        <v>0</v>
      </c>
      <c r="AH5449" s="7">
        <v>14.19</v>
      </c>
      <c r="AI5449" s="7">
        <v>83.79</v>
      </c>
      <c r="AJ5449" s="7">
        <f t="shared" si="342"/>
        <v>83.79</v>
      </c>
      <c r="AK5449" s="7" t="s">
        <v>8249</v>
      </c>
      <c r="AL5449" s="1" t="s">
        <v>55</v>
      </c>
      <c r="AM5449" s="1">
        <f t="shared" si="343"/>
        <v>1</v>
      </c>
      <c r="AN5449" s="1" t="s">
        <v>56</v>
      </c>
      <c r="AO5449" s="1" t="s">
        <v>102</v>
      </c>
      <c r="AP5449" s="4">
        <f>1</f>
        <v>1</v>
      </c>
    </row>
    <row r="5450" spans="1:42" x14ac:dyDescent="0.3">
      <c r="A5450" s="1" t="s">
        <v>6633</v>
      </c>
      <c r="B5450" s="1" t="s">
        <v>47</v>
      </c>
      <c r="C5450" s="4">
        <v>40</v>
      </c>
      <c r="D5450" s="4" t="str">
        <f t="shared" si="340"/>
        <v>Adult</v>
      </c>
      <c r="E5450" s="1" t="s">
        <v>8253</v>
      </c>
      <c r="F5450" s="1" t="s">
        <v>8254</v>
      </c>
      <c r="G5450" s="1" t="s">
        <v>656</v>
      </c>
      <c r="H5450" s="1">
        <v>93108</v>
      </c>
      <c r="I5450" s="4">
        <v>0</v>
      </c>
      <c r="J5450" s="4">
        <v>10</v>
      </c>
      <c r="K5450" s="4" t="str">
        <f t="shared" si="341"/>
        <v>New</v>
      </c>
      <c r="L5450" s="1" t="s">
        <v>40</v>
      </c>
      <c r="M5450" s="1" t="s">
        <v>38</v>
      </c>
      <c r="N5450" s="7">
        <v>17.399999999999999</v>
      </c>
      <c r="O5450" s="1" t="s">
        <v>41</v>
      </c>
      <c r="P5450" s="1" t="s">
        <v>41</v>
      </c>
      <c r="Q5450" s="1" t="s">
        <v>8232</v>
      </c>
      <c r="R5450" s="7">
        <v>0</v>
      </c>
      <c r="S5450" s="1" t="s">
        <v>41</v>
      </c>
      <c r="T5450" s="1" t="s">
        <v>41</v>
      </c>
      <c r="U5450" s="1" t="s">
        <v>41</v>
      </c>
      <c r="V5450" s="1" t="s">
        <v>41</v>
      </c>
      <c r="W5450" s="1" t="s">
        <v>41</v>
      </c>
      <c r="X5450" s="1" t="s">
        <v>41</v>
      </c>
      <c r="Y5450" s="1" t="s">
        <v>41</v>
      </c>
      <c r="Z5450" s="1" t="s">
        <v>41</v>
      </c>
      <c r="AA5450" s="1" t="s">
        <v>43</v>
      </c>
      <c r="AB5450" s="1" t="s">
        <v>41</v>
      </c>
      <c r="AC5450" s="1" t="s">
        <v>44</v>
      </c>
      <c r="AD5450" s="7">
        <v>20.350000000000001</v>
      </c>
      <c r="AE5450" s="7">
        <v>176.3</v>
      </c>
      <c r="AF5450" s="7">
        <v>0</v>
      </c>
      <c r="AG5450" s="7">
        <v>0</v>
      </c>
      <c r="AH5450" s="7">
        <v>174</v>
      </c>
      <c r="AI5450" s="7">
        <v>350.3</v>
      </c>
      <c r="AJ5450" s="7">
        <f t="shared" si="342"/>
        <v>35.03</v>
      </c>
      <c r="AK5450" s="7" t="s">
        <v>8246</v>
      </c>
      <c r="AL5450" s="1" t="s">
        <v>45</v>
      </c>
      <c r="AM5450" s="1">
        <f t="shared" si="343"/>
        <v>0</v>
      </c>
      <c r="AN5450" s="1" t="s">
        <v>8232</v>
      </c>
      <c r="AO5450" s="1" t="s">
        <v>108</v>
      </c>
      <c r="AP5450" s="4">
        <f>1</f>
        <v>1</v>
      </c>
    </row>
    <row r="5451" spans="1:42" x14ac:dyDescent="0.3">
      <c r="A5451" s="1" t="s">
        <v>6634</v>
      </c>
      <c r="B5451" s="1" t="s">
        <v>37</v>
      </c>
      <c r="C5451" s="4">
        <v>39</v>
      </c>
      <c r="D5451" s="4" t="str">
        <f t="shared" si="340"/>
        <v>Adult</v>
      </c>
      <c r="E5451" s="1" t="s">
        <v>8253</v>
      </c>
      <c r="F5451" s="1" t="s">
        <v>8254</v>
      </c>
      <c r="G5451" s="1" t="s">
        <v>1798</v>
      </c>
      <c r="H5451" s="1">
        <v>95367</v>
      </c>
      <c r="I5451" s="4">
        <v>0</v>
      </c>
      <c r="J5451" s="4">
        <v>39</v>
      </c>
      <c r="K5451" s="4" t="str">
        <f t="shared" si="341"/>
        <v>Loyal</v>
      </c>
      <c r="L5451" s="1" t="s">
        <v>40</v>
      </c>
      <c r="M5451" s="1" t="s">
        <v>38</v>
      </c>
      <c r="N5451" s="7">
        <v>24.45</v>
      </c>
      <c r="O5451" s="1" t="s">
        <v>41</v>
      </c>
      <c r="P5451" s="1" t="s">
        <v>38</v>
      </c>
      <c r="Q5451" s="1" t="s">
        <v>53</v>
      </c>
      <c r="R5451" s="7">
        <v>27</v>
      </c>
      <c r="S5451" s="1" t="s">
        <v>41</v>
      </c>
      <c r="T5451" s="1" t="s">
        <v>41</v>
      </c>
      <c r="U5451" s="1" t="s">
        <v>38</v>
      </c>
      <c r="V5451" s="1" t="s">
        <v>38</v>
      </c>
      <c r="W5451" s="1" t="s">
        <v>41</v>
      </c>
      <c r="X5451" s="1" t="s">
        <v>41</v>
      </c>
      <c r="Y5451" s="1" t="s">
        <v>41</v>
      </c>
      <c r="Z5451" s="1" t="s">
        <v>38</v>
      </c>
      <c r="AA5451" s="1" t="s">
        <v>71</v>
      </c>
      <c r="AB5451" s="1" t="s">
        <v>38</v>
      </c>
      <c r="AC5451" s="1" t="s">
        <v>54</v>
      </c>
      <c r="AD5451" s="7">
        <v>80.45</v>
      </c>
      <c r="AE5451" s="7">
        <v>3201.55</v>
      </c>
      <c r="AF5451" s="7">
        <v>0</v>
      </c>
      <c r="AG5451" s="7">
        <v>0</v>
      </c>
      <c r="AH5451" s="7">
        <v>953.55</v>
      </c>
      <c r="AI5451" s="7">
        <v>4155.1000000000004</v>
      </c>
      <c r="AJ5451" s="7">
        <f t="shared" si="342"/>
        <v>106.54102564102566</v>
      </c>
      <c r="AK5451" s="7" t="s">
        <v>8247</v>
      </c>
      <c r="AL5451" s="1" t="s">
        <v>55</v>
      </c>
      <c r="AM5451" s="1">
        <f t="shared" si="343"/>
        <v>1</v>
      </c>
      <c r="AN5451" s="1" t="s">
        <v>61</v>
      </c>
      <c r="AO5451" s="1" t="s">
        <v>557</v>
      </c>
      <c r="AP5451" s="4">
        <f>1</f>
        <v>1</v>
      </c>
    </row>
    <row r="5452" spans="1:42" x14ac:dyDescent="0.3">
      <c r="A5452" s="1" t="s">
        <v>6635</v>
      </c>
      <c r="B5452" s="1" t="s">
        <v>37</v>
      </c>
      <c r="C5452" s="4">
        <v>77</v>
      </c>
      <c r="D5452" s="4" t="str">
        <f t="shared" si="340"/>
        <v>Senior Citizen</v>
      </c>
      <c r="E5452" s="1" t="s">
        <v>3</v>
      </c>
      <c r="F5452" s="1" t="s">
        <v>8254</v>
      </c>
      <c r="G5452" s="1" t="s">
        <v>3470</v>
      </c>
      <c r="H5452" s="1">
        <v>91741</v>
      </c>
      <c r="I5452" s="4">
        <v>9</v>
      </c>
      <c r="J5452" s="4">
        <v>17</v>
      </c>
      <c r="K5452" s="4" t="str">
        <f t="shared" si="341"/>
        <v>Loyal</v>
      </c>
      <c r="L5452" s="1" t="s">
        <v>40</v>
      </c>
      <c r="M5452" s="1" t="s">
        <v>38</v>
      </c>
      <c r="N5452" s="7">
        <v>3.83</v>
      </c>
      <c r="O5452" s="1" t="s">
        <v>38</v>
      </c>
      <c r="P5452" s="1" t="s">
        <v>38</v>
      </c>
      <c r="Q5452" s="1" t="s">
        <v>53</v>
      </c>
      <c r="R5452" s="7">
        <v>20</v>
      </c>
      <c r="S5452" s="1" t="s">
        <v>41</v>
      </c>
      <c r="T5452" s="1" t="s">
        <v>41</v>
      </c>
      <c r="U5452" s="1" t="s">
        <v>41</v>
      </c>
      <c r="V5452" s="1" t="s">
        <v>41</v>
      </c>
      <c r="W5452" s="1" t="s">
        <v>38</v>
      </c>
      <c r="X5452" s="1" t="s">
        <v>38</v>
      </c>
      <c r="Y5452" s="1" t="s">
        <v>41</v>
      </c>
      <c r="Z5452" s="1" t="s">
        <v>38</v>
      </c>
      <c r="AA5452" s="1" t="s">
        <v>49</v>
      </c>
      <c r="AB5452" s="1" t="s">
        <v>38</v>
      </c>
      <c r="AC5452" s="1" t="s">
        <v>54</v>
      </c>
      <c r="AD5452" s="7">
        <v>64.792366026289201</v>
      </c>
      <c r="AE5452" s="7">
        <v>1614.7</v>
      </c>
      <c r="AF5452" s="7">
        <v>0</v>
      </c>
      <c r="AG5452" s="7">
        <v>0</v>
      </c>
      <c r="AH5452" s="7">
        <v>65.11</v>
      </c>
      <c r="AI5452" s="7">
        <v>1679.81</v>
      </c>
      <c r="AJ5452" s="7">
        <f t="shared" si="342"/>
        <v>98.812352941176471</v>
      </c>
      <c r="AK5452" s="7" t="s">
        <v>8249</v>
      </c>
      <c r="AL5452" s="1" t="s">
        <v>45</v>
      </c>
      <c r="AM5452" s="1">
        <f t="shared" si="343"/>
        <v>0</v>
      </c>
      <c r="AN5452" s="1" t="s">
        <v>8232</v>
      </c>
      <c r="AO5452" s="1" t="s">
        <v>108</v>
      </c>
      <c r="AP5452" s="4">
        <f>1</f>
        <v>1</v>
      </c>
    </row>
    <row r="5453" spans="1:42" x14ac:dyDescent="0.3">
      <c r="A5453" s="1" t="s">
        <v>6636</v>
      </c>
      <c r="B5453" s="1" t="s">
        <v>47</v>
      </c>
      <c r="C5453" s="4">
        <v>49</v>
      </c>
      <c r="D5453" s="4" t="str">
        <f t="shared" si="340"/>
        <v>Adult</v>
      </c>
      <c r="E5453" s="1" t="s">
        <v>3</v>
      </c>
      <c r="F5453" s="1" t="s">
        <v>8256</v>
      </c>
      <c r="G5453" s="1" t="s">
        <v>2108</v>
      </c>
      <c r="H5453" s="1">
        <v>96047</v>
      </c>
      <c r="I5453" s="4">
        <v>5</v>
      </c>
      <c r="J5453" s="4">
        <v>12</v>
      </c>
      <c r="K5453" s="4" t="str">
        <f t="shared" si="341"/>
        <v>Loyal</v>
      </c>
      <c r="L5453" s="1" t="s">
        <v>60</v>
      </c>
      <c r="M5453" s="1" t="s">
        <v>38</v>
      </c>
      <c r="N5453" s="7">
        <v>17.27</v>
      </c>
      <c r="O5453" s="1" t="s">
        <v>41</v>
      </c>
      <c r="P5453" s="1" t="s">
        <v>38</v>
      </c>
      <c r="Q5453" s="1" t="s">
        <v>42</v>
      </c>
      <c r="R5453" s="7">
        <v>29</v>
      </c>
      <c r="S5453" s="1" t="s">
        <v>41</v>
      </c>
      <c r="T5453" s="1" t="s">
        <v>41</v>
      </c>
      <c r="U5453" s="1" t="s">
        <v>41</v>
      </c>
      <c r="V5453" s="1" t="s">
        <v>41</v>
      </c>
      <c r="W5453" s="1" t="s">
        <v>38</v>
      </c>
      <c r="X5453" s="1" t="s">
        <v>41</v>
      </c>
      <c r="Y5453" s="1" t="s">
        <v>41</v>
      </c>
      <c r="Z5453" s="1" t="s">
        <v>38</v>
      </c>
      <c r="AA5453" s="1" t="s">
        <v>49</v>
      </c>
      <c r="AB5453" s="1" t="s">
        <v>38</v>
      </c>
      <c r="AC5453" s="1" t="s">
        <v>181</v>
      </c>
      <c r="AD5453" s="7">
        <v>56.3</v>
      </c>
      <c r="AE5453" s="7">
        <v>628.65</v>
      </c>
      <c r="AF5453" s="7">
        <v>0</v>
      </c>
      <c r="AG5453" s="7">
        <v>0</v>
      </c>
      <c r="AH5453" s="7">
        <v>207.24</v>
      </c>
      <c r="AI5453" s="7">
        <v>835.89</v>
      </c>
      <c r="AJ5453" s="7">
        <f t="shared" si="342"/>
        <v>69.657499999999999</v>
      </c>
      <c r="AK5453" s="7" t="s">
        <v>8249</v>
      </c>
      <c r="AL5453" s="1" t="s">
        <v>45</v>
      </c>
      <c r="AM5453" s="1">
        <f t="shared" si="343"/>
        <v>0</v>
      </c>
      <c r="AN5453" s="1" t="s">
        <v>8232</v>
      </c>
      <c r="AO5453" s="1" t="s">
        <v>108</v>
      </c>
      <c r="AP5453" s="4">
        <f>1</f>
        <v>1</v>
      </c>
    </row>
    <row r="5454" spans="1:42" x14ac:dyDescent="0.3">
      <c r="A5454" s="1" t="s">
        <v>6637</v>
      </c>
      <c r="B5454" s="1" t="s">
        <v>37</v>
      </c>
      <c r="C5454" s="4">
        <v>59</v>
      </c>
      <c r="D5454" s="4" t="str">
        <f t="shared" si="340"/>
        <v>Senior Citizen</v>
      </c>
      <c r="E5454" s="1" t="s">
        <v>3</v>
      </c>
      <c r="F5454" s="1" t="s">
        <v>8254</v>
      </c>
      <c r="G5454" s="1" t="s">
        <v>605</v>
      </c>
      <c r="H5454" s="1">
        <v>95316</v>
      </c>
      <c r="I5454" s="4">
        <v>1</v>
      </c>
      <c r="J5454" s="4">
        <v>58</v>
      </c>
      <c r="K5454" s="4" t="str">
        <f t="shared" si="341"/>
        <v>Veteran</v>
      </c>
      <c r="L5454" s="1" t="s">
        <v>74</v>
      </c>
      <c r="M5454" s="1" t="s">
        <v>38</v>
      </c>
      <c r="N5454" s="7">
        <v>26.36</v>
      </c>
      <c r="O5454" s="1" t="s">
        <v>38</v>
      </c>
      <c r="P5454" s="1" t="s">
        <v>38</v>
      </c>
      <c r="Q5454" s="1" t="s">
        <v>77</v>
      </c>
      <c r="R5454" s="7">
        <v>8</v>
      </c>
      <c r="S5454" s="1" t="s">
        <v>38</v>
      </c>
      <c r="T5454" s="1" t="s">
        <v>41</v>
      </c>
      <c r="U5454" s="1" t="s">
        <v>41</v>
      </c>
      <c r="V5454" s="1" t="s">
        <v>38</v>
      </c>
      <c r="W5454" s="1" t="s">
        <v>41</v>
      </c>
      <c r="X5454" s="1" t="s">
        <v>41</v>
      </c>
      <c r="Y5454" s="1" t="s">
        <v>41</v>
      </c>
      <c r="Z5454" s="1" t="s">
        <v>41</v>
      </c>
      <c r="AA5454" s="1" t="s">
        <v>43</v>
      </c>
      <c r="AB5454" s="1" t="s">
        <v>38</v>
      </c>
      <c r="AC5454" s="1" t="s">
        <v>54</v>
      </c>
      <c r="AD5454" s="7">
        <v>61.05</v>
      </c>
      <c r="AE5454" s="7">
        <v>3478.75</v>
      </c>
      <c r="AF5454" s="7">
        <v>0</v>
      </c>
      <c r="AG5454" s="7">
        <v>0</v>
      </c>
      <c r="AH5454" s="7">
        <v>1528.88</v>
      </c>
      <c r="AI5454" s="7">
        <v>5007.63</v>
      </c>
      <c r="AJ5454" s="7">
        <f t="shared" si="342"/>
        <v>86.338448275862078</v>
      </c>
      <c r="AK5454" s="7" t="s">
        <v>8249</v>
      </c>
      <c r="AL5454" s="1" t="s">
        <v>45</v>
      </c>
      <c r="AM5454" s="1">
        <f t="shared" si="343"/>
        <v>0</v>
      </c>
      <c r="AN5454" s="1" t="s">
        <v>8232</v>
      </c>
      <c r="AO5454" s="1" t="s">
        <v>108</v>
      </c>
      <c r="AP5454" s="4">
        <f>1</f>
        <v>1</v>
      </c>
    </row>
    <row r="5455" spans="1:42" x14ac:dyDescent="0.3">
      <c r="A5455" s="1" t="s">
        <v>6638</v>
      </c>
      <c r="B5455" s="1" t="s">
        <v>47</v>
      </c>
      <c r="C5455" s="4">
        <v>31</v>
      </c>
      <c r="D5455" s="4" t="str">
        <f t="shared" si="340"/>
        <v>Adult</v>
      </c>
      <c r="E5455" s="1" t="s">
        <v>3</v>
      </c>
      <c r="F5455" s="1" t="s">
        <v>8254</v>
      </c>
      <c r="G5455" s="1" t="s">
        <v>439</v>
      </c>
      <c r="H5455" s="1">
        <v>90815</v>
      </c>
      <c r="I5455" s="4">
        <v>6</v>
      </c>
      <c r="J5455" s="4">
        <v>57</v>
      </c>
      <c r="K5455" s="4" t="str">
        <f t="shared" si="341"/>
        <v>Veteran</v>
      </c>
      <c r="L5455" s="1" t="s">
        <v>40</v>
      </c>
      <c r="M5455" s="1" t="s">
        <v>38</v>
      </c>
      <c r="N5455" s="7">
        <v>15.48</v>
      </c>
      <c r="O5455" s="1" t="s">
        <v>41</v>
      </c>
      <c r="P5455" s="1" t="s">
        <v>38</v>
      </c>
      <c r="Q5455" s="1" t="s">
        <v>42</v>
      </c>
      <c r="R5455" s="7">
        <v>15</v>
      </c>
      <c r="S5455" s="1" t="s">
        <v>38</v>
      </c>
      <c r="T5455" s="1" t="s">
        <v>41</v>
      </c>
      <c r="U5455" s="1" t="s">
        <v>41</v>
      </c>
      <c r="V5455" s="1" t="s">
        <v>38</v>
      </c>
      <c r="W5455" s="1" t="s">
        <v>41</v>
      </c>
      <c r="X5455" s="1" t="s">
        <v>41</v>
      </c>
      <c r="Y5455" s="1" t="s">
        <v>41</v>
      </c>
      <c r="Z5455" s="1" t="s">
        <v>38</v>
      </c>
      <c r="AA5455" s="1" t="s">
        <v>49</v>
      </c>
      <c r="AB5455" s="1" t="s">
        <v>41</v>
      </c>
      <c r="AC5455" s="1" t="s">
        <v>54</v>
      </c>
      <c r="AD5455" s="7">
        <v>55.7</v>
      </c>
      <c r="AE5455" s="7">
        <v>3171.6</v>
      </c>
      <c r="AF5455" s="7">
        <v>34.590000000000003</v>
      </c>
      <c r="AG5455" s="7">
        <v>0</v>
      </c>
      <c r="AH5455" s="7">
        <v>882.36</v>
      </c>
      <c r="AI5455" s="7">
        <v>4019.37</v>
      </c>
      <c r="AJ5455" s="7">
        <f t="shared" si="342"/>
        <v>70.515263157894736</v>
      </c>
      <c r="AK5455" s="7" t="s">
        <v>8249</v>
      </c>
      <c r="AL5455" s="1" t="s">
        <v>45</v>
      </c>
      <c r="AM5455" s="1">
        <f t="shared" si="343"/>
        <v>0</v>
      </c>
      <c r="AN5455" s="1" t="s">
        <v>8232</v>
      </c>
      <c r="AO5455" s="1" t="s">
        <v>108</v>
      </c>
      <c r="AP5455" s="4">
        <f>1</f>
        <v>1</v>
      </c>
    </row>
    <row r="5456" spans="1:42" x14ac:dyDescent="0.3">
      <c r="A5456" s="1" t="s">
        <v>6639</v>
      </c>
      <c r="B5456" s="1" t="s">
        <v>37</v>
      </c>
      <c r="C5456" s="4">
        <v>64</v>
      </c>
      <c r="D5456" s="4" t="str">
        <f t="shared" si="340"/>
        <v>Senior Citizen</v>
      </c>
      <c r="E5456" s="1" t="s">
        <v>3</v>
      </c>
      <c r="F5456" s="1" t="s">
        <v>8257</v>
      </c>
      <c r="G5456" s="1" t="s">
        <v>2974</v>
      </c>
      <c r="H5456" s="1">
        <v>92009</v>
      </c>
      <c r="I5456" s="4">
        <v>6</v>
      </c>
      <c r="J5456" s="4">
        <v>69</v>
      </c>
      <c r="K5456" s="4" t="str">
        <f t="shared" si="341"/>
        <v>Veteran</v>
      </c>
      <c r="L5456" s="1" t="s">
        <v>40</v>
      </c>
      <c r="M5456" s="1" t="s">
        <v>38</v>
      </c>
      <c r="N5456" s="7">
        <v>11.47</v>
      </c>
      <c r="O5456" s="1" t="s">
        <v>41</v>
      </c>
      <c r="P5456" s="1" t="s">
        <v>41</v>
      </c>
      <c r="Q5456" s="1" t="s">
        <v>8232</v>
      </c>
      <c r="R5456" s="7">
        <v>0</v>
      </c>
      <c r="S5456" s="1" t="s">
        <v>41</v>
      </c>
      <c r="T5456" s="1" t="s">
        <v>41</v>
      </c>
      <c r="U5456" s="1" t="s">
        <v>41</v>
      </c>
      <c r="V5456" s="1" t="s">
        <v>41</v>
      </c>
      <c r="W5456" s="1" t="s">
        <v>41</v>
      </c>
      <c r="X5456" s="1" t="s">
        <v>41</v>
      </c>
      <c r="Y5456" s="1" t="s">
        <v>41</v>
      </c>
      <c r="Z5456" s="1" t="s">
        <v>41</v>
      </c>
      <c r="AA5456" s="1" t="s">
        <v>71</v>
      </c>
      <c r="AB5456" s="1" t="s">
        <v>41</v>
      </c>
      <c r="AC5456" s="1" t="s">
        <v>54</v>
      </c>
      <c r="AD5456" s="7">
        <v>20.149999999999999</v>
      </c>
      <c r="AE5456" s="7">
        <v>1337.5</v>
      </c>
      <c r="AF5456" s="7">
        <v>0</v>
      </c>
      <c r="AG5456" s="7">
        <v>0</v>
      </c>
      <c r="AH5456" s="7">
        <v>791.43</v>
      </c>
      <c r="AI5456" s="7">
        <v>2128.9299999999998</v>
      </c>
      <c r="AJ5456" s="7">
        <f t="shared" si="342"/>
        <v>30.854057971014491</v>
      </c>
      <c r="AK5456" s="7" t="s">
        <v>8246</v>
      </c>
      <c r="AL5456" s="1" t="s">
        <v>45</v>
      </c>
      <c r="AM5456" s="1">
        <f t="shared" si="343"/>
        <v>0</v>
      </c>
      <c r="AN5456" s="1" t="s">
        <v>8232</v>
      </c>
      <c r="AO5456" s="1" t="s">
        <v>108</v>
      </c>
      <c r="AP5456" s="4">
        <f>1</f>
        <v>1</v>
      </c>
    </row>
    <row r="5457" spans="1:42" x14ac:dyDescent="0.3">
      <c r="A5457" s="1" t="s">
        <v>6640</v>
      </c>
      <c r="B5457" s="1" t="s">
        <v>37</v>
      </c>
      <c r="C5457" s="4">
        <v>43</v>
      </c>
      <c r="D5457" s="4" t="str">
        <f t="shared" si="340"/>
        <v>Adult</v>
      </c>
      <c r="E5457" s="1" t="s">
        <v>8253</v>
      </c>
      <c r="F5457" s="1" t="s">
        <v>8254</v>
      </c>
      <c r="G5457" s="1" t="s">
        <v>805</v>
      </c>
      <c r="H5457" s="1">
        <v>91104</v>
      </c>
      <c r="I5457" s="4">
        <v>0</v>
      </c>
      <c r="J5457" s="4">
        <v>23</v>
      </c>
      <c r="K5457" s="4" t="str">
        <f t="shared" si="341"/>
        <v>Loyal</v>
      </c>
      <c r="L5457" s="1" t="s">
        <v>40</v>
      </c>
      <c r="M5457" s="1" t="s">
        <v>38</v>
      </c>
      <c r="N5457" s="7">
        <v>48.88</v>
      </c>
      <c r="O5457" s="1" t="s">
        <v>38</v>
      </c>
      <c r="P5457" s="1" t="s">
        <v>38</v>
      </c>
      <c r="Q5457" s="1" t="s">
        <v>77</v>
      </c>
      <c r="R5457" s="7">
        <v>12</v>
      </c>
      <c r="S5457" s="1" t="s">
        <v>38</v>
      </c>
      <c r="T5457" s="1" t="s">
        <v>41</v>
      </c>
      <c r="U5457" s="1" t="s">
        <v>38</v>
      </c>
      <c r="V5457" s="1" t="s">
        <v>41</v>
      </c>
      <c r="W5457" s="1" t="s">
        <v>38</v>
      </c>
      <c r="X5457" s="1" t="s">
        <v>38</v>
      </c>
      <c r="Y5457" s="1" t="s">
        <v>38</v>
      </c>
      <c r="Z5457" s="1" t="s">
        <v>38</v>
      </c>
      <c r="AA5457" s="1" t="s">
        <v>43</v>
      </c>
      <c r="AB5457" s="1" t="s">
        <v>38</v>
      </c>
      <c r="AC5457" s="1" t="s">
        <v>54</v>
      </c>
      <c r="AD5457" s="7">
        <v>78.55</v>
      </c>
      <c r="AE5457" s="7">
        <v>1843.05</v>
      </c>
      <c r="AF5457" s="7">
        <v>19.63</v>
      </c>
      <c r="AG5457" s="7">
        <v>0</v>
      </c>
      <c r="AH5457" s="7">
        <v>1124.24</v>
      </c>
      <c r="AI5457" s="7">
        <v>2947.66</v>
      </c>
      <c r="AJ5457" s="7">
        <f t="shared" si="342"/>
        <v>128.15913043478261</v>
      </c>
      <c r="AK5457" s="7" t="s">
        <v>8247</v>
      </c>
      <c r="AL5457" s="1" t="s">
        <v>45</v>
      </c>
      <c r="AM5457" s="1">
        <f t="shared" si="343"/>
        <v>0</v>
      </c>
      <c r="AN5457" s="1" t="s">
        <v>8232</v>
      </c>
      <c r="AO5457" s="1" t="s">
        <v>108</v>
      </c>
      <c r="AP5457" s="4">
        <f>1</f>
        <v>1</v>
      </c>
    </row>
    <row r="5458" spans="1:42" x14ac:dyDescent="0.3">
      <c r="A5458" s="1" t="s">
        <v>6641</v>
      </c>
      <c r="B5458" s="1" t="s">
        <v>37</v>
      </c>
      <c r="C5458" s="4">
        <v>64</v>
      </c>
      <c r="D5458" s="4" t="str">
        <f t="shared" si="340"/>
        <v>Senior Citizen</v>
      </c>
      <c r="E5458" s="1" t="s">
        <v>8253</v>
      </c>
      <c r="F5458" s="1" t="s">
        <v>8254</v>
      </c>
      <c r="G5458" s="1" t="s">
        <v>798</v>
      </c>
      <c r="H5458" s="1">
        <v>91343</v>
      </c>
      <c r="I5458" s="4">
        <v>0</v>
      </c>
      <c r="J5458" s="4">
        <v>33</v>
      </c>
      <c r="K5458" s="4" t="str">
        <f t="shared" si="341"/>
        <v>Loyal</v>
      </c>
      <c r="L5458" s="1" t="s">
        <v>127</v>
      </c>
      <c r="M5458" s="1" t="s">
        <v>38</v>
      </c>
      <c r="N5458" s="7">
        <v>42.29</v>
      </c>
      <c r="O5458" s="1" t="s">
        <v>41</v>
      </c>
      <c r="P5458" s="1" t="s">
        <v>38</v>
      </c>
      <c r="Q5458" s="1" t="s">
        <v>53</v>
      </c>
      <c r="R5458" s="7">
        <v>13</v>
      </c>
      <c r="S5458" s="1" t="s">
        <v>41</v>
      </c>
      <c r="T5458" s="1" t="s">
        <v>38</v>
      </c>
      <c r="U5458" s="1" t="s">
        <v>41</v>
      </c>
      <c r="V5458" s="1" t="s">
        <v>38</v>
      </c>
      <c r="W5458" s="1" t="s">
        <v>41</v>
      </c>
      <c r="X5458" s="1" t="s">
        <v>41</v>
      </c>
      <c r="Y5458" s="1" t="s">
        <v>41</v>
      </c>
      <c r="Z5458" s="1" t="s">
        <v>38</v>
      </c>
      <c r="AA5458" s="1" t="s">
        <v>43</v>
      </c>
      <c r="AB5458" s="1" t="s">
        <v>38</v>
      </c>
      <c r="AC5458" s="1" t="s">
        <v>54</v>
      </c>
      <c r="AD5458" s="7">
        <v>79.95</v>
      </c>
      <c r="AE5458" s="7">
        <v>2684.85</v>
      </c>
      <c r="AF5458" s="7">
        <v>0</v>
      </c>
      <c r="AG5458" s="7">
        <v>0</v>
      </c>
      <c r="AH5458" s="7">
        <v>1395.57</v>
      </c>
      <c r="AI5458" s="7">
        <v>4080.42</v>
      </c>
      <c r="AJ5458" s="7">
        <f t="shared" si="342"/>
        <v>123.64909090909092</v>
      </c>
      <c r="AK5458" s="7" t="s">
        <v>8247</v>
      </c>
      <c r="AL5458" s="1" t="s">
        <v>45</v>
      </c>
      <c r="AM5458" s="1">
        <f t="shared" si="343"/>
        <v>0</v>
      </c>
      <c r="AN5458" s="1" t="s">
        <v>8232</v>
      </c>
      <c r="AO5458" s="1" t="s">
        <v>108</v>
      </c>
      <c r="AP5458" s="4">
        <f>1</f>
        <v>1</v>
      </c>
    </row>
    <row r="5459" spans="1:42" x14ac:dyDescent="0.3">
      <c r="A5459" s="1" t="s">
        <v>6642</v>
      </c>
      <c r="B5459" s="1" t="s">
        <v>37</v>
      </c>
      <c r="C5459" s="4">
        <v>76</v>
      </c>
      <c r="D5459" s="4" t="str">
        <f t="shared" si="340"/>
        <v>Senior Citizen</v>
      </c>
      <c r="E5459" s="1" t="s">
        <v>8253</v>
      </c>
      <c r="F5459" s="1" t="s">
        <v>8254</v>
      </c>
      <c r="G5459" s="1" t="s">
        <v>243</v>
      </c>
      <c r="H5459" s="1">
        <v>92028</v>
      </c>
      <c r="I5459" s="4">
        <v>0</v>
      </c>
      <c r="J5459" s="4">
        <v>3</v>
      </c>
      <c r="K5459" s="4" t="str">
        <f t="shared" si="341"/>
        <v>New</v>
      </c>
      <c r="L5459" s="1" t="s">
        <v>40</v>
      </c>
      <c r="M5459" s="1" t="s">
        <v>38</v>
      </c>
      <c r="N5459" s="7">
        <v>30.14</v>
      </c>
      <c r="O5459" s="1" t="s">
        <v>41</v>
      </c>
      <c r="P5459" s="1" t="s">
        <v>38</v>
      </c>
      <c r="Q5459" s="1" t="s">
        <v>77</v>
      </c>
      <c r="R5459" s="7">
        <v>6</v>
      </c>
      <c r="S5459" s="1" t="s">
        <v>41</v>
      </c>
      <c r="T5459" s="1" t="s">
        <v>41</v>
      </c>
      <c r="U5459" s="1" t="s">
        <v>41</v>
      </c>
      <c r="V5459" s="1" t="s">
        <v>41</v>
      </c>
      <c r="W5459" s="1" t="s">
        <v>41</v>
      </c>
      <c r="X5459" s="1" t="s">
        <v>41</v>
      </c>
      <c r="Y5459" s="1" t="s">
        <v>41</v>
      </c>
      <c r="Z5459" s="1" t="s">
        <v>41</v>
      </c>
      <c r="AA5459" s="1" t="s">
        <v>49</v>
      </c>
      <c r="AB5459" s="1" t="s">
        <v>41</v>
      </c>
      <c r="AC5459" s="1" t="s">
        <v>54</v>
      </c>
      <c r="AD5459" s="7">
        <v>45</v>
      </c>
      <c r="AE5459" s="7">
        <v>127.1</v>
      </c>
      <c r="AF5459" s="7">
        <v>0</v>
      </c>
      <c r="AG5459" s="7">
        <v>10</v>
      </c>
      <c r="AH5459" s="7">
        <v>90.42</v>
      </c>
      <c r="AI5459" s="7">
        <v>227.52</v>
      </c>
      <c r="AJ5459" s="7">
        <f t="shared" si="342"/>
        <v>75.84</v>
      </c>
      <c r="AK5459" s="7" t="s">
        <v>8249</v>
      </c>
      <c r="AL5459" s="1" t="s">
        <v>55</v>
      </c>
      <c r="AM5459" s="1">
        <f t="shared" si="343"/>
        <v>1</v>
      </c>
      <c r="AN5459" s="1" t="s">
        <v>56</v>
      </c>
      <c r="AO5459" s="1" t="s">
        <v>102</v>
      </c>
      <c r="AP5459" s="4">
        <f>1</f>
        <v>1</v>
      </c>
    </row>
    <row r="5460" spans="1:42" x14ac:dyDescent="0.3">
      <c r="A5460" s="1" t="s">
        <v>6643</v>
      </c>
      <c r="B5460" s="1" t="s">
        <v>47</v>
      </c>
      <c r="C5460" s="4">
        <v>26</v>
      </c>
      <c r="D5460" s="4" t="str">
        <f t="shared" si="340"/>
        <v>Adult</v>
      </c>
      <c r="E5460" s="1" t="s">
        <v>3</v>
      </c>
      <c r="F5460" s="1" t="s">
        <v>8254</v>
      </c>
      <c r="G5460" s="1" t="s">
        <v>3005</v>
      </c>
      <c r="H5460" s="1">
        <v>95746</v>
      </c>
      <c r="I5460" s="4">
        <v>5</v>
      </c>
      <c r="J5460" s="4">
        <v>8</v>
      </c>
      <c r="K5460" s="4" t="str">
        <f t="shared" si="341"/>
        <v>New</v>
      </c>
      <c r="L5460" s="1" t="s">
        <v>52</v>
      </c>
      <c r="M5460" s="1" t="s">
        <v>38</v>
      </c>
      <c r="N5460" s="7">
        <v>48.39</v>
      </c>
      <c r="O5460" s="1" t="s">
        <v>41</v>
      </c>
      <c r="P5460" s="1" t="s">
        <v>41</v>
      </c>
      <c r="Q5460" s="1" t="s">
        <v>8232</v>
      </c>
      <c r="R5460" s="7">
        <v>0</v>
      </c>
      <c r="S5460" s="1" t="s">
        <v>41</v>
      </c>
      <c r="T5460" s="1" t="s">
        <v>41</v>
      </c>
      <c r="U5460" s="1" t="s">
        <v>41</v>
      </c>
      <c r="V5460" s="1" t="s">
        <v>41</v>
      </c>
      <c r="W5460" s="1" t="s">
        <v>41</v>
      </c>
      <c r="X5460" s="1" t="s">
        <v>41</v>
      </c>
      <c r="Y5460" s="1" t="s">
        <v>41</v>
      </c>
      <c r="Z5460" s="1" t="s">
        <v>41</v>
      </c>
      <c r="AA5460" s="1" t="s">
        <v>43</v>
      </c>
      <c r="AB5460" s="1" t="s">
        <v>41</v>
      </c>
      <c r="AC5460" s="1" t="s">
        <v>44</v>
      </c>
      <c r="AD5460" s="7">
        <v>19.899999999999999</v>
      </c>
      <c r="AE5460" s="7">
        <v>153.94999999999999</v>
      </c>
      <c r="AF5460" s="7">
        <v>0</v>
      </c>
      <c r="AG5460" s="7">
        <v>0</v>
      </c>
      <c r="AH5460" s="7">
        <v>387.12</v>
      </c>
      <c r="AI5460" s="7">
        <v>541.07000000000005</v>
      </c>
      <c r="AJ5460" s="7">
        <f t="shared" si="342"/>
        <v>67.633750000000006</v>
      </c>
      <c r="AK5460" s="7" t="s">
        <v>8249</v>
      </c>
      <c r="AL5460" s="1" t="s">
        <v>45</v>
      </c>
      <c r="AM5460" s="1">
        <f t="shared" si="343"/>
        <v>0</v>
      </c>
      <c r="AN5460" s="1" t="s">
        <v>8232</v>
      </c>
      <c r="AO5460" s="1" t="s">
        <v>108</v>
      </c>
      <c r="AP5460" s="4">
        <f>1</f>
        <v>1</v>
      </c>
    </row>
    <row r="5461" spans="1:42" x14ac:dyDescent="0.3">
      <c r="A5461" s="1" t="s">
        <v>6644</v>
      </c>
      <c r="B5461" s="1" t="s">
        <v>47</v>
      </c>
      <c r="C5461" s="4">
        <v>25</v>
      </c>
      <c r="D5461" s="4" t="str">
        <f t="shared" si="340"/>
        <v>Adult</v>
      </c>
      <c r="E5461" s="1" t="s">
        <v>3</v>
      </c>
      <c r="F5461" s="1" t="s">
        <v>8257</v>
      </c>
      <c r="G5461" s="1" t="s">
        <v>3098</v>
      </c>
      <c r="H5461" s="1">
        <v>95987</v>
      </c>
      <c r="I5461" s="4">
        <v>5</v>
      </c>
      <c r="J5461" s="4">
        <v>34</v>
      </c>
      <c r="K5461" s="4" t="str">
        <f t="shared" si="341"/>
        <v>Loyal</v>
      </c>
      <c r="L5461" s="1" t="s">
        <v>40</v>
      </c>
      <c r="M5461" s="1" t="s">
        <v>38</v>
      </c>
      <c r="N5461" s="7">
        <v>18.36</v>
      </c>
      <c r="O5461" s="1" t="s">
        <v>41</v>
      </c>
      <c r="P5461" s="1" t="s">
        <v>38</v>
      </c>
      <c r="Q5461" s="1" t="s">
        <v>53</v>
      </c>
      <c r="R5461" s="7">
        <v>85</v>
      </c>
      <c r="S5461" s="1" t="s">
        <v>41</v>
      </c>
      <c r="T5461" s="1" t="s">
        <v>38</v>
      </c>
      <c r="U5461" s="1" t="s">
        <v>38</v>
      </c>
      <c r="V5461" s="1" t="s">
        <v>41</v>
      </c>
      <c r="W5461" s="1" t="s">
        <v>38</v>
      </c>
      <c r="X5461" s="1" t="s">
        <v>41</v>
      </c>
      <c r="Y5461" s="1" t="s">
        <v>41</v>
      </c>
      <c r="Z5461" s="1" t="s">
        <v>38</v>
      </c>
      <c r="AA5461" s="1" t="s">
        <v>49</v>
      </c>
      <c r="AB5461" s="1" t="s">
        <v>38</v>
      </c>
      <c r="AC5461" s="1" t="s">
        <v>54</v>
      </c>
      <c r="AD5461" s="7">
        <v>89.85</v>
      </c>
      <c r="AE5461" s="7">
        <v>3091.75</v>
      </c>
      <c r="AF5461" s="7">
        <v>14.93</v>
      </c>
      <c r="AG5461" s="7">
        <v>0</v>
      </c>
      <c r="AH5461" s="7">
        <v>624.24</v>
      </c>
      <c r="AI5461" s="7">
        <v>3701.06</v>
      </c>
      <c r="AJ5461" s="7">
        <f t="shared" si="342"/>
        <v>108.85470588235295</v>
      </c>
      <c r="AK5461" s="7" t="s">
        <v>8247</v>
      </c>
      <c r="AL5461" s="1" t="s">
        <v>45</v>
      </c>
      <c r="AM5461" s="1">
        <f t="shared" si="343"/>
        <v>0</v>
      </c>
      <c r="AN5461" s="1" t="s">
        <v>8232</v>
      </c>
      <c r="AO5461" s="1" t="s">
        <v>108</v>
      </c>
      <c r="AP5461" s="4">
        <f>1</f>
        <v>1</v>
      </c>
    </row>
    <row r="5462" spans="1:42" x14ac:dyDescent="0.3">
      <c r="A5462" s="1" t="s">
        <v>6645</v>
      </c>
      <c r="B5462" s="1" t="s">
        <v>47</v>
      </c>
      <c r="C5462" s="4">
        <v>42</v>
      </c>
      <c r="D5462" s="4" t="str">
        <f t="shared" si="340"/>
        <v>Adult</v>
      </c>
      <c r="E5462" s="1" t="s">
        <v>3</v>
      </c>
      <c r="F5462" s="1" t="s">
        <v>8255</v>
      </c>
      <c r="G5462" s="1" t="s">
        <v>344</v>
      </c>
      <c r="H5462" s="1">
        <v>93550</v>
      </c>
      <c r="I5462" s="4">
        <v>1</v>
      </c>
      <c r="J5462" s="4">
        <v>14</v>
      </c>
      <c r="K5462" s="4" t="str">
        <f t="shared" si="341"/>
        <v>Loyal</v>
      </c>
      <c r="L5462" s="1" t="s">
        <v>40</v>
      </c>
      <c r="M5462" s="1" t="s">
        <v>38</v>
      </c>
      <c r="N5462" s="7">
        <v>45.6</v>
      </c>
      <c r="O5462" s="1" t="s">
        <v>41</v>
      </c>
      <c r="P5462" s="1" t="s">
        <v>38</v>
      </c>
      <c r="Q5462" s="1" t="s">
        <v>42</v>
      </c>
      <c r="R5462" s="7">
        <v>19</v>
      </c>
      <c r="S5462" s="1" t="s">
        <v>38</v>
      </c>
      <c r="T5462" s="1" t="s">
        <v>38</v>
      </c>
      <c r="U5462" s="1" t="s">
        <v>41</v>
      </c>
      <c r="V5462" s="1" t="s">
        <v>41</v>
      </c>
      <c r="W5462" s="1" t="s">
        <v>38</v>
      </c>
      <c r="X5462" s="1" t="s">
        <v>41</v>
      </c>
      <c r="Y5462" s="1" t="s">
        <v>41</v>
      </c>
      <c r="Z5462" s="1" t="s">
        <v>38</v>
      </c>
      <c r="AA5462" s="1" t="s">
        <v>49</v>
      </c>
      <c r="AB5462" s="1" t="s">
        <v>38</v>
      </c>
      <c r="AC5462" s="1" t="s">
        <v>54</v>
      </c>
      <c r="AD5462" s="7">
        <v>65.45</v>
      </c>
      <c r="AE5462" s="7">
        <v>937.6</v>
      </c>
      <c r="AF5462" s="7">
        <v>0</v>
      </c>
      <c r="AG5462" s="7">
        <v>0</v>
      </c>
      <c r="AH5462" s="7">
        <v>638.4</v>
      </c>
      <c r="AI5462" s="7">
        <v>1576</v>
      </c>
      <c r="AJ5462" s="7">
        <f t="shared" si="342"/>
        <v>112.57142857142857</v>
      </c>
      <c r="AK5462" s="7" t="s">
        <v>8247</v>
      </c>
      <c r="AL5462" s="1" t="s">
        <v>55</v>
      </c>
      <c r="AM5462" s="1">
        <f t="shared" si="343"/>
        <v>1</v>
      </c>
      <c r="AN5462" s="1" t="s">
        <v>56</v>
      </c>
      <c r="AO5462" s="1" t="s">
        <v>57</v>
      </c>
      <c r="AP5462" s="4">
        <f>1</f>
        <v>1</v>
      </c>
    </row>
    <row r="5463" spans="1:42" x14ac:dyDescent="0.3">
      <c r="A5463" s="1" t="s">
        <v>6646</v>
      </c>
      <c r="B5463" s="1" t="s">
        <v>47</v>
      </c>
      <c r="C5463" s="4">
        <v>53</v>
      </c>
      <c r="D5463" s="4" t="str">
        <f t="shared" si="340"/>
        <v>Senior Citizen</v>
      </c>
      <c r="E5463" s="1" t="s">
        <v>3</v>
      </c>
      <c r="F5463" s="1" t="s">
        <v>8257</v>
      </c>
      <c r="G5463" s="1" t="s">
        <v>1105</v>
      </c>
      <c r="H5463" s="1">
        <v>95650</v>
      </c>
      <c r="I5463" s="4">
        <v>3</v>
      </c>
      <c r="J5463" s="4">
        <v>72</v>
      </c>
      <c r="K5463" s="4" t="str">
        <f t="shared" si="341"/>
        <v>Veteran</v>
      </c>
      <c r="L5463" s="1" t="s">
        <v>70</v>
      </c>
      <c r="M5463" s="1" t="s">
        <v>38</v>
      </c>
      <c r="N5463" s="7">
        <v>20.420000000000002</v>
      </c>
      <c r="O5463" s="1" t="s">
        <v>38</v>
      </c>
      <c r="P5463" s="1" t="s">
        <v>41</v>
      </c>
      <c r="Q5463" s="1" t="s">
        <v>8232</v>
      </c>
      <c r="R5463" s="7">
        <v>0</v>
      </c>
      <c r="S5463" s="1" t="s">
        <v>41</v>
      </c>
      <c r="T5463" s="1" t="s">
        <v>41</v>
      </c>
      <c r="U5463" s="1" t="s">
        <v>41</v>
      </c>
      <c r="V5463" s="1" t="s">
        <v>41</v>
      </c>
      <c r="W5463" s="1" t="s">
        <v>41</v>
      </c>
      <c r="X5463" s="1" t="s">
        <v>41</v>
      </c>
      <c r="Y5463" s="1" t="s">
        <v>41</v>
      </c>
      <c r="Z5463" s="1" t="s">
        <v>41</v>
      </c>
      <c r="AA5463" s="1" t="s">
        <v>71</v>
      </c>
      <c r="AB5463" s="1" t="s">
        <v>41</v>
      </c>
      <c r="AC5463" s="1" t="s">
        <v>54</v>
      </c>
      <c r="AD5463" s="7">
        <v>24.3</v>
      </c>
      <c r="AE5463" s="7">
        <v>1643.25</v>
      </c>
      <c r="AF5463" s="7">
        <v>0</v>
      </c>
      <c r="AG5463" s="7">
        <v>0</v>
      </c>
      <c r="AH5463" s="7">
        <v>1470.24</v>
      </c>
      <c r="AI5463" s="7">
        <v>3113.49</v>
      </c>
      <c r="AJ5463" s="7">
        <f t="shared" si="342"/>
        <v>43.242916666666666</v>
      </c>
      <c r="AK5463" s="7" t="s">
        <v>8246</v>
      </c>
      <c r="AL5463" s="1" t="s">
        <v>45</v>
      </c>
      <c r="AM5463" s="1">
        <f t="shared" si="343"/>
        <v>0</v>
      </c>
      <c r="AN5463" s="1" t="s">
        <v>8232</v>
      </c>
      <c r="AO5463" s="1" t="s">
        <v>108</v>
      </c>
      <c r="AP5463" s="4">
        <f>1</f>
        <v>1</v>
      </c>
    </row>
    <row r="5464" spans="1:42" x14ac:dyDescent="0.3">
      <c r="A5464" s="1" t="s">
        <v>6647</v>
      </c>
      <c r="B5464" s="1" t="s">
        <v>47</v>
      </c>
      <c r="C5464" s="4">
        <v>21</v>
      </c>
      <c r="D5464" s="4" t="str">
        <f t="shared" si="340"/>
        <v>Teenager</v>
      </c>
      <c r="E5464" s="1" t="s">
        <v>3</v>
      </c>
      <c r="F5464" s="1" t="s">
        <v>8254</v>
      </c>
      <c r="G5464" s="1" t="s">
        <v>149</v>
      </c>
      <c r="H5464" s="1">
        <v>92131</v>
      </c>
      <c r="I5464" s="4">
        <v>5</v>
      </c>
      <c r="J5464" s="4">
        <v>71</v>
      </c>
      <c r="K5464" s="4" t="str">
        <f t="shared" si="341"/>
        <v>Veteran</v>
      </c>
      <c r="L5464" s="1" t="s">
        <v>40</v>
      </c>
      <c r="M5464" s="1" t="s">
        <v>38</v>
      </c>
      <c r="N5464" s="7">
        <v>48.32</v>
      </c>
      <c r="O5464" s="1" t="s">
        <v>41</v>
      </c>
      <c r="P5464" s="1" t="s">
        <v>38</v>
      </c>
      <c r="Q5464" s="1" t="s">
        <v>77</v>
      </c>
      <c r="R5464" s="7">
        <v>59</v>
      </c>
      <c r="S5464" s="1" t="s">
        <v>38</v>
      </c>
      <c r="T5464" s="1" t="s">
        <v>41</v>
      </c>
      <c r="U5464" s="1" t="s">
        <v>41</v>
      </c>
      <c r="V5464" s="1" t="s">
        <v>38</v>
      </c>
      <c r="W5464" s="1" t="s">
        <v>41</v>
      </c>
      <c r="X5464" s="1" t="s">
        <v>41</v>
      </c>
      <c r="Y5464" s="1" t="s">
        <v>41</v>
      </c>
      <c r="Z5464" s="1" t="s">
        <v>38</v>
      </c>
      <c r="AA5464" s="1" t="s">
        <v>71</v>
      </c>
      <c r="AB5464" s="1" t="s">
        <v>41</v>
      </c>
      <c r="AC5464" s="1" t="s">
        <v>54</v>
      </c>
      <c r="AD5464" s="7">
        <v>54.5</v>
      </c>
      <c r="AE5464" s="7">
        <v>3778.2</v>
      </c>
      <c r="AF5464" s="7">
        <v>0</v>
      </c>
      <c r="AG5464" s="7">
        <v>0</v>
      </c>
      <c r="AH5464" s="7">
        <v>3430.72</v>
      </c>
      <c r="AI5464" s="7">
        <v>7208.92</v>
      </c>
      <c r="AJ5464" s="7">
        <f t="shared" si="342"/>
        <v>101.53408450704225</v>
      </c>
      <c r="AK5464" s="7" t="s">
        <v>8247</v>
      </c>
      <c r="AL5464" s="1" t="s">
        <v>45</v>
      </c>
      <c r="AM5464" s="1">
        <f t="shared" si="343"/>
        <v>0</v>
      </c>
      <c r="AN5464" s="1" t="s">
        <v>8232</v>
      </c>
      <c r="AO5464" s="1" t="s">
        <v>108</v>
      </c>
      <c r="AP5464" s="4">
        <f>1</f>
        <v>1</v>
      </c>
    </row>
    <row r="5465" spans="1:42" x14ac:dyDescent="0.3">
      <c r="A5465" s="1" t="s">
        <v>6648</v>
      </c>
      <c r="B5465" s="1" t="s">
        <v>47</v>
      </c>
      <c r="C5465" s="4">
        <v>20</v>
      </c>
      <c r="D5465" s="4" t="str">
        <f t="shared" si="340"/>
        <v>Teenager</v>
      </c>
      <c r="E5465" s="1" t="s">
        <v>3</v>
      </c>
      <c r="F5465" s="1" t="s">
        <v>8254</v>
      </c>
      <c r="G5465" s="1" t="s">
        <v>2315</v>
      </c>
      <c r="H5465" s="1">
        <v>95573</v>
      </c>
      <c r="I5465" s="4">
        <v>5</v>
      </c>
      <c r="J5465" s="4">
        <v>64</v>
      </c>
      <c r="K5465" s="4" t="str">
        <f t="shared" si="341"/>
        <v>Veteran</v>
      </c>
      <c r="L5465" s="1" t="s">
        <v>74</v>
      </c>
      <c r="M5465" s="1" t="s">
        <v>38</v>
      </c>
      <c r="N5465" s="7">
        <v>26.64</v>
      </c>
      <c r="O5465" s="1" t="s">
        <v>41</v>
      </c>
      <c r="P5465" s="1" t="s">
        <v>38</v>
      </c>
      <c r="Q5465" s="1" t="s">
        <v>77</v>
      </c>
      <c r="R5465" s="7">
        <v>71</v>
      </c>
      <c r="S5465" s="1" t="s">
        <v>38</v>
      </c>
      <c r="T5465" s="1" t="s">
        <v>41</v>
      </c>
      <c r="U5465" s="1" t="s">
        <v>38</v>
      </c>
      <c r="V5465" s="1" t="s">
        <v>41</v>
      </c>
      <c r="W5465" s="1" t="s">
        <v>38</v>
      </c>
      <c r="X5465" s="1" t="s">
        <v>38</v>
      </c>
      <c r="Y5465" s="1" t="s">
        <v>38</v>
      </c>
      <c r="Z5465" s="1" t="s">
        <v>38</v>
      </c>
      <c r="AA5465" s="1" t="s">
        <v>43</v>
      </c>
      <c r="AB5465" s="1" t="s">
        <v>38</v>
      </c>
      <c r="AC5465" s="1" t="s">
        <v>44</v>
      </c>
      <c r="AD5465" s="7">
        <v>73.05</v>
      </c>
      <c r="AE5465" s="7">
        <v>4688.6499999999996</v>
      </c>
      <c r="AF5465" s="7">
        <v>0</v>
      </c>
      <c r="AG5465" s="7">
        <v>0</v>
      </c>
      <c r="AH5465" s="7">
        <v>1704.96</v>
      </c>
      <c r="AI5465" s="7">
        <v>6393.61</v>
      </c>
      <c r="AJ5465" s="7">
        <f t="shared" si="342"/>
        <v>99.900156249999995</v>
      </c>
      <c r="AK5465" s="7" t="s">
        <v>8249</v>
      </c>
      <c r="AL5465" s="1" t="s">
        <v>45</v>
      </c>
      <c r="AM5465" s="1">
        <f t="shared" si="343"/>
        <v>0</v>
      </c>
      <c r="AN5465" s="1" t="s">
        <v>8232</v>
      </c>
      <c r="AO5465" s="1" t="s">
        <v>108</v>
      </c>
      <c r="AP5465" s="4">
        <f>1</f>
        <v>1</v>
      </c>
    </row>
    <row r="5466" spans="1:42" x14ac:dyDescent="0.3">
      <c r="A5466" s="1" t="s">
        <v>6649</v>
      </c>
      <c r="B5466" s="1" t="s">
        <v>47</v>
      </c>
      <c r="C5466" s="4">
        <v>31</v>
      </c>
      <c r="D5466" s="4" t="str">
        <f t="shared" si="340"/>
        <v>Adult</v>
      </c>
      <c r="E5466" s="1" t="s">
        <v>3</v>
      </c>
      <c r="F5466" s="1" t="s">
        <v>8255</v>
      </c>
      <c r="G5466" s="1" t="s">
        <v>1565</v>
      </c>
      <c r="H5466" s="1">
        <v>92656</v>
      </c>
      <c r="I5466" s="4">
        <v>9</v>
      </c>
      <c r="J5466" s="4">
        <v>53</v>
      </c>
      <c r="K5466" s="4" t="str">
        <f t="shared" si="341"/>
        <v>Veteran</v>
      </c>
      <c r="L5466" s="1" t="s">
        <v>74</v>
      </c>
      <c r="M5466" s="1" t="s">
        <v>38</v>
      </c>
      <c r="N5466" s="7">
        <v>2.11</v>
      </c>
      <c r="O5466" s="1" t="s">
        <v>41</v>
      </c>
      <c r="P5466" s="1" t="s">
        <v>38</v>
      </c>
      <c r="Q5466" s="1" t="s">
        <v>77</v>
      </c>
      <c r="R5466" s="7">
        <v>19</v>
      </c>
      <c r="S5466" s="1" t="s">
        <v>41</v>
      </c>
      <c r="T5466" s="1" t="s">
        <v>38</v>
      </c>
      <c r="U5466" s="1" t="s">
        <v>41</v>
      </c>
      <c r="V5466" s="1" t="s">
        <v>38</v>
      </c>
      <c r="W5466" s="1" t="s">
        <v>38</v>
      </c>
      <c r="X5466" s="1" t="s">
        <v>41</v>
      </c>
      <c r="Y5466" s="1" t="s">
        <v>41</v>
      </c>
      <c r="Z5466" s="1" t="s">
        <v>38</v>
      </c>
      <c r="AA5466" s="1" t="s">
        <v>49</v>
      </c>
      <c r="AB5466" s="1" t="s">
        <v>41</v>
      </c>
      <c r="AC5466" s="1" t="s">
        <v>44</v>
      </c>
      <c r="AD5466" s="7">
        <v>65</v>
      </c>
      <c r="AE5466" s="7">
        <v>3363.8</v>
      </c>
      <c r="AF5466" s="7">
        <v>0</v>
      </c>
      <c r="AG5466" s="7">
        <v>0</v>
      </c>
      <c r="AH5466" s="7">
        <v>111.83</v>
      </c>
      <c r="AI5466" s="7">
        <v>3475.63</v>
      </c>
      <c r="AJ5466" s="7">
        <f t="shared" si="342"/>
        <v>65.577924528301892</v>
      </c>
      <c r="AK5466" s="7" t="s">
        <v>8249</v>
      </c>
      <c r="AL5466" s="1" t="s">
        <v>45</v>
      </c>
      <c r="AM5466" s="1">
        <f t="shared" si="343"/>
        <v>0</v>
      </c>
      <c r="AN5466" s="1" t="s">
        <v>8232</v>
      </c>
      <c r="AO5466" s="1" t="s">
        <v>108</v>
      </c>
      <c r="AP5466" s="4">
        <f>1</f>
        <v>1</v>
      </c>
    </row>
    <row r="5467" spans="1:42" x14ac:dyDescent="0.3">
      <c r="A5467" s="1" t="s">
        <v>6650</v>
      </c>
      <c r="B5467" s="1" t="s">
        <v>37</v>
      </c>
      <c r="C5467" s="4">
        <v>30</v>
      </c>
      <c r="D5467" s="4" t="str">
        <f t="shared" si="340"/>
        <v>Adult</v>
      </c>
      <c r="E5467" s="1" t="s">
        <v>3</v>
      </c>
      <c r="F5467" s="1" t="s">
        <v>8254</v>
      </c>
      <c r="G5467" s="1" t="s">
        <v>402</v>
      </c>
      <c r="H5467" s="1">
        <v>95004</v>
      </c>
      <c r="I5467" s="4">
        <v>5</v>
      </c>
      <c r="J5467" s="4">
        <v>68</v>
      </c>
      <c r="K5467" s="4" t="str">
        <f t="shared" si="341"/>
        <v>Veteran</v>
      </c>
      <c r="L5467" s="1" t="s">
        <v>70</v>
      </c>
      <c r="M5467" s="1" t="s">
        <v>38</v>
      </c>
      <c r="N5467" s="7">
        <v>28.36</v>
      </c>
      <c r="O5467" s="1" t="s">
        <v>38</v>
      </c>
      <c r="P5467" s="1" t="s">
        <v>38</v>
      </c>
      <c r="Q5467" s="1" t="s">
        <v>53</v>
      </c>
      <c r="R5467" s="7">
        <v>82</v>
      </c>
      <c r="S5467" s="1" t="s">
        <v>41</v>
      </c>
      <c r="T5467" s="1" t="s">
        <v>41</v>
      </c>
      <c r="U5467" s="1" t="s">
        <v>38</v>
      </c>
      <c r="V5467" s="1" t="s">
        <v>41</v>
      </c>
      <c r="W5467" s="1" t="s">
        <v>38</v>
      </c>
      <c r="X5467" s="1" t="s">
        <v>41</v>
      </c>
      <c r="Y5467" s="1" t="s">
        <v>41</v>
      </c>
      <c r="Z5467" s="1" t="s">
        <v>38</v>
      </c>
      <c r="AA5467" s="1" t="s">
        <v>71</v>
      </c>
      <c r="AB5467" s="1" t="s">
        <v>38</v>
      </c>
      <c r="AC5467" s="1" t="s">
        <v>54</v>
      </c>
      <c r="AD5467" s="7">
        <v>89.95</v>
      </c>
      <c r="AE5467" s="7">
        <v>5974.3</v>
      </c>
      <c r="AF5467" s="7">
        <v>0</v>
      </c>
      <c r="AG5467" s="7">
        <v>0</v>
      </c>
      <c r="AH5467" s="7">
        <v>1928.48</v>
      </c>
      <c r="AI5467" s="7">
        <v>7902.78</v>
      </c>
      <c r="AJ5467" s="7">
        <f t="shared" si="342"/>
        <v>116.21735294117647</v>
      </c>
      <c r="AK5467" s="7" t="s">
        <v>8247</v>
      </c>
      <c r="AL5467" s="1" t="s">
        <v>45</v>
      </c>
      <c r="AM5467" s="1">
        <f t="shared" si="343"/>
        <v>0</v>
      </c>
      <c r="AN5467" s="1" t="s">
        <v>8232</v>
      </c>
      <c r="AO5467" s="1" t="s">
        <v>108</v>
      </c>
      <c r="AP5467" s="4">
        <f>1</f>
        <v>1</v>
      </c>
    </row>
    <row r="5468" spans="1:42" x14ac:dyDescent="0.3">
      <c r="A5468" s="1" t="s">
        <v>6651</v>
      </c>
      <c r="B5468" s="1" t="s">
        <v>47</v>
      </c>
      <c r="C5468" s="4">
        <v>57</v>
      </c>
      <c r="D5468" s="4" t="str">
        <f t="shared" si="340"/>
        <v>Senior Citizen</v>
      </c>
      <c r="E5468" s="1" t="s">
        <v>3</v>
      </c>
      <c r="F5468" s="1" t="s">
        <v>8255</v>
      </c>
      <c r="G5468" s="1" t="s">
        <v>2069</v>
      </c>
      <c r="H5468" s="1">
        <v>92036</v>
      </c>
      <c r="I5468" s="4">
        <v>1</v>
      </c>
      <c r="J5468" s="4">
        <v>5</v>
      </c>
      <c r="K5468" s="4" t="str">
        <f t="shared" si="341"/>
        <v>New</v>
      </c>
      <c r="L5468" s="1" t="s">
        <v>40</v>
      </c>
      <c r="M5468" s="1" t="s">
        <v>38</v>
      </c>
      <c r="N5468" s="7">
        <v>11.54</v>
      </c>
      <c r="O5468" s="1" t="s">
        <v>38</v>
      </c>
      <c r="P5468" s="1" t="s">
        <v>38</v>
      </c>
      <c r="Q5468" s="1" t="s">
        <v>53</v>
      </c>
      <c r="R5468" s="7">
        <v>19</v>
      </c>
      <c r="S5468" s="1" t="s">
        <v>41</v>
      </c>
      <c r="T5468" s="1" t="s">
        <v>38</v>
      </c>
      <c r="U5468" s="1" t="s">
        <v>41</v>
      </c>
      <c r="V5468" s="1" t="s">
        <v>41</v>
      </c>
      <c r="W5468" s="1" t="s">
        <v>41</v>
      </c>
      <c r="X5468" s="1" t="s">
        <v>41</v>
      </c>
      <c r="Y5468" s="1" t="s">
        <v>41</v>
      </c>
      <c r="Z5468" s="1" t="s">
        <v>38</v>
      </c>
      <c r="AA5468" s="1" t="s">
        <v>49</v>
      </c>
      <c r="AB5468" s="1" t="s">
        <v>38</v>
      </c>
      <c r="AC5468" s="1" t="s">
        <v>54</v>
      </c>
      <c r="AD5468" s="7">
        <v>80.150000000000006</v>
      </c>
      <c r="AE5468" s="7">
        <v>385</v>
      </c>
      <c r="AF5468" s="7">
        <v>0</v>
      </c>
      <c r="AG5468" s="7">
        <v>0</v>
      </c>
      <c r="AH5468" s="7">
        <v>57.7</v>
      </c>
      <c r="AI5468" s="7">
        <v>442.7</v>
      </c>
      <c r="AJ5468" s="7">
        <f t="shared" si="342"/>
        <v>88.539999999999992</v>
      </c>
      <c r="AK5468" s="7" t="s">
        <v>8249</v>
      </c>
      <c r="AL5468" s="1" t="s">
        <v>55</v>
      </c>
      <c r="AM5468" s="1">
        <f t="shared" si="343"/>
        <v>1</v>
      </c>
      <c r="AN5468" s="1" t="s">
        <v>56</v>
      </c>
      <c r="AO5468" s="1" t="s">
        <v>57</v>
      </c>
      <c r="AP5468" s="4">
        <f>1</f>
        <v>1</v>
      </c>
    </row>
    <row r="5469" spans="1:42" x14ac:dyDescent="0.3">
      <c r="A5469" s="1" t="s">
        <v>6652</v>
      </c>
      <c r="B5469" s="1" t="s">
        <v>47</v>
      </c>
      <c r="C5469" s="4">
        <v>75</v>
      </c>
      <c r="D5469" s="4" t="str">
        <f t="shared" si="340"/>
        <v>Senior Citizen</v>
      </c>
      <c r="E5469" s="1" t="s">
        <v>8253</v>
      </c>
      <c r="F5469" s="1" t="s">
        <v>8254</v>
      </c>
      <c r="G5469" s="1" t="s">
        <v>5168</v>
      </c>
      <c r="H5469" s="1">
        <v>95017</v>
      </c>
      <c r="I5469" s="4">
        <v>0</v>
      </c>
      <c r="J5469" s="4">
        <v>52</v>
      </c>
      <c r="K5469" s="4" t="str">
        <f t="shared" si="341"/>
        <v>Veteran</v>
      </c>
      <c r="L5469" s="1" t="s">
        <v>74</v>
      </c>
      <c r="M5469" s="1" t="s">
        <v>38</v>
      </c>
      <c r="N5469" s="7">
        <v>42.19</v>
      </c>
      <c r="O5469" s="1" t="s">
        <v>38</v>
      </c>
      <c r="P5469" s="1" t="s">
        <v>38</v>
      </c>
      <c r="Q5469" s="1" t="s">
        <v>53</v>
      </c>
      <c r="R5469" s="7">
        <v>11</v>
      </c>
      <c r="S5469" s="1" t="s">
        <v>41</v>
      </c>
      <c r="T5469" s="1" t="s">
        <v>41</v>
      </c>
      <c r="U5469" s="1" t="s">
        <v>41</v>
      </c>
      <c r="V5469" s="1" t="s">
        <v>41</v>
      </c>
      <c r="W5469" s="1" t="s">
        <v>41</v>
      </c>
      <c r="X5469" s="1" t="s">
        <v>41</v>
      </c>
      <c r="Y5469" s="1" t="s">
        <v>41</v>
      </c>
      <c r="Z5469" s="1" t="s">
        <v>38</v>
      </c>
      <c r="AA5469" s="1" t="s">
        <v>71</v>
      </c>
      <c r="AB5469" s="1" t="s">
        <v>38</v>
      </c>
      <c r="AC5469" s="1" t="s">
        <v>54</v>
      </c>
      <c r="AD5469" s="7">
        <v>72.95</v>
      </c>
      <c r="AE5469" s="7">
        <v>3829.75</v>
      </c>
      <c r="AF5469" s="7">
        <v>0</v>
      </c>
      <c r="AG5469" s="7">
        <v>0</v>
      </c>
      <c r="AH5469" s="7">
        <v>2193.88</v>
      </c>
      <c r="AI5469" s="7">
        <v>6023.63</v>
      </c>
      <c r="AJ5469" s="7">
        <f t="shared" si="342"/>
        <v>115.83903846153846</v>
      </c>
      <c r="AK5469" s="7" t="s">
        <v>8247</v>
      </c>
      <c r="AL5469" s="1" t="s">
        <v>45</v>
      </c>
      <c r="AM5469" s="1">
        <f t="shared" si="343"/>
        <v>0</v>
      </c>
      <c r="AN5469" s="1" t="s">
        <v>8232</v>
      </c>
      <c r="AO5469" s="1" t="s">
        <v>108</v>
      </c>
      <c r="AP5469" s="4">
        <f>1</f>
        <v>1</v>
      </c>
    </row>
    <row r="5470" spans="1:42" x14ac:dyDescent="0.3">
      <c r="A5470" s="1" t="s">
        <v>6653</v>
      </c>
      <c r="B5470" s="1" t="s">
        <v>47</v>
      </c>
      <c r="C5470" s="4">
        <v>61</v>
      </c>
      <c r="D5470" s="4" t="str">
        <f t="shared" si="340"/>
        <v>Senior Citizen</v>
      </c>
      <c r="E5470" s="1" t="s">
        <v>3</v>
      </c>
      <c r="F5470" s="1" t="s">
        <v>8254</v>
      </c>
      <c r="G5470" s="1" t="s">
        <v>1653</v>
      </c>
      <c r="H5470" s="1">
        <v>92118</v>
      </c>
      <c r="I5470" s="4">
        <v>4</v>
      </c>
      <c r="J5470" s="4">
        <v>67</v>
      </c>
      <c r="K5470" s="4" t="str">
        <f t="shared" si="341"/>
        <v>Veteran</v>
      </c>
      <c r="L5470" s="1" t="s">
        <v>70</v>
      </c>
      <c r="M5470" s="1" t="s">
        <v>38</v>
      </c>
      <c r="N5470" s="7">
        <v>8.18</v>
      </c>
      <c r="O5470" s="1" t="s">
        <v>38</v>
      </c>
      <c r="P5470" s="1" t="s">
        <v>38</v>
      </c>
      <c r="Q5470" s="1" t="s">
        <v>53</v>
      </c>
      <c r="R5470" s="7">
        <v>3</v>
      </c>
      <c r="S5470" s="1" t="s">
        <v>41</v>
      </c>
      <c r="T5470" s="1" t="s">
        <v>38</v>
      </c>
      <c r="U5470" s="1" t="s">
        <v>38</v>
      </c>
      <c r="V5470" s="1" t="s">
        <v>41</v>
      </c>
      <c r="W5470" s="1" t="s">
        <v>38</v>
      </c>
      <c r="X5470" s="1" t="s">
        <v>38</v>
      </c>
      <c r="Y5470" s="1" t="s">
        <v>38</v>
      </c>
      <c r="Z5470" s="1" t="s">
        <v>38</v>
      </c>
      <c r="AA5470" s="1" t="s">
        <v>43</v>
      </c>
      <c r="AB5470" s="1" t="s">
        <v>41</v>
      </c>
      <c r="AC5470" s="1" t="s">
        <v>54</v>
      </c>
      <c r="AD5470" s="7">
        <v>104.1</v>
      </c>
      <c r="AE5470" s="7">
        <v>7040.85</v>
      </c>
      <c r="AF5470" s="7">
        <v>0</v>
      </c>
      <c r="AG5470" s="7">
        <v>0</v>
      </c>
      <c r="AH5470" s="7">
        <v>548.05999999999995</v>
      </c>
      <c r="AI5470" s="7">
        <v>7588.91</v>
      </c>
      <c r="AJ5470" s="7">
        <f t="shared" si="342"/>
        <v>113.26731343283582</v>
      </c>
      <c r="AK5470" s="7" t="s">
        <v>8247</v>
      </c>
      <c r="AL5470" s="1" t="s">
        <v>55</v>
      </c>
      <c r="AM5470" s="1">
        <f t="shared" si="343"/>
        <v>1</v>
      </c>
      <c r="AN5470" s="1" t="s">
        <v>61</v>
      </c>
      <c r="AO5470" s="1" t="s">
        <v>62</v>
      </c>
      <c r="AP5470" s="4">
        <f>1</f>
        <v>1</v>
      </c>
    </row>
    <row r="5471" spans="1:42" x14ac:dyDescent="0.3">
      <c r="A5471" s="1" t="s">
        <v>6654</v>
      </c>
      <c r="B5471" s="1" t="s">
        <v>37</v>
      </c>
      <c r="C5471" s="4">
        <v>32</v>
      </c>
      <c r="D5471" s="4" t="str">
        <f t="shared" si="340"/>
        <v>Adult</v>
      </c>
      <c r="E5471" s="1" t="s">
        <v>8253</v>
      </c>
      <c r="F5471" s="1" t="s">
        <v>8254</v>
      </c>
      <c r="G5471" s="1" t="s">
        <v>1852</v>
      </c>
      <c r="H5471" s="1">
        <v>93908</v>
      </c>
      <c r="I5471" s="4">
        <v>0</v>
      </c>
      <c r="J5471" s="4">
        <v>68</v>
      </c>
      <c r="K5471" s="4" t="str">
        <f t="shared" si="341"/>
        <v>Veteran</v>
      </c>
      <c r="L5471" s="1" t="s">
        <v>40</v>
      </c>
      <c r="M5471" s="1" t="s">
        <v>38</v>
      </c>
      <c r="N5471" s="7">
        <v>48.41</v>
      </c>
      <c r="O5471" s="1" t="s">
        <v>41</v>
      </c>
      <c r="P5471" s="1" t="s">
        <v>41</v>
      </c>
      <c r="Q5471" s="1" t="s">
        <v>8232</v>
      </c>
      <c r="R5471" s="7">
        <v>0</v>
      </c>
      <c r="S5471" s="1" t="s">
        <v>41</v>
      </c>
      <c r="T5471" s="1" t="s">
        <v>41</v>
      </c>
      <c r="U5471" s="1" t="s">
        <v>41</v>
      </c>
      <c r="V5471" s="1" t="s">
        <v>41</v>
      </c>
      <c r="W5471" s="1" t="s">
        <v>41</v>
      </c>
      <c r="X5471" s="1" t="s">
        <v>41</v>
      </c>
      <c r="Y5471" s="1" t="s">
        <v>41</v>
      </c>
      <c r="Z5471" s="1" t="s">
        <v>41</v>
      </c>
      <c r="AA5471" s="1" t="s">
        <v>71</v>
      </c>
      <c r="AB5471" s="1" t="s">
        <v>41</v>
      </c>
      <c r="AC5471" s="1" t="s">
        <v>44</v>
      </c>
      <c r="AD5471" s="7">
        <v>20.5</v>
      </c>
      <c r="AE5471" s="7">
        <v>1424.9</v>
      </c>
      <c r="AF5471" s="7">
        <v>0</v>
      </c>
      <c r="AG5471" s="7">
        <v>0</v>
      </c>
      <c r="AH5471" s="7">
        <v>3291.88</v>
      </c>
      <c r="AI5471" s="7">
        <v>4716.78</v>
      </c>
      <c r="AJ5471" s="7">
        <f t="shared" si="342"/>
        <v>69.364411764705878</v>
      </c>
      <c r="AK5471" s="7" t="s">
        <v>8249</v>
      </c>
      <c r="AL5471" s="1" t="s">
        <v>45</v>
      </c>
      <c r="AM5471" s="1">
        <f t="shared" si="343"/>
        <v>0</v>
      </c>
      <c r="AN5471" s="1" t="s">
        <v>8232</v>
      </c>
      <c r="AO5471" s="1" t="s">
        <v>108</v>
      </c>
      <c r="AP5471" s="4">
        <f>1</f>
        <v>1</v>
      </c>
    </row>
    <row r="5472" spans="1:42" x14ac:dyDescent="0.3">
      <c r="A5472" s="1" t="s">
        <v>6655</v>
      </c>
      <c r="B5472" s="1" t="s">
        <v>37</v>
      </c>
      <c r="C5472" s="4">
        <v>23</v>
      </c>
      <c r="D5472" s="4" t="str">
        <f t="shared" si="340"/>
        <v>Teenager</v>
      </c>
      <c r="E5472" s="1" t="s">
        <v>3</v>
      </c>
      <c r="F5472" s="1" t="s">
        <v>8255</v>
      </c>
      <c r="G5472" s="1" t="s">
        <v>243</v>
      </c>
      <c r="H5472" s="1">
        <v>92028</v>
      </c>
      <c r="I5472" s="4">
        <v>10</v>
      </c>
      <c r="J5472" s="4">
        <v>49</v>
      </c>
      <c r="K5472" s="4" t="str">
        <f t="shared" si="341"/>
        <v>Veteran</v>
      </c>
      <c r="L5472" s="1" t="s">
        <v>40</v>
      </c>
      <c r="M5472" s="1" t="s">
        <v>38</v>
      </c>
      <c r="N5472" s="7">
        <v>9.07</v>
      </c>
      <c r="O5472" s="1" t="s">
        <v>41</v>
      </c>
      <c r="P5472" s="1" t="s">
        <v>38</v>
      </c>
      <c r="Q5472" s="1" t="s">
        <v>77</v>
      </c>
      <c r="R5472" s="7">
        <v>82</v>
      </c>
      <c r="S5472" s="1" t="s">
        <v>41</v>
      </c>
      <c r="T5472" s="1" t="s">
        <v>38</v>
      </c>
      <c r="U5472" s="1" t="s">
        <v>38</v>
      </c>
      <c r="V5472" s="1" t="s">
        <v>41</v>
      </c>
      <c r="W5472" s="1" t="s">
        <v>38</v>
      </c>
      <c r="X5472" s="1" t="s">
        <v>38</v>
      </c>
      <c r="Y5472" s="1" t="s">
        <v>38</v>
      </c>
      <c r="Z5472" s="1" t="s">
        <v>38</v>
      </c>
      <c r="AA5472" s="1" t="s">
        <v>43</v>
      </c>
      <c r="AB5472" s="1" t="s">
        <v>41</v>
      </c>
      <c r="AC5472" s="1" t="s">
        <v>44</v>
      </c>
      <c r="AD5472" s="7">
        <v>78</v>
      </c>
      <c r="AE5472" s="7">
        <v>3824.2</v>
      </c>
      <c r="AF5472" s="7">
        <v>0</v>
      </c>
      <c r="AG5472" s="7">
        <v>0</v>
      </c>
      <c r="AH5472" s="7">
        <v>444.43</v>
      </c>
      <c r="AI5472" s="7">
        <v>4268.63</v>
      </c>
      <c r="AJ5472" s="7">
        <f t="shared" si="342"/>
        <v>87.114897959183679</v>
      </c>
      <c r="AK5472" s="7" t="s">
        <v>8249</v>
      </c>
      <c r="AL5472" s="1" t="s">
        <v>45</v>
      </c>
      <c r="AM5472" s="1">
        <f t="shared" si="343"/>
        <v>0</v>
      </c>
      <c r="AN5472" s="1" t="s">
        <v>8232</v>
      </c>
      <c r="AO5472" s="1" t="s">
        <v>108</v>
      </c>
      <c r="AP5472" s="4">
        <f>1</f>
        <v>1</v>
      </c>
    </row>
    <row r="5473" spans="1:42" x14ac:dyDescent="0.3">
      <c r="A5473" s="1" t="s">
        <v>6656</v>
      </c>
      <c r="B5473" s="1" t="s">
        <v>47</v>
      </c>
      <c r="C5473" s="4">
        <v>24</v>
      </c>
      <c r="D5473" s="4" t="str">
        <f t="shared" si="340"/>
        <v>Teenager</v>
      </c>
      <c r="E5473" s="1" t="s">
        <v>3</v>
      </c>
      <c r="F5473" s="1" t="s">
        <v>8257</v>
      </c>
      <c r="G5473" s="1" t="s">
        <v>882</v>
      </c>
      <c r="H5473" s="1">
        <v>91765</v>
      </c>
      <c r="I5473" s="4">
        <v>0</v>
      </c>
      <c r="J5473" s="4">
        <v>37</v>
      </c>
      <c r="K5473" s="4" t="str">
        <f t="shared" si="341"/>
        <v>Loyal</v>
      </c>
      <c r="L5473" s="1" t="s">
        <v>40</v>
      </c>
      <c r="M5473" s="1" t="s">
        <v>38</v>
      </c>
      <c r="N5473" s="7">
        <v>8.2100000000000009</v>
      </c>
      <c r="O5473" s="1" t="s">
        <v>41</v>
      </c>
      <c r="P5473" s="1" t="s">
        <v>41</v>
      </c>
      <c r="Q5473" s="1" t="s">
        <v>8232</v>
      </c>
      <c r="R5473" s="7">
        <v>0</v>
      </c>
      <c r="S5473" s="1" t="s">
        <v>41</v>
      </c>
      <c r="T5473" s="1" t="s">
        <v>41</v>
      </c>
      <c r="U5473" s="1" t="s">
        <v>41</v>
      </c>
      <c r="V5473" s="1" t="s">
        <v>41</v>
      </c>
      <c r="W5473" s="1" t="s">
        <v>41</v>
      </c>
      <c r="X5473" s="1" t="s">
        <v>41</v>
      </c>
      <c r="Y5473" s="1" t="s">
        <v>41</v>
      </c>
      <c r="Z5473" s="1" t="s">
        <v>41</v>
      </c>
      <c r="AA5473" s="1" t="s">
        <v>71</v>
      </c>
      <c r="AB5473" s="1" t="s">
        <v>41</v>
      </c>
      <c r="AC5473" s="1" t="s">
        <v>54</v>
      </c>
      <c r="AD5473" s="7">
        <v>19.8</v>
      </c>
      <c r="AE5473" s="7">
        <v>726.1</v>
      </c>
      <c r="AF5473" s="7">
        <v>0</v>
      </c>
      <c r="AG5473" s="7">
        <v>0</v>
      </c>
      <c r="AH5473" s="7">
        <v>303.77</v>
      </c>
      <c r="AI5473" s="7">
        <v>1029.8699999999999</v>
      </c>
      <c r="AJ5473" s="7">
        <f t="shared" si="342"/>
        <v>27.834324324324321</v>
      </c>
      <c r="AK5473" s="7" t="s">
        <v>8246</v>
      </c>
      <c r="AL5473" s="1" t="s">
        <v>45</v>
      </c>
      <c r="AM5473" s="1">
        <f t="shared" si="343"/>
        <v>0</v>
      </c>
      <c r="AN5473" s="1" t="s">
        <v>8232</v>
      </c>
      <c r="AO5473" s="1" t="s">
        <v>108</v>
      </c>
      <c r="AP5473" s="4">
        <f>1</f>
        <v>1</v>
      </c>
    </row>
    <row r="5474" spans="1:42" x14ac:dyDescent="0.3">
      <c r="A5474" s="1" t="s">
        <v>6657</v>
      </c>
      <c r="B5474" s="1" t="s">
        <v>47</v>
      </c>
      <c r="C5474" s="4">
        <v>55</v>
      </c>
      <c r="D5474" s="4" t="str">
        <f t="shared" si="340"/>
        <v>Senior Citizen</v>
      </c>
      <c r="E5474" s="1" t="s">
        <v>8253</v>
      </c>
      <c r="F5474" s="1" t="s">
        <v>8254</v>
      </c>
      <c r="G5474" s="1" t="s">
        <v>541</v>
      </c>
      <c r="H5474" s="1">
        <v>92509</v>
      </c>
      <c r="I5474" s="4">
        <v>0</v>
      </c>
      <c r="J5474" s="4">
        <v>1</v>
      </c>
      <c r="K5474" s="4" t="str">
        <f t="shared" si="341"/>
        <v>New</v>
      </c>
      <c r="L5474" s="1" t="s">
        <v>52</v>
      </c>
      <c r="M5474" s="1" t="s">
        <v>38</v>
      </c>
      <c r="N5474" s="7">
        <v>25.99</v>
      </c>
      <c r="O5474" s="1" t="s">
        <v>41</v>
      </c>
      <c r="P5474" s="1" t="s">
        <v>41</v>
      </c>
      <c r="Q5474" s="1" t="s">
        <v>8232</v>
      </c>
      <c r="R5474" s="7">
        <v>0</v>
      </c>
      <c r="S5474" s="1" t="s">
        <v>41</v>
      </c>
      <c r="T5474" s="1" t="s">
        <v>41</v>
      </c>
      <c r="U5474" s="1" t="s">
        <v>41</v>
      </c>
      <c r="V5474" s="1" t="s">
        <v>41</v>
      </c>
      <c r="W5474" s="1" t="s">
        <v>41</v>
      </c>
      <c r="X5474" s="1" t="s">
        <v>41</v>
      </c>
      <c r="Y5474" s="1" t="s">
        <v>41</v>
      </c>
      <c r="Z5474" s="1" t="s">
        <v>41</v>
      </c>
      <c r="AA5474" s="1" t="s">
        <v>49</v>
      </c>
      <c r="AB5474" s="1" t="s">
        <v>41</v>
      </c>
      <c r="AC5474" s="1" t="s">
        <v>44</v>
      </c>
      <c r="AD5474" s="7">
        <v>20</v>
      </c>
      <c r="AE5474" s="7">
        <v>20</v>
      </c>
      <c r="AF5474" s="7">
        <v>0</v>
      </c>
      <c r="AG5474" s="7">
        <v>0</v>
      </c>
      <c r="AH5474" s="7">
        <v>25.99</v>
      </c>
      <c r="AI5474" s="7">
        <v>45.99</v>
      </c>
      <c r="AJ5474" s="7">
        <f t="shared" si="342"/>
        <v>45.99</v>
      </c>
      <c r="AK5474" s="7" t="s">
        <v>8246</v>
      </c>
      <c r="AL5474" s="1" t="s">
        <v>96</v>
      </c>
      <c r="AM5474" s="1">
        <f t="shared" si="343"/>
        <v>0</v>
      </c>
      <c r="AN5474" s="1" t="s">
        <v>8232</v>
      </c>
      <c r="AO5474" s="1" t="s">
        <v>108</v>
      </c>
      <c r="AP5474" s="4">
        <f>1</f>
        <v>1</v>
      </c>
    </row>
    <row r="5475" spans="1:42" x14ac:dyDescent="0.3">
      <c r="A5475" s="1" t="s">
        <v>6658</v>
      </c>
      <c r="B5475" s="1" t="s">
        <v>47</v>
      </c>
      <c r="C5475" s="4">
        <v>47</v>
      </c>
      <c r="D5475" s="4" t="str">
        <f t="shared" si="340"/>
        <v>Adult</v>
      </c>
      <c r="E5475" s="1" t="s">
        <v>8253</v>
      </c>
      <c r="F5475" s="1" t="s">
        <v>8254</v>
      </c>
      <c r="G5475" s="1" t="s">
        <v>1673</v>
      </c>
      <c r="H5475" s="1">
        <v>92249</v>
      </c>
      <c r="I5475" s="4">
        <v>0</v>
      </c>
      <c r="J5475" s="4">
        <v>23</v>
      </c>
      <c r="K5475" s="4" t="str">
        <f t="shared" si="341"/>
        <v>Loyal</v>
      </c>
      <c r="L5475" s="1" t="s">
        <v>60</v>
      </c>
      <c r="M5475" s="1" t="s">
        <v>38</v>
      </c>
      <c r="N5475" s="7">
        <v>18.7</v>
      </c>
      <c r="O5475" s="1" t="s">
        <v>38</v>
      </c>
      <c r="P5475" s="1" t="s">
        <v>38</v>
      </c>
      <c r="Q5475" s="1" t="s">
        <v>53</v>
      </c>
      <c r="R5475" s="7">
        <v>24</v>
      </c>
      <c r="S5475" s="1" t="s">
        <v>41</v>
      </c>
      <c r="T5475" s="1" t="s">
        <v>41</v>
      </c>
      <c r="U5475" s="1" t="s">
        <v>38</v>
      </c>
      <c r="V5475" s="1" t="s">
        <v>41</v>
      </c>
      <c r="W5475" s="1" t="s">
        <v>41</v>
      </c>
      <c r="X5475" s="1" t="s">
        <v>41</v>
      </c>
      <c r="Y5475" s="1" t="s">
        <v>41</v>
      </c>
      <c r="Z5475" s="1" t="s">
        <v>38</v>
      </c>
      <c r="AA5475" s="1" t="s">
        <v>49</v>
      </c>
      <c r="AB5475" s="1" t="s">
        <v>38</v>
      </c>
      <c r="AC5475" s="1" t="s">
        <v>54</v>
      </c>
      <c r="AD5475" s="7">
        <v>81</v>
      </c>
      <c r="AE5475" s="7">
        <v>1917.1</v>
      </c>
      <c r="AF5475" s="7">
        <v>0</v>
      </c>
      <c r="AG5475" s="7">
        <v>0</v>
      </c>
      <c r="AH5475" s="7">
        <v>430.1</v>
      </c>
      <c r="AI5475" s="7">
        <v>2347.1999999999998</v>
      </c>
      <c r="AJ5475" s="7">
        <f t="shared" si="342"/>
        <v>102.05217391304348</v>
      </c>
      <c r="AK5475" s="7" t="s">
        <v>8247</v>
      </c>
      <c r="AL5475" s="1" t="s">
        <v>55</v>
      </c>
      <c r="AM5475" s="1">
        <f t="shared" si="343"/>
        <v>1</v>
      </c>
      <c r="AN5475" s="1" t="s">
        <v>56</v>
      </c>
      <c r="AO5475" s="1" t="s">
        <v>212</v>
      </c>
      <c r="AP5475" s="4">
        <f>1</f>
        <v>1</v>
      </c>
    </row>
    <row r="5476" spans="1:42" x14ac:dyDescent="0.3">
      <c r="A5476" s="1" t="s">
        <v>6659</v>
      </c>
      <c r="B5476" s="1" t="s">
        <v>47</v>
      </c>
      <c r="C5476" s="4">
        <v>63</v>
      </c>
      <c r="D5476" s="4" t="str">
        <f t="shared" si="340"/>
        <v>Senior Citizen</v>
      </c>
      <c r="E5476" s="1" t="s">
        <v>8253</v>
      </c>
      <c r="F5476" s="1" t="s">
        <v>8254</v>
      </c>
      <c r="G5476" s="1" t="s">
        <v>344</v>
      </c>
      <c r="H5476" s="1">
        <v>93551</v>
      </c>
      <c r="I5476" s="4">
        <v>0</v>
      </c>
      <c r="J5476" s="4">
        <v>11</v>
      </c>
      <c r="K5476" s="4" t="str">
        <f t="shared" si="341"/>
        <v>New</v>
      </c>
      <c r="L5476" s="1" t="s">
        <v>60</v>
      </c>
      <c r="M5476" s="1" t="s">
        <v>38</v>
      </c>
      <c r="N5476" s="7">
        <v>44.53</v>
      </c>
      <c r="O5476" s="1" t="s">
        <v>41</v>
      </c>
      <c r="P5476" s="1" t="s">
        <v>41</v>
      </c>
      <c r="Q5476" s="1" t="s">
        <v>8232</v>
      </c>
      <c r="R5476" s="7">
        <v>0</v>
      </c>
      <c r="S5476" s="1" t="s">
        <v>41</v>
      </c>
      <c r="T5476" s="1" t="s">
        <v>41</v>
      </c>
      <c r="U5476" s="1" t="s">
        <v>41</v>
      </c>
      <c r="V5476" s="1" t="s">
        <v>41</v>
      </c>
      <c r="W5476" s="1" t="s">
        <v>41</v>
      </c>
      <c r="X5476" s="1" t="s">
        <v>41</v>
      </c>
      <c r="Y5476" s="1" t="s">
        <v>41</v>
      </c>
      <c r="Z5476" s="1" t="s">
        <v>41</v>
      </c>
      <c r="AA5476" s="1" t="s">
        <v>49</v>
      </c>
      <c r="AB5476" s="1" t="s">
        <v>38</v>
      </c>
      <c r="AC5476" s="1" t="s">
        <v>44</v>
      </c>
      <c r="AD5476" s="7">
        <v>20.45</v>
      </c>
      <c r="AE5476" s="7">
        <v>237.3</v>
      </c>
      <c r="AF5476" s="7">
        <v>0</v>
      </c>
      <c r="AG5476" s="7">
        <v>0</v>
      </c>
      <c r="AH5476" s="7">
        <v>489.83</v>
      </c>
      <c r="AI5476" s="7">
        <v>727.13</v>
      </c>
      <c r="AJ5476" s="7">
        <f t="shared" si="342"/>
        <v>66.102727272727279</v>
      </c>
      <c r="AK5476" s="7" t="s">
        <v>8249</v>
      </c>
      <c r="AL5476" s="1" t="s">
        <v>45</v>
      </c>
      <c r="AM5476" s="1">
        <f t="shared" si="343"/>
        <v>0</v>
      </c>
      <c r="AN5476" s="1" t="s">
        <v>8232</v>
      </c>
      <c r="AO5476" s="1" t="s">
        <v>108</v>
      </c>
      <c r="AP5476" s="4">
        <f>1</f>
        <v>1</v>
      </c>
    </row>
    <row r="5477" spans="1:42" x14ac:dyDescent="0.3">
      <c r="A5477" s="1" t="s">
        <v>6660</v>
      </c>
      <c r="B5477" s="1" t="s">
        <v>37</v>
      </c>
      <c r="C5477" s="4">
        <v>30</v>
      </c>
      <c r="D5477" s="4" t="str">
        <f t="shared" si="340"/>
        <v>Adult</v>
      </c>
      <c r="E5477" s="1" t="s">
        <v>8253</v>
      </c>
      <c r="F5477" s="1" t="s">
        <v>8254</v>
      </c>
      <c r="G5477" s="1" t="s">
        <v>914</v>
      </c>
      <c r="H5477" s="1">
        <v>93638</v>
      </c>
      <c r="I5477" s="4">
        <v>0</v>
      </c>
      <c r="J5477" s="4">
        <v>70</v>
      </c>
      <c r="K5477" s="4" t="str">
        <f t="shared" si="341"/>
        <v>Veteran</v>
      </c>
      <c r="L5477" s="1" t="s">
        <v>40</v>
      </c>
      <c r="M5477" s="1" t="s">
        <v>38</v>
      </c>
      <c r="N5477" s="7">
        <v>10</v>
      </c>
      <c r="O5477" s="1" t="s">
        <v>41</v>
      </c>
      <c r="P5477" s="1" t="s">
        <v>41</v>
      </c>
      <c r="Q5477" s="1" t="s">
        <v>8232</v>
      </c>
      <c r="R5477" s="7">
        <v>0</v>
      </c>
      <c r="S5477" s="1" t="s">
        <v>41</v>
      </c>
      <c r="T5477" s="1" t="s">
        <v>41</v>
      </c>
      <c r="U5477" s="1" t="s">
        <v>41</v>
      </c>
      <c r="V5477" s="1" t="s">
        <v>41</v>
      </c>
      <c r="W5477" s="1" t="s">
        <v>41</v>
      </c>
      <c r="X5477" s="1" t="s">
        <v>41</v>
      </c>
      <c r="Y5477" s="1" t="s">
        <v>41</v>
      </c>
      <c r="Z5477" s="1" t="s">
        <v>41</v>
      </c>
      <c r="AA5477" s="1" t="s">
        <v>43</v>
      </c>
      <c r="AB5477" s="1" t="s">
        <v>41</v>
      </c>
      <c r="AC5477" s="1" t="s">
        <v>54</v>
      </c>
      <c r="AD5477" s="7">
        <v>19.7</v>
      </c>
      <c r="AE5477" s="7">
        <v>1341.5</v>
      </c>
      <c r="AF5477" s="7">
        <v>0</v>
      </c>
      <c r="AG5477" s="7">
        <v>0</v>
      </c>
      <c r="AH5477" s="7">
        <v>700</v>
      </c>
      <c r="AI5477" s="7">
        <v>2041.5</v>
      </c>
      <c r="AJ5477" s="7">
        <f t="shared" si="342"/>
        <v>29.164285714285715</v>
      </c>
      <c r="AK5477" s="7" t="s">
        <v>8246</v>
      </c>
      <c r="AL5477" s="1" t="s">
        <v>45</v>
      </c>
      <c r="AM5477" s="1">
        <f t="shared" si="343"/>
        <v>0</v>
      </c>
      <c r="AN5477" s="1" t="s">
        <v>8232</v>
      </c>
      <c r="AO5477" s="1" t="s">
        <v>108</v>
      </c>
      <c r="AP5477" s="4">
        <f>1</f>
        <v>1</v>
      </c>
    </row>
    <row r="5478" spans="1:42" x14ac:dyDescent="0.3">
      <c r="A5478" s="1" t="s">
        <v>6661</v>
      </c>
      <c r="B5478" s="1" t="s">
        <v>47</v>
      </c>
      <c r="C5478" s="4">
        <v>49</v>
      </c>
      <c r="D5478" s="4" t="str">
        <f t="shared" si="340"/>
        <v>Adult</v>
      </c>
      <c r="E5478" s="1" t="s">
        <v>8253</v>
      </c>
      <c r="F5478" s="1" t="s">
        <v>8254</v>
      </c>
      <c r="G5478" s="1" t="s">
        <v>1083</v>
      </c>
      <c r="H5478" s="1">
        <v>92356</v>
      </c>
      <c r="I5478" s="4">
        <v>0</v>
      </c>
      <c r="J5478" s="4">
        <v>40</v>
      </c>
      <c r="K5478" s="4" t="str">
        <f t="shared" si="341"/>
        <v>Loyal</v>
      </c>
      <c r="L5478" s="1" t="s">
        <v>40</v>
      </c>
      <c r="M5478" s="1" t="s">
        <v>38</v>
      </c>
      <c r="N5478" s="7">
        <v>36.979999999999997</v>
      </c>
      <c r="O5478" s="1" t="s">
        <v>41</v>
      </c>
      <c r="P5478" s="1" t="s">
        <v>38</v>
      </c>
      <c r="Q5478" s="1" t="s">
        <v>77</v>
      </c>
      <c r="R5478" s="7">
        <v>21</v>
      </c>
      <c r="S5478" s="1" t="s">
        <v>38</v>
      </c>
      <c r="T5478" s="1" t="s">
        <v>38</v>
      </c>
      <c r="U5478" s="1" t="s">
        <v>41</v>
      </c>
      <c r="V5478" s="1" t="s">
        <v>38</v>
      </c>
      <c r="W5478" s="1" t="s">
        <v>41</v>
      </c>
      <c r="X5478" s="1" t="s">
        <v>41</v>
      </c>
      <c r="Y5478" s="1" t="s">
        <v>41</v>
      </c>
      <c r="Z5478" s="1" t="s">
        <v>38</v>
      </c>
      <c r="AA5478" s="1" t="s">
        <v>49</v>
      </c>
      <c r="AB5478" s="1" t="s">
        <v>38</v>
      </c>
      <c r="AC5478" s="1" t="s">
        <v>44</v>
      </c>
      <c r="AD5478" s="7">
        <v>61.9</v>
      </c>
      <c r="AE5478" s="7">
        <v>2647.1</v>
      </c>
      <c r="AF5478" s="7">
        <v>0</v>
      </c>
      <c r="AG5478" s="7">
        <v>0</v>
      </c>
      <c r="AH5478" s="7">
        <v>1479.2</v>
      </c>
      <c r="AI5478" s="7">
        <v>4126.3</v>
      </c>
      <c r="AJ5478" s="7">
        <f t="shared" si="342"/>
        <v>103.1575</v>
      </c>
      <c r="AK5478" s="7" t="s">
        <v>8247</v>
      </c>
      <c r="AL5478" s="1" t="s">
        <v>45</v>
      </c>
      <c r="AM5478" s="1">
        <f t="shared" si="343"/>
        <v>0</v>
      </c>
      <c r="AN5478" s="1" t="s">
        <v>8232</v>
      </c>
      <c r="AO5478" s="1" t="s">
        <v>108</v>
      </c>
      <c r="AP5478" s="4">
        <f>1</f>
        <v>1</v>
      </c>
    </row>
    <row r="5479" spans="1:42" x14ac:dyDescent="0.3">
      <c r="A5479" s="1" t="s">
        <v>6662</v>
      </c>
      <c r="B5479" s="1" t="s">
        <v>37</v>
      </c>
      <c r="C5479" s="4">
        <v>59</v>
      </c>
      <c r="D5479" s="4" t="str">
        <f t="shared" si="340"/>
        <v>Senior Citizen</v>
      </c>
      <c r="E5479" s="1" t="s">
        <v>3</v>
      </c>
      <c r="F5479" s="1" t="s">
        <v>8255</v>
      </c>
      <c r="G5479" s="1" t="s">
        <v>974</v>
      </c>
      <c r="H5479" s="1">
        <v>92059</v>
      </c>
      <c r="I5479" s="4">
        <v>0</v>
      </c>
      <c r="J5479" s="4">
        <v>69</v>
      </c>
      <c r="K5479" s="4" t="str">
        <f t="shared" si="341"/>
        <v>Veteran</v>
      </c>
      <c r="L5479" s="1" t="s">
        <v>70</v>
      </c>
      <c r="M5479" s="1" t="s">
        <v>38</v>
      </c>
      <c r="N5479" s="7">
        <v>28.53</v>
      </c>
      <c r="O5479" s="1" t="s">
        <v>38</v>
      </c>
      <c r="P5479" s="1" t="s">
        <v>38</v>
      </c>
      <c r="Q5479" s="1" t="s">
        <v>53</v>
      </c>
      <c r="R5479" s="7">
        <v>24</v>
      </c>
      <c r="S5479" s="1" t="s">
        <v>41</v>
      </c>
      <c r="T5479" s="1" t="s">
        <v>38</v>
      </c>
      <c r="U5479" s="1" t="s">
        <v>41</v>
      </c>
      <c r="V5479" s="1" t="s">
        <v>38</v>
      </c>
      <c r="W5479" s="1" t="s">
        <v>41</v>
      </c>
      <c r="X5479" s="1" t="s">
        <v>38</v>
      </c>
      <c r="Y5479" s="1" t="s">
        <v>38</v>
      </c>
      <c r="Z5479" s="1" t="s">
        <v>38</v>
      </c>
      <c r="AA5479" s="1" t="s">
        <v>71</v>
      </c>
      <c r="AB5479" s="1" t="s">
        <v>38</v>
      </c>
      <c r="AC5479" s="1" t="s">
        <v>54</v>
      </c>
      <c r="AD5479" s="7">
        <v>93.3</v>
      </c>
      <c r="AE5479" s="7">
        <v>6398.05</v>
      </c>
      <c r="AF5479" s="7">
        <v>0</v>
      </c>
      <c r="AG5479" s="7">
        <v>0</v>
      </c>
      <c r="AH5479" s="7">
        <v>1968.57</v>
      </c>
      <c r="AI5479" s="7">
        <v>8366.6200000000008</v>
      </c>
      <c r="AJ5479" s="7">
        <f t="shared" si="342"/>
        <v>121.2553623188406</v>
      </c>
      <c r="AK5479" s="7" t="s">
        <v>8247</v>
      </c>
      <c r="AL5479" s="1" t="s">
        <v>45</v>
      </c>
      <c r="AM5479" s="1">
        <f t="shared" si="343"/>
        <v>0</v>
      </c>
      <c r="AN5479" s="1" t="s">
        <v>8232</v>
      </c>
      <c r="AO5479" s="1" t="s">
        <v>108</v>
      </c>
      <c r="AP5479" s="4">
        <f>1</f>
        <v>1</v>
      </c>
    </row>
    <row r="5480" spans="1:42" x14ac:dyDescent="0.3">
      <c r="A5480" s="1" t="s">
        <v>6663</v>
      </c>
      <c r="B5480" s="1" t="s">
        <v>37</v>
      </c>
      <c r="C5480" s="4">
        <v>42</v>
      </c>
      <c r="D5480" s="4" t="str">
        <f t="shared" si="340"/>
        <v>Adult</v>
      </c>
      <c r="E5480" s="1" t="s">
        <v>3</v>
      </c>
      <c r="F5480" s="1" t="s">
        <v>8255</v>
      </c>
      <c r="G5480" s="1" t="s">
        <v>142</v>
      </c>
      <c r="H5480" s="1">
        <v>95207</v>
      </c>
      <c r="I5480" s="4">
        <v>1</v>
      </c>
      <c r="J5480" s="4">
        <v>71</v>
      </c>
      <c r="K5480" s="4" t="str">
        <f t="shared" si="341"/>
        <v>Veteran</v>
      </c>
      <c r="L5480" s="1" t="s">
        <v>40</v>
      </c>
      <c r="M5480" s="1" t="s">
        <v>38</v>
      </c>
      <c r="N5480" s="7">
        <v>19.489999999999998</v>
      </c>
      <c r="O5480" s="1" t="s">
        <v>38</v>
      </c>
      <c r="P5480" s="1" t="s">
        <v>41</v>
      </c>
      <c r="Q5480" s="1" t="s">
        <v>8232</v>
      </c>
      <c r="R5480" s="7">
        <v>0</v>
      </c>
      <c r="S5480" s="1" t="s">
        <v>41</v>
      </c>
      <c r="T5480" s="1" t="s">
        <v>41</v>
      </c>
      <c r="U5480" s="1" t="s">
        <v>41</v>
      </c>
      <c r="V5480" s="1" t="s">
        <v>41</v>
      </c>
      <c r="W5480" s="1" t="s">
        <v>41</v>
      </c>
      <c r="X5480" s="1" t="s">
        <v>41</v>
      </c>
      <c r="Y5480" s="1" t="s">
        <v>41</v>
      </c>
      <c r="Z5480" s="1" t="s">
        <v>41</v>
      </c>
      <c r="AA5480" s="1" t="s">
        <v>71</v>
      </c>
      <c r="AB5480" s="1" t="s">
        <v>41</v>
      </c>
      <c r="AC5480" s="1" t="s">
        <v>54</v>
      </c>
      <c r="AD5480" s="7">
        <v>24.7</v>
      </c>
      <c r="AE5480" s="7">
        <v>1810.55</v>
      </c>
      <c r="AF5480" s="7">
        <v>0</v>
      </c>
      <c r="AG5480" s="7">
        <v>0</v>
      </c>
      <c r="AH5480" s="7">
        <v>1383.79</v>
      </c>
      <c r="AI5480" s="7">
        <v>3194.34</v>
      </c>
      <c r="AJ5480" s="7">
        <f t="shared" si="342"/>
        <v>44.990704225352111</v>
      </c>
      <c r="AK5480" s="7" t="s">
        <v>8246</v>
      </c>
      <c r="AL5480" s="1" t="s">
        <v>45</v>
      </c>
      <c r="AM5480" s="1">
        <f t="shared" si="343"/>
        <v>0</v>
      </c>
      <c r="AN5480" s="1" t="s">
        <v>8232</v>
      </c>
      <c r="AO5480" s="1" t="s">
        <v>108</v>
      </c>
      <c r="AP5480" s="4">
        <f>1</f>
        <v>1</v>
      </c>
    </row>
    <row r="5481" spans="1:42" x14ac:dyDescent="0.3">
      <c r="A5481" s="1" t="s">
        <v>6664</v>
      </c>
      <c r="B5481" s="1" t="s">
        <v>47</v>
      </c>
      <c r="C5481" s="4">
        <v>21</v>
      </c>
      <c r="D5481" s="4" t="str">
        <f t="shared" si="340"/>
        <v>Teenager</v>
      </c>
      <c r="E5481" s="1" t="s">
        <v>3</v>
      </c>
      <c r="F5481" s="1" t="s">
        <v>8256</v>
      </c>
      <c r="G5481" s="1" t="s">
        <v>3848</v>
      </c>
      <c r="H5481" s="1">
        <v>96088</v>
      </c>
      <c r="I5481" s="4">
        <v>3</v>
      </c>
      <c r="J5481" s="4">
        <v>61</v>
      </c>
      <c r="K5481" s="4" t="str">
        <f t="shared" si="341"/>
        <v>Veteran</v>
      </c>
      <c r="L5481" s="1" t="s">
        <v>74</v>
      </c>
      <c r="M5481" s="1" t="s">
        <v>38</v>
      </c>
      <c r="N5481" s="7">
        <v>12.72</v>
      </c>
      <c r="O5481" s="1" t="s">
        <v>41</v>
      </c>
      <c r="P5481" s="1" t="s">
        <v>38</v>
      </c>
      <c r="Q5481" s="1" t="s">
        <v>42</v>
      </c>
      <c r="R5481" s="7">
        <v>48</v>
      </c>
      <c r="S5481" s="1" t="s">
        <v>38</v>
      </c>
      <c r="T5481" s="1" t="s">
        <v>38</v>
      </c>
      <c r="U5481" s="1" t="s">
        <v>38</v>
      </c>
      <c r="V5481" s="1" t="s">
        <v>38</v>
      </c>
      <c r="W5481" s="1" t="s">
        <v>38</v>
      </c>
      <c r="X5481" s="1" t="s">
        <v>38</v>
      </c>
      <c r="Y5481" s="1" t="s">
        <v>38</v>
      </c>
      <c r="Z5481" s="1" t="s">
        <v>38</v>
      </c>
      <c r="AA5481" s="1" t="s">
        <v>43</v>
      </c>
      <c r="AB5481" s="1" t="s">
        <v>41</v>
      </c>
      <c r="AC5481" s="1" t="s">
        <v>54</v>
      </c>
      <c r="AD5481" s="7">
        <v>84.9</v>
      </c>
      <c r="AE5481" s="7">
        <v>5264.5</v>
      </c>
      <c r="AF5481" s="7">
        <v>0</v>
      </c>
      <c r="AG5481" s="7">
        <v>0</v>
      </c>
      <c r="AH5481" s="7">
        <v>775.92</v>
      </c>
      <c r="AI5481" s="7">
        <v>6040.42</v>
      </c>
      <c r="AJ5481" s="7">
        <f t="shared" si="342"/>
        <v>99.023278688524584</v>
      </c>
      <c r="AK5481" s="7" t="s">
        <v>8249</v>
      </c>
      <c r="AL5481" s="1" t="s">
        <v>45</v>
      </c>
      <c r="AM5481" s="1">
        <f t="shared" si="343"/>
        <v>0</v>
      </c>
      <c r="AN5481" s="1" t="s">
        <v>8232</v>
      </c>
      <c r="AO5481" s="1" t="s">
        <v>108</v>
      </c>
      <c r="AP5481" s="4">
        <f>1</f>
        <v>1</v>
      </c>
    </row>
    <row r="5482" spans="1:42" x14ac:dyDescent="0.3">
      <c r="A5482" s="1" t="s">
        <v>6665</v>
      </c>
      <c r="B5482" s="1" t="s">
        <v>37</v>
      </c>
      <c r="C5482" s="4">
        <v>60</v>
      </c>
      <c r="D5482" s="4" t="str">
        <f t="shared" si="340"/>
        <v>Senior Citizen</v>
      </c>
      <c r="E5482" s="1" t="s">
        <v>8253</v>
      </c>
      <c r="F5482" s="1" t="s">
        <v>8254</v>
      </c>
      <c r="G5482" s="1" t="s">
        <v>285</v>
      </c>
      <c r="H5482" s="1">
        <v>92612</v>
      </c>
      <c r="I5482" s="4">
        <v>0</v>
      </c>
      <c r="J5482" s="4">
        <v>26</v>
      </c>
      <c r="K5482" s="4" t="str">
        <f t="shared" si="341"/>
        <v>Loyal</v>
      </c>
      <c r="L5482" s="1" t="s">
        <v>127</v>
      </c>
      <c r="M5482" s="1" t="s">
        <v>38</v>
      </c>
      <c r="N5482" s="7">
        <v>25.66</v>
      </c>
      <c r="O5482" s="1" t="s">
        <v>38</v>
      </c>
      <c r="P5482" s="1" t="s">
        <v>38</v>
      </c>
      <c r="Q5482" s="1" t="s">
        <v>53</v>
      </c>
      <c r="R5482" s="7">
        <v>3</v>
      </c>
      <c r="S5482" s="1" t="s">
        <v>41</v>
      </c>
      <c r="T5482" s="1" t="s">
        <v>41</v>
      </c>
      <c r="U5482" s="1" t="s">
        <v>38</v>
      </c>
      <c r="V5482" s="1" t="s">
        <v>41</v>
      </c>
      <c r="W5482" s="1" t="s">
        <v>38</v>
      </c>
      <c r="X5482" s="1" t="s">
        <v>38</v>
      </c>
      <c r="Y5482" s="1" t="s">
        <v>38</v>
      </c>
      <c r="Z5482" s="1" t="s">
        <v>38</v>
      </c>
      <c r="AA5482" s="1" t="s">
        <v>49</v>
      </c>
      <c r="AB5482" s="1" t="s">
        <v>38</v>
      </c>
      <c r="AC5482" s="1" t="s">
        <v>54</v>
      </c>
      <c r="AD5482" s="7">
        <v>100.5</v>
      </c>
      <c r="AE5482" s="7">
        <v>2599.9499999999998</v>
      </c>
      <c r="AF5482" s="7">
        <v>0</v>
      </c>
      <c r="AG5482" s="7">
        <v>0</v>
      </c>
      <c r="AH5482" s="7">
        <v>667.16</v>
      </c>
      <c r="AI5482" s="7">
        <v>3267.11</v>
      </c>
      <c r="AJ5482" s="7">
        <f t="shared" si="342"/>
        <v>125.65807692307693</v>
      </c>
      <c r="AK5482" s="7" t="s">
        <v>8247</v>
      </c>
      <c r="AL5482" s="1" t="s">
        <v>45</v>
      </c>
      <c r="AM5482" s="1">
        <f t="shared" si="343"/>
        <v>0</v>
      </c>
      <c r="AN5482" s="1" t="s">
        <v>8232</v>
      </c>
      <c r="AO5482" s="1" t="s">
        <v>108</v>
      </c>
      <c r="AP5482" s="4">
        <f>1</f>
        <v>1</v>
      </c>
    </row>
    <row r="5483" spans="1:42" x14ac:dyDescent="0.3">
      <c r="A5483" s="1" t="s">
        <v>6666</v>
      </c>
      <c r="B5483" s="1" t="s">
        <v>37</v>
      </c>
      <c r="C5483" s="4">
        <v>41</v>
      </c>
      <c r="D5483" s="4" t="str">
        <f t="shared" si="340"/>
        <v>Adult</v>
      </c>
      <c r="E5483" s="1" t="s">
        <v>3</v>
      </c>
      <c r="F5483" s="1" t="s">
        <v>8254</v>
      </c>
      <c r="G5483" s="1" t="s">
        <v>311</v>
      </c>
      <c r="H5483" s="1">
        <v>93030</v>
      </c>
      <c r="I5483" s="4">
        <v>1</v>
      </c>
      <c r="J5483" s="4">
        <v>48</v>
      </c>
      <c r="K5483" s="4" t="str">
        <f t="shared" si="341"/>
        <v>Loyal</v>
      </c>
      <c r="L5483" s="1" t="s">
        <v>74</v>
      </c>
      <c r="M5483" s="1" t="s">
        <v>38</v>
      </c>
      <c r="N5483" s="7">
        <v>23.95</v>
      </c>
      <c r="O5483" s="1" t="s">
        <v>38</v>
      </c>
      <c r="P5483" s="1" t="s">
        <v>38</v>
      </c>
      <c r="Q5483" s="1" t="s">
        <v>53</v>
      </c>
      <c r="R5483" s="7">
        <v>30</v>
      </c>
      <c r="S5483" s="1" t="s">
        <v>41</v>
      </c>
      <c r="T5483" s="1" t="s">
        <v>41</v>
      </c>
      <c r="U5483" s="1" t="s">
        <v>41</v>
      </c>
      <c r="V5483" s="1" t="s">
        <v>41</v>
      </c>
      <c r="W5483" s="1" t="s">
        <v>41</v>
      </c>
      <c r="X5483" s="1" t="s">
        <v>38</v>
      </c>
      <c r="Y5483" s="1" t="s">
        <v>38</v>
      </c>
      <c r="Z5483" s="1" t="s">
        <v>38</v>
      </c>
      <c r="AA5483" s="1" t="s">
        <v>43</v>
      </c>
      <c r="AB5483" s="1" t="s">
        <v>38</v>
      </c>
      <c r="AC5483" s="1" t="s">
        <v>181</v>
      </c>
      <c r="AD5483" s="7">
        <v>82.05</v>
      </c>
      <c r="AE5483" s="7">
        <v>4029.95</v>
      </c>
      <c r="AF5483" s="7">
        <v>0</v>
      </c>
      <c r="AG5483" s="7">
        <v>0</v>
      </c>
      <c r="AH5483" s="7">
        <v>1149.5999999999999</v>
      </c>
      <c r="AI5483" s="7">
        <v>5179.55</v>
      </c>
      <c r="AJ5483" s="7">
        <f t="shared" si="342"/>
        <v>107.90729166666667</v>
      </c>
      <c r="AK5483" s="7" t="s">
        <v>8247</v>
      </c>
      <c r="AL5483" s="1" t="s">
        <v>55</v>
      </c>
      <c r="AM5483" s="1">
        <f t="shared" si="343"/>
        <v>1</v>
      </c>
      <c r="AN5483" s="1" t="s">
        <v>56</v>
      </c>
      <c r="AO5483" s="1" t="s">
        <v>201</v>
      </c>
      <c r="AP5483" s="4">
        <f>1</f>
        <v>1</v>
      </c>
    </row>
    <row r="5484" spans="1:42" x14ac:dyDescent="0.3">
      <c r="A5484" s="1" t="s">
        <v>6667</v>
      </c>
      <c r="B5484" s="1" t="s">
        <v>47</v>
      </c>
      <c r="C5484" s="4">
        <v>37</v>
      </c>
      <c r="D5484" s="4" t="str">
        <f t="shared" si="340"/>
        <v>Adult</v>
      </c>
      <c r="E5484" s="1" t="s">
        <v>3</v>
      </c>
      <c r="F5484" s="1" t="s">
        <v>8257</v>
      </c>
      <c r="G5484" s="1" t="s">
        <v>4482</v>
      </c>
      <c r="H5484" s="1">
        <v>93645</v>
      </c>
      <c r="I5484" s="4">
        <v>4</v>
      </c>
      <c r="J5484" s="4">
        <v>60</v>
      </c>
      <c r="K5484" s="4" t="str">
        <f t="shared" si="341"/>
        <v>Veteran</v>
      </c>
      <c r="L5484" s="1" t="s">
        <v>74</v>
      </c>
      <c r="M5484" s="1" t="s">
        <v>38</v>
      </c>
      <c r="N5484" s="7">
        <v>15.65</v>
      </c>
      <c r="O5484" s="1" t="s">
        <v>41</v>
      </c>
      <c r="P5484" s="1" t="s">
        <v>41</v>
      </c>
      <c r="Q5484" s="1" t="s">
        <v>8232</v>
      </c>
      <c r="R5484" s="7">
        <v>0</v>
      </c>
      <c r="S5484" s="1" t="s">
        <v>41</v>
      </c>
      <c r="T5484" s="1" t="s">
        <v>41</v>
      </c>
      <c r="U5484" s="1" t="s">
        <v>41</v>
      </c>
      <c r="V5484" s="1" t="s">
        <v>41</v>
      </c>
      <c r="W5484" s="1" t="s">
        <v>41</v>
      </c>
      <c r="X5484" s="1" t="s">
        <v>41</v>
      </c>
      <c r="Y5484" s="1" t="s">
        <v>41</v>
      </c>
      <c r="Z5484" s="1" t="s">
        <v>41</v>
      </c>
      <c r="AA5484" s="1" t="s">
        <v>71</v>
      </c>
      <c r="AB5484" s="1" t="s">
        <v>41</v>
      </c>
      <c r="AC5484" s="1" t="s">
        <v>44</v>
      </c>
      <c r="AD5484" s="7">
        <v>20.55</v>
      </c>
      <c r="AE5484" s="7">
        <v>1205.05</v>
      </c>
      <c r="AF5484" s="7">
        <v>0</v>
      </c>
      <c r="AG5484" s="7">
        <v>0</v>
      </c>
      <c r="AH5484" s="7">
        <v>939</v>
      </c>
      <c r="AI5484" s="7">
        <v>2144.0500000000002</v>
      </c>
      <c r="AJ5484" s="7">
        <f t="shared" si="342"/>
        <v>35.734166666666667</v>
      </c>
      <c r="AK5484" s="7" t="s">
        <v>8246</v>
      </c>
      <c r="AL5484" s="1" t="s">
        <v>45</v>
      </c>
      <c r="AM5484" s="1">
        <f t="shared" si="343"/>
        <v>0</v>
      </c>
      <c r="AN5484" s="1" t="s">
        <v>8232</v>
      </c>
      <c r="AO5484" s="1" t="s">
        <v>108</v>
      </c>
      <c r="AP5484" s="4">
        <f>1</f>
        <v>1</v>
      </c>
    </row>
    <row r="5485" spans="1:42" x14ac:dyDescent="0.3">
      <c r="A5485" s="1" t="s">
        <v>6668</v>
      </c>
      <c r="B5485" s="1" t="s">
        <v>47</v>
      </c>
      <c r="C5485" s="4">
        <v>54</v>
      </c>
      <c r="D5485" s="4" t="str">
        <f t="shared" si="340"/>
        <v>Senior Citizen</v>
      </c>
      <c r="E5485" s="1" t="s">
        <v>3</v>
      </c>
      <c r="F5485" s="1" t="s">
        <v>8254</v>
      </c>
      <c r="G5485" s="1" t="s">
        <v>3612</v>
      </c>
      <c r="H5485" s="1">
        <v>95658</v>
      </c>
      <c r="I5485" s="4">
        <v>9</v>
      </c>
      <c r="J5485" s="4">
        <v>15</v>
      </c>
      <c r="K5485" s="4" t="str">
        <f t="shared" si="341"/>
        <v>Loyal</v>
      </c>
      <c r="L5485" s="1" t="s">
        <v>60</v>
      </c>
      <c r="M5485" s="1" t="s">
        <v>38</v>
      </c>
      <c r="N5485" s="7">
        <v>24.17</v>
      </c>
      <c r="O5485" s="1" t="s">
        <v>41</v>
      </c>
      <c r="P5485" s="1" t="s">
        <v>38</v>
      </c>
      <c r="Q5485" s="1" t="s">
        <v>53</v>
      </c>
      <c r="R5485" s="7">
        <v>10</v>
      </c>
      <c r="S5485" s="1" t="s">
        <v>41</v>
      </c>
      <c r="T5485" s="1" t="s">
        <v>41</v>
      </c>
      <c r="U5485" s="1" t="s">
        <v>41</v>
      </c>
      <c r="V5485" s="1" t="s">
        <v>41</v>
      </c>
      <c r="W5485" s="1" t="s">
        <v>41</v>
      </c>
      <c r="X5485" s="1" t="s">
        <v>41</v>
      </c>
      <c r="Y5485" s="1" t="s">
        <v>41</v>
      </c>
      <c r="Z5485" s="1" t="s">
        <v>41</v>
      </c>
      <c r="AA5485" s="1" t="s">
        <v>49</v>
      </c>
      <c r="AB5485" s="1" t="s">
        <v>38</v>
      </c>
      <c r="AC5485" s="1" t="s">
        <v>54</v>
      </c>
      <c r="AD5485" s="7">
        <v>68.599999999999994</v>
      </c>
      <c r="AE5485" s="7">
        <v>1108.5999999999999</v>
      </c>
      <c r="AF5485" s="7">
        <v>0</v>
      </c>
      <c r="AG5485" s="7">
        <v>90</v>
      </c>
      <c r="AH5485" s="7">
        <v>362.55</v>
      </c>
      <c r="AI5485" s="7">
        <v>1561.15</v>
      </c>
      <c r="AJ5485" s="7">
        <f t="shared" si="342"/>
        <v>104.07666666666667</v>
      </c>
      <c r="AK5485" s="7" t="s">
        <v>8247</v>
      </c>
      <c r="AL5485" s="1" t="s">
        <v>45</v>
      </c>
      <c r="AM5485" s="1">
        <f t="shared" si="343"/>
        <v>0</v>
      </c>
      <c r="AN5485" s="1" t="s">
        <v>8232</v>
      </c>
      <c r="AO5485" s="1" t="s">
        <v>108</v>
      </c>
      <c r="AP5485" s="4">
        <f>1</f>
        <v>1</v>
      </c>
    </row>
    <row r="5486" spans="1:42" x14ac:dyDescent="0.3">
      <c r="A5486" s="1" t="s">
        <v>6669</v>
      </c>
      <c r="B5486" s="1" t="s">
        <v>37</v>
      </c>
      <c r="C5486" s="4">
        <v>59</v>
      </c>
      <c r="D5486" s="4" t="str">
        <f t="shared" si="340"/>
        <v>Senior Citizen</v>
      </c>
      <c r="E5486" s="1" t="s">
        <v>3</v>
      </c>
      <c r="F5486" s="1" t="s">
        <v>8254</v>
      </c>
      <c r="G5486" s="1" t="s">
        <v>149</v>
      </c>
      <c r="H5486" s="1">
        <v>92116</v>
      </c>
      <c r="I5486" s="4">
        <v>9</v>
      </c>
      <c r="J5486" s="4">
        <v>69</v>
      </c>
      <c r="K5486" s="4" t="str">
        <f t="shared" si="341"/>
        <v>Veteran</v>
      </c>
      <c r="L5486" s="1" t="s">
        <v>70</v>
      </c>
      <c r="M5486" s="1" t="s">
        <v>38</v>
      </c>
      <c r="N5486" s="7">
        <v>24.17</v>
      </c>
      <c r="O5486" s="1" t="s">
        <v>41</v>
      </c>
      <c r="P5486" s="1" t="s">
        <v>38</v>
      </c>
      <c r="Q5486" s="1" t="s">
        <v>53</v>
      </c>
      <c r="R5486" s="7">
        <v>5</v>
      </c>
      <c r="S5486" s="1" t="s">
        <v>38</v>
      </c>
      <c r="T5486" s="1" t="s">
        <v>38</v>
      </c>
      <c r="U5486" s="1" t="s">
        <v>41</v>
      </c>
      <c r="V5486" s="1" t="s">
        <v>38</v>
      </c>
      <c r="W5486" s="1" t="s">
        <v>38</v>
      </c>
      <c r="X5486" s="1" t="s">
        <v>38</v>
      </c>
      <c r="Y5486" s="1" t="s">
        <v>38</v>
      </c>
      <c r="Z5486" s="1" t="s">
        <v>38</v>
      </c>
      <c r="AA5486" s="1" t="s">
        <v>43</v>
      </c>
      <c r="AB5486" s="1" t="s">
        <v>38</v>
      </c>
      <c r="AC5486" s="1" t="s">
        <v>44</v>
      </c>
      <c r="AD5486" s="7">
        <v>106.4</v>
      </c>
      <c r="AE5486" s="7">
        <v>7251.9</v>
      </c>
      <c r="AF5486" s="7">
        <v>3.59</v>
      </c>
      <c r="AG5486" s="7">
        <v>0</v>
      </c>
      <c r="AH5486" s="7">
        <v>1667.73</v>
      </c>
      <c r="AI5486" s="7">
        <v>8916.0400000000009</v>
      </c>
      <c r="AJ5486" s="7">
        <f t="shared" si="342"/>
        <v>129.21797101449278</v>
      </c>
      <c r="AK5486" s="7" t="s">
        <v>8247</v>
      </c>
      <c r="AL5486" s="1" t="s">
        <v>45</v>
      </c>
      <c r="AM5486" s="1">
        <f t="shared" si="343"/>
        <v>0</v>
      </c>
      <c r="AN5486" s="1" t="s">
        <v>8232</v>
      </c>
      <c r="AO5486" s="1" t="s">
        <v>108</v>
      </c>
      <c r="AP5486" s="4">
        <f>1</f>
        <v>1</v>
      </c>
    </row>
    <row r="5487" spans="1:42" x14ac:dyDescent="0.3">
      <c r="A5487" s="1" t="s">
        <v>6670</v>
      </c>
      <c r="B5487" s="1" t="s">
        <v>37</v>
      </c>
      <c r="C5487" s="4">
        <v>42</v>
      </c>
      <c r="D5487" s="4" t="str">
        <f t="shared" si="340"/>
        <v>Adult</v>
      </c>
      <c r="E5487" s="1" t="s">
        <v>8253</v>
      </c>
      <c r="F5487" s="1" t="s">
        <v>8254</v>
      </c>
      <c r="G5487" s="1" t="s">
        <v>2585</v>
      </c>
      <c r="H5487" s="1">
        <v>91360</v>
      </c>
      <c r="I5487" s="4">
        <v>0</v>
      </c>
      <c r="J5487" s="4">
        <v>1</v>
      </c>
      <c r="K5487" s="4" t="str">
        <f t="shared" si="341"/>
        <v>New</v>
      </c>
      <c r="L5487" s="1" t="s">
        <v>52</v>
      </c>
      <c r="M5487" s="1" t="s">
        <v>38</v>
      </c>
      <c r="N5487" s="7">
        <v>23.67</v>
      </c>
      <c r="O5487" s="1" t="s">
        <v>41</v>
      </c>
      <c r="P5487" s="1" t="s">
        <v>41</v>
      </c>
      <c r="Q5487" s="1" t="s">
        <v>8232</v>
      </c>
      <c r="R5487" s="7">
        <v>0</v>
      </c>
      <c r="S5487" s="1" t="s">
        <v>41</v>
      </c>
      <c r="T5487" s="1" t="s">
        <v>41</v>
      </c>
      <c r="U5487" s="1" t="s">
        <v>41</v>
      </c>
      <c r="V5487" s="1" t="s">
        <v>41</v>
      </c>
      <c r="W5487" s="1" t="s">
        <v>41</v>
      </c>
      <c r="X5487" s="1" t="s">
        <v>41</v>
      </c>
      <c r="Y5487" s="1" t="s">
        <v>41</v>
      </c>
      <c r="Z5487" s="1" t="s">
        <v>41</v>
      </c>
      <c r="AA5487" s="1" t="s">
        <v>49</v>
      </c>
      <c r="AB5487" s="1" t="s">
        <v>41</v>
      </c>
      <c r="AC5487" s="1" t="s">
        <v>44</v>
      </c>
      <c r="AD5487" s="7">
        <v>19.649999999999999</v>
      </c>
      <c r="AE5487" s="7">
        <v>19.649999999999999</v>
      </c>
      <c r="AF5487" s="7">
        <v>0</v>
      </c>
      <c r="AG5487" s="7">
        <v>0</v>
      </c>
      <c r="AH5487" s="7">
        <v>23.67</v>
      </c>
      <c r="AI5487" s="7">
        <v>43.32</v>
      </c>
      <c r="AJ5487" s="7">
        <f t="shared" si="342"/>
        <v>43.32</v>
      </c>
      <c r="AK5487" s="7" t="s">
        <v>8246</v>
      </c>
      <c r="AL5487" s="1" t="s">
        <v>96</v>
      </c>
      <c r="AM5487" s="1">
        <f t="shared" si="343"/>
        <v>0</v>
      </c>
      <c r="AN5487" s="1" t="s">
        <v>8232</v>
      </c>
      <c r="AO5487" s="1" t="s">
        <v>108</v>
      </c>
      <c r="AP5487" s="4">
        <f>1</f>
        <v>1</v>
      </c>
    </row>
    <row r="5488" spans="1:42" x14ac:dyDescent="0.3">
      <c r="A5488" s="1" t="s">
        <v>6671</v>
      </c>
      <c r="B5488" s="1" t="s">
        <v>47</v>
      </c>
      <c r="C5488" s="4">
        <v>23</v>
      </c>
      <c r="D5488" s="4" t="str">
        <f t="shared" si="340"/>
        <v>Teenager</v>
      </c>
      <c r="E5488" s="1" t="s">
        <v>3</v>
      </c>
      <c r="F5488" s="1" t="s">
        <v>8254</v>
      </c>
      <c r="G5488" s="1" t="s">
        <v>827</v>
      </c>
      <c r="H5488" s="1">
        <v>95624</v>
      </c>
      <c r="I5488" s="4">
        <v>1</v>
      </c>
      <c r="J5488" s="4">
        <v>59</v>
      </c>
      <c r="K5488" s="4" t="str">
        <f t="shared" si="341"/>
        <v>Veteran</v>
      </c>
      <c r="L5488" s="1" t="s">
        <v>74</v>
      </c>
      <c r="M5488" s="1" t="s">
        <v>41</v>
      </c>
      <c r="N5488" s="7">
        <v>25.420517214274568</v>
      </c>
      <c r="O5488" s="1" t="s">
        <v>41</v>
      </c>
      <c r="P5488" s="1" t="s">
        <v>38</v>
      </c>
      <c r="Q5488" s="1" t="s">
        <v>77</v>
      </c>
      <c r="R5488" s="7">
        <v>69</v>
      </c>
      <c r="S5488" s="1" t="s">
        <v>41</v>
      </c>
      <c r="T5488" s="1" t="s">
        <v>38</v>
      </c>
      <c r="U5488" s="1" t="s">
        <v>41</v>
      </c>
      <c r="V5488" s="1" t="s">
        <v>41</v>
      </c>
      <c r="W5488" s="1" t="s">
        <v>41</v>
      </c>
      <c r="X5488" s="1" t="s">
        <v>38</v>
      </c>
      <c r="Y5488" s="1" t="s">
        <v>38</v>
      </c>
      <c r="Z5488" s="1" t="s">
        <v>38</v>
      </c>
      <c r="AA5488" s="1" t="s">
        <v>49</v>
      </c>
      <c r="AB5488" s="1" t="s">
        <v>38</v>
      </c>
      <c r="AC5488" s="1" t="s">
        <v>54</v>
      </c>
      <c r="AD5488" s="7">
        <v>41.05</v>
      </c>
      <c r="AE5488" s="7">
        <v>2452.6999999999998</v>
      </c>
      <c r="AF5488" s="7">
        <v>0</v>
      </c>
      <c r="AG5488" s="7">
        <v>0</v>
      </c>
      <c r="AH5488" s="7">
        <v>0</v>
      </c>
      <c r="AI5488" s="7">
        <v>2452.6999999999998</v>
      </c>
      <c r="AJ5488" s="7">
        <f t="shared" si="342"/>
        <v>41.571186440677963</v>
      </c>
      <c r="AK5488" s="7" t="s">
        <v>8246</v>
      </c>
      <c r="AL5488" s="1" t="s">
        <v>55</v>
      </c>
      <c r="AM5488" s="1">
        <f t="shared" si="343"/>
        <v>1</v>
      </c>
      <c r="AN5488" s="1" t="s">
        <v>56</v>
      </c>
      <c r="AO5488" s="1" t="s">
        <v>201</v>
      </c>
      <c r="AP5488" s="4">
        <f>1</f>
        <v>1</v>
      </c>
    </row>
    <row r="5489" spans="1:42" x14ac:dyDescent="0.3">
      <c r="A5489" s="1" t="s">
        <v>6672</v>
      </c>
      <c r="B5489" s="1" t="s">
        <v>47</v>
      </c>
      <c r="C5489" s="4">
        <v>50</v>
      </c>
      <c r="D5489" s="4" t="str">
        <f t="shared" si="340"/>
        <v>Adult</v>
      </c>
      <c r="E5489" s="1" t="s">
        <v>3</v>
      </c>
      <c r="F5489" s="1" t="s">
        <v>8257</v>
      </c>
      <c r="G5489" s="1" t="s">
        <v>486</v>
      </c>
      <c r="H5489" s="1">
        <v>95064</v>
      </c>
      <c r="I5489" s="4">
        <v>9</v>
      </c>
      <c r="J5489" s="4">
        <v>54</v>
      </c>
      <c r="K5489" s="4" t="str">
        <f t="shared" si="341"/>
        <v>Veteran</v>
      </c>
      <c r="L5489" s="1" t="s">
        <v>40</v>
      </c>
      <c r="M5489" s="1" t="s">
        <v>38</v>
      </c>
      <c r="N5489" s="7">
        <v>7.25</v>
      </c>
      <c r="O5489" s="1" t="s">
        <v>38</v>
      </c>
      <c r="P5489" s="1" t="s">
        <v>38</v>
      </c>
      <c r="Q5489" s="1" t="s">
        <v>53</v>
      </c>
      <c r="R5489" s="7">
        <v>57</v>
      </c>
      <c r="S5489" s="1" t="s">
        <v>41</v>
      </c>
      <c r="T5489" s="1" t="s">
        <v>38</v>
      </c>
      <c r="U5489" s="1" t="s">
        <v>41</v>
      </c>
      <c r="V5489" s="1" t="s">
        <v>38</v>
      </c>
      <c r="W5489" s="1" t="s">
        <v>38</v>
      </c>
      <c r="X5489" s="1" t="s">
        <v>38</v>
      </c>
      <c r="Y5489" s="1" t="s">
        <v>38</v>
      </c>
      <c r="Z5489" s="1" t="s">
        <v>38</v>
      </c>
      <c r="AA5489" s="1" t="s">
        <v>43</v>
      </c>
      <c r="AB5489" s="1" t="s">
        <v>38</v>
      </c>
      <c r="AC5489" s="1" t="s">
        <v>54</v>
      </c>
      <c r="AD5489" s="7">
        <v>105.2</v>
      </c>
      <c r="AE5489" s="7">
        <v>5637.85</v>
      </c>
      <c r="AF5489" s="7">
        <v>23.01</v>
      </c>
      <c r="AG5489" s="7">
        <v>0</v>
      </c>
      <c r="AH5489" s="7">
        <v>391.5</v>
      </c>
      <c r="AI5489" s="7">
        <v>6006.34</v>
      </c>
      <c r="AJ5489" s="7">
        <f t="shared" si="342"/>
        <v>111.22851851851853</v>
      </c>
      <c r="AK5489" s="7" t="s">
        <v>8247</v>
      </c>
      <c r="AL5489" s="1" t="s">
        <v>45</v>
      </c>
      <c r="AM5489" s="1">
        <f t="shared" si="343"/>
        <v>0</v>
      </c>
      <c r="AN5489" s="1" t="s">
        <v>8232</v>
      </c>
      <c r="AO5489" s="1" t="s">
        <v>108</v>
      </c>
      <c r="AP5489" s="4">
        <f>1</f>
        <v>1</v>
      </c>
    </row>
    <row r="5490" spans="1:42" x14ac:dyDescent="0.3">
      <c r="A5490" s="1" t="s">
        <v>6673</v>
      </c>
      <c r="B5490" s="1" t="s">
        <v>47</v>
      </c>
      <c r="C5490" s="4">
        <v>38</v>
      </c>
      <c r="D5490" s="4" t="str">
        <f t="shared" si="340"/>
        <v>Adult</v>
      </c>
      <c r="E5490" s="1" t="s">
        <v>3</v>
      </c>
      <c r="F5490" s="1" t="s">
        <v>8254</v>
      </c>
      <c r="G5490" s="1" t="s">
        <v>3730</v>
      </c>
      <c r="H5490" s="1">
        <v>95606</v>
      </c>
      <c r="I5490" s="4">
        <v>8</v>
      </c>
      <c r="J5490" s="4">
        <v>72</v>
      </c>
      <c r="K5490" s="4" t="str">
        <f t="shared" si="341"/>
        <v>Veteran</v>
      </c>
      <c r="L5490" s="1" t="s">
        <v>40</v>
      </c>
      <c r="M5490" s="1" t="s">
        <v>41</v>
      </c>
      <c r="N5490" s="7">
        <v>25.420517214274568</v>
      </c>
      <c r="O5490" s="1" t="s">
        <v>41</v>
      </c>
      <c r="P5490" s="1" t="s">
        <v>38</v>
      </c>
      <c r="Q5490" s="1" t="s">
        <v>42</v>
      </c>
      <c r="R5490" s="7">
        <v>15</v>
      </c>
      <c r="S5490" s="1" t="s">
        <v>38</v>
      </c>
      <c r="T5490" s="1" t="s">
        <v>41</v>
      </c>
      <c r="U5490" s="1" t="s">
        <v>38</v>
      </c>
      <c r="V5490" s="1" t="s">
        <v>38</v>
      </c>
      <c r="W5490" s="1" t="s">
        <v>38</v>
      </c>
      <c r="X5490" s="1" t="s">
        <v>38</v>
      </c>
      <c r="Y5490" s="1" t="s">
        <v>38</v>
      </c>
      <c r="Z5490" s="1" t="s">
        <v>38</v>
      </c>
      <c r="AA5490" s="1" t="s">
        <v>71</v>
      </c>
      <c r="AB5490" s="1" t="s">
        <v>41</v>
      </c>
      <c r="AC5490" s="1" t="s">
        <v>54</v>
      </c>
      <c r="AD5490" s="7">
        <v>60.95</v>
      </c>
      <c r="AE5490" s="7">
        <v>4549.05</v>
      </c>
      <c r="AF5490" s="7">
        <v>0</v>
      </c>
      <c r="AG5490" s="7">
        <v>0</v>
      </c>
      <c r="AH5490" s="7">
        <v>0</v>
      </c>
      <c r="AI5490" s="7">
        <v>4549.05</v>
      </c>
      <c r="AJ5490" s="7">
        <f t="shared" si="342"/>
        <v>63.181250000000006</v>
      </c>
      <c r="AK5490" s="7" t="s">
        <v>8249</v>
      </c>
      <c r="AL5490" s="1" t="s">
        <v>45</v>
      </c>
      <c r="AM5490" s="1">
        <f t="shared" si="343"/>
        <v>0</v>
      </c>
      <c r="AN5490" s="1" t="s">
        <v>8232</v>
      </c>
      <c r="AO5490" s="1" t="s">
        <v>108</v>
      </c>
      <c r="AP5490" s="4">
        <f>1</f>
        <v>1</v>
      </c>
    </row>
    <row r="5491" spans="1:42" x14ac:dyDescent="0.3">
      <c r="A5491" s="1" t="s">
        <v>6674</v>
      </c>
      <c r="B5491" s="1" t="s">
        <v>37</v>
      </c>
      <c r="C5491" s="4">
        <v>56</v>
      </c>
      <c r="D5491" s="4" t="str">
        <f t="shared" si="340"/>
        <v>Senior Citizen</v>
      </c>
      <c r="E5491" s="1" t="s">
        <v>8253</v>
      </c>
      <c r="F5491" s="1" t="s">
        <v>8254</v>
      </c>
      <c r="G5491" s="1" t="s">
        <v>1141</v>
      </c>
      <c r="H5491" s="1">
        <v>95926</v>
      </c>
      <c r="I5491" s="4">
        <v>0</v>
      </c>
      <c r="J5491" s="4">
        <v>9</v>
      </c>
      <c r="K5491" s="4" t="str">
        <f t="shared" si="341"/>
        <v>New</v>
      </c>
      <c r="L5491" s="1" t="s">
        <v>40</v>
      </c>
      <c r="M5491" s="1" t="s">
        <v>38</v>
      </c>
      <c r="N5491" s="7">
        <v>43.83</v>
      </c>
      <c r="O5491" s="1" t="s">
        <v>41</v>
      </c>
      <c r="P5491" s="1" t="s">
        <v>41</v>
      </c>
      <c r="Q5491" s="1" t="s">
        <v>8232</v>
      </c>
      <c r="R5491" s="7">
        <v>0</v>
      </c>
      <c r="S5491" s="1" t="s">
        <v>41</v>
      </c>
      <c r="T5491" s="1" t="s">
        <v>41</v>
      </c>
      <c r="U5491" s="1" t="s">
        <v>41</v>
      </c>
      <c r="V5491" s="1" t="s">
        <v>41</v>
      </c>
      <c r="W5491" s="1" t="s">
        <v>41</v>
      </c>
      <c r="X5491" s="1" t="s">
        <v>41</v>
      </c>
      <c r="Y5491" s="1" t="s">
        <v>41</v>
      </c>
      <c r="Z5491" s="1" t="s">
        <v>41</v>
      </c>
      <c r="AA5491" s="1" t="s">
        <v>49</v>
      </c>
      <c r="AB5491" s="1" t="s">
        <v>41</v>
      </c>
      <c r="AC5491" s="1" t="s">
        <v>54</v>
      </c>
      <c r="AD5491" s="7">
        <v>19.5</v>
      </c>
      <c r="AE5491" s="7">
        <v>150.35</v>
      </c>
      <c r="AF5491" s="7">
        <v>0</v>
      </c>
      <c r="AG5491" s="7">
        <v>0</v>
      </c>
      <c r="AH5491" s="7">
        <v>394.47</v>
      </c>
      <c r="AI5491" s="7">
        <v>544.82000000000005</v>
      </c>
      <c r="AJ5491" s="7">
        <f t="shared" si="342"/>
        <v>60.535555555555561</v>
      </c>
      <c r="AK5491" s="7" t="s">
        <v>8249</v>
      </c>
      <c r="AL5491" s="1" t="s">
        <v>45</v>
      </c>
      <c r="AM5491" s="1">
        <f t="shared" si="343"/>
        <v>0</v>
      </c>
      <c r="AN5491" s="1" t="s">
        <v>8232</v>
      </c>
      <c r="AO5491" s="1" t="s">
        <v>108</v>
      </c>
      <c r="AP5491" s="4">
        <f>1</f>
        <v>1</v>
      </c>
    </row>
    <row r="5492" spans="1:42" x14ac:dyDescent="0.3">
      <c r="A5492" s="1" t="s">
        <v>6675</v>
      </c>
      <c r="B5492" s="1" t="s">
        <v>47</v>
      </c>
      <c r="C5492" s="4">
        <v>33</v>
      </c>
      <c r="D5492" s="4" t="str">
        <f t="shared" si="340"/>
        <v>Adult</v>
      </c>
      <c r="E5492" s="1" t="s">
        <v>3</v>
      </c>
      <c r="F5492" s="1" t="s">
        <v>8255</v>
      </c>
      <c r="G5492" s="1" t="s">
        <v>1620</v>
      </c>
      <c r="H5492" s="1">
        <v>96146</v>
      </c>
      <c r="I5492" s="4">
        <v>2</v>
      </c>
      <c r="J5492" s="4">
        <v>2</v>
      </c>
      <c r="K5492" s="4" t="str">
        <f t="shared" si="341"/>
        <v>New</v>
      </c>
      <c r="L5492" s="1" t="s">
        <v>40</v>
      </c>
      <c r="M5492" s="1" t="s">
        <v>38</v>
      </c>
      <c r="N5492" s="7">
        <v>30.87</v>
      </c>
      <c r="O5492" s="1" t="s">
        <v>41</v>
      </c>
      <c r="P5492" s="1" t="s">
        <v>38</v>
      </c>
      <c r="Q5492" s="1" t="s">
        <v>77</v>
      </c>
      <c r="R5492" s="7">
        <v>19</v>
      </c>
      <c r="S5492" s="1" t="s">
        <v>41</v>
      </c>
      <c r="T5492" s="1" t="s">
        <v>41</v>
      </c>
      <c r="U5492" s="1" t="s">
        <v>41</v>
      </c>
      <c r="V5492" s="1" t="s">
        <v>41</v>
      </c>
      <c r="W5492" s="1" t="s">
        <v>41</v>
      </c>
      <c r="X5492" s="1" t="s">
        <v>41</v>
      </c>
      <c r="Y5492" s="1" t="s">
        <v>41</v>
      </c>
      <c r="Z5492" s="1" t="s">
        <v>38</v>
      </c>
      <c r="AA5492" s="1" t="s">
        <v>49</v>
      </c>
      <c r="AB5492" s="1" t="s">
        <v>38</v>
      </c>
      <c r="AC5492" s="1" t="s">
        <v>54</v>
      </c>
      <c r="AD5492" s="7">
        <v>44.5</v>
      </c>
      <c r="AE5492" s="7">
        <v>90.05</v>
      </c>
      <c r="AF5492" s="7">
        <v>0</v>
      </c>
      <c r="AG5492" s="7">
        <v>0</v>
      </c>
      <c r="AH5492" s="7">
        <v>61.74</v>
      </c>
      <c r="AI5492" s="7">
        <v>151.79</v>
      </c>
      <c r="AJ5492" s="7">
        <f t="shared" si="342"/>
        <v>75.894999999999996</v>
      </c>
      <c r="AK5492" s="7" t="s">
        <v>8249</v>
      </c>
      <c r="AL5492" s="1" t="s">
        <v>96</v>
      </c>
      <c r="AM5492" s="1">
        <f t="shared" si="343"/>
        <v>0</v>
      </c>
      <c r="AN5492" s="1" t="s">
        <v>8232</v>
      </c>
      <c r="AO5492" s="1" t="s">
        <v>108</v>
      </c>
      <c r="AP5492" s="4">
        <f>1</f>
        <v>1</v>
      </c>
    </row>
    <row r="5493" spans="1:42" x14ac:dyDescent="0.3">
      <c r="A5493" s="1" t="s">
        <v>6676</v>
      </c>
      <c r="B5493" s="1" t="s">
        <v>47</v>
      </c>
      <c r="C5493" s="4">
        <v>62</v>
      </c>
      <c r="D5493" s="4" t="str">
        <f t="shared" si="340"/>
        <v>Senior Citizen</v>
      </c>
      <c r="E5493" s="1" t="s">
        <v>3</v>
      </c>
      <c r="F5493" s="1" t="s">
        <v>8256</v>
      </c>
      <c r="G5493" s="1" t="s">
        <v>1591</v>
      </c>
      <c r="H5493" s="1">
        <v>94583</v>
      </c>
      <c r="I5493" s="4">
        <v>7</v>
      </c>
      <c r="J5493" s="4">
        <v>66</v>
      </c>
      <c r="K5493" s="4" t="str">
        <f t="shared" si="341"/>
        <v>Veteran</v>
      </c>
      <c r="L5493" s="1" t="s">
        <v>40</v>
      </c>
      <c r="M5493" s="1" t="s">
        <v>38</v>
      </c>
      <c r="N5493" s="7">
        <v>31.53</v>
      </c>
      <c r="O5493" s="1" t="s">
        <v>41</v>
      </c>
      <c r="P5493" s="1" t="s">
        <v>41</v>
      </c>
      <c r="Q5493" s="1" t="s">
        <v>8232</v>
      </c>
      <c r="R5493" s="7">
        <v>0</v>
      </c>
      <c r="S5493" s="1" t="s">
        <v>41</v>
      </c>
      <c r="T5493" s="1" t="s">
        <v>41</v>
      </c>
      <c r="U5493" s="1" t="s">
        <v>41</v>
      </c>
      <c r="V5493" s="1" t="s">
        <v>41</v>
      </c>
      <c r="W5493" s="1" t="s">
        <v>41</v>
      </c>
      <c r="X5493" s="1" t="s">
        <v>41</v>
      </c>
      <c r="Y5493" s="1" t="s">
        <v>41</v>
      </c>
      <c r="Z5493" s="1" t="s">
        <v>41</v>
      </c>
      <c r="AA5493" s="1" t="s">
        <v>71</v>
      </c>
      <c r="AB5493" s="1" t="s">
        <v>38</v>
      </c>
      <c r="AC5493" s="1" t="s">
        <v>44</v>
      </c>
      <c r="AD5493" s="7">
        <v>19.75</v>
      </c>
      <c r="AE5493" s="7">
        <v>1344.5</v>
      </c>
      <c r="AF5493" s="7">
        <v>0</v>
      </c>
      <c r="AG5493" s="7">
        <v>0</v>
      </c>
      <c r="AH5493" s="7">
        <v>2080.98</v>
      </c>
      <c r="AI5493" s="7">
        <v>3425.48</v>
      </c>
      <c r="AJ5493" s="7">
        <f t="shared" si="342"/>
        <v>51.901212121212119</v>
      </c>
      <c r="AK5493" s="7" t="s">
        <v>8249</v>
      </c>
      <c r="AL5493" s="1" t="s">
        <v>45</v>
      </c>
      <c r="AM5493" s="1">
        <f t="shared" si="343"/>
        <v>0</v>
      </c>
      <c r="AN5493" s="1" t="s">
        <v>8232</v>
      </c>
      <c r="AO5493" s="1" t="s">
        <v>108</v>
      </c>
      <c r="AP5493" s="4">
        <f>1</f>
        <v>1</v>
      </c>
    </row>
    <row r="5494" spans="1:42" x14ac:dyDescent="0.3">
      <c r="A5494" s="1" t="s">
        <v>6677</v>
      </c>
      <c r="B5494" s="1" t="s">
        <v>37</v>
      </c>
      <c r="C5494" s="4">
        <v>61</v>
      </c>
      <c r="D5494" s="4" t="str">
        <f t="shared" si="340"/>
        <v>Senior Citizen</v>
      </c>
      <c r="E5494" s="1" t="s">
        <v>3</v>
      </c>
      <c r="F5494" s="1" t="s">
        <v>8256</v>
      </c>
      <c r="G5494" s="1" t="s">
        <v>1814</v>
      </c>
      <c r="H5494" s="1">
        <v>94513</v>
      </c>
      <c r="I5494" s="4">
        <v>6</v>
      </c>
      <c r="J5494" s="4">
        <v>72</v>
      </c>
      <c r="K5494" s="4" t="str">
        <f t="shared" si="341"/>
        <v>Veteran</v>
      </c>
      <c r="L5494" s="1" t="s">
        <v>70</v>
      </c>
      <c r="M5494" s="1" t="s">
        <v>38</v>
      </c>
      <c r="N5494" s="7">
        <v>35.21</v>
      </c>
      <c r="O5494" s="1" t="s">
        <v>38</v>
      </c>
      <c r="P5494" s="1" t="s">
        <v>38</v>
      </c>
      <c r="Q5494" s="1" t="s">
        <v>53</v>
      </c>
      <c r="R5494" s="7">
        <v>10</v>
      </c>
      <c r="S5494" s="1" t="s">
        <v>41</v>
      </c>
      <c r="T5494" s="1" t="s">
        <v>38</v>
      </c>
      <c r="U5494" s="1" t="s">
        <v>38</v>
      </c>
      <c r="V5494" s="1" t="s">
        <v>38</v>
      </c>
      <c r="W5494" s="1" t="s">
        <v>41</v>
      </c>
      <c r="X5494" s="1" t="s">
        <v>38</v>
      </c>
      <c r="Y5494" s="1" t="s">
        <v>38</v>
      </c>
      <c r="Z5494" s="1" t="s">
        <v>38</v>
      </c>
      <c r="AA5494" s="1" t="s">
        <v>71</v>
      </c>
      <c r="AB5494" s="1" t="s">
        <v>38</v>
      </c>
      <c r="AC5494" s="1" t="s">
        <v>54</v>
      </c>
      <c r="AD5494" s="7">
        <v>98.65</v>
      </c>
      <c r="AE5494" s="7">
        <v>7129.45</v>
      </c>
      <c r="AF5494" s="7">
        <v>0</v>
      </c>
      <c r="AG5494" s="7">
        <v>0</v>
      </c>
      <c r="AH5494" s="7">
        <v>2535.12</v>
      </c>
      <c r="AI5494" s="7">
        <v>9664.57</v>
      </c>
      <c r="AJ5494" s="7">
        <f t="shared" si="342"/>
        <v>134.23013888888889</v>
      </c>
      <c r="AK5494" s="7" t="s">
        <v>8247</v>
      </c>
      <c r="AL5494" s="1" t="s">
        <v>45</v>
      </c>
      <c r="AM5494" s="1">
        <f t="shared" si="343"/>
        <v>0</v>
      </c>
      <c r="AN5494" s="1" t="s">
        <v>8232</v>
      </c>
      <c r="AO5494" s="1" t="s">
        <v>108</v>
      </c>
      <c r="AP5494" s="4">
        <f>1</f>
        <v>1</v>
      </c>
    </row>
    <row r="5495" spans="1:42" x14ac:dyDescent="0.3">
      <c r="A5495" s="1" t="s">
        <v>6678</v>
      </c>
      <c r="B5495" s="1" t="s">
        <v>47</v>
      </c>
      <c r="C5495" s="4">
        <v>63</v>
      </c>
      <c r="D5495" s="4" t="str">
        <f t="shared" si="340"/>
        <v>Senior Citizen</v>
      </c>
      <c r="E5495" s="1" t="s">
        <v>8253</v>
      </c>
      <c r="F5495" s="1" t="s">
        <v>8254</v>
      </c>
      <c r="G5495" s="1" t="s">
        <v>2254</v>
      </c>
      <c r="H5495" s="1">
        <v>91311</v>
      </c>
      <c r="I5495" s="4">
        <v>0</v>
      </c>
      <c r="J5495" s="4">
        <v>43</v>
      </c>
      <c r="K5495" s="4" t="str">
        <f t="shared" si="341"/>
        <v>Loyal</v>
      </c>
      <c r="L5495" s="1" t="s">
        <v>40</v>
      </c>
      <c r="M5495" s="1" t="s">
        <v>38</v>
      </c>
      <c r="N5495" s="7">
        <v>34</v>
      </c>
      <c r="O5495" s="1" t="s">
        <v>41</v>
      </c>
      <c r="P5495" s="1" t="s">
        <v>38</v>
      </c>
      <c r="Q5495" s="1" t="s">
        <v>53</v>
      </c>
      <c r="R5495" s="7">
        <v>11</v>
      </c>
      <c r="S5495" s="1" t="s">
        <v>38</v>
      </c>
      <c r="T5495" s="1" t="s">
        <v>41</v>
      </c>
      <c r="U5495" s="1" t="s">
        <v>41</v>
      </c>
      <c r="V5495" s="1" t="s">
        <v>41</v>
      </c>
      <c r="W5495" s="1" t="s">
        <v>41</v>
      </c>
      <c r="X5495" s="1" t="s">
        <v>41</v>
      </c>
      <c r="Y5495" s="1" t="s">
        <v>41</v>
      </c>
      <c r="Z5495" s="1" t="s">
        <v>38</v>
      </c>
      <c r="AA5495" s="1" t="s">
        <v>49</v>
      </c>
      <c r="AB5495" s="1" t="s">
        <v>38</v>
      </c>
      <c r="AC5495" s="1" t="s">
        <v>54</v>
      </c>
      <c r="AD5495" s="7">
        <v>75.2</v>
      </c>
      <c r="AE5495" s="7">
        <v>3198.6</v>
      </c>
      <c r="AF5495" s="7">
        <v>0</v>
      </c>
      <c r="AG5495" s="7">
        <v>0</v>
      </c>
      <c r="AH5495" s="7">
        <v>1462</v>
      </c>
      <c r="AI5495" s="7">
        <v>4660.6000000000004</v>
      </c>
      <c r="AJ5495" s="7">
        <f t="shared" si="342"/>
        <v>108.38604651162791</v>
      </c>
      <c r="AK5495" s="7" t="s">
        <v>8247</v>
      </c>
      <c r="AL5495" s="1" t="s">
        <v>55</v>
      </c>
      <c r="AM5495" s="1">
        <f t="shared" si="343"/>
        <v>1</v>
      </c>
      <c r="AN5495" s="1" t="s">
        <v>61</v>
      </c>
      <c r="AO5495" s="1" t="s">
        <v>65</v>
      </c>
      <c r="AP5495" s="4">
        <f>1</f>
        <v>1</v>
      </c>
    </row>
    <row r="5496" spans="1:42" x14ac:dyDescent="0.3">
      <c r="A5496" s="1" t="s">
        <v>6679</v>
      </c>
      <c r="B5496" s="1" t="s">
        <v>37</v>
      </c>
      <c r="C5496" s="4">
        <v>65</v>
      </c>
      <c r="D5496" s="4" t="str">
        <f t="shared" si="340"/>
        <v>Senior Citizen</v>
      </c>
      <c r="E5496" s="1" t="s">
        <v>8253</v>
      </c>
      <c r="F5496" s="1" t="s">
        <v>8254</v>
      </c>
      <c r="G5496" s="1" t="s">
        <v>209</v>
      </c>
      <c r="H5496" s="1">
        <v>93726</v>
      </c>
      <c r="I5496" s="4">
        <v>0</v>
      </c>
      <c r="J5496" s="4">
        <v>57</v>
      </c>
      <c r="K5496" s="4" t="str">
        <f t="shared" si="341"/>
        <v>Veteran</v>
      </c>
      <c r="L5496" s="1" t="s">
        <v>74</v>
      </c>
      <c r="M5496" s="1" t="s">
        <v>41</v>
      </c>
      <c r="N5496" s="7">
        <v>25.420517214274568</v>
      </c>
      <c r="O5496" s="1" t="s">
        <v>41</v>
      </c>
      <c r="P5496" s="1" t="s">
        <v>38</v>
      </c>
      <c r="Q5496" s="1" t="s">
        <v>77</v>
      </c>
      <c r="R5496" s="7">
        <v>26</v>
      </c>
      <c r="S5496" s="1" t="s">
        <v>41</v>
      </c>
      <c r="T5496" s="1" t="s">
        <v>38</v>
      </c>
      <c r="U5496" s="1" t="s">
        <v>38</v>
      </c>
      <c r="V5496" s="1" t="s">
        <v>41</v>
      </c>
      <c r="W5496" s="1" t="s">
        <v>38</v>
      </c>
      <c r="X5496" s="1" t="s">
        <v>38</v>
      </c>
      <c r="Y5496" s="1" t="s">
        <v>38</v>
      </c>
      <c r="Z5496" s="1" t="s">
        <v>38</v>
      </c>
      <c r="AA5496" s="1" t="s">
        <v>71</v>
      </c>
      <c r="AB5496" s="1" t="s">
        <v>38</v>
      </c>
      <c r="AC5496" s="1" t="s">
        <v>54</v>
      </c>
      <c r="AD5496" s="7">
        <v>55</v>
      </c>
      <c r="AE5496" s="7">
        <v>3094.05</v>
      </c>
      <c r="AF5496" s="7">
        <v>0</v>
      </c>
      <c r="AG5496" s="7">
        <v>0</v>
      </c>
      <c r="AH5496" s="7">
        <v>0</v>
      </c>
      <c r="AI5496" s="7">
        <v>3094.05</v>
      </c>
      <c r="AJ5496" s="7">
        <f t="shared" si="342"/>
        <v>54.281578947368423</v>
      </c>
      <c r="AK5496" s="7" t="s">
        <v>8249</v>
      </c>
      <c r="AL5496" s="1" t="s">
        <v>45</v>
      </c>
      <c r="AM5496" s="1">
        <f t="shared" si="343"/>
        <v>0</v>
      </c>
      <c r="AN5496" s="1" t="s">
        <v>8232</v>
      </c>
      <c r="AO5496" s="1" t="s">
        <v>108</v>
      </c>
      <c r="AP5496" s="4">
        <f>1</f>
        <v>1</v>
      </c>
    </row>
    <row r="5497" spans="1:42" x14ac:dyDescent="0.3">
      <c r="A5497" s="1" t="s">
        <v>6680</v>
      </c>
      <c r="B5497" s="1" t="s">
        <v>37</v>
      </c>
      <c r="C5497" s="4">
        <v>42</v>
      </c>
      <c r="D5497" s="4" t="str">
        <f t="shared" si="340"/>
        <v>Adult</v>
      </c>
      <c r="E5497" s="1" t="s">
        <v>3</v>
      </c>
      <c r="F5497" s="1" t="s">
        <v>8256</v>
      </c>
      <c r="G5497" s="1" t="s">
        <v>2661</v>
      </c>
      <c r="H5497" s="1">
        <v>94567</v>
      </c>
      <c r="I5497" s="4">
        <v>1</v>
      </c>
      <c r="J5497" s="4">
        <v>1</v>
      </c>
      <c r="K5497" s="4" t="str">
        <f t="shared" si="341"/>
        <v>New</v>
      </c>
      <c r="L5497" s="1" t="s">
        <v>40</v>
      </c>
      <c r="M5497" s="1" t="s">
        <v>41</v>
      </c>
      <c r="N5497" s="7">
        <v>25.420517214274568</v>
      </c>
      <c r="O5497" s="1" t="s">
        <v>41</v>
      </c>
      <c r="P5497" s="1" t="s">
        <v>38</v>
      </c>
      <c r="Q5497" s="1" t="s">
        <v>77</v>
      </c>
      <c r="R5497" s="7">
        <v>12</v>
      </c>
      <c r="S5497" s="1" t="s">
        <v>41</v>
      </c>
      <c r="T5497" s="1" t="s">
        <v>41</v>
      </c>
      <c r="U5497" s="1" t="s">
        <v>41</v>
      </c>
      <c r="V5497" s="1" t="s">
        <v>38</v>
      </c>
      <c r="W5497" s="1" t="s">
        <v>38</v>
      </c>
      <c r="X5497" s="1" t="s">
        <v>41</v>
      </c>
      <c r="Y5497" s="1" t="s">
        <v>41</v>
      </c>
      <c r="Z5497" s="1" t="s">
        <v>41</v>
      </c>
      <c r="AA5497" s="1" t="s">
        <v>49</v>
      </c>
      <c r="AB5497" s="1" t="s">
        <v>41</v>
      </c>
      <c r="AC5497" s="1" t="s">
        <v>54</v>
      </c>
      <c r="AD5497" s="7">
        <v>40.1</v>
      </c>
      <c r="AE5497" s="7">
        <v>40.1</v>
      </c>
      <c r="AF5497" s="7">
        <v>0</v>
      </c>
      <c r="AG5497" s="7">
        <v>10</v>
      </c>
      <c r="AH5497" s="7">
        <v>0</v>
      </c>
      <c r="AI5497" s="7">
        <v>50.1</v>
      </c>
      <c r="AJ5497" s="7">
        <f t="shared" si="342"/>
        <v>50.1</v>
      </c>
      <c r="AK5497" s="7" t="s">
        <v>8249</v>
      </c>
      <c r="AL5497" s="1" t="s">
        <v>55</v>
      </c>
      <c r="AM5497" s="1">
        <f t="shared" si="343"/>
        <v>1</v>
      </c>
      <c r="AN5497" s="1" t="s">
        <v>119</v>
      </c>
      <c r="AO5497" s="1" t="s">
        <v>193</v>
      </c>
      <c r="AP5497" s="4">
        <f>1</f>
        <v>1</v>
      </c>
    </row>
    <row r="5498" spans="1:42" x14ac:dyDescent="0.3">
      <c r="A5498" s="1" t="s">
        <v>6681</v>
      </c>
      <c r="B5498" s="1" t="s">
        <v>37</v>
      </c>
      <c r="C5498" s="4">
        <v>51</v>
      </c>
      <c r="D5498" s="4" t="str">
        <f t="shared" si="340"/>
        <v>Senior Citizen</v>
      </c>
      <c r="E5498" s="1" t="s">
        <v>3</v>
      </c>
      <c r="F5498" s="1" t="s">
        <v>8254</v>
      </c>
      <c r="G5498" s="1" t="s">
        <v>320</v>
      </c>
      <c r="H5498" s="1">
        <v>95825</v>
      </c>
      <c r="I5498" s="4">
        <v>1</v>
      </c>
      <c r="J5498" s="4">
        <v>32</v>
      </c>
      <c r="K5498" s="4" t="str">
        <f t="shared" si="341"/>
        <v>Loyal</v>
      </c>
      <c r="L5498" s="1" t="s">
        <v>40</v>
      </c>
      <c r="M5498" s="1" t="s">
        <v>38</v>
      </c>
      <c r="N5498" s="7">
        <v>46.92</v>
      </c>
      <c r="O5498" s="1" t="s">
        <v>38</v>
      </c>
      <c r="P5498" s="1" t="s">
        <v>38</v>
      </c>
      <c r="Q5498" s="1" t="s">
        <v>53</v>
      </c>
      <c r="R5498" s="7">
        <v>9</v>
      </c>
      <c r="S5498" s="1" t="s">
        <v>41</v>
      </c>
      <c r="T5498" s="1" t="s">
        <v>41</v>
      </c>
      <c r="U5498" s="1" t="s">
        <v>38</v>
      </c>
      <c r="V5498" s="1" t="s">
        <v>41</v>
      </c>
      <c r="W5498" s="1" t="s">
        <v>41</v>
      </c>
      <c r="X5498" s="1" t="s">
        <v>38</v>
      </c>
      <c r="Y5498" s="1" t="s">
        <v>38</v>
      </c>
      <c r="Z5498" s="1" t="s">
        <v>41</v>
      </c>
      <c r="AA5498" s="1" t="s">
        <v>49</v>
      </c>
      <c r="AB5498" s="1" t="s">
        <v>38</v>
      </c>
      <c r="AC5498" s="1" t="s">
        <v>54</v>
      </c>
      <c r="AD5498" s="7">
        <v>91.05</v>
      </c>
      <c r="AE5498" s="7">
        <v>2954.5</v>
      </c>
      <c r="AF5498" s="7">
        <v>0</v>
      </c>
      <c r="AG5498" s="7">
        <v>70</v>
      </c>
      <c r="AH5498" s="7">
        <v>1501.44</v>
      </c>
      <c r="AI5498" s="7">
        <v>4525.9399999999996</v>
      </c>
      <c r="AJ5498" s="7">
        <f t="shared" si="342"/>
        <v>141.43562499999999</v>
      </c>
      <c r="AK5498" s="7" t="s">
        <v>8247</v>
      </c>
      <c r="AL5498" s="1" t="s">
        <v>55</v>
      </c>
      <c r="AM5498" s="1">
        <f t="shared" si="343"/>
        <v>1</v>
      </c>
      <c r="AN5498" s="1" t="s">
        <v>56</v>
      </c>
      <c r="AO5498" s="1" t="s">
        <v>212</v>
      </c>
      <c r="AP5498" s="4">
        <f>1</f>
        <v>1</v>
      </c>
    </row>
    <row r="5499" spans="1:42" x14ac:dyDescent="0.3">
      <c r="A5499" s="1" t="s">
        <v>6682</v>
      </c>
      <c r="B5499" s="1" t="s">
        <v>47</v>
      </c>
      <c r="C5499" s="4">
        <v>72</v>
      </c>
      <c r="D5499" s="4" t="str">
        <f t="shared" si="340"/>
        <v>Senior Citizen</v>
      </c>
      <c r="E5499" s="1" t="s">
        <v>3</v>
      </c>
      <c r="F5499" s="1" t="s">
        <v>8254</v>
      </c>
      <c r="G5499" s="1" t="s">
        <v>2047</v>
      </c>
      <c r="H5499" s="1">
        <v>95459</v>
      </c>
      <c r="I5499" s="4">
        <v>7</v>
      </c>
      <c r="J5499" s="4">
        <v>55</v>
      </c>
      <c r="K5499" s="4" t="str">
        <f t="shared" si="341"/>
        <v>Veteran</v>
      </c>
      <c r="L5499" s="1" t="s">
        <v>74</v>
      </c>
      <c r="M5499" s="1" t="s">
        <v>38</v>
      </c>
      <c r="N5499" s="7">
        <v>12.91</v>
      </c>
      <c r="O5499" s="1" t="s">
        <v>38</v>
      </c>
      <c r="P5499" s="1" t="s">
        <v>38</v>
      </c>
      <c r="Q5499" s="1" t="s">
        <v>53</v>
      </c>
      <c r="R5499" s="7">
        <v>21</v>
      </c>
      <c r="S5499" s="1" t="s">
        <v>41</v>
      </c>
      <c r="T5499" s="1" t="s">
        <v>38</v>
      </c>
      <c r="U5499" s="1" t="s">
        <v>38</v>
      </c>
      <c r="V5499" s="1" t="s">
        <v>38</v>
      </c>
      <c r="W5499" s="1" t="s">
        <v>38</v>
      </c>
      <c r="X5499" s="1" t="s">
        <v>38</v>
      </c>
      <c r="Y5499" s="1" t="s">
        <v>41</v>
      </c>
      <c r="Z5499" s="1" t="s">
        <v>38</v>
      </c>
      <c r="AA5499" s="1" t="s">
        <v>71</v>
      </c>
      <c r="AB5499" s="1" t="s">
        <v>38</v>
      </c>
      <c r="AC5499" s="1" t="s">
        <v>54</v>
      </c>
      <c r="AD5499" s="7">
        <v>113.6</v>
      </c>
      <c r="AE5499" s="7">
        <v>6292.7</v>
      </c>
      <c r="AF5499" s="7">
        <v>0</v>
      </c>
      <c r="AG5499" s="7">
        <v>0</v>
      </c>
      <c r="AH5499" s="7">
        <v>710.05</v>
      </c>
      <c r="AI5499" s="7">
        <v>7002.75</v>
      </c>
      <c r="AJ5499" s="7">
        <f t="shared" si="342"/>
        <v>127.32272727272728</v>
      </c>
      <c r="AK5499" s="7" t="s">
        <v>8247</v>
      </c>
      <c r="AL5499" s="1" t="s">
        <v>45</v>
      </c>
      <c r="AM5499" s="1">
        <f t="shared" si="343"/>
        <v>0</v>
      </c>
      <c r="AN5499" s="1" t="s">
        <v>8232</v>
      </c>
      <c r="AO5499" s="1" t="s">
        <v>108</v>
      </c>
      <c r="AP5499" s="4">
        <f>1</f>
        <v>1</v>
      </c>
    </row>
    <row r="5500" spans="1:42" x14ac:dyDescent="0.3">
      <c r="A5500" s="1" t="s">
        <v>6683</v>
      </c>
      <c r="B5500" s="1" t="s">
        <v>47</v>
      </c>
      <c r="C5500" s="4">
        <v>61</v>
      </c>
      <c r="D5500" s="4" t="str">
        <f t="shared" si="340"/>
        <v>Senior Citizen</v>
      </c>
      <c r="E5500" s="1" t="s">
        <v>3</v>
      </c>
      <c r="F5500" s="1" t="s">
        <v>8254</v>
      </c>
      <c r="G5500" s="1" t="s">
        <v>133</v>
      </c>
      <c r="H5500" s="1">
        <v>90039</v>
      </c>
      <c r="I5500" s="4">
        <v>9</v>
      </c>
      <c r="J5500" s="4">
        <v>51</v>
      </c>
      <c r="K5500" s="4" t="str">
        <f t="shared" si="341"/>
        <v>Veteran</v>
      </c>
      <c r="L5500" s="1" t="s">
        <v>40</v>
      </c>
      <c r="M5500" s="1" t="s">
        <v>41</v>
      </c>
      <c r="N5500" s="7">
        <v>25.420517214274568</v>
      </c>
      <c r="O5500" s="1" t="s">
        <v>41</v>
      </c>
      <c r="P5500" s="1" t="s">
        <v>38</v>
      </c>
      <c r="Q5500" s="1" t="s">
        <v>77</v>
      </c>
      <c r="R5500" s="7">
        <v>6</v>
      </c>
      <c r="S5500" s="1" t="s">
        <v>41</v>
      </c>
      <c r="T5500" s="1" t="s">
        <v>38</v>
      </c>
      <c r="U5500" s="1" t="s">
        <v>41</v>
      </c>
      <c r="V5500" s="1" t="s">
        <v>41</v>
      </c>
      <c r="W5500" s="1" t="s">
        <v>41</v>
      </c>
      <c r="X5500" s="1" t="s">
        <v>41</v>
      </c>
      <c r="Y5500" s="1" t="s">
        <v>41</v>
      </c>
      <c r="Z5500" s="1" t="s">
        <v>38</v>
      </c>
      <c r="AA5500" s="1" t="s">
        <v>49</v>
      </c>
      <c r="AB5500" s="1" t="s">
        <v>38</v>
      </c>
      <c r="AC5500" s="1" t="s">
        <v>44</v>
      </c>
      <c r="AD5500" s="7">
        <v>30.05</v>
      </c>
      <c r="AE5500" s="7">
        <v>1529.45</v>
      </c>
      <c r="AF5500" s="7">
        <v>0</v>
      </c>
      <c r="AG5500" s="7">
        <v>0</v>
      </c>
      <c r="AH5500" s="7">
        <v>0</v>
      </c>
      <c r="AI5500" s="7">
        <v>1529.45</v>
      </c>
      <c r="AJ5500" s="7">
        <f t="shared" si="342"/>
        <v>29.989215686274509</v>
      </c>
      <c r="AK5500" s="7" t="s">
        <v>8246</v>
      </c>
      <c r="AL5500" s="1" t="s">
        <v>45</v>
      </c>
      <c r="AM5500" s="1">
        <f t="shared" si="343"/>
        <v>0</v>
      </c>
      <c r="AN5500" s="1" t="s">
        <v>8232</v>
      </c>
      <c r="AO5500" s="1" t="s">
        <v>108</v>
      </c>
      <c r="AP5500" s="4">
        <f>1</f>
        <v>1</v>
      </c>
    </row>
    <row r="5501" spans="1:42" x14ac:dyDescent="0.3">
      <c r="A5501" s="1" t="s">
        <v>6684</v>
      </c>
      <c r="B5501" s="1" t="s">
        <v>37</v>
      </c>
      <c r="C5501" s="4">
        <v>39</v>
      </c>
      <c r="D5501" s="4" t="str">
        <f t="shared" si="340"/>
        <v>Adult</v>
      </c>
      <c r="E5501" s="1" t="s">
        <v>3</v>
      </c>
      <c r="F5501" s="1" t="s">
        <v>8256</v>
      </c>
      <c r="G5501" s="1" t="s">
        <v>1238</v>
      </c>
      <c r="H5501" s="1">
        <v>95426</v>
      </c>
      <c r="I5501" s="4">
        <v>3</v>
      </c>
      <c r="J5501" s="4">
        <v>6</v>
      </c>
      <c r="K5501" s="4" t="str">
        <f t="shared" si="341"/>
        <v>New</v>
      </c>
      <c r="L5501" s="1" t="s">
        <v>40</v>
      </c>
      <c r="M5501" s="1" t="s">
        <v>38</v>
      </c>
      <c r="N5501" s="7">
        <v>49.45</v>
      </c>
      <c r="O5501" s="1" t="s">
        <v>41</v>
      </c>
      <c r="P5501" s="1" t="s">
        <v>38</v>
      </c>
      <c r="Q5501" s="1" t="s">
        <v>77</v>
      </c>
      <c r="R5501" s="7">
        <v>10</v>
      </c>
      <c r="S5501" s="1" t="s">
        <v>41</v>
      </c>
      <c r="T5501" s="1" t="s">
        <v>41</v>
      </c>
      <c r="U5501" s="1" t="s">
        <v>41</v>
      </c>
      <c r="V5501" s="1" t="s">
        <v>38</v>
      </c>
      <c r="W5501" s="1" t="s">
        <v>41</v>
      </c>
      <c r="X5501" s="1" t="s">
        <v>41</v>
      </c>
      <c r="Y5501" s="1" t="s">
        <v>41</v>
      </c>
      <c r="Z5501" s="1" t="s">
        <v>38</v>
      </c>
      <c r="AA5501" s="1" t="s">
        <v>49</v>
      </c>
      <c r="AB5501" s="1" t="s">
        <v>38</v>
      </c>
      <c r="AC5501" s="1" t="s">
        <v>44</v>
      </c>
      <c r="AD5501" s="7">
        <v>48.8</v>
      </c>
      <c r="AE5501" s="7">
        <v>297.35000000000002</v>
      </c>
      <c r="AF5501" s="7">
        <v>0</v>
      </c>
      <c r="AG5501" s="7">
        <v>0</v>
      </c>
      <c r="AH5501" s="7">
        <v>296.7</v>
      </c>
      <c r="AI5501" s="7">
        <v>594.04999999999995</v>
      </c>
      <c r="AJ5501" s="7">
        <f t="shared" si="342"/>
        <v>99.008333333333326</v>
      </c>
      <c r="AK5501" s="7" t="s">
        <v>8249</v>
      </c>
      <c r="AL5501" s="1" t="s">
        <v>45</v>
      </c>
      <c r="AM5501" s="1">
        <f t="shared" si="343"/>
        <v>0</v>
      </c>
      <c r="AN5501" s="1" t="s">
        <v>8232</v>
      </c>
      <c r="AO5501" s="1" t="s">
        <v>108</v>
      </c>
      <c r="AP5501" s="4">
        <f>1</f>
        <v>1</v>
      </c>
    </row>
    <row r="5502" spans="1:42" x14ac:dyDescent="0.3">
      <c r="A5502" s="1" t="s">
        <v>6685</v>
      </c>
      <c r="B5502" s="1" t="s">
        <v>47</v>
      </c>
      <c r="C5502" s="4">
        <v>47</v>
      </c>
      <c r="D5502" s="4" t="str">
        <f t="shared" si="340"/>
        <v>Adult</v>
      </c>
      <c r="E5502" s="1" t="s">
        <v>3</v>
      </c>
      <c r="F5502" s="1" t="s">
        <v>8255</v>
      </c>
      <c r="G5502" s="1" t="s">
        <v>48</v>
      </c>
      <c r="H5502" s="1">
        <v>91208</v>
      </c>
      <c r="I5502" s="4">
        <v>1</v>
      </c>
      <c r="J5502" s="4">
        <v>8</v>
      </c>
      <c r="K5502" s="4" t="str">
        <f t="shared" si="341"/>
        <v>New</v>
      </c>
      <c r="L5502" s="1" t="s">
        <v>52</v>
      </c>
      <c r="M5502" s="1" t="s">
        <v>38</v>
      </c>
      <c r="N5502" s="7">
        <v>3.85</v>
      </c>
      <c r="O5502" s="1" t="s">
        <v>41</v>
      </c>
      <c r="P5502" s="1" t="s">
        <v>38</v>
      </c>
      <c r="Q5502" s="1" t="s">
        <v>77</v>
      </c>
      <c r="R5502" s="7">
        <v>20</v>
      </c>
      <c r="S5502" s="1" t="s">
        <v>41</v>
      </c>
      <c r="T5502" s="1" t="s">
        <v>41</v>
      </c>
      <c r="U5502" s="1" t="s">
        <v>38</v>
      </c>
      <c r="V5502" s="1" t="s">
        <v>41</v>
      </c>
      <c r="W5502" s="1" t="s">
        <v>41</v>
      </c>
      <c r="X5502" s="1" t="s">
        <v>41</v>
      </c>
      <c r="Y5502" s="1" t="s">
        <v>41</v>
      </c>
      <c r="Z5502" s="1" t="s">
        <v>38</v>
      </c>
      <c r="AA5502" s="1" t="s">
        <v>49</v>
      </c>
      <c r="AB5502" s="1" t="s">
        <v>38</v>
      </c>
      <c r="AC5502" s="1" t="s">
        <v>54</v>
      </c>
      <c r="AD5502" s="7">
        <v>51.05</v>
      </c>
      <c r="AE5502" s="7">
        <v>415.05</v>
      </c>
      <c r="AF5502" s="7">
        <v>0</v>
      </c>
      <c r="AG5502" s="7">
        <v>0</v>
      </c>
      <c r="AH5502" s="7">
        <v>30.8</v>
      </c>
      <c r="AI5502" s="7">
        <v>445.85</v>
      </c>
      <c r="AJ5502" s="7">
        <f t="shared" si="342"/>
        <v>55.731250000000003</v>
      </c>
      <c r="AK5502" s="7" t="s">
        <v>8249</v>
      </c>
      <c r="AL5502" s="1" t="s">
        <v>55</v>
      </c>
      <c r="AM5502" s="1">
        <f t="shared" si="343"/>
        <v>1</v>
      </c>
      <c r="AN5502" s="1" t="s">
        <v>61</v>
      </c>
      <c r="AO5502" s="1" t="s">
        <v>62</v>
      </c>
      <c r="AP5502" s="4">
        <f>1</f>
        <v>1</v>
      </c>
    </row>
    <row r="5503" spans="1:42" x14ac:dyDescent="0.3">
      <c r="A5503" s="1" t="s">
        <v>6686</v>
      </c>
      <c r="B5503" s="1" t="s">
        <v>37</v>
      </c>
      <c r="C5503" s="4">
        <v>62</v>
      </c>
      <c r="D5503" s="4" t="str">
        <f t="shared" si="340"/>
        <v>Senior Citizen</v>
      </c>
      <c r="E5503" s="1" t="s">
        <v>8253</v>
      </c>
      <c r="F5503" s="1" t="s">
        <v>8254</v>
      </c>
      <c r="G5503" s="1" t="s">
        <v>2787</v>
      </c>
      <c r="H5503" s="1">
        <v>92037</v>
      </c>
      <c r="I5503" s="4">
        <v>0</v>
      </c>
      <c r="J5503" s="4">
        <v>28</v>
      </c>
      <c r="K5503" s="4" t="str">
        <f t="shared" si="341"/>
        <v>Loyal</v>
      </c>
      <c r="L5503" s="1" t="s">
        <v>127</v>
      </c>
      <c r="M5503" s="1" t="s">
        <v>41</v>
      </c>
      <c r="N5503" s="7">
        <v>25.420517214274568</v>
      </c>
      <c r="O5503" s="1" t="s">
        <v>41</v>
      </c>
      <c r="P5503" s="1" t="s">
        <v>38</v>
      </c>
      <c r="Q5503" s="1" t="s">
        <v>77</v>
      </c>
      <c r="R5503" s="7">
        <v>2</v>
      </c>
      <c r="S5503" s="1" t="s">
        <v>41</v>
      </c>
      <c r="T5503" s="1" t="s">
        <v>41</v>
      </c>
      <c r="U5503" s="1" t="s">
        <v>38</v>
      </c>
      <c r="V5503" s="1" t="s">
        <v>38</v>
      </c>
      <c r="W5503" s="1" t="s">
        <v>41</v>
      </c>
      <c r="X5503" s="1" t="s">
        <v>41</v>
      </c>
      <c r="Y5503" s="1" t="s">
        <v>41</v>
      </c>
      <c r="Z5503" s="1" t="s">
        <v>38</v>
      </c>
      <c r="AA5503" s="1" t="s">
        <v>49</v>
      </c>
      <c r="AB5503" s="1" t="s">
        <v>38</v>
      </c>
      <c r="AC5503" s="1" t="s">
        <v>181</v>
      </c>
      <c r="AD5503" s="7">
        <v>35.75</v>
      </c>
      <c r="AE5503" s="7">
        <v>961.4</v>
      </c>
      <c r="AF5503" s="7">
        <v>0</v>
      </c>
      <c r="AG5503" s="7">
        <v>0</v>
      </c>
      <c r="AH5503" s="7">
        <v>0</v>
      </c>
      <c r="AI5503" s="7">
        <v>961.4</v>
      </c>
      <c r="AJ5503" s="7">
        <f t="shared" si="342"/>
        <v>34.335714285714282</v>
      </c>
      <c r="AK5503" s="7" t="s">
        <v>8246</v>
      </c>
      <c r="AL5503" s="1" t="s">
        <v>45</v>
      </c>
      <c r="AM5503" s="1">
        <f t="shared" si="343"/>
        <v>0</v>
      </c>
      <c r="AN5503" s="1" t="s">
        <v>8232</v>
      </c>
      <c r="AO5503" s="1" t="s">
        <v>108</v>
      </c>
      <c r="AP5503" s="4">
        <f>1</f>
        <v>1</v>
      </c>
    </row>
    <row r="5504" spans="1:42" x14ac:dyDescent="0.3">
      <c r="A5504" s="1" t="s">
        <v>6687</v>
      </c>
      <c r="B5504" s="1" t="s">
        <v>47</v>
      </c>
      <c r="C5504" s="4">
        <v>57</v>
      </c>
      <c r="D5504" s="4" t="str">
        <f t="shared" si="340"/>
        <v>Senior Citizen</v>
      </c>
      <c r="E5504" s="1" t="s">
        <v>3</v>
      </c>
      <c r="F5504" s="1" t="s">
        <v>8254</v>
      </c>
      <c r="G5504" s="1" t="s">
        <v>833</v>
      </c>
      <c r="H5504" s="1">
        <v>92282</v>
      </c>
      <c r="I5504" s="4">
        <v>1</v>
      </c>
      <c r="J5504" s="4">
        <v>16</v>
      </c>
      <c r="K5504" s="4" t="str">
        <f t="shared" si="341"/>
        <v>Loyal</v>
      </c>
      <c r="L5504" s="1" t="s">
        <v>60</v>
      </c>
      <c r="M5504" s="1" t="s">
        <v>38</v>
      </c>
      <c r="N5504" s="7">
        <v>21.04</v>
      </c>
      <c r="O5504" s="1" t="s">
        <v>41</v>
      </c>
      <c r="P5504" s="1" t="s">
        <v>38</v>
      </c>
      <c r="Q5504" s="1" t="s">
        <v>42</v>
      </c>
      <c r="R5504" s="7">
        <v>17</v>
      </c>
      <c r="S5504" s="1" t="s">
        <v>38</v>
      </c>
      <c r="T5504" s="1" t="s">
        <v>38</v>
      </c>
      <c r="U5504" s="1" t="s">
        <v>41</v>
      </c>
      <c r="V5504" s="1" t="s">
        <v>41</v>
      </c>
      <c r="W5504" s="1" t="s">
        <v>41</v>
      </c>
      <c r="X5504" s="1" t="s">
        <v>41</v>
      </c>
      <c r="Y5504" s="1" t="s">
        <v>41</v>
      </c>
      <c r="Z5504" s="1" t="s">
        <v>38</v>
      </c>
      <c r="AA5504" s="1" t="s">
        <v>43</v>
      </c>
      <c r="AB5504" s="1" t="s">
        <v>38</v>
      </c>
      <c r="AC5504" s="1" t="s">
        <v>44</v>
      </c>
      <c r="AD5504" s="7">
        <v>55.85</v>
      </c>
      <c r="AE5504" s="7">
        <v>857.8</v>
      </c>
      <c r="AF5504" s="7">
        <v>0</v>
      </c>
      <c r="AG5504" s="7">
        <v>0</v>
      </c>
      <c r="AH5504" s="7">
        <v>336.64</v>
      </c>
      <c r="AI5504" s="7">
        <v>1194.44</v>
      </c>
      <c r="AJ5504" s="7">
        <f t="shared" si="342"/>
        <v>74.652500000000003</v>
      </c>
      <c r="AK5504" s="7" t="s">
        <v>8249</v>
      </c>
      <c r="AL5504" s="1" t="s">
        <v>45</v>
      </c>
      <c r="AM5504" s="1">
        <f t="shared" si="343"/>
        <v>0</v>
      </c>
      <c r="AN5504" s="1" t="s">
        <v>8232</v>
      </c>
      <c r="AO5504" s="1" t="s">
        <v>108</v>
      </c>
      <c r="AP5504" s="4">
        <f>1</f>
        <v>1</v>
      </c>
    </row>
    <row r="5505" spans="1:42" x14ac:dyDescent="0.3">
      <c r="A5505" s="1" t="s">
        <v>6688</v>
      </c>
      <c r="B5505" s="1" t="s">
        <v>37</v>
      </c>
      <c r="C5505" s="4">
        <v>80</v>
      </c>
      <c r="D5505" s="4" t="str">
        <f t="shared" si="340"/>
        <v>Senior Citizen</v>
      </c>
      <c r="E5505" s="1" t="s">
        <v>8253</v>
      </c>
      <c r="F5505" s="1" t="s">
        <v>8255</v>
      </c>
      <c r="G5505" s="1" t="s">
        <v>389</v>
      </c>
      <c r="H5505" s="1">
        <v>94132</v>
      </c>
      <c r="I5505" s="4">
        <v>0</v>
      </c>
      <c r="J5505" s="4">
        <v>30</v>
      </c>
      <c r="K5505" s="4" t="str">
        <f t="shared" si="341"/>
        <v>Loyal</v>
      </c>
      <c r="L5505" s="1" t="s">
        <v>40</v>
      </c>
      <c r="M5505" s="1" t="s">
        <v>38</v>
      </c>
      <c r="N5505" s="7">
        <v>37.42</v>
      </c>
      <c r="O5505" s="1" t="s">
        <v>38</v>
      </c>
      <c r="P5505" s="1" t="s">
        <v>38</v>
      </c>
      <c r="Q5505" s="1" t="s">
        <v>53</v>
      </c>
      <c r="R5505" s="7">
        <v>17</v>
      </c>
      <c r="S5505" s="1" t="s">
        <v>41</v>
      </c>
      <c r="T5505" s="1" t="s">
        <v>41</v>
      </c>
      <c r="U5505" s="1" t="s">
        <v>41</v>
      </c>
      <c r="V5505" s="1" t="s">
        <v>38</v>
      </c>
      <c r="W5505" s="1" t="s">
        <v>38</v>
      </c>
      <c r="X5505" s="1" t="s">
        <v>38</v>
      </c>
      <c r="Y5505" s="1" t="s">
        <v>38</v>
      </c>
      <c r="Z5505" s="1" t="s">
        <v>38</v>
      </c>
      <c r="AA5505" s="1" t="s">
        <v>71</v>
      </c>
      <c r="AB5505" s="1" t="s">
        <v>38</v>
      </c>
      <c r="AC5505" s="1" t="s">
        <v>54</v>
      </c>
      <c r="AD5505" s="7">
        <v>101.3</v>
      </c>
      <c r="AE5505" s="7">
        <v>2974.5</v>
      </c>
      <c r="AF5505" s="7">
        <v>0</v>
      </c>
      <c r="AG5505" s="7">
        <v>0</v>
      </c>
      <c r="AH5505" s="7">
        <v>1122.5999999999999</v>
      </c>
      <c r="AI5505" s="7">
        <v>4097.1000000000004</v>
      </c>
      <c r="AJ5505" s="7">
        <f t="shared" si="342"/>
        <v>136.57000000000002</v>
      </c>
      <c r="AK5505" s="7" t="s">
        <v>8247</v>
      </c>
      <c r="AL5505" s="1" t="s">
        <v>45</v>
      </c>
      <c r="AM5505" s="1">
        <f t="shared" si="343"/>
        <v>0</v>
      </c>
      <c r="AN5505" s="1" t="s">
        <v>8232</v>
      </c>
      <c r="AO5505" s="1" t="s">
        <v>108</v>
      </c>
      <c r="AP5505" s="4">
        <f>1</f>
        <v>1</v>
      </c>
    </row>
    <row r="5506" spans="1:42" x14ac:dyDescent="0.3">
      <c r="A5506" s="1" t="s">
        <v>6689</v>
      </c>
      <c r="B5506" s="1" t="s">
        <v>37</v>
      </c>
      <c r="C5506" s="4">
        <v>62</v>
      </c>
      <c r="D5506" s="4" t="str">
        <f t="shared" si="340"/>
        <v>Senior Citizen</v>
      </c>
      <c r="E5506" s="1" t="s">
        <v>8253</v>
      </c>
      <c r="F5506" s="1" t="s">
        <v>8254</v>
      </c>
      <c r="G5506" s="1" t="s">
        <v>3110</v>
      </c>
      <c r="H5506" s="1">
        <v>92284</v>
      </c>
      <c r="I5506" s="4">
        <v>0</v>
      </c>
      <c r="J5506" s="4">
        <v>12</v>
      </c>
      <c r="K5506" s="4" t="str">
        <f t="shared" si="341"/>
        <v>Loyal</v>
      </c>
      <c r="L5506" s="1" t="s">
        <v>40</v>
      </c>
      <c r="M5506" s="1" t="s">
        <v>41</v>
      </c>
      <c r="N5506" s="7">
        <v>25.420517214274568</v>
      </c>
      <c r="O5506" s="1" t="s">
        <v>41</v>
      </c>
      <c r="P5506" s="1" t="s">
        <v>38</v>
      </c>
      <c r="Q5506" s="1" t="s">
        <v>42</v>
      </c>
      <c r="R5506" s="7">
        <v>24</v>
      </c>
      <c r="S5506" s="1" t="s">
        <v>41</v>
      </c>
      <c r="T5506" s="1" t="s">
        <v>38</v>
      </c>
      <c r="U5506" s="1" t="s">
        <v>38</v>
      </c>
      <c r="V5506" s="1" t="s">
        <v>38</v>
      </c>
      <c r="W5506" s="1" t="s">
        <v>38</v>
      </c>
      <c r="X5506" s="1" t="s">
        <v>38</v>
      </c>
      <c r="Y5506" s="1" t="s">
        <v>38</v>
      </c>
      <c r="Z5506" s="1" t="s">
        <v>38</v>
      </c>
      <c r="AA5506" s="1" t="s">
        <v>43</v>
      </c>
      <c r="AB5506" s="1" t="s">
        <v>41</v>
      </c>
      <c r="AC5506" s="1" t="s">
        <v>54</v>
      </c>
      <c r="AD5506" s="7">
        <v>60.65</v>
      </c>
      <c r="AE5506" s="7">
        <v>743.3</v>
      </c>
      <c r="AF5506" s="7">
        <v>40.409999999999997</v>
      </c>
      <c r="AG5506" s="7">
        <v>0</v>
      </c>
      <c r="AH5506" s="7">
        <v>0</v>
      </c>
      <c r="AI5506" s="7">
        <v>702.89</v>
      </c>
      <c r="AJ5506" s="7">
        <f t="shared" si="342"/>
        <v>58.574166666666663</v>
      </c>
      <c r="AK5506" s="7" t="s">
        <v>8249</v>
      </c>
      <c r="AL5506" s="1" t="s">
        <v>45</v>
      </c>
      <c r="AM5506" s="1">
        <f t="shared" si="343"/>
        <v>0</v>
      </c>
      <c r="AN5506" s="1" t="s">
        <v>8232</v>
      </c>
      <c r="AO5506" s="1" t="s">
        <v>108</v>
      </c>
      <c r="AP5506" s="4">
        <f>1</f>
        <v>1</v>
      </c>
    </row>
    <row r="5507" spans="1:42" x14ac:dyDescent="0.3">
      <c r="A5507" s="1" t="s">
        <v>6690</v>
      </c>
      <c r="B5507" s="1" t="s">
        <v>37</v>
      </c>
      <c r="C5507" s="4">
        <v>20</v>
      </c>
      <c r="D5507" s="4" t="str">
        <f t="shared" ref="D5507:D5570" si="344">IF(C5507&lt;25, "Teenager", IF(C5507&lt;=50, "Adult", "Senior Citizen"))</f>
        <v>Teenager</v>
      </c>
      <c r="E5507" s="1" t="s">
        <v>8253</v>
      </c>
      <c r="F5507" s="1" t="s">
        <v>8254</v>
      </c>
      <c r="G5507" s="1" t="s">
        <v>4189</v>
      </c>
      <c r="H5507" s="1">
        <v>92325</v>
      </c>
      <c r="I5507" s="4">
        <v>0</v>
      </c>
      <c r="J5507" s="4">
        <v>60</v>
      </c>
      <c r="K5507" s="4" t="str">
        <f t="shared" ref="K5507:K5570" si="345">IF(J5507&lt;12, "New", IF(J5507&lt;=48, "Loyal", "Veteran"))</f>
        <v>Veteran</v>
      </c>
      <c r="L5507" s="1" t="s">
        <v>40</v>
      </c>
      <c r="M5507" s="1" t="s">
        <v>38</v>
      </c>
      <c r="N5507" s="7">
        <v>10.7</v>
      </c>
      <c r="O5507" s="1" t="s">
        <v>38</v>
      </c>
      <c r="P5507" s="1" t="s">
        <v>38</v>
      </c>
      <c r="Q5507" s="1" t="s">
        <v>53</v>
      </c>
      <c r="R5507" s="7">
        <v>71</v>
      </c>
      <c r="S5507" s="1" t="s">
        <v>41</v>
      </c>
      <c r="T5507" s="1" t="s">
        <v>38</v>
      </c>
      <c r="U5507" s="1" t="s">
        <v>38</v>
      </c>
      <c r="V5507" s="1" t="s">
        <v>41</v>
      </c>
      <c r="W5507" s="1" t="s">
        <v>38</v>
      </c>
      <c r="X5507" s="1" t="s">
        <v>38</v>
      </c>
      <c r="Y5507" s="1" t="s">
        <v>38</v>
      </c>
      <c r="Z5507" s="1" t="s">
        <v>38</v>
      </c>
      <c r="AA5507" s="1" t="s">
        <v>49</v>
      </c>
      <c r="AB5507" s="1" t="s">
        <v>38</v>
      </c>
      <c r="AC5507" s="1" t="s">
        <v>54</v>
      </c>
      <c r="AD5507" s="7">
        <v>105.9</v>
      </c>
      <c r="AE5507" s="7">
        <v>6396.45</v>
      </c>
      <c r="AF5507" s="7">
        <v>0</v>
      </c>
      <c r="AG5507" s="7">
        <v>0</v>
      </c>
      <c r="AH5507" s="7">
        <v>642</v>
      </c>
      <c r="AI5507" s="7">
        <v>7038.45</v>
      </c>
      <c r="AJ5507" s="7">
        <f t="shared" ref="AJ5507:AJ5570" si="346">IF(J5507=0, 0, AI5507 / J5507)</f>
        <v>117.30749999999999</v>
      </c>
      <c r="AK5507" s="7" t="s">
        <v>8247</v>
      </c>
      <c r="AL5507" s="1" t="s">
        <v>55</v>
      </c>
      <c r="AM5507" s="1">
        <f t="shared" ref="AM5507:AM5570" si="347">IF(AL5507="Churned", 1, 0)</f>
        <v>1</v>
      </c>
      <c r="AN5507" s="1" t="s">
        <v>107</v>
      </c>
      <c r="AO5507" s="1" t="s">
        <v>108</v>
      </c>
      <c r="AP5507" s="4">
        <f>1</f>
        <v>1</v>
      </c>
    </row>
    <row r="5508" spans="1:42" x14ac:dyDescent="0.3">
      <c r="A5508" s="1" t="s">
        <v>6691</v>
      </c>
      <c r="B5508" s="1" t="s">
        <v>47</v>
      </c>
      <c r="C5508" s="4">
        <v>47</v>
      </c>
      <c r="D5508" s="4" t="str">
        <f t="shared" si="344"/>
        <v>Adult</v>
      </c>
      <c r="E5508" s="1" t="s">
        <v>8253</v>
      </c>
      <c r="F5508" s="1" t="s">
        <v>8254</v>
      </c>
      <c r="G5508" s="1" t="s">
        <v>1053</v>
      </c>
      <c r="H5508" s="1">
        <v>91792</v>
      </c>
      <c r="I5508" s="4">
        <v>0</v>
      </c>
      <c r="J5508" s="4">
        <v>55</v>
      </c>
      <c r="K5508" s="4" t="str">
        <f t="shared" si="345"/>
        <v>Veteran</v>
      </c>
      <c r="L5508" s="1" t="s">
        <v>74</v>
      </c>
      <c r="M5508" s="1" t="s">
        <v>38</v>
      </c>
      <c r="N5508" s="7">
        <v>27.65</v>
      </c>
      <c r="O5508" s="1" t="s">
        <v>41</v>
      </c>
      <c r="P5508" s="1" t="s">
        <v>38</v>
      </c>
      <c r="Q5508" s="1" t="s">
        <v>42</v>
      </c>
      <c r="R5508" s="7">
        <v>26</v>
      </c>
      <c r="S5508" s="1" t="s">
        <v>41</v>
      </c>
      <c r="T5508" s="1" t="s">
        <v>38</v>
      </c>
      <c r="U5508" s="1" t="s">
        <v>41</v>
      </c>
      <c r="V5508" s="1" t="s">
        <v>38</v>
      </c>
      <c r="W5508" s="1" t="s">
        <v>41</v>
      </c>
      <c r="X5508" s="1" t="s">
        <v>38</v>
      </c>
      <c r="Y5508" s="1" t="s">
        <v>38</v>
      </c>
      <c r="Z5508" s="1" t="s">
        <v>41</v>
      </c>
      <c r="AA5508" s="1" t="s">
        <v>43</v>
      </c>
      <c r="AB5508" s="1" t="s">
        <v>38</v>
      </c>
      <c r="AC5508" s="1" t="s">
        <v>54</v>
      </c>
      <c r="AD5508" s="7">
        <v>64.2</v>
      </c>
      <c r="AE5508" s="7">
        <v>3627.3</v>
      </c>
      <c r="AF5508" s="7">
        <v>0</v>
      </c>
      <c r="AG5508" s="7">
        <v>0</v>
      </c>
      <c r="AH5508" s="7">
        <v>1520.75</v>
      </c>
      <c r="AI5508" s="7">
        <v>5148.05</v>
      </c>
      <c r="AJ5508" s="7">
        <f t="shared" si="346"/>
        <v>93.600909090909099</v>
      </c>
      <c r="AK5508" s="7" t="s">
        <v>8249</v>
      </c>
      <c r="AL5508" s="1" t="s">
        <v>45</v>
      </c>
      <c r="AM5508" s="1">
        <f t="shared" si="347"/>
        <v>0</v>
      </c>
      <c r="AN5508" s="1" t="s">
        <v>8232</v>
      </c>
      <c r="AO5508" s="1" t="s">
        <v>108</v>
      </c>
      <c r="AP5508" s="4">
        <f>1</f>
        <v>1</v>
      </c>
    </row>
    <row r="5509" spans="1:42" x14ac:dyDescent="0.3">
      <c r="A5509" s="1" t="s">
        <v>6692</v>
      </c>
      <c r="B5509" s="1" t="s">
        <v>37</v>
      </c>
      <c r="C5509" s="4">
        <v>39</v>
      </c>
      <c r="D5509" s="4" t="str">
        <f t="shared" si="344"/>
        <v>Adult</v>
      </c>
      <c r="E5509" s="1" t="s">
        <v>8253</v>
      </c>
      <c r="F5509" s="1" t="s">
        <v>8254</v>
      </c>
      <c r="G5509" s="1" t="s">
        <v>247</v>
      </c>
      <c r="H5509" s="1">
        <v>93422</v>
      </c>
      <c r="I5509" s="4">
        <v>0</v>
      </c>
      <c r="J5509" s="4">
        <v>1</v>
      </c>
      <c r="K5509" s="4" t="str">
        <f t="shared" si="345"/>
        <v>New</v>
      </c>
      <c r="L5509" s="1" t="s">
        <v>40</v>
      </c>
      <c r="M5509" s="1" t="s">
        <v>38</v>
      </c>
      <c r="N5509" s="7">
        <v>12.46</v>
      </c>
      <c r="O5509" s="1" t="s">
        <v>41</v>
      </c>
      <c r="P5509" s="1" t="s">
        <v>38</v>
      </c>
      <c r="Q5509" s="1" t="s">
        <v>77</v>
      </c>
      <c r="R5509" s="7">
        <v>14</v>
      </c>
      <c r="S5509" s="1" t="s">
        <v>41</v>
      </c>
      <c r="T5509" s="1" t="s">
        <v>41</v>
      </c>
      <c r="U5509" s="1" t="s">
        <v>41</v>
      </c>
      <c r="V5509" s="1" t="s">
        <v>41</v>
      </c>
      <c r="W5509" s="1" t="s">
        <v>41</v>
      </c>
      <c r="X5509" s="1" t="s">
        <v>41</v>
      </c>
      <c r="Y5509" s="1" t="s">
        <v>41</v>
      </c>
      <c r="Z5509" s="1" t="s">
        <v>38</v>
      </c>
      <c r="AA5509" s="1" t="s">
        <v>49</v>
      </c>
      <c r="AB5509" s="1" t="s">
        <v>41</v>
      </c>
      <c r="AC5509" s="1" t="s">
        <v>44</v>
      </c>
      <c r="AD5509" s="7">
        <v>45.35</v>
      </c>
      <c r="AE5509" s="7">
        <v>45.35</v>
      </c>
      <c r="AF5509" s="7">
        <v>0</v>
      </c>
      <c r="AG5509" s="7">
        <v>0</v>
      </c>
      <c r="AH5509" s="7">
        <v>12.46</v>
      </c>
      <c r="AI5509" s="7">
        <v>57.81</v>
      </c>
      <c r="AJ5509" s="7">
        <f t="shared" si="346"/>
        <v>57.81</v>
      </c>
      <c r="AK5509" s="7" t="s">
        <v>8249</v>
      </c>
      <c r="AL5509" s="1" t="s">
        <v>96</v>
      </c>
      <c r="AM5509" s="1">
        <f t="shared" si="347"/>
        <v>0</v>
      </c>
      <c r="AN5509" s="1" t="s">
        <v>8232</v>
      </c>
      <c r="AO5509" s="1" t="s">
        <v>108</v>
      </c>
      <c r="AP5509" s="4">
        <f>1</f>
        <v>1</v>
      </c>
    </row>
    <row r="5510" spans="1:42" x14ac:dyDescent="0.3">
      <c r="A5510" s="1" t="s">
        <v>6693</v>
      </c>
      <c r="B5510" s="1" t="s">
        <v>47</v>
      </c>
      <c r="C5510" s="4">
        <v>31</v>
      </c>
      <c r="D5510" s="4" t="str">
        <f t="shared" si="344"/>
        <v>Adult</v>
      </c>
      <c r="E5510" s="1" t="s">
        <v>3</v>
      </c>
      <c r="F5510" s="1" t="s">
        <v>8255</v>
      </c>
      <c r="G5510" s="1" t="s">
        <v>2237</v>
      </c>
      <c r="H5510" s="1">
        <v>94030</v>
      </c>
      <c r="I5510" s="4">
        <v>10</v>
      </c>
      <c r="J5510" s="4">
        <v>34</v>
      </c>
      <c r="K5510" s="4" t="str">
        <f t="shared" si="345"/>
        <v>Loyal</v>
      </c>
      <c r="L5510" s="1" t="s">
        <v>40</v>
      </c>
      <c r="M5510" s="1" t="s">
        <v>41</v>
      </c>
      <c r="N5510" s="7">
        <v>25.420517214274568</v>
      </c>
      <c r="O5510" s="1" t="s">
        <v>41</v>
      </c>
      <c r="P5510" s="1" t="s">
        <v>38</v>
      </c>
      <c r="Q5510" s="1" t="s">
        <v>77</v>
      </c>
      <c r="R5510" s="7">
        <v>29</v>
      </c>
      <c r="S5510" s="1" t="s">
        <v>41</v>
      </c>
      <c r="T5510" s="1" t="s">
        <v>41</v>
      </c>
      <c r="U5510" s="1" t="s">
        <v>41</v>
      </c>
      <c r="V5510" s="1" t="s">
        <v>38</v>
      </c>
      <c r="W5510" s="1" t="s">
        <v>38</v>
      </c>
      <c r="X5510" s="1" t="s">
        <v>41</v>
      </c>
      <c r="Y5510" s="1" t="s">
        <v>41</v>
      </c>
      <c r="Z5510" s="1" t="s">
        <v>38</v>
      </c>
      <c r="AA5510" s="1" t="s">
        <v>71</v>
      </c>
      <c r="AB5510" s="1" t="s">
        <v>38</v>
      </c>
      <c r="AC5510" s="1" t="s">
        <v>54</v>
      </c>
      <c r="AD5510" s="7">
        <v>40.549999999999997</v>
      </c>
      <c r="AE5510" s="7">
        <v>1325.85</v>
      </c>
      <c r="AF5510" s="7">
        <v>0</v>
      </c>
      <c r="AG5510" s="7">
        <v>0</v>
      </c>
      <c r="AH5510" s="7">
        <v>0</v>
      </c>
      <c r="AI5510" s="7">
        <v>1325.85</v>
      </c>
      <c r="AJ5510" s="7">
        <f t="shared" si="346"/>
        <v>38.995588235294115</v>
      </c>
      <c r="AK5510" s="7" t="s">
        <v>8246</v>
      </c>
      <c r="AL5510" s="1" t="s">
        <v>45</v>
      </c>
      <c r="AM5510" s="1">
        <f t="shared" si="347"/>
        <v>0</v>
      </c>
      <c r="AN5510" s="1" t="s">
        <v>8232</v>
      </c>
      <c r="AO5510" s="1" t="s">
        <v>108</v>
      </c>
      <c r="AP5510" s="4">
        <f>1</f>
        <v>1</v>
      </c>
    </row>
    <row r="5511" spans="1:42" x14ac:dyDescent="0.3">
      <c r="A5511" s="1" t="s">
        <v>6694</v>
      </c>
      <c r="B5511" s="1" t="s">
        <v>47</v>
      </c>
      <c r="C5511" s="4">
        <v>56</v>
      </c>
      <c r="D5511" s="4" t="str">
        <f t="shared" si="344"/>
        <v>Senior Citizen</v>
      </c>
      <c r="E5511" s="1" t="s">
        <v>8253</v>
      </c>
      <c r="F5511" s="1" t="s">
        <v>8254</v>
      </c>
      <c r="G5511" s="1" t="s">
        <v>2949</v>
      </c>
      <c r="H5511" s="1">
        <v>91335</v>
      </c>
      <c r="I5511" s="4">
        <v>0</v>
      </c>
      <c r="J5511" s="4">
        <v>15</v>
      </c>
      <c r="K5511" s="4" t="str">
        <f t="shared" si="345"/>
        <v>Loyal</v>
      </c>
      <c r="L5511" s="1" t="s">
        <v>40</v>
      </c>
      <c r="M5511" s="1" t="s">
        <v>41</v>
      </c>
      <c r="N5511" s="7">
        <v>25.420517214274568</v>
      </c>
      <c r="O5511" s="1" t="s">
        <v>41</v>
      </c>
      <c r="P5511" s="1" t="s">
        <v>38</v>
      </c>
      <c r="Q5511" s="1" t="s">
        <v>77</v>
      </c>
      <c r="R5511" s="7">
        <v>29</v>
      </c>
      <c r="S5511" s="1" t="s">
        <v>41</v>
      </c>
      <c r="T5511" s="1" t="s">
        <v>41</v>
      </c>
      <c r="U5511" s="1" t="s">
        <v>41</v>
      </c>
      <c r="V5511" s="1" t="s">
        <v>38</v>
      </c>
      <c r="W5511" s="1" t="s">
        <v>41</v>
      </c>
      <c r="X5511" s="1" t="s">
        <v>41</v>
      </c>
      <c r="Y5511" s="1" t="s">
        <v>41</v>
      </c>
      <c r="Z5511" s="1" t="s">
        <v>41</v>
      </c>
      <c r="AA5511" s="1" t="s">
        <v>49</v>
      </c>
      <c r="AB5511" s="1" t="s">
        <v>38</v>
      </c>
      <c r="AC5511" s="1" t="s">
        <v>54</v>
      </c>
      <c r="AD5511" s="7">
        <v>29.7</v>
      </c>
      <c r="AE5511" s="7">
        <v>438.25</v>
      </c>
      <c r="AF5511" s="7">
        <v>0</v>
      </c>
      <c r="AG5511" s="7">
        <v>90</v>
      </c>
      <c r="AH5511" s="7">
        <v>0</v>
      </c>
      <c r="AI5511" s="7">
        <v>528.25</v>
      </c>
      <c r="AJ5511" s="7">
        <f t="shared" si="346"/>
        <v>35.216666666666669</v>
      </c>
      <c r="AK5511" s="7" t="s">
        <v>8246</v>
      </c>
      <c r="AL5511" s="1" t="s">
        <v>55</v>
      </c>
      <c r="AM5511" s="1">
        <f t="shared" si="347"/>
        <v>1</v>
      </c>
      <c r="AN5511" s="1" t="s">
        <v>56</v>
      </c>
      <c r="AO5511" s="1" t="s">
        <v>212</v>
      </c>
      <c r="AP5511" s="4">
        <f>1</f>
        <v>1</v>
      </c>
    </row>
    <row r="5512" spans="1:42" x14ac:dyDescent="0.3">
      <c r="A5512" s="1" t="s">
        <v>6695</v>
      </c>
      <c r="B5512" s="1" t="s">
        <v>37</v>
      </c>
      <c r="C5512" s="4">
        <v>32</v>
      </c>
      <c r="D5512" s="4" t="str">
        <f t="shared" si="344"/>
        <v>Adult</v>
      </c>
      <c r="E5512" s="1" t="s">
        <v>8253</v>
      </c>
      <c r="F5512" s="1" t="s">
        <v>8256</v>
      </c>
      <c r="G5512" s="1" t="s">
        <v>133</v>
      </c>
      <c r="H5512" s="1">
        <v>90056</v>
      </c>
      <c r="I5512" s="4">
        <v>0</v>
      </c>
      <c r="J5512" s="4">
        <v>2</v>
      </c>
      <c r="K5512" s="4" t="str">
        <f t="shared" si="345"/>
        <v>New</v>
      </c>
      <c r="L5512" s="1" t="s">
        <v>40</v>
      </c>
      <c r="M5512" s="1" t="s">
        <v>38</v>
      </c>
      <c r="N5512" s="7">
        <v>5.85</v>
      </c>
      <c r="O5512" s="1" t="s">
        <v>41</v>
      </c>
      <c r="P5512" s="1" t="s">
        <v>38</v>
      </c>
      <c r="Q5512" s="1" t="s">
        <v>53</v>
      </c>
      <c r="R5512" s="7">
        <v>19</v>
      </c>
      <c r="S5512" s="1" t="s">
        <v>41</v>
      </c>
      <c r="T5512" s="1" t="s">
        <v>41</v>
      </c>
      <c r="U5512" s="1" t="s">
        <v>41</v>
      </c>
      <c r="V5512" s="1" t="s">
        <v>41</v>
      </c>
      <c r="W5512" s="1" t="s">
        <v>38</v>
      </c>
      <c r="X5512" s="1" t="s">
        <v>41</v>
      </c>
      <c r="Y5512" s="1" t="s">
        <v>41</v>
      </c>
      <c r="Z5512" s="1" t="s">
        <v>41</v>
      </c>
      <c r="AA5512" s="1" t="s">
        <v>49</v>
      </c>
      <c r="AB5512" s="1" t="s">
        <v>38</v>
      </c>
      <c r="AC5512" s="1" t="s">
        <v>54</v>
      </c>
      <c r="AD5512" s="7">
        <v>80.650000000000006</v>
      </c>
      <c r="AE5512" s="7">
        <v>144.15</v>
      </c>
      <c r="AF5512" s="7">
        <v>0</v>
      </c>
      <c r="AG5512" s="7">
        <v>20</v>
      </c>
      <c r="AH5512" s="7">
        <v>11.7</v>
      </c>
      <c r="AI5512" s="7">
        <v>175.85</v>
      </c>
      <c r="AJ5512" s="7">
        <f t="shared" si="346"/>
        <v>87.924999999999997</v>
      </c>
      <c r="AK5512" s="7" t="s">
        <v>8249</v>
      </c>
      <c r="AL5512" s="1" t="s">
        <v>55</v>
      </c>
      <c r="AM5512" s="1">
        <f t="shared" si="347"/>
        <v>1</v>
      </c>
      <c r="AN5512" s="1" t="s">
        <v>56</v>
      </c>
      <c r="AO5512" s="1" t="s">
        <v>57</v>
      </c>
      <c r="AP5512" s="4">
        <f>1</f>
        <v>1</v>
      </c>
    </row>
    <row r="5513" spans="1:42" x14ac:dyDescent="0.3">
      <c r="A5513" s="1" t="s">
        <v>6696</v>
      </c>
      <c r="B5513" s="1" t="s">
        <v>37</v>
      </c>
      <c r="C5513" s="4">
        <v>62</v>
      </c>
      <c r="D5513" s="4" t="str">
        <f t="shared" si="344"/>
        <v>Senior Citizen</v>
      </c>
      <c r="E5513" s="1" t="s">
        <v>3</v>
      </c>
      <c r="F5513" s="1" t="s">
        <v>8257</v>
      </c>
      <c r="G5513" s="1" t="s">
        <v>320</v>
      </c>
      <c r="H5513" s="1">
        <v>95834</v>
      </c>
      <c r="I5513" s="4">
        <v>5</v>
      </c>
      <c r="J5513" s="4">
        <v>6</v>
      </c>
      <c r="K5513" s="4" t="str">
        <f t="shared" si="345"/>
        <v>New</v>
      </c>
      <c r="L5513" s="1" t="s">
        <v>40</v>
      </c>
      <c r="M5513" s="1" t="s">
        <v>38</v>
      </c>
      <c r="N5513" s="7">
        <v>44.13</v>
      </c>
      <c r="O5513" s="1" t="s">
        <v>41</v>
      </c>
      <c r="P5513" s="1" t="s">
        <v>41</v>
      </c>
      <c r="Q5513" s="1" t="s">
        <v>8232</v>
      </c>
      <c r="R5513" s="7">
        <v>0</v>
      </c>
      <c r="S5513" s="1" t="s">
        <v>41</v>
      </c>
      <c r="T5513" s="1" t="s">
        <v>41</v>
      </c>
      <c r="U5513" s="1" t="s">
        <v>41</v>
      </c>
      <c r="V5513" s="1" t="s">
        <v>41</v>
      </c>
      <c r="W5513" s="1" t="s">
        <v>41</v>
      </c>
      <c r="X5513" s="1" t="s">
        <v>41</v>
      </c>
      <c r="Y5513" s="1" t="s">
        <v>41</v>
      </c>
      <c r="Z5513" s="1" t="s">
        <v>41</v>
      </c>
      <c r="AA5513" s="1" t="s">
        <v>43</v>
      </c>
      <c r="AB5513" s="1" t="s">
        <v>41</v>
      </c>
      <c r="AC5513" s="1" t="s">
        <v>44</v>
      </c>
      <c r="AD5513" s="7">
        <v>19.7</v>
      </c>
      <c r="AE5513" s="7">
        <v>94.45</v>
      </c>
      <c r="AF5513" s="7">
        <v>0</v>
      </c>
      <c r="AG5513" s="7">
        <v>0</v>
      </c>
      <c r="AH5513" s="7">
        <v>264.77999999999997</v>
      </c>
      <c r="AI5513" s="7">
        <v>359.23</v>
      </c>
      <c r="AJ5513" s="7">
        <f t="shared" si="346"/>
        <v>59.87166666666667</v>
      </c>
      <c r="AK5513" s="7" t="s">
        <v>8249</v>
      </c>
      <c r="AL5513" s="1" t="s">
        <v>45</v>
      </c>
      <c r="AM5513" s="1">
        <f t="shared" si="347"/>
        <v>0</v>
      </c>
      <c r="AN5513" s="1" t="s">
        <v>8232</v>
      </c>
      <c r="AO5513" s="1" t="s">
        <v>108</v>
      </c>
      <c r="AP5513" s="4">
        <f>1</f>
        <v>1</v>
      </c>
    </row>
    <row r="5514" spans="1:42" x14ac:dyDescent="0.3">
      <c r="A5514" s="1" t="s">
        <v>6697</v>
      </c>
      <c r="B5514" s="1" t="s">
        <v>47</v>
      </c>
      <c r="C5514" s="4">
        <v>30</v>
      </c>
      <c r="D5514" s="4" t="str">
        <f t="shared" si="344"/>
        <v>Adult</v>
      </c>
      <c r="E5514" s="1" t="s">
        <v>3</v>
      </c>
      <c r="F5514" s="1" t="s">
        <v>8254</v>
      </c>
      <c r="G5514" s="1" t="s">
        <v>2130</v>
      </c>
      <c r="H5514" s="1">
        <v>90291</v>
      </c>
      <c r="I5514" s="4">
        <v>0</v>
      </c>
      <c r="J5514" s="4">
        <v>66</v>
      </c>
      <c r="K5514" s="4" t="str">
        <f t="shared" si="345"/>
        <v>Veteran</v>
      </c>
      <c r="L5514" s="1" t="s">
        <v>40</v>
      </c>
      <c r="M5514" s="1" t="s">
        <v>38</v>
      </c>
      <c r="N5514" s="7">
        <v>23.51</v>
      </c>
      <c r="O5514" s="1" t="s">
        <v>38</v>
      </c>
      <c r="P5514" s="1" t="s">
        <v>38</v>
      </c>
      <c r="Q5514" s="1" t="s">
        <v>53</v>
      </c>
      <c r="R5514" s="7">
        <v>52</v>
      </c>
      <c r="S5514" s="1" t="s">
        <v>38</v>
      </c>
      <c r="T5514" s="1" t="s">
        <v>41</v>
      </c>
      <c r="U5514" s="1" t="s">
        <v>38</v>
      </c>
      <c r="V5514" s="1" t="s">
        <v>41</v>
      </c>
      <c r="W5514" s="1" t="s">
        <v>38</v>
      </c>
      <c r="X5514" s="1" t="s">
        <v>38</v>
      </c>
      <c r="Y5514" s="1" t="s">
        <v>38</v>
      </c>
      <c r="Z5514" s="1" t="s">
        <v>38</v>
      </c>
      <c r="AA5514" s="1" t="s">
        <v>71</v>
      </c>
      <c r="AB5514" s="1" t="s">
        <v>38</v>
      </c>
      <c r="AC5514" s="1" t="s">
        <v>44</v>
      </c>
      <c r="AD5514" s="7">
        <v>106.05</v>
      </c>
      <c r="AE5514" s="7">
        <v>6981.35</v>
      </c>
      <c r="AF5514" s="7">
        <v>0</v>
      </c>
      <c r="AG5514" s="7">
        <v>0</v>
      </c>
      <c r="AH5514" s="7">
        <v>1551.66</v>
      </c>
      <c r="AI5514" s="7">
        <v>8533.01</v>
      </c>
      <c r="AJ5514" s="7">
        <f t="shared" si="346"/>
        <v>129.2880303030303</v>
      </c>
      <c r="AK5514" s="7" t="s">
        <v>8247</v>
      </c>
      <c r="AL5514" s="1" t="s">
        <v>55</v>
      </c>
      <c r="AM5514" s="1">
        <f t="shared" si="347"/>
        <v>1</v>
      </c>
      <c r="AN5514" s="1" t="s">
        <v>61</v>
      </c>
      <c r="AO5514" s="1" t="s">
        <v>62</v>
      </c>
      <c r="AP5514" s="4">
        <f>1</f>
        <v>1</v>
      </c>
    </row>
    <row r="5515" spans="1:42" x14ac:dyDescent="0.3">
      <c r="A5515" s="1" t="s">
        <v>6698</v>
      </c>
      <c r="B5515" s="1" t="s">
        <v>47</v>
      </c>
      <c r="C5515" s="4">
        <v>50</v>
      </c>
      <c r="D5515" s="4" t="str">
        <f t="shared" si="344"/>
        <v>Adult</v>
      </c>
      <c r="E5515" s="1" t="s">
        <v>8253</v>
      </c>
      <c r="F5515" s="1" t="s">
        <v>8257</v>
      </c>
      <c r="G5515" s="1" t="s">
        <v>1241</v>
      </c>
      <c r="H5515" s="1">
        <v>94542</v>
      </c>
      <c r="I5515" s="4">
        <v>0</v>
      </c>
      <c r="J5515" s="4">
        <v>3</v>
      </c>
      <c r="K5515" s="4" t="str">
        <f t="shared" si="345"/>
        <v>New</v>
      </c>
      <c r="L5515" s="1" t="s">
        <v>40</v>
      </c>
      <c r="M5515" s="1" t="s">
        <v>38</v>
      </c>
      <c r="N5515" s="7">
        <v>19.579999999999998</v>
      </c>
      <c r="O5515" s="1" t="s">
        <v>41</v>
      </c>
      <c r="P5515" s="1" t="s">
        <v>41</v>
      </c>
      <c r="Q5515" s="1" t="s">
        <v>8232</v>
      </c>
      <c r="R5515" s="7">
        <v>0</v>
      </c>
      <c r="S5515" s="1" t="s">
        <v>41</v>
      </c>
      <c r="T5515" s="1" t="s">
        <v>41</v>
      </c>
      <c r="U5515" s="1" t="s">
        <v>41</v>
      </c>
      <c r="V5515" s="1" t="s">
        <v>41</v>
      </c>
      <c r="W5515" s="1" t="s">
        <v>41</v>
      </c>
      <c r="X5515" s="1" t="s">
        <v>41</v>
      </c>
      <c r="Y5515" s="1" t="s">
        <v>41</v>
      </c>
      <c r="Z5515" s="1" t="s">
        <v>41</v>
      </c>
      <c r="AA5515" s="1" t="s">
        <v>49</v>
      </c>
      <c r="AB5515" s="1" t="s">
        <v>41</v>
      </c>
      <c r="AC5515" s="1" t="s">
        <v>44</v>
      </c>
      <c r="AD5515" s="7">
        <v>20.85</v>
      </c>
      <c r="AE5515" s="7">
        <v>60.65</v>
      </c>
      <c r="AF5515" s="7">
        <v>0</v>
      </c>
      <c r="AG5515" s="7">
        <v>0</v>
      </c>
      <c r="AH5515" s="7">
        <v>58.74</v>
      </c>
      <c r="AI5515" s="7">
        <v>119.39</v>
      </c>
      <c r="AJ5515" s="7">
        <f t="shared" si="346"/>
        <v>39.796666666666667</v>
      </c>
      <c r="AK5515" s="7" t="s">
        <v>8246</v>
      </c>
      <c r="AL5515" s="1" t="s">
        <v>96</v>
      </c>
      <c r="AM5515" s="1">
        <f t="shared" si="347"/>
        <v>0</v>
      </c>
      <c r="AN5515" s="1" t="s">
        <v>8232</v>
      </c>
      <c r="AO5515" s="1" t="s">
        <v>108</v>
      </c>
      <c r="AP5515" s="4">
        <f>1</f>
        <v>1</v>
      </c>
    </row>
    <row r="5516" spans="1:42" x14ac:dyDescent="0.3">
      <c r="A5516" s="1" t="s">
        <v>6699</v>
      </c>
      <c r="B5516" s="1" t="s">
        <v>37</v>
      </c>
      <c r="C5516" s="4">
        <v>39</v>
      </c>
      <c r="D5516" s="4" t="str">
        <f t="shared" si="344"/>
        <v>Adult</v>
      </c>
      <c r="E5516" s="1" t="s">
        <v>3</v>
      </c>
      <c r="F5516" s="1" t="s">
        <v>8256</v>
      </c>
      <c r="G5516" s="1" t="s">
        <v>2871</v>
      </c>
      <c r="H5516" s="1">
        <v>95420</v>
      </c>
      <c r="I5516" s="4">
        <v>8</v>
      </c>
      <c r="J5516" s="4">
        <v>72</v>
      </c>
      <c r="K5516" s="4" t="str">
        <f t="shared" si="345"/>
        <v>Veteran</v>
      </c>
      <c r="L5516" s="1" t="s">
        <v>40</v>
      </c>
      <c r="M5516" s="1" t="s">
        <v>38</v>
      </c>
      <c r="N5516" s="7">
        <v>18.739999999999998</v>
      </c>
      <c r="O5516" s="1" t="s">
        <v>38</v>
      </c>
      <c r="P5516" s="1" t="s">
        <v>38</v>
      </c>
      <c r="Q5516" s="1" t="s">
        <v>53</v>
      </c>
      <c r="R5516" s="7">
        <v>19</v>
      </c>
      <c r="S5516" s="1" t="s">
        <v>38</v>
      </c>
      <c r="T5516" s="1" t="s">
        <v>38</v>
      </c>
      <c r="U5516" s="1" t="s">
        <v>41</v>
      </c>
      <c r="V5516" s="1" t="s">
        <v>41</v>
      </c>
      <c r="W5516" s="1" t="s">
        <v>38</v>
      </c>
      <c r="X5516" s="1" t="s">
        <v>41</v>
      </c>
      <c r="Y5516" s="1" t="s">
        <v>41</v>
      </c>
      <c r="Z5516" s="1" t="s">
        <v>38</v>
      </c>
      <c r="AA5516" s="1" t="s">
        <v>71</v>
      </c>
      <c r="AB5516" s="1" t="s">
        <v>38</v>
      </c>
      <c r="AC5516" s="1" t="s">
        <v>54</v>
      </c>
      <c r="AD5516" s="7">
        <v>95.1</v>
      </c>
      <c r="AE5516" s="7">
        <v>6843.15</v>
      </c>
      <c r="AF5516" s="7">
        <v>0</v>
      </c>
      <c r="AG5516" s="7">
        <v>0</v>
      </c>
      <c r="AH5516" s="7">
        <v>1349.28</v>
      </c>
      <c r="AI5516" s="7">
        <v>8192.43</v>
      </c>
      <c r="AJ5516" s="7">
        <f t="shared" si="346"/>
        <v>113.78375</v>
      </c>
      <c r="AK5516" s="7" t="s">
        <v>8247</v>
      </c>
      <c r="AL5516" s="1" t="s">
        <v>45</v>
      </c>
      <c r="AM5516" s="1">
        <f t="shared" si="347"/>
        <v>0</v>
      </c>
      <c r="AN5516" s="1" t="s">
        <v>8232</v>
      </c>
      <c r="AO5516" s="1" t="s">
        <v>108</v>
      </c>
      <c r="AP5516" s="4">
        <f>1</f>
        <v>1</v>
      </c>
    </row>
    <row r="5517" spans="1:42" x14ac:dyDescent="0.3">
      <c r="A5517" s="1" t="s">
        <v>6700</v>
      </c>
      <c r="B5517" s="1" t="s">
        <v>37</v>
      </c>
      <c r="C5517" s="4">
        <v>58</v>
      </c>
      <c r="D5517" s="4" t="str">
        <f t="shared" si="344"/>
        <v>Senior Citizen</v>
      </c>
      <c r="E5517" s="1" t="s">
        <v>8253</v>
      </c>
      <c r="F5517" s="1" t="s">
        <v>8254</v>
      </c>
      <c r="G5517" s="1" t="s">
        <v>190</v>
      </c>
      <c r="H5517" s="1">
        <v>95452</v>
      </c>
      <c r="I5517" s="4">
        <v>0</v>
      </c>
      <c r="J5517" s="4">
        <v>10</v>
      </c>
      <c r="K5517" s="4" t="str">
        <f t="shared" si="345"/>
        <v>New</v>
      </c>
      <c r="L5517" s="1" t="s">
        <v>40</v>
      </c>
      <c r="M5517" s="1" t="s">
        <v>38</v>
      </c>
      <c r="N5517" s="7">
        <v>8.35</v>
      </c>
      <c r="O5517" s="1" t="s">
        <v>41</v>
      </c>
      <c r="P5517" s="1" t="s">
        <v>38</v>
      </c>
      <c r="Q5517" s="1" t="s">
        <v>42</v>
      </c>
      <c r="R5517" s="7">
        <v>29</v>
      </c>
      <c r="S5517" s="1" t="s">
        <v>41</v>
      </c>
      <c r="T5517" s="1" t="s">
        <v>41</v>
      </c>
      <c r="U5517" s="1" t="s">
        <v>41</v>
      </c>
      <c r="V5517" s="1" t="s">
        <v>38</v>
      </c>
      <c r="W5517" s="1" t="s">
        <v>41</v>
      </c>
      <c r="X5517" s="1" t="s">
        <v>38</v>
      </c>
      <c r="Y5517" s="1" t="s">
        <v>38</v>
      </c>
      <c r="Z5517" s="1" t="s">
        <v>38</v>
      </c>
      <c r="AA5517" s="1" t="s">
        <v>49</v>
      </c>
      <c r="AB5517" s="1" t="s">
        <v>38</v>
      </c>
      <c r="AC5517" s="1" t="s">
        <v>44</v>
      </c>
      <c r="AD5517" s="7">
        <v>60.95</v>
      </c>
      <c r="AE5517" s="7">
        <v>629.54999999999995</v>
      </c>
      <c r="AF5517" s="7">
        <v>0</v>
      </c>
      <c r="AG5517" s="7">
        <v>0</v>
      </c>
      <c r="AH5517" s="7">
        <v>83.5</v>
      </c>
      <c r="AI5517" s="7">
        <v>713.05</v>
      </c>
      <c r="AJ5517" s="7">
        <f t="shared" si="346"/>
        <v>71.304999999999993</v>
      </c>
      <c r="AK5517" s="7" t="s">
        <v>8249</v>
      </c>
      <c r="AL5517" s="1" t="s">
        <v>45</v>
      </c>
      <c r="AM5517" s="1">
        <f t="shared" si="347"/>
        <v>0</v>
      </c>
      <c r="AN5517" s="1" t="s">
        <v>8232</v>
      </c>
      <c r="AO5517" s="1" t="s">
        <v>108</v>
      </c>
      <c r="AP5517" s="4">
        <f>1</f>
        <v>1</v>
      </c>
    </row>
    <row r="5518" spans="1:42" x14ac:dyDescent="0.3">
      <c r="A5518" s="1" t="s">
        <v>6701</v>
      </c>
      <c r="B5518" s="1" t="s">
        <v>47</v>
      </c>
      <c r="C5518" s="4">
        <v>37</v>
      </c>
      <c r="D5518" s="4" t="str">
        <f t="shared" si="344"/>
        <v>Adult</v>
      </c>
      <c r="E5518" s="1" t="s">
        <v>8253</v>
      </c>
      <c r="F5518" s="1" t="s">
        <v>8254</v>
      </c>
      <c r="G5518" s="1" t="s">
        <v>1250</v>
      </c>
      <c r="H5518" s="1">
        <v>95713</v>
      </c>
      <c r="I5518" s="4">
        <v>0</v>
      </c>
      <c r="J5518" s="4">
        <v>1</v>
      </c>
      <c r="K5518" s="4" t="str">
        <f t="shared" si="345"/>
        <v>New</v>
      </c>
      <c r="L5518" s="1" t="s">
        <v>40</v>
      </c>
      <c r="M5518" s="1" t="s">
        <v>38</v>
      </c>
      <c r="N5518" s="7">
        <v>28.25</v>
      </c>
      <c r="O5518" s="1" t="s">
        <v>38</v>
      </c>
      <c r="P5518" s="1" t="s">
        <v>38</v>
      </c>
      <c r="Q5518" s="1" t="s">
        <v>42</v>
      </c>
      <c r="R5518" s="7">
        <v>9</v>
      </c>
      <c r="S5518" s="1" t="s">
        <v>41</v>
      </c>
      <c r="T5518" s="1" t="s">
        <v>41</v>
      </c>
      <c r="U5518" s="1" t="s">
        <v>41</v>
      </c>
      <c r="V5518" s="1" t="s">
        <v>41</v>
      </c>
      <c r="W5518" s="1" t="s">
        <v>41</v>
      </c>
      <c r="X5518" s="1" t="s">
        <v>41</v>
      </c>
      <c r="Y5518" s="1" t="s">
        <v>41</v>
      </c>
      <c r="Z5518" s="1" t="s">
        <v>38</v>
      </c>
      <c r="AA5518" s="1" t="s">
        <v>49</v>
      </c>
      <c r="AB5518" s="1" t="s">
        <v>38</v>
      </c>
      <c r="AC5518" s="1" t="s">
        <v>54</v>
      </c>
      <c r="AD5518" s="7">
        <v>50.45</v>
      </c>
      <c r="AE5518" s="7">
        <v>50.45</v>
      </c>
      <c r="AF5518" s="7">
        <v>0</v>
      </c>
      <c r="AG5518" s="7">
        <v>0</v>
      </c>
      <c r="AH5518" s="7">
        <v>28.25</v>
      </c>
      <c r="AI5518" s="7">
        <v>78.7</v>
      </c>
      <c r="AJ5518" s="7">
        <f t="shared" si="346"/>
        <v>78.7</v>
      </c>
      <c r="AK5518" s="7" t="s">
        <v>8249</v>
      </c>
      <c r="AL5518" s="1" t="s">
        <v>55</v>
      </c>
      <c r="AM5518" s="1">
        <f t="shared" si="347"/>
        <v>1</v>
      </c>
      <c r="AN5518" s="1" t="s">
        <v>56</v>
      </c>
      <c r="AO5518" s="1" t="s">
        <v>102</v>
      </c>
      <c r="AP5518" s="4">
        <f>1</f>
        <v>1</v>
      </c>
    </row>
    <row r="5519" spans="1:42" x14ac:dyDescent="0.3">
      <c r="A5519" s="1" t="s">
        <v>6702</v>
      </c>
      <c r="B5519" s="1" t="s">
        <v>37</v>
      </c>
      <c r="C5519" s="4">
        <v>32</v>
      </c>
      <c r="D5519" s="4" t="str">
        <f t="shared" si="344"/>
        <v>Adult</v>
      </c>
      <c r="E5519" s="1" t="s">
        <v>3</v>
      </c>
      <c r="F5519" s="1" t="s">
        <v>8257</v>
      </c>
      <c r="G5519" s="1" t="s">
        <v>2115</v>
      </c>
      <c r="H5519" s="1">
        <v>95338</v>
      </c>
      <c r="I5519" s="4">
        <v>0</v>
      </c>
      <c r="J5519" s="4">
        <v>47</v>
      </c>
      <c r="K5519" s="4" t="str">
        <f t="shared" si="345"/>
        <v>Loyal</v>
      </c>
      <c r="L5519" s="1" t="s">
        <v>40</v>
      </c>
      <c r="M5519" s="1" t="s">
        <v>38</v>
      </c>
      <c r="N5519" s="7">
        <v>30.06</v>
      </c>
      <c r="O5519" s="1" t="s">
        <v>41</v>
      </c>
      <c r="P5519" s="1" t="s">
        <v>38</v>
      </c>
      <c r="Q5519" s="1" t="s">
        <v>77</v>
      </c>
      <c r="R5519" s="7">
        <v>57</v>
      </c>
      <c r="S5519" s="1" t="s">
        <v>41</v>
      </c>
      <c r="T5519" s="1" t="s">
        <v>38</v>
      </c>
      <c r="U5519" s="1" t="s">
        <v>41</v>
      </c>
      <c r="V5519" s="1" t="s">
        <v>38</v>
      </c>
      <c r="W5519" s="1" t="s">
        <v>41</v>
      </c>
      <c r="X5519" s="1" t="s">
        <v>38</v>
      </c>
      <c r="Y5519" s="1" t="s">
        <v>38</v>
      </c>
      <c r="Z5519" s="1" t="s">
        <v>41</v>
      </c>
      <c r="AA5519" s="1" t="s">
        <v>71</v>
      </c>
      <c r="AB5519" s="1" t="s">
        <v>41</v>
      </c>
      <c r="AC5519" s="1" t="s">
        <v>54</v>
      </c>
      <c r="AD5519" s="7">
        <v>63.8</v>
      </c>
      <c r="AE5519" s="7">
        <v>3007.25</v>
      </c>
      <c r="AF5519" s="7">
        <v>0</v>
      </c>
      <c r="AG5519" s="7">
        <v>80</v>
      </c>
      <c r="AH5519" s="7">
        <v>1412.82</v>
      </c>
      <c r="AI5519" s="7">
        <v>4500.07</v>
      </c>
      <c r="AJ5519" s="7">
        <f t="shared" si="346"/>
        <v>95.746170212765946</v>
      </c>
      <c r="AK5519" s="7" t="s">
        <v>8249</v>
      </c>
      <c r="AL5519" s="1" t="s">
        <v>45</v>
      </c>
      <c r="AM5519" s="1">
        <f t="shared" si="347"/>
        <v>0</v>
      </c>
      <c r="AN5519" s="1" t="s">
        <v>8232</v>
      </c>
      <c r="AO5519" s="1" t="s">
        <v>108</v>
      </c>
      <c r="AP5519" s="4">
        <f>1</f>
        <v>1</v>
      </c>
    </row>
    <row r="5520" spans="1:42" x14ac:dyDescent="0.3">
      <c r="A5520" s="1" t="s">
        <v>6703</v>
      </c>
      <c r="B5520" s="1" t="s">
        <v>47</v>
      </c>
      <c r="C5520" s="4">
        <v>62</v>
      </c>
      <c r="D5520" s="4" t="str">
        <f t="shared" si="344"/>
        <v>Senior Citizen</v>
      </c>
      <c r="E5520" s="1" t="s">
        <v>8253</v>
      </c>
      <c r="F5520" s="1" t="s">
        <v>8254</v>
      </c>
      <c r="G5520" s="1" t="s">
        <v>1050</v>
      </c>
      <c r="H5520" s="1">
        <v>94973</v>
      </c>
      <c r="I5520" s="4">
        <v>0</v>
      </c>
      <c r="J5520" s="4">
        <v>22</v>
      </c>
      <c r="K5520" s="4" t="str">
        <f t="shared" si="345"/>
        <v>Loyal</v>
      </c>
      <c r="L5520" s="1" t="s">
        <v>40</v>
      </c>
      <c r="M5520" s="1" t="s">
        <v>41</v>
      </c>
      <c r="N5520" s="7">
        <v>25.420517214274568</v>
      </c>
      <c r="O5520" s="1" t="s">
        <v>41</v>
      </c>
      <c r="P5520" s="1" t="s">
        <v>38</v>
      </c>
      <c r="Q5520" s="1" t="s">
        <v>77</v>
      </c>
      <c r="R5520" s="7">
        <v>19</v>
      </c>
      <c r="S5520" s="1" t="s">
        <v>41</v>
      </c>
      <c r="T5520" s="1" t="s">
        <v>41</v>
      </c>
      <c r="U5520" s="1" t="s">
        <v>38</v>
      </c>
      <c r="V5520" s="1" t="s">
        <v>38</v>
      </c>
      <c r="W5520" s="1" t="s">
        <v>38</v>
      </c>
      <c r="X5520" s="1" t="s">
        <v>38</v>
      </c>
      <c r="Y5520" s="1" t="s">
        <v>38</v>
      </c>
      <c r="Z5520" s="1" t="s">
        <v>38</v>
      </c>
      <c r="AA5520" s="1" t="s">
        <v>71</v>
      </c>
      <c r="AB5520" s="1" t="s">
        <v>41</v>
      </c>
      <c r="AC5520" s="1" t="s">
        <v>54</v>
      </c>
      <c r="AD5520" s="7">
        <v>56.75</v>
      </c>
      <c r="AE5520" s="7">
        <v>1304.8499999999999</v>
      </c>
      <c r="AF5520" s="7">
        <v>0</v>
      </c>
      <c r="AG5520" s="7">
        <v>0</v>
      </c>
      <c r="AH5520" s="7">
        <v>0</v>
      </c>
      <c r="AI5520" s="7">
        <v>1304.8499999999999</v>
      </c>
      <c r="AJ5520" s="7">
        <f t="shared" si="346"/>
        <v>59.31136363636363</v>
      </c>
      <c r="AK5520" s="7" t="s">
        <v>8249</v>
      </c>
      <c r="AL5520" s="1" t="s">
        <v>45</v>
      </c>
      <c r="AM5520" s="1">
        <f t="shared" si="347"/>
        <v>0</v>
      </c>
      <c r="AN5520" s="1" t="s">
        <v>8232</v>
      </c>
      <c r="AO5520" s="1" t="s">
        <v>108</v>
      </c>
      <c r="AP5520" s="4">
        <f>1</f>
        <v>1</v>
      </c>
    </row>
    <row r="5521" spans="1:42" x14ac:dyDescent="0.3">
      <c r="A5521" s="1" t="s">
        <v>6704</v>
      </c>
      <c r="B5521" s="1" t="s">
        <v>47</v>
      </c>
      <c r="C5521" s="4">
        <v>53</v>
      </c>
      <c r="D5521" s="4" t="str">
        <f t="shared" si="344"/>
        <v>Senior Citizen</v>
      </c>
      <c r="E5521" s="1" t="s">
        <v>8253</v>
      </c>
      <c r="F5521" s="1" t="s">
        <v>8254</v>
      </c>
      <c r="G5521" s="1" t="s">
        <v>6705</v>
      </c>
      <c r="H5521" s="1">
        <v>96150</v>
      </c>
      <c r="I5521" s="4">
        <v>0</v>
      </c>
      <c r="J5521" s="4">
        <v>31</v>
      </c>
      <c r="K5521" s="4" t="str">
        <f t="shared" si="345"/>
        <v>Loyal</v>
      </c>
      <c r="L5521" s="1" t="s">
        <v>40</v>
      </c>
      <c r="M5521" s="1" t="s">
        <v>38</v>
      </c>
      <c r="N5521" s="7">
        <v>9.27</v>
      </c>
      <c r="O5521" s="1" t="s">
        <v>38</v>
      </c>
      <c r="P5521" s="1" t="s">
        <v>38</v>
      </c>
      <c r="Q5521" s="1" t="s">
        <v>53</v>
      </c>
      <c r="R5521" s="7">
        <v>30</v>
      </c>
      <c r="S5521" s="1" t="s">
        <v>41</v>
      </c>
      <c r="T5521" s="1" t="s">
        <v>38</v>
      </c>
      <c r="U5521" s="1" t="s">
        <v>38</v>
      </c>
      <c r="V5521" s="1" t="s">
        <v>41</v>
      </c>
      <c r="W5521" s="1" t="s">
        <v>38</v>
      </c>
      <c r="X5521" s="1" t="s">
        <v>38</v>
      </c>
      <c r="Y5521" s="1" t="s">
        <v>38</v>
      </c>
      <c r="Z5521" s="1" t="s">
        <v>38</v>
      </c>
      <c r="AA5521" s="1" t="s">
        <v>43</v>
      </c>
      <c r="AB5521" s="1" t="s">
        <v>38</v>
      </c>
      <c r="AC5521" s="1" t="s">
        <v>54</v>
      </c>
      <c r="AD5521" s="7">
        <v>103.45</v>
      </c>
      <c r="AE5521" s="7">
        <v>3066.45</v>
      </c>
      <c r="AF5521" s="7">
        <v>0</v>
      </c>
      <c r="AG5521" s="7">
        <v>0</v>
      </c>
      <c r="AH5521" s="7">
        <v>287.37</v>
      </c>
      <c r="AI5521" s="7">
        <v>3353.82</v>
      </c>
      <c r="AJ5521" s="7">
        <f t="shared" si="346"/>
        <v>108.18774193548387</v>
      </c>
      <c r="AK5521" s="7" t="s">
        <v>8247</v>
      </c>
      <c r="AL5521" s="1" t="s">
        <v>55</v>
      </c>
      <c r="AM5521" s="1">
        <f t="shared" si="347"/>
        <v>1</v>
      </c>
      <c r="AN5521" s="1" t="s">
        <v>61</v>
      </c>
      <c r="AO5521" s="1" t="s">
        <v>1885</v>
      </c>
      <c r="AP5521" s="4">
        <f>1</f>
        <v>1</v>
      </c>
    </row>
    <row r="5522" spans="1:42" x14ac:dyDescent="0.3">
      <c r="A5522" s="1" t="s">
        <v>6706</v>
      </c>
      <c r="B5522" s="1" t="s">
        <v>37</v>
      </c>
      <c r="C5522" s="4">
        <v>64</v>
      </c>
      <c r="D5522" s="4" t="str">
        <f t="shared" si="344"/>
        <v>Senior Citizen</v>
      </c>
      <c r="E5522" s="1" t="s">
        <v>3</v>
      </c>
      <c r="F5522" s="1" t="s">
        <v>8259</v>
      </c>
      <c r="G5522" s="1" t="s">
        <v>796</v>
      </c>
      <c r="H5522" s="1">
        <v>96019</v>
      </c>
      <c r="I5522" s="4">
        <v>7</v>
      </c>
      <c r="J5522" s="4">
        <v>39</v>
      </c>
      <c r="K5522" s="4" t="str">
        <f t="shared" si="345"/>
        <v>Loyal</v>
      </c>
      <c r="L5522" s="1" t="s">
        <v>127</v>
      </c>
      <c r="M5522" s="1" t="s">
        <v>38</v>
      </c>
      <c r="N5522" s="7">
        <v>40.68</v>
      </c>
      <c r="O5522" s="1" t="s">
        <v>41</v>
      </c>
      <c r="P5522" s="1" t="s">
        <v>38</v>
      </c>
      <c r="Q5522" s="1" t="s">
        <v>53</v>
      </c>
      <c r="R5522" s="7">
        <v>76</v>
      </c>
      <c r="S5522" s="1" t="s">
        <v>41</v>
      </c>
      <c r="T5522" s="1" t="s">
        <v>41</v>
      </c>
      <c r="U5522" s="1" t="s">
        <v>38</v>
      </c>
      <c r="V5522" s="1" t="s">
        <v>38</v>
      </c>
      <c r="W5522" s="1" t="s">
        <v>41</v>
      </c>
      <c r="X5522" s="1" t="s">
        <v>41</v>
      </c>
      <c r="Y5522" s="1" t="s">
        <v>41</v>
      </c>
      <c r="Z5522" s="1" t="s">
        <v>38</v>
      </c>
      <c r="AA5522" s="1" t="s">
        <v>49</v>
      </c>
      <c r="AB5522" s="1" t="s">
        <v>38</v>
      </c>
      <c r="AC5522" s="1" t="s">
        <v>54</v>
      </c>
      <c r="AD5522" s="7">
        <v>81.5</v>
      </c>
      <c r="AE5522" s="7">
        <v>3107.3</v>
      </c>
      <c r="AF5522" s="7">
        <v>0</v>
      </c>
      <c r="AG5522" s="7">
        <v>0</v>
      </c>
      <c r="AH5522" s="7">
        <v>1586.52</v>
      </c>
      <c r="AI5522" s="7">
        <v>4693.82</v>
      </c>
      <c r="AJ5522" s="7">
        <f t="shared" si="346"/>
        <v>120.35435897435897</v>
      </c>
      <c r="AK5522" s="7" t="s">
        <v>8247</v>
      </c>
      <c r="AL5522" s="1" t="s">
        <v>45</v>
      </c>
      <c r="AM5522" s="1">
        <f t="shared" si="347"/>
        <v>0</v>
      </c>
      <c r="AN5522" s="1" t="s">
        <v>8232</v>
      </c>
      <c r="AO5522" s="1" t="s">
        <v>108</v>
      </c>
      <c r="AP5522" s="4">
        <f>1</f>
        <v>1</v>
      </c>
    </row>
    <row r="5523" spans="1:42" x14ac:dyDescent="0.3">
      <c r="A5523" s="1" t="s">
        <v>6707</v>
      </c>
      <c r="B5523" s="1" t="s">
        <v>47</v>
      </c>
      <c r="C5523" s="4">
        <v>71</v>
      </c>
      <c r="D5523" s="4" t="str">
        <f t="shared" si="344"/>
        <v>Senior Citizen</v>
      </c>
      <c r="E5523" s="1" t="s">
        <v>3</v>
      </c>
      <c r="F5523" s="1" t="s">
        <v>8254</v>
      </c>
      <c r="G5523" s="1" t="s">
        <v>318</v>
      </c>
      <c r="H5523" s="1">
        <v>91710</v>
      </c>
      <c r="I5523" s="4">
        <v>1</v>
      </c>
      <c r="J5523" s="4">
        <v>30</v>
      </c>
      <c r="K5523" s="4" t="str">
        <f t="shared" si="345"/>
        <v>Loyal</v>
      </c>
      <c r="L5523" s="1" t="s">
        <v>40</v>
      </c>
      <c r="M5523" s="1" t="s">
        <v>38</v>
      </c>
      <c r="N5523" s="7">
        <v>4.6500000000000004</v>
      </c>
      <c r="O5523" s="1" t="s">
        <v>41</v>
      </c>
      <c r="P5523" s="1" t="s">
        <v>38</v>
      </c>
      <c r="Q5523" s="1" t="s">
        <v>77</v>
      </c>
      <c r="R5523" s="7">
        <v>29</v>
      </c>
      <c r="S5523" s="1" t="s">
        <v>41</v>
      </c>
      <c r="T5523" s="1" t="s">
        <v>38</v>
      </c>
      <c r="U5523" s="1" t="s">
        <v>41</v>
      </c>
      <c r="V5523" s="1" t="s">
        <v>41</v>
      </c>
      <c r="W5523" s="1" t="s">
        <v>41</v>
      </c>
      <c r="X5523" s="1" t="s">
        <v>41</v>
      </c>
      <c r="Y5523" s="1" t="s">
        <v>41</v>
      </c>
      <c r="Z5523" s="1" t="s">
        <v>38</v>
      </c>
      <c r="AA5523" s="1" t="s">
        <v>49</v>
      </c>
      <c r="AB5523" s="1" t="s">
        <v>38</v>
      </c>
      <c r="AC5523" s="1" t="s">
        <v>54</v>
      </c>
      <c r="AD5523" s="7">
        <v>50.4</v>
      </c>
      <c r="AE5523" s="7">
        <v>1527.5</v>
      </c>
      <c r="AF5523" s="7">
        <v>0</v>
      </c>
      <c r="AG5523" s="7">
        <v>0</v>
      </c>
      <c r="AH5523" s="7">
        <v>139.5</v>
      </c>
      <c r="AI5523" s="7">
        <v>1667</v>
      </c>
      <c r="AJ5523" s="7">
        <f t="shared" si="346"/>
        <v>55.56666666666667</v>
      </c>
      <c r="AK5523" s="7" t="s">
        <v>8249</v>
      </c>
      <c r="AL5523" s="1" t="s">
        <v>55</v>
      </c>
      <c r="AM5523" s="1">
        <f t="shared" si="347"/>
        <v>1</v>
      </c>
      <c r="AN5523" s="1" t="s">
        <v>119</v>
      </c>
      <c r="AO5523" s="1" t="s">
        <v>193</v>
      </c>
      <c r="AP5523" s="4">
        <f>1</f>
        <v>1</v>
      </c>
    </row>
    <row r="5524" spans="1:42" x14ac:dyDescent="0.3">
      <c r="A5524" s="1" t="s">
        <v>6708</v>
      </c>
      <c r="B5524" s="1" t="s">
        <v>37</v>
      </c>
      <c r="C5524" s="4">
        <v>43</v>
      </c>
      <c r="D5524" s="4" t="str">
        <f t="shared" si="344"/>
        <v>Adult</v>
      </c>
      <c r="E5524" s="1" t="s">
        <v>3</v>
      </c>
      <c r="F5524" s="1" t="s">
        <v>8255</v>
      </c>
      <c r="G5524" s="1" t="s">
        <v>2725</v>
      </c>
      <c r="H5524" s="1">
        <v>93673</v>
      </c>
      <c r="I5524" s="4">
        <v>3</v>
      </c>
      <c r="J5524" s="4">
        <v>12</v>
      </c>
      <c r="K5524" s="4" t="str">
        <f t="shared" si="345"/>
        <v>Loyal</v>
      </c>
      <c r="L5524" s="1" t="s">
        <v>40</v>
      </c>
      <c r="M5524" s="1" t="s">
        <v>38</v>
      </c>
      <c r="N5524" s="7">
        <v>24.65</v>
      </c>
      <c r="O5524" s="1" t="s">
        <v>41</v>
      </c>
      <c r="P5524" s="1" t="s">
        <v>41</v>
      </c>
      <c r="Q5524" s="1" t="s">
        <v>8232</v>
      </c>
      <c r="R5524" s="7">
        <v>0</v>
      </c>
      <c r="S5524" s="1" t="s">
        <v>41</v>
      </c>
      <c r="T5524" s="1" t="s">
        <v>41</v>
      </c>
      <c r="U5524" s="1" t="s">
        <v>41</v>
      </c>
      <c r="V5524" s="1" t="s">
        <v>41</v>
      </c>
      <c r="W5524" s="1" t="s">
        <v>41</v>
      </c>
      <c r="X5524" s="1" t="s">
        <v>41</v>
      </c>
      <c r="Y5524" s="1" t="s">
        <v>41</v>
      </c>
      <c r="Z5524" s="1" t="s">
        <v>41</v>
      </c>
      <c r="AA5524" s="1" t="s">
        <v>49</v>
      </c>
      <c r="AB5524" s="1" t="s">
        <v>38</v>
      </c>
      <c r="AC5524" s="1" t="s">
        <v>44</v>
      </c>
      <c r="AD5524" s="7">
        <v>20.100000000000001</v>
      </c>
      <c r="AE5524" s="7">
        <v>232.4</v>
      </c>
      <c r="AF5524" s="7">
        <v>0</v>
      </c>
      <c r="AG5524" s="7">
        <v>0</v>
      </c>
      <c r="AH5524" s="7">
        <v>295.8</v>
      </c>
      <c r="AI5524" s="7">
        <v>528.20000000000005</v>
      </c>
      <c r="AJ5524" s="7">
        <f t="shared" si="346"/>
        <v>44.016666666666673</v>
      </c>
      <c r="AK5524" s="7" t="s">
        <v>8246</v>
      </c>
      <c r="AL5524" s="1" t="s">
        <v>45</v>
      </c>
      <c r="AM5524" s="1">
        <f t="shared" si="347"/>
        <v>0</v>
      </c>
      <c r="AN5524" s="1" t="s">
        <v>8232</v>
      </c>
      <c r="AO5524" s="1" t="s">
        <v>108</v>
      </c>
      <c r="AP5524" s="4">
        <f>1</f>
        <v>1</v>
      </c>
    </row>
    <row r="5525" spans="1:42" x14ac:dyDescent="0.3">
      <c r="A5525" s="1" t="s">
        <v>6709</v>
      </c>
      <c r="B5525" s="1" t="s">
        <v>47</v>
      </c>
      <c r="C5525" s="4">
        <v>74</v>
      </c>
      <c r="D5525" s="4" t="str">
        <f t="shared" si="344"/>
        <v>Senior Citizen</v>
      </c>
      <c r="E5525" s="1" t="s">
        <v>3</v>
      </c>
      <c r="F5525" s="1" t="s">
        <v>8254</v>
      </c>
      <c r="G5525" s="1" t="s">
        <v>6263</v>
      </c>
      <c r="H5525" s="1">
        <v>96074</v>
      </c>
      <c r="I5525" s="4">
        <v>2</v>
      </c>
      <c r="J5525" s="4">
        <v>10</v>
      </c>
      <c r="K5525" s="4" t="str">
        <f t="shared" si="345"/>
        <v>New</v>
      </c>
      <c r="L5525" s="1" t="s">
        <v>40</v>
      </c>
      <c r="M5525" s="1" t="s">
        <v>38</v>
      </c>
      <c r="N5525" s="7">
        <v>46.5</v>
      </c>
      <c r="O5525" s="1" t="s">
        <v>38</v>
      </c>
      <c r="P5525" s="1" t="s">
        <v>38</v>
      </c>
      <c r="Q5525" s="1" t="s">
        <v>42</v>
      </c>
      <c r="R5525" s="7">
        <v>4</v>
      </c>
      <c r="S5525" s="1" t="s">
        <v>41</v>
      </c>
      <c r="T5525" s="1" t="s">
        <v>41</v>
      </c>
      <c r="U5525" s="1" t="s">
        <v>41</v>
      </c>
      <c r="V5525" s="1" t="s">
        <v>41</v>
      </c>
      <c r="W5525" s="1" t="s">
        <v>41</v>
      </c>
      <c r="X5525" s="1" t="s">
        <v>38</v>
      </c>
      <c r="Y5525" s="1" t="s">
        <v>41</v>
      </c>
      <c r="Z5525" s="1" t="s">
        <v>38</v>
      </c>
      <c r="AA5525" s="1" t="s">
        <v>49</v>
      </c>
      <c r="AB5525" s="1" t="s">
        <v>38</v>
      </c>
      <c r="AC5525" s="1" t="s">
        <v>54</v>
      </c>
      <c r="AD5525" s="7">
        <v>86.65</v>
      </c>
      <c r="AE5525" s="7">
        <v>856.65</v>
      </c>
      <c r="AF5525" s="7">
        <v>0</v>
      </c>
      <c r="AG5525" s="7">
        <v>0</v>
      </c>
      <c r="AH5525" s="7">
        <v>465</v>
      </c>
      <c r="AI5525" s="7">
        <v>1321.65</v>
      </c>
      <c r="AJ5525" s="7">
        <f t="shared" si="346"/>
        <v>132.16500000000002</v>
      </c>
      <c r="AK5525" s="7" t="s">
        <v>8247</v>
      </c>
      <c r="AL5525" s="1" t="s">
        <v>55</v>
      </c>
      <c r="AM5525" s="1">
        <f t="shared" si="347"/>
        <v>1</v>
      </c>
      <c r="AN5525" s="1" t="s">
        <v>61</v>
      </c>
      <c r="AO5525" s="1" t="s">
        <v>99</v>
      </c>
      <c r="AP5525" s="4">
        <f>1</f>
        <v>1</v>
      </c>
    </row>
    <row r="5526" spans="1:42" x14ac:dyDescent="0.3">
      <c r="A5526" s="1" t="s">
        <v>6710</v>
      </c>
      <c r="B5526" s="1" t="s">
        <v>47</v>
      </c>
      <c r="C5526" s="4">
        <v>77</v>
      </c>
      <c r="D5526" s="4" t="str">
        <f t="shared" si="344"/>
        <v>Senior Citizen</v>
      </c>
      <c r="E5526" s="1" t="s">
        <v>3</v>
      </c>
      <c r="F5526" s="1" t="s">
        <v>8254</v>
      </c>
      <c r="G5526" s="1" t="s">
        <v>907</v>
      </c>
      <c r="H5526" s="1">
        <v>95346</v>
      </c>
      <c r="I5526" s="4">
        <v>4</v>
      </c>
      <c r="J5526" s="4">
        <v>45</v>
      </c>
      <c r="K5526" s="4" t="str">
        <f t="shared" si="345"/>
        <v>Loyal</v>
      </c>
      <c r="L5526" s="1" t="s">
        <v>40</v>
      </c>
      <c r="M5526" s="1" t="s">
        <v>38</v>
      </c>
      <c r="N5526" s="7">
        <v>9.39</v>
      </c>
      <c r="O5526" s="1" t="s">
        <v>38</v>
      </c>
      <c r="P5526" s="1" t="s">
        <v>38</v>
      </c>
      <c r="Q5526" s="1" t="s">
        <v>77</v>
      </c>
      <c r="R5526" s="7">
        <v>22</v>
      </c>
      <c r="S5526" s="1" t="s">
        <v>38</v>
      </c>
      <c r="T5526" s="1" t="s">
        <v>41</v>
      </c>
      <c r="U5526" s="1" t="s">
        <v>38</v>
      </c>
      <c r="V5526" s="1" t="s">
        <v>38</v>
      </c>
      <c r="W5526" s="1" t="s">
        <v>41</v>
      </c>
      <c r="X5526" s="1" t="s">
        <v>38</v>
      </c>
      <c r="Y5526" s="1" t="s">
        <v>41</v>
      </c>
      <c r="Z5526" s="1" t="s">
        <v>38</v>
      </c>
      <c r="AA5526" s="1" t="s">
        <v>71</v>
      </c>
      <c r="AB5526" s="1" t="s">
        <v>41</v>
      </c>
      <c r="AC5526" s="1" t="s">
        <v>44</v>
      </c>
      <c r="AD5526" s="7">
        <v>75.150000000000006</v>
      </c>
      <c r="AE5526" s="7">
        <v>3480.35</v>
      </c>
      <c r="AF5526" s="7">
        <v>0</v>
      </c>
      <c r="AG5526" s="7">
        <v>0</v>
      </c>
      <c r="AH5526" s="7">
        <v>422.55</v>
      </c>
      <c r="AI5526" s="7">
        <v>3902.9</v>
      </c>
      <c r="AJ5526" s="7">
        <f t="shared" si="346"/>
        <v>86.731111111111119</v>
      </c>
      <c r="AK5526" s="7" t="s">
        <v>8249</v>
      </c>
      <c r="AL5526" s="1" t="s">
        <v>45</v>
      </c>
      <c r="AM5526" s="1">
        <f t="shared" si="347"/>
        <v>0</v>
      </c>
      <c r="AN5526" s="1" t="s">
        <v>8232</v>
      </c>
      <c r="AO5526" s="1" t="s">
        <v>108</v>
      </c>
      <c r="AP5526" s="4">
        <f>1</f>
        <v>1</v>
      </c>
    </row>
    <row r="5527" spans="1:42" x14ac:dyDescent="0.3">
      <c r="A5527" s="1" t="s">
        <v>6711</v>
      </c>
      <c r="B5527" s="1" t="s">
        <v>47</v>
      </c>
      <c r="C5527" s="4">
        <v>51</v>
      </c>
      <c r="D5527" s="4" t="str">
        <f t="shared" si="344"/>
        <v>Senior Citizen</v>
      </c>
      <c r="E5527" s="1" t="s">
        <v>3</v>
      </c>
      <c r="F5527" s="1" t="s">
        <v>8254</v>
      </c>
      <c r="G5527" s="1" t="s">
        <v>2329</v>
      </c>
      <c r="H5527" s="1">
        <v>95428</v>
      </c>
      <c r="I5527" s="4">
        <v>1</v>
      </c>
      <c r="J5527" s="4">
        <v>18</v>
      </c>
      <c r="K5527" s="4" t="str">
        <f t="shared" si="345"/>
        <v>Loyal</v>
      </c>
      <c r="L5527" s="1" t="s">
        <v>40</v>
      </c>
      <c r="M5527" s="1" t="s">
        <v>38</v>
      </c>
      <c r="N5527" s="7">
        <v>11.3</v>
      </c>
      <c r="O5527" s="1" t="s">
        <v>38</v>
      </c>
      <c r="P5527" s="1" t="s">
        <v>38</v>
      </c>
      <c r="Q5527" s="1" t="s">
        <v>53</v>
      </c>
      <c r="R5527" s="7">
        <v>16</v>
      </c>
      <c r="S5527" s="1" t="s">
        <v>38</v>
      </c>
      <c r="T5527" s="1" t="s">
        <v>41</v>
      </c>
      <c r="U5527" s="1" t="s">
        <v>41</v>
      </c>
      <c r="V5527" s="1" t="s">
        <v>41</v>
      </c>
      <c r="W5527" s="1" t="s">
        <v>38</v>
      </c>
      <c r="X5527" s="1" t="s">
        <v>38</v>
      </c>
      <c r="Y5527" s="1" t="s">
        <v>38</v>
      </c>
      <c r="Z5527" s="1" t="s">
        <v>38</v>
      </c>
      <c r="AA5527" s="1" t="s">
        <v>49</v>
      </c>
      <c r="AB5527" s="1" t="s">
        <v>38</v>
      </c>
      <c r="AC5527" s="1" t="s">
        <v>54</v>
      </c>
      <c r="AD5527" s="7">
        <v>99.4</v>
      </c>
      <c r="AE5527" s="7">
        <v>1742.95</v>
      </c>
      <c r="AF5527" s="7">
        <v>0</v>
      </c>
      <c r="AG5527" s="7">
        <v>0</v>
      </c>
      <c r="AH5527" s="7">
        <v>203.4</v>
      </c>
      <c r="AI5527" s="7">
        <v>1946.35</v>
      </c>
      <c r="AJ5527" s="7">
        <f t="shared" si="346"/>
        <v>108.13055555555555</v>
      </c>
      <c r="AK5527" s="7" t="s">
        <v>8247</v>
      </c>
      <c r="AL5527" s="1" t="s">
        <v>55</v>
      </c>
      <c r="AM5527" s="1">
        <f t="shared" si="347"/>
        <v>1</v>
      </c>
      <c r="AN5527" s="1" t="s">
        <v>119</v>
      </c>
      <c r="AO5527" s="1" t="s">
        <v>193</v>
      </c>
      <c r="AP5527" s="4">
        <f>1</f>
        <v>1</v>
      </c>
    </row>
    <row r="5528" spans="1:42" x14ac:dyDescent="0.3">
      <c r="A5528" s="1" t="s">
        <v>6712</v>
      </c>
      <c r="B5528" s="1" t="s">
        <v>47</v>
      </c>
      <c r="C5528" s="4">
        <v>19</v>
      </c>
      <c r="D5528" s="4" t="str">
        <f t="shared" si="344"/>
        <v>Teenager</v>
      </c>
      <c r="E5528" s="1" t="s">
        <v>3</v>
      </c>
      <c r="F5528" s="1" t="s">
        <v>8257</v>
      </c>
      <c r="G5528" s="1" t="s">
        <v>2164</v>
      </c>
      <c r="H5528" s="1">
        <v>96011</v>
      </c>
      <c r="I5528" s="4">
        <v>1</v>
      </c>
      <c r="J5528" s="4">
        <v>70</v>
      </c>
      <c r="K5528" s="4" t="str">
        <f t="shared" si="345"/>
        <v>Veteran</v>
      </c>
      <c r="L5528" s="1" t="s">
        <v>70</v>
      </c>
      <c r="M5528" s="1" t="s">
        <v>41</v>
      </c>
      <c r="N5528" s="7">
        <v>25.420517214274568</v>
      </c>
      <c r="O5528" s="1" t="s">
        <v>41</v>
      </c>
      <c r="P5528" s="1" t="s">
        <v>38</v>
      </c>
      <c r="Q5528" s="1" t="s">
        <v>42</v>
      </c>
      <c r="R5528" s="7">
        <v>47</v>
      </c>
      <c r="S5528" s="1" t="s">
        <v>41</v>
      </c>
      <c r="T5528" s="1" t="s">
        <v>38</v>
      </c>
      <c r="U5528" s="1" t="s">
        <v>38</v>
      </c>
      <c r="V5528" s="1" t="s">
        <v>38</v>
      </c>
      <c r="W5528" s="1" t="s">
        <v>38</v>
      </c>
      <c r="X5528" s="1" t="s">
        <v>38</v>
      </c>
      <c r="Y5528" s="1" t="s">
        <v>38</v>
      </c>
      <c r="Z5528" s="1" t="s">
        <v>38</v>
      </c>
      <c r="AA5528" s="1" t="s">
        <v>43</v>
      </c>
      <c r="AB5528" s="1" t="s">
        <v>41</v>
      </c>
      <c r="AC5528" s="1" t="s">
        <v>54</v>
      </c>
      <c r="AD5528" s="7">
        <v>60.35</v>
      </c>
      <c r="AE5528" s="7">
        <v>4138.7</v>
      </c>
      <c r="AF5528" s="7">
        <v>49.23</v>
      </c>
      <c r="AG5528" s="7">
        <v>0</v>
      </c>
      <c r="AH5528" s="7">
        <v>0</v>
      </c>
      <c r="AI5528" s="7">
        <v>4089.47</v>
      </c>
      <c r="AJ5528" s="7">
        <f t="shared" si="346"/>
        <v>58.420999999999999</v>
      </c>
      <c r="AK5528" s="7" t="s">
        <v>8249</v>
      </c>
      <c r="AL5528" s="1" t="s">
        <v>45</v>
      </c>
      <c r="AM5528" s="1">
        <f t="shared" si="347"/>
        <v>0</v>
      </c>
      <c r="AN5528" s="1" t="s">
        <v>8232</v>
      </c>
      <c r="AO5528" s="1" t="s">
        <v>108</v>
      </c>
      <c r="AP5528" s="4">
        <f>1</f>
        <v>1</v>
      </c>
    </row>
    <row r="5529" spans="1:42" x14ac:dyDescent="0.3">
      <c r="A5529" s="1" t="s">
        <v>6713</v>
      </c>
      <c r="B5529" s="1" t="s">
        <v>37</v>
      </c>
      <c r="C5529" s="4">
        <v>56</v>
      </c>
      <c r="D5529" s="4" t="str">
        <f t="shared" si="344"/>
        <v>Senior Citizen</v>
      </c>
      <c r="E5529" s="1" t="s">
        <v>3</v>
      </c>
      <c r="F5529" s="1" t="s">
        <v>8254</v>
      </c>
      <c r="G5529" s="1" t="s">
        <v>2343</v>
      </c>
      <c r="H5529" s="1">
        <v>92304</v>
      </c>
      <c r="I5529" s="4">
        <v>5</v>
      </c>
      <c r="J5529" s="4">
        <v>72</v>
      </c>
      <c r="K5529" s="4" t="str">
        <f t="shared" si="345"/>
        <v>Veteran</v>
      </c>
      <c r="L5529" s="1" t="s">
        <v>70</v>
      </c>
      <c r="M5529" s="1" t="s">
        <v>41</v>
      </c>
      <c r="N5529" s="7">
        <v>25.420517214274568</v>
      </c>
      <c r="O5529" s="1" t="s">
        <v>41</v>
      </c>
      <c r="P5529" s="1" t="s">
        <v>38</v>
      </c>
      <c r="Q5529" s="1" t="s">
        <v>77</v>
      </c>
      <c r="R5529" s="7">
        <v>30</v>
      </c>
      <c r="S5529" s="1" t="s">
        <v>38</v>
      </c>
      <c r="T5529" s="1" t="s">
        <v>38</v>
      </c>
      <c r="U5529" s="1" t="s">
        <v>38</v>
      </c>
      <c r="V5529" s="1" t="s">
        <v>38</v>
      </c>
      <c r="W5529" s="1" t="s">
        <v>38</v>
      </c>
      <c r="X5529" s="1" t="s">
        <v>38</v>
      </c>
      <c r="Y5529" s="1" t="s">
        <v>38</v>
      </c>
      <c r="Z5529" s="1" t="s">
        <v>38</v>
      </c>
      <c r="AA5529" s="1" t="s">
        <v>71</v>
      </c>
      <c r="AB5529" s="1" t="s">
        <v>38</v>
      </c>
      <c r="AC5529" s="1" t="s">
        <v>44</v>
      </c>
      <c r="AD5529" s="7">
        <v>65.2</v>
      </c>
      <c r="AE5529" s="7">
        <v>4784.45</v>
      </c>
      <c r="AF5529" s="7">
        <v>0</v>
      </c>
      <c r="AG5529" s="7">
        <v>0</v>
      </c>
      <c r="AH5529" s="7">
        <v>0</v>
      </c>
      <c r="AI5529" s="7">
        <v>4784.45</v>
      </c>
      <c r="AJ5529" s="7">
        <f t="shared" si="346"/>
        <v>66.450694444444437</v>
      </c>
      <c r="AK5529" s="7" t="s">
        <v>8249</v>
      </c>
      <c r="AL5529" s="1" t="s">
        <v>45</v>
      </c>
      <c r="AM5529" s="1">
        <f t="shared" si="347"/>
        <v>0</v>
      </c>
      <c r="AN5529" s="1" t="s">
        <v>8232</v>
      </c>
      <c r="AO5529" s="1" t="s">
        <v>108</v>
      </c>
      <c r="AP5529" s="4">
        <f>1</f>
        <v>1</v>
      </c>
    </row>
    <row r="5530" spans="1:42" x14ac:dyDescent="0.3">
      <c r="A5530" s="1" t="s">
        <v>6714</v>
      </c>
      <c r="B5530" s="1" t="s">
        <v>37</v>
      </c>
      <c r="C5530" s="4">
        <v>49</v>
      </c>
      <c r="D5530" s="4" t="str">
        <f t="shared" si="344"/>
        <v>Adult</v>
      </c>
      <c r="E5530" s="1" t="s">
        <v>8253</v>
      </c>
      <c r="F5530" s="1" t="s">
        <v>8254</v>
      </c>
      <c r="G5530" s="1" t="s">
        <v>2613</v>
      </c>
      <c r="H5530" s="1">
        <v>92518</v>
      </c>
      <c r="I5530" s="4">
        <v>0</v>
      </c>
      <c r="J5530" s="4">
        <v>12</v>
      </c>
      <c r="K5530" s="4" t="str">
        <f t="shared" si="345"/>
        <v>Loyal</v>
      </c>
      <c r="L5530" s="1" t="s">
        <v>60</v>
      </c>
      <c r="M5530" s="1" t="s">
        <v>38</v>
      </c>
      <c r="N5530" s="7">
        <v>16.07</v>
      </c>
      <c r="O5530" s="1" t="s">
        <v>38</v>
      </c>
      <c r="P5530" s="1" t="s">
        <v>38</v>
      </c>
      <c r="Q5530" s="1" t="s">
        <v>53</v>
      </c>
      <c r="R5530" s="7">
        <v>14</v>
      </c>
      <c r="S5530" s="1" t="s">
        <v>38</v>
      </c>
      <c r="T5530" s="1" t="s">
        <v>38</v>
      </c>
      <c r="U5530" s="1" t="s">
        <v>38</v>
      </c>
      <c r="V5530" s="1" t="s">
        <v>41</v>
      </c>
      <c r="W5530" s="1" t="s">
        <v>41</v>
      </c>
      <c r="X5530" s="1" t="s">
        <v>38</v>
      </c>
      <c r="Y5530" s="1" t="s">
        <v>38</v>
      </c>
      <c r="Z5530" s="1" t="s">
        <v>38</v>
      </c>
      <c r="AA5530" s="1" t="s">
        <v>49</v>
      </c>
      <c r="AB5530" s="1" t="s">
        <v>38</v>
      </c>
      <c r="AC5530" s="1" t="s">
        <v>54</v>
      </c>
      <c r="AD5530" s="7">
        <v>99.7</v>
      </c>
      <c r="AE5530" s="7">
        <v>1238.45</v>
      </c>
      <c r="AF5530" s="7">
        <v>0</v>
      </c>
      <c r="AG5530" s="7">
        <v>0</v>
      </c>
      <c r="AH5530" s="7">
        <v>192.84</v>
      </c>
      <c r="AI5530" s="7">
        <v>1431.29</v>
      </c>
      <c r="AJ5530" s="7">
        <f t="shared" si="346"/>
        <v>119.27416666666666</v>
      </c>
      <c r="AK5530" s="7" t="s">
        <v>8247</v>
      </c>
      <c r="AL5530" s="1" t="s">
        <v>55</v>
      </c>
      <c r="AM5530" s="1">
        <f t="shared" si="347"/>
        <v>1</v>
      </c>
      <c r="AN5530" s="1" t="s">
        <v>115</v>
      </c>
      <c r="AO5530" s="1" t="s">
        <v>238</v>
      </c>
      <c r="AP5530" s="4">
        <f>1</f>
        <v>1</v>
      </c>
    </row>
    <row r="5531" spans="1:42" x14ac:dyDescent="0.3">
      <c r="A5531" s="1" t="s">
        <v>6715</v>
      </c>
      <c r="B5531" s="1" t="s">
        <v>37</v>
      </c>
      <c r="C5531" s="4">
        <v>53</v>
      </c>
      <c r="D5531" s="4" t="str">
        <f t="shared" si="344"/>
        <v>Senior Citizen</v>
      </c>
      <c r="E5531" s="1" t="s">
        <v>3</v>
      </c>
      <c r="F5531" s="1" t="s">
        <v>8256</v>
      </c>
      <c r="G5531" s="1" t="s">
        <v>1432</v>
      </c>
      <c r="H5531" s="1">
        <v>92543</v>
      </c>
      <c r="I5531" s="4">
        <v>5</v>
      </c>
      <c r="J5531" s="4">
        <v>3</v>
      </c>
      <c r="K5531" s="4" t="str">
        <f t="shared" si="345"/>
        <v>New</v>
      </c>
      <c r="L5531" s="1" t="s">
        <v>40</v>
      </c>
      <c r="M5531" s="1" t="s">
        <v>38</v>
      </c>
      <c r="N5531" s="7">
        <v>10.130000000000001</v>
      </c>
      <c r="O5531" s="1" t="s">
        <v>41</v>
      </c>
      <c r="P5531" s="1" t="s">
        <v>41</v>
      </c>
      <c r="Q5531" s="1" t="s">
        <v>8232</v>
      </c>
      <c r="R5531" s="7">
        <v>0</v>
      </c>
      <c r="S5531" s="1" t="s">
        <v>41</v>
      </c>
      <c r="T5531" s="1" t="s">
        <v>41</v>
      </c>
      <c r="U5531" s="1" t="s">
        <v>41</v>
      </c>
      <c r="V5531" s="1" t="s">
        <v>41</v>
      </c>
      <c r="W5531" s="1" t="s">
        <v>41</v>
      </c>
      <c r="X5531" s="1" t="s">
        <v>41</v>
      </c>
      <c r="Y5531" s="1" t="s">
        <v>41</v>
      </c>
      <c r="Z5531" s="1" t="s">
        <v>41</v>
      </c>
      <c r="AA5531" s="1" t="s">
        <v>49</v>
      </c>
      <c r="AB5531" s="1" t="s">
        <v>41</v>
      </c>
      <c r="AC5531" s="1" t="s">
        <v>44</v>
      </c>
      <c r="AD5531" s="7">
        <v>19.3</v>
      </c>
      <c r="AE5531" s="7">
        <v>54.7</v>
      </c>
      <c r="AF5531" s="7">
        <v>0</v>
      </c>
      <c r="AG5531" s="7">
        <v>0</v>
      </c>
      <c r="AH5531" s="7">
        <v>30.39</v>
      </c>
      <c r="AI5531" s="7">
        <v>85.09</v>
      </c>
      <c r="AJ5531" s="7">
        <f t="shared" si="346"/>
        <v>28.363333333333333</v>
      </c>
      <c r="AK5531" s="7" t="s">
        <v>8246</v>
      </c>
      <c r="AL5531" s="1" t="s">
        <v>96</v>
      </c>
      <c r="AM5531" s="1">
        <f t="shared" si="347"/>
        <v>0</v>
      </c>
      <c r="AN5531" s="1" t="s">
        <v>8232</v>
      </c>
      <c r="AO5531" s="1" t="s">
        <v>108</v>
      </c>
      <c r="AP5531" s="4">
        <f>1</f>
        <v>1</v>
      </c>
    </row>
    <row r="5532" spans="1:42" x14ac:dyDescent="0.3">
      <c r="A5532" s="1" t="s">
        <v>6716</v>
      </c>
      <c r="B5532" s="1" t="s">
        <v>37</v>
      </c>
      <c r="C5532" s="4">
        <v>31</v>
      </c>
      <c r="D5532" s="4" t="str">
        <f t="shared" si="344"/>
        <v>Adult</v>
      </c>
      <c r="E5532" s="1" t="s">
        <v>8253</v>
      </c>
      <c r="F5532" s="1" t="s">
        <v>8254</v>
      </c>
      <c r="G5532" s="1" t="s">
        <v>149</v>
      </c>
      <c r="H5532" s="1">
        <v>92130</v>
      </c>
      <c r="I5532" s="4">
        <v>0</v>
      </c>
      <c r="J5532" s="4">
        <v>4</v>
      </c>
      <c r="K5532" s="4" t="str">
        <f t="shared" si="345"/>
        <v>New</v>
      </c>
      <c r="L5532" s="1" t="s">
        <v>40</v>
      </c>
      <c r="M5532" s="1" t="s">
        <v>38</v>
      </c>
      <c r="N5532" s="7">
        <v>30.95</v>
      </c>
      <c r="O5532" s="1" t="s">
        <v>38</v>
      </c>
      <c r="P5532" s="1" t="s">
        <v>38</v>
      </c>
      <c r="Q5532" s="1" t="s">
        <v>53</v>
      </c>
      <c r="R5532" s="7">
        <v>26</v>
      </c>
      <c r="S5532" s="1" t="s">
        <v>41</v>
      </c>
      <c r="T5532" s="1" t="s">
        <v>38</v>
      </c>
      <c r="U5532" s="1" t="s">
        <v>41</v>
      </c>
      <c r="V5532" s="1" t="s">
        <v>41</v>
      </c>
      <c r="W5532" s="1" t="s">
        <v>41</v>
      </c>
      <c r="X5532" s="1" t="s">
        <v>41</v>
      </c>
      <c r="Y5532" s="1" t="s">
        <v>41</v>
      </c>
      <c r="Z5532" s="1" t="s">
        <v>38</v>
      </c>
      <c r="AA5532" s="1" t="s">
        <v>49</v>
      </c>
      <c r="AB5532" s="1" t="s">
        <v>41</v>
      </c>
      <c r="AC5532" s="1" t="s">
        <v>54</v>
      </c>
      <c r="AD5532" s="7">
        <v>77.95</v>
      </c>
      <c r="AE5532" s="7">
        <v>305.55</v>
      </c>
      <c r="AF5532" s="7">
        <v>0</v>
      </c>
      <c r="AG5532" s="7">
        <v>0</v>
      </c>
      <c r="AH5532" s="7">
        <v>123.8</v>
      </c>
      <c r="AI5532" s="7">
        <v>429.35</v>
      </c>
      <c r="AJ5532" s="7">
        <f t="shared" si="346"/>
        <v>107.33750000000001</v>
      </c>
      <c r="AK5532" s="7" t="s">
        <v>8247</v>
      </c>
      <c r="AL5532" s="1" t="s">
        <v>55</v>
      </c>
      <c r="AM5532" s="1">
        <f t="shared" si="347"/>
        <v>1</v>
      </c>
      <c r="AN5532" s="1" t="s">
        <v>56</v>
      </c>
      <c r="AO5532" s="1" t="s">
        <v>102</v>
      </c>
      <c r="AP5532" s="4">
        <f>1</f>
        <v>1</v>
      </c>
    </row>
    <row r="5533" spans="1:42" x14ac:dyDescent="0.3">
      <c r="A5533" s="1" t="s">
        <v>6717</v>
      </c>
      <c r="B5533" s="1" t="s">
        <v>47</v>
      </c>
      <c r="C5533" s="4">
        <v>56</v>
      </c>
      <c r="D5533" s="4" t="str">
        <f t="shared" si="344"/>
        <v>Senior Citizen</v>
      </c>
      <c r="E5533" s="1" t="s">
        <v>8253</v>
      </c>
      <c r="F5533" s="1" t="s">
        <v>8254</v>
      </c>
      <c r="G5533" s="1" t="s">
        <v>790</v>
      </c>
      <c r="H5533" s="1">
        <v>95427</v>
      </c>
      <c r="I5533" s="4">
        <v>0</v>
      </c>
      <c r="J5533" s="4">
        <v>6</v>
      </c>
      <c r="K5533" s="4" t="str">
        <f t="shared" si="345"/>
        <v>New</v>
      </c>
      <c r="L5533" s="1" t="s">
        <v>40</v>
      </c>
      <c r="M5533" s="1" t="s">
        <v>38</v>
      </c>
      <c r="N5533" s="7">
        <v>6.93</v>
      </c>
      <c r="O5533" s="1" t="s">
        <v>41</v>
      </c>
      <c r="P5533" s="1" t="s">
        <v>41</v>
      </c>
      <c r="Q5533" s="1" t="s">
        <v>8232</v>
      </c>
      <c r="R5533" s="7">
        <v>0</v>
      </c>
      <c r="S5533" s="1" t="s">
        <v>41</v>
      </c>
      <c r="T5533" s="1" t="s">
        <v>41</v>
      </c>
      <c r="U5533" s="1" t="s">
        <v>41</v>
      </c>
      <c r="V5533" s="1" t="s">
        <v>41</v>
      </c>
      <c r="W5533" s="1" t="s">
        <v>41</v>
      </c>
      <c r="X5533" s="1" t="s">
        <v>41</v>
      </c>
      <c r="Y5533" s="1" t="s">
        <v>41</v>
      </c>
      <c r="Z5533" s="1" t="s">
        <v>41</v>
      </c>
      <c r="AA5533" s="1" t="s">
        <v>49</v>
      </c>
      <c r="AB5533" s="1" t="s">
        <v>41</v>
      </c>
      <c r="AC5533" s="1" t="s">
        <v>54</v>
      </c>
      <c r="AD5533" s="7">
        <v>20.149999999999999</v>
      </c>
      <c r="AE5533" s="7">
        <v>130.5</v>
      </c>
      <c r="AF5533" s="7">
        <v>0</v>
      </c>
      <c r="AG5533" s="7">
        <v>0</v>
      </c>
      <c r="AH5533" s="7">
        <v>41.58</v>
      </c>
      <c r="AI5533" s="7">
        <v>172.08</v>
      </c>
      <c r="AJ5533" s="7">
        <f t="shared" si="346"/>
        <v>28.680000000000003</v>
      </c>
      <c r="AK5533" s="7" t="s">
        <v>8246</v>
      </c>
      <c r="AL5533" s="1" t="s">
        <v>45</v>
      </c>
      <c r="AM5533" s="1">
        <f t="shared" si="347"/>
        <v>0</v>
      </c>
      <c r="AN5533" s="1" t="s">
        <v>8232</v>
      </c>
      <c r="AO5533" s="1" t="s">
        <v>108</v>
      </c>
      <c r="AP5533" s="4">
        <f>1</f>
        <v>1</v>
      </c>
    </row>
    <row r="5534" spans="1:42" x14ac:dyDescent="0.3">
      <c r="A5534" s="1" t="s">
        <v>6718</v>
      </c>
      <c r="B5534" s="1" t="s">
        <v>37</v>
      </c>
      <c r="C5534" s="4">
        <v>77</v>
      </c>
      <c r="D5534" s="4" t="str">
        <f t="shared" si="344"/>
        <v>Senior Citizen</v>
      </c>
      <c r="E5534" s="1" t="s">
        <v>3</v>
      </c>
      <c r="F5534" s="1" t="s">
        <v>8254</v>
      </c>
      <c r="G5534" s="1" t="s">
        <v>149</v>
      </c>
      <c r="H5534" s="1">
        <v>92107</v>
      </c>
      <c r="I5534" s="4">
        <v>1</v>
      </c>
      <c r="J5534" s="4">
        <v>61</v>
      </c>
      <c r="K5534" s="4" t="str">
        <f t="shared" si="345"/>
        <v>Veteran</v>
      </c>
      <c r="L5534" s="1" t="s">
        <v>40</v>
      </c>
      <c r="M5534" s="1" t="s">
        <v>38</v>
      </c>
      <c r="N5534" s="7">
        <v>33.75</v>
      </c>
      <c r="O5534" s="1" t="s">
        <v>38</v>
      </c>
      <c r="P5534" s="1" t="s">
        <v>38</v>
      </c>
      <c r="Q5534" s="1" t="s">
        <v>53</v>
      </c>
      <c r="R5534" s="7">
        <v>29</v>
      </c>
      <c r="S5534" s="1" t="s">
        <v>38</v>
      </c>
      <c r="T5534" s="1" t="s">
        <v>38</v>
      </c>
      <c r="U5534" s="1" t="s">
        <v>38</v>
      </c>
      <c r="V5534" s="1" t="s">
        <v>38</v>
      </c>
      <c r="W5534" s="1" t="s">
        <v>41</v>
      </c>
      <c r="X5534" s="1" t="s">
        <v>41</v>
      </c>
      <c r="Y5534" s="1" t="s">
        <v>41</v>
      </c>
      <c r="Z5534" s="1" t="s">
        <v>38</v>
      </c>
      <c r="AA5534" s="1" t="s">
        <v>49</v>
      </c>
      <c r="AB5534" s="1" t="s">
        <v>38</v>
      </c>
      <c r="AC5534" s="1" t="s">
        <v>44</v>
      </c>
      <c r="AD5534" s="7">
        <v>94.2</v>
      </c>
      <c r="AE5534" s="7">
        <v>5895.45</v>
      </c>
      <c r="AF5534" s="7">
        <v>0</v>
      </c>
      <c r="AG5534" s="7">
        <v>0</v>
      </c>
      <c r="AH5534" s="7">
        <v>2058.75</v>
      </c>
      <c r="AI5534" s="7">
        <v>7954.2</v>
      </c>
      <c r="AJ5534" s="7">
        <f t="shared" si="346"/>
        <v>130.3967213114754</v>
      </c>
      <c r="AK5534" s="7" t="s">
        <v>8247</v>
      </c>
      <c r="AL5534" s="1" t="s">
        <v>45</v>
      </c>
      <c r="AM5534" s="1">
        <f t="shared" si="347"/>
        <v>0</v>
      </c>
      <c r="AN5534" s="1" t="s">
        <v>8232</v>
      </c>
      <c r="AO5534" s="1" t="s">
        <v>108</v>
      </c>
      <c r="AP5534" s="4">
        <f>1</f>
        <v>1</v>
      </c>
    </row>
    <row r="5535" spans="1:42" x14ac:dyDescent="0.3">
      <c r="A5535" s="1" t="s">
        <v>6719</v>
      </c>
      <c r="B5535" s="1" t="s">
        <v>37</v>
      </c>
      <c r="C5535" s="4">
        <v>79</v>
      </c>
      <c r="D5535" s="4" t="str">
        <f t="shared" si="344"/>
        <v>Senior Citizen</v>
      </c>
      <c r="E5535" s="1" t="s">
        <v>3</v>
      </c>
      <c r="F5535" s="1" t="s">
        <v>8254</v>
      </c>
      <c r="G5535" s="1" t="s">
        <v>1118</v>
      </c>
      <c r="H5535" s="1">
        <v>90713</v>
      </c>
      <c r="I5535" s="4">
        <v>2</v>
      </c>
      <c r="J5535" s="4">
        <v>42</v>
      </c>
      <c r="K5535" s="4" t="str">
        <f t="shared" si="345"/>
        <v>Loyal</v>
      </c>
      <c r="L5535" s="1" t="s">
        <v>40</v>
      </c>
      <c r="M5535" s="1" t="s">
        <v>38</v>
      </c>
      <c r="N5535" s="7">
        <v>35.380000000000003</v>
      </c>
      <c r="O5535" s="1" t="s">
        <v>38</v>
      </c>
      <c r="P5535" s="1" t="s">
        <v>38</v>
      </c>
      <c r="Q5535" s="1" t="s">
        <v>53</v>
      </c>
      <c r="R5535" s="7">
        <v>7</v>
      </c>
      <c r="S5535" s="1" t="s">
        <v>38</v>
      </c>
      <c r="T5535" s="1" t="s">
        <v>41</v>
      </c>
      <c r="U5535" s="1" t="s">
        <v>38</v>
      </c>
      <c r="V5535" s="1" t="s">
        <v>41</v>
      </c>
      <c r="W5535" s="1" t="s">
        <v>38</v>
      </c>
      <c r="X5535" s="1" t="s">
        <v>38</v>
      </c>
      <c r="Y5535" s="1" t="s">
        <v>38</v>
      </c>
      <c r="Z5535" s="1" t="s">
        <v>38</v>
      </c>
      <c r="AA5535" s="1" t="s">
        <v>43</v>
      </c>
      <c r="AB5535" s="1" t="s">
        <v>38</v>
      </c>
      <c r="AC5535" s="1" t="s">
        <v>54</v>
      </c>
      <c r="AD5535" s="7">
        <v>105.2</v>
      </c>
      <c r="AE5535" s="7">
        <v>4599.1499999999996</v>
      </c>
      <c r="AF5535" s="7">
        <v>40.46</v>
      </c>
      <c r="AG5535" s="7">
        <v>0</v>
      </c>
      <c r="AH5535" s="7">
        <v>1485.96</v>
      </c>
      <c r="AI5535" s="7">
        <v>6044.65</v>
      </c>
      <c r="AJ5535" s="7">
        <f t="shared" si="346"/>
        <v>143.92023809523809</v>
      </c>
      <c r="AK5535" s="7" t="s">
        <v>8247</v>
      </c>
      <c r="AL5535" s="1" t="s">
        <v>45</v>
      </c>
      <c r="AM5535" s="1">
        <f t="shared" si="347"/>
        <v>0</v>
      </c>
      <c r="AN5535" s="1" t="s">
        <v>8232</v>
      </c>
      <c r="AO5535" s="1" t="s">
        <v>108</v>
      </c>
      <c r="AP5535" s="4">
        <f>1</f>
        <v>1</v>
      </c>
    </row>
    <row r="5536" spans="1:42" x14ac:dyDescent="0.3">
      <c r="A5536" s="1" t="s">
        <v>6720</v>
      </c>
      <c r="B5536" s="1" t="s">
        <v>47</v>
      </c>
      <c r="C5536" s="4">
        <v>37</v>
      </c>
      <c r="D5536" s="4" t="str">
        <f t="shared" si="344"/>
        <v>Adult</v>
      </c>
      <c r="E5536" s="1" t="s">
        <v>8253</v>
      </c>
      <c r="F5536" s="1" t="s">
        <v>8254</v>
      </c>
      <c r="G5536" s="1" t="s">
        <v>488</v>
      </c>
      <c r="H5536" s="1">
        <v>92596</v>
      </c>
      <c r="I5536" s="4">
        <v>0</v>
      </c>
      <c r="J5536" s="4">
        <v>1</v>
      </c>
      <c r="K5536" s="4" t="str">
        <f t="shared" si="345"/>
        <v>New</v>
      </c>
      <c r="L5536" s="1" t="s">
        <v>52</v>
      </c>
      <c r="M5536" s="1" t="s">
        <v>38</v>
      </c>
      <c r="N5536" s="7">
        <v>45.77</v>
      </c>
      <c r="O5536" s="1" t="s">
        <v>41</v>
      </c>
      <c r="P5536" s="1" t="s">
        <v>38</v>
      </c>
      <c r="Q5536" s="1" t="s">
        <v>77</v>
      </c>
      <c r="R5536" s="7">
        <v>20</v>
      </c>
      <c r="S5536" s="1" t="s">
        <v>38</v>
      </c>
      <c r="T5536" s="1" t="s">
        <v>41</v>
      </c>
      <c r="U5536" s="1" t="s">
        <v>41</v>
      </c>
      <c r="V5536" s="1" t="s">
        <v>41</v>
      </c>
      <c r="W5536" s="1" t="s">
        <v>41</v>
      </c>
      <c r="X5536" s="1" t="s">
        <v>41</v>
      </c>
      <c r="Y5536" s="1" t="s">
        <v>41</v>
      </c>
      <c r="Z5536" s="1" t="s">
        <v>38</v>
      </c>
      <c r="AA5536" s="1" t="s">
        <v>49</v>
      </c>
      <c r="AB5536" s="1" t="s">
        <v>38</v>
      </c>
      <c r="AC5536" s="1" t="s">
        <v>44</v>
      </c>
      <c r="AD5536" s="7">
        <v>50.75</v>
      </c>
      <c r="AE5536" s="7">
        <v>50.75</v>
      </c>
      <c r="AF5536" s="7">
        <v>0</v>
      </c>
      <c r="AG5536" s="7">
        <v>0</v>
      </c>
      <c r="AH5536" s="7">
        <v>45.77</v>
      </c>
      <c r="AI5536" s="7">
        <v>96.52</v>
      </c>
      <c r="AJ5536" s="7">
        <f t="shared" si="346"/>
        <v>96.52</v>
      </c>
      <c r="AK5536" s="7" t="s">
        <v>8249</v>
      </c>
      <c r="AL5536" s="1" t="s">
        <v>96</v>
      </c>
      <c r="AM5536" s="1">
        <f t="shared" si="347"/>
        <v>0</v>
      </c>
      <c r="AN5536" s="1" t="s">
        <v>8232</v>
      </c>
      <c r="AO5536" s="1" t="s">
        <v>108</v>
      </c>
      <c r="AP5536" s="4">
        <f>1</f>
        <v>1</v>
      </c>
    </row>
    <row r="5537" spans="1:42" x14ac:dyDescent="0.3">
      <c r="A5537" s="1" t="s">
        <v>6721</v>
      </c>
      <c r="B5537" s="1" t="s">
        <v>47</v>
      </c>
      <c r="C5537" s="4">
        <v>53</v>
      </c>
      <c r="D5537" s="4" t="str">
        <f t="shared" si="344"/>
        <v>Senior Citizen</v>
      </c>
      <c r="E5537" s="1" t="s">
        <v>8253</v>
      </c>
      <c r="F5537" s="1" t="s">
        <v>8254</v>
      </c>
      <c r="G5537" s="1" t="s">
        <v>133</v>
      </c>
      <c r="H5537" s="1">
        <v>90004</v>
      </c>
      <c r="I5537" s="4">
        <v>0</v>
      </c>
      <c r="J5537" s="4">
        <v>45</v>
      </c>
      <c r="K5537" s="4" t="str">
        <f t="shared" si="345"/>
        <v>Loyal</v>
      </c>
      <c r="L5537" s="1" t="s">
        <v>40</v>
      </c>
      <c r="M5537" s="1" t="s">
        <v>41</v>
      </c>
      <c r="N5537" s="7">
        <v>25.420517214274568</v>
      </c>
      <c r="O5537" s="1" t="s">
        <v>41</v>
      </c>
      <c r="P5537" s="1" t="s">
        <v>38</v>
      </c>
      <c r="Q5537" s="1" t="s">
        <v>77</v>
      </c>
      <c r="R5537" s="7">
        <v>10</v>
      </c>
      <c r="S5537" s="1" t="s">
        <v>38</v>
      </c>
      <c r="T5537" s="1" t="s">
        <v>41</v>
      </c>
      <c r="U5537" s="1" t="s">
        <v>38</v>
      </c>
      <c r="V5537" s="1" t="s">
        <v>38</v>
      </c>
      <c r="W5537" s="1" t="s">
        <v>41</v>
      </c>
      <c r="X5537" s="1" t="s">
        <v>41</v>
      </c>
      <c r="Y5537" s="1" t="s">
        <v>41</v>
      </c>
      <c r="Z5537" s="1" t="s">
        <v>38</v>
      </c>
      <c r="AA5537" s="1" t="s">
        <v>43</v>
      </c>
      <c r="AB5537" s="1" t="s">
        <v>41</v>
      </c>
      <c r="AC5537" s="1" t="s">
        <v>54</v>
      </c>
      <c r="AD5537" s="7">
        <v>42.3</v>
      </c>
      <c r="AE5537" s="7">
        <v>1840.75</v>
      </c>
      <c r="AF5537" s="7">
        <v>0</v>
      </c>
      <c r="AG5537" s="7">
        <v>0</v>
      </c>
      <c r="AH5537" s="7">
        <v>0</v>
      </c>
      <c r="AI5537" s="7">
        <v>1840.75</v>
      </c>
      <c r="AJ5537" s="7">
        <f t="shared" si="346"/>
        <v>40.905555555555559</v>
      </c>
      <c r="AK5537" s="7" t="s">
        <v>8246</v>
      </c>
      <c r="AL5537" s="1" t="s">
        <v>45</v>
      </c>
      <c r="AM5537" s="1">
        <f t="shared" si="347"/>
        <v>0</v>
      </c>
      <c r="AN5537" s="1" t="s">
        <v>8232</v>
      </c>
      <c r="AO5537" s="1" t="s">
        <v>108</v>
      </c>
      <c r="AP5537" s="4">
        <f>1</f>
        <v>1</v>
      </c>
    </row>
    <row r="5538" spans="1:42" x14ac:dyDescent="0.3">
      <c r="A5538" s="1" t="s">
        <v>6722</v>
      </c>
      <c r="B5538" s="1" t="s">
        <v>37</v>
      </c>
      <c r="C5538" s="4">
        <v>34</v>
      </c>
      <c r="D5538" s="4" t="str">
        <f t="shared" si="344"/>
        <v>Adult</v>
      </c>
      <c r="E5538" s="1" t="s">
        <v>8253</v>
      </c>
      <c r="F5538" s="1" t="s">
        <v>8254</v>
      </c>
      <c r="G5538" s="1" t="s">
        <v>926</v>
      </c>
      <c r="H5538" s="1">
        <v>95336</v>
      </c>
      <c r="I5538" s="4">
        <v>0</v>
      </c>
      <c r="J5538" s="4">
        <v>8</v>
      </c>
      <c r="K5538" s="4" t="str">
        <f t="shared" si="345"/>
        <v>New</v>
      </c>
      <c r="L5538" s="1" t="s">
        <v>52</v>
      </c>
      <c r="M5538" s="1" t="s">
        <v>38</v>
      </c>
      <c r="N5538" s="7">
        <v>33.54</v>
      </c>
      <c r="O5538" s="1" t="s">
        <v>41</v>
      </c>
      <c r="P5538" s="1" t="s">
        <v>38</v>
      </c>
      <c r="Q5538" s="1" t="s">
        <v>77</v>
      </c>
      <c r="R5538" s="7">
        <v>14</v>
      </c>
      <c r="S5538" s="1" t="s">
        <v>38</v>
      </c>
      <c r="T5538" s="1" t="s">
        <v>41</v>
      </c>
      <c r="U5538" s="1" t="s">
        <v>41</v>
      </c>
      <c r="V5538" s="1" t="s">
        <v>38</v>
      </c>
      <c r="W5538" s="1" t="s">
        <v>41</v>
      </c>
      <c r="X5538" s="1" t="s">
        <v>38</v>
      </c>
      <c r="Y5538" s="1" t="s">
        <v>38</v>
      </c>
      <c r="Z5538" s="1" t="s">
        <v>38</v>
      </c>
      <c r="AA5538" s="1" t="s">
        <v>49</v>
      </c>
      <c r="AB5538" s="1" t="s">
        <v>41</v>
      </c>
      <c r="AC5538" s="1" t="s">
        <v>54</v>
      </c>
      <c r="AD5538" s="7">
        <v>66.05</v>
      </c>
      <c r="AE5538" s="7">
        <v>574.5</v>
      </c>
      <c r="AF5538" s="7">
        <v>0</v>
      </c>
      <c r="AG5538" s="7">
        <v>0</v>
      </c>
      <c r="AH5538" s="7">
        <v>268.32</v>
      </c>
      <c r="AI5538" s="7">
        <v>842.82</v>
      </c>
      <c r="AJ5538" s="7">
        <f t="shared" si="346"/>
        <v>105.35250000000001</v>
      </c>
      <c r="AK5538" s="7" t="s">
        <v>8247</v>
      </c>
      <c r="AL5538" s="1" t="s">
        <v>45</v>
      </c>
      <c r="AM5538" s="1">
        <f t="shared" si="347"/>
        <v>0</v>
      </c>
      <c r="AN5538" s="1" t="s">
        <v>8232</v>
      </c>
      <c r="AO5538" s="1" t="s">
        <v>108</v>
      </c>
      <c r="AP5538" s="4">
        <f>1</f>
        <v>1</v>
      </c>
    </row>
    <row r="5539" spans="1:42" x14ac:dyDescent="0.3">
      <c r="A5539" s="1" t="s">
        <v>6723</v>
      </c>
      <c r="B5539" s="1" t="s">
        <v>37</v>
      </c>
      <c r="C5539" s="4">
        <v>52</v>
      </c>
      <c r="D5539" s="4" t="str">
        <f t="shared" si="344"/>
        <v>Senior Citizen</v>
      </c>
      <c r="E5539" s="1" t="s">
        <v>8253</v>
      </c>
      <c r="F5539" s="1" t="s">
        <v>8254</v>
      </c>
      <c r="G5539" s="1" t="s">
        <v>735</v>
      </c>
      <c r="H5539" s="1">
        <v>95638</v>
      </c>
      <c r="I5539" s="4">
        <v>0</v>
      </c>
      <c r="J5539" s="4">
        <v>14</v>
      </c>
      <c r="K5539" s="4" t="str">
        <f t="shared" si="345"/>
        <v>Loyal</v>
      </c>
      <c r="L5539" s="1" t="s">
        <v>60</v>
      </c>
      <c r="M5539" s="1" t="s">
        <v>38</v>
      </c>
      <c r="N5539" s="7">
        <v>37.01</v>
      </c>
      <c r="O5539" s="1" t="s">
        <v>41</v>
      </c>
      <c r="P5539" s="1" t="s">
        <v>38</v>
      </c>
      <c r="Q5539" s="1" t="s">
        <v>77</v>
      </c>
      <c r="R5539" s="7">
        <v>29</v>
      </c>
      <c r="S5539" s="1" t="s">
        <v>41</v>
      </c>
      <c r="T5539" s="1" t="s">
        <v>41</v>
      </c>
      <c r="U5539" s="1" t="s">
        <v>41</v>
      </c>
      <c r="V5539" s="1" t="s">
        <v>38</v>
      </c>
      <c r="W5539" s="1" t="s">
        <v>38</v>
      </c>
      <c r="X5539" s="1" t="s">
        <v>38</v>
      </c>
      <c r="Y5539" s="1" t="s">
        <v>38</v>
      </c>
      <c r="Z5539" s="1" t="s">
        <v>38</v>
      </c>
      <c r="AA5539" s="1" t="s">
        <v>49</v>
      </c>
      <c r="AB5539" s="1" t="s">
        <v>38</v>
      </c>
      <c r="AC5539" s="1" t="s">
        <v>54</v>
      </c>
      <c r="AD5539" s="7">
        <v>69.650000000000006</v>
      </c>
      <c r="AE5539" s="7">
        <v>921.4</v>
      </c>
      <c r="AF5539" s="7">
        <v>0</v>
      </c>
      <c r="AG5539" s="7">
        <v>0</v>
      </c>
      <c r="AH5539" s="7">
        <v>518.14</v>
      </c>
      <c r="AI5539" s="7">
        <v>1439.54</v>
      </c>
      <c r="AJ5539" s="7">
        <f t="shared" si="346"/>
        <v>102.82428571428571</v>
      </c>
      <c r="AK5539" s="7" t="s">
        <v>8247</v>
      </c>
      <c r="AL5539" s="1" t="s">
        <v>45</v>
      </c>
      <c r="AM5539" s="1">
        <f t="shared" si="347"/>
        <v>0</v>
      </c>
      <c r="AN5539" s="1" t="s">
        <v>8232</v>
      </c>
      <c r="AO5539" s="1" t="s">
        <v>108</v>
      </c>
      <c r="AP5539" s="4">
        <f>1</f>
        <v>1</v>
      </c>
    </row>
    <row r="5540" spans="1:42" x14ac:dyDescent="0.3">
      <c r="A5540" s="1" t="s">
        <v>6724</v>
      </c>
      <c r="B5540" s="1" t="s">
        <v>47</v>
      </c>
      <c r="C5540" s="4">
        <v>22</v>
      </c>
      <c r="D5540" s="4" t="str">
        <f t="shared" si="344"/>
        <v>Teenager</v>
      </c>
      <c r="E5540" s="1" t="s">
        <v>8253</v>
      </c>
      <c r="F5540" s="1" t="s">
        <v>8254</v>
      </c>
      <c r="G5540" s="1" t="s">
        <v>1241</v>
      </c>
      <c r="H5540" s="1">
        <v>94544</v>
      </c>
      <c r="I5540" s="4">
        <v>0</v>
      </c>
      <c r="J5540" s="4">
        <v>18</v>
      </c>
      <c r="K5540" s="4" t="str">
        <f t="shared" si="345"/>
        <v>Loyal</v>
      </c>
      <c r="L5540" s="1" t="s">
        <v>60</v>
      </c>
      <c r="M5540" s="1" t="s">
        <v>38</v>
      </c>
      <c r="N5540" s="7">
        <v>48.68</v>
      </c>
      <c r="O5540" s="1" t="s">
        <v>41</v>
      </c>
      <c r="P5540" s="1" t="s">
        <v>38</v>
      </c>
      <c r="Q5540" s="1" t="s">
        <v>77</v>
      </c>
      <c r="R5540" s="7">
        <v>48</v>
      </c>
      <c r="S5540" s="1" t="s">
        <v>38</v>
      </c>
      <c r="T5540" s="1" t="s">
        <v>41</v>
      </c>
      <c r="U5540" s="1" t="s">
        <v>38</v>
      </c>
      <c r="V5540" s="1" t="s">
        <v>38</v>
      </c>
      <c r="W5540" s="1" t="s">
        <v>38</v>
      </c>
      <c r="X5540" s="1" t="s">
        <v>41</v>
      </c>
      <c r="Y5540" s="1" t="s">
        <v>41</v>
      </c>
      <c r="Z5540" s="1" t="s">
        <v>38</v>
      </c>
      <c r="AA5540" s="1" t="s">
        <v>49</v>
      </c>
      <c r="AB5540" s="1" t="s">
        <v>38</v>
      </c>
      <c r="AC5540" s="1" t="s">
        <v>54</v>
      </c>
      <c r="AD5540" s="7">
        <v>68.349999999999994</v>
      </c>
      <c r="AE5540" s="7">
        <v>1299.8</v>
      </c>
      <c r="AF5540" s="7">
        <v>0</v>
      </c>
      <c r="AG5540" s="7">
        <v>0</v>
      </c>
      <c r="AH5540" s="7">
        <v>876.24</v>
      </c>
      <c r="AI5540" s="7">
        <v>2176.04</v>
      </c>
      <c r="AJ5540" s="7">
        <f t="shared" si="346"/>
        <v>120.89111111111112</v>
      </c>
      <c r="AK5540" s="7" t="s">
        <v>8247</v>
      </c>
      <c r="AL5540" s="1" t="s">
        <v>45</v>
      </c>
      <c r="AM5540" s="1">
        <f t="shared" si="347"/>
        <v>0</v>
      </c>
      <c r="AN5540" s="1" t="s">
        <v>8232</v>
      </c>
      <c r="AO5540" s="1" t="s">
        <v>108</v>
      </c>
      <c r="AP5540" s="4">
        <f>1</f>
        <v>1</v>
      </c>
    </row>
    <row r="5541" spans="1:42" x14ac:dyDescent="0.3">
      <c r="A5541" s="1" t="s">
        <v>6725</v>
      </c>
      <c r="B5541" s="1" t="s">
        <v>37</v>
      </c>
      <c r="C5541" s="4">
        <v>42</v>
      </c>
      <c r="D5541" s="4" t="str">
        <f t="shared" si="344"/>
        <v>Adult</v>
      </c>
      <c r="E5541" s="1" t="s">
        <v>8253</v>
      </c>
      <c r="F5541" s="1" t="s">
        <v>8254</v>
      </c>
      <c r="G5541" s="1" t="s">
        <v>1118</v>
      </c>
      <c r="H5541" s="1">
        <v>90713</v>
      </c>
      <c r="I5541" s="4">
        <v>0</v>
      </c>
      <c r="J5541" s="4">
        <v>43</v>
      </c>
      <c r="K5541" s="4" t="str">
        <f t="shared" si="345"/>
        <v>Loyal</v>
      </c>
      <c r="L5541" s="1" t="s">
        <v>40</v>
      </c>
      <c r="M5541" s="1" t="s">
        <v>38</v>
      </c>
      <c r="N5541" s="7">
        <v>25.53</v>
      </c>
      <c r="O5541" s="1" t="s">
        <v>38</v>
      </c>
      <c r="P5541" s="1" t="s">
        <v>41</v>
      </c>
      <c r="Q5541" s="1" t="s">
        <v>8232</v>
      </c>
      <c r="R5541" s="7">
        <v>0</v>
      </c>
      <c r="S5541" s="1" t="s">
        <v>41</v>
      </c>
      <c r="T5541" s="1" t="s">
        <v>41</v>
      </c>
      <c r="U5541" s="1" t="s">
        <v>41</v>
      </c>
      <c r="V5541" s="1" t="s">
        <v>41</v>
      </c>
      <c r="W5541" s="1" t="s">
        <v>41</v>
      </c>
      <c r="X5541" s="1" t="s">
        <v>41</v>
      </c>
      <c r="Y5541" s="1" t="s">
        <v>41</v>
      </c>
      <c r="Z5541" s="1" t="s">
        <v>41</v>
      </c>
      <c r="AA5541" s="1" t="s">
        <v>71</v>
      </c>
      <c r="AB5541" s="1" t="s">
        <v>38</v>
      </c>
      <c r="AC5541" s="1" t="s">
        <v>44</v>
      </c>
      <c r="AD5541" s="7">
        <v>25.7</v>
      </c>
      <c r="AE5541" s="7">
        <v>1188.2</v>
      </c>
      <c r="AF5541" s="7">
        <v>0</v>
      </c>
      <c r="AG5541" s="7">
        <v>0</v>
      </c>
      <c r="AH5541" s="7">
        <v>1097.79</v>
      </c>
      <c r="AI5541" s="7">
        <v>2285.9899999999998</v>
      </c>
      <c r="AJ5541" s="7">
        <f t="shared" si="346"/>
        <v>53.16255813953488</v>
      </c>
      <c r="AK5541" s="7" t="s">
        <v>8249</v>
      </c>
      <c r="AL5541" s="1" t="s">
        <v>45</v>
      </c>
      <c r="AM5541" s="1">
        <f t="shared" si="347"/>
        <v>0</v>
      </c>
      <c r="AN5541" s="1" t="s">
        <v>8232</v>
      </c>
      <c r="AO5541" s="1" t="s">
        <v>108</v>
      </c>
      <c r="AP5541" s="4">
        <f>1</f>
        <v>1</v>
      </c>
    </row>
    <row r="5542" spans="1:42" x14ac:dyDescent="0.3">
      <c r="A5542" s="1" t="s">
        <v>6726</v>
      </c>
      <c r="B5542" s="1" t="s">
        <v>47</v>
      </c>
      <c r="C5542" s="4">
        <v>33</v>
      </c>
      <c r="D5542" s="4" t="str">
        <f t="shared" si="344"/>
        <v>Adult</v>
      </c>
      <c r="E5542" s="1" t="s">
        <v>3</v>
      </c>
      <c r="F5542" s="1" t="s">
        <v>8254</v>
      </c>
      <c r="G5542" s="1" t="s">
        <v>397</v>
      </c>
      <c r="H5542" s="1">
        <v>90304</v>
      </c>
      <c r="I5542" s="4">
        <v>10</v>
      </c>
      <c r="J5542" s="4">
        <v>27</v>
      </c>
      <c r="K5542" s="4" t="str">
        <f t="shared" si="345"/>
        <v>Loyal</v>
      </c>
      <c r="L5542" s="1" t="s">
        <v>40</v>
      </c>
      <c r="M5542" s="1" t="s">
        <v>38</v>
      </c>
      <c r="N5542" s="7">
        <v>9.01</v>
      </c>
      <c r="O5542" s="1" t="s">
        <v>41</v>
      </c>
      <c r="P5542" s="1" t="s">
        <v>38</v>
      </c>
      <c r="Q5542" s="1" t="s">
        <v>77</v>
      </c>
      <c r="R5542" s="7">
        <v>5</v>
      </c>
      <c r="S5542" s="1" t="s">
        <v>38</v>
      </c>
      <c r="T5542" s="1" t="s">
        <v>41</v>
      </c>
      <c r="U5542" s="1" t="s">
        <v>41</v>
      </c>
      <c r="V5542" s="1" t="s">
        <v>41</v>
      </c>
      <c r="W5542" s="1" t="s">
        <v>41</v>
      </c>
      <c r="X5542" s="1" t="s">
        <v>41</v>
      </c>
      <c r="Y5542" s="1" t="s">
        <v>41</v>
      </c>
      <c r="Z5542" s="1" t="s">
        <v>38</v>
      </c>
      <c r="AA5542" s="1" t="s">
        <v>43</v>
      </c>
      <c r="AB5542" s="1" t="s">
        <v>41</v>
      </c>
      <c r="AC5542" s="1" t="s">
        <v>44</v>
      </c>
      <c r="AD5542" s="7">
        <v>48.7</v>
      </c>
      <c r="AE5542" s="7">
        <v>1421.75</v>
      </c>
      <c r="AF5542" s="7">
        <v>0</v>
      </c>
      <c r="AG5542" s="7">
        <v>0</v>
      </c>
      <c r="AH5542" s="7">
        <v>243.27</v>
      </c>
      <c r="AI5542" s="7">
        <v>1665.02</v>
      </c>
      <c r="AJ5542" s="7">
        <f t="shared" si="346"/>
        <v>61.66740740740741</v>
      </c>
      <c r="AK5542" s="7" t="s">
        <v>8249</v>
      </c>
      <c r="AL5542" s="1" t="s">
        <v>45</v>
      </c>
      <c r="AM5542" s="1">
        <f t="shared" si="347"/>
        <v>0</v>
      </c>
      <c r="AN5542" s="1" t="s">
        <v>8232</v>
      </c>
      <c r="AO5542" s="1" t="s">
        <v>108</v>
      </c>
      <c r="AP5542" s="4">
        <f>1</f>
        <v>1</v>
      </c>
    </row>
    <row r="5543" spans="1:42" x14ac:dyDescent="0.3">
      <c r="A5543" s="1" t="s">
        <v>6727</v>
      </c>
      <c r="B5543" s="1" t="s">
        <v>37</v>
      </c>
      <c r="C5543" s="4">
        <v>43</v>
      </c>
      <c r="D5543" s="4" t="str">
        <f t="shared" si="344"/>
        <v>Adult</v>
      </c>
      <c r="E5543" s="1" t="s">
        <v>8253</v>
      </c>
      <c r="F5543" s="1" t="s">
        <v>8254</v>
      </c>
      <c r="G5543" s="1" t="s">
        <v>805</v>
      </c>
      <c r="H5543" s="1">
        <v>91103</v>
      </c>
      <c r="I5543" s="4">
        <v>0</v>
      </c>
      <c r="J5543" s="4">
        <v>18</v>
      </c>
      <c r="K5543" s="4" t="str">
        <f t="shared" si="345"/>
        <v>Loyal</v>
      </c>
      <c r="L5543" s="1" t="s">
        <v>60</v>
      </c>
      <c r="M5543" s="1" t="s">
        <v>38</v>
      </c>
      <c r="N5543" s="7">
        <v>11.36</v>
      </c>
      <c r="O5543" s="1" t="s">
        <v>38</v>
      </c>
      <c r="P5543" s="1" t="s">
        <v>38</v>
      </c>
      <c r="Q5543" s="1" t="s">
        <v>53</v>
      </c>
      <c r="R5543" s="7">
        <v>13</v>
      </c>
      <c r="S5543" s="1" t="s">
        <v>41</v>
      </c>
      <c r="T5543" s="1" t="s">
        <v>41</v>
      </c>
      <c r="U5543" s="1" t="s">
        <v>41</v>
      </c>
      <c r="V5543" s="1" t="s">
        <v>41</v>
      </c>
      <c r="W5543" s="1" t="s">
        <v>41</v>
      </c>
      <c r="X5543" s="1" t="s">
        <v>41</v>
      </c>
      <c r="Y5543" s="1" t="s">
        <v>41</v>
      </c>
      <c r="Z5543" s="1" t="s">
        <v>38</v>
      </c>
      <c r="AA5543" s="1" t="s">
        <v>49</v>
      </c>
      <c r="AB5543" s="1" t="s">
        <v>38</v>
      </c>
      <c r="AC5543" s="1" t="s">
        <v>54</v>
      </c>
      <c r="AD5543" s="7">
        <v>74.150000000000006</v>
      </c>
      <c r="AE5543" s="7">
        <v>1345.75</v>
      </c>
      <c r="AF5543" s="7">
        <v>0</v>
      </c>
      <c r="AG5543" s="7">
        <v>0</v>
      </c>
      <c r="AH5543" s="7">
        <v>204.48</v>
      </c>
      <c r="AI5543" s="7">
        <v>1550.23</v>
      </c>
      <c r="AJ5543" s="7">
        <f t="shared" si="346"/>
        <v>86.123888888888885</v>
      </c>
      <c r="AK5543" s="7" t="s">
        <v>8249</v>
      </c>
      <c r="AL5543" s="1" t="s">
        <v>45</v>
      </c>
      <c r="AM5543" s="1">
        <f t="shared" si="347"/>
        <v>0</v>
      </c>
      <c r="AN5543" s="1" t="s">
        <v>8232</v>
      </c>
      <c r="AO5543" s="1" t="s">
        <v>108</v>
      </c>
      <c r="AP5543" s="4">
        <f>1</f>
        <v>1</v>
      </c>
    </row>
    <row r="5544" spans="1:42" x14ac:dyDescent="0.3">
      <c r="A5544" s="1" t="s">
        <v>6728</v>
      </c>
      <c r="B5544" s="1" t="s">
        <v>47</v>
      </c>
      <c r="C5544" s="4">
        <v>37</v>
      </c>
      <c r="D5544" s="4" t="str">
        <f t="shared" si="344"/>
        <v>Adult</v>
      </c>
      <c r="E5544" s="1" t="s">
        <v>3</v>
      </c>
      <c r="F5544" s="1" t="s">
        <v>8254</v>
      </c>
      <c r="G5544" s="1" t="s">
        <v>1511</v>
      </c>
      <c r="H5544" s="1">
        <v>92374</v>
      </c>
      <c r="I5544" s="4">
        <v>1</v>
      </c>
      <c r="J5544" s="4">
        <v>5</v>
      </c>
      <c r="K5544" s="4" t="str">
        <f t="shared" si="345"/>
        <v>New</v>
      </c>
      <c r="L5544" s="1" t="s">
        <v>52</v>
      </c>
      <c r="M5544" s="1" t="s">
        <v>41</v>
      </c>
      <c r="N5544" s="7">
        <v>25.420517214274568</v>
      </c>
      <c r="O5544" s="1" t="s">
        <v>41</v>
      </c>
      <c r="P5544" s="1" t="s">
        <v>38</v>
      </c>
      <c r="Q5544" s="1" t="s">
        <v>77</v>
      </c>
      <c r="R5544" s="7">
        <v>7</v>
      </c>
      <c r="S5544" s="1" t="s">
        <v>41</v>
      </c>
      <c r="T5544" s="1" t="s">
        <v>41</v>
      </c>
      <c r="U5544" s="1" t="s">
        <v>41</v>
      </c>
      <c r="V5544" s="1" t="s">
        <v>41</v>
      </c>
      <c r="W5544" s="1" t="s">
        <v>41</v>
      </c>
      <c r="X5544" s="1" t="s">
        <v>41</v>
      </c>
      <c r="Y5544" s="1" t="s">
        <v>41</v>
      </c>
      <c r="Z5544" s="1" t="s">
        <v>38</v>
      </c>
      <c r="AA5544" s="1" t="s">
        <v>49</v>
      </c>
      <c r="AB5544" s="1" t="s">
        <v>38</v>
      </c>
      <c r="AC5544" s="1" t="s">
        <v>54</v>
      </c>
      <c r="AD5544" s="7">
        <v>24.95</v>
      </c>
      <c r="AE5544" s="7">
        <v>100.4</v>
      </c>
      <c r="AF5544" s="7">
        <v>0</v>
      </c>
      <c r="AG5544" s="7">
        <v>0</v>
      </c>
      <c r="AH5544" s="7">
        <v>0</v>
      </c>
      <c r="AI5544" s="7">
        <v>100.4</v>
      </c>
      <c r="AJ5544" s="7">
        <f t="shared" si="346"/>
        <v>20.080000000000002</v>
      </c>
      <c r="AK5544" s="7" t="s">
        <v>8246</v>
      </c>
      <c r="AL5544" s="1" t="s">
        <v>55</v>
      </c>
      <c r="AM5544" s="1">
        <f t="shared" si="347"/>
        <v>1</v>
      </c>
      <c r="AN5544" s="1" t="s">
        <v>56</v>
      </c>
      <c r="AO5544" s="1" t="s">
        <v>57</v>
      </c>
      <c r="AP5544" s="4">
        <f>1</f>
        <v>1</v>
      </c>
    </row>
    <row r="5545" spans="1:42" x14ac:dyDescent="0.3">
      <c r="A5545" s="1" t="s">
        <v>6729</v>
      </c>
      <c r="B5545" s="1" t="s">
        <v>37</v>
      </c>
      <c r="C5545" s="4">
        <v>54</v>
      </c>
      <c r="D5545" s="4" t="str">
        <f t="shared" si="344"/>
        <v>Senior Citizen</v>
      </c>
      <c r="E5545" s="1" t="s">
        <v>3</v>
      </c>
      <c r="F5545" s="1" t="s">
        <v>8256</v>
      </c>
      <c r="G5545" s="1" t="s">
        <v>698</v>
      </c>
      <c r="H5545" s="1">
        <v>92539</v>
      </c>
      <c r="I5545" s="4">
        <v>1</v>
      </c>
      <c r="J5545" s="4">
        <v>52</v>
      </c>
      <c r="K5545" s="4" t="str">
        <f t="shared" si="345"/>
        <v>Veteran</v>
      </c>
      <c r="L5545" s="1" t="s">
        <v>74</v>
      </c>
      <c r="M5545" s="1" t="s">
        <v>38</v>
      </c>
      <c r="N5545" s="7">
        <v>31.96</v>
      </c>
      <c r="O5545" s="1" t="s">
        <v>41</v>
      </c>
      <c r="P5545" s="1" t="s">
        <v>38</v>
      </c>
      <c r="Q5545" s="1" t="s">
        <v>53</v>
      </c>
      <c r="R5545" s="7">
        <v>26</v>
      </c>
      <c r="S5545" s="1" t="s">
        <v>38</v>
      </c>
      <c r="T5545" s="1" t="s">
        <v>41</v>
      </c>
      <c r="U5545" s="1" t="s">
        <v>38</v>
      </c>
      <c r="V5545" s="1" t="s">
        <v>38</v>
      </c>
      <c r="W5545" s="1" t="s">
        <v>41</v>
      </c>
      <c r="X5545" s="1" t="s">
        <v>41</v>
      </c>
      <c r="Y5545" s="1" t="s">
        <v>41</v>
      </c>
      <c r="Z5545" s="1" t="s">
        <v>38</v>
      </c>
      <c r="AA5545" s="1" t="s">
        <v>49</v>
      </c>
      <c r="AB5545" s="1" t="s">
        <v>38</v>
      </c>
      <c r="AC5545" s="1" t="s">
        <v>54</v>
      </c>
      <c r="AD5545" s="7">
        <v>84.05</v>
      </c>
      <c r="AE5545" s="7">
        <v>4326.8</v>
      </c>
      <c r="AF5545" s="7">
        <v>0</v>
      </c>
      <c r="AG5545" s="7">
        <v>0</v>
      </c>
      <c r="AH5545" s="7">
        <v>1661.92</v>
      </c>
      <c r="AI5545" s="7">
        <v>5988.72</v>
      </c>
      <c r="AJ5545" s="7">
        <f t="shared" si="346"/>
        <v>115.16769230769231</v>
      </c>
      <c r="AK5545" s="7" t="s">
        <v>8247</v>
      </c>
      <c r="AL5545" s="1" t="s">
        <v>45</v>
      </c>
      <c r="AM5545" s="1">
        <f t="shared" si="347"/>
        <v>0</v>
      </c>
      <c r="AN5545" s="1" t="s">
        <v>8232</v>
      </c>
      <c r="AO5545" s="1" t="s">
        <v>108</v>
      </c>
      <c r="AP5545" s="4">
        <f>1</f>
        <v>1</v>
      </c>
    </row>
    <row r="5546" spans="1:42" x14ac:dyDescent="0.3">
      <c r="A5546" s="1" t="s">
        <v>6730</v>
      </c>
      <c r="B5546" s="1" t="s">
        <v>47</v>
      </c>
      <c r="C5546" s="4">
        <v>51</v>
      </c>
      <c r="D5546" s="4" t="str">
        <f t="shared" si="344"/>
        <v>Senior Citizen</v>
      </c>
      <c r="E5546" s="1" t="s">
        <v>3</v>
      </c>
      <c r="F5546" s="1" t="s">
        <v>8254</v>
      </c>
      <c r="G5546" s="1" t="s">
        <v>1141</v>
      </c>
      <c r="H5546" s="1">
        <v>95926</v>
      </c>
      <c r="I5546" s="4">
        <v>3</v>
      </c>
      <c r="J5546" s="4">
        <v>3</v>
      </c>
      <c r="K5546" s="4" t="str">
        <f t="shared" si="345"/>
        <v>New</v>
      </c>
      <c r="L5546" s="1" t="s">
        <v>40</v>
      </c>
      <c r="M5546" s="1" t="s">
        <v>38</v>
      </c>
      <c r="N5546" s="7">
        <v>31.06</v>
      </c>
      <c r="O5546" s="1" t="s">
        <v>41</v>
      </c>
      <c r="P5546" s="1" t="s">
        <v>41</v>
      </c>
      <c r="Q5546" s="1" t="s">
        <v>8232</v>
      </c>
      <c r="R5546" s="7">
        <v>0</v>
      </c>
      <c r="S5546" s="1" t="s">
        <v>41</v>
      </c>
      <c r="T5546" s="1" t="s">
        <v>41</v>
      </c>
      <c r="U5546" s="1" t="s">
        <v>41</v>
      </c>
      <c r="V5546" s="1" t="s">
        <v>41</v>
      </c>
      <c r="W5546" s="1" t="s">
        <v>41</v>
      </c>
      <c r="X5546" s="1" t="s">
        <v>41</v>
      </c>
      <c r="Y5546" s="1" t="s">
        <v>41</v>
      </c>
      <c r="Z5546" s="1" t="s">
        <v>41</v>
      </c>
      <c r="AA5546" s="1" t="s">
        <v>49</v>
      </c>
      <c r="AB5546" s="1" t="s">
        <v>41</v>
      </c>
      <c r="AC5546" s="1" t="s">
        <v>54</v>
      </c>
      <c r="AD5546" s="7">
        <v>20</v>
      </c>
      <c r="AE5546" s="7">
        <v>49.65</v>
      </c>
      <c r="AF5546" s="7">
        <v>0</v>
      </c>
      <c r="AG5546" s="7">
        <v>0</v>
      </c>
      <c r="AH5546" s="7">
        <v>93.18</v>
      </c>
      <c r="AI5546" s="7">
        <v>142.83000000000001</v>
      </c>
      <c r="AJ5546" s="7">
        <f t="shared" si="346"/>
        <v>47.610000000000007</v>
      </c>
      <c r="AK5546" s="7" t="s">
        <v>8246</v>
      </c>
      <c r="AL5546" s="1" t="s">
        <v>96</v>
      </c>
      <c r="AM5546" s="1">
        <f t="shared" si="347"/>
        <v>0</v>
      </c>
      <c r="AN5546" s="1" t="s">
        <v>8232</v>
      </c>
      <c r="AO5546" s="1" t="s">
        <v>108</v>
      </c>
      <c r="AP5546" s="4">
        <f>1</f>
        <v>1</v>
      </c>
    </row>
    <row r="5547" spans="1:42" x14ac:dyDescent="0.3">
      <c r="A5547" s="1" t="s">
        <v>6731</v>
      </c>
      <c r="B5547" s="1" t="s">
        <v>37</v>
      </c>
      <c r="C5547" s="4">
        <v>44</v>
      </c>
      <c r="D5547" s="4" t="str">
        <f t="shared" si="344"/>
        <v>Adult</v>
      </c>
      <c r="E5547" s="1" t="s">
        <v>8253</v>
      </c>
      <c r="F5547" s="1" t="s">
        <v>8254</v>
      </c>
      <c r="G5547" s="1" t="s">
        <v>439</v>
      </c>
      <c r="H5547" s="1">
        <v>90805</v>
      </c>
      <c r="I5547" s="4">
        <v>0</v>
      </c>
      <c r="J5547" s="4">
        <v>23</v>
      </c>
      <c r="K5547" s="4" t="str">
        <f t="shared" si="345"/>
        <v>Loyal</v>
      </c>
      <c r="L5547" s="1" t="s">
        <v>40</v>
      </c>
      <c r="M5547" s="1" t="s">
        <v>38</v>
      </c>
      <c r="N5547" s="7">
        <v>42.26</v>
      </c>
      <c r="O5547" s="1" t="s">
        <v>41</v>
      </c>
      <c r="P5547" s="1" t="s">
        <v>38</v>
      </c>
      <c r="Q5547" s="1" t="s">
        <v>42</v>
      </c>
      <c r="R5547" s="7">
        <v>2</v>
      </c>
      <c r="S5547" s="1" t="s">
        <v>41</v>
      </c>
      <c r="T5547" s="1" t="s">
        <v>41</v>
      </c>
      <c r="U5547" s="1" t="s">
        <v>38</v>
      </c>
      <c r="V5547" s="1" t="s">
        <v>41</v>
      </c>
      <c r="W5547" s="1" t="s">
        <v>41</v>
      </c>
      <c r="X5547" s="1" t="s">
        <v>41</v>
      </c>
      <c r="Y5547" s="1" t="s">
        <v>41</v>
      </c>
      <c r="Z5547" s="1" t="s">
        <v>41</v>
      </c>
      <c r="AA5547" s="1" t="s">
        <v>49</v>
      </c>
      <c r="AB5547" s="1" t="s">
        <v>41</v>
      </c>
      <c r="AC5547" s="1" t="s">
        <v>44</v>
      </c>
      <c r="AD5547" s="7">
        <v>49.7</v>
      </c>
      <c r="AE5547" s="7">
        <v>1081.25</v>
      </c>
      <c r="AF5547" s="7">
        <v>0</v>
      </c>
      <c r="AG5547" s="7">
        <v>150</v>
      </c>
      <c r="AH5547" s="7">
        <v>971.98</v>
      </c>
      <c r="AI5547" s="7">
        <v>2203.23</v>
      </c>
      <c r="AJ5547" s="7">
        <f t="shared" si="346"/>
        <v>95.792608695652177</v>
      </c>
      <c r="AK5547" s="7" t="s">
        <v>8249</v>
      </c>
      <c r="AL5547" s="1" t="s">
        <v>45</v>
      </c>
      <c r="AM5547" s="1">
        <f t="shared" si="347"/>
        <v>0</v>
      </c>
      <c r="AN5547" s="1" t="s">
        <v>8232</v>
      </c>
      <c r="AO5547" s="1" t="s">
        <v>108</v>
      </c>
      <c r="AP5547" s="4">
        <f>1</f>
        <v>1</v>
      </c>
    </row>
    <row r="5548" spans="1:42" x14ac:dyDescent="0.3">
      <c r="A5548" s="1" t="s">
        <v>6732</v>
      </c>
      <c r="B5548" s="1" t="s">
        <v>37</v>
      </c>
      <c r="C5548" s="4">
        <v>31</v>
      </c>
      <c r="D5548" s="4" t="str">
        <f t="shared" si="344"/>
        <v>Adult</v>
      </c>
      <c r="E5548" s="1" t="s">
        <v>3</v>
      </c>
      <c r="F5548" s="1" t="s">
        <v>8256</v>
      </c>
      <c r="G5548" s="1" t="s">
        <v>1977</v>
      </c>
      <c r="H5548" s="1">
        <v>93426</v>
      </c>
      <c r="I5548" s="4">
        <v>1</v>
      </c>
      <c r="J5548" s="4">
        <v>17</v>
      </c>
      <c r="K5548" s="4" t="str">
        <f t="shared" si="345"/>
        <v>Loyal</v>
      </c>
      <c r="L5548" s="1" t="s">
        <v>60</v>
      </c>
      <c r="M5548" s="1" t="s">
        <v>38</v>
      </c>
      <c r="N5548" s="7">
        <v>18.260000000000002</v>
      </c>
      <c r="O5548" s="1" t="s">
        <v>38</v>
      </c>
      <c r="P5548" s="1" t="s">
        <v>41</v>
      </c>
      <c r="Q5548" s="1" t="s">
        <v>8232</v>
      </c>
      <c r="R5548" s="7">
        <v>0</v>
      </c>
      <c r="S5548" s="1" t="s">
        <v>41</v>
      </c>
      <c r="T5548" s="1" t="s">
        <v>41</v>
      </c>
      <c r="U5548" s="1" t="s">
        <v>41</v>
      </c>
      <c r="V5548" s="1" t="s">
        <v>41</v>
      </c>
      <c r="W5548" s="1" t="s">
        <v>41</v>
      </c>
      <c r="X5548" s="1" t="s">
        <v>41</v>
      </c>
      <c r="Y5548" s="1" t="s">
        <v>41</v>
      </c>
      <c r="Z5548" s="1" t="s">
        <v>41</v>
      </c>
      <c r="AA5548" s="1" t="s">
        <v>49</v>
      </c>
      <c r="AB5548" s="1" t="s">
        <v>41</v>
      </c>
      <c r="AC5548" s="1" t="s">
        <v>44</v>
      </c>
      <c r="AD5548" s="7">
        <v>24.1</v>
      </c>
      <c r="AE5548" s="7">
        <v>409.9</v>
      </c>
      <c r="AF5548" s="7">
        <v>0</v>
      </c>
      <c r="AG5548" s="7">
        <v>0</v>
      </c>
      <c r="AH5548" s="7">
        <v>310.42</v>
      </c>
      <c r="AI5548" s="7">
        <v>720.32</v>
      </c>
      <c r="AJ5548" s="7">
        <f t="shared" si="346"/>
        <v>42.371764705882356</v>
      </c>
      <c r="AK5548" s="7" t="s">
        <v>8246</v>
      </c>
      <c r="AL5548" s="1" t="s">
        <v>55</v>
      </c>
      <c r="AM5548" s="1">
        <f t="shared" si="347"/>
        <v>1</v>
      </c>
      <c r="AN5548" s="1" t="s">
        <v>115</v>
      </c>
      <c r="AO5548" s="1" t="s">
        <v>116</v>
      </c>
      <c r="AP5548" s="4">
        <f>1</f>
        <v>1</v>
      </c>
    </row>
    <row r="5549" spans="1:42" x14ac:dyDescent="0.3">
      <c r="A5549" s="1" t="s">
        <v>6733</v>
      </c>
      <c r="B5549" s="1" t="s">
        <v>37</v>
      </c>
      <c r="C5549" s="4">
        <v>23</v>
      </c>
      <c r="D5549" s="4" t="str">
        <f t="shared" si="344"/>
        <v>Teenager</v>
      </c>
      <c r="E5549" s="1" t="s">
        <v>3</v>
      </c>
      <c r="F5549" s="1" t="s">
        <v>8254</v>
      </c>
      <c r="G5549" s="1" t="s">
        <v>524</v>
      </c>
      <c r="H5549" s="1">
        <v>91377</v>
      </c>
      <c r="I5549" s="4">
        <v>1</v>
      </c>
      <c r="J5549" s="4">
        <v>20</v>
      </c>
      <c r="K5549" s="4" t="str">
        <f t="shared" si="345"/>
        <v>Loyal</v>
      </c>
      <c r="L5549" s="1" t="s">
        <v>40</v>
      </c>
      <c r="M5549" s="1" t="s">
        <v>38</v>
      </c>
      <c r="N5549" s="7">
        <v>27.96</v>
      </c>
      <c r="O5549" s="1" t="s">
        <v>41</v>
      </c>
      <c r="P5549" s="1" t="s">
        <v>41</v>
      </c>
      <c r="Q5549" s="1" t="s">
        <v>8232</v>
      </c>
      <c r="R5549" s="7">
        <v>0</v>
      </c>
      <c r="S5549" s="1" t="s">
        <v>41</v>
      </c>
      <c r="T5549" s="1" t="s">
        <v>41</v>
      </c>
      <c r="U5549" s="1" t="s">
        <v>41</v>
      </c>
      <c r="V5549" s="1" t="s">
        <v>41</v>
      </c>
      <c r="W5549" s="1" t="s">
        <v>41</v>
      </c>
      <c r="X5549" s="1" t="s">
        <v>41</v>
      </c>
      <c r="Y5549" s="1" t="s">
        <v>41</v>
      </c>
      <c r="Z5549" s="1" t="s">
        <v>41</v>
      </c>
      <c r="AA5549" s="1" t="s">
        <v>43</v>
      </c>
      <c r="AB5549" s="1" t="s">
        <v>41</v>
      </c>
      <c r="AC5549" s="1" t="s">
        <v>44</v>
      </c>
      <c r="AD5549" s="7">
        <v>20.350000000000001</v>
      </c>
      <c r="AE5549" s="7">
        <v>393.15</v>
      </c>
      <c r="AF5549" s="7">
        <v>0</v>
      </c>
      <c r="AG5549" s="7">
        <v>0</v>
      </c>
      <c r="AH5549" s="7">
        <v>559.20000000000005</v>
      </c>
      <c r="AI5549" s="7">
        <v>952.35</v>
      </c>
      <c r="AJ5549" s="7">
        <f t="shared" si="346"/>
        <v>47.6175</v>
      </c>
      <c r="AK5549" s="7" t="s">
        <v>8246</v>
      </c>
      <c r="AL5549" s="1" t="s">
        <v>45</v>
      </c>
      <c r="AM5549" s="1">
        <f t="shared" si="347"/>
        <v>0</v>
      </c>
      <c r="AN5549" s="1" t="s">
        <v>8232</v>
      </c>
      <c r="AO5549" s="1" t="s">
        <v>108</v>
      </c>
      <c r="AP5549" s="4">
        <f>1</f>
        <v>1</v>
      </c>
    </row>
    <row r="5550" spans="1:42" x14ac:dyDescent="0.3">
      <c r="A5550" s="1" t="s">
        <v>6734</v>
      </c>
      <c r="B5550" s="1" t="s">
        <v>47</v>
      </c>
      <c r="C5550" s="4">
        <v>68</v>
      </c>
      <c r="D5550" s="4" t="str">
        <f t="shared" si="344"/>
        <v>Senior Citizen</v>
      </c>
      <c r="E5550" s="1" t="s">
        <v>8253</v>
      </c>
      <c r="F5550" s="1" t="s">
        <v>8254</v>
      </c>
      <c r="G5550" s="1" t="s">
        <v>4899</v>
      </c>
      <c r="H5550" s="1">
        <v>95703</v>
      </c>
      <c r="I5550" s="4">
        <v>0</v>
      </c>
      <c r="J5550" s="4">
        <v>31</v>
      </c>
      <c r="K5550" s="4" t="str">
        <f t="shared" si="345"/>
        <v>Loyal</v>
      </c>
      <c r="L5550" s="1" t="s">
        <v>127</v>
      </c>
      <c r="M5550" s="1" t="s">
        <v>38</v>
      </c>
      <c r="N5550" s="7">
        <v>15.35</v>
      </c>
      <c r="O5550" s="1" t="s">
        <v>38</v>
      </c>
      <c r="P5550" s="1" t="s">
        <v>38</v>
      </c>
      <c r="Q5550" s="1" t="s">
        <v>53</v>
      </c>
      <c r="R5550" s="7">
        <v>10</v>
      </c>
      <c r="S5550" s="1" t="s">
        <v>41</v>
      </c>
      <c r="T5550" s="1" t="s">
        <v>41</v>
      </c>
      <c r="U5550" s="1" t="s">
        <v>38</v>
      </c>
      <c r="V5550" s="1" t="s">
        <v>38</v>
      </c>
      <c r="W5550" s="1" t="s">
        <v>38</v>
      </c>
      <c r="X5550" s="1" t="s">
        <v>41</v>
      </c>
      <c r="Y5550" s="1" t="s">
        <v>41</v>
      </c>
      <c r="Z5550" s="1" t="s">
        <v>38</v>
      </c>
      <c r="AA5550" s="1" t="s">
        <v>71</v>
      </c>
      <c r="AB5550" s="1" t="s">
        <v>38</v>
      </c>
      <c r="AC5550" s="1" t="s">
        <v>54</v>
      </c>
      <c r="AD5550" s="7">
        <v>96.6</v>
      </c>
      <c r="AE5550" s="7">
        <v>2877.95</v>
      </c>
      <c r="AF5550" s="7">
        <v>0</v>
      </c>
      <c r="AG5550" s="7">
        <v>0</v>
      </c>
      <c r="AH5550" s="7">
        <v>475.85</v>
      </c>
      <c r="AI5550" s="7">
        <v>3353.8</v>
      </c>
      <c r="AJ5550" s="7">
        <f t="shared" si="346"/>
        <v>108.18709677419355</v>
      </c>
      <c r="AK5550" s="7" t="s">
        <v>8247</v>
      </c>
      <c r="AL5550" s="1" t="s">
        <v>45</v>
      </c>
      <c r="AM5550" s="1">
        <f t="shared" si="347"/>
        <v>0</v>
      </c>
      <c r="AN5550" s="1" t="s">
        <v>8232</v>
      </c>
      <c r="AO5550" s="1" t="s">
        <v>108</v>
      </c>
      <c r="AP5550" s="4">
        <f>1</f>
        <v>1</v>
      </c>
    </row>
    <row r="5551" spans="1:42" x14ac:dyDescent="0.3">
      <c r="A5551" s="1" t="s">
        <v>6735</v>
      </c>
      <c r="B5551" s="1" t="s">
        <v>37</v>
      </c>
      <c r="C5551" s="4">
        <v>60</v>
      </c>
      <c r="D5551" s="4" t="str">
        <f t="shared" si="344"/>
        <v>Senior Citizen</v>
      </c>
      <c r="E5551" s="1" t="s">
        <v>3</v>
      </c>
      <c r="F5551" s="1" t="s">
        <v>8254</v>
      </c>
      <c r="G5551" s="1" t="s">
        <v>573</v>
      </c>
      <c r="H5551" s="1">
        <v>95949</v>
      </c>
      <c r="I5551" s="4">
        <v>7</v>
      </c>
      <c r="J5551" s="4">
        <v>1</v>
      </c>
      <c r="K5551" s="4" t="str">
        <f t="shared" si="345"/>
        <v>New</v>
      </c>
      <c r="L5551" s="1" t="s">
        <v>40</v>
      </c>
      <c r="M5551" s="1" t="s">
        <v>38</v>
      </c>
      <c r="N5551" s="7">
        <v>6.64</v>
      </c>
      <c r="O5551" s="1" t="s">
        <v>41</v>
      </c>
      <c r="P5551" s="1" t="s">
        <v>41</v>
      </c>
      <c r="Q5551" s="1" t="s">
        <v>8232</v>
      </c>
      <c r="R5551" s="7">
        <v>0</v>
      </c>
      <c r="S5551" s="1" t="s">
        <v>41</v>
      </c>
      <c r="T5551" s="1" t="s">
        <v>41</v>
      </c>
      <c r="U5551" s="1" t="s">
        <v>41</v>
      </c>
      <c r="V5551" s="1" t="s">
        <v>41</v>
      </c>
      <c r="W5551" s="1" t="s">
        <v>41</v>
      </c>
      <c r="X5551" s="1" t="s">
        <v>41</v>
      </c>
      <c r="Y5551" s="1" t="s">
        <v>41</v>
      </c>
      <c r="Z5551" s="1" t="s">
        <v>41</v>
      </c>
      <c r="AA5551" s="1" t="s">
        <v>49</v>
      </c>
      <c r="AB5551" s="1" t="s">
        <v>38</v>
      </c>
      <c r="AC5551" s="1" t="s">
        <v>54</v>
      </c>
      <c r="AD5551" s="7">
        <v>20.3</v>
      </c>
      <c r="AE5551" s="7">
        <v>20.3</v>
      </c>
      <c r="AF5551" s="7">
        <v>0</v>
      </c>
      <c r="AG5551" s="7">
        <v>0</v>
      </c>
      <c r="AH5551" s="7">
        <v>6.64</v>
      </c>
      <c r="AI5551" s="7">
        <v>26.94</v>
      </c>
      <c r="AJ5551" s="7">
        <f t="shared" si="346"/>
        <v>26.94</v>
      </c>
      <c r="AK5551" s="7" t="s">
        <v>8246</v>
      </c>
      <c r="AL5551" s="1" t="s">
        <v>96</v>
      </c>
      <c r="AM5551" s="1">
        <f t="shared" si="347"/>
        <v>0</v>
      </c>
      <c r="AN5551" s="1" t="s">
        <v>8232</v>
      </c>
      <c r="AO5551" s="1" t="s">
        <v>108</v>
      </c>
      <c r="AP5551" s="4">
        <f>1</f>
        <v>1</v>
      </c>
    </row>
    <row r="5552" spans="1:42" x14ac:dyDescent="0.3">
      <c r="A5552" s="1" t="s">
        <v>6736</v>
      </c>
      <c r="B5552" s="1" t="s">
        <v>47</v>
      </c>
      <c r="C5552" s="4">
        <v>64</v>
      </c>
      <c r="D5552" s="4" t="str">
        <f t="shared" si="344"/>
        <v>Senior Citizen</v>
      </c>
      <c r="E5552" s="1" t="s">
        <v>8253</v>
      </c>
      <c r="F5552" s="1" t="s">
        <v>8254</v>
      </c>
      <c r="G5552" s="1" t="s">
        <v>624</v>
      </c>
      <c r="H5552" s="1">
        <v>91401</v>
      </c>
      <c r="I5552" s="4">
        <v>0</v>
      </c>
      <c r="J5552" s="4">
        <v>35</v>
      </c>
      <c r="K5552" s="4" t="str">
        <f t="shared" si="345"/>
        <v>Loyal</v>
      </c>
      <c r="L5552" s="1" t="s">
        <v>40</v>
      </c>
      <c r="M5552" s="1" t="s">
        <v>38</v>
      </c>
      <c r="N5552" s="7">
        <v>42.8</v>
      </c>
      <c r="O5552" s="1" t="s">
        <v>41</v>
      </c>
      <c r="P5552" s="1" t="s">
        <v>41</v>
      </c>
      <c r="Q5552" s="1" t="s">
        <v>8232</v>
      </c>
      <c r="R5552" s="7">
        <v>0</v>
      </c>
      <c r="S5552" s="1" t="s">
        <v>41</v>
      </c>
      <c r="T5552" s="1" t="s">
        <v>41</v>
      </c>
      <c r="U5552" s="1" t="s">
        <v>41</v>
      </c>
      <c r="V5552" s="1" t="s">
        <v>41</v>
      </c>
      <c r="W5552" s="1" t="s">
        <v>41</v>
      </c>
      <c r="X5552" s="1" t="s">
        <v>41</v>
      </c>
      <c r="Y5552" s="1" t="s">
        <v>41</v>
      </c>
      <c r="Z5552" s="1" t="s">
        <v>41</v>
      </c>
      <c r="AA5552" s="1" t="s">
        <v>71</v>
      </c>
      <c r="AB5552" s="1" t="s">
        <v>38</v>
      </c>
      <c r="AC5552" s="1" t="s">
        <v>44</v>
      </c>
      <c r="AD5552" s="7">
        <v>20.2</v>
      </c>
      <c r="AE5552" s="7">
        <v>684.4</v>
      </c>
      <c r="AF5552" s="7">
        <v>0</v>
      </c>
      <c r="AG5552" s="7">
        <v>0</v>
      </c>
      <c r="AH5552" s="7">
        <v>1498</v>
      </c>
      <c r="AI5552" s="7">
        <v>2182.4</v>
      </c>
      <c r="AJ5552" s="7">
        <f t="shared" si="346"/>
        <v>62.354285714285716</v>
      </c>
      <c r="AK5552" s="7" t="s">
        <v>8249</v>
      </c>
      <c r="AL5552" s="1" t="s">
        <v>45</v>
      </c>
      <c r="AM5552" s="1">
        <f t="shared" si="347"/>
        <v>0</v>
      </c>
      <c r="AN5552" s="1" t="s">
        <v>8232</v>
      </c>
      <c r="AO5552" s="1" t="s">
        <v>108</v>
      </c>
      <c r="AP5552" s="4">
        <f>1</f>
        <v>1</v>
      </c>
    </row>
    <row r="5553" spans="1:42" x14ac:dyDescent="0.3">
      <c r="A5553" s="1" t="s">
        <v>6737</v>
      </c>
      <c r="B5553" s="1" t="s">
        <v>37</v>
      </c>
      <c r="C5553" s="4">
        <v>61</v>
      </c>
      <c r="D5553" s="4" t="str">
        <f t="shared" si="344"/>
        <v>Senior Citizen</v>
      </c>
      <c r="E5553" s="1" t="s">
        <v>3</v>
      </c>
      <c r="F5553" s="1" t="s">
        <v>8256</v>
      </c>
      <c r="G5553" s="1" t="s">
        <v>2893</v>
      </c>
      <c r="H5553" s="1">
        <v>95674</v>
      </c>
      <c r="I5553" s="4">
        <v>7</v>
      </c>
      <c r="J5553" s="4">
        <v>6</v>
      </c>
      <c r="K5553" s="4" t="str">
        <f t="shared" si="345"/>
        <v>New</v>
      </c>
      <c r="L5553" s="1" t="s">
        <v>52</v>
      </c>
      <c r="M5553" s="1" t="s">
        <v>41</v>
      </c>
      <c r="N5553" s="7">
        <v>25.420517214274568</v>
      </c>
      <c r="O5553" s="1" t="s">
        <v>41</v>
      </c>
      <c r="P5553" s="1" t="s">
        <v>38</v>
      </c>
      <c r="Q5553" s="1" t="s">
        <v>42</v>
      </c>
      <c r="R5553" s="7">
        <v>10</v>
      </c>
      <c r="S5553" s="1" t="s">
        <v>41</v>
      </c>
      <c r="T5553" s="1" t="s">
        <v>38</v>
      </c>
      <c r="U5553" s="1" t="s">
        <v>38</v>
      </c>
      <c r="V5553" s="1" t="s">
        <v>38</v>
      </c>
      <c r="W5553" s="1" t="s">
        <v>41</v>
      </c>
      <c r="X5553" s="1" t="s">
        <v>41</v>
      </c>
      <c r="Y5553" s="1" t="s">
        <v>41</v>
      </c>
      <c r="Z5553" s="1" t="s">
        <v>41</v>
      </c>
      <c r="AA5553" s="1" t="s">
        <v>71</v>
      </c>
      <c r="AB5553" s="1" t="s">
        <v>41</v>
      </c>
      <c r="AC5553" s="1" t="s">
        <v>44</v>
      </c>
      <c r="AD5553" s="7">
        <v>40.549999999999997</v>
      </c>
      <c r="AE5553" s="7">
        <v>217.5</v>
      </c>
      <c r="AF5553" s="7">
        <v>0</v>
      </c>
      <c r="AG5553" s="7">
        <v>50</v>
      </c>
      <c r="AH5553" s="7">
        <v>0</v>
      </c>
      <c r="AI5553" s="7">
        <v>267.5</v>
      </c>
      <c r="AJ5553" s="7">
        <f t="shared" si="346"/>
        <v>44.583333333333336</v>
      </c>
      <c r="AK5553" s="7" t="s">
        <v>8246</v>
      </c>
      <c r="AL5553" s="1" t="s">
        <v>45</v>
      </c>
      <c r="AM5553" s="1">
        <f t="shared" si="347"/>
        <v>0</v>
      </c>
      <c r="AN5553" s="1" t="s">
        <v>8232</v>
      </c>
      <c r="AO5553" s="1" t="s">
        <v>108</v>
      </c>
      <c r="AP5553" s="4">
        <f>1</f>
        <v>1</v>
      </c>
    </row>
    <row r="5554" spans="1:42" x14ac:dyDescent="0.3">
      <c r="A5554" s="1" t="s">
        <v>6738</v>
      </c>
      <c r="B5554" s="1" t="s">
        <v>37</v>
      </c>
      <c r="C5554" s="4">
        <v>32</v>
      </c>
      <c r="D5554" s="4" t="str">
        <f t="shared" si="344"/>
        <v>Adult</v>
      </c>
      <c r="E5554" s="1" t="s">
        <v>8253</v>
      </c>
      <c r="F5554" s="1" t="s">
        <v>8254</v>
      </c>
      <c r="G5554" s="1" t="s">
        <v>1509</v>
      </c>
      <c r="H5554" s="1">
        <v>95562</v>
      </c>
      <c r="I5554" s="4">
        <v>0</v>
      </c>
      <c r="J5554" s="4">
        <v>2</v>
      </c>
      <c r="K5554" s="4" t="str">
        <f t="shared" si="345"/>
        <v>New</v>
      </c>
      <c r="L5554" s="1" t="s">
        <v>40</v>
      </c>
      <c r="M5554" s="1" t="s">
        <v>38</v>
      </c>
      <c r="N5554" s="7">
        <v>41.37</v>
      </c>
      <c r="O5554" s="1" t="s">
        <v>38</v>
      </c>
      <c r="P5554" s="1" t="s">
        <v>38</v>
      </c>
      <c r="Q5554" s="1" t="s">
        <v>53</v>
      </c>
      <c r="R5554" s="7">
        <v>28</v>
      </c>
      <c r="S5554" s="1" t="s">
        <v>41</v>
      </c>
      <c r="T5554" s="1" t="s">
        <v>41</v>
      </c>
      <c r="U5554" s="1" t="s">
        <v>41</v>
      </c>
      <c r="V5554" s="1" t="s">
        <v>41</v>
      </c>
      <c r="W5554" s="1" t="s">
        <v>41</v>
      </c>
      <c r="X5554" s="1" t="s">
        <v>41</v>
      </c>
      <c r="Y5554" s="1" t="s">
        <v>41</v>
      </c>
      <c r="Z5554" s="1" t="s">
        <v>38</v>
      </c>
      <c r="AA5554" s="1" t="s">
        <v>49</v>
      </c>
      <c r="AB5554" s="1" t="s">
        <v>38</v>
      </c>
      <c r="AC5554" s="1" t="s">
        <v>54</v>
      </c>
      <c r="AD5554" s="7">
        <v>75.55</v>
      </c>
      <c r="AE5554" s="7">
        <v>166.3</v>
      </c>
      <c r="AF5554" s="7">
        <v>0</v>
      </c>
      <c r="AG5554" s="7">
        <v>0</v>
      </c>
      <c r="AH5554" s="7">
        <v>82.74</v>
      </c>
      <c r="AI5554" s="7">
        <v>249.04</v>
      </c>
      <c r="AJ5554" s="7">
        <f t="shared" si="346"/>
        <v>124.52</v>
      </c>
      <c r="AK5554" s="7" t="s">
        <v>8247</v>
      </c>
      <c r="AL5554" s="1" t="s">
        <v>55</v>
      </c>
      <c r="AM5554" s="1">
        <f t="shared" si="347"/>
        <v>1</v>
      </c>
      <c r="AN5554" s="1" t="s">
        <v>56</v>
      </c>
      <c r="AO5554" s="1" t="s">
        <v>102</v>
      </c>
      <c r="AP5554" s="4">
        <f>1</f>
        <v>1</v>
      </c>
    </row>
    <row r="5555" spans="1:42" x14ac:dyDescent="0.3">
      <c r="A5555" s="1" t="s">
        <v>6739</v>
      </c>
      <c r="B5555" s="1" t="s">
        <v>47</v>
      </c>
      <c r="C5555" s="4">
        <v>23</v>
      </c>
      <c r="D5555" s="4" t="str">
        <f t="shared" si="344"/>
        <v>Teenager</v>
      </c>
      <c r="E5555" s="1" t="s">
        <v>8253</v>
      </c>
      <c r="F5555" s="1" t="s">
        <v>8254</v>
      </c>
      <c r="G5555" s="1" t="s">
        <v>2535</v>
      </c>
      <c r="H5555" s="1">
        <v>93546</v>
      </c>
      <c r="I5555" s="4">
        <v>0</v>
      </c>
      <c r="J5555" s="4">
        <v>14</v>
      </c>
      <c r="K5555" s="4" t="str">
        <f t="shared" si="345"/>
        <v>Loyal</v>
      </c>
      <c r="L5555" s="1" t="s">
        <v>60</v>
      </c>
      <c r="M5555" s="1" t="s">
        <v>38</v>
      </c>
      <c r="N5555" s="7">
        <v>36.42</v>
      </c>
      <c r="O5555" s="1" t="s">
        <v>41</v>
      </c>
      <c r="P5555" s="1" t="s">
        <v>41</v>
      </c>
      <c r="Q5555" s="1" t="s">
        <v>8232</v>
      </c>
      <c r="R5555" s="7">
        <v>0</v>
      </c>
      <c r="S5555" s="1" t="s">
        <v>41</v>
      </c>
      <c r="T5555" s="1" t="s">
        <v>41</v>
      </c>
      <c r="U5555" s="1" t="s">
        <v>41</v>
      </c>
      <c r="V5555" s="1" t="s">
        <v>41</v>
      </c>
      <c r="W5555" s="1" t="s">
        <v>41</v>
      </c>
      <c r="X5555" s="1" t="s">
        <v>41</v>
      </c>
      <c r="Y5555" s="1" t="s">
        <v>41</v>
      </c>
      <c r="Z5555" s="1" t="s">
        <v>41</v>
      </c>
      <c r="AA5555" s="1" t="s">
        <v>43</v>
      </c>
      <c r="AB5555" s="1" t="s">
        <v>41</v>
      </c>
      <c r="AC5555" s="1" t="s">
        <v>54</v>
      </c>
      <c r="AD5555" s="7">
        <v>20.399999999999999</v>
      </c>
      <c r="AE5555" s="7">
        <v>275.7</v>
      </c>
      <c r="AF5555" s="7">
        <v>0</v>
      </c>
      <c r="AG5555" s="7">
        <v>0</v>
      </c>
      <c r="AH5555" s="7">
        <v>509.88</v>
      </c>
      <c r="AI5555" s="7">
        <v>785.58</v>
      </c>
      <c r="AJ5555" s="7">
        <f t="shared" si="346"/>
        <v>56.112857142857145</v>
      </c>
      <c r="AK5555" s="7" t="s">
        <v>8249</v>
      </c>
      <c r="AL5555" s="1" t="s">
        <v>45</v>
      </c>
      <c r="AM5555" s="1">
        <f t="shared" si="347"/>
        <v>0</v>
      </c>
      <c r="AN5555" s="1" t="s">
        <v>8232</v>
      </c>
      <c r="AO5555" s="1" t="s">
        <v>108</v>
      </c>
      <c r="AP5555" s="4">
        <f>1</f>
        <v>1</v>
      </c>
    </row>
    <row r="5556" spans="1:42" x14ac:dyDescent="0.3">
      <c r="A5556" s="1" t="s">
        <v>6740</v>
      </c>
      <c r="B5556" s="1" t="s">
        <v>47</v>
      </c>
      <c r="C5556" s="4">
        <v>33</v>
      </c>
      <c r="D5556" s="4" t="str">
        <f t="shared" si="344"/>
        <v>Adult</v>
      </c>
      <c r="E5556" s="1" t="s">
        <v>8253</v>
      </c>
      <c r="F5556" s="1" t="s">
        <v>8254</v>
      </c>
      <c r="G5556" s="1" t="s">
        <v>227</v>
      </c>
      <c r="H5556" s="1">
        <v>91746</v>
      </c>
      <c r="I5556" s="4">
        <v>0</v>
      </c>
      <c r="J5556" s="4">
        <v>63</v>
      </c>
      <c r="K5556" s="4" t="str">
        <f t="shared" si="345"/>
        <v>Veteran</v>
      </c>
      <c r="L5556" s="1" t="s">
        <v>40</v>
      </c>
      <c r="M5556" s="1" t="s">
        <v>38</v>
      </c>
      <c r="N5556" s="7">
        <v>9.2100000000000009</v>
      </c>
      <c r="O5556" s="1" t="s">
        <v>38</v>
      </c>
      <c r="P5556" s="1" t="s">
        <v>38</v>
      </c>
      <c r="Q5556" s="1" t="s">
        <v>53</v>
      </c>
      <c r="R5556" s="7">
        <v>28</v>
      </c>
      <c r="S5556" s="1" t="s">
        <v>41</v>
      </c>
      <c r="T5556" s="1" t="s">
        <v>38</v>
      </c>
      <c r="U5556" s="1" t="s">
        <v>41</v>
      </c>
      <c r="V5556" s="1" t="s">
        <v>41</v>
      </c>
      <c r="W5556" s="1" t="s">
        <v>41</v>
      </c>
      <c r="X5556" s="1" t="s">
        <v>38</v>
      </c>
      <c r="Y5556" s="1" t="s">
        <v>38</v>
      </c>
      <c r="Z5556" s="1" t="s">
        <v>41</v>
      </c>
      <c r="AA5556" s="1" t="s">
        <v>43</v>
      </c>
      <c r="AB5556" s="1" t="s">
        <v>41</v>
      </c>
      <c r="AC5556" s="1" t="s">
        <v>44</v>
      </c>
      <c r="AD5556" s="7">
        <v>90.45</v>
      </c>
      <c r="AE5556" s="7">
        <v>5825.5</v>
      </c>
      <c r="AF5556" s="7">
        <v>0</v>
      </c>
      <c r="AG5556" s="7">
        <v>100</v>
      </c>
      <c r="AH5556" s="7">
        <v>580.23</v>
      </c>
      <c r="AI5556" s="7">
        <v>6505.73</v>
      </c>
      <c r="AJ5556" s="7">
        <f t="shared" si="346"/>
        <v>103.26555555555555</v>
      </c>
      <c r="AK5556" s="7" t="s">
        <v>8247</v>
      </c>
      <c r="AL5556" s="1" t="s">
        <v>45</v>
      </c>
      <c r="AM5556" s="1">
        <f t="shared" si="347"/>
        <v>0</v>
      </c>
      <c r="AN5556" s="1" t="s">
        <v>8232</v>
      </c>
      <c r="AO5556" s="1" t="s">
        <v>108</v>
      </c>
      <c r="AP5556" s="4">
        <f>1</f>
        <v>1</v>
      </c>
    </row>
    <row r="5557" spans="1:42" x14ac:dyDescent="0.3">
      <c r="A5557" s="1" t="s">
        <v>6741</v>
      </c>
      <c r="B5557" s="1" t="s">
        <v>47</v>
      </c>
      <c r="C5557" s="4">
        <v>25</v>
      </c>
      <c r="D5557" s="4" t="str">
        <f t="shared" si="344"/>
        <v>Adult</v>
      </c>
      <c r="E5557" s="1" t="s">
        <v>3</v>
      </c>
      <c r="F5557" s="1" t="s">
        <v>8254</v>
      </c>
      <c r="G5557" s="1" t="s">
        <v>142</v>
      </c>
      <c r="H5557" s="1">
        <v>95207</v>
      </c>
      <c r="I5557" s="4">
        <v>2</v>
      </c>
      <c r="J5557" s="4">
        <v>68</v>
      </c>
      <c r="K5557" s="4" t="str">
        <f t="shared" si="345"/>
        <v>Veteran</v>
      </c>
      <c r="L5557" s="1" t="s">
        <v>70</v>
      </c>
      <c r="M5557" s="1" t="s">
        <v>38</v>
      </c>
      <c r="N5557" s="7">
        <v>24.01</v>
      </c>
      <c r="O5557" s="1" t="s">
        <v>38</v>
      </c>
      <c r="P5557" s="1" t="s">
        <v>38</v>
      </c>
      <c r="Q5557" s="1" t="s">
        <v>53</v>
      </c>
      <c r="R5557" s="7">
        <v>48</v>
      </c>
      <c r="S5557" s="1" t="s">
        <v>38</v>
      </c>
      <c r="T5557" s="1" t="s">
        <v>38</v>
      </c>
      <c r="U5557" s="1" t="s">
        <v>41</v>
      </c>
      <c r="V5557" s="1" t="s">
        <v>38</v>
      </c>
      <c r="W5557" s="1" t="s">
        <v>38</v>
      </c>
      <c r="X5557" s="1" t="s">
        <v>38</v>
      </c>
      <c r="Y5557" s="1" t="s">
        <v>38</v>
      </c>
      <c r="Z5557" s="1" t="s">
        <v>38</v>
      </c>
      <c r="AA5557" s="1" t="s">
        <v>49</v>
      </c>
      <c r="AB5557" s="1" t="s">
        <v>38</v>
      </c>
      <c r="AC5557" s="1" t="s">
        <v>54</v>
      </c>
      <c r="AD5557" s="7">
        <v>107.7</v>
      </c>
      <c r="AE5557" s="7">
        <v>7320.9</v>
      </c>
      <c r="AF5557" s="7">
        <v>0</v>
      </c>
      <c r="AG5557" s="7">
        <v>0</v>
      </c>
      <c r="AH5557" s="7">
        <v>1632.68</v>
      </c>
      <c r="AI5557" s="7">
        <v>8953.58</v>
      </c>
      <c r="AJ5557" s="7">
        <f t="shared" si="346"/>
        <v>131.67029411764705</v>
      </c>
      <c r="AK5557" s="7" t="s">
        <v>8247</v>
      </c>
      <c r="AL5557" s="1" t="s">
        <v>45</v>
      </c>
      <c r="AM5557" s="1">
        <f t="shared" si="347"/>
        <v>0</v>
      </c>
      <c r="AN5557" s="1" t="s">
        <v>8232</v>
      </c>
      <c r="AO5557" s="1" t="s">
        <v>108</v>
      </c>
      <c r="AP5557" s="4">
        <f>1</f>
        <v>1</v>
      </c>
    </row>
    <row r="5558" spans="1:42" x14ac:dyDescent="0.3">
      <c r="A5558" s="1" t="s">
        <v>6742</v>
      </c>
      <c r="B5558" s="1" t="s">
        <v>47</v>
      </c>
      <c r="C5558" s="4">
        <v>39</v>
      </c>
      <c r="D5558" s="4" t="str">
        <f t="shared" si="344"/>
        <v>Adult</v>
      </c>
      <c r="E5558" s="1" t="s">
        <v>8253</v>
      </c>
      <c r="F5558" s="1" t="s">
        <v>8254</v>
      </c>
      <c r="G5558" s="1" t="s">
        <v>3060</v>
      </c>
      <c r="H5558" s="1">
        <v>95476</v>
      </c>
      <c r="I5558" s="4">
        <v>0</v>
      </c>
      <c r="J5558" s="4">
        <v>3</v>
      </c>
      <c r="K5558" s="4" t="str">
        <f t="shared" si="345"/>
        <v>New</v>
      </c>
      <c r="L5558" s="1" t="s">
        <v>40</v>
      </c>
      <c r="M5558" s="1" t="s">
        <v>38</v>
      </c>
      <c r="N5558" s="7">
        <v>6.97</v>
      </c>
      <c r="O5558" s="1" t="s">
        <v>38</v>
      </c>
      <c r="P5558" s="1" t="s">
        <v>38</v>
      </c>
      <c r="Q5558" s="1" t="s">
        <v>53</v>
      </c>
      <c r="R5558" s="7">
        <v>14</v>
      </c>
      <c r="S5558" s="1" t="s">
        <v>41</v>
      </c>
      <c r="T5558" s="1" t="s">
        <v>41</v>
      </c>
      <c r="U5558" s="1" t="s">
        <v>41</v>
      </c>
      <c r="V5558" s="1" t="s">
        <v>41</v>
      </c>
      <c r="W5558" s="1" t="s">
        <v>41</v>
      </c>
      <c r="X5558" s="1" t="s">
        <v>41</v>
      </c>
      <c r="Y5558" s="1" t="s">
        <v>41</v>
      </c>
      <c r="Z5558" s="1" t="s">
        <v>38</v>
      </c>
      <c r="AA5558" s="1" t="s">
        <v>49</v>
      </c>
      <c r="AB5558" s="1" t="s">
        <v>41</v>
      </c>
      <c r="AC5558" s="1" t="s">
        <v>54</v>
      </c>
      <c r="AD5558" s="7">
        <v>74.5</v>
      </c>
      <c r="AE5558" s="7">
        <v>217.45</v>
      </c>
      <c r="AF5558" s="7">
        <v>0</v>
      </c>
      <c r="AG5558" s="7">
        <v>0</v>
      </c>
      <c r="AH5558" s="7">
        <v>20.91</v>
      </c>
      <c r="AI5558" s="7">
        <v>238.36</v>
      </c>
      <c r="AJ5558" s="7">
        <f t="shared" si="346"/>
        <v>79.453333333333333</v>
      </c>
      <c r="AK5558" s="7" t="s">
        <v>8249</v>
      </c>
      <c r="AL5558" s="1" t="s">
        <v>96</v>
      </c>
      <c r="AM5558" s="1">
        <f t="shared" si="347"/>
        <v>0</v>
      </c>
      <c r="AN5558" s="1" t="s">
        <v>8232</v>
      </c>
      <c r="AO5558" s="1" t="s">
        <v>108</v>
      </c>
      <c r="AP5558" s="4">
        <f>1</f>
        <v>1</v>
      </c>
    </row>
    <row r="5559" spans="1:42" x14ac:dyDescent="0.3">
      <c r="A5559" s="1" t="s">
        <v>6743</v>
      </c>
      <c r="B5559" s="1" t="s">
        <v>47</v>
      </c>
      <c r="C5559" s="4">
        <v>52</v>
      </c>
      <c r="D5559" s="4" t="str">
        <f t="shared" si="344"/>
        <v>Senior Citizen</v>
      </c>
      <c r="E5559" s="1" t="s">
        <v>8253</v>
      </c>
      <c r="F5559" s="1" t="s">
        <v>8254</v>
      </c>
      <c r="G5559" s="1" t="s">
        <v>2535</v>
      </c>
      <c r="H5559" s="1">
        <v>93546</v>
      </c>
      <c r="I5559" s="4">
        <v>0</v>
      </c>
      <c r="J5559" s="4">
        <v>58</v>
      </c>
      <c r="K5559" s="4" t="str">
        <f t="shared" si="345"/>
        <v>Veteran</v>
      </c>
      <c r="L5559" s="1" t="s">
        <v>40</v>
      </c>
      <c r="M5559" s="1" t="s">
        <v>38</v>
      </c>
      <c r="N5559" s="7">
        <v>44.67</v>
      </c>
      <c r="O5559" s="1" t="s">
        <v>38</v>
      </c>
      <c r="P5559" s="1" t="s">
        <v>38</v>
      </c>
      <c r="Q5559" s="1" t="s">
        <v>53</v>
      </c>
      <c r="R5559" s="7">
        <v>8</v>
      </c>
      <c r="S5559" s="1" t="s">
        <v>41</v>
      </c>
      <c r="T5559" s="1" t="s">
        <v>41</v>
      </c>
      <c r="U5559" s="1" t="s">
        <v>41</v>
      </c>
      <c r="V5559" s="1" t="s">
        <v>38</v>
      </c>
      <c r="W5559" s="1" t="s">
        <v>41</v>
      </c>
      <c r="X5559" s="1" t="s">
        <v>41</v>
      </c>
      <c r="Y5559" s="1" t="s">
        <v>41</v>
      </c>
      <c r="Z5559" s="1" t="s">
        <v>38</v>
      </c>
      <c r="AA5559" s="1" t="s">
        <v>49</v>
      </c>
      <c r="AB5559" s="1" t="s">
        <v>41</v>
      </c>
      <c r="AC5559" s="1" t="s">
        <v>54</v>
      </c>
      <c r="AD5559" s="7">
        <v>80.650000000000006</v>
      </c>
      <c r="AE5559" s="7">
        <v>4807.3500000000004</v>
      </c>
      <c r="AF5559" s="7">
        <v>0</v>
      </c>
      <c r="AG5559" s="7">
        <v>0</v>
      </c>
      <c r="AH5559" s="7">
        <v>2590.86</v>
      </c>
      <c r="AI5559" s="7">
        <v>7398.21</v>
      </c>
      <c r="AJ5559" s="7">
        <f t="shared" si="346"/>
        <v>127.55534482758621</v>
      </c>
      <c r="AK5559" s="7" t="s">
        <v>8247</v>
      </c>
      <c r="AL5559" s="1" t="s">
        <v>45</v>
      </c>
      <c r="AM5559" s="1">
        <f t="shared" si="347"/>
        <v>0</v>
      </c>
      <c r="AN5559" s="1" t="s">
        <v>8232</v>
      </c>
      <c r="AO5559" s="1" t="s">
        <v>108</v>
      </c>
      <c r="AP5559" s="4">
        <f>1</f>
        <v>1</v>
      </c>
    </row>
    <row r="5560" spans="1:42" x14ac:dyDescent="0.3">
      <c r="A5560" s="1" t="s">
        <v>6744</v>
      </c>
      <c r="B5560" s="1" t="s">
        <v>37</v>
      </c>
      <c r="C5560" s="4">
        <v>43</v>
      </c>
      <c r="D5560" s="4" t="str">
        <f t="shared" si="344"/>
        <v>Adult</v>
      </c>
      <c r="E5560" s="1" t="s">
        <v>8253</v>
      </c>
      <c r="F5560" s="1" t="s">
        <v>8255</v>
      </c>
      <c r="G5560" s="1" t="s">
        <v>2532</v>
      </c>
      <c r="H5560" s="1">
        <v>91350</v>
      </c>
      <c r="I5560" s="4">
        <v>0</v>
      </c>
      <c r="J5560" s="4">
        <v>19</v>
      </c>
      <c r="K5560" s="4" t="str">
        <f t="shared" si="345"/>
        <v>Loyal</v>
      </c>
      <c r="L5560" s="1" t="s">
        <v>40</v>
      </c>
      <c r="M5560" s="1" t="s">
        <v>38</v>
      </c>
      <c r="N5560" s="7">
        <v>28.35</v>
      </c>
      <c r="O5560" s="1" t="s">
        <v>41</v>
      </c>
      <c r="P5560" s="1" t="s">
        <v>38</v>
      </c>
      <c r="Q5560" s="1" t="s">
        <v>53</v>
      </c>
      <c r="R5560" s="7">
        <v>19</v>
      </c>
      <c r="S5560" s="1" t="s">
        <v>38</v>
      </c>
      <c r="T5560" s="1" t="s">
        <v>41</v>
      </c>
      <c r="U5560" s="1" t="s">
        <v>38</v>
      </c>
      <c r="V5560" s="1" t="s">
        <v>38</v>
      </c>
      <c r="W5560" s="1" t="s">
        <v>38</v>
      </c>
      <c r="X5560" s="1" t="s">
        <v>38</v>
      </c>
      <c r="Y5560" s="1" t="s">
        <v>38</v>
      </c>
      <c r="Z5560" s="1" t="s">
        <v>41</v>
      </c>
      <c r="AA5560" s="1" t="s">
        <v>49</v>
      </c>
      <c r="AB5560" s="1" t="s">
        <v>38</v>
      </c>
      <c r="AC5560" s="1" t="s">
        <v>54</v>
      </c>
      <c r="AD5560" s="7">
        <v>106.6</v>
      </c>
      <c r="AE5560" s="7">
        <v>1934.45</v>
      </c>
      <c r="AF5560" s="7">
        <v>21.72</v>
      </c>
      <c r="AG5560" s="7">
        <v>40</v>
      </c>
      <c r="AH5560" s="7">
        <v>538.65</v>
      </c>
      <c r="AI5560" s="7">
        <v>2491.38</v>
      </c>
      <c r="AJ5560" s="7">
        <f t="shared" si="346"/>
        <v>131.12526315789475</v>
      </c>
      <c r="AK5560" s="7" t="s">
        <v>8247</v>
      </c>
      <c r="AL5560" s="1" t="s">
        <v>55</v>
      </c>
      <c r="AM5560" s="1">
        <f t="shared" si="347"/>
        <v>1</v>
      </c>
      <c r="AN5560" s="1" t="s">
        <v>61</v>
      </c>
      <c r="AO5560" s="1" t="s">
        <v>65</v>
      </c>
      <c r="AP5560" s="4">
        <f>1</f>
        <v>1</v>
      </c>
    </row>
    <row r="5561" spans="1:42" x14ac:dyDescent="0.3">
      <c r="A5561" s="1" t="s">
        <v>6745</v>
      </c>
      <c r="B5561" s="1" t="s">
        <v>37</v>
      </c>
      <c r="C5561" s="4">
        <v>41</v>
      </c>
      <c r="D5561" s="4" t="str">
        <f t="shared" si="344"/>
        <v>Adult</v>
      </c>
      <c r="E5561" s="1" t="s">
        <v>8253</v>
      </c>
      <c r="F5561" s="1" t="s">
        <v>8254</v>
      </c>
      <c r="G5561" s="1" t="s">
        <v>149</v>
      </c>
      <c r="H5561" s="1">
        <v>92121</v>
      </c>
      <c r="I5561" s="4">
        <v>0</v>
      </c>
      <c r="J5561" s="4">
        <v>1</v>
      </c>
      <c r="K5561" s="4" t="str">
        <f t="shared" si="345"/>
        <v>New</v>
      </c>
      <c r="L5561" s="1" t="s">
        <v>52</v>
      </c>
      <c r="M5561" s="1" t="s">
        <v>38</v>
      </c>
      <c r="N5561" s="7">
        <v>22.11</v>
      </c>
      <c r="O5561" s="1" t="s">
        <v>41</v>
      </c>
      <c r="P5561" s="1" t="s">
        <v>38</v>
      </c>
      <c r="Q5561" s="1" t="s">
        <v>77</v>
      </c>
      <c r="R5561" s="7">
        <v>18</v>
      </c>
      <c r="S5561" s="1" t="s">
        <v>41</v>
      </c>
      <c r="T5561" s="1" t="s">
        <v>41</v>
      </c>
      <c r="U5561" s="1" t="s">
        <v>41</v>
      </c>
      <c r="V5561" s="1" t="s">
        <v>41</v>
      </c>
      <c r="W5561" s="1" t="s">
        <v>41</v>
      </c>
      <c r="X5561" s="1" t="s">
        <v>41</v>
      </c>
      <c r="Y5561" s="1" t="s">
        <v>41</v>
      </c>
      <c r="Z5561" s="1" t="s">
        <v>41</v>
      </c>
      <c r="AA5561" s="1" t="s">
        <v>49</v>
      </c>
      <c r="AB5561" s="1" t="s">
        <v>41</v>
      </c>
      <c r="AC5561" s="1" t="s">
        <v>54</v>
      </c>
      <c r="AD5561" s="7">
        <v>64.792366026289201</v>
      </c>
      <c r="AE5561" s="7">
        <v>45.8</v>
      </c>
      <c r="AF5561" s="7">
        <v>0</v>
      </c>
      <c r="AG5561" s="7">
        <v>10</v>
      </c>
      <c r="AH5561" s="7">
        <v>22.11</v>
      </c>
      <c r="AI5561" s="7">
        <v>77.91</v>
      </c>
      <c r="AJ5561" s="7">
        <f t="shared" si="346"/>
        <v>77.91</v>
      </c>
      <c r="AK5561" s="7" t="s">
        <v>8249</v>
      </c>
      <c r="AL5561" s="1" t="s">
        <v>55</v>
      </c>
      <c r="AM5561" s="1">
        <f t="shared" si="347"/>
        <v>1</v>
      </c>
      <c r="AN5561" s="1" t="s">
        <v>56</v>
      </c>
      <c r="AO5561" s="1" t="s">
        <v>102</v>
      </c>
      <c r="AP5561" s="4">
        <f>1</f>
        <v>1</v>
      </c>
    </row>
    <row r="5562" spans="1:42" x14ac:dyDescent="0.3">
      <c r="A5562" s="1" t="s">
        <v>6746</v>
      </c>
      <c r="B5562" s="1" t="s">
        <v>37</v>
      </c>
      <c r="C5562" s="4">
        <v>69</v>
      </c>
      <c r="D5562" s="4" t="str">
        <f t="shared" si="344"/>
        <v>Senior Citizen</v>
      </c>
      <c r="E5562" s="1" t="s">
        <v>3</v>
      </c>
      <c r="F5562" s="1" t="s">
        <v>8255</v>
      </c>
      <c r="G5562" s="1" t="s">
        <v>149</v>
      </c>
      <c r="H5562" s="1">
        <v>92114</v>
      </c>
      <c r="I5562" s="4">
        <v>9</v>
      </c>
      <c r="J5562" s="4">
        <v>24</v>
      </c>
      <c r="K5562" s="4" t="str">
        <f t="shared" si="345"/>
        <v>Loyal</v>
      </c>
      <c r="L5562" s="1" t="s">
        <v>40</v>
      </c>
      <c r="M5562" s="1" t="s">
        <v>38</v>
      </c>
      <c r="N5562" s="7">
        <v>20.78</v>
      </c>
      <c r="O5562" s="1" t="s">
        <v>41</v>
      </c>
      <c r="P5562" s="1" t="s">
        <v>38</v>
      </c>
      <c r="Q5562" s="1" t="s">
        <v>53</v>
      </c>
      <c r="R5562" s="7">
        <v>23</v>
      </c>
      <c r="S5562" s="1" t="s">
        <v>41</v>
      </c>
      <c r="T5562" s="1" t="s">
        <v>41</v>
      </c>
      <c r="U5562" s="1" t="s">
        <v>38</v>
      </c>
      <c r="V5562" s="1" t="s">
        <v>41</v>
      </c>
      <c r="W5562" s="1" t="s">
        <v>38</v>
      </c>
      <c r="X5562" s="1" t="s">
        <v>38</v>
      </c>
      <c r="Y5562" s="1" t="s">
        <v>38</v>
      </c>
      <c r="Z5562" s="1" t="s">
        <v>38</v>
      </c>
      <c r="AA5562" s="1" t="s">
        <v>71</v>
      </c>
      <c r="AB5562" s="1" t="s">
        <v>38</v>
      </c>
      <c r="AC5562" s="1" t="s">
        <v>54</v>
      </c>
      <c r="AD5562" s="7">
        <v>96.55</v>
      </c>
      <c r="AE5562" s="7">
        <v>2263.4499999999998</v>
      </c>
      <c r="AF5562" s="7">
        <v>0</v>
      </c>
      <c r="AG5562" s="7">
        <v>0</v>
      </c>
      <c r="AH5562" s="7">
        <v>498.72</v>
      </c>
      <c r="AI5562" s="7">
        <v>2762.17</v>
      </c>
      <c r="AJ5562" s="7">
        <f t="shared" si="346"/>
        <v>115.09041666666667</v>
      </c>
      <c r="AK5562" s="7" t="s">
        <v>8247</v>
      </c>
      <c r="AL5562" s="1" t="s">
        <v>45</v>
      </c>
      <c r="AM5562" s="1">
        <f t="shared" si="347"/>
        <v>0</v>
      </c>
      <c r="AN5562" s="1" t="s">
        <v>8232</v>
      </c>
      <c r="AO5562" s="1" t="s">
        <v>108</v>
      </c>
      <c r="AP5562" s="4">
        <f>1</f>
        <v>1</v>
      </c>
    </row>
    <row r="5563" spans="1:42" x14ac:dyDescent="0.3">
      <c r="A5563" s="1" t="s">
        <v>6747</v>
      </c>
      <c r="B5563" s="1" t="s">
        <v>37</v>
      </c>
      <c r="C5563" s="4">
        <v>27</v>
      </c>
      <c r="D5563" s="4" t="str">
        <f t="shared" si="344"/>
        <v>Adult</v>
      </c>
      <c r="E5563" s="1" t="s">
        <v>8253</v>
      </c>
      <c r="F5563" s="1" t="s">
        <v>8254</v>
      </c>
      <c r="G5563" s="1" t="s">
        <v>3280</v>
      </c>
      <c r="H5563" s="1">
        <v>95525</v>
      </c>
      <c r="I5563" s="4">
        <v>0</v>
      </c>
      <c r="J5563" s="4">
        <v>18</v>
      </c>
      <c r="K5563" s="4" t="str">
        <f t="shared" si="345"/>
        <v>Loyal</v>
      </c>
      <c r="L5563" s="1" t="s">
        <v>40</v>
      </c>
      <c r="M5563" s="1" t="s">
        <v>38</v>
      </c>
      <c r="N5563" s="7">
        <v>24.4</v>
      </c>
      <c r="O5563" s="1" t="s">
        <v>38</v>
      </c>
      <c r="P5563" s="1" t="s">
        <v>38</v>
      </c>
      <c r="Q5563" s="1" t="s">
        <v>53</v>
      </c>
      <c r="R5563" s="7">
        <v>71</v>
      </c>
      <c r="S5563" s="1" t="s">
        <v>41</v>
      </c>
      <c r="T5563" s="1" t="s">
        <v>41</v>
      </c>
      <c r="U5563" s="1" t="s">
        <v>41</v>
      </c>
      <c r="V5563" s="1" t="s">
        <v>41</v>
      </c>
      <c r="W5563" s="1" t="s">
        <v>38</v>
      </c>
      <c r="X5563" s="1" t="s">
        <v>41</v>
      </c>
      <c r="Y5563" s="1" t="s">
        <v>38</v>
      </c>
      <c r="Z5563" s="1" t="s">
        <v>38</v>
      </c>
      <c r="AA5563" s="1" t="s">
        <v>49</v>
      </c>
      <c r="AB5563" s="1" t="s">
        <v>38</v>
      </c>
      <c r="AC5563" s="1" t="s">
        <v>54</v>
      </c>
      <c r="AD5563" s="7">
        <v>85.2</v>
      </c>
      <c r="AE5563" s="7">
        <v>1553.9</v>
      </c>
      <c r="AF5563" s="7">
        <v>0</v>
      </c>
      <c r="AG5563" s="7">
        <v>0</v>
      </c>
      <c r="AH5563" s="7">
        <v>439.2</v>
      </c>
      <c r="AI5563" s="7">
        <v>1993.1</v>
      </c>
      <c r="AJ5563" s="7">
        <f t="shared" si="346"/>
        <v>110.72777777777777</v>
      </c>
      <c r="AK5563" s="7" t="s">
        <v>8247</v>
      </c>
      <c r="AL5563" s="1" t="s">
        <v>55</v>
      </c>
      <c r="AM5563" s="1">
        <f t="shared" si="347"/>
        <v>1</v>
      </c>
      <c r="AN5563" s="1" t="s">
        <v>107</v>
      </c>
      <c r="AO5563" s="1" t="s">
        <v>108</v>
      </c>
      <c r="AP5563" s="4">
        <f>1</f>
        <v>1</v>
      </c>
    </row>
    <row r="5564" spans="1:42" x14ac:dyDescent="0.3">
      <c r="A5564" s="1" t="s">
        <v>6748</v>
      </c>
      <c r="B5564" s="1" t="s">
        <v>47</v>
      </c>
      <c r="C5564" s="4">
        <v>59</v>
      </c>
      <c r="D5564" s="4" t="str">
        <f t="shared" si="344"/>
        <v>Senior Citizen</v>
      </c>
      <c r="E5564" s="1" t="s">
        <v>3</v>
      </c>
      <c r="F5564" s="1" t="s">
        <v>8254</v>
      </c>
      <c r="G5564" s="1" t="s">
        <v>999</v>
      </c>
      <c r="H5564" s="1">
        <v>92260</v>
      </c>
      <c r="I5564" s="4">
        <v>1</v>
      </c>
      <c r="J5564" s="4">
        <v>51</v>
      </c>
      <c r="K5564" s="4" t="str">
        <f t="shared" si="345"/>
        <v>Veteran</v>
      </c>
      <c r="L5564" s="1" t="s">
        <v>40</v>
      </c>
      <c r="M5564" s="1" t="s">
        <v>38</v>
      </c>
      <c r="N5564" s="7">
        <v>31.66</v>
      </c>
      <c r="O5564" s="1" t="s">
        <v>41</v>
      </c>
      <c r="P5564" s="1" t="s">
        <v>38</v>
      </c>
      <c r="Q5564" s="1" t="s">
        <v>42</v>
      </c>
      <c r="R5564" s="7">
        <v>3</v>
      </c>
      <c r="S5564" s="1" t="s">
        <v>38</v>
      </c>
      <c r="T5564" s="1" t="s">
        <v>41</v>
      </c>
      <c r="U5564" s="1" t="s">
        <v>41</v>
      </c>
      <c r="V5564" s="1" t="s">
        <v>38</v>
      </c>
      <c r="W5564" s="1" t="s">
        <v>38</v>
      </c>
      <c r="X5564" s="1" t="s">
        <v>38</v>
      </c>
      <c r="Y5564" s="1" t="s">
        <v>38</v>
      </c>
      <c r="Z5564" s="1" t="s">
        <v>38</v>
      </c>
      <c r="AA5564" s="1" t="s">
        <v>43</v>
      </c>
      <c r="AB5564" s="1" t="s">
        <v>38</v>
      </c>
      <c r="AC5564" s="1" t="s">
        <v>54</v>
      </c>
      <c r="AD5564" s="7">
        <v>76.400000000000006</v>
      </c>
      <c r="AE5564" s="7">
        <v>3966.3</v>
      </c>
      <c r="AF5564" s="7">
        <v>0</v>
      </c>
      <c r="AG5564" s="7">
        <v>0</v>
      </c>
      <c r="AH5564" s="7">
        <v>1614.66</v>
      </c>
      <c r="AI5564" s="7">
        <v>5580.96</v>
      </c>
      <c r="AJ5564" s="7">
        <f t="shared" si="346"/>
        <v>109.43058823529412</v>
      </c>
      <c r="AK5564" s="7" t="s">
        <v>8247</v>
      </c>
      <c r="AL5564" s="1" t="s">
        <v>45</v>
      </c>
      <c r="AM5564" s="1">
        <f t="shared" si="347"/>
        <v>0</v>
      </c>
      <c r="AN5564" s="1" t="s">
        <v>8232</v>
      </c>
      <c r="AO5564" s="1" t="s">
        <v>108</v>
      </c>
      <c r="AP5564" s="4">
        <f>1</f>
        <v>1</v>
      </c>
    </row>
    <row r="5565" spans="1:42" x14ac:dyDescent="0.3">
      <c r="A5565" s="1" t="s">
        <v>6749</v>
      </c>
      <c r="B5565" s="1" t="s">
        <v>47</v>
      </c>
      <c r="C5565" s="4">
        <v>38</v>
      </c>
      <c r="D5565" s="4" t="str">
        <f t="shared" si="344"/>
        <v>Adult</v>
      </c>
      <c r="E5565" s="1" t="s">
        <v>3</v>
      </c>
      <c r="F5565" s="1" t="s">
        <v>8254</v>
      </c>
      <c r="G5565" s="1" t="s">
        <v>3813</v>
      </c>
      <c r="H5565" s="1">
        <v>93230</v>
      </c>
      <c r="I5565" s="4">
        <v>6</v>
      </c>
      <c r="J5565" s="4">
        <v>45</v>
      </c>
      <c r="K5565" s="4" t="str">
        <f t="shared" si="345"/>
        <v>Loyal</v>
      </c>
      <c r="L5565" s="1" t="s">
        <v>74</v>
      </c>
      <c r="M5565" s="1" t="s">
        <v>38</v>
      </c>
      <c r="N5565" s="7">
        <v>9.91</v>
      </c>
      <c r="O5565" s="1" t="s">
        <v>41</v>
      </c>
      <c r="P5565" s="1" t="s">
        <v>38</v>
      </c>
      <c r="Q5565" s="1" t="s">
        <v>42</v>
      </c>
      <c r="R5565" s="7">
        <v>19</v>
      </c>
      <c r="S5565" s="1" t="s">
        <v>38</v>
      </c>
      <c r="T5565" s="1" t="s">
        <v>38</v>
      </c>
      <c r="U5565" s="1" t="s">
        <v>38</v>
      </c>
      <c r="V5565" s="1" t="s">
        <v>41</v>
      </c>
      <c r="W5565" s="1" t="s">
        <v>38</v>
      </c>
      <c r="X5565" s="1" t="s">
        <v>38</v>
      </c>
      <c r="Y5565" s="1" t="s">
        <v>38</v>
      </c>
      <c r="Z5565" s="1" t="s">
        <v>38</v>
      </c>
      <c r="AA5565" s="1" t="s">
        <v>43</v>
      </c>
      <c r="AB5565" s="1" t="s">
        <v>41</v>
      </c>
      <c r="AC5565" s="1" t="s">
        <v>54</v>
      </c>
      <c r="AD5565" s="7">
        <v>78.8</v>
      </c>
      <c r="AE5565" s="7">
        <v>3597.5</v>
      </c>
      <c r="AF5565" s="7">
        <v>23.28</v>
      </c>
      <c r="AG5565" s="7">
        <v>0</v>
      </c>
      <c r="AH5565" s="7">
        <v>445.95</v>
      </c>
      <c r="AI5565" s="7">
        <v>4020.17</v>
      </c>
      <c r="AJ5565" s="7">
        <f t="shared" si="346"/>
        <v>89.337111111111113</v>
      </c>
      <c r="AK5565" s="7" t="s">
        <v>8249</v>
      </c>
      <c r="AL5565" s="1" t="s">
        <v>45</v>
      </c>
      <c r="AM5565" s="1">
        <f t="shared" si="347"/>
        <v>0</v>
      </c>
      <c r="AN5565" s="1" t="s">
        <v>8232</v>
      </c>
      <c r="AO5565" s="1" t="s">
        <v>108</v>
      </c>
      <c r="AP5565" s="4">
        <f>1</f>
        <v>1</v>
      </c>
    </row>
    <row r="5566" spans="1:42" x14ac:dyDescent="0.3">
      <c r="A5566" s="1" t="s">
        <v>6750</v>
      </c>
      <c r="B5566" s="1" t="s">
        <v>37</v>
      </c>
      <c r="C5566" s="4">
        <v>27</v>
      </c>
      <c r="D5566" s="4" t="str">
        <f t="shared" si="344"/>
        <v>Adult</v>
      </c>
      <c r="E5566" s="1" t="s">
        <v>3</v>
      </c>
      <c r="F5566" s="1" t="s">
        <v>8255</v>
      </c>
      <c r="G5566" s="1" t="s">
        <v>3976</v>
      </c>
      <c r="H5566" s="1">
        <v>96108</v>
      </c>
      <c r="I5566" s="4">
        <v>1</v>
      </c>
      <c r="J5566" s="4">
        <v>61</v>
      </c>
      <c r="K5566" s="4" t="str">
        <f t="shared" si="345"/>
        <v>Veteran</v>
      </c>
      <c r="L5566" s="1" t="s">
        <v>74</v>
      </c>
      <c r="M5566" s="1" t="s">
        <v>38</v>
      </c>
      <c r="N5566" s="7">
        <v>26.7</v>
      </c>
      <c r="O5566" s="1" t="s">
        <v>38</v>
      </c>
      <c r="P5566" s="1" t="s">
        <v>38</v>
      </c>
      <c r="Q5566" s="1" t="s">
        <v>77</v>
      </c>
      <c r="R5566" s="7">
        <v>30</v>
      </c>
      <c r="S5566" s="1" t="s">
        <v>38</v>
      </c>
      <c r="T5566" s="1" t="s">
        <v>38</v>
      </c>
      <c r="U5566" s="1" t="s">
        <v>41</v>
      </c>
      <c r="V5566" s="1" t="s">
        <v>41</v>
      </c>
      <c r="W5566" s="1" t="s">
        <v>41</v>
      </c>
      <c r="X5566" s="1" t="s">
        <v>41</v>
      </c>
      <c r="Y5566" s="1" t="s">
        <v>41</v>
      </c>
      <c r="Z5566" s="1" t="s">
        <v>41</v>
      </c>
      <c r="AA5566" s="1" t="s">
        <v>49</v>
      </c>
      <c r="AB5566" s="1" t="s">
        <v>41</v>
      </c>
      <c r="AC5566" s="1" t="s">
        <v>54</v>
      </c>
      <c r="AD5566" s="7">
        <v>59.8</v>
      </c>
      <c r="AE5566" s="7">
        <v>3641.5</v>
      </c>
      <c r="AF5566" s="7">
        <v>0</v>
      </c>
      <c r="AG5566" s="7">
        <v>100</v>
      </c>
      <c r="AH5566" s="7">
        <v>1628.7</v>
      </c>
      <c r="AI5566" s="7">
        <v>5370.2</v>
      </c>
      <c r="AJ5566" s="7">
        <f t="shared" si="346"/>
        <v>88.036065573770486</v>
      </c>
      <c r="AK5566" s="7" t="s">
        <v>8249</v>
      </c>
      <c r="AL5566" s="1" t="s">
        <v>45</v>
      </c>
      <c r="AM5566" s="1">
        <f t="shared" si="347"/>
        <v>0</v>
      </c>
      <c r="AN5566" s="1" t="s">
        <v>8232</v>
      </c>
      <c r="AO5566" s="1" t="s">
        <v>108</v>
      </c>
      <c r="AP5566" s="4">
        <f>1</f>
        <v>1</v>
      </c>
    </row>
    <row r="5567" spans="1:42" x14ac:dyDescent="0.3">
      <c r="A5567" s="1" t="s">
        <v>6751</v>
      </c>
      <c r="B5567" s="1" t="s">
        <v>37</v>
      </c>
      <c r="C5567" s="4">
        <v>62</v>
      </c>
      <c r="D5567" s="4" t="str">
        <f t="shared" si="344"/>
        <v>Senior Citizen</v>
      </c>
      <c r="E5567" s="1" t="s">
        <v>8253</v>
      </c>
      <c r="F5567" s="1" t="s">
        <v>8254</v>
      </c>
      <c r="G5567" s="1" t="s">
        <v>48</v>
      </c>
      <c r="H5567" s="1">
        <v>91203</v>
      </c>
      <c r="I5567" s="4">
        <v>0</v>
      </c>
      <c r="J5567" s="4">
        <v>1</v>
      </c>
      <c r="K5567" s="4" t="str">
        <f t="shared" si="345"/>
        <v>New</v>
      </c>
      <c r="L5567" s="1" t="s">
        <v>52</v>
      </c>
      <c r="M5567" s="1" t="s">
        <v>38</v>
      </c>
      <c r="N5567" s="7">
        <v>48.25</v>
      </c>
      <c r="O5567" s="1" t="s">
        <v>41</v>
      </c>
      <c r="P5567" s="1" t="s">
        <v>41</v>
      </c>
      <c r="Q5567" s="1" t="s">
        <v>8232</v>
      </c>
      <c r="R5567" s="7">
        <v>0</v>
      </c>
      <c r="S5567" s="1" t="s">
        <v>41</v>
      </c>
      <c r="T5567" s="1" t="s">
        <v>41</v>
      </c>
      <c r="U5567" s="1" t="s">
        <v>41</v>
      </c>
      <c r="V5567" s="1" t="s">
        <v>41</v>
      </c>
      <c r="W5567" s="1" t="s">
        <v>41</v>
      </c>
      <c r="X5567" s="1" t="s">
        <v>41</v>
      </c>
      <c r="Y5567" s="1" t="s">
        <v>41</v>
      </c>
      <c r="Z5567" s="1" t="s">
        <v>41</v>
      </c>
      <c r="AA5567" s="1" t="s">
        <v>49</v>
      </c>
      <c r="AB5567" s="1" t="s">
        <v>38</v>
      </c>
      <c r="AC5567" s="1" t="s">
        <v>44</v>
      </c>
      <c r="AD5567" s="7">
        <v>20.2</v>
      </c>
      <c r="AE5567" s="7">
        <v>20.2</v>
      </c>
      <c r="AF5567" s="7">
        <v>0</v>
      </c>
      <c r="AG5567" s="7">
        <v>0</v>
      </c>
      <c r="AH5567" s="7">
        <v>48.25</v>
      </c>
      <c r="AI5567" s="7">
        <v>68.45</v>
      </c>
      <c r="AJ5567" s="7">
        <f t="shared" si="346"/>
        <v>68.45</v>
      </c>
      <c r="AK5567" s="7" t="s">
        <v>8249</v>
      </c>
      <c r="AL5567" s="1" t="s">
        <v>55</v>
      </c>
      <c r="AM5567" s="1">
        <f t="shared" si="347"/>
        <v>1</v>
      </c>
      <c r="AN5567" s="1" t="s">
        <v>115</v>
      </c>
      <c r="AO5567" s="1" t="s">
        <v>116</v>
      </c>
      <c r="AP5567" s="4">
        <f>1</f>
        <v>1</v>
      </c>
    </row>
    <row r="5568" spans="1:42" x14ac:dyDescent="0.3">
      <c r="A5568" s="1" t="s">
        <v>6752</v>
      </c>
      <c r="B5568" s="1" t="s">
        <v>37</v>
      </c>
      <c r="C5568" s="4">
        <v>27</v>
      </c>
      <c r="D5568" s="4" t="str">
        <f t="shared" si="344"/>
        <v>Adult</v>
      </c>
      <c r="E5568" s="1" t="s">
        <v>3</v>
      </c>
      <c r="F5568" s="1" t="s">
        <v>8254</v>
      </c>
      <c r="G5568" s="1" t="s">
        <v>2195</v>
      </c>
      <c r="H5568" s="1">
        <v>91789</v>
      </c>
      <c r="I5568" s="4">
        <v>1</v>
      </c>
      <c r="J5568" s="4">
        <v>33</v>
      </c>
      <c r="K5568" s="4" t="str">
        <f t="shared" si="345"/>
        <v>Loyal</v>
      </c>
      <c r="L5568" s="1" t="s">
        <v>40</v>
      </c>
      <c r="M5568" s="1" t="s">
        <v>38</v>
      </c>
      <c r="N5568" s="7">
        <v>15.45</v>
      </c>
      <c r="O5568" s="1" t="s">
        <v>41</v>
      </c>
      <c r="P5568" s="1" t="s">
        <v>38</v>
      </c>
      <c r="Q5568" s="1" t="s">
        <v>42</v>
      </c>
      <c r="R5568" s="7">
        <v>59</v>
      </c>
      <c r="S5568" s="1" t="s">
        <v>41</v>
      </c>
      <c r="T5568" s="1" t="s">
        <v>38</v>
      </c>
      <c r="U5568" s="1" t="s">
        <v>41</v>
      </c>
      <c r="V5568" s="1" t="s">
        <v>38</v>
      </c>
      <c r="W5568" s="1" t="s">
        <v>41</v>
      </c>
      <c r="X5568" s="1" t="s">
        <v>41</v>
      </c>
      <c r="Y5568" s="1" t="s">
        <v>41</v>
      </c>
      <c r="Z5568" s="1" t="s">
        <v>38</v>
      </c>
      <c r="AA5568" s="1" t="s">
        <v>43</v>
      </c>
      <c r="AB5568" s="1" t="s">
        <v>38</v>
      </c>
      <c r="AC5568" s="1" t="s">
        <v>44</v>
      </c>
      <c r="AD5568" s="7">
        <v>53.75</v>
      </c>
      <c r="AE5568" s="7">
        <v>1857.3</v>
      </c>
      <c r="AF5568" s="7">
        <v>0</v>
      </c>
      <c r="AG5568" s="7">
        <v>0</v>
      </c>
      <c r="AH5568" s="7">
        <v>509.85</v>
      </c>
      <c r="AI5568" s="7">
        <v>2367.15</v>
      </c>
      <c r="AJ5568" s="7">
        <f t="shared" si="346"/>
        <v>71.731818181818184</v>
      </c>
      <c r="AK5568" s="7" t="s">
        <v>8249</v>
      </c>
      <c r="AL5568" s="1" t="s">
        <v>45</v>
      </c>
      <c r="AM5568" s="1">
        <f t="shared" si="347"/>
        <v>0</v>
      </c>
      <c r="AN5568" s="1" t="s">
        <v>8232</v>
      </c>
      <c r="AO5568" s="1" t="s">
        <v>108</v>
      </c>
      <c r="AP5568" s="4">
        <f>1</f>
        <v>1</v>
      </c>
    </row>
    <row r="5569" spans="1:42" x14ac:dyDescent="0.3">
      <c r="A5569" s="1" t="s">
        <v>6753</v>
      </c>
      <c r="B5569" s="1" t="s">
        <v>47</v>
      </c>
      <c r="C5569" s="4">
        <v>19</v>
      </c>
      <c r="D5569" s="4" t="str">
        <f t="shared" si="344"/>
        <v>Teenager</v>
      </c>
      <c r="E5569" s="1" t="s">
        <v>8253</v>
      </c>
      <c r="F5569" s="1" t="s">
        <v>8254</v>
      </c>
      <c r="G5569" s="1" t="s">
        <v>696</v>
      </c>
      <c r="H5569" s="1">
        <v>91352</v>
      </c>
      <c r="I5569" s="4">
        <v>0</v>
      </c>
      <c r="J5569" s="4">
        <v>2</v>
      </c>
      <c r="K5569" s="4" t="str">
        <f t="shared" si="345"/>
        <v>New</v>
      </c>
      <c r="L5569" s="1" t="s">
        <v>40</v>
      </c>
      <c r="M5569" s="1" t="s">
        <v>38</v>
      </c>
      <c r="N5569" s="7">
        <v>49.81</v>
      </c>
      <c r="O5569" s="1" t="s">
        <v>41</v>
      </c>
      <c r="P5569" s="1" t="s">
        <v>38</v>
      </c>
      <c r="Q5569" s="1" t="s">
        <v>77</v>
      </c>
      <c r="R5569" s="7">
        <v>41</v>
      </c>
      <c r="S5569" s="1" t="s">
        <v>41</v>
      </c>
      <c r="T5569" s="1" t="s">
        <v>41</v>
      </c>
      <c r="U5569" s="1" t="s">
        <v>41</v>
      </c>
      <c r="V5569" s="1" t="s">
        <v>41</v>
      </c>
      <c r="W5569" s="1" t="s">
        <v>41</v>
      </c>
      <c r="X5569" s="1" t="s">
        <v>41</v>
      </c>
      <c r="Y5569" s="1" t="s">
        <v>38</v>
      </c>
      <c r="Z5569" s="1" t="s">
        <v>38</v>
      </c>
      <c r="AA5569" s="1" t="s">
        <v>49</v>
      </c>
      <c r="AB5569" s="1" t="s">
        <v>38</v>
      </c>
      <c r="AC5569" s="1" t="s">
        <v>44</v>
      </c>
      <c r="AD5569" s="7">
        <v>64.792366026289201</v>
      </c>
      <c r="AE5569" s="7">
        <v>84.5</v>
      </c>
      <c r="AF5569" s="7">
        <v>0</v>
      </c>
      <c r="AG5569" s="7">
        <v>0</v>
      </c>
      <c r="AH5569" s="7">
        <v>99.62</v>
      </c>
      <c r="AI5569" s="7">
        <v>184.12</v>
      </c>
      <c r="AJ5569" s="7">
        <f t="shared" si="346"/>
        <v>92.06</v>
      </c>
      <c r="AK5569" s="7" t="s">
        <v>8249</v>
      </c>
      <c r="AL5569" s="1" t="s">
        <v>55</v>
      </c>
      <c r="AM5569" s="1">
        <f t="shared" si="347"/>
        <v>1</v>
      </c>
      <c r="AN5569" s="1" t="s">
        <v>107</v>
      </c>
      <c r="AO5569" s="1" t="s">
        <v>108</v>
      </c>
      <c r="AP5569" s="4">
        <f>1</f>
        <v>1</v>
      </c>
    </row>
    <row r="5570" spans="1:42" x14ac:dyDescent="0.3">
      <c r="A5570" s="1" t="s">
        <v>6754</v>
      </c>
      <c r="B5570" s="1" t="s">
        <v>37</v>
      </c>
      <c r="C5570" s="4">
        <v>24</v>
      </c>
      <c r="D5570" s="4" t="str">
        <f t="shared" si="344"/>
        <v>Teenager</v>
      </c>
      <c r="E5570" s="1" t="s">
        <v>3</v>
      </c>
      <c r="F5570" s="1" t="s">
        <v>8254</v>
      </c>
      <c r="G5570" s="1" t="s">
        <v>4707</v>
      </c>
      <c r="H5570" s="1">
        <v>91745</v>
      </c>
      <c r="I5570" s="4">
        <v>1</v>
      </c>
      <c r="J5570" s="4">
        <v>8</v>
      </c>
      <c r="K5570" s="4" t="str">
        <f t="shared" si="345"/>
        <v>New</v>
      </c>
      <c r="L5570" s="1" t="s">
        <v>40</v>
      </c>
      <c r="M5570" s="1" t="s">
        <v>38</v>
      </c>
      <c r="N5570" s="7">
        <v>11.35</v>
      </c>
      <c r="O5570" s="1" t="s">
        <v>41</v>
      </c>
      <c r="P5570" s="1" t="s">
        <v>41</v>
      </c>
      <c r="Q5570" s="1" t="s">
        <v>8232</v>
      </c>
      <c r="R5570" s="7">
        <v>0</v>
      </c>
      <c r="S5570" s="1" t="s">
        <v>41</v>
      </c>
      <c r="T5570" s="1" t="s">
        <v>41</v>
      </c>
      <c r="U5570" s="1" t="s">
        <v>41</v>
      </c>
      <c r="V5570" s="1" t="s">
        <v>41</v>
      </c>
      <c r="W5570" s="1" t="s">
        <v>41</v>
      </c>
      <c r="X5570" s="1" t="s">
        <v>41</v>
      </c>
      <c r="Y5570" s="1" t="s">
        <v>41</v>
      </c>
      <c r="Z5570" s="1" t="s">
        <v>41</v>
      </c>
      <c r="AA5570" s="1" t="s">
        <v>49</v>
      </c>
      <c r="AB5570" s="1" t="s">
        <v>41</v>
      </c>
      <c r="AC5570" s="1" t="s">
        <v>54</v>
      </c>
      <c r="AD5570" s="7">
        <v>20.149999999999999</v>
      </c>
      <c r="AE5570" s="7">
        <v>156.25</v>
      </c>
      <c r="AF5570" s="7">
        <v>0</v>
      </c>
      <c r="AG5570" s="7">
        <v>0</v>
      </c>
      <c r="AH5570" s="7">
        <v>90.8</v>
      </c>
      <c r="AI5570" s="7">
        <v>247.05</v>
      </c>
      <c r="AJ5570" s="7">
        <f t="shared" si="346"/>
        <v>30.881250000000001</v>
      </c>
      <c r="AK5570" s="7" t="s">
        <v>8246</v>
      </c>
      <c r="AL5570" s="1" t="s">
        <v>55</v>
      </c>
      <c r="AM5570" s="1">
        <f t="shared" si="347"/>
        <v>1</v>
      </c>
      <c r="AN5570" s="1" t="s">
        <v>115</v>
      </c>
      <c r="AO5570" s="1" t="s">
        <v>464</v>
      </c>
      <c r="AP5570" s="4">
        <f>1</f>
        <v>1</v>
      </c>
    </row>
    <row r="5571" spans="1:42" x14ac:dyDescent="0.3">
      <c r="A5571" s="1" t="s">
        <v>6755</v>
      </c>
      <c r="B5571" s="1" t="s">
        <v>37</v>
      </c>
      <c r="C5571" s="4">
        <v>40</v>
      </c>
      <c r="D5571" s="4" t="str">
        <f t="shared" ref="D5571:D5634" si="348">IF(C5571&lt;25, "Teenager", IF(C5571&lt;=50, "Adult", "Senior Citizen"))</f>
        <v>Adult</v>
      </c>
      <c r="E5571" s="1" t="s">
        <v>3</v>
      </c>
      <c r="F5571" s="1" t="s">
        <v>8256</v>
      </c>
      <c r="G5571" s="1" t="s">
        <v>3183</v>
      </c>
      <c r="H5571" s="1">
        <v>96061</v>
      </c>
      <c r="I5571" s="4">
        <v>4</v>
      </c>
      <c r="J5571" s="4">
        <v>26</v>
      </c>
      <c r="K5571" s="4" t="str">
        <f t="shared" ref="K5571:K5634" si="349">IF(J5571&lt;12, "New", IF(J5571&lt;=48, "Loyal", "Veteran"))</f>
        <v>Loyal</v>
      </c>
      <c r="L5571" s="1" t="s">
        <v>40</v>
      </c>
      <c r="M5571" s="1" t="s">
        <v>38</v>
      </c>
      <c r="N5571" s="7">
        <v>12.71</v>
      </c>
      <c r="O5571" s="1" t="s">
        <v>41</v>
      </c>
      <c r="P5571" s="1" t="s">
        <v>41</v>
      </c>
      <c r="Q5571" s="1" t="s">
        <v>8232</v>
      </c>
      <c r="R5571" s="7">
        <v>0</v>
      </c>
      <c r="S5571" s="1" t="s">
        <v>41</v>
      </c>
      <c r="T5571" s="1" t="s">
        <v>41</v>
      </c>
      <c r="U5571" s="1" t="s">
        <v>41</v>
      </c>
      <c r="V5571" s="1" t="s">
        <v>41</v>
      </c>
      <c r="W5571" s="1" t="s">
        <v>41</v>
      </c>
      <c r="X5571" s="1" t="s">
        <v>41</v>
      </c>
      <c r="Y5571" s="1" t="s">
        <v>41</v>
      </c>
      <c r="Z5571" s="1" t="s">
        <v>41</v>
      </c>
      <c r="AA5571" s="1" t="s">
        <v>71</v>
      </c>
      <c r="AB5571" s="1" t="s">
        <v>41</v>
      </c>
      <c r="AC5571" s="1" t="s">
        <v>44</v>
      </c>
      <c r="AD5571" s="7">
        <v>19.649999999999999</v>
      </c>
      <c r="AE5571" s="7">
        <v>494.9</v>
      </c>
      <c r="AF5571" s="7">
        <v>0</v>
      </c>
      <c r="AG5571" s="7">
        <v>0</v>
      </c>
      <c r="AH5571" s="7">
        <v>330.46</v>
      </c>
      <c r="AI5571" s="7">
        <v>825.36</v>
      </c>
      <c r="AJ5571" s="7">
        <f t="shared" ref="AJ5571:AJ5634" si="350">IF(J5571=0, 0, AI5571 / J5571)</f>
        <v>31.744615384615386</v>
      </c>
      <c r="AK5571" s="7" t="s">
        <v>8246</v>
      </c>
      <c r="AL5571" s="1" t="s">
        <v>45</v>
      </c>
      <c r="AM5571" s="1">
        <f t="shared" ref="AM5571:AM5634" si="351">IF(AL5571="Churned", 1, 0)</f>
        <v>0</v>
      </c>
      <c r="AN5571" s="1" t="s">
        <v>8232</v>
      </c>
      <c r="AO5571" s="1" t="s">
        <v>108</v>
      </c>
      <c r="AP5571" s="4">
        <f>1</f>
        <v>1</v>
      </c>
    </row>
    <row r="5572" spans="1:42" x14ac:dyDescent="0.3">
      <c r="A5572" s="1" t="s">
        <v>6756</v>
      </c>
      <c r="B5572" s="1" t="s">
        <v>37</v>
      </c>
      <c r="C5572" s="4">
        <v>37</v>
      </c>
      <c r="D5572" s="4" t="str">
        <f t="shared" si="348"/>
        <v>Adult</v>
      </c>
      <c r="E5572" s="1" t="s">
        <v>8253</v>
      </c>
      <c r="F5572" s="1" t="s">
        <v>8254</v>
      </c>
      <c r="G5572" s="1" t="s">
        <v>1118</v>
      </c>
      <c r="H5572" s="1">
        <v>90715</v>
      </c>
      <c r="I5572" s="4">
        <v>0</v>
      </c>
      <c r="J5572" s="4">
        <v>23</v>
      </c>
      <c r="K5572" s="4" t="str">
        <f t="shared" si="349"/>
        <v>Loyal</v>
      </c>
      <c r="L5572" s="1" t="s">
        <v>40</v>
      </c>
      <c r="M5572" s="1" t="s">
        <v>38</v>
      </c>
      <c r="N5572" s="7">
        <v>24.04</v>
      </c>
      <c r="O5572" s="1" t="s">
        <v>41</v>
      </c>
      <c r="P5572" s="1" t="s">
        <v>38</v>
      </c>
      <c r="Q5572" s="1" t="s">
        <v>53</v>
      </c>
      <c r="R5572" s="7">
        <v>22</v>
      </c>
      <c r="S5572" s="1" t="s">
        <v>38</v>
      </c>
      <c r="T5572" s="1" t="s">
        <v>41</v>
      </c>
      <c r="U5572" s="1" t="s">
        <v>41</v>
      </c>
      <c r="V5572" s="1" t="s">
        <v>41</v>
      </c>
      <c r="W5572" s="1" t="s">
        <v>41</v>
      </c>
      <c r="X5572" s="1" t="s">
        <v>41</v>
      </c>
      <c r="Y5572" s="1" t="s">
        <v>41</v>
      </c>
      <c r="Z5572" s="1" t="s">
        <v>38</v>
      </c>
      <c r="AA5572" s="1" t="s">
        <v>49</v>
      </c>
      <c r="AB5572" s="1" t="s">
        <v>38</v>
      </c>
      <c r="AC5572" s="1" t="s">
        <v>54</v>
      </c>
      <c r="AD5572" s="7">
        <v>75</v>
      </c>
      <c r="AE5572" s="7">
        <v>1778.5</v>
      </c>
      <c r="AF5572" s="7">
        <v>0</v>
      </c>
      <c r="AG5572" s="7">
        <v>0</v>
      </c>
      <c r="AH5572" s="7">
        <v>552.91999999999996</v>
      </c>
      <c r="AI5572" s="7">
        <v>2331.42</v>
      </c>
      <c r="AJ5572" s="7">
        <f t="shared" si="350"/>
        <v>101.36608695652174</v>
      </c>
      <c r="AK5572" s="7" t="s">
        <v>8247</v>
      </c>
      <c r="AL5572" s="1" t="s">
        <v>45</v>
      </c>
      <c r="AM5572" s="1">
        <f t="shared" si="351"/>
        <v>0</v>
      </c>
      <c r="AN5572" s="1" t="s">
        <v>8232</v>
      </c>
      <c r="AO5572" s="1" t="s">
        <v>108</v>
      </c>
      <c r="AP5572" s="4">
        <f>1</f>
        <v>1</v>
      </c>
    </row>
    <row r="5573" spans="1:42" x14ac:dyDescent="0.3">
      <c r="A5573" s="1" t="s">
        <v>6757</v>
      </c>
      <c r="B5573" s="1" t="s">
        <v>47</v>
      </c>
      <c r="C5573" s="4">
        <v>49</v>
      </c>
      <c r="D5573" s="4" t="str">
        <f t="shared" si="348"/>
        <v>Adult</v>
      </c>
      <c r="E5573" s="1" t="s">
        <v>8253</v>
      </c>
      <c r="F5573" s="1" t="s">
        <v>8254</v>
      </c>
      <c r="G5573" s="1" t="s">
        <v>1729</v>
      </c>
      <c r="H5573" s="1">
        <v>95692</v>
      </c>
      <c r="I5573" s="4">
        <v>0</v>
      </c>
      <c r="J5573" s="4">
        <v>1</v>
      </c>
      <c r="K5573" s="4" t="str">
        <f t="shared" si="349"/>
        <v>New</v>
      </c>
      <c r="L5573" s="1" t="s">
        <v>52</v>
      </c>
      <c r="M5573" s="1" t="s">
        <v>41</v>
      </c>
      <c r="N5573" s="7">
        <v>25.420517214274568</v>
      </c>
      <c r="O5573" s="1" t="s">
        <v>41</v>
      </c>
      <c r="P5573" s="1" t="s">
        <v>38</v>
      </c>
      <c r="Q5573" s="1" t="s">
        <v>42</v>
      </c>
      <c r="R5573" s="7">
        <v>19</v>
      </c>
      <c r="S5573" s="1" t="s">
        <v>41</v>
      </c>
      <c r="T5573" s="1" t="s">
        <v>38</v>
      </c>
      <c r="U5573" s="1" t="s">
        <v>41</v>
      </c>
      <c r="V5573" s="1" t="s">
        <v>38</v>
      </c>
      <c r="W5573" s="1" t="s">
        <v>41</v>
      </c>
      <c r="X5573" s="1" t="s">
        <v>38</v>
      </c>
      <c r="Y5573" s="1" t="s">
        <v>38</v>
      </c>
      <c r="Z5573" s="1" t="s">
        <v>38</v>
      </c>
      <c r="AA5573" s="1" t="s">
        <v>49</v>
      </c>
      <c r="AB5573" s="1" t="s">
        <v>38</v>
      </c>
      <c r="AC5573" s="1" t="s">
        <v>181</v>
      </c>
      <c r="AD5573" s="7">
        <v>44.65</v>
      </c>
      <c r="AE5573" s="7">
        <v>44.65</v>
      </c>
      <c r="AF5573" s="7">
        <v>0</v>
      </c>
      <c r="AG5573" s="7">
        <v>0</v>
      </c>
      <c r="AH5573" s="7">
        <v>0</v>
      </c>
      <c r="AI5573" s="7">
        <v>44.65</v>
      </c>
      <c r="AJ5573" s="7">
        <f t="shared" si="350"/>
        <v>44.65</v>
      </c>
      <c r="AK5573" s="7" t="s">
        <v>8246</v>
      </c>
      <c r="AL5573" s="1" t="s">
        <v>55</v>
      </c>
      <c r="AM5573" s="1">
        <f t="shared" si="351"/>
        <v>1</v>
      </c>
      <c r="AN5573" s="1" t="s">
        <v>56</v>
      </c>
      <c r="AO5573" s="1" t="s">
        <v>57</v>
      </c>
      <c r="AP5573" s="4">
        <f>1</f>
        <v>1</v>
      </c>
    </row>
    <row r="5574" spans="1:42" x14ac:dyDescent="0.3">
      <c r="A5574" s="1" t="s">
        <v>6758</v>
      </c>
      <c r="B5574" s="1" t="s">
        <v>37</v>
      </c>
      <c r="C5574" s="4">
        <v>32</v>
      </c>
      <c r="D5574" s="4" t="str">
        <f t="shared" si="348"/>
        <v>Adult</v>
      </c>
      <c r="E5574" s="1" t="s">
        <v>8253</v>
      </c>
      <c r="F5574" s="1" t="s">
        <v>8254</v>
      </c>
      <c r="G5574" s="1" t="s">
        <v>142</v>
      </c>
      <c r="H5574" s="1">
        <v>95219</v>
      </c>
      <c r="I5574" s="4">
        <v>0</v>
      </c>
      <c r="J5574" s="4">
        <v>2</v>
      </c>
      <c r="K5574" s="4" t="str">
        <f t="shared" si="349"/>
        <v>New</v>
      </c>
      <c r="L5574" s="1" t="s">
        <v>52</v>
      </c>
      <c r="M5574" s="1" t="s">
        <v>38</v>
      </c>
      <c r="N5574" s="7">
        <v>38.51</v>
      </c>
      <c r="O5574" s="1" t="s">
        <v>38</v>
      </c>
      <c r="P5574" s="1" t="s">
        <v>38</v>
      </c>
      <c r="Q5574" s="1" t="s">
        <v>53</v>
      </c>
      <c r="R5574" s="7">
        <v>25</v>
      </c>
      <c r="S5574" s="1" t="s">
        <v>41</v>
      </c>
      <c r="T5574" s="1" t="s">
        <v>41</v>
      </c>
      <c r="U5574" s="1" t="s">
        <v>41</v>
      </c>
      <c r="V5574" s="1" t="s">
        <v>41</v>
      </c>
      <c r="W5574" s="1" t="s">
        <v>38</v>
      </c>
      <c r="X5574" s="1" t="s">
        <v>38</v>
      </c>
      <c r="Y5574" s="1" t="s">
        <v>38</v>
      </c>
      <c r="Z5574" s="1" t="s">
        <v>38</v>
      </c>
      <c r="AA5574" s="1" t="s">
        <v>49</v>
      </c>
      <c r="AB5574" s="1" t="s">
        <v>38</v>
      </c>
      <c r="AC5574" s="1" t="s">
        <v>54</v>
      </c>
      <c r="AD5574" s="7">
        <v>95.15</v>
      </c>
      <c r="AE5574" s="7">
        <v>196.9</v>
      </c>
      <c r="AF5574" s="7">
        <v>0</v>
      </c>
      <c r="AG5574" s="7">
        <v>0</v>
      </c>
      <c r="AH5574" s="7">
        <v>77.02</v>
      </c>
      <c r="AI5574" s="7">
        <v>273.92</v>
      </c>
      <c r="AJ5574" s="7">
        <f t="shared" si="350"/>
        <v>136.96</v>
      </c>
      <c r="AK5574" s="7" t="s">
        <v>8247</v>
      </c>
      <c r="AL5574" s="1" t="s">
        <v>55</v>
      </c>
      <c r="AM5574" s="1">
        <f t="shared" si="351"/>
        <v>1</v>
      </c>
      <c r="AN5574" s="1" t="s">
        <v>56</v>
      </c>
      <c r="AO5574" s="1" t="s">
        <v>102</v>
      </c>
      <c r="AP5574" s="4">
        <f>1</f>
        <v>1</v>
      </c>
    </row>
    <row r="5575" spans="1:42" x14ac:dyDescent="0.3">
      <c r="A5575" s="1" t="s">
        <v>6759</v>
      </c>
      <c r="B5575" s="1" t="s">
        <v>47</v>
      </c>
      <c r="C5575" s="4">
        <v>79</v>
      </c>
      <c r="D5575" s="4" t="str">
        <f t="shared" si="348"/>
        <v>Senior Citizen</v>
      </c>
      <c r="E5575" s="1" t="s">
        <v>3</v>
      </c>
      <c r="F5575" s="1" t="s">
        <v>8254</v>
      </c>
      <c r="G5575" s="1" t="s">
        <v>133</v>
      </c>
      <c r="H5575" s="1">
        <v>90019</v>
      </c>
      <c r="I5575" s="4">
        <v>8</v>
      </c>
      <c r="J5575" s="4">
        <v>13</v>
      </c>
      <c r="K5575" s="4" t="str">
        <f t="shared" si="349"/>
        <v>Loyal</v>
      </c>
      <c r="L5575" s="1" t="s">
        <v>60</v>
      </c>
      <c r="M5575" s="1" t="s">
        <v>38</v>
      </c>
      <c r="N5575" s="7">
        <v>48.15</v>
      </c>
      <c r="O5575" s="1" t="s">
        <v>38</v>
      </c>
      <c r="P5575" s="1" t="s">
        <v>38</v>
      </c>
      <c r="Q5575" s="1" t="s">
        <v>53</v>
      </c>
      <c r="R5575" s="7">
        <v>6</v>
      </c>
      <c r="S5575" s="1" t="s">
        <v>38</v>
      </c>
      <c r="T5575" s="1" t="s">
        <v>38</v>
      </c>
      <c r="U5575" s="1" t="s">
        <v>41</v>
      </c>
      <c r="V5575" s="1" t="s">
        <v>41</v>
      </c>
      <c r="W5575" s="1" t="s">
        <v>41</v>
      </c>
      <c r="X5575" s="1" t="s">
        <v>38</v>
      </c>
      <c r="Y5575" s="1" t="s">
        <v>38</v>
      </c>
      <c r="Z5575" s="1" t="s">
        <v>38</v>
      </c>
      <c r="AA5575" s="1" t="s">
        <v>71</v>
      </c>
      <c r="AB5575" s="1" t="s">
        <v>41</v>
      </c>
      <c r="AC5575" s="1" t="s">
        <v>44</v>
      </c>
      <c r="AD5575" s="7">
        <v>93.8</v>
      </c>
      <c r="AE5575" s="7">
        <v>1261</v>
      </c>
      <c r="AF5575" s="7">
        <v>0</v>
      </c>
      <c r="AG5575" s="7">
        <v>0</v>
      </c>
      <c r="AH5575" s="7">
        <v>625.95000000000005</v>
      </c>
      <c r="AI5575" s="7">
        <v>1886.95</v>
      </c>
      <c r="AJ5575" s="7">
        <f t="shared" si="350"/>
        <v>145.15</v>
      </c>
      <c r="AK5575" s="7" t="s">
        <v>8247</v>
      </c>
      <c r="AL5575" s="1" t="s">
        <v>45</v>
      </c>
      <c r="AM5575" s="1">
        <f t="shared" si="351"/>
        <v>0</v>
      </c>
      <c r="AN5575" s="1" t="s">
        <v>8232</v>
      </c>
      <c r="AO5575" s="1" t="s">
        <v>108</v>
      </c>
      <c r="AP5575" s="4">
        <f>1</f>
        <v>1</v>
      </c>
    </row>
    <row r="5576" spans="1:42" x14ac:dyDescent="0.3">
      <c r="A5576" s="1" t="s">
        <v>6760</v>
      </c>
      <c r="B5576" s="1" t="s">
        <v>37</v>
      </c>
      <c r="C5576" s="4">
        <v>55</v>
      </c>
      <c r="D5576" s="4" t="str">
        <f t="shared" si="348"/>
        <v>Senior Citizen</v>
      </c>
      <c r="E5576" s="1" t="s">
        <v>3</v>
      </c>
      <c r="F5576" s="1" t="s">
        <v>8255</v>
      </c>
      <c r="G5576" s="1" t="s">
        <v>133</v>
      </c>
      <c r="H5576" s="1">
        <v>90004</v>
      </c>
      <c r="I5576" s="4">
        <v>1</v>
      </c>
      <c r="J5576" s="4">
        <v>1</v>
      </c>
      <c r="K5576" s="4" t="str">
        <f t="shared" si="349"/>
        <v>New</v>
      </c>
      <c r="L5576" s="1" t="s">
        <v>52</v>
      </c>
      <c r="M5576" s="1" t="s">
        <v>38</v>
      </c>
      <c r="N5576" s="7">
        <v>3.09</v>
      </c>
      <c r="O5576" s="1" t="s">
        <v>41</v>
      </c>
      <c r="P5576" s="1" t="s">
        <v>41</v>
      </c>
      <c r="Q5576" s="1" t="s">
        <v>8232</v>
      </c>
      <c r="R5576" s="7">
        <v>0</v>
      </c>
      <c r="S5576" s="1" t="s">
        <v>41</v>
      </c>
      <c r="T5576" s="1" t="s">
        <v>41</v>
      </c>
      <c r="U5576" s="1" t="s">
        <v>41</v>
      </c>
      <c r="V5576" s="1" t="s">
        <v>41</v>
      </c>
      <c r="W5576" s="1" t="s">
        <v>41</v>
      </c>
      <c r="X5576" s="1" t="s">
        <v>41</v>
      </c>
      <c r="Y5576" s="1" t="s">
        <v>41</v>
      </c>
      <c r="Z5576" s="1" t="s">
        <v>41</v>
      </c>
      <c r="AA5576" s="1" t="s">
        <v>49</v>
      </c>
      <c r="AB5576" s="1" t="s">
        <v>38</v>
      </c>
      <c r="AC5576" s="1" t="s">
        <v>44</v>
      </c>
      <c r="AD5576" s="7">
        <v>20.149999999999999</v>
      </c>
      <c r="AE5576" s="7">
        <v>20.149999999999999</v>
      </c>
      <c r="AF5576" s="7">
        <v>0</v>
      </c>
      <c r="AG5576" s="7">
        <v>0</v>
      </c>
      <c r="AH5576" s="7">
        <v>3.09</v>
      </c>
      <c r="AI5576" s="7">
        <v>23.24</v>
      </c>
      <c r="AJ5576" s="7">
        <f t="shared" si="350"/>
        <v>23.24</v>
      </c>
      <c r="AK5576" s="7" t="s">
        <v>8246</v>
      </c>
      <c r="AL5576" s="1" t="s">
        <v>55</v>
      </c>
      <c r="AM5576" s="1">
        <f t="shared" si="351"/>
        <v>1</v>
      </c>
      <c r="AN5576" s="1" t="s">
        <v>115</v>
      </c>
      <c r="AO5576" s="1" t="s">
        <v>116</v>
      </c>
      <c r="AP5576" s="4">
        <f>1</f>
        <v>1</v>
      </c>
    </row>
    <row r="5577" spans="1:42" x14ac:dyDescent="0.3">
      <c r="A5577" s="1" t="s">
        <v>6761</v>
      </c>
      <c r="B5577" s="1" t="s">
        <v>37</v>
      </c>
      <c r="C5577" s="4">
        <v>40</v>
      </c>
      <c r="D5577" s="4" t="str">
        <f t="shared" si="348"/>
        <v>Adult</v>
      </c>
      <c r="E5577" s="1" t="s">
        <v>3</v>
      </c>
      <c r="F5577" s="1" t="s">
        <v>8254</v>
      </c>
      <c r="G5577" s="1" t="s">
        <v>1053</v>
      </c>
      <c r="H5577" s="1">
        <v>91790</v>
      </c>
      <c r="I5577" s="4">
        <v>2</v>
      </c>
      <c r="J5577" s="4">
        <v>4</v>
      </c>
      <c r="K5577" s="4" t="str">
        <f t="shared" si="349"/>
        <v>New</v>
      </c>
      <c r="L5577" s="1" t="s">
        <v>52</v>
      </c>
      <c r="M5577" s="1" t="s">
        <v>41</v>
      </c>
      <c r="N5577" s="7">
        <v>25.420517214274568</v>
      </c>
      <c r="O5577" s="1" t="s">
        <v>41</v>
      </c>
      <c r="P5577" s="1" t="s">
        <v>38</v>
      </c>
      <c r="Q5577" s="1" t="s">
        <v>77</v>
      </c>
      <c r="R5577" s="7">
        <v>13</v>
      </c>
      <c r="S5577" s="1" t="s">
        <v>38</v>
      </c>
      <c r="T5577" s="1" t="s">
        <v>41</v>
      </c>
      <c r="U5577" s="1" t="s">
        <v>41</v>
      </c>
      <c r="V5577" s="1" t="s">
        <v>41</v>
      </c>
      <c r="W5577" s="1" t="s">
        <v>41</v>
      </c>
      <c r="X5577" s="1" t="s">
        <v>41</v>
      </c>
      <c r="Y5577" s="1" t="s">
        <v>41</v>
      </c>
      <c r="Z5577" s="1" t="s">
        <v>38</v>
      </c>
      <c r="AA5577" s="1" t="s">
        <v>49</v>
      </c>
      <c r="AB5577" s="1" t="s">
        <v>38</v>
      </c>
      <c r="AC5577" s="1" t="s">
        <v>54</v>
      </c>
      <c r="AD5577" s="7">
        <v>29.05</v>
      </c>
      <c r="AE5577" s="7">
        <v>129.6</v>
      </c>
      <c r="AF5577" s="7">
        <v>0</v>
      </c>
      <c r="AG5577" s="7">
        <v>0</v>
      </c>
      <c r="AH5577" s="7">
        <v>0</v>
      </c>
      <c r="AI5577" s="7">
        <v>129.6</v>
      </c>
      <c r="AJ5577" s="7">
        <f t="shared" si="350"/>
        <v>32.4</v>
      </c>
      <c r="AK5577" s="7" t="s">
        <v>8246</v>
      </c>
      <c r="AL5577" s="1" t="s">
        <v>45</v>
      </c>
      <c r="AM5577" s="1">
        <f t="shared" si="351"/>
        <v>0</v>
      </c>
      <c r="AN5577" s="1" t="s">
        <v>8232</v>
      </c>
      <c r="AO5577" s="1" t="s">
        <v>108</v>
      </c>
      <c r="AP5577" s="4">
        <f>1</f>
        <v>1</v>
      </c>
    </row>
    <row r="5578" spans="1:42" x14ac:dyDescent="0.3">
      <c r="A5578" s="1" t="s">
        <v>6762</v>
      </c>
      <c r="B5578" s="1" t="s">
        <v>47</v>
      </c>
      <c r="C5578" s="4">
        <v>58</v>
      </c>
      <c r="D5578" s="4" t="str">
        <f t="shared" si="348"/>
        <v>Senior Citizen</v>
      </c>
      <c r="E5578" s="1" t="s">
        <v>8253</v>
      </c>
      <c r="F5578" s="1" t="s">
        <v>8254</v>
      </c>
      <c r="G5578" s="1" t="s">
        <v>5043</v>
      </c>
      <c r="H5578" s="1">
        <v>95317</v>
      </c>
      <c r="I5578" s="4">
        <v>0</v>
      </c>
      <c r="J5578" s="4">
        <v>1</v>
      </c>
      <c r="K5578" s="4" t="str">
        <f t="shared" si="349"/>
        <v>New</v>
      </c>
      <c r="L5578" s="1" t="s">
        <v>52</v>
      </c>
      <c r="M5578" s="1" t="s">
        <v>38</v>
      </c>
      <c r="N5578" s="7">
        <v>1.61</v>
      </c>
      <c r="O5578" s="1" t="s">
        <v>41</v>
      </c>
      <c r="P5578" s="1" t="s">
        <v>41</v>
      </c>
      <c r="Q5578" s="1" t="s">
        <v>8232</v>
      </c>
      <c r="R5578" s="7">
        <v>0</v>
      </c>
      <c r="S5578" s="1" t="s">
        <v>41</v>
      </c>
      <c r="T5578" s="1" t="s">
        <v>41</v>
      </c>
      <c r="U5578" s="1" t="s">
        <v>41</v>
      </c>
      <c r="V5578" s="1" t="s">
        <v>41</v>
      </c>
      <c r="W5578" s="1" t="s">
        <v>41</v>
      </c>
      <c r="X5578" s="1" t="s">
        <v>41</v>
      </c>
      <c r="Y5578" s="1" t="s">
        <v>41</v>
      </c>
      <c r="Z5578" s="1" t="s">
        <v>41</v>
      </c>
      <c r="AA5578" s="1" t="s">
        <v>49</v>
      </c>
      <c r="AB5578" s="1" t="s">
        <v>38</v>
      </c>
      <c r="AC5578" s="1" t="s">
        <v>44</v>
      </c>
      <c r="AD5578" s="7">
        <v>19.75</v>
      </c>
      <c r="AE5578" s="7">
        <v>19.75</v>
      </c>
      <c r="AF5578" s="7">
        <v>0</v>
      </c>
      <c r="AG5578" s="7">
        <v>0</v>
      </c>
      <c r="AH5578" s="7">
        <v>1.61</v>
      </c>
      <c r="AI5578" s="7">
        <v>21.36</v>
      </c>
      <c r="AJ5578" s="7">
        <f t="shared" si="350"/>
        <v>21.36</v>
      </c>
      <c r="AK5578" s="7" t="s">
        <v>8246</v>
      </c>
      <c r="AL5578" s="1" t="s">
        <v>96</v>
      </c>
      <c r="AM5578" s="1">
        <f t="shared" si="351"/>
        <v>0</v>
      </c>
      <c r="AN5578" s="1" t="s">
        <v>8232</v>
      </c>
      <c r="AO5578" s="1" t="s">
        <v>108</v>
      </c>
      <c r="AP5578" s="4">
        <f>1</f>
        <v>1</v>
      </c>
    </row>
    <row r="5579" spans="1:42" x14ac:dyDescent="0.3">
      <c r="A5579" s="1" t="s">
        <v>6763</v>
      </c>
      <c r="B5579" s="1" t="s">
        <v>47</v>
      </c>
      <c r="C5579" s="4">
        <v>46</v>
      </c>
      <c r="D5579" s="4" t="str">
        <f t="shared" si="348"/>
        <v>Adult</v>
      </c>
      <c r="E5579" s="1" t="s">
        <v>8253</v>
      </c>
      <c r="F5579" s="1" t="s">
        <v>8254</v>
      </c>
      <c r="G5579" s="1" t="s">
        <v>153</v>
      </c>
      <c r="H5579" s="1">
        <v>95404</v>
      </c>
      <c r="I5579" s="4">
        <v>0</v>
      </c>
      <c r="J5579" s="4">
        <v>22</v>
      </c>
      <c r="K5579" s="4" t="str">
        <f t="shared" si="349"/>
        <v>Loyal</v>
      </c>
      <c r="L5579" s="1" t="s">
        <v>60</v>
      </c>
      <c r="M5579" s="1" t="s">
        <v>38</v>
      </c>
      <c r="N5579" s="7">
        <v>49.43</v>
      </c>
      <c r="O5579" s="1" t="s">
        <v>38</v>
      </c>
      <c r="P5579" s="1" t="s">
        <v>38</v>
      </c>
      <c r="Q5579" s="1" t="s">
        <v>42</v>
      </c>
      <c r="R5579" s="7">
        <v>17</v>
      </c>
      <c r="S5579" s="1" t="s">
        <v>38</v>
      </c>
      <c r="T5579" s="1" t="s">
        <v>38</v>
      </c>
      <c r="U5579" s="1" t="s">
        <v>41</v>
      </c>
      <c r="V5579" s="1" t="s">
        <v>41</v>
      </c>
      <c r="W5579" s="1" t="s">
        <v>41</v>
      </c>
      <c r="X5579" s="1" t="s">
        <v>41</v>
      </c>
      <c r="Y5579" s="1" t="s">
        <v>41</v>
      </c>
      <c r="Z5579" s="1" t="s">
        <v>38</v>
      </c>
      <c r="AA5579" s="1" t="s">
        <v>49</v>
      </c>
      <c r="AB5579" s="1" t="s">
        <v>41</v>
      </c>
      <c r="AC5579" s="1" t="s">
        <v>54</v>
      </c>
      <c r="AD5579" s="7">
        <v>59</v>
      </c>
      <c r="AE5579" s="7">
        <v>1254.7</v>
      </c>
      <c r="AF5579" s="7">
        <v>0</v>
      </c>
      <c r="AG5579" s="7">
        <v>0</v>
      </c>
      <c r="AH5579" s="7">
        <v>1087.46</v>
      </c>
      <c r="AI5579" s="7">
        <v>2342.16</v>
      </c>
      <c r="AJ5579" s="7">
        <f t="shared" si="350"/>
        <v>106.46181818181817</v>
      </c>
      <c r="AK5579" s="7" t="s">
        <v>8247</v>
      </c>
      <c r="AL5579" s="1" t="s">
        <v>55</v>
      </c>
      <c r="AM5579" s="1">
        <f t="shared" si="351"/>
        <v>1</v>
      </c>
      <c r="AN5579" s="1" t="s">
        <v>61</v>
      </c>
      <c r="AO5579" s="1" t="s">
        <v>589</v>
      </c>
      <c r="AP5579" s="4">
        <f>1</f>
        <v>1</v>
      </c>
    </row>
    <row r="5580" spans="1:42" x14ac:dyDescent="0.3">
      <c r="A5580" s="1" t="s">
        <v>6764</v>
      </c>
      <c r="B5580" s="1" t="s">
        <v>37</v>
      </c>
      <c r="C5580" s="4">
        <v>31</v>
      </c>
      <c r="D5580" s="4" t="str">
        <f t="shared" si="348"/>
        <v>Adult</v>
      </c>
      <c r="E5580" s="1" t="s">
        <v>8253</v>
      </c>
      <c r="F5580" s="1" t="s">
        <v>8259</v>
      </c>
      <c r="G5580" s="1" t="s">
        <v>1852</v>
      </c>
      <c r="H5580" s="1">
        <v>93901</v>
      </c>
      <c r="I5580" s="4">
        <v>0</v>
      </c>
      <c r="J5580" s="4">
        <v>2</v>
      </c>
      <c r="K5580" s="4" t="str">
        <f t="shared" si="349"/>
        <v>New</v>
      </c>
      <c r="L5580" s="1" t="s">
        <v>40</v>
      </c>
      <c r="M5580" s="1" t="s">
        <v>38</v>
      </c>
      <c r="N5580" s="7">
        <v>29.81</v>
      </c>
      <c r="O5580" s="1" t="s">
        <v>41</v>
      </c>
      <c r="P5580" s="1" t="s">
        <v>41</v>
      </c>
      <c r="Q5580" s="1" t="s">
        <v>8232</v>
      </c>
      <c r="R5580" s="7">
        <v>0</v>
      </c>
      <c r="S5580" s="1" t="s">
        <v>41</v>
      </c>
      <c r="T5580" s="1" t="s">
        <v>41</v>
      </c>
      <c r="U5580" s="1" t="s">
        <v>41</v>
      </c>
      <c r="V5580" s="1" t="s">
        <v>41</v>
      </c>
      <c r="W5580" s="1" t="s">
        <v>41</v>
      </c>
      <c r="X5580" s="1" t="s">
        <v>41</v>
      </c>
      <c r="Y5580" s="1" t="s">
        <v>41</v>
      </c>
      <c r="Z5580" s="1" t="s">
        <v>41</v>
      </c>
      <c r="AA5580" s="1" t="s">
        <v>49</v>
      </c>
      <c r="AB5580" s="1" t="s">
        <v>38</v>
      </c>
      <c r="AC5580" s="1" t="s">
        <v>54</v>
      </c>
      <c r="AD5580" s="7">
        <v>19.600000000000001</v>
      </c>
      <c r="AE5580" s="7">
        <v>35.85</v>
      </c>
      <c r="AF5580" s="7">
        <v>0</v>
      </c>
      <c r="AG5580" s="7">
        <v>0</v>
      </c>
      <c r="AH5580" s="7">
        <v>59.62</v>
      </c>
      <c r="AI5580" s="7">
        <v>95.47</v>
      </c>
      <c r="AJ5580" s="7">
        <f t="shared" si="350"/>
        <v>47.734999999999999</v>
      </c>
      <c r="AK5580" s="7" t="s">
        <v>8246</v>
      </c>
      <c r="AL5580" s="1" t="s">
        <v>55</v>
      </c>
      <c r="AM5580" s="1">
        <f t="shared" si="351"/>
        <v>1</v>
      </c>
      <c r="AN5580" s="1" t="s">
        <v>119</v>
      </c>
      <c r="AO5580" s="1" t="s">
        <v>193</v>
      </c>
      <c r="AP5580" s="4">
        <f>1</f>
        <v>1</v>
      </c>
    </row>
    <row r="5581" spans="1:42" x14ac:dyDescent="0.3">
      <c r="A5581" s="1" t="s">
        <v>6765</v>
      </c>
      <c r="B5581" s="1" t="s">
        <v>47</v>
      </c>
      <c r="C5581" s="4">
        <v>54</v>
      </c>
      <c r="D5581" s="4" t="str">
        <f t="shared" si="348"/>
        <v>Senior Citizen</v>
      </c>
      <c r="E5581" s="1" t="s">
        <v>8253</v>
      </c>
      <c r="F5581" s="1" t="s">
        <v>8254</v>
      </c>
      <c r="G5581" s="1" t="s">
        <v>4622</v>
      </c>
      <c r="H5581" s="1">
        <v>93560</v>
      </c>
      <c r="I5581" s="4">
        <v>0</v>
      </c>
      <c r="J5581" s="4">
        <v>1</v>
      </c>
      <c r="K5581" s="4" t="str">
        <f t="shared" si="349"/>
        <v>New</v>
      </c>
      <c r="L5581" s="1" t="s">
        <v>52</v>
      </c>
      <c r="M5581" s="1" t="s">
        <v>41</v>
      </c>
      <c r="N5581" s="7">
        <v>25.420517214274568</v>
      </c>
      <c r="O5581" s="1" t="s">
        <v>41</v>
      </c>
      <c r="P5581" s="1" t="s">
        <v>38</v>
      </c>
      <c r="Q5581" s="1" t="s">
        <v>42</v>
      </c>
      <c r="R5581" s="7">
        <v>29</v>
      </c>
      <c r="S5581" s="1" t="s">
        <v>41</v>
      </c>
      <c r="T5581" s="1" t="s">
        <v>41</v>
      </c>
      <c r="U5581" s="1" t="s">
        <v>41</v>
      </c>
      <c r="V5581" s="1" t="s">
        <v>41</v>
      </c>
      <c r="W5581" s="1" t="s">
        <v>41</v>
      </c>
      <c r="X5581" s="1" t="s">
        <v>38</v>
      </c>
      <c r="Y5581" s="1" t="s">
        <v>38</v>
      </c>
      <c r="Z5581" s="1" t="s">
        <v>38</v>
      </c>
      <c r="AA5581" s="1" t="s">
        <v>49</v>
      </c>
      <c r="AB5581" s="1" t="s">
        <v>41</v>
      </c>
      <c r="AC5581" s="1" t="s">
        <v>54</v>
      </c>
      <c r="AD5581" s="7">
        <v>35.9</v>
      </c>
      <c r="AE5581" s="7">
        <v>35.9</v>
      </c>
      <c r="AF5581" s="7">
        <v>0</v>
      </c>
      <c r="AG5581" s="7">
        <v>0</v>
      </c>
      <c r="AH5581" s="7">
        <v>0</v>
      </c>
      <c r="AI5581" s="7">
        <v>35.9</v>
      </c>
      <c r="AJ5581" s="7">
        <f t="shared" si="350"/>
        <v>35.9</v>
      </c>
      <c r="AK5581" s="7" t="s">
        <v>8246</v>
      </c>
      <c r="AL5581" s="1" t="s">
        <v>55</v>
      </c>
      <c r="AM5581" s="1">
        <f t="shared" si="351"/>
        <v>1</v>
      </c>
      <c r="AN5581" s="1" t="s">
        <v>56</v>
      </c>
      <c r="AO5581" s="1" t="s">
        <v>201</v>
      </c>
      <c r="AP5581" s="4">
        <f>1</f>
        <v>1</v>
      </c>
    </row>
    <row r="5582" spans="1:42" x14ac:dyDescent="0.3">
      <c r="A5582" s="1" t="s">
        <v>6766</v>
      </c>
      <c r="B5582" s="1" t="s">
        <v>37</v>
      </c>
      <c r="C5582" s="4">
        <v>60</v>
      </c>
      <c r="D5582" s="4" t="str">
        <f t="shared" si="348"/>
        <v>Senior Citizen</v>
      </c>
      <c r="E5582" s="1" t="s">
        <v>8253</v>
      </c>
      <c r="F5582" s="1" t="s">
        <v>8254</v>
      </c>
      <c r="G5582" s="1" t="s">
        <v>2773</v>
      </c>
      <c r="H5582" s="1">
        <v>95683</v>
      </c>
      <c r="I5582" s="4">
        <v>0</v>
      </c>
      <c r="J5582" s="4">
        <v>21</v>
      </c>
      <c r="K5582" s="4" t="str">
        <f t="shared" si="349"/>
        <v>Loyal</v>
      </c>
      <c r="L5582" s="1" t="s">
        <v>60</v>
      </c>
      <c r="M5582" s="1" t="s">
        <v>38</v>
      </c>
      <c r="N5582" s="7">
        <v>30.59</v>
      </c>
      <c r="O5582" s="1" t="s">
        <v>41</v>
      </c>
      <c r="P5582" s="1" t="s">
        <v>38</v>
      </c>
      <c r="Q5582" s="1" t="s">
        <v>53</v>
      </c>
      <c r="R5582" s="7">
        <v>11</v>
      </c>
      <c r="S5582" s="1" t="s">
        <v>41</v>
      </c>
      <c r="T5582" s="1" t="s">
        <v>41</v>
      </c>
      <c r="U5582" s="1" t="s">
        <v>41</v>
      </c>
      <c r="V5582" s="1" t="s">
        <v>41</v>
      </c>
      <c r="W5582" s="1" t="s">
        <v>41</v>
      </c>
      <c r="X5582" s="1" t="s">
        <v>41</v>
      </c>
      <c r="Y5582" s="1" t="s">
        <v>41</v>
      </c>
      <c r="Z5582" s="1" t="s">
        <v>38</v>
      </c>
      <c r="AA5582" s="1" t="s">
        <v>49</v>
      </c>
      <c r="AB5582" s="1" t="s">
        <v>38</v>
      </c>
      <c r="AC5582" s="1" t="s">
        <v>54</v>
      </c>
      <c r="AD5582" s="7">
        <v>68.650000000000006</v>
      </c>
      <c r="AE5582" s="7">
        <v>1493.2</v>
      </c>
      <c r="AF5582" s="7">
        <v>0</v>
      </c>
      <c r="AG5582" s="7">
        <v>0</v>
      </c>
      <c r="AH5582" s="7">
        <v>642.39</v>
      </c>
      <c r="AI5582" s="7">
        <v>2135.59</v>
      </c>
      <c r="AJ5582" s="7">
        <f t="shared" si="350"/>
        <v>101.69476190476192</v>
      </c>
      <c r="AK5582" s="7" t="s">
        <v>8247</v>
      </c>
      <c r="AL5582" s="1" t="s">
        <v>45</v>
      </c>
      <c r="AM5582" s="1">
        <f t="shared" si="351"/>
        <v>0</v>
      </c>
      <c r="AN5582" s="1" t="s">
        <v>8232</v>
      </c>
      <c r="AO5582" s="1" t="s">
        <v>108</v>
      </c>
      <c r="AP5582" s="4">
        <f>1</f>
        <v>1</v>
      </c>
    </row>
    <row r="5583" spans="1:42" x14ac:dyDescent="0.3">
      <c r="A5583" s="1" t="s">
        <v>6767</v>
      </c>
      <c r="B5583" s="1" t="s">
        <v>47</v>
      </c>
      <c r="C5583" s="4">
        <v>71</v>
      </c>
      <c r="D5583" s="4" t="str">
        <f t="shared" si="348"/>
        <v>Senior Citizen</v>
      </c>
      <c r="E5583" s="1" t="s">
        <v>3</v>
      </c>
      <c r="F5583" s="1" t="s">
        <v>8254</v>
      </c>
      <c r="G5583" s="1" t="s">
        <v>285</v>
      </c>
      <c r="H5583" s="1">
        <v>92606</v>
      </c>
      <c r="I5583" s="4">
        <v>1</v>
      </c>
      <c r="J5583" s="4">
        <v>45</v>
      </c>
      <c r="K5583" s="4" t="str">
        <f t="shared" si="349"/>
        <v>Loyal</v>
      </c>
      <c r="L5583" s="1" t="s">
        <v>74</v>
      </c>
      <c r="M5583" s="1" t="s">
        <v>38</v>
      </c>
      <c r="N5583" s="7">
        <v>2.38</v>
      </c>
      <c r="O5583" s="1" t="s">
        <v>38</v>
      </c>
      <c r="P5583" s="1" t="s">
        <v>38</v>
      </c>
      <c r="Q5583" s="1" t="s">
        <v>53</v>
      </c>
      <c r="R5583" s="7">
        <v>20</v>
      </c>
      <c r="S5583" s="1" t="s">
        <v>41</v>
      </c>
      <c r="T5583" s="1" t="s">
        <v>38</v>
      </c>
      <c r="U5583" s="1" t="s">
        <v>38</v>
      </c>
      <c r="V5583" s="1" t="s">
        <v>38</v>
      </c>
      <c r="W5583" s="1" t="s">
        <v>38</v>
      </c>
      <c r="X5583" s="1" t="s">
        <v>41</v>
      </c>
      <c r="Y5583" s="1" t="s">
        <v>41</v>
      </c>
      <c r="Z5583" s="1" t="s">
        <v>38</v>
      </c>
      <c r="AA5583" s="1" t="s">
        <v>43</v>
      </c>
      <c r="AB5583" s="1" t="s">
        <v>38</v>
      </c>
      <c r="AC5583" s="1" t="s">
        <v>54</v>
      </c>
      <c r="AD5583" s="7">
        <v>98.7</v>
      </c>
      <c r="AE5583" s="7">
        <v>4525.8</v>
      </c>
      <c r="AF5583" s="7">
        <v>0</v>
      </c>
      <c r="AG5583" s="7">
        <v>0</v>
      </c>
      <c r="AH5583" s="7">
        <v>107.1</v>
      </c>
      <c r="AI5583" s="7">
        <v>4632.8999999999996</v>
      </c>
      <c r="AJ5583" s="7">
        <f t="shared" si="350"/>
        <v>102.95333333333332</v>
      </c>
      <c r="AK5583" s="7" t="s">
        <v>8247</v>
      </c>
      <c r="AL5583" s="1" t="s">
        <v>45</v>
      </c>
      <c r="AM5583" s="1">
        <f t="shared" si="351"/>
        <v>0</v>
      </c>
      <c r="AN5583" s="1" t="s">
        <v>8232</v>
      </c>
      <c r="AO5583" s="1" t="s">
        <v>108</v>
      </c>
      <c r="AP5583" s="4">
        <f>1</f>
        <v>1</v>
      </c>
    </row>
    <row r="5584" spans="1:42" x14ac:dyDescent="0.3">
      <c r="A5584" s="1" t="s">
        <v>6768</v>
      </c>
      <c r="B5584" s="1" t="s">
        <v>37</v>
      </c>
      <c r="C5584" s="4">
        <v>33</v>
      </c>
      <c r="D5584" s="4" t="str">
        <f t="shared" si="348"/>
        <v>Adult</v>
      </c>
      <c r="E5584" s="1" t="s">
        <v>8253</v>
      </c>
      <c r="F5584" s="1" t="s">
        <v>8254</v>
      </c>
      <c r="G5584" s="1" t="s">
        <v>454</v>
      </c>
      <c r="H5584" s="1">
        <v>93954</v>
      </c>
      <c r="I5584" s="4">
        <v>0</v>
      </c>
      <c r="J5584" s="4">
        <v>12</v>
      </c>
      <c r="K5584" s="4" t="str">
        <f t="shared" si="349"/>
        <v>Loyal</v>
      </c>
      <c r="L5584" s="1" t="s">
        <v>60</v>
      </c>
      <c r="M5584" s="1" t="s">
        <v>38</v>
      </c>
      <c r="N5584" s="7">
        <v>18.75</v>
      </c>
      <c r="O5584" s="1" t="s">
        <v>38</v>
      </c>
      <c r="P5584" s="1" t="s">
        <v>38</v>
      </c>
      <c r="Q5584" s="1" t="s">
        <v>53</v>
      </c>
      <c r="R5584" s="7">
        <v>25</v>
      </c>
      <c r="S5584" s="1" t="s">
        <v>41</v>
      </c>
      <c r="T5584" s="1" t="s">
        <v>41</v>
      </c>
      <c r="U5584" s="1" t="s">
        <v>41</v>
      </c>
      <c r="V5584" s="1" t="s">
        <v>41</v>
      </c>
      <c r="W5584" s="1" t="s">
        <v>41</v>
      </c>
      <c r="X5584" s="1" t="s">
        <v>38</v>
      </c>
      <c r="Y5584" s="1" t="s">
        <v>38</v>
      </c>
      <c r="Z5584" s="1" t="s">
        <v>41</v>
      </c>
      <c r="AA5584" s="1" t="s">
        <v>49</v>
      </c>
      <c r="AB5584" s="1" t="s">
        <v>38</v>
      </c>
      <c r="AC5584" s="1" t="s">
        <v>54</v>
      </c>
      <c r="AD5584" s="7">
        <v>86.55</v>
      </c>
      <c r="AE5584" s="7">
        <v>1066.9000000000001</v>
      </c>
      <c r="AF5584" s="7">
        <v>0</v>
      </c>
      <c r="AG5584" s="7">
        <v>110</v>
      </c>
      <c r="AH5584" s="7">
        <v>225</v>
      </c>
      <c r="AI5584" s="7">
        <v>1401.9</v>
      </c>
      <c r="AJ5584" s="7">
        <f t="shared" si="350"/>
        <v>116.825</v>
      </c>
      <c r="AK5584" s="7" t="s">
        <v>8247</v>
      </c>
      <c r="AL5584" s="1" t="s">
        <v>45</v>
      </c>
      <c r="AM5584" s="1">
        <f t="shared" si="351"/>
        <v>0</v>
      </c>
      <c r="AN5584" s="1" t="s">
        <v>8232</v>
      </c>
      <c r="AO5584" s="1" t="s">
        <v>108</v>
      </c>
      <c r="AP5584" s="4">
        <f>1</f>
        <v>1</v>
      </c>
    </row>
    <row r="5585" spans="1:42" x14ac:dyDescent="0.3">
      <c r="A5585" s="1" t="s">
        <v>6769</v>
      </c>
      <c r="B5585" s="1" t="s">
        <v>47</v>
      </c>
      <c r="C5585" s="4">
        <v>25</v>
      </c>
      <c r="D5585" s="4" t="str">
        <f t="shared" si="348"/>
        <v>Adult</v>
      </c>
      <c r="E5585" s="1" t="s">
        <v>3</v>
      </c>
      <c r="F5585" s="1" t="s">
        <v>8254</v>
      </c>
      <c r="G5585" s="1" t="s">
        <v>439</v>
      </c>
      <c r="H5585" s="1">
        <v>90806</v>
      </c>
      <c r="I5585" s="4">
        <v>1</v>
      </c>
      <c r="J5585" s="4">
        <v>72</v>
      </c>
      <c r="K5585" s="4" t="str">
        <f t="shared" si="349"/>
        <v>Veteran</v>
      </c>
      <c r="L5585" s="1" t="s">
        <v>70</v>
      </c>
      <c r="M5585" s="1" t="s">
        <v>38</v>
      </c>
      <c r="N5585" s="7">
        <v>32.67</v>
      </c>
      <c r="O5585" s="1" t="s">
        <v>38</v>
      </c>
      <c r="P5585" s="1" t="s">
        <v>38</v>
      </c>
      <c r="Q5585" s="1" t="s">
        <v>42</v>
      </c>
      <c r="R5585" s="7">
        <v>48</v>
      </c>
      <c r="S5585" s="1" t="s">
        <v>38</v>
      </c>
      <c r="T5585" s="1" t="s">
        <v>38</v>
      </c>
      <c r="U5585" s="1" t="s">
        <v>38</v>
      </c>
      <c r="V5585" s="1" t="s">
        <v>41</v>
      </c>
      <c r="W5585" s="1" t="s">
        <v>41</v>
      </c>
      <c r="X5585" s="1" t="s">
        <v>41</v>
      </c>
      <c r="Y5585" s="1" t="s">
        <v>41</v>
      </c>
      <c r="Z5585" s="1" t="s">
        <v>38</v>
      </c>
      <c r="AA5585" s="1" t="s">
        <v>71</v>
      </c>
      <c r="AB5585" s="1" t="s">
        <v>41</v>
      </c>
      <c r="AC5585" s="1" t="s">
        <v>44</v>
      </c>
      <c r="AD5585" s="7">
        <v>64.45</v>
      </c>
      <c r="AE5585" s="7">
        <v>4720</v>
      </c>
      <c r="AF5585" s="7">
        <v>0</v>
      </c>
      <c r="AG5585" s="7">
        <v>0</v>
      </c>
      <c r="AH5585" s="7">
        <v>2352.2399999999998</v>
      </c>
      <c r="AI5585" s="7">
        <v>7072.24</v>
      </c>
      <c r="AJ5585" s="7">
        <f t="shared" si="350"/>
        <v>98.225555555555559</v>
      </c>
      <c r="AK5585" s="7" t="s">
        <v>8249</v>
      </c>
      <c r="AL5585" s="1" t="s">
        <v>45</v>
      </c>
      <c r="AM5585" s="1">
        <f t="shared" si="351"/>
        <v>0</v>
      </c>
      <c r="AN5585" s="1" t="s">
        <v>8232</v>
      </c>
      <c r="AO5585" s="1" t="s">
        <v>108</v>
      </c>
      <c r="AP5585" s="4">
        <f>1</f>
        <v>1</v>
      </c>
    </row>
    <row r="5586" spans="1:42" x14ac:dyDescent="0.3">
      <c r="A5586" s="1" t="s">
        <v>6770</v>
      </c>
      <c r="B5586" s="1" t="s">
        <v>47</v>
      </c>
      <c r="C5586" s="4">
        <v>22</v>
      </c>
      <c r="D5586" s="4" t="str">
        <f t="shared" si="348"/>
        <v>Teenager</v>
      </c>
      <c r="E5586" s="1" t="s">
        <v>3</v>
      </c>
      <c r="F5586" s="1" t="s">
        <v>8256</v>
      </c>
      <c r="G5586" s="1" t="s">
        <v>2121</v>
      </c>
      <c r="H5586" s="1">
        <v>91775</v>
      </c>
      <c r="I5586" s="4">
        <v>9</v>
      </c>
      <c r="J5586" s="4">
        <v>63</v>
      </c>
      <c r="K5586" s="4" t="str">
        <f t="shared" si="349"/>
        <v>Veteran</v>
      </c>
      <c r="L5586" s="1" t="s">
        <v>40</v>
      </c>
      <c r="M5586" s="1" t="s">
        <v>38</v>
      </c>
      <c r="N5586" s="7">
        <v>42.17</v>
      </c>
      <c r="O5586" s="1" t="s">
        <v>41</v>
      </c>
      <c r="P5586" s="1" t="s">
        <v>38</v>
      </c>
      <c r="Q5586" s="1" t="s">
        <v>77</v>
      </c>
      <c r="R5586" s="7">
        <v>73</v>
      </c>
      <c r="S5586" s="1" t="s">
        <v>38</v>
      </c>
      <c r="T5586" s="1" t="s">
        <v>38</v>
      </c>
      <c r="U5586" s="1" t="s">
        <v>38</v>
      </c>
      <c r="V5586" s="1" t="s">
        <v>38</v>
      </c>
      <c r="W5586" s="1" t="s">
        <v>38</v>
      </c>
      <c r="X5586" s="1" t="s">
        <v>41</v>
      </c>
      <c r="Y5586" s="1" t="s">
        <v>41</v>
      </c>
      <c r="Z5586" s="1" t="s">
        <v>38</v>
      </c>
      <c r="AA5586" s="1" t="s">
        <v>71</v>
      </c>
      <c r="AB5586" s="1" t="s">
        <v>41</v>
      </c>
      <c r="AC5586" s="1" t="s">
        <v>44</v>
      </c>
      <c r="AD5586" s="7">
        <v>74.5</v>
      </c>
      <c r="AE5586" s="7">
        <v>4674.55</v>
      </c>
      <c r="AF5586" s="7">
        <v>0</v>
      </c>
      <c r="AG5586" s="7">
        <v>0</v>
      </c>
      <c r="AH5586" s="7">
        <v>2656.71</v>
      </c>
      <c r="AI5586" s="7">
        <v>7331.26</v>
      </c>
      <c r="AJ5586" s="7">
        <f t="shared" si="350"/>
        <v>116.36920634920635</v>
      </c>
      <c r="AK5586" s="7" t="s">
        <v>8247</v>
      </c>
      <c r="AL5586" s="1" t="s">
        <v>45</v>
      </c>
      <c r="AM5586" s="1">
        <f t="shared" si="351"/>
        <v>0</v>
      </c>
      <c r="AN5586" s="1" t="s">
        <v>8232</v>
      </c>
      <c r="AO5586" s="1" t="s">
        <v>108</v>
      </c>
      <c r="AP5586" s="4">
        <f>1</f>
        <v>1</v>
      </c>
    </row>
    <row r="5587" spans="1:42" x14ac:dyDescent="0.3">
      <c r="A5587" s="1" t="s">
        <v>6771</v>
      </c>
      <c r="B5587" s="1" t="s">
        <v>37</v>
      </c>
      <c r="C5587" s="4">
        <v>36</v>
      </c>
      <c r="D5587" s="4" t="str">
        <f t="shared" si="348"/>
        <v>Adult</v>
      </c>
      <c r="E5587" s="1" t="s">
        <v>3</v>
      </c>
      <c r="F5587" s="1" t="s">
        <v>8254</v>
      </c>
      <c r="G5587" s="1" t="s">
        <v>2773</v>
      </c>
      <c r="H5587" s="1">
        <v>95683</v>
      </c>
      <c r="I5587" s="4">
        <v>1</v>
      </c>
      <c r="J5587" s="4">
        <v>15</v>
      </c>
      <c r="K5587" s="4" t="str">
        <f t="shared" si="349"/>
        <v>Loyal</v>
      </c>
      <c r="L5587" s="1" t="s">
        <v>40</v>
      </c>
      <c r="M5587" s="1" t="s">
        <v>38</v>
      </c>
      <c r="N5587" s="7">
        <v>28.3</v>
      </c>
      <c r="O5587" s="1" t="s">
        <v>41</v>
      </c>
      <c r="P5587" s="1" t="s">
        <v>38</v>
      </c>
      <c r="Q5587" s="1" t="s">
        <v>42</v>
      </c>
      <c r="R5587" s="7">
        <v>28</v>
      </c>
      <c r="S5587" s="1" t="s">
        <v>41</v>
      </c>
      <c r="T5587" s="1" t="s">
        <v>41</v>
      </c>
      <c r="U5587" s="1" t="s">
        <v>38</v>
      </c>
      <c r="V5587" s="1" t="s">
        <v>41</v>
      </c>
      <c r="W5587" s="1" t="s">
        <v>38</v>
      </c>
      <c r="X5587" s="1" t="s">
        <v>41</v>
      </c>
      <c r="Y5587" s="1" t="s">
        <v>41</v>
      </c>
      <c r="Z5587" s="1" t="s">
        <v>38</v>
      </c>
      <c r="AA5587" s="1" t="s">
        <v>49</v>
      </c>
      <c r="AB5587" s="1" t="s">
        <v>38</v>
      </c>
      <c r="AC5587" s="1" t="s">
        <v>54</v>
      </c>
      <c r="AD5587" s="7">
        <v>84.3</v>
      </c>
      <c r="AE5587" s="7">
        <v>1308.4000000000001</v>
      </c>
      <c r="AF5587" s="7">
        <v>0</v>
      </c>
      <c r="AG5587" s="7">
        <v>0</v>
      </c>
      <c r="AH5587" s="7">
        <v>424.5</v>
      </c>
      <c r="AI5587" s="7">
        <v>1732.9</v>
      </c>
      <c r="AJ5587" s="7">
        <f t="shared" si="350"/>
        <v>115.52666666666667</v>
      </c>
      <c r="AK5587" s="7" t="s">
        <v>8247</v>
      </c>
      <c r="AL5587" s="1" t="s">
        <v>55</v>
      </c>
      <c r="AM5587" s="1">
        <f t="shared" si="351"/>
        <v>1</v>
      </c>
      <c r="AN5587" s="1" t="s">
        <v>56</v>
      </c>
      <c r="AO5587" s="1" t="s">
        <v>57</v>
      </c>
      <c r="AP5587" s="4">
        <f>1</f>
        <v>1</v>
      </c>
    </row>
    <row r="5588" spans="1:42" x14ac:dyDescent="0.3">
      <c r="A5588" s="1" t="s">
        <v>6772</v>
      </c>
      <c r="B5588" s="1" t="s">
        <v>47</v>
      </c>
      <c r="C5588" s="4">
        <v>30</v>
      </c>
      <c r="D5588" s="4" t="str">
        <f t="shared" si="348"/>
        <v>Adult</v>
      </c>
      <c r="E5588" s="1" t="s">
        <v>3</v>
      </c>
      <c r="F5588" s="1" t="s">
        <v>8254</v>
      </c>
      <c r="G5588" s="1" t="s">
        <v>541</v>
      </c>
      <c r="H5588" s="1">
        <v>92504</v>
      </c>
      <c r="I5588" s="4">
        <v>7</v>
      </c>
      <c r="J5588" s="4">
        <v>43</v>
      </c>
      <c r="K5588" s="4" t="str">
        <f t="shared" si="349"/>
        <v>Loyal</v>
      </c>
      <c r="L5588" s="1" t="s">
        <v>40</v>
      </c>
      <c r="M5588" s="1" t="s">
        <v>38</v>
      </c>
      <c r="N5588" s="7">
        <v>33.97</v>
      </c>
      <c r="O5588" s="1" t="s">
        <v>38</v>
      </c>
      <c r="P5588" s="1" t="s">
        <v>38</v>
      </c>
      <c r="Q5588" s="1" t="s">
        <v>77</v>
      </c>
      <c r="R5588" s="7">
        <v>69</v>
      </c>
      <c r="S5588" s="1" t="s">
        <v>38</v>
      </c>
      <c r="T5588" s="1" t="s">
        <v>41</v>
      </c>
      <c r="U5588" s="1" t="s">
        <v>38</v>
      </c>
      <c r="V5588" s="1" t="s">
        <v>41</v>
      </c>
      <c r="W5588" s="1" t="s">
        <v>38</v>
      </c>
      <c r="X5588" s="1" t="s">
        <v>38</v>
      </c>
      <c r="Y5588" s="1" t="s">
        <v>38</v>
      </c>
      <c r="Z5588" s="1" t="s">
        <v>38</v>
      </c>
      <c r="AA5588" s="1" t="s">
        <v>43</v>
      </c>
      <c r="AB5588" s="1" t="s">
        <v>38</v>
      </c>
      <c r="AC5588" s="1" t="s">
        <v>54</v>
      </c>
      <c r="AD5588" s="7">
        <v>80.2</v>
      </c>
      <c r="AE5588" s="7">
        <v>3581.6</v>
      </c>
      <c r="AF5588" s="7">
        <v>0</v>
      </c>
      <c r="AG5588" s="7">
        <v>0</v>
      </c>
      <c r="AH5588" s="7">
        <v>1460.71</v>
      </c>
      <c r="AI5588" s="7">
        <v>5042.3100000000004</v>
      </c>
      <c r="AJ5588" s="7">
        <f t="shared" si="350"/>
        <v>117.26302325581396</v>
      </c>
      <c r="AK5588" s="7" t="s">
        <v>8247</v>
      </c>
      <c r="AL5588" s="1" t="s">
        <v>45</v>
      </c>
      <c r="AM5588" s="1">
        <f t="shared" si="351"/>
        <v>0</v>
      </c>
      <c r="AN5588" s="1" t="s">
        <v>8232</v>
      </c>
      <c r="AO5588" s="1" t="s">
        <v>108</v>
      </c>
      <c r="AP5588" s="4">
        <f>1</f>
        <v>1</v>
      </c>
    </row>
    <row r="5589" spans="1:42" x14ac:dyDescent="0.3">
      <c r="A5589" s="1" t="s">
        <v>6773</v>
      </c>
      <c r="B5589" s="1" t="s">
        <v>37</v>
      </c>
      <c r="C5589" s="4">
        <v>69</v>
      </c>
      <c r="D5589" s="4" t="str">
        <f t="shared" si="348"/>
        <v>Senior Citizen</v>
      </c>
      <c r="E5589" s="1" t="s">
        <v>3</v>
      </c>
      <c r="F5589" s="1" t="s">
        <v>8254</v>
      </c>
      <c r="G5589" s="1" t="s">
        <v>303</v>
      </c>
      <c r="H5589" s="1">
        <v>94703</v>
      </c>
      <c r="I5589" s="4">
        <v>2</v>
      </c>
      <c r="J5589" s="4">
        <v>60</v>
      </c>
      <c r="K5589" s="4" t="str">
        <f t="shared" si="349"/>
        <v>Veteran</v>
      </c>
      <c r="L5589" s="1" t="s">
        <v>40</v>
      </c>
      <c r="M5589" s="1" t="s">
        <v>38</v>
      </c>
      <c r="N5589" s="7">
        <v>24.62</v>
      </c>
      <c r="O5589" s="1" t="s">
        <v>41</v>
      </c>
      <c r="P5589" s="1" t="s">
        <v>38</v>
      </c>
      <c r="Q5589" s="1" t="s">
        <v>53</v>
      </c>
      <c r="R5589" s="7">
        <v>30</v>
      </c>
      <c r="S5589" s="1" t="s">
        <v>38</v>
      </c>
      <c r="T5589" s="1" t="s">
        <v>38</v>
      </c>
      <c r="U5589" s="1" t="s">
        <v>38</v>
      </c>
      <c r="V5589" s="1" t="s">
        <v>38</v>
      </c>
      <c r="W5589" s="1" t="s">
        <v>38</v>
      </c>
      <c r="X5589" s="1" t="s">
        <v>38</v>
      </c>
      <c r="Y5589" s="1" t="s">
        <v>41</v>
      </c>
      <c r="Z5589" s="1" t="s">
        <v>38</v>
      </c>
      <c r="AA5589" s="1" t="s">
        <v>71</v>
      </c>
      <c r="AB5589" s="1" t="s">
        <v>38</v>
      </c>
      <c r="AC5589" s="1" t="s">
        <v>54</v>
      </c>
      <c r="AD5589" s="7">
        <v>110</v>
      </c>
      <c r="AE5589" s="7">
        <v>6668.35</v>
      </c>
      <c r="AF5589" s="7">
        <v>0</v>
      </c>
      <c r="AG5589" s="7">
        <v>0</v>
      </c>
      <c r="AH5589" s="7">
        <v>1477.2</v>
      </c>
      <c r="AI5589" s="7">
        <v>8145.55</v>
      </c>
      <c r="AJ5589" s="7">
        <f t="shared" si="350"/>
        <v>135.75916666666666</v>
      </c>
      <c r="AK5589" s="7" t="s">
        <v>8247</v>
      </c>
      <c r="AL5589" s="1" t="s">
        <v>45</v>
      </c>
      <c r="AM5589" s="1">
        <f t="shared" si="351"/>
        <v>0</v>
      </c>
      <c r="AN5589" s="1" t="s">
        <v>8232</v>
      </c>
      <c r="AO5589" s="1" t="s">
        <v>108</v>
      </c>
      <c r="AP5589" s="4">
        <f>1</f>
        <v>1</v>
      </c>
    </row>
    <row r="5590" spans="1:42" x14ac:dyDescent="0.3">
      <c r="A5590" s="1" t="s">
        <v>6774</v>
      </c>
      <c r="B5590" s="1" t="s">
        <v>47</v>
      </c>
      <c r="C5590" s="4">
        <v>33</v>
      </c>
      <c r="D5590" s="4" t="str">
        <f t="shared" si="348"/>
        <v>Adult</v>
      </c>
      <c r="E5590" s="1" t="s">
        <v>3</v>
      </c>
      <c r="F5590" s="1" t="s">
        <v>8254</v>
      </c>
      <c r="G5590" s="1" t="s">
        <v>332</v>
      </c>
      <c r="H5590" s="1">
        <v>96046</v>
      </c>
      <c r="I5590" s="4">
        <v>0</v>
      </c>
      <c r="J5590" s="4">
        <v>31</v>
      </c>
      <c r="K5590" s="4" t="str">
        <f t="shared" si="349"/>
        <v>Loyal</v>
      </c>
      <c r="L5590" s="1" t="s">
        <v>40</v>
      </c>
      <c r="M5590" s="1" t="s">
        <v>38</v>
      </c>
      <c r="N5590" s="7">
        <v>28.72</v>
      </c>
      <c r="O5590" s="1" t="s">
        <v>38</v>
      </c>
      <c r="P5590" s="1" t="s">
        <v>38</v>
      </c>
      <c r="Q5590" s="1" t="s">
        <v>42</v>
      </c>
      <c r="R5590" s="7">
        <v>21</v>
      </c>
      <c r="S5590" s="1" t="s">
        <v>41</v>
      </c>
      <c r="T5590" s="1" t="s">
        <v>41</v>
      </c>
      <c r="U5590" s="1" t="s">
        <v>41</v>
      </c>
      <c r="V5590" s="1" t="s">
        <v>41</v>
      </c>
      <c r="W5590" s="1" t="s">
        <v>38</v>
      </c>
      <c r="X5590" s="1" t="s">
        <v>41</v>
      </c>
      <c r="Y5590" s="1" t="s">
        <v>41</v>
      </c>
      <c r="Z5590" s="1" t="s">
        <v>38</v>
      </c>
      <c r="AA5590" s="1" t="s">
        <v>49</v>
      </c>
      <c r="AB5590" s="1" t="s">
        <v>38</v>
      </c>
      <c r="AC5590" s="1" t="s">
        <v>44</v>
      </c>
      <c r="AD5590" s="7">
        <v>59.05</v>
      </c>
      <c r="AE5590" s="7">
        <v>1882.8</v>
      </c>
      <c r="AF5590" s="7">
        <v>0</v>
      </c>
      <c r="AG5590" s="7">
        <v>0</v>
      </c>
      <c r="AH5590" s="7">
        <v>890.32</v>
      </c>
      <c r="AI5590" s="7">
        <v>2773.12</v>
      </c>
      <c r="AJ5590" s="7">
        <f t="shared" si="350"/>
        <v>89.45548387096774</v>
      </c>
      <c r="AK5590" s="7" t="s">
        <v>8249</v>
      </c>
      <c r="AL5590" s="1" t="s">
        <v>45</v>
      </c>
      <c r="AM5590" s="1">
        <f t="shared" si="351"/>
        <v>0</v>
      </c>
      <c r="AN5590" s="1" t="s">
        <v>8232</v>
      </c>
      <c r="AO5590" s="1" t="s">
        <v>108</v>
      </c>
      <c r="AP5590" s="4">
        <f>1</f>
        <v>1</v>
      </c>
    </row>
    <row r="5591" spans="1:42" x14ac:dyDescent="0.3">
      <c r="A5591" s="1" t="s">
        <v>6775</v>
      </c>
      <c r="B5591" s="1" t="s">
        <v>37</v>
      </c>
      <c r="C5591" s="4">
        <v>49</v>
      </c>
      <c r="D5591" s="4" t="str">
        <f t="shared" si="348"/>
        <v>Adult</v>
      </c>
      <c r="E5591" s="1" t="s">
        <v>3</v>
      </c>
      <c r="F5591" s="1" t="s">
        <v>8255</v>
      </c>
      <c r="G5591" s="1" t="s">
        <v>2261</v>
      </c>
      <c r="H5591" s="1">
        <v>90650</v>
      </c>
      <c r="I5591" s="4">
        <v>10</v>
      </c>
      <c r="J5591" s="4">
        <v>53</v>
      </c>
      <c r="K5591" s="4" t="str">
        <f t="shared" si="349"/>
        <v>Veteran</v>
      </c>
      <c r="L5591" s="1" t="s">
        <v>74</v>
      </c>
      <c r="M5591" s="1" t="s">
        <v>38</v>
      </c>
      <c r="N5591" s="7">
        <v>30.31</v>
      </c>
      <c r="O5591" s="1" t="s">
        <v>41</v>
      </c>
      <c r="P5591" s="1" t="s">
        <v>41</v>
      </c>
      <c r="Q5591" s="1" t="s">
        <v>8232</v>
      </c>
      <c r="R5591" s="7">
        <v>0</v>
      </c>
      <c r="S5591" s="1" t="s">
        <v>41</v>
      </c>
      <c r="T5591" s="1" t="s">
        <v>41</v>
      </c>
      <c r="U5591" s="1" t="s">
        <v>41</v>
      </c>
      <c r="V5591" s="1" t="s">
        <v>41</v>
      </c>
      <c r="W5591" s="1" t="s">
        <v>41</v>
      </c>
      <c r="X5591" s="1" t="s">
        <v>41</v>
      </c>
      <c r="Y5591" s="1" t="s">
        <v>41</v>
      </c>
      <c r="Z5591" s="1" t="s">
        <v>41</v>
      </c>
      <c r="AA5591" s="1" t="s">
        <v>43</v>
      </c>
      <c r="AB5591" s="1" t="s">
        <v>41</v>
      </c>
      <c r="AC5591" s="1" t="s">
        <v>54</v>
      </c>
      <c r="AD5591" s="7">
        <v>19.55</v>
      </c>
      <c r="AE5591" s="7">
        <v>1007.9</v>
      </c>
      <c r="AF5591" s="7">
        <v>0</v>
      </c>
      <c r="AG5591" s="7">
        <v>0</v>
      </c>
      <c r="AH5591" s="7">
        <v>1606.43</v>
      </c>
      <c r="AI5591" s="7">
        <v>2614.33</v>
      </c>
      <c r="AJ5591" s="7">
        <f t="shared" si="350"/>
        <v>49.326981132075467</v>
      </c>
      <c r="AK5591" s="7" t="s">
        <v>8246</v>
      </c>
      <c r="AL5591" s="1" t="s">
        <v>45</v>
      </c>
      <c r="AM5591" s="1">
        <f t="shared" si="351"/>
        <v>0</v>
      </c>
      <c r="AN5591" s="1" t="s">
        <v>8232</v>
      </c>
      <c r="AO5591" s="1" t="s">
        <v>108</v>
      </c>
      <c r="AP5591" s="4">
        <f>1</f>
        <v>1</v>
      </c>
    </row>
    <row r="5592" spans="1:42" x14ac:dyDescent="0.3">
      <c r="A5592" s="1" t="s">
        <v>6776</v>
      </c>
      <c r="B5592" s="1" t="s">
        <v>37</v>
      </c>
      <c r="C5592" s="4">
        <v>68</v>
      </c>
      <c r="D5592" s="4" t="str">
        <f t="shared" si="348"/>
        <v>Senior Citizen</v>
      </c>
      <c r="E5592" s="1" t="s">
        <v>8253</v>
      </c>
      <c r="F5592" s="1" t="s">
        <v>8254</v>
      </c>
      <c r="G5592" s="1" t="s">
        <v>2005</v>
      </c>
      <c r="H5592" s="1">
        <v>95587</v>
      </c>
      <c r="I5592" s="4">
        <v>0</v>
      </c>
      <c r="J5592" s="4">
        <v>67</v>
      </c>
      <c r="K5592" s="4" t="str">
        <f t="shared" si="349"/>
        <v>Veteran</v>
      </c>
      <c r="L5592" s="1" t="s">
        <v>40</v>
      </c>
      <c r="M5592" s="1" t="s">
        <v>38</v>
      </c>
      <c r="N5592" s="7">
        <v>48.43</v>
      </c>
      <c r="O5592" s="1" t="s">
        <v>38</v>
      </c>
      <c r="P5592" s="1" t="s">
        <v>38</v>
      </c>
      <c r="Q5592" s="1" t="s">
        <v>77</v>
      </c>
      <c r="R5592" s="7">
        <v>28</v>
      </c>
      <c r="S5592" s="1" t="s">
        <v>41</v>
      </c>
      <c r="T5592" s="1" t="s">
        <v>38</v>
      </c>
      <c r="U5592" s="1" t="s">
        <v>41</v>
      </c>
      <c r="V5592" s="1" t="s">
        <v>41</v>
      </c>
      <c r="W5592" s="1" t="s">
        <v>41</v>
      </c>
      <c r="X5592" s="1" t="s">
        <v>41</v>
      </c>
      <c r="Y5592" s="1" t="s">
        <v>41</v>
      </c>
      <c r="Z5592" s="1" t="s">
        <v>38</v>
      </c>
      <c r="AA5592" s="1" t="s">
        <v>49</v>
      </c>
      <c r="AB5592" s="1" t="s">
        <v>41</v>
      </c>
      <c r="AC5592" s="1" t="s">
        <v>54</v>
      </c>
      <c r="AD5592" s="7">
        <v>54.9</v>
      </c>
      <c r="AE5592" s="7">
        <v>3725.5</v>
      </c>
      <c r="AF5592" s="7">
        <v>0</v>
      </c>
      <c r="AG5592" s="7">
        <v>0</v>
      </c>
      <c r="AH5592" s="7">
        <v>3244.81</v>
      </c>
      <c r="AI5592" s="7">
        <v>6970.31</v>
      </c>
      <c r="AJ5592" s="7">
        <f t="shared" si="350"/>
        <v>104.0344776119403</v>
      </c>
      <c r="AK5592" s="7" t="s">
        <v>8247</v>
      </c>
      <c r="AL5592" s="1" t="s">
        <v>45</v>
      </c>
      <c r="AM5592" s="1">
        <f t="shared" si="351"/>
        <v>0</v>
      </c>
      <c r="AN5592" s="1" t="s">
        <v>8232</v>
      </c>
      <c r="AO5592" s="1" t="s">
        <v>108</v>
      </c>
      <c r="AP5592" s="4">
        <f>1</f>
        <v>1</v>
      </c>
    </row>
    <row r="5593" spans="1:42" x14ac:dyDescent="0.3">
      <c r="A5593" s="1" t="s">
        <v>6777</v>
      </c>
      <c r="B5593" s="1" t="s">
        <v>47</v>
      </c>
      <c r="C5593" s="4">
        <v>61</v>
      </c>
      <c r="D5593" s="4" t="str">
        <f t="shared" si="348"/>
        <v>Senior Citizen</v>
      </c>
      <c r="E5593" s="1" t="s">
        <v>8253</v>
      </c>
      <c r="F5593" s="1" t="s">
        <v>8254</v>
      </c>
      <c r="G5593" s="1" t="s">
        <v>624</v>
      </c>
      <c r="H5593" s="1">
        <v>91405</v>
      </c>
      <c r="I5593" s="4">
        <v>0</v>
      </c>
      <c r="J5593" s="4">
        <v>72</v>
      </c>
      <c r="K5593" s="4" t="str">
        <f t="shared" si="349"/>
        <v>Veteran</v>
      </c>
      <c r="L5593" s="1" t="s">
        <v>40</v>
      </c>
      <c r="M5593" s="1" t="s">
        <v>38</v>
      </c>
      <c r="N5593" s="7">
        <v>46.1</v>
      </c>
      <c r="O5593" s="1" t="s">
        <v>38</v>
      </c>
      <c r="P5593" s="1" t="s">
        <v>38</v>
      </c>
      <c r="Q5593" s="1" t="s">
        <v>77</v>
      </c>
      <c r="R5593" s="7">
        <v>27</v>
      </c>
      <c r="S5593" s="1" t="s">
        <v>38</v>
      </c>
      <c r="T5593" s="1" t="s">
        <v>38</v>
      </c>
      <c r="U5593" s="1" t="s">
        <v>38</v>
      </c>
      <c r="V5593" s="1" t="s">
        <v>38</v>
      </c>
      <c r="W5593" s="1" t="s">
        <v>38</v>
      </c>
      <c r="X5593" s="1" t="s">
        <v>38</v>
      </c>
      <c r="Y5593" s="1" t="s">
        <v>38</v>
      </c>
      <c r="Z5593" s="1" t="s">
        <v>38</v>
      </c>
      <c r="AA5593" s="1" t="s">
        <v>71</v>
      </c>
      <c r="AB5593" s="1" t="s">
        <v>41</v>
      </c>
      <c r="AC5593" s="1" t="s">
        <v>44</v>
      </c>
      <c r="AD5593" s="7">
        <v>88.55</v>
      </c>
      <c r="AE5593" s="7">
        <v>6362.35</v>
      </c>
      <c r="AF5593" s="7">
        <v>0</v>
      </c>
      <c r="AG5593" s="7">
        <v>0</v>
      </c>
      <c r="AH5593" s="7">
        <v>3319.2</v>
      </c>
      <c r="AI5593" s="7">
        <v>9681.5499999999993</v>
      </c>
      <c r="AJ5593" s="7">
        <f t="shared" si="350"/>
        <v>134.46597222222221</v>
      </c>
      <c r="AK5593" s="7" t="s">
        <v>8247</v>
      </c>
      <c r="AL5593" s="1" t="s">
        <v>45</v>
      </c>
      <c r="AM5593" s="1">
        <f t="shared" si="351"/>
        <v>0</v>
      </c>
      <c r="AN5593" s="1" t="s">
        <v>8232</v>
      </c>
      <c r="AO5593" s="1" t="s">
        <v>108</v>
      </c>
      <c r="AP5593" s="4">
        <f>1</f>
        <v>1</v>
      </c>
    </row>
    <row r="5594" spans="1:42" x14ac:dyDescent="0.3">
      <c r="A5594" s="1" t="s">
        <v>6778</v>
      </c>
      <c r="B5594" s="1" t="s">
        <v>37</v>
      </c>
      <c r="C5594" s="4">
        <v>57</v>
      </c>
      <c r="D5594" s="4" t="str">
        <f t="shared" si="348"/>
        <v>Senior Citizen</v>
      </c>
      <c r="E5594" s="1" t="s">
        <v>8253</v>
      </c>
      <c r="F5594" s="1" t="s">
        <v>8256</v>
      </c>
      <c r="G5594" s="1" t="s">
        <v>5450</v>
      </c>
      <c r="H5594" s="1">
        <v>93285</v>
      </c>
      <c r="I5594" s="4">
        <v>0</v>
      </c>
      <c r="J5594" s="4">
        <v>4</v>
      </c>
      <c r="K5594" s="4" t="str">
        <f t="shared" si="349"/>
        <v>New</v>
      </c>
      <c r="L5594" s="1" t="s">
        <v>40</v>
      </c>
      <c r="M5594" s="1" t="s">
        <v>38</v>
      </c>
      <c r="N5594" s="7">
        <v>27.37</v>
      </c>
      <c r="O5594" s="1" t="s">
        <v>41</v>
      </c>
      <c r="P5594" s="1" t="s">
        <v>41</v>
      </c>
      <c r="Q5594" s="1" t="s">
        <v>8232</v>
      </c>
      <c r="R5594" s="7">
        <v>0</v>
      </c>
      <c r="S5594" s="1" t="s">
        <v>41</v>
      </c>
      <c r="T5594" s="1" t="s">
        <v>41</v>
      </c>
      <c r="U5594" s="1" t="s">
        <v>41</v>
      </c>
      <c r="V5594" s="1" t="s">
        <v>41</v>
      </c>
      <c r="W5594" s="1" t="s">
        <v>41</v>
      </c>
      <c r="X5594" s="1" t="s">
        <v>41</v>
      </c>
      <c r="Y5594" s="1" t="s">
        <v>41</v>
      </c>
      <c r="Z5594" s="1" t="s">
        <v>41</v>
      </c>
      <c r="AA5594" s="1" t="s">
        <v>49</v>
      </c>
      <c r="AB5594" s="1" t="s">
        <v>38</v>
      </c>
      <c r="AC5594" s="1" t="s">
        <v>54</v>
      </c>
      <c r="AD5594" s="7">
        <v>20.05</v>
      </c>
      <c r="AE5594" s="7">
        <v>85.5</v>
      </c>
      <c r="AF5594" s="7">
        <v>0</v>
      </c>
      <c r="AG5594" s="7">
        <v>0</v>
      </c>
      <c r="AH5594" s="7">
        <v>109.48</v>
      </c>
      <c r="AI5594" s="7">
        <v>194.98</v>
      </c>
      <c r="AJ5594" s="7">
        <f t="shared" si="350"/>
        <v>48.744999999999997</v>
      </c>
      <c r="AK5594" s="7" t="s">
        <v>8246</v>
      </c>
      <c r="AL5594" s="1" t="s">
        <v>45</v>
      </c>
      <c r="AM5594" s="1">
        <f t="shared" si="351"/>
        <v>0</v>
      </c>
      <c r="AN5594" s="1" t="s">
        <v>8232</v>
      </c>
      <c r="AO5594" s="1" t="s">
        <v>108</v>
      </c>
      <c r="AP5594" s="4">
        <f>1</f>
        <v>1</v>
      </c>
    </row>
    <row r="5595" spans="1:42" x14ac:dyDescent="0.3">
      <c r="A5595" s="1" t="s">
        <v>6779</v>
      </c>
      <c r="B5595" s="1" t="s">
        <v>37</v>
      </c>
      <c r="C5595" s="4">
        <v>48</v>
      </c>
      <c r="D5595" s="4" t="str">
        <f t="shared" si="348"/>
        <v>Adult</v>
      </c>
      <c r="E5595" s="1" t="s">
        <v>8253</v>
      </c>
      <c r="F5595" s="1" t="s">
        <v>8254</v>
      </c>
      <c r="G5595" s="1" t="s">
        <v>98</v>
      </c>
      <c r="H5595" s="1">
        <v>94015</v>
      </c>
      <c r="I5595" s="4">
        <v>0</v>
      </c>
      <c r="J5595" s="4">
        <v>51</v>
      </c>
      <c r="K5595" s="4" t="str">
        <f t="shared" si="349"/>
        <v>Veteran</v>
      </c>
      <c r="L5595" s="1" t="s">
        <v>40</v>
      </c>
      <c r="M5595" s="1" t="s">
        <v>41</v>
      </c>
      <c r="N5595" s="7">
        <v>25.420517214274568</v>
      </c>
      <c r="O5595" s="1" t="s">
        <v>41</v>
      </c>
      <c r="P5595" s="1" t="s">
        <v>38</v>
      </c>
      <c r="Q5595" s="1" t="s">
        <v>77</v>
      </c>
      <c r="R5595" s="7">
        <v>10</v>
      </c>
      <c r="S5595" s="1" t="s">
        <v>38</v>
      </c>
      <c r="T5595" s="1" t="s">
        <v>41</v>
      </c>
      <c r="U5595" s="1" t="s">
        <v>38</v>
      </c>
      <c r="V5595" s="1" t="s">
        <v>38</v>
      </c>
      <c r="W5595" s="1" t="s">
        <v>38</v>
      </c>
      <c r="X5595" s="1" t="s">
        <v>38</v>
      </c>
      <c r="Y5595" s="1" t="s">
        <v>38</v>
      </c>
      <c r="Z5595" s="1" t="s">
        <v>38</v>
      </c>
      <c r="AA5595" s="1" t="s">
        <v>43</v>
      </c>
      <c r="AB5595" s="1" t="s">
        <v>41</v>
      </c>
      <c r="AC5595" s="1" t="s">
        <v>54</v>
      </c>
      <c r="AD5595" s="7">
        <v>60.15</v>
      </c>
      <c r="AE5595" s="7">
        <v>3077</v>
      </c>
      <c r="AF5595" s="7">
        <v>0</v>
      </c>
      <c r="AG5595" s="7">
        <v>0</v>
      </c>
      <c r="AH5595" s="7">
        <v>0</v>
      </c>
      <c r="AI5595" s="7">
        <v>3077</v>
      </c>
      <c r="AJ5595" s="7">
        <f t="shared" si="350"/>
        <v>60.333333333333336</v>
      </c>
      <c r="AK5595" s="7" t="s">
        <v>8249</v>
      </c>
      <c r="AL5595" s="1" t="s">
        <v>45</v>
      </c>
      <c r="AM5595" s="1">
        <f t="shared" si="351"/>
        <v>0</v>
      </c>
      <c r="AN5595" s="1" t="s">
        <v>8232</v>
      </c>
      <c r="AO5595" s="1" t="s">
        <v>108</v>
      </c>
      <c r="AP5595" s="4">
        <f>1</f>
        <v>1</v>
      </c>
    </row>
    <row r="5596" spans="1:42" x14ac:dyDescent="0.3">
      <c r="A5596" s="1" t="s">
        <v>6780</v>
      </c>
      <c r="B5596" s="1" t="s">
        <v>37</v>
      </c>
      <c r="C5596" s="4">
        <v>34</v>
      </c>
      <c r="D5596" s="4" t="str">
        <f t="shared" si="348"/>
        <v>Adult</v>
      </c>
      <c r="E5596" s="1" t="s">
        <v>8253</v>
      </c>
      <c r="F5596" s="1" t="s">
        <v>8254</v>
      </c>
      <c r="G5596" s="1" t="s">
        <v>3170</v>
      </c>
      <c r="H5596" s="1">
        <v>94066</v>
      </c>
      <c r="I5596" s="4">
        <v>0</v>
      </c>
      <c r="J5596" s="4">
        <v>15</v>
      </c>
      <c r="K5596" s="4" t="str">
        <f t="shared" si="349"/>
        <v>Loyal</v>
      </c>
      <c r="L5596" s="1" t="s">
        <v>60</v>
      </c>
      <c r="M5596" s="1" t="s">
        <v>38</v>
      </c>
      <c r="N5596" s="7">
        <v>26.54</v>
      </c>
      <c r="O5596" s="1" t="s">
        <v>38</v>
      </c>
      <c r="P5596" s="1" t="s">
        <v>38</v>
      </c>
      <c r="Q5596" s="1" t="s">
        <v>77</v>
      </c>
      <c r="R5596" s="7">
        <v>18</v>
      </c>
      <c r="S5596" s="1" t="s">
        <v>41</v>
      </c>
      <c r="T5596" s="1" t="s">
        <v>41</v>
      </c>
      <c r="U5596" s="1" t="s">
        <v>41</v>
      </c>
      <c r="V5596" s="1" t="s">
        <v>41</v>
      </c>
      <c r="W5596" s="1" t="s">
        <v>41</v>
      </c>
      <c r="X5596" s="1" t="s">
        <v>41</v>
      </c>
      <c r="Y5596" s="1" t="s">
        <v>41</v>
      </c>
      <c r="Z5596" s="1" t="s">
        <v>38</v>
      </c>
      <c r="AA5596" s="1" t="s">
        <v>49</v>
      </c>
      <c r="AB5596" s="1" t="s">
        <v>38</v>
      </c>
      <c r="AC5596" s="1" t="s">
        <v>44</v>
      </c>
      <c r="AD5596" s="7">
        <v>48.8</v>
      </c>
      <c r="AE5596" s="7">
        <v>720.1</v>
      </c>
      <c r="AF5596" s="7">
        <v>0</v>
      </c>
      <c r="AG5596" s="7">
        <v>0</v>
      </c>
      <c r="AH5596" s="7">
        <v>398.1</v>
      </c>
      <c r="AI5596" s="7">
        <v>1118.2</v>
      </c>
      <c r="AJ5596" s="7">
        <f t="shared" si="350"/>
        <v>74.546666666666667</v>
      </c>
      <c r="AK5596" s="7" t="s">
        <v>8249</v>
      </c>
      <c r="AL5596" s="1" t="s">
        <v>45</v>
      </c>
      <c r="AM5596" s="1">
        <f t="shared" si="351"/>
        <v>0</v>
      </c>
      <c r="AN5596" s="1" t="s">
        <v>8232</v>
      </c>
      <c r="AO5596" s="1" t="s">
        <v>108</v>
      </c>
      <c r="AP5596" s="4">
        <f>1</f>
        <v>1</v>
      </c>
    </row>
    <row r="5597" spans="1:42" x14ac:dyDescent="0.3">
      <c r="A5597" s="1" t="s">
        <v>6781</v>
      </c>
      <c r="B5597" s="1" t="s">
        <v>37</v>
      </c>
      <c r="C5597" s="4">
        <v>29</v>
      </c>
      <c r="D5597" s="4" t="str">
        <f t="shared" si="348"/>
        <v>Adult</v>
      </c>
      <c r="E5597" s="1" t="s">
        <v>3</v>
      </c>
      <c r="F5597" s="1" t="s">
        <v>8256</v>
      </c>
      <c r="G5597" s="1" t="s">
        <v>1581</v>
      </c>
      <c r="H5597" s="1">
        <v>95986</v>
      </c>
      <c r="I5597" s="4">
        <v>7</v>
      </c>
      <c r="J5597" s="4">
        <v>69</v>
      </c>
      <c r="K5597" s="4" t="str">
        <f t="shared" si="349"/>
        <v>Veteran</v>
      </c>
      <c r="L5597" s="1" t="s">
        <v>70</v>
      </c>
      <c r="M5597" s="1" t="s">
        <v>38</v>
      </c>
      <c r="N5597" s="7">
        <v>8.39</v>
      </c>
      <c r="O5597" s="1" t="s">
        <v>41</v>
      </c>
      <c r="P5597" s="1" t="s">
        <v>41</v>
      </c>
      <c r="Q5597" s="1" t="s">
        <v>8232</v>
      </c>
      <c r="R5597" s="7">
        <v>0</v>
      </c>
      <c r="S5597" s="1" t="s">
        <v>41</v>
      </c>
      <c r="T5597" s="1" t="s">
        <v>41</v>
      </c>
      <c r="U5597" s="1" t="s">
        <v>41</v>
      </c>
      <c r="V5597" s="1" t="s">
        <v>41</v>
      </c>
      <c r="W5597" s="1" t="s">
        <v>41</v>
      </c>
      <c r="X5597" s="1" t="s">
        <v>41</v>
      </c>
      <c r="Y5597" s="1" t="s">
        <v>41</v>
      </c>
      <c r="Z5597" s="1" t="s">
        <v>41</v>
      </c>
      <c r="AA5597" s="1" t="s">
        <v>71</v>
      </c>
      <c r="AB5597" s="1" t="s">
        <v>41</v>
      </c>
      <c r="AC5597" s="1" t="s">
        <v>44</v>
      </c>
      <c r="AD5597" s="7">
        <v>19.8</v>
      </c>
      <c r="AE5597" s="7">
        <v>1436.95</v>
      </c>
      <c r="AF5597" s="7">
        <v>0</v>
      </c>
      <c r="AG5597" s="7">
        <v>0</v>
      </c>
      <c r="AH5597" s="7">
        <v>578.91</v>
      </c>
      <c r="AI5597" s="7">
        <v>2015.86</v>
      </c>
      <c r="AJ5597" s="7">
        <f t="shared" si="350"/>
        <v>29.21536231884058</v>
      </c>
      <c r="AK5597" s="7" t="s">
        <v>8246</v>
      </c>
      <c r="AL5597" s="1" t="s">
        <v>45</v>
      </c>
      <c r="AM5597" s="1">
        <f t="shared" si="351"/>
        <v>0</v>
      </c>
      <c r="AN5597" s="1" t="s">
        <v>8232</v>
      </c>
      <c r="AO5597" s="1" t="s">
        <v>108</v>
      </c>
      <c r="AP5597" s="4">
        <f>1</f>
        <v>1</v>
      </c>
    </row>
    <row r="5598" spans="1:42" x14ac:dyDescent="0.3">
      <c r="A5598" s="1" t="s">
        <v>6782</v>
      </c>
      <c r="B5598" s="1" t="s">
        <v>47</v>
      </c>
      <c r="C5598" s="4">
        <v>38</v>
      </c>
      <c r="D5598" s="4" t="str">
        <f t="shared" si="348"/>
        <v>Adult</v>
      </c>
      <c r="E5598" s="1" t="s">
        <v>8253</v>
      </c>
      <c r="F5598" s="1" t="s">
        <v>8254</v>
      </c>
      <c r="G5598" s="1" t="s">
        <v>3584</v>
      </c>
      <c r="H5598" s="1">
        <v>93662</v>
      </c>
      <c r="I5598" s="4">
        <v>0</v>
      </c>
      <c r="J5598" s="4">
        <v>4</v>
      </c>
      <c r="K5598" s="4" t="str">
        <f t="shared" si="349"/>
        <v>New</v>
      </c>
      <c r="L5598" s="1" t="s">
        <v>52</v>
      </c>
      <c r="M5598" s="1" t="s">
        <v>38</v>
      </c>
      <c r="N5598" s="7">
        <v>30.07</v>
      </c>
      <c r="O5598" s="1" t="s">
        <v>41</v>
      </c>
      <c r="P5598" s="1" t="s">
        <v>38</v>
      </c>
      <c r="Q5598" s="1" t="s">
        <v>42</v>
      </c>
      <c r="R5598" s="7">
        <v>29</v>
      </c>
      <c r="S5598" s="1" t="s">
        <v>41</v>
      </c>
      <c r="T5598" s="1" t="s">
        <v>41</v>
      </c>
      <c r="U5598" s="1" t="s">
        <v>41</v>
      </c>
      <c r="V5598" s="1" t="s">
        <v>41</v>
      </c>
      <c r="W5598" s="1" t="s">
        <v>41</v>
      </c>
      <c r="X5598" s="1" t="s">
        <v>41</v>
      </c>
      <c r="Y5598" s="1" t="s">
        <v>41</v>
      </c>
      <c r="Z5598" s="1" t="s">
        <v>38</v>
      </c>
      <c r="AA5598" s="1" t="s">
        <v>49</v>
      </c>
      <c r="AB5598" s="1" t="s">
        <v>41</v>
      </c>
      <c r="AC5598" s="1" t="s">
        <v>44</v>
      </c>
      <c r="AD5598" s="7">
        <v>44.55</v>
      </c>
      <c r="AE5598" s="7">
        <v>220.75</v>
      </c>
      <c r="AF5598" s="7">
        <v>0</v>
      </c>
      <c r="AG5598" s="7">
        <v>0</v>
      </c>
      <c r="AH5598" s="7">
        <v>120.28</v>
      </c>
      <c r="AI5598" s="7">
        <v>341.03</v>
      </c>
      <c r="AJ5598" s="7">
        <f t="shared" si="350"/>
        <v>85.257499999999993</v>
      </c>
      <c r="AK5598" s="7" t="s">
        <v>8249</v>
      </c>
      <c r="AL5598" s="1" t="s">
        <v>45</v>
      </c>
      <c r="AM5598" s="1">
        <f t="shared" si="351"/>
        <v>0</v>
      </c>
      <c r="AN5598" s="1" t="s">
        <v>8232</v>
      </c>
      <c r="AO5598" s="1" t="s">
        <v>108</v>
      </c>
      <c r="AP5598" s="4">
        <f>1</f>
        <v>1</v>
      </c>
    </row>
    <row r="5599" spans="1:42" x14ac:dyDescent="0.3">
      <c r="A5599" s="1" t="s">
        <v>6783</v>
      </c>
      <c r="B5599" s="1" t="s">
        <v>37</v>
      </c>
      <c r="C5599" s="4">
        <v>55</v>
      </c>
      <c r="D5599" s="4" t="str">
        <f t="shared" si="348"/>
        <v>Senior Citizen</v>
      </c>
      <c r="E5599" s="1" t="s">
        <v>8253</v>
      </c>
      <c r="F5599" s="1" t="s">
        <v>8254</v>
      </c>
      <c r="G5599" s="1" t="s">
        <v>397</v>
      </c>
      <c r="H5599" s="1">
        <v>90302</v>
      </c>
      <c r="I5599" s="4">
        <v>0</v>
      </c>
      <c r="J5599" s="4">
        <v>1</v>
      </c>
      <c r="K5599" s="4" t="str">
        <f t="shared" si="349"/>
        <v>New</v>
      </c>
      <c r="L5599" s="1" t="s">
        <v>40</v>
      </c>
      <c r="M5599" s="1" t="s">
        <v>38</v>
      </c>
      <c r="N5599" s="7">
        <v>2.38</v>
      </c>
      <c r="O5599" s="1" t="s">
        <v>41</v>
      </c>
      <c r="P5599" s="1" t="s">
        <v>41</v>
      </c>
      <c r="Q5599" s="1" t="s">
        <v>8232</v>
      </c>
      <c r="R5599" s="7">
        <v>0</v>
      </c>
      <c r="S5599" s="1" t="s">
        <v>41</v>
      </c>
      <c r="T5599" s="1" t="s">
        <v>41</v>
      </c>
      <c r="U5599" s="1" t="s">
        <v>41</v>
      </c>
      <c r="V5599" s="1" t="s">
        <v>41</v>
      </c>
      <c r="W5599" s="1" t="s">
        <v>41</v>
      </c>
      <c r="X5599" s="1" t="s">
        <v>41</v>
      </c>
      <c r="Y5599" s="1" t="s">
        <v>41</v>
      </c>
      <c r="Z5599" s="1" t="s">
        <v>41</v>
      </c>
      <c r="AA5599" s="1" t="s">
        <v>49</v>
      </c>
      <c r="AB5599" s="1" t="s">
        <v>41</v>
      </c>
      <c r="AC5599" s="1" t="s">
        <v>44</v>
      </c>
      <c r="AD5599" s="7">
        <v>19.899999999999999</v>
      </c>
      <c r="AE5599" s="7">
        <v>19.899999999999999</v>
      </c>
      <c r="AF5599" s="7">
        <v>0</v>
      </c>
      <c r="AG5599" s="7">
        <v>0</v>
      </c>
      <c r="AH5599" s="7">
        <v>2.38</v>
      </c>
      <c r="AI5599" s="7">
        <v>22.28</v>
      </c>
      <c r="AJ5599" s="7">
        <f t="shared" si="350"/>
        <v>22.28</v>
      </c>
      <c r="AK5599" s="7" t="s">
        <v>8246</v>
      </c>
      <c r="AL5599" s="1" t="s">
        <v>96</v>
      </c>
      <c r="AM5599" s="1">
        <f t="shared" si="351"/>
        <v>0</v>
      </c>
      <c r="AN5599" s="1" t="s">
        <v>8232</v>
      </c>
      <c r="AO5599" s="1" t="s">
        <v>108</v>
      </c>
      <c r="AP5599" s="4">
        <f>1</f>
        <v>1</v>
      </c>
    </row>
    <row r="5600" spans="1:42" x14ac:dyDescent="0.3">
      <c r="A5600" s="1" t="s">
        <v>6784</v>
      </c>
      <c r="B5600" s="1" t="s">
        <v>47</v>
      </c>
      <c r="C5600" s="4">
        <v>19</v>
      </c>
      <c r="D5600" s="4" t="str">
        <f t="shared" si="348"/>
        <v>Teenager</v>
      </c>
      <c r="E5600" s="1" t="s">
        <v>8253</v>
      </c>
      <c r="F5600" s="1" t="s">
        <v>8254</v>
      </c>
      <c r="G5600" s="1" t="s">
        <v>4195</v>
      </c>
      <c r="H5600" s="1">
        <v>92386</v>
      </c>
      <c r="I5600" s="4">
        <v>0</v>
      </c>
      <c r="J5600" s="4">
        <v>55</v>
      </c>
      <c r="K5600" s="4" t="str">
        <f t="shared" si="349"/>
        <v>Veteran</v>
      </c>
      <c r="L5600" s="1" t="s">
        <v>74</v>
      </c>
      <c r="M5600" s="1" t="s">
        <v>38</v>
      </c>
      <c r="N5600" s="7">
        <v>42.19</v>
      </c>
      <c r="O5600" s="1" t="s">
        <v>41</v>
      </c>
      <c r="P5600" s="1" t="s">
        <v>38</v>
      </c>
      <c r="Q5600" s="1" t="s">
        <v>53</v>
      </c>
      <c r="R5600" s="7">
        <v>51</v>
      </c>
      <c r="S5600" s="1" t="s">
        <v>38</v>
      </c>
      <c r="T5600" s="1" t="s">
        <v>38</v>
      </c>
      <c r="U5600" s="1" t="s">
        <v>41</v>
      </c>
      <c r="V5600" s="1" t="s">
        <v>41</v>
      </c>
      <c r="W5600" s="1" t="s">
        <v>38</v>
      </c>
      <c r="X5600" s="1" t="s">
        <v>38</v>
      </c>
      <c r="Y5600" s="1" t="s">
        <v>38</v>
      </c>
      <c r="Z5600" s="1" t="s">
        <v>38</v>
      </c>
      <c r="AA5600" s="1" t="s">
        <v>43</v>
      </c>
      <c r="AB5600" s="1" t="s">
        <v>38</v>
      </c>
      <c r="AC5600" s="1" t="s">
        <v>44</v>
      </c>
      <c r="AD5600" s="7">
        <v>100.9</v>
      </c>
      <c r="AE5600" s="7">
        <v>5552.05</v>
      </c>
      <c r="AF5600" s="7">
        <v>0</v>
      </c>
      <c r="AG5600" s="7">
        <v>0</v>
      </c>
      <c r="AH5600" s="7">
        <v>2320.4499999999998</v>
      </c>
      <c r="AI5600" s="7">
        <v>7872.5</v>
      </c>
      <c r="AJ5600" s="7">
        <f t="shared" si="350"/>
        <v>143.13636363636363</v>
      </c>
      <c r="AK5600" s="7" t="s">
        <v>8247</v>
      </c>
      <c r="AL5600" s="1" t="s">
        <v>45</v>
      </c>
      <c r="AM5600" s="1">
        <f t="shared" si="351"/>
        <v>0</v>
      </c>
      <c r="AN5600" s="1" t="s">
        <v>8232</v>
      </c>
      <c r="AO5600" s="1" t="s">
        <v>108</v>
      </c>
      <c r="AP5600" s="4">
        <f>1</f>
        <v>1</v>
      </c>
    </row>
    <row r="5601" spans="1:42" x14ac:dyDescent="0.3">
      <c r="A5601" s="1" t="s">
        <v>6785</v>
      </c>
      <c r="B5601" s="1" t="s">
        <v>47</v>
      </c>
      <c r="C5601" s="4">
        <v>50</v>
      </c>
      <c r="D5601" s="4" t="str">
        <f t="shared" si="348"/>
        <v>Adult</v>
      </c>
      <c r="E5601" s="1" t="s">
        <v>8253</v>
      </c>
      <c r="F5601" s="1" t="s">
        <v>8254</v>
      </c>
      <c r="G5601" s="1" t="s">
        <v>307</v>
      </c>
      <c r="H5601" s="1">
        <v>92840</v>
      </c>
      <c r="I5601" s="4">
        <v>0</v>
      </c>
      <c r="J5601" s="4">
        <v>4</v>
      </c>
      <c r="K5601" s="4" t="str">
        <f t="shared" si="349"/>
        <v>New</v>
      </c>
      <c r="L5601" s="1" t="s">
        <v>40</v>
      </c>
      <c r="M5601" s="1" t="s">
        <v>41</v>
      </c>
      <c r="N5601" s="7">
        <v>25.420517214274568</v>
      </c>
      <c r="O5601" s="1" t="s">
        <v>41</v>
      </c>
      <c r="P5601" s="1" t="s">
        <v>38</v>
      </c>
      <c r="Q5601" s="1" t="s">
        <v>77</v>
      </c>
      <c r="R5601" s="7">
        <v>23</v>
      </c>
      <c r="S5601" s="1" t="s">
        <v>38</v>
      </c>
      <c r="T5601" s="1" t="s">
        <v>38</v>
      </c>
      <c r="U5601" s="1" t="s">
        <v>41</v>
      </c>
      <c r="V5601" s="1" t="s">
        <v>38</v>
      </c>
      <c r="W5601" s="1" t="s">
        <v>41</v>
      </c>
      <c r="X5601" s="1" t="s">
        <v>41</v>
      </c>
      <c r="Y5601" s="1" t="s">
        <v>41</v>
      </c>
      <c r="Z5601" s="1" t="s">
        <v>38</v>
      </c>
      <c r="AA5601" s="1" t="s">
        <v>49</v>
      </c>
      <c r="AB5601" s="1" t="s">
        <v>41</v>
      </c>
      <c r="AC5601" s="1" t="s">
        <v>44</v>
      </c>
      <c r="AD5601" s="7">
        <v>42.4</v>
      </c>
      <c r="AE5601" s="7">
        <v>146.4</v>
      </c>
      <c r="AF5601" s="7">
        <v>0</v>
      </c>
      <c r="AG5601" s="7">
        <v>0</v>
      </c>
      <c r="AH5601" s="7">
        <v>0</v>
      </c>
      <c r="AI5601" s="7">
        <v>146.4</v>
      </c>
      <c r="AJ5601" s="7">
        <f t="shared" si="350"/>
        <v>36.6</v>
      </c>
      <c r="AK5601" s="7" t="s">
        <v>8246</v>
      </c>
      <c r="AL5601" s="1" t="s">
        <v>45</v>
      </c>
      <c r="AM5601" s="1">
        <f t="shared" si="351"/>
        <v>0</v>
      </c>
      <c r="AN5601" s="1" t="s">
        <v>8232</v>
      </c>
      <c r="AO5601" s="1" t="s">
        <v>108</v>
      </c>
      <c r="AP5601" s="4">
        <f>1</f>
        <v>1</v>
      </c>
    </row>
    <row r="5602" spans="1:42" x14ac:dyDescent="0.3">
      <c r="A5602" s="1" t="s">
        <v>6786</v>
      </c>
      <c r="B5602" s="1" t="s">
        <v>37</v>
      </c>
      <c r="C5602" s="4">
        <v>49</v>
      </c>
      <c r="D5602" s="4" t="str">
        <f t="shared" si="348"/>
        <v>Adult</v>
      </c>
      <c r="E5602" s="1" t="s">
        <v>8253</v>
      </c>
      <c r="F5602" s="1" t="s">
        <v>8254</v>
      </c>
      <c r="G5602" s="1" t="s">
        <v>2033</v>
      </c>
      <c r="H5602" s="1">
        <v>95966</v>
      </c>
      <c r="I5602" s="4">
        <v>0</v>
      </c>
      <c r="J5602" s="4">
        <v>2</v>
      </c>
      <c r="K5602" s="4" t="str">
        <f t="shared" si="349"/>
        <v>New</v>
      </c>
      <c r="L5602" s="1" t="s">
        <v>52</v>
      </c>
      <c r="M5602" s="1" t="s">
        <v>41</v>
      </c>
      <c r="N5602" s="7">
        <v>25.420517214274568</v>
      </c>
      <c r="O5602" s="1" t="s">
        <v>41</v>
      </c>
      <c r="P5602" s="1" t="s">
        <v>38</v>
      </c>
      <c r="Q5602" s="1" t="s">
        <v>77</v>
      </c>
      <c r="R5602" s="7">
        <v>21</v>
      </c>
      <c r="S5602" s="1" t="s">
        <v>38</v>
      </c>
      <c r="T5602" s="1" t="s">
        <v>38</v>
      </c>
      <c r="U5602" s="1" t="s">
        <v>41</v>
      </c>
      <c r="V5602" s="1" t="s">
        <v>41</v>
      </c>
      <c r="W5602" s="1" t="s">
        <v>41</v>
      </c>
      <c r="X5602" s="1" t="s">
        <v>38</v>
      </c>
      <c r="Y5602" s="1" t="s">
        <v>38</v>
      </c>
      <c r="Z5602" s="1" t="s">
        <v>38</v>
      </c>
      <c r="AA5602" s="1" t="s">
        <v>49</v>
      </c>
      <c r="AB5602" s="1" t="s">
        <v>38</v>
      </c>
      <c r="AC5602" s="1" t="s">
        <v>54</v>
      </c>
      <c r="AD5602" s="7">
        <v>42.6</v>
      </c>
      <c r="AE5602" s="7">
        <v>72.400000000000006</v>
      </c>
      <c r="AF5602" s="7">
        <v>0</v>
      </c>
      <c r="AG5602" s="7">
        <v>0</v>
      </c>
      <c r="AH5602" s="7">
        <v>0</v>
      </c>
      <c r="AI5602" s="7">
        <v>72.400000000000006</v>
      </c>
      <c r="AJ5602" s="7">
        <f t="shared" si="350"/>
        <v>36.200000000000003</v>
      </c>
      <c r="AK5602" s="7" t="s">
        <v>8246</v>
      </c>
      <c r="AL5602" s="1" t="s">
        <v>55</v>
      </c>
      <c r="AM5602" s="1">
        <f t="shared" si="351"/>
        <v>1</v>
      </c>
      <c r="AN5602" s="1" t="s">
        <v>56</v>
      </c>
      <c r="AO5602" s="1" t="s">
        <v>212</v>
      </c>
      <c r="AP5602" s="4">
        <f>1</f>
        <v>1</v>
      </c>
    </row>
    <row r="5603" spans="1:42" x14ac:dyDescent="0.3">
      <c r="A5603" s="1" t="s">
        <v>6787</v>
      </c>
      <c r="B5603" s="1" t="s">
        <v>47</v>
      </c>
      <c r="C5603" s="4">
        <v>34</v>
      </c>
      <c r="D5603" s="4" t="str">
        <f t="shared" si="348"/>
        <v>Adult</v>
      </c>
      <c r="E5603" s="1" t="s">
        <v>8253</v>
      </c>
      <c r="F5603" s="1" t="s">
        <v>8254</v>
      </c>
      <c r="G5603" s="1" t="s">
        <v>481</v>
      </c>
      <c r="H5603" s="1">
        <v>94403</v>
      </c>
      <c r="I5603" s="4">
        <v>0</v>
      </c>
      <c r="J5603" s="4">
        <v>45</v>
      </c>
      <c r="K5603" s="4" t="str">
        <f t="shared" si="349"/>
        <v>Loyal</v>
      </c>
      <c r="L5603" s="1" t="s">
        <v>74</v>
      </c>
      <c r="M5603" s="1" t="s">
        <v>38</v>
      </c>
      <c r="N5603" s="7">
        <v>14.12</v>
      </c>
      <c r="O5603" s="1" t="s">
        <v>38</v>
      </c>
      <c r="P5603" s="1" t="s">
        <v>38</v>
      </c>
      <c r="Q5603" s="1" t="s">
        <v>53</v>
      </c>
      <c r="R5603" s="7">
        <v>3</v>
      </c>
      <c r="S5603" s="1" t="s">
        <v>41</v>
      </c>
      <c r="T5603" s="1" t="s">
        <v>38</v>
      </c>
      <c r="U5603" s="1" t="s">
        <v>41</v>
      </c>
      <c r="V5603" s="1" t="s">
        <v>41</v>
      </c>
      <c r="W5603" s="1" t="s">
        <v>38</v>
      </c>
      <c r="X5603" s="1" t="s">
        <v>38</v>
      </c>
      <c r="Y5603" s="1" t="s">
        <v>38</v>
      </c>
      <c r="Z5603" s="1" t="s">
        <v>38</v>
      </c>
      <c r="AA5603" s="1" t="s">
        <v>49</v>
      </c>
      <c r="AB5603" s="1" t="s">
        <v>38</v>
      </c>
      <c r="AC5603" s="1" t="s">
        <v>44</v>
      </c>
      <c r="AD5603" s="7">
        <v>100.85</v>
      </c>
      <c r="AE5603" s="7">
        <v>4740</v>
      </c>
      <c r="AF5603" s="7">
        <v>0</v>
      </c>
      <c r="AG5603" s="7">
        <v>0</v>
      </c>
      <c r="AH5603" s="7">
        <v>635.4</v>
      </c>
      <c r="AI5603" s="7">
        <v>5375.4</v>
      </c>
      <c r="AJ5603" s="7">
        <f t="shared" si="350"/>
        <v>119.45333333333332</v>
      </c>
      <c r="AK5603" s="7" t="s">
        <v>8247</v>
      </c>
      <c r="AL5603" s="1" t="s">
        <v>55</v>
      </c>
      <c r="AM5603" s="1">
        <f t="shared" si="351"/>
        <v>1</v>
      </c>
      <c r="AN5603" s="1" t="s">
        <v>56</v>
      </c>
      <c r="AO5603" s="1" t="s">
        <v>212</v>
      </c>
      <c r="AP5603" s="4">
        <f>1</f>
        <v>1</v>
      </c>
    </row>
    <row r="5604" spans="1:42" x14ac:dyDescent="0.3">
      <c r="A5604" s="1" t="s">
        <v>6788</v>
      </c>
      <c r="B5604" s="1" t="s">
        <v>37</v>
      </c>
      <c r="C5604" s="4">
        <v>33</v>
      </c>
      <c r="D5604" s="4" t="str">
        <f t="shared" si="348"/>
        <v>Adult</v>
      </c>
      <c r="E5604" s="1" t="s">
        <v>3</v>
      </c>
      <c r="F5604" s="1" t="s">
        <v>8254</v>
      </c>
      <c r="G5604" s="1" t="s">
        <v>93</v>
      </c>
      <c r="H5604" s="1">
        <v>94956</v>
      </c>
      <c r="I5604" s="4">
        <v>0</v>
      </c>
      <c r="J5604" s="4">
        <v>19</v>
      </c>
      <c r="K5604" s="4" t="str">
        <f t="shared" si="349"/>
        <v>Loyal</v>
      </c>
      <c r="L5604" s="1" t="s">
        <v>60</v>
      </c>
      <c r="M5604" s="1" t="s">
        <v>38</v>
      </c>
      <c r="N5604" s="7">
        <v>34.51</v>
      </c>
      <c r="O5604" s="1" t="s">
        <v>41</v>
      </c>
      <c r="P5604" s="1" t="s">
        <v>38</v>
      </c>
      <c r="Q5604" s="1" t="s">
        <v>42</v>
      </c>
      <c r="R5604" s="7">
        <v>22</v>
      </c>
      <c r="S5604" s="1" t="s">
        <v>41</v>
      </c>
      <c r="T5604" s="1" t="s">
        <v>41</v>
      </c>
      <c r="U5604" s="1" t="s">
        <v>41</v>
      </c>
      <c r="V5604" s="1" t="s">
        <v>41</v>
      </c>
      <c r="W5604" s="1" t="s">
        <v>41</v>
      </c>
      <c r="X5604" s="1" t="s">
        <v>41</v>
      </c>
      <c r="Y5604" s="1" t="s">
        <v>41</v>
      </c>
      <c r="Z5604" s="1" t="s">
        <v>38</v>
      </c>
      <c r="AA5604" s="1" t="s">
        <v>49</v>
      </c>
      <c r="AB5604" s="1" t="s">
        <v>41</v>
      </c>
      <c r="AC5604" s="1" t="s">
        <v>44</v>
      </c>
      <c r="AD5604" s="7">
        <v>44.9</v>
      </c>
      <c r="AE5604" s="7">
        <v>839.65</v>
      </c>
      <c r="AF5604" s="7">
        <v>0</v>
      </c>
      <c r="AG5604" s="7">
        <v>0</v>
      </c>
      <c r="AH5604" s="7">
        <v>655.69</v>
      </c>
      <c r="AI5604" s="7">
        <v>1495.34</v>
      </c>
      <c r="AJ5604" s="7">
        <f t="shared" si="350"/>
        <v>78.70210526315789</v>
      </c>
      <c r="AK5604" s="7" t="s">
        <v>8249</v>
      </c>
      <c r="AL5604" s="1" t="s">
        <v>45</v>
      </c>
      <c r="AM5604" s="1">
        <f t="shared" si="351"/>
        <v>0</v>
      </c>
      <c r="AN5604" s="1" t="s">
        <v>8232</v>
      </c>
      <c r="AO5604" s="1" t="s">
        <v>108</v>
      </c>
      <c r="AP5604" s="4">
        <f>1</f>
        <v>1</v>
      </c>
    </row>
    <row r="5605" spans="1:42" x14ac:dyDescent="0.3">
      <c r="A5605" s="1" t="s">
        <v>6789</v>
      </c>
      <c r="B5605" s="1" t="s">
        <v>47</v>
      </c>
      <c r="C5605" s="4">
        <v>67</v>
      </c>
      <c r="D5605" s="4" t="str">
        <f t="shared" si="348"/>
        <v>Senior Citizen</v>
      </c>
      <c r="E5605" s="1" t="s">
        <v>3</v>
      </c>
      <c r="F5605" s="1" t="s">
        <v>8254</v>
      </c>
      <c r="G5605" s="1" t="s">
        <v>2464</v>
      </c>
      <c r="H5605" s="1">
        <v>95982</v>
      </c>
      <c r="I5605" s="4">
        <v>1</v>
      </c>
      <c r="J5605" s="4">
        <v>3</v>
      </c>
      <c r="K5605" s="4" t="str">
        <f t="shared" si="349"/>
        <v>New</v>
      </c>
      <c r="L5605" s="1" t="s">
        <v>52</v>
      </c>
      <c r="M5605" s="1" t="s">
        <v>41</v>
      </c>
      <c r="N5605" s="7">
        <v>25.420517214274568</v>
      </c>
      <c r="O5605" s="1" t="s">
        <v>41</v>
      </c>
      <c r="P5605" s="1" t="s">
        <v>38</v>
      </c>
      <c r="Q5605" s="1" t="s">
        <v>77</v>
      </c>
      <c r="R5605" s="7">
        <v>20</v>
      </c>
      <c r="S5605" s="1" t="s">
        <v>41</v>
      </c>
      <c r="T5605" s="1" t="s">
        <v>41</v>
      </c>
      <c r="U5605" s="1" t="s">
        <v>41</v>
      </c>
      <c r="V5605" s="1" t="s">
        <v>41</v>
      </c>
      <c r="W5605" s="1" t="s">
        <v>38</v>
      </c>
      <c r="X5605" s="1" t="s">
        <v>41</v>
      </c>
      <c r="Y5605" s="1" t="s">
        <v>41</v>
      </c>
      <c r="Z5605" s="1" t="s">
        <v>38</v>
      </c>
      <c r="AA5605" s="1" t="s">
        <v>49</v>
      </c>
      <c r="AB5605" s="1" t="s">
        <v>38</v>
      </c>
      <c r="AC5605" s="1" t="s">
        <v>44</v>
      </c>
      <c r="AD5605" s="7">
        <v>36.450000000000003</v>
      </c>
      <c r="AE5605" s="7">
        <v>93.7</v>
      </c>
      <c r="AF5605" s="7">
        <v>0</v>
      </c>
      <c r="AG5605" s="7">
        <v>0</v>
      </c>
      <c r="AH5605" s="7">
        <v>0</v>
      </c>
      <c r="AI5605" s="7">
        <v>93.7</v>
      </c>
      <c r="AJ5605" s="7">
        <f t="shared" si="350"/>
        <v>31.233333333333334</v>
      </c>
      <c r="AK5605" s="7" t="s">
        <v>8246</v>
      </c>
      <c r="AL5605" s="1" t="s">
        <v>55</v>
      </c>
      <c r="AM5605" s="1">
        <f t="shared" si="351"/>
        <v>1</v>
      </c>
      <c r="AN5605" s="1" t="s">
        <v>56</v>
      </c>
      <c r="AO5605" s="1" t="s">
        <v>57</v>
      </c>
      <c r="AP5605" s="4">
        <f>1</f>
        <v>1</v>
      </c>
    </row>
    <row r="5606" spans="1:42" x14ac:dyDescent="0.3">
      <c r="A5606" s="1" t="s">
        <v>6790</v>
      </c>
      <c r="B5606" s="1" t="s">
        <v>37</v>
      </c>
      <c r="C5606" s="4">
        <v>23</v>
      </c>
      <c r="D5606" s="4" t="str">
        <f t="shared" si="348"/>
        <v>Teenager</v>
      </c>
      <c r="E5606" s="1" t="s">
        <v>3</v>
      </c>
      <c r="F5606" s="1" t="s">
        <v>8257</v>
      </c>
      <c r="G5606" s="1" t="s">
        <v>133</v>
      </c>
      <c r="H5606" s="1">
        <v>90010</v>
      </c>
      <c r="I5606" s="4">
        <v>0</v>
      </c>
      <c r="J5606" s="4">
        <v>28</v>
      </c>
      <c r="K5606" s="4" t="str">
        <f t="shared" si="349"/>
        <v>Loyal</v>
      </c>
      <c r="L5606" s="1" t="s">
        <v>127</v>
      </c>
      <c r="M5606" s="1" t="s">
        <v>38</v>
      </c>
      <c r="N5606" s="7">
        <v>4.8899999999999997</v>
      </c>
      <c r="O5606" s="1" t="s">
        <v>38</v>
      </c>
      <c r="P5606" s="1" t="s">
        <v>38</v>
      </c>
      <c r="Q5606" s="1" t="s">
        <v>53</v>
      </c>
      <c r="R5606" s="7">
        <v>47</v>
      </c>
      <c r="S5606" s="1" t="s">
        <v>41</v>
      </c>
      <c r="T5606" s="1" t="s">
        <v>41</v>
      </c>
      <c r="U5606" s="1" t="s">
        <v>38</v>
      </c>
      <c r="V5606" s="1" t="s">
        <v>38</v>
      </c>
      <c r="W5606" s="1" t="s">
        <v>38</v>
      </c>
      <c r="X5606" s="1" t="s">
        <v>38</v>
      </c>
      <c r="Y5606" s="1" t="s">
        <v>38</v>
      </c>
      <c r="Z5606" s="1" t="s">
        <v>38</v>
      </c>
      <c r="AA5606" s="1" t="s">
        <v>49</v>
      </c>
      <c r="AB5606" s="1" t="s">
        <v>38</v>
      </c>
      <c r="AC5606" s="1" t="s">
        <v>54</v>
      </c>
      <c r="AD5606" s="7">
        <v>104.8</v>
      </c>
      <c r="AE5606" s="7">
        <v>3046.05</v>
      </c>
      <c r="AF5606" s="7">
        <v>0</v>
      </c>
      <c r="AG5606" s="7">
        <v>0</v>
      </c>
      <c r="AH5606" s="7">
        <v>136.91999999999999</v>
      </c>
      <c r="AI5606" s="7">
        <v>3182.97</v>
      </c>
      <c r="AJ5606" s="7">
        <f t="shared" si="350"/>
        <v>113.67749999999999</v>
      </c>
      <c r="AK5606" s="7" t="s">
        <v>8247</v>
      </c>
      <c r="AL5606" s="1" t="s">
        <v>55</v>
      </c>
      <c r="AM5606" s="1">
        <f t="shared" si="351"/>
        <v>1</v>
      </c>
      <c r="AN5606" s="1" t="s">
        <v>107</v>
      </c>
      <c r="AO5606" s="1" t="s">
        <v>342</v>
      </c>
      <c r="AP5606" s="4">
        <f>1</f>
        <v>1</v>
      </c>
    </row>
    <row r="5607" spans="1:42" x14ac:dyDescent="0.3">
      <c r="A5607" s="1" t="s">
        <v>6791</v>
      </c>
      <c r="B5607" s="1" t="s">
        <v>37</v>
      </c>
      <c r="C5607" s="4">
        <v>25</v>
      </c>
      <c r="D5607" s="4" t="str">
        <f t="shared" si="348"/>
        <v>Adult</v>
      </c>
      <c r="E5607" s="1" t="s">
        <v>3</v>
      </c>
      <c r="F5607" s="1" t="s">
        <v>8255</v>
      </c>
      <c r="G5607" s="1" t="s">
        <v>490</v>
      </c>
      <c r="H5607" s="1">
        <v>92020</v>
      </c>
      <c r="I5607" s="4">
        <v>10</v>
      </c>
      <c r="J5607" s="4">
        <v>23</v>
      </c>
      <c r="K5607" s="4" t="str">
        <f t="shared" si="349"/>
        <v>Loyal</v>
      </c>
      <c r="L5607" s="1" t="s">
        <v>40</v>
      </c>
      <c r="M5607" s="1" t="s">
        <v>38</v>
      </c>
      <c r="N5607" s="7">
        <v>9.84</v>
      </c>
      <c r="O5607" s="1" t="s">
        <v>38</v>
      </c>
      <c r="P5607" s="1" t="s">
        <v>38</v>
      </c>
      <c r="Q5607" s="1" t="s">
        <v>53</v>
      </c>
      <c r="R5607" s="7">
        <v>71</v>
      </c>
      <c r="S5607" s="1" t="s">
        <v>41</v>
      </c>
      <c r="T5607" s="1" t="s">
        <v>41</v>
      </c>
      <c r="U5607" s="1" t="s">
        <v>41</v>
      </c>
      <c r="V5607" s="1" t="s">
        <v>41</v>
      </c>
      <c r="W5607" s="1" t="s">
        <v>41</v>
      </c>
      <c r="X5607" s="1" t="s">
        <v>38</v>
      </c>
      <c r="Y5607" s="1" t="s">
        <v>38</v>
      </c>
      <c r="Z5607" s="1" t="s">
        <v>38</v>
      </c>
      <c r="AA5607" s="1" t="s">
        <v>49</v>
      </c>
      <c r="AB5607" s="1" t="s">
        <v>41</v>
      </c>
      <c r="AC5607" s="1" t="s">
        <v>54</v>
      </c>
      <c r="AD5607" s="7">
        <v>85.6</v>
      </c>
      <c r="AE5607" s="7">
        <v>1868.4</v>
      </c>
      <c r="AF5607" s="7">
        <v>0</v>
      </c>
      <c r="AG5607" s="7">
        <v>0</v>
      </c>
      <c r="AH5607" s="7">
        <v>226.32</v>
      </c>
      <c r="AI5607" s="7">
        <v>2094.7199999999998</v>
      </c>
      <c r="AJ5607" s="7">
        <f t="shared" si="350"/>
        <v>91.074782608695642</v>
      </c>
      <c r="AK5607" s="7" t="s">
        <v>8249</v>
      </c>
      <c r="AL5607" s="1" t="s">
        <v>45</v>
      </c>
      <c r="AM5607" s="1">
        <f t="shared" si="351"/>
        <v>0</v>
      </c>
      <c r="AN5607" s="1" t="s">
        <v>8232</v>
      </c>
      <c r="AO5607" s="1" t="s">
        <v>108</v>
      </c>
      <c r="AP5607" s="4">
        <f>1</f>
        <v>1</v>
      </c>
    </row>
    <row r="5608" spans="1:42" x14ac:dyDescent="0.3">
      <c r="A5608" s="1" t="s">
        <v>6792</v>
      </c>
      <c r="B5608" s="1" t="s">
        <v>47</v>
      </c>
      <c r="C5608" s="4">
        <v>53</v>
      </c>
      <c r="D5608" s="4" t="str">
        <f t="shared" si="348"/>
        <v>Senior Citizen</v>
      </c>
      <c r="E5608" s="1" t="s">
        <v>8253</v>
      </c>
      <c r="F5608" s="1" t="s">
        <v>8254</v>
      </c>
      <c r="G5608" s="1" t="s">
        <v>320</v>
      </c>
      <c r="H5608" s="1">
        <v>95826</v>
      </c>
      <c r="I5608" s="4">
        <v>0</v>
      </c>
      <c r="J5608" s="4">
        <v>1</v>
      </c>
      <c r="K5608" s="4" t="str">
        <f t="shared" si="349"/>
        <v>New</v>
      </c>
      <c r="L5608" s="1" t="s">
        <v>40</v>
      </c>
      <c r="M5608" s="1" t="s">
        <v>38</v>
      </c>
      <c r="N5608" s="7">
        <v>15.91</v>
      </c>
      <c r="O5608" s="1" t="s">
        <v>41</v>
      </c>
      <c r="P5608" s="1" t="s">
        <v>41</v>
      </c>
      <c r="Q5608" s="1" t="s">
        <v>8232</v>
      </c>
      <c r="R5608" s="7">
        <v>0</v>
      </c>
      <c r="S5608" s="1" t="s">
        <v>41</v>
      </c>
      <c r="T5608" s="1" t="s">
        <v>41</v>
      </c>
      <c r="U5608" s="1" t="s">
        <v>41</v>
      </c>
      <c r="V5608" s="1" t="s">
        <v>41</v>
      </c>
      <c r="W5608" s="1" t="s">
        <v>41</v>
      </c>
      <c r="X5608" s="1" t="s">
        <v>41</v>
      </c>
      <c r="Y5608" s="1" t="s">
        <v>41</v>
      </c>
      <c r="Z5608" s="1" t="s">
        <v>41</v>
      </c>
      <c r="AA5608" s="1" t="s">
        <v>49</v>
      </c>
      <c r="AB5608" s="1" t="s">
        <v>41</v>
      </c>
      <c r="AC5608" s="1" t="s">
        <v>54</v>
      </c>
      <c r="AD5608" s="7">
        <v>20.55</v>
      </c>
      <c r="AE5608" s="7">
        <v>20.55</v>
      </c>
      <c r="AF5608" s="7">
        <v>0</v>
      </c>
      <c r="AG5608" s="7">
        <v>0</v>
      </c>
      <c r="AH5608" s="7">
        <v>15.91</v>
      </c>
      <c r="AI5608" s="7">
        <v>36.46</v>
      </c>
      <c r="AJ5608" s="7">
        <f t="shared" si="350"/>
        <v>36.46</v>
      </c>
      <c r="AK5608" s="7" t="s">
        <v>8246</v>
      </c>
      <c r="AL5608" s="1" t="s">
        <v>55</v>
      </c>
      <c r="AM5608" s="1">
        <f t="shared" si="351"/>
        <v>1</v>
      </c>
      <c r="AN5608" s="1" t="s">
        <v>119</v>
      </c>
      <c r="AO5608" s="1" t="s">
        <v>120</v>
      </c>
      <c r="AP5608" s="4">
        <f>1</f>
        <v>1</v>
      </c>
    </row>
    <row r="5609" spans="1:42" x14ac:dyDescent="0.3">
      <c r="A5609" s="1" t="s">
        <v>6793</v>
      </c>
      <c r="B5609" s="1" t="s">
        <v>37</v>
      </c>
      <c r="C5609" s="4">
        <v>20</v>
      </c>
      <c r="D5609" s="4" t="str">
        <f t="shared" si="348"/>
        <v>Teenager</v>
      </c>
      <c r="E5609" s="1" t="s">
        <v>8253</v>
      </c>
      <c r="F5609" s="1" t="s">
        <v>8254</v>
      </c>
      <c r="G5609" s="1" t="s">
        <v>3946</v>
      </c>
      <c r="H5609" s="1">
        <v>90266</v>
      </c>
      <c r="I5609" s="4">
        <v>0</v>
      </c>
      <c r="J5609" s="4">
        <v>25</v>
      </c>
      <c r="K5609" s="4" t="str">
        <f t="shared" si="349"/>
        <v>Loyal</v>
      </c>
      <c r="L5609" s="1" t="s">
        <v>127</v>
      </c>
      <c r="M5609" s="1" t="s">
        <v>41</v>
      </c>
      <c r="N5609" s="7">
        <v>25.420517214274568</v>
      </c>
      <c r="O5609" s="1" t="s">
        <v>41</v>
      </c>
      <c r="P5609" s="1" t="s">
        <v>38</v>
      </c>
      <c r="Q5609" s="1" t="s">
        <v>42</v>
      </c>
      <c r="R5609" s="7">
        <v>59</v>
      </c>
      <c r="S5609" s="1" t="s">
        <v>41</v>
      </c>
      <c r="T5609" s="1" t="s">
        <v>41</v>
      </c>
      <c r="U5609" s="1" t="s">
        <v>38</v>
      </c>
      <c r="V5609" s="1" t="s">
        <v>41</v>
      </c>
      <c r="W5609" s="1" t="s">
        <v>38</v>
      </c>
      <c r="X5609" s="1" t="s">
        <v>38</v>
      </c>
      <c r="Y5609" s="1" t="s">
        <v>38</v>
      </c>
      <c r="Z5609" s="1" t="s">
        <v>38</v>
      </c>
      <c r="AA5609" s="1" t="s">
        <v>49</v>
      </c>
      <c r="AB5609" s="1" t="s">
        <v>38</v>
      </c>
      <c r="AC5609" s="1" t="s">
        <v>54</v>
      </c>
      <c r="AD5609" s="7">
        <v>48.25</v>
      </c>
      <c r="AE5609" s="7">
        <v>1293.8</v>
      </c>
      <c r="AF5609" s="7">
        <v>0</v>
      </c>
      <c r="AG5609" s="7">
        <v>0</v>
      </c>
      <c r="AH5609" s="7">
        <v>0</v>
      </c>
      <c r="AI5609" s="7">
        <v>1293.8</v>
      </c>
      <c r="AJ5609" s="7">
        <f t="shared" si="350"/>
        <v>51.751999999999995</v>
      </c>
      <c r="AK5609" s="7" t="s">
        <v>8249</v>
      </c>
      <c r="AL5609" s="1" t="s">
        <v>45</v>
      </c>
      <c r="AM5609" s="1">
        <f t="shared" si="351"/>
        <v>0</v>
      </c>
      <c r="AN5609" s="1" t="s">
        <v>8232</v>
      </c>
      <c r="AO5609" s="1" t="s">
        <v>108</v>
      </c>
      <c r="AP5609" s="4">
        <f>1</f>
        <v>1</v>
      </c>
    </row>
    <row r="5610" spans="1:42" x14ac:dyDescent="0.3">
      <c r="A5610" s="1" t="s">
        <v>6794</v>
      </c>
      <c r="B5610" s="1" t="s">
        <v>47</v>
      </c>
      <c r="C5610" s="4">
        <v>22</v>
      </c>
      <c r="D5610" s="4" t="str">
        <f t="shared" si="348"/>
        <v>Teenager</v>
      </c>
      <c r="E5610" s="1" t="s">
        <v>3</v>
      </c>
      <c r="F5610" s="1" t="s">
        <v>8254</v>
      </c>
      <c r="G5610" s="1" t="s">
        <v>3126</v>
      </c>
      <c r="H5610" s="1">
        <v>95955</v>
      </c>
      <c r="I5610" s="4">
        <v>2</v>
      </c>
      <c r="J5610" s="4">
        <v>71</v>
      </c>
      <c r="K5610" s="4" t="str">
        <f t="shared" si="349"/>
        <v>Veteran</v>
      </c>
      <c r="L5610" s="1" t="s">
        <v>70</v>
      </c>
      <c r="M5610" s="1" t="s">
        <v>38</v>
      </c>
      <c r="N5610" s="7">
        <v>18.04</v>
      </c>
      <c r="O5610" s="1" t="s">
        <v>38</v>
      </c>
      <c r="P5610" s="1" t="s">
        <v>38</v>
      </c>
      <c r="Q5610" s="1" t="s">
        <v>77</v>
      </c>
      <c r="R5610" s="7">
        <v>41</v>
      </c>
      <c r="S5610" s="1" t="s">
        <v>38</v>
      </c>
      <c r="T5610" s="1" t="s">
        <v>38</v>
      </c>
      <c r="U5610" s="1" t="s">
        <v>38</v>
      </c>
      <c r="V5610" s="1" t="s">
        <v>38</v>
      </c>
      <c r="W5610" s="1" t="s">
        <v>41</v>
      </c>
      <c r="X5610" s="1" t="s">
        <v>38</v>
      </c>
      <c r="Y5610" s="1" t="s">
        <v>38</v>
      </c>
      <c r="Z5610" s="1" t="s">
        <v>38</v>
      </c>
      <c r="AA5610" s="1" t="s">
        <v>71</v>
      </c>
      <c r="AB5610" s="1" t="s">
        <v>41</v>
      </c>
      <c r="AC5610" s="1" t="s">
        <v>44</v>
      </c>
      <c r="AD5610" s="7">
        <v>80.400000000000006</v>
      </c>
      <c r="AE5610" s="7">
        <v>5727.15</v>
      </c>
      <c r="AF5610" s="7">
        <v>0</v>
      </c>
      <c r="AG5610" s="7">
        <v>0</v>
      </c>
      <c r="AH5610" s="7">
        <v>1280.8399999999999</v>
      </c>
      <c r="AI5610" s="7">
        <v>7007.99</v>
      </c>
      <c r="AJ5610" s="7">
        <f t="shared" si="350"/>
        <v>98.704084507042253</v>
      </c>
      <c r="AK5610" s="7" t="s">
        <v>8249</v>
      </c>
      <c r="AL5610" s="1" t="s">
        <v>45</v>
      </c>
      <c r="AM5610" s="1">
        <f t="shared" si="351"/>
        <v>0</v>
      </c>
      <c r="AN5610" s="1" t="s">
        <v>8232</v>
      </c>
      <c r="AO5610" s="1" t="s">
        <v>108</v>
      </c>
      <c r="AP5610" s="4">
        <f>1</f>
        <v>1</v>
      </c>
    </row>
    <row r="5611" spans="1:42" x14ac:dyDescent="0.3">
      <c r="A5611" s="1" t="s">
        <v>6795</v>
      </c>
      <c r="B5611" s="1" t="s">
        <v>47</v>
      </c>
      <c r="C5611" s="4">
        <v>20</v>
      </c>
      <c r="D5611" s="4" t="str">
        <f t="shared" si="348"/>
        <v>Teenager</v>
      </c>
      <c r="E5611" s="1" t="s">
        <v>8253</v>
      </c>
      <c r="F5611" s="1" t="s">
        <v>8254</v>
      </c>
      <c r="G5611" s="1" t="s">
        <v>1141</v>
      </c>
      <c r="H5611" s="1">
        <v>95928</v>
      </c>
      <c r="I5611" s="4">
        <v>0</v>
      </c>
      <c r="J5611" s="4">
        <v>14</v>
      </c>
      <c r="K5611" s="4" t="str">
        <f t="shared" si="349"/>
        <v>Loyal</v>
      </c>
      <c r="L5611" s="1" t="s">
        <v>40</v>
      </c>
      <c r="M5611" s="1" t="s">
        <v>38</v>
      </c>
      <c r="N5611" s="7">
        <v>18.46</v>
      </c>
      <c r="O5611" s="1" t="s">
        <v>41</v>
      </c>
      <c r="P5611" s="1" t="s">
        <v>38</v>
      </c>
      <c r="Q5611" s="1" t="s">
        <v>53</v>
      </c>
      <c r="R5611" s="7">
        <v>26</v>
      </c>
      <c r="S5611" s="1" t="s">
        <v>41</v>
      </c>
      <c r="T5611" s="1" t="s">
        <v>41</v>
      </c>
      <c r="U5611" s="1" t="s">
        <v>38</v>
      </c>
      <c r="V5611" s="1" t="s">
        <v>41</v>
      </c>
      <c r="W5611" s="1" t="s">
        <v>41</v>
      </c>
      <c r="X5611" s="1" t="s">
        <v>41</v>
      </c>
      <c r="Y5611" s="1" t="s">
        <v>41</v>
      </c>
      <c r="Z5611" s="1" t="s">
        <v>38</v>
      </c>
      <c r="AA5611" s="1" t="s">
        <v>49</v>
      </c>
      <c r="AB5611" s="1" t="s">
        <v>41</v>
      </c>
      <c r="AC5611" s="1" t="s">
        <v>54</v>
      </c>
      <c r="AD5611" s="7">
        <v>76.45</v>
      </c>
      <c r="AE5611" s="7">
        <v>1117.55</v>
      </c>
      <c r="AF5611" s="7">
        <v>0</v>
      </c>
      <c r="AG5611" s="7">
        <v>0</v>
      </c>
      <c r="AH5611" s="7">
        <v>258.44</v>
      </c>
      <c r="AI5611" s="7">
        <v>1375.99</v>
      </c>
      <c r="AJ5611" s="7">
        <f t="shared" si="350"/>
        <v>98.284999999999997</v>
      </c>
      <c r="AK5611" s="7" t="s">
        <v>8249</v>
      </c>
      <c r="AL5611" s="1" t="s">
        <v>45</v>
      </c>
      <c r="AM5611" s="1">
        <f t="shared" si="351"/>
        <v>0</v>
      </c>
      <c r="AN5611" s="1" t="s">
        <v>8232</v>
      </c>
      <c r="AO5611" s="1" t="s">
        <v>108</v>
      </c>
      <c r="AP5611" s="4">
        <f>1</f>
        <v>1</v>
      </c>
    </row>
    <row r="5612" spans="1:42" x14ac:dyDescent="0.3">
      <c r="A5612" s="1" t="s">
        <v>6796</v>
      </c>
      <c r="B5612" s="1" t="s">
        <v>47</v>
      </c>
      <c r="C5612" s="4">
        <v>28</v>
      </c>
      <c r="D5612" s="4" t="str">
        <f t="shared" si="348"/>
        <v>Adult</v>
      </c>
      <c r="E5612" s="1" t="s">
        <v>8253</v>
      </c>
      <c r="F5612" s="1" t="s">
        <v>8254</v>
      </c>
      <c r="G5612" s="1" t="s">
        <v>149</v>
      </c>
      <c r="H5612" s="1">
        <v>92119</v>
      </c>
      <c r="I5612" s="4">
        <v>0</v>
      </c>
      <c r="J5612" s="4">
        <v>24</v>
      </c>
      <c r="K5612" s="4" t="str">
        <f t="shared" si="349"/>
        <v>Loyal</v>
      </c>
      <c r="L5612" s="1" t="s">
        <v>40</v>
      </c>
      <c r="M5612" s="1" t="s">
        <v>38</v>
      </c>
      <c r="N5612" s="7">
        <v>7.52</v>
      </c>
      <c r="O5612" s="1" t="s">
        <v>38</v>
      </c>
      <c r="P5612" s="1" t="s">
        <v>38</v>
      </c>
      <c r="Q5612" s="1" t="s">
        <v>42</v>
      </c>
      <c r="R5612" s="7">
        <v>85</v>
      </c>
      <c r="S5612" s="1" t="s">
        <v>41</v>
      </c>
      <c r="T5612" s="1" t="s">
        <v>41</v>
      </c>
      <c r="U5612" s="1" t="s">
        <v>41</v>
      </c>
      <c r="V5612" s="1" t="s">
        <v>38</v>
      </c>
      <c r="W5612" s="1" t="s">
        <v>41</v>
      </c>
      <c r="X5612" s="1" t="s">
        <v>41</v>
      </c>
      <c r="Y5612" s="1" t="s">
        <v>41</v>
      </c>
      <c r="Z5612" s="1" t="s">
        <v>38</v>
      </c>
      <c r="AA5612" s="1" t="s">
        <v>43</v>
      </c>
      <c r="AB5612" s="1" t="s">
        <v>41</v>
      </c>
      <c r="AC5612" s="1" t="s">
        <v>54</v>
      </c>
      <c r="AD5612" s="7">
        <v>54.6</v>
      </c>
      <c r="AE5612" s="7">
        <v>1242.25</v>
      </c>
      <c r="AF5612" s="7">
        <v>28.42</v>
      </c>
      <c r="AG5612" s="7">
        <v>0</v>
      </c>
      <c r="AH5612" s="7">
        <v>180.48</v>
      </c>
      <c r="AI5612" s="7">
        <v>1394.31</v>
      </c>
      <c r="AJ5612" s="7">
        <f t="shared" si="350"/>
        <v>58.096249999999998</v>
      </c>
      <c r="AK5612" s="7" t="s">
        <v>8249</v>
      </c>
      <c r="AL5612" s="1" t="s">
        <v>45</v>
      </c>
      <c r="AM5612" s="1">
        <f t="shared" si="351"/>
        <v>0</v>
      </c>
      <c r="AN5612" s="1" t="s">
        <v>8232</v>
      </c>
      <c r="AO5612" s="1" t="s">
        <v>108</v>
      </c>
      <c r="AP5612" s="4">
        <f>1</f>
        <v>1</v>
      </c>
    </row>
    <row r="5613" spans="1:42" x14ac:dyDescent="0.3">
      <c r="A5613" s="1" t="s">
        <v>6797</v>
      </c>
      <c r="B5613" s="1" t="s">
        <v>47</v>
      </c>
      <c r="C5613" s="4">
        <v>76</v>
      </c>
      <c r="D5613" s="4" t="str">
        <f t="shared" si="348"/>
        <v>Senior Citizen</v>
      </c>
      <c r="E5613" s="1" t="s">
        <v>8253</v>
      </c>
      <c r="F5613" s="1" t="s">
        <v>8254</v>
      </c>
      <c r="G5613" s="1" t="s">
        <v>3550</v>
      </c>
      <c r="H5613" s="1">
        <v>92278</v>
      </c>
      <c r="I5613" s="4">
        <v>0</v>
      </c>
      <c r="J5613" s="4">
        <v>56</v>
      </c>
      <c r="K5613" s="4" t="str">
        <f t="shared" si="349"/>
        <v>Veteran</v>
      </c>
      <c r="L5613" s="1" t="s">
        <v>40</v>
      </c>
      <c r="M5613" s="1" t="s">
        <v>38</v>
      </c>
      <c r="N5613" s="7">
        <v>5.19</v>
      </c>
      <c r="O5613" s="1" t="s">
        <v>38</v>
      </c>
      <c r="P5613" s="1" t="s">
        <v>38</v>
      </c>
      <c r="Q5613" s="1" t="s">
        <v>53</v>
      </c>
      <c r="R5613" s="7">
        <v>16</v>
      </c>
      <c r="S5613" s="1" t="s">
        <v>41</v>
      </c>
      <c r="T5613" s="1" t="s">
        <v>41</v>
      </c>
      <c r="U5613" s="1" t="s">
        <v>38</v>
      </c>
      <c r="V5613" s="1" t="s">
        <v>41</v>
      </c>
      <c r="W5613" s="1" t="s">
        <v>38</v>
      </c>
      <c r="X5613" s="1" t="s">
        <v>38</v>
      </c>
      <c r="Y5613" s="1" t="s">
        <v>41</v>
      </c>
      <c r="Z5613" s="1" t="s">
        <v>41</v>
      </c>
      <c r="AA5613" s="1" t="s">
        <v>71</v>
      </c>
      <c r="AB5613" s="1" t="s">
        <v>38</v>
      </c>
      <c r="AC5613" s="1" t="s">
        <v>54</v>
      </c>
      <c r="AD5613" s="7">
        <v>101.05</v>
      </c>
      <c r="AE5613" s="7">
        <v>5594</v>
      </c>
      <c r="AF5613" s="7">
        <v>0</v>
      </c>
      <c r="AG5613" s="7">
        <v>10</v>
      </c>
      <c r="AH5613" s="7">
        <v>290.64</v>
      </c>
      <c r="AI5613" s="7">
        <v>5894.64</v>
      </c>
      <c r="AJ5613" s="7">
        <f t="shared" si="350"/>
        <v>105.26142857142858</v>
      </c>
      <c r="AK5613" s="7" t="s">
        <v>8247</v>
      </c>
      <c r="AL5613" s="1" t="s">
        <v>45</v>
      </c>
      <c r="AM5613" s="1">
        <f t="shared" si="351"/>
        <v>0</v>
      </c>
      <c r="AN5613" s="1" t="s">
        <v>8232</v>
      </c>
      <c r="AO5613" s="1" t="s">
        <v>108</v>
      </c>
      <c r="AP5613" s="4">
        <f>1</f>
        <v>1</v>
      </c>
    </row>
    <row r="5614" spans="1:42" x14ac:dyDescent="0.3">
      <c r="A5614" s="1" t="s">
        <v>6798</v>
      </c>
      <c r="B5614" s="1" t="s">
        <v>47</v>
      </c>
      <c r="C5614" s="4">
        <v>78</v>
      </c>
      <c r="D5614" s="4" t="str">
        <f t="shared" si="348"/>
        <v>Senior Citizen</v>
      </c>
      <c r="E5614" s="1" t="s">
        <v>3</v>
      </c>
      <c r="F5614" s="1" t="s">
        <v>8254</v>
      </c>
      <c r="G5614" s="1" t="s">
        <v>3485</v>
      </c>
      <c r="H5614" s="1">
        <v>94925</v>
      </c>
      <c r="I5614" s="4">
        <v>1</v>
      </c>
      <c r="J5614" s="4">
        <v>1</v>
      </c>
      <c r="K5614" s="4" t="str">
        <f t="shared" si="349"/>
        <v>New</v>
      </c>
      <c r="L5614" s="1" t="s">
        <v>40</v>
      </c>
      <c r="M5614" s="1" t="s">
        <v>38</v>
      </c>
      <c r="N5614" s="7">
        <v>17.510000000000002</v>
      </c>
      <c r="O5614" s="1" t="s">
        <v>38</v>
      </c>
      <c r="P5614" s="1" t="s">
        <v>38</v>
      </c>
      <c r="Q5614" s="1" t="s">
        <v>53</v>
      </c>
      <c r="R5614" s="7">
        <v>21</v>
      </c>
      <c r="S5614" s="1" t="s">
        <v>38</v>
      </c>
      <c r="T5614" s="1" t="s">
        <v>41</v>
      </c>
      <c r="U5614" s="1" t="s">
        <v>41</v>
      </c>
      <c r="V5614" s="1" t="s">
        <v>41</v>
      </c>
      <c r="W5614" s="1" t="s">
        <v>41</v>
      </c>
      <c r="X5614" s="1" t="s">
        <v>41</v>
      </c>
      <c r="Y5614" s="1" t="s">
        <v>41</v>
      </c>
      <c r="Z5614" s="1" t="s">
        <v>38</v>
      </c>
      <c r="AA5614" s="1" t="s">
        <v>49</v>
      </c>
      <c r="AB5614" s="1" t="s">
        <v>38</v>
      </c>
      <c r="AC5614" s="1" t="s">
        <v>54</v>
      </c>
      <c r="AD5614" s="7">
        <v>80.3</v>
      </c>
      <c r="AE5614" s="7">
        <v>80.3</v>
      </c>
      <c r="AF5614" s="7">
        <v>0</v>
      </c>
      <c r="AG5614" s="7">
        <v>0</v>
      </c>
      <c r="AH5614" s="7">
        <v>17.510000000000002</v>
      </c>
      <c r="AI5614" s="7">
        <v>97.81</v>
      </c>
      <c r="AJ5614" s="7">
        <f t="shared" si="350"/>
        <v>97.81</v>
      </c>
      <c r="AK5614" s="7" t="s">
        <v>8249</v>
      </c>
      <c r="AL5614" s="1" t="s">
        <v>55</v>
      </c>
      <c r="AM5614" s="1">
        <f t="shared" si="351"/>
        <v>1</v>
      </c>
      <c r="AN5614" s="1" t="s">
        <v>56</v>
      </c>
      <c r="AO5614" s="1" t="s">
        <v>57</v>
      </c>
      <c r="AP5614" s="4">
        <f>1</f>
        <v>1</v>
      </c>
    </row>
    <row r="5615" spans="1:42" x14ac:dyDescent="0.3">
      <c r="A5615" s="1" t="s">
        <v>6799</v>
      </c>
      <c r="B5615" s="1" t="s">
        <v>47</v>
      </c>
      <c r="C5615" s="4">
        <v>68</v>
      </c>
      <c r="D5615" s="4" t="str">
        <f t="shared" si="348"/>
        <v>Senior Citizen</v>
      </c>
      <c r="E5615" s="1" t="s">
        <v>3</v>
      </c>
      <c r="F5615" s="1" t="s">
        <v>8254</v>
      </c>
      <c r="G5615" s="1" t="s">
        <v>3098</v>
      </c>
      <c r="H5615" s="1">
        <v>95987</v>
      </c>
      <c r="I5615" s="4">
        <v>2</v>
      </c>
      <c r="J5615" s="4">
        <v>7</v>
      </c>
      <c r="K5615" s="4" t="str">
        <f t="shared" si="349"/>
        <v>New</v>
      </c>
      <c r="L5615" s="1" t="s">
        <v>40</v>
      </c>
      <c r="M5615" s="1" t="s">
        <v>38</v>
      </c>
      <c r="N5615" s="7">
        <v>3.19</v>
      </c>
      <c r="O5615" s="1" t="s">
        <v>38</v>
      </c>
      <c r="P5615" s="1" t="s">
        <v>38</v>
      </c>
      <c r="Q5615" s="1" t="s">
        <v>42</v>
      </c>
      <c r="R5615" s="7">
        <v>26</v>
      </c>
      <c r="S5615" s="1" t="s">
        <v>38</v>
      </c>
      <c r="T5615" s="1" t="s">
        <v>38</v>
      </c>
      <c r="U5615" s="1" t="s">
        <v>41</v>
      </c>
      <c r="V5615" s="1" t="s">
        <v>38</v>
      </c>
      <c r="W5615" s="1" t="s">
        <v>41</v>
      </c>
      <c r="X5615" s="1" t="s">
        <v>41</v>
      </c>
      <c r="Y5615" s="1" t="s">
        <v>41</v>
      </c>
      <c r="Z5615" s="1" t="s">
        <v>38</v>
      </c>
      <c r="AA5615" s="1" t="s">
        <v>71</v>
      </c>
      <c r="AB5615" s="1" t="s">
        <v>41</v>
      </c>
      <c r="AC5615" s="1" t="s">
        <v>54</v>
      </c>
      <c r="AD5615" s="7">
        <v>64.2</v>
      </c>
      <c r="AE5615" s="7">
        <v>475</v>
      </c>
      <c r="AF5615" s="7">
        <v>0</v>
      </c>
      <c r="AG5615" s="7">
        <v>0</v>
      </c>
      <c r="AH5615" s="7">
        <v>22.33</v>
      </c>
      <c r="AI5615" s="7">
        <v>497.33</v>
      </c>
      <c r="AJ5615" s="7">
        <f t="shared" si="350"/>
        <v>71.047142857142859</v>
      </c>
      <c r="AK5615" s="7" t="s">
        <v>8249</v>
      </c>
      <c r="AL5615" s="1" t="s">
        <v>45</v>
      </c>
      <c r="AM5615" s="1">
        <f t="shared" si="351"/>
        <v>0</v>
      </c>
      <c r="AN5615" s="1" t="s">
        <v>8232</v>
      </c>
      <c r="AO5615" s="1" t="s">
        <v>108</v>
      </c>
      <c r="AP5615" s="4">
        <f>1</f>
        <v>1</v>
      </c>
    </row>
    <row r="5616" spans="1:42" x14ac:dyDescent="0.3">
      <c r="A5616" s="1" t="s">
        <v>6800</v>
      </c>
      <c r="B5616" s="1" t="s">
        <v>37</v>
      </c>
      <c r="C5616" s="4">
        <v>63</v>
      </c>
      <c r="D5616" s="4" t="str">
        <f t="shared" si="348"/>
        <v>Senior Citizen</v>
      </c>
      <c r="E5616" s="1" t="s">
        <v>8253</v>
      </c>
      <c r="F5616" s="1" t="s">
        <v>8254</v>
      </c>
      <c r="G5616" s="1" t="s">
        <v>1852</v>
      </c>
      <c r="H5616" s="1">
        <v>93907</v>
      </c>
      <c r="I5616" s="4">
        <v>0</v>
      </c>
      <c r="J5616" s="4">
        <v>5</v>
      </c>
      <c r="K5616" s="4" t="str">
        <f t="shared" si="349"/>
        <v>New</v>
      </c>
      <c r="L5616" s="1" t="s">
        <v>52</v>
      </c>
      <c r="M5616" s="1" t="s">
        <v>38</v>
      </c>
      <c r="N5616" s="7">
        <v>8.32</v>
      </c>
      <c r="O5616" s="1" t="s">
        <v>41</v>
      </c>
      <c r="P5616" s="1" t="s">
        <v>38</v>
      </c>
      <c r="Q5616" s="1" t="s">
        <v>77</v>
      </c>
      <c r="R5616" s="7">
        <v>22</v>
      </c>
      <c r="S5616" s="1" t="s">
        <v>38</v>
      </c>
      <c r="T5616" s="1" t="s">
        <v>41</v>
      </c>
      <c r="U5616" s="1" t="s">
        <v>41</v>
      </c>
      <c r="V5616" s="1" t="s">
        <v>38</v>
      </c>
      <c r="W5616" s="1" t="s">
        <v>38</v>
      </c>
      <c r="X5616" s="1" t="s">
        <v>41</v>
      </c>
      <c r="Y5616" s="1" t="s">
        <v>41</v>
      </c>
      <c r="Z5616" s="1" t="s">
        <v>38</v>
      </c>
      <c r="AA5616" s="1" t="s">
        <v>49</v>
      </c>
      <c r="AB5616" s="1" t="s">
        <v>38</v>
      </c>
      <c r="AC5616" s="1" t="s">
        <v>54</v>
      </c>
      <c r="AD5616" s="7">
        <v>64.349999999999994</v>
      </c>
      <c r="AE5616" s="7">
        <v>352.65</v>
      </c>
      <c r="AF5616" s="7">
        <v>0</v>
      </c>
      <c r="AG5616" s="7">
        <v>0</v>
      </c>
      <c r="AH5616" s="7">
        <v>41.6</v>
      </c>
      <c r="AI5616" s="7">
        <v>394.25</v>
      </c>
      <c r="AJ5616" s="7">
        <f t="shared" si="350"/>
        <v>78.849999999999994</v>
      </c>
      <c r="AK5616" s="7" t="s">
        <v>8249</v>
      </c>
      <c r="AL5616" s="1" t="s">
        <v>45</v>
      </c>
      <c r="AM5616" s="1">
        <f t="shared" si="351"/>
        <v>0</v>
      </c>
      <c r="AN5616" s="1" t="s">
        <v>8232</v>
      </c>
      <c r="AO5616" s="1" t="s">
        <v>108</v>
      </c>
      <c r="AP5616" s="4">
        <f>1</f>
        <v>1</v>
      </c>
    </row>
    <row r="5617" spans="1:42" x14ac:dyDescent="0.3">
      <c r="A5617" s="1" t="s">
        <v>6801</v>
      </c>
      <c r="B5617" s="1" t="s">
        <v>37</v>
      </c>
      <c r="C5617" s="4">
        <v>47</v>
      </c>
      <c r="D5617" s="4" t="str">
        <f t="shared" si="348"/>
        <v>Adult</v>
      </c>
      <c r="E5617" s="1" t="s">
        <v>3</v>
      </c>
      <c r="F5617" s="1" t="s">
        <v>8254</v>
      </c>
      <c r="G5617" s="1" t="s">
        <v>3800</v>
      </c>
      <c r="H5617" s="1">
        <v>95301</v>
      </c>
      <c r="I5617" s="4">
        <v>1</v>
      </c>
      <c r="J5617" s="4">
        <v>1</v>
      </c>
      <c r="K5617" s="4" t="str">
        <f t="shared" si="349"/>
        <v>New</v>
      </c>
      <c r="L5617" s="1" t="s">
        <v>52</v>
      </c>
      <c r="M5617" s="1" t="s">
        <v>38</v>
      </c>
      <c r="N5617" s="7">
        <v>33.46</v>
      </c>
      <c r="O5617" s="1" t="s">
        <v>41</v>
      </c>
      <c r="P5617" s="1" t="s">
        <v>38</v>
      </c>
      <c r="Q5617" s="1" t="s">
        <v>53</v>
      </c>
      <c r="R5617" s="7">
        <v>12</v>
      </c>
      <c r="S5617" s="1" t="s">
        <v>41</v>
      </c>
      <c r="T5617" s="1" t="s">
        <v>41</v>
      </c>
      <c r="U5617" s="1" t="s">
        <v>41</v>
      </c>
      <c r="V5617" s="1" t="s">
        <v>41</v>
      </c>
      <c r="W5617" s="1" t="s">
        <v>41</v>
      </c>
      <c r="X5617" s="1" t="s">
        <v>41</v>
      </c>
      <c r="Y5617" s="1" t="s">
        <v>41</v>
      </c>
      <c r="Z5617" s="1" t="s">
        <v>41</v>
      </c>
      <c r="AA5617" s="1" t="s">
        <v>49</v>
      </c>
      <c r="AB5617" s="1" t="s">
        <v>38</v>
      </c>
      <c r="AC5617" s="1" t="s">
        <v>181</v>
      </c>
      <c r="AD5617" s="7">
        <v>69.400000000000006</v>
      </c>
      <c r="AE5617" s="7">
        <v>69.400000000000006</v>
      </c>
      <c r="AF5617" s="7">
        <v>0</v>
      </c>
      <c r="AG5617" s="7">
        <v>10</v>
      </c>
      <c r="AH5617" s="7">
        <v>33.46</v>
      </c>
      <c r="AI5617" s="7">
        <v>112.86</v>
      </c>
      <c r="AJ5617" s="7">
        <f t="shared" si="350"/>
        <v>112.86</v>
      </c>
      <c r="AK5617" s="7" t="s">
        <v>8247</v>
      </c>
      <c r="AL5617" s="1" t="s">
        <v>55</v>
      </c>
      <c r="AM5617" s="1">
        <f t="shared" si="351"/>
        <v>1</v>
      </c>
      <c r="AN5617" s="1" t="s">
        <v>56</v>
      </c>
      <c r="AO5617" s="1" t="s">
        <v>57</v>
      </c>
      <c r="AP5617" s="4">
        <f>1</f>
        <v>1</v>
      </c>
    </row>
    <row r="5618" spans="1:42" x14ac:dyDescent="0.3">
      <c r="A5618" s="1" t="s">
        <v>6802</v>
      </c>
      <c r="B5618" s="1" t="s">
        <v>37</v>
      </c>
      <c r="C5618" s="4">
        <v>21</v>
      </c>
      <c r="D5618" s="4" t="str">
        <f t="shared" si="348"/>
        <v>Teenager</v>
      </c>
      <c r="E5618" s="1" t="s">
        <v>3</v>
      </c>
      <c r="F5618" s="1" t="s">
        <v>8255</v>
      </c>
      <c r="G5618" s="1" t="s">
        <v>369</v>
      </c>
      <c r="H5618" s="1">
        <v>95051</v>
      </c>
      <c r="I5618" s="4">
        <v>4</v>
      </c>
      <c r="J5618" s="4">
        <v>19</v>
      </c>
      <c r="K5618" s="4" t="str">
        <f t="shared" si="349"/>
        <v>Loyal</v>
      </c>
      <c r="L5618" s="1" t="s">
        <v>60</v>
      </c>
      <c r="M5618" s="1" t="s">
        <v>41</v>
      </c>
      <c r="N5618" s="7">
        <v>25.420517214274568</v>
      </c>
      <c r="O5618" s="1" t="s">
        <v>41</v>
      </c>
      <c r="P5618" s="1" t="s">
        <v>38</v>
      </c>
      <c r="Q5618" s="1" t="s">
        <v>42</v>
      </c>
      <c r="R5618" s="7">
        <v>85</v>
      </c>
      <c r="S5618" s="1" t="s">
        <v>41</v>
      </c>
      <c r="T5618" s="1" t="s">
        <v>41</v>
      </c>
      <c r="U5618" s="1" t="s">
        <v>41</v>
      </c>
      <c r="V5618" s="1" t="s">
        <v>41</v>
      </c>
      <c r="W5618" s="1" t="s">
        <v>41</v>
      </c>
      <c r="X5618" s="1" t="s">
        <v>41</v>
      </c>
      <c r="Y5618" s="1" t="s">
        <v>41</v>
      </c>
      <c r="Z5618" s="1" t="s">
        <v>38</v>
      </c>
      <c r="AA5618" s="1" t="s">
        <v>49</v>
      </c>
      <c r="AB5618" s="1" t="s">
        <v>38</v>
      </c>
      <c r="AC5618" s="1" t="s">
        <v>44</v>
      </c>
      <c r="AD5618" s="7">
        <v>24.85</v>
      </c>
      <c r="AE5618" s="7">
        <v>434.8</v>
      </c>
      <c r="AF5618" s="7">
        <v>0</v>
      </c>
      <c r="AG5618" s="7">
        <v>0</v>
      </c>
      <c r="AH5618" s="7">
        <v>0</v>
      </c>
      <c r="AI5618" s="7">
        <v>434.8</v>
      </c>
      <c r="AJ5618" s="7">
        <f t="shared" si="350"/>
        <v>22.88421052631579</v>
      </c>
      <c r="AK5618" s="7" t="s">
        <v>8246</v>
      </c>
      <c r="AL5618" s="1" t="s">
        <v>45</v>
      </c>
      <c r="AM5618" s="1">
        <f t="shared" si="351"/>
        <v>0</v>
      </c>
      <c r="AN5618" s="1" t="s">
        <v>8232</v>
      </c>
      <c r="AO5618" s="1" t="s">
        <v>108</v>
      </c>
      <c r="AP5618" s="4">
        <f>1</f>
        <v>1</v>
      </c>
    </row>
    <row r="5619" spans="1:42" x14ac:dyDescent="0.3">
      <c r="A5619" s="1" t="s">
        <v>6803</v>
      </c>
      <c r="B5619" s="1" t="s">
        <v>37</v>
      </c>
      <c r="C5619" s="4">
        <v>35</v>
      </c>
      <c r="D5619" s="4" t="str">
        <f t="shared" si="348"/>
        <v>Adult</v>
      </c>
      <c r="E5619" s="1" t="s">
        <v>8253</v>
      </c>
      <c r="F5619" s="1" t="s">
        <v>8254</v>
      </c>
      <c r="G5619" s="1" t="s">
        <v>133</v>
      </c>
      <c r="H5619" s="1">
        <v>90042</v>
      </c>
      <c r="I5619" s="4">
        <v>0</v>
      </c>
      <c r="J5619" s="4">
        <v>7</v>
      </c>
      <c r="K5619" s="4" t="str">
        <f t="shared" si="349"/>
        <v>New</v>
      </c>
      <c r="L5619" s="1" t="s">
        <v>52</v>
      </c>
      <c r="M5619" s="1" t="s">
        <v>38</v>
      </c>
      <c r="N5619" s="7">
        <v>18.989999999999998</v>
      </c>
      <c r="O5619" s="1" t="s">
        <v>38</v>
      </c>
      <c r="P5619" s="1" t="s">
        <v>38</v>
      </c>
      <c r="Q5619" s="1" t="s">
        <v>53</v>
      </c>
      <c r="R5619" s="7">
        <v>23</v>
      </c>
      <c r="S5619" s="1" t="s">
        <v>41</v>
      </c>
      <c r="T5619" s="1" t="s">
        <v>41</v>
      </c>
      <c r="U5619" s="1" t="s">
        <v>41</v>
      </c>
      <c r="V5619" s="1" t="s">
        <v>41</v>
      </c>
      <c r="W5619" s="1" t="s">
        <v>41</v>
      </c>
      <c r="X5619" s="1" t="s">
        <v>41</v>
      </c>
      <c r="Y5619" s="1" t="s">
        <v>41</v>
      </c>
      <c r="Z5619" s="1" t="s">
        <v>38</v>
      </c>
      <c r="AA5619" s="1" t="s">
        <v>49</v>
      </c>
      <c r="AB5619" s="1" t="s">
        <v>38</v>
      </c>
      <c r="AC5619" s="1" t="s">
        <v>54</v>
      </c>
      <c r="AD5619" s="7">
        <v>75.099999999999994</v>
      </c>
      <c r="AE5619" s="7">
        <v>552.95000000000005</v>
      </c>
      <c r="AF5619" s="7">
        <v>0</v>
      </c>
      <c r="AG5619" s="7">
        <v>0</v>
      </c>
      <c r="AH5619" s="7">
        <v>132.93</v>
      </c>
      <c r="AI5619" s="7">
        <v>685.88</v>
      </c>
      <c r="AJ5619" s="7">
        <f t="shared" si="350"/>
        <v>97.982857142857142</v>
      </c>
      <c r="AK5619" s="7" t="s">
        <v>8249</v>
      </c>
      <c r="AL5619" s="1" t="s">
        <v>55</v>
      </c>
      <c r="AM5619" s="1">
        <f t="shared" si="351"/>
        <v>1</v>
      </c>
      <c r="AN5619" s="1" t="s">
        <v>56</v>
      </c>
      <c r="AO5619" s="1" t="s">
        <v>212</v>
      </c>
      <c r="AP5619" s="4">
        <f>1</f>
        <v>1</v>
      </c>
    </row>
    <row r="5620" spans="1:42" x14ac:dyDescent="0.3">
      <c r="A5620" s="1" t="s">
        <v>6804</v>
      </c>
      <c r="B5620" s="1" t="s">
        <v>37</v>
      </c>
      <c r="C5620" s="4">
        <v>58</v>
      </c>
      <c r="D5620" s="4" t="str">
        <f t="shared" si="348"/>
        <v>Senior Citizen</v>
      </c>
      <c r="E5620" s="1" t="s">
        <v>3</v>
      </c>
      <c r="F5620" s="1" t="s">
        <v>8255</v>
      </c>
      <c r="G5620" s="1" t="s">
        <v>1230</v>
      </c>
      <c r="H5620" s="1">
        <v>92267</v>
      </c>
      <c r="I5620" s="4">
        <v>6</v>
      </c>
      <c r="J5620" s="4">
        <v>16</v>
      </c>
      <c r="K5620" s="4" t="str">
        <f t="shared" si="349"/>
        <v>Loyal</v>
      </c>
      <c r="L5620" s="1" t="s">
        <v>60</v>
      </c>
      <c r="M5620" s="1" t="s">
        <v>38</v>
      </c>
      <c r="N5620" s="7">
        <v>40.03</v>
      </c>
      <c r="O5620" s="1" t="s">
        <v>41</v>
      </c>
      <c r="P5620" s="1" t="s">
        <v>38</v>
      </c>
      <c r="Q5620" s="1" t="s">
        <v>53</v>
      </c>
      <c r="R5620" s="7">
        <v>20</v>
      </c>
      <c r="S5620" s="1" t="s">
        <v>41</v>
      </c>
      <c r="T5620" s="1" t="s">
        <v>38</v>
      </c>
      <c r="U5620" s="1" t="s">
        <v>41</v>
      </c>
      <c r="V5620" s="1" t="s">
        <v>41</v>
      </c>
      <c r="W5620" s="1" t="s">
        <v>41</v>
      </c>
      <c r="X5620" s="1" t="s">
        <v>41</v>
      </c>
      <c r="Y5620" s="1" t="s">
        <v>41</v>
      </c>
      <c r="Z5620" s="1" t="s">
        <v>38</v>
      </c>
      <c r="AA5620" s="1" t="s">
        <v>49</v>
      </c>
      <c r="AB5620" s="1" t="s">
        <v>41</v>
      </c>
      <c r="AC5620" s="1" t="s">
        <v>54</v>
      </c>
      <c r="AD5620" s="7">
        <v>73.25</v>
      </c>
      <c r="AE5620" s="7">
        <v>1195.75</v>
      </c>
      <c r="AF5620" s="7">
        <v>0</v>
      </c>
      <c r="AG5620" s="7">
        <v>0</v>
      </c>
      <c r="AH5620" s="7">
        <v>640.48</v>
      </c>
      <c r="AI5620" s="7">
        <v>1836.23</v>
      </c>
      <c r="AJ5620" s="7">
        <f t="shared" si="350"/>
        <v>114.764375</v>
      </c>
      <c r="AK5620" s="7" t="s">
        <v>8247</v>
      </c>
      <c r="AL5620" s="1" t="s">
        <v>45</v>
      </c>
      <c r="AM5620" s="1">
        <f t="shared" si="351"/>
        <v>0</v>
      </c>
      <c r="AN5620" s="1" t="s">
        <v>8232</v>
      </c>
      <c r="AO5620" s="1" t="s">
        <v>108</v>
      </c>
      <c r="AP5620" s="4">
        <f>1</f>
        <v>1</v>
      </c>
    </row>
    <row r="5621" spans="1:42" x14ac:dyDescent="0.3">
      <c r="A5621" s="1" t="s">
        <v>6805</v>
      </c>
      <c r="B5621" s="1" t="s">
        <v>37</v>
      </c>
      <c r="C5621" s="4">
        <v>32</v>
      </c>
      <c r="D5621" s="4" t="str">
        <f t="shared" si="348"/>
        <v>Adult</v>
      </c>
      <c r="E5621" s="1" t="s">
        <v>3</v>
      </c>
      <c r="F5621" s="1" t="s">
        <v>8256</v>
      </c>
      <c r="G5621" s="1" t="s">
        <v>5381</v>
      </c>
      <c r="H5621" s="1">
        <v>94509</v>
      </c>
      <c r="I5621" s="4">
        <v>1</v>
      </c>
      <c r="J5621" s="4">
        <v>10</v>
      </c>
      <c r="K5621" s="4" t="str">
        <f t="shared" si="349"/>
        <v>New</v>
      </c>
      <c r="L5621" s="1" t="s">
        <v>60</v>
      </c>
      <c r="M5621" s="1" t="s">
        <v>38</v>
      </c>
      <c r="N5621" s="7">
        <v>42</v>
      </c>
      <c r="O5621" s="1" t="s">
        <v>41</v>
      </c>
      <c r="P5621" s="1" t="s">
        <v>38</v>
      </c>
      <c r="Q5621" s="1" t="s">
        <v>77</v>
      </c>
      <c r="R5621" s="7">
        <v>14</v>
      </c>
      <c r="S5621" s="1" t="s">
        <v>41</v>
      </c>
      <c r="T5621" s="1" t="s">
        <v>38</v>
      </c>
      <c r="U5621" s="1" t="s">
        <v>38</v>
      </c>
      <c r="V5621" s="1" t="s">
        <v>41</v>
      </c>
      <c r="W5621" s="1" t="s">
        <v>41</v>
      </c>
      <c r="X5621" s="1" t="s">
        <v>38</v>
      </c>
      <c r="Y5621" s="1" t="s">
        <v>38</v>
      </c>
      <c r="Z5621" s="1" t="s">
        <v>38</v>
      </c>
      <c r="AA5621" s="1" t="s">
        <v>43</v>
      </c>
      <c r="AB5621" s="1" t="s">
        <v>38</v>
      </c>
      <c r="AC5621" s="1" t="s">
        <v>44</v>
      </c>
      <c r="AD5621" s="7">
        <v>65.900000000000006</v>
      </c>
      <c r="AE5621" s="7">
        <v>660.05</v>
      </c>
      <c r="AF5621" s="7">
        <v>0</v>
      </c>
      <c r="AG5621" s="7">
        <v>0</v>
      </c>
      <c r="AH5621" s="7">
        <v>420</v>
      </c>
      <c r="AI5621" s="7">
        <v>1080.05</v>
      </c>
      <c r="AJ5621" s="7">
        <f t="shared" si="350"/>
        <v>108.005</v>
      </c>
      <c r="AK5621" s="7" t="s">
        <v>8247</v>
      </c>
      <c r="AL5621" s="1" t="s">
        <v>45</v>
      </c>
      <c r="AM5621" s="1">
        <f t="shared" si="351"/>
        <v>0</v>
      </c>
      <c r="AN5621" s="1" t="s">
        <v>8232</v>
      </c>
      <c r="AO5621" s="1" t="s">
        <v>108</v>
      </c>
      <c r="AP5621" s="4">
        <f>1</f>
        <v>1</v>
      </c>
    </row>
    <row r="5622" spans="1:42" x14ac:dyDescent="0.3">
      <c r="A5622" s="1" t="s">
        <v>6806</v>
      </c>
      <c r="B5622" s="1" t="s">
        <v>37</v>
      </c>
      <c r="C5622" s="4">
        <v>40</v>
      </c>
      <c r="D5622" s="4" t="str">
        <f t="shared" si="348"/>
        <v>Adult</v>
      </c>
      <c r="E5622" s="1" t="s">
        <v>8253</v>
      </c>
      <c r="F5622" s="1" t="s">
        <v>8254</v>
      </c>
      <c r="G5622" s="1" t="s">
        <v>3151</v>
      </c>
      <c r="H5622" s="1">
        <v>95765</v>
      </c>
      <c r="I5622" s="4">
        <v>0</v>
      </c>
      <c r="J5622" s="4">
        <v>72</v>
      </c>
      <c r="K5622" s="4" t="str">
        <f t="shared" si="349"/>
        <v>Veteran</v>
      </c>
      <c r="L5622" s="1" t="s">
        <v>40</v>
      </c>
      <c r="M5622" s="1" t="s">
        <v>38</v>
      </c>
      <c r="N5622" s="7">
        <v>12.63</v>
      </c>
      <c r="O5622" s="1" t="s">
        <v>38</v>
      </c>
      <c r="P5622" s="1" t="s">
        <v>38</v>
      </c>
      <c r="Q5622" s="1" t="s">
        <v>77</v>
      </c>
      <c r="R5622" s="7">
        <v>23</v>
      </c>
      <c r="S5622" s="1" t="s">
        <v>38</v>
      </c>
      <c r="T5622" s="1" t="s">
        <v>38</v>
      </c>
      <c r="U5622" s="1" t="s">
        <v>41</v>
      </c>
      <c r="V5622" s="1" t="s">
        <v>41</v>
      </c>
      <c r="W5622" s="1" t="s">
        <v>41</v>
      </c>
      <c r="X5622" s="1" t="s">
        <v>41</v>
      </c>
      <c r="Y5622" s="1" t="s">
        <v>41</v>
      </c>
      <c r="Z5622" s="1" t="s">
        <v>38</v>
      </c>
      <c r="AA5622" s="1" t="s">
        <v>71</v>
      </c>
      <c r="AB5622" s="1" t="s">
        <v>41</v>
      </c>
      <c r="AC5622" s="1" t="s">
        <v>54</v>
      </c>
      <c r="AD5622" s="7">
        <v>59.75</v>
      </c>
      <c r="AE5622" s="7">
        <v>4265</v>
      </c>
      <c r="AF5622" s="7">
        <v>0</v>
      </c>
      <c r="AG5622" s="7">
        <v>0</v>
      </c>
      <c r="AH5622" s="7">
        <v>909.36</v>
      </c>
      <c r="AI5622" s="7">
        <v>5174.3599999999997</v>
      </c>
      <c r="AJ5622" s="7">
        <f t="shared" si="350"/>
        <v>71.86611111111111</v>
      </c>
      <c r="AK5622" s="7" t="s">
        <v>8249</v>
      </c>
      <c r="AL5622" s="1" t="s">
        <v>45</v>
      </c>
      <c r="AM5622" s="1">
        <f t="shared" si="351"/>
        <v>0</v>
      </c>
      <c r="AN5622" s="1" t="s">
        <v>8232</v>
      </c>
      <c r="AO5622" s="1" t="s">
        <v>108</v>
      </c>
      <c r="AP5622" s="4">
        <f>1</f>
        <v>1</v>
      </c>
    </row>
    <row r="5623" spans="1:42" x14ac:dyDescent="0.3">
      <c r="A5623" s="1" t="s">
        <v>6807</v>
      </c>
      <c r="B5623" s="1" t="s">
        <v>47</v>
      </c>
      <c r="C5623" s="4">
        <v>69</v>
      </c>
      <c r="D5623" s="4" t="str">
        <f t="shared" si="348"/>
        <v>Senior Citizen</v>
      </c>
      <c r="E5623" s="1" t="s">
        <v>8253</v>
      </c>
      <c r="F5623" s="1" t="s">
        <v>8254</v>
      </c>
      <c r="G5623" s="1" t="s">
        <v>1753</v>
      </c>
      <c r="H5623" s="1">
        <v>91910</v>
      </c>
      <c r="I5623" s="4">
        <v>0</v>
      </c>
      <c r="J5623" s="4">
        <v>51</v>
      </c>
      <c r="K5623" s="4" t="str">
        <f t="shared" si="349"/>
        <v>Veteran</v>
      </c>
      <c r="L5623" s="1" t="s">
        <v>40</v>
      </c>
      <c r="M5623" s="1" t="s">
        <v>38</v>
      </c>
      <c r="N5623" s="7">
        <v>4.1399999999999997</v>
      </c>
      <c r="O5623" s="1" t="s">
        <v>41</v>
      </c>
      <c r="P5623" s="1" t="s">
        <v>38</v>
      </c>
      <c r="Q5623" s="1" t="s">
        <v>53</v>
      </c>
      <c r="R5623" s="7">
        <v>21</v>
      </c>
      <c r="S5623" s="1" t="s">
        <v>41</v>
      </c>
      <c r="T5623" s="1" t="s">
        <v>41</v>
      </c>
      <c r="U5623" s="1" t="s">
        <v>38</v>
      </c>
      <c r="V5623" s="1" t="s">
        <v>41</v>
      </c>
      <c r="W5623" s="1" t="s">
        <v>38</v>
      </c>
      <c r="X5623" s="1" t="s">
        <v>38</v>
      </c>
      <c r="Y5623" s="1" t="s">
        <v>38</v>
      </c>
      <c r="Z5623" s="1" t="s">
        <v>38</v>
      </c>
      <c r="AA5623" s="1" t="s">
        <v>43</v>
      </c>
      <c r="AB5623" s="1" t="s">
        <v>38</v>
      </c>
      <c r="AC5623" s="1" t="s">
        <v>54</v>
      </c>
      <c r="AD5623" s="7">
        <v>94</v>
      </c>
      <c r="AE5623" s="7">
        <v>4905.75</v>
      </c>
      <c r="AF5623" s="7">
        <v>0</v>
      </c>
      <c r="AG5623" s="7">
        <v>0</v>
      </c>
      <c r="AH5623" s="7">
        <v>211.14</v>
      </c>
      <c r="AI5623" s="7">
        <v>5116.8900000000003</v>
      </c>
      <c r="AJ5623" s="7">
        <f t="shared" si="350"/>
        <v>100.33117647058825</v>
      </c>
      <c r="AK5623" s="7" t="s">
        <v>8247</v>
      </c>
      <c r="AL5623" s="1" t="s">
        <v>45</v>
      </c>
      <c r="AM5623" s="1">
        <f t="shared" si="351"/>
        <v>0</v>
      </c>
      <c r="AN5623" s="1" t="s">
        <v>8232</v>
      </c>
      <c r="AO5623" s="1" t="s">
        <v>108</v>
      </c>
      <c r="AP5623" s="4">
        <f>1</f>
        <v>1</v>
      </c>
    </row>
    <row r="5624" spans="1:42" x14ac:dyDescent="0.3">
      <c r="A5624" s="1" t="s">
        <v>6808</v>
      </c>
      <c r="B5624" s="1" t="s">
        <v>47</v>
      </c>
      <c r="C5624" s="4">
        <v>68</v>
      </c>
      <c r="D5624" s="4" t="str">
        <f t="shared" si="348"/>
        <v>Senior Citizen</v>
      </c>
      <c r="E5624" s="1" t="s">
        <v>8253</v>
      </c>
      <c r="F5624" s="1" t="s">
        <v>8254</v>
      </c>
      <c r="G5624" s="1" t="s">
        <v>1312</v>
      </c>
      <c r="H5624" s="1">
        <v>95383</v>
      </c>
      <c r="I5624" s="4">
        <v>0</v>
      </c>
      <c r="J5624" s="4">
        <v>67</v>
      </c>
      <c r="K5624" s="4" t="str">
        <f t="shared" si="349"/>
        <v>Veteran</v>
      </c>
      <c r="L5624" s="1" t="s">
        <v>40</v>
      </c>
      <c r="M5624" s="1" t="s">
        <v>38</v>
      </c>
      <c r="N5624" s="7">
        <v>44.56</v>
      </c>
      <c r="O5624" s="1" t="s">
        <v>38</v>
      </c>
      <c r="P5624" s="1" t="s">
        <v>38</v>
      </c>
      <c r="Q5624" s="1" t="s">
        <v>53</v>
      </c>
      <c r="R5624" s="7">
        <v>29</v>
      </c>
      <c r="S5624" s="1" t="s">
        <v>38</v>
      </c>
      <c r="T5624" s="1" t="s">
        <v>38</v>
      </c>
      <c r="U5624" s="1" t="s">
        <v>38</v>
      </c>
      <c r="V5624" s="1" t="s">
        <v>38</v>
      </c>
      <c r="W5624" s="1" t="s">
        <v>38</v>
      </c>
      <c r="X5624" s="1" t="s">
        <v>38</v>
      </c>
      <c r="Y5624" s="1" t="s">
        <v>41</v>
      </c>
      <c r="Z5624" s="1" t="s">
        <v>41</v>
      </c>
      <c r="AA5624" s="1" t="s">
        <v>71</v>
      </c>
      <c r="AB5624" s="1" t="s">
        <v>38</v>
      </c>
      <c r="AC5624" s="1" t="s">
        <v>44</v>
      </c>
      <c r="AD5624" s="7">
        <v>116.1</v>
      </c>
      <c r="AE5624" s="7">
        <v>7839.85</v>
      </c>
      <c r="AF5624" s="7">
        <v>0</v>
      </c>
      <c r="AG5624" s="7">
        <v>40</v>
      </c>
      <c r="AH5624" s="7">
        <v>2985.52</v>
      </c>
      <c r="AI5624" s="7">
        <v>10865.37</v>
      </c>
      <c r="AJ5624" s="7">
        <f t="shared" si="350"/>
        <v>162.16970149253731</v>
      </c>
      <c r="AK5624" s="7" t="s">
        <v>8248</v>
      </c>
      <c r="AL5624" s="1" t="s">
        <v>45</v>
      </c>
      <c r="AM5624" s="1">
        <f t="shared" si="351"/>
        <v>0</v>
      </c>
      <c r="AN5624" s="1" t="s">
        <v>8232</v>
      </c>
      <c r="AO5624" s="1" t="s">
        <v>108</v>
      </c>
      <c r="AP5624" s="4">
        <f>1</f>
        <v>1</v>
      </c>
    </row>
    <row r="5625" spans="1:42" x14ac:dyDescent="0.3">
      <c r="A5625" s="1" t="s">
        <v>6809</v>
      </c>
      <c r="B5625" s="1" t="s">
        <v>37</v>
      </c>
      <c r="C5625" s="4">
        <v>75</v>
      </c>
      <c r="D5625" s="4" t="str">
        <f t="shared" si="348"/>
        <v>Senior Citizen</v>
      </c>
      <c r="E5625" s="1" t="s">
        <v>3</v>
      </c>
      <c r="F5625" s="1" t="s">
        <v>8254</v>
      </c>
      <c r="G5625" s="1" t="s">
        <v>3324</v>
      </c>
      <c r="H5625" s="1">
        <v>95642</v>
      </c>
      <c r="I5625" s="4">
        <v>7</v>
      </c>
      <c r="J5625" s="4">
        <v>25</v>
      </c>
      <c r="K5625" s="4" t="str">
        <f t="shared" si="349"/>
        <v>Loyal</v>
      </c>
      <c r="L5625" s="1" t="s">
        <v>40</v>
      </c>
      <c r="M5625" s="1" t="s">
        <v>38</v>
      </c>
      <c r="N5625" s="7">
        <v>38.590000000000003</v>
      </c>
      <c r="O5625" s="1" t="s">
        <v>41</v>
      </c>
      <c r="P5625" s="1" t="s">
        <v>38</v>
      </c>
      <c r="Q5625" s="1" t="s">
        <v>53</v>
      </c>
      <c r="R5625" s="7">
        <v>24</v>
      </c>
      <c r="S5625" s="1" t="s">
        <v>41</v>
      </c>
      <c r="T5625" s="1" t="s">
        <v>41</v>
      </c>
      <c r="U5625" s="1" t="s">
        <v>41</v>
      </c>
      <c r="V5625" s="1" t="s">
        <v>41</v>
      </c>
      <c r="W5625" s="1" t="s">
        <v>41</v>
      </c>
      <c r="X5625" s="1" t="s">
        <v>41</v>
      </c>
      <c r="Y5625" s="1" t="s">
        <v>41</v>
      </c>
      <c r="Z5625" s="1" t="s">
        <v>38</v>
      </c>
      <c r="AA5625" s="1" t="s">
        <v>71</v>
      </c>
      <c r="AB5625" s="1" t="s">
        <v>38</v>
      </c>
      <c r="AC5625" s="1" t="s">
        <v>54</v>
      </c>
      <c r="AD5625" s="7">
        <v>69.3</v>
      </c>
      <c r="AE5625" s="7">
        <v>1813.1</v>
      </c>
      <c r="AF5625" s="7">
        <v>0</v>
      </c>
      <c r="AG5625" s="7">
        <v>0</v>
      </c>
      <c r="AH5625" s="7">
        <v>964.75</v>
      </c>
      <c r="AI5625" s="7">
        <v>2777.85</v>
      </c>
      <c r="AJ5625" s="7">
        <f t="shared" si="350"/>
        <v>111.11399999999999</v>
      </c>
      <c r="AK5625" s="7" t="s">
        <v>8247</v>
      </c>
      <c r="AL5625" s="1" t="s">
        <v>45</v>
      </c>
      <c r="AM5625" s="1">
        <f t="shared" si="351"/>
        <v>0</v>
      </c>
      <c r="AN5625" s="1" t="s">
        <v>8232</v>
      </c>
      <c r="AO5625" s="1" t="s">
        <v>108</v>
      </c>
      <c r="AP5625" s="4">
        <f>1</f>
        <v>1</v>
      </c>
    </row>
    <row r="5626" spans="1:42" x14ac:dyDescent="0.3">
      <c r="A5626" s="1" t="s">
        <v>6810</v>
      </c>
      <c r="B5626" s="1" t="s">
        <v>37</v>
      </c>
      <c r="C5626" s="4">
        <v>51</v>
      </c>
      <c r="D5626" s="4" t="str">
        <f t="shared" si="348"/>
        <v>Senior Citizen</v>
      </c>
      <c r="E5626" s="1" t="s">
        <v>3</v>
      </c>
      <c r="F5626" s="1" t="s">
        <v>8256</v>
      </c>
      <c r="G5626" s="1" t="s">
        <v>1753</v>
      </c>
      <c r="H5626" s="1">
        <v>91914</v>
      </c>
      <c r="I5626" s="4">
        <v>9</v>
      </c>
      <c r="J5626" s="4">
        <v>45</v>
      </c>
      <c r="K5626" s="4" t="str">
        <f t="shared" si="349"/>
        <v>Loyal</v>
      </c>
      <c r="L5626" s="1" t="s">
        <v>74</v>
      </c>
      <c r="M5626" s="1" t="s">
        <v>38</v>
      </c>
      <c r="N5626" s="7">
        <v>10.210000000000001</v>
      </c>
      <c r="O5626" s="1" t="s">
        <v>38</v>
      </c>
      <c r="P5626" s="1" t="s">
        <v>38</v>
      </c>
      <c r="Q5626" s="1" t="s">
        <v>77</v>
      </c>
      <c r="R5626" s="7">
        <v>11</v>
      </c>
      <c r="S5626" s="1" t="s">
        <v>38</v>
      </c>
      <c r="T5626" s="1" t="s">
        <v>38</v>
      </c>
      <c r="U5626" s="1" t="s">
        <v>38</v>
      </c>
      <c r="V5626" s="1" t="s">
        <v>38</v>
      </c>
      <c r="W5626" s="1" t="s">
        <v>38</v>
      </c>
      <c r="X5626" s="1" t="s">
        <v>41</v>
      </c>
      <c r="Y5626" s="1" t="s">
        <v>41</v>
      </c>
      <c r="Z5626" s="1" t="s">
        <v>38</v>
      </c>
      <c r="AA5626" s="1" t="s">
        <v>49</v>
      </c>
      <c r="AB5626" s="1" t="s">
        <v>41</v>
      </c>
      <c r="AC5626" s="1" t="s">
        <v>44</v>
      </c>
      <c r="AD5626" s="7">
        <v>81.3</v>
      </c>
      <c r="AE5626" s="7">
        <v>3541.1</v>
      </c>
      <c r="AF5626" s="7">
        <v>0</v>
      </c>
      <c r="AG5626" s="7">
        <v>0</v>
      </c>
      <c r="AH5626" s="7">
        <v>459.45</v>
      </c>
      <c r="AI5626" s="7">
        <v>4000.55</v>
      </c>
      <c r="AJ5626" s="7">
        <f t="shared" si="350"/>
        <v>88.901111111111121</v>
      </c>
      <c r="AK5626" s="7" t="s">
        <v>8249</v>
      </c>
      <c r="AL5626" s="1" t="s">
        <v>45</v>
      </c>
      <c r="AM5626" s="1">
        <f t="shared" si="351"/>
        <v>0</v>
      </c>
      <c r="AN5626" s="1" t="s">
        <v>8232</v>
      </c>
      <c r="AO5626" s="1" t="s">
        <v>108</v>
      </c>
      <c r="AP5626" s="4">
        <f>1</f>
        <v>1</v>
      </c>
    </row>
    <row r="5627" spans="1:42" x14ac:dyDescent="0.3">
      <c r="A5627" s="1" t="s">
        <v>6811</v>
      </c>
      <c r="B5627" s="1" t="s">
        <v>47</v>
      </c>
      <c r="C5627" s="4">
        <v>50</v>
      </c>
      <c r="D5627" s="4" t="str">
        <f t="shared" si="348"/>
        <v>Adult</v>
      </c>
      <c r="E5627" s="1" t="s">
        <v>8253</v>
      </c>
      <c r="F5627" s="1" t="s">
        <v>8254</v>
      </c>
      <c r="G5627" s="1" t="s">
        <v>389</v>
      </c>
      <c r="H5627" s="1">
        <v>94116</v>
      </c>
      <c r="I5627" s="4">
        <v>0</v>
      </c>
      <c r="J5627" s="4">
        <v>1</v>
      </c>
      <c r="K5627" s="4" t="str">
        <f t="shared" si="349"/>
        <v>New</v>
      </c>
      <c r="L5627" s="1" t="s">
        <v>52</v>
      </c>
      <c r="M5627" s="1" t="s">
        <v>38</v>
      </c>
      <c r="N5627" s="7">
        <v>16.36</v>
      </c>
      <c r="O5627" s="1" t="s">
        <v>41</v>
      </c>
      <c r="P5627" s="1" t="s">
        <v>41</v>
      </c>
      <c r="Q5627" s="1" t="s">
        <v>8232</v>
      </c>
      <c r="R5627" s="7">
        <v>0</v>
      </c>
      <c r="S5627" s="1" t="s">
        <v>41</v>
      </c>
      <c r="T5627" s="1" t="s">
        <v>41</v>
      </c>
      <c r="U5627" s="1" t="s">
        <v>41</v>
      </c>
      <c r="V5627" s="1" t="s">
        <v>41</v>
      </c>
      <c r="W5627" s="1" t="s">
        <v>41</v>
      </c>
      <c r="X5627" s="1" t="s">
        <v>41</v>
      </c>
      <c r="Y5627" s="1" t="s">
        <v>41</v>
      </c>
      <c r="Z5627" s="1" t="s">
        <v>41</v>
      </c>
      <c r="AA5627" s="1" t="s">
        <v>49</v>
      </c>
      <c r="AB5627" s="1" t="s">
        <v>41</v>
      </c>
      <c r="AC5627" s="1" t="s">
        <v>44</v>
      </c>
      <c r="AD5627" s="7">
        <v>19.3</v>
      </c>
      <c r="AE5627" s="7">
        <v>19.3</v>
      </c>
      <c r="AF5627" s="7">
        <v>0</v>
      </c>
      <c r="AG5627" s="7">
        <v>0</v>
      </c>
      <c r="AH5627" s="7">
        <v>16.36</v>
      </c>
      <c r="AI5627" s="7">
        <v>35.659999999999997</v>
      </c>
      <c r="AJ5627" s="7">
        <f t="shared" si="350"/>
        <v>35.659999999999997</v>
      </c>
      <c r="AK5627" s="7" t="s">
        <v>8246</v>
      </c>
      <c r="AL5627" s="1" t="s">
        <v>96</v>
      </c>
      <c r="AM5627" s="1">
        <f t="shared" si="351"/>
        <v>0</v>
      </c>
      <c r="AN5627" s="1" t="s">
        <v>8232</v>
      </c>
      <c r="AO5627" s="1" t="s">
        <v>108</v>
      </c>
      <c r="AP5627" s="4">
        <f>1</f>
        <v>1</v>
      </c>
    </row>
    <row r="5628" spans="1:42" x14ac:dyDescent="0.3">
      <c r="A5628" s="1" t="s">
        <v>6812</v>
      </c>
      <c r="B5628" s="1" t="s">
        <v>37</v>
      </c>
      <c r="C5628" s="4">
        <v>45</v>
      </c>
      <c r="D5628" s="4" t="str">
        <f t="shared" si="348"/>
        <v>Adult</v>
      </c>
      <c r="E5628" s="1" t="s">
        <v>8253</v>
      </c>
      <c r="F5628" s="1" t="s">
        <v>8254</v>
      </c>
      <c r="G5628" s="1" t="s">
        <v>1114</v>
      </c>
      <c r="H5628" s="1">
        <v>92586</v>
      </c>
      <c r="I5628" s="4">
        <v>0</v>
      </c>
      <c r="J5628" s="4">
        <v>30</v>
      </c>
      <c r="K5628" s="4" t="str">
        <f t="shared" si="349"/>
        <v>Loyal</v>
      </c>
      <c r="L5628" s="1" t="s">
        <v>127</v>
      </c>
      <c r="M5628" s="1" t="s">
        <v>38</v>
      </c>
      <c r="N5628" s="7">
        <v>9.34</v>
      </c>
      <c r="O5628" s="1" t="s">
        <v>41</v>
      </c>
      <c r="P5628" s="1" t="s">
        <v>38</v>
      </c>
      <c r="Q5628" s="1" t="s">
        <v>53</v>
      </c>
      <c r="R5628" s="7">
        <v>8</v>
      </c>
      <c r="S5628" s="1" t="s">
        <v>41</v>
      </c>
      <c r="T5628" s="1" t="s">
        <v>41</v>
      </c>
      <c r="U5628" s="1" t="s">
        <v>41</v>
      </c>
      <c r="V5628" s="1" t="s">
        <v>38</v>
      </c>
      <c r="W5628" s="1" t="s">
        <v>38</v>
      </c>
      <c r="X5628" s="1" t="s">
        <v>41</v>
      </c>
      <c r="Y5628" s="1" t="s">
        <v>41</v>
      </c>
      <c r="Z5628" s="1" t="s">
        <v>38</v>
      </c>
      <c r="AA5628" s="1" t="s">
        <v>49</v>
      </c>
      <c r="AB5628" s="1" t="s">
        <v>41</v>
      </c>
      <c r="AC5628" s="1" t="s">
        <v>54</v>
      </c>
      <c r="AD5628" s="7">
        <v>85.15</v>
      </c>
      <c r="AE5628" s="7">
        <v>2555.9</v>
      </c>
      <c r="AF5628" s="7">
        <v>0</v>
      </c>
      <c r="AG5628" s="7">
        <v>0</v>
      </c>
      <c r="AH5628" s="7">
        <v>280.2</v>
      </c>
      <c r="AI5628" s="7">
        <v>2836.1</v>
      </c>
      <c r="AJ5628" s="7">
        <f t="shared" si="350"/>
        <v>94.536666666666662</v>
      </c>
      <c r="AK5628" s="7" t="s">
        <v>8249</v>
      </c>
      <c r="AL5628" s="1" t="s">
        <v>55</v>
      </c>
      <c r="AM5628" s="1">
        <f t="shared" si="351"/>
        <v>1</v>
      </c>
      <c r="AN5628" s="1" t="s">
        <v>119</v>
      </c>
      <c r="AO5628" s="1" t="s">
        <v>193</v>
      </c>
      <c r="AP5628" s="4">
        <f>1</f>
        <v>1</v>
      </c>
    </row>
    <row r="5629" spans="1:42" x14ac:dyDescent="0.3">
      <c r="A5629" s="1" t="s">
        <v>6813</v>
      </c>
      <c r="B5629" s="1" t="s">
        <v>47</v>
      </c>
      <c r="C5629" s="4">
        <v>44</v>
      </c>
      <c r="D5629" s="4" t="str">
        <f t="shared" si="348"/>
        <v>Adult</v>
      </c>
      <c r="E5629" s="1" t="s">
        <v>3</v>
      </c>
      <c r="F5629" s="1" t="s">
        <v>8255</v>
      </c>
      <c r="G5629" s="1" t="s">
        <v>5088</v>
      </c>
      <c r="H5629" s="1">
        <v>93245</v>
      </c>
      <c r="I5629" s="4">
        <v>9</v>
      </c>
      <c r="J5629" s="4">
        <v>11</v>
      </c>
      <c r="K5629" s="4" t="str">
        <f t="shared" si="349"/>
        <v>New</v>
      </c>
      <c r="L5629" s="1" t="s">
        <v>60</v>
      </c>
      <c r="M5629" s="1" t="s">
        <v>38</v>
      </c>
      <c r="N5629" s="7">
        <v>38.479999999999997</v>
      </c>
      <c r="O5629" s="1" t="s">
        <v>41</v>
      </c>
      <c r="P5629" s="1" t="s">
        <v>38</v>
      </c>
      <c r="Q5629" s="1" t="s">
        <v>53</v>
      </c>
      <c r="R5629" s="7">
        <v>19</v>
      </c>
      <c r="S5629" s="1" t="s">
        <v>41</v>
      </c>
      <c r="T5629" s="1" t="s">
        <v>41</v>
      </c>
      <c r="U5629" s="1" t="s">
        <v>41</v>
      </c>
      <c r="V5629" s="1" t="s">
        <v>41</v>
      </c>
      <c r="W5629" s="1" t="s">
        <v>38</v>
      </c>
      <c r="X5629" s="1" t="s">
        <v>38</v>
      </c>
      <c r="Y5629" s="1" t="s">
        <v>38</v>
      </c>
      <c r="Z5629" s="1" t="s">
        <v>38</v>
      </c>
      <c r="AA5629" s="1" t="s">
        <v>49</v>
      </c>
      <c r="AB5629" s="1" t="s">
        <v>41</v>
      </c>
      <c r="AC5629" s="1" t="s">
        <v>54</v>
      </c>
      <c r="AD5629" s="7">
        <v>90.6</v>
      </c>
      <c r="AE5629" s="7">
        <v>1020.2</v>
      </c>
      <c r="AF5629" s="7">
        <v>0</v>
      </c>
      <c r="AG5629" s="7">
        <v>0</v>
      </c>
      <c r="AH5629" s="7">
        <v>423.28</v>
      </c>
      <c r="AI5629" s="7">
        <v>1443.48</v>
      </c>
      <c r="AJ5629" s="7">
        <f t="shared" si="350"/>
        <v>131.22545454545454</v>
      </c>
      <c r="AK5629" s="7" t="s">
        <v>8247</v>
      </c>
      <c r="AL5629" s="1" t="s">
        <v>45</v>
      </c>
      <c r="AM5629" s="1">
        <f t="shared" si="351"/>
        <v>0</v>
      </c>
      <c r="AN5629" s="1" t="s">
        <v>8232</v>
      </c>
      <c r="AO5629" s="1" t="s">
        <v>108</v>
      </c>
      <c r="AP5629" s="4">
        <f>1</f>
        <v>1</v>
      </c>
    </row>
    <row r="5630" spans="1:42" x14ac:dyDescent="0.3">
      <c r="A5630" s="1" t="s">
        <v>6814</v>
      </c>
      <c r="B5630" s="1" t="s">
        <v>37</v>
      </c>
      <c r="C5630" s="4">
        <v>45</v>
      </c>
      <c r="D5630" s="4" t="str">
        <f t="shared" si="348"/>
        <v>Adult</v>
      </c>
      <c r="E5630" s="1" t="s">
        <v>3</v>
      </c>
      <c r="F5630" s="1" t="s">
        <v>8254</v>
      </c>
      <c r="G5630" s="1" t="s">
        <v>4153</v>
      </c>
      <c r="H5630" s="1">
        <v>93420</v>
      </c>
      <c r="I5630" s="4">
        <v>6</v>
      </c>
      <c r="J5630" s="4">
        <v>20</v>
      </c>
      <c r="K5630" s="4" t="str">
        <f t="shared" si="349"/>
        <v>Loyal</v>
      </c>
      <c r="L5630" s="1" t="s">
        <v>60</v>
      </c>
      <c r="M5630" s="1" t="s">
        <v>38</v>
      </c>
      <c r="N5630" s="7">
        <v>11.39</v>
      </c>
      <c r="O5630" s="1" t="s">
        <v>41</v>
      </c>
      <c r="P5630" s="1" t="s">
        <v>38</v>
      </c>
      <c r="Q5630" s="1" t="s">
        <v>53</v>
      </c>
      <c r="R5630" s="7">
        <v>21</v>
      </c>
      <c r="S5630" s="1" t="s">
        <v>41</v>
      </c>
      <c r="T5630" s="1" t="s">
        <v>41</v>
      </c>
      <c r="U5630" s="1" t="s">
        <v>38</v>
      </c>
      <c r="V5630" s="1" t="s">
        <v>38</v>
      </c>
      <c r="W5630" s="1" t="s">
        <v>41</v>
      </c>
      <c r="X5630" s="1" t="s">
        <v>41</v>
      </c>
      <c r="Y5630" s="1" t="s">
        <v>41</v>
      </c>
      <c r="Z5630" s="1" t="s">
        <v>38</v>
      </c>
      <c r="AA5630" s="1" t="s">
        <v>49</v>
      </c>
      <c r="AB5630" s="1" t="s">
        <v>38</v>
      </c>
      <c r="AC5630" s="1" t="s">
        <v>181</v>
      </c>
      <c r="AD5630" s="7">
        <v>81</v>
      </c>
      <c r="AE5630" s="7">
        <v>1683.7</v>
      </c>
      <c r="AF5630" s="7">
        <v>0</v>
      </c>
      <c r="AG5630" s="7">
        <v>0</v>
      </c>
      <c r="AH5630" s="7">
        <v>227.8</v>
      </c>
      <c r="AI5630" s="7">
        <v>1911.5</v>
      </c>
      <c r="AJ5630" s="7">
        <f t="shared" si="350"/>
        <v>95.575000000000003</v>
      </c>
      <c r="AK5630" s="7" t="s">
        <v>8249</v>
      </c>
      <c r="AL5630" s="1" t="s">
        <v>45</v>
      </c>
      <c r="AM5630" s="1">
        <f t="shared" si="351"/>
        <v>0</v>
      </c>
      <c r="AN5630" s="1" t="s">
        <v>8232</v>
      </c>
      <c r="AO5630" s="1" t="s">
        <v>108</v>
      </c>
      <c r="AP5630" s="4">
        <f>1</f>
        <v>1</v>
      </c>
    </row>
    <row r="5631" spans="1:42" x14ac:dyDescent="0.3">
      <c r="A5631" s="1" t="s">
        <v>6815</v>
      </c>
      <c r="B5631" s="1" t="s">
        <v>47</v>
      </c>
      <c r="C5631" s="4">
        <v>23</v>
      </c>
      <c r="D5631" s="4" t="str">
        <f t="shared" si="348"/>
        <v>Teenager</v>
      </c>
      <c r="E5631" s="1" t="s">
        <v>3</v>
      </c>
      <c r="F5631" s="1" t="s">
        <v>8254</v>
      </c>
      <c r="G5631" s="1" t="s">
        <v>1689</v>
      </c>
      <c r="H5631" s="1">
        <v>92359</v>
      </c>
      <c r="I5631" s="4">
        <v>10</v>
      </c>
      <c r="J5631" s="4">
        <v>70</v>
      </c>
      <c r="K5631" s="4" t="str">
        <f t="shared" si="349"/>
        <v>Veteran</v>
      </c>
      <c r="L5631" s="1" t="s">
        <v>70</v>
      </c>
      <c r="M5631" s="1" t="s">
        <v>38</v>
      </c>
      <c r="N5631" s="7">
        <v>21.68</v>
      </c>
      <c r="O5631" s="1" t="s">
        <v>38</v>
      </c>
      <c r="P5631" s="1" t="s">
        <v>38</v>
      </c>
      <c r="Q5631" s="1" t="s">
        <v>53</v>
      </c>
      <c r="R5631" s="7">
        <v>30</v>
      </c>
      <c r="S5631" s="1" t="s">
        <v>38</v>
      </c>
      <c r="T5631" s="1" t="s">
        <v>38</v>
      </c>
      <c r="U5631" s="1" t="s">
        <v>38</v>
      </c>
      <c r="V5631" s="1" t="s">
        <v>38</v>
      </c>
      <c r="W5631" s="1" t="s">
        <v>38</v>
      </c>
      <c r="X5631" s="1" t="s">
        <v>38</v>
      </c>
      <c r="Y5631" s="1" t="s">
        <v>38</v>
      </c>
      <c r="Z5631" s="1" t="s">
        <v>38</v>
      </c>
      <c r="AA5631" s="1" t="s">
        <v>71</v>
      </c>
      <c r="AB5631" s="1" t="s">
        <v>41</v>
      </c>
      <c r="AC5631" s="1" t="s">
        <v>44</v>
      </c>
      <c r="AD5631" s="7">
        <v>114.3</v>
      </c>
      <c r="AE5631" s="7">
        <v>8244.2999999999993</v>
      </c>
      <c r="AF5631" s="7">
        <v>0</v>
      </c>
      <c r="AG5631" s="7">
        <v>0</v>
      </c>
      <c r="AH5631" s="7">
        <v>1517.6</v>
      </c>
      <c r="AI5631" s="7">
        <v>9761.9</v>
      </c>
      <c r="AJ5631" s="7">
        <f t="shared" si="350"/>
        <v>139.45571428571429</v>
      </c>
      <c r="AK5631" s="7" t="s">
        <v>8247</v>
      </c>
      <c r="AL5631" s="1" t="s">
        <v>45</v>
      </c>
      <c r="AM5631" s="1">
        <f t="shared" si="351"/>
        <v>0</v>
      </c>
      <c r="AN5631" s="1" t="s">
        <v>8232</v>
      </c>
      <c r="AO5631" s="1" t="s">
        <v>108</v>
      </c>
      <c r="AP5631" s="4">
        <f>1</f>
        <v>1</v>
      </c>
    </row>
    <row r="5632" spans="1:42" x14ac:dyDescent="0.3">
      <c r="A5632" s="1" t="s">
        <v>6816</v>
      </c>
      <c r="B5632" s="1" t="s">
        <v>47</v>
      </c>
      <c r="C5632" s="4">
        <v>46</v>
      </c>
      <c r="D5632" s="4" t="str">
        <f t="shared" si="348"/>
        <v>Adult</v>
      </c>
      <c r="E5632" s="1" t="s">
        <v>8253</v>
      </c>
      <c r="F5632" s="1" t="s">
        <v>8254</v>
      </c>
      <c r="G5632" s="1" t="s">
        <v>354</v>
      </c>
      <c r="H5632" s="1">
        <v>91010</v>
      </c>
      <c r="I5632" s="4">
        <v>0</v>
      </c>
      <c r="J5632" s="4">
        <v>38</v>
      </c>
      <c r="K5632" s="4" t="str">
        <f t="shared" si="349"/>
        <v>Loyal</v>
      </c>
      <c r="L5632" s="1" t="s">
        <v>40</v>
      </c>
      <c r="M5632" s="1" t="s">
        <v>38</v>
      </c>
      <c r="N5632" s="7">
        <v>46.21</v>
      </c>
      <c r="O5632" s="1" t="s">
        <v>41</v>
      </c>
      <c r="P5632" s="1" t="s">
        <v>38</v>
      </c>
      <c r="Q5632" s="1" t="s">
        <v>42</v>
      </c>
      <c r="R5632" s="7">
        <v>14</v>
      </c>
      <c r="S5632" s="1" t="s">
        <v>41</v>
      </c>
      <c r="T5632" s="1" t="s">
        <v>41</v>
      </c>
      <c r="U5632" s="1" t="s">
        <v>38</v>
      </c>
      <c r="V5632" s="1" t="s">
        <v>38</v>
      </c>
      <c r="W5632" s="1" t="s">
        <v>41</v>
      </c>
      <c r="X5632" s="1" t="s">
        <v>38</v>
      </c>
      <c r="Y5632" s="1" t="s">
        <v>38</v>
      </c>
      <c r="Z5632" s="1" t="s">
        <v>38</v>
      </c>
      <c r="AA5632" s="1" t="s">
        <v>43</v>
      </c>
      <c r="AB5632" s="1" t="s">
        <v>38</v>
      </c>
      <c r="AC5632" s="1" t="s">
        <v>44</v>
      </c>
      <c r="AD5632" s="7">
        <v>62.3</v>
      </c>
      <c r="AE5632" s="7">
        <v>2354.8000000000002</v>
      </c>
      <c r="AF5632" s="7">
        <v>0</v>
      </c>
      <c r="AG5632" s="7">
        <v>0</v>
      </c>
      <c r="AH5632" s="7">
        <v>1755.98</v>
      </c>
      <c r="AI5632" s="7">
        <v>4110.78</v>
      </c>
      <c r="AJ5632" s="7">
        <f t="shared" si="350"/>
        <v>108.17842105263158</v>
      </c>
      <c r="AK5632" s="7" t="s">
        <v>8247</v>
      </c>
      <c r="AL5632" s="1" t="s">
        <v>55</v>
      </c>
      <c r="AM5632" s="1">
        <f t="shared" si="351"/>
        <v>1</v>
      </c>
      <c r="AN5632" s="1" t="s">
        <v>61</v>
      </c>
      <c r="AO5632" s="1" t="s">
        <v>1885</v>
      </c>
      <c r="AP5632" s="4">
        <f>1</f>
        <v>1</v>
      </c>
    </row>
    <row r="5633" spans="1:42" x14ac:dyDescent="0.3">
      <c r="A5633" s="1" t="s">
        <v>6817</v>
      </c>
      <c r="B5633" s="1" t="s">
        <v>37</v>
      </c>
      <c r="C5633" s="4">
        <v>77</v>
      </c>
      <c r="D5633" s="4" t="str">
        <f t="shared" si="348"/>
        <v>Senior Citizen</v>
      </c>
      <c r="E5633" s="1" t="s">
        <v>3</v>
      </c>
      <c r="F5633" s="1" t="s">
        <v>8254</v>
      </c>
      <c r="G5633" s="1" t="s">
        <v>149</v>
      </c>
      <c r="H5633" s="1">
        <v>92126</v>
      </c>
      <c r="I5633" s="4">
        <v>1</v>
      </c>
      <c r="J5633" s="4">
        <v>1</v>
      </c>
      <c r="K5633" s="4" t="str">
        <f t="shared" si="349"/>
        <v>New</v>
      </c>
      <c r="L5633" s="1" t="s">
        <v>40</v>
      </c>
      <c r="M5633" s="1" t="s">
        <v>41</v>
      </c>
      <c r="N5633" s="7">
        <v>25.420517214274568</v>
      </c>
      <c r="O5633" s="1" t="s">
        <v>41</v>
      </c>
      <c r="P5633" s="1" t="s">
        <v>38</v>
      </c>
      <c r="Q5633" s="1" t="s">
        <v>77</v>
      </c>
      <c r="R5633" s="7">
        <v>19</v>
      </c>
      <c r="S5633" s="1" t="s">
        <v>41</v>
      </c>
      <c r="T5633" s="1" t="s">
        <v>41</v>
      </c>
      <c r="U5633" s="1" t="s">
        <v>41</v>
      </c>
      <c r="V5633" s="1" t="s">
        <v>41</v>
      </c>
      <c r="W5633" s="1" t="s">
        <v>41</v>
      </c>
      <c r="X5633" s="1" t="s">
        <v>41</v>
      </c>
      <c r="Y5633" s="1" t="s">
        <v>41</v>
      </c>
      <c r="Z5633" s="1" t="s">
        <v>38</v>
      </c>
      <c r="AA5633" s="1" t="s">
        <v>49</v>
      </c>
      <c r="AB5633" s="1" t="s">
        <v>38</v>
      </c>
      <c r="AC5633" s="1" t="s">
        <v>54</v>
      </c>
      <c r="AD5633" s="7">
        <v>24.8</v>
      </c>
      <c r="AE5633" s="7">
        <v>24.8</v>
      </c>
      <c r="AF5633" s="7">
        <v>0</v>
      </c>
      <c r="AG5633" s="7">
        <v>0</v>
      </c>
      <c r="AH5633" s="7">
        <v>0</v>
      </c>
      <c r="AI5633" s="7">
        <v>24.8</v>
      </c>
      <c r="AJ5633" s="7">
        <f t="shared" si="350"/>
        <v>24.8</v>
      </c>
      <c r="AK5633" s="7" t="s">
        <v>8246</v>
      </c>
      <c r="AL5633" s="1" t="s">
        <v>55</v>
      </c>
      <c r="AM5633" s="1">
        <f t="shared" si="351"/>
        <v>1</v>
      </c>
      <c r="AN5633" s="1" t="s">
        <v>56</v>
      </c>
      <c r="AO5633" s="1" t="s">
        <v>102</v>
      </c>
      <c r="AP5633" s="4">
        <f>1</f>
        <v>1</v>
      </c>
    </row>
    <row r="5634" spans="1:42" x14ac:dyDescent="0.3">
      <c r="A5634" s="1" t="s">
        <v>6818</v>
      </c>
      <c r="B5634" s="1" t="s">
        <v>47</v>
      </c>
      <c r="C5634" s="4">
        <v>28</v>
      </c>
      <c r="D5634" s="4" t="str">
        <f t="shared" si="348"/>
        <v>Adult</v>
      </c>
      <c r="E5634" s="1" t="s">
        <v>8253</v>
      </c>
      <c r="F5634" s="1" t="s">
        <v>8254</v>
      </c>
      <c r="G5634" s="1" t="s">
        <v>3448</v>
      </c>
      <c r="H5634" s="1">
        <v>94941</v>
      </c>
      <c r="I5634" s="4">
        <v>0</v>
      </c>
      <c r="J5634" s="4">
        <v>3</v>
      </c>
      <c r="K5634" s="4" t="str">
        <f t="shared" si="349"/>
        <v>New</v>
      </c>
      <c r="L5634" s="1" t="s">
        <v>52</v>
      </c>
      <c r="M5634" s="1" t="s">
        <v>38</v>
      </c>
      <c r="N5634" s="7">
        <v>32.76</v>
      </c>
      <c r="O5634" s="1" t="s">
        <v>41</v>
      </c>
      <c r="P5634" s="1" t="s">
        <v>38</v>
      </c>
      <c r="Q5634" s="1" t="s">
        <v>53</v>
      </c>
      <c r="R5634" s="7">
        <v>73</v>
      </c>
      <c r="S5634" s="1" t="s">
        <v>41</v>
      </c>
      <c r="T5634" s="1" t="s">
        <v>41</v>
      </c>
      <c r="U5634" s="1" t="s">
        <v>38</v>
      </c>
      <c r="V5634" s="1" t="s">
        <v>38</v>
      </c>
      <c r="W5634" s="1" t="s">
        <v>38</v>
      </c>
      <c r="X5634" s="1" t="s">
        <v>38</v>
      </c>
      <c r="Y5634" s="1" t="s">
        <v>38</v>
      </c>
      <c r="Z5634" s="1" t="s">
        <v>38</v>
      </c>
      <c r="AA5634" s="1" t="s">
        <v>49</v>
      </c>
      <c r="AB5634" s="1" t="s">
        <v>38</v>
      </c>
      <c r="AC5634" s="1" t="s">
        <v>54</v>
      </c>
      <c r="AD5634" s="7">
        <v>98.7</v>
      </c>
      <c r="AE5634" s="7">
        <v>293.64999999999998</v>
      </c>
      <c r="AF5634" s="7">
        <v>0</v>
      </c>
      <c r="AG5634" s="7">
        <v>0</v>
      </c>
      <c r="AH5634" s="7">
        <v>98.28</v>
      </c>
      <c r="AI5634" s="7">
        <v>391.93</v>
      </c>
      <c r="AJ5634" s="7">
        <f t="shared" si="350"/>
        <v>130.64333333333335</v>
      </c>
      <c r="AK5634" s="7" t="s">
        <v>8247</v>
      </c>
      <c r="AL5634" s="1" t="s">
        <v>55</v>
      </c>
      <c r="AM5634" s="1">
        <f t="shared" si="351"/>
        <v>1</v>
      </c>
      <c r="AN5634" s="1" t="s">
        <v>119</v>
      </c>
      <c r="AO5634" s="1" t="s">
        <v>120</v>
      </c>
      <c r="AP5634" s="4">
        <f>1</f>
        <v>1</v>
      </c>
    </row>
    <row r="5635" spans="1:42" x14ac:dyDescent="0.3">
      <c r="A5635" s="1" t="s">
        <v>6819</v>
      </c>
      <c r="B5635" s="1" t="s">
        <v>37</v>
      </c>
      <c r="C5635" s="4">
        <v>42</v>
      </c>
      <c r="D5635" s="4" t="str">
        <f t="shared" ref="D5635:D5698" si="352">IF(C5635&lt;25, "Teenager", IF(C5635&lt;=50, "Adult", "Senior Citizen"))</f>
        <v>Adult</v>
      </c>
      <c r="E5635" s="1" t="s">
        <v>3</v>
      </c>
      <c r="F5635" s="1" t="s">
        <v>8256</v>
      </c>
      <c r="G5635" s="1" t="s">
        <v>2585</v>
      </c>
      <c r="H5635" s="1">
        <v>91360</v>
      </c>
      <c r="I5635" s="4">
        <v>4</v>
      </c>
      <c r="J5635" s="4">
        <v>64</v>
      </c>
      <c r="K5635" s="4" t="str">
        <f t="shared" ref="K5635:K5698" si="353">IF(J5635&lt;12, "New", IF(J5635&lt;=48, "Loyal", "Veteran"))</f>
        <v>Veteran</v>
      </c>
      <c r="L5635" s="1" t="s">
        <v>40</v>
      </c>
      <c r="M5635" s="1" t="s">
        <v>38</v>
      </c>
      <c r="N5635" s="7">
        <v>13.95</v>
      </c>
      <c r="O5635" s="1" t="s">
        <v>38</v>
      </c>
      <c r="P5635" s="1" t="s">
        <v>38</v>
      </c>
      <c r="Q5635" s="1" t="s">
        <v>53</v>
      </c>
      <c r="R5635" s="7">
        <v>11</v>
      </c>
      <c r="S5635" s="1" t="s">
        <v>38</v>
      </c>
      <c r="T5635" s="1" t="s">
        <v>41</v>
      </c>
      <c r="U5635" s="1" t="s">
        <v>41</v>
      </c>
      <c r="V5635" s="1" t="s">
        <v>38</v>
      </c>
      <c r="W5635" s="1" t="s">
        <v>38</v>
      </c>
      <c r="X5635" s="1" t="s">
        <v>38</v>
      </c>
      <c r="Y5635" s="1" t="s">
        <v>38</v>
      </c>
      <c r="Z5635" s="1" t="s">
        <v>38</v>
      </c>
      <c r="AA5635" s="1" t="s">
        <v>43</v>
      </c>
      <c r="AB5635" s="1" t="s">
        <v>38</v>
      </c>
      <c r="AC5635" s="1" t="s">
        <v>54</v>
      </c>
      <c r="AD5635" s="7">
        <v>104.4</v>
      </c>
      <c r="AE5635" s="7">
        <v>6721.6</v>
      </c>
      <c r="AF5635" s="7">
        <v>0</v>
      </c>
      <c r="AG5635" s="7">
        <v>0</v>
      </c>
      <c r="AH5635" s="7">
        <v>892.8</v>
      </c>
      <c r="AI5635" s="7">
        <v>7614.4</v>
      </c>
      <c r="AJ5635" s="7">
        <f t="shared" ref="AJ5635:AJ5698" si="354">IF(J5635=0, 0, AI5635 / J5635)</f>
        <v>118.97499999999999</v>
      </c>
      <c r="AK5635" s="7" t="s">
        <v>8247</v>
      </c>
      <c r="AL5635" s="1" t="s">
        <v>45</v>
      </c>
      <c r="AM5635" s="1">
        <f t="shared" ref="AM5635:AM5698" si="355">IF(AL5635="Churned", 1, 0)</f>
        <v>0</v>
      </c>
      <c r="AN5635" s="1" t="s">
        <v>8232</v>
      </c>
      <c r="AO5635" s="1" t="s">
        <v>108</v>
      </c>
      <c r="AP5635" s="4">
        <f>1</f>
        <v>1</v>
      </c>
    </row>
    <row r="5636" spans="1:42" x14ac:dyDescent="0.3">
      <c r="A5636" s="1" t="s">
        <v>6820</v>
      </c>
      <c r="B5636" s="1" t="s">
        <v>47</v>
      </c>
      <c r="C5636" s="4">
        <v>34</v>
      </c>
      <c r="D5636" s="4" t="str">
        <f t="shared" si="352"/>
        <v>Adult</v>
      </c>
      <c r="E5636" s="1" t="s">
        <v>8253</v>
      </c>
      <c r="F5636" s="1" t="s">
        <v>8254</v>
      </c>
      <c r="G5636" s="1" t="s">
        <v>3653</v>
      </c>
      <c r="H5636" s="1">
        <v>96090</v>
      </c>
      <c r="I5636" s="4">
        <v>0</v>
      </c>
      <c r="J5636" s="4">
        <v>65</v>
      </c>
      <c r="K5636" s="4" t="str">
        <f t="shared" si="353"/>
        <v>Veteran</v>
      </c>
      <c r="L5636" s="1" t="s">
        <v>74</v>
      </c>
      <c r="M5636" s="1" t="s">
        <v>38</v>
      </c>
      <c r="N5636" s="7">
        <v>44.7</v>
      </c>
      <c r="O5636" s="1" t="s">
        <v>41</v>
      </c>
      <c r="P5636" s="1" t="s">
        <v>41</v>
      </c>
      <c r="Q5636" s="1" t="s">
        <v>8232</v>
      </c>
      <c r="R5636" s="7">
        <v>0</v>
      </c>
      <c r="S5636" s="1" t="s">
        <v>41</v>
      </c>
      <c r="T5636" s="1" t="s">
        <v>41</v>
      </c>
      <c r="U5636" s="1" t="s">
        <v>41</v>
      </c>
      <c r="V5636" s="1" t="s">
        <v>41</v>
      </c>
      <c r="W5636" s="1" t="s">
        <v>41</v>
      </c>
      <c r="X5636" s="1" t="s">
        <v>41</v>
      </c>
      <c r="Y5636" s="1" t="s">
        <v>41</v>
      </c>
      <c r="Z5636" s="1" t="s">
        <v>41</v>
      </c>
      <c r="AA5636" s="1" t="s">
        <v>71</v>
      </c>
      <c r="AB5636" s="1" t="s">
        <v>38</v>
      </c>
      <c r="AC5636" s="1" t="s">
        <v>44</v>
      </c>
      <c r="AD5636" s="7">
        <v>19.55</v>
      </c>
      <c r="AE5636" s="7">
        <v>1218.6500000000001</v>
      </c>
      <c r="AF5636" s="7">
        <v>0</v>
      </c>
      <c r="AG5636" s="7">
        <v>0</v>
      </c>
      <c r="AH5636" s="7">
        <v>2905.5</v>
      </c>
      <c r="AI5636" s="7">
        <v>4124.1499999999996</v>
      </c>
      <c r="AJ5636" s="7">
        <f t="shared" si="354"/>
        <v>63.44846153846153</v>
      </c>
      <c r="AK5636" s="7" t="s">
        <v>8249</v>
      </c>
      <c r="AL5636" s="1" t="s">
        <v>45</v>
      </c>
      <c r="AM5636" s="1">
        <f t="shared" si="355"/>
        <v>0</v>
      </c>
      <c r="AN5636" s="1" t="s">
        <v>8232</v>
      </c>
      <c r="AO5636" s="1" t="s">
        <v>108</v>
      </c>
      <c r="AP5636" s="4">
        <f>1</f>
        <v>1</v>
      </c>
    </row>
    <row r="5637" spans="1:42" x14ac:dyDescent="0.3">
      <c r="A5637" s="1" t="s">
        <v>6821</v>
      </c>
      <c r="B5637" s="1" t="s">
        <v>37</v>
      </c>
      <c r="C5637" s="4">
        <v>34</v>
      </c>
      <c r="D5637" s="4" t="str">
        <f t="shared" si="352"/>
        <v>Adult</v>
      </c>
      <c r="E5637" s="1" t="s">
        <v>8253</v>
      </c>
      <c r="F5637" s="1" t="s">
        <v>8254</v>
      </c>
      <c r="G5637" s="1" t="s">
        <v>919</v>
      </c>
      <c r="H5637" s="1">
        <v>95616</v>
      </c>
      <c r="I5637" s="4">
        <v>0</v>
      </c>
      <c r="J5637" s="4">
        <v>9</v>
      </c>
      <c r="K5637" s="4" t="str">
        <f t="shared" si="353"/>
        <v>New</v>
      </c>
      <c r="L5637" s="1" t="s">
        <v>52</v>
      </c>
      <c r="M5637" s="1" t="s">
        <v>38</v>
      </c>
      <c r="N5637" s="7">
        <v>10.07</v>
      </c>
      <c r="O5637" s="1" t="s">
        <v>38</v>
      </c>
      <c r="P5637" s="1" t="s">
        <v>38</v>
      </c>
      <c r="Q5637" s="1" t="s">
        <v>53</v>
      </c>
      <c r="R5637" s="7">
        <v>26</v>
      </c>
      <c r="S5637" s="1" t="s">
        <v>41</v>
      </c>
      <c r="T5637" s="1" t="s">
        <v>41</v>
      </c>
      <c r="U5637" s="1" t="s">
        <v>41</v>
      </c>
      <c r="V5637" s="1" t="s">
        <v>41</v>
      </c>
      <c r="W5637" s="1" t="s">
        <v>38</v>
      </c>
      <c r="X5637" s="1" t="s">
        <v>38</v>
      </c>
      <c r="Y5637" s="1" t="s">
        <v>38</v>
      </c>
      <c r="Z5637" s="1" t="s">
        <v>41</v>
      </c>
      <c r="AA5637" s="1" t="s">
        <v>49</v>
      </c>
      <c r="AB5637" s="1" t="s">
        <v>38</v>
      </c>
      <c r="AC5637" s="1" t="s">
        <v>54</v>
      </c>
      <c r="AD5637" s="7">
        <v>94.75</v>
      </c>
      <c r="AE5637" s="7">
        <v>889.9</v>
      </c>
      <c r="AF5637" s="7">
        <v>0</v>
      </c>
      <c r="AG5637" s="7">
        <v>30</v>
      </c>
      <c r="AH5637" s="7">
        <v>90.63</v>
      </c>
      <c r="AI5637" s="7">
        <v>1010.53</v>
      </c>
      <c r="AJ5637" s="7">
        <f t="shared" si="354"/>
        <v>112.2811111111111</v>
      </c>
      <c r="AK5637" s="7" t="s">
        <v>8247</v>
      </c>
      <c r="AL5637" s="1" t="s">
        <v>55</v>
      </c>
      <c r="AM5637" s="1">
        <f t="shared" si="355"/>
        <v>1</v>
      </c>
      <c r="AN5637" s="1" t="s">
        <v>56</v>
      </c>
      <c r="AO5637" s="1" t="s">
        <v>212</v>
      </c>
      <c r="AP5637" s="4">
        <f>1</f>
        <v>1</v>
      </c>
    </row>
    <row r="5638" spans="1:42" x14ac:dyDescent="0.3">
      <c r="A5638" s="1" t="s">
        <v>6822</v>
      </c>
      <c r="B5638" s="1" t="s">
        <v>37</v>
      </c>
      <c r="C5638" s="4">
        <v>29</v>
      </c>
      <c r="D5638" s="4" t="str">
        <f t="shared" si="352"/>
        <v>Adult</v>
      </c>
      <c r="E5638" s="1" t="s">
        <v>8253</v>
      </c>
      <c r="F5638" s="1" t="s">
        <v>8254</v>
      </c>
      <c r="G5638" s="1" t="s">
        <v>917</v>
      </c>
      <c r="H5638" s="1">
        <v>94019</v>
      </c>
      <c r="I5638" s="4">
        <v>0</v>
      </c>
      <c r="J5638" s="4">
        <v>60</v>
      </c>
      <c r="K5638" s="4" t="str">
        <f t="shared" si="353"/>
        <v>Veteran</v>
      </c>
      <c r="L5638" s="1" t="s">
        <v>40</v>
      </c>
      <c r="M5638" s="1" t="s">
        <v>38</v>
      </c>
      <c r="N5638" s="7">
        <v>37.950000000000003</v>
      </c>
      <c r="O5638" s="1" t="s">
        <v>38</v>
      </c>
      <c r="P5638" s="1" t="s">
        <v>38</v>
      </c>
      <c r="Q5638" s="1" t="s">
        <v>77</v>
      </c>
      <c r="R5638" s="7">
        <v>27</v>
      </c>
      <c r="S5638" s="1" t="s">
        <v>38</v>
      </c>
      <c r="T5638" s="1" t="s">
        <v>41</v>
      </c>
      <c r="U5638" s="1" t="s">
        <v>38</v>
      </c>
      <c r="V5638" s="1" t="s">
        <v>38</v>
      </c>
      <c r="W5638" s="1" t="s">
        <v>41</v>
      </c>
      <c r="X5638" s="1" t="s">
        <v>41</v>
      </c>
      <c r="Y5638" s="1" t="s">
        <v>41</v>
      </c>
      <c r="Z5638" s="1" t="s">
        <v>41</v>
      </c>
      <c r="AA5638" s="1" t="s">
        <v>43</v>
      </c>
      <c r="AB5638" s="1" t="s">
        <v>41</v>
      </c>
      <c r="AC5638" s="1" t="s">
        <v>54</v>
      </c>
      <c r="AD5638" s="7">
        <v>64.75</v>
      </c>
      <c r="AE5638" s="7">
        <v>4039.5</v>
      </c>
      <c r="AF5638" s="7">
        <v>0</v>
      </c>
      <c r="AG5638" s="7">
        <v>120</v>
      </c>
      <c r="AH5638" s="7">
        <v>2277</v>
      </c>
      <c r="AI5638" s="7">
        <v>6436.5</v>
      </c>
      <c r="AJ5638" s="7">
        <f t="shared" si="354"/>
        <v>107.27500000000001</v>
      </c>
      <c r="AK5638" s="7" t="s">
        <v>8247</v>
      </c>
      <c r="AL5638" s="1" t="s">
        <v>45</v>
      </c>
      <c r="AM5638" s="1">
        <f t="shared" si="355"/>
        <v>0</v>
      </c>
      <c r="AN5638" s="1" t="s">
        <v>8232</v>
      </c>
      <c r="AO5638" s="1" t="s">
        <v>108</v>
      </c>
      <c r="AP5638" s="4">
        <f>1</f>
        <v>1</v>
      </c>
    </row>
    <row r="5639" spans="1:42" x14ac:dyDescent="0.3">
      <c r="A5639" s="1" t="s">
        <v>6823</v>
      </c>
      <c r="B5639" s="1" t="s">
        <v>47</v>
      </c>
      <c r="C5639" s="4">
        <v>47</v>
      </c>
      <c r="D5639" s="4" t="str">
        <f t="shared" si="352"/>
        <v>Adult</v>
      </c>
      <c r="E5639" s="1" t="s">
        <v>8253</v>
      </c>
      <c r="F5639" s="1" t="s">
        <v>8254</v>
      </c>
      <c r="G5639" s="1" t="s">
        <v>857</v>
      </c>
      <c r="H5639" s="1">
        <v>95959</v>
      </c>
      <c r="I5639" s="4">
        <v>0</v>
      </c>
      <c r="J5639" s="4">
        <v>35</v>
      </c>
      <c r="K5639" s="4" t="str">
        <f t="shared" si="353"/>
        <v>Loyal</v>
      </c>
      <c r="L5639" s="1" t="s">
        <v>40</v>
      </c>
      <c r="M5639" s="1" t="s">
        <v>38</v>
      </c>
      <c r="N5639" s="7">
        <v>17.2</v>
      </c>
      <c r="O5639" s="1" t="s">
        <v>41</v>
      </c>
      <c r="P5639" s="1" t="s">
        <v>41</v>
      </c>
      <c r="Q5639" s="1" t="s">
        <v>8232</v>
      </c>
      <c r="R5639" s="7">
        <v>0</v>
      </c>
      <c r="S5639" s="1" t="s">
        <v>41</v>
      </c>
      <c r="T5639" s="1" t="s">
        <v>41</v>
      </c>
      <c r="U5639" s="1" t="s">
        <v>41</v>
      </c>
      <c r="V5639" s="1" t="s">
        <v>41</v>
      </c>
      <c r="W5639" s="1" t="s">
        <v>41</v>
      </c>
      <c r="X5639" s="1" t="s">
        <v>41</v>
      </c>
      <c r="Y5639" s="1" t="s">
        <v>41</v>
      </c>
      <c r="Z5639" s="1" t="s">
        <v>41</v>
      </c>
      <c r="AA5639" s="1" t="s">
        <v>71</v>
      </c>
      <c r="AB5639" s="1" t="s">
        <v>41</v>
      </c>
      <c r="AC5639" s="1" t="s">
        <v>54</v>
      </c>
      <c r="AD5639" s="7">
        <v>21.45</v>
      </c>
      <c r="AE5639" s="7">
        <v>705.45</v>
      </c>
      <c r="AF5639" s="7">
        <v>0</v>
      </c>
      <c r="AG5639" s="7">
        <v>0</v>
      </c>
      <c r="AH5639" s="7">
        <v>602</v>
      </c>
      <c r="AI5639" s="7">
        <v>1307.45</v>
      </c>
      <c r="AJ5639" s="7">
        <f t="shared" si="354"/>
        <v>37.355714285714285</v>
      </c>
      <c r="AK5639" s="7" t="s">
        <v>8246</v>
      </c>
      <c r="AL5639" s="1" t="s">
        <v>45</v>
      </c>
      <c r="AM5639" s="1">
        <f t="shared" si="355"/>
        <v>0</v>
      </c>
      <c r="AN5639" s="1" t="s">
        <v>8232</v>
      </c>
      <c r="AO5639" s="1" t="s">
        <v>108</v>
      </c>
      <c r="AP5639" s="4">
        <f>1</f>
        <v>1</v>
      </c>
    </row>
    <row r="5640" spans="1:42" x14ac:dyDescent="0.3">
      <c r="A5640" s="1" t="s">
        <v>6824</v>
      </c>
      <c r="B5640" s="1" t="s">
        <v>47</v>
      </c>
      <c r="C5640" s="4">
        <v>60</v>
      </c>
      <c r="D5640" s="4" t="str">
        <f t="shared" si="352"/>
        <v>Senior Citizen</v>
      </c>
      <c r="E5640" s="1" t="s">
        <v>8253</v>
      </c>
      <c r="F5640" s="1" t="s">
        <v>8254</v>
      </c>
      <c r="G5640" s="1" t="s">
        <v>311</v>
      </c>
      <c r="H5640" s="1">
        <v>93035</v>
      </c>
      <c r="I5640" s="4">
        <v>0</v>
      </c>
      <c r="J5640" s="4">
        <v>11</v>
      </c>
      <c r="K5640" s="4" t="str">
        <f t="shared" si="353"/>
        <v>New</v>
      </c>
      <c r="L5640" s="1" t="s">
        <v>60</v>
      </c>
      <c r="M5640" s="1" t="s">
        <v>41</v>
      </c>
      <c r="N5640" s="7">
        <v>25.420517214274568</v>
      </c>
      <c r="O5640" s="1" t="s">
        <v>41</v>
      </c>
      <c r="P5640" s="1" t="s">
        <v>38</v>
      </c>
      <c r="Q5640" s="1" t="s">
        <v>77</v>
      </c>
      <c r="R5640" s="7">
        <v>22</v>
      </c>
      <c r="S5640" s="1" t="s">
        <v>41</v>
      </c>
      <c r="T5640" s="1" t="s">
        <v>38</v>
      </c>
      <c r="U5640" s="1" t="s">
        <v>38</v>
      </c>
      <c r="V5640" s="1" t="s">
        <v>41</v>
      </c>
      <c r="W5640" s="1" t="s">
        <v>41</v>
      </c>
      <c r="X5640" s="1" t="s">
        <v>41</v>
      </c>
      <c r="Y5640" s="1" t="s">
        <v>41</v>
      </c>
      <c r="Z5640" s="1" t="s">
        <v>41</v>
      </c>
      <c r="AA5640" s="1" t="s">
        <v>49</v>
      </c>
      <c r="AB5640" s="1" t="s">
        <v>41</v>
      </c>
      <c r="AC5640" s="1" t="s">
        <v>44</v>
      </c>
      <c r="AD5640" s="7">
        <v>34.700000000000003</v>
      </c>
      <c r="AE5640" s="7">
        <v>383.55</v>
      </c>
      <c r="AF5640" s="7">
        <v>22.53</v>
      </c>
      <c r="AG5640" s="7">
        <v>150</v>
      </c>
      <c r="AH5640" s="7">
        <v>0</v>
      </c>
      <c r="AI5640" s="7">
        <v>511.02</v>
      </c>
      <c r="AJ5640" s="7">
        <f t="shared" si="354"/>
        <v>46.456363636363633</v>
      </c>
      <c r="AK5640" s="7" t="s">
        <v>8246</v>
      </c>
      <c r="AL5640" s="1" t="s">
        <v>45</v>
      </c>
      <c r="AM5640" s="1">
        <f t="shared" si="355"/>
        <v>0</v>
      </c>
      <c r="AN5640" s="1" t="s">
        <v>8232</v>
      </c>
      <c r="AO5640" s="1" t="s">
        <v>108</v>
      </c>
      <c r="AP5640" s="4">
        <f>1</f>
        <v>1</v>
      </c>
    </row>
    <row r="5641" spans="1:42" x14ac:dyDescent="0.3">
      <c r="A5641" s="1" t="s">
        <v>6825</v>
      </c>
      <c r="B5641" s="1" t="s">
        <v>37</v>
      </c>
      <c r="C5641" s="4">
        <v>21</v>
      </c>
      <c r="D5641" s="4" t="str">
        <f t="shared" si="352"/>
        <v>Teenager</v>
      </c>
      <c r="E5641" s="1" t="s">
        <v>3</v>
      </c>
      <c r="F5641" s="1" t="s">
        <v>8254</v>
      </c>
      <c r="G5641" s="1" t="s">
        <v>3506</v>
      </c>
      <c r="H5641" s="1">
        <v>94574</v>
      </c>
      <c r="I5641" s="4">
        <v>1</v>
      </c>
      <c r="J5641" s="4">
        <v>33</v>
      </c>
      <c r="K5641" s="4" t="str">
        <f t="shared" si="353"/>
        <v>Loyal</v>
      </c>
      <c r="L5641" s="1" t="s">
        <v>40</v>
      </c>
      <c r="M5641" s="1" t="s">
        <v>38</v>
      </c>
      <c r="N5641" s="7">
        <v>35.31</v>
      </c>
      <c r="O5641" s="1" t="s">
        <v>38</v>
      </c>
      <c r="P5641" s="1" t="s">
        <v>41</v>
      </c>
      <c r="Q5641" s="1" t="s">
        <v>8232</v>
      </c>
      <c r="R5641" s="7">
        <v>0</v>
      </c>
      <c r="S5641" s="1" t="s">
        <v>41</v>
      </c>
      <c r="T5641" s="1" t="s">
        <v>41</v>
      </c>
      <c r="U5641" s="1" t="s">
        <v>41</v>
      </c>
      <c r="V5641" s="1" t="s">
        <v>41</v>
      </c>
      <c r="W5641" s="1" t="s">
        <v>41</v>
      </c>
      <c r="X5641" s="1" t="s">
        <v>41</v>
      </c>
      <c r="Y5641" s="1" t="s">
        <v>41</v>
      </c>
      <c r="Z5641" s="1" t="s">
        <v>41</v>
      </c>
      <c r="AA5641" s="1" t="s">
        <v>71</v>
      </c>
      <c r="AB5641" s="1" t="s">
        <v>38</v>
      </c>
      <c r="AC5641" s="1" t="s">
        <v>44</v>
      </c>
      <c r="AD5641" s="7">
        <v>24.5</v>
      </c>
      <c r="AE5641" s="7">
        <v>740.3</v>
      </c>
      <c r="AF5641" s="7">
        <v>35.049999999999997</v>
      </c>
      <c r="AG5641" s="7">
        <v>0</v>
      </c>
      <c r="AH5641" s="7">
        <v>1165.23</v>
      </c>
      <c r="AI5641" s="7">
        <v>1870.48</v>
      </c>
      <c r="AJ5641" s="7">
        <f t="shared" si="354"/>
        <v>56.68121212121212</v>
      </c>
      <c r="AK5641" s="7" t="s">
        <v>8249</v>
      </c>
      <c r="AL5641" s="1" t="s">
        <v>55</v>
      </c>
      <c r="AM5641" s="1">
        <f t="shared" si="355"/>
        <v>1</v>
      </c>
      <c r="AN5641" s="1" t="s">
        <v>115</v>
      </c>
      <c r="AO5641" s="1" t="s">
        <v>116</v>
      </c>
      <c r="AP5641" s="4">
        <f>1</f>
        <v>1</v>
      </c>
    </row>
    <row r="5642" spans="1:42" x14ac:dyDescent="0.3">
      <c r="A5642" s="1" t="s">
        <v>6826</v>
      </c>
      <c r="B5642" s="1" t="s">
        <v>37</v>
      </c>
      <c r="C5642" s="4">
        <v>26</v>
      </c>
      <c r="D5642" s="4" t="str">
        <f t="shared" si="352"/>
        <v>Adult</v>
      </c>
      <c r="E5642" s="1" t="s">
        <v>8253</v>
      </c>
      <c r="F5642" s="1" t="s">
        <v>8254</v>
      </c>
      <c r="G5642" s="1" t="s">
        <v>4475</v>
      </c>
      <c r="H5642" s="1">
        <v>92653</v>
      </c>
      <c r="I5642" s="4">
        <v>0</v>
      </c>
      <c r="J5642" s="4">
        <v>36</v>
      </c>
      <c r="K5642" s="4" t="str">
        <f t="shared" si="353"/>
        <v>Loyal</v>
      </c>
      <c r="L5642" s="1" t="s">
        <v>40</v>
      </c>
      <c r="M5642" s="1" t="s">
        <v>38</v>
      </c>
      <c r="N5642" s="7">
        <v>13.9</v>
      </c>
      <c r="O5642" s="1" t="s">
        <v>41</v>
      </c>
      <c r="P5642" s="1" t="s">
        <v>38</v>
      </c>
      <c r="Q5642" s="1" t="s">
        <v>42</v>
      </c>
      <c r="R5642" s="7">
        <v>73</v>
      </c>
      <c r="S5642" s="1" t="s">
        <v>38</v>
      </c>
      <c r="T5642" s="1" t="s">
        <v>38</v>
      </c>
      <c r="U5642" s="1" t="s">
        <v>38</v>
      </c>
      <c r="V5642" s="1" t="s">
        <v>38</v>
      </c>
      <c r="W5642" s="1" t="s">
        <v>38</v>
      </c>
      <c r="X5642" s="1" t="s">
        <v>38</v>
      </c>
      <c r="Y5642" s="1" t="s">
        <v>38</v>
      </c>
      <c r="Z5642" s="1" t="s">
        <v>41</v>
      </c>
      <c r="AA5642" s="1" t="s">
        <v>43</v>
      </c>
      <c r="AB5642" s="1" t="s">
        <v>41</v>
      </c>
      <c r="AC5642" s="1" t="s">
        <v>54</v>
      </c>
      <c r="AD5642" s="7">
        <v>85.85</v>
      </c>
      <c r="AE5642" s="7">
        <v>3003.55</v>
      </c>
      <c r="AF5642" s="7">
        <v>0</v>
      </c>
      <c r="AG5642" s="7">
        <v>0</v>
      </c>
      <c r="AH5642" s="7">
        <v>500.4</v>
      </c>
      <c r="AI5642" s="7">
        <v>3503.95</v>
      </c>
      <c r="AJ5642" s="7">
        <f t="shared" si="354"/>
        <v>97.331944444444446</v>
      </c>
      <c r="AK5642" s="7" t="s">
        <v>8249</v>
      </c>
      <c r="AL5642" s="1" t="s">
        <v>45</v>
      </c>
      <c r="AM5642" s="1">
        <f t="shared" si="355"/>
        <v>0</v>
      </c>
      <c r="AN5642" s="1" t="s">
        <v>8232</v>
      </c>
      <c r="AO5642" s="1" t="s">
        <v>108</v>
      </c>
      <c r="AP5642" s="4">
        <f>1</f>
        <v>1</v>
      </c>
    </row>
    <row r="5643" spans="1:42" x14ac:dyDescent="0.3">
      <c r="A5643" s="1" t="s">
        <v>6827</v>
      </c>
      <c r="B5643" s="1" t="s">
        <v>47</v>
      </c>
      <c r="C5643" s="4">
        <v>24</v>
      </c>
      <c r="D5643" s="4" t="str">
        <f t="shared" si="352"/>
        <v>Teenager</v>
      </c>
      <c r="E5643" s="1" t="s">
        <v>8253</v>
      </c>
      <c r="F5643" s="1" t="s">
        <v>8254</v>
      </c>
      <c r="G5643" s="1" t="s">
        <v>441</v>
      </c>
      <c r="H5643" s="1">
        <v>91786</v>
      </c>
      <c r="I5643" s="4">
        <v>0</v>
      </c>
      <c r="J5643" s="4">
        <v>3</v>
      </c>
      <c r="K5643" s="4" t="str">
        <f t="shared" si="353"/>
        <v>New</v>
      </c>
      <c r="L5643" s="1" t="s">
        <v>40</v>
      </c>
      <c r="M5643" s="1" t="s">
        <v>38</v>
      </c>
      <c r="N5643" s="7">
        <v>25.1</v>
      </c>
      <c r="O5643" s="1" t="s">
        <v>41</v>
      </c>
      <c r="P5643" s="1" t="s">
        <v>38</v>
      </c>
      <c r="Q5643" s="1" t="s">
        <v>53</v>
      </c>
      <c r="R5643" s="7">
        <v>59</v>
      </c>
      <c r="S5643" s="1" t="s">
        <v>41</v>
      </c>
      <c r="T5643" s="1" t="s">
        <v>41</v>
      </c>
      <c r="U5643" s="1" t="s">
        <v>38</v>
      </c>
      <c r="V5643" s="1" t="s">
        <v>38</v>
      </c>
      <c r="W5643" s="1" t="s">
        <v>38</v>
      </c>
      <c r="X5643" s="1" t="s">
        <v>41</v>
      </c>
      <c r="Y5643" s="1" t="s">
        <v>38</v>
      </c>
      <c r="Z5643" s="1" t="s">
        <v>38</v>
      </c>
      <c r="AA5643" s="1" t="s">
        <v>49</v>
      </c>
      <c r="AB5643" s="1" t="s">
        <v>38</v>
      </c>
      <c r="AC5643" s="1" t="s">
        <v>44</v>
      </c>
      <c r="AD5643" s="7">
        <v>89.85</v>
      </c>
      <c r="AE5643" s="7">
        <v>244.45</v>
      </c>
      <c r="AF5643" s="7">
        <v>0</v>
      </c>
      <c r="AG5643" s="7">
        <v>0</v>
      </c>
      <c r="AH5643" s="7">
        <v>75.3</v>
      </c>
      <c r="AI5643" s="7">
        <v>319.75</v>
      </c>
      <c r="AJ5643" s="7">
        <f t="shared" si="354"/>
        <v>106.58333333333333</v>
      </c>
      <c r="AK5643" s="7" t="s">
        <v>8247</v>
      </c>
      <c r="AL5643" s="1" t="s">
        <v>96</v>
      </c>
      <c r="AM5643" s="1">
        <f t="shared" si="355"/>
        <v>0</v>
      </c>
      <c r="AN5643" s="1" t="s">
        <v>8232</v>
      </c>
      <c r="AO5643" s="1" t="s">
        <v>108</v>
      </c>
      <c r="AP5643" s="4">
        <f>1</f>
        <v>1</v>
      </c>
    </row>
    <row r="5644" spans="1:42" x14ac:dyDescent="0.3">
      <c r="A5644" s="1" t="s">
        <v>6828</v>
      </c>
      <c r="B5644" s="1" t="s">
        <v>47</v>
      </c>
      <c r="C5644" s="4">
        <v>41</v>
      </c>
      <c r="D5644" s="4" t="str">
        <f t="shared" si="352"/>
        <v>Adult</v>
      </c>
      <c r="E5644" s="1" t="s">
        <v>8253</v>
      </c>
      <c r="F5644" s="1" t="s">
        <v>8254</v>
      </c>
      <c r="G5644" s="1" t="s">
        <v>656</v>
      </c>
      <c r="H5644" s="1">
        <v>93111</v>
      </c>
      <c r="I5644" s="4">
        <v>0</v>
      </c>
      <c r="J5644" s="4">
        <v>31</v>
      </c>
      <c r="K5644" s="4" t="str">
        <f t="shared" si="353"/>
        <v>Loyal</v>
      </c>
      <c r="L5644" s="1" t="s">
        <v>40</v>
      </c>
      <c r="M5644" s="1" t="s">
        <v>38</v>
      </c>
      <c r="N5644" s="7">
        <v>10.050000000000001</v>
      </c>
      <c r="O5644" s="1" t="s">
        <v>41</v>
      </c>
      <c r="P5644" s="1" t="s">
        <v>38</v>
      </c>
      <c r="Q5644" s="1" t="s">
        <v>53</v>
      </c>
      <c r="R5644" s="7">
        <v>14</v>
      </c>
      <c r="S5644" s="1" t="s">
        <v>41</v>
      </c>
      <c r="T5644" s="1" t="s">
        <v>41</v>
      </c>
      <c r="U5644" s="1" t="s">
        <v>38</v>
      </c>
      <c r="V5644" s="1" t="s">
        <v>38</v>
      </c>
      <c r="W5644" s="1" t="s">
        <v>38</v>
      </c>
      <c r="X5644" s="1" t="s">
        <v>38</v>
      </c>
      <c r="Y5644" s="1" t="s">
        <v>38</v>
      </c>
      <c r="Z5644" s="1" t="s">
        <v>38</v>
      </c>
      <c r="AA5644" s="1" t="s">
        <v>71</v>
      </c>
      <c r="AB5644" s="1" t="s">
        <v>41</v>
      </c>
      <c r="AC5644" s="1" t="s">
        <v>54</v>
      </c>
      <c r="AD5644" s="7">
        <v>99.45</v>
      </c>
      <c r="AE5644" s="7">
        <v>3109.9</v>
      </c>
      <c r="AF5644" s="7">
        <v>43.38</v>
      </c>
      <c r="AG5644" s="7">
        <v>0</v>
      </c>
      <c r="AH5644" s="7">
        <v>311.55</v>
      </c>
      <c r="AI5644" s="7">
        <v>3378.07</v>
      </c>
      <c r="AJ5644" s="7">
        <f t="shared" si="354"/>
        <v>108.97</v>
      </c>
      <c r="AK5644" s="7" t="s">
        <v>8247</v>
      </c>
      <c r="AL5644" s="1" t="s">
        <v>45</v>
      </c>
      <c r="AM5644" s="1">
        <f t="shared" si="355"/>
        <v>0</v>
      </c>
      <c r="AN5644" s="1" t="s">
        <v>8232</v>
      </c>
      <c r="AO5644" s="1" t="s">
        <v>108</v>
      </c>
      <c r="AP5644" s="4">
        <f>1</f>
        <v>1</v>
      </c>
    </row>
    <row r="5645" spans="1:42" x14ac:dyDescent="0.3">
      <c r="A5645" s="1" t="s">
        <v>6829</v>
      </c>
      <c r="B5645" s="1" t="s">
        <v>47</v>
      </c>
      <c r="C5645" s="4">
        <v>43</v>
      </c>
      <c r="D5645" s="4" t="str">
        <f t="shared" si="352"/>
        <v>Adult</v>
      </c>
      <c r="E5645" s="1" t="s">
        <v>8253</v>
      </c>
      <c r="F5645" s="1" t="s">
        <v>8254</v>
      </c>
      <c r="G5645" s="1" t="s">
        <v>439</v>
      </c>
      <c r="H5645" s="1">
        <v>90803</v>
      </c>
      <c r="I5645" s="4">
        <v>0</v>
      </c>
      <c r="J5645" s="4">
        <v>27</v>
      </c>
      <c r="K5645" s="4" t="str">
        <f t="shared" si="353"/>
        <v>Loyal</v>
      </c>
      <c r="L5645" s="1" t="s">
        <v>40</v>
      </c>
      <c r="M5645" s="1" t="s">
        <v>38</v>
      </c>
      <c r="N5645" s="7">
        <v>2.59</v>
      </c>
      <c r="O5645" s="1" t="s">
        <v>41</v>
      </c>
      <c r="P5645" s="1" t="s">
        <v>41</v>
      </c>
      <c r="Q5645" s="1" t="s">
        <v>8232</v>
      </c>
      <c r="R5645" s="7">
        <v>0</v>
      </c>
      <c r="S5645" s="1" t="s">
        <v>41</v>
      </c>
      <c r="T5645" s="1" t="s">
        <v>41</v>
      </c>
      <c r="U5645" s="1" t="s">
        <v>41</v>
      </c>
      <c r="V5645" s="1" t="s">
        <v>41</v>
      </c>
      <c r="W5645" s="1" t="s">
        <v>41</v>
      </c>
      <c r="X5645" s="1" t="s">
        <v>41</v>
      </c>
      <c r="Y5645" s="1" t="s">
        <v>41</v>
      </c>
      <c r="Z5645" s="1" t="s">
        <v>41</v>
      </c>
      <c r="AA5645" s="1" t="s">
        <v>49</v>
      </c>
      <c r="AB5645" s="1" t="s">
        <v>38</v>
      </c>
      <c r="AC5645" s="1" t="s">
        <v>44</v>
      </c>
      <c r="AD5645" s="7">
        <v>19.399999999999999</v>
      </c>
      <c r="AE5645" s="7">
        <v>460.25</v>
      </c>
      <c r="AF5645" s="7">
        <v>29.59</v>
      </c>
      <c r="AG5645" s="7">
        <v>0</v>
      </c>
      <c r="AH5645" s="7">
        <v>69.930000000000007</v>
      </c>
      <c r="AI5645" s="7">
        <v>500.59</v>
      </c>
      <c r="AJ5645" s="7">
        <f t="shared" si="354"/>
        <v>18.540370370370368</v>
      </c>
      <c r="AK5645" s="7" t="s">
        <v>8246</v>
      </c>
      <c r="AL5645" s="1" t="s">
        <v>45</v>
      </c>
      <c r="AM5645" s="1">
        <f t="shared" si="355"/>
        <v>0</v>
      </c>
      <c r="AN5645" s="1" t="s">
        <v>8232</v>
      </c>
      <c r="AO5645" s="1" t="s">
        <v>108</v>
      </c>
      <c r="AP5645" s="4">
        <f>1</f>
        <v>1</v>
      </c>
    </row>
    <row r="5646" spans="1:42" x14ac:dyDescent="0.3">
      <c r="A5646" s="1" t="s">
        <v>6830</v>
      </c>
      <c r="B5646" s="1" t="s">
        <v>37</v>
      </c>
      <c r="C5646" s="4">
        <v>65</v>
      </c>
      <c r="D5646" s="4" t="str">
        <f t="shared" si="352"/>
        <v>Senior Citizen</v>
      </c>
      <c r="E5646" s="1" t="s">
        <v>8253</v>
      </c>
      <c r="F5646" s="1" t="s">
        <v>8254</v>
      </c>
      <c r="G5646" s="1" t="s">
        <v>583</v>
      </c>
      <c r="H5646" s="1">
        <v>90706</v>
      </c>
      <c r="I5646" s="4">
        <v>0</v>
      </c>
      <c r="J5646" s="4">
        <v>40</v>
      </c>
      <c r="K5646" s="4" t="str">
        <f t="shared" si="353"/>
        <v>Loyal</v>
      </c>
      <c r="L5646" s="1" t="s">
        <v>74</v>
      </c>
      <c r="M5646" s="1" t="s">
        <v>38</v>
      </c>
      <c r="N5646" s="7">
        <v>44.86</v>
      </c>
      <c r="O5646" s="1" t="s">
        <v>41</v>
      </c>
      <c r="P5646" s="1" t="s">
        <v>38</v>
      </c>
      <c r="Q5646" s="1" t="s">
        <v>53</v>
      </c>
      <c r="R5646" s="7">
        <v>4</v>
      </c>
      <c r="S5646" s="1" t="s">
        <v>38</v>
      </c>
      <c r="T5646" s="1" t="s">
        <v>38</v>
      </c>
      <c r="U5646" s="1" t="s">
        <v>41</v>
      </c>
      <c r="V5646" s="1" t="s">
        <v>41</v>
      </c>
      <c r="W5646" s="1" t="s">
        <v>41</v>
      </c>
      <c r="X5646" s="1" t="s">
        <v>41</v>
      </c>
      <c r="Y5646" s="1" t="s">
        <v>41</v>
      </c>
      <c r="Z5646" s="1" t="s">
        <v>38</v>
      </c>
      <c r="AA5646" s="1" t="s">
        <v>49</v>
      </c>
      <c r="AB5646" s="1" t="s">
        <v>38</v>
      </c>
      <c r="AC5646" s="1" t="s">
        <v>44</v>
      </c>
      <c r="AD5646" s="7">
        <v>79.2</v>
      </c>
      <c r="AE5646" s="7">
        <v>3233.85</v>
      </c>
      <c r="AF5646" s="7">
        <v>0</v>
      </c>
      <c r="AG5646" s="7">
        <v>0</v>
      </c>
      <c r="AH5646" s="7">
        <v>1794.4</v>
      </c>
      <c r="AI5646" s="7">
        <v>5028.25</v>
      </c>
      <c r="AJ5646" s="7">
        <f t="shared" si="354"/>
        <v>125.70625</v>
      </c>
      <c r="AK5646" s="7" t="s">
        <v>8247</v>
      </c>
      <c r="AL5646" s="1" t="s">
        <v>55</v>
      </c>
      <c r="AM5646" s="1">
        <f t="shared" si="355"/>
        <v>1</v>
      </c>
      <c r="AN5646" s="1" t="s">
        <v>115</v>
      </c>
      <c r="AO5646" s="1" t="s">
        <v>464</v>
      </c>
      <c r="AP5646" s="4">
        <f>1</f>
        <v>1</v>
      </c>
    </row>
    <row r="5647" spans="1:42" x14ac:dyDescent="0.3">
      <c r="A5647" s="1" t="s">
        <v>6831</v>
      </c>
      <c r="B5647" s="1" t="s">
        <v>37</v>
      </c>
      <c r="C5647" s="4">
        <v>19</v>
      </c>
      <c r="D5647" s="4" t="str">
        <f t="shared" si="352"/>
        <v>Teenager</v>
      </c>
      <c r="E5647" s="1" t="s">
        <v>3</v>
      </c>
      <c r="F5647" s="1" t="s">
        <v>8254</v>
      </c>
      <c r="G5647" s="1" t="s">
        <v>133</v>
      </c>
      <c r="H5647" s="1">
        <v>90004</v>
      </c>
      <c r="I5647" s="4">
        <v>1</v>
      </c>
      <c r="J5647" s="4">
        <v>3</v>
      </c>
      <c r="K5647" s="4" t="str">
        <f t="shared" si="353"/>
        <v>New</v>
      </c>
      <c r="L5647" s="1" t="s">
        <v>52</v>
      </c>
      <c r="M5647" s="1" t="s">
        <v>38</v>
      </c>
      <c r="N5647" s="7">
        <v>44.46</v>
      </c>
      <c r="O5647" s="1" t="s">
        <v>41</v>
      </c>
      <c r="P5647" s="1" t="s">
        <v>38</v>
      </c>
      <c r="Q5647" s="1" t="s">
        <v>77</v>
      </c>
      <c r="R5647" s="7">
        <v>51</v>
      </c>
      <c r="S5647" s="1" t="s">
        <v>41</v>
      </c>
      <c r="T5647" s="1" t="s">
        <v>41</v>
      </c>
      <c r="U5647" s="1" t="s">
        <v>41</v>
      </c>
      <c r="V5647" s="1" t="s">
        <v>41</v>
      </c>
      <c r="W5647" s="1" t="s">
        <v>41</v>
      </c>
      <c r="X5647" s="1" t="s">
        <v>41</v>
      </c>
      <c r="Y5647" s="1" t="s">
        <v>38</v>
      </c>
      <c r="Z5647" s="1" t="s">
        <v>38</v>
      </c>
      <c r="AA5647" s="1" t="s">
        <v>49</v>
      </c>
      <c r="AB5647" s="1" t="s">
        <v>41</v>
      </c>
      <c r="AC5647" s="1" t="s">
        <v>44</v>
      </c>
      <c r="AD5647" s="7">
        <v>44.3</v>
      </c>
      <c r="AE5647" s="7">
        <v>134.5</v>
      </c>
      <c r="AF5647" s="7">
        <v>0</v>
      </c>
      <c r="AG5647" s="7">
        <v>0</v>
      </c>
      <c r="AH5647" s="7">
        <v>133.38</v>
      </c>
      <c r="AI5647" s="7">
        <v>267.88</v>
      </c>
      <c r="AJ5647" s="7">
        <f t="shared" si="354"/>
        <v>89.293333333333337</v>
      </c>
      <c r="AK5647" s="7" t="s">
        <v>8249</v>
      </c>
      <c r="AL5647" s="1" t="s">
        <v>55</v>
      </c>
      <c r="AM5647" s="1">
        <f t="shared" si="355"/>
        <v>1</v>
      </c>
      <c r="AN5647" s="1" t="s">
        <v>115</v>
      </c>
      <c r="AO5647" s="1" t="s">
        <v>800</v>
      </c>
      <c r="AP5647" s="4">
        <f>1</f>
        <v>1</v>
      </c>
    </row>
    <row r="5648" spans="1:42" x14ac:dyDescent="0.3">
      <c r="A5648" s="1" t="s">
        <v>6832</v>
      </c>
      <c r="B5648" s="1" t="s">
        <v>37</v>
      </c>
      <c r="C5648" s="4">
        <v>63</v>
      </c>
      <c r="D5648" s="4" t="str">
        <f t="shared" si="352"/>
        <v>Senior Citizen</v>
      </c>
      <c r="E5648" s="1" t="s">
        <v>8253</v>
      </c>
      <c r="F5648" s="1" t="s">
        <v>8254</v>
      </c>
      <c r="G5648" s="1" t="s">
        <v>273</v>
      </c>
      <c r="H5648" s="1">
        <v>94062</v>
      </c>
      <c r="I5648" s="4">
        <v>0</v>
      </c>
      <c r="J5648" s="4">
        <v>52</v>
      </c>
      <c r="K5648" s="4" t="str">
        <f t="shared" si="353"/>
        <v>Veteran</v>
      </c>
      <c r="L5648" s="1" t="s">
        <v>40</v>
      </c>
      <c r="M5648" s="1" t="s">
        <v>41</v>
      </c>
      <c r="N5648" s="7">
        <v>25.420517214274568</v>
      </c>
      <c r="O5648" s="1" t="s">
        <v>41</v>
      </c>
      <c r="P5648" s="1" t="s">
        <v>38</v>
      </c>
      <c r="Q5648" s="1" t="s">
        <v>77</v>
      </c>
      <c r="R5648" s="7">
        <v>7</v>
      </c>
      <c r="S5648" s="1" t="s">
        <v>38</v>
      </c>
      <c r="T5648" s="1" t="s">
        <v>38</v>
      </c>
      <c r="U5648" s="1" t="s">
        <v>41</v>
      </c>
      <c r="V5648" s="1" t="s">
        <v>38</v>
      </c>
      <c r="W5648" s="1" t="s">
        <v>41</v>
      </c>
      <c r="X5648" s="1" t="s">
        <v>41</v>
      </c>
      <c r="Y5648" s="1" t="s">
        <v>41</v>
      </c>
      <c r="Z5648" s="1" t="s">
        <v>41</v>
      </c>
      <c r="AA5648" s="1" t="s">
        <v>71</v>
      </c>
      <c r="AB5648" s="1" t="s">
        <v>41</v>
      </c>
      <c r="AC5648" s="1" t="s">
        <v>44</v>
      </c>
      <c r="AD5648" s="7">
        <v>39.1</v>
      </c>
      <c r="AE5648" s="7">
        <v>1982.1</v>
      </c>
      <c r="AF5648" s="7">
        <v>0</v>
      </c>
      <c r="AG5648" s="7">
        <v>130</v>
      </c>
      <c r="AH5648" s="7">
        <v>0</v>
      </c>
      <c r="AI5648" s="7">
        <v>2112.1</v>
      </c>
      <c r="AJ5648" s="7">
        <f t="shared" si="354"/>
        <v>40.617307692307691</v>
      </c>
      <c r="AK5648" s="7" t="s">
        <v>8246</v>
      </c>
      <c r="AL5648" s="1" t="s">
        <v>45</v>
      </c>
      <c r="AM5648" s="1">
        <f t="shared" si="355"/>
        <v>0</v>
      </c>
      <c r="AN5648" s="1" t="s">
        <v>8232</v>
      </c>
      <c r="AO5648" s="1" t="s">
        <v>108</v>
      </c>
      <c r="AP5648" s="4">
        <f>1</f>
        <v>1</v>
      </c>
    </row>
    <row r="5649" spans="1:42" x14ac:dyDescent="0.3">
      <c r="A5649" s="1" t="s">
        <v>6833</v>
      </c>
      <c r="B5649" s="1" t="s">
        <v>47</v>
      </c>
      <c r="C5649" s="4">
        <v>61</v>
      </c>
      <c r="D5649" s="4" t="str">
        <f t="shared" si="352"/>
        <v>Senior Citizen</v>
      </c>
      <c r="E5649" s="1" t="s">
        <v>8253</v>
      </c>
      <c r="F5649" s="1" t="s">
        <v>8256</v>
      </c>
      <c r="G5649" s="1" t="s">
        <v>976</v>
      </c>
      <c r="H5649" s="1">
        <v>92802</v>
      </c>
      <c r="I5649" s="4">
        <v>0</v>
      </c>
      <c r="J5649" s="4">
        <v>21</v>
      </c>
      <c r="K5649" s="4" t="str">
        <f t="shared" si="353"/>
        <v>Loyal</v>
      </c>
      <c r="L5649" s="1" t="s">
        <v>60</v>
      </c>
      <c r="M5649" s="1" t="s">
        <v>38</v>
      </c>
      <c r="N5649" s="7">
        <v>13.39</v>
      </c>
      <c r="O5649" s="1" t="s">
        <v>38</v>
      </c>
      <c r="P5649" s="1" t="s">
        <v>38</v>
      </c>
      <c r="Q5649" s="1" t="s">
        <v>53</v>
      </c>
      <c r="R5649" s="7">
        <v>24</v>
      </c>
      <c r="S5649" s="1" t="s">
        <v>38</v>
      </c>
      <c r="T5649" s="1" t="s">
        <v>41</v>
      </c>
      <c r="U5649" s="1" t="s">
        <v>41</v>
      </c>
      <c r="V5649" s="1" t="s">
        <v>41</v>
      </c>
      <c r="W5649" s="1" t="s">
        <v>41</v>
      </c>
      <c r="X5649" s="1" t="s">
        <v>41</v>
      </c>
      <c r="Y5649" s="1" t="s">
        <v>41</v>
      </c>
      <c r="Z5649" s="1" t="s">
        <v>38</v>
      </c>
      <c r="AA5649" s="1" t="s">
        <v>49</v>
      </c>
      <c r="AB5649" s="1" t="s">
        <v>41</v>
      </c>
      <c r="AC5649" s="1" t="s">
        <v>54</v>
      </c>
      <c r="AD5649" s="7">
        <v>80.349999999999994</v>
      </c>
      <c r="AE5649" s="7">
        <v>1747.2</v>
      </c>
      <c r="AF5649" s="7">
        <v>0</v>
      </c>
      <c r="AG5649" s="7">
        <v>0</v>
      </c>
      <c r="AH5649" s="7">
        <v>281.19</v>
      </c>
      <c r="AI5649" s="7">
        <v>2028.39</v>
      </c>
      <c r="AJ5649" s="7">
        <f t="shared" si="354"/>
        <v>96.59</v>
      </c>
      <c r="AK5649" s="7" t="s">
        <v>8249</v>
      </c>
      <c r="AL5649" s="1" t="s">
        <v>45</v>
      </c>
      <c r="AM5649" s="1">
        <f t="shared" si="355"/>
        <v>0</v>
      </c>
      <c r="AN5649" s="1" t="s">
        <v>8232</v>
      </c>
      <c r="AO5649" s="1" t="s">
        <v>108</v>
      </c>
      <c r="AP5649" s="4">
        <f>1</f>
        <v>1</v>
      </c>
    </row>
    <row r="5650" spans="1:42" x14ac:dyDescent="0.3">
      <c r="A5650" s="1" t="s">
        <v>6834</v>
      </c>
      <c r="B5650" s="1" t="s">
        <v>37</v>
      </c>
      <c r="C5650" s="4">
        <v>21</v>
      </c>
      <c r="D5650" s="4" t="str">
        <f t="shared" si="352"/>
        <v>Teenager</v>
      </c>
      <c r="E5650" s="1" t="s">
        <v>3</v>
      </c>
      <c r="F5650" s="1" t="s">
        <v>8254</v>
      </c>
      <c r="G5650" s="1" t="s">
        <v>251</v>
      </c>
      <c r="H5650" s="1">
        <v>93021</v>
      </c>
      <c r="I5650" s="4">
        <v>6</v>
      </c>
      <c r="J5650" s="4">
        <v>24</v>
      </c>
      <c r="K5650" s="4" t="str">
        <f t="shared" si="353"/>
        <v>Loyal</v>
      </c>
      <c r="L5650" s="1" t="s">
        <v>40</v>
      </c>
      <c r="M5650" s="1" t="s">
        <v>38</v>
      </c>
      <c r="N5650" s="7">
        <v>9.3000000000000007</v>
      </c>
      <c r="O5650" s="1" t="s">
        <v>38</v>
      </c>
      <c r="P5650" s="1" t="s">
        <v>38</v>
      </c>
      <c r="Q5650" s="1" t="s">
        <v>77</v>
      </c>
      <c r="R5650" s="7">
        <v>27</v>
      </c>
      <c r="S5650" s="1" t="s">
        <v>38</v>
      </c>
      <c r="T5650" s="1" t="s">
        <v>38</v>
      </c>
      <c r="U5650" s="1" t="s">
        <v>38</v>
      </c>
      <c r="V5650" s="1" t="s">
        <v>41</v>
      </c>
      <c r="W5650" s="1" t="s">
        <v>41</v>
      </c>
      <c r="X5650" s="1" t="s">
        <v>41</v>
      </c>
      <c r="Y5650" s="1" t="s">
        <v>41</v>
      </c>
      <c r="Z5650" s="1" t="s">
        <v>38</v>
      </c>
      <c r="AA5650" s="1" t="s">
        <v>49</v>
      </c>
      <c r="AB5650" s="1" t="s">
        <v>41</v>
      </c>
      <c r="AC5650" s="1" t="s">
        <v>44</v>
      </c>
      <c r="AD5650" s="7">
        <v>66.3</v>
      </c>
      <c r="AE5650" s="7">
        <v>1559.45</v>
      </c>
      <c r="AF5650" s="7">
        <v>32.590000000000003</v>
      </c>
      <c r="AG5650" s="7">
        <v>0</v>
      </c>
      <c r="AH5650" s="7">
        <v>223.2</v>
      </c>
      <c r="AI5650" s="7">
        <v>1750.06</v>
      </c>
      <c r="AJ5650" s="7">
        <f t="shared" si="354"/>
        <v>72.919166666666669</v>
      </c>
      <c r="AK5650" s="7" t="s">
        <v>8249</v>
      </c>
      <c r="AL5650" s="1" t="s">
        <v>45</v>
      </c>
      <c r="AM5650" s="1">
        <f t="shared" si="355"/>
        <v>0</v>
      </c>
      <c r="AN5650" s="1" t="s">
        <v>8232</v>
      </c>
      <c r="AO5650" s="1" t="s">
        <v>108</v>
      </c>
      <c r="AP5650" s="4">
        <f>1</f>
        <v>1</v>
      </c>
    </row>
    <row r="5651" spans="1:42" x14ac:dyDescent="0.3">
      <c r="A5651" s="1" t="s">
        <v>6835</v>
      </c>
      <c r="B5651" s="1" t="s">
        <v>47</v>
      </c>
      <c r="C5651" s="4">
        <v>44</v>
      </c>
      <c r="D5651" s="4" t="str">
        <f t="shared" si="352"/>
        <v>Adult</v>
      </c>
      <c r="E5651" s="1" t="s">
        <v>3</v>
      </c>
      <c r="F5651" s="1" t="s">
        <v>8254</v>
      </c>
      <c r="G5651" s="1" t="s">
        <v>624</v>
      </c>
      <c r="H5651" s="1">
        <v>91411</v>
      </c>
      <c r="I5651" s="4">
        <v>1</v>
      </c>
      <c r="J5651" s="4">
        <v>67</v>
      </c>
      <c r="K5651" s="4" t="str">
        <f t="shared" si="353"/>
        <v>Veteran</v>
      </c>
      <c r="L5651" s="1" t="s">
        <v>40</v>
      </c>
      <c r="M5651" s="1" t="s">
        <v>38</v>
      </c>
      <c r="N5651" s="7">
        <v>37.6</v>
      </c>
      <c r="O5651" s="1" t="s">
        <v>38</v>
      </c>
      <c r="P5651" s="1" t="s">
        <v>38</v>
      </c>
      <c r="Q5651" s="1" t="s">
        <v>53</v>
      </c>
      <c r="R5651" s="7">
        <v>23</v>
      </c>
      <c r="S5651" s="1" t="s">
        <v>41</v>
      </c>
      <c r="T5651" s="1" t="s">
        <v>38</v>
      </c>
      <c r="U5651" s="1" t="s">
        <v>41</v>
      </c>
      <c r="V5651" s="1" t="s">
        <v>41</v>
      </c>
      <c r="W5651" s="1" t="s">
        <v>38</v>
      </c>
      <c r="X5651" s="1" t="s">
        <v>41</v>
      </c>
      <c r="Y5651" s="1" t="s">
        <v>41</v>
      </c>
      <c r="Z5651" s="1" t="s">
        <v>38</v>
      </c>
      <c r="AA5651" s="1" t="s">
        <v>43</v>
      </c>
      <c r="AB5651" s="1" t="s">
        <v>38</v>
      </c>
      <c r="AC5651" s="1" t="s">
        <v>54</v>
      </c>
      <c r="AD5651" s="7">
        <v>88.4</v>
      </c>
      <c r="AE5651" s="7">
        <v>5798.3</v>
      </c>
      <c r="AF5651" s="7">
        <v>0</v>
      </c>
      <c r="AG5651" s="7">
        <v>0</v>
      </c>
      <c r="AH5651" s="7">
        <v>2519.1999999999998</v>
      </c>
      <c r="AI5651" s="7">
        <v>8317.5</v>
      </c>
      <c r="AJ5651" s="7">
        <f t="shared" si="354"/>
        <v>124.14179104477611</v>
      </c>
      <c r="AK5651" s="7" t="s">
        <v>8247</v>
      </c>
      <c r="AL5651" s="1" t="s">
        <v>45</v>
      </c>
      <c r="AM5651" s="1">
        <f t="shared" si="355"/>
        <v>0</v>
      </c>
      <c r="AN5651" s="1" t="s">
        <v>8232</v>
      </c>
      <c r="AO5651" s="1" t="s">
        <v>108</v>
      </c>
      <c r="AP5651" s="4">
        <f>1</f>
        <v>1</v>
      </c>
    </row>
    <row r="5652" spans="1:42" x14ac:dyDescent="0.3">
      <c r="A5652" s="1" t="s">
        <v>6836</v>
      </c>
      <c r="B5652" s="1" t="s">
        <v>47</v>
      </c>
      <c r="C5652" s="4">
        <v>29</v>
      </c>
      <c r="D5652" s="4" t="str">
        <f t="shared" si="352"/>
        <v>Adult</v>
      </c>
      <c r="E5652" s="1" t="s">
        <v>8253</v>
      </c>
      <c r="F5652" s="1" t="s">
        <v>8254</v>
      </c>
      <c r="G5652" s="1" t="s">
        <v>3478</v>
      </c>
      <c r="H5652" s="1">
        <v>96068</v>
      </c>
      <c r="I5652" s="4">
        <v>0</v>
      </c>
      <c r="J5652" s="4">
        <v>10</v>
      </c>
      <c r="K5652" s="4" t="str">
        <f t="shared" si="353"/>
        <v>New</v>
      </c>
      <c r="L5652" s="1" t="s">
        <v>40</v>
      </c>
      <c r="M5652" s="1" t="s">
        <v>38</v>
      </c>
      <c r="N5652" s="7">
        <v>33.979999999999997</v>
      </c>
      <c r="O5652" s="1" t="s">
        <v>38</v>
      </c>
      <c r="P5652" s="1" t="s">
        <v>38</v>
      </c>
      <c r="Q5652" s="1" t="s">
        <v>77</v>
      </c>
      <c r="R5652" s="7">
        <v>59</v>
      </c>
      <c r="S5652" s="1" t="s">
        <v>38</v>
      </c>
      <c r="T5652" s="1" t="s">
        <v>41</v>
      </c>
      <c r="U5652" s="1" t="s">
        <v>41</v>
      </c>
      <c r="V5652" s="1" t="s">
        <v>41</v>
      </c>
      <c r="W5652" s="1" t="s">
        <v>41</v>
      </c>
      <c r="X5652" s="1" t="s">
        <v>41</v>
      </c>
      <c r="Y5652" s="1" t="s">
        <v>41</v>
      </c>
      <c r="Z5652" s="1" t="s">
        <v>38</v>
      </c>
      <c r="AA5652" s="1" t="s">
        <v>49</v>
      </c>
      <c r="AB5652" s="1" t="s">
        <v>38</v>
      </c>
      <c r="AC5652" s="1" t="s">
        <v>44</v>
      </c>
      <c r="AD5652" s="7">
        <v>54.5</v>
      </c>
      <c r="AE5652" s="7">
        <v>568.20000000000005</v>
      </c>
      <c r="AF5652" s="7">
        <v>0</v>
      </c>
      <c r="AG5652" s="7">
        <v>0</v>
      </c>
      <c r="AH5652" s="7">
        <v>339.8</v>
      </c>
      <c r="AI5652" s="7">
        <v>908</v>
      </c>
      <c r="AJ5652" s="7">
        <f t="shared" si="354"/>
        <v>90.8</v>
      </c>
      <c r="AK5652" s="7" t="s">
        <v>8249</v>
      </c>
      <c r="AL5652" s="1" t="s">
        <v>45</v>
      </c>
      <c r="AM5652" s="1">
        <f t="shared" si="355"/>
        <v>0</v>
      </c>
      <c r="AN5652" s="1" t="s">
        <v>8232</v>
      </c>
      <c r="AO5652" s="1" t="s">
        <v>108</v>
      </c>
      <c r="AP5652" s="4">
        <f>1</f>
        <v>1</v>
      </c>
    </row>
    <row r="5653" spans="1:42" x14ac:dyDescent="0.3">
      <c r="A5653" s="1" t="s">
        <v>6837</v>
      </c>
      <c r="B5653" s="1" t="s">
        <v>47</v>
      </c>
      <c r="C5653" s="4">
        <v>26</v>
      </c>
      <c r="D5653" s="4" t="str">
        <f t="shared" si="352"/>
        <v>Adult</v>
      </c>
      <c r="E5653" s="1" t="s">
        <v>8253</v>
      </c>
      <c r="F5653" s="1" t="s">
        <v>8254</v>
      </c>
      <c r="G5653" s="1" t="s">
        <v>1308</v>
      </c>
      <c r="H5653" s="1">
        <v>91978</v>
      </c>
      <c r="I5653" s="4">
        <v>0</v>
      </c>
      <c r="J5653" s="4">
        <v>8</v>
      </c>
      <c r="K5653" s="4" t="str">
        <f t="shared" si="353"/>
        <v>New</v>
      </c>
      <c r="L5653" s="1" t="s">
        <v>52</v>
      </c>
      <c r="M5653" s="1" t="s">
        <v>38</v>
      </c>
      <c r="N5653" s="7">
        <v>41.93</v>
      </c>
      <c r="O5653" s="1" t="s">
        <v>41</v>
      </c>
      <c r="P5653" s="1" t="s">
        <v>38</v>
      </c>
      <c r="Q5653" s="1" t="s">
        <v>53</v>
      </c>
      <c r="R5653" s="7">
        <v>59</v>
      </c>
      <c r="S5653" s="1" t="s">
        <v>41</v>
      </c>
      <c r="T5653" s="1" t="s">
        <v>41</v>
      </c>
      <c r="U5653" s="1" t="s">
        <v>41</v>
      </c>
      <c r="V5653" s="1" t="s">
        <v>41</v>
      </c>
      <c r="W5653" s="1" t="s">
        <v>41</v>
      </c>
      <c r="X5653" s="1" t="s">
        <v>41</v>
      </c>
      <c r="Y5653" s="1" t="s">
        <v>38</v>
      </c>
      <c r="Z5653" s="1" t="s">
        <v>38</v>
      </c>
      <c r="AA5653" s="1" t="s">
        <v>49</v>
      </c>
      <c r="AB5653" s="1" t="s">
        <v>41</v>
      </c>
      <c r="AC5653" s="1" t="s">
        <v>54</v>
      </c>
      <c r="AD5653" s="7">
        <v>70.7</v>
      </c>
      <c r="AE5653" s="7">
        <v>553.4</v>
      </c>
      <c r="AF5653" s="7">
        <v>0</v>
      </c>
      <c r="AG5653" s="7">
        <v>0</v>
      </c>
      <c r="AH5653" s="7">
        <v>335.44</v>
      </c>
      <c r="AI5653" s="7">
        <v>888.84</v>
      </c>
      <c r="AJ5653" s="7">
        <f t="shared" si="354"/>
        <v>111.105</v>
      </c>
      <c r="AK5653" s="7" t="s">
        <v>8247</v>
      </c>
      <c r="AL5653" s="1" t="s">
        <v>45</v>
      </c>
      <c r="AM5653" s="1">
        <f t="shared" si="355"/>
        <v>0</v>
      </c>
      <c r="AN5653" s="1" t="s">
        <v>8232</v>
      </c>
      <c r="AO5653" s="1" t="s">
        <v>108</v>
      </c>
      <c r="AP5653" s="4">
        <f>1</f>
        <v>1</v>
      </c>
    </row>
    <row r="5654" spans="1:42" x14ac:dyDescent="0.3">
      <c r="A5654" s="1" t="s">
        <v>6838</v>
      </c>
      <c r="B5654" s="1" t="s">
        <v>47</v>
      </c>
      <c r="C5654" s="4">
        <v>24</v>
      </c>
      <c r="D5654" s="4" t="str">
        <f t="shared" si="352"/>
        <v>Teenager</v>
      </c>
      <c r="E5654" s="1" t="s">
        <v>8253</v>
      </c>
      <c r="F5654" s="1" t="s">
        <v>8254</v>
      </c>
      <c r="G5654" s="1" t="s">
        <v>3261</v>
      </c>
      <c r="H5654" s="1">
        <v>95935</v>
      </c>
      <c r="I5654" s="4">
        <v>0</v>
      </c>
      <c r="J5654" s="4">
        <v>6</v>
      </c>
      <c r="K5654" s="4" t="str">
        <f t="shared" si="353"/>
        <v>New</v>
      </c>
      <c r="L5654" s="1" t="s">
        <v>40</v>
      </c>
      <c r="M5654" s="1" t="s">
        <v>38</v>
      </c>
      <c r="N5654" s="7">
        <v>27.54</v>
      </c>
      <c r="O5654" s="1" t="s">
        <v>41</v>
      </c>
      <c r="P5654" s="1" t="s">
        <v>41</v>
      </c>
      <c r="Q5654" s="1" t="s">
        <v>8232</v>
      </c>
      <c r="R5654" s="7">
        <v>0</v>
      </c>
      <c r="S5654" s="1" t="s">
        <v>41</v>
      </c>
      <c r="T5654" s="1" t="s">
        <v>41</v>
      </c>
      <c r="U5654" s="1" t="s">
        <v>41</v>
      </c>
      <c r="V5654" s="1" t="s">
        <v>41</v>
      </c>
      <c r="W5654" s="1" t="s">
        <v>41</v>
      </c>
      <c r="X5654" s="1" t="s">
        <v>41</v>
      </c>
      <c r="Y5654" s="1" t="s">
        <v>41</v>
      </c>
      <c r="Z5654" s="1" t="s">
        <v>41</v>
      </c>
      <c r="AA5654" s="1" t="s">
        <v>49</v>
      </c>
      <c r="AB5654" s="1" t="s">
        <v>41</v>
      </c>
      <c r="AC5654" s="1" t="s">
        <v>181</v>
      </c>
      <c r="AD5654" s="7">
        <v>18.95</v>
      </c>
      <c r="AE5654" s="7">
        <v>110.15</v>
      </c>
      <c r="AF5654" s="7">
        <v>0</v>
      </c>
      <c r="AG5654" s="7">
        <v>0</v>
      </c>
      <c r="AH5654" s="7">
        <v>165.24</v>
      </c>
      <c r="AI5654" s="7">
        <v>275.39</v>
      </c>
      <c r="AJ5654" s="7">
        <f t="shared" si="354"/>
        <v>45.898333333333333</v>
      </c>
      <c r="AK5654" s="7" t="s">
        <v>8246</v>
      </c>
      <c r="AL5654" s="1" t="s">
        <v>45</v>
      </c>
      <c r="AM5654" s="1">
        <f t="shared" si="355"/>
        <v>0</v>
      </c>
      <c r="AN5654" s="1" t="s">
        <v>8232</v>
      </c>
      <c r="AO5654" s="1" t="s">
        <v>108</v>
      </c>
      <c r="AP5654" s="4">
        <f>1</f>
        <v>1</v>
      </c>
    </row>
    <row r="5655" spans="1:42" x14ac:dyDescent="0.3">
      <c r="A5655" s="1" t="s">
        <v>6839</v>
      </c>
      <c r="B5655" s="1" t="s">
        <v>37</v>
      </c>
      <c r="C5655" s="4">
        <v>63</v>
      </c>
      <c r="D5655" s="4" t="str">
        <f t="shared" si="352"/>
        <v>Senior Citizen</v>
      </c>
      <c r="E5655" s="1" t="s">
        <v>8253</v>
      </c>
      <c r="F5655" s="1" t="s">
        <v>8254</v>
      </c>
      <c r="G5655" s="1" t="s">
        <v>389</v>
      </c>
      <c r="H5655" s="1">
        <v>94104</v>
      </c>
      <c r="I5655" s="4">
        <v>0</v>
      </c>
      <c r="J5655" s="4">
        <v>21</v>
      </c>
      <c r="K5655" s="4" t="str">
        <f t="shared" si="353"/>
        <v>Loyal</v>
      </c>
      <c r="L5655" s="1" t="s">
        <v>40</v>
      </c>
      <c r="M5655" s="1" t="s">
        <v>38</v>
      </c>
      <c r="N5655" s="7">
        <v>9.06</v>
      </c>
      <c r="O5655" s="1" t="s">
        <v>38</v>
      </c>
      <c r="P5655" s="1" t="s">
        <v>38</v>
      </c>
      <c r="Q5655" s="1" t="s">
        <v>53</v>
      </c>
      <c r="R5655" s="7">
        <v>10</v>
      </c>
      <c r="S5655" s="1" t="s">
        <v>41</v>
      </c>
      <c r="T5655" s="1" t="s">
        <v>41</v>
      </c>
      <c r="U5655" s="1" t="s">
        <v>41</v>
      </c>
      <c r="V5655" s="1" t="s">
        <v>41</v>
      </c>
      <c r="W5655" s="1" t="s">
        <v>38</v>
      </c>
      <c r="X5655" s="1" t="s">
        <v>38</v>
      </c>
      <c r="Y5655" s="1" t="s">
        <v>38</v>
      </c>
      <c r="Z5655" s="1" t="s">
        <v>38</v>
      </c>
      <c r="AA5655" s="1" t="s">
        <v>49</v>
      </c>
      <c r="AB5655" s="1" t="s">
        <v>38</v>
      </c>
      <c r="AC5655" s="1" t="s">
        <v>54</v>
      </c>
      <c r="AD5655" s="7">
        <v>97.35</v>
      </c>
      <c r="AE5655" s="7">
        <v>2119.5</v>
      </c>
      <c r="AF5655" s="7">
        <v>0</v>
      </c>
      <c r="AG5655" s="7">
        <v>0</v>
      </c>
      <c r="AH5655" s="7">
        <v>190.26</v>
      </c>
      <c r="AI5655" s="7">
        <v>2309.7600000000002</v>
      </c>
      <c r="AJ5655" s="7">
        <f t="shared" si="354"/>
        <v>109.98857142857143</v>
      </c>
      <c r="AK5655" s="7" t="s">
        <v>8247</v>
      </c>
      <c r="AL5655" s="1" t="s">
        <v>55</v>
      </c>
      <c r="AM5655" s="1">
        <f t="shared" si="355"/>
        <v>1</v>
      </c>
      <c r="AN5655" s="1" t="s">
        <v>107</v>
      </c>
      <c r="AO5655" s="1" t="s">
        <v>342</v>
      </c>
      <c r="AP5655" s="4">
        <f>1</f>
        <v>1</v>
      </c>
    </row>
    <row r="5656" spans="1:42" x14ac:dyDescent="0.3">
      <c r="A5656" s="1" t="s">
        <v>6840</v>
      </c>
      <c r="B5656" s="1" t="s">
        <v>47</v>
      </c>
      <c r="C5656" s="4">
        <v>30</v>
      </c>
      <c r="D5656" s="4" t="str">
        <f t="shared" si="352"/>
        <v>Adult</v>
      </c>
      <c r="E5656" s="1" t="s">
        <v>3</v>
      </c>
      <c r="F5656" s="1" t="s">
        <v>8254</v>
      </c>
      <c r="G5656" s="1" t="s">
        <v>2436</v>
      </c>
      <c r="H5656" s="1">
        <v>93543</v>
      </c>
      <c r="I5656" s="4">
        <v>2</v>
      </c>
      <c r="J5656" s="4">
        <v>65</v>
      </c>
      <c r="K5656" s="4" t="str">
        <f t="shared" si="353"/>
        <v>Veteran</v>
      </c>
      <c r="L5656" s="1" t="s">
        <v>74</v>
      </c>
      <c r="M5656" s="1" t="s">
        <v>38</v>
      </c>
      <c r="N5656" s="7">
        <v>18.07</v>
      </c>
      <c r="O5656" s="1" t="s">
        <v>41</v>
      </c>
      <c r="P5656" s="1" t="s">
        <v>41</v>
      </c>
      <c r="Q5656" s="1" t="s">
        <v>8232</v>
      </c>
      <c r="R5656" s="7">
        <v>0</v>
      </c>
      <c r="S5656" s="1" t="s">
        <v>41</v>
      </c>
      <c r="T5656" s="1" t="s">
        <v>41</v>
      </c>
      <c r="U5656" s="1" t="s">
        <v>41</v>
      </c>
      <c r="V5656" s="1" t="s">
        <v>41</v>
      </c>
      <c r="W5656" s="1" t="s">
        <v>41</v>
      </c>
      <c r="X5656" s="1" t="s">
        <v>41</v>
      </c>
      <c r="Y5656" s="1" t="s">
        <v>41</v>
      </c>
      <c r="Z5656" s="1" t="s">
        <v>41</v>
      </c>
      <c r="AA5656" s="1" t="s">
        <v>71</v>
      </c>
      <c r="AB5656" s="1" t="s">
        <v>41</v>
      </c>
      <c r="AC5656" s="1" t="s">
        <v>44</v>
      </c>
      <c r="AD5656" s="7">
        <v>19.899999999999999</v>
      </c>
      <c r="AE5656" s="7">
        <v>1292.5999999999999</v>
      </c>
      <c r="AF5656" s="7">
        <v>0</v>
      </c>
      <c r="AG5656" s="7">
        <v>0</v>
      </c>
      <c r="AH5656" s="7">
        <v>1174.55</v>
      </c>
      <c r="AI5656" s="7">
        <v>2467.15</v>
      </c>
      <c r="AJ5656" s="7">
        <f t="shared" si="354"/>
        <v>37.956153846153846</v>
      </c>
      <c r="AK5656" s="7" t="s">
        <v>8246</v>
      </c>
      <c r="AL5656" s="1" t="s">
        <v>45</v>
      </c>
      <c r="AM5656" s="1">
        <f t="shared" si="355"/>
        <v>0</v>
      </c>
      <c r="AN5656" s="1" t="s">
        <v>8232</v>
      </c>
      <c r="AO5656" s="1" t="s">
        <v>108</v>
      </c>
      <c r="AP5656" s="4">
        <f>1</f>
        <v>1</v>
      </c>
    </row>
    <row r="5657" spans="1:42" x14ac:dyDescent="0.3">
      <c r="A5657" s="1" t="s">
        <v>6841</v>
      </c>
      <c r="B5657" s="1" t="s">
        <v>47</v>
      </c>
      <c r="C5657" s="4">
        <v>62</v>
      </c>
      <c r="D5657" s="4" t="str">
        <f t="shared" si="352"/>
        <v>Senior Citizen</v>
      </c>
      <c r="E5657" s="1" t="s">
        <v>3</v>
      </c>
      <c r="F5657" s="1" t="s">
        <v>8256</v>
      </c>
      <c r="G5657" s="1" t="s">
        <v>435</v>
      </c>
      <c r="H5657" s="1">
        <v>92404</v>
      </c>
      <c r="I5657" s="4">
        <v>4</v>
      </c>
      <c r="J5657" s="4">
        <v>72</v>
      </c>
      <c r="K5657" s="4" t="str">
        <f t="shared" si="353"/>
        <v>Veteran</v>
      </c>
      <c r="L5657" s="1" t="s">
        <v>70</v>
      </c>
      <c r="M5657" s="1" t="s">
        <v>38</v>
      </c>
      <c r="N5657" s="7">
        <v>44</v>
      </c>
      <c r="O5657" s="1" t="s">
        <v>38</v>
      </c>
      <c r="P5657" s="1" t="s">
        <v>38</v>
      </c>
      <c r="Q5657" s="1" t="s">
        <v>53</v>
      </c>
      <c r="R5657" s="7">
        <v>20</v>
      </c>
      <c r="S5657" s="1" t="s">
        <v>41</v>
      </c>
      <c r="T5657" s="1" t="s">
        <v>41</v>
      </c>
      <c r="U5657" s="1" t="s">
        <v>41</v>
      </c>
      <c r="V5657" s="1" t="s">
        <v>41</v>
      </c>
      <c r="W5657" s="1" t="s">
        <v>41</v>
      </c>
      <c r="X5657" s="1" t="s">
        <v>38</v>
      </c>
      <c r="Y5657" s="1" t="s">
        <v>38</v>
      </c>
      <c r="Z5657" s="1" t="s">
        <v>38</v>
      </c>
      <c r="AA5657" s="1" t="s">
        <v>71</v>
      </c>
      <c r="AB5657" s="1" t="s">
        <v>38</v>
      </c>
      <c r="AC5657" s="1" t="s">
        <v>44</v>
      </c>
      <c r="AD5657" s="7">
        <v>84.5</v>
      </c>
      <c r="AE5657" s="7">
        <v>6130.85</v>
      </c>
      <c r="AF5657" s="7">
        <v>0</v>
      </c>
      <c r="AG5657" s="7">
        <v>0</v>
      </c>
      <c r="AH5657" s="7">
        <v>3168</v>
      </c>
      <c r="AI5657" s="7">
        <v>9298.85</v>
      </c>
      <c r="AJ5657" s="7">
        <f t="shared" si="354"/>
        <v>129.15069444444444</v>
      </c>
      <c r="AK5657" s="7" t="s">
        <v>8247</v>
      </c>
      <c r="AL5657" s="1" t="s">
        <v>45</v>
      </c>
      <c r="AM5657" s="1">
        <f t="shared" si="355"/>
        <v>0</v>
      </c>
      <c r="AN5657" s="1" t="s">
        <v>8232</v>
      </c>
      <c r="AO5657" s="1" t="s">
        <v>108</v>
      </c>
      <c r="AP5657" s="4">
        <f>1</f>
        <v>1</v>
      </c>
    </row>
    <row r="5658" spans="1:42" x14ac:dyDescent="0.3">
      <c r="A5658" s="1" t="s">
        <v>6842</v>
      </c>
      <c r="B5658" s="1" t="s">
        <v>37</v>
      </c>
      <c r="C5658" s="4">
        <v>20</v>
      </c>
      <c r="D5658" s="4" t="str">
        <f t="shared" si="352"/>
        <v>Teenager</v>
      </c>
      <c r="E5658" s="1" t="s">
        <v>8253</v>
      </c>
      <c r="F5658" s="1" t="s">
        <v>8255</v>
      </c>
      <c r="G5658" s="1" t="s">
        <v>541</v>
      </c>
      <c r="H5658" s="1">
        <v>92507</v>
      </c>
      <c r="I5658" s="4">
        <v>0</v>
      </c>
      <c r="J5658" s="4">
        <v>66</v>
      </c>
      <c r="K5658" s="4" t="str">
        <f t="shared" si="353"/>
        <v>Veteran</v>
      </c>
      <c r="L5658" s="1" t="s">
        <v>70</v>
      </c>
      <c r="M5658" s="1" t="s">
        <v>38</v>
      </c>
      <c r="N5658" s="7">
        <v>27.09</v>
      </c>
      <c r="O5658" s="1" t="s">
        <v>38</v>
      </c>
      <c r="P5658" s="1" t="s">
        <v>38</v>
      </c>
      <c r="Q5658" s="1" t="s">
        <v>53</v>
      </c>
      <c r="R5658" s="7">
        <v>51</v>
      </c>
      <c r="S5658" s="1" t="s">
        <v>38</v>
      </c>
      <c r="T5658" s="1" t="s">
        <v>41</v>
      </c>
      <c r="U5658" s="1" t="s">
        <v>38</v>
      </c>
      <c r="V5658" s="1" t="s">
        <v>38</v>
      </c>
      <c r="W5658" s="1" t="s">
        <v>41</v>
      </c>
      <c r="X5658" s="1" t="s">
        <v>41</v>
      </c>
      <c r="Y5658" s="1" t="s">
        <v>41</v>
      </c>
      <c r="Z5658" s="1" t="s">
        <v>38</v>
      </c>
      <c r="AA5658" s="1" t="s">
        <v>71</v>
      </c>
      <c r="AB5658" s="1" t="s">
        <v>38</v>
      </c>
      <c r="AC5658" s="1" t="s">
        <v>44</v>
      </c>
      <c r="AD5658" s="7">
        <v>90.95</v>
      </c>
      <c r="AE5658" s="7">
        <v>5930.05</v>
      </c>
      <c r="AF5658" s="7">
        <v>0</v>
      </c>
      <c r="AG5658" s="7">
        <v>0</v>
      </c>
      <c r="AH5658" s="7">
        <v>1787.94</v>
      </c>
      <c r="AI5658" s="7">
        <v>7717.99</v>
      </c>
      <c r="AJ5658" s="7">
        <f t="shared" si="354"/>
        <v>116.93924242424242</v>
      </c>
      <c r="AK5658" s="7" t="s">
        <v>8247</v>
      </c>
      <c r="AL5658" s="1" t="s">
        <v>45</v>
      </c>
      <c r="AM5658" s="1">
        <f t="shared" si="355"/>
        <v>0</v>
      </c>
      <c r="AN5658" s="1" t="s">
        <v>8232</v>
      </c>
      <c r="AO5658" s="1" t="s">
        <v>108</v>
      </c>
      <c r="AP5658" s="4">
        <f>1</f>
        <v>1</v>
      </c>
    </row>
    <row r="5659" spans="1:42" x14ac:dyDescent="0.3">
      <c r="A5659" s="1" t="s">
        <v>6843</v>
      </c>
      <c r="B5659" s="1" t="s">
        <v>47</v>
      </c>
      <c r="C5659" s="4">
        <v>19</v>
      </c>
      <c r="D5659" s="4" t="str">
        <f t="shared" si="352"/>
        <v>Teenager</v>
      </c>
      <c r="E5659" s="1" t="s">
        <v>3</v>
      </c>
      <c r="F5659" s="1" t="s">
        <v>8254</v>
      </c>
      <c r="G5659" s="1" t="s">
        <v>1067</v>
      </c>
      <c r="H5659" s="1">
        <v>95310</v>
      </c>
      <c r="I5659" s="4">
        <v>1</v>
      </c>
      <c r="J5659" s="4">
        <v>66</v>
      </c>
      <c r="K5659" s="4" t="str">
        <f t="shared" si="353"/>
        <v>Veteran</v>
      </c>
      <c r="L5659" s="1" t="s">
        <v>70</v>
      </c>
      <c r="M5659" s="1" t="s">
        <v>38</v>
      </c>
      <c r="N5659" s="7">
        <v>23.27</v>
      </c>
      <c r="O5659" s="1" t="s">
        <v>38</v>
      </c>
      <c r="P5659" s="1" t="s">
        <v>38</v>
      </c>
      <c r="Q5659" s="1" t="s">
        <v>77</v>
      </c>
      <c r="R5659" s="7">
        <v>58</v>
      </c>
      <c r="S5659" s="1" t="s">
        <v>38</v>
      </c>
      <c r="T5659" s="1" t="s">
        <v>38</v>
      </c>
      <c r="U5659" s="1" t="s">
        <v>38</v>
      </c>
      <c r="V5659" s="1" t="s">
        <v>38</v>
      </c>
      <c r="W5659" s="1" t="s">
        <v>38</v>
      </c>
      <c r="X5659" s="1" t="s">
        <v>38</v>
      </c>
      <c r="Y5659" s="1" t="s">
        <v>38</v>
      </c>
      <c r="Z5659" s="1" t="s">
        <v>38</v>
      </c>
      <c r="AA5659" s="1" t="s">
        <v>71</v>
      </c>
      <c r="AB5659" s="1" t="s">
        <v>41</v>
      </c>
      <c r="AC5659" s="1" t="s">
        <v>54</v>
      </c>
      <c r="AD5659" s="7">
        <v>91.7</v>
      </c>
      <c r="AE5659" s="7">
        <v>6075.9</v>
      </c>
      <c r="AF5659" s="7">
        <v>0</v>
      </c>
      <c r="AG5659" s="7">
        <v>0</v>
      </c>
      <c r="AH5659" s="7">
        <v>1535.82</v>
      </c>
      <c r="AI5659" s="7">
        <v>7611.72</v>
      </c>
      <c r="AJ5659" s="7">
        <f t="shared" si="354"/>
        <v>115.32909090909091</v>
      </c>
      <c r="AK5659" s="7" t="s">
        <v>8247</v>
      </c>
      <c r="AL5659" s="1" t="s">
        <v>45</v>
      </c>
      <c r="AM5659" s="1">
        <f t="shared" si="355"/>
        <v>0</v>
      </c>
      <c r="AN5659" s="1" t="s">
        <v>8232</v>
      </c>
      <c r="AO5659" s="1" t="s">
        <v>108</v>
      </c>
      <c r="AP5659" s="4">
        <f>1</f>
        <v>1</v>
      </c>
    </row>
    <row r="5660" spans="1:42" x14ac:dyDescent="0.3">
      <c r="A5660" s="1" t="s">
        <v>6844</v>
      </c>
      <c r="B5660" s="1" t="s">
        <v>47</v>
      </c>
      <c r="C5660" s="4">
        <v>37</v>
      </c>
      <c r="D5660" s="4" t="str">
        <f t="shared" si="352"/>
        <v>Adult</v>
      </c>
      <c r="E5660" s="1" t="s">
        <v>8253</v>
      </c>
      <c r="F5660" s="1" t="s">
        <v>8254</v>
      </c>
      <c r="G5660" s="1" t="s">
        <v>3122</v>
      </c>
      <c r="H5660" s="1">
        <v>93654</v>
      </c>
      <c r="I5660" s="4">
        <v>0</v>
      </c>
      <c r="J5660" s="4">
        <v>47</v>
      </c>
      <c r="K5660" s="4" t="str">
        <f t="shared" si="353"/>
        <v>Loyal</v>
      </c>
      <c r="L5660" s="1" t="s">
        <v>40</v>
      </c>
      <c r="M5660" s="1" t="s">
        <v>38</v>
      </c>
      <c r="N5660" s="7">
        <v>16.64</v>
      </c>
      <c r="O5660" s="1" t="s">
        <v>38</v>
      </c>
      <c r="P5660" s="1" t="s">
        <v>38</v>
      </c>
      <c r="Q5660" s="1" t="s">
        <v>53</v>
      </c>
      <c r="R5660" s="7">
        <v>8</v>
      </c>
      <c r="S5660" s="1" t="s">
        <v>41</v>
      </c>
      <c r="T5660" s="1" t="s">
        <v>38</v>
      </c>
      <c r="U5660" s="1" t="s">
        <v>38</v>
      </c>
      <c r="V5660" s="1" t="s">
        <v>41</v>
      </c>
      <c r="W5660" s="1" t="s">
        <v>38</v>
      </c>
      <c r="X5660" s="1" t="s">
        <v>38</v>
      </c>
      <c r="Y5660" s="1" t="s">
        <v>38</v>
      </c>
      <c r="Z5660" s="1" t="s">
        <v>38</v>
      </c>
      <c r="AA5660" s="1" t="s">
        <v>43</v>
      </c>
      <c r="AB5660" s="1" t="s">
        <v>38</v>
      </c>
      <c r="AC5660" s="1" t="s">
        <v>54</v>
      </c>
      <c r="AD5660" s="7">
        <v>103.1</v>
      </c>
      <c r="AE5660" s="7">
        <v>4889.3</v>
      </c>
      <c r="AF5660" s="7">
        <v>0</v>
      </c>
      <c r="AG5660" s="7">
        <v>0</v>
      </c>
      <c r="AH5660" s="7">
        <v>782.08</v>
      </c>
      <c r="AI5660" s="7">
        <v>5671.38</v>
      </c>
      <c r="AJ5660" s="7">
        <f t="shared" si="354"/>
        <v>120.66765957446809</v>
      </c>
      <c r="AK5660" s="7" t="s">
        <v>8247</v>
      </c>
      <c r="AL5660" s="1" t="s">
        <v>45</v>
      </c>
      <c r="AM5660" s="1">
        <f t="shared" si="355"/>
        <v>0</v>
      </c>
      <c r="AN5660" s="1" t="s">
        <v>8232</v>
      </c>
      <c r="AO5660" s="1" t="s">
        <v>108</v>
      </c>
      <c r="AP5660" s="4">
        <f>1</f>
        <v>1</v>
      </c>
    </row>
    <row r="5661" spans="1:42" x14ac:dyDescent="0.3">
      <c r="A5661" s="1" t="s">
        <v>6845</v>
      </c>
      <c r="B5661" s="1" t="s">
        <v>47</v>
      </c>
      <c r="C5661" s="4">
        <v>49</v>
      </c>
      <c r="D5661" s="4" t="str">
        <f t="shared" si="352"/>
        <v>Adult</v>
      </c>
      <c r="E5661" s="1" t="s">
        <v>8253</v>
      </c>
      <c r="F5661" s="1" t="s">
        <v>8254</v>
      </c>
      <c r="G5661" s="1" t="s">
        <v>334</v>
      </c>
      <c r="H5661" s="1">
        <v>91367</v>
      </c>
      <c r="I5661" s="4">
        <v>0</v>
      </c>
      <c r="J5661" s="4">
        <v>4</v>
      </c>
      <c r="K5661" s="4" t="str">
        <f t="shared" si="353"/>
        <v>New</v>
      </c>
      <c r="L5661" s="1" t="s">
        <v>40</v>
      </c>
      <c r="M5661" s="1" t="s">
        <v>38</v>
      </c>
      <c r="N5661" s="7">
        <v>27.04</v>
      </c>
      <c r="O5661" s="1" t="s">
        <v>41</v>
      </c>
      <c r="P5661" s="1" t="s">
        <v>41</v>
      </c>
      <c r="Q5661" s="1" t="s">
        <v>8232</v>
      </c>
      <c r="R5661" s="7">
        <v>0</v>
      </c>
      <c r="S5661" s="1" t="s">
        <v>41</v>
      </c>
      <c r="T5661" s="1" t="s">
        <v>41</v>
      </c>
      <c r="U5661" s="1" t="s">
        <v>41</v>
      </c>
      <c r="V5661" s="1" t="s">
        <v>41</v>
      </c>
      <c r="W5661" s="1" t="s">
        <v>41</v>
      </c>
      <c r="X5661" s="1" t="s">
        <v>41</v>
      </c>
      <c r="Y5661" s="1" t="s">
        <v>41</v>
      </c>
      <c r="Z5661" s="1" t="s">
        <v>41</v>
      </c>
      <c r="AA5661" s="1" t="s">
        <v>49</v>
      </c>
      <c r="AB5661" s="1" t="s">
        <v>38</v>
      </c>
      <c r="AC5661" s="1" t="s">
        <v>44</v>
      </c>
      <c r="AD5661" s="7">
        <v>20.7</v>
      </c>
      <c r="AE5661" s="7">
        <v>83.75</v>
      </c>
      <c r="AF5661" s="7">
        <v>0</v>
      </c>
      <c r="AG5661" s="7">
        <v>0</v>
      </c>
      <c r="AH5661" s="7">
        <v>108.16</v>
      </c>
      <c r="AI5661" s="7">
        <v>191.91</v>
      </c>
      <c r="AJ5661" s="7">
        <f t="shared" si="354"/>
        <v>47.977499999999999</v>
      </c>
      <c r="AK5661" s="7" t="s">
        <v>8246</v>
      </c>
      <c r="AL5661" s="1" t="s">
        <v>45</v>
      </c>
      <c r="AM5661" s="1">
        <f t="shared" si="355"/>
        <v>0</v>
      </c>
      <c r="AN5661" s="1" t="s">
        <v>8232</v>
      </c>
      <c r="AO5661" s="1" t="s">
        <v>108</v>
      </c>
      <c r="AP5661" s="4">
        <f>1</f>
        <v>1</v>
      </c>
    </row>
    <row r="5662" spans="1:42" x14ac:dyDescent="0.3">
      <c r="A5662" s="1" t="s">
        <v>6846</v>
      </c>
      <c r="B5662" s="1" t="s">
        <v>47</v>
      </c>
      <c r="C5662" s="4">
        <v>45</v>
      </c>
      <c r="D5662" s="4" t="str">
        <f t="shared" si="352"/>
        <v>Adult</v>
      </c>
      <c r="E5662" s="1" t="s">
        <v>8253</v>
      </c>
      <c r="F5662" s="1" t="s">
        <v>8256</v>
      </c>
      <c r="G5662" s="1" t="s">
        <v>3301</v>
      </c>
      <c r="H5662" s="1">
        <v>95565</v>
      </c>
      <c r="I5662" s="4">
        <v>0</v>
      </c>
      <c r="J5662" s="4">
        <v>21</v>
      </c>
      <c r="K5662" s="4" t="str">
        <f t="shared" si="353"/>
        <v>Loyal</v>
      </c>
      <c r="L5662" s="1" t="s">
        <v>60</v>
      </c>
      <c r="M5662" s="1" t="s">
        <v>38</v>
      </c>
      <c r="N5662" s="7">
        <v>27.6</v>
      </c>
      <c r="O5662" s="1" t="s">
        <v>41</v>
      </c>
      <c r="P5662" s="1" t="s">
        <v>41</v>
      </c>
      <c r="Q5662" s="1" t="s">
        <v>8232</v>
      </c>
      <c r="R5662" s="7">
        <v>0</v>
      </c>
      <c r="S5662" s="1" t="s">
        <v>41</v>
      </c>
      <c r="T5662" s="1" t="s">
        <v>41</v>
      </c>
      <c r="U5662" s="1" t="s">
        <v>41</v>
      </c>
      <c r="V5662" s="1" t="s">
        <v>41</v>
      </c>
      <c r="W5662" s="1" t="s">
        <v>41</v>
      </c>
      <c r="X5662" s="1" t="s">
        <v>41</v>
      </c>
      <c r="Y5662" s="1" t="s">
        <v>41</v>
      </c>
      <c r="Z5662" s="1" t="s">
        <v>41</v>
      </c>
      <c r="AA5662" s="1" t="s">
        <v>71</v>
      </c>
      <c r="AB5662" s="1" t="s">
        <v>41</v>
      </c>
      <c r="AC5662" s="1" t="s">
        <v>44</v>
      </c>
      <c r="AD5662" s="7">
        <v>19.600000000000001</v>
      </c>
      <c r="AE5662" s="7">
        <v>397</v>
      </c>
      <c r="AF5662" s="7">
        <v>0</v>
      </c>
      <c r="AG5662" s="7">
        <v>0</v>
      </c>
      <c r="AH5662" s="7">
        <v>579.6</v>
      </c>
      <c r="AI5662" s="7">
        <v>976.6</v>
      </c>
      <c r="AJ5662" s="7">
        <f t="shared" si="354"/>
        <v>46.504761904761907</v>
      </c>
      <c r="AK5662" s="7" t="s">
        <v>8246</v>
      </c>
      <c r="AL5662" s="1" t="s">
        <v>45</v>
      </c>
      <c r="AM5662" s="1">
        <f t="shared" si="355"/>
        <v>0</v>
      </c>
      <c r="AN5662" s="1" t="s">
        <v>8232</v>
      </c>
      <c r="AO5662" s="1" t="s">
        <v>108</v>
      </c>
      <c r="AP5662" s="4">
        <f>1</f>
        <v>1</v>
      </c>
    </row>
    <row r="5663" spans="1:42" x14ac:dyDescent="0.3">
      <c r="A5663" s="1" t="s">
        <v>6847</v>
      </c>
      <c r="B5663" s="1" t="s">
        <v>37</v>
      </c>
      <c r="C5663" s="4">
        <v>26</v>
      </c>
      <c r="D5663" s="4" t="str">
        <f t="shared" si="352"/>
        <v>Adult</v>
      </c>
      <c r="E5663" s="1" t="s">
        <v>3</v>
      </c>
      <c r="F5663" s="1" t="s">
        <v>8254</v>
      </c>
      <c r="G5663" s="1" t="s">
        <v>356</v>
      </c>
      <c r="H5663" s="1">
        <v>92532</v>
      </c>
      <c r="I5663" s="4">
        <v>7</v>
      </c>
      <c r="J5663" s="4">
        <v>25</v>
      </c>
      <c r="K5663" s="4" t="str">
        <f t="shared" si="353"/>
        <v>Loyal</v>
      </c>
      <c r="L5663" s="1" t="s">
        <v>40</v>
      </c>
      <c r="M5663" s="1" t="s">
        <v>38</v>
      </c>
      <c r="N5663" s="7">
        <v>37.1</v>
      </c>
      <c r="O5663" s="1" t="s">
        <v>41</v>
      </c>
      <c r="P5663" s="1" t="s">
        <v>38</v>
      </c>
      <c r="Q5663" s="1" t="s">
        <v>53</v>
      </c>
      <c r="R5663" s="7">
        <v>82</v>
      </c>
      <c r="S5663" s="1" t="s">
        <v>41</v>
      </c>
      <c r="T5663" s="1" t="s">
        <v>41</v>
      </c>
      <c r="U5663" s="1" t="s">
        <v>38</v>
      </c>
      <c r="V5663" s="1" t="s">
        <v>41</v>
      </c>
      <c r="W5663" s="1" t="s">
        <v>41</v>
      </c>
      <c r="X5663" s="1" t="s">
        <v>41</v>
      </c>
      <c r="Y5663" s="1" t="s">
        <v>41</v>
      </c>
      <c r="Z5663" s="1" t="s">
        <v>38</v>
      </c>
      <c r="AA5663" s="1" t="s">
        <v>49</v>
      </c>
      <c r="AB5663" s="1" t="s">
        <v>38</v>
      </c>
      <c r="AC5663" s="1" t="s">
        <v>54</v>
      </c>
      <c r="AD5663" s="7">
        <v>74.599999999999994</v>
      </c>
      <c r="AE5663" s="7">
        <v>1797.75</v>
      </c>
      <c r="AF5663" s="7">
        <v>0</v>
      </c>
      <c r="AG5663" s="7">
        <v>0</v>
      </c>
      <c r="AH5663" s="7">
        <v>927.5</v>
      </c>
      <c r="AI5663" s="7">
        <v>2725.25</v>
      </c>
      <c r="AJ5663" s="7">
        <f t="shared" si="354"/>
        <v>109.01</v>
      </c>
      <c r="AK5663" s="7" t="s">
        <v>8247</v>
      </c>
      <c r="AL5663" s="1" t="s">
        <v>45</v>
      </c>
      <c r="AM5663" s="1">
        <f t="shared" si="355"/>
        <v>0</v>
      </c>
      <c r="AN5663" s="1" t="s">
        <v>8232</v>
      </c>
      <c r="AO5663" s="1" t="s">
        <v>108</v>
      </c>
      <c r="AP5663" s="4">
        <f>1</f>
        <v>1</v>
      </c>
    </row>
    <row r="5664" spans="1:42" x14ac:dyDescent="0.3">
      <c r="A5664" s="1" t="s">
        <v>6848</v>
      </c>
      <c r="B5664" s="1" t="s">
        <v>47</v>
      </c>
      <c r="C5664" s="4">
        <v>40</v>
      </c>
      <c r="D5664" s="4" t="str">
        <f t="shared" si="352"/>
        <v>Adult</v>
      </c>
      <c r="E5664" s="1" t="s">
        <v>8253</v>
      </c>
      <c r="F5664" s="1" t="s">
        <v>8254</v>
      </c>
      <c r="G5664" s="1" t="s">
        <v>1614</v>
      </c>
      <c r="H5664" s="1">
        <v>95361</v>
      </c>
      <c r="I5664" s="4">
        <v>0</v>
      </c>
      <c r="J5664" s="4">
        <v>24</v>
      </c>
      <c r="K5664" s="4" t="str">
        <f t="shared" si="353"/>
        <v>Loyal</v>
      </c>
      <c r="L5664" s="1" t="s">
        <v>40</v>
      </c>
      <c r="M5664" s="1" t="s">
        <v>38</v>
      </c>
      <c r="N5664" s="7">
        <v>35.93</v>
      </c>
      <c r="O5664" s="1" t="s">
        <v>38</v>
      </c>
      <c r="P5664" s="1" t="s">
        <v>38</v>
      </c>
      <c r="Q5664" s="1" t="s">
        <v>53</v>
      </c>
      <c r="R5664" s="7">
        <v>5</v>
      </c>
      <c r="S5664" s="1" t="s">
        <v>41</v>
      </c>
      <c r="T5664" s="1" t="s">
        <v>38</v>
      </c>
      <c r="U5664" s="1" t="s">
        <v>41</v>
      </c>
      <c r="V5664" s="1" t="s">
        <v>41</v>
      </c>
      <c r="W5664" s="1" t="s">
        <v>38</v>
      </c>
      <c r="X5664" s="1" t="s">
        <v>41</v>
      </c>
      <c r="Y5664" s="1" t="s">
        <v>41</v>
      </c>
      <c r="Z5664" s="1" t="s">
        <v>38</v>
      </c>
      <c r="AA5664" s="1" t="s">
        <v>49</v>
      </c>
      <c r="AB5664" s="1" t="s">
        <v>38</v>
      </c>
      <c r="AC5664" s="1" t="s">
        <v>44</v>
      </c>
      <c r="AD5664" s="7">
        <v>90.55</v>
      </c>
      <c r="AE5664" s="7">
        <v>2282.5500000000002</v>
      </c>
      <c r="AF5664" s="7">
        <v>0</v>
      </c>
      <c r="AG5664" s="7">
        <v>0</v>
      </c>
      <c r="AH5664" s="7">
        <v>862.32</v>
      </c>
      <c r="AI5664" s="7">
        <v>3144.87</v>
      </c>
      <c r="AJ5664" s="7">
        <f t="shared" si="354"/>
        <v>131.03625</v>
      </c>
      <c r="AK5664" s="7" t="s">
        <v>8247</v>
      </c>
      <c r="AL5664" s="1" t="s">
        <v>55</v>
      </c>
      <c r="AM5664" s="1">
        <f t="shared" si="355"/>
        <v>1</v>
      </c>
      <c r="AN5664" s="1" t="s">
        <v>107</v>
      </c>
      <c r="AO5664" s="1" t="s">
        <v>108</v>
      </c>
      <c r="AP5664" s="4">
        <f>1</f>
        <v>1</v>
      </c>
    </row>
    <row r="5665" spans="1:42" x14ac:dyDescent="0.3">
      <c r="A5665" s="1" t="s">
        <v>6849</v>
      </c>
      <c r="B5665" s="1" t="s">
        <v>37</v>
      </c>
      <c r="C5665" s="4">
        <v>42</v>
      </c>
      <c r="D5665" s="4" t="str">
        <f t="shared" si="352"/>
        <v>Adult</v>
      </c>
      <c r="E5665" s="1" t="s">
        <v>3</v>
      </c>
      <c r="F5665" s="1" t="s">
        <v>8257</v>
      </c>
      <c r="G5665" s="1" t="s">
        <v>2966</v>
      </c>
      <c r="H5665" s="1">
        <v>93526</v>
      </c>
      <c r="I5665" s="4">
        <v>5</v>
      </c>
      <c r="J5665" s="4">
        <v>72</v>
      </c>
      <c r="K5665" s="4" t="str">
        <f t="shared" si="353"/>
        <v>Veteran</v>
      </c>
      <c r="L5665" s="1" t="s">
        <v>70</v>
      </c>
      <c r="M5665" s="1" t="s">
        <v>38</v>
      </c>
      <c r="N5665" s="7">
        <v>18.21</v>
      </c>
      <c r="O5665" s="1" t="s">
        <v>38</v>
      </c>
      <c r="P5665" s="1" t="s">
        <v>41</v>
      </c>
      <c r="Q5665" s="1" t="s">
        <v>8232</v>
      </c>
      <c r="R5665" s="7">
        <v>0</v>
      </c>
      <c r="S5665" s="1" t="s">
        <v>41</v>
      </c>
      <c r="T5665" s="1" t="s">
        <v>41</v>
      </c>
      <c r="U5665" s="1" t="s">
        <v>41</v>
      </c>
      <c r="V5665" s="1" t="s">
        <v>41</v>
      </c>
      <c r="W5665" s="1" t="s">
        <v>41</v>
      </c>
      <c r="X5665" s="1" t="s">
        <v>41</v>
      </c>
      <c r="Y5665" s="1" t="s">
        <v>41</v>
      </c>
      <c r="Z5665" s="1" t="s">
        <v>41</v>
      </c>
      <c r="AA5665" s="1" t="s">
        <v>71</v>
      </c>
      <c r="AB5665" s="1" t="s">
        <v>41</v>
      </c>
      <c r="AC5665" s="1" t="s">
        <v>44</v>
      </c>
      <c r="AD5665" s="7">
        <v>24.9</v>
      </c>
      <c r="AE5665" s="7">
        <v>1859.2</v>
      </c>
      <c r="AF5665" s="7">
        <v>0</v>
      </c>
      <c r="AG5665" s="7">
        <v>0</v>
      </c>
      <c r="AH5665" s="7">
        <v>1311.12</v>
      </c>
      <c r="AI5665" s="7">
        <v>3170.32</v>
      </c>
      <c r="AJ5665" s="7">
        <f t="shared" si="354"/>
        <v>44.032222222222224</v>
      </c>
      <c r="AK5665" s="7" t="s">
        <v>8246</v>
      </c>
      <c r="AL5665" s="1" t="s">
        <v>45</v>
      </c>
      <c r="AM5665" s="1">
        <f t="shared" si="355"/>
        <v>0</v>
      </c>
      <c r="AN5665" s="1" t="s">
        <v>8232</v>
      </c>
      <c r="AO5665" s="1" t="s">
        <v>108</v>
      </c>
      <c r="AP5665" s="4">
        <f>1</f>
        <v>1</v>
      </c>
    </row>
    <row r="5666" spans="1:42" x14ac:dyDescent="0.3">
      <c r="A5666" s="1" t="s">
        <v>6850</v>
      </c>
      <c r="B5666" s="1" t="s">
        <v>37</v>
      </c>
      <c r="C5666" s="4">
        <v>20</v>
      </c>
      <c r="D5666" s="4" t="str">
        <f t="shared" si="352"/>
        <v>Teenager</v>
      </c>
      <c r="E5666" s="1" t="s">
        <v>8253</v>
      </c>
      <c r="F5666" s="1" t="s">
        <v>8254</v>
      </c>
      <c r="G5666" s="1" t="s">
        <v>2222</v>
      </c>
      <c r="H5666" s="1">
        <v>92065</v>
      </c>
      <c r="I5666" s="4">
        <v>0</v>
      </c>
      <c r="J5666" s="4">
        <v>36</v>
      </c>
      <c r="K5666" s="4" t="str">
        <f t="shared" si="353"/>
        <v>Loyal</v>
      </c>
      <c r="L5666" s="1" t="s">
        <v>40</v>
      </c>
      <c r="M5666" s="1" t="s">
        <v>38</v>
      </c>
      <c r="N5666" s="7">
        <v>19.64</v>
      </c>
      <c r="O5666" s="1" t="s">
        <v>41</v>
      </c>
      <c r="P5666" s="1" t="s">
        <v>38</v>
      </c>
      <c r="Q5666" s="1" t="s">
        <v>53</v>
      </c>
      <c r="R5666" s="7">
        <v>71</v>
      </c>
      <c r="S5666" s="1" t="s">
        <v>41</v>
      </c>
      <c r="T5666" s="1" t="s">
        <v>38</v>
      </c>
      <c r="U5666" s="1" t="s">
        <v>41</v>
      </c>
      <c r="V5666" s="1" t="s">
        <v>41</v>
      </c>
      <c r="W5666" s="1" t="s">
        <v>38</v>
      </c>
      <c r="X5666" s="1" t="s">
        <v>38</v>
      </c>
      <c r="Y5666" s="1" t="s">
        <v>38</v>
      </c>
      <c r="Z5666" s="1" t="s">
        <v>38</v>
      </c>
      <c r="AA5666" s="1" t="s">
        <v>49</v>
      </c>
      <c r="AB5666" s="1" t="s">
        <v>38</v>
      </c>
      <c r="AC5666" s="1" t="s">
        <v>44</v>
      </c>
      <c r="AD5666" s="7">
        <v>94.8</v>
      </c>
      <c r="AE5666" s="7">
        <v>3565.65</v>
      </c>
      <c r="AF5666" s="7">
        <v>30.26</v>
      </c>
      <c r="AG5666" s="7">
        <v>0</v>
      </c>
      <c r="AH5666" s="7">
        <v>707.04</v>
      </c>
      <c r="AI5666" s="7">
        <v>4242.43</v>
      </c>
      <c r="AJ5666" s="7">
        <f t="shared" si="354"/>
        <v>117.84527777777778</v>
      </c>
      <c r="AK5666" s="7" t="s">
        <v>8247</v>
      </c>
      <c r="AL5666" s="1" t="s">
        <v>45</v>
      </c>
      <c r="AM5666" s="1">
        <f t="shared" si="355"/>
        <v>0</v>
      </c>
      <c r="AN5666" s="1" t="s">
        <v>8232</v>
      </c>
      <c r="AO5666" s="1" t="s">
        <v>108</v>
      </c>
      <c r="AP5666" s="4">
        <f>1</f>
        <v>1</v>
      </c>
    </row>
    <row r="5667" spans="1:42" x14ac:dyDescent="0.3">
      <c r="A5667" s="1" t="s">
        <v>6851</v>
      </c>
      <c r="B5667" s="1" t="s">
        <v>47</v>
      </c>
      <c r="C5667" s="4">
        <v>24</v>
      </c>
      <c r="D5667" s="4" t="str">
        <f t="shared" si="352"/>
        <v>Teenager</v>
      </c>
      <c r="E5667" s="1" t="s">
        <v>3</v>
      </c>
      <c r="F5667" s="1" t="s">
        <v>8256</v>
      </c>
      <c r="G5667" s="1" t="s">
        <v>1076</v>
      </c>
      <c r="H5667" s="1">
        <v>93405</v>
      </c>
      <c r="I5667" s="4">
        <v>8</v>
      </c>
      <c r="J5667" s="4">
        <v>49</v>
      </c>
      <c r="K5667" s="4" t="str">
        <f t="shared" si="353"/>
        <v>Veteran</v>
      </c>
      <c r="L5667" s="1" t="s">
        <v>74</v>
      </c>
      <c r="M5667" s="1" t="s">
        <v>41</v>
      </c>
      <c r="N5667" s="7">
        <v>25.420517214274568</v>
      </c>
      <c r="O5667" s="1" t="s">
        <v>41</v>
      </c>
      <c r="P5667" s="1" t="s">
        <v>38</v>
      </c>
      <c r="Q5667" s="1" t="s">
        <v>77</v>
      </c>
      <c r="R5667" s="7">
        <v>47</v>
      </c>
      <c r="S5667" s="1" t="s">
        <v>38</v>
      </c>
      <c r="T5667" s="1" t="s">
        <v>41</v>
      </c>
      <c r="U5667" s="1" t="s">
        <v>41</v>
      </c>
      <c r="V5667" s="1" t="s">
        <v>41</v>
      </c>
      <c r="W5667" s="1" t="s">
        <v>41</v>
      </c>
      <c r="X5667" s="1" t="s">
        <v>38</v>
      </c>
      <c r="Y5667" s="1" t="s">
        <v>38</v>
      </c>
      <c r="Z5667" s="1" t="s">
        <v>38</v>
      </c>
      <c r="AA5667" s="1" t="s">
        <v>49</v>
      </c>
      <c r="AB5667" s="1" t="s">
        <v>38</v>
      </c>
      <c r="AC5667" s="1" t="s">
        <v>54</v>
      </c>
      <c r="AD5667" s="7">
        <v>39.200000000000003</v>
      </c>
      <c r="AE5667" s="7">
        <v>1838.15</v>
      </c>
      <c r="AF5667" s="7">
        <v>0</v>
      </c>
      <c r="AG5667" s="7">
        <v>0</v>
      </c>
      <c r="AH5667" s="7">
        <v>0</v>
      </c>
      <c r="AI5667" s="7">
        <v>1838.15</v>
      </c>
      <c r="AJ5667" s="7">
        <f t="shared" si="354"/>
        <v>37.513265306122449</v>
      </c>
      <c r="AK5667" s="7" t="s">
        <v>8246</v>
      </c>
      <c r="AL5667" s="1" t="s">
        <v>45</v>
      </c>
      <c r="AM5667" s="1">
        <f t="shared" si="355"/>
        <v>0</v>
      </c>
      <c r="AN5667" s="1" t="s">
        <v>8232</v>
      </c>
      <c r="AO5667" s="1" t="s">
        <v>108</v>
      </c>
      <c r="AP5667" s="4">
        <f>1</f>
        <v>1</v>
      </c>
    </row>
    <row r="5668" spans="1:42" x14ac:dyDescent="0.3">
      <c r="A5668" s="1" t="s">
        <v>6852</v>
      </c>
      <c r="B5668" s="1" t="s">
        <v>47</v>
      </c>
      <c r="C5668" s="4">
        <v>52</v>
      </c>
      <c r="D5668" s="4" t="str">
        <f t="shared" si="352"/>
        <v>Senior Citizen</v>
      </c>
      <c r="E5668" s="1" t="s">
        <v>8253</v>
      </c>
      <c r="F5668" s="1" t="s">
        <v>8254</v>
      </c>
      <c r="G5668" s="1" t="s">
        <v>149</v>
      </c>
      <c r="H5668" s="1">
        <v>92122</v>
      </c>
      <c r="I5668" s="4">
        <v>0</v>
      </c>
      <c r="J5668" s="4">
        <v>1</v>
      </c>
      <c r="K5668" s="4" t="str">
        <f t="shared" si="353"/>
        <v>New</v>
      </c>
      <c r="L5668" s="1" t="s">
        <v>52</v>
      </c>
      <c r="M5668" s="1" t="s">
        <v>38</v>
      </c>
      <c r="N5668" s="7">
        <v>14.17</v>
      </c>
      <c r="O5668" s="1" t="s">
        <v>41</v>
      </c>
      <c r="P5668" s="1" t="s">
        <v>41</v>
      </c>
      <c r="Q5668" s="1" t="s">
        <v>8232</v>
      </c>
      <c r="R5668" s="7">
        <v>0</v>
      </c>
      <c r="S5668" s="1" t="s">
        <v>41</v>
      </c>
      <c r="T5668" s="1" t="s">
        <v>41</v>
      </c>
      <c r="U5668" s="1" t="s">
        <v>41</v>
      </c>
      <c r="V5668" s="1" t="s">
        <v>41</v>
      </c>
      <c r="W5668" s="1" t="s">
        <v>41</v>
      </c>
      <c r="X5668" s="1" t="s">
        <v>41</v>
      </c>
      <c r="Y5668" s="1" t="s">
        <v>41</v>
      </c>
      <c r="Z5668" s="1" t="s">
        <v>41</v>
      </c>
      <c r="AA5668" s="1" t="s">
        <v>49</v>
      </c>
      <c r="AB5668" s="1" t="s">
        <v>38</v>
      </c>
      <c r="AC5668" s="1" t="s">
        <v>44</v>
      </c>
      <c r="AD5668" s="7">
        <v>19.600000000000001</v>
      </c>
      <c r="AE5668" s="7">
        <v>19.600000000000001</v>
      </c>
      <c r="AF5668" s="7">
        <v>0</v>
      </c>
      <c r="AG5668" s="7">
        <v>0</v>
      </c>
      <c r="AH5668" s="7">
        <v>14.17</v>
      </c>
      <c r="AI5668" s="7">
        <v>33.770000000000003</v>
      </c>
      <c r="AJ5668" s="7">
        <f t="shared" si="354"/>
        <v>33.770000000000003</v>
      </c>
      <c r="AK5668" s="7" t="s">
        <v>8246</v>
      </c>
      <c r="AL5668" s="1" t="s">
        <v>55</v>
      </c>
      <c r="AM5668" s="1">
        <f t="shared" si="355"/>
        <v>1</v>
      </c>
      <c r="AN5668" s="1" t="s">
        <v>56</v>
      </c>
      <c r="AO5668" s="1" t="s">
        <v>102</v>
      </c>
      <c r="AP5668" s="4">
        <f>1</f>
        <v>1</v>
      </c>
    </row>
    <row r="5669" spans="1:42" x14ac:dyDescent="0.3">
      <c r="A5669" s="1" t="s">
        <v>6853</v>
      </c>
      <c r="B5669" s="1" t="s">
        <v>47</v>
      </c>
      <c r="C5669" s="4">
        <v>29</v>
      </c>
      <c r="D5669" s="4" t="str">
        <f t="shared" si="352"/>
        <v>Adult</v>
      </c>
      <c r="E5669" s="1" t="s">
        <v>3</v>
      </c>
      <c r="F5669" s="1" t="s">
        <v>8255</v>
      </c>
      <c r="G5669" s="1" t="s">
        <v>5159</v>
      </c>
      <c r="H5669" s="1">
        <v>93602</v>
      </c>
      <c r="I5669" s="4">
        <v>3</v>
      </c>
      <c r="J5669" s="4">
        <v>18</v>
      </c>
      <c r="K5669" s="4" t="str">
        <f t="shared" si="353"/>
        <v>Loyal</v>
      </c>
      <c r="L5669" s="1" t="s">
        <v>40</v>
      </c>
      <c r="M5669" s="1" t="s">
        <v>38</v>
      </c>
      <c r="N5669" s="7">
        <v>10.29</v>
      </c>
      <c r="O5669" s="1" t="s">
        <v>41</v>
      </c>
      <c r="P5669" s="1" t="s">
        <v>38</v>
      </c>
      <c r="Q5669" s="1" t="s">
        <v>77</v>
      </c>
      <c r="R5669" s="7">
        <v>59</v>
      </c>
      <c r="S5669" s="1" t="s">
        <v>38</v>
      </c>
      <c r="T5669" s="1" t="s">
        <v>41</v>
      </c>
      <c r="U5669" s="1" t="s">
        <v>38</v>
      </c>
      <c r="V5669" s="1" t="s">
        <v>38</v>
      </c>
      <c r="W5669" s="1" t="s">
        <v>38</v>
      </c>
      <c r="X5669" s="1" t="s">
        <v>38</v>
      </c>
      <c r="Y5669" s="1" t="s">
        <v>38</v>
      </c>
      <c r="Z5669" s="1" t="s">
        <v>38</v>
      </c>
      <c r="AA5669" s="1" t="s">
        <v>49</v>
      </c>
      <c r="AB5669" s="1" t="s">
        <v>41</v>
      </c>
      <c r="AC5669" s="1" t="s">
        <v>54</v>
      </c>
      <c r="AD5669" s="7">
        <v>83.25</v>
      </c>
      <c r="AE5669" s="7">
        <v>1611.15</v>
      </c>
      <c r="AF5669" s="7">
        <v>0</v>
      </c>
      <c r="AG5669" s="7">
        <v>0</v>
      </c>
      <c r="AH5669" s="7">
        <v>185.22</v>
      </c>
      <c r="AI5669" s="7">
        <v>1796.37</v>
      </c>
      <c r="AJ5669" s="7">
        <f t="shared" si="354"/>
        <v>99.798333333333332</v>
      </c>
      <c r="AK5669" s="7" t="s">
        <v>8249</v>
      </c>
      <c r="AL5669" s="1" t="s">
        <v>45</v>
      </c>
      <c r="AM5669" s="1">
        <f t="shared" si="355"/>
        <v>0</v>
      </c>
      <c r="AN5669" s="1" t="s">
        <v>8232</v>
      </c>
      <c r="AO5669" s="1" t="s">
        <v>108</v>
      </c>
      <c r="AP5669" s="4">
        <f>1</f>
        <v>1</v>
      </c>
    </row>
    <row r="5670" spans="1:42" x14ac:dyDescent="0.3">
      <c r="A5670" s="1" t="s">
        <v>6854</v>
      </c>
      <c r="B5670" s="1" t="s">
        <v>47</v>
      </c>
      <c r="C5670" s="4">
        <v>39</v>
      </c>
      <c r="D5670" s="4" t="str">
        <f t="shared" si="352"/>
        <v>Adult</v>
      </c>
      <c r="E5670" s="1" t="s">
        <v>3</v>
      </c>
      <c r="F5670" s="1" t="s">
        <v>8255</v>
      </c>
      <c r="G5670" s="1" t="s">
        <v>1889</v>
      </c>
      <c r="H5670" s="1">
        <v>95943</v>
      </c>
      <c r="I5670" s="4">
        <v>7</v>
      </c>
      <c r="J5670" s="4">
        <v>15</v>
      </c>
      <c r="K5670" s="4" t="str">
        <f t="shared" si="353"/>
        <v>Loyal</v>
      </c>
      <c r="L5670" s="1" t="s">
        <v>40</v>
      </c>
      <c r="M5670" s="1" t="s">
        <v>38</v>
      </c>
      <c r="N5670" s="7">
        <v>32.729999999999997</v>
      </c>
      <c r="O5670" s="1" t="s">
        <v>41</v>
      </c>
      <c r="P5670" s="1" t="s">
        <v>38</v>
      </c>
      <c r="Q5670" s="1" t="s">
        <v>53</v>
      </c>
      <c r="R5670" s="7">
        <v>17</v>
      </c>
      <c r="S5670" s="1" t="s">
        <v>38</v>
      </c>
      <c r="T5670" s="1" t="s">
        <v>41</v>
      </c>
      <c r="U5670" s="1" t="s">
        <v>41</v>
      </c>
      <c r="V5670" s="1" t="s">
        <v>41</v>
      </c>
      <c r="W5670" s="1" t="s">
        <v>41</v>
      </c>
      <c r="X5670" s="1" t="s">
        <v>41</v>
      </c>
      <c r="Y5670" s="1" t="s">
        <v>41</v>
      </c>
      <c r="Z5670" s="1" t="s">
        <v>38</v>
      </c>
      <c r="AA5670" s="1" t="s">
        <v>49</v>
      </c>
      <c r="AB5670" s="1" t="s">
        <v>41</v>
      </c>
      <c r="AC5670" s="1" t="s">
        <v>181</v>
      </c>
      <c r="AD5670" s="7">
        <v>75.099999999999994</v>
      </c>
      <c r="AE5670" s="7">
        <v>1151.55</v>
      </c>
      <c r="AF5670" s="7">
        <v>0</v>
      </c>
      <c r="AG5670" s="7">
        <v>0</v>
      </c>
      <c r="AH5670" s="7">
        <v>490.95</v>
      </c>
      <c r="AI5670" s="7">
        <v>1642.5</v>
      </c>
      <c r="AJ5670" s="7">
        <f t="shared" si="354"/>
        <v>109.5</v>
      </c>
      <c r="AK5670" s="7" t="s">
        <v>8247</v>
      </c>
      <c r="AL5670" s="1" t="s">
        <v>45</v>
      </c>
      <c r="AM5670" s="1">
        <f t="shared" si="355"/>
        <v>0</v>
      </c>
      <c r="AN5670" s="1" t="s">
        <v>8232</v>
      </c>
      <c r="AO5670" s="1" t="s">
        <v>108</v>
      </c>
      <c r="AP5670" s="4">
        <f>1</f>
        <v>1</v>
      </c>
    </row>
    <row r="5671" spans="1:42" x14ac:dyDescent="0.3">
      <c r="A5671" s="1" t="s">
        <v>6855</v>
      </c>
      <c r="B5671" s="1" t="s">
        <v>47</v>
      </c>
      <c r="C5671" s="4">
        <v>20</v>
      </c>
      <c r="D5671" s="4" t="str">
        <f t="shared" si="352"/>
        <v>Teenager</v>
      </c>
      <c r="E5671" s="1" t="s">
        <v>3</v>
      </c>
      <c r="F5671" s="1" t="s">
        <v>8254</v>
      </c>
      <c r="G5671" s="1" t="s">
        <v>2317</v>
      </c>
      <c r="H5671" s="1">
        <v>95471</v>
      </c>
      <c r="I5671" s="4">
        <v>1</v>
      </c>
      <c r="J5671" s="4">
        <v>8</v>
      </c>
      <c r="K5671" s="4" t="str">
        <f t="shared" si="353"/>
        <v>New</v>
      </c>
      <c r="L5671" s="1" t="s">
        <v>40</v>
      </c>
      <c r="M5671" s="1" t="s">
        <v>38</v>
      </c>
      <c r="N5671" s="7">
        <v>5.34</v>
      </c>
      <c r="O5671" s="1" t="s">
        <v>41</v>
      </c>
      <c r="P5671" s="1" t="s">
        <v>38</v>
      </c>
      <c r="Q5671" s="1" t="s">
        <v>53</v>
      </c>
      <c r="R5671" s="7">
        <v>42</v>
      </c>
      <c r="S5671" s="1" t="s">
        <v>38</v>
      </c>
      <c r="T5671" s="1" t="s">
        <v>41</v>
      </c>
      <c r="U5671" s="1" t="s">
        <v>41</v>
      </c>
      <c r="V5671" s="1" t="s">
        <v>41</v>
      </c>
      <c r="W5671" s="1" t="s">
        <v>41</v>
      </c>
      <c r="X5671" s="1" t="s">
        <v>41</v>
      </c>
      <c r="Y5671" s="1" t="s">
        <v>38</v>
      </c>
      <c r="Z5671" s="1" t="s">
        <v>38</v>
      </c>
      <c r="AA5671" s="1" t="s">
        <v>49</v>
      </c>
      <c r="AB5671" s="1" t="s">
        <v>41</v>
      </c>
      <c r="AC5671" s="1" t="s">
        <v>54</v>
      </c>
      <c r="AD5671" s="7">
        <v>75</v>
      </c>
      <c r="AE5671" s="7">
        <v>632.95000000000005</v>
      </c>
      <c r="AF5671" s="7">
        <v>0</v>
      </c>
      <c r="AG5671" s="7">
        <v>0</v>
      </c>
      <c r="AH5671" s="7">
        <v>42.72</v>
      </c>
      <c r="AI5671" s="7">
        <v>675.67</v>
      </c>
      <c r="AJ5671" s="7">
        <f t="shared" si="354"/>
        <v>84.458749999999995</v>
      </c>
      <c r="AK5671" s="7" t="s">
        <v>8249</v>
      </c>
      <c r="AL5671" s="1" t="s">
        <v>55</v>
      </c>
      <c r="AM5671" s="1">
        <f t="shared" si="355"/>
        <v>1</v>
      </c>
      <c r="AN5671" s="1" t="s">
        <v>61</v>
      </c>
      <c r="AO5671" s="1" t="s">
        <v>65</v>
      </c>
      <c r="AP5671" s="4">
        <f>1</f>
        <v>1</v>
      </c>
    </row>
    <row r="5672" spans="1:42" x14ac:dyDescent="0.3">
      <c r="A5672" s="1" t="s">
        <v>6856</v>
      </c>
      <c r="B5672" s="1" t="s">
        <v>47</v>
      </c>
      <c r="C5672" s="4">
        <v>62</v>
      </c>
      <c r="D5672" s="4" t="str">
        <f t="shared" si="352"/>
        <v>Senior Citizen</v>
      </c>
      <c r="E5672" s="1" t="s">
        <v>3</v>
      </c>
      <c r="F5672" s="1" t="s">
        <v>8254</v>
      </c>
      <c r="G5672" s="1" t="s">
        <v>2079</v>
      </c>
      <c r="H5672" s="1">
        <v>93641</v>
      </c>
      <c r="I5672" s="4">
        <v>1</v>
      </c>
      <c r="J5672" s="4">
        <v>8</v>
      </c>
      <c r="K5672" s="4" t="str">
        <f t="shared" si="353"/>
        <v>New</v>
      </c>
      <c r="L5672" s="1" t="s">
        <v>52</v>
      </c>
      <c r="M5672" s="1" t="s">
        <v>38</v>
      </c>
      <c r="N5672" s="7">
        <v>39.590000000000003</v>
      </c>
      <c r="O5672" s="1" t="s">
        <v>38</v>
      </c>
      <c r="P5672" s="1" t="s">
        <v>38</v>
      </c>
      <c r="Q5672" s="1" t="s">
        <v>53</v>
      </c>
      <c r="R5672" s="7">
        <v>16</v>
      </c>
      <c r="S5672" s="1" t="s">
        <v>41</v>
      </c>
      <c r="T5672" s="1" t="s">
        <v>41</v>
      </c>
      <c r="U5672" s="1" t="s">
        <v>41</v>
      </c>
      <c r="V5672" s="1" t="s">
        <v>41</v>
      </c>
      <c r="W5672" s="1" t="s">
        <v>41</v>
      </c>
      <c r="X5672" s="1" t="s">
        <v>38</v>
      </c>
      <c r="Y5672" s="1" t="s">
        <v>38</v>
      </c>
      <c r="Z5672" s="1" t="s">
        <v>41</v>
      </c>
      <c r="AA5672" s="1" t="s">
        <v>49</v>
      </c>
      <c r="AB5672" s="1" t="s">
        <v>38</v>
      </c>
      <c r="AC5672" s="1" t="s">
        <v>54</v>
      </c>
      <c r="AD5672" s="7">
        <v>85.65</v>
      </c>
      <c r="AE5672" s="7">
        <v>659.45</v>
      </c>
      <c r="AF5672" s="7">
        <v>0</v>
      </c>
      <c r="AG5672" s="7">
        <v>70</v>
      </c>
      <c r="AH5672" s="7">
        <v>316.72000000000003</v>
      </c>
      <c r="AI5672" s="7">
        <v>1046.17</v>
      </c>
      <c r="AJ5672" s="7">
        <f t="shared" si="354"/>
        <v>130.77125000000001</v>
      </c>
      <c r="AK5672" s="7" t="s">
        <v>8247</v>
      </c>
      <c r="AL5672" s="1" t="s">
        <v>45</v>
      </c>
      <c r="AM5672" s="1">
        <f t="shared" si="355"/>
        <v>0</v>
      </c>
      <c r="AN5672" s="1" t="s">
        <v>8232</v>
      </c>
      <c r="AO5672" s="1" t="s">
        <v>108</v>
      </c>
      <c r="AP5672" s="4">
        <f>1</f>
        <v>1</v>
      </c>
    </row>
    <row r="5673" spans="1:42" x14ac:dyDescent="0.3">
      <c r="A5673" s="1" t="s">
        <v>6857</v>
      </c>
      <c r="B5673" s="1" t="s">
        <v>47</v>
      </c>
      <c r="C5673" s="4">
        <v>79</v>
      </c>
      <c r="D5673" s="4" t="str">
        <f t="shared" si="352"/>
        <v>Senior Citizen</v>
      </c>
      <c r="E5673" s="1" t="s">
        <v>8253</v>
      </c>
      <c r="F5673" s="1" t="s">
        <v>8254</v>
      </c>
      <c r="G5673" s="1" t="s">
        <v>2384</v>
      </c>
      <c r="H5673" s="1">
        <v>95747</v>
      </c>
      <c r="I5673" s="4">
        <v>0</v>
      </c>
      <c r="J5673" s="4">
        <v>54</v>
      </c>
      <c r="K5673" s="4" t="str">
        <f t="shared" si="353"/>
        <v>Veteran</v>
      </c>
      <c r="L5673" s="1" t="s">
        <v>74</v>
      </c>
      <c r="M5673" s="1" t="s">
        <v>38</v>
      </c>
      <c r="N5673" s="7">
        <v>5.14</v>
      </c>
      <c r="O5673" s="1" t="s">
        <v>41</v>
      </c>
      <c r="P5673" s="1" t="s">
        <v>38</v>
      </c>
      <c r="Q5673" s="1" t="s">
        <v>77</v>
      </c>
      <c r="R5673" s="7">
        <v>6</v>
      </c>
      <c r="S5673" s="1" t="s">
        <v>41</v>
      </c>
      <c r="T5673" s="1" t="s">
        <v>41</v>
      </c>
      <c r="U5673" s="1" t="s">
        <v>38</v>
      </c>
      <c r="V5673" s="1" t="s">
        <v>38</v>
      </c>
      <c r="W5673" s="1" t="s">
        <v>41</v>
      </c>
      <c r="X5673" s="1" t="s">
        <v>38</v>
      </c>
      <c r="Y5673" s="1" t="s">
        <v>41</v>
      </c>
      <c r="Z5673" s="1" t="s">
        <v>38</v>
      </c>
      <c r="AA5673" s="1" t="s">
        <v>43</v>
      </c>
      <c r="AB5673" s="1" t="s">
        <v>41</v>
      </c>
      <c r="AC5673" s="1" t="s">
        <v>54</v>
      </c>
      <c r="AD5673" s="7">
        <v>65.25</v>
      </c>
      <c r="AE5673" s="7">
        <v>3529.95</v>
      </c>
      <c r="AF5673" s="7">
        <v>33.07</v>
      </c>
      <c r="AG5673" s="7">
        <v>0</v>
      </c>
      <c r="AH5673" s="7">
        <v>277.56</v>
      </c>
      <c r="AI5673" s="7">
        <v>3774.44</v>
      </c>
      <c r="AJ5673" s="7">
        <f t="shared" si="354"/>
        <v>69.897037037037038</v>
      </c>
      <c r="AK5673" s="7" t="s">
        <v>8249</v>
      </c>
      <c r="AL5673" s="1" t="s">
        <v>45</v>
      </c>
      <c r="AM5673" s="1">
        <f t="shared" si="355"/>
        <v>0</v>
      </c>
      <c r="AN5673" s="1" t="s">
        <v>8232</v>
      </c>
      <c r="AO5673" s="1" t="s">
        <v>108</v>
      </c>
      <c r="AP5673" s="4">
        <f>1</f>
        <v>1</v>
      </c>
    </row>
    <row r="5674" spans="1:42" x14ac:dyDescent="0.3">
      <c r="A5674" s="1" t="s">
        <v>6858</v>
      </c>
      <c r="B5674" s="1" t="s">
        <v>47</v>
      </c>
      <c r="C5674" s="4">
        <v>56</v>
      </c>
      <c r="D5674" s="4" t="str">
        <f t="shared" si="352"/>
        <v>Senior Citizen</v>
      </c>
      <c r="E5674" s="1" t="s">
        <v>3</v>
      </c>
      <c r="F5674" s="1" t="s">
        <v>8254</v>
      </c>
      <c r="G5674" s="1" t="s">
        <v>940</v>
      </c>
      <c r="H5674" s="1">
        <v>92832</v>
      </c>
      <c r="I5674" s="4">
        <v>1</v>
      </c>
      <c r="J5674" s="4">
        <v>42</v>
      </c>
      <c r="K5674" s="4" t="str">
        <f t="shared" si="353"/>
        <v>Loyal</v>
      </c>
      <c r="L5674" s="1" t="s">
        <v>74</v>
      </c>
      <c r="M5674" s="1" t="s">
        <v>38</v>
      </c>
      <c r="N5674" s="7">
        <v>20.65</v>
      </c>
      <c r="O5674" s="1" t="s">
        <v>38</v>
      </c>
      <c r="P5674" s="1" t="s">
        <v>38</v>
      </c>
      <c r="Q5674" s="1" t="s">
        <v>77</v>
      </c>
      <c r="R5674" s="7">
        <v>25</v>
      </c>
      <c r="S5674" s="1" t="s">
        <v>38</v>
      </c>
      <c r="T5674" s="1" t="s">
        <v>41</v>
      </c>
      <c r="U5674" s="1" t="s">
        <v>41</v>
      </c>
      <c r="V5674" s="1" t="s">
        <v>41</v>
      </c>
      <c r="W5674" s="1" t="s">
        <v>41</v>
      </c>
      <c r="X5674" s="1" t="s">
        <v>41</v>
      </c>
      <c r="Y5674" s="1" t="s">
        <v>41</v>
      </c>
      <c r="Z5674" s="1" t="s">
        <v>38</v>
      </c>
      <c r="AA5674" s="1" t="s">
        <v>43</v>
      </c>
      <c r="AB5674" s="1" t="s">
        <v>41</v>
      </c>
      <c r="AC5674" s="1" t="s">
        <v>44</v>
      </c>
      <c r="AD5674" s="7">
        <v>64.792366026289201</v>
      </c>
      <c r="AE5674" s="7">
        <v>2386.85</v>
      </c>
      <c r="AF5674" s="7">
        <v>28.83</v>
      </c>
      <c r="AG5674" s="7">
        <v>0</v>
      </c>
      <c r="AH5674" s="7">
        <v>867.3</v>
      </c>
      <c r="AI5674" s="7">
        <v>3225.32</v>
      </c>
      <c r="AJ5674" s="7">
        <f t="shared" si="354"/>
        <v>76.793333333333337</v>
      </c>
      <c r="AK5674" s="7" t="s">
        <v>8249</v>
      </c>
      <c r="AL5674" s="1" t="s">
        <v>45</v>
      </c>
      <c r="AM5674" s="1">
        <f t="shared" si="355"/>
        <v>0</v>
      </c>
      <c r="AN5674" s="1" t="s">
        <v>8232</v>
      </c>
      <c r="AO5674" s="1" t="s">
        <v>108</v>
      </c>
      <c r="AP5674" s="4">
        <f>1</f>
        <v>1</v>
      </c>
    </row>
    <row r="5675" spans="1:42" x14ac:dyDescent="0.3">
      <c r="A5675" s="1" t="s">
        <v>6859</v>
      </c>
      <c r="B5675" s="1" t="s">
        <v>37</v>
      </c>
      <c r="C5675" s="4">
        <v>44</v>
      </c>
      <c r="D5675" s="4" t="str">
        <f t="shared" si="352"/>
        <v>Adult</v>
      </c>
      <c r="E5675" s="1" t="s">
        <v>3</v>
      </c>
      <c r="F5675" s="1" t="s">
        <v>8257</v>
      </c>
      <c r="G5675" s="1" t="s">
        <v>389</v>
      </c>
      <c r="H5675" s="1">
        <v>94111</v>
      </c>
      <c r="I5675" s="4">
        <v>5</v>
      </c>
      <c r="J5675" s="4">
        <v>13</v>
      </c>
      <c r="K5675" s="4" t="str">
        <f t="shared" si="353"/>
        <v>Loyal</v>
      </c>
      <c r="L5675" s="1" t="s">
        <v>40</v>
      </c>
      <c r="M5675" s="1" t="s">
        <v>38</v>
      </c>
      <c r="N5675" s="7">
        <v>35.19</v>
      </c>
      <c r="O5675" s="1" t="s">
        <v>38</v>
      </c>
      <c r="P5675" s="1" t="s">
        <v>41</v>
      </c>
      <c r="Q5675" s="1" t="s">
        <v>8232</v>
      </c>
      <c r="R5675" s="7">
        <v>0</v>
      </c>
      <c r="S5675" s="1" t="s">
        <v>41</v>
      </c>
      <c r="T5675" s="1" t="s">
        <v>41</v>
      </c>
      <c r="U5675" s="1" t="s">
        <v>41</v>
      </c>
      <c r="V5675" s="1" t="s">
        <v>41</v>
      </c>
      <c r="W5675" s="1" t="s">
        <v>41</v>
      </c>
      <c r="X5675" s="1" t="s">
        <v>41</v>
      </c>
      <c r="Y5675" s="1" t="s">
        <v>41</v>
      </c>
      <c r="Z5675" s="1" t="s">
        <v>41</v>
      </c>
      <c r="AA5675" s="1" t="s">
        <v>71</v>
      </c>
      <c r="AB5675" s="1" t="s">
        <v>38</v>
      </c>
      <c r="AC5675" s="1" t="s">
        <v>54</v>
      </c>
      <c r="AD5675" s="7">
        <v>25</v>
      </c>
      <c r="AE5675" s="7">
        <v>332.5</v>
      </c>
      <c r="AF5675" s="7">
        <v>0</v>
      </c>
      <c r="AG5675" s="7">
        <v>0</v>
      </c>
      <c r="AH5675" s="7">
        <v>457.47</v>
      </c>
      <c r="AI5675" s="7">
        <v>789.97</v>
      </c>
      <c r="AJ5675" s="7">
        <f t="shared" si="354"/>
        <v>60.766923076923078</v>
      </c>
      <c r="AK5675" s="7" t="s">
        <v>8249</v>
      </c>
      <c r="AL5675" s="1" t="s">
        <v>45</v>
      </c>
      <c r="AM5675" s="1">
        <f t="shared" si="355"/>
        <v>0</v>
      </c>
      <c r="AN5675" s="1" t="s">
        <v>8232</v>
      </c>
      <c r="AO5675" s="1" t="s">
        <v>108</v>
      </c>
      <c r="AP5675" s="4">
        <f>1</f>
        <v>1</v>
      </c>
    </row>
    <row r="5676" spans="1:42" x14ac:dyDescent="0.3">
      <c r="A5676" s="1" t="s">
        <v>6860</v>
      </c>
      <c r="B5676" s="1" t="s">
        <v>37</v>
      </c>
      <c r="C5676" s="4">
        <v>51</v>
      </c>
      <c r="D5676" s="4" t="str">
        <f t="shared" si="352"/>
        <v>Senior Citizen</v>
      </c>
      <c r="E5676" s="1" t="s">
        <v>8253</v>
      </c>
      <c r="F5676" s="1" t="s">
        <v>8254</v>
      </c>
      <c r="G5676" s="1" t="s">
        <v>1333</v>
      </c>
      <c r="H5676" s="1">
        <v>92259</v>
      </c>
      <c r="I5676" s="4">
        <v>0</v>
      </c>
      <c r="J5676" s="4">
        <v>66</v>
      </c>
      <c r="K5676" s="4" t="str">
        <f t="shared" si="353"/>
        <v>Veteran</v>
      </c>
      <c r="L5676" s="1" t="s">
        <v>70</v>
      </c>
      <c r="M5676" s="1" t="s">
        <v>38</v>
      </c>
      <c r="N5676" s="7">
        <v>20.77</v>
      </c>
      <c r="O5676" s="1" t="s">
        <v>38</v>
      </c>
      <c r="P5676" s="1" t="s">
        <v>41</v>
      </c>
      <c r="Q5676" s="1" t="s">
        <v>8232</v>
      </c>
      <c r="R5676" s="7">
        <v>0</v>
      </c>
      <c r="S5676" s="1" t="s">
        <v>41</v>
      </c>
      <c r="T5676" s="1" t="s">
        <v>41</v>
      </c>
      <c r="U5676" s="1" t="s">
        <v>41</v>
      </c>
      <c r="V5676" s="1" t="s">
        <v>41</v>
      </c>
      <c r="W5676" s="1" t="s">
        <v>41</v>
      </c>
      <c r="X5676" s="1" t="s">
        <v>41</v>
      </c>
      <c r="Y5676" s="1" t="s">
        <v>41</v>
      </c>
      <c r="Z5676" s="1" t="s">
        <v>41</v>
      </c>
      <c r="AA5676" s="1" t="s">
        <v>71</v>
      </c>
      <c r="AB5676" s="1" t="s">
        <v>38</v>
      </c>
      <c r="AC5676" s="1" t="s">
        <v>44</v>
      </c>
      <c r="AD5676" s="7">
        <v>25.15</v>
      </c>
      <c r="AE5676" s="7">
        <v>1683.6</v>
      </c>
      <c r="AF5676" s="7">
        <v>0</v>
      </c>
      <c r="AG5676" s="7">
        <v>0</v>
      </c>
      <c r="AH5676" s="7">
        <v>1370.82</v>
      </c>
      <c r="AI5676" s="7">
        <v>3054.42</v>
      </c>
      <c r="AJ5676" s="7">
        <f t="shared" si="354"/>
        <v>46.279090909090911</v>
      </c>
      <c r="AK5676" s="7" t="s">
        <v>8246</v>
      </c>
      <c r="AL5676" s="1" t="s">
        <v>45</v>
      </c>
      <c r="AM5676" s="1">
        <f t="shared" si="355"/>
        <v>0</v>
      </c>
      <c r="AN5676" s="1" t="s">
        <v>8232</v>
      </c>
      <c r="AO5676" s="1" t="s">
        <v>108</v>
      </c>
      <c r="AP5676" s="4">
        <f>1</f>
        <v>1</v>
      </c>
    </row>
    <row r="5677" spans="1:42" x14ac:dyDescent="0.3">
      <c r="A5677" s="1" t="s">
        <v>6861</v>
      </c>
      <c r="B5677" s="1" t="s">
        <v>37</v>
      </c>
      <c r="C5677" s="4">
        <v>56</v>
      </c>
      <c r="D5677" s="4" t="str">
        <f t="shared" si="352"/>
        <v>Senior Citizen</v>
      </c>
      <c r="E5677" s="1" t="s">
        <v>3</v>
      </c>
      <c r="F5677" s="1" t="s">
        <v>8254</v>
      </c>
      <c r="G5677" s="1" t="s">
        <v>273</v>
      </c>
      <c r="H5677" s="1">
        <v>94061</v>
      </c>
      <c r="I5677" s="4">
        <v>1</v>
      </c>
      <c r="J5677" s="4">
        <v>63</v>
      </c>
      <c r="K5677" s="4" t="str">
        <f t="shared" si="353"/>
        <v>Veteran</v>
      </c>
      <c r="L5677" s="1" t="s">
        <v>74</v>
      </c>
      <c r="M5677" s="1" t="s">
        <v>38</v>
      </c>
      <c r="N5677" s="7">
        <v>38.85</v>
      </c>
      <c r="O5677" s="1" t="s">
        <v>38</v>
      </c>
      <c r="P5677" s="1" t="s">
        <v>38</v>
      </c>
      <c r="Q5677" s="1" t="s">
        <v>53</v>
      </c>
      <c r="R5677" s="7">
        <v>27</v>
      </c>
      <c r="S5677" s="1" t="s">
        <v>41</v>
      </c>
      <c r="T5677" s="1" t="s">
        <v>41</v>
      </c>
      <c r="U5677" s="1" t="s">
        <v>41</v>
      </c>
      <c r="V5677" s="1" t="s">
        <v>38</v>
      </c>
      <c r="W5677" s="1" t="s">
        <v>41</v>
      </c>
      <c r="X5677" s="1" t="s">
        <v>41</v>
      </c>
      <c r="Y5677" s="1" t="s">
        <v>41</v>
      </c>
      <c r="Z5677" s="1" t="s">
        <v>38</v>
      </c>
      <c r="AA5677" s="1" t="s">
        <v>43</v>
      </c>
      <c r="AB5677" s="1" t="s">
        <v>38</v>
      </c>
      <c r="AC5677" s="1" t="s">
        <v>44</v>
      </c>
      <c r="AD5677" s="7">
        <v>81.2</v>
      </c>
      <c r="AE5677" s="7">
        <v>4965.1000000000004</v>
      </c>
      <c r="AF5677" s="7">
        <v>0</v>
      </c>
      <c r="AG5677" s="7">
        <v>0</v>
      </c>
      <c r="AH5677" s="7">
        <v>2447.5500000000002</v>
      </c>
      <c r="AI5677" s="7">
        <v>7412.65</v>
      </c>
      <c r="AJ5677" s="7">
        <f t="shared" si="354"/>
        <v>117.66111111111111</v>
      </c>
      <c r="AK5677" s="7" t="s">
        <v>8247</v>
      </c>
      <c r="AL5677" s="1" t="s">
        <v>45</v>
      </c>
      <c r="AM5677" s="1">
        <f t="shared" si="355"/>
        <v>0</v>
      </c>
      <c r="AN5677" s="1" t="s">
        <v>8232</v>
      </c>
      <c r="AO5677" s="1" t="s">
        <v>108</v>
      </c>
      <c r="AP5677" s="4">
        <f>1</f>
        <v>1</v>
      </c>
    </row>
    <row r="5678" spans="1:42" x14ac:dyDescent="0.3">
      <c r="A5678" s="1" t="s">
        <v>6862</v>
      </c>
      <c r="B5678" s="1" t="s">
        <v>47</v>
      </c>
      <c r="C5678" s="4">
        <v>51</v>
      </c>
      <c r="D5678" s="4" t="str">
        <f t="shared" si="352"/>
        <v>Senior Citizen</v>
      </c>
      <c r="E5678" s="1" t="s">
        <v>8253</v>
      </c>
      <c r="F5678" s="1" t="s">
        <v>8254</v>
      </c>
      <c r="G5678" s="1" t="s">
        <v>389</v>
      </c>
      <c r="H5678" s="1">
        <v>94131</v>
      </c>
      <c r="I5678" s="4">
        <v>0</v>
      </c>
      <c r="J5678" s="4">
        <v>71</v>
      </c>
      <c r="K5678" s="4" t="str">
        <f t="shared" si="353"/>
        <v>Veteran</v>
      </c>
      <c r="L5678" s="1" t="s">
        <v>40</v>
      </c>
      <c r="M5678" s="1" t="s">
        <v>38</v>
      </c>
      <c r="N5678" s="7">
        <v>12.27</v>
      </c>
      <c r="O5678" s="1" t="s">
        <v>38</v>
      </c>
      <c r="P5678" s="1" t="s">
        <v>38</v>
      </c>
      <c r="Q5678" s="1" t="s">
        <v>77</v>
      </c>
      <c r="R5678" s="7">
        <v>21</v>
      </c>
      <c r="S5678" s="1" t="s">
        <v>38</v>
      </c>
      <c r="T5678" s="1" t="s">
        <v>38</v>
      </c>
      <c r="U5678" s="1" t="s">
        <v>38</v>
      </c>
      <c r="V5678" s="1" t="s">
        <v>38</v>
      </c>
      <c r="W5678" s="1" t="s">
        <v>41</v>
      </c>
      <c r="X5678" s="1" t="s">
        <v>38</v>
      </c>
      <c r="Y5678" s="1" t="s">
        <v>38</v>
      </c>
      <c r="Z5678" s="1" t="s">
        <v>38</v>
      </c>
      <c r="AA5678" s="1" t="s">
        <v>71</v>
      </c>
      <c r="AB5678" s="1" t="s">
        <v>41</v>
      </c>
      <c r="AC5678" s="1" t="s">
        <v>54</v>
      </c>
      <c r="AD5678" s="7">
        <v>80.599999999999994</v>
      </c>
      <c r="AE5678" s="7">
        <v>5708.2</v>
      </c>
      <c r="AF5678" s="7">
        <v>0</v>
      </c>
      <c r="AG5678" s="7">
        <v>0</v>
      </c>
      <c r="AH5678" s="7">
        <v>871.17</v>
      </c>
      <c r="AI5678" s="7">
        <v>6579.37</v>
      </c>
      <c r="AJ5678" s="7">
        <f t="shared" si="354"/>
        <v>92.667183098591551</v>
      </c>
      <c r="AK5678" s="7" t="s">
        <v>8249</v>
      </c>
      <c r="AL5678" s="1" t="s">
        <v>45</v>
      </c>
      <c r="AM5678" s="1">
        <f t="shared" si="355"/>
        <v>0</v>
      </c>
      <c r="AN5678" s="1" t="s">
        <v>8232</v>
      </c>
      <c r="AO5678" s="1" t="s">
        <v>108</v>
      </c>
      <c r="AP5678" s="4">
        <f>1</f>
        <v>1</v>
      </c>
    </row>
    <row r="5679" spans="1:42" x14ac:dyDescent="0.3">
      <c r="A5679" s="1" t="s">
        <v>6863</v>
      </c>
      <c r="B5679" s="1" t="s">
        <v>37</v>
      </c>
      <c r="C5679" s="4">
        <v>21</v>
      </c>
      <c r="D5679" s="4" t="str">
        <f t="shared" si="352"/>
        <v>Teenager</v>
      </c>
      <c r="E5679" s="1" t="s">
        <v>3</v>
      </c>
      <c r="F5679" s="1" t="s">
        <v>8254</v>
      </c>
      <c r="G5679" s="1" t="s">
        <v>4046</v>
      </c>
      <c r="H5679" s="1">
        <v>94939</v>
      </c>
      <c r="I5679" s="4">
        <v>3</v>
      </c>
      <c r="J5679" s="4">
        <v>15</v>
      </c>
      <c r="K5679" s="4" t="str">
        <f t="shared" si="353"/>
        <v>Loyal</v>
      </c>
      <c r="L5679" s="1" t="s">
        <v>40</v>
      </c>
      <c r="M5679" s="1" t="s">
        <v>38</v>
      </c>
      <c r="N5679" s="7">
        <v>12.41</v>
      </c>
      <c r="O5679" s="1" t="s">
        <v>41</v>
      </c>
      <c r="P5679" s="1" t="s">
        <v>41</v>
      </c>
      <c r="Q5679" s="1" t="s">
        <v>8232</v>
      </c>
      <c r="R5679" s="7">
        <v>0</v>
      </c>
      <c r="S5679" s="1" t="s">
        <v>41</v>
      </c>
      <c r="T5679" s="1" t="s">
        <v>41</v>
      </c>
      <c r="U5679" s="1" t="s">
        <v>41</v>
      </c>
      <c r="V5679" s="1" t="s">
        <v>41</v>
      </c>
      <c r="W5679" s="1" t="s">
        <v>41</v>
      </c>
      <c r="X5679" s="1" t="s">
        <v>41</v>
      </c>
      <c r="Y5679" s="1" t="s">
        <v>41</v>
      </c>
      <c r="Z5679" s="1" t="s">
        <v>41</v>
      </c>
      <c r="AA5679" s="1" t="s">
        <v>49</v>
      </c>
      <c r="AB5679" s="1" t="s">
        <v>41</v>
      </c>
      <c r="AC5679" s="1" t="s">
        <v>44</v>
      </c>
      <c r="AD5679" s="7">
        <v>20.45</v>
      </c>
      <c r="AE5679" s="7">
        <v>330.8</v>
      </c>
      <c r="AF5679" s="7">
        <v>0</v>
      </c>
      <c r="AG5679" s="7">
        <v>0</v>
      </c>
      <c r="AH5679" s="7">
        <v>186.15</v>
      </c>
      <c r="AI5679" s="7">
        <v>516.95000000000005</v>
      </c>
      <c r="AJ5679" s="7">
        <f t="shared" si="354"/>
        <v>34.463333333333338</v>
      </c>
      <c r="AK5679" s="7" t="s">
        <v>8246</v>
      </c>
      <c r="AL5679" s="1" t="s">
        <v>45</v>
      </c>
      <c r="AM5679" s="1">
        <f t="shared" si="355"/>
        <v>0</v>
      </c>
      <c r="AN5679" s="1" t="s">
        <v>8232</v>
      </c>
      <c r="AO5679" s="1" t="s">
        <v>108</v>
      </c>
      <c r="AP5679" s="4">
        <f>1</f>
        <v>1</v>
      </c>
    </row>
    <row r="5680" spans="1:42" x14ac:dyDescent="0.3">
      <c r="A5680" s="1" t="s">
        <v>6864</v>
      </c>
      <c r="B5680" s="1" t="s">
        <v>37</v>
      </c>
      <c r="C5680" s="4">
        <v>73</v>
      </c>
      <c r="D5680" s="4" t="str">
        <f t="shared" si="352"/>
        <v>Senior Citizen</v>
      </c>
      <c r="E5680" s="1" t="s">
        <v>8253</v>
      </c>
      <c r="F5680" s="1" t="s">
        <v>8254</v>
      </c>
      <c r="G5680" s="1" t="s">
        <v>149</v>
      </c>
      <c r="H5680" s="1">
        <v>92117</v>
      </c>
      <c r="I5680" s="4">
        <v>0</v>
      </c>
      <c r="J5680" s="4">
        <v>1</v>
      </c>
      <c r="K5680" s="4" t="str">
        <f t="shared" si="353"/>
        <v>New</v>
      </c>
      <c r="L5680" s="1" t="s">
        <v>52</v>
      </c>
      <c r="M5680" s="1" t="s">
        <v>38</v>
      </c>
      <c r="N5680" s="7">
        <v>22.5</v>
      </c>
      <c r="O5680" s="1" t="s">
        <v>41</v>
      </c>
      <c r="P5680" s="1" t="s">
        <v>38</v>
      </c>
      <c r="Q5680" s="1" t="s">
        <v>53</v>
      </c>
      <c r="R5680" s="7">
        <v>27</v>
      </c>
      <c r="S5680" s="1" t="s">
        <v>41</v>
      </c>
      <c r="T5680" s="1" t="s">
        <v>41</v>
      </c>
      <c r="U5680" s="1" t="s">
        <v>41</v>
      </c>
      <c r="V5680" s="1" t="s">
        <v>41</v>
      </c>
      <c r="W5680" s="1" t="s">
        <v>41</v>
      </c>
      <c r="X5680" s="1" t="s">
        <v>41</v>
      </c>
      <c r="Y5680" s="1" t="s">
        <v>41</v>
      </c>
      <c r="Z5680" s="1" t="s">
        <v>41</v>
      </c>
      <c r="AA5680" s="1" t="s">
        <v>49</v>
      </c>
      <c r="AB5680" s="1" t="s">
        <v>38</v>
      </c>
      <c r="AC5680" s="1" t="s">
        <v>54</v>
      </c>
      <c r="AD5680" s="7">
        <v>69.95</v>
      </c>
      <c r="AE5680" s="7">
        <v>69.95</v>
      </c>
      <c r="AF5680" s="7">
        <v>0</v>
      </c>
      <c r="AG5680" s="7">
        <v>10</v>
      </c>
      <c r="AH5680" s="7">
        <v>22.5</v>
      </c>
      <c r="AI5680" s="7">
        <v>102.45</v>
      </c>
      <c r="AJ5680" s="7">
        <f t="shared" si="354"/>
        <v>102.45</v>
      </c>
      <c r="AK5680" s="7" t="s">
        <v>8247</v>
      </c>
      <c r="AL5680" s="1" t="s">
        <v>55</v>
      </c>
      <c r="AM5680" s="1">
        <f t="shared" si="355"/>
        <v>1</v>
      </c>
      <c r="AN5680" s="1" t="s">
        <v>56</v>
      </c>
      <c r="AO5680" s="1" t="s">
        <v>102</v>
      </c>
      <c r="AP5680" s="4">
        <f>1</f>
        <v>1</v>
      </c>
    </row>
    <row r="5681" spans="1:42" x14ac:dyDescent="0.3">
      <c r="A5681" s="1" t="s">
        <v>6865</v>
      </c>
      <c r="B5681" s="1" t="s">
        <v>37</v>
      </c>
      <c r="C5681" s="4">
        <v>52</v>
      </c>
      <c r="D5681" s="4" t="str">
        <f t="shared" si="352"/>
        <v>Senior Citizen</v>
      </c>
      <c r="E5681" s="1" t="s">
        <v>8253</v>
      </c>
      <c r="F5681" s="1" t="s">
        <v>8254</v>
      </c>
      <c r="G5681" s="1" t="s">
        <v>3500</v>
      </c>
      <c r="H5681" s="1">
        <v>95466</v>
      </c>
      <c r="I5681" s="4">
        <v>0</v>
      </c>
      <c r="J5681" s="4">
        <v>10</v>
      </c>
      <c r="K5681" s="4" t="str">
        <f t="shared" si="353"/>
        <v>New</v>
      </c>
      <c r="L5681" s="1" t="s">
        <v>40</v>
      </c>
      <c r="M5681" s="1" t="s">
        <v>38</v>
      </c>
      <c r="N5681" s="7">
        <v>10.46</v>
      </c>
      <c r="O5681" s="1" t="s">
        <v>41</v>
      </c>
      <c r="P5681" s="1" t="s">
        <v>41</v>
      </c>
      <c r="Q5681" s="1" t="s">
        <v>8232</v>
      </c>
      <c r="R5681" s="7">
        <v>0</v>
      </c>
      <c r="S5681" s="1" t="s">
        <v>41</v>
      </c>
      <c r="T5681" s="1" t="s">
        <v>41</v>
      </c>
      <c r="U5681" s="1" t="s">
        <v>41</v>
      </c>
      <c r="V5681" s="1" t="s">
        <v>41</v>
      </c>
      <c r="W5681" s="1" t="s">
        <v>41</v>
      </c>
      <c r="X5681" s="1" t="s">
        <v>41</v>
      </c>
      <c r="Y5681" s="1" t="s">
        <v>41</v>
      </c>
      <c r="Z5681" s="1" t="s">
        <v>41</v>
      </c>
      <c r="AA5681" s="1" t="s">
        <v>49</v>
      </c>
      <c r="AB5681" s="1" t="s">
        <v>38</v>
      </c>
      <c r="AC5681" s="1" t="s">
        <v>54</v>
      </c>
      <c r="AD5681" s="7">
        <v>21.2</v>
      </c>
      <c r="AE5681" s="7">
        <v>222.65</v>
      </c>
      <c r="AF5681" s="7">
        <v>0</v>
      </c>
      <c r="AG5681" s="7">
        <v>0</v>
      </c>
      <c r="AH5681" s="7">
        <v>104.6</v>
      </c>
      <c r="AI5681" s="7">
        <v>327.25</v>
      </c>
      <c r="AJ5681" s="7">
        <f t="shared" si="354"/>
        <v>32.725000000000001</v>
      </c>
      <c r="AK5681" s="7" t="s">
        <v>8246</v>
      </c>
      <c r="AL5681" s="1" t="s">
        <v>45</v>
      </c>
      <c r="AM5681" s="1">
        <f t="shared" si="355"/>
        <v>0</v>
      </c>
      <c r="AN5681" s="1" t="s">
        <v>8232</v>
      </c>
      <c r="AO5681" s="1" t="s">
        <v>108</v>
      </c>
      <c r="AP5681" s="4">
        <f>1</f>
        <v>1</v>
      </c>
    </row>
    <row r="5682" spans="1:42" x14ac:dyDescent="0.3">
      <c r="A5682" s="1" t="s">
        <v>6866</v>
      </c>
      <c r="B5682" s="1" t="s">
        <v>37</v>
      </c>
      <c r="C5682" s="4">
        <v>60</v>
      </c>
      <c r="D5682" s="4" t="str">
        <f t="shared" si="352"/>
        <v>Senior Citizen</v>
      </c>
      <c r="E5682" s="1" t="s">
        <v>8253</v>
      </c>
      <c r="F5682" s="1" t="s">
        <v>8254</v>
      </c>
      <c r="G5682" s="1" t="s">
        <v>133</v>
      </c>
      <c r="H5682" s="1">
        <v>90040</v>
      </c>
      <c r="I5682" s="4">
        <v>0</v>
      </c>
      <c r="J5682" s="4">
        <v>2</v>
      </c>
      <c r="K5682" s="4" t="str">
        <f t="shared" si="353"/>
        <v>New</v>
      </c>
      <c r="L5682" s="1" t="s">
        <v>40</v>
      </c>
      <c r="M5682" s="1" t="s">
        <v>38</v>
      </c>
      <c r="N5682" s="7">
        <v>35.5</v>
      </c>
      <c r="O5682" s="1" t="s">
        <v>41</v>
      </c>
      <c r="P5682" s="1" t="s">
        <v>41</v>
      </c>
      <c r="Q5682" s="1" t="s">
        <v>8232</v>
      </c>
      <c r="R5682" s="7">
        <v>0</v>
      </c>
      <c r="S5682" s="1" t="s">
        <v>41</v>
      </c>
      <c r="T5682" s="1" t="s">
        <v>41</v>
      </c>
      <c r="U5682" s="1" t="s">
        <v>41</v>
      </c>
      <c r="V5682" s="1" t="s">
        <v>41</v>
      </c>
      <c r="W5682" s="1" t="s">
        <v>41</v>
      </c>
      <c r="X5682" s="1" t="s">
        <v>41</v>
      </c>
      <c r="Y5682" s="1" t="s">
        <v>41</v>
      </c>
      <c r="Z5682" s="1" t="s">
        <v>41</v>
      </c>
      <c r="AA5682" s="1" t="s">
        <v>49</v>
      </c>
      <c r="AB5682" s="1" t="s">
        <v>41</v>
      </c>
      <c r="AC5682" s="1" t="s">
        <v>44</v>
      </c>
      <c r="AD5682" s="7">
        <v>20.100000000000001</v>
      </c>
      <c r="AE5682" s="7">
        <v>39.799999999999997</v>
      </c>
      <c r="AF5682" s="7">
        <v>0</v>
      </c>
      <c r="AG5682" s="7">
        <v>0</v>
      </c>
      <c r="AH5682" s="7">
        <v>71</v>
      </c>
      <c r="AI5682" s="7">
        <v>110.8</v>
      </c>
      <c r="AJ5682" s="7">
        <f t="shared" si="354"/>
        <v>55.4</v>
      </c>
      <c r="AK5682" s="7" t="s">
        <v>8249</v>
      </c>
      <c r="AL5682" s="1" t="s">
        <v>96</v>
      </c>
      <c r="AM5682" s="1">
        <f t="shared" si="355"/>
        <v>0</v>
      </c>
      <c r="AN5682" s="1" t="s">
        <v>8232</v>
      </c>
      <c r="AO5682" s="1" t="s">
        <v>108</v>
      </c>
      <c r="AP5682" s="4">
        <f>1</f>
        <v>1</v>
      </c>
    </row>
    <row r="5683" spans="1:42" x14ac:dyDescent="0.3">
      <c r="A5683" s="1" t="s">
        <v>6867</v>
      </c>
      <c r="B5683" s="1" t="s">
        <v>37</v>
      </c>
      <c r="C5683" s="4">
        <v>52</v>
      </c>
      <c r="D5683" s="4" t="str">
        <f t="shared" si="352"/>
        <v>Senior Citizen</v>
      </c>
      <c r="E5683" s="1" t="s">
        <v>8253</v>
      </c>
      <c r="F5683" s="1" t="s">
        <v>8254</v>
      </c>
      <c r="G5683" s="1" t="s">
        <v>3560</v>
      </c>
      <c r="H5683" s="1">
        <v>92548</v>
      </c>
      <c r="I5683" s="4">
        <v>0</v>
      </c>
      <c r="J5683" s="4">
        <v>15</v>
      </c>
      <c r="K5683" s="4" t="str">
        <f t="shared" si="353"/>
        <v>Loyal</v>
      </c>
      <c r="L5683" s="1" t="s">
        <v>40</v>
      </c>
      <c r="M5683" s="1" t="s">
        <v>38</v>
      </c>
      <c r="N5683" s="7">
        <v>40.97</v>
      </c>
      <c r="O5683" s="1" t="s">
        <v>38</v>
      </c>
      <c r="P5683" s="1" t="s">
        <v>41</v>
      </c>
      <c r="Q5683" s="1" t="s">
        <v>8232</v>
      </c>
      <c r="R5683" s="7">
        <v>0</v>
      </c>
      <c r="S5683" s="1" t="s">
        <v>41</v>
      </c>
      <c r="T5683" s="1" t="s">
        <v>41</v>
      </c>
      <c r="U5683" s="1" t="s">
        <v>41</v>
      </c>
      <c r="V5683" s="1" t="s">
        <v>41</v>
      </c>
      <c r="W5683" s="1" t="s">
        <v>41</v>
      </c>
      <c r="X5683" s="1" t="s">
        <v>41</v>
      </c>
      <c r="Y5683" s="1" t="s">
        <v>41</v>
      </c>
      <c r="Z5683" s="1" t="s">
        <v>41</v>
      </c>
      <c r="AA5683" s="1" t="s">
        <v>71</v>
      </c>
      <c r="AB5683" s="1" t="s">
        <v>41</v>
      </c>
      <c r="AC5683" s="1" t="s">
        <v>54</v>
      </c>
      <c r="AD5683" s="7">
        <v>25.05</v>
      </c>
      <c r="AE5683" s="7">
        <v>369.1</v>
      </c>
      <c r="AF5683" s="7">
        <v>0</v>
      </c>
      <c r="AG5683" s="7">
        <v>0</v>
      </c>
      <c r="AH5683" s="7">
        <v>614.54999999999995</v>
      </c>
      <c r="AI5683" s="7">
        <v>983.65</v>
      </c>
      <c r="AJ5683" s="7">
        <f t="shared" si="354"/>
        <v>65.576666666666668</v>
      </c>
      <c r="AK5683" s="7" t="s">
        <v>8249</v>
      </c>
      <c r="AL5683" s="1" t="s">
        <v>45</v>
      </c>
      <c r="AM5683" s="1">
        <f t="shared" si="355"/>
        <v>0</v>
      </c>
      <c r="AN5683" s="1" t="s">
        <v>8232</v>
      </c>
      <c r="AO5683" s="1" t="s">
        <v>108</v>
      </c>
      <c r="AP5683" s="4">
        <f>1</f>
        <v>1</v>
      </c>
    </row>
    <row r="5684" spans="1:42" x14ac:dyDescent="0.3">
      <c r="A5684" s="1" t="s">
        <v>6868</v>
      </c>
      <c r="B5684" s="1" t="s">
        <v>37</v>
      </c>
      <c r="C5684" s="4">
        <v>43</v>
      </c>
      <c r="D5684" s="4" t="str">
        <f t="shared" si="352"/>
        <v>Adult</v>
      </c>
      <c r="E5684" s="1" t="s">
        <v>3</v>
      </c>
      <c r="F5684" s="1" t="s">
        <v>8254</v>
      </c>
      <c r="G5684" s="1" t="s">
        <v>417</v>
      </c>
      <c r="H5684" s="1">
        <v>95010</v>
      </c>
      <c r="I5684" s="4">
        <v>1</v>
      </c>
      <c r="J5684" s="4">
        <v>53</v>
      </c>
      <c r="K5684" s="4" t="str">
        <f t="shared" si="353"/>
        <v>Veteran</v>
      </c>
      <c r="L5684" s="1" t="s">
        <v>40</v>
      </c>
      <c r="M5684" s="1" t="s">
        <v>38</v>
      </c>
      <c r="N5684" s="7">
        <v>6.68</v>
      </c>
      <c r="O5684" s="1" t="s">
        <v>41</v>
      </c>
      <c r="P5684" s="1" t="s">
        <v>38</v>
      </c>
      <c r="Q5684" s="1" t="s">
        <v>53</v>
      </c>
      <c r="R5684" s="7">
        <v>25</v>
      </c>
      <c r="S5684" s="1" t="s">
        <v>38</v>
      </c>
      <c r="T5684" s="1" t="s">
        <v>38</v>
      </c>
      <c r="U5684" s="1" t="s">
        <v>38</v>
      </c>
      <c r="V5684" s="1" t="s">
        <v>38</v>
      </c>
      <c r="W5684" s="1" t="s">
        <v>38</v>
      </c>
      <c r="X5684" s="1" t="s">
        <v>38</v>
      </c>
      <c r="Y5684" s="1" t="s">
        <v>38</v>
      </c>
      <c r="Z5684" s="1" t="s">
        <v>38</v>
      </c>
      <c r="AA5684" s="1" t="s">
        <v>43</v>
      </c>
      <c r="AB5684" s="1" t="s">
        <v>41</v>
      </c>
      <c r="AC5684" s="1" t="s">
        <v>54</v>
      </c>
      <c r="AD5684" s="7">
        <v>110.5</v>
      </c>
      <c r="AE5684" s="7">
        <v>5835.5</v>
      </c>
      <c r="AF5684" s="7">
        <v>0</v>
      </c>
      <c r="AG5684" s="7">
        <v>0</v>
      </c>
      <c r="AH5684" s="7">
        <v>354.04</v>
      </c>
      <c r="AI5684" s="7">
        <v>6189.54</v>
      </c>
      <c r="AJ5684" s="7">
        <f t="shared" si="354"/>
        <v>116.78377358490566</v>
      </c>
      <c r="AK5684" s="7" t="s">
        <v>8247</v>
      </c>
      <c r="AL5684" s="1" t="s">
        <v>45</v>
      </c>
      <c r="AM5684" s="1">
        <f t="shared" si="355"/>
        <v>0</v>
      </c>
      <c r="AN5684" s="1" t="s">
        <v>8232</v>
      </c>
      <c r="AO5684" s="1" t="s">
        <v>108</v>
      </c>
      <c r="AP5684" s="4">
        <f>1</f>
        <v>1</v>
      </c>
    </row>
    <row r="5685" spans="1:42" x14ac:dyDescent="0.3">
      <c r="A5685" s="1" t="s">
        <v>6869</v>
      </c>
      <c r="B5685" s="1" t="s">
        <v>47</v>
      </c>
      <c r="C5685" s="4">
        <v>38</v>
      </c>
      <c r="D5685" s="4" t="str">
        <f t="shared" si="352"/>
        <v>Adult</v>
      </c>
      <c r="E5685" s="1" t="s">
        <v>8253</v>
      </c>
      <c r="F5685" s="1" t="s">
        <v>8254</v>
      </c>
      <c r="G5685" s="1" t="s">
        <v>133</v>
      </c>
      <c r="H5685" s="1">
        <v>90027</v>
      </c>
      <c r="I5685" s="4">
        <v>0</v>
      </c>
      <c r="J5685" s="4">
        <v>14</v>
      </c>
      <c r="K5685" s="4" t="str">
        <f t="shared" si="353"/>
        <v>Loyal</v>
      </c>
      <c r="L5685" s="1" t="s">
        <v>60</v>
      </c>
      <c r="M5685" s="1" t="s">
        <v>41</v>
      </c>
      <c r="N5685" s="7">
        <v>25.420517214274568</v>
      </c>
      <c r="O5685" s="1" t="s">
        <v>41</v>
      </c>
      <c r="P5685" s="1" t="s">
        <v>38</v>
      </c>
      <c r="Q5685" s="1" t="s">
        <v>42</v>
      </c>
      <c r="R5685" s="7">
        <v>6</v>
      </c>
      <c r="S5685" s="1" t="s">
        <v>41</v>
      </c>
      <c r="T5685" s="1" t="s">
        <v>41</v>
      </c>
      <c r="U5685" s="1" t="s">
        <v>38</v>
      </c>
      <c r="V5685" s="1" t="s">
        <v>41</v>
      </c>
      <c r="W5685" s="1" t="s">
        <v>38</v>
      </c>
      <c r="X5685" s="1" t="s">
        <v>38</v>
      </c>
      <c r="Y5685" s="1" t="s">
        <v>38</v>
      </c>
      <c r="Z5685" s="1" t="s">
        <v>41</v>
      </c>
      <c r="AA5685" s="1" t="s">
        <v>49</v>
      </c>
      <c r="AB5685" s="1" t="s">
        <v>38</v>
      </c>
      <c r="AC5685" s="1" t="s">
        <v>54</v>
      </c>
      <c r="AD5685" s="7">
        <v>50.75</v>
      </c>
      <c r="AE5685" s="7">
        <v>712.75</v>
      </c>
      <c r="AF5685" s="7">
        <v>0</v>
      </c>
      <c r="AG5685" s="7">
        <v>10</v>
      </c>
      <c r="AH5685" s="7">
        <v>0</v>
      </c>
      <c r="AI5685" s="7">
        <v>722.75</v>
      </c>
      <c r="AJ5685" s="7">
        <f t="shared" si="354"/>
        <v>51.625</v>
      </c>
      <c r="AK5685" s="7" t="s">
        <v>8249</v>
      </c>
      <c r="AL5685" s="1" t="s">
        <v>55</v>
      </c>
      <c r="AM5685" s="1">
        <f t="shared" si="355"/>
        <v>1</v>
      </c>
      <c r="AN5685" s="1" t="s">
        <v>56</v>
      </c>
      <c r="AO5685" s="1" t="s">
        <v>57</v>
      </c>
      <c r="AP5685" s="4">
        <f>1</f>
        <v>1</v>
      </c>
    </row>
    <row r="5686" spans="1:42" x14ac:dyDescent="0.3">
      <c r="A5686" s="1" t="s">
        <v>6870</v>
      </c>
      <c r="B5686" s="1" t="s">
        <v>37</v>
      </c>
      <c r="C5686" s="4">
        <v>30</v>
      </c>
      <c r="D5686" s="4" t="str">
        <f t="shared" si="352"/>
        <v>Adult</v>
      </c>
      <c r="E5686" s="1" t="s">
        <v>3</v>
      </c>
      <c r="F5686" s="1" t="s">
        <v>8256</v>
      </c>
      <c r="G5686" s="1" t="s">
        <v>5481</v>
      </c>
      <c r="H5686" s="1">
        <v>92861</v>
      </c>
      <c r="I5686" s="4">
        <v>1</v>
      </c>
      <c r="J5686" s="4">
        <v>35</v>
      </c>
      <c r="K5686" s="4" t="str">
        <f t="shared" si="353"/>
        <v>Loyal</v>
      </c>
      <c r="L5686" s="1" t="s">
        <v>127</v>
      </c>
      <c r="M5686" s="1" t="s">
        <v>38</v>
      </c>
      <c r="N5686" s="7">
        <v>18.29</v>
      </c>
      <c r="O5686" s="1" t="s">
        <v>41</v>
      </c>
      <c r="P5686" s="1" t="s">
        <v>41</v>
      </c>
      <c r="Q5686" s="1" t="s">
        <v>8232</v>
      </c>
      <c r="R5686" s="7">
        <v>0</v>
      </c>
      <c r="S5686" s="1" t="s">
        <v>41</v>
      </c>
      <c r="T5686" s="1" t="s">
        <v>41</v>
      </c>
      <c r="U5686" s="1" t="s">
        <v>41</v>
      </c>
      <c r="V5686" s="1" t="s">
        <v>41</v>
      </c>
      <c r="W5686" s="1" t="s">
        <v>41</v>
      </c>
      <c r="X5686" s="1" t="s">
        <v>41</v>
      </c>
      <c r="Y5686" s="1" t="s">
        <v>41</v>
      </c>
      <c r="Z5686" s="1" t="s">
        <v>41</v>
      </c>
      <c r="AA5686" s="1" t="s">
        <v>43</v>
      </c>
      <c r="AB5686" s="1" t="s">
        <v>41</v>
      </c>
      <c r="AC5686" s="1" t="s">
        <v>44</v>
      </c>
      <c r="AD5686" s="7">
        <v>19.649999999999999</v>
      </c>
      <c r="AE5686" s="7">
        <v>708.8</v>
      </c>
      <c r="AF5686" s="7">
        <v>0</v>
      </c>
      <c r="AG5686" s="7">
        <v>0</v>
      </c>
      <c r="AH5686" s="7">
        <v>640.15</v>
      </c>
      <c r="AI5686" s="7">
        <v>1348.95</v>
      </c>
      <c r="AJ5686" s="7">
        <f t="shared" si="354"/>
        <v>38.541428571428575</v>
      </c>
      <c r="AK5686" s="7" t="s">
        <v>8246</v>
      </c>
      <c r="AL5686" s="1" t="s">
        <v>45</v>
      </c>
      <c r="AM5686" s="1">
        <f t="shared" si="355"/>
        <v>0</v>
      </c>
      <c r="AN5686" s="1" t="s">
        <v>8232</v>
      </c>
      <c r="AO5686" s="1" t="s">
        <v>108</v>
      </c>
      <c r="AP5686" s="4">
        <f>1</f>
        <v>1</v>
      </c>
    </row>
    <row r="5687" spans="1:42" x14ac:dyDescent="0.3">
      <c r="A5687" s="1" t="s">
        <v>6871</v>
      </c>
      <c r="B5687" s="1" t="s">
        <v>47</v>
      </c>
      <c r="C5687" s="4">
        <v>75</v>
      </c>
      <c r="D5687" s="4" t="str">
        <f t="shared" si="352"/>
        <v>Senior Citizen</v>
      </c>
      <c r="E5687" s="1" t="s">
        <v>8253</v>
      </c>
      <c r="F5687" s="1" t="s">
        <v>8254</v>
      </c>
      <c r="G5687" s="1" t="s">
        <v>2863</v>
      </c>
      <c r="H5687" s="1">
        <v>91108</v>
      </c>
      <c r="I5687" s="4">
        <v>0</v>
      </c>
      <c r="J5687" s="4">
        <v>15</v>
      </c>
      <c r="K5687" s="4" t="str">
        <f t="shared" si="353"/>
        <v>Loyal</v>
      </c>
      <c r="L5687" s="1" t="s">
        <v>40</v>
      </c>
      <c r="M5687" s="1" t="s">
        <v>38</v>
      </c>
      <c r="N5687" s="7">
        <v>12.08</v>
      </c>
      <c r="O5687" s="1" t="s">
        <v>38</v>
      </c>
      <c r="P5687" s="1" t="s">
        <v>38</v>
      </c>
      <c r="Q5687" s="1" t="s">
        <v>53</v>
      </c>
      <c r="R5687" s="7">
        <v>5</v>
      </c>
      <c r="S5687" s="1" t="s">
        <v>41</v>
      </c>
      <c r="T5687" s="1" t="s">
        <v>38</v>
      </c>
      <c r="U5687" s="1" t="s">
        <v>41</v>
      </c>
      <c r="V5687" s="1" t="s">
        <v>41</v>
      </c>
      <c r="W5687" s="1" t="s">
        <v>41</v>
      </c>
      <c r="X5687" s="1" t="s">
        <v>41</v>
      </c>
      <c r="Y5687" s="1" t="s">
        <v>41</v>
      </c>
      <c r="Z5687" s="1" t="s">
        <v>38</v>
      </c>
      <c r="AA5687" s="1" t="s">
        <v>49</v>
      </c>
      <c r="AB5687" s="1" t="s">
        <v>38</v>
      </c>
      <c r="AC5687" s="1" t="s">
        <v>54</v>
      </c>
      <c r="AD5687" s="7">
        <v>80.2</v>
      </c>
      <c r="AE5687" s="7">
        <v>1217.25</v>
      </c>
      <c r="AF5687" s="7">
        <v>0</v>
      </c>
      <c r="AG5687" s="7">
        <v>0</v>
      </c>
      <c r="AH5687" s="7">
        <v>181.2</v>
      </c>
      <c r="AI5687" s="7">
        <v>1398.45</v>
      </c>
      <c r="AJ5687" s="7">
        <f t="shared" si="354"/>
        <v>93.23</v>
      </c>
      <c r="AK5687" s="7" t="s">
        <v>8249</v>
      </c>
      <c r="AL5687" s="1" t="s">
        <v>55</v>
      </c>
      <c r="AM5687" s="1">
        <f t="shared" si="355"/>
        <v>1</v>
      </c>
      <c r="AN5687" s="1" t="s">
        <v>56</v>
      </c>
      <c r="AO5687" s="1" t="s">
        <v>201</v>
      </c>
      <c r="AP5687" s="4">
        <f>1</f>
        <v>1</v>
      </c>
    </row>
    <row r="5688" spans="1:42" x14ac:dyDescent="0.3">
      <c r="A5688" s="1" t="s">
        <v>6872</v>
      </c>
      <c r="B5688" s="1" t="s">
        <v>37</v>
      </c>
      <c r="C5688" s="4">
        <v>65</v>
      </c>
      <c r="D5688" s="4" t="str">
        <f t="shared" si="352"/>
        <v>Senior Citizen</v>
      </c>
      <c r="E5688" s="1" t="s">
        <v>8253</v>
      </c>
      <c r="F5688" s="1" t="s">
        <v>8254</v>
      </c>
      <c r="G5688" s="1" t="s">
        <v>133</v>
      </c>
      <c r="H5688" s="1">
        <v>90059</v>
      </c>
      <c r="I5688" s="4">
        <v>0</v>
      </c>
      <c r="J5688" s="4">
        <v>43</v>
      </c>
      <c r="K5688" s="4" t="str">
        <f t="shared" si="353"/>
        <v>Loyal</v>
      </c>
      <c r="L5688" s="1" t="s">
        <v>74</v>
      </c>
      <c r="M5688" s="1" t="s">
        <v>38</v>
      </c>
      <c r="N5688" s="7">
        <v>12.58</v>
      </c>
      <c r="O5688" s="1" t="s">
        <v>38</v>
      </c>
      <c r="P5688" s="1" t="s">
        <v>38</v>
      </c>
      <c r="Q5688" s="1" t="s">
        <v>53</v>
      </c>
      <c r="R5688" s="7">
        <v>26</v>
      </c>
      <c r="S5688" s="1" t="s">
        <v>41</v>
      </c>
      <c r="T5688" s="1" t="s">
        <v>38</v>
      </c>
      <c r="U5688" s="1" t="s">
        <v>41</v>
      </c>
      <c r="V5688" s="1" t="s">
        <v>41</v>
      </c>
      <c r="W5688" s="1" t="s">
        <v>38</v>
      </c>
      <c r="X5688" s="1" t="s">
        <v>41</v>
      </c>
      <c r="Y5688" s="1" t="s">
        <v>41</v>
      </c>
      <c r="Z5688" s="1" t="s">
        <v>38</v>
      </c>
      <c r="AA5688" s="1" t="s">
        <v>43</v>
      </c>
      <c r="AB5688" s="1" t="s">
        <v>38</v>
      </c>
      <c r="AC5688" s="1" t="s">
        <v>54</v>
      </c>
      <c r="AD5688" s="7">
        <v>90.25</v>
      </c>
      <c r="AE5688" s="7">
        <v>3838.75</v>
      </c>
      <c r="AF5688" s="7">
        <v>0</v>
      </c>
      <c r="AG5688" s="7">
        <v>0</v>
      </c>
      <c r="AH5688" s="7">
        <v>540.94000000000005</v>
      </c>
      <c r="AI5688" s="7">
        <v>4379.6899999999996</v>
      </c>
      <c r="AJ5688" s="7">
        <f t="shared" si="354"/>
        <v>101.85325581395348</v>
      </c>
      <c r="AK5688" s="7" t="s">
        <v>8247</v>
      </c>
      <c r="AL5688" s="1" t="s">
        <v>45</v>
      </c>
      <c r="AM5688" s="1">
        <f t="shared" si="355"/>
        <v>0</v>
      </c>
      <c r="AN5688" s="1" t="s">
        <v>8232</v>
      </c>
      <c r="AO5688" s="1" t="s">
        <v>108</v>
      </c>
      <c r="AP5688" s="4">
        <f>1</f>
        <v>1</v>
      </c>
    </row>
    <row r="5689" spans="1:42" x14ac:dyDescent="0.3">
      <c r="A5689" s="1" t="s">
        <v>6873</v>
      </c>
      <c r="B5689" s="1" t="s">
        <v>37</v>
      </c>
      <c r="C5689" s="4">
        <v>53</v>
      </c>
      <c r="D5689" s="4" t="str">
        <f t="shared" si="352"/>
        <v>Senior Citizen</v>
      </c>
      <c r="E5689" s="1" t="s">
        <v>3</v>
      </c>
      <c r="F5689" s="1" t="s">
        <v>8255</v>
      </c>
      <c r="G5689" s="1" t="s">
        <v>307</v>
      </c>
      <c r="H5689" s="1">
        <v>92844</v>
      </c>
      <c r="I5689" s="4">
        <v>1</v>
      </c>
      <c r="J5689" s="4">
        <v>72</v>
      </c>
      <c r="K5689" s="4" t="str">
        <f t="shared" si="353"/>
        <v>Veteran</v>
      </c>
      <c r="L5689" s="1" t="s">
        <v>70</v>
      </c>
      <c r="M5689" s="1" t="s">
        <v>38</v>
      </c>
      <c r="N5689" s="7">
        <v>36.82</v>
      </c>
      <c r="O5689" s="1" t="s">
        <v>38</v>
      </c>
      <c r="P5689" s="1" t="s">
        <v>38</v>
      </c>
      <c r="Q5689" s="1" t="s">
        <v>53</v>
      </c>
      <c r="R5689" s="7">
        <v>10</v>
      </c>
      <c r="S5689" s="1" t="s">
        <v>38</v>
      </c>
      <c r="T5689" s="1" t="s">
        <v>38</v>
      </c>
      <c r="U5689" s="1" t="s">
        <v>38</v>
      </c>
      <c r="V5689" s="1" t="s">
        <v>38</v>
      </c>
      <c r="W5689" s="1" t="s">
        <v>38</v>
      </c>
      <c r="X5689" s="1" t="s">
        <v>38</v>
      </c>
      <c r="Y5689" s="1" t="s">
        <v>38</v>
      </c>
      <c r="Z5689" s="1" t="s">
        <v>38</v>
      </c>
      <c r="AA5689" s="1" t="s">
        <v>71</v>
      </c>
      <c r="AB5689" s="1" t="s">
        <v>38</v>
      </c>
      <c r="AC5689" s="1" t="s">
        <v>54</v>
      </c>
      <c r="AD5689" s="7">
        <v>115.5</v>
      </c>
      <c r="AE5689" s="7">
        <v>8425.15</v>
      </c>
      <c r="AF5689" s="7">
        <v>42.29</v>
      </c>
      <c r="AG5689" s="7">
        <v>0</v>
      </c>
      <c r="AH5689" s="7">
        <v>2651.04</v>
      </c>
      <c r="AI5689" s="7">
        <v>11033.9</v>
      </c>
      <c r="AJ5689" s="7">
        <f t="shared" si="354"/>
        <v>153.2486111111111</v>
      </c>
      <c r="AK5689" s="7" t="s">
        <v>8248</v>
      </c>
      <c r="AL5689" s="1" t="s">
        <v>45</v>
      </c>
      <c r="AM5689" s="1">
        <f t="shared" si="355"/>
        <v>0</v>
      </c>
      <c r="AN5689" s="1" t="s">
        <v>8232</v>
      </c>
      <c r="AO5689" s="1" t="s">
        <v>108</v>
      </c>
      <c r="AP5689" s="4">
        <f>1</f>
        <v>1</v>
      </c>
    </row>
    <row r="5690" spans="1:42" x14ac:dyDescent="0.3">
      <c r="A5690" s="1" t="s">
        <v>6874</v>
      </c>
      <c r="B5690" s="1" t="s">
        <v>47</v>
      </c>
      <c r="C5690" s="4">
        <v>70</v>
      </c>
      <c r="D5690" s="4" t="str">
        <f t="shared" si="352"/>
        <v>Senior Citizen</v>
      </c>
      <c r="E5690" s="1" t="s">
        <v>8253</v>
      </c>
      <c r="F5690" s="1" t="s">
        <v>8254</v>
      </c>
      <c r="G5690" s="1" t="s">
        <v>48</v>
      </c>
      <c r="H5690" s="1">
        <v>91203</v>
      </c>
      <c r="I5690" s="4">
        <v>0</v>
      </c>
      <c r="J5690" s="4">
        <v>55</v>
      </c>
      <c r="K5690" s="4" t="str">
        <f t="shared" si="353"/>
        <v>Veteran</v>
      </c>
      <c r="L5690" s="1" t="s">
        <v>40</v>
      </c>
      <c r="M5690" s="1" t="s">
        <v>38</v>
      </c>
      <c r="N5690" s="7">
        <v>29.3</v>
      </c>
      <c r="O5690" s="1" t="s">
        <v>38</v>
      </c>
      <c r="P5690" s="1" t="s">
        <v>38</v>
      </c>
      <c r="Q5690" s="1" t="s">
        <v>53</v>
      </c>
      <c r="R5690" s="7">
        <v>10</v>
      </c>
      <c r="S5690" s="1" t="s">
        <v>38</v>
      </c>
      <c r="T5690" s="1" t="s">
        <v>38</v>
      </c>
      <c r="U5690" s="1" t="s">
        <v>38</v>
      </c>
      <c r="V5690" s="1" t="s">
        <v>38</v>
      </c>
      <c r="W5690" s="1" t="s">
        <v>38</v>
      </c>
      <c r="X5690" s="1" t="s">
        <v>38</v>
      </c>
      <c r="Y5690" s="1" t="s">
        <v>41</v>
      </c>
      <c r="Z5690" s="1" t="s">
        <v>38</v>
      </c>
      <c r="AA5690" s="1" t="s">
        <v>49</v>
      </c>
      <c r="AB5690" s="1" t="s">
        <v>38</v>
      </c>
      <c r="AC5690" s="1" t="s">
        <v>54</v>
      </c>
      <c r="AD5690" s="7">
        <v>116.5</v>
      </c>
      <c r="AE5690" s="7">
        <v>6382.55</v>
      </c>
      <c r="AF5690" s="7">
        <v>0</v>
      </c>
      <c r="AG5690" s="7">
        <v>0</v>
      </c>
      <c r="AH5690" s="7">
        <v>1611.5</v>
      </c>
      <c r="AI5690" s="7">
        <v>7994.05</v>
      </c>
      <c r="AJ5690" s="7">
        <f t="shared" si="354"/>
        <v>145.34636363636363</v>
      </c>
      <c r="AK5690" s="7" t="s">
        <v>8247</v>
      </c>
      <c r="AL5690" s="1" t="s">
        <v>45</v>
      </c>
      <c r="AM5690" s="1">
        <f t="shared" si="355"/>
        <v>0</v>
      </c>
      <c r="AN5690" s="1" t="s">
        <v>8232</v>
      </c>
      <c r="AO5690" s="1" t="s">
        <v>108</v>
      </c>
      <c r="AP5690" s="4">
        <f>1</f>
        <v>1</v>
      </c>
    </row>
    <row r="5691" spans="1:42" x14ac:dyDescent="0.3">
      <c r="A5691" s="1" t="s">
        <v>6875</v>
      </c>
      <c r="B5691" s="1" t="s">
        <v>37</v>
      </c>
      <c r="C5691" s="4">
        <v>73</v>
      </c>
      <c r="D5691" s="4" t="str">
        <f t="shared" si="352"/>
        <v>Senior Citizen</v>
      </c>
      <c r="E5691" s="1" t="s">
        <v>3</v>
      </c>
      <c r="F5691" s="1" t="s">
        <v>8254</v>
      </c>
      <c r="G5691" s="1" t="s">
        <v>507</v>
      </c>
      <c r="H5691" s="1">
        <v>95932</v>
      </c>
      <c r="I5691" s="4">
        <v>0</v>
      </c>
      <c r="J5691" s="4">
        <v>66</v>
      </c>
      <c r="K5691" s="4" t="str">
        <f t="shared" si="353"/>
        <v>Veteran</v>
      </c>
      <c r="L5691" s="1" t="s">
        <v>40</v>
      </c>
      <c r="M5691" s="1" t="s">
        <v>38</v>
      </c>
      <c r="N5691" s="7">
        <v>44.01</v>
      </c>
      <c r="O5691" s="1" t="s">
        <v>38</v>
      </c>
      <c r="P5691" s="1" t="s">
        <v>38</v>
      </c>
      <c r="Q5691" s="1" t="s">
        <v>42</v>
      </c>
      <c r="R5691" s="7">
        <v>17</v>
      </c>
      <c r="S5691" s="1" t="s">
        <v>41</v>
      </c>
      <c r="T5691" s="1" t="s">
        <v>38</v>
      </c>
      <c r="U5691" s="1" t="s">
        <v>38</v>
      </c>
      <c r="V5691" s="1" t="s">
        <v>41</v>
      </c>
      <c r="W5691" s="1" t="s">
        <v>38</v>
      </c>
      <c r="X5691" s="1" t="s">
        <v>41</v>
      </c>
      <c r="Y5691" s="1" t="s">
        <v>41</v>
      </c>
      <c r="Z5691" s="1" t="s">
        <v>38</v>
      </c>
      <c r="AA5691" s="1" t="s">
        <v>43</v>
      </c>
      <c r="AB5691" s="1" t="s">
        <v>38</v>
      </c>
      <c r="AC5691" s="1" t="s">
        <v>54</v>
      </c>
      <c r="AD5691" s="7">
        <v>70.849999999999994</v>
      </c>
      <c r="AE5691" s="7">
        <v>4738.8500000000004</v>
      </c>
      <c r="AF5691" s="7">
        <v>0</v>
      </c>
      <c r="AG5691" s="7">
        <v>0</v>
      </c>
      <c r="AH5691" s="7">
        <v>2904.66</v>
      </c>
      <c r="AI5691" s="7">
        <v>7643.51</v>
      </c>
      <c r="AJ5691" s="7">
        <f t="shared" si="354"/>
        <v>115.81075757575758</v>
      </c>
      <c r="AK5691" s="7" t="s">
        <v>8247</v>
      </c>
      <c r="AL5691" s="1" t="s">
        <v>45</v>
      </c>
      <c r="AM5691" s="1">
        <f t="shared" si="355"/>
        <v>0</v>
      </c>
      <c r="AN5691" s="1" t="s">
        <v>8232</v>
      </c>
      <c r="AO5691" s="1" t="s">
        <v>108</v>
      </c>
      <c r="AP5691" s="4">
        <f>1</f>
        <v>1</v>
      </c>
    </row>
    <row r="5692" spans="1:42" x14ac:dyDescent="0.3">
      <c r="A5692" s="1" t="s">
        <v>6876</v>
      </c>
      <c r="B5692" s="1" t="s">
        <v>37</v>
      </c>
      <c r="C5692" s="4">
        <v>77</v>
      </c>
      <c r="D5692" s="4" t="str">
        <f t="shared" si="352"/>
        <v>Senior Citizen</v>
      </c>
      <c r="E5692" s="1" t="s">
        <v>8253</v>
      </c>
      <c r="F5692" s="1" t="s">
        <v>8254</v>
      </c>
      <c r="G5692" s="1" t="s">
        <v>149</v>
      </c>
      <c r="H5692" s="1">
        <v>92130</v>
      </c>
      <c r="I5692" s="4">
        <v>0</v>
      </c>
      <c r="J5692" s="4">
        <v>23</v>
      </c>
      <c r="K5692" s="4" t="str">
        <f t="shared" si="353"/>
        <v>Loyal</v>
      </c>
      <c r="L5692" s="1" t="s">
        <v>60</v>
      </c>
      <c r="M5692" s="1" t="s">
        <v>38</v>
      </c>
      <c r="N5692" s="7">
        <v>31.17</v>
      </c>
      <c r="O5692" s="1" t="s">
        <v>41</v>
      </c>
      <c r="P5692" s="1" t="s">
        <v>38</v>
      </c>
      <c r="Q5692" s="1" t="s">
        <v>53</v>
      </c>
      <c r="R5692" s="7">
        <v>23</v>
      </c>
      <c r="S5692" s="1" t="s">
        <v>41</v>
      </c>
      <c r="T5692" s="1" t="s">
        <v>38</v>
      </c>
      <c r="U5692" s="1" t="s">
        <v>41</v>
      </c>
      <c r="V5692" s="1" t="s">
        <v>41</v>
      </c>
      <c r="W5692" s="1" t="s">
        <v>38</v>
      </c>
      <c r="X5692" s="1" t="s">
        <v>38</v>
      </c>
      <c r="Y5692" s="1" t="s">
        <v>41</v>
      </c>
      <c r="Z5692" s="1" t="s">
        <v>38</v>
      </c>
      <c r="AA5692" s="1" t="s">
        <v>49</v>
      </c>
      <c r="AB5692" s="1" t="s">
        <v>38</v>
      </c>
      <c r="AC5692" s="1" t="s">
        <v>54</v>
      </c>
      <c r="AD5692" s="7">
        <v>94.75</v>
      </c>
      <c r="AE5692" s="7">
        <v>2293.6</v>
      </c>
      <c r="AF5692" s="7">
        <v>0</v>
      </c>
      <c r="AG5692" s="7">
        <v>0</v>
      </c>
      <c r="AH5692" s="7">
        <v>716.91</v>
      </c>
      <c r="AI5692" s="7">
        <v>3010.51</v>
      </c>
      <c r="AJ5692" s="7">
        <f t="shared" si="354"/>
        <v>130.89173913043479</v>
      </c>
      <c r="AK5692" s="7" t="s">
        <v>8247</v>
      </c>
      <c r="AL5692" s="1" t="s">
        <v>55</v>
      </c>
      <c r="AM5692" s="1">
        <f t="shared" si="355"/>
        <v>1</v>
      </c>
      <c r="AN5692" s="1" t="s">
        <v>56</v>
      </c>
      <c r="AO5692" s="1" t="s">
        <v>102</v>
      </c>
      <c r="AP5692" s="4">
        <f>1</f>
        <v>1</v>
      </c>
    </row>
    <row r="5693" spans="1:42" x14ac:dyDescent="0.3">
      <c r="A5693" s="1" t="s">
        <v>6877</v>
      </c>
      <c r="B5693" s="1" t="s">
        <v>37</v>
      </c>
      <c r="C5693" s="4">
        <v>62</v>
      </c>
      <c r="D5693" s="4" t="str">
        <f t="shared" si="352"/>
        <v>Senior Citizen</v>
      </c>
      <c r="E5693" s="1" t="s">
        <v>3</v>
      </c>
      <c r="F5693" s="1" t="s">
        <v>8254</v>
      </c>
      <c r="G5693" s="1" t="s">
        <v>3664</v>
      </c>
      <c r="H5693" s="1">
        <v>91302</v>
      </c>
      <c r="I5693" s="4">
        <v>5</v>
      </c>
      <c r="J5693" s="4">
        <v>40</v>
      </c>
      <c r="K5693" s="4" t="str">
        <f t="shared" si="353"/>
        <v>Loyal</v>
      </c>
      <c r="L5693" s="1" t="s">
        <v>40</v>
      </c>
      <c r="M5693" s="1" t="s">
        <v>38</v>
      </c>
      <c r="N5693" s="7">
        <v>48.29</v>
      </c>
      <c r="O5693" s="1" t="s">
        <v>38</v>
      </c>
      <c r="P5693" s="1" t="s">
        <v>38</v>
      </c>
      <c r="Q5693" s="1" t="s">
        <v>77</v>
      </c>
      <c r="R5693" s="7">
        <v>23</v>
      </c>
      <c r="S5693" s="1" t="s">
        <v>41</v>
      </c>
      <c r="T5693" s="1" t="s">
        <v>38</v>
      </c>
      <c r="U5693" s="1" t="s">
        <v>41</v>
      </c>
      <c r="V5693" s="1" t="s">
        <v>41</v>
      </c>
      <c r="W5693" s="1" t="s">
        <v>41</v>
      </c>
      <c r="X5693" s="1" t="s">
        <v>41</v>
      </c>
      <c r="Y5693" s="1" t="s">
        <v>41</v>
      </c>
      <c r="Z5693" s="1" t="s">
        <v>38</v>
      </c>
      <c r="AA5693" s="1" t="s">
        <v>49</v>
      </c>
      <c r="AB5693" s="1" t="s">
        <v>41</v>
      </c>
      <c r="AC5693" s="1" t="s">
        <v>44</v>
      </c>
      <c r="AD5693" s="7">
        <v>56.6</v>
      </c>
      <c r="AE5693" s="7">
        <v>2379.1</v>
      </c>
      <c r="AF5693" s="7">
        <v>0</v>
      </c>
      <c r="AG5693" s="7">
        <v>0</v>
      </c>
      <c r="AH5693" s="7">
        <v>1931.6</v>
      </c>
      <c r="AI5693" s="7">
        <v>4310.7</v>
      </c>
      <c r="AJ5693" s="7">
        <f t="shared" si="354"/>
        <v>107.7675</v>
      </c>
      <c r="AK5693" s="7" t="s">
        <v>8247</v>
      </c>
      <c r="AL5693" s="1" t="s">
        <v>45</v>
      </c>
      <c r="AM5693" s="1">
        <f t="shared" si="355"/>
        <v>0</v>
      </c>
      <c r="AN5693" s="1" t="s">
        <v>8232</v>
      </c>
      <c r="AO5693" s="1" t="s">
        <v>108</v>
      </c>
      <c r="AP5693" s="4">
        <f>1</f>
        <v>1</v>
      </c>
    </row>
    <row r="5694" spans="1:42" x14ac:dyDescent="0.3">
      <c r="A5694" s="1" t="s">
        <v>6878</v>
      </c>
      <c r="B5694" s="1" t="s">
        <v>47</v>
      </c>
      <c r="C5694" s="4">
        <v>50</v>
      </c>
      <c r="D5694" s="4" t="str">
        <f t="shared" si="352"/>
        <v>Adult</v>
      </c>
      <c r="E5694" s="1" t="s">
        <v>3</v>
      </c>
      <c r="F5694" s="1" t="s">
        <v>8254</v>
      </c>
      <c r="G5694" s="1" t="s">
        <v>350</v>
      </c>
      <c r="H5694" s="1">
        <v>94601</v>
      </c>
      <c r="I5694" s="4">
        <v>1</v>
      </c>
      <c r="J5694" s="4">
        <v>42</v>
      </c>
      <c r="K5694" s="4" t="str">
        <f t="shared" si="353"/>
        <v>Loyal</v>
      </c>
      <c r="L5694" s="1" t="s">
        <v>74</v>
      </c>
      <c r="M5694" s="1" t="s">
        <v>38</v>
      </c>
      <c r="N5694" s="7">
        <v>34.65</v>
      </c>
      <c r="O5694" s="1" t="s">
        <v>38</v>
      </c>
      <c r="P5694" s="1" t="s">
        <v>38</v>
      </c>
      <c r="Q5694" s="1" t="s">
        <v>53</v>
      </c>
      <c r="R5694" s="7">
        <v>9</v>
      </c>
      <c r="S5694" s="1" t="s">
        <v>41</v>
      </c>
      <c r="T5694" s="1" t="s">
        <v>38</v>
      </c>
      <c r="U5694" s="1" t="s">
        <v>38</v>
      </c>
      <c r="V5694" s="1" t="s">
        <v>38</v>
      </c>
      <c r="W5694" s="1" t="s">
        <v>41</v>
      </c>
      <c r="X5694" s="1" t="s">
        <v>38</v>
      </c>
      <c r="Y5694" s="1" t="s">
        <v>38</v>
      </c>
      <c r="Z5694" s="1" t="s">
        <v>41</v>
      </c>
      <c r="AA5694" s="1" t="s">
        <v>49</v>
      </c>
      <c r="AB5694" s="1" t="s">
        <v>38</v>
      </c>
      <c r="AC5694" s="1" t="s">
        <v>54</v>
      </c>
      <c r="AD5694" s="7">
        <v>99.45</v>
      </c>
      <c r="AE5694" s="7">
        <v>4138.05</v>
      </c>
      <c r="AF5694" s="7">
        <v>30.46</v>
      </c>
      <c r="AG5694" s="7">
        <v>140</v>
      </c>
      <c r="AH5694" s="7">
        <v>1455.3</v>
      </c>
      <c r="AI5694" s="7">
        <v>5702.89</v>
      </c>
      <c r="AJ5694" s="7">
        <f t="shared" si="354"/>
        <v>135.78309523809526</v>
      </c>
      <c r="AK5694" s="7" t="s">
        <v>8247</v>
      </c>
      <c r="AL5694" s="1" t="s">
        <v>55</v>
      </c>
      <c r="AM5694" s="1">
        <f t="shared" si="355"/>
        <v>1</v>
      </c>
      <c r="AN5694" s="1" t="s">
        <v>61</v>
      </c>
      <c r="AO5694" s="1" t="s">
        <v>65</v>
      </c>
      <c r="AP5694" s="4">
        <f>1</f>
        <v>1</v>
      </c>
    </row>
    <row r="5695" spans="1:42" x14ac:dyDescent="0.3">
      <c r="A5695" s="1" t="s">
        <v>6879</v>
      </c>
      <c r="B5695" s="1" t="s">
        <v>37</v>
      </c>
      <c r="C5695" s="4">
        <v>70</v>
      </c>
      <c r="D5695" s="4" t="str">
        <f t="shared" si="352"/>
        <v>Senior Citizen</v>
      </c>
      <c r="E5695" s="1" t="s">
        <v>8253</v>
      </c>
      <c r="F5695" s="1" t="s">
        <v>8254</v>
      </c>
      <c r="G5695" s="1" t="s">
        <v>1499</v>
      </c>
      <c r="H5695" s="1">
        <v>91020</v>
      </c>
      <c r="I5695" s="4">
        <v>0</v>
      </c>
      <c r="J5695" s="4">
        <v>15</v>
      </c>
      <c r="K5695" s="4" t="str">
        <f t="shared" si="353"/>
        <v>Loyal</v>
      </c>
      <c r="L5695" s="1" t="s">
        <v>40</v>
      </c>
      <c r="M5695" s="1" t="s">
        <v>38</v>
      </c>
      <c r="N5695" s="7">
        <v>7.99</v>
      </c>
      <c r="O5695" s="1" t="s">
        <v>41</v>
      </c>
      <c r="P5695" s="1" t="s">
        <v>38</v>
      </c>
      <c r="Q5695" s="1" t="s">
        <v>53</v>
      </c>
      <c r="R5695" s="7">
        <v>27</v>
      </c>
      <c r="S5695" s="1" t="s">
        <v>41</v>
      </c>
      <c r="T5695" s="1" t="s">
        <v>38</v>
      </c>
      <c r="U5695" s="1" t="s">
        <v>41</v>
      </c>
      <c r="V5695" s="1" t="s">
        <v>41</v>
      </c>
      <c r="W5695" s="1" t="s">
        <v>41</v>
      </c>
      <c r="X5695" s="1" t="s">
        <v>41</v>
      </c>
      <c r="Y5695" s="1" t="s">
        <v>41</v>
      </c>
      <c r="Z5695" s="1" t="s">
        <v>38</v>
      </c>
      <c r="AA5695" s="1" t="s">
        <v>49</v>
      </c>
      <c r="AB5695" s="1" t="s">
        <v>38</v>
      </c>
      <c r="AC5695" s="1" t="s">
        <v>44</v>
      </c>
      <c r="AD5695" s="7">
        <v>75.3</v>
      </c>
      <c r="AE5695" s="7">
        <v>1147.45</v>
      </c>
      <c r="AF5695" s="7">
        <v>0</v>
      </c>
      <c r="AG5695" s="7">
        <v>0</v>
      </c>
      <c r="AH5695" s="7">
        <v>119.85</v>
      </c>
      <c r="AI5695" s="7">
        <v>1267.3</v>
      </c>
      <c r="AJ5695" s="7">
        <f t="shared" si="354"/>
        <v>84.486666666666665</v>
      </c>
      <c r="AK5695" s="7" t="s">
        <v>8249</v>
      </c>
      <c r="AL5695" s="1" t="s">
        <v>55</v>
      </c>
      <c r="AM5695" s="1">
        <f t="shared" si="355"/>
        <v>1</v>
      </c>
      <c r="AN5695" s="1" t="s">
        <v>56</v>
      </c>
      <c r="AO5695" s="1" t="s">
        <v>212</v>
      </c>
      <c r="AP5695" s="4">
        <f>1</f>
        <v>1</v>
      </c>
    </row>
    <row r="5696" spans="1:42" x14ac:dyDescent="0.3">
      <c r="A5696" s="1" t="s">
        <v>6880</v>
      </c>
      <c r="B5696" s="1" t="s">
        <v>47</v>
      </c>
      <c r="C5696" s="4">
        <v>62</v>
      </c>
      <c r="D5696" s="4" t="str">
        <f t="shared" si="352"/>
        <v>Senior Citizen</v>
      </c>
      <c r="E5696" s="1" t="s">
        <v>8253</v>
      </c>
      <c r="F5696" s="1" t="s">
        <v>8254</v>
      </c>
      <c r="G5696" s="1" t="s">
        <v>2186</v>
      </c>
      <c r="H5696" s="1">
        <v>92070</v>
      </c>
      <c r="I5696" s="4">
        <v>0</v>
      </c>
      <c r="J5696" s="4">
        <v>22</v>
      </c>
      <c r="K5696" s="4" t="str">
        <f t="shared" si="353"/>
        <v>Loyal</v>
      </c>
      <c r="L5696" s="1" t="s">
        <v>40</v>
      </c>
      <c r="M5696" s="1" t="s">
        <v>38</v>
      </c>
      <c r="N5696" s="7">
        <v>20.46</v>
      </c>
      <c r="O5696" s="1" t="s">
        <v>41</v>
      </c>
      <c r="P5696" s="1" t="s">
        <v>41</v>
      </c>
      <c r="Q5696" s="1" t="s">
        <v>8232</v>
      </c>
      <c r="R5696" s="7">
        <v>0</v>
      </c>
      <c r="S5696" s="1" t="s">
        <v>41</v>
      </c>
      <c r="T5696" s="1" t="s">
        <v>41</v>
      </c>
      <c r="U5696" s="1" t="s">
        <v>41</v>
      </c>
      <c r="V5696" s="1" t="s">
        <v>41</v>
      </c>
      <c r="W5696" s="1" t="s">
        <v>41</v>
      </c>
      <c r="X5696" s="1" t="s">
        <v>41</v>
      </c>
      <c r="Y5696" s="1" t="s">
        <v>41</v>
      </c>
      <c r="Z5696" s="1" t="s">
        <v>41</v>
      </c>
      <c r="AA5696" s="1" t="s">
        <v>43</v>
      </c>
      <c r="AB5696" s="1" t="s">
        <v>41</v>
      </c>
      <c r="AC5696" s="1" t="s">
        <v>44</v>
      </c>
      <c r="AD5696" s="7">
        <v>19.600000000000001</v>
      </c>
      <c r="AE5696" s="7">
        <v>422.5</v>
      </c>
      <c r="AF5696" s="7">
        <v>0</v>
      </c>
      <c r="AG5696" s="7">
        <v>0</v>
      </c>
      <c r="AH5696" s="7">
        <v>450.12</v>
      </c>
      <c r="AI5696" s="7">
        <v>872.62</v>
      </c>
      <c r="AJ5696" s="7">
        <f t="shared" si="354"/>
        <v>39.664545454545454</v>
      </c>
      <c r="AK5696" s="7" t="s">
        <v>8246</v>
      </c>
      <c r="AL5696" s="1" t="s">
        <v>45</v>
      </c>
      <c r="AM5696" s="1">
        <f t="shared" si="355"/>
        <v>0</v>
      </c>
      <c r="AN5696" s="1" t="s">
        <v>8232</v>
      </c>
      <c r="AO5696" s="1" t="s">
        <v>108</v>
      </c>
      <c r="AP5696" s="4">
        <f>1</f>
        <v>1</v>
      </c>
    </row>
    <row r="5697" spans="1:42" x14ac:dyDescent="0.3">
      <c r="A5697" s="1" t="s">
        <v>6881</v>
      </c>
      <c r="B5697" s="1" t="s">
        <v>37</v>
      </c>
      <c r="C5697" s="4">
        <v>72</v>
      </c>
      <c r="D5697" s="4" t="str">
        <f t="shared" si="352"/>
        <v>Senior Citizen</v>
      </c>
      <c r="E5697" s="1" t="s">
        <v>3</v>
      </c>
      <c r="F5697" s="1" t="s">
        <v>8254</v>
      </c>
      <c r="G5697" s="1" t="s">
        <v>1193</v>
      </c>
      <c r="H5697" s="1">
        <v>92882</v>
      </c>
      <c r="I5697" s="4">
        <v>7</v>
      </c>
      <c r="J5697" s="4">
        <v>56</v>
      </c>
      <c r="K5697" s="4" t="str">
        <f t="shared" si="353"/>
        <v>Veteran</v>
      </c>
      <c r="L5697" s="1" t="s">
        <v>74</v>
      </c>
      <c r="M5697" s="1" t="s">
        <v>38</v>
      </c>
      <c r="N5697" s="7">
        <v>27.56</v>
      </c>
      <c r="O5697" s="1" t="s">
        <v>38</v>
      </c>
      <c r="P5697" s="1" t="s">
        <v>38</v>
      </c>
      <c r="Q5697" s="1" t="s">
        <v>53</v>
      </c>
      <c r="R5697" s="7">
        <v>29</v>
      </c>
      <c r="S5697" s="1" t="s">
        <v>41</v>
      </c>
      <c r="T5697" s="1" t="s">
        <v>41</v>
      </c>
      <c r="U5697" s="1" t="s">
        <v>41</v>
      </c>
      <c r="V5697" s="1" t="s">
        <v>38</v>
      </c>
      <c r="W5697" s="1" t="s">
        <v>41</v>
      </c>
      <c r="X5697" s="1" t="s">
        <v>41</v>
      </c>
      <c r="Y5697" s="1" t="s">
        <v>41</v>
      </c>
      <c r="Z5697" s="1" t="s">
        <v>41</v>
      </c>
      <c r="AA5697" s="1" t="s">
        <v>49</v>
      </c>
      <c r="AB5697" s="1" t="s">
        <v>38</v>
      </c>
      <c r="AC5697" s="1" t="s">
        <v>54</v>
      </c>
      <c r="AD5697" s="7">
        <v>76.849999999999994</v>
      </c>
      <c r="AE5697" s="7">
        <v>4275.75</v>
      </c>
      <c r="AF5697" s="7">
        <v>0</v>
      </c>
      <c r="AG5697" s="7">
        <v>120</v>
      </c>
      <c r="AH5697" s="7">
        <v>1543.36</v>
      </c>
      <c r="AI5697" s="7">
        <v>5939.11</v>
      </c>
      <c r="AJ5697" s="7">
        <f t="shared" si="354"/>
        <v>106.05553571428571</v>
      </c>
      <c r="AK5697" s="7" t="s">
        <v>8247</v>
      </c>
      <c r="AL5697" s="1" t="s">
        <v>45</v>
      </c>
      <c r="AM5697" s="1">
        <f t="shared" si="355"/>
        <v>0</v>
      </c>
      <c r="AN5697" s="1" t="s">
        <v>8232</v>
      </c>
      <c r="AO5697" s="1" t="s">
        <v>108</v>
      </c>
      <c r="AP5697" s="4">
        <f>1</f>
        <v>1</v>
      </c>
    </row>
    <row r="5698" spans="1:42" x14ac:dyDescent="0.3">
      <c r="A5698" s="1" t="s">
        <v>6882</v>
      </c>
      <c r="B5698" s="1" t="s">
        <v>37</v>
      </c>
      <c r="C5698" s="4">
        <v>66</v>
      </c>
      <c r="D5698" s="4" t="str">
        <f t="shared" si="352"/>
        <v>Senior Citizen</v>
      </c>
      <c r="E5698" s="1" t="s">
        <v>8253</v>
      </c>
      <c r="F5698" s="1" t="s">
        <v>8254</v>
      </c>
      <c r="G5698" s="1" t="s">
        <v>2197</v>
      </c>
      <c r="H5698" s="1">
        <v>95641</v>
      </c>
      <c r="I5698" s="4">
        <v>0</v>
      </c>
      <c r="J5698" s="4">
        <v>72</v>
      </c>
      <c r="K5698" s="4" t="str">
        <f t="shared" si="353"/>
        <v>Veteran</v>
      </c>
      <c r="L5698" s="1" t="s">
        <v>40</v>
      </c>
      <c r="M5698" s="1" t="s">
        <v>38</v>
      </c>
      <c r="N5698" s="7">
        <v>31.31</v>
      </c>
      <c r="O5698" s="1" t="s">
        <v>38</v>
      </c>
      <c r="P5698" s="1" t="s">
        <v>38</v>
      </c>
      <c r="Q5698" s="1" t="s">
        <v>53</v>
      </c>
      <c r="R5698" s="7">
        <v>18</v>
      </c>
      <c r="S5698" s="1" t="s">
        <v>38</v>
      </c>
      <c r="T5698" s="1" t="s">
        <v>38</v>
      </c>
      <c r="U5698" s="1" t="s">
        <v>38</v>
      </c>
      <c r="V5698" s="1" t="s">
        <v>38</v>
      </c>
      <c r="W5698" s="1" t="s">
        <v>41</v>
      </c>
      <c r="X5698" s="1" t="s">
        <v>38</v>
      </c>
      <c r="Y5698" s="1" t="s">
        <v>38</v>
      </c>
      <c r="Z5698" s="1" t="s">
        <v>38</v>
      </c>
      <c r="AA5698" s="1" t="s">
        <v>71</v>
      </c>
      <c r="AB5698" s="1" t="s">
        <v>38</v>
      </c>
      <c r="AC5698" s="1" t="s">
        <v>54</v>
      </c>
      <c r="AD5698" s="7">
        <v>107.4</v>
      </c>
      <c r="AE5698" s="7">
        <v>7748.75</v>
      </c>
      <c r="AF5698" s="7">
        <v>0</v>
      </c>
      <c r="AG5698" s="7">
        <v>0</v>
      </c>
      <c r="AH5698" s="7">
        <v>2254.3200000000002</v>
      </c>
      <c r="AI5698" s="7">
        <v>10003.07</v>
      </c>
      <c r="AJ5698" s="7">
        <f t="shared" si="354"/>
        <v>138.93152777777777</v>
      </c>
      <c r="AK5698" s="7" t="s">
        <v>8247</v>
      </c>
      <c r="AL5698" s="1" t="s">
        <v>45</v>
      </c>
      <c r="AM5698" s="1">
        <f t="shared" si="355"/>
        <v>0</v>
      </c>
      <c r="AN5698" s="1" t="s">
        <v>8232</v>
      </c>
      <c r="AO5698" s="1" t="s">
        <v>108</v>
      </c>
      <c r="AP5698" s="4">
        <f>1</f>
        <v>1</v>
      </c>
    </row>
    <row r="5699" spans="1:42" x14ac:dyDescent="0.3">
      <c r="A5699" s="1" t="s">
        <v>6883</v>
      </c>
      <c r="B5699" s="1" t="s">
        <v>47</v>
      </c>
      <c r="C5699" s="4">
        <v>40</v>
      </c>
      <c r="D5699" s="4" t="str">
        <f t="shared" ref="D5699:D5762" si="356">IF(C5699&lt;25, "Teenager", IF(C5699&lt;=50, "Adult", "Senior Citizen"))</f>
        <v>Adult</v>
      </c>
      <c r="E5699" s="1" t="s">
        <v>3</v>
      </c>
      <c r="F5699" s="1" t="s">
        <v>8254</v>
      </c>
      <c r="G5699" s="1" t="s">
        <v>361</v>
      </c>
      <c r="H5699" s="1">
        <v>90242</v>
      </c>
      <c r="I5699" s="4">
        <v>4</v>
      </c>
      <c r="J5699" s="4">
        <v>62</v>
      </c>
      <c r="K5699" s="4" t="str">
        <f t="shared" ref="K5699:K5762" si="357">IF(J5699&lt;12, "New", IF(J5699&lt;=48, "Loyal", "Veteran"))</f>
        <v>Veteran</v>
      </c>
      <c r="L5699" s="1" t="s">
        <v>74</v>
      </c>
      <c r="M5699" s="1" t="s">
        <v>38</v>
      </c>
      <c r="N5699" s="7">
        <v>48.73</v>
      </c>
      <c r="O5699" s="1" t="s">
        <v>38</v>
      </c>
      <c r="P5699" s="1" t="s">
        <v>41</v>
      </c>
      <c r="Q5699" s="1" t="s">
        <v>8232</v>
      </c>
      <c r="R5699" s="7">
        <v>0</v>
      </c>
      <c r="S5699" s="1" t="s">
        <v>41</v>
      </c>
      <c r="T5699" s="1" t="s">
        <v>41</v>
      </c>
      <c r="U5699" s="1" t="s">
        <v>41</v>
      </c>
      <c r="V5699" s="1" t="s">
        <v>41</v>
      </c>
      <c r="W5699" s="1" t="s">
        <v>41</v>
      </c>
      <c r="X5699" s="1" t="s">
        <v>41</v>
      </c>
      <c r="Y5699" s="1" t="s">
        <v>41</v>
      </c>
      <c r="Z5699" s="1" t="s">
        <v>41</v>
      </c>
      <c r="AA5699" s="1" t="s">
        <v>71</v>
      </c>
      <c r="AB5699" s="1" t="s">
        <v>38</v>
      </c>
      <c r="AC5699" s="1" t="s">
        <v>54</v>
      </c>
      <c r="AD5699" s="7">
        <v>24.25</v>
      </c>
      <c r="AE5699" s="7">
        <v>1424.6</v>
      </c>
      <c r="AF5699" s="7">
        <v>0</v>
      </c>
      <c r="AG5699" s="7">
        <v>0</v>
      </c>
      <c r="AH5699" s="7">
        <v>3021.26</v>
      </c>
      <c r="AI5699" s="7">
        <v>4445.8599999999997</v>
      </c>
      <c r="AJ5699" s="7">
        <f t="shared" ref="AJ5699:AJ5762" si="358">IF(J5699=0, 0, AI5699 / J5699)</f>
        <v>71.707419354838706</v>
      </c>
      <c r="AK5699" s="7" t="s">
        <v>8249</v>
      </c>
      <c r="AL5699" s="1" t="s">
        <v>45</v>
      </c>
      <c r="AM5699" s="1">
        <f t="shared" ref="AM5699:AM5762" si="359">IF(AL5699="Churned", 1, 0)</f>
        <v>0</v>
      </c>
      <c r="AN5699" s="1" t="s">
        <v>8232</v>
      </c>
      <c r="AO5699" s="1" t="s">
        <v>108</v>
      </c>
      <c r="AP5699" s="4">
        <f>1</f>
        <v>1</v>
      </c>
    </row>
    <row r="5700" spans="1:42" x14ac:dyDescent="0.3">
      <c r="A5700" s="1" t="s">
        <v>6884</v>
      </c>
      <c r="B5700" s="1" t="s">
        <v>47</v>
      </c>
      <c r="C5700" s="4">
        <v>72</v>
      </c>
      <c r="D5700" s="4" t="str">
        <f t="shared" si="356"/>
        <v>Senior Citizen</v>
      </c>
      <c r="E5700" s="1" t="s">
        <v>3</v>
      </c>
      <c r="F5700" s="1" t="s">
        <v>8254</v>
      </c>
      <c r="G5700" s="1" t="s">
        <v>976</v>
      </c>
      <c r="H5700" s="1">
        <v>92806</v>
      </c>
      <c r="I5700" s="4">
        <v>1</v>
      </c>
      <c r="J5700" s="4">
        <v>71</v>
      </c>
      <c r="K5700" s="4" t="str">
        <f t="shared" si="357"/>
        <v>Veteran</v>
      </c>
      <c r="L5700" s="1" t="s">
        <v>70</v>
      </c>
      <c r="M5700" s="1" t="s">
        <v>38</v>
      </c>
      <c r="N5700" s="7">
        <v>46.82</v>
      </c>
      <c r="O5700" s="1" t="s">
        <v>38</v>
      </c>
      <c r="P5700" s="1" t="s">
        <v>38</v>
      </c>
      <c r="Q5700" s="1" t="s">
        <v>53</v>
      </c>
      <c r="R5700" s="7">
        <v>18</v>
      </c>
      <c r="S5700" s="1" t="s">
        <v>38</v>
      </c>
      <c r="T5700" s="1" t="s">
        <v>38</v>
      </c>
      <c r="U5700" s="1" t="s">
        <v>38</v>
      </c>
      <c r="V5700" s="1" t="s">
        <v>38</v>
      </c>
      <c r="W5700" s="1" t="s">
        <v>38</v>
      </c>
      <c r="X5700" s="1" t="s">
        <v>38</v>
      </c>
      <c r="Y5700" s="1" t="s">
        <v>41</v>
      </c>
      <c r="Z5700" s="1" t="s">
        <v>38</v>
      </c>
      <c r="AA5700" s="1" t="s">
        <v>71</v>
      </c>
      <c r="AB5700" s="1" t="s">
        <v>38</v>
      </c>
      <c r="AC5700" s="1" t="s">
        <v>54</v>
      </c>
      <c r="AD5700" s="7">
        <v>115.05</v>
      </c>
      <c r="AE5700" s="7">
        <v>8016.6</v>
      </c>
      <c r="AF5700" s="7">
        <v>0</v>
      </c>
      <c r="AG5700" s="7">
        <v>0</v>
      </c>
      <c r="AH5700" s="7">
        <v>3324.22</v>
      </c>
      <c r="AI5700" s="7">
        <v>11340.82</v>
      </c>
      <c r="AJ5700" s="7">
        <f t="shared" si="358"/>
        <v>159.72985915492958</v>
      </c>
      <c r="AK5700" s="7" t="s">
        <v>8248</v>
      </c>
      <c r="AL5700" s="1" t="s">
        <v>45</v>
      </c>
      <c r="AM5700" s="1">
        <f t="shared" si="359"/>
        <v>0</v>
      </c>
      <c r="AN5700" s="1" t="s">
        <v>8232</v>
      </c>
      <c r="AO5700" s="1" t="s">
        <v>108</v>
      </c>
      <c r="AP5700" s="4">
        <f>1</f>
        <v>1</v>
      </c>
    </row>
    <row r="5701" spans="1:42" x14ac:dyDescent="0.3">
      <c r="A5701" s="1" t="s">
        <v>6885</v>
      </c>
      <c r="B5701" s="1" t="s">
        <v>37</v>
      </c>
      <c r="C5701" s="4">
        <v>32</v>
      </c>
      <c r="D5701" s="4" t="str">
        <f t="shared" si="356"/>
        <v>Adult</v>
      </c>
      <c r="E5701" s="1" t="s">
        <v>3</v>
      </c>
      <c r="F5701" s="1" t="s">
        <v>8256</v>
      </c>
      <c r="G5701" s="1" t="s">
        <v>481</v>
      </c>
      <c r="H5701" s="1">
        <v>94404</v>
      </c>
      <c r="I5701" s="4">
        <v>4</v>
      </c>
      <c r="J5701" s="4">
        <v>39</v>
      </c>
      <c r="K5701" s="4" t="str">
        <f t="shared" si="357"/>
        <v>Loyal</v>
      </c>
      <c r="L5701" s="1" t="s">
        <v>127</v>
      </c>
      <c r="M5701" s="1" t="s">
        <v>38</v>
      </c>
      <c r="N5701" s="7">
        <v>48.14</v>
      </c>
      <c r="O5701" s="1" t="s">
        <v>41</v>
      </c>
      <c r="P5701" s="1" t="s">
        <v>38</v>
      </c>
      <c r="Q5701" s="1" t="s">
        <v>42</v>
      </c>
      <c r="R5701" s="7">
        <v>23</v>
      </c>
      <c r="S5701" s="1" t="s">
        <v>41</v>
      </c>
      <c r="T5701" s="1" t="s">
        <v>41</v>
      </c>
      <c r="U5701" s="1" t="s">
        <v>38</v>
      </c>
      <c r="V5701" s="1" t="s">
        <v>41</v>
      </c>
      <c r="W5701" s="1" t="s">
        <v>38</v>
      </c>
      <c r="X5701" s="1" t="s">
        <v>41</v>
      </c>
      <c r="Y5701" s="1" t="s">
        <v>41</v>
      </c>
      <c r="Z5701" s="1" t="s">
        <v>38</v>
      </c>
      <c r="AA5701" s="1" t="s">
        <v>49</v>
      </c>
      <c r="AB5701" s="1" t="s">
        <v>38</v>
      </c>
      <c r="AC5701" s="1" t="s">
        <v>44</v>
      </c>
      <c r="AD5701" s="7">
        <v>59.85</v>
      </c>
      <c r="AE5701" s="7">
        <v>2341.5</v>
      </c>
      <c r="AF5701" s="7">
        <v>0</v>
      </c>
      <c r="AG5701" s="7">
        <v>0</v>
      </c>
      <c r="AH5701" s="7">
        <v>1877.46</v>
      </c>
      <c r="AI5701" s="7">
        <v>4218.96</v>
      </c>
      <c r="AJ5701" s="7">
        <f t="shared" si="358"/>
        <v>108.17846153846153</v>
      </c>
      <c r="AK5701" s="7" t="s">
        <v>8247</v>
      </c>
      <c r="AL5701" s="1" t="s">
        <v>45</v>
      </c>
      <c r="AM5701" s="1">
        <f t="shared" si="359"/>
        <v>0</v>
      </c>
      <c r="AN5701" s="1" t="s">
        <v>8232</v>
      </c>
      <c r="AO5701" s="1" t="s">
        <v>108</v>
      </c>
      <c r="AP5701" s="4">
        <f>1</f>
        <v>1</v>
      </c>
    </row>
    <row r="5702" spans="1:42" x14ac:dyDescent="0.3">
      <c r="A5702" s="1" t="s">
        <v>6886</v>
      </c>
      <c r="B5702" s="1" t="s">
        <v>47</v>
      </c>
      <c r="C5702" s="4">
        <v>27</v>
      </c>
      <c r="D5702" s="4" t="str">
        <f t="shared" si="356"/>
        <v>Adult</v>
      </c>
      <c r="E5702" s="1" t="s">
        <v>3</v>
      </c>
      <c r="F5702" s="1" t="s">
        <v>8254</v>
      </c>
      <c r="G5702" s="1" t="s">
        <v>3885</v>
      </c>
      <c r="H5702" s="1">
        <v>95376</v>
      </c>
      <c r="I5702" s="4">
        <v>0</v>
      </c>
      <c r="J5702" s="4">
        <v>50</v>
      </c>
      <c r="K5702" s="4" t="str">
        <f t="shared" si="357"/>
        <v>Veteran</v>
      </c>
      <c r="L5702" s="1" t="s">
        <v>40</v>
      </c>
      <c r="M5702" s="1" t="s">
        <v>38</v>
      </c>
      <c r="N5702" s="7">
        <v>23.28</v>
      </c>
      <c r="O5702" s="1" t="s">
        <v>38</v>
      </c>
      <c r="P5702" s="1" t="s">
        <v>38</v>
      </c>
      <c r="Q5702" s="1" t="s">
        <v>53</v>
      </c>
      <c r="R5702" s="7">
        <v>51</v>
      </c>
      <c r="S5702" s="1" t="s">
        <v>38</v>
      </c>
      <c r="T5702" s="1" t="s">
        <v>41</v>
      </c>
      <c r="U5702" s="1" t="s">
        <v>38</v>
      </c>
      <c r="V5702" s="1" t="s">
        <v>41</v>
      </c>
      <c r="W5702" s="1" t="s">
        <v>38</v>
      </c>
      <c r="X5702" s="1" t="s">
        <v>38</v>
      </c>
      <c r="Y5702" s="1" t="s">
        <v>38</v>
      </c>
      <c r="Z5702" s="1" t="s">
        <v>38</v>
      </c>
      <c r="AA5702" s="1" t="s">
        <v>43</v>
      </c>
      <c r="AB5702" s="1" t="s">
        <v>38</v>
      </c>
      <c r="AC5702" s="1" t="s">
        <v>54</v>
      </c>
      <c r="AD5702" s="7">
        <v>103.95</v>
      </c>
      <c r="AE5702" s="7">
        <v>5231.3</v>
      </c>
      <c r="AF5702" s="7">
        <v>0</v>
      </c>
      <c r="AG5702" s="7">
        <v>0</v>
      </c>
      <c r="AH5702" s="7">
        <v>1164</v>
      </c>
      <c r="AI5702" s="7">
        <v>6395.3</v>
      </c>
      <c r="AJ5702" s="7">
        <f t="shared" si="358"/>
        <v>127.90600000000001</v>
      </c>
      <c r="AK5702" s="7" t="s">
        <v>8247</v>
      </c>
      <c r="AL5702" s="1" t="s">
        <v>45</v>
      </c>
      <c r="AM5702" s="1">
        <f t="shared" si="359"/>
        <v>0</v>
      </c>
      <c r="AN5702" s="1" t="s">
        <v>8232</v>
      </c>
      <c r="AO5702" s="1" t="s">
        <v>108</v>
      </c>
      <c r="AP5702" s="4">
        <f>1</f>
        <v>1</v>
      </c>
    </row>
    <row r="5703" spans="1:42" x14ac:dyDescent="0.3">
      <c r="A5703" s="1" t="s">
        <v>6887</v>
      </c>
      <c r="B5703" s="1" t="s">
        <v>37</v>
      </c>
      <c r="C5703" s="4">
        <v>19</v>
      </c>
      <c r="D5703" s="4" t="str">
        <f t="shared" si="356"/>
        <v>Teenager</v>
      </c>
      <c r="E5703" s="1" t="s">
        <v>8253</v>
      </c>
      <c r="F5703" s="1" t="s">
        <v>8254</v>
      </c>
      <c r="G5703" s="1" t="s">
        <v>1608</v>
      </c>
      <c r="H5703" s="1">
        <v>92688</v>
      </c>
      <c r="I5703" s="4">
        <v>0</v>
      </c>
      <c r="J5703" s="4">
        <v>55</v>
      </c>
      <c r="K5703" s="4" t="str">
        <f t="shared" si="357"/>
        <v>Veteran</v>
      </c>
      <c r="L5703" s="1" t="s">
        <v>40</v>
      </c>
      <c r="M5703" s="1" t="s">
        <v>38</v>
      </c>
      <c r="N5703" s="7">
        <v>44.85</v>
      </c>
      <c r="O5703" s="1" t="s">
        <v>38</v>
      </c>
      <c r="P5703" s="1" t="s">
        <v>38</v>
      </c>
      <c r="Q5703" s="1" t="s">
        <v>53</v>
      </c>
      <c r="R5703" s="7">
        <v>48</v>
      </c>
      <c r="S5703" s="1" t="s">
        <v>38</v>
      </c>
      <c r="T5703" s="1" t="s">
        <v>41</v>
      </c>
      <c r="U5703" s="1" t="s">
        <v>38</v>
      </c>
      <c r="V5703" s="1" t="s">
        <v>41</v>
      </c>
      <c r="W5703" s="1" t="s">
        <v>41</v>
      </c>
      <c r="X5703" s="1" t="s">
        <v>41</v>
      </c>
      <c r="Y5703" s="1" t="s">
        <v>41</v>
      </c>
      <c r="Z5703" s="1" t="s">
        <v>38</v>
      </c>
      <c r="AA5703" s="1" t="s">
        <v>43</v>
      </c>
      <c r="AB5703" s="1" t="s">
        <v>38</v>
      </c>
      <c r="AC5703" s="1" t="s">
        <v>44</v>
      </c>
      <c r="AD5703" s="7">
        <v>84.25</v>
      </c>
      <c r="AE5703" s="7">
        <v>4589.8500000000004</v>
      </c>
      <c r="AF5703" s="7">
        <v>0</v>
      </c>
      <c r="AG5703" s="7">
        <v>0</v>
      </c>
      <c r="AH5703" s="7">
        <v>2466.75</v>
      </c>
      <c r="AI5703" s="7">
        <v>7056.6</v>
      </c>
      <c r="AJ5703" s="7">
        <f t="shared" si="358"/>
        <v>128.30181818181819</v>
      </c>
      <c r="AK5703" s="7" t="s">
        <v>8247</v>
      </c>
      <c r="AL5703" s="1" t="s">
        <v>45</v>
      </c>
      <c r="AM5703" s="1">
        <f t="shared" si="359"/>
        <v>0</v>
      </c>
      <c r="AN5703" s="1" t="s">
        <v>8232</v>
      </c>
      <c r="AO5703" s="1" t="s">
        <v>108</v>
      </c>
      <c r="AP5703" s="4">
        <f>1</f>
        <v>1</v>
      </c>
    </row>
    <row r="5704" spans="1:42" x14ac:dyDescent="0.3">
      <c r="A5704" s="1" t="s">
        <v>6888</v>
      </c>
      <c r="B5704" s="1" t="s">
        <v>47</v>
      </c>
      <c r="C5704" s="4">
        <v>39</v>
      </c>
      <c r="D5704" s="4" t="str">
        <f t="shared" si="356"/>
        <v>Adult</v>
      </c>
      <c r="E5704" s="1" t="s">
        <v>3</v>
      </c>
      <c r="F5704" s="1" t="s">
        <v>8254</v>
      </c>
      <c r="G5704" s="1" t="s">
        <v>2461</v>
      </c>
      <c r="H5704" s="1">
        <v>92382</v>
      </c>
      <c r="I5704" s="4">
        <v>1</v>
      </c>
      <c r="J5704" s="4">
        <v>40</v>
      </c>
      <c r="K5704" s="4" t="str">
        <f t="shared" si="357"/>
        <v>Loyal</v>
      </c>
      <c r="L5704" s="1" t="s">
        <v>74</v>
      </c>
      <c r="M5704" s="1" t="s">
        <v>41</v>
      </c>
      <c r="N5704" s="7">
        <v>25.420517214274568</v>
      </c>
      <c r="O5704" s="1" t="s">
        <v>41</v>
      </c>
      <c r="P5704" s="1" t="s">
        <v>38</v>
      </c>
      <c r="Q5704" s="1" t="s">
        <v>77</v>
      </c>
      <c r="R5704" s="7">
        <v>21</v>
      </c>
      <c r="S5704" s="1" t="s">
        <v>38</v>
      </c>
      <c r="T5704" s="1" t="s">
        <v>38</v>
      </c>
      <c r="U5704" s="1" t="s">
        <v>38</v>
      </c>
      <c r="V5704" s="1" t="s">
        <v>41</v>
      </c>
      <c r="W5704" s="1" t="s">
        <v>41</v>
      </c>
      <c r="X5704" s="1" t="s">
        <v>41</v>
      </c>
      <c r="Y5704" s="1" t="s">
        <v>41</v>
      </c>
      <c r="Z5704" s="1" t="s">
        <v>38</v>
      </c>
      <c r="AA5704" s="1" t="s">
        <v>43</v>
      </c>
      <c r="AB5704" s="1" t="s">
        <v>38</v>
      </c>
      <c r="AC5704" s="1" t="s">
        <v>54</v>
      </c>
      <c r="AD5704" s="7">
        <v>42.35</v>
      </c>
      <c r="AE5704" s="7">
        <v>1716.45</v>
      </c>
      <c r="AF5704" s="7">
        <v>0</v>
      </c>
      <c r="AG5704" s="7">
        <v>0</v>
      </c>
      <c r="AH5704" s="7">
        <v>0</v>
      </c>
      <c r="AI5704" s="7">
        <v>1716.45</v>
      </c>
      <c r="AJ5704" s="7">
        <f t="shared" si="358"/>
        <v>42.911250000000003</v>
      </c>
      <c r="AK5704" s="7" t="s">
        <v>8246</v>
      </c>
      <c r="AL5704" s="1" t="s">
        <v>55</v>
      </c>
      <c r="AM5704" s="1">
        <f t="shared" si="359"/>
        <v>1</v>
      </c>
      <c r="AN5704" s="1" t="s">
        <v>119</v>
      </c>
      <c r="AO5704" s="1" t="s">
        <v>193</v>
      </c>
      <c r="AP5704" s="4">
        <f>1</f>
        <v>1</v>
      </c>
    </row>
    <row r="5705" spans="1:42" x14ac:dyDescent="0.3">
      <c r="A5705" s="1" t="s">
        <v>6889</v>
      </c>
      <c r="B5705" s="1" t="s">
        <v>37</v>
      </c>
      <c r="C5705" s="4">
        <v>60</v>
      </c>
      <c r="D5705" s="4" t="str">
        <f t="shared" si="356"/>
        <v>Senior Citizen</v>
      </c>
      <c r="E5705" s="1" t="s">
        <v>8253</v>
      </c>
      <c r="F5705" s="1" t="s">
        <v>8254</v>
      </c>
      <c r="G5705" s="1" t="s">
        <v>1241</v>
      </c>
      <c r="H5705" s="1">
        <v>94542</v>
      </c>
      <c r="I5705" s="4">
        <v>0</v>
      </c>
      <c r="J5705" s="4">
        <v>6</v>
      </c>
      <c r="K5705" s="4" t="str">
        <f t="shared" si="357"/>
        <v>New</v>
      </c>
      <c r="L5705" s="1" t="s">
        <v>52</v>
      </c>
      <c r="M5705" s="1" t="s">
        <v>38</v>
      </c>
      <c r="N5705" s="7">
        <v>35.880000000000003</v>
      </c>
      <c r="O5705" s="1" t="s">
        <v>41</v>
      </c>
      <c r="P5705" s="1" t="s">
        <v>38</v>
      </c>
      <c r="Q5705" s="1" t="s">
        <v>53</v>
      </c>
      <c r="R5705" s="7">
        <v>10</v>
      </c>
      <c r="S5705" s="1" t="s">
        <v>41</v>
      </c>
      <c r="T5705" s="1" t="s">
        <v>41</v>
      </c>
      <c r="U5705" s="1" t="s">
        <v>38</v>
      </c>
      <c r="V5705" s="1" t="s">
        <v>38</v>
      </c>
      <c r="W5705" s="1" t="s">
        <v>41</v>
      </c>
      <c r="X5705" s="1" t="s">
        <v>38</v>
      </c>
      <c r="Y5705" s="1" t="s">
        <v>38</v>
      </c>
      <c r="Z5705" s="1" t="s">
        <v>38</v>
      </c>
      <c r="AA5705" s="1" t="s">
        <v>49</v>
      </c>
      <c r="AB5705" s="1" t="s">
        <v>38</v>
      </c>
      <c r="AC5705" s="1" t="s">
        <v>54</v>
      </c>
      <c r="AD5705" s="7">
        <v>89.25</v>
      </c>
      <c r="AE5705" s="7">
        <v>487.05</v>
      </c>
      <c r="AF5705" s="7">
        <v>0</v>
      </c>
      <c r="AG5705" s="7">
        <v>0</v>
      </c>
      <c r="AH5705" s="7">
        <v>215.28</v>
      </c>
      <c r="AI5705" s="7">
        <v>702.33</v>
      </c>
      <c r="AJ5705" s="7">
        <f t="shared" si="358"/>
        <v>117.05500000000001</v>
      </c>
      <c r="AK5705" s="7" t="s">
        <v>8247</v>
      </c>
      <c r="AL5705" s="1" t="s">
        <v>45</v>
      </c>
      <c r="AM5705" s="1">
        <f t="shared" si="359"/>
        <v>0</v>
      </c>
      <c r="AN5705" s="1" t="s">
        <v>8232</v>
      </c>
      <c r="AO5705" s="1" t="s">
        <v>108</v>
      </c>
      <c r="AP5705" s="4">
        <f>1</f>
        <v>1</v>
      </c>
    </row>
    <row r="5706" spans="1:42" x14ac:dyDescent="0.3">
      <c r="A5706" s="1" t="s">
        <v>6890</v>
      </c>
      <c r="B5706" s="1" t="s">
        <v>37</v>
      </c>
      <c r="C5706" s="4">
        <v>29</v>
      </c>
      <c r="D5706" s="4" t="str">
        <f t="shared" si="356"/>
        <v>Adult</v>
      </c>
      <c r="E5706" s="1" t="s">
        <v>3</v>
      </c>
      <c r="F5706" s="1" t="s">
        <v>8254</v>
      </c>
      <c r="G5706" s="1" t="s">
        <v>768</v>
      </c>
      <c r="H5706" s="1">
        <v>95655</v>
      </c>
      <c r="I5706" s="4">
        <v>6</v>
      </c>
      <c r="J5706" s="4">
        <v>72</v>
      </c>
      <c r="K5706" s="4" t="str">
        <f t="shared" si="357"/>
        <v>Veteran</v>
      </c>
      <c r="L5706" s="1" t="s">
        <v>70</v>
      </c>
      <c r="M5706" s="1" t="s">
        <v>38</v>
      </c>
      <c r="N5706" s="7">
        <v>12.32</v>
      </c>
      <c r="O5706" s="1" t="s">
        <v>41</v>
      </c>
      <c r="P5706" s="1" t="s">
        <v>38</v>
      </c>
      <c r="Q5706" s="1" t="s">
        <v>77</v>
      </c>
      <c r="R5706" s="7">
        <v>59</v>
      </c>
      <c r="S5706" s="1" t="s">
        <v>38</v>
      </c>
      <c r="T5706" s="1" t="s">
        <v>38</v>
      </c>
      <c r="U5706" s="1" t="s">
        <v>38</v>
      </c>
      <c r="V5706" s="1" t="s">
        <v>41</v>
      </c>
      <c r="W5706" s="1" t="s">
        <v>41</v>
      </c>
      <c r="X5706" s="1" t="s">
        <v>38</v>
      </c>
      <c r="Y5706" s="1" t="s">
        <v>38</v>
      </c>
      <c r="Z5706" s="1" t="s">
        <v>38</v>
      </c>
      <c r="AA5706" s="1" t="s">
        <v>71</v>
      </c>
      <c r="AB5706" s="1" t="s">
        <v>41</v>
      </c>
      <c r="AC5706" s="1" t="s">
        <v>44</v>
      </c>
      <c r="AD5706" s="7">
        <v>68.75</v>
      </c>
      <c r="AE5706" s="7">
        <v>4888.2</v>
      </c>
      <c r="AF5706" s="7">
        <v>0</v>
      </c>
      <c r="AG5706" s="7">
        <v>0</v>
      </c>
      <c r="AH5706" s="7">
        <v>887.04</v>
      </c>
      <c r="AI5706" s="7">
        <v>5775.24</v>
      </c>
      <c r="AJ5706" s="7">
        <f t="shared" si="358"/>
        <v>80.211666666666659</v>
      </c>
      <c r="AK5706" s="7" t="s">
        <v>8249</v>
      </c>
      <c r="AL5706" s="1" t="s">
        <v>45</v>
      </c>
      <c r="AM5706" s="1">
        <f t="shared" si="359"/>
        <v>0</v>
      </c>
      <c r="AN5706" s="1" t="s">
        <v>8232</v>
      </c>
      <c r="AO5706" s="1" t="s">
        <v>108</v>
      </c>
      <c r="AP5706" s="4">
        <f>1</f>
        <v>1</v>
      </c>
    </row>
    <row r="5707" spans="1:42" x14ac:dyDescent="0.3">
      <c r="A5707" s="1" t="s">
        <v>6891</v>
      </c>
      <c r="B5707" s="1" t="s">
        <v>47</v>
      </c>
      <c r="C5707" s="4">
        <v>22</v>
      </c>
      <c r="D5707" s="4" t="str">
        <f t="shared" si="356"/>
        <v>Teenager</v>
      </c>
      <c r="E5707" s="1" t="s">
        <v>3</v>
      </c>
      <c r="F5707" s="1" t="s">
        <v>8254</v>
      </c>
      <c r="G5707" s="1" t="s">
        <v>1308</v>
      </c>
      <c r="H5707" s="1">
        <v>91977</v>
      </c>
      <c r="I5707" s="4">
        <v>7</v>
      </c>
      <c r="J5707" s="4">
        <v>69</v>
      </c>
      <c r="K5707" s="4" t="str">
        <f t="shared" si="357"/>
        <v>Veteran</v>
      </c>
      <c r="L5707" s="1" t="s">
        <v>40</v>
      </c>
      <c r="M5707" s="1" t="s">
        <v>41</v>
      </c>
      <c r="N5707" s="7">
        <v>25.420517214274568</v>
      </c>
      <c r="O5707" s="1" t="s">
        <v>41</v>
      </c>
      <c r="P5707" s="1" t="s">
        <v>38</v>
      </c>
      <c r="Q5707" s="1" t="s">
        <v>77</v>
      </c>
      <c r="R5707" s="7">
        <v>59</v>
      </c>
      <c r="S5707" s="1" t="s">
        <v>38</v>
      </c>
      <c r="T5707" s="1" t="s">
        <v>41</v>
      </c>
      <c r="U5707" s="1" t="s">
        <v>38</v>
      </c>
      <c r="V5707" s="1" t="s">
        <v>38</v>
      </c>
      <c r="W5707" s="1" t="s">
        <v>38</v>
      </c>
      <c r="X5707" s="1" t="s">
        <v>38</v>
      </c>
      <c r="Y5707" s="1" t="s">
        <v>38</v>
      </c>
      <c r="Z5707" s="1" t="s">
        <v>41</v>
      </c>
      <c r="AA5707" s="1" t="s">
        <v>71</v>
      </c>
      <c r="AB5707" s="1" t="s">
        <v>41</v>
      </c>
      <c r="AC5707" s="1" t="s">
        <v>54</v>
      </c>
      <c r="AD5707" s="7">
        <v>60.25</v>
      </c>
      <c r="AE5707" s="7">
        <v>4055.5</v>
      </c>
      <c r="AF5707" s="7">
        <v>0</v>
      </c>
      <c r="AG5707" s="7">
        <v>120</v>
      </c>
      <c r="AH5707" s="7">
        <v>0</v>
      </c>
      <c r="AI5707" s="7">
        <v>4175.5</v>
      </c>
      <c r="AJ5707" s="7">
        <f t="shared" si="358"/>
        <v>60.514492753623188</v>
      </c>
      <c r="AK5707" s="7" t="s">
        <v>8249</v>
      </c>
      <c r="AL5707" s="1" t="s">
        <v>45</v>
      </c>
      <c r="AM5707" s="1">
        <f t="shared" si="359"/>
        <v>0</v>
      </c>
      <c r="AN5707" s="1" t="s">
        <v>8232</v>
      </c>
      <c r="AO5707" s="1" t="s">
        <v>108</v>
      </c>
      <c r="AP5707" s="4">
        <f>1</f>
        <v>1</v>
      </c>
    </row>
    <row r="5708" spans="1:42" x14ac:dyDescent="0.3">
      <c r="A5708" s="1" t="s">
        <v>6892</v>
      </c>
      <c r="B5708" s="1" t="s">
        <v>37</v>
      </c>
      <c r="C5708" s="4">
        <v>47</v>
      </c>
      <c r="D5708" s="4" t="str">
        <f t="shared" si="356"/>
        <v>Adult</v>
      </c>
      <c r="E5708" s="1" t="s">
        <v>8253</v>
      </c>
      <c r="F5708" s="1" t="s">
        <v>8254</v>
      </c>
      <c r="G5708" s="1" t="s">
        <v>3228</v>
      </c>
      <c r="H5708" s="1">
        <v>93268</v>
      </c>
      <c r="I5708" s="4">
        <v>0</v>
      </c>
      <c r="J5708" s="4">
        <v>1</v>
      </c>
      <c r="K5708" s="4" t="str">
        <f t="shared" si="357"/>
        <v>New</v>
      </c>
      <c r="L5708" s="1" t="s">
        <v>40</v>
      </c>
      <c r="M5708" s="1" t="s">
        <v>38</v>
      </c>
      <c r="N5708" s="7">
        <v>37.51</v>
      </c>
      <c r="O5708" s="1" t="s">
        <v>41</v>
      </c>
      <c r="P5708" s="1" t="s">
        <v>38</v>
      </c>
      <c r="Q5708" s="1" t="s">
        <v>53</v>
      </c>
      <c r="R5708" s="7">
        <v>10</v>
      </c>
      <c r="S5708" s="1" t="s">
        <v>41</v>
      </c>
      <c r="T5708" s="1" t="s">
        <v>41</v>
      </c>
      <c r="U5708" s="1" t="s">
        <v>41</v>
      </c>
      <c r="V5708" s="1" t="s">
        <v>41</v>
      </c>
      <c r="W5708" s="1" t="s">
        <v>41</v>
      </c>
      <c r="X5708" s="1" t="s">
        <v>41</v>
      </c>
      <c r="Y5708" s="1" t="s">
        <v>41</v>
      </c>
      <c r="Z5708" s="1" t="s">
        <v>38</v>
      </c>
      <c r="AA5708" s="1" t="s">
        <v>49</v>
      </c>
      <c r="AB5708" s="1" t="s">
        <v>41</v>
      </c>
      <c r="AC5708" s="1" t="s">
        <v>181</v>
      </c>
      <c r="AD5708" s="7">
        <v>71.099999999999994</v>
      </c>
      <c r="AE5708" s="7">
        <v>71.099999999999994</v>
      </c>
      <c r="AF5708" s="7">
        <v>0</v>
      </c>
      <c r="AG5708" s="7">
        <v>0</v>
      </c>
      <c r="AH5708" s="7">
        <v>37.51</v>
      </c>
      <c r="AI5708" s="7">
        <v>108.61</v>
      </c>
      <c r="AJ5708" s="7">
        <f t="shared" si="358"/>
        <v>108.61</v>
      </c>
      <c r="AK5708" s="7" t="s">
        <v>8247</v>
      </c>
      <c r="AL5708" s="1" t="s">
        <v>96</v>
      </c>
      <c r="AM5708" s="1">
        <f t="shared" si="359"/>
        <v>0</v>
      </c>
      <c r="AN5708" s="1" t="s">
        <v>8232</v>
      </c>
      <c r="AO5708" s="1" t="s">
        <v>108</v>
      </c>
      <c r="AP5708" s="4">
        <f>1</f>
        <v>1</v>
      </c>
    </row>
    <row r="5709" spans="1:42" x14ac:dyDescent="0.3">
      <c r="A5709" s="1" t="s">
        <v>6893</v>
      </c>
      <c r="B5709" s="1" t="s">
        <v>47</v>
      </c>
      <c r="C5709" s="4">
        <v>73</v>
      </c>
      <c r="D5709" s="4" t="str">
        <f t="shared" si="356"/>
        <v>Senior Citizen</v>
      </c>
      <c r="E5709" s="1" t="s">
        <v>3</v>
      </c>
      <c r="F5709" s="1" t="s">
        <v>8254</v>
      </c>
      <c r="G5709" s="1" t="s">
        <v>3625</v>
      </c>
      <c r="H5709" s="1">
        <v>96021</v>
      </c>
      <c r="I5709" s="4">
        <v>1</v>
      </c>
      <c r="J5709" s="4">
        <v>63</v>
      </c>
      <c r="K5709" s="4" t="str">
        <f t="shared" si="357"/>
        <v>Veteran</v>
      </c>
      <c r="L5709" s="1" t="s">
        <v>40</v>
      </c>
      <c r="M5709" s="1" t="s">
        <v>38</v>
      </c>
      <c r="N5709" s="7">
        <v>37.119999999999997</v>
      </c>
      <c r="O5709" s="1" t="s">
        <v>38</v>
      </c>
      <c r="P5709" s="1" t="s">
        <v>38</v>
      </c>
      <c r="Q5709" s="1" t="s">
        <v>53</v>
      </c>
      <c r="R5709" s="7">
        <v>18</v>
      </c>
      <c r="S5709" s="1" t="s">
        <v>38</v>
      </c>
      <c r="T5709" s="1" t="s">
        <v>38</v>
      </c>
      <c r="U5709" s="1" t="s">
        <v>38</v>
      </c>
      <c r="V5709" s="1" t="s">
        <v>41</v>
      </c>
      <c r="W5709" s="1" t="s">
        <v>38</v>
      </c>
      <c r="X5709" s="1" t="s">
        <v>38</v>
      </c>
      <c r="Y5709" s="1" t="s">
        <v>38</v>
      </c>
      <c r="Z5709" s="1" t="s">
        <v>38</v>
      </c>
      <c r="AA5709" s="1" t="s">
        <v>71</v>
      </c>
      <c r="AB5709" s="1" t="s">
        <v>41</v>
      </c>
      <c r="AC5709" s="1" t="s">
        <v>44</v>
      </c>
      <c r="AD5709" s="7">
        <v>108.5</v>
      </c>
      <c r="AE5709" s="7">
        <v>6991.9</v>
      </c>
      <c r="AF5709" s="7">
        <v>0</v>
      </c>
      <c r="AG5709" s="7">
        <v>0</v>
      </c>
      <c r="AH5709" s="7">
        <v>2338.56</v>
      </c>
      <c r="AI5709" s="7">
        <v>9330.4599999999991</v>
      </c>
      <c r="AJ5709" s="7">
        <f t="shared" si="358"/>
        <v>148.10253968253966</v>
      </c>
      <c r="AK5709" s="7" t="s">
        <v>8247</v>
      </c>
      <c r="AL5709" s="1" t="s">
        <v>45</v>
      </c>
      <c r="AM5709" s="1">
        <f t="shared" si="359"/>
        <v>0</v>
      </c>
      <c r="AN5709" s="1" t="s">
        <v>8232</v>
      </c>
      <c r="AO5709" s="1" t="s">
        <v>108</v>
      </c>
      <c r="AP5709" s="4">
        <f>1</f>
        <v>1</v>
      </c>
    </row>
    <row r="5710" spans="1:42" x14ac:dyDescent="0.3">
      <c r="A5710" s="1" t="s">
        <v>6894</v>
      </c>
      <c r="B5710" s="1" t="s">
        <v>47</v>
      </c>
      <c r="C5710" s="4">
        <v>23</v>
      </c>
      <c r="D5710" s="4" t="str">
        <f t="shared" si="356"/>
        <v>Teenager</v>
      </c>
      <c r="E5710" s="1" t="s">
        <v>8253</v>
      </c>
      <c r="F5710" s="1" t="s">
        <v>8254</v>
      </c>
      <c r="G5710" s="1" t="s">
        <v>2745</v>
      </c>
      <c r="H5710" s="1">
        <v>93549</v>
      </c>
      <c r="I5710" s="4">
        <v>0</v>
      </c>
      <c r="J5710" s="4">
        <v>1</v>
      </c>
      <c r="K5710" s="4" t="str">
        <f t="shared" si="357"/>
        <v>New</v>
      </c>
      <c r="L5710" s="1" t="s">
        <v>40</v>
      </c>
      <c r="M5710" s="1" t="s">
        <v>38</v>
      </c>
      <c r="N5710" s="7">
        <v>35.28</v>
      </c>
      <c r="O5710" s="1" t="s">
        <v>41</v>
      </c>
      <c r="P5710" s="1" t="s">
        <v>38</v>
      </c>
      <c r="Q5710" s="1" t="s">
        <v>53</v>
      </c>
      <c r="R5710" s="7">
        <v>51</v>
      </c>
      <c r="S5710" s="1" t="s">
        <v>41</v>
      </c>
      <c r="T5710" s="1" t="s">
        <v>41</v>
      </c>
      <c r="U5710" s="1" t="s">
        <v>41</v>
      </c>
      <c r="V5710" s="1" t="s">
        <v>41</v>
      </c>
      <c r="W5710" s="1" t="s">
        <v>41</v>
      </c>
      <c r="X5710" s="1" t="s">
        <v>41</v>
      </c>
      <c r="Y5710" s="1" t="s">
        <v>38</v>
      </c>
      <c r="Z5710" s="1" t="s">
        <v>38</v>
      </c>
      <c r="AA5710" s="1" t="s">
        <v>49</v>
      </c>
      <c r="AB5710" s="1" t="s">
        <v>38</v>
      </c>
      <c r="AC5710" s="1" t="s">
        <v>44</v>
      </c>
      <c r="AD5710" s="7">
        <v>71.349999999999994</v>
      </c>
      <c r="AE5710" s="7">
        <v>71.349999999999994</v>
      </c>
      <c r="AF5710" s="7">
        <v>0</v>
      </c>
      <c r="AG5710" s="7">
        <v>0</v>
      </c>
      <c r="AH5710" s="7">
        <v>35.28</v>
      </c>
      <c r="AI5710" s="7">
        <v>106.63</v>
      </c>
      <c r="AJ5710" s="7">
        <f t="shared" si="358"/>
        <v>106.63</v>
      </c>
      <c r="AK5710" s="7" t="s">
        <v>8247</v>
      </c>
      <c r="AL5710" s="1" t="s">
        <v>55</v>
      </c>
      <c r="AM5710" s="1">
        <f t="shared" si="359"/>
        <v>1</v>
      </c>
      <c r="AN5710" s="1" t="s">
        <v>119</v>
      </c>
      <c r="AO5710" s="1" t="s">
        <v>193</v>
      </c>
      <c r="AP5710" s="4">
        <f>1</f>
        <v>1</v>
      </c>
    </row>
    <row r="5711" spans="1:42" x14ac:dyDescent="0.3">
      <c r="A5711" s="1" t="s">
        <v>6895</v>
      </c>
      <c r="B5711" s="1" t="s">
        <v>47</v>
      </c>
      <c r="C5711" s="4">
        <v>40</v>
      </c>
      <c r="D5711" s="4" t="str">
        <f t="shared" si="356"/>
        <v>Adult</v>
      </c>
      <c r="E5711" s="1" t="s">
        <v>8253</v>
      </c>
      <c r="F5711" s="1" t="s">
        <v>8254</v>
      </c>
      <c r="G5711" s="1" t="s">
        <v>6543</v>
      </c>
      <c r="H5711" s="1">
        <v>95076</v>
      </c>
      <c r="I5711" s="4">
        <v>0</v>
      </c>
      <c r="J5711" s="4">
        <v>66</v>
      </c>
      <c r="K5711" s="4" t="str">
        <f t="shared" si="357"/>
        <v>Veteran</v>
      </c>
      <c r="L5711" s="1" t="s">
        <v>70</v>
      </c>
      <c r="M5711" s="1" t="s">
        <v>38</v>
      </c>
      <c r="N5711" s="7">
        <v>32.22</v>
      </c>
      <c r="O5711" s="1" t="s">
        <v>38</v>
      </c>
      <c r="P5711" s="1" t="s">
        <v>41</v>
      </c>
      <c r="Q5711" s="1" t="s">
        <v>8232</v>
      </c>
      <c r="R5711" s="7">
        <v>0</v>
      </c>
      <c r="S5711" s="1" t="s">
        <v>41</v>
      </c>
      <c r="T5711" s="1" t="s">
        <v>41</v>
      </c>
      <c r="U5711" s="1" t="s">
        <v>41</v>
      </c>
      <c r="V5711" s="1" t="s">
        <v>41</v>
      </c>
      <c r="W5711" s="1" t="s">
        <v>41</v>
      </c>
      <c r="X5711" s="1" t="s">
        <v>41</v>
      </c>
      <c r="Y5711" s="1" t="s">
        <v>41</v>
      </c>
      <c r="Z5711" s="1" t="s">
        <v>41</v>
      </c>
      <c r="AA5711" s="1" t="s">
        <v>43</v>
      </c>
      <c r="AB5711" s="1" t="s">
        <v>41</v>
      </c>
      <c r="AC5711" s="1" t="s">
        <v>54</v>
      </c>
      <c r="AD5711" s="7">
        <v>25.45</v>
      </c>
      <c r="AE5711" s="7">
        <v>1699.15</v>
      </c>
      <c r="AF5711" s="7">
        <v>0</v>
      </c>
      <c r="AG5711" s="7">
        <v>0</v>
      </c>
      <c r="AH5711" s="7">
        <v>2126.52</v>
      </c>
      <c r="AI5711" s="7">
        <v>3825.67</v>
      </c>
      <c r="AJ5711" s="7">
        <f t="shared" si="358"/>
        <v>57.964696969696973</v>
      </c>
      <c r="AK5711" s="7" t="s">
        <v>8249</v>
      </c>
      <c r="AL5711" s="1" t="s">
        <v>45</v>
      </c>
      <c r="AM5711" s="1">
        <f t="shared" si="359"/>
        <v>0</v>
      </c>
      <c r="AN5711" s="1" t="s">
        <v>8232</v>
      </c>
      <c r="AO5711" s="1" t="s">
        <v>108</v>
      </c>
      <c r="AP5711" s="4">
        <f>1</f>
        <v>1</v>
      </c>
    </row>
    <row r="5712" spans="1:42" x14ac:dyDescent="0.3">
      <c r="A5712" s="1" t="s">
        <v>6896</v>
      </c>
      <c r="B5712" s="1" t="s">
        <v>47</v>
      </c>
      <c r="C5712" s="4">
        <v>48</v>
      </c>
      <c r="D5712" s="4" t="str">
        <f t="shared" si="356"/>
        <v>Adult</v>
      </c>
      <c r="E5712" s="1" t="s">
        <v>3</v>
      </c>
      <c r="F5712" s="1" t="s">
        <v>8256</v>
      </c>
      <c r="G5712" s="1" t="s">
        <v>1408</v>
      </c>
      <c r="H5712" s="1">
        <v>96051</v>
      </c>
      <c r="I5712" s="4">
        <v>4</v>
      </c>
      <c r="J5712" s="4">
        <v>63</v>
      </c>
      <c r="K5712" s="4" t="str">
        <f t="shared" si="357"/>
        <v>Veteran</v>
      </c>
      <c r="L5712" s="1" t="s">
        <v>74</v>
      </c>
      <c r="M5712" s="1" t="s">
        <v>38</v>
      </c>
      <c r="N5712" s="7">
        <v>10.67</v>
      </c>
      <c r="O5712" s="1" t="s">
        <v>41</v>
      </c>
      <c r="P5712" s="1" t="s">
        <v>41</v>
      </c>
      <c r="Q5712" s="1" t="s">
        <v>8232</v>
      </c>
      <c r="R5712" s="7">
        <v>0</v>
      </c>
      <c r="S5712" s="1" t="s">
        <v>41</v>
      </c>
      <c r="T5712" s="1" t="s">
        <v>41</v>
      </c>
      <c r="U5712" s="1" t="s">
        <v>41</v>
      </c>
      <c r="V5712" s="1" t="s">
        <v>41</v>
      </c>
      <c r="W5712" s="1" t="s">
        <v>41</v>
      </c>
      <c r="X5712" s="1" t="s">
        <v>41</v>
      </c>
      <c r="Y5712" s="1" t="s">
        <v>41</v>
      </c>
      <c r="Z5712" s="1" t="s">
        <v>41</v>
      </c>
      <c r="AA5712" s="1" t="s">
        <v>71</v>
      </c>
      <c r="AB5712" s="1" t="s">
        <v>41</v>
      </c>
      <c r="AC5712" s="1" t="s">
        <v>181</v>
      </c>
      <c r="AD5712" s="7">
        <v>19.55</v>
      </c>
      <c r="AE5712" s="7">
        <v>1245.5999999999999</v>
      </c>
      <c r="AF5712" s="7">
        <v>0</v>
      </c>
      <c r="AG5712" s="7">
        <v>0</v>
      </c>
      <c r="AH5712" s="7">
        <v>672.21</v>
      </c>
      <c r="AI5712" s="7">
        <v>1917.81</v>
      </c>
      <c r="AJ5712" s="7">
        <f t="shared" si="358"/>
        <v>30.44142857142857</v>
      </c>
      <c r="AK5712" s="7" t="s">
        <v>8246</v>
      </c>
      <c r="AL5712" s="1" t="s">
        <v>45</v>
      </c>
      <c r="AM5712" s="1">
        <f t="shared" si="359"/>
        <v>0</v>
      </c>
      <c r="AN5712" s="1" t="s">
        <v>8232</v>
      </c>
      <c r="AO5712" s="1" t="s">
        <v>108</v>
      </c>
      <c r="AP5712" s="4">
        <f>1</f>
        <v>1</v>
      </c>
    </row>
    <row r="5713" spans="1:42" x14ac:dyDescent="0.3">
      <c r="A5713" s="1" t="s">
        <v>6897</v>
      </c>
      <c r="B5713" s="1" t="s">
        <v>47</v>
      </c>
      <c r="C5713" s="4">
        <v>50</v>
      </c>
      <c r="D5713" s="4" t="str">
        <f t="shared" si="356"/>
        <v>Adult</v>
      </c>
      <c r="E5713" s="1" t="s">
        <v>3</v>
      </c>
      <c r="F5713" s="1" t="s">
        <v>8256</v>
      </c>
      <c r="G5713" s="1" t="s">
        <v>1455</v>
      </c>
      <c r="H5713" s="1">
        <v>91764</v>
      </c>
      <c r="I5713" s="4">
        <v>8</v>
      </c>
      <c r="J5713" s="4">
        <v>12</v>
      </c>
      <c r="K5713" s="4" t="str">
        <f t="shared" si="357"/>
        <v>Loyal</v>
      </c>
      <c r="L5713" s="1" t="s">
        <v>60</v>
      </c>
      <c r="M5713" s="1" t="s">
        <v>38</v>
      </c>
      <c r="N5713" s="7">
        <v>33.9</v>
      </c>
      <c r="O5713" s="1" t="s">
        <v>41</v>
      </c>
      <c r="P5713" s="1" t="s">
        <v>41</v>
      </c>
      <c r="Q5713" s="1" t="s">
        <v>8232</v>
      </c>
      <c r="R5713" s="7">
        <v>0</v>
      </c>
      <c r="S5713" s="1" t="s">
        <v>41</v>
      </c>
      <c r="T5713" s="1" t="s">
        <v>41</v>
      </c>
      <c r="U5713" s="1" t="s">
        <v>41</v>
      </c>
      <c r="V5713" s="1" t="s">
        <v>41</v>
      </c>
      <c r="W5713" s="1" t="s">
        <v>41</v>
      </c>
      <c r="X5713" s="1" t="s">
        <v>41</v>
      </c>
      <c r="Y5713" s="1" t="s">
        <v>41</v>
      </c>
      <c r="Z5713" s="1" t="s">
        <v>41</v>
      </c>
      <c r="AA5713" s="1" t="s">
        <v>49</v>
      </c>
      <c r="AB5713" s="1" t="s">
        <v>38</v>
      </c>
      <c r="AC5713" s="1" t="s">
        <v>54</v>
      </c>
      <c r="AD5713" s="7">
        <v>21.15</v>
      </c>
      <c r="AE5713" s="7">
        <v>306.05</v>
      </c>
      <c r="AF5713" s="7">
        <v>0</v>
      </c>
      <c r="AG5713" s="7">
        <v>0</v>
      </c>
      <c r="AH5713" s="7">
        <v>406.8</v>
      </c>
      <c r="AI5713" s="7">
        <v>712.85</v>
      </c>
      <c r="AJ5713" s="7">
        <f t="shared" si="358"/>
        <v>59.404166666666669</v>
      </c>
      <c r="AK5713" s="7" t="s">
        <v>8249</v>
      </c>
      <c r="AL5713" s="1" t="s">
        <v>45</v>
      </c>
      <c r="AM5713" s="1">
        <f t="shared" si="359"/>
        <v>0</v>
      </c>
      <c r="AN5713" s="1" t="s">
        <v>8232</v>
      </c>
      <c r="AO5713" s="1" t="s">
        <v>108</v>
      </c>
      <c r="AP5713" s="4">
        <f>1</f>
        <v>1</v>
      </c>
    </row>
    <row r="5714" spans="1:42" x14ac:dyDescent="0.3">
      <c r="A5714" s="1" t="s">
        <v>6898</v>
      </c>
      <c r="B5714" s="1" t="s">
        <v>47</v>
      </c>
      <c r="C5714" s="4">
        <v>56</v>
      </c>
      <c r="D5714" s="4" t="str">
        <f t="shared" si="356"/>
        <v>Senior Citizen</v>
      </c>
      <c r="E5714" s="1" t="s">
        <v>3</v>
      </c>
      <c r="F5714" s="1" t="s">
        <v>8254</v>
      </c>
      <c r="G5714" s="1" t="s">
        <v>2118</v>
      </c>
      <c r="H5714" s="1">
        <v>95571</v>
      </c>
      <c r="I5714" s="4">
        <v>8</v>
      </c>
      <c r="J5714" s="4">
        <v>62</v>
      </c>
      <c r="K5714" s="4" t="str">
        <f t="shared" si="357"/>
        <v>Veteran</v>
      </c>
      <c r="L5714" s="1" t="s">
        <v>74</v>
      </c>
      <c r="M5714" s="1" t="s">
        <v>41</v>
      </c>
      <c r="N5714" s="7">
        <v>25.420517214274568</v>
      </c>
      <c r="O5714" s="1" t="s">
        <v>41</v>
      </c>
      <c r="P5714" s="1" t="s">
        <v>38</v>
      </c>
      <c r="Q5714" s="1" t="s">
        <v>42</v>
      </c>
      <c r="R5714" s="7">
        <v>29</v>
      </c>
      <c r="S5714" s="1" t="s">
        <v>38</v>
      </c>
      <c r="T5714" s="1" t="s">
        <v>38</v>
      </c>
      <c r="U5714" s="1" t="s">
        <v>41</v>
      </c>
      <c r="V5714" s="1" t="s">
        <v>38</v>
      </c>
      <c r="W5714" s="1" t="s">
        <v>41</v>
      </c>
      <c r="X5714" s="1" t="s">
        <v>41</v>
      </c>
      <c r="Y5714" s="1" t="s">
        <v>41</v>
      </c>
      <c r="Z5714" s="1" t="s">
        <v>38</v>
      </c>
      <c r="AA5714" s="1" t="s">
        <v>71</v>
      </c>
      <c r="AB5714" s="1" t="s">
        <v>38</v>
      </c>
      <c r="AC5714" s="1" t="s">
        <v>44</v>
      </c>
      <c r="AD5714" s="7">
        <v>64.792366026289201</v>
      </c>
      <c r="AE5714" s="7">
        <v>2345.5500000000002</v>
      </c>
      <c r="AF5714" s="7">
        <v>0</v>
      </c>
      <c r="AG5714" s="7">
        <v>0</v>
      </c>
      <c r="AH5714" s="7">
        <v>0</v>
      </c>
      <c r="AI5714" s="7">
        <v>2345.5500000000002</v>
      </c>
      <c r="AJ5714" s="7">
        <f t="shared" si="358"/>
        <v>37.83145161290323</v>
      </c>
      <c r="AK5714" s="7" t="s">
        <v>8246</v>
      </c>
      <c r="AL5714" s="1" t="s">
        <v>45</v>
      </c>
      <c r="AM5714" s="1">
        <f t="shared" si="359"/>
        <v>0</v>
      </c>
      <c r="AN5714" s="1" t="s">
        <v>8232</v>
      </c>
      <c r="AO5714" s="1" t="s">
        <v>108</v>
      </c>
      <c r="AP5714" s="4">
        <f>1</f>
        <v>1</v>
      </c>
    </row>
    <row r="5715" spans="1:42" x14ac:dyDescent="0.3">
      <c r="A5715" s="1" t="s">
        <v>6899</v>
      </c>
      <c r="B5715" s="1" t="s">
        <v>47</v>
      </c>
      <c r="C5715" s="4">
        <v>63</v>
      </c>
      <c r="D5715" s="4" t="str">
        <f t="shared" si="356"/>
        <v>Senior Citizen</v>
      </c>
      <c r="E5715" s="1" t="s">
        <v>8253</v>
      </c>
      <c r="F5715" s="1" t="s">
        <v>8254</v>
      </c>
      <c r="G5715" s="1" t="s">
        <v>346</v>
      </c>
      <c r="H5715" s="1">
        <v>92655</v>
      </c>
      <c r="I5715" s="4">
        <v>0</v>
      </c>
      <c r="J5715" s="4">
        <v>1</v>
      </c>
      <c r="K5715" s="4" t="str">
        <f t="shared" si="357"/>
        <v>New</v>
      </c>
      <c r="L5715" s="1" t="s">
        <v>40</v>
      </c>
      <c r="M5715" s="1" t="s">
        <v>38</v>
      </c>
      <c r="N5715" s="7">
        <v>13.08</v>
      </c>
      <c r="O5715" s="1" t="s">
        <v>41</v>
      </c>
      <c r="P5715" s="1" t="s">
        <v>41</v>
      </c>
      <c r="Q5715" s="1" t="s">
        <v>8232</v>
      </c>
      <c r="R5715" s="7">
        <v>0</v>
      </c>
      <c r="S5715" s="1" t="s">
        <v>41</v>
      </c>
      <c r="T5715" s="1" t="s">
        <v>41</v>
      </c>
      <c r="U5715" s="1" t="s">
        <v>41</v>
      </c>
      <c r="V5715" s="1" t="s">
        <v>41</v>
      </c>
      <c r="W5715" s="1" t="s">
        <v>41</v>
      </c>
      <c r="X5715" s="1" t="s">
        <v>41</v>
      </c>
      <c r="Y5715" s="1" t="s">
        <v>41</v>
      </c>
      <c r="Z5715" s="1" t="s">
        <v>41</v>
      </c>
      <c r="AA5715" s="1" t="s">
        <v>49</v>
      </c>
      <c r="AB5715" s="1" t="s">
        <v>41</v>
      </c>
      <c r="AC5715" s="1" t="s">
        <v>44</v>
      </c>
      <c r="AD5715" s="7">
        <v>20.2</v>
      </c>
      <c r="AE5715" s="7">
        <v>20.2</v>
      </c>
      <c r="AF5715" s="7">
        <v>0</v>
      </c>
      <c r="AG5715" s="7">
        <v>0</v>
      </c>
      <c r="AH5715" s="7">
        <v>13.08</v>
      </c>
      <c r="AI5715" s="7">
        <v>33.28</v>
      </c>
      <c r="AJ5715" s="7">
        <f t="shared" si="358"/>
        <v>33.28</v>
      </c>
      <c r="AK5715" s="7" t="s">
        <v>8246</v>
      </c>
      <c r="AL5715" s="1" t="s">
        <v>96</v>
      </c>
      <c r="AM5715" s="1">
        <f t="shared" si="359"/>
        <v>0</v>
      </c>
      <c r="AN5715" s="1" t="s">
        <v>8232</v>
      </c>
      <c r="AO5715" s="1" t="s">
        <v>108</v>
      </c>
      <c r="AP5715" s="4">
        <f>1</f>
        <v>1</v>
      </c>
    </row>
    <row r="5716" spans="1:42" x14ac:dyDescent="0.3">
      <c r="A5716" s="1" t="s">
        <v>6900</v>
      </c>
      <c r="B5716" s="1" t="s">
        <v>47</v>
      </c>
      <c r="C5716" s="4">
        <v>50</v>
      </c>
      <c r="D5716" s="4" t="str">
        <f t="shared" si="356"/>
        <v>Adult</v>
      </c>
      <c r="E5716" s="1" t="s">
        <v>3</v>
      </c>
      <c r="F5716" s="1" t="s">
        <v>8256</v>
      </c>
      <c r="G5716" s="1" t="s">
        <v>3467</v>
      </c>
      <c r="H5716" s="1">
        <v>93218</v>
      </c>
      <c r="I5716" s="4">
        <v>5</v>
      </c>
      <c r="J5716" s="4">
        <v>10</v>
      </c>
      <c r="K5716" s="4" t="str">
        <f t="shared" si="357"/>
        <v>New</v>
      </c>
      <c r="L5716" s="1" t="s">
        <v>60</v>
      </c>
      <c r="M5716" s="1" t="s">
        <v>38</v>
      </c>
      <c r="N5716" s="7">
        <v>19.77</v>
      </c>
      <c r="O5716" s="1" t="s">
        <v>41</v>
      </c>
      <c r="P5716" s="1" t="s">
        <v>38</v>
      </c>
      <c r="Q5716" s="1" t="s">
        <v>77</v>
      </c>
      <c r="R5716" s="7">
        <v>12</v>
      </c>
      <c r="S5716" s="1" t="s">
        <v>41</v>
      </c>
      <c r="T5716" s="1" t="s">
        <v>41</v>
      </c>
      <c r="U5716" s="1" t="s">
        <v>38</v>
      </c>
      <c r="V5716" s="1" t="s">
        <v>41</v>
      </c>
      <c r="W5716" s="1" t="s">
        <v>38</v>
      </c>
      <c r="X5716" s="1" t="s">
        <v>41</v>
      </c>
      <c r="Y5716" s="1" t="s">
        <v>41</v>
      </c>
      <c r="Z5716" s="1" t="s">
        <v>38</v>
      </c>
      <c r="AA5716" s="1" t="s">
        <v>49</v>
      </c>
      <c r="AB5716" s="1" t="s">
        <v>41</v>
      </c>
      <c r="AC5716" s="1" t="s">
        <v>44</v>
      </c>
      <c r="AD5716" s="7">
        <v>60.2</v>
      </c>
      <c r="AE5716" s="7">
        <v>563.5</v>
      </c>
      <c r="AF5716" s="7">
        <v>0</v>
      </c>
      <c r="AG5716" s="7">
        <v>0</v>
      </c>
      <c r="AH5716" s="7">
        <v>197.7</v>
      </c>
      <c r="AI5716" s="7">
        <v>761.2</v>
      </c>
      <c r="AJ5716" s="7">
        <f t="shared" si="358"/>
        <v>76.12</v>
      </c>
      <c r="AK5716" s="7" t="s">
        <v>8249</v>
      </c>
      <c r="AL5716" s="1" t="s">
        <v>45</v>
      </c>
      <c r="AM5716" s="1">
        <f t="shared" si="359"/>
        <v>0</v>
      </c>
      <c r="AN5716" s="1" t="s">
        <v>8232</v>
      </c>
      <c r="AO5716" s="1" t="s">
        <v>108</v>
      </c>
      <c r="AP5716" s="4">
        <f>1</f>
        <v>1</v>
      </c>
    </row>
    <row r="5717" spans="1:42" x14ac:dyDescent="0.3">
      <c r="A5717" s="1" t="s">
        <v>6901</v>
      </c>
      <c r="B5717" s="1" t="s">
        <v>47</v>
      </c>
      <c r="C5717" s="4">
        <v>67</v>
      </c>
      <c r="D5717" s="4" t="str">
        <f t="shared" si="356"/>
        <v>Senior Citizen</v>
      </c>
      <c r="E5717" s="1" t="s">
        <v>8253</v>
      </c>
      <c r="F5717" s="1" t="s">
        <v>8254</v>
      </c>
      <c r="G5717" s="1" t="s">
        <v>112</v>
      </c>
      <c r="H5717" s="1">
        <v>93530</v>
      </c>
      <c r="I5717" s="4">
        <v>0</v>
      </c>
      <c r="J5717" s="4">
        <v>49</v>
      </c>
      <c r="K5717" s="4" t="str">
        <f t="shared" si="357"/>
        <v>Veteran</v>
      </c>
      <c r="L5717" s="1" t="s">
        <v>74</v>
      </c>
      <c r="M5717" s="1" t="s">
        <v>38</v>
      </c>
      <c r="N5717" s="7">
        <v>43.19</v>
      </c>
      <c r="O5717" s="1" t="s">
        <v>38</v>
      </c>
      <c r="P5717" s="1" t="s">
        <v>38</v>
      </c>
      <c r="Q5717" s="1" t="s">
        <v>42</v>
      </c>
      <c r="R5717" s="7">
        <v>10</v>
      </c>
      <c r="S5717" s="1" t="s">
        <v>38</v>
      </c>
      <c r="T5717" s="1" t="s">
        <v>38</v>
      </c>
      <c r="U5717" s="1" t="s">
        <v>38</v>
      </c>
      <c r="V5717" s="1" t="s">
        <v>38</v>
      </c>
      <c r="W5717" s="1" t="s">
        <v>41</v>
      </c>
      <c r="X5717" s="1" t="s">
        <v>38</v>
      </c>
      <c r="Y5717" s="1" t="s">
        <v>38</v>
      </c>
      <c r="Z5717" s="1" t="s">
        <v>38</v>
      </c>
      <c r="AA5717" s="1" t="s">
        <v>71</v>
      </c>
      <c r="AB5717" s="1" t="s">
        <v>41</v>
      </c>
      <c r="AC5717" s="1" t="s">
        <v>44</v>
      </c>
      <c r="AD5717" s="7">
        <v>81.349999999999994</v>
      </c>
      <c r="AE5717" s="7">
        <v>4060.9</v>
      </c>
      <c r="AF5717" s="7">
        <v>0</v>
      </c>
      <c r="AG5717" s="7">
        <v>0</v>
      </c>
      <c r="AH5717" s="7">
        <v>2116.31</v>
      </c>
      <c r="AI5717" s="7">
        <v>6177.21</v>
      </c>
      <c r="AJ5717" s="7">
        <f t="shared" si="358"/>
        <v>126.06551020408163</v>
      </c>
      <c r="AK5717" s="7" t="s">
        <v>8247</v>
      </c>
      <c r="AL5717" s="1" t="s">
        <v>45</v>
      </c>
      <c r="AM5717" s="1">
        <f t="shared" si="359"/>
        <v>0</v>
      </c>
      <c r="AN5717" s="1" t="s">
        <v>8232</v>
      </c>
      <c r="AO5717" s="1" t="s">
        <v>108</v>
      </c>
      <c r="AP5717" s="4">
        <f>1</f>
        <v>1</v>
      </c>
    </row>
    <row r="5718" spans="1:42" x14ac:dyDescent="0.3">
      <c r="A5718" s="1" t="s">
        <v>6902</v>
      </c>
      <c r="B5718" s="1" t="s">
        <v>37</v>
      </c>
      <c r="C5718" s="4">
        <v>55</v>
      </c>
      <c r="D5718" s="4" t="str">
        <f t="shared" si="356"/>
        <v>Senior Citizen</v>
      </c>
      <c r="E5718" s="1" t="s">
        <v>8253</v>
      </c>
      <c r="F5718" s="1" t="s">
        <v>8256</v>
      </c>
      <c r="G5718" s="1" t="s">
        <v>566</v>
      </c>
      <c r="H5718" s="1">
        <v>90606</v>
      </c>
      <c r="I5718" s="4">
        <v>0</v>
      </c>
      <c r="J5718" s="4">
        <v>22</v>
      </c>
      <c r="K5718" s="4" t="str">
        <f t="shared" si="357"/>
        <v>Loyal</v>
      </c>
      <c r="L5718" s="1" t="s">
        <v>40</v>
      </c>
      <c r="M5718" s="1" t="s">
        <v>41</v>
      </c>
      <c r="N5718" s="7">
        <v>25.420517214274568</v>
      </c>
      <c r="O5718" s="1" t="s">
        <v>41</v>
      </c>
      <c r="P5718" s="1" t="s">
        <v>38</v>
      </c>
      <c r="Q5718" s="1" t="s">
        <v>77</v>
      </c>
      <c r="R5718" s="7">
        <v>29</v>
      </c>
      <c r="S5718" s="1" t="s">
        <v>41</v>
      </c>
      <c r="T5718" s="1" t="s">
        <v>41</v>
      </c>
      <c r="U5718" s="1" t="s">
        <v>38</v>
      </c>
      <c r="V5718" s="1" t="s">
        <v>41</v>
      </c>
      <c r="W5718" s="1" t="s">
        <v>38</v>
      </c>
      <c r="X5718" s="1" t="s">
        <v>38</v>
      </c>
      <c r="Y5718" s="1" t="s">
        <v>38</v>
      </c>
      <c r="Z5718" s="1" t="s">
        <v>38</v>
      </c>
      <c r="AA5718" s="1" t="s">
        <v>43</v>
      </c>
      <c r="AB5718" s="1" t="s">
        <v>38</v>
      </c>
      <c r="AC5718" s="1" t="s">
        <v>44</v>
      </c>
      <c r="AD5718" s="7">
        <v>49.45</v>
      </c>
      <c r="AE5718" s="7">
        <v>1031.4000000000001</v>
      </c>
      <c r="AF5718" s="7">
        <v>0</v>
      </c>
      <c r="AG5718" s="7">
        <v>0</v>
      </c>
      <c r="AH5718" s="7">
        <v>0</v>
      </c>
      <c r="AI5718" s="7">
        <v>1031.4000000000001</v>
      </c>
      <c r="AJ5718" s="7">
        <f t="shared" si="358"/>
        <v>46.881818181818183</v>
      </c>
      <c r="AK5718" s="7" t="s">
        <v>8246</v>
      </c>
      <c r="AL5718" s="1" t="s">
        <v>45</v>
      </c>
      <c r="AM5718" s="1">
        <f t="shared" si="359"/>
        <v>0</v>
      </c>
      <c r="AN5718" s="1" t="s">
        <v>8232</v>
      </c>
      <c r="AO5718" s="1" t="s">
        <v>108</v>
      </c>
      <c r="AP5718" s="4">
        <f>1</f>
        <v>1</v>
      </c>
    </row>
    <row r="5719" spans="1:42" x14ac:dyDescent="0.3">
      <c r="A5719" s="1" t="s">
        <v>6903</v>
      </c>
      <c r="B5719" s="1" t="s">
        <v>37</v>
      </c>
      <c r="C5719" s="4">
        <v>22</v>
      </c>
      <c r="D5719" s="4" t="str">
        <f t="shared" si="356"/>
        <v>Teenager</v>
      </c>
      <c r="E5719" s="1" t="s">
        <v>3</v>
      </c>
      <c r="F5719" s="1" t="s">
        <v>8257</v>
      </c>
      <c r="G5719" s="1" t="s">
        <v>3794</v>
      </c>
      <c r="H5719" s="1">
        <v>96062</v>
      </c>
      <c r="I5719" s="4">
        <v>5</v>
      </c>
      <c r="J5719" s="4">
        <v>62</v>
      </c>
      <c r="K5719" s="4" t="str">
        <f t="shared" si="357"/>
        <v>Veteran</v>
      </c>
      <c r="L5719" s="1" t="s">
        <v>74</v>
      </c>
      <c r="M5719" s="1" t="s">
        <v>38</v>
      </c>
      <c r="N5719" s="7">
        <v>32.92</v>
      </c>
      <c r="O5719" s="1" t="s">
        <v>41</v>
      </c>
      <c r="P5719" s="1" t="s">
        <v>38</v>
      </c>
      <c r="Q5719" s="1" t="s">
        <v>77</v>
      </c>
      <c r="R5719" s="7">
        <v>71</v>
      </c>
      <c r="S5719" s="1" t="s">
        <v>38</v>
      </c>
      <c r="T5719" s="1" t="s">
        <v>41</v>
      </c>
      <c r="U5719" s="1" t="s">
        <v>38</v>
      </c>
      <c r="V5719" s="1" t="s">
        <v>41</v>
      </c>
      <c r="W5719" s="1" t="s">
        <v>41</v>
      </c>
      <c r="X5719" s="1" t="s">
        <v>41</v>
      </c>
      <c r="Y5719" s="1" t="s">
        <v>41</v>
      </c>
      <c r="Z5719" s="1" t="s">
        <v>38</v>
      </c>
      <c r="AA5719" s="1" t="s">
        <v>43</v>
      </c>
      <c r="AB5719" s="1" t="s">
        <v>41</v>
      </c>
      <c r="AC5719" s="1" t="s">
        <v>44</v>
      </c>
      <c r="AD5719" s="7">
        <v>54.75</v>
      </c>
      <c r="AE5719" s="7">
        <v>3425.35</v>
      </c>
      <c r="AF5719" s="7">
        <v>8.5</v>
      </c>
      <c r="AG5719" s="7">
        <v>0</v>
      </c>
      <c r="AH5719" s="7">
        <v>2041.04</v>
      </c>
      <c r="AI5719" s="7">
        <v>5457.89</v>
      </c>
      <c r="AJ5719" s="7">
        <f t="shared" si="358"/>
        <v>88.030483870967743</v>
      </c>
      <c r="AK5719" s="7" t="s">
        <v>8249</v>
      </c>
      <c r="AL5719" s="1" t="s">
        <v>45</v>
      </c>
      <c r="AM5719" s="1">
        <f t="shared" si="359"/>
        <v>0</v>
      </c>
      <c r="AN5719" s="1" t="s">
        <v>8232</v>
      </c>
      <c r="AO5719" s="1" t="s">
        <v>108</v>
      </c>
      <c r="AP5719" s="4">
        <f>1</f>
        <v>1</v>
      </c>
    </row>
    <row r="5720" spans="1:42" x14ac:dyDescent="0.3">
      <c r="A5720" s="1" t="s">
        <v>6904</v>
      </c>
      <c r="B5720" s="1" t="s">
        <v>37</v>
      </c>
      <c r="C5720" s="4">
        <v>72</v>
      </c>
      <c r="D5720" s="4" t="str">
        <f t="shared" si="356"/>
        <v>Senior Citizen</v>
      </c>
      <c r="E5720" s="1" t="s">
        <v>8253</v>
      </c>
      <c r="F5720" s="1" t="s">
        <v>8254</v>
      </c>
      <c r="G5720" s="1" t="s">
        <v>607</v>
      </c>
      <c r="H5720" s="1">
        <v>92397</v>
      </c>
      <c r="I5720" s="4">
        <v>0</v>
      </c>
      <c r="J5720" s="4">
        <v>1</v>
      </c>
      <c r="K5720" s="4" t="str">
        <f t="shared" si="357"/>
        <v>New</v>
      </c>
      <c r="L5720" s="1" t="s">
        <v>52</v>
      </c>
      <c r="M5720" s="1" t="s">
        <v>38</v>
      </c>
      <c r="N5720" s="7">
        <v>18.2</v>
      </c>
      <c r="O5720" s="1" t="s">
        <v>41</v>
      </c>
      <c r="P5720" s="1" t="s">
        <v>38</v>
      </c>
      <c r="Q5720" s="1" t="s">
        <v>53</v>
      </c>
      <c r="R5720" s="7">
        <v>13</v>
      </c>
      <c r="S5720" s="1" t="s">
        <v>41</v>
      </c>
      <c r="T5720" s="1" t="s">
        <v>41</v>
      </c>
      <c r="U5720" s="1" t="s">
        <v>41</v>
      </c>
      <c r="V5720" s="1" t="s">
        <v>41</v>
      </c>
      <c r="W5720" s="1" t="s">
        <v>41</v>
      </c>
      <c r="X5720" s="1" t="s">
        <v>41</v>
      </c>
      <c r="Y5720" s="1" t="s">
        <v>41</v>
      </c>
      <c r="Z5720" s="1" t="s">
        <v>38</v>
      </c>
      <c r="AA5720" s="1" t="s">
        <v>49</v>
      </c>
      <c r="AB5720" s="1" t="s">
        <v>38</v>
      </c>
      <c r="AC5720" s="1" t="s">
        <v>54</v>
      </c>
      <c r="AD5720" s="7">
        <v>70.55</v>
      </c>
      <c r="AE5720" s="7">
        <v>70.55</v>
      </c>
      <c r="AF5720" s="7">
        <v>0</v>
      </c>
      <c r="AG5720" s="7">
        <v>0</v>
      </c>
      <c r="AH5720" s="7">
        <v>18.2</v>
      </c>
      <c r="AI5720" s="7">
        <v>88.75</v>
      </c>
      <c r="AJ5720" s="7">
        <f t="shared" si="358"/>
        <v>88.75</v>
      </c>
      <c r="AK5720" s="7" t="s">
        <v>8249</v>
      </c>
      <c r="AL5720" s="1" t="s">
        <v>55</v>
      </c>
      <c r="AM5720" s="1">
        <f t="shared" si="359"/>
        <v>1</v>
      </c>
      <c r="AN5720" s="1" t="s">
        <v>119</v>
      </c>
      <c r="AO5720" s="1" t="s">
        <v>120</v>
      </c>
      <c r="AP5720" s="4">
        <f>1</f>
        <v>1</v>
      </c>
    </row>
    <row r="5721" spans="1:42" x14ac:dyDescent="0.3">
      <c r="A5721" s="1" t="s">
        <v>6905</v>
      </c>
      <c r="B5721" s="1" t="s">
        <v>37</v>
      </c>
      <c r="C5721" s="4">
        <v>62</v>
      </c>
      <c r="D5721" s="4" t="str">
        <f t="shared" si="356"/>
        <v>Senior Citizen</v>
      </c>
      <c r="E5721" s="1" t="s">
        <v>3</v>
      </c>
      <c r="F5721" s="1" t="s">
        <v>8254</v>
      </c>
      <c r="G5721" s="1" t="s">
        <v>149</v>
      </c>
      <c r="H5721" s="1">
        <v>92109</v>
      </c>
      <c r="I5721" s="4">
        <v>1</v>
      </c>
      <c r="J5721" s="4">
        <v>6</v>
      </c>
      <c r="K5721" s="4" t="str">
        <f t="shared" si="357"/>
        <v>New</v>
      </c>
      <c r="L5721" s="1" t="s">
        <v>40</v>
      </c>
      <c r="M5721" s="1" t="s">
        <v>38</v>
      </c>
      <c r="N5721" s="7">
        <v>31.7</v>
      </c>
      <c r="O5721" s="1" t="s">
        <v>41</v>
      </c>
      <c r="P5721" s="1" t="s">
        <v>41</v>
      </c>
      <c r="Q5721" s="1" t="s">
        <v>8232</v>
      </c>
      <c r="R5721" s="7">
        <v>0</v>
      </c>
      <c r="S5721" s="1" t="s">
        <v>41</v>
      </c>
      <c r="T5721" s="1" t="s">
        <v>41</v>
      </c>
      <c r="U5721" s="1" t="s">
        <v>41</v>
      </c>
      <c r="V5721" s="1" t="s">
        <v>41</v>
      </c>
      <c r="W5721" s="1" t="s">
        <v>41</v>
      </c>
      <c r="X5721" s="1" t="s">
        <v>41</v>
      </c>
      <c r="Y5721" s="1" t="s">
        <v>41</v>
      </c>
      <c r="Z5721" s="1" t="s">
        <v>41</v>
      </c>
      <c r="AA5721" s="1" t="s">
        <v>49</v>
      </c>
      <c r="AB5721" s="1" t="s">
        <v>41</v>
      </c>
      <c r="AC5721" s="1" t="s">
        <v>54</v>
      </c>
      <c r="AD5721" s="7">
        <v>19.5</v>
      </c>
      <c r="AE5721" s="7">
        <v>146.30000000000001</v>
      </c>
      <c r="AF5721" s="7">
        <v>0</v>
      </c>
      <c r="AG5721" s="7">
        <v>0</v>
      </c>
      <c r="AH5721" s="7">
        <v>190.2</v>
      </c>
      <c r="AI5721" s="7">
        <v>336.5</v>
      </c>
      <c r="AJ5721" s="7">
        <f t="shared" si="358"/>
        <v>56.083333333333336</v>
      </c>
      <c r="AK5721" s="7" t="s">
        <v>8249</v>
      </c>
      <c r="AL5721" s="1" t="s">
        <v>55</v>
      </c>
      <c r="AM5721" s="1">
        <f t="shared" si="359"/>
        <v>1</v>
      </c>
      <c r="AN5721" s="1" t="s">
        <v>56</v>
      </c>
      <c r="AO5721" s="1" t="s">
        <v>102</v>
      </c>
      <c r="AP5721" s="4">
        <f>1</f>
        <v>1</v>
      </c>
    </row>
    <row r="5722" spans="1:42" x14ac:dyDescent="0.3">
      <c r="A5722" s="1" t="s">
        <v>6906</v>
      </c>
      <c r="B5722" s="1" t="s">
        <v>47</v>
      </c>
      <c r="C5722" s="4">
        <v>69</v>
      </c>
      <c r="D5722" s="4" t="str">
        <f t="shared" si="356"/>
        <v>Senior Citizen</v>
      </c>
      <c r="E5722" s="1" t="s">
        <v>8253</v>
      </c>
      <c r="F5722" s="1" t="s">
        <v>8254</v>
      </c>
      <c r="G5722" s="1" t="s">
        <v>48</v>
      </c>
      <c r="H5722" s="1">
        <v>91208</v>
      </c>
      <c r="I5722" s="4">
        <v>0</v>
      </c>
      <c r="J5722" s="4">
        <v>54</v>
      </c>
      <c r="K5722" s="4" t="str">
        <f t="shared" si="357"/>
        <v>Veteran</v>
      </c>
      <c r="L5722" s="1" t="s">
        <v>40</v>
      </c>
      <c r="M5722" s="1" t="s">
        <v>38</v>
      </c>
      <c r="N5722" s="7">
        <v>18.579999999999998</v>
      </c>
      <c r="O5722" s="1" t="s">
        <v>38</v>
      </c>
      <c r="P5722" s="1" t="s">
        <v>38</v>
      </c>
      <c r="Q5722" s="1" t="s">
        <v>53</v>
      </c>
      <c r="R5722" s="7">
        <v>14</v>
      </c>
      <c r="S5722" s="1" t="s">
        <v>41</v>
      </c>
      <c r="T5722" s="1" t="s">
        <v>38</v>
      </c>
      <c r="U5722" s="1" t="s">
        <v>41</v>
      </c>
      <c r="V5722" s="1" t="s">
        <v>41</v>
      </c>
      <c r="W5722" s="1" t="s">
        <v>41</v>
      </c>
      <c r="X5722" s="1" t="s">
        <v>38</v>
      </c>
      <c r="Y5722" s="1" t="s">
        <v>41</v>
      </c>
      <c r="Z5722" s="1" t="s">
        <v>38</v>
      </c>
      <c r="AA5722" s="1" t="s">
        <v>71</v>
      </c>
      <c r="AB5722" s="1" t="s">
        <v>38</v>
      </c>
      <c r="AC5722" s="1" t="s">
        <v>54</v>
      </c>
      <c r="AD5722" s="7">
        <v>64.792366026289201</v>
      </c>
      <c r="AE5722" s="7">
        <v>4931.8</v>
      </c>
      <c r="AF5722" s="7">
        <v>0</v>
      </c>
      <c r="AG5722" s="7">
        <v>0</v>
      </c>
      <c r="AH5722" s="7">
        <v>1003.32</v>
      </c>
      <c r="AI5722" s="7">
        <v>5935.12</v>
      </c>
      <c r="AJ5722" s="7">
        <f t="shared" si="358"/>
        <v>109.90962962962963</v>
      </c>
      <c r="AK5722" s="7" t="s">
        <v>8247</v>
      </c>
      <c r="AL5722" s="1" t="s">
        <v>45</v>
      </c>
      <c r="AM5722" s="1">
        <f t="shared" si="359"/>
        <v>0</v>
      </c>
      <c r="AN5722" s="1" t="s">
        <v>8232</v>
      </c>
      <c r="AO5722" s="1" t="s">
        <v>108</v>
      </c>
      <c r="AP5722" s="4">
        <f>1</f>
        <v>1</v>
      </c>
    </row>
    <row r="5723" spans="1:42" x14ac:dyDescent="0.3">
      <c r="A5723" s="1" t="s">
        <v>6907</v>
      </c>
      <c r="B5723" s="1" t="s">
        <v>37</v>
      </c>
      <c r="C5723" s="4">
        <v>57</v>
      </c>
      <c r="D5723" s="4" t="str">
        <f t="shared" si="356"/>
        <v>Senior Citizen</v>
      </c>
      <c r="E5723" s="1" t="s">
        <v>8253</v>
      </c>
      <c r="F5723" s="1" t="s">
        <v>8254</v>
      </c>
      <c r="G5723" s="1" t="s">
        <v>149</v>
      </c>
      <c r="H5723" s="1">
        <v>92109</v>
      </c>
      <c r="I5723" s="4">
        <v>0</v>
      </c>
      <c r="J5723" s="4">
        <v>1</v>
      </c>
      <c r="K5723" s="4" t="str">
        <f t="shared" si="357"/>
        <v>New</v>
      </c>
      <c r="L5723" s="1" t="s">
        <v>40</v>
      </c>
      <c r="M5723" s="1" t="s">
        <v>38</v>
      </c>
      <c r="N5723" s="7">
        <v>22.48</v>
      </c>
      <c r="O5723" s="1" t="s">
        <v>41</v>
      </c>
      <c r="P5723" s="1" t="s">
        <v>38</v>
      </c>
      <c r="Q5723" s="1" t="s">
        <v>53</v>
      </c>
      <c r="R5723" s="7">
        <v>5</v>
      </c>
      <c r="S5723" s="1" t="s">
        <v>41</v>
      </c>
      <c r="T5723" s="1" t="s">
        <v>41</v>
      </c>
      <c r="U5723" s="1" t="s">
        <v>41</v>
      </c>
      <c r="V5723" s="1" t="s">
        <v>41</v>
      </c>
      <c r="W5723" s="1" t="s">
        <v>38</v>
      </c>
      <c r="X5723" s="1" t="s">
        <v>41</v>
      </c>
      <c r="Y5723" s="1" t="s">
        <v>41</v>
      </c>
      <c r="Z5723" s="1" t="s">
        <v>38</v>
      </c>
      <c r="AA5723" s="1" t="s">
        <v>49</v>
      </c>
      <c r="AB5723" s="1" t="s">
        <v>38</v>
      </c>
      <c r="AC5723" s="1" t="s">
        <v>54</v>
      </c>
      <c r="AD5723" s="7">
        <v>79.650000000000006</v>
      </c>
      <c r="AE5723" s="7">
        <v>79.650000000000006</v>
      </c>
      <c r="AF5723" s="7">
        <v>0</v>
      </c>
      <c r="AG5723" s="7">
        <v>0</v>
      </c>
      <c r="AH5723" s="7">
        <v>22.48</v>
      </c>
      <c r="AI5723" s="7">
        <v>102.13</v>
      </c>
      <c r="AJ5723" s="7">
        <f t="shared" si="358"/>
        <v>102.13</v>
      </c>
      <c r="AK5723" s="7" t="s">
        <v>8247</v>
      </c>
      <c r="AL5723" s="1" t="s">
        <v>55</v>
      </c>
      <c r="AM5723" s="1">
        <f t="shared" si="359"/>
        <v>1</v>
      </c>
      <c r="AN5723" s="1" t="s">
        <v>56</v>
      </c>
      <c r="AO5723" s="1" t="s">
        <v>102</v>
      </c>
      <c r="AP5723" s="4">
        <f>1</f>
        <v>1</v>
      </c>
    </row>
    <row r="5724" spans="1:42" x14ac:dyDescent="0.3">
      <c r="A5724" s="1" t="s">
        <v>6908</v>
      </c>
      <c r="B5724" s="1" t="s">
        <v>37</v>
      </c>
      <c r="C5724" s="4">
        <v>76</v>
      </c>
      <c r="D5724" s="4" t="str">
        <f t="shared" si="356"/>
        <v>Senior Citizen</v>
      </c>
      <c r="E5724" s="1" t="s">
        <v>8253</v>
      </c>
      <c r="F5724" s="1" t="s">
        <v>8254</v>
      </c>
      <c r="G5724" s="1" t="s">
        <v>149</v>
      </c>
      <c r="H5724" s="1">
        <v>92121</v>
      </c>
      <c r="I5724" s="4">
        <v>0</v>
      </c>
      <c r="J5724" s="4">
        <v>9</v>
      </c>
      <c r="K5724" s="4" t="str">
        <f t="shared" si="357"/>
        <v>New</v>
      </c>
      <c r="L5724" s="1" t="s">
        <v>52</v>
      </c>
      <c r="M5724" s="1" t="s">
        <v>38</v>
      </c>
      <c r="N5724" s="7">
        <v>12.91</v>
      </c>
      <c r="O5724" s="1" t="s">
        <v>38</v>
      </c>
      <c r="P5724" s="1" t="s">
        <v>38</v>
      </c>
      <c r="Q5724" s="1" t="s">
        <v>53</v>
      </c>
      <c r="R5724" s="7">
        <v>21</v>
      </c>
      <c r="S5724" s="1" t="s">
        <v>41</v>
      </c>
      <c r="T5724" s="1" t="s">
        <v>41</v>
      </c>
      <c r="U5724" s="1" t="s">
        <v>41</v>
      </c>
      <c r="V5724" s="1" t="s">
        <v>41</v>
      </c>
      <c r="W5724" s="1" t="s">
        <v>41</v>
      </c>
      <c r="X5724" s="1" t="s">
        <v>38</v>
      </c>
      <c r="Y5724" s="1" t="s">
        <v>41</v>
      </c>
      <c r="Z5724" s="1" t="s">
        <v>38</v>
      </c>
      <c r="AA5724" s="1" t="s">
        <v>49</v>
      </c>
      <c r="AB5724" s="1" t="s">
        <v>38</v>
      </c>
      <c r="AC5724" s="1" t="s">
        <v>54</v>
      </c>
      <c r="AD5724" s="7">
        <v>84.45</v>
      </c>
      <c r="AE5724" s="7">
        <v>762.5</v>
      </c>
      <c r="AF5724" s="7">
        <v>0</v>
      </c>
      <c r="AG5724" s="7">
        <v>0</v>
      </c>
      <c r="AH5724" s="7">
        <v>116.19</v>
      </c>
      <c r="AI5724" s="7">
        <v>878.69</v>
      </c>
      <c r="AJ5724" s="7">
        <f t="shared" si="358"/>
        <v>97.632222222222225</v>
      </c>
      <c r="AK5724" s="7" t="s">
        <v>8249</v>
      </c>
      <c r="AL5724" s="1" t="s">
        <v>55</v>
      </c>
      <c r="AM5724" s="1">
        <f t="shared" si="359"/>
        <v>1</v>
      </c>
      <c r="AN5724" s="1" t="s">
        <v>56</v>
      </c>
      <c r="AO5724" s="1" t="s">
        <v>102</v>
      </c>
      <c r="AP5724" s="4">
        <f>1</f>
        <v>1</v>
      </c>
    </row>
    <row r="5725" spans="1:42" x14ac:dyDescent="0.3">
      <c r="A5725" s="1" t="s">
        <v>6909</v>
      </c>
      <c r="B5725" s="1" t="s">
        <v>37</v>
      </c>
      <c r="C5725" s="4">
        <v>73</v>
      </c>
      <c r="D5725" s="4" t="str">
        <f t="shared" si="356"/>
        <v>Senior Citizen</v>
      </c>
      <c r="E5725" s="1" t="s">
        <v>8253</v>
      </c>
      <c r="F5725" s="1" t="s">
        <v>8256</v>
      </c>
      <c r="G5725" s="1" t="s">
        <v>2503</v>
      </c>
      <c r="H5725" s="1">
        <v>95458</v>
      </c>
      <c r="I5725" s="4">
        <v>0</v>
      </c>
      <c r="J5725" s="4">
        <v>33</v>
      </c>
      <c r="K5725" s="4" t="str">
        <f t="shared" si="357"/>
        <v>Loyal</v>
      </c>
      <c r="L5725" s="1" t="s">
        <v>127</v>
      </c>
      <c r="M5725" s="1" t="s">
        <v>38</v>
      </c>
      <c r="N5725" s="7">
        <v>12.75</v>
      </c>
      <c r="O5725" s="1" t="s">
        <v>38</v>
      </c>
      <c r="P5725" s="1" t="s">
        <v>38</v>
      </c>
      <c r="Q5725" s="1" t="s">
        <v>53</v>
      </c>
      <c r="R5725" s="7">
        <v>19</v>
      </c>
      <c r="S5725" s="1" t="s">
        <v>41</v>
      </c>
      <c r="T5725" s="1" t="s">
        <v>38</v>
      </c>
      <c r="U5725" s="1" t="s">
        <v>38</v>
      </c>
      <c r="V5725" s="1" t="s">
        <v>41</v>
      </c>
      <c r="W5725" s="1" t="s">
        <v>38</v>
      </c>
      <c r="X5725" s="1" t="s">
        <v>38</v>
      </c>
      <c r="Y5725" s="1" t="s">
        <v>41</v>
      </c>
      <c r="Z5725" s="1" t="s">
        <v>38</v>
      </c>
      <c r="AA5725" s="1" t="s">
        <v>71</v>
      </c>
      <c r="AB5725" s="1" t="s">
        <v>38</v>
      </c>
      <c r="AC5725" s="1" t="s">
        <v>54</v>
      </c>
      <c r="AD5725" s="7">
        <v>105.35</v>
      </c>
      <c r="AE5725" s="7">
        <v>3465.05</v>
      </c>
      <c r="AF5725" s="7">
        <v>0</v>
      </c>
      <c r="AG5725" s="7">
        <v>0</v>
      </c>
      <c r="AH5725" s="7">
        <v>420.75</v>
      </c>
      <c r="AI5725" s="7">
        <v>3885.8</v>
      </c>
      <c r="AJ5725" s="7">
        <f t="shared" si="358"/>
        <v>117.75151515151515</v>
      </c>
      <c r="AK5725" s="7" t="s">
        <v>8247</v>
      </c>
      <c r="AL5725" s="1" t="s">
        <v>45</v>
      </c>
      <c r="AM5725" s="1">
        <f t="shared" si="359"/>
        <v>0</v>
      </c>
      <c r="AN5725" s="1" t="s">
        <v>8232</v>
      </c>
      <c r="AO5725" s="1" t="s">
        <v>108</v>
      </c>
      <c r="AP5725" s="4">
        <f>1</f>
        <v>1</v>
      </c>
    </row>
    <row r="5726" spans="1:42" x14ac:dyDescent="0.3">
      <c r="A5726" s="1" t="s">
        <v>6910</v>
      </c>
      <c r="B5726" s="1" t="s">
        <v>47</v>
      </c>
      <c r="C5726" s="4">
        <v>35</v>
      </c>
      <c r="D5726" s="4" t="str">
        <f t="shared" si="356"/>
        <v>Adult</v>
      </c>
      <c r="E5726" s="1" t="s">
        <v>8253</v>
      </c>
      <c r="F5726" s="1" t="s">
        <v>8254</v>
      </c>
      <c r="G5726" s="1" t="s">
        <v>3361</v>
      </c>
      <c r="H5726" s="1">
        <v>95648</v>
      </c>
      <c r="I5726" s="4">
        <v>0</v>
      </c>
      <c r="J5726" s="4">
        <v>64</v>
      </c>
      <c r="K5726" s="4" t="str">
        <f t="shared" si="357"/>
        <v>Veteran</v>
      </c>
      <c r="L5726" s="1" t="s">
        <v>74</v>
      </c>
      <c r="M5726" s="1" t="s">
        <v>38</v>
      </c>
      <c r="N5726" s="7">
        <v>14.39</v>
      </c>
      <c r="O5726" s="1" t="s">
        <v>38</v>
      </c>
      <c r="P5726" s="1" t="s">
        <v>38</v>
      </c>
      <c r="Q5726" s="1" t="s">
        <v>77</v>
      </c>
      <c r="R5726" s="7">
        <v>7</v>
      </c>
      <c r="S5726" s="1" t="s">
        <v>41</v>
      </c>
      <c r="T5726" s="1" t="s">
        <v>38</v>
      </c>
      <c r="U5726" s="1" t="s">
        <v>38</v>
      </c>
      <c r="V5726" s="1" t="s">
        <v>38</v>
      </c>
      <c r="W5726" s="1" t="s">
        <v>38</v>
      </c>
      <c r="X5726" s="1" t="s">
        <v>38</v>
      </c>
      <c r="Y5726" s="1" t="s">
        <v>38</v>
      </c>
      <c r="Z5726" s="1" t="s">
        <v>38</v>
      </c>
      <c r="AA5726" s="1" t="s">
        <v>71</v>
      </c>
      <c r="AB5726" s="1" t="s">
        <v>41</v>
      </c>
      <c r="AC5726" s="1" t="s">
        <v>44</v>
      </c>
      <c r="AD5726" s="7">
        <v>86.55</v>
      </c>
      <c r="AE5726" s="7">
        <v>5632.55</v>
      </c>
      <c r="AF5726" s="7">
        <v>0</v>
      </c>
      <c r="AG5726" s="7">
        <v>0</v>
      </c>
      <c r="AH5726" s="7">
        <v>920.96</v>
      </c>
      <c r="AI5726" s="7">
        <v>6553.51</v>
      </c>
      <c r="AJ5726" s="7">
        <f t="shared" si="358"/>
        <v>102.39859375</v>
      </c>
      <c r="AK5726" s="7" t="s">
        <v>8247</v>
      </c>
      <c r="AL5726" s="1" t="s">
        <v>45</v>
      </c>
      <c r="AM5726" s="1">
        <f t="shared" si="359"/>
        <v>0</v>
      </c>
      <c r="AN5726" s="1" t="s">
        <v>8232</v>
      </c>
      <c r="AO5726" s="1" t="s">
        <v>108</v>
      </c>
      <c r="AP5726" s="4">
        <f>1</f>
        <v>1</v>
      </c>
    </row>
    <row r="5727" spans="1:42" x14ac:dyDescent="0.3">
      <c r="A5727" s="1" t="s">
        <v>6911</v>
      </c>
      <c r="B5727" s="1" t="s">
        <v>47</v>
      </c>
      <c r="C5727" s="4">
        <v>70</v>
      </c>
      <c r="D5727" s="4" t="str">
        <f t="shared" si="356"/>
        <v>Senior Citizen</v>
      </c>
      <c r="E5727" s="1" t="s">
        <v>8253</v>
      </c>
      <c r="F5727" s="1" t="s">
        <v>8254</v>
      </c>
      <c r="G5727" s="1" t="s">
        <v>1562</v>
      </c>
      <c r="H5727" s="1">
        <v>91351</v>
      </c>
      <c r="I5727" s="4">
        <v>0</v>
      </c>
      <c r="J5727" s="4">
        <v>1</v>
      </c>
      <c r="K5727" s="4" t="str">
        <f t="shared" si="357"/>
        <v>New</v>
      </c>
      <c r="L5727" s="1" t="s">
        <v>40</v>
      </c>
      <c r="M5727" s="1" t="s">
        <v>38</v>
      </c>
      <c r="N5727" s="7">
        <v>7.23</v>
      </c>
      <c r="O5727" s="1" t="s">
        <v>41</v>
      </c>
      <c r="P5727" s="1" t="s">
        <v>38</v>
      </c>
      <c r="Q5727" s="1" t="s">
        <v>53</v>
      </c>
      <c r="R5727" s="7">
        <v>2</v>
      </c>
      <c r="S5727" s="1" t="s">
        <v>41</v>
      </c>
      <c r="T5727" s="1" t="s">
        <v>41</v>
      </c>
      <c r="U5727" s="1" t="s">
        <v>41</v>
      </c>
      <c r="V5727" s="1" t="s">
        <v>41</v>
      </c>
      <c r="W5727" s="1" t="s">
        <v>41</v>
      </c>
      <c r="X5727" s="1" t="s">
        <v>41</v>
      </c>
      <c r="Y5727" s="1" t="s">
        <v>41</v>
      </c>
      <c r="Z5727" s="1" t="s">
        <v>38</v>
      </c>
      <c r="AA5727" s="1" t="s">
        <v>49</v>
      </c>
      <c r="AB5727" s="1" t="s">
        <v>38</v>
      </c>
      <c r="AC5727" s="1" t="s">
        <v>54</v>
      </c>
      <c r="AD5727" s="7">
        <v>69.650000000000006</v>
      </c>
      <c r="AE5727" s="7">
        <v>69.650000000000006</v>
      </c>
      <c r="AF5727" s="7">
        <v>0</v>
      </c>
      <c r="AG5727" s="7">
        <v>0</v>
      </c>
      <c r="AH5727" s="7">
        <v>7.23</v>
      </c>
      <c r="AI5727" s="7">
        <v>76.88</v>
      </c>
      <c r="AJ5727" s="7">
        <f t="shared" si="358"/>
        <v>76.88</v>
      </c>
      <c r="AK5727" s="7" t="s">
        <v>8249</v>
      </c>
      <c r="AL5727" s="1" t="s">
        <v>55</v>
      </c>
      <c r="AM5727" s="1">
        <f t="shared" si="359"/>
        <v>1</v>
      </c>
      <c r="AN5727" s="1" t="s">
        <v>107</v>
      </c>
      <c r="AO5727" s="1" t="s">
        <v>108</v>
      </c>
      <c r="AP5727" s="4">
        <f>1</f>
        <v>1</v>
      </c>
    </row>
    <row r="5728" spans="1:42" x14ac:dyDescent="0.3">
      <c r="A5728" s="1" t="s">
        <v>6912</v>
      </c>
      <c r="B5728" s="1" t="s">
        <v>37</v>
      </c>
      <c r="C5728" s="4">
        <v>74</v>
      </c>
      <c r="D5728" s="4" t="str">
        <f t="shared" si="356"/>
        <v>Senior Citizen</v>
      </c>
      <c r="E5728" s="1" t="s">
        <v>8253</v>
      </c>
      <c r="F5728" s="1" t="s">
        <v>8254</v>
      </c>
      <c r="G5728" s="1" t="s">
        <v>1238</v>
      </c>
      <c r="H5728" s="1">
        <v>95426</v>
      </c>
      <c r="I5728" s="4">
        <v>0</v>
      </c>
      <c r="J5728" s="4">
        <v>27</v>
      </c>
      <c r="K5728" s="4" t="str">
        <f t="shared" si="357"/>
        <v>Loyal</v>
      </c>
      <c r="L5728" s="1" t="s">
        <v>40</v>
      </c>
      <c r="M5728" s="1" t="s">
        <v>38</v>
      </c>
      <c r="N5728" s="7">
        <v>31.17</v>
      </c>
      <c r="O5728" s="1" t="s">
        <v>38</v>
      </c>
      <c r="P5728" s="1" t="s">
        <v>38</v>
      </c>
      <c r="Q5728" s="1" t="s">
        <v>53</v>
      </c>
      <c r="R5728" s="7">
        <v>25</v>
      </c>
      <c r="S5728" s="1" t="s">
        <v>41</v>
      </c>
      <c r="T5728" s="1" t="s">
        <v>41</v>
      </c>
      <c r="U5728" s="1" t="s">
        <v>41</v>
      </c>
      <c r="V5728" s="1" t="s">
        <v>41</v>
      </c>
      <c r="W5728" s="1" t="s">
        <v>41</v>
      </c>
      <c r="X5728" s="1" t="s">
        <v>38</v>
      </c>
      <c r="Y5728" s="1" t="s">
        <v>38</v>
      </c>
      <c r="Z5728" s="1" t="s">
        <v>38</v>
      </c>
      <c r="AA5728" s="1" t="s">
        <v>49</v>
      </c>
      <c r="AB5728" s="1" t="s">
        <v>38</v>
      </c>
      <c r="AC5728" s="1" t="s">
        <v>54</v>
      </c>
      <c r="AD5728" s="7">
        <v>85.25</v>
      </c>
      <c r="AE5728" s="7">
        <v>2287.25</v>
      </c>
      <c r="AF5728" s="7">
        <v>0</v>
      </c>
      <c r="AG5728" s="7">
        <v>0</v>
      </c>
      <c r="AH5728" s="7">
        <v>841.59</v>
      </c>
      <c r="AI5728" s="7">
        <v>3128.84</v>
      </c>
      <c r="AJ5728" s="7">
        <f t="shared" si="358"/>
        <v>115.88296296296296</v>
      </c>
      <c r="AK5728" s="7" t="s">
        <v>8247</v>
      </c>
      <c r="AL5728" s="1" t="s">
        <v>55</v>
      </c>
      <c r="AM5728" s="1">
        <f t="shared" si="359"/>
        <v>1</v>
      </c>
      <c r="AN5728" s="1" t="s">
        <v>56</v>
      </c>
      <c r="AO5728" s="1" t="s">
        <v>57</v>
      </c>
      <c r="AP5728" s="4">
        <f>1</f>
        <v>1</v>
      </c>
    </row>
    <row r="5729" spans="1:42" x14ac:dyDescent="0.3">
      <c r="A5729" s="1" t="s">
        <v>6913</v>
      </c>
      <c r="B5729" s="1" t="s">
        <v>47</v>
      </c>
      <c r="C5729" s="4">
        <v>27</v>
      </c>
      <c r="D5729" s="4" t="str">
        <f t="shared" si="356"/>
        <v>Adult</v>
      </c>
      <c r="E5729" s="1" t="s">
        <v>8253</v>
      </c>
      <c r="F5729" s="1" t="s">
        <v>8254</v>
      </c>
      <c r="G5729" s="1" t="s">
        <v>888</v>
      </c>
      <c r="H5729" s="1">
        <v>94804</v>
      </c>
      <c r="I5729" s="4">
        <v>0</v>
      </c>
      <c r="J5729" s="4">
        <v>16</v>
      </c>
      <c r="K5729" s="4" t="str">
        <f t="shared" si="357"/>
        <v>Loyal</v>
      </c>
      <c r="L5729" s="1" t="s">
        <v>40</v>
      </c>
      <c r="M5729" s="1" t="s">
        <v>38</v>
      </c>
      <c r="N5729" s="7">
        <v>20.440000000000001</v>
      </c>
      <c r="O5729" s="1" t="s">
        <v>41</v>
      </c>
      <c r="P5729" s="1" t="s">
        <v>38</v>
      </c>
      <c r="Q5729" s="1" t="s">
        <v>53</v>
      </c>
      <c r="R5729" s="7">
        <v>59</v>
      </c>
      <c r="S5729" s="1" t="s">
        <v>38</v>
      </c>
      <c r="T5729" s="1" t="s">
        <v>41</v>
      </c>
      <c r="U5729" s="1" t="s">
        <v>41</v>
      </c>
      <c r="V5729" s="1" t="s">
        <v>41</v>
      </c>
      <c r="W5729" s="1" t="s">
        <v>38</v>
      </c>
      <c r="X5729" s="1" t="s">
        <v>38</v>
      </c>
      <c r="Y5729" s="1" t="s">
        <v>38</v>
      </c>
      <c r="Z5729" s="1" t="s">
        <v>41</v>
      </c>
      <c r="AA5729" s="1" t="s">
        <v>49</v>
      </c>
      <c r="AB5729" s="1" t="s">
        <v>38</v>
      </c>
      <c r="AC5729" s="1" t="s">
        <v>54</v>
      </c>
      <c r="AD5729" s="7">
        <v>94.25</v>
      </c>
      <c r="AE5729" s="7">
        <v>1483.25</v>
      </c>
      <c r="AF5729" s="7">
        <v>0</v>
      </c>
      <c r="AG5729" s="7">
        <v>140</v>
      </c>
      <c r="AH5729" s="7">
        <v>327.04000000000002</v>
      </c>
      <c r="AI5729" s="7">
        <v>1950.29</v>
      </c>
      <c r="AJ5729" s="7">
        <f t="shared" si="358"/>
        <v>121.893125</v>
      </c>
      <c r="AK5729" s="7" t="s">
        <v>8247</v>
      </c>
      <c r="AL5729" s="1" t="s">
        <v>55</v>
      </c>
      <c r="AM5729" s="1">
        <f t="shared" si="359"/>
        <v>1</v>
      </c>
      <c r="AN5729" s="1" t="s">
        <v>56</v>
      </c>
      <c r="AO5729" s="1" t="s">
        <v>201</v>
      </c>
      <c r="AP5729" s="4">
        <f>1</f>
        <v>1</v>
      </c>
    </row>
    <row r="5730" spans="1:42" x14ac:dyDescent="0.3">
      <c r="A5730" s="1" t="s">
        <v>6914</v>
      </c>
      <c r="B5730" s="1" t="s">
        <v>47</v>
      </c>
      <c r="C5730" s="4">
        <v>44</v>
      </c>
      <c r="D5730" s="4" t="str">
        <f t="shared" si="356"/>
        <v>Adult</v>
      </c>
      <c r="E5730" s="1" t="s">
        <v>8253</v>
      </c>
      <c r="F5730" s="1" t="s">
        <v>8257</v>
      </c>
      <c r="G5730" s="1" t="s">
        <v>311</v>
      </c>
      <c r="H5730" s="1">
        <v>93030</v>
      </c>
      <c r="I5730" s="4">
        <v>0</v>
      </c>
      <c r="J5730" s="4">
        <v>1</v>
      </c>
      <c r="K5730" s="4" t="str">
        <f t="shared" si="357"/>
        <v>New</v>
      </c>
      <c r="L5730" s="1" t="s">
        <v>52</v>
      </c>
      <c r="M5730" s="1" t="s">
        <v>38</v>
      </c>
      <c r="N5730" s="7">
        <v>42.55</v>
      </c>
      <c r="O5730" s="1" t="s">
        <v>41</v>
      </c>
      <c r="P5730" s="1" t="s">
        <v>38</v>
      </c>
      <c r="Q5730" s="1" t="s">
        <v>77</v>
      </c>
      <c r="R5730" s="7">
        <v>25</v>
      </c>
      <c r="S5730" s="1" t="s">
        <v>41</v>
      </c>
      <c r="T5730" s="1" t="s">
        <v>41</v>
      </c>
      <c r="U5730" s="1" t="s">
        <v>38</v>
      </c>
      <c r="V5730" s="1" t="s">
        <v>41</v>
      </c>
      <c r="W5730" s="1" t="s">
        <v>41</v>
      </c>
      <c r="X5730" s="1" t="s">
        <v>41</v>
      </c>
      <c r="Y5730" s="1" t="s">
        <v>41</v>
      </c>
      <c r="Z5730" s="1" t="s">
        <v>38</v>
      </c>
      <c r="AA5730" s="1" t="s">
        <v>49</v>
      </c>
      <c r="AB5730" s="1" t="s">
        <v>38</v>
      </c>
      <c r="AC5730" s="1" t="s">
        <v>54</v>
      </c>
      <c r="AD5730" s="7">
        <v>49.85</v>
      </c>
      <c r="AE5730" s="7">
        <v>49.85</v>
      </c>
      <c r="AF5730" s="7">
        <v>0</v>
      </c>
      <c r="AG5730" s="7">
        <v>0</v>
      </c>
      <c r="AH5730" s="7">
        <v>42.55</v>
      </c>
      <c r="AI5730" s="7">
        <v>92.4</v>
      </c>
      <c r="AJ5730" s="7">
        <f t="shared" si="358"/>
        <v>92.4</v>
      </c>
      <c r="AK5730" s="7" t="s">
        <v>8249</v>
      </c>
      <c r="AL5730" s="1" t="s">
        <v>96</v>
      </c>
      <c r="AM5730" s="1">
        <f t="shared" si="359"/>
        <v>0</v>
      </c>
      <c r="AN5730" s="1" t="s">
        <v>8232</v>
      </c>
      <c r="AO5730" s="1" t="s">
        <v>108</v>
      </c>
      <c r="AP5730" s="4">
        <f>1</f>
        <v>1</v>
      </c>
    </row>
    <row r="5731" spans="1:42" x14ac:dyDescent="0.3">
      <c r="A5731" s="1" t="s">
        <v>6915</v>
      </c>
      <c r="B5731" s="1" t="s">
        <v>47</v>
      </c>
      <c r="C5731" s="4">
        <v>80</v>
      </c>
      <c r="D5731" s="4" t="str">
        <f t="shared" si="356"/>
        <v>Senior Citizen</v>
      </c>
      <c r="E5731" s="1" t="s">
        <v>8253</v>
      </c>
      <c r="F5731" s="1" t="s">
        <v>8254</v>
      </c>
      <c r="G5731" s="1" t="s">
        <v>1495</v>
      </c>
      <c r="H5731" s="1">
        <v>95494</v>
      </c>
      <c r="I5731" s="4">
        <v>0</v>
      </c>
      <c r="J5731" s="4">
        <v>65</v>
      </c>
      <c r="K5731" s="4" t="str">
        <f t="shared" si="357"/>
        <v>Veteran</v>
      </c>
      <c r="L5731" s="1" t="s">
        <v>74</v>
      </c>
      <c r="M5731" s="1" t="s">
        <v>38</v>
      </c>
      <c r="N5731" s="7">
        <v>18.23</v>
      </c>
      <c r="O5731" s="1" t="s">
        <v>41</v>
      </c>
      <c r="P5731" s="1" t="s">
        <v>38</v>
      </c>
      <c r="Q5731" s="1" t="s">
        <v>53</v>
      </c>
      <c r="R5731" s="7">
        <v>3</v>
      </c>
      <c r="S5731" s="1" t="s">
        <v>41</v>
      </c>
      <c r="T5731" s="1" t="s">
        <v>38</v>
      </c>
      <c r="U5731" s="1" t="s">
        <v>38</v>
      </c>
      <c r="V5731" s="1" t="s">
        <v>41</v>
      </c>
      <c r="W5731" s="1" t="s">
        <v>38</v>
      </c>
      <c r="X5731" s="1" t="s">
        <v>38</v>
      </c>
      <c r="Y5731" s="1" t="s">
        <v>38</v>
      </c>
      <c r="Z5731" s="1" t="s">
        <v>38</v>
      </c>
      <c r="AA5731" s="1" t="s">
        <v>71</v>
      </c>
      <c r="AB5731" s="1" t="s">
        <v>38</v>
      </c>
      <c r="AC5731" s="1" t="s">
        <v>54</v>
      </c>
      <c r="AD5731" s="7">
        <v>99.1</v>
      </c>
      <c r="AE5731" s="7">
        <v>6496.15</v>
      </c>
      <c r="AF5731" s="7">
        <v>0</v>
      </c>
      <c r="AG5731" s="7">
        <v>0</v>
      </c>
      <c r="AH5731" s="7">
        <v>1184.95</v>
      </c>
      <c r="AI5731" s="7">
        <v>7681.1</v>
      </c>
      <c r="AJ5731" s="7">
        <f t="shared" si="358"/>
        <v>118.17076923076924</v>
      </c>
      <c r="AK5731" s="7" t="s">
        <v>8247</v>
      </c>
      <c r="AL5731" s="1" t="s">
        <v>45</v>
      </c>
      <c r="AM5731" s="1">
        <f t="shared" si="359"/>
        <v>0</v>
      </c>
      <c r="AN5731" s="1" t="s">
        <v>8232</v>
      </c>
      <c r="AO5731" s="1" t="s">
        <v>108</v>
      </c>
      <c r="AP5731" s="4">
        <f>1</f>
        <v>1</v>
      </c>
    </row>
    <row r="5732" spans="1:42" x14ac:dyDescent="0.3">
      <c r="A5732" s="1" t="s">
        <v>6916</v>
      </c>
      <c r="B5732" s="1" t="s">
        <v>37</v>
      </c>
      <c r="C5732" s="4">
        <v>68</v>
      </c>
      <c r="D5732" s="4" t="str">
        <f t="shared" si="356"/>
        <v>Senior Citizen</v>
      </c>
      <c r="E5732" s="1" t="s">
        <v>8253</v>
      </c>
      <c r="F5732" s="1" t="s">
        <v>8254</v>
      </c>
      <c r="G5732" s="1" t="s">
        <v>1974</v>
      </c>
      <c r="H5732" s="1">
        <v>91768</v>
      </c>
      <c r="I5732" s="4">
        <v>0</v>
      </c>
      <c r="J5732" s="4">
        <v>71</v>
      </c>
      <c r="K5732" s="4" t="str">
        <f t="shared" si="357"/>
        <v>Veteran</v>
      </c>
      <c r="L5732" s="1" t="s">
        <v>70</v>
      </c>
      <c r="M5732" s="1" t="s">
        <v>38</v>
      </c>
      <c r="N5732" s="7">
        <v>3.91</v>
      </c>
      <c r="O5732" s="1" t="s">
        <v>38</v>
      </c>
      <c r="P5732" s="1" t="s">
        <v>38</v>
      </c>
      <c r="Q5732" s="1" t="s">
        <v>53</v>
      </c>
      <c r="R5732" s="7">
        <v>12</v>
      </c>
      <c r="S5732" s="1" t="s">
        <v>38</v>
      </c>
      <c r="T5732" s="1" t="s">
        <v>38</v>
      </c>
      <c r="U5732" s="1" t="s">
        <v>41</v>
      </c>
      <c r="V5732" s="1" t="s">
        <v>38</v>
      </c>
      <c r="W5732" s="1" t="s">
        <v>38</v>
      </c>
      <c r="X5732" s="1" t="s">
        <v>41</v>
      </c>
      <c r="Y5732" s="1" t="s">
        <v>41</v>
      </c>
      <c r="Z5732" s="1" t="s">
        <v>38</v>
      </c>
      <c r="AA5732" s="1" t="s">
        <v>43</v>
      </c>
      <c r="AB5732" s="1" t="s">
        <v>38</v>
      </c>
      <c r="AC5732" s="1" t="s">
        <v>44</v>
      </c>
      <c r="AD5732" s="7">
        <v>99.65</v>
      </c>
      <c r="AE5732" s="7">
        <v>7181.25</v>
      </c>
      <c r="AF5732" s="7">
        <v>0</v>
      </c>
      <c r="AG5732" s="7">
        <v>0</v>
      </c>
      <c r="AH5732" s="7">
        <v>277.61</v>
      </c>
      <c r="AI5732" s="7">
        <v>7458.86</v>
      </c>
      <c r="AJ5732" s="7">
        <f t="shared" si="358"/>
        <v>105.0543661971831</v>
      </c>
      <c r="AK5732" s="7" t="s">
        <v>8247</v>
      </c>
      <c r="AL5732" s="1" t="s">
        <v>45</v>
      </c>
      <c r="AM5732" s="1">
        <f t="shared" si="359"/>
        <v>0</v>
      </c>
      <c r="AN5732" s="1" t="s">
        <v>8232</v>
      </c>
      <c r="AO5732" s="1" t="s">
        <v>108</v>
      </c>
      <c r="AP5732" s="4">
        <f>1</f>
        <v>1</v>
      </c>
    </row>
    <row r="5733" spans="1:42" x14ac:dyDescent="0.3">
      <c r="A5733" s="1" t="s">
        <v>6917</v>
      </c>
      <c r="B5733" s="1" t="s">
        <v>37</v>
      </c>
      <c r="C5733" s="4">
        <v>39</v>
      </c>
      <c r="D5733" s="4" t="str">
        <f t="shared" si="356"/>
        <v>Adult</v>
      </c>
      <c r="E5733" s="1" t="s">
        <v>8253</v>
      </c>
      <c r="F5733" s="1" t="s">
        <v>8254</v>
      </c>
      <c r="G5733" s="1" t="s">
        <v>149</v>
      </c>
      <c r="H5733" s="1">
        <v>92126</v>
      </c>
      <c r="I5733" s="4">
        <v>0</v>
      </c>
      <c r="J5733" s="4">
        <v>10</v>
      </c>
      <c r="K5733" s="4" t="str">
        <f t="shared" si="357"/>
        <v>New</v>
      </c>
      <c r="L5733" s="1" t="s">
        <v>40</v>
      </c>
      <c r="M5733" s="1" t="s">
        <v>38</v>
      </c>
      <c r="N5733" s="7">
        <v>5.63</v>
      </c>
      <c r="O5733" s="1" t="s">
        <v>38</v>
      </c>
      <c r="P5733" s="1" t="s">
        <v>38</v>
      </c>
      <c r="Q5733" s="1" t="s">
        <v>53</v>
      </c>
      <c r="R5733" s="7">
        <v>26</v>
      </c>
      <c r="S5733" s="1" t="s">
        <v>41</v>
      </c>
      <c r="T5733" s="1" t="s">
        <v>41</v>
      </c>
      <c r="U5733" s="1" t="s">
        <v>41</v>
      </c>
      <c r="V5733" s="1" t="s">
        <v>41</v>
      </c>
      <c r="W5733" s="1" t="s">
        <v>41</v>
      </c>
      <c r="X5733" s="1" t="s">
        <v>41</v>
      </c>
      <c r="Y5733" s="1" t="s">
        <v>41</v>
      </c>
      <c r="Z5733" s="1" t="s">
        <v>38</v>
      </c>
      <c r="AA5733" s="1" t="s">
        <v>49</v>
      </c>
      <c r="AB5733" s="1" t="s">
        <v>38</v>
      </c>
      <c r="AC5733" s="1" t="s">
        <v>54</v>
      </c>
      <c r="AD5733" s="7">
        <v>74.75</v>
      </c>
      <c r="AE5733" s="7">
        <v>799.65</v>
      </c>
      <c r="AF5733" s="7">
        <v>0</v>
      </c>
      <c r="AG5733" s="7">
        <v>0</v>
      </c>
      <c r="AH5733" s="7">
        <v>56.3</v>
      </c>
      <c r="AI5733" s="7">
        <v>855.95</v>
      </c>
      <c r="AJ5733" s="7">
        <f t="shared" si="358"/>
        <v>85.594999999999999</v>
      </c>
      <c r="AK5733" s="7" t="s">
        <v>8249</v>
      </c>
      <c r="AL5733" s="1" t="s">
        <v>55</v>
      </c>
      <c r="AM5733" s="1">
        <f t="shared" si="359"/>
        <v>1</v>
      </c>
      <c r="AN5733" s="1" t="s">
        <v>107</v>
      </c>
      <c r="AO5733" s="1" t="s">
        <v>108</v>
      </c>
      <c r="AP5733" s="4">
        <f>1</f>
        <v>1</v>
      </c>
    </row>
    <row r="5734" spans="1:42" x14ac:dyDescent="0.3">
      <c r="A5734" s="1" t="s">
        <v>6918</v>
      </c>
      <c r="B5734" s="1" t="s">
        <v>37</v>
      </c>
      <c r="C5734" s="4">
        <v>28</v>
      </c>
      <c r="D5734" s="4" t="str">
        <f t="shared" si="356"/>
        <v>Adult</v>
      </c>
      <c r="E5734" s="1" t="s">
        <v>8253</v>
      </c>
      <c r="F5734" s="1" t="s">
        <v>8254</v>
      </c>
      <c r="G5734" s="1" t="s">
        <v>209</v>
      </c>
      <c r="H5734" s="1">
        <v>93720</v>
      </c>
      <c r="I5734" s="4">
        <v>0</v>
      </c>
      <c r="J5734" s="4">
        <v>13</v>
      </c>
      <c r="K5734" s="4" t="str">
        <f t="shared" si="357"/>
        <v>Loyal</v>
      </c>
      <c r="L5734" s="1" t="s">
        <v>60</v>
      </c>
      <c r="M5734" s="1" t="s">
        <v>41</v>
      </c>
      <c r="N5734" s="7">
        <v>25.420517214274568</v>
      </c>
      <c r="O5734" s="1" t="s">
        <v>41</v>
      </c>
      <c r="P5734" s="1" t="s">
        <v>38</v>
      </c>
      <c r="Q5734" s="1" t="s">
        <v>42</v>
      </c>
      <c r="R5734" s="7">
        <v>53</v>
      </c>
      <c r="S5734" s="1" t="s">
        <v>41</v>
      </c>
      <c r="T5734" s="1" t="s">
        <v>41</v>
      </c>
      <c r="U5734" s="1" t="s">
        <v>41</v>
      </c>
      <c r="V5734" s="1" t="s">
        <v>41</v>
      </c>
      <c r="W5734" s="1" t="s">
        <v>41</v>
      </c>
      <c r="X5734" s="1" t="s">
        <v>38</v>
      </c>
      <c r="Y5734" s="1" t="s">
        <v>38</v>
      </c>
      <c r="Z5734" s="1" t="s">
        <v>38</v>
      </c>
      <c r="AA5734" s="1" t="s">
        <v>49</v>
      </c>
      <c r="AB5734" s="1" t="s">
        <v>38</v>
      </c>
      <c r="AC5734" s="1" t="s">
        <v>54</v>
      </c>
      <c r="AD5734" s="7">
        <v>64.792366026289201</v>
      </c>
      <c r="AE5734" s="7">
        <v>446.1</v>
      </c>
      <c r="AF5734" s="7">
        <v>0</v>
      </c>
      <c r="AG5734" s="7">
        <v>0</v>
      </c>
      <c r="AH5734" s="7">
        <v>0</v>
      </c>
      <c r="AI5734" s="7">
        <v>446.1</v>
      </c>
      <c r="AJ5734" s="7">
        <f t="shared" si="358"/>
        <v>34.315384615384616</v>
      </c>
      <c r="AK5734" s="7" t="s">
        <v>8246</v>
      </c>
      <c r="AL5734" s="1" t="s">
        <v>55</v>
      </c>
      <c r="AM5734" s="1">
        <f t="shared" si="359"/>
        <v>1</v>
      </c>
      <c r="AN5734" s="1" t="s">
        <v>119</v>
      </c>
      <c r="AO5734" s="1" t="s">
        <v>120</v>
      </c>
      <c r="AP5734" s="4">
        <f>1</f>
        <v>1</v>
      </c>
    </row>
    <row r="5735" spans="1:42" x14ac:dyDescent="0.3">
      <c r="A5735" s="1" t="s">
        <v>6919</v>
      </c>
      <c r="B5735" s="1" t="s">
        <v>37</v>
      </c>
      <c r="C5735" s="4">
        <v>51</v>
      </c>
      <c r="D5735" s="4" t="str">
        <f t="shared" si="356"/>
        <v>Senior Citizen</v>
      </c>
      <c r="E5735" s="1" t="s">
        <v>3</v>
      </c>
      <c r="F5735" s="1" t="s">
        <v>8257</v>
      </c>
      <c r="G5735" s="1" t="s">
        <v>285</v>
      </c>
      <c r="H5735" s="1">
        <v>92602</v>
      </c>
      <c r="I5735" s="4">
        <v>9</v>
      </c>
      <c r="J5735" s="4">
        <v>24</v>
      </c>
      <c r="K5735" s="4" t="str">
        <f t="shared" si="357"/>
        <v>Loyal</v>
      </c>
      <c r="L5735" s="1" t="s">
        <v>127</v>
      </c>
      <c r="M5735" s="1" t="s">
        <v>38</v>
      </c>
      <c r="N5735" s="7">
        <v>20.6</v>
      </c>
      <c r="O5735" s="1" t="s">
        <v>41</v>
      </c>
      <c r="P5735" s="1" t="s">
        <v>41</v>
      </c>
      <c r="Q5735" s="1" t="s">
        <v>8232</v>
      </c>
      <c r="R5735" s="7">
        <v>0</v>
      </c>
      <c r="S5735" s="1" t="s">
        <v>41</v>
      </c>
      <c r="T5735" s="1" t="s">
        <v>41</v>
      </c>
      <c r="U5735" s="1" t="s">
        <v>41</v>
      </c>
      <c r="V5735" s="1" t="s">
        <v>41</v>
      </c>
      <c r="W5735" s="1" t="s">
        <v>41</v>
      </c>
      <c r="X5735" s="1" t="s">
        <v>41</v>
      </c>
      <c r="Y5735" s="1" t="s">
        <v>41</v>
      </c>
      <c r="Z5735" s="1" t="s">
        <v>41</v>
      </c>
      <c r="AA5735" s="1" t="s">
        <v>71</v>
      </c>
      <c r="AB5735" s="1" t="s">
        <v>38</v>
      </c>
      <c r="AC5735" s="1" t="s">
        <v>44</v>
      </c>
      <c r="AD5735" s="7">
        <v>21.1</v>
      </c>
      <c r="AE5735" s="7">
        <v>490.65</v>
      </c>
      <c r="AF5735" s="7">
        <v>0</v>
      </c>
      <c r="AG5735" s="7">
        <v>0</v>
      </c>
      <c r="AH5735" s="7">
        <v>494.4</v>
      </c>
      <c r="AI5735" s="7">
        <v>985.05</v>
      </c>
      <c r="AJ5735" s="7">
        <f t="shared" si="358"/>
        <v>41.043749999999996</v>
      </c>
      <c r="AK5735" s="7" t="s">
        <v>8246</v>
      </c>
      <c r="AL5735" s="1" t="s">
        <v>45</v>
      </c>
      <c r="AM5735" s="1">
        <f t="shared" si="359"/>
        <v>0</v>
      </c>
      <c r="AN5735" s="1" t="s">
        <v>8232</v>
      </c>
      <c r="AO5735" s="1" t="s">
        <v>108</v>
      </c>
      <c r="AP5735" s="4">
        <f>1</f>
        <v>1</v>
      </c>
    </row>
    <row r="5736" spans="1:42" x14ac:dyDescent="0.3">
      <c r="A5736" s="1" t="s">
        <v>6920</v>
      </c>
      <c r="B5736" s="1" t="s">
        <v>37</v>
      </c>
      <c r="C5736" s="4">
        <v>55</v>
      </c>
      <c r="D5736" s="4" t="str">
        <f t="shared" si="356"/>
        <v>Senior Citizen</v>
      </c>
      <c r="E5736" s="1" t="s">
        <v>3</v>
      </c>
      <c r="F5736" s="1" t="s">
        <v>8254</v>
      </c>
      <c r="G5736" s="1" t="s">
        <v>940</v>
      </c>
      <c r="H5736" s="1">
        <v>92832</v>
      </c>
      <c r="I5736" s="4">
        <v>5</v>
      </c>
      <c r="J5736" s="4">
        <v>67</v>
      </c>
      <c r="K5736" s="4" t="str">
        <f t="shared" si="357"/>
        <v>Veteran</v>
      </c>
      <c r="L5736" s="1" t="s">
        <v>40</v>
      </c>
      <c r="M5736" s="1" t="s">
        <v>41</v>
      </c>
      <c r="N5736" s="7">
        <v>25.420517214274568</v>
      </c>
      <c r="O5736" s="1" t="s">
        <v>41</v>
      </c>
      <c r="P5736" s="1" t="s">
        <v>38</v>
      </c>
      <c r="Q5736" s="1" t="s">
        <v>42</v>
      </c>
      <c r="R5736" s="7">
        <v>30</v>
      </c>
      <c r="S5736" s="1" t="s">
        <v>38</v>
      </c>
      <c r="T5736" s="1" t="s">
        <v>41</v>
      </c>
      <c r="U5736" s="1" t="s">
        <v>41</v>
      </c>
      <c r="V5736" s="1" t="s">
        <v>38</v>
      </c>
      <c r="W5736" s="1" t="s">
        <v>41</v>
      </c>
      <c r="X5736" s="1" t="s">
        <v>41</v>
      </c>
      <c r="Y5736" s="1" t="s">
        <v>41</v>
      </c>
      <c r="Z5736" s="1" t="s">
        <v>38</v>
      </c>
      <c r="AA5736" s="1" t="s">
        <v>71</v>
      </c>
      <c r="AB5736" s="1" t="s">
        <v>41</v>
      </c>
      <c r="AC5736" s="1" t="s">
        <v>44</v>
      </c>
      <c r="AD5736" s="7">
        <v>35.700000000000003</v>
      </c>
      <c r="AE5736" s="7">
        <v>2545.6999999999998</v>
      </c>
      <c r="AF5736" s="7">
        <v>0</v>
      </c>
      <c r="AG5736" s="7">
        <v>0</v>
      </c>
      <c r="AH5736" s="7">
        <v>0</v>
      </c>
      <c r="AI5736" s="7">
        <v>2545.6999999999998</v>
      </c>
      <c r="AJ5736" s="7">
        <f t="shared" si="358"/>
        <v>37.995522388059698</v>
      </c>
      <c r="AK5736" s="7" t="s">
        <v>8246</v>
      </c>
      <c r="AL5736" s="1" t="s">
        <v>45</v>
      </c>
      <c r="AM5736" s="1">
        <f t="shared" si="359"/>
        <v>0</v>
      </c>
      <c r="AN5736" s="1" t="s">
        <v>8232</v>
      </c>
      <c r="AO5736" s="1" t="s">
        <v>108</v>
      </c>
      <c r="AP5736" s="4">
        <f>1</f>
        <v>1</v>
      </c>
    </row>
    <row r="5737" spans="1:42" x14ac:dyDescent="0.3">
      <c r="A5737" s="1" t="s">
        <v>6921</v>
      </c>
      <c r="B5737" s="1" t="s">
        <v>47</v>
      </c>
      <c r="C5737" s="4">
        <v>63</v>
      </c>
      <c r="D5737" s="4" t="str">
        <f t="shared" si="356"/>
        <v>Senior Citizen</v>
      </c>
      <c r="E5737" s="1" t="s">
        <v>8253</v>
      </c>
      <c r="F5737" s="1" t="s">
        <v>8254</v>
      </c>
      <c r="G5737" s="1" t="s">
        <v>1720</v>
      </c>
      <c r="H5737" s="1">
        <v>91604</v>
      </c>
      <c r="I5737" s="4">
        <v>0</v>
      </c>
      <c r="J5737" s="4">
        <v>14</v>
      </c>
      <c r="K5737" s="4" t="str">
        <f t="shared" si="357"/>
        <v>Loyal</v>
      </c>
      <c r="L5737" s="1" t="s">
        <v>60</v>
      </c>
      <c r="M5737" s="1" t="s">
        <v>41</v>
      </c>
      <c r="N5737" s="7">
        <v>25.420517214274568</v>
      </c>
      <c r="O5737" s="1" t="s">
        <v>41</v>
      </c>
      <c r="P5737" s="1" t="s">
        <v>38</v>
      </c>
      <c r="Q5737" s="1" t="s">
        <v>42</v>
      </c>
      <c r="R5737" s="7">
        <v>12</v>
      </c>
      <c r="S5737" s="1" t="s">
        <v>41</v>
      </c>
      <c r="T5737" s="1" t="s">
        <v>38</v>
      </c>
      <c r="U5737" s="1" t="s">
        <v>41</v>
      </c>
      <c r="V5737" s="1" t="s">
        <v>41</v>
      </c>
      <c r="W5737" s="1" t="s">
        <v>41</v>
      </c>
      <c r="X5737" s="1" t="s">
        <v>41</v>
      </c>
      <c r="Y5737" s="1" t="s">
        <v>41</v>
      </c>
      <c r="Z5737" s="1" t="s">
        <v>38</v>
      </c>
      <c r="AA5737" s="1" t="s">
        <v>49</v>
      </c>
      <c r="AB5737" s="1" t="s">
        <v>38</v>
      </c>
      <c r="AC5737" s="1" t="s">
        <v>181</v>
      </c>
      <c r="AD5737" s="7">
        <v>31.1</v>
      </c>
      <c r="AE5737" s="7">
        <v>419.7</v>
      </c>
      <c r="AF5737" s="7">
        <v>0</v>
      </c>
      <c r="AG5737" s="7">
        <v>0</v>
      </c>
      <c r="AH5737" s="7">
        <v>0</v>
      </c>
      <c r="AI5737" s="7">
        <v>419.7</v>
      </c>
      <c r="AJ5737" s="7">
        <f t="shared" si="358"/>
        <v>29.978571428571428</v>
      </c>
      <c r="AK5737" s="7" t="s">
        <v>8246</v>
      </c>
      <c r="AL5737" s="1" t="s">
        <v>45</v>
      </c>
      <c r="AM5737" s="1">
        <f t="shared" si="359"/>
        <v>0</v>
      </c>
      <c r="AN5737" s="1" t="s">
        <v>8232</v>
      </c>
      <c r="AO5737" s="1" t="s">
        <v>108</v>
      </c>
      <c r="AP5737" s="4">
        <f>1</f>
        <v>1</v>
      </c>
    </row>
    <row r="5738" spans="1:42" x14ac:dyDescent="0.3">
      <c r="A5738" s="1" t="s">
        <v>6922</v>
      </c>
      <c r="B5738" s="1" t="s">
        <v>47</v>
      </c>
      <c r="C5738" s="4">
        <v>68</v>
      </c>
      <c r="D5738" s="4" t="str">
        <f t="shared" si="356"/>
        <v>Senior Citizen</v>
      </c>
      <c r="E5738" s="1" t="s">
        <v>3</v>
      </c>
      <c r="F5738" s="1" t="s">
        <v>8254</v>
      </c>
      <c r="G5738" s="1" t="s">
        <v>79</v>
      </c>
      <c r="H5738" s="1">
        <v>95681</v>
      </c>
      <c r="I5738" s="4">
        <v>3</v>
      </c>
      <c r="J5738" s="4">
        <v>24</v>
      </c>
      <c r="K5738" s="4" t="str">
        <f t="shared" si="357"/>
        <v>Loyal</v>
      </c>
      <c r="L5738" s="1" t="s">
        <v>40</v>
      </c>
      <c r="M5738" s="1" t="s">
        <v>41</v>
      </c>
      <c r="N5738" s="7">
        <v>25.420517214274568</v>
      </c>
      <c r="O5738" s="1" t="s">
        <v>41</v>
      </c>
      <c r="P5738" s="1" t="s">
        <v>38</v>
      </c>
      <c r="Q5738" s="1" t="s">
        <v>42</v>
      </c>
      <c r="R5738" s="7">
        <v>28</v>
      </c>
      <c r="S5738" s="1" t="s">
        <v>41</v>
      </c>
      <c r="T5738" s="1" t="s">
        <v>41</v>
      </c>
      <c r="U5738" s="1" t="s">
        <v>38</v>
      </c>
      <c r="V5738" s="1" t="s">
        <v>38</v>
      </c>
      <c r="W5738" s="1" t="s">
        <v>41</v>
      </c>
      <c r="X5738" s="1" t="s">
        <v>41</v>
      </c>
      <c r="Y5738" s="1" t="s">
        <v>41</v>
      </c>
      <c r="Z5738" s="1" t="s">
        <v>38</v>
      </c>
      <c r="AA5738" s="1" t="s">
        <v>71</v>
      </c>
      <c r="AB5738" s="1" t="s">
        <v>41</v>
      </c>
      <c r="AC5738" s="1" t="s">
        <v>44</v>
      </c>
      <c r="AD5738" s="7">
        <v>34.25</v>
      </c>
      <c r="AE5738" s="7">
        <v>828.2</v>
      </c>
      <c r="AF5738" s="7">
        <v>0</v>
      </c>
      <c r="AG5738" s="7">
        <v>0</v>
      </c>
      <c r="AH5738" s="7">
        <v>0</v>
      </c>
      <c r="AI5738" s="7">
        <v>828.2</v>
      </c>
      <c r="AJ5738" s="7">
        <f t="shared" si="358"/>
        <v>34.508333333333333</v>
      </c>
      <c r="AK5738" s="7" t="s">
        <v>8246</v>
      </c>
      <c r="AL5738" s="1" t="s">
        <v>45</v>
      </c>
      <c r="AM5738" s="1">
        <f t="shared" si="359"/>
        <v>0</v>
      </c>
      <c r="AN5738" s="1" t="s">
        <v>8232</v>
      </c>
      <c r="AO5738" s="1" t="s">
        <v>108</v>
      </c>
      <c r="AP5738" s="4">
        <f>1</f>
        <v>1</v>
      </c>
    </row>
    <row r="5739" spans="1:42" x14ac:dyDescent="0.3">
      <c r="A5739" s="1" t="s">
        <v>6923</v>
      </c>
      <c r="B5739" s="1" t="s">
        <v>37</v>
      </c>
      <c r="C5739" s="4">
        <v>63</v>
      </c>
      <c r="D5739" s="4" t="str">
        <f t="shared" si="356"/>
        <v>Senior Citizen</v>
      </c>
      <c r="E5739" s="1" t="s">
        <v>8253</v>
      </c>
      <c r="F5739" s="1" t="s">
        <v>8254</v>
      </c>
      <c r="G5739" s="1" t="s">
        <v>2557</v>
      </c>
      <c r="H5739" s="1">
        <v>91304</v>
      </c>
      <c r="I5739" s="4">
        <v>0</v>
      </c>
      <c r="J5739" s="4">
        <v>70</v>
      </c>
      <c r="K5739" s="4" t="str">
        <f t="shared" si="357"/>
        <v>Veteran</v>
      </c>
      <c r="L5739" s="1" t="s">
        <v>40</v>
      </c>
      <c r="M5739" s="1" t="s">
        <v>38</v>
      </c>
      <c r="N5739" s="7">
        <v>23.15</v>
      </c>
      <c r="O5739" s="1" t="s">
        <v>38</v>
      </c>
      <c r="P5739" s="1" t="s">
        <v>38</v>
      </c>
      <c r="Q5739" s="1" t="s">
        <v>53</v>
      </c>
      <c r="R5739" s="7">
        <v>17</v>
      </c>
      <c r="S5739" s="1" t="s">
        <v>38</v>
      </c>
      <c r="T5739" s="1" t="s">
        <v>38</v>
      </c>
      <c r="U5739" s="1" t="s">
        <v>38</v>
      </c>
      <c r="V5739" s="1" t="s">
        <v>41</v>
      </c>
      <c r="W5739" s="1" t="s">
        <v>38</v>
      </c>
      <c r="X5739" s="1" t="s">
        <v>38</v>
      </c>
      <c r="Y5739" s="1" t="s">
        <v>38</v>
      </c>
      <c r="Z5739" s="1" t="s">
        <v>38</v>
      </c>
      <c r="AA5739" s="1" t="s">
        <v>71</v>
      </c>
      <c r="AB5739" s="1" t="s">
        <v>38</v>
      </c>
      <c r="AC5739" s="1" t="s">
        <v>44</v>
      </c>
      <c r="AD5739" s="7">
        <v>111.15</v>
      </c>
      <c r="AE5739" s="7">
        <v>7737.55</v>
      </c>
      <c r="AF5739" s="7">
        <v>46.26</v>
      </c>
      <c r="AG5739" s="7">
        <v>0</v>
      </c>
      <c r="AH5739" s="7">
        <v>1620.5</v>
      </c>
      <c r="AI5739" s="7">
        <v>9311.7900000000009</v>
      </c>
      <c r="AJ5739" s="7">
        <f t="shared" si="358"/>
        <v>133.02557142857145</v>
      </c>
      <c r="AK5739" s="7" t="s">
        <v>8247</v>
      </c>
      <c r="AL5739" s="1" t="s">
        <v>45</v>
      </c>
      <c r="AM5739" s="1">
        <f t="shared" si="359"/>
        <v>0</v>
      </c>
      <c r="AN5739" s="1" t="s">
        <v>8232</v>
      </c>
      <c r="AO5739" s="1" t="s">
        <v>108</v>
      </c>
      <c r="AP5739" s="4">
        <f>1</f>
        <v>1</v>
      </c>
    </row>
    <row r="5740" spans="1:42" x14ac:dyDescent="0.3">
      <c r="A5740" s="1" t="s">
        <v>6924</v>
      </c>
      <c r="B5740" s="1" t="s">
        <v>37</v>
      </c>
      <c r="C5740" s="4">
        <v>44</v>
      </c>
      <c r="D5740" s="4" t="str">
        <f t="shared" si="356"/>
        <v>Adult</v>
      </c>
      <c r="E5740" s="1" t="s">
        <v>8253</v>
      </c>
      <c r="F5740" s="1" t="s">
        <v>8254</v>
      </c>
      <c r="G5740" s="1" t="s">
        <v>378</v>
      </c>
      <c r="H5740" s="1">
        <v>95672</v>
      </c>
      <c r="I5740" s="4">
        <v>0</v>
      </c>
      <c r="J5740" s="4">
        <v>1</v>
      </c>
      <c r="K5740" s="4" t="str">
        <f t="shared" si="357"/>
        <v>New</v>
      </c>
      <c r="L5740" s="1" t="s">
        <v>52</v>
      </c>
      <c r="M5740" s="1" t="s">
        <v>38</v>
      </c>
      <c r="N5740" s="7">
        <v>26.37</v>
      </c>
      <c r="O5740" s="1" t="s">
        <v>41</v>
      </c>
      <c r="P5740" s="1" t="s">
        <v>41</v>
      </c>
      <c r="Q5740" s="1" t="s">
        <v>8232</v>
      </c>
      <c r="R5740" s="7">
        <v>0</v>
      </c>
      <c r="S5740" s="1" t="s">
        <v>41</v>
      </c>
      <c r="T5740" s="1" t="s">
        <v>41</v>
      </c>
      <c r="U5740" s="1" t="s">
        <v>41</v>
      </c>
      <c r="V5740" s="1" t="s">
        <v>41</v>
      </c>
      <c r="W5740" s="1" t="s">
        <v>41</v>
      </c>
      <c r="X5740" s="1" t="s">
        <v>41</v>
      </c>
      <c r="Y5740" s="1" t="s">
        <v>41</v>
      </c>
      <c r="Z5740" s="1" t="s">
        <v>41</v>
      </c>
      <c r="AA5740" s="1" t="s">
        <v>49</v>
      </c>
      <c r="AB5740" s="1" t="s">
        <v>38</v>
      </c>
      <c r="AC5740" s="1" t="s">
        <v>181</v>
      </c>
      <c r="AD5740" s="7">
        <v>20.3</v>
      </c>
      <c r="AE5740" s="7">
        <v>20.3</v>
      </c>
      <c r="AF5740" s="7">
        <v>0</v>
      </c>
      <c r="AG5740" s="7">
        <v>0</v>
      </c>
      <c r="AH5740" s="7">
        <v>26.37</v>
      </c>
      <c r="AI5740" s="7">
        <v>46.67</v>
      </c>
      <c r="AJ5740" s="7">
        <f t="shared" si="358"/>
        <v>46.67</v>
      </c>
      <c r="AK5740" s="7" t="s">
        <v>8246</v>
      </c>
      <c r="AL5740" s="1" t="s">
        <v>55</v>
      </c>
      <c r="AM5740" s="1">
        <f t="shared" si="359"/>
        <v>1</v>
      </c>
      <c r="AN5740" s="1" t="s">
        <v>115</v>
      </c>
      <c r="AO5740" s="1" t="s">
        <v>116</v>
      </c>
      <c r="AP5740" s="4">
        <f>1</f>
        <v>1</v>
      </c>
    </row>
    <row r="5741" spans="1:42" x14ac:dyDescent="0.3">
      <c r="A5741" s="1" t="s">
        <v>6925</v>
      </c>
      <c r="B5741" s="1" t="s">
        <v>47</v>
      </c>
      <c r="C5741" s="4">
        <v>79</v>
      </c>
      <c r="D5741" s="4" t="str">
        <f t="shared" si="356"/>
        <v>Senior Citizen</v>
      </c>
      <c r="E5741" s="1" t="s">
        <v>3</v>
      </c>
      <c r="F5741" s="1" t="s">
        <v>8254</v>
      </c>
      <c r="G5741" s="1" t="s">
        <v>1308</v>
      </c>
      <c r="H5741" s="1">
        <v>91978</v>
      </c>
      <c r="I5741" s="4">
        <v>3</v>
      </c>
      <c r="J5741" s="4">
        <v>9</v>
      </c>
      <c r="K5741" s="4" t="str">
        <f t="shared" si="357"/>
        <v>New</v>
      </c>
      <c r="L5741" s="1" t="s">
        <v>40</v>
      </c>
      <c r="M5741" s="1" t="s">
        <v>38</v>
      </c>
      <c r="N5741" s="7">
        <v>22.79</v>
      </c>
      <c r="O5741" s="1" t="s">
        <v>41</v>
      </c>
      <c r="P5741" s="1" t="s">
        <v>41</v>
      </c>
      <c r="Q5741" s="1" t="s">
        <v>8232</v>
      </c>
      <c r="R5741" s="7">
        <v>0</v>
      </c>
      <c r="S5741" s="1" t="s">
        <v>41</v>
      </c>
      <c r="T5741" s="1" t="s">
        <v>41</v>
      </c>
      <c r="U5741" s="1" t="s">
        <v>41</v>
      </c>
      <c r="V5741" s="1" t="s">
        <v>41</v>
      </c>
      <c r="W5741" s="1" t="s">
        <v>41</v>
      </c>
      <c r="X5741" s="1" t="s">
        <v>41</v>
      </c>
      <c r="Y5741" s="1" t="s">
        <v>41</v>
      </c>
      <c r="Z5741" s="1" t="s">
        <v>41</v>
      </c>
      <c r="AA5741" s="1" t="s">
        <v>43</v>
      </c>
      <c r="AB5741" s="1" t="s">
        <v>41</v>
      </c>
      <c r="AC5741" s="1" t="s">
        <v>44</v>
      </c>
      <c r="AD5741" s="7">
        <v>19.850000000000001</v>
      </c>
      <c r="AE5741" s="7">
        <v>183.15</v>
      </c>
      <c r="AF5741" s="7">
        <v>0</v>
      </c>
      <c r="AG5741" s="7">
        <v>0</v>
      </c>
      <c r="AH5741" s="7">
        <v>205.11</v>
      </c>
      <c r="AI5741" s="7">
        <v>388.26</v>
      </c>
      <c r="AJ5741" s="7">
        <f t="shared" si="358"/>
        <v>43.14</v>
      </c>
      <c r="AK5741" s="7" t="s">
        <v>8246</v>
      </c>
      <c r="AL5741" s="1" t="s">
        <v>45</v>
      </c>
      <c r="AM5741" s="1">
        <f t="shared" si="359"/>
        <v>0</v>
      </c>
      <c r="AN5741" s="1" t="s">
        <v>8232</v>
      </c>
      <c r="AO5741" s="1" t="s">
        <v>108</v>
      </c>
      <c r="AP5741" s="4">
        <f>1</f>
        <v>1</v>
      </c>
    </row>
    <row r="5742" spans="1:42" x14ac:dyDescent="0.3">
      <c r="A5742" s="1" t="s">
        <v>6926</v>
      </c>
      <c r="B5742" s="1" t="s">
        <v>47</v>
      </c>
      <c r="C5742" s="4">
        <v>58</v>
      </c>
      <c r="D5742" s="4" t="str">
        <f t="shared" si="356"/>
        <v>Senior Citizen</v>
      </c>
      <c r="E5742" s="1" t="s">
        <v>8253</v>
      </c>
      <c r="F5742" s="1" t="s">
        <v>8254</v>
      </c>
      <c r="G5742" s="1" t="s">
        <v>4518</v>
      </c>
      <c r="H5742" s="1">
        <v>92676</v>
      </c>
      <c r="I5742" s="4">
        <v>0</v>
      </c>
      <c r="J5742" s="4">
        <v>10</v>
      </c>
      <c r="K5742" s="4" t="str">
        <f t="shared" si="357"/>
        <v>New</v>
      </c>
      <c r="L5742" s="1" t="s">
        <v>40</v>
      </c>
      <c r="M5742" s="1" t="s">
        <v>38</v>
      </c>
      <c r="N5742" s="7">
        <v>15.71</v>
      </c>
      <c r="O5742" s="1" t="s">
        <v>41</v>
      </c>
      <c r="P5742" s="1" t="s">
        <v>41</v>
      </c>
      <c r="Q5742" s="1" t="s">
        <v>8232</v>
      </c>
      <c r="R5742" s="7">
        <v>0</v>
      </c>
      <c r="S5742" s="1" t="s">
        <v>41</v>
      </c>
      <c r="T5742" s="1" t="s">
        <v>41</v>
      </c>
      <c r="U5742" s="1" t="s">
        <v>41</v>
      </c>
      <c r="V5742" s="1" t="s">
        <v>41</v>
      </c>
      <c r="W5742" s="1" t="s">
        <v>41</v>
      </c>
      <c r="X5742" s="1" t="s">
        <v>41</v>
      </c>
      <c r="Y5742" s="1" t="s">
        <v>41</v>
      </c>
      <c r="Z5742" s="1" t="s">
        <v>41</v>
      </c>
      <c r="AA5742" s="1" t="s">
        <v>43</v>
      </c>
      <c r="AB5742" s="1" t="s">
        <v>41</v>
      </c>
      <c r="AC5742" s="1" t="s">
        <v>44</v>
      </c>
      <c r="AD5742" s="7">
        <v>19.5</v>
      </c>
      <c r="AE5742" s="7">
        <v>225.85</v>
      </c>
      <c r="AF5742" s="7">
        <v>0</v>
      </c>
      <c r="AG5742" s="7">
        <v>0</v>
      </c>
      <c r="AH5742" s="7">
        <v>157.1</v>
      </c>
      <c r="AI5742" s="7">
        <v>382.95</v>
      </c>
      <c r="AJ5742" s="7">
        <f t="shared" si="358"/>
        <v>38.295000000000002</v>
      </c>
      <c r="AK5742" s="7" t="s">
        <v>8246</v>
      </c>
      <c r="AL5742" s="1" t="s">
        <v>45</v>
      </c>
      <c r="AM5742" s="1">
        <f t="shared" si="359"/>
        <v>0</v>
      </c>
      <c r="AN5742" s="1" t="s">
        <v>8232</v>
      </c>
      <c r="AO5742" s="1" t="s">
        <v>108</v>
      </c>
      <c r="AP5742" s="4">
        <f>1</f>
        <v>1</v>
      </c>
    </row>
    <row r="5743" spans="1:42" x14ac:dyDescent="0.3">
      <c r="A5743" s="1" t="s">
        <v>6927</v>
      </c>
      <c r="B5743" s="1" t="s">
        <v>47</v>
      </c>
      <c r="C5743" s="4">
        <v>39</v>
      </c>
      <c r="D5743" s="4" t="str">
        <f t="shared" si="356"/>
        <v>Adult</v>
      </c>
      <c r="E5743" s="1" t="s">
        <v>3</v>
      </c>
      <c r="F5743" s="1" t="s">
        <v>8254</v>
      </c>
      <c r="G5743" s="1" t="s">
        <v>1163</v>
      </c>
      <c r="H5743" s="1">
        <v>95668</v>
      </c>
      <c r="I5743" s="4">
        <v>5</v>
      </c>
      <c r="J5743" s="4">
        <v>65</v>
      </c>
      <c r="K5743" s="4" t="str">
        <f t="shared" si="357"/>
        <v>Veteran</v>
      </c>
      <c r="L5743" s="1" t="s">
        <v>74</v>
      </c>
      <c r="M5743" s="1" t="s">
        <v>38</v>
      </c>
      <c r="N5743" s="7">
        <v>49.33</v>
      </c>
      <c r="O5743" s="1" t="s">
        <v>38</v>
      </c>
      <c r="P5743" s="1" t="s">
        <v>38</v>
      </c>
      <c r="Q5743" s="1" t="s">
        <v>53</v>
      </c>
      <c r="R5743" s="7">
        <v>16</v>
      </c>
      <c r="S5743" s="1" t="s">
        <v>38</v>
      </c>
      <c r="T5743" s="1" t="s">
        <v>38</v>
      </c>
      <c r="U5743" s="1" t="s">
        <v>38</v>
      </c>
      <c r="V5743" s="1" t="s">
        <v>41</v>
      </c>
      <c r="W5743" s="1" t="s">
        <v>41</v>
      </c>
      <c r="X5743" s="1" t="s">
        <v>41</v>
      </c>
      <c r="Y5743" s="1" t="s">
        <v>41</v>
      </c>
      <c r="Z5743" s="1" t="s">
        <v>38</v>
      </c>
      <c r="AA5743" s="1" t="s">
        <v>43</v>
      </c>
      <c r="AB5743" s="1" t="s">
        <v>41</v>
      </c>
      <c r="AC5743" s="1" t="s">
        <v>54</v>
      </c>
      <c r="AD5743" s="7">
        <v>89.75</v>
      </c>
      <c r="AE5743" s="7">
        <v>5769.6</v>
      </c>
      <c r="AF5743" s="7">
        <v>18.72</v>
      </c>
      <c r="AG5743" s="7">
        <v>0</v>
      </c>
      <c r="AH5743" s="7">
        <v>3206.45</v>
      </c>
      <c r="AI5743" s="7">
        <v>8957.33</v>
      </c>
      <c r="AJ5743" s="7">
        <f t="shared" si="358"/>
        <v>137.80507692307691</v>
      </c>
      <c r="AK5743" s="7" t="s">
        <v>8247</v>
      </c>
      <c r="AL5743" s="1" t="s">
        <v>55</v>
      </c>
      <c r="AM5743" s="1">
        <f t="shared" si="359"/>
        <v>1</v>
      </c>
      <c r="AN5743" s="1" t="s">
        <v>61</v>
      </c>
      <c r="AO5743" s="1" t="s">
        <v>65</v>
      </c>
      <c r="AP5743" s="4">
        <f>1</f>
        <v>1</v>
      </c>
    </row>
    <row r="5744" spans="1:42" x14ac:dyDescent="0.3">
      <c r="A5744" s="1" t="s">
        <v>6928</v>
      </c>
      <c r="B5744" s="1" t="s">
        <v>47</v>
      </c>
      <c r="C5744" s="4">
        <v>71</v>
      </c>
      <c r="D5744" s="4" t="str">
        <f t="shared" si="356"/>
        <v>Senior Citizen</v>
      </c>
      <c r="E5744" s="1" t="s">
        <v>8253</v>
      </c>
      <c r="F5744" s="1" t="s">
        <v>8254</v>
      </c>
      <c r="G5744" s="1" t="s">
        <v>48</v>
      </c>
      <c r="H5744" s="1">
        <v>91204</v>
      </c>
      <c r="I5744" s="4">
        <v>0</v>
      </c>
      <c r="J5744" s="4">
        <v>1</v>
      </c>
      <c r="K5744" s="4" t="str">
        <f t="shared" si="357"/>
        <v>New</v>
      </c>
      <c r="L5744" s="1" t="s">
        <v>52</v>
      </c>
      <c r="M5744" s="1" t="s">
        <v>38</v>
      </c>
      <c r="N5744" s="7">
        <v>15.28</v>
      </c>
      <c r="O5744" s="1" t="s">
        <v>41</v>
      </c>
      <c r="P5744" s="1" t="s">
        <v>38</v>
      </c>
      <c r="Q5744" s="1" t="s">
        <v>42</v>
      </c>
      <c r="R5744" s="7">
        <v>14</v>
      </c>
      <c r="S5744" s="1" t="s">
        <v>41</v>
      </c>
      <c r="T5744" s="1" t="s">
        <v>41</v>
      </c>
      <c r="U5744" s="1" t="s">
        <v>41</v>
      </c>
      <c r="V5744" s="1" t="s">
        <v>41</v>
      </c>
      <c r="W5744" s="1" t="s">
        <v>41</v>
      </c>
      <c r="X5744" s="1" t="s">
        <v>41</v>
      </c>
      <c r="Y5744" s="1" t="s">
        <v>41</v>
      </c>
      <c r="Z5744" s="1" t="s">
        <v>38</v>
      </c>
      <c r="AA5744" s="1" t="s">
        <v>49</v>
      </c>
      <c r="AB5744" s="1" t="s">
        <v>41</v>
      </c>
      <c r="AC5744" s="1" t="s">
        <v>54</v>
      </c>
      <c r="AD5744" s="7">
        <v>45.1</v>
      </c>
      <c r="AE5744" s="7">
        <v>45.1</v>
      </c>
      <c r="AF5744" s="7">
        <v>0</v>
      </c>
      <c r="AG5744" s="7">
        <v>0</v>
      </c>
      <c r="AH5744" s="7">
        <v>15.28</v>
      </c>
      <c r="AI5744" s="7">
        <v>60.38</v>
      </c>
      <c r="AJ5744" s="7">
        <f t="shared" si="358"/>
        <v>60.38</v>
      </c>
      <c r="AK5744" s="7" t="s">
        <v>8249</v>
      </c>
      <c r="AL5744" s="1" t="s">
        <v>55</v>
      </c>
      <c r="AM5744" s="1">
        <f t="shared" si="359"/>
        <v>1</v>
      </c>
      <c r="AN5744" s="1" t="s">
        <v>119</v>
      </c>
      <c r="AO5744" s="1" t="s">
        <v>193</v>
      </c>
      <c r="AP5744" s="4">
        <f>1</f>
        <v>1</v>
      </c>
    </row>
    <row r="5745" spans="1:42" x14ac:dyDescent="0.3">
      <c r="A5745" s="1" t="s">
        <v>6929</v>
      </c>
      <c r="B5745" s="1" t="s">
        <v>37</v>
      </c>
      <c r="C5745" s="4">
        <v>59</v>
      </c>
      <c r="D5745" s="4" t="str">
        <f t="shared" si="356"/>
        <v>Senior Citizen</v>
      </c>
      <c r="E5745" s="1" t="s">
        <v>8253</v>
      </c>
      <c r="F5745" s="1" t="s">
        <v>8254</v>
      </c>
      <c r="G5745" s="1" t="s">
        <v>188</v>
      </c>
      <c r="H5745" s="1">
        <v>90275</v>
      </c>
      <c r="I5745" s="4">
        <v>0</v>
      </c>
      <c r="J5745" s="4">
        <v>30</v>
      </c>
      <c r="K5745" s="4" t="str">
        <f t="shared" si="357"/>
        <v>Loyal</v>
      </c>
      <c r="L5745" s="1" t="s">
        <v>127</v>
      </c>
      <c r="M5745" s="1" t="s">
        <v>38</v>
      </c>
      <c r="N5745" s="7">
        <v>6.74</v>
      </c>
      <c r="O5745" s="1" t="s">
        <v>38</v>
      </c>
      <c r="P5745" s="1" t="s">
        <v>38</v>
      </c>
      <c r="Q5745" s="1" t="s">
        <v>77</v>
      </c>
      <c r="R5745" s="7">
        <v>18</v>
      </c>
      <c r="S5745" s="1" t="s">
        <v>38</v>
      </c>
      <c r="T5745" s="1" t="s">
        <v>41</v>
      </c>
      <c r="U5745" s="1" t="s">
        <v>38</v>
      </c>
      <c r="V5745" s="1" t="s">
        <v>41</v>
      </c>
      <c r="W5745" s="1" t="s">
        <v>38</v>
      </c>
      <c r="X5745" s="1" t="s">
        <v>38</v>
      </c>
      <c r="Y5745" s="1" t="s">
        <v>38</v>
      </c>
      <c r="Z5745" s="1" t="s">
        <v>38</v>
      </c>
      <c r="AA5745" s="1" t="s">
        <v>43</v>
      </c>
      <c r="AB5745" s="1" t="s">
        <v>38</v>
      </c>
      <c r="AC5745" s="1" t="s">
        <v>44</v>
      </c>
      <c r="AD5745" s="7">
        <v>79.3</v>
      </c>
      <c r="AE5745" s="7">
        <v>2427.1</v>
      </c>
      <c r="AF5745" s="7">
        <v>0</v>
      </c>
      <c r="AG5745" s="7">
        <v>0</v>
      </c>
      <c r="AH5745" s="7">
        <v>202.2</v>
      </c>
      <c r="AI5745" s="7">
        <v>2629.3</v>
      </c>
      <c r="AJ5745" s="7">
        <f t="shared" si="358"/>
        <v>87.643333333333345</v>
      </c>
      <c r="AK5745" s="7" t="s">
        <v>8249</v>
      </c>
      <c r="AL5745" s="1" t="s">
        <v>45</v>
      </c>
      <c r="AM5745" s="1">
        <f t="shared" si="359"/>
        <v>0</v>
      </c>
      <c r="AN5745" s="1" t="s">
        <v>8232</v>
      </c>
      <c r="AO5745" s="1" t="s">
        <v>108</v>
      </c>
      <c r="AP5745" s="4">
        <f>1</f>
        <v>1</v>
      </c>
    </row>
    <row r="5746" spans="1:42" x14ac:dyDescent="0.3">
      <c r="A5746" s="1" t="s">
        <v>6930</v>
      </c>
      <c r="B5746" s="1" t="s">
        <v>47</v>
      </c>
      <c r="C5746" s="4">
        <v>20</v>
      </c>
      <c r="D5746" s="4" t="str">
        <f t="shared" si="356"/>
        <v>Teenager</v>
      </c>
      <c r="E5746" s="1" t="s">
        <v>8253</v>
      </c>
      <c r="F5746" s="1" t="s">
        <v>8255</v>
      </c>
      <c r="G5746" s="1" t="s">
        <v>4685</v>
      </c>
      <c r="H5746" s="1">
        <v>95627</v>
      </c>
      <c r="I5746" s="4">
        <v>0</v>
      </c>
      <c r="J5746" s="4">
        <v>13</v>
      </c>
      <c r="K5746" s="4" t="str">
        <f t="shared" si="357"/>
        <v>Loyal</v>
      </c>
      <c r="L5746" s="1" t="s">
        <v>60</v>
      </c>
      <c r="M5746" s="1" t="s">
        <v>38</v>
      </c>
      <c r="N5746" s="7">
        <v>26.63</v>
      </c>
      <c r="O5746" s="1" t="s">
        <v>41</v>
      </c>
      <c r="P5746" s="1" t="s">
        <v>38</v>
      </c>
      <c r="Q5746" s="1" t="s">
        <v>77</v>
      </c>
      <c r="R5746" s="7">
        <v>27</v>
      </c>
      <c r="S5746" s="1" t="s">
        <v>41</v>
      </c>
      <c r="T5746" s="1" t="s">
        <v>41</v>
      </c>
      <c r="U5746" s="1" t="s">
        <v>41</v>
      </c>
      <c r="V5746" s="1" t="s">
        <v>41</v>
      </c>
      <c r="W5746" s="1" t="s">
        <v>41</v>
      </c>
      <c r="X5746" s="1" t="s">
        <v>41</v>
      </c>
      <c r="Y5746" s="1" t="s">
        <v>38</v>
      </c>
      <c r="Z5746" s="1" t="s">
        <v>38</v>
      </c>
      <c r="AA5746" s="1" t="s">
        <v>49</v>
      </c>
      <c r="AB5746" s="1" t="s">
        <v>41</v>
      </c>
      <c r="AC5746" s="1" t="s">
        <v>44</v>
      </c>
      <c r="AD5746" s="7">
        <v>44</v>
      </c>
      <c r="AE5746" s="7">
        <v>659.35</v>
      </c>
      <c r="AF5746" s="7">
        <v>0</v>
      </c>
      <c r="AG5746" s="7">
        <v>0</v>
      </c>
      <c r="AH5746" s="7">
        <v>346.19</v>
      </c>
      <c r="AI5746" s="7">
        <v>1005.54</v>
      </c>
      <c r="AJ5746" s="7">
        <f t="shared" si="358"/>
        <v>77.349230769230772</v>
      </c>
      <c r="AK5746" s="7" t="s">
        <v>8249</v>
      </c>
      <c r="AL5746" s="1" t="s">
        <v>45</v>
      </c>
      <c r="AM5746" s="1">
        <f t="shared" si="359"/>
        <v>0</v>
      </c>
      <c r="AN5746" s="1" t="s">
        <v>8232</v>
      </c>
      <c r="AO5746" s="1" t="s">
        <v>108</v>
      </c>
      <c r="AP5746" s="4">
        <f>1</f>
        <v>1</v>
      </c>
    </row>
    <row r="5747" spans="1:42" x14ac:dyDescent="0.3">
      <c r="A5747" s="1" t="s">
        <v>6931</v>
      </c>
      <c r="B5747" s="1" t="s">
        <v>47</v>
      </c>
      <c r="C5747" s="4">
        <v>52</v>
      </c>
      <c r="D5747" s="4" t="str">
        <f t="shared" si="356"/>
        <v>Senior Citizen</v>
      </c>
      <c r="E5747" s="1" t="s">
        <v>8253</v>
      </c>
      <c r="F5747" s="1" t="s">
        <v>8254</v>
      </c>
      <c r="G5747" s="1" t="s">
        <v>149</v>
      </c>
      <c r="H5747" s="1">
        <v>92113</v>
      </c>
      <c r="I5747" s="4">
        <v>0</v>
      </c>
      <c r="J5747" s="4">
        <v>4</v>
      </c>
      <c r="K5747" s="4" t="str">
        <f t="shared" si="357"/>
        <v>New</v>
      </c>
      <c r="L5747" s="1" t="s">
        <v>40</v>
      </c>
      <c r="M5747" s="1" t="s">
        <v>38</v>
      </c>
      <c r="N5747" s="7">
        <v>47.82</v>
      </c>
      <c r="O5747" s="1" t="s">
        <v>38</v>
      </c>
      <c r="P5747" s="1" t="s">
        <v>38</v>
      </c>
      <c r="Q5747" s="1" t="s">
        <v>53</v>
      </c>
      <c r="R5747" s="7">
        <v>13</v>
      </c>
      <c r="S5747" s="1" t="s">
        <v>41</v>
      </c>
      <c r="T5747" s="1" t="s">
        <v>41</v>
      </c>
      <c r="U5747" s="1" t="s">
        <v>41</v>
      </c>
      <c r="V5747" s="1" t="s">
        <v>41</v>
      </c>
      <c r="W5747" s="1" t="s">
        <v>41</v>
      </c>
      <c r="X5747" s="1" t="s">
        <v>41</v>
      </c>
      <c r="Y5747" s="1" t="s">
        <v>41</v>
      </c>
      <c r="Z5747" s="1" t="s">
        <v>38</v>
      </c>
      <c r="AA5747" s="1" t="s">
        <v>49</v>
      </c>
      <c r="AB5747" s="1" t="s">
        <v>38</v>
      </c>
      <c r="AC5747" s="1" t="s">
        <v>54</v>
      </c>
      <c r="AD5747" s="7">
        <v>74.349999999999994</v>
      </c>
      <c r="AE5747" s="7">
        <v>265.35000000000002</v>
      </c>
      <c r="AF5747" s="7">
        <v>0</v>
      </c>
      <c r="AG5747" s="7">
        <v>0</v>
      </c>
      <c r="AH5747" s="7">
        <v>191.28</v>
      </c>
      <c r="AI5747" s="7">
        <v>456.63</v>
      </c>
      <c r="AJ5747" s="7">
        <f t="shared" si="358"/>
        <v>114.1575</v>
      </c>
      <c r="AK5747" s="7" t="s">
        <v>8247</v>
      </c>
      <c r="AL5747" s="1" t="s">
        <v>55</v>
      </c>
      <c r="AM5747" s="1">
        <f t="shared" si="359"/>
        <v>1</v>
      </c>
      <c r="AN5747" s="1" t="s">
        <v>119</v>
      </c>
      <c r="AO5747" s="1" t="s">
        <v>193</v>
      </c>
      <c r="AP5747" s="4">
        <f>1</f>
        <v>1</v>
      </c>
    </row>
    <row r="5748" spans="1:42" x14ac:dyDescent="0.3">
      <c r="A5748" s="1" t="s">
        <v>6932</v>
      </c>
      <c r="B5748" s="1" t="s">
        <v>37</v>
      </c>
      <c r="C5748" s="4">
        <v>31</v>
      </c>
      <c r="D5748" s="4" t="str">
        <f t="shared" si="356"/>
        <v>Adult</v>
      </c>
      <c r="E5748" s="1" t="s">
        <v>8253</v>
      </c>
      <c r="F5748" s="1" t="s">
        <v>8254</v>
      </c>
      <c r="G5748" s="1" t="s">
        <v>283</v>
      </c>
      <c r="H5748" s="1">
        <v>95612</v>
      </c>
      <c r="I5748" s="4">
        <v>0</v>
      </c>
      <c r="J5748" s="4">
        <v>11</v>
      </c>
      <c r="K5748" s="4" t="str">
        <f t="shared" si="357"/>
        <v>New</v>
      </c>
      <c r="L5748" s="1" t="s">
        <v>60</v>
      </c>
      <c r="M5748" s="1" t="s">
        <v>38</v>
      </c>
      <c r="N5748" s="7">
        <v>46.49</v>
      </c>
      <c r="O5748" s="1" t="s">
        <v>41</v>
      </c>
      <c r="P5748" s="1" t="s">
        <v>41</v>
      </c>
      <c r="Q5748" s="1" t="s">
        <v>8232</v>
      </c>
      <c r="R5748" s="7">
        <v>0</v>
      </c>
      <c r="S5748" s="1" t="s">
        <v>41</v>
      </c>
      <c r="T5748" s="1" t="s">
        <v>41</v>
      </c>
      <c r="U5748" s="1" t="s">
        <v>41</v>
      </c>
      <c r="V5748" s="1" t="s">
        <v>41</v>
      </c>
      <c r="W5748" s="1" t="s">
        <v>41</v>
      </c>
      <c r="X5748" s="1" t="s">
        <v>41</v>
      </c>
      <c r="Y5748" s="1" t="s">
        <v>41</v>
      </c>
      <c r="Z5748" s="1" t="s">
        <v>41</v>
      </c>
      <c r="AA5748" s="1" t="s">
        <v>43</v>
      </c>
      <c r="AB5748" s="1" t="s">
        <v>41</v>
      </c>
      <c r="AC5748" s="1" t="s">
        <v>44</v>
      </c>
      <c r="AD5748" s="7">
        <v>20</v>
      </c>
      <c r="AE5748" s="7">
        <v>211.95</v>
      </c>
      <c r="AF5748" s="7">
        <v>0</v>
      </c>
      <c r="AG5748" s="7">
        <v>0</v>
      </c>
      <c r="AH5748" s="7">
        <v>511.39</v>
      </c>
      <c r="AI5748" s="7">
        <v>723.34</v>
      </c>
      <c r="AJ5748" s="7">
        <f t="shared" si="358"/>
        <v>65.758181818181825</v>
      </c>
      <c r="AK5748" s="7" t="s">
        <v>8249</v>
      </c>
      <c r="AL5748" s="1" t="s">
        <v>45</v>
      </c>
      <c r="AM5748" s="1">
        <f t="shared" si="359"/>
        <v>0</v>
      </c>
      <c r="AN5748" s="1" t="s">
        <v>8232</v>
      </c>
      <c r="AO5748" s="1" t="s">
        <v>108</v>
      </c>
      <c r="AP5748" s="4">
        <f>1</f>
        <v>1</v>
      </c>
    </row>
    <row r="5749" spans="1:42" x14ac:dyDescent="0.3">
      <c r="A5749" s="1" t="s">
        <v>6933</v>
      </c>
      <c r="B5749" s="1" t="s">
        <v>37</v>
      </c>
      <c r="C5749" s="4">
        <v>21</v>
      </c>
      <c r="D5749" s="4" t="str">
        <f t="shared" si="356"/>
        <v>Teenager</v>
      </c>
      <c r="E5749" s="1" t="s">
        <v>3</v>
      </c>
      <c r="F5749" s="1" t="s">
        <v>8254</v>
      </c>
      <c r="G5749" s="1" t="s">
        <v>155</v>
      </c>
      <c r="H5749" s="1">
        <v>95124</v>
      </c>
      <c r="I5749" s="4">
        <v>3</v>
      </c>
      <c r="J5749" s="4">
        <v>62</v>
      </c>
      <c r="K5749" s="4" t="str">
        <f t="shared" si="357"/>
        <v>Veteran</v>
      </c>
      <c r="L5749" s="1" t="s">
        <v>74</v>
      </c>
      <c r="M5749" s="1" t="s">
        <v>38</v>
      </c>
      <c r="N5749" s="7">
        <v>42.68</v>
      </c>
      <c r="O5749" s="1" t="s">
        <v>38</v>
      </c>
      <c r="P5749" s="1" t="s">
        <v>38</v>
      </c>
      <c r="Q5749" s="1" t="s">
        <v>53</v>
      </c>
      <c r="R5749" s="7">
        <v>51</v>
      </c>
      <c r="S5749" s="1" t="s">
        <v>38</v>
      </c>
      <c r="T5749" s="1" t="s">
        <v>38</v>
      </c>
      <c r="U5749" s="1" t="s">
        <v>38</v>
      </c>
      <c r="V5749" s="1" t="s">
        <v>38</v>
      </c>
      <c r="W5749" s="1" t="s">
        <v>38</v>
      </c>
      <c r="X5749" s="1" t="s">
        <v>38</v>
      </c>
      <c r="Y5749" s="1" t="s">
        <v>38</v>
      </c>
      <c r="Z5749" s="1" t="s">
        <v>38</v>
      </c>
      <c r="AA5749" s="1" t="s">
        <v>71</v>
      </c>
      <c r="AB5749" s="1" t="s">
        <v>41</v>
      </c>
      <c r="AC5749" s="1" t="s">
        <v>44</v>
      </c>
      <c r="AD5749" s="7">
        <v>113.95</v>
      </c>
      <c r="AE5749" s="7">
        <v>6891.4</v>
      </c>
      <c r="AF5749" s="7">
        <v>0</v>
      </c>
      <c r="AG5749" s="7">
        <v>0</v>
      </c>
      <c r="AH5749" s="7">
        <v>2646.16</v>
      </c>
      <c r="AI5749" s="7">
        <v>9537.56</v>
      </c>
      <c r="AJ5749" s="7">
        <f t="shared" si="358"/>
        <v>153.83161290322579</v>
      </c>
      <c r="AK5749" s="7" t="s">
        <v>8248</v>
      </c>
      <c r="AL5749" s="1" t="s">
        <v>45</v>
      </c>
      <c r="AM5749" s="1">
        <f t="shared" si="359"/>
        <v>0</v>
      </c>
      <c r="AN5749" s="1" t="s">
        <v>8232</v>
      </c>
      <c r="AO5749" s="1" t="s">
        <v>108</v>
      </c>
      <c r="AP5749" s="4">
        <f>1</f>
        <v>1</v>
      </c>
    </row>
    <row r="5750" spans="1:42" x14ac:dyDescent="0.3">
      <c r="A5750" s="1" t="s">
        <v>6934</v>
      </c>
      <c r="B5750" s="1" t="s">
        <v>47</v>
      </c>
      <c r="C5750" s="4">
        <v>58</v>
      </c>
      <c r="D5750" s="4" t="str">
        <f t="shared" si="356"/>
        <v>Senior Citizen</v>
      </c>
      <c r="E5750" s="1" t="s">
        <v>8253</v>
      </c>
      <c r="F5750" s="1" t="s">
        <v>8254</v>
      </c>
      <c r="G5750" s="1" t="s">
        <v>149</v>
      </c>
      <c r="H5750" s="1">
        <v>92117</v>
      </c>
      <c r="I5750" s="4">
        <v>0</v>
      </c>
      <c r="J5750" s="4">
        <v>2</v>
      </c>
      <c r="K5750" s="4" t="str">
        <f t="shared" si="357"/>
        <v>New</v>
      </c>
      <c r="L5750" s="1" t="s">
        <v>40</v>
      </c>
      <c r="M5750" s="1" t="s">
        <v>38</v>
      </c>
      <c r="N5750" s="7">
        <v>26.47</v>
      </c>
      <c r="O5750" s="1" t="s">
        <v>41</v>
      </c>
      <c r="P5750" s="1" t="s">
        <v>38</v>
      </c>
      <c r="Q5750" s="1" t="s">
        <v>53</v>
      </c>
      <c r="R5750" s="7">
        <v>10</v>
      </c>
      <c r="S5750" s="1" t="s">
        <v>41</v>
      </c>
      <c r="T5750" s="1" t="s">
        <v>41</v>
      </c>
      <c r="U5750" s="1" t="s">
        <v>41</v>
      </c>
      <c r="V5750" s="1" t="s">
        <v>41</v>
      </c>
      <c r="W5750" s="1" t="s">
        <v>41</v>
      </c>
      <c r="X5750" s="1" t="s">
        <v>38</v>
      </c>
      <c r="Y5750" s="1" t="s">
        <v>38</v>
      </c>
      <c r="Z5750" s="1" t="s">
        <v>41</v>
      </c>
      <c r="AA5750" s="1" t="s">
        <v>49</v>
      </c>
      <c r="AB5750" s="1" t="s">
        <v>38</v>
      </c>
      <c r="AC5750" s="1" t="s">
        <v>54</v>
      </c>
      <c r="AD5750" s="7">
        <v>80.2</v>
      </c>
      <c r="AE5750" s="7">
        <v>181.1</v>
      </c>
      <c r="AF5750" s="7">
        <v>0</v>
      </c>
      <c r="AG5750" s="7">
        <v>10</v>
      </c>
      <c r="AH5750" s="7">
        <v>52.94</v>
      </c>
      <c r="AI5750" s="7">
        <v>244.04</v>
      </c>
      <c r="AJ5750" s="7">
        <f t="shared" si="358"/>
        <v>122.02</v>
      </c>
      <c r="AK5750" s="7" t="s">
        <v>8247</v>
      </c>
      <c r="AL5750" s="1" t="s">
        <v>55</v>
      </c>
      <c r="AM5750" s="1">
        <f t="shared" si="359"/>
        <v>1</v>
      </c>
      <c r="AN5750" s="1" t="s">
        <v>56</v>
      </c>
      <c r="AO5750" s="1" t="s">
        <v>102</v>
      </c>
      <c r="AP5750" s="4">
        <f>1</f>
        <v>1</v>
      </c>
    </row>
    <row r="5751" spans="1:42" x14ac:dyDescent="0.3">
      <c r="A5751" s="1" t="s">
        <v>6935</v>
      </c>
      <c r="B5751" s="1" t="s">
        <v>47</v>
      </c>
      <c r="C5751" s="4">
        <v>40</v>
      </c>
      <c r="D5751" s="4" t="str">
        <f t="shared" si="356"/>
        <v>Adult</v>
      </c>
      <c r="E5751" s="1" t="s">
        <v>8253</v>
      </c>
      <c r="F5751" s="1" t="s">
        <v>8254</v>
      </c>
      <c r="G5751" s="1" t="s">
        <v>4189</v>
      </c>
      <c r="H5751" s="1">
        <v>92325</v>
      </c>
      <c r="I5751" s="4">
        <v>0</v>
      </c>
      <c r="J5751" s="4">
        <v>9</v>
      </c>
      <c r="K5751" s="4" t="str">
        <f t="shared" si="357"/>
        <v>New</v>
      </c>
      <c r="L5751" s="1" t="s">
        <v>52</v>
      </c>
      <c r="M5751" s="1" t="s">
        <v>38</v>
      </c>
      <c r="N5751" s="7">
        <v>15.53</v>
      </c>
      <c r="O5751" s="1" t="s">
        <v>41</v>
      </c>
      <c r="P5751" s="1" t="s">
        <v>38</v>
      </c>
      <c r="Q5751" s="1" t="s">
        <v>53</v>
      </c>
      <c r="R5751" s="7">
        <v>14</v>
      </c>
      <c r="S5751" s="1" t="s">
        <v>41</v>
      </c>
      <c r="T5751" s="1" t="s">
        <v>41</v>
      </c>
      <c r="U5751" s="1" t="s">
        <v>38</v>
      </c>
      <c r="V5751" s="1" t="s">
        <v>41</v>
      </c>
      <c r="W5751" s="1" t="s">
        <v>38</v>
      </c>
      <c r="X5751" s="1" t="s">
        <v>38</v>
      </c>
      <c r="Y5751" s="1" t="s">
        <v>38</v>
      </c>
      <c r="Z5751" s="1" t="s">
        <v>38</v>
      </c>
      <c r="AA5751" s="1" t="s">
        <v>49</v>
      </c>
      <c r="AB5751" s="1" t="s">
        <v>38</v>
      </c>
      <c r="AC5751" s="1" t="s">
        <v>54</v>
      </c>
      <c r="AD5751" s="7">
        <v>94.05</v>
      </c>
      <c r="AE5751" s="7">
        <v>811.65</v>
      </c>
      <c r="AF5751" s="7">
        <v>0</v>
      </c>
      <c r="AG5751" s="7">
        <v>0</v>
      </c>
      <c r="AH5751" s="7">
        <v>139.77000000000001</v>
      </c>
      <c r="AI5751" s="7">
        <v>951.42</v>
      </c>
      <c r="AJ5751" s="7">
        <f t="shared" si="358"/>
        <v>105.71333333333332</v>
      </c>
      <c r="AK5751" s="7" t="s">
        <v>8247</v>
      </c>
      <c r="AL5751" s="1" t="s">
        <v>45</v>
      </c>
      <c r="AM5751" s="1">
        <f t="shared" si="359"/>
        <v>0</v>
      </c>
      <c r="AN5751" s="1" t="s">
        <v>8232</v>
      </c>
      <c r="AO5751" s="1" t="s">
        <v>108</v>
      </c>
      <c r="AP5751" s="4">
        <f>1</f>
        <v>1</v>
      </c>
    </row>
    <row r="5752" spans="1:42" x14ac:dyDescent="0.3">
      <c r="A5752" s="1" t="s">
        <v>6936</v>
      </c>
      <c r="B5752" s="1" t="s">
        <v>37</v>
      </c>
      <c r="C5752" s="4">
        <v>75</v>
      </c>
      <c r="D5752" s="4" t="str">
        <f t="shared" si="356"/>
        <v>Senior Citizen</v>
      </c>
      <c r="E5752" s="1" t="s">
        <v>8253</v>
      </c>
      <c r="F5752" s="1" t="s">
        <v>8254</v>
      </c>
      <c r="G5752" s="1" t="s">
        <v>5043</v>
      </c>
      <c r="H5752" s="1">
        <v>95317</v>
      </c>
      <c r="I5752" s="4">
        <v>0</v>
      </c>
      <c r="J5752" s="4">
        <v>71</v>
      </c>
      <c r="K5752" s="4" t="str">
        <f t="shared" si="357"/>
        <v>Veteran</v>
      </c>
      <c r="L5752" s="1" t="s">
        <v>70</v>
      </c>
      <c r="M5752" s="1" t="s">
        <v>38</v>
      </c>
      <c r="N5752" s="7">
        <v>47.86</v>
      </c>
      <c r="O5752" s="1" t="s">
        <v>38</v>
      </c>
      <c r="P5752" s="1" t="s">
        <v>38</v>
      </c>
      <c r="Q5752" s="1" t="s">
        <v>53</v>
      </c>
      <c r="R5752" s="7">
        <v>16</v>
      </c>
      <c r="S5752" s="1" t="s">
        <v>41</v>
      </c>
      <c r="T5752" s="1" t="s">
        <v>41</v>
      </c>
      <c r="U5752" s="1" t="s">
        <v>38</v>
      </c>
      <c r="V5752" s="1" t="s">
        <v>41</v>
      </c>
      <c r="W5752" s="1" t="s">
        <v>38</v>
      </c>
      <c r="X5752" s="1" t="s">
        <v>38</v>
      </c>
      <c r="Y5752" s="1" t="s">
        <v>41</v>
      </c>
      <c r="Z5752" s="1" t="s">
        <v>38</v>
      </c>
      <c r="AA5752" s="1" t="s">
        <v>71</v>
      </c>
      <c r="AB5752" s="1" t="s">
        <v>41</v>
      </c>
      <c r="AC5752" s="1" t="s">
        <v>54</v>
      </c>
      <c r="AD5752" s="7">
        <v>104.05</v>
      </c>
      <c r="AE5752" s="7">
        <v>7413.55</v>
      </c>
      <c r="AF5752" s="7">
        <v>0</v>
      </c>
      <c r="AG5752" s="7">
        <v>0</v>
      </c>
      <c r="AH5752" s="7">
        <v>3398.06</v>
      </c>
      <c r="AI5752" s="7">
        <v>10811.61</v>
      </c>
      <c r="AJ5752" s="7">
        <f t="shared" si="358"/>
        <v>152.27619718309859</v>
      </c>
      <c r="AK5752" s="7" t="s">
        <v>8248</v>
      </c>
      <c r="AL5752" s="1" t="s">
        <v>45</v>
      </c>
      <c r="AM5752" s="1">
        <f t="shared" si="359"/>
        <v>0</v>
      </c>
      <c r="AN5752" s="1" t="s">
        <v>8232</v>
      </c>
      <c r="AO5752" s="1" t="s">
        <v>108</v>
      </c>
      <c r="AP5752" s="4">
        <f>1</f>
        <v>1</v>
      </c>
    </row>
    <row r="5753" spans="1:42" x14ac:dyDescent="0.3">
      <c r="A5753" s="1" t="s">
        <v>6937</v>
      </c>
      <c r="B5753" s="1" t="s">
        <v>47</v>
      </c>
      <c r="C5753" s="4">
        <v>39</v>
      </c>
      <c r="D5753" s="4" t="str">
        <f t="shared" si="356"/>
        <v>Adult</v>
      </c>
      <c r="E5753" s="1" t="s">
        <v>3</v>
      </c>
      <c r="F5753" s="1" t="s">
        <v>8254</v>
      </c>
      <c r="G5753" s="1" t="s">
        <v>133</v>
      </c>
      <c r="H5753" s="1">
        <v>90014</v>
      </c>
      <c r="I5753" s="4">
        <v>7</v>
      </c>
      <c r="J5753" s="4">
        <v>58</v>
      </c>
      <c r="K5753" s="4" t="str">
        <f t="shared" si="357"/>
        <v>Veteran</v>
      </c>
      <c r="L5753" s="1" t="s">
        <v>74</v>
      </c>
      <c r="M5753" s="1" t="s">
        <v>38</v>
      </c>
      <c r="N5753" s="7">
        <v>5.69</v>
      </c>
      <c r="O5753" s="1" t="s">
        <v>38</v>
      </c>
      <c r="P5753" s="1" t="s">
        <v>38</v>
      </c>
      <c r="Q5753" s="1" t="s">
        <v>53</v>
      </c>
      <c r="R5753" s="7">
        <v>10</v>
      </c>
      <c r="S5753" s="1" t="s">
        <v>41</v>
      </c>
      <c r="T5753" s="1" t="s">
        <v>41</v>
      </c>
      <c r="U5753" s="1" t="s">
        <v>38</v>
      </c>
      <c r="V5753" s="1" t="s">
        <v>41</v>
      </c>
      <c r="W5753" s="1" t="s">
        <v>38</v>
      </c>
      <c r="X5753" s="1" t="s">
        <v>38</v>
      </c>
      <c r="Y5753" s="1" t="s">
        <v>38</v>
      </c>
      <c r="Z5753" s="1" t="s">
        <v>38</v>
      </c>
      <c r="AA5753" s="1" t="s">
        <v>43</v>
      </c>
      <c r="AB5753" s="1" t="s">
        <v>41</v>
      </c>
      <c r="AC5753" s="1" t="s">
        <v>44</v>
      </c>
      <c r="AD5753" s="7">
        <v>100.35</v>
      </c>
      <c r="AE5753" s="7">
        <v>5681.1</v>
      </c>
      <c r="AF5753" s="7">
        <v>0</v>
      </c>
      <c r="AG5753" s="7">
        <v>0</v>
      </c>
      <c r="AH5753" s="7">
        <v>330.02</v>
      </c>
      <c r="AI5753" s="7">
        <v>6011.12</v>
      </c>
      <c r="AJ5753" s="7">
        <f t="shared" si="358"/>
        <v>103.64</v>
      </c>
      <c r="AK5753" s="7" t="s">
        <v>8247</v>
      </c>
      <c r="AL5753" s="1" t="s">
        <v>45</v>
      </c>
      <c r="AM5753" s="1">
        <f t="shared" si="359"/>
        <v>0</v>
      </c>
      <c r="AN5753" s="1" t="s">
        <v>8232</v>
      </c>
      <c r="AO5753" s="1" t="s">
        <v>108</v>
      </c>
      <c r="AP5753" s="4">
        <f>1</f>
        <v>1</v>
      </c>
    </row>
    <row r="5754" spans="1:42" x14ac:dyDescent="0.3">
      <c r="A5754" s="1" t="s">
        <v>6938</v>
      </c>
      <c r="B5754" s="1" t="s">
        <v>47</v>
      </c>
      <c r="C5754" s="4">
        <v>25</v>
      </c>
      <c r="D5754" s="4" t="str">
        <f t="shared" si="356"/>
        <v>Adult</v>
      </c>
      <c r="E5754" s="1" t="s">
        <v>8253</v>
      </c>
      <c r="F5754" s="1" t="s">
        <v>8254</v>
      </c>
      <c r="G5754" s="1" t="s">
        <v>2949</v>
      </c>
      <c r="H5754" s="1">
        <v>91335</v>
      </c>
      <c r="I5754" s="4">
        <v>0</v>
      </c>
      <c r="J5754" s="4">
        <v>72</v>
      </c>
      <c r="K5754" s="4" t="str">
        <f t="shared" si="357"/>
        <v>Veteran</v>
      </c>
      <c r="L5754" s="1" t="s">
        <v>70</v>
      </c>
      <c r="M5754" s="1" t="s">
        <v>38</v>
      </c>
      <c r="N5754" s="7">
        <v>29.29</v>
      </c>
      <c r="O5754" s="1" t="s">
        <v>38</v>
      </c>
      <c r="P5754" s="1" t="s">
        <v>41</v>
      </c>
      <c r="Q5754" s="1" t="s">
        <v>8232</v>
      </c>
      <c r="R5754" s="7">
        <v>0</v>
      </c>
      <c r="S5754" s="1" t="s">
        <v>41</v>
      </c>
      <c r="T5754" s="1" t="s">
        <v>41</v>
      </c>
      <c r="U5754" s="1" t="s">
        <v>41</v>
      </c>
      <c r="V5754" s="1" t="s">
        <v>41</v>
      </c>
      <c r="W5754" s="1" t="s">
        <v>41</v>
      </c>
      <c r="X5754" s="1" t="s">
        <v>41</v>
      </c>
      <c r="Y5754" s="1" t="s">
        <v>41</v>
      </c>
      <c r="Z5754" s="1" t="s">
        <v>41</v>
      </c>
      <c r="AA5754" s="1" t="s">
        <v>71</v>
      </c>
      <c r="AB5754" s="1" t="s">
        <v>41</v>
      </c>
      <c r="AC5754" s="1" t="s">
        <v>54</v>
      </c>
      <c r="AD5754" s="7">
        <v>24.75</v>
      </c>
      <c r="AE5754" s="7">
        <v>1777.6</v>
      </c>
      <c r="AF5754" s="7">
        <v>0</v>
      </c>
      <c r="AG5754" s="7">
        <v>0</v>
      </c>
      <c r="AH5754" s="7">
        <v>2108.88</v>
      </c>
      <c r="AI5754" s="7">
        <v>3886.48</v>
      </c>
      <c r="AJ5754" s="7">
        <f t="shared" si="358"/>
        <v>53.978888888888889</v>
      </c>
      <c r="AK5754" s="7" t="s">
        <v>8249</v>
      </c>
      <c r="AL5754" s="1" t="s">
        <v>45</v>
      </c>
      <c r="AM5754" s="1">
        <f t="shared" si="359"/>
        <v>0</v>
      </c>
      <c r="AN5754" s="1" t="s">
        <v>8232</v>
      </c>
      <c r="AO5754" s="1" t="s">
        <v>108</v>
      </c>
      <c r="AP5754" s="4">
        <f>1</f>
        <v>1</v>
      </c>
    </row>
    <row r="5755" spans="1:42" x14ac:dyDescent="0.3">
      <c r="A5755" s="1" t="s">
        <v>6939</v>
      </c>
      <c r="B5755" s="1" t="s">
        <v>37</v>
      </c>
      <c r="C5755" s="4">
        <v>46</v>
      </c>
      <c r="D5755" s="4" t="str">
        <f t="shared" si="356"/>
        <v>Adult</v>
      </c>
      <c r="E5755" s="1" t="s">
        <v>8253</v>
      </c>
      <c r="F5755" s="1" t="s">
        <v>8254</v>
      </c>
      <c r="G5755" s="1" t="s">
        <v>1011</v>
      </c>
      <c r="H5755" s="1">
        <v>93239</v>
      </c>
      <c r="I5755" s="4">
        <v>0</v>
      </c>
      <c r="J5755" s="4">
        <v>10</v>
      </c>
      <c r="K5755" s="4" t="str">
        <f t="shared" si="357"/>
        <v>New</v>
      </c>
      <c r="L5755" s="1" t="s">
        <v>60</v>
      </c>
      <c r="M5755" s="1" t="s">
        <v>38</v>
      </c>
      <c r="N5755" s="7">
        <v>3.55</v>
      </c>
      <c r="O5755" s="1" t="s">
        <v>41</v>
      </c>
      <c r="P5755" s="1" t="s">
        <v>38</v>
      </c>
      <c r="Q5755" s="1" t="s">
        <v>77</v>
      </c>
      <c r="R5755" s="7">
        <v>29</v>
      </c>
      <c r="S5755" s="1" t="s">
        <v>41</v>
      </c>
      <c r="T5755" s="1" t="s">
        <v>41</v>
      </c>
      <c r="U5755" s="1" t="s">
        <v>41</v>
      </c>
      <c r="V5755" s="1" t="s">
        <v>41</v>
      </c>
      <c r="W5755" s="1" t="s">
        <v>41</v>
      </c>
      <c r="X5755" s="1" t="s">
        <v>41</v>
      </c>
      <c r="Y5755" s="1" t="s">
        <v>41</v>
      </c>
      <c r="Z5755" s="1" t="s">
        <v>41</v>
      </c>
      <c r="AA5755" s="1" t="s">
        <v>49</v>
      </c>
      <c r="AB5755" s="1" t="s">
        <v>41</v>
      </c>
      <c r="AC5755" s="1" t="s">
        <v>44</v>
      </c>
      <c r="AD5755" s="7">
        <v>45.25</v>
      </c>
      <c r="AE5755" s="7">
        <v>428.7</v>
      </c>
      <c r="AF5755" s="7">
        <v>44.9</v>
      </c>
      <c r="AG5755" s="7">
        <v>0</v>
      </c>
      <c r="AH5755" s="7">
        <v>35.5</v>
      </c>
      <c r="AI5755" s="7">
        <v>419.3</v>
      </c>
      <c r="AJ5755" s="7">
        <f t="shared" si="358"/>
        <v>41.93</v>
      </c>
      <c r="AK5755" s="7" t="s">
        <v>8246</v>
      </c>
      <c r="AL5755" s="1" t="s">
        <v>45</v>
      </c>
      <c r="AM5755" s="1">
        <f t="shared" si="359"/>
        <v>0</v>
      </c>
      <c r="AN5755" s="1" t="s">
        <v>8232</v>
      </c>
      <c r="AO5755" s="1" t="s">
        <v>108</v>
      </c>
      <c r="AP5755" s="4">
        <f>1</f>
        <v>1</v>
      </c>
    </row>
    <row r="5756" spans="1:42" x14ac:dyDescent="0.3">
      <c r="A5756" s="1" t="s">
        <v>6940</v>
      </c>
      <c r="B5756" s="1" t="s">
        <v>37</v>
      </c>
      <c r="C5756" s="4">
        <v>57</v>
      </c>
      <c r="D5756" s="4" t="str">
        <f t="shared" si="356"/>
        <v>Senior Citizen</v>
      </c>
      <c r="E5756" s="1" t="s">
        <v>8253</v>
      </c>
      <c r="F5756" s="1" t="s">
        <v>8254</v>
      </c>
      <c r="G5756" s="1" t="s">
        <v>2944</v>
      </c>
      <c r="H5756" s="1">
        <v>95978</v>
      </c>
      <c r="I5756" s="4">
        <v>0</v>
      </c>
      <c r="J5756" s="4">
        <v>19</v>
      </c>
      <c r="K5756" s="4" t="str">
        <f t="shared" si="357"/>
        <v>Loyal</v>
      </c>
      <c r="L5756" s="1" t="s">
        <v>60</v>
      </c>
      <c r="M5756" s="1" t="s">
        <v>38</v>
      </c>
      <c r="N5756" s="7">
        <v>40.22</v>
      </c>
      <c r="O5756" s="1" t="s">
        <v>41</v>
      </c>
      <c r="P5756" s="1" t="s">
        <v>38</v>
      </c>
      <c r="Q5756" s="1" t="s">
        <v>42</v>
      </c>
      <c r="R5756" s="7">
        <v>22</v>
      </c>
      <c r="S5756" s="1" t="s">
        <v>41</v>
      </c>
      <c r="T5756" s="1" t="s">
        <v>41</v>
      </c>
      <c r="U5756" s="1" t="s">
        <v>41</v>
      </c>
      <c r="V5756" s="1" t="s">
        <v>41</v>
      </c>
      <c r="W5756" s="1" t="s">
        <v>41</v>
      </c>
      <c r="X5756" s="1" t="s">
        <v>38</v>
      </c>
      <c r="Y5756" s="1" t="s">
        <v>38</v>
      </c>
      <c r="Z5756" s="1" t="s">
        <v>38</v>
      </c>
      <c r="AA5756" s="1" t="s">
        <v>49</v>
      </c>
      <c r="AB5756" s="1" t="s">
        <v>38</v>
      </c>
      <c r="AC5756" s="1" t="s">
        <v>54</v>
      </c>
      <c r="AD5756" s="7">
        <v>56.2</v>
      </c>
      <c r="AE5756" s="7">
        <v>1093.4000000000001</v>
      </c>
      <c r="AF5756" s="7">
        <v>0</v>
      </c>
      <c r="AG5756" s="7">
        <v>0</v>
      </c>
      <c r="AH5756" s="7">
        <v>764.18</v>
      </c>
      <c r="AI5756" s="7">
        <v>1857.58</v>
      </c>
      <c r="AJ5756" s="7">
        <f t="shared" si="358"/>
        <v>97.767368421052623</v>
      </c>
      <c r="AK5756" s="7" t="s">
        <v>8249</v>
      </c>
      <c r="AL5756" s="1" t="s">
        <v>45</v>
      </c>
      <c r="AM5756" s="1">
        <f t="shared" si="359"/>
        <v>0</v>
      </c>
      <c r="AN5756" s="1" t="s">
        <v>8232</v>
      </c>
      <c r="AO5756" s="1" t="s">
        <v>108</v>
      </c>
      <c r="AP5756" s="4">
        <f>1</f>
        <v>1</v>
      </c>
    </row>
    <row r="5757" spans="1:42" x14ac:dyDescent="0.3">
      <c r="A5757" s="1" t="s">
        <v>6941</v>
      </c>
      <c r="B5757" s="1" t="s">
        <v>47</v>
      </c>
      <c r="C5757" s="4">
        <v>63</v>
      </c>
      <c r="D5757" s="4" t="str">
        <f t="shared" si="356"/>
        <v>Senior Citizen</v>
      </c>
      <c r="E5757" s="1" t="s">
        <v>3</v>
      </c>
      <c r="F5757" s="1" t="s">
        <v>8256</v>
      </c>
      <c r="G5757" s="1" t="s">
        <v>155</v>
      </c>
      <c r="H5757" s="1">
        <v>95116</v>
      </c>
      <c r="I5757" s="4">
        <v>1</v>
      </c>
      <c r="J5757" s="4">
        <v>59</v>
      </c>
      <c r="K5757" s="4" t="str">
        <f t="shared" si="357"/>
        <v>Veteran</v>
      </c>
      <c r="L5757" s="1" t="s">
        <v>40</v>
      </c>
      <c r="M5757" s="1" t="s">
        <v>38</v>
      </c>
      <c r="N5757" s="7">
        <v>15.94</v>
      </c>
      <c r="O5757" s="1" t="s">
        <v>41</v>
      </c>
      <c r="P5757" s="1" t="s">
        <v>38</v>
      </c>
      <c r="Q5757" s="1" t="s">
        <v>77</v>
      </c>
      <c r="R5757" s="7">
        <v>19</v>
      </c>
      <c r="S5757" s="1" t="s">
        <v>41</v>
      </c>
      <c r="T5757" s="1" t="s">
        <v>38</v>
      </c>
      <c r="U5757" s="1" t="s">
        <v>38</v>
      </c>
      <c r="V5757" s="1" t="s">
        <v>38</v>
      </c>
      <c r="W5757" s="1" t="s">
        <v>38</v>
      </c>
      <c r="X5757" s="1" t="s">
        <v>38</v>
      </c>
      <c r="Y5757" s="1" t="s">
        <v>38</v>
      </c>
      <c r="Z5757" s="1" t="s">
        <v>38</v>
      </c>
      <c r="AA5757" s="1" t="s">
        <v>43</v>
      </c>
      <c r="AB5757" s="1" t="s">
        <v>41</v>
      </c>
      <c r="AC5757" s="1" t="s">
        <v>44</v>
      </c>
      <c r="AD5757" s="7">
        <v>76.75</v>
      </c>
      <c r="AE5757" s="7">
        <v>4541.8999999999996</v>
      </c>
      <c r="AF5757" s="7">
        <v>0</v>
      </c>
      <c r="AG5757" s="7">
        <v>0</v>
      </c>
      <c r="AH5757" s="7">
        <v>940.46</v>
      </c>
      <c r="AI5757" s="7">
        <v>5482.36</v>
      </c>
      <c r="AJ5757" s="7">
        <f t="shared" si="358"/>
        <v>92.921355932203383</v>
      </c>
      <c r="AK5757" s="7" t="s">
        <v>8249</v>
      </c>
      <c r="AL5757" s="1" t="s">
        <v>45</v>
      </c>
      <c r="AM5757" s="1">
        <f t="shared" si="359"/>
        <v>0</v>
      </c>
      <c r="AN5757" s="1" t="s">
        <v>8232</v>
      </c>
      <c r="AO5757" s="1" t="s">
        <v>108</v>
      </c>
      <c r="AP5757" s="4">
        <f>1</f>
        <v>1</v>
      </c>
    </row>
    <row r="5758" spans="1:42" x14ac:dyDescent="0.3">
      <c r="A5758" s="1" t="s">
        <v>6942</v>
      </c>
      <c r="B5758" s="1" t="s">
        <v>47</v>
      </c>
      <c r="C5758" s="4">
        <v>61</v>
      </c>
      <c r="D5758" s="4" t="str">
        <f t="shared" si="356"/>
        <v>Senior Citizen</v>
      </c>
      <c r="E5758" s="1" t="s">
        <v>8253</v>
      </c>
      <c r="F5758" s="1" t="s">
        <v>8254</v>
      </c>
      <c r="G5758" s="1" t="s">
        <v>976</v>
      </c>
      <c r="H5758" s="1">
        <v>92806</v>
      </c>
      <c r="I5758" s="4">
        <v>0</v>
      </c>
      <c r="J5758" s="4">
        <v>54</v>
      </c>
      <c r="K5758" s="4" t="str">
        <f t="shared" si="357"/>
        <v>Veteran</v>
      </c>
      <c r="L5758" s="1" t="s">
        <v>74</v>
      </c>
      <c r="M5758" s="1" t="s">
        <v>38</v>
      </c>
      <c r="N5758" s="7">
        <v>27.62</v>
      </c>
      <c r="O5758" s="1" t="s">
        <v>41</v>
      </c>
      <c r="P5758" s="1" t="s">
        <v>38</v>
      </c>
      <c r="Q5758" s="1" t="s">
        <v>42</v>
      </c>
      <c r="R5758" s="7">
        <v>24</v>
      </c>
      <c r="S5758" s="1" t="s">
        <v>38</v>
      </c>
      <c r="T5758" s="1" t="s">
        <v>38</v>
      </c>
      <c r="U5758" s="1" t="s">
        <v>41</v>
      </c>
      <c r="V5758" s="1" t="s">
        <v>38</v>
      </c>
      <c r="W5758" s="1" t="s">
        <v>38</v>
      </c>
      <c r="X5758" s="1" t="s">
        <v>41</v>
      </c>
      <c r="Y5758" s="1" t="s">
        <v>41</v>
      </c>
      <c r="Z5758" s="1" t="s">
        <v>38</v>
      </c>
      <c r="AA5758" s="1" t="s">
        <v>49</v>
      </c>
      <c r="AB5758" s="1" t="s">
        <v>38</v>
      </c>
      <c r="AC5758" s="1" t="s">
        <v>44</v>
      </c>
      <c r="AD5758" s="7">
        <v>69.900000000000006</v>
      </c>
      <c r="AE5758" s="7">
        <v>3883.3</v>
      </c>
      <c r="AF5758" s="7">
        <v>0</v>
      </c>
      <c r="AG5758" s="7">
        <v>0</v>
      </c>
      <c r="AH5758" s="7">
        <v>1491.48</v>
      </c>
      <c r="AI5758" s="7">
        <v>5374.78</v>
      </c>
      <c r="AJ5758" s="7">
        <f t="shared" si="358"/>
        <v>99.532962962962955</v>
      </c>
      <c r="AK5758" s="7" t="s">
        <v>8249</v>
      </c>
      <c r="AL5758" s="1" t="s">
        <v>45</v>
      </c>
      <c r="AM5758" s="1">
        <f t="shared" si="359"/>
        <v>0</v>
      </c>
      <c r="AN5758" s="1" t="s">
        <v>8232</v>
      </c>
      <c r="AO5758" s="1" t="s">
        <v>108</v>
      </c>
      <c r="AP5758" s="4">
        <f>1</f>
        <v>1</v>
      </c>
    </row>
    <row r="5759" spans="1:42" x14ac:dyDescent="0.3">
      <c r="A5759" s="1" t="s">
        <v>6943</v>
      </c>
      <c r="B5759" s="1" t="s">
        <v>37</v>
      </c>
      <c r="C5759" s="4">
        <v>74</v>
      </c>
      <c r="D5759" s="4" t="str">
        <f t="shared" si="356"/>
        <v>Senior Citizen</v>
      </c>
      <c r="E5759" s="1" t="s">
        <v>8253</v>
      </c>
      <c r="F5759" s="1" t="s">
        <v>8254</v>
      </c>
      <c r="G5759" s="1" t="s">
        <v>149</v>
      </c>
      <c r="H5759" s="1">
        <v>92122</v>
      </c>
      <c r="I5759" s="4">
        <v>0</v>
      </c>
      <c r="J5759" s="4">
        <v>4</v>
      </c>
      <c r="K5759" s="4" t="str">
        <f t="shared" si="357"/>
        <v>New</v>
      </c>
      <c r="L5759" s="1" t="s">
        <v>52</v>
      </c>
      <c r="M5759" s="1" t="s">
        <v>38</v>
      </c>
      <c r="N5759" s="7">
        <v>31.61</v>
      </c>
      <c r="O5759" s="1" t="s">
        <v>38</v>
      </c>
      <c r="P5759" s="1" t="s">
        <v>38</v>
      </c>
      <c r="Q5759" s="1" t="s">
        <v>53</v>
      </c>
      <c r="R5759" s="7">
        <v>2</v>
      </c>
      <c r="S5759" s="1" t="s">
        <v>41</v>
      </c>
      <c r="T5759" s="1" t="s">
        <v>41</v>
      </c>
      <c r="U5759" s="1" t="s">
        <v>41</v>
      </c>
      <c r="V5759" s="1" t="s">
        <v>41</v>
      </c>
      <c r="W5759" s="1" t="s">
        <v>38</v>
      </c>
      <c r="X5759" s="1" t="s">
        <v>38</v>
      </c>
      <c r="Y5759" s="1" t="s">
        <v>41</v>
      </c>
      <c r="Z5759" s="1" t="s">
        <v>38</v>
      </c>
      <c r="AA5759" s="1" t="s">
        <v>49</v>
      </c>
      <c r="AB5759" s="1" t="s">
        <v>38</v>
      </c>
      <c r="AC5759" s="1" t="s">
        <v>54</v>
      </c>
      <c r="AD5759" s="7">
        <v>95.45</v>
      </c>
      <c r="AE5759" s="7">
        <v>396.1</v>
      </c>
      <c r="AF5759" s="7">
        <v>0</v>
      </c>
      <c r="AG5759" s="7">
        <v>0</v>
      </c>
      <c r="AH5759" s="7">
        <v>126.44</v>
      </c>
      <c r="AI5759" s="7">
        <v>522.54</v>
      </c>
      <c r="AJ5759" s="7">
        <f t="shared" si="358"/>
        <v>130.63499999999999</v>
      </c>
      <c r="AK5759" s="7" t="s">
        <v>8247</v>
      </c>
      <c r="AL5759" s="1" t="s">
        <v>55</v>
      </c>
      <c r="AM5759" s="1">
        <f t="shared" si="359"/>
        <v>1</v>
      </c>
      <c r="AN5759" s="1" t="s">
        <v>56</v>
      </c>
      <c r="AO5759" s="1" t="s">
        <v>102</v>
      </c>
      <c r="AP5759" s="4">
        <f>1</f>
        <v>1</v>
      </c>
    </row>
    <row r="5760" spans="1:42" x14ac:dyDescent="0.3">
      <c r="A5760" s="1" t="s">
        <v>6944</v>
      </c>
      <c r="B5760" s="1" t="s">
        <v>37</v>
      </c>
      <c r="C5760" s="4">
        <v>55</v>
      </c>
      <c r="D5760" s="4" t="str">
        <f t="shared" si="356"/>
        <v>Senior Citizen</v>
      </c>
      <c r="E5760" s="1" t="s">
        <v>3</v>
      </c>
      <c r="F5760" s="1" t="s">
        <v>8254</v>
      </c>
      <c r="G5760" s="1" t="s">
        <v>2552</v>
      </c>
      <c r="H5760" s="1">
        <v>93643</v>
      </c>
      <c r="I5760" s="4">
        <v>9</v>
      </c>
      <c r="J5760" s="4">
        <v>42</v>
      </c>
      <c r="K5760" s="4" t="str">
        <f t="shared" si="357"/>
        <v>Loyal</v>
      </c>
      <c r="L5760" s="1" t="s">
        <v>40</v>
      </c>
      <c r="M5760" s="1" t="s">
        <v>38</v>
      </c>
      <c r="N5760" s="7">
        <v>33.630000000000003</v>
      </c>
      <c r="O5760" s="1" t="s">
        <v>38</v>
      </c>
      <c r="P5760" s="1" t="s">
        <v>41</v>
      </c>
      <c r="Q5760" s="1" t="s">
        <v>8232</v>
      </c>
      <c r="R5760" s="7">
        <v>0</v>
      </c>
      <c r="S5760" s="1" t="s">
        <v>41</v>
      </c>
      <c r="T5760" s="1" t="s">
        <v>41</v>
      </c>
      <c r="U5760" s="1" t="s">
        <v>41</v>
      </c>
      <c r="V5760" s="1" t="s">
        <v>41</v>
      </c>
      <c r="W5760" s="1" t="s">
        <v>41</v>
      </c>
      <c r="X5760" s="1" t="s">
        <v>41</v>
      </c>
      <c r="Y5760" s="1" t="s">
        <v>41</v>
      </c>
      <c r="Z5760" s="1" t="s">
        <v>41</v>
      </c>
      <c r="AA5760" s="1" t="s">
        <v>71</v>
      </c>
      <c r="AB5760" s="1" t="s">
        <v>41</v>
      </c>
      <c r="AC5760" s="1" t="s">
        <v>54</v>
      </c>
      <c r="AD5760" s="7">
        <v>25.25</v>
      </c>
      <c r="AE5760" s="7">
        <v>1108.2</v>
      </c>
      <c r="AF5760" s="7">
        <v>0</v>
      </c>
      <c r="AG5760" s="7">
        <v>0</v>
      </c>
      <c r="AH5760" s="7">
        <v>1412.46</v>
      </c>
      <c r="AI5760" s="7">
        <v>2520.66</v>
      </c>
      <c r="AJ5760" s="7">
        <f t="shared" si="358"/>
        <v>60.015714285714282</v>
      </c>
      <c r="AK5760" s="7" t="s">
        <v>8249</v>
      </c>
      <c r="AL5760" s="1" t="s">
        <v>45</v>
      </c>
      <c r="AM5760" s="1">
        <f t="shared" si="359"/>
        <v>0</v>
      </c>
      <c r="AN5760" s="1" t="s">
        <v>8232</v>
      </c>
      <c r="AO5760" s="1" t="s">
        <v>108</v>
      </c>
      <c r="AP5760" s="4">
        <f>1</f>
        <v>1</v>
      </c>
    </row>
    <row r="5761" spans="1:42" x14ac:dyDescent="0.3">
      <c r="A5761" s="1" t="s">
        <v>6945</v>
      </c>
      <c r="B5761" s="1" t="s">
        <v>47</v>
      </c>
      <c r="C5761" s="4">
        <v>49</v>
      </c>
      <c r="D5761" s="4" t="str">
        <f t="shared" si="356"/>
        <v>Adult</v>
      </c>
      <c r="E5761" s="1" t="s">
        <v>3</v>
      </c>
      <c r="F5761" s="1" t="s">
        <v>8256</v>
      </c>
      <c r="G5761" s="1" t="s">
        <v>2038</v>
      </c>
      <c r="H5761" s="1">
        <v>93923</v>
      </c>
      <c r="I5761" s="4">
        <v>10</v>
      </c>
      <c r="J5761" s="4">
        <v>48</v>
      </c>
      <c r="K5761" s="4" t="str">
        <f t="shared" si="357"/>
        <v>Loyal</v>
      </c>
      <c r="L5761" s="1" t="s">
        <v>40</v>
      </c>
      <c r="M5761" s="1" t="s">
        <v>38</v>
      </c>
      <c r="N5761" s="7">
        <v>12.57</v>
      </c>
      <c r="O5761" s="1" t="s">
        <v>38</v>
      </c>
      <c r="P5761" s="1" t="s">
        <v>38</v>
      </c>
      <c r="Q5761" s="1" t="s">
        <v>53</v>
      </c>
      <c r="R5761" s="7">
        <v>18</v>
      </c>
      <c r="S5761" s="1" t="s">
        <v>38</v>
      </c>
      <c r="T5761" s="1" t="s">
        <v>38</v>
      </c>
      <c r="U5761" s="1" t="s">
        <v>38</v>
      </c>
      <c r="V5761" s="1" t="s">
        <v>38</v>
      </c>
      <c r="W5761" s="1" t="s">
        <v>38</v>
      </c>
      <c r="X5761" s="1" t="s">
        <v>38</v>
      </c>
      <c r="Y5761" s="1" t="s">
        <v>38</v>
      </c>
      <c r="Z5761" s="1" t="s">
        <v>38</v>
      </c>
      <c r="AA5761" s="1" t="s">
        <v>71</v>
      </c>
      <c r="AB5761" s="1" t="s">
        <v>41</v>
      </c>
      <c r="AC5761" s="1" t="s">
        <v>44</v>
      </c>
      <c r="AD5761" s="7">
        <v>111.8</v>
      </c>
      <c r="AE5761" s="7">
        <v>5443.65</v>
      </c>
      <c r="AF5761" s="7">
        <v>0</v>
      </c>
      <c r="AG5761" s="7">
        <v>0</v>
      </c>
      <c r="AH5761" s="7">
        <v>603.36</v>
      </c>
      <c r="AI5761" s="7">
        <v>6047.01</v>
      </c>
      <c r="AJ5761" s="7">
        <f t="shared" si="358"/>
        <v>125.979375</v>
      </c>
      <c r="AK5761" s="7" t="s">
        <v>8247</v>
      </c>
      <c r="AL5761" s="1" t="s">
        <v>45</v>
      </c>
      <c r="AM5761" s="1">
        <f t="shared" si="359"/>
        <v>0</v>
      </c>
      <c r="AN5761" s="1" t="s">
        <v>8232</v>
      </c>
      <c r="AO5761" s="1" t="s">
        <v>108</v>
      </c>
      <c r="AP5761" s="4">
        <f>1</f>
        <v>1</v>
      </c>
    </row>
    <row r="5762" spans="1:42" x14ac:dyDescent="0.3">
      <c r="A5762" s="1" t="s">
        <v>6946</v>
      </c>
      <c r="B5762" s="1" t="s">
        <v>37</v>
      </c>
      <c r="C5762" s="4">
        <v>26</v>
      </c>
      <c r="D5762" s="4" t="str">
        <f t="shared" si="356"/>
        <v>Adult</v>
      </c>
      <c r="E5762" s="1" t="s">
        <v>8253</v>
      </c>
      <c r="F5762" s="1" t="s">
        <v>8255</v>
      </c>
      <c r="G5762" s="1" t="s">
        <v>309</v>
      </c>
      <c r="H5762" s="1">
        <v>92201</v>
      </c>
      <c r="I5762" s="4">
        <v>0</v>
      </c>
      <c r="J5762" s="4">
        <v>43</v>
      </c>
      <c r="K5762" s="4" t="str">
        <f t="shared" si="357"/>
        <v>Loyal</v>
      </c>
      <c r="L5762" s="1" t="s">
        <v>40</v>
      </c>
      <c r="M5762" s="1" t="s">
        <v>38</v>
      </c>
      <c r="N5762" s="7">
        <v>5.6</v>
      </c>
      <c r="O5762" s="1" t="s">
        <v>41</v>
      </c>
      <c r="P5762" s="1" t="s">
        <v>38</v>
      </c>
      <c r="Q5762" s="1" t="s">
        <v>42</v>
      </c>
      <c r="R5762" s="7">
        <v>30</v>
      </c>
      <c r="S5762" s="1" t="s">
        <v>38</v>
      </c>
      <c r="T5762" s="1" t="s">
        <v>38</v>
      </c>
      <c r="U5762" s="1" t="s">
        <v>41</v>
      </c>
      <c r="V5762" s="1" t="s">
        <v>41</v>
      </c>
      <c r="W5762" s="1" t="s">
        <v>41</v>
      </c>
      <c r="X5762" s="1" t="s">
        <v>38</v>
      </c>
      <c r="Y5762" s="1" t="s">
        <v>38</v>
      </c>
      <c r="Z5762" s="1" t="s">
        <v>38</v>
      </c>
      <c r="AA5762" s="1" t="s">
        <v>49</v>
      </c>
      <c r="AB5762" s="1" t="s">
        <v>38</v>
      </c>
      <c r="AC5762" s="1" t="s">
        <v>54</v>
      </c>
      <c r="AD5762" s="7">
        <v>63.95</v>
      </c>
      <c r="AE5762" s="7">
        <v>2737.05</v>
      </c>
      <c r="AF5762" s="7">
        <v>0</v>
      </c>
      <c r="AG5762" s="7">
        <v>0</v>
      </c>
      <c r="AH5762" s="7">
        <v>240.8</v>
      </c>
      <c r="AI5762" s="7">
        <v>2977.85</v>
      </c>
      <c r="AJ5762" s="7">
        <f t="shared" si="358"/>
        <v>69.25232558139534</v>
      </c>
      <c r="AK5762" s="7" t="s">
        <v>8249</v>
      </c>
      <c r="AL5762" s="1" t="s">
        <v>45</v>
      </c>
      <c r="AM5762" s="1">
        <f t="shared" si="359"/>
        <v>0</v>
      </c>
      <c r="AN5762" s="1" t="s">
        <v>8232</v>
      </c>
      <c r="AO5762" s="1" t="s">
        <v>108</v>
      </c>
      <c r="AP5762" s="4">
        <f>1</f>
        <v>1</v>
      </c>
    </row>
    <row r="5763" spans="1:42" x14ac:dyDescent="0.3">
      <c r="A5763" s="1" t="s">
        <v>6947</v>
      </c>
      <c r="B5763" s="1" t="s">
        <v>47</v>
      </c>
      <c r="C5763" s="4">
        <v>39</v>
      </c>
      <c r="D5763" s="4" t="str">
        <f t="shared" ref="D5763:D5826" si="360">IF(C5763&lt;25, "Teenager", IF(C5763&lt;=50, "Adult", "Senior Citizen"))</f>
        <v>Adult</v>
      </c>
      <c r="E5763" s="1" t="s">
        <v>3</v>
      </c>
      <c r="F5763" s="1" t="s">
        <v>8254</v>
      </c>
      <c r="G5763" s="1" t="s">
        <v>3318</v>
      </c>
      <c r="H5763" s="1">
        <v>93226</v>
      </c>
      <c r="I5763" s="4">
        <v>2</v>
      </c>
      <c r="J5763" s="4">
        <v>68</v>
      </c>
      <c r="K5763" s="4" t="str">
        <f t="shared" ref="K5763:K5826" si="361">IF(J5763&lt;12, "New", IF(J5763&lt;=48, "Loyal", "Veteran"))</f>
        <v>Veteran</v>
      </c>
      <c r="L5763" s="1" t="s">
        <v>40</v>
      </c>
      <c r="M5763" s="1" t="s">
        <v>38</v>
      </c>
      <c r="N5763" s="7">
        <v>41.61</v>
      </c>
      <c r="O5763" s="1" t="s">
        <v>38</v>
      </c>
      <c r="P5763" s="1" t="s">
        <v>38</v>
      </c>
      <c r="Q5763" s="1" t="s">
        <v>42</v>
      </c>
      <c r="R5763" s="7">
        <v>14</v>
      </c>
      <c r="S5763" s="1" t="s">
        <v>38</v>
      </c>
      <c r="T5763" s="1" t="s">
        <v>38</v>
      </c>
      <c r="U5763" s="1" t="s">
        <v>38</v>
      </c>
      <c r="V5763" s="1" t="s">
        <v>38</v>
      </c>
      <c r="W5763" s="1" t="s">
        <v>38</v>
      </c>
      <c r="X5763" s="1" t="s">
        <v>38</v>
      </c>
      <c r="Y5763" s="1" t="s">
        <v>38</v>
      </c>
      <c r="Z5763" s="1" t="s">
        <v>38</v>
      </c>
      <c r="AA5763" s="1" t="s">
        <v>71</v>
      </c>
      <c r="AB5763" s="1" t="s">
        <v>38</v>
      </c>
      <c r="AC5763" s="1" t="s">
        <v>44</v>
      </c>
      <c r="AD5763" s="7">
        <v>88.85</v>
      </c>
      <c r="AE5763" s="7">
        <v>6132.7</v>
      </c>
      <c r="AF5763" s="7">
        <v>0</v>
      </c>
      <c r="AG5763" s="7">
        <v>0</v>
      </c>
      <c r="AH5763" s="7">
        <v>2829.48</v>
      </c>
      <c r="AI5763" s="7">
        <v>8962.18</v>
      </c>
      <c r="AJ5763" s="7">
        <f t="shared" ref="AJ5763:AJ5826" si="362">IF(J5763=0, 0, AI5763 / J5763)</f>
        <v>131.79676470588237</v>
      </c>
      <c r="AK5763" s="7" t="s">
        <v>8247</v>
      </c>
      <c r="AL5763" s="1" t="s">
        <v>45</v>
      </c>
      <c r="AM5763" s="1">
        <f t="shared" ref="AM5763:AM5826" si="363">IF(AL5763="Churned", 1, 0)</f>
        <v>0</v>
      </c>
      <c r="AN5763" s="1" t="s">
        <v>8232</v>
      </c>
      <c r="AO5763" s="1" t="s">
        <v>108</v>
      </c>
      <c r="AP5763" s="4">
        <f>1</f>
        <v>1</v>
      </c>
    </row>
    <row r="5764" spans="1:42" x14ac:dyDescent="0.3">
      <c r="A5764" s="1" t="s">
        <v>6948</v>
      </c>
      <c r="B5764" s="1" t="s">
        <v>37</v>
      </c>
      <c r="C5764" s="4">
        <v>61</v>
      </c>
      <c r="D5764" s="4" t="str">
        <f t="shared" si="360"/>
        <v>Senior Citizen</v>
      </c>
      <c r="E5764" s="1" t="s">
        <v>8253</v>
      </c>
      <c r="F5764" s="1" t="s">
        <v>8254</v>
      </c>
      <c r="G5764" s="1" t="s">
        <v>976</v>
      </c>
      <c r="H5764" s="1">
        <v>92804</v>
      </c>
      <c r="I5764" s="4">
        <v>0</v>
      </c>
      <c r="J5764" s="4">
        <v>12</v>
      </c>
      <c r="K5764" s="4" t="str">
        <f t="shared" si="361"/>
        <v>Loyal</v>
      </c>
      <c r="L5764" s="1" t="s">
        <v>60</v>
      </c>
      <c r="M5764" s="1" t="s">
        <v>38</v>
      </c>
      <c r="N5764" s="7">
        <v>14.42</v>
      </c>
      <c r="O5764" s="1" t="s">
        <v>38</v>
      </c>
      <c r="P5764" s="1" t="s">
        <v>38</v>
      </c>
      <c r="Q5764" s="1" t="s">
        <v>53</v>
      </c>
      <c r="R5764" s="7">
        <v>14</v>
      </c>
      <c r="S5764" s="1" t="s">
        <v>38</v>
      </c>
      <c r="T5764" s="1" t="s">
        <v>41</v>
      </c>
      <c r="U5764" s="1" t="s">
        <v>41</v>
      </c>
      <c r="V5764" s="1" t="s">
        <v>41</v>
      </c>
      <c r="W5764" s="1" t="s">
        <v>41</v>
      </c>
      <c r="X5764" s="1" t="s">
        <v>41</v>
      </c>
      <c r="Y5764" s="1" t="s">
        <v>41</v>
      </c>
      <c r="Z5764" s="1" t="s">
        <v>38</v>
      </c>
      <c r="AA5764" s="1" t="s">
        <v>49</v>
      </c>
      <c r="AB5764" s="1" t="s">
        <v>38</v>
      </c>
      <c r="AC5764" s="1" t="s">
        <v>54</v>
      </c>
      <c r="AD5764" s="7">
        <v>79.8</v>
      </c>
      <c r="AE5764" s="7">
        <v>1001.2</v>
      </c>
      <c r="AF5764" s="7">
        <v>21.53</v>
      </c>
      <c r="AG5764" s="7">
        <v>0</v>
      </c>
      <c r="AH5764" s="7">
        <v>173.04</v>
      </c>
      <c r="AI5764" s="7">
        <v>1152.71</v>
      </c>
      <c r="AJ5764" s="7">
        <f t="shared" si="362"/>
        <v>96.05916666666667</v>
      </c>
      <c r="AK5764" s="7" t="s">
        <v>8249</v>
      </c>
      <c r="AL5764" s="1" t="s">
        <v>45</v>
      </c>
      <c r="AM5764" s="1">
        <f t="shared" si="363"/>
        <v>0</v>
      </c>
      <c r="AN5764" s="1" t="s">
        <v>8232</v>
      </c>
      <c r="AO5764" s="1" t="s">
        <v>108</v>
      </c>
      <c r="AP5764" s="4">
        <f>1</f>
        <v>1</v>
      </c>
    </row>
    <row r="5765" spans="1:42" x14ac:dyDescent="0.3">
      <c r="A5765" s="1" t="s">
        <v>6949</v>
      </c>
      <c r="B5765" s="1" t="s">
        <v>47</v>
      </c>
      <c r="C5765" s="4">
        <v>47</v>
      </c>
      <c r="D5765" s="4" t="str">
        <f t="shared" si="360"/>
        <v>Adult</v>
      </c>
      <c r="E5765" s="1" t="s">
        <v>3</v>
      </c>
      <c r="F5765" s="1" t="s">
        <v>8254</v>
      </c>
      <c r="G5765" s="1" t="s">
        <v>3816</v>
      </c>
      <c r="H5765" s="1">
        <v>92086</v>
      </c>
      <c r="I5765" s="4">
        <v>5</v>
      </c>
      <c r="J5765" s="4">
        <v>38</v>
      </c>
      <c r="K5765" s="4" t="str">
        <f t="shared" si="361"/>
        <v>Loyal</v>
      </c>
      <c r="L5765" s="1" t="s">
        <v>40</v>
      </c>
      <c r="M5765" s="1" t="s">
        <v>41</v>
      </c>
      <c r="N5765" s="7">
        <v>25.420517214274568</v>
      </c>
      <c r="O5765" s="1" t="s">
        <v>41</v>
      </c>
      <c r="P5765" s="1" t="s">
        <v>38</v>
      </c>
      <c r="Q5765" s="1" t="s">
        <v>42</v>
      </c>
      <c r="R5765" s="7">
        <v>25</v>
      </c>
      <c r="S5765" s="1" t="s">
        <v>38</v>
      </c>
      <c r="T5765" s="1" t="s">
        <v>38</v>
      </c>
      <c r="U5765" s="1" t="s">
        <v>41</v>
      </c>
      <c r="V5765" s="1" t="s">
        <v>38</v>
      </c>
      <c r="W5765" s="1" t="s">
        <v>38</v>
      </c>
      <c r="X5765" s="1" t="s">
        <v>38</v>
      </c>
      <c r="Y5765" s="1" t="s">
        <v>38</v>
      </c>
      <c r="Z5765" s="1" t="s">
        <v>38</v>
      </c>
      <c r="AA5765" s="1" t="s">
        <v>71</v>
      </c>
      <c r="AB5765" s="1" t="s">
        <v>38</v>
      </c>
      <c r="AC5765" s="1" t="s">
        <v>54</v>
      </c>
      <c r="AD5765" s="7">
        <v>60</v>
      </c>
      <c r="AE5765" s="7">
        <v>2193.1999999999998</v>
      </c>
      <c r="AF5765" s="7">
        <v>0</v>
      </c>
      <c r="AG5765" s="7">
        <v>0</v>
      </c>
      <c r="AH5765" s="7">
        <v>0</v>
      </c>
      <c r="AI5765" s="7">
        <v>2193.1999999999998</v>
      </c>
      <c r="AJ5765" s="7">
        <f t="shared" si="362"/>
        <v>57.715789473684204</v>
      </c>
      <c r="AK5765" s="7" t="s">
        <v>8249</v>
      </c>
      <c r="AL5765" s="1" t="s">
        <v>45</v>
      </c>
      <c r="AM5765" s="1">
        <f t="shared" si="363"/>
        <v>0</v>
      </c>
      <c r="AN5765" s="1" t="s">
        <v>8232</v>
      </c>
      <c r="AO5765" s="1" t="s">
        <v>108</v>
      </c>
      <c r="AP5765" s="4">
        <f>1</f>
        <v>1</v>
      </c>
    </row>
    <row r="5766" spans="1:42" x14ac:dyDescent="0.3">
      <c r="A5766" s="1" t="s">
        <v>6950</v>
      </c>
      <c r="B5766" s="1" t="s">
        <v>47</v>
      </c>
      <c r="C5766" s="4">
        <v>73</v>
      </c>
      <c r="D5766" s="4" t="str">
        <f t="shared" si="360"/>
        <v>Senior Citizen</v>
      </c>
      <c r="E5766" s="1" t="s">
        <v>3</v>
      </c>
      <c r="F5766" s="1" t="s">
        <v>8254</v>
      </c>
      <c r="G5766" s="1" t="s">
        <v>389</v>
      </c>
      <c r="H5766" s="1">
        <v>94111</v>
      </c>
      <c r="I5766" s="4">
        <v>8</v>
      </c>
      <c r="J5766" s="4">
        <v>14</v>
      </c>
      <c r="K5766" s="4" t="str">
        <f t="shared" si="361"/>
        <v>Loyal</v>
      </c>
      <c r="L5766" s="1" t="s">
        <v>40</v>
      </c>
      <c r="M5766" s="1" t="s">
        <v>38</v>
      </c>
      <c r="N5766" s="7">
        <v>45.46</v>
      </c>
      <c r="O5766" s="1" t="s">
        <v>38</v>
      </c>
      <c r="P5766" s="1" t="s">
        <v>38</v>
      </c>
      <c r="Q5766" s="1" t="s">
        <v>53</v>
      </c>
      <c r="R5766" s="7">
        <v>4</v>
      </c>
      <c r="S5766" s="1" t="s">
        <v>41</v>
      </c>
      <c r="T5766" s="1" t="s">
        <v>41</v>
      </c>
      <c r="U5766" s="1" t="s">
        <v>41</v>
      </c>
      <c r="V5766" s="1" t="s">
        <v>41</v>
      </c>
      <c r="W5766" s="1" t="s">
        <v>41</v>
      </c>
      <c r="X5766" s="1" t="s">
        <v>41</v>
      </c>
      <c r="Y5766" s="1" t="s">
        <v>41</v>
      </c>
      <c r="Z5766" s="1" t="s">
        <v>38</v>
      </c>
      <c r="AA5766" s="1" t="s">
        <v>71</v>
      </c>
      <c r="AB5766" s="1" t="s">
        <v>38</v>
      </c>
      <c r="AC5766" s="1" t="s">
        <v>54</v>
      </c>
      <c r="AD5766" s="7">
        <v>75.099999999999994</v>
      </c>
      <c r="AE5766" s="7">
        <v>1013.35</v>
      </c>
      <c r="AF5766" s="7">
        <v>0</v>
      </c>
      <c r="AG5766" s="7">
        <v>0</v>
      </c>
      <c r="AH5766" s="7">
        <v>636.44000000000005</v>
      </c>
      <c r="AI5766" s="7">
        <v>1649.79</v>
      </c>
      <c r="AJ5766" s="7">
        <f t="shared" si="362"/>
        <v>117.84214285714286</v>
      </c>
      <c r="AK5766" s="7" t="s">
        <v>8247</v>
      </c>
      <c r="AL5766" s="1" t="s">
        <v>45</v>
      </c>
      <c r="AM5766" s="1">
        <f t="shared" si="363"/>
        <v>0</v>
      </c>
      <c r="AN5766" s="1" t="s">
        <v>8232</v>
      </c>
      <c r="AO5766" s="1" t="s">
        <v>108</v>
      </c>
      <c r="AP5766" s="4">
        <f>1</f>
        <v>1</v>
      </c>
    </row>
    <row r="5767" spans="1:42" x14ac:dyDescent="0.3">
      <c r="A5767" s="1" t="s">
        <v>6951</v>
      </c>
      <c r="B5767" s="1" t="s">
        <v>47</v>
      </c>
      <c r="C5767" s="4">
        <v>22</v>
      </c>
      <c r="D5767" s="4" t="str">
        <f t="shared" si="360"/>
        <v>Teenager</v>
      </c>
      <c r="E5767" s="1" t="s">
        <v>3</v>
      </c>
      <c r="F5767" s="1" t="s">
        <v>8254</v>
      </c>
      <c r="G5767" s="1" t="s">
        <v>1578</v>
      </c>
      <c r="H5767" s="1">
        <v>90280</v>
      </c>
      <c r="I5767" s="4">
        <v>10</v>
      </c>
      <c r="J5767" s="4">
        <v>72</v>
      </c>
      <c r="K5767" s="4" t="str">
        <f t="shared" si="361"/>
        <v>Veteran</v>
      </c>
      <c r="L5767" s="1" t="s">
        <v>40</v>
      </c>
      <c r="M5767" s="1" t="s">
        <v>38</v>
      </c>
      <c r="N5767" s="7">
        <v>15.09</v>
      </c>
      <c r="O5767" s="1" t="s">
        <v>38</v>
      </c>
      <c r="P5767" s="1" t="s">
        <v>38</v>
      </c>
      <c r="Q5767" s="1" t="s">
        <v>53</v>
      </c>
      <c r="R5767" s="7">
        <v>85</v>
      </c>
      <c r="S5767" s="1" t="s">
        <v>41</v>
      </c>
      <c r="T5767" s="1" t="s">
        <v>38</v>
      </c>
      <c r="U5767" s="1" t="s">
        <v>38</v>
      </c>
      <c r="V5767" s="1" t="s">
        <v>41</v>
      </c>
      <c r="W5767" s="1" t="s">
        <v>38</v>
      </c>
      <c r="X5767" s="1" t="s">
        <v>38</v>
      </c>
      <c r="Y5767" s="1" t="s">
        <v>38</v>
      </c>
      <c r="Z5767" s="1" t="s">
        <v>38</v>
      </c>
      <c r="AA5767" s="1" t="s">
        <v>71</v>
      </c>
      <c r="AB5767" s="1" t="s">
        <v>38</v>
      </c>
      <c r="AC5767" s="1" t="s">
        <v>54</v>
      </c>
      <c r="AD5767" s="7">
        <v>106.3</v>
      </c>
      <c r="AE5767" s="7">
        <v>7565.35</v>
      </c>
      <c r="AF5767" s="7">
        <v>0</v>
      </c>
      <c r="AG5767" s="7">
        <v>0</v>
      </c>
      <c r="AH5767" s="7">
        <v>1086.48</v>
      </c>
      <c r="AI5767" s="7">
        <v>8651.83</v>
      </c>
      <c r="AJ5767" s="7">
        <f t="shared" si="362"/>
        <v>120.16430555555556</v>
      </c>
      <c r="AK5767" s="7" t="s">
        <v>8247</v>
      </c>
      <c r="AL5767" s="1" t="s">
        <v>45</v>
      </c>
      <c r="AM5767" s="1">
        <f t="shared" si="363"/>
        <v>0</v>
      </c>
      <c r="AN5767" s="1" t="s">
        <v>8232</v>
      </c>
      <c r="AO5767" s="1" t="s">
        <v>108</v>
      </c>
      <c r="AP5767" s="4">
        <f>1</f>
        <v>1</v>
      </c>
    </row>
    <row r="5768" spans="1:42" x14ac:dyDescent="0.3">
      <c r="A5768" s="1" t="s">
        <v>6952</v>
      </c>
      <c r="B5768" s="1" t="s">
        <v>37</v>
      </c>
      <c r="C5768" s="4">
        <v>23</v>
      </c>
      <c r="D5768" s="4" t="str">
        <f t="shared" si="360"/>
        <v>Teenager</v>
      </c>
      <c r="E5768" s="1" t="s">
        <v>3</v>
      </c>
      <c r="F5768" s="1" t="s">
        <v>8255</v>
      </c>
      <c r="G5768" s="1" t="s">
        <v>1207</v>
      </c>
      <c r="H5768" s="1">
        <v>90260</v>
      </c>
      <c r="I5768" s="4">
        <v>1</v>
      </c>
      <c r="J5768" s="4">
        <v>11</v>
      </c>
      <c r="K5768" s="4" t="str">
        <f t="shared" si="361"/>
        <v>New</v>
      </c>
      <c r="L5768" s="1" t="s">
        <v>40</v>
      </c>
      <c r="M5768" s="1" t="s">
        <v>41</v>
      </c>
      <c r="N5768" s="7">
        <v>25.420517214274568</v>
      </c>
      <c r="O5768" s="1" t="s">
        <v>41</v>
      </c>
      <c r="P5768" s="1" t="s">
        <v>38</v>
      </c>
      <c r="Q5768" s="1" t="s">
        <v>42</v>
      </c>
      <c r="R5768" s="7">
        <v>41</v>
      </c>
      <c r="S5768" s="1" t="s">
        <v>38</v>
      </c>
      <c r="T5768" s="1" t="s">
        <v>41</v>
      </c>
      <c r="U5768" s="1" t="s">
        <v>41</v>
      </c>
      <c r="V5768" s="1" t="s">
        <v>41</v>
      </c>
      <c r="W5768" s="1" t="s">
        <v>38</v>
      </c>
      <c r="X5768" s="1" t="s">
        <v>38</v>
      </c>
      <c r="Y5768" s="1" t="s">
        <v>38</v>
      </c>
      <c r="Z5768" s="1" t="s">
        <v>38</v>
      </c>
      <c r="AA5768" s="1" t="s">
        <v>49</v>
      </c>
      <c r="AB5768" s="1" t="s">
        <v>41</v>
      </c>
      <c r="AC5768" s="1" t="s">
        <v>54</v>
      </c>
      <c r="AD5768" s="7">
        <v>50.55</v>
      </c>
      <c r="AE5768" s="7">
        <v>565.35</v>
      </c>
      <c r="AF5768" s="7">
        <v>0</v>
      </c>
      <c r="AG5768" s="7">
        <v>0</v>
      </c>
      <c r="AH5768" s="7">
        <v>0</v>
      </c>
      <c r="AI5768" s="7">
        <v>565.35</v>
      </c>
      <c r="AJ5768" s="7">
        <f t="shared" si="362"/>
        <v>51.395454545454548</v>
      </c>
      <c r="AK5768" s="7" t="s">
        <v>8249</v>
      </c>
      <c r="AL5768" s="1" t="s">
        <v>45</v>
      </c>
      <c r="AM5768" s="1">
        <f t="shared" si="363"/>
        <v>0</v>
      </c>
      <c r="AN5768" s="1" t="s">
        <v>8232</v>
      </c>
      <c r="AO5768" s="1" t="s">
        <v>108</v>
      </c>
      <c r="AP5768" s="4">
        <f>1</f>
        <v>1</v>
      </c>
    </row>
    <row r="5769" spans="1:42" x14ac:dyDescent="0.3">
      <c r="A5769" s="1" t="s">
        <v>6953</v>
      </c>
      <c r="B5769" s="1" t="s">
        <v>47</v>
      </c>
      <c r="C5769" s="4">
        <v>58</v>
      </c>
      <c r="D5769" s="4" t="str">
        <f t="shared" si="360"/>
        <v>Senior Citizen</v>
      </c>
      <c r="E5769" s="1" t="s">
        <v>8253</v>
      </c>
      <c r="F5769" s="1" t="s">
        <v>8254</v>
      </c>
      <c r="G5769" s="1" t="s">
        <v>1328</v>
      </c>
      <c r="H5769" s="1">
        <v>91326</v>
      </c>
      <c r="I5769" s="4">
        <v>0</v>
      </c>
      <c r="J5769" s="4">
        <v>17</v>
      </c>
      <c r="K5769" s="4" t="str">
        <f t="shared" si="361"/>
        <v>Loyal</v>
      </c>
      <c r="L5769" s="1" t="s">
        <v>40</v>
      </c>
      <c r="M5769" s="1" t="s">
        <v>38</v>
      </c>
      <c r="N5769" s="7">
        <v>36.47</v>
      </c>
      <c r="O5769" s="1" t="s">
        <v>41</v>
      </c>
      <c r="P5769" s="1" t="s">
        <v>38</v>
      </c>
      <c r="Q5769" s="1" t="s">
        <v>42</v>
      </c>
      <c r="R5769" s="7">
        <v>15</v>
      </c>
      <c r="S5769" s="1" t="s">
        <v>38</v>
      </c>
      <c r="T5769" s="1" t="s">
        <v>38</v>
      </c>
      <c r="U5769" s="1" t="s">
        <v>41</v>
      </c>
      <c r="V5769" s="1" t="s">
        <v>41</v>
      </c>
      <c r="W5769" s="1" t="s">
        <v>41</v>
      </c>
      <c r="X5769" s="1" t="s">
        <v>41</v>
      </c>
      <c r="Y5769" s="1" t="s">
        <v>41</v>
      </c>
      <c r="Z5769" s="1" t="s">
        <v>38</v>
      </c>
      <c r="AA5769" s="1" t="s">
        <v>43</v>
      </c>
      <c r="AB5769" s="1" t="s">
        <v>41</v>
      </c>
      <c r="AC5769" s="1" t="s">
        <v>44</v>
      </c>
      <c r="AD5769" s="7">
        <v>56.1</v>
      </c>
      <c r="AE5769" s="7">
        <v>946.95</v>
      </c>
      <c r="AF5769" s="7">
        <v>0</v>
      </c>
      <c r="AG5769" s="7">
        <v>0</v>
      </c>
      <c r="AH5769" s="7">
        <v>619.99</v>
      </c>
      <c r="AI5769" s="7">
        <v>1566.94</v>
      </c>
      <c r="AJ5769" s="7">
        <f t="shared" si="362"/>
        <v>92.172941176470587</v>
      </c>
      <c r="AK5769" s="7" t="s">
        <v>8249</v>
      </c>
      <c r="AL5769" s="1" t="s">
        <v>45</v>
      </c>
      <c r="AM5769" s="1">
        <f t="shared" si="363"/>
        <v>0</v>
      </c>
      <c r="AN5769" s="1" t="s">
        <v>8232</v>
      </c>
      <c r="AO5769" s="1" t="s">
        <v>108</v>
      </c>
      <c r="AP5769" s="4">
        <f>1</f>
        <v>1</v>
      </c>
    </row>
    <row r="5770" spans="1:42" x14ac:dyDescent="0.3">
      <c r="A5770" s="1" t="s">
        <v>6954</v>
      </c>
      <c r="B5770" s="1" t="s">
        <v>37</v>
      </c>
      <c r="C5770" s="4">
        <v>31</v>
      </c>
      <c r="D5770" s="4" t="str">
        <f t="shared" si="360"/>
        <v>Adult</v>
      </c>
      <c r="E5770" s="1" t="s">
        <v>8253</v>
      </c>
      <c r="F5770" s="1" t="s">
        <v>8254</v>
      </c>
      <c r="G5770" s="1" t="s">
        <v>314</v>
      </c>
      <c r="H5770" s="1">
        <v>92027</v>
      </c>
      <c r="I5770" s="4">
        <v>0</v>
      </c>
      <c r="J5770" s="4">
        <v>10</v>
      </c>
      <c r="K5770" s="4" t="str">
        <f t="shared" si="361"/>
        <v>New</v>
      </c>
      <c r="L5770" s="1" t="s">
        <v>60</v>
      </c>
      <c r="M5770" s="1" t="s">
        <v>41</v>
      </c>
      <c r="N5770" s="7">
        <v>25.420517214274568</v>
      </c>
      <c r="O5770" s="1" t="s">
        <v>41</v>
      </c>
      <c r="P5770" s="1" t="s">
        <v>38</v>
      </c>
      <c r="Q5770" s="1" t="s">
        <v>77</v>
      </c>
      <c r="R5770" s="7">
        <v>24</v>
      </c>
      <c r="S5770" s="1" t="s">
        <v>38</v>
      </c>
      <c r="T5770" s="1" t="s">
        <v>38</v>
      </c>
      <c r="U5770" s="1" t="s">
        <v>38</v>
      </c>
      <c r="V5770" s="1" t="s">
        <v>41</v>
      </c>
      <c r="W5770" s="1" t="s">
        <v>41</v>
      </c>
      <c r="X5770" s="1" t="s">
        <v>41</v>
      </c>
      <c r="Y5770" s="1" t="s">
        <v>41</v>
      </c>
      <c r="Z5770" s="1" t="s">
        <v>38</v>
      </c>
      <c r="AA5770" s="1" t="s">
        <v>49</v>
      </c>
      <c r="AB5770" s="1" t="s">
        <v>41</v>
      </c>
      <c r="AC5770" s="1" t="s">
        <v>54</v>
      </c>
      <c r="AD5770" s="7">
        <v>40.700000000000003</v>
      </c>
      <c r="AE5770" s="7">
        <v>449.3</v>
      </c>
      <c r="AF5770" s="7">
        <v>0</v>
      </c>
      <c r="AG5770" s="7">
        <v>0</v>
      </c>
      <c r="AH5770" s="7">
        <v>0</v>
      </c>
      <c r="AI5770" s="7">
        <v>449.3</v>
      </c>
      <c r="AJ5770" s="7">
        <f t="shared" si="362"/>
        <v>44.93</v>
      </c>
      <c r="AK5770" s="7" t="s">
        <v>8246</v>
      </c>
      <c r="AL5770" s="1" t="s">
        <v>45</v>
      </c>
      <c r="AM5770" s="1">
        <f t="shared" si="363"/>
        <v>0</v>
      </c>
      <c r="AN5770" s="1" t="s">
        <v>8232</v>
      </c>
      <c r="AO5770" s="1" t="s">
        <v>108</v>
      </c>
      <c r="AP5770" s="4">
        <f>1</f>
        <v>1</v>
      </c>
    </row>
    <row r="5771" spans="1:42" x14ac:dyDescent="0.3">
      <c r="A5771" s="1" t="s">
        <v>6955</v>
      </c>
      <c r="B5771" s="1" t="s">
        <v>47</v>
      </c>
      <c r="C5771" s="4">
        <v>20</v>
      </c>
      <c r="D5771" s="4" t="str">
        <f t="shared" si="360"/>
        <v>Teenager</v>
      </c>
      <c r="E5771" s="1" t="s">
        <v>8253</v>
      </c>
      <c r="F5771" s="1" t="s">
        <v>8254</v>
      </c>
      <c r="G5771" s="1" t="s">
        <v>153</v>
      </c>
      <c r="H5771" s="1">
        <v>95401</v>
      </c>
      <c r="I5771" s="4">
        <v>0</v>
      </c>
      <c r="J5771" s="4">
        <v>4</v>
      </c>
      <c r="K5771" s="4" t="str">
        <f t="shared" si="361"/>
        <v>New</v>
      </c>
      <c r="L5771" s="1" t="s">
        <v>52</v>
      </c>
      <c r="M5771" s="1" t="s">
        <v>38</v>
      </c>
      <c r="N5771" s="7">
        <v>29.98</v>
      </c>
      <c r="O5771" s="1" t="s">
        <v>38</v>
      </c>
      <c r="P5771" s="1" t="s">
        <v>38</v>
      </c>
      <c r="Q5771" s="1" t="s">
        <v>53</v>
      </c>
      <c r="R5771" s="7">
        <v>71</v>
      </c>
      <c r="S5771" s="1" t="s">
        <v>41</v>
      </c>
      <c r="T5771" s="1" t="s">
        <v>41</v>
      </c>
      <c r="U5771" s="1" t="s">
        <v>41</v>
      </c>
      <c r="V5771" s="1" t="s">
        <v>41</v>
      </c>
      <c r="W5771" s="1" t="s">
        <v>41</v>
      </c>
      <c r="X5771" s="1" t="s">
        <v>41</v>
      </c>
      <c r="Y5771" s="1" t="s">
        <v>38</v>
      </c>
      <c r="Z5771" s="1" t="s">
        <v>38</v>
      </c>
      <c r="AA5771" s="1" t="s">
        <v>49</v>
      </c>
      <c r="AB5771" s="1" t="s">
        <v>38</v>
      </c>
      <c r="AC5771" s="1" t="s">
        <v>54</v>
      </c>
      <c r="AD5771" s="7">
        <v>72.2</v>
      </c>
      <c r="AE5771" s="7">
        <v>305.55</v>
      </c>
      <c r="AF5771" s="7">
        <v>0</v>
      </c>
      <c r="AG5771" s="7">
        <v>0</v>
      </c>
      <c r="AH5771" s="7">
        <v>119.92</v>
      </c>
      <c r="AI5771" s="7">
        <v>425.47</v>
      </c>
      <c r="AJ5771" s="7">
        <f t="shared" si="362"/>
        <v>106.36750000000001</v>
      </c>
      <c r="AK5771" s="7" t="s">
        <v>8247</v>
      </c>
      <c r="AL5771" s="1" t="s">
        <v>55</v>
      </c>
      <c r="AM5771" s="1">
        <f t="shared" si="363"/>
        <v>1</v>
      </c>
      <c r="AN5771" s="1" t="s">
        <v>61</v>
      </c>
      <c r="AO5771" s="1" t="s">
        <v>431</v>
      </c>
      <c r="AP5771" s="4">
        <f>1</f>
        <v>1</v>
      </c>
    </row>
    <row r="5772" spans="1:42" x14ac:dyDescent="0.3">
      <c r="A5772" s="1" t="s">
        <v>6956</v>
      </c>
      <c r="B5772" s="1" t="s">
        <v>47</v>
      </c>
      <c r="C5772" s="4">
        <v>65</v>
      </c>
      <c r="D5772" s="4" t="str">
        <f t="shared" si="360"/>
        <v>Senior Citizen</v>
      </c>
      <c r="E5772" s="1" t="s">
        <v>3</v>
      </c>
      <c r="F5772" s="1" t="s">
        <v>8254</v>
      </c>
      <c r="G5772" s="1" t="s">
        <v>155</v>
      </c>
      <c r="H5772" s="1">
        <v>95128</v>
      </c>
      <c r="I5772" s="4">
        <v>1</v>
      </c>
      <c r="J5772" s="4">
        <v>39</v>
      </c>
      <c r="K5772" s="4" t="str">
        <f t="shared" si="361"/>
        <v>Loyal</v>
      </c>
      <c r="L5772" s="1" t="s">
        <v>40</v>
      </c>
      <c r="M5772" s="1" t="s">
        <v>38</v>
      </c>
      <c r="N5772" s="7">
        <v>33.25</v>
      </c>
      <c r="O5772" s="1" t="s">
        <v>38</v>
      </c>
      <c r="P5772" s="1" t="s">
        <v>38</v>
      </c>
      <c r="Q5772" s="1" t="s">
        <v>53</v>
      </c>
      <c r="R5772" s="7">
        <v>26</v>
      </c>
      <c r="S5772" s="1" t="s">
        <v>41</v>
      </c>
      <c r="T5772" s="1" t="s">
        <v>38</v>
      </c>
      <c r="U5772" s="1" t="s">
        <v>38</v>
      </c>
      <c r="V5772" s="1" t="s">
        <v>41</v>
      </c>
      <c r="W5772" s="1" t="s">
        <v>38</v>
      </c>
      <c r="X5772" s="1" t="s">
        <v>38</v>
      </c>
      <c r="Y5772" s="1" t="s">
        <v>38</v>
      </c>
      <c r="Z5772" s="1" t="s">
        <v>38</v>
      </c>
      <c r="AA5772" s="1" t="s">
        <v>49</v>
      </c>
      <c r="AB5772" s="1" t="s">
        <v>38</v>
      </c>
      <c r="AC5772" s="1" t="s">
        <v>54</v>
      </c>
      <c r="AD5772" s="7">
        <v>105.65</v>
      </c>
      <c r="AE5772" s="7">
        <v>4284.8</v>
      </c>
      <c r="AF5772" s="7">
        <v>0</v>
      </c>
      <c r="AG5772" s="7">
        <v>0</v>
      </c>
      <c r="AH5772" s="7">
        <v>1296.75</v>
      </c>
      <c r="AI5772" s="7">
        <v>5581.55</v>
      </c>
      <c r="AJ5772" s="7">
        <f t="shared" si="362"/>
        <v>143.11666666666667</v>
      </c>
      <c r="AK5772" s="7" t="s">
        <v>8247</v>
      </c>
      <c r="AL5772" s="1" t="s">
        <v>55</v>
      </c>
      <c r="AM5772" s="1">
        <f t="shared" si="363"/>
        <v>1</v>
      </c>
      <c r="AN5772" s="1" t="s">
        <v>119</v>
      </c>
      <c r="AO5772" s="1" t="s">
        <v>193</v>
      </c>
      <c r="AP5772" s="4">
        <f>1</f>
        <v>1</v>
      </c>
    </row>
    <row r="5773" spans="1:42" x14ac:dyDescent="0.3">
      <c r="A5773" s="1" t="s">
        <v>6957</v>
      </c>
      <c r="B5773" s="1" t="s">
        <v>47</v>
      </c>
      <c r="C5773" s="4">
        <v>74</v>
      </c>
      <c r="D5773" s="4" t="str">
        <f t="shared" si="360"/>
        <v>Senior Citizen</v>
      </c>
      <c r="E5773" s="1" t="s">
        <v>8253</v>
      </c>
      <c r="F5773" s="1" t="s">
        <v>8254</v>
      </c>
      <c r="G5773" s="1" t="s">
        <v>2384</v>
      </c>
      <c r="H5773" s="1">
        <v>95678</v>
      </c>
      <c r="I5773" s="4">
        <v>0</v>
      </c>
      <c r="J5773" s="4">
        <v>23</v>
      </c>
      <c r="K5773" s="4" t="str">
        <f t="shared" si="361"/>
        <v>Loyal</v>
      </c>
      <c r="L5773" s="1" t="s">
        <v>40</v>
      </c>
      <c r="M5773" s="1" t="s">
        <v>38</v>
      </c>
      <c r="N5773" s="7">
        <v>17.62</v>
      </c>
      <c r="O5773" s="1" t="s">
        <v>38</v>
      </c>
      <c r="P5773" s="1" t="s">
        <v>38</v>
      </c>
      <c r="Q5773" s="1" t="s">
        <v>53</v>
      </c>
      <c r="R5773" s="7">
        <v>29</v>
      </c>
      <c r="S5773" s="1" t="s">
        <v>41</v>
      </c>
      <c r="T5773" s="1" t="s">
        <v>38</v>
      </c>
      <c r="U5773" s="1" t="s">
        <v>38</v>
      </c>
      <c r="V5773" s="1" t="s">
        <v>41</v>
      </c>
      <c r="W5773" s="1" t="s">
        <v>38</v>
      </c>
      <c r="X5773" s="1" t="s">
        <v>38</v>
      </c>
      <c r="Y5773" s="1" t="s">
        <v>41</v>
      </c>
      <c r="Z5773" s="1" t="s">
        <v>38</v>
      </c>
      <c r="AA5773" s="1" t="s">
        <v>49</v>
      </c>
      <c r="AB5773" s="1" t="s">
        <v>38</v>
      </c>
      <c r="AC5773" s="1" t="s">
        <v>54</v>
      </c>
      <c r="AD5773" s="7">
        <v>106.4</v>
      </c>
      <c r="AE5773" s="7">
        <v>2483.5</v>
      </c>
      <c r="AF5773" s="7">
        <v>0</v>
      </c>
      <c r="AG5773" s="7">
        <v>0</v>
      </c>
      <c r="AH5773" s="7">
        <v>405.26</v>
      </c>
      <c r="AI5773" s="7">
        <v>2888.76</v>
      </c>
      <c r="AJ5773" s="7">
        <f t="shared" si="362"/>
        <v>125.59826086956522</v>
      </c>
      <c r="AK5773" s="7" t="s">
        <v>8247</v>
      </c>
      <c r="AL5773" s="1" t="s">
        <v>55</v>
      </c>
      <c r="AM5773" s="1">
        <f t="shared" si="363"/>
        <v>1</v>
      </c>
      <c r="AN5773" s="1" t="s">
        <v>61</v>
      </c>
      <c r="AO5773" s="1" t="s">
        <v>62</v>
      </c>
      <c r="AP5773" s="4">
        <f>1</f>
        <v>1</v>
      </c>
    </row>
    <row r="5774" spans="1:42" x14ac:dyDescent="0.3">
      <c r="A5774" s="1" t="s">
        <v>6958</v>
      </c>
      <c r="B5774" s="1" t="s">
        <v>47</v>
      </c>
      <c r="C5774" s="4">
        <v>33</v>
      </c>
      <c r="D5774" s="4" t="str">
        <f t="shared" si="360"/>
        <v>Adult</v>
      </c>
      <c r="E5774" s="1" t="s">
        <v>3</v>
      </c>
      <c r="F5774" s="1" t="s">
        <v>8255</v>
      </c>
      <c r="G5774" s="1" t="s">
        <v>423</v>
      </c>
      <c r="H5774" s="1">
        <v>90247</v>
      </c>
      <c r="I5774" s="4">
        <v>1</v>
      </c>
      <c r="J5774" s="4">
        <v>9</v>
      </c>
      <c r="K5774" s="4" t="str">
        <f t="shared" si="361"/>
        <v>New</v>
      </c>
      <c r="L5774" s="1" t="s">
        <v>40</v>
      </c>
      <c r="M5774" s="1" t="s">
        <v>38</v>
      </c>
      <c r="N5774" s="7">
        <v>36.94</v>
      </c>
      <c r="O5774" s="1" t="s">
        <v>41</v>
      </c>
      <c r="P5774" s="1" t="s">
        <v>38</v>
      </c>
      <c r="Q5774" s="1" t="s">
        <v>53</v>
      </c>
      <c r="R5774" s="7">
        <v>16</v>
      </c>
      <c r="S5774" s="1" t="s">
        <v>41</v>
      </c>
      <c r="T5774" s="1" t="s">
        <v>38</v>
      </c>
      <c r="U5774" s="1" t="s">
        <v>41</v>
      </c>
      <c r="V5774" s="1" t="s">
        <v>38</v>
      </c>
      <c r="W5774" s="1" t="s">
        <v>38</v>
      </c>
      <c r="X5774" s="1" t="s">
        <v>38</v>
      </c>
      <c r="Y5774" s="1" t="s">
        <v>38</v>
      </c>
      <c r="Z5774" s="1" t="s">
        <v>38</v>
      </c>
      <c r="AA5774" s="1" t="s">
        <v>49</v>
      </c>
      <c r="AB5774" s="1" t="s">
        <v>38</v>
      </c>
      <c r="AC5774" s="1" t="s">
        <v>54</v>
      </c>
      <c r="AD5774" s="7">
        <v>101.5</v>
      </c>
      <c r="AE5774" s="7">
        <v>906.85</v>
      </c>
      <c r="AF5774" s="7">
        <v>0</v>
      </c>
      <c r="AG5774" s="7">
        <v>0</v>
      </c>
      <c r="AH5774" s="7">
        <v>332.46</v>
      </c>
      <c r="AI5774" s="7">
        <v>1239.31</v>
      </c>
      <c r="AJ5774" s="7">
        <f t="shared" si="362"/>
        <v>137.70111111111112</v>
      </c>
      <c r="AK5774" s="7" t="s">
        <v>8247</v>
      </c>
      <c r="AL5774" s="1" t="s">
        <v>45</v>
      </c>
      <c r="AM5774" s="1">
        <f t="shared" si="363"/>
        <v>0</v>
      </c>
      <c r="AN5774" s="1" t="s">
        <v>8232</v>
      </c>
      <c r="AO5774" s="1" t="s">
        <v>108</v>
      </c>
      <c r="AP5774" s="4">
        <f>1</f>
        <v>1</v>
      </c>
    </row>
    <row r="5775" spans="1:42" x14ac:dyDescent="0.3">
      <c r="A5775" s="1" t="s">
        <v>6959</v>
      </c>
      <c r="B5775" s="1" t="s">
        <v>47</v>
      </c>
      <c r="C5775" s="4">
        <v>42</v>
      </c>
      <c r="D5775" s="4" t="str">
        <f t="shared" si="360"/>
        <v>Adult</v>
      </c>
      <c r="E5775" s="1" t="s">
        <v>3</v>
      </c>
      <c r="F5775" s="1" t="s">
        <v>8255</v>
      </c>
      <c r="G5775" s="1" t="s">
        <v>2158</v>
      </c>
      <c r="H5775" s="1">
        <v>94589</v>
      </c>
      <c r="I5775" s="4">
        <v>1</v>
      </c>
      <c r="J5775" s="4">
        <v>4</v>
      </c>
      <c r="K5775" s="4" t="str">
        <f t="shared" si="361"/>
        <v>New</v>
      </c>
      <c r="L5775" s="1" t="s">
        <v>40</v>
      </c>
      <c r="M5775" s="1" t="s">
        <v>38</v>
      </c>
      <c r="N5775" s="7">
        <v>37.229999999999997</v>
      </c>
      <c r="O5775" s="1" t="s">
        <v>41</v>
      </c>
      <c r="P5775" s="1" t="s">
        <v>38</v>
      </c>
      <c r="Q5775" s="1" t="s">
        <v>53</v>
      </c>
      <c r="R5775" s="7">
        <v>23</v>
      </c>
      <c r="S5775" s="1" t="s">
        <v>41</v>
      </c>
      <c r="T5775" s="1" t="s">
        <v>41</v>
      </c>
      <c r="U5775" s="1" t="s">
        <v>41</v>
      </c>
      <c r="V5775" s="1" t="s">
        <v>41</v>
      </c>
      <c r="W5775" s="1" t="s">
        <v>41</v>
      </c>
      <c r="X5775" s="1" t="s">
        <v>41</v>
      </c>
      <c r="Y5775" s="1" t="s">
        <v>41</v>
      </c>
      <c r="Z5775" s="1" t="s">
        <v>38</v>
      </c>
      <c r="AA5775" s="1" t="s">
        <v>49</v>
      </c>
      <c r="AB5775" s="1" t="s">
        <v>38</v>
      </c>
      <c r="AC5775" s="1" t="s">
        <v>44</v>
      </c>
      <c r="AD5775" s="7">
        <v>69.55</v>
      </c>
      <c r="AE5775" s="7">
        <v>284.89999999999998</v>
      </c>
      <c r="AF5775" s="7">
        <v>0</v>
      </c>
      <c r="AG5775" s="7">
        <v>0</v>
      </c>
      <c r="AH5775" s="7">
        <v>148.91999999999999</v>
      </c>
      <c r="AI5775" s="7">
        <v>433.82</v>
      </c>
      <c r="AJ5775" s="7">
        <f t="shared" si="362"/>
        <v>108.455</v>
      </c>
      <c r="AK5775" s="7" t="s">
        <v>8247</v>
      </c>
      <c r="AL5775" s="1" t="s">
        <v>45</v>
      </c>
      <c r="AM5775" s="1">
        <f t="shared" si="363"/>
        <v>0</v>
      </c>
      <c r="AN5775" s="1" t="s">
        <v>8232</v>
      </c>
      <c r="AO5775" s="1" t="s">
        <v>108</v>
      </c>
      <c r="AP5775" s="4">
        <f>1</f>
        <v>1</v>
      </c>
    </row>
    <row r="5776" spans="1:42" x14ac:dyDescent="0.3">
      <c r="A5776" s="1" t="s">
        <v>6960</v>
      </c>
      <c r="B5776" s="1" t="s">
        <v>37</v>
      </c>
      <c r="C5776" s="4">
        <v>39</v>
      </c>
      <c r="D5776" s="4" t="str">
        <f t="shared" si="360"/>
        <v>Adult</v>
      </c>
      <c r="E5776" s="1" t="s">
        <v>3</v>
      </c>
      <c r="F5776" s="1" t="s">
        <v>8255</v>
      </c>
      <c r="G5776" s="1" t="s">
        <v>2963</v>
      </c>
      <c r="H5776" s="1">
        <v>96085</v>
      </c>
      <c r="I5776" s="4">
        <v>4</v>
      </c>
      <c r="J5776" s="4">
        <v>36</v>
      </c>
      <c r="K5776" s="4" t="str">
        <f t="shared" si="361"/>
        <v>Loyal</v>
      </c>
      <c r="L5776" s="1" t="s">
        <v>40</v>
      </c>
      <c r="M5776" s="1" t="s">
        <v>38</v>
      </c>
      <c r="N5776" s="7">
        <v>43.7</v>
      </c>
      <c r="O5776" s="1" t="s">
        <v>38</v>
      </c>
      <c r="P5776" s="1" t="s">
        <v>38</v>
      </c>
      <c r="Q5776" s="1" t="s">
        <v>53</v>
      </c>
      <c r="R5776" s="7">
        <v>26</v>
      </c>
      <c r="S5776" s="1" t="s">
        <v>38</v>
      </c>
      <c r="T5776" s="1" t="s">
        <v>41</v>
      </c>
      <c r="U5776" s="1" t="s">
        <v>38</v>
      </c>
      <c r="V5776" s="1" t="s">
        <v>41</v>
      </c>
      <c r="W5776" s="1" t="s">
        <v>38</v>
      </c>
      <c r="X5776" s="1" t="s">
        <v>38</v>
      </c>
      <c r="Y5776" s="1" t="s">
        <v>38</v>
      </c>
      <c r="Z5776" s="1" t="s">
        <v>38</v>
      </c>
      <c r="AA5776" s="1" t="s">
        <v>49</v>
      </c>
      <c r="AB5776" s="1" t="s">
        <v>38</v>
      </c>
      <c r="AC5776" s="1" t="s">
        <v>44</v>
      </c>
      <c r="AD5776" s="7">
        <v>104.5</v>
      </c>
      <c r="AE5776" s="7">
        <v>3684.95</v>
      </c>
      <c r="AF5776" s="7">
        <v>0</v>
      </c>
      <c r="AG5776" s="7">
        <v>0</v>
      </c>
      <c r="AH5776" s="7">
        <v>1573.2</v>
      </c>
      <c r="AI5776" s="7">
        <v>5258.15</v>
      </c>
      <c r="AJ5776" s="7">
        <f t="shared" si="362"/>
        <v>146.05972222222221</v>
      </c>
      <c r="AK5776" s="7" t="s">
        <v>8247</v>
      </c>
      <c r="AL5776" s="1" t="s">
        <v>45</v>
      </c>
      <c r="AM5776" s="1">
        <f t="shared" si="363"/>
        <v>0</v>
      </c>
      <c r="AN5776" s="1" t="s">
        <v>8232</v>
      </c>
      <c r="AO5776" s="1" t="s">
        <v>108</v>
      </c>
      <c r="AP5776" s="4">
        <f>1</f>
        <v>1</v>
      </c>
    </row>
    <row r="5777" spans="1:42" x14ac:dyDescent="0.3">
      <c r="A5777" s="1" t="s">
        <v>6961</v>
      </c>
      <c r="B5777" s="1" t="s">
        <v>37</v>
      </c>
      <c r="C5777" s="4">
        <v>29</v>
      </c>
      <c r="D5777" s="4" t="str">
        <f t="shared" si="360"/>
        <v>Adult</v>
      </c>
      <c r="E5777" s="1" t="s">
        <v>8253</v>
      </c>
      <c r="F5777" s="1" t="s">
        <v>8254</v>
      </c>
      <c r="G5777" s="1" t="s">
        <v>2424</v>
      </c>
      <c r="H5777" s="1">
        <v>92309</v>
      </c>
      <c r="I5777" s="4">
        <v>0</v>
      </c>
      <c r="J5777" s="4">
        <v>6</v>
      </c>
      <c r="K5777" s="4" t="str">
        <f t="shared" si="361"/>
        <v>New</v>
      </c>
      <c r="L5777" s="1" t="s">
        <v>40</v>
      </c>
      <c r="M5777" s="1" t="s">
        <v>41</v>
      </c>
      <c r="N5777" s="7">
        <v>25.420517214274568</v>
      </c>
      <c r="O5777" s="1" t="s">
        <v>41</v>
      </c>
      <c r="P5777" s="1" t="s">
        <v>38</v>
      </c>
      <c r="Q5777" s="1" t="s">
        <v>42</v>
      </c>
      <c r="R5777" s="7">
        <v>48</v>
      </c>
      <c r="S5777" s="1" t="s">
        <v>41</v>
      </c>
      <c r="T5777" s="1" t="s">
        <v>41</v>
      </c>
      <c r="U5777" s="1" t="s">
        <v>41</v>
      </c>
      <c r="V5777" s="1" t="s">
        <v>38</v>
      </c>
      <c r="W5777" s="1" t="s">
        <v>38</v>
      </c>
      <c r="X5777" s="1" t="s">
        <v>38</v>
      </c>
      <c r="Y5777" s="1" t="s">
        <v>38</v>
      </c>
      <c r="Z5777" s="1" t="s">
        <v>38</v>
      </c>
      <c r="AA5777" s="1" t="s">
        <v>43</v>
      </c>
      <c r="AB5777" s="1" t="s">
        <v>38</v>
      </c>
      <c r="AC5777" s="1" t="s">
        <v>44</v>
      </c>
      <c r="AD5777" s="7">
        <v>49.25</v>
      </c>
      <c r="AE5777" s="7">
        <v>255.6</v>
      </c>
      <c r="AF5777" s="7">
        <v>0</v>
      </c>
      <c r="AG5777" s="7">
        <v>0</v>
      </c>
      <c r="AH5777" s="7">
        <v>0</v>
      </c>
      <c r="AI5777" s="7">
        <v>255.6</v>
      </c>
      <c r="AJ5777" s="7">
        <f t="shared" si="362"/>
        <v>42.6</v>
      </c>
      <c r="AK5777" s="7" t="s">
        <v>8246</v>
      </c>
      <c r="AL5777" s="1" t="s">
        <v>45</v>
      </c>
      <c r="AM5777" s="1">
        <f t="shared" si="363"/>
        <v>0</v>
      </c>
      <c r="AN5777" s="1" t="s">
        <v>8232</v>
      </c>
      <c r="AO5777" s="1" t="s">
        <v>108</v>
      </c>
      <c r="AP5777" s="4">
        <f>1</f>
        <v>1</v>
      </c>
    </row>
    <row r="5778" spans="1:42" x14ac:dyDescent="0.3">
      <c r="A5778" s="1" t="s">
        <v>6962</v>
      </c>
      <c r="B5778" s="1" t="s">
        <v>37</v>
      </c>
      <c r="C5778" s="4">
        <v>36</v>
      </c>
      <c r="D5778" s="4" t="str">
        <f t="shared" si="360"/>
        <v>Adult</v>
      </c>
      <c r="E5778" s="1" t="s">
        <v>3</v>
      </c>
      <c r="F5778" s="1" t="s">
        <v>8254</v>
      </c>
      <c r="G5778" s="1" t="s">
        <v>2800</v>
      </c>
      <c r="H5778" s="1">
        <v>96037</v>
      </c>
      <c r="I5778" s="4">
        <v>7</v>
      </c>
      <c r="J5778" s="4">
        <v>72</v>
      </c>
      <c r="K5778" s="4" t="str">
        <f t="shared" si="361"/>
        <v>Veteran</v>
      </c>
      <c r="L5778" s="1" t="s">
        <v>40</v>
      </c>
      <c r="M5778" s="1" t="s">
        <v>38</v>
      </c>
      <c r="N5778" s="7">
        <v>1.34</v>
      </c>
      <c r="O5778" s="1" t="s">
        <v>38</v>
      </c>
      <c r="P5778" s="1" t="s">
        <v>38</v>
      </c>
      <c r="Q5778" s="1" t="s">
        <v>77</v>
      </c>
      <c r="R5778" s="7">
        <v>19</v>
      </c>
      <c r="S5778" s="1" t="s">
        <v>38</v>
      </c>
      <c r="T5778" s="1" t="s">
        <v>41</v>
      </c>
      <c r="U5778" s="1" t="s">
        <v>38</v>
      </c>
      <c r="V5778" s="1" t="s">
        <v>38</v>
      </c>
      <c r="W5778" s="1" t="s">
        <v>38</v>
      </c>
      <c r="X5778" s="1" t="s">
        <v>38</v>
      </c>
      <c r="Y5778" s="1" t="s">
        <v>38</v>
      </c>
      <c r="Z5778" s="1" t="s">
        <v>38</v>
      </c>
      <c r="AA5778" s="1" t="s">
        <v>71</v>
      </c>
      <c r="AB5778" s="1" t="s">
        <v>38</v>
      </c>
      <c r="AC5778" s="1" t="s">
        <v>54</v>
      </c>
      <c r="AD5778" s="7">
        <v>84.9</v>
      </c>
      <c r="AE5778" s="7">
        <v>6065.3</v>
      </c>
      <c r="AF5778" s="7">
        <v>0</v>
      </c>
      <c r="AG5778" s="7">
        <v>0</v>
      </c>
      <c r="AH5778" s="7">
        <v>96.48</v>
      </c>
      <c r="AI5778" s="7">
        <v>6161.78</v>
      </c>
      <c r="AJ5778" s="7">
        <f t="shared" si="362"/>
        <v>85.580277777777781</v>
      </c>
      <c r="AK5778" s="7" t="s">
        <v>8249</v>
      </c>
      <c r="AL5778" s="1" t="s">
        <v>45</v>
      </c>
      <c r="AM5778" s="1">
        <f t="shared" si="363"/>
        <v>0</v>
      </c>
      <c r="AN5778" s="1" t="s">
        <v>8232</v>
      </c>
      <c r="AO5778" s="1" t="s">
        <v>108</v>
      </c>
      <c r="AP5778" s="4">
        <f>1</f>
        <v>1</v>
      </c>
    </row>
    <row r="5779" spans="1:42" x14ac:dyDescent="0.3">
      <c r="A5779" s="1" t="s">
        <v>6963</v>
      </c>
      <c r="B5779" s="1" t="s">
        <v>37</v>
      </c>
      <c r="C5779" s="4">
        <v>61</v>
      </c>
      <c r="D5779" s="4" t="str">
        <f t="shared" si="360"/>
        <v>Senior Citizen</v>
      </c>
      <c r="E5779" s="1" t="s">
        <v>8253</v>
      </c>
      <c r="F5779" s="1" t="s">
        <v>8254</v>
      </c>
      <c r="G5779" s="1" t="s">
        <v>303</v>
      </c>
      <c r="H5779" s="1">
        <v>94709</v>
      </c>
      <c r="I5779" s="4">
        <v>0</v>
      </c>
      <c r="J5779" s="4">
        <v>7</v>
      </c>
      <c r="K5779" s="4" t="str">
        <f t="shared" si="361"/>
        <v>New</v>
      </c>
      <c r="L5779" s="1" t="s">
        <v>40</v>
      </c>
      <c r="M5779" s="1" t="s">
        <v>38</v>
      </c>
      <c r="N5779" s="7">
        <v>40.32</v>
      </c>
      <c r="O5779" s="1" t="s">
        <v>38</v>
      </c>
      <c r="P5779" s="1" t="s">
        <v>38</v>
      </c>
      <c r="Q5779" s="1" t="s">
        <v>53</v>
      </c>
      <c r="R5779" s="7">
        <v>18</v>
      </c>
      <c r="S5779" s="1" t="s">
        <v>38</v>
      </c>
      <c r="T5779" s="1" t="s">
        <v>41</v>
      </c>
      <c r="U5779" s="1" t="s">
        <v>41</v>
      </c>
      <c r="V5779" s="1" t="s">
        <v>41</v>
      </c>
      <c r="W5779" s="1" t="s">
        <v>41</v>
      </c>
      <c r="X5779" s="1" t="s">
        <v>41</v>
      </c>
      <c r="Y5779" s="1" t="s">
        <v>41</v>
      </c>
      <c r="Z5779" s="1" t="s">
        <v>38</v>
      </c>
      <c r="AA5779" s="1" t="s">
        <v>49</v>
      </c>
      <c r="AB5779" s="1" t="s">
        <v>38</v>
      </c>
      <c r="AC5779" s="1" t="s">
        <v>44</v>
      </c>
      <c r="AD5779" s="7">
        <v>79.650000000000006</v>
      </c>
      <c r="AE5779" s="7">
        <v>604.70000000000005</v>
      </c>
      <c r="AF5779" s="7">
        <v>0</v>
      </c>
      <c r="AG5779" s="7">
        <v>0</v>
      </c>
      <c r="AH5779" s="7">
        <v>282.24</v>
      </c>
      <c r="AI5779" s="7">
        <v>886.94</v>
      </c>
      <c r="AJ5779" s="7">
        <f t="shared" si="362"/>
        <v>126.70571428571429</v>
      </c>
      <c r="AK5779" s="7" t="s">
        <v>8247</v>
      </c>
      <c r="AL5779" s="1" t="s">
        <v>55</v>
      </c>
      <c r="AM5779" s="1">
        <f t="shared" si="363"/>
        <v>1</v>
      </c>
      <c r="AN5779" s="1" t="s">
        <v>119</v>
      </c>
      <c r="AO5779" s="1" t="s">
        <v>193</v>
      </c>
      <c r="AP5779" s="4">
        <f>1</f>
        <v>1</v>
      </c>
    </row>
    <row r="5780" spans="1:42" x14ac:dyDescent="0.3">
      <c r="A5780" s="1" t="s">
        <v>6964</v>
      </c>
      <c r="B5780" s="1" t="s">
        <v>37</v>
      </c>
      <c r="C5780" s="4">
        <v>58</v>
      </c>
      <c r="D5780" s="4" t="str">
        <f t="shared" si="360"/>
        <v>Senior Citizen</v>
      </c>
      <c r="E5780" s="1" t="s">
        <v>3</v>
      </c>
      <c r="F5780" s="1" t="s">
        <v>8257</v>
      </c>
      <c r="G5780" s="1" t="s">
        <v>3170</v>
      </c>
      <c r="H5780" s="1">
        <v>94066</v>
      </c>
      <c r="I5780" s="4">
        <v>10</v>
      </c>
      <c r="J5780" s="4">
        <v>56</v>
      </c>
      <c r="K5780" s="4" t="str">
        <f t="shared" si="361"/>
        <v>Veteran</v>
      </c>
      <c r="L5780" s="1" t="s">
        <v>40</v>
      </c>
      <c r="M5780" s="1" t="s">
        <v>38</v>
      </c>
      <c r="N5780" s="7">
        <v>35.380000000000003</v>
      </c>
      <c r="O5780" s="1" t="s">
        <v>41</v>
      </c>
      <c r="P5780" s="1" t="s">
        <v>41</v>
      </c>
      <c r="Q5780" s="1" t="s">
        <v>8232</v>
      </c>
      <c r="R5780" s="7">
        <v>0</v>
      </c>
      <c r="S5780" s="1" t="s">
        <v>41</v>
      </c>
      <c r="T5780" s="1" t="s">
        <v>41</v>
      </c>
      <c r="U5780" s="1" t="s">
        <v>41</v>
      </c>
      <c r="V5780" s="1" t="s">
        <v>41</v>
      </c>
      <c r="W5780" s="1" t="s">
        <v>41</v>
      </c>
      <c r="X5780" s="1" t="s">
        <v>41</v>
      </c>
      <c r="Y5780" s="1" t="s">
        <v>41</v>
      </c>
      <c r="Z5780" s="1" t="s">
        <v>41</v>
      </c>
      <c r="AA5780" s="1" t="s">
        <v>71</v>
      </c>
      <c r="AB5780" s="1" t="s">
        <v>41</v>
      </c>
      <c r="AC5780" s="1" t="s">
        <v>44</v>
      </c>
      <c r="AD5780" s="7">
        <v>20.05</v>
      </c>
      <c r="AE5780" s="7">
        <v>1090.0999999999999</v>
      </c>
      <c r="AF5780" s="7">
        <v>0</v>
      </c>
      <c r="AG5780" s="7">
        <v>0</v>
      </c>
      <c r="AH5780" s="7">
        <v>1981.28</v>
      </c>
      <c r="AI5780" s="7">
        <v>3071.38</v>
      </c>
      <c r="AJ5780" s="7">
        <f t="shared" si="362"/>
        <v>54.846071428571427</v>
      </c>
      <c r="AK5780" s="7" t="s">
        <v>8249</v>
      </c>
      <c r="AL5780" s="1" t="s">
        <v>45</v>
      </c>
      <c r="AM5780" s="1">
        <f t="shared" si="363"/>
        <v>0</v>
      </c>
      <c r="AN5780" s="1" t="s">
        <v>8232</v>
      </c>
      <c r="AO5780" s="1" t="s">
        <v>108</v>
      </c>
      <c r="AP5780" s="4">
        <f>1</f>
        <v>1</v>
      </c>
    </row>
    <row r="5781" spans="1:42" x14ac:dyDescent="0.3">
      <c r="A5781" s="1" t="s">
        <v>6965</v>
      </c>
      <c r="B5781" s="1" t="s">
        <v>37</v>
      </c>
      <c r="C5781" s="4">
        <v>28</v>
      </c>
      <c r="D5781" s="4" t="str">
        <f t="shared" si="360"/>
        <v>Adult</v>
      </c>
      <c r="E5781" s="1" t="s">
        <v>8253</v>
      </c>
      <c r="F5781" s="1" t="s">
        <v>8254</v>
      </c>
      <c r="G5781" s="1" t="s">
        <v>1852</v>
      </c>
      <c r="H5781" s="1">
        <v>93907</v>
      </c>
      <c r="I5781" s="4">
        <v>0</v>
      </c>
      <c r="J5781" s="4">
        <v>6</v>
      </c>
      <c r="K5781" s="4" t="str">
        <f t="shared" si="361"/>
        <v>New</v>
      </c>
      <c r="L5781" s="1" t="s">
        <v>40</v>
      </c>
      <c r="M5781" s="1" t="s">
        <v>38</v>
      </c>
      <c r="N5781" s="7">
        <v>40.64</v>
      </c>
      <c r="O5781" s="1" t="s">
        <v>41</v>
      </c>
      <c r="P5781" s="1" t="s">
        <v>38</v>
      </c>
      <c r="Q5781" s="1" t="s">
        <v>53</v>
      </c>
      <c r="R5781" s="7">
        <v>51</v>
      </c>
      <c r="S5781" s="1" t="s">
        <v>41</v>
      </c>
      <c r="T5781" s="1" t="s">
        <v>38</v>
      </c>
      <c r="U5781" s="1" t="s">
        <v>41</v>
      </c>
      <c r="V5781" s="1" t="s">
        <v>41</v>
      </c>
      <c r="W5781" s="1" t="s">
        <v>41</v>
      </c>
      <c r="X5781" s="1" t="s">
        <v>38</v>
      </c>
      <c r="Y5781" s="1" t="s">
        <v>38</v>
      </c>
      <c r="Z5781" s="1" t="s">
        <v>38</v>
      </c>
      <c r="AA5781" s="1" t="s">
        <v>49</v>
      </c>
      <c r="AB5781" s="1" t="s">
        <v>38</v>
      </c>
      <c r="AC5781" s="1" t="s">
        <v>44</v>
      </c>
      <c r="AD5781" s="7">
        <v>85.95</v>
      </c>
      <c r="AE5781" s="7">
        <v>514.6</v>
      </c>
      <c r="AF5781" s="7">
        <v>0</v>
      </c>
      <c r="AG5781" s="7">
        <v>0</v>
      </c>
      <c r="AH5781" s="7">
        <v>243.84</v>
      </c>
      <c r="AI5781" s="7">
        <v>758.44</v>
      </c>
      <c r="AJ5781" s="7">
        <f t="shared" si="362"/>
        <v>126.40666666666668</v>
      </c>
      <c r="AK5781" s="7" t="s">
        <v>8247</v>
      </c>
      <c r="AL5781" s="1" t="s">
        <v>45</v>
      </c>
      <c r="AM5781" s="1">
        <f t="shared" si="363"/>
        <v>0</v>
      </c>
      <c r="AN5781" s="1" t="s">
        <v>8232</v>
      </c>
      <c r="AO5781" s="1" t="s">
        <v>108</v>
      </c>
      <c r="AP5781" s="4">
        <f>1</f>
        <v>1</v>
      </c>
    </row>
    <row r="5782" spans="1:42" x14ac:dyDescent="0.3">
      <c r="A5782" s="1" t="s">
        <v>6966</v>
      </c>
      <c r="B5782" s="1" t="s">
        <v>37</v>
      </c>
      <c r="C5782" s="4">
        <v>77</v>
      </c>
      <c r="D5782" s="4" t="str">
        <f t="shared" si="360"/>
        <v>Senior Citizen</v>
      </c>
      <c r="E5782" s="1" t="s">
        <v>8253</v>
      </c>
      <c r="F5782" s="1" t="s">
        <v>8254</v>
      </c>
      <c r="G5782" s="1" t="s">
        <v>1910</v>
      </c>
      <c r="H5782" s="1">
        <v>93003</v>
      </c>
      <c r="I5782" s="4">
        <v>0</v>
      </c>
      <c r="J5782" s="4">
        <v>49</v>
      </c>
      <c r="K5782" s="4" t="str">
        <f t="shared" si="361"/>
        <v>Veteran</v>
      </c>
      <c r="L5782" s="1" t="s">
        <v>74</v>
      </c>
      <c r="M5782" s="1" t="s">
        <v>38</v>
      </c>
      <c r="N5782" s="7">
        <v>36.47</v>
      </c>
      <c r="O5782" s="1" t="s">
        <v>38</v>
      </c>
      <c r="P5782" s="1" t="s">
        <v>38</v>
      </c>
      <c r="Q5782" s="1" t="s">
        <v>53</v>
      </c>
      <c r="R5782" s="7">
        <v>21</v>
      </c>
      <c r="S5782" s="1" t="s">
        <v>38</v>
      </c>
      <c r="T5782" s="1" t="s">
        <v>38</v>
      </c>
      <c r="U5782" s="1" t="s">
        <v>38</v>
      </c>
      <c r="V5782" s="1" t="s">
        <v>38</v>
      </c>
      <c r="W5782" s="1" t="s">
        <v>41</v>
      </c>
      <c r="X5782" s="1" t="s">
        <v>38</v>
      </c>
      <c r="Y5782" s="1" t="s">
        <v>38</v>
      </c>
      <c r="Z5782" s="1" t="s">
        <v>38</v>
      </c>
      <c r="AA5782" s="1" t="s">
        <v>43</v>
      </c>
      <c r="AB5782" s="1" t="s">
        <v>41</v>
      </c>
      <c r="AC5782" s="1" t="s">
        <v>54</v>
      </c>
      <c r="AD5782" s="7">
        <v>103</v>
      </c>
      <c r="AE5782" s="7">
        <v>5166.2</v>
      </c>
      <c r="AF5782" s="7">
        <v>0</v>
      </c>
      <c r="AG5782" s="7">
        <v>0</v>
      </c>
      <c r="AH5782" s="7">
        <v>1787.03</v>
      </c>
      <c r="AI5782" s="7">
        <v>6953.23</v>
      </c>
      <c r="AJ5782" s="7">
        <f t="shared" si="362"/>
        <v>141.90265306122447</v>
      </c>
      <c r="AK5782" s="7" t="s">
        <v>8247</v>
      </c>
      <c r="AL5782" s="1" t="s">
        <v>45</v>
      </c>
      <c r="AM5782" s="1">
        <f t="shared" si="363"/>
        <v>0</v>
      </c>
      <c r="AN5782" s="1" t="s">
        <v>8232</v>
      </c>
      <c r="AO5782" s="1" t="s">
        <v>108</v>
      </c>
      <c r="AP5782" s="4">
        <f>1</f>
        <v>1</v>
      </c>
    </row>
    <row r="5783" spans="1:42" x14ac:dyDescent="0.3">
      <c r="A5783" s="1" t="s">
        <v>6967</v>
      </c>
      <c r="B5783" s="1" t="s">
        <v>47</v>
      </c>
      <c r="C5783" s="4">
        <v>35</v>
      </c>
      <c r="D5783" s="4" t="str">
        <f t="shared" si="360"/>
        <v>Adult</v>
      </c>
      <c r="E5783" s="1" t="s">
        <v>8253</v>
      </c>
      <c r="F5783" s="1" t="s">
        <v>8254</v>
      </c>
      <c r="G5783" s="1" t="s">
        <v>4475</v>
      </c>
      <c r="H5783" s="1">
        <v>92653</v>
      </c>
      <c r="I5783" s="4">
        <v>0</v>
      </c>
      <c r="J5783" s="4">
        <v>15</v>
      </c>
      <c r="K5783" s="4" t="str">
        <f t="shared" si="361"/>
        <v>Loyal</v>
      </c>
      <c r="L5783" s="1" t="s">
        <v>40</v>
      </c>
      <c r="M5783" s="1" t="s">
        <v>38</v>
      </c>
      <c r="N5783" s="7">
        <v>3.49</v>
      </c>
      <c r="O5783" s="1" t="s">
        <v>41</v>
      </c>
      <c r="P5783" s="1" t="s">
        <v>41</v>
      </c>
      <c r="Q5783" s="1" t="s">
        <v>8232</v>
      </c>
      <c r="R5783" s="7">
        <v>0</v>
      </c>
      <c r="S5783" s="1" t="s">
        <v>41</v>
      </c>
      <c r="T5783" s="1" t="s">
        <v>41</v>
      </c>
      <c r="U5783" s="1" t="s">
        <v>41</v>
      </c>
      <c r="V5783" s="1" t="s">
        <v>41</v>
      </c>
      <c r="W5783" s="1" t="s">
        <v>41</v>
      </c>
      <c r="X5783" s="1" t="s">
        <v>41</v>
      </c>
      <c r="Y5783" s="1" t="s">
        <v>41</v>
      </c>
      <c r="Z5783" s="1" t="s">
        <v>41</v>
      </c>
      <c r="AA5783" s="1" t="s">
        <v>49</v>
      </c>
      <c r="AB5783" s="1" t="s">
        <v>41</v>
      </c>
      <c r="AC5783" s="1" t="s">
        <v>44</v>
      </c>
      <c r="AD5783" s="7">
        <v>19.75</v>
      </c>
      <c r="AE5783" s="7">
        <v>311.60000000000002</v>
      </c>
      <c r="AF5783" s="7">
        <v>0</v>
      </c>
      <c r="AG5783" s="7">
        <v>0</v>
      </c>
      <c r="AH5783" s="7">
        <v>52.35</v>
      </c>
      <c r="AI5783" s="7">
        <v>363.95</v>
      </c>
      <c r="AJ5783" s="7">
        <f t="shared" si="362"/>
        <v>24.263333333333332</v>
      </c>
      <c r="AK5783" s="7" t="s">
        <v>8246</v>
      </c>
      <c r="AL5783" s="1" t="s">
        <v>45</v>
      </c>
      <c r="AM5783" s="1">
        <f t="shared" si="363"/>
        <v>0</v>
      </c>
      <c r="AN5783" s="1" t="s">
        <v>8232</v>
      </c>
      <c r="AO5783" s="1" t="s">
        <v>108</v>
      </c>
      <c r="AP5783" s="4">
        <f>1</f>
        <v>1</v>
      </c>
    </row>
    <row r="5784" spans="1:42" x14ac:dyDescent="0.3">
      <c r="A5784" s="1" t="s">
        <v>6968</v>
      </c>
      <c r="B5784" s="1" t="s">
        <v>37</v>
      </c>
      <c r="C5784" s="4">
        <v>24</v>
      </c>
      <c r="D5784" s="4" t="str">
        <f t="shared" si="360"/>
        <v>Teenager</v>
      </c>
      <c r="E5784" s="1" t="s">
        <v>3</v>
      </c>
      <c r="F5784" s="1" t="s">
        <v>8257</v>
      </c>
      <c r="G5784" s="1" t="s">
        <v>761</v>
      </c>
      <c r="H5784" s="1">
        <v>93313</v>
      </c>
      <c r="I5784" s="4">
        <v>9</v>
      </c>
      <c r="J5784" s="4">
        <v>23</v>
      </c>
      <c r="K5784" s="4" t="str">
        <f t="shared" si="361"/>
        <v>Loyal</v>
      </c>
      <c r="L5784" s="1" t="s">
        <v>60</v>
      </c>
      <c r="M5784" s="1" t="s">
        <v>38</v>
      </c>
      <c r="N5784" s="7">
        <v>1.88</v>
      </c>
      <c r="O5784" s="1" t="s">
        <v>41</v>
      </c>
      <c r="P5784" s="1" t="s">
        <v>41</v>
      </c>
      <c r="Q5784" s="1" t="s">
        <v>8232</v>
      </c>
      <c r="R5784" s="7">
        <v>0</v>
      </c>
      <c r="S5784" s="1" t="s">
        <v>41</v>
      </c>
      <c r="T5784" s="1" t="s">
        <v>41</v>
      </c>
      <c r="U5784" s="1" t="s">
        <v>41</v>
      </c>
      <c r="V5784" s="1" t="s">
        <v>41</v>
      </c>
      <c r="W5784" s="1" t="s">
        <v>41</v>
      </c>
      <c r="X5784" s="1" t="s">
        <v>41</v>
      </c>
      <c r="Y5784" s="1" t="s">
        <v>41</v>
      </c>
      <c r="Z5784" s="1" t="s">
        <v>41</v>
      </c>
      <c r="AA5784" s="1" t="s">
        <v>71</v>
      </c>
      <c r="AB5784" s="1" t="s">
        <v>38</v>
      </c>
      <c r="AC5784" s="1" t="s">
        <v>44</v>
      </c>
      <c r="AD5784" s="7">
        <v>19.649999999999999</v>
      </c>
      <c r="AE5784" s="7">
        <v>451.55</v>
      </c>
      <c r="AF5784" s="7">
        <v>0</v>
      </c>
      <c r="AG5784" s="7">
        <v>0</v>
      </c>
      <c r="AH5784" s="7">
        <v>43.24</v>
      </c>
      <c r="AI5784" s="7">
        <v>494.79</v>
      </c>
      <c r="AJ5784" s="7">
        <f t="shared" si="362"/>
        <v>21.512608695652176</v>
      </c>
      <c r="AK5784" s="7" t="s">
        <v>8246</v>
      </c>
      <c r="AL5784" s="1" t="s">
        <v>45</v>
      </c>
      <c r="AM5784" s="1">
        <f t="shared" si="363"/>
        <v>0</v>
      </c>
      <c r="AN5784" s="1" t="s">
        <v>8232</v>
      </c>
      <c r="AO5784" s="1" t="s">
        <v>108</v>
      </c>
      <c r="AP5784" s="4">
        <f>1</f>
        <v>1</v>
      </c>
    </row>
    <row r="5785" spans="1:42" x14ac:dyDescent="0.3">
      <c r="A5785" s="1" t="s">
        <v>6969</v>
      </c>
      <c r="B5785" s="1" t="s">
        <v>37</v>
      </c>
      <c r="C5785" s="4">
        <v>46</v>
      </c>
      <c r="D5785" s="4" t="str">
        <f t="shared" si="360"/>
        <v>Adult</v>
      </c>
      <c r="E5785" s="1" t="s">
        <v>8253</v>
      </c>
      <c r="F5785" s="1" t="s">
        <v>8254</v>
      </c>
      <c r="G5785" s="1" t="s">
        <v>1925</v>
      </c>
      <c r="H5785" s="1">
        <v>95948</v>
      </c>
      <c r="I5785" s="4">
        <v>0</v>
      </c>
      <c r="J5785" s="4">
        <v>54</v>
      </c>
      <c r="K5785" s="4" t="str">
        <f t="shared" si="361"/>
        <v>Veteran</v>
      </c>
      <c r="L5785" s="1" t="s">
        <v>40</v>
      </c>
      <c r="M5785" s="1" t="s">
        <v>38</v>
      </c>
      <c r="N5785" s="7">
        <v>36.68</v>
      </c>
      <c r="O5785" s="1" t="s">
        <v>41</v>
      </c>
      <c r="P5785" s="1" t="s">
        <v>38</v>
      </c>
      <c r="Q5785" s="1" t="s">
        <v>77</v>
      </c>
      <c r="R5785" s="7">
        <v>28</v>
      </c>
      <c r="S5785" s="1" t="s">
        <v>38</v>
      </c>
      <c r="T5785" s="1" t="s">
        <v>41</v>
      </c>
      <c r="U5785" s="1" t="s">
        <v>38</v>
      </c>
      <c r="V5785" s="1" t="s">
        <v>38</v>
      </c>
      <c r="W5785" s="1" t="s">
        <v>38</v>
      </c>
      <c r="X5785" s="1" t="s">
        <v>38</v>
      </c>
      <c r="Y5785" s="1" t="s">
        <v>38</v>
      </c>
      <c r="Z5785" s="1" t="s">
        <v>41</v>
      </c>
      <c r="AA5785" s="1" t="s">
        <v>71</v>
      </c>
      <c r="AB5785" s="1" t="s">
        <v>41</v>
      </c>
      <c r="AC5785" s="1" t="s">
        <v>54</v>
      </c>
      <c r="AD5785" s="7">
        <v>80.599999999999994</v>
      </c>
      <c r="AE5785" s="7">
        <v>4299.95</v>
      </c>
      <c r="AF5785" s="7">
        <v>0</v>
      </c>
      <c r="AG5785" s="7">
        <v>140</v>
      </c>
      <c r="AH5785" s="7">
        <v>1980.72</v>
      </c>
      <c r="AI5785" s="7">
        <v>6420.67</v>
      </c>
      <c r="AJ5785" s="7">
        <f t="shared" si="362"/>
        <v>118.90129629629629</v>
      </c>
      <c r="AK5785" s="7" t="s">
        <v>8247</v>
      </c>
      <c r="AL5785" s="1" t="s">
        <v>45</v>
      </c>
      <c r="AM5785" s="1">
        <f t="shared" si="363"/>
        <v>0</v>
      </c>
      <c r="AN5785" s="1" t="s">
        <v>8232</v>
      </c>
      <c r="AO5785" s="1" t="s">
        <v>108</v>
      </c>
      <c r="AP5785" s="4">
        <f>1</f>
        <v>1</v>
      </c>
    </row>
    <row r="5786" spans="1:42" x14ac:dyDescent="0.3">
      <c r="A5786" s="1" t="s">
        <v>6970</v>
      </c>
      <c r="B5786" s="1" t="s">
        <v>37</v>
      </c>
      <c r="C5786" s="4">
        <v>25</v>
      </c>
      <c r="D5786" s="4" t="str">
        <f t="shared" si="360"/>
        <v>Adult</v>
      </c>
      <c r="E5786" s="1" t="s">
        <v>3</v>
      </c>
      <c r="F5786" s="1" t="s">
        <v>8254</v>
      </c>
      <c r="G5786" s="1" t="s">
        <v>1683</v>
      </c>
      <c r="H5786" s="1">
        <v>94803</v>
      </c>
      <c r="I5786" s="4">
        <v>4</v>
      </c>
      <c r="J5786" s="4">
        <v>71</v>
      </c>
      <c r="K5786" s="4" t="str">
        <f t="shared" si="361"/>
        <v>Veteran</v>
      </c>
      <c r="L5786" s="1" t="s">
        <v>70</v>
      </c>
      <c r="M5786" s="1" t="s">
        <v>38</v>
      </c>
      <c r="N5786" s="7">
        <v>6.23</v>
      </c>
      <c r="O5786" s="1" t="s">
        <v>41</v>
      </c>
      <c r="P5786" s="1" t="s">
        <v>38</v>
      </c>
      <c r="Q5786" s="1" t="s">
        <v>77</v>
      </c>
      <c r="R5786" s="7">
        <v>58</v>
      </c>
      <c r="S5786" s="1" t="s">
        <v>38</v>
      </c>
      <c r="T5786" s="1" t="s">
        <v>41</v>
      </c>
      <c r="U5786" s="1" t="s">
        <v>38</v>
      </c>
      <c r="V5786" s="1" t="s">
        <v>38</v>
      </c>
      <c r="W5786" s="1" t="s">
        <v>38</v>
      </c>
      <c r="X5786" s="1" t="s">
        <v>38</v>
      </c>
      <c r="Y5786" s="1" t="s">
        <v>38</v>
      </c>
      <c r="Z5786" s="1" t="s">
        <v>38</v>
      </c>
      <c r="AA5786" s="1" t="s">
        <v>71</v>
      </c>
      <c r="AB5786" s="1" t="s">
        <v>41</v>
      </c>
      <c r="AC5786" s="1" t="s">
        <v>54</v>
      </c>
      <c r="AD5786" s="7">
        <v>81.849999999999994</v>
      </c>
      <c r="AE5786" s="7">
        <v>5924.4</v>
      </c>
      <c r="AF5786" s="7">
        <v>0</v>
      </c>
      <c r="AG5786" s="7">
        <v>0</v>
      </c>
      <c r="AH5786" s="7">
        <v>442.33</v>
      </c>
      <c r="AI5786" s="7">
        <v>6366.73</v>
      </c>
      <c r="AJ5786" s="7">
        <f t="shared" si="362"/>
        <v>89.672253521126748</v>
      </c>
      <c r="AK5786" s="7" t="s">
        <v>8249</v>
      </c>
      <c r="AL5786" s="1" t="s">
        <v>45</v>
      </c>
      <c r="AM5786" s="1">
        <f t="shared" si="363"/>
        <v>0</v>
      </c>
      <c r="AN5786" s="1" t="s">
        <v>8232</v>
      </c>
      <c r="AO5786" s="1" t="s">
        <v>108</v>
      </c>
      <c r="AP5786" s="4">
        <f>1</f>
        <v>1</v>
      </c>
    </row>
    <row r="5787" spans="1:42" x14ac:dyDescent="0.3">
      <c r="A5787" s="1" t="s">
        <v>6971</v>
      </c>
      <c r="B5787" s="1" t="s">
        <v>47</v>
      </c>
      <c r="C5787" s="4">
        <v>34</v>
      </c>
      <c r="D5787" s="4" t="str">
        <f t="shared" si="360"/>
        <v>Adult</v>
      </c>
      <c r="E5787" s="1" t="s">
        <v>8253</v>
      </c>
      <c r="F5787" s="1" t="s">
        <v>8254</v>
      </c>
      <c r="G5787" s="1" t="s">
        <v>6972</v>
      </c>
      <c r="H5787" s="1">
        <v>91934</v>
      </c>
      <c r="I5787" s="4">
        <v>0</v>
      </c>
      <c r="J5787" s="4">
        <v>34</v>
      </c>
      <c r="K5787" s="4" t="str">
        <f t="shared" si="361"/>
        <v>Loyal</v>
      </c>
      <c r="L5787" s="1" t="s">
        <v>40</v>
      </c>
      <c r="M5787" s="1" t="s">
        <v>38</v>
      </c>
      <c r="N5787" s="7">
        <v>4.8899999999999997</v>
      </c>
      <c r="O5787" s="1" t="s">
        <v>41</v>
      </c>
      <c r="P5787" s="1" t="s">
        <v>38</v>
      </c>
      <c r="Q5787" s="1" t="s">
        <v>42</v>
      </c>
      <c r="R5787" s="7">
        <v>27</v>
      </c>
      <c r="S5787" s="1" t="s">
        <v>41</v>
      </c>
      <c r="T5787" s="1" t="s">
        <v>38</v>
      </c>
      <c r="U5787" s="1" t="s">
        <v>41</v>
      </c>
      <c r="V5787" s="1" t="s">
        <v>41</v>
      </c>
      <c r="W5787" s="1" t="s">
        <v>41</v>
      </c>
      <c r="X5787" s="1" t="s">
        <v>41</v>
      </c>
      <c r="Y5787" s="1" t="s">
        <v>41</v>
      </c>
      <c r="Z5787" s="1" t="s">
        <v>41</v>
      </c>
      <c r="AA5787" s="1" t="s">
        <v>49</v>
      </c>
      <c r="AB5787" s="1" t="s">
        <v>38</v>
      </c>
      <c r="AC5787" s="1" t="s">
        <v>54</v>
      </c>
      <c r="AD5787" s="7">
        <v>49.8</v>
      </c>
      <c r="AE5787" s="7">
        <v>1734.2</v>
      </c>
      <c r="AF5787" s="7">
        <v>0</v>
      </c>
      <c r="AG5787" s="7">
        <v>70</v>
      </c>
      <c r="AH5787" s="7">
        <v>166.26</v>
      </c>
      <c r="AI5787" s="7">
        <v>1970.46</v>
      </c>
      <c r="AJ5787" s="7">
        <f t="shared" si="362"/>
        <v>57.95470588235294</v>
      </c>
      <c r="AK5787" s="7" t="s">
        <v>8249</v>
      </c>
      <c r="AL5787" s="1" t="s">
        <v>45</v>
      </c>
      <c r="AM5787" s="1">
        <f t="shared" si="363"/>
        <v>0</v>
      </c>
      <c r="AN5787" s="1" t="s">
        <v>8232</v>
      </c>
      <c r="AO5787" s="1" t="s">
        <v>108</v>
      </c>
      <c r="AP5787" s="4">
        <f>1</f>
        <v>1</v>
      </c>
    </row>
    <row r="5788" spans="1:42" x14ac:dyDescent="0.3">
      <c r="A5788" s="1" t="s">
        <v>6973</v>
      </c>
      <c r="B5788" s="1" t="s">
        <v>37</v>
      </c>
      <c r="C5788" s="4">
        <v>47</v>
      </c>
      <c r="D5788" s="4" t="str">
        <f t="shared" si="360"/>
        <v>Adult</v>
      </c>
      <c r="E5788" s="1" t="s">
        <v>3</v>
      </c>
      <c r="F5788" s="1" t="s">
        <v>8257</v>
      </c>
      <c r="G5788" s="1" t="s">
        <v>635</v>
      </c>
      <c r="H5788" s="1">
        <v>95364</v>
      </c>
      <c r="I5788" s="4">
        <v>1</v>
      </c>
      <c r="J5788" s="4">
        <v>42</v>
      </c>
      <c r="K5788" s="4" t="str">
        <f t="shared" si="361"/>
        <v>Loyal</v>
      </c>
      <c r="L5788" s="1" t="s">
        <v>40</v>
      </c>
      <c r="M5788" s="1" t="s">
        <v>38</v>
      </c>
      <c r="N5788" s="7">
        <v>13.95</v>
      </c>
      <c r="O5788" s="1" t="s">
        <v>38</v>
      </c>
      <c r="P5788" s="1" t="s">
        <v>41</v>
      </c>
      <c r="Q5788" s="1" t="s">
        <v>8232</v>
      </c>
      <c r="R5788" s="7">
        <v>0</v>
      </c>
      <c r="S5788" s="1" t="s">
        <v>41</v>
      </c>
      <c r="T5788" s="1" t="s">
        <v>41</v>
      </c>
      <c r="U5788" s="1" t="s">
        <v>41</v>
      </c>
      <c r="V5788" s="1" t="s">
        <v>41</v>
      </c>
      <c r="W5788" s="1" t="s">
        <v>41</v>
      </c>
      <c r="X5788" s="1" t="s">
        <v>41</v>
      </c>
      <c r="Y5788" s="1" t="s">
        <v>41</v>
      </c>
      <c r="Z5788" s="1" t="s">
        <v>41</v>
      </c>
      <c r="AA5788" s="1" t="s">
        <v>71</v>
      </c>
      <c r="AB5788" s="1" t="s">
        <v>41</v>
      </c>
      <c r="AC5788" s="1" t="s">
        <v>54</v>
      </c>
      <c r="AD5788" s="7">
        <v>22.95</v>
      </c>
      <c r="AE5788" s="7">
        <v>1014.25</v>
      </c>
      <c r="AF5788" s="7">
        <v>0</v>
      </c>
      <c r="AG5788" s="7">
        <v>0</v>
      </c>
      <c r="AH5788" s="7">
        <v>585.9</v>
      </c>
      <c r="AI5788" s="7">
        <v>1600.15</v>
      </c>
      <c r="AJ5788" s="7">
        <f t="shared" si="362"/>
        <v>38.098809523809528</v>
      </c>
      <c r="AK5788" s="7" t="s">
        <v>8246</v>
      </c>
      <c r="AL5788" s="1" t="s">
        <v>45</v>
      </c>
      <c r="AM5788" s="1">
        <f t="shared" si="363"/>
        <v>0</v>
      </c>
      <c r="AN5788" s="1" t="s">
        <v>8232</v>
      </c>
      <c r="AO5788" s="1" t="s">
        <v>108</v>
      </c>
      <c r="AP5788" s="4">
        <f>1</f>
        <v>1</v>
      </c>
    </row>
    <row r="5789" spans="1:42" x14ac:dyDescent="0.3">
      <c r="A5789" s="1" t="s">
        <v>6974</v>
      </c>
      <c r="B5789" s="1" t="s">
        <v>47</v>
      </c>
      <c r="C5789" s="4">
        <v>54</v>
      </c>
      <c r="D5789" s="4" t="str">
        <f t="shared" si="360"/>
        <v>Senior Citizen</v>
      </c>
      <c r="E5789" s="1" t="s">
        <v>3</v>
      </c>
      <c r="F5789" s="1" t="s">
        <v>8257</v>
      </c>
      <c r="G5789" s="1" t="s">
        <v>1177</v>
      </c>
      <c r="H5789" s="1">
        <v>91384</v>
      </c>
      <c r="I5789" s="4">
        <v>1</v>
      </c>
      <c r="J5789" s="4">
        <v>8</v>
      </c>
      <c r="K5789" s="4" t="str">
        <f t="shared" si="361"/>
        <v>New</v>
      </c>
      <c r="L5789" s="1" t="s">
        <v>52</v>
      </c>
      <c r="M5789" s="1" t="s">
        <v>38</v>
      </c>
      <c r="N5789" s="7">
        <v>13.43</v>
      </c>
      <c r="O5789" s="1" t="s">
        <v>41</v>
      </c>
      <c r="P5789" s="1" t="s">
        <v>41</v>
      </c>
      <c r="Q5789" s="1" t="s">
        <v>8232</v>
      </c>
      <c r="R5789" s="7">
        <v>0</v>
      </c>
      <c r="S5789" s="1" t="s">
        <v>41</v>
      </c>
      <c r="T5789" s="1" t="s">
        <v>41</v>
      </c>
      <c r="U5789" s="1" t="s">
        <v>41</v>
      </c>
      <c r="V5789" s="1" t="s">
        <v>41</v>
      </c>
      <c r="W5789" s="1" t="s">
        <v>41</v>
      </c>
      <c r="X5789" s="1" t="s">
        <v>41</v>
      </c>
      <c r="Y5789" s="1" t="s">
        <v>41</v>
      </c>
      <c r="Z5789" s="1" t="s">
        <v>41</v>
      </c>
      <c r="AA5789" s="1" t="s">
        <v>71</v>
      </c>
      <c r="AB5789" s="1" t="s">
        <v>41</v>
      </c>
      <c r="AC5789" s="1" t="s">
        <v>44</v>
      </c>
      <c r="AD5789" s="7">
        <v>19.600000000000001</v>
      </c>
      <c r="AE5789" s="7">
        <v>125</v>
      </c>
      <c r="AF5789" s="7">
        <v>0</v>
      </c>
      <c r="AG5789" s="7">
        <v>0</v>
      </c>
      <c r="AH5789" s="7">
        <v>107.44</v>
      </c>
      <c r="AI5789" s="7">
        <v>232.44</v>
      </c>
      <c r="AJ5789" s="7">
        <f t="shared" si="362"/>
        <v>29.055</v>
      </c>
      <c r="AK5789" s="7" t="s">
        <v>8246</v>
      </c>
      <c r="AL5789" s="1" t="s">
        <v>45</v>
      </c>
      <c r="AM5789" s="1">
        <f t="shared" si="363"/>
        <v>0</v>
      </c>
      <c r="AN5789" s="1" t="s">
        <v>8232</v>
      </c>
      <c r="AO5789" s="1" t="s">
        <v>108</v>
      </c>
      <c r="AP5789" s="4">
        <f>1</f>
        <v>1</v>
      </c>
    </row>
    <row r="5790" spans="1:42" x14ac:dyDescent="0.3">
      <c r="A5790" s="1" t="s">
        <v>6975</v>
      </c>
      <c r="B5790" s="1" t="s">
        <v>47</v>
      </c>
      <c r="C5790" s="4">
        <v>43</v>
      </c>
      <c r="D5790" s="4" t="str">
        <f t="shared" si="360"/>
        <v>Adult</v>
      </c>
      <c r="E5790" s="1" t="s">
        <v>8253</v>
      </c>
      <c r="F5790" s="1" t="s">
        <v>8254</v>
      </c>
      <c r="G5790" s="1" t="s">
        <v>2515</v>
      </c>
      <c r="H5790" s="1">
        <v>90278</v>
      </c>
      <c r="I5790" s="4">
        <v>0</v>
      </c>
      <c r="J5790" s="4">
        <v>39</v>
      </c>
      <c r="K5790" s="4" t="str">
        <f t="shared" si="361"/>
        <v>Loyal</v>
      </c>
      <c r="L5790" s="1" t="s">
        <v>127</v>
      </c>
      <c r="M5790" s="1" t="s">
        <v>38</v>
      </c>
      <c r="N5790" s="7">
        <v>8.69</v>
      </c>
      <c r="O5790" s="1" t="s">
        <v>38</v>
      </c>
      <c r="P5790" s="1" t="s">
        <v>38</v>
      </c>
      <c r="Q5790" s="1" t="s">
        <v>53</v>
      </c>
      <c r="R5790" s="7">
        <v>24</v>
      </c>
      <c r="S5790" s="1" t="s">
        <v>41</v>
      </c>
      <c r="T5790" s="1" t="s">
        <v>41</v>
      </c>
      <c r="U5790" s="1" t="s">
        <v>41</v>
      </c>
      <c r="V5790" s="1" t="s">
        <v>41</v>
      </c>
      <c r="W5790" s="1" t="s">
        <v>41</v>
      </c>
      <c r="X5790" s="1" t="s">
        <v>41</v>
      </c>
      <c r="Y5790" s="1" t="s">
        <v>41</v>
      </c>
      <c r="Z5790" s="1" t="s">
        <v>38</v>
      </c>
      <c r="AA5790" s="1" t="s">
        <v>49</v>
      </c>
      <c r="AB5790" s="1" t="s">
        <v>38</v>
      </c>
      <c r="AC5790" s="1" t="s">
        <v>44</v>
      </c>
      <c r="AD5790" s="7">
        <v>73.150000000000006</v>
      </c>
      <c r="AE5790" s="7">
        <v>2730.85</v>
      </c>
      <c r="AF5790" s="7">
        <v>0</v>
      </c>
      <c r="AG5790" s="7">
        <v>0</v>
      </c>
      <c r="AH5790" s="7">
        <v>338.91</v>
      </c>
      <c r="AI5790" s="7">
        <v>3069.76</v>
      </c>
      <c r="AJ5790" s="7">
        <f t="shared" si="362"/>
        <v>78.711794871794879</v>
      </c>
      <c r="AK5790" s="7" t="s">
        <v>8249</v>
      </c>
      <c r="AL5790" s="1" t="s">
        <v>45</v>
      </c>
      <c r="AM5790" s="1">
        <f t="shared" si="363"/>
        <v>0</v>
      </c>
      <c r="AN5790" s="1" t="s">
        <v>8232</v>
      </c>
      <c r="AO5790" s="1" t="s">
        <v>108</v>
      </c>
      <c r="AP5790" s="4">
        <f>1</f>
        <v>1</v>
      </c>
    </row>
    <row r="5791" spans="1:42" x14ac:dyDescent="0.3">
      <c r="A5791" s="1" t="s">
        <v>6976</v>
      </c>
      <c r="B5791" s="1" t="s">
        <v>37</v>
      </c>
      <c r="C5791" s="4">
        <v>49</v>
      </c>
      <c r="D5791" s="4" t="str">
        <f t="shared" si="360"/>
        <v>Adult</v>
      </c>
      <c r="E5791" s="1" t="s">
        <v>8253</v>
      </c>
      <c r="F5791" s="1" t="s">
        <v>8254</v>
      </c>
      <c r="G5791" s="1" t="s">
        <v>1940</v>
      </c>
      <c r="H5791" s="1">
        <v>96023</v>
      </c>
      <c r="I5791" s="4">
        <v>0</v>
      </c>
      <c r="J5791" s="4">
        <v>1</v>
      </c>
      <c r="K5791" s="4" t="str">
        <f t="shared" si="361"/>
        <v>New</v>
      </c>
      <c r="L5791" s="1" t="s">
        <v>52</v>
      </c>
      <c r="M5791" s="1" t="s">
        <v>38</v>
      </c>
      <c r="N5791" s="7">
        <v>16.149999999999999</v>
      </c>
      <c r="O5791" s="1" t="s">
        <v>38</v>
      </c>
      <c r="P5791" s="1" t="s">
        <v>38</v>
      </c>
      <c r="Q5791" s="1" t="s">
        <v>53</v>
      </c>
      <c r="R5791" s="7">
        <v>12</v>
      </c>
      <c r="S5791" s="1" t="s">
        <v>41</v>
      </c>
      <c r="T5791" s="1" t="s">
        <v>41</v>
      </c>
      <c r="U5791" s="1" t="s">
        <v>41</v>
      </c>
      <c r="V5791" s="1" t="s">
        <v>41</v>
      </c>
      <c r="W5791" s="1" t="s">
        <v>38</v>
      </c>
      <c r="X5791" s="1" t="s">
        <v>38</v>
      </c>
      <c r="Y5791" s="1" t="s">
        <v>38</v>
      </c>
      <c r="Z5791" s="1" t="s">
        <v>38</v>
      </c>
      <c r="AA5791" s="1" t="s">
        <v>49</v>
      </c>
      <c r="AB5791" s="1" t="s">
        <v>38</v>
      </c>
      <c r="AC5791" s="1" t="s">
        <v>54</v>
      </c>
      <c r="AD5791" s="7">
        <v>93.85</v>
      </c>
      <c r="AE5791" s="7">
        <v>93.85</v>
      </c>
      <c r="AF5791" s="7">
        <v>0</v>
      </c>
      <c r="AG5791" s="7">
        <v>0</v>
      </c>
      <c r="AH5791" s="7">
        <v>16.149999999999999</v>
      </c>
      <c r="AI5791" s="7">
        <v>110</v>
      </c>
      <c r="AJ5791" s="7">
        <f t="shared" si="362"/>
        <v>110</v>
      </c>
      <c r="AK5791" s="7" t="s">
        <v>8247</v>
      </c>
      <c r="AL5791" s="1" t="s">
        <v>55</v>
      </c>
      <c r="AM5791" s="1">
        <f t="shared" si="363"/>
        <v>1</v>
      </c>
      <c r="AN5791" s="1" t="s">
        <v>56</v>
      </c>
      <c r="AO5791" s="1" t="s">
        <v>212</v>
      </c>
      <c r="AP5791" s="4">
        <f>1</f>
        <v>1</v>
      </c>
    </row>
    <row r="5792" spans="1:42" x14ac:dyDescent="0.3">
      <c r="A5792" s="1" t="s">
        <v>6977</v>
      </c>
      <c r="B5792" s="1" t="s">
        <v>47</v>
      </c>
      <c r="C5792" s="4">
        <v>27</v>
      </c>
      <c r="D5792" s="4" t="str">
        <f t="shared" si="360"/>
        <v>Adult</v>
      </c>
      <c r="E5792" s="1" t="s">
        <v>8253</v>
      </c>
      <c r="F5792" s="1" t="s">
        <v>8254</v>
      </c>
      <c r="G5792" s="1" t="s">
        <v>1004</v>
      </c>
      <c r="H5792" s="1">
        <v>94928</v>
      </c>
      <c r="I5792" s="4">
        <v>0</v>
      </c>
      <c r="J5792" s="4">
        <v>2</v>
      </c>
      <c r="K5792" s="4" t="str">
        <f t="shared" si="361"/>
        <v>New</v>
      </c>
      <c r="L5792" s="1" t="s">
        <v>52</v>
      </c>
      <c r="M5792" s="1" t="s">
        <v>38</v>
      </c>
      <c r="N5792" s="7">
        <v>27.47</v>
      </c>
      <c r="O5792" s="1" t="s">
        <v>41</v>
      </c>
      <c r="P5792" s="1" t="s">
        <v>41</v>
      </c>
      <c r="Q5792" s="1" t="s">
        <v>8232</v>
      </c>
      <c r="R5792" s="7">
        <v>0</v>
      </c>
      <c r="S5792" s="1" t="s">
        <v>41</v>
      </c>
      <c r="T5792" s="1" t="s">
        <v>41</v>
      </c>
      <c r="U5792" s="1" t="s">
        <v>41</v>
      </c>
      <c r="V5792" s="1" t="s">
        <v>41</v>
      </c>
      <c r="W5792" s="1" t="s">
        <v>41</v>
      </c>
      <c r="X5792" s="1" t="s">
        <v>41</v>
      </c>
      <c r="Y5792" s="1" t="s">
        <v>41</v>
      </c>
      <c r="Z5792" s="1" t="s">
        <v>41</v>
      </c>
      <c r="AA5792" s="1" t="s">
        <v>49</v>
      </c>
      <c r="AB5792" s="1" t="s">
        <v>41</v>
      </c>
      <c r="AC5792" s="1" t="s">
        <v>44</v>
      </c>
      <c r="AD5792" s="7">
        <v>19.850000000000001</v>
      </c>
      <c r="AE5792" s="7">
        <v>51.6</v>
      </c>
      <c r="AF5792" s="7">
        <v>0</v>
      </c>
      <c r="AG5792" s="7">
        <v>0</v>
      </c>
      <c r="AH5792" s="7">
        <v>54.94</v>
      </c>
      <c r="AI5792" s="7">
        <v>106.54</v>
      </c>
      <c r="AJ5792" s="7">
        <f t="shared" si="362"/>
        <v>53.27</v>
      </c>
      <c r="AK5792" s="7" t="s">
        <v>8249</v>
      </c>
      <c r="AL5792" s="1" t="s">
        <v>96</v>
      </c>
      <c r="AM5792" s="1">
        <f t="shared" si="363"/>
        <v>0</v>
      </c>
      <c r="AN5792" s="1" t="s">
        <v>8232</v>
      </c>
      <c r="AO5792" s="1" t="s">
        <v>108</v>
      </c>
      <c r="AP5792" s="4">
        <f>1</f>
        <v>1</v>
      </c>
    </row>
    <row r="5793" spans="1:42" x14ac:dyDescent="0.3">
      <c r="A5793" s="1" t="s">
        <v>6978</v>
      </c>
      <c r="B5793" s="1" t="s">
        <v>37</v>
      </c>
      <c r="C5793" s="4">
        <v>66</v>
      </c>
      <c r="D5793" s="4" t="str">
        <f t="shared" si="360"/>
        <v>Senior Citizen</v>
      </c>
      <c r="E5793" s="1" t="s">
        <v>8253</v>
      </c>
      <c r="F5793" s="1" t="s">
        <v>8254</v>
      </c>
      <c r="G5793" s="1" t="s">
        <v>5910</v>
      </c>
      <c r="H5793" s="1">
        <v>96063</v>
      </c>
      <c r="I5793" s="4">
        <v>0</v>
      </c>
      <c r="J5793" s="4">
        <v>50</v>
      </c>
      <c r="K5793" s="4" t="str">
        <f t="shared" si="361"/>
        <v>Veteran</v>
      </c>
      <c r="L5793" s="1" t="s">
        <v>74</v>
      </c>
      <c r="M5793" s="1" t="s">
        <v>38</v>
      </c>
      <c r="N5793" s="7">
        <v>10.6</v>
      </c>
      <c r="O5793" s="1" t="s">
        <v>38</v>
      </c>
      <c r="P5793" s="1" t="s">
        <v>38</v>
      </c>
      <c r="Q5793" s="1" t="s">
        <v>53</v>
      </c>
      <c r="R5793" s="7">
        <v>14</v>
      </c>
      <c r="S5793" s="1" t="s">
        <v>41</v>
      </c>
      <c r="T5793" s="1" t="s">
        <v>38</v>
      </c>
      <c r="U5793" s="1" t="s">
        <v>41</v>
      </c>
      <c r="V5793" s="1" t="s">
        <v>38</v>
      </c>
      <c r="W5793" s="1" t="s">
        <v>38</v>
      </c>
      <c r="X5793" s="1" t="s">
        <v>38</v>
      </c>
      <c r="Y5793" s="1" t="s">
        <v>41</v>
      </c>
      <c r="Z5793" s="1" t="s">
        <v>38</v>
      </c>
      <c r="AA5793" s="1" t="s">
        <v>43</v>
      </c>
      <c r="AB5793" s="1" t="s">
        <v>38</v>
      </c>
      <c r="AC5793" s="1" t="s">
        <v>54</v>
      </c>
      <c r="AD5793" s="7">
        <v>106.8</v>
      </c>
      <c r="AE5793" s="7">
        <v>5347.95</v>
      </c>
      <c r="AF5793" s="7">
        <v>0</v>
      </c>
      <c r="AG5793" s="7">
        <v>0</v>
      </c>
      <c r="AH5793" s="7">
        <v>530</v>
      </c>
      <c r="AI5793" s="7">
        <v>5877.95</v>
      </c>
      <c r="AJ5793" s="7">
        <f t="shared" si="362"/>
        <v>117.559</v>
      </c>
      <c r="AK5793" s="7" t="s">
        <v>8247</v>
      </c>
      <c r="AL5793" s="1" t="s">
        <v>45</v>
      </c>
      <c r="AM5793" s="1">
        <f t="shared" si="363"/>
        <v>0</v>
      </c>
      <c r="AN5793" s="1" t="s">
        <v>8232</v>
      </c>
      <c r="AO5793" s="1" t="s">
        <v>108</v>
      </c>
      <c r="AP5793" s="4">
        <f>1</f>
        <v>1</v>
      </c>
    </row>
    <row r="5794" spans="1:42" x14ac:dyDescent="0.3">
      <c r="A5794" s="1" t="s">
        <v>6979</v>
      </c>
      <c r="B5794" s="1" t="s">
        <v>37</v>
      </c>
      <c r="C5794" s="4">
        <v>26</v>
      </c>
      <c r="D5794" s="4" t="str">
        <f t="shared" si="360"/>
        <v>Adult</v>
      </c>
      <c r="E5794" s="1" t="s">
        <v>3</v>
      </c>
      <c r="F5794" s="1" t="s">
        <v>8254</v>
      </c>
      <c r="G5794" s="1" t="s">
        <v>993</v>
      </c>
      <c r="H5794" s="1">
        <v>93514</v>
      </c>
      <c r="I5794" s="4">
        <v>7</v>
      </c>
      <c r="J5794" s="4">
        <v>72</v>
      </c>
      <c r="K5794" s="4" t="str">
        <f t="shared" si="361"/>
        <v>Veteran</v>
      </c>
      <c r="L5794" s="1" t="s">
        <v>70</v>
      </c>
      <c r="M5794" s="1" t="s">
        <v>38</v>
      </c>
      <c r="N5794" s="7">
        <v>28.59</v>
      </c>
      <c r="O5794" s="1" t="s">
        <v>38</v>
      </c>
      <c r="P5794" s="1" t="s">
        <v>38</v>
      </c>
      <c r="Q5794" s="1" t="s">
        <v>53</v>
      </c>
      <c r="R5794" s="7">
        <v>58</v>
      </c>
      <c r="S5794" s="1" t="s">
        <v>41</v>
      </c>
      <c r="T5794" s="1" t="s">
        <v>38</v>
      </c>
      <c r="U5794" s="1" t="s">
        <v>41</v>
      </c>
      <c r="V5794" s="1" t="s">
        <v>41</v>
      </c>
      <c r="W5794" s="1" t="s">
        <v>38</v>
      </c>
      <c r="X5794" s="1" t="s">
        <v>38</v>
      </c>
      <c r="Y5794" s="1" t="s">
        <v>38</v>
      </c>
      <c r="Z5794" s="1" t="s">
        <v>38</v>
      </c>
      <c r="AA5794" s="1" t="s">
        <v>71</v>
      </c>
      <c r="AB5794" s="1" t="s">
        <v>38</v>
      </c>
      <c r="AC5794" s="1" t="s">
        <v>44</v>
      </c>
      <c r="AD5794" s="7">
        <v>97.7</v>
      </c>
      <c r="AE5794" s="7">
        <v>6869.7</v>
      </c>
      <c r="AF5794" s="7">
        <v>0</v>
      </c>
      <c r="AG5794" s="7">
        <v>0</v>
      </c>
      <c r="AH5794" s="7">
        <v>2058.48</v>
      </c>
      <c r="AI5794" s="7">
        <v>8928.18</v>
      </c>
      <c r="AJ5794" s="7">
        <f t="shared" si="362"/>
        <v>124.0025</v>
      </c>
      <c r="AK5794" s="7" t="s">
        <v>8247</v>
      </c>
      <c r="AL5794" s="1" t="s">
        <v>45</v>
      </c>
      <c r="AM5794" s="1">
        <f t="shared" si="363"/>
        <v>0</v>
      </c>
      <c r="AN5794" s="1" t="s">
        <v>8232</v>
      </c>
      <c r="AO5794" s="1" t="s">
        <v>108</v>
      </c>
      <c r="AP5794" s="4">
        <f>1</f>
        <v>1</v>
      </c>
    </row>
    <row r="5795" spans="1:42" x14ac:dyDescent="0.3">
      <c r="A5795" s="1" t="s">
        <v>6980</v>
      </c>
      <c r="B5795" s="1" t="s">
        <v>37</v>
      </c>
      <c r="C5795" s="4">
        <v>55</v>
      </c>
      <c r="D5795" s="4" t="str">
        <f t="shared" si="360"/>
        <v>Senior Citizen</v>
      </c>
      <c r="E5795" s="1" t="s">
        <v>3</v>
      </c>
      <c r="F5795" s="1" t="s">
        <v>8254</v>
      </c>
      <c r="G5795" s="1" t="s">
        <v>149</v>
      </c>
      <c r="H5795" s="1">
        <v>92103</v>
      </c>
      <c r="I5795" s="4">
        <v>1</v>
      </c>
      <c r="J5795" s="4">
        <v>24</v>
      </c>
      <c r="K5795" s="4" t="str">
        <f t="shared" si="361"/>
        <v>Loyal</v>
      </c>
      <c r="L5795" s="1" t="s">
        <v>40</v>
      </c>
      <c r="M5795" s="1" t="s">
        <v>38</v>
      </c>
      <c r="N5795" s="7">
        <v>17.73</v>
      </c>
      <c r="O5795" s="1" t="s">
        <v>38</v>
      </c>
      <c r="P5795" s="1" t="s">
        <v>38</v>
      </c>
      <c r="Q5795" s="1" t="s">
        <v>53</v>
      </c>
      <c r="R5795" s="7">
        <v>29</v>
      </c>
      <c r="S5795" s="1" t="s">
        <v>41</v>
      </c>
      <c r="T5795" s="1" t="s">
        <v>41</v>
      </c>
      <c r="U5795" s="1" t="s">
        <v>41</v>
      </c>
      <c r="V5795" s="1" t="s">
        <v>41</v>
      </c>
      <c r="W5795" s="1" t="s">
        <v>41</v>
      </c>
      <c r="X5795" s="1" t="s">
        <v>41</v>
      </c>
      <c r="Y5795" s="1" t="s">
        <v>41</v>
      </c>
      <c r="Z5795" s="1" t="s">
        <v>38</v>
      </c>
      <c r="AA5795" s="1" t="s">
        <v>49</v>
      </c>
      <c r="AB5795" s="1" t="s">
        <v>38</v>
      </c>
      <c r="AC5795" s="1" t="s">
        <v>44</v>
      </c>
      <c r="AD5795" s="7">
        <v>75.400000000000006</v>
      </c>
      <c r="AE5795" s="7">
        <v>1747.85</v>
      </c>
      <c r="AF5795" s="7">
        <v>0</v>
      </c>
      <c r="AG5795" s="7">
        <v>0</v>
      </c>
      <c r="AH5795" s="7">
        <v>425.52</v>
      </c>
      <c r="AI5795" s="7">
        <v>2173.37</v>
      </c>
      <c r="AJ5795" s="7">
        <f t="shared" si="362"/>
        <v>90.557083333333324</v>
      </c>
      <c r="AK5795" s="7" t="s">
        <v>8249</v>
      </c>
      <c r="AL5795" s="1" t="s">
        <v>55</v>
      </c>
      <c r="AM5795" s="1">
        <f t="shared" si="363"/>
        <v>1</v>
      </c>
      <c r="AN5795" s="1" t="s">
        <v>119</v>
      </c>
      <c r="AO5795" s="1" t="s">
        <v>193</v>
      </c>
      <c r="AP5795" s="4">
        <f>1</f>
        <v>1</v>
      </c>
    </row>
    <row r="5796" spans="1:42" x14ac:dyDescent="0.3">
      <c r="A5796" s="1" t="s">
        <v>6981</v>
      </c>
      <c r="B5796" s="1" t="s">
        <v>47</v>
      </c>
      <c r="C5796" s="4">
        <v>20</v>
      </c>
      <c r="D5796" s="4" t="str">
        <f t="shared" si="360"/>
        <v>Teenager</v>
      </c>
      <c r="E5796" s="1" t="s">
        <v>8253</v>
      </c>
      <c r="F5796" s="1" t="s">
        <v>8254</v>
      </c>
      <c r="G5796" s="1" t="s">
        <v>133</v>
      </c>
      <c r="H5796" s="1">
        <v>90061</v>
      </c>
      <c r="I5796" s="4">
        <v>0</v>
      </c>
      <c r="J5796" s="4">
        <v>11</v>
      </c>
      <c r="K5796" s="4" t="str">
        <f t="shared" si="361"/>
        <v>New</v>
      </c>
      <c r="L5796" s="1" t="s">
        <v>40</v>
      </c>
      <c r="M5796" s="1" t="s">
        <v>41</v>
      </c>
      <c r="N5796" s="7">
        <v>25.420517214274568</v>
      </c>
      <c r="O5796" s="1" t="s">
        <v>41</v>
      </c>
      <c r="P5796" s="1" t="s">
        <v>38</v>
      </c>
      <c r="Q5796" s="1" t="s">
        <v>77</v>
      </c>
      <c r="R5796" s="7">
        <v>73</v>
      </c>
      <c r="S5796" s="1" t="s">
        <v>41</v>
      </c>
      <c r="T5796" s="1" t="s">
        <v>38</v>
      </c>
      <c r="U5796" s="1" t="s">
        <v>41</v>
      </c>
      <c r="V5796" s="1" t="s">
        <v>38</v>
      </c>
      <c r="W5796" s="1" t="s">
        <v>41</v>
      </c>
      <c r="X5796" s="1" t="s">
        <v>41</v>
      </c>
      <c r="Y5796" s="1" t="s">
        <v>41</v>
      </c>
      <c r="Z5796" s="1" t="s">
        <v>38</v>
      </c>
      <c r="AA5796" s="1" t="s">
        <v>49</v>
      </c>
      <c r="AB5796" s="1" t="s">
        <v>38</v>
      </c>
      <c r="AC5796" s="1" t="s">
        <v>54</v>
      </c>
      <c r="AD5796" s="7">
        <v>35.65</v>
      </c>
      <c r="AE5796" s="7">
        <v>425.1</v>
      </c>
      <c r="AF5796" s="7">
        <v>0</v>
      </c>
      <c r="AG5796" s="7">
        <v>0</v>
      </c>
      <c r="AH5796" s="7">
        <v>0</v>
      </c>
      <c r="AI5796" s="7">
        <v>425.1</v>
      </c>
      <c r="AJ5796" s="7">
        <f t="shared" si="362"/>
        <v>38.645454545454548</v>
      </c>
      <c r="AK5796" s="7" t="s">
        <v>8246</v>
      </c>
      <c r="AL5796" s="1" t="s">
        <v>45</v>
      </c>
      <c r="AM5796" s="1">
        <f t="shared" si="363"/>
        <v>0</v>
      </c>
      <c r="AN5796" s="1" t="s">
        <v>8232</v>
      </c>
      <c r="AO5796" s="1" t="s">
        <v>108</v>
      </c>
      <c r="AP5796" s="4">
        <f>1</f>
        <v>1</v>
      </c>
    </row>
    <row r="5797" spans="1:42" x14ac:dyDescent="0.3">
      <c r="A5797" s="1" t="s">
        <v>6982</v>
      </c>
      <c r="B5797" s="1" t="s">
        <v>37</v>
      </c>
      <c r="C5797" s="4">
        <v>30</v>
      </c>
      <c r="D5797" s="4" t="str">
        <f t="shared" si="360"/>
        <v>Adult</v>
      </c>
      <c r="E5797" s="1" t="s">
        <v>8253</v>
      </c>
      <c r="F5797" s="1" t="s">
        <v>8254</v>
      </c>
      <c r="G5797" s="1" t="s">
        <v>435</v>
      </c>
      <c r="H5797" s="1">
        <v>92407</v>
      </c>
      <c r="I5797" s="4">
        <v>0</v>
      </c>
      <c r="J5797" s="4">
        <v>7</v>
      </c>
      <c r="K5797" s="4" t="str">
        <f t="shared" si="361"/>
        <v>New</v>
      </c>
      <c r="L5797" s="1" t="s">
        <v>40</v>
      </c>
      <c r="M5797" s="1" t="s">
        <v>38</v>
      </c>
      <c r="N5797" s="7">
        <v>48.16</v>
      </c>
      <c r="O5797" s="1" t="s">
        <v>41</v>
      </c>
      <c r="P5797" s="1" t="s">
        <v>38</v>
      </c>
      <c r="Q5797" s="1" t="s">
        <v>77</v>
      </c>
      <c r="R5797" s="7">
        <v>85</v>
      </c>
      <c r="S5797" s="1" t="s">
        <v>41</v>
      </c>
      <c r="T5797" s="1" t="s">
        <v>41</v>
      </c>
      <c r="U5797" s="1" t="s">
        <v>41</v>
      </c>
      <c r="V5797" s="1" t="s">
        <v>41</v>
      </c>
      <c r="W5797" s="1" t="s">
        <v>38</v>
      </c>
      <c r="X5797" s="1" t="s">
        <v>38</v>
      </c>
      <c r="Y5797" s="1" t="s">
        <v>38</v>
      </c>
      <c r="Z5797" s="1" t="s">
        <v>38</v>
      </c>
      <c r="AA5797" s="1" t="s">
        <v>49</v>
      </c>
      <c r="AB5797" s="1" t="s">
        <v>38</v>
      </c>
      <c r="AC5797" s="1" t="s">
        <v>54</v>
      </c>
      <c r="AD5797" s="7">
        <v>66.849999999999994</v>
      </c>
      <c r="AE5797" s="7">
        <v>458.1</v>
      </c>
      <c r="AF5797" s="7">
        <v>0</v>
      </c>
      <c r="AG5797" s="7">
        <v>0</v>
      </c>
      <c r="AH5797" s="7">
        <v>337.12</v>
      </c>
      <c r="AI5797" s="7">
        <v>795.22</v>
      </c>
      <c r="AJ5797" s="7">
        <f t="shared" si="362"/>
        <v>113.60285714285715</v>
      </c>
      <c r="AK5797" s="7" t="s">
        <v>8247</v>
      </c>
      <c r="AL5797" s="1" t="s">
        <v>45</v>
      </c>
      <c r="AM5797" s="1">
        <f t="shared" si="363"/>
        <v>0</v>
      </c>
      <c r="AN5797" s="1" t="s">
        <v>8232</v>
      </c>
      <c r="AO5797" s="1" t="s">
        <v>108</v>
      </c>
      <c r="AP5797" s="4">
        <f>1</f>
        <v>1</v>
      </c>
    </row>
    <row r="5798" spans="1:42" x14ac:dyDescent="0.3">
      <c r="A5798" s="1" t="s">
        <v>6983</v>
      </c>
      <c r="B5798" s="1" t="s">
        <v>47</v>
      </c>
      <c r="C5798" s="4">
        <v>55</v>
      </c>
      <c r="D5798" s="4" t="str">
        <f t="shared" si="360"/>
        <v>Senior Citizen</v>
      </c>
      <c r="E5798" s="1" t="s">
        <v>8253</v>
      </c>
      <c r="F5798" s="1" t="s">
        <v>8254</v>
      </c>
      <c r="G5798" s="1" t="s">
        <v>2603</v>
      </c>
      <c r="H5798" s="1">
        <v>93454</v>
      </c>
      <c r="I5798" s="4">
        <v>0</v>
      </c>
      <c r="J5798" s="4">
        <v>7</v>
      </c>
      <c r="K5798" s="4" t="str">
        <f t="shared" si="361"/>
        <v>New</v>
      </c>
      <c r="L5798" s="1" t="s">
        <v>40</v>
      </c>
      <c r="M5798" s="1" t="s">
        <v>38</v>
      </c>
      <c r="N5798" s="7">
        <v>7.37</v>
      </c>
      <c r="O5798" s="1" t="s">
        <v>38</v>
      </c>
      <c r="P5798" s="1" t="s">
        <v>38</v>
      </c>
      <c r="Q5798" s="1" t="s">
        <v>53</v>
      </c>
      <c r="R5798" s="7">
        <v>6</v>
      </c>
      <c r="S5798" s="1" t="s">
        <v>41</v>
      </c>
      <c r="T5798" s="1" t="s">
        <v>41</v>
      </c>
      <c r="U5798" s="1" t="s">
        <v>41</v>
      </c>
      <c r="V5798" s="1" t="s">
        <v>41</v>
      </c>
      <c r="W5798" s="1" t="s">
        <v>38</v>
      </c>
      <c r="X5798" s="1" t="s">
        <v>38</v>
      </c>
      <c r="Y5798" s="1" t="s">
        <v>38</v>
      </c>
      <c r="Z5798" s="1" t="s">
        <v>38</v>
      </c>
      <c r="AA5798" s="1" t="s">
        <v>49</v>
      </c>
      <c r="AB5798" s="1" t="s">
        <v>38</v>
      </c>
      <c r="AC5798" s="1" t="s">
        <v>54</v>
      </c>
      <c r="AD5798" s="7">
        <v>94.1</v>
      </c>
      <c r="AE5798" s="7">
        <v>701.3</v>
      </c>
      <c r="AF5798" s="7">
        <v>0</v>
      </c>
      <c r="AG5798" s="7">
        <v>0</v>
      </c>
      <c r="AH5798" s="7">
        <v>51.59</v>
      </c>
      <c r="AI5798" s="7">
        <v>752.89</v>
      </c>
      <c r="AJ5798" s="7">
        <f t="shared" si="362"/>
        <v>107.55571428571429</v>
      </c>
      <c r="AK5798" s="7" t="s">
        <v>8247</v>
      </c>
      <c r="AL5798" s="1" t="s">
        <v>45</v>
      </c>
      <c r="AM5798" s="1">
        <f t="shared" si="363"/>
        <v>0</v>
      </c>
      <c r="AN5798" s="1" t="s">
        <v>8232</v>
      </c>
      <c r="AO5798" s="1" t="s">
        <v>108</v>
      </c>
      <c r="AP5798" s="4">
        <f>1</f>
        <v>1</v>
      </c>
    </row>
    <row r="5799" spans="1:42" x14ac:dyDescent="0.3">
      <c r="A5799" s="1" t="s">
        <v>6984</v>
      </c>
      <c r="B5799" s="1" t="s">
        <v>37</v>
      </c>
      <c r="C5799" s="4">
        <v>45</v>
      </c>
      <c r="D5799" s="4" t="str">
        <f t="shared" si="360"/>
        <v>Adult</v>
      </c>
      <c r="E5799" s="1" t="s">
        <v>3</v>
      </c>
      <c r="F5799" s="1" t="s">
        <v>8256</v>
      </c>
      <c r="G5799" s="1" t="s">
        <v>1294</v>
      </c>
      <c r="H5799" s="1">
        <v>95954</v>
      </c>
      <c r="I5799" s="4">
        <v>1</v>
      </c>
      <c r="J5799" s="4">
        <v>59</v>
      </c>
      <c r="K5799" s="4" t="str">
        <f t="shared" si="361"/>
        <v>Veteran</v>
      </c>
      <c r="L5799" s="1" t="s">
        <v>74</v>
      </c>
      <c r="M5799" s="1" t="s">
        <v>38</v>
      </c>
      <c r="N5799" s="7">
        <v>2.4700000000000002</v>
      </c>
      <c r="O5799" s="1" t="s">
        <v>41</v>
      </c>
      <c r="P5799" s="1" t="s">
        <v>41</v>
      </c>
      <c r="Q5799" s="1" t="s">
        <v>8232</v>
      </c>
      <c r="R5799" s="7">
        <v>0</v>
      </c>
      <c r="S5799" s="1" t="s">
        <v>41</v>
      </c>
      <c r="T5799" s="1" t="s">
        <v>41</v>
      </c>
      <c r="U5799" s="1" t="s">
        <v>41</v>
      </c>
      <c r="V5799" s="1" t="s">
        <v>41</v>
      </c>
      <c r="W5799" s="1" t="s">
        <v>41</v>
      </c>
      <c r="X5799" s="1" t="s">
        <v>41</v>
      </c>
      <c r="Y5799" s="1" t="s">
        <v>41</v>
      </c>
      <c r="Z5799" s="1" t="s">
        <v>41</v>
      </c>
      <c r="AA5799" s="1" t="s">
        <v>71</v>
      </c>
      <c r="AB5799" s="1" t="s">
        <v>41</v>
      </c>
      <c r="AC5799" s="1" t="s">
        <v>44</v>
      </c>
      <c r="AD5799" s="7">
        <v>20.6</v>
      </c>
      <c r="AE5799" s="7">
        <v>1286</v>
      </c>
      <c r="AF5799" s="7">
        <v>0</v>
      </c>
      <c r="AG5799" s="7">
        <v>0</v>
      </c>
      <c r="AH5799" s="7">
        <v>145.72999999999999</v>
      </c>
      <c r="AI5799" s="7">
        <v>1431.73</v>
      </c>
      <c r="AJ5799" s="7">
        <f t="shared" si="362"/>
        <v>24.266610169491525</v>
      </c>
      <c r="AK5799" s="7" t="s">
        <v>8246</v>
      </c>
      <c r="AL5799" s="1" t="s">
        <v>45</v>
      </c>
      <c r="AM5799" s="1">
        <f t="shared" si="363"/>
        <v>0</v>
      </c>
      <c r="AN5799" s="1" t="s">
        <v>8232</v>
      </c>
      <c r="AO5799" s="1" t="s">
        <v>108</v>
      </c>
      <c r="AP5799" s="4">
        <f>1</f>
        <v>1</v>
      </c>
    </row>
    <row r="5800" spans="1:42" x14ac:dyDescent="0.3">
      <c r="A5800" s="1" t="s">
        <v>6985</v>
      </c>
      <c r="B5800" s="1" t="s">
        <v>47</v>
      </c>
      <c r="C5800" s="4">
        <v>35</v>
      </c>
      <c r="D5800" s="4" t="str">
        <f t="shared" si="360"/>
        <v>Adult</v>
      </c>
      <c r="E5800" s="1" t="s">
        <v>3</v>
      </c>
      <c r="F5800" s="1" t="s">
        <v>8257</v>
      </c>
      <c r="G5800" s="1" t="s">
        <v>133</v>
      </c>
      <c r="H5800" s="1">
        <v>90022</v>
      </c>
      <c r="I5800" s="4">
        <v>4</v>
      </c>
      <c r="J5800" s="4">
        <v>66</v>
      </c>
      <c r="K5800" s="4" t="str">
        <f t="shared" si="361"/>
        <v>Veteran</v>
      </c>
      <c r="L5800" s="1" t="s">
        <v>40</v>
      </c>
      <c r="M5800" s="1" t="s">
        <v>41</v>
      </c>
      <c r="N5800" s="7">
        <v>25.420517214274568</v>
      </c>
      <c r="O5800" s="1" t="s">
        <v>41</v>
      </c>
      <c r="P5800" s="1" t="s">
        <v>38</v>
      </c>
      <c r="Q5800" s="1" t="s">
        <v>42</v>
      </c>
      <c r="R5800" s="7">
        <v>25</v>
      </c>
      <c r="S5800" s="1" t="s">
        <v>41</v>
      </c>
      <c r="T5800" s="1" t="s">
        <v>38</v>
      </c>
      <c r="U5800" s="1" t="s">
        <v>38</v>
      </c>
      <c r="V5800" s="1" t="s">
        <v>41</v>
      </c>
      <c r="W5800" s="1" t="s">
        <v>38</v>
      </c>
      <c r="X5800" s="1" t="s">
        <v>38</v>
      </c>
      <c r="Y5800" s="1" t="s">
        <v>38</v>
      </c>
      <c r="Z5800" s="1" t="s">
        <v>38</v>
      </c>
      <c r="AA5800" s="1" t="s">
        <v>71</v>
      </c>
      <c r="AB5800" s="1" t="s">
        <v>38</v>
      </c>
      <c r="AC5800" s="1" t="s">
        <v>44</v>
      </c>
      <c r="AD5800" s="7">
        <v>56.75</v>
      </c>
      <c r="AE5800" s="7">
        <v>3708.4</v>
      </c>
      <c r="AF5800" s="7">
        <v>0</v>
      </c>
      <c r="AG5800" s="7">
        <v>0</v>
      </c>
      <c r="AH5800" s="7">
        <v>0</v>
      </c>
      <c r="AI5800" s="7">
        <v>3708.4</v>
      </c>
      <c r="AJ5800" s="7">
        <f t="shared" si="362"/>
        <v>56.187878787878788</v>
      </c>
      <c r="AK5800" s="7" t="s">
        <v>8249</v>
      </c>
      <c r="AL5800" s="1" t="s">
        <v>45</v>
      </c>
      <c r="AM5800" s="1">
        <f t="shared" si="363"/>
        <v>0</v>
      </c>
      <c r="AN5800" s="1" t="s">
        <v>8232</v>
      </c>
      <c r="AO5800" s="1" t="s">
        <v>108</v>
      </c>
      <c r="AP5800" s="4">
        <f>1</f>
        <v>1</v>
      </c>
    </row>
    <row r="5801" spans="1:42" x14ac:dyDescent="0.3">
      <c r="A5801" s="1" t="s">
        <v>6986</v>
      </c>
      <c r="B5801" s="1" t="s">
        <v>37</v>
      </c>
      <c r="C5801" s="4">
        <v>62</v>
      </c>
      <c r="D5801" s="4" t="str">
        <f t="shared" si="360"/>
        <v>Senior Citizen</v>
      </c>
      <c r="E5801" s="1" t="s">
        <v>3</v>
      </c>
      <c r="F5801" s="1" t="s">
        <v>8255</v>
      </c>
      <c r="G5801" s="1" t="s">
        <v>1109</v>
      </c>
      <c r="H5801" s="1">
        <v>94565</v>
      </c>
      <c r="I5801" s="4">
        <v>7</v>
      </c>
      <c r="J5801" s="4">
        <v>72</v>
      </c>
      <c r="K5801" s="4" t="str">
        <f t="shared" si="361"/>
        <v>Veteran</v>
      </c>
      <c r="L5801" s="1" t="s">
        <v>70</v>
      </c>
      <c r="M5801" s="1" t="s">
        <v>38</v>
      </c>
      <c r="N5801" s="7">
        <v>21.14</v>
      </c>
      <c r="O5801" s="1" t="s">
        <v>38</v>
      </c>
      <c r="P5801" s="1" t="s">
        <v>41</v>
      </c>
      <c r="Q5801" s="1" t="s">
        <v>8232</v>
      </c>
      <c r="R5801" s="7">
        <v>0</v>
      </c>
      <c r="S5801" s="1" t="s">
        <v>41</v>
      </c>
      <c r="T5801" s="1" t="s">
        <v>41</v>
      </c>
      <c r="U5801" s="1" t="s">
        <v>41</v>
      </c>
      <c r="V5801" s="1" t="s">
        <v>41</v>
      </c>
      <c r="W5801" s="1" t="s">
        <v>41</v>
      </c>
      <c r="X5801" s="1" t="s">
        <v>41</v>
      </c>
      <c r="Y5801" s="1" t="s">
        <v>41</v>
      </c>
      <c r="Z5801" s="1" t="s">
        <v>41</v>
      </c>
      <c r="AA5801" s="1" t="s">
        <v>71</v>
      </c>
      <c r="AB5801" s="1" t="s">
        <v>41</v>
      </c>
      <c r="AC5801" s="1" t="s">
        <v>54</v>
      </c>
      <c r="AD5801" s="7">
        <v>23.75</v>
      </c>
      <c r="AE5801" s="7">
        <v>1679.25</v>
      </c>
      <c r="AF5801" s="7">
        <v>0</v>
      </c>
      <c r="AG5801" s="7">
        <v>0</v>
      </c>
      <c r="AH5801" s="7">
        <v>1522.08</v>
      </c>
      <c r="AI5801" s="7">
        <v>3201.33</v>
      </c>
      <c r="AJ5801" s="7">
        <f t="shared" si="362"/>
        <v>44.462916666666665</v>
      </c>
      <c r="AK5801" s="7" t="s">
        <v>8246</v>
      </c>
      <c r="AL5801" s="1" t="s">
        <v>45</v>
      </c>
      <c r="AM5801" s="1">
        <f t="shared" si="363"/>
        <v>0</v>
      </c>
      <c r="AN5801" s="1" t="s">
        <v>8232</v>
      </c>
      <c r="AO5801" s="1" t="s">
        <v>108</v>
      </c>
      <c r="AP5801" s="4">
        <f>1</f>
        <v>1</v>
      </c>
    </row>
    <row r="5802" spans="1:42" x14ac:dyDescent="0.3">
      <c r="A5802" s="1" t="s">
        <v>6987</v>
      </c>
      <c r="B5802" s="1" t="s">
        <v>47</v>
      </c>
      <c r="C5802" s="4">
        <v>73</v>
      </c>
      <c r="D5802" s="4" t="str">
        <f t="shared" si="360"/>
        <v>Senior Citizen</v>
      </c>
      <c r="E5802" s="1" t="s">
        <v>3</v>
      </c>
      <c r="F5802" s="1" t="s">
        <v>8254</v>
      </c>
      <c r="G5802" s="1" t="s">
        <v>350</v>
      </c>
      <c r="H5802" s="1">
        <v>94605</v>
      </c>
      <c r="I5802" s="4">
        <v>10</v>
      </c>
      <c r="J5802" s="4">
        <v>33</v>
      </c>
      <c r="K5802" s="4" t="str">
        <f t="shared" si="361"/>
        <v>Loyal</v>
      </c>
      <c r="L5802" s="1" t="s">
        <v>40</v>
      </c>
      <c r="M5802" s="1" t="s">
        <v>38</v>
      </c>
      <c r="N5802" s="7">
        <v>44.54</v>
      </c>
      <c r="O5802" s="1" t="s">
        <v>41</v>
      </c>
      <c r="P5802" s="1" t="s">
        <v>38</v>
      </c>
      <c r="Q5802" s="1" t="s">
        <v>53</v>
      </c>
      <c r="R5802" s="7">
        <v>18</v>
      </c>
      <c r="S5802" s="1" t="s">
        <v>38</v>
      </c>
      <c r="T5802" s="1" t="s">
        <v>38</v>
      </c>
      <c r="U5802" s="1" t="s">
        <v>41</v>
      </c>
      <c r="V5802" s="1" t="s">
        <v>38</v>
      </c>
      <c r="W5802" s="1" t="s">
        <v>41</v>
      </c>
      <c r="X5802" s="1" t="s">
        <v>38</v>
      </c>
      <c r="Y5802" s="1" t="s">
        <v>41</v>
      </c>
      <c r="Z5802" s="1" t="s">
        <v>38</v>
      </c>
      <c r="AA5802" s="1" t="s">
        <v>43</v>
      </c>
      <c r="AB5802" s="1" t="s">
        <v>38</v>
      </c>
      <c r="AC5802" s="1" t="s">
        <v>54</v>
      </c>
      <c r="AD5802" s="7">
        <v>93.55</v>
      </c>
      <c r="AE5802" s="7">
        <v>3055.5</v>
      </c>
      <c r="AF5802" s="7">
        <v>0</v>
      </c>
      <c r="AG5802" s="7">
        <v>0</v>
      </c>
      <c r="AH5802" s="7">
        <v>1469.82</v>
      </c>
      <c r="AI5802" s="7">
        <v>4525.32</v>
      </c>
      <c r="AJ5802" s="7">
        <f t="shared" si="362"/>
        <v>137.13090909090909</v>
      </c>
      <c r="AK5802" s="7" t="s">
        <v>8247</v>
      </c>
      <c r="AL5802" s="1" t="s">
        <v>45</v>
      </c>
      <c r="AM5802" s="1">
        <f t="shared" si="363"/>
        <v>0</v>
      </c>
      <c r="AN5802" s="1" t="s">
        <v>8232</v>
      </c>
      <c r="AO5802" s="1" t="s">
        <v>108</v>
      </c>
      <c r="AP5802" s="4">
        <f>1</f>
        <v>1</v>
      </c>
    </row>
    <row r="5803" spans="1:42" x14ac:dyDescent="0.3">
      <c r="A5803" s="1" t="s">
        <v>6988</v>
      </c>
      <c r="B5803" s="1" t="s">
        <v>37</v>
      </c>
      <c r="C5803" s="4">
        <v>74</v>
      </c>
      <c r="D5803" s="4" t="str">
        <f t="shared" si="360"/>
        <v>Senior Citizen</v>
      </c>
      <c r="E5803" s="1" t="s">
        <v>3</v>
      </c>
      <c r="F5803" s="1" t="s">
        <v>8254</v>
      </c>
      <c r="G5803" s="1" t="s">
        <v>2384</v>
      </c>
      <c r="H5803" s="1">
        <v>95661</v>
      </c>
      <c r="I5803" s="4">
        <v>1</v>
      </c>
      <c r="J5803" s="4">
        <v>66</v>
      </c>
      <c r="K5803" s="4" t="str">
        <f t="shared" si="361"/>
        <v>Veteran</v>
      </c>
      <c r="L5803" s="1" t="s">
        <v>40</v>
      </c>
      <c r="M5803" s="1" t="s">
        <v>38</v>
      </c>
      <c r="N5803" s="7">
        <v>21.7</v>
      </c>
      <c r="O5803" s="1" t="s">
        <v>38</v>
      </c>
      <c r="P5803" s="1" t="s">
        <v>38</v>
      </c>
      <c r="Q5803" s="1" t="s">
        <v>42</v>
      </c>
      <c r="R5803" s="7">
        <v>3</v>
      </c>
      <c r="S5803" s="1" t="s">
        <v>41</v>
      </c>
      <c r="T5803" s="1" t="s">
        <v>38</v>
      </c>
      <c r="U5803" s="1" t="s">
        <v>38</v>
      </c>
      <c r="V5803" s="1" t="s">
        <v>41</v>
      </c>
      <c r="W5803" s="1" t="s">
        <v>38</v>
      </c>
      <c r="X5803" s="1" t="s">
        <v>38</v>
      </c>
      <c r="Y5803" s="1" t="s">
        <v>41</v>
      </c>
      <c r="Z5803" s="1" t="s">
        <v>38</v>
      </c>
      <c r="AA5803" s="1" t="s">
        <v>71</v>
      </c>
      <c r="AB5803" s="1" t="s">
        <v>38</v>
      </c>
      <c r="AC5803" s="1" t="s">
        <v>54</v>
      </c>
      <c r="AD5803" s="7">
        <v>80.55</v>
      </c>
      <c r="AE5803" s="7">
        <v>5265.1</v>
      </c>
      <c r="AF5803" s="7">
        <v>0</v>
      </c>
      <c r="AG5803" s="7">
        <v>0</v>
      </c>
      <c r="AH5803" s="7">
        <v>1432.2</v>
      </c>
      <c r="AI5803" s="7">
        <v>6697.3</v>
      </c>
      <c r="AJ5803" s="7">
        <f t="shared" si="362"/>
        <v>101.47424242424243</v>
      </c>
      <c r="AK5803" s="7" t="s">
        <v>8247</v>
      </c>
      <c r="AL5803" s="1" t="s">
        <v>55</v>
      </c>
      <c r="AM5803" s="1">
        <f t="shared" si="363"/>
        <v>1</v>
      </c>
      <c r="AN5803" s="1" t="s">
        <v>119</v>
      </c>
      <c r="AO5803" s="1" t="s">
        <v>193</v>
      </c>
      <c r="AP5803" s="4">
        <f>1</f>
        <v>1</v>
      </c>
    </row>
    <row r="5804" spans="1:42" x14ac:dyDescent="0.3">
      <c r="A5804" s="1" t="s">
        <v>6989</v>
      </c>
      <c r="B5804" s="1" t="s">
        <v>47</v>
      </c>
      <c r="C5804" s="4">
        <v>19</v>
      </c>
      <c r="D5804" s="4" t="str">
        <f t="shared" si="360"/>
        <v>Teenager</v>
      </c>
      <c r="E5804" s="1" t="s">
        <v>8253</v>
      </c>
      <c r="F5804" s="1" t="s">
        <v>8254</v>
      </c>
      <c r="G5804" s="1" t="s">
        <v>3498</v>
      </c>
      <c r="H5804" s="1">
        <v>91214</v>
      </c>
      <c r="I5804" s="4">
        <v>0</v>
      </c>
      <c r="J5804" s="4">
        <v>3</v>
      </c>
      <c r="K5804" s="4" t="str">
        <f t="shared" si="361"/>
        <v>New</v>
      </c>
      <c r="L5804" s="1" t="s">
        <v>40</v>
      </c>
      <c r="M5804" s="1" t="s">
        <v>41</v>
      </c>
      <c r="N5804" s="7">
        <v>25.420517214274568</v>
      </c>
      <c r="O5804" s="1" t="s">
        <v>41</v>
      </c>
      <c r="P5804" s="1" t="s">
        <v>38</v>
      </c>
      <c r="Q5804" s="1" t="s">
        <v>77</v>
      </c>
      <c r="R5804" s="7">
        <v>59</v>
      </c>
      <c r="S5804" s="1" t="s">
        <v>41</v>
      </c>
      <c r="T5804" s="1" t="s">
        <v>41</v>
      </c>
      <c r="U5804" s="1" t="s">
        <v>41</v>
      </c>
      <c r="V5804" s="1" t="s">
        <v>38</v>
      </c>
      <c r="W5804" s="1" t="s">
        <v>41</v>
      </c>
      <c r="X5804" s="1" t="s">
        <v>41</v>
      </c>
      <c r="Y5804" s="1" t="s">
        <v>41</v>
      </c>
      <c r="Z5804" s="1" t="s">
        <v>38</v>
      </c>
      <c r="AA5804" s="1" t="s">
        <v>49</v>
      </c>
      <c r="AB5804" s="1" t="s">
        <v>41</v>
      </c>
      <c r="AC5804" s="1" t="s">
        <v>54</v>
      </c>
      <c r="AD5804" s="7">
        <v>30.4</v>
      </c>
      <c r="AE5804" s="7">
        <v>82.15</v>
      </c>
      <c r="AF5804" s="7">
        <v>0</v>
      </c>
      <c r="AG5804" s="7">
        <v>0</v>
      </c>
      <c r="AH5804" s="7">
        <v>0</v>
      </c>
      <c r="AI5804" s="7">
        <v>82.15</v>
      </c>
      <c r="AJ5804" s="7">
        <f t="shared" si="362"/>
        <v>27.383333333333336</v>
      </c>
      <c r="AK5804" s="7" t="s">
        <v>8246</v>
      </c>
      <c r="AL5804" s="1" t="s">
        <v>96</v>
      </c>
      <c r="AM5804" s="1">
        <f t="shared" si="363"/>
        <v>0</v>
      </c>
      <c r="AN5804" s="1" t="s">
        <v>8232</v>
      </c>
      <c r="AO5804" s="1" t="s">
        <v>108</v>
      </c>
      <c r="AP5804" s="4">
        <f>1</f>
        <v>1</v>
      </c>
    </row>
    <row r="5805" spans="1:42" x14ac:dyDescent="0.3">
      <c r="A5805" s="1" t="s">
        <v>6990</v>
      </c>
      <c r="B5805" s="1" t="s">
        <v>37</v>
      </c>
      <c r="C5805" s="4">
        <v>48</v>
      </c>
      <c r="D5805" s="4" t="str">
        <f t="shared" si="360"/>
        <v>Adult</v>
      </c>
      <c r="E5805" s="1" t="s">
        <v>8253</v>
      </c>
      <c r="F5805" s="1" t="s">
        <v>8256</v>
      </c>
      <c r="G5805" s="1" t="s">
        <v>133</v>
      </c>
      <c r="H5805" s="1">
        <v>90042</v>
      </c>
      <c r="I5805" s="4">
        <v>0</v>
      </c>
      <c r="J5805" s="4">
        <v>11</v>
      </c>
      <c r="K5805" s="4" t="str">
        <f t="shared" si="361"/>
        <v>New</v>
      </c>
      <c r="L5805" s="1" t="s">
        <v>40</v>
      </c>
      <c r="M5805" s="1" t="s">
        <v>38</v>
      </c>
      <c r="N5805" s="7">
        <v>27.57</v>
      </c>
      <c r="O5805" s="1" t="s">
        <v>38</v>
      </c>
      <c r="P5805" s="1" t="s">
        <v>38</v>
      </c>
      <c r="Q5805" s="1" t="s">
        <v>42</v>
      </c>
      <c r="R5805" s="7">
        <v>18</v>
      </c>
      <c r="S5805" s="1" t="s">
        <v>41</v>
      </c>
      <c r="T5805" s="1" t="s">
        <v>41</v>
      </c>
      <c r="U5805" s="1" t="s">
        <v>38</v>
      </c>
      <c r="V5805" s="1" t="s">
        <v>41</v>
      </c>
      <c r="W5805" s="1" t="s">
        <v>38</v>
      </c>
      <c r="X5805" s="1" t="s">
        <v>38</v>
      </c>
      <c r="Y5805" s="1" t="s">
        <v>38</v>
      </c>
      <c r="Z5805" s="1" t="s">
        <v>38</v>
      </c>
      <c r="AA5805" s="1" t="s">
        <v>49</v>
      </c>
      <c r="AB5805" s="1" t="s">
        <v>38</v>
      </c>
      <c r="AC5805" s="1" t="s">
        <v>54</v>
      </c>
      <c r="AD5805" s="7">
        <v>97.85</v>
      </c>
      <c r="AE5805" s="7">
        <v>1105.4000000000001</v>
      </c>
      <c r="AF5805" s="7">
        <v>0</v>
      </c>
      <c r="AG5805" s="7">
        <v>0</v>
      </c>
      <c r="AH5805" s="7">
        <v>303.27</v>
      </c>
      <c r="AI5805" s="7">
        <v>1408.67</v>
      </c>
      <c r="AJ5805" s="7">
        <f t="shared" si="362"/>
        <v>128.06090909090909</v>
      </c>
      <c r="AK5805" s="7" t="s">
        <v>8247</v>
      </c>
      <c r="AL5805" s="1" t="s">
        <v>55</v>
      </c>
      <c r="AM5805" s="1">
        <f t="shared" si="363"/>
        <v>1</v>
      </c>
      <c r="AN5805" s="1" t="s">
        <v>56</v>
      </c>
      <c r="AO5805" s="1" t="s">
        <v>212</v>
      </c>
      <c r="AP5805" s="4">
        <f>1</f>
        <v>1</v>
      </c>
    </row>
    <row r="5806" spans="1:42" x14ac:dyDescent="0.3">
      <c r="A5806" s="1" t="s">
        <v>6991</v>
      </c>
      <c r="B5806" s="1" t="s">
        <v>47</v>
      </c>
      <c r="C5806" s="4">
        <v>79</v>
      </c>
      <c r="D5806" s="4" t="str">
        <f t="shared" si="360"/>
        <v>Senior Citizen</v>
      </c>
      <c r="E5806" s="1" t="s">
        <v>3</v>
      </c>
      <c r="F5806" s="1" t="s">
        <v>8254</v>
      </c>
      <c r="G5806" s="1" t="s">
        <v>512</v>
      </c>
      <c r="H5806" s="1">
        <v>93535</v>
      </c>
      <c r="I5806" s="4">
        <v>10</v>
      </c>
      <c r="J5806" s="4">
        <v>69</v>
      </c>
      <c r="K5806" s="4" t="str">
        <f t="shared" si="361"/>
        <v>Veteran</v>
      </c>
      <c r="L5806" s="1" t="s">
        <v>70</v>
      </c>
      <c r="M5806" s="1" t="s">
        <v>41</v>
      </c>
      <c r="N5806" s="7">
        <v>25.420517214274568</v>
      </c>
      <c r="O5806" s="1" t="s">
        <v>41</v>
      </c>
      <c r="P5806" s="1" t="s">
        <v>38</v>
      </c>
      <c r="Q5806" s="1" t="s">
        <v>77</v>
      </c>
      <c r="R5806" s="7">
        <v>12</v>
      </c>
      <c r="S5806" s="1" t="s">
        <v>38</v>
      </c>
      <c r="T5806" s="1" t="s">
        <v>38</v>
      </c>
      <c r="U5806" s="1" t="s">
        <v>41</v>
      </c>
      <c r="V5806" s="1" t="s">
        <v>41</v>
      </c>
      <c r="W5806" s="1" t="s">
        <v>38</v>
      </c>
      <c r="X5806" s="1" t="s">
        <v>38</v>
      </c>
      <c r="Y5806" s="1" t="s">
        <v>38</v>
      </c>
      <c r="Z5806" s="1" t="s">
        <v>41</v>
      </c>
      <c r="AA5806" s="1" t="s">
        <v>71</v>
      </c>
      <c r="AB5806" s="1" t="s">
        <v>41</v>
      </c>
      <c r="AC5806" s="1" t="s">
        <v>44</v>
      </c>
      <c r="AD5806" s="7">
        <v>56.55</v>
      </c>
      <c r="AE5806" s="7">
        <v>3952.65</v>
      </c>
      <c r="AF5806" s="7">
        <v>0</v>
      </c>
      <c r="AG5806" s="7">
        <v>40</v>
      </c>
      <c r="AH5806" s="7">
        <v>0</v>
      </c>
      <c r="AI5806" s="7">
        <v>3992.65</v>
      </c>
      <c r="AJ5806" s="7">
        <f t="shared" si="362"/>
        <v>57.864492753623189</v>
      </c>
      <c r="AK5806" s="7" t="s">
        <v>8249</v>
      </c>
      <c r="AL5806" s="1" t="s">
        <v>45</v>
      </c>
      <c r="AM5806" s="1">
        <f t="shared" si="363"/>
        <v>0</v>
      </c>
      <c r="AN5806" s="1" t="s">
        <v>8232</v>
      </c>
      <c r="AO5806" s="1" t="s">
        <v>108</v>
      </c>
      <c r="AP5806" s="4">
        <f>1</f>
        <v>1</v>
      </c>
    </row>
    <row r="5807" spans="1:42" x14ac:dyDescent="0.3">
      <c r="A5807" s="1" t="s">
        <v>6992</v>
      </c>
      <c r="B5807" s="1" t="s">
        <v>37</v>
      </c>
      <c r="C5807" s="4">
        <v>51</v>
      </c>
      <c r="D5807" s="4" t="str">
        <f t="shared" si="360"/>
        <v>Senior Citizen</v>
      </c>
      <c r="E5807" s="1" t="s">
        <v>3</v>
      </c>
      <c r="F5807" s="1" t="s">
        <v>8255</v>
      </c>
      <c r="G5807" s="1" t="s">
        <v>2728</v>
      </c>
      <c r="H5807" s="1">
        <v>96056</v>
      </c>
      <c r="I5807" s="4">
        <v>8</v>
      </c>
      <c r="J5807" s="4">
        <v>24</v>
      </c>
      <c r="K5807" s="4" t="str">
        <f t="shared" si="361"/>
        <v>Loyal</v>
      </c>
      <c r="L5807" s="1" t="s">
        <v>40</v>
      </c>
      <c r="M5807" s="1" t="s">
        <v>38</v>
      </c>
      <c r="N5807" s="7">
        <v>30.41</v>
      </c>
      <c r="O5807" s="1" t="s">
        <v>41</v>
      </c>
      <c r="P5807" s="1" t="s">
        <v>41</v>
      </c>
      <c r="Q5807" s="1" t="s">
        <v>8232</v>
      </c>
      <c r="R5807" s="7">
        <v>0</v>
      </c>
      <c r="S5807" s="1" t="s">
        <v>41</v>
      </c>
      <c r="T5807" s="1" t="s">
        <v>41</v>
      </c>
      <c r="U5807" s="1" t="s">
        <v>41</v>
      </c>
      <c r="V5807" s="1" t="s">
        <v>41</v>
      </c>
      <c r="W5807" s="1" t="s">
        <v>41</v>
      </c>
      <c r="X5807" s="1" t="s">
        <v>41</v>
      </c>
      <c r="Y5807" s="1" t="s">
        <v>41</v>
      </c>
      <c r="Z5807" s="1" t="s">
        <v>41</v>
      </c>
      <c r="AA5807" s="1" t="s">
        <v>71</v>
      </c>
      <c r="AB5807" s="1" t="s">
        <v>41</v>
      </c>
      <c r="AC5807" s="1" t="s">
        <v>44</v>
      </c>
      <c r="AD5807" s="7">
        <v>19.7</v>
      </c>
      <c r="AE5807" s="7">
        <v>452.55</v>
      </c>
      <c r="AF5807" s="7">
        <v>0</v>
      </c>
      <c r="AG5807" s="7">
        <v>0</v>
      </c>
      <c r="AH5807" s="7">
        <v>729.84</v>
      </c>
      <c r="AI5807" s="7">
        <v>1182.3900000000001</v>
      </c>
      <c r="AJ5807" s="7">
        <f t="shared" si="362"/>
        <v>49.266250000000007</v>
      </c>
      <c r="AK5807" s="7" t="s">
        <v>8246</v>
      </c>
      <c r="AL5807" s="1" t="s">
        <v>45</v>
      </c>
      <c r="AM5807" s="1">
        <f t="shared" si="363"/>
        <v>0</v>
      </c>
      <c r="AN5807" s="1" t="s">
        <v>8232</v>
      </c>
      <c r="AO5807" s="1" t="s">
        <v>108</v>
      </c>
      <c r="AP5807" s="4">
        <f>1</f>
        <v>1</v>
      </c>
    </row>
    <row r="5808" spans="1:42" x14ac:dyDescent="0.3">
      <c r="A5808" s="1" t="s">
        <v>6993</v>
      </c>
      <c r="B5808" s="1" t="s">
        <v>37</v>
      </c>
      <c r="C5808" s="4">
        <v>52</v>
      </c>
      <c r="D5808" s="4" t="str">
        <f t="shared" si="360"/>
        <v>Senior Citizen</v>
      </c>
      <c r="E5808" s="1" t="s">
        <v>8253</v>
      </c>
      <c r="F5808" s="1" t="s">
        <v>8254</v>
      </c>
      <c r="G5808" s="1" t="s">
        <v>987</v>
      </c>
      <c r="H5808" s="1">
        <v>92782</v>
      </c>
      <c r="I5808" s="4">
        <v>0</v>
      </c>
      <c r="J5808" s="4">
        <v>31</v>
      </c>
      <c r="K5808" s="4" t="str">
        <f t="shared" si="361"/>
        <v>Loyal</v>
      </c>
      <c r="L5808" s="1" t="s">
        <v>40</v>
      </c>
      <c r="M5808" s="1" t="s">
        <v>38</v>
      </c>
      <c r="N5808" s="7">
        <v>26.16</v>
      </c>
      <c r="O5808" s="1" t="s">
        <v>41</v>
      </c>
      <c r="P5808" s="1" t="s">
        <v>41</v>
      </c>
      <c r="Q5808" s="1" t="s">
        <v>8232</v>
      </c>
      <c r="R5808" s="7">
        <v>0</v>
      </c>
      <c r="S5808" s="1" t="s">
        <v>41</v>
      </c>
      <c r="T5808" s="1" t="s">
        <v>41</v>
      </c>
      <c r="U5808" s="1" t="s">
        <v>41</v>
      </c>
      <c r="V5808" s="1" t="s">
        <v>41</v>
      </c>
      <c r="W5808" s="1" t="s">
        <v>41</v>
      </c>
      <c r="X5808" s="1" t="s">
        <v>41</v>
      </c>
      <c r="Y5808" s="1" t="s">
        <v>41</v>
      </c>
      <c r="Z5808" s="1" t="s">
        <v>41</v>
      </c>
      <c r="AA5808" s="1" t="s">
        <v>71</v>
      </c>
      <c r="AB5808" s="1" t="s">
        <v>41</v>
      </c>
      <c r="AC5808" s="1" t="s">
        <v>44</v>
      </c>
      <c r="AD5808" s="7">
        <v>20.9</v>
      </c>
      <c r="AE5808" s="7">
        <v>689.35</v>
      </c>
      <c r="AF5808" s="7">
        <v>0</v>
      </c>
      <c r="AG5808" s="7">
        <v>0</v>
      </c>
      <c r="AH5808" s="7">
        <v>810.96</v>
      </c>
      <c r="AI5808" s="7">
        <v>1500.31</v>
      </c>
      <c r="AJ5808" s="7">
        <f t="shared" si="362"/>
        <v>48.39709677419355</v>
      </c>
      <c r="AK5808" s="7" t="s">
        <v>8246</v>
      </c>
      <c r="AL5808" s="1" t="s">
        <v>45</v>
      </c>
      <c r="AM5808" s="1">
        <f t="shared" si="363"/>
        <v>0</v>
      </c>
      <c r="AN5808" s="1" t="s">
        <v>8232</v>
      </c>
      <c r="AO5808" s="1" t="s">
        <v>108</v>
      </c>
      <c r="AP5808" s="4">
        <f>1</f>
        <v>1</v>
      </c>
    </row>
    <row r="5809" spans="1:42" x14ac:dyDescent="0.3">
      <c r="A5809" s="1" t="s">
        <v>6994</v>
      </c>
      <c r="B5809" s="1" t="s">
        <v>37</v>
      </c>
      <c r="C5809" s="4">
        <v>30</v>
      </c>
      <c r="D5809" s="4" t="str">
        <f t="shared" si="360"/>
        <v>Adult</v>
      </c>
      <c r="E5809" s="1" t="s">
        <v>3</v>
      </c>
      <c r="F5809" s="1" t="s">
        <v>8254</v>
      </c>
      <c r="G5809" s="1" t="s">
        <v>688</v>
      </c>
      <c r="H5809" s="1">
        <v>90680</v>
      </c>
      <c r="I5809" s="4">
        <v>7</v>
      </c>
      <c r="J5809" s="4">
        <v>70</v>
      </c>
      <c r="K5809" s="4" t="str">
        <f t="shared" si="361"/>
        <v>Veteran</v>
      </c>
      <c r="L5809" s="1" t="s">
        <v>70</v>
      </c>
      <c r="M5809" s="1" t="s">
        <v>38</v>
      </c>
      <c r="N5809" s="7">
        <v>26.47</v>
      </c>
      <c r="O5809" s="1" t="s">
        <v>38</v>
      </c>
      <c r="P5809" s="1" t="s">
        <v>38</v>
      </c>
      <c r="Q5809" s="1" t="s">
        <v>77</v>
      </c>
      <c r="R5809" s="7">
        <v>59</v>
      </c>
      <c r="S5809" s="1" t="s">
        <v>38</v>
      </c>
      <c r="T5809" s="1" t="s">
        <v>38</v>
      </c>
      <c r="U5809" s="1" t="s">
        <v>38</v>
      </c>
      <c r="V5809" s="1" t="s">
        <v>38</v>
      </c>
      <c r="W5809" s="1" t="s">
        <v>38</v>
      </c>
      <c r="X5809" s="1" t="s">
        <v>38</v>
      </c>
      <c r="Y5809" s="1" t="s">
        <v>38</v>
      </c>
      <c r="Z5809" s="1" t="s">
        <v>38</v>
      </c>
      <c r="AA5809" s="1" t="s">
        <v>71</v>
      </c>
      <c r="AB5809" s="1" t="s">
        <v>38</v>
      </c>
      <c r="AC5809" s="1" t="s">
        <v>44</v>
      </c>
      <c r="AD5809" s="7">
        <v>94.8</v>
      </c>
      <c r="AE5809" s="7">
        <v>6859.05</v>
      </c>
      <c r="AF5809" s="7">
        <v>0</v>
      </c>
      <c r="AG5809" s="7">
        <v>0</v>
      </c>
      <c r="AH5809" s="7">
        <v>1852.9</v>
      </c>
      <c r="AI5809" s="7">
        <v>8711.9500000000007</v>
      </c>
      <c r="AJ5809" s="7">
        <f t="shared" si="362"/>
        <v>124.45642857142859</v>
      </c>
      <c r="AK5809" s="7" t="s">
        <v>8247</v>
      </c>
      <c r="AL5809" s="1" t="s">
        <v>45</v>
      </c>
      <c r="AM5809" s="1">
        <f t="shared" si="363"/>
        <v>0</v>
      </c>
      <c r="AN5809" s="1" t="s">
        <v>8232</v>
      </c>
      <c r="AO5809" s="1" t="s">
        <v>108</v>
      </c>
      <c r="AP5809" s="4">
        <f>1</f>
        <v>1</v>
      </c>
    </row>
    <row r="5810" spans="1:42" x14ac:dyDescent="0.3">
      <c r="A5810" s="1" t="s">
        <v>6995</v>
      </c>
      <c r="B5810" s="1" t="s">
        <v>47</v>
      </c>
      <c r="C5810" s="4">
        <v>48</v>
      </c>
      <c r="D5810" s="4" t="str">
        <f t="shared" si="360"/>
        <v>Adult</v>
      </c>
      <c r="E5810" s="1" t="s">
        <v>8253</v>
      </c>
      <c r="F5810" s="1" t="s">
        <v>8254</v>
      </c>
      <c r="G5810" s="1" t="s">
        <v>389</v>
      </c>
      <c r="H5810" s="1">
        <v>94105</v>
      </c>
      <c r="I5810" s="4">
        <v>0</v>
      </c>
      <c r="J5810" s="4">
        <v>46</v>
      </c>
      <c r="K5810" s="4" t="str">
        <f t="shared" si="361"/>
        <v>Loyal</v>
      </c>
      <c r="L5810" s="1" t="s">
        <v>40</v>
      </c>
      <c r="M5810" s="1" t="s">
        <v>38</v>
      </c>
      <c r="N5810" s="7">
        <v>15.78</v>
      </c>
      <c r="O5810" s="1" t="s">
        <v>38</v>
      </c>
      <c r="P5810" s="1" t="s">
        <v>38</v>
      </c>
      <c r="Q5810" s="1" t="s">
        <v>53</v>
      </c>
      <c r="R5810" s="7">
        <v>3</v>
      </c>
      <c r="S5810" s="1" t="s">
        <v>38</v>
      </c>
      <c r="T5810" s="1" t="s">
        <v>38</v>
      </c>
      <c r="U5810" s="1" t="s">
        <v>41</v>
      </c>
      <c r="V5810" s="1" t="s">
        <v>41</v>
      </c>
      <c r="W5810" s="1" t="s">
        <v>41</v>
      </c>
      <c r="X5810" s="1" t="s">
        <v>38</v>
      </c>
      <c r="Y5810" s="1" t="s">
        <v>38</v>
      </c>
      <c r="Z5810" s="1" t="s">
        <v>38</v>
      </c>
      <c r="AA5810" s="1" t="s">
        <v>49</v>
      </c>
      <c r="AB5810" s="1" t="s">
        <v>38</v>
      </c>
      <c r="AC5810" s="1" t="s">
        <v>54</v>
      </c>
      <c r="AD5810" s="7">
        <v>93.7</v>
      </c>
      <c r="AE5810" s="7">
        <v>4154.8</v>
      </c>
      <c r="AF5810" s="7">
        <v>0</v>
      </c>
      <c r="AG5810" s="7">
        <v>0</v>
      </c>
      <c r="AH5810" s="7">
        <v>725.88</v>
      </c>
      <c r="AI5810" s="7">
        <v>4880.68</v>
      </c>
      <c r="AJ5810" s="7">
        <f t="shared" si="362"/>
        <v>106.10173913043479</v>
      </c>
      <c r="AK5810" s="7" t="s">
        <v>8247</v>
      </c>
      <c r="AL5810" s="1" t="s">
        <v>55</v>
      </c>
      <c r="AM5810" s="1">
        <f t="shared" si="363"/>
        <v>1</v>
      </c>
      <c r="AN5810" s="1" t="s">
        <v>115</v>
      </c>
      <c r="AO5810" s="1" t="s">
        <v>800</v>
      </c>
      <c r="AP5810" s="4">
        <f>1</f>
        <v>1</v>
      </c>
    </row>
    <row r="5811" spans="1:42" x14ac:dyDescent="0.3">
      <c r="A5811" s="1" t="s">
        <v>6996</v>
      </c>
      <c r="B5811" s="1" t="s">
        <v>37</v>
      </c>
      <c r="C5811" s="4">
        <v>27</v>
      </c>
      <c r="D5811" s="4" t="str">
        <f t="shared" si="360"/>
        <v>Adult</v>
      </c>
      <c r="E5811" s="1" t="s">
        <v>8253</v>
      </c>
      <c r="F5811" s="1" t="s">
        <v>8254</v>
      </c>
      <c r="G5811" s="1" t="s">
        <v>4089</v>
      </c>
      <c r="H5811" s="1">
        <v>96117</v>
      </c>
      <c r="I5811" s="4">
        <v>0</v>
      </c>
      <c r="J5811" s="4">
        <v>1</v>
      </c>
      <c r="K5811" s="4" t="str">
        <f t="shared" si="361"/>
        <v>New</v>
      </c>
      <c r="L5811" s="1" t="s">
        <v>52</v>
      </c>
      <c r="M5811" s="1" t="s">
        <v>38</v>
      </c>
      <c r="N5811" s="7">
        <v>23.04</v>
      </c>
      <c r="O5811" s="1" t="s">
        <v>41</v>
      </c>
      <c r="P5811" s="1" t="s">
        <v>38</v>
      </c>
      <c r="Q5811" s="1" t="s">
        <v>42</v>
      </c>
      <c r="R5811" s="7">
        <v>82</v>
      </c>
      <c r="S5811" s="1" t="s">
        <v>41</v>
      </c>
      <c r="T5811" s="1" t="s">
        <v>41</v>
      </c>
      <c r="U5811" s="1" t="s">
        <v>41</v>
      </c>
      <c r="V5811" s="1" t="s">
        <v>41</v>
      </c>
      <c r="W5811" s="1" t="s">
        <v>41</v>
      </c>
      <c r="X5811" s="1" t="s">
        <v>41</v>
      </c>
      <c r="Y5811" s="1" t="s">
        <v>41</v>
      </c>
      <c r="Z5811" s="1" t="s">
        <v>38</v>
      </c>
      <c r="AA5811" s="1" t="s">
        <v>49</v>
      </c>
      <c r="AB5811" s="1" t="s">
        <v>38</v>
      </c>
      <c r="AC5811" s="1" t="s">
        <v>44</v>
      </c>
      <c r="AD5811" s="7">
        <v>44.55</v>
      </c>
      <c r="AE5811" s="7">
        <v>44.55</v>
      </c>
      <c r="AF5811" s="7">
        <v>0</v>
      </c>
      <c r="AG5811" s="7">
        <v>0</v>
      </c>
      <c r="AH5811" s="7">
        <v>23.04</v>
      </c>
      <c r="AI5811" s="7">
        <v>67.59</v>
      </c>
      <c r="AJ5811" s="7">
        <f t="shared" si="362"/>
        <v>67.59</v>
      </c>
      <c r="AK5811" s="7" t="s">
        <v>8249</v>
      </c>
      <c r="AL5811" s="1" t="s">
        <v>96</v>
      </c>
      <c r="AM5811" s="1">
        <f t="shared" si="363"/>
        <v>0</v>
      </c>
      <c r="AN5811" s="1" t="s">
        <v>8232</v>
      </c>
      <c r="AO5811" s="1" t="s">
        <v>108</v>
      </c>
      <c r="AP5811" s="4">
        <f>1</f>
        <v>1</v>
      </c>
    </row>
    <row r="5812" spans="1:42" x14ac:dyDescent="0.3">
      <c r="A5812" s="1" t="s">
        <v>6997</v>
      </c>
      <c r="B5812" s="1" t="s">
        <v>37</v>
      </c>
      <c r="C5812" s="4">
        <v>44</v>
      </c>
      <c r="D5812" s="4" t="str">
        <f t="shared" si="360"/>
        <v>Adult</v>
      </c>
      <c r="E5812" s="1" t="s">
        <v>3</v>
      </c>
      <c r="F5812" s="1" t="s">
        <v>8254</v>
      </c>
      <c r="G5812" s="1" t="s">
        <v>87</v>
      </c>
      <c r="H5812" s="1">
        <v>91941</v>
      </c>
      <c r="I5812" s="4">
        <v>8</v>
      </c>
      <c r="J5812" s="4">
        <v>68</v>
      </c>
      <c r="K5812" s="4" t="str">
        <f t="shared" si="361"/>
        <v>Veteran</v>
      </c>
      <c r="L5812" s="1" t="s">
        <v>40</v>
      </c>
      <c r="M5812" s="1" t="s">
        <v>41</v>
      </c>
      <c r="N5812" s="7">
        <v>25.420517214274568</v>
      </c>
      <c r="O5812" s="1" t="s">
        <v>41</v>
      </c>
      <c r="P5812" s="1" t="s">
        <v>38</v>
      </c>
      <c r="Q5812" s="1" t="s">
        <v>77</v>
      </c>
      <c r="R5812" s="7">
        <v>15</v>
      </c>
      <c r="S5812" s="1" t="s">
        <v>41</v>
      </c>
      <c r="T5812" s="1" t="s">
        <v>38</v>
      </c>
      <c r="U5812" s="1" t="s">
        <v>38</v>
      </c>
      <c r="V5812" s="1" t="s">
        <v>38</v>
      </c>
      <c r="W5812" s="1" t="s">
        <v>38</v>
      </c>
      <c r="X5812" s="1" t="s">
        <v>38</v>
      </c>
      <c r="Y5812" s="1" t="s">
        <v>38</v>
      </c>
      <c r="Z5812" s="1" t="s">
        <v>38</v>
      </c>
      <c r="AA5812" s="1" t="s">
        <v>71</v>
      </c>
      <c r="AB5812" s="1" t="s">
        <v>41</v>
      </c>
      <c r="AC5812" s="1" t="s">
        <v>44</v>
      </c>
      <c r="AD5812" s="7">
        <v>60.3</v>
      </c>
      <c r="AE5812" s="7">
        <v>4109</v>
      </c>
      <c r="AF5812" s="7">
        <v>0</v>
      </c>
      <c r="AG5812" s="7">
        <v>0</v>
      </c>
      <c r="AH5812" s="7">
        <v>0</v>
      </c>
      <c r="AI5812" s="7">
        <v>4109</v>
      </c>
      <c r="AJ5812" s="7">
        <f t="shared" si="362"/>
        <v>60.426470588235297</v>
      </c>
      <c r="AK5812" s="7" t="s">
        <v>8249</v>
      </c>
      <c r="AL5812" s="1" t="s">
        <v>45</v>
      </c>
      <c r="AM5812" s="1">
        <f t="shared" si="363"/>
        <v>0</v>
      </c>
      <c r="AN5812" s="1" t="s">
        <v>8232</v>
      </c>
      <c r="AO5812" s="1" t="s">
        <v>108</v>
      </c>
      <c r="AP5812" s="4">
        <f>1</f>
        <v>1</v>
      </c>
    </row>
    <row r="5813" spans="1:42" x14ac:dyDescent="0.3">
      <c r="A5813" s="1" t="s">
        <v>6998</v>
      </c>
      <c r="B5813" s="1" t="s">
        <v>37</v>
      </c>
      <c r="C5813" s="4">
        <v>56</v>
      </c>
      <c r="D5813" s="4" t="str">
        <f t="shared" si="360"/>
        <v>Senior Citizen</v>
      </c>
      <c r="E5813" s="1" t="s">
        <v>8253</v>
      </c>
      <c r="F5813" s="1" t="s">
        <v>8254</v>
      </c>
      <c r="G5813" s="1" t="s">
        <v>428</v>
      </c>
      <c r="H5813" s="1">
        <v>92705</v>
      </c>
      <c r="I5813" s="4">
        <v>0</v>
      </c>
      <c r="J5813" s="4">
        <v>28</v>
      </c>
      <c r="K5813" s="4" t="str">
        <f t="shared" si="361"/>
        <v>Loyal</v>
      </c>
      <c r="L5813" s="1" t="s">
        <v>127</v>
      </c>
      <c r="M5813" s="1" t="s">
        <v>38</v>
      </c>
      <c r="N5813" s="7">
        <v>30.28</v>
      </c>
      <c r="O5813" s="1" t="s">
        <v>38</v>
      </c>
      <c r="P5813" s="1" t="s">
        <v>38</v>
      </c>
      <c r="Q5813" s="1" t="s">
        <v>53</v>
      </c>
      <c r="R5813" s="7">
        <v>30</v>
      </c>
      <c r="S5813" s="1" t="s">
        <v>41</v>
      </c>
      <c r="T5813" s="1" t="s">
        <v>38</v>
      </c>
      <c r="U5813" s="1" t="s">
        <v>41</v>
      </c>
      <c r="V5813" s="1" t="s">
        <v>41</v>
      </c>
      <c r="W5813" s="1" t="s">
        <v>41</v>
      </c>
      <c r="X5813" s="1" t="s">
        <v>38</v>
      </c>
      <c r="Y5813" s="1" t="s">
        <v>38</v>
      </c>
      <c r="Z5813" s="1" t="s">
        <v>38</v>
      </c>
      <c r="AA5813" s="1" t="s">
        <v>49</v>
      </c>
      <c r="AB5813" s="1" t="s">
        <v>38</v>
      </c>
      <c r="AC5813" s="1" t="s">
        <v>54</v>
      </c>
      <c r="AD5813" s="7">
        <v>89.95</v>
      </c>
      <c r="AE5813" s="7">
        <v>2625.55</v>
      </c>
      <c r="AF5813" s="7">
        <v>0</v>
      </c>
      <c r="AG5813" s="7">
        <v>0</v>
      </c>
      <c r="AH5813" s="7">
        <v>847.84</v>
      </c>
      <c r="AI5813" s="7">
        <v>3473.39</v>
      </c>
      <c r="AJ5813" s="7">
        <f t="shared" si="362"/>
        <v>124.04964285714286</v>
      </c>
      <c r="AK5813" s="7" t="s">
        <v>8247</v>
      </c>
      <c r="AL5813" s="1" t="s">
        <v>55</v>
      </c>
      <c r="AM5813" s="1">
        <f t="shared" si="363"/>
        <v>1</v>
      </c>
      <c r="AN5813" s="1" t="s">
        <v>119</v>
      </c>
      <c r="AO5813" s="1" t="s">
        <v>120</v>
      </c>
      <c r="AP5813" s="4">
        <f>1</f>
        <v>1</v>
      </c>
    </row>
    <row r="5814" spans="1:42" x14ac:dyDescent="0.3">
      <c r="A5814" s="1" t="s">
        <v>6999</v>
      </c>
      <c r="B5814" s="1" t="s">
        <v>47</v>
      </c>
      <c r="C5814" s="4">
        <v>50</v>
      </c>
      <c r="D5814" s="4" t="str">
        <f t="shared" si="360"/>
        <v>Adult</v>
      </c>
      <c r="E5814" s="1" t="s">
        <v>8253</v>
      </c>
      <c r="F5814" s="1" t="s">
        <v>8254</v>
      </c>
      <c r="G5814" s="1" t="s">
        <v>4178</v>
      </c>
      <c r="H5814" s="1">
        <v>90660</v>
      </c>
      <c r="I5814" s="4">
        <v>0</v>
      </c>
      <c r="J5814" s="4">
        <v>12</v>
      </c>
      <c r="K5814" s="4" t="str">
        <f t="shared" si="361"/>
        <v>Loyal</v>
      </c>
      <c r="L5814" s="1" t="s">
        <v>40</v>
      </c>
      <c r="M5814" s="1" t="s">
        <v>38</v>
      </c>
      <c r="N5814" s="7">
        <v>46.58</v>
      </c>
      <c r="O5814" s="1" t="s">
        <v>41</v>
      </c>
      <c r="P5814" s="1" t="s">
        <v>38</v>
      </c>
      <c r="Q5814" s="1" t="s">
        <v>77</v>
      </c>
      <c r="R5814" s="7">
        <v>26</v>
      </c>
      <c r="S5814" s="1" t="s">
        <v>41</v>
      </c>
      <c r="T5814" s="1" t="s">
        <v>41</v>
      </c>
      <c r="U5814" s="1" t="s">
        <v>41</v>
      </c>
      <c r="V5814" s="1" t="s">
        <v>38</v>
      </c>
      <c r="W5814" s="1" t="s">
        <v>41</v>
      </c>
      <c r="X5814" s="1" t="s">
        <v>41</v>
      </c>
      <c r="Y5814" s="1" t="s">
        <v>41</v>
      </c>
      <c r="Z5814" s="1" t="s">
        <v>41</v>
      </c>
      <c r="AA5814" s="1" t="s">
        <v>49</v>
      </c>
      <c r="AB5814" s="1" t="s">
        <v>41</v>
      </c>
      <c r="AC5814" s="1" t="s">
        <v>54</v>
      </c>
      <c r="AD5814" s="7">
        <v>50.25</v>
      </c>
      <c r="AE5814" s="7">
        <v>593.75</v>
      </c>
      <c r="AF5814" s="7">
        <v>0</v>
      </c>
      <c r="AG5814" s="7">
        <v>120</v>
      </c>
      <c r="AH5814" s="7">
        <v>558.96</v>
      </c>
      <c r="AI5814" s="7">
        <v>1272.71</v>
      </c>
      <c r="AJ5814" s="7">
        <f t="shared" si="362"/>
        <v>106.05916666666667</v>
      </c>
      <c r="AK5814" s="7" t="s">
        <v>8247</v>
      </c>
      <c r="AL5814" s="1" t="s">
        <v>55</v>
      </c>
      <c r="AM5814" s="1">
        <f t="shared" si="363"/>
        <v>1</v>
      </c>
      <c r="AN5814" s="1" t="s">
        <v>115</v>
      </c>
      <c r="AO5814" s="1" t="s">
        <v>800</v>
      </c>
      <c r="AP5814" s="4">
        <f>1</f>
        <v>1</v>
      </c>
    </row>
    <row r="5815" spans="1:42" x14ac:dyDescent="0.3">
      <c r="A5815" s="1" t="s">
        <v>7000</v>
      </c>
      <c r="B5815" s="1" t="s">
        <v>37</v>
      </c>
      <c r="C5815" s="4">
        <v>41</v>
      </c>
      <c r="D5815" s="4" t="str">
        <f t="shared" si="360"/>
        <v>Adult</v>
      </c>
      <c r="E5815" s="1" t="s">
        <v>8253</v>
      </c>
      <c r="F5815" s="1" t="s">
        <v>8254</v>
      </c>
      <c r="G5815" s="1" t="s">
        <v>149</v>
      </c>
      <c r="H5815" s="1">
        <v>92117</v>
      </c>
      <c r="I5815" s="4">
        <v>0</v>
      </c>
      <c r="J5815" s="4">
        <v>2</v>
      </c>
      <c r="K5815" s="4" t="str">
        <f t="shared" si="361"/>
        <v>New</v>
      </c>
      <c r="L5815" s="1" t="s">
        <v>40</v>
      </c>
      <c r="M5815" s="1" t="s">
        <v>38</v>
      </c>
      <c r="N5815" s="7">
        <v>5.1100000000000003</v>
      </c>
      <c r="O5815" s="1" t="s">
        <v>41</v>
      </c>
      <c r="P5815" s="1" t="s">
        <v>38</v>
      </c>
      <c r="Q5815" s="1" t="s">
        <v>53</v>
      </c>
      <c r="R5815" s="7">
        <v>6</v>
      </c>
      <c r="S5815" s="1" t="s">
        <v>41</v>
      </c>
      <c r="T5815" s="1" t="s">
        <v>41</v>
      </c>
      <c r="U5815" s="1" t="s">
        <v>41</v>
      </c>
      <c r="V5815" s="1" t="s">
        <v>41</v>
      </c>
      <c r="W5815" s="1" t="s">
        <v>41</v>
      </c>
      <c r="X5815" s="1" t="s">
        <v>38</v>
      </c>
      <c r="Y5815" s="1" t="s">
        <v>38</v>
      </c>
      <c r="Z5815" s="1" t="s">
        <v>38</v>
      </c>
      <c r="AA5815" s="1" t="s">
        <v>49</v>
      </c>
      <c r="AB5815" s="1" t="s">
        <v>41</v>
      </c>
      <c r="AC5815" s="1" t="s">
        <v>54</v>
      </c>
      <c r="AD5815" s="7">
        <v>64.792366026289201</v>
      </c>
      <c r="AE5815" s="7">
        <v>159.44999999999999</v>
      </c>
      <c r="AF5815" s="7">
        <v>0</v>
      </c>
      <c r="AG5815" s="7">
        <v>0</v>
      </c>
      <c r="AH5815" s="7">
        <v>10.220000000000001</v>
      </c>
      <c r="AI5815" s="7">
        <v>169.67</v>
      </c>
      <c r="AJ5815" s="7">
        <f t="shared" si="362"/>
        <v>84.834999999999994</v>
      </c>
      <c r="AK5815" s="7" t="s">
        <v>8249</v>
      </c>
      <c r="AL5815" s="1" t="s">
        <v>55</v>
      </c>
      <c r="AM5815" s="1">
        <f t="shared" si="363"/>
        <v>1</v>
      </c>
      <c r="AN5815" s="1" t="s">
        <v>56</v>
      </c>
      <c r="AO5815" s="1" t="s">
        <v>102</v>
      </c>
      <c r="AP5815" s="4">
        <f>1</f>
        <v>1</v>
      </c>
    </row>
    <row r="5816" spans="1:42" x14ac:dyDescent="0.3">
      <c r="A5816" s="1" t="s">
        <v>7001</v>
      </c>
      <c r="B5816" s="1" t="s">
        <v>47</v>
      </c>
      <c r="C5816" s="4">
        <v>47</v>
      </c>
      <c r="D5816" s="4" t="str">
        <f t="shared" si="360"/>
        <v>Adult</v>
      </c>
      <c r="E5816" s="1" t="s">
        <v>3</v>
      </c>
      <c r="F5816" s="1" t="s">
        <v>8254</v>
      </c>
      <c r="G5816" s="1" t="s">
        <v>209</v>
      </c>
      <c r="H5816" s="1">
        <v>93702</v>
      </c>
      <c r="I5816" s="4">
        <v>0</v>
      </c>
      <c r="J5816" s="4">
        <v>62</v>
      </c>
      <c r="K5816" s="4" t="str">
        <f t="shared" si="361"/>
        <v>Veteran</v>
      </c>
      <c r="L5816" s="1" t="s">
        <v>40</v>
      </c>
      <c r="M5816" s="1" t="s">
        <v>38</v>
      </c>
      <c r="N5816" s="7">
        <v>14.05</v>
      </c>
      <c r="O5816" s="1" t="s">
        <v>41</v>
      </c>
      <c r="P5816" s="1" t="s">
        <v>38</v>
      </c>
      <c r="Q5816" s="1" t="s">
        <v>77</v>
      </c>
      <c r="R5816" s="7">
        <v>25</v>
      </c>
      <c r="S5816" s="1" t="s">
        <v>38</v>
      </c>
      <c r="T5816" s="1" t="s">
        <v>41</v>
      </c>
      <c r="U5816" s="1" t="s">
        <v>38</v>
      </c>
      <c r="V5816" s="1" t="s">
        <v>38</v>
      </c>
      <c r="W5816" s="1" t="s">
        <v>41</v>
      </c>
      <c r="X5816" s="1" t="s">
        <v>38</v>
      </c>
      <c r="Y5816" s="1" t="s">
        <v>38</v>
      </c>
      <c r="Z5816" s="1" t="s">
        <v>38</v>
      </c>
      <c r="AA5816" s="1" t="s">
        <v>43</v>
      </c>
      <c r="AB5816" s="1" t="s">
        <v>41</v>
      </c>
      <c r="AC5816" s="1" t="s">
        <v>44</v>
      </c>
      <c r="AD5816" s="7">
        <v>71.400000000000006</v>
      </c>
      <c r="AE5816" s="7">
        <v>4487.3</v>
      </c>
      <c r="AF5816" s="7">
        <v>0</v>
      </c>
      <c r="AG5816" s="7">
        <v>0</v>
      </c>
      <c r="AH5816" s="7">
        <v>871.1</v>
      </c>
      <c r="AI5816" s="7">
        <v>5358.4</v>
      </c>
      <c r="AJ5816" s="7">
        <f t="shared" si="362"/>
        <v>86.4258064516129</v>
      </c>
      <c r="AK5816" s="7" t="s">
        <v>8249</v>
      </c>
      <c r="AL5816" s="1" t="s">
        <v>45</v>
      </c>
      <c r="AM5816" s="1">
        <f t="shared" si="363"/>
        <v>0</v>
      </c>
      <c r="AN5816" s="1" t="s">
        <v>8232</v>
      </c>
      <c r="AO5816" s="1" t="s">
        <v>108</v>
      </c>
      <c r="AP5816" s="4">
        <f>1</f>
        <v>1</v>
      </c>
    </row>
    <row r="5817" spans="1:42" x14ac:dyDescent="0.3">
      <c r="A5817" s="1" t="s">
        <v>7002</v>
      </c>
      <c r="B5817" s="1" t="s">
        <v>47</v>
      </c>
      <c r="C5817" s="4">
        <v>33</v>
      </c>
      <c r="D5817" s="4" t="str">
        <f t="shared" si="360"/>
        <v>Adult</v>
      </c>
      <c r="E5817" s="1" t="s">
        <v>3</v>
      </c>
      <c r="F5817" s="1" t="s">
        <v>8254</v>
      </c>
      <c r="G5817" s="1" t="s">
        <v>3791</v>
      </c>
      <c r="H5817" s="1">
        <v>90254</v>
      </c>
      <c r="I5817" s="4">
        <v>4</v>
      </c>
      <c r="J5817" s="4">
        <v>6</v>
      </c>
      <c r="K5817" s="4" t="str">
        <f t="shared" si="361"/>
        <v>New</v>
      </c>
      <c r="L5817" s="1" t="s">
        <v>40</v>
      </c>
      <c r="M5817" s="1" t="s">
        <v>38</v>
      </c>
      <c r="N5817" s="7">
        <v>21.23</v>
      </c>
      <c r="O5817" s="1" t="s">
        <v>38</v>
      </c>
      <c r="P5817" s="1" t="s">
        <v>38</v>
      </c>
      <c r="Q5817" s="1" t="s">
        <v>53</v>
      </c>
      <c r="R5817" s="7">
        <v>13</v>
      </c>
      <c r="S5817" s="1" t="s">
        <v>41</v>
      </c>
      <c r="T5817" s="1" t="s">
        <v>41</v>
      </c>
      <c r="U5817" s="1" t="s">
        <v>41</v>
      </c>
      <c r="V5817" s="1" t="s">
        <v>41</v>
      </c>
      <c r="W5817" s="1" t="s">
        <v>41</v>
      </c>
      <c r="X5817" s="1" t="s">
        <v>41</v>
      </c>
      <c r="Y5817" s="1" t="s">
        <v>41</v>
      </c>
      <c r="Z5817" s="1" t="s">
        <v>38</v>
      </c>
      <c r="AA5817" s="1" t="s">
        <v>49</v>
      </c>
      <c r="AB5817" s="1" t="s">
        <v>38</v>
      </c>
      <c r="AC5817" s="1" t="s">
        <v>54</v>
      </c>
      <c r="AD5817" s="7">
        <v>75.5</v>
      </c>
      <c r="AE5817" s="7">
        <v>438</v>
      </c>
      <c r="AF5817" s="7">
        <v>0</v>
      </c>
      <c r="AG5817" s="7">
        <v>0</v>
      </c>
      <c r="AH5817" s="7">
        <v>127.38</v>
      </c>
      <c r="AI5817" s="7">
        <v>565.38</v>
      </c>
      <c r="AJ5817" s="7">
        <f t="shared" si="362"/>
        <v>94.23</v>
      </c>
      <c r="AK5817" s="7" t="s">
        <v>8249</v>
      </c>
      <c r="AL5817" s="1" t="s">
        <v>55</v>
      </c>
      <c r="AM5817" s="1">
        <f t="shared" si="363"/>
        <v>1</v>
      </c>
      <c r="AN5817" s="1" t="s">
        <v>61</v>
      </c>
      <c r="AO5817" s="1" t="s">
        <v>62</v>
      </c>
      <c r="AP5817" s="4">
        <f>1</f>
        <v>1</v>
      </c>
    </row>
    <row r="5818" spans="1:42" x14ac:dyDescent="0.3">
      <c r="A5818" s="1" t="s">
        <v>7003</v>
      </c>
      <c r="B5818" s="1" t="s">
        <v>37</v>
      </c>
      <c r="C5818" s="4">
        <v>52</v>
      </c>
      <c r="D5818" s="4" t="str">
        <f t="shared" si="360"/>
        <v>Senior Citizen</v>
      </c>
      <c r="E5818" s="1" t="s">
        <v>3</v>
      </c>
      <c r="F5818" s="1" t="s">
        <v>8254</v>
      </c>
      <c r="G5818" s="1" t="s">
        <v>671</v>
      </c>
      <c r="H5818" s="1">
        <v>95742</v>
      </c>
      <c r="I5818" s="4">
        <v>8</v>
      </c>
      <c r="J5818" s="4">
        <v>4</v>
      </c>
      <c r="K5818" s="4" t="str">
        <f t="shared" si="361"/>
        <v>New</v>
      </c>
      <c r="L5818" s="1" t="s">
        <v>40</v>
      </c>
      <c r="M5818" s="1" t="s">
        <v>38</v>
      </c>
      <c r="N5818" s="7">
        <v>44.73</v>
      </c>
      <c r="O5818" s="1" t="s">
        <v>41</v>
      </c>
      <c r="P5818" s="1" t="s">
        <v>41</v>
      </c>
      <c r="Q5818" s="1" t="s">
        <v>8232</v>
      </c>
      <c r="R5818" s="7">
        <v>0</v>
      </c>
      <c r="S5818" s="1" t="s">
        <v>41</v>
      </c>
      <c r="T5818" s="1" t="s">
        <v>41</v>
      </c>
      <c r="U5818" s="1" t="s">
        <v>41</v>
      </c>
      <c r="V5818" s="1" t="s">
        <v>41</v>
      </c>
      <c r="W5818" s="1" t="s">
        <v>41</v>
      </c>
      <c r="X5818" s="1" t="s">
        <v>41</v>
      </c>
      <c r="Y5818" s="1" t="s">
        <v>41</v>
      </c>
      <c r="Z5818" s="1" t="s">
        <v>41</v>
      </c>
      <c r="AA5818" s="1" t="s">
        <v>43</v>
      </c>
      <c r="AB5818" s="1" t="s">
        <v>41</v>
      </c>
      <c r="AC5818" s="1" t="s">
        <v>54</v>
      </c>
      <c r="AD5818" s="7">
        <v>20.5</v>
      </c>
      <c r="AE5818" s="7">
        <v>79.05</v>
      </c>
      <c r="AF5818" s="7">
        <v>0</v>
      </c>
      <c r="AG5818" s="7">
        <v>0</v>
      </c>
      <c r="AH5818" s="7">
        <v>178.92</v>
      </c>
      <c r="AI5818" s="7">
        <v>257.97000000000003</v>
      </c>
      <c r="AJ5818" s="7">
        <f t="shared" si="362"/>
        <v>64.492500000000007</v>
      </c>
      <c r="AK5818" s="7" t="s">
        <v>8249</v>
      </c>
      <c r="AL5818" s="1" t="s">
        <v>45</v>
      </c>
      <c r="AM5818" s="1">
        <f t="shared" si="363"/>
        <v>0</v>
      </c>
      <c r="AN5818" s="1" t="s">
        <v>8232</v>
      </c>
      <c r="AO5818" s="1" t="s">
        <v>108</v>
      </c>
      <c r="AP5818" s="4">
        <f>1</f>
        <v>1</v>
      </c>
    </row>
    <row r="5819" spans="1:42" x14ac:dyDescent="0.3">
      <c r="A5819" s="1" t="s">
        <v>7004</v>
      </c>
      <c r="B5819" s="1" t="s">
        <v>37</v>
      </c>
      <c r="C5819" s="4">
        <v>50</v>
      </c>
      <c r="D5819" s="4" t="str">
        <f t="shared" si="360"/>
        <v>Adult</v>
      </c>
      <c r="E5819" s="1" t="s">
        <v>8253</v>
      </c>
      <c r="F5819" s="1" t="s">
        <v>8254</v>
      </c>
      <c r="G5819" s="1" t="s">
        <v>133</v>
      </c>
      <c r="H5819" s="1">
        <v>90005</v>
      </c>
      <c r="I5819" s="4">
        <v>0</v>
      </c>
      <c r="J5819" s="4">
        <v>53</v>
      </c>
      <c r="K5819" s="4" t="str">
        <f t="shared" si="361"/>
        <v>Veteran</v>
      </c>
      <c r="L5819" s="1" t="s">
        <v>40</v>
      </c>
      <c r="M5819" s="1" t="s">
        <v>38</v>
      </c>
      <c r="N5819" s="7">
        <v>2.5099999999999998</v>
      </c>
      <c r="O5819" s="1" t="s">
        <v>38</v>
      </c>
      <c r="P5819" s="1" t="s">
        <v>38</v>
      </c>
      <c r="Q5819" s="1" t="s">
        <v>53</v>
      </c>
      <c r="R5819" s="7">
        <v>19</v>
      </c>
      <c r="S5819" s="1" t="s">
        <v>38</v>
      </c>
      <c r="T5819" s="1" t="s">
        <v>38</v>
      </c>
      <c r="U5819" s="1" t="s">
        <v>38</v>
      </c>
      <c r="V5819" s="1" t="s">
        <v>41</v>
      </c>
      <c r="W5819" s="1" t="s">
        <v>41</v>
      </c>
      <c r="X5819" s="1" t="s">
        <v>41</v>
      </c>
      <c r="Y5819" s="1" t="s">
        <v>41</v>
      </c>
      <c r="Z5819" s="1" t="s">
        <v>41</v>
      </c>
      <c r="AA5819" s="1" t="s">
        <v>49</v>
      </c>
      <c r="AB5819" s="1" t="s">
        <v>41</v>
      </c>
      <c r="AC5819" s="1" t="s">
        <v>54</v>
      </c>
      <c r="AD5819" s="7">
        <v>90.8</v>
      </c>
      <c r="AE5819" s="7">
        <v>4921.2</v>
      </c>
      <c r="AF5819" s="7">
        <v>0</v>
      </c>
      <c r="AG5819" s="7">
        <v>60</v>
      </c>
      <c r="AH5819" s="7">
        <v>133.03</v>
      </c>
      <c r="AI5819" s="7">
        <v>5114.2299999999996</v>
      </c>
      <c r="AJ5819" s="7">
        <f t="shared" si="362"/>
        <v>96.494905660377356</v>
      </c>
      <c r="AK5819" s="7" t="s">
        <v>8249</v>
      </c>
      <c r="AL5819" s="1" t="s">
        <v>45</v>
      </c>
      <c r="AM5819" s="1">
        <f t="shared" si="363"/>
        <v>0</v>
      </c>
      <c r="AN5819" s="1" t="s">
        <v>8232</v>
      </c>
      <c r="AO5819" s="1" t="s">
        <v>108</v>
      </c>
      <c r="AP5819" s="4">
        <f>1</f>
        <v>1</v>
      </c>
    </row>
    <row r="5820" spans="1:42" x14ac:dyDescent="0.3">
      <c r="A5820" s="1" t="s">
        <v>7005</v>
      </c>
      <c r="B5820" s="1" t="s">
        <v>37</v>
      </c>
      <c r="C5820" s="4">
        <v>80</v>
      </c>
      <c r="D5820" s="4" t="str">
        <f t="shared" si="360"/>
        <v>Senior Citizen</v>
      </c>
      <c r="E5820" s="1" t="s">
        <v>8253</v>
      </c>
      <c r="F5820" s="1" t="s">
        <v>8254</v>
      </c>
      <c r="G5820" s="1" t="s">
        <v>3311</v>
      </c>
      <c r="H5820" s="1">
        <v>94560</v>
      </c>
      <c r="I5820" s="4">
        <v>0</v>
      </c>
      <c r="J5820" s="4">
        <v>32</v>
      </c>
      <c r="K5820" s="4" t="str">
        <f t="shared" si="361"/>
        <v>Loyal</v>
      </c>
      <c r="L5820" s="1" t="s">
        <v>127</v>
      </c>
      <c r="M5820" s="1" t="s">
        <v>38</v>
      </c>
      <c r="N5820" s="7">
        <v>31.57</v>
      </c>
      <c r="O5820" s="1" t="s">
        <v>41</v>
      </c>
      <c r="P5820" s="1" t="s">
        <v>38</v>
      </c>
      <c r="Q5820" s="1" t="s">
        <v>53</v>
      </c>
      <c r="R5820" s="7">
        <v>4</v>
      </c>
      <c r="S5820" s="1" t="s">
        <v>41</v>
      </c>
      <c r="T5820" s="1" t="s">
        <v>41</v>
      </c>
      <c r="U5820" s="1" t="s">
        <v>41</v>
      </c>
      <c r="V5820" s="1" t="s">
        <v>41</v>
      </c>
      <c r="W5820" s="1" t="s">
        <v>38</v>
      </c>
      <c r="X5820" s="1" t="s">
        <v>38</v>
      </c>
      <c r="Y5820" s="1" t="s">
        <v>41</v>
      </c>
      <c r="Z5820" s="1" t="s">
        <v>38</v>
      </c>
      <c r="AA5820" s="1" t="s">
        <v>71</v>
      </c>
      <c r="AB5820" s="1" t="s">
        <v>41</v>
      </c>
      <c r="AC5820" s="1" t="s">
        <v>54</v>
      </c>
      <c r="AD5820" s="7">
        <v>90.95</v>
      </c>
      <c r="AE5820" s="7">
        <v>2897.95</v>
      </c>
      <c r="AF5820" s="7">
        <v>25.55</v>
      </c>
      <c r="AG5820" s="7">
        <v>0</v>
      </c>
      <c r="AH5820" s="7">
        <v>1010.24</v>
      </c>
      <c r="AI5820" s="7">
        <v>3882.64</v>
      </c>
      <c r="AJ5820" s="7">
        <f t="shared" si="362"/>
        <v>121.3325</v>
      </c>
      <c r="AK5820" s="7" t="s">
        <v>8247</v>
      </c>
      <c r="AL5820" s="1" t="s">
        <v>45</v>
      </c>
      <c r="AM5820" s="1">
        <f t="shared" si="363"/>
        <v>0</v>
      </c>
      <c r="AN5820" s="1" t="s">
        <v>8232</v>
      </c>
      <c r="AO5820" s="1" t="s">
        <v>108</v>
      </c>
      <c r="AP5820" s="4">
        <f>1</f>
        <v>1</v>
      </c>
    </row>
    <row r="5821" spans="1:42" x14ac:dyDescent="0.3">
      <c r="A5821" s="1" t="s">
        <v>7006</v>
      </c>
      <c r="B5821" s="1" t="s">
        <v>47</v>
      </c>
      <c r="C5821" s="4">
        <v>50</v>
      </c>
      <c r="D5821" s="4" t="str">
        <f t="shared" si="360"/>
        <v>Adult</v>
      </c>
      <c r="E5821" s="1" t="s">
        <v>8253</v>
      </c>
      <c r="F5821" s="1" t="s">
        <v>8254</v>
      </c>
      <c r="G5821" s="1" t="s">
        <v>3483</v>
      </c>
      <c r="H5821" s="1">
        <v>96009</v>
      </c>
      <c r="I5821" s="4">
        <v>0</v>
      </c>
      <c r="J5821" s="4">
        <v>41</v>
      </c>
      <c r="K5821" s="4" t="str">
        <f t="shared" si="361"/>
        <v>Loyal</v>
      </c>
      <c r="L5821" s="1" t="s">
        <v>40</v>
      </c>
      <c r="M5821" s="1" t="s">
        <v>41</v>
      </c>
      <c r="N5821" s="7">
        <v>25.420517214274568</v>
      </c>
      <c r="O5821" s="1" t="s">
        <v>41</v>
      </c>
      <c r="P5821" s="1" t="s">
        <v>38</v>
      </c>
      <c r="Q5821" s="1" t="s">
        <v>42</v>
      </c>
      <c r="R5821" s="7">
        <v>8</v>
      </c>
      <c r="S5821" s="1" t="s">
        <v>41</v>
      </c>
      <c r="T5821" s="1" t="s">
        <v>41</v>
      </c>
      <c r="U5821" s="1" t="s">
        <v>38</v>
      </c>
      <c r="V5821" s="1" t="s">
        <v>41</v>
      </c>
      <c r="W5821" s="1" t="s">
        <v>38</v>
      </c>
      <c r="X5821" s="1" t="s">
        <v>38</v>
      </c>
      <c r="Y5821" s="1" t="s">
        <v>38</v>
      </c>
      <c r="Z5821" s="1" t="s">
        <v>41</v>
      </c>
      <c r="AA5821" s="1" t="s">
        <v>43</v>
      </c>
      <c r="AB5821" s="1" t="s">
        <v>38</v>
      </c>
      <c r="AC5821" s="1" t="s">
        <v>54</v>
      </c>
      <c r="AD5821" s="7">
        <v>51.35</v>
      </c>
      <c r="AE5821" s="7">
        <v>2075.1</v>
      </c>
      <c r="AF5821" s="7">
        <v>0</v>
      </c>
      <c r="AG5821" s="7">
        <v>80</v>
      </c>
      <c r="AH5821" s="7">
        <v>0</v>
      </c>
      <c r="AI5821" s="7">
        <v>2155.1</v>
      </c>
      <c r="AJ5821" s="7">
        <f t="shared" si="362"/>
        <v>52.563414634146341</v>
      </c>
      <c r="AK5821" s="7" t="s">
        <v>8249</v>
      </c>
      <c r="AL5821" s="1" t="s">
        <v>45</v>
      </c>
      <c r="AM5821" s="1">
        <f t="shared" si="363"/>
        <v>0</v>
      </c>
      <c r="AN5821" s="1" t="s">
        <v>8232</v>
      </c>
      <c r="AO5821" s="1" t="s">
        <v>108</v>
      </c>
      <c r="AP5821" s="4">
        <f>1</f>
        <v>1</v>
      </c>
    </row>
    <row r="5822" spans="1:42" x14ac:dyDescent="0.3">
      <c r="A5822" s="1" t="s">
        <v>7007</v>
      </c>
      <c r="B5822" s="1" t="s">
        <v>37</v>
      </c>
      <c r="C5822" s="4">
        <v>57</v>
      </c>
      <c r="D5822" s="4" t="str">
        <f t="shared" si="360"/>
        <v>Senior Citizen</v>
      </c>
      <c r="E5822" s="1" t="s">
        <v>8253</v>
      </c>
      <c r="F5822" s="1" t="s">
        <v>8254</v>
      </c>
      <c r="G5822" s="1" t="s">
        <v>133</v>
      </c>
      <c r="H5822" s="1">
        <v>90018</v>
      </c>
      <c r="I5822" s="4">
        <v>0</v>
      </c>
      <c r="J5822" s="4">
        <v>52</v>
      </c>
      <c r="K5822" s="4" t="str">
        <f t="shared" si="361"/>
        <v>Veteran</v>
      </c>
      <c r="L5822" s="1" t="s">
        <v>74</v>
      </c>
      <c r="M5822" s="1" t="s">
        <v>38</v>
      </c>
      <c r="N5822" s="7">
        <v>22.55</v>
      </c>
      <c r="O5822" s="1" t="s">
        <v>41</v>
      </c>
      <c r="P5822" s="1" t="s">
        <v>41</v>
      </c>
      <c r="Q5822" s="1" t="s">
        <v>8232</v>
      </c>
      <c r="R5822" s="7">
        <v>0</v>
      </c>
      <c r="S5822" s="1" t="s">
        <v>41</v>
      </c>
      <c r="T5822" s="1" t="s">
        <v>41</v>
      </c>
      <c r="U5822" s="1" t="s">
        <v>41</v>
      </c>
      <c r="V5822" s="1" t="s">
        <v>41</v>
      </c>
      <c r="W5822" s="1" t="s">
        <v>41</v>
      </c>
      <c r="X5822" s="1" t="s">
        <v>41</v>
      </c>
      <c r="Y5822" s="1" t="s">
        <v>41</v>
      </c>
      <c r="Z5822" s="1" t="s">
        <v>41</v>
      </c>
      <c r="AA5822" s="1" t="s">
        <v>43</v>
      </c>
      <c r="AB5822" s="1" t="s">
        <v>41</v>
      </c>
      <c r="AC5822" s="1" t="s">
        <v>181</v>
      </c>
      <c r="AD5822" s="7">
        <v>20.65</v>
      </c>
      <c r="AE5822" s="7">
        <v>1022.95</v>
      </c>
      <c r="AF5822" s="7">
        <v>0</v>
      </c>
      <c r="AG5822" s="7">
        <v>0</v>
      </c>
      <c r="AH5822" s="7">
        <v>1172.5999999999999</v>
      </c>
      <c r="AI5822" s="7">
        <v>2195.5500000000002</v>
      </c>
      <c r="AJ5822" s="7">
        <f t="shared" si="362"/>
        <v>42.222115384615385</v>
      </c>
      <c r="AK5822" s="7" t="s">
        <v>8246</v>
      </c>
      <c r="AL5822" s="1" t="s">
        <v>45</v>
      </c>
      <c r="AM5822" s="1">
        <f t="shared" si="363"/>
        <v>0</v>
      </c>
      <c r="AN5822" s="1" t="s">
        <v>8232</v>
      </c>
      <c r="AO5822" s="1" t="s">
        <v>108</v>
      </c>
      <c r="AP5822" s="4">
        <f>1</f>
        <v>1</v>
      </c>
    </row>
    <row r="5823" spans="1:42" x14ac:dyDescent="0.3">
      <c r="A5823" s="1" t="s">
        <v>7008</v>
      </c>
      <c r="B5823" s="1" t="s">
        <v>37</v>
      </c>
      <c r="C5823" s="4">
        <v>38</v>
      </c>
      <c r="D5823" s="4" t="str">
        <f t="shared" si="360"/>
        <v>Adult</v>
      </c>
      <c r="E5823" s="1" t="s">
        <v>3</v>
      </c>
      <c r="F5823" s="1" t="s">
        <v>8257</v>
      </c>
      <c r="G5823" s="1" t="s">
        <v>285</v>
      </c>
      <c r="H5823" s="1">
        <v>92604</v>
      </c>
      <c r="I5823" s="4">
        <v>1</v>
      </c>
      <c r="J5823" s="4">
        <v>24</v>
      </c>
      <c r="K5823" s="4" t="str">
        <f t="shared" si="361"/>
        <v>Loyal</v>
      </c>
      <c r="L5823" s="1" t="s">
        <v>127</v>
      </c>
      <c r="M5823" s="1" t="s">
        <v>38</v>
      </c>
      <c r="N5823" s="7">
        <v>4.47</v>
      </c>
      <c r="O5823" s="1" t="s">
        <v>41</v>
      </c>
      <c r="P5823" s="1" t="s">
        <v>41</v>
      </c>
      <c r="Q5823" s="1" t="s">
        <v>8232</v>
      </c>
      <c r="R5823" s="7">
        <v>0</v>
      </c>
      <c r="S5823" s="1" t="s">
        <v>41</v>
      </c>
      <c r="T5823" s="1" t="s">
        <v>41</v>
      </c>
      <c r="U5823" s="1" t="s">
        <v>41</v>
      </c>
      <c r="V5823" s="1" t="s">
        <v>41</v>
      </c>
      <c r="W5823" s="1" t="s">
        <v>41</v>
      </c>
      <c r="X5823" s="1" t="s">
        <v>41</v>
      </c>
      <c r="Y5823" s="1" t="s">
        <v>41</v>
      </c>
      <c r="Z5823" s="1" t="s">
        <v>41</v>
      </c>
      <c r="AA5823" s="1" t="s">
        <v>43</v>
      </c>
      <c r="AB5823" s="1" t="s">
        <v>41</v>
      </c>
      <c r="AC5823" s="1" t="s">
        <v>44</v>
      </c>
      <c r="AD5823" s="7">
        <v>19.899999999999999</v>
      </c>
      <c r="AE5823" s="7">
        <v>533.5</v>
      </c>
      <c r="AF5823" s="7">
        <v>0</v>
      </c>
      <c r="AG5823" s="7">
        <v>0</v>
      </c>
      <c r="AH5823" s="7">
        <v>107.28</v>
      </c>
      <c r="AI5823" s="7">
        <v>640.78</v>
      </c>
      <c r="AJ5823" s="7">
        <f t="shared" si="362"/>
        <v>26.699166666666667</v>
      </c>
      <c r="AK5823" s="7" t="s">
        <v>8246</v>
      </c>
      <c r="AL5823" s="1" t="s">
        <v>45</v>
      </c>
      <c r="AM5823" s="1">
        <f t="shared" si="363"/>
        <v>0</v>
      </c>
      <c r="AN5823" s="1" t="s">
        <v>8232</v>
      </c>
      <c r="AO5823" s="1" t="s">
        <v>108</v>
      </c>
      <c r="AP5823" s="4">
        <f>1</f>
        <v>1</v>
      </c>
    </row>
    <row r="5824" spans="1:42" x14ac:dyDescent="0.3">
      <c r="A5824" s="1" t="s">
        <v>7009</v>
      </c>
      <c r="B5824" s="1" t="s">
        <v>37</v>
      </c>
      <c r="C5824" s="4">
        <v>62</v>
      </c>
      <c r="D5824" s="4" t="str">
        <f t="shared" si="360"/>
        <v>Senior Citizen</v>
      </c>
      <c r="E5824" s="1" t="s">
        <v>3</v>
      </c>
      <c r="F5824" s="1" t="s">
        <v>8254</v>
      </c>
      <c r="G5824" s="1" t="s">
        <v>3068</v>
      </c>
      <c r="H5824" s="1">
        <v>93240</v>
      </c>
      <c r="I5824" s="4">
        <v>2</v>
      </c>
      <c r="J5824" s="4">
        <v>72</v>
      </c>
      <c r="K5824" s="4" t="str">
        <f t="shared" si="361"/>
        <v>Veteran</v>
      </c>
      <c r="L5824" s="1" t="s">
        <v>70</v>
      </c>
      <c r="M5824" s="1" t="s">
        <v>38</v>
      </c>
      <c r="N5824" s="7">
        <v>1.72</v>
      </c>
      <c r="O5824" s="1" t="s">
        <v>38</v>
      </c>
      <c r="P5824" s="1" t="s">
        <v>38</v>
      </c>
      <c r="Q5824" s="1" t="s">
        <v>42</v>
      </c>
      <c r="R5824" s="7">
        <v>7</v>
      </c>
      <c r="S5824" s="1" t="s">
        <v>38</v>
      </c>
      <c r="T5824" s="1" t="s">
        <v>38</v>
      </c>
      <c r="U5824" s="1" t="s">
        <v>38</v>
      </c>
      <c r="V5824" s="1" t="s">
        <v>38</v>
      </c>
      <c r="W5824" s="1" t="s">
        <v>38</v>
      </c>
      <c r="X5824" s="1" t="s">
        <v>38</v>
      </c>
      <c r="Y5824" s="1" t="s">
        <v>38</v>
      </c>
      <c r="Z5824" s="1" t="s">
        <v>38</v>
      </c>
      <c r="AA5824" s="1" t="s">
        <v>71</v>
      </c>
      <c r="AB5824" s="1" t="s">
        <v>38</v>
      </c>
      <c r="AC5824" s="1" t="s">
        <v>54</v>
      </c>
      <c r="AD5824" s="7">
        <v>93.25</v>
      </c>
      <c r="AE5824" s="7">
        <v>6688.95</v>
      </c>
      <c r="AF5824" s="7">
        <v>0</v>
      </c>
      <c r="AG5824" s="7">
        <v>0</v>
      </c>
      <c r="AH5824" s="7">
        <v>123.84</v>
      </c>
      <c r="AI5824" s="7">
        <v>6812.79</v>
      </c>
      <c r="AJ5824" s="7">
        <f t="shared" si="362"/>
        <v>94.622083333333336</v>
      </c>
      <c r="AK5824" s="7" t="s">
        <v>8249</v>
      </c>
      <c r="AL5824" s="1" t="s">
        <v>45</v>
      </c>
      <c r="AM5824" s="1">
        <f t="shared" si="363"/>
        <v>0</v>
      </c>
      <c r="AN5824" s="1" t="s">
        <v>8232</v>
      </c>
      <c r="AO5824" s="1" t="s">
        <v>108</v>
      </c>
      <c r="AP5824" s="4">
        <f>1</f>
        <v>1</v>
      </c>
    </row>
    <row r="5825" spans="1:42" x14ac:dyDescent="0.3">
      <c r="A5825" s="1" t="s">
        <v>7010</v>
      </c>
      <c r="B5825" s="1" t="s">
        <v>37</v>
      </c>
      <c r="C5825" s="4">
        <v>43</v>
      </c>
      <c r="D5825" s="4" t="str">
        <f t="shared" si="360"/>
        <v>Adult</v>
      </c>
      <c r="E5825" s="1" t="s">
        <v>3</v>
      </c>
      <c r="F5825" s="1" t="s">
        <v>8257</v>
      </c>
      <c r="G5825" s="1" t="s">
        <v>2860</v>
      </c>
      <c r="H5825" s="1">
        <v>94530</v>
      </c>
      <c r="I5825" s="4">
        <v>8</v>
      </c>
      <c r="J5825" s="4">
        <v>14</v>
      </c>
      <c r="K5825" s="4" t="str">
        <f t="shared" si="361"/>
        <v>Loyal</v>
      </c>
      <c r="L5825" s="1" t="s">
        <v>60</v>
      </c>
      <c r="M5825" s="1" t="s">
        <v>38</v>
      </c>
      <c r="N5825" s="7">
        <v>9.77</v>
      </c>
      <c r="O5825" s="1" t="s">
        <v>38</v>
      </c>
      <c r="P5825" s="1" t="s">
        <v>38</v>
      </c>
      <c r="Q5825" s="1" t="s">
        <v>77</v>
      </c>
      <c r="R5825" s="7">
        <v>21</v>
      </c>
      <c r="S5825" s="1" t="s">
        <v>41</v>
      </c>
      <c r="T5825" s="1" t="s">
        <v>38</v>
      </c>
      <c r="U5825" s="1" t="s">
        <v>41</v>
      </c>
      <c r="V5825" s="1" t="s">
        <v>38</v>
      </c>
      <c r="W5825" s="1" t="s">
        <v>38</v>
      </c>
      <c r="X5825" s="1" t="s">
        <v>38</v>
      </c>
      <c r="Y5825" s="1" t="s">
        <v>38</v>
      </c>
      <c r="Z5825" s="1" t="s">
        <v>38</v>
      </c>
      <c r="AA5825" s="1" t="s">
        <v>49</v>
      </c>
      <c r="AB5825" s="1" t="s">
        <v>41</v>
      </c>
      <c r="AC5825" s="1" t="s">
        <v>44</v>
      </c>
      <c r="AD5825" s="7">
        <v>80.45</v>
      </c>
      <c r="AE5825" s="7">
        <v>1137.05</v>
      </c>
      <c r="AF5825" s="7">
        <v>0</v>
      </c>
      <c r="AG5825" s="7">
        <v>0</v>
      </c>
      <c r="AH5825" s="7">
        <v>136.78</v>
      </c>
      <c r="AI5825" s="7">
        <v>1273.83</v>
      </c>
      <c r="AJ5825" s="7">
        <f t="shared" si="362"/>
        <v>90.987857142857138</v>
      </c>
      <c r="AK5825" s="7" t="s">
        <v>8249</v>
      </c>
      <c r="AL5825" s="1" t="s">
        <v>45</v>
      </c>
      <c r="AM5825" s="1">
        <f t="shared" si="363"/>
        <v>0</v>
      </c>
      <c r="AN5825" s="1" t="s">
        <v>8232</v>
      </c>
      <c r="AO5825" s="1" t="s">
        <v>108</v>
      </c>
      <c r="AP5825" s="4">
        <f>1</f>
        <v>1</v>
      </c>
    </row>
    <row r="5826" spans="1:42" x14ac:dyDescent="0.3">
      <c r="A5826" s="1" t="s">
        <v>7011</v>
      </c>
      <c r="B5826" s="1" t="s">
        <v>47</v>
      </c>
      <c r="C5826" s="4">
        <v>53</v>
      </c>
      <c r="D5826" s="4" t="str">
        <f t="shared" si="360"/>
        <v>Senior Citizen</v>
      </c>
      <c r="E5826" s="1" t="s">
        <v>8253</v>
      </c>
      <c r="F5826" s="1" t="s">
        <v>8254</v>
      </c>
      <c r="G5826" s="1" t="s">
        <v>157</v>
      </c>
      <c r="H5826" s="1">
        <v>91042</v>
      </c>
      <c r="I5826" s="4">
        <v>0</v>
      </c>
      <c r="J5826" s="4">
        <v>67</v>
      </c>
      <c r="K5826" s="4" t="str">
        <f t="shared" si="361"/>
        <v>Veteran</v>
      </c>
      <c r="L5826" s="1" t="s">
        <v>40</v>
      </c>
      <c r="M5826" s="1" t="s">
        <v>38</v>
      </c>
      <c r="N5826" s="7">
        <v>22.66</v>
      </c>
      <c r="O5826" s="1" t="s">
        <v>38</v>
      </c>
      <c r="P5826" s="1" t="s">
        <v>38</v>
      </c>
      <c r="Q5826" s="1" t="s">
        <v>53</v>
      </c>
      <c r="R5826" s="7">
        <v>27</v>
      </c>
      <c r="S5826" s="1" t="s">
        <v>38</v>
      </c>
      <c r="T5826" s="1" t="s">
        <v>38</v>
      </c>
      <c r="U5826" s="1" t="s">
        <v>38</v>
      </c>
      <c r="V5826" s="1" t="s">
        <v>38</v>
      </c>
      <c r="W5826" s="1" t="s">
        <v>38</v>
      </c>
      <c r="X5826" s="1" t="s">
        <v>38</v>
      </c>
      <c r="Y5826" s="1" t="s">
        <v>38</v>
      </c>
      <c r="Z5826" s="1" t="s">
        <v>38</v>
      </c>
      <c r="AA5826" s="1" t="s">
        <v>43</v>
      </c>
      <c r="AB5826" s="1" t="s">
        <v>38</v>
      </c>
      <c r="AC5826" s="1" t="s">
        <v>54</v>
      </c>
      <c r="AD5826" s="7">
        <v>118.35</v>
      </c>
      <c r="AE5826" s="7">
        <v>7804.15</v>
      </c>
      <c r="AF5826" s="7">
        <v>0</v>
      </c>
      <c r="AG5826" s="7">
        <v>0</v>
      </c>
      <c r="AH5826" s="7">
        <v>1518.22</v>
      </c>
      <c r="AI5826" s="7">
        <v>9322.3700000000008</v>
      </c>
      <c r="AJ5826" s="7">
        <f t="shared" si="362"/>
        <v>139.13985074626868</v>
      </c>
      <c r="AK5826" s="7" t="s">
        <v>8247</v>
      </c>
      <c r="AL5826" s="1" t="s">
        <v>55</v>
      </c>
      <c r="AM5826" s="1">
        <f t="shared" si="363"/>
        <v>1</v>
      </c>
      <c r="AN5826" s="1" t="s">
        <v>56</v>
      </c>
      <c r="AO5826" s="1" t="s">
        <v>57</v>
      </c>
      <c r="AP5826" s="4">
        <f>1</f>
        <v>1</v>
      </c>
    </row>
    <row r="5827" spans="1:42" x14ac:dyDescent="0.3">
      <c r="A5827" s="1" t="s">
        <v>7012</v>
      </c>
      <c r="B5827" s="1" t="s">
        <v>37</v>
      </c>
      <c r="C5827" s="4">
        <v>55</v>
      </c>
      <c r="D5827" s="4" t="str">
        <f t="shared" ref="D5827:D5890" si="364">IF(C5827&lt;25, "Teenager", IF(C5827&lt;=50, "Adult", "Senior Citizen"))</f>
        <v>Senior Citizen</v>
      </c>
      <c r="E5827" s="1" t="s">
        <v>3</v>
      </c>
      <c r="F5827" s="1" t="s">
        <v>8254</v>
      </c>
      <c r="G5827" s="1" t="s">
        <v>4688</v>
      </c>
      <c r="H5827" s="1">
        <v>94963</v>
      </c>
      <c r="I5827" s="4">
        <v>7</v>
      </c>
      <c r="J5827" s="4">
        <v>21</v>
      </c>
      <c r="K5827" s="4" t="str">
        <f t="shared" ref="K5827:K5890" si="365">IF(J5827&lt;12, "New", IF(J5827&lt;=48, "Loyal", "Veteran"))</f>
        <v>Loyal</v>
      </c>
      <c r="L5827" s="1" t="s">
        <v>40</v>
      </c>
      <c r="M5827" s="1" t="s">
        <v>38</v>
      </c>
      <c r="N5827" s="7">
        <v>11.27</v>
      </c>
      <c r="O5827" s="1" t="s">
        <v>41</v>
      </c>
      <c r="P5827" s="1" t="s">
        <v>38</v>
      </c>
      <c r="Q5827" s="1" t="s">
        <v>77</v>
      </c>
      <c r="R5827" s="7">
        <v>19</v>
      </c>
      <c r="S5827" s="1" t="s">
        <v>38</v>
      </c>
      <c r="T5827" s="1" t="s">
        <v>41</v>
      </c>
      <c r="U5827" s="1" t="s">
        <v>38</v>
      </c>
      <c r="V5827" s="1" t="s">
        <v>38</v>
      </c>
      <c r="W5827" s="1" t="s">
        <v>38</v>
      </c>
      <c r="X5827" s="1" t="s">
        <v>38</v>
      </c>
      <c r="Y5827" s="1" t="s">
        <v>38</v>
      </c>
      <c r="Z5827" s="1" t="s">
        <v>41</v>
      </c>
      <c r="AA5827" s="1" t="s">
        <v>43</v>
      </c>
      <c r="AB5827" s="1" t="s">
        <v>41</v>
      </c>
      <c r="AC5827" s="1" t="s">
        <v>44</v>
      </c>
      <c r="AD5827" s="7">
        <v>80.900000000000006</v>
      </c>
      <c r="AE5827" s="7">
        <v>1714.95</v>
      </c>
      <c r="AF5827" s="7">
        <v>0</v>
      </c>
      <c r="AG5827" s="7">
        <v>60</v>
      </c>
      <c r="AH5827" s="7">
        <v>236.67</v>
      </c>
      <c r="AI5827" s="7">
        <v>2011.62</v>
      </c>
      <c r="AJ5827" s="7">
        <f t="shared" ref="AJ5827:AJ5890" si="366">IF(J5827=0, 0, AI5827 / J5827)</f>
        <v>95.791428571428568</v>
      </c>
      <c r="AK5827" s="7" t="s">
        <v>8249</v>
      </c>
      <c r="AL5827" s="1" t="s">
        <v>45</v>
      </c>
      <c r="AM5827" s="1">
        <f t="shared" ref="AM5827:AM5890" si="367">IF(AL5827="Churned", 1, 0)</f>
        <v>0</v>
      </c>
      <c r="AN5827" s="1" t="s">
        <v>8232</v>
      </c>
      <c r="AO5827" s="1" t="s">
        <v>108</v>
      </c>
      <c r="AP5827" s="4">
        <f>1</f>
        <v>1</v>
      </c>
    </row>
    <row r="5828" spans="1:42" x14ac:dyDescent="0.3">
      <c r="A5828" s="1" t="s">
        <v>7013</v>
      </c>
      <c r="B5828" s="1" t="s">
        <v>47</v>
      </c>
      <c r="C5828" s="4">
        <v>47</v>
      </c>
      <c r="D5828" s="4" t="str">
        <f t="shared" si="364"/>
        <v>Adult</v>
      </c>
      <c r="E5828" s="1" t="s">
        <v>3</v>
      </c>
      <c r="F5828" s="1" t="s">
        <v>8254</v>
      </c>
      <c r="G5828" s="1" t="s">
        <v>706</v>
      </c>
      <c r="H5828" s="1">
        <v>91702</v>
      </c>
      <c r="I5828" s="4">
        <v>6</v>
      </c>
      <c r="J5828" s="4">
        <v>71</v>
      </c>
      <c r="K5828" s="4" t="str">
        <f t="shared" si="365"/>
        <v>Veteran</v>
      </c>
      <c r="L5828" s="1" t="s">
        <v>40</v>
      </c>
      <c r="M5828" s="1" t="s">
        <v>38</v>
      </c>
      <c r="N5828" s="7">
        <v>35.090000000000003</v>
      </c>
      <c r="O5828" s="1" t="s">
        <v>38</v>
      </c>
      <c r="P5828" s="1" t="s">
        <v>38</v>
      </c>
      <c r="Q5828" s="1" t="s">
        <v>77</v>
      </c>
      <c r="R5828" s="7">
        <v>12</v>
      </c>
      <c r="S5828" s="1" t="s">
        <v>38</v>
      </c>
      <c r="T5828" s="1" t="s">
        <v>41</v>
      </c>
      <c r="U5828" s="1" t="s">
        <v>38</v>
      </c>
      <c r="V5828" s="1" t="s">
        <v>38</v>
      </c>
      <c r="W5828" s="1" t="s">
        <v>38</v>
      </c>
      <c r="X5828" s="1" t="s">
        <v>38</v>
      </c>
      <c r="Y5828" s="1" t="s">
        <v>38</v>
      </c>
      <c r="Z5828" s="1" t="s">
        <v>38</v>
      </c>
      <c r="AA5828" s="1" t="s">
        <v>71</v>
      </c>
      <c r="AB5828" s="1" t="s">
        <v>41</v>
      </c>
      <c r="AC5828" s="1" t="s">
        <v>54</v>
      </c>
      <c r="AD5828" s="7">
        <v>83.2</v>
      </c>
      <c r="AE5828" s="7">
        <v>6126.1</v>
      </c>
      <c r="AF5828" s="7">
        <v>0</v>
      </c>
      <c r="AG5828" s="7">
        <v>0</v>
      </c>
      <c r="AH5828" s="7">
        <v>2491.39</v>
      </c>
      <c r="AI5828" s="7">
        <v>8617.49</v>
      </c>
      <c r="AJ5828" s="7">
        <f t="shared" si="366"/>
        <v>121.37309859154929</v>
      </c>
      <c r="AK5828" s="7" t="s">
        <v>8247</v>
      </c>
      <c r="AL5828" s="1" t="s">
        <v>45</v>
      </c>
      <c r="AM5828" s="1">
        <f t="shared" si="367"/>
        <v>0</v>
      </c>
      <c r="AN5828" s="1" t="s">
        <v>8232</v>
      </c>
      <c r="AO5828" s="1" t="s">
        <v>108</v>
      </c>
      <c r="AP5828" s="4">
        <f>1</f>
        <v>1</v>
      </c>
    </row>
    <row r="5829" spans="1:42" x14ac:dyDescent="0.3">
      <c r="A5829" s="1" t="s">
        <v>7014</v>
      </c>
      <c r="B5829" s="1" t="s">
        <v>47</v>
      </c>
      <c r="C5829" s="4">
        <v>55</v>
      </c>
      <c r="D5829" s="4" t="str">
        <f t="shared" si="364"/>
        <v>Senior Citizen</v>
      </c>
      <c r="E5829" s="1" t="s">
        <v>3</v>
      </c>
      <c r="F5829" s="1" t="s">
        <v>8257</v>
      </c>
      <c r="G5829" s="1" t="s">
        <v>1455</v>
      </c>
      <c r="H5829" s="1">
        <v>91764</v>
      </c>
      <c r="I5829" s="4">
        <v>1</v>
      </c>
      <c r="J5829" s="4">
        <v>25</v>
      </c>
      <c r="K5829" s="4" t="str">
        <f t="shared" si="365"/>
        <v>Loyal</v>
      </c>
      <c r="L5829" s="1" t="s">
        <v>40</v>
      </c>
      <c r="M5829" s="1" t="s">
        <v>38</v>
      </c>
      <c r="N5829" s="7">
        <v>25.87</v>
      </c>
      <c r="O5829" s="1" t="s">
        <v>38</v>
      </c>
      <c r="P5829" s="1" t="s">
        <v>38</v>
      </c>
      <c r="Q5829" s="1" t="s">
        <v>42</v>
      </c>
      <c r="R5829" s="7">
        <v>76</v>
      </c>
      <c r="S5829" s="1" t="s">
        <v>41</v>
      </c>
      <c r="T5829" s="1" t="s">
        <v>41</v>
      </c>
      <c r="U5829" s="1" t="s">
        <v>41</v>
      </c>
      <c r="V5829" s="1" t="s">
        <v>41</v>
      </c>
      <c r="W5829" s="1" t="s">
        <v>38</v>
      </c>
      <c r="X5829" s="1" t="s">
        <v>41</v>
      </c>
      <c r="Y5829" s="1" t="s">
        <v>41</v>
      </c>
      <c r="Z5829" s="1" t="s">
        <v>41</v>
      </c>
      <c r="AA5829" s="1" t="s">
        <v>49</v>
      </c>
      <c r="AB5829" s="1" t="s">
        <v>41</v>
      </c>
      <c r="AC5829" s="1" t="s">
        <v>54</v>
      </c>
      <c r="AD5829" s="7">
        <v>60.35</v>
      </c>
      <c r="AE5829" s="7">
        <v>1404.65</v>
      </c>
      <c r="AF5829" s="7">
        <v>0</v>
      </c>
      <c r="AG5829" s="7">
        <v>10</v>
      </c>
      <c r="AH5829" s="7">
        <v>646.75</v>
      </c>
      <c r="AI5829" s="7">
        <v>2061.4</v>
      </c>
      <c r="AJ5829" s="7">
        <f t="shared" si="366"/>
        <v>82.456000000000003</v>
      </c>
      <c r="AK5829" s="7" t="s">
        <v>8249</v>
      </c>
      <c r="AL5829" s="1" t="s">
        <v>45</v>
      </c>
      <c r="AM5829" s="1">
        <f t="shared" si="367"/>
        <v>0</v>
      </c>
      <c r="AN5829" s="1" t="s">
        <v>8232</v>
      </c>
      <c r="AO5829" s="1" t="s">
        <v>108</v>
      </c>
      <c r="AP5829" s="4">
        <f>1</f>
        <v>1</v>
      </c>
    </row>
    <row r="5830" spans="1:42" x14ac:dyDescent="0.3">
      <c r="A5830" s="1" t="s">
        <v>7015</v>
      </c>
      <c r="B5830" s="1" t="s">
        <v>47</v>
      </c>
      <c r="C5830" s="4">
        <v>44</v>
      </c>
      <c r="D5830" s="4" t="str">
        <f t="shared" si="364"/>
        <v>Adult</v>
      </c>
      <c r="E5830" s="1" t="s">
        <v>8253</v>
      </c>
      <c r="F5830" s="1" t="s">
        <v>8254</v>
      </c>
      <c r="G5830" s="1" t="s">
        <v>1753</v>
      </c>
      <c r="H5830" s="1">
        <v>91914</v>
      </c>
      <c r="I5830" s="4">
        <v>0</v>
      </c>
      <c r="J5830" s="4">
        <v>1</v>
      </c>
      <c r="K5830" s="4" t="str">
        <f t="shared" si="365"/>
        <v>New</v>
      </c>
      <c r="L5830" s="1" t="s">
        <v>52</v>
      </c>
      <c r="M5830" s="1" t="s">
        <v>38</v>
      </c>
      <c r="N5830" s="7">
        <v>40.46</v>
      </c>
      <c r="O5830" s="1" t="s">
        <v>41</v>
      </c>
      <c r="P5830" s="1" t="s">
        <v>41</v>
      </c>
      <c r="Q5830" s="1" t="s">
        <v>8232</v>
      </c>
      <c r="R5830" s="7">
        <v>0</v>
      </c>
      <c r="S5830" s="1" t="s">
        <v>41</v>
      </c>
      <c r="T5830" s="1" t="s">
        <v>41</v>
      </c>
      <c r="U5830" s="1" t="s">
        <v>41</v>
      </c>
      <c r="V5830" s="1" t="s">
        <v>41</v>
      </c>
      <c r="W5830" s="1" t="s">
        <v>41</v>
      </c>
      <c r="X5830" s="1" t="s">
        <v>41</v>
      </c>
      <c r="Y5830" s="1" t="s">
        <v>41</v>
      </c>
      <c r="Z5830" s="1" t="s">
        <v>41</v>
      </c>
      <c r="AA5830" s="1" t="s">
        <v>49</v>
      </c>
      <c r="AB5830" s="1" t="s">
        <v>41</v>
      </c>
      <c r="AC5830" s="1" t="s">
        <v>44</v>
      </c>
      <c r="AD5830" s="7">
        <v>20.25</v>
      </c>
      <c r="AE5830" s="7">
        <v>20.25</v>
      </c>
      <c r="AF5830" s="7">
        <v>0</v>
      </c>
      <c r="AG5830" s="7">
        <v>0</v>
      </c>
      <c r="AH5830" s="7">
        <v>40.46</v>
      </c>
      <c r="AI5830" s="7">
        <v>60.71</v>
      </c>
      <c r="AJ5830" s="7">
        <f t="shared" si="366"/>
        <v>60.71</v>
      </c>
      <c r="AK5830" s="7" t="s">
        <v>8249</v>
      </c>
      <c r="AL5830" s="1" t="s">
        <v>96</v>
      </c>
      <c r="AM5830" s="1">
        <f t="shared" si="367"/>
        <v>0</v>
      </c>
      <c r="AN5830" s="1" t="s">
        <v>8232</v>
      </c>
      <c r="AO5830" s="1" t="s">
        <v>108</v>
      </c>
      <c r="AP5830" s="4">
        <f>1</f>
        <v>1</v>
      </c>
    </row>
    <row r="5831" spans="1:42" x14ac:dyDescent="0.3">
      <c r="A5831" s="1" t="s">
        <v>7016</v>
      </c>
      <c r="B5831" s="1" t="s">
        <v>37</v>
      </c>
      <c r="C5831" s="4">
        <v>38</v>
      </c>
      <c r="D5831" s="4" t="str">
        <f t="shared" si="364"/>
        <v>Adult</v>
      </c>
      <c r="E5831" s="1" t="s">
        <v>8253</v>
      </c>
      <c r="F5831" s="1" t="s">
        <v>8254</v>
      </c>
      <c r="G5831" s="1" t="s">
        <v>962</v>
      </c>
      <c r="H5831" s="1">
        <v>93529</v>
      </c>
      <c r="I5831" s="4">
        <v>0</v>
      </c>
      <c r="J5831" s="4">
        <v>23</v>
      </c>
      <c r="K5831" s="4" t="str">
        <f t="shared" si="365"/>
        <v>Loyal</v>
      </c>
      <c r="L5831" s="1" t="s">
        <v>40</v>
      </c>
      <c r="M5831" s="1" t="s">
        <v>38</v>
      </c>
      <c r="N5831" s="7">
        <v>16.260000000000002</v>
      </c>
      <c r="O5831" s="1" t="s">
        <v>41</v>
      </c>
      <c r="P5831" s="1" t="s">
        <v>41</v>
      </c>
      <c r="Q5831" s="1" t="s">
        <v>8232</v>
      </c>
      <c r="R5831" s="7">
        <v>0</v>
      </c>
      <c r="S5831" s="1" t="s">
        <v>41</v>
      </c>
      <c r="T5831" s="1" t="s">
        <v>41</v>
      </c>
      <c r="U5831" s="1" t="s">
        <v>41</v>
      </c>
      <c r="V5831" s="1" t="s">
        <v>41</v>
      </c>
      <c r="W5831" s="1" t="s">
        <v>41</v>
      </c>
      <c r="X5831" s="1" t="s">
        <v>41</v>
      </c>
      <c r="Y5831" s="1" t="s">
        <v>41</v>
      </c>
      <c r="Z5831" s="1" t="s">
        <v>41</v>
      </c>
      <c r="AA5831" s="1" t="s">
        <v>49</v>
      </c>
      <c r="AB5831" s="1" t="s">
        <v>38</v>
      </c>
      <c r="AC5831" s="1" t="s">
        <v>54</v>
      </c>
      <c r="AD5831" s="7">
        <v>20.3</v>
      </c>
      <c r="AE5831" s="7">
        <v>470.6</v>
      </c>
      <c r="AF5831" s="7">
        <v>0</v>
      </c>
      <c r="AG5831" s="7">
        <v>0</v>
      </c>
      <c r="AH5831" s="7">
        <v>373.98</v>
      </c>
      <c r="AI5831" s="7">
        <v>844.58</v>
      </c>
      <c r="AJ5831" s="7">
        <f t="shared" si="366"/>
        <v>36.720869565217392</v>
      </c>
      <c r="AK5831" s="7" t="s">
        <v>8246</v>
      </c>
      <c r="AL5831" s="1" t="s">
        <v>45</v>
      </c>
      <c r="AM5831" s="1">
        <f t="shared" si="367"/>
        <v>0</v>
      </c>
      <c r="AN5831" s="1" t="s">
        <v>8232</v>
      </c>
      <c r="AO5831" s="1" t="s">
        <v>108</v>
      </c>
      <c r="AP5831" s="4">
        <f>1</f>
        <v>1</v>
      </c>
    </row>
    <row r="5832" spans="1:42" x14ac:dyDescent="0.3">
      <c r="A5832" s="1" t="s">
        <v>7017</v>
      </c>
      <c r="B5832" s="1" t="s">
        <v>47</v>
      </c>
      <c r="C5832" s="4">
        <v>78</v>
      </c>
      <c r="D5832" s="4" t="str">
        <f t="shared" si="364"/>
        <v>Senior Citizen</v>
      </c>
      <c r="E5832" s="1" t="s">
        <v>3</v>
      </c>
      <c r="F5832" s="1" t="s">
        <v>8254</v>
      </c>
      <c r="G5832" s="1" t="s">
        <v>518</v>
      </c>
      <c r="H5832" s="1">
        <v>92173</v>
      </c>
      <c r="I5832" s="4">
        <v>1</v>
      </c>
      <c r="J5832" s="4">
        <v>72</v>
      </c>
      <c r="K5832" s="4" t="str">
        <f t="shared" si="365"/>
        <v>Veteran</v>
      </c>
      <c r="L5832" s="1" t="s">
        <v>70</v>
      </c>
      <c r="M5832" s="1" t="s">
        <v>41</v>
      </c>
      <c r="N5832" s="7">
        <v>25.420517214274568</v>
      </c>
      <c r="O5832" s="1" t="s">
        <v>41</v>
      </c>
      <c r="P5832" s="1" t="s">
        <v>38</v>
      </c>
      <c r="Q5832" s="1" t="s">
        <v>77</v>
      </c>
      <c r="R5832" s="7">
        <v>24</v>
      </c>
      <c r="S5832" s="1" t="s">
        <v>38</v>
      </c>
      <c r="T5832" s="1" t="s">
        <v>38</v>
      </c>
      <c r="U5832" s="1" t="s">
        <v>38</v>
      </c>
      <c r="V5832" s="1" t="s">
        <v>38</v>
      </c>
      <c r="W5832" s="1" t="s">
        <v>38</v>
      </c>
      <c r="X5832" s="1" t="s">
        <v>38</v>
      </c>
      <c r="Y5832" s="1" t="s">
        <v>41</v>
      </c>
      <c r="Z5832" s="1" t="s">
        <v>38</v>
      </c>
      <c r="AA5832" s="1" t="s">
        <v>71</v>
      </c>
      <c r="AB5832" s="1" t="s">
        <v>38</v>
      </c>
      <c r="AC5832" s="1" t="s">
        <v>54</v>
      </c>
      <c r="AD5832" s="7">
        <v>64.8</v>
      </c>
      <c r="AE5832" s="7">
        <v>4732.3500000000004</v>
      </c>
      <c r="AF5832" s="7">
        <v>0</v>
      </c>
      <c r="AG5832" s="7">
        <v>0</v>
      </c>
      <c r="AH5832" s="7">
        <v>0</v>
      </c>
      <c r="AI5832" s="7">
        <v>4732.3500000000004</v>
      </c>
      <c r="AJ5832" s="7">
        <f t="shared" si="366"/>
        <v>65.72708333333334</v>
      </c>
      <c r="AK5832" s="7" t="s">
        <v>8249</v>
      </c>
      <c r="AL5832" s="1" t="s">
        <v>45</v>
      </c>
      <c r="AM5832" s="1">
        <f t="shared" si="367"/>
        <v>0</v>
      </c>
      <c r="AN5832" s="1" t="s">
        <v>8232</v>
      </c>
      <c r="AO5832" s="1" t="s">
        <v>108</v>
      </c>
      <c r="AP5832" s="4">
        <f>1</f>
        <v>1</v>
      </c>
    </row>
    <row r="5833" spans="1:42" x14ac:dyDescent="0.3">
      <c r="A5833" s="1" t="s">
        <v>7018</v>
      </c>
      <c r="B5833" s="1" t="s">
        <v>47</v>
      </c>
      <c r="C5833" s="4">
        <v>39</v>
      </c>
      <c r="D5833" s="4" t="str">
        <f t="shared" si="364"/>
        <v>Adult</v>
      </c>
      <c r="E5833" s="1" t="s">
        <v>3</v>
      </c>
      <c r="F5833" s="1" t="s">
        <v>8257</v>
      </c>
      <c r="G5833" s="1" t="s">
        <v>320</v>
      </c>
      <c r="H5833" s="1">
        <v>95834</v>
      </c>
      <c r="I5833" s="4">
        <v>8</v>
      </c>
      <c r="J5833" s="4">
        <v>12</v>
      </c>
      <c r="K5833" s="4" t="str">
        <f t="shared" si="365"/>
        <v>Loyal</v>
      </c>
      <c r="L5833" s="1" t="s">
        <v>60</v>
      </c>
      <c r="M5833" s="1" t="s">
        <v>38</v>
      </c>
      <c r="N5833" s="7">
        <v>9.58</v>
      </c>
      <c r="O5833" s="1" t="s">
        <v>41</v>
      </c>
      <c r="P5833" s="1" t="s">
        <v>38</v>
      </c>
      <c r="Q5833" s="1" t="s">
        <v>42</v>
      </c>
      <c r="R5833" s="7">
        <v>57</v>
      </c>
      <c r="S5833" s="1" t="s">
        <v>38</v>
      </c>
      <c r="T5833" s="1" t="s">
        <v>41</v>
      </c>
      <c r="U5833" s="1" t="s">
        <v>41</v>
      </c>
      <c r="V5833" s="1" t="s">
        <v>41</v>
      </c>
      <c r="W5833" s="1" t="s">
        <v>41</v>
      </c>
      <c r="X5833" s="1" t="s">
        <v>41</v>
      </c>
      <c r="Y5833" s="1" t="s">
        <v>41</v>
      </c>
      <c r="Z5833" s="1" t="s">
        <v>41</v>
      </c>
      <c r="AA5833" s="1" t="s">
        <v>49</v>
      </c>
      <c r="AB5833" s="1" t="s">
        <v>38</v>
      </c>
      <c r="AC5833" s="1" t="s">
        <v>54</v>
      </c>
      <c r="AD5833" s="7">
        <v>49.2</v>
      </c>
      <c r="AE5833" s="7">
        <v>571.15</v>
      </c>
      <c r="AF5833" s="7">
        <v>0</v>
      </c>
      <c r="AG5833" s="7">
        <v>80</v>
      </c>
      <c r="AH5833" s="7">
        <v>114.96</v>
      </c>
      <c r="AI5833" s="7">
        <v>766.11</v>
      </c>
      <c r="AJ5833" s="7">
        <f t="shared" si="366"/>
        <v>63.842500000000001</v>
      </c>
      <c r="AK5833" s="7" t="s">
        <v>8249</v>
      </c>
      <c r="AL5833" s="1" t="s">
        <v>45</v>
      </c>
      <c r="AM5833" s="1">
        <f t="shared" si="367"/>
        <v>0</v>
      </c>
      <c r="AN5833" s="1" t="s">
        <v>8232</v>
      </c>
      <c r="AO5833" s="1" t="s">
        <v>108</v>
      </c>
      <c r="AP5833" s="4">
        <f>1</f>
        <v>1</v>
      </c>
    </row>
    <row r="5834" spans="1:42" x14ac:dyDescent="0.3">
      <c r="A5834" s="1" t="s">
        <v>7019</v>
      </c>
      <c r="B5834" s="1" t="s">
        <v>47</v>
      </c>
      <c r="C5834" s="4">
        <v>51</v>
      </c>
      <c r="D5834" s="4" t="str">
        <f t="shared" si="364"/>
        <v>Senior Citizen</v>
      </c>
      <c r="E5834" s="1" t="s">
        <v>8253</v>
      </c>
      <c r="F5834" s="1" t="s">
        <v>8254</v>
      </c>
      <c r="G5834" s="1" t="s">
        <v>541</v>
      </c>
      <c r="H5834" s="1">
        <v>92506</v>
      </c>
      <c r="I5834" s="4">
        <v>0</v>
      </c>
      <c r="J5834" s="4">
        <v>22</v>
      </c>
      <c r="K5834" s="4" t="str">
        <f t="shared" si="365"/>
        <v>Loyal</v>
      </c>
      <c r="L5834" s="1" t="s">
        <v>60</v>
      </c>
      <c r="M5834" s="1" t="s">
        <v>41</v>
      </c>
      <c r="N5834" s="7">
        <v>25.420517214274568</v>
      </c>
      <c r="O5834" s="1" t="s">
        <v>41</v>
      </c>
      <c r="P5834" s="1" t="s">
        <v>38</v>
      </c>
      <c r="Q5834" s="1" t="s">
        <v>77</v>
      </c>
      <c r="R5834" s="7">
        <v>16</v>
      </c>
      <c r="S5834" s="1" t="s">
        <v>41</v>
      </c>
      <c r="T5834" s="1" t="s">
        <v>38</v>
      </c>
      <c r="U5834" s="1" t="s">
        <v>38</v>
      </c>
      <c r="V5834" s="1" t="s">
        <v>41</v>
      </c>
      <c r="W5834" s="1" t="s">
        <v>41</v>
      </c>
      <c r="X5834" s="1" t="s">
        <v>38</v>
      </c>
      <c r="Y5834" s="1" t="s">
        <v>38</v>
      </c>
      <c r="Z5834" s="1" t="s">
        <v>38</v>
      </c>
      <c r="AA5834" s="1" t="s">
        <v>43</v>
      </c>
      <c r="AB5834" s="1" t="s">
        <v>38</v>
      </c>
      <c r="AC5834" s="1" t="s">
        <v>54</v>
      </c>
      <c r="AD5834" s="7">
        <v>43.75</v>
      </c>
      <c r="AE5834" s="7">
        <v>903.6</v>
      </c>
      <c r="AF5834" s="7">
        <v>0</v>
      </c>
      <c r="AG5834" s="7">
        <v>0</v>
      </c>
      <c r="AH5834" s="7">
        <v>0</v>
      </c>
      <c r="AI5834" s="7">
        <v>903.6</v>
      </c>
      <c r="AJ5834" s="7">
        <f t="shared" si="366"/>
        <v>41.072727272727271</v>
      </c>
      <c r="AK5834" s="7" t="s">
        <v>8246</v>
      </c>
      <c r="AL5834" s="1" t="s">
        <v>55</v>
      </c>
      <c r="AM5834" s="1">
        <f t="shared" si="367"/>
        <v>1</v>
      </c>
      <c r="AN5834" s="1" t="s">
        <v>61</v>
      </c>
      <c r="AO5834" s="1" t="s">
        <v>65</v>
      </c>
      <c r="AP5834" s="4">
        <f>1</f>
        <v>1</v>
      </c>
    </row>
    <row r="5835" spans="1:42" x14ac:dyDescent="0.3">
      <c r="A5835" s="1" t="s">
        <v>7020</v>
      </c>
      <c r="B5835" s="1" t="s">
        <v>47</v>
      </c>
      <c r="C5835" s="4">
        <v>22</v>
      </c>
      <c r="D5835" s="4" t="str">
        <f t="shared" si="364"/>
        <v>Teenager</v>
      </c>
      <c r="E5835" s="1" t="s">
        <v>3</v>
      </c>
      <c r="F5835" s="1" t="s">
        <v>8254</v>
      </c>
      <c r="G5835" s="1" t="s">
        <v>2800</v>
      </c>
      <c r="H5835" s="1">
        <v>96037</v>
      </c>
      <c r="I5835" s="4">
        <v>2</v>
      </c>
      <c r="J5835" s="4">
        <v>70</v>
      </c>
      <c r="K5835" s="4" t="str">
        <f t="shared" si="365"/>
        <v>Veteran</v>
      </c>
      <c r="L5835" s="1" t="s">
        <v>40</v>
      </c>
      <c r="M5835" s="1" t="s">
        <v>38</v>
      </c>
      <c r="N5835" s="7">
        <v>4.8</v>
      </c>
      <c r="O5835" s="1" t="s">
        <v>38</v>
      </c>
      <c r="P5835" s="1" t="s">
        <v>38</v>
      </c>
      <c r="Q5835" s="1" t="s">
        <v>42</v>
      </c>
      <c r="R5835" s="7">
        <v>41</v>
      </c>
      <c r="S5835" s="1" t="s">
        <v>38</v>
      </c>
      <c r="T5835" s="1" t="s">
        <v>41</v>
      </c>
      <c r="U5835" s="1" t="s">
        <v>38</v>
      </c>
      <c r="V5835" s="1" t="s">
        <v>38</v>
      </c>
      <c r="W5835" s="1" t="s">
        <v>41</v>
      </c>
      <c r="X5835" s="1" t="s">
        <v>38</v>
      </c>
      <c r="Y5835" s="1" t="s">
        <v>38</v>
      </c>
      <c r="Z5835" s="1" t="s">
        <v>38</v>
      </c>
      <c r="AA5835" s="1" t="s">
        <v>71</v>
      </c>
      <c r="AB5835" s="1" t="s">
        <v>41</v>
      </c>
      <c r="AC5835" s="1" t="s">
        <v>44</v>
      </c>
      <c r="AD5835" s="7">
        <v>77.3</v>
      </c>
      <c r="AE5835" s="7">
        <v>5498.2</v>
      </c>
      <c r="AF5835" s="7">
        <v>26.87</v>
      </c>
      <c r="AG5835" s="7">
        <v>0</v>
      </c>
      <c r="AH5835" s="7">
        <v>336</v>
      </c>
      <c r="AI5835" s="7">
        <v>5807.33</v>
      </c>
      <c r="AJ5835" s="7">
        <f t="shared" si="366"/>
        <v>82.961857142857141</v>
      </c>
      <c r="AK5835" s="7" t="s">
        <v>8249</v>
      </c>
      <c r="AL5835" s="1" t="s">
        <v>45</v>
      </c>
      <c r="AM5835" s="1">
        <f t="shared" si="367"/>
        <v>0</v>
      </c>
      <c r="AN5835" s="1" t="s">
        <v>8232</v>
      </c>
      <c r="AO5835" s="1" t="s">
        <v>108</v>
      </c>
      <c r="AP5835" s="4">
        <f>1</f>
        <v>1</v>
      </c>
    </row>
    <row r="5836" spans="1:42" x14ac:dyDescent="0.3">
      <c r="A5836" s="1" t="s">
        <v>7021</v>
      </c>
      <c r="B5836" s="1" t="s">
        <v>47</v>
      </c>
      <c r="C5836" s="4">
        <v>47</v>
      </c>
      <c r="D5836" s="4" t="str">
        <f t="shared" si="364"/>
        <v>Adult</v>
      </c>
      <c r="E5836" s="1" t="s">
        <v>3</v>
      </c>
      <c r="F5836" s="1" t="s">
        <v>8257</v>
      </c>
      <c r="G5836" s="1" t="s">
        <v>3085</v>
      </c>
      <c r="H5836" s="1">
        <v>92886</v>
      </c>
      <c r="I5836" s="4">
        <v>1</v>
      </c>
      <c r="J5836" s="4">
        <v>72</v>
      </c>
      <c r="K5836" s="4" t="str">
        <f t="shared" si="365"/>
        <v>Veteran</v>
      </c>
      <c r="L5836" s="1" t="s">
        <v>40</v>
      </c>
      <c r="M5836" s="1" t="s">
        <v>38</v>
      </c>
      <c r="N5836" s="7">
        <v>21.89</v>
      </c>
      <c r="O5836" s="1" t="s">
        <v>38</v>
      </c>
      <c r="P5836" s="1" t="s">
        <v>38</v>
      </c>
      <c r="Q5836" s="1" t="s">
        <v>53</v>
      </c>
      <c r="R5836" s="7">
        <v>58</v>
      </c>
      <c r="S5836" s="1" t="s">
        <v>38</v>
      </c>
      <c r="T5836" s="1" t="s">
        <v>38</v>
      </c>
      <c r="U5836" s="1" t="s">
        <v>38</v>
      </c>
      <c r="V5836" s="1" t="s">
        <v>38</v>
      </c>
      <c r="W5836" s="1" t="s">
        <v>38</v>
      </c>
      <c r="X5836" s="1" t="s">
        <v>38</v>
      </c>
      <c r="Y5836" s="1" t="s">
        <v>38</v>
      </c>
      <c r="Z5836" s="1" t="s">
        <v>41</v>
      </c>
      <c r="AA5836" s="1" t="s">
        <v>71</v>
      </c>
      <c r="AB5836" s="1" t="s">
        <v>41</v>
      </c>
      <c r="AC5836" s="1" t="s">
        <v>54</v>
      </c>
      <c r="AD5836" s="7">
        <v>114.55</v>
      </c>
      <c r="AE5836" s="7">
        <v>8306.0499999999993</v>
      </c>
      <c r="AF5836" s="7">
        <v>21.6</v>
      </c>
      <c r="AG5836" s="7">
        <v>40</v>
      </c>
      <c r="AH5836" s="7">
        <v>1576.08</v>
      </c>
      <c r="AI5836" s="7">
        <v>9900.5300000000007</v>
      </c>
      <c r="AJ5836" s="7">
        <f t="shared" si="366"/>
        <v>137.50736111111112</v>
      </c>
      <c r="AK5836" s="7" t="s">
        <v>8247</v>
      </c>
      <c r="AL5836" s="1" t="s">
        <v>45</v>
      </c>
      <c r="AM5836" s="1">
        <f t="shared" si="367"/>
        <v>0</v>
      </c>
      <c r="AN5836" s="1" t="s">
        <v>8232</v>
      </c>
      <c r="AO5836" s="1" t="s">
        <v>108</v>
      </c>
      <c r="AP5836" s="4">
        <f>1</f>
        <v>1</v>
      </c>
    </row>
    <row r="5837" spans="1:42" x14ac:dyDescent="0.3">
      <c r="A5837" s="1" t="s">
        <v>7022</v>
      </c>
      <c r="B5837" s="1" t="s">
        <v>37</v>
      </c>
      <c r="C5837" s="4">
        <v>44</v>
      </c>
      <c r="D5837" s="4" t="str">
        <f t="shared" si="364"/>
        <v>Adult</v>
      </c>
      <c r="E5837" s="1" t="s">
        <v>3</v>
      </c>
      <c r="F5837" s="1" t="s">
        <v>8254</v>
      </c>
      <c r="G5837" s="1" t="s">
        <v>4485</v>
      </c>
      <c r="H5837" s="1">
        <v>94517</v>
      </c>
      <c r="I5837" s="4">
        <v>1</v>
      </c>
      <c r="J5837" s="4">
        <v>70</v>
      </c>
      <c r="K5837" s="4" t="str">
        <f t="shared" si="365"/>
        <v>Veteran</v>
      </c>
      <c r="L5837" s="1" t="s">
        <v>40</v>
      </c>
      <c r="M5837" s="1" t="s">
        <v>38</v>
      </c>
      <c r="N5837" s="7">
        <v>14.15</v>
      </c>
      <c r="O5837" s="1" t="s">
        <v>38</v>
      </c>
      <c r="P5837" s="1" t="s">
        <v>41</v>
      </c>
      <c r="Q5837" s="1" t="s">
        <v>8232</v>
      </c>
      <c r="R5837" s="7">
        <v>0</v>
      </c>
      <c r="S5837" s="1" t="s">
        <v>41</v>
      </c>
      <c r="T5837" s="1" t="s">
        <v>41</v>
      </c>
      <c r="U5837" s="1" t="s">
        <v>41</v>
      </c>
      <c r="V5837" s="1" t="s">
        <v>41</v>
      </c>
      <c r="W5837" s="1" t="s">
        <v>41</v>
      </c>
      <c r="X5837" s="1" t="s">
        <v>41</v>
      </c>
      <c r="Y5837" s="1" t="s">
        <v>41</v>
      </c>
      <c r="Z5837" s="1" t="s">
        <v>41</v>
      </c>
      <c r="AA5837" s="1" t="s">
        <v>71</v>
      </c>
      <c r="AB5837" s="1" t="s">
        <v>38</v>
      </c>
      <c r="AC5837" s="1" t="s">
        <v>54</v>
      </c>
      <c r="AD5837" s="7">
        <v>26</v>
      </c>
      <c r="AE5837" s="7">
        <v>2006.95</v>
      </c>
      <c r="AF5837" s="7">
        <v>0</v>
      </c>
      <c r="AG5837" s="7">
        <v>0</v>
      </c>
      <c r="AH5837" s="7">
        <v>990.5</v>
      </c>
      <c r="AI5837" s="7">
        <v>2997.45</v>
      </c>
      <c r="AJ5837" s="7">
        <f t="shared" si="366"/>
        <v>42.820714285714281</v>
      </c>
      <c r="AK5837" s="7" t="s">
        <v>8246</v>
      </c>
      <c r="AL5837" s="1" t="s">
        <v>45</v>
      </c>
      <c r="AM5837" s="1">
        <f t="shared" si="367"/>
        <v>0</v>
      </c>
      <c r="AN5837" s="1" t="s">
        <v>8232</v>
      </c>
      <c r="AO5837" s="1" t="s">
        <v>108</v>
      </c>
      <c r="AP5837" s="4">
        <f>1</f>
        <v>1</v>
      </c>
    </row>
    <row r="5838" spans="1:42" x14ac:dyDescent="0.3">
      <c r="A5838" s="1" t="s">
        <v>7023</v>
      </c>
      <c r="B5838" s="1" t="s">
        <v>47</v>
      </c>
      <c r="C5838" s="4">
        <v>45</v>
      </c>
      <c r="D5838" s="4" t="str">
        <f t="shared" si="364"/>
        <v>Adult</v>
      </c>
      <c r="E5838" s="1" t="s">
        <v>8253</v>
      </c>
      <c r="F5838" s="1" t="s">
        <v>8254</v>
      </c>
      <c r="G5838" s="1" t="s">
        <v>5481</v>
      </c>
      <c r="H5838" s="1">
        <v>92861</v>
      </c>
      <c r="I5838" s="4">
        <v>0</v>
      </c>
      <c r="J5838" s="4">
        <v>16</v>
      </c>
      <c r="K5838" s="4" t="str">
        <f t="shared" si="365"/>
        <v>Loyal</v>
      </c>
      <c r="L5838" s="1" t="s">
        <v>40</v>
      </c>
      <c r="M5838" s="1" t="s">
        <v>41</v>
      </c>
      <c r="N5838" s="7">
        <v>25.420517214274568</v>
      </c>
      <c r="O5838" s="1" t="s">
        <v>41</v>
      </c>
      <c r="P5838" s="1" t="s">
        <v>38</v>
      </c>
      <c r="Q5838" s="1" t="s">
        <v>77</v>
      </c>
      <c r="R5838" s="7">
        <v>27</v>
      </c>
      <c r="S5838" s="1" t="s">
        <v>38</v>
      </c>
      <c r="T5838" s="1" t="s">
        <v>38</v>
      </c>
      <c r="U5838" s="1" t="s">
        <v>38</v>
      </c>
      <c r="V5838" s="1" t="s">
        <v>38</v>
      </c>
      <c r="W5838" s="1" t="s">
        <v>38</v>
      </c>
      <c r="X5838" s="1" t="s">
        <v>41</v>
      </c>
      <c r="Y5838" s="1" t="s">
        <v>41</v>
      </c>
      <c r="Z5838" s="1" t="s">
        <v>38</v>
      </c>
      <c r="AA5838" s="1" t="s">
        <v>71</v>
      </c>
      <c r="AB5838" s="1" t="s">
        <v>41</v>
      </c>
      <c r="AC5838" s="1" t="s">
        <v>44</v>
      </c>
      <c r="AD5838" s="7">
        <v>54.85</v>
      </c>
      <c r="AE5838" s="7">
        <v>916.15</v>
      </c>
      <c r="AF5838" s="7">
        <v>0</v>
      </c>
      <c r="AG5838" s="7">
        <v>0</v>
      </c>
      <c r="AH5838" s="7">
        <v>0</v>
      </c>
      <c r="AI5838" s="7">
        <v>916.15</v>
      </c>
      <c r="AJ5838" s="7">
        <f t="shared" si="366"/>
        <v>57.259374999999999</v>
      </c>
      <c r="AK5838" s="7" t="s">
        <v>8249</v>
      </c>
      <c r="AL5838" s="1" t="s">
        <v>45</v>
      </c>
      <c r="AM5838" s="1">
        <f t="shared" si="367"/>
        <v>0</v>
      </c>
      <c r="AN5838" s="1" t="s">
        <v>8232</v>
      </c>
      <c r="AO5838" s="1" t="s">
        <v>108</v>
      </c>
      <c r="AP5838" s="4">
        <f>1</f>
        <v>1</v>
      </c>
    </row>
    <row r="5839" spans="1:42" x14ac:dyDescent="0.3">
      <c r="A5839" s="1" t="s">
        <v>7024</v>
      </c>
      <c r="B5839" s="1" t="s">
        <v>37</v>
      </c>
      <c r="C5839" s="4">
        <v>20</v>
      </c>
      <c r="D5839" s="4" t="str">
        <f t="shared" si="364"/>
        <v>Teenager</v>
      </c>
      <c r="E5839" s="1" t="s">
        <v>3</v>
      </c>
      <c r="F5839" s="1" t="s">
        <v>8254</v>
      </c>
      <c r="G5839" s="1" t="s">
        <v>846</v>
      </c>
      <c r="H5839" s="1">
        <v>95002</v>
      </c>
      <c r="I5839" s="4">
        <v>1</v>
      </c>
      <c r="J5839" s="4">
        <v>22</v>
      </c>
      <c r="K5839" s="4" t="str">
        <f t="shared" si="365"/>
        <v>Loyal</v>
      </c>
      <c r="L5839" s="1" t="s">
        <v>40</v>
      </c>
      <c r="M5839" s="1" t="s">
        <v>38</v>
      </c>
      <c r="N5839" s="7">
        <v>45.1</v>
      </c>
      <c r="O5839" s="1" t="s">
        <v>41</v>
      </c>
      <c r="P5839" s="1" t="s">
        <v>38</v>
      </c>
      <c r="Q5839" s="1" t="s">
        <v>53</v>
      </c>
      <c r="R5839" s="7">
        <v>41</v>
      </c>
      <c r="S5839" s="1" t="s">
        <v>41</v>
      </c>
      <c r="T5839" s="1" t="s">
        <v>41</v>
      </c>
      <c r="U5839" s="1" t="s">
        <v>41</v>
      </c>
      <c r="V5839" s="1" t="s">
        <v>41</v>
      </c>
      <c r="W5839" s="1" t="s">
        <v>38</v>
      </c>
      <c r="X5839" s="1" t="s">
        <v>41</v>
      </c>
      <c r="Y5839" s="1" t="s">
        <v>41</v>
      </c>
      <c r="Z5839" s="1" t="s">
        <v>41</v>
      </c>
      <c r="AA5839" s="1" t="s">
        <v>49</v>
      </c>
      <c r="AB5839" s="1" t="s">
        <v>38</v>
      </c>
      <c r="AC5839" s="1" t="s">
        <v>44</v>
      </c>
      <c r="AD5839" s="7">
        <v>80</v>
      </c>
      <c r="AE5839" s="7">
        <v>1706.45</v>
      </c>
      <c r="AF5839" s="7">
        <v>0</v>
      </c>
      <c r="AG5839" s="7">
        <v>50</v>
      </c>
      <c r="AH5839" s="7">
        <v>992.2</v>
      </c>
      <c r="AI5839" s="7">
        <v>2748.65</v>
      </c>
      <c r="AJ5839" s="7">
        <f t="shared" si="366"/>
        <v>124.93863636363636</v>
      </c>
      <c r="AK5839" s="7" t="s">
        <v>8247</v>
      </c>
      <c r="AL5839" s="1" t="s">
        <v>45</v>
      </c>
      <c r="AM5839" s="1">
        <f t="shared" si="367"/>
        <v>0</v>
      </c>
      <c r="AN5839" s="1" t="s">
        <v>8232</v>
      </c>
      <c r="AO5839" s="1" t="s">
        <v>108</v>
      </c>
      <c r="AP5839" s="4">
        <f>1</f>
        <v>1</v>
      </c>
    </row>
    <row r="5840" spans="1:42" x14ac:dyDescent="0.3">
      <c r="A5840" s="1" t="s">
        <v>7025</v>
      </c>
      <c r="B5840" s="1" t="s">
        <v>47</v>
      </c>
      <c r="C5840" s="4">
        <v>33</v>
      </c>
      <c r="D5840" s="4" t="str">
        <f t="shared" si="364"/>
        <v>Adult</v>
      </c>
      <c r="E5840" s="1" t="s">
        <v>3</v>
      </c>
      <c r="F5840" s="1" t="s">
        <v>8255</v>
      </c>
      <c r="G5840" s="1" t="s">
        <v>5025</v>
      </c>
      <c r="H5840" s="1">
        <v>91320</v>
      </c>
      <c r="I5840" s="4">
        <v>1</v>
      </c>
      <c r="J5840" s="4">
        <v>5</v>
      </c>
      <c r="K5840" s="4" t="str">
        <f t="shared" si="365"/>
        <v>New</v>
      </c>
      <c r="L5840" s="1" t="s">
        <v>40</v>
      </c>
      <c r="M5840" s="1" t="s">
        <v>38</v>
      </c>
      <c r="N5840" s="7">
        <v>15.01</v>
      </c>
      <c r="O5840" s="1" t="s">
        <v>41</v>
      </c>
      <c r="P5840" s="1" t="s">
        <v>38</v>
      </c>
      <c r="Q5840" s="1" t="s">
        <v>53</v>
      </c>
      <c r="R5840" s="7">
        <v>19</v>
      </c>
      <c r="S5840" s="1" t="s">
        <v>38</v>
      </c>
      <c r="T5840" s="1" t="s">
        <v>41</v>
      </c>
      <c r="U5840" s="1" t="s">
        <v>38</v>
      </c>
      <c r="V5840" s="1" t="s">
        <v>41</v>
      </c>
      <c r="W5840" s="1" t="s">
        <v>41</v>
      </c>
      <c r="X5840" s="1" t="s">
        <v>38</v>
      </c>
      <c r="Y5840" s="1" t="s">
        <v>38</v>
      </c>
      <c r="Z5840" s="1" t="s">
        <v>38</v>
      </c>
      <c r="AA5840" s="1" t="s">
        <v>49</v>
      </c>
      <c r="AB5840" s="1" t="s">
        <v>38</v>
      </c>
      <c r="AC5840" s="1" t="s">
        <v>44</v>
      </c>
      <c r="AD5840" s="7">
        <v>90.35</v>
      </c>
      <c r="AE5840" s="7">
        <v>434.5</v>
      </c>
      <c r="AF5840" s="7">
        <v>17.329999999999998</v>
      </c>
      <c r="AG5840" s="7">
        <v>0</v>
      </c>
      <c r="AH5840" s="7">
        <v>75.05</v>
      </c>
      <c r="AI5840" s="7">
        <v>492.22</v>
      </c>
      <c r="AJ5840" s="7">
        <f t="shared" si="366"/>
        <v>98.444000000000003</v>
      </c>
      <c r="AK5840" s="7" t="s">
        <v>8249</v>
      </c>
      <c r="AL5840" s="1" t="s">
        <v>45</v>
      </c>
      <c r="AM5840" s="1">
        <f t="shared" si="367"/>
        <v>0</v>
      </c>
      <c r="AN5840" s="1" t="s">
        <v>8232</v>
      </c>
      <c r="AO5840" s="1" t="s">
        <v>108</v>
      </c>
      <c r="AP5840" s="4">
        <f>1</f>
        <v>1</v>
      </c>
    </row>
    <row r="5841" spans="1:42" x14ac:dyDescent="0.3">
      <c r="A5841" s="1" t="s">
        <v>7026</v>
      </c>
      <c r="B5841" s="1" t="s">
        <v>37</v>
      </c>
      <c r="C5841" s="4">
        <v>45</v>
      </c>
      <c r="D5841" s="4" t="str">
        <f t="shared" si="364"/>
        <v>Adult</v>
      </c>
      <c r="E5841" s="1" t="s">
        <v>3</v>
      </c>
      <c r="F5841" s="1" t="s">
        <v>8255</v>
      </c>
      <c r="G5841" s="1" t="s">
        <v>1462</v>
      </c>
      <c r="H5841" s="1">
        <v>91945</v>
      </c>
      <c r="I5841" s="4">
        <v>5</v>
      </c>
      <c r="J5841" s="4">
        <v>69</v>
      </c>
      <c r="K5841" s="4" t="str">
        <f t="shared" si="365"/>
        <v>Veteran</v>
      </c>
      <c r="L5841" s="1" t="s">
        <v>70</v>
      </c>
      <c r="M5841" s="1" t="s">
        <v>38</v>
      </c>
      <c r="N5841" s="7">
        <v>46.45</v>
      </c>
      <c r="O5841" s="1" t="s">
        <v>38</v>
      </c>
      <c r="P5841" s="1" t="s">
        <v>38</v>
      </c>
      <c r="Q5841" s="1" t="s">
        <v>53</v>
      </c>
      <c r="R5841" s="7">
        <v>26</v>
      </c>
      <c r="S5841" s="1" t="s">
        <v>41</v>
      </c>
      <c r="T5841" s="1" t="s">
        <v>38</v>
      </c>
      <c r="U5841" s="1" t="s">
        <v>38</v>
      </c>
      <c r="V5841" s="1" t="s">
        <v>38</v>
      </c>
      <c r="W5841" s="1" t="s">
        <v>38</v>
      </c>
      <c r="X5841" s="1" t="s">
        <v>38</v>
      </c>
      <c r="Y5841" s="1" t="s">
        <v>38</v>
      </c>
      <c r="Z5841" s="1" t="s">
        <v>41</v>
      </c>
      <c r="AA5841" s="1" t="s">
        <v>43</v>
      </c>
      <c r="AB5841" s="1" t="s">
        <v>38</v>
      </c>
      <c r="AC5841" s="1" t="s">
        <v>54</v>
      </c>
      <c r="AD5841" s="7">
        <v>108.75</v>
      </c>
      <c r="AE5841" s="7">
        <v>7493.05</v>
      </c>
      <c r="AF5841" s="7">
        <v>0</v>
      </c>
      <c r="AG5841" s="7">
        <v>100</v>
      </c>
      <c r="AH5841" s="7">
        <v>3205.05</v>
      </c>
      <c r="AI5841" s="7">
        <v>10798.1</v>
      </c>
      <c r="AJ5841" s="7">
        <f t="shared" si="366"/>
        <v>156.49420289855072</v>
      </c>
      <c r="AK5841" s="7" t="s">
        <v>8248</v>
      </c>
      <c r="AL5841" s="1" t="s">
        <v>45</v>
      </c>
      <c r="AM5841" s="1">
        <f t="shared" si="367"/>
        <v>0</v>
      </c>
      <c r="AN5841" s="1" t="s">
        <v>8232</v>
      </c>
      <c r="AO5841" s="1" t="s">
        <v>108</v>
      </c>
      <c r="AP5841" s="4">
        <f>1</f>
        <v>1</v>
      </c>
    </row>
    <row r="5842" spans="1:42" x14ac:dyDescent="0.3">
      <c r="A5842" s="1" t="s">
        <v>7027</v>
      </c>
      <c r="B5842" s="1" t="s">
        <v>37</v>
      </c>
      <c r="C5842" s="4">
        <v>63</v>
      </c>
      <c r="D5842" s="4" t="str">
        <f t="shared" si="364"/>
        <v>Senior Citizen</v>
      </c>
      <c r="E5842" s="1" t="s">
        <v>3</v>
      </c>
      <c r="F5842" s="1" t="s">
        <v>8255</v>
      </c>
      <c r="G5842" s="1" t="s">
        <v>311</v>
      </c>
      <c r="H5842" s="1">
        <v>93035</v>
      </c>
      <c r="I5842" s="4">
        <v>3</v>
      </c>
      <c r="J5842" s="4">
        <v>42</v>
      </c>
      <c r="K5842" s="4" t="str">
        <f t="shared" si="365"/>
        <v>Loyal</v>
      </c>
      <c r="L5842" s="1" t="s">
        <v>74</v>
      </c>
      <c r="M5842" s="1" t="s">
        <v>38</v>
      </c>
      <c r="N5842" s="7">
        <v>3.14</v>
      </c>
      <c r="O5842" s="1" t="s">
        <v>41</v>
      </c>
      <c r="P5842" s="1" t="s">
        <v>41</v>
      </c>
      <c r="Q5842" s="1" t="s">
        <v>8232</v>
      </c>
      <c r="R5842" s="7">
        <v>0</v>
      </c>
      <c r="S5842" s="1" t="s">
        <v>41</v>
      </c>
      <c r="T5842" s="1" t="s">
        <v>41</v>
      </c>
      <c r="U5842" s="1" t="s">
        <v>41</v>
      </c>
      <c r="V5842" s="1" t="s">
        <v>41</v>
      </c>
      <c r="W5842" s="1" t="s">
        <v>41</v>
      </c>
      <c r="X5842" s="1" t="s">
        <v>41</v>
      </c>
      <c r="Y5842" s="1" t="s">
        <v>41</v>
      </c>
      <c r="Z5842" s="1" t="s">
        <v>41</v>
      </c>
      <c r="AA5842" s="1" t="s">
        <v>71</v>
      </c>
      <c r="AB5842" s="1" t="s">
        <v>41</v>
      </c>
      <c r="AC5842" s="1" t="s">
        <v>44</v>
      </c>
      <c r="AD5842" s="7">
        <v>20</v>
      </c>
      <c r="AE5842" s="7">
        <v>833.55</v>
      </c>
      <c r="AF5842" s="7">
        <v>0</v>
      </c>
      <c r="AG5842" s="7">
        <v>0</v>
      </c>
      <c r="AH5842" s="7">
        <v>131.88</v>
      </c>
      <c r="AI5842" s="7">
        <v>965.43</v>
      </c>
      <c r="AJ5842" s="7">
        <f t="shared" si="366"/>
        <v>22.986428571428569</v>
      </c>
      <c r="AK5842" s="7" t="s">
        <v>8246</v>
      </c>
      <c r="AL5842" s="1" t="s">
        <v>45</v>
      </c>
      <c r="AM5842" s="1">
        <f t="shared" si="367"/>
        <v>0</v>
      </c>
      <c r="AN5842" s="1" t="s">
        <v>8232</v>
      </c>
      <c r="AO5842" s="1" t="s">
        <v>108</v>
      </c>
      <c r="AP5842" s="4">
        <f>1</f>
        <v>1</v>
      </c>
    </row>
    <row r="5843" spans="1:42" x14ac:dyDescent="0.3">
      <c r="A5843" s="1" t="s">
        <v>7028</v>
      </c>
      <c r="B5843" s="1" t="s">
        <v>37</v>
      </c>
      <c r="C5843" s="4">
        <v>42</v>
      </c>
      <c r="D5843" s="4" t="str">
        <f t="shared" si="364"/>
        <v>Adult</v>
      </c>
      <c r="E5843" s="1" t="s">
        <v>3</v>
      </c>
      <c r="F5843" s="1" t="s">
        <v>8257</v>
      </c>
      <c r="G5843" s="1" t="s">
        <v>389</v>
      </c>
      <c r="H5843" s="1">
        <v>94118</v>
      </c>
      <c r="I5843" s="4">
        <v>1</v>
      </c>
      <c r="J5843" s="4">
        <v>42</v>
      </c>
      <c r="K5843" s="4" t="str">
        <f t="shared" si="365"/>
        <v>Loyal</v>
      </c>
      <c r="L5843" s="1" t="s">
        <v>40</v>
      </c>
      <c r="M5843" s="1" t="s">
        <v>38</v>
      </c>
      <c r="N5843" s="7">
        <v>12.6</v>
      </c>
      <c r="O5843" s="1" t="s">
        <v>41</v>
      </c>
      <c r="P5843" s="1" t="s">
        <v>38</v>
      </c>
      <c r="Q5843" s="1" t="s">
        <v>53</v>
      </c>
      <c r="R5843" s="7">
        <v>26</v>
      </c>
      <c r="S5843" s="1" t="s">
        <v>41</v>
      </c>
      <c r="T5843" s="1" t="s">
        <v>41</v>
      </c>
      <c r="U5843" s="1" t="s">
        <v>38</v>
      </c>
      <c r="V5843" s="1" t="s">
        <v>38</v>
      </c>
      <c r="W5843" s="1" t="s">
        <v>38</v>
      </c>
      <c r="X5843" s="1" t="s">
        <v>38</v>
      </c>
      <c r="Y5843" s="1" t="s">
        <v>38</v>
      </c>
      <c r="Z5843" s="1" t="s">
        <v>38</v>
      </c>
      <c r="AA5843" s="1" t="s">
        <v>71</v>
      </c>
      <c r="AB5843" s="1" t="s">
        <v>38</v>
      </c>
      <c r="AC5843" s="1" t="s">
        <v>54</v>
      </c>
      <c r="AD5843" s="7">
        <v>100.4</v>
      </c>
      <c r="AE5843" s="7">
        <v>4303.6499999999996</v>
      </c>
      <c r="AF5843" s="7">
        <v>0</v>
      </c>
      <c r="AG5843" s="7">
        <v>0</v>
      </c>
      <c r="AH5843" s="7">
        <v>529.20000000000005</v>
      </c>
      <c r="AI5843" s="7">
        <v>4832.8500000000004</v>
      </c>
      <c r="AJ5843" s="7">
        <f t="shared" si="366"/>
        <v>115.06785714285715</v>
      </c>
      <c r="AK5843" s="7" t="s">
        <v>8247</v>
      </c>
      <c r="AL5843" s="1" t="s">
        <v>45</v>
      </c>
      <c r="AM5843" s="1">
        <f t="shared" si="367"/>
        <v>0</v>
      </c>
      <c r="AN5843" s="1" t="s">
        <v>8232</v>
      </c>
      <c r="AO5843" s="1" t="s">
        <v>108</v>
      </c>
      <c r="AP5843" s="4">
        <f>1</f>
        <v>1</v>
      </c>
    </row>
    <row r="5844" spans="1:42" x14ac:dyDescent="0.3">
      <c r="A5844" s="1" t="s">
        <v>7029</v>
      </c>
      <c r="B5844" s="1" t="s">
        <v>47</v>
      </c>
      <c r="C5844" s="4">
        <v>27</v>
      </c>
      <c r="D5844" s="4" t="str">
        <f t="shared" si="364"/>
        <v>Adult</v>
      </c>
      <c r="E5844" s="1" t="s">
        <v>8253</v>
      </c>
      <c r="F5844" s="1" t="s">
        <v>8254</v>
      </c>
      <c r="G5844" s="1" t="s">
        <v>1224</v>
      </c>
      <c r="H5844" s="1">
        <v>91505</v>
      </c>
      <c r="I5844" s="4">
        <v>0</v>
      </c>
      <c r="J5844" s="4">
        <v>5</v>
      </c>
      <c r="K5844" s="4" t="str">
        <f t="shared" si="365"/>
        <v>New</v>
      </c>
      <c r="L5844" s="1" t="s">
        <v>52</v>
      </c>
      <c r="M5844" s="1" t="s">
        <v>38</v>
      </c>
      <c r="N5844" s="7">
        <v>30.92</v>
      </c>
      <c r="O5844" s="1" t="s">
        <v>41</v>
      </c>
      <c r="P5844" s="1" t="s">
        <v>38</v>
      </c>
      <c r="Q5844" s="1" t="s">
        <v>42</v>
      </c>
      <c r="R5844" s="7">
        <v>41</v>
      </c>
      <c r="S5844" s="1" t="s">
        <v>38</v>
      </c>
      <c r="T5844" s="1" t="s">
        <v>41</v>
      </c>
      <c r="U5844" s="1" t="s">
        <v>41</v>
      </c>
      <c r="V5844" s="1" t="s">
        <v>38</v>
      </c>
      <c r="W5844" s="1" t="s">
        <v>41</v>
      </c>
      <c r="X5844" s="1" t="s">
        <v>41</v>
      </c>
      <c r="Y5844" s="1" t="s">
        <v>38</v>
      </c>
      <c r="Z5844" s="1" t="s">
        <v>38</v>
      </c>
      <c r="AA5844" s="1" t="s">
        <v>49</v>
      </c>
      <c r="AB5844" s="1" t="s">
        <v>38</v>
      </c>
      <c r="AC5844" s="1" t="s">
        <v>44</v>
      </c>
      <c r="AD5844" s="7">
        <v>55.75</v>
      </c>
      <c r="AE5844" s="7">
        <v>266.95</v>
      </c>
      <c r="AF5844" s="7">
        <v>0</v>
      </c>
      <c r="AG5844" s="7">
        <v>0</v>
      </c>
      <c r="AH5844" s="7">
        <v>154.6</v>
      </c>
      <c r="AI5844" s="7">
        <v>421.55</v>
      </c>
      <c r="AJ5844" s="7">
        <f t="shared" si="366"/>
        <v>84.31</v>
      </c>
      <c r="AK5844" s="7" t="s">
        <v>8249</v>
      </c>
      <c r="AL5844" s="1" t="s">
        <v>45</v>
      </c>
      <c r="AM5844" s="1">
        <f t="shared" si="367"/>
        <v>0</v>
      </c>
      <c r="AN5844" s="1" t="s">
        <v>8232</v>
      </c>
      <c r="AO5844" s="1" t="s">
        <v>108</v>
      </c>
      <c r="AP5844" s="4">
        <f>1</f>
        <v>1</v>
      </c>
    </row>
    <row r="5845" spans="1:42" x14ac:dyDescent="0.3">
      <c r="A5845" s="1" t="s">
        <v>7030</v>
      </c>
      <c r="B5845" s="1" t="s">
        <v>37</v>
      </c>
      <c r="C5845" s="4">
        <v>21</v>
      </c>
      <c r="D5845" s="4" t="str">
        <f t="shared" si="364"/>
        <v>Teenager</v>
      </c>
      <c r="E5845" s="1" t="s">
        <v>3</v>
      </c>
      <c r="F5845" s="1" t="s">
        <v>8254</v>
      </c>
      <c r="G5845" s="1" t="s">
        <v>1796</v>
      </c>
      <c r="H5845" s="1">
        <v>95634</v>
      </c>
      <c r="I5845" s="4">
        <v>6</v>
      </c>
      <c r="J5845" s="4">
        <v>72</v>
      </c>
      <c r="K5845" s="4" t="str">
        <f t="shared" si="365"/>
        <v>Veteran</v>
      </c>
      <c r="L5845" s="1" t="s">
        <v>40</v>
      </c>
      <c r="M5845" s="1" t="s">
        <v>38</v>
      </c>
      <c r="N5845" s="7">
        <v>15.35</v>
      </c>
      <c r="O5845" s="1" t="s">
        <v>38</v>
      </c>
      <c r="P5845" s="1" t="s">
        <v>38</v>
      </c>
      <c r="Q5845" s="1" t="s">
        <v>77</v>
      </c>
      <c r="R5845" s="7">
        <v>41</v>
      </c>
      <c r="S5845" s="1" t="s">
        <v>38</v>
      </c>
      <c r="T5845" s="1" t="s">
        <v>38</v>
      </c>
      <c r="U5845" s="1" t="s">
        <v>41</v>
      </c>
      <c r="V5845" s="1" t="s">
        <v>38</v>
      </c>
      <c r="W5845" s="1" t="s">
        <v>38</v>
      </c>
      <c r="X5845" s="1" t="s">
        <v>38</v>
      </c>
      <c r="Y5845" s="1" t="s">
        <v>38</v>
      </c>
      <c r="Z5845" s="1" t="s">
        <v>38</v>
      </c>
      <c r="AA5845" s="1" t="s">
        <v>71</v>
      </c>
      <c r="AB5845" s="1" t="s">
        <v>38</v>
      </c>
      <c r="AC5845" s="1" t="s">
        <v>54</v>
      </c>
      <c r="AD5845" s="7">
        <v>86.4</v>
      </c>
      <c r="AE5845" s="7">
        <v>6058.95</v>
      </c>
      <c r="AF5845" s="7">
        <v>0</v>
      </c>
      <c r="AG5845" s="7">
        <v>0</v>
      </c>
      <c r="AH5845" s="7">
        <v>1105.2</v>
      </c>
      <c r="AI5845" s="7">
        <v>7164.15</v>
      </c>
      <c r="AJ5845" s="7">
        <f t="shared" si="366"/>
        <v>99.502083333333331</v>
      </c>
      <c r="AK5845" s="7" t="s">
        <v>8249</v>
      </c>
      <c r="AL5845" s="1" t="s">
        <v>45</v>
      </c>
      <c r="AM5845" s="1">
        <f t="shared" si="367"/>
        <v>0</v>
      </c>
      <c r="AN5845" s="1" t="s">
        <v>8232</v>
      </c>
      <c r="AO5845" s="1" t="s">
        <v>108</v>
      </c>
      <c r="AP5845" s="4">
        <f>1</f>
        <v>1</v>
      </c>
    </row>
    <row r="5846" spans="1:42" x14ac:dyDescent="0.3">
      <c r="A5846" s="1" t="s">
        <v>7031</v>
      </c>
      <c r="B5846" s="1" t="s">
        <v>47</v>
      </c>
      <c r="C5846" s="4">
        <v>52</v>
      </c>
      <c r="D5846" s="4" t="str">
        <f t="shared" si="364"/>
        <v>Senior Citizen</v>
      </c>
      <c r="E5846" s="1" t="s">
        <v>8253</v>
      </c>
      <c r="F5846" s="1" t="s">
        <v>8257</v>
      </c>
      <c r="G5846" s="1" t="s">
        <v>81</v>
      </c>
      <c r="H5846" s="1">
        <v>92067</v>
      </c>
      <c r="I5846" s="4">
        <v>0</v>
      </c>
      <c r="J5846" s="4">
        <v>39</v>
      </c>
      <c r="K5846" s="4" t="str">
        <f t="shared" si="365"/>
        <v>Loyal</v>
      </c>
      <c r="L5846" s="1" t="s">
        <v>40</v>
      </c>
      <c r="M5846" s="1" t="s">
        <v>38</v>
      </c>
      <c r="N5846" s="7">
        <v>49.95</v>
      </c>
      <c r="O5846" s="1" t="s">
        <v>38</v>
      </c>
      <c r="P5846" s="1" t="s">
        <v>41</v>
      </c>
      <c r="Q5846" s="1" t="s">
        <v>8232</v>
      </c>
      <c r="R5846" s="7">
        <v>0</v>
      </c>
      <c r="S5846" s="1" t="s">
        <v>41</v>
      </c>
      <c r="T5846" s="1" t="s">
        <v>41</v>
      </c>
      <c r="U5846" s="1" t="s">
        <v>41</v>
      </c>
      <c r="V5846" s="1" t="s">
        <v>41</v>
      </c>
      <c r="W5846" s="1" t="s">
        <v>41</v>
      </c>
      <c r="X5846" s="1" t="s">
        <v>41</v>
      </c>
      <c r="Y5846" s="1" t="s">
        <v>41</v>
      </c>
      <c r="Z5846" s="1" t="s">
        <v>41</v>
      </c>
      <c r="AA5846" s="1" t="s">
        <v>71</v>
      </c>
      <c r="AB5846" s="1" t="s">
        <v>41</v>
      </c>
      <c r="AC5846" s="1" t="s">
        <v>44</v>
      </c>
      <c r="AD5846" s="7">
        <v>25</v>
      </c>
      <c r="AE5846" s="7">
        <v>1004.35</v>
      </c>
      <c r="AF5846" s="7">
        <v>0</v>
      </c>
      <c r="AG5846" s="7">
        <v>0</v>
      </c>
      <c r="AH5846" s="7">
        <v>1948.05</v>
      </c>
      <c r="AI5846" s="7">
        <v>2952.4</v>
      </c>
      <c r="AJ5846" s="7">
        <f t="shared" si="366"/>
        <v>75.702564102564111</v>
      </c>
      <c r="AK5846" s="7" t="s">
        <v>8249</v>
      </c>
      <c r="AL5846" s="1" t="s">
        <v>45</v>
      </c>
      <c r="AM5846" s="1">
        <f t="shared" si="367"/>
        <v>0</v>
      </c>
      <c r="AN5846" s="1" t="s">
        <v>8232</v>
      </c>
      <c r="AO5846" s="1" t="s">
        <v>108</v>
      </c>
      <c r="AP5846" s="4">
        <f>1</f>
        <v>1</v>
      </c>
    </row>
    <row r="5847" spans="1:42" x14ac:dyDescent="0.3">
      <c r="A5847" s="1" t="s">
        <v>7032</v>
      </c>
      <c r="B5847" s="1" t="s">
        <v>37</v>
      </c>
      <c r="C5847" s="4">
        <v>30</v>
      </c>
      <c r="D5847" s="4" t="str">
        <f t="shared" si="364"/>
        <v>Adult</v>
      </c>
      <c r="E5847" s="1" t="s">
        <v>8253</v>
      </c>
      <c r="F5847" s="1" t="s">
        <v>8254</v>
      </c>
      <c r="G5847" s="1" t="s">
        <v>371</v>
      </c>
      <c r="H5847" s="1">
        <v>92571</v>
      </c>
      <c r="I5847" s="4">
        <v>0</v>
      </c>
      <c r="J5847" s="4">
        <v>21</v>
      </c>
      <c r="K5847" s="4" t="str">
        <f t="shared" si="365"/>
        <v>Loyal</v>
      </c>
      <c r="L5847" s="1" t="s">
        <v>40</v>
      </c>
      <c r="M5847" s="1" t="s">
        <v>38</v>
      </c>
      <c r="N5847" s="7">
        <v>7.41</v>
      </c>
      <c r="O5847" s="1" t="s">
        <v>41</v>
      </c>
      <c r="P5847" s="1" t="s">
        <v>38</v>
      </c>
      <c r="Q5847" s="1" t="s">
        <v>77</v>
      </c>
      <c r="R5847" s="7">
        <v>51</v>
      </c>
      <c r="S5847" s="1" t="s">
        <v>38</v>
      </c>
      <c r="T5847" s="1" t="s">
        <v>41</v>
      </c>
      <c r="U5847" s="1" t="s">
        <v>38</v>
      </c>
      <c r="V5847" s="1" t="s">
        <v>38</v>
      </c>
      <c r="W5847" s="1" t="s">
        <v>41</v>
      </c>
      <c r="X5847" s="1" t="s">
        <v>41</v>
      </c>
      <c r="Y5847" s="1" t="s">
        <v>41</v>
      </c>
      <c r="Z5847" s="1" t="s">
        <v>38</v>
      </c>
      <c r="AA5847" s="1" t="s">
        <v>43</v>
      </c>
      <c r="AB5847" s="1" t="s">
        <v>38</v>
      </c>
      <c r="AC5847" s="1" t="s">
        <v>54</v>
      </c>
      <c r="AD5847" s="7">
        <v>60.25</v>
      </c>
      <c r="AE5847" s="7">
        <v>1258.3499999999999</v>
      </c>
      <c r="AF5847" s="7">
        <v>0</v>
      </c>
      <c r="AG5847" s="7">
        <v>0</v>
      </c>
      <c r="AH5847" s="7">
        <v>155.61000000000001</v>
      </c>
      <c r="AI5847" s="7">
        <v>1413.96</v>
      </c>
      <c r="AJ5847" s="7">
        <f t="shared" si="366"/>
        <v>67.331428571428575</v>
      </c>
      <c r="AK5847" s="7" t="s">
        <v>8249</v>
      </c>
      <c r="AL5847" s="1" t="s">
        <v>45</v>
      </c>
      <c r="AM5847" s="1">
        <f t="shared" si="367"/>
        <v>0</v>
      </c>
      <c r="AN5847" s="1" t="s">
        <v>8232</v>
      </c>
      <c r="AO5847" s="1" t="s">
        <v>108</v>
      </c>
      <c r="AP5847" s="4">
        <f>1</f>
        <v>1</v>
      </c>
    </row>
    <row r="5848" spans="1:42" x14ac:dyDescent="0.3">
      <c r="A5848" s="1" t="s">
        <v>7033</v>
      </c>
      <c r="B5848" s="1" t="s">
        <v>47</v>
      </c>
      <c r="C5848" s="4">
        <v>27</v>
      </c>
      <c r="D5848" s="4" t="str">
        <f t="shared" si="364"/>
        <v>Adult</v>
      </c>
      <c r="E5848" s="1" t="s">
        <v>3</v>
      </c>
      <c r="F5848" s="1" t="s">
        <v>8254</v>
      </c>
      <c r="G5848" s="1" t="s">
        <v>2789</v>
      </c>
      <c r="H5848" s="1">
        <v>95910</v>
      </c>
      <c r="I5848" s="4">
        <v>4</v>
      </c>
      <c r="J5848" s="4">
        <v>35</v>
      </c>
      <c r="K5848" s="4" t="str">
        <f t="shared" si="365"/>
        <v>Loyal</v>
      </c>
      <c r="L5848" s="1" t="s">
        <v>40</v>
      </c>
      <c r="M5848" s="1" t="s">
        <v>38</v>
      </c>
      <c r="N5848" s="7">
        <v>25.32</v>
      </c>
      <c r="O5848" s="1" t="s">
        <v>41</v>
      </c>
      <c r="P5848" s="1" t="s">
        <v>38</v>
      </c>
      <c r="Q5848" s="1" t="s">
        <v>77</v>
      </c>
      <c r="R5848" s="7">
        <v>30</v>
      </c>
      <c r="S5848" s="1" t="s">
        <v>38</v>
      </c>
      <c r="T5848" s="1" t="s">
        <v>38</v>
      </c>
      <c r="U5848" s="1" t="s">
        <v>38</v>
      </c>
      <c r="V5848" s="1" t="s">
        <v>41</v>
      </c>
      <c r="W5848" s="1" t="s">
        <v>41</v>
      </c>
      <c r="X5848" s="1" t="s">
        <v>41</v>
      </c>
      <c r="Y5848" s="1" t="s">
        <v>41</v>
      </c>
      <c r="Z5848" s="1" t="s">
        <v>38</v>
      </c>
      <c r="AA5848" s="1" t="s">
        <v>49</v>
      </c>
      <c r="AB5848" s="1" t="s">
        <v>41</v>
      </c>
      <c r="AC5848" s="1" t="s">
        <v>44</v>
      </c>
      <c r="AD5848" s="7">
        <v>61</v>
      </c>
      <c r="AE5848" s="7">
        <v>2130.4499999999998</v>
      </c>
      <c r="AF5848" s="7">
        <v>10.7</v>
      </c>
      <c r="AG5848" s="7">
        <v>0</v>
      </c>
      <c r="AH5848" s="7">
        <v>886.2</v>
      </c>
      <c r="AI5848" s="7">
        <v>3005.95</v>
      </c>
      <c r="AJ5848" s="7">
        <f t="shared" si="366"/>
        <v>85.88428571428571</v>
      </c>
      <c r="AK5848" s="7" t="s">
        <v>8249</v>
      </c>
      <c r="AL5848" s="1" t="s">
        <v>45</v>
      </c>
      <c r="AM5848" s="1">
        <f t="shared" si="367"/>
        <v>0</v>
      </c>
      <c r="AN5848" s="1" t="s">
        <v>8232</v>
      </c>
      <c r="AO5848" s="1" t="s">
        <v>108</v>
      </c>
      <c r="AP5848" s="4">
        <f>1</f>
        <v>1</v>
      </c>
    </row>
    <row r="5849" spans="1:42" x14ac:dyDescent="0.3">
      <c r="A5849" s="1" t="s">
        <v>7034</v>
      </c>
      <c r="B5849" s="1" t="s">
        <v>47</v>
      </c>
      <c r="C5849" s="4">
        <v>60</v>
      </c>
      <c r="D5849" s="4" t="str">
        <f t="shared" si="364"/>
        <v>Senior Citizen</v>
      </c>
      <c r="E5849" s="1" t="s">
        <v>3</v>
      </c>
      <c r="F5849" s="1" t="s">
        <v>8254</v>
      </c>
      <c r="G5849" s="1" t="s">
        <v>4416</v>
      </c>
      <c r="H5849" s="1">
        <v>95322</v>
      </c>
      <c r="I5849" s="4">
        <v>0</v>
      </c>
      <c r="J5849" s="4">
        <v>35</v>
      </c>
      <c r="K5849" s="4" t="str">
        <f t="shared" si="365"/>
        <v>Loyal</v>
      </c>
      <c r="L5849" s="1" t="s">
        <v>127</v>
      </c>
      <c r="M5849" s="1" t="s">
        <v>38</v>
      </c>
      <c r="N5849" s="7">
        <v>5.0599999999999996</v>
      </c>
      <c r="O5849" s="1" t="s">
        <v>38</v>
      </c>
      <c r="P5849" s="1" t="s">
        <v>38</v>
      </c>
      <c r="Q5849" s="1" t="s">
        <v>42</v>
      </c>
      <c r="R5849" s="7">
        <v>20</v>
      </c>
      <c r="S5849" s="1" t="s">
        <v>38</v>
      </c>
      <c r="T5849" s="1" t="s">
        <v>38</v>
      </c>
      <c r="U5849" s="1" t="s">
        <v>38</v>
      </c>
      <c r="V5849" s="1" t="s">
        <v>38</v>
      </c>
      <c r="W5849" s="1" t="s">
        <v>41</v>
      </c>
      <c r="X5849" s="1" t="s">
        <v>41</v>
      </c>
      <c r="Y5849" s="1" t="s">
        <v>41</v>
      </c>
      <c r="Z5849" s="1" t="s">
        <v>38</v>
      </c>
      <c r="AA5849" s="1" t="s">
        <v>71</v>
      </c>
      <c r="AB5849" s="1" t="s">
        <v>38</v>
      </c>
      <c r="AC5849" s="1" t="s">
        <v>44</v>
      </c>
      <c r="AD5849" s="7">
        <v>69.150000000000006</v>
      </c>
      <c r="AE5849" s="7">
        <v>2490.15</v>
      </c>
      <c r="AF5849" s="7">
        <v>0</v>
      </c>
      <c r="AG5849" s="7">
        <v>0</v>
      </c>
      <c r="AH5849" s="7">
        <v>177.1</v>
      </c>
      <c r="AI5849" s="7">
        <v>2667.25</v>
      </c>
      <c r="AJ5849" s="7">
        <f t="shared" si="366"/>
        <v>76.207142857142856</v>
      </c>
      <c r="AK5849" s="7" t="s">
        <v>8249</v>
      </c>
      <c r="AL5849" s="1" t="s">
        <v>45</v>
      </c>
      <c r="AM5849" s="1">
        <f t="shared" si="367"/>
        <v>0</v>
      </c>
      <c r="AN5849" s="1" t="s">
        <v>8232</v>
      </c>
      <c r="AO5849" s="1" t="s">
        <v>108</v>
      </c>
      <c r="AP5849" s="4">
        <f>1</f>
        <v>1</v>
      </c>
    </row>
    <row r="5850" spans="1:42" x14ac:dyDescent="0.3">
      <c r="A5850" s="1" t="s">
        <v>7035</v>
      </c>
      <c r="B5850" s="1" t="s">
        <v>47</v>
      </c>
      <c r="C5850" s="4">
        <v>78</v>
      </c>
      <c r="D5850" s="4" t="str">
        <f t="shared" si="364"/>
        <v>Senior Citizen</v>
      </c>
      <c r="E5850" s="1" t="s">
        <v>8253</v>
      </c>
      <c r="F5850" s="1" t="s">
        <v>8254</v>
      </c>
      <c r="G5850" s="1" t="s">
        <v>3079</v>
      </c>
      <c r="H5850" s="1">
        <v>94010</v>
      </c>
      <c r="I5850" s="4">
        <v>0</v>
      </c>
      <c r="J5850" s="4">
        <v>12</v>
      </c>
      <c r="K5850" s="4" t="str">
        <f t="shared" si="365"/>
        <v>Loyal</v>
      </c>
      <c r="L5850" s="1" t="s">
        <v>40</v>
      </c>
      <c r="M5850" s="1" t="s">
        <v>38</v>
      </c>
      <c r="N5850" s="7">
        <v>43.4</v>
      </c>
      <c r="O5850" s="1" t="s">
        <v>38</v>
      </c>
      <c r="P5850" s="1" t="s">
        <v>38</v>
      </c>
      <c r="Q5850" s="1" t="s">
        <v>53</v>
      </c>
      <c r="R5850" s="7">
        <v>24</v>
      </c>
      <c r="S5850" s="1" t="s">
        <v>41</v>
      </c>
      <c r="T5850" s="1" t="s">
        <v>41</v>
      </c>
      <c r="U5850" s="1" t="s">
        <v>41</v>
      </c>
      <c r="V5850" s="1" t="s">
        <v>41</v>
      </c>
      <c r="W5850" s="1" t="s">
        <v>41</v>
      </c>
      <c r="X5850" s="1" t="s">
        <v>41</v>
      </c>
      <c r="Y5850" s="1" t="s">
        <v>41</v>
      </c>
      <c r="Z5850" s="1" t="s">
        <v>38</v>
      </c>
      <c r="AA5850" s="1" t="s">
        <v>71</v>
      </c>
      <c r="AB5850" s="1" t="s">
        <v>38</v>
      </c>
      <c r="AC5850" s="1" t="s">
        <v>44</v>
      </c>
      <c r="AD5850" s="7">
        <v>73.3</v>
      </c>
      <c r="AE5850" s="7">
        <v>828.05</v>
      </c>
      <c r="AF5850" s="7">
        <v>0</v>
      </c>
      <c r="AG5850" s="7">
        <v>0</v>
      </c>
      <c r="AH5850" s="7">
        <v>520.79999999999995</v>
      </c>
      <c r="AI5850" s="7">
        <v>1348.85</v>
      </c>
      <c r="AJ5850" s="7">
        <f t="shared" si="366"/>
        <v>112.40416666666665</v>
      </c>
      <c r="AK5850" s="7" t="s">
        <v>8247</v>
      </c>
      <c r="AL5850" s="1" t="s">
        <v>45</v>
      </c>
      <c r="AM5850" s="1">
        <f t="shared" si="367"/>
        <v>0</v>
      </c>
      <c r="AN5850" s="1" t="s">
        <v>8232</v>
      </c>
      <c r="AO5850" s="1" t="s">
        <v>108</v>
      </c>
      <c r="AP5850" s="4">
        <f>1</f>
        <v>1</v>
      </c>
    </row>
    <row r="5851" spans="1:42" x14ac:dyDescent="0.3">
      <c r="A5851" s="1" t="s">
        <v>7036</v>
      </c>
      <c r="B5851" s="1" t="s">
        <v>37</v>
      </c>
      <c r="C5851" s="4">
        <v>35</v>
      </c>
      <c r="D5851" s="4" t="str">
        <f t="shared" si="364"/>
        <v>Adult</v>
      </c>
      <c r="E5851" s="1" t="s">
        <v>8253</v>
      </c>
      <c r="F5851" s="1" t="s">
        <v>8254</v>
      </c>
      <c r="G5851" s="1" t="s">
        <v>4834</v>
      </c>
      <c r="H5851" s="1">
        <v>93518</v>
      </c>
      <c r="I5851" s="4">
        <v>0</v>
      </c>
      <c r="J5851" s="4">
        <v>27</v>
      </c>
      <c r="K5851" s="4" t="str">
        <f t="shared" si="365"/>
        <v>Loyal</v>
      </c>
      <c r="L5851" s="1" t="s">
        <v>40</v>
      </c>
      <c r="M5851" s="1" t="s">
        <v>38</v>
      </c>
      <c r="N5851" s="7">
        <v>25.21</v>
      </c>
      <c r="O5851" s="1" t="s">
        <v>41</v>
      </c>
      <c r="P5851" s="1" t="s">
        <v>38</v>
      </c>
      <c r="Q5851" s="1" t="s">
        <v>77</v>
      </c>
      <c r="R5851" s="7">
        <v>9</v>
      </c>
      <c r="S5851" s="1" t="s">
        <v>38</v>
      </c>
      <c r="T5851" s="1" t="s">
        <v>38</v>
      </c>
      <c r="U5851" s="1" t="s">
        <v>41</v>
      </c>
      <c r="V5851" s="1" t="s">
        <v>41</v>
      </c>
      <c r="W5851" s="1" t="s">
        <v>41</v>
      </c>
      <c r="X5851" s="1" t="s">
        <v>41</v>
      </c>
      <c r="Y5851" s="1" t="s">
        <v>41</v>
      </c>
      <c r="Z5851" s="1" t="s">
        <v>38</v>
      </c>
      <c r="AA5851" s="1" t="s">
        <v>49</v>
      </c>
      <c r="AB5851" s="1" t="s">
        <v>38</v>
      </c>
      <c r="AC5851" s="1" t="s">
        <v>44</v>
      </c>
      <c r="AD5851" s="7">
        <v>56.7</v>
      </c>
      <c r="AE5851" s="7">
        <v>1652.95</v>
      </c>
      <c r="AF5851" s="7">
        <v>0</v>
      </c>
      <c r="AG5851" s="7">
        <v>0</v>
      </c>
      <c r="AH5851" s="7">
        <v>680.67</v>
      </c>
      <c r="AI5851" s="7">
        <v>2333.62</v>
      </c>
      <c r="AJ5851" s="7">
        <f t="shared" si="366"/>
        <v>86.430370370370369</v>
      </c>
      <c r="AK5851" s="7" t="s">
        <v>8249</v>
      </c>
      <c r="AL5851" s="1" t="s">
        <v>45</v>
      </c>
      <c r="AM5851" s="1">
        <f t="shared" si="367"/>
        <v>0</v>
      </c>
      <c r="AN5851" s="1" t="s">
        <v>8232</v>
      </c>
      <c r="AO5851" s="1" t="s">
        <v>108</v>
      </c>
      <c r="AP5851" s="4">
        <f>1</f>
        <v>1</v>
      </c>
    </row>
    <row r="5852" spans="1:42" x14ac:dyDescent="0.3">
      <c r="A5852" s="1" t="s">
        <v>7037</v>
      </c>
      <c r="B5852" s="1" t="s">
        <v>47</v>
      </c>
      <c r="C5852" s="4">
        <v>22</v>
      </c>
      <c r="D5852" s="4" t="str">
        <f t="shared" si="364"/>
        <v>Teenager</v>
      </c>
      <c r="E5852" s="1" t="s">
        <v>3</v>
      </c>
      <c r="F5852" s="1" t="s">
        <v>8256</v>
      </c>
      <c r="G5852" s="1" t="s">
        <v>320</v>
      </c>
      <c r="H5852" s="1">
        <v>95825</v>
      </c>
      <c r="I5852" s="4">
        <v>3</v>
      </c>
      <c r="J5852" s="4">
        <v>72</v>
      </c>
      <c r="K5852" s="4" t="str">
        <f t="shared" si="365"/>
        <v>Veteran</v>
      </c>
      <c r="L5852" s="1" t="s">
        <v>70</v>
      </c>
      <c r="M5852" s="1" t="s">
        <v>38</v>
      </c>
      <c r="N5852" s="7">
        <v>19.04</v>
      </c>
      <c r="O5852" s="1" t="s">
        <v>38</v>
      </c>
      <c r="P5852" s="1" t="s">
        <v>41</v>
      </c>
      <c r="Q5852" s="1" t="s">
        <v>8232</v>
      </c>
      <c r="R5852" s="7">
        <v>0</v>
      </c>
      <c r="S5852" s="1" t="s">
        <v>41</v>
      </c>
      <c r="T5852" s="1" t="s">
        <v>41</v>
      </c>
      <c r="U5852" s="1" t="s">
        <v>41</v>
      </c>
      <c r="V5852" s="1" t="s">
        <v>41</v>
      </c>
      <c r="W5852" s="1" t="s">
        <v>41</v>
      </c>
      <c r="X5852" s="1" t="s">
        <v>41</v>
      </c>
      <c r="Y5852" s="1" t="s">
        <v>41</v>
      </c>
      <c r="Z5852" s="1" t="s">
        <v>41</v>
      </c>
      <c r="AA5852" s="1" t="s">
        <v>71</v>
      </c>
      <c r="AB5852" s="1" t="s">
        <v>41</v>
      </c>
      <c r="AC5852" s="1" t="s">
        <v>54</v>
      </c>
      <c r="AD5852" s="7">
        <v>25</v>
      </c>
      <c r="AE5852" s="7">
        <v>1738.9</v>
      </c>
      <c r="AF5852" s="7">
        <v>0</v>
      </c>
      <c r="AG5852" s="7">
        <v>0</v>
      </c>
      <c r="AH5852" s="7">
        <v>1370.88</v>
      </c>
      <c r="AI5852" s="7">
        <v>3109.78</v>
      </c>
      <c r="AJ5852" s="7">
        <f t="shared" si="366"/>
        <v>43.191388888888895</v>
      </c>
      <c r="AK5852" s="7" t="s">
        <v>8246</v>
      </c>
      <c r="AL5852" s="1" t="s">
        <v>45</v>
      </c>
      <c r="AM5852" s="1">
        <f t="shared" si="367"/>
        <v>0</v>
      </c>
      <c r="AN5852" s="1" t="s">
        <v>8232</v>
      </c>
      <c r="AO5852" s="1" t="s">
        <v>108</v>
      </c>
      <c r="AP5852" s="4">
        <f>1</f>
        <v>1</v>
      </c>
    </row>
    <row r="5853" spans="1:42" x14ac:dyDescent="0.3">
      <c r="A5853" s="1" t="s">
        <v>7038</v>
      </c>
      <c r="B5853" s="1" t="s">
        <v>37</v>
      </c>
      <c r="C5853" s="4">
        <v>55</v>
      </c>
      <c r="D5853" s="4" t="str">
        <f t="shared" si="364"/>
        <v>Senior Citizen</v>
      </c>
      <c r="E5853" s="1" t="s">
        <v>3</v>
      </c>
      <c r="F5853" s="1" t="s">
        <v>8254</v>
      </c>
      <c r="G5853" s="1" t="s">
        <v>320</v>
      </c>
      <c r="H5853" s="1">
        <v>95827</v>
      </c>
      <c r="I5853" s="4">
        <v>7</v>
      </c>
      <c r="J5853" s="4">
        <v>58</v>
      </c>
      <c r="K5853" s="4" t="str">
        <f t="shared" si="365"/>
        <v>Veteran</v>
      </c>
      <c r="L5853" s="1" t="s">
        <v>40</v>
      </c>
      <c r="M5853" s="1" t="s">
        <v>41</v>
      </c>
      <c r="N5853" s="7">
        <v>25.420517214274568</v>
      </c>
      <c r="O5853" s="1" t="s">
        <v>41</v>
      </c>
      <c r="P5853" s="1" t="s">
        <v>38</v>
      </c>
      <c r="Q5853" s="1" t="s">
        <v>77</v>
      </c>
      <c r="R5853" s="7">
        <v>29</v>
      </c>
      <c r="S5853" s="1" t="s">
        <v>38</v>
      </c>
      <c r="T5853" s="1" t="s">
        <v>38</v>
      </c>
      <c r="U5853" s="1" t="s">
        <v>41</v>
      </c>
      <c r="V5853" s="1" t="s">
        <v>41</v>
      </c>
      <c r="W5853" s="1" t="s">
        <v>38</v>
      </c>
      <c r="X5853" s="1" t="s">
        <v>41</v>
      </c>
      <c r="Y5853" s="1" t="s">
        <v>41</v>
      </c>
      <c r="Z5853" s="1" t="s">
        <v>38</v>
      </c>
      <c r="AA5853" s="1" t="s">
        <v>43</v>
      </c>
      <c r="AB5853" s="1" t="s">
        <v>38</v>
      </c>
      <c r="AC5853" s="1" t="s">
        <v>54</v>
      </c>
      <c r="AD5853" s="7">
        <v>45.35</v>
      </c>
      <c r="AE5853" s="7">
        <v>2540.1</v>
      </c>
      <c r="AF5853" s="7">
        <v>4.08</v>
      </c>
      <c r="AG5853" s="7">
        <v>0</v>
      </c>
      <c r="AH5853" s="7">
        <v>0</v>
      </c>
      <c r="AI5853" s="7">
        <v>2536.02</v>
      </c>
      <c r="AJ5853" s="7">
        <f t="shared" si="366"/>
        <v>43.724482758620688</v>
      </c>
      <c r="AK5853" s="7" t="s">
        <v>8246</v>
      </c>
      <c r="AL5853" s="1" t="s">
        <v>45</v>
      </c>
      <c r="AM5853" s="1">
        <f t="shared" si="367"/>
        <v>0</v>
      </c>
      <c r="AN5853" s="1" t="s">
        <v>8232</v>
      </c>
      <c r="AO5853" s="1" t="s">
        <v>108</v>
      </c>
      <c r="AP5853" s="4">
        <f>1</f>
        <v>1</v>
      </c>
    </row>
    <row r="5854" spans="1:42" x14ac:dyDescent="0.3">
      <c r="A5854" s="1" t="s">
        <v>7039</v>
      </c>
      <c r="B5854" s="1" t="s">
        <v>47</v>
      </c>
      <c r="C5854" s="4">
        <v>75</v>
      </c>
      <c r="D5854" s="4" t="str">
        <f t="shared" si="364"/>
        <v>Senior Citizen</v>
      </c>
      <c r="E5854" s="1" t="s">
        <v>8253</v>
      </c>
      <c r="F5854" s="1" t="s">
        <v>8254</v>
      </c>
      <c r="G5854" s="1" t="s">
        <v>2923</v>
      </c>
      <c r="H5854" s="1">
        <v>94970</v>
      </c>
      <c r="I5854" s="4">
        <v>0</v>
      </c>
      <c r="J5854" s="4">
        <v>10</v>
      </c>
      <c r="K5854" s="4" t="str">
        <f t="shared" si="365"/>
        <v>New</v>
      </c>
      <c r="L5854" s="1" t="s">
        <v>60</v>
      </c>
      <c r="M5854" s="1" t="s">
        <v>38</v>
      </c>
      <c r="N5854" s="7">
        <v>7.51</v>
      </c>
      <c r="O5854" s="1" t="s">
        <v>41</v>
      </c>
      <c r="P5854" s="1" t="s">
        <v>38</v>
      </c>
      <c r="Q5854" s="1" t="s">
        <v>53</v>
      </c>
      <c r="R5854" s="7">
        <v>18</v>
      </c>
      <c r="S5854" s="1" t="s">
        <v>41</v>
      </c>
      <c r="T5854" s="1" t="s">
        <v>41</v>
      </c>
      <c r="U5854" s="1" t="s">
        <v>41</v>
      </c>
      <c r="V5854" s="1" t="s">
        <v>41</v>
      </c>
      <c r="W5854" s="1" t="s">
        <v>41</v>
      </c>
      <c r="X5854" s="1" t="s">
        <v>38</v>
      </c>
      <c r="Y5854" s="1" t="s">
        <v>41</v>
      </c>
      <c r="Z5854" s="1" t="s">
        <v>38</v>
      </c>
      <c r="AA5854" s="1" t="s">
        <v>49</v>
      </c>
      <c r="AB5854" s="1" t="s">
        <v>38</v>
      </c>
      <c r="AC5854" s="1" t="s">
        <v>54</v>
      </c>
      <c r="AD5854" s="7">
        <v>79.25</v>
      </c>
      <c r="AE5854" s="7">
        <v>793.55</v>
      </c>
      <c r="AF5854" s="7">
        <v>0</v>
      </c>
      <c r="AG5854" s="7">
        <v>0</v>
      </c>
      <c r="AH5854" s="7">
        <v>75.099999999999994</v>
      </c>
      <c r="AI5854" s="7">
        <v>868.65</v>
      </c>
      <c r="AJ5854" s="7">
        <f t="shared" si="366"/>
        <v>86.864999999999995</v>
      </c>
      <c r="AK5854" s="7" t="s">
        <v>8249</v>
      </c>
      <c r="AL5854" s="1" t="s">
        <v>55</v>
      </c>
      <c r="AM5854" s="1">
        <f t="shared" si="367"/>
        <v>1</v>
      </c>
      <c r="AN5854" s="1" t="s">
        <v>56</v>
      </c>
      <c r="AO5854" s="1" t="s">
        <v>57</v>
      </c>
      <c r="AP5854" s="4">
        <f>1</f>
        <v>1</v>
      </c>
    </row>
    <row r="5855" spans="1:42" x14ac:dyDescent="0.3">
      <c r="A5855" s="1" t="s">
        <v>7040</v>
      </c>
      <c r="B5855" s="1" t="s">
        <v>47</v>
      </c>
      <c r="C5855" s="4">
        <v>30</v>
      </c>
      <c r="D5855" s="4" t="str">
        <f t="shared" si="364"/>
        <v>Adult</v>
      </c>
      <c r="E5855" s="1" t="s">
        <v>3</v>
      </c>
      <c r="F5855" s="1" t="s">
        <v>8254</v>
      </c>
      <c r="G5855" s="1" t="s">
        <v>423</v>
      </c>
      <c r="H5855" s="1">
        <v>90249</v>
      </c>
      <c r="I5855" s="4">
        <v>5</v>
      </c>
      <c r="J5855" s="4">
        <v>64</v>
      </c>
      <c r="K5855" s="4" t="str">
        <f t="shared" si="365"/>
        <v>Veteran</v>
      </c>
      <c r="L5855" s="1" t="s">
        <v>74</v>
      </c>
      <c r="M5855" s="1" t="s">
        <v>38</v>
      </c>
      <c r="N5855" s="7">
        <v>13.8</v>
      </c>
      <c r="O5855" s="1" t="s">
        <v>38</v>
      </c>
      <c r="P5855" s="1" t="s">
        <v>38</v>
      </c>
      <c r="Q5855" s="1" t="s">
        <v>53</v>
      </c>
      <c r="R5855" s="7">
        <v>48</v>
      </c>
      <c r="S5855" s="1" t="s">
        <v>38</v>
      </c>
      <c r="T5855" s="1" t="s">
        <v>38</v>
      </c>
      <c r="U5855" s="1" t="s">
        <v>38</v>
      </c>
      <c r="V5855" s="1" t="s">
        <v>41</v>
      </c>
      <c r="W5855" s="1" t="s">
        <v>41</v>
      </c>
      <c r="X5855" s="1" t="s">
        <v>41</v>
      </c>
      <c r="Y5855" s="1" t="s">
        <v>41</v>
      </c>
      <c r="Z5855" s="1" t="s">
        <v>38</v>
      </c>
      <c r="AA5855" s="1" t="s">
        <v>43</v>
      </c>
      <c r="AB5855" s="1" t="s">
        <v>41</v>
      </c>
      <c r="AC5855" s="1" t="s">
        <v>54</v>
      </c>
      <c r="AD5855" s="7">
        <v>89.45</v>
      </c>
      <c r="AE5855" s="7">
        <v>5692.65</v>
      </c>
      <c r="AF5855" s="7">
        <v>0</v>
      </c>
      <c r="AG5855" s="7">
        <v>0</v>
      </c>
      <c r="AH5855" s="7">
        <v>883.2</v>
      </c>
      <c r="AI5855" s="7">
        <v>6575.85</v>
      </c>
      <c r="AJ5855" s="7">
        <f t="shared" si="366"/>
        <v>102.74765625000001</v>
      </c>
      <c r="AK5855" s="7" t="s">
        <v>8247</v>
      </c>
      <c r="AL5855" s="1" t="s">
        <v>45</v>
      </c>
      <c r="AM5855" s="1">
        <f t="shared" si="367"/>
        <v>0</v>
      </c>
      <c r="AN5855" s="1" t="s">
        <v>8232</v>
      </c>
      <c r="AO5855" s="1" t="s">
        <v>108</v>
      </c>
      <c r="AP5855" s="4">
        <f>1</f>
        <v>1</v>
      </c>
    </row>
    <row r="5856" spans="1:42" x14ac:dyDescent="0.3">
      <c r="A5856" s="1" t="s">
        <v>7041</v>
      </c>
      <c r="B5856" s="1" t="s">
        <v>37</v>
      </c>
      <c r="C5856" s="4">
        <v>60</v>
      </c>
      <c r="D5856" s="4" t="str">
        <f t="shared" si="364"/>
        <v>Senior Citizen</v>
      </c>
      <c r="E5856" s="1" t="s">
        <v>3</v>
      </c>
      <c r="F5856" s="1" t="s">
        <v>8255</v>
      </c>
      <c r="G5856" s="1" t="s">
        <v>1753</v>
      </c>
      <c r="H5856" s="1">
        <v>91911</v>
      </c>
      <c r="I5856" s="4">
        <v>8</v>
      </c>
      <c r="J5856" s="4">
        <v>71</v>
      </c>
      <c r="K5856" s="4" t="str">
        <f t="shared" si="365"/>
        <v>Veteran</v>
      </c>
      <c r="L5856" s="1" t="s">
        <v>40</v>
      </c>
      <c r="M5856" s="1" t="s">
        <v>38</v>
      </c>
      <c r="N5856" s="7">
        <v>11.13</v>
      </c>
      <c r="O5856" s="1" t="s">
        <v>41</v>
      </c>
      <c r="P5856" s="1" t="s">
        <v>41</v>
      </c>
      <c r="Q5856" s="1" t="s">
        <v>8232</v>
      </c>
      <c r="R5856" s="7">
        <v>0</v>
      </c>
      <c r="S5856" s="1" t="s">
        <v>41</v>
      </c>
      <c r="T5856" s="1" t="s">
        <v>41</v>
      </c>
      <c r="U5856" s="1" t="s">
        <v>41</v>
      </c>
      <c r="V5856" s="1" t="s">
        <v>41</v>
      </c>
      <c r="W5856" s="1" t="s">
        <v>41</v>
      </c>
      <c r="X5856" s="1" t="s">
        <v>41</v>
      </c>
      <c r="Y5856" s="1" t="s">
        <v>41</v>
      </c>
      <c r="Z5856" s="1" t="s">
        <v>41</v>
      </c>
      <c r="AA5856" s="1" t="s">
        <v>71</v>
      </c>
      <c r="AB5856" s="1" t="s">
        <v>41</v>
      </c>
      <c r="AC5856" s="1" t="s">
        <v>54</v>
      </c>
      <c r="AD5856" s="7">
        <v>20.5</v>
      </c>
      <c r="AE5856" s="7">
        <v>1500.95</v>
      </c>
      <c r="AF5856" s="7">
        <v>0</v>
      </c>
      <c r="AG5856" s="7">
        <v>0</v>
      </c>
      <c r="AH5856" s="7">
        <v>790.23</v>
      </c>
      <c r="AI5856" s="7">
        <v>2291.1799999999998</v>
      </c>
      <c r="AJ5856" s="7">
        <f t="shared" si="366"/>
        <v>32.270140845070422</v>
      </c>
      <c r="AK5856" s="7" t="s">
        <v>8246</v>
      </c>
      <c r="AL5856" s="1" t="s">
        <v>45</v>
      </c>
      <c r="AM5856" s="1">
        <f t="shared" si="367"/>
        <v>0</v>
      </c>
      <c r="AN5856" s="1" t="s">
        <v>8232</v>
      </c>
      <c r="AO5856" s="1" t="s">
        <v>108</v>
      </c>
      <c r="AP5856" s="4">
        <f>1</f>
        <v>1</v>
      </c>
    </row>
    <row r="5857" spans="1:42" x14ac:dyDescent="0.3">
      <c r="A5857" s="1" t="s">
        <v>7042</v>
      </c>
      <c r="B5857" s="1" t="s">
        <v>37</v>
      </c>
      <c r="C5857" s="4">
        <v>44</v>
      </c>
      <c r="D5857" s="4" t="str">
        <f t="shared" si="364"/>
        <v>Adult</v>
      </c>
      <c r="E5857" s="1" t="s">
        <v>8253</v>
      </c>
      <c r="F5857" s="1" t="s">
        <v>8254</v>
      </c>
      <c r="G5857" s="1" t="s">
        <v>441</v>
      </c>
      <c r="H5857" s="1">
        <v>91786</v>
      </c>
      <c r="I5857" s="4">
        <v>0</v>
      </c>
      <c r="J5857" s="4">
        <v>10</v>
      </c>
      <c r="K5857" s="4" t="str">
        <f t="shared" si="365"/>
        <v>New</v>
      </c>
      <c r="L5857" s="1" t="s">
        <v>60</v>
      </c>
      <c r="M5857" s="1" t="s">
        <v>38</v>
      </c>
      <c r="N5857" s="7">
        <v>45.56</v>
      </c>
      <c r="O5857" s="1" t="s">
        <v>41</v>
      </c>
      <c r="P5857" s="1" t="s">
        <v>38</v>
      </c>
      <c r="Q5857" s="1" t="s">
        <v>77</v>
      </c>
      <c r="R5857" s="7">
        <v>17</v>
      </c>
      <c r="S5857" s="1" t="s">
        <v>41</v>
      </c>
      <c r="T5857" s="1" t="s">
        <v>38</v>
      </c>
      <c r="U5857" s="1" t="s">
        <v>41</v>
      </c>
      <c r="V5857" s="1" t="s">
        <v>41</v>
      </c>
      <c r="W5857" s="1" t="s">
        <v>41</v>
      </c>
      <c r="X5857" s="1" t="s">
        <v>41</v>
      </c>
      <c r="Y5857" s="1" t="s">
        <v>41</v>
      </c>
      <c r="Z5857" s="1" t="s">
        <v>38</v>
      </c>
      <c r="AA5857" s="1" t="s">
        <v>49</v>
      </c>
      <c r="AB5857" s="1" t="s">
        <v>41</v>
      </c>
      <c r="AC5857" s="1" t="s">
        <v>54</v>
      </c>
      <c r="AD5857" s="7">
        <v>51.2</v>
      </c>
      <c r="AE5857" s="7">
        <v>498.25</v>
      </c>
      <c r="AF5857" s="7">
        <v>0</v>
      </c>
      <c r="AG5857" s="7">
        <v>0</v>
      </c>
      <c r="AH5857" s="7">
        <v>455.6</v>
      </c>
      <c r="AI5857" s="7">
        <v>953.85</v>
      </c>
      <c r="AJ5857" s="7">
        <f t="shared" si="366"/>
        <v>95.385000000000005</v>
      </c>
      <c r="AK5857" s="7" t="s">
        <v>8249</v>
      </c>
      <c r="AL5857" s="1" t="s">
        <v>45</v>
      </c>
      <c r="AM5857" s="1">
        <f t="shared" si="367"/>
        <v>0</v>
      </c>
      <c r="AN5857" s="1" t="s">
        <v>8232</v>
      </c>
      <c r="AO5857" s="1" t="s">
        <v>108</v>
      </c>
      <c r="AP5857" s="4">
        <f>1</f>
        <v>1</v>
      </c>
    </row>
    <row r="5858" spans="1:42" x14ac:dyDescent="0.3">
      <c r="A5858" s="1" t="s">
        <v>7043</v>
      </c>
      <c r="B5858" s="1" t="s">
        <v>37</v>
      </c>
      <c r="C5858" s="4">
        <v>36</v>
      </c>
      <c r="D5858" s="4" t="str">
        <f t="shared" si="364"/>
        <v>Adult</v>
      </c>
      <c r="E5858" s="1" t="s">
        <v>8253</v>
      </c>
      <c r="F5858" s="1" t="s">
        <v>8254</v>
      </c>
      <c r="G5858" s="1" t="s">
        <v>805</v>
      </c>
      <c r="H5858" s="1">
        <v>91105</v>
      </c>
      <c r="I5858" s="4">
        <v>0</v>
      </c>
      <c r="J5858" s="4">
        <v>4</v>
      </c>
      <c r="K5858" s="4" t="str">
        <f t="shared" si="365"/>
        <v>New</v>
      </c>
      <c r="L5858" s="1" t="s">
        <v>52</v>
      </c>
      <c r="M5858" s="1" t="s">
        <v>38</v>
      </c>
      <c r="N5858" s="7">
        <v>39.9</v>
      </c>
      <c r="O5858" s="1" t="s">
        <v>41</v>
      </c>
      <c r="P5858" s="1" t="s">
        <v>38</v>
      </c>
      <c r="Q5858" s="1" t="s">
        <v>42</v>
      </c>
      <c r="R5858" s="7">
        <v>20</v>
      </c>
      <c r="S5858" s="1" t="s">
        <v>41</v>
      </c>
      <c r="T5858" s="1" t="s">
        <v>41</v>
      </c>
      <c r="U5858" s="1" t="s">
        <v>41</v>
      </c>
      <c r="V5858" s="1" t="s">
        <v>41</v>
      </c>
      <c r="W5858" s="1" t="s">
        <v>41</v>
      </c>
      <c r="X5858" s="1" t="s">
        <v>41</v>
      </c>
      <c r="Y5858" s="1" t="s">
        <v>41</v>
      </c>
      <c r="Z5858" s="1" t="s">
        <v>38</v>
      </c>
      <c r="AA5858" s="1" t="s">
        <v>49</v>
      </c>
      <c r="AB5858" s="1" t="s">
        <v>38</v>
      </c>
      <c r="AC5858" s="1" t="s">
        <v>44</v>
      </c>
      <c r="AD5858" s="7">
        <v>45.3</v>
      </c>
      <c r="AE5858" s="7">
        <v>196.95</v>
      </c>
      <c r="AF5858" s="7">
        <v>0</v>
      </c>
      <c r="AG5858" s="7">
        <v>0</v>
      </c>
      <c r="AH5858" s="7">
        <v>159.6</v>
      </c>
      <c r="AI5858" s="7">
        <v>356.55</v>
      </c>
      <c r="AJ5858" s="7">
        <f t="shared" si="366"/>
        <v>89.137500000000003</v>
      </c>
      <c r="AK5858" s="7" t="s">
        <v>8249</v>
      </c>
      <c r="AL5858" s="1" t="s">
        <v>55</v>
      </c>
      <c r="AM5858" s="1">
        <f t="shared" si="367"/>
        <v>1</v>
      </c>
      <c r="AN5858" s="1" t="s">
        <v>107</v>
      </c>
      <c r="AO5858" s="1" t="s">
        <v>108</v>
      </c>
      <c r="AP5858" s="4">
        <f>1</f>
        <v>1</v>
      </c>
    </row>
    <row r="5859" spans="1:42" x14ac:dyDescent="0.3">
      <c r="A5859" s="1" t="s">
        <v>7044</v>
      </c>
      <c r="B5859" s="1" t="s">
        <v>47</v>
      </c>
      <c r="C5859" s="4">
        <v>44</v>
      </c>
      <c r="D5859" s="4" t="str">
        <f t="shared" si="364"/>
        <v>Adult</v>
      </c>
      <c r="E5859" s="1" t="s">
        <v>8253</v>
      </c>
      <c r="F5859" s="1" t="s">
        <v>8254</v>
      </c>
      <c r="G5859" s="1" t="s">
        <v>599</v>
      </c>
      <c r="H5859" s="1">
        <v>93501</v>
      </c>
      <c r="I5859" s="4">
        <v>0</v>
      </c>
      <c r="J5859" s="4">
        <v>71</v>
      </c>
      <c r="K5859" s="4" t="str">
        <f t="shared" si="365"/>
        <v>Veteran</v>
      </c>
      <c r="L5859" s="1" t="s">
        <v>70</v>
      </c>
      <c r="M5859" s="1" t="s">
        <v>38</v>
      </c>
      <c r="N5859" s="7">
        <v>41.34</v>
      </c>
      <c r="O5859" s="1" t="s">
        <v>38</v>
      </c>
      <c r="P5859" s="1" t="s">
        <v>38</v>
      </c>
      <c r="Q5859" s="1" t="s">
        <v>53</v>
      </c>
      <c r="R5859" s="7">
        <v>10</v>
      </c>
      <c r="S5859" s="1" t="s">
        <v>41</v>
      </c>
      <c r="T5859" s="1" t="s">
        <v>38</v>
      </c>
      <c r="U5859" s="1" t="s">
        <v>41</v>
      </c>
      <c r="V5859" s="1" t="s">
        <v>41</v>
      </c>
      <c r="W5859" s="1" t="s">
        <v>41</v>
      </c>
      <c r="X5859" s="1" t="s">
        <v>41</v>
      </c>
      <c r="Y5859" s="1" t="s">
        <v>41</v>
      </c>
      <c r="Z5859" s="1" t="s">
        <v>38</v>
      </c>
      <c r="AA5859" s="1" t="s">
        <v>43</v>
      </c>
      <c r="AB5859" s="1" t="s">
        <v>38</v>
      </c>
      <c r="AC5859" s="1" t="s">
        <v>44</v>
      </c>
      <c r="AD5859" s="7">
        <v>79.05</v>
      </c>
      <c r="AE5859" s="7">
        <v>5552.5</v>
      </c>
      <c r="AF5859" s="7">
        <v>0</v>
      </c>
      <c r="AG5859" s="7">
        <v>0</v>
      </c>
      <c r="AH5859" s="7">
        <v>2935.14</v>
      </c>
      <c r="AI5859" s="7">
        <v>8487.64</v>
      </c>
      <c r="AJ5859" s="7">
        <f t="shared" si="366"/>
        <v>119.54422535211266</v>
      </c>
      <c r="AK5859" s="7" t="s">
        <v>8247</v>
      </c>
      <c r="AL5859" s="1" t="s">
        <v>45</v>
      </c>
      <c r="AM5859" s="1">
        <f t="shared" si="367"/>
        <v>0</v>
      </c>
      <c r="AN5859" s="1" t="s">
        <v>8232</v>
      </c>
      <c r="AO5859" s="1" t="s">
        <v>108</v>
      </c>
      <c r="AP5859" s="4">
        <f>1</f>
        <v>1</v>
      </c>
    </row>
    <row r="5860" spans="1:42" x14ac:dyDescent="0.3">
      <c r="A5860" s="1" t="s">
        <v>7045</v>
      </c>
      <c r="B5860" s="1" t="s">
        <v>37</v>
      </c>
      <c r="C5860" s="4">
        <v>58</v>
      </c>
      <c r="D5860" s="4" t="str">
        <f t="shared" si="364"/>
        <v>Senior Citizen</v>
      </c>
      <c r="E5860" s="1" t="s">
        <v>3</v>
      </c>
      <c r="F5860" s="1" t="s">
        <v>8256</v>
      </c>
      <c r="G5860" s="1" t="s">
        <v>1333</v>
      </c>
      <c r="H5860" s="1">
        <v>92259</v>
      </c>
      <c r="I5860" s="4">
        <v>9</v>
      </c>
      <c r="J5860" s="4">
        <v>66</v>
      </c>
      <c r="K5860" s="4" t="str">
        <f t="shared" si="365"/>
        <v>Veteran</v>
      </c>
      <c r="L5860" s="1" t="s">
        <v>70</v>
      </c>
      <c r="M5860" s="1" t="s">
        <v>38</v>
      </c>
      <c r="N5860" s="7">
        <v>8.39</v>
      </c>
      <c r="O5860" s="1" t="s">
        <v>41</v>
      </c>
      <c r="P5860" s="1" t="s">
        <v>38</v>
      </c>
      <c r="Q5860" s="1" t="s">
        <v>77</v>
      </c>
      <c r="R5860" s="7">
        <v>16</v>
      </c>
      <c r="S5860" s="1" t="s">
        <v>38</v>
      </c>
      <c r="T5860" s="1" t="s">
        <v>41</v>
      </c>
      <c r="U5860" s="1" t="s">
        <v>41</v>
      </c>
      <c r="V5860" s="1" t="s">
        <v>41</v>
      </c>
      <c r="W5860" s="1" t="s">
        <v>38</v>
      </c>
      <c r="X5860" s="1" t="s">
        <v>41</v>
      </c>
      <c r="Y5860" s="1" t="s">
        <v>41</v>
      </c>
      <c r="Z5860" s="1" t="s">
        <v>38</v>
      </c>
      <c r="AA5860" s="1" t="s">
        <v>71</v>
      </c>
      <c r="AB5860" s="1" t="s">
        <v>38</v>
      </c>
      <c r="AC5860" s="1" t="s">
        <v>54</v>
      </c>
      <c r="AD5860" s="7">
        <v>59.75</v>
      </c>
      <c r="AE5860" s="7">
        <v>3996.8</v>
      </c>
      <c r="AF5860" s="7">
        <v>0</v>
      </c>
      <c r="AG5860" s="7">
        <v>0</v>
      </c>
      <c r="AH5860" s="7">
        <v>553.74</v>
      </c>
      <c r="AI5860" s="7">
        <v>4550.54</v>
      </c>
      <c r="AJ5860" s="7">
        <f t="shared" si="366"/>
        <v>68.947575757575763</v>
      </c>
      <c r="AK5860" s="7" t="s">
        <v>8249</v>
      </c>
      <c r="AL5860" s="1" t="s">
        <v>45</v>
      </c>
      <c r="AM5860" s="1">
        <f t="shared" si="367"/>
        <v>0</v>
      </c>
      <c r="AN5860" s="1" t="s">
        <v>8232</v>
      </c>
      <c r="AO5860" s="1" t="s">
        <v>108</v>
      </c>
      <c r="AP5860" s="4">
        <f>1</f>
        <v>1</v>
      </c>
    </row>
    <row r="5861" spans="1:42" x14ac:dyDescent="0.3">
      <c r="A5861" s="1" t="s">
        <v>7046</v>
      </c>
      <c r="B5861" s="1" t="s">
        <v>47</v>
      </c>
      <c r="C5861" s="4">
        <v>24</v>
      </c>
      <c r="D5861" s="4" t="str">
        <f t="shared" si="364"/>
        <v>Teenager</v>
      </c>
      <c r="E5861" s="1" t="s">
        <v>8253</v>
      </c>
      <c r="F5861" s="1" t="s">
        <v>8254</v>
      </c>
      <c r="G5861" s="1" t="s">
        <v>3470</v>
      </c>
      <c r="H5861" s="1">
        <v>91740</v>
      </c>
      <c r="I5861" s="4">
        <v>0</v>
      </c>
      <c r="J5861" s="4">
        <v>69</v>
      </c>
      <c r="K5861" s="4" t="str">
        <f t="shared" si="365"/>
        <v>Veteran</v>
      </c>
      <c r="L5861" s="1" t="s">
        <v>40</v>
      </c>
      <c r="M5861" s="1" t="s">
        <v>38</v>
      </c>
      <c r="N5861" s="7">
        <v>7.18</v>
      </c>
      <c r="O5861" s="1" t="s">
        <v>41</v>
      </c>
      <c r="P5861" s="1" t="s">
        <v>41</v>
      </c>
      <c r="Q5861" s="1" t="s">
        <v>8232</v>
      </c>
      <c r="R5861" s="7">
        <v>0</v>
      </c>
      <c r="S5861" s="1" t="s">
        <v>41</v>
      </c>
      <c r="T5861" s="1" t="s">
        <v>41</v>
      </c>
      <c r="U5861" s="1" t="s">
        <v>41</v>
      </c>
      <c r="V5861" s="1" t="s">
        <v>41</v>
      </c>
      <c r="W5861" s="1" t="s">
        <v>41</v>
      </c>
      <c r="X5861" s="1" t="s">
        <v>41</v>
      </c>
      <c r="Y5861" s="1" t="s">
        <v>41</v>
      </c>
      <c r="Z5861" s="1" t="s">
        <v>41</v>
      </c>
      <c r="AA5861" s="1" t="s">
        <v>71</v>
      </c>
      <c r="AB5861" s="1" t="s">
        <v>41</v>
      </c>
      <c r="AC5861" s="1" t="s">
        <v>44</v>
      </c>
      <c r="AD5861" s="7">
        <v>19.95</v>
      </c>
      <c r="AE5861" s="7">
        <v>1399.35</v>
      </c>
      <c r="AF5861" s="7">
        <v>0</v>
      </c>
      <c r="AG5861" s="7">
        <v>0</v>
      </c>
      <c r="AH5861" s="7">
        <v>495.42</v>
      </c>
      <c r="AI5861" s="7">
        <v>1894.77</v>
      </c>
      <c r="AJ5861" s="7">
        <f t="shared" si="366"/>
        <v>27.460434782608694</v>
      </c>
      <c r="AK5861" s="7" t="s">
        <v>8246</v>
      </c>
      <c r="AL5861" s="1" t="s">
        <v>45</v>
      </c>
      <c r="AM5861" s="1">
        <f t="shared" si="367"/>
        <v>0</v>
      </c>
      <c r="AN5861" s="1" t="s">
        <v>8232</v>
      </c>
      <c r="AO5861" s="1" t="s">
        <v>108</v>
      </c>
      <c r="AP5861" s="4">
        <f>1</f>
        <v>1</v>
      </c>
    </row>
    <row r="5862" spans="1:42" x14ac:dyDescent="0.3">
      <c r="A5862" s="1" t="s">
        <v>7047</v>
      </c>
      <c r="B5862" s="1" t="s">
        <v>47</v>
      </c>
      <c r="C5862" s="4">
        <v>39</v>
      </c>
      <c r="D5862" s="4" t="str">
        <f t="shared" si="364"/>
        <v>Adult</v>
      </c>
      <c r="E5862" s="1" t="s">
        <v>8253</v>
      </c>
      <c r="F5862" s="1" t="s">
        <v>8254</v>
      </c>
      <c r="G5862" s="1" t="s">
        <v>2182</v>
      </c>
      <c r="H5862" s="1">
        <v>95410</v>
      </c>
      <c r="I5862" s="4">
        <v>0</v>
      </c>
      <c r="J5862" s="4">
        <v>43</v>
      </c>
      <c r="K5862" s="4" t="str">
        <f t="shared" si="365"/>
        <v>Loyal</v>
      </c>
      <c r="L5862" s="1" t="s">
        <v>40</v>
      </c>
      <c r="M5862" s="1" t="s">
        <v>38</v>
      </c>
      <c r="N5862" s="7">
        <v>28.9</v>
      </c>
      <c r="O5862" s="1" t="s">
        <v>38</v>
      </c>
      <c r="P5862" s="1" t="s">
        <v>41</v>
      </c>
      <c r="Q5862" s="1" t="s">
        <v>8232</v>
      </c>
      <c r="R5862" s="7">
        <v>0</v>
      </c>
      <c r="S5862" s="1" t="s">
        <v>41</v>
      </c>
      <c r="T5862" s="1" t="s">
        <v>41</v>
      </c>
      <c r="U5862" s="1" t="s">
        <v>41</v>
      </c>
      <c r="V5862" s="1" t="s">
        <v>41</v>
      </c>
      <c r="W5862" s="1" t="s">
        <v>41</v>
      </c>
      <c r="X5862" s="1" t="s">
        <v>41</v>
      </c>
      <c r="Y5862" s="1" t="s">
        <v>41</v>
      </c>
      <c r="Z5862" s="1" t="s">
        <v>41</v>
      </c>
      <c r="AA5862" s="1" t="s">
        <v>71</v>
      </c>
      <c r="AB5862" s="1" t="s">
        <v>41</v>
      </c>
      <c r="AC5862" s="1" t="s">
        <v>54</v>
      </c>
      <c r="AD5862" s="7">
        <v>26.45</v>
      </c>
      <c r="AE5862" s="7">
        <v>1110.05</v>
      </c>
      <c r="AF5862" s="7">
        <v>0</v>
      </c>
      <c r="AG5862" s="7">
        <v>0</v>
      </c>
      <c r="AH5862" s="7">
        <v>1242.7</v>
      </c>
      <c r="AI5862" s="7">
        <v>2352.75</v>
      </c>
      <c r="AJ5862" s="7">
        <f t="shared" si="366"/>
        <v>54.715116279069768</v>
      </c>
      <c r="AK5862" s="7" t="s">
        <v>8249</v>
      </c>
      <c r="AL5862" s="1" t="s">
        <v>45</v>
      </c>
      <c r="AM5862" s="1">
        <f t="shared" si="367"/>
        <v>0</v>
      </c>
      <c r="AN5862" s="1" t="s">
        <v>8232</v>
      </c>
      <c r="AO5862" s="1" t="s">
        <v>108</v>
      </c>
      <c r="AP5862" s="4">
        <f>1</f>
        <v>1</v>
      </c>
    </row>
    <row r="5863" spans="1:42" x14ac:dyDescent="0.3">
      <c r="A5863" s="1" t="s">
        <v>7048</v>
      </c>
      <c r="B5863" s="1" t="s">
        <v>37</v>
      </c>
      <c r="C5863" s="4">
        <v>21</v>
      </c>
      <c r="D5863" s="4" t="str">
        <f t="shared" si="364"/>
        <v>Teenager</v>
      </c>
      <c r="E5863" s="1" t="s">
        <v>3</v>
      </c>
      <c r="F5863" s="1" t="s">
        <v>8254</v>
      </c>
      <c r="G5863" s="1" t="s">
        <v>389</v>
      </c>
      <c r="H5863" s="1">
        <v>94116</v>
      </c>
      <c r="I5863" s="4">
        <v>1</v>
      </c>
      <c r="J5863" s="4">
        <v>72</v>
      </c>
      <c r="K5863" s="4" t="str">
        <f t="shared" si="365"/>
        <v>Veteran</v>
      </c>
      <c r="L5863" s="1" t="s">
        <v>70</v>
      </c>
      <c r="M5863" s="1" t="s">
        <v>38</v>
      </c>
      <c r="N5863" s="7">
        <v>13.27</v>
      </c>
      <c r="O5863" s="1" t="s">
        <v>38</v>
      </c>
      <c r="P5863" s="1" t="s">
        <v>41</v>
      </c>
      <c r="Q5863" s="1" t="s">
        <v>8232</v>
      </c>
      <c r="R5863" s="7">
        <v>0</v>
      </c>
      <c r="S5863" s="1" t="s">
        <v>41</v>
      </c>
      <c r="T5863" s="1" t="s">
        <v>41</v>
      </c>
      <c r="U5863" s="1" t="s">
        <v>41</v>
      </c>
      <c r="V5863" s="1" t="s">
        <v>41</v>
      </c>
      <c r="W5863" s="1" t="s">
        <v>41</v>
      </c>
      <c r="X5863" s="1" t="s">
        <v>41</v>
      </c>
      <c r="Y5863" s="1" t="s">
        <v>41</v>
      </c>
      <c r="Z5863" s="1" t="s">
        <v>41</v>
      </c>
      <c r="AA5863" s="1" t="s">
        <v>71</v>
      </c>
      <c r="AB5863" s="1" t="s">
        <v>41</v>
      </c>
      <c r="AC5863" s="1" t="s">
        <v>44</v>
      </c>
      <c r="AD5863" s="7">
        <v>24.85</v>
      </c>
      <c r="AE5863" s="7">
        <v>1871.85</v>
      </c>
      <c r="AF5863" s="7">
        <v>0</v>
      </c>
      <c r="AG5863" s="7">
        <v>0</v>
      </c>
      <c r="AH5863" s="7">
        <v>955.44</v>
      </c>
      <c r="AI5863" s="7">
        <v>2827.29</v>
      </c>
      <c r="AJ5863" s="7">
        <f t="shared" si="366"/>
        <v>39.267916666666665</v>
      </c>
      <c r="AK5863" s="7" t="s">
        <v>8246</v>
      </c>
      <c r="AL5863" s="1" t="s">
        <v>45</v>
      </c>
      <c r="AM5863" s="1">
        <f t="shared" si="367"/>
        <v>0</v>
      </c>
      <c r="AN5863" s="1" t="s">
        <v>8232</v>
      </c>
      <c r="AO5863" s="1" t="s">
        <v>108</v>
      </c>
      <c r="AP5863" s="4">
        <f>1</f>
        <v>1</v>
      </c>
    </row>
    <row r="5864" spans="1:42" x14ac:dyDescent="0.3">
      <c r="A5864" s="1" t="s">
        <v>7049</v>
      </c>
      <c r="B5864" s="1" t="s">
        <v>37</v>
      </c>
      <c r="C5864" s="4">
        <v>24</v>
      </c>
      <c r="D5864" s="4" t="str">
        <f t="shared" si="364"/>
        <v>Teenager</v>
      </c>
      <c r="E5864" s="1" t="s">
        <v>8253</v>
      </c>
      <c r="F5864" s="1" t="s">
        <v>8254</v>
      </c>
      <c r="G5864" s="1" t="s">
        <v>83</v>
      </c>
      <c r="H5864" s="1">
        <v>94086</v>
      </c>
      <c r="I5864" s="4">
        <v>0</v>
      </c>
      <c r="J5864" s="4">
        <v>61</v>
      </c>
      <c r="K5864" s="4" t="str">
        <f t="shared" si="365"/>
        <v>Veteran</v>
      </c>
      <c r="L5864" s="1" t="s">
        <v>74</v>
      </c>
      <c r="M5864" s="1" t="s">
        <v>38</v>
      </c>
      <c r="N5864" s="7">
        <v>25.91</v>
      </c>
      <c r="O5864" s="1" t="s">
        <v>41</v>
      </c>
      <c r="P5864" s="1" t="s">
        <v>41</v>
      </c>
      <c r="Q5864" s="1" t="s">
        <v>8232</v>
      </c>
      <c r="R5864" s="7">
        <v>0</v>
      </c>
      <c r="S5864" s="1" t="s">
        <v>41</v>
      </c>
      <c r="T5864" s="1" t="s">
        <v>41</v>
      </c>
      <c r="U5864" s="1" t="s">
        <v>41</v>
      </c>
      <c r="V5864" s="1" t="s">
        <v>41</v>
      </c>
      <c r="W5864" s="1" t="s">
        <v>41</v>
      </c>
      <c r="X5864" s="1" t="s">
        <v>41</v>
      </c>
      <c r="Y5864" s="1" t="s">
        <v>41</v>
      </c>
      <c r="Z5864" s="1" t="s">
        <v>41</v>
      </c>
      <c r="AA5864" s="1" t="s">
        <v>43</v>
      </c>
      <c r="AB5864" s="1" t="s">
        <v>41</v>
      </c>
      <c r="AC5864" s="1" t="s">
        <v>54</v>
      </c>
      <c r="AD5864" s="7">
        <v>19.45</v>
      </c>
      <c r="AE5864" s="7">
        <v>1336.35</v>
      </c>
      <c r="AF5864" s="7">
        <v>0</v>
      </c>
      <c r="AG5864" s="7">
        <v>0</v>
      </c>
      <c r="AH5864" s="7">
        <v>1580.51</v>
      </c>
      <c r="AI5864" s="7">
        <v>2916.86</v>
      </c>
      <c r="AJ5864" s="7">
        <f t="shared" si="366"/>
        <v>47.81737704918033</v>
      </c>
      <c r="AK5864" s="7" t="s">
        <v>8246</v>
      </c>
      <c r="AL5864" s="1" t="s">
        <v>45</v>
      </c>
      <c r="AM5864" s="1">
        <f t="shared" si="367"/>
        <v>0</v>
      </c>
      <c r="AN5864" s="1" t="s">
        <v>8232</v>
      </c>
      <c r="AO5864" s="1" t="s">
        <v>108</v>
      </c>
      <c r="AP5864" s="4">
        <f>1</f>
        <v>1</v>
      </c>
    </row>
    <row r="5865" spans="1:42" x14ac:dyDescent="0.3">
      <c r="A5865" s="1" t="s">
        <v>7050</v>
      </c>
      <c r="B5865" s="1" t="s">
        <v>47</v>
      </c>
      <c r="C5865" s="4">
        <v>22</v>
      </c>
      <c r="D5865" s="4" t="str">
        <f t="shared" si="364"/>
        <v>Teenager</v>
      </c>
      <c r="E5865" s="1" t="s">
        <v>8253</v>
      </c>
      <c r="F5865" s="1" t="s">
        <v>8254</v>
      </c>
      <c r="G5865" s="1" t="s">
        <v>4544</v>
      </c>
      <c r="H5865" s="1">
        <v>95246</v>
      </c>
      <c r="I5865" s="4">
        <v>0</v>
      </c>
      <c r="J5865" s="4">
        <v>7</v>
      </c>
      <c r="K5865" s="4" t="str">
        <f t="shared" si="365"/>
        <v>New</v>
      </c>
      <c r="L5865" s="1" t="s">
        <v>40</v>
      </c>
      <c r="M5865" s="1" t="s">
        <v>38</v>
      </c>
      <c r="N5865" s="7">
        <v>26.76</v>
      </c>
      <c r="O5865" s="1" t="s">
        <v>41</v>
      </c>
      <c r="P5865" s="1" t="s">
        <v>38</v>
      </c>
      <c r="Q5865" s="1" t="s">
        <v>77</v>
      </c>
      <c r="R5865" s="7">
        <v>46</v>
      </c>
      <c r="S5865" s="1" t="s">
        <v>41</v>
      </c>
      <c r="T5865" s="1" t="s">
        <v>41</v>
      </c>
      <c r="U5865" s="1" t="s">
        <v>41</v>
      </c>
      <c r="V5865" s="1" t="s">
        <v>41</v>
      </c>
      <c r="W5865" s="1" t="s">
        <v>41</v>
      </c>
      <c r="X5865" s="1" t="s">
        <v>41</v>
      </c>
      <c r="Y5865" s="1" t="s">
        <v>41</v>
      </c>
      <c r="Z5865" s="1" t="s">
        <v>38</v>
      </c>
      <c r="AA5865" s="1" t="s">
        <v>49</v>
      </c>
      <c r="AB5865" s="1" t="s">
        <v>38</v>
      </c>
      <c r="AC5865" s="1" t="s">
        <v>54</v>
      </c>
      <c r="AD5865" s="7">
        <v>44.65</v>
      </c>
      <c r="AE5865" s="7">
        <v>322.5</v>
      </c>
      <c r="AF5865" s="7">
        <v>0</v>
      </c>
      <c r="AG5865" s="7">
        <v>0</v>
      </c>
      <c r="AH5865" s="7">
        <v>187.32</v>
      </c>
      <c r="AI5865" s="7">
        <v>509.82</v>
      </c>
      <c r="AJ5865" s="7">
        <f t="shared" si="366"/>
        <v>72.831428571428575</v>
      </c>
      <c r="AK5865" s="7" t="s">
        <v>8249</v>
      </c>
      <c r="AL5865" s="1" t="s">
        <v>45</v>
      </c>
      <c r="AM5865" s="1">
        <f t="shared" si="367"/>
        <v>0</v>
      </c>
      <c r="AN5865" s="1" t="s">
        <v>8232</v>
      </c>
      <c r="AO5865" s="1" t="s">
        <v>108</v>
      </c>
      <c r="AP5865" s="4">
        <f>1</f>
        <v>1</v>
      </c>
    </row>
    <row r="5866" spans="1:42" x14ac:dyDescent="0.3">
      <c r="A5866" s="1" t="s">
        <v>7051</v>
      </c>
      <c r="B5866" s="1" t="s">
        <v>47</v>
      </c>
      <c r="C5866" s="4">
        <v>47</v>
      </c>
      <c r="D5866" s="4" t="str">
        <f t="shared" si="364"/>
        <v>Adult</v>
      </c>
      <c r="E5866" s="1" t="s">
        <v>3</v>
      </c>
      <c r="F5866" s="1" t="s">
        <v>8254</v>
      </c>
      <c r="G5866" s="1" t="s">
        <v>2284</v>
      </c>
      <c r="H5866" s="1">
        <v>96105</v>
      </c>
      <c r="I5866" s="4">
        <v>1</v>
      </c>
      <c r="J5866" s="4">
        <v>70</v>
      </c>
      <c r="K5866" s="4" t="str">
        <f t="shared" si="365"/>
        <v>Veteran</v>
      </c>
      <c r="L5866" s="1" t="s">
        <v>40</v>
      </c>
      <c r="M5866" s="1" t="s">
        <v>41</v>
      </c>
      <c r="N5866" s="7">
        <v>25.420517214274568</v>
      </c>
      <c r="O5866" s="1" t="s">
        <v>41</v>
      </c>
      <c r="P5866" s="1" t="s">
        <v>38</v>
      </c>
      <c r="Q5866" s="1" t="s">
        <v>77</v>
      </c>
      <c r="R5866" s="7">
        <v>18</v>
      </c>
      <c r="S5866" s="1" t="s">
        <v>38</v>
      </c>
      <c r="T5866" s="1" t="s">
        <v>41</v>
      </c>
      <c r="U5866" s="1" t="s">
        <v>38</v>
      </c>
      <c r="V5866" s="1" t="s">
        <v>38</v>
      </c>
      <c r="W5866" s="1" t="s">
        <v>41</v>
      </c>
      <c r="X5866" s="1" t="s">
        <v>41</v>
      </c>
      <c r="Y5866" s="1" t="s">
        <v>41</v>
      </c>
      <c r="Z5866" s="1" t="s">
        <v>38</v>
      </c>
      <c r="AA5866" s="1" t="s">
        <v>71</v>
      </c>
      <c r="AB5866" s="1" t="s">
        <v>38</v>
      </c>
      <c r="AC5866" s="1" t="s">
        <v>44</v>
      </c>
      <c r="AD5866" s="7">
        <v>39.15</v>
      </c>
      <c r="AE5866" s="7">
        <v>2692.75</v>
      </c>
      <c r="AF5866" s="7">
        <v>0</v>
      </c>
      <c r="AG5866" s="7">
        <v>0</v>
      </c>
      <c r="AH5866" s="7">
        <v>0</v>
      </c>
      <c r="AI5866" s="7">
        <v>2692.75</v>
      </c>
      <c r="AJ5866" s="7">
        <f t="shared" si="366"/>
        <v>38.467857142857142</v>
      </c>
      <c r="AK5866" s="7" t="s">
        <v>8246</v>
      </c>
      <c r="AL5866" s="1" t="s">
        <v>45</v>
      </c>
      <c r="AM5866" s="1">
        <f t="shared" si="367"/>
        <v>0</v>
      </c>
      <c r="AN5866" s="1" t="s">
        <v>8232</v>
      </c>
      <c r="AO5866" s="1" t="s">
        <v>108</v>
      </c>
      <c r="AP5866" s="4">
        <f>1</f>
        <v>1</v>
      </c>
    </row>
    <row r="5867" spans="1:42" x14ac:dyDescent="0.3">
      <c r="A5867" s="1" t="s">
        <v>7052</v>
      </c>
      <c r="B5867" s="1" t="s">
        <v>37</v>
      </c>
      <c r="C5867" s="4">
        <v>73</v>
      </c>
      <c r="D5867" s="4" t="str">
        <f t="shared" si="364"/>
        <v>Senior Citizen</v>
      </c>
      <c r="E5867" s="1" t="s">
        <v>8253</v>
      </c>
      <c r="F5867" s="1" t="s">
        <v>8254</v>
      </c>
      <c r="G5867" s="1" t="s">
        <v>350</v>
      </c>
      <c r="H5867" s="1">
        <v>94619</v>
      </c>
      <c r="I5867" s="4">
        <v>0</v>
      </c>
      <c r="J5867" s="4">
        <v>5</v>
      </c>
      <c r="K5867" s="4" t="str">
        <f t="shared" si="365"/>
        <v>New</v>
      </c>
      <c r="L5867" s="1" t="s">
        <v>52</v>
      </c>
      <c r="M5867" s="1" t="s">
        <v>38</v>
      </c>
      <c r="N5867" s="7">
        <v>14.22</v>
      </c>
      <c r="O5867" s="1" t="s">
        <v>41</v>
      </c>
      <c r="P5867" s="1" t="s">
        <v>38</v>
      </c>
      <c r="Q5867" s="1" t="s">
        <v>53</v>
      </c>
      <c r="R5867" s="7">
        <v>4</v>
      </c>
      <c r="S5867" s="1" t="s">
        <v>41</v>
      </c>
      <c r="T5867" s="1" t="s">
        <v>38</v>
      </c>
      <c r="U5867" s="1" t="s">
        <v>41</v>
      </c>
      <c r="V5867" s="1" t="s">
        <v>41</v>
      </c>
      <c r="W5867" s="1" t="s">
        <v>38</v>
      </c>
      <c r="X5867" s="1" t="s">
        <v>41</v>
      </c>
      <c r="Y5867" s="1" t="s">
        <v>41</v>
      </c>
      <c r="Z5867" s="1" t="s">
        <v>38</v>
      </c>
      <c r="AA5867" s="1" t="s">
        <v>43</v>
      </c>
      <c r="AB5867" s="1" t="s">
        <v>38</v>
      </c>
      <c r="AC5867" s="1" t="s">
        <v>54</v>
      </c>
      <c r="AD5867" s="7">
        <v>84.7</v>
      </c>
      <c r="AE5867" s="7">
        <v>392.5</v>
      </c>
      <c r="AF5867" s="7">
        <v>41.2</v>
      </c>
      <c r="AG5867" s="7">
        <v>0</v>
      </c>
      <c r="AH5867" s="7">
        <v>71.099999999999994</v>
      </c>
      <c r="AI5867" s="7">
        <v>422.4</v>
      </c>
      <c r="AJ5867" s="7">
        <f t="shared" si="366"/>
        <v>84.47999999999999</v>
      </c>
      <c r="AK5867" s="7" t="s">
        <v>8249</v>
      </c>
      <c r="AL5867" s="1" t="s">
        <v>45</v>
      </c>
      <c r="AM5867" s="1">
        <f t="shared" si="367"/>
        <v>0</v>
      </c>
      <c r="AN5867" s="1" t="s">
        <v>8232</v>
      </c>
      <c r="AO5867" s="1" t="s">
        <v>108</v>
      </c>
      <c r="AP5867" s="4">
        <f>1</f>
        <v>1</v>
      </c>
    </row>
    <row r="5868" spans="1:42" x14ac:dyDescent="0.3">
      <c r="A5868" s="1" t="s">
        <v>7053</v>
      </c>
      <c r="B5868" s="1" t="s">
        <v>37</v>
      </c>
      <c r="C5868" s="4">
        <v>66</v>
      </c>
      <c r="D5868" s="4" t="str">
        <f t="shared" si="364"/>
        <v>Senior Citizen</v>
      </c>
      <c r="E5868" s="1" t="s">
        <v>8253</v>
      </c>
      <c r="F5868" s="1" t="s">
        <v>8254</v>
      </c>
      <c r="G5868" s="1" t="s">
        <v>1396</v>
      </c>
      <c r="H5868" s="1">
        <v>93932</v>
      </c>
      <c r="I5868" s="4">
        <v>0</v>
      </c>
      <c r="J5868" s="4">
        <v>16</v>
      </c>
      <c r="K5868" s="4" t="str">
        <f t="shared" si="365"/>
        <v>Loyal</v>
      </c>
      <c r="L5868" s="1" t="s">
        <v>40</v>
      </c>
      <c r="M5868" s="1" t="s">
        <v>38</v>
      </c>
      <c r="N5868" s="7">
        <v>32.11</v>
      </c>
      <c r="O5868" s="1" t="s">
        <v>38</v>
      </c>
      <c r="P5868" s="1" t="s">
        <v>38</v>
      </c>
      <c r="Q5868" s="1" t="s">
        <v>53</v>
      </c>
      <c r="R5868" s="7">
        <v>14</v>
      </c>
      <c r="S5868" s="1" t="s">
        <v>41</v>
      </c>
      <c r="T5868" s="1" t="s">
        <v>41</v>
      </c>
      <c r="U5868" s="1" t="s">
        <v>41</v>
      </c>
      <c r="V5868" s="1" t="s">
        <v>41</v>
      </c>
      <c r="W5868" s="1" t="s">
        <v>38</v>
      </c>
      <c r="X5868" s="1" t="s">
        <v>38</v>
      </c>
      <c r="Y5868" s="1" t="s">
        <v>41</v>
      </c>
      <c r="Z5868" s="1" t="s">
        <v>38</v>
      </c>
      <c r="AA5868" s="1" t="s">
        <v>49</v>
      </c>
      <c r="AB5868" s="1" t="s">
        <v>38</v>
      </c>
      <c r="AC5868" s="1" t="s">
        <v>54</v>
      </c>
      <c r="AD5868" s="7">
        <v>96.4</v>
      </c>
      <c r="AE5868" s="7">
        <v>1581.2</v>
      </c>
      <c r="AF5868" s="7">
        <v>47.2</v>
      </c>
      <c r="AG5868" s="7">
        <v>0</v>
      </c>
      <c r="AH5868" s="7">
        <v>513.76</v>
      </c>
      <c r="AI5868" s="7">
        <v>2047.76</v>
      </c>
      <c r="AJ5868" s="7">
        <f t="shared" si="366"/>
        <v>127.985</v>
      </c>
      <c r="AK5868" s="7" t="s">
        <v>8247</v>
      </c>
      <c r="AL5868" s="1" t="s">
        <v>55</v>
      </c>
      <c r="AM5868" s="1">
        <f t="shared" si="367"/>
        <v>1</v>
      </c>
      <c r="AN5868" s="1" t="s">
        <v>61</v>
      </c>
      <c r="AO5868" s="1" t="s">
        <v>1885</v>
      </c>
      <c r="AP5868" s="4">
        <f>1</f>
        <v>1</v>
      </c>
    </row>
    <row r="5869" spans="1:42" x14ac:dyDescent="0.3">
      <c r="A5869" s="1" t="s">
        <v>7054</v>
      </c>
      <c r="B5869" s="1" t="s">
        <v>47</v>
      </c>
      <c r="C5869" s="4">
        <v>24</v>
      </c>
      <c r="D5869" s="4" t="str">
        <f t="shared" si="364"/>
        <v>Teenager</v>
      </c>
      <c r="E5869" s="1" t="s">
        <v>8253</v>
      </c>
      <c r="F5869" s="1" t="s">
        <v>8254</v>
      </c>
      <c r="G5869" s="1" t="s">
        <v>1603</v>
      </c>
      <c r="H5869" s="1">
        <v>96067</v>
      </c>
      <c r="I5869" s="4">
        <v>0</v>
      </c>
      <c r="J5869" s="4">
        <v>17</v>
      </c>
      <c r="K5869" s="4" t="str">
        <f t="shared" si="365"/>
        <v>Loyal</v>
      </c>
      <c r="L5869" s="1" t="s">
        <v>40</v>
      </c>
      <c r="M5869" s="1" t="s">
        <v>38</v>
      </c>
      <c r="N5869" s="7">
        <v>34.020000000000003</v>
      </c>
      <c r="O5869" s="1" t="s">
        <v>41</v>
      </c>
      <c r="P5869" s="1" t="s">
        <v>41</v>
      </c>
      <c r="Q5869" s="1" t="s">
        <v>8232</v>
      </c>
      <c r="R5869" s="7">
        <v>0</v>
      </c>
      <c r="S5869" s="1" t="s">
        <v>41</v>
      </c>
      <c r="T5869" s="1" t="s">
        <v>41</v>
      </c>
      <c r="U5869" s="1" t="s">
        <v>41</v>
      </c>
      <c r="V5869" s="1" t="s">
        <v>41</v>
      </c>
      <c r="W5869" s="1" t="s">
        <v>41</v>
      </c>
      <c r="X5869" s="1" t="s">
        <v>41</v>
      </c>
      <c r="Y5869" s="1" t="s">
        <v>41</v>
      </c>
      <c r="Z5869" s="1" t="s">
        <v>41</v>
      </c>
      <c r="AA5869" s="1" t="s">
        <v>49</v>
      </c>
      <c r="AB5869" s="1" t="s">
        <v>41</v>
      </c>
      <c r="AC5869" s="1" t="s">
        <v>44</v>
      </c>
      <c r="AD5869" s="7">
        <v>21.1</v>
      </c>
      <c r="AE5869" s="7">
        <v>385.55</v>
      </c>
      <c r="AF5869" s="7">
        <v>0</v>
      </c>
      <c r="AG5869" s="7">
        <v>0</v>
      </c>
      <c r="AH5869" s="7">
        <v>578.34</v>
      </c>
      <c r="AI5869" s="7">
        <v>963.89</v>
      </c>
      <c r="AJ5869" s="7">
        <f t="shared" si="366"/>
        <v>56.699411764705879</v>
      </c>
      <c r="AK5869" s="7" t="s">
        <v>8249</v>
      </c>
      <c r="AL5869" s="1" t="s">
        <v>45</v>
      </c>
      <c r="AM5869" s="1">
        <f t="shared" si="367"/>
        <v>0</v>
      </c>
      <c r="AN5869" s="1" t="s">
        <v>8232</v>
      </c>
      <c r="AO5869" s="1" t="s">
        <v>108</v>
      </c>
      <c r="AP5869" s="4">
        <f>1</f>
        <v>1</v>
      </c>
    </row>
    <row r="5870" spans="1:42" x14ac:dyDescent="0.3">
      <c r="A5870" s="1" t="s">
        <v>7055</v>
      </c>
      <c r="B5870" s="1" t="s">
        <v>47</v>
      </c>
      <c r="C5870" s="4">
        <v>38</v>
      </c>
      <c r="D5870" s="4" t="str">
        <f t="shared" si="364"/>
        <v>Adult</v>
      </c>
      <c r="E5870" s="1" t="s">
        <v>3</v>
      </c>
      <c r="F5870" s="1" t="s">
        <v>8257</v>
      </c>
      <c r="G5870" s="1" t="s">
        <v>133</v>
      </c>
      <c r="H5870" s="1">
        <v>90041</v>
      </c>
      <c r="I5870" s="4">
        <v>3</v>
      </c>
      <c r="J5870" s="4">
        <v>51</v>
      </c>
      <c r="K5870" s="4" t="str">
        <f t="shared" si="365"/>
        <v>Veteran</v>
      </c>
      <c r="L5870" s="1" t="s">
        <v>40</v>
      </c>
      <c r="M5870" s="1" t="s">
        <v>38</v>
      </c>
      <c r="N5870" s="7">
        <v>37.630000000000003</v>
      </c>
      <c r="O5870" s="1" t="s">
        <v>41</v>
      </c>
      <c r="P5870" s="1" t="s">
        <v>41</v>
      </c>
      <c r="Q5870" s="1" t="s">
        <v>8232</v>
      </c>
      <c r="R5870" s="7">
        <v>0</v>
      </c>
      <c r="S5870" s="1" t="s">
        <v>41</v>
      </c>
      <c r="T5870" s="1" t="s">
        <v>41</v>
      </c>
      <c r="U5870" s="1" t="s">
        <v>41</v>
      </c>
      <c r="V5870" s="1" t="s">
        <v>41</v>
      </c>
      <c r="W5870" s="1" t="s">
        <v>41</v>
      </c>
      <c r="X5870" s="1" t="s">
        <v>41</v>
      </c>
      <c r="Y5870" s="1" t="s">
        <v>41</v>
      </c>
      <c r="Z5870" s="1" t="s">
        <v>41</v>
      </c>
      <c r="AA5870" s="1" t="s">
        <v>43</v>
      </c>
      <c r="AB5870" s="1" t="s">
        <v>41</v>
      </c>
      <c r="AC5870" s="1" t="s">
        <v>44</v>
      </c>
      <c r="AD5870" s="7">
        <v>19.399999999999999</v>
      </c>
      <c r="AE5870" s="7">
        <v>997.75</v>
      </c>
      <c r="AF5870" s="7">
        <v>0</v>
      </c>
      <c r="AG5870" s="7">
        <v>0</v>
      </c>
      <c r="AH5870" s="7">
        <v>1919.13</v>
      </c>
      <c r="AI5870" s="7">
        <v>2916.88</v>
      </c>
      <c r="AJ5870" s="7">
        <f t="shared" si="366"/>
        <v>57.19372549019608</v>
      </c>
      <c r="AK5870" s="7" t="s">
        <v>8249</v>
      </c>
      <c r="AL5870" s="1" t="s">
        <v>45</v>
      </c>
      <c r="AM5870" s="1">
        <f t="shared" si="367"/>
        <v>0</v>
      </c>
      <c r="AN5870" s="1" t="s">
        <v>8232</v>
      </c>
      <c r="AO5870" s="1" t="s">
        <v>108</v>
      </c>
      <c r="AP5870" s="4">
        <f>1</f>
        <v>1</v>
      </c>
    </row>
    <row r="5871" spans="1:42" x14ac:dyDescent="0.3">
      <c r="A5871" s="1" t="s">
        <v>7056</v>
      </c>
      <c r="B5871" s="1" t="s">
        <v>37</v>
      </c>
      <c r="C5871" s="4">
        <v>79</v>
      </c>
      <c r="D5871" s="4" t="str">
        <f t="shared" si="364"/>
        <v>Senior Citizen</v>
      </c>
      <c r="E5871" s="1" t="s">
        <v>8253</v>
      </c>
      <c r="F5871" s="1" t="s">
        <v>8254</v>
      </c>
      <c r="G5871" s="1" t="s">
        <v>2229</v>
      </c>
      <c r="H5871" s="1">
        <v>94571</v>
      </c>
      <c r="I5871" s="4">
        <v>0</v>
      </c>
      <c r="J5871" s="4">
        <v>5</v>
      </c>
      <c r="K5871" s="4" t="str">
        <f t="shared" si="365"/>
        <v>New</v>
      </c>
      <c r="L5871" s="1" t="s">
        <v>40</v>
      </c>
      <c r="M5871" s="1" t="s">
        <v>38</v>
      </c>
      <c r="N5871" s="7">
        <v>43.99</v>
      </c>
      <c r="O5871" s="1" t="s">
        <v>41</v>
      </c>
      <c r="P5871" s="1" t="s">
        <v>38</v>
      </c>
      <c r="Q5871" s="1" t="s">
        <v>77</v>
      </c>
      <c r="R5871" s="7">
        <v>27</v>
      </c>
      <c r="S5871" s="1" t="s">
        <v>38</v>
      </c>
      <c r="T5871" s="1" t="s">
        <v>38</v>
      </c>
      <c r="U5871" s="1" t="s">
        <v>41</v>
      </c>
      <c r="V5871" s="1" t="s">
        <v>38</v>
      </c>
      <c r="W5871" s="1" t="s">
        <v>41</v>
      </c>
      <c r="X5871" s="1" t="s">
        <v>41</v>
      </c>
      <c r="Y5871" s="1" t="s">
        <v>41</v>
      </c>
      <c r="Z5871" s="1" t="s">
        <v>41</v>
      </c>
      <c r="AA5871" s="1" t="s">
        <v>71</v>
      </c>
      <c r="AB5871" s="1" t="s">
        <v>41</v>
      </c>
      <c r="AC5871" s="1" t="s">
        <v>44</v>
      </c>
      <c r="AD5871" s="7">
        <v>59.9</v>
      </c>
      <c r="AE5871" s="7">
        <v>287.85000000000002</v>
      </c>
      <c r="AF5871" s="7">
        <v>0</v>
      </c>
      <c r="AG5871" s="7">
        <v>20</v>
      </c>
      <c r="AH5871" s="7">
        <v>219.95</v>
      </c>
      <c r="AI5871" s="7">
        <v>527.79999999999995</v>
      </c>
      <c r="AJ5871" s="7">
        <f t="shared" si="366"/>
        <v>105.55999999999999</v>
      </c>
      <c r="AK5871" s="7" t="s">
        <v>8247</v>
      </c>
      <c r="AL5871" s="1" t="s">
        <v>45</v>
      </c>
      <c r="AM5871" s="1">
        <f t="shared" si="367"/>
        <v>0</v>
      </c>
      <c r="AN5871" s="1" t="s">
        <v>8232</v>
      </c>
      <c r="AO5871" s="1" t="s">
        <v>108</v>
      </c>
      <c r="AP5871" s="4">
        <f>1</f>
        <v>1</v>
      </c>
    </row>
    <row r="5872" spans="1:42" x14ac:dyDescent="0.3">
      <c r="A5872" s="1" t="s">
        <v>7057</v>
      </c>
      <c r="B5872" s="1" t="s">
        <v>37</v>
      </c>
      <c r="C5872" s="4">
        <v>51</v>
      </c>
      <c r="D5872" s="4" t="str">
        <f t="shared" si="364"/>
        <v>Senior Citizen</v>
      </c>
      <c r="E5872" s="1" t="s">
        <v>3</v>
      </c>
      <c r="F5872" s="1" t="s">
        <v>8254</v>
      </c>
      <c r="G5872" s="1" t="s">
        <v>155</v>
      </c>
      <c r="H5872" s="1">
        <v>95134</v>
      </c>
      <c r="I5872" s="4">
        <v>1</v>
      </c>
      <c r="J5872" s="4">
        <v>14</v>
      </c>
      <c r="K5872" s="4" t="str">
        <f t="shared" si="365"/>
        <v>Loyal</v>
      </c>
      <c r="L5872" s="1" t="s">
        <v>60</v>
      </c>
      <c r="M5872" s="1" t="s">
        <v>38</v>
      </c>
      <c r="N5872" s="7">
        <v>20.399999999999999</v>
      </c>
      <c r="O5872" s="1" t="s">
        <v>38</v>
      </c>
      <c r="P5872" s="1" t="s">
        <v>38</v>
      </c>
      <c r="Q5872" s="1" t="s">
        <v>77</v>
      </c>
      <c r="R5872" s="7">
        <v>30</v>
      </c>
      <c r="S5872" s="1" t="s">
        <v>38</v>
      </c>
      <c r="T5872" s="1" t="s">
        <v>41</v>
      </c>
      <c r="U5872" s="1" t="s">
        <v>41</v>
      </c>
      <c r="V5872" s="1" t="s">
        <v>41</v>
      </c>
      <c r="W5872" s="1" t="s">
        <v>38</v>
      </c>
      <c r="X5872" s="1" t="s">
        <v>41</v>
      </c>
      <c r="Y5872" s="1" t="s">
        <v>41</v>
      </c>
      <c r="Z5872" s="1" t="s">
        <v>38</v>
      </c>
      <c r="AA5872" s="1" t="s">
        <v>49</v>
      </c>
      <c r="AB5872" s="1" t="s">
        <v>38</v>
      </c>
      <c r="AC5872" s="1" t="s">
        <v>54</v>
      </c>
      <c r="AD5872" s="7">
        <v>64.7</v>
      </c>
      <c r="AE5872" s="7">
        <v>941</v>
      </c>
      <c r="AF5872" s="7">
        <v>0</v>
      </c>
      <c r="AG5872" s="7">
        <v>0</v>
      </c>
      <c r="AH5872" s="7">
        <v>285.60000000000002</v>
      </c>
      <c r="AI5872" s="7">
        <v>1226.5999999999999</v>
      </c>
      <c r="AJ5872" s="7">
        <f t="shared" si="366"/>
        <v>87.614285714285714</v>
      </c>
      <c r="AK5872" s="7" t="s">
        <v>8249</v>
      </c>
      <c r="AL5872" s="1" t="s">
        <v>55</v>
      </c>
      <c r="AM5872" s="1">
        <f t="shared" si="367"/>
        <v>1</v>
      </c>
      <c r="AN5872" s="1" t="s">
        <v>56</v>
      </c>
      <c r="AO5872" s="1" t="s">
        <v>212</v>
      </c>
      <c r="AP5872" s="4">
        <f>1</f>
        <v>1</v>
      </c>
    </row>
    <row r="5873" spans="1:42" x14ac:dyDescent="0.3">
      <c r="A5873" s="1" t="s">
        <v>7058</v>
      </c>
      <c r="B5873" s="1" t="s">
        <v>47</v>
      </c>
      <c r="C5873" s="4">
        <v>74</v>
      </c>
      <c r="D5873" s="4" t="str">
        <f t="shared" si="364"/>
        <v>Senior Citizen</v>
      </c>
      <c r="E5873" s="1" t="s">
        <v>8253</v>
      </c>
      <c r="F5873" s="1" t="s">
        <v>8254</v>
      </c>
      <c r="G5873" s="1" t="s">
        <v>1302</v>
      </c>
      <c r="H5873" s="1">
        <v>90732</v>
      </c>
      <c r="I5873" s="4">
        <v>0</v>
      </c>
      <c r="J5873" s="4">
        <v>3</v>
      </c>
      <c r="K5873" s="4" t="str">
        <f t="shared" si="365"/>
        <v>New</v>
      </c>
      <c r="L5873" s="1" t="s">
        <v>40</v>
      </c>
      <c r="M5873" s="1" t="s">
        <v>38</v>
      </c>
      <c r="N5873" s="7">
        <v>48.34</v>
      </c>
      <c r="O5873" s="1" t="s">
        <v>38</v>
      </c>
      <c r="P5873" s="1" t="s">
        <v>38</v>
      </c>
      <c r="Q5873" s="1" t="s">
        <v>53</v>
      </c>
      <c r="R5873" s="7">
        <v>20</v>
      </c>
      <c r="S5873" s="1" t="s">
        <v>41</v>
      </c>
      <c r="T5873" s="1" t="s">
        <v>41</v>
      </c>
      <c r="U5873" s="1" t="s">
        <v>41</v>
      </c>
      <c r="V5873" s="1" t="s">
        <v>41</v>
      </c>
      <c r="W5873" s="1" t="s">
        <v>41</v>
      </c>
      <c r="X5873" s="1" t="s">
        <v>41</v>
      </c>
      <c r="Y5873" s="1" t="s">
        <v>41</v>
      </c>
      <c r="Z5873" s="1" t="s">
        <v>38</v>
      </c>
      <c r="AA5873" s="1" t="s">
        <v>49</v>
      </c>
      <c r="AB5873" s="1" t="s">
        <v>38</v>
      </c>
      <c r="AC5873" s="1" t="s">
        <v>54</v>
      </c>
      <c r="AD5873" s="7">
        <v>77</v>
      </c>
      <c r="AE5873" s="7">
        <v>237.75</v>
      </c>
      <c r="AF5873" s="7">
        <v>0</v>
      </c>
      <c r="AG5873" s="7">
        <v>0</v>
      </c>
      <c r="AH5873" s="7">
        <v>145.02000000000001</v>
      </c>
      <c r="AI5873" s="7">
        <v>382.77</v>
      </c>
      <c r="AJ5873" s="7">
        <f t="shared" si="366"/>
        <v>127.58999999999999</v>
      </c>
      <c r="AK5873" s="7" t="s">
        <v>8247</v>
      </c>
      <c r="AL5873" s="1" t="s">
        <v>55</v>
      </c>
      <c r="AM5873" s="1">
        <f t="shared" si="367"/>
        <v>1</v>
      </c>
      <c r="AN5873" s="1" t="s">
        <v>56</v>
      </c>
      <c r="AO5873" s="1" t="s">
        <v>57</v>
      </c>
      <c r="AP5873" s="4">
        <f>1</f>
        <v>1</v>
      </c>
    </row>
    <row r="5874" spans="1:42" x14ac:dyDescent="0.3">
      <c r="A5874" s="1" t="s">
        <v>7059</v>
      </c>
      <c r="B5874" s="1" t="s">
        <v>37</v>
      </c>
      <c r="C5874" s="4">
        <v>53</v>
      </c>
      <c r="D5874" s="4" t="str">
        <f t="shared" si="364"/>
        <v>Senior Citizen</v>
      </c>
      <c r="E5874" s="1" t="s">
        <v>3</v>
      </c>
      <c r="F5874" s="1" t="s">
        <v>8256</v>
      </c>
      <c r="G5874" s="1" t="s">
        <v>2106</v>
      </c>
      <c r="H5874" s="1">
        <v>95315</v>
      </c>
      <c r="I5874" s="4">
        <v>10</v>
      </c>
      <c r="J5874" s="4">
        <v>64</v>
      </c>
      <c r="K5874" s="4" t="str">
        <f t="shared" si="365"/>
        <v>Veteran</v>
      </c>
      <c r="L5874" s="1" t="s">
        <v>74</v>
      </c>
      <c r="M5874" s="1" t="s">
        <v>38</v>
      </c>
      <c r="N5874" s="7">
        <v>17.07</v>
      </c>
      <c r="O5874" s="1" t="s">
        <v>38</v>
      </c>
      <c r="P5874" s="1" t="s">
        <v>38</v>
      </c>
      <c r="Q5874" s="1" t="s">
        <v>77</v>
      </c>
      <c r="R5874" s="7">
        <v>25</v>
      </c>
      <c r="S5874" s="1" t="s">
        <v>41</v>
      </c>
      <c r="T5874" s="1" t="s">
        <v>38</v>
      </c>
      <c r="U5874" s="1" t="s">
        <v>41</v>
      </c>
      <c r="V5874" s="1" t="s">
        <v>41</v>
      </c>
      <c r="W5874" s="1" t="s">
        <v>41</v>
      </c>
      <c r="X5874" s="1" t="s">
        <v>41</v>
      </c>
      <c r="Y5874" s="1" t="s">
        <v>41</v>
      </c>
      <c r="Z5874" s="1" t="s">
        <v>38</v>
      </c>
      <c r="AA5874" s="1" t="s">
        <v>43</v>
      </c>
      <c r="AB5874" s="1" t="s">
        <v>38</v>
      </c>
      <c r="AC5874" s="1" t="s">
        <v>54</v>
      </c>
      <c r="AD5874" s="7">
        <v>53.85</v>
      </c>
      <c r="AE5874" s="7">
        <v>3399.85</v>
      </c>
      <c r="AF5874" s="7">
        <v>0</v>
      </c>
      <c r="AG5874" s="7">
        <v>0</v>
      </c>
      <c r="AH5874" s="7">
        <v>1092.48</v>
      </c>
      <c r="AI5874" s="7">
        <v>4492.33</v>
      </c>
      <c r="AJ5874" s="7">
        <f t="shared" si="366"/>
        <v>70.192656249999999</v>
      </c>
      <c r="AK5874" s="7" t="s">
        <v>8249</v>
      </c>
      <c r="AL5874" s="1" t="s">
        <v>45</v>
      </c>
      <c r="AM5874" s="1">
        <f t="shared" si="367"/>
        <v>0</v>
      </c>
      <c r="AN5874" s="1" t="s">
        <v>8232</v>
      </c>
      <c r="AO5874" s="1" t="s">
        <v>108</v>
      </c>
      <c r="AP5874" s="4">
        <f>1</f>
        <v>1</v>
      </c>
    </row>
    <row r="5875" spans="1:42" x14ac:dyDescent="0.3">
      <c r="A5875" s="1" t="s">
        <v>7060</v>
      </c>
      <c r="B5875" s="1" t="s">
        <v>37</v>
      </c>
      <c r="C5875" s="4">
        <v>37</v>
      </c>
      <c r="D5875" s="4" t="str">
        <f t="shared" si="364"/>
        <v>Adult</v>
      </c>
      <c r="E5875" s="1" t="s">
        <v>3</v>
      </c>
      <c r="F5875" s="1" t="s">
        <v>8255</v>
      </c>
      <c r="G5875" s="1" t="s">
        <v>722</v>
      </c>
      <c r="H5875" s="1">
        <v>96029</v>
      </c>
      <c r="I5875" s="4">
        <v>8</v>
      </c>
      <c r="J5875" s="4">
        <v>7</v>
      </c>
      <c r="K5875" s="4" t="str">
        <f t="shared" si="365"/>
        <v>New</v>
      </c>
      <c r="L5875" s="1" t="s">
        <v>40</v>
      </c>
      <c r="M5875" s="1" t="s">
        <v>41</v>
      </c>
      <c r="N5875" s="7">
        <v>25.420517214274568</v>
      </c>
      <c r="O5875" s="1" t="s">
        <v>41</v>
      </c>
      <c r="P5875" s="1" t="s">
        <v>38</v>
      </c>
      <c r="Q5875" s="1" t="s">
        <v>42</v>
      </c>
      <c r="R5875" s="7">
        <v>17</v>
      </c>
      <c r="S5875" s="1" t="s">
        <v>38</v>
      </c>
      <c r="T5875" s="1" t="s">
        <v>41</v>
      </c>
      <c r="U5875" s="1" t="s">
        <v>41</v>
      </c>
      <c r="V5875" s="1" t="s">
        <v>38</v>
      </c>
      <c r="W5875" s="1" t="s">
        <v>41</v>
      </c>
      <c r="X5875" s="1" t="s">
        <v>41</v>
      </c>
      <c r="Y5875" s="1" t="s">
        <v>41</v>
      </c>
      <c r="Z5875" s="1" t="s">
        <v>38</v>
      </c>
      <c r="AA5875" s="1" t="s">
        <v>49</v>
      </c>
      <c r="AB5875" s="1" t="s">
        <v>41</v>
      </c>
      <c r="AC5875" s="1" t="s">
        <v>44</v>
      </c>
      <c r="AD5875" s="7">
        <v>34.65</v>
      </c>
      <c r="AE5875" s="7">
        <v>246.6</v>
      </c>
      <c r="AF5875" s="7">
        <v>0</v>
      </c>
      <c r="AG5875" s="7">
        <v>0</v>
      </c>
      <c r="AH5875" s="7">
        <v>0</v>
      </c>
      <c r="AI5875" s="7">
        <v>246.6</v>
      </c>
      <c r="AJ5875" s="7">
        <f t="shared" si="366"/>
        <v>35.228571428571428</v>
      </c>
      <c r="AK5875" s="7" t="s">
        <v>8246</v>
      </c>
      <c r="AL5875" s="1" t="s">
        <v>45</v>
      </c>
      <c r="AM5875" s="1">
        <f t="shared" si="367"/>
        <v>0</v>
      </c>
      <c r="AN5875" s="1" t="s">
        <v>8232</v>
      </c>
      <c r="AO5875" s="1" t="s">
        <v>108</v>
      </c>
      <c r="AP5875" s="4">
        <f>1</f>
        <v>1</v>
      </c>
    </row>
    <row r="5876" spans="1:42" x14ac:dyDescent="0.3">
      <c r="A5876" s="1" t="s">
        <v>7061</v>
      </c>
      <c r="B5876" s="1" t="s">
        <v>37</v>
      </c>
      <c r="C5876" s="4">
        <v>29</v>
      </c>
      <c r="D5876" s="4" t="str">
        <f t="shared" si="364"/>
        <v>Adult</v>
      </c>
      <c r="E5876" s="1" t="s">
        <v>8253</v>
      </c>
      <c r="F5876" s="1" t="s">
        <v>8254</v>
      </c>
      <c r="G5876" s="1" t="s">
        <v>868</v>
      </c>
      <c r="H5876" s="1">
        <v>92371</v>
      </c>
      <c r="I5876" s="4">
        <v>0</v>
      </c>
      <c r="J5876" s="4">
        <v>1</v>
      </c>
      <c r="K5876" s="4" t="str">
        <f t="shared" si="365"/>
        <v>New</v>
      </c>
      <c r="L5876" s="1" t="s">
        <v>40</v>
      </c>
      <c r="M5876" s="1" t="s">
        <v>41</v>
      </c>
      <c r="N5876" s="7">
        <v>25.420517214274568</v>
      </c>
      <c r="O5876" s="1" t="s">
        <v>41</v>
      </c>
      <c r="P5876" s="1" t="s">
        <v>38</v>
      </c>
      <c r="Q5876" s="1" t="s">
        <v>77</v>
      </c>
      <c r="R5876" s="7">
        <v>73</v>
      </c>
      <c r="S5876" s="1" t="s">
        <v>41</v>
      </c>
      <c r="T5876" s="1" t="s">
        <v>41</v>
      </c>
      <c r="U5876" s="1" t="s">
        <v>41</v>
      </c>
      <c r="V5876" s="1" t="s">
        <v>41</v>
      </c>
      <c r="W5876" s="1" t="s">
        <v>41</v>
      </c>
      <c r="X5876" s="1" t="s">
        <v>41</v>
      </c>
      <c r="Y5876" s="1" t="s">
        <v>38</v>
      </c>
      <c r="Z5876" s="1" t="s">
        <v>38</v>
      </c>
      <c r="AA5876" s="1" t="s">
        <v>49</v>
      </c>
      <c r="AB5876" s="1" t="s">
        <v>41</v>
      </c>
      <c r="AC5876" s="1" t="s">
        <v>181</v>
      </c>
      <c r="AD5876" s="7">
        <v>25.2</v>
      </c>
      <c r="AE5876" s="7">
        <v>25.2</v>
      </c>
      <c r="AF5876" s="7">
        <v>0</v>
      </c>
      <c r="AG5876" s="7">
        <v>0</v>
      </c>
      <c r="AH5876" s="7">
        <v>0</v>
      </c>
      <c r="AI5876" s="7">
        <v>25.2</v>
      </c>
      <c r="AJ5876" s="7">
        <f t="shared" si="366"/>
        <v>25.2</v>
      </c>
      <c r="AK5876" s="7" t="s">
        <v>8246</v>
      </c>
      <c r="AL5876" s="1" t="s">
        <v>55</v>
      </c>
      <c r="AM5876" s="1">
        <f t="shared" si="367"/>
        <v>1</v>
      </c>
      <c r="AN5876" s="1" t="s">
        <v>107</v>
      </c>
      <c r="AO5876" s="1" t="s">
        <v>108</v>
      </c>
      <c r="AP5876" s="4">
        <f>1</f>
        <v>1</v>
      </c>
    </row>
    <row r="5877" spans="1:42" x14ac:dyDescent="0.3">
      <c r="A5877" s="1" t="s">
        <v>7062</v>
      </c>
      <c r="B5877" s="1" t="s">
        <v>37</v>
      </c>
      <c r="C5877" s="4">
        <v>70</v>
      </c>
      <c r="D5877" s="4" t="str">
        <f t="shared" si="364"/>
        <v>Senior Citizen</v>
      </c>
      <c r="E5877" s="1" t="s">
        <v>3</v>
      </c>
      <c r="F5877" s="1" t="s">
        <v>8254</v>
      </c>
      <c r="G5877" s="1" t="s">
        <v>1193</v>
      </c>
      <c r="H5877" s="1">
        <v>92880</v>
      </c>
      <c r="I5877" s="4">
        <v>1</v>
      </c>
      <c r="J5877" s="4">
        <v>60</v>
      </c>
      <c r="K5877" s="4" t="str">
        <f t="shared" si="365"/>
        <v>Veteran</v>
      </c>
      <c r="L5877" s="1" t="s">
        <v>40</v>
      </c>
      <c r="M5877" s="1" t="s">
        <v>38</v>
      </c>
      <c r="N5877" s="7">
        <v>4.0599999999999996</v>
      </c>
      <c r="O5877" s="1" t="s">
        <v>38</v>
      </c>
      <c r="P5877" s="1" t="s">
        <v>38</v>
      </c>
      <c r="Q5877" s="1" t="s">
        <v>53</v>
      </c>
      <c r="R5877" s="7">
        <v>11</v>
      </c>
      <c r="S5877" s="1" t="s">
        <v>38</v>
      </c>
      <c r="T5877" s="1" t="s">
        <v>38</v>
      </c>
      <c r="U5877" s="1" t="s">
        <v>38</v>
      </c>
      <c r="V5877" s="1" t="s">
        <v>38</v>
      </c>
      <c r="W5877" s="1" t="s">
        <v>38</v>
      </c>
      <c r="X5877" s="1" t="s">
        <v>38</v>
      </c>
      <c r="Y5877" s="1" t="s">
        <v>41</v>
      </c>
      <c r="Z5877" s="1" t="s">
        <v>38</v>
      </c>
      <c r="AA5877" s="1" t="s">
        <v>71</v>
      </c>
      <c r="AB5877" s="1" t="s">
        <v>38</v>
      </c>
      <c r="AC5877" s="1" t="s">
        <v>54</v>
      </c>
      <c r="AD5877" s="7">
        <v>116.05</v>
      </c>
      <c r="AE5877" s="7">
        <v>6925.9</v>
      </c>
      <c r="AF5877" s="7">
        <v>0</v>
      </c>
      <c r="AG5877" s="7">
        <v>0</v>
      </c>
      <c r="AH5877" s="7">
        <v>243.6</v>
      </c>
      <c r="AI5877" s="7">
        <v>7169.5</v>
      </c>
      <c r="AJ5877" s="7">
        <f t="shared" si="366"/>
        <v>119.49166666666666</v>
      </c>
      <c r="AK5877" s="7" t="s">
        <v>8247</v>
      </c>
      <c r="AL5877" s="1" t="s">
        <v>45</v>
      </c>
      <c r="AM5877" s="1">
        <f t="shared" si="367"/>
        <v>0</v>
      </c>
      <c r="AN5877" s="1" t="s">
        <v>8232</v>
      </c>
      <c r="AO5877" s="1" t="s">
        <v>108</v>
      </c>
      <c r="AP5877" s="4">
        <f>1</f>
        <v>1</v>
      </c>
    </row>
    <row r="5878" spans="1:42" x14ac:dyDescent="0.3">
      <c r="A5878" s="1" t="s">
        <v>7063</v>
      </c>
      <c r="B5878" s="1" t="s">
        <v>47</v>
      </c>
      <c r="C5878" s="4">
        <v>53</v>
      </c>
      <c r="D5878" s="4" t="str">
        <f t="shared" si="364"/>
        <v>Senior Citizen</v>
      </c>
      <c r="E5878" s="1" t="s">
        <v>8253</v>
      </c>
      <c r="F5878" s="1" t="s">
        <v>8254</v>
      </c>
      <c r="G5878" s="1" t="s">
        <v>159</v>
      </c>
      <c r="H5878" s="1">
        <v>93277</v>
      </c>
      <c r="I5878" s="4">
        <v>0</v>
      </c>
      <c r="J5878" s="4">
        <v>1</v>
      </c>
      <c r="K5878" s="4" t="str">
        <f t="shared" si="365"/>
        <v>New</v>
      </c>
      <c r="L5878" s="1" t="s">
        <v>40</v>
      </c>
      <c r="M5878" s="1" t="s">
        <v>38</v>
      </c>
      <c r="N5878" s="7">
        <v>11.61</v>
      </c>
      <c r="O5878" s="1" t="s">
        <v>41</v>
      </c>
      <c r="P5878" s="1" t="s">
        <v>41</v>
      </c>
      <c r="Q5878" s="1" t="s">
        <v>8232</v>
      </c>
      <c r="R5878" s="7">
        <v>0</v>
      </c>
      <c r="S5878" s="1" t="s">
        <v>41</v>
      </c>
      <c r="T5878" s="1" t="s">
        <v>41</v>
      </c>
      <c r="U5878" s="1" t="s">
        <v>41</v>
      </c>
      <c r="V5878" s="1" t="s">
        <v>41</v>
      </c>
      <c r="W5878" s="1" t="s">
        <v>41</v>
      </c>
      <c r="X5878" s="1" t="s">
        <v>41</v>
      </c>
      <c r="Y5878" s="1" t="s">
        <v>41</v>
      </c>
      <c r="Z5878" s="1" t="s">
        <v>41</v>
      </c>
      <c r="AA5878" s="1" t="s">
        <v>49</v>
      </c>
      <c r="AB5878" s="1" t="s">
        <v>38</v>
      </c>
      <c r="AC5878" s="1" t="s">
        <v>181</v>
      </c>
      <c r="AD5878" s="7">
        <v>20.45</v>
      </c>
      <c r="AE5878" s="7">
        <v>20.45</v>
      </c>
      <c r="AF5878" s="7">
        <v>0</v>
      </c>
      <c r="AG5878" s="7">
        <v>0</v>
      </c>
      <c r="AH5878" s="7">
        <v>11.61</v>
      </c>
      <c r="AI5878" s="7">
        <v>32.06</v>
      </c>
      <c r="AJ5878" s="7">
        <f t="shared" si="366"/>
        <v>32.06</v>
      </c>
      <c r="AK5878" s="7" t="s">
        <v>8246</v>
      </c>
      <c r="AL5878" s="1" t="s">
        <v>96</v>
      </c>
      <c r="AM5878" s="1">
        <f t="shared" si="367"/>
        <v>0</v>
      </c>
      <c r="AN5878" s="1" t="s">
        <v>8232</v>
      </c>
      <c r="AO5878" s="1" t="s">
        <v>108</v>
      </c>
      <c r="AP5878" s="4">
        <f>1</f>
        <v>1</v>
      </c>
    </row>
    <row r="5879" spans="1:42" x14ac:dyDescent="0.3">
      <c r="A5879" s="1" t="s">
        <v>7064</v>
      </c>
      <c r="B5879" s="1" t="s">
        <v>47</v>
      </c>
      <c r="C5879" s="4">
        <v>66</v>
      </c>
      <c r="D5879" s="4" t="str">
        <f t="shared" si="364"/>
        <v>Senior Citizen</v>
      </c>
      <c r="E5879" s="1" t="s">
        <v>8253</v>
      </c>
      <c r="F5879" s="1" t="s">
        <v>8254</v>
      </c>
      <c r="G5879" s="1" t="s">
        <v>344</v>
      </c>
      <c r="H5879" s="1">
        <v>93591</v>
      </c>
      <c r="I5879" s="4">
        <v>0</v>
      </c>
      <c r="J5879" s="4">
        <v>2</v>
      </c>
      <c r="K5879" s="4" t="str">
        <f t="shared" si="365"/>
        <v>New</v>
      </c>
      <c r="L5879" s="1" t="s">
        <v>40</v>
      </c>
      <c r="M5879" s="1" t="s">
        <v>41</v>
      </c>
      <c r="N5879" s="7">
        <v>25.420517214274568</v>
      </c>
      <c r="O5879" s="1" t="s">
        <v>41</v>
      </c>
      <c r="P5879" s="1" t="s">
        <v>38</v>
      </c>
      <c r="Q5879" s="1" t="s">
        <v>77</v>
      </c>
      <c r="R5879" s="7">
        <v>6</v>
      </c>
      <c r="S5879" s="1" t="s">
        <v>41</v>
      </c>
      <c r="T5879" s="1" t="s">
        <v>41</v>
      </c>
      <c r="U5879" s="1" t="s">
        <v>41</v>
      </c>
      <c r="V5879" s="1" t="s">
        <v>41</v>
      </c>
      <c r="W5879" s="1" t="s">
        <v>41</v>
      </c>
      <c r="X5879" s="1" t="s">
        <v>41</v>
      </c>
      <c r="Y5879" s="1" t="s">
        <v>41</v>
      </c>
      <c r="Z5879" s="1" t="s">
        <v>38</v>
      </c>
      <c r="AA5879" s="1" t="s">
        <v>49</v>
      </c>
      <c r="AB5879" s="1" t="s">
        <v>38</v>
      </c>
      <c r="AC5879" s="1" t="s">
        <v>44</v>
      </c>
      <c r="AD5879" s="7">
        <v>24.45</v>
      </c>
      <c r="AE5879" s="7">
        <v>47.5</v>
      </c>
      <c r="AF5879" s="7">
        <v>0</v>
      </c>
      <c r="AG5879" s="7">
        <v>0</v>
      </c>
      <c r="AH5879" s="7">
        <v>0</v>
      </c>
      <c r="AI5879" s="7">
        <v>47.5</v>
      </c>
      <c r="AJ5879" s="7">
        <f t="shared" si="366"/>
        <v>23.75</v>
      </c>
      <c r="AK5879" s="7" t="s">
        <v>8246</v>
      </c>
      <c r="AL5879" s="1" t="s">
        <v>55</v>
      </c>
      <c r="AM5879" s="1">
        <f t="shared" si="367"/>
        <v>1</v>
      </c>
      <c r="AN5879" s="1" t="s">
        <v>56</v>
      </c>
      <c r="AO5879" s="1" t="s">
        <v>212</v>
      </c>
      <c r="AP5879" s="4">
        <f>1</f>
        <v>1</v>
      </c>
    </row>
    <row r="5880" spans="1:42" x14ac:dyDescent="0.3">
      <c r="A5880" s="1" t="s">
        <v>7065</v>
      </c>
      <c r="B5880" s="1" t="s">
        <v>37</v>
      </c>
      <c r="C5880" s="4">
        <v>44</v>
      </c>
      <c r="D5880" s="4" t="str">
        <f t="shared" si="364"/>
        <v>Adult</v>
      </c>
      <c r="E5880" s="1" t="s">
        <v>8253</v>
      </c>
      <c r="F5880" s="1" t="s">
        <v>8254</v>
      </c>
      <c r="G5880" s="1" t="s">
        <v>2302</v>
      </c>
      <c r="H5880" s="1">
        <v>93609</v>
      </c>
      <c r="I5880" s="4">
        <v>0</v>
      </c>
      <c r="J5880" s="4">
        <v>20</v>
      </c>
      <c r="K5880" s="4" t="str">
        <f t="shared" si="365"/>
        <v>Loyal</v>
      </c>
      <c r="L5880" s="1" t="s">
        <v>40</v>
      </c>
      <c r="M5880" s="1" t="s">
        <v>38</v>
      </c>
      <c r="N5880" s="7">
        <v>22.75</v>
      </c>
      <c r="O5880" s="1" t="s">
        <v>38</v>
      </c>
      <c r="P5880" s="1" t="s">
        <v>38</v>
      </c>
      <c r="Q5880" s="1" t="s">
        <v>42</v>
      </c>
      <c r="R5880" s="7">
        <v>11</v>
      </c>
      <c r="S5880" s="1" t="s">
        <v>41</v>
      </c>
      <c r="T5880" s="1" t="s">
        <v>38</v>
      </c>
      <c r="U5880" s="1" t="s">
        <v>41</v>
      </c>
      <c r="V5880" s="1" t="s">
        <v>38</v>
      </c>
      <c r="W5880" s="1" t="s">
        <v>41</v>
      </c>
      <c r="X5880" s="1" t="s">
        <v>38</v>
      </c>
      <c r="Y5880" s="1" t="s">
        <v>38</v>
      </c>
      <c r="Z5880" s="1" t="s">
        <v>38</v>
      </c>
      <c r="AA5880" s="1" t="s">
        <v>49</v>
      </c>
      <c r="AB5880" s="1" t="s">
        <v>38</v>
      </c>
      <c r="AC5880" s="1" t="s">
        <v>44</v>
      </c>
      <c r="AD5880" s="7">
        <v>68.900000000000006</v>
      </c>
      <c r="AE5880" s="7">
        <v>1370.35</v>
      </c>
      <c r="AF5880" s="7">
        <v>0</v>
      </c>
      <c r="AG5880" s="7">
        <v>0</v>
      </c>
      <c r="AH5880" s="7">
        <v>455</v>
      </c>
      <c r="AI5880" s="7">
        <v>1825.35</v>
      </c>
      <c r="AJ5880" s="7">
        <f t="shared" si="366"/>
        <v>91.267499999999998</v>
      </c>
      <c r="AK5880" s="7" t="s">
        <v>8249</v>
      </c>
      <c r="AL5880" s="1" t="s">
        <v>45</v>
      </c>
      <c r="AM5880" s="1">
        <f t="shared" si="367"/>
        <v>0</v>
      </c>
      <c r="AN5880" s="1" t="s">
        <v>8232</v>
      </c>
      <c r="AO5880" s="1" t="s">
        <v>108</v>
      </c>
      <c r="AP5880" s="4">
        <f>1</f>
        <v>1</v>
      </c>
    </row>
    <row r="5881" spans="1:42" x14ac:dyDescent="0.3">
      <c r="A5881" s="1" t="s">
        <v>7066</v>
      </c>
      <c r="B5881" s="1" t="s">
        <v>47</v>
      </c>
      <c r="C5881" s="4">
        <v>46</v>
      </c>
      <c r="D5881" s="4" t="str">
        <f t="shared" si="364"/>
        <v>Adult</v>
      </c>
      <c r="E5881" s="1" t="s">
        <v>3</v>
      </c>
      <c r="F5881" s="1" t="s">
        <v>8254</v>
      </c>
      <c r="G5881" s="1" t="s">
        <v>389</v>
      </c>
      <c r="H5881" s="1">
        <v>94104</v>
      </c>
      <c r="I5881" s="4">
        <v>2</v>
      </c>
      <c r="J5881" s="4">
        <v>72</v>
      </c>
      <c r="K5881" s="4" t="str">
        <f t="shared" si="365"/>
        <v>Veteran</v>
      </c>
      <c r="L5881" s="1" t="s">
        <v>70</v>
      </c>
      <c r="M5881" s="1" t="s">
        <v>38</v>
      </c>
      <c r="N5881" s="7">
        <v>47.82</v>
      </c>
      <c r="O5881" s="1" t="s">
        <v>38</v>
      </c>
      <c r="P5881" s="1" t="s">
        <v>38</v>
      </c>
      <c r="Q5881" s="1" t="s">
        <v>53</v>
      </c>
      <c r="R5881" s="7">
        <v>21</v>
      </c>
      <c r="S5881" s="1" t="s">
        <v>38</v>
      </c>
      <c r="T5881" s="1" t="s">
        <v>38</v>
      </c>
      <c r="U5881" s="1" t="s">
        <v>38</v>
      </c>
      <c r="V5881" s="1" t="s">
        <v>38</v>
      </c>
      <c r="W5881" s="1" t="s">
        <v>38</v>
      </c>
      <c r="X5881" s="1" t="s">
        <v>38</v>
      </c>
      <c r="Y5881" s="1" t="s">
        <v>38</v>
      </c>
      <c r="Z5881" s="1" t="s">
        <v>38</v>
      </c>
      <c r="AA5881" s="1" t="s">
        <v>71</v>
      </c>
      <c r="AB5881" s="1" t="s">
        <v>38</v>
      </c>
      <c r="AC5881" s="1" t="s">
        <v>54</v>
      </c>
      <c r="AD5881" s="7">
        <v>115.55</v>
      </c>
      <c r="AE5881" s="7">
        <v>8425.2999999999993</v>
      </c>
      <c r="AF5881" s="7">
        <v>0</v>
      </c>
      <c r="AG5881" s="7">
        <v>0</v>
      </c>
      <c r="AH5881" s="7">
        <v>3443.04</v>
      </c>
      <c r="AI5881" s="7">
        <v>11868.34</v>
      </c>
      <c r="AJ5881" s="7">
        <f t="shared" si="366"/>
        <v>164.83805555555557</v>
      </c>
      <c r="AK5881" s="7" t="s">
        <v>8248</v>
      </c>
      <c r="AL5881" s="1" t="s">
        <v>45</v>
      </c>
      <c r="AM5881" s="1">
        <f t="shared" si="367"/>
        <v>0</v>
      </c>
      <c r="AN5881" s="1" t="s">
        <v>8232</v>
      </c>
      <c r="AO5881" s="1" t="s">
        <v>108</v>
      </c>
      <c r="AP5881" s="4">
        <f>1</f>
        <v>1</v>
      </c>
    </row>
    <row r="5882" spans="1:42" x14ac:dyDescent="0.3">
      <c r="A5882" s="1" t="s">
        <v>7067</v>
      </c>
      <c r="B5882" s="1" t="s">
        <v>37</v>
      </c>
      <c r="C5882" s="4">
        <v>35</v>
      </c>
      <c r="D5882" s="4" t="str">
        <f t="shared" si="364"/>
        <v>Adult</v>
      </c>
      <c r="E5882" s="1" t="s">
        <v>3</v>
      </c>
      <c r="F5882" s="1" t="s">
        <v>8256</v>
      </c>
      <c r="G5882" s="1" t="s">
        <v>4582</v>
      </c>
      <c r="H5882" s="1">
        <v>95465</v>
      </c>
      <c r="I5882" s="4">
        <v>1</v>
      </c>
      <c r="J5882" s="4">
        <v>72</v>
      </c>
      <c r="K5882" s="4" t="str">
        <f t="shared" si="365"/>
        <v>Veteran</v>
      </c>
      <c r="L5882" s="1" t="s">
        <v>40</v>
      </c>
      <c r="M5882" s="1" t="s">
        <v>38</v>
      </c>
      <c r="N5882" s="7">
        <v>17.89</v>
      </c>
      <c r="O5882" s="1" t="s">
        <v>38</v>
      </c>
      <c r="P5882" s="1" t="s">
        <v>38</v>
      </c>
      <c r="Q5882" s="1" t="s">
        <v>53</v>
      </c>
      <c r="R5882" s="7">
        <v>19</v>
      </c>
      <c r="S5882" s="1" t="s">
        <v>38</v>
      </c>
      <c r="T5882" s="1" t="s">
        <v>38</v>
      </c>
      <c r="U5882" s="1" t="s">
        <v>38</v>
      </c>
      <c r="V5882" s="1" t="s">
        <v>38</v>
      </c>
      <c r="W5882" s="1" t="s">
        <v>41</v>
      </c>
      <c r="X5882" s="1" t="s">
        <v>38</v>
      </c>
      <c r="Y5882" s="1" t="s">
        <v>38</v>
      </c>
      <c r="Z5882" s="1" t="s">
        <v>38</v>
      </c>
      <c r="AA5882" s="1" t="s">
        <v>71</v>
      </c>
      <c r="AB5882" s="1" t="s">
        <v>41</v>
      </c>
      <c r="AC5882" s="1" t="s">
        <v>44</v>
      </c>
      <c r="AD5882" s="7">
        <v>107.45</v>
      </c>
      <c r="AE5882" s="7">
        <v>7658.3</v>
      </c>
      <c r="AF5882" s="7">
        <v>0</v>
      </c>
      <c r="AG5882" s="7">
        <v>0</v>
      </c>
      <c r="AH5882" s="7">
        <v>1288.08</v>
      </c>
      <c r="AI5882" s="7">
        <v>8946.3799999999992</v>
      </c>
      <c r="AJ5882" s="7">
        <f t="shared" si="366"/>
        <v>124.25527777777776</v>
      </c>
      <c r="AK5882" s="7" t="s">
        <v>8247</v>
      </c>
      <c r="AL5882" s="1" t="s">
        <v>45</v>
      </c>
      <c r="AM5882" s="1">
        <f t="shared" si="367"/>
        <v>0</v>
      </c>
      <c r="AN5882" s="1" t="s">
        <v>8232</v>
      </c>
      <c r="AO5882" s="1" t="s">
        <v>108</v>
      </c>
      <c r="AP5882" s="4">
        <f>1</f>
        <v>1</v>
      </c>
    </row>
    <row r="5883" spans="1:42" x14ac:dyDescent="0.3">
      <c r="A5883" s="1" t="s">
        <v>7068</v>
      </c>
      <c r="B5883" s="1" t="s">
        <v>47</v>
      </c>
      <c r="C5883" s="4">
        <v>55</v>
      </c>
      <c r="D5883" s="4" t="str">
        <f t="shared" si="364"/>
        <v>Senior Citizen</v>
      </c>
      <c r="E5883" s="1" t="s">
        <v>8253</v>
      </c>
      <c r="F5883" s="1" t="s">
        <v>8254</v>
      </c>
      <c r="G5883" s="1" t="s">
        <v>704</v>
      </c>
      <c r="H5883" s="1">
        <v>91935</v>
      </c>
      <c r="I5883" s="4">
        <v>0</v>
      </c>
      <c r="J5883" s="4">
        <v>4</v>
      </c>
      <c r="K5883" s="4" t="str">
        <f t="shared" si="365"/>
        <v>New</v>
      </c>
      <c r="L5883" s="1" t="s">
        <v>40</v>
      </c>
      <c r="M5883" s="1" t="s">
        <v>38</v>
      </c>
      <c r="N5883" s="7">
        <v>31.92</v>
      </c>
      <c r="O5883" s="1" t="s">
        <v>41</v>
      </c>
      <c r="P5883" s="1" t="s">
        <v>38</v>
      </c>
      <c r="Q5883" s="1" t="s">
        <v>53</v>
      </c>
      <c r="R5883" s="7">
        <v>4</v>
      </c>
      <c r="S5883" s="1" t="s">
        <v>41</v>
      </c>
      <c r="T5883" s="1" t="s">
        <v>41</v>
      </c>
      <c r="U5883" s="1" t="s">
        <v>38</v>
      </c>
      <c r="V5883" s="1" t="s">
        <v>38</v>
      </c>
      <c r="W5883" s="1" t="s">
        <v>41</v>
      </c>
      <c r="X5883" s="1" t="s">
        <v>38</v>
      </c>
      <c r="Y5883" s="1" t="s">
        <v>38</v>
      </c>
      <c r="Z5883" s="1" t="s">
        <v>38</v>
      </c>
      <c r="AA5883" s="1" t="s">
        <v>49</v>
      </c>
      <c r="AB5883" s="1" t="s">
        <v>38</v>
      </c>
      <c r="AC5883" s="1" t="s">
        <v>54</v>
      </c>
      <c r="AD5883" s="7">
        <v>90.4</v>
      </c>
      <c r="AE5883" s="7">
        <v>356.65</v>
      </c>
      <c r="AF5883" s="7">
        <v>0</v>
      </c>
      <c r="AG5883" s="7">
        <v>0</v>
      </c>
      <c r="AH5883" s="7">
        <v>127.68</v>
      </c>
      <c r="AI5883" s="7">
        <v>484.33</v>
      </c>
      <c r="AJ5883" s="7">
        <f t="shared" si="366"/>
        <v>121.0825</v>
      </c>
      <c r="AK5883" s="7" t="s">
        <v>8247</v>
      </c>
      <c r="AL5883" s="1" t="s">
        <v>45</v>
      </c>
      <c r="AM5883" s="1">
        <f t="shared" si="367"/>
        <v>0</v>
      </c>
      <c r="AN5883" s="1" t="s">
        <v>8232</v>
      </c>
      <c r="AO5883" s="1" t="s">
        <v>108</v>
      </c>
      <c r="AP5883" s="4">
        <f>1</f>
        <v>1</v>
      </c>
    </row>
    <row r="5884" spans="1:42" x14ac:dyDescent="0.3">
      <c r="A5884" s="1" t="s">
        <v>7069</v>
      </c>
      <c r="B5884" s="1" t="s">
        <v>47</v>
      </c>
      <c r="C5884" s="4">
        <v>53</v>
      </c>
      <c r="D5884" s="4" t="str">
        <f t="shared" si="364"/>
        <v>Senior Citizen</v>
      </c>
      <c r="E5884" s="1" t="s">
        <v>8253</v>
      </c>
      <c r="F5884" s="1" t="s">
        <v>8255</v>
      </c>
      <c r="G5884" s="1" t="s">
        <v>231</v>
      </c>
      <c r="H5884" s="1">
        <v>91803</v>
      </c>
      <c r="I5884" s="4">
        <v>0</v>
      </c>
      <c r="J5884" s="4">
        <v>1</v>
      </c>
      <c r="K5884" s="4" t="str">
        <f t="shared" si="365"/>
        <v>New</v>
      </c>
      <c r="L5884" s="1" t="s">
        <v>40</v>
      </c>
      <c r="M5884" s="1" t="s">
        <v>38</v>
      </c>
      <c r="N5884" s="7">
        <v>10.14</v>
      </c>
      <c r="O5884" s="1" t="s">
        <v>41</v>
      </c>
      <c r="P5884" s="1" t="s">
        <v>41</v>
      </c>
      <c r="Q5884" s="1" t="s">
        <v>8232</v>
      </c>
      <c r="R5884" s="7">
        <v>0</v>
      </c>
      <c r="S5884" s="1" t="s">
        <v>41</v>
      </c>
      <c r="T5884" s="1" t="s">
        <v>41</v>
      </c>
      <c r="U5884" s="1" t="s">
        <v>41</v>
      </c>
      <c r="V5884" s="1" t="s">
        <v>41</v>
      </c>
      <c r="W5884" s="1" t="s">
        <v>41</v>
      </c>
      <c r="X5884" s="1" t="s">
        <v>41</v>
      </c>
      <c r="Y5884" s="1" t="s">
        <v>41</v>
      </c>
      <c r="Z5884" s="1" t="s">
        <v>41</v>
      </c>
      <c r="AA5884" s="1" t="s">
        <v>49</v>
      </c>
      <c r="AB5884" s="1" t="s">
        <v>38</v>
      </c>
      <c r="AC5884" s="1" t="s">
        <v>181</v>
      </c>
      <c r="AD5884" s="7">
        <v>21.05</v>
      </c>
      <c r="AE5884" s="7">
        <v>21.05</v>
      </c>
      <c r="AF5884" s="7">
        <v>0</v>
      </c>
      <c r="AG5884" s="7">
        <v>0</v>
      </c>
      <c r="AH5884" s="7">
        <v>10.14</v>
      </c>
      <c r="AI5884" s="7">
        <v>31.19</v>
      </c>
      <c r="AJ5884" s="7">
        <f t="shared" si="366"/>
        <v>31.19</v>
      </c>
      <c r="AK5884" s="7" t="s">
        <v>8246</v>
      </c>
      <c r="AL5884" s="1" t="s">
        <v>96</v>
      </c>
      <c r="AM5884" s="1">
        <f t="shared" si="367"/>
        <v>0</v>
      </c>
      <c r="AN5884" s="1" t="s">
        <v>8232</v>
      </c>
      <c r="AO5884" s="1" t="s">
        <v>108</v>
      </c>
      <c r="AP5884" s="4">
        <f>1</f>
        <v>1</v>
      </c>
    </row>
    <row r="5885" spans="1:42" x14ac:dyDescent="0.3">
      <c r="A5885" s="1" t="s">
        <v>7070</v>
      </c>
      <c r="B5885" s="1" t="s">
        <v>37</v>
      </c>
      <c r="C5885" s="4">
        <v>47</v>
      </c>
      <c r="D5885" s="4" t="str">
        <f t="shared" si="364"/>
        <v>Adult</v>
      </c>
      <c r="E5885" s="1" t="s">
        <v>3</v>
      </c>
      <c r="F5885" s="1" t="s">
        <v>8254</v>
      </c>
      <c r="G5885" s="1" t="s">
        <v>1308</v>
      </c>
      <c r="H5885" s="1">
        <v>91977</v>
      </c>
      <c r="I5885" s="4">
        <v>1</v>
      </c>
      <c r="J5885" s="4">
        <v>33</v>
      </c>
      <c r="K5885" s="4" t="str">
        <f t="shared" si="365"/>
        <v>Loyal</v>
      </c>
      <c r="L5885" s="1" t="s">
        <v>40</v>
      </c>
      <c r="M5885" s="1" t="s">
        <v>38</v>
      </c>
      <c r="N5885" s="7">
        <v>15.66</v>
      </c>
      <c r="O5885" s="1" t="s">
        <v>41</v>
      </c>
      <c r="P5885" s="1" t="s">
        <v>38</v>
      </c>
      <c r="Q5885" s="1" t="s">
        <v>53</v>
      </c>
      <c r="R5885" s="7">
        <v>24</v>
      </c>
      <c r="S5885" s="1" t="s">
        <v>38</v>
      </c>
      <c r="T5885" s="1" t="s">
        <v>41</v>
      </c>
      <c r="U5885" s="1" t="s">
        <v>38</v>
      </c>
      <c r="V5885" s="1" t="s">
        <v>38</v>
      </c>
      <c r="W5885" s="1" t="s">
        <v>38</v>
      </c>
      <c r="X5885" s="1" t="s">
        <v>38</v>
      </c>
      <c r="Y5885" s="1" t="s">
        <v>38</v>
      </c>
      <c r="Z5885" s="1" t="s">
        <v>41</v>
      </c>
      <c r="AA5885" s="1" t="s">
        <v>43</v>
      </c>
      <c r="AB5885" s="1" t="s">
        <v>38</v>
      </c>
      <c r="AC5885" s="1" t="s">
        <v>54</v>
      </c>
      <c r="AD5885" s="7">
        <v>103.75</v>
      </c>
      <c r="AE5885" s="7">
        <v>3361.05</v>
      </c>
      <c r="AF5885" s="7">
        <v>0</v>
      </c>
      <c r="AG5885" s="7">
        <v>100</v>
      </c>
      <c r="AH5885" s="7">
        <v>516.78</v>
      </c>
      <c r="AI5885" s="7">
        <v>3977.83</v>
      </c>
      <c r="AJ5885" s="7">
        <f t="shared" si="366"/>
        <v>120.54030303030302</v>
      </c>
      <c r="AK5885" s="7" t="s">
        <v>8247</v>
      </c>
      <c r="AL5885" s="1" t="s">
        <v>55</v>
      </c>
      <c r="AM5885" s="1">
        <f t="shared" si="367"/>
        <v>1</v>
      </c>
      <c r="AN5885" s="1" t="s">
        <v>119</v>
      </c>
      <c r="AO5885" s="1" t="s">
        <v>120</v>
      </c>
      <c r="AP5885" s="4">
        <f>1</f>
        <v>1</v>
      </c>
    </row>
    <row r="5886" spans="1:42" x14ac:dyDescent="0.3">
      <c r="A5886" s="1" t="s">
        <v>7071</v>
      </c>
      <c r="B5886" s="1" t="s">
        <v>47</v>
      </c>
      <c r="C5886" s="4">
        <v>45</v>
      </c>
      <c r="D5886" s="4" t="str">
        <f t="shared" si="364"/>
        <v>Adult</v>
      </c>
      <c r="E5886" s="1" t="s">
        <v>3</v>
      </c>
      <c r="F5886" s="1" t="s">
        <v>8254</v>
      </c>
      <c r="G5886" s="1" t="s">
        <v>840</v>
      </c>
      <c r="H5886" s="1">
        <v>95348</v>
      </c>
      <c r="I5886" s="4">
        <v>1</v>
      </c>
      <c r="J5886" s="4">
        <v>56</v>
      </c>
      <c r="K5886" s="4" t="str">
        <f t="shared" si="365"/>
        <v>Veteran</v>
      </c>
      <c r="L5886" s="1" t="s">
        <v>74</v>
      </c>
      <c r="M5886" s="1" t="s">
        <v>38</v>
      </c>
      <c r="N5886" s="7">
        <v>40.33</v>
      </c>
      <c r="O5886" s="1" t="s">
        <v>38</v>
      </c>
      <c r="P5886" s="1" t="s">
        <v>38</v>
      </c>
      <c r="Q5886" s="1" t="s">
        <v>53</v>
      </c>
      <c r="R5886" s="7">
        <v>9</v>
      </c>
      <c r="S5886" s="1" t="s">
        <v>38</v>
      </c>
      <c r="T5886" s="1" t="s">
        <v>38</v>
      </c>
      <c r="U5886" s="1" t="s">
        <v>38</v>
      </c>
      <c r="V5886" s="1" t="s">
        <v>41</v>
      </c>
      <c r="W5886" s="1" t="s">
        <v>41</v>
      </c>
      <c r="X5886" s="1" t="s">
        <v>41</v>
      </c>
      <c r="Y5886" s="1" t="s">
        <v>41</v>
      </c>
      <c r="Z5886" s="1" t="s">
        <v>38</v>
      </c>
      <c r="AA5886" s="1" t="s">
        <v>43</v>
      </c>
      <c r="AB5886" s="1" t="s">
        <v>38</v>
      </c>
      <c r="AC5886" s="1" t="s">
        <v>54</v>
      </c>
      <c r="AD5886" s="7">
        <v>93.15</v>
      </c>
      <c r="AE5886" s="7">
        <v>5253.95</v>
      </c>
      <c r="AF5886" s="7">
        <v>0</v>
      </c>
      <c r="AG5886" s="7">
        <v>0</v>
      </c>
      <c r="AH5886" s="7">
        <v>2258.48</v>
      </c>
      <c r="AI5886" s="7">
        <v>7512.43</v>
      </c>
      <c r="AJ5886" s="7">
        <f t="shared" si="366"/>
        <v>134.15053571428572</v>
      </c>
      <c r="AK5886" s="7" t="s">
        <v>8247</v>
      </c>
      <c r="AL5886" s="1" t="s">
        <v>45</v>
      </c>
      <c r="AM5886" s="1">
        <f t="shared" si="367"/>
        <v>0</v>
      </c>
      <c r="AN5886" s="1" t="s">
        <v>8232</v>
      </c>
      <c r="AO5886" s="1" t="s">
        <v>108</v>
      </c>
      <c r="AP5886" s="4">
        <f>1</f>
        <v>1</v>
      </c>
    </row>
    <row r="5887" spans="1:42" x14ac:dyDescent="0.3">
      <c r="A5887" s="1" t="s">
        <v>7072</v>
      </c>
      <c r="B5887" s="1" t="s">
        <v>47</v>
      </c>
      <c r="C5887" s="4">
        <v>30</v>
      </c>
      <c r="D5887" s="4" t="str">
        <f t="shared" si="364"/>
        <v>Adult</v>
      </c>
      <c r="E5887" s="1" t="s">
        <v>8253</v>
      </c>
      <c r="F5887" s="1" t="s">
        <v>8254</v>
      </c>
      <c r="G5887" s="1" t="s">
        <v>976</v>
      </c>
      <c r="H5887" s="1">
        <v>92801</v>
      </c>
      <c r="I5887" s="4">
        <v>0</v>
      </c>
      <c r="J5887" s="4">
        <v>9</v>
      </c>
      <c r="K5887" s="4" t="str">
        <f t="shared" si="365"/>
        <v>New</v>
      </c>
      <c r="L5887" s="1" t="s">
        <v>52</v>
      </c>
      <c r="M5887" s="1" t="s">
        <v>38</v>
      </c>
      <c r="N5887" s="7">
        <v>40.71</v>
      </c>
      <c r="O5887" s="1" t="s">
        <v>41</v>
      </c>
      <c r="P5887" s="1" t="s">
        <v>38</v>
      </c>
      <c r="Q5887" s="1" t="s">
        <v>53</v>
      </c>
      <c r="R5887" s="7">
        <v>52</v>
      </c>
      <c r="S5887" s="1" t="s">
        <v>41</v>
      </c>
      <c r="T5887" s="1" t="s">
        <v>41</v>
      </c>
      <c r="U5887" s="1" t="s">
        <v>41</v>
      </c>
      <c r="V5887" s="1" t="s">
        <v>41</v>
      </c>
      <c r="W5887" s="1" t="s">
        <v>41</v>
      </c>
      <c r="X5887" s="1" t="s">
        <v>41</v>
      </c>
      <c r="Y5887" s="1" t="s">
        <v>41</v>
      </c>
      <c r="Z5887" s="1" t="s">
        <v>38</v>
      </c>
      <c r="AA5887" s="1" t="s">
        <v>49</v>
      </c>
      <c r="AB5887" s="1" t="s">
        <v>38</v>
      </c>
      <c r="AC5887" s="1" t="s">
        <v>54</v>
      </c>
      <c r="AD5887" s="7">
        <v>70.5</v>
      </c>
      <c r="AE5887" s="7">
        <v>597.9</v>
      </c>
      <c r="AF5887" s="7">
        <v>0</v>
      </c>
      <c r="AG5887" s="7">
        <v>0</v>
      </c>
      <c r="AH5887" s="7">
        <v>366.39</v>
      </c>
      <c r="AI5887" s="7">
        <v>964.29</v>
      </c>
      <c r="AJ5887" s="7">
        <f t="shared" si="366"/>
        <v>107.14333333333333</v>
      </c>
      <c r="AK5887" s="7" t="s">
        <v>8247</v>
      </c>
      <c r="AL5887" s="1" t="s">
        <v>45</v>
      </c>
      <c r="AM5887" s="1">
        <f t="shared" si="367"/>
        <v>0</v>
      </c>
      <c r="AN5887" s="1" t="s">
        <v>8232</v>
      </c>
      <c r="AO5887" s="1" t="s">
        <v>108</v>
      </c>
      <c r="AP5887" s="4">
        <f>1</f>
        <v>1</v>
      </c>
    </row>
    <row r="5888" spans="1:42" x14ac:dyDescent="0.3">
      <c r="A5888" s="1" t="s">
        <v>7073</v>
      </c>
      <c r="B5888" s="1" t="s">
        <v>47</v>
      </c>
      <c r="C5888" s="4">
        <v>57</v>
      </c>
      <c r="D5888" s="4" t="str">
        <f t="shared" si="364"/>
        <v>Senior Citizen</v>
      </c>
      <c r="E5888" s="1" t="s">
        <v>8253</v>
      </c>
      <c r="F5888" s="1" t="s">
        <v>8254</v>
      </c>
      <c r="G5888" s="1" t="s">
        <v>149</v>
      </c>
      <c r="H5888" s="1">
        <v>92123</v>
      </c>
      <c r="I5888" s="4">
        <v>0</v>
      </c>
      <c r="J5888" s="4">
        <v>12</v>
      </c>
      <c r="K5888" s="4" t="str">
        <f t="shared" si="365"/>
        <v>Loyal</v>
      </c>
      <c r="L5888" s="1" t="s">
        <v>60</v>
      </c>
      <c r="M5888" s="1" t="s">
        <v>38</v>
      </c>
      <c r="N5888" s="7">
        <v>49</v>
      </c>
      <c r="O5888" s="1" t="s">
        <v>41</v>
      </c>
      <c r="P5888" s="1" t="s">
        <v>38</v>
      </c>
      <c r="Q5888" s="1" t="s">
        <v>53</v>
      </c>
      <c r="R5888" s="7">
        <v>23</v>
      </c>
      <c r="S5888" s="1" t="s">
        <v>41</v>
      </c>
      <c r="T5888" s="1" t="s">
        <v>41</v>
      </c>
      <c r="U5888" s="1" t="s">
        <v>38</v>
      </c>
      <c r="V5888" s="1" t="s">
        <v>41</v>
      </c>
      <c r="W5888" s="1" t="s">
        <v>38</v>
      </c>
      <c r="X5888" s="1" t="s">
        <v>38</v>
      </c>
      <c r="Y5888" s="1" t="s">
        <v>38</v>
      </c>
      <c r="Z5888" s="1" t="s">
        <v>38</v>
      </c>
      <c r="AA5888" s="1" t="s">
        <v>43</v>
      </c>
      <c r="AB5888" s="1" t="s">
        <v>41</v>
      </c>
      <c r="AC5888" s="1" t="s">
        <v>54</v>
      </c>
      <c r="AD5888" s="7">
        <v>95.7</v>
      </c>
      <c r="AE5888" s="7">
        <v>1184</v>
      </c>
      <c r="AF5888" s="7">
        <v>0</v>
      </c>
      <c r="AG5888" s="7">
        <v>0</v>
      </c>
      <c r="AH5888" s="7">
        <v>588</v>
      </c>
      <c r="AI5888" s="7">
        <v>1772</v>
      </c>
      <c r="AJ5888" s="7">
        <f t="shared" si="366"/>
        <v>147.66666666666666</v>
      </c>
      <c r="AK5888" s="7" t="s">
        <v>8247</v>
      </c>
      <c r="AL5888" s="1" t="s">
        <v>45</v>
      </c>
      <c r="AM5888" s="1">
        <f t="shared" si="367"/>
        <v>0</v>
      </c>
      <c r="AN5888" s="1" t="s">
        <v>8232</v>
      </c>
      <c r="AO5888" s="1" t="s">
        <v>108</v>
      </c>
      <c r="AP5888" s="4">
        <f>1</f>
        <v>1</v>
      </c>
    </row>
    <row r="5889" spans="1:42" x14ac:dyDescent="0.3">
      <c r="A5889" s="1" t="s">
        <v>7074</v>
      </c>
      <c r="B5889" s="1" t="s">
        <v>47</v>
      </c>
      <c r="C5889" s="4">
        <v>70</v>
      </c>
      <c r="D5889" s="4" t="str">
        <f t="shared" si="364"/>
        <v>Senior Citizen</v>
      </c>
      <c r="E5889" s="1" t="s">
        <v>8253</v>
      </c>
      <c r="F5889" s="1" t="s">
        <v>8254</v>
      </c>
      <c r="G5889" s="1" t="s">
        <v>133</v>
      </c>
      <c r="H5889" s="1">
        <v>90028</v>
      </c>
      <c r="I5889" s="4">
        <v>0</v>
      </c>
      <c r="J5889" s="4">
        <v>51</v>
      </c>
      <c r="K5889" s="4" t="str">
        <f t="shared" si="365"/>
        <v>Veteran</v>
      </c>
      <c r="L5889" s="1" t="s">
        <v>74</v>
      </c>
      <c r="M5889" s="1" t="s">
        <v>38</v>
      </c>
      <c r="N5889" s="7">
        <v>19.489999999999998</v>
      </c>
      <c r="O5889" s="1" t="s">
        <v>38</v>
      </c>
      <c r="P5889" s="1" t="s">
        <v>38</v>
      </c>
      <c r="Q5889" s="1" t="s">
        <v>53</v>
      </c>
      <c r="R5889" s="7">
        <v>11</v>
      </c>
      <c r="S5889" s="1" t="s">
        <v>41</v>
      </c>
      <c r="T5889" s="1" t="s">
        <v>41</v>
      </c>
      <c r="U5889" s="1" t="s">
        <v>38</v>
      </c>
      <c r="V5889" s="1" t="s">
        <v>41</v>
      </c>
      <c r="W5889" s="1" t="s">
        <v>38</v>
      </c>
      <c r="X5889" s="1" t="s">
        <v>38</v>
      </c>
      <c r="Y5889" s="1" t="s">
        <v>41</v>
      </c>
      <c r="Z5889" s="1" t="s">
        <v>38</v>
      </c>
      <c r="AA5889" s="1" t="s">
        <v>49</v>
      </c>
      <c r="AB5889" s="1" t="s">
        <v>38</v>
      </c>
      <c r="AC5889" s="1" t="s">
        <v>54</v>
      </c>
      <c r="AD5889" s="7">
        <v>97.8</v>
      </c>
      <c r="AE5889" s="7">
        <v>4913.3</v>
      </c>
      <c r="AF5889" s="7">
        <v>0</v>
      </c>
      <c r="AG5889" s="7">
        <v>0</v>
      </c>
      <c r="AH5889" s="7">
        <v>993.99</v>
      </c>
      <c r="AI5889" s="7">
        <v>5907.29</v>
      </c>
      <c r="AJ5889" s="7">
        <f t="shared" si="366"/>
        <v>115.82921568627451</v>
      </c>
      <c r="AK5889" s="7" t="s">
        <v>8247</v>
      </c>
      <c r="AL5889" s="1" t="s">
        <v>55</v>
      </c>
      <c r="AM5889" s="1">
        <f t="shared" si="367"/>
        <v>1</v>
      </c>
      <c r="AN5889" s="1" t="s">
        <v>115</v>
      </c>
      <c r="AO5889" s="1" t="s">
        <v>116</v>
      </c>
      <c r="AP5889" s="4">
        <f>1</f>
        <v>1</v>
      </c>
    </row>
    <row r="5890" spans="1:42" x14ac:dyDescent="0.3">
      <c r="A5890" s="1" t="s">
        <v>7075</v>
      </c>
      <c r="B5890" s="1" t="s">
        <v>37</v>
      </c>
      <c r="C5890" s="4">
        <v>22</v>
      </c>
      <c r="D5890" s="4" t="str">
        <f t="shared" si="364"/>
        <v>Teenager</v>
      </c>
      <c r="E5890" s="1" t="s">
        <v>3</v>
      </c>
      <c r="F5890" s="1" t="s">
        <v>8255</v>
      </c>
      <c r="G5890" s="1" t="s">
        <v>2233</v>
      </c>
      <c r="H5890" s="1">
        <v>94506</v>
      </c>
      <c r="I5890" s="4">
        <v>3</v>
      </c>
      <c r="J5890" s="4">
        <v>33</v>
      </c>
      <c r="K5890" s="4" t="str">
        <f t="shared" si="365"/>
        <v>Loyal</v>
      </c>
      <c r="L5890" s="1" t="s">
        <v>127</v>
      </c>
      <c r="M5890" s="1" t="s">
        <v>38</v>
      </c>
      <c r="N5890" s="7">
        <v>1.71</v>
      </c>
      <c r="O5890" s="1" t="s">
        <v>38</v>
      </c>
      <c r="P5890" s="1" t="s">
        <v>41</v>
      </c>
      <c r="Q5890" s="1" t="s">
        <v>8232</v>
      </c>
      <c r="R5890" s="7">
        <v>0</v>
      </c>
      <c r="S5890" s="1" t="s">
        <v>41</v>
      </c>
      <c r="T5890" s="1" t="s">
        <v>41</v>
      </c>
      <c r="U5890" s="1" t="s">
        <v>41</v>
      </c>
      <c r="V5890" s="1" t="s">
        <v>41</v>
      </c>
      <c r="W5890" s="1" t="s">
        <v>41</v>
      </c>
      <c r="X5890" s="1" t="s">
        <v>41</v>
      </c>
      <c r="Y5890" s="1" t="s">
        <v>41</v>
      </c>
      <c r="Z5890" s="1" t="s">
        <v>41</v>
      </c>
      <c r="AA5890" s="1" t="s">
        <v>43</v>
      </c>
      <c r="AB5890" s="1" t="s">
        <v>41</v>
      </c>
      <c r="AC5890" s="1" t="s">
        <v>44</v>
      </c>
      <c r="AD5890" s="7">
        <v>24.15</v>
      </c>
      <c r="AE5890" s="7">
        <v>800.3</v>
      </c>
      <c r="AF5890" s="7">
        <v>0</v>
      </c>
      <c r="AG5890" s="7">
        <v>0</v>
      </c>
      <c r="AH5890" s="7">
        <v>56.43</v>
      </c>
      <c r="AI5890" s="7">
        <v>856.73</v>
      </c>
      <c r="AJ5890" s="7">
        <f t="shared" si="366"/>
        <v>25.961515151515151</v>
      </c>
      <c r="AK5890" s="7" t="s">
        <v>8246</v>
      </c>
      <c r="AL5890" s="1" t="s">
        <v>45</v>
      </c>
      <c r="AM5890" s="1">
        <f t="shared" si="367"/>
        <v>0</v>
      </c>
      <c r="AN5890" s="1" t="s">
        <v>8232</v>
      </c>
      <c r="AO5890" s="1" t="s">
        <v>108</v>
      </c>
      <c r="AP5890" s="4">
        <f>1</f>
        <v>1</v>
      </c>
    </row>
    <row r="5891" spans="1:42" x14ac:dyDescent="0.3">
      <c r="A5891" s="1" t="s">
        <v>7076</v>
      </c>
      <c r="B5891" s="1" t="s">
        <v>37</v>
      </c>
      <c r="C5891" s="4">
        <v>39</v>
      </c>
      <c r="D5891" s="4" t="str">
        <f t="shared" ref="D5891:D5954" si="368">IF(C5891&lt;25, "Teenager", IF(C5891&lt;=50, "Adult", "Senior Citizen"))</f>
        <v>Adult</v>
      </c>
      <c r="E5891" s="1" t="s">
        <v>8253</v>
      </c>
      <c r="F5891" s="1" t="s">
        <v>8254</v>
      </c>
      <c r="G5891" s="1" t="s">
        <v>2092</v>
      </c>
      <c r="H5891" s="1">
        <v>95223</v>
      </c>
      <c r="I5891" s="4">
        <v>0</v>
      </c>
      <c r="J5891" s="4">
        <v>1</v>
      </c>
      <c r="K5891" s="4" t="str">
        <f t="shared" ref="K5891:K5954" si="369">IF(J5891&lt;12, "New", IF(J5891&lt;=48, "Loyal", "Veteran"))</f>
        <v>New</v>
      </c>
      <c r="L5891" s="1" t="s">
        <v>52</v>
      </c>
      <c r="M5891" s="1" t="s">
        <v>38</v>
      </c>
      <c r="N5891" s="7">
        <v>23.7</v>
      </c>
      <c r="O5891" s="1" t="s">
        <v>41</v>
      </c>
      <c r="P5891" s="1" t="s">
        <v>38</v>
      </c>
      <c r="Q5891" s="1" t="s">
        <v>42</v>
      </c>
      <c r="R5891" s="7">
        <v>17</v>
      </c>
      <c r="S5891" s="1" t="s">
        <v>41</v>
      </c>
      <c r="T5891" s="1" t="s">
        <v>41</v>
      </c>
      <c r="U5891" s="1" t="s">
        <v>38</v>
      </c>
      <c r="V5891" s="1" t="s">
        <v>41</v>
      </c>
      <c r="W5891" s="1" t="s">
        <v>41</v>
      </c>
      <c r="X5891" s="1" t="s">
        <v>41</v>
      </c>
      <c r="Y5891" s="1" t="s">
        <v>41</v>
      </c>
      <c r="Z5891" s="1" t="s">
        <v>38</v>
      </c>
      <c r="AA5891" s="1" t="s">
        <v>49</v>
      </c>
      <c r="AB5891" s="1" t="s">
        <v>38</v>
      </c>
      <c r="AC5891" s="1" t="s">
        <v>181</v>
      </c>
      <c r="AD5891" s="7">
        <v>50.45</v>
      </c>
      <c r="AE5891" s="7">
        <v>50.45</v>
      </c>
      <c r="AF5891" s="7">
        <v>0</v>
      </c>
      <c r="AG5891" s="7">
        <v>0</v>
      </c>
      <c r="AH5891" s="7">
        <v>23.7</v>
      </c>
      <c r="AI5891" s="7">
        <v>74.150000000000006</v>
      </c>
      <c r="AJ5891" s="7">
        <f t="shared" ref="AJ5891:AJ5954" si="370">IF(J5891=0, 0, AI5891 / J5891)</f>
        <v>74.150000000000006</v>
      </c>
      <c r="AK5891" s="7" t="s">
        <v>8249</v>
      </c>
      <c r="AL5891" s="1" t="s">
        <v>55</v>
      </c>
      <c r="AM5891" s="1">
        <f t="shared" ref="AM5891:AM5954" si="371">IF(AL5891="Churned", 1, 0)</f>
        <v>1</v>
      </c>
      <c r="AN5891" s="1" t="s">
        <v>61</v>
      </c>
      <c r="AO5891" s="1" t="s">
        <v>65</v>
      </c>
      <c r="AP5891" s="4">
        <f>1</f>
        <v>1</v>
      </c>
    </row>
    <row r="5892" spans="1:42" x14ac:dyDescent="0.3">
      <c r="A5892" s="1" t="s">
        <v>7077</v>
      </c>
      <c r="B5892" s="1" t="s">
        <v>37</v>
      </c>
      <c r="C5892" s="4">
        <v>34</v>
      </c>
      <c r="D5892" s="4" t="str">
        <f t="shared" si="368"/>
        <v>Adult</v>
      </c>
      <c r="E5892" s="1" t="s">
        <v>3</v>
      </c>
      <c r="F5892" s="1" t="s">
        <v>8254</v>
      </c>
      <c r="G5892" s="1" t="s">
        <v>656</v>
      </c>
      <c r="H5892" s="1">
        <v>93103</v>
      </c>
      <c r="I5892" s="4">
        <v>0</v>
      </c>
      <c r="J5892" s="4">
        <v>70</v>
      </c>
      <c r="K5892" s="4" t="str">
        <f t="shared" si="369"/>
        <v>Veteran</v>
      </c>
      <c r="L5892" s="1" t="s">
        <v>40</v>
      </c>
      <c r="M5892" s="1" t="s">
        <v>38</v>
      </c>
      <c r="N5892" s="7">
        <v>40.909999999999997</v>
      </c>
      <c r="O5892" s="1" t="s">
        <v>41</v>
      </c>
      <c r="P5892" s="1" t="s">
        <v>41</v>
      </c>
      <c r="Q5892" s="1" t="s">
        <v>8232</v>
      </c>
      <c r="R5892" s="7">
        <v>0</v>
      </c>
      <c r="S5892" s="1" t="s">
        <v>41</v>
      </c>
      <c r="T5892" s="1" t="s">
        <v>41</v>
      </c>
      <c r="U5892" s="1" t="s">
        <v>41</v>
      </c>
      <c r="V5892" s="1" t="s">
        <v>41</v>
      </c>
      <c r="W5892" s="1" t="s">
        <v>41</v>
      </c>
      <c r="X5892" s="1" t="s">
        <v>41</v>
      </c>
      <c r="Y5892" s="1" t="s">
        <v>41</v>
      </c>
      <c r="Z5892" s="1" t="s">
        <v>41</v>
      </c>
      <c r="AA5892" s="1" t="s">
        <v>71</v>
      </c>
      <c r="AB5892" s="1" t="s">
        <v>41</v>
      </c>
      <c r="AC5892" s="1" t="s">
        <v>44</v>
      </c>
      <c r="AD5892" s="7">
        <v>19.850000000000001</v>
      </c>
      <c r="AE5892" s="7">
        <v>1328.35</v>
      </c>
      <c r="AF5892" s="7">
        <v>33.29</v>
      </c>
      <c r="AG5892" s="7">
        <v>0</v>
      </c>
      <c r="AH5892" s="7">
        <v>2863.7</v>
      </c>
      <c r="AI5892" s="7">
        <v>4158.76</v>
      </c>
      <c r="AJ5892" s="7">
        <f t="shared" si="370"/>
        <v>59.410857142857147</v>
      </c>
      <c r="AK5892" s="7" t="s">
        <v>8249</v>
      </c>
      <c r="AL5892" s="1" t="s">
        <v>45</v>
      </c>
      <c r="AM5892" s="1">
        <f t="shared" si="371"/>
        <v>0</v>
      </c>
      <c r="AN5892" s="1" t="s">
        <v>8232</v>
      </c>
      <c r="AO5892" s="1" t="s">
        <v>108</v>
      </c>
      <c r="AP5892" s="4">
        <f>1</f>
        <v>1</v>
      </c>
    </row>
    <row r="5893" spans="1:42" x14ac:dyDescent="0.3">
      <c r="A5893" s="1" t="s">
        <v>7078</v>
      </c>
      <c r="B5893" s="1" t="s">
        <v>47</v>
      </c>
      <c r="C5893" s="4">
        <v>33</v>
      </c>
      <c r="D5893" s="4" t="str">
        <f t="shared" si="368"/>
        <v>Adult</v>
      </c>
      <c r="E5893" s="1" t="s">
        <v>8253</v>
      </c>
      <c r="F5893" s="1" t="s">
        <v>8254</v>
      </c>
      <c r="G5893" s="1" t="s">
        <v>48</v>
      </c>
      <c r="H5893" s="1">
        <v>91203</v>
      </c>
      <c r="I5893" s="4">
        <v>0</v>
      </c>
      <c r="J5893" s="4">
        <v>1</v>
      </c>
      <c r="K5893" s="4" t="str">
        <f t="shared" si="369"/>
        <v>New</v>
      </c>
      <c r="L5893" s="1" t="s">
        <v>52</v>
      </c>
      <c r="M5893" s="1" t="s">
        <v>38</v>
      </c>
      <c r="N5893" s="7">
        <v>46.23</v>
      </c>
      <c r="O5893" s="1" t="s">
        <v>41</v>
      </c>
      <c r="P5893" s="1" t="s">
        <v>38</v>
      </c>
      <c r="Q5893" s="1" t="s">
        <v>77</v>
      </c>
      <c r="R5893" s="7">
        <v>25</v>
      </c>
      <c r="S5893" s="1" t="s">
        <v>38</v>
      </c>
      <c r="T5893" s="1" t="s">
        <v>41</v>
      </c>
      <c r="U5893" s="1" t="s">
        <v>41</v>
      </c>
      <c r="V5893" s="1" t="s">
        <v>41</v>
      </c>
      <c r="W5893" s="1" t="s">
        <v>41</v>
      </c>
      <c r="X5893" s="1" t="s">
        <v>41</v>
      </c>
      <c r="Y5893" s="1" t="s">
        <v>41</v>
      </c>
      <c r="Z5893" s="1" t="s">
        <v>38</v>
      </c>
      <c r="AA5893" s="1" t="s">
        <v>49</v>
      </c>
      <c r="AB5893" s="1" t="s">
        <v>41</v>
      </c>
      <c r="AC5893" s="1" t="s">
        <v>54</v>
      </c>
      <c r="AD5893" s="7">
        <v>47.95</v>
      </c>
      <c r="AE5893" s="7">
        <v>47.95</v>
      </c>
      <c r="AF5893" s="7">
        <v>0</v>
      </c>
      <c r="AG5893" s="7">
        <v>0</v>
      </c>
      <c r="AH5893" s="7">
        <v>46.23</v>
      </c>
      <c r="AI5893" s="7">
        <v>94.18</v>
      </c>
      <c r="AJ5893" s="7">
        <f t="shared" si="370"/>
        <v>94.18</v>
      </c>
      <c r="AK5893" s="7" t="s">
        <v>8249</v>
      </c>
      <c r="AL5893" s="1" t="s">
        <v>96</v>
      </c>
      <c r="AM5893" s="1">
        <f t="shared" si="371"/>
        <v>0</v>
      </c>
      <c r="AN5893" s="1" t="s">
        <v>8232</v>
      </c>
      <c r="AO5893" s="1" t="s">
        <v>108</v>
      </c>
      <c r="AP5893" s="4">
        <f>1</f>
        <v>1</v>
      </c>
    </row>
    <row r="5894" spans="1:42" x14ac:dyDescent="0.3">
      <c r="A5894" s="1" t="s">
        <v>7079</v>
      </c>
      <c r="B5894" s="1" t="s">
        <v>37</v>
      </c>
      <c r="C5894" s="4">
        <v>69</v>
      </c>
      <c r="D5894" s="4" t="str">
        <f t="shared" si="368"/>
        <v>Senior Citizen</v>
      </c>
      <c r="E5894" s="1" t="s">
        <v>3</v>
      </c>
      <c r="F5894" s="1" t="s">
        <v>8254</v>
      </c>
      <c r="G5894" s="1" t="s">
        <v>243</v>
      </c>
      <c r="H5894" s="1">
        <v>92028</v>
      </c>
      <c r="I5894" s="4">
        <v>1</v>
      </c>
      <c r="J5894" s="4">
        <v>32</v>
      </c>
      <c r="K5894" s="4" t="str">
        <f t="shared" si="369"/>
        <v>Loyal</v>
      </c>
      <c r="L5894" s="1" t="s">
        <v>40</v>
      </c>
      <c r="M5894" s="1" t="s">
        <v>38</v>
      </c>
      <c r="N5894" s="7">
        <v>33.74</v>
      </c>
      <c r="O5894" s="1" t="s">
        <v>38</v>
      </c>
      <c r="P5894" s="1" t="s">
        <v>38</v>
      </c>
      <c r="Q5894" s="1" t="s">
        <v>53</v>
      </c>
      <c r="R5894" s="7">
        <v>6</v>
      </c>
      <c r="S5894" s="1" t="s">
        <v>41</v>
      </c>
      <c r="T5894" s="1" t="s">
        <v>41</v>
      </c>
      <c r="U5894" s="1" t="s">
        <v>41</v>
      </c>
      <c r="V5894" s="1" t="s">
        <v>41</v>
      </c>
      <c r="W5894" s="1" t="s">
        <v>38</v>
      </c>
      <c r="X5894" s="1" t="s">
        <v>38</v>
      </c>
      <c r="Y5894" s="1" t="s">
        <v>41</v>
      </c>
      <c r="Z5894" s="1" t="s">
        <v>38</v>
      </c>
      <c r="AA5894" s="1" t="s">
        <v>49</v>
      </c>
      <c r="AB5894" s="1" t="s">
        <v>38</v>
      </c>
      <c r="AC5894" s="1" t="s">
        <v>54</v>
      </c>
      <c r="AD5894" s="7">
        <v>93.2</v>
      </c>
      <c r="AE5894" s="7">
        <v>2931</v>
      </c>
      <c r="AF5894" s="7">
        <v>17.88</v>
      </c>
      <c r="AG5894" s="7">
        <v>0</v>
      </c>
      <c r="AH5894" s="7">
        <v>1079.68</v>
      </c>
      <c r="AI5894" s="7">
        <v>3992.8</v>
      </c>
      <c r="AJ5894" s="7">
        <f t="shared" si="370"/>
        <v>124.77500000000001</v>
      </c>
      <c r="AK5894" s="7" t="s">
        <v>8247</v>
      </c>
      <c r="AL5894" s="1" t="s">
        <v>55</v>
      </c>
      <c r="AM5894" s="1">
        <f t="shared" si="371"/>
        <v>1</v>
      </c>
      <c r="AN5894" s="1" t="s">
        <v>56</v>
      </c>
      <c r="AO5894" s="1" t="s">
        <v>102</v>
      </c>
      <c r="AP5894" s="4">
        <f>1</f>
        <v>1</v>
      </c>
    </row>
    <row r="5895" spans="1:42" x14ac:dyDescent="0.3">
      <c r="A5895" s="1" t="s">
        <v>7080</v>
      </c>
      <c r="B5895" s="1" t="s">
        <v>37</v>
      </c>
      <c r="C5895" s="4">
        <v>19</v>
      </c>
      <c r="D5895" s="4" t="str">
        <f t="shared" si="368"/>
        <v>Teenager</v>
      </c>
      <c r="E5895" s="1" t="s">
        <v>8253</v>
      </c>
      <c r="F5895" s="1" t="s">
        <v>8254</v>
      </c>
      <c r="G5895" s="1" t="s">
        <v>446</v>
      </c>
      <c r="H5895" s="1">
        <v>90263</v>
      </c>
      <c r="I5895" s="4">
        <v>0</v>
      </c>
      <c r="J5895" s="4">
        <v>39</v>
      </c>
      <c r="K5895" s="4" t="str">
        <f t="shared" si="369"/>
        <v>Loyal</v>
      </c>
      <c r="L5895" s="1" t="s">
        <v>127</v>
      </c>
      <c r="M5895" s="1" t="s">
        <v>41</v>
      </c>
      <c r="N5895" s="7">
        <v>25.420517214274568</v>
      </c>
      <c r="O5895" s="1" t="s">
        <v>41</v>
      </c>
      <c r="P5895" s="1" t="s">
        <v>38</v>
      </c>
      <c r="Q5895" s="1" t="s">
        <v>77</v>
      </c>
      <c r="R5895" s="7">
        <v>73</v>
      </c>
      <c r="S5895" s="1" t="s">
        <v>38</v>
      </c>
      <c r="T5895" s="1" t="s">
        <v>38</v>
      </c>
      <c r="U5895" s="1" t="s">
        <v>41</v>
      </c>
      <c r="V5895" s="1" t="s">
        <v>38</v>
      </c>
      <c r="W5895" s="1" t="s">
        <v>41</v>
      </c>
      <c r="X5895" s="1" t="s">
        <v>41</v>
      </c>
      <c r="Y5895" s="1" t="s">
        <v>41</v>
      </c>
      <c r="Z5895" s="1" t="s">
        <v>38</v>
      </c>
      <c r="AA5895" s="1" t="s">
        <v>43</v>
      </c>
      <c r="AB5895" s="1" t="s">
        <v>41</v>
      </c>
      <c r="AC5895" s="1" t="s">
        <v>54</v>
      </c>
      <c r="AD5895" s="7">
        <v>41.15</v>
      </c>
      <c r="AE5895" s="7">
        <v>1700.9</v>
      </c>
      <c r="AF5895" s="7">
        <v>0</v>
      </c>
      <c r="AG5895" s="7">
        <v>0</v>
      </c>
      <c r="AH5895" s="7">
        <v>0</v>
      </c>
      <c r="AI5895" s="7">
        <v>1700.9</v>
      </c>
      <c r="AJ5895" s="7">
        <f t="shared" si="370"/>
        <v>43.612820512820512</v>
      </c>
      <c r="AK5895" s="7" t="s">
        <v>8246</v>
      </c>
      <c r="AL5895" s="1" t="s">
        <v>45</v>
      </c>
      <c r="AM5895" s="1">
        <f t="shared" si="371"/>
        <v>0</v>
      </c>
      <c r="AN5895" s="1" t="s">
        <v>8232</v>
      </c>
      <c r="AO5895" s="1" t="s">
        <v>108</v>
      </c>
      <c r="AP5895" s="4">
        <f>1</f>
        <v>1</v>
      </c>
    </row>
    <row r="5896" spans="1:42" x14ac:dyDescent="0.3">
      <c r="A5896" s="1" t="s">
        <v>7081</v>
      </c>
      <c r="B5896" s="1" t="s">
        <v>37</v>
      </c>
      <c r="C5896" s="4">
        <v>48</v>
      </c>
      <c r="D5896" s="4" t="str">
        <f t="shared" si="368"/>
        <v>Adult</v>
      </c>
      <c r="E5896" s="1" t="s">
        <v>3</v>
      </c>
      <c r="F5896" s="1" t="s">
        <v>8255</v>
      </c>
      <c r="G5896" s="1" t="s">
        <v>2141</v>
      </c>
      <c r="H5896" s="1">
        <v>95226</v>
      </c>
      <c r="I5896" s="4">
        <v>7</v>
      </c>
      <c r="J5896" s="4">
        <v>45</v>
      </c>
      <c r="K5896" s="4" t="str">
        <f t="shared" si="369"/>
        <v>Loyal</v>
      </c>
      <c r="L5896" s="1" t="s">
        <v>74</v>
      </c>
      <c r="M5896" s="1" t="s">
        <v>38</v>
      </c>
      <c r="N5896" s="7">
        <v>20.11</v>
      </c>
      <c r="O5896" s="1" t="s">
        <v>38</v>
      </c>
      <c r="P5896" s="1" t="s">
        <v>41</v>
      </c>
      <c r="Q5896" s="1" t="s">
        <v>8232</v>
      </c>
      <c r="R5896" s="7">
        <v>0</v>
      </c>
      <c r="S5896" s="1" t="s">
        <v>41</v>
      </c>
      <c r="T5896" s="1" t="s">
        <v>41</v>
      </c>
      <c r="U5896" s="1" t="s">
        <v>41</v>
      </c>
      <c r="V5896" s="1" t="s">
        <v>41</v>
      </c>
      <c r="W5896" s="1" t="s">
        <v>41</v>
      </c>
      <c r="X5896" s="1" t="s">
        <v>41</v>
      </c>
      <c r="Y5896" s="1" t="s">
        <v>41</v>
      </c>
      <c r="Z5896" s="1" t="s">
        <v>41</v>
      </c>
      <c r="AA5896" s="1" t="s">
        <v>71</v>
      </c>
      <c r="AB5896" s="1" t="s">
        <v>38</v>
      </c>
      <c r="AC5896" s="1" t="s">
        <v>54</v>
      </c>
      <c r="AD5896" s="7">
        <v>24.65</v>
      </c>
      <c r="AE5896" s="7">
        <v>1138.8</v>
      </c>
      <c r="AF5896" s="7">
        <v>0</v>
      </c>
      <c r="AG5896" s="7">
        <v>0</v>
      </c>
      <c r="AH5896" s="7">
        <v>904.95</v>
      </c>
      <c r="AI5896" s="7">
        <v>2043.75</v>
      </c>
      <c r="AJ5896" s="7">
        <f t="shared" si="370"/>
        <v>45.416666666666664</v>
      </c>
      <c r="AK5896" s="7" t="s">
        <v>8246</v>
      </c>
      <c r="AL5896" s="1" t="s">
        <v>45</v>
      </c>
      <c r="AM5896" s="1">
        <f t="shared" si="371"/>
        <v>0</v>
      </c>
      <c r="AN5896" s="1" t="s">
        <v>8232</v>
      </c>
      <c r="AO5896" s="1" t="s">
        <v>108</v>
      </c>
      <c r="AP5896" s="4">
        <f>1</f>
        <v>1</v>
      </c>
    </row>
    <row r="5897" spans="1:42" x14ac:dyDescent="0.3">
      <c r="A5897" s="1" t="s">
        <v>7082</v>
      </c>
      <c r="B5897" s="1" t="s">
        <v>47</v>
      </c>
      <c r="C5897" s="4">
        <v>55</v>
      </c>
      <c r="D5897" s="4" t="str">
        <f t="shared" si="368"/>
        <v>Senior Citizen</v>
      </c>
      <c r="E5897" s="1" t="s">
        <v>8253</v>
      </c>
      <c r="F5897" s="1" t="s">
        <v>8254</v>
      </c>
      <c r="G5897" s="1" t="s">
        <v>133</v>
      </c>
      <c r="H5897" s="1">
        <v>90048</v>
      </c>
      <c r="I5897" s="4">
        <v>0</v>
      </c>
      <c r="J5897" s="4">
        <v>19</v>
      </c>
      <c r="K5897" s="4" t="str">
        <f t="shared" si="369"/>
        <v>Loyal</v>
      </c>
      <c r="L5897" s="1" t="s">
        <v>60</v>
      </c>
      <c r="M5897" s="1" t="s">
        <v>38</v>
      </c>
      <c r="N5897" s="7">
        <v>4.3</v>
      </c>
      <c r="O5897" s="1" t="s">
        <v>41</v>
      </c>
      <c r="P5897" s="1" t="s">
        <v>38</v>
      </c>
      <c r="Q5897" s="1" t="s">
        <v>42</v>
      </c>
      <c r="R5897" s="7">
        <v>23</v>
      </c>
      <c r="S5897" s="1" t="s">
        <v>41</v>
      </c>
      <c r="T5897" s="1" t="s">
        <v>41</v>
      </c>
      <c r="U5897" s="1" t="s">
        <v>38</v>
      </c>
      <c r="V5897" s="1" t="s">
        <v>38</v>
      </c>
      <c r="W5897" s="1" t="s">
        <v>41</v>
      </c>
      <c r="X5897" s="1" t="s">
        <v>41</v>
      </c>
      <c r="Y5897" s="1" t="s">
        <v>41</v>
      </c>
      <c r="Z5897" s="1" t="s">
        <v>41</v>
      </c>
      <c r="AA5897" s="1" t="s">
        <v>49</v>
      </c>
      <c r="AB5897" s="1" t="s">
        <v>38</v>
      </c>
      <c r="AC5897" s="1" t="s">
        <v>44</v>
      </c>
      <c r="AD5897" s="7">
        <v>55</v>
      </c>
      <c r="AE5897" s="7">
        <v>1046.5</v>
      </c>
      <c r="AF5897" s="7">
        <v>0</v>
      </c>
      <c r="AG5897" s="7">
        <v>30</v>
      </c>
      <c r="AH5897" s="7">
        <v>81.7</v>
      </c>
      <c r="AI5897" s="7">
        <v>1158.2</v>
      </c>
      <c r="AJ5897" s="7">
        <f t="shared" si="370"/>
        <v>60.957894736842107</v>
      </c>
      <c r="AK5897" s="7" t="s">
        <v>8249</v>
      </c>
      <c r="AL5897" s="1" t="s">
        <v>55</v>
      </c>
      <c r="AM5897" s="1">
        <f t="shared" si="371"/>
        <v>1</v>
      </c>
      <c r="AN5897" s="1" t="s">
        <v>56</v>
      </c>
      <c r="AO5897" s="1" t="s">
        <v>212</v>
      </c>
      <c r="AP5897" s="4">
        <f>1</f>
        <v>1</v>
      </c>
    </row>
    <row r="5898" spans="1:42" x14ac:dyDescent="0.3">
      <c r="A5898" s="1" t="s">
        <v>7083</v>
      </c>
      <c r="B5898" s="1" t="s">
        <v>37</v>
      </c>
      <c r="C5898" s="4">
        <v>64</v>
      </c>
      <c r="D5898" s="4" t="str">
        <f t="shared" si="368"/>
        <v>Senior Citizen</v>
      </c>
      <c r="E5898" s="1" t="s">
        <v>8253</v>
      </c>
      <c r="F5898" s="1" t="s">
        <v>8254</v>
      </c>
      <c r="G5898" s="1" t="s">
        <v>2137</v>
      </c>
      <c r="H5898" s="1">
        <v>91325</v>
      </c>
      <c r="I5898" s="4">
        <v>0</v>
      </c>
      <c r="J5898" s="4">
        <v>30</v>
      </c>
      <c r="K5898" s="4" t="str">
        <f t="shared" si="369"/>
        <v>Loyal</v>
      </c>
      <c r="L5898" s="1" t="s">
        <v>40</v>
      </c>
      <c r="M5898" s="1" t="s">
        <v>38</v>
      </c>
      <c r="N5898" s="7">
        <v>2.67</v>
      </c>
      <c r="O5898" s="1" t="s">
        <v>41</v>
      </c>
      <c r="P5898" s="1" t="s">
        <v>38</v>
      </c>
      <c r="Q5898" s="1" t="s">
        <v>53</v>
      </c>
      <c r="R5898" s="7">
        <v>27</v>
      </c>
      <c r="S5898" s="1" t="s">
        <v>41</v>
      </c>
      <c r="T5898" s="1" t="s">
        <v>41</v>
      </c>
      <c r="U5898" s="1" t="s">
        <v>41</v>
      </c>
      <c r="V5898" s="1" t="s">
        <v>38</v>
      </c>
      <c r="W5898" s="1" t="s">
        <v>38</v>
      </c>
      <c r="X5898" s="1" t="s">
        <v>38</v>
      </c>
      <c r="Y5898" s="1" t="s">
        <v>38</v>
      </c>
      <c r="Z5898" s="1" t="s">
        <v>38</v>
      </c>
      <c r="AA5898" s="1" t="s">
        <v>43</v>
      </c>
      <c r="AB5898" s="1" t="s">
        <v>38</v>
      </c>
      <c r="AC5898" s="1" t="s">
        <v>54</v>
      </c>
      <c r="AD5898" s="7">
        <v>94.4</v>
      </c>
      <c r="AE5898" s="7">
        <v>2638.1</v>
      </c>
      <c r="AF5898" s="7">
        <v>0</v>
      </c>
      <c r="AG5898" s="7">
        <v>0</v>
      </c>
      <c r="AH5898" s="7">
        <v>80.099999999999994</v>
      </c>
      <c r="AI5898" s="7">
        <v>2718.2</v>
      </c>
      <c r="AJ5898" s="7">
        <f t="shared" si="370"/>
        <v>90.606666666666655</v>
      </c>
      <c r="AK5898" s="7" t="s">
        <v>8249</v>
      </c>
      <c r="AL5898" s="1" t="s">
        <v>45</v>
      </c>
      <c r="AM5898" s="1">
        <f t="shared" si="371"/>
        <v>0</v>
      </c>
      <c r="AN5898" s="1" t="s">
        <v>8232</v>
      </c>
      <c r="AO5898" s="1" t="s">
        <v>108</v>
      </c>
      <c r="AP5898" s="4">
        <f>1</f>
        <v>1</v>
      </c>
    </row>
    <row r="5899" spans="1:42" x14ac:dyDescent="0.3">
      <c r="A5899" s="1" t="s">
        <v>7084</v>
      </c>
      <c r="B5899" s="1" t="s">
        <v>47</v>
      </c>
      <c r="C5899" s="4">
        <v>63</v>
      </c>
      <c r="D5899" s="4" t="str">
        <f t="shared" si="368"/>
        <v>Senior Citizen</v>
      </c>
      <c r="E5899" s="1" t="s">
        <v>8253</v>
      </c>
      <c r="F5899" s="1" t="s">
        <v>8254</v>
      </c>
      <c r="G5899" s="1" t="s">
        <v>3115</v>
      </c>
      <c r="H5899" s="1">
        <v>95043</v>
      </c>
      <c r="I5899" s="4">
        <v>0</v>
      </c>
      <c r="J5899" s="4">
        <v>7</v>
      </c>
      <c r="K5899" s="4" t="str">
        <f t="shared" si="369"/>
        <v>New</v>
      </c>
      <c r="L5899" s="1" t="s">
        <v>40</v>
      </c>
      <c r="M5899" s="1" t="s">
        <v>38</v>
      </c>
      <c r="N5899" s="7">
        <v>9.19</v>
      </c>
      <c r="O5899" s="1" t="s">
        <v>41</v>
      </c>
      <c r="P5899" s="1" t="s">
        <v>41</v>
      </c>
      <c r="Q5899" s="1" t="s">
        <v>8232</v>
      </c>
      <c r="R5899" s="7">
        <v>0</v>
      </c>
      <c r="S5899" s="1" t="s">
        <v>41</v>
      </c>
      <c r="T5899" s="1" t="s">
        <v>41</v>
      </c>
      <c r="U5899" s="1" t="s">
        <v>41</v>
      </c>
      <c r="V5899" s="1" t="s">
        <v>41</v>
      </c>
      <c r="W5899" s="1" t="s">
        <v>41</v>
      </c>
      <c r="X5899" s="1" t="s">
        <v>41</v>
      </c>
      <c r="Y5899" s="1" t="s">
        <v>41</v>
      </c>
      <c r="Z5899" s="1" t="s">
        <v>41</v>
      </c>
      <c r="AA5899" s="1" t="s">
        <v>49</v>
      </c>
      <c r="AB5899" s="1" t="s">
        <v>38</v>
      </c>
      <c r="AC5899" s="1" t="s">
        <v>44</v>
      </c>
      <c r="AD5899" s="7">
        <v>19.399999999999999</v>
      </c>
      <c r="AE5899" s="7">
        <v>168.65</v>
      </c>
      <c r="AF5899" s="7">
        <v>0</v>
      </c>
      <c r="AG5899" s="7">
        <v>0</v>
      </c>
      <c r="AH5899" s="7">
        <v>64.33</v>
      </c>
      <c r="AI5899" s="7">
        <v>232.98</v>
      </c>
      <c r="AJ5899" s="7">
        <f t="shared" si="370"/>
        <v>33.282857142857139</v>
      </c>
      <c r="AK5899" s="7" t="s">
        <v>8246</v>
      </c>
      <c r="AL5899" s="1" t="s">
        <v>45</v>
      </c>
      <c r="AM5899" s="1">
        <f t="shared" si="371"/>
        <v>0</v>
      </c>
      <c r="AN5899" s="1" t="s">
        <v>8232</v>
      </c>
      <c r="AO5899" s="1" t="s">
        <v>108</v>
      </c>
      <c r="AP5899" s="4">
        <f>1</f>
        <v>1</v>
      </c>
    </row>
    <row r="5900" spans="1:42" x14ac:dyDescent="0.3">
      <c r="A5900" s="1" t="s">
        <v>7085</v>
      </c>
      <c r="B5900" s="1" t="s">
        <v>37</v>
      </c>
      <c r="C5900" s="4">
        <v>33</v>
      </c>
      <c r="D5900" s="4" t="str">
        <f t="shared" si="368"/>
        <v>Adult</v>
      </c>
      <c r="E5900" s="1" t="s">
        <v>3</v>
      </c>
      <c r="F5900" s="1" t="s">
        <v>8255</v>
      </c>
      <c r="G5900" s="1" t="s">
        <v>813</v>
      </c>
      <c r="H5900" s="1">
        <v>91321</v>
      </c>
      <c r="I5900" s="4">
        <v>0</v>
      </c>
      <c r="J5900" s="4">
        <v>59</v>
      </c>
      <c r="K5900" s="4" t="str">
        <f t="shared" si="369"/>
        <v>Veteran</v>
      </c>
      <c r="L5900" s="1" t="s">
        <v>40</v>
      </c>
      <c r="M5900" s="1" t="s">
        <v>38</v>
      </c>
      <c r="N5900" s="7">
        <v>13.27</v>
      </c>
      <c r="O5900" s="1" t="s">
        <v>38</v>
      </c>
      <c r="P5900" s="1" t="s">
        <v>38</v>
      </c>
      <c r="Q5900" s="1" t="s">
        <v>77</v>
      </c>
      <c r="R5900" s="7">
        <v>15</v>
      </c>
      <c r="S5900" s="1" t="s">
        <v>38</v>
      </c>
      <c r="T5900" s="1" t="s">
        <v>41</v>
      </c>
      <c r="U5900" s="1" t="s">
        <v>38</v>
      </c>
      <c r="V5900" s="1" t="s">
        <v>38</v>
      </c>
      <c r="W5900" s="1" t="s">
        <v>38</v>
      </c>
      <c r="X5900" s="1" t="s">
        <v>41</v>
      </c>
      <c r="Y5900" s="1" t="s">
        <v>41</v>
      </c>
      <c r="Z5900" s="1" t="s">
        <v>38</v>
      </c>
      <c r="AA5900" s="1" t="s">
        <v>71</v>
      </c>
      <c r="AB5900" s="1" t="s">
        <v>38</v>
      </c>
      <c r="AC5900" s="1" t="s">
        <v>44</v>
      </c>
      <c r="AD5900" s="7">
        <v>76.45</v>
      </c>
      <c r="AE5900" s="7">
        <v>4519.5</v>
      </c>
      <c r="AF5900" s="7">
        <v>30.22</v>
      </c>
      <c r="AG5900" s="7">
        <v>0</v>
      </c>
      <c r="AH5900" s="7">
        <v>782.93</v>
      </c>
      <c r="AI5900" s="7">
        <v>5272.21</v>
      </c>
      <c r="AJ5900" s="7">
        <f t="shared" si="370"/>
        <v>89.359491525423735</v>
      </c>
      <c r="AK5900" s="7" t="s">
        <v>8249</v>
      </c>
      <c r="AL5900" s="1" t="s">
        <v>45</v>
      </c>
      <c r="AM5900" s="1">
        <f t="shared" si="371"/>
        <v>0</v>
      </c>
      <c r="AN5900" s="1" t="s">
        <v>8232</v>
      </c>
      <c r="AO5900" s="1" t="s">
        <v>108</v>
      </c>
      <c r="AP5900" s="4">
        <f>1</f>
        <v>1</v>
      </c>
    </row>
    <row r="5901" spans="1:42" x14ac:dyDescent="0.3">
      <c r="A5901" s="1" t="s">
        <v>7086</v>
      </c>
      <c r="B5901" s="1" t="s">
        <v>47</v>
      </c>
      <c r="C5901" s="4">
        <v>55</v>
      </c>
      <c r="D5901" s="4" t="str">
        <f t="shared" si="368"/>
        <v>Senior Citizen</v>
      </c>
      <c r="E5901" s="1" t="s">
        <v>8253</v>
      </c>
      <c r="F5901" s="1" t="s">
        <v>8254</v>
      </c>
      <c r="G5901" s="1" t="s">
        <v>149</v>
      </c>
      <c r="H5901" s="1">
        <v>92154</v>
      </c>
      <c r="I5901" s="4">
        <v>0</v>
      </c>
      <c r="J5901" s="4">
        <v>1</v>
      </c>
      <c r="K5901" s="4" t="str">
        <f t="shared" si="369"/>
        <v>New</v>
      </c>
      <c r="L5901" s="1" t="s">
        <v>40</v>
      </c>
      <c r="M5901" s="1" t="s">
        <v>38</v>
      </c>
      <c r="N5901" s="7">
        <v>13.27</v>
      </c>
      <c r="O5901" s="1" t="s">
        <v>41</v>
      </c>
      <c r="P5901" s="1" t="s">
        <v>41</v>
      </c>
      <c r="Q5901" s="1" t="s">
        <v>8232</v>
      </c>
      <c r="R5901" s="7">
        <v>0</v>
      </c>
      <c r="S5901" s="1" t="s">
        <v>41</v>
      </c>
      <c r="T5901" s="1" t="s">
        <v>41</v>
      </c>
      <c r="U5901" s="1" t="s">
        <v>41</v>
      </c>
      <c r="V5901" s="1" t="s">
        <v>41</v>
      </c>
      <c r="W5901" s="1" t="s">
        <v>41</v>
      </c>
      <c r="X5901" s="1" t="s">
        <v>41</v>
      </c>
      <c r="Y5901" s="1" t="s">
        <v>41</v>
      </c>
      <c r="Z5901" s="1" t="s">
        <v>41</v>
      </c>
      <c r="AA5901" s="1" t="s">
        <v>49</v>
      </c>
      <c r="AB5901" s="1" t="s">
        <v>38</v>
      </c>
      <c r="AC5901" s="1" t="s">
        <v>181</v>
      </c>
      <c r="AD5901" s="7">
        <v>20.2</v>
      </c>
      <c r="AE5901" s="7">
        <v>20.2</v>
      </c>
      <c r="AF5901" s="7">
        <v>0</v>
      </c>
      <c r="AG5901" s="7">
        <v>0</v>
      </c>
      <c r="AH5901" s="7">
        <v>13.27</v>
      </c>
      <c r="AI5901" s="7">
        <v>33.47</v>
      </c>
      <c r="AJ5901" s="7">
        <f t="shared" si="370"/>
        <v>33.47</v>
      </c>
      <c r="AK5901" s="7" t="s">
        <v>8246</v>
      </c>
      <c r="AL5901" s="1" t="s">
        <v>55</v>
      </c>
      <c r="AM5901" s="1">
        <f t="shared" si="371"/>
        <v>1</v>
      </c>
      <c r="AN5901" s="1" t="s">
        <v>115</v>
      </c>
      <c r="AO5901" s="1" t="s">
        <v>116</v>
      </c>
      <c r="AP5901" s="4">
        <f>1</f>
        <v>1</v>
      </c>
    </row>
    <row r="5902" spans="1:42" x14ac:dyDescent="0.3">
      <c r="A5902" s="1" t="s">
        <v>7087</v>
      </c>
      <c r="B5902" s="1" t="s">
        <v>37</v>
      </c>
      <c r="C5902" s="4">
        <v>73</v>
      </c>
      <c r="D5902" s="4" t="str">
        <f t="shared" si="368"/>
        <v>Senior Citizen</v>
      </c>
      <c r="E5902" s="1" t="s">
        <v>8253</v>
      </c>
      <c r="F5902" s="1" t="s">
        <v>8254</v>
      </c>
      <c r="G5902" s="1" t="s">
        <v>5843</v>
      </c>
      <c r="H5902" s="1">
        <v>92210</v>
      </c>
      <c r="I5902" s="4">
        <v>0</v>
      </c>
      <c r="J5902" s="4">
        <v>1</v>
      </c>
      <c r="K5902" s="4" t="str">
        <f t="shared" si="369"/>
        <v>New</v>
      </c>
      <c r="L5902" s="1" t="s">
        <v>52</v>
      </c>
      <c r="M5902" s="1" t="s">
        <v>38</v>
      </c>
      <c r="N5902" s="7">
        <v>32.61</v>
      </c>
      <c r="O5902" s="1" t="s">
        <v>41</v>
      </c>
      <c r="P5902" s="1" t="s">
        <v>38</v>
      </c>
      <c r="Q5902" s="1" t="s">
        <v>53</v>
      </c>
      <c r="R5902" s="7">
        <v>27</v>
      </c>
      <c r="S5902" s="1" t="s">
        <v>41</v>
      </c>
      <c r="T5902" s="1" t="s">
        <v>41</v>
      </c>
      <c r="U5902" s="1" t="s">
        <v>41</v>
      </c>
      <c r="V5902" s="1" t="s">
        <v>41</v>
      </c>
      <c r="W5902" s="1" t="s">
        <v>41</v>
      </c>
      <c r="X5902" s="1" t="s">
        <v>41</v>
      </c>
      <c r="Y5902" s="1" t="s">
        <v>41</v>
      </c>
      <c r="Z5902" s="1" t="s">
        <v>41</v>
      </c>
      <c r="AA5902" s="1" t="s">
        <v>71</v>
      </c>
      <c r="AB5902" s="1" t="s">
        <v>38</v>
      </c>
      <c r="AC5902" s="1" t="s">
        <v>44</v>
      </c>
      <c r="AD5902" s="7">
        <v>70.599999999999994</v>
      </c>
      <c r="AE5902" s="7">
        <v>70.599999999999994</v>
      </c>
      <c r="AF5902" s="7">
        <v>0</v>
      </c>
      <c r="AG5902" s="7">
        <v>30</v>
      </c>
      <c r="AH5902" s="7">
        <v>32.61</v>
      </c>
      <c r="AI5902" s="7">
        <v>133.21</v>
      </c>
      <c r="AJ5902" s="7">
        <f t="shared" si="370"/>
        <v>133.21</v>
      </c>
      <c r="AK5902" s="7" t="s">
        <v>8247</v>
      </c>
      <c r="AL5902" s="1" t="s">
        <v>96</v>
      </c>
      <c r="AM5902" s="1">
        <f t="shared" si="371"/>
        <v>0</v>
      </c>
      <c r="AN5902" s="1" t="s">
        <v>8232</v>
      </c>
      <c r="AO5902" s="1" t="s">
        <v>108</v>
      </c>
      <c r="AP5902" s="4">
        <f>1</f>
        <v>1</v>
      </c>
    </row>
    <row r="5903" spans="1:42" x14ac:dyDescent="0.3">
      <c r="A5903" s="1" t="s">
        <v>7088</v>
      </c>
      <c r="B5903" s="1" t="s">
        <v>37</v>
      </c>
      <c r="C5903" s="4">
        <v>33</v>
      </c>
      <c r="D5903" s="4" t="str">
        <f t="shared" si="368"/>
        <v>Adult</v>
      </c>
      <c r="E5903" s="1" t="s">
        <v>3</v>
      </c>
      <c r="F5903" s="1" t="s">
        <v>8254</v>
      </c>
      <c r="G5903" s="1" t="s">
        <v>3691</v>
      </c>
      <c r="H5903" s="1">
        <v>93444</v>
      </c>
      <c r="I5903" s="4">
        <v>1</v>
      </c>
      <c r="J5903" s="4">
        <v>72</v>
      </c>
      <c r="K5903" s="4" t="str">
        <f t="shared" si="369"/>
        <v>Veteran</v>
      </c>
      <c r="L5903" s="1" t="s">
        <v>40</v>
      </c>
      <c r="M5903" s="1" t="s">
        <v>38</v>
      </c>
      <c r="N5903" s="7">
        <v>46.23</v>
      </c>
      <c r="O5903" s="1" t="s">
        <v>38</v>
      </c>
      <c r="P5903" s="1" t="s">
        <v>38</v>
      </c>
      <c r="Q5903" s="1" t="s">
        <v>53</v>
      </c>
      <c r="R5903" s="7">
        <v>18</v>
      </c>
      <c r="S5903" s="1" t="s">
        <v>41</v>
      </c>
      <c r="T5903" s="1" t="s">
        <v>38</v>
      </c>
      <c r="U5903" s="1" t="s">
        <v>38</v>
      </c>
      <c r="V5903" s="1" t="s">
        <v>38</v>
      </c>
      <c r="W5903" s="1" t="s">
        <v>38</v>
      </c>
      <c r="X5903" s="1" t="s">
        <v>38</v>
      </c>
      <c r="Y5903" s="1" t="s">
        <v>38</v>
      </c>
      <c r="Z5903" s="1" t="s">
        <v>38</v>
      </c>
      <c r="AA5903" s="1" t="s">
        <v>71</v>
      </c>
      <c r="AB5903" s="1" t="s">
        <v>38</v>
      </c>
      <c r="AC5903" s="1" t="s">
        <v>54</v>
      </c>
      <c r="AD5903" s="7">
        <v>110.45</v>
      </c>
      <c r="AE5903" s="7">
        <v>7982.5</v>
      </c>
      <c r="AF5903" s="7">
        <v>0</v>
      </c>
      <c r="AG5903" s="7">
        <v>0</v>
      </c>
      <c r="AH5903" s="7">
        <v>3328.56</v>
      </c>
      <c r="AI5903" s="7">
        <v>11311.06</v>
      </c>
      <c r="AJ5903" s="7">
        <f t="shared" si="370"/>
        <v>157.09805555555556</v>
      </c>
      <c r="AK5903" s="7" t="s">
        <v>8248</v>
      </c>
      <c r="AL5903" s="1" t="s">
        <v>45</v>
      </c>
      <c r="AM5903" s="1">
        <f t="shared" si="371"/>
        <v>0</v>
      </c>
      <c r="AN5903" s="1" t="s">
        <v>8232</v>
      </c>
      <c r="AO5903" s="1" t="s">
        <v>108</v>
      </c>
      <c r="AP5903" s="4">
        <f>1</f>
        <v>1</v>
      </c>
    </row>
    <row r="5904" spans="1:42" x14ac:dyDescent="0.3">
      <c r="A5904" s="1" t="s">
        <v>7089</v>
      </c>
      <c r="B5904" s="1" t="s">
        <v>37</v>
      </c>
      <c r="C5904" s="4">
        <v>24</v>
      </c>
      <c r="D5904" s="4" t="str">
        <f t="shared" si="368"/>
        <v>Teenager</v>
      </c>
      <c r="E5904" s="1" t="s">
        <v>3</v>
      </c>
      <c r="F5904" s="1" t="s">
        <v>8254</v>
      </c>
      <c r="G5904" s="1" t="s">
        <v>3953</v>
      </c>
      <c r="H5904" s="1">
        <v>92376</v>
      </c>
      <c r="I5904" s="4">
        <v>5</v>
      </c>
      <c r="J5904" s="4">
        <v>67</v>
      </c>
      <c r="K5904" s="4" t="str">
        <f t="shared" si="369"/>
        <v>Veteran</v>
      </c>
      <c r="L5904" s="1" t="s">
        <v>70</v>
      </c>
      <c r="M5904" s="1" t="s">
        <v>38</v>
      </c>
      <c r="N5904" s="7">
        <v>1.36</v>
      </c>
      <c r="O5904" s="1" t="s">
        <v>38</v>
      </c>
      <c r="P5904" s="1" t="s">
        <v>38</v>
      </c>
      <c r="Q5904" s="1" t="s">
        <v>77</v>
      </c>
      <c r="R5904" s="7">
        <v>82</v>
      </c>
      <c r="S5904" s="1" t="s">
        <v>38</v>
      </c>
      <c r="T5904" s="1" t="s">
        <v>41</v>
      </c>
      <c r="U5904" s="1" t="s">
        <v>41</v>
      </c>
      <c r="V5904" s="1" t="s">
        <v>41</v>
      </c>
      <c r="W5904" s="1" t="s">
        <v>38</v>
      </c>
      <c r="X5904" s="1" t="s">
        <v>38</v>
      </c>
      <c r="Y5904" s="1" t="s">
        <v>38</v>
      </c>
      <c r="Z5904" s="1" t="s">
        <v>38</v>
      </c>
      <c r="AA5904" s="1" t="s">
        <v>71</v>
      </c>
      <c r="AB5904" s="1" t="s">
        <v>38</v>
      </c>
      <c r="AC5904" s="1" t="s">
        <v>54</v>
      </c>
      <c r="AD5904" s="7">
        <v>75.5</v>
      </c>
      <c r="AE5904" s="7">
        <v>5229.45</v>
      </c>
      <c r="AF5904" s="7">
        <v>0</v>
      </c>
      <c r="AG5904" s="7">
        <v>0</v>
      </c>
      <c r="AH5904" s="7">
        <v>91.12</v>
      </c>
      <c r="AI5904" s="7">
        <v>5320.57</v>
      </c>
      <c r="AJ5904" s="7">
        <f t="shared" si="370"/>
        <v>79.411492537313435</v>
      </c>
      <c r="AK5904" s="7" t="s">
        <v>8249</v>
      </c>
      <c r="AL5904" s="1" t="s">
        <v>45</v>
      </c>
      <c r="AM5904" s="1">
        <f t="shared" si="371"/>
        <v>0</v>
      </c>
      <c r="AN5904" s="1" t="s">
        <v>8232</v>
      </c>
      <c r="AO5904" s="1" t="s">
        <v>108</v>
      </c>
      <c r="AP5904" s="4">
        <f>1</f>
        <v>1</v>
      </c>
    </row>
    <row r="5905" spans="1:42" x14ac:dyDescent="0.3">
      <c r="A5905" s="1" t="s">
        <v>7090</v>
      </c>
      <c r="B5905" s="1" t="s">
        <v>47</v>
      </c>
      <c r="C5905" s="4">
        <v>55</v>
      </c>
      <c r="D5905" s="4" t="str">
        <f t="shared" si="368"/>
        <v>Senior Citizen</v>
      </c>
      <c r="E5905" s="1" t="s">
        <v>3</v>
      </c>
      <c r="F5905" s="1" t="s">
        <v>8254</v>
      </c>
      <c r="G5905" s="1" t="s">
        <v>133</v>
      </c>
      <c r="H5905" s="1">
        <v>90008</v>
      </c>
      <c r="I5905" s="4">
        <v>10</v>
      </c>
      <c r="J5905" s="4">
        <v>47</v>
      </c>
      <c r="K5905" s="4" t="str">
        <f t="shared" si="369"/>
        <v>Loyal</v>
      </c>
      <c r="L5905" s="1" t="s">
        <v>74</v>
      </c>
      <c r="M5905" s="1" t="s">
        <v>38</v>
      </c>
      <c r="N5905" s="7">
        <v>14.14</v>
      </c>
      <c r="O5905" s="1" t="s">
        <v>41</v>
      </c>
      <c r="P5905" s="1" t="s">
        <v>38</v>
      </c>
      <c r="Q5905" s="1" t="s">
        <v>77</v>
      </c>
      <c r="R5905" s="7">
        <v>28</v>
      </c>
      <c r="S5905" s="1" t="s">
        <v>41</v>
      </c>
      <c r="T5905" s="1" t="s">
        <v>38</v>
      </c>
      <c r="U5905" s="1" t="s">
        <v>38</v>
      </c>
      <c r="V5905" s="1" t="s">
        <v>41</v>
      </c>
      <c r="W5905" s="1" t="s">
        <v>38</v>
      </c>
      <c r="X5905" s="1" t="s">
        <v>38</v>
      </c>
      <c r="Y5905" s="1" t="s">
        <v>38</v>
      </c>
      <c r="Z5905" s="1" t="s">
        <v>38</v>
      </c>
      <c r="AA5905" s="1" t="s">
        <v>71</v>
      </c>
      <c r="AB5905" s="1" t="s">
        <v>41</v>
      </c>
      <c r="AC5905" s="1" t="s">
        <v>54</v>
      </c>
      <c r="AD5905" s="7">
        <v>73.599999999999994</v>
      </c>
      <c r="AE5905" s="7">
        <v>3522.65</v>
      </c>
      <c r="AF5905" s="7">
        <v>0</v>
      </c>
      <c r="AG5905" s="7">
        <v>0</v>
      </c>
      <c r="AH5905" s="7">
        <v>664.58</v>
      </c>
      <c r="AI5905" s="7">
        <v>4187.2299999999996</v>
      </c>
      <c r="AJ5905" s="7">
        <f t="shared" si="370"/>
        <v>89.089999999999989</v>
      </c>
      <c r="AK5905" s="7" t="s">
        <v>8249</v>
      </c>
      <c r="AL5905" s="1" t="s">
        <v>45</v>
      </c>
      <c r="AM5905" s="1">
        <f t="shared" si="371"/>
        <v>0</v>
      </c>
      <c r="AN5905" s="1" t="s">
        <v>8232</v>
      </c>
      <c r="AO5905" s="1" t="s">
        <v>108</v>
      </c>
      <c r="AP5905" s="4">
        <f>1</f>
        <v>1</v>
      </c>
    </row>
    <row r="5906" spans="1:42" x14ac:dyDescent="0.3">
      <c r="A5906" s="1" t="s">
        <v>7091</v>
      </c>
      <c r="B5906" s="1" t="s">
        <v>47</v>
      </c>
      <c r="C5906" s="4">
        <v>54</v>
      </c>
      <c r="D5906" s="4" t="str">
        <f t="shared" si="368"/>
        <v>Senior Citizen</v>
      </c>
      <c r="E5906" s="1" t="s">
        <v>8253</v>
      </c>
      <c r="F5906" s="1" t="s">
        <v>8254</v>
      </c>
      <c r="G5906" s="1" t="s">
        <v>1169</v>
      </c>
      <c r="H5906" s="1">
        <v>92276</v>
      </c>
      <c r="I5906" s="4">
        <v>0</v>
      </c>
      <c r="J5906" s="4">
        <v>4</v>
      </c>
      <c r="K5906" s="4" t="str">
        <f t="shared" si="369"/>
        <v>New</v>
      </c>
      <c r="L5906" s="1" t="s">
        <v>40</v>
      </c>
      <c r="M5906" s="1" t="s">
        <v>38</v>
      </c>
      <c r="N5906" s="7">
        <v>37.700000000000003</v>
      </c>
      <c r="O5906" s="1" t="s">
        <v>41</v>
      </c>
      <c r="P5906" s="1" t="s">
        <v>38</v>
      </c>
      <c r="Q5906" s="1" t="s">
        <v>77</v>
      </c>
      <c r="R5906" s="7">
        <v>2</v>
      </c>
      <c r="S5906" s="1" t="s">
        <v>41</v>
      </c>
      <c r="T5906" s="1" t="s">
        <v>41</v>
      </c>
      <c r="U5906" s="1" t="s">
        <v>41</v>
      </c>
      <c r="V5906" s="1" t="s">
        <v>38</v>
      </c>
      <c r="W5906" s="1" t="s">
        <v>38</v>
      </c>
      <c r="X5906" s="1" t="s">
        <v>41</v>
      </c>
      <c r="Y5906" s="1" t="s">
        <v>41</v>
      </c>
      <c r="Z5906" s="1" t="s">
        <v>41</v>
      </c>
      <c r="AA5906" s="1" t="s">
        <v>49</v>
      </c>
      <c r="AB5906" s="1" t="s">
        <v>38</v>
      </c>
      <c r="AC5906" s="1" t="s">
        <v>54</v>
      </c>
      <c r="AD5906" s="7">
        <v>61.3</v>
      </c>
      <c r="AE5906" s="7">
        <v>249.4</v>
      </c>
      <c r="AF5906" s="7">
        <v>0</v>
      </c>
      <c r="AG5906" s="7">
        <v>10</v>
      </c>
      <c r="AH5906" s="7">
        <v>150.80000000000001</v>
      </c>
      <c r="AI5906" s="7">
        <v>410.2</v>
      </c>
      <c r="AJ5906" s="7">
        <f t="shared" si="370"/>
        <v>102.55</v>
      </c>
      <c r="AK5906" s="7" t="s">
        <v>8247</v>
      </c>
      <c r="AL5906" s="1" t="s">
        <v>45</v>
      </c>
      <c r="AM5906" s="1">
        <f t="shared" si="371"/>
        <v>0</v>
      </c>
      <c r="AN5906" s="1" t="s">
        <v>8232</v>
      </c>
      <c r="AO5906" s="1" t="s">
        <v>108</v>
      </c>
      <c r="AP5906" s="4">
        <f>1</f>
        <v>1</v>
      </c>
    </row>
    <row r="5907" spans="1:42" x14ac:dyDescent="0.3">
      <c r="A5907" s="1" t="s">
        <v>7092</v>
      </c>
      <c r="B5907" s="1" t="s">
        <v>37</v>
      </c>
      <c r="C5907" s="4">
        <v>48</v>
      </c>
      <c r="D5907" s="4" t="str">
        <f t="shared" si="368"/>
        <v>Adult</v>
      </c>
      <c r="E5907" s="1" t="s">
        <v>8253</v>
      </c>
      <c r="F5907" s="1" t="s">
        <v>8254</v>
      </c>
      <c r="G5907" s="1" t="s">
        <v>6449</v>
      </c>
      <c r="H5907" s="1">
        <v>92341</v>
      </c>
      <c r="I5907" s="4">
        <v>0</v>
      </c>
      <c r="J5907" s="4">
        <v>24</v>
      </c>
      <c r="K5907" s="4" t="str">
        <f t="shared" si="369"/>
        <v>Loyal</v>
      </c>
      <c r="L5907" s="1" t="s">
        <v>40</v>
      </c>
      <c r="M5907" s="1" t="s">
        <v>38</v>
      </c>
      <c r="N5907" s="7">
        <v>38.79</v>
      </c>
      <c r="O5907" s="1" t="s">
        <v>38</v>
      </c>
      <c r="P5907" s="1" t="s">
        <v>38</v>
      </c>
      <c r="Q5907" s="1" t="s">
        <v>53</v>
      </c>
      <c r="R5907" s="7">
        <v>4</v>
      </c>
      <c r="S5907" s="1" t="s">
        <v>41</v>
      </c>
      <c r="T5907" s="1" t="s">
        <v>38</v>
      </c>
      <c r="U5907" s="1" t="s">
        <v>38</v>
      </c>
      <c r="V5907" s="1" t="s">
        <v>41</v>
      </c>
      <c r="W5907" s="1" t="s">
        <v>38</v>
      </c>
      <c r="X5907" s="1" t="s">
        <v>38</v>
      </c>
      <c r="Y5907" s="1" t="s">
        <v>38</v>
      </c>
      <c r="Z5907" s="1" t="s">
        <v>41</v>
      </c>
      <c r="AA5907" s="1" t="s">
        <v>49</v>
      </c>
      <c r="AB5907" s="1" t="s">
        <v>38</v>
      </c>
      <c r="AC5907" s="1" t="s">
        <v>54</v>
      </c>
      <c r="AD5907" s="7">
        <v>104.15</v>
      </c>
      <c r="AE5907" s="7">
        <v>2494.65</v>
      </c>
      <c r="AF5907" s="7">
        <v>0</v>
      </c>
      <c r="AG5907" s="7">
        <v>40</v>
      </c>
      <c r="AH5907" s="7">
        <v>930.96</v>
      </c>
      <c r="AI5907" s="7">
        <v>3465.61</v>
      </c>
      <c r="AJ5907" s="7">
        <f t="shared" si="370"/>
        <v>144.40041666666667</v>
      </c>
      <c r="AK5907" s="7" t="s">
        <v>8247</v>
      </c>
      <c r="AL5907" s="1" t="s">
        <v>45</v>
      </c>
      <c r="AM5907" s="1">
        <f t="shared" si="371"/>
        <v>0</v>
      </c>
      <c r="AN5907" s="1" t="s">
        <v>8232</v>
      </c>
      <c r="AO5907" s="1" t="s">
        <v>108</v>
      </c>
      <c r="AP5907" s="4">
        <f>1</f>
        <v>1</v>
      </c>
    </row>
    <row r="5908" spans="1:42" x14ac:dyDescent="0.3">
      <c r="A5908" s="1" t="s">
        <v>7093</v>
      </c>
      <c r="B5908" s="1" t="s">
        <v>47</v>
      </c>
      <c r="C5908" s="4">
        <v>61</v>
      </c>
      <c r="D5908" s="4" t="str">
        <f t="shared" si="368"/>
        <v>Senior Citizen</v>
      </c>
      <c r="E5908" s="1" t="s">
        <v>8253</v>
      </c>
      <c r="F5908" s="1" t="s">
        <v>8254</v>
      </c>
      <c r="G5908" s="1" t="s">
        <v>5159</v>
      </c>
      <c r="H5908" s="1">
        <v>93602</v>
      </c>
      <c r="I5908" s="4">
        <v>0</v>
      </c>
      <c r="J5908" s="4">
        <v>9</v>
      </c>
      <c r="K5908" s="4" t="str">
        <f t="shared" si="369"/>
        <v>New</v>
      </c>
      <c r="L5908" s="1" t="s">
        <v>40</v>
      </c>
      <c r="M5908" s="1" t="s">
        <v>41</v>
      </c>
      <c r="N5908" s="7">
        <v>25.420517214274568</v>
      </c>
      <c r="O5908" s="1" t="s">
        <v>41</v>
      </c>
      <c r="P5908" s="1" t="s">
        <v>38</v>
      </c>
      <c r="Q5908" s="1" t="s">
        <v>77</v>
      </c>
      <c r="R5908" s="7">
        <v>14</v>
      </c>
      <c r="S5908" s="1" t="s">
        <v>38</v>
      </c>
      <c r="T5908" s="1" t="s">
        <v>41</v>
      </c>
      <c r="U5908" s="1" t="s">
        <v>38</v>
      </c>
      <c r="V5908" s="1" t="s">
        <v>38</v>
      </c>
      <c r="W5908" s="1" t="s">
        <v>41</v>
      </c>
      <c r="X5908" s="1" t="s">
        <v>38</v>
      </c>
      <c r="Y5908" s="1" t="s">
        <v>38</v>
      </c>
      <c r="Z5908" s="1" t="s">
        <v>38</v>
      </c>
      <c r="AA5908" s="1" t="s">
        <v>43</v>
      </c>
      <c r="AB5908" s="1" t="s">
        <v>41</v>
      </c>
      <c r="AC5908" s="1" t="s">
        <v>181</v>
      </c>
      <c r="AD5908" s="7">
        <v>50.8</v>
      </c>
      <c r="AE5908" s="7">
        <v>463.6</v>
      </c>
      <c r="AF5908" s="7">
        <v>0</v>
      </c>
      <c r="AG5908" s="7">
        <v>0</v>
      </c>
      <c r="AH5908" s="7">
        <v>0</v>
      </c>
      <c r="AI5908" s="7">
        <v>463.6</v>
      </c>
      <c r="AJ5908" s="7">
        <f t="shared" si="370"/>
        <v>51.511111111111113</v>
      </c>
      <c r="AK5908" s="7" t="s">
        <v>8249</v>
      </c>
      <c r="AL5908" s="1" t="s">
        <v>45</v>
      </c>
      <c r="AM5908" s="1">
        <f t="shared" si="371"/>
        <v>0</v>
      </c>
      <c r="AN5908" s="1" t="s">
        <v>8232</v>
      </c>
      <c r="AO5908" s="1" t="s">
        <v>108</v>
      </c>
      <c r="AP5908" s="4">
        <f>1</f>
        <v>1</v>
      </c>
    </row>
    <row r="5909" spans="1:42" x14ac:dyDescent="0.3">
      <c r="A5909" s="1" t="s">
        <v>7094</v>
      </c>
      <c r="B5909" s="1" t="s">
        <v>37</v>
      </c>
      <c r="C5909" s="4">
        <v>38</v>
      </c>
      <c r="D5909" s="4" t="str">
        <f t="shared" si="368"/>
        <v>Adult</v>
      </c>
      <c r="E5909" s="1" t="s">
        <v>3</v>
      </c>
      <c r="F5909" s="1" t="s">
        <v>8255</v>
      </c>
      <c r="G5909" s="1" t="s">
        <v>509</v>
      </c>
      <c r="H5909" s="1">
        <v>90630</v>
      </c>
      <c r="I5909" s="4">
        <v>2</v>
      </c>
      <c r="J5909" s="4">
        <v>7</v>
      </c>
      <c r="K5909" s="4" t="str">
        <f t="shared" si="369"/>
        <v>New</v>
      </c>
      <c r="L5909" s="1" t="s">
        <v>52</v>
      </c>
      <c r="M5909" s="1" t="s">
        <v>38</v>
      </c>
      <c r="N5909" s="7">
        <v>35.26</v>
      </c>
      <c r="O5909" s="1" t="s">
        <v>41</v>
      </c>
      <c r="P5909" s="1" t="s">
        <v>41</v>
      </c>
      <c r="Q5909" s="1" t="s">
        <v>8232</v>
      </c>
      <c r="R5909" s="7">
        <v>0</v>
      </c>
      <c r="S5909" s="1" t="s">
        <v>41</v>
      </c>
      <c r="T5909" s="1" t="s">
        <v>41</v>
      </c>
      <c r="U5909" s="1" t="s">
        <v>41</v>
      </c>
      <c r="V5909" s="1" t="s">
        <v>41</v>
      </c>
      <c r="W5909" s="1" t="s">
        <v>41</v>
      </c>
      <c r="X5909" s="1" t="s">
        <v>41</v>
      </c>
      <c r="Y5909" s="1" t="s">
        <v>41</v>
      </c>
      <c r="Z5909" s="1" t="s">
        <v>41</v>
      </c>
      <c r="AA5909" s="1" t="s">
        <v>71</v>
      </c>
      <c r="AB5909" s="1" t="s">
        <v>41</v>
      </c>
      <c r="AC5909" s="1" t="s">
        <v>44</v>
      </c>
      <c r="AD5909" s="7">
        <v>19.850000000000001</v>
      </c>
      <c r="AE5909" s="7">
        <v>144.15</v>
      </c>
      <c r="AF5909" s="7">
        <v>0</v>
      </c>
      <c r="AG5909" s="7">
        <v>0</v>
      </c>
      <c r="AH5909" s="7">
        <v>246.82</v>
      </c>
      <c r="AI5909" s="7">
        <v>390.97</v>
      </c>
      <c r="AJ5909" s="7">
        <f t="shared" si="370"/>
        <v>55.852857142857147</v>
      </c>
      <c r="AK5909" s="7" t="s">
        <v>8249</v>
      </c>
      <c r="AL5909" s="1" t="s">
        <v>45</v>
      </c>
      <c r="AM5909" s="1">
        <f t="shared" si="371"/>
        <v>0</v>
      </c>
      <c r="AN5909" s="1" t="s">
        <v>8232</v>
      </c>
      <c r="AO5909" s="1" t="s">
        <v>108</v>
      </c>
      <c r="AP5909" s="4">
        <f>1</f>
        <v>1</v>
      </c>
    </row>
    <row r="5910" spans="1:42" x14ac:dyDescent="0.3">
      <c r="A5910" s="1" t="s">
        <v>7095</v>
      </c>
      <c r="B5910" s="1" t="s">
        <v>37</v>
      </c>
      <c r="C5910" s="4">
        <v>45</v>
      </c>
      <c r="D5910" s="4" t="str">
        <f t="shared" si="368"/>
        <v>Adult</v>
      </c>
      <c r="E5910" s="1" t="s">
        <v>8253</v>
      </c>
      <c r="F5910" s="1" t="s">
        <v>8254</v>
      </c>
      <c r="G5910" s="1" t="s">
        <v>273</v>
      </c>
      <c r="H5910" s="1">
        <v>94063</v>
      </c>
      <c r="I5910" s="4">
        <v>0</v>
      </c>
      <c r="J5910" s="4">
        <v>65</v>
      </c>
      <c r="K5910" s="4" t="str">
        <f t="shared" si="369"/>
        <v>Veteran</v>
      </c>
      <c r="L5910" s="1" t="s">
        <v>40</v>
      </c>
      <c r="M5910" s="1" t="s">
        <v>41</v>
      </c>
      <c r="N5910" s="7">
        <v>25.420517214274568</v>
      </c>
      <c r="O5910" s="1" t="s">
        <v>41</v>
      </c>
      <c r="P5910" s="1" t="s">
        <v>38</v>
      </c>
      <c r="Q5910" s="1" t="s">
        <v>42</v>
      </c>
      <c r="R5910" s="7">
        <v>22</v>
      </c>
      <c r="S5910" s="1" t="s">
        <v>38</v>
      </c>
      <c r="T5910" s="1" t="s">
        <v>41</v>
      </c>
      <c r="U5910" s="1" t="s">
        <v>38</v>
      </c>
      <c r="V5910" s="1" t="s">
        <v>38</v>
      </c>
      <c r="W5910" s="1" t="s">
        <v>38</v>
      </c>
      <c r="X5910" s="1" t="s">
        <v>38</v>
      </c>
      <c r="Y5910" s="1" t="s">
        <v>38</v>
      </c>
      <c r="Z5910" s="1" t="s">
        <v>38</v>
      </c>
      <c r="AA5910" s="1" t="s">
        <v>71</v>
      </c>
      <c r="AB5910" s="1" t="s">
        <v>41</v>
      </c>
      <c r="AC5910" s="1" t="s">
        <v>44</v>
      </c>
      <c r="AD5910" s="7">
        <v>59.95</v>
      </c>
      <c r="AE5910" s="7">
        <v>3921.1</v>
      </c>
      <c r="AF5910" s="7">
        <v>0</v>
      </c>
      <c r="AG5910" s="7">
        <v>0</v>
      </c>
      <c r="AH5910" s="7">
        <v>0</v>
      </c>
      <c r="AI5910" s="7">
        <v>3921.1</v>
      </c>
      <c r="AJ5910" s="7">
        <f t="shared" si="370"/>
        <v>60.324615384615385</v>
      </c>
      <c r="AK5910" s="7" t="s">
        <v>8249</v>
      </c>
      <c r="AL5910" s="1" t="s">
        <v>45</v>
      </c>
      <c r="AM5910" s="1">
        <f t="shared" si="371"/>
        <v>0</v>
      </c>
      <c r="AN5910" s="1" t="s">
        <v>8232</v>
      </c>
      <c r="AO5910" s="1" t="s">
        <v>108</v>
      </c>
      <c r="AP5910" s="4">
        <f>1</f>
        <v>1</v>
      </c>
    </row>
    <row r="5911" spans="1:42" x14ac:dyDescent="0.3">
      <c r="A5911" s="1" t="s">
        <v>7096</v>
      </c>
      <c r="B5911" s="1" t="s">
        <v>47</v>
      </c>
      <c r="C5911" s="4">
        <v>27</v>
      </c>
      <c r="D5911" s="4" t="str">
        <f t="shared" si="368"/>
        <v>Adult</v>
      </c>
      <c r="E5911" s="1" t="s">
        <v>8253</v>
      </c>
      <c r="F5911" s="1" t="s">
        <v>8254</v>
      </c>
      <c r="G5911" s="1" t="s">
        <v>2681</v>
      </c>
      <c r="H5911" s="1">
        <v>96132</v>
      </c>
      <c r="I5911" s="4">
        <v>0</v>
      </c>
      <c r="J5911" s="4">
        <v>14</v>
      </c>
      <c r="K5911" s="4" t="str">
        <f t="shared" si="369"/>
        <v>Loyal</v>
      </c>
      <c r="L5911" s="1" t="s">
        <v>40</v>
      </c>
      <c r="M5911" s="1" t="s">
        <v>38</v>
      </c>
      <c r="N5911" s="7">
        <v>9.19</v>
      </c>
      <c r="O5911" s="1" t="s">
        <v>41</v>
      </c>
      <c r="P5911" s="1" t="s">
        <v>41</v>
      </c>
      <c r="Q5911" s="1" t="s">
        <v>8232</v>
      </c>
      <c r="R5911" s="7">
        <v>0</v>
      </c>
      <c r="S5911" s="1" t="s">
        <v>41</v>
      </c>
      <c r="T5911" s="1" t="s">
        <v>41</v>
      </c>
      <c r="U5911" s="1" t="s">
        <v>41</v>
      </c>
      <c r="V5911" s="1" t="s">
        <v>41</v>
      </c>
      <c r="W5911" s="1" t="s">
        <v>41</v>
      </c>
      <c r="X5911" s="1" t="s">
        <v>41</v>
      </c>
      <c r="Y5911" s="1" t="s">
        <v>41</v>
      </c>
      <c r="Z5911" s="1" t="s">
        <v>41</v>
      </c>
      <c r="AA5911" s="1" t="s">
        <v>49</v>
      </c>
      <c r="AB5911" s="1" t="s">
        <v>38</v>
      </c>
      <c r="AC5911" s="1" t="s">
        <v>54</v>
      </c>
      <c r="AD5911" s="7">
        <v>20.05</v>
      </c>
      <c r="AE5911" s="7">
        <v>299.3</v>
      </c>
      <c r="AF5911" s="7">
        <v>0</v>
      </c>
      <c r="AG5911" s="7">
        <v>0</v>
      </c>
      <c r="AH5911" s="7">
        <v>128.66</v>
      </c>
      <c r="AI5911" s="7">
        <v>427.96</v>
      </c>
      <c r="AJ5911" s="7">
        <f t="shared" si="370"/>
        <v>30.568571428571428</v>
      </c>
      <c r="AK5911" s="7" t="s">
        <v>8246</v>
      </c>
      <c r="AL5911" s="1" t="s">
        <v>45</v>
      </c>
      <c r="AM5911" s="1">
        <f t="shared" si="371"/>
        <v>0</v>
      </c>
      <c r="AN5911" s="1" t="s">
        <v>8232</v>
      </c>
      <c r="AO5911" s="1" t="s">
        <v>108</v>
      </c>
      <c r="AP5911" s="4">
        <f>1</f>
        <v>1</v>
      </c>
    </row>
    <row r="5912" spans="1:42" x14ac:dyDescent="0.3">
      <c r="A5912" s="1" t="s">
        <v>7097</v>
      </c>
      <c r="B5912" s="1" t="s">
        <v>47</v>
      </c>
      <c r="C5912" s="4">
        <v>53</v>
      </c>
      <c r="D5912" s="4" t="str">
        <f t="shared" si="368"/>
        <v>Senior Citizen</v>
      </c>
      <c r="E5912" s="1" t="s">
        <v>3</v>
      </c>
      <c r="F5912" s="1" t="s">
        <v>8254</v>
      </c>
      <c r="G5912" s="1" t="s">
        <v>1076</v>
      </c>
      <c r="H5912" s="1">
        <v>93405</v>
      </c>
      <c r="I5912" s="4">
        <v>5</v>
      </c>
      <c r="J5912" s="4">
        <v>35</v>
      </c>
      <c r="K5912" s="4" t="str">
        <f t="shared" si="369"/>
        <v>Loyal</v>
      </c>
      <c r="L5912" s="1" t="s">
        <v>40</v>
      </c>
      <c r="M5912" s="1" t="s">
        <v>41</v>
      </c>
      <c r="N5912" s="7">
        <v>25.420517214274568</v>
      </c>
      <c r="O5912" s="1" t="s">
        <v>41</v>
      </c>
      <c r="P5912" s="1" t="s">
        <v>38</v>
      </c>
      <c r="Q5912" s="1" t="s">
        <v>77</v>
      </c>
      <c r="R5912" s="7">
        <v>30</v>
      </c>
      <c r="S5912" s="1" t="s">
        <v>38</v>
      </c>
      <c r="T5912" s="1" t="s">
        <v>41</v>
      </c>
      <c r="U5912" s="1" t="s">
        <v>38</v>
      </c>
      <c r="V5912" s="1" t="s">
        <v>41</v>
      </c>
      <c r="W5912" s="1" t="s">
        <v>38</v>
      </c>
      <c r="X5912" s="1" t="s">
        <v>38</v>
      </c>
      <c r="Y5912" s="1" t="s">
        <v>38</v>
      </c>
      <c r="Z5912" s="1" t="s">
        <v>38</v>
      </c>
      <c r="AA5912" s="1" t="s">
        <v>43</v>
      </c>
      <c r="AB5912" s="1" t="s">
        <v>41</v>
      </c>
      <c r="AC5912" s="1" t="s">
        <v>44</v>
      </c>
      <c r="AD5912" s="7">
        <v>53.15</v>
      </c>
      <c r="AE5912" s="7">
        <v>1930.9</v>
      </c>
      <c r="AF5912" s="7">
        <v>0</v>
      </c>
      <c r="AG5912" s="7">
        <v>0</v>
      </c>
      <c r="AH5912" s="7">
        <v>0</v>
      </c>
      <c r="AI5912" s="7">
        <v>1930.9</v>
      </c>
      <c r="AJ5912" s="7">
        <f t="shared" si="370"/>
        <v>55.168571428571433</v>
      </c>
      <c r="AK5912" s="7" t="s">
        <v>8249</v>
      </c>
      <c r="AL5912" s="1" t="s">
        <v>45</v>
      </c>
      <c r="AM5912" s="1">
        <f t="shared" si="371"/>
        <v>0</v>
      </c>
      <c r="AN5912" s="1" t="s">
        <v>8232</v>
      </c>
      <c r="AO5912" s="1" t="s">
        <v>108</v>
      </c>
      <c r="AP5912" s="4">
        <f>1</f>
        <v>1</v>
      </c>
    </row>
    <row r="5913" spans="1:42" x14ac:dyDescent="0.3">
      <c r="A5913" s="1" t="s">
        <v>7098</v>
      </c>
      <c r="B5913" s="1" t="s">
        <v>47</v>
      </c>
      <c r="C5913" s="4">
        <v>32</v>
      </c>
      <c r="D5913" s="4" t="str">
        <f t="shared" si="368"/>
        <v>Adult</v>
      </c>
      <c r="E5913" s="1" t="s">
        <v>8253</v>
      </c>
      <c r="F5913" s="1" t="s">
        <v>8257</v>
      </c>
      <c r="G5913" s="1" t="s">
        <v>155</v>
      </c>
      <c r="H5913" s="1">
        <v>95134</v>
      </c>
      <c r="I5913" s="4">
        <v>0</v>
      </c>
      <c r="J5913" s="4">
        <v>26</v>
      </c>
      <c r="K5913" s="4" t="str">
        <f t="shared" si="369"/>
        <v>Loyal</v>
      </c>
      <c r="L5913" s="1" t="s">
        <v>40</v>
      </c>
      <c r="M5913" s="1" t="s">
        <v>41</v>
      </c>
      <c r="N5913" s="7">
        <v>25.420517214274568</v>
      </c>
      <c r="O5913" s="1" t="s">
        <v>41</v>
      </c>
      <c r="P5913" s="1" t="s">
        <v>38</v>
      </c>
      <c r="Q5913" s="1" t="s">
        <v>42</v>
      </c>
      <c r="R5913" s="7">
        <v>58</v>
      </c>
      <c r="S5913" s="1" t="s">
        <v>41</v>
      </c>
      <c r="T5913" s="1" t="s">
        <v>38</v>
      </c>
      <c r="U5913" s="1" t="s">
        <v>41</v>
      </c>
      <c r="V5913" s="1" t="s">
        <v>41</v>
      </c>
      <c r="W5913" s="1" t="s">
        <v>38</v>
      </c>
      <c r="X5913" s="1" t="s">
        <v>41</v>
      </c>
      <c r="Y5913" s="1" t="s">
        <v>41</v>
      </c>
      <c r="Z5913" s="1" t="s">
        <v>38</v>
      </c>
      <c r="AA5913" s="1" t="s">
        <v>43</v>
      </c>
      <c r="AB5913" s="1" t="s">
        <v>38</v>
      </c>
      <c r="AC5913" s="1" t="s">
        <v>54</v>
      </c>
      <c r="AD5913" s="7">
        <v>39.950000000000003</v>
      </c>
      <c r="AE5913" s="7">
        <v>1023.75</v>
      </c>
      <c r="AF5913" s="7">
        <v>0</v>
      </c>
      <c r="AG5913" s="7">
        <v>0</v>
      </c>
      <c r="AH5913" s="7">
        <v>0</v>
      </c>
      <c r="AI5913" s="7">
        <v>1023.75</v>
      </c>
      <c r="AJ5913" s="7">
        <f t="shared" si="370"/>
        <v>39.375</v>
      </c>
      <c r="AK5913" s="7" t="s">
        <v>8246</v>
      </c>
      <c r="AL5913" s="1" t="s">
        <v>45</v>
      </c>
      <c r="AM5913" s="1">
        <f t="shared" si="371"/>
        <v>0</v>
      </c>
      <c r="AN5913" s="1" t="s">
        <v>8232</v>
      </c>
      <c r="AO5913" s="1" t="s">
        <v>108</v>
      </c>
      <c r="AP5913" s="4">
        <f>1</f>
        <v>1</v>
      </c>
    </row>
    <row r="5914" spans="1:42" x14ac:dyDescent="0.3">
      <c r="A5914" s="1" t="s">
        <v>7099</v>
      </c>
      <c r="B5914" s="1" t="s">
        <v>37</v>
      </c>
      <c r="C5914" s="4">
        <v>56</v>
      </c>
      <c r="D5914" s="4" t="str">
        <f t="shared" si="368"/>
        <v>Senior Citizen</v>
      </c>
      <c r="E5914" s="1" t="s">
        <v>8253</v>
      </c>
      <c r="F5914" s="1" t="s">
        <v>8254</v>
      </c>
      <c r="G5914" s="1" t="s">
        <v>742</v>
      </c>
      <c r="H5914" s="1">
        <v>94510</v>
      </c>
      <c r="I5914" s="4">
        <v>0</v>
      </c>
      <c r="J5914" s="4">
        <v>7</v>
      </c>
      <c r="K5914" s="4" t="str">
        <f t="shared" si="369"/>
        <v>New</v>
      </c>
      <c r="L5914" s="1" t="s">
        <v>40</v>
      </c>
      <c r="M5914" s="1" t="s">
        <v>38</v>
      </c>
      <c r="N5914" s="7">
        <v>30.06</v>
      </c>
      <c r="O5914" s="1" t="s">
        <v>41</v>
      </c>
      <c r="P5914" s="1" t="s">
        <v>38</v>
      </c>
      <c r="Q5914" s="1" t="s">
        <v>53</v>
      </c>
      <c r="R5914" s="7">
        <v>10</v>
      </c>
      <c r="S5914" s="1" t="s">
        <v>41</v>
      </c>
      <c r="T5914" s="1" t="s">
        <v>41</v>
      </c>
      <c r="U5914" s="1" t="s">
        <v>38</v>
      </c>
      <c r="V5914" s="1" t="s">
        <v>41</v>
      </c>
      <c r="W5914" s="1" t="s">
        <v>41</v>
      </c>
      <c r="X5914" s="1" t="s">
        <v>41</v>
      </c>
      <c r="Y5914" s="1" t="s">
        <v>41</v>
      </c>
      <c r="Z5914" s="1" t="s">
        <v>41</v>
      </c>
      <c r="AA5914" s="1" t="s">
        <v>49</v>
      </c>
      <c r="AB5914" s="1" t="s">
        <v>38</v>
      </c>
      <c r="AC5914" s="1" t="s">
        <v>54</v>
      </c>
      <c r="AD5914" s="7">
        <v>75.150000000000006</v>
      </c>
      <c r="AE5914" s="7">
        <v>525</v>
      </c>
      <c r="AF5914" s="7">
        <v>0</v>
      </c>
      <c r="AG5914" s="7">
        <v>10</v>
      </c>
      <c r="AH5914" s="7">
        <v>210.42</v>
      </c>
      <c r="AI5914" s="7">
        <v>745.42</v>
      </c>
      <c r="AJ5914" s="7">
        <f t="shared" si="370"/>
        <v>106.48857142857142</v>
      </c>
      <c r="AK5914" s="7" t="s">
        <v>8247</v>
      </c>
      <c r="AL5914" s="1" t="s">
        <v>45</v>
      </c>
      <c r="AM5914" s="1">
        <f t="shared" si="371"/>
        <v>0</v>
      </c>
      <c r="AN5914" s="1" t="s">
        <v>8232</v>
      </c>
      <c r="AO5914" s="1" t="s">
        <v>108</v>
      </c>
      <c r="AP5914" s="4">
        <f>1</f>
        <v>1</v>
      </c>
    </row>
    <row r="5915" spans="1:42" x14ac:dyDescent="0.3">
      <c r="A5915" s="1" t="s">
        <v>7100</v>
      </c>
      <c r="B5915" s="1" t="s">
        <v>37</v>
      </c>
      <c r="C5915" s="4">
        <v>80</v>
      </c>
      <c r="D5915" s="4" t="str">
        <f t="shared" si="368"/>
        <v>Senior Citizen</v>
      </c>
      <c r="E5915" s="1" t="s">
        <v>3</v>
      </c>
      <c r="F5915" s="1" t="s">
        <v>8254</v>
      </c>
      <c r="G5915" s="1" t="s">
        <v>1974</v>
      </c>
      <c r="H5915" s="1">
        <v>91767</v>
      </c>
      <c r="I5915" s="4">
        <v>1</v>
      </c>
      <c r="J5915" s="4">
        <v>43</v>
      </c>
      <c r="K5915" s="4" t="str">
        <f t="shared" si="369"/>
        <v>Loyal</v>
      </c>
      <c r="L5915" s="1" t="s">
        <v>40</v>
      </c>
      <c r="M5915" s="1" t="s">
        <v>38</v>
      </c>
      <c r="N5915" s="7">
        <v>13.84</v>
      </c>
      <c r="O5915" s="1" t="s">
        <v>38</v>
      </c>
      <c r="P5915" s="1" t="s">
        <v>38</v>
      </c>
      <c r="Q5915" s="1" t="s">
        <v>42</v>
      </c>
      <c r="R5915" s="7">
        <v>18</v>
      </c>
      <c r="S5915" s="1" t="s">
        <v>41</v>
      </c>
      <c r="T5915" s="1" t="s">
        <v>41</v>
      </c>
      <c r="U5915" s="1" t="s">
        <v>38</v>
      </c>
      <c r="V5915" s="1" t="s">
        <v>38</v>
      </c>
      <c r="W5915" s="1" t="s">
        <v>38</v>
      </c>
      <c r="X5915" s="1" t="s">
        <v>38</v>
      </c>
      <c r="Y5915" s="1" t="s">
        <v>41</v>
      </c>
      <c r="Z5915" s="1" t="s">
        <v>41</v>
      </c>
      <c r="AA5915" s="1" t="s">
        <v>43</v>
      </c>
      <c r="AB5915" s="1" t="s">
        <v>38</v>
      </c>
      <c r="AC5915" s="1" t="s">
        <v>54</v>
      </c>
      <c r="AD5915" s="7">
        <v>107.55</v>
      </c>
      <c r="AE5915" s="7">
        <v>4533.8999999999996</v>
      </c>
      <c r="AF5915" s="7">
        <v>0</v>
      </c>
      <c r="AG5915" s="7">
        <v>140</v>
      </c>
      <c r="AH5915" s="7">
        <v>595.12</v>
      </c>
      <c r="AI5915" s="7">
        <v>5269.02</v>
      </c>
      <c r="AJ5915" s="7">
        <f t="shared" si="370"/>
        <v>122.53534883720931</v>
      </c>
      <c r="AK5915" s="7" t="s">
        <v>8247</v>
      </c>
      <c r="AL5915" s="1" t="s">
        <v>55</v>
      </c>
      <c r="AM5915" s="1">
        <f t="shared" si="371"/>
        <v>1</v>
      </c>
      <c r="AN5915" s="1" t="s">
        <v>61</v>
      </c>
      <c r="AO5915" s="1" t="s">
        <v>431</v>
      </c>
      <c r="AP5915" s="4">
        <f>1</f>
        <v>1</v>
      </c>
    </row>
    <row r="5916" spans="1:42" x14ac:dyDescent="0.3">
      <c r="A5916" s="1" t="s">
        <v>7101</v>
      </c>
      <c r="B5916" s="1" t="s">
        <v>47</v>
      </c>
      <c r="C5916" s="4">
        <v>36</v>
      </c>
      <c r="D5916" s="4" t="str">
        <f t="shared" si="368"/>
        <v>Adult</v>
      </c>
      <c r="E5916" s="1" t="s">
        <v>8253</v>
      </c>
      <c r="F5916" s="1" t="s">
        <v>8254</v>
      </c>
      <c r="G5916" s="1" t="s">
        <v>214</v>
      </c>
      <c r="H5916" s="1">
        <v>95333</v>
      </c>
      <c r="I5916" s="4">
        <v>0</v>
      </c>
      <c r="J5916" s="4">
        <v>37</v>
      </c>
      <c r="K5916" s="4" t="str">
        <f t="shared" si="369"/>
        <v>Loyal</v>
      </c>
      <c r="L5916" s="1" t="s">
        <v>40</v>
      </c>
      <c r="M5916" s="1" t="s">
        <v>38</v>
      </c>
      <c r="N5916" s="7">
        <v>34.369999999999997</v>
      </c>
      <c r="O5916" s="1" t="s">
        <v>41</v>
      </c>
      <c r="P5916" s="1" t="s">
        <v>41</v>
      </c>
      <c r="Q5916" s="1" t="s">
        <v>8232</v>
      </c>
      <c r="R5916" s="7">
        <v>0</v>
      </c>
      <c r="S5916" s="1" t="s">
        <v>41</v>
      </c>
      <c r="T5916" s="1" t="s">
        <v>41</v>
      </c>
      <c r="U5916" s="1" t="s">
        <v>41</v>
      </c>
      <c r="V5916" s="1" t="s">
        <v>41</v>
      </c>
      <c r="W5916" s="1" t="s">
        <v>41</v>
      </c>
      <c r="X5916" s="1" t="s">
        <v>41</v>
      </c>
      <c r="Y5916" s="1" t="s">
        <v>41</v>
      </c>
      <c r="Z5916" s="1" t="s">
        <v>41</v>
      </c>
      <c r="AA5916" s="1" t="s">
        <v>43</v>
      </c>
      <c r="AB5916" s="1" t="s">
        <v>41</v>
      </c>
      <c r="AC5916" s="1" t="s">
        <v>44</v>
      </c>
      <c r="AD5916" s="7">
        <v>20.149999999999999</v>
      </c>
      <c r="AE5916" s="7">
        <v>785.75</v>
      </c>
      <c r="AF5916" s="7">
        <v>0</v>
      </c>
      <c r="AG5916" s="7">
        <v>0</v>
      </c>
      <c r="AH5916" s="7">
        <v>1271.69</v>
      </c>
      <c r="AI5916" s="7">
        <v>2057.44</v>
      </c>
      <c r="AJ5916" s="7">
        <f t="shared" si="370"/>
        <v>55.606486486486489</v>
      </c>
      <c r="AK5916" s="7" t="s">
        <v>8249</v>
      </c>
      <c r="AL5916" s="1" t="s">
        <v>45</v>
      </c>
      <c r="AM5916" s="1">
        <f t="shared" si="371"/>
        <v>0</v>
      </c>
      <c r="AN5916" s="1" t="s">
        <v>8232</v>
      </c>
      <c r="AO5916" s="1" t="s">
        <v>108</v>
      </c>
      <c r="AP5916" s="4">
        <f>1</f>
        <v>1</v>
      </c>
    </row>
    <row r="5917" spans="1:42" x14ac:dyDescent="0.3">
      <c r="A5917" s="1" t="s">
        <v>7102</v>
      </c>
      <c r="B5917" s="1" t="s">
        <v>47</v>
      </c>
      <c r="C5917" s="4">
        <v>61</v>
      </c>
      <c r="D5917" s="4" t="str">
        <f t="shared" si="368"/>
        <v>Senior Citizen</v>
      </c>
      <c r="E5917" s="1" t="s">
        <v>8253</v>
      </c>
      <c r="F5917" s="1" t="s">
        <v>8255</v>
      </c>
      <c r="G5917" s="1" t="s">
        <v>755</v>
      </c>
      <c r="H5917" s="1">
        <v>92273</v>
      </c>
      <c r="I5917" s="4">
        <v>0</v>
      </c>
      <c r="J5917" s="4">
        <v>23</v>
      </c>
      <c r="K5917" s="4" t="str">
        <f t="shared" si="369"/>
        <v>Loyal</v>
      </c>
      <c r="L5917" s="1" t="s">
        <v>40</v>
      </c>
      <c r="M5917" s="1" t="s">
        <v>41</v>
      </c>
      <c r="N5917" s="7">
        <v>25.420517214274568</v>
      </c>
      <c r="O5917" s="1" t="s">
        <v>41</v>
      </c>
      <c r="P5917" s="1" t="s">
        <v>38</v>
      </c>
      <c r="Q5917" s="1" t="s">
        <v>77</v>
      </c>
      <c r="R5917" s="7">
        <v>19</v>
      </c>
      <c r="S5917" s="1" t="s">
        <v>38</v>
      </c>
      <c r="T5917" s="1" t="s">
        <v>38</v>
      </c>
      <c r="U5917" s="1" t="s">
        <v>41</v>
      </c>
      <c r="V5917" s="1" t="s">
        <v>38</v>
      </c>
      <c r="W5917" s="1" t="s">
        <v>41</v>
      </c>
      <c r="X5917" s="1" t="s">
        <v>41</v>
      </c>
      <c r="Y5917" s="1" t="s">
        <v>41</v>
      </c>
      <c r="Z5917" s="1" t="s">
        <v>38</v>
      </c>
      <c r="AA5917" s="1" t="s">
        <v>43</v>
      </c>
      <c r="AB5917" s="1" t="s">
        <v>41</v>
      </c>
      <c r="AC5917" s="1" t="s">
        <v>54</v>
      </c>
      <c r="AD5917" s="7">
        <v>40.65</v>
      </c>
      <c r="AE5917" s="7">
        <v>947.4</v>
      </c>
      <c r="AF5917" s="7">
        <v>0</v>
      </c>
      <c r="AG5917" s="7">
        <v>0</v>
      </c>
      <c r="AH5917" s="7">
        <v>0</v>
      </c>
      <c r="AI5917" s="7">
        <v>947.4</v>
      </c>
      <c r="AJ5917" s="7">
        <f t="shared" si="370"/>
        <v>41.191304347826083</v>
      </c>
      <c r="AK5917" s="7" t="s">
        <v>8246</v>
      </c>
      <c r="AL5917" s="1" t="s">
        <v>45</v>
      </c>
      <c r="AM5917" s="1">
        <f t="shared" si="371"/>
        <v>0</v>
      </c>
      <c r="AN5917" s="1" t="s">
        <v>8232</v>
      </c>
      <c r="AO5917" s="1" t="s">
        <v>108</v>
      </c>
      <c r="AP5917" s="4">
        <f>1</f>
        <v>1</v>
      </c>
    </row>
    <row r="5918" spans="1:42" x14ac:dyDescent="0.3">
      <c r="A5918" s="1" t="s">
        <v>7103</v>
      </c>
      <c r="B5918" s="1" t="s">
        <v>37</v>
      </c>
      <c r="C5918" s="4">
        <v>39</v>
      </c>
      <c r="D5918" s="4" t="str">
        <f t="shared" si="368"/>
        <v>Adult</v>
      </c>
      <c r="E5918" s="1" t="s">
        <v>3</v>
      </c>
      <c r="F5918" s="1" t="s">
        <v>8257</v>
      </c>
      <c r="G5918" s="1" t="s">
        <v>303</v>
      </c>
      <c r="H5918" s="1">
        <v>94708</v>
      </c>
      <c r="I5918" s="4">
        <v>8</v>
      </c>
      <c r="J5918" s="4">
        <v>50</v>
      </c>
      <c r="K5918" s="4" t="str">
        <f t="shared" si="369"/>
        <v>Veteran</v>
      </c>
      <c r="L5918" s="1" t="s">
        <v>74</v>
      </c>
      <c r="M5918" s="1" t="s">
        <v>38</v>
      </c>
      <c r="N5918" s="7">
        <v>10.210000000000001</v>
      </c>
      <c r="O5918" s="1" t="s">
        <v>41</v>
      </c>
      <c r="P5918" s="1" t="s">
        <v>38</v>
      </c>
      <c r="Q5918" s="1" t="s">
        <v>53</v>
      </c>
      <c r="R5918" s="7">
        <v>23</v>
      </c>
      <c r="S5918" s="1" t="s">
        <v>41</v>
      </c>
      <c r="T5918" s="1" t="s">
        <v>41</v>
      </c>
      <c r="U5918" s="1" t="s">
        <v>41</v>
      </c>
      <c r="V5918" s="1" t="s">
        <v>41</v>
      </c>
      <c r="W5918" s="1" t="s">
        <v>41</v>
      </c>
      <c r="X5918" s="1" t="s">
        <v>41</v>
      </c>
      <c r="Y5918" s="1" t="s">
        <v>41</v>
      </c>
      <c r="Z5918" s="1" t="s">
        <v>38</v>
      </c>
      <c r="AA5918" s="1" t="s">
        <v>49</v>
      </c>
      <c r="AB5918" s="1" t="s">
        <v>38</v>
      </c>
      <c r="AC5918" s="1" t="s">
        <v>54</v>
      </c>
      <c r="AD5918" s="7">
        <v>69.75</v>
      </c>
      <c r="AE5918" s="7">
        <v>3557.7</v>
      </c>
      <c r="AF5918" s="7">
        <v>0</v>
      </c>
      <c r="AG5918" s="7">
        <v>0</v>
      </c>
      <c r="AH5918" s="7">
        <v>510.5</v>
      </c>
      <c r="AI5918" s="7">
        <v>4068.2</v>
      </c>
      <c r="AJ5918" s="7">
        <f t="shared" si="370"/>
        <v>81.36399999999999</v>
      </c>
      <c r="AK5918" s="7" t="s">
        <v>8249</v>
      </c>
      <c r="AL5918" s="1" t="s">
        <v>45</v>
      </c>
      <c r="AM5918" s="1">
        <f t="shared" si="371"/>
        <v>0</v>
      </c>
      <c r="AN5918" s="1" t="s">
        <v>8232</v>
      </c>
      <c r="AO5918" s="1" t="s">
        <v>108</v>
      </c>
      <c r="AP5918" s="4">
        <f>1</f>
        <v>1</v>
      </c>
    </row>
    <row r="5919" spans="1:42" x14ac:dyDescent="0.3">
      <c r="A5919" s="1" t="s">
        <v>7104</v>
      </c>
      <c r="B5919" s="1" t="s">
        <v>37</v>
      </c>
      <c r="C5919" s="4">
        <v>50</v>
      </c>
      <c r="D5919" s="4" t="str">
        <f t="shared" si="368"/>
        <v>Adult</v>
      </c>
      <c r="E5919" s="1" t="s">
        <v>8253</v>
      </c>
      <c r="F5919" s="1" t="s">
        <v>8254</v>
      </c>
      <c r="G5919" s="1" t="s">
        <v>1861</v>
      </c>
      <c r="H5919" s="1">
        <v>94931</v>
      </c>
      <c r="I5919" s="4">
        <v>0</v>
      </c>
      <c r="J5919" s="4">
        <v>1</v>
      </c>
      <c r="K5919" s="4" t="str">
        <f t="shared" si="369"/>
        <v>New</v>
      </c>
      <c r="L5919" s="1" t="s">
        <v>52</v>
      </c>
      <c r="M5919" s="1" t="s">
        <v>38</v>
      </c>
      <c r="N5919" s="7">
        <v>6.08</v>
      </c>
      <c r="O5919" s="1" t="s">
        <v>41</v>
      </c>
      <c r="P5919" s="1" t="s">
        <v>41</v>
      </c>
      <c r="Q5919" s="1" t="s">
        <v>8232</v>
      </c>
      <c r="R5919" s="7">
        <v>0</v>
      </c>
      <c r="S5919" s="1" t="s">
        <v>41</v>
      </c>
      <c r="T5919" s="1" t="s">
        <v>41</v>
      </c>
      <c r="U5919" s="1" t="s">
        <v>41</v>
      </c>
      <c r="V5919" s="1" t="s">
        <v>41</v>
      </c>
      <c r="W5919" s="1" t="s">
        <v>41</v>
      </c>
      <c r="X5919" s="1" t="s">
        <v>41</v>
      </c>
      <c r="Y5919" s="1" t="s">
        <v>41</v>
      </c>
      <c r="Z5919" s="1" t="s">
        <v>41</v>
      </c>
      <c r="AA5919" s="1" t="s">
        <v>49</v>
      </c>
      <c r="AB5919" s="1" t="s">
        <v>41</v>
      </c>
      <c r="AC5919" s="1" t="s">
        <v>181</v>
      </c>
      <c r="AD5919" s="7">
        <v>19.649999999999999</v>
      </c>
      <c r="AE5919" s="7">
        <v>19.649999999999999</v>
      </c>
      <c r="AF5919" s="7">
        <v>0</v>
      </c>
      <c r="AG5919" s="7">
        <v>0</v>
      </c>
      <c r="AH5919" s="7">
        <v>6.08</v>
      </c>
      <c r="AI5919" s="7">
        <v>25.73</v>
      </c>
      <c r="AJ5919" s="7">
        <f t="shared" si="370"/>
        <v>25.73</v>
      </c>
      <c r="AK5919" s="7" t="s">
        <v>8246</v>
      </c>
      <c r="AL5919" s="1" t="s">
        <v>55</v>
      </c>
      <c r="AM5919" s="1">
        <f t="shared" si="371"/>
        <v>1</v>
      </c>
      <c r="AN5919" s="1" t="s">
        <v>56</v>
      </c>
      <c r="AO5919" s="1" t="s">
        <v>102</v>
      </c>
      <c r="AP5919" s="4">
        <f>1</f>
        <v>1</v>
      </c>
    </row>
    <row r="5920" spans="1:42" x14ac:dyDescent="0.3">
      <c r="A5920" s="1" t="s">
        <v>7105</v>
      </c>
      <c r="B5920" s="1" t="s">
        <v>47</v>
      </c>
      <c r="C5920" s="4">
        <v>76</v>
      </c>
      <c r="D5920" s="4" t="str">
        <f t="shared" si="368"/>
        <v>Senior Citizen</v>
      </c>
      <c r="E5920" s="1" t="s">
        <v>8253</v>
      </c>
      <c r="F5920" s="1" t="s">
        <v>8254</v>
      </c>
      <c r="G5920" s="1" t="s">
        <v>761</v>
      </c>
      <c r="H5920" s="1">
        <v>93313</v>
      </c>
      <c r="I5920" s="4">
        <v>0</v>
      </c>
      <c r="J5920" s="4">
        <v>27</v>
      </c>
      <c r="K5920" s="4" t="str">
        <f t="shared" si="369"/>
        <v>Loyal</v>
      </c>
      <c r="L5920" s="1" t="s">
        <v>127</v>
      </c>
      <c r="M5920" s="1" t="s">
        <v>38</v>
      </c>
      <c r="N5920" s="7">
        <v>34.39</v>
      </c>
      <c r="O5920" s="1" t="s">
        <v>38</v>
      </c>
      <c r="P5920" s="1" t="s">
        <v>38</v>
      </c>
      <c r="Q5920" s="1" t="s">
        <v>53</v>
      </c>
      <c r="R5920" s="7">
        <v>19</v>
      </c>
      <c r="S5920" s="1" t="s">
        <v>41</v>
      </c>
      <c r="T5920" s="1" t="s">
        <v>38</v>
      </c>
      <c r="U5920" s="1" t="s">
        <v>41</v>
      </c>
      <c r="V5920" s="1" t="s">
        <v>38</v>
      </c>
      <c r="W5920" s="1" t="s">
        <v>38</v>
      </c>
      <c r="X5920" s="1" t="s">
        <v>38</v>
      </c>
      <c r="Y5920" s="1" t="s">
        <v>41</v>
      </c>
      <c r="Z5920" s="1" t="s">
        <v>38</v>
      </c>
      <c r="AA5920" s="1" t="s">
        <v>43</v>
      </c>
      <c r="AB5920" s="1" t="s">
        <v>38</v>
      </c>
      <c r="AC5920" s="1" t="s">
        <v>54</v>
      </c>
      <c r="AD5920" s="7">
        <v>104.65</v>
      </c>
      <c r="AE5920" s="7">
        <v>2964</v>
      </c>
      <c r="AF5920" s="7">
        <v>0</v>
      </c>
      <c r="AG5920" s="7">
        <v>0</v>
      </c>
      <c r="AH5920" s="7">
        <v>928.53</v>
      </c>
      <c r="AI5920" s="7">
        <v>3892.53</v>
      </c>
      <c r="AJ5920" s="7">
        <f t="shared" si="370"/>
        <v>144.16777777777779</v>
      </c>
      <c r="AK5920" s="7" t="s">
        <v>8247</v>
      </c>
      <c r="AL5920" s="1" t="s">
        <v>45</v>
      </c>
      <c r="AM5920" s="1">
        <f t="shared" si="371"/>
        <v>0</v>
      </c>
      <c r="AN5920" s="1" t="s">
        <v>8232</v>
      </c>
      <c r="AO5920" s="1" t="s">
        <v>108</v>
      </c>
      <c r="AP5920" s="4">
        <f>1</f>
        <v>1</v>
      </c>
    </row>
    <row r="5921" spans="1:42" x14ac:dyDescent="0.3">
      <c r="A5921" s="1" t="s">
        <v>7106</v>
      </c>
      <c r="B5921" s="1" t="s">
        <v>37</v>
      </c>
      <c r="C5921" s="4">
        <v>56</v>
      </c>
      <c r="D5921" s="4" t="str">
        <f t="shared" si="368"/>
        <v>Senior Citizen</v>
      </c>
      <c r="E5921" s="1" t="s">
        <v>8253</v>
      </c>
      <c r="F5921" s="1" t="s">
        <v>8254</v>
      </c>
      <c r="G5921" s="1" t="s">
        <v>369</v>
      </c>
      <c r="H5921" s="1">
        <v>95054</v>
      </c>
      <c r="I5921" s="4">
        <v>0</v>
      </c>
      <c r="J5921" s="4">
        <v>58</v>
      </c>
      <c r="K5921" s="4" t="str">
        <f t="shared" si="369"/>
        <v>Veteran</v>
      </c>
      <c r="L5921" s="1" t="s">
        <v>40</v>
      </c>
      <c r="M5921" s="1" t="s">
        <v>38</v>
      </c>
      <c r="N5921" s="7">
        <v>42.33</v>
      </c>
      <c r="O5921" s="1" t="s">
        <v>38</v>
      </c>
      <c r="P5921" s="1" t="s">
        <v>38</v>
      </c>
      <c r="Q5921" s="1" t="s">
        <v>42</v>
      </c>
      <c r="R5921" s="7">
        <v>7</v>
      </c>
      <c r="S5921" s="1" t="s">
        <v>38</v>
      </c>
      <c r="T5921" s="1" t="s">
        <v>38</v>
      </c>
      <c r="U5921" s="1" t="s">
        <v>38</v>
      </c>
      <c r="V5921" s="1" t="s">
        <v>38</v>
      </c>
      <c r="W5921" s="1" t="s">
        <v>41</v>
      </c>
      <c r="X5921" s="1" t="s">
        <v>41</v>
      </c>
      <c r="Y5921" s="1" t="s">
        <v>41</v>
      </c>
      <c r="Z5921" s="1" t="s">
        <v>38</v>
      </c>
      <c r="AA5921" s="1" t="s">
        <v>43</v>
      </c>
      <c r="AB5921" s="1" t="s">
        <v>38</v>
      </c>
      <c r="AC5921" s="1" t="s">
        <v>44</v>
      </c>
      <c r="AD5921" s="7">
        <v>71.099999999999994</v>
      </c>
      <c r="AE5921" s="7">
        <v>4299.2</v>
      </c>
      <c r="AF5921" s="7">
        <v>0</v>
      </c>
      <c r="AG5921" s="7">
        <v>0</v>
      </c>
      <c r="AH5921" s="7">
        <v>2455.14</v>
      </c>
      <c r="AI5921" s="7">
        <v>6754.34</v>
      </c>
      <c r="AJ5921" s="7">
        <f t="shared" si="370"/>
        <v>116.45413793103448</v>
      </c>
      <c r="AK5921" s="7" t="s">
        <v>8247</v>
      </c>
      <c r="AL5921" s="1" t="s">
        <v>45</v>
      </c>
      <c r="AM5921" s="1">
        <f t="shared" si="371"/>
        <v>0</v>
      </c>
      <c r="AN5921" s="1" t="s">
        <v>8232</v>
      </c>
      <c r="AO5921" s="1" t="s">
        <v>108</v>
      </c>
      <c r="AP5921" s="4">
        <f>1</f>
        <v>1</v>
      </c>
    </row>
    <row r="5922" spans="1:42" x14ac:dyDescent="0.3">
      <c r="A5922" s="1" t="s">
        <v>7107</v>
      </c>
      <c r="B5922" s="1" t="s">
        <v>47</v>
      </c>
      <c r="C5922" s="4">
        <v>54</v>
      </c>
      <c r="D5922" s="4" t="str">
        <f t="shared" si="368"/>
        <v>Senior Citizen</v>
      </c>
      <c r="E5922" s="1" t="s">
        <v>3</v>
      </c>
      <c r="F5922" s="1" t="s">
        <v>8254</v>
      </c>
      <c r="G5922" s="1" t="s">
        <v>133</v>
      </c>
      <c r="H5922" s="1">
        <v>90038</v>
      </c>
      <c r="I5922" s="4">
        <v>5</v>
      </c>
      <c r="J5922" s="4">
        <v>12</v>
      </c>
      <c r="K5922" s="4" t="str">
        <f t="shared" si="369"/>
        <v>Loyal</v>
      </c>
      <c r="L5922" s="1" t="s">
        <v>40</v>
      </c>
      <c r="M5922" s="1" t="s">
        <v>38</v>
      </c>
      <c r="N5922" s="7">
        <v>45.15</v>
      </c>
      <c r="O5922" s="1" t="s">
        <v>38</v>
      </c>
      <c r="P5922" s="1" t="s">
        <v>41</v>
      </c>
      <c r="Q5922" s="1" t="s">
        <v>8232</v>
      </c>
      <c r="R5922" s="7">
        <v>0</v>
      </c>
      <c r="S5922" s="1" t="s">
        <v>41</v>
      </c>
      <c r="T5922" s="1" t="s">
        <v>41</v>
      </c>
      <c r="U5922" s="1" t="s">
        <v>41</v>
      </c>
      <c r="V5922" s="1" t="s">
        <v>41</v>
      </c>
      <c r="W5922" s="1" t="s">
        <v>41</v>
      </c>
      <c r="X5922" s="1" t="s">
        <v>41</v>
      </c>
      <c r="Y5922" s="1" t="s">
        <v>41</v>
      </c>
      <c r="Z5922" s="1" t="s">
        <v>41</v>
      </c>
      <c r="AA5922" s="1" t="s">
        <v>43</v>
      </c>
      <c r="AB5922" s="1" t="s">
        <v>41</v>
      </c>
      <c r="AC5922" s="1" t="s">
        <v>181</v>
      </c>
      <c r="AD5922" s="7">
        <v>26.4</v>
      </c>
      <c r="AE5922" s="7">
        <v>314.95</v>
      </c>
      <c r="AF5922" s="7">
        <v>0</v>
      </c>
      <c r="AG5922" s="7">
        <v>0</v>
      </c>
      <c r="AH5922" s="7">
        <v>541.79999999999995</v>
      </c>
      <c r="AI5922" s="7">
        <v>856.75</v>
      </c>
      <c r="AJ5922" s="7">
        <f t="shared" si="370"/>
        <v>71.395833333333329</v>
      </c>
      <c r="AK5922" s="7" t="s">
        <v>8249</v>
      </c>
      <c r="AL5922" s="1" t="s">
        <v>45</v>
      </c>
      <c r="AM5922" s="1">
        <f t="shared" si="371"/>
        <v>0</v>
      </c>
      <c r="AN5922" s="1" t="s">
        <v>8232</v>
      </c>
      <c r="AO5922" s="1" t="s">
        <v>108</v>
      </c>
      <c r="AP5922" s="4">
        <f>1</f>
        <v>1</v>
      </c>
    </row>
    <row r="5923" spans="1:42" x14ac:dyDescent="0.3">
      <c r="A5923" s="1" t="s">
        <v>7108</v>
      </c>
      <c r="B5923" s="1" t="s">
        <v>37</v>
      </c>
      <c r="C5923" s="4">
        <v>68</v>
      </c>
      <c r="D5923" s="4" t="str">
        <f t="shared" si="368"/>
        <v>Senior Citizen</v>
      </c>
      <c r="E5923" s="1" t="s">
        <v>3</v>
      </c>
      <c r="F5923" s="1" t="s">
        <v>8254</v>
      </c>
      <c r="G5923" s="1" t="s">
        <v>413</v>
      </c>
      <c r="H5923" s="1">
        <v>95916</v>
      </c>
      <c r="I5923" s="4">
        <v>10</v>
      </c>
      <c r="J5923" s="4">
        <v>72</v>
      </c>
      <c r="K5923" s="4" t="str">
        <f t="shared" si="369"/>
        <v>Veteran</v>
      </c>
      <c r="L5923" s="1" t="s">
        <v>40</v>
      </c>
      <c r="M5923" s="1" t="s">
        <v>38</v>
      </c>
      <c r="N5923" s="7">
        <v>15.82</v>
      </c>
      <c r="O5923" s="1" t="s">
        <v>38</v>
      </c>
      <c r="P5923" s="1" t="s">
        <v>38</v>
      </c>
      <c r="Q5923" s="1" t="s">
        <v>77</v>
      </c>
      <c r="R5923" s="7">
        <v>13</v>
      </c>
      <c r="S5923" s="1" t="s">
        <v>38</v>
      </c>
      <c r="T5923" s="1" t="s">
        <v>38</v>
      </c>
      <c r="U5923" s="1" t="s">
        <v>38</v>
      </c>
      <c r="V5923" s="1" t="s">
        <v>38</v>
      </c>
      <c r="W5923" s="1" t="s">
        <v>41</v>
      </c>
      <c r="X5923" s="1" t="s">
        <v>38</v>
      </c>
      <c r="Y5923" s="1" t="s">
        <v>38</v>
      </c>
      <c r="Z5923" s="1" t="s">
        <v>38</v>
      </c>
      <c r="AA5923" s="1" t="s">
        <v>71</v>
      </c>
      <c r="AB5923" s="1" t="s">
        <v>41</v>
      </c>
      <c r="AC5923" s="1" t="s">
        <v>54</v>
      </c>
      <c r="AD5923" s="7">
        <v>78.45</v>
      </c>
      <c r="AE5923" s="7">
        <v>5682.25</v>
      </c>
      <c r="AF5923" s="7">
        <v>0</v>
      </c>
      <c r="AG5923" s="7">
        <v>0</v>
      </c>
      <c r="AH5923" s="7">
        <v>1139.04</v>
      </c>
      <c r="AI5923" s="7">
        <v>6821.29</v>
      </c>
      <c r="AJ5923" s="7">
        <f t="shared" si="370"/>
        <v>94.740138888888893</v>
      </c>
      <c r="AK5923" s="7" t="s">
        <v>8249</v>
      </c>
      <c r="AL5923" s="1" t="s">
        <v>45</v>
      </c>
      <c r="AM5923" s="1">
        <f t="shared" si="371"/>
        <v>0</v>
      </c>
      <c r="AN5923" s="1" t="s">
        <v>8232</v>
      </c>
      <c r="AO5923" s="1" t="s">
        <v>108</v>
      </c>
      <c r="AP5923" s="4">
        <f>1</f>
        <v>1</v>
      </c>
    </row>
    <row r="5924" spans="1:42" x14ac:dyDescent="0.3">
      <c r="A5924" s="1" t="s">
        <v>7109</v>
      </c>
      <c r="B5924" s="1" t="s">
        <v>37</v>
      </c>
      <c r="C5924" s="4">
        <v>64</v>
      </c>
      <c r="D5924" s="4" t="str">
        <f t="shared" si="368"/>
        <v>Senior Citizen</v>
      </c>
      <c r="E5924" s="1" t="s">
        <v>8253</v>
      </c>
      <c r="F5924" s="1" t="s">
        <v>8254</v>
      </c>
      <c r="G5924" s="1" t="s">
        <v>3155</v>
      </c>
      <c r="H5924" s="1">
        <v>92679</v>
      </c>
      <c r="I5924" s="4">
        <v>0</v>
      </c>
      <c r="J5924" s="4">
        <v>14</v>
      </c>
      <c r="K5924" s="4" t="str">
        <f t="shared" si="369"/>
        <v>Loyal</v>
      </c>
      <c r="L5924" s="1" t="s">
        <v>40</v>
      </c>
      <c r="M5924" s="1" t="s">
        <v>38</v>
      </c>
      <c r="N5924" s="7">
        <v>29.3</v>
      </c>
      <c r="O5924" s="1" t="s">
        <v>41</v>
      </c>
      <c r="P5924" s="1" t="s">
        <v>38</v>
      </c>
      <c r="Q5924" s="1" t="s">
        <v>53</v>
      </c>
      <c r="R5924" s="7">
        <v>26</v>
      </c>
      <c r="S5924" s="1" t="s">
        <v>41</v>
      </c>
      <c r="T5924" s="1" t="s">
        <v>38</v>
      </c>
      <c r="U5924" s="1" t="s">
        <v>41</v>
      </c>
      <c r="V5924" s="1" t="s">
        <v>41</v>
      </c>
      <c r="W5924" s="1" t="s">
        <v>41</v>
      </c>
      <c r="X5924" s="1" t="s">
        <v>38</v>
      </c>
      <c r="Y5924" s="1" t="s">
        <v>38</v>
      </c>
      <c r="Z5924" s="1" t="s">
        <v>41</v>
      </c>
      <c r="AA5924" s="1" t="s">
        <v>49</v>
      </c>
      <c r="AB5924" s="1" t="s">
        <v>38</v>
      </c>
      <c r="AC5924" s="1" t="s">
        <v>54</v>
      </c>
      <c r="AD5924" s="7">
        <v>86.3</v>
      </c>
      <c r="AE5924" s="7">
        <v>1180.95</v>
      </c>
      <c r="AF5924" s="7">
        <v>0</v>
      </c>
      <c r="AG5924" s="7">
        <v>10</v>
      </c>
      <c r="AH5924" s="7">
        <v>410.2</v>
      </c>
      <c r="AI5924" s="7">
        <v>1601.15</v>
      </c>
      <c r="AJ5924" s="7">
        <f t="shared" si="370"/>
        <v>114.36785714285715</v>
      </c>
      <c r="AK5924" s="7" t="s">
        <v>8247</v>
      </c>
      <c r="AL5924" s="1" t="s">
        <v>55</v>
      </c>
      <c r="AM5924" s="1">
        <f t="shared" si="371"/>
        <v>1</v>
      </c>
      <c r="AN5924" s="1" t="s">
        <v>119</v>
      </c>
      <c r="AO5924" s="1" t="s">
        <v>120</v>
      </c>
      <c r="AP5924" s="4">
        <f>1</f>
        <v>1</v>
      </c>
    </row>
    <row r="5925" spans="1:42" x14ac:dyDescent="0.3">
      <c r="A5925" s="1" t="s">
        <v>7110</v>
      </c>
      <c r="B5925" s="1" t="s">
        <v>47</v>
      </c>
      <c r="C5925" s="4">
        <v>71</v>
      </c>
      <c r="D5925" s="4" t="str">
        <f t="shared" si="368"/>
        <v>Senior Citizen</v>
      </c>
      <c r="E5925" s="1" t="s">
        <v>3</v>
      </c>
      <c r="F5925" s="1" t="s">
        <v>8254</v>
      </c>
      <c r="G5925" s="1" t="s">
        <v>607</v>
      </c>
      <c r="H5925" s="1">
        <v>92397</v>
      </c>
      <c r="I5925" s="4">
        <v>0</v>
      </c>
      <c r="J5925" s="4">
        <v>10</v>
      </c>
      <c r="K5925" s="4" t="str">
        <f t="shared" si="369"/>
        <v>New</v>
      </c>
      <c r="L5925" s="1" t="s">
        <v>40</v>
      </c>
      <c r="M5925" s="1" t="s">
        <v>38</v>
      </c>
      <c r="N5925" s="7">
        <v>16.88</v>
      </c>
      <c r="O5925" s="1" t="s">
        <v>38</v>
      </c>
      <c r="P5925" s="1" t="s">
        <v>38</v>
      </c>
      <c r="Q5925" s="1" t="s">
        <v>53</v>
      </c>
      <c r="R5925" s="7">
        <v>24</v>
      </c>
      <c r="S5925" s="1" t="s">
        <v>41</v>
      </c>
      <c r="T5925" s="1" t="s">
        <v>41</v>
      </c>
      <c r="U5925" s="1" t="s">
        <v>38</v>
      </c>
      <c r="V5925" s="1" t="s">
        <v>41</v>
      </c>
      <c r="W5925" s="1" t="s">
        <v>41</v>
      </c>
      <c r="X5925" s="1" t="s">
        <v>38</v>
      </c>
      <c r="Y5925" s="1" t="s">
        <v>41</v>
      </c>
      <c r="Z5925" s="1" t="s">
        <v>38</v>
      </c>
      <c r="AA5925" s="1" t="s">
        <v>49</v>
      </c>
      <c r="AB5925" s="1" t="s">
        <v>38</v>
      </c>
      <c r="AC5925" s="1" t="s">
        <v>54</v>
      </c>
      <c r="AD5925" s="7">
        <v>89.8</v>
      </c>
      <c r="AE5925" s="7">
        <v>914.3</v>
      </c>
      <c r="AF5925" s="7">
        <v>0</v>
      </c>
      <c r="AG5925" s="7">
        <v>0</v>
      </c>
      <c r="AH5925" s="7">
        <v>168.8</v>
      </c>
      <c r="AI5925" s="7">
        <v>1083.0999999999999</v>
      </c>
      <c r="AJ5925" s="7">
        <f t="shared" si="370"/>
        <v>108.30999999999999</v>
      </c>
      <c r="AK5925" s="7" t="s">
        <v>8247</v>
      </c>
      <c r="AL5925" s="1" t="s">
        <v>55</v>
      </c>
      <c r="AM5925" s="1">
        <f t="shared" si="371"/>
        <v>1</v>
      </c>
      <c r="AN5925" s="1" t="s">
        <v>56</v>
      </c>
      <c r="AO5925" s="1" t="s">
        <v>102</v>
      </c>
      <c r="AP5925" s="4">
        <f>1</f>
        <v>1</v>
      </c>
    </row>
    <row r="5926" spans="1:42" x14ac:dyDescent="0.3">
      <c r="A5926" s="1" t="s">
        <v>7111</v>
      </c>
      <c r="B5926" s="1" t="s">
        <v>47</v>
      </c>
      <c r="C5926" s="4">
        <v>23</v>
      </c>
      <c r="D5926" s="4" t="str">
        <f t="shared" si="368"/>
        <v>Teenager</v>
      </c>
      <c r="E5926" s="1" t="s">
        <v>3</v>
      </c>
      <c r="F5926" s="1" t="s">
        <v>8254</v>
      </c>
      <c r="G5926" s="1" t="s">
        <v>761</v>
      </c>
      <c r="H5926" s="1">
        <v>93304</v>
      </c>
      <c r="I5926" s="4">
        <v>8</v>
      </c>
      <c r="J5926" s="4">
        <v>72</v>
      </c>
      <c r="K5926" s="4" t="str">
        <f t="shared" si="369"/>
        <v>Veteran</v>
      </c>
      <c r="L5926" s="1" t="s">
        <v>40</v>
      </c>
      <c r="M5926" s="1" t="s">
        <v>38</v>
      </c>
      <c r="N5926" s="7">
        <v>6.09</v>
      </c>
      <c r="O5926" s="1" t="s">
        <v>38</v>
      </c>
      <c r="P5926" s="1" t="s">
        <v>38</v>
      </c>
      <c r="Q5926" s="1" t="s">
        <v>77</v>
      </c>
      <c r="R5926" s="7">
        <v>41</v>
      </c>
      <c r="S5926" s="1" t="s">
        <v>38</v>
      </c>
      <c r="T5926" s="1" t="s">
        <v>41</v>
      </c>
      <c r="U5926" s="1" t="s">
        <v>38</v>
      </c>
      <c r="V5926" s="1" t="s">
        <v>38</v>
      </c>
      <c r="W5926" s="1" t="s">
        <v>41</v>
      </c>
      <c r="X5926" s="1" t="s">
        <v>41</v>
      </c>
      <c r="Y5926" s="1" t="s">
        <v>41</v>
      </c>
      <c r="Z5926" s="1" t="s">
        <v>38</v>
      </c>
      <c r="AA5926" s="1" t="s">
        <v>71</v>
      </c>
      <c r="AB5926" s="1" t="s">
        <v>38</v>
      </c>
      <c r="AC5926" s="1" t="s">
        <v>44</v>
      </c>
      <c r="AD5926" s="7">
        <v>66.5</v>
      </c>
      <c r="AE5926" s="7">
        <v>4811.6000000000004</v>
      </c>
      <c r="AF5926" s="7">
        <v>45.61</v>
      </c>
      <c r="AG5926" s="7">
        <v>0</v>
      </c>
      <c r="AH5926" s="7">
        <v>438.48</v>
      </c>
      <c r="AI5926" s="7">
        <v>5204.47</v>
      </c>
      <c r="AJ5926" s="7">
        <f t="shared" si="370"/>
        <v>72.284305555555562</v>
      </c>
      <c r="AK5926" s="7" t="s">
        <v>8249</v>
      </c>
      <c r="AL5926" s="1" t="s">
        <v>45</v>
      </c>
      <c r="AM5926" s="1">
        <f t="shared" si="371"/>
        <v>0</v>
      </c>
      <c r="AN5926" s="1" t="s">
        <v>8232</v>
      </c>
      <c r="AO5926" s="1" t="s">
        <v>108</v>
      </c>
      <c r="AP5926" s="4">
        <f>1</f>
        <v>1</v>
      </c>
    </row>
    <row r="5927" spans="1:42" x14ac:dyDescent="0.3">
      <c r="A5927" s="1" t="s">
        <v>7112</v>
      </c>
      <c r="B5927" s="1" t="s">
        <v>47</v>
      </c>
      <c r="C5927" s="4">
        <v>34</v>
      </c>
      <c r="D5927" s="4" t="str">
        <f t="shared" si="368"/>
        <v>Adult</v>
      </c>
      <c r="E5927" s="1" t="s">
        <v>8253</v>
      </c>
      <c r="F5927" s="1" t="s">
        <v>8256</v>
      </c>
      <c r="G5927" s="1" t="s">
        <v>133</v>
      </c>
      <c r="H5927" s="1">
        <v>90008</v>
      </c>
      <c r="I5927" s="4">
        <v>0</v>
      </c>
      <c r="J5927" s="4">
        <v>9</v>
      </c>
      <c r="K5927" s="4" t="str">
        <f t="shared" si="369"/>
        <v>New</v>
      </c>
      <c r="L5927" s="1" t="s">
        <v>52</v>
      </c>
      <c r="M5927" s="1" t="s">
        <v>38</v>
      </c>
      <c r="N5927" s="7">
        <v>27.64</v>
      </c>
      <c r="O5927" s="1" t="s">
        <v>41</v>
      </c>
      <c r="P5927" s="1" t="s">
        <v>38</v>
      </c>
      <c r="Q5927" s="1" t="s">
        <v>42</v>
      </c>
      <c r="R5927" s="7">
        <v>29</v>
      </c>
      <c r="S5927" s="1" t="s">
        <v>41</v>
      </c>
      <c r="T5927" s="1" t="s">
        <v>38</v>
      </c>
      <c r="U5927" s="1" t="s">
        <v>41</v>
      </c>
      <c r="V5927" s="1" t="s">
        <v>41</v>
      </c>
      <c r="W5927" s="1" t="s">
        <v>41</v>
      </c>
      <c r="X5927" s="1" t="s">
        <v>41</v>
      </c>
      <c r="Y5927" s="1" t="s">
        <v>41</v>
      </c>
      <c r="Z5927" s="1" t="s">
        <v>38</v>
      </c>
      <c r="AA5927" s="1" t="s">
        <v>49</v>
      </c>
      <c r="AB5927" s="1" t="s">
        <v>38</v>
      </c>
      <c r="AC5927" s="1" t="s">
        <v>54</v>
      </c>
      <c r="AD5927" s="7">
        <v>50.1</v>
      </c>
      <c r="AE5927" s="7">
        <v>484.05</v>
      </c>
      <c r="AF5927" s="7">
        <v>0</v>
      </c>
      <c r="AG5927" s="7">
        <v>0</v>
      </c>
      <c r="AH5927" s="7">
        <v>248.76</v>
      </c>
      <c r="AI5927" s="7">
        <v>732.81</v>
      </c>
      <c r="AJ5927" s="7">
        <f t="shared" si="370"/>
        <v>81.423333333333332</v>
      </c>
      <c r="AK5927" s="7" t="s">
        <v>8249</v>
      </c>
      <c r="AL5927" s="1" t="s">
        <v>45</v>
      </c>
      <c r="AM5927" s="1">
        <f t="shared" si="371"/>
        <v>0</v>
      </c>
      <c r="AN5927" s="1" t="s">
        <v>8232</v>
      </c>
      <c r="AO5927" s="1" t="s">
        <v>108</v>
      </c>
      <c r="AP5927" s="4">
        <f>1</f>
        <v>1</v>
      </c>
    </row>
    <row r="5928" spans="1:42" x14ac:dyDescent="0.3">
      <c r="A5928" s="1" t="s">
        <v>7113</v>
      </c>
      <c r="B5928" s="1" t="s">
        <v>37</v>
      </c>
      <c r="C5928" s="4">
        <v>57</v>
      </c>
      <c r="D5928" s="4" t="str">
        <f t="shared" si="368"/>
        <v>Senior Citizen</v>
      </c>
      <c r="E5928" s="1" t="s">
        <v>8253</v>
      </c>
      <c r="F5928" s="1" t="s">
        <v>8254</v>
      </c>
      <c r="G5928" s="1" t="s">
        <v>423</v>
      </c>
      <c r="H5928" s="1">
        <v>90248</v>
      </c>
      <c r="I5928" s="4">
        <v>0</v>
      </c>
      <c r="J5928" s="4">
        <v>45</v>
      </c>
      <c r="K5928" s="4" t="str">
        <f t="shared" si="369"/>
        <v>Loyal</v>
      </c>
      <c r="L5928" s="1" t="s">
        <v>74</v>
      </c>
      <c r="M5928" s="1" t="s">
        <v>38</v>
      </c>
      <c r="N5928" s="7">
        <v>37.39</v>
      </c>
      <c r="O5928" s="1" t="s">
        <v>41</v>
      </c>
      <c r="P5928" s="1" t="s">
        <v>38</v>
      </c>
      <c r="Q5928" s="1" t="s">
        <v>77</v>
      </c>
      <c r="R5928" s="7">
        <v>30</v>
      </c>
      <c r="S5928" s="1" t="s">
        <v>38</v>
      </c>
      <c r="T5928" s="1" t="s">
        <v>41</v>
      </c>
      <c r="U5928" s="1" t="s">
        <v>38</v>
      </c>
      <c r="V5928" s="1" t="s">
        <v>38</v>
      </c>
      <c r="W5928" s="1" t="s">
        <v>38</v>
      </c>
      <c r="X5928" s="1" t="s">
        <v>38</v>
      </c>
      <c r="Y5928" s="1" t="s">
        <v>38</v>
      </c>
      <c r="Z5928" s="1" t="s">
        <v>38</v>
      </c>
      <c r="AA5928" s="1" t="s">
        <v>71</v>
      </c>
      <c r="AB5928" s="1" t="s">
        <v>41</v>
      </c>
      <c r="AC5928" s="1" t="s">
        <v>54</v>
      </c>
      <c r="AD5928" s="7">
        <v>81.650000000000006</v>
      </c>
      <c r="AE5928" s="7">
        <v>3618.7</v>
      </c>
      <c r="AF5928" s="7">
        <v>0</v>
      </c>
      <c r="AG5928" s="7">
        <v>0</v>
      </c>
      <c r="AH5928" s="7">
        <v>1682.55</v>
      </c>
      <c r="AI5928" s="7">
        <v>5301.25</v>
      </c>
      <c r="AJ5928" s="7">
        <f t="shared" si="370"/>
        <v>117.80555555555556</v>
      </c>
      <c r="AK5928" s="7" t="s">
        <v>8247</v>
      </c>
      <c r="AL5928" s="1" t="s">
        <v>45</v>
      </c>
      <c r="AM5928" s="1">
        <f t="shared" si="371"/>
        <v>0</v>
      </c>
      <c r="AN5928" s="1" t="s">
        <v>8232</v>
      </c>
      <c r="AO5928" s="1" t="s">
        <v>108</v>
      </c>
      <c r="AP5928" s="4">
        <f>1</f>
        <v>1</v>
      </c>
    </row>
    <row r="5929" spans="1:42" x14ac:dyDescent="0.3">
      <c r="A5929" s="1" t="s">
        <v>7114</v>
      </c>
      <c r="B5929" s="1" t="s">
        <v>37</v>
      </c>
      <c r="C5929" s="4">
        <v>25</v>
      </c>
      <c r="D5929" s="4" t="str">
        <f t="shared" si="368"/>
        <v>Adult</v>
      </c>
      <c r="E5929" s="1" t="s">
        <v>3</v>
      </c>
      <c r="F5929" s="1" t="s">
        <v>8254</v>
      </c>
      <c r="G5929" s="1" t="s">
        <v>3651</v>
      </c>
      <c r="H5929" s="1">
        <v>95366</v>
      </c>
      <c r="I5929" s="4">
        <v>4</v>
      </c>
      <c r="J5929" s="4">
        <v>64</v>
      </c>
      <c r="K5929" s="4" t="str">
        <f t="shared" si="369"/>
        <v>Veteran</v>
      </c>
      <c r="L5929" s="1" t="s">
        <v>40</v>
      </c>
      <c r="M5929" s="1" t="s">
        <v>38</v>
      </c>
      <c r="N5929" s="7">
        <v>14.78</v>
      </c>
      <c r="O5929" s="1" t="s">
        <v>41</v>
      </c>
      <c r="P5929" s="1" t="s">
        <v>41</v>
      </c>
      <c r="Q5929" s="1" t="s">
        <v>8232</v>
      </c>
      <c r="R5929" s="7">
        <v>0</v>
      </c>
      <c r="S5929" s="1" t="s">
        <v>41</v>
      </c>
      <c r="T5929" s="1" t="s">
        <v>41</v>
      </c>
      <c r="U5929" s="1" t="s">
        <v>41</v>
      </c>
      <c r="V5929" s="1" t="s">
        <v>41</v>
      </c>
      <c r="W5929" s="1" t="s">
        <v>41</v>
      </c>
      <c r="X5929" s="1" t="s">
        <v>41</v>
      </c>
      <c r="Y5929" s="1" t="s">
        <v>41</v>
      </c>
      <c r="Z5929" s="1" t="s">
        <v>41</v>
      </c>
      <c r="AA5929" s="1" t="s">
        <v>71</v>
      </c>
      <c r="AB5929" s="1" t="s">
        <v>41</v>
      </c>
      <c r="AC5929" s="1" t="s">
        <v>44</v>
      </c>
      <c r="AD5929" s="7">
        <v>19.45</v>
      </c>
      <c r="AE5929" s="7">
        <v>1225.6500000000001</v>
      </c>
      <c r="AF5929" s="7">
        <v>0</v>
      </c>
      <c r="AG5929" s="7">
        <v>0</v>
      </c>
      <c r="AH5929" s="7">
        <v>945.92</v>
      </c>
      <c r="AI5929" s="7">
        <v>2171.5700000000002</v>
      </c>
      <c r="AJ5929" s="7">
        <f t="shared" si="370"/>
        <v>33.930781250000003</v>
      </c>
      <c r="AK5929" s="7" t="s">
        <v>8246</v>
      </c>
      <c r="AL5929" s="1" t="s">
        <v>45</v>
      </c>
      <c r="AM5929" s="1">
        <f t="shared" si="371"/>
        <v>0</v>
      </c>
      <c r="AN5929" s="1" t="s">
        <v>8232</v>
      </c>
      <c r="AO5929" s="1" t="s">
        <v>108</v>
      </c>
      <c r="AP5929" s="4">
        <f>1</f>
        <v>1</v>
      </c>
    </row>
    <row r="5930" spans="1:42" x14ac:dyDescent="0.3">
      <c r="A5930" s="1" t="s">
        <v>7115</v>
      </c>
      <c r="B5930" s="1" t="s">
        <v>47</v>
      </c>
      <c r="C5930" s="4">
        <v>21</v>
      </c>
      <c r="D5930" s="4" t="str">
        <f t="shared" si="368"/>
        <v>Teenager</v>
      </c>
      <c r="E5930" s="1" t="s">
        <v>8253</v>
      </c>
      <c r="F5930" s="1" t="s">
        <v>8254</v>
      </c>
      <c r="G5930" s="1" t="s">
        <v>350</v>
      </c>
      <c r="H5930" s="1">
        <v>94601</v>
      </c>
      <c r="I5930" s="4">
        <v>0</v>
      </c>
      <c r="J5930" s="4">
        <v>2</v>
      </c>
      <c r="K5930" s="4" t="str">
        <f t="shared" si="369"/>
        <v>New</v>
      </c>
      <c r="L5930" s="1" t="s">
        <v>52</v>
      </c>
      <c r="M5930" s="1" t="s">
        <v>41</v>
      </c>
      <c r="N5930" s="7">
        <v>25.420517214274568</v>
      </c>
      <c r="O5930" s="1" t="s">
        <v>41</v>
      </c>
      <c r="P5930" s="1" t="s">
        <v>38</v>
      </c>
      <c r="Q5930" s="1" t="s">
        <v>77</v>
      </c>
      <c r="R5930" s="7">
        <v>51</v>
      </c>
      <c r="S5930" s="1" t="s">
        <v>41</v>
      </c>
      <c r="T5930" s="1" t="s">
        <v>41</v>
      </c>
      <c r="U5930" s="1" t="s">
        <v>38</v>
      </c>
      <c r="V5930" s="1" t="s">
        <v>41</v>
      </c>
      <c r="W5930" s="1" t="s">
        <v>38</v>
      </c>
      <c r="X5930" s="1" t="s">
        <v>38</v>
      </c>
      <c r="Y5930" s="1" t="s">
        <v>38</v>
      </c>
      <c r="Z5930" s="1" t="s">
        <v>38</v>
      </c>
      <c r="AA5930" s="1" t="s">
        <v>49</v>
      </c>
      <c r="AB5930" s="1" t="s">
        <v>38</v>
      </c>
      <c r="AC5930" s="1" t="s">
        <v>54</v>
      </c>
      <c r="AD5930" s="7">
        <v>49.25</v>
      </c>
      <c r="AE5930" s="7">
        <v>90.35</v>
      </c>
      <c r="AF5930" s="7">
        <v>0</v>
      </c>
      <c r="AG5930" s="7">
        <v>0</v>
      </c>
      <c r="AH5930" s="7">
        <v>0</v>
      </c>
      <c r="AI5930" s="7">
        <v>90.35</v>
      </c>
      <c r="AJ5930" s="7">
        <f t="shared" si="370"/>
        <v>45.174999999999997</v>
      </c>
      <c r="AK5930" s="7" t="s">
        <v>8246</v>
      </c>
      <c r="AL5930" s="1" t="s">
        <v>55</v>
      </c>
      <c r="AM5930" s="1">
        <f t="shared" si="371"/>
        <v>1</v>
      </c>
      <c r="AN5930" s="1" t="s">
        <v>61</v>
      </c>
      <c r="AO5930" s="1" t="s">
        <v>99</v>
      </c>
      <c r="AP5930" s="4">
        <f>1</f>
        <v>1</v>
      </c>
    </row>
    <row r="5931" spans="1:42" x14ac:dyDescent="0.3">
      <c r="A5931" s="1" t="s">
        <v>7116</v>
      </c>
      <c r="B5931" s="1" t="s">
        <v>47</v>
      </c>
      <c r="C5931" s="4">
        <v>77</v>
      </c>
      <c r="D5931" s="4" t="str">
        <f t="shared" si="368"/>
        <v>Senior Citizen</v>
      </c>
      <c r="E5931" s="1" t="s">
        <v>3</v>
      </c>
      <c r="F5931" s="1" t="s">
        <v>8254</v>
      </c>
      <c r="G5931" s="1" t="s">
        <v>4276</v>
      </c>
      <c r="H5931" s="1">
        <v>95960</v>
      </c>
      <c r="I5931" s="4">
        <v>5</v>
      </c>
      <c r="J5931" s="4">
        <v>64</v>
      </c>
      <c r="K5931" s="4" t="str">
        <f t="shared" si="369"/>
        <v>Veteran</v>
      </c>
      <c r="L5931" s="1" t="s">
        <v>40</v>
      </c>
      <c r="M5931" s="1" t="s">
        <v>38</v>
      </c>
      <c r="N5931" s="7">
        <v>14.87</v>
      </c>
      <c r="O5931" s="1" t="s">
        <v>41</v>
      </c>
      <c r="P5931" s="1" t="s">
        <v>38</v>
      </c>
      <c r="Q5931" s="1" t="s">
        <v>53</v>
      </c>
      <c r="R5931" s="7">
        <v>16</v>
      </c>
      <c r="S5931" s="1" t="s">
        <v>38</v>
      </c>
      <c r="T5931" s="1" t="s">
        <v>41</v>
      </c>
      <c r="U5931" s="1" t="s">
        <v>38</v>
      </c>
      <c r="V5931" s="1" t="s">
        <v>41</v>
      </c>
      <c r="W5931" s="1" t="s">
        <v>41</v>
      </c>
      <c r="X5931" s="1" t="s">
        <v>41</v>
      </c>
      <c r="Y5931" s="1" t="s">
        <v>41</v>
      </c>
      <c r="Z5931" s="1" t="s">
        <v>38</v>
      </c>
      <c r="AA5931" s="1" t="s">
        <v>43</v>
      </c>
      <c r="AB5931" s="1" t="s">
        <v>41</v>
      </c>
      <c r="AC5931" s="1" t="s">
        <v>44</v>
      </c>
      <c r="AD5931" s="7">
        <v>80.3</v>
      </c>
      <c r="AE5931" s="7">
        <v>5017.7</v>
      </c>
      <c r="AF5931" s="7">
        <v>0</v>
      </c>
      <c r="AG5931" s="7">
        <v>0</v>
      </c>
      <c r="AH5931" s="7">
        <v>951.68</v>
      </c>
      <c r="AI5931" s="7">
        <v>5969.38</v>
      </c>
      <c r="AJ5931" s="7">
        <f t="shared" si="370"/>
        <v>93.271562500000002</v>
      </c>
      <c r="AK5931" s="7" t="s">
        <v>8249</v>
      </c>
      <c r="AL5931" s="1" t="s">
        <v>45</v>
      </c>
      <c r="AM5931" s="1">
        <f t="shared" si="371"/>
        <v>0</v>
      </c>
      <c r="AN5931" s="1" t="s">
        <v>8232</v>
      </c>
      <c r="AO5931" s="1" t="s">
        <v>108</v>
      </c>
      <c r="AP5931" s="4">
        <f>1</f>
        <v>1</v>
      </c>
    </row>
    <row r="5932" spans="1:42" x14ac:dyDescent="0.3">
      <c r="A5932" s="1" t="s">
        <v>7117</v>
      </c>
      <c r="B5932" s="1" t="s">
        <v>37</v>
      </c>
      <c r="C5932" s="4">
        <v>35</v>
      </c>
      <c r="D5932" s="4" t="str">
        <f t="shared" si="368"/>
        <v>Adult</v>
      </c>
      <c r="E5932" s="1" t="s">
        <v>8253</v>
      </c>
      <c r="F5932" s="1" t="s">
        <v>8254</v>
      </c>
      <c r="G5932" s="1" t="s">
        <v>1141</v>
      </c>
      <c r="H5932" s="1">
        <v>95973</v>
      </c>
      <c r="I5932" s="4">
        <v>0</v>
      </c>
      <c r="J5932" s="4">
        <v>39</v>
      </c>
      <c r="K5932" s="4" t="str">
        <f t="shared" si="369"/>
        <v>Loyal</v>
      </c>
      <c r="L5932" s="1" t="s">
        <v>40</v>
      </c>
      <c r="M5932" s="1" t="s">
        <v>41</v>
      </c>
      <c r="N5932" s="7">
        <v>25.420517214274568</v>
      </c>
      <c r="O5932" s="1" t="s">
        <v>41</v>
      </c>
      <c r="P5932" s="1" t="s">
        <v>38</v>
      </c>
      <c r="Q5932" s="1" t="s">
        <v>77</v>
      </c>
      <c r="R5932" s="7">
        <v>8</v>
      </c>
      <c r="S5932" s="1" t="s">
        <v>41</v>
      </c>
      <c r="T5932" s="1" t="s">
        <v>38</v>
      </c>
      <c r="U5932" s="1" t="s">
        <v>38</v>
      </c>
      <c r="V5932" s="1" t="s">
        <v>38</v>
      </c>
      <c r="W5932" s="1" t="s">
        <v>41</v>
      </c>
      <c r="X5932" s="1" t="s">
        <v>41</v>
      </c>
      <c r="Y5932" s="1" t="s">
        <v>41</v>
      </c>
      <c r="Z5932" s="1" t="s">
        <v>38</v>
      </c>
      <c r="AA5932" s="1" t="s">
        <v>49</v>
      </c>
      <c r="AB5932" s="1" t="s">
        <v>41</v>
      </c>
      <c r="AC5932" s="1" t="s">
        <v>54</v>
      </c>
      <c r="AD5932" s="7">
        <v>41.1</v>
      </c>
      <c r="AE5932" s="7">
        <v>1597.05</v>
      </c>
      <c r="AF5932" s="7">
        <v>0</v>
      </c>
      <c r="AG5932" s="7">
        <v>0</v>
      </c>
      <c r="AH5932" s="7">
        <v>0</v>
      </c>
      <c r="AI5932" s="7">
        <v>1597.05</v>
      </c>
      <c r="AJ5932" s="7">
        <f t="shared" si="370"/>
        <v>40.949999999999996</v>
      </c>
      <c r="AK5932" s="7" t="s">
        <v>8246</v>
      </c>
      <c r="AL5932" s="1" t="s">
        <v>45</v>
      </c>
      <c r="AM5932" s="1">
        <f t="shared" si="371"/>
        <v>0</v>
      </c>
      <c r="AN5932" s="1" t="s">
        <v>8232</v>
      </c>
      <c r="AO5932" s="1" t="s">
        <v>108</v>
      </c>
      <c r="AP5932" s="4">
        <f>1</f>
        <v>1</v>
      </c>
    </row>
    <row r="5933" spans="1:42" x14ac:dyDescent="0.3">
      <c r="A5933" s="1" t="s">
        <v>7118</v>
      </c>
      <c r="B5933" s="1" t="s">
        <v>37</v>
      </c>
      <c r="C5933" s="4">
        <v>25</v>
      </c>
      <c r="D5933" s="4" t="str">
        <f t="shared" si="368"/>
        <v>Adult</v>
      </c>
      <c r="E5933" s="1" t="s">
        <v>3</v>
      </c>
      <c r="F5933" s="1" t="s">
        <v>8254</v>
      </c>
      <c r="G5933" s="1" t="s">
        <v>48</v>
      </c>
      <c r="H5933" s="1">
        <v>91205</v>
      </c>
      <c r="I5933" s="4">
        <v>7</v>
      </c>
      <c r="J5933" s="4">
        <v>1</v>
      </c>
      <c r="K5933" s="4" t="str">
        <f t="shared" si="369"/>
        <v>New</v>
      </c>
      <c r="L5933" s="1" t="s">
        <v>52</v>
      </c>
      <c r="M5933" s="1" t="s">
        <v>38</v>
      </c>
      <c r="N5933" s="7">
        <v>40.630000000000003</v>
      </c>
      <c r="O5933" s="1" t="s">
        <v>41</v>
      </c>
      <c r="P5933" s="1" t="s">
        <v>38</v>
      </c>
      <c r="Q5933" s="1" t="s">
        <v>77</v>
      </c>
      <c r="R5933" s="7">
        <v>52</v>
      </c>
      <c r="S5933" s="1" t="s">
        <v>41</v>
      </c>
      <c r="T5933" s="1" t="s">
        <v>41</v>
      </c>
      <c r="U5933" s="1" t="s">
        <v>41</v>
      </c>
      <c r="V5933" s="1" t="s">
        <v>41</v>
      </c>
      <c r="W5933" s="1" t="s">
        <v>41</v>
      </c>
      <c r="X5933" s="1" t="s">
        <v>41</v>
      </c>
      <c r="Y5933" s="1" t="s">
        <v>41</v>
      </c>
      <c r="Z5933" s="1" t="s">
        <v>41</v>
      </c>
      <c r="AA5933" s="1" t="s">
        <v>49</v>
      </c>
      <c r="AB5933" s="1" t="s">
        <v>38</v>
      </c>
      <c r="AC5933" s="1" t="s">
        <v>54</v>
      </c>
      <c r="AD5933" s="7">
        <v>45</v>
      </c>
      <c r="AE5933" s="7">
        <v>45</v>
      </c>
      <c r="AF5933" s="7">
        <v>0</v>
      </c>
      <c r="AG5933" s="7">
        <v>10</v>
      </c>
      <c r="AH5933" s="7">
        <v>40.630000000000003</v>
      </c>
      <c r="AI5933" s="7">
        <v>95.63</v>
      </c>
      <c r="AJ5933" s="7">
        <f t="shared" si="370"/>
        <v>95.63</v>
      </c>
      <c r="AK5933" s="7" t="s">
        <v>8249</v>
      </c>
      <c r="AL5933" s="1" t="s">
        <v>96</v>
      </c>
      <c r="AM5933" s="1">
        <f t="shared" si="371"/>
        <v>0</v>
      </c>
      <c r="AN5933" s="1" t="s">
        <v>8232</v>
      </c>
      <c r="AO5933" s="1" t="s">
        <v>108</v>
      </c>
      <c r="AP5933" s="4">
        <f>1</f>
        <v>1</v>
      </c>
    </row>
    <row r="5934" spans="1:42" x14ac:dyDescent="0.3">
      <c r="A5934" s="1" t="s">
        <v>7119</v>
      </c>
      <c r="B5934" s="1" t="s">
        <v>37</v>
      </c>
      <c r="C5934" s="4">
        <v>46</v>
      </c>
      <c r="D5934" s="4" t="str">
        <f t="shared" si="368"/>
        <v>Adult</v>
      </c>
      <c r="E5934" s="1" t="s">
        <v>8253</v>
      </c>
      <c r="F5934" s="1" t="s">
        <v>8254</v>
      </c>
      <c r="G5934" s="1" t="s">
        <v>3580</v>
      </c>
      <c r="H5934" s="1">
        <v>94587</v>
      </c>
      <c r="I5934" s="4">
        <v>0</v>
      </c>
      <c r="J5934" s="4">
        <v>7</v>
      </c>
      <c r="K5934" s="4" t="str">
        <f t="shared" si="369"/>
        <v>New</v>
      </c>
      <c r="L5934" s="1" t="s">
        <v>52</v>
      </c>
      <c r="M5934" s="1" t="s">
        <v>38</v>
      </c>
      <c r="N5934" s="7">
        <v>48.36</v>
      </c>
      <c r="O5934" s="1" t="s">
        <v>41</v>
      </c>
      <c r="P5934" s="1" t="s">
        <v>38</v>
      </c>
      <c r="Q5934" s="1" t="s">
        <v>53</v>
      </c>
      <c r="R5934" s="7">
        <v>15</v>
      </c>
      <c r="S5934" s="1" t="s">
        <v>41</v>
      </c>
      <c r="T5934" s="1" t="s">
        <v>41</v>
      </c>
      <c r="U5934" s="1" t="s">
        <v>38</v>
      </c>
      <c r="V5934" s="1" t="s">
        <v>41</v>
      </c>
      <c r="W5934" s="1" t="s">
        <v>38</v>
      </c>
      <c r="X5934" s="1" t="s">
        <v>38</v>
      </c>
      <c r="Y5934" s="1" t="s">
        <v>38</v>
      </c>
      <c r="Z5934" s="1" t="s">
        <v>38</v>
      </c>
      <c r="AA5934" s="1" t="s">
        <v>49</v>
      </c>
      <c r="AB5934" s="1" t="s">
        <v>38</v>
      </c>
      <c r="AC5934" s="1" t="s">
        <v>54</v>
      </c>
      <c r="AD5934" s="7">
        <v>95.35</v>
      </c>
      <c r="AE5934" s="7">
        <v>660.9</v>
      </c>
      <c r="AF5934" s="7">
        <v>34.29</v>
      </c>
      <c r="AG5934" s="7">
        <v>0</v>
      </c>
      <c r="AH5934" s="7">
        <v>338.52</v>
      </c>
      <c r="AI5934" s="7">
        <v>965.13</v>
      </c>
      <c r="AJ5934" s="7">
        <f t="shared" si="370"/>
        <v>137.87571428571428</v>
      </c>
      <c r="AK5934" s="7" t="s">
        <v>8247</v>
      </c>
      <c r="AL5934" s="1" t="s">
        <v>55</v>
      </c>
      <c r="AM5934" s="1">
        <f t="shared" si="371"/>
        <v>1</v>
      </c>
      <c r="AN5934" s="1" t="s">
        <v>56</v>
      </c>
      <c r="AO5934" s="1" t="s">
        <v>102</v>
      </c>
      <c r="AP5934" s="4">
        <f>1</f>
        <v>1</v>
      </c>
    </row>
    <row r="5935" spans="1:42" x14ac:dyDescent="0.3">
      <c r="A5935" s="1" t="s">
        <v>7120</v>
      </c>
      <c r="B5935" s="1" t="s">
        <v>37</v>
      </c>
      <c r="C5935" s="4">
        <v>31</v>
      </c>
      <c r="D5935" s="4" t="str">
        <f t="shared" si="368"/>
        <v>Adult</v>
      </c>
      <c r="E5935" s="1" t="s">
        <v>8253</v>
      </c>
      <c r="F5935" s="1" t="s">
        <v>8254</v>
      </c>
      <c r="G5935" s="1" t="s">
        <v>3506</v>
      </c>
      <c r="H5935" s="1">
        <v>94574</v>
      </c>
      <c r="I5935" s="4">
        <v>0</v>
      </c>
      <c r="J5935" s="4">
        <v>58</v>
      </c>
      <c r="K5935" s="4" t="str">
        <f t="shared" si="369"/>
        <v>Veteran</v>
      </c>
      <c r="L5935" s="1" t="s">
        <v>74</v>
      </c>
      <c r="M5935" s="1" t="s">
        <v>38</v>
      </c>
      <c r="N5935" s="7">
        <v>38.619999999999997</v>
      </c>
      <c r="O5935" s="1" t="s">
        <v>38</v>
      </c>
      <c r="P5935" s="1" t="s">
        <v>41</v>
      </c>
      <c r="Q5935" s="1" t="s">
        <v>8232</v>
      </c>
      <c r="R5935" s="7">
        <v>0</v>
      </c>
      <c r="S5935" s="1" t="s">
        <v>41</v>
      </c>
      <c r="T5935" s="1" t="s">
        <v>41</v>
      </c>
      <c r="U5935" s="1" t="s">
        <v>41</v>
      </c>
      <c r="V5935" s="1" t="s">
        <v>41</v>
      </c>
      <c r="W5935" s="1" t="s">
        <v>41</v>
      </c>
      <c r="X5935" s="1" t="s">
        <v>41</v>
      </c>
      <c r="Y5935" s="1" t="s">
        <v>41</v>
      </c>
      <c r="Z5935" s="1" t="s">
        <v>41</v>
      </c>
      <c r="AA5935" s="1" t="s">
        <v>71</v>
      </c>
      <c r="AB5935" s="1" t="s">
        <v>41</v>
      </c>
      <c r="AC5935" s="1" t="s">
        <v>44</v>
      </c>
      <c r="AD5935" s="7">
        <v>24.35</v>
      </c>
      <c r="AE5935" s="7">
        <v>1423.85</v>
      </c>
      <c r="AF5935" s="7">
        <v>0</v>
      </c>
      <c r="AG5935" s="7">
        <v>0</v>
      </c>
      <c r="AH5935" s="7">
        <v>2239.96</v>
      </c>
      <c r="AI5935" s="7">
        <v>3663.81</v>
      </c>
      <c r="AJ5935" s="7">
        <f t="shared" si="370"/>
        <v>63.169137931034484</v>
      </c>
      <c r="AK5935" s="7" t="s">
        <v>8249</v>
      </c>
      <c r="AL5935" s="1" t="s">
        <v>45</v>
      </c>
      <c r="AM5935" s="1">
        <f t="shared" si="371"/>
        <v>0</v>
      </c>
      <c r="AN5935" s="1" t="s">
        <v>8232</v>
      </c>
      <c r="AO5935" s="1" t="s">
        <v>108</v>
      </c>
      <c r="AP5935" s="4">
        <f>1</f>
        <v>1</v>
      </c>
    </row>
    <row r="5936" spans="1:42" x14ac:dyDescent="0.3">
      <c r="A5936" s="1" t="s">
        <v>7121</v>
      </c>
      <c r="B5936" s="1" t="s">
        <v>47</v>
      </c>
      <c r="C5936" s="4">
        <v>75</v>
      </c>
      <c r="D5936" s="4" t="str">
        <f t="shared" si="368"/>
        <v>Senior Citizen</v>
      </c>
      <c r="E5936" s="1" t="s">
        <v>3</v>
      </c>
      <c r="F5936" s="1" t="s">
        <v>8254</v>
      </c>
      <c r="G5936" s="1" t="s">
        <v>243</v>
      </c>
      <c r="H5936" s="1">
        <v>92028</v>
      </c>
      <c r="I5936" s="4">
        <v>0</v>
      </c>
      <c r="J5936" s="4">
        <v>4</v>
      </c>
      <c r="K5936" s="4" t="str">
        <f t="shared" si="369"/>
        <v>New</v>
      </c>
      <c r="L5936" s="1" t="s">
        <v>40</v>
      </c>
      <c r="M5936" s="1" t="s">
        <v>38</v>
      </c>
      <c r="N5936" s="7">
        <v>10.61</v>
      </c>
      <c r="O5936" s="1" t="s">
        <v>38</v>
      </c>
      <c r="P5936" s="1" t="s">
        <v>38</v>
      </c>
      <c r="Q5936" s="1" t="s">
        <v>53</v>
      </c>
      <c r="R5936" s="7">
        <v>8</v>
      </c>
      <c r="S5936" s="1" t="s">
        <v>41</v>
      </c>
      <c r="T5936" s="1" t="s">
        <v>41</v>
      </c>
      <c r="U5936" s="1" t="s">
        <v>41</v>
      </c>
      <c r="V5936" s="1" t="s">
        <v>41</v>
      </c>
      <c r="W5936" s="1" t="s">
        <v>41</v>
      </c>
      <c r="X5936" s="1" t="s">
        <v>41</v>
      </c>
      <c r="Y5936" s="1" t="s">
        <v>41</v>
      </c>
      <c r="Z5936" s="1" t="s">
        <v>41</v>
      </c>
      <c r="AA5936" s="1" t="s">
        <v>49</v>
      </c>
      <c r="AB5936" s="1" t="s">
        <v>38</v>
      </c>
      <c r="AC5936" s="1" t="s">
        <v>181</v>
      </c>
      <c r="AD5936" s="7">
        <v>74.400000000000006</v>
      </c>
      <c r="AE5936" s="7">
        <v>306.60000000000002</v>
      </c>
      <c r="AF5936" s="7">
        <v>0</v>
      </c>
      <c r="AG5936" s="7">
        <v>20</v>
      </c>
      <c r="AH5936" s="7">
        <v>42.44</v>
      </c>
      <c r="AI5936" s="7">
        <v>369.04</v>
      </c>
      <c r="AJ5936" s="7">
        <f t="shared" si="370"/>
        <v>92.26</v>
      </c>
      <c r="AK5936" s="7" t="s">
        <v>8249</v>
      </c>
      <c r="AL5936" s="1" t="s">
        <v>55</v>
      </c>
      <c r="AM5936" s="1">
        <f t="shared" si="371"/>
        <v>1</v>
      </c>
      <c r="AN5936" s="1" t="s">
        <v>56</v>
      </c>
      <c r="AO5936" s="1" t="s">
        <v>102</v>
      </c>
      <c r="AP5936" s="4">
        <f>1</f>
        <v>1</v>
      </c>
    </row>
    <row r="5937" spans="1:42" x14ac:dyDescent="0.3">
      <c r="A5937" s="1" t="s">
        <v>7122</v>
      </c>
      <c r="B5937" s="1" t="s">
        <v>37</v>
      </c>
      <c r="C5937" s="4">
        <v>51</v>
      </c>
      <c r="D5937" s="4" t="str">
        <f t="shared" si="368"/>
        <v>Senior Citizen</v>
      </c>
      <c r="E5937" s="1" t="s">
        <v>8253</v>
      </c>
      <c r="F5937" s="1" t="s">
        <v>8254</v>
      </c>
      <c r="G5937" s="1" t="s">
        <v>155</v>
      </c>
      <c r="H5937" s="1">
        <v>95132</v>
      </c>
      <c r="I5937" s="4">
        <v>0</v>
      </c>
      <c r="J5937" s="4">
        <v>3</v>
      </c>
      <c r="K5937" s="4" t="str">
        <f t="shared" si="369"/>
        <v>New</v>
      </c>
      <c r="L5937" s="1" t="s">
        <v>52</v>
      </c>
      <c r="M5937" s="1" t="s">
        <v>38</v>
      </c>
      <c r="N5937" s="7">
        <v>22.56</v>
      </c>
      <c r="O5937" s="1" t="s">
        <v>38</v>
      </c>
      <c r="P5937" s="1" t="s">
        <v>38</v>
      </c>
      <c r="Q5937" s="1" t="s">
        <v>42</v>
      </c>
      <c r="R5937" s="7">
        <v>3</v>
      </c>
      <c r="S5937" s="1" t="s">
        <v>41</v>
      </c>
      <c r="T5937" s="1" t="s">
        <v>41</v>
      </c>
      <c r="U5937" s="1" t="s">
        <v>41</v>
      </c>
      <c r="V5937" s="1" t="s">
        <v>41</v>
      </c>
      <c r="W5937" s="1" t="s">
        <v>41</v>
      </c>
      <c r="X5937" s="1" t="s">
        <v>41</v>
      </c>
      <c r="Y5937" s="1" t="s">
        <v>41</v>
      </c>
      <c r="Z5937" s="1" t="s">
        <v>38</v>
      </c>
      <c r="AA5937" s="1" t="s">
        <v>49</v>
      </c>
      <c r="AB5937" s="1" t="s">
        <v>38</v>
      </c>
      <c r="AC5937" s="1" t="s">
        <v>181</v>
      </c>
      <c r="AD5937" s="7">
        <v>50.65</v>
      </c>
      <c r="AE5937" s="7">
        <v>151.30000000000001</v>
      </c>
      <c r="AF5937" s="7">
        <v>0</v>
      </c>
      <c r="AG5937" s="7">
        <v>0</v>
      </c>
      <c r="AH5937" s="7">
        <v>67.680000000000007</v>
      </c>
      <c r="AI5937" s="7">
        <v>218.98</v>
      </c>
      <c r="AJ5937" s="7">
        <f t="shared" si="370"/>
        <v>72.993333333333325</v>
      </c>
      <c r="AK5937" s="7" t="s">
        <v>8249</v>
      </c>
      <c r="AL5937" s="1" t="s">
        <v>55</v>
      </c>
      <c r="AM5937" s="1">
        <f t="shared" si="371"/>
        <v>1</v>
      </c>
      <c r="AN5937" s="1" t="s">
        <v>61</v>
      </c>
      <c r="AO5937" s="1" t="s">
        <v>557</v>
      </c>
      <c r="AP5937" s="4">
        <f>1</f>
        <v>1</v>
      </c>
    </row>
    <row r="5938" spans="1:42" x14ac:dyDescent="0.3">
      <c r="A5938" s="1" t="s">
        <v>7123</v>
      </c>
      <c r="B5938" s="1" t="s">
        <v>47</v>
      </c>
      <c r="C5938" s="4">
        <v>32</v>
      </c>
      <c r="D5938" s="4" t="str">
        <f t="shared" si="368"/>
        <v>Adult</v>
      </c>
      <c r="E5938" s="1" t="s">
        <v>8253</v>
      </c>
      <c r="F5938" s="1" t="s">
        <v>8254</v>
      </c>
      <c r="G5938" s="1" t="s">
        <v>435</v>
      </c>
      <c r="H5938" s="1">
        <v>92410</v>
      </c>
      <c r="I5938" s="4">
        <v>0</v>
      </c>
      <c r="J5938" s="4">
        <v>1</v>
      </c>
      <c r="K5938" s="4" t="str">
        <f t="shared" si="369"/>
        <v>New</v>
      </c>
      <c r="L5938" s="1" t="s">
        <v>40</v>
      </c>
      <c r="M5938" s="1" t="s">
        <v>38</v>
      </c>
      <c r="N5938" s="7">
        <v>14.02</v>
      </c>
      <c r="O5938" s="1" t="s">
        <v>38</v>
      </c>
      <c r="P5938" s="1" t="s">
        <v>38</v>
      </c>
      <c r="Q5938" s="1" t="s">
        <v>53</v>
      </c>
      <c r="R5938" s="7">
        <v>2</v>
      </c>
      <c r="S5938" s="1" t="s">
        <v>41</v>
      </c>
      <c r="T5938" s="1" t="s">
        <v>41</v>
      </c>
      <c r="U5938" s="1" t="s">
        <v>41</v>
      </c>
      <c r="V5938" s="1" t="s">
        <v>41</v>
      </c>
      <c r="W5938" s="1" t="s">
        <v>41</v>
      </c>
      <c r="X5938" s="1" t="s">
        <v>41</v>
      </c>
      <c r="Y5938" s="1" t="s">
        <v>41</v>
      </c>
      <c r="Z5938" s="1" t="s">
        <v>38</v>
      </c>
      <c r="AA5938" s="1" t="s">
        <v>49</v>
      </c>
      <c r="AB5938" s="1" t="s">
        <v>38</v>
      </c>
      <c r="AC5938" s="1" t="s">
        <v>54</v>
      </c>
      <c r="AD5938" s="7">
        <v>74.349999999999994</v>
      </c>
      <c r="AE5938" s="7">
        <v>74.349999999999994</v>
      </c>
      <c r="AF5938" s="7">
        <v>0</v>
      </c>
      <c r="AG5938" s="7">
        <v>0</v>
      </c>
      <c r="AH5938" s="7">
        <v>14.02</v>
      </c>
      <c r="AI5938" s="7">
        <v>88.37</v>
      </c>
      <c r="AJ5938" s="7">
        <f t="shared" si="370"/>
        <v>88.37</v>
      </c>
      <c r="AK5938" s="7" t="s">
        <v>8249</v>
      </c>
      <c r="AL5938" s="1" t="s">
        <v>55</v>
      </c>
      <c r="AM5938" s="1">
        <f t="shared" si="371"/>
        <v>1</v>
      </c>
      <c r="AN5938" s="1" t="s">
        <v>56</v>
      </c>
      <c r="AO5938" s="1" t="s">
        <v>57</v>
      </c>
      <c r="AP5938" s="4">
        <f>1</f>
        <v>1</v>
      </c>
    </row>
    <row r="5939" spans="1:42" x14ac:dyDescent="0.3">
      <c r="A5939" s="1" t="s">
        <v>7124</v>
      </c>
      <c r="B5939" s="1" t="s">
        <v>47</v>
      </c>
      <c r="C5939" s="4">
        <v>22</v>
      </c>
      <c r="D5939" s="4" t="str">
        <f t="shared" si="368"/>
        <v>Teenager</v>
      </c>
      <c r="E5939" s="1" t="s">
        <v>8253</v>
      </c>
      <c r="F5939" s="1" t="s">
        <v>8254</v>
      </c>
      <c r="G5939" s="1" t="s">
        <v>3400</v>
      </c>
      <c r="H5939" s="1">
        <v>93921</v>
      </c>
      <c r="I5939" s="4">
        <v>0</v>
      </c>
      <c r="J5939" s="4">
        <v>72</v>
      </c>
      <c r="K5939" s="4" t="str">
        <f t="shared" si="369"/>
        <v>Veteran</v>
      </c>
      <c r="L5939" s="1" t="s">
        <v>40</v>
      </c>
      <c r="M5939" s="1" t="s">
        <v>38</v>
      </c>
      <c r="N5939" s="7">
        <v>48.36</v>
      </c>
      <c r="O5939" s="1" t="s">
        <v>38</v>
      </c>
      <c r="P5939" s="1" t="s">
        <v>38</v>
      </c>
      <c r="Q5939" s="1" t="s">
        <v>77</v>
      </c>
      <c r="R5939" s="7">
        <v>71</v>
      </c>
      <c r="S5939" s="1" t="s">
        <v>38</v>
      </c>
      <c r="T5939" s="1" t="s">
        <v>38</v>
      </c>
      <c r="U5939" s="1" t="s">
        <v>41</v>
      </c>
      <c r="V5939" s="1" t="s">
        <v>38</v>
      </c>
      <c r="W5939" s="1" t="s">
        <v>38</v>
      </c>
      <c r="X5939" s="1" t="s">
        <v>38</v>
      </c>
      <c r="Y5939" s="1" t="s">
        <v>38</v>
      </c>
      <c r="Z5939" s="1" t="s">
        <v>41</v>
      </c>
      <c r="AA5939" s="1" t="s">
        <v>71</v>
      </c>
      <c r="AB5939" s="1" t="s">
        <v>41</v>
      </c>
      <c r="AC5939" s="1" t="s">
        <v>44</v>
      </c>
      <c r="AD5939" s="7">
        <v>86.05</v>
      </c>
      <c r="AE5939" s="7">
        <v>6309.65</v>
      </c>
      <c r="AF5939" s="7">
        <v>0</v>
      </c>
      <c r="AG5939" s="7">
        <v>20</v>
      </c>
      <c r="AH5939" s="7">
        <v>3481.92</v>
      </c>
      <c r="AI5939" s="7">
        <v>9811.57</v>
      </c>
      <c r="AJ5939" s="7">
        <f t="shared" si="370"/>
        <v>136.27180555555555</v>
      </c>
      <c r="AK5939" s="7" t="s">
        <v>8247</v>
      </c>
      <c r="AL5939" s="1" t="s">
        <v>45</v>
      </c>
      <c r="AM5939" s="1">
        <f t="shared" si="371"/>
        <v>0</v>
      </c>
      <c r="AN5939" s="1" t="s">
        <v>8232</v>
      </c>
      <c r="AO5939" s="1" t="s">
        <v>108</v>
      </c>
      <c r="AP5939" s="4">
        <f>1</f>
        <v>1</v>
      </c>
    </row>
    <row r="5940" spans="1:42" x14ac:dyDescent="0.3">
      <c r="A5940" s="1" t="s">
        <v>7125</v>
      </c>
      <c r="B5940" s="1" t="s">
        <v>47</v>
      </c>
      <c r="C5940" s="4">
        <v>68</v>
      </c>
      <c r="D5940" s="4" t="str">
        <f t="shared" si="368"/>
        <v>Senior Citizen</v>
      </c>
      <c r="E5940" s="1" t="s">
        <v>3</v>
      </c>
      <c r="F5940" s="1" t="s">
        <v>8254</v>
      </c>
      <c r="G5940" s="1" t="s">
        <v>241</v>
      </c>
      <c r="H5940" s="1">
        <v>92590</v>
      </c>
      <c r="I5940" s="4">
        <v>8</v>
      </c>
      <c r="J5940" s="4">
        <v>43</v>
      </c>
      <c r="K5940" s="4" t="str">
        <f t="shared" si="369"/>
        <v>Loyal</v>
      </c>
      <c r="L5940" s="1" t="s">
        <v>74</v>
      </c>
      <c r="M5940" s="1" t="s">
        <v>38</v>
      </c>
      <c r="N5940" s="7">
        <v>31.25</v>
      </c>
      <c r="O5940" s="1" t="s">
        <v>38</v>
      </c>
      <c r="P5940" s="1" t="s">
        <v>38</v>
      </c>
      <c r="Q5940" s="1" t="s">
        <v>53</v>
      </c>
      <c r="R5940" s="7">
        <v>20</v>
      </c>
      <c r="S5940" s="1" t="s">
        <v>41</v>
      </c>
      <c r="T5940" s="1" t="s">
        <v>38</v>
      </c>
      <c r="U5940" s="1" t="s">
        <v>41</v>
      </c>
      <c r="V5940" s="1" t="s">
        <v>41</v>
      </c>
      <c r="W5940" s="1" t="s">
        <v>38</v>
      </c>
      <c r="X5940" s="1" t="s">
        <v>38</v>
      </c>
      <c r="Y5940" s="1" t="s">
        <v>41</v>
      </c>
      <c r="Z5940" s="1" t="s">
        <v>41</v>
      </c>
      <c r="AA5940" s="1" t="s">
        <v>49</v>
      </c>
      <c r="AB5940" s="1" t="s">
        <v>38</v>
      </c>
      <c r="AC5940" s="1" t="s">
        <v>54</v>
      </c>
      <c r="AD5940" s="7">
        <v>101</v>
      </c>
      <c r="AE5940" s="7">
        <v>4388.3999999999996</v>
      </c>
      <c r="AF5940" s="7">
        <v>0</v>
      </c>
      <c r="AG5940" s="7">
        <v>150</v>
      </c>
      <c r="AH5940" s="7">
        <v>1343.75</v>
      </c>
      <c r="AI5940" s="7">
        <v>5882.15</v>
      </c>
      <c r="AJ5940" s="7">
        <f t="shared" si="370"/>
        <v>136.79418604651161</v>
      </c>
      <c r="AK5940" s="7" t="s">
        <v>8247</v>
      </c>
      <c r="AL5940" s="1" t="s">
        <v>55</v>
      </c>
      <c r="AM5940" s="1">
        <f t="shared" si="371"/>
        <v>1</v>
      </c>
      <c r="AN5940" s="1" t="s">
        <v>61</v>
      </c>
      <c r="AO5940" s="1" t="s">
        <v>62</v>
      </c>
      <c r="AP5940" s="4">
        <f>1</f>
        <v>1</v>
      </c>
    </row>
    <row r="5941" spans="1:42" x14ac:dyDescent="0.3">
      <c r="A5941" s="1" t="s">
        <v>7126</v>
      </c>
      <c r="B5941" s="1" t="s">
        <v>37</v>
      </c>
      <c r="C5941" s="4">
        <v>72</v>
      </c>
      <c r="D5941" s="4" t="str">
        <f t="shared" si="368"/>
        <v>Senior Citizen</v>
      </c>
      <c r="E5941" s="1" t="s">
        <v>8253</v>
      </c>
      <c r="F5941" s="1" t="s">
        <v>8254</v>
      </c>
      <c r="G5941" s="1" t="s">
        <v>3791</v>
      </c>
      <c r="H5941" s="1">
        <v>90254</v>
      </c>
      <c r="I5941" s="4">
        <v>0</v>
      </c>
      <c r="J5941" s="4">
        <v>1</v>
      </c>
      <c r="K5941" s="4" t="str">
        <f t="shared" si="369"/>
        <v>New</v>
      </c>
      <c r="L5941" s="1" t="s">
        <v>52</v>
      </c>
      <c r="M5941" s="1" t="s">
        <v>38</v>
      </c>
      <c r="N5941" s="7">
        <v>34.51</v>
      </c>
      <c r="O5941" s="1" t="s">
        <v>41</v>
      </c>
      <c r="P5941" s="1" t="s">
        <v>38</v>
      </c>
      <c r="Q5941" s="1" t="s">
        <v>53</v>
      </c>
      <c r="R5941" s="7">
        <v>15</v>
      </c>
      <c r="S5941" s="1" t="s">
        <v>41</v>
      </c>
      <c r="T5941" s="1" t="s">
        <v>41</v>
      </c>
      <c r="U5941" s="1" t="s">
        <v>41</v>
      </c>
      <c r="V5941" s="1" t="s">
        <v>41</v>
      </c>
      <c r="W5941" s="1" t="s">
        <v>41</v>
      </c>
      <c r="X5941" s="1" t="s">
        <v>41</v>
      </c>
      <c r="Y5941" s="1" t="s">
        <v>41</v>
      </c>
      <c r="Z5941" s="1" t="s">
        <v>38</v>
      </c>
      <c r="AA5941" s="1" t="s">
        <v>49</v>
      </c>
      <c r="AB5941" s="1" t="s">
        <v>38</v>
      </c>
      <c r="AC5941" s="1" t="s">
        <v>54</v>
      </c>
      <c r="AD5941" s="7">
        <v>69.599999999999994</v>
      </c>
      <c r="AE5941" s="7">
        <v>69.599999999999994</v>
      </c>
      <c r="AF5941" s="7">
        <v>0</v>
      </c>
      <c r="AG5941" s="7">
        <v>0</v>
      </c>
      <c r="AH5941" s="7">
        <v>34.51</v>
      </c>
      <c r="AI5941" s="7">
        <v>104.11</v>
      </c>
      <c r="AJ5941" s="7">
        <f t="shared" si="370"/>
        <v>104.11</v>
      </c>
      <c r="AK5941" s="7" t="s">
        <v>8247</v>
      </c>
      <c r="AL5941" s="1" t="s">
        <v>55</v>
      </c>
      <c r="AM5941" s="1">
        <f t="shared" si="371"/>
        <v>1</v>
      </c>
      <c r="AN5941" s="1" t="s">
        <v>56</v>
      </c>
      <c r="AO5941" s="1" t="s">
        <v>57</v>
      </c>
      <c r="AP5941" s="4">
        <f>1</f>
        <v>1</v>
      </c>
    </row>
    <row r="5942" spans="1:42" x14ac:dyDescent="0.3">
      <c r="A5942" s="1" t="s">
        <v>7127</v>
      </c>
      <c r="B5942" s="1" t="s">
        <v>47</v>
      </c>
      <c r="C5942" s="4">
        <v>43</v>
      </c>
      <c r="D5942" s="4" t="str">
        <f t="shared" si="368"/>
        <v>Adult</v>
      </c>
      <c r="E5942" s="1" t="s">
        <v>3</v>
      </c>
      <c r="F5942" s="1" t="s">
        <v>8254</v>
      </c>
      <c r="G5942" s="1" t="s">
        <v>643</v>
      </c>
      <c r="H5942" s="1">
        <v>95437</v>
      </c>
      <c r="I5942" s="4">
        <v>1</v>
      </c>
      <c r="J5942" s="4">
        <v>68</v>
      </c>
      <c r="K5942" s="4" t="str">
        <f t="shared" si="369"/>
        <v>Veteran</v>
      </c>
      <c r="L5942" s="1" t="s">
        <v>40</v>
      </c>
      <c r="M5942" s="1" t="s">
        <v>38</v>
      </c>
      <c r="N5942" s="7">
        <v>49.51</v>
      </c>
      <c r="O5942" s="1" t="s">
        <v>41</v>
      </c>
      <c r="P5942" s="1" t="s">
        <v>38</v>
      </c>
      <c r="Q5942" s="1" t="s">
        <v>53</v>
      </c>
      <c r="R5942" s="7">
        <v>3</v>
      </c>
      <c r="S5942" s="1" t="s">
        <v>41</v>
      </c>
      <c r="T5942" s="1" t="s">
        <v>38</v>
      </c>
      <c r="U5942" s="1" t="s">
        <v>41</v>
      </c>
      <c r="V5942" s="1" t="s">
        <v>38</v>
      </c>
      <c r="W5942" s="1" t="s">
        <v>38</v>
      </c>
      <c r="X5942" s="1" t="s">
        <v>38</v>
      </c>
      <c r="Y5942" s="1" t="s">
        <v>38</v>
      </c>
      <c r="Z5942" s="1" t="s">
        <v>41</v>
      </c>
      <c r="AA5942" s="1" t="s">
        <v>43</v>
      </c>
      <c r="AB5942" s="1" t="s">
        <v>38</v>
      </c>
      <c r="AC5942" s="1" t="s">
        <v>54</v>
      </c>
      <c r="AD5942" s="7">
        <v>100.3</v>
      </c>
      <c r="AE5942" s="7">
        <v>6754.35</v>
      </c>
      <c r="AF5942" s="7">
        <v>0</v>
      </c>
      <c r="AG5942" s="7">
        <v>90</v>
      </c>
      <c r="AH5942" s="7">
        <v>3366.68</v>
      </c>
      <c r="AI5942" s="7">
        <v>10211.030000000001</v>
      </c>
      <c r="AJ5942" s="7">
        <f t="shared" si="370"/>
        <v>150.16220588235296</v>
      </c>
      <c r="AK5942" s="7" t="s">
        <v>8248</v>
      </c>
      <c r="AL5942" s="1" t="s">
        <v>45</v>
      </c>
      <c r="AM5942" s="1">
        <f t="shared" si="371"/>
        <v>0</v>
      </c>
      <c r="AN5942" s="1" t="s">
        <v>8232</v>
      </c>
      <c r="AO5942" s="1" t="s">
        <v>108</v>
      </c>
      <c r="AP5942" s="4">
        <f>1</f>
        <v>1</v>
      </c>
    </row>
    <row r="5943" spans="1:42" x14ac:dyDescent="0.3">
      <c r="A5943" s="1" t="s">
        <v>7128</v>
      </c>
      <c r="B5943" s="1" t="s">
        <v>47</v>
      </c>
      <c r="C5943" s="4">
        <v>34</v>
      </c>
      <c r="D5943" s="4" t="str">
        <f t="shared" si="368"/>
        <v>Adult</v>
      </c>
      <c r="E5943" s="1" t="s">
        <v>3</v>
      </c>
      <c r="F5943" s="1" t="s">
        <v>8255</v>
      </c>
      <c r="G5943" s="1" t="s">
        <v>428</v>
      </c>
      <c r="H5943" s="1">
        <v>92704</v>
      </c>
      <c r="I5943" s="4">
        <v>9</v>
      </c>
      <c r="J5943" s="4">
        <v>38</v>
      </c>
      <c r="K5943" s="4" t="str">
        <f t="shared" si="369"/>
        <v>Loyal</v>
      </c>
      <c r="L5943" s="1" t="s">
        <v>40</v>
      </c>
      <c r="M5943" s="1" t="s">
        <v>38</v>
      </c>
      <c r="N5943" s="7">
        <v>24.22</v>
      </c>
      <c r="O5943" s="1" t="s">
        <v>38</v>
      </c>
      <c r="P5943" s="1" t="s">
        <v>38</v>
      </c>
      <c r="Q5943" s="1" t="s">
        <v>53</v>
      </c>
      <c r="R5943" s="7">
        <v>14</v>
      </c>
      <c r="S5943" s="1" t="s">
        <v>41</v>
      </c>
      <c r="T5943" s="1" t="s">
        <v>41</v>
      </c>
      <c r="U5943" s="1" t="s">
        <v>38</v>
      </c>
      <c r="V5943" s="1" t="s">
        <v>41</v>
      </c>
      <c r="W5943" s="1" t="s">
        <v>38</v>
      </c>
      <c r="X5943" s="1" t="s">
        <v>38</v>
      </c>
      <c r="Y5943" s="1" t="s">
        <v>38</v>
      </c>
      <c r="Z5943" s="1" t="s">
        <v>38</v>
      </c>
      <c r="AA5943" s="1" t="s">
        <v>49</v>
      </c>
      <c r="AB5943" s="1" t="s">
        <v>38</v>
      </c>
      <c r="AC5943" s="1" t="s">
        <v>44</v>
      </c>
      <c r="AD5943" s="7">
        <v>101.15</v>
      </c>
      <c r="AE5943" s="7">
        <v>3956.7</v>
      </c>
      <c r="AF5943" s="7">
        <v>0</v>
      </c>
      <c r="AG5943" s="7">
        <v>0</v>
      </c>
      <c r="AH5943" s="7">
        <v>920.36</v>
      </c>
      <c r="AI5943" s="7">
        <v>4877.0600000000004</v>
      </c>
      <c r="AJ5943" s="7">
        <f t="shared" si="370"/>
        <v>128.34368421052633</v>
      </c>
      <c r="AK5943" s="7" t="s">
        <v>8247</v>
      </c>
      <c r="AL5943" s="1" t="s">
        <v>45</v>
      </c>
      <c r="AM5943" s="1">
        <f t="shared" si="371"/>
        <v>0</v>
      </c>
      <c r="AN5943" s="1" t="s">
        <v>8232</v>
      </c>
      <c r="AO5943" s="1" t="s">
        <v>108</v>
      </c>
      <c r="AP5943" s="4">
        <f>1</f>
        <v>1</v>
      </c>
    </row>
    <row r="5944" spans="1:42" x14ac:dyDescent="0.3">
      <c r="A5944" s="1" t="s">
        <v>7129</v>
      </c>
      <c r="B5944" s="1" t="s">
        <v>37</v>
      </c>
      <c r="C5944" s="4">
        <v>62</v>
      </c>
      <c r="D5944" s="4" t="str">
        <f t="shared" si="368"/>
        <v>Senior Citizen</v>
      </c>
      <c r="E5944" s="1" t="s">
        <v>3</v>
      </c>
      <c r="F5944" s="1" t="s">
        <v>8255</v>
      </c>
      <c r="G5944" s="1" t="s">
        <v>133</v>
      </c>
      <c r="H5944" s="1">
        <v>90035</v>
      </c>
      <c r="I5944" s="4">
        <v>3</v>
      </c>
      <c r="J5944" s="4">
        <v>55</v>
      </c>
      <c r="K5944" s="4" t="str">
        <f t="shared" si="369"/>
        <v>Veteran</v>
      </c>
      <c r="L5944" s="1" t="s">
        <v>40</v>
      </c>
      <c r="M5944" s="1" t="s">
        <v>38</v>
      </c>
      <c r="N5944" s="7">
        <v>3.18</v>
      </c>
      <c r="O5944" s="1" t="s">
        <v>41</v>
      </c>
      <c r="P5944" s="1" t="s">
        <v>41</v>
      </c>
      <c r="Q5944" s="1" t="s">
        <v>8232</v>
      </c>
      <c r="R5944" s="7">
        <v>0</v>
      </c>
      <c r="S5944" s="1" t="s">
        <v>41</v>
      </c>
      <c r="T5944" s="1" t="s">
        <v>41</v>
      </c>
      <c r="U5944" s="1" t="s">
        <v>41</v>
      </c>
      <c r="V5944" s="1" t="s">
        <v>41</v>
      </c>
      <c r="W5944" s="1" t="s">
        <v>41</v>
      </c>
      <c r="X5944" s="1" t="s">
        <v>41</v>
      </c>
      <c r="Y5944" s="1" t="s">
        <v>41</v>
      </c>
      <c r="Z5944" s="1" t="s">
        <v>41</v>
      </c>
      <c r="AA5944" s="1" t="s">
        <v>71</v>
      </c>
      <c r="AB5944" s="1" t="s">
        <v>41</v>
      </c>
      <c r="AC5944" s="1" t="s">
        <v>44</v>
      </c>
      <c r="AD5944" s="7">
        <v>20.3</v>
      </c>
      <c r="AE5944" s="7">
        <v>1079.05</v>
      </c>
      <c r="AF5944" s="7">
        <v>0</v>
      </c>
      <c r="AG5944" s="7">
        <v>0</v>
      </c>
      <c r="AH5944" s="7">
        <v>174.9</v>
      </c>
      <c r="AI5944" s="7">
        <v>1253.95</v>
      </c>
      <c r="AJ5944" s="7">
        <f t="shared" si="370"/>
        <v>22.799090909090911</v>
      </c>
      <c r="AK5944" s="7" t="s">
        <v>8246</v>
      </c>
      <c r="AL5944" s="1" t="s">
        <v>45</v>
      </c>
      <c r="AM5944" s="1">
        <f t="shared" si="371"/>
        <v>0</v>
      </c>
      <c r="AN5944" s="1" t="s">
        <v>8232</v>
      </c>
      <c r="AO5944" s="1" t="s">
        <v>108</v>
      </c>
      <c r="AP5944" s="4">
        <f>1</f>
        <v>1</v>
      </c>
    </row>
    <row r="5945" spans="1:42" x14ac:dyDescent="0.3">
      <c r="A5945" s="1" t="s">
        <v>7130</v>
      </c>
      <c r="B5945" s="1" t="s">
        <v>47</v>
      </c>
      <c r="C5945" s="4">
        <v>60</v>
      </c>
      <c r="D5945" s="4" t="str">
        <f t="shared" si="368"/>
        <v>Senior Citizen</v>
      </c>
      <c r="E5945" s="1" t="s">
        <v>8253</v>
      </c>
      <c r="F5945" s="1" t="s">
        <v>8254</v>
      </c>
      <c r="G5945" s="1" t="s">
        <v>4207</v>
      </c>
      <c r="H5945" s="1">
        <v>90704</v>
      </c>
      <c r="I5945" s="4">
        <v>0</v>
      </c>
      <c r="J5945" s="4">
        <v>1</v>
      </c>
      <c r="K5945" s="4" t="str">
        <f t="shared" si="369"/>
        <v>New</v>
      </c>
      <c r="L5945" s="1" t="s">
        <v>40</v>
      </c>
      <c r="M5945" s="1" t="s">
        <v>38</v>
      </c>
      <c r="N5945" s="7">
        <v>17.54</v>
      </c>
      <c r="O5945" s="1" t="s">
        <v>41</v>
      </c>
      <c r="P5945" s="1" t="s">
        <v>38</v>
      </c>
      <c r="Q5945" s="1" t="s">
        <v>53</v>
      </c>
      <c r="R5945" s="7">
        <v>16</v>
      </c>
      <c r="S5945" s="1" t="s">
        <v>41</v>
      </c>
      <c r="T5945" s="1" t="s">
        <v>41</v>
      </c>
      <c r="U5945" s="1" t="s">
        <v>41</v>
      </c>
      <c r="V5945" s="1" t="s">
        <v>41</v>
      </c>
      <c r="W5945" s="1" t="s">
        <v>41</v>
      </c>
      <c r="X5945" s="1" t="s">
        <v>41</v>
      </c>
      <c r="Y5945" s="1" t="s">
        <v>41</v>
      </c>
      <c r="Z5945" s="1" t="s">
        <v>38</v>
      </c>
      <c r="AA5945" s="1" t="s">
        <v>49</v>
      </c>
      <c r="AB5945" s="1" t="s">
        <v>38</v>
      </c>
      <c r="AC5945" s="1" t="s">
        <v>54</v>
      </c>
      <c r="AD5945" s="7">
        <v>71.650000000000006</v>
      </c>
      <c r="AE5945" s="7">
        <v>71.650000000000006</v>
      </c>
      <c r="AF5945" s="7">
        <v>0</v>
      </c>
      <c r="AG5945" s="7">
        <v>0</v>
      </c>
      <c r="AH5945" s="7">
        <v>17.54</v>
      </c>
      <c r="AI5945" s="7">
        <v>89.19</v>
      </c>
      <c r="AJ5945" s="7">
        <f t="shared" si="370"/>
        <v>89.19</v>
      </c>
      <c r="AK5945" s="7" t="s">
        <v>8249</v>
      </c>
      <c r="AL5945" s="1" t="s">
        <v>55</v>
      </c>
      <c r="AM5945" s="1">
        <f t="shared" si="371"/>
        <v>1</v>
      </c>
      <c r="AN5945" s="1" t="s">
        <v>56</v>
      </c>
      <c r="AO5945" s="1" t="s">
        <v>57</v>
      </c>
      <c r="AP5945" s="4">
        <f>1</f>
        <v>1</v>
      </c>
    </row>
    <row r="5946" spans="1:42" x14ac:dyDescent="0.3">
      <c r="A5946" s="1" t="s">
        <v>7131</v>
      </c>
      <c r="B5946" s="1" t="s">
        <v>37</v>
      </c>
      <c r="C5946" s="4">
        <v>58</v>
      </c>
      <c r="D5946" s="4" t="str">
        <f t="shared" si="368"/>
        <v>Senior Citizen</v>
      </c>
      <c r="E5946" s="1" t="s">
        <v>3</v>
      </c>
      <c r="F5946" s="1" t="s">
        <v>8254</v>
      </c>
      <c r="G5946" s="1" t="s">
        <v>850</v>
      </c>
      <c r="H5946" s="1">
        <v>91739</v>
      </c>
      <c r="I5946" s="4">
        <v>1</v>
      </c>
      <c r="J5946" s="4">
        <v>8</v>
      </c>
      <c r="K5946" s="4" t="str">
        <f t="shared" si="369"/>
        <v>New</v>
      </c>
      <c r="L5946" s="1" t="s">
        <v>40</v>
      </c>
      <c r="M5946" s="1" t="s">
        <v>38</v>
      </c>
      <c r="N5946" s="7">
        <v>29</v>
      </c>
      <c r="O5946" s="1" t="s">
        <v>38</v>
      </c>
      <c r="P5946" s="1" t="s">
        <v>38</v>
      </c>
      <c r="Q5946" s="1" t="s">
        <v>53</v>
      </c>
      <c r="R5946" s="7">
        <v>30</v>
      </c>
      <c r="S5946" s="1" t="s">
        <v>41</v>
      </c>
      <c r="T5946" s="1" t="s">
        <v>41</v>
      </c>
      <c r="U5946" s="1" t="s">
        <v>41</v>
      </c>
      <c r="V5946" s="1" t="s">
        <v>41</v>
      </c>
      <c r="W5946" s="1" t="s">
        <v>41</v>
      </c>
      <c r="X5946" s="1" t="s">
        <v>38</v>
      </c>
      <c r="Y5946" s="1" t="s">
        <v>38</v>
      </c>
      <c r="Z5946" s="1" t="s">
        <v>38</v>
      </c>
      <c r="AA5946" s="1" t="s">
        <v>49</v>
      </c>
      <c r="AB5946" s="1" t="s">
        <v>38</v>
      </c>
      <c r="AC5946" s="1" t="s">
        <v>54</v>
      </c>
      <c r="AD5946" s="7">
        <v>84.9</v>
      </c>
      <c r="AE5946" s="7">
        <v>764.95</v>
      </c>
      <c r="AF5946" s="7">
        <v>0</v>
      </c>
      <c r="AG5946" s="7">
        <v>0</v>
      </c>
      <c r="AH5946" s="7">
        <v>232</v>
      </c>
      <c r="AI5946" s="7">
        <v>996.95</v>
      </c>
      <c r="AJ5946" s="7">
        <f t="shared" si="370"/>
        <v>124.61875000000001</v>
      </c>
      <c r="AK5946" s="7" t="s">
        <v>8247</v>
      </c>
      <c r="AL5946" s="1" t="s">
        <v>55</v>
      </c>
      <c r="AM5946" s="1">
        <f t="shared" si="371"/>
        <v>1</v>
      </c>
      <c r="AN5946" s="1" t="s">
        <v>115</v>
      </c>
      <c r="AO5946" s="1" t="s">
        <v>116</v>
      </c>
      <c r="AP5946" s="4">
        <f>1</f>
        <v>1</v>
      </c>
    </row>
    <row r="5947" spans="1:42" x14ac:dyDescent="0.3">
      <c r="A5947" s="1" t="s">
        <v>7132</v>
      </c>
      <c r="B5947" s="1" t="s">
        <v>37</v>
      </c>
      <c r="C5947" s="4">
        <v>41</v>
      </c>
      <c r="D5947" s="4" t="str">
        <f t="shared" si="368"/>
        <v>Adult</v>
      </c>
      <c r="E5947" s="1" t="s">
        <v>8253</v>
      </c>
      <c r="F5947" s="1" t="s">
        <v>8254</v>
      </c>
      <c r="G5947" s="1" t="s">
        <v>4437</v>
      </c>
      <c r="H5947" s="1">
        <v>92352</v>
      </c>
      <c r="I5947" s="4">
        <v>0</v>
      </c>
      <c r="J5947" s="4">
        <v>33</v>
      </c>
      <c r="K5947" s="4" t="str">
        <f t="shared" si="369"/>
        <v>Loyal</v>
      </c>
      <c r="L5947" s="1" t="s">
        <v>40</v>
      </c>
      <c r="M5947" s="1" t="s">
        <v>38</v>
      </c>
      <c r="N5947" s="7">
        <v>10.28</v>
      </c>
      <c r="O5947" s="1" t="s">
        <v>38</v>
      </c>
      <c r="P5947" s="1" t="s">
        <v>38</v>
      </c>
      <c r="Q5947" s="1" t="s">
        <v>42</v>
      </c>
      <c r="R5947" s="7">
        <v>7</v>
      </c>
      <c r="S5947" s="1" t="s">
        <v>38</v>
      </c>
      <c r="T5947" s="1" t="s">
        <v>41</v>
      </c>
      <c r="U5947" s="1" t="s">
        <v>41</v>
      </c>
      <c r="V5947" s="1" t="s">
        <v>38</v>
      </c>
      <c r="W5947" s="1" t="s">
        <v>41</v>
      </c>
      <c r="X5947" s="1" t="s">
        <v>41</v>
      </c>
      <c r="Y5947" s="1" t="s">
        <v>41</v>
      </c>
      <c r="Z5947" s="1" t="s">
        <v>38</v>
      </c>
      <c r="AA5947" s="1" t="s">
        <v>43</v>
      </c>
      <c r="AB5947" s="1" t="s">
        <v>41</v>
      </c>
      <c r="AC5947" s="1" t="s">
        <v>54</v>
      </c>
      <c r="AD5947" s="7">
        <v>59.4</v>
      </c>
      <c r="AE5947" s="7">
        <v>1952.8</v>
      </c>
      <c r="AF5947" s="7">
        <v>0</v>
      </c>
      <c r="AG5947" s="7">
        <v>0</v>
      </c>
      <c r="AH5947" s="7">
        <v>339.24</v>
      </c>
      <c r="AI5947" s="7">
        <v>2292.04</v>
      </c>
      <c r="AJ5947" s="7">
        <f t="shared" si="370"/>
        <v>69.455757575757573</v>
      </c>
      <c r="AK5947" s="7" t="s">
        <v>8249</v>
      </c>
      <c r="AL5947" s="1" t="s">
        <v>45</v>
      </c>
      <c r="AM5947" s="1">
        <f t="shared" si="371"/>
        <v>0</v>
      </c>
      <c r="AN5947" s="1" t="s">
        <v>8232</v>
      </c>
      <c r="AO5947" s="1" t="s">
        <v>108</v>
      </c>
      <c r="AP5947" s="4">
        <f>1</f>
        <v>1</v>
      </c>
    </row>
    <row r="5948" spans="1:42" x14ac:dyDescent="0.3">
      <c r="A5948" s="1" t="s">
        <v>7133</v>
      </c>
      <c r="B5948" s="1" t="s">
        <v>37</v>
      </c>
      <c r="C5948" s="4">
        <v>37</v>
      </c>
      <c r="D5948" s="4" t="str">
        <f t="shared" si="368"/>
        <v>Adult</v>
      </c>
      <c r="E5948" s="1" t="s">
        <v>3</v>
      </c>
      <c r="F5948" s="1" t="s">
        <v>8257</v>
      </c>
      <c r="G5948" s="1" t="s">
        <v>481</v>
      </c>
      <c r="H5948" s="1">
        <v>94404</v>
      </c>
      <c r="I5948" s="4">
        <v>1</v>
      </c>
      <c r="J5948" s="4">
        <v>57</v>
      </c>
      <c r="K5948" s="4" t="str">
        <f t="shared" si="369"/>
        <v>Veteran</v>
      </c>
      <c r="L5948" s="1" t="s">
        <v>40</v>
      </c>
      <c r="M5948" s="1" t="s">
        <v>38</v>
      </c>
      <c r="N5948" s="7">
        <v>32.369999999999997</v>
      </c>
      <c r="O5948" s="1" t="s">
        <v>38</v>
      </c>
      <c r="P5948" s="1" t="s">
        <v>38</v>
      </c>
      <c r="Q5948" s="1" t="s">
        <v>53</v>
      </c>
      <c r="R5948" s="7">
        <v>28</v>
      </c>
      <c r="S5948" s="1" t="s">
        <v>41</v>
      </c>
      <c r="T5948" s="1" t="s">
        <v>38</v>
      </c>
      <c r="U5948" s="1" t="s">
        <v>41</v>
      </c>
      <c r="V5948" s="1" t="s">
        <v>41</v>
      </c>
      <c r="W5948" s="1" t="s">
        <v>38</v>
      </c>
      <c r="X5948" s="1" t="s">
        <v>38</v>
      </c>
      <c r="Y5948" s="1" t="s">
        <v>38</v>
      </c>
      <c r="Z5948" s="1" t="s">
        <v>38</v>
      </c>
      <c r="AA5948" s="1" t="s">
        <v>49</v>
      </c>
      <c r="AB5948" s="1" t="s">
        <v>38</v>
      </c>
      <c r="AC5948" s="1" t="s">
        <v>54</v>
      </c>
      <c r="AD5948" s="7">
        <v>100.6</v>
      </c>
      <c r="AE5948" s="7">
        <v>5611.7</v>
      </c>
      <c r="AF5948" s="7">
        <v>0</v>
      </c>
      <c r="AG5948" s="7">
        <v>0</v>
      </c>
      <c r="AH5948" s="7">
        <v>1845.09</v>
      </c>
      <c r="AI5948" s="7">
        <v>7456.79</v>
      </c>
      <c r="AJ5948" s="7">
        <f t="shared" si="370"/>
        <v>130.82087719298246</v>
      </c>
      <c r="AK5948" s="7" t="s">
        <v>8247</v>
      </c>
      <c r="AL5948" s="1" t="s">
        <v>45</v>
      </c>
      <c r="AM5948" s="1">
        <f t="shared" si="371"/>
        <v>0</v>
      </c>
      <c r="AN5948" s="1" t="s">
        <v>8232</v>
      </c>
      <c r="AO5948" s="1" t="s">
        <v>108</v>
      </c>
      <c r="AP5948" s="4">
        <f>1</f>
        <v>1</v>
      </c>
    </row>
    <row r="5949" spans="1:42" x14ac:dyDescent="0.3">
      <c r="A5949" s="1" t="s">
        <v>7134</v>
      </c>
      <c r="B5949" s="1" t="s">
        <v>37</v>
      </c>
      <c r="C5949" s="4">
        <v>53</v>
      </c>
      <c r="D5949" s="4" t="str">
        <f t="shared" si="368"/>
        <v>Senior Citizen</v>
      </c>
      <c r="E5949" s="1" t="s">
        <v>3</v>
      </c>
      <c r="F5949" s="1" t="s">
        <v>8254</v>
      </c>
      <c r="G5949" s="1" t="s">
        <v>3478</v>
      </c>
      <c r="H5949" s="1">
        <v>96068</v>
      </c>
      <c r="I5949" s="4">
        <v>1</v>
      </c>
      <c r="J5949" s="4">
        <v>42</v>
      </c>
      <c r="K5949" s="4" t="str">
        <f t="shared" si="369"/>
        <v>Loyal</v>
      </c>
      <c r="L5949" s="1" t="s">
        <v>40</v>
      </c>
      <c r="M5949" s="1" t="s">
        <v>38</v>
      </c>
      <c r="N5949" s="7">
        <v>34.020000000000003</v>
      </c>
      <c r="O5949" s="1" t="s">
        <v>41</v>
      </c>
      <c r="P5949" s="1" t="s">
        <v>38</v>
      </c>
      <c r="Q5949" s="1" t="s">
        <v>53</v>
      </c>
      <c r="R5949" s="7">
        <v>18</v>
      </c>
      <c r="S5949" s="1" t="s">
        <v>41</v>
      </c>
      <c r="T5949" s="1" t="s">
        <v>41</v>
      </c>
      <c r="U5949" s="1" t="s">
        <v>41</v>
      </c>
      <c r="V5949" s="1" t="s">
        <v>41</v>
      </c>
      <c r="W5949" s="1" t="s">
        <v>38</v>
      </c>
      <c r="X5949" s="1" t="s">
        <v>41</v>
      </c>
      <c r="Y5949" s="1" t="s">
        <v>41</v>
      </c>
      <c r="Z5949" s="1" t="s">
        <v>38</v>
      </c>
      <c r="AA5949" s="1" t="s">
        <v>49</v>
      </c>
      <c r="AB5949" s="1" t="s">
        <v>38</v>
      </c>
      <c r="AC5949" s="1" t="s">
        <v>44</v>
      </c>
      <c r="AD5949" s="7">
        <v>77.95</v>
      </c>
      <c r="AE5949" s="7">
        <v>3384</v>
      </c>
      <c r="AF5949" s="7">
        <v>0</v>
      </c>
      <c r="AG5949" s="7">
        <v>0</v>
      </c>
      <c r="AH5949" s="7">
        <v>1428.84</v>
      </c>
      <c r="AI5949" s="7">
        <v>4812.84</v>
      </c>
      <c r="AJ5949" s="7">
        <f t="shared" si="370"/>
        <v>114.59142857142858</v>
      </c>
      <c r="AK5949" s="7" t="s">
        <v>8247</v>
      </c>
      <c r="AL5949" s="1" t="s">
        <v>55</v>
      </c>
      <c r="AM5949" s="1">
        <f t="shared" si="371"/>
        <v>1</v>
      </c>
      <c r="AN5949" s="1" t="s">
        <v>56</v>
      </c>
      <c r="AO5949" s="1" t="s">
        <v>102</v>
      </c>
      <c r="AP5949" s="4">
        <f>1</f>
        <v>1</v>
      </c>
    </row>
    <row r="5950" spans="1:42" x14ac:dyDescent="0.3">
      <c r="A5950" s="1" t="s">
        <v>7135</v>
      </c>
      <c r="B5950" s="1" t="s">
        <v>37</v>
      </c>
      <c r="C5950" s="4">
        <v>57</v>
      </c>
      <c r="D5950" s="4" t="str">
        <f t="shared" si="368"/>
        <v>Senior Citizen</v>
      </c>
      <c r="E5950" s="1" t="s">
        <v>3</v>
      </c>
      <c r="F5950" s="1" t="s">
        <v>8255</v>
      </c>
      <c r="G5950" s="1" t="s">
        <v>285</v>
      </c>
      <c r="H5950" s="1">
        <v>92614</v>
      </c>
      <c r="I5950" s="4">
        <v>3</v>
      </c>
      <c r="J5950" s="4">
        <v>15</v>
      </c>
      <c r="K5950" s="4" t="str">
        <f t="shared" si="369"/>
        <v>Loyal</v>
      </c>
      <c r="L5950" s="1" t="s">
        <v>40</v>
      </c>
      <c r="M5950" s="1" t="s">
        <v>38</v>
      </c>
      <c r="N5950" s="7">
        <v>37.9</v>
      </c>
      <c r="O5950" s="1" t="s">
        <v>41</v>
      </c>
      <c r="P5950" s="1" t="s">
        <v>41</v>
      </c>
      <c r="Q5950" s="1" t="s">
        <v>8232</v>
      </c>
      <c r="R5950" s="7">
        <v>0</v>
      </c>
      <c r="S5950" s="1" t="s">
        <v>41</v>
      </c>
      <c r="T5950" s="1" t="s">
        <v>41</v>
      </c>
      <c r="U5950" s="1" t="s">
        <v>41</v>
      </c>
      <c r="V5950" s="1" t="s">
        <v>41</v>
      </c>
      <c r="W5950" s="1" t="s">
        <v>41</v>
      </c>
      <c r="X5950" s="1" t="s">
        <v>41</v>
      </c>
      <c r="Y5950" s="1" t="s">
        <v>41</v>
      </c>
      <c r="Z5950" s="1" t="s">
        <v>41</v>
      </c>
      <c r="AA5950" s="1" t="s">
        <v>49</v>
      </c>
      <c r="AB5950" s="1" t="s">
        <v>41</v>
      </c>
      <c r="AC5950" s="1" t="s">
        <v>44</v>
      </c>
      <c r="AD5950" s="7">
        <v>20.05</v>
      </c>
      <c r="AE5950" s="7">
        <v>284.3</v>
      </c>
      <c r="AF5950" s="7">
        <v>0</v>
      </c>
      <c r="AG5950" s="7">
        <v>0</v>
      </c>
      <c r="AH5950" s="7">
        <v>568.5</v>
      </c>
      <c r="AI5950" s="7">
        <v>852.8</v>
      </c>
      <c r="AJ5950" s="7">
        <f t="shared" si="370"/>
        <v>56.853333333333332</v>
      </c>
      <c r="AK5950" s="7" t="s">
        <v>8249</v>
      </c>
      <c r="AL5950" s="1" t="s">
        <v>45</v>
      </c>
      <c r="AM5950" s="1">
        <f t="shared" si="371"/>
        <v>0</v>
      </c>
      <c r="AN5950" s="1" t="s">
        <v>8232</v>
      </c>
      <c r="AO5950" s="1" t="s">
        <v>108</v>
      </c>
      <c r="AP5950" s="4">
        <f>1</f>
        <v>1</v>
      </c>
    </row>
    <row r="5951" spans="1:42" x14ac:dyDescent="0.3">
      <c r="A5951" s="1" t="s">
        <v>7136</v>
      </c>
      <c r="B5951" s="1" t="s">
        <v>37</v>
      </c>
      <c r="C5951" s="4">
        <v>41</v>
      </c>
      <c r="D5951" s="4" t="str">
        <f t="shared" si="368"/>
        <v>Adult</v>
      </c>
      <c r="E5951" s="1" t="s">
        <v>8253</v>
      </c>
      <c r="F5951" s="1" t="s">
        <v>8254</v>
      </c>
      <c r="G5951" s="1" t="s">
        <v>133</v>
      </c>
      <c r="H5951" s="1">
        <v>90016</v>
      </c>
      <c r="I5951" s="4">
        <v>0</v>
      </c>
      <c r="J5951" s="4">
        <v>8</v>
      </c>
      <c r="K5951" s="4" t="str">
        <f t="shared" si="369"/>
        <v>New</v>
      </c>
      <c r="L5951" s="1" t="s">
        <v>52</v>
      </c>
      <c r="M5951" s="1" t="s">
        <v>38</v>
      </c>
      <c r="N5951" s="7">
        <v>15.86</v>
      </c>
      <c r="O5951" s="1" t="s">
        <v>41</v>
      </c>
      <c r="P5951" s="1" t="s">
        <v>41</v>
      </c>
      <c r="Q5951" s="1" t="s">
        <v>8232</v>
      </c>
      <c r="R5951" s="7">
        <v>0</v>
      </c>
      <c r="S5951" s="1" t="s">
        <v>41</v>
      </c>
      <c r="T5951" s="1" t="s">
        <v>41</v>
      </c>
      <c r="U5951" s="1" t="s">
        <v>41</v>
      </c>
      <c r="V5951" s="1" t="s">
        <v>41</v>
      </c>
      <c r="W5951" s="1" t="s">
        <v>41</v>
      </c>
      <c r="X5951" s="1" t="s">
        <v>41</v>
      </c>
      <c r="Y5951" s="1" t="s">
        <v>41</v>
      </c>
      <c r="Z5951" s="1" t="s">
        <v>41</v>
      </c>
      <c r="AA5951" s="1" t="s">
        <v>71</v>
      </c>
      <c r="AB5951" s="1" t="s">
        <v>41</v>
      </c>
      <c r="AC5951" s="1" t="s">
        <v>181</v>
      </c>
      <c r="AD5951" s="7">
        <v>20.25</v>
      </c>
      <c r="AE5951" s="7">
        <v>174.65</v>
      </c>
      <c r="AF5951" s="7">
        <v>0</v>
      </c>
      <c r="AG5951" s="7">
        <v>0</v>
      </c>
      <c r="AH5951" s="7">
        <v>126.88</v>
      </c>
      <c r="AI5951" s="7">
        <v>301.52999999999997</v>
      </c>
      <c r="AJ5951" s="7">
        <f t="shared" si="370"/>
        <v>37.691249999999997</v>
      </c>
      <c r="AK5951" s="7" t="s">
        <v>8246</v>
      </c>
      <c r="AL5951" s="1" t="s">
        <v>45</v>
      </c>
      <c r="AM5951" s="1">
        <f t="shared" si="371"/>
        <v>0</v>
      </c>
      <c r="AN5951" s="1" t="s">
        <v>8232</v>
      </c>
      <c r="AO5951" s="1" t="s">
        <v>108</v>
      </c>
      <c r="AP5951" s="4">
        <f>1</f>
        <v>1</v>
      </c>
    </row>
    <row r="5952" spans="1:42" x14ac:dyDescent="0.3">
      <c r="A5952" s="1" t="s">
        <v>7137</v>
      </c>
      <c r="B5952" s="1" t="s">
        <v>47</v>
      </c>
      <c r="C5952" s="4">
        <v>26</v>
      </c>
      <c r="D5952" s="4" t="str">
        <f t="shared" si="368"/>
        <v>Adult</v>
      </c>
      <c r="E5952" s="1" t="s">
        <v>8253</v>
      </c>
      <c r="F5952" s="1" t="s">
        <v>8254</v>
      </c>
      <c r="G5952" s="1" t="s">
        <v>4205</v>
      </c>
      <c r="H5952" s="1">
        <v>94523</v>
      </c>
      <c r="I5952" s="4">
        <v>0</v>
      </c>
      <c r="J5952" s="4">
        <v>4</v>
      </c>
      <c r="K5952" s="4" t="str">
        <f t="shared" si="369"/>
        <v>New</v>
      </c>
      <c r="L5952" s="1" t="s">
        <v>52</v>
      </c>
      <c r="M5952" s="1" t="s">
        <v>38</v>
      </c>
      <c r="N5952" s="7">
        <v>34.69</v>
      </c>
      <c r="O5952" s="1" t="s">
        <v>41</v>
      </c>
      <c r="P5952" s="1" t="s">
        <v>38</v>
      </c>
      <c r="Q5952" s="1" t="s">
        <v>77</v>
      </c>
      <c r="R5952" s="7">
        <v>47</v>
      </c>
      <c r="S5952" s="1" t="s">
        <v>38</v>
      </c>
      <c r="T5952" s="1" t="s">
        <v>41</v>
      </c>
      <c r="U5952" s="1" t="s">
        <v>38</v>
      </c>
      <c r="V5952" s="1" t="s">
        <v>41</v>
      </c>
      <c r="W5952" s="1" t="s">
        <v>41</v>
      </c>
      <c r="X5952" s="1" t="s">
        <v>41</v>
      </c>
      <c r="Y5952" s="1" t="s">
        <v>41</v>
      </c>
      <c r="Z5952" s="1" t="s">
        <v>38</v>
      </c>
      <c r="AA5952" s="1" t="s">
        <v>49</v>
      </c>
      <c r="AB5952" s="1" t="s">
        <v>41</v>
      </c>
      <c r="AC5952" s="1" t="s">
        <v>54</v>
      </c>
      <c r="AD5952" s="7">
        <v>56.75</v>
      </c>
      <c r="AE5952" s="7">
        <v>245.15</v>
      </c>
      <c r="AF5952" s="7">
        <v>0</v>
      </c>
      <c r="AG5952" s="7">
        <v>0</v>
      </c>
      <c r="AH5952" s="7">
        <v>138.76</v>
      </c>
      <c r="AI5952" s="7">
        <v>383.91</v>
      </c>
      <c r="AJ5952" s="7">
        <f t="shared" si="370"/>
        <v>95.977500000000006</v>
      </c>
      <c r="AK5952" s="7" t="s">
        <v>8249</v>
      </c>
      <c r="AL5952" s="1" t="s">
        <v>45</v>
      </c>
      <c r="AM5952" s="1">
        <f t="shared" si="371"/>
        <v>0</v>
      </c>
      <c r="AN5952" s="1" t="s">
        <v>8232</v>
      </c>
      <c r="AO5952" s="1" t="s">
        <v>108</v>
      </c>
      <c r="AP5952" s="4">
        <f>1</f>
        <v>1</v>
      </c>
    </row>
    <row r="5953" spans="1:42" x14ac:dyDescent="0.3">
      <c r="A5953" s="1" t="s">
        <v>7138</v>
      </c>
      <c r="B5953" s="1" t="s">
        <v>37</v>
      </c>
      <c r="C5953" s="4">
        <v>60</v>
      </c>
      <c r="D5953" s="4" t="str">
        <f t="shared" si="368"/>
        <v>Senior Citizen</v>
      </c>
      <c r="E5953" s="1" t="s">
        <v>8253</v>
      </c>
      <c r="F5953" s="1" t="s">
        <v>8254</v>
      </c>
      <c r="G5953" s="1" t="s">
        <v>2523</v>
      </c>
      <c r="H5953" s="1">
        <v>95472</v>
      </c>
      <c r="I5953" s="4">
        <v>0</v>
      </c>
      <c r="J5953" s="4">
        <v>62</v>
      </c>
      <c r="K5953" s="4" t="str">
        <f t="shared" si="369"/>
        <v>Veteran</v>
      </c>
      <c r="L5953" s="1" t="s">
        <v>40</v>
      </c>
      <c r="M5953" s="1" t="s">
        <v>38</v>
      </c>
      <c r="N5953" s="7">
        <v>6.05</v>
      </c>
      <c r="O5953" s="1" t="s">
        <v>38</v>
      </c>
      <c r="P5953" s="1" t="s">
        <v>38</v>
      </c>
      <c r="Q5953" s="1" t="s">
        <v>77</v>
      </c>
      <c r="R5953" s="7">
        <v>22</v>
      </c>
      <c r="S5953" s="1" t="s">
        <v>41</v>
      </c>
      <c r="T5953" s="1" t="s">
        <v>38</v>
      </c>
      <c r="U5953" s="1" t="s">
        <v>38</v>
      </c>
      <c r="V5953" s="1" t="s">
        <v>38</v>
      </c>
      <c r="W5953" s="1" t="s">
        <v>38</v>
      </c>
      <c r="X5953" s="1" t="s">
        <v>38</v>
      </c>
      <c r="Y5953" s="1" t="s">
        <v>38</v>
      </c>
      <c r="Z5953" s="1" t="s">
        <v>38</v>
      </c>
      <c r="AA5953" s="1" t="s">
        <v>71</v>
      </c>
      <c r="AB5953" s="1" t="s">
        <v>41</v>
      </c>
      <c r="AC5953" s="1" t="s">
        <v>54</v>
      </c>
      <c r="AD5953" s="7">
        <v>84.5</v>
      </c>
      <c r="AE5953" s="7">
        <v>5193.2</v>
      </c>
      <c r="AF5953" s="7">
        <v>0</v>
      </c>
      <c r="AG5953" s="7">
        <v>0</v>
      </c>
      <c r="AH5953" s="7">
        <v>375.1</v>
      </c>
      <c r="AI5953" s="7">
        <v>5568.3</v>
      </c>
      <c r="AJ5953" s="7">
        <f t="shared" si="370"/>
        <v>89.811290322580646</v>
      </c>
      <c r="AK5953" s="7" t="s">
        <v>8249</v>
      </c>
      <c r="AL5953" s="1" t="s">
        <v>45</v>
      </c>
      <c r="AM5953" s="1">
        <f t="shared" si="371"/>
        <v>0</v>
      </c>
      <c r="AN5953" s="1" t="s">
        <v>8232</v>
      </c>
      <c r="AO5953" s="1" t="s">
        <v>108</v>
      </c>
      <c r="AP5953" s="4">
        <f>1</f>
        <v>1</v>
      </c>
    </row>
    <row r="5954" spans="1:42" x14ac:dyDescent="0.3">
      <c r="A5954" s="1" t="s">
        <v>7139</v>
      </c>
      <c r="B5954" s="1" t="s">
        <v>47</v>
      </c>
      <c r="C5954" s="4">
        <v>55</v>
      </c>
      <c r="D5954" s="4" t="str">
        <f t="shared" si="368"/>
        <v>Senior Citizen</v>
      </c>
      <c r="E5954" s="1" t="s">
        <v>8253</v>
      </c>
      <c r="F5954" s="1" t="s">
        <v>8254</v>
      </c>
      <c r="G5954" s="1" t="s">
        <v>1385</v>
      </c>
      <c r="H5954" s="1">
        <v>95968</v>
      </c>
      <c r="I5954" s="4">
        <v>0</v>
      </c>
      <c r="J5954" s="4">
        <v>25</v>
      </c>
      <c r="K5954" s="4" t="str">
        <f t="shared" si="369"/>
        <v>Loyal</v>
      </c>
      <c r="L5954" s="1" t="s">
        <v>40</v>
      </c>
      <c r="M5954" s="1" t="s">
        <v>38</v>
      </c>
      <c r="N5954" s="7">
        <v>5.27</v>
      </c>
      <c r="O5954" s="1" t="s">
        <v>41</v>
      </c>
      <c r="P5954" s="1" t="s">
        <v>38</v>
      </c>
      <c r="Q5954" s="1" t="s">
        <v>53</v>
      </c>
      <c r="R5954" s="7">
        <v>4</v>
      </c>
      <c r="S5954" s="1" t="s">
        <v>41</v>
      </c>
      <c r="T5954" s="1" t="s">
        <v>38</v>
      </c>
      <c r="U5954" s="1" t="s">
        <v>41</v>
      </c>
      <c r="V5954" s="1" t="s">
        <v>41</v>
      </c>
      <c r="W5954" s="1" t="s">
        <v>38</v>
      </c>
      <c r="X5954" s="1" t="s">
        <v>38</v>
      </c>
      <c r="Y5954" s="1" t="s">
        <v>38</v>
      </c>
      <c r="Z5954" s="1" t="s">
        <v>38</v>
      </c>
      <c r="AA5954" s="1" t="s">
        <v>49</v>
      </c>
      <c r="AB5954" s="1" t="s">
        <v>38</v>
      </c>
      <c r="AC5954" s="1" t="s">
        <v>54</v>
      </c>
      <c r="AD5954" s="7">
        <v>95.9</v>
      </c>
      <c r="AE5954" s="7">
        <v>2448.75</v>
      </c>
      <c r="AF5954" s="7">
        <v>0</v>
      </c>
      <c r="AG5954" s="7">
        <v>0</v>
      </c>
      <c r="AH5954" s="7">
        <v>131.75</v>
      </c>
      <c r="AI5954" s="7">
        <v>2580.5</v>
      </c>
      <c r="AJ5954" s="7">
        <f t="shared" si="370"/>
        <v>103.22</v>
      </c>
      <c r="AK5954" s="7" t="s">
        <v>8247</v>
      </c>
      <c r="AL5954" s="1" t="s">
        <v>55</v>
      </c>
      <c r="AM5954" s="1">
        <f t="shared" si="371"/>
        <v>1</v>
      </c>
      <c r="AN5954" s="1" t="s">
        <v>56</v>
      </c>
      <c r="AO5954" s="1" t="s">
        <v>212</v>
      </c>
      <c r="AP5954" s="4">
        <f>1</f>
        <v>1</v>
      </c>
    </row>
    <row r="5955" spans="1:42" x14ac:dyDescent="0.3">
      <c r="A5955" s="1" t="s">
        <v>7140</v>
      </c>
      <c r="B5955" s="1" t="s">
        <v>47</v>
      </c>
      <c r="C5955" s="4">
        <v>34</v>
      </c>
      <c r="D5955" s="4" t="str">
        <f t="shared" ref="D5955:D6018" si="372">IF(C5955&lt;25, "Teenager", IF(C5955&lt;=50, "Adult", "Senior Citizen"))</f>
        <v>Adult</v>
      </c>
      <c r="E5955" s="1" t="s">
        <v>8253</v>
      </c>
      <c r="F5955" s="1" t="s">
        <v>8254</v>
      </c>
      <c r="G5955" s="1" t="s">
        <v>2585</v>
      </c>
      <c r="H5955" s="1">
        <v>91360</v>
      </c>
      <c r="I5955" s="4">
        <v>0</v>
      </c>
      <c r="J5955" s="4">
        <v>1</v>
      </c>
      <c r="K5955" s="4" t="str">
        <f t="shared" ref="K5955:K6018" si="373">IF(J5955&lt;12, "New", IF(J5955&lt;=48, "Loyal", "Veteran"))</f>
        <v>New</v>
      </c>
      <c r="L5955" s="1" t="s">
        <v>52</v>
      </c>
      <c r="M5955" s="1" t="s">
        <v>38</v>
      </c>
      <c r="N5955" s="7">
        <v>29.15</v>
      </c>
      <c r="O5955" s="1" t="s">
        <v>41</v>
      </c>
      <c r="P5955" s="1" t="s">
        <v>41</v>
      </c>
      <c r="Q5955" s="1" t="s">
        <v>8232</v>
      </c>
      <c r="R5955" s="7">
        <v>0</v>
      </c>
      <c r="S5955" s="1" t="s">
        <v>41</v>
      </c>
      <c r="T5955" s="1" t="s">
        <v>41</v>
      </c>
      <c r="U5955" s="1" t="s">
        <v>41</v>
      </c>
      <c r="V5955" s="1" t="s">
        <v>41</v>
      </c>
      <c r="W5955" s="1" t="s">
        <v>41</v>
      </c>
      <c r="X5955" s="1" t="s">
        <v>41</v>
      </c>
      <c r="Y5955" s="1" t="s">
        <v>41</v>
      </c>
      <c r="Z5955" s="1" t="s">
        <v>41</v>
      </c>
      <c r="AA5955" s="1" t="s">
        <v>49</v>
      </c>
      <c r="AB5955" s="1" t="s">
        <v>41</v>
      </c>
      <c r="AC5955" s="1" t="s">
        <v>44</v>
      </c>
      <c r="AD5955" s="7">
        <v>19.45</v>
      </c>
      <c r="AE5955" s="7">
        <v>19.45</v>
      </c>
      <c r="AF5955" s="7">
        <v>0</v>
      </c>
      <c r="AG5955" s="7">
        <v>0</v>
      </c>
      <c r="AH5955" s="7">
        <v>29.15</v>
      </c>
      <c r="AI5955" s="7">
        <v>48.6</v>
      </c>
      <c r="AJ5955" s="7">
        <f t="shared" ref="AJ5955:AJ6018" si="374">IF(J5955=0, 0, AI5955 / J5955)</f>
        <v>48.6</v>
      </c>
      <c r="AK5955" s="7" t="s">
        <v>8246</v>
      </c>
      <c r="AL5955" s="1" t="s">
        <v>96</v>
      </c>
      <c r="AM5955" s="1">
        <f t="shared" ref="AM5955:AM6018" si="375">IF(AL5955="Churned", 1, 0)</f>
        <v>0</v>
      </c>
      <c r="AN5955" s="1" t="s">
        <v>8232</v>
      </c>
      <c r="AO5955" s="1" t="s">
        <v>108</v>
      </c>
      <c r="AP5955" s="4">
        <f>1</f>
        <v>1</v>
      </c>
    </row>
    <row r="5956" spans="1:42" x14ac:dyDescent="0.3">
      <c r="A5956" s="1" t="s">
        <v>7141</v>
      </c>
      <c r="B5956" s="1" t="s">
        <v>47</v>
      </c>
      <c r="C5956" s="4">
        <v>73</v>
      </c>
      <c r="D5956" s="4" t="str">
        <f t="shared" si="372"/>
        <v>Senior Citizen</v>
      </c>
      <c r="E5956" s="1" t="s">
        <v>3</v>
      </c>
      <c r="F5956" s="1" t="s">
        <v>8255</v>
      </c>
      <c r="G5956" s="1" t="s">
        <v>320</v>
      </c>
      <c r="H5956" s="1">
        <v>95841</v>
      </c>
      <c r="I5956" s="4">
        <v>8</v>
      </c>
      <c r="J5956" s="4">
        <v>68</v>
      </c>
      <c r="K5956" s="4" t="str">
        <f t="shared" si="373"/>
        <v>Veteran</v>
      </c>
      <c r="L5956" s="1" t="s">
        <v>40</v>
      </c>
      <c r="M5956" s="1" t="s">
        <v>38</v>
      </c>
      <c r="N5956" s="7">
        <v>35.14</v>
      </c>
      <c r="O5956" s="1" t="s">
        <v>41</v>
      </c>
      <c r="P5956" s="1" t="s">
        <v>41</v>
      </c>
      <c r="Q5956" s="1" t="s">
        <v>8232</v>
      </c>
      <c r="R5956" s="7">
        <v>0</v>
      </c>
      <c r="S5956" s="1" t="s">
        <v>41</v>
      </c>
      <c r="T5956" s="1" t="s">
        <v>41</v>
      </c>
      <c r="U5956" s="1" t="s">
        <v>41</v>
      </c>
      <c r="V5956" s="1" t="s">
        <v>41</v>
      </c>
      <c r="W5956" s="1" t="s">
        <v>41</v>
      </c>
      <c r="X5956" s="1" t="s">
        <v>41</v>
      </c>
      <c r="Y5956" s="1" t="s">
        <v>41</v>
      </c>
      <c r="Z5956" s="1" t="s">
        <v>41</v>
      </c>
      <c r="AA5956" s="1" t="s">
        <v>43</v>
      </c>
      <c r="AB5956" s="1" t="s">
        <v>41</v>
      </c>
      <c r="AC5956" s="1" t="s">
        <v>54</v>
      </c>
      <c r="AD5956" s="7">
        <v>19.5</v>
      </c>
      <c r="AE5956" s="7">
        <v>1193.55</v>
      </c>
      <c r="AF5956" s="7">
        <v>0</v>
      </c>
      <c r="AG5956" s="7">
        <v>0</v>
      </c>
      <c r="AH5956" s="7">
        <v>2389.52</v>
      </c>
      <c r="AI5956" s="7">
        <v>3583.07</v>
      </c>
      <c r="AJ5956" s="7">
        <f t="shared" si="374"/>
        <v>52.692205882352944</v>
      </c>
      <c r="AK5956" s="7" t="s">
        <v>8249</v>
      </c>
      <c r="AL5956" s="1" t="s">
        <v>45</v>
      </c>
      <c r="AM5956" s="1">
        <f t="shared" si="375"/>
        <v>0</v>
      </c>
      <c r="AN5956" s="1" t="s">
        <v>8232</v>
      </c>
      <c r="AO5956" s="1" t="s">
        <v>108</v>
      </c>
      <c r="AP5956" s="4">
        <f>1</f>
        <v>1</v>
      </c>
    </row>
    <row r="5957" spans="1:42" x14ac:dyDescent="0.3">
      <c r="A5957" s="1" t="s">
        <v>7142</v>
      </c>
      <c r="B5957" s="1" t="s">
        <v>47</v>
      </c>
      <c r="C5957" s="4">
        <v>22</v>
      </c>
      <c r="D5957" s="4" t="str">
        <f t="shared" si="372"/>
        <v>Teenager</v>
      </c>
      <c r="E5957" s="1" t="s">
        <v>3</v>
      </c>
      <c r="F5957" s="1" t="s">
        <v>8254</v>
      </c>
      <c r="G5957" s="1" t="s">
        <v>1114</v>
      </c>
      <c r="H5957" s="1">
        <v>92587</v>
      </c>
      <c r="I5957" s="4">
        <v>2</v>
      </c>
      <c r="J5957" s="4">
        <v>34</v>
      </c>
      <c r="K5957" s="4" t="str">
        <f t="shared" si="373"/>
        <v>Loyal</v>
      </c>
      <c r="L5957" s="1" t="s">
        <v>127</v>
      </c>
      <c r="M5957" s="1" t="s">
        <v>38</v>
      </c>
      <c r="N5957" s="7">
        <v>23.09</v>
      </c>
      <c r="O5957" s="1" t="s">
        <v>38</v>
      </c>
      <c r="P5957" s="1" t="s">
        <v>38</v>
      </c>
      <c r="Q5957" s="1" t="s">
        <v>53</v>
      </c>
      <c r="R5957" s="7">
        <v>52</v>
      </c>
      <c r="S5957" s="1" t="s">
        <v>41</v>
      </c>
      <c r="T5957" s="1" t="s">
        <v>41</v>
      </c>
      <c r="U5957" s="1" t="s">
        <v>38</v>
      </c>
      <c r="V5957" s="1" t="s">
        <v>41</v>
      </c>
      <c r="W5957" s="1" t="s">
        <v>38</v>
      </c>
      <c r="X5957" s="1" t="s">
        <v>38</v>
      </c>
      <c r="Y5957" s="1" t="s">
        <v>38</v>
      </c>
      <c r="Z5957" s="1" t="s">
        <v>41</v>
      </c>
      <c r="AA5957" s="1" t="s">
        <v>49</v>
      </c>
      <c r="AB5957" s="1" t="s">
        <v>38</v>
      </c>
      <c r="AC5957" s="1" t="s">
        <v>54</v>
      </c>
      <c r="AD5957" s="7">
        <v>100.05</v>
      </c>
      <c r="AE5957" s="7">
        <v>3480</v>
      </c>
      <c r="AF5957" s="7">
        <v>0</v>
      </c>
      <c r="AG5957" s="7">
        <v>20</v>
      </c>
      <c r="AH5957" s="7">
        <v>785.06</v>
      </c>
      <c r="AI5957" s="7">
        <v>4285.0600000000004</v>
      </c>
      <c r="AJ5957" s="7">
        <f t="shared" si="374"/>
        <v>126.03117647058825</v>
      </c>
      <c r="AK5957" s="7" t="s">
        <v>8247</v>
      </c>
      <c r="AL5957" s="1" t="s">
        <v>55</v>
      </c>
      <c r="AM5957" s="1">
        <f t="shared" si="375"/>
        <v>1</v>
      </c>
      <c r="AN5957" s="1" t="s">
        <v>61</v>
      </c>
      <c r="AO5957" s="1" t="s">
        <v>589</v>
      </c>
      <c r="AP5957" s="4">
        <f>1</f>
        <v>1</v>
      </c>
    </row>
    <row r="5958" spans="1:42" x14ac:dyDescent="0.3">
      <c r="A5958" s="1" t="s">
        <v>7143</v>
      </c>
      <c r="B5958" s="1" t="s">
        <v>37</v>
      </c>
      <c r="C5958" s="4">
        <v>45</v>
      </c>
      <c r="D5958" s="4" t="str">
        <f t="shared" si="372"/>
        <v>Adult</v>
      </c>
      <c r="E5958" s="1" t="s">
        <v>8253</v>
      </c>
      <c r="F5958" s="1" t="s">
        <v>8254</v>
      </c>
      <c r="G5958" s="1" t="s">
        <v>782</v>
      </c>
      <c r="H5958" s="1">
        <v>94552</v>
      </c>
      <c r="I5958" s="4">
        <v>0</v>
      </c>
      <c r="J5958" s="4">
        <v>72</v>
      </c>
      <c r="K5958" s="4" t="str">
        <f t="shared" si="373"/>
        <v>Veteran</v>
      </c>
      <c r="L5958" s="1" t="s">
        <v>70</v>
      </c>
      <c r="M5958" s="1" t="s">
        <v>38</v>
      </c>
      <c r="N5958" s="7">
        <v>8.48</v>
      </c>
      <c r="O5958" s="1" t="s">
        <v>38</v>
      </c>
      <c r="P5958" s="1" t="s">
        <v>38</v>
      </c>
      <c r="Q5958" s="1" t="s">
        <v>53</v>
      </c>
      <c r="R5958" s="7">
        <v>22</v>
      </c>
      <c r="S5958" s="1" t="s">
        <v>38</v>
      </c>
      <c r="T5958" s="1" t="s">
        <v>41</v>
      </c>
      <c r="U5958" s="1" t="s">
        <v>41</v>
      </c>
      <c r="V5958" s="1" t="s">
        <v>38</v>
      </c>
      <c r="W5958" s="1" t="s">
        <v>41</v>
      </c>
      <c r="X5958" s="1" t="s">
        <v>41</v>
      </c>
      <c r="Y5958" s="1" t="s">
        <v>41</v>
      </c>
      <c r="Z5958" s="1" t="s">
        <v>38</v>
      </c>
      <c r="AA5958" s="1" t="s">
        <v>71</v>
      </c>
      <c r="AB5958" s="1" t="s">
        <v>38</v>
      </c>
      <c r="AC5958" s="1" t="s">
        <v>54</v>
      </c>
      <c r="AD5958" s="7">
        <v>84.7</v>
      </c>
      <c r="AE5958" s="7">
        <v>6185.15</v>
      </c>
      <c r="AF5958" s="7">
        <v>0</v>
      </c>
      <c r="AG5958" s="7">
        <v>0</v>
      </c>
      <c r="AH5958" s="7">
        <v>610.55999999999995</v>
      </c>
      <c r="AI5958" s="7">
        <v>6795.71</v>
      </c>
      <c r="AJ5958" s="7">
        <f t="shared" si="374"/>
        <v>94.384861111111107</v>
      </c>
      <c r="AK5958" s="7" t="s">
        <v>8249</v>
      </c>
      <c r="AL5958" s="1" t="s">
        <v>45</v>
      </c>
      <c r="AM5958" s="1">
        <f t="shared" si="375"/>
        <v>0</v>
      </c>
      <c r="AN5958" s="1" t="s">
        <v>8232</v>
      </c>
      <c r="AO5958" s="1" t="s">
        <v>108</v>
      </c>
      <c r="AP5958" s="4">
        <f>1</f>
        <v>1</v>
      </c>
    </row>
    <row r="5959" spans="1:42" x14ac:dyDescent="0.3">
      <c r="A5959" s="1" t="s">
        <v>7144</v>
      </c>
      <c r="B5959" s="1" t="s">
        <v>47</v>
      </c>
      <c r="C5959" s="4">
        <v>80</v>
      </c>
      <c r="D5959" s="4" t="str">
        <f t="shared" si="372"/>
        <v>Senior Citizen</v>
      </c>
      <c r="E5959" s="1" t="s">
        <v>8253</v>
      </c>
      <c r="F5959" s="1" t="s">
        <v>8254</v>
      </c>
      <c r="G5959" s="1" t="s">
        <v>1067</v>
      </c>
      <c r="H5959" s="1">
        <v>95310</v>
      </c>
      <c r="I5959" s="4">
        <v>0</v>
      </c>
      <c r="J5959" s="4">
        <v>21</v>
      </c>
      <c r="K5959" s="4" t="str">
        <f t="shared" si="373"/>
        <v>Loyal</v>
      </c>
      <c r="L5959" s="1" t="s">
        <v>40</v>
      </c>
      <c r="M5959" s="1" t="s">
        <v>38</v>
      </c>
      <c r="N5959" s="7">
        <v>34.619999999999997</v>
      </c>
      <c r="O5959" s="1" t="s">
        <v>41</v>
      </c>
      <c r="P5959" s="1" t="s">
        <v>38</v>
      </c>
      <c r="Q5959" s="1" t="s">
        <v>77</v>
      </c>
      <c r="R5959" s="7">
        <v>14</v>
      </c>
      <c r="S5959" s="1" t="s">
        <v>41</v>
      </c>
      <c r="T5959" s="1" t="s">
        <v>41</v>
      </c>
      <c r="U5959" s="1" t="s">
        <v>38</v>
      </c>
      <c r="V5959" s="1" t="s">
        <v>41</v>
      </c>
      <c r="W5959" s="1" t="s">
        <v>38</v>
      </c>
      <c r="X5959" s="1" t="s">
        <v>41</v>
      </c>
      <c r="Y5959" s="1" t="s">
        <v>41</v>
      </c>
      <c r="Z5959" s="1" t="s">
        <v>38</v>
      </c>
      <c r="AA5959" s="1" t="s">
        <v>49</v>
      </c>
      <c r="AB5959" s="1" t="s">
        <v>38</v>
      </c>
      <c r="AC5959" s="1" t="s">
        <v>54</v>
      </c>
      <c r="AD5959" s="7">
        <v>60.05</v>
      </c>
      <c r="AE5959" s="7">
        <v>1236.1500000000001</v>
      </c>
      <c r="AF5959" s="7">
        <v>0</v>
      </c>
      <c r="AG5959" s="7">
        <v>0</v>
      </c>
      <c r="AH5959" s="7">
        <v>727.02</v>
      </c>
      <c r="AI5959" s="7">
        <v>1963.17</v>
      </c>
      <c r="AJ5959" s="7">
        <f t="shared" si="374"/>
        <v>93.484285714285718</v>
      </c>
      <c r="AK5959" s="7" t="s">
        <v>8249</v>
      </c>
      <c r="AL5959" s="1" t="s">
        <v>55</v>
      </c>
      <c r="AM5959" s="1">
        <f t="shared" si="375"/>
        <v>1</v>
      </c>
      <c r="AN5959" s="1" t="s">
        <v>56</v>
      </c>
      <c r="AO5959" s="1" t="s">
        <v>57</v>
      </c>
      <c r="AP5959" s="4">
        <f>1</f>
        <v>1</v>
      </c>
    </row>
    <row r="5960" spans="1:42" x14ac:dyDescent="0.3">
      <c r="A5960" s="1" t="s">
        <v>7145</v>
      </c>
      <c r="B5960" s="1" t="s">
        <v>37</v>
      </c>
      <c r="C5960" s="4">
        <v>49</v>
      </c>
      <c r="D5960" s="4" t="str">
        <f t="shared" si="372"/>
        <v>Adult</v>
      </c>
      <c r="E5960" s="1" t="s">
        <v>3</v>
      </c>
      <c r="F5960" s="1" t="s">
        <v>8256</v>
      </c>
      <c r="G5960" s="1" t="s">
        <v>439</v>
      </c>
      <c r="H5960" s="1">
        <v>90813</v>
      </c>
      <c r="I5960" s="4">
        <v>9</v>
      </c>
      <c r="J5960" s="4">
        <v>55</v>
      </c>
      <c r="K5960" s="4" t="str">
        <f t="shared" si="373"/>
        <v>Veteran</v>
      </c>
      <c r="L5960" s="1" t="s">
        <v>74</v>
      </c>
      <c r="M5960" s="1" t="s">
        <v>38</v>
      </c>
      <c r="N5960" s="7">
        <v>36.409999999999997</v>
      </c>
      <c r="O5960" s="1" t="s">
        <v>41</v>
      </c>
      <c r="P5960" s="1" t="s">
        <v>38</v>
      </c>
      <c r="Q5960" s="1" t="s">
        <v>77</v>
      </c>
      <c r="R5960" s="7">
        <v>14</v>
      </c>
      <c r="S5960" s="1" t="s">
        <v>38</v>
      </c>
      <c r="T5960" s="1" t="s">
        <v>38</v>
      </c>
      <c r="U5960" s="1" t="s">
        <v>41</v>
      </c>
      <c r="V5960" s="1" t="s">
        <v>41</v>
      </c>
      <c r="W5960" s="1" t="s">
        <v>41</v>
      </c>
      <c r="X5960" s="1" t="s">
        <v>41</v>
      </c>
      <c r="Y5960" s="1" t="s">
        <v>41</v>
      </c>
      <c r="Z5960" s="1" t="s">
        <v>38</v>
      </c>
      <c r="AA5960" s="1" t="s">
        <v>49</v>
      </c>
      <c r="AB5960" s="1" t="s">
        <v>41</v>
      </c>
      <c r="AC5960" s="1" t="s">
        <v>54</v>
      </c>
      <c r="AD5960" s="7">
        <v>55.7</v>
      </c>
      <c r="AE5960" s="7">
        <v>3131.8</v>
      </c>
      <c r="AF5960" s="7">
        <v>34.159999999999997</v>
      </c>
      <c r="AG5960" s="7">
        <v>0</v>
      </c>
      <c r="AH5960" s="7">
        <v>2002.55</v>
      </c>
      <c r="AI5960" s="7">
        <v>5100.1899999999996</v>
      </c>
      <c r="AJ5960" s="7">
        <f t="shared" si="374"/>
        <v>92.730727272727265</v>
      </c>
      <c r="AK5960" s="7" t="s">
        <v>8249</v>
      </c>
      <c r="AL5960" s="1" t="s">
        <v>45</v>
      </c>
      <c r="AM5960" s="1">
        <f t="shared" si="375"/>
        <v>0</v>
      </c>
      <c r="AN5960" s="1" t="s">
        <v>8232</v>
      </c>
      <c r="AO5960" s="1" t="s">
        <v>108</v>
      </c>
      <c r="AP5960" s="4">
        <f>1</f>
        <v>1</v>
      </c>
    </row>
    <row r="5961" spans="1:42" x14ac:dyDescent="0.3">
      <c r="A5961" s="1" t="s">
        <v>7146</v>
      </c>
      <c r="B5961" s="1" t="s">
        <v>47</v>
      </c>
      <c r="C5961" s="4">
        <v>64</v>
      </c>
      <c r="D5961" s="4" t="str">
        <f t="shared" si="372"/>
        <v>Senior Citizen</v>
      </c>
      <c r="E5961" s="1" t="s">
        <v>3</v>
      </c>
      <c r="F5961" s="1" t="s">
        <v>8255</v>
      </c>
      <c r="G5961" s="1" t="s">
        <v>500</v>
      </c>
      <c r="H5961" s="1">
        <v>90723</v>
      </c>
      <c r="I5961" s="4">
        <v>10</v>
      </c>
      <c r="J5961" s="4">
        <v>42</v>
      </c>
      <c r="K5961" s="4" t="str">
        <f t="shared" si="373"/>
        <v>Loyal</v>
      </c>
      <c r="L5961" s="1" t="s">
        <v>74</v>
      </c>
      <c r="M5961" s="1" t="s">
        <v>38</v>
      </c>
      <c r="N5961" s="7">
        <v>16.670000000000002</v>
      </c>
      <c r="O5961" s="1" t="s">
        <v>38</v>
      </c>
      <c r="P5961" s="1" t="s">
        <v>38</v>
      </c>
      <c r="Q5961" s="1" t="s">
        <v>42</v>
      </c>
      <c r="R5961" s="7">
        <v>17</v>
      </c>
      <c r="S5961" s="1" t="s">
        <v>38</v>
      </c>
      <c r="T5961" s="1" t="s">
        <v>38</v>
      </c>
      <c r="U5961" s="1" t="s">
        <v>41</v>
      </c>
      <c r="V5961" s="1" t="s">
        <v>41</v>
      </c>
      <c r="W5961" s="1" t="s">
        <v>38</v>
      </c>
      <c r="X5961" s="1" t="s">
        <v>41</v>
      </c>
      <c r="Y5961" s="1" t="s">
        <v>41</v>
      </c>
      <c r="Z5961" s="1" t="s">
        <v>38</v>
      </c>
      <c r="AA5961" s="1" t="s">
        <v>49</v>
      </c>
      <c r="AB5961" s="1" t="s">
        <v>38</v>
      </c>
      <c r="AC5961" s="1" t="s">
        <v>54</v>
      </c>
      <c r="AD5961" s="7">
        <v>69.400000000000006</v>
      </c>
      <c r="AE5961" s="7">
        <v>3058.3</v>
      </c>
      <c r="AF5961" s="7">
        <v>0</v>
      </c>
      <c r="AG5961" s="7">
        <v>0</v>
      </c>
      <c r="AH5961" s="7">
        <v>700.14</v>
      </c>
      <c r="AI5961" s="7">
        <v>3758.44</v>
      </c>
      <c r="AJ5961" s="7">
        <f t="shared" si="374"/>
        <v>89.486666666666665</v>
      </c>
      <c r="AK5961" s="7" t="s">
        <v>8249</v>
      </c>
      <c r="AL5961" s="1" t="s">
        <v>45</v>
      </c>
      <c r="AM5961" s="1">
        <f t="shared" si="375"/>
        <v>0</v>
      </c>
      <c r="AN5961" s="1" t="s">
        <v>8232</v>
      </c>
      <c r="AO5961" s="1" t="s">
        <v>108</v>
      </c>
      <c r="AP5961" s="4">
        <f>1</f>
        <v>1</v>
      </c>
    </row>
    <row r="5962" spans="1:42" x14ac:dyDescent="0.3">
      <c r="A5962" s="1" t="s">
        <v>7147</v>
      </c>
      <c r="B5962" s="1" t="s">
        <v>47</v>
      </c>
      <c r="C5962" s="4">
        <v>40</v>
      </c>
      <c r="D5962" s="4" t="str">
        <f t="shared" si="372"/>
        <v>Adult</v>
      </c>
      <c r="E5962" s="1" t="s">
        <v>3</v>
      </c>
      <c r="F5962" s="1" t="s">
        <v>8254</v>
      </c>
      <c r="G5962" s="1" t="s">
        <v>39</v>
      </c>
      <c r="H5962" s="1">
        <v>93222</v>
      </c>
      <c r="I5962" s="4">
        <v>8</v>
      </c>
      <c r="J5962" s="4">
        <v>67</v>
      </c>
      <c r="K5962" s="4" t="str">
        <f t="shared" si="373"/>
        <v>Veteran</v>
      </c>
      <c r="L5962" s="1" t="s">
        <v>70</v>
      </c>
      <c r="M5962" s="1" t="s">
        <v>38</v>
      </c>
      <c r="N5962" s="7">
        <v>31.41</v>
      </c>
      <c r="O5962" s="1" t="s">
        <v>41</v>
      </c>
      <c r="P5962" s="1" t="s">
        <v>38</v>
      </c>
      <c r="Q5962" s="1" t="s">
        <v>53</v>
      </c>
      <c r="R5962" s="7">
        <v>23</v>
      </c>
      <c r="S5962" s="1" t="s">
        <v>38</v>
      </c>
      <c r="T5962" s="1" t="s">
        <v>38</v>
      </c>
      <c r="U5962" s="1" t="s">
        <v>41</v>
      </c>
      <c r="V5962" s="1" t="s">
        <v>41</v>
      </c>
      <c r="W5962" s="1" t="s">
        <v>38</v>
      </c>
      <c r="X5962" s="1" t="s">
        <v>38</v>
      </c>
      <c r="Y5962" s="1" t="s">
        <v>38</v>
      </c>
      <c r="Z5962" s="1" t="s">
        <v>38</v>
      </c>
      <c r="AA5962" s="1" t="s">
        <v>43</v>
      </c>
      <c r="AB5962" s="1" t="s">
        <v>38</v>
      </c>
      <c r="AC5962" s="1" t="s">
        <v>44</v>
      </c>
      <c r="AD5962" s="7">
        <v>100.9</v>
      </c>
      <c r="AE5962" s="7">
        <v>6733.15</v>
      </c>
      <c r="AF5962" s="7">
        <v>0</v>
      </c>
      <c r="AG5962" s="7">
        <v>0</v>
      </c>
      <c r="AH5962" s="7">
        <v>2104.4699999999998</v>
      </c>
      <c r="AI5962" s="7">
        <v>8837.6200000000008</v>
      </c>
      <c r="AJ5962" s="7">
        <f t="shared" si="374"/>
        <v>131.90477611940301</v>
      </c>
      <c r="AK5962" s="7" t="s">
        <v>8247</v>
      </c>
      <c r="AL5962" s="1" t="s">
        <v>45</v>
      </c>
      <c r="AM5962" s="1">
        <f t="shared" si="375"/>
        <v>0</v>
      </c>
      <c r="AN5962" s="1" t="s">
        <v>8232</v>
      </c>
      <c r="AO5962" s="1" t="s">
        <v>108</v>
      </c>
      <c r="AP5962" s="4">
        <f>1</f>
        <v>1</v>
      </c>
    </row>
    <row r="5963" spans="1:42" x14ac:dyDescent="0.3">
      <c r="A5963" s="1" t="s">
        <v>7148</v>
      </c>
      <c r="B5963" s="1" t="s">
        <v>37</v>
      </c>
      <c r="C5963" s="4">
        <v>53</v>
      </c>
      <c r="D5963" s="4" t="str">
        <f t="shared" si="372"/>
        <v>Senior Citizen</v>
      </c>
      <c r="E5963" s="1" t="s">
        <v>8253</v>
      </c>
      <c r="F5963" s="1" t="s">
        <v>8254</v>
      </c>
      <c r="G5963" s="1" t="s">
        <v>886</v>
      </c>
      <c r="H5963" s="1">
        <v>90620</v>
      </c>
      <c r="I5963" s="4">
        <v>0</v>
      </c>
      <c r="J5963" s="4">
        <v>41</v>
      </c>
      <c r="K5963" s="4" t="str">
        <f t="shared" si="373"/>
        <v>Loyal</v>
      </c>
      <c r="L5963" s="1" t="s">
        <v>40</v>
      </c>
      <c r="M5963" s="1" t="s">
        <v>38</v>
      </c>
      <c r="N5963" s="7">
        <v>31.62</v>
      </c>
      <c r="O5963" s="1" t="s">
        <v>41</v>
      </c>
      <c r="P5963" s="1" t="s">
        <v>41</v>
      </c>
      <c r="Q5963" s="1" t="s">
        <v>8232</v>
      </c>
      <c r="R5963" s="7">
        <v>0</v>
      </c>
      <c r="S5963" s="1" t="s">
        <v>41</v>
      </c>
      <c r="T5963" s="1" t="s">
        <v>41</v>
      </c>
      <c r="U5963" s="1" t="s">
        <v>41</v>
      </c>
      <c r="V5963" s="1" t="s">
        <v>41</v>
      </c>
      <c r="W5963" s="1" t="s">
        <v>41</v>
      </c>
      <c r="X5963" s="1" t="s">
        <v>41</v>
      </c>
      <c r="Y5963" s="1" t="s">
        <v>41</v>
      </c>
      <c r="Z5963" s="1" t="s">
        <v>41</v>
      </c>
      <c r="AA5963" s="1" t="s">
        <v>71</v>
      </c>
      <c r="AB5963" s="1" t="s">
        <v>41</v>
      </c>
      <c r="AC5963" s="1" t="s">
        <v>44</v>
      </c>
      <c r="AD5963" s="7">
        <v>20.65</v>
      </c>
      <c r="AE5963" s="7">
        <v>835.15</v>
      </c>
      <c r="AF5963" s="7">
        <v>0</v>
      </c>
      <c r="AG5963" s="7">
        <v>0</v>
      </c>
      <c r="AH5963" s="7">
        <v>1296.42</v>
      </c>
      <c r="AI5963" s="7">
        <v>2131.5700000000002</v>
      </c>
      <c r="AJ5963" s="7">
        <f t="shared" si="374"/>
        <v>51.989512195121954</v>
      </c>
      <c r="AK5963" s="7" t="s">
        <v>8249</v>
      </c>
      <c r="AL5963" s="1" t="s">
        <v>45</v>
      </c>
      <c r="AM5963" s="1">
        <f t="shared" si="375"/>
        <v>0</v>
      </c>
      <c r="AN5963" s="1" t="s">
        <v>8232</v>
      </c>
      <c r="AO5963" s="1" t="s">
        <v>108</v>
      </c>
      <c r="AP5963" s="4">
        <f>1</f>
        <v>1</v>
      </c>
    </row>
    <row r="5964" spans="1:42" x14ac:dyDescent="0.3">
      <c r="A5964" s="1" t="s">
        <v>7149</v>
      </c>
      <c r="B5964" s="1" t="s">
        <v>47</v>
      </c>
      <c r="C5964" s="4">
        <v>19</v>
      </c>
      <c r="D5964" s="4" t="str">
        <f t="shared" si="372"/>
        <v>Teenager</v>
      </c>
      <c r="E5964" s="1" t="s">
        <v>8253</v>
      </c>
      <c r="F5964" s="1" t="s">
        <v>8254</v>
      </c>
      <c r="G5964" s="1" t="s">
        <v>133</v>
      </c>
      <c r="H5964" s="1">
        <v>90012</v>
      </c>
      <c r="I5964" s="4">
        <v>0</v>
      </c>
      <c r="J5964" s="4">
        <v>26</v>
      </c>
      <c r="K5964" s="4" t="str">
        <f t="shared" si="373"/>
        <v>Loyal</v>
      </c>
      <c r="L5964" s="1" t="s">
        <v>127</v>
      </c>
      <c r="M5964" s="1" t="s">
        <v>38</v>
      </c>
      <c r="N5964" s="7">
        <v>49.87</v>
      </c>
      <c r="O5964" s="1" t="s">
        <v>38</v>
      </c>
      <c r="P5964" s="1" t="s">
        <v>38</v>
      </c>
      <c r="Q5964" s="1" t="s">
        <v>53</v>
      </c>
      <c r="R5964" s="7">
        <v>48</v>
      </c>
      <c r="S5964" s="1" t="s">
        <v>38</v>
      </c>
      <c r="T5964" s="1" t="s">
        <v>38</v>
      </c>
      <c r="U5964" s="1" t="s">
        <v>41</v>
      </c>
      <c r="V5964" s="1" t="s">
        <v>41</v>
      </c>
      <c r="W5964" s="1" t="s">
        <v>41</v>
      </c>
      <c r="X5964" s="1" t="s">
        <v>41</v>
      </c>
      <c r="Y5964" s="1" t="s">
        <v>41</v>
      </c>
      <c r="Z5964" s="1" t="s">
        <v>38</v>
      </c>
      <c r="AA5964" s="1" t="s">
        <v>49</v>
      </c>
      <c r="AB5964" s="1" t="s">
        <v>38</v>
      </c>
      <c r="AC5964" s="1" t="s">
        <v>44</v>
      </c>
      <c r="AD5964" s="7">
        <v>86.65</v>
      </c>
      <c r="AE5964" s="7">
        <v>2208.75</v>
      </c>
      <c r="AF5964" s="7">
        <v>0</v>
      </c>
      <c r="AG5964" s="7">
        <v>0</v>
      </c>
      <c r="AH5964" s="7">
        <v>1296.6199999999999</v>
      </c>
      <c r="AI5964" s="7">
        <v>3505.37</v>
      </c>
      <c r="AJ5964" s="7">
        <f t="shared" si="374"/>
        <v>134.82192307692307</v>
      </c>
      <c r="AK5964" s="7" t="s">
        <v>8247</v>
      </c>
      <c r="AL5964" s="1" t="s">
        <v>45</v>
      </c>
      <c r="AM5964" s="1">
        <f t="shared" si="375"/>
        <v>0</v>
      </c>
      <c r="AN5964" s="1" t="s">
        <v>8232</v>
      </c>
      <c r="AO5964" s="1" t="s">
        <v>108</v>
      </c>
      <c r="AP5964" s="4">
        <f>1</f>
        <v>1</v>
      </c>
    </row>
    <row r="5965" spans="1:42" x14ac:dyDescent="0.3">
      <c r="A5965" s="1" t="s">
        <v>7150</v>
      </c>
      <c r="B5965" s="1" t="s">
        <v>47</v>
      </c>
      <c r="C5965" s="4">
        <v>49</v>
      </c>
      <c r="D5965" s="4" t="str">
        <f t="shared" si="372"/>
        <v>Adult</v>
      </c>
      <c r="E5965" s="1" t="s">
        <v>3</v>
      </c>
      <c r="F5965" s="1" t="s">
        <v>8254</v>
      </c>
      <c r="G5965" s="1" t="s">
        <v>3794</v>
      </c>
      <c r="H5965" s="1">
        <v>96062</v>
      </c>
      <c r="I5965" s="4">
        <v>7</v>
      </c>
      <c r="J5965" s="4">
        <v>4</v>
      </c>
      <c r="K5965" s="4" t="str">
        <f t="shared" si="373"/>
        <v>New</v>
      </c>
      <c r="L5965" s="1" t="s">
        <v>52</v>
      </c>
      <c r="M5965" s="1" t="s">
        <v>38</v>
      </c>
      <c r="N5965" s="7">
        <v>10.130000000000001</v>
      </c>
      <c r="O5965" s="1" t="s">
        <v>38</v>
      </c>
      <c r="P5965" s="1" t="s">
        <v>38</v>
      </c>
      <c r="Q5965" s="1" t="s">
        <v>77</v>
      </c>
      <c r="R5965" s="7">
        <v>3</v>
      </c>
      <c r="S5965" s="1" t="s">
        <v>41</v>
      </c>
      <c r="T5965" s="1" t="s">
        <v>41</v>
      </c>
      <c r="U5965" s="1" t="s">
        <v>38</v>
      </c>
      <c r="V5965" s="1" t="s">
        <v>41</v>
      </c>
      <c r="W5965" s="1" t="s">
        <v>38</v>
      </c>
      <c r="X5965" s="1" t="s">
        <v>41</v>
      </c>
      <c r="Y5965" s="1" t="s">
        <v>41</v>
      </c>
      <c r="Z5965" s="1" t="s">
        <v>38</v>
      </c>
      <c r="AA5965" s="1" t="s">
        <v>49</v>
      </c>
      <c r="AB5965" s="1" t="s">
        <v>41</v>
      </c>
      <c r="AC5965" s="1" t="s">
        <v>54</v>
      </c>
      <c r="AD5965" s="7">
        <v>65.599999999999994</v>
      </c>
      <c r="AE5965" s="7">
        <v>250.1</v>
      </c>
      <c r="AF5965" s="7">
        <v>0</v>
      </c>
      <c r="AG5965" s="7">
        <v>0</v>
      </c>
      <c r="AH5965" s="7">
        <v>40.520000000000003</v>
      </c>
      <c r="AI5965" s="7">
        <v>290.62</v>
      </c>
      <c r="AJ5965" s="7">
        <f t="shared" si="374"/>
        <v>72.655000000000001</v>
      </c>
      <c r="AK5965" s="7" t="s">
        <v>8249</v>
      </c>
      <c r="AL5965" s="1" t="s">
        <v>45</v>
      </c>
      <c r="AM5965" s="1">
        <f t="shared" si="375"/>
        <v>0</v>
      </c>
      <c r="AN5965" s="1" t="s">
        <v>8232</v>
      </c>
      <c r="AO5965" s="1" t="s">
        <v>108</v>
      </c>
      <c r="AP5965" s="4">
        <f>1</f>
        <v>1</v>
      </c>
    </row>
    <row r="5966" spans="1:42" x14ac:dyDescent="0.3">
      <c r="A5966" s="1" t="s">
        <v>7151</v>
      </c>
      <c r="B5966" s="1" t="s">
        <v>37</v>
      </c>
      <c r="C5966" s="4">
        <v>52</v>
      </c>
      <c r="D5966" s="4" t="str">
        <f t="shared" si="372"/>
        <v>Senior Citizen</v>
      </c>
      <c r="E5966" s="1" t="s">
        <v>8253</v>
      </c>
      <c r="F5966" s="1" t="s">
        <v>8254</v>
      </c>
      <c r="G5966" s="1" t="s">
        <v>1408</v>
      </c>
      <c r="H5966" s="1">
        <v>96051</v>
      </c>
      <c r="I5966" s="4">
        <v>0</v>
      </c>
      <c r="J5966" s="4">
        <v>66</v>
      </c>
      <c r="K5966" s="4" t="str">
        <f t="shared" si="373"/>
        <v>Veteran</v>
      </c>
      <c r="L5966" s="1" t="s">
        <v>40</v>
      </c>
      <c r="M5966" s="1" t="s">
        <v>41</v>
      </c>
      <c r="N5966" s="7">
        <v>25.420517214274568</v>
      </c>
      <c r="O5966" s="1" t="s">
        <v>41</v>
      </c>
      <c r="P5966" s="1" t="s">
        <v>38</v>
      </c>
      <c r="Q5966" s="1" t="s">
        <v>77</v>
      </c>
      <c r="R5966" s="7">
        <v>15</v>
      </c>
      <c r="S5966" s="1" t="s">
        <v>38</v>
      </c>
      <c r="T5966" s="1" t="s">
        <v>38</v>
      </c>
      <c r="U5966" s="1" t="s">
        <v>38</v>
      </c>
      <c r="V5966" s="1" t="s">
        <v>38</v>
      </c>
      <c r="W5966" s="1" t="s">
        <v>38</v>
      </c>
      <c r="X5966" s="1" t="s">
        <v>38</v>
      </c>
      <c r="Y5966" s="1" t="s">
        <v>38</v>
      </c>
      <c r="Z5966" s="1" t="s">
        <v>38</v>
      </c>
      <c r="AA5966" s="1" t="s">
        <v>71</v>
      </c>
      <c r="AB5966" s="1" t="s">
        <v>38</v>
      </c>
      <c r="AC5966" s="1" t="s">
        <v>54</v>
      </c>
      <c r="AD5966" s="7">
        <v>62.5</v>
      </c>
      <c r="AE5966" s="7">
        <v>4136.3999999999996</v>
      </c>
      <c r="AF5966" s="7">
        <v>0</v>
      </c>
      <c r="AG5966" s="7">
        <v>0</v>
      </c>
      <c r="AH5966" s="7">
        <v>0</v>
      </c>
      <c r="AI5966" s="7">
        <v>4136.3999999999996</v>
      </c>
      <c r="AJ5966" s="7">
        <f t="shared" si="374"/>
        <v>62.672727272727265</v>
      </c>
      <c r="AK5966" s="7" t="s">
        <v>8249</v>
      </c>
      <c r="AL5966" s="1" t="s">
        <v>45</v>
      </c>
      <c r="AM5966" s="1">
        <f t="shared" si="375"/>
        <v>0</v>
      </c>
      <c r="AN5966" s="1" t="s">
        <v>8232</v>
      </c>
      <c r="AO5966" s="1" t="s">
        <v>108</v>
      </c>
      <c r="AP5966" s="4">
        <f>1</f>
        <v>1</v>
      </c>
    </row>
    <row r="5967" spans="1:42" x14ac:dyDescent="0.3">
      <c r="A5967" s="1" t="s">
        <v>7152</v>
      </c>
      <c r="B5967" s="1" t="s">
        <v>37</v>
      </c>
      <c r="C5967" s="4">
        <v>21</v>
      </c>
      <c r="D5967" s="4" t="str">
        <f t="shared" si="372"/>
        <v>Teenager</v>
      </c>
      <c r="E5967" s="1" t="s">
        <v>3</v>
      </c>
      <c r="F5967" s="1" t="s">
        <v>8255</v>
      </c>
      <c r="G5967" s="1" t="s">
        <v>3727</v>
      </c>
      <c r="H5967" s="1">
        <v>93207</v>
      </c>
      <c r="I5967" s="4">
        <v>1</v>
      </c>
      <c r="J5967" s="4">
        <v>15</v>
      </c>
      <c r="K5967" s="4" t="str">
        <f t="shared" si="373"/>
        <v>Loyal</v>
      </c>
      <c r="L5967" s="1" t="s">
        <v>40</v>
      </c>
      <c r="M5967" s="1" t="s">
        <v>38</v>
      </c>
      <c r="N5967" s="7">
        <v>29.55</v>
      </c>
      <c r="O5967" s="1" t="s">
        <v>38</v>
      </c>
      <c r="P5967" s="1" t="s">
        <v>41</v>
      </c>
      <c r="Q5967" s="1" t="s">
        <v>8232</v>
      </c>
      <c r="R5967" s="7">
        <v>0</v>
      </c>
      <c r="S5967" s="1" t="s">
        <v>41</v>
      </c>
      <c r="T5967" s="1" t="s">
        <v>41</v>
      </c>
      <c r="U5967" s="1" t="s">
        <v>41</v>
      </c>
      <c r="V5967" s="1" t="s">
        <v>41</v>
      </c>
      <c r="W5967" s="1" t="s">
        <v>41</v>
      </c>
      <c r="X5967" s="1" t="s">
        <v>41</v>
      </c>
      <c r="Y5967" s="1" t="s">
        <v>41</v>
      </c>
      <c r="Z5967" s="1" t="s">
        <v>41</v>
      </c>
      <c r="AA5967" s="1" t="s">
        <v>49</v>
      </c>
      <c r="AB5967" s="1" t="s">
        <v>38</v>
      </c>
      <c r="AC5967" s="1" t="s">
        <v>54</v>
      </c>
      <c r="AD5967" s="7">
        <v>25.25</v>
      </c>
      <c r="AE5967" s="7">
        <v>394.85</v>
      </c>
      <c r="AF5967" s="7">
        <v>0</v>
      </c>
      <c r="AG5967" s="7">
        <v>0</v>
      </c>
      <c r="AH5967" s="7">
        <v>443.25</v>
      </c>
      <c r="AI5967" s="7">
        <v>838.1</v>
      </c>
      <c r="AJ5967" s="7">
        <f t="shared" si="374"/>
        <v>55.873333333333335</v>
      </c>
      <c r="AK5967" s="7" t="s">
        <v>8249</v>
      </c>
      <c r="AL5967" s="1" t="s">
        <v>45</v>
      </c>
      <c r="AM5967" s="1">
        <f t="shared" si="375"/>
        <v>0</v>
      </c>
      <c r="AN5967" s="1" t="s">
        <v>8232</v>
      </c>
      <c r="AO5967" s="1" t="s">
        <v>108</v>
      </c>
      <c r="AP5967" s="4">
        <f>1</f>
        <v>1</v>
      </c>
    </row>
    <row r="5968" spans="1:42" x14ac:dyDescent="0.3">
      <c r="A5968" s="1" t="s">
        <v>7153</v>
      </c>
      <c r="B5968" s="1" t="s">
        <v>37</v>
      </c>
      <c r="C5968" s="4">
        <v>41</v>
      </c>
      <c r="D5968" s="4" t="str">
        <f t="shared" si="372"/>
        <v>Adult</v>
      </c>
      <c r="E5968" s="1" t="s">
        <v>8253</v>
      </c>
      <c r="F5968" s="1" t="s">
        <v>8254</v>
      </c>
      <c r="G5968" s="1" t="s">
        <v>1284</v>
      </c>
      <c r="H5968" s="1">
        <v>93517</v>
      </c>
      <c r="I5968" s="4">
        <v>0</v>
      </c>
      <c r="J5968" s="4">
        <v>63</v>
      </c>
      <c r="K5968" s="4" t="str">
        <f t="shared" si="373"/>
        <v>Veteran</v>
      </c>
      <c r="L5968" s="1" t="s">
        <v>74</v>
      </c>
      <c r="M5968" s="1" t="s">
        <v>38</v>
      </c>
      <c r="N5968" s="7">
        <v>40.340000000000003</v>
      </c>
      <c r="O5968" s="1" t="s">
        <v>41</v>
      </c>
      <c r="P5968" s="1" t="s">
        <v>38</v>
      </c>
      <c r="Q5968" s="1" t="s">
        <v>53</v>
      </c>
      <c r="R5968" s="7">
        <v>8</v>
      </c>
      <c r="S5968" s="1" t="s">
        <v>41</v>
      </c>
      <c r="T5968" s="1" t="s">
        <v>41</v>
      </c>
      <c r="U5968" s="1" t="s">
        <v>38</v>
      </c>
      <c r="V5968" s="1" t="s">
        <v>38</v>
      </c>
      <c r="W5968" s="1" t="s">
        <v>38</v>
      </c>
      <c r="X5968" s="1" t="s">
        <v>41</v>
      </c>
      <c r="Y5968" s="1" t="s">
        <v>41</v>
      </c>
      <c r="Z5968" s="1" t="s">
        <v>38</v>
      </c>
      <c r="AA5968" s="1" t="s">
        <v>43</v>
      </c>
      <c r="AB5968" s="1" t="s">
        <v>38</v>
      </c>
      <c r="AC5968" s="1" t="s">
        <v>44</v>
      </c>
      <c r="AD5968" s="7">
        <v>90.05</v>
      </c>
      <c r="AE5968" s="7">
        <v>5817</v>
      </c>
      <c r="AF5968" s="7">
        <v>0</v>
      </c>
      <c r="AG5968" s="7">
        <v>0</v>
      </c>
      <c r="AH5968" s="7">
        <v>2541.42</v>
      </c>
      <c r="AI5968" s="7">
        <v>8358.42</v>
      </c>
      <c r="AJ5968" s="7">
        <f t="shared" si="374"/>
        <v>132.67333333333335</v>
      </c>
      <c r="AK5968" s="7" t="s">
        <v>8247</v>
      </c>
      <c r="AL5968" s="1" t="s">
        <v>45</v>
      </c>
      <c r="AM5968" s="1">
        <f t="shared" si="375"/>
        <v>0</v>
      </c>
      <c r="AN5968" s="1" t="s">
        <v>8232</v>
      </c>
      <c r="AO5968" s="1" t="s">
        <v>108</v>
      </c>
      <c r="AP5968" s="4">
        <f>1</f>
        <v>1</v>
      </c>
    </row>
    <row r="5969" spans="1:42" x14ac:dyDescent="0.3">
      <c r="A5969" s="1" t="s">
        <v>7154</v>
      </c>
      <c r="B5969" s="1" t="s">
        <v>47</v>
      </c>
      <c r="C5969" s="4">
        <v>75</v>
      </c>
      <c r="D5969" s="4" t="str">
        <f t="shared" si="372"/>
        <v>Senior Citizen</v>
      </c>
      <c r="E5969" s="1" t="s">
        <v>3</v>
      </c>
      <c r="F5969" s="1" t="s">
        <v>8254</v>
      </c>
      <c r="G5969" s="1" t="s">
        <v>241</v>
      </c>
      <c r="H5969" s="1">
        <v>92592</v>
      </c>
      <c r="I5969" s="4">
        <v>10</v>
      </c>
      <c r="J5969" s="4">
        <v>59</v>
      </c>
      <c r="K5969" s="4" t="str">
        <f t="shared" si="373"/>
        <v>Veteran</v>
      </c>
      <c r="L5969" s="1" t="s">
        <v>40</v>
      </c>
      <c r="M5969" s="1" t="s">
        <v>38</v>
      </c>
      <c r="N5969" s="7">
        <v>4.21</v>
      </c>
      <c r="O5969" s="1" t="s">
        <v>41</v>
      </c>
      <c r="P5969" s="1" t="s">
        <v>38</v>
      </c>
      <c r="Q5969" s="1" t="s">
        <v>53</v>
      </c>
      <c r="R5969" s="7">
        <v>21</v>
      </c>
      <c r="S5969" s="1" t="s">
        <v>38</v>
      </c>
      <c r="T5969" s="1" t="s">
        <v>38</v>
      </c>
      <c r="U5969" s="1" t="s">
        <v>38</v>
      </c>
      <c r="V5969" s="1" t="s">
        <v>41</v>
      </c>
      <c r="W5969" s="1" t="s">
        <v>41</v>
      </c>
      <c r="X5969" s="1" t="s">
        <v>41</v>
      </c>
      <c r="Y5969" s="1" t="s">
        <v>41</v>
      </c>
      <c r="Z5969" s="1" t="s">
        <v>38</v>
      </c>
      <c r="AA5969" s="1" t="s">
        <v>43</v>
      </c>
      <c r="AB5969" s="1" t="s">
        <v>38</v>
      </c>
      <c r="AC5969" s="1" t="s">
        <v>44</v>
      </c>
      <c r="AD5969" s="7">
        <v>82.95</v>
      </c>
      <c r="AE5969" s="7">
        <v>4903.1499999999996</v>
      </c>
      <c r="AF5969" s="7">
        <v>0</v>
      </c>
      <c r="AG5969" s="7">
        <v>0</v>
      </c>
      <c r="AH5969" s="7">
        <v>248.39</v>
      </c>
      <c r="AI5969" s="7">
        <v>5151.54</v>
      </c>
      <c r="AJ5969" s="7">
        <f t="shared" si="374"/>
        <v>87.314237288135587</v>
      </c>
      <c r="AK5969" s="7" t="s">
        <v>8249</v>
      </c>
      <c r="AL5969" s="1" t="s">
        <v>45</v>
      </c>
      <c r="AM5969" s="1">
        <f t="shared" si="375"/>
        <v>0</v>
      </c>
      <c r="AN5969" s="1" t="s">
        <v>8232</v>
      </c>
      <c r="AO5969" s="1" t="s">
        <v>108</v>
      </c>
      <c r="AP5969" s="4">
        <f>1</f>
        <v>1</v>
      </c>
    </row>
    <row r="5970" spans="1:42" x14ac:dyDescent="0.3">
      <c r="A5970" s="1" t="s">
        <v>7155</v>
      </c>
      <c r="B5970" s="1" t="s">
        <v>37</v>
      </c>
      <c r="C5970" s="4">
        <v>37</v>
      </c>
      <c r="D5970" s="4" t="str">
        <f t="shared" si="372"/>
        <v>Adult</v>
      </c>
      <c r="E5970" s="1" t="s">
        <v>8253</v>
      </c>
      <c r="F5970" s="1" t="s">
        <v>8254</v>
      </c>
      <c r="G5970" s="1" t="s">
        <v>821</v>
      </c>
      <c r="H5970" s="1">
        <v>95521</v>
      </c>
      <c r="I5970" s="4">
        <v>0</v>
      </c>
      <c r="J5970" s="4">
        <v>25</v>
      </c>
      <c r="K5970" s="4" t="str">
        <f t="shared" si="373"/>
        <v>Loyal</v>
      </c>
      <c r="L5970" s="1" t="s">
        <v>127</v>
      </c>
      <c r="M5970" s="1" t="s">
        <v>41</v>
      </c>
      <c r="N5970" s="7">
        <v>25.420517214274568</v>
      </c>
      <c r="O5970" s="1" t="s">
        <v>41</v>
      </c>
      <c r="P5970" s="1" t="s">
        <v>38</v>
      </c>
      <c r="Q5970" s="1" t="s">
        <v>42</v>
      </c>
      <c r="R5970" s="7">
        <v>29</v>
      </c>
      <c r="S5970" s="1" t="s">
        <v>41</v>
      </c>
      <c r="T5970" s="1" t="s">
        <v>41</v>
      </c>
      <c r="U5970" s="1" t="s">
        <v>38</v>
      </c>
      <c r="V5970" s="1" t="s">
        <v>38</v>
      </c>
      <c r="W5970" s="1" t="s">
        <v>38</v>
      </c>
      <c r="X5970" s="1" t="s">
        <v>38</v>
      </c>
      <c r="Y5970" s="1" t="s">
        <v>38</v>
      </c>
      <c r="Z5970" s="1" t="s">
        <v>38</v>
      </c>
      <c r="AA5970" s="1" t="s">
        <v>43</v>
      </c>
      <c r="AB5970" s="1" t="s">
        <v>41</v>
      </c>
      <c r="AC5970" s="1" t="s">
        <v>54</v>
      </c>
      <c r="AD5970" s="7">
        <v>54.2</v>
      </c>
      <c r="AE5970" s="7">
        <v>1423.15</v>
      </c>
      <c r="AF5970" s="7">
        <v>0</v>
      </c>
      <c r="AG5970" s="7">
        <v>0</v>
      </c>
      <c r="AH5970" s="7">
        <v>0</v>
      </c>
      <c r="AI5970" s="7">
        <v>1423.15</v>
      </c>
      <c r="AJ5970" s="7">
        <f t="shared" si="374"/>
        <v>56.926000000000002</v>
      </c>
      <c r="AK5970" s="7" t="s">
        <v>8249</v>
      </c>
      <c r="AL5970" s="1" t="s">
        <v>45</v>
      </c>
      <c r="AM5970" s="1">
        <f t="shared" si="375"/>
        <v>0</v>
      </c>
      <c r="AN5970" s="1" t="s">
        <v>8232</v>
      </c>
      <c r="AO5970" s="1" t="s">
        <v>108</v>
      </c>
      <c r="AP5970" s="4">
        <f>1</f>
        <v>1</v>
      </c>
    </row>
    <row r="5971" spans="1:42" x14ac:dyDescent="0.3">
      <c r="A5971" s="1" t="s">
        <v>7156</v>
      </c>
      <c r="B5971" s="1" t="s">
        <v>47</v>
      </c>
      <c r="C5971" s="4">
        <v>26</v>
      </c>
      <c r="D5971" s="4" t="str">
        <f t="shared" si="372"/>
        <v>Adult</v>
      </c>
      <c r="E5971" s="1" t="s">
        <v>8253</v>
      </c>
      <c r="F5971" s="1" t="s">
        <v>8254</v>
      </c>
      <c r="G5971" s="1" t="s">
        <v>3037</v>
      </c>
      <c r="H5971" s="1">
        <v>95222</v>
      </c>
      <c r="I5971" s="4">
        <v>0</v>
      </c>
      <c r="J5971" s="4">
        <v>4</v>
      </c>
      <c r="K5971" s="4" t="str">
        <f t="shared" si="373"/>
        <v>New</v>
      </c>
      <c r="L5971" s="1" t="s">
        <v>40</v>
      </c>
      <c r="M5971" s="1" t="s">
        <v>38</v>
      </c>
      <c r="N5971" s="7">
        <v>22.54</v>
      </c>
      <c r="O5971" s="1" t="s">
        <v>41</v>
      </c>
      <c r="P5971" s="1" t="s">
        <v>41</v>
      </c>
      <c r="Q5971" s="1" t="s">
        <v>8232</v>
      </c>
      <c r="R5971" s="7">
        <v>0</v>
      </c>
      <c r="S5971" s="1" t="s">
        <v>41</v>
      </c>
      <c r="T5971" s="1" t="s">
        <v>41</v>
      </c>
      <c r="U5971" s="1" t="s">
        <v>41</v>
      </c>
      <c r="V5971" s="1" t="s">
        <v>41</v>
      </c>
      <c r="W5971" s="1" t="s">
        <v>41</v>
      </c>
      <c r="X5971" s="1" t="s">
        <v>41</v>
      </c>
      <c r="Y5971" s="1" t="s">
        <v>41</v>
      </c>
      <c r="Z5971" s="1" t="s">
        <v>41</v>
      </c>
      <c r="AA5971" s="1" t="s">
        <v>49</v>
      </c>
      <c r="AB5971" s="1" t="s">
        <v>41</v>
      </c>
      <c r="AC5971" s="1" t="s">
        <v>44</v>
      </c>
      <c r="AD5971" s="7">
        <v>19.399999999999999</v>
      </c>
      <c r="AE5971" s="7">
        <v>93.4</v>
      </c>
      <c r="AF5971" s="7">
        <v>0</v>
      </c>
      <c r="AG5971" s="7">
        <v>0</v>
      </c>
      <c r="AH5971" s="7">
        <v>90.16</v>
      </c>
      <c r="AI5971" s="7">
        <v>183.56</v>
      </c>
      <c r="AJ5971" s="7">
        <f t="shared" si="374"/>
        <v>45.89</v>
      </c>
      <c r="AK5971" s="7" t="s">
        <v>8246</v>
      </c>
      <c r="AL5971" s="1" t="s">
        <v>45</v>
      </c>
      <c r="AM5971" s="1">
        <f t="shared" si="375"/>
        <v>0</v>
      </c>
      <c r="AN5971" s="1" t="s">
        <v>8232</v>
      </c>
      <c r="AO5971" s="1" t="s">
        <v>108</v>
      </c>
      <c r="AP5971" s="4">
        <f>1</f>
        <v>1</v>
      </c>
    </row>
    <row r="5972" spans="1:42" x14ac:dyDescent="0.3">
      <c r="A5972" s="1" t="s">
        <v>7157</v>
      </c>
      <c r="B5972" s="1" t="s">
        <v>47</v>
      </c>
      <c r="C5972" s="4">
        <v>34</v>
      </c>
      <c r="D5972" s="4" t="str">
        <f t="shared" si="372"/>
        <v>Adult</v>
      </c>
      <c r="E5972" s="1" t="s">
        <v>8253</v>
      </c>
      <c r="F5972" s="1" t="s">
        <v>8254</v>
      </c>
      <c r="G5972" s="1" t="s">
        <v>1322</v>
      </c>
      <c r="H5972" s="1">
        <v>95950</v>
      </c>
      <c r="I5972" s="4">
        <v>0</v>
      </c>
      <c r="J5972" s="4">
        <v>2</v>
      </c>
      <c r="K5972" s="4" t="str">
        <f t="shared" si="373"/>
        <v>New</v>
      </c>
      <c r="L5972" s="1" t="s">
        <v>40</v>
      </c>
      <c r="M5972" s="1" t="s">
        <v>38</v>
      </c>
      <c r="N5972" s="7">
        <v>16.760000000000002</v>
      </c>
      <c r="O5972" s="1" t="s">
        <v>41</v>
      </c>
      <c r="P5972" s="1" t="s">
        <v>38</v>
      </c>
      <c r="Q5972" s="1" t="s">
        <v>53</v>
      </c>
      <c r="R5972" s="7">
        <v>27</v>
      </c>
      <c r="S5972" s="1" t="s">
        <v>41</v>
      </c>
      <c r="T5972" s="1" t="s">
        <v>38</v>
      </c>
      <c r="U5972" s="1" t="s">
        <v>41</v>
      </c>
      <c r="V5972" s="1" t="s">
        <v>41</v>
      </c>
      <c r="W5972" s="1" t="s">
        <v>38</v>
      </c>
      <c r="X5972" s="1" t="s">
        <v>38</v>
      </c>
      <c r="Y5972" s="1" t="s">
        <v>38</v>
      </c>
      <c r="Z5972" s="1" t="s">
        <v>38</v>
      </c>
      <c r="AA5972" s="1" t="s">
        <v>49</v>
      </c>
      <c r="AB5972" s="1" t="s">
        <v>41</v>
      </c>
      <c r="AC5972" s="1" t="s">
        <v>54</v>
      </c>
      <c r="AD5972" s="7">
        <v>95.65</v>
      </c>
      <c r="AE5972" s="7">
        <v>167.3</v>
      </c>
      <c r="AF5972" s="7">
        <v>0</v>
      </c>
      <c r="AG5972" s="7">
        <v>0</v>
      </c>
      <c r="AH5972" s="7">
        <v>33.520000000000003</v>
      </c>
      <c r="AI5972" s="7">
        <v>200.82</v>
      </c>
      <c r="AJ5972" s="7">
        <f t="shared" si="374"/>
        <v>100.41</v>
      </c>
      <c r="AK5972" s="7" t="s">
        <v>8247</v>
      </c>
      <c r="AL5972" s="1" t="s">
        <v>55</v>
      </c>
      <c r="AM5972" s="1">
        <f t="shared" si="375"/>
        <v>1</v>
      </c>
      <c r="AN5972" s="1" t="s">
        <v>61</v>
      </c>
      <c r="AO5972" s="1" t="s">
        <v>99</v>
      </c>
      <c r="AP5972" s="4">
        <f>1</f>
        <v>1</v>
      </c>
    </row>
    <row r="5973" spans="1:42" x14ac:dyDescent="0.3">
      <c r="A5973" s="1" t="s">
        <v>7158</v>
      </c>
      <c r="B5973" s="1" t="s">
        <v>47</v>
      </c>
      <c r="C5973" s="4">
        <v>42</v>
      </c>
      <c r="D5973" s="4" t="str">
        <f t="shared" si="372"/>
        <v>Adult</v>
      </c>
      <c r="E5973" s="1" t="s">
        <v>8253</v>
      </c>
      <c r="F5973" s="1" t="s">
        <v>8254</v>
      </c>
      <c r="G5973" s="1" t="s">
        <v>350</v>
      </c>
      <c r="H5973" s="1">
        <v>94603</v>
      </c>
      <c r="I5973" s="4">
        <v>0</v>
      </c>
      <c r="J5973" s="4">
        <v>69</v>
      </c>
      <c r="K5973" s="4" t="str">
        <f t="shared" si="373"/>
        <v>Veteran</v>
      </c>
      <c r="L5973" s="1" t="s">
        <v>40</v>
      </c>
      <c r="M5973" s="1" t="s">
        <v>38</v>
      </c>
      <c r="N5973" s="7">
        <v>47.43</v>
      </c>
      <c r="O5973" s="1" t="s">
        <v>38</v>
      </c>
      <c r="P5973" s="1" t="s">
        <v>38</v>
      </c>
      <c r="Q5973" s="1" t="s">
        <v>77</v>
      </c>
      <c r="R5973" s="7">
        <v>22</v>
      </c>
      <c r="S5973" s="1" t="s">
        <v>38</v>
      </c>
      <c r="T5973" s="1" t="s">
        <v>38</v>
      </c>
      <c r="U5973" s="1" t="s">
        <v>38</v>
      </c>
      <c r="V5973" s="1" t="s">
        <v>38</v>
      </c>
      <c r="W5973" s="1" t="s">
        <v>38</v>
      </c>
      <c r="X5973" s="1" t="s">
        <v>38</v>
      </c>
      <c r="Y5973" s="1" t="s">
        <v>38</v>
      </c>
      <c r="Z5973" s="1" t="s">
        <v>38</v>
      </c>
      <c r="AA5973" s="1" t="s">
        <v>71</v>
      </c>
      <c r="AB5973" s="1" t="s">
        <v>41</v>
      </c>
      <c r="AC5973" s="1" t="s">
        <v>44</v>
      </c>
      <c r="AD5973" s="7">
        <v>90.65</v>
      </c>
      <c r="AE5973" s="7">
        <v>6322.1</v>
      </c>
      <c r="AF5973" s="7">
        <v>0</v>
      </c>
      <c r="AG5973" s="7">
        <v>0</v>
      </c>
      <c r="AH5973" s="7">
        <v>3272.67</v>
      </c>
      <c r="AI5973" s="7">
        <v>9594.77</v>
      </c>
      <c r="AJ5973" s="7">
        <f t="shared" si="374"/>
        <v>139.05463768115942</v>
      </c>
      <c r="AK5973" s="7" t="s">
        <v>8247</v>
      </c>
      <c r="AL5973" s="1" t="s">
        <v>45</v>
      </c>
      <c r="AM5973" s="1">
        <f t="shared" si="375"/>
        <v>0</v>
      </c>
      <c r="AN5973" s="1" t="s">
        <v>8232</v>
      </c>
      <c r="AO5973" s="1" t="s">
        <v>108</v>
      </c>
      <c r="AP5973" s="4">
        <f>1</f>
        <v>1</v>
      </c>
    </row>
    <row r="5974" spans="1:42" x14ac:dyDescent="0.3">
      <c r="A5974" s="1" t="s">
        <v>7159</v>
      </c>
      <c r="B5974" s="1" t="s">
        <v>47</v>
      </c>
      <c r="C5974" s="4">
        <v>79</v>
      </c>
      <c r="D5974" s="4" t="str">
        <f t="shared" si="372"/>
        <v>Senior Citizen</v>
      </c>
      <c r="E5974" s="1" t="s">
        <v>8253</v>
      </c>
      <c r="F5974" s="1" t="s">
        <v>8254</v>
      </c>
      <c r="G5974" s="1" t="s">
        <v>1698</v>
      </c>
      <c r="H5974" s="1">
        <v>91007</v>
      </c>
      <c r="I5974" s="4">
        <v>0</v>
      </c>
      <c r="J5974" s="4">
        <v>5</v>
      </c>
      <c r="K5974" s="4" t="str">
        <f t="shared" si="373"/>
        <v>New</v>
      </c>
      <c r="L5974" s="1" t="s">
        <v>40</v>
      </c>
      <c r="M5974" s="1" t="s">
        <v>38</v>
      </c>
      <c r="N5974" s="7">
        <v>4.59</v>
      </c>
      <c r="O5974" s="1" t="s">
        <v>41</v>
      </c>
      <c r="P5974" s="1" t="s">
        <v>38</v>
      </c>
      <c r="Q5974" s="1" t="s">
        <v>53</v>
      </c>
      <c r="R5974" s="7">
        <v>11</v>
      </c>
      <c r="S5974" s="1" t="s">
        <v>41</v>
      </c>
      <c r="T5974" s="1" t="s">
        <v>41</v>
      </c>
      <c r="U5974" s="1" t="s">
        <v>41</v>
      </c>
      <c r="V5974" s="1" t="s">
        <v>41</v>
      </c>
      <c r="W5974" s="1" t="s">
        <v>38</v>
      </c>
      <c r="X5974" s="1" t="s">
        <v>38</v>
      </c>
      <c r="Y5974" s="1" t="s">
        <v>41</v>
      </c>
      <c r="Z5974" s="1" t="s">
        <v>38</v>
      </c>
      <c r="AA5974" s="1" t="s">
        <v>49</v>
      </c>
      <c r="AB5974" s="1" t="s">
        <v>38</v>
      </c>
      <c r="AC5974" s="1" t="s">
        <v>54</v>
      </c>
      <c r="AD5974" s="7">
        <v>91.4</v>
      </c>
      <c r="AE5974" s="7">
        <v>449.75</v>
      </c>
      <c r="AF5974" s="7">
        <v>0</v>
      </c>
      <c r="AG5974" s="7">
        <v>0</v>
      </c>
      <c r="AH5974" s="7">
        <v>22.95</v>
      </c>
      <c r="AI5974" s="7">
        <v>472.7</v>
      </c>
      <c r="AJ5974" s="7">
        <f t="shared" si="374"/>
        <v>94.539999999999992</v>
      </c>
      <c r="AK5974" s="7" t="s">
        <v>8249</v>
      </c>
      <c r="AL5974" s="1" t="s">
        <v>55</v>
      </c>
      <c r="AM5974" s="1">
        <f t="shared" si="375"/>
        <v>1</v>
      </c>
      <c r="AN5974" s="1" t="s">
        <v>61</v>
      </c>
      <c r="AO5974" s="1" t="s">
        <v>65</v>
      </c>
      <c r="AP5974" s="4">
        <f>1</f>
        <v>1</v>
      </c>
    </row>
    <row r="5975" spans="1:42" x14ac:dyDescent="0.3">
      <c r="A5975" s="1" t="s">
        <v>7160</v>
      </c>
      <c r="B5975" s="1" t="s">
        <v>47</v>
      </c>
      <c r="C5975" s="4">
        <v>48</v>
      </c>
      <c r="D5975" s="4" t="str">
        <f t="shared" si="372"/>
        <v>Adult</v>
      </c>
      <c r="E5975" s="1" t="s">
        <v>8253</v>
      </c>
      <c r="F5975" s="1" t="s">
        <v>8256</v>
      </c>
      <c r="G5975" s="1" t="s">
        <v>350</v>
      </c>
      <c r="H5975" s="1">
        <v>94606</v>
      </c>
      <c r="I5975" s="4">
        <v>0</v>
      </c>
      <c r="J5975" s="4">
        <v>66</v>
      </c>
      <c r="K5975" s="4" t="str">
        <f t="shared" si="373"/>
        <v>Veteran</v>
      </c>
      <c r="L5975" s="1" t="s">
        <v>70</v>
      </c>
      <c r="M5975" s="1" t="s">
        <v>38</v>
      </c>
      <c r="N5975" s="7">
        <v>12.48</v>
      </c>
      <c r="O5975" s="1" t="s">
        <v>41</v>
      </c>
      <c r="P5975" s="1" t="s">
        <v>38</v>
      </c>
      <c r="Q5975" s="1" t="s">
        <v>77</v>
      </c>
      <c r="R5975" s="7">
        <v>23</v>
      </c>
      <c r="S5975" s="1" t="s">
        <v>41</v>
      </c>
      <c r="T5975" s="1" t="s">
        <v>38</v>
      </c>
      <c r="U5975" s="1" t="s">
        <v>38</v>
      </c>
      <c r="V5975" s="1" t="s">
        <v>38</v>
      </c>
      <c r="W5975" s="1" t="s">
        <v>38</v>
      </c>
      <c r="X5975" s="1" t="s">
        <v>38</v>
      </c>
      <c r="Y5975" s="1" t="s">
        <v>38</v>
      </c>
      <c r="Z5975" s="1" t="s">
        <v>38</v>
      </c>
      <c r="AA5975" s="1" t="s">
        <v>71</v>
      </c>
      <c r="AB5975" s="1" t="s">
        <v>38</v>
      </c>
      <c r="AC5975" s="1" t="s">
        <v>44</v>
      </c>
      <c r="AD5975" s="7">
        <v>79.5</v>
      </c>
      <c r="AE5975" s="7">
        <v>5196.1000000000004</v>
      </c>
      <c r="AF5975" s="7">
        <v>0</v>
      </c>
      <c r="AG5975" s="7">
        <v>0</v>
      </c>
      <c r="AH5975" s="7">
        <v>823.68</v>
      </c>
      <c r="AI5975" s="7">
        <v>6019.78</v>
      </c>
      <c r="AJ5975" s="7">
        <f t="shared" si="374"/>
        <v>91.208787878787874</v>
      </c>
      <c r="AK5975" s="7" t="s">
        <v>8249</v>
      </c>
      <c r="AL5975" s="1" t="s">
        <v>45</v>
      </c>
      <c r="AM5975" s="1">
        <f t="shared" si="375"/>
        <v>0</v>
      </c>
      <c r="AN5975" s="1" t="s">
        <v>8232</v>
      </c>
      <c r="AO5975" s="1" t="s">
        <v>108</v>
      </c>
      <c r="AP5975" s="4">
        <f>1</f>
        <v>1</v>
      </c>
    </row>
    <row r="5976" spans="1:42" x14ac:dyDescent="0.3">
      <c r="A5976" s="1" t="s">
        <v>7161</v>
      </c>
      <c r="B5976" s="1" t="s">
        <v>47</v>
      </c>
      <c r="C5976" s="4">
        <v>47</v>
      </c>
      <c r="D5976" s="4" t="str">
        <f t="shared" si="372"/>
        <v>Adult</v>
      </c>
      <c r="E5976" s="1" t="s">
        <v>3</v>
      </c>
      <c r="F5976" s="1" t="s">
        <v>8254</v>
      </c>
      <c r="G5976" s="1" t="s">
        <v>486</v>
      </c>
      <c r="H5976" s="1">
        <v>95060</v>
      </c>
      <c r="I5976" s="4">
        <v>1</v>
      </c>
      <c r="J5976" s="4">
        <v>6</v>
      </c>
      <c r="K5976" s="4" t="str">
        <f t="shared" si="373"/>
        <v>New</v>
      </c>
      <c r="L5976" s="1" t="s">
        <v>40</v>
      </c>
      <c r="M5976" s="1" t="s">
        <v>38</v>
      </c>
      <c r="N5976" s="7">
        <v>26.91</v>
      </c>
      <c r="O5976" s="1" t="s">
        <v>41</v>
      </c>
      <c r="P5976" s="1" t="s">
        <v>38</v>
      </c>
      <c r="Q5976" s="1" t="s">
        <v>53</v>
      </c>
      <c r="R5976" s="7">
        <v>6</v>
      </c>
      <c r="S5976" s="1" t="s">
        <v>41</v>
      </c>
      <c r="T5976" s="1" t="s">
        <v>38</v>
      </c>
      <c r="U5976" s="1" t="s">
        <v>41</v>
      </c>
      <c r="V5976" s="1" t="s">
        <v>41</v>
      </c>
      <c r="W5976" s="1" t="s">
        <v>41</v>
      </c>
      <c r="X5976" s="1" t="s">
        <v>38</v>
      </c>
      <c r="Y5976" s="1" t="s">
        <v>38</v>
      </c>
      <c r="Z5976" s="1" t="s">
        <v>38</v>
      </c>
      <c r="AA5976" s="1" t="s">
        <v>49</v>
      </c>
      <c r="AB5976" s="1" t="s">
        <v>38</v>
      </c>
      <c r="AC5976" s="1" t="s">
        <v>44</v>
      </c>
      <c r="AD5976" s="7">
        <v>83.55</v>
      </c>
      <c r="AE5976" s="7">
        <v>477.55</v>
      </c>
      <c r="AF5976" s="7">
        <v>0</v>
      </c>
      <c r="AG5976" s="7">
        <v>0</v>
      </c>
      <c r="AH5976" s="7">
        <v>161.46</v>
      </c>
      <c r="AI5976" s="7">
        <v>639.01</v>
      </c>
      <c r="AJ5976" s="7">
        <f t="shared" si="374"/>
        <v>106.50166666666667</v>
      </c>
      <c r="AK5976" s="7" t="s">
        <v>8247</v>
      </c>
      <c r="AL5976" s="1" t="s">
        <v>55</v>
      </c>
      <c r="AM5976" s="1">
        <f t="shared" si="375"/>
        <v>1</v>
      </c>
      <c r="AN5976" s="1" t="s">
        <v>61</v>
      </c>
      <c r="AO5976" s="1" t="s">
        <v>62</v>
      </c>
      <c r="AP5976" s="4">
        <f>1</f>
        <v>1</v>
      </c>
    </row>
    <row r="5977" spans="1:42" x14ac:dyDescent="0.3">
      <c r="A5977" s="1" t="s">
        <v>7162</v>
      </c>
      <c r="B5977" s="1" t="s">
        <v>47</v>
      </c>
      <c r="C5977" s="4">
        <v>37</v>
      </c>
      <c r="D5977" s="4" t="str">
        <f t="shared" si="372"/>
        <v>Adult</v>
      </c>
      <c r="E5977" s="1" t="s">
        <v>3</v>
      </c>
      <c r="F5977" s="1" t="s">
        <v>8257</v>
      </c>
      <c r="G5977" s="1" t="s">
        <v>850</v>
      </c>
      <c r="H5977" s="1">
        <v>91737</v>
      </c>
      <c r="I5977" s="4">
        <v>1</v>
      </c>
      <c r="J5977" s="4">
        <v>28</v>
      </c>
      <c r="K5977" s="4" t="str">
        <f t="shared" si="373"/>
        <v>Loyal</v>
      </c>
      <c r="L5977" s="1" t="s">
        <v>40</v>
      </c>
      <c r="M5977" s="1" t="s">
        <v>38</v>
      </c>
      <c r="N5977" s="7">
        <v>13.19</v>
      </c>
      <c r="O5977" s="1" t="s">
        <v>38</v>
      </c>
      <c r="P5977" s="1" t="s">
        <v>38</v>
      </c>
      <c r="Q5977" s="1" t="s">
        <v>53</v>
      </c>
      <c r="R5977" s="7">
        <v>30</v>
      </c>
      <c r="S5977" s="1" t="s">
        <v>41</v>
      </c>
      <c r="T5977" s="1" t="s">
        <v>41</v>
      </c>
      <c r="U5977" s="1" t="s">
        <v>41</v>
      </c>
      <c r="V5977" s="1" t="s">
        <v>41</v>
      </c>
      <c r="W5977" s="1" t="s">
        <v>38</v>
      </c>
      <c r="X5977" s="1" t="s">
        <v>38</v>
      </c>
      <c r="Y5977" s="1" t="s">
        <v>38</v>
      </c>
      <c r="Z5977" s="1" t="s">
        <v>38</v>
      </c>
      <c r="AA5977" s="1" t="s">
        <v>43</v>
      </c>
      <c r="AB5977" s="1" t="s">
        <v>41</v>
      </c>
      <c r="AC5977" s="1" t="s">
        <v>54</v>
      </c>
      <c r="AD5977" s="7">
        <v>92.2</v>
      </c>
      <c r="AE5977" s="7">
        <v>2568.15</v>
      </c>
      <c r="AF5977" s="7">
        <v>0</v>
      </c>
      <c r="AG5977" s="7">
        <v>0</v>
      </c>
      <c r="AH5977" s="7">
        <v>369.32</v>
      </c>
      <c r="AI5977" s="7">
        <v>2937.47</v>
      </c>
      <c r="AJ5977" s="7">
        <f t="shared" si="374"/>
        <v>104.90964285714286</v>
      </c>
      <c r="AK5977" s="7" t="s">
        <v>8247</v>
      </c>
      <c r="AL5977" s="1" t="s">
        <v>45</v>
      </c>
      <c r="AM5977" s="1">
        <f t="shared" si="375"/>
        <v>0</v>
      </c>
      <c r="AN5977" s="1" t="s">
        <v>8232</v>
      </c>
      <c r="AO5977" s="1" t="s">
        <v>108</v>
      </c>
      <c r="AP5977" s="4">
        <f>1</f>
        <v>1</v>
      </c>
    </row>
    <row r="5978" spans="1:42" x14ac:dyDescent="0.3">
      <c r="A5978" s="1" t="s">
        <v>7163</v>
      </c>
      <c r="B5978" s="1" t="s">
        <v>37</v>
      </c>
      <c r="C5978" s="4">
        <v>75</v>
      </c>
      <c r="D5978" s="4" t="str">
        <f t="shared" si="372"/>
        <v>Senior Citizen</v>
      </c>
      <c r="E5978" s="1" t="s">
        <v>3</v>
      </c>
      <c r="F5978" s="1" t="s">
        <v>8255</v>
      </c>
      <c r="G5978" s="1" t="s">
        <v>2229</v>
      </c>
      <c r="H5978" s="1">
        <v>94571</v>
      </c>
      <c r="I5978" s="4">
        <v>8</v>
      </c>
      <c r="J5978" s="4">
        <v>57</v>
      </c>
      <c r="K5978" s="4" t="str">
        <f t="shared" si="373"/>
        <v>Veteran</v>
      </c>
      <c r="L5978" s="1" t="s">
        <v>40</v>
      </c>
      <c r="M5978" s="1" t="s">
        <v>38</v>
      </c>
      <c r="N5978" s="7">
        <v>28.25</v>
      </c>
      <c r="O5978" s="1" t="s">
        <v>41</v>
      </c>
      <c r="P5978" s="1" t="s">
        <v>38</v>
      </c>
      <c r="Q5978" s="1" t="s">
        <v>53</v>
      </c>
      <c r="R5978" s="7">
        <v>15</v>
      </c>
      <c r="S5978" s="1" t="s">
        <v>41</v>
      </c>
      <c r="T5978" s="1" t="s">
        <v>38</v>
      </c>
      <c r="U5978" s="1" t="s">
        <v>38</v>
      </c>
      <c r="V5978" s="1" t="s">
        <v>38</v>
      </c>
      <c r="W5978" s="1" t="s">
        <v>38</v>
      </c>
      <c r="X5978" s="1" t="s">
        <v>41</v>
      </c>
      <c r="Y5978" s="1" t="s">
        <v>41</v>
      </c>
      <c r="Z5978" s="1" t="s">
        <v>38</v>
      </c>
      <c r="AA5978" s="1" t="s">
        <v>49</v>
      </c>
      <c r="AB5978" s="1" t="s">
        <v>38</v>
      </c>
      <c r="AC5978" s="1" t="s">
        <v>44</v>
      </c>
      <c r="AD5978" s="7">
        <v>95.3</v>
      </c>
      <c r="AE5978" s="7">
        <v>5567.45</v>
      </c>
      <c r="AF5978" s="7">
        <v>0</v>
      </c>
      <c r="AG5978" s="7">
        <v>0</v>
      </c>
      <c r="AH5978" s="7">
        <v>1610.25</v>
      </c>
      <c r="AI5978" s="7">
        <v>7177.7</v>
      </c>
      <c r="AJ5978" s="7">
        <f t="shared" si="374"/>
        <v>125.92456140350878</v>
      </c>
      <c r="AK5978" s="7" t="s">
        <v>8247</v>
      </c>
      <c r="AL5978" s="1" t="s">
        <v>45</v>
      </c>
      <c r="AM5978" s="1">
        <f t="shared" si="375"/>
        <v>0</v>
      </c>
      <c r="AN5978" s="1" t="s">
        <v>8232</v>
      </c>
      <c r="AO5978" s="1" t="s">
        <v>108</v>
      </c>
      <c r="AP5978" s="4">
        <f>1</f>
        <v>1</v>
      </c>
    </row>
    <row r="5979" spans="1:42" x14ac:dyDescent="0.3">
      <c r="A5979" s="1" t="s">
        <v>7164</v>
      </c>
      <c r="B5979" s="1" t="s">
        <v>47</v>
      </c>
      <c r="C5979" s="4">
        <v>44</v>
      </c>
      <c r="D5979" s="4" t="str">
        <f t="shared" si="372"/>
        <v>Adult</v>
      </c>
      <c r="E5979" s="1" t="s">
        <v>8253</v>
      </c>
      <c r="F5979" s="1" t="s">
        <v>8254</v>
      </c>
      <c r="G5979" s="1" t="s">
        <v>350</v>
      </c>
      <c r="H5979" s="1">
        <v>94618</v>
      </c>
      <c r="I5979" s="4">
        <v>0</v>
      </c>
      <c r="J5979" s="4">
        <v>22</v>
      </c>
      <c r="K5979" s="4" t="str">
        <f t="shared" si="373"/>
        <v>Loyal</v>
      </c>
      <c r="L5979" s="1" t="s">
        <v>60</v>
      </c>
      <c r="M5979" s="1" t="s">
        <v>38</v>
      </c>
      <c r="N5979" s="7">
        <v>10.33</v>
      </c>
      <c r="O5979" s="1" t="s">
        <v>38</v>
      </c>
      <c r="P5979" s="1" t="s">
        <v>38</v>
      </c>
      <c r="Q5979" s="1" t="s">
        <v>53</v>
      </c>
      <c r="R5979" s="7">
        <v>19</v>
      </c>
      <c r="S5979" s="1" t="s">
        <v>38</v>
      </c>
      <c r="T5979" s="1" t="s">
        <v>41</v>
      </c>
      <c r="U5979" s="1" t="s">
        <v>41</v>
      </c>
      <c r="V5979" s="1" t="s">
        <v>41</v>
      </c>
      <c r="W5979" s="1" t="s">
        <v>38</v>
      </c>
      <c r="X5979" s="1" t="s">
        <v>38</v>
      </c>
      <c r="Y5979" s="1" t="s">
        <v>38</v>
      </c>
      <c r="Z5979" s="1" t="s">
        <v>38</v>
      </c>
      <c r="AA5979" s="1" t="s">
        <v>49</v>
      </c>
      <c r="AB5979" s="1" t="s">
        <v>38</v>
      </c>
      <c r="AC5979" s="1" t="s">
        <v>54</v>
      </c>
      <c r="AD5979" s="7">
        <v>101.35</v>
      </c>
      <c r="AE5979" s="7">
        <v>2317.1</v>
      </c>
      <c r="AF5979" s="7">
        <v>0</v>
      </c>
      <c r="AG5979" s="7">
        <v>0</v>
      </c>
      <c r="AH5979" s="7">
        <v>227.26</v>
      </c>
      <c r="AI5979" s="7">
        <v>2544.36</v>
      </c>
      <c r="AJ5979" s="7">
        <f t="shared" si="374"/>
        <v>115.65272727272728</v>
      </c>
      <c r="AK5979" s="7" t="s">
        <v>8247</v>
      </c>
      <c r="AL5979" s="1" t="s">
        <v>55</v>
      </c>
      <c r="AM5979" s="1">
        <f t="shared" si="375"/>
        <v>1</v>
      </c>
      <c r="AN5979" s="1" t="s">
        <v>115</v>
      </c>
      <c r="AO5979" s="1" t="s">
        <v>800</v>
      </c>
      <c r="AP5979" s="4">
        <f>1</f>
        <v>1</v>
      </c>
    </row>
    <row r="5980" spans="1:42" x14ac:dyDescent="0.3">
      <c r="A5980" s="1" t="s">
        <v>7165</v>
      </c>
      <c r="B5980" s="1" t="s">
        <v>37</v>
      </c>
      <c r="C5980" s="4">
        <v>62</v>
      </c>
      <c r="D5980" s="4" t="str">
        <f t="shared" si="372"/>
        <v>Senior Citizen</v>
      </c>
      <c r="E5980" s="1" t="s">
        <v>3</v>
      </c>
      <c r="F5980" s="1" t="s">
        <v>8254</v>
      </c>
      <c r="G5980" s="1" t="s">
        <v>520</v>
      </c>
      <c r="H5980" s="1">
        <v>94947</v>
      </c>
      <c r="I5980" s="4">
        <v>0</v>
      </c>
      <c r="J5980" s="4">
        <v>49</v>
      </c>
      <c r="K5980" s="4" t="str">
        <f t="shared" si="373"/>
        <v>Veteran</v>
      </c>
      <c r="L5980" s="1" t="s">
        <v>40</v>
      </c>
      <c r="M5980" s="1" t="s">
        <v>38</v>
      </c>
      <c r="N5980" s="7">
        <v>29.18</v>
      </c>
      <c r="O5980" s="1" t="s">
        <v>41</v>
      </c>
      <c r="P5980" s="1" t="s">
        <v>41</v>
      </c>
      <c r="Q5980" s="1" t="s">
        <v>8232</v>
      </c>
      <c r="R5980" s="7">
        <v>0</v>
      </c>
      <c r="S5980" s="1" t="s">
        <v>41</v>
      </c>
      <c r="T5980" s="1" t="s">
        <v>41</v>
      </c>
      <c r="U5980" s="1" t="s">
        <v>41</v>
      </c>
      <c r="V5980" s="1" t="s">
        <v>41</v>
      </c>
      <c r="W5980" s="1" t="s">
        <v>41</v>
      </c>
      <c r="X5980" s="1" t="s">
        <v>41</v>
      </c>
      <c r="Y5980" s="1" t="s">
        <v>41</v>
      </c>
      <c r="Z5980" s="1" t="s">
        <v>41</v>
      </c>
      <c r="AA5980" s="1" t="s">
        <v>43</v>
      </c>
      <c r="AB5980" s="1" t="s">
        <v>41</v>
      </c>
      <c r="AC5980" s="1" t="s">
        <v>44</v>
      </c>
      <c r="AD5980" s="7">
        <v>20.7</v>
      </c>
      <c r="AE5980" s="7">
        <v>1032.05</v>
      </c>
      <c r="AF5980" s="7">
        <v>0</v>
      </c>
      <c r="AG5980" s="7">
        <v>0</v>
      </c>
      <c r="AH5980" s="7">
        <v>1429.82</v>
      </c>
      <c r="AI5980" s="7">
        <v>2461.87</v>
      </c>
      <c r="AJ5980" s="7">
        <f t="shared" si="374"/>
        <v>50.242244897959182</v>
      </c>
      <c r="AK5980" s="7" t="s">
        <v>8249</v>
      </c>
      <c r="AL5980" s="1" t="s">
        <v>45</v>
      </c>
      <c r="AM5980" s="1">
        <f t="shared" si="375"/>
        <v>0</v>
      </c>
      <c r="AN5980" s="1" t="s">
        <v>8232</v>
      </c>
      <c r="AO5980" s="1" t="s">
        <v>108</v>
      </c>
      <c r="AP5980" s="4">
        <f>1</f>
        <v>1</v>
      </c>
    </row>
    <row r="5981" spans="1:42" x14ac:dyDescent="0.3">
      <c r="A5981" s="1" t="s">
        <v>7166</v>
      </c>
      <c r="B5981" s="1" t="s">
        <v>37</v>
      </c>
      <c r="C5981" s="4">
        <v>76</v>
      </c>
      <c r="D5981" s="4" t="str">
        <f t="shared" si="372"/>
        <v>Senior Citizen</v>
      </c>
      <c r="E5981" s="1" t="s">
        <v>3</v>
      </c>
      <c r="F5981" s="1" t="s">
        <v>8257</v>
      </c>
      <c r="G5981" s="1" t="s">
        <v>4041</v>
      </c>
      <c r="H5981" s="1">
        <v>95231</v>
      </c>
      <c r="I5981" s="4">
        <v>8</v>
      </c>
      <c r="J5981" s="4">
        <v>65</v>
      </c>
      <c r="K5981" s="4" t="str">
        <f t="shared" si="373"/>
        <v>Veteran</v>
      </c>
      <c r="L5981" s="1" t="s">
        <v>74</v>
      </c>
      <c r="M5981" s="1" t="s">
        <v>38</v>
      </c>
      <c r="N5981" s="7">
        <v>1.58</v>
      </c>
      <c r="O5981" s="1" t="s">
        <v>38</v>
      </c>
      <c r="P5981" s="1" t="s">
        <v>38</v>
      </c>
      <c r="Q5981" s="1" t="s">
        <v>53</v>
      </c>
      <c r="R5981" s="7">
        <v>27</v>
      </c>
      <c r="S5981" s="1" t="s">
        <v>41</v>
      </c>
      <c r="T5981" s="1" t="s">
        <v>41</v>
      </c>
      <c r="U5981" s="1" t="s">
        <v>38</v>
      </c>
      <c r="V5981" s="1" t="s">
        <v>38</v>
      </c>
      <c r="W5981" s="1" t="s">
        <v>38</v>
      </c>
      <c r="X5981" s="1" t="s">
        <v>38</v>
      </c>
      <c r="Y5981" s="1" t="s">
        <v>41</v>
      </c>
      <c r="Z5981" s="1" t="s">
        <v>38</v>
      </c>
      <c r="AA5981" s="1" t="s">
        <v>43</v>
      </c>
      <c r="AB5981" s="1" t="s">
        <v>38</v>
      </c>
      <c r="AC5981" s="1" t="s">
        <v>54</v>
      </c>
      <c r="AD5981" s="7">
        <v>103.9</v>
      </c>
      <c r="AE5981" s="7">
        <v>6767.1</v>
      </c>
      <c r="AF5981" s="7">
        <v>0</v>
      </c>
      <c r="AG5981" s="7">
        <v>0</v>
      </c>
      <c r="AH5981" s="7">
        <v>102.7</v>
      </c>
      <c r="AI5981" s="7">
        <v>6869.8</v>
      </c>
      <c r="AJ5981" s="7">
        <f t="shared" si="374"/>
        <v>105.68923076923078</v>
      </c>
      <c r="AK5981" s="7" t="s">
        <v>8247</v>
      </c>
      <c r="AL5981" s="1" t="s">
        <v>45</v>
      </c>
      <c r="AM5981" s="1">
        <f t="shared" si="375"/>
        <v>0</v>
      </c>
      <c r="AN5981" s="1" t="s">
        <v>8232</v>
      </c>
      <c r="AO5981" s="1" t="s">
        <v>108</v>
      </c>
      <c r="AP5981" s="4">
        <f>1</f>
        <v>1</v>
      </c>
    </row>
    <row r="5982" spans="1:42" x14ac:dyDescent="0.3">
      <c r="A5982" s="1" t="s">
        <v>7167</v>
      </c>
      <c r="B5982" s="1" t="s">
        <v>47</v>
      </c>
      <c r="C5982" s="4">
        <v>55</v>
      </c>
      <c r="D5982" s="4" t="str">
        <f t="shared" si="372"/>
        <v>Senior Citizen</v>
      </c>
      <c r="E5982" s="1" t="s">
        <v>8253</v>
      </c>
      <c r="F5982" s="1" t="s">
        <v>8254</v>
      </c>
      <c r="G5982" s="1" t="s">
        <v>1852</v>
      </c>
      <c r="H5982" s="1">
        <v>93906</v>
      </c>
      <c r="I5982" s="4">
        <v>0</v>
      </c>
      <c r="J5982" s="4">
        <v>2</v>
      </c>
      <c r="K5982" s="4" t="str">
        <f t="shared" si="373"/>
        <v>New</v>
      </c>
      <c r="L5982" s="1" t="s">
        <v>40</v>
      </c>
      <c r="M5982" s="1" t="s">
        <v>38</v>
      </c>
      <c r="N5982" s="7">
        <v>42.16</v>
      </c>
      <c r="O5982" s="1" t="s">
        <v>41</v>
      </c>
      <c r="P5982" s="1" t="s">
        <v>38</v>
      </c>
      <c r="Q5982" s="1" t="s">
        <v>42</v>
      </c>
      <c r="R5982" s="7">
        <v>2</v>
      </c>
      <c r="S5982" s="1" t="s">
        <v>38</v>
      </c>
      <c r="T5982" s="1" t="s">
        <v>41</v>
      </c>
      <c r="U5982" s="1" t="s">
        <v>41</v>
      </c>
      <c r="V5982" s="1" t="s">
        <v>41</v>
      </c>
      <c r="W5982" s="1" t="s">
        <v>41</v>
      </c>
      <c r="X5982" s="1" t="s">
        <v>41</v>
      </c>
      <c r="Y5982" s="1" t="s">
        <v>41</v>
      </c>
      <c r="Z5982" s="1" t="s">
        <v>38</v>
      </c>
      <c r="AA5982" s="1" t="s">
        <v>49</v>
      </c>
      <c r="AB5982" s="1" t="s">
        <v>38</v>
      </c>
      <c r="AC5982" s="1" t="s">
        <v>54</v>
      </c>
      <c r="AD5982" s="7">
        <v>75.7</v>
      </c>
      <c r="AE5982" s="7">
        <v>189.2</v>
      </c>
      <c r="AF5982" s="7">
        <v>0</v>
      </c>
      <c r="AG5982" s="7">
        <v>0</v>
      </c>
      <c r="AH5982" s="7">
        <v>84.32</v>
      </c>
      <c r="AI5982" s="7">
        <v>273.52</v>
      </c>
      <c r="AJ5982" s="7">
        <f t="shared" si="374"/>
        <v>136.76</v>
      </c>
      <c r="AK5982" s="7" t="s">
        <v>8247</v>
      </c>
      <c r="AL5982" s="1" t="s">
        <v>55</v>
      </c>
      <c r="AM5982" s="1">
        <f t="shared" si="375"/>
        <v>1</v>
      </c>
      <c r="AN5982" s="1" t="s">
        <v>107</v>
      </c>
      <c r="AO5982" s="1" t="s">
        <v>108</v>
      </c>
      <c r="AP5982" s="4">
        <f>1</f>
        <v>1</v>
      </c>
    </row>
    <row r="5983" spans="1:42" x14ac:dyDescent="0.3">
      <c r="A5983" s="1" t="s">
        <v>7168</v>
      </c>
      <c r="B5983" s="1" t="s">
        <v>37</v>
      </c>
      <c r="C5983" s="4">
        <v>56</v>
      </c>
      <c r="D5983" s="4" t="str">
        <f t="shared" si="372"/>
        <v>Senior Citizen</v>
      </c>
      <c r="E5983" s="1" t="s">
        <v>8253</v>
      </c>
      <c r="F5983" s="1" t="s">
        <v>8254</v>
      </c>
      <c r="G5983" s="1" t="s">
        <v>1103</v>
      </c>
      <c r="H5983" s="1">
        <v>90292</v>
      </c>
      <c r="I5983" s="4">
        <v>0</v>
      </c>
      <c r="J5983" s="4">
        <v>42</v>
      </c>
      <c r="K5983" s="4" t="str">
        <f t="shared" si="373"/>
        <v>Loyal</v>
      </c>
      <c r="L5983" s="1" t="s">
        <v>74</v>
      </c>
      <c r="M5983" s="1" t="s">
        <v>38</v>
      </c>
      <c r="N5983" s="7">
        <v>20.27</v>
      </c>
      <c r="O5983" s="1" t="s">
        <v>38</v>
      </c>
      <c r="P5983" s="1" t="s">
        <v>38</v>
      </c>
      <c r="Q5983" s="1" t="s">
        <v>77</v>
      </c>
      <c r="R5983" s="7">
        <v>15</v>
      </c>
      <c r="S5983" s="1" t="s">
        <v>41</v>
      </c>
      <c r="T5983" s="1" t="s">
        <v>41</v>
      </c>
      <c r="U5983" s="1" t="s">
        <v>38</v>
      </c>
      <c r="V5983" s="1" t="s">
        <v>38</v>
      </c>
      <c r="W5983" s="1" t="s">
        <v>38</v>
      </c>
      <c r="X5983" s="1" t="s">
        <v>38</v>
      </c>
      <c r="Y5983" s="1" t="s">
        <v>38</v>
      </c>
      <c r="Z5983" s="1" t="s">
        <v>38</v>
      </c>
      <c r="AA5983" s="1" t="s">
        <v>71</v>
      </c>
      <c r="AB5983" s="1" t="s">
        <v>38</v>
      </c>
      <c r="AC5983" s="1" t="s">
        <v>44</v>
      </c>
      <c r="AD5983" s="7">
        <v>78.45</v>
      </c>
      <c r="AE5983" s="7">
        <v>3373.4</v>
      </c>
      <c r="AF5983" s="7">
        <v>0</v>
      </c>
      <c r="AG5983" s="7">
        <v>0</v>
      </c>
      <c r="AH5983" s="7">
        <v>851.34</v>
      </c>
      <c r="AI5983" s="7">
        <v>4224.74</v>
      </c>
      <c r="AJ5983" s="7">
        <f t="shared" si="374"/>
        <v>100.58904761904762</v>
      </c>
      <c r="AK5983" s="7" t="s">
        <v>8247</v>
      </c>
      <c r="AL5983" s="1" t="s">
        <v>45</v>
      </c>
      <c r="AM5983" s="1">
        <f t="shared" si="375"/>
        <v>0</v>
      </c>
      <c r="AN5983" s="1" t="s">
        <v>8232</v>
      </c>
      <c r="AO5983" s="1" t="s">
        <v>108</v>
      </c>
      <c r="AP5983" s="4">
        <f>1</f>
        <v>1</v>
      </c>
    </row>
    <row r="5984" spans="1:42" x14ac:dyDescent="0.3">
      <c r="A5984" s="1" t="s">
        <v>7169</v>
      </c>
      <c r="B5984" s="1" t="s">
        <v>47</v>
      </c>
      <c r="C5984" s="4">
        <v>24</v>
      </c>
      <c r="D5984" s="4" t="str">
        <f t="shared" si="372"/>
        <v>Teenager</v>
      </c>
      <c r="E5984" s="1" t="s">
        <v>3</v>
      </c>
      <c r="F5984" s="1" t="s">
        <v>8254</v>
      </c>
      <c r="G5984" s="1" t="s">
        <v>2931</v>
      </c>
      <c r="H5984" s="1">
        <v>93434</v>
      </c>
      <c r="I5984" s="4">
        <v>0</v>
      </c>
      <c r="J5984" s="4">
        <v>61</v>
      </c>
      <c r="K5984" s="4" t="str">
        <f t="shared" si="373"/>
        <v>Veteran</v>
      </c>
      <c r="L5984" s="1" t="s">
        <v>74</v>
      </c>
      <c r="M5984" s="1" t="s">
        <v>38</v>
      </c>
      <c r="N5984" s="7">
        <v>46.76</v>
      </c>
      <c r="O5984" s="1" t="s">
        <v>41</v>
      </c>
      <c r="P5984" s="1" t="s">
        <v>41</v>
      </c>
      <c r="Q5984" s="1" t="s">
        <v>8232</v>
      </c>
      <c r="R5984" s="7">
        <v>0</v>
      </c>
      <c r="S5984" s="1" t="s">
        <v>41</v>
      </c>
      <c r="T5984" s="1" t="s">
        <v>41</v>
      </c>
      <c r="U5984" s="1" t="s">
        <v>41</v>
      </c>
      <c r="V5984" s="1" t="s">
        <v>41</v>
      </c>
      <c r="W5984" s="1" t="s">
        <v>41</v>
      </c>
      <c r="X5984" s="1" t="s">
        <v>41</v>
      </c>
      <c r="Y5984" s="1" t="s">
        <v>41</v>
      </c>
      <c r="Z5984" s="1" t="s">
        <v>41</v>
      </c>
      <c r="AA5984" s="1" t="s">
        <v>71</v>
      </c>
      <c r="AB5984" s="1" t="s">
        <v>41</v>
      </c>
      <c r="AC5984" s="1" t="s">
        <v>44</v>
      </c>
      <c r="AD5984" s="7">
        <v>20.55</v>
      </c>
      <c r="AE5984" s="7">
        <v>1305.95</v>
      </c>
      <c r="AF5984" s="7">
        <v>0</v>
      </c>
      <c r="AG5984" s="7">
        <v>0</v>
      </c>
      <c r="AH5984" s="7">
        <v>2852.36</v>
      </c>
      <c r="AI5984" s="7">
        <v>4158.3100000000004</v>
      </c>
      <c r="AJ5984" s="7">
        <f t="shared" si="374"/>
        <v>68.169016393442632</v>
      </c>
      <c r="AK5984" s="7" t="s">
        <v>8249</v>
      </c>
      <c r="AL5984" s="1" t="s">
        <v>45</v>
      </c>
      <c r="AM5984" s="1">
        <f t="shared" si="375"/>
        <v>0</v>
      </c>
      <c r="AN5984" s="1" t="s">
        <v>8232</v>
      </c>
      <c r="AO5984" s="1" t="s">
        <v>108</v>
      </c>
      <c r="AP5984" s="4">
        <f>1</f>
        <v>1</v>
      </c>
    </row>
    <row r="5985" spans="1:42" x14ac:dyDescent="0.3">
      <c r="A5985" s="1" t="s">
        <v>7170</v>
      </c>
      <c r="B5985" s="1" t="s">
        <v>47</v>
      </c>
      <c r="C5985" s="4">
        <v>62</v>
      </c>
      <c r="D5985" s="4" t="str">
        <f t="shared" si="372"/>
        <v>Senior Citizen</v>
      </c>
      <c r="E5985" s="1" t="s">
        <v>3</v>
      </c>
      <c r="F5985" s="1" t="s">
        <v>8254</v>
      </c>
      <c r="G5985" s="1" t="s">
        <v>4024</v>
      </c>
      <c r="H5985" s="1">
        <v>94706</v>
      </c>
      <c r="I5985" s="4">
        <v>1</v>
      </c>
      <c r="J5985" s="4">
        <v>26</v>
      </c>
      <c r="K5985" s="4" t="str">
        <f t="shared" si="373"/>
        <v>Loyal</v>
      </c>
      <c r="L5985" s="1" t="s">
        <v>127</v>
      </c>
      <c r="M5985" s="1" t="s">
        <v>38</v>
      </c>
      <c r="N5985" s="7">
        <v>35.9</v>
      </c>
      <c r="O5985" s="1" t="s">
        <v>38</v>
      </c>
      <c r="P5985" s="1" t="s">
        <v>38</v>
      </c>
      <c r="Q5985" s="1" t="s">
        <v>42</v>
      </c>
      <c r="R5985" s="7">
        <v>26</v>
      </c>
      <c r="S5985" s="1" t="s">
        <v>41</v>
      </c>
      <c r="T5985" s="1" t="s">
        <v>41</v>
      </c>
      <c r="U5985" s="1" t="s">
        <v>41</v>
      </c>
      <c r="V5985" s="1" t="s">
        <v>41</v>
      </c>
      <c r="W5985" s="1" t="s">
        <v>38</v>
      </c>
      <c r="X5985" s="1" t="s">
        <v>41</v>
      </c>
      <c r="Y5985" s="1" t="s">
        <v>41</v>
      </c>
      <c r="Z5985" s="1" t="s">
        <v>38</v>
      </c>
      <c r="AA5985" s="1" t="s">
        <v>49</v>
      </c>
      <c r="AB5985" s="1" t="s">
        <v>38</v>
      </c>
      <c r="AC5985" s="1" t="s">
        <v>54</v>
      </c>
      <c r="AD5985" s="7">
        <v>83.75</v>
      </c>
      <c r="AE5985" s="7">
        <v>2070.6</v>
      </c>
      <c r="AF5985" s="7">
        <v>0</v>
      </c>
      <c r="AG5985" s="7">
        <v>0</v>
      </c>
      <c r="AH5985" s="7">
        <v>933.4</v>
      </c>
      <c r="AI5985" s="7">
        <v>3004</v>
      </c>
      <c r="AJ5985" s="7">
        <f t="shared" si="374"/>
        <v>115.53846153846153</v>
      </c>
      <c r="AK5985" s="7" t="s">
        <v>8247</v>
      </c>
      <c r="AL5985" s="1" t="s">
        <v>55</v>
      </c>
      <c r="AM5985" s="1">
        <f t="shared" si="375"/>
        <v>1</v>
      </c>
      <c r="AN5985" s="1" t="s">
        <v>56</v>
      </c>
      <c r="AO5985" s="1" t="s">
        <v>201</v>
      </c>
      <c r="AP5985" s="4">
        <f>1</f>
        <v>1</v>
      </c>
    </row>
    <row r="5986" spans="1:42" x14ac:dyDescent="0.3">
      <c r="A5986" s="1" t="s">
        <v>7171</v>
      </c>
      <c r="B5986" s="1" t="s">
        <v>47</v>
      </c>
      <c r="C5986" s="4">
        <v>51</v>
      </c>
      <c r="D5986" s="4" t="str">
        <f t="shared" si="372"/>
        <v>Senior Citizen</v>
      </c>
      <c r="E5986" s="1" t="s">
        <v>8253</v>
      </c>
      <c r="F5986" s="1" t="s">
        <v>8254</v>
      </c>
      <c r="G5986" s="1" t="s">
        <v>1555</v>
      </c>
      <c r="H5986" s="1">
        <v>92630</v>
      </c>
      <c r="I5986" s="4">
        <v>0</v>
      </c>
      <c r="J5986" s="4">
        <v>10</v>
      </c>
      <c r="K5986" s="4" t="str">
        <f t="shared" si="373"/>
        <v>New</v>
      </c>
      <c r="L5986" s="1" t="s">
        <v>60</v>
      </c>
      <c r="M5986" s="1" t="s">
        <v>38</v>
      </c>
      <c r="N5986" s="7">
        <v>19.100000000000001</v>
      </c>
      <c r="O5986" s="1" t="s">
        <v>41</v>
      </c>
      <c r="P5986" s="1" t="s">
        <v>41</v>
      </c>
      <c r="Q5986" s="1" t="s">
        <v>8232</v>
      </c>
      <c r="R5986" s="7">
        <v>0</v>
      </c>
      <c r="S5986" s="1" t="s">
        <v>41</v>
      </c>
      <c r="T5986" s="1" t="s">
        <v>41</v>
      </c>
      <c r="U5986" s="1" t="s">
        <v>41</v>
      </c>
      <c r="V5986" s="1" t="s">
        <v>41</v>
      </c>
      <c r="W5986" s="1" t="s">
        <v>41</v>
      </c>
      <c r="X5986" s="1" t="s">
        <v>41</v>
      </c>
      <c r="Y5986" s="1" t="s">
        <v>41</v>
      </c>
      <c r="Z5986" s="1" t="s">
        <v>41</v>
      </c>
      <c r="AA5986" s="1" t="s">
        <v>49</v>
      </c>
      <c r="AB5986" s="1" t="s">
        <v>38</v>
      </c>
      <c r="AC5986" s="1" t="s">
        <v>44</v>
      </c>
      <c r="AD5986" s="7">
        <v>20</v>
      </c>
      <c r="AE5986" s="7">
        <v>198.6</v>
      </c>
      <c r="AF5986" s="7">
        <v>0</v>
      </c>
      <c r="AG5986" s="7">
        <v>0</v>
      </c>
      <c r="AH5986" s="7">
        <v>191</v>
      </c>
      <c r="AI5986" s="7">
        <v>389.6</v>
      </c>
      <c r="AJ5986" s="7">
        <f t="shared" si="374"/>
        <v>38.96</v>
      </c>
      <c r="AK5986" s="7" t="s">
        <v>8246</v>
      </c>
      <c r="AL5986" s="1" t="s">
        <v>45</v>
      </c>
      <c r="AM5986" s="1">
        <f t="shared" si="375"/>
        <v>0</v>
      </c>
      <c r="AN5986" s="1" t="s">
        <v>8232</v>
      </c>
      <c r="AO5986" s="1" t="s">
        <v>108</v>
      </c>
      <c r="AP5986" s="4">
        <f>1</f>
        <v>1</v>
      </c>
    </row>
    <row r="5987" spans="1:42" x14ac:dyDescent="0.3">
      <c r="A5987" s="1" t="s">
        <v>7172</v>
      </c>
      <c r="B5987" s="1" t="s">
        <v>37</v>
      </c>
      <c r="C5987" s="4">
        <v>53</v>
      </c>
      <c r="D5987" s="4" t="str">
        <f t="shared" si="372"/>
        <v>Senior Citizen</v>
      </c>
      <c r="E5987" s="1" t="s">
        <v>8253</v>
      </c>
      <c r="F5987" s="1" t="s">
        <v>8254</v>
      </c>
      <c r="G5987" s="1" t="s">
        <v>48</v>
      </c>
      <c r="H5987" s="1">
        <v>91204</v>
      </c>
      <c r="I5987" s="4">
        <v>0</v>
      </c>
      <c r="J5987" s="4">
        <v>67</v>
      </c>
      <c r="K5987" s="4" t="str">
        <f t="shared" si="373"/>
        <v>Veteran</v>
      </c>
      <c r="L5987" s="1" t="s">
        <v>40</v>
      </c>
      <c r="M5987" s="1" t="s">
        <v>38</v>
      </c>
      <c r="N5987" s="7">
        <v>16.72</v>
      </c>
      <c r="O5987" s="1" t="s">
        <v>38</v>
      </c>
      <c r="P5987" s="1" t="s">
        <v>41</v>
      </c>
      <c r="Q5987" s="1" t="s">
        <v>8232</v>
      </c>
      <c r="R5987" s="7">
        <v>0</v>
      </c>
      <c r="S5987" s="1" t="s">
        <v>41</v>
      </c>
      <c r="T5987" s="1" t="s">
        <v>41</v>
      </c>
      <c r="U5987" s="1" t="s">
        <v>41</v>
      </c>
      <c r="V5987" s="1" t="s">
        <v>41</v>
      </c>
      <c r="W5987" s="1" t="s">
        <v>41</v>
      </c>
      <c r="X5987" s="1" t="s">
        <v>41</v>
      </c>
      <c r="Y5987" s="1" t="s">
        <v>41</v>
      </c>
      <c r="Z5987" s="1" t="s">
        <v>41</v>
      </c>
      <c r="AA5987" s="1" t="s">
        <v>71</v>
      </c>
      <c r="AB5987" s="1" t="s">
        <v>38</v>
      </c>
      <c r="AC5987" s="1" t="s">
        <v>54</v>
      </c>
      <c r="AD5987" s="7">
        <v>25.6</v>
      </c>
      <c r="AE5987" s="7">
        <v>1790.35</v>
      </c>
      <c r="AF5987" s="7">
        <v>46.06</v>
      </c>
      <c r="AG5987" s="7">
        <v>0</v>
      </c>
      <c r="AH5987" s="7">
        <v>1120.24</v>
      </c>
      <c r="AI5987" s="7">
        <v>2864.53</v>
      </c>
      <c r="AJ5987" s="7">
        <f t="shared" si="374"/>
        <v>42.754179104477615</v>
      </c>
      <c r="AK5987" s="7" t="s">
        <v>8246</v>
      </c>
      <c r="AL5987" s="1" t="s">
        <v>45</v>
      </c>
      <c r="AM5987" s="1">
        <f t="shared" si="375"/>
        <v>0</v>
      </c>
      <c r="AN5987" s="1" t="s">
        <v>8232</v>
      </c>
      <c r="AO5987" s="1" t="s">
        <v>108</v>
      </c>
      <c r="AP5987" s="4">
        <f>1</f>
        <v>1</v>
      </c>
    </row>
    <row r="5988" spans="1:42" x14ac:dyDescent="0.3">
      <c r="A5988" s="1" t="s">
        <v>7173</v>
      </c>
      <c r="B5988" s="1" t="s">
        <v>47</v>
      </c>
      <c r="C5988" s="4">
        <v>58</v>
      </c>
      <c r="D5988" s="4" t="str">
        <f t="shared" si="372"/>
        <v>Senior Citizen</v>
      </c>
      <c r="E5988" s="1" t="s">
        <v>3</v>
      </c>
      <c r="F5988" s="1" t="s">
        <v>8254</v>
      </c>
      <c r="G5988" s="1" t="s">
        <v>4083</v>
      </c>
      <c r="H5988" s="1">
        <v>95632</v>
      </c>
      <c r="I5988" s="4">
        <v>5</v>
      </c>
      <c r="J5988" s="4">
        <v>10</v>
      </c>
      <c r="K5988" s="4" t="str">
        <f t="shared" si="373"/>
        <v>New</v>
      </c>
      <c r="L5988" s="1" t="s">
        <v>40</v>
      </c>
      <c r="M5988" s="1" t="s">
        <v>38</v>
      </c>
      <c r="N5988" s="7">
        <v>43.28</v>
      </c>
      <c r="O5988" s="1" t="s">
        <v>41</v>
      </c>
      <c r="P5988" s="1" t="s">
        <v>38</v>
      </c>
      <c r="Q5988" s="1" t="s">
        <v>53</v>
      </c>
      <c r="R5988" s="7">
        <v>12</v>
      </c>
      <c r="S5988" s="1" t="s">
        <v>41</v>
      </c>
      <c r="T5988" s="1" t="s">
        <v>38</v>
      </c>
      <c r="U5988" s="1" t="s">
        <v>41</v>
      </c>
      <c r="V5988" s="1" t="s">
        <v>38</v>
      </c>
      <c r="W5988" s="1" t="s">
        <v>38</v>
      </c>
      <c r="X5988" s="1" t="s">
        <v>38</v>
      </c>
      <c r="Y5988" s="1" t="s">
        <v>38</v>
      </c>
      <c r="Z5988" s="1" t="s">
        <v>38</v>
      </c>
      <c r="AA5988" s="1" t="s">
        <v>49</v>
      </c>
      <c r="AB5988" s="1" t="s">
        <v>38</v>
      </c>
      <c r="AC5988" s="1" t="s">
        <v>54</v>
      </c>
      <c r="AD5988" s="7">
        <v>99.85</v>
      </c>
      <c r="AE5988" s="7">
        <v>990.9</v>
      </c>
      <c r="AF5988" s="7">
        <v>0</v>
      </c>
      <c r="AG5988" s="7">
        <v>0</v>
      </c>
      <c r="AH5988" s="7">
        <v>432.8</v>
      </c>
      <c r="AI5988" s="7">
        <v>1423.7</v>
      </c>
      <c r="AJ5988" s="7">
        <f t="shared" si="374"/>
        <v>142.37</v>
      </c>
      <c r="AK5988" s="7" t="s">
        <v>8247</v>
      </c>
      <c r="AL5988" s="1" t="s">
        <v>55</v>
      </c>
      <c r="AM5988" s="1">
        <f t="shared" si="375"/>
        <v>1</v>
      </c>
      <c r="AN5988" s="1" t="s">
        <v>61</v>
      </c>
      <c r="AO5988" s="1" t="s">
        <v>431</v>
      </c>
      <c r="AP5988" s="4">
        <f>1</f>
        <v>1</v>
      </c>
    </row>
    <row r="5989" spans="1:42" x14ac:dyDescent="0.3">
      <c r="A5989" s="1" t="s">
        <v>7174</v>
      </c>
      <c r="B5989" s="1" t="s">
        <v>47</v>
      </c>
      <c r="C5989" s="4">
        <v>62</v>
      </c>
      <c r="D5989" s="4" t="str">
        <f t="shared" si="372"/>
        <v>Senior Citizen</v>
      </c>
      <c r="E5989" s="1" t="s">
        <v>8253</v>
      </c>
      <c r="F5989" s="1" t="s">
        <v>8254</v>
      </c>
      <c r="G5989" s="1" t="s">
        <v>2947</v>
      </c>
      <c r="H5989" s="1">
        <v>92336</v>
      </c>
      <c r="I5989" s="4">
        <v>0</v>
      </c>
      <c r="J5989" s="4">
        <v>4</v>
      </c>
      <c r="K5989" s="4" t="str">
        <f t="shared" si="373"/>
        <v>New</v>
      </c>
      <c r="L5989" s="1" t="s">
        <v>40</v>
      </c>
      <c r="M5989" s="1" t="s">
        <v>38</v>
      </c>
      <c r="N5989" s="7">
        <v>42.44</v>
      </c>
      <c r="O5989" s="1" t="s">
        <v>38</v>
      </c>
      <c r="P5989" s="1" t="s">
        <v>38</v>
      </c>
      <c r="Q5989" s="1" t="s">
        <v>53</v>
      </c>
      <c r="R5989" s="7">
        <v>29</v>
      </c>
      <c r="S5989" s="1" t="s">
        <v>41</v>
      </c>
      <c r="T5989" s="1" t="s">
        <v>41</v>
      </c>
      <c r="U5989" s="1" t="s">
        <v>41</v>
      </c>
      <c r="V5989" s="1" t="s">
        <v>41</v>
      </c>
      <c r="W5989" s="1" t="s">
        <v>41</v>
      </c>
      <c r="X5989" s="1" t="s">
        <v>41</v>
      </c>
      <c r="Y5989" s="1" t="s">
        <v>41</v>
      </c>
      <c r="Z5989" s="1" t="s">
        <v>38</v>
      </c>
      <c r="AA5989" s="1" t="s">
        <v>49</v>
      </c>
      <c r="AB5989" s="1" t="s">
        <v>38</v>
      </c>
      <c r="AC5989" s="1" t="s">
        <v>54</v>
      </c>
      <c r="AD5989" s="7">
        <v>76.05</v>
      </c>
      <c r="AE5989" s="7">
        <v>318.89999999999998</v>
      </c>
      <c r="AF5989" s="7">
        <v>0</v>
      </c>
      <c r="AG5989" s="7">
        <v>0</v>
      </c>
      <c r="AH5989" s="7">
        <v>169.76</v>
      </c>
      <c r="AI5989" s="7">
        <v>488.66</v>
      </c>
      <c r="AJ5989" s="7">
        <f t="shared" si="374"/>
        <v>122.16500000000001</v>
      </c>
      <c r="AK5989" s="7" t="s">
        <v>8247</v>
      </c>
      <c r="AL5989" s="1" t="s">
        <v>55</v>
      </c>
      <c r="AM5989" s="1">
        <f t="shared" si="375"/>
        <v>1</v>
      </c>
      <c r="AN5989" s="1" t="s">
        <v>115</v>
      </c>
      <c r="AO5989" s="1" t="s">
        <v>116</v>
      </c>
      <c r="AP5989" s="4">
        <f>1</f>
        <v>1</v>
      </c>
    </row>
    <row r="5990" spans="1:42" x14ac:dyDescent="0.3">
      <c r="A5990" s="1" t="s">
        <v>7175</v>
      </c>
      <c r="B5990" s="1" t="s">
        <v>37</v>
      </c>
      <c r="C5990" s="4">
        <v>72</v>
      </c>
      <c r="D5990" s="4" t="str">
        <f t="shared" si="372"/>
        <v>Senior Citizen</v>
      </c>
      <c r="E5990" s="1" t="s">
        <v>8253</v>
      </c>
      <c r="F5990" s="1" t="s">
        <v>8254</v>
      </c>
      <c r="G5990" s="1" t="s">
        <v>2585</v>
      </c>
      <c r="H5990" s="1">
        <v>91362</v>
      </c>
      <c r="I5990" s="4">
        <v>0</v>
      </c>
      <c r="J5990" s="4">
        <v>66</v>
      </c>
      <c r="K5990" s="4" t="str">
        <f t="shared" si="373"/>
        <v>Veteran</v>
      </c>
      <c r="L5990" s="1" t="s">
        <v>40</v>
      </c>
      <c r="M5990" s="1" t="s">
        <v>38</v>
      </c>
      <c r="N5990" s="7">
        <v>45.59</v>
      </c>
      <c r="O5990" s="1" t="s">
        <v>38</v>
      </c>
      <c r="P5990" s="1" t="s">
        <v>38</v>
      </c>
      <c r="Q5990" s="1" t="s">
        <v>53</v>
      </c>
      <c r="R5990" s="7">
        <v>24</v>
      </c>
      <c r="S5990" s="1" t="s">
        <v>41</v>
      </c>
      <c r="T5990" s="1" t="s">
        <v>38</v>
      </c>
      <c r="U5990" s="1" t="s">
        <v>41</v>
      </c>
      <c r="V5990" s="1" t="s">
        <v>41</v>
      </c>
      <c r="W5990" s="1" t="s">
        <v>41</v>
      </c>
      <c r="X5990" s="1" t="s">
        <v>41</v>
      </c>
      <c r="Y5990" s="1" t="s">
        <v>41</v>
      </c>
      <c r="Z5990" s="1" t="s">
        <v>41</v>
      </c>
      <c r="AA5990" s="1" t="s">
        <v>49</v>
      </c>
      <c r="AB5990" s="1" t="s">
        <v>38</v>
      </c>
      <c r="AC5990" s="1" t="s">
        <v>44</v>
      </c>
      <c r="AD5990" s="7">
        <v>80.45</v>
      </c>
      <c r="AE5990" s="7">
        <v>5224.3500000000004</v>
      </c>
      <c r="AF5990" s="7">
        <v>0</v>
      </c>
      <c r="AG5990" s="7">
        <v>140</v>
      </c>
      <c r="AH5990" s="7">
        <v>3008.94</v>
      </c>
      <c r="AI5990" s="7">
        <v>8373.2900000000009</v>
      </c>
      <c r="AJ5990" s="7">
        <f t="shared" si="374"/>
        <v>126.86803030303031</v>
      </c>
      <c r="AK5990" s="7" t="s">
        <v>8247</v>
      </c>
      <c r="AL5990" s="1" t="s">
        <v>55</v>
      </c>
      <c r="AM5990" s="1">
        <f t="shared" si="375"/>
        <v>1</v>
      </c>
      <c r="AN5990" s="1" t="s">
        <v>119</v>
      </c>
      <c r="AO5990" s="1" t="s">
        <v>193</v>
      </c>
      <c r="AP5990" s="4">
        <f>1</f>
        <v>1</v>
      </c>
    </row>
    <row r="5991" spans="1:42" x14ac:dyDescent="0.3">
      <c r="A5991" s="1" t="s">
        <v>7176</v>
      </c>
      <c r="B5991" s="1" t="s">
        <v>47</v>
      </c>
      <c r="C5991" s="4">
        <v>24</v>
      </c>
      <c r="D5991" s="4" t="str">
        <f t="shared" si="372"/>
        <v>Teenager</v>
      </c>
      <c r="E5991" s="1" t="s">
        <v>8253</v>
      </c>
      <c r="F5991" s="1" t="s">
        <v>8257</v>
      </c>
      <c r="G5991" s="1" t="s">
        <v>320</v>
      </c>
      <c r="H5991" s="1">
        <v>95814</v>
      </c>
      <c r="I5991" s="4">
        <v>0</v>
      </c>
      <c r="J5991" s="4">
        <v>1</v>
      </c>
      <c r="K5991" s="4" t="str">
        <f t="shared" si="373"/>
        <v>New</v>
      </c>
      <c r="L5991" s="1" t="s">
        <v>52</v>
      </c>
      <c r="M5991" s="1" t="s">
        <v>38</v>
      </c>
      <c r="N5991" s="7">
        <v>43.05</v>
      </c>
      <c r="O5991" s="1" t="s">
        <v>38</v>
      </c>
      <c r="P5991" s="1" t="s">
        <v>38</v>
      </c>
      <c r="Q5991" s="1" t="s">
        <v>77</v>
      </c>
      <c r="R5991" s="7">
        <v>69</v>
      </c>
      <c r="S5991" s="1" t="s">
        <v>41</v>
      </c>
      <c r="T5991" s="1" t="s">
        <v>41</v>
      </c>
      <c r="U5991" s="1" t="s">
        <v>41</v>
      </c>
      <c r="V5991" s="1" t="s">
        <v>41</v>
      </c>
      <c r="W5991" s="1" t="s">
        <v>41</v>
      </c>
      <c r="X5991" s="1" t="s">
        <v>41</v>
      </c>
      <c r="Y5991" s="1" t="s">
        <v>41</v>
      </c>
      <c r="Z5991" s="1" t="s">
        <v>38</v>
      </c>
      <c r="AA5991" s="1" t="s">
        <v>49</v>
      </c>
      <c r="AB5991" s="1" t="s">
        <v>38</v>
      </c>
      <c r="AC5991" s="1" t="s">
        <v>54</v>
      </c>
      <c r="AD5991" s="7">
        <v>50.05</v>
      </c>
      <c r="AE5991" s="7">
        <v>50.05</v>
      </c>
      <c r="AF5991" s="7">
        <v>0</v>
      </c>
      <c r="AG5991" s="7">
        <v>0</v>
      </c>
      <c r="AH5991" s="7">
        <v>43.05</v>
      </c>
      <c r="AI5991" s="7">
        <v>93.1</v>
      </c>
      <c r="AJ5991" s="7">
        <f t="shared" si="374"/>
        <v>93.1</v>
      </c>
      <c r="AK5991" s="7" t="s">
        <v>8249</v>
      </c>
      <c r="AL5991" s="1" t="s">
        <v>96</v>
      </c>
      <c r="AM5991" s="1">
        <f t="shared" si="375"/>
        <v>0</v>
      </c>
      <c r="AN5991" s="1" t="s">
        <v>8232</v>
      </c>
      <c r="AO5991" s="1" t="s">
        <v>108</v>
      </c>
      <c r="AP5991" s="4">
        <f>1</f>
        <v>1</v>
      </c>
    </row>
    <row r="5992" spans="1:42" x14ac:dyDescent="0.3">
      <c r="A5992" s="1" t="s">
        <v>7177</v>
      </c>
      <c r="B5992" s="1" t="s">
        <v>47</v>
      </c>
      <c r="C5992" s="4">
        <v>62</v>
      </c>
      <c r="D5992" s="4" t="str">
        <f t="shared" si="372"/>
        <v>Senior Citizen</v>
      </c>
      <c r="E5992" s="1" t="s">
        <v>3</v>
      </c>
      <c r="F5992" s="1" t="s">
        <v>8257</v>
      </c>
      <c r="G5992" s="1" t="s">
        <v>1159</v>
      </c>
      <c r="H5992" s="1">
        <v>91301</v>
      </c>
      <c r="I5992" s="4">
        <v>1</v>
      </c>
      <c r="J5992" s="4">
        <v>2</v>
      </c>
      <c r="K5992" s="4" t="str">
        <f t="shared" si="373"/>
        <v>New</v>
      </c>
      <c r="L5992" s="1" t="s">
        <v>40</v>
      </c>
      <c r="M5992" s="1" t="s">
        <v>38</v>
      </c>
      <c r="N5992" s="7">
        <v>5.67</v>
      </c>
      <c r="O5992" s="1" t="s">
        <v>38</v>
      </c>
      <c r="P5992" s="1" t="s">
        <v>38</v>
      </c>
      <c r="Q5992" s="1" t="s">
        <v>77</v>
      </c>
      <c r="R5992" s="7">
        <v>53</v>
      </c>
      <c r="S5992" s="1" t="s">
        <v>38</v>
      </c>
      <c r="T5992" s="1" t="s">
        <v>41</v>
      </c>
      <c r="U5992" s="1" t="s">
        <v>41</v>
      </c>
      <c r="V5992" s="1" t="s">
        <v>41</v>
      </c>
      <c r="W5992" s="1" t="s">
        <v>41</v>
      </c>
      <c r="X5992" s="1" t="s">
        <v>41</v>
      </c>
      <c r="Y5992" s="1" t="s">
        <v>41</v>
      </c>
      <c r="Z5992" s="1" t="s">
        <v>38</v>
      </c>
      <c r="AA5992" s="1" t="s">
        <v>49</v>
      </c>
      <c r="AB5992" s="1" t="s">
        <v>41</v>
      </c>
      <c r="AC5992" s="1" t="s">
        <v>44</v>
      </c>
      <c r="AD5992" s="7">
        <v>56.7</v>
      </c>
      <c r="AE5992" s="7">
        <v>113.55</v>
      </c>
      <c r="AF5992" s="7">
        <v>0</v>
      </c>
      <c r="AG5992" s="7">
        <v>0</v>
      </c>
      <c r="AH5992" s="7">
        <v>11.34</v>
      </c>
      <c r="AI5992" s="7">
        <v>124.89</v>
      </c>
      <c r="AJ5992" s="7">
        <f t="shared" si="374"/>
        <v>62.445</v>
      </c>
      <c r="AK5992" s="7" t="s">
        <v>8249</v>
      </c>
      <c r="AL5992" s="1" t="s">
        <v>55</v>
      </c>
      <c r="AM5992" s="1">
        <f t="shared" si="375"/>
        <v>1</v>
      </c>
      <c r="AN5992" s="1" t="s">
        <v>56</v>
      </c>
      <c r="AO5992" s="1" t="s">
        <v>201</v>
      </c>
      <c r="AP5992" s="4">
        <f>1</f>
        <v>1</v>
      </c>
    </row>
    <row r="5993" spans="1:42" x14ac:dyDescent="0.3">
      <c r="A5993" s="1" t="s">
        <v>7178</v>
      </c>
      <c r="B5993" s="1" t="s">
        <v>37</v>
      </c>
      <c r="C5993" s="4">
        <v>40</v>
      </c>
      <c r="D5993" s="4" t="str">
        <f t="shared" si="372"/>
        <v>Adult</v>
      </c>
      <c r="E5993" s="1" t="s">
        <v>3</v>
      </c>
      <c r="F5993" s="1" t="s">
        <v>8255</v>
      </c>
      <c r="G5993" s="1" t="s">
        <v>149</v>
      </c>
      <c r="H5993" s="1">
        <v>92103</v>
      </c>
      <c r="I5993" s="4">
        <v>5</v>
      </c>
      <c r="J5993" s="4">
        <v>37</v>
      </c>
      <c r="K5993" s="4" t="str">
        <f t="shared" si="373"/>
        <v>Loyal</v>
      </c>
      <c r="L5993" s="1" t="s">
        <v>40</v>
      </c>
      <c r="M5993" s="1" t="s">
        <v>38</v>
      </c>
      <c r="N5993" s="7">
        <v>44.68</v>
      </c>
      <c r="O5993" s="1" t="s">
        <v>38</v>
      </c>
      <c r="P5993" s="1" t="s">
        <v>41</v>
      </c>
      <c r="Q5993" s="1" t="s">
        <v>8232</v>
      </c>
      <c r="R5993" s="7">
        <v>0</v>
      </c>
      <c r="S5993" s="1" t="s">
        <v>41</v>
      </c>
      <c r="T5993" s="1" t="s">
        <v>41</v>
      </c>
      <c r="U5993" s="1" t="s">
        <v>41</v>
      </c>
      <c r="V5993" s="1" t="s">
        <v>41</v>
      </c>
      <c r="W5993" s="1" t="s">
        <v>41</v>
      </c>
      <c r="X5993" s="1" t="s">
        <v>41</v>
      </c>
      <c r="Y5993" s="1" t="s">
        <v>41</v>
      </c>
      <c r="Z5993" s="1" t="s">
        <v>41</v>
      </c>
      <c r="AA5993" s="1" t="s">
        <v>71</v>
      </c>
      <c r="AB5993" s="1" t="s">
        <v>38</v>
      </c>
      <c r="AC5993" s="1" t="s">
        <v>54</v>
      </c>
      <c r="AD5993" s="7">
        <v>24.1</v>
      </c>
      <c r="AE5993" s="7">
        <v>861.85</v>
      </c>
      <c r="AF5993" s="7">
        <v>0</v>
      </c>
      <c r="AG5993" s="7">
        <v>0</v>
      </c>
      <c r="AH5993" s="7">
        <v>1653.16</v>
      </c>
      <c r="AI5993" s="7">
        <v>2515.0100000000002</v>
      </c>
      <c r="AJ5993" s="7">
        <f t="shared" si="374"/>
        <v>67.973243243243246</v>
      </c>
      <c r="AK5993" s="7" t="s">
        <v>8249</v>
      </c>
      <c r="AL5993" s="1" t="s">
        <v>45</v>
      </c>
      <c r="AM5993" s="1">
        <f t="shared" si="375"/>
        <v>0</v>
      </c>
      <c r="AN5993" s="1" t="s">
        <v>8232</v>
      </c>
      <c r="AO5993" s="1" t="s">
        <v>108</v>
      </c>
      <c r="AP5993" s="4">
        <f>1</f>
        <v>1</v>
      </c>
    </row>
    <row r="5994" spans="1:42" x14ac:dyDescent="0.3">
      <c r="A5994" s="1" t="s">
        <v>7179</v>
      </c>
      <c r="B5994" s="1" t="s">
        <v>37</v>
      </c>
      <c r="C5994" s="4">
        <v>77</v>
      </c>
      <c r="D5994" s="4" t="str">
        <f t="shared" si="372"/>
        <v>Senior Citizen</v>
      </c>
      <c r="E5994" s="1" t="s">
        <v>8253</v>
      </c>
      <c r="F5994" s="1" t="s">
        <v>8254</v>
      </c>
      <c r="G5994" s="1" t="s">
        <v>209</v>
      </c>
      <c r="H5994" s="1">
        <v>93703</v>
      </c>
      <c r="I5994" s="4">
        <v>0</v>
      </c>
      <c r="J5994" s="4">
        <v>35</v>
      </c>
      <c r="K5994" s="4" t="str">
        <f t="shared" si="373"/>
        <v>Loyal</v>
      </c>
      <c r="L5994" s="1" t="s">
        <v>40</v>
      </c>
      <c r="M5994" s="1" t="s">
        <v>41</v>
      </c>
      <c r="N5994" s="7">
        <v>25.420517214274568</v>
      </c>
      <c r="O5994" s="1" t="s">
        <v>41</v>
      </c>
      <c r="P5994" s="1" t="s">
        <v>38</v>
      </c>
      <c r="Q5994" s="1" t="s">
        <v>42</v>
      </c>
      <c r="R5994" s="7">
        <v>26</v>
      </c>
      <c r="S5994" s="1" t="s">
        <v>41</v>
      </c>
      <c r="T5994" s="1" t="s">
        <v>41</v>
      </c>
      <c r="U5994" s="1" t="s">
        <v>38</v>
      </c>
      <c r="V5994" s="1" t="s">
        <v>41</v>
      </c>
      <c r="W5994" s="1" t="s">
        <v>38</v>
      </c>
      <c r="X5994" s="1" t="s">
        <v>41</v>
      </c>
      <c r="Y5994" s="1" t="s">
        <v>41</v>
      </c>
      <c r="Z5994" s="1" t="s">
        <v>38</v>
      </c>
      <c r="AA5994" s="1" t="s">
        <v>71</v>
      </c>
      <c r="AB5994" s="1" t="s">
        <v>38</v>
      </c>
      <c r="AC5994" s="1" t="s">
        <v>54</v>
      </c>
      <c r="AD5994" s="7">
        <v>39.85</v>
      </c>
      <c r="AE5994" s="7">
        <v>1434.6</v>
      </c>
      <c r="AF5994" s="7">
        <v>0</v>
      </c>
      <c r="AG5994" s="7">
        <v>0</v>
      </c>
      <c r="AH5994" s="7">
        <v>0</v>
      </c>
      <c r="AI5994" s="7">
        <v>1434.6</v>
      </c>
      <c r="AJ5994" s="7">
        <f t="shared" si="374"/>
        <v>40.988571428571426</v>
      </c>
      <c r="AK5994" s="7" t="s">
        <v>8246</v>
      </c>
      <c r="AL5994" s="1" t="s">
        <v>45</v>
      </c>
      <c r="AM5994" s="1">
        <f t="shared" si="375"/>
        <v>0</v>
      </c>
      <c r="AN5994" s="1" t="s">
        <v>8232</v>
      </c>
      <c r="AO5994" s="1" t="s">
        <v>108</v>
      </c>
      <c r="AP5994" s="4">
        <f>1</f>
        <v>1</v>
      </c>
    </row>
    <row r="5995" spans="1:42" x14ac:dyDescent="0.3">
      <c r="A5995" s="1" t="s">
        <v>7180</v>
      </c>
      <c r="B5995" s="1" t="s">
        <v>37</v>
      </c>
      <c r="C5995" s="4">
        <v>41</v>
      </c>
      <c r="D5995" s="4" t="str">
        <f t="shared" si="372"/>
        <v>Adult</v>
      </c>
      <c r="E5995" s="1" t="s">
        <v>8253</v>
      </c>
      <c r="F5995" s="1" t="s">
        <v>8254</v>
      </c>
      <c r="G5995" s="1" t="s">
        <v>350</v>
      </c>
      <c r="H5995" s="1">
        <v>94607</v>
      </c>
      <c r="I5995" s="4">
        <v>0</v>
      </c>
      <c r="J5995" s="4">
        <v>72</v>
      </c>
      <c r="K5995" s="4" t="str">
        <f t="shared" si="373"/>
        <v>Veteran</v>
      </c>
      <c r="L5995" s="1" t="s">
        <v>70</v>
      </c>
      <c r="M5995" s="1" t="s">
        <v>38</v>
      </c>
      <c r="N5995" s="7">
        <v>19.600000000000001</v>
      </c>
      <c r="O5995" s="1" t="s">
        <v>38</v>
      </c>
      <c r="P5995" s="1" t="s">
        <v>38</v>
      </c>
      <c r="Q5995" s="1" t="s">
        <v>53</v>
      </c>
      <c r="R5995" s="7">
        <v>15</v>
      </c>
      <c r="S5995" s="1" t="s">
        <v>38</v>
      </c>
      <c r="T5995" s="1" t="s">
        <v>38</v>
      </c>
      <c r="U5995" s="1" t="s">
        <v>38</v>
      </c>
      <c r="V5995" s="1" t="s">
        <v>38</v>
      </c>
      <c r="W5995" s="1" t="s">
        <v>38</v>
      </c>
      <c r="X5995" s="1" t="s">
        <v>38</v>
      </c>
      <c r="Y5995" s="1" t="s">
        <v>38</v>
      </c>
      <c r="Z5995" s="1" t="s">
        <v>38</v>
      </c>
      <c r="AA5995" s="1" t="s">
        <v>71</v>
      </c>
      <c r="AB5995" s="1" t="s">
        <v>41</v>
      </c>
      <c r="AC5995" s="1" t="s">
        <v>44</v>
      </c>
      <c r="AD5995" s="7">
        <v>115.05</v>
      </c>
      <c r="AE5995" s="7">
        <v>8405</v>
      </c>
      <c r="AF5995" s="7">
        <v>0</v>
      </c>
      <c r="AG5995" s="7">
        <v>0</v>
      </c>
      <c r="AH5995" s="7">
        <v>1411.2</v>
      </c>
      <c r="AI5995" s="7">
        <v>9816.2000000000007</v>
      </c>
      <c r="AJ5995" s="7">
        <f t="shared" si="374"/>
        <v>136.33611111111111</v>
      </c>
      <c r="AK5995" s="7" t="s">
        <v>8247</v>
      </c>
      <c r="AL5995" s="1" t="s">
        <v>45</v>
      </c>
      <c r="AM5995" s="1">
        <f t="shared" si="375"/>
        <v>0</v>
      </c>
      <c r="AN5995" s="1" t="s">
        <v>8232</v>
      </c>
      <c r="AO5995" s="1" t="s">
        <v>108</v>
      </c>
      <c r="AP5995" s="4">
        <f>1</f>
        <v>1</v>
      </c>
    </row>
    <row r="5996" spans="1:42" x14ac:dyDescent="0.3">
      <c r="A5996" s="1" t="s">
        <v>7181</v>
      </c>
      <c r="B5996" s="1" t="s">
        <v>37</v>
      </c>
      <c r="C5996" s="4">
        <v>56</v>
      </c>
      <c r="D5996" s="4" t="str">
        <f t="shared" si="372"/>
        <v>Senior Citizen</v>
      </c>
      <c r="E5996" s="1" t="s">
        <v>8253</v>
      </c>
      <c r="F5996" s="1" t="s">
        <v>8254</v>
      </c>
      <c r="G5996" s="1" t="s">
        <v>5320</v>
      </c>
      <c r="H5996" s="1">
        <v>95608</v>
      </c>
      <c r="I5996" s="4">
        <v>0</v>
      </c>
      <c r="J5996" s="4">
        <v>8</v>
      </c>
      <c r="K5996" s="4" t="str">
        <f t="shared" si="373"/>
        <v>New</v>
      </c>
      <c r="L5996" s="1" t="s">
        <v>40</v>
      </c>
      <c r="M5996" s="1" t="s">
        <v>38</v>
      </c>
      <c r="N5996" s="7">
        <v>10.91</v>
      </c>
      <c r="O5996" s="1" t="s">
        <v>41</v>
      </c>
      <c r="P5996" s="1" t="s">
        <v>38</v>
      </c>
      <c r="Q5996" s="1" t="s">
        <v>77</v>
      </c>
      <c r="R5996" s="7">
        <v>16</v>
      </c>
      <c r="S5996" s="1" t="s">
        <v>41</v>
      </c>
      <c r="T5996" s="1" t="s">
        <v>41</v>
      </c>
      <c r="U5996" s="1" t="s">
        <v>41</v>
      </c>
      <c r="V5996" s="1" t="s">
        <v>41</v>
      </c>
      <c r="W5996" s="1" t="s">
        <v>41</v>
      </c>
      <c r="X5996" s="1" t="s">
        <v>41</v>
      </c>
      <c r="Y5996" s="1" t="s">
        <v>41</v>
      </c>
      <c r="Z5996" s="1" t="s">
        <v>38</v>
      </c>
      <c r="AA5996" s="1" t="s">
        <v>49</v>
      </c>
      <c r="AB5996" s="1" t="s">
        <v>41</v>
      </c>
      <c r="AC5996" s="1" t="s">
        <v>44</v>
      </c>
      <c r="AD5996" s="7">
        <v>44.45</v>
      </c>
      <c r="AE5996" s="7">
        <v>369.3</v>
      </c>
      <c r="AF5996" s="7">
        <v>0</v>
      </c>
      <c r="AG5996" s="7">
        <v>0</v>
      </c>
      <c r="AH5996" s="7">
        <v>87.28</v>
      </c>
      <c r="AI5996" s="7">
        <v>456.58</v>
      </c>
      <c r="AJ5996" s="7">
        <f t="shared" si="374"/>
        <v>57.072499999999998</v>
      </c>
      <c r="AK5996" s="7" t="s">
        <v>8249</v>
      </c>
      <c r="AL5996" s="1" t="s">
        <v>45</v>
      </c>
      <c r="AM5996" s="1">
        <f t="shared" si="375"/>
        <v>0</v>
      </c>
      <c r="AN5996" s="1" t="s">
        <v>8232</v>
      </c>
      <c r="AO5996" s="1" t="s">
        <v>108</v>
      </c>
      <c r="AP5996" s="4">
        <f>1</f>
        <v>1</v>
      </c>
    </row>
    <row r="5997" spans="1:42" x14ac:dyDescent="0.3">
      <c r="A5997" s="1" t="s">
        <v>7182</v>
      </c>
      <c r="B5997" s="1" t="s">
        <v>47</v>
      </c>
      <c r="C5997" s="4">
        <v>57</v>
      </c>
      <c r="D5997" s="4" t="str">
        <f t="shared" si="372"/>
        <v>Senior Citizen</v>
      </c>
      <c r="E5997" s="1" t="s">
        <v>8253</v>
      </c>
      <c r="F5997" s="1" t="s">
        <v>8254</v>
      </c>
      <c r="G5997" s="1" t="s">
        <v>2933</v>
      </c>
      <c r="H5997" s="1">
        <v>92283</v>
      </c>
      <c r="I5997" s="4">
        <v>0</v>
      </c>
      <c r="J5997" s="4">
        <v>19</v>
      </c>
      <c r="K5997" s="4" t="str">
        <f t="shared" si="373"/>
        <v>Loyal</v>
      </c>
      <c r="L5997" s="1" t="s">
        <v>40</v>
      </c>
      <c r="M5997" s="1" t="s">
        <v>38</v>
      </c>
      <c r="N5997" s="7">
        <v>29.55</v>
      </c>
      <c r="O5997" s="1" t="s">
        <v>41</v>
      </c>
      <c r="P5997" s="1" t="s">
        <v>38</v>
      </c>
      <c r="Q5997" s="1" t="s">
        <v>53</v>
      </c>
      <c r="R5997" s="7">
        <v>13</v>
      </c>
      <c r="S5997" s="1" t="s">
        <v>41</v>
      </c>
      <c r="T5997" s="1" t="s">
        <v>41</v>
      </c>
      <c r="U5997" s="1" t="s">
        <v>41</v>
      </c>
      <c r="V5997" s="1" t="s">
        <v>41</v>
      </c>
      <c r="W5997" s="1" t="s">
        <v>38</v>
      </c>
      <c r="X5997" s="1" t="s">
        <v>41</v>
      </c>
      <c r="Y5997" s="1" t="s">
        <v>41</v>
      </c>
      <c r="Z5997" s="1" t="s">
        <v>38</v>
      </c>
      <c r="AA5997" s="1" t="s">
        <v>49</v>
      </c>
      <c r="AB5997" s="1" t="s">
        <v>38</v>
      </c>
      <c r="AC5997" s="1" t="s">
        <v>54</v>
      </c>
      <c r="AD5997" s="7">
        <v>78.7</v>
      </c>
      <c r="AE5997" s="7">
        <v>1495.1</v>
      </c>
      <c r="AF5997" s="7">
        <v>26.84</v>
      </c>
      <c r="AG5997" s="7">
        <v>0</v>
      </c>
      <c r="AH5997" s="7">
        <v>561.45000000000005</v>
      </c>
      <c r="AI5997" s="7">
        <v>2029.71</v>
      </c>
      <c r="AJ5997" s="7">
        <f t="shared" si="374"/>
        <v>106.82684210526315</v>
      </c>
      <c r="AK5997" s="7" t="s">
        <v>8247</v>
      </c>
      <c r="AL5997" s="1" t="s">
        <v>45</v>
      </c>
      <c r="AM5997" s="1">
        <f t="shared" si="375"/>
        <v>0</v>
      </c>
      <c r="AN5997" s="1" t="s">
        <v>8232</v>
      </c>
      <c r="AO5997" s="1" t="s">
        <v>108</v>
      </c>
      <c r="AP5997" s="4">
        <f>1</f>
        <v>1</v>
      </c>
    </row>
    <row r="5998" spans="1:42" x14ac:dyDescent="0.3">
      <c r="A5998" s="1" t="s">
        <v>7183</v>
      </c>
      <c r="B5998" s="1" t="s">
        <v>47</v>
      </c>
      <c r="C5998" s="4">
        <v>46</v>
      </c>
      <c r="D5998" s="4" t="str">
        <f t="shared" si="372"/>
        <v>Adult</v>
      </c>
      <c r="E5998" s="1" t="s">
        <v>8253</v>
      </c>
      <c r="F5998" s="1" t="s">
        <v>8254</v>
      </c>
      <c r="G5998" s="1" t="s">
        <v>494</v>
      </c>
      <c r="H5998" s="1">
        <v>92860</v>
      </c>
      <c r="I5998" s="4">
        <v>0</v>
      </c>
      <c r="J5998" s="4">
        <v>20</v>
      </c>
      <c r="K5998" s="4" t="str">
        <f t="shared" si="373"/>
        <v>Loyal</v>
      </c>
      <c r="L5998" s="1" t="s">
        <v>60</v>
      </c>
      <c r="M5998" s="1" t="s">
        <v>38</v>
      </c>
      <c r="N5998" s="7">
        <v>29.12</v>
      </c>
      <c r="O5998" s="1" t="s">
        <v>41</v>
      </c>
      <c r="P5998" s="1" t="s">
        <v>41</v>
      </c>
      <c r="Q5998" s="1" t="s">
        <v>8232</v>
      </c>
      <c r="R5998" s="7">
        <v>0</v>
      </c>
      <c r="S5998" s="1" t="s">
        <v>41</v>
      </c>
      <c r="T5998" s="1" t="s">
        <v>41</v>
      </c>
      <c r="U5998" s="1" t="s">
        <v>41</v>
      </c>
      <c r="V5998" s="1" t="s">
        <v>41</v>
      </c>
      <c r="W5998" s="1" t="s">
        <v>41</v>
      </c>
      <c r="X5998" s="1" t="s">
        <v>41</v>
      </c>
      <c r="Y5998" s="1" t="s">
        <v>41</v>
      </c>
      <c r="Z5998" s="1" t="s">
        <v>41</v>
      </c>
      <c r="AA5998" s="1" t="s">
        <v>49</v>
      </c>
      <c r="AB5998" s="1" t="s">
        <v>38</v>
      </c>
      <c r="AC5998" s="1" t="s">
        <v>44</v>
      </c>
      <c r="AD5998" s="7">
        <v>19.600000000000001</v>
      </c>
      <c r="AE5998" s="7">
        <v>356.15</v>
      </c>
      <c r="AF5998" s="7">
        <v>0</v>
      </c>
      <c r="AG5998" s="7">
        <v>0</v>
      </c>
      <c r="AH5998" s="7">
        <v>582.4</v>
      </c>
      <c r="AI5998" s="7">
        <v>938.55</v>
      </c>
      <c r="AJ5998" s="7">
        <f t="shared" si="374"/>
        <v>46.927499999999995</v>
      </c>
      <c r="AK5998" s="7" t="s">
        <v>8246</v>
      </c>
      <c r="AL5998" s="1" t="s">
        <v>45</v>
      </c>
      <c r="AM5998" s="1">
        <f t="shared" si="375"/>
        <v>0</v>
      </c>
      <c r="AN5998" s="1" t="s">
        <v>8232</v>
      </c>
      <c r="AO5998" s="1" t="s">
        <v>108</v>
      </c>
      <c r="AP5998" s="4">
        <f>1</f>
        <v>1</v>
      </c>
    </row>
    <row r="5999" spans="1:42" x14ac:dyDescent="0.3">
      <c r="A5999" s="1" t="s">
        <v>7184</v>
      </c>
      <c r="B5999" s="1" t="s">
        <v>37</v>
      </c>
      <c r="C5999" s="4">
        <v>36</v>
      </c>
      <c r="D5999" s="4" t="str">
        <f t="shared" si="372"/>
        <v>Adult</v>
      </c>
      <c r="E5999" s="1" t="s">
        <v>8253</v>
      </c>
      <c r="F5999" s="1" t="s">
        <v>8254</v>
      </c>
      <c r="G5999" s="1" t="s">
        <v>155</v>
      </c>
      <c r="H5999" s="1">
        <v>95119</v>
      </c>
      <c r="I5999" s="4">
        <v>0</v>
      </c>
      <c r="J5999" s="4">
        <v>38</v>
      </c>
      <c r="K5999" s="4" t="str">
        <f t="shared" si="373"/>
        <v>Loyal</v>
      </c>
      <c r="L5999" s="1" t="s">
        <v>40</v>
      </c>
      <c r="M5999" s="1" t="s">
        <v>38</v>
      </c>
      <c r="N5999" s="7">
        <v>46.18</v>
      </c>
      <c r="O5999" s="1" t="s">
        <v>38</v>
      </c>
      <c r="P5999" s="1" t="s">
        <v>41</v>
      </c>
      <c r="Q5999" s="1" t="s">
        <v>8232</v>
      </c>
      <c r="R5999" s="7">
        <v>0</v>
      </c>
      <c r="S5999" s="1" t="s">
        <v>41</v>
      </c>
      <c r="T5999" s="1" t="s">
        <v>41</v>
      </c>
      <c r="U5999" s="1" t="s">
        <v>41</v>
      </c>
      <c r="V5999" s="1" t="s">
        <v>41</v>
      </c>
      <c r="W5999" s="1" t="s">
        <v>41</v>
      </c>
      <c r="X5999" s="1" t="s">
        <v>41</v>
      </c>
      <c r="Y5999" s="1" t="s">
        <v>41</v>
      </c>
      <c r="Z5999" s="1" t="s">
        <v>41</v>
      </c>
      <c r="AA5999" s="1" t="s">
        <v>43</v>
      </c>
      <c r="AB5999" s="1" t="s">
        <v>38</v>
      </c>
      <c r="AC5999" s="1" t="s">
        <v>54</v>
      </c>
      <c r="AD5999" s="7">
        <v>24.25</v>
      </c>
      <c r="AE5999" s="7">
        <v>914.4</v>
      </c>
      <c r="AF5999" s="7">
        <v>35.61</v>
      </c>
      <c r="AG5999" s="7">
        <v>0</v>
      </c>
      <c r="AH5999" s="7">
        <v>1754.84</v>
      </c>
      <c r="AI5999" s="7">
        <v>2633.63</v>
      </c>
      <c r="AJ5999" s="7">
        <f t="shared" si="374"/>
        <v>69.30605263157895</v>
      </c>
      <c r="AK5999" s="7" t="s">
        <v>8249</v>
      </c>
      <c r="AL5999" s="1" t="s">
        <v>45</v>
      </c>
      <c r="AM5999" s="1">
        <f t="shared" si="375"/>
        <v>0</v>
      </c>
      <c r="AN5999" s="1" t="s">
        <v>8232</v>
      </c>
      <c r="AO5999" s="1" t="s">
        <v>108</v>
      </c>
      <c r="AP5999" s="4">
        <f>1</f>
        <v>1</v>
      </c>
    </row>
    <row r="6000" spans="1:42" x14ac:dyDescent="0.3">
      <c r="A6000" s="1" t="s">
        <v>7185</v>
      </c>
      <c r="B6000" s="1" t="s">
        <v>47</v>
      </c>
      <c r="C6000" s="4">
        <v>45</v>
      </c>
      <c r="D6000" s="4" t="str">
        <f t="shared" si="372"/>
        <v>Adult</v>
      </c>
      <c r="E6000" s="1" t="s">
        <v>8253</v>
      </c>
      <c r="F6000" s="1" t="s">
        <v>8254</v>
      </c>
      <c r="G6000" s="1" t="s">
        <v>1852</v>
      </c>
      <c r="H6000" s="1">
        <v>93905</v>
      </c>
      <c r="I6000" s="4">
        <v>0</v>
      </c>
      <c r="J6000" s="4">
        <v>57</v>
      </c>
      <c r="K6000" s="4" t="str">
        <f t="shared" si="373"/>
        <v>Veteran</v>
      </c>
      <c r="L6000" s="1" t="s">
        <v>40</v>
      </c>
      <c r="M6000" s="1" t="s">
        <v>38</v>
      </c>
      <c r="N6000" s="7">
        <v>19.690000000000001</v>
      </c>
      <c r="O6000" s="1" t="s">
        <v>41</v>
      </c>
      <c r="P6000" s="1" t="s">
        <v>41</v>
      </c>
      <c r="Q6000" s="1" t="s">
        <v>8232</v>
      </c>
      <c r="R6000" s="7">
        <v>0</v>
      </c>
      <c r="S6000" s="1" t="s">
        <v>41</v>
      </c>
      <c r="T6000" s="1" t="s">
        <v>41</v>
      </c>
      <c r="U6000" s="1" t="s">
        <v>41</v>
      </c>
      <c r="V6000" s="1" t="s">
        <v>41</v>
      </c>
      <c r="W6000" s="1" t="s">
        <v>41</v>
      </c>
      <c r="X6000" s="1" t="s">
        <v>41</v>
      </c>
      <c r="Y6000" s="1" t="s">
        <v>41</v>
      </c>
      <c r="Z6000" s="1" t="s">
        <v>41</v>
      </c>
      <c r="AA6000" s="1" t="s">
        <v>71</v>
      </c>
      <c r="AB6000" s="1" t="s">
        <v>41</v>
      </c>
      <c r="AC6000" s="1" t="s">
        <v>44</v>
      </c>
      <c r="AD6000" s="7">
        <v>18.8</v>
      </c>
      <c r="AE6000" s="7">
        <v>1094.3499999999999</v>
      </c>
      <c r="AF6000" s="7">
        <v>0</v>
      </c>
      <c r="AG6000" s="7">
        <v>0</v>
      </c>
      <c r="AH6000" s="7">
        <v>1122.33</v>
      </c>
      <c r="AI6000" s="7">
        <v>2216.6799999999998</v>
      </c>
      <c r="AJ6000" s="7">
        <f t="shared" si="374"/>
        <v>38.889122807017543</v>
      </c>
      <c r="AK6000" s="7" t="s">
        <v>8246</v>
      </c>
      <c r="AL6000" s="1" t="s">
        <v>45</v>
      </c>
      <c r="AM6000" s="1">
        <f t="shared" si="375"/>
        <v>0</v>
      </c>
      <c r="AN6000" s="1" t="s">
        <v>8232</v>
      </c>
      <c r="AO6000" s="1" t="s">
        <v>108</v>
      </c>
      <c r="AP6000" s="4">
        <f>1</f>
        <v>1</v>
      </c>
    </row>
    <row r="6001" spans="1:42" x14ac:dyDescent="0.3">
      <c r="A6001" s="1" t="s">
        <v>7186</v>
      </c>
      <c r="B6001" s="1" t="s">
        <v>47</v>
      </c>
      <c r="C6001" s="4">
        <v>32</v>
      </c>
      <c r="D6001" s="4" t="str">
        <f t="shared" si="372"/>
        <v>Adult</v>
      </c>
      <c r="E6001" s="1" t="s">
        <v>3</v>
      </c>
      <c r="F6001" s="1" t="s">
        <v>8256</v>
      </c>
      <c r="G6001" s="1" t="s">
        <v>1760</v>
      </c>
      <c r="H6001" s="1">
        <v>91706</v>
      </c>
      <c r="I6001" s="4">
        <v>1</v>
      </c>
      <c r="J6001" s="4">
        <v>38</v>
      </c>
      <c r="K6001" s="4" t="str">
        <f t="shared" si="373"/>
        <v>Loyal</v>
      </c>
      <c r="L6001" s="1" t="s">
        <v>40</v>
      </c>
      <c r="M6001" s="1" t="s">
        <v>38</v>
      </c>
      <c r="N6001" s="7">
        <v>25.84</v>
      </c>
      <c r="O6001" s="1" t="s">
        <v>38</v>
      </c>
      <c r="P6001" s="1" t="s">
        <v>38</v>
      </c>
      <c r="Q6001" s="1" t="s">
        <v>53</v>
      </c>
      <c r="R6001" s="7">
        <v>19</v>
      </c>
      <c r="S6001" s="1" t="s">
        <v>41</v>
      </c>
      <c r="T6001" s="1" t="s">
        <v>41</v>
      </c>
      <c r="U6001" s="1" t="s">
        <v>38</v>
      </c>
      <c r="V6001" s="1" t="s">
        <v>38</v>
      </c>
      <c r="W6001" s="1" t="s">
        <v>38</v>
      </c>
      <c r="X6001" s="1" t="s">
        <v>41</v>
      </c>
      <c r="Y6001" s="1" t="s">
        <v>41</v>
      </c>
      <c r="Z6001" s="1" t="s">
        <v>41</v>
      </c>
      <c r="AA6001" s="1" t="s">
        <v>71</v>
      </c>
      <c r="AB6001" s="1" t="s">
        <v>38</v>
      </c>
      <c r="AC6001" s="1" t="s">
        <v>54</v>
      </c>
      <c r="AD6001" s="7">
        <v>94.9</v>
      </c>
      <c r="AE6001" s="7">
        <v>3616.25</v>
      </c>
      <c r="AF6001" s="7">
        <v>0</v>
      </c>
      <c r="AG6001" s="7">
        <v>0</v>
      </c>
      <c r="AH6001" s="7">
        <v>981.92</v>
      </c>
      <c r="AI6001" s="7">
        <v>4598.17</v>
      </c>
      <c r="AJ6001" s="7">
        <f t="shared" si="374"/>
        <v>121.00447368421052</v>
      </c>
      <c r="AK6001" s="7" t="s">
        <v>8247</v>
      </c>
      <c r="AL6001" s="1" t="s">
        <v>45</v>
      </c>
      <c r="AM6001" s="1">
        <f t="shared" si="375"/>
        <v>0</v>
      </c>
      <c r="AN6001" s="1" t="s">
        <v>8232</v>
      </c>
      <c r="AO6001" s="1" t="s">
        <v>108</v>
      </c>
      <c r="AP6001" s="4">
        <f>1</f>
        <v>1</v>
      </c>
    </row>
    <row r="6002" spans="1:42" x14ac:dyDescent="0.3">
      <c r="A6002" s="1" t="s">
        <v>7187</v>
      </c>
      <c r="B6002" s="1" t="s">
        <v>47</v>
      </c>
      <c r="C6002" s="4">
        <v>32</v>
      </c>
      <c r="D6002" s="4" t="str">
        <f t="shared" si="372"/>
        <v>Adult</v>
      </c>
      <c r="E6002" s="1" t="s">
        <v>3</v>
      </c>
      <c r="F6002" s="1" t="s">
        <v>8257</v>
      </c>
      <c r="G6002" s="1" t="s">
        <v>1743</v>
      </c>
      <c r="H6002" s="1">
        <v>91916</v>
      </c>
      <c r="I6002" s="4">
        <v>10</v>
      </c>
      <c r="J6002" s="4">
        <v>67</v>
      </c>
      <c r="K6002" s="4" t="str">
        <f t="shared" si="373"/>
        <v>Veteran</v>
      </c>
      <c r="L6002" s="1" t="s">
        <v>40</v>
      </c>
      <c r="M6002" s="1" t="s">
        <v>38</v>
      </c>
      <c r="N6002" s="7">
        <v>11.31</v>
      </c>
      <c r="O6002" s="1" t="s">
        <v>38</v>
      </c>
      <c r="P6002" s="1" t="s">
        <v>38</v>
      </c>
      <c r="Q6002" s="1" t="s">
        <v>53</v>
      </c>
      <c r="R6002" s="7">
        <v>57</v>
      </c>
      <c r="S6002" s="1" t="s">
        <v>38</v>
      </c>
      <c r="T6002" s="1" t="s">
        <v>41</v>
      </c>
      <c r="U6002" s="1" t="s">
        <v>41</v>
      </c>
      <c r="V6002" s="1" t="s">
        <v>38</v>
      </c>
      <c r="W6002" s="1" t="s">
        <v>38</v>
      </c>
      <c r="X6002" s="1" t="s">
        <v>38</v>
      </c>
      <c r="Y6002" s="1" t="s">
        <v>38</v>
      </c>
      <c r="Z6002" s="1" t="s">
        <v>38</v>
      </c>
      <c r="AA6002" s="1" t="s">
        <v>71</v>
      </c>
      <c r="AB6002" s="1" t="s">
        <v>41</v>
      </c>
      <c r="AC6002" s="1" t="s">
        <v>54</v>
      </c>
      <c r="AD6002" s="7">
        <v>104.6</v>
      </c>
      <c r="AE6002" s="7">
        <v>6885.75</v>
      </c>
      <c r="AF6002" s="7">
        <v>0</v>
      </c>
      <c r="AG6002" s="7">
        <v>0</v>
      </c>
      <c r="AH6002" s="7">
        <v>757.77</v>
      </c>
      <c r="AI6002" s="7">
        <v>7643.52</v>
      </c>
      <c r="AJ6002" s="7">
        <f t="shared" si="374"/>
        <v>114.0823880597015</v>
      </c>
      <c r="AK6002" s="7" t="s">
        <v>8247</v>
      </c>
      <c r="AL6002" s="1" t="s">
        <v>45</v>
      </c>
      <c r="AM6002" s="1">
        <f t="shared" si="375"/>
        <v>0</v>
      </c>
      <c r="AN6002" s="1" t="s">
        <v>8232</v>
      </c>
      <c r="AO6002" s="1" t="s">
        <v>108</v>
      </c>
      <c r="AP6002" s="4">
        <f>1</f>
        <v>1</v>
      </c>
    </row>
    <row r="6003" spans="1:42" x14ac:dyDescent="0.3">
      <c r="A6003" s="1" t="s">
        <v>7188</v>
      </c>
      <c r="B6003" s="1" t="s">
        <v>47</v>
      </c>
      <c r="C6003" s="4">
        <v>62</v>
      </c>
      <c r="D6003" s="4" t="str">
        <f t="shared" si="372"/>
        <v>Senior Citizen</v>
      </c>
      <c r="E6003" s="1" t="s">
        <v>8253</v>
      </c>
      <c r="F6003" s="1" t="s">
        <v>8254</v>
      </c>
      <c r="G6003" s="1" t="s">
        <v>4485</v>
      </c>
      <c r="H6003" s="1">
        <v>94517</v>
      </c>
      <c r="I6003" s="4">
        <v>0</v>
      </c>
      <c r="J6003" s="4">
        <v>22</v>
      </c>
      <c r="K6003" s="4" t="str">
        <f t="shared" si="373"/>
        <v>Loyal</v>
      </c>
      <c r="L6003" s="1" t="s">
        <v>40</v>
      </c>
      <c r="M6003" s="1" t="s">
        <v>38</v>
      </c>
      <c r="N6003" s="7">
        <v>37.11</v>
      </c>
      <c r="O6003" s="1" t="s">
        <v>41</v>
      </c>
      <c r="P6003" s="1" t="s">
        <v>38</v>
      </c>
      <c r="Q6003" s="1" t="s">
        <v>77</v>
      </c>
      <c r="R6003" s="7">
        <v>15</v>
      </c>
      <c r="S6003" s="1" t="s">
        <v>38</v>
      </c>
      <c r="T6003" s="1" t="s">
        <v>41</v>
      </c>
      <c r="U6003" s="1" t="s">
        <v>41</v>
      </c>
      <c r="V6003" s="1" t="s">
        <v>38</v>
      </c>
      <c r="W6003" s="1" t="s">
        <v>41</v>
      </c>
      <c r="X6003" s="1" t="s">
        <v>41</v>
      </c>
      <c r="Y6003" s="1" t="s">
        <v>41</v>
      </c>
      <c r="Z6003" s="1" t="s">
        <v>38</v>
      </c>
      <c r="AA6003" s="1" t="s">
        <v>49</v>
      </c>
      <c r="AB6003" s="1" t="s">
        <v>41</v>
      </c>
      <c r="AC6003" s="1" t="s">
        <v>181</v>
      </c>
      <c r="AD6003" s="7">
        <v>55.1</v>
      </c>
      <c r="AE6003" s="7">
        <v>1253.1500000000001</v>
      </c>
      <c r="AF6003" s="7">
        <v>0</v>
      </c>
      <c r="AG6003" s="7">
        <v>0</v>
      </c>
      <c r="AH6003" s="7">
        <v>816.42</v>
      </c>
      <c r="AI6003" s="7">
        <v>2069.5700000000002</v>
      </c>
      <c r="AJ6003" s="7">
        <f t="shared" si="374"/>
        <v>94.071363636363643</v>
      </c>
      <c r="AK6003" s="7" t="s">
        <v>8249</v>
      </c>
      <c r="AL6003" s="1" t="s">
        <v>45</v>
      </c>
      <c r="AM6003" s="1">
        <f t="shared" si="375"/>
        <v>0</v>
      </c>
      <c r="AN6003" s="1" t="s">
        <v>8232</v>
      </c>
      <c r="AO6003" s="1" t="s">
        <v>108</v>
      </c>
      <c r="AP6003" s="4">
        <f>1</f>
        <v>1</v>
      </c>
    </row>
    <row r="6004" spans="1:42" x14ac:dyDescent="0.3">
      <c r="A6004" s="1" t="s">
        <v>7189</v>
      </c>
      <c r="B6004" s="1" t="s">
        <v>37</v>
      </c>
      <c r="C6004" s="4">
        <v>32</v>
      </c>
      <c r="D6004" s="4" t="str">
        <f t="shared" si="372"/>
        <v>Adult</v>
      </c>
      <c r="E6004" s="1" t="s">
        <v>3</v>
      </c>
      <c r="F6004" s="1" t="s">
        <v>8254</v>
      </c>
      <c r="G6004" s="1" t="s">
        <v>198</v>
      </c>
      <c r="H6004" s="1">
        <v>92266</v>
      </c>
      <c r="I6004" s="4">
        <v>0</v>
      </c>
      <c r="J6004" s="4">
        <v>57</v>
      </c>
      <c r="K6004" s="4" t="str">
        <f t="shared" si="373"/>
        <v>Veteran</v>
      </c>
      <c r="L6004" s="1" t="s">
        <v>74</v>
      </c>
      <c r="M6004" s="1" t="s">
        <v>38</v>
      </c>
      <c r="N6004" s="7">
        <v>12.19</v>
      </c>
      <c r="O6004" s="1" t="s">
        <v>38</v>
      </c>
      <c r="P6004" s="1" t="s">
        <v>38</v>
      </c>
      <c r="Q6004" s="1" t="s">
        <v>53</v>
      </c>
      <c r="R6004" s="7">
        <v>16</v>
      </c>
      <c r="S6004" s="1" t="s">
        <v>38</v>
      </c>
      <c r="T6004" s="1" t="s">
        <v>41</v>
      </c>
      <c r="U6004" s="1" t="s">
        <v>41</v>
      </c>
      <c r="V6004" s="1" t="s">
        <v>41</v>
      </c>
      <c r="W6004" s="1" t="s">
        <v>38</v>
      </c>
      <c r="X6004" s="1" t="s">
        <v>38</v>
      </c>
      <c r="Y6004" s="1" t="s">
        <v>38</v>
      </c>
      <c r="Z6004" s="1" t="s">
        <v>38</v>
      </c>
      <c r="AA6004" s="1" t="s">
        <v>49</v>
      </c>
      <c r="AB6004" s="1" t="s">
        <v>38</v>
      </c>
      <c r="AC6004" s="1" t="s">
        <v>54</v>
      </c>
      <c r="AD6004" s="7">
        <v>64.792366026289201</v>
      </c>
      <c r="AE6004" s="7">
        <v>5497.05</v>
      </c>
      <c r="AF6004" s="7">
        <v>0</v>
      </c>
      <c r="AG6004" s="7">
        <v>0</v>
      </c>
      <c r="AH6004" s="7">
        <v>694.83</v>
      </c>
      <c r="AI6004" s="7">
        <v>6191.88</v>
      </c>
      <c r="AJ6004" s="7">
        <f t="shared" si="374"/>
        <v>108.62947368421052</v>
      </c>
      <c r="AK6004" s="7" t="s">
        <v>8247</v>
      </c>
      <c r="AL6004" s="1" t="s">
        <v>45</v>
      </c>
      <c r="AM6004" s="1">
        <f t="shared" si="375"/>
        <v>0</v>
      </c>
      <c r="AN6004" s="1" t="s">
        <v>8232</v>
      </c>
      <c r="AO6004" s="1" t="s">
        <v>108</v>
      </c>
      <c r="AP6004" s="4">
        <f>1</f>
        <v>1</v>
      </c>
    </row>
    <row r="6005" spans="1:42" x14ac:dyDescent="0.3">
      <c r="A6005" s="1" t="s">
        <v>7190</v>
      </c>
      <c r="B6005" s="1" t="s">
        <v>37</v>
      </c>
      <c r="C6005" s="4">
        <v>61</v>
      </c>
      <c r="D6005" s="4" t="str">
        <f t="shared" si="372"/>
        <v>Senior Citizen</v>
      </c>
      <c r="E6005" s="1" t="s">
        <v>3</v>
      </c>
      <c r="F6005" s="1" t="s">
        <v>8257</v>
      </c>
      <c r="G6005" s="1" t="s">
        <v>149</v>
      </c>
      <c r="H6005" s="1">
        <v>92126</v>
      </c>
      <c r="I6005" s="4">
        <v>8</v>
      </c>
      <c r="J6005" s="4">
        <v>72</v>
      </c>
      <c r="K6005" s="4" t="str">
        <f t="shared" si="373"/>
        <v>Veteran</v>
      </c>
      <c r="L6005" s="1" t="s">
        <v>70</v>
      </c>
      <c r="M6005" s="1" t="s">
        <v>38</v>
      </c>
      <c r="N6005" s="7">
        <v>17.21</v>
      </c>
      <c r="O6005" s="1" t="s">
        <v>41</v>
      </c>
      <c r="P6005" s="1" t="s">
        <v>38</v>
      </c>
      <c r="Q6005" s="1" t="s">
        <v>42</v>
      </c>
      <c r="R6005" s="7">
        <v>53</v>
      </c>
      <c r="S6005" s="1" t="s">
        <v>38</v>
      </c>
      <c r="T6005" s="1" t="s">
        <v>38</v>
      </c>
      <c r="U6005" s="1" t="s">
        <v>38</v>
      </c>
      <c r="V6005" s="1" t="s">
        <v>38</v>
      </c>
      <c r="W6005" s="1" t="s">
        <v>41</v>
      </c>
      <c r="X6005" s="1" t="s">
        <v>38</v>
      </c>
      <c r="Y6005" s="1" t="s">
        <v>38</v>
      </c>
      <c r="Z6005" s="1" t="s">
        <v>41</v>
      </c>
      <c r="AA6005" s="1" t="s">
        <v>71</v>
      </c>
      <c r="AB6005" s="1" t="s">
        <v>38</v>
      </c>
      <c r="AC6005" s="1" t="s">
        <v>54</v>
      </c>
      <c r="AD6005" s="7">
        <v>74.349999999999994</v>
      </c>
      <c r="AE6005" s="7">
        <v>5237.3999999999996</v>
      </c>
      <c r="AF6005" s="7">
        <v>0</v>
      </c>
      <c r="AG6005" s="7">
        <v>50</v>
      </c>
      <c r="AH6005" s="7">
        <v>1239.1199999999999</v>
      </c>
      <c r="AI6005" s="7">
        <v>6526.52</v>
      </c>
      <c r="AJ6005" s="7">
        <f t="shared" si="374"/>
        <v>90.646111111111111</v>
      </c>
      <c r="AK6005" s="7" t="s">
        <v>8249</v>
      </c>
      <c r="AL6005" s="1" t="s">
        <v>45</v>
      </c>
      <c r="AM6005" s="1">
        <f t="shared" si="375"/>
        <v>0</v>
      </c>
      <c r="AN6005" s="1" t="s">
        <v>8232</v>
      </c>
      <c r="AO6005" s="1" t="s">
        <v>108</v>
      </c>
      <c r="AP6005" s="4">
        <f>1</f>
        <v>1</v>
      </c>
    </row>
    <row r="6006" spans="1:42" x14ac:dyDescent="0.3">
      <c r="A6006" s="1" t="s">
        <v>7191</v>
      </c>
      <c r="B6006" s="1" t="s">
        <v>47</v>
      </c>
      <c r="C6006" s="4">
        <v>40</v>
      </c>
      <c r="D6006" s="4" t="str">
        <f t="shared" si="372"/>
        <v>Adult</v>
      </c>
      <c r="E6006" s="1" t="s">
        <v>3</v>
      </c>
      <c r="F6006" s="1" t="s">
        <v>8254</v>
      </c>
      <c r="G6006" s="1" t="s">
        <v>1302</v>
      </c>
      <c r="H6006" s="1">
        <v>90731</v>
      </c>
      <c r="I6006" s="4">
        <v>0</v>
      </c>
      <c r="J6006" s="4">
        <v>70</v>
      </c>
      <c r="K6006" s="4" t="str">
        <f t="shared" si="373"/>
        <v>Veteran</v>
      </c>
      <c r="L6006" s="1" t="s">
        <v>40</v>
      </c>
      <c r="M6006" s="1" t="s">
        <v>38</v>
      </c>
      <c r="N6006" s="7">
        <v>43.46</v>
      </c>
      <c r="O6006" s="1" t="s">
        <v>38</v>
      </c>
      <c r="P6006" s="1" t="s">
        <v>38</v>
      </c>
      <c r="Q6006" s="1" t="s">
        <v>77</v>
      </c>
      <c r="R6006" s="7">
        <v>21</v>
      </c>
      <c r="S6006" s="1" t="s">
        <v>38</v>
      </c>
      <c r="T6006" s="1" t="s">
        <v>38</v>
      </c>
      <c r="U6006" s="1" t="s">
        <v>38</v>
      </c>
      <c r="V6006" s="1" t="s">
        <v>38</v>
      </c>
      <c r="W6006" s="1" t="s">
        <v>38</v>
      </c>
      <c r="X6006" s="1" t="s">
        <v>41</v>
      </c>
      <c r="Y6006" s="1" t="s">
        <v>41</v>
      </c>
      <c r="Z6006" s="1" t="s">
        <v>38</v>
      </c>
      <c r="AA6006" s="1" t="s">
        <v>43</v>
      </c>
      <c r="AB6006" s="1" t="s">
        <v>41</v>
      </c>
      <c r="AC6006" s="1" t="s">
        <v>54</v>
      </c>
      <c r="AD6006" s="7">
        <v>79.400000000000006</v>
      </c>
      <c r="AE6006" s="7">
        <v>5528.9</v>
      </c>
      <c r="AF6006" s="7">
        <v>0</v>
      </c>
      <c r="AG6006" s="7">
        <v>0</v>
      </c>
      <c r="AH6006" s="7">
        <v>3042.2</v>
      </c>
      <c r="AI6006" s="7">
        <v>8571.1</v>
      </c>
      <c r="AJ6006" s="7">
        <f t="shared" si="374"/>
        <v>122.44428571428573</v>
      </c>
      <c r="AK6006" s="7" t="s">
        <v>8247</v>
      </c>
      <c r="AL6006" s="1" t="s">
        <v>45</v>
      </c>
      <c r="AM6006" s="1">
        <f t="shared" si="375"/>
        <v>0</v>
      </c>
      <c r="AN6006" s="1" t="s">
        <v>8232</v>
      </c>
      <c r="AO6006" s="1" t="s">
        <v>108</v>
      </c>
      <c r="AP6006" s="4">
        <f>1</f>
        <v>1</v>
      </c>
    </row>
    <row r="6007" spans="1:42" x14ac:dyDescent="0.3">
      <c r="A6007" s="1" t="s">
        <v>7192</v>
      </c>
      <c r="B6007" s="1" t="s">
        <v>47</v>
      </c>
      <c r="C6007" s="4">
        <v>80</v>
      </c>
      <c r="D6007" s="4" t="str">
        <f t="shared" si="372"/>
        <v>Senior Citizen</v>
      </c>
      <c r="E6007" s="1" t="s">
        <v>8253</v>
      </c>
      <c r="F6007" s="1" t="s">
        <v>8254</v>
      </c>
      <c r="G6007" s="1" t="s">
        <v>241</v>
      </c>
      <c r="H6007" s="1">
        <v>92590</v>
      </c>
      <c r="I6007" s="4">
        <v>0</v>
      </c>
      <c r="J6007" s="4">
        <v>1</v>
      </c>
      <c r="K6007" s="4" t="str">
        <f t="shared" si="373"/>
        <v>New</v>
      </c>
      <c r="L6007" s="1" t="s">
        <v>40</v>
      </c>
      <c r="M6007" s="1" t="s">
        <v>38</v>
      </c>
      <c r="N6007" s="7">
        <v>39.880000000000003</v>
      </c>
      <c r="O6007" s="1" t="s">
        <v>38</v>
      </c>
      <c r="P6007" s="1" t="s">
        <v>38</v>
      </c>
      <c r="Q6007" s="1" t="s">
        <v>53</v>
      </c>
      <c r="R6007" s="7">
        <v>19</v>
      </c>
      <c r="S6007" s="1" t="s">
        <v>41</v>
      </c>
      <c r="T6007" s="1" t="s">
        <v>41</v>
      </c>
      <c r="U6007" s="1" t="s">
        <v>41</v>
      </c>
      <c r="V6007" s="1" t="s">
        <v>41</v>
      </c>
      <c r="W6007" s="1" t="s">
        <v>41</v>
      </c>
      <c r="X6007" s="1" t="s">
        <v>41</v>
      </c>
      <c r="Y6007" s="1" t="s">
        <v>41</v>
      </c>
      <c r="Z6007" s="1" t="s">
        <v>38</v>
      </c>
      <c r="AA6007" s="1" t="s">
        <v>49</v>
      </c>
      <c r="AB6007" s="1" t="s">
        <v>38</v>
      </c>
      <c r="AC6007" s="1" t="s">
        <v>54</v>
      </c>
      <c r="AD6007" s="7">
        <v>73.650000000000006</v>
      </c>
      <c r="AE6007" s="7">
        <v>73.650000000000006</v>
      </c>
      <c r="AF6007" s="7">
        <v>0</v>
      </c>
      <c r="AG6007" s="7">
        <v>0</v>
      </c>
      <c r="AH6007" s="7">
        <v>39.880000000000003</v>
      </c>
      <c r="AI6007" s="7">
        <v>113.53</v>
      </c>
      <c r="AJ6007" s="7">
        <f t="shared" si="374"/>
        <v>113.53</v>
      </c>
      <c r="AK6007" s="7" t="s">
        <v>8247</v>
      </c>
      <c r="AL6007" s="1" t="s">
        <v>55</v>
      </c>
      <c r="AM6007" s="1">
        <f t="shared" si="375"/>
        <v>1</v>
      </c>
      <c r="AN6007" s="1" t="s">
        <v>119</v>
      </c>
      <c r="AO6007" s="1" t="s">
        <v>120</v>
      </c>
      <c r="AP6007" s="4">
        <f>1</f>
        <v>1</v>
      </c>
    </row>
    <row r="6008" spans="1:42" x14ac:dyDescent="0.3">
      <c r="A6008" s="1" t="s">
        <v>7193</v>
      </c>
      <c r="B6008" s="1" t="s">
        <v>37</v>
      </c>
      <c r="C6008" s="4">
        <v>36</v>
      </c>
      <c r="D6008" s="4" t="str">
        <f t="shared" si="372"/>
        <v>Adult</v>
      </c>
      <c r="E6008" s="1" t="s">
        <v>8253</v>
      </c>
      <c r="F6008" s="1" t="s">
        <v>8254</v>
      </c>
      <c r="G6008" s="1" t="s">
        <v>209</v>
      </c>
      <c r="H6008" s="1">
        <v>93710</v>
      </c>
      <c r="I6008" s="4">
        <v>0</v>
      </c>
      <c r="J6008" s="4">
        <v>13</v>
      </c>
      <c r="K6008" s="4" t="str">
        <f t="shared" si="373"/>
        <v>Loyal</v>
      </c>
      <c r="L6008" s="1" t="s">
        <v>60</v>
      </c>
      <c r="M6008" s="1" t="s">
        <v>38</v>
      </c>
      <c r="N6008" s="7">
        <v>28.45</v>
      </c>
      <c r="O6008" s="1" t="s">
        <v>41</v>
      </c>
      <c r="P6008" s="1" t="s">
        <v>38</v>
      </c>
      <c r="Q6008" s="1" t="s">
        <v>77</v>
      </c>
      <c r="R6008" s="7">
        <v>30</v>
      </c>
      <c r="S6008" s="1" t="s">
        <v>38</v>
      </c>
      <c r="T6008" s="1" t="s">
        <v>38</v>
      </c>
      <c r="U6008" s="1" t="s">
        <v>41</v>
      </c>
      <c r="V6008" s="1" t="s">
        <v>38</v>
      </c>
      <c r="W6008" s="1" t="s">
        <v>41</v>
      </c>
      <c r="X6008" s="1" t="s">
        <v>38</v>
      </c>
      <c r="Y6008" s="1" t="s">
        <v>38</v>
      </c>
      <c r="Z6008" s="1" t="s">
        <v>38</v>
      </c>
      <c r="AA6008" s="1" t="s">
        <v>49</v>
      </c>
      <c r="AB6008" s="1" t="s">
        <v>41</v>
      </c>
      <c r="AC6008" s="1" t="s">
        <v>54</v>
      </c>
      <c r="AD6008" s="7">
        <v>67.8</v>
      </c>
      <c r="AE6008" s="7">
        <v>842.25</v>
      </c>
      <c r="AF6008" s="7">
        <v>0</v>
      </c>
      <c r="AG6008" s="7">
        <v>0</v>
      </c>
      <c r="AH6008" s="7">
        <v>369.85</v>
      </c>
      <c r="AI6008" s="7">
        <v>1212.0999999999999</v>
      </c>
      <c r="AJ6008" s="7">
        <f t="shared" si="374"/>
        <v>93.238461538461536</v>
      </c>
      <c r="AK6008" s="7" t="s">
        <v>8249</v>
      </c>
      <c r="AL6008" s="1" t="s">
        <v>45</v>
      </c>
      <c r="AM6008" s="1">
        <f t="shared" si="375"/>
        <v>0</v>
      </c>
      <c r="AN6008" s="1" t="s">
        <v>8232</v>
      </c>
      <c r="AO6008" s="1" t="s">
        <v>108</v>
      </c>
      <c r="AP6008" s="4">
        <f>1</f>
        <v>1</v>
      </c>
    </row>
    <row r="6009" spans="1:42" x14ac:dyDescent="0.3">
      <c r="A6009" s="1" t="s">
        <v>7194</v>
      </c>
      <c r="B6009" s="1" t="s">
        <v>47</v>
      </c>
      <c r="C6009" s="4">
        <v>56</v>
      </c>
      <c r="D6009" s="4" t="str">
        <f t="shared" si="372"/>
        <v>Senior Citizen</v>
      </c>
      <c r="E6009" s="1" t="s">
        <v>3</v>
      </c>
      <c r="F6009" s="1" t="s">
        <v>8257</v>
      </c>
      <c r="G6009" s="1" t="s">
        <v>737</v>
      </c>
      <c r="H6009" s="1">
        <v>95446</v>
      </c>
      <c r="I6009" s="4">
        <v>3</v>
      </c>
      <c r="J6009" s="4">
        <v>62</v>
      </c>
      <c r="K6009" s="4" t="str">
        <f t="shared" si="373"/>
        <v>Veteran</v>
      </c>
      <c r="L6009" s="1" t="s">
        <v>40</v>
      </c>
      <c r="M6009" s="1" t="s">
        <v>38</v>
      </c>
      <c r="N6009" s="7">
        <v>40.659999999999997</v>
      </c>
      <c r="O6009" s="1" t="s">
        <v>38</v>
      </c>
      <c r="P6009" s="1" t="s">
        <v>38</v>
      </c>
      <c r="Q6009" s="1" t="s">
        <v>53</v>
      </c>
      <c r="R6009" s="7">
        <v>21</v>
      </c>
      <c r="S6009" s="1" t="s">
        <v>38</v>
      </c>
      <c r="T6009" s="1" t="s">
        <v>38</v>
      </c>
      <c r="U6009" s="1" t="s">
        <v>38</v>
      </c>
      <c r="V6009" s="1" t="s">
        <v>38</v>
      </c>
      <c r="W6009" s="1" t="s">
        <v>38</v>
      </c>
      <c r="X6009" s="1" t="s">
        <v>38</v>
      </c>
      <c r="Y6009" s="1" t="s">
        <v>38</v>
      </c>
      <c r="Z6009" s="1" t="s">
        <v>38</v>
      </c>
      <c r="AA6009" s="1" t="s">
        <v>71</v>
      </c>
      <c r="AB6009" s="1" t="s">
        <v>41</v>
      </c>
      <c r="AC6009" s="1" t="s">
        <v>54</v>
      </c>
      <c r="AD6009" s="7">
        <v>115.55</v>
      </c>
      <c r="AE6009" s="7">
        <v>7159.05</v>
      </c>
      <c r="AF6009" s="7">
        <v>0</v>
      </c>
      <c r="AG6009" s="7">
        <v>0</v>
      </c>
      <c r="AH6009" s="7">
        <v>2520.92</v>
      </c>
      <c r="AI6009" s="7">
        <v>9679.9699999999993</v>
      </c>
      <c r="AJ6009" s="7">
        <f t="shared" si="374"/>
        <v>156.12854838709677</v>
      </c>
      <c r="AK6009" s="7" t="s">
        <v>8248</v>
      </c>
      <c r="AL6009" s="1" t="s">
        <v>45</v>
      </c>
      <c r="AM6009" s="1">
        <f t="shared" si="375"/>
        <v>0</v>
      </c>
      <c r="AN6009" s="1" t="s">
        <v>8232</v>
      </c>
      <c r="AO6009" s="1" t="s">
        <v>108</v>
      </c>
      <c r="AP6009" s="4">
        <f>1</f>
        <v>1</v>
      </c>
    </row>
    <row r="6010" spans="1:42" x14ac:dyDescent="0.3">
      <c r="A6010" s="1" t="s">
        <v>7195</v>
      </c>
      <c r="B6010" s="1" t="s">
        <v>37</v>
      </c>
      <c r="C6010" s="4">
        <v>30</v>
      </c>
      <c r="D6010" s="4" t="str">
        <f t="shared" si="372"/>
        <v>Adult</v>
      </c>
      <c r="E6010" s="1" t="s">
        <v>8253</v>
      </c>
      <c r="F6010" s="1" t="s">
        <v>8254</v>
      </c>
      <c r="G6010" s="1" t="s">
        <v>2289</v>
      </c>
      <c r="H6010" s="1">
        <v>93628</v>
      </c>
      <c r="I6010" s="4">
        <v>0</v>
      </c>
      <c r="J6010" s="4">
        <v>5</v>
      </c>
      <c r="K6010" s="4" t="str">
        <f t="shared" si="373"/>
        <v>New</v>
      </c>
      <c r="L6010" s="1" t="s">
        <v>52</v>
      </c>
      <c r="M6010" s="1" t="s">
        <v>38</v>
      </c>
      <c r="N6010" s="7">
        <v>10.11</v>
      </c>
      <c r="O6010" s="1" t="s">
        <v>41</v>
      </c>
      <c r="P6010" s="1" t="s">
        <v>38</v>
      </c>
      <c r="Q6010" s="1" t="s">
        <v>53</v>
      </c>
      <c r="R6010" s="7">
        <v>69</v>
      </c>
      <c r="S6010" s="1" t="s">
        <v>41</v>
      </c>
      <c r="T6010" s="1" t="s">
        <v>38</v>
      </c>
      <c r="U6010" s="1" t="s">
        <v>41</v>
      </c>
      <c r="V6010" s="1" t="s">
        <v>38</v>
      </c>
      <c r="W6010" s="1" t="s">
        <v>41</v>
      </c>
      <c r="X6010" s="1" t="s">
        <v>38</v>
      </c>
      <c r="Y6010" s="1" t="s">
        <v>38</v>
      </c>
      <c r="Z6010" s="1" t="s">
        <v>38</v>
      </c>
      <c r="AA6010" s="1" t="s">
        <v>49</v>
      </c>
      <c r="AB6010" s="1" t="s">
        <v>38</v>
      </c>
      <c r="AC6010" s="1" t="s">
        <v>54</v>
      </c>
      <c r="AD6010" s="7">
        <v>89.35</v>
      </c>
      <c r="AE6010" s="7">
        <v>461.7</v>
      </c>
      <c r="AF6010" s="7">
        <v>0</v>
      </c>
      <c r="AG6010" s="7">
        <v>0</v>
      </c>
      <c r="AH6010" s="7">
        <v>50.55</v>
      </c>
      <c r="AI6010" s="7">
        <v>512.25</v>
      </c>
      <c r="AJ6010" s="7">
        <f t="shared" si="374"/>
        <v>102.45</v>
      </c>
      <c r="AK6010" s="7" t="s">
        <v>8247</v>
      </c>
      <c r="AL6010" s="1" t="s">
        <v>55</v>
      </c>
      <c r="AM6010" s="1">
        <f t="shared" si="375"/>
        <v>1</v>
      </c>
      <c r="AN6010" s="1" t="s">
        <v>61</v>
      </c>
      <c r="AO6010" s="1" t="s">
        <v>65</v>
      </c>
      <c r="AP6010" s="4">
        <f>1</f>
        <v>1</v>
      </c>
    </row>
    <row r="6011" spans="1:42" x14ac:dyDescent="0.3">
      <c r="A6011" s="1" t="s">
        <v>7196</v>
      </c>
      <c r="B6011" s="1" t="s">
        <v>37</v>
      </c>
      <c r="C6011" s="4">
        <v>71</v>
      </c>
      <c r="D6011" s="4" t="str">
        <f t="shared" si="372"/>
        <v>Senior Citizen</v>
      </c>
      <c r="E6011" s="1" t="s">
        <v>8253</v>
      </c>
      <c r="F6011" s="1" t="s">
        <v>8254</v>
      </c>
      <c r="G6011" s="1" t="s">
        <v>149</v>
      </c>
      <c r="H6011" s="1">
        <v>92109</v>
      </c>
      <c r="I6011" s="4">
        <v>0</v>
      </c>
      <c r="J6011" s="4">
        <v>5</v>
      </c>
      <c r="K6011" s="4" t="str">
        <f t="shared" si="373"/>
        <v>New</v>
      </c>
      <c r="L6011" s="1" t="s">
        <v>40</v>
      </c>
      <c r="M6011" s="1" t="s">
        <v>38</v>
      </c>
      <c r="N6011" s="7">
        <v>30.05</v>
      </c>
      <c r="O6011" s="1" t="s">
        <v>41</v>
      </c>
      <c r="P6011" s="1" t="s">
        <v>38</v>
      </c>
      <c r="Q6011" s="1" t="s">
        <v>53</v>
      </c>
      <c r="R6011" s="7">
        <v>11</v>
      </c>
      <c r="S6011" s="1" t="s">
        <v>41</v>
      </c>
      <c r="T6011" s="1" t="s">
        <v>41</v>
      </c>
      <c r="U6011" s="1" t="s">
        <v>41</v>
      </c>
      <c r="V6011" s="1" t="s">
        <v>41</v>
      </c>
      <c r="W6011" s="1" t="s">
        <v>41</v>
      </c>
      <c r="X6011" s="1" t="s">
        <v>41</v>
      </c>
      <c r="Y6011" s="1" t="s">
        <v>41</v>
      </c>
      <c r="Z6011" s="1" t="s">
        <v>38</v>
      </c>
      <c r="AA6011" s="1" t="s">
        <v>49</v>
      </c>
      <c r="AB6011" s="1" t="s">
        <v>38</v>
      </c>
      <c r="AC6011" s="1" t="s">
        <v>44</v>
      </c>
      <c r="AD6011" s="7">
        <v>69.05</v>
      </c>
      <c r="AE6011" s="7">
        <v>318.5</v>
      </c>
      <c r="AF6011" s="7">
        <v>0</v>
      </c>
      <c r="AG6011" s="7">
        <v>0</v>
      </c>
      <c r="AH6011" s="7">
        <v>150.25</v>
      </c>
      <c r="AI6011" s="7">
        <v>468.75</v>
      </c>
      <c r="AJ6011" s="7">
        <f t="shared" si="374"/>
        <v>93.75</v>
      </c>
      <c r="AK6011" s="7" t="s">
        <v>8249</v>
      </c>
      <c r="AL6011" s="1" t="s">
        <v>55</v>
      </c>
      <c r="AM6011" s="1">
        <f t="shared" si="375"/>
        <v>1</v>
      </c>
      <c r="AN6011" s="1" t="s">
        <v>56</v>
      </c>
      <c r="AO6011" s="1" t="s">
        <v>102</v>
      </c>
      <c r="AP6011" s="4">
        <f>1</f>
        <v>1</v>
      </c>
    </row>
    <row r="6012" spans="1:42" x14ac:dyDescent="0.3">
      <c r="A6012" s="1" t="s">
        <v>7197</v>
      </c>
      <c r="B6012" s="1" t="s">
        <v>37</v>
      </c>
      <c r="C6012" s="4">
        <v>30</v>
      </c>
      <c r="D6012" s="4" t="str">
        <f t="shared" si="372"/>
        <v>Adult</v>
      </c>
      <c r="E6012" s="1" t="s">
        <v>8253</v>
      </c>
      <c r="F6012" s="1" t="s">
        <v>8254</v>
      </c>
      <c r="G6012" s="1" t="s">
        <v>1236</v>
      </c>
      <c r="H6012" s="1">
        <v>91931</v>
      </c>
      <c r="I6012" s="4">
        <v>0</v>
      </c>
      <c r="J6012" s="4">
        <v>31</v>
      </c>
      <c r="K6012" s="4" t="str">
        <f t="shared" si="373"/>
        <v>Loyal</v>
      </c>
      <c r="L6012" s="1" t="s">
        <v>40</v>
      </c>
      <c r="M6012" s="1" t="s">
        <v>38</v>
      </c>
      <c r="N6012" s="7">
        <v>38.78</v>
      </c>
      <c r="O6012" s="1" t="s">
        <v>38</v>
      </c>
      <c r="P6012" s="1" t="s">
        <v>38</v>
      </c>
      <c r="Q6012" s="1" t="s">
        <v>53</v>
      </c>
      <c r="R6012" s="7">
        <v>59</v>
      </c>
      <c r="S6012" s="1" t="s">
        <v>41</v>
      </c>
      <c r="T6012" s="1" t="s">
        <v>41</v>
      </c>
      <c r="U6012" s="1" t="s">
        <v>41</v>
      </c>
      <c r="V6012" s="1" t="s">
        <v>41</v>
      </c>
      <c r="W6012" s="1" t="s">
        <v>41</v>
      </c>
      <c r="X6012" s="1" t="s">
        <v>41</v>
      </c>
      <c r="Y6012" s="1" t="s">
        <v>41</v>
      </c>
      <c r="Z6012" s="1" t="s">
        <v>38</v>
      </c>
      <c r="AA6012" s="1" t="s">
        <v>49</v>
      </c>
      <c r="AB6012" s="1" t="s">
        <v>38</v>
      </c>
      <c r="AC6012" s="1" t="s">
        <v>54</v>
      </c>
      <c r="AD6012" s="7">
        <v>76.05</v>
      </c>
      <c r="AE6012" s="7">
        <v>2227.8000000000002</v>
      </c>
      <c r="AF6012" s="7">
        <v>0</v>
      </c>
      <c r="AG6012" s="7">
        <v>0</v>
      </c>
      <c r="AH6012" s="7">
        <v>1202.18</v>
      </c>
      <c r="AI6012" s="7">
        <v>3429.98</v>
      </c>
      <c r="AJ6012" s="7">
        <f t="shared" si="374"/>
        <v>110.64451612903225</v>
      </c>
      <c r="AK6012" s="7" t="s">
        <v>8247</v>
      </c>
      <c r="AL6012" s="1" t="s">
        <v>45</v>
      </c>
      <c r="AM6012" s="1">
        <f t="shared" si="375"/>
        <v>0</v>
      </c>
      <c r="AN6012" s="1" t="s">
        <v>8232</v>
      </c>
      <c r="AO6012" s="1" t="s">
        <v>108</v>
      </c>
      <c r="AP6012" s="4">
        <f>1</f>
        <v>1</v>
      </c>
    </row>
    <row r="6013" spans="1:42" x14ac:dyDescent="0.3">
      <c r="A6013" s="1" t="s">
        <v>7198</v>
      </c>
      <c r="B6013" s="1" t="s">
        <v>47</v>
      </c>
      <c r="C6013" s="4">
        <v>67</v>
      </c>
      <c r="D6013" s="4" t="str">
        <f t="shared" si="372"/>
        <v>Senior Citizen</v>
      </c>
      <c r="E6013" s="1" t="s">
        <v>8253</v>
      </c>
      <c r="F6013" s="1" t="s">
        <v>8254</v>
      </c>
      <c r="G6013" s="1" t="s">
        <v>1083</v>
      </c>
      <c r="H6013" s="1">
        <v>92356</v>
      </c>
      <c r="I6013" s="4">
        <v>0</v>
      </c>
      <c r="J6013" s="4">
        <v>18</v>
      </c>
      <c r="K6013" s="4" t="str">
        <f t="shared" si="373"/>
        <v>Loyal</v>
      </c>
      <c r="L6013" s="1" t="s">
        <v>40</v>
      </c>
      <c r="M6013" s="1" t="s">
        <v>38</v>
      </c>
      <c r="N6013" s="7">
        <v>38.79</v>
      </c>
      <c r="O6013" s="1" t="s">
        <v>38</v>
      </c>
      <c r="P6013" s="1" t="s">
        <v>38</v>
      </c>
      <c r="Q6013" s="1" t="s">
        <v>53</v>
      </c>
      <c r="R6013" s="7">
        <v>14</v>
      </c>
      <c r="S6013" s="1" t="s">
        <v>41</v>
      </c>
      <c r="T6013" s="1" t="s">
        <v>38</v>
      </c>
      <c r="U6013" s="1" t="s">
        <v>41</v>
      </c>
      <c r="V6013" s="1" t="s">
        <v>41</v>
      </c>
      <c r="W6013" s="1" t="s">
        <v>41</v>
      </c>
      <c r="X6013" s="1" t="s">
        <v>41</v>
      </c>
      <c r="Y6013" s="1" t="s">
        <v>41</v>
      </c>
      <c r="Z6013" s="1" t="s">
        <v>38</v>
      </c>
      <c r="AA6013" s="1" t="s">
        <v>49</v>
      </c>
      <c r="AB6013" s="1" t="s">
        <v>38</v>
      </c>
      <c r="AC6013" s="1" t="s">
        <v>44</v>
      </c>
      <c r="AD6013" s="7">
        <v>80.55</v>
      </c>
      <c r="AE6013" s="7">
        <v>1411.65</v>
      </c>
      <c r="AF6013" s="7">
        <v>0</v>
      </c>
      <c r="AG6013" s="7">
        <v>0</v>
      </c>
      <c r="AH6013" s="7">
        <v>698.22</v>
      </c>
      <c r="AI6013" s="7">
        <v>2109.87</v>
      </c>
      <c r="AJ6013" s="7">
        <f t="shared" si="374"/>
        <v>117.21499999999999</v>
      </c>
      <c r="AK6013" s="7" t="s">
        <v>8247</v>
      </c>
      <c r="AL6013" s="1" t="s">
        <v>45</v>
      </c>
      <c r="AM6013" s="1">
        <f t="shared" si="375"/>
        <v>0</v>
      </c>
      <c r="AN6013" s="1" t="s">
        <v>8232</v>
      </c>
      <c r="AO6013" s="1" t="s">
        <v>108</v>
      </c>
      <c r="AP6013" s="4">
        <f>1</f>
        <v>1</v>
      </c>
    </row>
    <row r="6014" spans="1:42" x14ac:dyDescent="0.3">
      <c r="A6014" s="1" t="s">
        <v>7199</v>
      </c>
      <c r="B6014" s="1" t="s">
        <v>37</v>
      </c>
      <c r="C6014" s="4">
        <v>76</v>
      </c>
      <c r="D6014" s="4" t="str">
        <f t="shared" si="372"/>
        <v>Senior Citizen</v>
      </c>
      <c r="E6014" s="1" t="s">
        <v>8253</v>
      </c>
      <c r="F6014" s="1" t="s">
        <v>8254</v>
      </c>
      <c r="G6014" s="1" t="s">
        <v>1608</v>
      </c>
      <c r="H6014" s="1">
        <v>92688</v>
      </c>
      <c r="I6014" s="4">
        <v>0</v>
      </c>
      <c r="J6014" s="4">
        <v>64</v>
      </c>
      <c r="K6014" s="4" t="str">
        <f t="shared" si="373"/>
        <v>Veteran</v>
      </c>
      <c r="L6014" s="1" t="s">
        <v>40</v>
      </c>
      <c r="M6014" s="1" t="s">
        <v>38</v>
      </c>
      <c r="N6014" s="7">
        <v>22.86</v>
      </c>
      <c r="O6014" s="1" t="s">
        <v>38</v>
      </c>
      <c r="P6014" s="1" t="s">
        <v>38</v>
      </c>
      <c r="Q6014" s="1" t="s">
        <v>53</v>
      </c>
      <c r="R6014" s="7">
        <v>24</v>
      </c>
      <c r="S6014" s="1" t="s">
        <v>38</v>
      </c>
      <c r="T6014" s="1" t="s">
        <v>41</v>
      </c>
      <c r="U6014" s="1" t="s">
        <v>38</v>
      </c>
      <c r="V6014" s="1" t="s">
        <v>38</v>
      </c>
      <c r="W6014" s="1" t="s">
        <v>38</v>
      </c>
      <c r="X6014" s="1" t="s">
        <v>38</v>
      </c>
      <c r="Y6014" s="1" t="s">
        <v>41</v>
      </c>
      <c r="Z6014" s="1" t="s">
        <v>38</v>
      </c>
      <c r="AA6014" s="1" t="s">
        <v>71</v>
      </c>
      <c r="AB6014" s="1" t="s">
        <v>38</v>
      </c>
      <c r="AC6014" s="1" t="s">
        <v>54</v>
      </c>
      <c r="AD6014" s="7">
        <v>108.95</v>
      </c>
      <c r="AE6014" s="7">
        <v>7111.3</v>
      </c>
      <c r="AF6014" s="7">
        <v>0</v>
      </c>
      <c r="AG6014" s="7">
        <v>0</v>
      </c>
      <c r="AH6014" s="7">
        <v>1463.04</v>
      </c>
      <c r="AI6014" s="7">
        <v>8574.34</v>
      </c>
      <c r="AJ6014" s="7">
        <f t="shared" si="374"/>
        <v>133.9740625</v>
      </c>
      <c r="AK6014" s="7" t="s">
        <v>8247</v>
      </c>
      <c r="AL6014" s="1" t="s">
        <v>45</v>
      </c>
      <c r="AM6014" s="1">
        <f t="shared" si="375"/>
        <v>0</v>
      </c>
      <c r="AN6014" s="1" t="s">
        <v>8232</v>
      </c>
      <c r="AO6014" s="1" t="s">
        <v>108</v>
      </c>
      <c r="AP6014" s="4">
        <f>1</f>
        <v>1</v>
      </c>
    </row>
    <row r="6015" spans="1:42" x14ac:dyDescent="0.3">
      <c r="A6015" s="1" t="s">
        <v>7200</v>
      </c>
      <c r="B6015" s="1" t="s">
        <v>37</v>
      </c>
      <c r="C6015" s="4">
        <v>66</v>
      </c>
      <c r="D6015" s="4" t="str">
        <f t="shared" si="372"/>
        <v>Senior Citizen</v>
      </c>
      <c r="E6015" s="1" t="s">
        <v>8253</v>
      </c>
      <c r="F6015" s="1" t="s">
        <v>8254</v>
      </c>
      <c r="G6015" s="1" t="s">
        <v>1731</v>
      </c>
      <c r="H6015" s="1">
        <v>95386</v>
      </c>
      <c r="I6015" s="4">
        <v>0</v>
      </c>
      <c r="J6015" s="4">
        <v>42</v>
      </c>
      <c r="K6015" s="4" t="str">
        <f t="shared" si="373"/>
        <v>Loyal</v>
      </c>
      <c r="L6015" s="1" t="s">
        <v>40</v>
      </c>
      <c r="M6015" s="1" t="s">
        <v>38</v>
      </c>
      <c r="N6015" s="7">
        <v>27</v>
      </c>
      <c r="O6015" s="1" t="s">
        <v>38</v>
      </c>
      <c r="P6015" s="1" t="s">
        <v>38</v>
      </c>
      <c r="Q6015" s="1" t="s">
        <v>42</v>
      </c>
      <c r="R6015" s="7">
        <v>30</v>
      </c>
      <c r="S6015" s="1" t="s">
        <v>41</v>
      </c>
      <c r="T6015" s="1" t="s">
        <v>41</v>
      </c>
      <c r="U6015" s="1" t="s">
        <v>38</v>
      </c>
      <c r="V6015" s="1" t="s">
        <v>41</v>
      </c>
      <c r="W6015" s="1" t="s">
        <v>41</v>
      </c>
      <c r="X6015" s="1" t="s">
        <v>41</v>
      </c>
      <c r="Y6015" s="1" t="s">
        <v>41</v>
      </c>
      <c r="Z6015" s="1" t="s">
        <v>38</v>
      </c>
      <c r="AA6015" s="1" t="s">
        <v>49</v>
      </c>
      <c r="AB6015" s="1" t="s">
        <v>41</v>
      </c>
      <c r="AC6015" s="1" t="s">
        <v>54</v>
      </c>
      <c r="AD6015" s="7">
        <v>55.65</v>
      </c>
      <c r="AE6015" s="7">
        <v>2421.75</v>
      </c>
      <c r="AF6015" s="7">
        <v>0</v>
      </c>
      <c r="AG6015" s="7">
        <v>0</v>
      </c>
      <c r="AH6015" s="7">
        <v>1134</v>
      </c>
      <c r="AI6015" s="7">
        <v>3555.75</v>
      </c>
      <c r="AJ6015" s="7">
        <f t="shared" si="374"/>
        <v>84.660714285714292</v>
      </c>
      <c r="AK6015" s="7" t="s">
        <v>8249</v>
      </c>
      <c r="AL6015" s="1" t="s">
        <v>45</v>
      </c>
      <c r="AM6015" s="1">
        <f t="shared" si="375"/>
        <v>0</v>
      </c>
      <c r="AN6015" s="1" t="s">
        <v>8232</v>
      </c>
      <c r="AO6015" s="1" t="s">
        <v>108</v>
      </c>
      <c r="AP6015" s="4">
        <f>1</f>
        <v>1</v>
      </c>
    </row>
    <row r="6016" spans="1:42" x14ac:dyDescent="0.3">
      <c r="A6016" s="1" t="s">
        <v>7201</v>
      </c>
      <c r="B6016" s="1" t="s">
        <v>47</v>
      </c>
      <c r="C6016" s="4">
        <v>62</v>
      </c>
      <c r="D6016" s="4" t="str">
        <f t="shared" si="372"/>
        <v>Senior Citizen</v>
      </c>
      <c r="E6016" s="1" t="s">
        <v>8253</v>
      </c>
      <c r="F6016" s="1" t="s">
        <v>8254</v>
      </c>
      <c r="G6016" s="1" t="s">
        <v>4286</v>
      </c>
      <c r="H6016" s="1">
        <v>95372</v>
      </c>
      <c r="I6016" s="4">
        <v>0</v>
      </c>
      <c r="J6016" s="4">
        <v>30</v>
      </c>
      <c r="K6016" s="4" t="str">
        <f t="shared" si="373"/>
        <v>Loyal</v>
      </c>
      <c r="L6016" s="1" t="s">
        <v>127</v>
      </c>
      <c r="M6016" s="1" t="s">
        <v>38</v>
      </c>
      <c r="N6016" s="7">
        <v>7.19</v>
      </c>
      <c r="O6016" s="1" t="s">
        <v>38</v>
      </c>
      <c r="P6016" s="1" t="s">
        <v>38</v>
      </c>
      <c r="Q6016" s="1" t="s">
        <v>53</v>
      </c>
      <c r="R6016" s="7">
        <v>18</v>
      </c>
      <c r="S6016" s="1" t="s">
        <v>38</v>
      </c>
      <c r="T6016" s="1" t="s">
        <v>38</v>
      </c>
      <c r="U6016" s="1" t="s">
        <v>38</v>
      </c>
      <c r="V6016" s="1" t="s">
        <v>41</v>
      </c>
      <c r="W6016" s="1" t="s">
        <v>41</v>
      </c>
      <c r="X6016" s="1" t="s">
        <v>41</v>
      </c>
      <c r="Y6016" s="1" t="s">
        <v>41</v>
      </c>
      <c r="Z6016" s="1" t="s">
        <v>38</v>
      </c>
      <c r="AA6016" s="1" t="s">
        <v>43</v>
      </c>
      <c r="AB6016" s="1" t="s">
        <v>41</v>
      </c>
      <c r="AC6016" s="1" t="s">
        <v>54</v>
      </c>
      <c r="AD6016" s="7">
        <v>90.4</v>
      </c>
      <c r="AE6016" s="7">
        <v>2820.65</v>
      </c>
      <c r="AF6016" s="7">
        <v>0</v>
      </c>
      <c r="AG6016" s="7">
        <v>0</v>
      </c>
      <c r="AH6016" s="7">
        <v>215.7</v>
      </c>
      <c r="AI6016" s="7">
        <v>3036.35</v>
      </c>
      <c r="AJ6016" s="7">
        <f t="shared" si="374"/>
        <v>101.21166666666666</v>
      </c>
      <c r="AK6016" s="7" t="s">
        <v>8247</v>
      </c>
      <c r="AL6016" s="1" t="s">
        <v>45</v>
      </c>
      <c r="AM6016" s="1">
        <f t="shared" si="375"/>
        <v>0</v>
      </c>
      <c r="AN6016" s="1" t="s">
        <v>8232</v>
      </c>
      <c r="AO6016" s="1" t="s">
        <v>108</v>
      </c>
      <c r="AP6016" s="4">
        <f>1</f>
        <v>1</v>
      </c>
    </row>
    <row r="6017" spans="1:42" x14ac:dyDescent="0.3">
      <c r="A6017" s="1" t="s">
        <v>7202</v>
      </c>
      <c r="B6017" s="1" t="s">
        <v>47</v>
      </c>
      <c r="C6017" s="4">
        <v>47</v>
      </c>
      <c r="D6017" s="4" t="str">
        <f t="shared" si="372"/>
        <v>Adult</v>
      </c>
      <c r="E6017" s="1" t="s">
        <v>8253</v>
      </c>
      <c r="F6017" s="1" t="s">
        <v>8254</v>
      </c>
      <c r="G6017" s="1" t="s">
        <v>157</v>
      </c>
      <c r="H6017" s="1">
        <v>91042</v>
      </c>
      <c r="I6017" s="4">
        <v>0</v>
      </c>
      <c r="J6017" s="4">
        <v>19</v>
      </c>
      <c r="K6017" s="4" t="str">
        <f t="shared" si="373"/>
        <v>Loyal</v>
      </c>
      <c r="L6017" s="1" t="s">
        <v>60</v>
      </c>
      <c r="M6017" s="1" t="s">
        <v>38</v>
      </c>
      <c r="N6017" s="7">
        <v>1.79</v>
      </c>
      <c r="O6017" s="1" t="s">
        <v>41</v>
      </c>
      <c r="P6017" s="1" t="s">
        <v>38</v>
      </c>
      <c r="Q6017" s="1" t="s">
        <v>53</v>
      </c>
      <c r="R6017" s="7">
        <v>14</v>
      </c>
      <c r="S6017" s="1" t="s">
        <v>41</v>
      </c>
      <c r="T6017" s="1" t="s">
        <v>38</v>
      </c>
      <c r="U6017" s="1" t="s">
        <v>41</v>
      </c>
      <c r="V6017" s="1" t="s">
        <v>41</v>
      </c>
      <c r="W6017" s="1" t="s">
        <v>41</v>
      </c>
      <c r="X6017" s="1" t="s">
        <v>41</v>
      </c>
      <c r="Y6017" s="1" t="s">
        <v>41</v>
      </c>
      <c r="Z6017" s="1" t="s">
        <v>41</v>
      </c>
      <c r="AA6017" s="1" t="s">
        <v>49</v>
      </c>
      <c r="AB6017" s="1" t="s">
        <v>38</v>
      </c>
      <c r="AC6017" s="1" t="s">
        <v>44</v>
      </c>
      <c r="AD6017" s="7">
        <v>73.849999999999994</v>
      </c>
      <c r="AE6017" s="7">
        <v>1424.5</v>
      </c>
      <c r="AF6017" s="7">
        <v>0</v>
      </c>
      <c r="AG6017" s="7">
        <v>130</v>
      </c>
      <c r="AH6017" s="7">
        <v>34.01</v>
      </c>
      <c r="AI6017" s="7">
        <v>1588.51</v>
      </c>
      <c r="AJ6017" s="7">
        <f t="shared" si="374"/>
        <v>83.605789473684212</v>
      </c>
      <c r="AK6017" s="7" t="s">
        <v>8249</v>
      </c>
      <c r="AL6017" s="1" t="s">
        <v>55</v>
      </c>
      <c r="AM6017" s="1">
        <f t="shared" si="375"/>
        <v>1</v>
      </c>
      <c r="AN6017" s="1" t="s">
        <v>119</v>
      </c>
      <c r="AO6017" s="1" t="s">
        <v>193</v>
      </c>
      <c r="AP6017" s="4">
        <f>1</f>
        <v>1</v>
      </c>
    </row>
    <row r="6018" spans="1:42" x14ac:dyDescent="0.3">
      <c r="A6018" s="1" t="s">
        <v>7203</v>
      </c>
      <c r="B6018" s="1" t="s">
        <v>37</v>
      </c>
      <c r="C6018" s="4">
        <v>63</v>
      </c>
      <c r="D6018" s="4" t="str">
        <f t="shared" si="372"/>
        <v>Senior Citizen</v>
      </c>
      <c r="E6018" s="1" t="s">
        <v>3</v>
      </c>
      <c r="F6018" s="1" t="s">
        <v>8254</v>
      </c>
      <c r="G6018" s="1" t="s">
        <v>446</v>
      </c>
      <c r="H6018" s="1">
        <v>90265</v>
      </c>
      <c r="I6018" s="4">
        <v>7</v>
      </c>
      <c r="J6018" s="4">
        <v>65</v>
      </c>
      <c r="K6018" s="4" t="str">
        <f t="shared" si="373"/>
        <v>Veteran</v>
      </c>
      <c r="L6018" s="1" t="s">
        <v>40</v>
      </c>
      <c r="M6018" s="1" t="s">
        <v>38</v>
      </c>
      <c r="N6018" s="7">
        <v>19.989999999999998</v>
      </c>
      <c r="O6018" s="1" t="s">
        <v>41</v>
      </c>
      <c r="P6018" s="1" t="s">
        <v>38</v>
      </c>
      <c r="Q6018" s="1" t="s">
        <v>77</v>
      </c>
      <c r="R6018" s="7">
        <v>26</v>
      </c>
      <c r="S6018" s="1" t="s">
        <v>38</v>
      </c>
      <c r="T6018" s="1" t="s">
        <v>41</v>
      </c>
      <c r="U6018" s="1" t="s">
        <v>38</v>
      </c>
      <c r="V6018" s="1" t="s">
        <v>41</v>
      </c>
      <c r="W6018" s="1" t="s">
        <v>41</v>
      </c>
      <c r="X6018" s="1" t="s">
        <v>41</v>
      </c>
      <c r="Y6018" s="1" t="s">
        <v>41</v>
      </c>
      <c r="Z6018" s="1" t="s">
        <v>38</v>
      </c>
      <c r="AA6018" s="1" t="s">
        <v>49</v>
      </c>
      <c r="AB6018" s="1" t="s">
        <v>38</v>
      </c>
      <c r="AC6018" s="1" t="s">
        <v>44</v>
      </c>
      <c r="AD6018" s="7">
        <v>55.15</v>
      </c>
      <c r="AE6018" s="7">
        <v>3673.15</v>
      </c>
      <c r="AF6018" s="7">
        <v>0</v>
      </c>
      <c r="AG6018" s="7">
        <v>0</v>
      </c>
      <c r="AH6018" s="7">
        <v>1299.3499999999999</v>
      </c>
      <c r="AI6018" s="7">
        <v>4972.5</v>
      </c>
      <c r="AJ6018" s="7">
        <f t="shared" si="374"/>
        <v>76.5</v>
      </c>
      <c r="AK6018" s="7" t="s">
        <v>8249</v>
      </c>
      <c r="AL6018" s="1" t="s">
        <v>45</v>
      </c>
      <c r="AM6018" s="1">
        <f t="shared" si="375"/>
        <v>0</v>
      </c>
      <c r="AN6018" s="1" t="s">
        <v>8232</v>
      </c>
      <c r="AO6018" s="1" t="s">
        <v>108</v>
      </c>
      <c r="AP6018" s="4">
        <f>1</f>
        <v>1</v>
      </c>
    </row>
    <row r="6019" spans="1:42" x14ac:dyDescent="0.3">
      <c r="A6019" s="1" t="s">
        <v>7204</v>
      </c>
      <c r="B6019" s="1" t="s">
        <v>47</v>
      </c>
      <c r="C6019" s="4">
        <v>28</v>
      </c>
      <c r="D6019" s="4" t="str">
        <f t="shared" ref="D6019:D6082" si="376">IF(C6019&lt;25, "Teenager", IF(C6019&lt;=50, "Adult", "Senior Citizen"))</f>
        <v>Adult</v>
      </c>
      <c r="E6019" s="1" t="s">
        <v>8253</v>
      </c>
      <c r="F6019" s="1" t="s">
        <v>8254</v>
      </c>
      <c r="G6019" s="1" t="s">
        <v>2684</v>
      </c>
      <c r="H6019" s="1">
        <v>93238</v>
      </c>
      <c r="I6019" s="4">
        <v>0</v>
      </c>
      <c r="J6019" s="4">
        <v>18</v>
      </c>
      <c r="K6019" s="4" t="str">
        <f t="shared" ref="K6019:K6082" si="377">IF(J6019&lt;12, "New", IF(J6019&lt;=48, "Loyal", "Veteran"))</f>
        <v>Loyal</v>
      </c>
      <c r="L6019" s="1" t="s">
        <v>60</v>
      </c>
      <c r="M6019" s="1" t="s">
        <v>38</v>
      </c>
      <c r="N6019" s="7">
        <v>38.729999999999997</v>
      </c>
      <c r="O6019" s="1" t="s">
        <v>41</v>
      </c>
      <c r="P6019" s="1" t="s">
        <v>41</v>
      </c>
      <c r="Q6019" s="1" t="s">
        <v>8232</v>
      </c>
      <c r="R6019" s="7">
        <v>0</v>
      </c>
      <c r="S6019" s="1" t="s">
        <v>41</v>
      </c>
      <c r="T6019" s="1" t="s">
        <v>41</v>
      </c>
      <c r="U6019" s="1" t="s">
        <v>41</v>
      </c>
      <c r="V6019" s="1" t="s">
        <v>41</v>
      </c>
      <c r="W6019" s="1" t="s">
        <v>41</v>
      </c>
      <c r="X6019" s="1" t="s">
        <v>41</v>
      </c>
      <c r="Y6019" s="1" t="s">
        <v>41</v>
      </c>
      <c r="Z6019" s="1" t="s">
        <v>41</v>
      </c>
      <c r="AA6019" s="1" t="s">
        <v>43</v>
      </c>
      <c r="AB6019" s="1" t="s">
        <v>41</v>
      </c>
      <c r="AC6019" s="1" t="s">
        <v>44</v>
      </c>
      <c r="AD6019" s="7">
        <v>20.100000000000001</v>
      </c>
      <c r="AE6019" s="7">
        <v>401.85</v>
      </c>
      <c r="AF6019" s="7">
        <v>0</v>
      </c>
      <c r="AG6019" s="7">
        <v>0</v>
      </c>
      <c r="AH6019" s="7">
        <v>697.14</v>
      </c>
      <c r="AI6019" s="7">
        <v>1098.99</v>
      </c>
      <c r="AJ6019" s="7">
        <f t="shared" ref="AJ6019:AJ6082" si="378">IF(J6019=0, 0, AI6019 / J6019)</f>
        <v>61.055</v>
      </c>
      <c r="AK6019" s="7" t="s">
        <v>8249</v>
      </c>
      <c r="AL6019" s="1" t="s">
        <v>45</v>
      </c>
      <c r="AM6019" s="1">
        <f t="shared" ref="AM6019:AM6082" si="379">IF(AL6019="Churned", 1, 0)</f>
        <v>0</v>
      </c>
      <c r="AN6019" s="1" t="s">
        <v>8232</v>
      </c>
      <c r="AO6019" s="1" t="s">
        <v>108</v>
      </c>
      <c r="AP6019" s="4">
        <f>1</f>
        <v>1</v>
      </c>
    </row>
    <row r="6020" spans="1:42" x14ac:dyDescent="0.3">
      <c r="A6020" s="1" t="s">
        <v>7205</v>
      </c>
      <c r="B6020" s="1" t="s">
        <v>37</v>
      </c>
      <c r="C6020" s="4">
        <v>69</v>
      </c>
      <c r="D6020" s="4" t="str">
        <f t="shared" si="376"/>
        <v>Senior Citizen</v>
      </c>
      <c r="E6020" s="1" t="s">
        <v>8253</v>
      </c>
      <c r="F6020" s="1" t="s">
        <v>8254</v>
      </c>
      <c r="G6020" s="1" t="s">
        <v>520</v>
      </c>
      <c r="H6020" s="1">
        <v>94945</v>
      </c>
      <c r="I6020" s="4">
        <v>0</v>
      </c>
      <c r="J6020" s="4">
        <v>13</v>
      </c>
      <c r="K6020" s="4" t="str">
        <f t="shared" si="377"/>
        <v>Loyal</v>
      </c>
      <c r="L6020" s="1" t="s">
        <v>60</v>
      </c>
      <c r="M6020" s="1" t="s">
        <v>38</v>
      </c>
      <c r="N6020" s="7">
        <v>7.22</v>
      </c>
      <c r="O6020" s="1" t="s">
        <v>38</v>
      </c>
      <c r="P6020" s="1" t="s">
        <v>38</v>
      </c>
      <c r="Q6020" s="1" t="s">
        <v>53</v>
      </c>
      <c r="R6020" s="7">
        <v>28</v>
      </c>
      <c r="S6020" s="1" t="s">
        <v>38</v>
      </c>
      <c r="T6020" s="1" t="s">
        <v>41</v>
      </c>
      <c r="U6020" s="1" t="s">
        <v>41</v>
      </c>
      <c r="V6020" s="1" t="s">
        <v>41</v>
      </c>
      <c r="W6020" s="1" t="s">
        <v>38</v>
      </c>
      <c r="X6020" s="1" t="s">
        <v>38</v>
      </c>
      <c r="Y6020" s="1" t="s">
        <v>41</v>
      </c>
      <c r="Z6020" s="1" t="s">
        <v>38</v>
      </c>
      <c r="AA6020" s="1" t="s">
        <v>49</v>
      </c>
      <c r="AB6020" s="1" t="s">
        <v>38</v>
      </c>
      <c r="AC6020" s="1" t="s">
        <v>54</v>
      </c>
      <c r="AD6020" s="7">
        <v>100.8</v>
      </c>
      <c r="AE6020" s="7">
        <v>1308.0999999999999</v>
      </c>
      <c r="AF6020" s="7">
        <v>0</v>
      </c>
      <c r="AG6020" s="7">
        <v>0</v>
      </c>
      <c r="AH6020" s="7">
        <v>93.86</v>
      </c>
      <c r="AI6020" s="7">
        <v>1401.96</v>
      </c>
      <c r="AJ6020" s="7">
        <f t="shared" si="378"/>
        <v>107.84307692307692</v>
      </c>
      <c r="AK6020" s="7" t="s">
        <v>8247</v>
      </c>
      <c r="AL6020" s="1" t="s">
        <v>55</v>
      </c>
      <c r="AM6020" s="1">
        <f t="shared" si="379"/>
        <v>1</v>
      </c>
      <c r="AN6020" s="1" t="s">
        <v>119</v>
      </c>
      <c r="AO6020" s="1" t="s">
        <v>193</v>
      </c>
      <c r="AP6020" s="4">
        <f>1</f>
        <v>1</v>
      </c>
    </row>
    <row r="6021" spans="1:42" x14ac:dyDescent="0.3">
      <c r="A6021" s="1" t="s">
        <v>7206</v>
      </c>
      <c r="B6021" s="1" t="s">
        <v>37</v>
      </c>
      <c r="C6021" s="4">
        <v>40</v>
      </c>
      <c r="D6021" s="4" t="str">
        <f t="shared" si="376"/>
        <v>Adult</v>
      </c>
      <c r="E6021" s="1" t="s">
        <v>8253</v>
      </c>
      <c r="F6021" s="1" t="s">
        <v>8254</v>
      </c>
      <c r="G6021" s="1" t="s">
        <v>1481</v>
      </c>
      <c r="H6021" s="1">
        <v>95979</v>
      </c>
      <c r="I6021" s="4">
        <v>0</v>
      </c>
      <c r="J6021" s="4">
        <v>41</v>
      </c>
      <c r="K6021" s="4" t="str">
        <f t="shared" si="377"/>
        <v>Loyal</v>
      </c>
      <c r="L6021" s="1" t="s">
        <v>40</v>
      </c>
      <c r="M6021" s="1" t="s">
        <v>38</v>
      </c>
      <c r="N6021" s="7">
        <v>37.46</v>
      </c>
      <c r="O6021" s="1" t="s">
        <v>41</v>
      </c>
      <c r="P6021" s="1" t="s">
        <v>41</v>
      </c>
      <c r="Q6021" s="1" t="s">
        <v>8232</v>
      </c>
      <c r="R6021" s="7">
        <v>0</v>
      </c>
      <c r="S6021" s="1" t="s">
        <v>41</v>
      </c>
      <c r="T6021" s="1" t="s">
        <v>41</v>
      </c>
      <c r="U6021" s="1" t="s">
        <v>41</v>
      </c>
      <c r="V6021" s="1" t="s">
        <v>41</v>
      </c>
      <c r="W6021" s="1" t="s">
        <v>41</v>
      </c>
      <c r="X6021" s="1" t="s">
        <v>41</v>
      </c>
      <c r="Y6021" s="1" t="s">
        <v>41</v>
      </c>
      <c r="Z6021" s="1" t="s">
        <v>41</v>
      </c>
      <c r="AA6021" s="1" t="s">
        <v>43</v>
      </c>
      <c r="AB6021" s="1" t="s">
        <v>38</v>
      </c>
      <c r="AC6021" s="1" t="s">
        <v>44</v>
      </c>
      <c r="AD6021" s="7">
        <v>19.75</v>
      </c>
      <c r="AE6021" s="7">
        <v>806.95</v>
      </c>
      <c r="AF6021" s="7">
        <v>0</v>
      </c>
      <c r="AG6021" s="7">
        <v>0</v>
      </c>
      <c r="AH6021" s="7">
        <v>1535.86</v>
      </c>
      <c r="AI6021" s="7">
        <v>2342.81</v>
      </c>
      <c r="AJ6021" s="7">
        <f t="shared" si="378"/>
        <v>57.14170731707317</v>
      </c>
      <c r="AK6021" s="7" t="s">
        <v>8249</v>
      </c>
      <c r="AL6021" s="1" t="s">
        <v>45</v>
      </c>
      <c r="AM6021" s="1">
        <f t="shared" si="379"/>
        <v>0</v>
      </c>
      <c r="AN6021" s="1" t="s">
        <v>8232</v>
      </c>
      <c r="AO6021" s="1" t="s">
        <v>108</v>
      </c>
      <c r="AP6021" s="4">
        <f>1</f>
        <v>1</v>
      </c>
    </row>
    <row r="6022" spans="1:42" x14ac:dyDescent="0.3">
      <c r="A6022" s="1" t="s">
        <v>7207</v>
      </c>
      <c r="B6022" s="1" t="s">
        <v>37</v>
      </c>
      <c r="C6022" s="4">
        <v>61</v>
      </c>
      <c r="D6022" s="4" t="str">
        <f t="shared" si="376"/>
        <v>Senior Citizen</v>
      </c>
      <c r="E6022" s="1" t="s">
        <v>3</v>
      </c>
      <c r="F6022" s="1" t="s">
        <v>8257</v>
      </c>
      <c r="G6022" s="1" t="s">
        <v>320</v>
      </c>
      <c r="H6022" s="1">
        <v>95814</v>
      </c>
      <c r="I6022" s="4">
        <v>9</v>
      </c>
      <c r="J6022" s="4">
        <v>54</v>
      </c>
      <c r="K6022" s="4" t="str">
        <f t="shared" si="377"/>
        <v>Veteran</v>
      </c>
      <c r="L6022" s="1" t="s">
        <v>40</v>
      </c>
      <c r="M6022" s="1" t="s">
        <v>38</v>
      </c>
      <c r="N6022" s="7">
        <v>23.02</v>
      </c>
      <c r="O6022" s="1" t="s">
        <v>38</v>
      </c>
      <c r="P6022" s="1" t="s">
        <v>38</v>
      </c>
      <c r="Q6022" s="1" t="s">
        <v>42</v>
      </c>
      <c r="R6022" s="7">
        <v>21</v>
      </c>
      <c r="S6022" s="1" t="s">
        <v>41</v>
      </c>
      <c r="T6022" s="1" t="s">
        <v>38</v>
      </c>
      <c r="U6022" s="1" t="s">
        <v>38</v>
      </c>
      <c r="V6022" s="1" t="s">
        <v>41</v>
      </c>
      <c r="W6022" s="1" t="s">
        <v>41</v>
      </c>
      <c r="X6022" s="1" t="s">
        <v>41</v>
      </c>
      <c r="Y6022" s="1" t="s">
        <v>41</v>
      </c>
      <c r="Z6022" s="1" t="s">
        <v>38</v>
      </c>
      <c r="AA6022" s="1" t="s">
        <v>71</v>
      </c>
      <c r="AB6022" s="1" t="s">
        <v>38</v>
      </c>
      <c r="AC6022" s="1" t="s">
        <v>54</v>
      </c>
      <c r="AD6022" s="7">
        <v>59.8</v>
      </c>
      <c r="AE6022" s="7">
        <v>3246.45</v>
      </c>
      <c r="AF6022" s="7">
        <v>0</v>
      </c>
      <c r="AG6022" s="7">
        <v>0</v>
      </c>
      <c r="AH6022" s="7">
        <v>1243.08</v>
      </c>
      <c r="AI6022" s="7">
        <v>4489.53</v>
      </c>
      <c r="AJ6022" s="7">
        <f t="shared" si="378"/>
        <v>83.139444444444436</v>
      </c>
      <c r="AK6022" s="7" t="s">
        <v>8249</v>
      </c>
      <c r="AL6022" s="1" t="s">
        <v>45</v>
      </c>
      <c r="AM6022" s="1">
        <f t="shared" si="379"/>
        <v>0</v>
      </c>
      <c r="AN6022" s="1" t="s">
        <v>8232</v>
      </c>
      <c r="AO6022" s="1" t="s">
        <v>108</v>
      </c>
      <c r="AP6022" s="4">
        <f>1</f>
        <v>1</v>
      </c>
    </row>
    <row r="6023" spans="1:42" x14ac:dyDescent="0.3">
      <c r="A6023" s="1" t="s">
        <v>7208</v>
      </c>
      <c r="B6023" s="1" t="s">
        <v>47</v>
      </c>
      <c r="C6023" s="4">
        <v>20</v>
      </c>
      <c r="D6023" s="4" t="str">
        <f t="shared" si="376"/>
        <v>Teenager</v>
      </c>
      <c r="E6023" s="1" t="s">
        <v>8253</v>
      </c>
      <c r="F6023" s="1" t="s">
        <v>8254</v>
      </c>
      <c r="G6023" s="1" t="s">
        <v>2869</v>
      </c>
      <c r="H6023" s="1">
        <v>95646</v>
      </c>
      <c r="I6023" s="4">
        <v>0</v>
      </c>
      <c r="J6023" s="4">
        <v>32</v>
      </c>
      <c r="K6023" s="4" t="str">
        <f t="shared" si="377"/>
        <v>Loyal</v>
      </c>
      <c r="L6023" s="1" t="s">
        <v>40</v>
      </c>
      <c r="M6023" s="1" t="s">
        <v>38</v>
      </c>
      <c r="N6023" s="7">
        <v>36.78</v>
      </c>
      <c r="O6023" s="1" t="s">
        <v>41</v>
      </c>
      <c r="P6023" s="1" t="s">
        <v>41</v>
      </c>
      <c r="Q6023" s="1" t="s">
        <v>8232</v>
      </c>
      <c r="R6023" s="7">
        <v>0</v>
      </c>
      <c r="S6023" s="1" t="s">
        <v>41</v>
      </c>
      <c r="T6023" s="1" t="s">
        <v>41</v>
      </c>
      <c r="U6023" s="1" t="s">
        <v>41</v>
      </c>
      <c r="V6023" s="1" t="s">
        <v>41</v>
      </c>
      <c r="W6023" s="1" t="s">
        <v>41</v>
      </c>
      <c r="X6023" s="1" t="s">
        <v>41</v>
      </c>
      <c r="Y6023" s="1" t="s">
        <v>41</v>
      </c>
      <c r="Z6023" s="1" t="s">
        <v>41</v>
      </c>
      <c r="AA6023" s="1" t="s">
        <v>43</v>
      </c>
      <c r="AB6023" s="1" t="s">
        <v>41</v>
      </c>
      <c r="AC6023" s="1" t="s">
        <v>44</v>
      </c>
      <c r="AD6023" s="7">
        <v>64.792366026289201</v>
      </c>
      <c r="AE6023" s="7">
        <v>707.5</v>
      </c>
      <c r="AF6023" s="7">
        <v>0</v>
      </c>
      <c r="AG6023" s="7">
        <v>0</v>
      </c>
      <c r="AH6023" s="7">
        <v>1176.96</v>
      </c>
      <c r="AI6023" s="7">
        <v>1884.46</v>
      </c>
      <c r="AJ6023" s="7">
        <f t="shared" si="378"/>
        <v>58.889375000000001</v>
      </c>
      <c r="AK6023" s="7" t="s">
        <v>8249</v>
      </c>
      <c r="AL6023" s="1" t="s">
        <v>45</v>
      </c>
      <c r="AM6023" s="1">
        <f t="shared" si="379"/>
        <v>0</v>
      </c>
      <c r="AN6023" s="1" t="s">
        <v>8232</v>
      </c>
      <c r="AO6023" s="1" t="s">
        <v>108</v>
      </c>
      <c r="AP6023" s="4">
        <f>1</f>
        <v>1</v>
      </c>
    </row>
    <row r="6024" spans="1:42" x14ac:dyDescent="0.3">
      <c r="A6024" s="1" t="s">
        <v>7209</v>
      </c>
      <c r="B6024" s="1" t="s">
        <v>47</v>
      </c>
      <c r="C6024" s="4">
        <v>50</v>
      </c>
      <c r="D6024" s="4" t="str">
        <f t="shared" si="376"/>
        <v>Adult</v>
      </c>
      <c r="E6024" s="1" t="s">
        <v>3</v>
      </c>
      <c r="F6024" s="1" t="s">
        <v>8254</v>
      </c>
      <c r="G6024" s="1" t="s">
        <v>373</v>
      </c>
      <c r="H6024" s="1">
        <v>95540</v>
      </c>
      <c r="I6024" s="4">
        <v>8</v>
      </c>
      <c r="J6024" s="4">
        <v>72</v>
      </c>
      <c r="K6024" s="4" t="str">
        <f t="shared" si="377"/>
        <v>Veteran</v>
      </c>
      <c r="L6024" s="1" t="s">
        <v>40</v>
      </c>
      <c r="M6024" s="1" t="s">
        <v>38</v>
      </c>
      <c r="N6024" s="7">
        <v>27.59</v>
      </c>
      <c r="O6024" s="1" t="s">
        <v>38</v>
      </c>
      <c r="P6024" s="1" t="s">
        <v>38</v>
      </c>
      <c r="Q6024" s="1" t="s">
        <v>53</v>
      </c>
      <c r="R6024" s="7">
        <v>25</v>
      </c>
      <c r="S6024" s="1" t="s">
        <v>38</v>
      </c>
      <c r="T6024" s="1" t="s">
        <v>38</v>
      </c>
      <c r="U6024" s="1" t="s">
        <v>38</v>
      </c>
      <c r="V6024" s="1" t="s">
        <v>38</v>
      </c>
      <c r="W6024" s="1" t="s">
        <v>38</v>
      </c>
      <c r="X6024" s="1" t="s">
        <v>38</v>
      </c>
      <c r="Y6024" s="1" t="s">
        <v>38</v>
      </c>
      <c r="Z6024" s="1" t="s">
        <v>38</v>
      </c>
      <c r="AA6024" s="1" t="s">
        <v>71</v>
      </c>
      <c r="AB6024" s="1" t="s">
        <v>41</v>
      </c>
      <c r="AC6024" s="1" t="s">
        <v>44</v>
      </c>
      <c r="AD6024" s="7">
        <v>115.8</v>
      </c>
      <c r="AE6024" s="7">
        <v>8332.15</v>
      </c>
      <c r="AF6024" s="7">
        <v>0</v>
      </c>
      <c r="AG6024" s="7">
        <v>0</v>
      </c>
      <c r="AH6024" s="7">
        <v>1986.48</v>
      </c>
      <c r="AI6024" s="7">
        <v>10318.629999999999</v>
      </c>
      <c r="AJ6024" s="7">
        <f t="shared" si="378"/>
        <v>143.31430555555553</v>
      </c>
      <c r="AK6024" s="7" t="s">
        <v>8247</v>
      </c>
      <c r="AL6024" s="1" t="s">
        <v>45</v>
      </c>
      <c r="AM6024" s="1">
        <f t="shared" si="379"/>
        <v>0</v>
      </c>
      <c r="AN6024" s="1" t="s">
        <v>8232</v>
      </c>
      <c r="AO6024" s="1" t="s">
        <v>108</v>
      </c>
      <c r="AP6024" s="4">
        <f>1</f>
        <v>1</v>
      </c>
    </row>
    <row r="6025" spans="1:42" x14ac:dyDescent="0.3">
      <c r="A6025" s="1" t="s">
        <v>7210</v>
      </c>
      <c r="B6025" s="1" t="s">
        <v>47</v>
      </c>
      <c r="C6025" s="4">
        <v>35</v>
      </c>
      <c r="D6025" s="4" t="str">
        <f t="shared" si="376"/>
        <v>Adult</v>
      </c>
      <c r="E6025" s="1" t="s">
        <v>3</v>
      </c>
      <c r="F6025" s="1" t="s">
        <v>8256</v>
      </c>
      <c r="G6025" s="1" t="s">
        <v>3339</v>
      </c>
      <c r="H6025" s="1">
        <v>94535</v>
      </c>
      <c r="I6025" s="4">
        <v>10</v>
      </c>
      <c r="J6025" s="4">
        <v>59</v>
      </c>
      <c r="K6025" s="4" t="str">
        <f t="shared" si="377"/>
        <v>Veteran</v>
      </c>
      <c r="L6025" s="1" t="s">
        <v>74</v>
      </c>
      <c r="M6025" s="1" t="s">
        <v>38</v>
      </c>
      <c r="N6025" s="7">
        <v>18.75</v>
      </c>
      <c r="O6025" s="1" t="s">
        <v>41</v>
      </c>
      <c r="P6025" s="1" t="s">
        <v>41</v>
      </c>
      <c r="Q6025" s="1" t="s">
        <v>8232</v>
      </c>
      <c r="R6025" s="7">
        <v>0</v>
      </c>
      <c r="S6025" s="1" t="s">
        <v>41</v>
      </c>
      <c r="T6025" s="1" t="s">
        <v>41</v>
      </c>
      <c r="U6025" s="1" t="s">
        <v>41</v>
      </c>
      <c r="V6025" s="1" t="s">
        <v>41</v>
      </c>
      <c r="W6025" s="1" t="s">
        <v>41</v>
      </c>
      <c r="X6025" s="1" t="s">
        <v>41</v>
      </c>
      <c r="Y6025" s="1" t="s">
        <v>41</v>
      </c>
      <c r="Z6025" s="1" t="s">
        <v>41</v>
      </c>
      <c r="AA6025" s="1" t="s">
        <v>71</v>
      </c>
      <c r="AB6025" s="1" t="s">
        <v>41</v>
      </c>
      <c r="AC6025" s="1" t="s">
        <v>44</v>
      </c>
      <c r="AD6025" s="7">
        <v>19.5</v>
      </c>
      <c r="AE6025" s="7">
        <v>1147.8499999999999</v>
      </c>
      <c r="AF6025" s="7">
        <v>0</v>
      </c>
      <c r="AG6025" s="7">
        <v>0</v>
      </c>
      <c r="AH6025" s="7">
        <v>1106.25</v>
      </c>
      <c r="AI6025" s="7">
        <v>2254.1</v>
      </c>
      <c r="AJ6025" s="7">
        <f t="shared" si="378"/>
        <v>38.205084745762711</v>
      </c>
      <c r="AK6025" s="7" t="s">
        <v>8246</v>
      </c>
      <c r="AL6025" s="1" t="s">
        <v>45</v>
      </c>
      <c r="AM6025" s="1">
        <f t="shared" si="379"/>
        <v>0</v>
      </c>
      <c r="AN6025" s="1" t="s">
        <v>8232</v>
      </c>
      <c r="AO6025" s="1" t="s">
        <v>108</v>
      </c>
      <c r="AP6025" s="4">
        <f>1</f>
        <v>1</v>
      </c>
    </row>
    <row r="6026" spans="1:42" x14ac:dyDescent="0.3">
      <c r="A6026" s="1" t="s">
        <v>7211</v>
      </c>
      <c r="B6026" s="1" t="s">
        <v>37</v>
      </c>
      <c r="C6026" s="4">
        <v>61</v>
      </c>
      <c r="D6026" s="4" t="str">
        <f t="shared" si="376"/>
        <v>Senior Citizen</v>
      </c>
      <c r="E6026" s="1" t="s">
        <v>8253</v>
      </c>
      <c r="F6026" s="1" t="s">
        <v>8254</v>
      </c>
      <c r="G6026" s="1" t="s">
        <v>5088</v>
      </c>
      <c r="H6026" s="1">
        <v>93245</v>
      </c>
      <c r="I6026" s="4">
        <v>0</v>
      </c>
      <c r="J6026" s="4">
        <v>25</v>
      </c>
      <c r="K6026" s="4" t="str">
        <f t="shared" si="377"/>
        <v>Loyal</v>
      </c>
      <c r="L6026" s="1" t="s">
        <v>127</v>
      </c>
      <c r="M6026" s="1" t="s">
        <v>38</v>
      </c>
      <c r="N6026" s="7">
        <v>19.75</v>
      </c>
      <c r="O6026" s="1" t="s">
        <v>38</v>
      </c>
      <c r="P6026" s="1" t="s">
        <v>41</v>
      </c>
      <c r="Q6026" s="1" t="s">
        <v>8232</v>
      </c>
      <c r="R6026" s="7">
        <v>0</v>
      </c>
      <c r="S6026" s="1" t="s">
        <v>41</v>
      </c>
      <c r="T6026" s="1" t="s">
        <v>41</v>
      </c>
      <c r="U6026" s="1" t="s">
        <v>41</v>
      </c>
      <c r="V6026" s="1" t="s">
        <v>41</v>
      </c>
      <c r="W6026" s="1" t="s">
        <v>41</v>
      </c>
      <c r="X6026" s="1" t="s">
        <v>41</v>
      </c>
      <c r="Y6026" s="1" t="s">
        <v>41</v>
      </c>
      <c r="Z6026" s="1" t="s">
        <v>41</v>
      </c>
      <c r="AA6026" s="1" t="s">
        <v>71</v>
      </c>
      <c r="AB6026" s="1" t="s">
        <v>41</v>
      </c>
      <c r="AC6026" s="1" t="s">
        <v>44</v>
      </c>
      <c r="AD6026" s="7">
        <v>24.75</v>
      </c>
      <c r="AE6026" s="7">
        <v>692.1</v>
      </c>
      <c r="AF6026" s="7">
        <v>0</v>
      </c>
      <c r="AG6026" s="7">
        <v>0</v>
      </c>
      <c r="AH6026" s="7">
        <v>493.75</v>
      </c>
      <c r="AI6026" s="7">
        <v>1185.8499999999999</v>
      </c>
      <c r="AJ6026" s="7">
        <f t="shared" si="378"/>
        <v>47.433999999999997</v>
      </c>
      <c r="AK6026" s="7" t="s">
        <v>8246</v>
      </c>
      <c r="AL6026" s="1" t="s">
        <v>55</v>
      </c>
      <c r="AM6026" s="1">
        <f t="shared" si="379"/>
        <v>1</v>
      </c>
      <c r="AN6026" s="1" t="s">
        <v>56</v>
      </c>
      <c r="AO6026" s="1" t="s">
        <v>102</v>
      </c>
      <c r="AP6026" s="4">
        <f>1</f>
        <v>1</v>
      </c>
    </row>
    <row r="6027" spans="1:42" x14ac:dyDescent="0.3">
      <c r="A6027" s="1" t="s">
        <v>7212</v>
      </c>
      <c r="B6027" s="1" t="s">
        <v>47</v>
      </c>
      <c r="C6027" s="4">
        <v>74</v>
      </c>
      <c r="D6027" s="4" t="str">
        <f t="shared" si="376"/>
        <v>Senior Citizen</v>
      </c>
      <c r="E6027" s="1" t="s">
        <v>3</v>
      </c>
      <c r="F6027" s="1" t="s">
        <v>8254</v>
      </c>
      <c r="G6027" s="1" t="s">
        <v>617</v>
      </c>
      <c r="H6027" s="1">
        <v>95511</v>
      </c>
      <c r="I6027" s="4">
        <v>1</v>
      </c>
      <c r="J6027" s="4">
        <v>15</v>
      </c>
      <c r="K6027" s="4" t="str">
        <f t="shared" si="377"/>
        <v>Loyal</v>
      </c>
      <c r="L6027" s="1" t="s">
        <v>40</v>
      </c>
      <c r="M6027" s="1" t="s">
        <v>38</v>
      </c>
      <c r="N6027" s="7">
        <v>45.25</v>
      </c>
      <c r="O6027" s="1" t="s">
        <v>38</v>
      </c>
      <c r="P6027" s="1" t="s">
        <v>38</v>
      </c>
      <c r="Q6027" s="1" t="s">
        <v>42</v>
      </c>
      <c r="R6027" s="7">
        <v>22</v>
      </c>
      <c r="S6027" s="1" t="s">
        <v>41</v>
      </c>
      <c r="T6027" s="1" t="s">
        <v>41</v>
      </c>
      <c r="U6027" s="1" t="s">
        <v>41</v>
      </c>
      <c r="V6027" s="1" t="s">
        <v>41</v>
      </c>
      <c r="W6027" s="1" t="s">
        <v>41</v>
      </c>
      <c r="X6027" s="1" t="s">
        <v>38</v>
      </c>
      <c r="Y6027" s="1" t="s">
        <v>41</v>
      </c>
      <c r="Z6027" s="1" t="s">
        <v>38</v>
      </c>
      <c r="AA6027" s="1" t="s">
        <v>49</v>
      </c>
      <c r="AB6027" s="1" t="s">
        <v>38</v>
      </c>
      <c r="AC6027" s="1" t="s">
        <v>54</v>
      </c>
      <c r="AD6027" s="7">
        <v>85.6</v>
      </c>
      <c r="AE6027" s="7">
        <v>1345.55</v>
      </c>
      <c r="AF6027" s="7">
        <v>0</v>
      </c>
      <c r="AG6027" s="7">
        <v>0</v>
      </c>
      <c r="AH6027" s="7">
        <v>678.75</v>
      </c>
      <c r="AI6027" s="7">
        <v>2024.3</v>
      </c>
      <c r="AJ6027" s="7">
        <f t="shared" si="378"/>
        <v>134.95333333333332</v>
      </c>
      <c r="AK6027" s="7" t="s">
        <v>8247</v>
      </c>
      <c r="AL6027" s="1" t="s">
        <v>55</v>
      </c>
      <c r="AM6027" s="1">
        <f t="shared" si="379"/>
        <v>1</v>
      </c>
      <c r="AN6027" s="1" t="s">
        <v>56</v>
      </c>
      <c r="AO6027" s="1" t="s">
        <v>57</v>
      </c>
      <c r="AP6027" s="4">
        <f>1</f>
        <v>1</v>
      </c>
    </row>
    <row r="6028" spans="1:42" x14ac:dyDescent="0.3">
      <c r="A6028" s="1" t="s">
        <v>7213</v>
      </c>
      <c r="B6028" s="1" t="s">
        <v>37</v>
      </c>
      <c r="C6028" s="4">
        <v>42</v>
      </c>
      <c r="D6028" s="4" t="str">
        <f t="shared" si="376"/>
        <v>Adult</v>
      </c>
      <c r="E6028" s="1" t="s">
        <v>8253</v>
      </c>
      <c r="F6028" s="1" t="s">
        <v>8254</v>
      </c>
      <c r="G6028" s="1" t="s">
        <v>4770</v>
      </c>
      <c r="H6028" s="1">
        <v>95984</v>
      </c>
      <c r="I6028" s="4">
        <v>0</v>
      </c>
      <c r="J6028" s="4">
        <v>14</v>
      </c>
      <c r="K6028" s="4" t="str">
        <f t="shared" si="377"/>
        <v>Loyal</v>
      </c>
      <c r="L6028" s="1" t="s">
        <v>60</v>
      </c>
      <c r="M6028" s="1" t="s">
        <v>38</v>
      </c>
      <c r="N6028" s="7">
        <v>18.739999999999998</v>
      </c>
      <c r="O6028" s="1" t="s">
        <v>41</v>
      </c>
      <c r="P6028" s="1" t="s">
        <v>38</v>
      </c>
      <c r="Q6028" s="1" t="s">
        <v>42</v>
      </c>
      <c r="R6028" s="7">
        <v>20</v>
      </c>
      <c r="S6028" s="1" t="s">
        <v>41</v>
      </c>
      <c r="T6028" s="1" t="s">
        <v>41</v>
      </c>
      <c r="U6028" s="1" t="s">
        <v>38</v>
      </c>
      <c r="V6028" s="1" t="s">
        <v>41</v>
      </c>
      <c r="W6028" s="1" t="s">
        <v>41</v>
      </c>
      <c r="X6028" s="1" t="s">
        <v>41</v>
      </c>
      <c r="Y6028" s="1" t="s">
        <v>41</v>
      </c>
      <c r="Z6028" s="1" t="s">
        <v>38</v>
      </c>
      <c r="AA6028" s="1" t="s">
        <v>49</v>
      </c>
      <c r="AB6028" s="1" t="s">
        <v>41</v>
      </c>
      <c r="AC6028" s="1" t="s">
        <v>54</v>
      </c>
      <c r="AD6028" s="7">
        <v>75.349999999999994</v>
      </c>
      <c r="AE6028" s="7">
        <v>1025.95</v>
      </c>
      <c r="AF6028" s="7">
        <v>0</v>
      </c>
      <c r="AG6028" s="7">
        <v>0</v>
      </c>
      <c r="AH6028" s="7">
        <v>262.36</v>
      </c>
      <c r="AI6028" s="7">
        <v>1288.31</v>
      </c>
      <c r="AJ6028" s="7">
        <f t="shared" si="378"/>
        <v>92.022142857142853</v>
      </c>
      <c r="AK6028" s="7" t="s">
        <v>8249</v>
      </c>
      <c r="AL6028" s="1" t="s">
        <v>55</v>
      </c>
      <c r="AM6028" s="1">
        <f t="shared" si="379"/>
        <v>1</v>
      </c>
      <c r="AN6028" s="1" t="s">
        <v>119</v>
      </c>
      <c r="AO6028" s="1" t="s">
        <v>120</v>
      </c>
      <c r="AP6028" s="4">
        <f>1</f>
        <v>1</v>
      </c>
    </row>
    <row r="6029" spans="1:42" x14ac:dyDescent="0.3">
      <c r="A6029" s="1" t="s">
        <v>7214</v>
      </c>
      <c r="B6029" s="1" t="s">
        <v>47</v>
      </c>
      <c r="C6029" s="4">
        <v>61</v>
      </c>
      <c r="D6029" s="4" t="str">
        <f t="shared" si="376"/>
        <v>Senior Citizen</v>
      </c>
      <c r="E6029" s="1" t="s">
        <v>3</v>
      </c>
      <c r="F6029" s="1" t="s">
        <v>8256</v>
      </c>
      <c r="G6029" s="1" t="s">
        <v>296</v>
      </c>
      <c r="H6029" s="1">
        <v>92649</v>
      </c>
      <c r="I6029" s="4">
        <v>6</v>
      </c>
      <c r="J6029" s="4">
        <v>52</v>
      </c>
      <c r="K6029" s="4" t="str">
        <f t="shared" si="377"/>
        <v>Veteran</v>
      </c>
      <c r="L6029" s="1" t="s">
        <v>74</v>
      </c>
      <c r="M6029" s="1" t="s">
        <v>38</v>
      </c>
      <c r="N6029" s="7">
        <v>49.51</v>
      </c>
      <c r="O6029" s="1" t="s">
        <v>38</v>
      </c>
      <c r="P6029" s="1" t="s">
        <v>41</v>
      </c>
      <c r="Q6029" s="1" t="s">
        <v>8232</v>
      </c>
      <c r="R6029" s="7">
        <v>0</v>
      </c>
      <c r="S6029" s="1" t="s">
        <v>41</v>
      </c>
      <c r="T6029" s="1" t="s">
        <v>41</v>
      </c>
      <c r="U6029" s="1" t="s">
        <v>41</v>
      </c>
      <c r="V6029" s="1" t="s">
        <v>41</v>
      </c>
      <c r="W6029" s="1" t="s">
        <v>41</v>
      </c>
      <c r="X6029" s="1" t="s">
        <v>41</v>
      </c>
      <c r="Y6029" s="1" t="s">
        <v>41</v>
      </c>
      <c r="Z6029" s="1" t="s">
        <v>41</v>
      </c>
      <c r="AA6029" s="1" t="s">
        <v>71</v>
      </c>
      <c r="AB6029" s="1" t="s">
        <v>41</v>
      </c>
      <c r="AC6029" s="1" t="s">
        <v>181</v>
      </c>
      <c r="AD6029" s="7">
        <v>25.75</v>
      </c>
      <c r="AE6029" s="7">
        <v>1345.85</v>
      </c>
      <c r="AF6029" s="7">
        <v>0</v>
      </c>
      <c r="AG6029" s="7">
        <v>0</v>
      </c>
      <c r="AH6029" s="7">
        <v>2574.52</v>
      </c>
      <c r="AI6029" s="7">
        <v>3920.37</v>
      </c>
      <c r="AJ6029" s="7">
        <f t="shared" si="378"/>
        <v>75.391730769230762</v>
      </c>
      <c r="AK6029" s="7" t="s">
        <v>8249</v>
      </c>
      <c r="AL6029" s="1" t="s">
        <v>45</v>
      </c>
      <c r="AM6029" s="1">
        <f t="shared" si="379"/>
        <v>0</v>
      </c>
      <c r="AN6029" s="1" t="s">
        <v>8232</v>
      </c>
      <c r="AO6029" s="1" t="s">
        <v>108</v>
      </c>
      <c r="AP6029" s="4">
        <f>1</f>
        <v>1</v>
      </c>
    </row>
    <row r="6030" spans="1:42" x14ac:dyDescent="0.3">
      <c r="A6030" s="1" t="s">
        <v>7215</v>
      </c>
      <c r="B6030" s="1" t="s">
        <v>47</v>
      </c>
      <c r="C6030" s="4">
        <v>21</v>
      </c>
      <c r="D6030" s="4" t="str">
        <f t="shared" si="376"/>
        <v>Teenager</v>
      </c>
      <c r="E6030" s="1" t="s">
        <v>8253</v>
      </c>
      <c r="F6030" s="1" t="s">
        <v>8254</v>
      </c>
      <c r="G6030" s="1" t="s">
        <v>316</v>
      </c>
      <c r="H6030" s="1">
        <v>92555</v>
      </c>
      <c r="I6030" s="4">
        <v>0</v>
      </c>
      <c r="J6030" s="4">
        <v>61</v>
      </c>
      <c r="K6030" s="4" t="str">
        <f t="shared" si="377"/>
        <v>Veteran</v>
      </c>
      <c r="L6030" s="1" t="s">
        <v>74</v>
      </c>
      <c r="M6030" s="1" t="s">
        <v>38</v>
      </c>
      <c r="N6030" s="7">
        <v>36.049999999999997</v>
      </c>
      <c r="O6030" s="1" t="s">
        <v>38</v>
      </c>
      <c r="P6030" s="1" t="s">
        <v>38</v>
      </c>
      <c r="Q6030" s="1" t="s">
        <v>53</v>
      </c>
      <c r="R6030" s="7">
        <v>73</v>
      </c>
      <c r="S6030" s="1" t="s">
        <v>38</v>
      </c>
      <c r="T6030" s="1" t="s">
        <v>41</v>
      </c>
      <c r="U6030" s="1" t="s">
        <v>38</v>
      </c>
      <c r="V6030" s="1" t="s">
        <v>41</v>
      </c>
      <c r="W6030" s="1" t="s">
        <v>38</v>
      </c>
      <c r="X6030" s="1" t="s">
        <v>38</v>
      </c>
      <c r="Y6030" s="1" t="s">
        <v>38</v>
      </c>
      <c r="Z6030" s="1" t="s">
        <v>38</v>
      </c>
      <c r="AA6030" s="1" t="s">
        <v>49</v>
      </c>
      <c r="AB6030" s="1" t="s">
        <v>38</v>
      </c>
      <c r="AC6030" s="1" t="s">
        <v>54</v>
      </c>
      <c r="AD6030" s="7">
        <v>106.45</v>
      </c>
      <c r="AE6030" s="7">
        <v>6300.15</v>
      </c>
      <c r="AF6030" s="7">
        <v>0</v>
      </c>
      <c r="AG6030" s="7">
        <v>0</v>
      </c>
      <c r="AH6030" s="7">
        <v>2199.0500000000002</v>
      </c>
      <c r="AI6030" s="7">
        <v>8499.2000000000007</v>
      </c>
      <c r="AJ6030" s="7">
        <f t="shared" si="378"/>
        <v>139.33114754098361</v>
      </c>
      <c r="AK6030" s="7" t="s">
        <v>8247</v>
      </c>
      <c r="AL6030" s="1" t="s">
        <v>45</v>
      </c>
      <c r="AM6030" s="1">
        <f t="shared" si="379"/>
        <v>0</v>
      </c>
      <c r="AN6030" s="1" t="s">
        <v>8232</v>
      </c>
      <c r="AO6030" s="1" t="s">
        <v>108</v>
      </c>
      <c r="AP6030" s="4">
        <f>1</f>
        <v>1</v>
      </c>
    </row>
    <row r="6031" spans="1:42" x14ac:dyDescent="0.3">
      <c r="A6031" s="1" t="s">
        <v>7216</v>
      </c>
      <c r="B6031" s="1" t="s">
        <v>37</v>
      </c>
      <c r="C6031" s="4">
        <v>58</v>
      </c>
      <c r="D6031" s="4" t="str">
        <f t="shared" si="376"/>
        <v>Senior Citizen</v>
      </c>
      <c r="E6031" s="1" t="s">
        <v>3</v>
      </c>
      <c r="F6031" s="1" t="s">
        <v>8254</v>
      </c>
      <c r="G6031" s="1" t="s">
        <v>3263</v>
      </c>
      <c r="H6031" s="1">
        <v>90293</v>
      </c>
      <c r="I6031" s="4">
        <v>1</v>
      </c>
      <c r="J6031" s="4">
        <v>54</v>
      </c>
      <c r="K6031" s="4" t="str">
        <f t="shared" si="377"/>
        <v>Veteran</v>
      </c>
      <c r="L6031" s="1" t="s">
        <v>74</v>
      </c>
      <c r="M6031" s="1" t="s">
        <v>38</v>
      </c>
      <c r="N6031" s="7">
        <v>32.72</v>
      </c>
      <c r="O6031" s="1" t="s">
        <v>41</v>
      </c>
      <c r="P6031" s="1" t="s">
        <v>41</v>
      </c>
      <c r="Q6031" s="1" t="s">
        <v>8232</v>
      </c>
      <c r="R6031" s="7">
        <v>0</v>
      </c>
      <c r="S6031" s="1" t="s">
        <v>41</v>
      </c>
      <c r="T6031" s="1" t="s">
        <v>41</v>
      </c>
      <c r="U6031" s="1" t="s">
        <v>41</v>
      </c>
      <c r="V6031" s="1" t="s">
        <v>41</v>
      </c>
      <c r="W6031" s="1" t="s">
        <v>41</v>
      </c>
      <c r="X6031" s="1" t="s">
        <v>41</v>
      </c>
      <c r="Y6031" s="1" t="s">
        <v>41</v>
      </c>
      <c r="Z6031" s="1" t="s">
        <v>41</v>
      </c>
      <c r="AA6031" s="1" t="s">
        <v>71</v>
      </c>
      <c r="AB6031" s="1" t="s">
        <v>41</v>
      </c>
      <c r="AC6031" s="1" t="s">
        <v>44</v>
      </c>
      <c r="AD6031" s="7">
        <v>20.05</v>
      </c>
      <c r="AE6031" s="7">
        <v>1102.4000000000001</v>
      </c>
      <c r="AF6031" s="7">
        <v>0</v>
      </c>
      <c r="AG6031" s="7">
        <v>0</v>
      </c>
      <c r="AH6031" s="7">
        <v>1766.88</v>
      </c>
      <c r="AI6031" s="7">
        <v>2869.28</v>
      </c>
      <c r="AJ6031" s="7">
        <f t="shared" si="378"/>
        <v>53.134814814814817</v>
      </c>
      <c r="AK6031" s="7" t="s">
        <v>8249</v>
      </c>
      <c r="AL6031" s="1" t="s">
        <v>45</v>
      </c>
      <c r="AM6031" s="1">
        <f t="shared" si="379"/>
        <v>0</v>
      </c>
      <c r="AN6031" s="1" t="s">
        <v>8232</v>
      </c>
      <c r="AO6031" s="1" t="s">
        <v>108</v>
      </c>
      <c r="AP6031" s="4">
        <f>1</f>
        <v>1</v>
      </c>
    </row>
    <row r="6032" spans="1:42" x14ac:dyDescent="0.3">
      <c r="A6032" s="1" t="s">
        <v>7217</v>
      </c>
      <c r="B6032" s="1" t="s">
        <v>37</v>
      </c>
      <c r="C6032" s="4">
        <v>22</v>
      </c>
      <c r="D6032" s="4" t="str">
        <f t="shared" si="376"/>
        <v>Teenager</v>
      </c>
      <c r="E6032" s="1" t="s">
        <v>8253</v>
      </c>
      <c r="F6032" s="1" t="s">
        <v>8254</v>
      </c>
      <c r="G6032" s="1" t="s">
        <v>439</v>
      </c>
      <c r="H6032" s="1">
        <v>90807</v>
      </c>
      <c r="I6032" s="4">
        <v>0</v>
      </c>
      <c r="J6032" s="4">
        <v>8</v>
      </c>
      <c r="K6032" s="4" t="str">
        <f t="shared" si="377"/>
        <v>New</v>
      </c>
      <c r="L6032" s="1" t="s">
        <v>40</v>
      </c>
      <c r="M6032" s="1" t="s">
        <v>38</v>
      </c>
      <c r="N6032" s="7">
        <v>17.3</v>
      </c>
      <c r="O6032" s="1" t="s">
        <v>38</v>
      </c>
      <c r="P6032" s="1" t="s">
        <v>38</v>
      </c>
      <c r="Q6032" s="1" t="s">
        <v>53</v>
      </c>
      <c r="R6032" s="7">
        <v>41</v>
      </c>
      <c r="S6032" s="1" t="s">
        <v>41</v>
      </c>
      <c r="T6032" s="1" t="s">
        <v>41</v>
      </c>
      <c r="U6032" s="1" t="s">
        <v>41</v>
      </c>
      <c r="V6032" s="1" t="s">
        <v>41</v>
      </c>
      <c r="W6032" s="1" t="s">
        <v>41</v>
      </c>
      <c r="X6032" s="1" t="s">
        <v>41</v>
      </c>
      <c r="Y6032" s="1" t="s">
        <v>41</v>
      </c>
      <c r="Z6032" s="1" t="s">
        <v>38</v>
      </c>
      <c r="AA6032" s="1" t="s">
        <v>49</v>
      </c>
      <c r="AB6032" s="1" t="s">
        <v>38</v>
      </c>
      <c r="AC6032" s="1" t="s">
        <v>54</v>
      </c>
      <c r="AD6032" s="7">
        <v>73.5</v>
      </c>
      <c r="AE6032" s="7">
        <v>632.20000000000005</v>
      </c>
      <c r="AF6032" s="7">
        <v>0</v>
      </c>
      <c r="AG6032" s="7">
        <v>0</v>
      </c>
      <c r="AH6032" s="7">
        <v>138.4</v>
      </c>
      <c r="AI6032" s="7">
        <v>770.6</v>
      </c>
      <c r="AJ6032" s="7">
        <f t="shared" si="378"/>
        <v>96.325000000000003</v>
      </c>
      <c r="AK6032" s="7" t="s">
        <v>8249</v>
      </c>
      <c r="AL6032" s="1" t="s">
        <v>45</v>
      </c>
      <c r="AM6032" s="1">
        <f t="shared" si="379"/>
        <v>0</v>
      </c>
      <c r="AN6032" s="1" t="s">
        <v>8232</v>
      </c>
      <c r="AO6032" s="1" t="s">
        <v>108</v>
      </c>
      <c r="AP6032" s="4">
        <f>1</f>
        <v>1</v>
      </c>
    </row>
    <row r="6033" spans="1:42" x14ac:dyDescent="0.3">
      <c r="A6033" s="1" t="s">
        <v>7218</v>
      </c>
      <c r="B6033" s="1" t="s">
        <v>47</v>
      </c>
      <c r="C6033" s="4">
        <v>36</v>
      </c>
      <c r="D6033" s="4" t="str">
        <f t="shared" si="376"/>
        <v>Adult</v>
      </c>
      <c r="E6033" s="1" t="s">
        <v>8253</v>
      </c>
      <c r="F6033" s="1" t="s">
        <v>8254</v>
      </c>
      <c r="G6033" s="1" t="s">
        <v>1349</v>
      </c>
      <c r="H6033" s="1">
        <v>92236</v>
      </c>
      <c r="I6033" s="4">
        <v>0</v>
      </c>
      <c r="J6033" s="4">
        <v>3</v>
      </c>
      <c r="K6033" s="4" t="str">
        <f t="shared" si="377"/>
        <v>New</v>
      </c>
      <c r="L6033" s="1" t="s">
        <v>52</v>
      </c>
      <c r="M6033" s="1" t="s">
        <v>38</v>
      </c>
      <c r="N6033" s="7">
        <v>44.42</v>
      </c>
      <c r="O6033" s="1" t="s">
        <v>41</v>
      </c>
      <c r="P6033" s="1" t="s">
        <v>38</v>
      </c>
      <c r="Q6033" s="1" t="s">
        <v>42</v>
      </c>
      <c r="R6033" s="7">
        <v>6</v>
      </c>
      <c r="S6033" s="1" t="s">
        <v>38</v>
      </c>
      <c r="T6033" s="1" t="s">
        <v>41</v>
      </c>
      <c r="U6033" s="1" t="s">
        <v>38</v>
      </c>
      <c r="V6033" s="1" t="s">
        <v>41</v>
      </c>
      <c r="W6033" s="1" t="s">
        <v>38</v>
      </c>
      <c r="X6033" s="1" t="s">
        <v>38</v>
      </c>
      <c r="Y6033" s="1" t="s">
        <v>38</v>
      </c>
      <c r="Z6033" s="1" t="s">
        <v>38</v>
      </c>
      <c r="AA6033" s="1" t="s">
        <v>49</v>
      </c>
      <c r="AB6033" s="1" t="s">
        <v>38</v>
      </c>
      <c r="AC6033" s="1" t="s">
        <v>54</v>
      </c>
      <c r="AD6033" s="7">
        <v>77.400000000000006</v>
      </c>
      <c r="AE6033" s="7">
        <v>206.15</v>
      </c>
      <c r="AF6033" s="7">
        <v>0</v>
      </c>
      <c r="AG6033" s="7">
        <v>0</v>
      </c>
      <c r="AH6033" s="7">
        <v>133.26</v>
      </c>
      <c r="AI6033" s="7">
        <v>339.41</v>
      </c>
      <c r="AJ6033" s="7">
        <f t="shared" si="378"/>
        <v>113.13666666666667</v>
      </c>
      <c r="AK6033" s="7" t="s">
        <v>8247</v>
      </c>
      <c r="AL6033" s="1" t="s">
        <v>96</v>
      </c>
      <c r="AM6033" s="1">
        <f t="shared" si="379"/>
        <v>0</v>
      </c>
      <c r="AN6033" s="1" t="s">
        <v>8232</v>
      </c>
      <c r="AO6033" s="1" t="s">
        <v>108</v>
      </c>
      <c r="AP6033" s="4">
        <f>1</f>
        <v>1</v>
      </c>
    </row>
    <row r="6034" spans="1:42" x14ac:dyDescent="0.3">
      <c r="A6034" s="1" t="s">
        <v>7219</v>
      </c>
      <c r="B6034" s="1" t="s">
        <v>37</v>
      </c>
      <c r="C6034" s="4">
        <v>51</v>
      </c>
      <c r="D6034" s="4" t="str">
        <f t="shared" si="376"/>
        <v>Senior Citizen</v>
      </c>
      <c r="E6034" s="1" t="s">
        <v>8253</v>
      </c>
      <c r="F6034" s="1" t="s">
        <v>8254</v>
      </c>
      <c r="G6034" s="1" t="s">
        <v>1548</v>
      </c>
      <c r="H6034" s="1">
        <v>91331</v>
      </c>
      <c r="I6034" s="4">
        <v>0</v>
      </c>
      <c r="J6034" s="4">
        <v>14</v>
      </c>
      <c r="K6034" s="4" t="str">
        <f t="shared" si="377"/>
        <v>Loyal</v>
      </c>
      <c r="L6034" s="1" t="s">
        <v>60</v>
      </c>
      <c r="M6034" s="1" t="s">
        <v>38</v>
      </c>
      <c r="N6034" s="7">
        <v>1.69</v>
      </c>
      <c r="O6034" s="1" t="s">
        <v>41</v>
      </c>
      <c r="P6034" s="1" t="s">
        <v>38</v>
      </c>
      <c r="Q6034" s="1" t="s">
        <v>53</v>
      </c>
      <c r="R6034" s="7">
        <v>21</v>
      </c>
      <c r="S6034" s="1" t="s">
        <v>41</v>
      </c>
      <c r="T6034" s="1" t="s">
        <v>38</v>
      </c>
      <c r="U6034" s="1" t="s">
        <v>41</v>
      </c>
      <c r="V6034" s="1" t="s">
        <v>38</v>
      </c>
      <c r="W6034" s="1" t="s">
        <v>41</v>
      </c>
      <c r="X6034" s="1" t="s">
        <v>41</v>
      </c>
      <c r="Y6034" s="1" t="s">
        <v>41</v>
      </c>
      <c r="Z6034" s="1" t="s">
        <v>38</v>
      </c>
      <c r="AA6034" s="1" t="s">
        <v>49</v>
      </c>
      <c r="AB6034" s="1" t="s">
        <v>38</v>
      </c>
      <c r="AC6034" s="1" t="s">
        <v>44</v>
      </c>
      <c r="AD6034" s="7">
        <v>80.05</v>
      </c>
      <c r="AE6034" s="7">
        <v>1112.3</v>
      </c>
      <c r="AF6034" s="7">
        <v>0</v>
      </c>
      <c r="AG6034" s="7">
        <v>0</v>
      </c>
      <c r="AH6034" s="7">
        <v>23.66</v>
      </c>
      <c r="AI6034" s="7">
        <v>1135.96</v>
      </c>
      <c r="AJ6034" s="7">
        <f t="shared" si="378"/>
        <v>81.14</v>
      </c>
      <c r="AK6034" s="7" t="s">
        <v>8249</v>
      </c>
      <c r="AL6034" s="1" t="s">
        <v>45</v>
      </c>
      <c r="AM6034" s="1">
        <f t="shared" si="379"/>
        <v>0</v>
      </c>
      <c r="AN6034" s="1" t="s">
        <v>8232</v>
      </c>
      <c r="AO6034" s="1" t="s">
        <v>108</v>
      </c>
      <c r="AP6034" s="4">
        <f>1</f>
        <v>1</v>
      </c>
    </row>
    <row r="6035" spans="1:42" x14ac:dyDescent="0.3">
      <c r="A6035" s="1" t="s">
        <v>7220</v>
      </c>
      <c r="B6035" s="1" t="s">
        <v>47</v>
      </c>
      <c r="C6035" s="4">
        <v>31</v>
      </c>
      <c r="D6035" s="4" t="str">
        <f t="shared" si="376"/>
        <v>Adult</v>
      </c>
      <c r="E6035" s="1" t="s">
        <v>8253</v>
      </c>
      <c r="F6035" s="1" t="s">
        <v>8254</v>
      </c>
      <c r="G6035" s="1" t="s">
        <v>2489</v>
      </c>
      <c r="H6035" s="1">
        <v>95736</v>
      </c>
      <c r="I6035" s="4">
        <v>0</v>
      </c>
      <c r="J6035" s="4">
        <v>72</v>
      </c>
      <c r="K6035" s="4" t="str">
        <f t="shared" si="377"/>
        <v>Veteran</v>
      </c>
      <c r="L6035" s="1" t="s">
        <v>70</v>
      </c>
      <c r="M6035" s="1" t="s">
        <v>38</v>
      </c>
      <c r="N6035" s="7">
        <v>23.43</v>
      </c>
      <c r="O6035" s="1" t="s">
        <v>41</v>
      </c>
      <c r="P6035" s="1" t="s">
        <v>41</v>
      </c>
      <c r="Q6035" s="1" t="s">
        <v>8232</v>
      </c>
      <c r="R6035" s="7">
        <v>0</v>
      </c>
      <c r="S6035" s="1" t="s">
        <v>41</v>
      </c>
      <c r="T6035" s="1" t="s">
        <v>41</v>
      </c>
      <c r="U6035" s="1" t="s">
        <v>41</v>
      </c>
      <c r="V6035" s="1" t="s">
        <v>41</v>
      </c>
      <c r="W6035" s="1" t="s">
        <v>41</v>
      </c>
      <c r="X6035" s="1" t="s">
        <v>41</v>
      </c>
      <c r="Y6035" s="1" t="s">
        <v>41</v>
      </c>
      <c r="Z6035" s="1" t="s">
        <v>41</v>
      </c>
      <c r="AA6035" s="1" t="s">
        <v>71</v>
      </c>
      <c r="AB6035" s="1" t="s">
        <v>38</v>
      </c>
      <c r="AC6035" s="1" t="s">
        <v>44</v>
      </c>
      <c r="AD6035" s="7">
        <v>20.8</v>
      </c>
      <c r="AE6035" s="7">
        <v>1521.2</v>
      </c>
      <c r="AF6035" s="7">
        <v>0</v>
      </c>
      <c r="AG6035" s="7">
        <v>0</v>
      </c>
      <c r="AH6035" s="7">
        <v>1686.96</v>
      </c>
      <c r="AI6035" s="7">
        <v>3208.16</v>
      </c>
      <c r="AJ6035" s="7">
        <f t="shared" si="378"/>
        <v>44.557777777777773</v>
      </c>
      <c r="AK6035" s="7" t="s">
        <v>8246</v>
      </c>
      <c r="AL6035" s="1" t="s">
        <v>45</v>
      </c>
      <c r="AM6035" s="1">
        <f t="shared" si="379"/>
        <v>0</v>
      </c>
      <c r="AN6035" s="1" t="s">
        <v>8232</v>
      </c>
      <c r="AO6035" s="1" t="s">
        <v>108</v>
      </c>
      <c r="AP6035" s="4">
        <f>1</f>
        <v>1</v>
      </c>
    </row>
    <row r="6036" spans="1:42" x14ac:dyDescent="0.3">
      <c r="A6036" s="1" t="s">
        <v>7221</v>
      </c>
      <c r="B6036" s="1" t="s">
        <v>47</v>
      </c>
      <c r="C6036" s="4">
        <v>62</v>
      </c>
      <c r="D6036" s="4" t="str">
        <f t="shared" si="376"/>
        <v>Senior Citizen</v>
      </c>
      <c r="E6036" s="1" t="s">
        <v>8253</v>
      </c>
      <c r="F6036" s="1" t="s">
        <v>8254</v>
      </c>
      <c r="G6036" s="1" t="s">
        <v>1302</v>
      </c>
      <c r="H6036" s="1">
        <v>90731</v>
      </c>
      <c r="I6036" s="4">
        <v>0</v>
      </c>
      <c r="J6036" s="4">
        <v>35</v>
      </c>
      <c r="K6036" s="4" t="str">
        <f t="shared" si="377"/>
        <v>Loyal</v>
      </c>
      <c r="L6036" s="1" t="s">
        <v>127</v>
      </c>
      <c r="M6036" s="1" t="s">
        <v>38</v>
      </c>
      <c r="N6036" s="7">
        <v>39.869999999999997</v>
      </c>
      <c r="O6036" s="1" t="s">
        <v>38</v>
      </c>
      <c r="P6036" s="1" t="s">
        <v>38</v>
      </c>
      <c r="Q6036" s="1" t="s">
        <v>53</v>
      </c>
      <c r="R6036" s="7">
        <v>23</v>
      </c>
      <c r="S6036" s="1" t="s">
        <v>38</v>
      </c>
      <c r="T6036" s="1" t="s">
        <v>38</v>
      </c>
      <c r="U6036" s="1" t="s">
        <v>38</v>
      </c>
      <c r="V6036" s="1" t="s">
        <v>38</v>
      </c>
      <c r="W6036" s="1" t="s">
        <v>41</v>
      </c>
      <c r="X6036" s="1" t="s">
        <v>41</v>
      </c>
      <c r="Y6036" s="1" t="s">
        <v>41</v>
      </c>
      <c r="Z6036" s="1" t="s">
        <v>41</v>
      </c>
      <c r="AA6036" s="1" t="s">
        <v>49</v>
      </c>
      <c r="AB6036" s="1" t="s">
        <v>38</v>
      </c>
      <c r="AC6036" s="1" t="s">
        <v>44</v>
      </c>
      <c r="AD6036" s="7">
        <v>96.75</v>
      </c>
      <c r="AE6036" s="7">
        <v>3403.4</v>
      </c>
      <c r="AF6036" s="7">
        <v>0</v>
      </c>
      <c r="AG6036" s="7">
        <v>130</v>
      </c>
      <c r="AH6036" s="7">
        <v>1395.45</v>
      </c>
      <c r="AI6036" s="7">
        <v>4928.8500000000004</v>
      </c>
      <c r="AJ6036" s="7">
        <f t="shared" si="378"/>
        <v>140.82428571428574</v>
      </c>
      <c r="AK6036" s="7" t="s">
        <v>8247</v>
      </c>
      <c r="AL6036" s="1" t="s">
        <v>45</v>
      </c>
      <c r="AM6036" s="1">
        <f t="shared" si="379"/>
        <v>0</v>
      </c>
      <c r="AN6036" s="1" t="s">
        <v>8232</v>
      </c>
      <c r="AO6036" s="1" t="s">
        <v>108</v>
      </c>
      <c r="AP6036" s="4">
        <f>1</f>
        <v>1</v>
      </c>
    </row>
    <row r="6037" spans="1:42" x14ac:dyDescent="0.3">
      <c r="A6037" s="1" t="s">
        <v>7222</v>
      </c>
      <c r="B6037" s="1" t="s">
        <v>47</v>
      </c>
      <c r="C6037" s="4">
        <v>21</v>
      </c>
      <c r="D6037" s="4" t="str">
        <f t="shared" si="376"/>
        <v>Teenager</v>
      </c>
      <c r="E6037" s="1" t="s">
        <v>3</v>
      </c>
      <c r="F6037" s="1" t="s">
        <v>8254</v>
      </c>
      <c r="G6037" s="1" t="s">
        <v>296</v>
      </c>
      <c r="H6037" s="1">
        <v>92647</v>
      </c>
      <c r="I6037" s="4">
        <v>4</v>
      </c>
      <c r="J6037" s="4">
        <v>66</v>
      </c>
      <c r="K6037" s="4" t="str">
        <f t="shared" si="377"/>
        <v>Veteran</v>
      </c>
      <c r="L6037" s="1" t="s">
        <v>40</v>
      </c>
      <c r="M6037" s="1" t="s">
        <v>38</v>
      </c>
      <c r="N6037" s="7">
        <v>7.67</v>
      </c>
      <c r="O6037" s="1" t="s">
        <v>38</v>
      </c>
      <c r="P6037" s="1" t="s">
        <v>38</v>
      </c>
      <c r="Q6037" s="1" t="s">
        <v>77</v>
      </c>
      <c r="R6037" s="7">
        <v>69</v>
      </c>
      <c r="S6037" s="1" t="s">
        <v>41</v>
      </c>
      <c r="T6037" s="1" t="s">
        <v>41</v>
      </c>
      <c r="U6037" s="1" t="s">
        <v>41</v>
      </c>
      <c r="V6037" s="1" t="s">
        <v>38</v>
      </c>
      <c r="W6037" s="1" t="s">
        <v>41</v>
      </c>
      <c r="X6037" s="1" t="s">
        <v>38</v>
      </c>
      <c r="Y6037" s="1" t="s">
        <v>38</v>
      </c>
      <c r="Z6037" s="1" t="s">
        <v>38</v>
      </c>
      <c r="AA6037" s="1" t="s">
        <v>49</v>
      </c>
      <c r="AB6037" s="1" t="s">
        <v>41</v>
      </c>
      <c r="AC6037" s="1" t="s">
        <v>54</v>
      </c>
      <c r="AD6037" s="7">
        <v>63.85</v>
      </c>
      <c r="AE6037" s="7">
        <v>4264.6000000000004</v>
      </c>
      <c r="AF6037" s="7">
        <v>0</v>
      </c>
      <c r="AG6037" s="7">
        <v>0</v>
      </c>
      <c r="AH6037" s="7">
        <v>506.22</v>
      </c>
      <c r="AI6037" s="7">
        <v>4770.82</v>
      </c>
      <c r="AJ6037" s="7">
        <f t="shared" si="378"/>
        <v>72.285151515151512</v>
      </c>
      <c r="AK6037" s="7" t="s">
        <v>8249</v>
      </c>
      <c r="AL6037" s="1" t="s">
        <v>45</v>
      </c>
      <c r="AM6037" s="1">
        <f t="shared" si="379"/>
        <v>0</v>
      </c>
      <c r="AN6037" s="1" t="s">
        <v>8232</v>
      </c>
      <c r="AO6037" s="1" t="s">
        <v>108</v>
      </c>
      <c r="AP6037" s="4">
        <f>1</f>
        <v>1</v>
      </c>
    </row>
    <row r="6038" spans="1:42" x14ac:dyDescent="0.3">
      <c r="A6038" s="1" t="s">
        <v>7223</v>
      </c>
      <c r="B6038" s="1" t="s">
        <v>47</v>
      </c>
      <c r="C6038" s="4">
        <v>41</v>
      </c>
      <c r="D6038" s="4" t="str">
        <f t="shared" si="376"/>
        <v>Adult</v>
      </c>
      <c r="E6038" s="1" t="s">
        <v>3</v>
      </c>
      <c r="F6038" s="1" t="s">
        <v>8254</v>
      </c>
      <c r="G6038" s="1" t="s">
        <v>1569</v>
      </c>
      <c r="H6038" s="1">
        <v>96022</v>
      </c>
      <c r="I6038" s="4">
        <v>7</v>
      </c>
      <c r="J6038" s="4">
        <v>48</v>
      </c>
      <c r="K6038" s="4" t="str">
        <f t="shared" si="377"/>
        <v>Loyal</v>
      </c>
      <c r="L6038" s="1" t="s">
        <v>74</v>
      </c>
      <c r="M6038" s="1" t="s">
        <v>38</v>
      </c>
      <c r="N6038" s="7">
        <v>38.82</v>
      </c>
      <c r="O6038" s="1" t="s">
        <v>38</v>
      </c>
      <c r="P6038" s="1" t="s">
        <v>38</v>
      </c>
      <c r="Q6038" s="1" t="s">
        <v>42</v>
      </c>
      <c r="R6038" s="7">
        <v>8</v>
      </c>
      <c r="S6038" s="1" t="s">
        <v>41</v>
      </c>
      <c r="T6038" s="1" t="s">
        <v>38</v>
      </c>
      <c r="U6038" s="1" t="s">
        <v>38</v>
      </c>
      <c r="V6038" s="1" t="s">
        <v>41</v>
      </c>
      <c r="W6038" s="1" t="s">
        <v>41</v>
      </c>
      <c r="X6038" s="1" t="s">
        <v>38</v>
      </c>
      <c r="Y6038" s="1" t="s">
        <v>38</v>
      </c>
      <c r="Z6038" s="1" t="s">
        <v>38</v>
      </c>
      <c r="AA6038" s="1" t="s">
        <v>43</v>
      </c>
      <c r="AB6038" s="1" t="s">
        <v>38</v>
      </c>
      <c r="AC6038" s="1" t="s">
        <v>44</v>
      </c>
      <c r="AD6038" s="7">
        <v>70.55</v>
      </c>
      <c r="AE6038" s="7">
        <v>3420.5</v>
      </c>
      <c r="AF6038" s="7">
        <v>0</v>
      </c>
      <c r="AG6038" s="7">
        <v>0</v>
      </c>
      <c r="AH6038" s="7">
        <v>1863.36</v>
      </c>
      <c r="AI6038" s="7">
        <v>5283.86</v>
      </c>
      <c r="AJ6038" s="7">
        <f t="shared" si="378"/>
        <v>110.08041666666666</v>
      </c>
      <c r="AK6038" s="7" t="s">
        <v>8247</v>
      </c>
      <c r="AL6038" s="1" t="s">
        <v>45</v>
      </c>
      <c r="AM6038" s="1">
        <f t="shared" si="379"/>
        <v>0</v>
      </c>
      <c r="AN6038" s="1" t="s">
        <v>8232</v>
      </c>
      <c r="AO6038" s="1" t="s">
        <v>108</v>
      </c>
      <c r="AP6038" s="4">
        <f>1</f>
        <v>1</v>
      </c>
    </row>
    <row r="6039" spans="1:42" x14ac:dyDescent="0.3">
      <c r="A6039" s="1" t="s">
        <v>7224</v>
      </c>
      <c r="B6039" s="1" t="s">
        <v>37</v>
      </c>
      <c r="C6039" s="4">
        <v>79</v>
      </c>
      <c r="D6039" s="4" t="str">
        <f t="shared" si="376"/>
        <v>Senior Citizen</v>
      </c>
      <c r="E6039" s="1" t="s">
        <v>3</v>
      </c>
      <c r="F6039" s="1" t="s">
        <v>8257</v>
      </c>
      <c r="G6039" s="1" t="s">
        <v>1702</v>
      </c>
      <c r="H6039" s="1">
        <v>93235</v>
      </c>
      <c r="I6039" s="4">
        <v>6</v>
      </c>
      <c r="J6039" s="4">
        <v>48</v>
      </c>
      <c r="K6039" s="4" t="str">
        <f t="shared" si="377"/>
        <v>Loyal</v>
      </c>
      <c r="L6039" s="1" t="s">
        <v>40</v>
      </c>
      <c r="M6039" s="1" t="s">
        <v>38</v>
      </c>
      <c r="N6039" s="7">
        <v>13.4</v>
      </c>
      <c r="O6039" s="1" t="s">
        <v>41</v>
      </c>
      <c r="P6039" s="1" t="s">
        <v>38</v>
      </c>
      <c r="Q6039" s="1" t="s">
        <v>53</v>
      </c>
      <c r="R6039" s="7">
        <v>75</v>
      </c>
      <c r="S6039" s="1" t="s">
        <v>38</v>
      </c>
      <c r="T6039" s="1" t="s">
        <v>41</v>
      </c>
      <c r="U6039" s="1" t="s">
        <v>38</v>
      </c>
      <c r="V6039" s="1" t="s">
        <v>38</v>
      </c>
      <c r="W6039" s="1" t="s">
        <v>38</v>
      </c>
      <c r="X6039" s="1" t="s">
        <v>38</v>
      </c>
      <c r="Y6039" s="1" t="s">
        <v>38</v>
      </c>
      <c r="Z6039" s="1" t="s">
        <v>38</v>
      </c>
      <c r="AA6039" s="1" t="s">
        <v>71</v>
      </c>
      <c r="AB6039" s="1" t="s">
        <v>38</v>
      </c>
      <c r="AC6039" s="1" t="s">
        <v>54</v>
      </c>
      <c r="AD6039" s="7">
        <v>104.5</v>
      </c>
      <c r="AE6039" s="7">
        <v>5068.05</v>
      </c>
      <c r="AF6039" s="7">
        <v>0</v>
      </c>
      <c r="AG6039" s="7">
        <v>0</v>
      </c>
      <c r="AH6039" s="7">
        <v>643.20000000000005</v>
      </c>
      <c r="AI6039" s="7">
        <v>5711.25</v>
      </c>
      <c r="AJ6039" s="7">
        <f t="shared" si="378"/>
        <v>118.984375</v>
      </c>
      <c r="AK6039" s="7" t="s">
        <v>8247</v>
      </c>
      <c r="AL6039" s="1" t="s">
        <v>45</v>
      </c>
      <c r="AM6039" s="1">
        <f t="shared" si="379"/>
        <v>0</v>
      </c>
      <c r="AN6039" s="1" t="s">
        <v>8232</v>
      </c>
      <c r="AO6039" s="1" t="s">
        <v>108</v>
      </c>
      <c r="AP6039" s="4">
        <f>1</f>
        <v>1</v>
      </c>
    </row>
    <row r="6040" spans="1:42" x14ac:dyDescent="0.3">
      <c r="A6040" s="1" t="s">
        <v>7225</v>
      </c>
      <c r="B6040" s="1" t="s">
        <v>47</v>
      </c>
      <c r="C6040" s="4">
        <v>34</v>
      </c>
      <c r="D6040" s="4" t="str">
        <f t="shared" si="376"/>
        <v>Adult</v>
      </c>
      <c r="E6040" s="1" t="s">
        <v>3</v>
      </c>
      <c r="F6040" s="1" t="s">
        <v>8254</v>
      </c>
      <c r="G6040" s="1" t="s">
        <v>4341</v>
      </c>
      <c r="H6040" s="1">
        <v>95412</v>
      </c>
      <c r="I6040" s="4">
        <v>1</v>
      </c>
      <c r="J6040" s="4">
        <v>21</v>
      </c>
      <c r="K6040" s="4" t="str">
        <f t="shared" si="377"/>
        <v>Loyal</v>
      </c>
      <c r="L6040" s="1" t="s">
        <v>60</v>
      </c>
      <c r="M6040" s="1" t="s">
        <v>38</v>
      </c>
      <c r="N6040" s="7">
        <v>17.57</v>
      </c>
      <c r="O6040" s="1" t="s">
        <v>38</v>
      </c>
      <c r="P6040" s="1" t="s">
        <v>38</v>
      </c>
      <c r="Q6040" s="1" t="s">
        <v>42</v>
      </c>
      <c r="R6040" s="7">
        <v>14</v>
      </c>
      <c r="S6040" s="1" t="s">
        <v>38</v>
      </c>
      <c r="T6040" s="1" t="s">
        <v>38</v>
      </c>
      <c r="U6040" s="1" t="s">
        <v>41</v>
      </c>
      <c r="V6040" s="1" t="s">
        <v>38</v>
      </c>
      <c r="W6040" s="1" t="s">
        <v>38</v>
      </c>
      <c r="X6040" s="1" t="s">
        <v>41</v>
      </c>
      <c r="Y6040" s="1" t="s">
        <v>41</v>
      </c>
      <c r="Z6040" s="1" t="s">
        <v>41</v>
      </c>
      <c r="AA6040" s="1" t="s">
        <v>43</v>
      </c>
      <c r="AB6040" s="1" t="s">
        <v>41</v>
      </c>
      <c r="AC6040" s="1" t="s">
        <v>181</v>
      </c>
      <c r="AD6040" s="7">
        <v>77.5</v>
      </c>
      <c r="AE6040" s="7">
        <v>1625</v>
      </c>
      <c r="AF6040" s="7">
        <v>18.39</v>
      </c>
      <c r="AG6040" s="7">
        <v>80</v>
      </c>
      <c r="AH6040" s="7">
        <v>368.97</v>
      </c>
      <c r="AI6040" s="7">
        <v>2055.58</v>
      </c>
      <c r="AJ6040" s="7">
        <f t="shared" si="378"/>
        <v>97.884761904761902</v>
      </c>
      <c r="AK6040" s="7" t="s">
        <v>8249</v>
      </c>
      <c r="AL6040" s="1" t="s">
        <v>55</v>
      </c>
      <c r="AM6040" s="1">
        <f t="shared" si="379"/>
        <v>1</v>
      </c>
      <c r="AN6040" s="1" t="s">
        <v>107</v>
      </c>
      <c r="AO6040" s="1" t="s">
        <v>108</v>
      </c>
      <c r="AP6040" s="4">
        <f>1</f>
        <v>1</v>
      </c>
    </row>
    <row r="6041" spans="1:42" x14ac:dyDescent="0.3">
      <c r="A6041" s="1" t="s">
        <v>7226</v>
      </c>
      <c r="B6041" s="1" t="s">
        <v>47</v>
      </c>
      <c r="C6041" s="4">
        <v>37</v>
      </c>
      <c r="D6041" s="4" t="str">
        <f t="shared" si="376"/>
        <v>Adult</v>
      </c>
      <c r="E6041" s="1" t="s">
        <v>8253</v>
      </c>
      <c r="F6041" s="1" t="s">
        <v>8254</v>
      </c>
      <c r="G6041" s="1" t="s">
        <v>3800</v>
      </c>
      <c r="H6041" s="1">
        <v>95301</v>
      </c>
      <c r="I6041" s="4">
        <v>0</v>
      </c>
      <c r="J6041" s="4">
        <v>1</v>
      </c>
      <c r="K6041" s="4" t="str">
        <f t="shared" si="377"/>
        <v>New</v>
      </c>
      <c r="L6041" s="1" t="s">
        <v>52</v>
      </c>
      <c r="M6041" s="1" t="s">
        <v>38</v>
      </c>
      <c r="N6041" s="7">
        <v>43.82</v>
      </c>
      <c r="O6041" s="1" t="s">
        <v>41</v>
      </c>
      <c r="P6041" s="1" t="s">
        <v>41</v>
      </c>
      <c r="Q6041" s="1" t="s">
        <v>8232</v>
      </c>
      <c r="R6041" s="7">
        <v>0</v>
      </c>
      <c r="S6041" s="1" t="s">
        <v>41</v>
      </c>
      <c r="T6041" s="1" t="s">
        <v>41</v>
      </c>
      <c r="U6041" s="1" t="s">
        <v>41</v>
      </c>
      <c r="V6041" s="1" t="s">
        <v>41</v>
      </c>
      <c r="W6041" s="1" t="s">
        <v>41</v>
      </c>
      <c r="X6041" s="1" t="s">
        <v>41</v>
      </c>
      <c r="Y6041" s="1" t="s">
        <v>41</v>
      </c>
      <c r="Z6041" s="1" t="s">
        <v>41</v>
      </c>
      <c r="AA6041" s="1" t="s">
        <v>71</v>
      </c>
      <c r="AB6041" s="1" t="s">
        <v>41</v>
      </c>
      <c r="AC6041" s="1" t="s">
        <v>44</v>
      </c>
      <c r="AD6041" s="7">
        <v>20.45</v>
      </c>
      <c r="AE6041" s="7">
        <v>20.45</v>
      </c>
      <c r="AF6041" s="7">
        <v>0</v>
      </c>
      <c r="AG6041" s="7">
        <v>0</v>
      </c>
      <c r="AH6041" s="7">
        <v>43.82</v>
      </c>
      <c r="AI6041" s="7">
        <v>64.27</v>
      </c>
      <c r="AJ6041" s="7">
        <f t="shared" si="378"/>
        <v>64.27</v>
      </c>
      <c r="AK6041" s="7" t="s">
        <v>8249</v>
      </c>
      <c r="AL6041" s="1" t="s">
        <v>96</v>
      </c>
      <c r="AM6041" s="1">
        <f t="shared" si="379"/>
        <v>0</v>
      </c>
      <c r="AN6041" s="1" t="s">
        <v>8232</v>
      </c>
      <c r="AO6041" s="1" t="s">
        <v>108</v>
      </c>
      <c r="AP6041" s="4">
        <f>1</f>
        <v>1</v>
      </c>
    </row>
    <row r="6042" spans="1:42" x14ac:dyDescent="0.3">
      <c r="A6042" s="1" t="s">
        <v>7227</v>
      </c>
      <c r="B6042" s="1" t="s">
        <v>37</v>
      </c>
      <c r="C6042" s="4">
        <v>20</v>
      </c>
      <c r="D6042" s="4" t="str">
        <f t="shared" si="376"/>
        <v>Teenager</v>
      </c>
      <c r="E6042" s="1" t="s">
        <v>3</v>
      </c>
      <c r="F6042" s="1" t="s">
        <v>8257</v>
      </c>
      <c r="G6042" s="1" t="s">
        <v>1207</v>
      </c>
      <c r="H6042" s="1">
        <v>90260</v>
      </c>
      <c r="I6042" s="4">
        <v>3</v>
      </c>
      <c r="J6042" s="4">
        <v>67</v>
      </c>
      <c r="K6042" s="4" t="str">
        <f t="shared" si="377"/>
        <v>Veteran</v>
      </c>
      <c r="L6042" s="1" t="s">
        <v>40</v>
      </c>
      <c r="M6042" s="1" t="s">
        <v>38</v>
      </c>
      <c r="N6042" s="7">
        <v>20.41</v>
      </c>
      <c r="O6042" s="1" t="s">
        <v>38</v>
      </c>
      <c r="P6042" s="1" t="s">
        <v>38</v>
      </c>
      <c r="Q6042" s="1" t="s">
        <v>53</v>
      </c>
      <c r="R6042" s="7">
        <v>52</v>
      </c>
      <c r="S6042" s="1" t="s">
        <v>41</v>
      </c>
      <c r="T6042" s="1" t="s">
        <v>38</v>
      </c>
      <c r="U6042" s="1" t="s">
        <v>38</v>
      </c>
      <c r="V6042" s="1" t="s">
        <v>38</v>
      </c>
      <c r="W6042" s="1" t="s">
        <v>38</v>
      </c>
      <c r="X6042" s="1" t="s">
        <v>38</v>
      </c>
      <c r="Y6042" s="1" t="s">
        <v>38</v>
      </c>
      <c r="Z6042" s="1" t="s">
        <v>38</v>
      </c>
      <c r="AA6042" s="1" t="s">
        <v>43</v>
      </c>
      <c r="AB6042" s="1" t="s">
        <v>38</v>
      </c>
      <c r="AC6042" s="1" t="s">
        <v>44</v>
      </c>
      <c r="AD6042" s="7">
        <v>112.35</v>
      </c>
      <c r="AE6042" s="7">
        <v>7388.45</v>
      </c>
      <c r="AF6042" s="7">
        <v>0</v>
      </c>
      <c r="AG6042" s="7">
        <v>0</v>
      </c>
      <c r="AH6042" s="7">
        <v>1367.47</v>
      </c>
      <c r="AI6042" s="7">
        <v>8755.92</v>
      </c>
      <c r="AJ6042" s="7">
        <f t="shared" si="378"/>
        <v>130.68537313432836</v>
      </c>
      <c r="AK6042" s="7" t="s">
        <v>8247</v>
      </c>
      <c r="AL6042" s="1" t="s">
        <v>45</v>
      </c>
      <c r="AM6042" s="1">
        <f t="shared" si="379"/>
        <v>0</v>
      </c>
      <c r="AN6042" s="1" t="s">
        <v>8232</v>
      </c>
      <c r="AO6042" s="1" t="s">
        <v>108</v>
      </c>
      <c r="AP6042" s="4">
        <f>1</f>
        <v>1</v>
      </c>
    </row>
    <row r="6043" spans="1:42" x14ac:dyDescent="0.3">
      <c r="A6043" s="1" t="s">
        <v>7228</v>
      </c>
      <c r="B6043" s="1" t="s">
        <v>37</v>
      </c>
      <c r="C6043" s="4">
        <v>50</v>
      </c>
      <c r="D6043" s="4" t="str">
        <f t="shared" si="376"/>
        <v>Adult</v>
      </c>
      <c r="E6043" s="1" t="s">
        <v>8253</v>
      </c>
      <c r="F6043" s="1" t="s">
        <v>8254</v>
      </c>
      <c r="G6043" s="1" t="s">
        <v>2280</v>
      </c>
      <c r="H6043" s="1">
        <v>94577</v>
      </c>
      <c r="I6043" s="4">
        <v>0</v>
      </c>
      <c r="J6043" s="4">
        <v>1</v>
      </c>
      <c r="K6043" s="4" t="str">
        <f t="shared" si="377"/>
        <v>New</v>
      </c>
      <c r="L6043" s="1" t="s">
        <v>40</v>
      </c>
      <c r="M6043" s="1" t="s">
        <v>38</v>
      </c>
      <c r="N6043" s="7">
        <v>11.96</v>
      </c>
      <c r="O6043" s="1" t="s">
        <v>41</v>
      </c>
      <c r="P6043" s="1" t="s">
        <v>41</v>
      </c>
      <c r="Q6043" s="1" t="s">
        <v>8232</v>
      </c>
      <c r="R6043" s="7">
        <v>0</v>
      </c>
      <c r="S6043" s="1" t="s">
        <v>41</v>
      </c>
      <c r="T6043" s="1" t="s">
        <v>41</v>
      </c>
      <c r="U6043" s="1" t="s">
        <v>41</v>
      </c>
      <c r="V6043" s="1" t="s">
        <v>41</v>
      </c>
      <c r="W6043" s="1" t="s">
        <v>41</v>
      </c>
      <c r="X6043" s="1" t="s">
        <v>41</v>
      </c>
      <c r="Y6043" s="1" t="s">
        <v>41</v>
      </c>
      <c r="Z6043" s="1" t="s">
        <v>41</v>
      </c>
      <c r="AA6043" s="1" t="s">
        <v>49</v>
      </c>
      <c r="AB6043" s="1" t="s">
        <v>41</v>
      </c>
      <c r="AC6043" s="1" t="s">
        <v>44</v>
      </c>
      <c r="AD6043" s="7">
        <v>19.8</v>
      </c>
      <c r="AE6043" s="7">
        <v>19.8</v>
      </c>
      <c r="AF6043" s="7">
        <v>0</v>
      </c>
      <c r="AG6043" s="7">
        <v>0</v>
      </c>
      <c r="AH6043" s="7">
        <v>11.96</v>
      </c>
      <c r="AI6043" s="7">
        <v>31.76</v>
      </c>
      <c r="AJ6043" s="7">
        <f t="shared" si="378"/>
        <v>31.76</v>
      </c>
      <c r="AK6043" s="7" t="s">
        <v>8246</v>
      </c>
      <c r="AL6043" s="1" t="s">
        <v>96</v>
      </c>
      <c r="AM6043" s="1">
        <f t="shared" si="379"/>
        <v>0</v>
      </c>
      <c r="AN6043" s="1" t="s">
        <v>8232</v>
      </c>
      <c r="AO6043" s="1" t="s">
        <v>108</v>
      </c>
      <c r="AP6043" s="4">
        <f>1</f>
        <v>1</v>
      </c>
    </row>
    <row r="6044" spans="1:42" x14ac:dyDescent="0.3">
      <c r="A6044" s="1" t="s">
        <v>7229</v>
      </c>
      <c r="B6044" s="1" t="s">
        <v>47</v>
      </c>
      <c r="C6044" s="4">
        <v>24</v>
      </c>
      <c r="D6044" s="4" t="str">
        <f t="shared" si="376"/>
        <v>Teenager</v>
      </c>
      <c r="E6044" s="1" t="s">
        <v>3</v>
      </c>
      <c r="F6044" s="1" t="s">
        <v>8254</v>
      </c>
      <c r="G6044" s="1" t="s">
        <v>354</v>
      </c>
      <c r="H6044" s="1">
        <v>91010</v>
      </c>
      <c r="I6044" s="4">
        <v>4</v>
      </c>
      <c r="J6044" s="4">
        <v>7</v>
      </c>
      <c r="K6044" s="4" t="str">
        <f t="shared" si="377"/>
        <v>New</v>
      </c>
      <c r="L6044" s="1" t="s">
        <v>52</v>
      </c>
      <c r="M6044" s="1" t="s">
        <v>38</v>
      </c>
      <c r="N6044" s="7">
        <v>36.14</v>
      </c>
      <c r="O6044" s="1" t="s">
        <v>41</v>
      </c>
      <c r="P6044" s="1" t="s">
        <v>38</v>
      </c>
      <c r="Q6044" s="1" t="s">
        <v>77</v>
      </c>
      <c r="R6044" s="7">
        <v>85</v>
      </c>
      <c r="S6044" s="1" t="s">
        <v>38</v>
      </c>
      <c r="T6044" s="1" t="s">
        <v>41</v>
      </c>
      <c r="U6044" s="1" t="s">
        <v>41</v>
      </c>
      <c r="V6044" s="1" t="s">
        <v>41</v>
      </c>
      <c r="W6044" s="1" t="s">
        <v>41</v>
      </c>
      <c r="X6044" s="1" t="s">
        <v>41</v>
      </c>
      <c r="Y6044" s="1" t="s">
        <v>38</v>
      </c>
      <c r="Z6044" s="1" t="s">
        <v>38</v>
      </c>
      <c r="AA6044" s="1" t="s">
        <v>43</v>
      </c>
      <c r="AB6044" s="1" t="s">
        <v>38</v>
      </c>
      <c r="AC6044" s="1" t="s">
        <v>54</v>
      </c>
      <c r="AD6044" s="7">
        <v>49.75</v>
      </c>
      <c r="AE6044" s="7">
        <v>331.3</v>
      </c>
      <c r="AF6044" s="7">
        <v>0</v>
      </c>
      <c r="AG6044" s="7">
        <v>0</v>
      </c>
      <c r="AH6044" s="7">
        <v>252.98</v>
      </c>
      <c r="AI6044" s="7">
        <v>584.28</v>
      </c>
      <c r="AJ6044" s="7">
        <f t="shared" si="378"/>
        <v>83.468571428571423</v>
      </c>
      <c r="AK6044" s="7" t="s">
        <v>8249</v>
      </c>
      <c r="AL6044" s="1" t="s">
        <v>55</v>
      </c>
      <c r="AM6044" s="1">
        <f t="shared" si="379"/>
        <v>1</v>
      </c>
      <c r="AN6044" s="1" t="s">
        <v>56</v>
      </c>
      <c r="AO6044" s="1" t="s">
        <v>201</v>
      </c>
      <c r="AP6044" s="4">
        <f>1</f>
        <v>1</v>
      </c>
    </row>
    <row r="6045" spans="1:42" x14ac:dyDescent="0.3">
      <c r="A6045" s="1" t="s">
        <v>7230</v>
      </c>
      <c r="B6045" s="1" t="s">
        <v>47</v>
      </c>
      <c r="C6045" s="4">
        <v>49</v>
      </c>
      <c r="D6045" s="4" t="str">
        <f t="shared" si="376"/>
        <v>Adult</v>
      </c>
      <c r="E6045" s="1" t="s">
        <v>8253</v>
      </c>
      <c r="F6045" s="1" t="s">
        <v>8254</v>
      </c>
      <c r="G6045" s="1" t="s">
        <v>452</v>
      </c>
      <c r="H6045" s="1">
        <v>91722</v>
      </c>
      <c r="I6045" s="4">
        <v>0</v>
      </c>
      <c r="J6045" s="4">
        <v>17</v>
      </c>
      <c r="K6045" s="4" t="str">
        <f t="shared" si="377"/>
        <v>Loyal</v>
      </c>
      <c r="L6045" s="1" t="s">
        <v>60</v>
      </c>
      <c r="M6045" s="1" t="s">
        <v>38</v>
      </c>
      <c r="N6045" s="7">
        <v>34.979999999999997</v>
      </c>
      <c r="O6045" s="1" t="s">
        <v>41</v>
      </c>
      <c r="P6045" s="1" t="s">
        <v>38</v>
      </c>
      <c r="Q6045" s="1" t="s">
        <v>53</v>
      </c>
      <c r="R6045" s="7">
        <v>21</v>
      </c>
      <c r="S6045" s="1" t="s">
        <v>41</v>
      </c>
      <c r="T6045" s="1" t="s">
        <v>38</v>
      </c>
      <c r="U6045" s="1" t="s">
        <v>38</v>
      </c>
      <c r="V6045" s="1" t="s">
        <v>41</v>
      </c>
      <c r="W6045" s="1" t="s">
        <v>41</v>
      </c>
      <c r="X6045" s="1" t="s">
        <v>38</v>
      </c>
      <c r="Y6045" s="1" t="s">
        <v>38</v>
      </c>
      <c r="Z6045" s="1" t="s">
        <v>38</v>
      </c>
      <c r="AA6045" s="1" t="s">
        <v>49</v>
      </c>
      <c r="AB6045" s="1" t="s">
        <v>38</v>
      </c>
      <c r="AC6045" s="1" t="s">
        <v>44</v>
      </c>
      <c r="AD6045" s="7">
        <v>90.95</v>
      </c>
      <c r="AE6045" s="7">
        <v>1612.2</v>
      </c>
      <c r="AF6045" s="7">
        <v>0</v>
      </c>
      <c r="AG6045" s="7">
        <v>0</v>
      </c>
      <c r="AH6045" s="7">
        <v>594.66</v>
      </c>
      <c r="AI6045" s="7">
        <v>2206.86</v>
      </c>
      <c r="AJ6045" s="7">
        <f t="shared" si="378"/>
        <v>129.81529411764706</v>
      </c>
      <c r="AK6045" s="7" t="s">
        <v>8247</v>
      </c>
      <c r="AL6045" s="1" t="s">
        <v>45</v>
      </c>
      <c r="AM6045" s="1">
        <f t="shared" si="379"/>
        <v>0</v>
      </c>
      <c r="AN6045" s="1" t="s">
        <v>8232</v>
      </c>
      <c r="AO6045" s="1" t="s">
        <v>108</v>
      </c>
      <c r="AP6045" s="4">
        <f>1</f>
        <v>1</v>
      </c>
    </row>
    <row r="6046" spans="1:42" x14ac:dyDescent="0.3">
      <c r="A6046" s="1" t="s">
        <v>7231</v>
      </c>
      <c r="B6046" s="1" t="s">
        <v>47</v>
      </c>
      <c r="C6046" s="4">
        <v>37</v>
      </c>
      <c r="D6046" s="4" t="str">
        <f t="shared" si="376"/>
        <v>Adult</v>
      </c>
      <c r="E6046" s="1" t="s">
        <v>3</v>
      </c>
      <c r="F6046" s="1" t="s">
        <v>8254</v>
      </c>
      <c r="G6046" s="1" t="s">
        <v>1135</v>
      </c>
      <c r="H6046" s="1">
        <v>96010</v>
      </c>
      <c r="I6046" s="4">
        <v>1</v>
      </c>
      <c r="J6046" s="4">
        <v>40</v>
      </c>
      <c r="K6046" s="4" t="str">
        <f t="shared" si="377"/>
        <v>Loyal</v>
      </c>
      <c r="L6046" s="1" t="s">
        <v>74</v>
      </c>
      <c r="M6046" s="1" t="s">
        <v>38</v>
      </c>
      <c r="N6046" s="7">
        <v>29.46</v>
      </c>
      <c r="O6046" s="1" t="s">
        <v>38</v>
      </c>
      <c r="P6046" s="1" t="s">
        <v>38</v>
      </c>
      <c r="Q6046" s="1" t="s">
        <v>53</v>
      </c>
      <c r="R6046" s="7">
        <v>28</v>
      </c>
      <c r="S6046" s="1" t="s">
        <v>41</v>
      </c>
      <c r="T6046" s="1" t="s">
        <v>38</v>
      </c>
      <c r="U6046" s="1" t="s">
        <v>38</v>
      </c>
      <c r="V6046" s="1" t="s">
        <v>41</v>
      </c>
      <c r="W6046" s="1" t="s">
        <v>38</v>
      </c>
      <c r="X6046" s="1" t="s">
        <v>38</v>
      </c>
      <c r="Y6046" s="1" t="s">
        <v>38</v>
      </c>
      <c r="Z6046" s="1" t="s">
        <v>38</v>
      </c>
      <c r="AA6046" s="1" t="s">
        <v>43</v>
      </c>
      <c r="AB6046" s="1" t="s">
        <v>38</v>
      </c>
      <c r="AC6046" s="1" t="s">
        <v>54</v>
      </c>
      <c r="AD6046" s="7">
        <v>106</v>
      </c>
      <c r="AE6046" s="7">
        <v>4178.6499999999996</v>
      </c>
      <c r="AF6046" s="7">
        <v>47.02</v>
      </c>
      <c r="AG6046" s="7">
        <v>0</v>
      </c>
      <c r="AH6046" s="7">
        <v>1178.4000000000001</v>
      </c>
      <c r="AI6046" s="7">
        <v>5310.03</v>
      </c>
      <c r="AJ6046" s="7">
        <f t="shared" si="378"/>
        <v>132.75074999999998</v>
      </c>
      <c r="AK6046" s="7" t="s">
        <v>8247</v>
      </c>
      <c r="AL6046" s="1" t="s">
        <v>45</v>
      </c>
      <c r="AM6046" s="1">
        <f t="shared" si="379"/>
        <v>0</v>
      </c>
      <c r="AN6046" s="1" t="s">
        <v>8232</v>
      </c>
      <c r="AO6046" s="1" t="s">
        <v>108</v>
      </c>
      <c r="AP6046" s="4">
        <f>1</f>
        <v>1</v>
      </c>
    </row>
    <row r="6047" spans="1:42" x14ac:dyDescent="0.3">
      <c r="A6047" s="1" t="s">
        <v>7232</v>
      </c>
      <c r="B6047" s="1" t="s">
        <v>47</v>
      </c>
      <c r="C6047" s="4">
        <v>23</v>
      </c>
      <c r="D6047" s="4" t="str">
        <f t="shared" si="376"/>
        <v>Teenager</v>
      </c>
      <c r="E6047" s="1" t="s">
        <v>8253</v>
      </c>
      <c r="F6047" s="1" t="s">
        <v>8254</v>
      </c>
      <c r="G6047" s="1" t="s">
        <v>149</v>
      </c>
      <c r="H6047" s="1">
        <v>92117</v>
      </c>
      <c r="I6047" s="4">
        <v>0</v>
      </c>
      <c r="J6047" s="4">
        <v>24</v>
      </c>
      <c r="K6047" s="4" t="str">
        <f t="shared" si="377"/>
        <v>Loyal</v>
      </c>
      <c r="L6047" s="1" t="s">
        <v>40</v>
      </c>
      <c r="M6047" s="1" t="s">
        <v>38</v>
      </c>
      <c r="N6047" s="7">
        <v>27.97</v>
      </c>
      <c r="O6047" s="1" t="s">
        <v>38</v>
      </c>
      <c r="P6047" s="1" t="s">
        <v>38</v>
      </c>
      <c r="Q6047" s="1" t="s">
        <v>53</v>
      </c>
      <c r="R6047" s="7">
        <v>58</v>
      </c>
      <c r="S6047" s="1" t="s">
        <v>41</v>
      </c>
      <c r="T6047" s="1" t="s">
        <v>41</v>
      </c>
      <c r="U6047" s="1" t="s">
        <v>38</v>
      </c>
      <c r="V6047" s="1" t="s">
        <v>41</v>
      </c>
      <c r="W6047" s="1" t="s">
        <v>38</v>
      </c>
      <c r="X6047" s="1" t="s">
        <v>41</v>
      </c>
      <c r="Y6047" s="1" t="s">
        <v>38</v>
      </c>
      <c r="Z6047" s="1" t="s">
        <v>38</v>
      </c>
      <c r="AA6047" s="1" t="s">
        <v>49</v>
      </c>
      <c r="AB6047" s="1" t="s">
        <v>38</v>
      </c>
      <c r="AC6047" s="1" t="s">
        <v>181</v>
      </c>
      <c r="AD6047" s="7">
        <v>89.85</v>
      </c>
      <c r="AE6047" s="7">
        <v>2165.0500000000002</v>
      </c>
      <c r="AF6047" s="7">
        <v>0</v>
      </c>
      <c r="AG6047" s="7">
        <v>0</v>
      </c>
      <c r="AH6047" s="7">
        <v>671.28</v>
      </c>
      <c r="AI6047" s="7">
        <v>2836.33</v>
      </c>
      <c r="AJ6047" s="7">
        <f t="shared" si="378"/>
        <v>118.18041666666666</v>
      </c>
      <c r="AK6047" s="7" t="s">
        <v>8247</v>
      </c>
      <c r="AL6047" s="1" t="s">
        <v>55</v>
      </c>
      <c r="AM6047" s="1">
        <f t="shared" si="379"/>
        <v>1</v>
      </c>
      <c r="AN6047" s="1" t="s">
        <v>56</v>
      </c>
      <c r="AO6047" s="1" t="s">
        <v>102</v>
      </c>
      <c r="AP6047" s="4">
        <f>1</f>
        <v>1</v>
      </c>
    </row>
    <row r="6048" spans="1:42" x14ac:dyDescent="0.3">
      <c r="A6048" s="1" t="s">
        <v>7233</v>
      </c>
      <c r="B6048" s="1" t="s">
        <v>47</v>
      </c>
      <c r="C6048" s="4">
        <v>51</v>
      </c>
      <c r="D6048" s="4" t="str">
        <f t="shared" si="376"/>
        <v>Senior Citizen</v>
      </c>
      <c r="E6048" s="1" t="s">
        <v>3</v>
      </c>
      <c r="F6048" s="1" t="s">
        <v>8254</v>
      </c>
      <c r="G6048" s="1" t="s">
        <v>2999</v>
      </c>
      <c r="H6048" s="1">
        <v>94024</v>
      </c>
      <c r="I6048" s="4">
        <v>8</v>
      </c>
      <c r="J6048" s="4">
        <v>69</v>
      </c>
      <c r="K6048" s="4" t="str">
        <f t="shared" si="377"/>
        <v>Veteran</v>
      </c>
      <c r="L6048" s="1" t="s">
        <v>70</v>
      </c>
      <c r="M6048" s="1" t="s">
        <v>38</v>
      </c>
      <c r="N6048" s="7">
        <v>33.369999999999997</v>
      </c>
      <c r="O6048" s="1" t="s">
        <v>38</v>
      </c>
      <c r="P6048" s="1" t="s">
        <v>38</v>
      </c>
      <c r="Q6048" s="1" t="s">
        <v>53</v>
      </c>
      <c r="R6048" s="7">
        <v>24</v>
      </c>
      <c r="S6048" s="1" t="s">
        <v>38</v>
      </c>
      <c r="T6048" s="1" t="s">
        <v>38</v>
      </c>
      <c r="U6048" s="1" t="s">
        <v>38</v>
      </c>
      <c r="V6048" s="1" t="s">
        <v>38</v>
      </c>
      <c r="W6048" s="1" t="s">
        <v>41</v>
      </c>
      <c r="X6048" s="1" t="s">
        <v>38</v>
      </c>
      <c r="Y6048" s="1" t="s">
        <v>38</v>
      </c>
      <c r="Z6048" s="1" t="s">
        <v>38</v>
      </c>
      <c r="AA6048" s="1" t="s">
        <v>43</v>
      </c>
      <c r="AB6048" s="1" t="s">
        <v>38</v>
      </c>
      <c r="AC6048" s="1" t="s">
        <v>44</v>
      </c>
      <c r="AD6048" s="7">
        <v>107.2</v>
      </c>
      <c r="AE6048" s="7">
        <v>7317.1</v>
      </c>
      <c r="AF6048" s="7">
        <v>0</v>
      </c>
      <c r="AG6048" s="7">
        <v>0</v>
      </c>
      <c r="AH6048" s="7">
        <v>2302.5300000000002</v>
      </c>
      <c r="AI6048" s="7">
        <v>9619.6299999999992</v>
      </c>
      <c r="AJ6048" s="7">
        <f t="shared" si="378"/>
        <v>139.41492753623189</v>
      </c>
      <c r="AK6048" s="7" t="s">
        <v>8247</v>
      </c>
      <c r="AL6048" s="1" t="s">
        <v>45</v>
      </c>
      <c r="AM6048" s="1">
        <f t="shared" si="379"/>
        <v>0</v>
      </c>
      <c r="AN6048" s="1" t="s">
        <v>8232</v>
      </c>
      <c r="AO6048" s="1" t="s">
        <v>108</v>
      </c>
      <c r="AP6048" s="4">
        <f>1</f>
        <v>1</v>
      </c>
    </row>
    <row r="6049" spans="1:42" x14ac:dyDescent="0.3">
      <c r="A6049" s="1" t="s">
        <v>7234</v>
      </c>
      <c r="B6049" s="1" t="s">
        <v>47</v>
      </c>
      <c r="C6049" s="4">
        <v>77</v>
      </c>
      <c r="D6049" s="4" t="str">
        <f t="shared" si="376"/>
        <v>Senior Citizen</v>
      </c>
      <c r="E6049" s="1" t="s">
        <v>3</v>
      </c>
      <c r="F6049" s="1" t="s">
        <v>8254</v>
      </c>
      <c r="G6049" s="1" t="s">
        <v>6086</v>
      </c>
      <c r="H6049" s="1">
        <v>96092</v>
      </c>
      <c r="I6049" s="4">
        <v>7</v>
      </c>
      <c r="J6049" s="4">
        <v>72</v>
      </c>
      <c r="K6049" s="4" t="str">
        <f t="shared" si="377"/>
        <v>Veteran</v>
      </c>
      <c r="L6049" s="1" t="s">
        <v>40</v>
      </c>
      <c r="M6049" s="1" t="s">
        <v>38</v>
      </c>
      <c r="N6049" s="7">
        <v>5.51</v>
      </c>
      <c r="O6049" s="1" t="s">
        <v>41</v>
      </c>
      <c r="P6049" s="1" t="s">
        <v>38</v>
      </c>
      <c r="Q6049" s="1" t="s">
        <v>53</v>
      </c>
      <c r="R6049" s="7">
        <v>2</v>
      </c>
      <c r="S6049" s="1" t="s">
        <v>38</v>
      </c>
      <c r="T6049" s="1" t="s">
        <v>38</v>
      </c>
      <c r="U6049" s="1" t="s">
        <v>41</v>
      </c>
      <c r="V6049" s="1" t="s">
        <v>38</v>
      </c>
      <c r="W6049" s="1" t="s">
        <v>41</v>
      </c>
      <c r="X6049" s="1" t="s">
        <v>41</v>
      </c>
      <c r="Y6049" s="1" t="s">
        <v>41</v>
      </c>
      <c r="Z6049" s="1" t="s">
        <v>38</v>
      </c>
      <c r="AA6049" s="1" t="s">
        <v>71</v>
      </c>
      <c r="AB6049" s="1" t="s">
        <v>38</v>
      </c>
      <c r="AC6049" s="1" t="s">
        <v>44</v>
      </c>
      <c r="AD6049" s="7">
        <v>84.8</v>
      </c>
      <c r="AE6049" s="7">
        <v>6141.65</v>
      </c>
      <c r="AF6049" s="7">
        <v>0</v>
      </c>
      <c r="AG6049" s="7">
        <v>0</v>
      </c>
      <c r="AH6049" s="7">
        <v>396.72</v>
      </c>
      <c r="AI6049" s="7">
        <v>6538.37</v>
      </c>
      <c r="AJ6049" s="7">
        <f t="shared" si="378"/>
        <v>90.810694444444437</v>
      </c>
      <c r="AK6049" s="7" t="s">
        <v>8249</v>
      </c>
      <c r="AL6049" s="1" t="s">
        <v>45</v>
      </c>
      <c r="AM6049" s="1">
        <f t="shared" si="379"/>
        <v>0</v>
      </c>
      <c r="AN6049" s="1" t="s">
        <v>8232</v>
      </c>
      <c r="AO6049" s="1" t="s">
        <v>108</v>
      </c>
      <c r="AP6049" s="4">
        <f>1</f>
        <v>1</v>
      </c>
    </row>
    <row r="6050" spans="1:42" x14ac:dyDescent="0.3">
      <c r="A6050" s="1" t="s">
        <v>7235</v>
      </c>
      <c r="B6050" s="1" t="s">
        <v>37</v>
      </c>
      <c r="C6050" s="4">
        <v>57</v>
      </c>
      <c r="D6050" s="4" t="str">
        <f t="shared" si="376"/>
        <v>Senior Citizen</v>
      </c>
      <c r="E6050" s="1" t="s">
        <v>8253</v>
      </c>
      <c r="F6050" s="1" t="s">
        <v>8254</v>
      </c>
      <c r="G6050" s="1" t="s">
        <v>439</v>
      </c>
      <c r="H6050" s="1">
        <v>90806</v>
      </c>
      <c r="I6050" s="4">
        <v>0</v>
      </c>
      <c r="J6050" s="4">
        <v>1</v>
      </c>
      <c r="K6050" s="4" t="str">
        <f t="shared" si="377"/>
        <v>New</v>
      </c>
      <c r="L6050" s="1" t="s">
        <v>52</v>
      </c>
      <c r="M6050" s="1" t="s">
        <v>38</v>
      </c>
      <c r="N6050" s="7">
        <v>33.020000000000003</v>
      </c>
      <c r="O6050" s="1" t="s">
        <v>41</v>
      </c>
      <c r="P6050" s="1" t="s">
        <v>41</v>
      </c>
      <c r="Q6050" s="1" t="s">
        <v>8232</v>
      </c>
      <c r="R6050" s="7">
        <v>0</v>
      </c>
      <c r="S6050" s="1" t="s">
        <v>41</v>
      </c>
      <c r="T6050" s="1" t="s">
        <v>41</v>
      </c>
      <c r="U6050" s="1" t="s">
        <v>41</v>
      </c>
      <c r="V6050" s="1" t="s">
        <v>41</v>
      </c>
      <c r="W6050" s="1" t="s">
        <v>41</v>
      </c>
      <c r="X6050" s="1" t="s">
        <v>41</v>
      </c>
      <c r="Y6050" s="1" t="s">
        <v>41</v>
      </c>
      <c r="Z6050" s="1" t="s">
        <v>41</v>
      </c>
      <c r="AA6050" s="1" t="s">
        <v>49</v>
      </c>
      <c r="AB6050" s="1" t="s">
        <v>38</v>
      </c>
      <c r="AC6050" s="1" t="s">
        <v>44</v>
      </c>
      <c r="AD6050" s="7">
        <v>19.5</v>
      </c>
      <c r="AE6050" s="7">
        <v>19.5</v>
      </c>
      <c r="AF6050" s="7">
        <v>0</v>
      </c>
      <c r="AG6050" s="7">
        <v>0</v>
      </c>
      <c r="AH6050" s="7">
        <v>33.020000000000003</v>
      </c>
      <c r="AI6050" s="7">
        <v>52.52</v>
      </c>
      <c r="AJ6050" s="7">
        <f t="shared" si="378"/>
        <v>52.52</v>
      </c>
      <c r="AK6050" s="7" t="s">
        <v>8249</v>
      </c>
      <c r="AL6050" s="1" t="s">
        <v>96</v>
      </c>
      <c r="AM6050" s="1">
        <f t="shared" si="379"/>
        <v>0</v>
      </c>
      <c r="AN6050" s="1" t="s">
        <v>8232</v>
      </c>
      <c r="AO6050" s="1" t="s">
        <v>108</v>
      </c>
      <c r="AP6050" s="4">
        <f>1</f>
        <v>1</v>
      </c>
    </row>
    <row r="6051" spans="1:42" x14ac:dyDescent="0.3">
      <c r="A6051" s="1" t="s">
        <v>7236</v>
      </c>
      <c r="B6051" s="1" t="s">
        <v>37</v>
      </c>
      <c r="C6051" s="4">
        <v>40</v>
      </c>
      <c r="D6051" s="4" t="str">
        <f t="shared" si="376"/>
        <v>Adult</v>
      </c>
      <c r="E6051" s="1" t="s">
        <v>8253</v>
      </c>
      <c r="F6051" s="1" t="s">
        <v>8254</v>
      </c>
      <c r="G6051" s="1" t="s">
        <v>4153</v>
      </c>
      <c r="H6051" s="1">
        <v>93420</v>
      </c>
      <c r="I6051" s="4">
        <v>0</v>
      </c>
      <c r="J6051" s="4">
        <v>36</v>
      </c>
      <c r="K6051" s="4" t="str">
        <f t="shared" si="377"/>
        <v>Loyal</v>
      </c>
      <c r="L6051" s="1" t="s">
        <v>40</v>
      </c>
      <c r="M6051" s="1" t="s">
        <v>38</v>
      </c>
      <c r="N6051" s="7">
        <v>25.95</v>
      </c>
      <c r="O6051" s="1" t="s">
        <v>38</v>
      </c>
      <c r="P6051" s="1" t="s">
        <v>38</v>
      </c>
      <c r="Q6051" s="1" t="s">
        <v>77</v>
      </c>
      <c r="R6051" s="7">
        <v>21</v>
      </c>
      <c r="S6051" s="1" t="s">
        <v>38</v>
      </c>
      <c r="T6051" s="1" t="s">
        <v>41</v>
      </c>
      <c r="U6051" s="1" t="s">
        <v>41</v>
      </c>
      <c r="V6051" s="1" t="s">
        <v>41</v>
      </c>
      <c r="W6051" s="1" t="s">
        <v>41</v>
      </c>
      <c r="X6051" s="1" t="s">
        <v>41</v>
      </c>
      <c r="Y6051" s="1" t="s">
        <v>41</v>
      </c>
      <c r="Z6051" s="1" t="s">
        <v>38</v>
      </c>
      <c r="AA6051" s="1" t="s">
        <v>43</v>
      </c>
      <c r="AB6051" s="1" t="s">
        <v>41</v>
      </c>
      <c r="AC6051" s="1" t="s">
        <v>44</v>
      </c>
      <c r="AD6051" s="7">
        <v>54.45</v>
      </c>
      <c r="AE6051" s="7">
        <v>1893.5</v>
      </c>
      <c r="AF6051" s="7">
        <v>0</v>
      </c>
      <c r="AG6051" s="7">
        <v>0</v>
      </c>
      <c r="AH6051" s="7">
        <v>934.2</v>
      </c>
      <c r="AI6051" s="7">
        <v>2827.7</v>
      </c>
      <c r="AJ6051" s="7">
        <f t="shared" si="378"/>
        <v>78.547222222222217</v>
      </c>
      <c r="AK6051" s="7" t="s">
        <v>8249</v>
      </c>
      <c r="AL6051" s="1" t="s">
        <v>45</v>
      </c>
      <c r="AM6051" s="1">
        <f t="shared" si="379"/>
        <v>0</v>
      </c>
      <c r="AN6051" s="1" t="s">
        <v>8232</v>
      </c>
      <c r="AO6051" s="1" t="s">
        <v>108</v>
      </c>
      <c r="AP6051" s="4">
        <f>1</f>
        <v>1</v>
      </c>
    </row>
    <row r="6052" spans="1:42" x14ac:dyDescent="0.3">
      <c r="A6052" s="1" t="s">
        <v>7237</v>
      </c>
      <c r="B6052" s="1" t="s">
        <v>37</v>
      </c>
      <c r="C6052" s="4">
        <v>37</v>
      </c>
      <c r="D6052" s="4" t="str">
        <f t="shared" si="376"/>
        <v>Adult</v>
      </c>
      <c r="E6052" s="1" t="s">
        <v>3</v>
      </c>
      <c r="F6052" s="1" t="s">
        <v>8256</v>
      </c>
      <c r="G6052" s="1" t="s">
        <v>209</v>
      </c>
      <c r="H6052" s="1">
        <v>93706</v>
      </c>
      <c r="I6052" s="4">
        <v>1</v>
      </c>
      <c r="J6052" s="4">
        <v>47</v>
      </c>
      <c r="K6052" s="4" t="str">
        <f t="shared" si="377"/>
        <v>Loyal</v>
      </c>
      <c r="L6052" s="1" t="s">
        <v>40</v>
      </c>
      <c r="M6052" s="1" t="s">
        <v>41</v>
      </c>
      <c r="N6052" s="7">
        <v>25.420517214274568</v>
      </c>
      <c r="O6052" s="1" t="s">
        <v>41</v>
      </c>
      <c r="P6052" s="1" t="s">
        <v>38</v>
      </c>
      <c r="Q6052" s="1" t="s">
        <v>77</v>
      </c>
      <c r="R6052" s="7">
        <v>25</v>
      </c>
      <c r="S6052" s="1" t="s">
        <v>38</v>
      </c>
      <c r="T6052" s="1" t="s">
        <v>38</v>
      </c>
      <c r="U6052" s="1" t="s">
        <v>38</v>
      </c>
      <c r="V6052" s="1" t="s">
        <v>41</v>
      </c>
      <c r="W6052" s="1" t="s">
        <v>38</v>
      </c>
      <c r="X6052" s="1" t="s">
        <v>38</v>
      </c>
      <c r="Y6052" s="1" t="s">
        <v>38</v>
      </c>
      <c r="Z6052" s="1" t="s">
        <v>38</v>
      </c>
      <c r="AA6052" s="1" t="s">
        <v>71</v>
      </c>
      <c r="AB6052" s="1" t="s">
        <v>38</v>
      </c>
      <c r="AC6052" s="1" t="s">
        <v>44</v>
      </c>
      <c r="AD6052" s="7">
        <v>60</v>
      </c>
      <c r="AE6052" s="7">
        <v>2768.65</v>
      </c>
      <c r="AF6052" s="7">
        <v>0</v>
      </c>
      <c r="AG6052" s="7">
        <v>0</v>
      </c>
      <c r="AH6052" s="7">
        <v>0</v>
      </c>
      <c r="AI6052" s="7">
        <v>2768.65</v>
      </c>
      <c r="AJ6052" s="7">
        <f t="shared" si="378"/>
        <v>58.907446808510642</v>
      </c>
      <c r="AK6052" s="7" t="s">
        <v>8249</v>
      </c>
      <c r="AL6052" s="1" t="s">
        <v>45</v>
      </c>
      <c r="AM6052" s="1">
        <f t="shared" si="379"/>
        <v>0</v>
      </c>
      <c r="AN6052" s="1" t="s">
        <v>8232</v>
      </c>
      <c r="AO6052" s="1" t="s">
        <v>108</v>
      </c>
      <c r="AP6052" s="4">
        <f>1</f>
        <v>1</v>
      </c>
    </row>
    <row r="6053" spans="1:42" x14ac:dyDescent="0.3">
      <c r="A6053" s="1" t="s">
        <v>7238</v>
      </c>
      <c r="B6053" s="1" t="s">
        <v>47</v>
      </c>
      <c r="C6053" s="4">
        <v>48</v>
      </c>
      <c r="D6053" s="4" t="str">
        <f t="shared" si="376"/>
        <v>Adult</v>
      </c>
      <c r="E6053" s="1" t="s">
        <v>8253</v>
      </c>
      <c r="F6053" s="1" t="s">
        <v>8254</v>
      </c>
      <c r="G6053" s="1" t="s">
        <v>142</v>
      </c>
      <c r="H6053" s="1">
        <v>95215</v>
      </c>
      <c r="I6053" s="4">
        <v>0</v>
      </c>
      <c r="J6053" s="4">
        <v>16</v>
      </c>
      <c r="K6053" s="4" t="str">
        <f t="shared" si="377"/>
        <v>Loyal</v>
      </c>
      <c r="L6053" s="1" t="s">
        <v>40</v>
      </c>
      <c r="M6053" s="1" t="s">
        <v>38</v>
      </c>
      <c r="N6053" s="7">
        <v>24.79</v>
      </c>
      <c r="O6053" s="1" t="s">
        <v>41</v>
      </c>
      <c r="P6053" s="1" t="s">
        <v>41</v>
      </c>
      <c r="Q6053" s="1" t="s">
        <v>8232</v>
      </c>
      <c r="R6053" s="7">
        <v>0</v>
      </c>
      <c r="S6053" s="1" t="s">
        <v>41</v>
      </c>
      <c r="T6053" s="1" t="s">
        <v>41</v>
      </c>
      <c r="U6053" s="1" t="s">
        <v>41</v>
      </c>
      <c r="V6053" s="1" t="s">
        <v>41</v>
      </c>
      <c r="W6053" s="1" t="s">
        <v>41</v>
      </c>
      <c r="X6053" s="1" t="s">
        <v>41</v>
      </c>
      <c r="Y6053" s="1" t="s">
        <v>41</v>
      </c>
      <c r="Z6053" s="1" t="s">
        <v>41</v>
      </c>
      <c r="AA6053" s="1" t="s">
        <v>49</v>
      </c>
      <c r="AB6053" s="1" t="s">
        <v>41</v>
      </c>
      <c r="AC6053" s="1" t="s">
        <v>44</v>
      </c>
      <c r="AD6053" s="7">
        <v>19.75</v>
      </c>
      <c r="AE6053" s="7">
        <v>294.89999999999998</v>
      </c>
      <c r="AF6053" s="7">
        <v>0</v>
      </c>
      <c r="AG6053" s="7">
        <v>0</v>
      </c>
      <c r="AH6053" s="7">
        <v>396.64</v>
      </c>
      <c r="AI6053" s="7">
        <v>691.54</v>
      </c>
      <c r="AJ6053" s="7">
        <f t="shared" si="378"/>
        <v>43.221249999999998</v>
      </c>
      <c r="AK6053" s="7" t="s">
        <v>8246</v>
      </c>
      <c r="AL6053" s="1" t="s">
        <v>45</v>
      </c>
      <c r="AM6053" s="1">
        <f t="shared" si="379"/>
        <v>0</v>
      </c>
      <c r="AN6053" s="1" t="s">
        <v>8232</v>
      </c>
      <c r="AO6053" s="1" t="s">
        <v>108</v>
      </c>
      <c r="AP6053" s="4">
        <f>1</f>
        <v>1</v>
      </c>
    </row>
    <row r="6054" spans="1:42" x14ac:dyDescent="0.3">
      <c r="A6054" s="1" t="s">
        <v>7239</v>
      </c>
      <c r="B6054" s="1" t="s">
        <v>47</v>
      </c>
      <c r="C6054" s="4">
        <v>27</v>
      </c>
      <c r="D6054" s="4" t="str">
        <f t="shared" si="376"/>
        <v>Adult</v>
      </c>
      <c r="E6054" s="1" t="s">
        <v>8253</v>
      </c>
      <c r="F6054" s="1" t="s">
        <v>8254</v>
      </c>
      <c r="G6054" s="1" t="s">
        <v>3427</v>
      </c>
      <c r="H6054" s="1">
        <v>92549</v>
      </c>
      <c r="I6054" s="4">
        <v>0</v>
      </c>
      <c r="J6054" s="4">
        <v>17</v>
      </c>
      <c r="K6054" s="4" t="str">
        <f t="shared" si="377"/>
        <v>Loyal</v>
      </c>
      <c r="L6054" s="1" t="s">
        <v>40</v>
      </c>
      <c r="M6054" s="1" t="s">
        <v>38</v>
      </c>
      <c r="N6054" s="7">
        <v>47.79</v>
      </c>
      <c r="O6054" s="1" t="s">
        <v>41</v>
      </c>
      <c r="P6054" s="1" t="s">
        <v>41</v>
      </c>
      <c r="Q6054" s="1" t="s">
        <v>8232</v>
      </c>
      <c r="R6054" s="7">
        <v>0</v>
      </c>
      <c r="S6054" s="1" t="s">
        <v>41</v>
      </c>
      <c r="T6054" s="1" t="s">
        <v>41</v>
      </c>
      <c r="U6054" s="1" t="s">
        <v>41</v>
      </c>
      <c r="V6054" s="1" t="s">
        <v>41</v>
      </c>
      <c r="W6054" s="1" t="s">
        <v>41</v>
      </c>
      <c r="X6054" s="1" t="s">
        <v>41</v>
      </c>
      <c r="Y6054" s="1" t="s">
        <v>41</v>
      </c>
      <c r="Z6054" s="1" t="s">
        <v>41</v>
      </c>
      <c r="AA6054" s="1" t="s">
        <v>43</v>
      </c>
      <c r="AB6054" s="1" t="s">
        <v>38</v>
      </c>
      <c r="AC6054" s="1" t="s">
        <v>54</v>
      </c>
      <c r="AD6054" s="7">
        <v>19.649999999999999</v>
      </c>
      <c r="AE6054" s="7">
        <v>351.55</v>
      </c>
      <c r="AF6054" s="7">
        <v>0</v>
      </c>
      <c r="AG6054" s="7">
        <v>0</v>
      </c>
      <c r="AH6054" s="7">
        <v>812.43</v>
      </c>
      <c r="AI6054" s="7">
        <v>1163.98</v>
      </c>
      <c r="AJ6054" s="7">
        <f t="shared" si="378"/>
        <v>68.469411764705882</v>
      </c>
      <c r="AK6054" s="7" t="s">
        <v>8249</v>
      </c>
      <c r="AL6054" s="1" t="s">
        <v>45</v>
      </c>
      <c r="AM6054" s="1">
        <f t="shared" si="379"/>
        <v>0</v>
      </c>
      <c r="AN6054" s="1" t="s">
        <v>8232</v>
      </c>
      <c r="AO6054" s="1" t="s">
        <v>108</v>
      </c>
      <c r="AP6054" s="4">
        <f>1</f>
        <v>1</v>
      </c>
    </row>
    <row r="6055" spans="1:42" x14ac:dyDescent="0.3">
      <c r="A6055" s="1" t="s">
        <v>7240</v>
      </c>
      <c r="B6055" s="1" t="s">
        <v>37</v>
      </c>
      <c r="C6055" s="4">
        <v>54</v>
      </c>
      <c r="D6055" s="4" t="str">
        <f t="shared" si="376"/>
        <v>Senior Citizen</v>
      </c>
      <c r="E6055" s="1" t="s">
        <v>3</v>
      </c>
      <c r="F6055" s="1" t="s">
        <v>8255</v>
      </c>
      <c r="G6055" s="1" t="s">
        <v>303</v>
      </c>
      <c r="H6055" s="1">
        <v>94703</v>
      </c>
      <c r="I6055" s="4">
        <v>9</v>
      </c>
      <c r="J6055" s="4">
        <v>38</v>
      </c>
      <c r="K6055" s="4" t="str">
        <f t="shared" si="377"/>
        <v>Loyal</v>
      </c>
      <c r="L6055" s="1" t="s">
        <v>40</v>
      </c>
      <c r="M6055" s="1" t="s">
        <v>38</v>
      </c>
      <c r="N6055" s="7">
        <v>26.84</v>
      </c>
      <c r="O6055" s="1" t="s">
        <v>41</v>
      </c>
      <c r="P6055" s="1" t="s">
        <v>41</v>
      </c>
      <c r="Q6055" s="1" t="s">
        <v>8232</v>
      </c>
      <c r="R6055" s="7">
        <v>0</v>
      </c>
      <c r="S6055" s="1" t="s">
        <v>41</v>
      </c>
      <c r="T6055" s="1" t="s">
        <v>41</v>
      </c>
      <c r="U6055" s="1" t="s">
        <v>41</v>
      </c>
      <c r="V6055" s="1" t="s">
        <v>41</v>
      </c>
      <c r="W6055" s="1" t="s">
        <v>41</v>
      </c>
      <c r="X6055" s="1" t="s">
        <v>41</v>
      </c>
      <c r="Y6055" s="1" t="s">
        <v>41</v>
      </c>
      <c r="Z6055" s="1" t="s">
        <v>41</v>
      </c>
      <c r="AA6055" s="1" t="s">
        <v>71</v>
      </c>
      <c r="AB6055" s="1" t="s">
        <v>38</v>
      </c>
      <c r="AC6055" s="1" t="s">
        <v>44</v>
      </c>
      <c r="AD6055" s="7">
        <v>20.2</v>
      </c>
      <c r="AE6055" s="7">
        <v>746.05</v>
      </c>
      <c r="AF6055" s="7">
        <v>0</v>
      </c>
      <c r="AG6055" s="7">
        <v>0</v>
      </c>
      <c r="AH6055" s="7">
        <v>1019.92</v>
      </c>
      <c r="AI6055" s="7">
        <v>1765.97</v>
      </c>
      <c r="AJ6055" s="7">
        <f t="shared" si="378"/>
        <v>46.472894736842107</v>
      </c>
      <c r="AK6055" s="7" t="s">
        <v>8246</v>
      </c>
      <c r="AL6055" s="1" t="s">
        <v>45</v>
      </c>
      <c r="AM6055" s="1">
        <f t="shared" si="379"/>
        <v>0</v>
      </c>
      <c r="AN6055" s="1" t="s">
        <v>8232</v>
      </c>
      <c r="AO6055" s="1" t="s">
        <v>108</v>
      </c>
      <c r="AP6055" s="4">
        <f>1</f>
        <v>1</v>
      </c>
    </row>
    <row r="6056" spans="1:42" x14ac:dyDescent="0.3">
      <c r="A6056" s="1" t="s">
        <v>7241</v>
      </c>
      <c r="B6056" s="1" t="s">
        <v>47</v>
      </c>
      <c r="C6056" s="4">
        <v>65</v>
      </c>
      <c r="D6056" s="4" t="str">
        <f t="shared" si="376"/>
        <v>Senior Citizen</v>
      </c>
      <c r="E6056" s="1" t="s">
        <v>8253</v>
      </c>
      <c r="F6056" s="1" t="s">
        <v>8254</v>
      </c>
      <c r="G6056" s="1" t="s">
        <v>149</v>
      </c>
      <c r="H6056" s="1">
        <v>92130</v>
      </c>
      <c r="I6056" s="4">
        <v>0</v>
      </c>
      <c r="J6056" s="4">
        <v>1</v>
      </c>
      <c r="K6056" s="4" t="str">
        <f t="shared" si="377"/>
        <v>New</v>
      </c>
      <c r="L6056" s="1" t="s">
        <v>40</v>
      </c>
      <c r="M6056" s="1" t="s">
        <v>38</v>
      </c>
      <c r="N6056" s="7">
        <v>42.3</v>
      </c>
      <c r="O6056" s="1" t="s">
        <v>41</v>
      </c>
      <c r="P6056" s="1" t="s">
        <v>38</v>
      </c>
      <c r="Q6056" s="1" t="s">
        <v>53</v>
      </c>
      <c r="R6056" s="7">
        <v>16</v>
      </c>
      <c r="S6056" s="1" t="s">
        <v>41</v>
      </c>
      <c r="T6056" s="1" t="s">
        <v>41</v>
      </c>
      <c r="U6056" s="1" t="s">
        <v>41</v>
      </c>
      <c r="V6056" s="1" t="s">
        <v>41</v>
      </c>
      <c r="W6056" s="1" t="s">
        <v>38</v>
      </c>
      <c r="X6056" s="1" t="s">
        <v>41</v>
      </c>
      <c r="Y6056" s="1" t="s">
        <v>41</v>
      </c>
      <c r="Z6056" s="1" t="s">
        <v>38</v>
      </c>
      <c r="AA6056" s="1" t="s">
        <v>49</v>
      </c>
      <c r="AB6056" s="1" t="s">
        <v>38</v>
      </c>
      <c r="AC6056" s="1" t="s">
        <v>54</v>
      </c>
      <c r="AD6056" s="7">
        <v>79.099999999999994</v>
      </c>
      <c r="AE6056" s="7">
        <v>79.099999999999994</v>
      </c>
      <c r="AF6056" s="7">
        <v>0</v>
      </c>
      <c r="AG6056" s="7">
        <v>0</v>
      </c>
      <c r="AH6056" s="7">
        <v>42.3</v>
      </c>
      <c r="AI6056" s="7">
        <v>121.4</v>
      </c>
      <c r="AJ6056" s="7">
        <f t="shared" si="378"/>
        <v>121.4</v>
      </c>
      <c r="AK6056" s="7" t="s">
        <v>8247</v>
      </c>
      <c r="AL6056" s="1" t="s">
        <v>55</v>
      </c>
      <c r="AM6056" s="1">
        <f t="shared" si="379"/>
        <v>1</v>
      </c>
      <c r="AN6056" s="1" t="s">
        <v>56</v>
      </c>
      <c r="AO6056" s="1" t="s">
        <v>102</v>
      </c>
      <c r="AP6056" s="4">
        <f>1</f>
        <v>1</v>
      </c>
    </row>
    <row r="6057" spans="1:42" x14ac:dyDescent="0.3">
      <c r="A6057" s="1" t="s">
        <v>7242</v>
      </c>
      <c r="B6057" s="1" t="s">
        <v>37</v>
      </c>
      <c r="C6057" s="4">
        <v>78</v>
      </c>
      <c r="D6057" s="4" t="str">
        <f t="shared" si="376"/>
        <v>Senior Citizen</v>
      </c>
      <c r="E6057" s="1" t="s">
        <v>3</v>
      </c>
      <c r="F6057" s="1" t="s">
        <v>8254</v>
      </c>
      <c r="G6057" s="1" t="s">
        <v>840</v>
      </c>
      <c r="H6057" s="1">
        <v>95348</v>
      </c>
      <c r="I6057" s="4">
        <v>0</v>
      </c>
      <c r="J6057" s="4">
        <v>72</v>
      </c>
      <c r="K6057" s="4" t="str">
        <f t="shared" si="377"/>
        <v>Veteran</v>
      </c>
      <c r="L6057" s="1" t="s">
        <v>40</v>
      </c>
      <c r="M6057" s="1" t="s">
        <v>38</v>
      </c>
      <c r="N6057" s="7">
        <v>25.77</v>
      </c>
      <c r="O6057" s="1" t="s">
        <v>38</v>
      </c>
      <c r="P6057" s="1" t="s">
        <v>38</v>
      </c>
      <c r="Q6057" s="1" t="s">
        <v>77</v>
      </c>
      <c r="R6057" s="7">
        <v>6</v>
      </c>
      <c r="S6057" s="1" t="s">
        <v>38</v>
      </c>
      <c r="T6057" s="1" t="s">
        <v>38</v>
      </c>
      <c r="U6057" s="1" t="s">
        <v>38</v>
      </c>
      <c r="V6057" s="1" t="s">
        <v>38</v>
      </c>
      <c r="W6057" s="1" t="s">
        <v>38</v>
      </c>
      <c r="X6057" s="1" t="s">
        <v>38</v>
      </c>
      <c r="Y6057" s="1" t="s">
        <v>41</v>
      </c>
      <c r="Z6057" s="1" t="s">
        <v>38</v>
      </c>
      <c r="AA6057" s="1" t="s">
        <v>71</v>
      </c>
      <c r="AB6057" s="1" t="s">
        <v>41</v>
      </c>
      <c r="AC6057" s="1" t="s">
        <v>44</v>
      </c>
      <c r="AD6057" s="7">
        <v>92.45</v>
      </c>
      <c r="AE6057" s="7">
        <v>6440.25</v>
      </c>
      <c r="AF6057" s="7">
        <v>0</v>
      </c>
      <c r="AG6057" s="7">
        <v>0</v>
      </c>
      <c r="AH6057" s="7">
        <v>1855.44</v>
      </c>
      <c r="AI6057" s="7">
        <v>8295.69</v>
      </c>
      <c r="AJ6057" s="7">
        <f t="shared" si="378"/>
        <v>115.21791666666667</v>
      </c>
      <c r="AK6057" s="7" t="s">
        <v>8247</v>
      </c>
      <c r="AL6057" s="1" t="s">
        <v>55</v>
      </c>
      <c r="AM6057" s="1">
        <f t="shared" si="379"/>
        <v>1</v>
      </c>
      <c r="AN6057" s="1" t="s">
        <v>56</v>
      </c>
      <c r="AO6057" s="1" t="s">
        <v>102</v>
      </c>
      <c r="AP6057" s="4">
        <f>1</f>
        <v>1</v>
      </c>
    </row>
    <row r="6058" spans="1:42" x14ac:dyDescent="0.3">
      <c r="A6058" s="1" t="s">
        <v>7243</v>
      </c>
      <c r="B6058" s="1" t="s">
        <v>47</v>
      </c>
      <c r="C6058" s="4">
        <v>51</v>
      </c>
      <c r="D6058" s="4" t="str">
        <f t="shared" si="376"/>
        <v>Senior Citizen</v>
      </c>
      <c r="E6058" s="1" t="s">
        <v>8253</v>
      </c>
      <c r="F6058" s="1" t="s">
        <v>8254</v>
      </c>
      <c r="G6058" s="1" t="s">
        <v>4694</v>
      </c>
      <c r="H6058" s="1">
        <v>94556</v>
      </c>
      <c r="I6058" s="4">
        <v>0</v>
      </c>
      <c r="J6058" s="4">
        <v>50</v>
      </c>
      <c r="K6058" s="4" t="str">
        <f t="shared" si="377"/>
        <v>Veteran</v>
      </c>
      <c r="L6058" s="1" t="s">
        <v>74</v>
      </c>
      <c r="M6058" s="1" t="s">
        <v>41</v>
      </c>
      <c r="N6058" s="7">
        <v>25.420517214274568</v>
      </c>
      <c r="O6058" s="1" t="s">
        <v>41</v>
      </c>
      <c r="P6058" s="1" t="s">
        <v>38</v>
      </c>
      <c r="Q6058" s="1" t="s">
        <v>77</v>
      </c>
      <c r="R6058" s="7">
        <v>20</v>
      </c>
      <c r="S6058" s="1" t="s">
        <v>38</v>
      </c>
      <c r="T6058" s="1" t="s">
        <v>38</v>
      </c>
      <c r="U6058" s="1" t="s">
        <v>41</v>
      </c>
      <c r="V6058" s="1" t="s">
        <v>41</v>
      </c>
      <c r="W6058" s="1" t="s">
        <v>41</v>
      </c>
      <c r="X6058" s="1" t="s">
        <v>41</v>
      </c>
      <c r="Y6058" s="1" t="s">
        <v>41</v>
      </c>
      <c r="Z6058" s="1" t="s">
        <v>38</v>
      </c>
      <c r="AA6058" s="1" t="s">
        <v>49</v>
      </c>
      <c r="AB6058" s="1" t="s">
        <v>38</v>
      </c>
      <c r="AC6058" s="1" t="s">
        <v>44</v>
      </c>
      <c r="AD6058" s="7">
        <v>35</v>
      </c>
      <c r="AE6058" s="7">
        <v>1782.4</v>
      </c>
      <c r="AF6058" s="7">
        <v>0</v>
      </c>
      <c r="AG6058" s="7">
        <v>0</v>
      </c>
      <c r="AH6058" s="7">
        <v>0</v>
      </c>
      <c r="AI6058" s="7">
        <v>1782.4</v>
      </c>
      <c r="AJ6058" s="7">
        <f t="shared" si="378"/>
        <v>35.648000000000003</v>
      </c>
      <c r="AK6058" s="7" t="s">
        <v>8246</v>
      </c>
      <c r="AL6058" s="1" t="s">
        <v>45</v>
      </c>
      <c r="AM6058" s="1">
        <f t="shared" si="379"/>
        <v>0</v>
      </c>
      <c r="AN6058" s="1" t="s">
        <v>8232</v>
      </c>
      <c r="AO6058" s="1" t="s">
        <v>108</v>
      </c>
      <c r="AP6058" s="4">
        <f>1</f>
        <v>1</v>
      </c>
    </row>
    <row r="6059" spans="1:42" x14ac:dyDescent="0.3">
      <c r="A6059" s="1" t="s">
        <v>7244</v>
      </c>
      <c r="B6059" s="1" t="s">
        <v>37</v>
      </c>
      <c r="C6059" s="4">
        <v>64</v>
      </c>
      <c r="D6059" s="4" t="str">
        <f t="shared" si="376"/>
        <v>Senior Citizen</v>
      </c>
      <c r="E6059" s="1" t="s">
        <v>8253</v>
      </c>
      <c r="F6059" s="1" t="s">
        <v>8254</v>
      </c>
      <c r="G6059" s="1" t="s">
        <v>165</v>
      </c>
      <c r="H6059" s="1">
        <v>94515</v>
      </c>
      <c r="I6059" s="4">
        <v>0</v>
      </c>
      <c r="J6059" s="4">
        <v>8</v>
      </c>
      <c r="K6059" s="4" t="str">
        <f t="shared" si="377"/>
        <v>New</v>
      </c>
      <c r="L6059" s="1" t="s">
        <v>52</v>
      </c>
      <c r="M6059" s="1" t="s">
        <v>38</v>
      </c>
      <c r="N6059" s="7">
        <v>11.2</v>
      </c>
      <c r="O6059" s="1" t="s">
        <v>41</v>
      </c>
      <c r="P6059" s="1" t="s">
        <v>38</v>
      </c>
      <c r="Q6059" s="1" t="s">
        <v>53</v>
      </c>
      <c r="R6059" s="7">
        <v>17</v>
      </c>
      <c r="S6059" s="1" t="s">
        <v>41</v>
      </c>
      <c r="T6059" s="1" t="s">
        <v>38</v>
      </c>
      <c r="U6059" s="1" t="s">
        <v>41</v>
      </c>
      <c r="V6059" s="1" t="s">
        <v>41</v>
      </c>
      <c r="W6059" s="1" t="s">
        <v>41</v>
      </c>
      <c r="X6059" s="1" t="s">
        <v>41</v>
      </c>
      <c r="Y6059" s="1" t="s">
        <v>41</v>
      </c>
      <c r="Z6059" s="1" t="s">
        <v>41</v>
      </c>
      <c r="AA6059" s="1" t="s">
        <v>49</v>
      </c>
      <c r="AB6059" s="1" t="s">
        <v>41</v>
      </c>
      <c r="AC6059" s="1" t="s">
        <v>54</v>
      </c>
      <c r="AD6059" s="7">
        <v>75.599999999999994</v>
      </c>
      <c r="AE6059" s="7">
        <v>535.54999999999995</v>
      </c>
      <c r="AF6059" s="7">
        <v>0</v>
      </c>
      <c r="AG6059" s="7">
        <v>10</v>
      </c>
      <c r="AH6059" s="7">
        <v>89.6</v>
      </c>
      <c r="AI6059" s="7">
        <v>635.15</v>
      </c>
      <c r="AJ6059" s="7">
        <f t="shared" si="378"/>
        <v>79.393749999999997</v>
      </c>
      <c r="AK6059" s="7" t="s">
        <v>8249</v>
      </c>
      <c r="AL6059" s="1" t="s">
        <v>45</v>
      </c>
      <c r="AM6059" s="1">
        <f t="shared" si="379"/>
        <v>0</v>
      </c>
      <c r="AN6059" s="1" t="s">
        <v>8232</v>
      </c>
      <c r="AO6059" s="1" t="s">
        <v>108</v>
      </c>
      <c r="AP6059" s="4">
        <f>1</f>
        <v>1</v>
      </c>
    </row>
    <row r="6060" spans="1:42" x14ac:dyDescent="0.3">
      <c r="A6060" s="1" t="s">
        <v>7245</v>
      </c>
      <c r="B6060" s="1" t="s">
        <v>47</v>
      </c>
      <c r="C6060" s="4">
        <v>60</v>
      </c>
      <c r="D6060" s="4" t="str">
        <f t="shared" si="376"/>
        <v>Senior Citizen</v>
      </c>
      <c r="E6060" s="1" t="s">
        <v>8253</v>
      </c>
      <c r="F6060" s="1" t="s">
        <v>8254</v>
      </c>
      <c r="G6060" s="1" t="s">
        <v>583</v>
      </c>
      <c r="H6060" s="1">
        <v>90706</v>
      </c>
      <c r="I6060" s="4">
        <v>0</v>
      </c>
      <c r="J6060" s="4">
        <v>67</v>
      </c>
      <c r="K6060" s="4" t="str">
        <f t="shared" si="377"/>
        <v>Veteran</v>
      </c>
      <c r="L6060" s="1" t="s">
        <v>70</v>
      </c>
      <c r="M6060" s="1" t="s">
        <v>38</v>
      </c>
      <c r="N6060" s="7">
        <v>32.58</v>
      </c>
      <c r="O6060" s="1" t="s">
        <v>41</v>
      </c>
      <c r="P6060" s="1" t="s">
        <v>38</v>
      </c>
      <c r="Q6060" s="1" t="s">
        <v>77</v>
      </c>
      <c r="R6060" s="7">
        <v>8</v>
      </c>
      <c r="S6060" s="1" t="s">
        <v>41</v>
      </c>
      <c r="T6060" s="1" t="s">
        <v>41</v>
      </c>
      <c r="U6060" s="1" t="s">
        <v>41</v>
      </c>
      <c r="V6060" s="1" t="s">
        <v>38</v>
      </c>
      <c r="W6060" s="1" t="s">
        <v>41</v>
      </c>
      <c r="X6060" s="1" t="s">
        <v>41</v>
      </c>
      <c r="Y6060" s="1" t="s">
        <v>41</v>
      </c>
      <c r="Z6060" s="1" t="s">
        <v>38</v>
      </c>
      <c r="AA6060" s="1" t="s">
        <v>71</v>
      </c>
      <c r="AB6060" s="1" t="s">
        <v>41</v>
      </c>
      <c r="AC6060" s="1" t="s">
        <v>54</v>
      </c>
      <c r="AD6060" s="7">
        <v>50.55</v>
      </c>
      <c r="AE6060" s="7">
        <v>3260.1</v>
      </c>
      <c r="AF6060" s="7">
        <v>0</v>
      </c>
      <c r="AG6060" s="7">
        <v>0</v>
      </c>
      <c r="AH6060" s="7">
        <v>2182.86</v>
      </c>
      <c r="AI6060" s="7">
        <v>5442.96</v>
      </c>
      <c r="AJ6060" s="7">
        <f t="shared" si="378"/>
        <v>81.238208955223882</v>
      </c>
      <c r="AK6060" s="7" t="s">
        <v>8249</v>
      </c>
      <c r="AL6060" s="1" t="s">
        <v>45</v>
      </c>
      <c r="AM6060" s="1">
        <f t="shared" si="379"/>
        <v>0</v>
      </c>
      <c r="AN6060" s="1" t="s">
        <v>8232</v>
      </c>
      <c r="AO6060" s="1" t="s">
        <v>108</v>
      </c>
      <c r="AP6060" s="4">
        <f>1</f>
        <v>1</v>
      </c>
    </row>
    <row r="6061" spans="1:42" x14ac:dyDescent="0.3">
      <c r="A6061" s="1" t="s">
        <v>7246</v>
      </c>
      <c r="B6061" s="1" t="s">
        <v>37</v>
      </c>
      <c r="C6061" s="4">
        <v>52</v>
      </c>
      <c r="D6061" s="4" t="str">
        <f t="shared" si="376"/>
        <v>Senior Citizen</v>
      </c>
      <c r="E6061" s="1" t="s">
        <v>3</v>
      </c>
      <c r="F6061" s="1" t="s">
        <v>8257</v>
      </c>
      <c r="G6061" s="1" t="s">
        <v>307</v>
      </c>
      <c r="H6061" s="1">
        <v>92843</v>
      </c>
      <c r="I6061" s="4">
        <v>1</v>
      </c>
      <c r="J6061" s="4">
        <v>38</v>
      </c>
      <c r="K6061" s="4" t="str">
        <f t="shared" si="377"/>
        <v>Loyal</v>
      </c>
      <c r="L6061" s="1" t="s">
        <v>127</v>
      </c>
      <c r="M6061" s="1" t="s">
        <v>38</v>
      </c>
      <c r="N6061" s="7">
        <v>44.32</v>
      </c>
      <c r="O6061" s="1" t="s">
        <v>41</v>
      </c>
      <c r="P6061" s="1" t="s">
        <v>41</v>
      </c>
      <c r="Q6061" s="1" t="s">
        <v>8232</v>
      </c>
      <c r="R6061" s="7">
        <v>0</v>
      </c>
      <c r="S6061" s="1" t="s">
        <v>41</v>
      </c>
      <c r="T6061" s="1" t="s">
        <v>41</v>
      </c>
      <c r="U6061" s="1" t="s">
        <v>41</v>
      </c>
      <c r="V6061" s="1" t="s">
        <v>41</v>
      </c>
      <c r="W6061" s="1" t="s">
        <v>41</v>
      </c>
      <c r="X6061" s="1" t="s">
        <v>41</v>
      </c>
      <c r="Y6061" s="1" t="s">
        <v>41</v>
      </c>
      <c r="Z6061" s="1" t="s">
        <v>41</v>
      </c>
      <c r="AA6061" s="1" t="s">
        <v>43</v>
      </c>
      <c r="AB6061" s="1" t="s">
        <v>41</v>
      </c>
      <c r="AC6061" s="1" t="s">
        <v>44</v>
      </c>
      <c r="AD6061" s="7">
        <v>20.3</v>
      </c>
      <c r="AE6061" s="7">
        <v>749.35</v>
      </c>
      <c r="AF6061" s="7">
        <v>10.65</v>
      </c>
      <c r="AG6061" s="7">
        <v>0</v>
      </c>
      <c r="AH6061" s="7">
        <v>1684.16</v>
      </c>
      <c r="AI6061" s="7">
        <v>2422.86</v>
      </c>
      <c r="AJ6061" s="7">
        <f t="shared" si="378"/>
        <v>63.759473684210526</v>
      </c>
      <c r="AK6061" s="7" t="s">
        <v>8249</v>
      </c>
      <c r="AL6061" s="1" t="s">
        <v>45</v>
      </c>
      <c r="AM6061" s="1">
        <f t="shared" si="379"/>
        <v>0</v>
      </c>
      <c r="AN6061" s="1" t="s">
        <v>8232</v>
      </c>
      <c r="AO6061" s="1" t="s">
        <v>108</v>
      </c>
      <c r="AP6061" s="4">
        <f>1</f>
        <v>1</v>
      </c>
    </row>
    <row r="6062" spans="1:42" x14ac:dyDescent="0.3">
      <c r="A6062" s="1" t="s">
        <v>7247</v>
      </c>
      <c r="B6062" s="1" t="s">
        <v>47</v>
      </c>
      <c r="C6062" s="4">
        <v>24</v>
      </c>
      <c r="D6062" s="4" t="str">
        <f t="shared" si="376"/>
        <v>Teenager</v>
      </c>
      <c r="E6062" s="1" t="s">
        <v>3</v>
      </c>
      <c r="F6062" s="1" t="s">
        <v>8254</v>
      </c>
      <c r="G6062" s="1" t="s">
        <v>101</v>
      </c>
      <c r="H6062" s="1">
        <v>95037</v>
      </c>
      <c r="I6062" s="4">
        <v>1</v>
      </c>
      <c r="J6062" s="4">
        <v>70</v>
      </c>
      <c r="K6062" s="4" t="str">
        <f t="shared" si="377"/>
        <v>Veteran</v>
      </c>
      <c r="L6062" s="1" t="s">
        <v>70</v>
      </c>
      <c r="M6062" s="1" t="s">
        <v>38</v>
      </c>
      <c r="N6062" s="7">
        <v>1.63</v>
      </c>
      <c r="O6062" s="1" t="s">
        <v>41</v>
      </c>
      <c r="P6062" s="1" t="s">
        <v>38</v>
      </c>
      <c r="Q6062" s="1" t="s">
        <v>77</v>
      </c>
      <c r="R6062" s="7">
        <v>41</v>
      </c>
      <c r="S6062" s="1" t="s">
        <v>38</v>
      </c>
      <c r="T6062" s="1" t="s">
        <v>38</v>
      </c>
      <c r="U6062" s="1" t="s">
        <v>38</v>
      </c>
      <c r="V6062" s="1" t="s">
        <v>38</v>
      </c>
      <c r="W6062" s="1" t="s">
        <v>41</v>
      </c>
      <c r="X6062" s="1" t="s">
        <v>41</v>
      </c>
      <c r="Y6062" s="1" t="s">
        <v>41</v>
      </c>
      <c r="Z6062" s="1" t="s">
        <v>38</v>
      </c>
      <c r="AA6062" s="1" t="s">
        <v>71</v>
      </c>
      <c r="AB6062" s="1" t="s">
        <v>41</v>
      </c>
      <c r="AC6062" s="1" t="s">
        <v>44</v>
      </c>
      <c r="AD6062" s="7">
        <v>64.95</v>
      </c>
      <c r="AE6062" s="7">
        <v>4523.25</v>
      </c>
      <c r="AF6062" s="7">
        <v>42.89</v>
      </c>
      <c r="AG6062" s="7">
        <v>0</v>
      </c>
      <c r="AH6062" s="7">
        <v>114.1</v>
      </c>
      <c r="AI6062" s="7">
        <v>4594.46</v>
      </c>
      <c r="AJ6062" s="7">
        <f t="shared" si="378"/>
        <v>65.635142857142853</v>
      </c>
      <c r="AK6062" s="7" t="s">
        <v>8249</v>
      </c>
      <c r="AL6062" s="1" t="s">
        <v>45</v>
      </c>
      <c r="AM6062" s="1">
        <f t="shared" si="379"/>
        <v>0</v>
      </c>
      <c r="AN6062" s="1" t="s">
        <v>8232</v>
      </c>
      <c r="AO6062" s="1" t="s">
        <v>108</v>
      </c>
      <c r="AP6062" s="4">
        <f>1</f>
        <v>1</v>
      </c>
    </row>
    <row r="6063" spans="1:42" x14ac:dyDescent="0.3">
      <c r="A6063" s="1" t="s">
        <v>7248</v>
      </c>
      <c r="B6063" s="1" t="s">
        <v>37</v>
      </c>
      <c r="C6063" s="4">
        <v>47</v>
      </c>
      <c r="D6063" s="4" t="str">
        <f t="shared" si="376"/>
        <v>Adult</v>
      </c>
      <c r="E6063" s="1" t="s">
        <v>8253</v>
      </c>
      <c r="F6063" s="1" t="s">
        <v>8254</v>
      </c>
      <c r="G6063" s="1" t="s">
        <v>446</v>
      </c>
      <c r="H6063" s="1">
        <v>90265</v>
      </c>
      <c r="I6063" s="4">
        <v>0</v>
      </c>
      <c r="J6063" s="4">
        <v>41</v>
      </c>
      <c r="K6063" s="4" t="str">
        <f t="shared" si="377"/>
        <v>Loyal</v>
      </c>
      <c r="L6063" s="1" t="s">
        <v>74</v>
      </c>
      <c r="M6063" s="1" t="s">
        <v>38</v>
      </c>
      <c r="N6063" s="7">
        <v>31.08</v>
      </c>
      <c r="O6063" s="1" t="s">
        <v>38</v>
      </c>
      <c r="P6063" s="1" t="s">
        <v>38</v>
      </c>
      <c r="Q6063" s="1" t="s">
        <v>77</v>
      </c>
      <c r="R6063" s="7">
        <v>12</v>
      </c>
      <c r="S6063" s="1" t="s">
        <v>38</v>
      </c>
      <c r="T6063" s="1" t="s">
        <v>41</v>
      </c>
      <c r="U6063" s="1" t="s">
        <v>38</v>
      </c>
      <c r="V6063" s="1" t="s">
        <v>38</v>
      </c>
      <c r="W6063" s="1" t="s">
        <v>41</v>
      </c>
      <c r="X6063" s="1" t="s">
        <v>38</v>
      </c>
      <c r="Y6063" s="1" t="s">
        <v>38</v>
      </c>
      <c r="Z6063" s="1" t="s">
        <v>41</v>
      </c>
      <c r="AA6063" s="1" t="s">
        <v>49</v>
      </c>
      <c r="AB6063" s="1" t="s">
        <v>38</v>
      </c>
      <c r="AC6063" s="1" t="s">
        <v>54</v>
      </c>
      <c r="AD6063" s="7">
        <v>74.650000000000006</v>
      </c>
      <c r="AE6063" s="7">
        <v>3090.65</v>
      </c>
      <c r="AF6063" s="7">
        <v>0</v>
      </c>
      <c r="AG6063" s="7">
        <v>100</v>
      </c>
      <c r="AH6063" s="7">
        <v>1274.28</v>
      </c>
      <c r="AI6063" s="7">
        <v>4464.93</v>
      </c>
      <c r="AJ6063" s="7">
        <f t="shared" si="378"/>
        <v>108.90073170731708</v>
      </c>
      <c r="AK6063" s="7" t="s">
        <v>8247</v>
      </c>
      <c r="AL6063" s="1" t="s">
        <v>45</v>
      </c>
      <c r="AM6063" s="1">
        <f t="shared" si="379"/>
        <v>0</v>
      </c>
      <c r="AN6063" s="1" t="s">
        <v>8232</v>
      </c>
      <c r="AO6063" s="1" t="s">
        <v>108</v>
      </c>
      <c r="AP6063" s="4">
        <f>1</f>
        <v>1</v>
      </c>
    </row>
    <row r="6064" spans="1:42" x14ac:dyDescent="0.3">
      <c r="A6064" s="1" t="s">
        <v>7249</v>
      </c>
      <c r="B6064" s="1" t="s">
        <v>47</v>
      </c>
      <c r="C6064" s="4">
        <v>40</v>
      </c>
      <c r="D6064" s="4" t="str">
        <f t="shared" si="376"/>
        <v>Adult</v>
      </c>
      <c r="E6064" s="1" t="s">
        <v>3</v>
      </c>
      <c r="F6064" s="1" t="s">
        <v>8257</v>
      </c>
      <c r="G6064" s="1" t="s">
        <v>420</v>
      </c>
      <c r="H6064" s="1">
        <v>91711</v>
      </c>
      <c r="I6064" s="4">
        <v>1</v>
      </c>
      <c r="J6064" s="4">
        <v>59</v>
      </c>
      <c r="K6064" s="4" t="str">
        <f t="shared" si="377"/>
        <v>Veteran</v>
      </c>
      <c r="L6064" s="1" t="s">
        <v>74</v>
      </c>
      <c r="M6064" s="1" t="s">
        <v>38</v>
      </c>
      <c r="N6064" s="7">
        <v>46.1</v>
      </c>
      <c r="O6064" s="1" t="s">
        <v>38</v>
      </c>
      <c r="P6064" s="1" t="s">
        <v>38</v>
      </c>
      <c r="Q6064" s="1" t="s">
        <v>53</v>
      </c>
      <c r="R6064" s="7">
        <v>57</v>
      </c>
      <c r="S6064" s="1" t="s">
        <v>38</v>
      </c>
      <c r="T6064" s="1" t="s">
        <v>38</v>
      </c>
      <c r="U6064" s="1" t="s">
        <v>41</v>
      </c>
      <c r="V6064" s="1" t="s">
        <v>38</v>
      </c>
      <c r="W6064" s="1" t="s">
        <v>38</v>
      </c>
      <c r="X6064" s="1" t="s">
        <v>38</v>
      </c>
      <c r="Y6064" s="1" t="s">
        <v>38</v>
      </c>
      <c r="Z6064" s="1" t="s">
        <v>38</v>
      </c>
      <c r="AA6064" s="1" t="s">
        <v>71</v>
      </c>
      <c r="AB6064" s="1" t="s">
        <v>38</v>
      </c>
      <c r="AC6064" s="1" t="s">
        <v>44</v>
      </c>
      <c r="AD6064" s="7">
        <v>111.1</v>
      </c>
      <c r="AE6064" s="7">
        <v>6555.2</v>
      </c>
      <c r="AF6064" s="7">
        <v>0</v>
      </c>
      <c r="AG6064" s="7">
        <v>0</v>
      </c>
      <c r="AH6064" s="7">
        <v>2719.9</v>
      </c>
      <c r="AI6064" s="7">
        <v>9275.1</v>
      </c>
      <c r="AJ6064" s="7">
        <f t="shared" si="378"/>
        <v>157.20508474576272</v>
      </c>
      <c r="AK6064" s="7" t="s">
        <v>8248</v>
      </c>
      <c r="AL6064" s="1" t="s">
        <v>45</v>
      </c>
      <c r="AM6064" s="1">
        <f t="shared" si="379"/>
        <v>0</v>
      </c>
      <c r="AN6064" s="1" t="s">
        <v>8232</v>
      </c>
      <c r="AO6064" s="1" t="s">
        <v>108</v>
      </c>
      <c r="AP6064" s="4">
        <f>1</f>
        <v>1</v>
      </c>
    </row>
    <row r="6065" spans="1:42" x14ac:dyDescent="0.3">
      <c r="A6065" s="1" t="s">
        <v>7250</v>
      </c>
      <c r="B6065" s="1" t="s">
        <v>37</v>
      </c>
      <c r="C6065" s="4">
        <v>53</v>
      </c>
      <c r="D6065" s="4" t="str">
        <f t="shared" si="376"/>
        <v>Senior Citizen</v>
      </c>
      <c r="E6065" s="1" t="s">
        <v>8253</v>
      </c>
      <c r="F6065" s="1" t="s">
        <v>8254</v>
      </c>
      <c r="G6065" s="1" t="s">
        <v>2947</v>
      </c>
      <c r="H6065" s="1">
        <v>92335</v>
      </c>
      <c r="I6065" s="4">
        <v>0</v>
      </c>
      <c r="J6065" s="4">
        <v>64</v>
      </c>
      <c r="K6065" s="4" t="str">
        <f t="shared" si="377"/>
        <v>Veteran</v>
      </c>
      <c r="L6065" s="1" t="s">
        <v>74</v>
      </c>
      <c r="M6065" s="1" t="s">
        <v>38</v>
      </c>
      <c r="N6065" s="7">
        <v>4.03</v>
      </c>
      <c r="O6065" s="1" t="s">
        <v>38</v>
      </c>
      <c r="P6065" s="1" t="s">
        <v>41</v>
      </c>
      <c r="Q6065" s="1" t="s">
        <v>8232</v>
      </c>
      <c r="R6065" s="7">
        <v>0</v>
      </c>
      <c r="S6065" s="1" t="s">
        <v>41</v>
      </c>
      <c r="T6065" s="1" t="s">
        <v>41</v>
      </c>
      <c r="U6065" s="1" t="s">
        <v>41</v>
      </c>
      <c r="V6065" s="1" t="s">
        <v>41</v>
      </c>
      <c r="W6065" s="1" t="s">
        <v>41</v>
      </c>
      <c r="X6065" s="1" t="s">
        <v>41</v>
      </c>
      <c r="Y6065" s="1" t="s">
        <v>41</v>
      </c>
      <c r="Z6065" s="1" t="s">
        <v>41</v>
      </c>
      <c r="AA6065" s="1" t="s">
        <v>43</v>
      </c>
      <c r="AB6065" s="1" t="s">
        <v>41</v>
      </c>
      <c r="AC6065" s="1" t="s">
        <v>181</v>
      </c>
      <c r="AD6065" s="7">
        <v>24.7</v>
      </c>
      <c r="AE6065" s="7">
        <v>1642.75</v>
      </c>
      <c r="AF6065" s="7">
        <v>0</v>
      </c>
      <c r="AG6065" s="7">
        <v>0</v>
      </c>
      <c r="AH6065" s="7">
        <v>257.92</v>
      </c>
      <c r="AI6065" s="7">
        <v>1900.67</v>
      </c>
      <c r="AJ6065" s="7">
        <f t="shared" si="378"/>
        <v>29.697968750000001</v>
      </c>
      <c r="AK6065" s="7" t="s">
        <v>8246</v>
      </c>
      <c r="AL6065" s="1" t="s">
        <v>45</v>
      </c>
      <c r="AM6065" s="1">
        <f t="shared" si="379"/>
        <v>0</v>
      </c>
      <c r="AN6065" s="1" t="s">
        <v>8232</v>
      </c>
      <c r="AO6065" s="1" t="s">
        <v>108</v>
      </c>
      <c r="AP6065" s="4">
        <f>1</f>
        <v>1</v>
      </c>
    </row>
    <row r="6066" spans="1:42" x14ac:dyDescent="0.3">
      <c r="A6066" s="1" t="s">
        <v>7251</v>
      </c>
      <c r="B6066" s="1" t="s">
        <v>47</v>
      </c>
      <c r="C6066" s="4">
        <v>46</v>
      </c>
      <c r="D6066" s="4" t="str">
        <f t="shared" si="376"/>
        <v>Adult</v>
      </c>
      <c r="E6066" s="1" t="s">
        <v>8253</v>
      </c>
      <c r="F6066" s="1" t="s">
        <v>8254</v>
      </c>
      <c r="G6066" s="1" t="s">
        <v>133</v>
      </c>
      <c r="H6066" s="1">
        <v>90047</v>
      </c>
      <c r="I6066" s="4">
        <v>0</v>
      </c>
      <c r="J6066" s="4">
        <v>3</v>
      </c>
      <c r="K6066" s="4" t="str">
        <f t="shared" si="377"/>
        <v>New</v>
      </c>
      <c r="L6066" s="1" t="s">
        <v>52</v>
      </c>
      <c r="M6066" s="1" t="s">
        <v>38</v>
      </c>
      <c r="N6066" s="7">
        <v>14.28</v>
      </c>
      <c r="O6066" s="1" t="s">
        <v>38</v>
      </c>
      <c r="P6066" s="1" t="s">
        <v>38</v>
      </c>
      <c r="Q6066" s="1" t="s">
        <v>53</v>
      </c>
      <c r="R6066" s="7">
        <v>21</v>
      </c>
      <c r="S6066" s="1" t="s">
        <v>41</v>
      </c>
      <c r="T6066" s="1" t="s">
        <v>41</v>
      </c>
      <c r="U6066" s="1" t="s">
        <v>41</v>
      </c>
      <c r="V6066" s="1" t="s">
        <v>41</v>
      </c>
      <c r="W6066" s="1" t="s">
        <v>41</v>
      </c>
      <c r="X6066" s="1" t="s">
        <v>38</v>
      </c>
      <c r="Y6066" s="1" t="s">
        <v>38</v>
      </c>
      <c r="Z6066" s="1" t="s">
        <v>38</v>
      </c>
      <c r="AA6066" s="1" t="s">
        <v>49</v>
      </c>
      <c r="AB6066" s="1" t="s">
        <v>38</v>
      </c>
      <c r="AC6066" s="1" t="s">
        <v>54</v>
      </c>
      <c r="AD6066" s="7">
        <v>85.3</v>
      </c>
      <c r="AE6066" s="7">
        <v>264.8</v>
      </c>
      <c r="AF6066" s="7">
        <v>0</v>
      </c>
      <c r="AG6066" s="7">
        <v>0</v>
      </c>
      <c r="AH6066" s="7">
        <v>42.84</v>
      </c>
      <c r="AI6066" s="7">
        <v>307.64</v>
      </c>
      <c r="AJ6066" s="7">
        <f t="shared" si="378"/>
        <v>102.54666666666667</v>
      </c>
      <c r="AK6066" s="7" t="s">
        <v>8247</v>
      </c>
      <c r="AL6066" s="1" t="s">
        <v>55</v>
      </c>
      <c r="AM6066" s="1">
        <f t="shared" si="379"/>
        <v>1</v>
      </c>
      <c r="AN6066" s="1" t="s">
        <v>107</v>
      </c>
      <c r="AO6066" s="1" t="s">
        <v>108</v>
      </c>
      <c r="AP6066" s="4">
        <f>1</f>
        <v>1</v>
      </c>
    </row>
    <row r="6067" spans="1:42" x14ac:dyDescent="0.3">
      <c r="A6067" s="1" t="s">
        <v>7252</v>
      </c>
      <c r="B6067" s="1" t="s">
        <v>37</v>
      </c>
      <c r="C6067" s="4">
        <v>69</v>
      </c>
      <c r="D6067" s="4" t="str">
        <f t="shared" si="376"/>
        <v>Senior Citizen</v>
      </c>
      <c r="E6067" s="1" t="s">
        <v>3</v>
      </c>
      <c r="F6067" s="1" t="s">
        <v>8254</v>
      </c>
      <c r="G6067" s="1" t="s">
        <v>133</v>
      </c>
      <c r="H6067" s="1">
        <v>90026</v>
      </c>
      <c r="I6067" s="4">
        <v>5</v>
      </c>
      <c r="J6067" s="4">
        <v>22</v>
      </c>
      <c r="K6067" s="4" t="str">
        <f t="shared" si="377"/>
        <v>Loyal</v>
      </c>
      <c r="L6067" s="1" t="s">
        <v>60</v>
      </c>
      <c r="M6067" s="1" t="s">
        <v>38</v>
      </c>
      <c r="N6067" s="7">
        <v>15.27</v>
      </c>
      <c r="O6067" s="1" t="s">
        <v>38</v>
      </c>
      <c r="P6067" s="1" t="s">
        <v>41</v>
      </c>
      <c r="Q6067" s="1" t="s">
        <v>8232</v>
      </c>
      <c r="R6067" s="7">
        <v>0</v>
      </c>
      <c r="S6067" s="1" t="s">
        <v>41</v>
      </c>
      <c r="T6067" s="1" t="s">
        <v>41</v>
      </c>
      <c r="U6067" s="1" t="s">
        <v>41</v>
      </c>
      <c r="V6067" s="1" t="s">
        <v>41</v>
      </c>
      <c r="W6067" s="1" t="s">
        <v>41</v>
      </c>
      <c r="X6067" s="1" t="s">
        <v>41</v>
      </c>
      <c r="Y6067" s="1" t="s">
        <v>41</v>
      </c>
      <c r="Z6067" s="1" t="s">
        <v>41</v>
      </c>
      <c r="AA6067" s="1" t="s">
        <v>43</v>
      </c>
      <c r="AB6067" s="1" t="s">
        <v>41</v>
      </c>
      <c r="AC6067" s="1" t="s">
        <v>54</v>
      </c>
      <c r="AD6067" s="7">
        <v>25.6</v>
      </c>
      <c r="AE6067" s="7">
        <v>548.79999999999995</v>
      </c>
      <c r="AF6067" s="7">
        <v>0</v>
      </c>
      <c r="AG6067" s="7">
        <v>0</v>
      </c>
      <c r="AH6067" s="7">
        <v>335.94</v>
      </c>
      <c r="AI6067" s="7">
        <v>884.74</v>
      </c>
      <c r="AJ6067" s="7">
        <f t="shared" si="378"/>
        <v>40.215454545454548</v>
      </c>
      <c r="AK6067" s="7" t="s">
        <v>8246</v>
      </c>
      <c r="AL6067" s="1" t="s">
        <v>45</v>
      </c>
      <c r="AM6067" s="1">
        <f t="shared" si="379"/>
        <v>0</v>
      </c>
      <c r="AN6067" s="1" t="s">
        <v>8232</v>
      </c>
      <c r="AO6067" s="1" t="s">
        <v>108</v>
      </c>
      <c r="AP6067" s="4">
        <f>1</f>
        <v>1</v>
      </c>
    </row>
    <row r="6068" spans="1:42" x14ac:dyDescent="0.3">
      <c r="A6068" s="1" t="s">
        <v>7253</v>
      </c>
      <c r="B6068" s="1" t="s">
        <v>47</v>
      </c>
      <c r="C6068" s="4">
        <v>31</v>
      </c>
      <c r="D6068" s="4" t="str">
        <f t="shared" si="376"/>
        <v>Adult</v>
      </c>
      <c r="E6068" s="1" t="s">
        <v>8253</v>
      </c>
      <c r="F6068" s="1" t="s">
        <v>8255</v>
      </c>
      <c r="G6068" s="1" t="s">
        <v>1467</v>
      </c>
      <c r="H6068" s="1">
        <v>95450</v>
      </c>
      <c r="I6068" s="4">
        <v>0</v>
      </c>
      <c r="J6068" s="4">
        <v>70</v>
      </c>
      <c r="K6068" s="4" t="str">
        <f t="shared" si="377"/>
        <v>Veteran</v>
      </c>
      <c r="L6068" s="1" t="s">
        <v>40</v>
      </c>
      <c r="M6068" s="1" t="s">
        <v>38</v>
      </c>
      <c r="N6068" s="7">
        <v>26.62</v>
      </c>
      <c r="O6068" s="1" t="s">
        <v>38</v>
      </c>
      <c r="P6068" s="1" t="s">
        <v>38</v>
      </c>
      <c r="Q6068" s="1" t="s">
        <v>42</v>
      </c>
      <c r="R6068" s="7">
        <v>19</v>
      </c>
      <c r="S6068" s="1" t="s">
        <v>38</v>
      </c>
      <c r="T6068" s="1" t="s">
        <v>38</v>
      </c>
      <c r="U6068" s="1" t="s">
        <v>41</v>
      </c>
      <c r="V6068" s="1" t="s">
        <v>38</v>
      </c>
      <c r="W6068" s="1" t="s">
        <v>41</v>
      </c>
      <c r="X6068" s="1" t="s">
        <v>41</v>
      </c>
      <c r="Y6068" s="1" t="s">
        <v>41</v>
      </c>
      <c r="Z6068" s="1" t="s">
        <v>38</v>
      </c>
      <c r="AA6068" s="1" t="s">
        <v>43</v>
      </c>
      <c r="AB6068" s="1" t="s">
        <v>41</v>
      </c>
      <c r="AC6068" s="1" t="s">
        <v>54</v>
      </c>
      <c r="AD6068" s="7">
        <v>64.95</v>
      </c>
      <c r="AE6068" s="7">
        <v>4551.5</v>
      </c>
      <c r="AF6068" s="7">
        <v>20.87</v>
      </c>
      <c r="AG6068" s="7">
        <v>0</v>
      </c>
      <c r="AH6068" s="7">
        <v>1863.4</v>
      </c>
      <c r="AI6068" s="7">
        <v>6394.03</v>
      </c>
      <c r="AJ6068" s="7">
        <f t="shared" si="378"/>
        <v>91.343285714285713</v>
      </c>
      <c r="AK6068" s="7" t="s">
        <v>8249</v>
      </c>
      <c r="AL6068" s="1" t="s">
        <v>45</v>
      </c>
      <c r="AM6068" s="1">
        <f t="shared" si="379"/>
        <v>0</v>
      </c>
      <c r="AN6068" s="1" t="s">
        <v>8232</v>
      </c>
      <c r="AO6068" s="1" t="s">
        <v>108</v>
      </c>
      <c r="AP6068" s="4">
        <f>1</f>
        <v>1</v>
      </c>
    </row>
    <row r="6069" spans="1:42" x14ac:dyDescent="0.3">
      <c r="A6069" s="1" t="s">
        <v>7254</v>
      </c>
      <c r="B6069" s="1" t="s">
        <v>47</v>
      </c>
      <c r="C6069" s="4">
        <v>50</v>
      </c>
      <c r="D6069" s="4" t="str">
        <f t="shared" si="376"/>
        <v>Adult</v>
      </c>
      <c r="E6069" s="1" t="s">
        <v>8253</v>
      </c>
      <c r="F6069" s="1" t="s">
        <v>8254</v>
      </c>
      <c r="G6069" s="1" t="s">
        <v>648</v>
      </c>
      <c r="H6069" s="1">
        <v>90502</v>
      </c>
      <c r="I6069" s="4">
        <v>0</v>
      </c>
      <c r="J6069" s="4">
        <v>43</v>
      </c>
      <c r="K6069" s="4" t="str">
        <f t="shared" si="377"/>
        <v>Loyal</v>
      </c>
      <c r="L6069" s="1" t="s">
        <v>40</v>
      </c>
      <c r="M6069" s="1" t="s">
        <v>38</v>
      </c>
      <c r="N6069" s="7">
        <v>41.22</v>
      </c>
      <c r="O6069" s="1" t="s">
        <v>38</v>
      </c>
      <c r="P6069" s="1" t="s">
        <v>38</v>
      </c>
      <c r="Q6069" s="1" t="s">
        <v>53</v>
      </c>
      <c r="R6069" s="7">
        <v>7</v>
      </c>
      <c r="S6069" s="1" t="s">
        <v>41</v>
      </c>
      <c r="T6069" s="1" t="s">
        <v>41</v>
      </c>
      <c r="U6069" s="1" t="s">
        <v>41</v>
      </c>
      <c r="V6069" s="1" t="s">
        <v>41</v>
      </c>
      <c r="W6069" s="1" t="s">
        <v>38</v>
      </c>
      <c r="X6069" s="1" t="s">
        <v>38</v>
      </c>
      <c r="Y6069" s="1" t="s">
        <v>38</v>
      </c>
      <c r="Z6069" s="1" t="s">
        <v>38</v>
      </c>
      <c r="AA6069" s="1" t="s">
        <v>43</v>
      </c>
      <c r="AB6069" s="1" t="s">
        <v>41</v>
      </c>
      <c r="AC6069" s="1" t="s">
        <v>44</v>
      </c>
      <c r="AD6069" s="7">
        <v>94.35</v>
      </c>
      <c r="AE6069" s="7">
        <v>3921.3</v>
      </c>
      <c r="AF6069" s="7">
        <v>0</v>
      </c>
      <c r="AG6069" s="7">
        <v>0</v>
      </c>
      <c r="AH6069" s="7">
        <v>1772.46</v>
      </c>
      <c r="AI6069" s="7">
        <v>5693.76</v>
      </c>
      <c r="AJ6069" s="7">
        <f t="shared" si="378"/>
        <v>132.41302325581395</v>
      </c>
      <c r="AK6069" s="7" t="s">
        <v>8247</v>
      </c>
      <c r="AL6069" s="1" t="s">
        <v>45</v>
      </c>
      <c r="AM6069" s="1">
        <f t="shared" si="379"/>
        <v>0</v>
      </c>
      <c r="AN6069" s="1" t="s">
        <v>8232</v>
      </c>
      <c r="AO6069" s="1" t="s">
        <v>108</v>
      </c>
      <c r="AP6069" s="4">
        <f>1</f>
        <v>1</v>
      </c>
    </row>
    <row r="6070" spans="1:42" x14ac:dyDescent="0.3">
      <c r="A6070" s="1" t="s">
        <v>7255</v>
      </c>
      <c r="B6070" s="1" t="s">
        <v>37</v>
      </c>
      <c r="C6070" s="4">
        <v>54</v>
      </c>
      <c r="D6070" s="4" t="str">
        <f t="shared" si="376"/>
        <v>Senior Citizen</v>
      </c>
      <c r="E6070" s="1" t="s">
        <v>8253</v>
      </c>
      <c r="F6070" s="1" t="s">
        <v>8254</v>
      </c>
      <c r="G6070" s="1" t="s">
        <v>243</v>
      </c>
      <c r="H6070" s="1">
        <v>92028</v>
      </c>
      <c r="I6070" s="4">
        <v>0</v>
      </c>
      <c r="J6070" s="4">
        <v>5</v>
      </c>
      <c r="K6070" s="4" t="str">
        <f t="shared" si="377"/>
        <v>New</v>
      </c>
      <c r="L6070" s="1" t="s">
        <v>52</v>
      </c>
      <c r="M6070" s="1" t="s">
        <v>38</v>
      </c>
      <c r="N6070" s="7">
        <v>37.1</v>
      </c>
      <c r="O6070" s="1" t="s">
        <v>38</v>
      </c>
      <c r="P6070" s="1" t="s">
        <v>38</v>
      </c>
      <c r="Q6070" s="1" t="s">
        <v>42</v>
      </c>
      <c r="R6070" s="7">
        <v>2</v>
      </c>
      <c r="S6070" s="1" t="s">
        <v>41</v>
      </c>
      <c r="T6070" s="1" t="s">
        <v>41</v>
      </c>
      <c r="U6070" s="1" t="s">
        <v>41</v>
      </c>
      <c r="V6070" s="1" t="s">
        <v>41</v>
      </c>
      <c r="W6070" s="1" t="s">
        <v>41</v>
      </c>
      <c r="X6070" s="1" t="s">
        <v>41</v>
      </c>
      <c r="Y6070" s="1" t="s">
        <v>41</v>
      </c>
      <c r="Z6070" s="1" t="s">
        <v>41</v>
      </c>
      <c r="AA6070" s="1" t="s">
        <v>49</v>
      </c>
      <c r="AB6070" s="1" t="s">
        <v>38</v>
      </c>
      <c r="AC6070" s="1" t="s">
        <v>181</v>
      </c>
      <c r="AD6070" s="7">
        <v>50.6</v>
      </c>
      <c r="AE6070" s="7">
        <v>249.95</v>
      </c>
      <c r="AF6070" s="7">
        <v>0</v>
      </c>
      <c r="AG6070" s="7">
        <v>20</v>
      </c>
      <c r="AH6070" s="7">
        <v>185.5</v>
      </c>
      <c r="AI6070" s="7">
        <v>455.45</v>
      </c>
      <c r="AJ6070" s="7">
        <f t="shared" si="378"/>
        <v>91.09</v>
      </c>
      <c r="AK6070" s="7" t="s">
        <v>8249</v>
      </c>
      <c r="AL6070" s="1" t="s">
        <v>55</v>
      </c>
      <c r="AM6070" s="1">
        <f t="shared" si="379"/>
        <v>1</v>
      </c>
      <c r="AN6070" s="1" t="s">
        <v>56</v>
      </c>
      <c r="AO6070" s="1" t="s">
        <v>102</v>
      </c>
      <c r="AP6070" s="4">
        <f>1</f>
        <v>1</v>
      </c>
    </row>
    <row r="6071" spans="1:42" x14ac:dyDescent="0.3">
      <c r="A6071" s="1" t="s">
        <v>7256</v>
      </c>
      <c r="B6071" s="1" t="s">
        <v>47</v>
      </c>
      <c r="C6071" s="4">
        <v>41</v>
      </c>
      <c r="D6071" s="4" t="str">
        <f t="shared" si="376"/>
        <v>Adult</v>
      </c>
      <c r="E6071" s="1" t="s">
        <v>8253</v>
      </c>
      <c r="F6071" s="1" t="s">
        <v>8254</v>
      </c>
      <c r="G6071" s="1" t="s">
        <v>4427</v>
      </c>
      <c r="H6071" s="1">
        <v>94564</v>
      </c>
      <c r="I6071" s="4">
        <v>0</v>
      </c>
      <c r="J6071" s="4">
        <v>1</v>
      </c>
      <c r="K6071" s="4" t="str">
        <f t="shared" si="377"/>
        <v>New</v>
      </c>
      <c r="L6071" s="1" t="s">
        <v>52</v>
      </c>
      <c r="M6071" s="1" t="s">
        <v>38</v>
      </c>
      <c r="N6071" s="7">
        <v>5.43</v>
      </c>
      <c r="O6071" s="1" t="s">
        <v>38</v>
      </c>
      <c r="P6071" s="1" t="s">
        <v>38</v>
      </c>
      <c r="Q6071" s="1" t="s">
        <v>53</v>
      </c>
      <c r="R6071" s="7">
        <v>18</v>
      </c>
      <c r="S6071" s="1" t="s">
        <v>41</v>
      </c>
      <c r="T6071" s="1" t="s">
        <v>41</v>
      </c>
      <c r="U6071" s="1" t="s">
        <v>41</v>
      </c>
      <c r="V6071" s="1" t="s">
        <v>41</v>
      </c>
      <c r="W6071" s="1" t="s">
        <v>41</v>
      </c>
      <c r="X6071" s="1" t="s">
        <v>38</v>
      </c>
      <c r="Y6071" s="1" t="s">
        <v>38</v>
      </c>
      <c r="Z6071" s="1" t="s">
        <v>38</v>
      </c>
      <c r="AA6071" s="1" t="s">
        <v>49</v>
      </c>
      <c r="AB6071" s="1" t="s">
        <v>38</v>
      </c>
      <c r="AC6071" s="1" t="s">
        <v>54</v>
      </c>
      <c r="AD6071" s="7">
        <v>86.6</v>
      </c>
      <c r="AE6071" s="7">
        <v>86.6</v>
      </c>
      <c r="AF6071" s="7">
        <v>0</v>
      </c>
      <c r="AG6071" s="7">
        <v>0</v>
      </c>
      <c r="AH6071" s="7">
        <v>5.43</v>
      </c>
      <c r="AI6071" s="7">
        <v>92.03</v>
      </c>
      <c r="AJ6071" s="7">
        <f t="shared" si="378"/>
        <v>92.03</v>
      </c>
      <c r="AK6071" s="7" t="s">
        <v>8249</v>
      </c>
      <c r="AL6071" s="1" t="s">
        <v>55</v>
      </c>
      <c r="AM6071" s="1">
        <f t="shared" si="379"/>
        <v>1</v>
      </c>
      <c r="AN6071" s="1" t="s">
        <v>56</v>
      </c>
      <c r="AO6071" s="1" t="s">
        <v>201</v>
      </c>
      <c r="AP6071" s="4">
        <f>1</f>
        <v>1</v>
      </c>
    </row>
    <row r="6072" spans="1:42" x14ac:dyDescent="0.3">
      <c r="A6072" s="1" t="s">
        <v>7257</v>
      </c>
      <c r="B6072" s="1" t="s">
        <v>37</v>
      </c>
      <c r="C6072" s="4">
        <v>21</v>
      </c>
      <c r="D6072" s="4" t="str">
        <f t="shared" si="376"/>
        <v>Teenager</v>
      </c>
      <c r="E6072" s="1" t="s">
        <v>8253</v>
      </c>
      <c r="F6072" s="1" t="s">
        <v>8254</v>
      </c>
      <c r="G6072" s="1" t="s">
        <v>5365</v>
      </c>
      <c r="H6072" s="1">
        <v>95934</v>
      </c>
      <c r="I6072" s="4">
        <v>0</v>
      </c>
      <c r="J6072" s="4">
        <v>1</v>
      </c>
      <c r="K6072" s="4" t="str">
        <f t="shared" si="377"/>
        <v>New</v>
      </c>
      <c r="L6072" s="1" t="s">
        <v>40</v>
      </c>
      <c r="M6072" s="1" t="s">
        <v>38</v>
      </c>
      <c r="N6072" s="7">
        <v>5.0999999999999996</v>
      </c>
      <c r="O6072" s="1" t="s">
        <v>41</v>
      </c>
      <c r="P6072" s="1" t="s">
        <v>41</v>
      </c>
      <c r="Q6072" s="1" t="s">
        <v>8232</v>
      </c>
      <c r="R6072" s="7">
        <v>0</v>
      </c>
      <c r="S6072" s="1" t="s">
        <v>41</v>
      </c>
      <c r="T6072" s="1" t="s">
        <v>41</v>
      </c>
      <c r="U6072" s="1" t="s">
        <v>41</v>
      </c>
      <c r="V6072" s="1" t="s">
        <v>41</v>
      </c>
      <c r="W6072" s="1" t="s">
        <v>41</v>
      </c>
      <c r="X6072" s="1" t="s">
        <v>41</v>
      </c>
      <c r="Y6072" s="1" t="s">
        <v>41</v>
      </c>
      <c r="Z6072" s="1" t="s">
        <v>41</v>
      </c>
      <c r="AA6072" s="1" t="s">
        <v>49</v>
      </c>
      <c r="AB6072" s="1" t="s">
        <v>41</v>
      </c>
      <c r="AC6072" s="1" t="s">
        <v>44</v>
      </c>
      <c r="AD6072" s="7">
        <v>19.55</v>
      </c>
      <c r="AE6072" s="7">
        <v>19.55</v>
      </c>
      <c r="AF6072" s="7">
        <v>0</v>
      </c>
      <c r="AG6072" s="7">
        <v>0</v>
      </c>
      <c r="AH6072" s="7">
        <v>5.0999999999999996</v>
      </c>
      <c r="AI6072" s="7">
        <v>24.65</v>
      </c>
      <c r="AJ6072" s="7">
        <f t="shared" si="378"/>
        <v>24.65</v>
      </c>
      <c r="AK6072" s="7" t="s">
        <v>8246</v>
      </c>
      <c r="AL6072" s="1" t="s">
        <v>96</v>
      </c>
      <c r="AM6072" s="1">
        <f t="shared" si="379"/>
        <v>0</v>
      </c>
      <c r="AN6072" s="1" t="s">
        <v>8232</v>
      </c>
      <c r="AO6072" s="1" t="s">
        <v>108</v>
      </c>
      <c r="AP6072" s="4">
        <f>1</f>
        <v>1</v>
      </c>
    </row>
    <row r="6073" spans="1:42" x14ac:dyDescent="0.3">
      <c r="A6073" s="1" t="s">
        <v>7258</v>
      </c>
      <c r="B6073" s="1" t="s">
        <v>47</v>
      </c>
      <c r="C6073" s="4">
        <v>77</v>
      </c>
      <c r="D6073" s="4" t="str">
        <f t="shared" si="376"/>
        <v>Senior Citizen</v>
      </c>
      <c r="E6073" s="1" t="s">
        <v>3</v>
      </c>
      <c r="F6073" s="1" t="s">
        <v>8255</v>
      </c>
      <c r="G6073" s="1" t="s">
        <v>241</v>
      </c>
      <c r="H6073" s="1">
        <v>92591</v>
      </c>
      <c r="I6073" s="4">
        <v>1</v>
      </c>
      <c r="J6073" s="4">
        <v>72</v>
      </c>
      <c r="K6073" s="4" t="str">
        <f t="shared" si="377"/>
        <v>Veteran</v>
      </c>
      <c r="L6073" s="1" t="s">
        <v>70</v>
      </c>
      <c r="M6073" s="1" t="s">
        <v>38</v>
      </c>
      <c r="N6073" s="7">
        <v>30.78</v>
      </c>
      <c r="O6073" s="1" t="s">
        <v>38</v>
      </c>
      <c r="P6073" s="1" t="s">
        <v>38</v>
      </c>
      <c r="Q6073" s="1" t="s">
        <v>53</v>
      </c>
      <c r="R6073" s="7">
        <v>17</v>
      </c>
      <c r="S6073" s="1" t="s">
        <v>38</v>
      </c>
      <c r="T6073" s="1" t="s">
        <v>38</v>
      </c>
      <c r="U6073" s="1" t="s">
        <v>38</v>
      </c>
      <c r="V6073" s="1" t="s">
        <v>38</v>
      </c>
      <c r="W6073" s="1" t="s">
        <v>38</v>
      </c>
      <c r="X6073" s="1" t="s">
        <v>38</v>
      </c>
      <c r="Y6073" s="1" t="s">
        <v>41</v>
      </c>
      <c r="Z6073" s="1" t="s">
        <v>41</v>
      </c>
      <c r="AA6073" s="1" t="s">
        <v>71</v>
      </c>
      <c r="AB6073" s="1" t="s">
        <v>38</v>
      </c>
      <c r="AC6073" s="1" t="s">
        <v>44</v>
      </c>
      <c r="AD6073" s="7">
        <v>115.75</v>
      </c>
      <c r="AE6073" s="7">
        <v>8399.15</v>
      </c>
      <c r="AF6073" s="7">
        <v>0</v>
      </c>
      <c r="AG6073" s="7">
        <v>110</v>
      </c>
      <c r="AH6073" s="7">
        <v>2216.16</v>
      </c>
      <c r="AI6073" s="7">
        <v>10725.31</v>
      </c>
      <c r="AJ6073" s="7">
        <f t="shared" si="378"/>
        <v>148.96263888888888</v>
      </c>
      <c r="AK6073" s="7" t="s">
        <v>8247</v>
      </c>
      <c r="AL6073" s="1" t="s">
        <v>45</v>
      </c>
      <c r="AM6073" s="1">
        <f t="shared" si="379"/>
        <v>0</v>
      </c>
      <c r="AN6073" s="1" t="s">
        <v>8232</v>
      </c>
      <c r="AO6073" s="1" t="s">
        <v>108</v>
      </c>
      <c r="AP6073" s="4">
        <f>1</f>
        <v>1</v>
      </c>
    </row>
    <row r="6074" spans="1:42" x14ac:dyDescent="0.3">
      <c r="A6074" s="1" t="s">
        <v>7259</v>
      </c>
      <c r="B6074" s="1" t="s">
        <v>37</v>
      </c>
      <c r="C6074" s="4">
        <v>45</v>
      </c>
      <c r="D6074" s="4" t="str">
        <f t="shared" si="376"/>
        <v>Adult</v>
      </c>
      <c r="E6074" s="1" t="s">
        <v>8253</v>
      </c>
      <c r="F6074" s="1" t="s">
        <v>8256</v>
      </c>
      <c r="G6074" s="1" t="s">
        <v>3819</v>
      </c>
      <c r="H6074" s="1">
        <v>95320</v>
      </c>
      <c r="I6074" s="4">
        <v>0</v>
      </c>
      <c r="J6074" s="4">
        <v>18</v>
      </c>
      <c r="K6074" s="4" t="str">
        <f t="shared" si="377"/>
        <v>Loyal</v>
      </c>
      <c r="L6074" s="1" t="s">
        <v>60</v>
      </c>
      <c r="M6074" s="1" t="s">
        <v>38</v>
      </c>
      <c r="N6074" s="7">
        <v>30.22</v>
      </c>
      <c r="O6074" s="1" t="s">
        <v>38</v>
      </c>
      <c r="P6074" s="1" t="s">
        <v>41</v>
      </c>
      <c r="Q6074" s="1" t="s">
        <v>8232</v>
      </c>
      <c r="R6074" s="7">
        <v>0</v>
      </c>
      <c r="S6074" s="1" t="s">
        <v>41</v>
      </c>
      <c r="T6074" s="1" t="s">
        <v>41</v>
      </c>
      <c r="U6074" s="1" t="s">
        <v>41</v>
      </c>
      <c r="V6074" s="1" t="s">
        <v>41</v>
      </c>
      <c r="W6074" s="1" t="s">
        <v>41</v>
      </c>
      <c r="X6074" s="1" t="s">
        <v>41</v>
      </c>
      <c r="Y6074" s="1" t="s">
        <v>41</v>
      </c>
      <c r="Z6074" s="1" t="s">
        <v>41</v>
      </c>
      <c r="AA6074" s="1" t="s">
        <v>71</v>
      </c>
      <c r="AB6074" s="1" t="s">
        <v>41</v>
      </c>
      <c r="AC6074" s="1" t="s">
        <v>44</v>
      </c>
      <c r="AD6074" s="7">
        <v>25.3</v>
      </c>
      <c r="AE6074" s="7">
        <v>454.65</v>
      </c>
      <c r="AF6074" s="7">
        <v>0</v>
      </c>
      <c r="AG6074" s="7">
        <v>0</v>
      </c>
      <c r="AH6074" s="7">
        <v>543.96</v>
      </c>
      <c r="AI6074" s="7">
        <v>998.61</v>
      </c>
      <c r="AJ6074" s="7">
        <f t="shared" si="378"/>
        <v>55.478333333333332</v>
      </c>
      <c r="AK6074" s="7" t="s">
        <v>8249</v>
      </c>
      <c r="AL6074" s="1" t="s">
        <v>45</v>
      </c>
      <c r="AM6074" s="1">
        <f t="shared" si="379"/>
        <v>0</v>
      </c>
      <c r="AN6074" s="1" t="s">
        <v>8232</v>
      </c>
      <c r="AO6074" s="1" t="s">
        <v>108</v>
      </c>
      <c r="AP6074" s="4">
        <f>1</f>
        <v>1</v>
      </c>
    </row>
    <row r="6075" spans="1:42" x14ac:dyDescent="0.3">
      <c r="A6075" s="1" t="s">
        <v>7260</v>
      </c>
      <c r="B6075" s="1" t="s">
        <v>47</v>
      </c>
      <c r="C6075" s="4">
        <v>59</v>
      </c>
      <c r="D6075" s="4" t="str">
        <f t="shared" si="376"/>
        <v>Senior Citizen</v>
      </c>
      <c r="E6075" s="1" t="s">
        <v>3</v>
      </c>
      <c r="F6075" s="1" t="s">
        <v>8257</v>
      </c>
      <c r="G6075" s="1" t="s">
        <v>4899</v>
      </c>
      <c r="H6075" s="1">
        <v>95703</v>
      </c>
      <c r="I6075" s="4">
        <v>4</v>
      </c>
      <c r="J6075" s="4">
        <v>38</v>
      </c>
      <c r="K6075" s="4" t="str">
        <f t="shared" si="377"/>
        <v>Loyal</v>
      </c>
      <c r="L6075" s="1" t="s">
        <v>40</v>
      </c>
      <c r="M6075" s="1" t="s">
        <v>38</v>
      </c>
      <c r="N6075" s="7">
        <v>31.45</v>
      </c>
      <c r="O6075" s="1" t="s">
        <v>41</v>
      </c>
      <c r="P6075" s="1" t="s">
        <v>38</v>
      </c>
      <c r="Q6075" s="1" t="s">
        <v>77</v>
      </c>
      <c r="R6075" s="7">
        <v>76</v>
      </c>
      <c r="S6075" s="1" t="s">
        <v>38</v>
      </c>
      <c r="T6075" s="1" t="s">
        <v>38</v>
      </c>
      <c r="U6075" s="1" t="s">
        <v>38</v>
      </c>
      <c r="V6075" s="1" t="s">
        <v>38</v>
      </c>
      <c r="W6075" s="1" t="s">
        <v>38</v>
      </c>
      <c r="X6075" s="1" t="s">
        <v>41</v>
      </c>
      <c r="Y6075" s="1" t="s">
        <v>41</v>
      </c>
      <c r="Z6075" s="1" t="s">
        <v>38</v>
      </c>
      <c r="AA6075" s="1" t="s">
        <v>43</v>
      </c>
      <c r="AB6075" s="1" t="s">
        <v>41</v>
      </c>
      <c r="AC6075" s="1" t="s">
        <v>54</v>
      </c>
      <c r="AD6075" s="7">
        <v>74.05</v>
      </c>
      <c r="AE6075" s="7">
        <v>2802.3</v>
      </c>
      <c r="AF6075" s="7">
        <v>0</v>
      </c>
      <c r="AG6075" s="7">
        <v>0</v>
      </c>
      <c r="AH6075" s="7">
        <v>1195.0999999999999</v>
      </c>
      <c r="AI6075" s="7">
        <v>3997.4</v>
      </c>
      <c r="AJ6075" s="7">
        <f t="shared" si="378"/>
        <v>105.19473684210527</v>
      </c>
      <c r="AK6075" s="7" t="s">
        <v>8247</v>
      </c>
      <c r="AL6075" s="1" t="s">
        <v>45</v>
      </c>
      <c r="AM6075" s="1">
        <f t="shared" si="379"/>
        <v>0</v>
      </c>
      <c r="AN6075" s="1" t="s">
        <v>8232</v>
      </c>
      <c r="AO6075" s="1" t="s">
        <v>108</v>
      </c>
      <c r="AP6075" s="4">
        <f>1</f>
        <v>1</v>
      </c>
    </row>
    <row r="6076" spans="1:42" x14ac:dyDescent="0.3">
      <c r="A6076" s="1" t="s">
        <v>7261</v>
      </c>
      <c r="B6076" s="1" t="s">
        <v>37</v>
      </c>
      <c r="C6076" s="4">
        <v>53</v>
      </c>
      <c r="D6076" s="4" t="str">
        <f t="shared" si="376"/>
        <v>Senior Citizen</v>
      </c>
      <c r="E6076" s="1" t="s">
        <v>3</v>
      </c>
      <c r="F6076" s="1" t="s">
        <v>8254</v>
      </c>
      <c r="G6076" s="1" t="s">
        <v>611</v>
      </c>
      <c r="H6076" s="1">
        <v>94303</v>
      </c>
      <c r="I6076" s="4">
        <v>2</v>
      </c>
      <c r="J6076" s="4">
        <v>49</v>
      </c>
      <c r="K6076" s="4" t="str">
        <f t="shared" si="377"/>
        <v>Veteran</v>
      </c>
      <c r="L6076" s="1" t="s">
        <v>40</v>
      </c>
      <c r="M6076" s="1" t="s">
        <v>38</v>
      </c>
      <c r="N6076" s="7">
        <v>49.63</v>
      </c>
      <c r="O6076" s="1" t="s">
        <v>38</v>
      </c>
      <c r="P6076" s="1" t="s">
        <v>38</v>
      </c>
      <c r="Q6076" s="1" t="s">
        <v>53</v>
      </c>
      <c r="R6076" s="7">
        <v>9</v>
      </c>
      <c r="S6076" s="1" t="s">
        <v>41</v>
      </c>
      <c r="T6076" s="1" t="s">
        <v>41</v>
      </c>
      <c r="U6076" s="1" t="s">
        <v>41</v>
      </c>
      <c r="V6076" s="1" t="s">
        <v>41</v>
      </c>
      <c r="W6076" s="1" t="s">
        <v>38</v>
      </c>
      <c r="X6076" s="1" t="s">
        <v>38</v>
      </c>
      <c r="Y6076" s="1" t="s">
        <v>38</v>
      </c>
      <c r="Z6076" s="1" t="s">
        <v>38</v>
      </c>
      <c r="AA6076" s="1" t="s">
        <v>49</v>
      </c>
      <c r="AB6076" s="1" t="s">
        <v>38</v>
      </c>
      <c r="AC6076" s="1" t="s">
        <v>54</v>
      </c>
      <c r="AD6076" s="7">
        <v>95.6</v>
      </c>
      <c r="AE6076" s="7">
        <v>4783.5</v>
      </c>
      <c r="AF6076" s="7">
        <v>0</v>
      </c>
      <c r="AG6076" s="7">
        <v>0</v>
      </c>
      <c r="AH6076" s="7">
        <v>2431.87</v>
      </c>
      <c r="AI6076" s="7">
        <v>7215.37</v>
      </c>
      <c r="AJ6076" s="7">
        <f t="shared" si="378"/>
        <v>147.25244897959183</v>
      </c>
      <c r="AK6076" s="7" t="s">
        <v>8247</v>
      </c>
      <c r="AL6076" s="1" t="s">
        <v>55</v>
      </c>
      <c r="AM6076" s="1">
        <f t="shared" si="379"/>
        <v>1</v>
      </c>
      <c r="AN6076" s="1" t="s">
        <v>56</v>
      </c>
      <c r="AO6076" s="1" t="s">
        <v>201</v>
      </c>
      <c r="AP6076" s="4">
        <f>1</f>
        <v>1</v>
      </c>
    </row>
    <row r="6077" spans="1:42" x14ac:dyDescent="0.3">
      <c r="A6077" s="1" t="s">
        <v>7262</v>
      </c>
      <c r="B6077" s="1" t="s">
        <v>37</v>
      </c>
      <c r="C6077" s="4">
        <v>57</v>
      </c>
      <c r="D6077" s="4" t="str">
        <f t="shared" si="376"/>
        <v>Senior Citizen</v>
      </c>
      <c r="E6077" s="1" t="s">
        <v>3</v>
      </c>
      <c r="F6077" s="1" t="s">
        <v>8256</v>
      </c>
      <c r="G6077" s="1" t="s">
        <v>157</v>
      </c>
      <c r="H6077" s="1">
        <v>91042</v>
      </c>
      <c r="I6077" s="4">
        <v>2</v>
      </c>
      <c r="J6077" s="4">
        <v>2</v>
      </c>
      <c r="K6077" s="4" t="str">
        <f t="shared" si="377"/>
        <v>New</v>
      </c>
      <c r="L6077" s="1" t="s">
        <v>40</v>
      </c>
      <c r="M6077" s="1" t="s">
        <v>38</v>
      </c>
      <c r="N6077" s="7">
        <v>35.42</v>
      </c>
      <c r="O6077" s="1" t="s">
        <v>41</v>
      </c>
      <c r="P6077" s="1" t="s">
        <v>41</v>
      </c>
      <c r="Q6077" s="1" t="s">
        <v>8232</v>
      </c>
      <c r="R6077" s="7">
        <v>0</v>
      </c>
      <c r="S6077" s="1" t="s">
        <v>41</v>
      </c>
      <c r="T6077" s="1" t="s">
        <v>41</v>
      </c>
      <c r="U6077" s="1" t="s">
        <v>41</v>
      </c>
      <c r="V6077" s="1" t="s">
        <v>41</v>
      </c>
      <c r="W6077" s="1" t="s">
        <v>41</v>
      </c>
      <c r="X6077" s="1" t="s">
        <v>41</v>
      </c>
      <c r="Y6077" s="1" t="s">
        <v>41</v>
      </c>
      <c r="Z6077" s="1" t="s">
        <v>41</v>
      </c>
      <c r="AA6077" s="1" t="s">
        <v>43</v>
      </c>
      <c r="AB6077" s="1" t="s">
        <v>41</v>
      </c>
      <c r="AC6077" s="1" t="s">
        <v>44</v>
      </c>
      <c r="AD6077" s="7">
        <v>20.3</v>
      </c>
      <c r="AE6077" s="7">
        <v>31.9</v>
      </c>
      <c r="AF6077" s="7">
        <v>0</v>
      </c>
      <c r="AG6077" s="7">
        <v>0</v>
      </c>
      <c r="AH6077" s="7">
        <v>70.84</v>
      </c>
      <c r="AI6077" s="7">
        <v>102.74</v>
      </c>
      <c r="AJ6077" s="7">
        <f t="shared" si="378"/>
        <v>51.37</v>
      </c>
      <c r="AK6077" s="7" t="s">
        <v>8249</v>
      </c>
      <c r="AL6077" s="1" t="s">
        <v>96</v>
      </c>
      <c r="AM6077" s="1">
        <f t="shared" si="379"/>
        <v>0</v>
      </c>
      <c r="AN6077" s="1" t="s">
        <v>8232</v>
      </c>
      <c r="AO6077" s="1" t="s">
        <v>108</v>
      </c>
      <c r="AP6077" s="4">
        <f>1</f>
        <v>1</v>
      </c>
    </row>
    <row r="6078" spans="1:42" x14ac:dyDescent="0.3">
      <c r="A6078" s="1" t="s">
        <v>7263</v>
      </c>
      <c r="B6078" s="1" t="s">
        <v>47</v>
      </c>
      <c r="C6078" s="4">
        <v>55</v>
      </c>
      <c r="D6078" s="4" t="str">
        <f t="shared" si="376"/>
        <v>Senior Citizen</v>
      </c>
      <c r="E6078" s="1" t="s">
        <v>3</v>
      </c>
      <c r="F6078" s="1" t="s">
        <v>8257</v>
      </c>
      <c r="G6078" s="1" t="s">
        <v>435</v>
      </c>
      <c r="H6078" s="1">
        <v>92404</v>
      </c>
      <c r="I6078" s="4">
        <v>8</v>
      </c>
      <c r="J6078" s="4">
        <v>12</v>
      </c>
      <c r="K6078" s="4" t="str">
        <f t="shared" si="377"/>
        <v>Loyal</v>
      </c>
      <c r="L6078" s="1" t="s">
        <v>60</v>
      </c>
      <c r="M6078" s="1" t="s">
        <v>38</v>
      </c>
      <c r="N6078" s="7">
        <v>44.12</v>
      </c>
      <c r="O6078" s="1" t="s">
        <v>38</v>
      </c>
      <c r="P6078" s="1" t="s">
        <v>41</v>
      </c>
      <c r="Q6078" s="1" t="s">
        <v>8232</v>
      </c>
      <c r="R6078" s="7">
        <v>0</v>
      </c>
      <c r="S6078" s="1" t="s">
        <v>41</v>
      </c>
      <c r="T6078" s="1" t="s">
        <v>41</v>
      </c>
      <c r="U6078" s="1" t="s">
        <v>41</v>
      </c>
      <c r="V6078" s="1" t="s">
        <v>41</v>
      </c>
      <c r="W6078" s="1" t="s">
        <v>41</v>
      </c>
      <c r="X6078" s="1" t="s">
        <v>41</v>
      </c>
      <c r="Y6078" s="1" t="s">
        <v>41</v>
      </c>
      <c r="Z6078" s="1" t="s">
        <v>41</v>
      </c>
      <c r="AA6078" s="1" t="s">
        <v>71</v>
      </c>
      <c r="AB6078" s="1" t="s">
        <v>38</v>
      </c>
      <c r="AC6078" s="1" t="s">
        <v>54</v>
      </c>
      <c r="AD6078" s="7">
        <v>25.4</v>
      </c>
      <c r="AE6078" s="7">
        <v>313</v>
      </c>
      <c r="AF6078" s="7">
        <v>0</v>
      </c>
      <c r="AG6078" s="7">
        <v>0</v>
      </c>
      <c r="AH6078" s="7">
        <v>529.44000000000005</v>
      </c>
      <c r="AI6078" s="7">
        <v>842.44</v>
      </c>
      <c r="AJ6078" s="7">
        <f t="shared" si="378"/>
        <v>70.203333333333333</v>
      </c>
      <c r="AK6078" s="7" t="s">
        <v>8249</v>
      </c>
      <c r="AL6078" s="1" t="s">
        <v>45</v>
      </c>
      <c r="AM6078" s="1">
        <f t="shared" si="379"/>
        <v>0</v>
      </c>
      <c r="AN6078" s="1" t="s">
        <v>8232</v>
      </c>
      <c r="AO6078" s="1" t="s">
        <v>108</v>
      </c>
      <c r="AP6078" s="4">
        <f>1</f>
        <v>1</v>
      </c>
    </row>
    <row r="6079" spans="1:42" x14ac:dyDescent="0.3">
      <c r="A6079" s="1" t="s">
        <v>7264</v>
      </c>
      <c r="B6079" s="1" t="s">
        <v>37</v>
      </c>
      <c r="C6079" s="4">
        <v>33</v>
      </c>
      <c r="D6079" s="4" t="str">
        <f t="shared" si="376"/>
        <v>Adult</v>
      </c>
      <c r="E6079" s="1" t="s">
        <v>8253</v>
      </c>
      <c r="F6079" s="1" t="s">
        <v>8254</v>
      </c>
      <c r="G6079" s="1" t="s">
        <v>541</v>
      </c>
      <c r="H6079" s="1">
        <v>92503</v>
      </c>
      <c r="I6079" s="4">
        <v>0</v>
      </c>
      <c r="J6079" s="4">
        <v>15</v>
      </c>
      <c r="K6079" s="4" t="str">
        <f t="shared" si="377"/>
        <v>Loyal</v>
      </c>
      <c r="L6079" s="1" t="s">
        <v>40</v>
      </c>
      <c r="M6079" s="1" t="s">
        <v>38</v>
      </c>
      <c r="N6079" s="7">
        <v>9.7100000000000009</v>
      </c>
      <c r="O6079" s="1" t="s">
        <v>38</v>
      </c>
      <c r="P6079" s="1" t="s">
        <v>38</v>
      </c>
      <c r="Q6079" s="1" t="s">
        <v>77</v>
      </c>
      <c r="R6079" s="7">
        <v>26</v>
      </c>
      <c r="S6079" s="1" t="s">
        <v>41</v>
      </c>
      <c r="T6079" s="1" t="s">
        <v>41</v>
      </c>
      <c r="U6079" s="1" t="s">
        <v>41</v>
      </c>
      <c r="V6079" s="1" t="s">
        <v>41</v>
      </c>
      <c r="W6079" s="1" t="s">
        <v>41</v>
      </c>
      <c r="X6079" s="1" t="s">
        <v>41</v>
      </c>
      <c r="Y6079" s="1" t="s">
        <v>41</v>
      </c>
      <c r="Z6079" s="1" t="s">
        <v>38</v>
      </c>
      <c r="AA6079" s="1" t="s">
        <v>49</v>
      </c>
      <c r="AB6079" s="1" t="s">
        <v>38</v>
      </c>
      <c r="AC6079" s="1" t="s">
        <v>54</v>
      </c>
      <c r="AD6079" s="7">
        <v>49.1</v>
      </c>
      <c r="AE6079" s="7">
        <v>679.55</v>
      </c>
      <c r="AF6079" s="7">
        <v>0</v>
      </c>
      <c r="AG6079" s="7">
        <v>0</v>
      </c>
      <c r="AH6079" s="7">
        <v>145.65</v>
      </c>
      <c r="AI6079" s="7">
        <v>825.2</v>
      </c>
      <c r="AJ6079" s="7">
        <f t="shared" si="378"/>
        <v>55.013333333333335</v>
      </c>
      <c r="AK6079" s="7" t="s">
        <v>8249</v>
      </c>
      <c r="AL6079" s="1" t="s">
        <v>55</v>
      </c>
      <c r="AM6079" s="1">
        <f t="shared" si="379"/>
        <v>1</v>
      </c>
      <c r="AN6079" s="1" t="s">
        <v>56</v>
      </c>
      <c r="AO6079" s="1" t="s">
        <v>57</v>
      </c>
      <c r="AP6079" s="4">
        <f>1</f>
        <v>1</v>
      </c>
    </row>
    <row r="6080" spans="1:42" x14ac:dyDescent="0.3">
      <c r="A6080" s="1" t="s">
        <v>7265</v>
      </c>
      <c r="B6080" s="1" t="s">
        <v>47</v>
      </c>
      <c r="C6080" s="4">
        <v>29</v>
      </c>
      <c r="D6080" s="4" t="str">
        <f t="shared" si="376"/>
        <v>Adult</v>
      </c>
      <c r="E6080" s="1" t="s">
        <v>8253</v>
      </c>
      <c r="F6080" s="1" t="s">
        <v>8254</v>
      </c>
      <c r="G6080" s="1" t="s">
        <v>1039</v>
      </c>
      <c r="H6080" s="1">
        <v>92342</v>
      </c>
      <c r="I6080" s="4">
        <v>0</v>
      </c>
      <c r="J6080" s="4">
        <v>3</v>
      </c>
      <c r="K6080" s="4" t="str">
        <f t="shared" si="377"/>
        <v>New</v>
      </c>
      <c r="L6080" s="1" t="s">
        <v>40</v>
      </c>
      <c r="M6080" s="1" t="s">
        <v>38</v>
      </c>
      <c r="N6080" s="7">
        <v>27.34</v>
      </c>
      <c r="O6080" s="1" t="s">
        <v>41</v>
      </c>
      <c r="P6080" s="1" t="s">
        <v>38</v>
      </c>
      <c r="Q6080" s="1" t="s">
        <v>53</v>
      </c>
      <c r="R6080" s="7">
        <v>71</v>
      </c>
      <c r="S6080" s="1" t="s">
        <v>41</v>
      </c>
      <c r="T6080" s="1" t="s">
        <v>41</v>
      </c>
      <c r="U6080" s="1" t="s">
        <v>38</v>
      </c>
      <c r="V6080" s="1" t="s">
        <v>41</v>
      </c>
      <c r="W6080" s="1" t="s">
        <v>41</v>
      </c>
      <c r="X6080" s="1" t="s">
        <v>41</v>
      </c>
      <c r="Y6080" s="1" t="s">
        <v>41</v>
      </c>
      <c r="Z6080" s="1" t="s">
        <v>41</v>
      </c>
      <c r="AA6080" s="1" t="s">
        <v>49</v>
      </c>
      <c r="AB6080" s="1" t="s">
        <v>38</v>
      </c>
      <c r="AC6080" s="1" t="s">
        <v>44</v>
      </c>
      <c r="AD6080" s="7">
        <v>73.599999999999994</v>
      </c>
      <c r="AE6080" s="7">
        <v>232.5</v>
      </c>
      <c r="AF6080" s="7">
        <v>0</v>
      </c>
      <c r="AG6080" s="7">
        <v>10</v>
      </c>
      <c r="AH6080" s="7">
        <v>82.02</v>
      </c>
      <c r="AI6080" s="7">
        <v>324.52</v>
      </c>
      <c r="AJ6080" s="7">
        <f t="shared" si="378"/>
        <v>108.17333333333333</v>
      </c>
      <c r="AK6080" s="7" t="s">
        <v>8247</v>
      </c>
      <c r="AL6080" s="1" t="s">
        <v>96</v>
      </c>
      <c r="AM6080" s="1">
        <f t="shared" si="379"/>
        <v>0</v>
      </c>
      <c r="AN6080" s="1" t="s">
        <v>8232</v>
      </c>
      <c r="AO6080" s="1" t="s">
        <v>108</v>
      </c>
      <c r="AP6080" s="4">
        <f>1</f>
        <v>1</v>
      </c>
    </row>
    <row r="6081" spans="1:42" x14ac:dyDescent="0.3">
      <c r="A6081" s="1" t="s">
        <v>7266</v>
      </c>
      <c r="B6081" s="1" t="s">
        <v>37</v>
      </c>
      <c r="C6081" s="4">
        <v>64</v>
      </c>
      <c r="D6081" s="4" t="str">
        <f t="shared" si="376"/>
        <v>Senior Citizen</v>
      </c>
      <c r="E6081" s="1" t="s">
        <v>3</v>
      </c>
      <c r="F6081" s="1" t="s">
        <v>8254</v>
      </c>
      <c r="G6081" s="1" t="s">
        <v>428</v>
      </c>
      <c r="H6081" s="1">
        <v>92703</v>
      </c>
      <c r="I6081" s="4">
        <v>10</v>
      </c>
      <c r="J6081" s="4">
        <v>71</v>
      </c>
      <c r="K6081" s="4" t="str">
        <f t="shared" si="377"/>
        <v>Veteran</v>
      </c>
      <c r="L6081" s="1" t="s">
        <v>40</v>
      </c>
      <c r="M6081" s="1" t="s">
        <v>38</v>
      </c>
      <c r="N6081" s="7">
        <v>4.71</v>
      </c>
      <c r="O6081" s="1" t="s">
        <v>41</v>
      </c>
      <c r="P6081" s="1" t="s">
        <v>38</v>
      </c>
      <c r="Q6081" s="1" t="s">
        <v>77</v>
      </c>
      <c r="R6081" s="7">
        <v>29</v>
      </c>
      <c r="S6081" s="1" t="s">
        <v>38</v>
      </c>
      <c r="T6081" s="1" t="s">
        <v>38</v>
      </c>
      <c r="U6081" s="1" t="s">
        <v>38</v>
      </c>
      <c r="V6081" s="1" t="s">
        <v>38</v>
      </c>
      <c r="W6081" s="1" t="s">
        <v>41</v>
      </c>
      <c r="X6081" s="1" t="s">
        <v>41</v>
      </c>
      <c r="Y6081" s="1" t="s">
        <v>41</v>
      </c>
      <c r="Z6081" s="1" t="s">
        <v>38</v>
      </c>
      <c r="AA6081" s="1" t="s">
        <v>71</v>
      </c>
      <c r="AB6081" s="1" t="s">
        <v>41</v>
      </c>
      <c r="AC6081" s="1" t="s">
        <v>44</v>
      </c>
      <c r="AD6081" s="7">
        <v>64.792366026289201</v>
      </c>
      <c r="AE6081" s="7">
        <v>4492.8999999999996</v>
      </c>
      <c r="AF6081" s="7">
        <v>0</v>
      </c>
      <c r="AG6081" s="7">
        <v>0</v>
      </c>
      <c r="AH6081" s="7">
        <v>334.41</v>
      </c>
      <c r="AI6081" s="7">
        <v>4827.3100000000004</v>
      </c>
      <c r="AJ6081" s="7">
        <f t="shared" si="378"/>
        <v>67.990281690140847</v>
      </c>
      <c r="AK6081" s="7" t="s">
        <v>8249</v>
      </c>
      <c r="AL6081" s="1" t="s">
        <v>45</v>
      </c>
      <c r="AM6081" s="1">
        <f t="shared" si="379"/>
        <v>0</v>
      </c>
      <c r="AN6081" s="1" t="s">
        <v>8232</v>
      </c>
      <c r="AO6081" s="1" t="s">
        <v>108</v>
      </c>
      <c r="AP6081" s="4">
        <f>1</f>
        <v>1</v>
      </c>
    </row>
    <row r="6082" spans="1:42" x14ac:dyDescent="0.3">
      <c r="A6082" s="1" t="s">
        <v>7267</v>
      </c>
      <c r="B6082" s="1" t="s">
        <v>37</v>
      </c>
      <c r="C6082" s="4">
        <v>27</v>
      </c>
      <c r="D6082" s="4" t="str">
        <f t="shared" si="376"/>
        <v>Adult</v>
      </c>
      <c r="E6082" s="1" t="s">
        <v>8253</v>
      </c>
      <c r="F6082" s="1" t="s">
        <v>8254</v>
      </c>
      <c r="G6082" s="1" t="s">
        <v>2999</v>
      </c>
      <c r="H6082" s="1">
        <v>94022</v>
      </c>
      <c r="I6082" s="4">
        <v>0</v>
      </c>
      <c r="J6082" s="4">
        <v>1</v>
      </c>
      <c r="K6082" s="4" t="str">
        <f t="shared" si="377"/>
        <v>New</v>
      </c>
      <c r="L6082" s="1" t="s">
        <v>40</v>
      </c>
      <c r="M6082" s="1" t="s">
        <v>38</v>
      </c>
      <c r="N6082" s="7">
        <v>45.86</v>
      </c>
      <c r="O6082" s="1" t="s">
        <v>41</v>
      </c>
      <c r="P6082" s="1" t="s">
        <v>41</v>
      </c>
      <c r="Q6082" s="1" t="s">
        <v>8232</v>
      </c>
      <c r="R6082" s="7">
        <v>0</v>
      </c>
      <c r="S6082" s="1" t="s">
        <v>41</v>
      </c>
      <c r="T6082" s="1" t="s">
        <v>41</v>
      </c>
      <c r="U6082" s="1" t="s">
        <v>41</v>
      </c>
      <c r="V6082" s="1" t="s">
        <v>41</v>
      </c>
      <c r="W6082" s="1" t="s">
        <v>41</v>
      </c>
      <c r="X6082" s="1" t="s">
        <v>41</v>
      </c>
      <c r="Y6082" s="1" t="s">
        <v>41</v>
      </c>
      <c r="Z6082" s="1" t="s">
        <v>41</v>
      </c>
      <c r="AA6082" s="1" t="s">
        <v>49</v>
      </c>
      <c r="AB6082" s="1" t="s">
        <v>41</v>
      </c>
      <c r="AC6082" s="1" t="s">
        <v>54</v>
      </c>
      <c r="AD6082" s="7">
        <v>20.7</v>
      </c>
      <c r="AE6082" s="7">
        <v>20.7</v>
      </c>
      <c r="AF6082" s="7">
        <v>0</v>
      </c>
      <c r="AG6082" s="7">
        <v>0</v>
      </c>
      <c r="AH6082" s="7">
        <v>45.86</v>
      </c>
      <c r="AI6082" s="7">
        <v>66.56</v>
      </c>
      <c r="AJ6082" s="7">
        <f t="shared" si="378"/>
        <v>66.56</v>
      </c>
      <c r="AK6082" s="7" t="s">
        <v>8249</v>
      </c>
      <c r="AL6082" s="1" t="s">
        <v>96</v>
      </c>
      <c r="AM6082" s="1">
        <f t="shared" si="379"/>
        <v>0</v>
      </c>
      <c r="AN6082" s="1" t="s">
        <v>8232</v>
      </c>
      <c r="AO6082" s="1" t="s">
        <v>108</v>
      </c>
      <c r="AP6082" s="4">
        <f>1</f>
        <v>1</v>
      </c>
    </row>
    <row r="6083" spans="1:42" x14ac:dyDescent="0.3">
      <c r="A6083" s="1" t="s">
        <v>7268</v>
      </c>
      <c r="B6083" s="1" t="s">
        <v>37</v>
      </c>
      <c r="C6083" s="4">
        <v>75</v>
      </c>
      <c r="D6083" s="4" t="str">
        <f t="shared" ref="D6083:D6146" si="380">IF(C6083&lt;25, "Teenager", IF(C6083&lt;=50, "Adult", "Senior Citizen"))</f>
        <v>Senior Citizen</v>
      </c>
      <c r="E6083" s="1" t="s">
        <v>3</v>
      </c>
      <c r="F6083" s="1" t="s">
        <v>8254</v>
      </c>
      <c r="G6083" s="1" t="s">
        <v>622</v>
      </c>
      <c r="H6083" s="1">
        <v>95653</v>
      </c>
      <c r="I6083" s="4">
        <v>1</v>
      </c>
      <c r="J6083" s="4">
        <v>34</v>
      </c>
      <c r="K6083" s="4" t="str">
        <f t="shared" ref="K6083:K6146" si="381">IF(J6083&lt;12, "New", IF(J6083&lt;=48, "Loyal", "Veteran"))</f>
        <v>Loyal</v>
      </c>
      <c r="L6083" s="1" t="s">
        <v>40</v>
      </c>
      <c r="M6083" s="1" t="s">
        <v>38</v>
      </c>
      <c r="N6083" s="7">
        <v>2.88</v>
      </c>
      <c r="O6083" s="1" t="s">
        <v>38</v>
      </c>
      <c r="P6083" s="1" t="s">
        <v>38</v>
      </c>
      <c r="Q6083" s="1" t="s">
        <v>53</v>
      </c>
      <c r="R6083" s="7">
        <v>4</v>
      </c>
      <c r="S6083" s="1" t="s">
        <v>41</v>
      </c>
      <c r="T6083" s="1" t="s">
        <v>38</v>
      </c>
      <c r="U6083" s="1" t="s">
        <v>38</v>
      </c>
      <c r="V6083" s="1" t="s">
        <v>41</v>
      </c>
      <c r="W6083" s="1" t="s">
        <v>41</v>
      </c>
      <c r="X6083" s="1" t="s">
        <v>38</v>
      </c>
      <c r="Y6083" s="1" t="s">
        <v>41</v>
      </c>
      <c r="Z6083" s="1" t="s">
        <v>38</v>
      </c>
      <c r="AA6083" s="1" t="s">
        <v>49</v>
      </c>
      <c r="AB6083" s="1" t="s">
        <v>38</v>
      </c>
      <c r="AC6083" s="1" t="s">
        <v>54</v>
      </c>
      <c r="AD6083" s="7">
        <v>94.25</v>
      </c>
      <c r="AE6083" s="7">
        <v>3217.55</v>
      </c>
      <c r="AF6083" s="7">
        <v>0</v>
      </c>
      <c r="AG6083" s="7">
        <v>0</v>
      </c>
      <c r="AH6083" s="7">
        <v>97.92</v>
      </c>
      <c r="AI6083" s="7">
        <v>3315.47</v>
      </c>
      <c r="AJ6083" s="7">
        <f t="shared" ref="AJ6083:AJ6146" si="382">IF(J6083=0, 0, AI6083 / J6083)</f>
        <v>97.513823529411752</v>
      </c>
      <c r="AK6083" s="7" t="s">
        <v>8249</v>
      </c>
      <c r="AL6083" s="1" t="s">
        <v>55</v>
      </c>
      <c r="AM6083" s="1">
        <f t="shared" ref="AM6083:AM6146" si="383">IF(AL6083="Churned", 1, 0)</f>
        <v>1</v>
      </c>
      <c r="AN6083" s="1" t="s">
        <v>56</v>
      </c>
      <c r="AO6083" s="1" t="s">
        <v>57</v>
      </c>
      <c r="AP6083" s="4">
        <f>1</f>
        <v>1</v>
      </c>
    </row>
    <row r="6084" spans="1:42" x14ac:dyDescent="0.3">
      <c r="A6084" s="1" t="s">
        <v>7269</v>
      </c>
      <c r="B6084" s="1" t="s">
        <v>37</v>
      </c>
      <c r="C6084" s="4">
        <v>56</v>
      </c>
      <c r="D6084" s="4" t="str">
        <f t="shared" si="380"/>
        <v>Senior Citizen</v>
      </c>
      <c r="E6084" s="1" t="s">
        <v>3</v>
      </c>
      <c r="F6084" s="1" t="s">
        <v>8254</v>
      </c>
      <c r="G6084" s="1" t="s">
        <v>209</v>
      </c>
      <c r="H6084" s="1">
        <v>93710</v>
      </c>
      <c r="I6084" s="4">
        <v>1</v>
      </c>
      <c r="J6084" s="4">
        <v>6</v>
      </c>
      <c r="K6084" s="4" t="str">
        <f t="shared" si="381"/>
        <v>New</v>
      </c>
      <c r="L6084" s="1" t="s">
        <v>40</v>
      </c>
      <c r="M6084" s="1" t="s">
        <v>38</v>
      </c>
      <c r="N6084" s="7">
        <v>23.35</v>
      </c>
      <c r="O6084" s="1" t="s">
        <v>38</v>
      </c>
      <c r="P6084" s="1" t="s">
        <v>38</v>
      </c>
      <c r="Q6084" s="1" t="s">
        <v>53</v>
      </c>
      <c r="R6084" s="7">
        <v>8</v>
      </c>
      <c r="S6084" s="1" t="s">
        <v>41</v>
      </c>
      <c r="T6084" s="1" t="s">
        <v>38</v>
      </c>
      <c r="U6084" s="1" t="s">
        <v>41</v>
      </c>
      <c r="V6084" s="1" t="s">
        <v>41</v>
      </c>
      <c r="W6084" s="1" t="s">
        <v>41</v>
      </c>
      <c r="X6084" s="1" t="s">
        <v>38</v>
      </c>
      <c r="Y6084" s="1" t="s">
        <v>38</v>
      </c>
      <c r="Z6084" s="1" t="s">
        <v>38</v>
      </c>
      <c r="AA6084" s="1" t="s">
        <v>49</v>
      </c>
      <c r="AB6084" s="1" t="s">
        <v>38</v>
      </c>
      <c r="AC6084" s="1" t="s">
        <v>54</v>
      </c>
      <c r="AD6084" s="7">
        <v>90.75</v>
      </c>
      <c r="AE6084" s="7">
        <v>512.25</v>
      </c>
      <c r="AF6084" s="7">
        <v>0</v>
      </c>
      <c r="AG6084" s="7">
        <v>0</v>
      </c>
      <c r="AH6084" s="7">
        <v>140.1</v>
      </c>
      <c r="AI6084" s="7">
        <v>652.35</v>
      </c>
      <c r="AJ6084" s="7">
        <f t="shared" si="382"/>
        <v>108.72500000000001</v>
      </c>
      <c r="AK6084" s="7" t="s">
        <v>8247</v>
      </c>
      <c r="AL6084" s="1" t="s">
        <v>45</v>
      </c>
      <c r="AM6084" s="1">
        <f t="shared" si="383"/>
        <v>0</v>
      </c>
      <c r="AN6084" s="1" t="s">
        <v>8232</v>
      </c>
      <c r="AO6084" s="1" t="s">
        <v>108</v>
      </c>
      <c r="AP6084" s="4">
        <f>1</f>
        <v>1</v>
      </c>
    </row>
    <row r="6085" spans="1:42" x14ac:dyDescent="0.3">
      <c r="A6085" s="1" t="s">
        <v>7270</v>
      </c>
      <c r="B6085" s="1" t="s">
        <v>47</v>
      </c>
      <c r="C6085" s="4">
        <v>80</v>
      </c>
      <c r="D6085" s="4" t="str">
        <f t="shared" si="380"/>
        <v>Senior Citizen</v>
      </c>
      <c r="E6085" s="1" t="s">
        <v>3</v>
      </c>
      <c r="F6085" s="1" t="s">
        <v>8254</v>
      </c>
      <c r="G6085" s="1" t="s">
        <v>1753</v>
      </c>
      <c r="H6085" s="1">
        <v>91915</v>
      </c>
      <c r="I6085" s="4">
        <v>2</v>
      </c>
      <c r="J6085" s="4">
        <v>51</v>
      </c>
      <c r="K6085" s="4" t="str">
        <f t="shared" si="381"/>
        <v>Veteran</v>
      </c>
      <c r="L6085" s="1" t="s">
        <v>74</v>
      </c>
      <c r="M6085" s="1" t="s">
        <v>38</v>
      </c>
      <c r="N6085" s="7">
        <v>43.58</v>
      </c>
      <c r="O6085" s="1" t="s">
        <v>38</v>
      </c>
      <c r="P6085" s="1" t="s">
        <v>38</v>
      </c>
      <c r="Q6085" s="1" t="s">
        <v>42</v>
      </c>
      <c r="R6085" s="7">
        <v>22</v>
      </c>
      <c r="S6085" s="1" t="s">
        <v>41</v>
      </c>
      <c r="T6085" s="1" t="s">
        <v>38</v>
      </c>
      <c r="U6085" s="1" t="s">
        <v>38</v>
      </c>
      <c r="V6085" s="1" t="s">
        <v>41</v>
      </c>
      <c r="W6085" s="1" t="s">
        <v>41</v>
      </c>
      <c r="X6085" s="1" t="s">
        <v>41</v>
      </c>
      <c r="Y6085" s="1" t="s">
        <v>41</v>
      </c>
      <c r="Z6085" s="1" t="s">
        <v>38</v>
      </c>
      <c r="AA6085" s="1" t="s">
        <v>49</v>
      </c>
      <c r="AB6085" s="1" t="s">
        <v>38</v>
      </c>
      <c r="AC6085" s="1" t="s">
        <v>54</v>
      </c>
      <c r="AD6085" s="7">
        <v>84.2</v>
      </c>
      <c r="AE6085" s="7">
        <v>4146.05</v>
      </c>
      <c r="AF6085" s="7">
        <v>0</v>
      </c>
      <c r="AG6085" s="7">
        <v>0</v>
      </c>
      <c r="AH6085" s="7">
        <v>2222.58</v>
      </c>
      <c r="AI6085" s="7">
        <v>6368.63</v>
      </c>
      <c r="AJ6085" s="7">
        <f t="shared" si="382"/>
        <v>124.87509803921569</v>
      </c>
      <c r="AK6085" s="7" t="s">
        <v>8247</v>
      </c>
      <c r="AL6085" s="1" t="s">
        <v>55</v>
      </c>
      <c r="AM6085" s="1">
        <f t="shared" si="383"/>
        <v>1</v>
      </c>
      <c r="AN6085" s="1" t="s">
        <v>56</v>
      </c>
      <c r="AO6085" s="1" t="s">
        <v>212</v>
      </c>
      <c r="AP6085" s="4">
        <f>1</f>
        <v>1</v>
      </c>
    </row>
    <row r="6086" spans="1:42" x14ac:dyDescent="0.3">
      <c r="A6086" s="1" t="s">
        <v>7271</v>
      </c>
      <c r="B6086" s="1" t="s">
        <v>37</v>
      </c>
      <c r="C6086" s="4">
        <v>79</v>
      </c>
      <c r="D6086" s="4" t="str">
        <f t="shared" si="380"/>
        <v>Senior Citizen</v>
      </c>
      <c r="E6086" s="1" t="s">
        <v>8253</v>
      </c>
      <c r="F6086" s="1" t="s">
        <v>8254</v>
      </c>
      <c r="G6086" s="1" t="s">
        <v>2003</v>
      </c>
      <c r="H6086" s="1">
        <v>90703</v>
      </c>
      <c r="I6086" s="4">
        <v>0</v>
      </c>
      <c r="J6086" s="4">
        <v>26</v>
      </c>
      <c r="K6086" s="4" t="str">
        <f t="shared" si="381"/>
        <v>Loyal</v>
      </c>
      <c r="L6086" s="1" t="s">
        <v>40</v>
      </c>
      <c r="M6086" s="1" t="s">
        <v>38</v>
      </c>
      <c r="N6086" s="7">
        <v>12.09</v>
      </c>
      <c r="O6086" s="1" t="s">
        <v>38</v>
      </c>
      <c r="P6086" s="1" t="s">
        <v>38</v>
      </c>
      <c r="Q6086" s="1" t="s">
        <v>77</v>
      </c>
      <c r="R6086" s="7">
        <v>15</v>
      </c>
      <c r="S6086" s="1" t="s">
        <v>41</v>
      </c>
      <c r="T6086" s="1" t="s">
        <v>41</v>
      </c>
      <c r="U6086" s="1" t="s">
        <v>41</v>
      </c>
      <c r="V6086" s="1" t="s">
        <v>38</v>
      </c>
      <c r="W6086" s="1" t="s">
        <v>41</v>
      </c>
      <c r="X6086" s="1" t="s">
        <v>38</v>
      </c>
      <c r="Y6086" s="1" t="s">
        <v>38</v>
      </c>
      <c r="Z6086" s="1" t="s">
        <v>38</v>
      </c>
      <c r="AA6086" s="1" t="s">
        <v>71</v>
      </c>
      <c r="AB6086" s="1" t="s">
        <v>38</v>
      </c>
      <c r="AC6086" s="1" t="s">
        <v>54</v>
      </c>
      <c r="AD6086" s="7">
        <v>66.05</v>
      </c>
      <c r="AE6086" s="7">
        <v>1652.4</v>
      </c>
      <c r="AF6086" s="7">
        <v>47.73</v>
      </c>
      <c r="AG6086" s="7">
        <v>0</v>
      </c>
      <c r="AH6086" s="7">
        <v>314.33999999999997</v>
      </c>
      <c r="AI6086" s="7">
        <v>1919.01</v>
      </c>
      <c r="AJ6086" s="7">
        <f t="shared" si="382"/>
        <v>73.808076923076925</v>
      </c>
      <c r="AK6086" s="7" t="s">
        <v>8249</v>
      </c>
      <c r="AL6086" s="1" t="s">
        <v>45</v>
      </c>
      <c r="AM6086" s="1">
        <f t="shared" si="383"/>
        <v>0</v>
      </c>
      <c r="AN6086" s="1" t="s">
        <v>8232</v>
      </c>
      <c r="AO6086" s="1" t="s">
        <v>108</v>
      </c>
      <c r="AP6086" s="4">
        <f>1</f>
        <v>1</v>
      </c>
    </row>
    <row r="6087" spans="1:42" x14ac:dyDescent="0.3">
      <c r="A6087" s="1" t="s">
        <v>7272</v>
      </c>
      <c r="B6087" s="1" t="s">
        <v>37</v>
      </c>
      <c r="C6087" s="4">
        <v>40</v>
      </c>
      <c r="D6087" s="4" t="str">
        <f t="shared" si="380"/>
        <v>Adult</v>
      </c>
      <c r="E6087" s="1" t="s">
        <v>8253</v>
      </c>
      <c r="F6087" s="1" t="s">
        <v>8254</v>
      </c>
      <c r="G6087" s="1" t="s">
        <v>755</v>
      </c>
      <c r="H6087" s="1">
        <v>92273</v>
      </c>
      <c r="I6087" s="4">
        <v>0</v>
      </c>
      <c r="J6087" s="4">
        <v>49</v>
      </c>
      <c r="K6087" s="4" t="str">
        <f t="shared" si="381"/>
        <v>Veteran</v>
      </c>
      <c r="L6087" s="1" t="s">
        <v>74</v>
      </c>
      <c r="M6087" s="1" t="s">
        <v>38</v>
      </c>
      <c r="N6087" s="7">
        <v>35.869999999999997</v>
      </c>
      <c r="O6087" s="1" t="s">
        <v>38</v>
      </c>
      <c r="P6087" s="1" t="s">
        <v>38</v>
      </c>
      <c r="Q6087" s="1" t="s">
        <v>77</v>
      </c>
      <c r="R6087" s="7">
        <v>30</v>
      </c>
      <c r="S6087" s="1" t="s">
        <v>38</v>
      </c>
      <c r="T6087" s="1" t="s">
        <v>38</v>
      </c>
      <c r="U6087" s="1" t="s">
        <v>41</v>
      </c>
      <c r="V6087" s="1" t="s">
        <v>41</v>
      </c>
      <c r="W6087" s="1" t="s">
        <v>41</v>
      </c>
      <c r="X6087" s="1" t="s">
        <v>41</v>
      </c>
      <c r="Y6087" s="1" t="s">
        <v>41</v>
      </c>
      <c r="Z6087" s="1" t="s">
        <v>38</v>
      </c>
      <c r="AA6087" s="1" t="s">
        <v>49</v>
      </c>
      <c r="AB6087" s="1" t="s">
        <v>38</v>
      </c>
      <c r="AC6087" s="1" t="s">
        <v>44</v>
      </c>
      <c r="AD6087" s="7">
        <v>59.75</v>
      </c>
      <c r="AE6087" s="7">
        <v>2934.3</v>
      </c>
      <c r="AF6087" s="7">
        <v>0</v>
      </c>
      <c r="AG6087" s="7">
        <v>0</v>
      </c>
      <c r="AH6087" s="7">
        <v>1757.63</v>
      </c>
      <c r="AI6087" s="7">
        <v>4691.93</v>
      </c>
      <c r="AJ6087" s="7">
        <f t="shared" si="382"/>
        <v>95.753673469387763</v>
      </c>
      <c r="AK6087" s="7" t="s">
        <v>8249</v>
      </c>
      <c r="AL6087" s="1" t="s">
        <v>55</v>
      </c>
      <c r="AM6087" s="1">
        <f t="shared" si="383"/>
        <v>1</v>
      </c>
      <c r="AN6087" s="1" t="s">
        <v>107</v>
      </c>
      <c r="AO6087" s="1" t="s">
        <v>108</v>
      </c>
      <c r="AP6087" s="4">
        <f>1</f>
        <v>1</v>
      </c>
    </row>
    <row r="6088" spans="1:42" x14ac:dyDescent="0.3">
      <c r="A6088" s="1" t="s">
        <v>7273</v>
      </c>
      <c r="B6088" s="1" t="s">
        <v>47</v>
      </c>
      <c r="C6088" s="4">
        <v>51</v>
      </c>
      <c r="D6088" s="4" t="str">
        <f t="shared" si="380"/>
        <v>Senior Citizen</v>
      </c>
      <c r="E6088" s="1" t="s">
        <v>3</v>
      </c>
      <c r="F6088" s="1" t="s">
        <v>8254</v>
      </c>
      <c r="G6088" s="1" t="s">
        <v>698</v>
      </c>
      <c r="H6088" s="1">
        <v>92539</v>
      </c>
      <c r="I6088" s="4">
        <v>2</v>
      </c>
      <c r="J6088" s="4">
        <v>24</v>
      </c>
      <c r="K6088" s="4" t="str">
        <f t="shared" si="381"/>
        <v>Loyal</v>
      </c>
      <c r="L6088" s="1" t="s">
        <v>127</v>
      </c>
      <c r="M6088" s="1" t="s">
        <v>38</v>
      </c>
      <c r="N6088" s="7">
        <v>3</v>
      </c>
      <c r="O6088" s="1" t="s">
        <v>38</v>
      </c>
      <c r="P6088" s="1" t="s">
        <v>38</v>
      </c>
      <c r="Q6088" s="1" t="s">
        <v>53</v>
      </c>
      <c r="R6088" s="7">
        <v>15</v>
      </c>
      <c r="S6088" s="1" t="s">
        <v>41</v>
      </c>
      <c r="T6088" s="1" t="s">
        <v>38</v>
      </c>
      <c r="U6088" s="1" t="s">
        <v>38</v>
      </c>
      <c r="V6088" s="1" t="s">
        <v>41</v>
      </c>
      <c r="W6088" s="1" t="s">
        <v>38</v>
      </c>
      <c r="X6088" s="1" t="s">
        <v>38</v>
      </c>
      <c r="Y6088" s="1" t="s">
        <v>38</v>
      </c>
      <c r="Z6088" s="1" t="s">
        <v>38</v>
      </c>
      <c r="AA6088" s="1" t="s">
        <v>49</v>
      </c>
      <c r="AB6088" s="1" t="s">
        <v>38</v>
      </c>
      <c r="AC6088" s="1" t="s">
        <v>54</v>
      </c>
      <c r="AD6088" s="7">
        <v>104.65</v>
      </c>
      <c r="AE6088" s="7">
        <v>2542.4499999999998</v>
      </c>
      <c r="AF6088" s="7">
        <v>0</v>
      </c>
      <c r="AG6088" s="7">
        <v>0</v>
      </c>
      <c r="AH6088" s="7">
        <v>72</v>
      </c>
      <c r="AI6088" s="7">
        <v>2614.4499999999998</v>
      </c>
      <c r="AJ6088" s="7">
        <f t="shared" si="382"/>
        <v>108.93541666666665</v>
      </c>
      <c r="AK6088" s="7" t="s">
        <v>8247</v>
      </c>
      <c r="AL6088" s="1" t="s">
        <v>55</v>
      </c>
      <c r="AM6088" s="1">
        <f t="shared" si="383"/>
        <v>1</v>
      </c>
      <c r="AN6088" s="1" t="s">
        <v>56</v>
      </c>
      <c r="AO6088" s="1" t="s">
        <v>102</v>
      </c>
      <c r="AP6088" s="4">
        <f>1</f>
        <v>1</v>
      </c>
    </row>
    <row r="6089" spans="1:42" x14ac:dyDescent="0.3">
      <c r="A6089" s="1" t="s">
        <v>7274</v>
      </c>
      <c r="B6089" s="1" t="s">
        <v>47</v>
      </c>
      <c r="C6089" s="4">
        <v>62</v>
      </c>
      <c r="D6089" s="4" t="str">
        <f t="shared" si="380"/>
        <v>Senior Citizen</v>
      </c>
      <c r="E6089" s="1" t="s">
        <v>8253</v>
      </c>
      <c r="F6089" s="1" t="s">
        <v>8254</v>
      </c>
      <c r="G6089" s="1" t="s">
        <v>314</v>
      </c>
      <c r="H6089" s="1">
        <v>92026</v>
      </c>
      <c r="I6089" s="4">
        <v>0</v>
      </c>
      <c r="J6089" s="4">
        <v>69</v>
      </c>
      <c r="K6089" s="4" t="str">
        <f t="shared" si="381"/>
        <v>Veteran</v>
      </c>
      <c r="L6089" s="1" t="s">
        <v>40</v>
      </c>
      <c r="M6089" s="1" t="s">
        <v>41</v>
      </c>
      <c r="N6089" s="7">
        <v>25.420517214274568</v>
      </c>
      <c r="O6089" s="1" t="s">
        <v>41</v>
      </c>
      <c r="P6089" s="1" t="s">
        <v>38</v>
      </c>
      <c r="Q6089" s="1" t="s">
        <v>42</v>
      </c>
      <c r="R6089" s="7">
        <v>18</v>
      </c>
      <c r="S6089" s="1" t="s">
        <v>38</v>
      </c>
      <c r="T6089" s="1" t="s">
        <v>38</v>
      </c>
      <c r="U6089" s="1" t="s">
        <v>41</v>
      </c>
      <c r="V6089" s="1" t="s">
        <v>38</v>
      </c>
      <c r="W6089" s="1" t="s">
        <v>38</v>
      </c>
      <c r="X6089" s="1" t="s">
        <v>38</v>
      </c>
      <c r="Y6089" s="1" t="s">
        <v>38</v>
      </c>
      <c r="Z6089" s="1" t="s">
        <v>38</v>
      </c>
      <c r="AA6089" s="1" t="s">
        <v>71</v>
      </c>
      <c r="AB6089" s="1" t="s">
        <v>38</v>
      </c>
      <c r="AC6089" s="1" t="s">
        <v>54</v>
      </c>
      <c r="AD6089" s="7">
        <v>60.05</v>
      </c>
      <c r="AE6089" s="7">
        <v>4176.7</v>
      </c>
      <c r="AF6089" s="7">
        <v>41.21</v>
      </c>
      <c r="AG6089" s="7">
        <v>0</v>
      </c>
      <c r="AH6089" s="7">
        <v>0</v>
      </c>
      <c r="AI6089" s="7">
        <v>4135.49</v>
      </c>
      <c r="AJ6089" s="7">
        <f t="shared" si="382"/>
        <v>59.934637681159415</v>
      </c>
      <c r="AK6089" s="7" t="s">
        <v>8249</v>
      </c>
      <c r="AL6089" s="1" t="s">
        <v>45</v>
      </c>
      <c r="AM6089" s="1">
        <f t="shared" si="383"/>
        <v>0</v>
      </c>
      <c r="AN6089" s="1" t="s">
        <v>8232</v>
      </c>
      <c r="AO6089" s="1" t="s">
        <v>108</v>
      </c>
      <c r="AP6089" s="4">
        <f>1</f>
        <v>1</v>
      </c>
    </row>
    <row r="6090" spans="1:42" x14ac:dyDescent="0.3">
      <c r="A6090" s="1" t="s">
        <v>7275</v>
      </c>
      <c r="B6090" s="1" t="s">
        <v>47</v>
      </c>
      <c r="C6090" s="4">
        <v>48</v>
      </c>
      <c r="D6090" s="4" t="str">
        <f t="shared" si="380"/>
        <v>Adult</v>
      </c>
      <c r="E6090" s="1" t="s">
        <v>8253</v>
      </c>
      <c r="F6090" s="1" t="s">
        <v>8257</v>
      </c>
      <c r="G6090" s="1" t="s">
        <v>410</v>
      </c>
      <c r="H6090" s="1">
        <v>93656</v>
      </c>
      <c r="I6090" s="4">
        <v>0</v>
      </c>
      <c r="J6090" s="4">
        <v>56</v>
      </c>
      <c r="K6090" s="4" t="str">
        <f t="shared" si="381"/>
        <v>Veteran</v>
      </c>
      <c r="L6090" s="1" t="s">
        <v>74</v>
      </c>
      <c r="M6090" s="1" t="s">
        <v>38</v>
      </c>
      <c r="N6090" s="7">
        <v>22.47</v>
      </c>
      <c r="O6090" s="1" t="s">
        <v>38</v>
      </c>
      <c r="P6090" s="1" t="s">
        <v>41</v>
      </c>
      <c r="Q6090" s="1" t="s">
        <v>8232</v>
      </c>
      <c r="R6090" s="7">
        <v>0</v>
      </c>
      <c r="S6090" s="1" t="s">
        <v>41</v>
      </c>
      <c r="T6090" s="1" t="s">
        <v>41</v>
      </c>
      <c r="U6090" s="1" t="s">
        <v>41</v>
      </c>
      <c r="V6090" s="1" t="s">
        <v>41</v>
      </c>
      <c r="W6090" s="1" t="s">
        <v>41</v>
      </c>
      <c r="X6090" s="1" t="s">
        <v>41</v>
      </c>
      <c r="Y6090" s="1" t="s">
        <v>41</v>
      </c>
      <c r="Z6090" s="1" t="s">
        <v>41</v>
      </c>
      <c r="AA6090" s="1" t="s">
        <v>71</v>
      </c>
      <c r="AB6090" s="1" t="s">
        <v>38</v>
      </c>
      <c r="AC6090" s="1" t="s">
        <v>44</v>
      </c>
      <c r="AD6090" s="7">
        <v>24.8</v>
      </c>
      <c r="AE6090" s="7">
        <v>1424.2</v>
      </c>
      <c r="AF6090" s="7">
        <v>0</v>
      </c>
      <c r="AG6090" s="7">
        <v>0</v>
      </c>
      <c r="AH6090" s="7">
        <v>1258.32</v>
      </c>
      <c r="AI6090" s="7">
        <v>2682.52</v>
      </c>
      <c r="AJ6090" s="7">
        <f t="shared" si="382"/>
        <v>47.902142857142856</v>
      </c>
      <c r="AK6090" s="7" t="s">
        <v>8246</v>
      </c>
      <c r="AL6090" s="1" t="s">
        <v>45</v>
      </c>
      <c r="AM6090" s="1">
        <f t="shared" si="383"/>
        <v>0</v>
      </c>
      <c r="AN6090" s="1" t="s">
        <v>8232</v>
      </c>
      <c r="AO6090" s="1" t="s">
        <v>108</v>
      </c>
      <c r="AP6090" s="4">
        <f>1</f>
        <v>1</v>
      </c>
    </row>
    <row r="6091" spans="1:42" x14ac:dyDescent="0.3">
      <c r="A6091" s="1" t="s">
        <v>7276</v>
      </c>
      <c r="B6091" s="1" t="s">
        <v>47</v>
      </c>
      <c r="C6091" s="4">
        <v>38</v>
      </c>
      <c r="D6091" s="4" t="str">
        <f t="shared" si="380"/>
        <v>Adult</v>
      </c>
      <c r="E6091" s="1" t="s">
        <v>8253</v>
      </c>
      <c r="F6091" s="1" t="s">
        <v>8254</v>
      </c>
      <c r="G6091" s="1" t="s">
        <v>320</v>
      </c>
      <c r="H6091" s="1">
        <v>95838</v>
      </c>
      <c r="I6091" s="4">
        <v>0</v>
      </c>
      <c r="J6091" s="4">
        <v>44</v>
      </c>
      <c r="K6091" s="4" t="str">
        <f t="shared" si="381"/>
        <v>Loyal</v>
      </c>
      <c r="L6091" s="1" t="s">
        <v>74</v>
      </c>
      <c r="M6091" s="1" t="s">
        <v>41</v>
      </c>
      <c r="N6091" s="7">
        <v>25.420517214274568</v>
      </c>
      <c r="O6091" s="1" t="s">
        <v>41</v>
      </c>
      <c r="P6091" s="1" t="s">
        <v>38</v>
      </c>
      <c r="Q6091" s="1" t="s">
        <v>42</v>
      </c>
      <c r="R6091" s="7">
        <v>4</v>
      </c>
      <c r="S6091" s="1" t="s">
        <v>41</v>
      </c>
      <c r="T6091" s="1" t="s">
        <v>38</v>
      </c>
      <c r="U6091" s="1" t="s">
        <v>38</v>
      </c>
      <c r="V6091" s="1" t="s">
        <v>41</v>
      </c>
      <c r="W6091" s="1" t="s">
        <v>38</v>
      </c>
      <c r="X6091" s="1" t="s">
        <v>38</v>
      </c>
      <c r="Y6091" s="1" t="s">
        <v>38</v>
      </c>
      <c r="Z6091" s="1" t="s">
        <v>38</v>
      </c>
      <c r="AA6091" s="1" t="s">
        <v>43</v>
      </c>
      <c r="AB6091" s="1" t="s">
        <v>38</v>
      </c>
      <c r="AC6091" s="1" t="s">
        <v>44</v>
      </c>
      <c r="AD6091" s="7">
        <v>53.95</v>
      </c>
      <c r="AE6091" s="7">
        <v>2375.4</v>
      </c>
      <c r="AF6091" s="7">
        <v>0</v>
      </c>
      <c r="AG6091" s="7">
        <v>0</v>
      </c>
      <c r="AH6091" s="7">
        <v>0</v>
      </c>
      <c r="AI6091" s="7">
        <v>2375.4</v>
      </c>
      <c r="AJ6091" s="7">
        <f t="shared" si="382"/>
        <v>53.986363636363642</v>
      </c>
      <c r="AK6091" s="7" t="s">
        <v>8249</v>
      </c>
      <c r="AL6091" s="1" t="s">
        <v>55</v>
      </c>
      <c r="AM6091" s="1">
        <f t="shared" si="383"/>
        <v>1</v>
      </c>
      <c r="AN6091" s="1" t="s">
        <v>56</v>
      </c>
      <c r="AO6091" s="1" t="s">
        <v>212</v>
      </c>
      <c r="AP6091" s="4">
        <f>1</f>
        <v>1</v>
      </c>
    </row>
    <row r="6092" spans="1:42" x14ac:dyDescent="0.3">
      <c r="A6092" s="1" t="s">
        <v>7277</v>
      </c>
      <c r="B6092" s="1" t="s">
        <v>47</v>
      </c>
      <c r="C6092" s="4">
        <v>32</v>
      </c>
      <c r="D6092" s="4" t="str">
        <f t="shared" si="380"/>
        <v>Adult</v>
      </c>
      <c r="E6092" s="1" t="s">
        <v>3</v>
      </c>
      <c r="F6092" s="1" t="s">
        <v>8254</v>
      </c>
      <c r="G6092" s="1" t="s">
        <v>2199</v>
      </c>
      <c r="H6092" s="1">
        <v>90220</v>
      </c>
      <c r="I6092" s="4">
        <v>8</v>
      </c>
      <c r="J6092" s="4">
        <v>47</v>
      </c>
      <c r="K6092" s="4" t="str">
        <f t="shared" si="381"/>
        <v>Loyal</v>
      </c>
      <c r="L6092" s="1" t="s">
        <v>74</v>
      </c>
      <c r="M6092" s="1" t="s">
        <v>38</v>
      </c>
      <c r="N6092" s="7">
        <v>39.520000000000003</v>
      </c>
      <c r="O6092" s="1" t="s">
        <v>38</v>
      </c>
      <c r="P6092" s="1" t="s">
        <v>38</v>
      </c>
      <c r="Q6092" s="1" t="s">
        <v>53</v>
      </c>
      <c r="R6092" s="7">
        <v>30</v>
      </c>
      <c r="S6092" s="1" t="s">
        <v>41</v>
      </c>
      <c r="T6092" s="1" t="s">
        <v>38</v>
      </c>
      <c r="U6092" s="1" t="s">
        <v>41</v>
      </c>
      <c r="V6092" s="1" t="s">
        <v>41</v>
      </c>
      <c r="W6092" s="1" t="s">
        <v>41</v>
      </c>
      <c r="X6092" s="1" t="s">
        <v>41</v>
      </c>
      <c r="Y6092" s="1" t="s">
        <v>41</v>
      </c>
      <c r="Z6092" s="1" t="s">
        <v>38</v>
      </c>
      <c r="AA6092" s="1" t="s">
        <v>43</v>
      </c>
      <c r="AB6092" s="1" t="s">
        <v>38</v>
      </c>
      <c r="AC6092" s="1" t="s">
        <v>54</v>
      </c>
      <c r="AD6092" s="7">
        <v>78.900000000000006</v>
      </c>
      <c r="AE6092" s="7">
        <v>3650.35</v>
      </c>
      <c r="AF6092" s="7">
        <v>0</v>
      </c>
      <c r="AG6092" s="7">
        <v>0</v>
      </c>
      <c r="AH6092" s="7">
        <v>1857.44</v>
      </c>
      <c r="AI6092" s="7">
        <v>5507.79</v>
      </c>
      <c r="AJ6092" s="7">
        <f t="shared" si="382"/>
        <v>117.18702127659574</v>
      </c>
      <c r="AK6092" s="7" t="s">
        <v>8247</v>
      </c>
      <c r="AL6092" s="1" t="s">
        <v>45</v>
      </c>
      <c r="AM6092" s="1">
        <f t="shared" si="383"/>
        <v>0</v>
      </c>
      <c r="AN6092" s="1" t="s">
        <v>8232</v>
      </c>
      <c r="AO6092" s="1" t="s">
        <v>108</v>
      </c>
      <c r="AP6092" s="4">
        <f>1</f>
        <v>1</v>
      </c>
    </row>
    <row r="6093" spans="1:42" x14ac:dyDescent="0.3">
      <c r="A6093" s="1" t="s">
        <v>7278</v>
      </c>
      <c r="B6093" s="1" t="s">
        <v>37</v>
      </c>
      <c r="C6093" s="4">
        <v>79</v>
      </c>
      <c r="D6093" s="4" t="str">
        <f t="shared" si="380"/>
        <v>Senior Citizen</v>
      </c>
      <c r="E6093" s="1" t="s">
        <v>3</v>
      </c>
      <c r="F6093" s="1" t="s">
        <v>8254</v>
      </c>
      <c r="G6093" s="1" t="s">
        <v>2193</v>
      </c>
      <c r="H6093" s="1">
        <v>94806</v>
      </c>
      <c r="I6093" s="4">
        <v>6</v>
      </c>
      <c r="J6093" s="4">
        <v>72</v>
      </c>
      <c r="K6093" s="4" t="str">
        <f t="shared" si="381"/>
        <v>Veteran</v>
      </c>
      <c r="L6093" s="1" t="s">
        <v>70</v>
      </c>
      <c r="M6093" s="1" t="s">
        <v>38</v>
      </c>
      <c r="N6093" s="7">
        <v>14.75</v>
      </c>
      <c r="O6093" s="1" t="s">
        <v>38</v>
      </c>
      <c r="P6093" s="1" t="s">
        <v>38</v>
      </c>
      <c r="Q6093" s="1" t="s">
        <v>53</v>
      </c>
      <c r="R6093" s="7">
        <v>16</v>
      </c>
      <c r="S6093" s="1" t="s">
        <v>38</v>
      </c>
      <c r="T6093" s="1" t="s">
        <v>38</v>
      </c>
      <c r="U6093" s="1" t="s">
        <v>38</v>
      </c>
      <c r="V6093" s="1" t="s">
        <v>38</v>
      </c>
      <c r="W6093" s="1" t="s">
        <v>38</v>
      </c>
      <c r="X6093" s="1" t="s">
        <v>38</v>
      </c>
      <c r="Y6093" s="1" t="s">
        <v>41</v>
      </c>
      <c r="Z6093" s="1" t="s">
        <v>38</v>
      </c>
      <c r="AA6093" s="1" t="s">
        <v>71</v>
      </c>
      <c r="AB6093" s="1" t="s">
        <v>38</v>
      </c>
      <c r="AC6093" s="1" t="s">
        <v>44</v>
      </c>
      <c r="AD6093" s="7">
        <v>116.75</v>
      </c>
      <c r="AE6093" s="7">
        <v>8277.0499999999993</v>
      </c>
      <c r="AF6093" s="7">
        <v>0</v>
      </c>
      <c r="AG6093" s="7">
        <v>0</v>
      </c>
      <c r="AH6093" s="7">
        <v>1062</v>
      </c>
      <c r="AI6093" s="7">
        <v>9339.0499999999993</v>
      </c>
      <c r="AJ6093" s="7">
        <f t="shared" si="382"/>
        <v>129.70902777777778</v>
      </c>
      <c r="AK6093" s="7" t="s">
        <v>8247</v>
      </c>
      <c r="AL6093" s="1" t="s">
        <v>45</v>
      </c>
      <c r="AM6093" s="1">
        <f t="shared" si="383"/>
        <v>0</v>
      </c>
      <c r="AN6093" s="1" t="s">
        <v>8232</v>
      </c>
      <c r="AO6093" s="1" t="s">
        <v>108</v>
      </c>
      <c r="AP6093" s="4">
        <f>1</f>
        <v>1</v>
      </c>
    </row>
    <row r="6094" spans="1:42" x14ac:dyDescent="0.3">
      <c r="A6094" s="1" t="s">
        <v>7279</v>
      </c>
      <c r="B6094" s="1" t="s">
        <v>37</v>
      </c>
      <c r="C6094" s="4">
        <v>35</v>
      </c>
      <c r="D6094" s="4" t="str">
        <f t="shared" si="380"/>
        <v>Adult</v>
      </c>
      <c r="E6094" s="1" t="s">
        <v>8253</v>
      </c>
      <c r="F6094" s="1" t="s">
        <v>8254</v>
      </c>
      <c r="G6094" s="1" t="s">
        <v>155</v>
      </c>
      <c r="H6094" s="1">
        <v>95130</v>
      </c>
      <c r="I6094" s="4">
        <v>0</v>
      </c>
      <c r="J6094" s="4">
        <v>18</v>
      </c>
      <c r="K6094" s="4" t="str">
        <f t="shared" si="381"/>
        <v>Loyal</v>
      </c>
      <c r="L6094" s="1" t="s">
        <v>60</v>
      </c>
      <c r="M6094" s="1" t="s">
        <v>38</v>
      </c>
      <c r="N6094" s="7">
        <v>34.119999999999997</v>
      </c>
      <c r="O6094" s="1" t="s">
        <v>41</v>
      </c>
      <c r="P6094" s="1" t="s">
        <v>38</v>
      </c>
      <c r="Q6094" s="1" t="s">
        <v>53</v>
      </c>
      <c r="R6094" s="7">
        <v>20</v>
      </c>
      <c r="S6094" s="1" t="s">
        <v>41</v>
      </c>
      <c r="T6094" s="1" t="s">
        <v>41</v>
      </c>
      <c r="U6094" s="1" t="s">
        <v>41</v>
      </c>
      <c r="V6094" s="1" t="s">
        <v>41</v>
      </c>
      <c r="W6094" s="1" t="s">
        <v>41</v>
      </c>
      <c r="X6094" s="1" t="s">
        <v>41</v>
      </c>
      <c r="Y6094" s="1" t="s">
        <v>41</v>
      </c>
      <c r="Z6094" s="1" t="s">
        <v>38</v>
      </c>
      <c r="AA6094" s="1" t="s">
        <v>49</v>
      </c>
      <c r="AB6094" s="1" t="s">
        <v>38</v>
      </c>
      <c r="AC6094" s="1" t="s">
        <v>54</v>
      </c>
      <c r="AD6094" s="7">
        <v>69.8</v>
      </c>
      <c r="AE6094" s="7">
        <v>1221.6500000000001</v>
      </c>
      <c r="AF6094" s="7">
        <v>0</v>
      </c>
      <c r="AG6094" s="7">
        <v>0</v>
      </c>
      <c r="AH6094" s="7">
        <v>614.16</v>
      </c>
      <c r="AI6094" s="7">
        <v>1835.81</v>
      </c>
      <c r="AJ6094" s="7">
        <f t="shared" si="382"/>
        <v>101.98944444444444</v>
      </c>
      <c r="AK6094" s="7" t="s">
        <v>8247</v>
      </c>
      <c r="AL6094" s="1" t="s">
        <v>45</v>
      </c>
      <c r="AM6094" s="1">
        <f t="shared" si="383"/>
        <v>0</v>
      </c>
      <c r="AN6094" s="1" t="s">
        <v>8232</v>
      </c>
      <c r="AO6094" s="1" t="s">
        <v>108</v>
      </c>
      <c r="AP6094" s="4">
        <f>1</f>
        <v>1</v>
      </c>
    </row>
    <row r="6095" spans="1:42" x14ac:dyDescent="0.3">
      <c r="A6095" s="1" t="s">
        <v>7280</v>
      </c>
      <c r="B6095" s="1" t="s">
        <v>47</v>
      </c>
      <c r="C6095" s="4">
        <v>39</v>
      </c>
      <c r="D6095" s="4" t="str">
        <f t="shared" si="380"/>
        <v>Adult</v>
      </c>
      <c r="E6095" s="1" t="s">
        <v>3</v>
      </c>
      <c r="F6095" s="1" t="s">
        <v>8254</v>
      </c>
      <c r="G6095" s="1" t="s">
        <v>1523</v>
      </c>
      <c r="H6095" s="1">
        <v>92372</v>
      </c>
      <c r="I6095" s="4">
        <v>10</v>
      </c>
      <c r="J6095" s="4">
        <v>51</v>
      </c>
      <c r="K6095" s="4" t="str">
        <f t="shared" si="381"/>
        <v>Veteran</v>
      </c>
      <c r="L6095" s="1" t="s">
        <v>74</v>
      </c>
      <c r="M6095" s="1" t="s">
        <v>38</v>
      </c>
      <c r="N6095" s="7">
        <v>9.99</v>
      </c>
      <c r="O6095" s="1" t="s">
        <v>38</v>
      </c>
      <c r="P6095" s="1" t="s">
        <v>38</v>
      </c>
      <c r="Q6095" s="1" t="s">
        <v>77</v>
      </c>
      <c r="R6095" s="7">
        <v>5</v>
      </c>
      <c r="S6095" s="1" t="s">
        <v>41</v>
      </c>
      <c r="T6095" s="1" t="s">
        <v>41</v>
      </c>
      <c r="U6095" s="1" t="s">
        <v>41</v>
      </c>
      <c r="V6095" s="1" t="s">
        <v>38</v>
      </c>
      <c r="W6095" s="1" t="s">
        <v>38</v>
      </c>
      <c r="X6095" s="1" t="s">
        <v>38</v>
      </c>
      <c r="Y6095" s="1" t="s">
        <v>38</v>
      </c>
      <c r="Z6095" s="1" t="s">
        <v>38</v>
      </c>
      <c r="AA6095" s="1" t="s">
        <v>71</v>
      </c>
      <c r="AB6095" s="1" t="s">
        <v>38</v>
      </c>
      <c r="AC6095" s="1" t="s">
        <v>54</v>
      </c>
      <c r="AD6095" s="7">
        <v>75.2</v>
      </c>
      <c r="AE6095" s="7">
        <v>3901.25</v>
      </c>
      <c r="AF6095" s="7">
        <v>0</v>
      </c>
      <c r="AG6095" s="7">
        <v>0</v>
      </c>
      <c r="AH6095" s="7">
        <v>509.49</v>
      </c>
      <c r="AI6095" s="7">
        <v>4410.74</v>
      </c>
      <c r="AJ6095" s="7">
        <f t="shared" si="382"/>
        <v>86.485098039215686</v>
      </c>
      <c r="AK6095" s="7" t="s">
        <v>8249</v>
      </c>
      <c r="AL6095" s="1" t="s">
        <v>45</v>
      </c>
      <c r="AM6095" s="1">
        <f t="shared" si="383"/>
        <v>0</v>
      </c>
      <c r="AN6095" s="1" t="s">
        <v>8232</v>
      </c>
      <c r="AO6095" s="1" t="s">
        <v>108</v>
      </c>
      <c r="AP6095" s="4">
        <f>1</f>
        <v>1</v>
      </c>
    </row>
    <row r="6096" spans="1:42" x14ac:dyDescent="0.3">
      <c r="A6096" s="1" t="s">
        <v>7281</v>
      </c>
      <c r="B6096" s="1" t="s">
        <v>47</v>
      </c>
      <c r="C6096" s="4">
        <v>71</v>
      </c>
      <c r="D6096" s="4" t="str">
        <f t="shared" si="380"/>
        <v>Senior Citizen</v>
      </c>
      <c r="E6096" s="1" t="s">
        <v>3</v>
      </c>
      <c r="F6096" s="1" t="s">
        <v>8254</v>
      </c>
      <c r="G6096" s="1" t="s">
        <v>2461</v>
      </c>
      <c r="H6096" s="1">
        <v>92382</v>
      </c>
      <c r="I6096" s="4">
        <v>1</v>
      </c>
      <c r="J6096" s="4">
        <v>66</v>
      </c>
      <c r="K6096" s="4" t="str">
        <f t="shared" si="381"/>
        <v>Veteran</v>
      </c>
      <c r="L6096" s="1" t="s">
        <v>40</v>
      </c>
      <c r="M6096" s="1" t="s">
        <v>38</v>
      </c>
      <c r="N6096" s="7">
        <v>30.03</v>
      </c>
      <c r="O6096" s="1" t="s">
        <v>38</v>
      </c>
      <c r="P6096" s="1" t="s">
        <v>38</v>
      </c>
      <c r="Q6096" s="1" t="s">
        <v>77</v>
      </c>
      <c r="R6096" s="7">
        <v>15</v>
      </c>
      <c r="S6096" s="1" t="s">
        <v>38</v>
      </c>
      <c r="T6096" s="1" t="s">
        <v>38</v>
      </c>
      <c r="U6096" s="1" t="s">
        <v>38</v>
      </c>
      <c r="V6096" s="1" t="s">
        <v>38</v>
      </c>
      <c r="W6096" s="1" t="s">
        <v>38</v>
      </c>
      <c r="X6096" s="1" t="s">
        <v>41</v>
      </c>
      <c r="Y6096" s="1" t="s">
        <v>41</v>
      </c>
      <c r="Z6096" s="1" t="s">
        <v>41</v>
      </c>
      <c r="AA6096" s="1" t="s">
        <v>71</v>
      </c>
      <c r="AB6096" s="1" t="s">
        <v>41</v>
      </c>
      <c r="AC6096" s="1" t="s">
        <v>44</v>
      </c>
      <c r="AD6096" s="7">
        <v>79.400000000000006</v>
      </c>
      <c r="AE6096" s="7">
        <v>5154.6000000000004</v>
      </c>
      <c r="AF6096" s="7">
        <v>0</v>
      </c>
      <c r="AG6096" s="7">
        <v>150</v>
      </c>
      <c r="AH6096" s="7">
        <v>1981.98</v>
      </c>
      <c r="AI6096" s="7">
        <v>7286.58</v>
      </c>
      <c r="AJ6096" s="7">
        <f t="shared" si="382"/>
        <v>110.40272727272728</v>
      </c>
      <c r="AK6096" s="7" t="s">
        <v>8247</v>
      </c>
      <c r="AL6096" s="1" t="s">
        <v>55</v>
      </c>
      <c r="AM6096" s="1">
        <f t="shared" si="383"/>
        <v>1</v>
      </c>
      <c r="AN6096" s="1" t="s">
        <v>56</v>
      </c>
      <c r="AO6096" s="1" t="s">
        <v>201</v>
      </c>
      <c r="AP6096" s="4">
        <f>1</f>
        <v>1</v>
      </c>
    </row>
    <row r="6097" spans="1:42" x14ac:dyDescent="0.3">
      <c r="A6097" s="1" t="s">
        <v>7282</v>
      </c>
      <c r="B6097" s="1" t="s">
        <v>37</v>
      </c>
      <c r="C6097" s="4">
        <v>26</v>
      </c>
      <c r="D6097" s="4" t="str">
        <f t="shared" si="380"/>
        <v>Adult</v>
      </c>
      <c r="E6097" s="1" t="s">
        <v>8253</v>
      </c>
      <c r="F6097" s="1" t="s">
        <v>8256</v>
      </c>
      <c r="G6097" s="1" t="s">
        <v>1294</v>
      </c>
      <c r="H6097" s="1">
        <v>95954</v>
      </c>
      <c r="I6097" s="4">
        <v>0</v>
      </c>
      <c r="J6097" s="4">
        <v>46</v>
      </c>
      <c r="K6097" s="4" t="str">
        <f t="shared" si="381"/>
        <v>Loyal</v>
      </c>
      <c r="L6097" s="1" t="s">
        <v>40</v>
      </c>
      <c r="M6097" s="1" t="s">
        <v>38</v>
      </c>
      <c r="N6097" s="7">
        <v>17.510000000000002</v>
      </c>
      <c r="O6097" s="1" t="s">
        <v>41</v>
      </c>
      <c r="P6097" s="1" t="s">
        <v>38</v>
      </c>
      <c r="Q6097" s="1" t="s">
        <v>53</v>
      </c>
      <c r="R6097" s="7">
        <v>85</v>
      </c>
      <c r="S6097" s="1" t="s">
        <v>41</v>
      </c>
      <c r="T6097" s="1" t="s">
        <v>38</v>
      </c>
      <c r="U6097" s="1" t="s">
        <v>38</v>
      </c>
      <c r="V6097" s="1" t="s">
        <v>41</v>
      </c>
      <c r="W6097" s="1" t="s">
        <v>38</v>
      </c>
      <c r="X6097" s="1" t="s">
        <v>38</v>
      </c>
      <c r="Y6097" s="1" t="s">
        <v>38</v>
      </c>
      <c r="Z6097" s="1" t="s">
        <v>38</v>
      </c>
      <c r="AA6097" s="1" t="s">
        <v>49</v>
      </c>
      <c r="AB6097" s="1" t="s">
        <v>38</v>
      </c>
      <c r="AC6097" s="1" t="s">
        <v>54</v>
      </c>
      <c r="AD6097" s="7">
        <v>99.8</v>
      </c>
      <c r="AE6097" s="7">
        <v>4391.25</v>
      </c>
      <c r="AF6097" s="7">
        <v>0</v>
      </c>
      <c r="AG6097" s="7">
        <v>0</v>
      </c>
      <c r="AH6097" s="7">
        <v>805.46</v>
      </c>
      <c r="AI6097" s="7">
        <v>5196.71</v>
      </c>
      <c r="AJ6097" s="7">
        <f t="shared" si="382"/>
        <v>112.97195652173913</v>
      </c>
      <c r="AK6097" s="7" t="s">
        <v>8247</v>
      </c>
      <c r="AL6097" s="1" t="s">
        <v>45</v>
      </c>
      <c r="AM6097" s="1">
        <f t="shared" si="383"/>
        <v>0</v>
      </c>
      <c r="AN6097" s="1" t="s">
        <v>8232</v>
      </c>
      <c r="AO6097" s="1" t="s">
        <v>108</v>
      </c>
      <c r="AP6097" s="4">
        <f>1</f>
        <v>1</v>
      </c>
    </row>
    <row r="6098" spans="1:42" x14ac:dyDescent="0.3">
      <c r="A6098" s="1" t="s">
        <v>7283</v>
      </c>
      <c r="B6098" s="1" t="s">
        <v>47</v>
      </c>
      <c r="C6098" s="4">
        <v>40</v>
      </c>
      <c r="D6098" s="4" t="str">
        <f t="shared" si="380"/>
        <v>Adult</v>
      </c>
      <c r="E6098" s="1" t="s">
        <v>8253</v>
      </c>
      <c r="F6098" s="1" t="s">
        <v>8254</v>
      </c>
      <c r="G6098" s="1" t="s">
        <v>2072</v>
      </c>
      <c r="H6098" s="1">
        <v>95720</v>
      </c>
      <c r="I6098" s="4">
        <v>0</v>
      </c>
      <c r="J6098" s="4">
        <v>9</v>
      </c>
      <c r="K6098" s="4" t="str">
        <f t="shared" si="381"/>
        <v>New</v>
      </c>
      <c r="L6098" s="1" t="s">
        <v>52</v>
      </c>
      <c r="M6098" s="1" t="s">
        <v>38</v>
      </c>
      <c r="N6098" s="7">
        <v>48.61</v>
      </c>
      <c r="O6098" s="1" t="s">
        <v>41</v>
      </c>
      <c r="P6098" s="1" t="s">
        <v>41</v>
      </c>
      <c r="Q6098" s="1" t="s">
        <v>8232</v>
      </c>
      <c r="R6098" s="7">
        <v>0</v>
      </c>
      <c r="S6098" s="1" t="s">
        <v>41</v>
      </c>
      <c r="T6098" s="1" t="s">
        <v>41</v>
      </c>
      <c r="U6098" s="1" t="s">
        <v>41</v>
      </c>
      <c r="V6098" s="1" t="s">
        <v>41</v>
      </c>
      <c r="W6098" s="1" t="s">
        <v>41</v>
      </c>
      <c r="X6098" s="1" t="s">
        <v>41</v>
      </c>
      <c r="Y6098" s="1" t="s">
        <v>41</v>
      </c>
      <c r="Z6098" s="1" t="s">
        <v>41</v>
      </c>
      <c r="AA6098" s="1" t="s">
        <v>43</v>
      </c>
      <c r="AB6098" s="1" t="s">
        <v>38</v>
      </c>
      <c r="AC6098" s="1" t="s">
        <v>181</v>
      </c>
      <c r="AD6098" s="7">
        <v>20.149999999999999</v>
      </c>
      <c r="AE6098" s="7">
        <v>163.69999999999999</v>
      </c>
      <c r="AF6098" s="7">
        <v>0</v>
      </c>
      <c r="AG6098" s="7">
        <v>0</v>
      </c>
      <c r="AH6098" s="7">
        <v>437.49</v>
      </c>
      <c r="AI6098" s="7">
        <v>601.19000000000005</v>
      </c>
      <c r="AJ6098" s="7">
        <f t="shared" si="382"/>
        <v>66.798888888888897</v>
      </c>
      <c r="AK6098" s="7" t="s">
        <v>8249</v>
      </c>
      <c r="AL6098" s="1" t="s">
        <v>45</v>
      </c>
      <c r="AM6098" s="1">
        <f t="shared" si="383"/>
        <v>0</v>
      </c>
      <c r="AN6098" s="1" t="s">
        <v>8232</v>
      </c>
      <c r="AO6098" s="1" t="s">
        <v>108</v>
      </c>
      <c r="AP6098" s="4">
        <f>1</f>
        <v>1</v>
      </c>
    </row>
    <row r="6099" spans="1:42" x14ac:dyDescent="0.3">
      <c r="A6099" s="1" t="s">
        <v>7284</v>
      </c>
      <c r="B6099" s="1" t="s">
        <v>47</v>
      </c>
      <c r="C6099" s="4">
        <v>52</v>
      </c>
      <c r="D6099" s="4" t="str">
        <f t="shared" si="380"/>
        <v>Senior Citizen</v>
      </c>
      <c r="E6099" s="1" t="s">
        <v>8253</v>
      </c>
      <c r="F6099" s="1" t="s">
        <v>8254</v>
      </c>
      <c r="G6099" s="1" t="s">
        <v>149</v>
      </c>
      <c r="H6099" s="1">
        <v>92109</v>
      </c>
      <c r="I6099" s="4">
        <v>0</v>
      </c>
      <c r="J6099" s="4">
        <v>69</v>
      </c>
      <c r="K6099" s="4" t="str">
        <f t="shared" si="381"/>
        <v>Veteran</v>
      </c>
      <c r="L6099" s="1" t="s">
        <v>70</v>
      </c>
      <c r="M6099" s="1" t="s">
        <v>38</v>
      </c>
      <c r="N6099" s="7">
        <v>20.440000000000001</v>
      </c>
      <c r="O6099" s="1" t="s">
        <v>38</v>
      </c>
      <c r="P6099" s="1" t="s">
        <v>38</v>
      </c>
      <c r="Q6099" s="1" t="s">
        <v>53</v>
      </c>
      <c r="R6099" s="7">
        <v>3</v>
      </c>
      <c r="S6099" s="1" t="s">
        <v>41</v>
      </c>
      <c r="T6099" s="1" t="s">
        <v>38</v>
      </c>
      <c r="U6099" s="1" t="s">
        <v>41</v>
      </c>
      <c r="V6099" s="1" t="s">
        <v>38</v>
      </c>
      <c r="W6099" s="1" t="s">
        <v>38</v>
      </c>
      <c r="X6099" s="1" t="s">
        <v>38</v>
      </c>
      <c r="Y6099" s="1" t="s">
        <v>38</v>
      </c>
      <c r="Z6099" s="1" t="s">
        <v>38</v>
      </c>
      <c r="AA6099" s="1" t="s">
        <v>43</v>
      </c>
      <c r="AB6099" s="1" t="s">
        <v>38</v>
      </c>
      <c r="AC6099" s="1" t="s">
        <v>54</v>
      </c>
      <c r="AD6099" s="7">
        <v>104.7</v>
      </c>
      <c r="AE6099" s="7">
        <v>7220.35</v>
      </c>
      <c r="AF6099" s="7">
        <v>0</v>
      </c>
      <c r="AG6099" s="7">
        <v>0</v>
      </c>
      <c r="AH6099" s="7">
        <v>1410.36</v>
      </c>
      <c r="AI6099" s="7">
        <v>8630.7099999999991</v>
      </c>
      <c r="AJ6099" s="7">
        <f t="shared" si="382"/>
        <v>125.0827536231884</v>
      </c>
      <c r="AK6099" s="7" t="s">
        <v>8247</v>
      </c>
      <c r="AL6099" s="1" t="s">
        <v>55</v>
      </c>
      <c r="AM6099" s="1">
        <f t="shared" si="383"/>
        <v>1</v>
      </c>
      <c r="AN6099" s="1" t="s">
        <v>56</v>
      </c>
      <c r="AO6099" s="1" t="s">
        <v>102</v>
      </c>
      <c r="AP6099" s="4">
        <f>1</f>
        <v>1</v>
      </c>
    </row>
    <row r="6100" spans="1:42" x14ac:dyDescent="0.3">
      <c r="A6100" s="1" t="s">
        <v>7285</v>
      </c>
      <c r="B6100" s="1" t="s">
        <v>47</v>
      </c>
      <c r="C6100" s="4">
        <v>68</v>
      </c>
      <c r="D6100" s="4" t="str">
        <f t="shared" si="380"/>
        <v>Senior Citizen</v>
      </c>
      <c r="E6100" s="1" t="s">
        <v>3</v>
      </c>
      <c r="F6100" s="1" t="s">
        <v>8254</v>
      </c>
      <c r="G6100" s="1" t="s">
        <v>1189</v>
      </c>
      <c r="H6100" s="1">
        <v>95941</v>
      </c>
      <c r="I6100" s="4">
        <v>1</v>
      </c>
      <c r="J6100" s="4">
        <v>47</v>
      </c>
      <c r="K6100" s="4" t="str">
        <f t="shared" si="381"/>
        <v>Loyal</v>
      </c>
      <c r="L6100" s="1" t="s">
        <v>40</v>
      </c>
      <c r="M6100" s="1" t="s">
        <v>38</v>
      </c>
      <c r="N6100" s="7">
        <v>8.9700000000000006</v>
      </c>
      <c r="O6100" s="1" t="s">
        <v>38</v>
      </c>
      <c r="P6100" s="1" t="s">
        <v>38</v>
      </c>
      <c r="Q6100" s="1" t="s">
        <v>53</v>
      </c>
      <c r="R6100" s="7">
        <v>19</v>
      </c>
      <c r="S6100" s="1" t="s">
        <v>41</v>
      </c>
      <c r="T6100" s="1" t="s">
        <v>41</v>
      </c>
      <c r="U6100" s="1" t="s">
        <v>38</v>
      </c>
      <c r="V6100" s="1" t="s">
        <v>41</v>
      </c>
      <c r="W6100" s="1" t="s">
        <v>38</v>
      </c>
      <c r="X6100" s="1" t="s">
        <v>38</v>
      </c>
      <c r="Y6100" s="1" t="s">
        <v>41</v>
      </c>
      <c r="Z6100" s="1" t="s">
        <v>38</v>
      </c>
      <c r="AA6100" s="1" t="s">
        <v>49</v>
      </c>
      <c r="AB6100" s="1" t="s">
        <v>38</v>
      </c>
      <c r="AC6100" s="1" t="s">
        <v>54</v>
      </c>
      <c r="AD6100" s="7">
        <v>100.05</v>
      </c>
      <c r="AE6100" s="7">
        <v>4871.05</v>
      </c>
      <c r="AF6100" s="7">
        <v>0</v>
      </c>
      <c r="AG6100" s="7">
        <v>0</v>
      </c>
      <c r="AH6100" s="7">
        <v>421.59</v>
      </c>
      <c r="AI6100" s="7">
        <v>5292.64</v>
      </c>
      <c r="AJ6100" s="7">
        <f t="shared" si="382"/>
        <v>112.60936170212767</v>
      </c>
      <c r="AK6100" s="7" t="s">
        <v>8247</v>
      </c>
      <c r="AL6100" s="1" t="s">
        <v>55</v>
      </c>
      <c r="AM6100" s="1">
        <f t="shared" si="383"/>
        <v>1</v>
      </c>
      <c r="AN6100" s="1" t="s">
        <v>119</v>
      </c>
      <c r="AO6100" s="1" t="s">
        <v>193</v>
      </c>
      <c r="AP6100" s="4">
        <f>1</f>
        <v>1</v>
      </c>
    </row>
    <row r="6101" spans="1:42" x14ac:dyDescent="0.3">
      <c r="A6101" s="1" t="s">
        <v>7286</v>
      </c>
      <c r="B6101" s="1" t="s">
        <v>37</v>
      </c>
      <c r="C6101" s="4">
        <v>34</v>
      </c>
      <c r="D6101" s="4" t="str">
        <f t="shared" si="380"/>
        <v>Adult</v>
      </c>
      <c r="E6101" s="1" t="s">
        <v>8253</v>
      </c>
      <c r="F6101" s="1" t="s">
        <v>8257</v>
      </c>
      <c r="G6101" s="1" t="s">
        <v>1103</v>
      </c>
      <c r="H6101" s="1">
        <v>90292</v>
      </c>
      <c r="I6101" s="4">
        <v>0</v>
      </c>
      <c r="J6101" s="4">
        <v>12</v>
      </c>
      <c r="K6101" s="4" t="str">
        <f t="shared" si="381"/>
        <v>Loyal</v>
      </c>
      <c r="L6101" s="1" t="s">
        <v>40</v>
      </c>
      <c r="M6101" s="1" t="s">
        <v>38</v>
      </c>
      <c r="N6101" s="7">
        <v>25.34</v>
      </c>
      <c r="O6101" s="1" t="s">
        <v>38</v>
      </c>
      <c r="P6101" s="1" t="s">
        <v>38</v>
      </c>
      <c r="Q6101" s="1" t="s">
        <v>53</v>
      </c>
      <c r="R6101" s="7">
        <v>56</v>
      </c>
      <c r="S6101" s="1" t="s">
        <v>38</v>
      </c>
      <c r="T6101" s="1" t="s">
        <v>41</v>
      </c>
      <c r="U6101" s="1" t="s">
        <v>41</v>
      </c>
      <c r="V6101" s="1" t="s">
        <v>41</v>
      </c>
      <c r="W6101" s="1" t="s">
        <v>41</v>
      </c>
      <c r="X6101" s="1" t="s">
        <v>41</v>
      </c>
      <c r="Y6101" s="1" t="s">
        <v>41</v>
      </c>
      <c r="Z6101" s="1" t="s">
        <v>41</v>
      </c>
      <c r="AA6101" s="1" t="s">
        <v>49</v>
      </c>
      <c r="AB6101" s="1" t="s">
        <v>38</v>
      </c>
      <c r="AC6101" s="1" t="s">
        <v>54</v>
      </c>
      <c r="AD6101" s="7">
        <v>78.95</v>
      </c>
      <c r="AE6101" s="7">
        <v>927.35</v>
      </c>
      <c r="AF6101" s="7">
        <v>0</v>
      </c>
      <c r="AG6101" s="7">
        <v>80</v>
      </c>
      <c r="AH6101" s="7">
        <v>304.08</v>
      </c>
      <c r="AI6101" s="7">
        <v>1311.43</v>
      </c>
      <c r="AJ6101" s="7">
        <f t="shared" si="382"/>
        <v>109.28583333333334</v>
      </c>
      <c r="AK6101" s="7" t="s">
        <v>8247</v>
      </c>
      <c r="AL6101" s="1" t="s">
        <v>55</v>
      </c>
      <c r="AM6101" s="1">
        <f t="shared" si="383"/>
        <v>1</v>
      </c>
      <c r="AN6101" s="1" t="s">
        <v>119</v>
      </c>
      <c r="AO6101" s="1" t="s">
        <v>193</v>
      </c>
      <c r="AP6101" s="4">
        <f>1</f>
        <v>1</v>
      </c>
    </row>
    <row r="6102" spans="1:42" x14ac:dyDescent="0.3">
      <c r="A6102" s="1" t="s">
        <v>7287</v>
      </c>
      <c r="B6102" s="1" t="s">
        <v>37</v>
      </c>
      <c r="C6102" s="4">
        <v>26</v>
      </c>
      <c r="D6102" s="4" t="str">
        <f t="shared" si="380"/>
        <v>Adult</v>
      </c>
      <c r="E6102" s="1" t="s">
        <v>3</v>
      </c>
      <c r="F6102" s="1" t="s">
        <v>8257</v>
      </c>
      <c r="G6102" s="1" t="s">
        <v>3570</v>
      </c>
      <c r="H6102" s="1">
        <v>96086</v>
      </c>
      <c r="I6102" s="4">
        <v>9</v>
      </c>
      <c r="J6102" s="4">
        <v>72</v>
      </c>
      <c r="K6102" s="4" t="str">
        <f t="shared" si="381"/>
        <v>Veteran</v>
      </c>
      <c r="L6102" s="1" t="s">
        <v>40</v>
      </c>
      <c r="M6102" s="1" t="s">
        <v>38</v>
      </c>
      <c r="N6102" s="7">
        <v>11.85</v>
      </c>
      <c r="O6102" s="1" t="s">
        <v>38</v>
      </c>
      <c r="P6102" s="1" t="s">
        <v>38</v>
      </c>
      <c r="Q6102" s="1" t="s">
        <v>53</v>
      </c>
      <c r="R6102" s="7">
        <v>59</v>
      </c>
      <c r="S6102" s="1" t="s">
        <v>38</v>
      </c>
      <c r="T6102" s="1" t="s">
        <v>38</v>
      </c>
      <c r="U6102" s="1" t="s">
        <v>41</v>
      </c>
      <c r="V6102" s="1" t="s">
        <v>41</v>
      </c>
      <c r="W6102" s="1" t="s">
        <v>38</v>
      </c>
      <c r="X6102" s="1" t="s">
        <v>41</v>
      </c>
      <c r="Y6102" s="1" t="s">
        <v>41</v>
      </c>
      <c r="Z6102" s="1" t="s">
        <v>38</v>
      </c>
      <c r="AA6102" s="1" t="s">
        <v>71</v>
      </c>
      <c r="AB6102" s="1" t="s">
        <v>38</v>
      </c>
      <c r="AC6102" s="1" t="s">
        <v>54</v>
      </c>
      <c r="AD6102" s="7">
        <v>95.9</v>
      </c>
      <c r="AE6102" s="7">
        <v>6954.15</v>
      </c>
      <c r="AF6102" s="7">
        <v>0</v>
      </c>
      <c r="AG6102" s="7">
        <v>0</v>
      </c>
      <c r="AH6102" s="7">
        <v>853.2</v>
      </c>
      <c r="AI6102" s="7">
        <v>7807.35</v>
      </c>
      <c r="AJ6102" s="7">
        <f t="shared" si="382"/>
        <v>108.43541666666667</v>
      </c>
      <c r="AK6102" s="7" t="s">
        <v>8247</v>
      </c>
      <c r="AL6102" s="1" t="s">
        <v>45</v>
      </c>
      <c r="AM6102" s="1">
        <f t="shared" si="383"/>
        <v>0</v>
      </c>
      <c r="AN6102" s="1" t="s">
        <v>8232</v>
      </c>
      <c r="AO6102" s="1" t="s">
        <v>108</v>
      </c>
      <c r="AP6102" s="4">
        <f>1</f>
        <v>1</v>
      </c>
    </row>
    <row r="6103" spans="1:42" x14ac:dyDescent="0.3">
      <c r="A6103" s="1" t="s">
        <v>7288</v>
      </c>
      <c r="B6103" s="1" t="s">
        <v>47</v>
      </c>
      <c r="C6103" s="4">
        <v>39</v>
      </c>
      <c r="D6103" s="4" t="str">
        <f t="shared" si="380"/>
        <v>Adult</v>
      </c>
      <c r="E6103" s="1" t="s">
        <v>8253</v>
      </c>
      <c r="F6103" s="1" t="s">
        <v>8254</v>
      </c>
      <c r="G6103" s="1" t="s">
        <v>133</v>
      </c>
      <c r="H6103" s="1">
        <v>90066</v>
      </c>
      <c r="I6103" s="4">
        <v>0</v>
      </c>
      <c r="J6103" s="4">
        <v>4</v>
      </c>
      <c r="K6103" s="4" t="str">
        <f t="shared" si="381"/>
        <v>New</v>
      </c>
      <c r="L6103" s="1" t="s">
        <v>40</v>
      </c>
      <c r="M6103" s="1" t="s">
        <v>38</v>
      </c>
      <c r="N6103" s="7">
        <v>28.89</v>
      </c>
      <c r="O6103" s="1" t="s">
        <v>41</v>
      </c>
      <c r="P6103" s="1" t="s">
        <v>38</v>
      </c>
      <c r="Q6103" s="1" t="s">
        <v>77</v>
      </c>
      <c r="R6103" s="7">
        <v>3</v>
      </c>
      <c r="S6103" s="1" t="s">
        <v>41</v>
      </c>
      <c r="T6103" s="1" t="s">
        <v>41</v>
      </c>
      <c r="U6103" s="1" t="s">
        <v>38</v>
      </c>
      <c r="V6103" s="1" t="s">
        <v>38</v>
      </c>
      <c r="W6103" s="1" t="s">
        <v>38</v>
      </c>
      <c r="X6103" s="1" t="s">
        <v>38</v>
      </c>
      <c r="Y6103" s="1" t="s">
        <v>38</v>
      </c>
      <c r="Z6103" s="1" t="s">
        <v>38</v>
      </c>
      <c r="AA6103" s="1" t="s">
        <v>49</v>
      </c>
      <c r="AB6103" s="1" t="s">
        <v>38</v>
      </c>
      <c r="AC6103" s="1" t="s">
        <v>54</v>
      </c>
      <c r="AD6103" s="7">
        <v>74.400000000000006</v>
      </c>
      <c r="AE6103" s="7">
        <v>299.7</v>
      </c>
      <c r="AF6103" s="7">
        <v>0</v>
      </c>
      <c r="AG6103" s="7">
        <v>0</v>
      </c>
      <c r="AH6103" s="7">
        <v>115.56</v>
      </c>
      <c r="AI6103" s="7">
        <v>415.26</v>
      </c>
      <c r="AJ6103" s="7">
        <f t="shared" si="382"/>
        <v>103.815</v>
      </c>
      <c r="AK6103" s="7" t="s">
        <v>8247</v>
      </c>
      <c r="AL6103" s="1" t="s">
        <v>55</v>
      </c>
      <c r="AM6103" s="1">
        <f t="shared" si="383"/>
        <v>1</v>
      </c>
      <c r="AN6103" s="1" t="s">
        <v>119</v>
      </c>
      <c r="AO6103" s="1" t="s">
        <v>193</v>
      </c>
      <c r="AP6103" s="4">
        <f>1</f>
        <v>1</v>
      </c>
    </row>
    <row r="6104" spans="1:42" x14ac:dyDescent="0.3">
      <c r="A6104" s="1" t="s">
        <v>7289</v>
      </c>
      <c r="B6104" s="1" t="s">
        <v>37</v>
      </c>
      <c r="C6104" s="4">
        <v>25</v>
      </c>
      <c r="D6104" s="4" t="str">
        <f t="shared" si="380"/>
        <v>Adult</v>
      </c>
      <c r="E6104" s="1" t="s">
        <v>3</v>
      </c>
      <c r="F6104" s="1" t="s">
        <v>8254</v>
      </c>
      <c r="G6104" s="1" t="s">
        <v>417</v>
      </c>
      <c r="H6104" s="1">
        <v>95010</v>
      </c>
      <c r="I6104" s="4">
        <v>1</v>
      </c>
      <c r="J6104" s="4">
        <v>2</v>
      </c>
      <c r="K6104" s="4" t="str">
        <f t="shared" si="381"/>
        <v>New</v>
      </c>
      <c r="L6104" s="1" t="s">
        <v>40</v>
      </c>
      <c r="M6104" s="1" t="s">
        <v>38</v>
      </c>
      <c r="N6104" s="7">
        <v>28.86</v>
      </c>
      <c r="O6104" s="1" t="s">
        <v>41</v>
      </c>
      <c r="P6104" s="1" t="s">
        <v>38</v>
      </c>
      <c r="Q6104" s="1" t="s">
        <v>53</v>
      </c>
      <c r="R6104" s="7">
        <v>26</v>
      </c>
      <c r="S6104" s="1" t="s">
        <v>41</v>
      </c>
      <c r="T6104" s="1" t="s">
        <v>38</v>
      </c>
      <c r="U6104" s="1" t="s">
        <v>38</v>
      </c>
      <c r="V6104" s="1" t="s">
        <v>41</v>
      </c>
      <c r="W6104" s="1" t="s">
        <v>41</v>
      </c>
      <c r="X6104" s="1" t="s">
        <v>41</v>
      </c>
      <c r="Y6104" s="1" t="s">
        <v>41</v>
      </c>
      <c r="Z6104" s="1" t="s">
        <v>38</v>
      </c>
      <c r="AA6104" s="1" t="s">
        <v>49</v>
      </c>
      <c r="AB6104" s="1" t="s">
        <v>41</v>
      </c>
      <c r="AC6104" s="1" t="s">
        <v>54</v>
      </c>
      <c r="AD6104" s="7">
        <v>79.7</v>
      </c>
      <c r="AE6104" s="7">
        <v>165</v>
      </c>
      <c r="AF6104" s="7">
        <v>0</v>
      </c>
      <c r="AG6104" s="7">
        <v>0</v>
      </c>
      <c r="AH6104" s="7">
        <v>57.72</v>
      </c>
      <c r="AI6104" s="7">
        <v>222.72</v>
      </c>
      <c r="AJ6104" s="7">
        <f t="shared" si="382"/>
        <v>111.36</v>
      </c>
      <c r="AK6104" s="7" t="s">
        <v>8247</v>
      </c>
      <c r="AL6104" s="1" t="s">
        <v>55</v>
      </c>
      <c r="AM6104" s="1">
        <f t="shared" si="383"/>
        <v>1</v>
      </c>
      <c r="AN6104" s="1" t="s">
        <v>56</v>
      </c>
      <c r="AO6104" s="1" t="s">
        <v>57</v>
      </c>
      <c r="AP6104" s="4">
        <f>1</f>
        <v>1</v>
      </c>
    </row>
    <row r="6105" spans="1:42" x14ac:dyDescent="0.3">
      <c r="A6105" s="1" t="s">
        <v>7290</v>
      </c>
      <c r="B6105" s="1" t="s">
        <v>47</v>
      </c>
      <c r="C6105" s="4">
        <v>65</v>
      </c>
      <c r="D6105" s="4" t="str">
        <f t="shared" si="380"/>
        <v>Senior Citizen</v>
      </c>
      <c r="E6105" s="1" t="s">
        <v>8253</v>
      </c>
      <c r="F6105" s="1" t="s">
        <v>8254</v>
      </c>
      <c r="G6105" s="1" t="s">
        <v>356</v>
      </c>
      <c r="H6105" s="1">
        <v>92532</v>
      </c>
      <c r="I6105" s="4">
        <v>0</v>
      </c>
      <c r="J6105" s="4">
        <v>1</v>
      </c>
      <c r="K6105" s="4" t="str">
        <f t="shared" si="381"/>
        <v>New</v>
      </c>
      <c r="L6105" s="1" t="s">
        <v>52</v>
      </c>
      <c r="M6105" s="1" t="s">
        <v>38</v>
      </c>
      <c r="N6105" s="7">
        <v>28.46</v>
      </c>
      <c r="O6105" s="1" t="s">
        <v>41</v>
      </c>
      <c r="P6105" s="1" t="s">
        <v>38</v>
      </c>
      <c r="Q6105" s="1" t="s">
        <v>53</v>
      </c>
      <c r="R6105" s="7">
        <v>12</v>
      </c>
      <c r="S6105" s="1" t="s">
        <v>41</v>
      </c>
      <c r="T6105" s="1" t="s">
        <v>41</v>
      </c>
      <c r="U6105" s="1" t="s">
        <v>41</v>
      </c>
      <c r="V6105" s="1" t="s">
        <v>41</v>
      </c>
      <c r="W6105" s="1" t="s">
        <v>41</v>
      </c>
      <c r="X6105" s="1" t="s">
        <v>41</v>
      </c>
      <c r="Y6105" s="1" t="s">
        <v>41</v>
      </c>
      <c r="Z6105" s="1" t="s">
        <v>38</v>
      </c>
      <c r="AA6105" s="1" t="s">
        <v>49</v>
      </c>
      <c r="AB6105" s="1" t="s">
        <v>38</v>
      </c>
      <c r="AC6105" s="1" t="s">
        <v>54</v>
      </c>
      <c r="AD6105" s="7">
        <v>71.650000000000006</v>
      </c>
      <c r="AE6105" s="7">
        <v>71.650000000000006</v>
      </c>
      <c r="AF6105" s="7">
        <v>0</v>
      </c>
      <c r="AG6105" s="7">
        <v>0</v>
      </c>
      <c r="AH6105" s="7">
        <v>28.46</v>
      </c>
      <c r="AI6105" s="7">
        <v>100.11</v>
      </c>
      <c r="AJ6105" s="7">
        <f t="shared" si="382"/>
        <v>100.11</v>
      </c>
      <c r="AK6105" s="7" t="s">
        <v>8247</v>
      </c>
      <c r="AL6105" s="1" t="s">
        <v>55</v>
      </c>
      <c r="AM6105" s="1">
        <f t="shared" si="383"/>
        <v>1</v>
      </c>
      <c r="AN6105" s="1" t="s">
        <v>56</v>
      </c>
      <c r="AO6105" s="1" t="s">
        <v>212</v>
      </c>
      <c r="AP6105" s="4">
        <f>1</f>
        <v>1</v>
      </c>
    </row>
    <row r="6106" spans="1:42" x14ac:dyDescent="0.3">
      <c r="A6106" s="1" t="s">
        <v>7291</v>
      </c>
      <c r="B6106" s="1" t="s">
        <v>47</v>
      </c>
      <c r="C6106" s="4">
        <v>37</v>
      </c>
      <c r="D6106" s="4" t="str">
        <f t="shared" si="380"/>
        <v>Adult</v>
      </c>
      <c r="E6106" s="1" t="s">
        <v>3</v>
      </c>
      <c r="F6106" s="1" t="s">
        <v>8254</v>
      </c>
      <c r="G6106" s="1" t="s">
        <v>2976</v>
      </c>
      <c r="H6106" s="1">
        <v>95303</v>
      </c>
      <c r="I6106" s="4">
        <v>1</v>
      </c>
      <c r="J6106" s="4">
        <v>42</v>
      </c>
      <c r="K6106" s="4" t="str">
        <f t="shared" si="381"/>
        <v>Loyal</v>
      </c>
      <c r="L6106" s="1" t="s">
        <v>74</v>
      </c>
      <c r="M6106" s="1" t="s">
        <v>41</v>
      </c>
      <c r="N6106" s="7">
        <v>25.420517214274568</v>
      </c>
      <c r="O6106" s="1" t="s">
        <v>41</v>
      </c>
      <c r="P6106" s="1" t="s">
        <v>38</v>
      </c>
      <c r="Q6106" s="1" t="s">
        <v>77</v>
      </c>
      <c r="R6106" s="7">
        <v>7</v>
      </c>
      <c r="S6106" s="1" t="s">
        <v>38</v>
      </c>
      <c r="T6106" s="1" t="s">
        <v>41</v>
      </c>
      <c r="U6106" s="1" t="s">
        <v>41</v>
      </c>
      <c r="V6106" s="1" t="s">
        <v>41</v>
      </c>
      <c r="W6106" s="1" t="s">
        <v>38</v>
      </c>
      <c r="X6106" s="1" t="s">
        <v>41</v>
      </c>
      <c r="Y6106" s="1" t="s">
        <v>41</v>
      </c>
      <c r="Z6106" s="1" t="s">
        <v>38</v>
      </c>
      <c r="AA6106" s="1" t="s">
        <v>49</v>
      </c>
      <c r="AB6106" s="1" t="s">
        <v>38</v>
      </c>
      <c r="AC6106" s="1" t="s">
        <v>54</v>
      </c>
      <c r="AD6106" s="7">
        <v>40.15</v>
      </c>
      <c r="AE6106" s="7">
        <v>1626.05</v>
      </c>
      <c r="AF6106" s="7">
        <v>0</v>
      </c>
      <c r="AG6106" s="7">
        <v>0</v>
      </c>
      <c r="AH6106" s="7">
        <v>0</v>
      </c>
      <c r="AI6106" s="7">
        <v>1626.05</v>
      </c>
      <c r="AJ6106" s="7">
        <f t="shared" si="382"/>
        <v>38.715476190476188</v>
      </c>
      <c r="AK6106" s="7" t="s">
        <v>8246</v>
      </c>
      <c r="AL6106" s="1" t="s">
        <v>45</v>
      </c>
      <c r="AM6106" s="1">
        <f t="shared" si="383"/>
        <v>0</v>
      </c>
      <c r="AN6106" s="1" t="s">
        <v>8232</v>
      </c>
      <c r="AO6106" s="1" t="s">
        <v>108</v>
      </c>
      <c r="AP6106" s="4">
        <f>1</f>
        <v>1</v>
      </c>
    </row>
    <row r="6107" spans="1:42" x14ac:dyDescent="0.3">
      <c r="A6107" s="1" t="s">
        <v>7292</v>
      </c>
      <c r="B6107" s="1" t="s">
        <v>47</v>
      </c>
      <c r="C6107" s="4">
        <v>20</v>
      </c>
      <c r="D6107" s="4" t="str">
        <f t="shared" si="380"/>
        <v>Teenager</v>
      </c>
      <c r="E6107" s="1" t="s">
        <v>3</v>
      </c>
      <c r="F6107" s="1" t="s">
        <v>8256</v>
      </c>
      <c r="G6107" s="1" t="s">
        <v>2690</v>
      </c>
      <c r="H6107" s="1">
        <v>93647</v>
      </c>
      <c r="I6107" s="4">
        <v>1</v>
      </c>
      <c r="J6107" s="4">
        <v>69</v>
      </c>
      <c r="K6107" s="4" t="str">
        <f t="shared" si="381"/>
        <v>Veteran</v>
      </c>
      <c r="L6107" s="1" t="s">
        <v>70</v>
      </c>
      <c r="M6107" s="1" t="s">
        <v>38</v>
      </c>
      <c r="N6107" s="7">
        <v>49.16</v>
      </c>
      <c r="O6107" s="1" t="s">
        <v>38</v>
      </c>
      <c r="P6107" s="1" t="s">
        <v>38</v>
      </c>
      <c r="Q6107" s="1" t="s">
        <v>77</v>
      </c>
      <c r="R6107" s="7">
        <v>48</v>
      </c>
      <c r="S6107" s="1" t="s">
        <v>41</v>
      </c>
      <c r="T6107" s="1" t="s">
        <v>38</v>
      </c>
      <c r="U6107" s="1" t="s">
        <v>38</v>
      </c>
      <c r="V6107" s="1" t="s">
        <v>38</v>
      </c>
      <c r="W6107" s="1" t="s">
        <v>38</v>
      </c>
      <c r="X6107" s="1" t="s">
        <v>38</v>
      </c>
      <c r="Y6107" s="1" t="s">
        <v>38</v>
      </c>
      <c r="Z6107" s="1" t="s">
        <v>38</v>
      </c>
      <c r="AA6107" s="1" t="s">
        <v>71</v>
      </c>
      <c r="AB6107" s="1" t="s">
        <v>38</v>
      </c>
      <c r="AC6107" s="1" t="s">
        <v>54</v>
      </c>
      <c r="AD6107" s="7">
        <v>81.95</v>
      </c>
      <c r="AE6107" s="7">
        <v>5601.4</v>
      </c>
      <c r="AF6107" s="7">
        <v>0</v>
      </c>
      <c r="AG6107" s="7">
        <v>0</v>
      </c>
      <c r="AH6107" s="7">
        <v>3392.04</v>
      </c>
      <c r="AI6107" s="7">
        <v>8993.44</v>
      </c>
      <c r="AJ6107" s="7">
        <f t="shared" si="382"/>
        <v>130.33971014492755</v>
      </c>
      <c r="AK6107" s="7" t="s">
        <v>8247</v>
      </c>
      <c r="AL6107" s="1" t="s">
        <v>45</v>
      </c>
      <c r="AM6107" s="1">
        <f t="shared" si="383"/>
        <v>0</v>
      </c>
      <c r="AN6107" s="1" t="s">
        <v>8232</v>
      </c>
      <c r="AO6107" s="1" t="s">
        <v>108</v>
      </c>
      <c r="AP6107" s="4">
        <f>1</f>
        <v>1</v>
      </c>
    </row>
    <row r="6108" spans="1:42" x14ac:dyDescent="0.3">
      <c r="A6108" s="1" t="s">
        <v>7293</v>
      </c>
      <c r="B6108" s="1" t="s">
        <v>47</v>
      </c>
      <c r="C6108" s="4">
        <v>47</v>
      </c>
      <c r="D6108" s="4" t="str">
        <f t="shared" si="380"/>
        <v>Adult</v>
      </c>
      <c r="E6108" s="1" t="s">
        <v>8253</v>
      </c>
      <c r="F6108" s="1" t="s">
        <v>8254</v>
      </c>
      <c r="G6108" s="1" t="s">
        <v>2121</v>
      </c>
      <c r="H6108" s="1">
        <v>91776</v>
      </c>
      <c r="I6108" s="4">
        <v>0</v>
      </c>
      <c r="J6108" s="4">
        <v>14</v>
      </c>
      <c r="K6108" s="4" t="str">
        <f t="shared" si="381"/>
        <v>Loyal</v>
      </c>
      <c r="L6108" s="1" t="s">
        <v>60</v>
      </c>
      <c r="M6108" s="1" t="s">
        <v>41</v>
      </c>
      <c r="N6108" s="7">
        <v>25.420517214274568</v>
      </c>
      <c r="O6108" s="1" t="s">
        <v>41</v>
      </c>
      <c r="P6108" s="1" t="s">
        <v>38</v>
      </c>
      <c r="Q6108" s="1" t="s">
        <v>77</v>
      </c>
      <c r="R6108" s="7">
        <v>4</v>
      </c>
      <c r="S6108" s="1" t="s">
        <v>41</v>
      </c>
      <c r="T6108" s="1" t="s">
        <v>41</v>
      </c>
      <c r="U6108" s="1" t="s">
        <v>38</v>
      </c>
      <c r="V6108" s="1" t="s">
        <v>38</v>
      </c>
      <c r="W6108" s="1" t="s">
        <v>38</v>
      </c>
      <c r="X6108" s="1" t="s">
        <v>38</v>
      </c>
      <c r="Y6108" s="1" t="s">
        <v>38</v>
      </c>
      <c r="Z6108" s="1" t="s">
        <v>38</v>
      </c>
      <c r="AA6108" s="1" t="s">
        <v>49</v>
      </c>
      <c r="AB6108" s="1" t="s">
        <v>38</v>
      </c>
      <c r="AC6108" s="1" t="s">
        <v>54</v>
      </c>
      <c r="AD6108" s="7">
        <v>55</v>
      </c>
      <c r="AE6108" s="7">
        <v>771.95</v>
      </c>
      <c r="AF6108" s="7">
        <v>0</v>
      </c>
      <c r="AG6108" s="7">
        <v>0</v>
      </c>
      <c r="AH6108" s="7">
        <v>0</v>
      </c>
      <c r="AI6108" s="7">
        <v>771.95</v>
      </c>
      <c r="AJ6108" s="7">
        <f t="shared" si="382"/>
        <v>55.13928571428572</v>
      </c>
      <c r="AK6108" s="7" t="s">
        <v>8249</v>
      </c>
      <c r="AL6108" s="1" t="s">
        <v>45</v>
      </c>
      <c r="AM6108" s="1">
        <f t="shared" si="383"/>
        <v>0</v>
      </c>
      <c r="AN6108" s="1" t="s">
        <v>8232</v>
      </c>
      <c r="AO6108" s="1" t="s">
        <v>108</v>
      </c>
      <c r="AP6108" s="4">
        <f>1</f>
        <v>1</v>
      </c>
    </row>
    <row r="6109" spans="1:42" x14ac:dyDescent="0.3">
      <c r="A6109" s="1" t="s">
        <v>7294</v>
      </c>
      <c r="B6109" s="1" t="s">
        <v>37</v>
      </c>
      <c r="C6109" s="4">
        <v>43</v>
      </c>
      <c r="D6109" s="4" t="str">
        <f t="shared" si="380"/>
        <v>Adult</v>
      </c>
      <c r="E6109" s="1" t="s">
        <v>3</v>
      </c>
      <c r="F6109" s="1" t="s">
        <v>8254</v>
      </c>
      <c r="G6109" s="1" t="s">
        <v>811</v>
      </c>
      <c r="H6109" s="1">
        <v>90270</v>
      </c>
      <c r="I6109" s="4">
        <v>6</v>
      </c>
      <c r="J6109" s="4">
        <v>66</v>
      </c>
      <c r="K6109" s="4" t="str">
        <f t="shared" si="381"/>
        <v>Veteran</v>
      </c>
      <c r="L6109" s="1" t="s">
        <v>70</v>
      </c>
      <c r="M6109" s="1" t="s">
        <v>38</v>
      </c>
      <c r="N6109" s="7">
        <v>11.72</v>
      </c>
      <c r="O6109" s="1" t="s">
        <v>38</v>
      </c>
      <c r="P6109" s="1" t="s">
        <v>38</v>
      </c>
      <c r="Q6109" s="1" t="s">
        <v>53</v>
      </c>
      <c r="R6109" s="7">
        <v>20</v>
      </c>
      <c r="S6109" s="1" t="s">
        <v>41</v>
      </c>
      <c r="T6109" s="1" t="s">
        <v>38</v>
      </c>
      <c r="U6109" s="1" t="s">
        <v>38</v>
      </c>
      <c r="V6109" s="1" t="s">
        <v>38</v>
      </c>
      <c r="W6109" s="1" t="s">
        <v>41</v>
      </c>
      <c r="X6109" s="1" t="s">
        <v>41</v>
      </c>
      <c r="Y6109" s="1" t="s">
        <v>41</v>
      </c>
      <c r="Z6109" s="1" t="s">
        <v>38</v>
      </c>
      <c r="AA6109" s="1" t="s">
        <v>43</v>
      </c>
      <c r="AB6109" s="1" t="s">
        <v>38</v>
      </c>
      <c r="AC6109" s="1" t="s">
        <v>54</v>
      </c>
      <c r="AD6109" s="7">
        <v>90.55</v>
      </c>
      <c r="AE6109" s="7">
        <v>6130.95</v>
      </c>
      <c r="AF6109" s="7">
        <v>0</v>
      </c>
      <c r="AG6109" s="7">
        <v>0</v>
      </c>
      <c r="AH6109" s="7">
        <v>773.52</v>
      </c>
      <c r="AI6109" s="7">
        <v>6904.47</v>
      </c>
      <c r="AJ6109" s="7">
        <f t="shared" si="382"/>
        <v>104.61318181818183</v>
      </c>
      <c r="AK6109" s="7" t="s">
        <v>8247</v>
      </c>
      <c r="AL6109" s="1" t="s">
        <v>45</v>
      </c>
      <c r="AM6109" s="1">
        <f t="shared" si="383"/>
        <v>0</v>
      </c>
      <c r="AN6109" s="1" t="s">
        <v>8232</v>
      </c>
      <c r="AO6109" s="1" t="s">
        <v>108</v>
      </c>
      <c r="AP6109" s="4">
        <f>1</f>
        <v>1</v>
      </c>
    </row>
    <row r="6110" spans="1:42" x14ac:dyDescent="0.3">
      <c r="A6110" s="1" t="s">
        <v>7295</v>
      </c>
      <c r="B6110" s="1" t="s">
        <v>47</v>
      </c>
      <c r="C6110" s="4">
        <v>59</v>
      </c>
      <c r="D6110" s="4" t="str">
        <f t="shared" si="380"/>
        <v>Senior Citizen</v>
      </c>
      <c r="E6110" s="1" t="s">
        <v>3</v>
      </c>
      <c r="F6110" s="1" t="s">
        <v>8256</v>
      </c>
      <c r="G6110" s="1" t="s">
        <v>1341</v>
      </c>
      <c r="H6110" s="1">
        <v>95639</v>
      </c>
      <c r="I6110" s="4">
        <v>4</v>
      </c>
      <c r="J6110" s="4">
        <v>57</v>
      </c>
      <c r="K6110" s="4" t="str">
        <f t="shared" si="381"/>
        <v>Veteran</v>
      </c>
      <c r="L6110" s="1" t="s">
        <v>74</v>
      </c>
      <c r="M6110" s="1" t="s">
        <v>38</v>
      </c>
      <c r="N6110" s="7">
        <v>49.95</v>
      </c>
      <c r="O6110" s="1" t="s">
        <v>38</v>
      </c>
      <c r="P6110" s="1" t="s">
        <v>38</v>
      </c>
      <c r="Q6110" s="1" t="s">
        <v>53</v>
      </c>
      <c r="R6110" s="7">
        <v>22</v>
      </c>
      <c r="S6110" s="1" t="s">
        <v>41</v>
      </c>
      <c r="T6110" s="1" t="s">
        <v>41</v>
      </c>
      <c r="U6110" s="1" t="s">
        <v>41</v>
      </c>
      <c r="V6110" s="1" t="s">
        <v>41</v>
      </c>
      <c r="W6110" s="1" t="s">
        <v>41</v>
      </c>
      <c r="X6110" s="1" t="s">
        <v>41</v>
      </c>
      <c r="Y6110" s="1" t="s">
        <v>41</v>
      </c>
      <c r="Z6110" s="1" t="s">
        <v>41</v>
      </c>
      <c r="AA6110" s="1" t="s">
        <v>49</v>
      </c>
      <c r="AB6110" s="1" t="s">
        <v>38</v>
      </c>
      <c r="AC6110" s="1" t="s">
        <v>54</v>
      </c>
      <c r="AD6110" s="7">
        <v>74.3</v>
      </c>
      <c r="AE6110" s="7">
        <v>4018.35</v>
      </c>
      <c r="AF6110" s="7">
        <v>0</v>
      </c>
      <c r="AG6110" s="7">
        <v>70</v>
      </c>
      <c r="AH6110" s="7">
        <v>2847.15</v>
      </c>
      <c r="AI6110" s="7">
        <v>6935.5</v>
      </c>
      <c r="AJ6110" s="7">
        <f t="shared" si="382"/>
        <v>121.67543859649123</v>
      </c>
      <c r="AK6110" s="7" t="s">
        <v>8247</v>
      </c>
      <c r="AL6110" s="1" t="s">
        <v>45</v>
      </c>
      <c r="AM6110" s="1">
        <f t="shared" si="383"/>
        <v>0</v>
      </c>
      <c r="AN6110" s="1" t="s">
        <v>8232</v>
      </c>
      <c r="AO6110" s="1" t="s">
        <v>108</v>
      </c>
      <c r="AP6110" s="4">
        <f>1</f>
        <v>1</v>
      </c>
    </row>
    <row r="6111" spans="1:42" x14ac:dyDescent="0.3">
      <c r="A6111" s="1" t="s">
        <v>7296</v>
      </c>
      <c r="B6111" s="1" t="s">
        <v>37</v>
      </c>
      <c r="C6111" s="4">
        <v>71</v>
      </c>
      <c r="D6111" s="4" t="str">
        <f t="shared" si="380"/>
        <v>Senior Citizen</v>
      </c>
      <c r="E6111" s="1" t="s">
        <v>8253</v>
      </c>
      <c r="F6111" s="1" t="s">
        <v>8254</v>
      </c>
      <c r="G6111" s="1" t="s">
        <v>819</v>
      </c>
      <c r="H6111" s="1">
        <v>95536</v>
      </c>
      <c r="I6111" s="4">
        <v>0</v>
      </c>
      <c r="J6111" s="4">
        <v>14</v>
      </c>
      <c r="K6111" s="4" t="str">
        <f t="shared" si="381"/>
        <v>Loyal</v>
      </c>
      <c r="L6111" s="1" t="s">
        <v>40</v>
      </c>
      <c r="M6111" s="1" t="s">
        <v>41</v>
      </c>
      <c r="N6111" s="7">
        <v>25.420517214274568</v>
      </c>
      <c r="O6111" s="1" t="s">
        <v>41</v>
      </c>
      <c r="P6111" s="1" t="s">
        <v>38</v>
      </c>
      <c r="Q6111" s="1" t="s">
        <v>42</v>
      </c>
      <c r="R6111" s="7">
        <v>5</v>
      </c>
      <c r="S6111" s="1" t="s">
        <v>41</v>
      </c>
      <c r="T6111" s="1" t="s">
        <v>41</v>
      </c>
      <c r="U6111" s="1" t="s">
        <v>41</v>
      </c>
      <c r="V6111" s="1" t="s">
        <v>41</v>
      </c>
      <c r="W6111" s="1" t="s">
        <v>38</v>
      </c>
      <c r="X6111" s="1" t="s">
        <v>38</v>
      </c>
      <c r="Y6111" s="1" t="s">
        <v>38</v>
      </c>
      <c r="Z6111" s="1" t="s">
        <v>38</v>
      </c>
      <c r="AA6111" s="1" t="s">
        <v>71</v>
      </c>
      <c r="AB6111" s="1" t="s">
        <v>38</v>
      </c>
      <c r="AC6111" s="1" t="s">
        <v>54</v>
      </c>
      <c r="AD6111" s="7">
        <v>46.35</v>
      </c>
      <c r="AE6111" s="7">
        <v>672.7</v>
      </c>
      <c r="AF6111" s="7">
        <v>0</v>
      </c>
      <c r="AG6111" s="7">
        <v>0</v>
      </c>
      <c r="AH6111" s="7">
        <v>0</v>
      </c>
      <c r="AI6111" s="7">
        <v>672.7</v>
      </c>
      <c r="AJ6111" s="7">
        <f t="shared" si="382"/>
        <v>48.050000000000004</v>
      </c>
      <c r="AK6111" s="7" t="s">
        <v>8246</v>
      </c>
      <c r="AL6111" s="1" t="s">
        <v>45</v>
      </c>
      <c r="AM6111" s="1">
        <f t="shared" si="383"/>
        <v>0</v>
      </c>
      <c r="AN6111" s="1" t="s">
        <v>8232</v>
      </c>
      <c r="AO6111" s="1" t="s">
        <v>108</v>
      </c>
      <c r="AP6111" s="4">
        <f>1</f>
        <v>1</v>
      </c>
    </row>
    <row r="6112" spans="1:42" x14ac:dyDescent="0.3">
      <c r="A6112" s="1" t="s">
        <v>7297</v>
      </c>
      <c r="B6112" s="1" t="s">
        <v>47</v>
      </c>
      <c r="C6112" s="4">
        <v>27</v>
      </c>
      <c r="D6112" s="4" t="str">
        <f t="shared" si="380"/>
        <v>Adult</v>
      </c>
      <c r="E6112" s="1" t="s">
        <v>8253</v>
      </c>
      <c r="F6112" s="1" t="s">
        <v>8254</v>
      </c>
      <c r="G6112" s="1" t="s">
        <v>1614</v>
      </c>
      <c r="H6112" s="1">
        <v>95361</v>
      </c>
      <c r="I6112" s="4">
        <v>0</v>
      </c>
      <c r="J6112" s="4">
        <v>4</v>
      </c>
      <c r="K6112" s="4" t="str">
        <f t="shared" si="381"/>
        <v>New</v>
      </c>
      <c r="L6112" s="1" t="s">
        <v>52</v>
      </c>
      <c r="M6112" s="1" t="s">
        <v>41</v>
      </c>
      <c r="N6112" s="7">
        <v>25.420517214274568</v>
      </c>
      <c r="O6112" s="1" t="s">
        <v>41</v>
      </c>
      <c r="P6112" s="1" t="s">
        <v>38</v>
      </c>
      <c r="Q6112" s="1" t="s">
        <v>77</v>
      </c>
      <c r="R6112" s="7">
        <v>48</v>
      </c>
      <c r="S6112" s="1" t="s">
        <v>41</v>
      </c>
      <c r="T6112" s="1" t="s">
        <v>41</v>
      </c>
      <c r="U6112" s="1" t="s">
        <v>38</v>
      </c>
      <c r="V6112" s="1" t="s">
        <v>41</v>
      </c>
      <c r="W6112" s="1" t="s">
        <v>41</v>
      </c>
      <c r="X6112" s="1" t="s">
        <v>41</v>
      </c>
      <c r="Y6112" s="1" t="s">
        <v>38</v>
      </c>
      <c r="Z6112" s="1" t="s">
        <v>38</v>
      </c>
      <c r="AA6112" s="1" t="s">
        <v>49</v>
      </c>
      <c r="AB6112" s="1" t="s">
        <v>38</v>
      </c>
      <c r="AC6112" s="1" t="s">
        <v>54</v>
      </c>
      <c r="AD6112" s="7">
        <v>29.65</v>
      </c>
      <c r="AE6112" s="7">
        <v>118.5</v>
      </c>
      <c r="AF6112" s="7">
        <v>0</v>
      </c>
      <c r="AG6112" s="7">
        <v>0</v>
      </c>
      <c r="AH6112" s="7">
        <v>0</v>
      </c>
      <c r="AI6112" s="7">
        <v>118.5</v>
      </c>
      <c r="AJ6112" s="7">
        <f t="shared" si="382"/>
        <v>29.625</v>
      </c>
      <c r="AK6112" s="7" t="s">
        <v>8246</v>
      </c>
      <c r="AL6112" s="1" t="s">
        <v>55</v>
      </c>
      <c r="AM6112" s="1">
        <f t="shared" si="383"/>
        <v>1</v>
      </c>
      <c r="AN6112" s="1" t="s">
        <v>61</v>
      </c>
      <c r="AO6112" s="1" t="s">
        <v>99</v>
      </c>
      <c r="AP6112" s="4">
        <f>1</f>
        <v>1</v>
      </c>
    </row>
    <row r="6113" spans="1:42" x14ac:dyDescent="0.3">
      <c r="A6113" s="1" t="s">
        <v>7298</v>
      </c>
      <c r="B6113" s="1" t="s">
        <v>37</v>
      </c>
      <c r="C6113" s="4">
        <v>68</v>
      </c>
      <c r="D6113" s="4" t="str">
        <f t="shared" si="380"/>
        <v>Senior Citizen</v>
      </c>
      <c r="E6113" s="1" t="s">
        <v>8253</v>
      </c>
      <c r="F6113" s="1" t="s">
        <v>8254</v>
      </c>
      <c r="G6113" s="1" t="s">
        <v>1413</v>
      </c>
      <c r="H6113" s="1">
        <v>95636</v>
      </c>
      <c r="I6113" s="4">
        <v>0</v>
      </c>
      <c r="J6113" s="4">
        <v>60</v>
      </c>
      <c r="K6113" s="4" t="str">
        <f t="shared" si="381"/>
        <v>Veteran</v>
      </c>
      <c r="L6113" s="1" t="s">
        <v>40</v>
      </c>
      <c r="M6113" s="1" t="s">
        <v>38</v>
      </c>
      <c r="N6113" s="7">
        <v>34.39</v>
      </c>
      <c r="O6113" s="1" t="s">
        <v>38</v>
      </c>
      <c r="P6113" s="1" t="s">
        <v>38</v>
      </c>
      <c r="Q6113" s="1" t="s">
        <v>53</v>
      </c>
      <c r="R6113" s="7">
        <v>17</v>
      </c>
      <c r="S6113" s="1" t="s">
        <v>41</v>
      </c>
      <c r="T6113" s="1" t="s">
        <v>41</v>
      </c>
      <c r="U6113" s="1" t="s">
        <v>38</v>
      </c>
      <c r="V6113" s="1" t="s">
        <v>38</v>
      </c>
      <c r="W6113" s="1" t="s">
        <v>38</v>
      </c>
      <c r="X6113" s="1" t="s">
        <v>38</v>
      </c>
      <c r="Y6113" s="1" t="s">
        <v>41</v>
      </c>
      <c r="Z6113" s="1" t="s">
        <v>41</v>
      </c>
      <c r="AA6113" s="1" t="s">
        <v>43</v>
      </c>
      <c r="AB6113" s="1" t="s">
        <v>38</v>
      </c>
      <c r="AC6113" s="1" t="s">
        <v>54</v>
      </c>
      <c r="AD6113" s="7">
        <v>106</v>
      </c>
      <c r="AE6113" s="7">
        <v>6441.4</v>
      </c>
      <c r="AF6113" s="7">
        <v>0</v>
      </c>
      <c r="AG6113" s="7">
        <v>110</v>
      </c>
      <c r="AH6113" s="7">
        <v>2063.4</v>
      </c>
      <c r="AI6113" s="7">
        <v>8614.7999999999993</v>
      </c>
      <c r="AJ6113" s="7">
        <f t="shared" si="382"/>
        <v>143.57999999999998</v>
      </c>
      <c r="AK6113" s="7" t="s">
        <v>8247</v>
      </c>
      <c r="AL6113" s="1" t="s">
        <v>55</v>
      </c>
      <c r="AM6113" s="1">
        <f t="shared" si="383"/>
        <v>1</v>
      </c>
      <c r="AN6113" s="1" t="s">
        <v>115</v>
      </c>
      <c r="AO6113" s="1" t="s">
        <v>116</v>
      </c>
      <c r="AP6113" s="4">
        <f>1</f>
        <v>1</v>
      </c>
    </row>
    <row r="6114" spans="1:42" x14ac:dyDescent="0.3">
      <c r="A6114" s="1" t="s">
        <v>7299</v>
      </c>
      <c r="B6114" s="1" t="s">
        <v>37</v>
      </c>
      <c r="C6114" s="4">
        <v>30</v>
      </c>
      <c r="D6114" s="4" t="str">
        <f t="shared" si="380"/>
        <v>Adult</v>
      </c>
      <c r="E6114" s="1" t="s">
        <v>8253</v>
      </c>
      <c r="F6114" s="1" t="s">
        <v>8257</v>
      </c>
      <c r="G6114" s="1" t="s">
        <v>155</v>
      </c>
      <c r="H6114" s="1">
        <v>95125</v>
      </c>
      <c r="I6114" s="4">
        <v>0</v>
      </c>
      <c r="J6114" s="4">
        <v>16</v>
      </c>
      <c r="K6114" s="4" t="str">
        <f t="shared" si="381"/>
        <v>Loyal</v>
      </c>
      <c r="L6114" s="1" t="s">
        <v>60</v>
      </c>
      <c r="M6114" s="1" t="s">
        <v>38</v>
      </c>
      <c r="N6114" s="7">
        <v>27.23</v>
      </c>
      <c r="O6114" s="1" t="s">
        <v>38</v>
      </c>
      <c r="P6114" s="1" t="s">
        <v>38</v>
      </c>
      <c r="Q6114" s="1" t="s">
        <v>53</v>
      </c>
      <c r="R6114" s="7">
        <v>69</v>
      </c>
      <c r="S6114" s="1" t="s">
        <v>41</v>
      </c>
      <c r="T6114" s="1" t="s">
        <v>41</v>
      </c>
      <c r="U6114" s="1" t="s">
        <v>41</v>
      </c>
      <c r="V6114" s="1" t="s">
        <v>38</v>
      </c>
      <c r="W6114" s="1" t="s">
        <v>41</v>
      </c>
      <c r="X6114" s="1" t="s">
        <v>41</v>
      </c>
      <c r="Y6114" s="1" t="s">
        <v>41</v>
      </c>
      <c r="Z6114" s="1" t="s">
        <v>38</v>
      </c>
      <c r="AA6114" s="1" t="s">
        <v>43</v>
      </c>
      <c r="AB6114" s="1" t="s">
        <v>38</v>
      </c>
      <c r="AC6114" s="1" t="s">
        <v>44</v>
      </c>
      <c r="AD6114" s="7">
        <v>79.5</v>
      </c>
      <c r="AE6114" s="7">
        <v>1264.2</v>
      </c>
      <c r="AF6114" s="7">
        <v>0</v>
      </c>
      <c r="AG6114" s="7">
        <v>0</v>
      </c>
      <c r="AH6114" s="7">
        <v>435.68</v>
      </c>
      <c r="AI6114" s="7">
        <v>1699.88</v>
      </c>
      <c r="AJ6114" s="7">
        <f t="shared" si="382"/>
        <v>106.24250000000001</v>
      </c>
      <c r="AK6114" s="7" t="s">
        <v>8247</v>
      </c>
      <c r="AL6114" s="1" t="s">
        <v>45</v>
      </c>
      <c r="AM6114" s="1">
        <f t="shared" si="383"/>
        <v>0</v>
      </c>
      <c r="AN6114" s="1" t="s">
        <v>8232</v>
      </c>
      <c r="AO6114" s="1" t="s">
        <v>108</v>
      </c>
      <c r="AP6114" s="4">
        <f>1</f>
        <v>1</v>
      </c>
    </row>
    <row r="6115" spans="1:42" x14ac:dyDescent="0.3">
      <c r="A6115" s="1" t="s">
        <v>7300</v>
      </c>
      <c r="B6115" s="1" t="s">
        <v>37</v>
      </c>
      <c r="C6115" s="4">
        <v>47</v>
      </c>
      <c r="D6115" s="4" t="str">
        <f t="shared" si="380"/>
        <v>Adult</v>
      </c>
      <c r="E6115" s="1" t="s">
        <v>8253</v>
      </c>
      <c r="F6115" s="1" t="s">
        <v>8254</v>
      </c>
      <c r="G6115" s="1" t="s">
        <v>6587</v>
      </c>
      <c r="H6115" s="1">
        <v>95225</v>
      </c>
      <c r="I6115" s="4">
        <v>0</v>
      </c>
      <c r="J6115" s="4">
        <v>2</v>
      </c>
      <c r="K6115" s="4" t="str">
        <f t="shared" si="381"/>
        <v>New</v>
      </c>
      <c r="L6115" s="1" t="s">
        <v>52</v>
      </c>
      <c r="M6115" s="1" t="s">
        <v>38</v>
      </c>
      <c r="N6115" s="7">
        <v>21.3</v>
      </c>
      <c r="O6115" s="1" t="s">
        <v>38</v>
      </c>
      <c r="P6115" s="1" t="s">
        <v>38</v>
      </c>
      <c r="Q6115" s="1" t="s">
        <v>77</v>
      </c>
      <c r="R6115" s="7">
        <v>7</v>
      </c>
      <c r="S6115" s="1" t="s">
        <v>41</v>
      </c>
      <c r="T6115" s="1" t="s">
        <v>38</v>
      </c>
      <c r="U6115" s="1" t="s">
        <v>41</v>
      </c>
      <c r="V6115" s="1" t="s">
        <v>41</v>
      </c>
      <c r="W6115" s="1" t="s">
        <v>41</v>
      </c>
      <c r="X6115" s="1" t="s">
        <v>41</v>
      </c>
      <c r="Y6115" s="1" t="s">
        <v>41</v>
      </c>
      <c r="Z6115" s="1" t="s">
        <v>41</v>
      </c>
      <c r="AA6115" s="1" t="s">
        <v>49</v>
      </c>
      <c r="AB6115" s="1" t="s">
        <v>41</v>
      </c>
      <c r="AC6115" s="1" t="s">
        <v>44</v>
      </c>
      <c r="AD6115" s="7">
        <v>54.15</v>
      </c>
      <c r="AE6115" s="7">
        <v>101.65</v>
      </c>
      <c r="AF6115" s="7">
        <v>0</v>
      </c>
      <c r="AG6115" s="7">
        <v>10</v>
      </c>
      <c r="AH6115" s="7">
        <v>42.6</v>
      </c>
      <c r="AI6115" s="7">
        <v>154.25</v>
      </c>
      <c r="AJ6115" s="7">
        <f t="shared" si="382"/>
        <v>77.125</v>
      </c>
      <c r="AK6115" s="7" t="s">
        <v>8249</v>
      </c>
      <c r="AL6115" s="1" t="s">
        <v>96</v>
      </c>
      <c r="AM6115" s="1">
        <f t="shared" si="383"/>
        <v>0</v>
      </c>
      <c r="AN6115" s="1" t="s">
        <v>8232</v>
      </c>
      <c r="AO6115" s="1" t="s">
        <v>108</v>
      </c>
      <c r="AP6115" s="4">
        <f>1</f>
        <v>1</v>
      </c>
    </row>
    <row r="6116" spans="1:42" x14ac:dyDescent="0.3">
      <c r="A6116" s="1" t="s">
        <v>7301</v>
      </c>
      <c r="B6116" s="1" t="s">
        <v>37</v>
      </c>
      <c r="C6116" s="4">
        <v>68</v>
      </c>
      <c r="D6116" s="4" t="str">
        <f t="shared" si="380"/>
        <v>Senior Citizen</v>
      </c>
      <c r="E6116" s="1" t="s">
        <v>8253</v>
      </c>
      <c r="F6116" s="1" t="s">
        <v>8254</v>
      </c>
      <c r="G6116" s="1" t="s">
        <v>133</v>
      </c>
      <c r="H6116" s="1">
        <v>90067</v>
      </c>
      <c r="I6116" s="4">
        <v>0</v>
      </c>
      <c r="J6116" s="4">
        <v>64</v>
      </c>
      <c r="K6116" s="4" t="str">
        <f t="shared" si="381"/>
        <v>Veteran</v>
      </c>
      <c r="L6116" s="1" t="s">
        <v>40</v>
      </c>
      <c r="M6116" s="1" t="s">
        <v>38</v>
      </c>
      <c r="N6116" s="7">
        <v>27.7</v>
      </c>
      <c r="O6116" s="1" t="s">
        <v>38</v>
      </c>
      <c r="P6116" s="1" t="s">
        <v>38</v>
      </c>
      <c r="Q6116" s="1" t="s">
        <v>77</v>
      </c>
      <c r="R6116" s="7">
        <v>21</v>
      </c>
      <c r="S6116" s="1" t="s">
        <v>41</v>
      </c>
      <c r="T6116" s="1" t="s">
        <v>38</v>
      </c>
      <c r="U6116" s="1" t="s">
        <v>38</v>
      </c>
      <c r="V6116" s="1" t="s">
        <v>38</v>
      </c>
      <c r="W6116" s="1" t="s">
        <v>41</v>
      </c>
      <c r="X6116" s="1" t="s">
        <v>38</v>
      </c>
      <c r="Y6116" s="1" t="s">
        <v>41</v>
      </c>
      <c r="Z6116" s="1" t="s">
        <v>38</v>
      </c>
      <c r="AA6116" s="1" t="s">
        <v>71</v>
      </c>
      <c r="AB6116" s="1" t="s">
        <v>41</v>
      </c>
      <c r="AC6116" s="1" t="s">
        <v>44</v>
      </c>
      <c r="AD6116" s="7">
        <v>74.650000000000006</v>
      </c>
      <c r="AE6116" s="7">
        <v>4869.3500000000004</v>
      </c>
      <c r="AF6116" s="7">
        <v>47.04</v>
      </c>
      <c r="AG6116" s="7">
        <v>0</v>
      </c>
      <c r="AH6116" s="7">
        <v>1772.8</v>
      </c>
      <c r="AI6116" s="7">
        <v>6595.11</v>
      </c>
      <c r="AJ6116" s="7">
        <f t="shared" si="382"/>
        <v>103.04859374999999</v>
      </c>
      <c r="AK6116" s="7" t="s">
        <v>8247</v>
      </c>
      <c r="AL6116" s="1" t="s">
        <v>45</v>
      </c>
      <c r="AM6116" s="1">
        <f t="shared" si="383"/>
        <v>0</v>
      </c>
      <c r="AN6116" s="1" t="s">
        <v>8232</v>
      </c>
      <c r="AO6116" s="1" t="s">
        <v>108</v>
      </c>
      <c r="AP6116" s="4">
        <f>1</f>
        <v>1</v>
      </c>
    </row>
    <row r="6117" spans="1:42" x14ac:dyDescent="0.3">
      <c r="A6117" s="1" t="s">
        <v>7302</v>
      </c>
      <c r="B6117" s="1" t="s">
        <v>37</v>
      </c>
      <c r="C6117" s="4">
        <v>25</v>
      </c>
      <c r="D6117" s="4" t="str">
        <f t="shared" si="380"/>
        <v>Adult</v>
      </c>
      <c r="E6117" s="1" t="s">
        <v>3</v>
      </c>
      <c r="F6117" s="1" t="s">
        <v>8256</v>
      </c>
      <c r="G6117" s="1" t="s">
        <v>4535</v>
      </c>
      <c r="H6117" s="1">
        <v>95039</v>
      </c>
      <c r="I6117" s="4">
        <v>4</v>
      </c>
      <c r="J6117" s="4">
        <v>71</v>
      </c>
      <c r="K6117" s="4" t="str">
        <f t="shared" si="381"/>
        <v>Veteran</v>
      </c>
      <c r="L6117" s="1" t="s">
        <v>70</v>
      </c>
      <c r="M6117" s="1" t="s">
        <v>38</v>
      </c>
      <c r="N6117" s="7">
        <v>32.159999999999997</v>
      </c>
      <c r="O6117" s="1" t="s">
        <v>38</v>
      </c>
      <c r="P6117" s="1" t="s">
        <v>38</v>
      </c>
      <c r="Q6117" s="1" t="s">
        <v>53</v>
      </c>
      <c r="R6117" s="7">
        <v>59</v>
      </c>
      <c r="S6117" s="1" t="s">
        <v>38</v>
      </c>
      <c r="T6117" s="1" t="s">
        <v>41</v>
      </c>
      <c r="U6117" s="1" t="s">
        <v>38</v>
      </c>
      <c r="V6117" s="1" t="s">
        <v>38</v>
      </c>
      <c r="W6117" s="1" t="s">
        <v>41</v>
      </c>
      <c r="X6117" s="1" t="s">
        <v>38</v>
      </c>
      <c r="Y6117" s="1" t="s">
        <v>38</v>
      </c>
      <c r="Z6117" s="1" t="s">
        <v>38</v>
      </c>
      <c r="AA6117" s="1" t="s">
        <v>71</v>
      </c>
      <c r="AB6117" s="1" t="s">
        <v>41</v>
      </c>
      <c r="AC6117" s="1" t="s">
        <v>54</v>
      </c>
      <c r="AD6117" s="7">
        <v>100.45</v>
      </c>
      <c r="AE6117" s="7">
        <v>7159.7</v>
      </c>
      <c r="AF6117" s="7">
        <v>16.12</v>
      </c>
      <c r="AG6117" s="7">
        <v>0</v>
      </c>
      <c r="AH6117" s="7">
        <v>2283.36</v>
      </c>
      <c r="AI6117" s="7">
        <v>9426.94</v>
      </c>
      <c r="AJ6117" s="7">
        <f t="shared" si="382"/>
        <v>132.77380281690142</v>
      </c>
      <c r="AK6117" s="7" t="s">
        <v>8247</v>
      </c>
      <c r="AL6117" s="1" t="s">
        <v>45</v>
      </c>
      <c r="AM6117" s="1">
        <f t="shared" si="383"/>
        <v>0</v>
      </c>
      <c r="AN6117" s="1" t="s">
        <v>8232</v>
      </c>
      <c r="AO6117" s="1" t="s">
        <v>108</v>
      </c>
      <c r="AP6117" s="4">
        <f>1</f>
        <v>1</v>
      </c>
    </row>
    <row r="6118" spans="1:42" x14ac:dyDescent="0.3">
      <c r="A6118" s="1" t="s">
        <v>7303</v>
      </c>
      <c r="B6118" s="1" t="s">
        <v>37</v>
      </c>
      <c r="C6118" s="4">
        <v>37</v>
      </c>
      <c r="D6118" s="4" t="str">
        <f t="shared" si="380"/>
        <v>Adult</v>
      </c>
      <c r="E6118" s="1" t="s">
        <v>8253</v>
      </c>
      <c r="F6118" s="1" t="s">
        <v>8254</v>
      </c>
      <c r="G6118" s="1" t="s">
        <v>541</v>
      </c>
      <c r="H6118" s="1">
        <v>92501</v>
      </c>
      <c r="I6118" s="4">
        <v>0</v>
      </c>
      <c r="J6118" s="4">
        <v>3</v>
      </c>
      <c r="K6118" s="4" t="str">
        <f t="shared" si="381"/>
        <v>New</v>
      </c>
      <c r="L6118" s="1" t="s">
        <v>40</v>
      </c>
      <c r="M6118" s="1" t="s">
        <v>38</v>
      </c>
      <c r="N6118" s="7">
        <v>34.89</v>
      </c>
      <c r="O6118" s="1" t="s">
        <v>41</v>
      </c>
      <c r="P6118" s="1" t="s">
        <v>38</v>
      </c>
      <c r="Q6118" s="1" t="s">
        <v>42</v>
      </c>
      <c r="R6118" s="7">
        <v>13</v>
      </c>
      <c r="S6118" s="1" t="s">
        <v>41</v>
      </c>
      <c r="T6118" s="1" t="s">
        <v>41</v>
      </c>
      <c r="U6118" s="1" t="s">
        <v>41</v>
      </c>
      <c r="V6118" s="1" t="s">
        <v>41</v>
      </c>
      <c r="W6118" s="1" t="s">
        <v>41</v>
      </c>
      <c r="X6118" s="1" t="s">
        <v>41</v>
      </c>
      <c r="Y6118" s="1" t="s">
        <v>41</v>
      </c>
      <c r="Z6118" s="1" t="s">
        <v>41</v>
      </c>
      <c r="AA6118" s="1" t="s">
        <v>49</v>
      </c>
      <c r="AB6118" s="1" t="s">
        <v>41</v>
      </c>
      <c r="AC6118" s="1" t="s">
        <v>44</v>
      </c>
      <c r="AD6118" s="7">
        <v>44.75</v>
      </c>
      <c r="AE6118" s="7">
        <v>148.05000000000001</v>
      </c>
      <c r="AF6118" s="7">
        <v>0</v>
      </c>
      <c r="AG6118" s="7">
        <v>10</v>
      </c>
      <c r="AH6118" s="7">
        <v>104.67</v>
      </c>
      <c r="AI6118" s="7">
        <v>262.72000000000003</v>
      </c>
      <c r="AJ6118" s="7">
        <f t="shared" si="382"/>
        <v>87.573333333333338</v>
      </c>
      <c r="AK6118" s="7" t="s">
        <v>8249</v>
      </c>
      <c r="AL6118" s="1" t="s">
        <v>96</v>
      </c>
      <c r="AM6118" s="1">
        <f t="shared" si="383"/>
        <v>0</v>
      </c>
      <c r="AN6118" s="1" t="s">
        <v>8232</v>
      </c>
      <c r="AO6118" s="1" t="s">
        <v>108</v>
      </c>
      <c r="AP6118" s="4">
        <f>1</f>
        <v>1</v>
      </c>
    </row>
    <row r="6119" spans="1:42" x14ac:dyDescent="0.3">
      <c r="A6119" s="1" t="s">
        <v>7304</v>
      </c>
      <c r="B6119" s="1" t="s">
        <v>37</v>
      </c>
      <c r="C6119" s="4">
        <v>38</v>
      </c>
      <c r="D6119" s="4" t="str">
        <f t="shared" si="380"/>
        <v>Adult</v>
      </c>
      <c r="E6119" s="1" t="s">
        <v>3</v>
      </c>
      <c r="F6119" s="1" t="s">
        <v>8254</v>
      </c>
      <c r="G6119" s="1" t="s">
        <v>3045</v>
      </c>
      <c r="H6119" s="1">
        <v>93667</v>
      </c>
      <c r="I6119" s="4">
        <v>1</v>
      </c>
      <c r="J6119" s="4">
        <v>72</v>
      </c>
      <c r="K6119" s="4" t="str">
        <f t="shared" si="381"/>
        <v>Veteran</v>
      </c>
      <c r="L6119" s="1" t="s">
        <v>70</v>
      </c>
      <c r="M6119" s="1" t="s">
        <v>38</v>
      </c>
      <c r="N6119" s="7">
        <v>5.25</v>
      </c>
      <c r="O6119" s="1" t="s">
        <v>38</v>
      </c>
      <c r="P6119" s="1" t="s">
        <v>38</v>
      </c>
      <c r="Q6119" s="1" t="s">
        <v>77</v>
      </c>
      <c r="R6119" s="7">
        <v>28</v>
      </c>
      <c r="S6119" s="1" t="s">
        <v>38</v>
      </c>
      <c r="T6119" s="1" t="s">
        <v>41</v>
      </c>
      <c r="U6119" s="1" t="s">
        <v>38</v>
      </c>
      <c r="V6119" s="1" t="s">
        <v>38</v>
      </c>
      <c r="W6119" s="1" t="s">
        <v>38</v>
      </c>
      <c r="X6119" s="1" t="s">
        <v>38</v>
      </c>
      <c r="Y6119" s="1" t="s">
        <v>38</v>
      </c>
      <c r="Z6119" s="1" t="s">
        <v>38</v>
      </c>
      <c r="AA6119" s="1" t="s">
        <v>71</v>
      </c>
      <c r="AB6119" s="1" t="s">
        <v>38</v>
      </c>
      <c r="AC6119" s="1" t="s">
        <v>44</v>
      </c>
      <c r="AD6119" s="7">
        <v>84.4</v>
      </c>
      <c r="AE6119" s="7">
        <v>6096.45</v>
      </c>
      <c r="AF6119" s="7">
        <v>0</v>
      </c>
      <c r="AG6119" s="7">
        <v>0</v>
      </c>
      <c r="AH6119" s="7">
        <v>378</v>
      </c>
      <c r="AI6119" s="7">
        <v>6474.45</v>
      </c>
      <c r="AJ6119" s="7">
        <f t="shared" si="382"/>
        <v>89.922916666666666</v>
      </c>
      <c r="AK6119" s="7" t="s">
        <v>8249</v>
      </c>
      <c r="AL6119" s="1" t="s">
        <v>45</v>
      </c>
      <c r="AM6119" s="1">
        <f t="shared" si="383"/>
        <v>0</v>
      </c>
      <c r="AN6119" s="1" t="s">
        <v>8232</v>
      </c>
      <c r="AO6119" s="1" t="s">
        <v>108</v>
      </c>
      <c r="AP6119" s="4">
        <f>1</f>
        <v>1</v>
      </c>
    </row>
    <row r="6120" spans="1:42" x14ac:dyDescent="0.3">
      <c r="A6120" s="1" t="s">
        <v>7305</v>
      </c>
      <c r="B6120" s="1" t="s">
        <v>37</v>
      </c>
      <c r="C6120" s="4">
        <v>54</v>
      </c>
      <c r="D6120" s="4" t="str">
        <f t="shared" si="380"/>
        <v>Senior Citizen</v>
      </c>
      <c r="E6120" s="1" t="s">
        <v>8253</v>
      </c>
      <c r="F6120" s="1" t="s">
        <v>8254</v>
      </c>
      <c r="G6120" s="1" t="s">
        <v>566</v>
      </c>
      <c r="H6120" s="1">
        <v>90605</v>
      </c>
      <c r="I6120" s="4">
        <v>0</v>
      </c>
      <c r="J6120" s="4">
        <v>26</v>
      </c>
      <c r="K6120" s="4" t="str">
        <f t="shared" si="381"/>
        <v>Loyal</v>
      </c>
      <c r="L6120" s="1" t="s">
        <v>127</v>
      </c>
      <c r="M6120" s="1" t="s">
        <v>38</v>
      </c>
      <c r="N6120" s="7">
        <v>25.4</v>
      </c>
      <c r="O6120" s="1" t="s">
        <v>38</v>
      </c>
      <c r="P6120" s="1" t="s">
        <v>38</v>
      </c>
      <c r="Q6120" s="1" t="s">
        <v>77</v>
      </c>
      <c r="R6120" s="7">
        <v>10</v>
      </c>
      <c r="S6120" s="1" t="s">
        <v>38</v>
      </c>
      <c r="T6120" s="1" t="s">
        <v>38</v>
      </c>
      <c r="U6120" s="1" t="s">
        <v>41</v>
      </c>
      <c r="V6120" s="1" t="s">
        <v>41</v>
      </c>
      <c r="W6120" s="1" t="s">
        <v>38</v>
      </c>
      <c r="X6120" s="1" t="s">
        <v>41</v>
      </c>
      <c r="Y6120" s="1" t="s">
        <v>41</v>
      </c>
      <c r="Z6120" s="1" t="s">
        <v>38</v>
      </c>
      <c r="AA6120" s="1" t="s">
        <v>49</v>
      </c>
      <c r="AB6120" s="1" t="s">
        <v>38</v>
      </c>
      <c r="AC6120" s="1" t="s">
        <v>54</v>
      </c>
      <c r="AD6120" s="7">
        <v>69.5</v>
      </c>
      <c r="AE6120" s="7">
        <v>1800.05</v>
      </c>
      <c r="AF6120" s="7">
        <v>0</v>
      </c>
      <c r="AG6120" s="7">
        <v>0</v>
      </c>
      <c r="AH6120" s="7">
        <v>660.4</v>
      </c>
      <c r="AI6120" s="7">
        <v>2460.4499999999998</v>
      </c>
      <c r="AJ6120" s="7">
        <f t="shared" si="382"/>
        <v>94.632692307692295</v>
      </c>
      <c r="AK6120" s="7" t="s">
        <v>8249</v>
      </c>
      <c r="AL6120" s="1" t="s">
        <v>45</v>
      </c>
      <c r="AM6120" s="1">
        <f t="shared" si="383"/>
        <v>0</v>
      </c>
      <c r="AN6120" s="1" t="s">
        <v>8232</v>
      </c>
      <c r="AO6120" s="1" t="s">
        <v>108</v>
      </c>
      <c r="AP6120" s="4">
        <f>1</f>
        <v>1</v>
      </c>
    </row>
    <row r="6121" spans="1:42" x14ac:dyDescent="0.3">
      <c r="A6121" s="1" t="s">
        <v>7306</v>
      </c>
      <c r="B6121" s="1" t="s">
        <v>47</v>
      </c>
      <c r="C6121" s="4">
        <v>27</v>
      </c>
      <c r="D6121" s="4" t="str">
        <f t="shared" si="380"/>
        <v>Adult</v>
      </c>
      <c r="E6121" s="1" t="s">
        <v>3</v>
      </c>
      <c r="F6121" s="1" t="s">
        <v>8254</v>
      </c>
      <c r="G6121" s="1" t="s">
        <v>133</v>
      </c>
      <c r="H6121" s="1">
        <v>90029</v>
      </c>
      <c r="I6121" s="4">
        <v>1</v>
      </c>
      <c r="J6121" s="4">
        <v>1</v>
      </c>
      <c r="K6121" s="4" t="str">
        <f t="shared" si="381"/>
        <v>New</v>
      </c>
      <c r="L6121" s="1" t="s">
        <v>40</v>
      </c>
      <c r="M6121" s="1" t="s">
        <v>41</v>
      </c>
      <c r="N6121" s="7">
        <v>25.420517214274568</v>
      </c>
      <c r="O6121" s="1" t="s">
        <v>41</v>
      </c>
      <c r="P6121" s="1" t="s">
        <v>38</v>
      </c>
      <c r="Q6121" s="1" t="s">
        <v>77</v>
      </c>
      <c r="R6121" s="7">
        <v>58</v>
      </c>
      <c r="S6121" s="1" t="s">
        <v>41</v>
      </c>
      <c r="T6121" s="1" t="s">
        <v>38</v>
      </c>
      <c r="U6121" s="1" t="s">
        <v>41</v>
      </c>
      <c r="V6121" s="1" t="s">
        <v>41</v>
      </c>
      <c r="W6121" s="1" t="s">
        <v>41</v>
      </c>
      <c r="X6121" s="1" t="s">
        <v>41</v>
      </c>
      <c r="Y6121" s="1" t="s">
        <v>41</v>
      </c>
      <c r="Z6121" s="1" t="s">
        <v>38</v>
      </c>
      <c r="AA6121" s="1" t="s">
        <v>49</v>
      </c>
      <c r="AB6121" s="1" t="s">
        <v>41</v>
      </c>
      <c r="AC6121" s="1" t="s">
        <v>54</v>
      </c>
      <c r="AD6121" s="7">
        <v>30.2</v>
      </c>
      <c r="AE6121" s="7">
        <v>30.2</v>
      </c>
      <c r="AF6121" s="7">
        <v>0</v>
      </c>
      <c r="AG6121" s="7">
        <v>0</v>
      </c>
      <c r="AH6121" s="7">
        <v>0</v>
      </c>
      <c r="AI6121" s="7">
        <v>30.2</v>
      </c>
      <c r="AJ6121" s="7">
        <f t="shared" si="382"/>
        <v>30.2</v>
      </c>
      <c r="AK6121" s="7" t="s">
        <v>8246</v>
      </c>
      <c r="AL6121" s="1" t="s">
        <v>55</v>
      </c>
      <c r="AM6121" s="1">
        <f t="shared" si="383"/>
        <v>1</v>
      </c>
      <c r="AN6121" s="1" t="s">
        <v>56</v>
      </c>
      <c r="AO6121" s="1" t="s">
        <v>57</v>
      </c>
      <c r="AP6121" s="4">
        <f>1</f>
        <v>1</v>
      </c>
    </row>
    <row r="6122" spans="1:42" x14ac:dyDescent="0.3">
      <c r="A6122" s="1" t="s">
        <v>7307</v>
      </c>
      <c r="B6122" s="1" t="s">
        <v>47</v>
      </c>
      <c r="C6122" s="4">
        <v>42</v>
      </c>
      <c r="D6122" s="4" t="str">
        <f t="shared" si="380"/>
        <v>Adult</v>
      </c>
      <c r="E6122" s="1" t="s">
        <v>8253</v>
      </c>
      <c r="F6122" s="1" t="s">
        <v>8254</v>
      </c>
      <c r="G6122" s="1" t="s">
        <v>320</v>
      </c>
      <c r="H6122" s="1">
        <v>95834</v>
      </c>
      <c r="I6122" s="4">
        <v>0</v>
      </c>
      <c r="J6122" s="4">
        <v>52</v>
      </c>
      <c r="K6122" s="4" t="str">
        <f t="shared" si="381"/>
        <v>Veteran</v>
      </c>
      <c r="L6122" s="1" t="s">
        <v>40</v>
      </c>
      <c r="M6122" s="1" t="s">
        <v>38</v>
      </c>
      <c r="N6122" s="7">
        <v>47.9</v>
      </c>
      <c r="O6122" s="1" t="s">
        <v>41</v>
      </c>
      <c r="P6122" s="1" t="s">
        <v>38</v>
      </c>
      <c r="Q6122" s="1" t="s">
        <v>77</v>
      </c>
      <c r="R6122" s="7">
        <v>3</v>
      </c>
      <c r="S6122" s="1" t="s">
        <v>38</v>
      </c>
      <c r="T6122" s="1" t="s">
        <v>41</v>
      </c>
      <c r="U6122" s="1" t="s">
        <v>38</v>
      </c>
      <c r="V6122" s="1" t="s">
        <v>41</v>
      </c>
      <c r="W6122" s="1" t="s">
        <v>41</v>
      </c>
      <c r="X6122" s="1" t="s">
        <v>41</v>
      </c>
      <c r="Y6122" s="1" t="s">
        <v>41</v>
      </c>
      <c r="Z6122" s="1" t="s">
        <v>38</v>
      </c>
      <c r="AA6122" s="1" t="s">
        <v>43</v>
      </c>
      <c r="AB6122" s="1" t="s">
        <v>41</v>
      </c>
      <c r="AC6122" s="1" t="s">
        <v>54</v>
      </c>
      <c r="AD6122" s="7">
        <v>53.75</v>
      </c>
      <c r="AE6122" s="7">
        <v>2790.65</v>
      </c>
      <c r="AF6122" s="7">
        <v>43.12</v>
      </c>
      <c r="AG6122" s="7">
        <v>0</v>
      </c>
      <c r="AH6122" s="7">
        <v>2490.8000000000002</v>
      </c>
      <c r="AI6122" s="7">
        <v>5238.33</v>
      </c>
      <c r="AJ6122" s="7">
        <f t="shared" si="382"/>
        <v>100.73711538461538</v>
      </c>
      <c r="AK6122" s="7" t="s">
        <v>8247</v>
      </c>
      <c r="AL6122" s="1" t="s">
        <v>45</v>
      </c>
      <c r="AM6122" s="1">
        <f t="shared" si="383"/>
        <v>0</v>
      </c>
      <c r="AN6122" s="1" t="s">
        <v>8232</v>
      </c>
      <c r="AO6122" s="1" t="s">
        <v>108</v>
      </c>
      <c r="AP6122" s="4">
        <f>1</f>
        <v>1</v>
      </c>
    </row>
    <row r="6123" spans="1:42" x14ac:dyDescent="0.3">
      <c r="A6123" s="1" t="s">
        <v>7308</v>
      </c>
      <c r="B6123" s="1" t="s">
        <v>47</v>
      </c>
      <c r="C6123" s="4">
        <v>33</v>
      </c>
      <c r="D6123" s="4" t="str">
        <f t="shared" si="380"/>
        <v>Adult</v>
      </c>
      <c r="E6123" s="1" t="s">
        <v>8253</v>
      </c>
      <c r="F6123" s="1" t="s">
        <v>8254</v>
      </c>
      <c r="G6123" s="1" t="s">
        <v>4378</v>
      </c>
      <c r="H6123" s="1">
        <v>94028</v>
      </c>
      <c r="I6123" s="4">
        <v>0</v>
      </c>
      <c r="J6123" s="4">
        <v>72</v>
      </c>
      <c r="K6123" s="4" t="str">
        <f t="shared" si="381"/>
        <v>Veteran</v>
      </c>
      <c r="L6123" s="1" t="s">
        <v>70</v>
      </c>
      <c r="M6123" s="1" t="s">
        <v>38</v>
      </c>
      <c r="N6123" s="7">
        <v>2.56</v>
      </c>
      <c r="O6123" s="1" t="s">
        <v>38</v>
      </c>
      <c r="P6123" s="1" t="s">
        <v>38</v>
      </c>
      <c r="Q6123" s="1" t="s">
        <v>53</v>
      </c>
      <c r="R6123" s="7">
        <v>25</v>
      </c>
      <c r="S6123" s="1" t="s">
        <v>38</v>
      </c>
      <c r="T6123" s="1" t="s">
        <v>38</v>
      </c>
      <c r="U6123" s="1" t="s">
        <v>38</v>
      </c>
      <c r="V6123" s="1" t="s">
        <v>38</v>
      </c>
      <c r="W6123" s="1" t="s">
        <v>38</v>
      </c>
      <c r="X6123" s="1" t="s">
        <v>38</v>
      </c>
      <c r="Y6123" s="1" t="s">
        <v>38</v>
      </c>
      <c r="Z6123" s="1" t="s">
        <v>38</v>
      </c>
      <c r="AA6123" s="1" t="s">
        <v>71</v>
      </c>
      <c r="AB6123" s="1" t="s">
        <v>41</v>
      </c>
      <c r="AC6123" s="1" t="s">
        <v>54</v>
      </c>
      <c r="AD6123" s="7">
        <v>113.4</v>
      </c>
      <c r="AE6123" s="7">
        <v>8164.1</v>
      </c>
      <c r="AF6123" s="7">
        <v>0</v>
      </c>
      <c r="AG6123" s="7">
        <v>0</v>
      </c>
      <c r="AH6123" s="7">
        <v>184.32</v>
      </c>
      <c r="AI6123" s="7">
        <v>8348.42</v>
      </c>
      <c r="AJ6123" s="7">
        <f t="shared" si="382"/>
        <v>115.95027777777779</v>
      </c>
      <c r="AK6123" s="7" t="s">
        <v>8247</v>
      </c>
      <c r="AL6123" s="1" t="s">
        <v>45</v>
      </c>
      <c r="AM6123" s="1">
        <f t="shared" si="383"/>
        <v>0</v>
      </c>
      <c r="AN6123" s="1" t="s">
        <v>8232</v>
      </c>
      <c r="AO6123" s="1" t="s">
        <v>108</v>
      </c>
      <c r="AP6123" s="4">
        <f>1</f>
        <v>1</v>
      </c>
    </row>
    <row r="6124" spans="1:42" x14ac:dyDescent="0.3">
      <c r="A6124" s="1" t="s">
        <v>7309</v>
      </c>
      <c r="B6124" s="1" t="s">
        <v>37</v>
      </c>
      <c r="C6124" s="4">
        <v>23</v>
      </c>
      <c r="D6124" s="4" t="str">
        <f t="shared" si="380"/>
        <v>Teenager</v>
      </c>
      <c r="E6124" s="1" t="s">
        <v>3</v>
      </c>
      <c r="F6124" s="1" t="s">
        <v>8256</v>
      </c>
      <c r="G6124" s="1" t="s">
        <v>5948</v>
      </c>
      <c r="H6124" s="1">
        <v>93668</v>
      </c>
      <c r="I6124" s="4">
        <v>7</v>
      </c>
      <c r="J6124" s="4">
        <v>36</v>
      </c>
      <c r="K6124" s="4" t="str">
        <f t="shared" si="381"/>
        <v>Loyal</v>
      </c>
      <c r="L6124" s="1" t="s">
        <v>40</v>
      </c>
      <c r="M6124" s="1" t="s">
        <v>38</v>
      </c>
      <c r="N6124" s="7">
        <v>40.54</v>
      </c>
      <c r="O6124" s="1" t="s">
        <v>38</v>
      </c>
      <c r="P6124" s="1" t="s">
        <v>38</v>
      </c>
      <c r="Q6124" s="1" t="s">
        <v>42</v>
      </c>
      <c r="R6124" s="7">
        <v>59</v>
      </c>
      <c r="S6124" s="1" t="s">
        <v>38</v>
      </c>
      <c r="T6124" s="1" t="s">
        <v>38</v>
      </c>
      <c r="U6124" s="1" t="s">
        <v>38</v>
      </c>
      <c r="V6124" s="1" t="s">
        <v>38</v>
      </c>
      <c r="W6124" s="1" t="s">
        <v>38</v>
      </c>
      <c r="X6124" s="1" t="s">
        <v>38</v>
      </c>
      <c r="Y6124" s="1" t="s">
        <v>38</v>
      </c>
      <c r="Z6124" s="1" t="s">
        <v>38</v>
      </c>
      <c r="AA6124" s="1" t="s">
        <v>71</v>
      </c>
      <c r="AB6124" s="1" t="s">
        <v>38</v>
      </c>
      <c r="AC6124" s="1" t="s">
        <v>44</v>
      </c>
      <c r="AD6124" s="7">
        <v>92.9</v>
      </c>
      <c r="AE6124" s="7">
        <v>3379.25</v>
      </c>
      <c r="AF6124" s="7">
        <v>0</v>
      </c>
      <c r="AG6124" s="7">
        <v>0</v>
      </c>
      <c r="AH6124" s="7">
        <v>1459.44</v>
      </c>
      <c r="AI6124" s="7">
        <v>4838.6899999999996</v>
      </c>
      <c r="AJ6124" s="7">
        <f t="shared" si="382"/>
        <v>134.40805555555553</v>
      </c>
      <c r="AK6124" s="7" t="s">
        <v>8247</v>
      </c>
      <c r="AL6124" s="1" t="s">
        <v>45</v>
      </c>
      <c r="AM6124" s="1">
        <f t="shared" si="383"/>
        <v>0</v>
      </c>
      <c r="AN6124" s="1" t="s">
        <v>8232</v>
      </c>
      <c r="AO6124" s="1" t="s">
        <v>108</v>
      </c>
      <c r="AP6124" s="4">
        <f>1</f>
        <v>1</v>
      </c>
    </row>
    <row r="6125" spans="1:42" x14ac:dyDescent="0.3">
      <c r="A6125" s="1" t="s">
        <v>7310</v>
      </c>
      <c r="B6125" s="1" t="s">
        <v>37</v>
      </c>
      <c r="C6125" s="4">
        <v>50</v>
      </c>
      <c r="D6125" s="4" t="str">
        <f t="shared" si="380"/>
        <v>Adult</v>
      </c>
      <c r="E6125" s="1" t="s">
        <v>3</v>
      </c>
      <c r="F6125" s="1" t="s">
        <v>8254</v>
      </c>
      <c r="G6125" s="1" t="s">
        <v>980</v>
      </c>
      <c r="H6125" s="1">
        <v>95360</v>
      </c>
      <c r="I6125" s="4">
        <v>3</v>
      </c>
      <c r="J6125" s="4">
        <v>46</v>
      </c>
      <c r="K6125" s="4" t="str">
        <f t="shared" si="381"/>
        <v>Loyal</v>
      </c>
      <c r="L6125" s="1" t="s">
        <v>74</v>
      </c>
      <c r="M6125" s="1" t="s">
        <v>41</v>
      </c>
      <c r="N6125" s="7">
        <v>25.420517214274568</v>
      </c>
      <c r="O6125" s="1" t="s">
        <v>41</v>
      </c>
      <c r="P6125" s="1" t="s">
        <v>38</v>
      </c>
      <c r="Q6125" s="1" t="s">
        <v>77</v>
      </c>
      <c r="R6125" s="7">
        <v>30</v>
      </c>
      <c r="S6125" s="1" t="s">
        <v>38</v>
      </c>
      <c r="T6125" s="1" t="s">
        <v>38</v>
      </c>
      <c r="U6125" s="1" t="s">
        <v>41</v>
      </c>
      <c r="V6125" s="1" t="s">
        <v>41</v>
      </c>
      <c r="W6125" s="1" t="s">
        <v>38</v>
      </c>
      <c r="X6125" s="1" t="s">
        <v>41</v>
      </c>
      <c r="Y6125" s="1" t="s">
        <v>41</v>
      </c>
      <c r="Z6125" s="1" t="s">
        <v>38</v>
      </c>
      <c r="AA6125" s="1" t="s">
        <v>49</v>
      </c>
      <c r="AB6125" s="1" t="s">
        <v>41</v>
      </c>
      <c r="AC6125" s="1" t="s">
        <v>54</v>
      </c>
      <c r="AD6125" s="7">
        <v>45.55</v>
      </c>
      <c r="AE6125" s="7">
        <v>2062.15</v>
      </c>
      <c r="AF6125" s="7">
        <v>0</v>
      </c>
      <c r="AG6125" s="7">
        <v>0</v>
      </c>
      <c r="AH6125" s="7">
        <v>0</v>
      </c>
      <c r="AI6125" s="7">
        <v>2062.15</v>
      </c>
      <c r="AJ6125" s="7">
        <f t="shared" si="382"/>
        <v>44.829347826086959</v>
      </c>
      <c r="AK6125" s="7" t="s">
        <v>8246</v>
      </c>
      <c r="AL6125" s="1" t="s">
        <v>45</v>
      </c>
      <c r="AM6125" s="1">
        <f t="shared" si="383"/>
        <v>0</v>
      </c>
      <c r="AN6125" s="1" t="s">
        <v>8232</v>
      </c>
      <c r="AO6125" s="1" t="s">
        <v>108</v>
      </c>
      <c r="AP6125" s="4">
        <f>1</f>
        <v>1</v>
      </c>
    </row>
    <row r="6126" spans="1:42" x14ac:dyDescent="0.3">
      <c r="A6126" s="1" t="s">
        <v>7311</v>
      </c>
      <c r="B6126" s="1" t="s">
        <v>47</v>
      </c>
      <c r="C6126" s="4">
        <v>48</v>
      </c>
      <c r="D6126" s="4" t="str">
        <f t="shared" si="380"/>
        <v>Adult</v>
      </c>
      <c r="E6126" s="1" t="s">
        <v>8253</v>
      </c>
      <c r="F6126" s="1" t="s">
        <v>8254</v>
      </c>
      <c r="G6126" s="1" t="s">
        <v>1193</v>
      </c>
      <c r="H6126" s="1">
        <v>92883</v>
      </c>
      <c r="I6126" s="4">
        <v>0</v>
      </c>
      <c r="J6126" s="4">
        <v>51</v>
      </c>
      <c r="K6126" s="4" t="str">
        <f t="shared" si="381"/>
        <v>Veteran</v>
      </c>
      <c r="L6126" s="1" t="s">
        <v>40</v>
      </c>
      <c r="M6126" s="1" t="s">
        <v>38</v>
      </c>
      <c r="N6126" s="7">
        <v>36.590000000000003</v>
      </c>
      <c r="O6126" s="1" t="s">
        <v>41</v>
      </c>
      <c r="P6126" s="1" t="s">
        <v>38</v>
      </c>
      <c r="Q6126" s="1" t="s">
        <v>77</v>
      </c>
      <c r="R6126" s="7">
        <v>20</v>
      </c>
      <c r="S6126" s="1" t="s">
        <v>41</v>
      </c>
      <c r="T6126" s="1" t="s">
        <v>41</v>
      </c>
      <c r="U6126" s="1" t="s">
        <v>41</v>
      </c>
      <c r="V6126" s="1" t="s">
        <v>38</v>
      </c>
      <c r="W6126" s="1" t="s">
        <v>41</v>
      </c>
      <c r="X6126" s="1" t="s">
        <v>41</v>
      </c>
      <c r="Y6126" s="1" t="s">
        <v>41</v>
      </c>
      <c r="Z6126" s="1" t="s">
        <v>38</v>
      </c>
      <c r="AA6126" s="1" t="s">
        <v>43</v>
      </c>
      <c r="AB6126" s="1" t="s">
        <v>41</v>
      </c>
      <c r="AC6126" s="1" t="s">
        <v>44</v>
      </c>
      <c r="AD6126" s="7">
        <v>47.85</v>
      </c>
      <c r="AE6126" s="7">
        <v>2356.75</v>
      </c>
      <c r="AF6126" s="7">
        <v>18.39</v>
      </c>
      <c r="AG6126" s="7">
        <v>0</v>
      </c>
      <c r="AH6126" s="7">
        <v>1866.09</v>
      </c>
      <c r="AI6126" s="7">
        <v>4204.45</v>
      </c>
      <c r="AJ6126" s="7">
        <f t="shared" si="382"/>
        <v>82.44019607843137</v>
      </c>
      <c r="AK6126" s="7" t="s">
        <v>8249</v>
      </c>
      <c r="AL6126" s="1" t="s">
        <v>45</v>
      </c>
      <c r="AM6126" s="1">
        <f t="shared" si="383"/>
        <v>0</v>
      </c>
      <c r="AN6126" s="1" t="s">
        <v>8232</v>
      </c>
      <c r="AO6126" s="1" t="s">
        <v>108</v>
      </c>
      <c r="AP6126" s="4">
        <f>1</f>
        <v>1</v>
      </c>
    </row>
    <row r="6127" spans="1:42" x14ac:dyDescent="0.3">
      <c r="A6127" s="1" t="s">
        <v>7312</v>
      </c>
      <c r="B6127" s="1" t="s">
        <v>47</v>
      </c>
      <c r="C6127" s="4">
        <v>52</v>
      </c>
      <c r="D6127" s="4" t="str">
        <f t="shared" si="380"/>
        <v>Senior Citizen</v>
      </c>
      <c r="E6127" s="1" t="s">
        <v>8253</v>
      </c>
      <c r="F6127" s="1" t="s">
        <v>8254</v>
      </c>
      <c r="G6127" s="1" t="s">
        <v>2343</v>
      </c>
      <c r="H6127" s="1">
        <v>92304</v>
      </c>
      <c r="I6127" s="4">
        <v>0</v>
      </c>
      <c r="J6127" s="4">
        <v>4</v>
      </c>
      <c r="K6127" s="4" t="str">
        <f t="shared" si="381"/>
        <v>New</v>
      </c>
      <c r="L6127" s="1" t="s">
        <v>40</v>
      </c>
      <c r="M6127" s="1" t="s">
        <v>41</v>
      </c>
      <c r="N6127" s="7">
        <v>25.420517214274568</v>
      </c>
      <c r="O6127" s="1" t="s">
        <v>41</v>
      </c>
      <c r="P6127" s="1" t="s">
        <v>38</v>
      </c>
      <c r="Q6127" s="1" t="s">
        <v>42</v>
      </c>
      <c r="R6127" s="7">
        <v>22</v>
      </c>
      <c r="S6127" s="1" t="s">
        <v>41</v>
      </c>
      <c r="T6127" s="1" t="s">
        <v>41</v>
      </c>
      <c r="U6127" s="1" t="s">
        <v>41</v>
      </c>
      <c r="V6127" s="1" t="s">
        <v>38</v>
      </c>
      <c r="W6127" s="1" t="s">
        <v>41</v>
      </c>
      <c r="X6127" s="1" t="s">
        <v>41</v>
      </c>
      <c r="Y6127" s="1" t="s">
        <v>41</v>
      </c>
      <c r="Z6127" s="1" t="s">
        <v>38</v>
      </c>
      <c r="AA6127" s="1" t="s">
        <v>49</v>
      </c>
      <c r="AB6127" s="1" t="s">
        <v>41</v>
      </c>
      <c r="AC6127" s="1" t="s">
        <v>54</v>
      </c>
      <c r="AD6127" s="7">
        <v>30.5</v>
      </c>
      <c r="AE6127" s="7">
        <v>118.4</v>
      </c>
      <c r="AF6127" s="7">
        <v>0</v>
      </c>
      <c r="AG6127" s="7">
        <v>0</v>
      </c>
      <c r="AH6127" s="7">
        <v>0</v>
      </c>
      <c r="AI6127" s="7">
        <v>118.4</v>
      </c>
      <c r="AJ6127" s="7">
        <f t="shared" si="382"/>
        <v>29.6</v>
      </c>
      <c r="AK6127" s="7" t="s">
        <v>8246</v>
      </c>
      <c r="AL6127" s="1" t="s">
        <v>45</v>
      </c>
      <c r="AM6127" s="1">
        <f t="shared" si="383"/>
        <v>0</v>
      </c>
      <c r="AN6127" s="1" t="s">
        <v>8232</v>
      </c>
      <c r="AO6127" s="1" t="s">
        <v>108</v>
      </c>
      <c r="AP6127" s="4">
        <f>1</f>
        <v>1</v>
      </c>
    </row>
    <row r="6128" spans="1:42" x14ac:dyDescent="0.3">
      <c r="A6128" s="1" t="s">
        <v>7313</v>
      </c>
      <c r="B6128" s="1" t="s">
        <v>47</v>
      </c>
      <c r="C6128" s="4">
        <v>27</v>
      </c>
      <c r="D6128" s="4" t="str">
        <f t="shared" si="380"/>
        <v>Adult</v>
      </c>
      <c r="E6128" s="1" t="s">
        <v>8253</v>
      </c>
      <c r="F6128" s="1" t="s">
        <v>8254</v>
      </c>
      <c r="G6128" s="1" t="s">
        <v>648</v>
      </c>
      <c r="H6128" s="1">
        <v>90504</v>
      </c>
      <c r="I6128" s="4">
        <v>0</v>
      </c>
      <c r="J6128" s="4">
        <v>3</v>
      </c>
      <c r="K6128" s="4" t="str">
        <f t="shared" si="381"/>
        <v>New</v>
      </c>
      <c r="L6128" s="1" t="s">
        <v>40</v>
      </c>
      <c r="M6128" s="1" t="s">
        <v>38</v>
      </c>
      <c r="N6128" s="7">
        <v>34.49</v>
      </c>
      <c r="O6128" s="1" t="s">
        <v>38</v>
      </c>
      <c r="P6128" s="1" t="s">
        <v>38</v>
      </c>
      <c r="Q6128" s="1" t="s">
        <v>53</v>
      </c>
      <c r="R6128" s="7">
        <v>52</v>
      </c>
      <c r="S6128" s="1" t="s">
        <v>41</v>
      </c>
      <c r="T6128" s="1" t="s">
        <v>41</v>
      </c>
      <c r="U6128" s="1" t="s">
        <v>41</v>
      </c>
      <c r="V6128" s="1" t="s">
        <v>41</v>
      </c>
      <c r="W6128" s="1" t="s">
        <v>41</v>
      </c>
      <c r="X6128" s="1" t="s">
        <v>41</v>
      </c>
      <c r="Y6128" s="1" t="s">
        <v>38</v>
      </c>
      <c r="Z6128" s="1" t="s">
        <v>38</v>
      </c>
      <c r="AA6128" s="1" t="s">
        <v>49</v>
      </c>
      <c r="AB6128" s="1" t="s">
        <v>41</v>
      </c>
      <c r="AC6128" s="1" t="s">
        <v>44</v>
      </c>
      <c r="AD6128" s="7">
        <v>75</v>
      </c>
      <c r="AE6128" s="7">
        <v>209.1</v>
      </c>
      <c r="AF6128" s="7">
        <v>0</v>
      </c>
      <c r="AG6128" s="7">
        <v>0</v>
      </c>
      <c r="AH6128" s="7">
        <v>103.47</v>
      </c>
      <c r="AI6128" s="7">
        <v>312.57</v>
      </c>
      <c r="AJ6128" s="7">
        <f t="shared" si="382"/>
        <v>104.19</v>
      </c>
      <c r="AK6128" s="7" t="s">
        <v>8247</v>
      </c>
      <c r="AL6128" s="1" t="s">
        <v>55</v>
      </c>
      <c r="AM6128" s="1">
        <f t="shared" si="383"/>
        <v>1</v>
      </c>
      <c r="AN6128" s="1" t="s">
        <v>61</v>
      </c>
      <c r="AO6128" s="1" t="s">
        <v>99</v>
      </c>
      <c r="AP6128" s="4">
        <f>1</f>
        <v>1</v>
      </c>
    </row>
    <row r="6129" spans="1:42" x14ac:dyDescent="0.3">
      <c r="A6129" s="1" t="s">
        <v>7314</v>
      </c>
      <c r="B6129" s="1" t="s">
        <v>37</v>
      </c>
      <c r="C6129" s="4">
        <v>42</v>
      </c>
      <c r="D6129" s="4" t="str">
        <f t="shared" si="380"/>
        <v>Adult</v>
      </c>
      <c r="E6129" s="1" t="s">
        <v>8253</v>
      </c>
      <c r="F6129" s="1" t="s">
        <v>8254</v>
      </c>
      <c r="G6129" s="1" t="s">
        <v>4702</v>
      </c>
      <c r="H6129" s="1">
        <v>92561</v>
      </c>
      <c r="I6129" s="4">
        <v>0</v>
      </c>
      <c r="J6129" s="4">
        <v>56</v>
      </c>
      <c r="K6129" s="4" t="str">
        <f t="shared" si="381"/>
        <v>Veteran</v>
      </c>
      <c r="L6129" s="1" t="s">
        <v>74</v>
      </c>
      <c r="M6129" s="1" t="s">
        <v>38</v>
      </c>
      <c r="N6129" s="7">
        <v>2.5</v>
      </c>
      <c r="O6129" s="1" t="s">
        <v>38</v>
      </c>
      <c r="P6129" s="1" t="s">
        <v>38</v>
      </c>
      <c r="Q6129" s="1" t="s">
        <v>53</v>
      </c>
      <c r="R6129" s="7">
        <v>3</v>
      </c>
      <c r="S6129" s="1" t="s">
        <v>41</v>
      </c>
      <c r="T6129" s="1" t="s">
        <v>38</v>
      </c>
      <c r="U6129" s="1" t="s">
        <v>41</v>
      </c>
      <c r="V6129" s="1" t="s">
        <v>38</v>
      </c>
      <c r="W6129" s="1" t="s">
        <v>38</v>
      </c>
      <c r="X6129" s="1" t="s">
        <v>38</v>
      </c>
      <c r="Y6129" s="1" t="s">
        <v>38</v>
      </c>
      <c r="Z6129" s="1" t="s">
        <v>38</v>
      </c>
      <c r="AA6129" s="1" t="s">
        <v>49</v>
      </c>
      <c r="AB6129" s="1" t="s">
        <v>38</v>
      </c>
      <c r="AC6129" s="1" t="s">
        <v>54</v>
      </c>
      <c r="AD6129" s="7">
        <v>105.45</v>
      </c>
      <c r="AE6129" s="7">
        <v>5916.95</v>
      </c>
      <c r="AF6129" s="7">
        <v>0</v>
      </c>
      <c r="AG6129" s="7">
        <v>0</v>
      </c>
      <c r="AH6129" s="7">
        <v>140</v>
      </c>
      <c r="AI6129" s="7">
        <v>6056.95</v>
      </c>
      <c r="AJ6129" s="7">
        <f t="shared" si="382"/>
        <v>108.15982142857142</v>
      </c>
      <c r="AK6129" s="7" t="s">
        <v>8247</v>
      </c>
      <c r="AL6129" s="1" t="s">
        <v>45</v>
      </c>
      <c r="AM6129" s="1">
        <f t="shared" si="383"/>
        <v>0</v>
      </c>
      <c r="AN6129" s="1" t="s">
        <v>8232</v>
      </c>
      <c r="AO6129" s="1" t="s">
        <v>108</v>
      </c>
      <c r="AP6129" s="4">
        <f>1</f>
        <v>1</v>
      </c>
    </row>
    <row r="6130" spans="1:42" x14ac:dyDescent="0.3">
      <c r="A6130" s="1" t="s">
        <v>7315</v>
      </c>
      <c r="B6130" s="1" t="s">
        <v>37</v>
      </c>
      <c r="C6130" s="4">
        <v>75</v>
      </c>
      <c r="D6130" s="4" t="str">
        <f t="shared" si="380"/>
        <v>Senior Citizen</v>
      </c>
      <c r="E6130" s="1" t="s">
        <v>8253</v>
      </c>
      <c r="F6130" s="1" t="s">
        <v>8254</v>
      </c>
      <c r="G6130" s="1" t="s">
        <v>320</v>
      </c>
      <c r="H6130" s="1">
        <v>95838</v>
      </c>
      <c r="I6130" s="4">
        <v>0</v>
      </c>
      <c r="J6130" s="4">
        <v>16</v>
      </c>
      <c r="K6130" s="4" t="str">
        <f t="shared" si="381"/>
        <v>Loyal</v>
      </c>
      <c r="L6130" s="1" t="s">
        <v>40</v>
      </c>
      <c r="M6130" s="1" t="s">
        <v>38</v>
      </c>
      <c r="N6130" s="7">
        <v>36.83</v>
      </c>
      <c r="O6130" s="1" t="s">
        <v>41</v>
      </c>
      <c r="P6130" s="1" t="s">
        <v>38</v>
      </c>
      <c r="Q6130" s="1" t="s">
        <v>77</v>
      </c>
      <c r="R6130" s="7">
        <v>16</v>
      </c>
      <c r="S6130" s="1" t="s">
        <v>41</v>
      </c>
      <c r="T6130" s="1" t="s">
        <v>41</v>
      </c>
      <c r="U6130" s="1" t="s">
        <v>41</v>
      </c>
      <c r="V6130" s="1" t="s">
        <v>38</v>
      </c>
      <c r="W6130" s="1" t="s">
        <v>38</v>
      </c>
      <c r="X6130" s="1" t="s">
        <v>41</v>
      </c>
      <c r="Y6130" s="1" t="s">
        <v>41</v>
      </c>
      <c r="Z6130" s="1" t="s">
        <v>38</v>
      </c>
      <c r="AA6130" s="1" t="s">
        <v>49</v>
      </c>
      <c r="AB6130" s="1" t="s">
        <v>41</v>
      </c>
      <c r="AC6130" s="1" t="s">
        <v>54</v>
      </c>
      <c r="AD6130" s="7">
        <v>59.4</v>
      </c>
      <c r="AE6130" s="7">
        <v>1023.9</v>
      </c>
      <c r="AF6130" s="7">
        <v>0</v>
      </c>
      <c r="AG6130" s="7">
        <v>0</v>
      </c>
      <c r="AH6130" s="7">
        <v>589.28</v>
      </c>
      <c r="AI6130" s="7">
        <v>1613.18</v>
      </c>
      <c r="AJ6130" s="7">
        <f t="shared" si="382"/>
        <v>100.82375</v>
      </c>
      <c r="AK6130" s="7" t="s">
        <v>8247</v>
      </c>
      <c r="AL6130" s="1" t="s">
        <v>55</v>
      </c>
      <c r="AM6130" s="1">
        <f t="shared" si="383"/>
        <v>1</v>
      </c>
      <c r="AN6130" s="1" t="s">
        <v>115</v>
      </c>
      <c r="AO6130" s="1" t="s">
        <v>464</v>
      </c>
      <c r="AP6130" s="4">
        <f>1</f>
        <v>1</v>
      </c>
    </row>
    <row r="6131" spans="1:42" x14ac:dyDescent="0.3">
      <c r="A6131" s="1" t="s">
        <v>7316</v>
      </c>
      <c r="B6131" s="1" t="s">
        <v>47</v>
      </c>
      <c r="C6131" s="4">
        <v>30</v>
      </c>
      <c r="D6131" s="4" t="str">
        <f t="shared" si="380"/>
        <v>Adult</v>
      </c>
      <c r="E6131" s="1" t="s">
        <v>3</v>
      </c>
      <c r="F6131" s="1" t="s">
        <v>8254</v>
      </c>
      <c r="G6131" s="1" t="s">
        <v>2552</v>
      </c>
      <c r="H6131" s="1">
        <v>93643</v>
      </c>
      <c r="I6131" s="4">
        <v>7</v>
      </c>
      <c r="J6131" s="4">
        <v>44</v>
      </c>
      <c r="K6131" s="4" t="str">
        <f t="shared" si="381"/>
        <v>Loyal</v>
      </c>
      <c r="L6131" s="1" t="s">
        <v>40</v>
      </c>
      <c r="M6131" s="1" t="s">
        <v>38</v>
      </c>
      <c r="N6131" s="7">
        <v>23.75</v>
      </c>
      <c r="O6131" s="1" t="s">
        <v>41</v>
      </c>
      <c r="P6131" s="1" t="s">
        <v>38</v>
      </c>
      <c r="Q6131" s="1" t="s">
        <v>53</v>
      </c>
      <c r="R6131" s="7">
        <v>53</v>
      </c>
      <c r="S6131" s="1" t="s">
        <v>41</v>
      </c>
      <c r="T6131" s="1" t="s">
        <v>41</v>
      </c>
      <c r="U6131" s="1" t="s">
        <v>41</v>
      </c>
      <c r="V6131" s="1" t="s">
        <v>41</v>
      </c>
      <c r="W6131" s="1" t="s">
        <v>38</v>
      </c>
      <c r="X6131" s="1" t="s">
        <v>38</v>
      </c>
      <c r="Y6131" s="1" t="s">
        <v>38</v>
      </c>
      <c r="Z6131" s="1" t="s">
        <v>38</v>
      </c>
      <c r="AA6131" s="1" t="s">
        <v>43</v>
      </c>
      <c r="AB6131" s="1" t="s">
        <v>38</v>
      </c>
      <c r="AC6131" s="1" t="s">
        <v>54</v>
      </c>
      <c r="AD6131" s="7">
        <v>90.65</v>
      </c>
      <c r="AE6131" s="7">
        <v>3974.15</v>
      </c>
      <c r="AF6131" s="7">
        <v>0</v>
      </c>
      <c r="AG6131" s="7">
        <v>0</v>
      </c>
      <c r="AH6131" s="7">
        <v>1045</v>
      </c>
      <c r="AI6131" s="7">
        <v>5019.1499999999996</v>
      </c>
      <c r="AJ6131" s="7">
        <f t="shared" si="382"/>
        <v>114.0715909090909</v>
      </c>
      <c r="AK6131" s="7" t="s">
        <v>8247</v>
      </c>
      <c r="AL6131" s="1" t="s">
        <v>45</v>
      </c>
      <c r="AM6131" s="1">
        <f t="shared" si="383"/>
        <v>0</v>
      </c>
      <c r="AN6131" s="1" t="s">
        <v>8232</v>
      </c>
      <c r="AO6131" s="1" t="s">
        <v>108</v>
      </c>
      <c r="AP6131" s="4">
        <f>1</f>
        <v>1</v>
      </c>
    </row>
    <row r="6132" spans="1:42" x14ac:dyDescent="0.3">
      <c r="A6132" s="1" t="s">
        <v>7317</v>
      </c>
      <c r="B6132" s="1" t="s">
        <v>47</v>
      </c>
      <c r="C6132" s="4">
        <v>35</v>
      </c>
      <c r="D6132" s="4" t="str">
        <f t="shared" si="380"/>
        <v>Adult</v>
      </c>
      <c r="E6132" s="1" t="s">
        <v>8253</v>
      </c>
      <c r="F6132" s="1" t="s">
        <v>8254</v>
      </c>
      <c r="G6132" s="1" t="s">
        <v>1807</v>
      </c>
      <c r="H6132" s="1">
        <v>94946</v>
      </c>
      <c r="I6132" s="4">
        <v>0</v>
      </c>
      <c r="J6132" s="4">
        <v>29</v>
      </c>
      <c r="K6132" s="4" t="str">
        <f t="shared" si="381"/>
        <v>Loyal</v>
      </c>
      <c r="L6132" s="1" t="s">
        <v>127</v>
      </c>
      <c r="M6132" s="1" t="s">
        <v>38</v>
      </c>
      <c r="N6132" s="7">
        <v>8</v>
      </c>
      <c r="O6132" s="1" t="s">
        <v>41</v>
      </c>
      <c r="P6132" s="1" t="s">
        <v>38</v>
      </c>
      <c r="Q6132" s="1" t="s">
        <v>77</v>
      </c>
      <c r="R6132" s="7">
        <v>9</v>
      </c>
      <c r="S6132" s="1" t="s">
        <v>38</v>
      </c>
      <c r="T6132" s="1" t="s">
        <v>38</v>
      </c>
      <c r="U6132" s="1" t="s">
        <v>41</v>
      </c>
      <c r="V6132" s="1" t="s">
        <v>38</v>
      </c>
      <c r="W6132" s="1" t="s">
        <v>41</v>
      </c>
      <c r="X6132" s="1" t="s">
        <v>41</v>
      </c>
      <c r="Y6132" s="1" t="s">
        <v>41</v>
      </c>
      <c r="Z6132" s="1" t="s">
        <v>41</v>
      </c>
      <c r="AA6132" s="1" t="s">
        <v>43</v>
      </c>
      <c r="AB6132" s="1" t="s">
        <v>38</v>
      </c>
      <c r="AC6132" s="1" t="s">
        <v>54</v>
      </c>
      <c r="AD6132" s="7">
        <v>58.75</v>
      </c>
      <c r="AE6132" s="7">
        <v>1696.2</v>
      </c>
      <c r="AF6132" s="7">
        <v>0</v>
      </c>
      <c r="AG6132" s="7">
        <v>50</v>
      </c>
      <c r="AH6132" s="7">
        <v>232</v>
      </c>
      <c r="AI6132" s="7">
        <v>1978.2</v>
      </c>
      <c r="AJ6132" s="7">
        <f t="shared" si="382"/>
        <v>68.213793103448282</v>
      </c>
      <c r="AK6132" s="7" t="s">
        <v>8249</v>
      </c>
      <c r="AL6132" s="1" t="s">
        <v>45</v>
      </c>
      <c r="AM6132" s="1">
        <f t="shared" si="383"/>
        <v>0</v>
      </c>
      <c r="AN6132" s="1" t="s">
        <v>8232</v>
      </c>
      <c r="AO6132" s="1" t="s">
        <v>108</v>
      </c>
      <c r="AP6132" s="4">
        <f>1</f>
        <v>1</v>
      </c>
    </row>
    <row r="6133" spans="1:42" x14ac:dyDescent="0.3">
      <c r="A6133" s="1" t="s">
        <v>7318</v>
      </c>
      <c r="B6133" s="1" t="s">
        <v>47</v>
      </c>
      <c r="C6133" s="4">
        <v>20</v>
      </c>
      <c r="D6133" s="4" t="str">
        <f t="shared" si="380"/>
        <v>Teenager</v>
      </c>
      <c r="E6133" s="1" t="s">
        <v>3</v>
      </c>
      <c r="F6133" s="1" t="s">
        <v>8255</v>
      </c>
      <c r="G6133" s="1" t="s">
        <v>320</v>
      </c>
      <c r="H6133" s="1">
        <v>95822</v>
      </c>
      <c r="I6133" s="4">
        <v>5</v>
      </c>
      <c r="J6133" s="4">
        <v>29</v>
      </c>
      <c r="K6133" s="4" t="str">
        <f t="shared" si="381"/>
        <v>Loyal</v>
      </c>
      <c r="L6133" s="1" t="s">
        <v>40</v>
      </c>
      <c r="M6133" s="1" t="s">
        <v>38</v>
      </c>
      <c r="N6133" s="7">
        <v>24.64</v>
      </c>
      <c r="O6133" s="1" t="s">
        <v>41</v>
      </c>
      <c r="P6133" s="1" t="s">
        <v>41</v>
      </c>
      <c r="Q6133" s="1" t="s">
        <v>8232</v>
      </c>
      <c r="R6133" s="7">
        <v>0</v>
      </c>
      <c r="S6133" s="1" t="s">
        <v>41</v>
      </c>
      <c r="T6133" s="1" t="s">
        <v>41</v>
      </c>
      <c r="U6133" s="1" t="s">
        <v>41</v>
      </c>
      <c r="V6133" s="1" t="s">
        <v>41</v>
      </c>
      <c r="W6133" s="1" t="s">
        <v>41</v>
      </c>
      <c r="X6133" s="1" t="s">
        <v>41</v>
      </c>
      <c r="Y6133" s="1" t="s">
        <v>41</v>
      </c>
      <c r="Z6133" s="1" t="s">
        <v>41</v>
      </c>
      <c r="AA6133" s="1" t="s">
        <v>49</v>
      </c>
      <c r="AB6133" s="1" t="s">
        <v>38</v>
      </c>
      <c r="AC6133" s="1" t="s">
        <v>181</v>
      </c>
      <c r="AD6133" s="7">
        <v>20.65</v>
      </c>
      <c r="AE6133" s="7">
        <v>654.85</v>
      </c>
      <c r="AF6133" s="7">
        <v>0</v>
      </c>
      <c r="AG6133" s="7">
        <v>0</v>
      </c>
      <c r="AH6133" s="7">
        <v>714.56</v>
      </c>
      <c r="AI6133" s="7">
        <v>1369.41</v>
      </c>
      <c r="AJ6133" s="7">
        <f t="shared" si="382"/>
        <v>47.221034482758625</v>
      </c>
      <c r="AK6133" s="7" t="s">
        <v>8246</v>
      </c>
      <c r="AL6133" s="1" t="s">
        <v>45</v>
      </c>
      <c r="AM6133" s="1">
        <f t="shared" si="383"/>
        <v>0</v>
      </c>
      <c r="AN6133" s="1" t="s">
        <v>8232</v>
      </c>
      <c r="AO6133" s="1" t="s">
        <v>108</v>
      </c>
      <c r="AP6133" s="4">
        <f>1</f>
        <v>1</v>
      </c>
    </row>
    <row r="6134" spans="1:42" x14ac:dyDescent="0.3">
      <c r="A6134" s="1" t="s">
        <v>7319</v>
      </c>
      <c r="B6134" s="1" t="s">
        <v>37</v>
      </c>
      <c r="C6134" s="4">
        <v>79</v>
      </c>
      <c r="D6134" s="4" t="str">
        <f t="shared" si="380"/>
        <v>Senior Citizen</v>
      </c>
      <c r="E6134" s="1" t="s">
        <v>8253</v>
      </c>
      <c r="F6134" s="1" t="s">
        <v>8254</v>
      </c>
      <c r="G6134" s="1" t="s">
        <v>149</v>
      </c>
      <c r="H6134" s="1">
        <v>92110</v>
      </c>
      <c r="I6134" s="4">
        <v>0</v>
      </c>
      <c r="J6134" s="4">
        <v>22</v>
      </c>
      <c r="K6134" s="4" t="str">
        <f t="shared" si="381"/>
        <v>Loyal</v>
      </c>
      <c r="L6134" s="1" t="s">
        <v>40</v>
      </c>
      <c r="M6134" s="1" t="s">
        <v>38</v>
      </c>
      <c r="N6134" s="7">
        <v>5.09</v>
      </c>
      <c r="O6134" s="1" t="s">
        <v>38</v>
      </c>
      <c r="P6134" s="1" t="s">
        <v>38</v>
      </c>
      <c r="Q6134" s="1" t="s">
        <v>53</v>
      </c>
      <c r="R6134" s="7">
        <v>23</v>
      </c>
      <c r="S6134" s="1" t="s">
        <v>41</v>
      </c>
      <c r="T6134" s="1" t="s">
        <v>41</v>
      </c>
      <c r="U6134" s="1" t="s">
        <v>41</v>
      </c>
      <c r="V6134" s="1" t="s">
        <v>41</v>
      </c>
      <c r="W6134" s="1" t="s">
        <v>41</v>
      </c>
      <c r="X6134" s="1" t="s">
        <v>41</v>
      </c>
      <c r="Y6134" s="1" t="s">
        <v>41</v>
      </c>
      <c r="Z6134" s="1" t="s">
        <v>41</v>
      </c>
      <c r="AA6134" s="1" t="s">
        <v>49</v>
      </c>
      <c r="AB6134" s="1" t="s">
        <v>38</v>
      </c>
      <c r="AC6134" s="1" t="s">
        <v>54</v>
      </c>
      <c r="AD6134" s="7">
        <v>74.400000000000006</v>
      </c>
      <c r="AE6134" s="7">
        <v>1692.6</v>
      </c>
      <c r="AF6134" s="7">
        <v>0</v>
      </c>
      <c r="AG6134" s="7">
        <v>0</v>
      </c>
      <c r="AH6134" s="7">
        <v>111.98</v>
      </c>
      <c r="AI6134" s="7">
        <v>1804.58</v>
      </c>
      <c r="AJ6134" s="7">
        <f t="shared" si="382"/>
        <v>82.026363636363627</v>
      </c>
      <c r="AK6134" s="7" t="s">
        <v>8249</v>
      </c>
      <c r="AL6134" s="1" t="s">
        <v>55</v>
      </c>
      <c r="AM6134" s="1">
        <f t="shared" si="383"/>
        <v>1</v>
      </c>
      <c r="AN6134" s="1" t="s">
        <v>56</v>
      </c>
      <c r="AO6134" s="1" t="s">
        <v>57</v>
      </c>
      <c r="AP6134" s="4">
        <f>1</f>
        <v>1</v>
      </c>
    </row>
    <row r="6135" spans="1:42" x14ac:dyDescent="0.3">
      <c r="A6135" s="1" t="s">
        <v>7320</v>
      </c>
      <c r="B6135" s="1" t="s">
        <v>47</v>
      </c>
      <c r="C6135" s="4">
        <v>34</v>
      </c>
      <c r="D6135" s="4" t="str">
        <f t="shared" si="380"/>
        <v>Adult</v>
      </c>
      <c r="E6135" s="1" t="s">
        <v>8253</v>
      </c>
      <c r="F6135" s="1" t="s">
        <v>8254</v>
      </c>
      <c r="G6135" s="1" t="s">
        <v>330</v>
      </c>
      <c r="H6135" s="1">
        <v>93612</v>
      </c>
      <c r="I6135" s="4">
        <v>0</v>
      </c>
      <c r="J6135" s="4">
        <v>1</v>
      </c>
      <c r="K6135" s="4" t="str">
        <f t="shared" si="381"/>
        <v>New</v>
      </c>
      <c r="L6135" s="1" t="s">
        <v>52</v>
      </c>
      <c r="M6135" s="1" t="s">
        <v>38</v>
      </c>
      <c r="N6135" s="7">
        <v>23.7</v>
      </c>
      <c r="O6135" s="1" t="s">
        <v>41</v>
      </c>
      <c r="P6135" s="1" t="s">
        <v>38</v>
      </c>
      <c r="Q6135" s="1" t="s">
        <v>53</v>
      </c>
      <c r="R6135" s="7">
        <v>25</v>
      </c>
      <c r="S6135" s="1" t="s">
        <v>41</v>
      </c>
      <c r="T6135" s="1" t="s">
        <v>41</v>
      </c>
      <c r="U6135" s="1" t="s">
        <v>41</v>
      </c>
      <c r="V6135" s="1" t="s">
        <v>38</v>
      </c>
      <c r="W6135" s="1" t="s">
        <v>41</v>
      </c>
      <c r="X6135" s="1" t="s">
        <v>41</v>
      </c>
      <c r="Y6135" s="1" t="s">
        <v>41</v>
      </c>
      <c r="Z6135" s="1" t="s">
        <v>38</v>
      </c>
      <c r="AA6135" s="1" t="s">
        <v>49</v>
      </c>
      <c r="AB6135" s="1" t="s">
        <v>41</v>
      </c>
      <c r="AC6135" s="1" t="s">
        <v>54</v>
      </c>
      <c r="AD6135" s="7">
        <v>74</v>
      </c>
      <c r="AE6135" s="7">
        <v>74</v>
      </c>
      <c r="AF6135" s="7">
        <v>0</v>
      </c>
      <c r="AG6135" s="7">
        <v>0</v>
      </c>
      <c r="AH6135" s="7">
        <v>23.7</v>
      </c>
      <c r="AI6135" s="7">
        <v>97.7</v>
      </c>
      <c r="AJ6135" s="7">
        <f t="shared" si="382"/>
        <v>97.7</v>
      </c>
      <c r="AK6135" s="7" t="s">
        <v>8249</v>
      </c>
      <c r="AL6135" s="1" t="s">
        <v>96</v>
      </c>
      <c r="AM6135" s="1">
        <f t="shared" si="383"/>
        <v>0</v>
      </c>
      <c r="AN6135" s="1" t="s">
        <v>8232</v>
      </c>
      <c r="AO6135" s="1" t="s">
        <v>108</v>
      </c>
      <c r="AP6135" s="4">
        <f>1</f>
        <v>1</v>
      </c>
    </row>
    <row r="6136" spans="1:42" x14ac:dyDescent="0.3">
      <c r="A6136" s="1" t="s">
        <v>7321</v>
      </c>
      <c r="B6136" s="1" t="s">
        <v>47</v>
      </c>
      <c r="C6136" s="4">
        <v>26</v>
      </c>
      <c r="D6136" s="4" t="str">
        <f t="shared" si="380"/>
        <v>Adult</v>
      </c>
      <c r="E6136" s="1" t="s">
        <v>3</v>
      </c>
      <c r="F6136" s="1" t="s">
        <v>8256</v>
      </c>
      <c r="G6136" s="1" t="s">
        <v>133</v>
      </c>
      <c r="H6136" s="1">
        <v>90004</v>
      </c>
      <c r="I6136" s="4">
        <v>5</v>
      </c>
      <c r="J6136" s="4">
        <v>29</v>
      </c>
      <c r="K6136" s="4" t="str">
        <f t="shared" si="381"/>
        <v>Loyal</v>
      </c>
      <c r="L6136" s="1" t="s">
        <v>127</v>
      </c>
      <c r="M6136" s="1" t="s">
        <v>38</v>
      </c>
      <c r="N6136" s="7">
        <v>36.700000000000003</v>
      </c>
      <c r="O6136" s="1" t="s">
        <v>38</v>
      </c>
      <c r="P6136" s="1" t="s">
        <v>38</v>
      </c>
      <c r="Q6136" s="1" t="s">
        <v>77</v>
      </c>
      <c r="R6136" s="7">
        <v>69</v>
      </c>
      <c r="S6136" s="1" t="s">
        <v>38</v>
      </c>
      <c r="T6136" s="1" t="s">
        <v>41</v>
      </c>
      <c r="U6136" s="1" t="s">
        <v>41</v>
      </c>
      <c r="V6136" s="1" t="s">
        <v>38</v>
      </c>
      <c r="W6136" s="1" t="s">
        <v>38</v>
      </c>
      <c r="X6136" s="1" t="s">
        <v>41</v>
      </c>
      <c r="Y6136" s="1" t="s">
        <v>41</v>
      </c>
      <c r="Z6136" s="1" t="s">
        <v>41</v>
      </c>
      <c r="AA6136" s="1" t="s">
        <v>43</v>
      </c>
      <c r="AB6136" s="1" t="s">
        <v>41</v>
      </c>
      <c r="AC6136" s="1" t="s">
        <v>54</v>
      </c>
      <c r="AD6136" s="7">
        <v>69.05</v>
      </c>
      <c r="AE6136" s="7">
        <v>1958.45</v>
      </c>
      <c r="AF6136" s="7">
        <v>0</v>
      </c>
      <c r="AG6136" s="7">
        <v>40</v>
      </c>
      <c r="AH6136" s="7">
        <v>1064.3</v>
      </c>
      <c r="AI6136" s="7">
        <v>3062.75</v>
      </c>
      <c r="AJ6136" s="7">
        <f t="shared" si="382"/>
        <v>105.61206896551724</v>
      </c>
      <c r="AK6136" s="7" t="s">
        <v>8247</v>
      </c>
      <c r="AL6136" s="1" t="s">
        <v>45</v>
      </c>
      <c r="AM6136" s="1">
        <f t="shared" si="383"/>
        <v>0</v>
      </c>
      <c r="AN6136" s="1" t="s">
        <v>8232</v>
      </c>
      <c r="AO6136" s="1" t="s">
        <v>108</v>
      </c>
      <c r="AP6136" s="4">
        <f>1</f>
        <v>1</v>
      </c>
    </row>
    <row r="6137" spans="1:42" x14ac:dyDescent="0.3">
      <c r="A6137" s="1" t="s">
        <v>7322</v>
      </c>
      <c r="B6137" s="1" t="s">
        <v>37</v>
      </c>
      <c r="C6137" s="4">
        <v>49</v>
      </c>
      <c r="D6137" s="4" t="str">
        <f t="shared" si="380"/>
        <v>Adult</v>
      </c>
      <c r="E6137" s="1" t="s">
        <v>3</v>
      </c>
      <c r="F6137" s="1" t="s">
        <v>8255</v>
      </c>
      <c r="G6137" s="1" t="s">
        <v>133</v>
      </c>
      <c r="H6137" s="1">
        <v>90038</v>
      </c>
      <c r="I6137" s="4">
        <v>10</v>
      </c>
      <c r="J6137" s="4">
        <v>68</v>
      </c>
      <c r="K6137" s="4" t="str">
        <f t="shared" si="381"/>
        <v>Veteran</v>
      </c>
      <c r="L6137" s="1" t="s">
        <v>40</v>
      </c>
      <c r="M6137" s="1" t="s">
        <v>38</v>
      </c>
      <c r="N6137" s="7">
        <v>43.51</v>
      </c>
      <c r="O6137" s="1" t="s">
        <v>38</v>
      </c>
      <c r="P6137" s="1" t="s">
        <v>38</v>
      </c>
      <c r="Q6137" s="1" t="s">
        <v>77</v>
      </c>
      <c r="R6137" s="7">
        <v>22</v>
      </c>
      <c r="S6137" s="1" t="s">
        <v>38</v>
      </c>
      <c r="T6137" s="1" t="s">
        <v>38</v>
      </c>
      <c r="U6137" s="1" t="s">
        <v>38</v>
      </c>
      <c r="V6137" s="1" t="s">
        <v>38</v>
      </c>
      <c r="W6137" s="1" t="s">
        <v>38</v>
      </c>
      <c r="X6137" s="1" t="s">
        <v>38</v>
      </c>
      <c r="Y6137" s="1" t="s">
        <v>38</v>
      </c>
      <c r="Z6137" s="1" t="s">
        <v>41</v>
      </c>
      <c r="AA6137" s="1" t="s">
        <v>71</v>
      </c>
      <c r="AB6137" s="1" t="s">
        <v>41</v>
      </c>
      <c r="AC6137" s="1" t="s">
        <v>44</v>
      </c>
      <c r="AD6137" s="7">
        <v>88</v>
      </c>
      <c r="AE6137" s="7">
        <v>6161.9</v>
      </c>
      <c r="AF6137" s="7">
        <v>0</v>
      </c>
      <c r="AG6137" s="7">
        <v>40</v>
      </c>
      <c r="AH6137" s="7">
        <v>2958.68</v>
      </c>
      <c r="AI6137" s="7">
        <v>9160.58</v>
      </c>
      <c r="AJ6137" s="7">
        <f t="shared" si="382"/>
        <v>134.71441176470589</v>
      </c>
      <c r="AK6137" s="7" t="s">
        <v>8247</v>
      </c>
      <c r="AL6137" s="1" t="s">
        <v>45</v>
      </c>
      <c r="AM6137" s="1">
        <f t="shared" si="383"/>
        <v>0</v>
      </c>
      <c r="AN6137" s="1" t="s">
        <v>8232</v>
      </c>
      <c r="AO6137" s="1" t="s">
        <v>108</v>
      </c>
      <c r="AP6137" s="4">
        <f>1</f>
        <v>1</v>
      </c>
    </row>
    <row r="6138" spans="1:42" x14ac:dyDescent="0.3">
      <c r="A6138" s="1" t="s">
        <v>7323</v>
      </c>
      <c r="B6138" s="1" t="s">
        <v>47</v>
      </c>
      <c r="C6138" s="4">
        <v>66</v>
      </c>
      <c r="D6138" s="4" t="str">
        <f t="shared" si="380"/>
        <v>Senior Citizen</v>
      </c>
      <c r="E6138" s="1" t="s">
        <v>3</v>
      </c>
      <c r="F6138" s="1" t="s">
        <v>8254</v>
      </c>
      <c r="G6138" s="1" t="s">
        <v>209</v>
      </c>
      <c r="H6138" s="1">
        <v>93722</v>
      </c>
      <c r="I6138" s="4">
        <v>1</v>
      </c>
      <c r="J6138" s="4">
        <v>34</v>
      </c>
      <c r="K6138" s="4" t="str">
        <f t="shared" si="381"/>
        <v>Loyal</v>
      </c>
      <c r="L6138" s="1" t="s">
        <v>40</v>
      </c>
      <c r="M6138" s="1" t="s">
        <v>38</v>
      </c>
      <c r="N6138" s="7">
        <v>2.0699999999999998</v>
      </c>
      <c r="O6138" s="1" t="s">
        <v>38</v>
      </c>
      <c r="P6138" s="1" t="s">
        <v>38</v>
      </c>
      <c r="Q6138" s="1" t="s">
        <v>53</v>
      </c>
      <c r="R6138" s="7">
        <v>16</v>
      </c>
      <c r="S6138" s="1" t="s">
        <v>41</v>
      </c>
      <c r="T6138" s="1" t="s">
        <v>41</v>
      </c>
      <c r="U6138" s="1" t="s">
        <v>41</v>
      </c>
      <c r="V6138" s="1" t="s">
        <v>41</v>
      </c>
      <c r="W6138" s="1" t="s">
        <v>41</v>
      </c>
      <c r="X6138" s="1" t="s">
        <v>41</v>
      </c>
      <c r="Y6138" s="1" t="s">
        <v>41</v>
      </c>
      <c r="Z6138" s="1" t="s">
        <v>38</v>
      </c>
      <c r="AA6138" s="1" t="s">
        <v>49</v>
      </c>
      <c r="AB6138" s="1" t="s">
        <v>38</v>
      </c>
      <c r="AC6138" s="1" t="s">
        <v>54</v>
      </c>
      <c r="AD6138" s="7">
        <v>75.55</v>
      </c>
      <c r="AE6138" s="7">
        <v>2425.4</v>
      </c>
      <c r="AF6138" s="7">
        <v>0</v>
      </c>
      <c r="AG6138" s="7">
        <v>0</v>
      </c>
      <c r="AH6138" s="7">
        <v>70.38</v>
      </c>
      <c r="AI6138" s="7">
        <v>2495.7800000000002</v>
      </c>
      <c r="AJ6138" s="7">
        <f t="shared" si="382"/>
        <v>73.40529411764706</v>
      </c>
      <c r="AK6138" s="7" t="s">
        <v>8249</v>
      </c>
      <c r="AL6138" s="1" t="s">
        <v>45</v>
      </c>
      <c r="AM6138" s="1">
        <f t="shared" si="383"/>
        <v>0</v>
      </c>
      <c r="AN6138" s="1" t="s">
        <v>8232</v>
      </c>
      <c r="AO6138" s="1" t="s">
        <v>108</v>
      </c>
      <c r="AP6138" s="4">
        <f>1</f>
        <v>1</v>
      </c>
    </row>
    <row r="6139" spans="1:42" x14ac:dyDescent="0.3">
      <c r="A6139" s="1" t="s">
        <v>7324</v>
      </c>
      <c r="B6139" s="1" t="s">
        <v>47</v>
      </c>
      <c r="C6139" s="4">
        <v>32</v>
      </c>
      <c r="D6139" s="4" t="str">
        <f t="shared" si="380"/>
        <v>Adult</v>
      </c>
      <c r="E6139" s="1" t="s">
        <v>8253</v>
      </c>
      <c r="F6139" s="1" t="s">
        <v>8254</v>
      </c>
      <c r="G6139" s="1" t="s">
        <v>1141</v>
      </c>
      <c r="H6139" s="1">
        <v>95928</v>
      </c>
      <c r="I6139" s="4">
        <v>0</v>
      </c>
      <c r="J6139" s="4">
        <v>1</v>
      </c>
      <c r="K6139" s="4" t="str">
        <f t="shared" si="381"/>
        <v>New</v>
      </c>
      <c r="L6139" s="1" t="s">
        <v>40</v>
      </c>
      <c r="M6139" s="1" t="s">
        <v>38</v>
      </c>
      <c r="N6139" s="7">
        <v>39.299999999999997</v>
      </c>
      <c r="O6139" s="1" t="s">
        <v>41</v>
      </c>
      <c r="P6139" s="1" t="s">
        <v>38</v>
      </c>
      <c r="Q6139" s="1" t="s">
        <v>77</v>
      </c>
      <c r="R6139" s="7">
        <v>26</v>
      </c>
      <c r="S6139" s="1" t="s">
        <v>38</v>
      </c>
      <c r="T6139" s="1" t="s">
        <v>41</v>
      </c>
      <c r="U6139" s="1" t="s">
        <v>41</v>
      </c>
      <c r="V6139" s="1" t="s">
        <v>41</v>
      </c>
      <c r="W6139" s="1" t="s">
        <v>41</v>
      </c>
      <c r="X6139" s="1" t="s">
        <v>41</v>
      </c>
      <c r="Y6139" s="1" t="s">
        <v>41</v>
      </c>
      <c r="Z6139" s="1" t="s">
        <v>38</v>
      </c>
      <c r="AA6139" s="1" t="s">
        <v>49</v>
      </c>
      <c r="AB6139" s="1" t="s">
        <v>41</v>
      </c>
      <c r="AC6139" s="1" t="s">
        <v>44</v>
      </c>
      <c r="AD6139" s="7">
        <v>51.25</v>
      </c>
      <c r="AE6139" s="7">
        <v>51.25</v>
      </c>
      <c r="AF6139" s="7">
        <v>0</v>
      </c>
      <c r="AG6139" s="7">
        <v>0</v>
      </c>
      <c r="AH6139" s="7">
        <v>39.299999999999997</v>
      </c>
      <c r="AI6139" s="7">
        <v>90.55</v>
      </c>
      <c r="AJ6139" s="7">
        <f t="shared" si="382"/>
        <v>90.55</v>
      </c>
      <c r="AK6139" s="7" t="s">
        <v>8249</v>
      </c>
      <c r="AL6139" s="1" t="s">
        <v>96</v>
      </c>
      <c r="AM6139" s="1">
        <f t="shared" si="383"/>
        <v>0</v>
      </c>
      <c r="AN6139" s="1" t="s">
        <v>8232</v>
      </c>
      <c r="AO6139" s="1" t="s">
        <v>108</v>
      </c>
      <c r="AP6139" s="4">
        <f>1</f>
        <v>1</v>
      </c>
    </row>
    <row r="6140" spans="1:42" x14ac:dyDescent="0.3">
      <c r="A6140" s="1" t="s">
        <v>7325</v>
      </c>
      <c r="B6140" s="1" t="s">
        <v>37</v>
      </c>
      <c r="C6140" s="4">
        <v>78</v>
      </c>
      <c r="D6140" s="4" t="str">
        <f t="shared" si="380"/>
        <v>Senior Citizen</v>
      </c>
      <c r="E6140" s="1" t="s">
        <v>8253</v>
      </c>
      <c r="F6140" s="1" t="s">
        <v>8254</v>
      </c>
      <c r="G6140" s="1" t="s">
        <v>468</v>
      </c>
      <c r="H6140" s="1">
        <v>96007</v>
      </c>
      <c r="I6140" s="4">
        <v>0</v>
      </c>
      <c r="J6140" s="4">
        <v>37</v>
      </c>
      <c r="K6140" s="4" t="str">
        <f t="shared" si="381"/>
        <v>Loyal</v>
      </c>
      <c r="L6140" s="1" t="s">
        <v>127</v>
      </c>
      <c r="M6140" s="1" t="s">
        <v>38</v>
      </c>
      <c r="N6140" s="7">
        <v>26.95</v>
      </c>
      <c r="O6140" s="1" t="s">
        <v>38</v>
      </c>
      <c r="P6140" s="1" t="s">
        <v>38</v>
      </c>
      <c r="Q6140" s="1" t="s">
        <v>53</v>
      </c>
      <c r="R6140" s="7">
        <v>17</v>
      </c>
      <c r="S6140" s="1" t="s">
        <v>41</v>
      </c>
      <c r="T6140" s="1" t="s">
        <v>41</v>
      </c>
      <c r="U6140" s="1" t="s">
        <v>41</v>
      </c>
      <c r="V6140" s="1" t="s">
        <v>41</v>
      </c>
      <c r="W6140" s="1" t="s">
        <v>41</v>
      </c>
      <c r="X6140" s="1" t="s">
        <v>41</v>
      </c>
      <c r="Y6140" s="1" t="s">
        <v>41</v>
      </c>
      <c r="Z6140" s="1" t="s">
        <v>38</v>
      </c>
      <c r="AA6140" s="1" t="s">
        <v>49</v>
      </c>
      <c r="AB6140" s="1" t="s">
        <v>38</v>
      </c>
      <c r="AC6140" s="1" t="s">
        <v>54</v>
      </c>
      <c r="AD6140" s="7">
        <v>76.25</v>
      </c>
      <c r="AE6140" s="7">
        <v>2841.55</v>
      </c>
      <c r="AF6140" s="7">
        <v>0</v>
      </c>
      <c r="AG6140" s="7">
        <v>0</v>
      </c>
      <c r="AH6140" s="7">
        <v>997.15</v>
      </c>
      <c r="AI6140" s="7">
        <v>3838.7</v>
      </c>
      <c r="AJ6140" s="7">
        <f t="shared" si="382"/>
        <v>103.74864864864864</v>
      </c>
      <c r="AK6140" s="7" t="s">
        <v>8247</v>
      </c>
      <c r="AL6140" s="1" t="s">
        <v>55</v>
      </c>
      <c r="AM6140" s="1">
        <f t="shared" si="383"/>
        <v>1</v>
      </c>
      <c r="AN6140" s="1" t="s">
        <v>107</v>
      </c>
      <c r="AO6140" s="1" t="s">
        <v>108</v>
      </c>
      <c r="AP6140" s="4">
        <f>1</f>
        <v>1</v>
      </c>
    </row>
    <row r="6141" spans="1:42" x14ac:dyDescent="0.3">
      <c r="A6141" s="1" t="s">
        <v>7326</v>
      </c>
      <c r="B6141" s="1" t="s">
        <v>47</v>
      </c>
      <c r="C6141" s="4">
        <v>72</v>
      </c>
      <c r="D6141" s="4" t="str">
        <f t="shared" si="380"/>
        <v>Senior Citizen</v>
      </c>
      <c r="E6141" s="1" t="s">
        <v>3</v>
      </c>
      <c r="F6141" s="1" t="s">
        <v>8254</v>
      </c>
      <c r="G6141" s="1" t="s">
        <v>3443</v>
      </c>
      <c r="H6141" s="1">
        <v>92567</v>
      </c>
      <c r="I6141" s="4">
        <v>1</v>
      </c>
      <c r="J6141" s="4">
        <v>7</v>
      </c>
      <c r="K6141" s="4" t="str">
        <f t="shared" si="381"/>
        <v>New</v>
      </c>
      <c r="L6141" s="1" t="s">
        <v>40</v>
      </c>
      <c r="M6141" s="1" t="s">
        <v>38</v>
      </c>
      <c r="N6141" s="7">
        <v>8.92</v>
      </c>
      <c r="O6141" s="1" t="s">
        <v>38</v>
      </c>
      <c r="P6141" s="1" t="s">
        <v>38</v>
      </c>
      <c r="Q6141" s="1" t="s">
        <v>53</v>
      </c>
      <c r="R6141" s="7">
        <v>17</v>
      </c>
      <c r="S6141" s="1" t="s">
        <v>41</v>
      </c>
      <c r="T6141" s="1" t="s">
        <v>41</v>
      </c>
      <c r="U6141" s="1" t="s">
        <v>41</v>
      </c>
      <c r="V6141" s="1" t="s">
        <v>41</v>
      </c>
      <c r="W6141" s="1" t="s">
        <v>41</v>
      </c>
      <c r="X6141" s="1" t="s">
        <v>41</v>
      </c>
      <c r="Y6141" s="1" t="s">
        <v>41</v>
      </c>
      <c r="Z6141" s="1" t="s">
        <v>38</v>
      </c>
      <c r="AA6141" s="1" t="s">
        <v>49</v>
      </c>
      <c r="AB6141" s="1" t="s">
        <v>38</v>
      </c>
      <c r="AC6141" s="1" t="s">
        <v>44</v>
      </c>
      <c r="AD6141" s="7">
        <v>74.400000000000006</v>
      </c>
      <c r="AE6141" s="7">
        <v>527.9</v>
      </c>
      <c r="AF6141" s="7">
        <v>32.46</v>
      </c>
      <c r="AG6141" s="7">
        <v>0</v>
      </c>
      <c r="AH6141" s="7">
        <v>62.44</v>
      </c>
      <c r="AI6141" s="7">
        <v>557.88</v>
      </c>
      <c r="AJ6141" s="7">
        <f t="shared" si="382"/>
        <v>79.69714285714285</v>
      </c>
      <c r="AK6141" s="7" t="s">
        <v>8249</v>
      </c>
      <c r="AL6141" s="1" t="s">
        <v>55</v>
      </c>
      <c r="AM6141" s="1">
        <f t="shared" si="383"/>
        <v>1</v>
      </c>
      <c r="AN6141" s="1" t="s">
        <v>119</v>
      </c>
      <c r="AO6141" s="1" t="s">
        <v>120</v>
      </c>
      <c r="AP6141" s="4">
        <f>1</f>
        <v>1</v>
      </c>
    </row>
    <row r="6142" spans="1:42" x14ac:dyDescent="0.3">
      <c r="A6142" s="1" t="s">
        <v>7327</v>
      </c>
      <c r="B6142" s="1" t="s">
        <v>47</v>
      </c>
      <c r="C6142" s="4">
        <v>36</v>
      </c>
      <c r="D6142" s="4" t="str">
        <f t="shared" si="380"/>
        <v>Adult</v>
      </c>
      <c r="E6142" s="1" t="s">
        <v>8253</v>
      </c>
      <c r="F6142" s="1" t="s">
        <v>8254</v>
      </c>
      <c r="G6142" s="1" t="s">
        <v>827</v>
      </c>
      <c r="H6142" s="1">
        <v>95624</v>
      </c>
      <c r="I6142" s="4">
        <v>0</v>
      </c>
      <c r="J6142" s="4">
        <v>51</v>
      </c>
      <c r="K6142" s="4" t="str">
        <f t="shared" si="381"/>
        <v>Veteran</v>
      </c>
      <c r="L6142" s="1" t="s">
        <v>40</v>
      </c>
      <c r="M6142" s="1" t="s">
        <v>38</v>
      </c>
      <c r="N6142" s="7">
        <v>47.43</v>
      </c>
      <c r="O6142" s="1" t="s">
        <v>41</v>
      </c>
      <c r="P6142" s="1" t="s">
        <v>41</v>
      </c>
      <c r="Q6142" s="1" t="s">
        <v>8232</v>
      </c>
      <c r="R6142" s="7">
        <v>0</v>
      </c>
      <c r="S6142" s="1" t="s">
        <v>41</v>
      </c>
      <c r="T6142" s="1" t="s">
        <v>41</v>
      </c>
      <c r="U6142" s="1" t="s">
        <v>41</v>
      </c>
      <c r="V6142" s="1" t="s">
        <v>41</v>
      </c>
      <c r="W6142" s="1" t="s">
        <v>41</v>
      </c>
      <c r="X6142" s="1" t="s">
        <v>41</v>
      </c>
      <c r="Y6142" s="1" t="s">
        <v>41</v>
      </c>
      <c r="Z6142" s="1" t="s">
        <v>41</v>
      </c>
      <c r="AA6142" s="1" t="s">
        <v>71</v>
      </c>
      <c r="AB6142" s="1" t="s">
        <v>41</v>
      </c>
      <c r="AC6142" s="1" t="s">
        <v>44</v>
      </c>
      <c r="AD6142" s="7">
        <v>20.45</v>
      </c>
      <c r="AE6142" s="7">
        <v>1042.6500000000001</v>
      </c>
      <c r="AF6142" s="7">
        <v>0</v>
      </c>
      <c r="AG6142" s="7">
        <v>0</v>
      </c>
      <c r="AH6142" s="7">
        <v>2418.9299999999998</v>
      </c>
      <c r="AI6142" s="7">
        <v>3461.58</v>
      </c>
      <c r="AJ6142" s="7">
        <f t="shared" si="382"/>
        <v>67.874117647058824</v>
      </c>
      <c r="AK6142" s="7" t="s">
        <v>8249</v>
      </c>
      <c r="AL6142" s="1" t="s">
        <v>45</v>
      </c>
      <c r="AM6142" s="1">
        <f t="shared" si="383"/>
        <v>0</v>
      </c>
      <c r="AN6142" s="1" t="s">
        <v>8232</v>
      </c>
      <c r="AO6142" s="1" t="s">
        <v>108</v>
      </c>
      <c r="AP6142" s="4">
        <f>1</f>
        <v>1</v>
      </c>
    </row>
    <row r="6143" spans="1:42" x14ac:dyDescent="0.3">
      <c r="A6143" s="1" t="s">
        <v>7328</v>
      </c>
      <c r="B6143" s="1" t="s">
        <v>47</v>
      </c>
      <c r="C6143" s="4">
        <v>58</v>
      </c>
      <c r="D6143" s="4" t="str">
        <f t="shared" si="380"/>
        <v>Senior Citizen</v>
      </c>
      <c r="E6143" s="1" t="s">
        <v>8253</v>
      </c>
      <c r="F6143" s="1" t="s">
        <v>8254</v>
      </c>
      <c r="G6143" s="1" t="s">
        <v>2023</v>
      </c>
      <c r="H6143" s="1">
        <v>95543</v>
      </c>
      <c r="I6143" s="4">
        <v>0</v>
      </c>
      <c r="J6143" s="4">
        <v>52</v>
      </c>
      <c r="K6143" s="4" t="str">
        <f t="shared" si="381"/>
        <v>Veteran</v>
      </c>
      <c r="L6143" s="1" t="s">
        <v>40</v>
      </c>
      <c r="M6143" s="1" t="s">
        <v>38</v>
      </c>
      <c r="N6143" s="7">
        <v>5.92</v>
      </c>
      <c r="O6143" s="1" t="s">
        <v>41</v>
      </c>
      <c r="P6143" s="1" t="s">
        <v>38</v>
      </c>
      <c r="Q6143" s="1" t="s">
        <v>53</v>
      </c>
      <c r="R6143" s="7">
        <v>23</v>
      </c>
      <c r="S6143" s="1" t="s">
        <v>41</v>
      </c>
      <c r="T6143" s="1" t="s">
        <v>41</v>
      </c>
      <c r="U6143" s="1" t="s">
        <v>38</v>
      </c>
      <c r="V6143" s="1" t="s">
        <v>41</v>
      </c>
      <c r="W6143" s="1" t="s">
        <v>41</v>
      </c>
      <c r="X6143" s="1" t="s">
        <v>38</v>
      </c>
      <c r="Y6143" s="1" t="s">
        <v>38</v>
      </c>
      <c r="Z6143" s="1" t="s">
        <v>41</v>
      </c>
      <c r="AA6143" s="1" t="s">
        <v>49</v>
      </c>
      <c r="AB6143" s="1" t="s">
        <v>38</v>
      </c>
      <c r="AC6143" s="1" t="s">
        <v>44</v>
      </c>
      <c r="AD6143" s="7">
        <v>83.8</v>
      </c>
      <c r="AE6143" s="7">
        <v>4331.3999999999996</v>
      </c>
      <c r="AF6143" s="7">
        <v>0</v>
      </c>
      <c r="AG6143" s="7">
        <v>70</v>
      </c>
      <c r="AH6143" s="7">
        <v>307.83999999999997</v>
      </c>
      <c r="AI6143" s="7">
        <v>4709.24</v>
      </c>
      <c r="AJ6143" s="7">
        <f t="shared" si="382"/>
        <v>90.562307692307684</v>
      </c>
      <c r="AK6143" s="7" t="s">
        <v>8249</v>
      </c>
      <c r="AL6143" s="1" t="s">
        <v>45</v>
      </c>
      <c r="AM6143" s="1">
        <f t="shared" si="383"/>
        <v>0</v>
      </c>
      <c r="AN6143" s="1" t="s">
        <v>8232</v>
      </c>
      <c r="AO6143" s="1" t="s">
        <v>108</v>
      </c>
      <c r="AP6143" s="4">
        <f>1</f>
        <v>1</v>
      </c>
    </row>
    <row r="6144" spans="1:42" x14ac:dyDescent="0.3">
      <c r="A6144" s="1" t="s">
        <v>7329</v>
      </c>
      <c r="B6144" s="1" t="s">
        <v>47</v>
      </c>
      <c r="C6144" s="4">
        <v>40</v>
      </c>
      <c r="D6144" s="4" t="str">
        <f t="shared" si="380"/>
        <v>Adult</v>
      </c>
      <c r="E6144" s="1" t="s">
        <v>8253</v>
      </c>
      <c r="F6144" s="1" t="s">
        <v>8254</v>
      </c>
      <c r="G6144" s="1" t="s">
        <v>548</v>
      </c>
      <c r="H6144" s="1">
        <v>92024</v>
      </c>
      <c r="I6144" s="4">
        <v>0</v>
      </c>
      <c r="J6144" s="4">
        <v>1</v>
      </c>
      <c r="K6144" s="4" t="str">
        <f t="shared" si="381"/>
        <v>New</v>
      </c>
      <c r="L6144" s="1" t="s">
        <v>52</v>
      </c>
      <c r="M6144" s="1" t="s">
        <v>38</v>
      </c>
      <c r="N6144" s="7">
        <v>27.46</v>
      </c>
      <c r="O6144" s="1" t="s">
        <v>41</v>
      </c>
      <c r="P6144" s="1" t="s">
        <v>38</v>
      </c>
      <c r="Q6144" s="1" t="s">
        <v>77</v>
      </c>
      <c r="R6144" s="7">
        <v>26</v>
      </c>
      <c r="S6144" s="1" t="s">
        <v>41</v>
      </c>
      <c r="T6144" s="1" t="s">
        <v>41</v>
      </c>
      <c r="U6144" s="1" t="s">
        <v>41</v>
      </c>
      <c r="V6144" s="1" t="s">
        <v>41</v>
      </c>
      <c r="W6144" s="1" t="s">
        <v>41</v>
      </c>
      <c r="X6144" s="1" t="s">
        <v>41</v>
      </c>
      <c r="Y6144" s="1" t="s">
        <v>41</v>
      </c>
      <c r="Z6144" s="1" t="s">
        <v>38</v>
      </c>
      <c r="AA6144" s="1" t="s">
        <v>49</v>
      </c>
      <c r="AB6144" s="1" t="s">
        <v>38</v>
      </c>
      <c r="AC6144" s="1" t="s">
        <v>54</v>
      </c>
      <c r="AD6144" s="7">
        <v>44.8</v>
      </c>
      <c r="AE6144" s="7">
        <v>44.8</v>
      </c>
      <c r="AF6144" s="7">
        <v>0</v>
      </c>
      <c r="AG6144" s="7">
        <v>0</v>
      </c>
      <c r="AH6144" s="7">
        <v>27.46</v>
      </c>
      <c r="AI6144" s="7">
        <v>72.260000000000005</v>
      </c>
      <c r="AJ6144" s="7">
        <f t="shared" si="382"/>
        <v>72.260000000000005</v>
      </c>
      <c r="AK6144" s="7" t="s">
        <v>8249</v>
      </c>
      <c r="AL6144" s="1" t="s">
        <v>96</v>
      </c>
      <c r="AM6144" s="1">
        <f t="shared" si="383"/>
        <v>0</v>
      </c>
      <c r="AN6144" s="1" t="s">
        <v>8232</v>
      </c>
      <c r="AO6144" s="1" t="s">
        <v>108</v>
      </c>
      <c r="AP6144" s="4">
        <f>1</f>
        <v>1</v>
      </c>
    </row>
    <row r="6145" spans="1:42" x14ac:dyDescent="0.3">
      <c r="A6145" s="1" t="s">
        <v>7330</v>
      </c>
      <c r="B6145" s="1" t="s">
        <v>47</v>
      </c>
      <c r="C6145" s="4">
        <v>29</v>
      </c>
      <c r="D6145" s="4" t="str">
        <f t="shared" si="380"/>
        <v>Adult</v>
      </c>
      <c r="E6145" s="1" t="s">
        <v>8253</v>
      </c>
      <c r="F6145" s="1" t="s">
        <v>8254</v>
      </c>
      <c r="G6145" s="1" t="s">
        <v>83</v>
      </c>
      <c r="H6145" s="1">
        <v>94087</v>
      </c>
      <c r="I6145" s="4">
        <v>0</v>
      </c>
      <c r="J6145" s="4">
        <v>21</v>
      </c>
      <c r="K6145" s="4" t="str">
        <f t="shared" si="381"/>
        <v>Loyal</v>
      </c>
      <c r="L6145" s="1" t="s">
        <v>60</v>
      </c>
      <c r="M6145" s="1" t="s">
        <v>41</v>
      </c>
      <c r="N6145" s="7">
        <v>25.420517214274568</v>
      </c>
      <c r="O6145" s="1" t="s">
        <v>41</v>
      </c>
      <c r="P6145" s="1" t="s">
        <v>38</v>
      </c>
      <c r="Q6145" s="1" t="s">
        <v>77</v>
      </c>
      <c r="R6145" s="7">
        <v>26</v>
      </c>
      <c r="S6145" s="1" t="s">
        <v>38</v>
      </c>
      <c r="T6145" s="1" t="s">
        <v>41</v>
      </c>
      <c r="U6145" s="1" t="s">
        <v>41</v>
      </c>
      <c r="V6145" s="1" t="s">
        <v>38</v>
      </c>
      <c r="W6145" s="1" t="s">
        <v>38</v>
      </c>
      <c r="X6145" s="1" t="s">
        <v>41</v>
      </c>
      <c r="Y6145" s="1" t="s">
        <v>41</v>
      </c>
      <c r="Z6145" s="1" t="s">
        <v>38</v>
      </c>
      <c r="AA6145" s="1" t="s">
        <v>49</v>
      </c>
      <c r="AB6145" s="1" t="s">
        <v>38</v>
      </c>
      <c r="AC6145" s="1" t="s">
        <v>44</v>
      </c>
      <c r="AD6145" s="7">
        <v>43.55</v>
      </c>
      <c r="AE6145" s="7">
        <v>1011.5</v>
      </c>
      <c r="AF6145" s="7">
        <v>0</v>
      </c>
      <c r="AG6145" s="7">
        <v>0</v>
      </c>
      <c r="AH6145" s="7">
        <v>0</v>
      </c>
      <c r="AI6145" s="7">
        <v>1011.5</v>
      </c>
      <c r="AJ6145" s="7">
        <f t="shared" si="382"/>
        <v>48.166666666666664</v>
      </c>
      <c r="AK6145" s="7" t="s">
        <v>8246</v>
      </c>
      <c r="AL6145" s="1" t="s">
        <v>45</v>
      </c>
      <c r="AM6145" s="1">
        <f t="shared" si="383"/>
        <v>0</v>
      </c>
      <c r="AN6145" s="1" t="s">
        <v>8232</v>
      </c>
      <c r="AO6145" s="1" t="s">
        <v>108</v>
      </c>
      <c r="AP6145" s="4">
        <f>1</f>
        <v>1</v>
      </c>
    </row>
    <row r="6146" spans="1:42" x14ac:dyDescent="0.3">
      <c r="A6146" s="1" t="s">
        <v>7331</v>
      </c>
      <c r="B6146" s="1" t="s">
        <v>37</v>
      </c>
      <c r="C6146" s="4">
        <v>26</v>
      </c>
      <c r="D6146" s="4" t="str">
        <f t="shared" si="380"/>
        <v>Adult</v>
      </c>
      <c r="E6146" s="1" t="s">
        <v>3</v>
      </c>
      <c r="F6146" s="1" t="s">
        <v>8257</v>
      </c>
      <c r="G6146" s="1" t="s">
        <v>344</v>
      </c>
      <c r="H6146" s="1">
        <v>93552</v>
      </c>
      <c r="I6146" s="4">
        <v>4</v>
      </c>
      <c r="J6146" s="4">
        <v>70</v>
      </c>
      <c r="K6146" s="4" t="str">
        <f t="shared" si="381"/>
        <v>Veteran</v>
      </c>
      <c r="L6146" s="1" t="s">
        <v>40</v>
      </c>
      <c r="M6146" s="1" t="s">
        <v>38</v>
      </c>
      <c r="N6146" s="7">
        <v>5.51</v>
      </c>
      <c r="O6146" s="1" t="s">
        <v>38</v>
      </c>
      <c r="P6146" s="1" t="s">
        <v>38</v>
      </c>
      <c r="Q6146" s="1" t="s">
        <v>53</v>
      </c>
      <c r="R6146" s="7">
        <v>85</v>
      </c>
      <c r="S6146" s="1" t="s">
        <v>41</v>
      </c>
      <c r="T6146" s="1" t="s">
        <v>38</v>
      </c>
      <c r="U6146" s="1" t="s">
        <v>38</v>
      </c>
      <c r="V6146" s="1" t="s">
        <v>38</v>
      </c>
      <c r="W6146" s="1" t="s">
        <v>38</v>
      </c>
      <c r="X6146" s="1" t="s">
        <v>38</v>
      </c>
      <c r="Y6146" s="1" t="s">
        <v>38</v>
      </c>
      <c r="Z6146" s="1" t="s">
        <v>41</v>
      </c>
      <c r="AA6146" s="1" t="s">
        <v>71</v>
      </c>
      <c r="AB6146" s="1" t="s">
        <v>38</v>
      </c>
      <c r="AC6146" s="1" t="s">
        <v>54</v>
      </c>
      <c r="AD6146" s="7">
        <v>110.2</v>
      </c>
      <c r="AE6146" s="7">
        <v>7689.8</v>
      </c>
      <c r="AF6146" s="7">
        <v>0</v>
      </c>
      <c r="AG6146" s="7">
        <v>150</v>
      </c>
      <c r="AH6146" s="7">
        <v>385.7</v>
      </c>
      <c r="AI6146" s="7">
        <v>8225.5</v>
      </c>
      <c r="AJ6146" s="7">
        <f t="shared" si="382"/>
        <v>117.50714285714285</v>
      </c>
      <c r="AK6146" s="7" t="s">
        <v>8247</v>
      </c>
      <c r="AL6146" s="1" t="s">
        <v>45</v>
      </c>
      <c r="AM6146" s="1">
        <f t="shared" si="383"/>
        <v>0</v>
      </c>
      <c r="AN6146" s="1" t="s">
        <v>8232</v>
      </c>
      <c r="AO6146" s="1" t="s">
        <v>108</v>
      </c>
      <c r="AP6146" s="4">
        <f>1</f>
        <v>1</v>
      </c>
    </row>
    <row r="6147" spans="1:42" x14ac:dyDescent="0.3">
      <c r="A6147" s="1" t="s">
        <v>7332</v>
      </c>
      <c r="B6147" s="1" t="s">
        <v>37</v>
      </c>
      <c r="C6147" s="4">
        <v>67</v>
      </c>
      <c r="D6147" s="4" t="str">
        <f t="shared" ref="D6147:D6210" si="384">IF(C6147&lt;25, "Teenager", IF(C6147&lt;=50, "Adult", "Senior Citizen"))</f>
        <v>Senior Citizen</v>
      </c>
      <c r="E6147" s="1" t="s">
        <v>3</v>
      </c>
      <c r="F6147" s="1" t="s">
        <v>8254</v>
      </c>
      <c r="G6147" s="1" t="s">
        <v>1749</v>
      </c>
      <c r="H6147" s="1">
        <v>91980</v>
      </c>
      <c r="I6147" s="4">
        <v>6</v>
      </c>
      <c r="J6147" s="4">
        <v>69</v>
      </c>
      <c r="K6147" s="4" t="str">
        <f t="shared" ref="K6147:K6210" si="385">IF(J6147&lt;12, "New", IF(J6147&lt;=48, "Loyal", "Veteran"))</f>
        <v>Veteran</v>
      </c>
      <c r="L6147" s="1" t="s">
        <v>40</v>
      </c>
      <c r="M6147" s="1" t="s">
        <v>38</v>
      </c>
      <c r="N6147" s="7">
        <v>34.549999999999997</v>
      </c>
      <c r="O6147" s="1" t="s">
        <v>41</v>
      </c>
      <c r="P6147" s="1" t="s">
        <v>38</v>
      </c>
      <c r="Q6147" s="1" t="s">
        <v>53</v>
      </c>
      <c r="R6147" s="7">
        <v>19</v>
      </c>
      <c r="S6147" s="1" t="s">
        <v>38</v>
      </c>
      <c r="T6147" s="1" t="s">
        <v>38</v>
      </c>
      <c r="U6147" s="1" t="s">
        <v>41</v>
      </c>
      <c r="V6147" s="1" t="s">
        <v>41</v>
      </c>
      <c r="W6147" s="1" t="s">
        <v>41</v>
      </c>
      <c r="X6147" s="1" t="s">
        <v>38</v>
      </c>
      <c r="Y6147" s="1" t="s">
        <v>41</v>
      </c>
      <c r="Z6147" s="1" t="s">
        <v>38</v>
      </c>
      <c r="AA6147" s="1" t="s">
        <v>43</v>
      </c>
      <c r="AB6147" s="1" t="s">
        <v>41</v>
      </c>
      <c r="AC6147" s="1" t="s">
        <v>44</v>
      </c>
      <c r="AD6147" s="7">
        <v>87.3</v>
      </c>
      <c r="AE6147" s="7">
        <v>6055.55</v>
      </c>
      <c r="AF6147" s="7">
        <v>0</v>
      </c>
      <c r="AG6147" s="7">
        <v>0</v>
      </c>
      <c r="AH6147" s="7">
        <v>2383.9499999999998</v>
      </c>
      <c r="AI6147" s="7">
        <v>8439.5</v>
      </c>
      <c r="AJ6147" s="7">
        <f t="shared" ref="AJ6147:AJ6210" si="386">IF(J6147=0, 0, AI6147 / J6147)</f>
        <v>122.31159420289855</v>
      </c>
      <c r="AK6147" s="7" t="s">
        <v>8247</v>
      </c>
      <c r="AL6147" s="1" t="s">
        <v>45</v>
      </c>
      <c r="AM6147" s="1">
        <f t="shared" ref="AM6147:AM6210" si="387">IF(AL6147="Churned", 1, 0)</f>
        <v>0</v>
      </c>
      <c r="AN6147" s="1" t="s">
        <v>8232</v>
      </c>
      <c r="AO6147" s="1" t="s">
        <v>108</v>
      </c>
      <c r="AP6147" s="4">
        <f>1</f>
        <v>1</v>
      </c>
    </row>
    <row r="6148" spans="1:42" x14ac:dyDescent="0.3">
      <c r="A6148" s="1" t="s">
        <v>7333</v>
      </c>
      <c r="B6148" s="1" t="s">
        <v>37</v>
      </c>
      <c r="C6148" s="4">
        <v>25</v>
      </c>
      <c r="D6148" s="4" t="str">
        <f t="shared" si="384"/>
        <v>Adult</v>
      </c>
      <c r="E6148" s="1" t="s">
        <v>3</v>
      </c>
      <c r="F6148" s="1" t="s">
        <v>8254</v>
      </c>
      <c r="G6148" s="1" t="s">
        <v>2356</v>
      </c>
      <c r="H6148" s="1">
        <v>96017</v>
      </c>
      <c r="I6148" s="4">
        <v>1</v>
      </c>
      <c r="J6148" s="4">
        <v>42</v>
      </c>
      <c r="K6148" s="4" t="str">
        <f t="shared" si="385"/>
        <v>Loyal</v>
      </c>
      <c r="L6148" s="1" t="s">
        <v>40</v>
      </c>
      <c r="M6148" s="1" t="s">
        <v>38</v>
      </c>
      <c r="N6148" s="7">
        <v>6.84</v>
      </c>
      <c r="O6148" s="1" t="s">
        <v>38</v>
      </c>
      <c r="P6148" s="1" t="s">
        <v>38</v>
      </c>
      <c r="Q6148" s="1" t="s">
        <v>53</v>
      </c>
      <c r="R6148" s="7">
        <v>27</v>
      </c>
      <c r="S6148" s="1" t="s">
        <v>41</v>
      </c>
      <c r="T6148" s="1" t="s">
        <v>41</v>
      </c>
      <c r="U6148" s="1" t="s">
        <v>41</v>
      </c>
      <c r="V6148" s="1" t="s">
        <v>41</v>
      </c>
      <c r="W6148" s="1" t="s">
        <v>38</v>
      </c>
      <c r="X6148" s="1" t="s">
        <v>38</v>
      </c>
      <c r="Y6148" s="1" t="s">
        <v>38</v>
      </c>
      <c r="Z6148" s="1" t="s">
        <v>38</v>
      </c>
      <c r="AA6148" s="1" t="s">
        <v>49</v>
      </c>
      <c r="AB6148" s="1" t="s">
        <v>38</v>
      </c>
      <c r="AC6148" s="1" t="s">
        <v>54</v>
      </c>
      <c r="AD6148" s="7">
        <v>94.2</v>
      </c>
      <c r="AE6148" s="7">
        <v>4186.3</v>
      </c>
      <c r="AF6148" s="7">
        <v>0</v>
      </c>
      <c r="AG6148" s="7">
        <v>0</v>
      </c>
      <c r="AH6148" s="7">
        <v>287.27999999999997</v>
      </c>
      <c r="AI6148" s="7">
        <v>4473.58</v>
      </c>
      <c r="AJ6148" s="7">
        <f t="shared" si="386"/>
        <v>106.51380952380953</v>
      </c>
      <c r="AK6148" s="7" t="s">
        <v>8247</v>
      </c>
      <c r="AL6148" s="1" t="s">
        <v>55</v>
      </c>
      <c r="AM6148" s="1">
        <f t="shared" si="387"/>
        <v>1</v>
      </c>
      <c r="AN6148" s="1" t="s">
        <v>56</v>
      </c>
      <c r="AO6148" s="1" t="s">
        <v>57</v>
      </c>
      <c r="AP6148" s="4">
        <f>1</f>
        <v>1</v>
      </c>
    </row>
    <row r="6149" spans="1:42" x14ac:dyDescent="0.3">
      <c r="A6149" s="1" t="s">
        <v>7334</v>
      </c>
      <c r="B6149" s="1" t="s">
        <v>37</v>
      </c>
      <c r="C6149" s="4">
        <v>44</v>
      </c>
      <c r="D6149" s="4" t="str">
        <f t="shared" si="384"/>
        <v>Adult</v>
      </c>
      <c r="E6149" s="1" t="s">
        <v>8253</v>
      </c>
      <c r="F6149" s="1" t="s">
        <v>8254</v>
      </c>
      <c r="G6149" s="1" t="s">
        <v>2963</v>
      </c>
      <c r="H6149" s="1">
        <v>96085</v>
      </c>
      <c r="I6149" s="4">
        <v>0</v>
      </c>
      <c r="J6149" s="4">
        <v>33</v>
      </c>
      <c r="K6149" s="4" t="str">
        <f t="shared" si="385"/>
        <v>Loyal</v>
      </c>
      <c r="L6149" s="1" t="s">
        <v>40</v>
      </c>
      <c r="M6149" s="1" t="s">
        <v>38</v>
      </c>
      <c r="N6149" s="7">
        <v>16.57</v>
      </c>
      <c r="O6149" s="1" t="s">
        <v>38</v>
      </c>
      <c r="P6149" s="1" t="s">
        <v>38</v>
      </c>
      <c r="Q6149" s="1" t="s">
        <v>53</v>
      </c>
      <c r="R6149" s="7">
        <v>30</v>
      </c>
      <c r="S6149" s="1" t="s">
        <v>41</v>
      </c>
      <c r="T6149" s="1" t="s">
        <v>38</v>
      </c>
      <c r="U6149" s="1" t="s">
        <v>41</v>
      </c>
      <c r="V6149" s="1" t="s">
        <v>41</v>
      </c>
      <c r="W6149" s="1" t="s">
        <v>38</v>
      </c>
      <c r="X6149" s="1" t="s">
        <v>38</v>
      </c>
      <c r="Y6149" s="1" t="s">
        <v>38</v>
      </c>
      <c r="Z6149" s="1" t="s">
        <v>38</v>
      </c>
      <c r="AA6149" s="1" t="s">
        <v>49</v>
      </c>
      <c r="AB6149" s="1" t="s">
        <v>38</v>
      </c>
      <c r="AC6149" s="1" t="s">
        <v>54</v>
      </c>
      <c r="AD6149" s="7">
        <v>100</v>
      </c>
      <c r="AE6149" s="7">
        <v>3320.6</v>
      </c>
      <c r="AF6149" s="7">
        <v>0</v>
      </c>
      <c r="AG6149" s="7">
        <v>0</v>
      </c>
      <c r="AH6149" s="7">
        <v>546.80999999999995</v>
      </c>
      <c r="AI6149" s="7">
        <v>3867.41</v>
      </c>
      <c r="AJ6149" s="7">
        <f t="shared" si="386"/>
        <v>117.19424242424242</v>
      </c>
      <c r="AK6149" s="7" t="s">
        <v>8247</v>
      </c>
      <c r="AL6149" s="1" t="s">
        <v>45</v>
      </c>
      <c r="AM6149" s="1">
        <f t="shared" si="387"/>
        <v>0</v>
      </c>
      <c r="AN6149" s="1" t="s">
        <v>8232</v>
      </c>
      <c r="AO6149" s="1" t="s">
        <v>108</v>
      </c>
      <c r="AP6149" s="4">
        <f>1</f>
        <v>1</v>
      </c>
    </row>
    <row r="6150" spans="1:42" x14ac:dyDescent="0.3">
      <c r="A6150" s="1" t="s">
        <v>7335</v>
      </c>
      <c r="B6150" s="1" t="s">
        <v>47</v>
      </c>
      <c r="C6150" s="4">
        <v>44</v>
      </c>
      <c r="D6150" s="4" t="str">
        <f t="shared" si="384"/>
        <v>Adult</v>
      </c>
      <c r="E6150" s="1" t="s">
        <v>8253</v>
      </c>
      <c r="F6150" s="1" t="s">
        <v>8254</v>
      </c>
      <c r="G6150" s="1" t="s">
        <v>798</v>
      </c>
      <c r="H6150" s="1">
        <v>91343</v>
      </c>
      <c r="I6150" s="4">
        <v>0</v>
      </c>
      <c r="J6150" s="4">
        <v>1</v>
      </c>
      <c r="K6150" s="4" t="str">
        <f t="shared" si="385"/>
        <v>New</v>
      </c>
      <c r="L6150" s="1" t="s">
        <v>52</v>
      </c>
      <c r="M6150" s="1" t="s">
        <v>38</v>
      </c>
      <c r="N6150" s="7">
        <v>15.76</v>
      </c>
      <c r="O6150" s="1" t="s">
        <v>41</v>
      </c>
      <c r="P6150" s="1" t="s">
        <v>38</v>
      </c>
      <c r="Q6150" s="1" t="s">
        <v>77</v>
      </c>
      <c r="R6150" s="7">
        <v>13</v>
      </c>
      <c r="S6150" s="1" t="s">
        <v>41</v>
      </c>
      <c r="T6150" s="1" t="s">
        <v>41</v>
      </c>
      <c r="U6150" s="1" t="s">
        <v>41</v>
      </c>
      <c r="V6150" s="1" t="s">
        <v>41</v>
      </c>
      <c r="W6150" s="1" t="s">
        <v>41</v>
      </c>
      <c r="X6150" s="1" t="s">
        <v>41</v>
      </c>
      <c r="Y6150" s="1" t="s">
        <v>41</v>
      </c>
      <c r="Z6150" s="1" t="s">
        <v>38</v>
      </c>
      <c r="AA6150" s="1" t="s">
        <v>49</v>
      </c>
      <c r="AB6150" s="1" t="s">
        <v>38</v>
      </c>
      <c r="AC6150" s="1" t="s">
        <v>44</v>
      </c>
      <c r="AD6150" s="7">
        <v>44.9</v>
      </c>
      <c r="AE6150" s="7">
        <v>44.9</v>
      </c>
      <c r="AF6150" s="7">
        <v>0</v>
      </c>
      <c r="AG6150" s="7">
        <v>0</v>
      </c>
      <c r="AH6150" s="7">
        <v>15.76</v>
      </c>
      <c r="AI6150" s="7">
        <v>60.66</v>
      </c>
      <c r="AJ6150" s="7">
        <f t="shared" si="386"/>
        <v>60.66</v>
      </c>
      <c r="AK6150" s="7" t="s">
        <v>8249</v>
      </c>
      <c r="AL6150" s="1" t="s">
        <v>96</v>
      </c>
      <c r="AM6150" s="1">
        <f t="shared" si="387"/>
        <v>0</v>
      </c>
      <c r="AN6150" s="1" t="s">
        <v>8232</v>
      </c>
      <c r="AO6150" s="1" t="s">
        <v>108</v>
      </c>
      <c r="AP6150" s="4">
        <f>1</f>
        <v>1</v>
      </c>
    </row>
    <row r="6151" spans="1:42" x14ac:dyDescent="0.3">
      <c r="A6151" s="1" t="s">
        <v>7336</v>
      </c>
      <c r="B6151" s="1" t="s">
        <v>47</v>
      </c>
      <c r="C6151" s="4">
        <v>50</v>
      </c>
      <c r="D6151" s="4" t="str">
        <f t="shared" si="384"/>
        <v>Adult</v>
      </c>
      <c r="E6151" s="1" t="s">
        <v>3</v>
      </c>
      <c r="F6151" s="1" t="s">
        <v>8255</v>
      </c>
      <c r="G6151" s="1" t="s">
        <v>2220</v>
      </c>
      <c r="H6151" s="1">
        <v>95463</v>
      </c>
      <c r="I6151" s="4">
        <v>2</v>
      </c>
      <c r="J6151" s="4">
        <v>59</v>
      </c>
      <c r="K6151" s="4" t="str">
        <f t="shared" si="385"/>
        <v>Veteran</v>
      </c>
      <c r="L6151" s="1" t="s">
        <v>40</v>
      </c>
      <c r="M6151" s="1" t="s">
        <v>38</v>
      </c>
      <c r="N6151" s="7">
        <v>41.19</v>
      </c>
      <c r="O6151" s="1" t="s">
        <v>41</v>
      </c>
      <c r="P6151" s="1" t="s">
        <v>41</v>
      </c>
      <c r="Q6151" s="1" t="s">
        <v>8232</v>
      </c>
      <c r="R6151" s="7">
        <v>0</v>
      </c>
      <c r="S6151" s="1" t="s">
        <v>41</v>
      </c>
      <c r="T6151" s="1" t="s">
        <v>41</v>
      </c>
      <c r="U6151" s="1" t="s">
        <v>41</v>
      </c>
      <c r="V6151" s="1" t="s">
        <v>41</v>
      </c>
      <c r="W6151" s="1" t="s">
        <v>41</v>
      </c>
      <c r="X6151" s="1" t="s">
        <v>41</v>
      </c>
      <c r="Y6151" s="1" t="s">
        <v>41</v>
      </c>
      <c r="Z6151" s="1" t="s">
        <v>41</v>
      </c>
      <c r="AA6151" s="1" t="s">
        <v>71</v>
      </c>
      <c r="AB6151" s="1" t="s">
        <v>41</v>
      </c>
      <c r="AC6151" s="1" t="s">
        <v>44</v>
      </c>
      <c r="AD6151" s="7">
        <v>19.850000000000001</v>
      </c>
      <c r="AE6151" s="7">
        <v>1188.25</v>
      </c>
      <c r="AF6151" s="7">
        <v>0</v>
      </c>
      <c r="AG6151" s="7">
        <v>0</v>
      </c>
      <c r="AH6151" s="7">
        <v>2430.21</v>
      </c>
      <c r="AI6151" s="7">
        <v>3618.46</v>
      </c>
      <c r="AJ6151" s="7">
        <f t="shared" si="386"/>
        <v>61.329830508474579</v>
      </c>
      <c r="AK6151" s="7" t="s">
        <v>8249</v>
      </c>
      <c r="AL6151" s="1" t="s">
        <v>45</v>
      </c>
      <c r="AM6151" s="1">
        <f t="shared" si="387"/>
        <v>0</v>
      </c>
      <c r="AN6151" s="1" t="s">
        <v>8232</v>
      </c>
      <c r="AO6151" s="1" t="s">
        <v>108</v>
      </c>
      <c r="AP6151" s="4">
        <f>1</f>
        <v>1</v>
      </c>
    </row>
    <row r="6152" spans="1:42" x14ac:dyDescent="0.3">
      <c r="A6152" s="1" t="s">
        <v>7337</v>
      </c>
      <c r="B6152" s="1" t="s">
        <v>47</v>
      </c>
      <c r="C6152" s="4">
        <v>50</v>
      </c>
      <c r="D6152" s="4" t="str">
        <f t="shared" si="384"/>
        <v>Adult</v>
      </c>
      <c r="E6152" s="1" t="s">
        <v>8253</v>
      </c>
      <c r="F6152" s="1" t="s">
        <v>8254</v>
      </c>
      <c r="G6152" s="1" t="s">
        <v>1852</v>
      </c>
      <c r="H6152" s="1">
        <v>93906</v>
      </c>
      <c r="I6152" s="4">
        <v>0</v>
      </c>
      <c r="J6152" s="4">
        <v>2</v>
      </c>
      <c r="K6152" s="4" t="str">
        <f t="shared" si="385"/>
        <v>New</v>
      </c>
      <c r="L6152" s="1" t="s">
        <v>52</v>
      </c>
      <c r="M6152" s="1" t="s">
        <v>38</v>
      </c>
      <c r="N6152" s="7">
        <v>40.25</v>
      </c>
      <c r="O6152" s="1" t="s">
        <v>38</v>
      </c>
      <c r="P6152" s="1" t="s">
        <v>41</v>
      </c>
      <c r="Q6152" s="1" t="s">
        <v>8232</v>
      </c>
      <c r="R6152" s="7">
        <v>0</v>
      </c>
      <c r="S6152" s="1" t="s">
        <v>41</v>
      </c>
      <c r="T6152" s="1" t="s">
        <v>41</v>
      </c>
      <c r="U6152" s="1" t="s">
        <v>41</v>
      </c>
      <c r="V6152" s="1" t="s">
        <v>41</v>
      </c>
      <c r="W6152" s="1" t="s">
        <v>41</v>
      </c>
      <c r="X6152" s="1" t="s">
        <v>41</v>
      </c>
      <c r="Y6152" s="1" t="s">
        <v>41</v>
      </c>
      <c r="Z6152" s="1" t="s">
        <v>41</v>
      </c>
      <c r="AA6152" s="1" t="s">
        <v>49</v>
      </c>
      <c r="AB6152" s="1" t="s">
        <v>41</v>
      </c>
      <c r="AC6152" s="1" t="s">
        <v>44</v>
      </c>
      <c r="AD6152" s="7">
        <v>24.85</v>
      </c>
      <c r="AE6152" s="7">
        <v>62</v>
      </c>
      <c r="AF6152" s="7">
        <v>0</v>
      </c>
      <c r="AG6152" s="7">
        <v>0</v>
      </c>
      <c r="AH6152" s="7">
        <v>80.5</v>
      </c>
      <c r="AI6152" s="7">
        <v>142.5</v>
      </c>
      <c r="AJ6152" s="7">
        <f t="shared" si="386"/>
        <v>71.25</v>
      </c>
      <c r="AK6152" s="7" t="s">
        <v>8249</v>
      </c>
      <c r="AL6152" s="1" t="s">
        <v>96</v>
      </c>
      <c r="AM6152" s="1">
        <f t="shared" si="387"/>
        <v>0</v>
      </c>
      <c r="AN6152" s="1" t="s">
        <v>8232</v>
      </c>
      <c r="AO6152" s="1" t="s">
        <v>108</v>
      </c>
      <c r="AP6152" s="4">
        <f>1</f>
        <v>1</v>
      </c>
    </row>
    <row r="6153" spans="1:42" x14ac:dyDescent="0.3">
      <c r="A6153" s="1" t="s">
        <v>7338</v>
      </c>
      <c r="B6153" s="1" t="s">
        <v>37</v>
      </c>
      <c r="C6153" s="4">
        <v>24</v>
      </c>
      <c r="D6153" s="4" t="str">
        <f t="shared" si="384"/>
        <v>Teenager</v>
      </c>
      <c r="E6153" s="1" t="s">
        <v>8253</v>
      </c>
      <c r="F6153" s="1" t="s">
        <v>8254</v>
      </c>
      <c r="G6153" s="1" t="s">
        <v>387</v>
      </c>
      <c r="H6153" s="1">
        <v>95664</v>
      </c>
      <c r="I6153" s="4">
        <v>0</v>
      </c>
      <c r="J6153" s="4">
        <v>4</v>
      </c>
      <c r="K6153" s="4" t="str">
        <f t="shared" si="385"/>
        <v>New</v>
      </c>
      <c r="L6153" s="1" t="s">
        <v>52</v>
      </c>
      <c r="M6153" s="1" t="s">
        <v>38</v>
      </c>
      <c r="N6153" s="7">
        <v>19.84</v>
      </c>
      <c r="O6153" s="1" t="s">
        <v>41</v>
      </c>
      <c r="P6153" s="1" t="s">
        <v>38</v>
      </c>
      <c r="Q6153" s="1" t="s">
        <v>53</v>
      </c>
      <c r="R6153" s="7">
        <v>73</v>
      </c>
      <c r="S6153" s="1" t="s">
        <v>41</v>
      </c>
      <c r="T6153" s="1" t="s">
        <v>41</v>
      </c>
      <c r="U6153" s="1" t="s">
        <v>38</v>
      </c>
      <c r="V6153" s="1" t="s">
        <v>41</v>
      </c>
      <c r="W6153" s="1" t="s">
        <v>41</v>
      </c>
      <c r="X6153" s="1" t="s">
        <v>38</v>
      </c>
      <c r="Y6153" s="1" t="s">
        <v>38</v>
      </c>
      <c r="Z6153" s="1" t="s">
        <v>38</v>
      </c>
      <c r="AA6153" s="1" t="s">
        <v>49</v>
      </c>
      <c r="AB6153" s="1" t="s">
        <v>38</v>
      </c>
      <c r="AC6153" s="1" t="s">
        <v>44</v>
      </c>
      <c r="AD6153" s="7">
        <v>82.85</v>
      </c>
      <c r="AE6153" s="7">
        <v>319.60000000000002</v>
      </c>
      <c r="AF6153" s="7">
        <v>0</v>
      </c>
      <c r="AG6153" s="7">
        <v>0</v>
      </c>
      <c r="AH6153" s="7">
        <v>79.36</v>
      </c>
      <c r="AI6153" s="7">
        <v>398.96</v>
      </c>
      <c r="AJ6153" s="7">
        <f t="shared" si="386"/>
        <v>99.74</v>
      </c>
      <c r="AK6153" s="7" t="s">
        <v>8249</v>
      </c>
      <c r="AL6153" s="1" t="s">
        <v>45</v>
      </c>
      <c r="AM6153" s="1">
        <f t="shared" si="387"/>
        <v>0</v>
      </c>
      <c r="AN6153" s="1" t="s">
        <v>8232</v>
      </c>
      <c r="AO6153" s="1" t="s">
        <v>108</v>
      </c>
      <c r="AP6153" s="4">
        <f>1</f>
        <v>1</v>
      </c>
    </row>
    <row r="6154" spans="1:42" x14ac:dyDescent="0.3">
      <c r="A6154" s="1" t="s">
        <v>7339</v>
      </c>
      <c r="B6154" s="1" t="s">
        <v>37</v>
      </c>
      <c r="C6154" s="4">
        <v>39</v>
      </c>
      <c r="D6154" s="4" t="str">
        <f t="shared" si="384"/>
        <v>Adult</v>
      </c>
      <c r="E6154" s="1" t="s">
        <v>3</v>
      </c>
      <c r="F6154" s="1" t="s">
        <v>8254</v>
      </c>
      <c r="G6154" s="1" t="s">
        <v>2356</v>
      </c>
      <c r="H6154" s="1">
        <v>96017</v>
      </c>
      <c r="I6154" s="4">
        <v>1</v>
      </c>
      <c r="J6154" s="4">
        <v>31</v>
      </c>
      <c r="K6154" s="4" t="str">
        <f t="shared" si="385"/>
        <v>Loyal</v>
      </c>
      <c r="L6154" s="1" t="s">
        <v>40</v>
      </c>
      <c r="M6154" s="1" t="s">
        <v>38</v>
      </c>
      <c r="N6154" s="7">
        <v>38.67</v>
      </c>
      <c r="O6154" s="1" t="s">
        <v>38</v>
      </c>
      <c r="P6154" s="1" t="s">
        <v>38</v>
      </c>
      <c r="Q6154" s="1" t="s">
        <v>42</v>
      </c>
      <c r="R6154" s="7">
        <v>13</v>
      </c>
      <c r="S6154" s="1" t="s">
        <v>41</v>
      </c>
      <c r="T6154" s="1" t="s">
        <v>38</v>
      </c>
      <c r="U6154" s="1" t="s">
        <v>41</v>
      </c>
      <c r="V6154" s="1" t="s">
        <v>41</v>
      </c>
      <c r="W6154" s="1" t="s">
        <v>41</v>
      </c>
      <c r="X6154" s="1" t="s">
        <v>38</v>
      </c>
      <c r="Y6154" s="1" t="s">
        <v>38</v>
      </c>
      <c r="Z6154" s="1" t="s">
        <v>41</v>
      </c>
      <c r="AA6154" s="1" t="s">
        <v>49</v>
      </c>
      <c r="AB6154" s="1" t="s">
        <v>38</v>
      </c>
      <c r="AC6154" s="1" t="s">
        <v>54</v>
      </c>
      <c r="AD6154" s="7">
        <v>91.15</v>
      </c>
      <c r="AE6154" s="7">
        <v>2995.45</v>
      </c>
      <c r="AF6154" s="7">
        <v>0</v>
      </c>
      <c r="AG6154" s="7">
        <v>0</v>
      </c>
      <c r="AH6154" s="7">
        <v>1198.77</v>
      </c>
      <c r="AI6154" s="7">
        <v>4194.22</v>
      </c>
      <c r="AJ6154" s="7">
        <f t="shared" si="386"/>
        <v>135.29741935483872</v>
      </c>
      <c r="AK6154" s="7" t="s">
        <v>8247</v>
      </c>
      <c r="AL6154" s="1" t="s">
        <v>55</v>
      </c>
      <c r="AM6154" s="1">
        <f t="shared" si="387"/>
        <v>1</v>
      </c>
      <c r="AN6154" s="1" t="s">
        <v>61</v>
      </c>
      <c r="AO6154" s="1" t="s">
        <v>589</v>
      </c>
      <c r="AP6154" s="4">
        <f>1</f>
        <v>1</v>
      </c>
    </row>
    <row r="6155" spans="1:42" x14ac:dyDescent="0.3">
      <c r="A6155" s="1" t="s">
        <v>7340</v>
      </c>
      <c r="B6155" s="1" t="s">
        <v>37</v>
      </c>
      <c r="C6155" s="4">
        <v>63</v>
      </c>
      <c r="D6155" s="4" t="str">
        <f t="shared" si="384"/>
        <v>Senior Citizen</v>
      </c>
      <c r="E6155" s="1" t="s">
        <v>3</v>
      </c>
      <c r="F6155" s="1" t="s">
        <v>8254</v>
      </c>
      <c r="G6155" s="1" t="s">
        <v>2384</v>
      </c>
      <c r="H6155" s="1">
        <v>95661</v>
      </c>
      <c r="I6155" s="4">
        <v>6</v>
      </c>
      <c r="J6155" s="4">
        <v>61</v>
      </c>
      <c r="K6155" s="4" t="str">
        <f t="shared" si="385"/>
        <v>Veteran</v>
      </c>
      <c r="L6155" s="1" t="s">
        <v>74</v>
      </c>
      <c r="M6155" s="1" t="s">
        <v>38</v>
      </c>
      <c r="N6155" s="7">
        <v>18.03</v>
      </c>
      <c r="O6155" s="1" t="s">
        <v>38</v>
      </c>
      <c r="P6155" s="1" t="s">
        <v>38</v>
      </c>
      <c r="Q6155" s="1" t="s">
        <v>53</v>
      </c>
      <c r="R6155" s="7">
        <v>22</v>
      </c>
      <c r="S6155" s="1" t="s">
        <v>41</v>
      </c>
      <c r="T6155" s="1" t="s">
        <v>41</v>
      </c>
      <c r="U6155" s="1" t="s">
        <v>38</v>
      </c>
      <c r="V6155" s="1" t="s">
        <v>38</v>
      </c>
      <c r="W6155" s="1" t="s">
        <v>38</v>
      </c>
      <c r="X6155" s="1" t="s">
        <v>38</v>
      </c>
      <c r="Y6155" s="1" t="s">
        <v>38</v>
      </c>
      <c r="Z6155" s="1" t="s">
        <v>38</v>
      </c>
      <c r="AA6155" s="1" t="s">
        <v>43</v>
      </c>
      <c r="AB6155" s="1" t="s">
        <v>38</v>
      </c>
      <c r="AC6155" s="1" t="s">
        <v>54</v>
      </c>
      <c r="AD6155" s="7">
        <v>103.3</v>
      </c>
      <c r="AE6155" s="7">
        <v>6518.35</v>
      </c>
      <c r="AF6155" s="7">
        <v>0</v>
      </c>
      <c r="AG6155" s="7">
        <v>0</v>
      </c>
      <c r="AH6155" s="7">
        <v>1099.83</v>
      </c>
      <c r="AI6155" s="7">
        <v>7618.18</v>
      </c>
      <c r="AJ6155" s="7">
        <f t="shared" si="386"/>
        <v>124.88819672131147</v>
      </c>
      <c r="AK6155" s="7" t="s">
        <v>8247</v>
      </c>
      <c r="AL6155" s="1" t="s">
        <v>45</v>
      </c>
      <c r="AM6155" s="1">
        <f t="shared" si="387"/>
        <v>0</v>
      </c>
      <c r="AN6155" s="1" t="s">
        <v>8232</v>
      </c>
      <c r="AO6155" s="1" t="s">
        <v>108</v>
      </c>
      <c r="AP6155" s="4">
        <f>1</f>
        <v>1</v>
      </c>
    </row>
    <row r="6156" spans="1:42" x14ac:dyDescent="0.3">
      <c r="A6156" s="1" t="s">
        <v>7341</v>
      </c>
      <c r="B6156" s="1" t="s">
        <v>47</v>
      </c>
      <c r="C6156" s="4">
        <v>32</v>
      </c>
      <c r="D6156" s="4" t="str">
        <f t="shared" si="384"/>
        <v>Adult</v>
      </c>
      <c r="E6156" s="1" t="s">
        <v>8253</v>
      </c>
      <c r="F6156" s="1" t="s">
        <v>8254</v>
      </c>
      <c r="G6156" s="1" t="s">
        <v>486</v>
      </c>
      <c r="H6156" s="1">
        <v>95065</v>
      </c>
      <c r="I6156" s="4">
        <v>0</v>
      </c>
      <c r="J6156" s="4">
        <v>42</v>
      </c>
      <c r="K6156" s="4" t="str">
        <f t="shared" si="385"/>
        <v>Loyal</v>
      </c>
      <c r="L6156" s="1" t="s">
        <v>40</v>
      </c>
      <c r="M6156" s="1" t="s">
        <v>38</v>
      </c>
      <c r="N6156" s="7">
        <v>48.41</v>
      </c>
      <c r="O6156" s="1" t="s">
        <v>41</v>
      </c>
      <c r="P6156" s="1" t="s">
        <v>41</v>
      </c>
      <c r="Q6156" s="1" t="s">
        <v>8232</v>
      </c>
      <c r="R6156" s="7">
        <v>0</v>
      </c>
      <c r="S6156" s="1" t="s">
        <v>41</v>
      </c>
      <c r="T6156" s="1" t="s">
        <v>41</v>
      </c>
      <c r="U6156" s="1" t="s">
        <v>41</v>
      </c>
      <c r="V6156" s="1" t="s">
        <v>41</v>
      </c>
      <c r="W6156" s="1" t="s">
        <v>41</v>
      </c>
      <c r="X6156" s="1" t="s">
        <v>41</v>
      </c>
      <c r="Y6156" s="1" t="s">
        <v>41</v>
      </c>
      <c r="Z6156" s="1" t="s">
        <v>41</v>
      </c>
      <c r="AA6156" s="1" t="s">
        <v>43</v>
      </c>
      <c r="AB6156" s="1" t="s">
        <v>38</v>
      </c>
      <c r="AC6156" s="1" t="s">
        <v>44</v>
      </c>
      <c r="AD6156" s="7">
        <v>19.55</v>
      </c>
      <c r="AE6156" s="7">
        <v>839.4</v>
      </c>
      <c r="AF6156" s="7">
        <v>12.16</v>
      </c>
      <c r="AG6156" s="7">
        <v>0</v>
      </c>
      <c r="AH6156" s="7">
        <v>2033.22</v>
      </c>
      <c r="AI6156" s="7">
        <v>2860.46</v>
      </c>
      <c r="AJ6156" s="7">
        <f t="shared" si="386"/>
        <v>68.106190476190477</v>
      </c>
      <c r="AK6156" s="7" t="s">
        <v>8249</v>
      </c>
      <c r="AL6156" s="1" t="s">
        <v>45</v>
      </c>
      <c r="AM6156" s="1">
        <f t="shared" si="387"/>
        <v>0</v>
      </c>
      <c r="AN6156" s="1" t="s">
        <v>8232</v>
      </c>
      <c r="AO6156" s="1" t="s">
        <v>108</v>
      </c>
      <c r="AP6156" s="4">
        <f>1</f>
        <v>1</v>
      </c>
    </row>
    <row r="6157" spans="1:42" x14ac:dyDescent="0.3">
      <c r="A6157" s="1" t="s">
        <v>7342</v>
      </c>
      <c r="B6157" s="1" t="s">
        <v>37</v>
      </c>
      <c r="C6157" s="4">
        <v>46</v>
      </c>
      <c r="D6157" s="4" t="str">
        <f t="shared" si="384"/>
        <v>Adult</v>
      </c>
      <c r="E6157" s="1" t="s">
        <v>8253</v>
      </c>
      <c r="F6157" s="1" t="s">
        <v>8254</v>
      </c>
      <c r="G6157" s="1" t="s">
        <v>356</v>
      </c>
      <c r="H6157" s="1">
        <v>92530</v>
      </c>
      <c r="I6157" s="4">
        <v>0</v>
      </c>
      <c r="J6157" s="4">
        <v>13</v>
      </c>
      <c r="K6157" s="4" t="str">
        <f t="shared" si="385"/>
        <v>Loyal</v>
      </c>
      <c r="L6157" s="1" t="s">
        <v>40</v>
      </c>
      <c r="M6157" s="1" t="s">
        <v>41</v>
      </c>
      <c r="N6157" s="7">
        <v>25.420517214274568</v>
      </c>
      <c r="O6157" s="1" t="s">
        <v>41</v>
      </c>
      <c r="P6157" s="1" t="s">
        <v>38</v>
      </c>
      <c r="Q6157" s="1" t="s">
        <v>42</v>
      </c>
      <c r="R6157" s="7">
        <v>16</v>
      </c>
      <c r="S6157" s="1" t="s">
        <v>41</v>
      </c>
      <c r="T6157" s="1" t="s">
        <v>38</v>
      </c>
      <c r="U6157" s="1" t="s">
        <v>41</v>
      </c>
      <c r="V6157" s="1" t="s">
        <v>41</v>
      </c>
      <c r="W6157" s="1" t="s">
        <v>41</v>
      </c>
      <c r="X6157" s="1" t="s">
        <v>41</v>
      </c>
      <c r="Y6157" s="1" t="s">
        <v>41</v>
      </c>
      <c r="Z6157" s="1" t="s">
        <v>38</v>
      </c>
      <c r="AA6157" s="1" t="s">
        <v>49</v>
      </c>
      <c r="AB6157" s="1" t="s">
        <v>38</v>
      </c>
      <c r="AC6157" s="1" t="s">
        <v>54</v>
      </c>
      <c r="AD6157" s="7">
        <v>31.05</v>
      </c>
      <c r="AE6157" s="7">
        <v>347.25</v>
      </c>
      <c r="AF6157" s="7">
        <v>0</v>
      </c>
      <c r="AG6157" s="7">
        <v>0</v>
      </c>
      <c r="AH6157" s="7">
        <v>0</v>
      </c>
      <c r="AI6157" s="7">
        <v>347.25</v>
      </c>
      <c r="AJ6157" s="7">
        <f t="shared" si="386"/>
        <v>26.71153846153846</v>
      </c>
      <c r="AK6157" s="7" t="s">
        <v>8246</v>
      </c>
      <c r="AL6157" s="1" t="s">
        <v>55</v>
      </c>
      <c r="AM6157" s="1">
        <f t="shared" si="387"/>
        <v>1</v>
      </c>
      <c r="AN6157" s="1" t="s">
        <v>107</v>
      </c>
      <c r="AO6157" s="1" t="s">
        <v>108</v>
      </c>
      <c r="AP6157" s="4">
        <f>1</f>
        <v>1</v>
      </c>
    </row>
    <row r="6158" spans="1:42" x14ac:dyDescent="0.3">
      <c r="A6158" s="1" t="s">
        <v>7343</v>
      </c>
      <c r="B6158" s="1" t="s">
        <v>47</v>
      </c>
      <c r="C6158" s="4">
        <v>69</v>
      </c>
      <c r="D6158" s="4" t="str">
        <f t="shared" si="384"/>
        <v>Senior Citizen</v>
      </c>
      <c r="E6158" s="1" t="s">
        <v>8253</v>
      </c>
      <c r="F6158" s="1" t="s">
        <v>8254</v>
      </c>
      <c r="G6158" s="1" t="s">
        <v>281</v>
      </c>
      <c r="H6158" s="1">
        <v>93202</v>
      </c>
      <c r="I6158" s="4">
        <v>0</v>
      </c>
      <c r="J6158" s="4">
        <v>1</v>
      </c>
      <c r="K6158" s="4" t="str">
        <f t="shared" si="385"/>
        <v>New</v>
      </c>
      <c r="L6158" s="1" t="s">
        <v>52</v>
      </c>
      <c r="M6158" s="1" t="s">
        <v>38</v>
      </c>
      <c r="N6158" s="7">
        <v>28.67</v>
      </c>
      <c r="O6158" s="1" t="s">
        <v>41</v>
      </c>
      <c r="P6158" s="1" t="s">
        <v>38</v>
      </c>
      <c r="Q6158" s="1" t="s">
        <v>77</v>
      </c>
      <c r="R6158" s="7">
        <v>4</v>
      </c>
      <c r="S6158" s="1" t="s">
        <v>41</v>
      </c>
      <c r="T6158" s="1" t="s">
        <v>41</v>
      </c>
      <c r="U6158" s="1" t="s">
        <v>41</v>
      </c>
      <c r="V6158" s="1" t="s">
        <v>41</v>
      </c>
      <c r="W6158" s="1" t="s">
        <v>41</v>
      </c>
      <c r="X6158" s="1" t="s">
        <v>41</v>
      </c>
      <c r="Y6158" s="1" t="s">
        <v>41</v>
      </c>
      <c r="Z6158" s="1" t="s">
        <v>38</v>
      </c>
      <c r="AA6158" s="1" t="s">
        <v>71</v>
      </c>
      <c r="AB6158" s="1" t="s">
        <v>41</v>
      </c>
      <c r="AC6158" s="1" t="s">
        <v>54</v>
      </c>
      <c r="AD6158" s="7">
        <v>44</v>
      </c>
      <c r="AE6158" s="7">
        <v>44</v>
      </c>
      <c r="AF6158" s="7">
        <v>0</v>
      </c>
      <c r="AG6158" s="7">
        <v>0</v>
      </c>
      <c r="AH6158" s="7">
        <v>28.67</v>
      </c>
      <c r="AI6158" s="7">
        <v>72.67</v>
      </c>
      <c r="AJ6158" s="7">
        <f t="shared" si="386"/>
        <v>72.67</v>
      </c>
      <c r="AK6158" s="7" t="s">
        <v>8249</v>
      </c>
      <c r="AL6158" s="1" t="s">
        <v>96</v>
      </c>
      <c r="AM6158" s="1">
        <f t="shared" si="387"/>
        <v>0</v>
      </c>
      <c r="AN6158" s="1" t="s">
        <v>8232</v>
      </c>
      <c r="AO6158" s="1" t="s">
        <v>108</v>
      </c>
      <c r="AP6158" s="4">
        <f>1</f>
        <v>1</v>
      </c>
    </row>
    <row r="6159" spans="1:42" x14ac:dyDescent="0.3">
      <c r="A6159" s="1" t="s">
        <v>7344</v>
      </c>
      <c r="B6159" s="1" t="s">
        <v>47</v>
      </c>
      <c r="C6159" s="4">
        <v>25</v>
      </c>
      <c r="D6159" s="4" t="str">
        <f t="shared" si="384"/>
        <v>Adult</v>
      </c>
      <c r="E6159" s="1" t="s">
        <v>8253</v>
      </c>
      <c r="F6159" s="1" t="s">
        <v>8254</v>
      </c>
      <c r="G6159" s="1" t="s">
        <v>2195</v>
      </c>
      <c r="H6159" s="1">
        <v>91789</v>
      </c>
      <c r="I6159" s="4">
        <v>0</v>
      </c>
      <c r="J6159" s="4">
        <v>5</v>
      </c>
      <c r="K6159" s="4" t="str">
        <f t="shared" si="385"/>
        <v>New</v>
      </c>
      <c r="L6159" s="1" t="s">
        <v>40</v>
      </c>
      <c r="M6159" s="1" t="s">
        <v>41</v>
      </c>
      <c r="N6159" s="7">
        <v>25.420517214274568</v>
      </c>
      <c r="O6159" s="1" t="s">
        <v>41</v>
      </c>
      <c r="P6159" s="1" t="s">
        <v>38</v>
      </c>
      <c r="Q6159" s="1" t="s">
        <v>42</v>
      </c>
      <c r="R6159" s="7">
        <v>59</v>
      </c>
      <c r="S6159" s="1" t="s">
        <v>38</v>
      </c>
      <c r="T6159" s="1" t="s">
        <v>41</v>
      </c>
      <c r="U6159" s="1" t="s">
        <v>38</v>
      </c>
      <c r="V6159" s="1" t="s">
        <v>38</v>
      </c>
      <c r="W6159" s="1" t="s">
        <v>41</v>
      </c>
      <c r="X6159" s="1" t="s">
        <v>41</v>
      </c>
      <c r="Y6159" s="1" t="s">
        <v>38</v>
      </c>
      <c r="Z6159" s="1" t="s">
        <v>38</v>
      </c>
      <c r="AA6159" s="1" t="s">
        <v>49</v>
      </c>
      <c r="AB6159" s="1" t="s">
        <v>41</v>
      </c>
      <c r="AC6159" s="1" t="s">
        <v>44</v>
      </c>
      <c r="AD6159" s="7">
        <v>40</v>
      </c>
      <c r="AE6159" s="7">
        <v>223.45</v>
      </c>
      <c r="AF6159" s="7">
        <v>0</v>
      </c>
      <c r="AG6159" s="7">
        <v>0</v>
      </c>
      <c r="AH6159" s="7">
        <v>0</v>
      </c>
      <c r="AI6159" s="7">
        <v>223.45</v>
      </c>
      <c r="AJ6159" s="7">
        <f t="shared" si="386"/>
        <v>44.69</v>
      </c>
      <c r="AK6159" s="7" t="s">
        <v>8246</v>
      </c>
      <c r="AL6159" s="1" t="s">
        <v>55</v>
      </c>
      <c r="AM6159" s="1">
        <f t="shared" si="387"/>
        <v>1</v>
      </c>
      <c r="AN6159" s="1" t="s">
        <v>56</v>
      </c>
      <c r="AO6159" s="1" t="s">
        <v>57</v>
      </c>
      <c r="AP6159" s="4">
        <f>1</f>
        <v>1</v>
      </c>
    </row>
    <row r="6160" spans="1:42" x14ac:dyDescent="0.3">
      <c r="A6160" s="1" t="s">
        <v>7345</v>
      </c>
      <c r="B6160" s="1" t="s">
        <v>37</v>
      </c>
      <c r="C6160" s="4">
        <v>21</v>
      </c>
      <c r="D6160" s="4" t="str">
        <f t="shared" si="384"/>
        <v>Teenager</v>
      </c>
      <c r="E6160" s="1" t="s">
        <v>3</v>
      </c>
      <c r="F6160" s="1" t="s">
        <v>8257</v>
      </c>
      <c r="G6160" s="1" t="s">
        <v>133</v>
      </c>
      <c r="H6160" s="1">
        <v>90042</v>
      </c>
      <c r="I6160" s="4">
        <v>10</v>
      </c>
      <c r="J6160" s="4">
        <v>71</v>
      </c>
      <c r="K6160" s="4" t="str">
        <f t="shared" si="385"/>
        <v>Veteran</v>
      </c>
      <c r="L6160" s="1" t="s">
        <v>70</v>
      </c>
      <c r="M6160" s="1" t="s">
        <v>38</v>
      </c>
      <c r="N6160" s="7">
        <v>48.76</v>
      </c>
      <c r="O6160" s="1" t="s">
        <v>41</v>
      </c>
      <c r="P6160" s="1" t="s">
        <v>38</v>
      </c>
      <c r="Q6160" s="1" t="s">
        <v>42</v>
      </c>
      <c r="R6160" s="7">
        <v>71</v>
      </c>
      <c r="S6160" s="1" t="s">
        <v>38</v>
      </c>
      <c r="T6160" s="1" t="s">
        <v>41</v>
      </c>
      <c r="U6160" s="1" t="s">
        <v>38</v>
      </c>
      <c r="V6160" s="1" t="s">
        <v>41</v>
      </c>
      <c r="W6160" s="1" t="s">
        <v>38</v>
      </c>
      <c r="X6160" s="1" t="s">
        <v>38</v>
      </c>
      <c r="Y6160" s="1" t="s">
        <v>38</v>
      </c>
      <c r="Z6160" s="1" t="s">
        <v>38</v>
      </c>
      <c r="AA6160" s="1" t="s">
        <v>71</v>
      </c>
      <c r="AB6160" s="1" t="s">
        <v>41</v>
      </c>
      <c r="AC6160" s="1" t="s">
        <v>44</v>
      </c>
      <c r="AD6160" s="7">
        <v>77.55</v>
      </c>
      <c r="AE6160" s="7">
        <v>5574.35</v>
      </c>
      <c r="AF6160" s="7">
        <v>0</v>
      </c>
      <c r="AG6160" s="7">
        <v>0</v>
      </c>
      <c r="AH6160" s="7">
        <v>3461.96</v>
      </c>
      <c r="AI6160" s="7">
        <v>9036.31</v>
      </c>
      <c r="AJ6160" s="7">
        <f t="shared" si="386"/>
        <v>127.2719718309859</v>
      </c>
      <c r="AK6160" s="7" t="s">
        <v>8247</v>
      </c>
      <c r="AL6160" s="1" t="s">
        <v>45</v>
      </c>
      <c r="AM6160" s="1">
        <f t="shared" si="387"/>
        <v>0</v>
      </c>
      <c r="AN6160" s="1" t="s">
        <v>8232</v>
      </c>
      <c r="AO6160" s="1" t="s">
        <v>108</v>
      </c>
      <c r="AP6160" s="4">
        <f>1</f>
        <v>1</v>
      </c>
    </row>
    <row r="6161" spans="1:42" x14ac:dyDescent="0.3">
      <c r="A6161" s="1" t="s">
        <v>7346</v>
      </c>
      <c r="B6161" s="1" t="s">
        <v>47</v>
      </c>
      <c r="C6161" s="4">
        <v>26</v>
      </c>
      <c r="D6161" s="4" t="str">
        <f t="shared" si="384"/>
        <v>Adult</v>
      </c>
      <c r="E6161" s="1" t="s">
        <v>8253</v>
      </c>
      <c r="F6161" s="1" t="s">
        <v>8254</v>
      </c>
      <c r="G6161" s="1" t="s">
        <v>3664</v>
      </c>
      <c r="H6161" s="1">
        <v>91302</v>
      </c>
      <c r="I6161" s="4">
        <v>0</v>
      </c>
      <c r="J6161" s="4">
        <v>27</v>
      </c>
      <c r="K6161" s="4" t="str">
        <f t="shared" si="385"/>
        <v>Loyal</v>
      </c>
      <c r="L6161" s="1" t="s">
        <v>40</v>
      </c>
      <c r="M6161" s="1" t="s">
        <v>38</v>
      </c>
      <c r="N6161" s="7">
        <v>34.979999999999997</v>
      </c>
      <c r="O6161" s="1" t="s">
        <v>41</v>
      </c>
      <c r="P6161" s="1" t="s">
        <v>38</v>
      </c>
      <c r="Q6161" s="1" t="s">
        <v>53</v>
      </c>
      <c r="R6161" s="7">
        <v>26</v>
      </c>
      <c r="S6161" s="1" t="s">
        <v>41</v>
      </c>
      <c r="T6161" s="1" t="s">
        <v>41</v>
      </c>
      <c r="U6161" s="1" t="s">
        <v>41</v>
      </c>
      <c r="V6161" s="1" t="s">
        <v>41</v>
      </c>
      <c r="W6161" s="1" t="s">
        <v>41</v>
      </c>
      <c r="X6161" s="1" t="s">
        <v>41</v>
      </c>
      <c r="Y6161" s="1" t="s">
        <v>41</v>
      </c>
      <c r="Z6161" s="1" t="s">
        <v>38</v>
      </c>
      <c r="AA6161" s="1" t="s">
        <v>49</v>
      </c>
      <c r="AB6161" s="1" t="s">
        <v>38</v>
      </c>
      <c r="AC6161" s="1" t="s">
        <v>44</v>
      </c>
      <c r="AD6161" s="7">
        <v>69.05</v>
      </c>
      <c r="AE6161" s="7">
        <v>1793.25</v>
      </c>
      <c r="AF6161" s="7">
        <v>22.72</v>
      </c>
      <c r="AG6161" s="7">
        <v>0</v>
      </c>
      <c r="AH6161" s="7">
        <v>944.46</v>
      </c>
      <c r="AI6161" s="7">
        <v>2714.99</v>
      </c>
      <c r="AJ6161" s="7">
        <f t="shared" si="386"/>
        <v>100.55518518518518</v>
      </c>
      <c r="AK6161" s="7" t="s">
        <v>8247</v>
      </c>
      <c r="AL6161" s="1" t="s">
        <v>45</v>
      </c>
      <c r="AM6161" s="1">
        <f t="shared" si="387"/>
        <v>0</v>
      </c>
      <c r="AN6161" s="1" t="s">
        <v>8232</v>
      </c>
      <c r="AO6161" s="1" t="s">
        <v>108</v>
      </c>
      <c r="AP6161" s="4">
        <f>1</f>
        <v>1</v>
      </c>
    </row>
    <row r="6162" spans="1:42" x14ac:dyDescent="0.3">
      <c r="A6162" s="1" t="s">
        <v>7347</v>
      </c>
      <c r="B6162" s="1" t="s">
        <v>47</v>
      </c>
      <c r="C6162" s="4">
        <v>60</v>
      </c>
      <c r="D6162" s="4" t="str">
        <f t="shared" si="384"/>
        <v>Senior Citizen</v>
      </c>
      <c r="E6162" s="1" t="s">
        <v>3</v>
      </c>
      <c r="F6162" s="1" t="s">
        <v>8256</v>
      </c>
      <c r="G6162" s="1" t="s">
        <v>4137</v>
      </c>
      <c r="H6162" s="1">
        <v>96025</v>
      </c>
      <c r="I6162" s="4">
        <v>8</v>
      </c>
      <c r="J6162" s="4">
        <v>57</v>
      </c>
      <c r="K6162" s="4" t="str">
        <f t="shared" si="385"/>
        <v>Veteran</v>
      </c>
      <c r="L6162" s="1" t="s">
        <v>40</v>
      </c>
      <c r="M6162" s="1" t="s">
        <v>38</v>
      </c>
      <c r="N6162" s="7">
        <v>29.64</v>
      </c>
      <c r="O6162" s="1" t="s">
        <v>41</v>
      </c>
      <c r="P6162" s="1" t="s">
        <v>41</v>
      </c>
      <c r="Q6162" s="1" t="s">
        <v>8232</v>
      </c>
      <c r="R6162" s="7">
        <v>0</v>
      </c>
      <c r="S6162" s="1" t="s">
        <v>41</v>
      </c>
      <c r="T6162" s="1" t="s">
        <v>41</v>
      </c>
      <c r="U6162" s="1" t="s">
        <v>41</v>
      </c>
      <c r="V6162" s="1" t="s">
        <v>41</v>
      </c>
      <c r="W6162" s="1" t="s">
        <v>41</v>
      </c>
      <c r="X6162" s="1" t="s">
        <v>41</v>
      </c>
      <c r="Y6162" s="1" t="s">
        <v>41</v>
      </c>
      <c r="Z6162" s="1" t="s">
        <v>41</v>
      </c>
      <c r="AA6162" s="1" t="s">
        <v>71</v>
      </c>
      <c r="AB6162" s="1" t="s">
        <v>41</v>
      </c>
      <c r="AC6162" s="1" t="s">
        <v>44</v>
      </c>
      <c r="AD6162" s="7">
        <v>20.75</v>
      </c>
      <c r="AE6162" s="7">
        <v>1123.1500000000001</v>
      </c>
      <c r="AF6162" s="7">
        <v>0</v>
      </c>
      <c r="AG6162" s="7">
        <v>0</v>
      </c>
      <c r="AH6162" s="7">
        <v>1689.48</v>
      </c>
      <c r="AI6162" s="7">
        <v>2812.63</v>
      </c>
      <c r="AJ6162" s="7">
        <f t="shared" si="386"/>
        <v>49.344385964912284</v>
      </c>
      <c r="AK6162" s="7" t="s">
        <v>8246</v>
      </c>
      <c r="AL6162" s="1" t="s">
        <v>45</v>
      </c>
      <c r="AM6162" s="1">
        <f t="shared" si="387"/>
        <v>0</v>
      </c>
      <c r="AN6162" s="1" t="s">
        <v>8232</v>
      </c>
      <c r="AO6162" s="1" t="s">
        <v>108</v>
      </c>
      <c r="AP6162" s="4">
        <f>1</f>
        <v>1</v>
      </c>
    </row>
    <row r="6163" spans="1:42" x14ac:dyDescent="0.3">
      <c r="A6163" s="1" t="s">
        <v>7348</v>
      </c>
      <c r="B6163" s="1" t="s">
        <v>47</v>
      </c>
      <c r="C6163" s="4">
        <v>51</v>
      </c>
      <c r="D6163" s="4" t="str">
        <f t="shared" si="384"/>
        <v>Senior Citizen</v>
      </c>
      <c r="E6163" s="1" t="s">
        <v>8253</v>
      </c>
      <c r="F6163" s="1" t="s">
        <v>8254</v>
      </c>
      <c r="G6163" s="1" t="s">
        <v>320</v>
      </c>
      <c r="H6163" s="1">
        <v>95829</v>
      </c>
      <c r="I6163" s="4">
        <v>0</v>
      </c>
      <c r="J6163" s="4">
        <v>37</v>
      </c>
      <c r="K6163" s="4" t="str">
        <f t="shared" si="385"/>
        <v>Loyal</v>
      </c>
      <c r="L6163" s="1" t="s">
        <v>40</v>
      </c>
      <c r="M6163" s="1" t="s">
        <v>41</v>
      </c>
      <c r="N6163" s="7">
        <v>25.420517214274568</v>
      </c>
      <c r="O6163" s="1" t="s">
        <v>41</v>
      </c>
      <c r="P6163" s="1" t="s">
        <v>38</v>
      </c>
      <c r="Q6163" s="1" t="s">
        <v>77</v>
      </c>
      <c r="R6163" s="7">
        <v>25</v>
      </c>
      <c r="S6163" s="1" t="s">
        <v>41</v>
      </c>
      <c r="T6163" s="1" t="s">
        <v>41</v>
      </c>
      <c r="U6163" s="1" t="s">
        <v>41</v>
      </c>
      <c r="V6163" s="1" t="s">
        <v>41</v>
      </c>
      <c r="W6163" s="1" t="s">
        <v>38</v>
      </c>
      <c r="X6163" s="1" t="s">
        <v>41</v>
      </c>
      <c r="Y6163" s="1" t="s">
        <v>41</v>
      </c>
      <c r="Z6163" s="1" t="s">
        <v>41</v>
      </c>
      <c r="AA6163" s="1" t="s">
        <v>71</v>
      </c>
      <c r="AB6163" s="1" t="s">
        <v>41</v>
      </c>
      <c r="AC6163" s="1" t="s">
        <v>44</v>
      </c>
      <c r="AD6163" s="7">
        <v>35.799999999999997</v>
      </c>
      <c r="AE6163" s="7">
        <v>1316.9</v>
      </c>
      <c r="AF6163" s="7">
        <v>0</v>
      </c>
      <c r="AG6163" s="7">
        <v>100</v>
      </c>
      <c r="AH6163" s="7">
        <v>0</v>
      </c>
      <c r="AI6163" s="7">
        <v>1416.9</v>
      </c>
      <c r="AJ6163" s="7">
        <f t="shared" si="386"/>
        <v>38.294594594594599</v>
      </c>
      <c r="AK6163" s="7" t="s">
        <v>8246</v>
      </c>
      <c r="AL6163" s="1" t="s">
        <v>45</v>
      </c>
      <c r="AM6163" s="1">
        <f t="shared" si="387"/>
        <v>0</v>
      </c>
      <c r="AN6163" s="1" t="s">
        <v>8232</v>
      </c>
      <c r="AO6163" s="1" t="s">
        <v>108</v>
      </c>
      <c r="AP6163" s="4">
        <f>1</f>
        <v>1</v>
      </c>
    </row>
    <row r="6164" spans="1:42" x14ac:dyDescent="0.3">
      <c r="A6164" s="1" t="s">
        <v>7349</v>
      </c>
      <c r="B6164" s="1" t="s">
        <v>47</v>
      </c>
      <c r="C6164" s="4">
        <v>45</v>
      </c>
      <c r="D6164" s="4" t="str">
        <f t="shared" si="384"/>
        <v>Adult</v>
      </c>
      <c r="E6164" s="1" t="s">
        <v>8253</v>
      </c>
      <c r="F6164" s="1" t="s">
        <v>8254</v>
      </c>
      <c r="G6164" s="1" t="s">
        <v>2745</v>
      </c>
      <c r="H6164" s="1">
        <v>93549</v>
      </c>
      <c r="I6164" s="4">
        <v>0</v>
      </c>
      <c r="J6164" s="4">
        <v>41</v>
      </c>
      <c r="K6164" s="4" t="str">
        <f t="shared" si="385"/>
        <v>Loyal</v>
      </c>
      <c r="L6164" s="1" t="s">
        <v>74</v>
      </c>
      <c r="M6164" s="1" t="s">
        <v>38</v>
      </c>
      <c r="N6164" s="7">
        <v>1.08</v>
      </c>
      <c r="O6164" s="1" t="s">
        <v>41</v>
      </c>
      <c r="P6164" s="1" t="s">
        <v>38</v>
      </c>
      <c r="Q6164" s="1" t="s">
        <v>53</v>
      </c>
      <c r="R6164" s="7">
        <v>6</v>
      </c>
      <c r="S6164" s="1" t="s">
        <v>41</v>
      </c>
      <c r="T6164" s="1" t="s">
        <v>41</v>
      </c>
      <c r="U6164" s="1" t="s">
        <v>41</v>
      </c>
      <c r="V6164" s="1" t="s">
        <v>38</v>
      </c>
      <c r="W6164" s="1" t="s">
        <v>41</v>
      </c>
      <c r="X6164" s="1" t="s">
        <v>41</v>
      </c>
      <c r="Y6164" s="1" t="s">
        <v>41</v>
      </c>
      <c r="Z6164" s="1" t="s">
        <v>38</v>
      </c>
      <c r="AA6164" s="1" t="s">
        <v>49</v>
      </c>
      <c r="AB6164" s="1" t="s">
        <v>38</v>
      </c>
      <c r="AC6164" s="1" t="s">
        <v>54</v>
      </c>
      <c r="AD6164" s="7">
        <v>74.25</v>
      </c>
      <c r="AE6164" s="7">
        <v>3089.1</v>
      </c>
      <c r="AF6164" s="7">
        <v>0</v>
      </c>
      <c r="AG6164" s="7">
        <v>0</v>
      </c>
      <c r="AH6164" s="7">
        <v>44.28</v>
      </c>
      <c r="AI6164" s="7">
        <v>3133.38</v>
      </c>
      <c r="AJ6164" s="7">
        <f t="shared" si="386"/>
        <v>76.423902439024388</v>
      </c>
      <c r="AK6164" s="7" t="s">
        <v>8249</v>
      </c>
      <c r="AL6164" s="1" t="s">
        <v>45</v>
      </c>
      <c r="AM6164" s="1">
        <f t="shared" si="387"/>
        <v>0</v>
      </c>
      <c r="AN6164" s="1" t="s">
        <v>8232</v>
      </c>
      <c r="AO6164" s="1" t="s">
        <v>108</v>
      </c>
      <c r="AP6164" s="4">
        <f>1</f>
        <v>1</v>
      </c>
    </row>
    <row r="6165" spans="1:42" x14ac:dyDescent="0.3">
      <c r="A6165" s="1" t="s">
        <v>7350</v>
      </c>
      <c r="B6165" s="1" t="s">
        <v>37</v>
      </c>
      <c r="C6165" s="4">
        <v>26</v>
      </c>
      <c r="D6165" s="4" t="str">
        <f t="shared" si="384"/>
        <v>Adult</v>
      </c>
      <c r="E6165" s="1" t="s">
        <v>3</v>
      </c>
      <c r="F6165" s="1" t="s">
        <v>8254</v>
      </c>
      <c r="G6165" s="1" t="s">
        <v>149</v>
      </c>
      <c r="H6165" s="1">
        <v>92117</v>
      </c>
      <c r="I6165" s="4">
        <v>7</v>
      </c>
      <c r="J6165" s="4">
        <v>26</v>
      </c>
      <c r="K6165" s="4" t="str">
        <f t="shared" si="385"/>
        <v>Loyal</v>
      </c>
      <c r="L6165" s="1" t="s">
        <v>40</v>
      </c>
      <c r="M6165" s="1" t="s">
        <v>38</v>
      </c>
      <c r="N6165" s="7">
        <v>11.23</v>
      </c>
      <c r="O6165" s="1" t="s">
        <v>41</v>
      </c>
      <c r="P6165" s="1" t="s">
        <v>38</v>
      </c>
      <c r="Q6165" s="1" t="s">
        <v>42</v>
      </c>
      <c r="R6165" s="7">
        <v>48</v>
      </c>
      <c r="S6165" s="1" t="s">
        <v>41</v>
      </c>
      <c r="T6165" s="1" t="s">
        <v>38</v>
      </c>
      <c r="U6165" s="1" t="s">
        <v>38</v>
      </c>
      <c r="V6165" s="1" t="s">
        <v>38</v>
      </c>
      <c r="W6165" s="1" t="s">
        <v>38</v>
      </c>
      <c r="X6165" s="1" t="s">
        <v>38</v>
      </c>
      <c r="Y6165" s="1" t="s">
        <v>38</v>
      </c>
      <c r="Z6165" s="1" t="s">
        <v>38</v>
      </c>
      <c r="AA6165" s="1" t="s">
        <v>49</v>
      </c>
      <c r="AB6165" s="1" t="s">
        <v>41</v>
      </c>
      <c r="AC6165" s="1" t="s">
        <v>54</v>
      </c>
      <c r="AD6165" s="7">
        <v>81.900000000000006</v>
      </c>
      <c r="AE6165" s="7">
        <v>2078.5500000000002</v>
      </c>
      <c r="AF6165" s="7">
        <v>44.86</v>
      </c>
      <c r="AG6165" s="7">
        <v>0</v>
      </c>
      <c r="AH6165" s="7">
        <v>291.98</v>
      </c>
      <c r="AI6165" s="7">
        <v>2325.67</v>
      </c>
      <c r="AJ6165" s="7">
        <f t="shared" si="386"/>
        <v>89.448846153846162</v>
      </c>
      <c r="AK6165" s="7" t="s">
        <v>8249</v>
      </c>
      <c r="AL6165" s="1" t="s">
        <v>45</v>
      </c>
      <c r="AM6165" s="1">
        <f t="shared" si="387"/>
        <v>0</v>
      </c>
      <c r="AN6165" s="1" t="s">
        <v>8232</v>
      </c>
      <c r="AO6165" s="1" t="s">
        <v>108</v>
      </c>
      <c r="AP6165" s="4">
        <f>1</f>
        <v>1</v>
      </c>
    </row>
    <row r="6166" spans="1:42" x14ac:dyDescent="0.3">
      <c r="A6166" s="1" t="s">
        <v>7351</v>
      </c>
      <c r="B6166" s="1" t="s">
        <v>37</v>
      </c>
      <c r="C6166" s="4">
        <v>20</v>
      </c>
      <c r="D6166" s="4" t="str">
        <f t="shared" si="384"/>
        <v>Teenager</v>
      </c>
      <c r="E6166" s="1" t="s">
        <v>3</v>
      </c>
      <c r="F6166" s="1" t="s">
        <v>8256</v>
      </c>
      <c r="G6166" s="1" t="s">
        <v>2933</v>
      </c>
      <c r="H6166" s="1">
        <v>92283</v>
      </c>
      <c r="I6166" s="4">
        <v>0</v>
      </c>
      <c r="J6166" s="4">
        <v>10</v>
      </c>
      <c r="K6166" s="4" t="str">
        <f t="shared" si="385"/>
        <v>New</v>
      </c>
      <c r="L6166" s="1" t="s">
        <v>60</v>
      </c>
      <c r="M6166" s="1" t="s">
        <v>38</v>
      </c>
      <c r="N6166" s="7">
        <v>6.5</v>
      </c>
      <c r="O6166" s="1" t="s">
        <v>38</v>
      </c>
      <c r="P6166" s="1" t="s">
        <v>38</v>
      </c>
      <c r="Q6166" s="1" t="s">
        <v>53</v>
      </c>
      <c r="R6166" s="7">
        <v>76</v>
      </c>
      <c r="S6166" s="1" t="s">
        <v>41</v>
      </c>
      <c r="T6166" s="1" t="s">
        <v>41</v>
      </c>
      <c r="U6166" s="1" t="s">
        <v>41</v>
      </c>
      <c r="V6166" s="1" t="s">
        <v>41</v>
      </c>
      <c r="W6166" s="1" t="s">
        <v>41</v>
      </c>
      <c r="X6166" s="1" t="s">
        <v>38</v>
      </c>
      <c r="Y6166" s="1" t="s">
        <v>38</v>
      </c>
      <c r="Z6166" s="1" t="s">
        <v>38</v>
      </c>
      <c r="AA6166" s="1" t="s">
        <v>49</v>
      </c>
      <c r="AB6166" s="1" t="s">
        <v>41</v>
      </c>
      <c r="AC6166" s="1" t="s">
        <v>54</v>
      </c>
      <c r="AD6166" s="7">
        <v>85.95</v>
      </c>
      <c r="AE6166" s="7">
        <v>858.6</v>
      </c>
      <c r="AF6166" s="7">
        <v>0</v>
      </c>
      <c r="AG6166" s="7">
        <v>0</v>
      </c>
      <c r="AH6166" s="7">
        <v>65</v>
      </c>
      <c r="AI6166" s="7">
        <v>923.6</v>
      </c>
      <c r="AJ6166" s="7">
        <f t="shared" si="386"/>
        <v>92.36</v>
      </c>
      <c r="AK6166" s="7" t="s">
        <v>8249</v>
      </c>
      <c r="AL6166" s="1" t="s">
        <v>45</v>
      </c>
      <c r="AM6166" s="1">
        <f t="shared" si="387"/>
        <v>0</v>
      </c>
      <c r="AN6166" s="1" t="s">
        <v>8232</v>
      </c>
      <c r="AO6166" s="1" t="s">
        <v>108</v>
      </c>
      <c r="AP6166" s="4">
        <f>1</f>
        <v>1</v>
      </c>
    </row>
    <row r="6167" spans="1:42" x14ac:dyDescent="0.3">
      <c r="A6167" s="1" t="s">
        <v>7352</v>
      </c>
      <c r="B6167" s="1" t="s">
        <v>47</v>
      </c>
      <c r="C6167" s="4">
        <v>21</v>
      </c>
      <c r="D6167" s="4" t="str">
        <f t="shared" si="384"/>
        <v>Teenager</v>
      </c>
      <c r="E6167" s="1" t="s">
        <v>3</v>
      </c>
      <c r="F6167" s="1" t="s">
        <v>8255</v>
      </c>
      <c r="G6167" s="1" t="s">
        <v>1053</v>
      </c>
      <c r="H6167" s="1">
        <v>91792</v>
      </c>
      <c r="I6167" s="4">
        <v>6</v>
      </c>
      <c r="J6167" s="4">
        <v>31</v>
      </c>
      <c r="K6167" s="4" t="str">
        <f t="shared" si="385"/>
        <v>Loyal</v>
      </c>
      <c r="L6167" s="1" t="s">
        <v>40</v>
      </c>
      <c r="M6167" s="1" t="s">
        <v>38</v>
      </c>
      <c r="N6167" s="7">
        <v>30.67</v>
      </c>
      <c r="O6167" s="1" t="s">
        <v>38</v>
      </c>
      <c r="P6167" s="1" t="s">
        <v>38</v>
      </c>
      <c r="Q6167" s="1" t="s">
        <v>77</v>
      </c>
      <c r="R6167" s="7">
        <v>59</v>
      </c>
      <c r="S6167" s="1" t="s">
        <v>41</v>
      </c>
      <c r="T6167" s="1" t="s">
        <v>41</v>
      </c>
      <c r="U6167" s="1" t="s">
        <v>41</v>
      </c>
      <c r="V6167" s="1" t="s">
        <v>41</v>
      </c>
      <c r="W6167" s="1" t="s">
        <v>41</v>
      </c>
      <c r="X6167" s="1" t="s">
        <v>38</v>
      </c>
      <c r="Y6167" s="1" t="s">
        <v>38</v>
      </c>
      <c r="Z6167" s="1" t="s">
        <v>38</v>
      </c>
      <c r="AA6167" s="1" t="s">
        <v>49</v>
      </c>
      <c r="AB6167" s="1" t="s">
        <v>41</v>
      </c>
      <c r="AC6167" s="1" t="s">
        <v>54</v>
      </c>
      <c r="AD6167" s="7">
        <v>59.7</v>
      </c>
      <c r="AE6167" s="7">
        <v>1825.5</v>
      </c>
      <c r="AF6167" s="7">
        <v>0</v>
      </c>
      <c r="AG6167" s="7">
        <v>0</v>
      </c>
      <c r="AH6167" s="7">
        <v>950.77</v>
      </c>
      <c r="AI6167" s="7">
        <v>2776.27</v>
      </c>
      <c r="AJ6167" s="7">
        <f t="shared" si="386"/>
        <v>89.557096774193553</v>
      </c>
      <c r="AK6167" s="7" t="s">
        <v>8249</v>
      </c>
      <c r="AL6167" s="1" t="s">
        <v>45</v>
      </c>
      <c r="AM6167" s="1">
        <f t="shared" si="387"/>
        <v>0</v>
      </c>
      <c r="AN6167" s="1" t="s">
        <v>8232</v>
      </c>
      <c r="AO6167" s="1" t="s">
        <v>108</v>
      </c>
      <c r="AP6167" s="4">
        <f>1</f>
        <v>1</v>
      </c>
    </row>
    <row r="6168" spans="1:42" x14ac:dyDescent="0.3">
      <c r="A6168" s="1" t="s">
        <v>7353</v>
      </c>
      <c r="B6168" s="1" t="s">
        <v>47</v>
      </c>
      <c r="C6168" s="4">
        <v>34</v>
      </c>
      <c r="D6168" s="4" t="str">
        <f t="shared" si="384"/>
        <v>Adult</v>
      </c>
      <c r="E6168" s="1" t="s">
        <v>3</v>
      </c>
      <c r="F6168" s="1" t="s">
        <v>8254</v>
      </c>
      <c r="G6168" s="1" t="s">
        <v>387</v>
      </c>
      <c r="H6168" s="1">
        <v>95664</v>
      </c>
      <c r="I6168" s="4">
        <v>9</v>
      </c>
      <c r="J6168" s="4">
        <v>10</v>
      </c>
      <c r="K6168" s="4" t="str">
        <f t="shared" si="385"/>
        <v>New</v>
      </c>
      <c r="L6168" s="1" t="s">
        <v>60</v>
      </c>
      <c r="M6168" s="1" t="s">
        <v>38</v>
      </c>
      <c r="N6168" s="7">
        <v>21.85</v>
      </c>
      <c r="O6168" s="1" t="s">
        <v>41</v>
      </c>
      <c r="P6168" s="1" t="s">
        <v>38</v>
      </c>
      <c r="Q6168" s="1" t="s">
        <v>77</v>
      </c>
      <c r="R6168" s="7">
        <v>9</v>
      </c>
      <c r="S6168" s="1" t="s">
        <v>38</v>
      </c>
      <c r="T6168" s="1" t="s">
        <v>41</v>
      </c>
      <c r="U6168" s="1" t="s">
        <v>41</v>
      </c>
      <c r="V6168" s="1" t="s">
        <v>38</v>
      </c>
      <c r="W6168" s="1" t="s">
        <v>41</v>
      </c>
      <c r="X6168" s="1" t="s">
        <v>41</v>
      </c>
      <c r="Y6168" s="1" t="s">
        <v>41</v>
      </c>
      <c r="Z6168" s="1" t="s">
        <v>38</v>
      </c>
      <c r="AA6168" s="1" t="s">
        <v>49</v>
      </c>
      <c r="AB6168" s="1" t="s">
        <v>38</v>
      </c>
      <c r="AC6168" s="1" t="s">
        <v>44</v>
      </c>
      <c r="AD6168" s="7">
        <v>54.95</v>
      </c>
      <c r="AE6168" s="7">
        <v>568.85</v>
      </c>
      <c r="AF6168" s="7">
        <v>0</v>
      </c>
      <c r="AG6168" s="7">
        <v>0</v>
      </c>
      <c r="AH6168" s="7">
        <v>218.5</v>
      </c>
      <c r="AI6168" s="7">
        <v>787.35</v>
      </c>
      <c r="AJ6168" s="7">
        <f t="shared" si="386"/>
        <v>78.734999999999999</v>
      </c>
      <c r="AK6168" s="7" t="s">
        <v>8249</v>
      </c>
      <c r="AL6168" s="1" t="s">
        <v>45</v>
      </c>
      <c r="AM6168" s="1">
        <f t="shared" si="387"/>
        <v>0</v>
      </c>
      <c r="AN6168" s="1" t="s">
        <v>8232</v>
      </c>
      <c r="AO6168" s="1" t="s">
        <v>108</v>
      </c>
      <c r="AP6168" s="4">
        <f>1</f>
        <v>1</v>
      </c>
    </row>
    <row r="6169" spans="1:42" x14ac:dyDescent="0.3">
      <c r="A6169" s="1" t="s">
        <v>7354</v>
      </c>
      <c r="B6169" s="1" t="s">
        <v>47</v>
      </c>
      <c r="C6169" s="4">
        <v>27</v>
      </c>
      <c r="D6169" s="4" t="str">
        <f t="shared" si="384"/>
        <v>Adult</v>
      </c>
      <c r="E6169" s="1" t="s">
        <v>3</v>
      </c>
      <c r="F6169" s="1" t="s">
        <v>8254</v>
      </c>
      <c r="G6169" s="1" t="s">
        <v>1236</v>
      </c>
      <c r="H6169" s="1">
        <v>91931</v>
      </c>
      <c r="I6169" s="4">
        <v>6</v>
      </c>
      <c r="J6169" s="4">
        <v>14</v>
      </c>
      <c r="K6169" s="4" t="str">
        <f t="shared" si="385"/>
        <v>Loyal</v>
      </c>
      <c r="L6169" s="1" t="s">
        <v>40</v>
      </c>
      <c r="M6169" s="1" t="s">
        <v>38</v>
      </c>
      <c r="N6169" s="7">
        <v>4.05</v>
      </c>
      <c r="O6169" s="1" t="s">
        <v>41</v>
      </c>
      <c r="P6169" s="1" t="s">
        <v>38</v>
      </c>
      <c r="Q6169" s="1" t="s">
        <v>77</v>
      </c>
      <c r="R6169" s="7">
        <v>59</v>
      </c>
      <c r="S6169" s="1" t="s">
        <v>41</v>
      </c>
      <c r="T6169" s="1" t="s">
        <v>41</v>
      </c>
      <c r="U6169" s="1" t="s">
        <v>38</v>
      </c>
      <c r="V6169" s="1" t="s">
        <v>41</v>
      </c>
      <c r="W6169" s="1" t="s">
        <v>41</v>
      </c>
      <c r="X6169" s="1" t="s">
        <v>41</v>
      </c>
      <c r="Y6169" s="1" t="s">
        <v>41</v>
      </c>
      <c r="Z6169" s="1" t="s">
        <v>38</v>
      </c>
      <c r="AA6169" s="1" t="s">
        <v>49</v>
      </c>
      <c r="AB6169" s="1" t="s">
        <v>41</v>
      </c>
      <c r="AC6169" s="1" t="s">
        <v>44</v>
      </c>
      <c r="AD6169" s="7">
        <v>50.2</v>
      </c>
      <c r="AE6169" s="7">
        <v>668.85</v>
      </c>
      <c r="AF6169" s="7">
        <v>0</v>
      </c>
      <c r="AG6169" s="7">
        <v>0</v>
      </c>
      <c r="AH6169" s="7">
        <v>56.7</v>
      </c>
      <c r="AI6169" s="7">
        <v>725.55</v>
      </c>
      <c r="AJ6169" s="7">
        <f t="shared" si="386"/>
        <v>51.824999999999996</v>
      </c>
      <c r="AK6169" s="7" t="s">
        <v>8249</v>
      </c>
      <c r="AL6169" s="1" t="s">
        <v>45</v>
      </c>
      <c r="AM6169" s="1">
        <f t="shared" si="387"/>
        <v>0</v>
      </c>
      <c r="AN6169" s="1" t="s">
        <v>8232</v>
      </c>
      <c r="AO6169" s="1" t="s">
        <v>108</v>
      </c>
      <c r="AP6169" s="4">
        <f>1</f>
        <v>1</v>
      </c>
    </row>
    <row r="6170" spans="1:42" x14ac:dyDescent="0.3">
      <c r="A6170" s="1" t="s">
        <v>7355</v>
      </c>
      <c r="B6170" s="1" t="s">
        <v>47</v>
      </c>
      <c r="C6170" s="4">
        <v>34</v>
      </c>
      <c r="D6170" s="4" t="str">
        <f t="shared" si="384"/>
        <v>Adult</v>
      </c>
      <c r="E6170" s="1" t="s">
        <v>8253</v>
      </c>
      <c r="F6170" s="1" t="s">
        <v>8256</v>
      </c>
      <c r="G6170" s="1" t="s">
        <v>3052</v>
      </c>
      <c r="H6170" s="1">
        <v>95631</v>
      </c>
      <c r="I6170" s="4">
        <v>0</v>
      </c>
      <c r="J6170" s="4">
        <v>9</v>
      </c>
      <c r="K6170" s="4" t="str">
        <f t="shared" si="385"/>
        <v>New</v>
      </c>
      <c r="L6170" s="1" t="s">
        <v>52</v>
      </c>
      <c r="M6170" s="1" t="s">
        <v>38</v>
      </c>
      <c r="N6170" s="7">
        <v>45.83</v>
      </c>
      <c r="O6170" s="1" t="s">
        <v>41</v>
      </c>
      <c r="P6170" s="1" t="s">
        <v>41</v>
      </c>
      <c r="Q6170" s="1" t="s">
        <v>8232</v>
      </c>
      <c r="R6170" s="7">
        <v>0</v>
      </c>
      <c r="S6170" s="1" t="s">
        <v>41</v>
      </c>
      <c r="T6170" s="1" t="s">
        <v>41</v>
      </c>
      <c r="U6170" s="1" t="s">
        <v>41</v>
      </c>
      <c r="V6170" s="1" t="s">
        <v>41</v>
      </c>
      <c r="W6170" s="1" t="s">
        <v>41</v>
      </c>
      <c r="X6170" s="1" t="s">
        <v>41</v>
      </c>
      <c r="Y6170" s="1" t="s">
        <v>41</v>
      </c>
      <c r="Z6170" s="1" t="s">
        <v>41</v>
      </c>
      <c r="AA6170" s="1" t="s">
        <v>49</v>
      </c>
      <c r="AB6170" s="1" t="s">
        <v>41</v>
      </c>
      <c r="AC6170" s="1" t="s">
        <v>44</v>
      </c>
      <c r="AD6170" s="7">
        <v>20.399999999999999</v>
      </c>
      <c r="AE6170" s="7">
        <v>184.1</v>
      </c>
      <c r="AF6170" s="7">
        <v>0</v>
      </c>
      <c r="AG6170" s="7">
        <v>0</v>
      </c>
      <c r="AH6170" s="7">
        <v>412.47</v>
      </c>
      <c r="AI6170" s="7">
        <v>596.57000000000005</v>
      </c>
      <c r="AJ6170" s="7">
        <f t="shared" si="386"/>
        <v>66.285555555555561</v>
      </c>
      <c r="AK6170" s="7" t="s">
        <v>8249</v>
      </c>
      <c r="AL6170" s="1" t="s">
        <v>45</v>
      </c>
      <c r="AM6170" s="1">
        <f t="shared" si="387"/>
        <v>0</v>
      </c>
      <c r="AN6170" s="1" t="s">
        <v>8232</v>
      </c>
      <c r="AO6170" s="1" t="s">
        <v>108</v>
      </c>
      <c r="AP6170" s="4">
        <f>1</f>
        <v>1</v>
      </c>
    </row>
    <row r="6171" spans="1:42" x14ac:dyDescent="0.3">
      <c r="A6171" s="1" t="s">
        <v>7356</v>
      </c>
      <c r="B6171" s="1" t="s">
        <v>37</v>
      </c>
      <c r="C6171" s="4">
        <v>65</v>
      </c>
      <c r="D6171" s="4" t="str">
        <f t="shared" si="384"/>
        <v>Senior Citizen</v>
      </c>
      <c r="E6171" s="1" t="s">
        <v>3</v>
      </c>
      <c r="F6171" s="1" t="s">
        <v>8254</v>
      </c>
      <c r="G6171" s="1" t="s">
        <v>1852</v>
      </c>
      <c r="H6171" s="1">
        <v>93908</v>
      </c>
      <c r="I6171" s="4">
        <v>5</v>
      </c>
      <c r="J6171" s="4">
        <v>72</v>
      </c>
      <c r="K6171" s="4" t="str">
        <f t="shared" si="385"/>
        <v>Veteran</v>
      </c>
      <c r="L6171" s="1" t="s">
        <v>70</v>
      </c>
      <c r="M6171" s="1" t="s">
        <v>38</v>
      </c>
      <c r="N6171" s="7">
        <v>8.68</v>
      </c>
      <c r="O6171" s="1" t="s">
        <v>38</v>
      </c>
      <c r="P6171" s="1" t="s">
        <v>41</v>
      </c>
      <c r="Q6171" s="1" t="s">
        <v>8232</v>
      </c>
      <c r="R6171" s="7">
        <v>0</v>
      </c>
      <c r="S6171" s="1" t="s">
        <v>41</v>
      </c>
      <c r="T6171" s="1" t="s">
        <v>41</v>
      </c>
      <c r="U6171" s="1" t="s">
        <v>41</v>
      </c>
      <c r="V6171" s="1" t="s">
        <v>41</v>
      </c>
      <c r="W6171" s="1" t="s">
        <v>41</v>
      </c>
      <c r="X6171" s="1" t="s">
        <v>41</v>
      </c>
      <c r="Y6171" s="1" t="s">
        <v>41</v>
      </c>
      <c r="Z6171" s="1" t="s">
        <v>41</v>
      </c>
      <c r="AA6171" s="1" t="s">
        <v>71</v>
      </c>
      <c r="AB6171" s="1" t="s">
        <v>41</v>
      </c>
      <c r="AC6171" s="1" t="s">
        <v>54</v>
      </c>
      <c r="AD6171" s="7">
        <v>24.3</v>
      </c>
      <c r="AE6171" s="7">
        <v>1778.7</v>
      </c>
      <c r="AF6171" s="7">
        <v>0</v>
      </c>
      <c r="AG6171" s="7">
        <v>0</v>
      </c>
      <c r="AH6171" s="7">
        <v>624.96</v>
      </c>
      <c r="AI6171" s="7">
        <v>2403.66</v>
      </c>
      <c r="AJ6171" s="7">
        <f t="shared" si="386"/>
        <v>33.384166666666665</v>
      </c>
      <c r="AK6171" s="7" t="s">
        <v>8246</v>
      </c>
      <c r="AL6171" s="1" t="s">
        <v>45</v>
      </c>
      <c r="AM6171" s="1">
        <f t="shared" si="387"/>
        <v>0</v>
      </c>
      <c r="AN6171" s="1" t="s">
        <v>8232</v>
      </c>
      <c r="AO6171" s="1" t="s">
        <v>108</v>
      </c>
      <c r="AP6171" s="4">
        <f>1</f>
        <v>1</v>
      </c>
    </row>
    <row r="6172" spans="1:42" x14ac:dyDescent="0.3">
      <c r="A6172" s="1" t="s">
        <v>7357</v>
      </c>
      <c r="B6172" s="1" t="s">
        <v>37</v>
      </c>
      <c r="C6172" s="4">
        <v>55</v>
      </c>
      <c r="D6172" s="4" t="str">
        <f t="shared" si="384"/>
        <v>Senior Citizen</v>
      </c>
      <c r="E6172" s="1" t="s">
        <v>8253</v>
      </c>
      <c r="F6172" s="1" t="s">
        <v>8254</v>
      </c>
      <c r="G6172" s="1" t="s">
        <v>452</v>
      </c>
      <c r="H6172" s="1">
        <v>91722</v>
      </c>
      <c r="I6172" s="4">
        <v>0</v>
      </c>
      <c r="J6172" s="4">
        <v>42</v>
      </c>
      <c r="K6172" s="4" t="str">
        <f t="shared" si="385"/>
        <v>Loyal</v>
      </c>
      <c r="L6172" s="1" t="s">
        <v>40</v>
      </c>
      <c r="M6172" s="1" t="s">
        <v>38</v>
      </c>
      <c r="N6172" s="7">
        <v>39.32</v>
      </c>
      <c r="O6172" s="1" t="s">
        <v>41</v>
      </c>
      <c r="P6172" s="1" t="s">
        <v>38</v>
      </c>
      <c r="Q6172" s="1" t="s">
        <v>42</v>
      </c>
      <c r="R6172" s="7">
        <v>20</v>
      </c>
      <c r="S6172" s="1" t="s">
        <v>38</v>
      </c>
      <c r="T6172" s="1" t="s">
        <v>38</v>
      </c>
      <c r="U6172" s="1" t="s">
        <v>41</v>
      </c>
      <c r="V6172" s="1" t="s">
        <v>38</v>
      </c>
      <c r="W6172" s="1" t="s">
        <v>41</v>
      </c>
      <c r="X6172" s="1" t="s">
        <v>38</v>
      </c>
      <c r="Y6172" s="1" t="s">
        <v>38</v>
      </c>
      <c r="Z6172" s="1" t="s">
        <v>38</v>
      </c>
      <c r="AA6172" s="1" t="s">
        <v>43</v>
      </c>
      <c r="AB6172" s="1" t="s">
        <v>38</v>
      </c>
      <c r="AC6172" s="1" t="s">
        <v>44</v>
      </c>
      <c r="AD6172" s="7">
        <v>67.7</v>
      </c>
      <c r="AE6172" s="7">
        <v>2882.25</v>
      </c>
      <c r="AF6172" s="7">
        <v>0</v>
      </c>
      <c r="AG6172" s="7">
        <v>0</v>
      </c>
      <c r="AH6172" s="7">
        <v>1651.44</v>
      </c>
      <c r="AI6172" s="7">
        <v>4533.6899999999996</v>
      </c>
      <c r="AJ6172" s="7">
        <f t="shared" si="386"/>
        <v>107.94499999999999</v>
      </c>
      <c r="AK6172" s="7" t="s">
        <v>8247</v>
      </c>
      <c r="AL6172" s="1" t="s">
        <v>45</v>
      </c>
      <c r="AM6172" s="1">
        <f t="shared" si="387"/>
        <v>0</v>
      </c>
      <c r="AN6172" s="1" t="s">
        <v>8232</v>
      </c>
      <c r="AO6172" s="1" t="s">
        <v>108</v>
      </c>
      <c r="AP6172" s="4">
        <f>1</f>
        <v>1</v>
      </c>
    </row>
    <row r="6173" spans="1:42" x14ac:dyDescent="0.3">
      <c r="A6173" s="1" t="s">
        <v>7358</v>
      </c>
      <c r="B6173" s="1" t="s">
        <v>37</v>
      </c>
      <c r="C6173" s="4">
        <v>35</v>
      </c>
      <c r="D6173" s="4" t="str">
        <f t="shared" si="384"/>
        <v>Adult</v>
      </c>
      <c r="E6173" s="1" t="s">
        <v>3</v>
      </c>
      <c r="F6173" s="1" t="s">
        <v>8254</v>
      </c>
      <c r="G6173" s="1" t="s">
        <v>4207</v>
      </c>
      <c r="H6173" s="1">
        <v>90704</v>
      </c>
      <c r="I6173" s="4">
        <v>3</v>
      </c>
      <c r="J6173" s="4">
        <v>2</v>
      </c>
      <c r="K6173" s="4" t="str">
        <f t="shared" si="385"/>
        <v>New</v>
      </c>
      <c r="L6173" s="1" t="s">
        <v>52</v>
      </c>
      <c r="M6173" s="1" t="s">
        <v>38</v>
      </c>
      <c r="N6173" s="7">
        <v>5.42</v>
      </c>
      <c r="O6173" s="1" t="s">
        <v>41</v>
      </c>
      <c r="P6173" s="1" t="s">
        <v>41</v>
      </c>
      <c r="Q6173" s="1" t="s">
        <v>8232</v>
      </c>
      <c r="R6173" s="7">
        <v>0</v>
      </c>
      <c r="S6173" s="1" t="s">
        <v>41</v>
      </c>
      <c r="T6173" s="1" t="s">
        <v>41</v>
      </c>
      <c r="U6173" s="1" t="s">
        <v>41</v>
      </c>
      <c r="V6173" s="1" t="s">
        <v>41</v>
      </c>
      <c r="W6173" s="1" t="s">
        <v>41</v>
      </c>
      <c r="X6173" s="1" t="s">
        <v>41</v>
      </c>
      <c r="Y6173" s="1" t="s">
        <v>41</v>
      </c>
      <c r="Z6173" s="1" t="s">
        <v>41</v>
      </c>
      <c r="AA6173" s="1" t="s">
        <v>49</v>
      </c>
      <c r="AB6173" s="1" t="s">
        <v>41</v>
      </c>
      <c r="AC6173" s="1" t="s">
        <v>44</v>
      </c>
      <c r="AD6173" s="7">
        <v>20.350000000000001</v>
      </c>
      <c r="AE6173" s="7">
        <v>41.85</v>
      </c>
      <c r="AF6173" s="7">
        <v>0</v>
      </c>
      <c r="AG6173" s="7">
        <v>0</v>
      </c>
      <c r="AH6173" s="7">
        <v>10.84</v>
      </c>
      <c r="AI6173" s="7">
        <v>52.69</v>
      </c>
      <c r="AJ6173" s="7">
        <f t="shared" si="386"/>
        <v>26.344999999999999</v>
      </c>
      <c r="AK6173" s="7" t="s">
        <v>8246</v>
      </c>
      <c r="AL6173" s="1" t="s">
        <v>96</v>
      </c>
      <c r="AM6173" s="1">
        <f t="shared" si="387"/>
        <v>0</v>
      </c>
      <c r="AN6173" s="1" t="s">
        <v>8232</v>
      </c>
      <c r="AO6173" s="1" t="s">
        <v>108</v>
      </c>
      <c r="AP6173" s="4">
        <f>1</f>
        <v>1</v>
      </c>
    </row>
    <row r="6174" spans="1:42" x14ac:dyDescent="0.3">
      <c r="A6174" s="1" t="s">
        <v>7359</v>
      </c>
      <c r="B6174" s="1" t="s">
        <v>47</v>
      </c>
      <c r="C6174" s="4">
        <v>69</v>
      </c>
      <c r="D6174" s="4" t="str">
        <f t="shared" si="384"/>
        <v>Senior Citizen</v>
      </c>
      <c r="E6174" s="1" t="s">
        <v>8253</v>
      </c>
      <c r="F6174" s="1" t="s">
        <v>8254</v>
      </c>
      <c r="G6174" s="1" t="s">
        <v>149</v>
      </c>
      <c r="H6174" s="1">
        <v>92109</v>
      </c>
      <c r="I6174" s="4">
        <v>0</v>
      </c>
      <c r="J6174" s="4">
        <v>25</v>
      </c>
      <c r="K6174" s="4" t="str">
        <f t="shared" si="385"/>
        <v>Loyal</v>
      </c>
      <c r="L6174" s="1" t="s">
        <v>40</v>
      </c>
      <c r="M6174" s="1" t="s">
        <v>38</v>
      </c>
      <c r="N6174" s="7">
        <v>18.46</v>
      </c>
      <c r="O6174" s="1" t="s">
        <v>38</v>
      </c>
      <c r="P6174" s="1" t="s">
        <v>38</v>
      </c>
      <c r="Q6174" s="1" t="s">
        <v>53</v>
      </c>
      <c r="R6174" s="7">
        <v>3</v>
      </c>
      <c r="S6174" s="1" t="s">
        <v>41</v>
      </c>
      <c r="T6174" s="1" t="s">
        <v>38</v>
      </c>
      <c r="U6174" s="1" t="s">
        <v>41</v>
      </c>
      <c r="V6174" s="1" t="s">
        <v>41</v>
      </c>
      <c r="W6174" s="1" t="s">
        <v>38</v>
      </c>
      <c r="X6174" s="1" t="s">
        <v>41</v>
      </c>
      <c r="Y6174" s="1" t="s">
        <v>41</v>
      </c>
      <c r="Z6174" s="1" t="s">
        <v>38</v>
      </c>
      <c r="AA6174" s="1" t="s">
        <v>49</v>
      </c>
      <c r="AB6174" s="1" t="s">
        <v>38</v>
      </c>
      <c r="AC6174" s="1" t="s">
        <v>54</v>
      </c>
      <c r="AD6174" s="7">
        <v>89.5</v>
      </c>
      <c r="AE6174" s="7">
        <v>2196.15</v>
      </c>
      <c r="AF6174" s="7">
        <v>0</v>
      </c>
      <c r="AG6174" s="7">
        <v>0</v>
      </c>
      <c r="AH6174" s="7">
        <v>461.5</v>
      </c>
      <c r="AI6174" s="7">
        <v>2657.65</v>
      </c>
      <c r="AJ6174" s="7">
        <f t="shared" si="386"/>
        <v>106.306</v>
      </c>
      <c r="AK6174" s="7" t="s">
        <v>8247</v>
      </c>
      <c r="AL6174" s="1" t="s">
        <v>55</v>
      </c>
      <c r="AM6174" s="1">
        <f t="shared" si="387"/>
        <v>1</v>
      </c>
      <c r="AN6174" s="1" t="s">
        <v>56</v>
      </c>
      <c r="AO6174" s="1" t="s">
        <v>57</v>
      </c>
      <c r="AP6174" s="4">
        <f>1</f>
        <v>1</v>
      </c>
    </row>
    <row r="6175" spans="1:42" x14ac:dyDescent="0.3">
      <c r="A6175" s="1" t="s">
        <v>7360</v>
      </c>
      <c r="B6175" s="1" t="s">
        <v>37</v>
      </c>
      <c r="C6175" s="4">
        <v>29</v>
      </c>
      <c r="D6175" s="4" t="str">
        <f t="shared" si="384"/>
        <v>Adult</v>
      </c>
      <c r="E6175" s="1" t="s">
        <v>8253</v>
      </c>
      <c r="F6175" s="1" t="s">
        <v>8254</v>
      </c>
      <c r="G6175" s="1" t="s">
        <v>761</v>
      </c>
      <c r="H6175" s="1">
        <v>93301</v>
      </c>
      <c r="I6175" s="4">
        <v>0</v>
      </c>
      <c r="J6175" s="4">
        <v>5</v>
      </c>
      <c r="K6175" s="4" t="str">
        <f t="shared" si="385"/>
        <v>New</v>
      </c>
      <c r="L6175" s="1" t="s">
        <v>40</v>
      </c>
      <c r="M6175" s="1" t="s">
        <v>38</v>
      </c>
      <c r="N6175" s="7">
        <v>48.49</v>
      </c>
      <c r="O6175" s="1" t="s">
        <v>38</v>
      </c>
      <c r="P6175" s="1" t="s">
        <v>38</v>
      </c>
      <c r="Q6175" s="1" t="s">
        <v>53</v>
      </c>
      <c r="R6175" s="7">
        <v>85</v>
      </c>
      <c r="S6175" s="1" t="s">
        <v>41</v>
      </c>
      <c r="T6175" s="1" t="s">
        <v>41</v>
      </c>
      <c r="U6175" s="1" t="s">
        <v>41</v>
      </c>
      <c r="V6175" s="1" t="s">
        <v>41</v>
      </c>
      <c r="W6175" s="1" t="s">
        <v>38</v>
      </c>
      <c r="X6175" s="1" t="s">
        <v>41</v>
      </c>
      <c r="Y6175" s="1" t="s">
        <v>41</v>
      </c>
      <c r="Z6175" s="1" t="s">
        <v>38</v>
      </c>
      <c r="AA6175" s="1" t="s">
        <v>49</v>
      </c>
      <c r="AB6175" s="1" t="s">
        <v>38</v>
      </c>
      <c r="AC6175" s="1" t="s">
        <v>54</v>
      </c>
      <c r="AD6175" s="7">
        <v>84</v>
      </c>
      <c r="AE6175" s="7">
        <v>424.75</v>
      </c>
      <c r="AF6175" s="7">
        <v>0</v>
      </c>
      <c r="AG6175" s="7">
        <v>0</v>
      </c>
      <c r="AH6175" s="7">
        <v>242.45</v>
      </c>
      <c r="AI6175" s="7">
        <v>667.2</v>
      </c>
      <c r="AJ6175" s="7">
        <f t="shared" si="386"/>
        <v>133.44</v>
      </c>
      <c r="AK6175" s="7" t="s">
        <v>8247</v>
      </c>
      <c r="AL6175" s="1" t="s">
        <v>45</v>
      </c>
      <c r="AM6175" s="1">
        <f t="shared" si="387"/>
        <v>0</v>
      </c>
      <c r="AN6175" s="1" t="s">
        <v>8232</v>
      </c>
      <c r="AO6175" s="1" t="s">
        <v>108</v>
      </c>
      <c r="AP6175" s="4">
        <f>1</f>
        <v>1</v>
      </c>
    </row>
    <row r="6176" spans="1:42" x14ac:dyDescent="0.3">
      <c r="A6176" s="1" t="s">
        <v>7361</v>
      </c>
      <c r="B6176" s="1" t="s">
        <v>47</v>
      </c>
      <c r="C6176" s="4">
        <v>62</v>
      </c>
      <c r="D6176" s="4" t="str">
        <f t="shared" si="384"/>
        <v>Senior Citizen</v>
      </c>
      <c r="E6176" s="1" t="s">
        <v>8253</v>
      </c>
      <c r="F6176" s="1" t="s">
        <v>8254</v>
      </c>
      <c r="G6176" s="1" t="s">
        <v>320</v>
      </c>
      <c r="H6176" s="1">
        <v>95823</v>
      </c>
      <c r="I6176" s="4">
        <v>0</v>
      </c>
      <c r="J6176" s="4">
        <v>1</v>
      </c>
      <c r="K6176" s="4" t="str">
        <f t="shared" si="385"/>
        <v>New</v>
      </c>
      <c r="L6176" s="1" t="s">
        <v>52</v>
      </c>
      <c r="M6176" s="1" t="s">
        <v>38</v>
      </c>
      <c r="N6176" s="7">
        <v>23.96</v>
      </c>
      <c r="O6176" s="1" t="s">
        <v>41</v>
      </c>
      <c r="P6176" s="1" t="s">
        <v>38</v>
      </c>
      <c r="Q6176" s="1" t="s">
        <v>53</v>
      </c>
      <c r="R6176" s="7">
        <v>22</v>
      </c>
      <c r="S6176" s="1" t="s">
        <v>41</v>
      </c>
      <c r="T6176" s="1" t="s">
        <v>41</v>
      </c>
      <c r="U6176" s="1" t="s">
        <v>41</v>
      </c>
      <c r="V6176" s="1" t="s">
        <v>41</v>
      </c>
      <c r="W6176" s="1" t="s">
        <v>38</v>
      </c>
      <c r="X6176" s="1" t="s">
        <v>41</v>
      </c>
      <c r="Y6176" s="1" t="s">
        <v>41</v>
      </c>
      <c r="Z6176" s="1" t="s">
        <v>38</v>
      </c>
      <c r="AA6176" s="1" t="s">
        <v>49</v>
      </c>
      <c r="AB6176" s="1" t="s">
        <v>38</v>
      </c>
      <c r="AC6176" s="1" t="s">
        <v>54</v>
      </c>
      <c r="AD6176" s="7">
        <v>78.95</v>
      </c>
      <c r="AE6176" s="7">
        <v>78.95</v>
      </c>
      <c r="AF6176" s="7">
        <v>0</v>
      </c>
      <c r="AG6176" s="7">
        <v>0</v>
      </c>
      <c r="AH6176" s="7">
        <v>23.96</v>
      </c>
      <c r="AI6176" s="7">
        <v>102.91</v>
      </c>
      <c r="AJ6176" s="7">
        <f t="shared" si="386"/>
        <v>102.91</v>
      </c>
      <c r="AK6176" s="7" t="s">
        <v>8247</v>
      </c>
      <c r="AL6176" s="1" t="s">
        <v>55</v>
      </c>
      <c r="AM6176" s="1">
        <f t="shared" si="387"/>
        <v>1</v>
      </c>
      <c r="AN6176" s="1" t="s">
        <v>56</v>
      </c>
      <c r="AO6176" s="1" t="s">
        <v>201</v>
      </c>
      <c r="AP6176" s="4">
        <f>1</f>
        <v>1</v>
      </c>
    </row>
    <row r="6177" spans="1:42" x14ac:dyDescent="0.3">
      <c r="A6177" s="1" t="s">
        <v>7362</v>
      </c>
      <c r="B6177" s="1" t="s">
        <v>47</v>
      </c>
      <c r="C6177" s="4">
        <v>30</v>
      </c>
      <c r="D6177" s="4" t="str">
        <f t="shared" si="384"/>
        <v>Adult</v>
      </c>
      <c r="E6177" s="1" t="s">
        <v>8253</v>
      </c>
      <c r="F6177" s="1" t="s">
        <v>8254</v>
      </c>
      <c r="G6177" s="1" t="s">
        <v>2094</v>
      </c>
      <c r="H6177" s="1">
        <v>95635</v>
      </c>
      <c r="I6177" s="4">
        <v>0</v>
      </c>
      <c r="J6177" s="4">
        <v>5</v>
      </c>
      <c r="K6177" s="4" t="str">
        <f t="shared" si="385"/>
        <v>New</v>
      </c>
      <c r="L6177" s="1" t="s">
        <v>40</v>
      </c>
      <c r="M6177" s="1" t="s">
        <v>41</v>
      </c>
      <c r="N6177" s="7">
        <v>25.420517214274568</v>
      </c>
      <c r="O6177" s="1" t="s">
        <v>41</v>
      </c>
      <c r="P6177" s="1" t="s">
        <v>38</v>
      </c>
      <c r="Q6177" s="1" t="s">
        <v>42</v>
      </c>
      <c r="R6177" s="7">
        <v>59</v>
      </c>
      <c r="S6177" s="1" t="s">
        <v>38</v>
      </c>
      <c r="T6177" s="1" t="s">
        <v>38</v>
      </c>
      <c r="U6177" s="1" t="s">
        <v>38</v>
      </c>
      <c r="V6177" s="1" t="s">
        <v>38</v>
      </c>
      <c r="W6177" s="1" t="s">
        <v>41</v>
      </c>
      <c r="X6177" s="1" t="s">
        <v>41</v>
      </c>
      <c r="Y6177" s="1" t="s">
        <v>41</v>
      </c>
      <c r="Z6177" s="1" t="s">
        <v>38</v>
      </c>
      <c r="AA6177" s="1" t="s">
        <v>49</v>
      </c>
      <c r="AB6177" s="1" t="s">
        <v>38</v>
      </c>
      <c r="AC6177" s="1" t="s">
        <v>181</v>
      </c>
      <c r="AD6177" s="7">
        <v>43.25</v>
      </c>
      <c r="AE6177" s="7">
        <v>219</v>
      </c>
      <c r="AF6177" s="7">
        <v>0</v>
      </c>
      <c r="AG6177" s="7">
        <v>0</v>
      </c>
      <c r="AH6177" s="7">
        <v>0</v>
      </c>
      <c r="AI6177" s="7">
        <v>219</v>
      </c>
      <c r="AJ6177" s="7">
        <f t="shared" si="386"/>
        <v>43.8</v>
      </c>
      <c r="AK6177" s="7" t="s">
        <v>8246</v>
      </c>
      <c r="AL6177" s="1" t="s">
        <v>55</v>
      </c>
      <c r="AM6177" s="1">
        <f t="shared" si="387"/>
        <v>1</v>
      </c>
      <c r="AN6177" s="1" t="s">
        <v>61</v>
      </c>
      <c r="AO6177" s="1" t="s">
        <v>65</v>
      </c>
      <c r="AP6177" s="4">
        <f>1</f>
        <v>1</v>
      </c>
    </row>
    <row r="6178" spans="1:42" x14ac:dyDescent="0.3">
      <c r="A6178" s="1" t="s">
        <v>7363</v>
      </c>
      <c r="B6178" s="1" t="s">
        <v>37</v>
      </c>
      <c r="C6178" s="4">
        <v>27</v>
      </c>
      <c r="D6178" s="4" t="str">
        <f t="shared" si="384"/>
        <v>Adult</v>
      </c>
      <c r="E6178" s="1" t="s">
        <v>3</v>
      </c>
      <c r="F6178" s="1" t="s">
        <v>8256</v>
      </c>
      <c r="G6178" s="1" t="s">
        <v>4004</v>
      </c>
      <c r="H6178" s="1">
        <v>95625</v>
      </c>
      <c r="I6178" s="4">
        <v>9</v>
      </c>
      <c r="J6178" s="4">
        <v>46</v>
      </c>
      <c r="K6178" s="4" t="str">
        <f t="shared" si="385"/>
        <v>Loyal</v>
      </c>
      <c r="L6178" s="1" t="s">
        <v>40</v>
      </c>
      <c r="M6178" s="1" t="s">
        <v>41</v>
      </c>
      <c r="N6178" s="7">
        <v>25.420517214274568</v>
      </c>
      <c r="O6178" s="1" t="s">
        <v>41</v>
      </c>
      <c r="P6178" s="1" t="s">
        <v>38</v>
      </c>
      <c r="Q6178" s="1" t="s">
        <v>77</v>
      </c>
      <c r="R6178" s="7">
        <v>52</v>
      </c>
      <c r="S6178" s="1" t="s">
        <v>38</v>
      </c>
      <c r="T6178" s="1" t="s">
        <v>38</v>
      </c>
      <c r="U6178" s="1" t="s">
        <v>41</v>
      </c>
      <c r="V6178" s="1" t="s">
        <v>41</v>
      </c>
      <c r="W6178" s="1" t="s">
        <v>41</v>
      </c>
      <c r="X6178" s="1" t="s">
        <v>41</v>
      </c>
      <c r="Y6178" s="1" t="s">
        <v>38</v>
      </c>
      <c r="Z6178" s="1" t="s">
        <v>38</v>
      </c>
      <c r="AA6178" s="1" t="s">
        <v>49</v>
      </c>
      <c r="AB6178" s="1" t="s">
        <v>41</v>
      </c>
      <c r="AC6178" s="1" t="s">
        <v>54</v>
      </c>
      <c r="AD6178" s="7">
        <v>35.049999999999997</v>
      </c>
      <c r="AE6178" s="7">
        <v>1620.25</v>
      </c>
      <c r="AF6178" s="7">
        <v>0</v>
      </c>
      <c r="AG6178" s="7">
        <v>0</v>
      </c>
      <c r="AH6178" s="7">
        <v>0</v>
      </c>
      <c r="AI6178" s="7">
        <v>1620.25</v>
      </c>
      <c r="AJ6178" s="7">
        <f t="shared" si="386"/>
        <v>35.222826086956523</v>
      </c>
      <c r="AK6178" s="7" t="s">
        <v>8246</v>
      </c>
      <c r="AL6178" s="1" t="s">
        <v>45</v>
      </c>
      <c r="AM6178" s="1">
        <f t="shared" si="387"/>
        <v>0</v>
      </c>
      <c r="AN6178" s="1" t="s">
        <v>8232</v>
      </c>
      <c r="AO6178" s="1" t="s">
        <v>108</v>
      </c>
      <c r="AP6178" s="4">
        <f>1</f>
        <v>1</v>
      </c>
    </row>
    <row r="6179" spans="1:42" x14ac:dyDescent="0.3">
      <c r="A6179" s="1" t="s">
        <v>7364</v>
      </c>
      <c r="B6179" s="1" t="s">
        <v>37</v>
      </c>
      <c r="C6179" s="4">
        <v>44</v>
      </c>
      <c r="D6179" s="4" t="str">
        <f t="shared" si="384"/>
        <v>Adult</v>
      </c>
      <c r="E6179" s="1" t="s">
        <v>8253</v>
      </c>
      <c r="F6179" s="1" t="s">
        <v>8254</v>
      </c>
      <c r="G6179" s="1" t="s">
        <v>81</v>
      </c>
      <c r="H6179" s="1">
        <v>92067</v>
      </c>
      <c r="I6179" s="4">
        <v>0</v>
      </c>
      <c r="J6179" s="4">
        <v>57</v>
      </c>
      <c r="K6179" s="4" t="str">
        <f t="shared" si="385"/>
        <v>Veteran</v>
      </c>
      <c r="L6179" s="1" t="s">
        <v>40</v>
      </c>
      <c r="M6179" s="1" t="s">
        <v>41</v>
      </c>
      <c r="N6179" s="7">
        <v>25.420517214274568</v>
      </c>
      <c r="O6179" s="1" t="s">
        <v>41</v>
      </c>
      <c r="P6179" s="1" t="s">
        <v>38</v>
      </c>
      <c r="Q6179" s="1" t="s">
        <v>77</v>
      </c>
      <c r="R6179" s="7">
        <v>24</v>
      </c>
      <c r="S6179" s="1" t="s">
        <v>38</v>
      </c>
      <c r="T6179" s="1" t="s">
        <v>41</v>
      </c>
      <c r="U6179" s="1" t="s">
        <v>38</v>
      </c>
      <c r="V6179" s="1" t="s">
        <v>38</v>
      </c>
      <c r="W6179" s="1" t="s">
        <v>41</v>
      </c>
      <c r="X6179" s="1" t="s">
        <v>41</v>
      </c>
      <c r="Y6179" s="1" t="s">
        <v>41</v>
      </c>
      <c r="Z6179" s="1" t="s">
        <v>38</v>
      </c>
      <c r="AA6179" s="1" t="s">
        <v>43</v>
      </c>
      <c r="AB6179" s="1" t="s">
        <v>38</v>
      </c>
      <c r="AC6179" s="1" t="s">
        <v>44</v>
      </c>
      <c r="AD6179" s="7">
        <v>41.1</v>
      </c>
      <c r="AE6179" s="7">
        <v>2258.25</v>
      </c>
      <c r="AF6179" s="7">
        <v>0</v>
      </c>
      <c r="AG6179" s="7">
        <v>0</v>
      </c>
      <c r="AH6179" s="7">
        <v>0</v>
      </c>
      <c r="AI6179" s="7">
        <v>2258.25</v>
      </c>
      <c r="AJ6179" s="7">
        <f t="shared" si="386"/>
        <v>39.618421052631582</v>
      </c>
      <c r="AK6179" s="7" t="s">
        <v>8246</v>
      </c>
      <c r="AL6179" s="1" t="s">
        <v>45</v>
      </c>
      <c r="AM6179" s="1">
        <f t="shared" si="387"/>
        <v>0</v>
      </c>
      <c r="AN6179" s="1" t="s">
        <v>8232</v>
      </c>
      <c r="AO6179" s="1" t="s">
        <v>108</v>
      </c>
      <c r="AP6179" s="4">
        <f>1</f>
        <v>1</v>
      </c>
    </row>
    <row r="6180" spans="1:42" x14ac:dyDescent="0.3">
      <c r="A6180" s="1" t="s">
        <v>7365</v>
      </c>
      <c r="B6180" s="1" t="s">
        <v>47</v>
      </c>
      <c r="C6180" s="4">
        <v>79</v>
      </c>
      <c r="D6180" s="4" t="str">
        <f t="shared" si="384"/>
        <v>Senior Citizen</v>
      </c>
      <c r="E6180" s="1" t="s">
        <v>8253</v>
      </c>
      <c r="F6180" s="1" t="s">
        <v>8254</v>
      </c>
      <c r="G6180" s="1" t="s">
        <v>307</v>
      </c>
      <c r="H6180" s="1">
        <v>92845</v>
      </c>
      <c r="I6180" s="4">
        <v>0</v>
      </c>
      <c r="J6180" s="4">
        <v>21</v>
      </c>
      <c r="K6180" s="4" t="str">
        <f t="shared" si="385"/>
        <v>Loyal</v>
      </c>
      <c r="L6180" s="1" t="s">
        <v>40</v>
      </c>
      <c r="M6180" s="1" t="s">
        <v>38</v>
      </c>
      <c r="N6180" s="7">
        <v>23.23</v>
      </c>
      <c r="O6180" s="1" t="s">
        <v>41</v>
      </c>
      <c r="P6180" s="1" t="s">
        <v>41</v>
      </c>
      <c r="Q6180" s="1" t="s">
        <v>8232</v>
      </c>
      <c r="R6180" s="7">
        <v>0</v>
      </c>
      <c r="S6180" s="1" t="s">
        <v>41</v>
      </c>
      <c r="T6180" s="1" t="s">
        <v>41</v>
      </c>
      <c r="U6180" s="1" t="s">
        <v>41</v>
      </c>
      <c r="V6180" s="1" t="s">
        <v>41</v>
      </c>
      <c r="W6180" s="1" t="s">
        <v>41</v>
      </c>
      <c r="X6180" s="1" t="s">
        <v>41</v>
      </c>
      <c r="Y6180" s="1" t="s">
        <v>41</v>
      </c>
      <c r="Z6180" s="1" t="s">
        <v>41</v>
      </c>
      <c r="AA6180" s="1" t="s">
        <v>43</v>
      </c>
      <c r="AB6180" s="1" t="s">
        <v>41</v>
      </c>
      <c r="AC6180" s="1" t="s">
        <v>54</v>
      </c>
      <c r="AD6180" s="7">
        <v>20.5</v>
      </c>
      <c r="AE6180" s="7">
        <v>429.55</v>
      </c>
      <c r="AF6180" s="7">
        <v>0</v>
      </c>
      <c r="AG6180" s="7">
        <v>0</v>
      </c>
      <c r="AH6180" s="7">
        <v>487.83</v>
      </c>
      <c r="AI6180" s="7">
        <v>917.38</v>
      </c>
      <c r="AJ6180" s="7">
        <f t="shared" si="386"/>
        <v>43.684761904761906</v>
      </c>
      <c r="AK6180" s="7" t="s">
        <v>8246</v>
      </c>
      <c r="AL6180" s="1" t="s">
        <v>45</v>
      </c>
      <c r="AM6180" s="1">
        <f t="shared" si="387"/>
        <v>0</v>
      </c>
      <c r="AN6180" s="1" t="s">
        <v>8232</v>
      </c>
      <c r="AO6180" s="1" t="s">
        <v>108</v>
      </c>
      <c r="AP6180" s="4">
        <f>1</f>
        <v>1</v>
      </c>
    </row>
    <row r="6181" spans="1:42" x14ac:dyDescent="0.3">
      <c r="A6181" s="1" t="s">
        <v>7366</v>
      </c>
      <c r="B6181" s="1" t="s">
        <v>47</v>
      </c>
      <c r="C6181" s="4">
        <v>64</v>
      </c>
      <c r="D6181" s="4" t="str">
        <f t="shared" si="384"/>
        <v>Senior Citizen</v>
      </c>
      <c r="E6181" s="1" t="s">
        <v>8253</v>
      </c>
      <c r="F6181" s="1" t="s">
        <v>8254</v>
      </c>
      <c r="G6181" s="1" t="s">
        <v>2879</v>
      </c>
      <c r="H6181" s="1">
        <v>95449</v>
      </c>
      <c r="I6181" s="4">
        <v>0</v>
      </c>
      <c r="J6181" s="4">
        <v>4</v>
      </c>
      <c r="K6181" s="4" t="str">
        <f t="shared" si="385"/>
        <v>New</v>
      </c>
      <c r="L6181" s="1" t="s">
        <v>52</v>
      </c>
      <c r="M6181" s="1" t="s">
        <v>38</v>
      </c>
      <c r="N6181" s="7">
        <v>3.69</v>
      </c>
      <c r="O6181" s="1" t="s">
        <v>38</v>
      </c>
      <c r="P6181" s="1" t="s">
        <v>41</v>
      </c>
      <c r="Q6181" s="1" t="s">
        <v>8232</v>
      </c>
      <c r="R6181" s="7">
        <v>0</v>
      </c>
      <c r="S6181" s="1" t="s">
        <v>41</v>
      </c>
      <c r="T6181" s="1" t="s">
        <v>41</v>
      </c>
      <c r="U6181" s="1" t="s">
        <v>41</v>
      </c>
      <c r="V6181" s="1" t="s">
        <v>41</v>
      </c>
      <c r="W6181" s="1" t="s">
        <v>41</v>
      </c>
      <c r="X6181" s="1" t="s">
        <v>41</v>
      </c>
      <c r="Y6181" s="1" t="s">
        <v>41</v>
      </c>
      <c r="Z6181" s="1" t="s">
        <v>41</v>
      </c>
      <c r="AA6181" s="1" t="s">
        <v>49</v>
      </c>
      <c r="AB6181" s="1" t="s">
        <v>41</v>
      </c>
      <c r="AC6181" s="1" t="s">
        <v>44</v>
      </c>
      <c r="AD6181" s="7">
        <v>25.25</v>
      </c>
      <c r="AE6181" s="7">
        <v>101.9</v>
      </c>
      <c r="AF6181" s="7">
        <v>0</v>
      </c>
      <c r="AG6181" s="7">
        <v>0</v>
      </c>
      <c r="AH6181" s="7">
        <v>14.76</v>
      </c>
      <c r="AI6181" s="7">
        <v>116.66</v>
      </c>
      <c r="AJ6181" s="7">
        <f t="shared" si="386"/>
        <v>29.164999999999999</v>
      </c>
      <c r="AK6181" s="7" t="s">
        <v>8246</v>
      </c>
      <c r="AL6181" s="1" t="s">
        <v>45</v>
      </c>
      <c r="AM6181" s="1">
        <f t="shared" si="387"/>
        <v>0</v>
      </c>
      <c r="AN6181" s="1" t="s">
        <v>8232</v>
      </c>
      <c r="AO6181" s="1" t="s">
        <v>108</v>
      </c>
      <c r="AP6181" s="4">
        <f>1</f>
        <v>1</v>
      </c>
    </row>
    <row r="6182" spans="1:42" x14ac:dyDescent="0.3">
      <c r="A6182" s="1" t="s">
        <v>7367</v>
      </c>
      <c r="B6182" s="1" t="s">
        <v>37</v>
      </c>
      <c r="C6182" s="4">
        <v>29</v>
      </c>
      <c r="D6182" s="4" t="str">
        <f t="shared" si="384"/>
        <v>Adult</v>
      </c>
      <c r="E6182" s="1" t="s">
        <v>3</v>
      </c>
      <c r="F6182" s="1" t="s">
        <v>8254</v>
      </c>
      <c r="G6182" s="1" t="s">
        <v>1114</v>
      </c>
      <c r="H6182" s="1">
        <v>92587</v>
      </c>
      <c r="I6182" s="4">
        <v>7</v>
      </c>
      <c r="J6182" s="4">
        <v>65</v>
      </c>
      <c r="K6182" s="4" t="str">
        <f t="shared" si="385"/>
        <v>Veteran</v>
      </c>
      <c r="L6182" s="1" t="s">
        <v>74</v>
      </c>
      <c r="M6182" s="1" t="s">
        <v>38</v>
      </c>
      <c r="N6182" s="7">
        <v>48.66</v>
      </c>
      <c r="O6182" s="1" t="s">
        <v>41</v>
      </c>
      <c r="P6182" s="1" t="s">
        <v>41</v>
      </c>
      <c r="Q6182" s="1" t="s">
        <v>8232</v>
      </c>
      <c r="R6182" s="7">
        <v>0</v>
      </c>
      <c r="S6182" s="1" t="s">
        <v>41</v>
      </c>
      <c r="T6182" s="1" t="s">
        <v>41</v>
      </c>
      <c r="U6182" s="1" t="s">
        <v>41</v>
      </c>
      <c r="V6182" s="1" t="s">
        <v>41</v>
      </c>
      <c r="W6182" s="1" t="s">
        <v>41</v>
      </c>
      <c r="X6182" s="1" t="s">
        <v>41</v>
      </c>
      <c r="Y6182" s="1" t="s">
        <v>41</v>
      </c>
      <c r="Z6182" s="1" t="s">
        <v>41</v>
      </c>
      <c r="AA6182" s="1" t="s">
        <v>71</v>
      </c>
      <c r="AB6182" s="1" t="s">
        <v>41</v>
      </c>
      <c r="AC6182" s="1" t="s">
        <v>54</v>
      </c>
      <c r="AD6182" s="7">
        <v>19.350000000000001</v>
      </c>
      <c r="AE6182" s="7">
        <v>1319.95</v>
      </c>
      <c r="AF6182" s="7">
        <v>0</v>
      </c>
      <c r="AG6182" s="7">
        <v>0</v>
      </c>
      <c r="AH6182" s="7">
        <v>3162.9</v>
      </c>
      <c r="AI6182" s="7">
        <v>4482.8500000000004</v>
      </c>
      <c r="AJ6182" s="7">
        <f t="shared" si="386"/>
        <v>68.966923076923081</v>
      </c>
      <c r="AK6182" s="7" t="s">
        <v>8249</v>
      </c>
      <c r="AL6182" s="1" t="s">
        <v>45</v>
      </c>
      <c r="AM6182" s="1">
        <f t="shared" si="387"/>
        <v>0</v>
      </c>
      <c r="AN6182" s="1" t="s">
        <v>8232</v>
      </c>
      <c r="AO6182" s="1" t="s">
        <v>108</v>
      </c>
      <c r="AP6182" s="4">
        <f>1</f>
        <v>1</v>
      </c>
    </row>
    <row r="6183" spans="1:42" x14ac:dyDescent="0.3">
      <c r="A6183" s="1" t="s">
        <v>7368</v>
      </c>
      <c r="B6183" s="1" t="s">
        <v>47</v>
      </c>
      <c r="C6183" s="4">
        <v>49</v>
      </c>
      <c r="D6183" s="4" t="str">
        <f t="shared" si="384"/>
        <v>Adult</v>
      </c>
      <c r="E6183" s="1" t="s">
        <v>3</v>
      </c>
      <c r="F6183" s="1" t="s">
        <v>8257</v>
      </c>
      <c r="G6183" s="1" t="s">
        <v>2249</v>
      </c>
      <c r="H6183" s="1">
        <v>95709</v>
      </c>
      <c r="I6183" s="4">
        <v>2</v>
      </c>
      <c r="J6183" s="4">
        <v>19</v>
      </c>
      <c r="K6183" s="4" t="str">
        <f t="shared" si="385"/>
        <v>Loyal</v>
      </c>
      <c r="L6183" s="1" t="s">
        <v>60</v>
      </c>
      <c r="M6183" s="1" t="s">
        <v>38</v>
      </c>
      <c r="N6183" s="7">
        <v>32.47</v>
      </c>
      <c r="O6183" s="1" t="s">
        <v>41</v>
      </c>
      <c r="P6183" s="1" t="s">
        <v>41</v>
      </c>
      <c r="Q6183" s="1" t="s">
        <v>8232</v>
      </c>
      <c r="R6183" s="7">
        <v>0</v>
      </c>
      <c r="S6183" s="1" t="s">
        <v>41</v>
      </c>
      <c r="T6183" s="1" t="s">
        <v>41</v>
      </c>
      <c r="U6183" s="1" t="s">
        <v>41</v>
      </c>
      <c r="V6183" s="1" t="s">
        <v>41</v>
      </c>
      <c r="W6183" s="1" t="s">
        <v>41</v>
      </c>
      <c r="X6183" s="1" t="s">
        <v>41</v>
      </c>
      <c r="Y6183" s="1" t="s">
        <v>41</v>
      </c>
      <c r="Z6183" s="1" t="s">
        <v>41</v>
      </c>
      <c r="AA6183" s="1" t="s">
        <v>43</v>
      </c>
      <c r="AB6183" s="1" t="s">
        <v>41</v>
      </c>
      <c r="AC6183" s="1" t="s">
        <v>44</v>
      </c>
      <c r="AD6183" s="7">
        <v>19.899999999999999</v>
      </c>
      <c r="AE6183" s="7">
        <v>357.7</v>
      </c>
      <c r="AF6183" s="7">
        <v>0</v>
      </c>
      <c r="AG6183" s="7">
        <v>0</v>
      </c>
      <c r="AH6183" s="7">
        <v>616.92999999999995</v>
      </c>
      <c r="AI6183" s="7">
        <v>974.63</v>
      </c>
      <c r="AJ6183" s="7">
        <f t="shared" si="386"/>
        <v>51.296315789473681</v>
      </c>
      <c r="AK6183" s="7" t="s">
        <v>8249</v>
      </c>
      <c r="AL6183" s="1" t="s">
        <v>45</v>
      </c>
      <c r="AM6183" s="1">
        <f t="shared" si="387"/>
        <v>0</v>
      </c>
      <c r="AN6183" s="1" t="s">
        <v>8232</v>
      </c>
      <c r="AO6183" s="1" t="s">
        <v>108</v>
      </c>
      <c r="AP6183" s="4">
        <f>1</f>
        <v>1</v>
      </c>
    </row>
    <row r="6184" spans="1:42" x14ac:dyDescent="0.3">
      <c r="A6184" s="1" t="s">
        <v>7369</v>
      </c>
      <c r="B6184" s="1" t="s">
        <v>47</v>
      </c>
      <c r="C6184" s="4">
        <v>56</v>
      </c>
      <c r="D6184" s="4" t="str">
        <f t="shared" si="384"/>
        <v>Senior Citizen</v>
      </c>
      <c r="E6184" s="1" t="s">
        <v>8253</v>
      </c>
      <c r="F6184" s="1" t="s">
        <v>8254</v>
      </c>
      <c r="G6184" s="1" t="s">
        <v>104</v>
      </c>
      <c r="H6184" s="1">
        <v>93601</v>
      </c>
      <c r="I6184" s="4">
        <v>0</v>
      </c>
      <c r="J6184" s="4">
        <v>1</v>
      </c>
      <c r="K6184" s="4" t="str">
        <f t="shared" si="385"/>
        <v>New</v>
      </c>
      <c r="L6184" s="1" t="s">
        <v>40</v>
      </c>
      <c r="M6184" s="1" t="s">
        <v>38</v>
      </c>
      <c r="N6184" s="7">
        <v>13.51</v>
      </c>
      <c r="O6184" s="1" t="s">
        <v>41</v>
      </c>
      <c r="P6184" s="1" t="s">
        <v>41</v>
      </c>
      <c r="Q6184" s="1" t="s">
        <v>8232</v>
      </c>
      <c r="R6184" s="7">
        <v>0</v>
      </c>
      <c r="S6184" s="1" t="s">
        <v>41</v>
      </c>
      <c r="T6184" s="1" t="s">
        <v>41</v>
      </c>
      <c r="U6184" s="1" t="s">
        <v>41</v>
      </c>
      <c r="V6184" s="1" t="s">
        <v>41</v>
      </c>
      <c r="W6184" s="1" t="s">
        <v>41</v>
      </c>
      <c r="X6184" s="1" t="s">
        <v>41</v>
      </c>
      <c r="Y6184" s="1" t="s">
        <v>41</v>
      </c>
      <c r="Z6184" s="1" t="s">
        <v>41</v>
      </c>
      <c r="AA6184" s="1" t="s">
        <v>49</v>
      </c>
      <c r="AB6184" s="1" t="s">
        <v>41</v>
      </c>
      <c r="AC6184" s="1" t="s">
        <v>44</v>
      </c>
      <c r="AD6184" s="7">
        <v>20.05</v>
      </c>
      <c r="AE6184" s="7">
        <v>20.05</v>
      </c>
      <c r="AF6184" s="7">
        <v>0</v>
      </c>
      <c r="AG6184" s="7">
        <v>0</v>
      </c>
      <c r="AH6184" s="7">
        <v>13.51</v>
      </c>
      <c r="AI6184" s="7">
        <v>33.56</v>
      </c>
      <c r="AJ6184" s="7">
        <f t="shared" si="386"/>
        <v>33.56</v>
      </c>
      <c r="AK6184" s="7" t="s">
        <v>8246</v>
      </c>
      <c r="AL6184" s="1" t="s">
        <v>96</v>
      </c>
      <c r="AM6184" s="1">
        <f t="shared" si="387"/>
        <v>0</v>
      </c>
      <c r="AN6184" s="1" t="s">
        <v>8232</v>
      </c>
      <c r="AO6184" s="1" t="s">
        <v>108</v>
      </c>
      <c r="AP6184" s="4">
        <f>1</f>
        <v>1</v>
      </c>
    </row>
    <row r="6185" spans="1:42" x14ac:dyDescent="0.3">
      <c r="A6185" s="1" t="s">
        <v>7370</v>
      </c>
      <c r="B6185" s="1" t="s">
        <v>47</v>
      </c>
      <c r="C6185" s="4">
        <v>80</v>
      </c>
      <c r="D6185" s="4" t="str">
        <f t="shared" si="384"/>
        <v>Senior Citizen</v>
      </c>
      <c r="E6185" s="1" t="s">
        <v>3</v>
      </c>
      <c r="F6185" s="1" t="s">
        <v>8254</v>
      </c>
      <c r="G6185" s="1" t="s">
        <v>5140</v>
      </c>
      <c r="H6185" s="1">
        <v>90640</v>
      </c>
      <c r="I6185" s="4">
        <v>1</v>
      </c>
      <c r="J6185" s="4">
        <v>51</v>
      </c>
      <c r="K6185" s="4" t="str">
        <f t="shared" si="385"/>
        <v>Veteran</v>
      </c>
      <c r="L6185" s="1" t="s">
        <v>74</v>
      </c>
      <c r="M6185" s="1" t="s">
        <v>38</v>
      </c>
      <c r="N6185" s="7">
        <v>22.14</v>
      </c>
      <c r="O6185" s="1" t="s">
        <v>38</v>
      </c>
      <c r="P6185" s="1" t="s">
        <v>38</v>
      </c>
      <c r="Q6185" s="1" t="s">
        <v>53</v>
      </c>
      <c r="R6185" s="7">
        <v>30</v>
      </c>
      <c r="S6185" s="1" t="s">
        <v>38</v>
      </c>
      <c r="T6185" s="1" t="s">
        <v>41</v>
      </c>
      <c r="U6185" s="1" t="s">
        <v>38</v>
      </c>
      <c r="V6185" s="1" t="s">
        <v>41</v>
      </c>
      <c r="W6185" s="1" t="s">
        <v>38</v>
      </c>
      <c r="X6185" s="1" t="s">
        <v>41</v>
      </c>
      <c r="Y6185" s="1" t="s">
        <v>41</v>
      </c>
      <c r="Z6185" s="1" t="s">
        <v>38</v>
      </c>
      <c r="AA6185" s="1" t="s">
        <v>49</v>
      </c>
      <c r="AB6185" s="1" t="s">
        <v>38</v>
      </c>
      <c r="AC6185" s="1" t="s">
        <v>54</v>
      </c>
      <c r="AD6185" s="7">
        <v>93.8</v>
      </c>
      <c r="AE6185" s="7">
        <v>4750.95</v>
      </c>
      <c r="AF6185" s="7">
        <v>0</v>
      </c>
      <c r="AG6185" s="7">
        <v>0</v>
      </c>
      <c r="AH6185" s="7">
        <v>1129.1400000000001</v>
      </c>
      <c r="AI6185" s="7">
        <v>5880.09</v>
      </c>
      <c r="AJ6185" s="7">
        <f t="shared" si="386"/>
        <v>115.29588235294118</v>
      </c>
      <c r="AK6185" s="7" t="s">
        <v>8247</v>
      </c>
      <c r="AL6185" s="1" t="s">
        <v>55</v>
      </c>
      <c r="AM6185" s="1">
        <f t="shared" si="387"/>
        <v>1</v>
      </c>
      <c r="AN6185" s="1" t="s">
        <v>61</v>
      </c>
      <c r="AO6185" s="1" t="s">
        <v>99</v>
      </c>
      <c r="AP6185" s="4">
        <f>1</f>
        <v>1</v>
      </c>
    </row>
    <row r="6186" spans="1:42" x14ac:dyDescent="0.3">
      <c r="A6186" s="1" t="s">
        <v>7371</v>
      </c>
      <c r="B6186" s="1" t="s">
        <v>47</v>
      </c>
      <c r="C6186" s="4">
        <v>38</v>
      </c>
      <c r="D6186" s="4" t="str">
        <f t="shared" si="384"/>
        <v>Adult</v>
      </c>
      <c r="E6186" s="1" t="s">
        <v>3</v>
      </c>
      <c r="F6186" s="1" t="s">
        <v>8254</v>
      </c>
      <c r="G6186" s="1" t="s">
        <v>3085</v>
      </c>
      <c r="H6186" s="1">
        <v>92887</v>
      </c>
      <c r="I6186" s="4">
        <v>1</v>
      </c>
      <c r="J6186" s="4">
        <v>72</v>
      </c>
      <c r="K6186" s="4" t="str">
        <f t="shared" si="385"/>
        <v>Veteran</v>
      </c>
      <c r="L6186" s="1" t="s">
        <v>40</v>
      </c>
      <c r="M6186" s="1" t="s">
        <v>38</v>
      </c>
      <c r="N6186" s="7">
        <v>13.72</v>
      </c>
      <c r="O6186" s="1" t="s">
        <v>38</v>
      </c>
      <c r="P6186" s="1" t="s">
        <v>41</v>
      </c>
      <c r="Q6186" s="1" t="s">
        <v>8232</v>
      </c>
      <c r="R6186" s="7">
        <v>0</v>
      </c>
      <c r="S6186" s="1" t="s">
        <v>41</v>
      </c>
      <c r="T6186" s="1" t="s">
        <v>41</v>
      </c>
      <c r="U6186" s="1" t="s">
        <v>41</v>
      </c>
      <c r="V6186" s="1" t="s">
        <v>41</v>
      </c>
      <c r="W6186" s="1" t="s">
        <v>41</v>
      </c>
      <c r="X6186" s="1" t="s">
        <v>41</v>
      </c>
      <c r="Y6186" s="1" t="s">
        <v>41</v>
      </c>
      <c r="Z6186" s="1" t="s">
        <v>41</v>
      </c>
      <c r="AA6186" s="1" t="s">
        <v>71</v>
      </c>
      <c r="AB6186" s="1" t="s">
        <v>41</v>
      </c>
      <c r="AC6186" s="1" t="s">
        <v>44</v>
      </c>
      <c r="AD6186" s="7">
        <v>24.8</v>
      </c>
      <c r="AE6186" s="7">
        <v>1874.3</v>
      </c>
      <c r="AF6186" s="7">
        <v>16.260000000000002</v>
      </c>
      <c r="AG6186" s="7">
        <v>0</v>
      </c>
      <c r="AH6186" s="7">
        <v>987.84</v>
      </c>
      <c r="AI6186" s="7">
        <v>2845.88</v>
      </c>
      <c r="AJ6186" s="7">
        <f t="shared" si="386"/>
        <v>39.526111111111113</v>
      </c>
      <c r="AK6186" s="7" t="s">
        <v>8246</v>
      </c>
      <c r="AL6186" s="1" t="s">
        <v>45</v>
      </c>
      <c r="AM6186" s="1">
        <f t="shared" si="387"/>
        <v>0</v>
      </c>
      <c r="AN6186" s="1" t="s">
        <v>8232</v>
      </c>
      <c r="AO6186" s="1" t="s">
        <v>108</v>
      </c>
      <c r="AP6186" s="4">
        <f>1</f>
        <v>1</v>
      </c>
    </row>
    <row r="6187" spans="1:42" x14ac:dyDescent="0.3">
      <c r="A6187" s="1" t="s">
        <v>7372</v>
      </c>
      <c r="B6187" s="1" t="s">
        <v>37</v>
      </c>
      <c r="C6187" s="4">
        <v>38</v>
      </c>
      <c r="D6187" s="4" t="str">
        <f t="shared" si="384"/>
        <v>Adult</v>
      </c>
      <c r="E6187" s="1" t="s">
        <v>3</v>
      </c>
      <c r="F6187" s="1" t="s">
        <v>8256</v>
      </c>
      <c r="G6187" s="1" t="s">
        <v>474</v>
      </c>
      <c r="H6187" s="1">
        <v>92867</v>
      </c>
      <c r="I6187" s="4">
        <v>1</v>
      </c>
      <c r="J6187" s="4">
        <v>70</v>
      </c>
      <c r="K6187" s="4" t="str">
        <f t="shared" si="385"/>
        <v>Veteran</v>
      </c>
      <c r="L6187" s="1" t="s">
        <v>70</v>
      </c>
      <c r="M6187" s="1" t="s">
        <v>38</v>
      </c>
      <c r="N6187" s="7">
        <v>48.44</v>
      </c>
      <c r="O6187" s="1" t="s">
        <v>41</v>
      </c>
      <c r="P6187" s="1" t="s">
        <v>41</v>
      </c>
      <c r="Q6187" s="1" t="s">
        <v>8232</v>
      </c>
      <c r="R6187" s="7">
        <v>0</v>
      </c>
      <c r="S6187" s="1" t="s">
        <v>41</v>
      </c>
      <c r="T6187" s="1" t="s">
        <v>41</v>
      </c>
      <c r="U6187" s="1" t="s">
        <v>41</v>
      </c>
      <c r="V6187" s="1" t="s">
        <v>41</v>
      </c>
      <c r="W6187" s="1" t="s">
        <v>41</v>
      </c>
      <c r="X6187" s="1" t="s">
        <v>41</v>
      </c>
      <c r="Y6187" s="1" t="s">
        <v>41</v>
      </c>
      <c r="Z6187" s="1" t="s">
        <v>41</v>
      </c>
      <c r="AA6187" s="1" t="s">
        <v>71</v>
      </c>
      <c r="AB6187" s="1" t="s">
        <v>41</v>
      </c>
      <c r="AC6187" s="1" t="s">
        <v>54</v>
      </c>
      <c r="AD6187" s="7">
        <v>19.8</v>
      </c>
      <c r="AE6187" s="7">
        <v>1378.75</v>
      </c>
      <c r="AF6187" s="7">
        <v>0</v>
      </c>
      <c r="AG6187" s="7">
        <v>0</v>
      </c>
      <c r="AH6187" s="7">
        <v>3390.8</v>
      </c>
      <c r="AI6187" s="7">
        <v>4769.55</v>
      </c>
      <c r="AJ6187" s="7">
        <f t="shared" si="386"/>
        <v>68.136428571428567</v>
      </c>
      <c r="AK6187" s="7" t="s">
        <v>8249</v>
      </c>
      <c r="AL6187" s="1" t="s">
        <v>45</v>
      </c>
      <c r="AM6187" s="1">
        <f t="shared" si="387"/>
        <v>0</v>
      </c>
      <c r="AN6187" s="1" t="s">
        <v>8232</v>
      </c>
      <c r="AO6187" s="1" t="s">
        <v>108</v>
      </c>
      <c r="AP6187" s="4">
        <f>1</f>
        <v>1</v>
      </c>
    </row>
    <row r="6188" spans="1:42" x14ac:dyDescent="0.3">
      <c r="A6188" s="1" t="s">
        <v>7373</v>
      </c>
      <c r="B6188" s="1" t="s">
        <v>37</v>
      </c>
      <c r="C6188" s="4">
        <v>56</v>
      </c>
      <c r="D6188" s="4" t="str">
        <f t="shared" si="384"/>
        <v>Senior Citizen</v>
      </c>
      <c r="E6188" s="1" t="s">
        <v>3</v>
      </c>
      <c r="F6188" s="1" t="s">
        <v>8254</v>
      </c>
      <c r="G6188" s="1" t="s">
        <v>81</v>
      </c>
      <c r="H6188" s="1">
        <v>92091</v>
      </c>
      <c r="I6188" s="4">
        <v>7</v>
      </c>
      <c r="J6188" s="4">
        <v>28</v>
      </c>
      <c r="K6188" s="4" t="str">
        <f t="shared" si="385"/>
        <v>Loyal</v>
      </c>
      <c r="L6188" s="1" t="s">
        <v>40</v>
      </c>
      <c r="M6188" s="1" t="s">
        <v>38</v>
      </c>
      <c r="N6188" s="7">
        <v>33.090000000000003</v>
      </c>
      <c r="O6188" s="1" t="s">
        <v>41</v>
      </c>
      <c r="P6188" s="1" t="s">
        <v>38</v>
      </c>
      <c r="Q6188" s="1" t="s">
        <v>53</v>
      </c>
      <c r="R6188" s="7">
        <v>19</v>
      </c>
      <c r="S6188" s="1" t="s">
        <v>41</v>
      </c>
      <c r="T6188" s="1" t="s">
        <v>38</v>
      </c>
      <c r="U6188" s="1" t="s">
        <v>38</v>
      </c>
      <c r="V6188" s="1" t="s">
        <v>41</v>
      </c>
      <c r="W6188" s="1" t="s">
        <v>41</v>
      </c>
      <c r="X6188" s="1" t="s">
        <v>38</v>
      </c>
      <c r="Y6188" s="1" t="s">
        <v>38</v>
      </c>
      <c r="Z6188" s="1" t="s">
        <v>38</v>
      </c>
      <c r="AA6188" s="1" t="s">
        <v>49</v>
      </c>
      <c r="AB6188" s="1" t="s">
        <v>41</v>
      </c>
      <c r="AC6188" s="1" t="s">
        <v>44</v>
      </c>
      <c r="AD6188" s="7">
        <v>89.9</v>
      </c>
      <c r="AE6188" s="7">
        <v>2433.5</v>
      </c>
      <c r="AF6188" s="7">
        <v>0</v>
      </c>
      <c r="AG6188" s="7">
        <v>0</v>
      </c>
      <c r="AH6188" s="7">
        <v>926.52</v>
      </c>
      <c r="AI6188" s="7">
        <v>3360.02</v>
      </c>
      <c r="AJ6188" s="7">
        <f t="shared" si="386"/>
        <v>120.00071428571428</v>
      </c>
      <c r="AK6188" s="7" t="s">
        <v>8247</v>
      </c>
      <c r="AL6188" s="1" t="s">
        <v>45</v>
      </c>
      <c r="AM6188" s="1">
        <f t="shared" si="387"/>
        <v>0</v>
      </c>
      <c r="AN6188" s="1" t="s">
        <v>8232</v>
      </c>
      <c r="AO6188" s="1" t="s">
        <v>108</v>
      </c>
      <c r="AP6188" s="4">
        <f>1</f>
        <v>1</v>
      </c>
    </row>
    <row r="6189" spans="1:42" x14ac:dyDescent="0.3">
      <c r="A6189" s="1" t="s">
        <v>7374</v>
      </c>
      <c r="B6189" s="1" t="s">
        <v>47</v>
      </c>
      <c r="C6189" s="4">
        <v>70</v>
      </c>
      <c r="D6189" s="4" t="str">
        <f t="shared" si="384"/>
        <v>Senior Citizen</v>
      </c>
      <c r="E6189" s="1" t="s">
        <v>3</v>
      </c>
      <c r="F6189" s="1" t="s">
        <v>8254</v>
      </c>
      <c r="G6189" s="1" t="s">
        <v>4899</v>
      </c>
      <c r="H6189" s="1">
        <v>95703</v>
      </c>
      <c r="I6189" s="4">
        <v>7</v>
      </c>
      <c r="J6189" s="4">
        <v>71</v>
      </c>
      <c r="K6189" s="4" t="str">
        <f t="shared" si="385"/>
        <v>Veteran</v>
      </c>
      <c r="L6189" s="1" t="s">
        <v>40</v>
      </c>
      <c r="M6189" s="1" t="s">
        <v>38</v>
      </c>
      <c r="N6189" s="7">
        <v>36.6</v>
      </c>
      <c r="O6189" s="1" t="s">
        <v>38</v>
      </c>
      <c r="P6189" s="1" t="s">
        <v>38</v>
      </c>
      <c r="Q6189" s="1" t="s">
        <v>53</v>
      </c>
      <c r="R6189" s="7">
        <v>10</v>
      </c>
      <c r="S6189" s="1" t="s">
        <v>38</v>
      </c>
      <c r="T6189" s="1" t="s">
        <v>38</v>
      </c>
      <c r="U6189" s="1" t="s">
        <v>38</v>
      </c>
      <c r="V6189" s="1" t="s">
        <v>38</v>
      </c>
      <c r="W6189" s="1" t="s">
        <v>41</v>
      </c>
      <c r="X6189" s="1" t="s">
        <v>41</v>
      </c>
      <c r="Y6189" s="1" t="s">
        <v>41</v>
      </c>
      <c r="Z6189" s="1" t="s">
        <v>38</v>
      </c>
      <c r="AA6189" s="1" t="s">
        <v>43</v>
      </c>
      <c r="AB6189" s="1" t="s">
        <v>38</v>
      </c>
      <c r="AC6189" s="1" t="s">
        <v>54</v>
      </c>
      <c r="AD6189" s="7">
        <v>92</v>
      </c>
      <c r="AE6189" s="7">
        <v>6585.2</v>
      </c>
      <c r="AF6189" s="7">
        <v>0</v>
      </c>
      <c r="AG6189" s="7">
        <v>0</v>
      </c>
      <c r="AH6189" s="7">
        <v>2598.6</v>
      </c>
      <c r="AI6189" s="7">
        <v>9183.7999999999993</v>
      </c>
      <c r="AJ6189" s="7">
        <f t="shared" si="386"/>
        <v>129.34929577464789</v>
      </c>
      <c r="AK6189" s="7" t="s">
        <v>8247</v>
      </c>
      <c r="AL6189" s="1" t="s">
        <v>45</v>
      </c>
      <c r="AM6189" s="1">
        <f t="shared" si="387"/>
        <v>0</v>
      </c>
      <c r="AN6189" s="1" t="s">
        <v>8232</v>
      </c>
      <c r="AO6189" s="1" t="s">
        <v>108</v>
      </c>
      <c r="AP6189" s="4">
        <f>1</f>
        <v>1</v>
      </c>
    </row>
    <row r="6190" spans="1:42" x14ac:dyDescent="0.3">
      <c r="A6190" s="1" t="s">
        <v>7375</v>
      </c>
      <c r="B6190" s="1" t="s">
        <v>47</v>
      </c>
      <c r="C6190" s="4">
        <v>28</v>
      </c>
      <c r="D6190" s="4" t="str">
        <f t="shared" si="384"/>
        <v>Adult</v>
      </c>
      <c r="E6190" s="1" t="s">
        <v>3</v>
      </c>
      <c r="F6190" s="1" t="s">
        <v>8254</v>
      </c>
      <c r="G6190" s="1" t="s">
        <v>940</v>
      </c>
      <c r="H6190" s="1">
        <v>92832</v>
      </c>
      <c r="I6190" s="4">
        <v>1</v>
      </c>
      <c r="J6190" s="4">
        <v>5</v>
      </c>
      <c r="K6190" s="4" t="str">
        <f t="shared" si="385"/>
        <v>New</v>
      </c>
      <c r="L6190" s="1" t="s">
        <v>40</v>
      </c>
      <c r="M6190" s="1" t="s">
        <v>38</v>
      </c>
      <c r="N6190" s="7">
        <v>5.2</v>
      </c>
      <c r="O6190" s="1" t="s">
        <v>41</v>
      </c>
      <c r="P6190" s="1" t="s">
        <v>41</v>
      </c>
      <c r="Q6190" s="1" t="s">
        <v>8232</v>
      </c>
      <c r="R6190" s="7">
        <v>0</v>
      </c>
      <c r="S6190" s="1" t="s">
        <v>41</v>
      </c>
      <c r="T6190" s="1" t="s">
        <v>41</v>
      </c>
      <c r="U6190" s="1" t="s">
        <v>41</v>
      </c>
      <c r="V6190" s="1" t="s">
        <v>41</v>
      </c>
      <c r="W6190" s="1" t="s">
        <v>41</v>
      </c>
      <c r="X6190" s="1" t="s">
        <v>41</v>
      </c>
      <c r="Y6190" s="1" t="s">
        <v>41</v>
      </c>
      <c r="Z6190" s="1" t="s">
        <v>41</v>
      </c>
      <c r="AA6190" s="1" t="s">
        <v>43</v>
      </c>
      <c r="AB6190" s="1" t="s">
        <v>41</v>
      </c>
      <c r="AC6190" s="1" t="s">
        <v>44</v>
      </c>
      <c r="AD6190" s="7">
        <v>20.100000000000001</v>
      </c>
      <c r="AE6190" s="7">
        <v>85.1</v>
      </c>
      <c r="AF6190" s="7">
        <v>0</v>
      </c>
      <c r="AG6190" s="7">
        <v>0</v>
      </c>
      <c r="AH6190" s="7">
        <v>26</v>
      </c>
      <c r="AI6190" s="7">
        <v>111.1</v>
      </c>
      <c r="AJ6190" s="7">
        <f t="shared" si="386"/>
        <v>22.22</v>
      </c>
      <c r="AK6190" s="7" t="s">
        <v>8246</v>
      </c>
      <c r="AL6190" s="1" t="s">
        <v>45</v>
      </c>
      <c r="AM6190" s="1">
        <f t="shared" si="387"/>
        <v>0</v>
      </c>
      <c r="AN6190" s="1" t="s">
        <v>8232</v>
      </c>
      <c r="AO6190" s="1" t="s">
        <v>108</v>
      </c>
      <c r="AP6190" s="4">
        <f>1</f>
        <v>1</v>
      </c>
    </row>
    <row r="6191" spans="1:42" x14ac:dyDescent="0.3">
      <c r="A6191" s="1" t="s">
        <v>7376</v>
      </c>
      <c r="B6191" s="1" t="s">
        <v>37</v>
      </c>
      <c r="C6191" s="4">
        <v>61</v>
      </c>
      <c r="D6191" s="4" t="str">
        <f t="shared" si="384"/>
        <v>Senior Citizen</v>
      </c>
      <c r="E6191" s="1" t="s">
        <v>8253</v>
      </c>
      <c r="F6191" s="1" t="s">
        <v>8254</v>
      </c>
      <c r="G6191" s="1" t="s">
        <v>4004</v>
      </c>
      <c r="H6191" s="1">
        <v>95625</v>
      </c>
      <c r="I6191" s="4">
        <v>0</v>
      </c>
      <c r="J6191" s="4">
        <v>4</v>
      </c>
      <c r="K6191" s="4" t="str">
        <f t="shared" si="385"/>
        <v>New</v>
      </c>
      <c r="L6191" s="1" t="s">
        <v>40</v>
      </c>
      <c r="M6191" s="1" t="s">
        <v>38</v>
      </c>
      <c r="N6191" s="7">
        <v>27.57</v>
      </c>
      <c r="O6191" s="1" t="s">
        <v>41</v>
      </c>
      <c r="P6191" s="1" t="s">
        <v>38</v>
      </c>
      <c r="Q6191" s="1" t="s">
        <v>53</v>
      </c>
      <c r="R6191" s="7">
        <v>27</v>
      </c>
      <c r="S6191" s="1" t="s">
        <v>41</v>
      </c>
      <c r="T6191" s="1" t="s">
        <v>41</v>
      </c>
      <c r="U6191" s="1" t="s">
        <v>41</v>
      </c>
      <c r="V6191" s="1" t="s">
        <v>41</v>
      </c>
      <c r="W6191" s="1" t="s">
        <v>38</v>
      </c>
      <c r="X6191" s="1" t="s">
        <v>41</v>
      </c>
      <c r="Y6191" s="1" t="s">
        <v>41</v>
      </c>
      <c r="Z6191" s="1" t="s">
        <v>38</v>
      </c>
      <c r="AA6191" s="1" t="s">
        <v>49</v>
      </c>
      <c r="AB6191" s="1" t="s">
        <v>38</v>
      </c>
      <c r="AC6191" s="1" t="s">
        <v>54</v>
      </c>
      <c r="AD6191" s="7">
        <v>79</v>
      </c>
      <c r="AE6191" s="7">
        <v>303.14999999999998</v>
      </c>
      <c r="AF6191" s="7">
        <v>0</v>
      </c>
      <c r="AG6191" s="7">
        <v>0</v>
      </c>
      <c r="AH6191" s="7">
        <v>110.28</v>
      </c>
      <c r="AI6191" s="7">
        <v>413.43</v>
      </c>
      <c r="AJ6191" s="7">
        <f t="shared" si="386"/>
        <v>103.3575</v>
      </c>
      <c r="AK6191" s="7" t="s">
        <v>8247</v>
      </c>
      <c r="AL6191" s="1" t="s">
        <v>55</v>
      </c>
      <c r="AM6191" s="1">
        <f t="shared" si="387"/>
        <v>1</v>
      </c>
      <c r="AN6191" s="1" t="s">
        <v>61</v>
      </c>
      <c r="AO6191" s="1" t="s">
        <v>99</v>
      </c>
      <c r="AP6191" s="4">
        <f>1</f>
        <v>1</v>
      </c>
    </row>
    <row r="6192" spans="1:42" x14ac:dyDescent="0.3">
      <c r="A6192" s="1" t="s">
        <v>7377</v>
      </c>
      <c r="B6192" s="1" t="s">
        <v>47</v>
      </c>
      <c r="C6192" s="4">
        <v>73</v>
      </c>
      <c r="D6192" s="4" t="str">
        <f t="shared" si="384"/>
        <v>Senior Citizen</v>
      </c>
      <c r="E6192" s="1" t="s">
        <v>3</v>
      </c>
      <c r="F6192" s="1" t="s">
        <v>8254</v>
      </c>
      <c r="G6192" s="1" t="s">
        <v>1086</v>
      </c>
      <c r="H6192" s="1">
        <v>95545</v>
      </c>
      <c r="I6192" s="4">
        <v>5</v>
      </c>
      <c r="J6192" s="4">
        <v>69</v>
      </c>
      <c r="K6192" s="4" t="str">
        <f t="shared" si="385"/>
        <v>Veteran</v>
      </c>
      <c r="L6192" s="1" t="s">
        <v>40</v>
      </c>
      <c r="M6192" s="1" t="s">
        <v>38</v>
      </c>
      <c r="N6192" s="7">
        <v>49.91</v>
      </c>
      <c r="O6192" s="1" t="s">
        <v>38</v>
      </c>
      <c r="P6192" s="1" t="s">
        <v>38</v>
      </c>
      <c r="Q6192" s="1" t="s">
        <v>53</v>
      </c>
      <c r="R6192" s="7">
        <v>13</v>
      </c>
      <c r="S6192" s="1" t="s">
        <v>41</v>
      </c>
      <c r="T6192" s="1" t="s">
        <v>38</v>
      </c>
      <c r="U6192" s="1" t="s">
        <v>38</v>
      </c>
      <c r="V6192" s="1" t="s">
        <v>41</v>
      </c>
      <c r="W6192" s="1" t="s">
        <v>41</v>
      </c>
      <c r="X6192" s="1" t="s">
        <v>38</v>
      </c>
      <c r="Y6192" s="1" t="s">
        <v>38</v>
      </c>
      <c r="Z6192" s="1" t="s">
        <v>38</v>
      </c>
      <c r="AA6192" s="1" t="s">
        <v>71</v>
      </c>
      <c r="AB6192" s="1" t="s">
        <v>38</v>
      </c>
      <c r="AC6192" s="1" t="s">
        <v>54</v>
      </c>
      <c r="AD6192" s="7">
        <v>95.35</v>
      </c>
      <c r="AE6192" s="7">
        <v>6382</v>
      </c>
      <c r="AF6192" s="7">
        <v>0</v>
      </c>
      <c r="AG6192" s="7">
        <v>0</v>
      </c>
      <c r="AH6192" s="7">
        <v>3443.79</v>
      </c>
      <c r="AI6192" s="7">
        <v>9825.7900000000009</v>
      </c>
      <c r="AJ6192" s="7">
        <f t="shared" si="386"/>
        <v>142.40275362318843</v>
      </c>
      <c r="AK6192" s="7" t="s">
        <v>8247</v>
      </c>
      <c r="AL6192" s="1" t="s">
        <v>45</v>
      </c>
      <c r="AM6192" s="1">
        <f t="shared" si="387"/>
        <v>0</v>
      </c>
      <c r="AN6192" s="1" t="s">
        <v>8232</v>
      </c>
      <c r="AO6192" s="1" t="s">
        <v>108</v>
      </c>
      <c r="AP6192" s="4">
        <f>1</f>
        <v>1</v>
      </c>
    </row>
    <row r="6193" spans="1:42" x14ac:dyDescent="0.3">
      <c r="A6193" s="1" t="s">
        <v>7378</v>
      </c>
      <c r="B6193" s="1" t="s">
        <v>37</v>
      </c>
      <c r="C6193" s="4">
        <v>33</v>
      </c>
      <c r="D6193" s="4" t="str">
        <f t="shared" si="384"/>
        <v>Adult</v>
      </c>
      <c r="E6193" s="1" t="s">
        <v>3</v>
      </c>
      <c r="F6193" s="1" t="s">
        <v>8257</v>
      </c>
      <c r="G6193" s="1" t="s">
        <v>4904</v>
      </c>
      <c r="H6193" s="1">
        <v>93242</v>
      </c>
      <c r="I6193" s="4">
        <v>5</v>
      </c>
      <c r="J6193" s="4">
        <v>57</v>
      </c>
      <c r="K6193" s="4" t="str">
        <f t="shared" si="385"/>
        <v>Veteran</v>
      </c>
      <c r="L6193" s="1" t="s">
        <v>74</v>
      </c>
      <c r="M6193" s="1" t="s">
        <v>38</v>
      </c>
      <c r="N6193" s="7">
        <v>42.14</v>
      </c>
      <c r="O6193" s="1" t="s">
        <v>41</v>
      </c>
      <c r="P6193" s="1" t="s">
        <v>41</v>
      </c>
      <c r="Q6193" s="1" t="s">
        <v>8232</v>
      </c>
      <c r="R6193" s="7">
        <v>0</v>
      </c>
      <c r="S6193" s="1" t="s">
        <v>41</v>
      </c>
      <c r="T6193" s="1" t="s">
        <v>41</v>
      </c>
      <c r="U6193" s="1" t="s">
        <v>41</v>
      </c>
      <c r="V6193" s="1" t="s">
        <v>41</v>
      </c>
      <c r="W6193" s="1" t="s">
        <v>41</v>
      </c>
      <c r="X6193" s="1" t="s">
        <v>41</v>
      </c>
      <c r="Y6193" s="1" t="s">
        <v>41</v>
      </c>
      <c r="Z6193" s="1" t="s">
        <v>41</v>
      </c>
      <c r="AA6193" s="1" t="s">
        <v>71</v>
      </c>
      <c r="AB6193" s="1" t="s">
        <v>41</v>
      </c>
      <c r="AC6193" s="1" t="s">
        <v>54</v>
      </c>
      <c r="AD6193" s="7">
        <v>19.5</v>
      </c>
      <c r="AE6193" s="7">
        <v>1167.5999999999999</v>
      </c>
      <c r="AF6193" s="7">
        <v>19.89</v>
      </c>
      <c r="AG6193" s="7">
        <v>0</v>
      </c>
      <c r="AH6193" s="7">
        <v>2401.98</v>
      </c>
      <c r="AI6193" s="7">
        <v>3549.69</v>
      </c>
      <c r="AJ6193" s="7">
        <f t="shared" si="386"/>
        <v>62.275263157894734</v>
      </c>
      <c r="AK6193" s="7" t="s">
        <v>8249</v>
      </c>
      <c r="AL6193" s="1" t="s">
        <v>45</v>
      </c>
      <c r="AM6193" s="1">
        <f t="shared" si="387"/>
        <v>0</v>
      </c>
      <c r="AN6193" s="1" t="s">
        <v>8232</v>
      </c>
      <c r="AO6193" s="1" t="s">
        <v>108</v>
      </c>
      <c r="AP6193" s="4">
        <f>1</f>
        <v>1</v>
      </c>
    </row>
    <row r="6194" spans="1:42" x14ac:dyDescent="0.3">
      <c r="A6194" s="1" t="s">
        <v>7379</v>
      </c>
      <c r="B6194" s="1" t="s">
        <v>37</v>
      </c>
      <c r="C6194" s="4">
        <v>53</v>
      </c>
      <c r="D6194" s="4" t="str">
        <f t="shared" si="384"/>
        <v>Senior Citizen</v>
      </c>
      <c r="E6194" s="1" t="s">
        <v>8253</v>
      </c>
      <c r="F6194" s="1" t="s">
        <v>8254</v>
      </c>
      <c r="G6194" s="1" t="s">
        <v>2280</v>
      </c>
      <c r="H6194" s="1">
        <v>94577</v>
      </c>
      <c r="I6194" s="4">
        <v>0</v>
      </c>
      <c r="J6194" s="4">
        <v>68</v>
      </c>
      <c r="K6194" s="4" t="str">
        <f t="shared" si="385"/>
        <v>Veteran</v>
      </c>
      <c r="L6194" s="1" t="s">
        <v>40</v>
      </c>
      <c r="M6194" s="1" t="s">
        <v>41</v>
      </c>
      <c r="N6194" s="7">
        <v>25.420517214274568</v>
      </c>
      <c r="O6194" s="1" t="s">
        <v>41</v>
      </c>
      <c r="P6194" s="1" t="s">
        <v>38</v>
      </c>
      <c r="Q6194" s="1" t="s">
        <v>42</v>
      </c>
      <c r="R6194" s="7">
        <v>13</v>
      </c>
      <c r="S6194" s="1" t="s">
        <v>41</v>
      </c>
      <c r="T6194" s="1" t="s">
        <v>38</v>
      </c>
      <c r="U6194" s="1" t="s">
        <v>41</v>
      </c>
      <c r="V6194" s="1" t="s">
        <v>38</v>
      </c>
      <c r="W6194" s="1" t="s">
        <v>41</v>
      </c>
      <c r="X6194" s="1" t="s">
        <v>38</v>
      </c>
      <c r="Y6194" s="1" t="s">
        <v>38</v>
      </c>
      <c r="Z6194" s="1" t="s">
        <v>38</v>
      </c>
      <c r="AA6194" s="1" t="s">
        <v>49</v>
      </c>
      <c r="AB6194" s="1" t="s">
        <v>41</v>
      </c>
      <c r="AC6194" s="1" t="s">
        <v>54</v>
      </c>
      <c r="AD6194" s="7">
        <v>44.95</v>
      </c>
      <c r="AE6194" s="7">
        <v>3085.35</v>
      </c>
      <c r="AF6194" s="7">
        <v>0</v>
      </c>
      <c r="AG6194" s="7">
        <v>0</v>
      </c>
      <c r="AH6194" s="7">
        <v>0</v>
      </c>
      <c r="AI6194" s="7">
        <v>3085.35</v>
      </c>
      <c r="AJ6194" s="7">
        <f t="shared" si="386"/>
        <v>45.372794117647061</v>
      </c>
      <c r="AK6194" s="7" t="s">
        <v>8246</v>
      </c>
      <c r="AL6194" s="1" t="s">
        <v>45</v>
      </c>
      <c r="AM6194" s="1">
        <f t="shared" si="387"/>
        <v>0</v>
      </c>
      <c r="AN6194" s="1" t="s">
        <v>8232</v>
      </c>
      <c r="AO6194" s="1" t="s">
        <v>108</v>
      </c>
      <c r="AP6194" s="4">
        <f>1</f>
        <v>1</v>
      </c>
    </row>
    <row r="6195" spans="1:42" x14ac:dyDescent="0.3">
      <c r="A6195" s="1" t="s">
        <v>7380</v>
      </c>
      <c r="B6195" s="1" t="s">
        <v>47</v>
      </c>
      <c r="C6195" s="4">
        <v>55</v>
      </c>
      <c r="D6195" s="4" t="str">
        <f t="shared" si="384"/>
        <v>Senior Citizen</v>
      </c>
      <c r="E6195" s="1" t="s">
        <v>8253</v>
      </c>
      <c r="F6195" s="1" t="s">
        <v>8254</v>
      </c>
      <c r="G6195" s="1" t="s">
        <v>155</v>
      </c>
      <c r="H6195" s="1">
        <v>95128</v>
      </c>
      <c r="I6195" s="4">
        <v>0</v>
      </c>
      <c r="J6195" s="4">
        <v>1</v>
      </c>
      <c r="K6195" s="4" t="str">
        <f t="shared" si="385"/>
        <v>New</v>
      </c>
      <c r="L6195" s="1" t="s">
        <v>40</v>
      </c>
      <c r="M6195" s="1" t="s">
        <v>38</v>
      </c>
      <c r="N6195" s="7">
        <v>38.21</v>
      </c>
      <c r="O6195" s="1" t="s">
        <v>41</v>
      </c>
      <c r="P6195" s="1" t="s">
        <v>38</v>
      </c>
      <c r="Q6195" s="1" t="s">
        <v>42</v>
      </c>
      <c r="R6195" s="7">
        <v>13</v>
      </c>
      <c r="S6195" s="1" t="s">
        <v>38</v>
      </c>
      <c r="T6195" s="1" t="s">
        <v>41</v>
      </c>
      <c r="U6195" s="1" t="s">
        <v>41</v>
      </c>
      <c r="V6195" s="1" t="s">
        <v>41</v>
      </c>
      <c r="W6195" s="1" t="s">
        <v>41</v>
      </c>
      <c r="X6195" s="1" t="s">
        <v>41</v>
      </c>
      <c r="Y6195" s="1" t="s">
        <v>41</v>
      </c>
      <c r="Z6195" s="1" t="s">
        <v>38</v>
      </c>
      <c r="AA6195" s="1" t="s">
        <v>49</v>
      </c>
      <c r="AB6195" s="1" t="s">
        <v>38</v>
      </c>
      <c r="AC6195" s="1" t="s">
        <v>44</v>
      </c>
      <c r="AD6195" s="7">
        <v>49.8</v>
      </c>
      <c r="AE6195" s="7">
        <v>49.8</v>
      </c>
      <c r="AF6195" s="7">
        <v>0</v>
      </c>
      <c r="AG6195" s="7">
        <v>0</v>
      </c>
      <c r="AH6195" s="7">
        <v>38.21</v>
      </c>
      <c r="AI6195" s="7">
        <v>88.01</v>
      </c>
      <c r="AJ6195" s="7">
        <f t="shared" si="386"/>
        <v>88.01</v>
      </c>
      <c r="AK6195" s="7" t="s">
        <v>8249</v>
      </c>
      <c r="AL6195" s="1" t="s">
        <v>96</v>
      </c>
      <c r="AM6195" s="1">
        <f t="shared" si="387"/>
        <v>0</v>
      </c>
      <c r="AN6195" s="1" t="s">
        <v>8232</v>
      </c>
      <c r="AO6195" s="1" t="s">
        <v>108</v>
      </c>
      <c r="AP6195" s="4">
        <f>1</f>
        <v>1</v>
      </c>
    </row>
    <row r="6196" spans="1:42" x14ac:dyDescent="0.3">
      <c r="A6196" s="1" t="s">
        <v>7381</v>
      </c>
      <c r="B6196" s="1" t="s">
        <v>37</v>
      </c>
      <c r="C6196" s="4">
        <v>80</v>
      </c>
      <c r="D6196" s="4" t="str">
        <f t="shared" si="384"/>
        <v>Senior Citizen</v>
      </c>
      <c r="E6196" s="1" t="s">
        <v>3</v>
      </c>
      <c r="F6196" s="1" t="s">
        <v>8255</v>
      </c>
      <c r="G6196" s="1" t="s">
        <v>413</v>
      </c>
      <c r="H6196" s="1">
        <v>95916</v>
      </c>
      <c r="I6196" s="4">
        <v>7</v>
      </c>
      <c r="J6196" s="4">
        <v>71</v>
      </c>
      <c r="K6196" s="4" t="str">
        <f t="shared" si="385"/>
        <v>Veteran</v>
      </c>
      <c r="L6196" s="1" t="s">
        <v>40</v>
      </c>
      <c r="M6196" s="1" t="s">
        <v>38</v>
      </c>
      <c r="N6196" s="7">
        <v>48.59</v>
      </c>
      <c r="O6196" s="1" t="s">
        <v>38</v>
      </c>
      <c r="P6196" s="1" t="s">
        <v>38</v>
      </c>
      <c r="Q6196" s="1" t="s">
        <v>77</v>
      </c>
      <c r="R6196" s="7">
        <v>15</v>
      </c>
      <c r="S6196" s="1" t="s">
        <v>38</v>
      </c>
      <c r="T6196" s="1" t="s">
        <v>38</v>
      </c>
      <c r="U6196" s="1" t="s">
        <v>41</v>
      </c>
      <c r="V6196" s="1" t="s">
        <v>41</v>
      </c>
      <c r="W6196" s="1" t="s">
        <v>38</v>
      </c>
      <c r="X6196" s="1" t="s">
        <v>41</v>
      </c>
      <c r="Y6196" s="1" t="s">
        <v>41</v>
      </c>
      <c r="Z6196" s="1" t="s">
        <v>38</v>
      </c>
      <c r="AA6196" s="1" t="s">
        <v>43</v>
      </c>
      <c r="AB6196" s="1" t="s">
        <v>41</v>
      </c>
      <c r="AC6196" s="1" t="s">
        <v>54</v>
      </c>
      <c r="AD6196" s="7">
        <v>69.2</v>
      </c>
      <c r="AE6196" s="7">
        <v>4982.5</v>
      </c>
      <c r="AF6196" s="7">
        <v>0</v>
      </c>
      <c r="AG6196" s="7">
        <v>0</v>
      </c>
      <c r="AH6196" s="7">
        <v>3449.89</v>
      </c>
      <c r="AI6196" s="7">
        <v>8432.39</v>
      </c>
      <c r="AJ6196" s="7">
        <f t="shared" si="386"/>
        <v>118.76605633802816</v>
      </c>
      <c r="AK6196" s="7" t="s">
        <v>8247</v>
      </c>
      <c r="AL6196" s="1" t="s">
        <v>45</v>
      </c>
      <c r="AM6196" s="1">
        <f t="shared" si="387"/>
        <v>0</v>
      </c>
      <c r="AN6196" s="1" t="s">
        <v>8232</v>
      </c>
      <c r="AO6196" s="1" t="s">
        <v>108</v>
      </c>
      <c r="AP6196" s="4">
        <f>1</f>
        <v>1</v>
      </c>
    </row>
    <row r="6197" spans="1:42" x14ac:dyDescent="0.3">
      <c r="A6197" s="1" t="s">
        <v>7382</v>
      </c>
      <c r="B6197" s="1" t="s">
        <v>47</v>
      </c>
      <c r="C6197" s="4">
        <v>41</v>
      </c>
      <c r="D6197" s="4" t="str">
        <f t="shared" si="384"/>
        <v>Adult</v>
      </c>
      <c r="E6197" s="1" t="s">
        <v>8253</v>
      </c>
      <c r="F6197" s="1" t="s">
        <v>8254</v>
      </c>
      <c r="G6197" s="1" t="s">
        <v>1925</v>
      </c>
      <c r="H6197" s="1">
        <v>95948</v>
      </c>
      <c r="I6197" s="4">
        <v>0</v>
      </c>
      <c r="J6197" s="4">
        <v>44</v>
      </c>
      <c r="K6197" s="4" t="str">
        <f t="shared" si="385"/>
        <v>Loyal</v>
      </c>
      <c r="L6197" s="1" t="s">
        <v>40</v>
      </c>
      <c r="M6197" s="1" t="s">
        <v>38</v>
      </c>
      <c r="N6197" s="7">
        <v>42.92</v>
      </c>
      <c r="O6197" s="1" t="s">
        <v>41</v>
      </c>
      <c r="P6197" s="1" t="s">
        <v>38</v>
      </c>
      <c r="Q6197" s="1" t="s">
        <v>53</v>
      </c>
      <c r="R6197" s="7">
        <v>23</v>
      </c>
      <c r="S6197" s="1" t="s">
        <v>41</v>
      </c>
      <c r="T6197" s="1" t="s">
        <v>38</v>
      </c>
      <c r="U6197" s="1" t="s">
        <v>41</v>
      </c>
      <c r="V6197" s="1" t="s">
        <v>38</v>
      </c>
      <c r="W6197" s="1" t="s">
        <v>38</v>
      </c>
      <c r="X6197" s="1" t="s">
        <v>38</v>
      </c>
      <c r="Y6197" s="1" t="s">
        <v>38</v>
      </c>
      <c r="Z6197" s="1" t="s">
        <v>38</v>
      </c>
      <c r="AA6197" s="1" t="s">
        <v>49</v>
      </c>
      <c r="AB6197" s="1" t="s">
        <v>41</v>
      </c>
      <c r="AC6197" s="1" t="s">
        <v>54</v>
      </c>
      <c r="AD6197" s="7">
        <v>100.55</v>
      </c>
      <c r="AE6197" s="7">
        <v>4398.1499999999996</v>
      </c>
      <c r="AF6197" s="7">
        <v>0</v>
      </c>
      <c r="AG6197" s="7">
        <v>0</v>
      </c>
      <c r="AH6197" s="7">
        <v>1888.48</v>
      </c>
      <c r="AI6197" s="7">
        <v>6286.63</v>
      </c>
      <c r="AJ6197" s="7">
        <f t="shared" si="386"/>
        <v>142.87795454545454</v>
      </c>
      <c r="AK6197" s="7" t="s">
        <v>8247</v>
      </c>
      <c r="AL6197" s="1" t="s">
        <v>55</v>
      </c>
      <c r="AM6197" s="1">
        <f t="shared" si="387"/>
        <v>1</v>
      </c>
      <c r="AN6197" s="1" t="s">
        <v>61</v>
      </c>
      <c r="AO6197" s="1" t="s">
        <v>65</v>
      </c>
      <c r="AP6197" s="4">
        <f>1</f>
        <v>1</v>
      </c>
    </row>
    <row r="6198" spans="1:42" x14ac:dyDescent="0.3">
      <c r="A6198" s="1" t="s">
        <v>7383</v>
      </c>
      <c r="B6198" s="1" t="s">
        <v>37</v>
      </c>
      <c r="C6198" s="4">
        <v>37</v>
      </c>
      <c r="D6198" s="4" t="str">
        <f t="shared" si="384"/>
        <v>Adult</v>
      </c>
      <c r="E6198" s="1" t="s">
        <v>3</v>
      </c>
      <c r="F6198" s="1" t="s">
        <v>8254</v>
      </c>
      <c r="G6198" s="1" t="s">
        <v>566</v>
      </c>
      <c r="H6198" s="1">
        <v>90603</v>
      </c>
      <c r="I6198" s="4">
        <v>10</v>
      </c>
      <c r="J6198" s="4">
        <v>27</v>
      </c>
      <c r="K6198" s="4" t="str">
        <f t="shared" si="385"/>
        <v>Loyal</v>
      </c>
      <c r="L6198" s="1" t="s">
        <v>40</v>
      </c>
      <c r="M6198" s="1" t="s">
        <v>38</v>
      </c>
      <c r="N6198" s="7">
        <v>20.96</v>
      </c>
      <c r="O6198" s="1" t="s">
        <v>41</v>
      </c>
      <c r="P6198" s="1" t="s">
        <v>41</v>
      </c>
      <c r="Q6198" s="1" t="s">
        <v>8232</v>
      </c>
      <c r="R6198" s="7">
        <v>0</v>
      </c>
      <c r="S6198" s="1" t="s">
        <v>41</v>
      </c>
      <c r="T6198" s="1" t="s">
        <v>41</v>
      </c>
      <c r="U6198" s="1" t="s">
        <v>41</v>
      </c>
      <c r="V6198" s="1" t="s">
        <v>41</v>
      </c>
      <c r="W6198" s="1" t="s">
        <v>41</v>
      </c>
      <c r="X6198" s="1" t="s">
        <v>41</v>
      </c>
      <c r="Y6198" s="1" t="s">
        <v>41</v>
      </c>
      <c r="Z6198" s="1" t="s">
        <v>41</v>
      </c>
      <c r="AA6198" s="1" t="s">
        <v>43</v>
      </c>
      <c r="AB6198" s="1" t="s">
        <v>38</v>
      </c>
      <c r="AC6198" s="1" t="s">
        <v>44</v>
      </c>
      <c r="AD6198" s="7">
        <v>20.55</v>
      </c>
      <c r="AE6198" s="7">
        <v>583.29999999999995</v>
      </c>
      <c r="AF6198" s="7">
        <v>0</v>
      </c>
      <c r="AG6198" s="7">
        <v>0</v>
      </c>
      <c r="AH6198" s="7">
        <v>565.91999999999996</v>
      </c>
      <c r="AI6198" s="7">
        <v>1149.22</v>
      </c>
      <c r="AJ6198" s="7">
        <f t="shared" si="386"/>
        <v>42.563703703703702</v>
      </c>
      <c r="AK6198" s="7" t="s">
        <v>8246</v>
      </c>
      <c r="AL6198" s="1" t="s">
        <v>45</v>
      </c>
      <c r="AM6198" s="1">
        <f t="shared" si="387"/>
        <v>0</v>
      </c>
      <c r="AN6198" s="1" t="s">
        <v>8232</v>
      </c>
      <c r="AO6198" s="1" t="s">
        <v>108</v>
      </c>
      <c r="AP6198" s="4">
        <f>1</f>
        <v>1</v>
      </c>
    </row>
    <row r="6199" spans="1:42" x14ac:dyDescent="0.3">
      <c r="A6199" s="1" t="s">
        <v>7384</v>
      </c>
      <c r="B6199" s="1" t="s">
        <v>47</v>
      </c>
      <c r="C6199" s="4">
        <v>21</v>
      </c>
      <c r="D6199" s="4" t="str">
        <f t="shared" si="384"/>
        <v>Teenager</v>
      </c>
      <c r="E6199" s="1" t="s">
        <v>3</v>
      </c>
      <c r="F6199" s="1" t="s">
        <v>8254</v>
      </c>
      <c r="G6199" s="1" t="s">
        <v>1241</v>
      </c>
      <c r="H6199" s="1">
        <v>94545</v>
      </c>
      <c r="I6199" s="4">
        <v>6</v>
      </c>
      <c r="J6199" s="4">
        <v>71</v>
      </c>
      <c r="K6199" s="4" t="str">
        <f t="shared" si="385"/>
        <v>Veteran</v>
      </c>
      <c r="L6199" s="1" t="s">
        <v>70</v>
      </c>
      <c r="M6199" s="1" t="s">
        <v>38</v>
      </c>
      <c r="N6199" s="7">
        <v>28.02</v>
      </c>
      <c r="O6199" s="1" t="s">
        <v>41</v>
      </c>
      <c r="P6199" s="1" t="s">
        <v>38</v>
      </c>
      <c r="Q6199" s="1" t="s">
        <v>77</v>
      </c>
      <c r="R6199" s="7">
        <v>27</v>
      </c>
      <c r="S6199" s="1" t="s">
        <v>41</v>
      </c>
      <c r="T6199" s="1" t="s">
        <v>38</v>
      </c>
      <c r="U6199" s="1" t="s">
        <v>38</v>
      </c>
      <c r="V6199" s="1" t="s">
        <v>38</v>
      </c>
      <c r="W6199" s="1" t="s">
        <v>38</v>
      </c>
      <c r="X6199" s="1" t="s">
        <v>38</v>
      </c>
      <c r="Y6199" s="1" t="s">
        <v>38</v>
      </c>
      <c r="Z6199" s="1" t="s">
        <v>38</v>
      </c>
      <c r="AA6199" s="1" t="s">
        <v>71</v>
      </c>
      <c r="AB6199" s="1" t="s">
        <v>38</v>
      </c>
      <c r="AC6199" s="1" t="s">
        <v>44</v>
      </c>
      <c r="AD6199" s="7">
        <v>79.099999999999994</v>
      </c>
      <c r="AE6199" s="7">
        <v>5564.85</v>
      </c>
      <c r="AF6199" s="7">
        <v>0</v>
      </c>
      <c r="AG6199" s="7">
        <v>0</v>
      </c>
      <c r="AH6199" s="7">
        <v>1989.42</v>
      </c>
      <c r="AI6199" s="7">
        <v>7554.27</v>
      </c>
      <c r="AJ6199" s="7">
        <f t="shared" si="386"/>
        <v>106.39816901408452</v>
      </c>
      <c r="AK6199" s="7" t="s">
        <v>8247</v>
      </c>
      <c r="AL6199" s="1" t="s">
        <v>45</v>
      </c>
      <c r="AM6199" s="1">
        <f t="shared" si="387"/>
        <v>0</v>
      </c>
      <c r="AN6199" s="1" t="s">
        <v>8232</v>
      </c>
      <c r="AO6199" s="1" t="s">
        <v>108</v>
      </c>
      <c r="AP6199" s="4">
        <f>1</f>
        <v>1</v>
      </c>
    </row>
    <row r="6200" spans="1:42" x14ac:dyDescent="0.3">
      <c r="A6200" s="1" t="s">
        <v>7385</v>
      </c>
      <c r="B6200" s="1" t="s">
        <v>37</v>
      </c>
      <c r="C6200" s="4">
        <v>44</v>
      </c>
      <c r="D6200" s="4" t="str">
        <f t="shared" si="384"/>
        <v>Adult</v>
      </c>
      <c r="E6200" s="1" t="s">
        <v>3</v>
      </c>
      <c r="F6200" s="1" t="s">
        <v>8254</v>
      </c>
      <c r="G6200" s="1" t="s">
        <v>133</v>
      </c>
      <c r="H6200" s="1">
        <v>90066</v>
      </c>
      <c r="I6200" s="4">
        <v>2</v>
      </c>
      <c r="J6200" s="4">
        <v>63</v>
      </c>
      <c r="K6200" s="4" t="str">
        <f t="shared" si="385"/>
        <v>Veteran</v>
      </c>
      <c r="L6200" s="1" t="s">
        <v>74</v>
      </c>
      <c r="M6200" s="1" t="s">
        <v>38</v>
      </c>
      <c r="N6200" s="7">
        <v>1.43</v>
      </c>
      <c r="O6200" s="1" t="s">
        <v>38</v>
      </c>
      <c r="P6200" s="1" t="s">
        <v>38</v>
      </c>
      <c r="Q6200" s="1" t="s">
        <v>53</v>
      </c>
      <c r="R6200" s="7">
        <v>16</v>
      </c>
      <c r="S6200" s="1" t="s">
        <v>38</v>
      </c>
      <c r="T6200" s="1" t="s">
        <v>41</v>
      </c>
      <c r="U6200" s="1" t="s">
        <v>41</v>
      </c>
      <c r="V6200" s="1" t="s">
        <v>41</v>
      </c>
      <c r="W6200" s="1" t="s">
        <v>38</v>
      </c>
      <c r="X6200" s="1" t="s">
        <v>38</v>
      </c>
      <c r="Y6200" s="1" t="s">
        <v>38</v>
      </c>
      <c r="Z6200" s="1" t="s">
        <v>38</v>
      </c>
      <c r="AA6200" s="1" t="s">
        <v>43</v>
      </c>
      <c r="AB6200" s="1" t="s">
        <v>38</v>
      </c>
      <c r="AC6200" s="1" t="s">
        <v>44</v>
      </c>
      <c r="AD6200" s="7">
        <v>99.65</v>
      </c>
      <c r="AE6200" s="7">
        <v>6311.2</v>
      </c>
      <c r="AF6200" s="7">
        <v>0</v>
      </c>
      <c r="AG6200" s="7">
        <v>0</v>
      </c>
      <c r="AH6200" s="7">
        <v>90.09</v>
      </c>
      <c r="AI6200" s="7">
        <v>6401.29</v>
      </c>
      <c r="AJ6200" s="7">
        <f t="shared" si="386"/>
        <v>101.60777777777778</v>
      </c>
      <c r="AK6200" s="7" t="s">
        <v>8247</v>
      </c>
      <c r="AL6200" s="1" t="s">
        <v>45</v>
      </c>
      <c r="AM6200" s="1">
        <f t="shared" si="387"/>
        <v>0</v>
      </c>
      <c r="AN6200" s="1" t="s">
        <v>8232</v>
      </c>
      <c r="AO6200" s="1" t="s">
        <v>108</v>
      </c>
      <c r="AP6200" s="4">
        <f>1</f>
        <v>1</v>
      </c>
    </row>
    <row r="6201" spans="1:42" x14ac:dyDescent="0.3">
      <c r="A6201" s="1" t="s">
        <v>7386</v>
      </c>
      <c r="B6201" s="1" t="s">
        <v>37</v>
      </c>
      <c r="C6201" s="4">
        <v>20</v>
      </c>
      <c r="D6201" s="4" t="str">
        <f t="shared" si="384"/>
        <v>Teenager</v>
      </c>
      <c r="E6201" s="1" t="s">
        <v>8253</v>
      </c>
      <c r="F6201" s="1" t="s">
        <v>8254</v>
      </c>
      <c r="G6201" s="1" t="s">
        <v>133</v>
      </c>
      <c r="H6201" s="1">
        <v>90032</v>
      </c>
      <c r="I6201" s="4">
        <v>0</v>
      </c>
      <c r="J6201" s="4">
        <v>17</v>
      </c>
      <c r="K6201" s="4" t="str">
        <f t="shared" si="385"/>
        <v>Loyal</v>
      </c>
      <c r="L6201" s="1" t="s">
        <v>40</v>
      </c>
      <c r="M6201" s="1" t="s">
        <v>38</v>
      </c>
      <c r="N6201" s="7">
        <v>40.549999999999997</v>
      </c>
      <c r="O6201" s="1" t="s">
        <v>41</v>
      </c>
      <c r="P6201" s="1" t="s">
        <v>38</v>
      </c>
      <c r="Q6201" s="1" t="s">
        <v>42</v>
      </c>
      <c r="R6201" s="7">
        <v>41</v>
      </c>
      <c r="S6201" s="1" t="s">
        <v>41</v>
      </c>
      <c r="T6201" s="1" t="s">
        <v>41</v>
      </c>
      <c r="U6201" s="1" t="s">
        <v>41</v>
      </c>
      <c r="V6201" s="1" t="s">
        <v>41</v>
      </c>
      <c r="W6201" s="1" t="s">
        <v>38</v>
      </c>
      <c r="X6201" s="1" t="s">
        <v>38</v>
      </c>
      <c r="Y6201" s="1" t="s">
        <v>38</v>
      </c>
      <c r="Z6201" s="1" t="s">
        <v>38</v>
      </c>
      <c r="AA6201" s="1" t="s">
        <v>49</v>
      </c>
      <c r="AB6201" s="1" t="s">
        <v>38</v>
      </c>
      <c r="AC6201" s="1" t="s">
        <v>44</v>
      </c>
      <c r="AD6201" s="7">
        <v>64.7</v>
      </c>
      <c r="AE6201" s="7">
        <v>1093.0999999999999</v>
      </c>
      <c r="AF6201" s="7">
        <v>0</v>
      </c>
      <c r="AG6201" s="7">
        <v>0</v>
      </c>
      <c r="AH6201" s="7">
        <v>689.35</v>
      </c>
      <c r="AI6201" s="7">
        <v>1782.45</v>
      </c>
      <c r="AJ6201" s="7">
        <f t="shared" si="386"/>
        <v>104.85000000000001</v>
      </c>
      <c r="AK6201" s="7" t="s">
        <v>8247</v>
      </c>
      <c r="AL6201" s="1" t="s">
        <v>55</v>
      </c>
      <c r="AM6201" s="1">
        <f t="shared" si="387"/>
        <v>1</v>
      </c>
      <c r="AN6201" s="1" t="s">
        <v>56</v>
      </c>
      <c r="AO6201" s="1" t="s">
        <v>201</v>
      </c>
      <c r="AP6201" s="4">
        <f>1</f>
        <v>1</v>
      </c>
    </row>
    <row r="6202" spans="1:42" x14ac:dyDescent="0.3">
      <c r="A6202" s="1" t="s">
        <v>7387</v>
      </c>
      <c r="B6202" s="1" t="s">
        <v>47</v>
      </c>
      <c r="C6202" s="4">
        <v>40</v>
      </c>
      <c r="D6202" s="4" t="str">
        <f t="shared" si="384"/>
        <v>Adult</v>
      </c>
      <c r="E6202" s="1" t="s">
        <v>3</v>
      </c>
      <c r="F6202" s="1" t="s">
        <v>8254</v>
      </c>
      <c r="G6202" s="1" t="s">
        <v>2199</v>
      </c>
      <c r="H6202" s="1">
        <v>90222</v>
      </c>
      <c r="I6202" s="4">
        <v>8</v>
      </c>
      <c r="J6202" s="4">
        <v>72</v>
      </c>
      <c r="K6202" s="4" t="str">
        <f t="shared" si="385"/>
        <v>Veteran</v>
      </c>
      <c r="L6202" s="1" t="s">
        <v>40</v>
      </c>
      <c r="M6202" s="1" t="s">
        <v>38</v>
      </c>
      <c r="N6202" s="7">
        <v>4.1500000000000004</v>
      </c>
      <c r="O6202" s="1" t="s">
        <v>38</v>
      </c>
      <c r="P6202" s="1" t="s">
        <v>41</v>
      </c>
      <c r="Q6202" s="1" t="s">
        <v>8232</v>
      </c>
      <c r="R6202" s="7">
        <v>0</v>
      </c>
      <c r="S6202" s="1" t="s">
        <v>41</v>
      </c>
      <c r="T6202" s="1" t="s">
        <v>41</v>
      </c>
      <c r="U6202" s="1" t="s">
        <v>41</v>
      </c>
      <c r="V6202" s="1" t="s">
        <v>41</v>
      </c>
      <c r="W6202" s="1" t="s">
        <v>41</v>
      </c>
      <c r="X6202" s="1" t="s">
        <v>41</v>
      </c>
      <c r="Y6202" s="1" t="s">
        <v>41</v>
      </c>
      <c r="Z6202" s="1" t="s">
        <v>41</v>
      </c>
      <c r="AA6202" s="1" t="s">
        <v>71</v>
      </c>
      <c r="AB6202" s="1" t="s">
        <v>41</v>
      </c>
      <c r="AC6202" s="1" t="s">
        <v>44</v>
      </c>
      <c r="AD6202" s="7">
        <v>25.4</v>
      </c>
      <c r="AE6202" s="7">
        <v>1797.1</v>
      </c>
      <c r="AF6202" s="7">
        <v>0</v>
      </c>
      <c r="AG6202" s="7">
        <v>0</v>
      </c>
      <c r="AH6202" s="7">
        <v>298.8</v>
      </c>
      <c r="AI6202" s="7">
        <v>2095.9</v>
      </c>
      <c r="AJ6202" s="7">
        <f t="shared" si="386"/>
        <v>29.109722222222224</v>
      </c>
      <c r="AK6202" s="7" t="s">
        <v>8246</v>
      </c>
      <c r="AL6202" s="1" t="s">
        <v>45</v>
      </c>
      <c r="AM6202" s="1">
        <f t="shared" si="387"/>
        <v>0</v>
      </c>
      <c r="AN6202" s="1" t="s">
        <v>8232</v>
      </c>
      <c r="AO6202" s="1" t="s">
        <v>108</v>
      </c>
      <c r="AP6202" s="4">
        <f>1</f>
        <v>1</v>
      </c>
    </row>
    <row r="6203" spans="1:42" x14ac:dyDescent="0.3">
      <c r="A6203" s="1" t="s">
        <v>7388</v>
      </c>
      <c r="B6203" s="1" t="s">
        <v>37</v>
      </c>
      <c r="C6203" s="4">
        <v>40</v>
      </c>
      <c r="D6203" s="4" t="str">
        <f t="shared" si="384"/>
        <v>Adult</v>
      </c>
      <c r="E6203" s="1" t="s">
        <v>8253</v>
      </c>
      <c r="F6203" s="1" t="s">
        <v>8254</v>
      </c>
      <c r="G6203" s="1" t="s">
        <v>755</v>
      </c>
      <c r="H6203" s="1">
        <v>92273</v>
      </c>
      <c r="I6203" s="4">
        <v>0</v>
      </c>
      <c r="J6203" s="4">
        <v>9</v>
      </c>
      <c r="K6203" s="4" t="str">
        <f t="shared" si="385"/>
        <v>New</v>
      </c>
      <c r="L6203" s="1" t="s">
        <v>40</v>
      </c>
      <c r="M6203" s="1" t="s">
        <v>38</v>
      </c>
      <c r="N6203" s="7">
        <v>41.92</v>
      </c>
      <c r="O6203" s="1" t="s">
        <v>41</v>
      </c>
      <c r="P6203" s="1" t="s">
        <v>38</v>
      </c>
      <c r="Q6203" s="1" t="s">
        <v>42</v>
      </c>
      <c r="R6203" s="7">
        <v>29</v>
      </c>
      <c r="S6203" s="1" t="s">
        <v>41</v>
      </c>
      <c r="T6203" s="1" t="s">
        <v>41</v>
      </c>
      <c r="U6203" s="1" t="s">
        <v>41</v>
      </c>
      <c r="V6203" s="1" t="s">
        <v>41</v>
      </c>
      <c r="W6203" s="1" t="s">
        <v>41</v>
      </c>
      <c r="X6203" s="1" t="s">
        <v>41</v>
      </c>
      <c r="Y6203" s="1" t="s">
        <v>41</v>
      </c>
      <c r="Z6203" s="1" t="s">
        <v>38</v>
      </c>
      <c r="AA6203" s="1" t="s">
        <v>49</v>
      </c>
      <c r="AB6203" s="1" t="s">
        <v>38</v>
      </c>
      <c r="AC6203" s="1" t="s">
        <v>54</v>
      </c>
      <c r="AD6203" s="7">
        <v>44.2</v>
      </c>
      <c r="AE6203" s="7">
        <v>403.35</v>
      </c>
      <c r="AF6203" s="7">
        <v>0</v>
      </c>
      <c r="AG6203" s="7">
        <v>0</v>
      </c>
      <c r="AH6203" s="7">
        <v>377.28</v>
      </c>
      <c r="AI6203" s="7">
        <v>780.63</v>
      </c>
      <c r="AJ6203" s="7">
        <f t="shared" si="386"/>
        <v>86.736666666666665</v>
      </c>
      <c r="AK6203" s="7" t="s">
        <v>8249</v>
      </c>
      <c r="AL6203" s="1" t="s">
        <v>55</v>
      </c>
      <c r="AM6203" s="1">
        <f t="shared" si="387"/>
        <v>1</v>
      </c>
      <c r="AN6203" s="1" t="s">
        <v>56</v>
      </c>
      <c r="AO6203" s="1" t="s">
        <v>201</v>
      </c>
      <c r="AP6203" s="4">
        <f>1</f>
        <v>1</v>
      </c>
    </row>
    <row r="6204" spans="1:42" x14ac:dyDescent="0.3">
      <c r="A6204" s="1" t="s">
        <v>7389</v>
      </c>
      <c r="B6204" s="1" t="s">
        <v>47</v>
      </c>
      <c r="C6204" s="4">
        <v>76</v>
      </c>
      <c r="D6204" s="4" t="str">
        <f t="shared" si="384"/>
        <v>Senior Citizen</v>
      </c>
      <c r="E6204" s="1" t="s">
        <v>3</v>
      </c>
      <c r="F6204" s="1" t="s">
        <v>8254</v>
      </c>
      <c r="G6204" s="1" t="s">
        <v>309</v>
      </c>
      <c r="H6204" s="1">
        <v>92203</v>
      </c>
      <c r="I6204" s="4">
        <v>7</v>
      </c>
      <c r="J6204" s="4">
        <v>1</v>
      </c>
      <c r="K6204" s="4" t="str">
        <f t="shared" si="385"/>
        <v>New</v>
      </c>
      <c r="L6204" s="1" t="s">
        <v>40</v>
      </c>
      <c r="M6204" s="1" t="s">
        <v>38</v>
      </c>
      <c r="N6204" s="7">
        <v>17.84</v>
      </c>
      <c r="O6204" s="1" t="s">
        <v>38</v>
      </c>
      <c r="P6204" s="1" t="s">
        <v>38</v>
      </c>
      <c r="Q6204" s="1" t="s">
        <v>53</v>
      </c>
      <c r="R6204" s="7">
        <v>20</v>
      </c>
      <c r="S6204" s="1" t="s">
        <v>41</v>
      </c>
      <c r="T6204" s="1" t="s">
        <v>41</v>
      </c>
      <c r="U6204" s="1" t="s">
        <v>41</v>
      </c>
      <c r="V6204" s="1" t="s">
        <v>41</v>
      </c>
      <c r="W6204" s="1" t="s">
        <v>41</v>
      </c>
      <c r="X6204" s="1" t="s">
        <v>41</v>
      </c>
      <c r="Y6204" s="1" t="s">
        <v>41</v>
      </c>
      <c r="Z6204" s="1" t="s">
        <v>38</v>
      </c>
      <c r="AA6204" s="1" t="s">
        <v>71</v>
      </c>
      <c r="AB6204" s="1" t="s">
        <v>41</v>
      </c>
      <c r="AC6204" s="1" t="s">
        <v>54</v>
      </c>
      <c r="AD6204" s="7">
        <v>74.3</v>
      </c>
      <c r="AE6204" s="7">
        <v>74.3</v>
      </c>
      <c r="AF6204" s="7">
        <v>0</v>
      </c>
      <c r="AG6204" s="7">
        <v>0</v>
      </c>
      <c r="AH6204" s="7">
        <v>17.84</v>
      </c>
      <c r="AI6204" s="7">
        <v>92.14</v>
      </c>
      <c r="AJ6204" s="7">
        <f t="shared" si="386"/>
        <v>92.14</v>
      </c>
      <c r="AK6204" s="7" t="s">
        <v>8249</v>
      </c>
      <c r="AL6204" s="1" t="s">
        <v>96</v>
      </c>
      <c r="AM6204" s="1">
        <f t="shared" si="387"/>
        <v>0</v>
      </c>
      <c r="AN6204" s="1" t="s">
        <v>8232</v>
      </c>
      <c r="AO6204" s="1" t="s">
        <v>108</v>
      </c>
      <c r="AP6204" s="4">
        <f>1</f>
        <v>1</v>
      </c>
    </row>
    <row r="6205" spans="1:42" x14ac:dyDescent="0.3">
      <c r="A6205" s="1" t="s">
        <v>7390</v>
      </c>
      <c r="B6205" s="1" t="s">
        <v>37</v>
      </c>
      <c r="C6205" s="4">
        <v>77</v>
      </c>
      <c r="D6205" s="4" t="str">
        <f t="shared" si="384"/>
        <v>Senior Citizen</v>
      </c>
      <c r="E6205" s="1" t="s">
        <v>3</v>
      </c>
      <c r="F6205" s="1" t="s">
        <v>8254</v>
      </c>
      <c r="G6205" s="1" t="s">
        <v>155</v>
      </c>
      <c r="H6205" s="1">
        <v>95136</v>
      </c>
      <c r="I6205" s="4">
        <v>1</v>
      </c>
      <c r="J6205" s="4">
        <v>1</v>
      </c>
      <c r="K6205" s="4" t="str">
        <f t="shared" si="385"/>
        <v>New</v>
      </c>
      <c r="L6205" s="1" t="s">
        <v>52</v>
      </c>
      <c r="M6205" s="1" t="s">
        <v>38</v>
      </c>
      <c r="N6205" s="7">
        <v>13.02</v>
      </c>
      <c r="O6205" s="1" t="s">
        <v>38</v>
      </c>
      <c r="P6205" s="1" t="s">
        <v>38</v>
      </c>
      <c r="Q6205" s="1" t="s">
        <v>53</v>
      </c>
      <c r="R6205" s="7">
        <v>30</v>
      </c>
      <c r="S6205" s="1" t="s">
        <v>41</v>
      </c>
      <c r="T6205" s="1" t="s">
        <v>38</v>
      </c>
      <c r="U6205" s="1" t="s">
        <v>41</v>
      </c>
      <c r="V6205" s="1" t="s">
        <v>41</v>
      </c>
      <c r="W6205" s="1" t="s">
        <v>38</v>
      </c>
      <c r="X6205" s="1" t="s">
        <v>41</v>
      </c>
      <c r="Y6205" s="1" t="s">
        <v>41</v>
      </c>
      <c r="Z6205" s="1" t="s">
        <v>38</v>
      </c>
      <c r="AA6205" s="1" t="s">
        <v>49</v>
      </c>
      <c r="AB6205" s="1" t="s">
        <v>38</v>
      </c>
      <c r="AC6205" s="1" t="s">
        <v>54</v>
      </c>
      <c r="AD6205" s="7">
        <v>90.6</v>
      </c>
      <c r="AE6205" s="7">
        <v>90.6</v>
      </c>
      <c r="AF6205" s="7">
        <v>0</v>
      </c>
      <c r="AG6205" s="7">
        <v>0</v>
      </c>
      <c r="AH6205" s="7">
        <v>13.02</v>
      </c>
      <c r="AI6205" s="7">
        <v>103.62</v>
      </c>
      <c r="AJ6205" s="7">
        <f t="shared" si="386"/>
        <v>103.62</v>
      </c>
      <c r="AK6205" s="7" t="s">
        <v>8247</v>
      </c>
      <c r="AL6205" s="1" t="s">
        <v>55</v>
      </c>
      <c r="AM6205" s="1">
        <f t="shared" si="387"/>
        <v>1</v>
      </c>
      <c r="AN6205" s="1" t="s">
        <v>107</v>
      </c>
      <c r="AO6205" s="1" t="s">
        <v>108</v>
      </c>
      <c r="AP6205" s="4">
        <f>1</f>
        <v>1</v>
      </c>
    </row>
    <row r="6206" spans="1:42" x14ac:dyDescent="0.3">
      <c r="A6206" s="1" t="s">
        <v>7391</v>
      </c>
      <c r="B6206" s="1" t="s">
        <v>37</v>
      </c>
      <c r="C6206" s="4">
        <v>65</v>
      </c>
      <c r="D6206" s="4" t="str">
        <f t="shared" si="384"/>
        <v>Senior Citizen</v>
      </c>
      <c r="E6206" s="1" t="s">
        <v>3</v>
      </c>
      <c r="F6206" s="1" t="s">
        <v>8254</v>
      </c>
      <c r="G6206" s="1" t="s">
        <v>1053</v>
      </c>
      <c r="H6206" s="1">
        <v>91791</v>
      </c>
      <c r="I6206" s="4">
        <v>10</v>
      </c>
      <c r="J6206" s="4">
        <v>65</v>
      </c>
      <c r="K6206" s="4" t="str">
        <f t="shared" si="385"/>
        <v>Veteran</v>
      </c>
      <c r="L6206" s="1" t="s">
        <v>74</v>
      </c>
      <c r="M6206" s="1" t="s">
        <v>38</v>
      </c>
      <c r="N6206" s="7">
        <v>36.49</v>
      </c>
      <c r="O6206" s="1" t="s">
        <v>41</v>
      </c>
      <c r="P6206" s="1" t="s">
        <v>38</v>
      </c>
      <c r="Q6206" s="1" t="s">
        <v>53</v>
      </c>
      <c r="R6206" s="7">
        <v>9</v>
      </c>
      <c r="S6206" s="1" t="s">
        <v>41</v>
      </c>
      <c r="T6206" s="1" t="s">
        <v>38</v>
      </c>
      <c r="U6206" s="1" t="s">
        <v>38</v>
      </c>
      <c r="V6206" s="1" t="s">
        <v>38</v>
      </c>
      <c r="W6206" s="1" t="s">
        <v>38</v>
      </c>
      <c r="X6206" s="1" t="s">
        <v>38</v>
      </c>
      <c r="Y6206" s="1" t="s">
        <v>38</v>
      </c>
      <c r="Z6206" s="1" t="s">
        <v>38</v>
      </c>
      <c r="AA6206" s="1" t="s">
        <v>71</v>
      </c>
      <c r="AB6206" s="1" t="s">
        <v>38</v>
      </c>
      <c r="AC6206" s="1" t="s">
        <v>44</v>
      </c>
      <c r="AD6206" s="7">
        <v>105.85</v>
      </c>
      <c r="AE6206" s="7">
        <v>6725.5</v>
      </c>
      <c r="AF6206" s="7">
        <v>0</v>
      </c>
      <c r="AG6206" s="7">
        <v>0</v>
      </c>
      <c r="AH6206" s="7">
        <v>2371.85</v>
      </c>
      <c r="AI6206" s="7">
        <v>9097.35</v>
      </c>
      <c r="AJ6206" s="7">
        <f t="shared" si="386"/>
        <v>139.95923076923077</v>
      </c>
      <c r="AK6206" s="7" t="s">
        <v>8247</v>
      </c>
      <c r="AL6206" s="1" t="s">
        <v>45</v>
      </c>
      <c r="AM6206" s="1">
        <f t="shared" si="387"/>
        <v>0</v>
      </c>
      <c r="AN6206" s="1" t="s">
        <v>8232</v>
      </c>
      <c r="AO6206" s="1" t="s">
        <v>108</v>
      </c>
      <c r="AP6206" s="4">
        <f>1</f>
        <v>1</v>
      </c>
    </row>
    <row r="6207" spans="1:42" x14ac:dyDescent="0.3">
      <c r="A6207" s="1" t="s">
        <v>7392</v>
      </c>
      <c r="B6207" s="1" t="s">
        <v>37</v>
      </c>
      <c r="C6207" s="4">
        <v>36</v>
      </c>
      <c r="D6207" s="4" t="str">
        <f t="shared" si="384"/>
        <v>Adult</v>
      </c>
      <c r="E6207" s="1" t="s">
        <v>3</v>
      </c>
      <c r="F6207" s="1" t="s">
        <v>8254</v>
      </c>
      <c r="G6207" s="1" t="s">
        <v>6587</v>
      </c>
      <c r="H6207" s="1">
        <v>95225</v>
      </c>
      <c r="I6207" s="4">
        <v>0</v>
      </c>
      <c r="J6207" s="4">
        <v>52</v>
      </c>
      <c r="K6207" s="4" t="str">
        <f t="shared" si="385"/>
        <v>Veteran</v>
      </c>
      <c r="L6207" s="1" t="s">
        <v>74</v>
      </c>
      <c r="M6207" s="1" t="s">
        <v>38</v>
      </c>
      <c r="N6207" s="7">
        <v>4.22</v>
      </c>
      <c r="O6207" s="1" t="s">
        <v>41</v>
      </c>
      <c r="P6207" s="1" t="s">
        <v>38</v>
      </c>
      <c r="Q6207" s="1" t="s">
        <v>77</v>
      </c>
      <c r="R6207" s="7">
        <v>18</v>
      </c>
      <c r="S6207" s="1" t="s">
        <v>38</v>
      </c>
      <c r="T6207" s="1" t="s">
        <v>41</v>
      </c>
      <c r="U6207" s="1" t="s">
        <v>38</v>
      </c>
      <c r="V6207" s="1" t="s">
        <v>41</v>
      </c>
      <c r="W6207" s="1" t="s">
        <v>38</v>
      </c>
      <c r="X6207" s="1" t="s">
        <v>41</v>
      </c>
      <c r="Y6207" s="1" t="s">
        <v>41</v>
      </c>
      <c r="Z6207" s="1" t="s">
        <v>38</v>
      </c>
      <c r="AA6207" s="1" t="s">
        <v>43</v>
      </c>
      <c r="AB6207" s="1" t="s">
        <v>38</v>
      </c>
      <c r="AC6207" s="1" t="s">
        <v>181</v>
      </c>
      <c r="AD6207" s="7">
        <v>64.3</v>
      </c>
      <c r="AE6207" s="7">
        <v>3410.6</v>
      </c>
      <c r="AF6207" s="7">
        <v>0</v>
      </c>
      <c r="AG6207" s="7">
        <v>0</v>
      </c>
      <c r="AH6207" s="7">
        <v>219.44</v>
      </c>
      <c r="AI6207" s="7">
        <v>3630.04</v>
      </c>
      <c r="AJ6207" s="7">
        <f t="shared" si="386"/>
        <v>69.808461538461543</v>
      </c>
      <c r="AK6207" s="7" t="s">
        <v>8249</v>
      </c>
      <c r="AL6207" s="1" t="s">
        <v>45</v>
      </c>
      <c r="AM6207" s="1">
        <f t="shared" si="387"/>
        <v>0</v>
      </c>
      <c r="AN6207" s="1" t="s">
        <v>8232</v>
      </c>
      <c r="AO6207" s="1" t="s">
        <v>108</v>
      </c>
      <c r="AP6207" s="4">
        <f>1</f>
        <v>1</v>
      </c>
    </row>
    <row r="6208" spans="1:42" x14ac:dyDescent="0.3">
      <c r="A6208" s="1" t="s">
        <v>7393</v>
      </c>
      <c r="B6208" s="1" t="s">
        <v>37</v>
      </c>
      <c r="C6208" s="4">
        <v>28</v>
      </c>
      <c r="D6208" s="4" t="str">
        <f t="shared" si="384"/>
        <v>Adult</v>
      </c>
      <c r="E6208" s="1" t="s">
        <v>8253</v>
      </c>
      <c r="F6208" s="1" t="s">
        <v>8254</v>
      </c>
      <c r="G6208" s="1" t="s">
        <v>1097</v>
      </c>
      <c r="H6208" s="1">
        <v>95675</v>
      </c>
      <c r="I6208" s="4">
        <v>0</v>
      </c>
      <c r="J6208" s="4">
        <v>9</v>
      </c>
      <c r="K6208" s="4" t="str">
        <f t="shared" si="385"/>
        <v>New</v>
      </c>
      <c r="L6208" s="1" t="s">
        <v>40</v>
      </c>
      <c r="M6208" s="1" t="s">
        <v>38</v>
      </c>
      <c r="N6208" s="7">
        <v>13.05</v>
      </c>
      <c r="O6208" s="1" t="s">
        <v>41</v>
      </c>
      <c r="P6208" s="1" t="s">
        <v>38</v>
      </c>
      <c r="Q6208" s="1" t="s">
        <v>53</v>
      </c>
      <c r="R6208" s="7">
        <v>73</v>
      </c>
      <c r="S6208" s="1" t="s">
        <v>38</v>
      </c>
      <c r="T6208" s="1" t="s">
        <v>41</v>
      </c>
      <c r="U6208" s="1" t="s">
        <v>41</v>
      </c>
      <c r="V6208" s="1" t="s">
        <v>41</v>
      </c>
      <c r="W6208" s="1" t="s">
        <v>41</v>
      </c>
      <c r="X6208" s="1" t="s">
        <v>41</v>
      </c>
      <c r="Y6208" s="1" t="s">
        <v>41</v>
      </c>
      <c r="Z6208" s="1" t="s">
        <v>38</v>
      </c>
      <c r="AA6208" s="1" t="s">
        <v>49</v>
      </c>
      <c r="AB6208" s="1" t="s">
        <v>38</v>
      </c>
      <c r="AC6208" s="1" t="s">
        <v>54</v>
      </c>
      <c r="AD6208" s="7">
        <v>74.849999999999994</v>
      </c>
      <c r="AE6208" s="7">
        <v>708.2</v>
      </c>
      <c r="AF6208" s="7">
        <v>0</v>
      </c>
      <c r="AG6208" s="7">
        <v>0</v>
      </c>
      <c r="AH6208" s="7">
        <v>117.45</v>
      </c>
      <c r="AI6208" s="7">
        <v>825.65</v>
      </c>
      <c r="AJ6208" s="7">
        <f t="shared" si="386"/>
        <v>91.73888888888888</v>
      </c>
      <c r="AK6208" s="7" t="s">
        <v>8249</v>
      </c>
      <c r="AL6208" s="1" t="s">
        <v>45</v>
      </c>
      <c r="AM6208" s="1">
        <f t="shared" si="387"/>
        <v>0</v>
      </c>
      <c r="AN6208" s="1" t="s">
        <v>8232</v>
      </c>
      <c r="AO6208" s="1" t="s">
        <v>108</v>
      </c>
      <c r="AP6208" s="4">
        <f>1</f>
        <v>1</v>
      </c>
    </row>
    <row r="6209" spans="1:42" x14ac:dyDescent="0.3">
      <c r="A6209" s="1" t="s">
        <v>7394</v>
      </c>
      <c r="B6209" s="1" t="s">
        <v>47</v>
      </c>
      <c r="C6209" s="4">
        <v>78</v>
      </c>
      <c r="D6209" s="4" t="str">
        <f t="shared" si="384"/>
        <v>Senior Citizen</v>
      </c>
      <c r="E6209" s="1" t="s">
        <v>8253</v>
      </c>
      <c r="F6209" s="1" t="s">
        <v>8254</v>
      </c>
      <c r="G6209" s="1" t="s">
        <v>133</v>
      </c>
      <c r="H6209" s="1">
        <v>90022</v>
      </c>
      <c r="I6209" s="4">
        <v>0</v>
      </c>
      <c r="J6209" s="4">
        <v>1</v>
      </c>
      <c r="K6209" s="4" t="str">
        <f t="shared" si="385"/>
        <v>New</v>
      </c>
      <c r="L6209" s="1" t="s">
        <v>40</v>
      </c>
      <c r="M6209" s="1" t="s">
        <v>41</v>
      </c>
      <c r="N6209" s="7">
        <v>25.420517214274568</v>
      </c>
      <c r="O6209" s="1" t="s">
        <v>41</v>
      </c>
      <c r="P6209" s="1" t="s">
        <v>38</v>
      </c>
      <c r="Q6209" s="1" t="s">
        <v>77</v>
      </c>
      <c r="R6209" s="7">
        <v>8</v>
      </c>
      <c r="S6209" s="1" t="s">
        <v>41</v>
      </c>
      <c r="T6209" s="1" t="s">
        <v>41</v>
      </c>
      <c r="U6209" s="1" t="s">
        <v>38</v>
      </c>
      <c r="V6209" s="1" t="s">
        <v>41</v>
      </c>
      <c r="W6209" s="1" t="s">
        <v>41</v>
      </c>
      <c r="X6209" s="1" t="s">
        <v>38</v>
      </c>
      <c r="Y6209" s="1" t="s">
        <v>41</v>
      </c>
      <c r="Z6209" s="1" t="s">
        <v>41</v>
      </c>
      <c r="AA6209" s="1" t="s">
        <v>49</v>
      </c>
      <c r="AB6209" s="1" t="s">
        <v>38</v>
      </c>
      <c r="AC6209" s="1" t="s">
        <v>54</v>
      </c>
      <c r="AD6209" s="7">
        <v>39.65</v>
      </c>
      <c r="AE6209" s="7">
        <v>39.65</v>
      </c>
      <c r="AF6209" s="7">
        <v>0</v>
      </c>
      <c r="AG6209" s="7">
        <v>20</v>
      </c>
      <c r="AH6209" s="7">
        <v>0</v>
      </c>
      <c r="AI6209" s="7">
        <v>59.65</v>
      </c>
      <c r="AJ6209" s="7">
        <f t="shared" si="386"/>
        <v>59.65</v>
      </c>
      <c r="AK6209" s="7" t="s">
        <v>8249</v>
      </c>
      <c r="AL6209" s="1" t="s">
        <v>55</v>
      </c>
      <c r="AM6209" s="1">
        <f t="shared" si="387"/>
        <v>1</v>
      </c>
      <c r="AN6209" s="1" t="s">
        <v>56</v>
      </c>
      <c r="AO6209" s="1" t="s">
        <v>212</v>
      </c>
      <c r="AP6209" s="4">
        <f>1</f>
        <v>1</v>
      </c>
    </row>
    <row r="6210" spans="1:42" x14ac:dyDescent="0.3">
      <c r="A6210" s="1" t="s">
        <v>7395</v>
      </c>
      <c r="B6210" s="1" t="s">
        <v>47</v>
      </c>
      <c r="C6210" s="4">
        <v>38</v>
      </c>
      <c r="D6210" s="4" t="str">
        <f t="shared" si="384"/>
        <v>Adult</v>
      </c>
      <c r="E6210" s="1" t="s">
        <v>3</v>
      </c>
      <c r="F6210" s="1" t="s">
        <v>8255</v>
      </c>
      <c r="G6210" s="1" t="s">
        <v>4178</v>
      </c>
      <c r="H6210" s="1">
        <v>90660</v>
      </c>
      <c r="I6210" s="4">
        <v>10</v>
      </c>
      <c r="J6210" s="4">
        <v>21</v>
      </c>
      <c r="K6210" s="4" t="str">
        <f t="shared" si="385"/>
        <v>Loyal</v>
      </c>
      <c r="L6210" s="1" t="s">
        <v>40</v>
      </c>
      <c r="M6210" s="1" t="s">
        <v>38</v>
      </c>
      <c r="N6210" s="7">
        <v>18</v>
      </c>
      <c r="O6210" s="1" t="s">
        <v>41</v>
      </c>
      <c r="P6210" s="1" t="s">
        <v>41</v>
      </c>
      <c r="Q6210" s="1" t="s">
        <v>8232</v>
      </c>
      <c r="R6210" s="7">
        <v>0</v>
      </c>
      <c r="S6210" s="1" t="s">
        <v>41</v>
      </c>
      <c r="T6210" s="1" t="s">
        <v>41</v>
      </c>
      <c r="U6210" s="1" t="s">
        <v>41</v>
      </c>
      <c r="V6210" s="1" t="s">
        <v>41</v>
      </c>
      <c r="W6210" s="1" t="s">
        <v>41</v>
      </c>
      <c r="X6210" s="1" t="s">
        <v>41</v>
      </c>
      <c r="Y6210" s="1" t="s">
        <v>41</v>
      </c>
      <c r="Z6210" s="1" t="s">
        <v>41</v>
      </c>
      <c r="AA6210" s="1" t="s">
        <v>43</v>
      </c>
      <c r="AB6210" s="1" t="s">
        <v>41</v>
      </c>
      <c r="AC6210" s="1" t="s">
        <v>44</v>
      </c>
      <c r="AD6210" s="7">
        <v>19.8</v>
      </c>
      <c r="AE6210" s="7">
        <v>350.1</v>
      </c>
      <c r="AF6210" s="7">
        <v>0</v>
      </c>
      <c r="AG6210" s="7">
        <v>0</v>
      </c>
      <c r="AH6210" s="7">
        <v>378</v>
      </c>
      <c r="AI6210" s="7">
        <v>728.1</v>
      </c>
      <c r="AJ6210" s="7">
        <f t="shared" si="386"/>
        <v>34.671428571428571</v>
      </c>
      <c r="AK6210" s="7" t="s">
        <v>8246</v>
      </c>
      <c r="AL6210" s="1" t="s">
        <v>45</v>
      </c>
      <c r="AM6210" s="1">
        <f t="shared" si="387"/>
        <v>0</v>
      </c>
      <c r="AN6210" s="1" t="s">
        <v>8232</v>
      </c>
      <c r="AO6210" s="1" t="s">
        <v>108</v>
      </c>
      <c r="AP6210" s="4">
        <f>1</f>
        <v>1</v>
      </c>
    </row>
    <row r="6211" spans="1:42" x14ac:dyDescent="0.3">
      <c r="A6211" s="1" t="s">
        <v>7396</v>
      </c>
      <c r="B6211" s="1" t="s">
        <v>47</v>
      </c>
      <c r="C6211" s="4">
        <v>23</v>
      </c>
      <c r="D6211" s="4" t="str">
        <f t="shared" ref="D6211:D6274" si="388">IF(C6211&lt;25, "Teenager", IF(C6211&lt;=50, "Adult", "Senior Citizen"))</f>
        <v>Teenager</v>
      </c>
      <c r="E6211" s="1" t="s">
        <v>3</v>
      </c>
      <c r="F6211" s="1" t="s">
        <v>8256</v>
      </c>
      <c r="G6211" s="1" t="s">
        <v>2214</v>
      </c>
      <c r="H6211" s="1">
        <v>95448</v>
      </c>
      <c r="I6211" s="4">
        <v>5</v>
      </c>
      <c r="J6211" s="4">
        <v>63</v>
      </c>
      <c r="K6211" s="4" t="str">
        <f t="shared" ref="K6211:K6274" si="389">IF(J6211&lt;12, "New", IF(J6211&lt;=48, "Loyal", "Veteran"))</f>
        <v>Veteran</v>
      </c>
      <c r="L6211" s="1" t="s">
        <v>40</v>
      </c>
      <c r="M6211" s="1" t="s">
        <v>38</v>
      </c>
      <c r="N6211" s="7">
        <v>28.92</v>
      </c>
      <c r="O6211" s="1" t="s">
        <v>38</v>
      </c>
      <c r="P6211" s="1" t="s">
        <v>41</v>
      </c>
      <c r="Q6211" s="1" t="s">
        <v>8232</v>
      </c>
      <c r="R6211" s="7">
        <v>0</v>
      </c>
      <c r="S6211" s="1" t="s">
        <v>41</v>
      </c>
      <c r="T6211" s="1" t="s">
        <v>41</v>
      </c>
      <c r="U6211" s="1" t="s">
        <v>41</v>
      </c>
      <c r="V6211" s="1" t="s">
        <v>41</v>
      </c>
      <c r="W6211" s="1" t="s">
        <v>41</v>
      </c>
      <c r="X6211" s="1" t="s">
        <v>41</v>
      </c>
      <c r="Y6211" s="1" t="s">
        <v>41</v>
      </c>
      <c r="Z6211" s="1" t="s">
        <v>41</v>
      </c>
      <c r="AA6211" s="1" t="s">
        <v>71</v>
      </c>
      <c r="AB6211" s="1" t="s">
        <v>41</v>
      </c>
      <c r="AC6211" s="1" t="s">
        <v>44</v>
      </c>
      <c r="AD6211" s="7">
        <v>24.65</v>
      </c>
      <c r="AE6211" s="7">
        <v>1574.5</v>
      </c>
      <c r="AF6211" s="7">
        <v>0</v>
      </c>
      <c r="AG6211" s="7">
        <v>0</v>
      </c>
      <c r="AH6211" s="7">
        <v>1821.96</v>
      </c>
      <c r="AI6211" s="7">
        <v>3396.46</v>
      </c>
      <c r="AJ6211" s="7">
        <f t="shared" ref="AJ6211:AJ6274" si="390">IF(J6211=0, 0, AI6211 / J6211)</f>
        <v>53.912063492063496</v>
      </c>
      <c r="AK6211" s="7" t="s">
        <v>8249</v>
      </c>
      <c r="AL6211" s="1" t="s">
        <v>45</v>
      </c>
      <c r="AM6211" s="1">
        <f t="shared" ref="AM6211:AM6274" si="391">IF(AL6211="Churned", 1, 0)</f>
        <v>0</v>
      </c>
      <c r="AN6211" s="1" t="s">
        <v>8232</v>
      </c>
      <c r="AO6211" s="1" t="s">
        <v>108</v>
      </c>
      <c r="AP6211" s="4">
        <f>1</f>
        <v>1</v>
      </c>
    </row>
    <row r="6212" spans="1:42" x14ac:dyDescent="0.3">
      <c r="A6212" s="1" t="s">
        <v>7397</v>
      </c>
      <c r="B6212" s="1" t="s">
        <v>37</v>
      </c>
      <c r="C6212" s="4">
        <v>53</v>
      </c>
      <c r="D6212" s="4" t="str">
        <f t="shared" si="388"/>
        <v>Senior Citizen</v>
      </c>
      <c r="E6212" s="1" t="s">
        <v>8253</v>
      </c>
      <c r="F6212" s="1" t="s">
        <v>8254</v>
      </c>
      <c r="G6212" s="1" t="s">
        <v>149</v>
      </c>
      <c r="H6212" s="1">
        <v>92109</v>
      </c>
      <c r="I6212" s="4">
        <v>0</v>
      </c>
      <c r="J6212" s="4">
        <v>6</v>
      </c>
      <c r="K6212" s="4" t="str">
        <f t="shared" si="389"/>
        <v>New</v>
      </c>
      <c r="L6212" s="1" t="s">
        <v>40</v>
      </c>
      <c r="M6212" s="1" t="s">
        <v>38</v>
      </c>
      <c r="N6212" s="7">
        <v>1.1499999999999999</v>
      </c>
      <c r="O6212" s="1" t="s">
        <v>38</v>
      </c>
      <c r="P6212" s="1" t="s">
        <v>38</v>
      </c>
      <c r="Q6212" s="1" t="s">
        <v>53</v>
      </c>
      <c r="R6212" s="7">
        <v>3</v>
      </c>
      <c r="S6212" s="1" t="s">
        <v>41</v>
      </c>
      <c r="T6212" s="1" t="s">
        <v>38</v>
      </c>
      <c r="U6212" s="1" t="s">
        <v>41</v>
      </c>
      <c r="V6212" s="1" t="s">
        <v>41</v>
      </c>
      <c r="W6212" s="1" t="s">
        <v>38</v>
      </c>
      <c r="X6212" s="1" t="s">
        <v>41</v>
      </c>
      <c r="Y6212" s="1" t="s">
        <v>41</v>
      </c>
      <c r="Z6212" s="1" t="s">
        <v>38</v>
      </c>
      <c r="AA6212" s="1" t="s">
        <v>49</v>
      </c>
      <c r="AB6212" s="1" t="s">
        <v>38</v>
      </c>
      <c r="AC6212" s="1" t="s">
        <v>54</v>
      </c>
      <c r="AD6212" s="7">
        <v>90.1</v>
      </c>
      <c r="AE6212" s="7">
        <v>521.29999999999995</v>
      </c>
      <c r="AF6212" s="7">
        <v>0</v>
      </c>
      <c r="AG6212" s="7">
        <v>0</v>
      </c>
      <c r="AH6212" s="7">
        <v>6.9</v>
      </c>
      <c r="AI6212" s="7">
        <v>528.20000000000005</v>
      </c>
      <c r="AJ6212" s="7">
        <f t="shared" si="390"/>
        <v>88.033333333333346</v>
      </c>
      <c r="AK6212" s="7" t="s">
        <v>8249</v>
      </c>
      <c r="AL6212" s="1" t="s">
        <v>55</v>
      </c>
      <c r="AM6212" s="1">
        <f t="shared" si="391"/>
        <v>1</v>
      </c>
      <c r="AN6212" s="1" t="s">
        <v>56</v>
      </c>
      <c r="AO6212" s="1" t="s">
        <v>102</v>
      </c>
      <c r="AP6212" s="4">
        <f>1</f>
        <v>1</v>
      </c>
    </row>
    <row r="6213" spans="1:42" x14ac:dyDescent="0.3">
      <c r="A6213" s="1" t="s">
        <v>7398</v>
      </c>
      <c r="B6213" s="1" t="s">
        <v>37</v>
      </c>
      <c r="C6213" s="4">
        <v>42</v>
      </c>
      <c r="D6213" s="4" t="str">
        <f t="shared" si="388"/>
        <v>Adult</v>
      </c>
      <c r="E6213" s="1" t="s">
        <v>8253</v>
      </c>
      <c r="F6213" s="1" t="s">
        <v>8254</v>
      </c>
      <c r="G6213" s="1" t="s">
        <v>720</v>
      </c>
      <c r="H6213" s="1">
        <v>95620</v>
      </c>
      <c r="I6213" s="4">
        <v>0</v>
      </c>
      <c r="J6213" s="4">
        <v>25</v>
      </c>
      <c r="K6213" s="4" t="str">
        <f t="shared" si="389"/>
        <v>Loyal</v>
      </c>
      <c r="L6213" s="1" t="s">
        <v>127</v>
      </c>
      <c r="M6213" s="1" t="s">
        <v>38</v>
      </c>
      <c r="N6213" s="7">
        <v>6</v>
      </c>
      <c r="O6213" s="1" t="s">
        <v>41</v>
      </c>
      <c r="P6213" s="1" t="s">
        <v>41</v>
      </c>
      <c r="Q6213" s="1" t="s">
        <v>8232</v>
      </c>
      <c r="R6213" s="7">
        <v>0</v>
      </c>
      <c r="S6213" s="1" t="s">
        <v>41</v>
      </c>
      <c r="T6213" s="1" t="s">
        <v>41</v>
      </c>
      <c r="U6213" s="1" t="s">
        <v>41</v>
      </c>
      <c r="V6213" s="1" t="s">
        <v>41</v>
      </c>
      <c r="W6213" s="1" t="s">
        <v>41</v>
      </c>
      <c r="X6213" s="1" t="s">
        <v>41</v>
      </c>
      <c r="Y6213" s="1" t="s">
        <v>41</v>
      </c>
      <c r="Z6213" s="1" t="s">
        <v>41</v>
      </c>
      <c r="AA6213" s="1" t="s">
        <v>49</v>
      </c>
      <c r="AB6213" s="1" t="s">
        <v>38</v>
      </c>
      <c r="AC6213" s="1" t="s">
        <v>44</v>
      </c>
      <c r="AD6213" s="7">
        <v>19.2</v>
      </c>
      <c r="AE6213" s="7">
        <v>532.1</v>
      </c>
      <c r="AF6213" s="7">
        <v>0</v>
      </c>
      <c r="AG6213" s="7">
        <v>0</v>
      </c>
      <c r="AH6213" s="7">
        <v>150</v>
      </c>
      <c r="AI6213" s="7">
        <v>682.1</v>
      </c>
      <c r="AJ6213" s="7">
        <f t="shared" si="390"/>
        <v>27.284000000000002</v>
      </c>
      <c r="AK6213" s="7" t="s">
        <v>8246</v>
      </c>
      <c r="AL6213" s="1" t="s">
        <v>45</v>
      </c>
      <c r="AM6213" s="1">
        <f t="shared" si="391"/>
        <v>0</v>
      </c>
      <c r="AN6213" s="1" t="s">
        <v>8232</v>
      </c>
      <c r="AO6213" s="1" t="s">
        <v>108</v>
      </c>
      <c r="AP6213" s="4">
        <f>1</f>
        <v>1</v>
      </c>
    </row>
    <row r="6214" spans="1:42" x14ac:dyDescent="0.3">
      <c r="A6214" s="1" t="s">
        <v>7399</v>
      </c>
      <c r="B6214" s="1" t="s">
        <v>37</v>
      </c>
      <c r="C6214" s="4">
        <v>64</v>
      </c>
      <c r="D6214" s="4" t="str">
        <f t="shared" si="388"/>
        <v>Senior Citizen</v>
      </c>
      <c r="E6214" s="1" t="s">
        <v>8253</v>
      </c>
      <c r="F6214" s="1" t="s">
        <v>8254</v>
      </c>
      <c r="G6214" s="1" t="s">
        <v>5407</v>
      </c>
      <c r="H6214" s="1">
        <v>94599</v>
      </c>
      <c r="I6214" s="4">
        <v>0</v>
      </c>
      <c r="J6214" s="4">
        <v>66</v>
      </c>
      <c r="K6214" s="4" t="str">
        <f t="shared" si="389"/>
        <v>Veteran</v>
      </c>
      <c r="L6214" s="1" t="s">
        <v>70</v>
      </c>
      <c r="M6214" s="1" t="s">
        <v>41</v>
      </c>
      <c r="N6214" s="7">
        <v>25.420517214274568</v>
      </c>
      <c r="O6214" s="1" t="s">
        <v>41</v>
      </c>
      <c r="P6214" s="1" t="s">
        <v>38</v>
      </c>
      <c r="Q6214" s="1" t="s">
        <v>77</v>
      </c>
      <c r="R6214" s="7">
        <v>29</v>
      </c>
      <c r="S6214" s="1" t="s">
        <v>38</v>
      </c>
      <c r="T6214" s="1" t="s">
        <v>38</v>
      </c>
      <c r="U6214" s="1" t="s">
        <v>38</v>
      </c>
      <c r="V6214" s="1" t="s">
        <v>38</v>
      </c>
      <c r="W6214" s="1" t="s">
        <v>41</v>
      </c>
      <c r="X6214" s="1" t="s">
        <v>41</v>
      </c>
      <c r="Y6214" s="1" t="s">
        <v>41</v>
      </c>
      <c r="Z6214" s="1" t="s">
        <v>41</v>
      </c>
      <c r="AA6214" s="1" t="s">
        <v>71</v>
      </c>
      <c r="AB6214" s="1" t="s">
        <v>38</v>
      </c>
      <c r="AC6214" s="1" t="s">
        <v>181</v>
      </c>
      <c r="AD6214" s="7">
        <v>47.4</v>
      </c>
      <c r="AE6214" s="7">
        <v>3177.25</v>
      </c>
      <c r="AF6214" s="7">
        <v>0</v>
      </c>
      <c r="AG6214" s="7">
        <v>0</v>
      </c>
      <c r="AH6214" s="7">
        <v>0</v>
      </c>
      <c r="AI6214" s="7">
        <v>3177.25</v>
      </c>
      <c r="AJ6214" s="7">
        <f t="shared" si="390"/>
        <v>48.140151515151516</v>
      </c>
      <c r="AK6214" s="7" t="s">
        <v>8246</v>
      </c>
      <c r="AL6214" s="1" t="s">
        <v>45</v>
      </c>
      <c r="AM6214" s="1">
        <f t="shared" si="391"/>
        <v>0</v>
      </c>
      <c r="AN6214" s="1" t="s">
        <v>8232</v>
      </c>
      <c r="AO6214" s="1" t="s">
        <v>108</v>
      </c>
      <c r="AP6214" s="4">
        <f>1</f>
        <v>1</v>
      </c>
    </row>
    <row r="6215" spans="1:42" x14ac:dyDescent="0.3">
      <c r="A6215" s="1" t="s">
        <v>7400</v>
      </c>
      <c r="B6215" s="1" t="s">
        <v>47</v>
      </c>
      <c r="C6215" s="4">
        <v>50</v>
      </c>
      <c r="D6215" s="4" t="str">
        <f t="shared" si="388"/>
        <v>Adult</v>
      </c>
      <c r="E6215" s="1" t="s">
        <v>8253</v>
      </c>
      <c r="F6215" s="1" t="s">
        <v>8254</v>
      </c>
      <c r="G6215" s="1" t="s">
        <v>4001</v>
      </c>
      <c r="H6215" s="1">
        <v>92223</v>
      </c>
      <c r="I6215" s="4">
        <v>0</v>
      </c>
      <c r="J6215" s="4">
        <v>44</v>
      </c>
      <c r="K6215" s="4" t="str">
        <f t="shared" si="389"/>
        <v>Loyal</v>
      </c>
      <c r="L6215" s="1" t="s">
        <v>40</v>
      </c>
      <c r="M6215" s="1" t="s">
        <v>38</v>
      </c>
      <c r="N6215" s="7">
        <v>44.92</v>
      </c>
      <c r="O6215" s="1" t="s">
        <v>38</v>
      </c>
      <c r="P6215" s="1" t="s">
        <v>38</v>
      </c>
      <c r="Q6215" s="1" t="s">
        <v>53</v>
      </c>
      <c r="R6215" s="7">
        <v>16</v>
      </c>
      <c r="S6215" s="1" t="s">
        <v>41</v>
      </c>
      <c r="T6215" s="1" t="s">
        <v>41</v>
      </c>
      <c r="U6215" s="1" t="s">
        <v>38</v>
      </c>
      <c r="V6215" s="1" t="s">
        <v>41</v>
      </c>
      <c r="W6215" s="1" t="s">
        <v>41</v>
      </c>
      <c r="X6215" s="1" t="s">
        <v>38</v>
      </c>
      <c r="Y6215" s="1" t="s">
        <v>38</v>
      </c>
      <c r="Z6215" s="1" t="s">
        <v>38</v>
      </c>
      <c r="AA6215" s="1" t="s">
        <v>49</v>
      </c>
      <c r="AB6215" s="1" t="s">
        <v>38</v>
      </c>
      <c r="AC6215" s="1" t="s">
        <v>44</v>
      </c>
      <c r="AD6215" s="7">
        <v>90.4</v>
      </c>
      <c r="AE6215" s="7">
        <v>4063</v>
      </c>
      <c r="AF6215" s="7">
        <v>0</v>
      </c>
      <c r="AG6215" s="7">
        <v>0</v>
      </c>
      <c r="AH6215" s="7">
        <v>1976.48</v>
      </c>
      <c r="AI6215" s="7">
        <v>6039.48</v>
      </c>
      <c r="AJ6215" s="7">
        <f t="shared" si="390"/>
        <v>137.26090909090908</v>
      </c>
      <c r="AK6215" s="7" t="s">
        <v>8247</v>
      </c>
      <c r="AL6215" s="1" t="s">
        <v>45</v>
      </c>
      <c r="AM6215" s="1">
        <f t="shared" si="391"/>
        <v>0</v>
      </c>
      <c r="AN6215" s="1" t="s">
        <v>8232</v>
      </c>
      <c r="AO6215" s="1" t="s">
        <v>108</v>
      </c>
      <c r="AP6215" s="4">
        <f>1</f>
        <v>1</v>
      </c>
    </row>
    <row r="6216" spans="1:42" x14ac:dyDescent="0.3">
      <c r="A6216" s="1" t="s">
        <v>7401</v>
      </c>
      <c r="B6216" s="1" t="s">
        <v>47</v>
      </c>
      <c r="C6216" s="4">
        <v>62</v>
      </c>
      <c r="D6216" s="4" t="str">
        <f t="shared" si="388"/>
        <v>Senior Citizen</v>
      </c>
      <c r="E6216" s="1" t="s">
        <v>8253</v>
      </c>
      <c r="F6216" s="1" t="s">
        <v>8254</v>
      </c>
      <c r="G6216" s="1" t="s">
        <v>5365</v>
      </c>
      <c r="H6216" s="1">
        <v>95934</v>
      </c>
      <c r="I6216" s="4">
        <v>0</v>
      </c>
      <c r="J6216" s="4">
        <v>60</v>
      </c>
      <c r="K6216" s="4" t="str">
        <f t="shared" si="389"/>
        <v>Veteran</v>
      </c>
      <c r="L6216" s="1" t="s">
        <v>40</v>
      </c>
      <c r="M6216" s="1" t="s">
        <v>38</v>
      </c>
      <c r="N6216" s="7">
        <v>35.130000000000003</v>
      </c>
      <c r="O6216" s="1" t="s">
        <v>41</v>
      </c>
      <c r="P6216" s="1" t="s">
        <v>38</v>
      </c>
      <c r="Q6216" s="1" t="s">
        <v>77</v>
      </c>
      <c r="R6216" s="7">
        <v>3</v>
      </c>
      <c r="S6216" s="1" t="s">
        <v>38</v>
      </c>
      <c r="T6216" s="1" t="s">
        <v>41</v>
      </c>
      <c r="U6216" s="1" t="s">
        <v>38</v>
      </c>
      <c r="V6216" s="1" t="s">
        <v>38</v>
      </c>
      <c r="W6216" s="1" t="s">
        <v>38</v>
      </c>
      <c r="X6216" s="1" t="s">
        <v>38</v>
      </c>
      <c r="Y6216" s="1" t="s">
        <v>38</v>
      </c>
      <c r="Z6216" s="1" t="s">
        <v>38</v>
      </c>
      <c r="AA6216" s="1" t="s">
        <v>43</v>
      </c>
      <c r="AB6216" s="1" t="s">
        <v>41</v>
      </c>
      <c r="AC6216" s="1" t="s">
        <v>44</v>
      </c>
      <c r="AD6216" s="7">
        <v>79</v>
      </c>
      <c r="AE6216" s="7">
        <v>4801.1000000000004</v>
      </c>
      <c r="AF6216" s="7">
        <v>0</v>
      </c>
      <c r="AG6216" s="7">
        <v>0</v>
      </c>
      <c r="AH6216" s="7">
        <v>2107.8000000000002</v>
      </c>
      <c r="AI6216" s="7">
        <v>6908.9</v>
      </c>
      <c r="AJ6216" s="7">
        <f t="shared" si="390"/>
        <v>115.14833333333333</v>
      </c>
      <c r="AK6216" s="7" t="s">
        <v>8247</v>
      </c>
      <c r="AL6216" s="1" t="s">
        <v>45</v>
      </c>
      <c r="AM6216" s="1">
        <f t="shared" si="391"/>
        <v>0</v>
      </c>
      <c r="AN6216" s="1" t="s">
        <v>8232</v>
      </c>
      <c r="AO6216" s="1" t="s">
        <v>108</v>
      </c>
      <c r="AP6216" s="4">
        <f>1</f>
        <v>1</v>
      </c>
    </row>
    <row r="6217" spans="1:42" x14ac:dyDescent="0.3">
      <c r="A6217" s="1" t="s">
        <v>7402</v>
      </c>
      <c r="B6217" s="1" t="s">
        <v>37</v>
      </c>
      <c r="C6217" s="4">
        <v>34</v>
      </c>
      <c r="D6217" s="4" t="str">
        <f t="shared" si="388"/>
        <v>Adult</v>
      </c>
      <c r="E6217" s="1" t="s">
        <v>8253</v>
      </c>
      <c r="F6217" s="1" t="s">
        <v>8254</v>
      </c>
      <c r="G6217" s="1" t="s">
        <v>952</v>
      </c>
      <c r="H6217" s="1">
        <v>91356</v>
      </c>
      <c r="I6217" s="4">
        <v>0</v>
      </c>
      <c r="J6217" s="4">
        <v>18</v>
      </c>
      <c r="K6217" s="4" t="str">
        <f t="shared" si="389"/>
        <v>Loyal</v>
      </c>
      <c r="L6217" s="1" t="s">
        <v>40</v>
      </c>
      <c r="M6217" s="1" t="s">
        <v>38</v>
      </c>
      <c r="N6217" s="7">
        <v>36.49</v>
      </c>
      <c r="O6217" s="1" t="s">
        <v>38</v>
      </c>
      <c r="P6217" s="1" t="s">
        <v>38</v>
      </c>
      <c r="Q6217" s="1" t="s">
        <v>53</v>
      </c>
      <c r="R6217" s="7">
        <v>3</v>
      </c>
      <c r="S6217" s="1" t="s">
        <v>41</v>
      </c>
      <c r="T6217" s="1" t="s">
        <v>41</v>
      </c>
      <c r="U6217" s="1" t="s">
        <v>41</v>
      </c>
      <c r="V6217" s="1" t="s">
        <v>38</v>
      </c>
      <c r="W6217" s="1" t="s">
        <v>38</v>
      </c>
      <c r="X6217" s="1" t="s">
        <v>38</v>
      </c>
      <c r="Y6217" s="1" t="s">
        <v>38</v>
      </c>
      <c r="Z6217" s="1" t="s">
        <v>38</v>
      </c>
      <c r="AA6217" s="1" t="s">
        <v>49</v>
      </c>
      <c r="AB6217" s="1" t="s">
        <v>38</v>
      </c>
      <c r="AC6217" s="1" t="s">
        <v>54</v>
      </c>
      <c r="AD6217" s="7">
        <v>99.85</v>
      </c>
      <c r="AE6217" s="7">
        <v>1776.95</v>
      </c>
      <c r="AF6217" s="7">
        <v>0</v>
      </c>
      <c r="AG6217" s="7">
        <v>0</v>
      </c>
      <c r="AH6217" s="7">
        <v>656.82</v>
      </c>
      <c r="AI6217" s="7">
        <v>2433.77</v>
      </c>
      <c r="AJ6217" s="7">
        <f t="shared" si="390"/>
        <v>135.20944444444444</v>
      </c>
      <c r="AK6217" s="7" t="s">
        <v>8247</v>
      </c>
      <c r="AL6217" s="1" t="s">
        <v>55</v>
      </c>
      <c r="AM6217" s="1">
        <f t="shared" si="391"/>
        <v>1</v>
      </c>
      <c r="AN6217" s="1" t="s">
        <v>61</v>
      </c>
      <c r="AO6217" s="1" t="s">
        <v>62</v>
      </c>
      <c r="AP6217" s="4">
        <f>1</f>
        <v>1</v>
      </c>
    </row>
    <row r="6218" spans="1:42" x14ac:dyDescent="0.3">
      <c r="A6218" s="1" t="s">
        <v>7403</v>
      </c>
      <c r="B6218" s="1" t="s">
        <v>37</v>
      </c>
      <c r="C6218" s="4">
        <v>22</v>
      </c>
      <c r="D6218" s="4" t="str">
        <f t="shared" si="388"/>
        <v>Teenager</v>
      </c>
      <c r="E6218" s="1" t="s">
        <v>3</v>
      </c>
      <c r="F6218" s="1" t="s">
        <v>8254</v>
      </c>
      <c r="G6218" s="1" t="s">
        <v>1505</v>
      </c>
      <c r="H6218" s="1">
        <v>95691</v>
      </c>
      <c r="I6218" s="4">
        <v>9</v>
      </c>
      <c r="J6218" s="4">
        <v>60</v>
      </c>
      <c r="K6218" s="4" t="str">
        <f t="shared" si="389"/>
        <v>Veteran</v>
      </c>
      <c r="L6218" s="1" t="s">
        <v>40</v>
      </c>
      <c r="M6218" s="1" t="s">
        <v>38</v>
      </c>
      <c r="N6218" s="7">
        <v>34.479999999999997</v>
      </c>
      <c r="O6218" s="1" t="s">
        <v>38</v>
      </c>
      <c r="P6218" s="1" t="s">
        <v>38</v>
      </c>
      <c r="Q6218" s="1" t="s">
        <v>53</v>
      </c>
      <c r="R6218" s="7">
        <v>51</v>
      </c>
      <c r="S6218" s="1" t="s">
        <v>41</v>
      </c>
      <c r="T6218" s="1" t="s">
        <v>38</v>
      </c>
      <c r="U6218" s="1" t="s">
        <v>41</v>
      </c>
      <c r="V6218" s="1" t="s">
        <v>41</v>
      </c>
      <c r="W6218" s="1" t="s">
        <v>38</v>
      </c>
      <c r="X6218" s="1" t="s">
        <v>38</v>
      </c>
      <c r="Y6218" s="1" t="s">
        <v>38</v>
      </c>
      <c r="Z6218" s="1" t="s">
        <v>38</v>
      </c>
      <c r="AA6218" s="1" t="s">
        <v>49</v>
      </c>
      <c r="AB6218" s="1" t="s">
        <v>38</v>
      </c>
      <c r="AC6218" s="1" t="s">
        <v>54</v>
      </c>
      <c r="AD6218" s="7">
        <v>99.8</v>
      </c>
      <c r="AE6218" s="7">
        <v>5985.75</v>
      </c>
      <c r="AF6218" s="7">
        <v>0</v>
      </c>
      <c r="AG6218" s="7">
        <v>0</v>
      </c>
      <c r="AH6218" s="7">
        <v>2068.8000000000002</v>
      </c>
      <c r="AI6218" s="7">
        <v>8054.55</v>
      </c>
      <c r="AJ6218" s="7">
        <f t="shared" si="390"/>
        <v>134.24250000000001</v>
      </c>
      <c r="AK6218" s="7" t="s">
        <v>8247</v>
      </c>
      <c r="AL6218" s="1" t="s">
        <v>45</v>
      </c>
      <c r="AM6218" s="1">
        <f t="shared" si="391"/>
        <v>0</v>
      </c>
      <c r="AN6218" s="1" t="s">
        <v>8232</v>
      </c>
      <c r="AO6218" s="1" t="s">
        <v>108</v>
      </c>
      <c r="AP6218" s="4">
        <f>1</f>
        <v>1</v>
      </c>
    </row>
    <row r="6219" spans="1:42" x14ac:dyDescent="0.3">
      <c r="A6219" s="1" t="s">
        <v>7404</v>
      </c>
      <c r="B6219" s="1" t="s">
        <v>47</v>
      </c>
      <c r="C6219" s="4">
        <v>42</v>
      </c>
      <c r="D6219" s="4" t="str">
        <f t="shared" si="388"/>
        <v>Adult</v>
      </c>
      <c r="E6219" s="1" t="s">
        <v>8253</v>
      </c>
      <c r="F6219" s="1" t="s">
        <v>8254</v>
      </c>
      <c r="G6219" s="1" t="s">
        <v>320</v>
      </c>
      <c r="H6219" s="1">
        <v>95815</v>
      </c>
      <c r="I6219" s="4">
        <v>0</v>
      </c>
      <c r="J6219" s="4">
        <v>11</v>
      </c>
      <c r="K6219" s="4" t="str">
        <f t="shared" si="389"/>
        <v>New</v>
      </c>
      <c r="L6219" s="1" t="s">
        <v>40</v>
      </c>
      <c r="M6219" s="1" t="s">
        <v>38</v>
      </c>
      <c r="N6219" s="7">
        <v>30.91</v>
      </c>
      <c r="O6219" s="1" t="s">
        <v>38</v>
      </c>
      <c r="P6219" s="1" t="s">
        <v>41</v>
      </c>
      <c r="Q6219" s="1" t="s">
        <v>8232</v>
      </c>
      <c r="R6219" s="7">
        <v>0</v>
      </c>
      <c r="S6219" s="1" t="s">
        <v>41</v>
      </c>
      <c r="T6219" s="1" t="s">
        <v>41</v>
      </c>
      <c r="U6219" s="1" t="s">
        <v>41</v>
      </c>
      <c r="V6219" s="1" t="s">
        <v>41</v>
      </c>
      <c r="W6219" s="1" t="s">
        <v>41</v>
      </c>
      <c r="X6219" s="1" t="s">
        <v>41</v>
      </c>
      <c r="Y6219" s="1" t="s">
        <v>41</v>
      </c>
      <c r="Z6219" s="1" t="s">
        <v>41</v>
      </c>
      <c r="AA6219" s="1" t="s">
        <v>49</v>
      </c>
      <c r="AB6219" s="1" t="s">
        <v>41</v>
      </c>
      <c r="AC6219" s="1" t="s">
        <v>44</v>
      </c>
      <c r="AD6219" s="7">
        <v>23.15</v>
      </c>
      <c r="AE6219" s="7">
        <v>245.2</v>
      </c>
      <c r="AF6219" s="7">
        <v>0</v>
      </c>
      <c r="AG6219" s="7">
        <v>0</v>
      </c>
      <c r="AH6219" s="7">
        <v>340.01</v>
      </c>
      <c r="AI6219" s="7">
        <v>585.21</v>
      </c>
      <c r="AJ6219" s="7">
        <f t="shared" si="390"/>
        <v>53.200909090909093</v>
      </c>
      <c r="AK6219" s="7" t="s">
        <v>8249</v>
      </c>
      <c r="AL6219" s="1" t="s">
        <v>55</v>
      </c>
      <c r="AM6219" s="1">
        <f t="shared" si="391"/>
        <v>1</v>
      </c>
      <c r="AN6219" s="1" t="s">
        <v>56</v>
      </c>
      <c r="AO6219" s="1" t="s">
        <v>102</v>
      </c>
      <c r="AP6219" s="4">
        <f>1</f>
        <v>1</v>
      </c>
    </row>
    <row r="6220" spans="1:42" x14ac:dyDescent="0.3">
      <c r="A6220" s="1" t="s">
        <v>7405</v>
      </c>
      <c r="B6220" s="1" t="s">
        <v>47</v>
      </c>
      <c r="C6220" s="4">
        <v>46</v>
      </c>
      <c r="D6220" s="4" t="str">
        <f t="shared" si="388"/>
        <v>Adult</v>
      </c>
      <c r="E6220" s="1" t="s">
        <v>8253</v>
      </c>
      <c r="F6220" s="1" t="s">
        <v>8254</v>
      </c>
      <c r="G6220" s="1" t="s">
        <v>39</v>
      </c>
      <c r="H6220" s="1">
        <v>93225</v>
      </c>
      <c r="I6220" s="4">
        <v>0</v>
      </c>
      <c r="J6220" s="4">
        <v>59</v>
      </c>
      <c r="K6220" s="4" t="str">
        <f t="shared" si="389"/>
        <v>Veteran</v>
      </c>
      <c r="L6220" s="1" t="s">
        <v>40</v>
      </c>
      <c r="M6220" s="1" t="s">
        <v>38</v>
      </c>
      <c r="N6220" s="7">
        <v>9.6999999999999993</v>
      </c>
      <c r="O6220" s="1" t="s">
        <v>41</v>
      </c>
      <c r="P6220" s="1" t="s">
        <v>38</v>
      </c>
      <c r="Q6220" s="1" t="s">
        <v>77</v>
      </c>
      <c r="R6220" s="7">
        <v>6</v>
      </c>
      <c r="S6220" s="1" t="s">
        <v>41</v>
      </c>
      <c r="T6220" s="1" t="s">
        <v>41</v>
      </c>
      <c r="U6220" s="1" t="s">
        <v>38</v>
      </c>
      <c r="V6220" s="1" t="s">
        <v>41</v>
      </c>
      <c r="W6220" s="1" t="s">
        <v>41</v>
      </c>
      <c r="X6220" s="1" t="s">
        <v>38</v>
      </c>
      <c r="Y6220" s="1" t="s">
        <v>38</v>
      </c>
      <c r="Z6220" s="1" t="s">
        <v>38</v>
      </c>
      <c r="AA6220" s="1" t="s">
        <v>43</v>
      </c>
      <c r="AB6220" s="1" t="s">
        <v>38</v>
      </c>
      <c r="AC6220" s="1" t="s">
        <v>54</v>
      </c>
      <c r="AD6220" s="7">
        <v>61.35</v>
      </c>
      <c r="AE6220" s="7">
        <v>3645.5</v>
      </c>
      <c r="AF6220" s="7">
        <v>0</v>
      </c>
      <c r="AG6220" s="7">
        <v>0</v>
      </c>
      <c r="AH6220" s="7">
        <v>572.29999999999995</v>
      </c>
      <c r="AI6220" s="7">
        <v>4217.8</v>
      </c>
      <c r="AJ6220" s="7">
        <f t="shared" si="390"/>
        <v>71.488135593220349</v>
      </c>
      <c r="AK6220" s="7" t="s">
        <v>8249</v>
      </c>
      <c r="AL6220" s="1" t="s">
        <v>45</v>
      </c>
      <c r="AM6220" s="1">
        <f t="shared" si="391"/>
        <v>0</v>
      </c>
      <c r="AN6220" s="1" t="s">
        <v>8232</v>
      </c>
      <c r="AO6220" s="1" t="s">
        <v>108</v>
      </c>
      <c r="AP6220" s="4">
        <f>1</f>
        <v>1</v>
      </c>
    </row>
    <row r="6221" spans="1:42" x14ac:dyDescent="0.3">
      <c r="A6221" s="1" t="s">
        <v>7406</v>
      </c>
      <c r="B6221" s="1" t="s">
        <v>47</v>
      </c>
      <c r="C6221" s="4">
        <v>58</v>
      </c>
      <c r="D6221" s="4" t="str">
        <f t="shared" si="388"/>
        <v>Senior Citizen</v>
      </c>
      <c r="E6221" s="1" t="s">
        <v>8253</v>
      </c>
      <c r="F6221" s="1" t="s">
        <v>8254</v>
      </c>
      <c r="G6221" s="1" t="s">
        <v>155</v>
      </c>
      <c r="H6221" s="1">
        <v>95127</v>
      </c>
      <c r="I6221" s="4">
        <v>0</v>
      </c>
      <c r="J6221" s="4">
        <v>12</v>
      </c>
      <c r="K6221" s="4" t="str">
        <f t="shared" si="389"/>
        <v>Loyal</v>
      </c>
      <c r="L6221" s="1" t="s">
        <v>40</v>
      </c>
      <c r="M6221" s="1" t="s">
        <v>38</v>
      </c>
      <c r="N6221" s="7">
        <v>44.78</v>
      </c>
      <c r="O6221" s="1" t="s">
        <v>41</v>
      </c>
      <c r="P6221" s="1" t="s">
        <v>38</v>
      </c>
      <c r="Q6221" s="1" t="s">
        <v>77</v>
      </c>
      <c r="R6221" s="7">
        <v>12</v>
      </c>
      <c r="S6221" s="1" t="s">
        <v>41</v>
      </c>
      <c r="T6221" s="1" t="s">
        <v>38</v>
      </c>
      <c r="U6221" s="1" t="s">
        <v>41</v>
      </c>
      <c r="V6221" s="1" t="s">
        <v>41</v>
      </c>
      <c r="W6221" s="1" t="s">
        <v>41</v>
      </c>
      <c r="X6221" s="1" t="s">
        <v>41</v>
      </c>
      <c r="Y6221" s="1" t="s">
        <v>41</v>
      </c>
      <c r="Z6221" s="1" t="s">
        <v>38</v>
      </c>
      <c r="AA6221" s="1" t="s">
        <v>49</v>
      </c>
      <c r="AB6221" s="1" t="s">
        <v>38</v>
      </c>
      <c r="AC6221" s="1" t="s">
        <v>54</v>
      </c>
      <c r="AD6221" s="7">
        <v>49.05</v>
      </c>
      <c r="AE6221" s="7">
        <v>593.04999999999995</v>
      </c>
      <c r="AF6221" s="7">
        <v>29.32</v>
      </c>
      <c r="AG6221" s="7">
        <v>0</v>
      </c>
      <c r="AH6221" s="7">
        <v>537.36</v>
      </c>
      <c r="AI6221" s="7">
        <v>1101.0899999999999</v>
      </c>
      <c r="AJ6221" s="7">
        <f t="shared" si="390"/>
        <v>91.757499999999993</v>
      </c>
      <c r="AK6221" s="7" t="s">
        <v>8249</v>
      </c>
      <c r="AL6221" s="1" t="s">
        <v>45</v>
      </c>
      <c r="AM6221" s="1">
        <f t="shared" si="391"/>
        <v>0</v>
      </c>
      <c r="AN6221" s="1" t="s">
        <v>8232</v>
      </c>
      <c r="AO6221" s="1" t="s">
        <v>108</v>
      </c>
      <c r="AP6221" s="4">
        <f>1</f>
        <v>1</v>
      </c>
    </row>
    <row r="6222" spans="1:42" x14ac:dyDescent="0.3">
      <c r="A6222" s="1" t="s">
        <v>7407</v>
      </c>
      <c r="B6222" s="1" t="s">
        <v>37</v>
      </c>
      <c r="C6222" s="4">
        <v>23</v>
      </c>
      <c r="D6222" s="4" t="str">
        <f t="shared" si="388"/>
        <v>Teenager</v>
      </c>
      <c r="E6222" s="1" t="s">
        <v>3</v>
      </c>
      <c r="F6222" s="1" t="s">
        <v>8254</v>
      </c>
      <c r="G6222" s="1" t="s">
        <v>3470</v>
      </c>
      <c r="H6222" s="1">
        <v>91741</v>
      </c>
      <c r="I6222" s="4">
        <v>1</v>
      </c>
      <c r="J6222" s="4">
        <v>8</v>
      </c>
      <c r="K6222" s="4" t="str">
        <f t="shared" si="389"/>
        <v>New</v>
      </c>
      <c r="L6222" s="1" t="s">
        <v>52</v>
      </c>
      <c r="M6222" s="1" t="s">
        <v>38</v>
      </c>
      <c r="N6222" s="7">
        <v>23.68</v>
      </c>
      <c r="O6222" s="1" t="s">
        <v>41</v>
      </c>
      <c r="P6222" s="1" t="s">
        <v>38</v>
      </c>
      <c r="Q6222" s="1" t="s">
        <v>77</v>
      </c>
      <c r="R6222" s="7">
        <v>41</v>
      </c>
      <c r="S6222" s="1" t="s">
        <v>38</v>
      </c>
      <c r="T6222" s="1" t="s">
        <v>41</v>
      </c>
      <c r="U6222" s="1" t="s">
        <v>41</v>
      </c>
      <c r="V6222" s="1" t="s">
        <v>38</v>
      </c>
      <c r="W6222" s="1" t="s">
        <v>41</v>
      </c>
      <c r="X6222" s="1" t="s">
        <v>38</v>
      </c>
      <c r="Y6222" s="1" t="s">
        <v>38</v>
      </c>
      <c r="Z6222" s="1" t="s">
        <v>38</v>
      </c>
      <c r="AA6222" s="1" t="s">
        <v>71</v>
      </c>
      <c r="AB6222" s="1" t="s">
        <v>41</v>
      </c>
      <c r="AC6222" s="1" t="s">
        <v>44</v>
      </c>
      <c r="AD6222" s="7">
        <v>65.5</v>
      </c>
      <c r="AE6222" s="7">
        <v>564.35</v>
      </c>
      <c r="AF6222" s="7">
        <v>0</v>
      </c>
      <c r="AG6222" s="7">
        <v>0</v>
      </c>
      <c r="AH6222" s="7">
        <v>189.44</v>
      </c>
      <c r="AI6222" s="7">
        <v>753.79</v>
      </c>
      <c r="AJ6222" s="7">
        <f t="shared" si="390"/>
        <v>94.223749999999995</v>
      </c>
      <c r="AK6222" s="7" t="s">
        <v>8249</v>
      </c>
      <c r="AL6222" s="1" t="s">
        <v>45</v>
      </c>
      <c r="AM6222" s="1">
        <f t="shared" si="391"/>
        <v>0</v>
      </c>
      <c r="AN6222" s="1" t="s">
        <v>8232</v>
      </c>
      <c r="AO6222" s="1" t="s">
        <v>108</v>
      </c>
      <c r="AP6222" s="4">
        <f>1</f>
        <v>1</v>
      </c>
    </row>
    <row r="6223" spans="1:42" x14ac:dyDescent="0.3">
      <c r="A6223" s="1" t="s">
        <v>7408</v>
      </c>
      <c r="B6223" s="1" t="s">
        <v>37</v>
      </c>
      <c r="C6223" s="4">
        <v>35</v>
      </c>
      <c r="D6223" s="4" t="str">
        <f t="shared" si="388"/>
        <v>Adult</v>
      </c>
      <c r="E6223" s="1" t="s">
        <v>8253</v>
      </c>
      <c r="F6223" s="1" t="s">
        <v>8254</v>
      </c>
      <c r="G6223" s="1" t="s">
        <v>133</v>
      </c>
      <c r="H6223" s="1">
        <v>90048</v>
      </c>
      <c r="I6223" s="4">
        <v>0</v>
      </c>
      <c r="J6223" s="4">
        <v>28</v>
      </c>
      <c r="K6223" s="4" t="str">
        <f t="shared" si="389"/>
        <v>Loyal</v>
      </c>
      <c r="L6223" s="1" t="s">
        <v>127</v>
      </c>
      <c r="M6223" s="1" t="s">
        <v>41</v>
      </c>
      <c r="N6223" s="7">
        <v>25.420517214274568</v>
      </c>
      <c r="O6223" s="1" t="s">
        <v>41</v>
      </c>
      <c r="P6223" s="1" t="s">
        <v>38</v>
      </c>
      <c r="Q6223" s="1" t="s">
        <v>77</v>
      </c>
      <c r="R6223" s="7">
        <v>14</v>
      </c>
      <c r="S6223" s="1" t="s">
        <v>41</v>
      </c>
      <c r="T6223" s="1" t="s">
        <v>41</v>
      </c>
      <c r="U6223" s="1" t="s">
        <v>38</v>
      </c>
      <c r="V6223" s="1" t="s">
        <v>41</v>
      </c>
      <c r="W6223" s="1" t="s">
        <v>41</v>
      </c>
      <c r="X6223" s="1" t="s">
        <v>41</v>
      </c>
      <c r="Y6223" s="1" t="s">
        <v>41</v>
      </c>
      <c r="Z6223" s="1" t="s">
        <v>38</v>
      </c>
      <c r="AA6223" s="1" t="s">
        <v>49</v>
      </c>
      <c r="AB6223" s="1" t="s">
        <v>38</v>
      </c>
      <c r="AC6223" s="1" t="s">
        <v>44</v>
      </c>
      <c r="AD6223" s="7">
        <v>29.75</v>
      </c>
      <c r="AE6223" s="7">
        <v>790.7</v>
      </c>
      <c r="AF6223" s="7">
        <v>0</v>
      </c>
      <c r="AG6223" s="7">
        <v>0</v>
      </c>
      <c r="AH6223" s="7">
        <v>0</v>
      </c>
      <c r="AI6223" s="7">
        <v>790.7</v>
      </c>
      <c r="AJ6223" s="7">
        <f t="shared" si="390"/>
        <v>28.239285714285717</v>
      </c>
      <c r="AK6223" s="7" t="s">
        <v>8246</v>
      </c>
      <c r="AL6223" s="1" t="s">
        <v>45</v>
      </c>
      <c r="AM6223" s="1">
        <f t="shared" si="391"/>
        <v>0</v>
      </c>
      <c r="AN6223" s="1" t="s">
        <v>8232</v>
      </c>
      <c r="AO6223" s="1" t="s">
        <v>108</v>
      </c>
      <c r="AP6223" s="4">
        <f>1</f>
        <v>1</v>
      </c>
    </row>
    <row r="6224" spans="1:42" x14ac:dyDescent="0.3">
      <c r="A6224" s="1" t="s">
        <v>7409</v>
      </c>
      <c r="B6224" s="1" t="s">
        <v>37</v>
      </c>
      <c r="C6224" s="4">
        <v>56</v>
      </c>
      <c r="D6224" s="4" t="str">
        <f t="shared" si="388"/>
        <v>Senior Citizen</v>
      </c>
      <c r="E6224" s="1" t="s">
        <v>8253</v>
      </c>
      <c r="F6224" s="1" t="s">
        <v>8255</v>
      </c>
      <c r="G6224" s="1" t="s">
        <v>243</v>
      </c>
      <c r="H6224" s="1">
        <v>92028</v>
      </c>
      <c r="I6224" s="4">
        <v>0</v>
      </c>
      <c r="J6224" s="4">
        <v>12</v>
      </c>
      <c r="K6224" s="4" t="str">
        <f t="shared" si="389"/>
        <v>Loyal</v>
      </c>
      <c r="L6224" s="1" t="s">
        <v>40</v>
      </c>
      <c r="M6224" s="1" t="s">
        <v>38</v>
      </c>
      <c r="N6224" s="7">
        <v>17.850000000000001</v>
      </c>
      <c r="O6224" s="1" t="s">
        <v>38</v>
      </c>
      <c r="P6224" s="1" t="s">
        <v>38</v>
      </c>
      <c r="Q6224" s="1" t="s">
        <v>53</v>
      </c>
      <c r="R6224" s="7">
        <v>19</v>
      </c>
      <c r="S6224" s="1" t="s">
        <v>41</v>
      </c>
      <c r="T6224" s="1" t="s">
        <v>41</v>
      </c>
      <c r="U6224" s="1" t="s">
        <v>41</v>
      </c>
      <c r="V6224" s="1" t="s">
        <v>41</v>
      </c>
      <c r="W6224" s="1" t="s">
        <v>38</v>
      </c>
      <c r="X6224" s="1" t="s">
        <v>41</v>
      </c>
      <c r="Y6224" s="1" t="s">
        <v>41</v>
      </c>
      <c r="Z6224" s="1" t="s">
        <v>38</v>
      </c>
      <c r="AA6224" s="1" t="s">
        <v>49</v>
      </c>
      <c r="AB6224" s="1" t="s">
        <v>38</v>
      </c>
      <c r="AC6224" s="1" t="s">
        <v>54</v>
      </c>
      <c r="AD6224" s="7">
        <v>84.05</v>
      </c>
      <c r="AE6224" s="7">
        <v>966.55</v>
      </c>
      <c r="AF6224" s="7">
        <v>0</v>
      </c>
      <c r="AG6224" s="7">
        <v>0</v>
      </c>
      <c r="AH6224" s="7">
        <v>214.2</v>
      </c>
      <c r="AI6224" s="7">
        <v>1180.75</v>
      </c>
      <c r="AJ6224" s="7">
        <f t="shared" si="390"/>
        <v>98.395833333333329</v>
      </c>
      <c r="AK6224" s="7" t="s">
        <v>8249</v>
      </c>
      <c r="AL6224" s="1" t="s">
        <v>45</v>
      </c>
      <c r="AM6224" s="1">
        <f t="shared" si="391"/>
        <v>0</v>
      </c>
      <c r="AN6224" s="1" t="s">
        <v>8232</v>
      </c>
      <c r="AO6224" s="1" t="s">
        <v>108</v>
      </c>
      <c r="AP6224" s="4">
        <f>1</f>
        <v>1</v>
      </c>
    </row>
    <row r="6225" spans="1:42" x14ac:dyDescent="0.3">
      <c r="A6225" s="1" t="s">
        <v>7410</v>
      </c>
      <c r="B6225" s="1" t="s">
        <v>37</v>
      </c>
      <c r="C6225" s="4">
        <v>62</v>
      </c>
      <c r="D6225" s="4" t="str">
        <f t="shared" si="388"/>
        <v>Senior Citizen</v>
      </c>
      <c r="E6225" s="1" t="s">
        <v>3</v>
      </c>
      <c r="F6225" s="1" t="s">
        <v>8256</v>
      </c>
      <c r="G6225" s="1" t="s">
        <v>3500</v>
      </c>
      <c r="H6225" s="1">
        <v>95466</v>
      </c>
      <c r="I6225" s="4">
        <v>9</v>
      </c>
      <c r="J6225" s="4">
        <v>30</v>
      </c>
      <c r="K6225" s="4" t="str">
        <f t="shared" si="389"/>
        <v>Loyal</v>
      </c>
      <c r="L6225" s="1" t="s">
        <v>40</v>
      </c>
      <c r="M6225" s="1" t="s">
        <v>38</v>
      </c>
      <c r="N6225" s="7">
        <v>24.56</v>
      </c>
      <c r="O6225" s="1" t="s">
        <v>38</v>
      </c>
      <c r="P6225" s="1" t="s">
        <v>38</v>
      </c>
      <c r="Q6225" s="1" t="s">
        <v>53</v>
      </c>
      <c r="R6225" s="7">
        <v>18</v>
      </c>
      <c r="S6225" s="1" t="s">
        <v>41</v>
      </c>
      <c r="T6225" s="1" t="s">
        <v>38</v>
      </c>
      <c r="U6225" s="1" t="s">
        <v>38</v>
      </c>
      <c r="V6225" s="1" t="s">
        <v>38</v>
      </c>
      <c r="W6225" s="1" t="s">
        <v>38</v>
      </c>
      <c r="X6225" s="1" t="s">
        <v>38</v>
      </c>
      <c r="Y6225" s="1" t="s">
        <v>38</v>
      </c>
      <c r="Z6225" s="1" t="s">
        <v>38</v>
      </c>
      <c r="AA6225" s="1" t="s">
        <v>49</v>
      </c>
      <c r="AB6225" s="1" t="s">
        <v>38</v>
      </c>
      <c r="AC6225" s="1" t="s">
        <v>54</v>
      </c>
      <c r="AD6225" s="7">
        <v>107.5</v>
      </c>
      <c r="AE6225" s="7">
        <v>3242.5</v>
      </c>
      <c r="AF6225" s="7">
        <v>0</v>
      </c>
      <c r="AG6225" s="7">
        <v>0</v>
      </c>
      <c r="AH6225" s="7">
        <v>736.8</v>
      </c>
      <c r="AI6225" s="7">
        <v>3979.3</v>
      </c>
      <c r="AJ6225" s="7">
        <f t="shared" si="390"/>
        <v>132.64333333333335</v>
      </c>
      <c r="AK6225" s="7" t="s">
        <v>8247</v>
      </c>
      <c r="AL6225" s="1" t="s">
        <v>45</v>
      </c>
      <c r="AM6225" s="1">
        <f t="shared" si="391"/>
        <v>0</v>
      </c>
      <c r="AN6225" s="1" t="s">
        <v>8232</v>
      </c>
      <c r="AO6225" s="1" t="s">
        <v>108</v>
      </c>
      <c r="AP6225" s="4">
        <f>1</f>
        <v>1</v>
      </c>
    </row>
    <row r="6226" spans="1:42" x14ac:dyDescent="0.3">
      <c r="A6226" s="1" t="s">
        <v>7411</v>
      </c>
      <c r="B6226" s="1" t="s">
        <v>47</v>
      </c>
      <c r="C6226" s="4">
        <v>65</v>
      </c>
      <c r="D6226" s="4" t="str">
        <f t="shared" si="388"/>
        <v>Senior Citizen</v>
      </c>
      <c r="E6226" s="1" t="s">
        <v>8253</v>
      </c>
      <c r="F6226" s="1" t="s">
        <v>8254</v>
      </c>
      <c r="G6226" s="1" t="s">
        <v>3500</v>
      </c>
      <c r="H6226" s="1">
        <v>95466</v>
      </c>
      <c r="I6226" s="4">
        <v>0</v>
      </c>
      <c r="J6226" s="4">
        <v>12</v>
      </c>
      <c r="K6226" s="4" t="str">
        <f t="shared" si="389"/>
        <v>Loyal</v>
      </c>
      <c r="L6226" s="1" t="s">
        <v>60</v>
      </c>
      <c r="M6226" s="1" t="s">
        <v>38</v>
      </c>
      <c r="N6226" s="7">
        <v>28.63</v>
      </c>
      <c r="O6226" s="1" t="s">
        <v>41</v>
      </c>
      <c r="P6226" s="1" t="s">
        <v>38</v>
      </c>
      <c r="Q6226" s="1" t="s">
        <v>42</v>
      </c>
      <c r="R6226" s="7">
        <v>7</v>
      </c>
      <c r="S6226" s="1" t="s">
        <v>41</v>
      </c>
      <c r="T6226" s="1" t="s">
        <v>38</v>
      </c>
      <c r="U6226" s="1" t="s">
        <v>38</v>
      </c>
      <c r="V6226" s="1" t="s">
        <v>38</v>
      </c>
      <c r="W6226" s="1" t="s">
        <v>41</v>
      </c>
      <c r="X6226" s="1" t="s">
        <v>41</v>
      </c>
      <c r="Y6226" s="1" t="s">
        <v>41</v>
      </c>
      <c r="Z6226" s="1" t="s">
        <v>41</v>
      </c>
      <c r="AA6226" s="1" t="s">
        <v>49</v>
      </c>
      <c r="AB6226" s="1" t="s">
        <v>38</v>
      </c>
      <c r="AC6226" s="1" t="s">
        <v>44</v>
      </c>
      <c r="AD6226" s="7">
        <v>83.8</v>
      </c>
      <c r="AE6226" s="7">
        <v>1029.75</v>
      </c>
      <c r="AF6226" s="7">
        <v>44.58</v>
      </c>
      <c r="AG6226" s="7">
        <v>80</v>
      </c>
      <c r="AH6226" s="7">
        <v>343.56</v>
      </c>
      <c r="AI6226" s="7">
        <v>1408.73</v>
      </c>
      <c r="AJ6226" s="7">
        <f t="shared" si="390"/>
        <v>117.39416666666666</v>
      </c>
      <c r="AK6226" s="7" t="s">
        <v>8247</v>
      </c>
      <c r="AL6226" s="1" t="s">
        <v>55</v>
      </c>
      <c r="AM6226" s="1">
        <f t="shared" si="391"/>
        <v>1</v>
      </c>
      <c r="AN6226" s="1" t="s">
        <v>56</v>
      </c>
      <c r="AO6226" s="1" t="s">
        <v>57</v>
      </c>
      <c r="AP6226" s="4">
        <f>1</f>
        <v>1</v>
      </c>
    </row>
    <row r="6227" spans="1:42" x14ac:dyDescent="0.3">
      <c r="A6227" s="1" t="s">
        <v>7412</v>
      </c>
      <c r="B6227" s="1" t="s">
        <v>37</v>
      </c>
      <c r="C6227" s="4">
        <v>44</v>
      </c>
      <c r="D6227" s="4" t="str">
        <f t="shared" si="388"/>
        <v>Adult</v>
      </c>
      <c r="E6227" s="1" t="s">
        <v>8253</v>
      </c>
      <c r="F6227" s="1" t="s">
        <v>8254</v>
      </c>
      <c r="G6227" s="1" t="s">
        <v>296</v>
      </c>
      <c r="H6227" s="1">
        <v>92646</v>
      </c>
      <c r="I6227" s="4">
        <v>0</v>
      </c>
      <c r="J6227" s="4">
        <v>2</v>
      </c>
      <c r="K6227" s="4" t="str">
        <f t="shared" si="389"/>
        <v>New</v>
      </c>
      <c r="L6227" s="1" t="s">
        <v>52</v>
      </c>
      <c r="M6227" s="1" t="s">
        <v>38</v>
      </c>
      <c r="N6227" s="7">
        <v>29.28</v>
      </c>
      <c r="O6227" s="1" t="s">
        <v>41</v>
      </c>
      <c r="P6227" s="1" t="s">
        <v>38</v>
      </c>
      <c r="Q6227" s="1" t="s">
        <v>42</v>
      </c>
      <c r="R6227" s="7">
        <v>4</v>
      </c>
      <c r="S6227" s="1" t="s">
        <v>41</v>
      </c>
      <c r="T6227" s="1" t="s">
        <v>38</v>
      </c>
      <c r="U6227" s="1" t="s">
        <v>41</v>
      </c>
      <c r="V6227" s="1" t="s">
        <v>41</v>
      </c>
      <c r="W6227" s="1" t="s">
        <v>41</v>
      </c>
      <c r="X6227" s="1" t="s">
        <v>41</v>
      </c>
      <c r="Y6227" s="1" t="s">
        <v>41</v>
      </c>
      <c r="Z6227" s="1" t="s">
        <v>38</v>
      </c>
      <c r="AA6227" s="1" t="s">
        <v>49</v>
      </c>
      <c r="AB6227" s="1" t="s">
        <v>41</v>
      </c>
      <c r="AC6227" s="1" t="s">
        <v>44</v>
      </c>
      <c r="AD6227" s="7">
        <v>49.2</v>
      </c>
      <c r="AE6227" s="7">
        <v>103.7</v>
      </c>
      <c r="AF6227" s="7">
        <v>0</v>
      </c>
      <c r="AG6227" s="7">
        <v>0</v>
      </c>
      <c r="AH6227" s="7">
        <v>58.56</v>
      </c>
      <c r="AI6227" s="7">
        <v>162.26</v>
      </c>
      <c r="AJ6227" s="7">
        <f t="shared" si="390"/>
        <v>81.13</v>
      </c>
      <c r="AK6227" s="7" t="s">
        <v>8249</v>
      </c>
      <c r="AL6227" s="1" t="s">
        <v>96</v>
      </c>
      <c r="AM6227" s="1">
        <f t="shared" si="391"/>
        <v>0</v>
      </c>
      <c r="AN6227" s="1" t="s">
        <v>8232</v>
      </c>
      <c r="AO6227" s="1" t="s">
        <v>108</v>
      </c>
      <c r="AP6227" s="4">
        <f>1</f>
        <v>1</v>
      </c>
    </row>
    <row r="6228" spans="1:42" x14ac:dyDescent="0.3">
      <c r="A6228" s="1" t="s">
        <v>7413</v>
      </c>
      <c r="B6228" s="1" t="s">
        <v>47</v>
      </c>
      <c r="C6228" s="4">
        <v>25</v>
      </c>
      <c r="D6228" s="4" t="str">
        <f t="shared" si="388"/>
        <v>Adult</v>
      </c>
      <c r="E6228" s="1" t="s">
        <v>8253</v>
      </c>
      <c r="F6228" s="1" t="s">
        <v>8254</v>
      </c>
      <c r="G6228" s="1" t="s">
        <v>1521</v>
      </c>
      <c r="H6228" s="1">
        <v>96071</v>
      </c>
      <c r="I6228" s="4">
        <v>0</v>
      </c>
      <c r="J6228" s="4">
        <v>3</v>
      </c>
      <c r="K6228" s="4" t="str">
        <f t="shared" si="389"/>
        <v>New</v>
      </c>
      <c r="L6228" s="1" t="s">
        <v>52</v>
      </c>
      <c r="M6228" s="1" t="s">
        <v>38</v>
      </c>
      <c r="N6228" s="7">
        <v>22.77</v>
      </c>
      <c r="O6228" s="1" t="s">
        <v>41</v>
      </c>
      <c r="P6228" s="1" t="s">
        <v>38</v>
      </c>
      <c r="Q6228" s="1" t="s">
        <v>77</v>
      </c>
      <c r="R6228" s="7">
        <v>51</v>
      </c>
      <c r="S6228" s="1" t="s">
        <v>41</v>
      </c>
      <c r="T6228" s="1" t="s">
        <v>41</v>
      </c>
      <c r="U6228" s="1" t="s">
        <v>41</v>
      </c>
      <c r="V6228" s="1" t="s">
        <v>41</v>
      </c>
      <c r="W6228" s="1" t="s">
        <v>38</v>
      </c>
      <c r="X6228" s="1" t="s">
        <v>41</v>
      </c>
      <c r="Y6228" s="1" t="s">
        <v>38</v>
      </c>
      <c r="Z6228" s="1" t="s">
        <v>38</v>
      </c>
      <c r="AA6228" s="1" t="s">
        <v>49</v>
      </c>
      <c r="AB6228" s="1" t="s">
        <v>41</v>
      </c>
      <c r="AC6228" s="1" t="s">
        <v>44</v>
      </c>
      <c r="AD6228" s="7">
        <v>55.15</v>
      </c>
      <c r="AE6228" s="7">
        <v>159.15</v>
      </c>
      <c r="AF6228" s="7">
        <v>0</v>
      </c>
      <c r="AG6228" s="7">
        <v>0</v>
      </c>
      <c r="AH6228" s="7">
        <v>68.31</v>
      </c>
      <c r="AI6228" s="7">
        <v>227.46</v>
      </c>
      <c r="AJ6228" s="7">
        <f t="shared" si="390"/>
        <v>75.820000000000007</v>
      </c>
      <c r="AK6228" s="7" t="s">
        <v>8249</v>
      </c>
      <c r="AL6228" s="1" t="s">
        <v>55</v>
      </c>
      <c r="AM6228" s="1">
        <f t="shared" si="391"/>
        <v>1</v>
      </c>
      <c r="AN6228" s="1" t="s">
        <v>61</v>
      </c>
      <c r="AO6228" s="1" t="s">
        <v>65</v>
      </c>
      <c r="AP6228" s="4">
        <f>1</f>
        <v>1</v>
      </c>
    </row>
    <row r="6229" spans="1:42" x14ac:dyDescent="0.3">
      <c r="A6229" s="1" t="s">
        <v>7414</v>
      </c>
      <c r="B6229" s="1" t="s">
        <v>37</v>
      </c>
      <c r="C6229" s="4">
        <v>59</v>
      </c>
      <c r="D6229" s="4" t="str">
        <f t="shared" si="388"/>
        <v>Senior Citizen</v>
      </c>
      <c r="E6229" s="1" t="s">
        <v>8253</v>
      </c>
      <c r="F6229" s="1" t="s">
        <v>8254</v>
      </c>
      <c r="G6229" s="1" t="s">
        <v>3037</v>
      </c>
      <c r="H6229" s="1">
        <v>95222</v>
      </c>
      <c r="I6229" s="4">
        <v>0</v>
      </c>
      <c r="J6229" s="4">
        <v>41</v>
      </c>
      <c r="K6229" s="4" t="str">
        <f t="shared" si="389"/>
        <v>Loyal</v>
      </c>
      <c r="L6229" s="1" t="s">
        <v>74</v>
      </c>
      <c r="M6229" s="1" t="s">
        <v>41</v>
      </c>
      <c r="N6229" s="7">
        <v>25.420517214274568</v>
      </c>
      <c r="O6229" s="1" t="s">
        <v>41</v>
      </c>
      <c r="P6229" s="1" t="s">
        <v>38</v>
      </c>
      <c r="Q6229" s="1" t="s">
        <v>42</v>
      </c>
      <c r="R6229" s="7">
        <v>21</v>
      </c>
      <c r="S6229" s="1" t="s">
        <v>41</v>
      </c>
      <c r="T6229" s="1" t="s">
        <v>38</v>
      </c>
      <c r="U6229" s="1" t="s">
        <v>41</v>
      </c>
      <c r="V6229" s="1" t="s">
        <v>41</v>
      </c>
      <c r="W6229" s="1" t="s">
        <v>41</v>
      </c>
      <c r="X6229" s="1" t="s">
        <v>38</v>
      </c>
      <c r="Y6229" s="1" t="s">
        <v>38</v>
      </c>
      <c r="Z6229" s="1" t="s">
        <v>38</v>
      </c>
      <c r="AA6229" s="1" t="s">
        <v>49</v>
      </c>
      <c r="AB6229" s="1" t="s">
        <v>38</v>
      </c>
      <c r="AC6229" s="1" t="s">
        <v>54</v>
      </c>
      <c r="AD6229" s="7">
        <v>40.35</v>
      </c>
      <c r="AE6229" s="7">
        <v>1677.85</v>
      </c>
      <c r="AF6229" s="7">
        <v>0</v>
      </c>
      <c r="AG6229" s="7">
        <v>0</v>
      </c>
      <c r="AH6229" s="7">
        <v>0</v>
      </c>
      <c r="AI6229" s="7">
        <v>1677.85</v>
      </c>
      <c r="AJ6229" s="7">
        <f t="shared" si="390"/>
        <v>40.923170731707316</v>
      </c>
      <c r="AK6229" s="7" t="s">
        <v>8246</v>
      </c>
      <c r="AL6229" s="1" t="s">
        <v>45</v>
      </c>
      <c r="AM6229" s="1">
        <f t="shared" si="391"/>
        <v>0</v>
      </c>
      <c r="AN6229" s="1" t="s">
        <v>8232</v>
      </c>
      <c r="AO6229" s="1" t="s">
        <v>108</v>
      </c>
      <c r="AP6229" s="4">
        <f>1</f>
        <v>1</v>
      </c>
    </row>
    <row r="6230" spans="1:42" x14ac:dyDescent="0.3">
      <c r="A6230" s="1" t="s">
        <v>7415</v>
      </c>
      <c r="B6230" s="1" t="s">
        <v>37</v>
      </c>
      <c r="C6230" s="4">
        <v>36</v>
      </c>
      <c r="D6230" s="4" t="str">
        <f t="shared" si="388"/>
        <v>Adult</v>
      </c>
      <c r="E6230" s="1" t="s">
        <v>3</v>
      </c>
      <c r="F6230" s="1" t="s">
        <v>8257</v>
      </c>
      <c r="G6230" s="1" t="s">
        <v>5025</v>
      </c>
      <c r="H6230" s="1">
        <v>91320</v>
      </c>
      <c r="I6230" s="4">
        <v>1</v>
      </c>
      <c r="J6230" s="4">
        <v>55</v>
      </c>
      <c r="K6230" s="4" t="str">
        <f t="shared" si="389"/>
        <v>Veteran</v>
      </c>
      <c r="L6230" s="1" t="s">
        <v>74</v>
      </c>
      <c r="M6230" s="1" t="s">
        <v>38</v>
      </c>
      <c r="N6230" s="7">
        <v>1.44</v>
      </c>
      <c r="O6230" s="1" t="s">
        <v>38</v>
      </c>
      <c r="P6230" s="1" t="s">
        <v>41</v>
      </c>
      <c r="Q6230" s="1" t="s">
        <v>8232</v>
      </c>
      <c r="R6230" s="7">
        <v>0</v>
      </c>
      <c r="S6230" s="1" t="s">
        <v>41</v>
      </c>
      <c r="T6230" s="1" t="s">
        <v>41</v>
      </c>
      <c r="U6230" s="1" t="s">
        <v>41</v>
      </c>
      <c r="V6230" s="1" t="s">
        <v>41</v>
      </c>
      <c r="W6230" s="1" t="s">
        <v>41</v>
      </c>
      <c r="X6230" s="1" t="s">
        <v>41</v>
      </c>
      <c r="Y6230" s="1" t="s">
        <v>41</v>
      </c>
      <c r="Z6230" s="1" t="s">
        <v>41</v>
      </c>
      <c r="AA6230" s="1" t="s">
        <v>71</v>
      </c>
      <c r="AB6230" s="1" t="s">
        <v>38</v>
      </c>
      <c r="AC6230" s="1" t="s">
        <v>44</v>
      </c>
      <c r="AD6230" s="7">
        <v>25.65</v>
      </c>
      <c r="AE6230" s="7">
        <v>1388</v>
      </c>
      <c r="AF6230" s="7">
        <v>0</v>
      </c>
      <c r="AG6230" s="7">
        <v>0</v>
      </c>
      <c r="AH6230" s="7">
        <v>79.2</v>
      </c>
      <c r="AI6230" s="7">
        <v>1467.2</v>
      </c>
      <c r="AJ6230" s="7">
        <f t="shared" si="390"/>
        <v>26.676363636363636</v>
      </c>
      <c r="AK6230" s="7" t="s">
        <v>8246</v>
      </c>
      <c r="AL6230" s="1" t="s">
        <v>45</v>
      </c>
      <c r="AM6230" s="1">
        <f t="shared" si="391"/>
        <v>0</v>
      </c>
      <c r="AN6230" s="1" t="s">
        <v>8232</v>
      </c>
      <c r="AO6230" s="1" t="s">
        <v>108</v>
      </c>
      <c r="AP6230" s="4">
        <f>1</f>
        <v>1</v>
      </c>
    </row>
    <row r="6231" spans="1:42" x14ac:dyDescent="0.3">
      <c r="A6231" s="1" t="s">
        <v>7416</v>
      </c>
      <c r="B6231" s="1" t="s">
        <v>47</v>
      </c>
      <c r="C6231" s="4">
        <v>66</v>
      </c>
      <c r="D6231" s="4" t="str">
        <f t="shared" si="388"/>
        <v>Senior Citizen</v>
      </c>
      <c r="E6231" s="1" t="s">
        <v>8253</v>
      </c>
      <c r="F6231" s="1" t="s">
        <v>8254</v>
      </c>
      <c r="G6231" s="1" t="s">
        <v>124</v>
      </c>
      <c r="H6231" s="1">
        <v>95356</v>
      </c>
      <c r="I6231" s="4">
        <v>0</v>
      </c>
      <c r="J6231" s="4">
        <v>8</v>
      </c>
      <c r="K6231" s="4" t="str">
        <f t="shared" si="389"/>
        <v>New</v>
      </c>
      <c r="L6231" s="1" t="s">
        <v>40</v>
      </c>
      <c r="M6231" s="1" t="s">
        <v>38</v>
      </c>
      <c r="N6231" s="7">
        <v>5.0199999999999996</v>
      </c>
      <c r="O6231" s="1" t="s">
        <v>38</v>
      </c>
      <c r="P6231" s="1" t="s">
        <v>38</v>
      </c>
      <c r="Q6231" s="1" t="s">
        <v>53</v>
      </c>
      <c r="R6231" s="7">
        <v>26</v>
      </c>
      <c r="S6231" s="1" t="s">
        <v>41</v>
      </c>
      <c r="T6231" s="1" t="s">
        <v>41</v>
      </c>
      <c r="U6231" s="1" t="s">
        <v>38</v>
      </c>
      <c r="V6231" s="1" t="s">
        <v>41</v>
      </c>
      <c r="W6231" s="1" t="s">
        <v>41</v>
      </c>
      <c r="X6231" s="1" t="s">
        <v>41</v>
      </c>
      <c r="Y6231" s="1" t="s">
        <v>41</v>
      </c>
      <c r="Z6231" s="1" t="s">
        <v>38</v>
      </c>
      <c r="AA6231" s="1" t="s">
        <v>49</v>
      </c>
      <c r="AB6231" s="1" t="s">
        <v>38</v>
      </c>
      <c r="AC6231" s="1" t="s">
        <v>54</v>
      </c>
      <c r="AD6231" s="7">
        <v>81.25</v>
      </c>
      <c r="AE6231" s="7">
        <v>585.95000000000005</v>
      </c>
      <c r="AF6231" s="7">
        <v>0</v>
      </c>
      <c r="AG6231" s="7">
        <v>0</v>
      </c>
      <c r="AH6231" s="7">
        <v>40.159999999999997</v>
      </c>
      <c r="AI6231" s="7">
        <v>626.11</v>
      </c>
      <c r="AJ6231" s="7">
        <f t="shared" si="390"/>
        <v>78.263750000000002</v>
      </c>
      <c r="AK6231" s="7" t="s">
        <v>8249</v>
      </c>
      <c r="AL6231" s="1" t="s">
        <v>55</v>
      </c>
      <c r="AM6231" s="1">
        <f t="shared" si="391"/>
        <v>1</v>
      </c>
      <c r="AN6231" s="1" t="s">
        <v>115</v>
      </c>
      <c r="AO6231" s="1" t="s">
        <v>464</v>
      </c>
      <c r="AP6231" s="4">
        <f>1</f>
        <v>1</v>
      </c>
    </row>
    <row r="6232" spans="1:42" x14ac:dyDescent="0.3">
      <c r="A6232" s="1" t="s">
        <v>7417</v>
      </c>
      <c r="B6232" s="1" t="s">
        <v>47</v>
      </c>
      <c r="C6232" s="4">
        <v>47</v>
      </c>
      <c r="D6232" s="4" t="str">
        <f t="shared" si="388"/>
        <v>Adult</v>
      </c>
      <c r="E6232" s="1" t="s">
        <v>3</v>
      </c>
      <c r="F6232" s="1" t="s">
        <v>8254</v>
      </c>
      <c r="G6232" s="1" t="s">
        <v>320</v>
      </c>
      <c r="H6232" s="1">
        <v>95827</v>
      </c>
      <c r="I6232" s="4">
        <v>1</v>
      </c>
      <c r="J6232" s="4">
        <v>72</v>
      </c>
      <c r="K6232" s="4" t="str">
        <f t="shared" si="389"/>
        <v>Veteran</v>
      </c>
      <c r="L6232" s="1" t="s">
        <v>40</v>
      </c>
      <c r="M6232" s="1" t="s">
        <v>38</v>
      </c>
      <c r="N6232" s="7">
        <v>3.07</v>
      </c>
      <c r="O6232" s="1" t="s">
        <v>38</v>
      </c>
      <c r="P6232" s="1" t="s">
        <v>38</v>
      </c>
      <c r="Q6232" s="1" t="s">
        <v>53</v>
      </c>
      <c r="R6232" s="7">
        <v>23</v>
      </c>
      <c r="S6232" s="1" t="s">
        <v>41</v>
      </c>
      <c r="T6232" s="1" t="s">
        <v>38</v>
      </c>
      <c r="U6232" s="1" t="s">
        <v>38</v>
      </c>
      <c r="V6232" s="1" t="s">
        <v>41</v>
      </c>
      <c r="W6232" s="1" t="s">
        <v>38</v>
      </c>
      <c r="X6232" s="1" t="s">
        <v>38</v>
      </c>
      <c r="Y6232" s="1" t="s">
        <v>38</v>
      </c>
      <c r="Z6232" s="1" t="s">
        <v>38</v>
      </c>
      <c r="AA6232" s="1" t="s">
        <v>71</v>
      </c>
      <c r="AB6232" s="1" t="s">
        <v>38</v>
      </c>
      <c r="AC6232" s="1" t="s">
        <v>54</v>
      </c>
      <c r="AD6232" s="7">
        <v>103.4</v>
      </c>
      <c r="AE6232" s="7">
        <v>7372.65</v>
      </c>
      <c r="AF6232" s="7">
        <v>0</v>
      </c>
      <c r="AG6232" s="7">
        <v>0</v>
      </c>
      <c r="AH6232" s="7">
        <v>221.04</v>
      </c>
      <c r="AI6232" s="7">
        <v>7593.69</v>
      </c>
      <c r="AJ6232" s="7">
        <f t="shared" si="390"/>
        <v>105.46791666666667</v>
      </c>
      <c r="AK6232" s="7" t="s">
        <v>8247</v>
      </c>
      <c r="AL6232" s="1" t="s">
        <v>55</v>
      </c>
      <c r="AM6232" s="1">
        <f t="shared" si="391"/>
        <v>1</v>
      </c>
      <c r="AN6232" s="1" t="s">
        <v>115</v>
      </c>
      <c r="AO6232" s="1" t="s">
        <v>238</v>
      </c>
      <c r="AP6232" s="4">
        <f>1</f>
        <v>1</v>
      </c>
    </row>
    <row r="6233" spans="1:42" x14ac:dyDescent="0.3">
      <c r="A6233" s="1" t="s">
        <v>7418</v>
      </c>
      <c r="B6233" s="1" t="s">
        <v>47</v>
      </c>
      <c r="C6233" s="4">
        <v>62</v>
      </c>
      <c r="D6233" s="4" t="str">
        <f t="shared" si="388"/>
        <v>Senior Citizen</v>
      </c>
      <c r="E6233" s="1" t="s">
        <v>3</v>
      </c>
      <c r="F6233" s="1" t="s">
        <v>8254</v>
      </c>
      <c r="G6233" s="1" t="s">
        <v>320</v>
      </c>
      <c r="H6233" s="1">
        <v>95828</v>
      </c>
      <c r="I6233" s="4">
        <v>5</v>
      </c>
      <c r="J6233" s="4">
        <v>72</v>
      </c>
      <c r="K6233" s="4" t="str">
        <f t="shared" si="389"/>
        <v>Veteran</v>
      </c>
      <c r="L6233" s="1" t="s">
        <v>70</v>
      </c>
      <c r="M6233" s="1" t="s">
        <v>38</v>
      </c>
      <c r="N6233" s="7">
        <v>43.84</v>
      </c>
      <c r="O6233" s="1" t="s">
        <v>38</v>
      </c>
      <c r="P6233" s="1" t="s">
        <v>38</v>
      </c>
      <c r="Q6233" s="1" t="s">
        <v>53</v>
      </c>
      <c r="R6233" s="7">
        <v>15</v>
      </c>
      <c r="S6233" s="1" t="s">
        <v>38</v>
      </c>
      <c r="T6233" s="1" t="s">
        <v>38</v>
      </c>
      <c r="U6233" s="1" t="s">
        <v>41</v>
      </c>
      <c r="V6233" s="1" t="s">
        <v>38</v>
      </c>
      <c r="W6233" s="1" t="s">
        <v>41</v>
      </c>
      <c r="X6233" s="1" t="s">
        <v>38</v>
      </c>
      <c r="Y6233" s="1" t="s">
        <v>38</v>
      </c>
      <c r="Z6233" s="1" t="s">
        <v>38</v>
      </c>
      <c r="AA6233" s="1" t="s">
        <v>71</v>
      </c>
      <c r="AB6233" s="1" t="s">
        <v>38</v>
      </c>
      <c r="AC6233" s="1" t="s">
        <v>54</v>
      </c>
      <c r="AD6233" s="7">
        <v>100.55</v>
      </c>
      <c r="AE6233" s="7">
        <v>7325.1</v>
      </c>
      <c r="AF6233" s="7">
        <v>0</v>
      </c>
      <c r="AG6233" s="7">
        <v>0</v>
      </c>
      <c r="AH6233" s="7">
        <v>3156.48</v>
      </c>
      <c r="AI6233" s="7">
        <v>10481.58</v>
      </c>
      <c r="AJ6233" s="7">
        <f t="shared" si="390"/>
        <v>145.57749999999999</v>
      </c>
      <c r="AK6233" s="7" t="s">
        <v>8247</v>
      </c>
      <c r="AL6233" s="1" t="s">
        <v>45</v>
      </c>
      <c r="AM6233" s="1">
        <f t="shared" si="391"/>
        <v>0</v>
      </c>
      <c r="AN6233" s="1" t="s">
        <v>8232</v>
      </c>
      <c r="AO6233" s="1" t="s">
        <v>108</v>
      </c>
      <c r="AP6233" s="4">
        <f>1</f>
        <v>1</v>
      </c>
    </row>
    <row r="6234" spans="1:42" x14ac:dyDescent="0.3">
      <c r="A6234" s="1" t="s">
        <v>7419</v>
      </c>
      <c r="B6234" s="1" t="s">
        <v>37</v>
      </c>
      <c r="C6234" s="4">
        <v>53</v>
      </c>
      <c r="D6234" s="4" t="str">
        <f t="shared" si="388"/>
        <v>Senior Citizen</v>
      </c>
      <c r="E6234" s="1" t="s">
        <v>3</v>
      </c>
      <c r="F6234" s="1" t="s">
        <v>8257</v>
      </c>
      <c r="G6234" s="1" t="s">
        <v>389</v>
      </c>
      <c r="H6234" s="1">
        <v>94133</v>
      </c>
      <c r="I6234" s="4">
        <v>0</v>
      </c>
      <c r="J6234" s="4">
        <v>30</v>
      </c>
      <c r="K6234" s="4" t="str">
        <f t="shared" si="389"/>
        <v>Loyal</v>
      </c>
      <c r="L6234" s="1" t="s">
        <v>127</v>
      </c>
      <c r="M6234" s="1" t="s">
        <v>38</v>
      </c>
      <c r="N6234" s="7">
        <v>48.43</v>
      </c>
      <c r="O6234" s="1" t="s">
        <v>41</v>
      </c>
      <c r="P6234" s="1" t="s">
        <v>38</v>
      </c>
      <c r="Q6234" s="1" t="s">
        <v>53</v>
      </c>
      <c r="R6234" s="7">
        <v>58</v>
      </c>
      <c r="S6234" s="1" t="s">
        <v>41</v>
      </c>
      <c r="T6234" s="1" t="s">
        <v>41</v>
      </c>
      <c r="U6234" s="1" t="s">
        <v>38</v>
      </c>
      <c r="V6234" s="1" t="s">
        <v>41</v>
      </c>
      <c r="W6234" s="1" t="s">
        <v>41</v>
      </c>
      <c r="X6234" s="1" t="s">
        <v>38</v>
      </c>
      <c r="Y6234" s="1" t="s">
        <v>38</v>
      </c>
      <c r="Z6234" s="1" t="s">
        <v>38</v>
      </c>
      <c r="AA6234" s="1" t="s">
        <v>43</v>
      </c>
      <c r="AB6234" s="1" t="s">
        <v>41</v>
      </c>
      <c r="AC6234" s="1" t="s">
        <v>54</v>
      </c>
      <c r="AD6234" s="7">
        <v>86.45</v>
      </c>
      <c r="AE6234" s="7">
        <v>2538.0500000000002</v>
      </c>
      <c r="AF6234" s="7">
        <v>0</v>
      </c>
      <c r="AG6234" s="7">
        <v>0</v>
      </c>
      <c r="AH6234" s="7">
        <v>1452.9</v>
      </c>
      <c r="AI6234" s="7">
        <v>3990.95</v>
      </c>
      <c r="AJ6234" s="7">
        <f t="shared" si="390"/>
        <v>133.03166666666667</v>
      </c>
      <c r="AK6234" s="7" t="s">
        <v>8247</v>
      </c>
      <c r="AL6234" s="1" t="s">
        <v>45</v>
      </c>
      <c r="AM6234" s="1">
        <f t="shared" si="391"/>
        <v>0</v>
      </c>
      <c r="AN6234" s="1" t="s">
        <v>8232</v>
      </c>
      <c r="AO6234" s="1" t="s">
        <v>108</v>
      </c>
      <c r="AP6234" s="4">
        <f>1</f>
        <v>1</v>
      </c>
    </row>
    <row r="6235" spans="1:42" x14ac:dyDescent="0.3">
      <c r="A6235" s="1" t="s">
        <v>7420</v>
      </c>
      <c r="B6235" s="1" t="s">
        <v>47</v>
      </c>
      <c r="C6235" s="4">
        <v>61</v>
      </c>
      <c r="D6235" s="4" t="str">
        <f t="shared" si="388"/>
        <v>Senior Citizen</v>
      </c>
      <c r="E6235" s="1" t="s">
        <v>3</v>
      </c>
      <c r="F6235" s="1" t="s">
        <v>8258</v>
      </c>
      <c r="G6235" s="1" t="s">
        <v>59</v>
      </c>
      <c r="H6235" s="1">
        <v>94553</v>
      </c>
      <c r="I6235" s="4">
        <v>8</v>
      </c>
      <c r="J6235" s="4">
        <v>25</v>
      </c>
      <c r="K6235" s="4" t="str">
        <f t="shared" si="389"/>
        <v>Loyal</v>
      </c>
      <c r="L6235" s="1" t="s">
        <v>127</v>
      </c>
      <c r="M6235" s="1" t="s">
        <v>38</v>
      </c>
      <c r="N6235" s="7">
        <v>19.559999999999999</v>
      </c>
      <c r="O6235" s="1" t="s">
        <v>38</v>
      </c>
      <c r="P6235" s="1" t="s">
        <v>41</v>
      </c>
      <c r="Q6235" s="1" t="s">
        <v>8232</v>
      </c>
      <c r="R6235" s="7">
        <v>0</v>
      </c>
      <c r="S6235" s="1" t="s">
        <v>41</v>
      </c>
      <c r="T6235" s="1" t="s">
        <v>41</v>
      </c>
      <c r="U6235" s="1" t="s">
        <v>41</v>
      </c>
      <c r="V6235" s="1" t="s">
        <v>41</v>
      </c>
      <c r="W6235" s="1" t="s">
        <v>41</v>
      </c>
      <c r="X6235" s="1" t="s">
        <v>41</v>
      </c>
      <c r="Y6235" s="1" t="s">
        <v>41</v>
      </c>
      <c r="Z6235" s="1" t="s">
        <v>41</v>
      </c>
      <c r="AA6235" s="1" t="s">
        <v>49</v>
      </c>
      <c r="AB6235" s="1" t="s">
        <v>38</v>
      </c>
      <c r="AC6235" s="1" t="s">
        <v>54</v>
      </c>
      <c r="AD6235" s="7">
        <v>64.792366026289201</v>
      </c>
      <c r="AE6235" s="7">
        <v>546.85</v>
      </c>
      <c r="AF6235" s="7">
        <v>0</v>
      </c>
      <c r="AG6235" s="7">
        <v>0</v>
      </c>
      <c r="AH6235" s="7">
        <v>489</v>
      </c>
      <c r="AI6235" s="7">
        <v>1035.8499999999999</v>
      </c>
      <c r="AJ6235" s="7">
        <f t="shared" si="390"/>
        <v>41.433999999999997</v>
      </c>
      <c r="AK6235" s="7" t="s">
        <v>8246</v>
      </c>
      <c r="AL6235" s="1" t="s">
        <v>45</v>
      </c>
      <c r="AM6235" s="1">
        <f t="shared" si="391"/>
        <v>0</v>
      </c>
      <c r="AN6235" s="1" t="s">
        <v>8232</v>
      </c>
      <c r="AO6235" s="1" t="s">
        <v>108</v>
      </c>
      <c r="AP6235" s="4">
        <f>1</f>
        <v>1</v>
      </c>
    </row>
    <row r="6236" spans="1:42" x14ac:dyDescent="0.3">
      <c r="A6236" s="1" t="s">
        <v>7421</v>
      </c>
      <c r="B6236" s="1" t="s">
        <v>37</v>
      </c>
      <c r="C6236" s="4">
        <v>36</v>
      </c>
      <c r="D6236" s="4" t="str">
        <f t="shared" si="388"/>
        <v>Adult</v>
      </c>
      <c r="E6236" s="1" t="s">
        <v>8253</v>
      </c>
      <c r="F6236" s="1" t="s">
        <v>8254</v>
      </c>
      <c r="G6236" s="1" t="s">
        <v>1653</v>
      </c>
      <c r="H6236" s="1">
        <v>92118</v>
      </c>
      <c r="I6236" s="4">
        <v>0</v>
      </c>
      <c r="J6236" s="4">
        <v>1</v>
      </c>
      <c r="K6236" s="4" t="str">
        <f t="shared" si="389"/>
        <v>New</v>
      </c>
      <c r="L6236" s="1" t="s">
        <v>40</v>
      </c>
      <c r="M6236" s="1" t="s">
        <v>38</v>
      </c>
      <c r="N6236" s="7">
        <v>5.94</v>
      </c>
      <c r="O6236" s="1" t="s">
        <v>38</v>
      </c>
      <c r="P6236" s="1" t="s">
        <v>38</v>
      </c>
      <c r="Q6236" s="1" t="s">
        <v>53</v>
      </c>
      <c r="R6236" s="7">
        <v>8</v>
      </c>
      <c r="S6236" s="1" t="s">
        <v>41</v>
      </c>
      <c r="T6236" s="1" t="s">
        <v>41</v>
      </c>
      <c r="U6236" s="1" t="s">
        <v>41</v>
      </c>
      <c r="V6236" s="1" t="s">
        <v>41</v>
      </c>
      <c r="W6236" s="1" t="s">
        <v>41</v>
      </c>
      <c r="X6236" s="1" t="s">
        <v>41</v>
      </c>
      <c r="Y6236" s="1" t="s">
        <v>41</v>
      </c>
      <c r="Z6236" s="1" t="s">
        <v>38</v>
      </c>
      <c r="AA6236" s="1" t="s">
        <v>49</v>
      </c>
      <c r="AB6236" s="1" t="s">
        <v>38</v>
      </c>
      <c r="AC6236" s="1" t="s">
        <v>54</v>
      </c>
      <c r="AD6236" s="7">
        <v>75.099999999999994</v>
      </c>
      <c r="AE6236" s="7">
        <v>75.099999999999994</v>
      </c>
      <c r="AF6236" s="7">
        <v>0</v>
      </c>
      <c r="AG6236" s="7">
        <v>0</v>
      </c>
      <c r="AH6236" s="7">
        <v>5.94</v>
      </c>
      <c r="AI6236" s="7">
        <v>81.040000000000006</v>
      </c>
      <c r="AJ6236" s="7">
        <f t="shared" si="390"/>
        <v>81.040000000000006</v>
      </c>
      <c r="AK6236" s="7" t="s">
        <v>8249</v>
      </c>
      <c r="AL6236" s="1" t="s">
        <v>55</v>
      </c>
      <c r="AM6236" s="1">
        <f t="shared" si="391"/>
        <v>1</v>
      </c>
      <c r="AN6236" s="1" t="s">
        <v>61</v>
      </c>
      <c r="AO6236" s="1" t="s">
        <v>557</v>
      </c>
      <c r="AP6236" s="4">
        <f>1</f>
        <v>1</v>
      </c>
    </row>
    <row r="6237" spans="1:42" x14ac:dyDescent="0.3">
      <c r="A6237" s="1" t="s">
        <v>7422</v>
      </c>
      <c r="B6237" s="1" t="s">
        <v>37</v>
      </c>
      <c r="C6237" s="4">
        <v>65</v>
      </c>
      <c r="D6237" s="4" t="str">
        <f t="shared" si="388"/>
        <v>Senior Citizen</v>
      </c>
      <c r="E6237" s="1" t="s">
        <v>8253</v>
      </c>
      <c r="F6237" s="1" t="s">
        <v>8254</v>
      </c>
      <c r="G6237" s="1" t="s">
        <v>2860</v>
      </c>
      <c r="H6237" s="1">
        <v>94530</v>
      </c>
      <c r="I6237" s="4">
        <v>0</v>
      </c>
      <c r="J6237" s="4">
        <v>46</v>
      </c>
      <c r="K6237" s="4" t="str">
        <f t="shared" si="389"/>
        <v>Loyal</v>
      </c>
      <c r="L6237" s="1" t="s">
        <v>74</v>
      </c>
      <c r="M6237" s="1" t="s">
        <v>38</v>
      </c>
      <c r="N6237" s="7">
        <v>41.17</v>
      </c>
      <c r="O6237" s="1" t="s">
        <v>38</v>
      </c>
      <c r="P6237" s="1" t="s">
        <v>38</v>
      </c>
      <c r="Q6237" s="1" t="s">
        <v>53</v>
      </c>
      <c r="R6237" s="7">
        <v>30</v>
      </c>
      <c r="S6237" s="1" t="s">
        <v>41</v>
      </c>
      <c r="T6237" s="1" t="s">
        <v>38</v>
      </c>
      <c r="U6237" s="1" t="s">
        <v>38</v>
      </c>
      <c r="V6237" s="1" t="s">
        <v>41</v>
      </c>
      <c r="W6237" s="1" t="s">
        <v>38</v>
      </c>
      <c r="X6237" s="1" t="s">
        <v>38</v>
      </c>
      <c r="Y6237" s="1" t="s">
        <v>38</v>
      </c>
      <c r="Z6237" s="1" t="s">
        <v>38</v>
      </c>
      <c r="AA6237" s="1" t="s">
        <v>71</v>
      </c>
      <c r="AB6237" s="1" t="s">
        <v>38</v>
      </c>
      <c r="AC6237" s="1" t="s">
        <v>54</v>
      </c>
      <c r="AD6237" s="7">
        <v>104.45</v>
      </c>
      <c r="AE6237" s="7">
        <v>4863.8500000000004</v>
      </c>
      <c r="AF6237" s="7">
        <v>36.78</v>
      </c>
      <c r="AG6237" s="7">
        <v>0</v>
      </c>
      <c r="AH6237" s="7">
        <v>1893.82</v>
      </c>
      <c r="AI6237" s="7">
        <v>6720.89</v>
      </c>
      <c r="AJ6237" s="7">
        <f t="shared" si="390"/>
        <v>146.1063043478261</v>
      </c>
      <c r="AK6237" s="7" t="s">
        <v>8247</v>
      </c>
      <c r="AL6237" s="1" t="s">
        <v>45</v>
      </c>
      <c r="AM6237" s="1">
        <f t="shared" si="391"/>
        <v>0</v>
      </c>
      <c r="AN6237" s="1" t="s">
        <v>8232</v>
      </c>
      <c r="AO6237" s="1" t="s">
        <v>108</v>
      </c>
      <c r="AP6237" s="4">
        <f>1</f>
        <v>1</v>
      </c>
    </row>
    <row r="6238" spans="1:42" x14ac:dyDescent="0.3">
      <c r="A6238" s="1" t="s">
        <v>7423</v>
      </c>
      <c r="B6238" s="1" t="s">
        <v>47</v>
      </c>
      <c r="C6238" s="4">
        <v>39</v>
      </c>
      <c r="D6238" s="4" t="str">
        <f t="shared" si="388"/>
        <v>Adult</v>
      </c>
      <c r="E6238" s="1" t="s">
        <v>3</v>
      </c>
      <c r="F6238" s="1" t="s">
        <v>8254</v>
      </c>
      <c r="G6238" s="1" t="s">
        <v>1640</v>
      </c>
      <c r="H6238" s="1">
        <v>94598</v>
      </c>
      <c r="I6238" s="4">
        <v>1</v>
      </c>
      <c r="J6238" s="4">
        <v>32</v>
      </c>
      <c r="K6238" s="4" t="str">
        <f t="shared" si="389"/>
        <v>Loyal</v>
      </c>
      <c r="L6238" s="1" t="s">
        <v>127</v>
      </c>
      <c r="M6238" s="1" t="s">
        <v>38</v>
      </c>
      <c r="N6238" s="7">
        <v>33.57</v>
      </c>
      <c r="O6238" s="1" t="s">
        <v>38</v>
      </c>
      <c r="P6238" s="1" t="s">
        <v>38</v>
      </c>
      <c r="Q6238" s="1" t="s">
        <v>53</v>
      </c>
      <c r="R6238" s="7">
        <v>26</v>
      </c>
      <c r="S6238" s="1" t="s">
        <v>38</v>
      </c>
      <c r="T6238" s="1" t="s">
        <v>41</v>
      </c>
      <c r="U6238" s="1" t="s">
        <v>41</v>
      </c>
      <c r="V6238" s="1" t="s">
        <v>41</v>
      </c>
      <c r="W6238" s="1" t="s">
        <v>38</v>
      </c>
      <c r="X6238" s="1" t="s">
        <v>38</v>
      </c>
      <c r="Y6238" s="1" t="s">
        <v>38</v>
      </c>
      <c r="Z6238" s="1" t="s">
        <v>41</v>
      </c>
      <c r="AA6238" s="1" t="s">
        <v>49</v>
      </c>
      <c r="AB6238" s="1" t="s">
        <v>38</v>
      </c>
      <c r="AC6238" s="1" t="s">
        <v>44</v>
      </c>
      <c r="AD6238" s="7">
        <v>64.792366026289201</v>
      </c>
      <c r="AE6238" s="7">
        <v>3204.65</v>
      </c>
      <c r="AF6238" s="7">
        <v>35.82</v>
      </c>
      <c r="AG6238" s="7">
        <v>110</v>
      </c>
      <c r="AH6238" s="7">
        <v>1074.24</v>
      </c>
      <c r="AI6238" s="7">
        <v>4353.07</v>
      </c>
      <c r="AJ6238" s="7">
        <f t="shared" si="390"/>
        <v>136.03343749999999</v>
      </c>
      <c r="AK6238" s="7" t="s">
        <v>8247</v>
      </c>
      <c r="AL6238" s="1" t="s">
        <v>55</v>
      </c>
      <c r="AM6238" s="1">
        <f t="shared" si="391"/>
        <v>1</v>
      </c>
      <c r="AN6238" s="1" t="s">
        <v>56</v>
      </c>
      <c r="AO6238" s="1" t="s">
        <v>102</v>
      </c>
      <c r="AP6238" s="4">
        <f>1</f>
        <v>1</v>
      </c>
    </row>
    <row r="6239" spans="1:42" x14ac:dyDescent="0.3">
      <c r="A6239" s="1" t="s">
        <v>7424</v>
      </c>
      <c r="B6239" s="1" t="s">
        <v>47</v>
      </c>
      <c r="C6239" s="4">
        <v>43</v>
      </c>
      <c r="D6239" s="4" t="str">
        <f t="shared" si="388"/>
        <v>Adult</v>
      </c>
      <c r="E6239" s="1" t="s">
        <v>8253</v>
      </c>
      <c r="F6239" s="1" t="s">
        <v>8254</v>
      </c>
      <c r="G6239" s="1" t="s">
        <v>1511</v>
      </c>
      <c r="H6239" s="1">
        <v>92373</v>
      </c>
      <c r="I6239" s="4">
        <v>0</v>
      </c>
      <c r="J6239" s="4">
        <v>31</v>
      </c>
      <c r="K6239" s="4" t="str">
        <f t="shared" si="389"/>
        <v>Loyal</v>
      </c>
      <c r="L6239" s="1" t="s">
        <v>40</v>
      </c>
      <c r="M6239" s="1" t="s">
        <v>38</v>
      </c>
      <c r="N6239" s="7">
        <v>37.07</v>
      </c>
      <c r="O6239" s="1" t="s">
        <v>38</v>
      </c>
      <c r="P6239" s="1" t="s">
        <v>38</v>
      </c>
      <c r="Q6239" s="1" t="s">
        <v>53</v>
      </c>
      <c r="R6239" s="7">
        <v>23</v>
      </c>
      <c r="S6239" s="1" t="s">
        <v>41</v>
      </c>
      <c r="T6239" s="1" t="s">
        <v>38</v>
      </c>
      <c r="U6239" s="1" t="s">
        <v>41</v>
      </c>
      <c r="V6239" s="1" t="s">
        <v>41</v>
      </c>
      <c r="W6239" s="1" t="s">
        <v>41</v>
      </c>
      <c r="X6239" s="1" t="s">
        <v>41</v>
      </c>
      <c r="Y6239" s="1" t="s">
        <v>41</v>
      </c>
      <c r="Z6239" s="1" t="s">
        <v>38</v>
      </c>
      <c r="AA6239" s="1" t="s">
        <v>49</v>
      </c>
      <c r="AB6239" s="1" t="s">
        <v>38</v>
      </c>
      <c r="AC6239" s="1" t="s">
        <v>54</v>
      </c>
      <c r="AD6239" s="7">
        <v>80.45</v>
      </c>
      <c r="AE6239" s="7">
        <v>2429.1</v>
      </c>
      <c r="AF6239" s="7">
        <v>0</v>
      </c>
      <c r="AG6239" s="7">
        <v>0</v>
      </c>
      <c r="AH6239" s="7">
        <v>1149.17</v>
      </c>
      <c r="AI6239" s="7">
        <v>3578.27</v>
      </c>
      <c r="AJ6239" s="7">
        <f t="shared" si="390"/>
        <v>115.42806451612903</v>
      </c>
      <c r="AK6239" s="7" t="s">
        <v>8247</v>
      </c>
      <c r="AL6239" s="1" t="s">
        <v>45</v>
      </c>
      <c r="AM6239" s="1">
        <f t="shared" si="391"/>
        <v>0</v>
      </c>
      <c r="AN6239" s="1" t="s">
        <v>8232</v>
      </c>
      <c r="AO6239" s="1" t="s">
        <v>108</v>
      </c>
      <c r="AP6239" s="4">
        <f>1</f>
        <v>1</v>
      </c>
    </row>
    <row r="6240" spans="1:42" x14ac:dyDescent="0.3">
      <c r="A6240" s="1" t="s">
        <v>7425</v>
      </c>
      <c r="B6240" s="1" t="s">
        <v>47</v>
      </c>
      <c r="C6240" s="4">
        <v>42</v>
      </c>
      <c r="D6240" s="4" t="str">
        <f t="shared" si="388"/>
        <v>Adult</v>
      </c>
      <c r="E6240" s="1" t="s">
        <v>3</v>
      </c>
      <c r="F6240" s="1" t="s">
        <v>8254</v>
      </c>
      <c r="G6240" s="1" t="s">
        <v>1322</v>
      </c>
      <c r="H6240" s="1">
        <v>95950</v>
      </c>
      <c r="I6240" s="4">
        <v>7</v>
      </c>
      <c r="J6240" s="4">
        <v>68</v>
      </c>
      <c r="K6240" s="4" t="str">
        <f t="shared" si="389"/>
        <v>Veteran</v>
      </c>
      <c r="L6240" s="1" t="s">
        <v>70</v>
      </c>
      <c r="M6240" s="1" t="s">
        <v>41</v>
      </c>
      <c r="N6240" s="7">
        <v>25.420517214274568</v>
      </c>
      <c r="O6240" s="1" t="s">
        <v>41</v>
      </c>
      <c r="P6240" s="1" t="s">
        <v>38</v>
      </c>
      <c r="Q6240" s="1" t="s">
        <v>42</v>
      </c>
      <c r="R6240" s="7">
        <v>16</v>
      </c>
      <c r="S6240" s="1" t="s">
        <v>38</v>
      </c>
      <c r="T6240" s="1" t="s">
        <v>41</v>
      </c>
      <c r="U6240" s="1" t="s">
        <v>38</v>
      </c>
      <c r="V6240" s="1" t="s">
        <v>41</v>
      </c>
      <c r="W6240" s="1" t="s">
        <v>38</v>
      </c>
      <c r="X6240" s="1" t="s">
        <v>38</v>
      </c>
      <c r="Y6240" s="1" t="s">
        <v>38</v>
      </c>
      <c r="Z6240" s="1" t="s">
        <v>38</v>
      </c>
      <c r="AA6240" s="1" t="s">
        <v>71</v>
      </c>
      <c r="AB6240" s="1" t="s">
        <v>38</v>
      </c>
      <c r="AC6240" s="1" t="s">
        <v>54</v>
      </c>
      <c r="AD6240" s="7">
        <v>54.1</v>
      </c>
      <c r="AE6240" s="7">
        <v>3794.5</v>
      </c>
      <c r="AF6240" s="7">
        <v>0</v>
      </c>
      <c r="AG6240" s="7">
        <v>0</v>
      </c>
      <c r="AH6240" s="7">
        <v>0</v>
      </c>
      <c r="AI6240" s="7">
        <v>3794.5</v>
      </c>
      <c r="AJ6240" s="7">
        <f t="shared" si="390"/>
        <v>55.801470588235297</v>
      </c>
      <c r="AK6240" s="7" t="s">
        <v>8249</v>
      </c>
      <c r="AL6240" s="1" t="s">
        <v>45</v>
      </c>
      <c r="AM6240" s="1">
        <f t="shared" si="391"/>
        <v>0</v>
      </c>
      <c r="AN6240" s="1" t="s">
        <v>8232</v>
      </c>
      <c r="AO6240" s="1" t="s">
        <v>108</v>
      </c>
      <c r="AP6240" s="4">
        <f>1</f>
        <v>1</v>
      </c>
    </row>
    <row r="6241" spans="1:42" x14ac:dyDescent="0.3">
      <c r="A6241" s="1" t="s">
        <v>7426</v>
      </c>
      <c r="B6241" s="1" t="s">
        <v>37</v>
      </c>
      <c r="C6241" s="4">
        <v>51</v>
      </c>
      <c r="D6241" s="4" t="str">
        <f t="shared" si="388"/>
        <v>Senior Citizen</v>
      </c>
      <c r="E6241" s="1" t="s">
        <v>3</v>
      </c>
      <c r="F6241" s="1" t="s">
        <v>8254</v>
      </c>
      <c r="G6241" s="1" t="s">
        <v>2561</v>
      </c>
      <c r="H6241" s="1">
        <v>92562</v>
      </c>
      <c r="I6241" s="4">
        <v>6</v>
      </c>
      <c r="J6241" s="4">
        <v>58</v>
      </c>
      <c r="K6241" s="4" t="str">
        <f t="shared" si="389"/>
        <v>Veteran</v>
      </c>
      <c r="L6241" s="1" t="s">
        <v>40</v>
      </c>
      <c r="M6241" s="1" t="s">
        <v>38</v>
      </c>
      <c r="N6241" s="7">
        <v>37.15</v>
      </c>
      <c r="O6241" s="1" t="s">
        <v>38</v>
      </c>
      <c r="P6241" s="1" t="s">
        <v>38</v>
      </c>
      <c r="Q6241" s="1" t="s">
        <v>53</v>
      </c>
      <c r="R6241" s="7">
        <v>7</v>
      </c>
      <c r="S6241" s="1" t="s">
        <v>38</v>
      </c>
      <c r="T6241" s="1" t="s">
        <v>38</v>
      </c>
      <c r="U6241" s="1" t="s">
        <v>41</v>
      </c>
      <c r="V6241" s="1" t="s">
        <v>38</v>
      </c>
      <c r="W6241" s="1" t="s">
        <v>38</v>
      </c>
      <c r="X6241" s="1" t="s">
        <v>38</v>
      </c>
      <c r="Y6241" s="1" t="s">
        <v>38</v>
      </c>
      <c r="Z6241" s="1" t="s">
        <v>38</v>
      </c>
      <c r="AA6241" s="1" t="s">
        <v>71</v>
      </c>
      <c r="AB6241" s="1" t="s">
        <v>38</v>
      </c>
      <c r="AC6241" s="1" t="s">
        <v>44</v>
      </c>
      <c r="AD6241" s="7">
        <v>109.1</v>
      </c>
      <c r="AE6241" s="7">
        <v>6393.65</v>
      </c>
      <c r="AF6241" s="7">
        <v>0</v>
      </c>
      <c r="AG6241" s="7">
        <v>0</v>
      </c>
      <c r="AH6241" s="7">
        <v>2154.6999999999998</v>
      </c>
      <c r="AI6241" s="7">
        <v>8548.35</v>
      </c>
      <c r="AJ6241" s="7">
        <f t="shared" si="390"/>
        <v>147.38534482758621</v>
      </c>
      <c r="AK6241" s="7" t="s">
        <v>8247</v>
      </c>
      <c r="AL6241" s="1" t="s">
        <v>45</v>
      </c>
      <c r="AM6241" s="1">
        <f t="shared" si="391"/>
        <v>0</v>
      </c>
      <c r="AN6241" s="1" t="s">
        <v>8232</v>
      </c>
      <c r="AO6241" s="1" t="s">
        <v>108</v>
      </c>
      <c r="AP6241" s="4">
        <f>1</f>
        <v>1</v>
      </c>
    </row>
    <row r="6242" spans="1:42" x14ac:dyDescent="0.3">
      <c r="A6242" s="1" t="s">
        <v>7427</v>
      </c>
      <c r="B6242" s="1" t="s">
        <v>37</v>
      </c>
      <c r="C6242" s="4">
        <v>52</v>
      </c>
      <c r="D6242" s="4" t="str">
        <f t="shared" si="388"/>
        <v>Senior Citizen</v>
      </c>
      <c r="E6242" s="1" t="s">
        <v>3</v>
      </c>
      <c r="F6242" s="1" t="s">
        <v>8256</v>
      </c>
      <c r="G6242" s="1" t="s">
        <v>643</v>
      </c>
      <c r="H6242" s="1">
        <v>95437</v>
      </c>
      <c r="I6242" s="4">
        <v>1</v>
      </c>
      <c r="J6242" s="4">
        <v>70</v>
      </c>
      <c r="K6242" s="4" t="str">
        <f t="shared" si="389"/>
        <v>Veteran</v>
      </c>
      <c r="L6242" s="1" t="s">
        <v>70</v>
      </c>
      <c r="M6242" s="1" t="s">
        <v>41</v>
      </c>
      <c r="N6242" s="7">
        <v>25.420517214274568</v>
      </c>
      <c r="O6242" s="1" t="s">
        <v>41</v>
      </c>
      <c r="P6242" s="1" t="s">
        <v>38</v>
      </c>
      <c r="Q6242" s="1" t="s">
        <v>42</v>
      </c>
      <c r="R6242" s="7">
        <v>19</v>
      </c>
      <c r="S6242" s="1" t="s">
        <v>41</v>
      </c>
      <c r="T6242" s="1" t="s">
        <v>38</v>
      </c>
      <c r="U6242" s="1" t="s">
        <v>38</v>
      </c>
      <c r="V6242" s="1" t="s">
        <v>38</v>
      </c>
      <c r="W6242" s="1" t="s">
        <v>38</v>
      </c>
      <c r="X6242" s="1" t="s">
        <v>38</v>
      </c>
      <c r="Y6242" s="1" t="s">
        <v>38</v>
      </c>
      <c r="Z6242" s="1" t="s">
        <v>38</v>
      </c>
      <c r="AA6242" s="1" t="s">
        <v>43</v>
      </c>
      <c r="AB6242" s="1" t="s">
        <v>38</v>
      </c>
      <c r="AC6242" s="1" t="s">
        <v>54</v>
      </c>
      <c r="AD6242" s="7">
        <v>58.4</v>
      </c>
      <c r="AE6242" s="7">
        <v>4113.1499999999996</v>
      </c>
      <c r="AF6242" s="7">
        <v>32.53</v>
      </c>
      <c r="AG6242" s="7">
        <v>0</v>
      </c>
      <c r="AH6242" s="7">
        <v>0</v>
      </c>
      <c r="AI6242" s="7">
        <v>4080.62</v>
      </c>
      <c r="AJ6242" s="7">
        <f t="shared" si="390"/>
        <v>58.29457142857143</v>
      </c>
      <c r="AK6242" s="7" t="s">
        <v>8249</v>
      </c>
      <c r="AL6242" s="1" t="s">
        <v>45</v>
      </c>
      <c r="AM6242" s="1">
        <f t="shared" si="391"/>
        <v>0</v>
      </c>
      <c r="AN6242" s="1" t="s">
        <v>8232</v>
      </c>
      <c r="AO6242" s="1" t="s">
        <v>108</v>
      </c>
      <c r="AP6242" s="4">
        <f>1</f>
        <v>1</v>
      </c>
    </row>
    <row r="6243" spans="1:42" x14ac:dyDescent="0.3">
      <c r="A6243" s="1" t="s">
        <v>7428</v>
      </c>
      <c r="B6243" s="1" t="s">
        <v>37</v>
      </c>
      <c r="C6243" s="4">
        <v>53</v>
      </c>
      <c r="D6243" s="4" t="str">
        <f t="shared" si="388"/>
        <v>Senior Citizen</v>
      </c>
      <c r="E6243" s="1" t="s">
        <v>3</v>
      </c>
      <c r="F6243" s="1" t="s">
        <v>8254</v>
      </c>
      <c r="G6243" s="1" t="s">
        <v>149</v>
      </c>
      <c r="H6243" s="1">
        <v>92109</v>
      </c>
      <c r="I6243" s="4">
        <v>1</v>
      </c>
      <c r="J6243" s="4">
        <v>1</v>
      </c>
      <c r="K6243" s="4" t="str">
        <f t="shared" si="389"/>
        <v>New</v>
      </c>
      <c r="L6243" s="1" t="s">
        <v>40</v>
      </c>
      <c r="M6243" s="1" t="s">
        <v>38</v>
      </c>
      <c r="N6243" s="7">
        <v>39.79</v>
      </c>
      <c r="O6243" s="1" t="s">
        <v>41</v>
      </c>
      <c r="P6243" s="1" t="s">
        <v>38</v>
      </c>
      <c r="Q6243" s="1" t="s">
        <v>53</v>
      </c>
      <c r="R6243" s="7">
        <v>7</v>
      </c>
      <c r="S6243" s="1" t="s">
        <v>41</v>
      </c>
      <c r="T6243" s="1" t="s">
        <v>41</v>
      </c>
      <c r="U6243" s="1" t="s">
        <v>41</v>
      </c>
      <c r="V6243" s="1" t="s">
        <v>41</v>
      </c>
      <c r="W6243" s="1" t="s">
        <v>38</v>
      </c>
      <c r="X6243" s="1" t="s">
        <v>41</v>
      </c>
      <c r="Y6243" s="1" t="s">
        <v>41</v>
      </c>
      <c r="Z6243" s="1" t="s">
        <v>38</v>
      </c>
      <c r="AA6243" s="1" t="s">
        <v>49</v>
      </c>
      <c r="AB6243" s="1" t="s">
        <v>38</v>
      </c>
      <c r="AC6243" s="1" t="s">
        <v>181</v>
      </c>
      <c r="AD6243" s="7">
        <v>80.05</v>
      </c>
      <c r="AE6243" s="7">
        <v>80.05</v>
      </c>
      <c r="AF6243" s="7">
        <v>0</v>
      </c>
      <c r="AG6243" s="7">
        <v>0</v>
      </c>
      <c r="AH6243" s="7">
        <v>39.79</v>
      </c>
      <c r="AI6243" s="7">
        <v>119.84</v>
      </c>
      <c r="AJ6243" s="7">
        <f t="shared" si="390"/>
        <v>119.84</v>
      </c>
      <c r="AK6243" s="7" t="s">
        <v>8247</v>
      </c>
      <c r="AL6243" s="1" t="s">
        <v>55</v>
      </c>
      <c r="AM6243" s="1">
        <f t="shared" si="391"/>
        <v>1</v>
      </c>
      <c r="AN6243" s="1" t="s">
        <v>56</v>
      </c>
      <c r="AO6243" s="1" t="s">
        <v>102</v>
      </c>
      <c r="AP6243" s="4">
        <f>1</f>
        <v>1</v>
      </c>
    </row>
    <row r="6244" spans="1:42" x14ac:dyDescent="0.3">
      <c r="A6244" s="1" t="s">
        <v>7429</v>
      </c>
      <c r="B6244" s="1" t="s">
        <v>37</v>
      </c>
      <c r="C6244" s="4">
        <v>30</v>
      </c>
      <c r="D6244" s="4" t="str">
        <f t="shared" si="388"/>
        <v>Adult</v>
      </c>
      <c r="E6244" s="1" t="s">
        <v>8253</v>
      </c>
      <c r="F6244" s="1" t="s">
        <v>8254</v>
      </c>
      <c r="G6244" s="1" t="s">
        <v>133</v>
      </c>
      <c r="H6244" s="1">
        <v>90011</v>
      </c>
      <c r="I6244" s="4">
        <v>0</v>
      </c>
      <c r="J6244" s="4">
        <v>48</v>
      </c>
      <c r="K6244" s="4" t="str">
        <f t="shared" si="389"/>
        <v>Loyal</v>
      </c>
      <c r="L6244" s="1" t="s">
        <v>40</v>
      </c>
      <c r="M6244" s="1" t="s">
        <v>38</v>
      </c>
      <c r="N6244" s="7">
        <v>45.51</v>
      </c>
      <c r="O6244" s="1" t="s">
        <v>38</v>
      </c>
      <c r="P6244" s="1" t="s">
        <v>38</v>
      </c>
      <c r="Q6244" s="1" t="s">
        <v>77</v>
      </c>
      <c r="R6244" s="7">
        <v>27</v>
      </c>
      <c r="S6244" s="1" t="s">
        <v>38</v>
      </c>
      <c r="T6244" s="1" t="s">
        <v>38</v>
      </c>
      <c r="U6244" s="1" t="s">
        <v>38</v>
      </c>
      <c r="V6244" s="1" t="s">
        <v>41</v>
      </c>
      <c r="W6244" s="1" t="s">
        <v>38</v>
      </c>
      <c r="X6244" s="1" t="s">
        <v>38</v>
      </c>
      <c r="Y6244" s="1" t="s">
        <v>38</v>
      </c>
      <c r="Z6244" s="1" t="s">
        <v>38</v>
      </c>
      <c r="AA6244" s="1" t="s">
        <v>43</v>
      </c>
      <c r="AB6244" s="1" t="s">
        <v>38</v>
      </c>
      <c r="AC6244" s="1" t="s">
        <v>44</v>
      </c>
      <c r="AD6244" s="7">
        <v>83.45</v>
      </c>
      <c r="AE6244" s="7">
        <v>3887.85</v>
      </c>
      <c r="AF6244" s="7">
        <v>0</v>
      </c>
      <c r="AG6244" s="7">
        <v>0</v>
      </c>
      <c r="AH6244" s="7">
        <v>2184.48</v>
      </c>
      <c r="AI6244" s="7">
        <v>6072.33</v>
      </c>
      <c r="AJ6244" s="7">
        <f t="shared" si="390"/>
        <v>126.50687499999999</v>
      </c>
      <c r="AK6244" s="7" t="s">
        <v>8247</v>
      </c>
      <c r="AL6244" s="1" t="s">
        <v>45</v>
      </c>
      <c r="AM6244" s="1">
        <f t="shared" si="391"/>
        <v>0</v>
      </c>
      <c r="AN6244" s="1" t="s">
        <v>8232</v>
      </c>
      <c r="AO6244" s="1" t="s">
        <v>108</v>
      </c>
      <c r="AP6244" s="4">
        <f>1</f>
        <v>1</v>
      </c>
    </row>
    <row r="6245" spans="1:42" x14ac:dyDescent="0.3">
      <c r="A6245" s="1" t="s">
        <v>7430</v>
      </c>
      <c r="B6245" s="1" t="s">
        <v>37</v>
      </c>
      <c r="C6245" s="4">
        <v>24</v>
      </c>
      <c r="D6245" s="4" t="str">
        <f t="shared" si="388"/>
        <v>Teenager</v>
      </c>
      <c r="E6245" s="1" t="s">
        <v>3</v>
      </c>
      <c r="F6245" s="1" t="s">
        <v>8254</v>
      </c>
      <c r="G6245" s="1" t="s">
        <v>4622</v>
      </c>
      <c r="H6245" s="1">
        <v>93560</v>
      </c>
      <c r="I6245" s="4">
        <v>5</v>
      </c>
      <c r="J6245" s="4">
        <v>72</v>
      </c>
      <c r="K6245" s="4" t="str">
        <f t="shared" si="389"/>
        <v>Veteran</v>
      </c>
      <c r="L6245" s="1" t="s">
        <v>70</v>
      </c>
      <c r="M6245" s="1" t="s">
        <v>38</v>
      </c>
      <c r="N6245" s="7">
        <v>41.21</v>
      </c>
      <c r="O6245" s="1" t="s">
        <v>38</v>
      </c>
      <c r="P6245" s="1" t="s">
        <v>38</v>
      </c>
      <c r="Q6245" s="1" t="s">
        <v>53</v>
      </c>
      <c r="R6245" s="7">
        <v>73</v>
      </c>
      <c r="S6245" s="1" t="s">
        <v>38</v>
      </c>
      <c r="T6245" s="1" t="s">
        <v>38</v>
      </c>
      <c r="U6245" s="1" t="s">
        <v>38</v>
      </c>
      <c r="V6245" s="1" t="s">
        <v>41</v>
      </c>
      <c r="W6245" s="1" t="s">
        <v>38</v>
      </c>
      <c r="X6245" s="1" t="s">
        <v>38</v>
      </c>
      <c r="Y6245" s="1" t="s">
        <v>38</v>
      </c>
      <c r="Z6245" s="1" t="s">
        <v>38</v>
      </c>
      <c r="AA6245" s="1" t="s">
        <v>71</v>
      </c>
      <c r="AB6245" s="1" t="s">
        <v>38</v>
      </c>
      <c r="AC6245" s="1" t="s">
        <v>44</v>
      </c>
      <c r="AD6245" s="7">
        <v>110.65</v>
      </c>
      <c r="AE6245" s="7">
        <v>8065.65</v>
      </c>
      <c r="AF6245" s="7">
        <v>0</v>
      </c>
      <c r="AG6245" s="7">
        <v>0</v>
      </c>
      <c r="AH6245" s="7">
        <v>2967.12</v>
      </c>
      <c r="AI6245" s="7">
        <v>11032.77</v>
      </c>
      <c r="AJ6245" s="7">
        <f t="shared" si="390"/>
        <v>153.23291666666668</v>
      </c>
      <c r="AK6245" s="7" t="s">
        <v>8248</v>
      </c>
      <c r="AL6245" s="1" t="s">
        <v>45</v>
      </c>
      <c r="AM6245" s="1">
        <f t="shared" si="391"/>
        <v>0</v>
      </c>
      <c r="AN6245" s="1" t="s">
        <v>8232</v>
      </c>
      <c r="AO6245" s="1" t="s">
        <v>108</v>
      </c>
      <c r="AP6245" s="4">
        <f>1</f>
        <v>1</v>
      </c>
    </row>
    <row r="6246" spans="1:42" x14ac:dyDescent="0.3">
      <c r="A6246" s="1" t="s">
        <v>7431</v>
      </c>
      <c r="B6246" s="1" t="s">
        <v>47</v>
      </c>
      <c r="C6246" s="4">
        <v>21</v>
      </c>
      <c r="D6246" s="4" t="str">
        <f t="shared" si="388"/>
        <v>Teenager</v>
      </c>
      <c r="E6246" s="1" t="s">
        <v>3</v>
      </c>
      <c r="F6246" s="1" t="s">
        <v>8254</v>
      </c>
      <c r="G6246" s="1" t="s">
        <v>486</v>
      </c>
      <c r="H6246" s="1">
        <v>95062</v>
      </c>
      <c r="I6246" s="4">
        <v>1</v>
      </c>
      <c r="J6246" s="4">
        <v>3</v>
      </c>
      <c r="K6246" s="4" t="str">
        <f t="shared" si="389"/>
        <v>New</v>
      </c>
      <c r="L6246" s="1" t="s">
        <v>52</v>
      </c>
      <c r="M6246" s="1" t="s">
        <v>38</v>
      </c>
      <c r="N6246" s="7">
        <v>29.29</v>
      </c>
      <c r="O6246" s="1" t="s">
        <v>41</v>
      </c>
      <c r="P6246" s="1" t="s">
        <v>38</v>
      </c>
      <c r="Q6246" s="1" t="s">
        <v>42</v>
      </c>
      <c r="R6246" s="7">
        <v>52</v>
      </c>
      <c r="S6246" s="1" t="s">
        <v>41</v>
      </c>
      <c r="T6246" s="1" t="s">
        <v>38</v>
      </c>
      <c r="U6246" s="1" t="s">
        <v>38</v>
      </c>
      <c r="V6246" s="1" t="s">
        <v>41</v>
      </c>
      <c r="W6246" s="1" t="s">
        <v>41</v>
      </c>
      <c r="X6246" s="1" t="s">
        <v>41</v>
      </c>
      <c r="Y6246" s="1" t="s">
        <v>38</v>
      </c>
      <c r="Z6246" s="1" t="s">
        <v>38</v>
      </c>
      <c r="AA6246" s="1" t="s">
        <v>49</v>
      </c>
      <c r="AB6246" s="1" t="s">
        <v>38</v>
      </c>
      <c r="AC6246" s="1" t="s">
        <v>181</v>
      </c>
      <c r="AD6246" s="7">
        <v>56.15</v>
      </c>
      <c r="AE6246" s="7">
        <v>168.15</v>
      </c>
      <c r="AF6246" s="7">
        <v>0</v>
      </c>
      <c r="AG6246" s="7">
        <v>0</v>
      </c>
      <c r="AH6246" s="7">
        <v>87.87</v>
      </c>
      <c r="AI6246" s="7">
        <v>256.02</v>
      </c>
      <c r="AJ6246" s="7">
        <f t="shared" si="390"/>
        <v>85.339999999999989</v>
      </c>
      <c r="AK6246" s="7" t="s">
        <v>8249</v>
      </c>
      <c r="AL6246" s="1" t="s">
        <v>55</v>
      </c>
      <c r="AM6246" s="1">
        <f t="shared" si="391"/>
        <v>1</v>
      </c>
      <c r="AN6246" s="1" t="s">
        <v>56</v>
      </c>
      <c r="AO6246" s="1" t="s">
        <v>57</v>
      </c>
      <c r="AP6246" s="4">
        <f>1</f>
        <v>1</v>
      </c>
    </row>
    <row r="6247" spans="1:42" x14ac:dyDescent="0.3">
      <c r="A6247" s="1" t="s">
        <v>7432</v>
      </c>
      <c r="B6247" s="1" t="s">
        <v>37</v>
      </c>
      <c r="C6247" s="4">
        <v>28</v>
      </c>
      <c r="D6247" s="4" t="str">
        <f t="shared" si="388"/>
        <v>Adult</v>
      </c>
      <c r="E6247" s="1" t="s">
        <v>3</v>
      </c>
      <c r="F6247" s="1" t="s">
        <v>8254</v>
      </c>
      <c r="G6247" s="1" t="s">
        <v>149</v>
      </c>
      <c r="H6247" s="1">
        <v>92129</v>
      </c>
      <c r="I6247" s="4">
        <v>1</v>
      </c>
      <c r="J6247" s="4">
        <v>2</v>
      </c>
      <c r="K6247" s="4" t="str">
        <f t="shared" si="389"/>
        <v>New</v>
      </c>
      <c r="L6247" s="1" t="s">
        <v>52</v>
      </c>
      <c r="M6247" s="1" t="s">
        <v>38</v>
      </c>
      <c r="N6247" s="7">
        <v>9.76</v>
      </c>
      <c r="O6247" s="1" t="s">
        <v>41</v>
      </c>
      <c r="P6247" s="1" t="s">
        <v>38</v>
      </c>
      <c r="Q6247" s="1" t="s">
        <v>42</v>
      </c>
      <c r="R6247" s="7">
        <v>27</v>
      </c>
      <c r="S6247" s="1" t="s">
        <v>41</v>
      </c>
      <c r="T6247" s="1" t="s">
        <v>41</v>
      </c>
      <c r="U6247" s="1" t="s">
        <v>41</v>
      </c>
      <c r="V6247" s="1" t="s">
        <v>41</v>
      </c>
      <c r="W6247" s="1" t="s">
        <v>41</v>
      </c>
      <c r="X6247" s="1" t="s">
        <v>41</v>
      </c>
      <c r="Y6247" s="1" t="s">
        <v>41</v>
      </c>
      <c r="Z6247" s="1" t="s">
        <v>38</v>
      </c>
      <c r="AA6247" s="1" t="s">
        <v>49</v>
      </c>
      <c r="AB6247" s="1" t="s">
        <v>38</v>
      </c>
      <c r="AC6247" s="1" t="s">
        <v>54</v>
      </c>
      <c r="AD6247" s="7">
        <v>70.7</v>
      </c>
      <c r="AE6247" s="7">
        <v>141.44999999999999</v>
      </c>
      <c r="AF6247" s="7">
        <v>0</v>
      </c>
      <c r="AG6247" s="7">
        <v>0</v>
      </c>
      <c r="AH6247" s="7">
        <v>19.52</v>
      </c>
      <c r="AI6247" s="7">
        <v>160.97</v>
      </c>
      <c r="AJ6247" s="7">
        <f t="shared" si="390"/>
        <v>80.484999999999999</v>
      </c>
      <c r="AK6247" s="7" t="s">
        <v>8249</v>
      </c>
      <c r="AL6247" s="1" t="s">
        <v>55</v>
      </c>
      <c r="AM6247" s="1">
        <f t="shared" si="391"/>
        <v>1</v>
      </c>
      <c r="AN6247" s="1" t="s">
        <v>56</v>
      </c>
      <c r="AO6247" s="1" t="s">
        <v>102</v>
      </c>
      <c r="AP6247" s="4">
        <f>1</f>
        <v>1</v>
      </c>
    </row>
    <row r="6248" spans="1:42" x14ac:dyDescent="0.3">
      <c r="A6248" s="1" t="s">
        <v>7433</v>
      </c>
      <c r="B6248" s="1" t="s">
        <v>37</v>
      </c>
      <c r="C6248" s="4">
        <v>35</v>
      </c>
      <c r="D6248" s="4" t="str">
        <f t="shared" si="388"/>
        <v>Adult</v>
      </c>
      <c r="E6248" s="1" t="s">
        <v>8253</v>
      </c>
      <c r="F6248" s="1" t="s">
        <v>8254</v>
      </c>
      <c r="G6248" s="1" t="s">
        <v>1398</v>
      </c>
      <c r="H6248" s="1">
        <v>92624</v>
      </c>
      <c r="I6248" s="4">
        <v>0</v>
      </c>
      <c r="J6248" s="4">
        <v>8</v>
      </c>
      <c r="K6248" s="4" t="str">
        <f t="shared" si="389"/>
        <v>New</v>
      </c>
      <c r="L6248" s="1" t="s">
        <v>40</v>
      </c>
      <c r="M6248" s="1" t="s">
        <v>38</v>
      </c>
      <c r="N6248" s="7">
        <v>32.31</v>
      </c>
      <c r="O6248" s="1" t="s">
        <v>41</v>
      </c>
      <c r="P6248" s="1" t="s">
        <v>38</v>
      </c>
      <c r="Q6248" s="1" t="s">
        <v>53</v>
      </c>
      <c r="R6248" s="7">
        <v>6</v>
      </c>
      <c r="S6248" s="1" t="s">
        <v>38</v>
      </c>
      <c r="T6248" s="1" t="s">
        <v>41</v>
      </c>
      <c r="U6248" s="1" t="s">
        <v>41</v>
      </c>
      <c r="V6248" s="1" t="s">
        <v>41</v>
      </c>
      <c r="W6248" s="1" t="s">
        <v>38</v>
      </c>
      <c r="X6248" s="1" t="s">
        <v>41</v>
      </c>
      <c r="Y6248" s="1" t="s">
        <v>41</v>
      </c>
      <c r="Z6248" s="1" t="s">
        <v>38</v>
      </c>
      <c r="AA6248" s="1" t="s">
        <v>49</v>
      </c>
      <c r="AB6248" s="1" t="s">
        <v>41</v>
      </c>
      <c r="AC6248" s="1" t="s">
        <v>54</v>
      </c>
      <c r="AD6248" s="7">
        <v>84.95</v>
      </c>
      <c r="AE6248" s="7">
        <v>668.4</v>
      </c>
      <c r="AF6248" s="7">
        <v>0</v>
      </c>
      <c r="AG6248" s="7">
        <v>0</v>
      </c>
      <c r="AH6248" s="7">
        <v>258.48</v>
      </c>
      <c r="AI6248" s="7">
        <v>926.88</v>
      </c>
      <c r="AJ6248" s="7">
        <f t="shared" si="390"/>
        <v>115.86</v>
      </c>
      <c r="AK6248" s="7" t="s">
        <v>8247</v>
      </c>
      <c r="AL6248" s="1" t="s">
        <v>55</v>
      </c>
      <c r="AM6248" s="1">
        <f t="shared" si="391"/>
        <v>1</v>
      </c>
      <c r="AN6248" s="1" t="s">
        <v>107</v>
      </c>
      <c r="AO6248" s="1" t="s">
        <v>342</v>
      </c>
      <c r="AP6248" s="4">
        <f>1</f>
        <v>1</v>
      </c>
    </row>
    <row r="6249" spans="1:42" x14ac:dyDescent="0.3">
      <c r="A6249" s="1" t="s">
        <v>7434</v>
      </c>
      <c r="B6249" s="1" t="s">
        <v>37</v>
      </c>
      <c r="C6249" s="4">
        <v>25</v>
      </c>
      <c r="D6249" s="4" t="str">
        <f t="shared" si="388"/>
        <v>Adult</v>
      </c>
      <c r="E6249" s="1" t="s">
        <v>8253</v>
      </c>
      <c r="F6249" s="1" t="s">
        <v>8254</v>
      </c>
      <c r="G6249" s="1" t="s">
        <v>474</v>
      </c>
      <c r="H6249" s="1">
        <v>92866</v>
      </c>
      <c r="I6249" s="4">
        <v>0</v>
      </c>
      <c r="J6249" s="4">
        <v>63</v>
      </c>
      <c r="K6249" s="4" t="str">
        <f t="shared" si="389"/>
        <v>Veteran</v>
      </c>
      <c r="L6249" s="1" t="s">
        <v>40</v>
      </c>
      <c r="M6249" s="1" t="s">
        <v>38</v>
      </c>
      <c r="N6249" s="7">
        <v>16.57</v>
      </c>
      <c r="O6249" s="1" t="s">
        <v>41</v>
      </c>
      <c r="P6249" s="1" t="s">
        <v>41</v>
      </c>
      <c r="Q6249" s="1" t="s">
        <v>8232</v>
      </c>
      <c r="R6249" s="7">
        <v>0</v>
      </c>
      <c r="S6249" s="1" t="s">
        <v>41</v>
      </c>
      <c r="T6249" s="1" t="s">
        <v>41</v>
      </c>
      <c r="U6249" s="1" t="s">
        <v>41</v>
      </c>
      <c r="V6249" s="1" t="s">
        <v>41</v>
      </c>
      <c r="W6249" s="1" t="s">
        <v>41</v>
      </c>
      <c r="X6249" s="1" t="s">
        <v>41</v>
      </c>
      <c r="Y6249" s="1" t="s">
        <v>41</v>
      </c>
      <c r="Z6249" s="1" t="s">
        <v>41</v>
      </c>
      <c r="AA6249" s="1" t="s">
        <v>71</v>
      </c>
      <c r="AB6249" s="1" t="s">
        <v>38</v>
      </c>
      <c r="AC6249" s="1" t="s">
        <v>44</v>
      </c>
      <c r="AD6249" s="7">
        <v>20.6</v>
      </c>
      <c r="AE6249" s="7">
        <v>1298.7</v>
      </c>
      <c r="AF6249" s="7">
        <v>0</v>
      </c>
      <c r="AG6249" s="7">
        <v>0</v>
      </c>
      <c r="AH6249" s="7">
        <v>1043.9100000000001</v>
      </c>
      <c r="AI6249" s="7">
        <v>2342.61</v>
      </c>
      <c r="AJ6249" s="7">
        <f t="shared" si="390"/>
        <v>37.184285714285714</v>
      </c>
      <c r="AK6249" s="7" t="s">
        <v>8246</v>
      </c>
      <c r="AL6249" s="1" t="s">
        <v>45</v>
      </c>
      <c r="AM6249" s="1">
        <f t="shared" si="391"/>
        <v>0</v>
      </c>
      <c r="AN6249" s="1" t="s">
        <v>8232</v>
      </c>
      <c r="AO6249" s="1" t="s">
        <v>108</v>
      </c>
      <c r="AP6249" s="4">
        <f>1</f>
        <v>1</v>
      </c>
    </row>
    <row r="6250" spans="1:42" x14ac:dyDescent="0.3">
      <c r="A6250" s="1" t="s">
        <v>7435</v>
      </c>
      <c r="B6250" s="1" t="s">
        <v>37</v>
      </c>
      <c r="C6250" s="4">
        <v>65</v>
      </c>
      <c r="D6250" s="4" t="str">
        <f t="shared" si="388"/>
        <v>Senior Citizen</v>
      </c>
      <c r="E6250" s="1" t="s">
        <v>3</v>
      </c>
      <c r="F6250" s="1" t="s">
        <v>8254</v>
      </c>
      <c r="G6250" s="1" t="s">
        <v>1224</v>
      </c>
      <c r="H6250" s="1">
        <v>91502</v>
      </c>
      <c r="I6250" s="4">
        <v>1</v>
      </c>
      <c r="J6250" s="4">
        <v>35</v>
      </c>
      <c r="K6250" s="4" t="str">
        <f t="shared" si="389"/>
        <v>Loyal</v>
      </c>
      <c r="L6250" s="1" t="s">
        <v>40</v>
      </c>
      <c r="M6250" s="1" t="s">
        <v>38</v>
      </c>
      <c r="N6250" s="7">
        <v>15.98</v>
      </c>
      <c r="O6250" s="1" t="s">
        <v>38</v>
      </c>
      <c r="P6250" s="1" t="s">
        <v>38</v>
      </c>
      <c r="Q6250" s="1" t="s">
        <v>42</v>
      </c>
      <c r="R6250" s="7">
        <v>22</v>
      </c>
      <c r="S6250" s="1" t="s">
        <v>38</v>
      </c>
      <c r="T6250" s="1" t="s">
        <v>38</v>
      </c>
      <c r="U6250" s="1" t="s">
        <v>41</v>
      </c>
      <c r="V6250" s="1" t="s">
        <v>38</v>
      </c>
      <c r="W6250" s="1" t="s">
        <v>38</v>
      </c>
      <c r="X6250" s="1" t="s">
        <v>41</v>
      </c>
      <c r="Y6250" s="1" t="s">
        <v>41</v>
      </c>
      <c r="Z6250" s="1" t="s">
        <v>38</v>
      </c>
      <c r="AA6250" s="1" t="s">
        <v>49</v>
      </c>
      <c r="AB6250" s="1" t="s">
        <v>38</v>
      </c>
      <c r="AC6250" s="1" t="s">
        <v>54</v>
      </c>
      <c r="AD6250" s="7">
        <v>100.5</v>
      </c>
      <c r="AE6250" s="7">
        <v>3653.35</v>
      </c>
      <c r="AF6250" s="7">
        <v>0</v>
      </c>
      <c r="AG6250" s="7">
        <v>0</v>
      </c>
      <c r="AH6250" s="7">
        <v>559.29999999999995</v>
      </c>
      <c r="AI6250" s="7">
        <v>4212.6499999999996</v>
      </c>
      <c r="AJ6250" s="7">
        <f t="shared" si="390"/>
        <v>120.36142857142856</v>
      </c>
      <c r="AK6250" s="7" t="s">
        <v>8247</v>
      </c>
      <c r="AL6250" s="1" t="s">
        <v>55</v>
      </c>
      <c r="AM6250" s="1">
        <f t="shared" si="391"/>
        <v>1</v>
      </c>
      <c r="AN6250" s="1" t="s">
        <v>119</v>
      </c>
      <c r="AO6250" s="1" t="s">
        <v>193</v>
      </c>
      <c r="AP6250" s="4">
        <f>1</f>
        <v>1</v>
      </c>
    </row>
    <row r="6251" spans="1:42" x14ac:dyDescent="0.3">
      <c r="A6251" s="1" t="s">
        <v>7436</v>
      </c>
      <c r="B6251" s="1" t="s">
        <v>47</v>
      </c>
      <c r="C6251" s="4">
        <v>54</v>
      </c>
      <c r="D6251" s="4" t="str">
        <f t="shared" si="388"/>
        <v>Senior Citizen</v>
      </c>
      <c r="E6251" s="1" t="s">
        <v>3</v>
      </c>
      <c r="F6251" s="1" t="s">
        <v>8254</v>
      </c>
      <c r="G6251" s="1" t="s">
        <v>1211</v>
      </c>
      <c r="H6251" s="1">
        <v>95220</v>
      </c>
      <c r="I6251" s="4">
        <v>4</v>
      </c>
      <c r="J6251" s="4">
        <v>13</v>
      </c>
      <c r="K6251" s="4" t="str">
        <f t="shared" si="389"/>
        <v>Loyal</v>
      </c>
      <c r="L6251" s="1" t="s">
        <v>60</v>
      </c>
      <c r="M6251" s="1" t="s">
        <v>38</v>
      </c>
      <c r="N6251" s="7">
        <v>45.6</v>
      </c>
      <c r="O6251" s="1" t="s">
        <v>41</v>
      </c>
      <c r="P6251" s="1" t="s">
        <v>38</v>
      </c>
      <c r="Q6251" s="1" t="s">
        <v>53</v>
      </c>
      <c r="R6251" s="7">
        <v>11</v>
      </c>
      <c r="S6251" s="1" t="s">
        <v>41</v>
      </c>
      <c r="T6251" s="1" t="s">
        <v>41</v>
      </c>
      <c r="U6251" s="1" t="s">
        <v>38</v>
      </c>
      <c r="V6251" s="1" t="s">
        <v>41</v>
      </c>
      <c r="W6251" s="1" t="s">
        <v>38</v>
      </c>
      <c r="X6251" s="1" t="s">
        <v>38</v>
      </c>
      <c r="Y6251" s="1" t="s">
        <v>38</v>
      </c>
      <c r="Z6251" s="1" t="s">
        <v>38</v>
      </c>
      <c r="AA6251" s="1" t="s">
        <v>49</v>
      </c>
      <c r="AB6251" s="1" t="s">
        <v>38</v>
      </c>
      <c r="AC6251" s="1" t="s">
        <v>181</v>
      </c>
      <c r="AD6251" s="7">
        <v>96.65</v>
      </c>
      <c r="AE6251" s="7">
        <v>1162.8499999999999</v>
      </c>
      <c r="AF6251" s="7">
        <v>0</v>
      </c>
      <c r="AG6251" s="7">
        <v>0</v>
      </c>
      <c r="AH6251" s="7">
        <v>592.79999999999995</v>
      </c>
      <c r="AI6251" s="7">
        <v>1755.65</v>
      </c>
      <c r="AJ6251" s="7">
        <f t="shared" si="390"/>
        <v>135.05000000000001</v>
      </c>
      <c r="AK6251" s="7" t="s">
        <v>8247</v>
      </c>
      <c r="AL6251" s="1" t="s">
        <v>55</v>
      </c>
      <c r="AM6251" s="1">
        <f t="shared" si="391"/>
        <v>1</v>
      </c>
      <c r="AN6251" s="1" t="s">
        <v>56</v>
      </c>
      <c r="AO6251" s="1" t="s">
        <v>57</v>
      </c>
      <c r="AP6251" s="4">
        <f>1</f>
        <v>1</v>
      </c>
    </row>
    <row r="6252" spans="1:42" x14ac:dyDescent="0.3">
      <c r="A6252" s="1" t="s">
        <v>7437</v>
      </c>
      <c r="B6252" s="1" t="s">
        <v>37</v>
      </c>
      <c r="C6252" s="4">
        <v>56</v>
      </c>
      <c r="D6252" s="4" t="str">
        <f t="shared" si="388"/>
        <v>Senior Citizen</v>
      </c>
      <c r="E6252" s="1" t="s">
        <v>3</v>
      </c>
      <c r="F6252" s="1" t="s">
        <v>8255</v>
      </c>
      <c r="G6252" s="1" t="s">
        <v>1271</v>
      </c>
      <c r="H6252" s="1">
        <v>95623</v>
      </c>
      <c r="I6252" s="4">
        <v>4</v>
      </c>
      <c r="J6252" s="4">
        <v>30</v>
      </c>
      <c r="K6252" s="4" t="str">
        <f t="shared" si="389"/>
        <v>Loyal</v>
      </c>
      <c r="L6252" s="1" t="s">
        <v>127</v>
      </c>
      <c r="M6252" s="1" t="s">
        <v>38</v>
      </c>
      <c r="N6252" s="7">
        <v>36.74</v>
      </c>
      <c r="O6252" s="1" t="s">
        <v>41</v>
      </c>
      <c r="P6252" s="1" t="s">
        <v>38</v>
      </c>
      <c r="Q6252" s="1" t="s">
        <v>42</v>
      </c>
      <c r="R6252" s="7">
        <v>18</v>
      </c>
      <c r="S6252" s="1" t="s">
        <v>41</v>
      </c>
      <c r="T6252" s="1" t="s">
        <v>41</v>
      </c>
      <c r="U6252" s="1" t="s">
        <v>38</v>
      </c>
      <c r="V6252" s="1" t="s">
        <v>38</v>
      </c>
      <c r="W6252" s="1" t="s">
        <v>38</v>
      </c>
      <c r="X6252" s="1" t="s">
        <v>41</v>
      </c>
      <c r="Y6252" s="1" t="s">
        <v>41</v>
      </c>
      <c r="Z6252" s="1" t="s">
        <v>38</v>
      </c>
      <c r="AA6252" s="1" t="s">
        <v>43</v>
      </c>
      <c r="AB6252" s="1" t="s">
        <v>38</v>
      </c>
      <c r="AC6252" s="1" t="s">
        <v>54</v>
      </c>
      <c r="AD6252" s="7">
        <v>64.5</v>
      </c>
      <c r="AE6252" s="7">
        <v>1985.15</v>
      </c>
      <c r="AF6252" s="7">
        <v>0</v>
      </c>
      <c r="AG6252" s="7">
        <v>0</v>
      </c>
      <c r="AH6252" s="7">
        <v>1102.2</v>
      </c>
      <c r="AI6252" s="7">
        <v>3087.35</v>
      </c>
      <c r="AJ6252" s="7">
        <f t="shared" si="390"/>
        <v>102.91166666666666</v>
      </c>
      <c r="AK6252" s="7" t="s">
        <v>8247</v>
      </c>
      <c r="AL6252" s="1" t="s">
        <v>45</v>
      </c>
      <c r="AM6252" s="1">
        <f t="shared" si="391"/>
        <v>0</v>
      </c>
      <c r="AN6252" s="1" t="s">
        <v>8232</v>
      </c>
      <c r="AO6252" s="1" t="s">
        <v>108</v>
      </c>
      <c r="AP6252" s="4">
        <f>1</f>
        <v>1</v>
      </c>
    </row>
    <row r="6253" spans="1:42" x14ac:dyDescent="0.3">
      <c r="A6253" s="1" t="s">
        <v>7438</v>
      </c>
      <c r="B6253" s="1" t="s">
        <v>47</v>
      </c>
      <c r="C6253" s="4">
        <v>34</v>
      </c>
      <c r="D6253" s="4" t="str">
        <f t="shared" si="388"/>
        <v>Adult</v>
      </c>
      <c r="E6253" s="1" t="s">
        <v>3</v>
      </c>
      <c r="F6253" s="1" t="s">
        <v>8254</v>
      </c>
      <c r="G6253" s="1" t="s">
        <v>2947</v>
      </c>
      <c r="H6253" s="1">
        <v>92337</v>
      </c>
      <c r="I6253" s="4">
        <v>10</v>
      </c>
      <c r="J6253" s="4">
        <v>60</v>
      </c>
      <c r="K6253" s="4" t="str">
        <f t="shared" si="389"/>
        <v>Veteran</v>
      </c>
      <c r="L6253" s="1" t="s">
        <v>74</v>
      </c>
      <c r="M6253" s="1" t="s">
        <v>41</v>
      </c>
      <c r="N6253" s="7">
        <v>25.420517214274568</v>
      </c>
      <c r="O6253" s="1" t="s">
        <v>41</v>
      </c>
      <c r="P6253" s="1" t="s">
        <v>38</v>
      </c>
      <c r="Q6253" s="1" t="s">
        <v>77</v>
      </c>
      <c r="R6253" s="7">
        <v>2</v>
      </c>
      <c r="S6253" s="1" t="s">
        <v>41</v>
      </c>
      <c r="T6253" s="1" t="s">
        <v>38</v>
      </c>
      <c r="U6253" s="1" t="s">
        <v>38</v>
      </c>
      <c r="V6253" s="1" t="s">
        <v>38</v>
      </c>
      <c r="W6253" s="1" t="s">
        <v>38</v>
      </c>
      <c r="X6253" s="1" t="s">
        <v>38</v>
      </c>
      <c r="Y6253" s="1" t="s">
        <v>38</v>
      </c>
      <c r="Z6253" s="1" t="s">
        <v>38</v>
      </c>
      <c r="AA6253" s="1" t="s">
        <v>49</v>
      </c>
      <c r="AB6253" s="1" t="s">
        <v>38</v>
      </c>
      <c r="AC6253" s="1" t="s">
        <v>54</v>
      </c>
      <c r="AD6253" s="7">
        <v>60.2</v>
      </c>
      <c r="AE6253" s="7">
        <v>3582.4</v>
      </c>
      <c r="AF6253" s="7">
        <v>0</v>
      </c>
      <c r="AG6253" s="7">
        <v>0</v>
      </c>
      <c r="AH6253" s="7">
        <v>0</v>
      </c>
      <c r="AI6253" s="7">
        <v>3582.4</v>
      </c>
      <c r="AJ6253" s="7">
        <f t="shared" si="390"/>
        <v>59.706666666666671</v>
      </c>
      <c r="AK6253" s="7" t="s">
        <v>8249</v>
      </c>
      <c r="AL6253" s="1" t="s">
        <v>45</v>
      </c>
      <c r="AM6253" s="1">
        <f t="shared" si="391"/>
        <v>0</v>
      </c>
      <c r="AN6253" s="1" t="s">
        <v>8232</v>
      </c>
      <c r="AO6253" s="1" t="s">
        <v>108</v>
      </c>
      <c r="AP6253" s="4">
        <f>1</f>
        <v>1</v>
      </c>
    </row>
    <row r="6254" spans="1:42" x14ac:dyDescent="0.3">
      <c r="A6254" s="1" t="s">
        <v>7439</v>
      </c>
      <c r="B6254" s="1" t="s">
        <v>47</v>
      </c>
      <c r="C6254" s="4">
        <v>55</v>
      </c>
      <c r="D6254" s="4" t="str">
        <f t="shared" si="388"/>
        <v>Senior Citizen</v>
      </c>
      <c r="E6254" s="1" t="s">
        <v>3</v>
      </c>
      <c r="F6254" s="1" t="s">
        <v>8254</v>
      </c>
      <c r="G6254" s="1" t="s">
        <v>320</v>
      </c>
      <c r="H6254" s="1">
        <v>95819</v>
      </c>
      <c r="I6254" s="4">
        <v>1</v>
      </c>
      <c r="J6254" s="4">
        <v>33</v>
      </c>
      <c r="K6254" s="4" t="str">
        <f t="shared" si="389"/>
        <v>Loyal</v>
      </c>
      <c r="L6254" s="1" t="s">
        <v>127</v>
      </c>
      <c r="M6254" s="1" t="s">
        <v>38</v>
      </c>
      <c r="N6254" s="7">
        <v>26.8</v>
      </c>
      <c r="O6254" s="1" t="s">
        <v>41</v>
      </c>
      <c r="P6254" s="1" t="s">
        <v>38</v>
      </c>
      <c r="Q6254" s="1" t="s">
        <v>53</v>
      </c>
      <c r="R6254" s="7">
        <v>17</v>
      </c>
      <c r="S6254" s="1" t="s">
        <v>41</v>
      </c>
      <c r="T6254" s="1" t="s">
        <v>41</v>
      </c>
      <c r="U6254" s="1" t="s">
        <v>41</v>
      </c>
      <c r="V6254" s="1" t="s">
        <v>41</v>
      </c>
      <c r="W6254" s="1" t="s">
        <v>38</v>
      </c>
      <c r="X6254" s="1" t="s">
        <v>38</v>
      </c>
      <c r="Y6254" s="1" t="s">
        <v>38</v>
      </c>
      <c r="Z6254" s="1" t="s">
        <v>41</v>
      </c>
      <c r="AA6254" s="1" t="s">
        <v>49</v>
      </c>
      <c r="AB6254" s="1" t="s">
        <v>41</v>
      </c>
      <c r="AC6254" s="1" t="s">
        <v>54</v>
      </c>
      <c r="AD6254" s="7">
        <v>91.25</v>
      </c>
      <c r="AE6254" s="7">
        <v>2964.05</v>
      </c>
      <c r="AF6254" s="7">
        <v>0</v>
      </c>
      <c r="AG6254" s="7">
        <v>130</v>
      </c>
      <c r="AH6254" s="7">
        <v>884.4</v>
      </c>
      <c r="AI6254" s="7">
        <v>3978.45</v>
      </c>
      <c r="AJ6254" s="7">
        <f t="shared" si="390"/>
        <v>120.5590909090909</v>
      </c>
      <c r="AK6254" s="7" t="s">
        <v>8247</v>
      </c>
      <c r="AL6254" s="1" t="s">
        <v>45</v>
      </c>
      <c r="AM6254" s="1">
        <f t="shared" si="391"/>
        <v>0</v>
      </c>
      <c r="AN6254" s="1" t="s">
        <v>8232</v>
      </c>
      <c r="AO6254" s="1" t="s">
        <v>108</v>
      </c>
      <c r="AP6254" s="4">
        <f>1</f>
        <v>1</v>
      </c>
    </row>
    <row r="6255" spans="1:42" x14ac:dyDescent="0.3">
      <c r="A6255" s="1" t="s">
        <v>7440</v>
      </c>
      <c r="B6255" s="1" t="s">
        <v>37</v>
      </c>
      <c r="C6255" s="4">
        <v>59</v>
      </c>
      <c r="D6255" s="4" t="str">
        <f t="shared" si="388"/>
        <v>Senior Citizen</v>
      </c>
      <c r="E6255" s="1" t="s">
        <v>3</v>
      </c>
      <c r="F6255" s="1" t="s">
        <v>8254</v>
      </c>
      <c r="G6255" s="1" t="s">
        <v>5910</v>
      </c>
      <c r="H6255" s="1">
        <v>96063</v>
      </c>
      <c r="I6255" s="4">
        <v>2</v>
      </c>
      <c r="J6255" s="4">
        <v>54</v>
      </c>
      <c r="K6255" s="4" t="str">
        <f t="shared" si="389"/>
        <v>Veteran</v>
      </c>
      <c r="L6255" s="1" t="s">
        <v>40</v>
      </c>
      <c r="M6255" s="1" t="s">
        <v>38</v>
      </c>
      <c r="N6255" s="7">
        <v>8.83</v>
      </c>
      <c r="O6255" s="1" t="s">
        <v>38</v>
      </c>
      <c r="P6255" s="1" t="s">
        <v>38</v>
      </c>
      <c r="Q6255" s="1" t="s">
        <v>53</v>
      </c>
      <c r="R6255" s="7">
        <v>21</v>
      </c>
      <c r="S6255" s="1" t="s">
        <v>38</v>
      </c>
      <c r="T6255" s="1" t="s">
        <v>38</v>
      </c>
      <c r="U6255" s="1" t="s">
        <v>41</v>
      </c>
      <c r="V6255" s="1" t="s">
        <v>41</v>
      </c>
      <c r="W6255" s="1" t="s">
        <v>38</v>
      </c>
      <c r="X6255" s="1" t="s">
        <v>38</v>
      </c>
      <c r="Y6255" s="1" t="s">
        <v>38</v>
      </c>
      <c r="Z6255" s="1" t="s">
        <v>38</v>
      </c>
      <c r="AA6255" s="1" t="s">
        <v>43</v>
      </c>
      <c r="AB6255" s="1" t="s">
        <v>41</v>
      </c>
      <c r="AC6255" s="1" t="s">
        <v>54</v>
      </c>
      <c r="AD6255" s="7">
        <v>106.55</v>
      </c>
      <c r="AE6255" s="7">
        <v>5763.3</v>
      </c>
      <c r="AF6255" s="7">
        <v>0</v>
      </c>
      <c r="AG6255" s="7">
        <v>0</v>
      </c>
      <c r="AH6255" s="7">
        <v>476.82</v>
      </c>
      <c r="AI6255" s="7">
        <v>6240.12</v>
      </c>
      <c r="AJ6255" s="7">
        <f t="shared" si="390"/>
        <v>115.55777777777777</v>
      </c>
      <c r="AK6255" s="7" t="s">
        <v>8247</v>
      </c>
      <c r="AL6255" s="1" t="s">
        <v>55</v>
      </c>
      <c r="AM6255" s="1">
        <f t="shared" si="391"/>
        <v>1</v>
      </c>
      <c r="AN6255" s="1" t="s">
        <v>61</v>
      </c>
      <c r="AO6255" s="1" t="s">
        <v>62</v>
      </c>
      <c r="AP6255" s="4">
        <f>1</f>
        <v>1</v>
      </c>
    </row>
    <row r="6256" spans="1:42" x14ac:dyDescent="0.3">
      <c r="A6256" s="1" t="s">
        <v>7441</v>
      </c>
      <c r="B6256" s="1" t="s">
        <v>37</v>
      </c>
      <c r="C6256" s="4">
        <v>53</v>
      </c>
      <c r="D6256" s="4" t="str">
        <f t="shared" si="388"/>
        <v>Senior Citizen</v>
      </c>
      <c r="E6256" s="1" t="s">
        <v>3</v>
      </c>
      <c r="F6256" s="1" t="s">
        <v>8256</v>
      </c>
      <c r="G6256" s="1" t="s">
        <v>76</v>
      </c>
      <c r="H6256" s="1">
        <v>93063</v>
      </c>
      <c r="I6256" s="4">
        <v>7</v>
      </c>
      <c r="J6256" s="4">
        <v>67</v>
      </c>
      <c r="K6256" s="4" t="str">
        <f t="shared" si="389"/>
        <v>Veteran</v>
      </c>
      <c r="L6256" s="1" t="s">
        <v>40</v>
      </c>
      <c r="M6256" s="1" t="s">
        <v>38</v>
      </c>
      <c r="N6256" s="7">
        <v>3.3</v>
      </c>
      <c r="O6256" s="1" t="s">
        <v>38</v>
      </c>
      <c r="P6256" s="1" t="s">
        <v>38</v>
      </c>
      <c r="Q6256" s="1" t="s">
        <v>53</v>
      </c>
      <c r="R6256" s="7">
        <v>19</v>
      </c>
      <c r="S6256" s="1" t="s">
        <v>38</v>
      </c>
      <c r="T6256" s="1" t="s">
        <v>41</v>
      </c>
      <c r="U6256" s="1" t="s">
        <v>38</v>
      </c>
      <c r="V6256" s="1" t="s">
        <v>38</v>
      </c>
      <c r="W6256" s="1" t="s">
        <v>38</v>
      </c>
      <c r="X6256" s="1" t="s">
        <v>38</v>
      </c>
      <c r="Y6256" s="1" t="s">
        <v>38</v>
      </c>
      <c r="Z6256" s="1" t="s">
        <v>38</v>
      </c>
      <c r="AA6256" s="1" t="s">
        <v>43</v>
      </c>
      <c r="AB6256" s="1" t="s">
        <v>38</v>
      </c>
      <c r="AC6256" s="1" t="s">
        <v>54</v>
      </c>
      <c r="AD6256" s="7">
        <v>109.4</v>
      </c>
      <c r="AE6256" s="7">
        <v>7281.6</v>
      </c>
      <c r="AF6256" s="7">
        <v>38.340000000000003</v>
      </c>
      <c r="AG6256" s="7">
        <v>0</v>
      </c>
      <c r="AH6256" s="7">
        <v>221.1</v>
      </c>
      <c r="AI6256" s="7">
        <v>7464.36</v>
      </c>
      <c r="AJ6256" s="7">
        <f t="shared" si="390"/>
        <v>111.40835820895522</v>
      </c>
      <c r="AK6256" s="7" t="s">
        <v>8247</v>
      </c>
      <c r="AL6256" s="1" t="s">
        <v>45</v>
      </c>
      <c r="AM6256" s="1">
        <f t="shared" si="391"/>
        <v>0</v>
      </c>
      <c r="AN6256" s="1" t="s">
        <v>8232</v>
      </c>
      <c r="AO6256" s="1" t="s">
        <v>108</v>
      </c>
      <c r="AP6256" s="4">
        <f>1</f>
        <v>1</v>
      </c>
    </row>
    <row r="6257" spans="1:42" x14ac:dyDescent="0.3">
      <c r="A6257" s="1" t="s">
        <v>7442</v>
      </c>
      <c r="B6257" s="1" t="s">
        <v>37</v>
      </c>
      <c r="C6257" s="4">
        <v>25</v>
      </c>
      <c r="D6257" s="4" t="str">
        <f t="shared" si="388"/>
        <v>Adult</v>
      </c>
      <c r="E6257" s="1" t="s">
        <v>3</v>
      </c>
      <c r="F6257" s="1" t="s">
        <v>8254</v>
      </c>
      <c r="G6257" s="1" t="s">
        <v>76</v>
      </c>
      <c r="H6257" s="1">
        <v>93065</v>
      </c>
      <c r="I6257" s="4">
        <v>10</v>
      </c>
      <c r="J6257" s="4">
        <v>25</v>
      </c>
      <c r="K6257" s="4" t="str">
        <f t="shared" si="389"/>
        <v>Loyal</v>
      </c>
      <c r="L6257" s="1" t="s">
        <v>40</v>
      </c>
      <c r="M6257" s="1" t="s">
        <v>38</v>
      </c>
      <c r="N6257" s="7">
        <v>2.34</v>
      </c>
      <c r="O6257" s="1" t="s">
        <v>41</v>
      </c>
      <c r="P6257" s="1" t="s">
        <v>38</v>
      </c>
      <c r="Q6257" s="1" t="s">
        <v>77</v>
      </c>
      <c r="R6257" s="7">
        <v>73</v>
      </c>
      <c r="S6257" s="1" t="s">
        <v>38</v>
      </c>
      <c r="T6257" s="1" t="s">
        <v>38</v>
      </c>
      <c r="U6257" s="1" t="s">
        <v>41</v>
      </c>
      <c r="V6257" s="1" t="s">
        <v>38</v>
      </c>
      <c r="W6257" s="1" t="s">
        <v>41</v>
      </c>
      <c r="X6257" s="1" t="s">
        <v>38</v>
      </c>
      <c r="Y6257" s="1" t="s">
        <v>38</v>
      </c>
      <c r="Z6257" s="1" t="s">
        <v>38</v>
      </c>
      <c r="AA6257" s="1" t="s">
        <v>49</v>
      </c>
      <c r="AB6257" s="1" t="s">
        <v>38</v>
      </c>
      <c r="AC6257" s="1" t="s">
        <v>44</v>
      </c>
      <c r="AD6257" s="7">
        <v>71.05</v>
      </c>
      <c r="AE6257" s="7">
        <v>1837.7</v>
      </c>
      <c r="AF6257" s="7">
        <v>28.08</v>
      </c>
      <c r="AG6257" s="7">
        <v>0</v>
      </c>
      <c r="AH6257" s="7">
        <v>58.5</v>
      </c>
      <c r="AI6257" s="7">
        <v>1868.12</v>
      </c>
      <c r="AJ6257" s="7">
        <f t="shared" si="390"/>
        <v>74.724800000000002</v>
      </c>
      <c r="AK6257" s="7" t="s">
        <v>8249</v>
      </c>
      <c r="AL6257" s="1" t="s">
        <v>45</v>
      </c>
      <c r="AM6257" s="1">
        <f t="shared" si="391"/>
        <v>0</v>
      </c>
      <c r="AN6257" s="1" t="s">
        <v>8232</v>
      </c>
      <c r="AO6257" s="1" t="s">
        <v>108</v>
      </c>
      <c r="AP6257" s="4">
        <f>1</f>
        <v>1</v>
      </c>
    </row>
    <row r="6258" spans="1:42" x14ac:dyDescent="0.3">
      <c r="A6258" s="1" t="s">
        <v>7443</v>
      </c>
      <c r="B6258" s="1" t="s">
        <v>37</v>
      </c>
      <c r="C6258" s="4">
        <v>42</v>
      </c>
      <c r="D6258" s="4" t="str">
        <f t="shared" si="388"/>
        <v>Adult</v>
      </c>
      <c r="E6258" s="1" t="s">
        <v>8253</v>
      </c>
      <c r="F6258" s="1" t="s">
        <v>8254</v>
      </c>
      <c r="G6258" s="1" t="s">
        <v>1757</v>
      </c>
      <c r="H6258" s="1">
        <v>96073</v>
      </c>
      <c r="I6258" s="4">
        <v>0</v>
      </c>
      <c r="J6258" s="4">
        <v>72</v>
      </c>
      <c r="K6258" s="4" t="str">
        <f t="shared" si="389"/>
        <v>Veteran</v>
      </c>
      <c r="L6258" s="1" t="s">
        <v>40</v>
      </c>
      <c r="M6258" s="1" t="s">
        <v>38</v>
      </c>
      <c r="N6258" s="7">
        <v>24.19</v>
      </c>
      <c r="O6258" s="1" t="s">
        <v>38</v>
      </c>
      <c r="P6258" s="1" t="s">
        <v>38</v>
      </c>
      <c r="Q6258" s="1" t="s">
        <v>53</v>
      </c>
      <c r="R6258" s="7">
        <v>13</v>
      </c>
      <c r="S6258" s="1" t="s">
        <v>41</v>
      </c>
      <c r="T6258" s="1" t="s">
        <v>38</v>
      </c>
      <c r="U6258" s="1" t="s">
        <v>38</v>
      </c>
      <c r="V6258" s="1" t="s">
        <v>38</v>
      </c>
      <c r="W6258" s="1" t="s">
        <v>38</v>
      </c>
      <c r="X6258" s="1" t="s">
        <v>38</v>
      </c>
      <c r="Y6258" s="1" t="s">
        <v>38</v>
      </c>
      <c r="Z6258" s="1" t="s">
        <v>38</v>
      </c>
      <c r="AA6258" s="1" t="s">
        <v>71</v>
      </c>
      <c r="AB6258" s="1" t="s">
        <v>38</v>
      </c>
      <c r="AC6258" s="1" t="s">
        <v>54</v>
      </c>
      <c r="AD6258" s="7">
        <v>111.6</v>
      </c>
      <c r="AE6258" s="7">
        <v>8012.75</v>
      </c>
      <c r="AF6258" s="7">
        <v>0</v>
      </c>
      <c r="AG6258" s="7">
        <v>0</v>
      </c>
      <c r="AH6258" s="7">
        <v>1741.68</v>
      </c>
      <c r="AI6258" s="7">
        <v>9754.43</v>
      </c>
      <c r="AJ6258" s="7">
        <f t="shared" si="390"/>
        <v>135.47819444444445</v>
      </c>
      <c r="AK6258" s="7" t="s">
        <v>8247</v>
      </c>
      <c r="AL6258" s="1" t="s">
        <v>45</v>
      </c>
      <c r="AM6258" s="1">
        <f t="shared" si="391"/>
        <v>0</v>
      </c>
      <c r="AN6258" s="1" t="s">
        <v>8232</v>
      </c>
      <c r="AO6258" s="1" t="s">
        <v>108</v>
      </c>
      <c r="AP6258" s="4">
        <f>1</f>
        <v>1</v>
      </c>
    </row>
    <row r="6259" spans="1:42" x14ac:dyDescent="0.3">
      <c r="A6259" s="1" t="s">
        <v>7444</v>
      </c>
      <c r="B6259" s="1" t="s">
        <v>47</v>
      </c>
      <c r="C6259" s="4">
        <v>58</v>
      </c>
      <c r="D6259" s="4" t="str">
        <f t="shared" si="388"/>
        <v>Senior Citizen</v>
      </c>
      <c r="E6259" s="1" t="s">
        <v>8253</v>
      </c>
      <c r="F6259" s="1" t="s">
        <v>8254</v>
      </c>
      <c r="G6259" s="1" t="s">
        <v>3033</v>
      </c>
      <c r="H6259" s="1">
        <v>95918</v>
      </c>
      <c r="I6259" s="4">
        <v>0</v>
      </c>
      <c r="J6259" s="4">
        <v>18</v>
      </c>
      <c r="K6259" s="4" t="str">
        <f t="shared" si="389"/>
        <v>Loyal</v>
      </c>
      <c r="L6259" s="1" t="s">
        <v>40</v>
      </c>
      <c r="M6259" s="1" t="s">
        <v>38</v>
      </c>
      <c r="N6259" s="7">
        <v>38.869999999999997</v>
      </c>
      <c r="O6259" s="1" t="s">
        <v>38</v>
      </c>
      <c r="P6259" s="1" t="s">
        <v>38</v>
      </c>
      <c r="Q6259" s="1" t="s">
        <v>53</v>
      </c>
      <c r="R6259" s="7">
        <v>7</v>
      </c>
      <c r="S6259" s="1" t="s">
        <v>41</v>
      </c>
      <c r="T6259" s="1" t="s">
        <v>38</v>
      </c>
      <c r="U6259" s="1" t="s">
        <v>41</v>
      </c>
      <c r="V6259" s="1" t="s">
        <v>41</v>
      </c>
      <c r="W6259" s="1" t="s">
        <v>41</v>
      </c>
      <c r="X6259" s="1" t="s">
        <v>41</v>
      </c>
      <c r="Y6259" s="1" t="s">
        <v>41</v>
      </c>
      <c r="Z6259" s="1" t="s">
        <v>41</v>
      </c>
      <c r="AA6259" s="1" t="s">
        <v>49</v>
      </c>
      <c r="AB6259" s="1" t="s">
        <v>38</v>
      </c>
      <c r="AC6259" s="1" t="s">
        <v>54</v>
      </c>
      <c r="AD6259" s="7">
        <v>80.650000000000006</v>
      </c>
      <c r="AE6259" s="7">
        <v>1451.9</v>
      </c>
      <c r="AF6259" s="7">
        <v>0</v>
      </c>
      <c r="AG6259" s="7">
        <v>30</v>
      </c>
      <c r="AH6259" s="7">
        <v>699.66</v>
      </c>
      <c r="AI6259" s="7">
        <v>2181.56</v>
      </c>
      <c r="AJ6259" s="7">
        <f t="shared" si="390"/>
        <v>121.19777777777777</v>
      </c>
      <c r="AK6259" s="7" t="s">
        <v>8247</v>
      </c>
      <c r="AL6259" s="1" t="s">
        <v>55</v>
      </c>
      <c r="AM6259" s="1">
        <f t="shared" si="391"/>
        <v>1</v>
      </c>
      <c r="AN6259" s="1" t="s">
        <v>56</v>
      </c>
      <c r="AO6259" s="1" t="s">
        <v>212</v>
      </c>
      <c r="AP6259" s="4">
        <f>1</f>
        <v>1</v>
      </c>
    </row>
    <row r="6260" spans="1:42" x14ac:dyDescent="0.3">
      <c r="A6260" s="1" t="s">
        <v>7445</v>
      </c>
      <c r="B6260" s="1" t="s">
        <v>47</v>
      </c>
      <c r="C6260" s="4">
        <v>57</v>
      </c>
      <c r="D6260" s="4" t="str">
        <f t="shared" si="388"/>
        <v>Senior Citizen</v>
      </c>
      <c r="E6260" s="1" t="s">
        <v>3</v>
      </c>
      <c r="F6260" s="1" t="s">
        <v>8254</v>
      </c>
      <c r="G6260" s="1" t="s">
        <v>1825</v>
      </c>
      <c r="H6260" s="1">
        <v>95254</v>
      </c>
      <c r="I6260" s="4">
        <v>9</v>
      </c>
      <c r="J6260" s="4">
        <v>63</v>
      </c>
      <c r="K6260" s="4" t="str">
        <f t="shared" si="389"/>
        <v>Veteran</v>
      </c>
      <c r="L6260" s="1" t="s">
        <v>74</v>
      </c>
      <c r="M6260" s="1" t="s">
        <v>38</v>
      </c>
      <c r="N6260" s="7">
        <v>17.38</v>
      </c>
      <c r="O6260" s="1" t="s">
        <v>41</v>
      </c>
      <c r="P6260" s="1" t="s">
        <v>41</v>
      </c>
      <c r="Q6260" s="1" t="s">
        <v>8232</v>
      </c>
      <c r="R6260" s="7">
        <v>0</v>
      </c>
      <c r="S6260" s="1" t="s">
        <v>41</v>
      </c>
      <c r="T6260" s="1" t="s">
        <v>41</v>
      </c>
      <c r="U6260" s="1" t="s">
        <v>41</v>
      </c>
      <c r="V6260" s="1" t="s">
        <v>41</v>
      </c>
      <c r="W6260" s="1" t="s">
        <v>41</v>
      </c>
      <c r="X6260" s="1" t="s">
        <v>41</v>
      </c>
      <c r="Y6260" s="1" t="s">
        <v>41</v>
      </c>
      <c r="Z6260" s="1" t="s">
        <v>41</v>
      </c>
      <c r="AA6260" s="1" t="s">
        <v>71</v>
      </c>
      <c r="AB6260" s="1" t="s">
        <v>41</v>
      </c>
      <c r="AC6260" s="1" t="s">
        <v>44</v>
      </c>
      <c r="AD6260" s="7">
        <v>19.25</v>
      </c>
      <c r="AE6260" s="7">
        <v>1237.6500000000001</v>
      </c>
      <c r="AF6260" s="7">
        <v>0</v>
      </c>
      <c r="AG6260" s="7">
        <v>0</v>
      </c>
      <c r="AH6260" s="7">
        <v>1094.94</v>
      </c>
      <c r="AI6260" s="7">
        <v>2332.59</v>
      </c>
      <c r="AJ6260" s="7">
        <f t="shared" si="390"/>
        <v>37.025238095238095</v>
      </c>
      <c r="AK6260" s="7" t="s">
        <v>8246</v>
      </c>
      <c r="AL6260" s="1" t="s">
        <v>45</v>
      </c>
      <c r="AM6260" s="1">
        <f t="shared" si="391"/>
        <v>0</v>
      </c>
      <c r="AN6260" s="1" t="s">
        <v>8232</v>
      </c>
      <c r="AO6260" s="1" t="s">
        <v>108</v>
      </c>
      <c r="AP6260" s="4">
        <f>1</f>
        <v>1</v>
      </c>
    </row>
    <row r="6261" spans="1:42" x14ac:dyDescent="0.3">
      <c r="A6261" s="1" t="s">
        <v>7446</v>
      </c>
      <c r="B6261" s="1" t="s">
        <v>47</v>
      </c>
      <c r="C6261" s="4">
        <v>39</v>
      </c>
      <c r="D6261" s="4" t="str">
        <f t="shared" si="388"/>
        <v>Adult</v>
      </c>
      <c r="E6261" s="1" t="s">
        <v>3</v>
      </c>
      <c r="F6261" s="1" t="s">
        <v>8254</v>
      </c>
      <c r="G6261" s="1" t="s">
        <v>5005</v>
      </c>
      <c r="H6261" s="1">
        <v>93627</v>
      </c>
      <c r="I6261" s="4">
        <v>7</v>
      </c>
      <c r="J6261" s="4">
        <v>39</v>
      </c>
      <c r="K6261" s="4" t="str">
        <f t="shared" si="389"/>
        <v>Loyal</v>
      </c>
      <c r="L6261" s="1" t="s">
        <v>40</v>
      </c>
      <c r="M6261" s="1" t="s">
        <v>38</v>
      </c>
      <c r="N6261" s="7">
        <v>29.56</v>
      </c>
      <c r="O6261" s="1" t="s">
        <v>38</v>
      </c>
      <c r="P6261" s="1" t="s">
        <v>41</v>
      </c>
      <c r="Q6261" s="1" t="s">
        <v>8232</v>
      </c>
      <c r="R6261" s="7">
        <v>0</v>
      </c>
      <c r="S6261" s="1" t="s">
        <v>41</v>
      </c>
      <c r="T6261" s="1" t="s">
        <v>41</v>
      </c>
      <c r="U6261" s="1" t="s">
        <v>41</v>
      </c>
      <c r="V6261" s="1" t="s">
        <v>41</v>
      </c>
      <c r="W6261" s="1" t="s">
        <v>41</v>
      </c>
      <c r="X6261" s="1" t="s">
        <v>41</v>
      </c>
      <c r="Y6261" s="1" t="s">
        <v>41</v>
      </c>
      <c r="Z6261" s="1" t="s">
        <v>41</v>
      </c>
      <c r="AA6261" s="1" t="s">
        <v>71</v>
      </c>
      <c r="AB6261" s="1" t="s">
        <v>38</v>
      </c>
      <c r="AC6261" s="1" t="s">
        <v>44</v>
      </c>
      <c r="AD6261" s="7">
        <v>23.8</v>
      </c>
      <c r="AE6261" s="7">
        <v>903.8</v>
      </c>
      <c r="AF6261" s="7">
        <v>0</v>
      </c>
      <c r="AG6261" s="7">
        <v>0</v>
      </c>
      <c r="AH6261" s="7">
        <v>1152.8399999999999</v>
      </c>
      <c r="AI6261" s="7">
        <v>2056.64</v>
      </c>
      <c r="AJ6261" s="7">
        <f t="shared" si="390"/>
        <v>52.734358974358969</v>
      </c>
      <c r="AK6261" s="7" t="s">
        <v>8249</v>
      </c>
      <c r="AL6261" s="1" t="s">
        <v>45</v>
      </c>
      <c r="AM6261" s="1">
        <f t="shared" si="391"/>
        <v>0</v>
      </c>
      <c r="AN6261" s="1" t="s">
        <v>8232</v>
      </c>
      <c r="AO6261" s="1" t="s">
        <v>108</v>
      </c>
      <c r="AP6261" s="4">
        <f>1</f>
        <v>1</v>
      </c>
    </row>
    <row r="6262" spans="1:42" x14ac:dyDescent="0.3">
      <c r="A6262" s="1" t="s">
        <v>7447</v>
      </c>
      <c r="B6262" s="1" t="s">
        <v>47</v>
      </c>
      <c r="C6262" s="4">
        <v>21</v>
      </c>
      <c r="D6262" s="4" t="str">
        <f t="shared" si="388"/>
        <v>Teenager</v>
      </c>
      <c r="E6262" s="1" t="s">
        <v>8253</v>
      </c>
      <c r="F6262" s="1" t="s">
        <v>8254</v>
      </c>
      <c r="G6262" s="1" t="s">
        <v>597</v>
      </c>
      <c r="H6262" s="1">
        <v>94952</v>
      </c>
      <c r="I6262" s="4">
        <v>0</v>
      </c>
      <c r="J6262" s="4">
        <v>33</v>
      </c>
      <c r="K6262" s="4" t="str">
        <f t="shared" si="389"/>
        <v>Loyal</v>
      </c>
      <c r="L6262" s="1" t="s">
        <v>40</v>
      </c>
      <c r="M6262" s="1" t="s">
        <v>38</v>
      </c>
      <c r="N6262" s="7">
        <v>14.48</v>
      </c>
      <c r="O6262" s="1" t="s">
        <v>41</v>
      </c>
      <c r="P6262" s="1" t="s">
        <v>41</v>
      </c>
      <c r="Q6262" s="1" t="s">
        <v>8232</v>
      </c>
      <c r="R6262" s="7">
        <v>0</v>
      </c>
      <c r="S6262" s="1" t="s">
        <v>41</v>
      </c>
      <c r="T6262" s="1" t="s">
        <v>41</v>
      </c>
      <c r="U6262" s="1" t="s">
        <v>41</v>
      </c>
      <c r="V6262" s="1" t="s">
        <v>41</v>
      </c>
      <c r="W6262" s="1" t="s">
        <v>41</v>
      </c>
      <c r="X6262" s="1" t="s">
        <v>41</v>
      </c>
      <c r="Y6262" s="1" t="s">
        <v>41</v>
      </c>
      <c r="Z6262" s="1" t="s">
        <v>41</v>
      </c>
      <c r="AA6262" s="1" t="s">
        <v>71</v>
      </c>
      <c r="AB6262" s="1" t="s">
        <v>41</v>
      </c>
      <c r="AC6262" s="1" t="s">
        <v>44</v>
      </c>
      <c r="AD6262" s="7">
        <v>20.350000000000001</v>
      </c>
      <c r="AE6262" s="7">
        <v>689.75</v>
      </c>
      <c r="AF6262" s="7">
        <v>0</v>
      </c>
      <c r="AG6262" s="7">
        <v>0</v>
      </c>
      <c r="AH6262" s="7">
        <v>477.84</v>
      </c>
      <c r="AI6262" s="7">
        <v>1167.5899999999999</v>
      </c>
      <c r="AJ6262" s="7">
        <f t="shared" si="390"/>
        <v>35.381515151515146</v>
      </c>
      <c r="AK6262" s="7" t="s">
        <v>8246</v>
      </c>
      <c r="AL6262" s="1" t="s">
        <v>45</v>
      </c>
      <c r="AM6262" s="1">
        <f t="shared" si="391"/>
        <v>0</v>
      </c>
      <c r="AN6262" s="1" t="s">
        <v>8232</v>
      </c>
      <c r="AO6262" s="1" t="s">
        <v>108</v>
      </c>
      <c r="AP6262" s="4">
        <f>1</f>
        <v>1</v>
      </c>
    </row>
    <row r="6263" spans="1:42" x14ac:dyDescent="0.3">
      <c r="A6263" s="1" t="s">
        <v>7448</v>
      </c>
      <c r="B6263" s="1" t="s">
        <v>47</v>
      </c>
      <c r="C6263" s="4">
        <v>43</v>
      </c>
      <c r="D6263" s="4" t="str">
        <f t="shared" si="388"/>
        <v>Adult</v>
      </c>
      <c r="E6263" s="1" t="s">
        <v>8253</v>
      </c>
      <c r="F6263" s="1" t="s">
        <v>8254</v>
      </c>
      <c r="G6263" s="1" t="s">
        <v>1201</v>
      </c>
      <c r="H6263" s="1">
        <v>93041</v>
      </c>
      <c r="I6263" s="4">
        <v>0</v>
      </c>
      <c r="J6263" s="4">
        <v>48</v>
      </c>
      <c r="K6263" s="4" t="str">
        <f t="shared" si="389"/>
        <v>Loyal</v>
      </c>
      <c r="L6263" s="1" t="s">
        <v>74</v>
      </c>
      <c r="M6263" s="1" t="s">
        <v>38</v>
      </c>
      <c r="N6263" s="7">
        <v>11.02</v>
      </c>
      <c r="O6263" s="1" t="s">
        <v>41</v>
      </c>
      <c r="P6263" s="1" t="s">
        <v>41</v>
      </c>
      <c r="Q6263" s="1" t="s">
        <v>8232</v>
      </c>
      <c r="R6263" s="7">
        <v>0</v>
      </c>
      <c r="S6263" s="1" t="s">
        <v>41</v>
      </c>
      <c r="T6263" s="1" t="s">
        <v>41</v>
      </c>
      <c r="U6263" s="1" t="s">
        <v>41</v>
      </c>
      <c r="V6263" s="1" t="s">
        <v>41</v>
      </c>
      <c r="W6263" s="1" t="s">
        <v>41</v>
      </c>
      <c r="X6263" s="1" t="s">
        <v>41</v>
      </c>
      <c r="Y6263" s="1" t="s">
        <v>41</v>
      </c>
      <c r="Z6263" s="1" t="s">
        <v>41</v>
      </c>
      <c r="AA6263" s="1" t="s">
        <v>43</v>
      </c>
      <c r="AB6263" s="1" t="s">
        <v>41</v>
      </c>
      <c r="AC6263" s="1" t="s">
        <v>54</v>
      </c>
      <c r="AD6263" s="7">
        <v>19.95</v>
      </c>
      <c r="AE6263" s="7">
        <v>1004.5</v>
      </c>
      <c r="AF6263" s="7">
        <v>0</v>
      </c>
      <c r="AG6263" s="7">
        <v>0</v>
      </c>
      <c r="AH6263" s="7">
        <v>528.96</v>
      </c>
      <c r="AI6263" s="7">
        <v>1533.46</v>
      </c>
      <c r="AJ6263" s="7">
        <f t="shared" si="390"/>
        <v>31.947083333333335</v>
      </c>
      <c r="AK6263" s="7" t="s">
        <v>8246</v>
      </c>
      <c r="AL6263" s="1" t="s">
        <v>45</v>
      </c>
      <c r="AM6263" s="1">
        <f t="shared" si="391"/>
        <v>0</v>
      </c>
      <c r="AN6263" s="1" t="s">
        <v>8232</v>
      </c>
      <c r="AO6263" s="1" t="s">
        <v>108</v>
      </c>
      <c r="AP6263" s="4">
        <f>1</f>
        <v>1</v>
      </c>
    </row>
    <row r="6264" spans="1:42" x14ac:dyDescent="0.3">
      <c r="A6264" s="1" t="s">
        <v>7449</v>
      </c>
      <c r="B6264" s="1" t="s">
        <v>37</v>
      </c>
      <c r="C6264" s="4">
        <v>57</v>
      </c>
      <c r="D6264" s="4" t="str">
        <f t="shared" si="388"/>
        <v>Senior Citizen</v>
      </c>
      <c r="E6264" s="1" t="s">
        <v>8253</v>
      </c>
      <c r="F6264" s="1" t="s">
        <v>8254</v>
      </c>
      <c r="G6264" s="1" t="s">
        <v>149</v>
      </c>
      <c r="H6264" s="1">
        <v>92117</v>
      </c>
      <c r="I6264" s="4">
        <v>0</v>
      </c>
      <c r="J6264" s="4">
        <v>10</v>
      </c>
      <c r="K6264" s="4" t="str">
        <f t="shared" si="389"/>
        <v>New</v>
      </c>
      <c r="L6264" s="1" t="s">
        <v>40</v>
      </c>
      <c r="M6264" s="1" t="s">
        <v>38</v>
      </c>
      <c r="N6264" s="7">
        <v>17.649999999999999</v>
      </c>
      <c r="O6264" s="1" t="s">
        <v>38</v>
      </c>
      <c r="P6264" s="1" t="s">
        <v>38</v>
      </c>
      <c r="Q6264" s="1" t="s">
        <v>53</v>
      </c>
      <c r="R6264" s="7">
        <v>20</v>
      </c>
      <c r="S6264" s="1" t="s">
        <v>41</v>
      </c>
      <c r="T6264" s="1" t="s">
        <v>41</v>
      </c>
      <c r="U6264" s="1" t="s">
        <v>41</v>
      </c>
      <c r="V6264" s="1" t="s">
        <v>41</v>
      </c>
      <c r="W6264" s="1" t="s">
        <v>41</v>
      </c>
      <c r="X6264" s="1" t="s">
        <v>38</v>
      </c>
      <c r="Y6264" s="1" t="s">
        <v>38</v>
      </c>
      <c r="Z6264" s="1" t="s">
        <v>38</v>
      </c>
      <c r="AA6264" s="1" t="s">
        <v>49</v>
      </c>
      <c r="AB6264" s="1" t="s">
        <v>41</v>
      </c>
      <c r="AC6264" s="1" t="s">
        <v>54</v>
      </c>
      <c r="AD6264" s="7">
        <v>86.45</v>
      </c>
      <c r="AE6264" s="7">
        <v>830.85</v>
      </c>
      <c r="AF6264" s="7">
        <v>0</v>
      </c>
      <c r="AG6264" s="7">
        <v>0</v>
      </c>
      <c r="AH6264" s="7">
        <v>176.5</v>
      </c>
      <c r="AI6264" s="7">
        <v>1007.35</v>
      </c>
      <c r="AJ6264" s="7">
        <f t="shared" si="390"/>
        <v>100.735</v>
      </c>
      <c r="AK6264" s="7" t="s">
        <v>8247</v>
      </c>
      <c r="AL6264" s="1" t="s">
        <v>55</v>
      </c>
      <c r="AM6264" s="1">
        <f t="shared" si="391"/>
        <v>1</v>
      </c>
      <c r="AN6264" s="1" t="s">
        <v>56</v>
      </c>
      <c r="AO6264" s="1" t="s">
        <v>102</v>
      </c>
      <c r="AP6264" s="4">
        <f>1</f>
        <v>1</v>
      </c>
    </row>
    <row r="6265" spans="1:42" x14ac:dyDescent="0.3">
      <c r="A6265" s="1" t="s">
        <v>7450</v>
      </c>
      <c r="B6265" s="1" t="s">
        <v>47</v>
      </c>
      <c r="C6265" s="4">
        <v>53</v>
      </c>
      <c r="D6265" s="4" t="str">
        <f t="shared" si="388"/>
        <v>Senior Citizen</v>
      </c>
      <c r="E6265" s="1" t="s">
        <v>3</v>
      </c>
      <c r="F6265" s="1" t="s">
        <v>8254</v>
      </c>
      <c r="G6265" s="1" t="s">
        <v>133</v>
      </c>
      <c r="H6265" s="1">
        <v>90043</v>
      </c>
      <c r="I6265" s="4">
        <v>6</v>
      </c>
      <c r="J6265" s="4">
        <v>10</v>
      </c>
      <c r="K6265" s="4" t="str">
        <f t="shared" si="389"/>
        <v>New</v>
      </c>
      <c r="L6265" s="1" t="s">
        <v>60</v>
      </c>
      <c r="M6265" s="1" t="s">
        <v>38</v>
      </c>
      <c r="N6265" s="7">
        <v>26.17</v>
      </c>
      <c r="O6265" s="1" t="s">
        <v>41</v>
      </c>
      <c r="P6265" s="1" t="s">
        <v>38</v>
      </c>
      <c r="Q6265" s="1" t="s">
        <v>77</v>
      </c>
      <c r="R6265" s="7">
        <v>7</v>
      </c>
      <c r="S6265" s="1" t="s">
        <v>41</v>
      </c>
      <c r="T6265" s="1" t="s">
        <v>38</v>
      </c>
      <c r="U6265" s="1" t="s">
        <v>41</v>
      </c>
      <c r="V6265" s="1" t="s">
        <v>41</v>
      </c>
      <c r="W6265" s="1" t="s">
        <v>41</v>
      </c>
      <c r="X6265" s="1" t="s">
        <v>41</v>
      </c>
      <c r="Y6265" s="1" t="s">
        <v>41</v>
      </c>
      <c r="Z6265" s="1" t="s">
        <v>38</v>
      </c>
      <c r="AA6265" s="1" t="s">
        <v>43</v>
      </c>
      <c r="AB6265" s="1" t="s">
        <v>41</v>
      </c>
      <c r="AC6265" s="1" t="s">
        <v>44</v>
      </c>
      <c r="AD6265" s="7">
        <v>49.55</v>
      </c>
      <c r="AE6265" s="7">
        <v>475.7</v>
      </c>
      <c r="AF6265" s="7">
        <v>0</v>
      </c>
      <c r="AG6265" s="7">
        <v>0</v>
      </c>
      <c r="AH6265" s="7">
        <v>261.7</v>
      </c>
      <c r="AI6265" s="7">
        <v>737.4</v>
      </c>
      <c r="AJ6265" s="7">
        <f t="shared" si="390"/>
        <v>73.739999999999995</v>
      </c>
      <c r="AK6265" s="7" t="s">
        <v>8249</v>
      </c>
      <c r="AL6265" s="1" t="s">
        <v>45</v>
      </c>
      <c r="AM6265" s="1">
        <f t="shared" si="391"/>
        <v>0</v>
      </c>
      <c r="AN6265" s="1" t="s">
        <v>8232</v>
      </c>
      <c r="AO6265" s="1" t="s">
        <v>108</v>
      </c>
      <c r="AP6265" s="4">
        <f>1</f>
        <v>1</v>
      </c>
    </row>
    <row r="6266" spans="1:42" x14ac:dyDescent="0.3">
      <c r="A6266" s="1" t="s">
        <v>7451</v>
      </c>
      <c r="B6266" s="1" t="s">
        <v>47</v>
      </c>
      <c r="C6266" s="4">
        <v>49</v>
      </c>
      <c r="D6266" s="4" t="str">
        <f t="shared" si="388"/>
        <v>Adult</v>
      </c>
      <c r="E6266" s="1" t="s">
        <v>3</v>
      </c>
      <c r="F6266" s="1" t="s">
        <v>8254</v>
      </c>
      <c r="G6266" s="1" t="s">
        <v>83</v>
      </c>
      <c r="H6266" s="1">
        <v>94089</v>
      </c>
      <c r="I6266" s="4">
        <v>8</v>
      </c>
      <c r="J6266" s="4">
        <v>45</v>
      </c>
      <c r="K6266" s="4" t="str">
        <f t="shared" si="389"/>
        <v>Loyal</v>
      </c>
      <c r="L6266" s="1" t="s">
        <v>40</v>
      </c>
      <c r="M6266" s="1" t="s">
        <v>38</v>
      </c>
      <c r="N6266" s="7">
        <v>22.8</v>
      </c>
      <c r="O6266" s="1" t="s">
        <v>38</v>
      </c>
      <c r="P6266" s="1" t="s">
        <v>38</v>
      </c>
      <c r="Q6266" s="1" t="s">
        <v>53</v>
      </c>
      <c r="R6266" s="7">
        <v>15</v>
      </c>
      <c r="S6266" s="1" t="s">
        <v>38</v>
      </c>
      <c r="T6266" s="1" t="s">
        <v>41</v>
      </c>
      <c r="U6266" s="1" t="s">
        <v>38</v>
      </c>
      <c r="V6266" s="1" t="s">
        <v>41</v>
      </c>
      <c r="W6266" s="1" t="s">
        <v>41</v>
      </c>
      <c r="X6266" s="1" t="s">
        <v>41</v>
      </c>
      <c r="Y6266" s="1" t="s">
        <v>41</v>
      </c>
      <c r="Z6266" s="1" t="s">
        <v>38</v>
      </c>
      <c r="AA6266" s="1" t="s">
        <v>49</v>
      </c>
      <c r="AB6266" s="1" t="s">
        <v>38</v>
      </c>
      <c r="AC6266" s="1" t="s">
        <v>44</v>
      </c>
      <c r="AD6266" s="7">
        <v>84.55</v>
      </c>
      <c r="AE6266" s="7">
        <v>3713.95</v>
      </c>
      <c r="AF6266" s="7">
        <v>0</v>
      </c>
      <c r="AG6266" s="7">
        <v>0</v>
      </c>
      <c r="AH6266" s="7">
        <v>1026</v>
      </c>
      <c r="AI6266" s="7">
        <v>4739.95</v>
      </c>
      <c r="AJ6266" s="7">
        <f t="shared" si="390"/>
        <v>105.33222222222221</v>
      </c>
      <c r="AK6266" s="7" t="s">
        <v>8247</v>
      </c>
      <c r="AL6266" s="1" t="s">
        <v>45</v>
      </c>
      <c r="AM6266" s="1">
        <f t="shared" si="391"/>
        <v>0</v>
      </c>
      <c r="AN6266" s="1" t="s">
        <v>8232</v>
      </c>
      <c r="AO6266" s="1" t="s">
        <v>108</v>
      </c>
      <c r="AP6266" s="4">
        <f>1</f>
        <v>1</v>
      </c>
    </row>
    <row r="6267" spans="1:42" x14ac:dyDescent="0.3">
      <c r="A6267" s="1" t="s">
        <v>7452</v>
      </c>
      <c r="B6267" s="1" t="s">
        <v>47</v>
      </c>
      <c r="C6267" s="4">
        <v>33</v>
      </c>
      <c r="D6267" s="4" t="str">
        <f t="shared" si="388"/>
        <v>Adult</v>
      </c>
      <c r="E6267" s="1" t="s">
        <v>8253</v>
      </c>
      <c r="F6267" s="1" t="s">
        <v>8254</v>
      </c>
      <c r="G6267" s="1" t="s">
        <v>2432</v>
      </c>
      <c r="H6267" s="1">
        <v>93257</v>
      </c>
      <c r="I6267" s="4">
        <v>0</v>
      </c>
      <c r="J6267" s="4">
        <v>28</v>
      </c>
      <c r="K6267" s="4" t="str">
        <f t="shared" si="389"/>
        <v>Loyal</v>
      </c>
      <c r="L6267" s="1" t="s">
        <v>127</v>
      </c>
      <c r="M6267" s="1" t="s">
        <v>38</v>
      </c>
      <c r="N6267" s="7">
        <v>30.48</v>
      </c>
      <c r="O6267" s="1" t="s">
        <v>38</v>
      </c>
      <c r="P6267" s="1" t="s">
        <v>38</v>
      </c>
      <c r="Q6267" s="1" t="s">
        <v>53</v>
      </c>
      <c r="R6267" s="7">
        <v>13</v>
      </c>
      <c r="S6267" s="1" t="s">
        <v>41</v>
      </c>
      <c r="T6267" s="1" t="s">
        <v>38</v>
      </c>
      <c r="U6267" s="1" t="s">
        <v>38</v>
      </c>
      <c r="V6267" s="1" t="s">
        <v>41</v>
      </c>
      <c r="W6267" s="1" t="s">
        <v>38</v>
      </c>
      <c r="X6267" s="1" t="s">
        <v>38</v>
      </c>
      <c r="Y6267" s="1" t="s">
        <v>38</v>
      </c>
      <c r="Z6267" s="1" t="s">
        <v>41</v>
      </c>
      <c r="AA6267" s="1" t="s">
        <v>49</v>
      </c>
      <c r="AB6267" s="1" t="s">
        <v>38</v>
      </c>
      <c r="AC6267" s="1" t="s">
        <v>54</v>
      </c>
      <c r="AD6267" s="7">
        <v>105.7</v>
      </c>
      <c r="AE6267" s="7">
        <v>2979.5</v>
      </c>
      <c r="AF6267" s="7">
        <v>0</v>
      </c>
      <c r="AG6267" s="7">
        <v>80</v>
      </c>
      <c r="AH6267" s="7">
        <v>853.44</v>
      </c>
      <c r="AI6267" s="7">
        <v>3912.94</v>
      </c>
      <c r="AJ6267" s="7">
        <f t="shared" si="390"/>
        <v>139.74785714285716</v>
      </c>
      <c r="AK6267" s="7" t="s">
        <v>8247</v>
      </c>
      <c r="AL6267" s="1" t="s">
        <v>55</v>
      </c>
      <c r="AM6267" s="1">
        <f t="shared" si="391"/>
        <v>1</v>
      </c>
      <c r="AN6267" s="1" t="s">
        <v>61</v>
      </c>
      <c r="AO6267" s="1" t="s">
        <v>431</v>
      </c>
      <c r="AP6267" s="4">
        <f>1</f>
        <v>1</v>
      </c>
    </row>
    <row r="6268" spans="1:42" x14ac:dyDescent="0.3">
      <c r="A6268" s="1" t="s">
        <v>7453</v>
      </c>
      <c r="B6268" s="1" t="s">
        <v>37</v>
      </c>
      <c r="C6268" s="4">
        <v>51</v>
      </c>
      <c r="D6268" s="4" t="str">
        <f t="shared" si="388"/>
        <v>Senior Citizen</v>
      </c>
      <c r="E6268" s="1" t="s">
        <v>8253</v>
      </c>
      <c r="F6268" s="1" t="s">
        <v>8254</v>
      </c>
      <c r="G6268" s="1" t="s">
        <v>3372</v>
      </c>
      <c r="H6268" s="1">
        <v>93930</v>
      </c>
      <c r="I6268" s="4">
        <v>0</v>
      </c>
      <c r="J6268" s="4">
        <v>64</v>
      </c>
      <c r="K6268" s="4" t="str">
        <f t="shared" si="389"/>
        <v>Veteran</v>
      </c>
      <c r="L6268" s="1" t="s">
        <v>40</v>
      </c>
      <c r="M6268" s="1" t="s">
        <v>38</v>
      </c>
      <c r="N6268" s="7">
        <v>44.31</v>
      </c>
      <c r="O6268" s="1" t="s">
        <v>38</v>
      </c>
      <c r="P6268" s="1" t="s">
        <v>38</v>
      </c>
      <c r="Q6268" s="1" t="s">
        <v>53</v>
      </c>
      <c r="R6268" s="7">
        <v>4</v>
      </c>
      <c r="S6268" s="1" t="s">
        <v>38</v>
      </c>
      <c r="T6268" s="1" t="s">
        <v>38</v>
      </c>
      <c r="U6268" s="1" t="s">
        <v>38</v>
      </c>
      <c r="V6268" s="1" t="s">
        <v>38</v>
      </c>
      <c r="W6268" s="1" t="s">
        <v>38</v>
      </c>
      <c r="X6268" s="1" t="s">
        <v>38</v>
      </c>
      <c r="Y6268" s="1" t="s">
        <v>38</v>
      </c>
      <c r="Z6268" s="1" t="s">
        <v>38</v>
      </c>
      <c r="AA6268" s="1" t="s">
        <v>71</v>
      </c>
      <c r="AB6268" s="1" t="s">
        <v>38</v>
      </c>
      <c r="AC6268" s="1" t="s">
        <v>54</v>
      </c>
      <c r="AD6268" s="7">
        <v>115.1</v>
      </c>
      <c r="AE6268" s="7">
        <v>7334.05</v>
      </c>
      <c r="AF6268" s="7">
        <v>0</v>
      </c>
      <c r="AG6268" s="7">
        <v>0</v>
      </c>
      <c r="AH6268" s="7">
        <v>2835.84</v>
      </c>
      <c r="AI6268" s="7">
        <v>10169.89</v>
      </c>
      <c r="AJ6268" s="7">
        <f t="shared" si="390"/>
        <v>158.90453124999999</v>
      </c>
      <c r="AK6268" s="7" t="s">
        <v>8248</v>
      </c>
      <c r="AL6268" s="1" t="s">
        <v>45</v>
      </c>
      <c r="AM6268" s="1">
        <f t="shared" si="391"/>
        <v>0</v>
      </c>
      <c r="AN6268" s="1" t="s">
        <v>8232</v>
      </c>
      <c r="AO6268" s="1" t="s">
        <v>108</v>
      </c>
      <c r="AP6268" s="4">
        <f>1</f>
        <v>1</v>
      </c>
    </row>
    <row r="6269" spans="1:42" x14ac:dyDescent="0.3">
      <c r="A6269" s="1" t="s">
        <v>7454</v>
      </c>
      <c r="B6269" s="1" t="s">
        <v>37</v>
      </c>
      <c r="C6269" s="4">
        <v>51</v>
      </c>
      <c r="D6269" s="4" t="str">
        <f t="shared" si="388"/>
        <v>Senior Citizen</v>
      </c>
      <c r="E6269" s="1" t="s">
        <v>8253</v>
      </c>
      <c r="F6269" s="1" t="s">
        <v>8254</v>
      </c>
      <c r="G6269" s="1" t="s">
        <v>153</v>
      </c>
      <c r="H6269" s="1">
        <v>95405</v>
      </c>
      <c r="I6269" s="4">
        <v>0</v>
      </c>
      <c r="J6269" s="4">
        <v>48</v>
      </c>
      <c r="K6269" s="4" t="str">
        <f t="shared" si="389"/>
        <v>Loyal</v>
      </c>
      <c r="L6269" s="1" t="s">
        <v>40</v>
      </c>
      <c r="M6269" s="1" t="s">
        <v>38</v>
      </c>
      <c r="N6269" s="7">
        <v>33.909999999999997</v>
      </c>
      <c r="O6269" s="1" t="s">
        <v>41</v>
      </c>
      <c r="P6269" s="1" t="s">
        <v>38</v>
      </c>
      <c r="Q6269" s="1" t="s">
        <v>77</v>
      </c>
      <c r="R6269" s="7">
        <v>13</v>
      </c>
      <c r="S6269" s="1" t="s">
        <v>38</v>
      </c>
      <c r="T6269" s="1" t="s">
        <v>41</v>
      </c>
      <c r="U6269" s="1" t="s">
        <v>38</v>
      </c>
      <c r="V6269" s="1" t="s">
        <v>38</v>
      </c>
      <c r="W6269" s="1" t="s">
        <v>41</v>
      </c>
      <c r="X6269" s="1" t="s">
        <v>41</v>
      </c>
      <c r="Y6269" s="1" t="s">
        <v>41</v>
      </c>
      <c r="Z6269" s="1" t="s">
        <v>38</v>
      </c>
      <c r="AA6269" s="1" t="s">
        <v>43</v>
      </c>
      <c r="AB6269" s="1" t="s">
        <v>38</v>
      </c>
      <c r="AC6269" s="1" t="s">
        <v>44</v>
      </c>
      <c r="AD6269" s="7">
        <v>60.35</v>
      </c>
      <c r="AE6269" s="7">
        <v>2896.4</v>
      </c>
      <c r="AF6269" s="7">
        <v>0</v>
      </c>
      <c r="AG6269" s="7">
        <v>0</v>
      </c>
      <c r="AH6269" s="7">
        <v>1627.68</v>
      </c>
      <c r="AI6269" s="7">
        <v>4524.08</v>
      </c>
      <c r="AJ6269" s="7">
        <f t="shared" si="390"/>
        <v>94.251666666666665</v>
      </c>
      <c r="AK6269" s="7" t="s">
        <v>8249</v>
      </c>
      <c r="AL6269" s="1" t="s">
        <v>55</v>
      </c>
      <c r="AM6269" s="1">
        <f t="shared" si="391"/>
        <v>1</v>
      </c>
      <c r="AN6269" s="1" t="s">
        <v>61</v>
      </c>
      <c r="AO6269" s="1" t="s">
        <v>1885</v>
      </c>
      <c r="AP6269" s="4">
        <f>1</f>
        <v>1</v>
      </c>
    </row>
    <row r="6270" spans="1:42" x14ac:dyDescent="0.3">
      <c r="A6270" s="1" t="s">
        <v>7455</v>
      </c>
      <c r="B6270" s="1" t="s">
        <v>37</v>
      </c>
      <c r="C6270" s="4">
        <v>27</v>
      </c>
      <c r="D6270" s="4" t="str">
        <f t="shared" si="388"/>
        <v>Adult</v>
      </c>
      <c r="E6270" s="1" t="s">
        <v>3</v>
      </c>
      <c r="F6270" s="1" t="s">
        <v>8254</v>
      </c>
      <c r="G6270" s="1" t="s">
        <v>133</v>
      </c>
      <c r="H6270" s="1">
        <v>90061</v>
      </c>
      <c r="I6270" s="4">
        <v>3</v>
      </c>
      <c r="J6270" s="4">
        <v>68</v>
      </c>
      <c r="K6270" s="4" t="str">
        <f t="shared" si="389"/>
        <v>Veteran</v>
      </c>
      <c r="L6270" s="1" t="s">
        <v>70</v>
      </c>
      <c r="M6270" s="1" t="s">
        <v>38</v>
      </c>
      <c r="N6270" s="7">
        <v>3.41</v>
      </c>
      <c r="O6270" s="1" t="s">
        <v>38</v>
      </c>
      <c r="P6270" s="1" t="s">
        <v>38</v>
      </c>
      <c r="Q6270" s="1" t="s">
        <v>53</v>
      </c>
      <c r="R6270" s="7">
        <v>26</v>
      </c>
      <c r="S6270" s="1" t="s">
        <v>41</v>
      </c>
      <c r="T6270" s="1" t="s">
        <v>38</v>
      </c>
      <c r="U6270" s="1" t="s">
        <v>38</v>
      </c>
      <c r="V6270" s="1" t="s">
        <v>38</v>
      </c>
      <c r="W6270" s="1" t="s">
        <v>41</v>
      </c>
      <c r="X6270" s="1" t="s">
        <v>41</v>
      </c>
      <c r="Y6270" s="1" t="s">
        <v>41</v>
      </c>
      <c r="Z6270" s="1" t="s">
        <v>38</v>
      </c>
      <c r="AA6270" s="1" t="s">
        <v>71</v>
      </c>
      <c r="AB6270" s="1" t="s">
        <v>41</v>
      </c>
      <c r="AC6270" s="1" t="s">
        <v>44</v>
      </c>
      <c r="AD6270" s="7">
        <v>90.2</v>
      </c>
      <c r="AE6270" s="7">
        <v>6297.65</v>
      </c>
      <c r="AF6270" s="7">
        <v>0</v>
      </c>
      <c r="AG6270" s="7">
        <v>0</v>
      </c>
      <c r="AH6270" s="7">
        <v>231.88</v>
      </c>
      <c r="AI6270" s="7">
        <v>6529.53</v>
      </c>
      <c r="AJ6270" s="7">
        <f t="shared" si="390"/>
        <v>96.022499999999994</v>
      </c>
      <c r="AK6270" s="7" t="s">
        <v>8249</v>
      </c>
      <c r="AL6270" s="1" t="s">
        <v>45</v>
      </c>
      <c r="AM6270" s="1">
        <f t="shared" si="391"/>
        <v>0</v>
      </c>
      <c r="AN6270" s="1" t="s">
        <v>8232</v>
      </c>
      <c r="AO6270" s="1" t="s">
        <v>108</v>
      </c>
      <c r="AP6270" s="4">
        <f>1</f>
        <v>1</v>
      </c>
    </row>
    <row r="6271" spans="1:42" x14ac:dyDescent="0.3">
      <c r="A6271" s="1" t="s">
        <v>7456</v>
      </c>
      <c r="B6271" s="1" t="s">
        <v>37</v>
      </c>
      <c r="C6271" s="4">
        <v>45</v>
      </c>
      <c r="D6271" s="4" t="str">
        <f t="shared" si="388"/>
        <v>Adult</v>
      </c>
      <c r="E6271" s="1" t="s">
        <v>8253</v>
      </c>
      <c r="F6271" s="1" t="s">
        <v>8254</v>
      </c>
      <c r="G6271" s="1" t="s">
        <v>3773</v>
      </c>
      <c r="H6271" s="1">
        <v>95615</v>
      </c>
      <c r="I6271" s="4">
        <v>0</v>
      </c>
      <c r="J6271" s="4">
        <v>6</v>
      </c>
      <c r="K6271" s="4" t="str">
        <f t="shared" si="389"/>
        <v>New</v>
      </c>
      <c r="L6271" s="1" t="s">
        <v>40</v>
      </c>
      <c r="M6271" s="1" t="s">
        <v>38</v>
      </c>
      <c r="N6271" s="7">
        <v>27.69</v>
      </c>
      <c r="O6271" s="1" t="s">
        <v>38</v>
      </c>
      <c r="P6271" s="1" t="s">
        <v>38</v>
      </c>
      <c r="Q6271" s="1" t="s">
        <v>53</v>
      </c>
      <c r="R6271" s="7">
        <v>9</v>
      </c>
      <c r="S6271" s="1" t="s">
        <v>41</v>
      </c>
      <c r="T6271" s="1" t="s">
        <v>41</v>
      </c>
      <c r="U6271" s="1" t="s">
        <v>41</v>
      </c>
      <c r="V6271" s="1" t="s">
        <v>41</v>
      </c>
      <c r="W6271" s="1" t="s">
        <v>41</v>
      </c>
      <c r="X6271" s="1" t="s">
        <v>41</v>
      </c>
      <c r="Y6271" s="1" t="s">
        <v>41</v>
      </c>
      <c r="Z6271" s="1" t="s">
        <v>38</v>
      </c>
      <c r="AA6271" s="1" t="s">
        <v>49</v>
      </c>
      <c r="AB6271" s="1" t="s">
        <v>38</v>
      </c>
      <c r="AC6271" s="1" t="s">
        <v>44</v>
      </c>
      <c r="AD6271" s="7">
        <v>73.849999999999994</v>
      </c>
      <c r="AE6271" s="7">
        <v>401.3</v>
      </c>
      <c r="AF6271" s="7">
        <v>0</v>
      </c>
      <c r="AG6271" s="7">
        <v>0</v>
      </c>
      <c r="AH6271" s="7">
        <v>166.14</v>
      </c>
      <c r="AI6271" s="7">
        <v>567.44000000000005</v>
      </c>
      <c r="AJ6271" s="7">
        <f t="shared" si="390"/>
        <v>94.573333333333338</v>
      </c>
      <c r="AK6271" s="7" t="s">
        <v>8249</v>
      </c>
      <c r="AL6271" s="1" t="s">
        <v>45</v>
      </c>
      <c r="AM6271" s="1">
        <f t="shared" si="391"/>
        <v>0</v>
      </c>
      <c r="AN6271" s="1" t="s">
        <v>8232</v>
      </c>
      <c r="AO6271" s="1" t="s">
        <v>108</v>
      </c>
      <c r="AP6271" s="4">
        <f>1</f>
        <v>1</v>
      </c>
    </row>
    <row r="6272" spans="1:42" x14ac:dyDescent="0.3">
      <c r="A6272" s="1" t="s">
        <v>7457</v>
      </c>
      <c r="B6272" s="1" t="s">
        <v>47</v>
      </c>
      <c r="C6272" s="4">
        <v>40</v>
      </c>
      <c r="D6272" s="4" t="str">
        <f t="shared" si="388"/>
        <v>Adult</v>
      </c>
      <c r="E6272" s="1" t="s">
        <v>8253</v>
      </c>
      <c r="F6272" s="1" t="s">
        <v>8254</v>
      </c>
      <c r="G6272" s="1" t="s">
        <v>4195</v>
      </c>
      <c r="H6272" s="1">
        <v>92386</v>
      </c>
      <c r="I6272" s="4">
        <v>0</v>
      </c>
      <c r="J6272" s="4">
        <v>29</v>
      </c>
      <c r="K6272" s="4" t="str">
        <f t="shared" si="389"/>
        <v>Loyal</v>
      </c>
      <c r="L6272" s="1" t="s">
        <v>127</v>
      </c>
      <c r="M6272" s="1" t="s">
        <v>38</v>
      </c>
      <c r="N6272" s="7">
        <v>49.52</v>
      </c>
      <c r="O6272" s="1" t="s">
        <v>41</v>
      </c>
      <c r="P6272" s="1" t="s">
        <v>41</v>
      </c>
      <c r="Q6272" s="1" t="s">
        <v>8232</v>
      </c>
      <c r="R6272" s="7">
        <v>0</v>
      </c>
      <c r="S6272" s="1" t="s">
        <v>41</v>
      </c>
      <c r="T6272" s="1" t="s">
        <v>41</v>
      </c>
      <c r="U6272" s="1" t="s">
        <v>41</v>
      </c>
      <c r="V6272" s="1" t="s">
        <v>41</v>
      </c>
      <c r="W6272" s="1" t="s">
        <v>41</v>
      </c>
      <c r="X6272" s="1" t="s">
        <v>41</v>
      </c>
      <c r="Y6272" s="1" t="s">
        <v>41</v>
      </c>
      <c r="Z6272" s="1" t="s">
        <v>41</v>
      </c>
      <c r="AA6272" s="1" t="s">
        <v>43</v>
      </c>
      <c r="AB6272" s="1" t="s">
        <v>41</v>
      </c>
      <c r="AC6272" s="1" t="s">
        <v>44</v>
      </c>
      <c r="AD6272" s="7">
        <v>19.100000000000001</v>
      </c>
      <c r="AE6272" s="7">
        <v>529.5</v>
      </c>
      <c r="AF6272" s="7">
        <v>0</v>
      </c>
      <c r="AG6272" s="7">
        <v>0</v>
      </c>
      <c r="AH6272" s="7">
        <v>1436.08</v>
      </c>
      <c r="AI6272" s="7">
        <v>1965.58</v>
      </c>
      <c r="AJ6272" s="7">
        <f t="shared" si="390"/>
        <v>67.77862068965517</v>
      </c>
      <c r="AK6272" s="7" t="s">
        <v>8249</v>
      </c>
      <c r="AL6272" s="1" t="s">
        <v>45</v>
      </c>
      <c r="AM6272" s="1">
        <f t="shared" si="391"/>
        <v>0</v>
      </c>
      <c r="AN6272" s="1" t="s">
        <v>8232</v>
      </c>
      <c r="AO6272" s="1" t="s">
        <v>108</v>
      </c>
      <c r="AP6272" s="4">
        <f>1</f>
        <v>1</v>
      </c>
    </row>
    <row r="6273" spans="1:42" x14ac:dyDescent="0.3">
      <c r="A6273" s="1" t="s">
        <v>7458</v>
      </c>
      <c r="B6273" s="1" t="s">
        <v>47</v>
      </c>
      <c r="C6273" s="4">
        <v>64</v>
      </c>
      <c r="D6273" s="4" t="str">
        <f t="shared" si="388"/>
        <v>Senior Citizen</v>
      </c>
      <c r="E6273" s="1" t="s">
        <v>3</v>
      </c>
      <c r="F6273" s="1" t="s">
        <v>8256</v>
      </c>
      <c r="G6273" s="1" t="s">
        <v>1852</v>
      </c>
      <c r="H6273" s="1">
        <v>93908</v>
      </c>
      <c r="I6273" s="4">
        <v>8</v>
      </c>
      <c r="J6273" s="4">
        <v>39</v>
      </c>
      <c r="K6273" s="4" t="str">
        <f t="shared" si="389"/>
        <v>Loyal</v>
      </c>
      <c r="L6273" s="1" t="s">
        <v>40</v>
      </c>
      <c r="M6273" s="1" t="s">
        <v>38</v>
      </c>
      <c r="N6273" s="7">
        <v>20.49</v>
      </c>
      <c r="O6273" s="1" t="s">
        <v>38</v>
      </c>
      <c r="P6273" s="1" t="s">
        <v>41</v>
      </c>
      <c r="Q6273" s="1" t="s">
        <v>8232</v>
      </c>
      <c r="R6273" s="7">
        <v>0</v>
      </c>
      <c r="S6273" s="1" t="s">
        <v>41</v>
      </c>
      <c r="T6273" s="1" t="s">
        <v>41</v>
      </c>
      <c r="U6273" s="1" t="s">
        <v>41</v>
      </c>
      <c r="V6273" s="1" t="s">
        <v>41</v>
      </c>
      <c r="W6273" s="1" t="s">
        <v>41</v>
      </c>
      <c r="X6273" s="1" t="s">
        <v>41</v>
      </c>
      <c r="Y6273" s="1" t="s">
        <v>41</v>
      </c>
      <c r="Z6273" s="1" t="s">
        <v>41</v>
      </c>
      <c r="AA6273" s="1" t="s">
        <v>71</v>
      </c>
      <c r="AB6273" s="1" t="s">
        <v>41</v>
      </c>
      <c r="AC6273" s="1" t="s">
        <v>44</v>
      </c>
      <c r="AD6273" s="7">
        <v>25.2</v>
      </c>
      <c r="AE6273" s="7">
        <v>987.95</v>
      </c>
      <c r="AF6273" s="7">
        <v>0</v>
      </c>
      <c r="AG6273" s="7">
        <v>0</v>
      </c>
      <c r="AH6273" s="7">
        <v>799.11</v>
      </c>
      <c r="AI6273" s="7">
        <v>1787.06</v>
      </c>
      <c r="AJ6273" s="7">
        <f t="shared" si="390"/>
        <v>45.822051282051284</v>
      </c>
      <c r="AK6273" s="7" t="s">
        <v>8246</v>
      </c>
      <c r="AL6273" s="1" t="s">
        <v>45</v>
      </c>
      <c r="AM6273" s="1">
        <f t="shared" si="391"/>
        <v>0</v>
      </c>
      <c r="AN6273" s="1" t="s">
        <v>8232</v>
      </c>
      <c r="AO6273" s="1" t="s">
        <v>108</v>
      </c>
      <c r="AP6273" s="4">
        <f>1</f>
        <v>1</v>
      </c>
    </row>
    <row r="6274" spans="1:42" x14ac:dyDescent="0.3">
      <c r="A6274" s="1" t="s">
        <v>7459</v>
      </c>
      <c r="B6274" s="1" t="s">
        <v>47</v>
      </c>
      <c r="C6274" s="4">
        <v>78</v>
      </c>
      <c r="D6274" s="4" t="str">
        <f t="shared" si="388"/>
        <v>Senior Citizen</v>
      </c>
      <c r="E6274" s="1" t="s">
        <v>8253</v>
      </c>
      <c r="F6274" s="1" t="s">
        <v>8254</v>
      </c>
      <c r="G6274" s="1" t="s">
        <v>5910</v>
      </c>
      <c r="H6274" s="1">
        <v>96063</v>
      </c>
      <c r="I6274" s="4">
        <v>0</v>
      </c>
      <c r="J6274" s="4">
        <v>20</v>
      </c>
      <c r="K6274" s="4" t="str">
        <f t="shared" si="389"/>
        <v>Loyal</v>
      </c>
      <c r="L6274" s="1" t="s">
        <v>60</v>
      </c>
      <c r="M6274" s="1" t="s">
        <v>38</v>
      </c>
      <c r="N6274" s="7">
        <v>25.51</v>
      </c>
      <c r="O6274" s="1" t="s">
        <v>38</v>
      </c>
      <c r="P6274" s="1" t="s">
        <v>38</v>
      </c>
      <c r="Q6274" s="1" t="s">
        <v>53</v>
      </c>
      <c r="R6274" s="7">
        <v>9</v>
      </c>
      <c r="S6274" s="1" t="s">
        <v>41</v>
      </c>
      <c r="T6274" s="1" t="s">
        <v>41</v>
      </c>
      <c r="U6274" s="1" t="s">
        <v>41</v>
      </c>
      <c r="V6274" s="1" t="s">
        <v>41</v>
      </c>
      <c r="W6274" s="1" t="s">
        <v>38</v>
      </c>
      <c r="X6274" s="1" t="s">
        <v>41</v>
      </c>
      <c r="Y6274" s="1" t="s">
        <v>41</v>
      </c>
      <c r="Z6274" s="1" t="s">
        <v>41</v>
      </c>
      <c r="AA6274" s="1" t="s">
        <v>71</v>
      </c>
      <c r="AB6274" s="1" t="s">
        <v>38</v>
      </c>
      <c r="AC6274" s="1" t="s">
        <v>54</v>
      </c>
      <c r="AD6274" s="7">
        <v>84.35</v>
      </c>
      <c r="AE6274" s="7">
        <v>1745.2</v>
      </c>
      <c r="AF6274" s="7">
        <v>0</v>
      </c>
      <c r="AG6274" s="7">
        <v>10</v>
      </c>
      <c r="AH6274" s="7">
        <v>510.2</v>
      </c>
      <c r="AI6274" s="7">
        <v>2265.4</v>
      </c>
      <c r="AJ6274" s="7">
        <f t="shared" si="390"/>
        <v>113.27000000000001</v>
      </c>
      <c r="AK6274" s="7" t="s">
        <v>8247</v>
      </c>
      <c r="AL6274" s="1" t="s">
        <v>45</v>
      </c>
      <c r="AM6274" s="1">
        <f t="shared" si="391"/>
        <v>0</v>
      </c>
      <c r="AN6274" s="1" t="s">
        <v>8232</v>
      </c>
      <c r="AO6274" s="1" t="s">
        <v>108</v>
      </c>
      <c r="AP6274" s="4">
        <f>1</f>
        <v>1</v>
      </c>
    </row>
    <row r="6275" spans="1:42" x14ac:dyDescent="0.3">
      <c r="A6275" s="1" t="s">
        <v>7460</v>
      </c>
      <c r="B6275" s="1" t="s">
        <v>47</v>
      </c>
      <c r="C6275" s="4">
        <v>47</v>
      </c>
      <c r="D6275" s="4" t="str">
        <f t="shared" ref="D6275:D6338" si="392">IF(C6275&lt;25, "Teenager", IF(C6275&lt;=50, "Adult", "Senior Citizen"))</f>
        <v>Adult</v>
      </c>
      <c r="E6275" s="1" t="s">
        <v>8253</v>
      </c>
      <c r="F6275" s="1" t="s">
        <v>8254</v>
      </c>
      <c r="G6275" s="1" t="s">
        <v>1704</v>
      </c>
      <c r="H6275" s="1">
        <v>95464</v>
      </c>
      <c r="I6275" s="4">
        <v>0</v>
      </c>
      <c r="J6275" s="4">
        <v>3</v>
      </c>
      <c r="K6275" s="4" t="str">
        <f t="shared" ref="K6275:K6338" si="393">IF(J6275&lt;12, "New", IF(J6275&lt;=48, "Loyal", "Veteran"))</f>
        <v>New</v>
      </c>
      <c r="L6275" s="1" t="s">
        <v>52</v>
      </c>
      <c r="M6275" s="1" t="s">
        <v>38</v>
      </c>
      <c r="N6275" s="7">
        <v>40.79</v>
      </c>
      <c r="O6275" s="1" t="s">
        <v>41</v>
      </c>
      <c r="P6275" s="1" t="s">
        <v>38</v>
      </c>
      <c r="Q6275" s="1" t="s">
        <v>77</v>
      </c>
      <c r="R6275" s="7">
        <v>29</v>
      </c>
      <c r="S6275" s="1" t="s">
        <v>41</v>
      </c>
      <c r="T6275" s="1" t="s">
        <v>41</v>
      </c>
      <c r="U6275" s="1" t="s">
        <v>38</v>
      </c>
      <c r="V6275" s="1" t="s">
        <v>41</v>
      </c>
      <c r="W6275" s="1" t="s">
        <v>41</v>
      </c>
      <c r="X6275" s="1" t="s">
        <v>41</v>
      </c>
      <c r="Y6275" s="1" t="s">
        <v>41</v>
      </c>
      <c r="Z6275" s="1" t="s">
        <v>41</v>
      </c>
      <c r="AA6275" s="1" t="s">
        <v>49</v>
      </c>
      <c r="AB6275" s="1" t="s">
        <v>38</v>
      </c>
      <c r="AC6275" s="1" t="s">
        <v>54</v>
      </c>
      <c r="AD6275" s="7">
        <v>49.15</v>
      </c>
      <c r="AE6275" s="7">
        <v>169.05</v>
      </c>
      <c r="AF6275" s="7">
        <v>0</v>
      </c>
      <c r="AG6275" s="7">
        <v>10</v>
      </c>
      <c r="AH6275" s="7">
        <v>122.37</v>
      </c>
      <c r="AI6275" s="7">
        <v>301.42</v>
      </c>
      <c r="AJ6275" s="7">
        <f t="shared" ref="AJ6275:AJ6338" si="394">IF(J6275=0, 0, AI6275 / J6275)</f>
        <v>100.47333333333334</v>
      </c>
      <c r="AK6275" s="7" t="s">
        <v>8247</v>
      </c>
      <c r="AL6275" s="1" t="s">
        <v>55</v>
      </c>
      <c r="AM6275" s="1">
        <f t="shared" ref="AM6275:AM6338" si="395">IF(AL6275="Churned", 1, 0)</f>
        <v>1</v>
      </c>
      <c r="AN6275" s="1" t="s">
        <v>56</v>
      </c>
      <c r="AO6275" s="1" t="s">
        <v>57</v>
      </c>
      <c r="AP6275" s="4">
        <f>1</f>
        <v>1</v>
      </c>
    </row>
    <row r="6276" spans="1:42" x14ac:dyDescent="0.3">
      <c r="A6276" s="1" t="s">
        <v>7461</v>
      </c>
      <c r="B6276" s="1" t="s">
        <v>37</v>
      </c>
      <c r="C6276" s="4">
        <v>30</v>
      </c>
      <c r="D6276" s="4" t="str">
        <f t="shared" si="392"/>
        <v>Adult</v>
      </c>
      <c r="E6276" s="1" t="s">
        <v>8253</v>
      </c>
      <c r="F6276" s="1" t="s">
        <v>8254</v>
      </c>
      <c r="G6276" s="1" t="s">
        <v>439</v>
      </c>
      <c r="H6276" s="1">
        <v>90803</v>
      </c>
      <c r="I6276" s="4">
        <v>0</v>
      </c>
      <c r="J6276" s="4">
        <v>52</v>
      </c>
      <c r="K6276" s="4" t="str">
        <f t="shared" si="393"/>
        <v>Veteran</v>
      </c>
      <c r="L6276" s="1" t="s">
        <v>40</v>
      </c>
      <c r="M6276" s="1" t="s">
        <v>38</v>
      </c>
      <c r="N6276" s="7">
        <v>9.3699999999999992</v>
      </c>
      <c r="O6276" s="1" t="s">
        <v>41</v>
      </c>
      <c r="P6276" s="1" t="s">
        <v>38</v>
      </c>
      <c r="Q6276" s="1" t="s">
        <v>77</v>
      </c>
      <c r="R6276" s="7">
        <v>59</v>
      </c>
      <c r="S6276" s="1" t="s">
        <v>41</v>
      </c>
      <c r="T6276" s="1" t="s">
        <v>41</v>
      </c>
      <c r="U6276" s="1" t="s">
        <v>38</v>
      </c>
      <c r="V6276" s="1" t="s">
        <v>41</v>
      </c>
      <c r="W6276" s="1" t="s">
        <v>41</v>
      </c>
      <c r="X6276" s="1" t="s">
        <v>38</v>
      </c>
      <c r="Y6276" s="1" t="s">
        <v>38</v>
      </c>
      <c r="Z6276" s="1" t="s">
        <v>38</v>
      </c>
      <c r="AA6276" s="1" t="s">
        <v>49</v>
      </c>
      <c r="AB6276" s="1" t="s">
        <v>38</v>
      </c>
      <c r="AC6276" s="1" t="s">
        <v>54</v>
      </c>
      <c r="AD6276" s="7">
        <v>59.45</v>
      </c>
      <c r="AE6276" s="7">
        <v>3043.7</v>
      </c>
      <c r="AF6276" s="7">
        <v>0</v>
      </c>
      <c r="AG6276" s="7">
        <v>0</v>
      </c>
      <c r="AH6276" s="7">
        <v>487.24</v>
      </c>
      <c r="AI6276" s="7">
        <v>3530.94</v>
      </c>
      <c r="AJ6276" s="7">
        <f t="shared" si="394"/>
        <v>67.902692307692305</v>
      </c>
      <c r="AK6276" s="7" t="s">
        <v>8249</v>
      </c>
      <c r="AL6276" s="1" t="s">
        <v>45</v>
      </c>
      <c r="AM6276" s="1">
        <f t="shared" si="395"/>
        <v>0</v>
      </c>
      <c r="AN6276" s="1" t="s">
        <v>8232</v>
      </c>
      <c r="AO6276" s="1" t="s">
        <v>108</v>
      </c>
      <c r="AP6276" s="4">
        <f>1</f>
        <v>1</v>
      </c>
    </row>
    <row r="6277" spans="1:42" x14ac:dyDescent="0.3">
      <c r="A6277" s="1" t="s">
        <v>7462</v>
      </c>
      <c r="B6277" s="1" t="s">
        <v>47</v>
      </c>
      <c r="C6277" s="4">
        <v>42</v>
      </c>
      <c r="D6277" s="4" t="str">
        <f t="shared" si="392"/>
        <v>Adult</v>
      </c>
      <c r="E6277" s="1" t="s">
        <v>3</v>
      </c>
      <c r="F6277" s="1" t="s">
        <v>8254</v>
      </c>
      <c r="G6277" s="1" t="s">
        <v>285</v>
      </c>
      <c r="H6277" s="1">
        <v>92614</v>
      </c>
      <c r="I6277" s="4">
        <v>4</v>
      </c>
      <c r="J6277" s="4">
        <v>71</v>
      </c>
      <c r="K6277" s="4" t="str">
        <f t="shared" si="393"/>
        <v>Veteran</v>
      </c>
      <c r="L6277" s="1" t="s">
        <v>40</v>
      </c>
      <c r="M6277" s="1" t="s">
        <v>38</v>
      </c>
      <c r="N6277" s="7">
        <v>6.19</v>
      </c>
      <c r="O6277" s="1" t="s">
        <v>38</v>
      </c>
      <c r="P6277" s="1" t="s">
        <v>38</v>
      </c>
      <c r="Q6277" s="1" t="s">
        <v>53</v>
      </c>
      <c r="R6277" s="7">
        <v>9</v>
      </c>
      <c r="S6277" s="1" t="s">
        <v>38</v>
      </c>
      <c r="T6277" s="1" t="s">
        <v>38</v>
      </c>
      <c r="U6277" s="1" t="s">
        <v>38</v>
      </c>
      <c r="V6277" s="1" t="s">
        <v>38</v>
      </c>
      <c r="W6277" s="1" t="s">
        <v>38</v>
      </c>
      <c r="X6277" s="1" t="s">
        <v>38</v>
      </c>
      <c r="Y6277" s="1" t="s">
        <v>38</v>
      </c>
      <c r="Z6277" s="1" t="s">
        <v>38</v>
      </c>
      <c r="AA6277" s="1" t="s">
        <v>71</v>
      </c>
      <c r="AB6277" s="1" t="s">
        <v>38</v>
      </c>
      <c r="AC6277" s="1" t="s">
        <v>54</v>
      </c>
      <c r="AD6277" s="7">
        <v>116.25</v>
      </c>
      <c r="AE6277" s="7">
        <v>8564.75</v>
      </c>
      <c r="AF6277" s="7">
        <v>0</v>
      </c>
      <c r="AG6277" s="7">
        <v>0</v>
      </c>
      <c r="AH6277" s="7">
        <v>439.49</v>
      </c>
      <c r="AI6277" s="7">
        <v>9004.24</v>
      </c>
      <c r="AJ6277" s="7">
        <f t="shared" si="394"/>
        <v>126.82028169014085</v>
      </c>
      <c r="AK6277" s="7" t="s">
        <v>8247</v>
      </c>
      <c r="AL6277" s="1" t="s">
        <v>45</v>
      </c>
      <c r="AM6277" s="1">
        <f t="shared" si="395"/>
        <v>0</v>
      </c>
      <c r="AN6277" s="1" t="s">
        <v>8232</v>
      </c>
      <c r="AO6277" s="1" t="s">
        <v>108</v>
      </c>
      <c r="AP6277" s="4">
        <f>1</f>
        <v>1</v>
      </c>
    </row>
    <row r="6278" spans="1:42" x14ac:dyDescent="0.3">
      <c r="A6278" s="1" t="s">
        <v>7463</v>
      </c>
      <c r="B6278" s="1" t="s">
        <v>37</v>
      </c>
      <c r="C6278" s="4">
        <v>57</v>
      </c>
      <c r="D6278" s="4" t="str">
        <f t="shared" si="392"/>
        <v>Senior Citizen</v>
      </c>
      <c r="E6278" s="1" t="s">
        <v>8253</v>
      </c>
      <c r="F6278" s="1" t="s">
        <v>8254</v>
      </c>
      <c r="G6278" s="1" t="s">
        <v>423</v>
      </c>
      <c r="H6278" s="1">
        <v>90249</v>
      </c>
      <c r="I6278" s="4">
        <v>0</v>
      </c>
      <c r="J6278" s="4">
        <v>41</v>
      </c>
      <c r="K6278" s="4" t="str">
        <f t="shared" si="393"/>
        <v>Loyal</v>
      </c>
      <c r="L6278" s="1" t="s">
        <v>40</v>
      </c>
      <c r="M6278" s="1" t="s">
        <v>38</v>
      </c>
      <c r="N6278" s="7">
        <v>38.21</v>
      </c>
      <c r="O6278" s="1" t="s">
        <v>41</v>
      </c>
      <c r="P6278" s="1" t="s">
        <v>38</v>
      </c>
      <c r="Q6278" s="1" t="s">
        <v>77</v>
      </c>
      <c r="R6278" s="7">
        <v>5</v>
      </c>
      <c r="S6278" s="1" t="s">
        <v>38</v>
      </c>
      <c r="T6278" s="1" t="s">
        <v>41</v>
      </c>
      <c r="U6278" s="1" t="s">
        <v>38</v>
      </c>
      <c r="V6278" s="1" t="s">
        <v>38</v>
      </c>
      <c r="W6278" s="1" t="s">
        <v>38</v>
      </c>
      <c r="X6278" s="1" t="s">
        <v>38</v>
      </c>
      <c r="Y6278" s="1" t="s">
        <v>38</v>
      </c>
      <c r="Z6278" s="1" t="s">
        <v>38</v>
      </c>
      <c r="AA6278" s="1" t="s">
        <v>43</v>
      </c>
      <c r="AB6278" s="1" t="s">
        <v>38</v>
      </c>
      <c r="AC6278" s="1" t="s">
        <v>54</v>
      </c>
      <c r="AD6278" s="7">
        <v>79.849999999999994</v>
      </c>
      <c r="AE6278" s="7">
        <v>3320.75</v>
      </c>
      <c r="AF6278" s="7">
        <v>0</v>
      </c>
      <c r="AG6278" s="7">
        <v>0</v>
      </c>
      <c r="AH6278" s="7">
        <v>1566.61</v>
      </c>
      <c r="AI6278" s="7">
        <v>4887.3599999999997</v>
      </c>
      <c r="AJ6278" s="7">
        <f t="shared" si="394"/>
        <v>119.20390243902438</v>
      </c>
      <c r="AK6278" s="7" t="s">
        <v>8247</v>
      </c>
      <c r="AL6278" s="1" t="s">
        <v>45</v>
      </c>
      <c r="AM6278" s="1">
        <f t="shared" si="395"/>
        <v>0</v>
      </c>
      <c r="AN6278" s="1" t="s">
        <v>8232</v>
      </c>
      <c r="AO6278" s="1" t="s">
        <v>108</v>
      </c>
      <c r="AP6278" s="4">
        <f>1</f>
        <v>1</v>
      </c>
    </row>
    <row r="6279" spans="1:42" x14ac:dyDescent="0.3">
      <c r="A6279" s="1" t="s">
        <v>7464</v>
      </c>
      <c r="B6279" s="1" t="s">
        <v>47</v>
      </c>
      <c r="C6279" s="4">
        <v>52</v>
      </c>
      <c r="D6279" s="4" t="str">
        <f t="shared" si="392"/>
        <v>Senior Citizen</v>
      </c>
      <c r="E6279" s="1" t="s">
        <v>3</v>
      </c>
      <c r="F6279" s="1" t="s">
        <v>8255</v>
      </c>
      <c r="G6279" s="1" t="s">
        <v>1402</v>
      </c>
      <c r="H6279" s="1">
        <v>93605</v>
      </c>
      <c r="I6279" s="4">
        <v>3</v>
      </c>
      <c r="J6279" s="4">
        <v>69</v>
      </c>
      <c r="K6279" s="4" t="str">
        <f t="shared" si="393"/>
        <v>Veteran</v>
      </c>
      <c r="L6279" s="1" t="s">
        <v>40</v>
      </c>
      <c r="M6279" s="1" t="s">
        <v>41</v>
      </c>
      <c r="N6279" s="7">
        <v>25.420517214274568</v>
      </c>
      <c r="O6279" s="1" t="s">
        <v>41</v>
      </c>
      <c r="P6279" s="1" t="s">
        <v>38</v>
      </c>
      <c r="Q6279" s="1" t="s">
        <v>77</v>
      </c>
      <c r="R6279" s="7">
        <v>11</v>
      </c>
      <c r="S6279" s="1" t="s">
        <v>38</v>
      </c>
      <c r="T6279" s="1" t="s">
        <v>41</v>
      </c>
      <c r="U6279" s="1" t="s">
        <v>38</v>
      </c>
      <c r="V6279" s="1" t="s">
        <v>38</v>
      </c>
      <c r="W6279" s="1" t="s">
        <v>41</v>
      </c>
      <c r="X6279" s="1" t="s">
        <v>41</v>
      </c>
      <c r="Y6279" s="1" t="s">
        <v>41</v>
      </c>
      <c r="Z6279" s="1" t="s">
        <v>38</v>
      </c>
      <c r="AA6279" s="1" t="s">
        <v>71</v>
      </c>
      <c r="AB6279" s="1" t="s">
        <v>41</v>
      </c>
      <c r="AC6279" s="1" t="s">
        <v>44</v>
      </c>
      <c r="AD6279" s="7">
        <v>39.1</v>
      </c>
      <c r="AE6279" s="7">
        <v>2779.5</v>
      </c>
      <c r="AF6279" s="7">
        <v>0</v>
      </c>
      <c r="AG6279" s="7">
        <v>0</v>
      </c>
      <c r="AH6279" s="7">
        <v>0</v>
      </c>
      <c r="AI6279" s="7">
        <v>2779.5</v>
      </c>
      <c r="AJ6279" s="7">
        <f t="shared" si="394"/>
        <v>40.282608695652172</v>
      </c>
      <c r="AK6279" s="7" t="s">
        <v>8246</v>
      </c>
      <c r="AL6279" s="1" t="s">
        <v>45</v>
      </c>
      <c r="AM6279" s="1">
        <f t="shared" si="395"/>
        <v>0</v>
      </c>
      <c r="AN6279" s="1" t="s">
        <v>8232</v>
      </c>
      <c r="AO6279" s="1" t="s">
        <v>108</v>
      </c>
      <c r="AP6279" s="4">
        <f>1</f>
        <v>1</v>
      </c>
    </row>
    <row r="6280" spans="1:42" x14ac:dyDescent="0.3">
      <c r="A6280" s="1" t="s">
        <v>7465</v>
      </c>
      <c r="B6280" s="1" t="s">
        <v>37</v>
      </c>
      <c r="C6280" s="4">
        <v>44</v>
      </c>
      <c r="D6280" s="4" t="str">
        <f t="shared" si="392"/>
        <v>Adult</v>
      </c>
      <c r="E6280" s="1" t="s">
        <v>3</v>
      </c>
      <c r="F6280" s="1" t="s">
        <v>8255</v>
      </c>
      <c r="G6280" s="1" t="s">
        <v>2681</v>
      </c>
      <c r="H6280" s="1">
        <v>96132</v>
      </c>
      <c r="I6280" s="4">
        <v>3</v>
      </c>
      <c r="J6280" s="4">
        <v>68</v>
      </c>
      <c r="K6280" s="4" t="str">
        <f t="shared" si="393"/>
        <v>Veteran</v>
      </c>
      <c r="L6280" s="1" t="s">
        <v>40</v>
      </c>
      <c r="M6280" s="1" t="s">
        <v>38</v>
      </c>
      <c r="N6280" s="7">
        <v>24.94</v>
      </c>
      <c r="O6280" s="1" t="s">
        <v>38</v>
      </c>
      <c r="P6280" s="1" t="s">
        <v>38</v>
      </c>
      <c r="Q6280" s="1" t="s">
        <v>53</v>
      </c>
      <c r="R6280" s="7">
        <v>30</v>
      </c>
      <c r="S6280" s="1" t="s">
        <v>41</v>
      </c>
      <c r="T6280" s="1" t="s">
        <v>38</v>
      </c>
      <c r="U6280" s="1" t="s">
        <v>38</v>
      </c>
      <c r="V6280" s="1" t="s">
        <v>41</v>
      </c>
      <c r="W6280" s="1" t="s">
        <v>41</v>
      </c>
      <c r="X6280" s="1" t="s">
        <v>41</v>
      </c>
      <c r="Y6280" s="1" t="s">
        <v>41</v>
      </c>
      <c r="Z6280" s="1" t="s">
        <v>38</v>
      </c>
      <c r="AA6280" s="1" t="s">
        <v>71</v>
      </c>
      <c r="AB6280" s="1" t="s">
        <v>38</v>
      </c>
      <c r="AC6280" s="1" t="s">
        <v>44</v>
      </c>
      <c r="AD6280" s="7">
        <v>84.4</v>
      </c>
      <c r="AE6280" s="7">
        <v>5746.75</v>
      </c>
      <c r="AF6280" s="7">
        <v>0</v>
      </c>
      <c r="AG6280" s="7">
        <v>0</v>
      </c>
      <c r="AH6280" s="7">
        <v>1695.92</v>
      </c>
      <c r="AI6280" s="7">
        <v>7442.67</v>
      </c>
      <c r="AJ6280" s="7">
        <f t="shared" si="394"/>
        <v>109.45102941176471</v>
      </c>
      <c r="AK6280" s="7" t="s">
        <v>8247</v>
      </c>
      <c r="AL6280" s="1" t="s">
        <v>45</v>
      </c>
      <c r="AM6280" s="1">
        <f t="shared" si="395"/>
        <v>0</v>
      </c>
      <c r="AN6280" s="1" t="s">
        <v>8232</v>
      </c>
      <c r="AO6280" s="1" t="s">
        <v>108</v>
      </c>
      <c r="AP6280" s="4">
        <f>1</f>
        <v>1</v>
      </c>
    </row>
    <row r="6281" spans="1:42" x14ac:dyDescent="0.3">
      <c r="A6281" s="1" t="s">
        <v>7466</v>
      </c>
      <c r="B6281" s="1" t="s">
        <v>47</v>
      </c>
      <c r="C6281" s="4">
        <v>68</v>
      </c>
      <c r="D6281" s="4" t="str">
        <f t="shared" si="392"/>
        <v>Senior Citizen</v>
      </c>
      <c r="E6281" s="1" t="s">
        <v>8253</v>
      </c>
      <c r="F6281" s="1" t="s">
        <v>8254</v>
      </c>
      <c r="G6281" s="1" t="s">
        <v>2923</v>
      </c>
      <c r="H6281" s="1">
        <v>94970</v>
      </c>
      <c r="I6281" s="4">
        <v>0</v>
      </c>
      <c r="J6281" s="4">
        <v>20</v>
      </c>
      <c r="K6281" s="4" t="str">
        <f t="shared" si="393"/>
        <v>Loyal</v>
      </c>
      <c r="L6281" s="1" t="s">
        <v>40</v>
      </c>
      <c r="M6281" s="1" t="s">
        <v>38</v>
      </c>
      <c r="N6281" s="7">
        <v>22.31</v>
      </c>
      <c r="O6281" s="1" t="s">
        <v>41</v>
      </c>
      <c r="P6281" s="1" t="s">
        <v>38</v>
      </c>
      <c r="Q6281" s="1" t="s">
        <v>77</v>
      </c>
      <c r="R6281" s="7">
        <v>21</v>
      </c>
      <c r="S6281" s="1" t="s">
        <v>38</v>
      </c>
      <c r="T6281" s="1" t="s">
        <v>41</v>
      </c>
      <c r="U6281" s="1" t="s">
        <v>41</v>
      </c>
      <c r="V6281" s="1" t="s">
        <v>38</v>
      </c>
      <c r="W6281" s="1" t="s">
        <v>41</v>
      </c>
      <c r="X6281" s="1" t="s">
        <v>41</v>
      </c>
      <c r="Y6281" s="1" t="s">
        <v>41</v>
      </c>
      <c r="Z6281" s="1" t="s">
        <v>38</v>
      </c>
      <c r="AA6281" s="1" t="s">
        <v>43</v>
      </c>
      <c r="AB6281" s="1" t="s">
        <v>41</v>
      </c>
      <c r="AC6281" s="1" t="s">
        <v>44</v>
      </c>
      <c r="AD6281" s="7">
        <v>54</v>
      </c>
      <c r="AE6281" s="7">
        <v>1055.9000000000001</v>
      </c>
      <c r="AF6281" s="7">
        <v>0</v>
      </c>
      <c r="AG6281" s="7">
        <v>0</v>
      </c>
      <c r="AH6281" s="7">
        <v>446.2</v>
      </c>
      <c r="AI6281" s="7">
        <v>1502.1</v>
      </c>
      <c r="AJ6281" s="7">
        <f t="shared" si="394"/>
        <v>75.10499999999999</v>
      </c>
      <c r="AK6281" s="7" t="s">
        <v>8249</v>
      </c>
      <c r="AL6281" s="1" t="s">
        <v>45</v>
      </c>
      <c r="AM6281" s="1">
        <f t="shared" si="395"/>
        <v>0</v>
      </c>
      <c r="AN6281" s="1" t="s">
        <v>8232</v>
      </c>
      <c r="AO6281" s="1" t="s">
        <v>108</v>
      </c>
      <c r="AP6281" s="4">
        <f>1</f>
        <v>1</v>
      </c>
    </row>
    <row r="6282" spans="1:42" x14ac:dyDescent="0.3">
      <c r="A6282" s="1" t="s">
        <v>7467</v>
      </c>
      <c r="B6282" s="1" t="s">
        <v>47</v>
      </c>
      <c r="C6282" s="4">
        <v>65</v>
      </c>
      <c r="D6282" s="4" t="str">
        <f t="shared" si="392"/>
        <v>Senior Citizen</v>
      </c>
      <c r="E6282" s="1" t="s">
        <v>3</v>
      </c>
      <c r="F6282" s="1" t="s">
        <v>8254</v>
      </c>
      <c r="G6282" s="1" t="s">
        <v>2384</v>
      </c>
      <c r="H6282" s="1">
        <v>95678</v>
      </c>
      <c r="I6282" s="4">
        <v>2</v>
      </c>
      <c r="J6282" s="4">
        <v>7</v>
      </c>
      <c r="K6282" s="4" t="str">
        <f t="shared" si="393"/>
        <v>New</v>
      </c>
      <c r="L6282" s="1" t="s">
        <v>40</v>
      </c>
      <c r="M6282" s="1" t="s">
        <v>38</v>
      </c>
      <c r="N6282" s="7">
        <v>34.659999999999997</v>
      </c>
      <c r="O6282" s="1" t="s">
        <v>38</v>
      </c>
      <c r="P6282" s="1" t="s">
        <v>38</v>
      </c>
      <c r="Q6282" s="1" t="s">
        <v>53</v>
      </c>
      <c r="R6282" s="7">
        <v>3</v>
      </c>
      <c r="S6282" s="1" t="s">
        <v>41</v>
      </c>
      <c r="T6282" s="1" t="s">
        <v>41</v>
      </c>
      <c r="U6282" s="1" t="s">
        <v>38</v>
      </c>
      <c r="V6282" s="1" t="s">
        <v>41</v>
      </c>
      <c r="W6282" s="1" t="s">
        <v>38</v>
      </c>
      <c r="X6282" s="1" t="s">
        <v>38</v>
      </c>
      <c r="Y6282" s="1" t="s">
        <v>38</v>
      </c>
      <c r="Z6282" s="1" t="s">
        <v>38</v>
      </c>
      <c r="AA6282" s="1" t="s">
        <v>49</v>
      </c>
      <c r="AB6282" s="1" t="s">
        <v>38</v>
      </c>
      <c r="AC6282" s="1" t="s">
        <v>54</v>
      </c>
      <c r="AD6282" s="7">
        <v>101.95</v>
      </c>
      <c r="AE6282" s="7">
        <v>700.85</v>
      </c>
      <c r="AF6282" s="7">
        <v>0</v>
      </c>
      <c r="AG6282" s="7">
        <v>0</v>
      </c>
      <c r="AH6282" s="7">
        <v>242.62</v>
      </c>
      <c r="AI6282" s="7">
        <v>943.47</v>
      </c>
      <c r="AJ6282" s="7">
        <f t="shared" si="394"/>
        <v>134.78142857142856</v>
      </c>
      <c r="AK6282" s="7" t="s">
        <v>8247</v>
      </c>
      <c r="AL6282" s="1" t="s">
        <v>55</v>
      </c>
      <c r="AM6282" s="1">
        <f t="shared" si="395"/>
        <v>1</v>
      </c>
      <c r="AN6282" s="1" t="s">
        <v>107</v>
      </c>
      <c r="AO6282" s="1" t="s">
        <v>108</v>
      </c>
      <c r="AP6282" s="4">
        <f>1</f>
        <v>1</v>
      </c>
    </row>
    <row r="6283" spans="1:42" x14ac:dyDescent="0.3">
      <c r="A6283" s="1" t="s">
        <v>7468</v>
      </c>
      <c r="B6283" s="1" t="s">
        <v>47</v>
      </c>
      <c r="C6283" s="4">
        <v>22</v>
      </c>
      <c r="D6283" s="4" t="str">
        <f t="shared" si="392"/>
        <v>Teenager</v>
      </c>
      <c r="E6283" s="1" t="s">
        <v>8253</v>
      </c>
      <c r="F6283" s="1" t="s">
        <v>8254</v>
      </c>
      <c r="G6283" s="1" t="s">
        <v>443</v>
      </c>
      <c r="H6283" s="1">
        <v>95762</v>
      </c>
      <c r="I6283" s="4">
        <v>0</v>
      </c>
      <c r="J6283" s="4">
        <v>35</v>
      </c>
      <c r="K6283" s="4" t="str">
        <f t="shared" si="393"/>
        <v>Loyal</v>
      </c>
      <c r="L6283" s="1" t="s">
        <v>127</v>
      </c>
      <c r="M6283" s="1" t="s">
        <v>38</v>
      </c>
      <c r="N6283" s="7">
        <v>42.02</v>
      </c>
      <c r="O6283" s="1" t="s">
        <v>41</v>
      </c>
      <c r="P6283" s="1" t="s">
        <v>41</v>
      </c>
      <c r="Q6283" s="1" t="s">
        <v>8232</v>
      </c>
      <c r="R6283" s="7">
        <v>0</v>
      </c>
      <c r="S6283" s="1" t="s">
        <v>41</v>
      </c>
      <c r="T6283" s="1" t="s">
        <v>41</v>
      </c>
      <c r="U6283" s="1" t="s">
        <v>41</v>
      </c>
      <c r="V6283" s="1" t="s">
        <v>41</v>
      </c>
      <c r="W6283" s="1" t="s">
        <v>41</v>
      </c>
      <c r="X6283" s="1" t="s">
        <v>41</v>
      </c>
      <c r="Y6283" s="1" t="s">
        <v>41</v>
      </c>
      <c r="Z6283" s="1" t="s">
        <v>41</v>
      </c>
      <c r="AA6283" s="1" t="s">
        <v>43</v>
      </c>
      <c r="AB6283" s="1" t="s">
        <v>41</v>
      </c>
      <c r="AC6283" s="1" t="s">
        <v>54</v>
      </c>
      <c r="AD6283" s="7">
        <v>20.6</v>
      </c>
      <c r="AE6283" s="7">
        <v>754</v>
      </c>
      <c r="AF6283" s="7">
        <v>0</v>
      </c>
      <c r="AG6283" s="7">
        <v>0</v>
      </c>
      <c r="AH6283" s="7">
        <v>1470.7</v>
      </c>
      <c r="AI6283" s="7">
        <v>2224.6999999999998</v>
      </c>
      <c r="AJ6283" s="7">
        <f t="shared" si="394"/>
        <v>63.562857142857141</v>
      </c>
      <c r="AK6283" s="7" t="s">
        <v>8249</v>
      </c>
      <c r="AL6283" s="1" t="s">
        <v>45</v>
      </c>
      <c r="AM6283" s="1">
        <f t="shared" si="395"/>
        <v>0</v>
      </c>
      <c r="AN6283" s="1" t="s">
        <v>8232</v>
      </c>
      <c r="AO6283" s="1" t="s">
        <v>108</v>
      </c>
      <c r="AP6283" s="4">
        <f>1</f>
        <v>1</v>
      </c>
    </row>
    <row r="6284" spans="1:42" x14ac:dyDescent="0.3">
      <c r="A6284" s="1" t="s">
        <v>7469</v>
      </c>
      <c r="B6284" s="1" t="s">
        <v>47</v>
      </c>
      <c r="C6284" s="4">
        <v>61</v>
      </c>
      <c r="D6284" s="4" t="str">
        <f t="shared" si="392"/>
        <v>Senior Citizen</v>
      </c>
      <c r="E6284" s="1" t="s">
        <v>3</v>
      </c>
      <c r="F6284" s="1" t="s">
        <v>8254</v>
      </c>
      <c r="G6284" s="1" t="s">
        <v>2302</v>
      </c>
      <c r="H6284" s="1">
        <v>93609</v>
      </c>
      <c r="I6284" s="4">
        <v>8</v>
      </c>
      <c r="J6284" s="4">
        <v>17</v>
      </c>
      <c r="K6284" s="4" t="str">
        <f t="shared" si="393"/>
        <v>Loyal</v>
      </c>
      <c r="L6284" s="1" t="s">
        <v>60</v>
      </c>
      <c r="M6284" s="1" t="s">
        <v>38</v>
      </c>
      <c r="N6284" s="7">
        <v>14.69</v>
      </c>
      <c r="O6284" s="1" t="s">
        <v>41</v>
      </c>
      <c r="P6284" s="1" t="s">
        <v>41</v>
      </c>
      <c r="Q6284" s="1" t="s">
        <v>8232</v>
      </c>
      <c r="R6284" s="7">
        <v>0</v>
      </c>
      <c r="S6284" s="1" t="s">
        <v>41</v>
      </c>
      <c r="T6284" s="1" t="s">
        <v>41</v>
      </c>
      <c r="U6284" s="1" t="s">
        <v>41</v>
      </c>
      <c r="V6284" s="1" t="s">
        <v>41</v>
      </c>
      <c r="W6284" s="1" t="s">
        <v>41</v>
      </c>
      <c r="X6284" s="1" t="s">
        <v>41</v>
      </c>
      <c r="Y6284" s="1" t="s">
        <v>41</v>
      </c>
      <c r="Z6284" s="1" t="s">
        <v>41</v>
      </c>
      <c r="AA6284" s="1" t="s">
        <v>43</v>
      </c>
      <c r="AB6284" s="1" t="s">
        <v>41</v>
      </c>
      <c r="AC6284" s="1" t="s">
        <v>54</v>
      </c>
      <c r="AD6284" s="7">
        <v>19.899999999999999</v>
      </c>
      <c r="AE6284" s="7">
        <v>329.75</v>
      </c>
      <c r="AF6284" s="7">
        <v>0</v>
      </c>
      <c r="AG6284" s="7">
        <v>0</v>
      </c>
      <c r="AH6284" s="7">
        <v>249.73</v>
      </c>
      <c r="AI6284" s="7">
        <v>579.48</v>
      </c>
      <c r="AJ6284" s="7">
        <f t="shared" si="394"/>
        <v>34.087058823529411</v>
      </c>
      <c r="AK6284" s="7" t="s">
        <v>8246</v>
      </c>
      <c r="AL6284" s="1" t="s">
        <v>45</v>
      </c>
      <c r="AM6284" s="1">
        <f t="shared" si="395"/>
        <v>0</v>
      </c>
      <c r="AN6284" s="1" t="s">
        <v>8232</v>
      </c>
      <c r="AO6284" s="1" t="s">
        <v>108</v>
      </c>
      <c r="AP6284" s="4">
        <f>1</f>
        <v>1</v>
      </c>
    </row>
    <row r="6285" spans="1:42" x14ac:dyDescent="0.3">
      <c r="A6285" s="1" t="s">
        <v>7470</v>
      </c>
      <c r="B6285" s="1" t="s">
        <v>37</v>
      </c>
      <c r="C6285" s="4">
        <v>45</v>
      </c>
      <c r="D6285" s="4" t="str">
        <f t="shared" si="392"/>
        <v>Adult</v>
      </c>
      <c r="E6285" s="1" t="s">
        <v>8253</v>
      </c>
      <c r="F6285" s="1" t="s">
        <v>8254</v>
      </c>
      <c r="G6285" s="1" t="s">
        <v>3912</v>
      </c>
      <c r="H6285" s="1">
        <v>92339</v>
      </c>
      <c r="I6285" s="4">
        <v>0</v>
      </c>
      <c r="J6285" s="4">
        <v>1</v>
      </c>
      <c r="K6285" s="4" t="str">
        <f t="shared" si="393"/>
        <v>New</v>
      </c>
      <c r="L6285" s="1" t="s">
        <v>40</v>
      </c>
      <c r="M6285" s="1" t="s">
        <v>38</v>
      </c>
      <c r="N6285" s="7">
        <v>10.83</v>
      </c>
      <c r="O6285" s="1" t="s">
        <v>41</v>
      </c>
      <c r="P6285" s="1" t="s">
        <v>38</v>
      </c>
      <c r="Q6285" s="1" t="s">
        <v>77</v>
      </c>
      <c r="R6285" s="7">
        <v>15</v>
      </c>
      <c r="S6285" s="1" t="s">
        <v>38</v>
      </c>
      <c r="T6285" s="1" t="s">
        <v>41</v>
      </c>
      <c r="U6285" s="1" t="s">
        <v>41</v>
      </c>
      <c r="V6285" s="1" t="s">
        <v>41</v>
      </c>
      <c r="W6285" s="1" t="s">
        <v>41</v>
      </c>
      <c r="X6285" s="1" t="s">
        <v>41</v>
      </c>
      <c r="Y6285" s="1" t="s">
        <v>41</v>
      </c>
      <c r="Z6285" s="1" t="s">
        <v>38</v>
      </c>
      <c r="AA6285" s="1" t="s">
        <v>49</v>
      </c>
      <c r="AB6285" s="1" t="s">
        <v>41</v>
      </c>
      <c r="AC6285" s="1" t="s">
        <v>54</v>
      </c>
      <c r="AD6285" s="7">
        <v>49.55</v>
      </c>
      <c r="AE6285" s="7">
        <v>49.55</v>
      </c>
      <c r="AF6285" s="7">
        <v>0</v>
      </c>
      <c r="AG6285" s="7">
        <v>0</v>
      </c>
      <c r="AH6285" s="7">
        <v>10.83</v>
      </c>
      <c r="AI6285" s="7">
        <v>60.38</v>
      </c>
      <c r="AJ6285" s="7">
        <f t="shared" si="394"/>
        <v>60.38</v>
      </c>
      <c r="AK6285" s="7" t="s">
        <v>8249</v>
      </c>
      <c r="AL6285" s="1" t="s">
        <v>96</v>
      </c>
      <c r="AM6285" s="1">
        <f t="shared" si="395"/>
        <v>0</v>
      </c>
      <c r="AN6285" s="1" t="s">
        <v>8232</v>
      </c>
      <c r="AO6285" s="1" t="s">
        <v>108</v>
      </c>
      <c r="AP6285" s="4">
        <f>1</f>
        <v>1</v>
      </c>
    </row>
    <row r="6286" spans="1:42" x14ac:dyDescent="0.3">
      <c r="A6286" s="1" t="s">
        <v>7471</v>
      </c>
      <c r="B6286" s="1" t="s">
        <v>37</v>
      </c>
      <c r="C6286" s="4">
        <v>61</v>
      </c>
      <c r="D6286" s="4" t="str">
        <f t="shared" si="392"/>
        <v>Senior Citizen</v>
      </c>
      <c r="E6286" s="1" t="s">
        <v>3</v>
      </c>
      <c r="F6286" s="1" t="s">
        <v>8254</v>
      </c>
      <c r="G6286" s="1" t="s">
        <v>3946</v>
      </c>
      <c r="H6286" s="1">
        <v>90266</v>
      </c>
      <c r="I6286" s="4">
        <v>4</v>
      </c>
      <c r="J6286" s="4">
        <v>7</v>
      </c>
      <c r="K6286" s="4" t="str">
        <f t="shared" si="393"/>
        <v>New</v>
      </c>
      <c r="L6286" s="1" t="s">
        <v>40</v>
      </c>
      <c r="M6286" s="1" t="s">
        <v>38</v>
      </c>
      <c r="N6286" s="7">
        <v>31.43</v>
      </c>
      <c r="O6286" s="1" t="s">
        <v>41</v>
      </c>
      <c r="P6286" s="1" t="s">
        <v>38</v>
      </c>
      <c r="Q6286" s="1" t="s">
        <v>77</v>
      </c>
      <c r="R6286" s="7">
        <v>24</v>
      </c>
      <c r="S6286" s="1" t="s">
        <v>41</v>
      </c>
      <c r="T6286" s="1" t="s">
        <v>41</v>
      </c>
      <c r="U6286" s="1" t="s">
        <v>41</v>
      </c>
      <c r="V6286" s="1" t="s">
        <v>41</v>
      </c>
      <c r="W6286" s="1" t="s">
        <v>41</v>
      </c>
      <c r="X6286" s="1" t="s">
        <v>41</v>
      </c>
      <c r="Y6286" s="1" t="s">
        <v>41</v>
      </c>
      <c r="Z6286" s="1" t="s">
        <v>41</v>
      </c>
      <c r="AA6286" s="1" t="s">
        <v>49</v>
      </c>
      <c r="AB6286" s="1" t="s">
        <v>38</v>
      </c>
      <c r="AC6286" s="1" t="s">
        <v>44</v>
      </c>
      <c r="AD6286" s="7">
        <v>44.25</v>
      </c>
      <c r="AE6286" s="7">
        <v>313.45</v>
      </c>
      <c r="AF6286" s="7">
        <v>0</v>
      </c>
      <c r="AG6286" s="7">
        <v>0</v>
      </c>
      <c r="AH6286" s="7">
        <v>220.01</v>
      </c>
      <c r="AI6286" s="7">
        <v>533.46</v>
      </c>
      <c r="AJ6286" s="7">
        <f t="shared" si="394"/>
        <v>76.208571428571432</v>
      </c>
      <c r="AK6286" s="7" t="s">
        <v>8249</v>
      </c>
      <c r="AL6286" s="1" t="s">
        <v>45</v>
      </c>
      <c r="AM6286" s="1">
        <f t="shared" si="395"/>
        <v>0</v>
      </c>
      <c r="AN6286" s="1" t="s">
        <v>8232</v>
      </c>
      <c r="AO6286" s="1" t="s">
        <v>108</v>
      </c>
      <c r="AP6286" s="4">
        <f>1</f>
        <v>1</v>
      </c>
    </row>
    <row r="6287" spans="1:42" x14ac:dyDescent="0.3">
      <c r="A6287" s="1" t="s">
        <v>7472</v>
      </c>
      <c r="B6287" s="1" t="s">
        <v>37</v>
      </c>
      <c r="C6287" s="4">
        <v>39</v>
      </c>
      <c r="D6287" s="4" t="str">
        <f t="shared" si="392"/>
        <v>Adult</v>
      </c>
      <c r="E6287" s="1" t="s">
        <v>8253</v>
      </c>
      <c r="F6287" s="1" t="s">
        <v>8254</v>
      </c>
      <c r="G6287" s="1" t="s">
        <v>541</v>
      </c>
      <c r="H6287" s="1">
        <v>92505</v>
      </c>
      <c r="I6287" s="4">
        <v>0</v>
      </c>
      <c r="J6287" s="4">
        <v>62</v>
      </c>
      <c r="K6287" s="4" t="str">
        <f t="shared" si="393"/>
        <v>Veteran</v>
      </c>
      <c r="L6287" s="1" t="s">
        <v>74</v>
      </c>
      <c r="M6287" s="1" t="s">
        <v>38</v>
      </c>
      <c r="N6287" s="7">
        <v>36.840000000000003</v>
      </c>
      <c r="O6287" s="1" t="s">
        <v>38</v>
      </c>
      <c r="P6287" s="1" t="s">
        <v>38</v>
      </c>
      <c r="Q6287" s="1" t="s">
        <v>53</v>
      </c>
      <c r="R6287" s="7">
        <v>13</v>
      </c>
      <c r="S6287" s="1" t="s">
        <v>38</v>
      </c>
      <c r="T6287" s="1" t="s">
        <v>38</v>
      </c>
      <c r="U6287" s="1" t="s">
        <v>38</v>
      </c>
      <c r="V6287" s="1" t="s">
        <v>38</v>
      </c>
      <c r="W6287" s="1" t="s">
        <v>38</v>
      </c>
      <c r="X6287" s="1" t="s">
        <v>38</v>
      </c>
      <c r="Y6287" s="1" t="s">
        <v>38</v>
      </c>
      <c r="Z6287" s="1" t="s">
        <v>38</v>
      </c>
      <c r="AA6287" s="1" t="s">
        <v>43</v>
      </c>
      <c r="AB6287" s="1" t="s">
        <v>38</v>
      </c>
      <c r="AC6287" s="1" t="s">
        <v>44</v>
      </c>
      <c r="AD6287" s="7">
        <v>115.05</v>
      </c>
      <c r="AE6287" s="7">
        <v>7133.45</v>
      </c>
      <c r="AF6287" s="7">
        <v>0</v>
      </c>
      <c r="AG6287" s="7">
        <v>0</v>
      </c>
      <c r="AH6287" s="7">
        <v>2284.08</v>
      </c>
      <c r="AI6287" s="7">
        <v>9417.5300000000007</v>
      </c>
      <c r="AJ6287" s="7">
        <f t="shared" si="394"/>
        <v>151.89564516129033</v>
      </c>
      <c r="AK6287" s="7" t="s">
        <v>8248</v>
      </c>
      <c r="AL6287" s="1" t="s">
        <v>45</v>
      </c>
      <c r="AM6287" s="1">
        <f t="shared" si="395"/>
        <v>0</v>
      </c>
      <c r="AN6287" s="1" t="s">
        <v>8232</v>
      </c>
      <c r="AO6287" s="1" t="s">
        <v>108</v>
      </c>
      <c r="AP6287" s="4">
        <f>1</f>
        <v>1</v>
      </c>
    </row>
    <row r="6288" spans="1:42" x14ac:dyDescent="0.3">
      <c r="A6288" s="1" t="s">
        <v>7473</v>
      </c>
      <c r="B6288" s="1" t="s">
        <v>47</v>
      </c>
      <c r="C6288" s="4">
        <v>41</v>
      </c>
      <c r="D6288" s="4" t="str">
        <f t="shared" si="392"/>
        <v>Adult</v>
      </c>
      <c r="E6288" s="1" t="s">
        <v>8253</v>
      </c>
      <c r="F6288" s="1" t="s">
        <v>8254</v>
      </c>
      <c r="G6288" s="1" t="s">
        <v>958</v>
      </c>
      <c r="H6288" s="1">
        <v>95614</v>
      </c>
      <c r="I6288" s="4">
        <v>0</v>
      </c>
      <c r="J6288" s="4">
        <v>1</v>
      </c>
      <c r="K6288" s="4" t="str">
        <f t="shared" si="393"/>
        <v>New</v>
      </c>
      <c r="L6288" s="1" t="s">
        <v>52</v>
      </c>
      <c r="M6288" s="1" t="s">
        <v>38</v>
      </c>
      <c r="N6288" s="7">
        <v>3.39</v>
      </c>
      <c r="O6288" s="1" t="s">
        <v>38</v>
      </c>
      <c r="P6288" s="1" t="s">
        <v>41</v>
      </c>
      <c r="Q6288" s="1" t="s">
        <v>8232</v>
      </c>
      <c r="R6288" s="7">
        <v>0</v>
      </c>
      <c r="S6288" s="1" t="s">
        <v>41</v>
      </c>
      <c r="T6288" s="1" t="s">
        <v>41</v>
      </c>
      <c r="U6288" s="1" t="s">
        <v>41</v>
      </c>
      <c r="V6288" s="1" t="s">
        <v>41</v>
      </c>
      <c r="W6288" s="1" t="s">
        <v>41</v>
      </c>
      <c r="X6288" s="1" t="s">
        <v>41</v>
      </c>
      <c r="Y6288" s="1" t="s">
        <v>41</v>
      </c>
      <c r="Z6288" s="1" t="s">
        <v>41</v>
      </c>
      <c r="AA6288" s="1" t="s">
        <v>49</v>
      </c>
      <c r="AB6288" s="1" t="s">
        <v>38</v>
      </c>
      <c r="AC6288" s="1" t="s">
        <v>44</v>
      </c>
      <c r="AD6288" s="7">
        <v>25</v>
      </c>
      <c r="AE6288" s="7">
        <v>25</v>
      </c>
      <c r="AF6288" s="7">
        <v>0</v>
      </c>
      <c r="AG6288" s="7">
        <v>0</v>
      </c>
      <c r="AH6288" s="7">
        <v>3.39</v>
      </c>
      <c r="AI6288" s="7">
        <v>28.39</v>
      </c>
      <c r="AJ6288" s="7">
        <f t="shared" si="394"/>
        <v>28.39</v>
      </c>
      <c r="AK6288" s="7" t="s">
        <v>8246</v>
      </c>
      <c r="AL6288" s="1" t="s">
        <v>96</v>
      </c>
      <c r="AM6288" s="1">
        <f t="shared" si="395"/>
        <v>0</v>
      </c>
      <c r="AN6288" s="1" t="s">
        <v>8232</v>
      </c>
      <c r="AO6288" s="1" t="s">
        <v>108</v>
      </c>
      <c r="AP6288" s="4">
        <f>1</f>
        <v>1</v>
      </c>
    </row>
    <row r="6289" spans="1:42" x14ac:dyDescent="0.3">
      <c r="A6289" s="1" t="s">
        <v>7474</v>
      </c>
      <c r="B6289" s="1" t="s">
        <v>37</v>
      </c>
      <c r="C6289" s="4">
        <v>42</v>
      </c>
      <c r="D6289" s="4" t="str">
        <f t="shared" si="392"/>
        <v>Adult</v>
      </c>
      <c r="E6289" s="1" t="s">
        <v>8253</v>
      </c>
      <c r="F6289" s="1" t="s">
        <v>8254</v>
      </c>
      <c r="G6289" s="1" t="s">
        <v>884</v>
      </c>
      <c r="H6289" s="1">
        <v>92368</v>
      </c>
      <c r="I6289" s="4">
        <v>0</v>
      </c>
      <c r="J6289" s="4">
        <v>44</v>
      </c>
      <c r="K6289" s="4" t="str">
        <f t="shared" si="393"/>
        <v>Loyal</v>
      </c>
      <c r="L6289" s="1" t="s">
        <v>74</v>
      </c>
      <c r="M6289" s="1" t="s">
        <v>38</v>
      </c>
      <c r="N6289" s="7">
        <v>13.45</v>
      </c>
      <c r="O6289" s="1" t="s">
        <v>41</v>
      </c>
      <c r="P6289" s="1" t="s">
        <v>41</v>
      </c>
      <c r="Q6289" s="1" t="s">
        <v>8232</v>
      </c>
      <c r="R6289" s="7">
        <v>0</v>
      </c>
      <c r="S6289" s="1" t="s">
        <v>41</v>
      </c>
      <c r="T6289" s="1" t="s">
        <v>41</v>
      </c>
      <c r="U6289" s="1" t="s">
        <v>41</v>
      </c>
      <c r="V6289" s="1" t="s">
        <v>41</v>
      </c>
      <c r="W6289" s="1" t="s">
        <v>41</v>
      </c>
      <c r="X6289" s="1" t="s">
        <v>41</v>
      </c>
      <c r="Y6289" s="1" t="s">
        <v>41</v>
      </c>
      <c r="Z6289" s="1" t="s">
        <v>41</v>
      </c>
      <c r="AA6289" s="1" t="s">
        <v>71</v>
      </c>
      <c r="AB6289" s="1" t="s">
        <v>41</v>
      </c>
      <c r="AC6289" s="1" t="s">
        <v>181</v>
      </c>
      <c r="AD6289" s="7">
        <v>19.899999999999999</v>
      </c>
      <c r="AE6289" s="7">
        <v>868.1</v>
      </c>
      <c r="AF6289" s="7">
        <v>0</v>
      </c>
      <c r="AG6289" s="7">
        <v>0</v>
      </c>
      <c r="AH6289" s="7">
        <v>591.79999999999995</v>
      </c>
      <c r="AI6289" s="7">
        <v>1459.9</v>
      </c>
      <c r="AJ6289" s="7">
        <f t="shared" si="394"/>
        <v>33.179545454545455</v>
      </c>
      <c r="AK6289" s="7" t="s">
        <v>8246</v>
      </c>
      <c r="AL6289" s="1" t="s">
        <v>45</v>
      </c>
      <c r="AM6289" s="1">
        <f t="shared" si="395"/>
        <v>0</v>
      </c>
      <c r="AN6289" s="1" t="s">
        <v>8232</v>
      </c>
      <c r="AO6289" s="1" t="s">
        <v>108</v>
      </c>
      <c r="AP6289" s="4">
        <f>1</f>
        <v>1</v>
      </c>
    </row>
    <row r="6290" spans="1:42" x14ac:dyDescent="0.3">
      <c r="A6290" s="1" t="s">
        <v>7475</v>
      </c>
      <c r="B6290" s="1" t="s">
        <v>47</v>
      </c>
      <c r="C6290" s="4">
        <v>41</v>
      </c>
      <c r="D6290" s="4" t="str">
        <f t="shared" si="392"/>
        <v>Adult</v>
      </c>
      <c r="E6290" s="1" t="s">
        <v>8253</v>
      </c>
      <c r="F6290" s="1" t="s">
        <v>8254</v>
      </c>
      <c r="G6290" s="1" t="s">
        <v>1803</v>
      </c>
      <c r="H6290" s="1">
        <v>95917</v>
      </c>
      <c r="I6290" s="4">
        <v>0</v>
      </c>
      <c r="J6290" s="4">
        <v>39</v>
      </c>
      <c r="K6290" s="4" t="str">
        <f t="shared" si="393"/>
        <v>Loyal</v>
      </c>
      <c r="L6290" s="1" t="s">
        <v>40</v>
      </c>
      <c r="M6290" s="1" t="s">
        <v>41</v>
      </c>
      <c r="N6290" s="7">
        <v>25.420517214274568</v>
      </c>
      <c r="O6290" s="1" t="s">
        <v>41</v>
      </c>
      <c r="P6290" s="1" t="s">
        <v>38</v>
      </c>
      <c r="Q6290" s="1" t="s">
        <v>77</v>
      </c>
      <c r="R6290" s="7">
        <v>14</v>
      </c>
      <c r="S6290" s="1" t="s">
        <v>41</v>
      </c>
      <c r="T6290" s="1" t="s">
        <v>41</v>
      </c>
      <c r="U6290" s="1" t="s">
        <v>38</v>
      </c>
      <c r="V6290" s="1" t="s">
        <v>38</v>
      </c>
      <c r="W6290" s="1" t="s">
        <v>41</v>
      </c>
      <c r="X6290" s="1" t="s">
        <v>41</v>
      </c>
      <c r="Y6290" s="1" t="s">
        <v>41</v>
      </c>
      <c r="Z6290" s="1" t="s">
        <v>38</v>
      </c>
      <c r="AA6290" s="1" t="s">
        <v>43</v>
      </c>
      <c r="AB6290" s="1" t="s">
        <v>41</v>
      </c>
      <c r="AC6290" s="1" t="s">
        <v>44</v>
      </c>
      <c r="AD6290" s="7">
        <v>35.549999999999997</v>
      </c>
      <c r="AE6290" s="7">
        <v>1309.1500000000001</v>
      </c>
      <c r="AF6290" s="7">
        <v>0</v>
      </c>
      <c r="AG6290" s="7">
        <v>0</v>
      </c>
      <c r="AH6290" s="7">
        <v>0</v>
      </c>
      <c r="AI6290" s="7">
        <v>1309.1500000000001</v>
      </c>
      <c r="AJ6290" s="7">
        <f t="shared" si="394"/>
        <v>33.567948717948717</v>
      </c>
      <c r="AK6290" s="7" t="s">
        <v>8246</v>
      </c>
      <c r="AL6290" s="1" t="s">
        <v>45</v>
      </c>
      <c r="AM6290" s="1">
        <f t="shared" si="395"/>
        <v>0</v>
      </c>
      <c r="AN6290" s="1" t="s">
        <v>8232</v>
      </c>
      <c r="AO6290" s="1" t="s">
        <v>108</v>
      </c>
      <c r="AP6290" s="4">
        <f>1</f>
        <v>1</v>
      </c>
    </row>
    <row r="6291" spans="1:42" x14ac:dyDescent="0.3">
      <c r="A6291" s="1" t="s">
        <v>7476</v>
      </c>
      <c r="B6291" s="1" t="s">
        <v>37</v>
      </c>
      <c r="C6291" s="4">
        <v>46</v>
      </c>
      <c r="D6291" s="4" t="str">
        <f t="shared" si="392"/>
        <v>Adult</v>
      </c>
      <c r="E6291" s="1" t="s">
        <v>3</v>
      </c>
      <c r="F6291" s="1" t="s">
        <v>8254</v>
      </c>
      <c r="G6291" s="1" t="s">
        <v>149</v>
      </c>
      <c r="H6291" s="1">
        <v>92117</v>
      </c>
      <c r="I6291" s="4">
        <v>1</v>
      </c>
      <c r="J6291" s="4">
        <v>12</v>
      </c>
      <c r="K6291" s="4" t="str">
        <f t="shared" si="393"/>
        <v>Loyal</v>
      </c>
      <c r="L6291" s="1" t="s">
        <v>40</v>
      </c>
      <c r="M6291" s="1" t="s">
        <v>41</v>
      </c>
      <c r="N6291" s="7">
        <v>25.420517214274568</v>
      </c>
      <c r="O6291" s="1" t="s">
        <v>41</v>
      </c>
      <c r="P6291" s="1" t="s">
        <v>38</v>
      </c>
      <c r="Q6291" s="1" t="s">
        <v>77</v>
      </c>
      <c r="R6291" s="7">
        <v>27</v>
      </c>
      <c r="S6291" s="1" t="s">
        <v>41</v>
      </c>
      <c r="T6291" s="1" t="s">
        <v>38</v>
      </c>
      <c r="U6291" s="1" t="s">
        <v>41</v>
      </c>
      <c r="V6291" s="1" t="s">
        <v>41</v>
      </c>
      <c r="W6291" s="1" t="s">
        <v>41</v>
      </c>
      <c r="X6291" s="1" t="s">
        <v>41</v>
      </c>
      <c r="Y6291" s="1" t="s">
        <v>41</v>
      </c>
      <c r="Z6291" s="1" t="s">
        <v>38</v>
      </c>
      <c r="AA6291" s="1" t="s">
        <v>49</v>
      </c>
      <c r="AB6291" s="1" t="s">
        <v>41</v>
      </c>
      <c r="AC6291" s="1" t="s">
        <v>181</v>
      </c>
      <c r="AD6291" s="7">
        <v>29.2</v>
      </c>
      <c r="AE6291" s="7">
        <v>309.10000000000002</v>
      </c>
      <c r="AF6291" s="7">
        <v>0</v>
      </c>
      <c r="AG6291" s="7">
        <v>0</v>
      </c>
      <c r="AH6291" s="7">
        <v>0</v>
      </c>
      <c r="AI6291" s="7">
        <v>309.10000000000002</v>
      </c>
      <c r="AJ6291" s="7">
        <f t="shared" si="394"/>
        <v>25.758333333333336</v>
      </c>
      <c r="AK6291" s="7" t="s">
        <v>8246</v>
      </c>
      <c r="AL6291" s="1" t="s">
        <v>55</v>
      </c>
      <c r="AM6291" s="1">
        <f t="shared" si="395"/>
        <v>1</v>
      </c>
      <c r="AN6291" s="1" t="s">
        <v>56</v>
      </c>
      <c r="AO6291" s="1" t="s">
        <v>102</v>
      </c>
      <c r="AP6291" s="4">
        <f>1</f>
        <v>1</v>
      </c>
    </row>
    <row r="6292" spans="1:42" x14ac:dyDescent="0.3">
      <c r="A6292" s="1" t="s">
        <v>7477</v>
      </c>
      <c r="B6292" s="1" t="s">
        <v>37</v>
      </c>
      <c r="C6292" s="4">
        <v>40</v>
      </c>
      <c r="D6292" s="4" t="str">
        <f t="shared" si="392"/>
        <v>Adult</v>
      </c>
      <c r="E6292" s="1" t="s">
        <v>3</v>
      </c>
      <c r="F6292" s="1" t="s">
        <v>8255</v>
      </c>
      <c r="G6292" s="1" t="s">
        <v>1474</v>
      </c>
      <c r="H6292" s="1">
        <v>95329</v>
      </c>
      <c r="I6292" s="4">
        <v>4</v>
      </c>
      <c r="J6292" s="4">
        <v>72</v>
      </c>
      <c r="K6292" s="4" t="str">
        <f t="shared" si="393"/>
        <v>Veteran</v>
      </c>
      <c r="L6292" s="1" t="s">
        <v>70</v>
      </c>
      <c r="M6292" s="1" t="s">
        <v>38</v>
      </c>
      <c r="N6292" s="7">
        <v>44.03</v>
      </c>
      <c r="O6292" s="1" t="s">
        <v>38</v>
      </c>
      <c r="P6292" s="1" t="s">
        <v>38</v>
      </c>
      <c r="Q6292" s="1" t="s">
        <v>53</v>
      </c>
      <c r="R6292" s="7">
        <v>14</v>
      </c>
      <c r="S6292" s="1" t="s">
        <v>41</v>
      </c>
      <c r="T6292" s="1" t="s">
        <v>38</v>
      </c>
      <c r="U6292" s="1" t="s">
        <v>38</v>
      </c>
      <c r="V6292" s="1" t="s">
        <v>38</v>
      </c>
      <c r="W6292" s="1" t="s">
        <v>38</v>
      </c>
      <c r="X6292" s="1" t="s">
        <v>38</v>
      </c>
      <c r="Y6292" s="1" t="s">
        <v>38</v>
      </c>
      <c r="Z6292" s="1" t="s">
        <v>38</v>
      </c>
      <c r="AA6292" s="1" t="s">
        <v>71</v>
      </c>
      <c r="AB6292" s="1" t="s">
        <v>38</v>
      </c>
      <c r="AC6292" s="1" t="s">
        <v>54</v>
      </c>
      <c r="AD6292" s="7">
        <v>109.2</v>
      </c>
      <c r="AE6292" s="7">
        <v>7711.45</v>
      </c>
      <c r="AF6292" s="7">
        <v>0</v>
      </c>
      <c r="AG6292" s="7">
        <v>0</v>
      </c>
      <c r="AH6292" s="7">
        <v>3170.16</v>
      </c>
      <c r="AI6292" s="7">
        <v>10881.61</v>
      </c>
      <c r="AJ6292" s="7">
        <f t="shared" si="394"/>
        <v>151.13347222222222</v>
      </c>
      <c r="AK6292" s="7" t="s">
        <v>8248</v>
      </c>
      <c r="AL6292" s="1" t="s">
        <v>45</v>
      </c>
      <c r="AM6292" s="1">
        <f t="shared" si="395"/>
        <v>0</v>
      </c>
      <c r="AN6292" s="1" t="s">
        <v>8232</v>
      </c>
      <c r="AO6292" s="1" t="s">
        <v>108</v>
      </c>
      <c r="AP6292" s="4">
        <f>1</f>
        <v>1</v>
      </c>
    </row>
    <row r="6293" spans="1:42" x14ac:dyDescent="0.3">
      <c r="A6293" s="1" t="s">
        <v>7478</v>
      </c>
      <c r="B6293" s="1" t="s">
        <v>47</v>
      </c>
      <c r="C6293" s="4">
        <v>28</v>
      </c>
      <c r="D6293" s="4" t="str">
        <f t="shared" si="392"/>
        <v>Adult</v>
      </c>
      <c r="E6293" s="1" t="s">
        <v>3</v>
      </c>
      <c r="F6293" s="1" t="s">
        <v>8255</v>
      </c>
      <c r="G6293" s="1" t="s">
        <v>2284</v>
      </c>
      <c r="H6293" s="1">
        <v>96105</v>
      </c>
      <c r="I6293" s="4">
        <v>9</v>
      </c>
      <c r="J6293" s="4">
        <v>47</v>
      </c>
      <c r="K6293" s="4" t="str">
        <f t="shared" si="393"/>
        <v>Loyal</v>
      </c>
      <c r="L6293" s="1" t="s">
        <v>74</v>
      </c>
      <c r="M6293" s="1" t="s">
        <v>38</v>
      </c>
      <c r="N6293" s="7">
        <v>6.51</v>
      </c>
      <c r="O6293" s="1" t="s">
        <v>41</v>
      </c>
      <c r="P6293" s="1" t="s">
        <v>41</v>
      </c>
      <c r="Q6293" s="1" t="s">
        <v>8232</v>
      </c>
      <c r="R6293" s="7">
        <v>0</v>
      </c>
      <c r="S6293" s="1" t="s">
        <v>41</v>
      </c>
      <c r="T6293" s="1" t="s">
        <v>41</v>
      </c>
      <c r="U6293" s="1" t="s">
        <v>41</v>
      </c>
      <c r="V6293" s="1" t="s">
        <v>41</v>
      </c>
      <c r="W6293" s="1" t="s">
        <v>41</v>
      </c>
      <c r="X6293" s="1" t="s">
        <v>41</v>
      </c>
      <c r="Y6293" s="1" t="s">
        <v>41</v>
      </c>
      <c r="Z6293" s="1" t="s">
        <v>41</v>
      </c>
      <c r="AA6293" s="1" t="s">
        <v>43</v>
      </c>
      <c r="AB6293" s="1" t="s">
        <v>41</v>
      </c>
      <c r="AC6293" s="1" t="s">
        <v>44</v>
      </c>
      <c r="AD6293" s="7">
        <v>20.05</v>
      </c>
      <c r="AE6293" s="7">
        <v>951.55</v>
      </c>
      <c r="AF6293" s="7">
        <v>0</v>
      </c>
      <c r="AG6293" s="7">
        <v>0</v>
      </c>
      <c r="AH6293" s="7">
        <v>305.97000000000003</v>
      </c>
      <c r="AI6293" s="7">
        <v>1257.52</v>
      </c>
      <c r="AJ6293" s="7">
        <f t="shared" si="394"/>
        <v>26.755744680851063</v>
      </c>
      <c r="AK6293" s="7" t="s">
        <v>8246</v>
      </c>
      <c r="AL6293" s="1" t="s">
        <v>45</v>
      </c>
      <c r="AM6293" s="1">
        <f t="shared" si="395"/>
        <v>0</v>
      </c>
      <c r="AN6293" s="1" t="s">
        <v>8232</v>
      </c>
      <c r="AO6293" s="1" t="s">
        <v>108</v>
      </c>
      <c r="AP6293" s="4">
        <f>1</f>
        <v>1</v>
      </c>
    </row>
    <row r="6294" spans="1:42" x14ac:dyDescent="0.3">
      <c r="A6294" s="1" t="s">
        <v>7479</v>
      </c>
      <c r="B6294" s="1" t="s">
        <v>37</v>
      </c>
      <c r="C6294" s="4">
        <v>55</v>
      </c>
      <c r="D6294" s="4" t="str">
        <f t="shared" si="392"/>
        <v>Senior Citizen</v>
      </c>
      <c r="E6294" s="1" t="s">
        <v>3</v>
      </c>
      <c r="F6294" s="1" t="s">
        <v>8254</v>
      </c>
      <c r="G6294" s="1" t="s">
        <v>4008</v>
      </c>
      <c r="H6294" s="1">
        <v>95938</v>
      </c>
      <c r="I6294" s="4">
        <v>8</v>
      </c>
      <c r="J6294" s="4">
        <v>15</v>
      </c>
      <c r="K6294" s="4" t="str">
        <f t="shared" si="393"/>
        <v>Loyal</v>
      </c>
      <c r="L6294" s="1" t="s">
        <v>40</v>
      </c>
      <c r="M6294" s="1" t="s">
        <v>38</v>
      </c>
      <c r="N6294" s="7">
        <v>24.12</v>
      </c>
      <c r="O6294" s="1" t="s">
        <v>41</v>
      </c>
      <c r="P6294" s="1" t="s">
        <v>38</v>
      </c>
      <c r="Q6294" s="1" t="s">
        <v>53</v>
      </c>
      <c r="R6294" s="7">
        <v>13</v>
      </c>
      <c r="S6294" s="1" t="s">
        <v>38</v>
      </c>
      <c r="T6294" s="1" t="s">
        <v>41</v>
      </c>
      <c r="U6294" s="1" t="s">
        <v>38</v>
      </c>
      <c r="V6294" s="1" t="s">
        <v>41</v>
      </c>
      <c r="W6294" s="1" t="s">
        <v>38</v>
      </c>
      <c r="X6294" s="1" t="s">
        <v>38</v>
      </c>
      <c r="Y6294" s="1" t="s">
        <v>38</v>
      </c>
      <c r="Z6294" s="1" t="s">
        <v>38</v>
      </c>
      <c r="AA6294" s="1" t="s">
        <v>49</v>
      </c>
      <c r="AB6294" s="1" t="s">
        <v>41</v>
      </c>
      <c r="AC6294" s="1" t="s">
        <v>54</v>
      </c>
      <c r="AD6294" s="7">
        <v>101.75</v>
      </c>
      <c r="AE6294" s="7">
        <v>1669.4</v>
      </c>
      <c r="AF6294" s="7">
        <v>0</v>
      </c>
      <c r="AG6294" s="7">
        <v>0</v>
      </c>
      <c r="AH6294" s="7">
        <v>361.8</v>
      </c>
      <c r="AI6294" s="7">
        <v>2031.2</v>
      </c>
      <c r="AJ6294" s="7">
        <f t="shared" si="394"/>
        <v>135.41333333333333</v>
      </c>
      <c r="AK6294" s="7" t="s">
        <v>8247</v>
      </c>
      <c r="AL6294" s="1" t="s">
        <v>45</v>
      </c>
      <c r="AM6294" s="1">
        <f t="shared" si="395"/>
        <v>0</v>
      </c>
      <c r="AN6294" s="1" t="s">
        <v>8232</v>
      </c>
      <c r="AO6294" s="1" t="s">
        <v>108</v>
      </c>
      <c r="AP6294" s="4">
        <f>1</f>
        <v>1</v>
      </c>
    </row>
    <row r="6295" spans="1:42" x14ac:dyDescent="0.3">
      <c r="A6295" s="1" t="s">
        <v>7480</v>
      </c>
      <c r="B6295" s="1" t="s">
        <v>47</v>
      </c>
      <c r="C6295" s="4">
        <v>22</v>
      </c>
      <c r="D6295" s="4" t="str">
        <f t="shared" si="392"/>
        <v>Teenager</v>
      </c>
      <c r="E6295" s="1" t="s">
        <v>8253</v>
      </c>
      <c r="F6295" s="1" t="s">
        <v>8255</v>
      </c>
      <c r="G6295" s="1" t="s">
        <v>512</v>
      </c>
      <c r="H6295" s="1">
        <v>93534</v>
      </c>
      <c r="I6295" s="4">
        <v>0</v>
      </c>
      <c r="J6295" s="4">
        <v>2</v>
      </c>
      <c r="K6295" s="4" t="str">
        <f t="shared" si="393"/>
        <v>New</v>
      </c>
      <c r="L6295" s="1" t="s">
        <v>52</v>
      </c>
      <c r="M6295" s="1" t="s">
        <v>38</v>
      </c>
      <c r="N6295" s="7">
        <v>43.93</v>
      </c>
      <c r="O6295" s="1" t="s">
        <v>41</v>
      </c>
      <c r="P6295" s="1" t="s">
        <v>38</v>
      </c>
      <c r="Q6295" s="1" t="s">
        <v>77</v>
      </c>
      <c r="R6295" s="7">
        <v>59</v>
      </c>
      <c r="S6295" s="1" t="s">
        <v>41</v>
      </c>
      <c r="T6295" s="1" t="s">
        <v>41</v>
      </c>
      <c r="U6295" s="1" t="s">
        <v>41</v>
      </c>
      <c r="V6295" s="1" t="s">
        <v>41</v>
      </c>
      <c r="W6295" s="1" t="s">
        <v>41</v>
      </c>
      <c r="X6295" s="1" t="s">
        <v>38</v>
      </c>
      <c r="Y6295" s="1" t="s">
        <v>38</v>
      </c>
      <c r="Z6295" s="1" t="s">
        <v>38</v>
      </c>
      <c r="AA6295" s="1" t="s">
        <v>49</v>
      </c>
      <c r="AB6295" s="1" t="s">
        <v>38</v>
      </c>
      <c r="AC6295" s="1" t="s">
        <v>54</v>
      </c>
      <c r="AD6295" s="7">
        <v>55.3</v>
      </c>
      <c r="AE6295" s="7">
        <v>108.65</v>
      </c>
      <c r="AF6295" s="7">
        <v>0</v>
      </c>
      <c r="AG6295" s="7">
        <v>0</v>
      </c>
      <c r="AH6295" s="7">
        <v>87.86</v>
      </c>
      <c r="AI6295" s="7">
        <v>196.51</v>
      </c>
      <c r="AJ6295" s="7">
        <f t="shared" si="394"/>
        <v>98.254999999999995</v>
      </c>
      <c r="AK6295" s="7" t="s">
        <v>8249</v>
      </c>
      <c r="AL6295" s="1" t="s">
        <v>96</v>
      </c>
      <c r="AM6295" s="1">
        <f t="shared" si="395"/>
        <v>0</v>
      </c>
      <c r="AN6295" s="1" t="s">
        <v>8232</v>
      </c>
      <c r="AO6295" s="1" t="s">
        <v>108</v>
      </c>
      <c r="AP6295" s="4">
        <f>1</f>
        <v>1</v>
      </c>
    </row>
    <row r="6296" spans="1:42" x14ac:dyDescent="0.3">
      <c r="A6296" s="1" t="s">
        <v>7481</v>
      </c>
      <c r="B6296" s="1" t="s">
        <v>47</v>
      </c>
      <c r="C6296" s="4">
        <v>76</v>
      </c>
      <c r="D6296" s="4" t="str">
        <f t="shared" si="392"/>
        <v>Senior Citizen</v>
      </c>
      <c r="E6296" s="1" t="s">
        <v>3</v>
      </c>
      <c r="F6296" s="1" t="s">
        <v>8254</v>
      </c>
      <c r="G6296" s="1" t="s">
        <v>1708</v>
      </c>
      <c r="H6296" s="1">
        <v>95621</v>
      </c>
      <c r="I6296" s="4">
        <v>4</v>
      </c>
      <c r="J6296" s="4">
        <v>54</v>
      </c>
      <c r="K6296" s="4" t="str">
        <f t="shared" si="393"/>
        <v>Veteran</v>
      </c>
      <c r="L6296" s="1" t="s">
        <v>74</v>
      </c>
      <c r="M6296" s="1" t="s">
        <v>41</v>
      </c>
      <c r="N6296" s="7">
        <v>25.420517214274568</v>
      </c>
      <c r="O6296" s="1" t="s">
        <v>41</v>
      </c>
      <c r="P6296" s="1" t="s">
        <v>38</v>
      </c>
      <c r="Q6296" s="1" t="s">
        <v>77</v>
      </c>
      <c r="R6296" s="7">
        <v>4</v>
      </c>
      <c r="S6296" s="1" t="s">
        <v>41</v>
      </c>
      <c r="T6296" s="1" t="s">
        <v>41</v>
      </c>
      <c r="U6296" s="1" t="s">
        <v>41</v>
      </c>
      <c r="V6296" s="1" t="s">
        <v>41</v>
      </c>
      <c r="W6296" s="1" t="s">
        <v>41</v>
      </c>
      <c r="X6296" s="1" t="s">
        <v>41</v>
      </c>
      <c r="Y6296" s="1" t="s">
        <v>41</v>
      </c>
      <c r="Z6296" s="1" t="s">
        <v>38</v>
      </c>
      <c r="AA6296" s="1" t="s">
        <v>49</v>
      </c>
      <c r="AB6296" s="1" t="s">
        <v>38</v>
      </c>
      <c r="AC6296" s="1" t="s">
        <v>54</v>
      </c>
      <c r="AD6296" s="7">
        <v>24.95</v>
      </c>
      <c r="AE6296" s="7">
        <v>1364.75</v>
      </c>
      <c r="AF6296" s="7">
        <v>0</v>
      </c>
      <c r="AG6296" s="7">
        <v>0</v>
      </c>
      <c r="AH6296" s="7">
        <v>0</v>
      </c>
      <c r="AI6296" s="7">
        <v>1364.75</v>
      </c>
      <c r="AJ6296" s="7">
        <f t="shared" si="394"/>
        <v>25.273148148148149</v>
      </c>
      <c r="AK6296" s="7" t="s">
        <v>8246</v>
      </c>
      <c r="AL6296" s="1" t="s">
        <v>45</v>
      </c>
      <c r="AM6296" s="1">
        <f t="shared" si="395"/>
        <v>0</v>
      </c>
      <c r="AN6296" s="1" t="s">
        <v>8232</v>
      </c>
      <c r="AO6296" s="1" t="s">
        <v>108</v>
      </c>
      <c r="AP6296" s="4">
        <f>1</f>
        <v>1</v>
      </c>
    </row>
    <row r="6297" spans="1:42" x14ac:dyDescent="0.3">
      <c r="A6297" s="1" t="s">
        <v>7482</v>
      </c>
      <c r="B6297" s="1" t="s">
        <v>37</v>
      </c>
      <c r="C6297" s="4">
        <v>32</v>
      </c>
      <c r="D6297" s="4" t="str">
        <f t="shared" si="392"/>
        <v>Adult</v>
      </c>
      <c r="E6297" s="1" t="s">
        <v>3</v>
      </c>
      <c r="F6297" s="1" t="s">
        <v>8254</v>
      </c>
      <c r="G6297" s="1" t="s">
        <v>1398</v>
      </c>
      <c r="H6297" s="1">
        <v>92624</v>
      </c>
      <c r="I6297" s="4">
        <v>4</v>
      </c>
      <c r="J6297" s="4">
        <v>69</v>
      </c>
      <c r="K6297" s="4" t="str">
        <f t="shared" si="393"/>
        <v>Veteran</v>
      </c>
      <c r="L6297" s="1" t="s">
        <v>40</v>
      </c>
      <c r="M6297" s="1" t="s">
        <v>38</v>
      </c>
      <c r="N6297" s="7">
        <v>46.87</v>
      </c>
      <c r="O6297" s="1" t="s">
        <v>41</v>
      </c>
      <c r="P6297" s="1" t="s">
        <v>38</v>
      </c>
      <c r="Q6297" s="1" t="s">
        <v>53</v>
      </c>
      <c r="R6297" s="7">
        <v>11</v>
      </c>
      <c r="S6297" s="1" t="s">
        <v>41</v>
      </c>
      <c r="T6297" s="1" t="s">
        <v>38</v>
      </c>
      <c r="U6297" s="1" t="s">
        <v>41</v>
      </c>
      <c r="V6297" s="1" t="s">
        <v>41</v>
      </c>
      <c r="W6297" s="1" t="s">
        <v>38</v>
      </c>
      <c r="X6297" s="1" t="s">
        <v>38</v>
      </c>
      <c r="Y6297" s="1" t="s">
        <v>38</v>
      </c>
      <c r="Z6297" s="1" t="s">
        <v>38</v>
      </c>
      <c r="AA6297" s="1" t="s">
        <v>43</v>
      </c>
      <c r="AB6297" s="1" t="s">
        <v>38</v>
      </c>
      <c r="AC6297" s="1" t="s">
        <v>44</v>
      </c>
      <c r="AD6297" s="7">
        <v>95.65</v>
      </c>
      <c r="AE6297" s="7">
        <v>6744.2</v>
      </c>
      <c r="AF6297" s="7">
        <v>0</v>
      </c>
      <c r="AG6297" s="7">
        <v>0</v>
      </c>
      <c r="AH6297" s="7">
        <v>3234.03</v>
      </c>
      <c r="AI6297" s="7">
        <v>9978.23</v>
      </c>
      <c r="AJ6297" s="7">
        <f t="shared" si="394"/>
        <v>144.61202898550724</v>
      </c>
      <c r="AK6297" s="7" t="s">
        <v>8247</v>
      </c>
      <c r="AL6297" s="1" t="s">
        <v>45</v>
      </c>
      <c r="AM6297" s="1">
        <f t="shared" si="395"/>
        <v>0</v>
      </c>
      <c r="AN6297" s="1" t="s">
        <v>8232</v>
      </c>
      <c r="AO6297" s="1" t="s">
        <v>108</v>
      </c>
      <c r="AP6297" s="4">
        <f>1</f>
        <v>1</v>
      </c>
    </row>
    <row r="6298" spans="1:42" x14ac:dyDescent="0.3">
      <c r="A6298" s="1" t="s">
        <v>7483</v>
      </c>
      <c r="B6298" s="1" t="s">
        <v>47</v>
      </c>
      <c r="C6298" s="4">
        <v>36</v>
      </c>
      <c r="D6298" s="4" t="str">
        <f t="shared" si="392"/>
        <v>Adult</v>
      </c>
      <c r="E6298" s="1" t="s">
        <v>8253</v>
      </c>
      <c r="F6298" s="1" t="s">
        <v>8254</v>
      </c>
      <c r="G6298" s="1" t="s">
        <v>1640</v>
      </c>
      <c r="H6298" s="1">
        <v>94595</v>
      </c>
      <c r="I6298" s="4">
        <v>0</v>
      </c>
      <c r="J6298" s="4">
        <v>72</v>
      </c>
      <c r="K6298" s="4" t="str">
        <f t="shared" si="393"/>
        <v>Veteran</v>
      </c>
      <c r="L6298" s="1" t="s">
        <v>40</v>
      </c>
      <c r="M6298" s="1" t="s">
        <v>41</v>
      </c>
      <c r="N6298" s="7">
        <v>25.420517214274568</v>
      </c>
      <c r="O6298" s="1" t="s">
        <v>41</v>
      </c>
      <c r="P6298" s="1" t="s">
        <v>38</v>
      </c>
      <c r="Q6298" s="1" t="s">
        <v>42</v>
      </c>
      <c r="R6298" s="7">
        <v>9</v>
      </c>
      <c r="S6298" s="1" t="s">
        <v>38</v>
      </c>
      <c r="T6298" s="1" t="s">
        <v>38</v>
      </c>
      <c r="U6298" s="1" t="s">
        <v>38</v>
      </c>
      <c r="V6298" s="1" t="s">
        <v>38</v>
      </c>
      <c r="W6298" s="1" t="s">
        <v>38</v>
      </c>
      <c r="X6298" s="1" t="s">
        <v>38</v>
      </c>
      <c r="Y6298" s="1" t="s">
        <v>38</v>
      </c>
      <c r="Z6298" s="1" t="s">
        <v>38</v>
      </c>
      <c r="AA6298" s="1" t="s">
        <v>71</v>
      </c>
      <c r="AB6298" s="1" t="s">
        <v>38</v>
      </c>
      <c r="AC6298" s="1" t="s">
        <v>54</v>
      </c>
      <c r="AD6298" s="7">
        <v>65.599999999999994</v>
      </c>
      <c r="AE6298" s="7">
        <v>4566.5</v>
      </c>
      <c r="AF6298" s="7">
        <v>0</v>
      </c>
      <c r="AG6298" s="7">
        <v>0</v>
      </c>
      <c r="AH6298" s="7">
        <v>0</v>
      </c>
      <c r="AI6298" s="7">
        <v>4566.5</v>
      </c>
      <c r="AJ6298" s="7">
        <f t="shared" si="394"/>
        <v>63.423611111111114</v>
      </c>
      <c r="AK6298" s="7" t="s">
        <v>8249</v>
      </c>
      <c r="AL6298" s="1" t="s">
        <v>45</v>
      </c>
      <c r="AM6298" s="1">
        <f t="shared" si="395"/>
        <v>0</v>
      </c>
      <c r="AN6298" s="1" t="s">
        <v>8232</v>
      </c>
      <c r="AO6298" s="1" t="s">
        <v>108</v>
      </c>
      <c r="AP6298" s="4">
        <f>1</f>
        <v>1</v>
      </c>
    </row>
    <row r="6299" spans="1:42" x14ac:dyDescent="0.3">
      <c r="A6299" s="1" t="s">
        <v>7484</v>
      </c>
      <c r="B6299" s="1" t="s">
        <v>37</v>
      </c>
      <c r="C6299" s="4">
        <v>40</v>
      </c>
      <c r="D6299" s="4" t="str">
        <f t="shared" si="392"/>
        <v>Adult</v>
      </c>
      <c r="E6299" s="1" t="s">
        <v>8253</v>
      </c>
      <c r="F6299" s="1" t="s">
        <v>8254</v>
      </c>
      <c r="G6299" s="1" t="s">
        <v>2033</v>
      </c>
      <c r="H6299" s="1">
        <v>95966</v>
      </c>
      <c r="I6299" s="4">
        <v>0</v>
      </c>
      <c r="J6299" s="4">
        <v>21</v>
      </c>
      <c r="K6299" s="4" t="str">
        <f t="shared" si="393"/>
        <v>Loyal</v>
      </c>
      <c r="L6299" s="1" t="s">
        <v>60</v>
      </c>
      <c r="M6299" s="1" t="s">
        <v>38</v>
      </c>
      <c r="N6299" s="7">
        <v>22.29</v>
      </c>
      <c r="O6299" s="1" t="s">
        <v>41</v>
      </c>
      <c r="P6299" s="1" t="s">
        <v>41</v>
      </c>
      <c r="Q6299" s="1" t="s">
        <v>8232</v>
      </c>
      <c r="R6299" s="7">
        <v>0</v>
      </c>
      <c r="S6299" s="1" t="s">
        <v>41</v>
      </c>
      <c r="T6299" s="1" t="s">
        <v>41</v>
      </c>
      <c r="U6299" s="1" t="s">
        <v>41</v>
      </c>
      <c r="V6299" s="1" t="s">
        <v>41</v>
      </c>
      <c r="W6299" s="1" t="s">
        <v>41</v>
      </c>
      <c r="X6299" s="1" t="s">
        <v>41</v>
      </c>
      <c r="Y6299" s="1" t="s">
        <v>41</v>
      </c>
      <c r="Z6299" s="1" t="s">
        <v>41</v>
      </c>
      <c r="AA6299" s="1" t="s">
        <v>71</v>
      </c>
      <c r="AB6299" s="1" t="s">
        <v>38</v>
      </c>
      <c r="AC6299" s="1" t="s">
        <v>44</v>
      </c>
      <c r="AD6299" s="7">
        <v>20.85</v>
      </c>
      <c r="AE6299" s="7">
        <v>435.25</v>
      </c>
      <c r="AF6299" s="7">
        <v>1.31</v>
      </c>
      <c r="AG6299" s="7">
        <v>0</v>
      </c>
      <c r="AH6299" s="7">
        <v>468.09</v>
      </c>
      <c r="AI6299" s="7">
        <v>902.03</v>
      </c>
      <c r="AJ6299" s="7">
        <f t="shared" si="394"/>
        <v>42.953809523809525</v>
      </c>
      <c r="AK6299" s="7" t="s">
        <v>8246</v>
      </c>
      <c r="AL6299" s="1" t="s">
        <v>45</v>
      </c>
      <c r="AM6299" s="1">
        <f t="shared" si="395"/>
        <v>0</v>
      </c>
      <c r="AN6299" s="1" t="s">
        <v>8232</v>
      </c>
      <c r="AO6299" s="1" t="s">
        <v>108</v>
      </c>
      <c r="AP6299" s="4">
        <f>1</f>
        <v>1</v>
      </c>
    </row>
    <row r="6300" spans="1:42" x14ac:dyDescent="0.3">
      <c r="A6300" s="1" t="s">
        <v>7485</v>
      </c>
      <c r="B6300" s="1" t="s">
        <v>47</v>
      </c>
      <c r="C6300" s="4">
        <v>40</v>
      </c>
      <c r="D6300" s="4" t="str">
        <f t="shared" si="392"/>
        <v>Adult</v>
      </c>
      <c r="E6300" s="1" t="s">
        <v>8253</v>
      </c>
      <c r="F6300" s="1" t="s">
        <v>8254</v>
      </c>
      <c r="G6300" s="1" t="s">
        <v>389</v>
      </c>
      <c r="H6300" s="1">
        <v>94123</v>
      </c>
      <c r="I6300" s="4">
        <v>0</v>
      </c>
      <c r="J6300" s="4">
        <v>3</v>
      </c>
      <c r="K6300" s="4" t="str">
        <f t="shared" si="393"/>
        <v>New</v>
      </c>
      <c r="L6300" s="1" t="s">
        <v>40</v>
      </c>
      <c r="M6300" s="1" t="s">
        <v>38</v>
      </c>
      <c r="N6300" s="7">
        <v>12.05</v>
      </c>
      <c r="O6300" s="1" t="s">
        <v>41</v>
      </c>
      <c r="P6300" s="1" t="s">
        <v>41</v>
      </c>
      <c r="Q6300" s="1" t="s">
        <v>8232</v>
      </c>
      <c r="R6300" s="7">
        <v>0</v>
      </c>
      <c r="S6300" s="1" t="s">
        <v>41</v>
      </c>
      <c r="T6300" s="1" t="s">
        <v>41</v>
      </c>
      <c r="U6300" s="1" t="s">
        <v>41</v>
      </c>
      <c r="V6300" s="1" t="s">
        <v>41</v>
      </c>
      <c r="W6300" s="1" t="s">
        <v>41</v>
      </c>
      <c r="X6300" s="1" t="s">
        <v>41</v>
      </c>
      <c r="Y6300" s="1" t="s">
        <v>41</v>
      </c>
      <c r="Z6300" s="1" t="s">
        <v>41</v>
      </c>
      <c r="AA6300" s="1" t="s">
        <v>43</v>
      </c>
      <c r="AB6300" s="1" t="s">
        <v>41</v>
      </c>
      <c r="AC6300" s="1" t="s">
        <v>44</v>
      </c>
      <c r="AD6300" s="7">
        <v>21.2</v>
      </c>
      <c r="AE6300" s="7">
        <v>52.05</v>
      </c>
      <c r="AF6300" s="7">
        <v>0</v>
      </c>
      <c r="AG6300" s="7">
        <v>0</v>
      </c>
      <c r="AH6300" s="7">
        <v>36.15</v>
      </c>
      <c r="AI6300" s="7">
        <v>88.2</v>
      </c>
      <c r="AJ6300" s="7">
        <f t="shared" si="394"/>
        <v>29.400000000000002</v>
      </c>
      <c r="AK6300" s="7" t="s">
        <v>8246</v>
      </c>
      <c r="AL6300" s="1" t="s">
        <v>96</v>
      </c>
      <c r="AM6300" s="1">
        <f t="shared" si="395"/>
        <v>0</v>
      </c>
      <c r="AN6300" s="1" t="s">
        <v>8232</v>
      </c>
      <c r="AO6300" s="1" t="s">
        <v>108</v>
      </c>
      <c r="AP6300" s="4">
        <f>1</f>
        <v>1</v>
      </c>
    </row>
    <row r="6301" spans="1:42" x14ac:dyDescent="0.3">
      <c r="A6301" s="1" t="s">
        <v>7486</v>
      </c>
      <c r="B6301" s="1" t="s">
        <v>37</v>
      </c>
      <c r="C6301" s="4">
        <v>27</v>
      </c>
      <c r="D6301" s="4" t="str">
        <f t="shared" si="392"/>
        <v>Adult</v>
      </c>
      <c r="E6301" s="1" t="s">
        <v>8253</v>
      </c>
      <c r="F6301" s="1" t="s">
        <v>8254</v>
      </c>
      <c r="G6301" s="1" t="s">
        <v>570</v>
      </c>
      <c r="H6301" s="1">
        <v>92332</v>
      </c>
      <c r="I6301" s="4">
        <v>0</v>
      </c>
      <c r="J6301" s="4">
        <v>46</v>
      </c>
      <c r="K6301" s="4" t="str">
        <f t="shared" si="393"/>
        <v>Loyal</v>
      </c>
      <c r="L6301" s="1" t="s">
        <v>74</v>
      </c>
      <c r="M6301" s="1" t="s">
        <v>38</v>
      </c>
      <c r="N6301" s="7">
        <v>30.6</v>
      </c>
      <c r="O6301" s="1" t="s">
        <v>41</v>
      </c>
      <c r="P6301" s="1" t="s">
        <v>38</v>
      </c>
      <c r="Q6301" s="1" t="s">
        <v>53</v>
      </c>
      <c r="R6301" s="7">
        <v>59</v>
      </c>
      <c r="S6301" s="1" t="s">
        <v>38</v>
      </c>
      <c r="T6301" s="1" t="s">
        <v>38</v>
      </c>
      <c r="U6301" s="1" t="s">
        <v>38</v>
      </c>
      <c r="V6301" s="1" t="s">
        <v>41</v>
      </c>
      <c r="W6301" s="1" t="s">
        <v>38</v>
      </c>
      <c r="X6301" s="1" t="s">
        <v>41</v>
      </c>
      <c r="Y6301" s="1" t="s">
        <v>41</v>
      </c>
      <c r="Z6301" s="1" t="s">
        <v>38</v>
      </c>
      <c r="AA6301" s="1" t="s">
        <v>43</v>
      </c>
      <c r="AB6301" s="1" t="s">
        <v>38</v>
      </c>
      <c r="AC6301" s="1" t="s">
        <v>44</v>
      </c>
      <c r="AD6301" s="7">
        <v>95.65</v>
      </c>
      <c r="AE6301" s="7">
        <v>4664.2</v>
      </c>
      <c r="AF6301" s="7">
        <v>0</v>
      </c>
      <c r="AG6301" s="7">
        <v>0</v>
      </c>
      <c r="AH6301" s="7">
        <v>1407.6</v>
      </c>
      <c r="AI6301" s="7">
        <v>6071.8</v>
      </c>
      <c r="AJ6301" s="7">
        <f t="shared" si="394"/>
        <v>131.99565217391304</v>
      </c>
      <c r="AK6301" s="7" t="s">
        <v>8247</v>
      </c>
      <c r="AL6301" s="1" t="s">
        <v>45</v>
      </c>
      <c r="AM6301" s="1">
        <f t="shared" si="395"/>
        <v>0</v>
      </c>
      <c r="AN6301" s="1" t="s">
        <v>8232</v>
      </c>
      <c r="AO6301" s="1" t="s">
        <v>108</v>
      </c>
      <c r="AP6301" s="4">
        <f>1</f>
        <v>1</v>
      </c>
    </row>
    <row r="6302" spans="1:42" x14ac:dyDescent="0.3">
      <c r="A6302" s="1" t="s">
        <v>7487</v>
      </c>
      <c r="B6302" s="1" t="s">
        <v>47</v>
      </c>
      <c r="C6302" s="4">
        <v>72</v>
      </c>
      <c r="D6302" s="4" t="str">
        <f t="shared" si="392"/>
        <v>Senior Citizen</v>
      </c>
      <c r="E6302" s="1" t="s">
        <v>3</v>
      </c>
      <c r="F6302" s="1" t="s">
        <v>8254</v>
      </c>
      <c r="G6302" s="1" t="s">
        <v>1533</v>
      </c>
      <c r="H6302" s="1">
        <v>93651</v>
      </c>
      <c r="I6302" s="4">
        <v>2</v>
      </c>
      <c r="J6302" s="4">
        <v>34</v>
      </c>
      <c r="K6302" s="4" t="str">
        <f t="shared" si="393"/>
        <v>Loyal</v>
      </c>
      <c r="L6302" s="1" t="s">
        <v>40</v>
      </c>
      <c r="M6302" s="1" t="s">
        <v>38</v>
      </c>
      <c r="N6302" s="7">
        <v>12.98</v>
      </c>
      <c r="O6302" s="1" t="s">
        <v>41</v>
      </c>
      <c r="P6302" s="1" t="s">
        <v>38</v>
      </c>
      <c r="Q6302" s="1" t="s">
        <v>53</v>
      </c>
      <c r="R6302" s="7">
        <v>8</v>
      </c>
      <c r="S6302" s="1" t="s">
        <v>41</v>
      </c>
      <c r="T6302" s="1" t="s">
        <v>41</v>
      </c>
      <c r="U6302" s="1" t="s">
        <v>41</v>
      </c>
      <c r="V6302" s="1" t="s">
        <v>41</v>
      </c>
      <c r="W6302" s="1" t="s">
        <v>41</v>
      </c>
      <c r="X6302" s="1" t="s">
        <v>41</v>
      </c>
      <c r="Y6302" s="1" t="s">
        <v>41</v>
      </c>
      <c r="Z6302" s="1" t="s">
        <v>38</v>
      </c>
      <c r="AA6302" s="1" t="s">
        <v>71</v>
      </c>
      <c r="AB6302" s="1" t="s">
        <v>41</v>
      </c>
      <c r="AC6302" s="1" t="s">
        <v>44</v>
      </c>
      <c r="AD6302" s="7">
        <v>71.55</v>
      </c>
      <c r="AE6302" s="7">
        <v>2427.35</v>
      </c>
      <c r="AF6302" s="7">
        <v>0</v>
      </c>
      <c r="AG6302" s="7">
        <v>0</v>
      </c>
      <c r="AH6302" s="7">
        <v>441.32</v>
      </c>
      <c r="AI6302" s="7">
        <v>2868.67</v>
      </c>
      <c r="AJ6302" s="7">
        <f t="shared" si="394"/>
        <v>84.372647058823532</v>
      </c>
      <c r="AK6302" s="7" t="s">
        <v>8249</v>
      </c>
      <c r="AL6302" s="1" t="s">
        <v>45</v>
      </c>
      <c r="AM6302" s="1">
        <f t="shared" si="395"/>
        <v>0</v>
      </c>
      <c r="AN6302" s="1" t="s">
        <v>8232</v>
      </c>
      <c r="AO6302" s="1" t="s">
        <v>108</v>
      </c>
      <c r="AP6302" s="4">
        <f>1</f>
        <v>1</v>
      </c>
    </row>
    <row r="6303" spans="1:42" x14ac:dyDescent="0.3">
      <c r="A6303" s="1" t="s">
        <v>7488</v>
      </c>
      <c r="B6303" s="1" t="s">
        <v>47</v>
      </c>
      <c r="C6303" s="4">
        <v>62</v>
      </c>
      <c r="D6303" s="4" t="str">
        <f t="shared" si="392"/>
        <v>Senior Citizen</v>
      </c>
      <c r="E6303" s="1" t="s">
        <v>3</v>
      </c>
      <c r="F6303" s="1" t="s">
        <v>8254</v>
      </c>
      <c r="G6303" s="1" t="s">
        <v>983</v>
      </c>
      <c r="H6303" s="1">
        <v>91607</v>
      </c>
      <c r="I6303" s="4">
        <v>1</v>
      </c>
      <c r="J6303" s="4">
        <v>31</v>
      </c>
      <c r="K6303" s="4" t="str">
        <f t="shared" si="393"/>
        <v>Loyal</v>
      </c>
      <c r="L6303" s="1" t="s">
        <v>40</v>
      </c>
      <c r="M6303" s="1" t="s">
        <v>38</v>
      </c>
      <c r="N6303" s="7">
        <v>2.12</v>
      </c>
      <c r="O6303" s="1" t="s">
        <v>38</v>
      </c>
      <c r="P6303" s="1" t="s">
        <v>38</v>
      </c>
      <c r="Q6303" s="1" t="s">
        <v>53</v>
      </c>
      <c r="R6303" s="7">
        <v>17</v>
      </c>
      <c r="S6303" s="1" t="s">
        <v>41</v>
      </c>
      <c r="T6303" s="1" t="s">
        <v>38</v>
      </c>
      <c r="U6303" s="1" t="s">
        <v>38</v>
      </c>
      <c r="V6303" s="1" t="s">
        <v>41</v>
      </c>
      <c r="W6303" s="1" t="s">
        <v>38</v>
      </c>
      <c r="X6303" s="1" t="s">
        <v>41</v>
      </c>
      <c r="Y6303" s="1" t="s">
        <v>41</v>
      </c>
      <c r="Z6303" s="1" t="s">
        <v>41</v>
      </c>
      <c r="AA6303" s="1" t="s">
        <v>49</v>
      </c>
      <c r="AB6303" s="1" t="s">
        <v>41</v>
      </c>
      <c r="AC6303" s="1" t="s">
        <v>54</v>
      </c>
      <c r="AD6303" s="7">
        <v>93.8</v>
      </c>
      <c r="AE6303" s="7">
        <v>3019.5</v>
      </c>
      <c r="AF6303" s="7">
        <v>0</v>
      </c>
      <c r="AG6303" s="7">
        <v>50</v>
      </c>
      <c r="AH6303" s="7">
        <v>65.72</v>
      </c>
      <c r="AI6303" s="7">
        <v>3135.22</v>
      </c>
      <c r="AJ6303" s="7">
        <f t="shared" si="394"/>
        <v>101.13612903225805</v>
      </c>
      <c r="AK6303" s="7" t="s">
        <v>8247</v>
      </c>
      <c r="AL6303" s="1" t="s">
        <v>55</v>
      </c>
      <c r="AM6303" s="1">
        <f t="shared" si="395"/>
        <v>1</v>
      </c>
      <c r="AN6303" s="1" t="s">
        <v>107</v>
      </c>
      <c r="AO6303" s="1" t="s">
        <v>108</v>
      </c>
      <c r="AP6303" s="4">
        <f>1</f>
        <v>1</v>
      </c>
    </row>
    <row r="6304" spans="1:42" x14ac:dyDescent="0.3">
      <c r="A6304" s="1" t="s">
        <v>7489</v>
      </c>
      <c r="B6304" s="1" t="s">
        <v>47</v>
      </c>
      <c r="C6304" s="4">
        <v>29</v>
      </c>
      <c r="D6304" s="4" t="str">
        <f t="shared" si="392"/>
        <v>Adult</v>
      </c>
      <c r="E6304" s="1" t="s">
        <v>3</v>
      </c>
      <c r="F6304" s="1" t="s">
        <v>8255</v>
      </c>
      <c r="G6304" s="1" t="s">
        <v>3068</v>
      </c>
      <c r="H6304" s="1">
        <v>93240</v>
      </c>
      <c r="I6304" s="4">
        <v>4</v>
      </c>
      <c r="J6304" s="4">
        <v>72</v>
      </c>
      <c r="K6304" s="4" t="str">
        <f t="shared" si="393"/>
        <v>Veteran</v>
      </c>
      <c r="L6304" s="1" t="s">
        <v>40</v>
      </c>
      <c r="M6304" s="1" t="s">
        <v>38</v>
      </c>
      <c r="N6304" s="7">
        <v>41.94</v>
      </c>
      <c r="O6304" s="1" t="s">
        <v>38</v>
      </c>
      <c r="P6304" s="1" t="s">
        <v>38</v>
      </c>
      <c r="Q6304" s="1" t="s">
        <v>53</v>
      </c>
      <c r="R6304" s="7">
        <v>85</v>
      </c>
      <c r="S6304" s="1" t="s">
        <v>38</v>
      </c>
      <c r="T6304" s="1" t="s">
        <v>38</v>
      </c>
      <c r="U6304" s="1" t="s">
        <v>41</v>
      </c>
      <c r="V6304" s="1" t="s">
        <v>38</v>
      </c>
      <c r="W6304" s="1" t="s">
        <v>38</v>
      </c>
      <c r="X6304" s="1" t="s">
        <v>38</v>
      </c>
      <c r="Y6304" s="1" t="s">
        <v>38</v>
      </c>
      <c r="Z6304" s="1" t="s">
        <v>38</v>
      </c>
      <c r="AA6304" s="1" t="s">
        <v>71</v>
      </c>
      <c r="AB6304" s="1" t="s">
        <v>38</v>
      </c>
      <c r="AC6304" s="1" t="s">
        <v>44</v>
      </c>
      <c r="AD6304" s="7">
        <v>107.7</v>
      </c>
      <c r="AE6304" s="7">
        <v>7919.8</v>
      </c>
      <c r="AF6304" s="7">
        <v>0</v>
      </c>
      <c r="AG6304" s="7">
        <v>0</v>
      </c>
      <c r="AH6304" s="7">
        <v>3019.68</v>
      </c>
      <c r="AI6304" s="7">
        <v>10939.48</v>
      </c>
      <c r="AJ6304" s="7">
        <f t="shared" si="394"/>
        <v>151.9372222222222</v>
      </c>
      <c r="AK6304" s="7" t="s">
        <v>8248</v>
      </c>
      <c r="AL6304" s="1" t="s">
        <v>45</v>
      </c>
      <c r="AM6304" s="1">
        <f t="shared" si="395"/>
        <v>0</v>
      </c>
      <c r="AN6304" s="1" t="s">
        <v>8232</v>
      </c>
      <c r="AO6304" s="1" t="s">
        <v>108</v>
      </c>
      <c r="AP6304" s="4">
        <f>1</f>
        <v>1</v>
      </c>
    </row>
    <row r="6305" spans="1:42" x14ac:dyDescent="0.3">
      <c r="A6305" s="1" t="s">
        <v>7490</v>
      </c>
      <c r="B6305" s="1" t="s">
        <v>37</v>
      </c>
      <c r="C6305" s="4">
        <v>28</v>
      </c>
      <c r="D6305" s="4" t="str">
        <f t="shared" si="392"/>
        <v>Adult</v>
      </c>
      <c r="E6305" s="1" t="s">
        <v>8253</v>
      </c>
      <c r="F6305" s="1" t="s">
        <v>8254</v>
      </c>
      <c r="G6305" s="1" t="s">
        <v>2158</v>
      </c>
      <c r="H6305" s="1">
        <v>94590</v>
      </c>
      <c r="I6305" s="4">
        <v>0</v>
      </c>
      <c r="J6305" s="4">
        <v>37</v>
      </c>
      <c r="K6305" s="4" t="str">
        <f t="shared" si="393"/>
        <v>Loyal</v>
      </c>
      <c r="L6305" s="1" t="s">
        <v>40</v>
      </c>
      <c r="M6305" s="1" t="s">
        <v>38</v>
      </c>
      <c r="N6305" s="7">
        <v>26.49</v>
      </c>
      <c r="O6305" s="1" t="s">
        <v>41</v>
      </c>
      <c r="P6305" s="1" t="s">
        <v>41</v>
      </c>
      <c r="Q6305" s="1" t="s">
        <v>8232</v>
      </c>
      <c r="R6305" s="7">
        <v>0</v>
      </c>
      <c r="S6305" s="1" t="s">
        <v>41</v>
      </c>
      <c r="T6305" s="1" t="s">
        <v>41</v>
      </c>
      <c r="U6305" s="1" t="s">
        <v>41</v>
      </c>
      <c r="V6305" s="1" t="s">
        <v>41</v>
      </c>
      <c r="W6305" s="1" t="s">
        <v>41</v>
      </c>
      <c r="X6305" s="1" t="s">
        <v>41</v>
      </c>
      <c r="Y6305" s="1" t="s">
        <v>41</v>
      </c>
      <c r="Z6305" s="1" t="s">
        <v>41</v>
      </c>
      <c r="AA6305" s="1" t="s">
        <v>71</v>
      </c>
      <c r="AB6305" s="1" t="s">
        <v>41</v>
      </c>
      <c r="AC6305" s="1" t="s">
        <v>44</v>
      </c>
      <c r="AD6305" s="7">
        <v>19.850000000000001</v>
      </c>
      <c r="AE6305" s="7">
        <v>784.25</v>
      </c>
      <c r="AF6305" s="7">
        <v>0</v>
      </c>
      <c r="AG6305" s="7">
        <v>0</v>
      </c>
      <c r="AH6305" s="7">
        <v>980.13</v>
      </c>
      <c r="AI6305" s="7">
        <v>1764.38</v>
      </c>
      <c r="AJ6305" s="7">
        <f t="shared" si="394"/>
        <v>47.685945945945946</v>
      </c>
      <c r="AK6305" s="7" t="s">
        <v>8246</v>
      </c>
      <c r="AL6305" s="1" t="s">
        <v>45</v>
      </c>
      <c r="AM6305" s="1">
        <f t="shared" si="395"/>
        <v>0</v>
      </c>
      <c r="AN6305" s="1" t="s">
        <v>8232</v>
      </c>
      <c r="AO6305" s="1" t="s">
        <v>108</v>
      </c>
      <c r="AP6305" s="4">
        <f>1</f>
        <v>1</v>
      </c>
    </row>
    <row r="6306" spans="1:42" x14ac:dyDescent="0.3">
      <c r="A6306" s="1" t="s">
        <v>7491</v>
      </c>
      <c r="B6306" s="1" t="s">
        <v>47</v>
      </c>
      <c r="C6306" s="4">
        <v>31</v>
      </c>
      <c r="D6306" s="4" t="str">
        <f t="shared" si="392"/>
        <v>Adult</v>
      </c>
      <c r="E6306" s="1" t="s">
        <v>3</v>
      </c>
      <c r="F6306" s="1" t="s">
        <v>8255</v>
      </c>
      <c r="G6306" s="1" t="s">
        <v>133</v>
      </c>
      <c r="H6306" s="1">
        <v>90042</v>
      </c>
      <c r="I6306" s="4">
        <v>7</v>
      </c>
      <c r="J6306" s="4">
        <v>60</v>
      </c>
      <c r="K6306" s="4" t="str">
        <f t="shared" si="393"/>
        <v>Veteran</v>
      </c>
      <c r="L6306" s="1" t="s">
        <v>40</v>
      </c>
      <c r="M6306" s="1" t="s">
        <v>38</v>
      </c>
      <c r="N6306" s="7">
        <v>21.98</v>
      </c>
      <c r="O6306" s="1" t="s">
        <v>41</v>
      </c>
      <c r="P6306" s="1" t="s">
        <v>41</v>
      </c>
      <c r="Q6306" s="1" t="s">
        <v>8232</v>
      </c>
      <c r="R6306" s="7">
        <v>0</v>
      </c>
      <c r="S6306" s="1" t="s">
        <v>41</v>
      </c>
      <c r="T6306" s="1" t="s">
        <v>41</v>
      </c>
      <c r="U6306" s="1" t="s">
        <v>41</v>
      </c>
      <c r="V6306" s="1" t="s">
        <v>41</v>
      </c>
      <c r="W6306" s="1" t="s">
        <v>41</v>
      </c>
      <c r="X6306" s="1" t="s">
        <v>41</v>
      </c>
      <c r="Y6306" s="1" t="s">
        <v>41</v>
      </c>
      <c r="Z6306" s="1" t="s">
        <v>41</v>
      </c>
      <c r="AA6306" s="1" t="s">
        <v>71</v>
      </c>
      <c r="AB6306" s="1" t="s">
        <v>41</v>
      </c>
      <c r="AC6306" s="1" t="s">
        <v>44</v>
      </c>
      <c r="AD6306" s="7">
        <v>19.649999999999999</v>
      </c>
      <c r="AE6306" s="7">
        <v>1161.75</v>
      </c>
      <c r="AF6306" s="7">
        <v>0</v>
      </c>
      <c r="AG6306" s="7">
        <v>0</v>
      </c>
      <c r="AH6306" s="7">
        <v>1318.8</v>
      </c>
      <c r="AI6306" s="7">
        <v>2480.5500000000002</v>
      </c>
      <c r="AJ6306" s="7">
        <f t="shared" si="394"/>
        <v>41.342500000000001</v>
      </c>
      <c r="AK6306" s="7" t="s">
        <v>8246</v>
      </c>
      <c r="AL6306" s="1" t="s">
        <v>45</v>
      </c>
      <c r="AM6306" s="1">
        <f t="shared" si="395"/>
        <v>0</v>
      </c>
      <c r="AN6306" s="1" t="s">
        <v>8232</v>
      </c>
      <c r="AO6306" s="1" t="s">
        <v>108</v>
      </c>
      <c r="AP6306" s="4">
        <f>1</f>
        <v>1</v>
      </c>
    </row>
    <row r="6307" spans="1:42" x14ac:dyDescent="0.3">
      <c r="A6307" s="1" t="s">
        <v>7492</v>
      </c>
      <c r="B6307" s="1" t="s">
        <v>47</v>
      </c>
      <c r="C6307" s="4">
        <v>73</v>
      </c>
      <c r="D6307" s="4" t="str">
        <f t="shared" si="392"/>
        <v>Senior Citizen</v>
      </c>
      <c r="E6307" s="1" t="s">
        <v>3</v>
      </c>
      <c r="F6307" s="1" t="s">
        <v>8254</v>
      </c>
      <c r="G6307" s="1" t="s">
        <v>1081</v>
      </c>
      <c r="H6307" s="1">
        <v>94550</v>
      </c>
      <c r="I6307" s="4">
        <v>2</v>
      </c>
      <c r="J6307" s="4">
        <v>44</v>
      </c>
      <c r="K6307" s="4" t="str">
        <f t="shared" si="393"/>
        <v>Loyal</v>
      </c>
      <c r="L6307" s="1" t="s">
        <v>40</v>
      </c>
      <c r="M6307" s="1" t="s">
        <v>41</v>
      </c>
      <c r="N6307" s="7">
        <v>25.420517214274568</v>
      </c>
      <c r="O6307" s="1" t="s">
        <v>41</v>
      </c>
      <c r="P6307" s="1" t="s">
        <v>38</v>
      </c>
      <c r="Q6307" s="1" t="s">
        <v>42</v>
      </c>
      <c r="R6307" s="7">
        <v>28</v>
      </c>
      <c r="S6307" s="1" t="s">
        <v>41</v>
      </c>
      <c r="T6307" s="1" t="s">
        <v>38</v>
      </c>
      <c r="U6307" s="1" t="s">
        <v>41</v>
      </c>
      <c r="V6307" s="1" t="s">
        <v>41</v>
      </c>
      <c r="W6307" s="1" t="s">
        <v>41</v>
      </c>
      <c r="X6307" s="1" t="s">
        <v>41</v>
      </c>
      <c r="Y6307" s="1" t="s">
        <v>41</v>
      </c>
      <c r="Z6307" s="1" t="s">
        <v>38</v>
      </c>
      <c r="AA6307" s="1" t="s">
        <v>49</v>
      </c>
      <c r="AB6307" s="1" t="s">
        <v>38</v>
      </c>
      <c r="AC6307" s="1" t="s">
        <v>54</v>
      </c>
      <c r="AD6307" s="7">
        <v>30.35</v>
      </c>
      <c r="AE6307" s="7">
        <v>1359.7</v>
      </c>
      <c r="AF6307" s="7">
        <v>0</v>
      </c>
      <c r="AG6307" s="7">
        <v>0</v>
      </c>
      <c r="AH6307" s="7">
        <v>0</v>
      </c>
      <c r="AI6307" s="7">
        <v>1359.7</v>
      </c>
      <c r="AJ6307" s="7">
        <f t="shared" si="394"/>
        <v>30.902272727272727</v>
      </c>
      <c r="AK6307" s="7" t="s">
        <v>8246</v>
      </c>
      <c r="AL6307" s="1" t="s">
        <v>55</v>
      </c>
      <c r="AM6307" s="1">
        <f t="shared" si="395"/>
        <v>1</v>
      </c>
      <c r="AN6307" s="1" t="s">
        <v>56</v>
      </c>
      <c r="AO6307" s="1" t="s">
        <v>57</v>
      </c>
      <c r="AP6307" s="4">
        <f>1</f>
        <v>1</v>
      </c>
    </row>
    <row r="6308" spans="1:42" x14ac:dyDescent="0.3">
      <c r="A6308" s="1" t="s">
        <v>7493</v>
      </c>
      <c r="B6308" s="1" t="s">
        <v>47</v>
      </c>
      <c r="C6308" s="4">
        <v>66</v>
      </c>
      <c r="D6308" s="4" t="str">
        <f t="shared" si="392"/>
        <v>Senior Citizen</v>
      </c>
      <c r="E6308" s="1" t="s">
        <v>8253</v>
      </c>
      <c r="F6308" s="1" t="s">
        <v>8254</v>
      </c>
      <c r="G6308" s="1" t="s">
        <v>133</v>
      </c>
      <c r="H6308" s="1">
        <v>90045</v>
      </c>
      <c r="I6308" s="4">
        <v>0</v>
      </c>
      <c r="J6308" s="4">
        <v>62</v>
      </c>
      <c r="K6308" s="4" t="str">
        <f t="shared" si="393"/>
        <v>Veteran</v>
      </c>
      <c r="L6308" s="1" t="s">
        <v>40</v>
      </c>
      <c r="M6308" s="1" t="s">
        <v>38</v>
      </c>
      <c r="N6308" s="7">
        <v>47.8</v>
      </c>
      <c r="O6308" s="1" t="s">
        <v>38</v>
      </c>
      <c r="P6308" s="1" t="s">
        <v>38</v>
      </c>
      <c r="Q6308" s="1" t="s">
        <v>53</v>
      </c>
      <c r="R6308" s="7">
        <v>8</v>
      </c>
      <c r="S6308" s="1" t="s">
        <v>41</v>
      </c>
      <c r="T6308" s="1" t="s">
        <v>38</v>
      </c>
      <c r="U6308" s="1" t="s">
        <v>38</v>
      </c>
      <c r="V6308" s="1" t="s">
        <v>38</v>
      </c>
      <c r="W6308" s="1" t="s">
        <v>38</v>
      </c>
      <c r="X6308" s="1" t="s">
        <v>38</v>
      </c>
      <c r="Y6308" s="1" t="s">
        <v>38</v>
      </c>
      <c r="Z6308" s="1" t="s">
        <v>38</v>
      </c>
      <c r="AA6308" s="1" t="s">
        <v>43</v>
      </c>
      <c r="AB6308" s="1" t="s">
        <v>38</v>
      </c>
      <c r="AC6308" s="1" t="s">
        <v>54</v>
      </c>
      <c r="AD6308" s="7">
        <v>110.75</v>
      </c>
      <c r="AE6308" s="7">
        <v>7053.35</v>
      </c>
      <c r="AF6308" s="7">
        <v>0</v>
      </c>
      <c r="AG6308" s="7">
        <v>0</v>
      </c>
      <c r="AH6308" s="7">
        <v>2963.6</v>
      </c>
      <c r="AI6308" s="7">
        <v>10016.950000000001</v>
      </c>
      <c r="AJ6308" s="7">
        <f t="shared" si="394"/>
        <v>161.56370967741935</v>
      </c>
      <c r="AK6308" s="7" t="s">
        <v>8248</v>
      </c>
      <c r="AL6308" s="1" t="s">
        <v>45</v>
      </c>
      <c r="AM6308" s="1">
        <f t="shared" si="395"/>
        <v>0</v>
      </c>
      <c r="AN6308" s="1" t="s">
        <v>8232</v>
      </c>
      <c r="AO6308" s="1" t="s">
        <v>108</v>
      </c>
      <c r="AP6308" s="4">
        <f>1</f>
        <v>1</v>
      </c>
    </row>
    <row r="6309" spans="1:42" x14ac:dyDescent="0.3">
      <c r="A6309" s="1" t="s">
        <v>7494</v>
      </c>
      <c r="B6309" s="1" t="s">
        <v>37</v>
      </c>
      <c r="C6309" s="4">
        <v>72</v>
      </c>
      <c r="D6309" s="4" t="str">
        <f t="shared" si="392"/>
        <v>Senior Citizen</v>
      </c>
      <c r="E6309" s="1" t="s">
        <v>8253</v>
      </c>
      <c r="F6309" s="1" t="s">
        <v>8254</v>
      </c>
      <c r="G6309" s="1" t="s">
        <v>1153</v>
      </c>
      <c r="H6309" s="1">
        <v>93928</v>
      </c>
      <c r="I6309" s="4">
        <v>0</v>
      </c>
      <c r="J6309" s="4">
        <v>25</v>
      </c>
      <c r="K6309" s="4" t="str">
        <f t="shared" si="393"/>
        <v>Loyal</v>
      </c>
      <c r="L6309" s="1" t="s">
        <v>40</v>
      </c>
      <c r="M6309" s="1" t="s">
        <v>38</v>
      </c>
      <c r="N6309" s="7">
        <v>36.36</v>
      </c>
      <c r="O6309" s="1" t="s">
        <v>38</v>
      </c>
      <c r="P6309" s="1" t="s">
        <v>38</v>
      </c>
      <c r="Q6309" s="1" t="s">
        <v>53</v>
      </c>
      <c r="R6309" s="7">
        <v>6</v>
      </c>
      <c r="S6309" s="1" t="s">
        <v>41</v>
      </c>
      <c r="T6309" s="1" t="s">
        <v>38</v>
      </c>
      <c r="U6309" s="1" t="s">
        <v>41</v>
      </c>
      <c r="V6309" s="1" t="s">
        <v>41</v>
      </c>
      <c r="W6309" s="1" t="s">
        <v>41</v>
      </c>
      <c r="X6309" s="1" t="s">
        <v>38</v>
      </c>
      <c r="Y6309" s="1" t="s">
        <v>41</v>
      </c>
      <c r="Z6309" s="1" t="s">
        <v>38</v>
      </c>
      <c r="AA6309" s="1" t="s">
        <v>49</v>
      </c>
      <c r="AB6309" s="1" t="s">
        <v>38</v>
      </c>
      <c r="AC6309" s="1" t="s">
        <v>54</v>
      </c>
      <c r="AD6309" s="7">
        <v>64.792366026289201</v>
      </c>
      <c r="AE6309" s="7">
        <v>2187.5500000000002</v>
      </c>
      <c r="AF6309" s="7">
        <v>23.33</v>
      </c>
      <c r="AG6309" s="7">
        <v>0</v>
      </c>
      <c r="AH6309" s="7">
        <v>909</v>
      </c>
      <c r="AI6309" s="7">
        <v>3073.22</v>
      </c>
      <c r="AJ6309" s="7">
        <f t="shared" si="394"/>
        <v>122.9288</v>
      </c>
      <c r="AK6309" s="7" t="s">
        <v>8247</v>
      </c>
      <c r="AL6309" s="1" t="s">
        <v>55</v>
      </c>
      <c r="AM6309" s="1">
        <f t="shared" si="395"/>
        <v>1</v>
      </c>
      <c r="AN6309" s="1" t="s">
        <v>61</v>
      </c>
      <c r="AO6309" s="1" t="s">
        <v>589</v>
      </c>
      <c r="AP6309" s="4">
        <f>1</f>
        <v>1</v>
      </c>
    </row>
    <row r="6310" spans="1:42" x14ac:dyDescent="0.3">
      <c r="A6310" s="1" t="s">
        <v>7495</v>
      </c>
      <c r="B6310" s="1" t="s">
        <v>47</v>
      </c>
      <c r="C6310" s="4">
        <v>63</v>
      </c>
      <c r="D6310" s="4" t="str">
        <f t="shared" si="392"/>
        <v>Senior Citizen</v>
      </c>
      <c r="E6310" s="1" t="s">
        <v>3</v>
      </c>
      <c r="F6310" s="1" t="s">
        <v>8256</v>
      </c>
      <c r="G6310" s="1" t="s">
        <v>926</v>
      </c>
      <c r="H6310" s="1">
        <v>95336</v>
      </c>
      <c r="I6310" s="4">
        <v>10</v>
      </c>
      <c r="J6310" s="4">
        <v>42</v>
      </c>
      <c r="K6310" s="4" t="str">
        <f t="shared" si="393"/>
        <v>Loyal</v>
      </c>
      <c r="L6310" s="1" t="s">
        <v>40</v>
      </c>
      <c r="M6310" s="1" t="s">
        <v>38</v>
      </c>
      <c r="N6310" s="7">
        <v>34.33</v>
      </c>
      <c r="O6310" s="1" t="s">
        <v>41</v>
      </c>
      <c r="P6310" s="1" t="s">
        <v>41</v>
      </c>
      <c r="Q6310" s="1" t="s">
        <v>8232</v>
      </c>
      <c r="R6310" s="7">
        <v>0</v>
      </c>
      <c r="S6310" s="1" t="s">
        <v>41</v>
      </c>
      <c r="T6310" s="1" t="s">
        <v>41</v>
      </c>
      <c r="U6310" s="1" t="s">
        <v>41</v>
      </c>
      <c r="V6310" s="1" t="s">
        <v>41</v>
      </c>
      <c r="W6310" s="1" t="s">
        <v>41</v>
      </c>
      <c r="X6310" s="1" t="s">
        <v>41</v>
      </c>
      <c r="Y6310" s="1" t="s">
        <v>41</v>
      </c>
      <c r="Z6310" s="1" t="s">
        <v>41</v>
      </c>
      <c r="AA6310" s="1" t="s">
        <v>71</v>
      </c>
      <c r="AB6310" s="1" t="s">
        <v>41</v>
      </c>
      <c r="AC6310" s="1" t="s">
        <v>181</v>
      </c>
      <c r="AD6310" s="7">
        <v>19.350000000000001</v>
      </c>
      <c r="AE6310" s="7">
        <v>867.3</v>
      </c>
      <c r="AF6310" s="7">
        <v>0</v>
      </c>
      <c r="AG6310" s="7">
        <v>0</v>
      </c>
      <c r="AH6310" s="7">
        <v>1441.86</v>
      </c>
      <c r="AI6310" s="7">
        <v>2309.16</v>
      </c>
      <c r="AJ6310" s="7">
        <f t="shared" si="394"/>
        <v>54.98</v>
      </c>
      <c r="AK6310" s="7" t="s">
        <v>8249</v>
      </c>
      <c r="AL6310" s="1" t="s">
        <v>45</v>
      </c>
      <c r="AM6310" s="1">
        <f t="shared" si="395"/>
        <v>0</v>
      </c>
      <c r="AN6310" s="1" t="s">
        <v>8232</v>
      </c>
      <c r="AO6310" s="1" t="s">
        <v>108</v>
      </c>
      <c r="AP6310" s="4">
        <f>1</f>
        <v>1</v>
      </c>
    </row>
    <row r="6311" spans="1:42" x14ac:dyDescent="0.3">
      <c r="A6311" s="1" t="s">
        <v>7496</v>
      </c>
      <c r="B6311" s="1" t="s">
        <v>47</v>
      </c>
      <c r="C6311" s="4">
        <v>21</v>
      </c>
      <c r="D6311" s="4" t="str">
        <f t="shared" si="392"/>
        <v>Teenager</v>
      </c>
      <c r="E6311" s="1" t="s">
        <v>8253</v>
      </c>
      <c r="F6311" s="1" t="s">
        <v>8254</v>
      </c>
      <c r="G6311" s="1" t="s">
        <v>155</v>
      </c>
      <c r="H6311" s="1">
        <v>95111</v>
      </c>
      <c r="I6311" s="4">
        <v>0</v>
      </c>
      <c r="J6311" s="4">
        <v>25</v>
      </c>
      <c r="K6311" s="4" t="str">
        <f t="shared" si="393"/>
        <v>Loyal</v>
      </c>
      <c r="L6311" s="1" t="s">
        <v>127</v>
      </c>
      <c r="M6311" s="1" t="s">
        <v>38</v>
      </c>
      <c r="N6311" s="7">
        <v>4.9400000000000004</v>
      </c>
      <c r="O6311" s="1" t="s">
        <v>41</v>
      </c>
      <c r="P6311" s="1" t="s">
        <v>38</v>
      </c>
      <c r="Q6311" s="1" t="s">
        <v>53</v>
      </c>
      <c r="R6311" s="7">
        <v>51</v>
      </c>
      <c r="S6311" s="1" t="s">
        <v>41</v>
      </c>
      <c r="T6311" s="1" t="s">
        <v>41</v>
      </c>
      <c r="U6311" s="1" t="s">
        <v>38</v>
      </c>
      <c r="V6311" s="1" t="s">
        <v>38</v>
      </c>
      <c r="W6311" s="1" t="s">
        <v>38</v>
      </c>
      <c r="X6311" s="1" t="s">
        <v>38</v>
      </c>
      <c r="Y6311" s="1" t="s">
        <v>38</v>
      </c>
      <c r="Z6311" s="1" t="s">
        <v>38</v>
      </c>
      <c r="AA6311" s="1" t="s">
        <v>71</v>
      </c>
      <c r="AB6311" s="1" t="s">
        <v>41</v>
      </c>
      <c r="AC6311" s="1" t="s">
        <v>54</v>
      </c>
      <c r="AD6311" s="7">
        <v>99.3</v>
      </c>
      <c r="AE6311" s="7">
        <v>2513.5</v>
      </c>
      <c r="AF6311" s="7">
        <v>0</v>
      </c>
      <c r="AG6311" s="7">
        <v>0</v>
      </c>
      <c r="AH6311" s="7">
        <v>123.5</v>
      </c>
      <c r="AI6311" s="7">
        <v>2637</v>
      </c>
      <c r="AJ6311" s="7">
        <f t="shared" si="394"/>
        <v>105.48</v>
      </c>
      <c r="AK6311" s="7" t="s">
        <v>8247</v>
      </c>
      <c r="AL6311" s="1" t="s">
        <v>45</v>
      </c>
      <c r="AM6311" s="1">
        <f t="shared" si="395"/>
        <v>0</v>
      </c>
      <c r="AN6311" s="1" t="s">
        <v>8232</v>
      </c>
      <c r="AO6311" s="1" t="s">
        <v>108</v>
      </c>
      <c r="AP6311" s="4">
        <f>1</f>
        <v>1</v>
      </c>
    </row>
    <row r="6312" spans="1:42" x14ac:dyDescent="0.3">
      <c r="A6312" s="1" t="s">
        <v>7497</v>
      </c>
      <c r="B6312" s="1" t="s">
        <v>37</v>
      </c>
      <c r="C6312" s="4">
        <v>33</v>
      </c>
      <c r="D6312" s="4" t="str">
        <f t="shared" si="392"/>
        <v>Adult</v>
      </c>
      <c r="E6312" s="1" t="s">
        <v>3</v>
      </c>
      <c r="F6312" s="1" t="s">
        <v>8258</v>
      </c>
      <c r="G6312" s="1" t="s">
        <v>177</v>
      </c>
      <c r="H6312" s="1">
        <v>91606</v>
      </c>
      <c r="I6312" s="4">
        <v>1</v>
      </c>
      <c r="J6312" s="4">
        <v>18</v>
      </c>
      <c r="K6312" s="4" t="str">
        <f t="shared" si="393"/>
        <v>Loyal</v>
      </c>
      <c r="L6312" s="1" t="s">
        <v>40</v>
      </c>
      <c r="M6312" s="1" t="s">
        <v>38</v>
      </c>
      <c r="N6312" s="7">
        <v>18.47</v>
      </c>
      <c r="O6312" s="1" t="s">
        <v>41</v>
      </c>
      <c r="P6312" s="1" t="s">
        <v>38</v>
      </c>
      <c r="Q6312" s="1" t="s">
        <v>77</v>
      </c>
      <c r="R6312" s="7">
        <v>30</v>
      </c>
      <c r="S6312" s="1" t="s">
        <v>41</v>
      </c>
      <c r="T6312" s="1" t="s">
        <v>41</v>
      </c>
      <c r="U6312" s="1" t="s">
        <v>41</v>
      </c>
      <c r="V6312" s="1" t="s">
        <v>41</v>
      </c>
      <c r="W6312" s="1" t="s">
        <v>38</v>
      </c>
      <c r="X6312" s="1" t="s">
        <v>41</v>
      </c>
      <c r="Y6312" s="1" t="s">
        <v>41</v>
      </c>
      <c r="Z6312" s="1" t="s">
        <v>38</v>
      </c>
      <c r="AA6312" s="1" t="s">
        <v>49</v>
      </c>
      <c r="AB6312" s="1" t="s">
        <v>41</v>
      </c>
      <c r="AC6312" s="1" t="s">
        <v>44</v>
      </c>
      <c r="AD6312" s="7">
        <v>55.95</v>
      </c>
      <c r="AE6312" s="7">
        <v>1082.8</v>
      </c>
      <c r="AF6312" s="7">
        <v>0</v>
      </c>
      <c r="AG6312" s="7">
        <v>0</v>
      </c>
      <c r="AH6312" s="7">
        <v>332.46</v>
      </c>
      <c r="AI6312" s="7">
        <v>1415.26</v>
      </c>
      <c r="AJ6312" s="7">
        <f t="shared" si="394"/>
        <v>78.62555555555555</v>
      </c>
      <c r="AK6312" s="7" t="s">
        <v>8249</v>
      </c>
      <c r="AL6312" s="1" t="s">
        <v>45</v>
      </c>
      <c r="AM6312" s="1">
        <f t="shared" si="395"/>
        <v>0</v>
      </c>
      <c r="AN6312" s="1" t="s">
        <v>8232</v>
      </c>
      <c r="AO6312" s="1" t="s">
        <v>108</v>
      </c>
      <c r="AP6312" s="4">
        <f>1</f>
        <v>1</v>
      </c>
    </row>
    <row r="6313" spans="1:42" x14ac:dyDescent="0.3">
      <c r="A6313" s="1" t="s">
        <v>7498</v>
      </c>
      <c r="B6313" s="1" t="s">
        <v>37</v>
      </c>
      <c r="C6313" s="4">
        <v>46</v>
      </c>
      <c r="D6313" s="4" t="str">
        <f t="shared" si="392"/>
        <v>Adult</v>
      </c>
      <c r="E6313" s="1" t="s">
        <v>8253</v>
      </c>
      <c r="F6313" s="1" t="s">
        <v>8254</v>
      </c>
      <c r="G6313" s="1" t="s">
        <v>3079</v>
      </c>
      <c r="H6313" s="1">
        <v>94010</v>
      </c>
      <c r="I6313" s="4">
        <v>0</v>
      </c>
      <c r="J6313" s="4">
        <v>9</v>
      </c>
      <c r="K6313" s="4" t="str">
        <f t="shared" si="393"/>
        <v>New</v>
      </c>
      <c r="L6313" s="1" t="s">
        <v>40</v>
      </c>
      <c r="M6313" s="1" t="s">
        <v>38</v>
      </c>
      <c r="N6313" s="7">
        <v>29.7</v>
      </c>
      <c r="O6313" s="1" t="s">
        <v>38</v>
      </c>
      <c r="P6313" s="1" t="s">
        <v>38</v>
      </c>
      <c r="Q6313" s="1" t="s">
        <v>53</v>
      </c>
      <c r="R6313" s="7">
        <v>17</v>
      </c>
      <c r="S6313" s="1" t="s">
        <v>41</v>
      </c>
      <c r="T6313" s="1" t="s">
        <v>41</v>
      </c>
      <c r="U6313" s="1" t="s">
        <v>41</v>
      </c>
      <c r="V6313" s="1" t="s">
        <v>41</v>
      </c>
      <c r="W6313" s="1" t="s">
        <v>41</v>
      </c>
      <c r="X6313" s="1" t="s">
        <v>38</v>
      </c>
      <c r="Y6313" s="1" t="s">
        <v>38</v>
      </c>
      <c r="Z6313" s="1" t="s">
        <v>38</v>
      </c>
      <c r="AA6313" s="1" t="s">
        <v>49</v>
      </c>
      <c r="AB6313" s="1" t="s">
        <v>38</v>
      </c>
      <c r="AC6313" s="1" t="s">
        <v>54</v>
      </c>
      <c r="AD6313" s="7">
        <v>83.3</v>
      </c>
      <c r="AE6313" s="7">
        <v>803.3</v>
      </c>
      <c r="AF6313" s="7">
        <v>0</v>
      </c>
      <c r="AG6313" s="7">
        <v>0</v>
      </c>
      <c r="AH6313" s="7">
        <v>267.3</v>
      </c>
      <c r="AI6313" s="7">
        <v>1070.5999999999999</v>
      </c>
      <c r="AJ6313" s="7">
        <f t="shared" si="394"/>
        <v>118.95555555555555</v>
      </c>
      <c r="AK6313" s="7" t="s">
        <v>8247</v>
      </c>
      <c r="AL6313" s="1" t="s">
        <v>55</v>
      </c>
      <c r="AM6313" s="1">
        <f t="shared" si="395"/>
        <v>1</v>
      </c>
      <c r="AN6313" s="1" t="s">
        <v>119</v>
      </c>
      <c r="AO6313" s="1" t="s">
        <v>193</v>
      </c>
      <c r="AP6313" s="4">
        <f>1</f>
        <v>1</v>
      </c>
    </row>
    <row r="6314" spans="1:42" x14ac:dyDescent="0.3">
      <c r="A6314" s="1" t="s">
        <v>7499</v>
      </c>
      <c r="B6314" s="1" t="s">
        <v>47</v>
      </c>
      <c r="C6314" s="4">
        <v>40</v>
      </c>
      <c r="D6314" s="4" t="str">
        <f t="shared" si="392"/>
        <v>Adult</v>
      </c>
      <c r="E6314" s="1" t="s">
        <v>8253</v>
      </c>
      <c r="F6314" s="1" t="s">
        <v>8254</v>
      </c>
      <c r="G6314" s="1" t="s">
        <v>700</v>
      </c>
      <c r="H6314" s="1">
        <v>90201</v>
      </c>
      <c r="I6314" s="4">
        <v>0</v>
      </c>
      <c r="J6314" s="4">
        <v>68</v>
      </c>
      <c r="K6314" s="4" t="str">
        <f t="shared" si="393"/>
        <v>Veteran</v>
      </c>
      <c r="L6314" s="1" t="s">
        <v>70</v>
      </c>
      <c r="M6314" s="1" t="s">
        <v>38</v>
      </c>
      <c r="N6314" s="7">
        <v>20.29</v>
      </c>
      <c r="O6314" s="1" t="s">
        <v>38</v>
      </c>
      <c r="P6314" s="1" t="s">
        <v>38</v>
      </c>
      <c r="Q6314" s="1" t="s">
        <v>77</v>
      </c>
      <c r="R6314" s="7">
        <v>29</v>
      </c>
      <c r="S6314" s="1" t="s">
        <v>38</v>
      </c>
      <c r="T6314" s="1" t="s">
        <v>38</v>
      </c>
      <c r="U6314" s="1" t="s">
        <v>38</v>
      </c>
      <c r="V6314" s="1" t="s">
        <v>41</v>
      </c>
      <c r="W6314" s="1" t="s">
        <v>41</v>
      </c>
      <c r="X6314" s="1" t="s">
        <v>38</v>
      </c>
      <c r="Y6314" s="1" t="s">
        <v>38</v>
      </c>
      <c r="Z6314" s="1" t="s">
        <v>38</v>
      </c>
      <c r="AA6314" s="1" t="s">
        <v>43</v>
      </c>
      <c r="AB6314" s="1" t="s">
        <v>41</v>
      </c>
      <c r="AC6314" s="1" t="s">
        <v>44</v>
      </c>
      <c r="AD6314" s="7">
        <v>76.75</v>
      </c>
      <c r="AE6314" s="7">
        <v>5233.25</v>
      </c>
      <c r="AF6314" s="7">
        <v>0</v>
      </c>
      <c r="AG6314" s="7">
        <v>0</v>
      </c>
      <c r="AH6314" s="7">
        <v>1379.72</v>
      </c>
      <c r="AI6314" s="7">
        <v>6612.97</v>
      </c>
      <c r="AJ6314" s="7">
        <f t="shared" si="394"/>
        <v>97.249558823529412</v>
      </c>
      <c r="AK6314" s="7" t="s">
        <v>8249</v>
      </c>
      <c r="AL6314" s="1" t="s">
        <v>45</v>
      </c>
      <c r="AM6314" s="1">
        <f t="shared" si="395"/>
        <v>0</v>
      </c>
      <c r="AN6314" s="1" t="s">
        <v>8232</v>
      </c>
      <c r="AO6314" s="1" t="s">
        <v>108</v>
      </c>
      <c r="AP6314" s="4">
        <f>1</f>
        <v>1</v>
      </c>
    </row>
    <row r="6315" spans="1:42" x14ac:dyDescent="0.3">
      <c r="A6315" s="1" t="s">
        <v>7500</v>
      </c>
      <c r="B6315" s="1" t="s">
        <v>47</v>
      </c>
      <c r="C6315" s="4">
        <v>40</v>
      </c>
      <c r="D6315" s="4" t="str">
        <f t="shared" si="392"/>
        <v>Adult</v>
      </c>
      <c r="E6315" s="1" t="s">
        <v>8253</v>
      </c>
      <c r="F6315" s="1" t="s">
        <v>8255</v>
      </c>
      <c r="G6315" s="1" t="s">
        <v>1224</v>
      </c>
      <c r="H6315" s="1">
        <v>91504</v>
      </c>
      <c r="I6315" s="4">
        <v>0</v>
      </c>
      <c r="J6315" s="4">
        <v>1</v>
      </c>
      <c r="K6315" s="4" t="str">
        <f t="shared" si="393"/>
        <v>New</v>
      </c>
      <c r="L6315" s="1" t="s">
        <v>40</v>
      </c>
      <c r="M6315" s="1" t="s">
        <v>38</v>
      </c>
      <c r="N6315" s="7">
        <v>26.85</v>
      </c>
      <c r="O6315" s="1" t="s">
        <v>41</v>
      </c>
      <c r="P6315" s="1" t="s">
        <v>38</v>
      </c>
      <c r="Q6315" s="1" t="s">
        <v>53</v>
      </c>
      <c r="R6315" s="7">
        <v>11</v>
      </c>
      <c r="S6315" s="1" t="s">
        <v>38</v>
      </c>
      <c r="T6315" s="1" t="s">
        <v>41</v>
      </c>
      <c r="U6315" s="1" t="s">
        <v>41</v>
      </c>
      <c r="V6315" s="1" t="s">
        <v>41</v>
      </c>
      <c r="W6315" s="1" t="s">
        <v>41</v>
      </c>
      <c r="X6315" s="1" t="s">
        <v>38</v>
      </c>
      <c r="Y6315" s="1" t="s">
        <v>38</v>
      </c>
      <c r="Z6315" s="1" t="s">
        <v>38</v>
      </c>
      <c r="AA6315" s="1" t="s">
        <v>49</v>
      </c>
      <c r="AB6315" s="1" t="s">
        <v>38</v>
      </c>
      <c r="AC6315" s="1" t="s">
        <v>44</v>
      </c>
      <c r="AD6315" s="7">
        <v>84.6</v>
      </c>
      <c r="AE6315" s="7">
        <v>84.6</v>
      </c>
      <c r="AF6315" s="7">
        <v>0</v>
      </c>
      <c r="AG6315" s="7">
        <v>0</v>
      </c>
      <c r="AH6315" s="7">
        <v>26.85</v>
      </c>
      <c r="AI6315" s="7">
        <v>111.45</v>
      </c>
      <c r="AJ6315" s="7">
        <f t="shared" si="394"/>
        <v>111.45</v>
      </c>
      <c r="AK6315" s="7" t="s">
        <v>8247</v>
      </c>
      <c r="AL6315" s="1" t="s">
        <v>55</v>
      </c>
      <c r="AM6315" s="1">
        <f t="shared" si="395"/>
        <v>1</v>
      </c>
      <c r="AN6315" s="1" t="s">
        <v>61</v>
      </c>
      <c r="AO6315" s="1" t="s">
        <v>1885</v>
      </c>
      <c r="AP6315" s="4">
        <f>1</f>
        <v>1</v>
      </c>
    </row>
    <row r="6316" spans="1:42" x14ac:dyDescent="0.3">
      <c r="A6316" s="1" t="s">
        <v>7501</v>
      </c>
      <c r="B6316" s="1" t="s">
        <v>37</v>
      </c>
      <c r="C6316" s="4">
        <v>42</v>
      </c>
      <c r="D6316" s="4" t="str">
        <f t="shared" si="392"/>
        <v>Adult</v>
      </c>
      <c r="E6316" s="1" t="s">
        <v>8253</v>
      </c>
      <c r="F6316" s="1" t="s">
        <v>8254</v>
      </c>
      <c r="G6316" s="1" t="s">
        <v>1193</v>
      </c>
      <c r="H6316" s="1">
        <v>92882</v>
      </c>
      <c r="I6316" s="4">
        <v>0</v>
      </c>
      <c r="J6316" s="4">
        <v>47</v>
      </c>
      <c r="K6316" s="4" t="str">
        <f t="shared" si="393"/>
        <v>Loyal</v>
      </c>
      <c r="L6316" s="1" t="s">
        <v>74</v>
      </c>
      <c r="M6316" s="1" t="s">
        <v>38</v>
      </c>
      <c r="N6316" s="7">
        <v>35.97</v>
      </c>
      <c r="O6316" s="1" t="s">
        <v>38</v>
      </c>
      <c r="P6316" s="1" t="s">
        <v>38</v>
      </c>
      <c r="Q6316" s="1" t="s">
        <v>53</v>
      </c>
      <c r="R6316" s="7">
        <v>25</v>
      </c>
      <c r="S6316" s="1" t="s">
        <v>41</v>
      </c>
      <c r="T6316" s="1" t="s">
        <v>38</v>
      </c>
      <c r="U6316" s="1" t="s">
        <v>38</v>
      </c>
      <c r="V6316" s="1" t="s">
        <v>41</v>
      </c>
      <c r="W6316" s="1" t="s">
        <v>38</v>
      </c>
      <c r="X6316" s="1" t="s">
        <v>38</v>
      </c>
      <c r="Y6316" s="1" t="s">
        <v>38</v>
      </c>
      <c r="Z6316" s="1" t="s">
        <v>41</v>
      </c>
      <c r="AA6316" s="1" t="s">
        <v>49</v>
      </c>
      <c r="AB6316" s="1" t="s">
        <v>38</v>
      </c>
      <c r="AC6316" s="1" t="s">
        <v>54</v>
      </c>
      <c r="AD6316" s="7">
        <v>106.4</v>
      </c>
      <c r="AE6316" s="7">
        <v>5127.95</v>
      </c>
      <c r="AF6316" s="7">
        <v>0</v>
      </c>
      <c r="AG6316" s="7">
        <v>0</v>
      </c>
      <c r="AH6316" s="7">
        <v>1690.59</v>
      </c>
      <c r="AI6316" s="7">
        <v>6818.54</v>
      </c>
      <c r="AJ6316" s="7">
        <f t="shared" si="394"/>
        <v>145.07531914893616</v>
      </c>
      <c r="AK6316" s="7" t="s">
        <v>8247</v>
      </c>
      <c r="AL6316" s="1" t="s">
        <v>55</v>
      </c>
      <c r="AM6316" s="1">
        <f t="shared" si="395"/>
        <v>1</v>
      </c>
      <c r="AN6316" s="1" t="s">
        <v>56</v>
      </c>
      <c r="AO6316" s="1" t="s">
        <v>57</v>
      </c>
      <c r="AP6316" s="4">
        <f>1</f>
        <v>1</v>
      </c>
    </row>
    <row r="6317" spans="1:42" x14ac:dyDescent="0.3">
      <c r="A6317" s="1" t="s">
        <v>7502</v>
      </c>
      <c r="B6317" s="1" t="s">
        <v>47</v>
      </c>
      <c r="C6317" s="4">
        <v>26</v>
      </c>
      <c r="D6317" s="4" t="str">
        <f t="shared" si="392"/>
        <v>Adult</v>
      </c>
      <c r="E6317" s="1" t="s">
        <v>8253</v>
      </c>
      <c r="F6317" s="1" t="s">
        <v>8254</v>
      </c>
      <c r="G6317" s="1" t="s">
        <v>389</v>
      </c>
      <c r="H6317" s="1">
        <v>94122</v>
      </c>
      <c r="I6317" s="4">
        <v>0</v>
      </c>
      <c r="J6317" s="4">
        <v>12</v>
      </c>
      <c r="K6317" s="4" t="str">
        <f t="shared" si="393"/>
        <v>Loyal</v>
      </c>
      <c r="L6317" s="1" t="s">
        <v>40</v>
      </c>
      <c r="M6317" s="1" t="s">
        <v>38</v>
      </c>
      <c r="N6317" s="7">
        <v>41.11</v>
      </c>
      <c r="O6317" s="1" t="s">
        <v>41</v>
      </c>
      <c r="P6317" s="1" t="s">
        <v>41</v>
      </c>
      <c r="Q6317" s="1" t="s">
        <v>8232</v>
      </c>
      <c r="R6317" s="7">
        <v>0</v>
      </c>
      <c r="S6317" s="1" t="s">
        <v>41</v>
      </c>
      <c r="T6317" s="1" t="s">
        <v>41</v>
      </c>
      <c r="U6317" s="1" t="s">
        <v>41</v>
      </c>
      <c r="V6317" s="1" t="s">
        <v>41</v>
      </c>
      <c r="W6317" s="1" t="s">
        <v>41</v>
      </c>
      <c r="X6317" s="1" t="s">
        <v>41</v>
      </c>
      <c r="Y6317" s="1" t="s">
        <v>41</v>
      </c>
      <c r="Z6317" s="1" t="s">
        <v>41</v>
      </c>
      <c r="AA6317" s="1" t="s">
        <v>49</v>
      </c>
      <c r="AB6317" s="1" t="s">
        <v>41</v>
      </c>
      <c r="AC6317" s="1" t="s">
        <v>181</v>
      </c>
      <c r="AD6317" s="7">
        <v>20.45</v>
      </c>
      <c r="AE6317" s="7">
        <v>255.35</v>
      </c>
      <c r="AF6317" s="7">
        <v>0</v>
      </c>
      <c r="AG6317" s="7">
        <v>0</v>
      </c>
      <c r="AH6317" s="7">
        <v>493.32</v>
      </c>
      <c r="AI6317" s="7">
        <v>748.67</v>
      </c>
      <c r="AJ6317" s="7">
        <f t="shared" si="394"/>
        <v>62.389166666666661</v>
      </c>
      <c r="AK6317" s="7" t="s">
        <v>8249</v>
      </c>
      <c r="AL6317" s="1" t="s">
        <v>45</v>
      </c>
      <c r="AM6317" s="1">
        <f t="shared" si="395"/>
        <v>0</v>
      </c>
      <c r="AN6317" s="1" t="s">
        <v>8232</v>
      </c>
      <c r="AO6317" s="1" t="s">
        <v>108</v>
      </c>
      <c r="AP6317" s="4">
        <f>1</f>
        <v>1</v>
      </c>
    </row>
    <row r="6318" spans="1:42" x14ac:dyDescent="0.3">
      <c r="A6318" s="1" t="s">
        <v>7503</v>
      </c>
      <c r="B6318" s="1" t="s">
        <v>37</v>
      </c>
      <c r="C6318" s="4">
        <v>56</v>
      </c>
      <c r="D6318" s="4" t="str">
        <f t="shared" si="392"/>
        <v>Senior Citizen</v>
      </c>
      <c r="E6318" s="1" t="s">
        <v>8253</v>
      </c>
      <c r="F6318" s="1" t="s">
        <v>8254</v>
      </c>
      <c r="G6318" s="1" t="s">
        <v>1207</v>
      </c>
      <c r="H6318" s="1">
        <v>90260</v>
      </c>
      <c r="I6318" s="4">
        <v>0</v>
      </c>
      <c r="J6318" s="4">
        <v>2</v>
      </c>
      <c r="K6318" s="4" t="str">
        <f t="shared" si="393"/>
        <v>New</v>
      </c>
      <c r="L6318" s="1" t="s">
        <v>52</v>
      </c>
      <c r="M6318" s="1" t="s">
        <v>38</v>
      </c>
      <c r="N6318" s="7">
        <v>29.04</v>
      </c>
      <c r="O6318" s="1" t="s">
        <v>41</v>
      </c>
      <c r="P6318" s="1" t="s">
        <v>38</v>
      </c>
      <c r="Q6318" s="1" t="s">
        <v>53</v>
      </c>
      <c r="R6318" s="7">
        <v>21</v>
      </c>
      <c r="S6318" s="1" t="s">
        <v>41</v>
      </c>
      <c r="T6318" s="1" t="s">
        <v>41</v>
      </c>
      <c r="U6318" s="1" t="s">
        <v>41</v>
      </c>
      <c r="V6318" s="1" t="s">
        <v>41</v>
      </c>
      <c r="W6318" s="1" t="s">
        <v>38</v>
      </c>
      <c r="X6318" s="1" t="s">
        <v>41</v>
      </c>
      <c r="Y6318" s="1" t="s">
        <v>41</v>
      </c>
      <c r="Z6318" s="1" t="s">
        <v>38</v>
      </c>
      <c r="AA6318" s="1" t="s">
        <v>49</v>
      </c>
      <c r="AB6318" s="1" t="s">
        <v>38</v>
      </c>
      <c r="AC6318" s="1" t="s">
        <v>181</v>
      </c>
      <c r="AD6318" s="7">
        <v>79.650000000000006</v>
      </c>
      <c r="AE6318" s="7">
        <v>152.69999999999999</v>
      </c>
      <c r="AF6318" s="7">
        <v>0</v>
      </c>
      <c r="AG6318" s="7">
        <v>0</v>
      </c>
      <c r="AH6318" s="7">
        <v>58.08</v>
      </c>
      <c r="AI6318" s="7">
        <v>210.78</v>
      </c>
      <c r="AJ6318" s="7">
        <f t="shared" si="394"/>
        <v>105.39</v>
      </c>
      <c r="AK6318" s="7" t="s">
        <v>8247</v>
      </c>
      <c r="AL6318" s="1" t="s">
        <v>55</v>
      </c>
      <c r="AM6318" s="1">
        <f t="shared" si="395"/>
        <v>1</v>
      </c>
      <c r="AN6318" s="1" t="s">
        <v>115</v>
      </c>
      <c r="AO6318" s="1" t="s">
        <v>238</v>
      </c>
      <c r="AP6318" s="4">
        <f>1</f>
        <v>1</v>
      </c>
    </row>
    <row r="6319" spans="1:42" x14ac:dyDescent="0.3">
      <c r="A6319" s="1" t="s">
        <v>7504</v>
      </c>
      <c r="B6319" s="1" t="s">
        <v>47</v>
      </c>
      <c r="C6319" s="4">
        <v>26</v>
      </c>
      <c r="D6319" s="4" t="str">
        <f t="shared" si="392"/>
        <v>Adult</v>
      </c>
      <c r="E6319" s="1" t="s">
        <v>3</v>
      </c>
      <c r="F6319" s="1" t="s">
        <v>8254</v>
      </c>
      <c r="G6319" s="1" t="s">
        <v>4670</v>
      </c>
      <c r="H6319" s="1">
        <v>95328</v>
      </c>
      <c r="I6319" s="4">
        <v>1</v>
      </c>
      <c r="J6319" s="4">
        <v>15</v>
      </c>
      <c r="K6319" s="4" t="str">
        <f t="shared" si="393"/>
        <v>Loyal</v>
      </c>
      <c r="L6319" s="1" t="s">
        <v>60</v>
      </c>
      <c r="M6319" s="1" t="s">
        <v>38</v>
      </c>
      <c r="N6319" s="7">
        <v>39.840000000000003</v>
      </c>
      <c r="O6319" s="1" t="s">
        <v>41</v>
      </c>
      <c r="P6319" s="1" t="s">
        <v>41</v>
      </c>
      <c r="Q6319" s="1" t="s">
        <v>8232</v>
      </c>
      <c r="R6319" s="7">
        <v>0</v>
      </c>
      <c r="S6319" s="1" t="s">
        <v>41</v>
      </c>
      <c r="T6319" s="1" t="s">
        <v>41</v>
      </c>
      <c r="U6319" s="1" t="s">
        <v>41</v>
      </c>
      <c r="V6319" s="1" t="s">
        <v>41</v>
      </c>
      <c r="W6319" s="1" t="s">
        <v>41</v>
      </c>
      <c r="X6319" s="1" t="s">
        <v>41</v>
      </c>
      <c r="Y6319" s="1" t="s">
        <v>41</v>
      </c>
      <c r="Z6319" s="1" t="s">
        <v>41</v>
      </c>
      <c r="AA6319" s="1" t="s">
        <v>49</v>
      </c>
      <c r="AB6319" s="1" t="s">
        <v>38</v>
      </c>
      <c r="AC6319" s="1" t="s">
        <v>44</v>
      </c>
      <c r="AD6319" s="7">
        <v>19.45</v>
      </c>
      <c r="AE6319" s="7">
        <v>340.85</v>
      </c>
      <c r="AF6319" s="7">
        <v>0</v>
      </c>
      <c r="AG6319" s="7">
        <v>0</v>
      </c>
      <c r="AH6319" s="7">
        <v>597.6</v>
      </c>
      <c r="AI6319" s="7">
        <v>938.45</v>
      </c>
      <c r="AJ6319" s="7">
        <f t="shared" si="394"/>
        <v>62.56333333333334</v>
      </c>
      <c r="AK6319" s="7" t="s">
        <v>8249</v>
      </c>
      <c r="AL6319" s="1" t="s">
        <v>45</v>
      </c>
      <c r="AM6319" s="1">
        <f t="shared" si="395"/>
        <v>0</v>
      </c>
      <c r="AN6319" s="1" t="s">
        <v>8232</v>
      </c>
      <c r="AO6319" s="1" t="s">
        <v>108</v>
      </c>
      <c r="AP6319" s="4">
        <f>1</f>
        <v>1</v>
      </c>
    </row>
    <row r="6320" spans="1:42" x14ac:dyDescent="0.3">
      <c r="A6320" s="1" t="s">
        <v>7505</v>
      </c>
      <c r="B6320" s="1" t="s">
        <v>37</v>
      </c>
      <c r="C6320" s="4">
        <v>41</v>
      </c>
      <c r="D6320" s="4" t="str">
        <f t="shared" si="392"/>
        <v>Adult</v>
      </c>
      <c r="E6320" s="1" t="s">
        <v>8253</v>
      </c>
      <c r="F6320" s="1" t="s">
        <v>8254</v>
      </c>
      <c r="G6320" s="1" t="s">
        <v>656</v>
      </c>
      <c r="H6320" s="1">
        <v>93110</v>
      </c>
      <c r="I6320" s="4">
        <v>0</v>
      </c>
      <c r="J6320" s="4">
        <v>1</v>
      </c>
      <c r="K6320" s="4" t="str">
        <f t="shared" si="393"/>
        <v>New</v>
      </c>
      <c r="L6320" s="1" t="s">
        <v>52</v>
      </c>
      <c r="M6320" s="1" t="s">
        <v>38</v>
      </c>
      <c r="N6320" s="7">
        <v>46.09</v>
      </c>
      <c r="O6320" s="1" t="s">
        <v>41</v>
      </c>
      <c r="P6320" s="1" t="s">
        <v>38</v>
      </c>
      <c r="Q6320" s="1" t="s">
        <v>53</v>
      </c>
      <c r="R6320" s="7">
        <v>10</v>
      </c>
      <c r="S6320" s="1" t="s">
        <v>41</v>
      </c>
      <c r="T6320" s="1" t="s">
        <v>41</v>
      </c>
      <c r="U6320" s="1" t="s">
        <v>41</v>
      </c>
      <c r="V6320" s="1" t="s">
        <v>41</v>
      </c>
      <c r="W6320" s="1" t="s">
        <v>41</v>
      </c>
      <c r="X6320" s="1" t="s">
        <v>38</v>
      </c>
      <c r="Y6320" s="1" t="s">
        <v>38</v>
      </c>
      <c r="Z6320" s="1" t="s">
        <v>38</v>
      </c>
      <c r="AA6320" s="1" t="s">
        <v>49</v>
      </c>
      <c r="AB6320" s="1" t="s">
        <v>41</v>
      </c>
      <c r="AC6320" s="1" t="s">
        <v>54</v>
      </c>
      <c r="AD6320" s="7">
        <v>78.650000000000006</v>
      </c>
      <c r="AE6320" s="7">
        <v>78.650000000000006</v>
      </c>
      <c r="AF6320" s="7">
        <v>0</v>
      </c>
      <c r="AG6320" s="7">
        <v>0</v>
      </c>
      <c r="AH6320" s="7">
        <v>46.09</v>
      </c>
      <c r="AI6320" s="7">
        <v>124.74</v>
      </c>
      <c r="AJ6320" s="7">
        <f t="shared" si="394"/>
        <v>124.74</v>
      </c>
      <c r="AK6320" s="7" t="s">
        <v>8247</v>
      </c>
      <c r="AL6320" s="1" t="s">
        <v>55</v>
      </c>
      <c r="AM6320" s="1">
        <f t="shared" si="395"/>
        <v>1</v>
      </c>
      <c r="AN6320" s="1" t="s">
        <v>56</v>
      </c>
      <c r="AO6320" s="1" t="s">
        <v>57</v>
      </c>
      <c r="AP6320" s="4">
        <f>1</f>
        <v>1</v>
      </c>
    </row>
    <row r="6321" spans="1:42" x14ac:dyDescent="0.3">
      <c r="A6321" s="1" t="s">
        <v>7506</v>
      </c>
      <c r="B6321" s="1" t="s">
        <v>47</v>
      </c>
      <c r="C6321" s="4">
        <v>22</v>
      </c>
      <c r="D6321" s="4" t="str">
        <f t="shared" si="392"/>
        <v>Teenager</v>
      </c>
      <c r="E6321" s="1" t="s">
        <v>8253</v>
      </c>
      <c r="F6321" s="1" t="s">
        <v>8254</v>
      </c>
      <c r="G6321" s="1" t="s">
        <v>243</v>
      </c>
      <c r="H6321" s="1">
        <v>92028</v>
      </c>
      <c r="I6321" s="4">
        <v>0</v>
      </c>
      <c r="J6321" s="4">
        <v>51</v>
      </c>
      <c r="K6321" s="4" t="str">
        <f t="shared" si="393"/>
        <v>Veteran</v>
      </c>
      <c r="L6321" s="1" t="s">
        <v>74</v>
      </c>
      <c r="M6321" s="1" t="s">
        <v>38</v>
      </c>
      <c r="N6321" s="7">
        <v>44.77</v>
      </c>
      <c r="O6321" s="1" t="s">
        <v>38</v>
      </c>
      <c r="P6321" s="1" t="s">
        <v>38</v>
      </c>
      <c r="Q6321" s="1" t="s">
        <v>53</v>
      </c>
      <c r="R6321" s="7">
        <v>58</v>
      </c>
      <c r="S6321" s="1" t="s">
        <v>38</v>
      </c>
      <c r="T6321" s="1" t="s">
        <v>38</v>
      </c>
      <c r="U6321" s="1" t="s">
        <v>41</v>
      </c>
      <c r="V6321" s="1" t="s">
        <v>41</v>
      </c>
      <c r="W6321" s="1" t="s">
        <v>38</v>
      </c>
      <c r="X6321" s="1" t="s">
        <v>41</v>
      </c>
      <c r="Y6321" s="1" t="s">
        <v>38</v>
      </c>
      <c r="Z6321" s="1" t="s">
        <v>38</v>
      </c>
      <c r="AA6321" s="1" t="s">
        <v>43</v>
      </c>
      <c r="AB6321" s="1" t="s">
        <v>38</v>
      </c>
      <c r="AC6321" s="1" t="s">
        <v>54</v>
      </c>
      <c r="AD6321" s="7">
        <v>94.8</v>
      </c>
      <c r="AE6321" s="7">
        <v>4837.6000000000004</v>
      </c>
      <c r="AF6321" s="7">
        <v>0</v>
      </c>
      <c r="AG6321" s="7">
        <v>0</v>
      </c>
      <c r="AH6321" s="7">
        <v>2283.27</v>
      </c>
      <c r="AI6321" s="7">
        <v>7120.87</v>
      </c>
      <c r="AJ6321" s="7">
        <f t="shared" si="394"/>
        <v>139.62490196078431</v>
      </c>
      <c r="AK6321" s="7" t="s">
        <v>8247</v>
      </c>
      <c r="AL6321" s="1" t="s">
        <v>55</v>
      </c>
      <c r="AM6321" s="1">
        <f t="shared" si="395"/>
        <v>1</v>
      </c>
      <c r="AN6321" s="1" t="s">
        <v>56</v>
      </c>
      <c r="AO6321" s="1" t="s">
        <v>102</v>
      </c>
      <c r="AP6321" s="4">
        <f>1</f>
        <v>1</v>
      </c>
    </row>
    <row r="6322" spans="1:42" x14ac:dyDescent="0.3">
      <c r="A6322" s="1" t="s">
        <v>7507</v>
      </c>
      <c r="B6322" s="1" t="s">
        <v>47</v>
      </c>
      <c r="C6322" s="4">
        <v>19</v>
      </c>
      <c r="D6322" s="4" t="str">
        <f t="shared" si="392"/>
        <v>Teenager</v>
      </c>
      <c r="E6322" s="1" t="s">
        <v>3</v>
      </c>
      <c r="F6322" s="1" t="s">
        <v>8257</v>
      </c>
      <c r="G6322" s="1" t="s">
        <v>919</v>
      </c>
      <c r="H6322" s="1">
        <v>95618</v>
      </c>
      <c r="I6322" s="4">
        <v>8</v>
      </c>
      <c r="J6322" s="4">
        <v>63</v>
      </c>
      <c r="K6322" s="4" t="str">
        <f t="shared" si="393"/>
        <v>Veteran</v>
      </c>
      <c r="L6322" s="1" t="s">
        <v>74</v>
      </c>
      <c r="M6322" s="1" t="s">
        <v>38</v>
      </c>
      <c r="N6322" s="7">
        <v>24.5</v>
      </c>
      <c r="O6322" s="1" t="s">
        <v>38</v>
      </c>
      <c r="P6322" s="1" t="s">
        <v>41</v>
      </c>
      <c r="Q6322" s="1" t="s">
        <v>8232</v>
      </c>
      <c r="R6322" s="7">
        <v>0</v>
      </c>
      <c r="S6322" s="1" t="s">
        <v>41</v>
      </c>
      <c r="T6322" s="1" t="s">
        <v>41</v>
      </c>
      <c r="U6322" s="1" t="s">
        <v>41</v>
      </c>
      <c r="V6322" s="1" t="s">
        <v>41</v>
      </c>
      <c r="W6322" s="1" t="s">
        <v>41</v>
      </c>
      <c r="X6322" s="1" t="s">
        <v>41</v>
      </c>
      <c r="Y6322" s="1" t="s">
        <v>41</v>
      </c>
      <c r="Z6322" s="1" t="s">
        <v>41</v>
      </c>
      <c r="AA6322" s="1" t="s">
        <v>71</v>
      </c>
      <c r="AB6322" s="1" t="s">
        <v>41</v>
      </c>
      <c r="AC6322" s="1" t="s">
        <v>44</v>
      </c>
      <c r="AD6322" s="7">
        <v>25.25</v>
      </c>
      <c r="AE6322" s="7">
        <v>1573.05</v>
      </c>
      <c r="AF6322" s="7">
        <v>0</v>
      </c>
      <c r="AG6322" s="7">
        <v>0</v>
      </c>
      <c r="AH6322" s="7">
        <v>1543.5</v>
      </c>
      <c r="AI6322" s="7">
        <v>3116.55</v>
      </c>
      <c r="AJ6322" s="7">
        <f t="shared" si="394"/>
        <v>49.469047619047622</v>
      </c>
      <c r="AK6322" s="7" t="s">
        <v>8246</v>
      </c>
      <c r="AL6322" s="1" t="s">
        <v>45</v>
      </c>
      <c r="AM6322" s="1">
        <f t="shared" si="395"/>
        <v>0</v>
      </c>
      <c r="AN6322" s="1" t="s">
        <v>8232</v>
      </c>
      <c r="AO6322" s="1" t="s">
        <v>108</v>
      </c>
      <c r="AP6322" s="4">
        <f>1</f>
        <v>1</v>
      </c>
    </row>
    <row r="6323" spans="1:42" x14ac:dyDescent="0.3">
      <c r="A6323" s="1" t="s">
        <v>7508</v>
      </c>
      <c r="B6323" s="1" t="s">
        <v>47</v>
      </c>
      <c r="C6323" s="4">
        <v>42</v>
      </c>
      <c r="D6323" s="4" t="str">
        <f t="shared" si="392"/>
        <v>Adult</v>
      </c>
      <c r="E6323" s="1" t="s">
        <v>3</v>
      </c>
      <c r="F6323" s="1" t="s">
        <v>8257</v>
      </c>
      <c r="G6323" s="1" t="s">
        <v>457</v>
      </c>
      <c r="H6323" s="1">
        <v>95546</v>
      </c>
      <c r="I6323" s="4">
        <v>1</v>
      </c>
      <c r="J6323" s="4">
        <v>32</v>
      </c>
      <c r="K6323" s="4" t="str">
        <f t="shared" si="393"/>
        <v>Loyal</v>
      </c>
      <c r="L6323" s="1" t="s">
        <v>40</v>
      </c>
      <c r="M6323" s="1" t="s">
        <v>38</v>
      </c>
      <c r="N6323" s="7">
        <v>43.37</v>
      </c>
      <c r="O6323" s="1" t="s">
        <v>41</v>
      </c>
      <c r="P6323" s="1" t="s">
        <v>38</v>
      </c>
      <c r="Q6323" s="1" t="s">
        <v>53</v>
      </c>
      <c r="R6323" s="7">
        <v>76</v>
      </c>
      <c r="S6323" s="1" t="s">
        <v>38</v>
      </c>
      <c r="T6323" s="1" t="s">
        <v>38</v>
      </c>
      <c r="U6323" s="1" t="s">
        <v>38</v>
      </c>
      <c r="V6323" s="1" t="s">
        <v>41</v>
      </c>
      <c r="W6323" s="1" t="s">
        <v>41</v>
      </c>
      <c r="X6323" s="1" t="s">
        <v>38</v>
      </c>
      <c r="Y6323" s="1" t="s">
        <v>38</v>
      </c>
      <c r="Z6323" s="1" t="s">
        <v>41</v>
      </c>
      <c r="AA6323" s="1" t="s">
        <v>43</v>
      </c>
      <c r="AB6323" s="1" t="s">
        <v>41</v>
      </c>
      <c r="AC6323" s="1" t="s">
        <v>44</v>
      </c>
      <c r="AD6323" s="7">
        <v>94.8</v>
      </c>
      <c r="AE6323" s="7">
        <v>3131.55</v>
      </c>
      <c r="AF6323" s="7">
        <v>0</v>
      </c>
      <c r="AG6323" s="7">
        <v>40</v>
      </c>
      <c r="AH6323" s="7">
        <v>1387.84</v>
      </c>
      <c r="AI6323" s="7">
        <v>4559.3900000000003</v>
      </c>
      <c r="AJ6323" s="7">
        <f t="shared" si="394"/>
        <v>142.48093750000001</v>
      </c>
      <c r="AK6323" s="7" t="s">
        <v>8247</v>
      </c>
      <c r="AL6323" s="1" t="s">
        <v>45</v>
      </c>
      <c r="AM6323" s="1">
        <f t="shared" si="395"/>
        <v>0</v>
      </c>
      <c r="AN6323" s="1" t="s">
        <v>8232</v>
      </c>
      <c r="AO6323" s="1" t="s">
        <v>108</v>
      </c>
      <c r="AP6323" s="4">
        <f>1</f>
        <v>1</v>
      </c>
    </row>
    <row r="6324" spans="1:42" x14ac:dyDescent="0.3">
      <c r="A6324" s="1" t="s">
        <v>7509</v>
      </c>
      <c r="B6324" s="1" t="s">
        <v>37</v>
      </c>
      <c r="C6324" s="4">
        <v>49</v>
      </c>
      <c r="D6324" s="4" t="str">
        <f t="shared" si="392"/>
        <v>Adult</v>
      </c>
      <c r="E6324" s="1" t="s">
        <v>8253</v>
      </c>
      <c r="F6324" s="1" t="s">
        <v>8254</v>
      </c>
      <c r="G6324" s="1" t="s">
        <v>2895</v>
      </c>
      <c r="H6324" s="1">
        <v>93251</v>
      </c>
      <c r="I6324" s="4">
        <v>0</v>
      </c>
      <c r="J6324" s="4">
        <v>29</v>
      </c>
      <c r="K6324" s="4" t="str">
        <f t="shared" si="393"/>
        <v>Loyal</v>
      </c>
      <c r="L6324" s="1" t="s">
        <v>127</v>
      </c>
      <c r="M6324" s="1" t="s">
        <v>38</v>
      </c>
      <c r="N6324" s="7">
        <v>27.75</v>
      </c>
      <c r="O6324" s="1" t="s">
        <v>38</v>
      </c>
      <c r="P6324" s="1" t="s">
        <v>38</v>
      </c>
      <c r="Q6324" s="1" t="s">
        <v>53</v>
      </c>
      <c r="R6324" s="7">
        <v>2</v>
      </c>
      <c r="S6324" s="1" t="s">
        <v>41</v>
      </c>
      <c r="T6324" s="1" t="s">
        <v>41</v>
      </c>
      <c r="U6324" s="1" t="s">
        <v>38</v>
      </c>
      <c r="V6324" s="1" t="s">
        <v>41</v>
      </c>
      <c r="W6324" s="1" t="s">
        <v>38</v>
      </c>
      <c r="X6324" s="1" t="s">
        <v>38</v>
      </c>
      <c r="Y6324" s="1" t="s">
        <v>38</v>
      </c>
      <c r="Z6324" s="1" t="s">
        <v>38</v>
      </c>
      <c r="AA6324" s="1" t="s">
        <v>49</v>
      </c>
      <c r="AB6324" s="1" t="s">
        <v>38</v>
      </c>
      <c r="AC6324" s="1" t="s">
        <v>44</v>
      </c>
      <c r="AD6324" s="7">
        <v>98.6</v>
      </c>
      <c r="AE6324" s="7">
        <v>2933.2</v>
      </c>
      <c r="AF6324" s="7">
        <v>0</v>
      </c>
      <c r="AG6324" s="7">
        <v>0</v>
      </c>
      <c r="AH6324" s="7">
        <v>804.75</v>
      </c>
      <c r="AI6324" s="7">
        <v>3737.95</v>
      </c>
      <c r="AJ6324" s="7">
        <f t="shared" si="394"/>
        <v>128.8948275862069</v>
      </c>
      <c r="AK6324" s="7" t="s">
        <v>8247</v>
      </c>
      <c r="AL6324" s="1" t="s">
        <v>55</v>
      </c>
      <c r="AM6324" s="1">
        <f t="shared" si="395"/>
        <v>1</v>
      </c>
      <c r="AN6324" s="1" t="s">
        <v>56</v>
      </c>
      <c r="AO6324" s="1" t="s">
        <v>57</v>
      </c>
      <c r="AP6324" s="4">
        <f>1</f>
        <v>1</v>
      </c>
    </row>
    <row r="6325" spans="1:42" x14ac:dyDescent="0.3">
      <c r="A6325" s="1" t="s">
        <v>7510</v>
      </c>
      <c r="B6325" s="1" t="s">
        <v>47</v>
      </c>
      <c r="C6325" s="4">
        <v>61</v>
      </c>
      <c r="D6325" s="4" t="str">
        <f t="shared" si="392"/>
        <v>Senior Citizen</v>
      </c>
      <c r="E6325" s="1" t="s">
        <v>8253</v>
      </c>
      <c r="F6325" s="1" t="s">
        <v>8254</v>
      </c>
      <c r="G6325" s="1" t="s">
        <v>1539</v>
      </c>
      <c r="H6325" s="1">
        <v>90746</v>
      </c>
      <c r="I6325" s="4">
        <v>0</v>
      </c>
      <c r="J6325" s="4">
        <v>1</v>
      </c>
      <c r="K6325" s="4" t="str">
        <f t="shared" si="393"/>
        <v>New</v>
      </c>
      <c r="L6325" s="1" t="s">
        <v>52</v>
      </c>
      <c r="M6325" s="1" t="s">
        <v>38</v>
      </c>
      <c r="N6325" s="7">
        <v>13.63</v>
      </c>
      <c r="O6325" s="1" t="s">
        <v>41</v>
      </c>
      <c r="P6325" s="1" t="s">
        <v>38</v>
      </c>
      <c r="Q6325" s="1" t="s">
        <v>77</v>
      </c>
      <c r="R6325" s="7">
        <v>13</v>
      </c>
      <c r="S6325" s="1" t="s">
        <v>41</v>
      </c>
      <c r="T6325" s="1" t="s">
        <v>41</v>
      </c>
      <c r="U6325" s="1" t="s">
        <v>41</v>
      </c>
      <c r="V6325" s="1" t="s">
        <v>41</v>
      </c>
      <c r="W6325" s="1" t="s">
        <v>41</v>
      </c>
      <c r="X6325" s="1" t="s">
        <v>41</v>
      </c>
      <c r="Y6325" s="1" t="s">
        <v>41</v>
      </c>
      <c r="Z6325" s="1" t="s">
        <v>38</v>
      </c>
      <c r="AA6325" s="1" t="s">
        <v>49</v>
      </c>
      <c r="AB6325" s="1" t="s">
        <v>38</v>
      </c>
      <c r="AC6325" s="1" t="s">
        <v>181</v>
      </c>
      <c r="AD6325" s="7">
        <v>44.95</v>
      </c>
      <c r="AE6325" s="7">
        <v>44.95</v>
      </c>
      <c r="AF6325" s="7">
        <v>0</v>
      </c>
      <c r="AG6325" s="7">
        <v>0</v>
      </c>
      <c r="AH6325" s="7">
        <v>13.63</v>
      </c>
      <c r="AI6325" s="7">
        <v>58.58</v>
      </c>
      <c r="AJ6325" s="7">
        <f t="shared" si="394"/>
        <v>58.58</v>
      </c>
      <c r="AK6325" s="7" t="s">
        <v>8249</v>
      </c>
      <c r="AL6325" s="1" t="s">
        <v>96</v>
      </c>
      <c r="AM6325" s="1">
        <f t="shared" si="395"/>
        <v>0</v>
      </c>
      <c r="AN6325" s="1" t="s">
        <v>8232</v>
      </c>
      <c r="AO6325" s="1" t="s">
        <v>108</v>
      </c>
      <c r="AP6325" s="4">
        <f>1</f>
        <v>1</v>
      </c>
    </row>
    <row r="6326" spans="1:42" x14ac:dyDescent="0.3">
      <c r="A6326" s="1" t="s">
        <v>7511</v>
      </c>
      <c r="B6326" s="1" t="s">
        <v>37</v>
      </c>
      <c r="C6326" s="4">
        <v>45</v>
      </c>
      <c r="D6326" s="4" t="str">
        <f t="shared" si="392"/>
        <v>Adult</v>
      </c>
      <c r="E6326" s="1" t="s">
        <v>3</v>
      </c>
      <c r="F6326" s="1" t="s">
        <v>8254</v>
      </c>
      <c r="G6326" s="1" t="s">
        <v>1578</v>
      </c>
      <c r="H6326" s="1">
        <v>90280</v>
      </c>
      <c r="I6326" s="4">
        <v>2</v>
      </c>
      <c r="J6326" s="4">
        <v>41</v>
      </c>
      <c r="K6326" s="4" t="str">
        <f t="shared" si="393"/>
        <v>Loyal</v>
      </c>
      <c r="L6326" s="1" t="s">
        <v>74</v>
      </c>
      <c r="M6326" s="1" t="s">
        <v>38</v>
      </c>
      <c r="N6326" s="7">
        <v>9.85</v>
      </c>
      <c r="O6326" s="1" t="s">
        <v>41</v>
      </c>
      <c r="P6326" s="1" t="s">
        <v>38</v>
      </c>
      <c r="Q6326" s="1" t="s">
        <v>53</v>
      </c>
      <c r="R6326" s="7">
        <v>14</v>
      </c>
      <c r="S6326" s="1" t="s">
        <v>38</v>
      </c>
      <c r="T6326" s="1" t="s">
        <v>38</v>
      </c>
      <c r="U6326" s="1" t="s">
        <v>38</v>
      </c>
      <c r="V6326" s="1" t="s">
        <v>41</v>
      </c>
      <c r="W6326" s="1" t="s">
        <v>38</v>
      </c>
      <c r="X6326" s="1" t="s">
        <v>38</v>
      </c>
      <c r="Y6326" s="1" t="s">
        <v>38</v>
      </c>
      <c r="Z6326" s="1" t="s">
        <v>38</v>
      </c>
      <c r="AA6326" s="1" t="s">
        <v>43</v>
      </c>
      <c r="AB6326" s="1" t="s">
        <v>38</v>
      </c>
      <c r="AC6326" s="1" t="s">
        <v>54</v>
      </c>
      <c r="AD6326" s="7">
        <v>104.45</v>
      </c>
      <c r="AE6326" s="7">
        <v>4162.05</v>
      </c>
      <c r="AF6326" s="7">
        <v>0</v>
      </c>
      <c r="AG6326" s="7">
        <v>0</v>
      </c>
      <c r="AH6326" s="7">
        <v>403.85</v>
      </c>
      <c r="AI6326" s="7">
        <v>4565.8999999999996</v>
      </c>
      <c r="AJ6326" s="7">
        <f t="shared" si="394"/>
        <v>111.36341463414634</v>
      </c>
      <c r="AK6326" s="7" t="s">
        <v>8247</v>
      </c>
      <c r="AL6326" s="1" t="s">
        <v>45</v>
      </c>
      <c r="AM6326" s="1">
        <f t="shared" si="395"/>
        <v>0</v>
      </c>
      <c r="AN6326" s="1" t="s">
        <v>8232</v>
      </c>
      <c r="AO6326" s="1" t="s">
        <v>108</v>
      </c>
      <c r="AP6326" s="4">
        <f>1</f>
        <v>1</v>
      </c>
    </row>
    <row r="6327" spans="1:42" x14ac:dyDescent="0.3">
      <c r="A6327" s="1" t="s">
        <v>7512</v>
      </c>
      <c r="B6327" s="1" t="s">
        <v>37</v>
      </c>
      <c r="C6327" s="4">
        <v>40</v>
      </c>
      <c r="D6327" s="4" t="str">
        <f t="shared" si="392"/>
        <v>Adult</v>
      </c>
      <c r="E6327" s="1" t="s">
        <v>8253</v>
      </c>
      <c r="F6327" s="1" t="s">
        <v>8257</v>
      </c>
      <c r="G6327" s="1" t="s">
        <v>2496</v>
      </c>
      <c r="H6327" s="1">
        <v>92314</v>
      </c>
      <c r="I6327" s="4">
        <v>0</v>
      </c>
      <c r="J6327" s="4">
        <v>50</v>
      </c>
      <c r="K6327" s="4" t="str">
        <f t="shared" si="393"/>
        <v>Veteran</v>
      </c>
      <c r="L6327" s="1" t="s">
        <v>40</v>
      </c>
      <c r="M6327" s="1" t="s">
        <v>38</v>
      </c>
      <c r="N6327" s="7">
        <v>18.95</v>
      </c>
      <c r="O6327" s="1" t="s">
        <v>41</v>
      </c>
      <c r="P6327" s="1" t="s">
        <v>41</v>
      </c>
      <c r="Q6327" s="1" t="s">
        <v>8232</v>
      </c>
      <c r="R6327" s="7">
        <v>0</v>
      </c>
      <c r="S6327" s="1" t="s">
        <v>41</v>
      </c>
      <c r="T6327" s="1" t="s">
        <v>41</v>
      </c>
      <c r="U6327" s="1" t="s">
        <v>41</v>
      </c>
      <c r="V6327" s="1" t="s">
        <v>41</v>
      </c>
      <c r="W6327" s="1" t="s">
        <v>41</v>
      </c>
      <c r="X6327" s="1" t="s">
        <v>41</v>
      </c>
      <c r="Y6327" s="1" t="s">
        <v>41</v>
      </c>
      <c r="Z6327" s="1" t="s">
        <v>41</v>
      </c>
      <c r="AA6327" s="1" t="s">
        <v>71</v>
      </c>
      <c r="AB6327" s="1" t="s">
        <v>41</v>
      </c>
      <c r="AC6327" s="1" t="s">
        <v>44</v>
      </c>
      <c r="AD6327" s="7">
        <v>20.149999999999999</v>
      </c>
      <c r="AE6327" s="7">
        <v>970.85</v>
      </c>
      <c r="AF6327" s="7">
        <v>0</v>
      </c>
      <c r="AG6327" s="7">
        <v>0</v>
      </c>
      <c r="AH6327" s="7">
        <v>947.5</v>
      </c>
      <c r="AI6327" s="7">
        <v>1918.35</v>
      </c>
      <c r="AJ6327" s="7">
        <f t="shared" si="394"/>
        <v>38.366999999999997</v>
      </c>
      <c r="AK6327" s="7" t="s">
        <v>8246</v>
      </c>
      <c r="AL6327" s="1" t="s">
        <v>45</v>
      </c>
      <c r="AM6327" s="1">
        <f t="shared" si="395"/>
        <v>0</v>
      </c>
      <c r="AN6327" s="1" t="s">
        <v>8232</v>
      </c>
      <c r="AO6327" s="1" t="s">
        <v>108</v>
      </c>
      <c r="AP6327" s="4">
        <f>1</f>
        <v>1</v>
      </c>
    </row>
    <row r="6328" spans="1:42" x14ac:dyDescent="0.3">
      <c r="A6328" s="1" t="s">
        <v>7513</v>
      </c>
      <c r="B6328" s="1" t="s">
        <v>37</v>
      </c>
      <c r="C6328" s="4">
        <v>23</v>
      </c>
      <c r="D6328" s="4" t="str">
        <f t="shared" si="392"/>
        <v>Teenager</v>
      </c>
      <c r="E6328" s="1" t="s">
        <v>3</v>
      </c>
      <c r="F6328" s="1" t="s">
        <v>8254</v>
      </c>
      <c r="G6328" s="1" t="s">
        <v>3664</v>
      </c>
      <c r="H6328" s="1">
        <v>91302</v>
      </c>
      <c r="I6328" s="4">
        <v>7</v>
      </c>
      <c r="J6328" s="4">
        <v>56</v>
      </c>
      <c r="K6328" s="4" t="str">
        <f t="shared" si="393"/>
        <v>Veteran</v>
      </c>
      <c r="L6328" s="1" t="s">
        <v>40</v>
      </c>
      <c r="M6328" s="1" t="s">
        <v>38</v>
      </c>
      <c r="N6328" s="7">
        <v>21.21</v>
      </c>
      <c r="O6328" s="1" t="s">
        <v>38</v>
      </c>
      <c r="P6328" s="1" t="s">
        <v>41</v>
      </c>
      <c r="Q6328" s="1" t="s">
        <v>8232</v>
      </c>
      <c r="R6328" s="7">
        <v>0</v>
      </c>
      <c r="S6328" s="1" t="s">
        <v>41</v>
      </c>
      <c r="T6328" s="1" t="s">
        <v>41</v>
      </c>
      <c r="U6328" s="1" t="s">
        <v>41</v>
      </c>
      <c r="V6328" s="1" t="s">
        <v>41</v>
      </c>
      <c r="W6328" s="1" t="s">
        <v>41</v>
      </c>
      <c r="X6328" s="1" t="s">
        <v>41</v>
      </c>
      <c r="Y6328" s="1" t="s">
        <v>41</v>
      </c>
      <c r="Z6328" s="1" t="s">
        <v>41</v>
      </c>
      <c r="AA6328" s="1" t="s">
        <v>43</v>
      </c>
      <c r="AB6328" s="1" t="s">
        <v>41</v>
      </c>
      <c r="AC6328" s="1" t="s">
        <v>54</v>
      </c>
      <c r="AD6328" s="7">
        <v>24.3</v>
      </c>
      <c r="AE6328" s="7">
        <v>1261.7</v>
      </c>
      <c r="AF6328" s="7">
        <v>0</v>
      </c>
      <c r="AG6328" s="7">
        <v>0</v>
      </c>
      <c r="AH6328" s="7">
        <v>1187.76</v>
      </c>
      <c r="AI6328" s="7">
        <v>2449.46</v>
      </c>
      <c r="AJ6328" s="7">
        <f t="shared" si="394"/>
        <v>43.740357142857142</v>
      </c>
      <c r="AK6328" s="7" t="s">
        <v>8246</v>
      </c>
      <c r="AL6328" s="1" t="s">
        <v>45</v>
      </c>
      <c r="AM6328" s="1">
        <f t="shared" si="395"/>
        <v>0</v>
      </c>
      <c r="AN6328" s="1" t="s">
        <v>8232</v>
      </c>
      <c r="AO6328" s="1" t="s">
        <v>108</v>
      </c>
      <c r="AP6328" s="4">
        <f>1</f>
        <v>1</v>
      </c>
    </row>
    <row r="6329" spans="1:42" x14ac:dyDescent="0.3">
      <c r="A6329" s="1" t="s">
        <v>7514</v>
      </c>
      <c r="B6329" s="1" t="s">
        <v>37</v>
      </c>
      <c r="C6329" s="4">
        <v>35</v>
      </c>
      <c r="D6329" s="4" t="str">
        <f t="shared" si="392"/>
        <v>Adult</v>
      </c>
      <c r="E6329" s="1" t="s">
        <v>3</v>
      </c>
      <c r="F6329" s="1" t="s">
        <v>8256</v>
      </c>
      <c r="G6329" s="1" t="s">
        <v>4437</v>
      </c>
      <c r="H6329" s="1">
        <v>92352</v>
      </c>
      <c r="I6329" s="4">
        <v>3</v>
      </c>
      <c r="J6329" s="4">
        <v>57</v>
      </c>
      <c r="K6329" s="4" t="str">
        <f t="shared" si="393"/>
        <v>Veteran</v>
      </c>
      <c r="L6329" s="1" t="s">
        <v>74</v>
      </c>
      <c r="M6329" s="1" t="s">
        <v>38</v>
      </c>
      <c r="N6329" s="7">
        <v>42.18</v>
      </c>
      <c r="O6329" s="1" t="s">
        <v>41</v>
      </c>
      <c r="P6329" s="1" t="s">
        <v>38</v>
      </c>
      <c r="Q6329" s="1" t="s">
        <v>53</v>
      </c>
      <c r="R6329" s="7">
        <v>22</v>
      </c>
      <c r="S6329" s="1" t="s">
        <v>41</v>
      </c>
      <c r="T6329" s="1" t="s">
        <v>38</v>
      </c>
      <c r="U6329" s="1" t="s">
        <v>41</v>
      </c>
      <c r="V6329" s="1" t="s">
        <v>41</v>
      </c>
      <c r="W6329" s="1" t="s">
        <v>38</v>
      </c>
      <c r="X6329" s="1" t="s">
        <v>38</v>
      </c>
      <c r="Y6329" s="1" t="s">
        <v>38</v>
      </c>
      <c r="Z6329" s="1" t="s">
        <v>38</v>
      </c>
      <c r="AA6329" s="1" t="s">
        <v>43</v>
      </c>
      <c r="AB6329" s="1" t="s">
        <v>38</v>
      </c>
      <c r="AC6329" s="1" t="s">
        <v>54</v>
      </c>
      <c r="AD6329" s="7">
        <v>95</v>
      </c>
      <c r="AE6329" s="7">
        <v>5535.8</v>
      </c>
      <c r="AF6329" s="7">
        <v>0</v>
      </c>
      <c r="AG6329" s="7">
        <v>0</v>
      </c>
      <c r="AH6329" s="7">
        <v>2404.2600000000002</v>
      </c>
      <c r="AI6329" s="7">
        <v>7940.06</v>
      </c>
      <c r="AJ6329" s="7">
        <f t="shared" si="394"/>
        <v>139.29929824561404</v>
      </c>
      <c r="AK6329" s="7" t="s">
        <v>8247</v>
      </c>
      <c r="AL6329" s="1" t="s">
        <v>45</v>
      </c>
      <c r="AM6329" s="1">
        <f t="shared" si="395"/>
        <v>0</v>
      </c>
      <c r="AN6329" s="1" t="s">
        <v>8232</v>
      </c>
      <c r="AO6329" s="1" t="s">
        <v>108</v>
      </c>
      <c r="AP6329" s="4">
        <f>1</f>
        <v>1</v>
      </c>
    </row>
    <row r="6330" spans="1:42" x14ac:dyDescent="0.3">
      <c r="A6330" s="1" t="s">
        <v>7515</v>
      </c>
      <c r="B6330" s="1" t="s">
        <v>47</v>
      </c>
      <c r="C6330" s="4">
        <v>20</v>
      </c>
      <c r="D6330" s="4" t="str">
        <f t="shared" si="392"/>
        <v>Teenager</v>
      </c>
      <c r="E6330" s="1" t="s">
        <v>8253</v>
      </c>
      <c r="F6330" s="1" t="s">
        <v>8255</v>
      </c>
      <c r="G6330" s="1" t="s">
        <v>656</v>
      </c>
      <c r="H6330" s="1">
        <v>93105</v>
      </c>
      <c r="I6330" s="4">
        <v>0</v>
      </c>
      <c r="J6330" s="4">
        <v>3</v>
      </c>
      <c r="K6330" s="4" t="str">
        <f t="shared" si="393"/>
        <v>New</v>
      </c>
      <c r="L6330" s="1" t="s">
        <v>52</v>
      </c>
      <c r="M6330" s="1" t="s">
        <v>38</v>
      </c>
      <c r="N6330" s="7">
        <v>33.28</v>
      </c>
      <c r="O6330" s="1" t="s">
        <v>41</v>
      </c>
      <c r="P6330" s="1" t="s">
        <v>38</v>
      </c>
      <c r="Q6330" s="1" t="s">
        <v>42</v>
      </c>
      <c r="R6330" s="7">
        <v>69</v>
      </c>
      <c r="S6330" s="1" t="s">
        <v>38</v>
      </c>
      <c r="T6330" s="1" t="s">
        <v>41</v>
      </c>
      <c r="U6330" s="1" t="s">
        <v>38</v>
      </c>
      <c r="V6330" s="1" t="s">
        <v>41</v>
      </c>
      <c r="W6330" s="1" t="s">
        <v>41</v>
      </c>
      <c r="X6330" s="1" t="s">
        <v>41</v>
      </c>
      <c r="Y6330" s="1" t="s">
        <v>38</v>
      </c>
      <c r="Z6330" s="1" t="s">
        <v>38</v>
      </c>
      <c r="AA6330" s="1" t="s">
        <v>49</v>
      </c>
      <c r="AB6330" s="1" t="s">
        <v>41</v>
      </c>
      <c r="AC6330" s="1" t="s">
        <v>44</v>
      </c>
      <c r="AD6330" s="7">
        <v>55.9</v>
      </c>
      <c r="AE6330" s="7">
        <v>157.55000000000001</v>
      </c>
      <c r="AF6330" s="7">
        <v>0</v>
      </c>
      <c r="AG6330" s="7">
        <v>0</v>
      </c>
      <c r="AH6330" s="7">
        <v>99.84</v>
      </c>
      <c r="AI6330" s="7">
        <v>257.39</v>
      </c>
      <c r="AJ6330" s="7">
        <f t="shared" si="394"/>
        <v>85.796666666666667</v>
      </c>
      <c r="AK6330" s="7" t="s">
        <v>8249</v>
      </c>
      <c r="AL6330" s="1" t="s">
        <v>96</v>
      </c>
      <c r="AM6330" s="1">
        <f t="shared" si="395"/>
        <v>0</v>
      </c>
      <c r="AN6330" s="1" t="s">
        <v>8232</v>
      </c>
      <c r="AO6330" s="1" t="s">
        <v>108</v>
      </c>
      <c r="AP6330" s="4">
        <f>1</f>
        <v>1</v>
      </c>
    </row>
    <row r="6331" spans="1:42" x14ac:dyDescent="0.3">
      <c r="A6331" s="1" t="s">
        <v>7516</v>
      </c>
      <c r="B6331" s="1" t="s">
        <v>37</v>
      </c>
      <c r="C6331" s="4">
        <v>28</v>
      </c>
      <c r="D6331" s="4" t="str">
        <f t="shared" si="392"/>
        <v>Adult</v>
      </c>
      <c r="E6331" s="1" t="s">
        <v>8253</v>
      </c>
      <c r="F6331" s="1" t="s">
        <v>8256</v>
      </c>
      <c r="G6331" s="1" t="s">
        <v>305</v>
      </c>
      <c r="H6331" s="1">
        <v>93249</v>
      </c>
      <c r="I6331" s="4">
        <v>0</v>
      </c>
      <c r="J6331" s="4">
        <v>22</v>
      </c>
      <c r="K6331" s="4" t="str">
        <f t="shared" si="393"/>
        <v>Loyal</v>
      </c>
      <c r="L6331" s="1" t="s">
        <v>60</v>
      </c>
      <c r="M6331" s="1" t="s">
        <v>38</v>
      </c>
      <c r="N6331" s="7">
        <v>43.97</v>
      </c>
      <c r="O6331" s="1" t="s">
        <v>41</v>
      </c>
      <c r="P6331" s="1" t="s">
        <v>41</v>
      </c>
      <c r="Q6331" s="1" t="s">
        <v>8232</v>
      </c>
      <c r="R6331" s="7">
        <v>0</v>
      </c>
      <c r="S6331" s="1" t="s">
        <v>41</v>
      </c>
      <c r="T6331" s="1" t="s">
        <v>41</v>
      </c>
      <c r="U6331" s="1" t="s">
        <v>41</v>
      </c>
      <c r="V6331" s="1" t="s">
        <v>41</v>
      </c>
      <c r="W6331" s="1" t="s">
        <v>41</v>
      </c>
      <c r="X6331" s="1" t="s">
        <v>41</v>
      </c>
      <c r="Y6331" s="1" t="s">
        <v>41</v>
      </c>
      <c r="Z6331" s="1" t="s">
        <v>41</v>
      </c>
      <c r="AA6331" s="1" t="s">
        <v>49</v>
      </c>
      <c r="AB6331" s="1" t="s">
        <v>38</v>
      </c>
      <c r="AC6331" s="1" t="s">
        <v>54</v>
      </c>
      <c r="AD6331" s="7">
        <v>20.55</v>
      </c>
      <c r="AE6331" s="7">
        <v>469.85</v>
      </c>
      <c r="AF6331" s="7">
        <v>0</v>
      </c>
      <c r="AG6331" s="7">
        <v>0</v>
      </c>
      <c r="AH6331" s="7">
        <v>967.34</v>
      </c>
      <c r="AI6331" s="7">
        <v>1437.19</v>
      </c>
      <c r="AJ6331" s="7">
        <f t="shared" si="394"/>
        <v>65.326818181818183</v>
      </c>
      <c r="AK6331" s="7" t="s">
        <v>8249</v>
      </c>
      <c r="AL6331" s="1" t="s">
        <v>45</v>
      </c>
      <c r="AM6331" s="1">
        <f t="shared" si="395"/>
        <v>0</v>
      </c>
      <c r="AN6331" s="1" t="s">
        <v>8232</v>
      </c>
      <c r="AO6331" s="1" t="s">
        <v>108</v>
      </c>
      <c r="AP6331" s="4">
        <f>1</f>
        <v>1</v>
      </c>
    </row>
    <row r="6332" spans="1:42" x14ac:dyDescent="0.3">
      <c r="A6332" s="1" t="s">
        <v>7517</v>
      </c>
      <c r="B6332" s="1" t="s">
        <v>47</v>
      </c>
      <c r="C6332" s="4">
        <v>48</v>
      </c>
      <c r="D6332" s="4" t="str">
        <f t="shared" si="392"/>
        <v>Adult</v>
      </c>
      <c r="E6332" s="1" t="s">
        <v>3</v>
      </c>
      <c r="F6332" s="1" t="s">
        <v>8255</v>
      </c>
      <c r="G6332" s="1" t="s">
        <v>439</v>
      </c>
      <c r="H6332" s="1">
        <v>90807</v>
      </c>
      <c r="I6332" s="4">
        <v>9</v>
      </c>
      <c r="J6332" s="4">
        <v>36</v>
      </c>
      <c r="K6332" s="4" t="str">
        <f t="shared" si="393"/>
        <v>Loyal</v>
      </c>
      <c r="L6332" s="1" t="s">
        <v>40</v>
      </c>
      <c r="M6332" s="1" t="s">
        <v>38</v>
      </c>
      <c r="N6332" s="7">
        <v>34.79</v>
      </c>
      <c r="O6332" s="1" t="s">
        <v>38</v>
      </c>
      <c r="P6332" s="1" t="s">
        <v>41</v>
      </c>
      <c r="Q6332" s="1" t="s">
        <v>8232</v>
      </c>
      <c r="R6332" s="7">
        <v>0</v>
      </c>
      <c r="S6332" s="1" t="s">
        <v>41</v>
      </c>
      <c r="T6332" s="1" t="s">
        <v>41</v>
      </c>
      <c r="U6332" s="1" t="s">
        <v>41</v>
      </c>
      <c r="V6332" s="1" t="s">
        <v>41</v>
      </c>
      <c r="W6332" s="1" t="s">
        <v>41</v>
      </c>
      <c r="X6332" s="1" t="s">
        <v>41</v>
      </c>
      <c r="Y6332" s="1" t="s">
        <v>41</v>
      </c>
      <c r="Z6332" s="1" t="s">
        <v>41</v>
      </c>
      <c r="AA6332" s="1" t="s">
        <v>71</v>
      </c>
      <c r="AB6332" s="1" t="s">
        <v>41</v>
      </c>
      <c r="AC6332" s="1" t="s">
        <v>44</v>
      </c>
      <c r="AD6332" s="7">
        <v>25.1</v>
      </c>
      <c r="AE6332" s="7">
        <v>930.95</v>
      </c>
      <c r="AF6332" s="7">
        <v>0</v>
      </c>
      <c r="AG6332" s="7">
        <v>0</v>
      </c>
      <c r="AH6332" s="7">
        <v>1252.44</v>
      </c>
      <c r="AI6332" s="7">
        <v>2183.39</v>
      </c>
      <c r="AJ6332" s="7">
        <f t="shared" si="394"/>
        <v>60.649722222222216</v>
      </c>
      <c r="AK6332" s="7" t="s">
        <v>8249</v>
      </c>
      <c r="AL6332" s="1" t="s">
        <v>45</v>
      </c>
      <c r="AM6332" s="1">
        <f t="shared" si="395"/>
        <v>0</v>
      </c>
      <c r="AN6332" s="1" t="s">
        <v>8232</v>
      </c>
      <c r="AO6332" s="1" t="s">
        <v>108</v>
      </c>
      <c r="AP6332" s="4">
        <f>1</f>
        <v>1</v>
      </c>
    </row>
    <row r="6333" spans="1:42" x14ac:dyDescent="0.3">
      <c r="A6333" s="1" t="s">
        <v>7518</v>
      </c>
      <c r="B6333" s="1" t="s">
        <v>37</v>
      </c>
      <c r="C6333" s="4">
        <v>49</v>
      </c>
      <c r="D6333" s="4" t="str">
        <f t="shared" si="392"/>
        <v>Adult</v>
      </c>
      <c r="E6333" s="1" t="s">
        <v>3</v>
      </c>
      <c r="F6333" s="1" t="s">
        <v>8256</v>
      </c>
      <c r="G6333" s="1" t="s">
        <v>688</v>
      </c>
      <c r="H6333" s="1">
        <v>90680</v>
      </c>
      <c r="I6333" s="4">
        <v>8</v>
      </c>
      <c r="J6333" s="4">
        <v>22</v>
      </c>
      <c r="K6333" s="4" t="str">
        <f t="shared" si="393"/>
        <v>Loyal</v>
      </c>
      <c r="L6333" s="1" t="s">
        <v>40</v>
      </c>
      <c r="M6333" s="1" t="s">
        <v>38</v>
      </c>
      <c r="N6333" s="7">
        <v>45.35</v>
      </c>
      <c r="O6333" s="1" t="s">
        <v>41</v>
      </c>
      <c r="P6333" s="1" t="s">
        <v>41</v>
      </c>
      <c r="Q6333" s="1" t="s">
        <v>8232</v>
      </c>
      <c r="R6333" s="7">
        <v>0</v>
      </c>
      <c r="S6333" s="1" t="s">
        <v>41</v>
      </c>
      <c r="T6333" s="1" t="s">
        <v>41</v>
      </c>
      <c r="U6333" s="1" t="s">
        <v>41</v>
      </c>
      <c r="V6333" s="1" t="s">
        <v>41</v>
      </c>
      <c r="W6333" s="1" t="s">
        <v>41</v>
      </c>
      <c r="X6333" s="1" t="s">
        <v>41</v>
      </c>
      <c r="Y6333" s="1" t="s">
        <v>41</v>
      </c>
      <c r="Z6333" s="1" t="s">
        <v>41</v>
      </c>
      <c r="AA6333" s="1" t="s">
        <v>43</v>
      </c>
      <c r="AB6333" s="1" t="s">
        <v>41</v>
      </c>
      <c r="AC6333" s="1" t="s">
        <v>54</v>
      </c>
      <c r="AD6333" s="7">
        <v>20.75</v>
      </c>
      <c r="AE6333" s="7">
        <v>452.35</v>
      </c>
      <c r="AF6333" s="7">
        <v>0</v>
      </c>
      <c r="AG6333" s="7">
        <v>0</v>
      </c>
      <c r="AH6333" s="7">
        <v>997.7</v>
      </c>
      <c r="AI6333" s="7">
        <v>1450.05</v>
      </c>
      <c r="AJ6333" s="7">
        <f t="shared" si="394"/>
        <v>65.911363636363632</v>
      </c>
      <c r="AK6333" s="7" t="s">
        <v>8249</v>
      </c>
      <c r="AL6333" s="1" t="s">
        <v>45</v>
      </c>
      <c r="AM6333" s="1">
        <f t="shared" si="395"/>
        <v>0</v>
      </c>
      <c r="AN6333" s="1" t="s">
        <v>8232</v>
      </c>
      <c r="AO6333" s="1" t="s">
        <v>108</v>
      </c>
      <c r="AP6333" s="4">
        <f>1</f>
        <v>1</v>
      </c>
    </row>
    <row r="6334" spans="1:42" x14ac:dyDescent="0.3">
      <c r="A6334" s="1" t="s">
        <v>7519</v>
      </c>
      <c r="B6334" s="1" t="s">
        <v>37</v>
      </c>
      <c r="C6334" s="4">
        <v>26</v>
      </c>
      <c r="D6334" s="4" t="str">
        <f t="shared" si="392"/>
        <v>Adult</v>
      </c>
      <c r="E6334" s="1" t="s">
        <v>3</v>
      </c>
      <c r="F6334" s="1" t="s">
        <v>8254</v>
      </c>
      <c r="G6334" s="1" t="s">
        <v>792</v>
      </c>
      <c r="H6334" s="1">
        <v>92083</v>
      </c>
      <c r="I6334" s="4">
        <v>9</v>
      </c>
      <c r="J6334" s="4">
        <v>70</v>
      </c>
      <c r="K6334" s="4" t="str">
        <f t="shared" si="393"/>
        <v>Veteran</v>
      </c>
      <c r="L6334" s="1" t="s">
        <v>40</v>
      </c>
      <c r="M6334" s="1" t="s">
        <v>38</v>
      </c>
      <c r="N6334" s="7">
        <v>23.52</v>
      </c>
      <c r="O6334" s="1" t="s">
        <v>41</v>
      </c>
      <c r="P6334" s="1" t="s">
        <v>41</v>
      </c>
      <c r="Q6334" s="1" t="s">
        <v>8232</v>
      </c>
      <c r="R6334" s="7">
        <v>0</v>
      </c>
      <c r="S6334" s="1" t="s">
        <v>41</v>
      </c>
      <c r="T6334" s="1" t="s">
        <v>41</v>
      </c>
      <c r="U6334" s="1" t="s">
        <v>41</v>
      </c>
      <c r="V6334" s="1" t="s">
        <v>41</v>
      </c>
      <c r="W6334" s="1" t="s">
        <v>41</v>
      </c>
      <c r="X6334" s="1" t="s">
        <v>41</v>
      </c>
      <c r="Y6334" s="1" t="s">
        <v>41</v>
      </c>
      <c r="Z6334" s="1" t="s">
        <v>41</v>
      </c>
      <c r="AA6334" s="1" t="s">
        <v>71</v>
      </c>
      <c r="AB6334" s="1" t="s">
        <v>41</v>
      </c>
      <c r="AC6334" s="1" t="s">
        <v>54</v>
      </c>
      <c r="AD6334" s="7">
        <v>19.45</v>
      </c>
      <c r="AE6334" s="7">
        <v>1303.5</v>
      </c>
      <c r="AF6334" s="7">
        <v>14.49</v>
      </c>
      <c r="AG6334" s="7">
        <v>0</v>
      </c>
      <c r="AH6334" s="7">
        <v>1646.4</v>
      </c>
      <c r="AI6334" s="7">
        <v>2935.41</v>
      </c>
      <c r="AJ6334" s="7">
        <f t="shared" si="394"/>
        <v>41.934428571428569</v>
      </c>
      <c r="AK6334" s="7" t="s">
        <v>8246</v>
      </c>
      <c r="AL6334" s="1" t="s">
        <v>45</v>
      </c>
      <c r="AM6334" s="1">
        <f t="shared" si="395"/>
        <v>0</v>
      </c>
      <c r="AN6334" s="1" t="s">
        <v>8232</v>
      </c>
      <c r="AO6334" s="1" t="s">
        <v>108</v>
      </c>
      <c r="AP6334" s="4">
        <f>1</f>
        <v>1</v>
      </c>
    </row>
    <row r="6335" spans="1:42" x14ac:dyDescent="0.3">
      <c r="A6335" s="1" t="s">
        <v>7520</v>
      </c>
      <c r="B6335" s="1" t="s">
        <v>37</v>
      </c>
      <c r="C6335" s="4">
        <v>25</v>
      </c>
      <c r="D6335" s="4" t="str">
        <f t="shared" si="392"/>
        <v>Adult</v>
      </c>
      <c r="E6335" s="1" t="s">
        <v>8253</v>
      </c>
      <c r="F6335" s="1" t="s">
        <v>8254</v>
      </c>
      <c r="G6335" s="1" t="s">
        <v>718</v>
      </c>
      <c r="H6335" s="1">
        <v>95325</v>
      </c>
      <c r="I6335" s="4">
        <v>0</v>
      </c>
      <c r="J6335" s="4">
        <v>14</v>
      </c>
      <c r="K6335" s="4" t="str">
        <f t="shared" si="393"/>
        <v>Loyal</v>
      </c>
      <c r="L6335" s="1" t="s">
        <v>60</v>
      </c>
      <c r="M6335" s="1" t="s">
        <v>38</v>
      </c>
      <c r="N6335" s="7">
        <v>39.22</v>
      </c>
      <c r="O6335" s="1" t="s">
        <v>41</v>
      </c>
      <c r="P6335" s="1" t="s">
        <v>38</v>
      </c>
      <c r="Q6335" s="1" t="s">
        <v>77</v>
      </c>
      <c r="R6335" s="7">
        <v>48</v>
      </c>
      <c r="S6335" s="1" t="s">
        <v>41</v>
      </c>
      <c r="T6335" s="1" t="s">
        <v>38</v>
      </c>
      <c r="U6335" s="1" t="s">
        <v>41</v>
      </c>
      <c r="V6335" s="1" t="s">
        <v>41</v>
      </c>
      <c r="W6335" s="1" t="s">
        <v>41</v>
      </c>
      <c r="X6335" s="1" t="s">
        <v>41</v>
      </c>
      <c r="Y6335" s="1" t="s">
        <v>41</v>
      </c>
      <c r="Z6335" s="1" t="s">
        <v>41</v>
      </c>
      <c r="AA6335" s="1" t="s">
        <v>49</v>
      </c>
      <c r="AB6335" s="1" t="s">
        <v>41</v>
      </c>
      <c r="AC6335" s="1" t="s">
        <v>54</v>
      </c>
      <c r="AD6335" s="7">
        <v>50.45</v>
      </c>
      <c r="AE6335" s="7">
        <v>765.45</v>
      </c>
      <c r="AF6335" s="7">
        <v>0</v>
      </c>
      <c r="AG6335" s="7">
        <v>140</v>
      </c>
      <c r="AH6335" s="7">
        <v>549.08000000000004</v>
      </c>
      <c r="AI6335" s="7">
        <v>1454.53</v>
      </c>
      <c r="AJ6335" s="7">
        <f t="shared" si="394"/>
        <v>103.895</v>
      </c>
      <c r="AK6335" s="7" t="s">
        <v>8247</v>
      </c>
      <c r="AL6335" s="1" t="s">
        <v>45</v>
      </c>
      <c r="AM6335" s="1">
        <f t="shared" si="395"/>
        <v>0</v>
      </c>
      <c r="AN6335" s="1" t="s">
        <v>8232</v>
      </c>
      <c r="AO6335" s="1" t="s">
        <v>108</v>
      </c>
      <c r="AP6335" s="4">
        <f>1</f>
        <v>1</v>
      </c>
    </row>
    <row r="6336" spans="1:42" x14ac:dyDescent="0.3">
      <c r="A6336" s="1" t="s">
        <v>7521</v>
      </c>
      <c r="B6336" s="1" t="s">
        <v>47</v>
      </c>
      <c r="C6336" s="4">
        <v>32</v>
      </c>
      <c r="D6336" s="4" t="str">
        <f t="shared" si="392"/>
        <v>Adult</v>
      </c>
      <c r="E6336" s="1" t="s">
        <v>8253</v>
      </c>
      <c r="F6336" s="1" t="s">
        <v>8254</v>
      </c>
      <c r="G6336" s="1" t="s">
        <v>5278</v>
      </c>
      <c r="H6336" s="1">
        <v>96080</v>
      </c>
      <c r="I6336" s="4">
        <v>0</v>
      </c>
      <c r="J6336" s="4">
        <v>18</v>
      </c>
      <c r="K6336" s="4" t="str">
        <f t="shared" si="393"/>
        <v>Loyal</v>
      </c>
      <c r="L6336" s="1" t="s">
        <v>60</v>
      </c>
      <c r="M6336" s="1" t="s">
        <v>38</v>
      </c>
      <c r="N6336" s="7">
        <v>1.42</v>
      </c>
      <c r="O6336" s="1" t="s">
        <v>41</v>
      </c>
      <c r="P6336" s="1" t="s">
        <v>41</v>
      </c>
      <c r="Q6336" s="1" t="s">
        <v>8232</v>
      </c>
      <c r="R6336" s="7">
        <v>0</v>
      </c>
      <c r="S6336" s="1" t="s">
        <v>41</v>
      </c>
      <c r="T6336" s="1" t="s">
        <v>41</v>
      </c>
      <c r="U6336" s="1" t="s">
        <v>41</v>
      </c>
      <c r="V6336" s="1" t="s">
        <v>41</v>
      </c>
      <c r="W6336" s="1" t="s">
        <v>41</v>
      </c>
      <c r="X6336" s="1" t="s">
        <v>41</v>
      </c>
      <c r="Y6336" s="1" t="s">
        <v>41</v>
      </c>
      <c r="Z6336" s="1" t="s">
        <v>41</v>
      </c>
      <c r="AA6336" s="1" t="s">
        <v>43</v>
      </c>
      <c r="AB6336" s="1" t="s">
        <v>41</v>
      </c>
      <c r="AC6336" s="1" t="s">
        <v>44</v>
      </c>
      <c r="AD6336" s="7">
        <v>19.649999999999999</v>
      </c>
      <c r="AE6336" s="7">
        <v>411.25</v>
      </c>
      <c r="AF6336" s="7">
        <v>0</v>
      </c>
      <c r="AG6336" s="7">
        <v>0</v>
      </c>
      <c r="AH6336" s="7">
        <v>25.56</v>
      </c>
      <c r="AI6336" s="7">
        <v>436.81</v>
      </c>
      <c r="AJ6336" s="7">
        <f t="shared" si="394"/>
        <v>24.267222222222223</v>
      </c>
      <c r="AK6336" s="7" t="s">
        <v>8246</v>
      </c>
      <c r="AL6336" s="1" t="s">
        <v>45</v>
      </c>
      <c r="AM6336" s="1">
        <f t="shared" si="395"/>
        <v>0</v>
      </c>
      <c r="AN6336" s="1" t="s">
        <v>8232</v>
      </c>
      <c r="AO6336" s="1" t="s">
        <v>108</v>
      </c>
      <c r="AP6336" s="4">
        <f>1</f>
        <v>1</v>
      </c>
    </row>
    <row r="6337" spans="1:42" x14ac:dyDescent="0.3">
      <c r="A6337" s="1" t="s">
        <v>7522</v>
      </c>
      <c r="B6337" s="1" t="s">
        <v>37</v>
      </c>
      <c r="C6337" s="4">
        <v>37</v>
      </c>
      <c r="D6337" s="4" t="str">
        <f t="shared" si="392"/>
        <v>Adult</v>
      </c>
      <c r="E6337" s="1" t="s">
        <v>8253</v>
      </c>
      <c r="F6337" s="1" t="s">
        <v>8254</v>
      </c>
      <c r="G6337" s="1" t="s">
        <v>320</v>
      </c>
      <c r="H6337" s="1">
        <v>95835</v>
      </c>
      <c r="I6337" s="4">
        <v>0</v>
      </c>
      <c r="J6337" s="4">
        <v>23</v>
      </c>
      <c r="K6337" s="4" t="str">
        <f t="shared" si="393"/>
        <v>Loyal</v>
      </c>
      <c r="L6337" s="1" t="s">
        <v>60</v>
      </c>
      <c r="M6337" s="1" t="s">
        <v>38</v>
      </c>
      <c r="N6337" s="7">
        <v>35.03</v>
      </c>
      <c r="O6337" s="1" t="s">
        <v>38</v>
      </c>
      <c r="P6337" s="1" t="s">
        <v>38</v>
      </c>
      <c r="Q6337" s="1" t="s">
        <v>77</v>
      </c>
      <c r="R6337" s="7">
        <v>3</v>
      </c>
      <c r="S6337" s="1" t="s">
        <v>41</v>
      </c>
      <c r="T6337" s="1" t="s">
        <v>41</v>
      </c>
      <c r="U6337" s="1" t="s">
        <v>41</v>
      </c>
      <c r="V6337" s="1" t="s">
        <v>38</v>
      </c>
      <c r="W6337" s="1" t="s">
        <v>38</v>
      </c>
      <c r="X6337" s="1" t="s">
        <v>38</v>
      </c>
      <c r="Y6337" s="1" t="s">
        <v>38</v>
      </c>
      <c r="Z6337" s="1" t="s">
        <v>38</v>
      </c>
      <c r="AA6337" s="1" t="s">
        <v>43</v>
      </c>
      <c r="AB6337" s="1" t="s">
        <v>38</v>
      </c>
      <c r="AC6337" s="1" t="s">
        <v>44</v>
      </c>
      <c r="AD6337" s="7">
        <v>73.75</v>
      </c>
      <c r="AE6337" s="7">
        <v>1756.6</v>
      </c>
      <c r="AF6337" s="7">
        <v>0</v>
      </c>
      <c r="AG6337" s="7">
        <v>0</v>
      </c>
      <c r="AH6337" s="7">
        <v>805.69</v>
      </c>
      <c r="AI6337" s="7">
        <v>2562.29</v>
      </c>
      <c r="AJ6337" s="7">
        <f t="shared" si="394"/>
        <v>111.40391304347825</v>
      </c>
      <c r="AK6337" s="7" t="s">
        <v>8247</v>
      </c>
      <c r="AL6337" s="1" t="s">
        <v>45</v>
      </c>
      <c r="AM6337" s="1">
        <f t="shared" si="395"/>
        <v>0</v>
      </c>
      <c r="AN6337" s="1" t="s">
        <v>8232</v>
      </c>
      <c r="AO6337" s="1" t="s">
        <v>108</v>
      </c>
      <c r="AP6337" s="4">
        <f>1</f>
        <v>1</v>
      </c>
    </row>
    <row r="6338" spans="1:42" x14ac:dyDescent="0.3">
      <c r="A6338" s="1" t="s">
        <v>7523</v>
      </c>
      <c r="B6338" s="1" t="s">
        <v>37</v>
      </c>
      <c r="C6338" s="4">
        <v>75</v>
      </c>
      <c r="D6338" s="4" t="str">
        <f t="shared" si="392"/>
        <v>Senior Citizen</v>
      </c>
      <c r="E6338" s="1" t="s">
        <v>3</v>
      </c>
      <c r="F6338" s="1" t="s">
        <v>8254</v>
      </c>
      <c r="G6338" s="1" t="s">
        <v>3295</v>
      </c>
      <c r="H6338" s="1">
        <v>93234</v>
      </c>
      <c r="I6338" s="4">
        <v>1</v>
      </c>
      <c r="J6338" s="4">
        <v>7</v>
      </c>
      <c r="K6338" s="4" t="str">
        <f t="shared" si="393"/>
        <v>New</v>
      </c>
      <c r="L6338" s="1" t="s">
        <v>52</v>
      </c>
      <c r="M6338" s="1" t="s">
        <v>38</v>
      </c>
      <c r="N6338" s="7">
        <v>21.43</v>
      </c>
      <c r="O6338" s="1" t="s">
        <v>38</v>
      </c>
      <c r="P6338" s="1" t="s">
        <v>38</v>
      </c>
      <c r="Q6338" s="1" t="s">
        <v>53</v>
      </c>
      <c r="R6338" s="7">
        <v>12</v>
      </c>
      <c r="S6338" s="1" t="s">
        <v>41</v>
      </c>
      <c r="T6338" s="1" t="s">
        <v>41</v>
      </c>
      <c r="U6338" s="1" t="s">
        <v>41</v>
      </c>
      <c r="V6338" s="1" t="s">
        <v>41</v>
      </c>
      <c r="W6338" s="1" t="s">
        <v>41</v>
      </c>
      <c r="X6338" s="1" t="s">
        <v>38</v>
      </c>
      <c r="Y6338" s="1" t="s">
        <v>41</v>
      </c>
      <c r="Z6338" s="1" t="s">
        <v>38</v>
      </c>
      <c r="AA6338" s="1" t="s">
        <v>49</v>
      </c>
      <c r="AB6338" s="1" t="s">
        <v>38</v>
      </c>
      <c r="AC6338" s="1" t="s">
        <v>54</v>
      </c>
      <c r="AD6338" s="7">
        <v>84.55</v>
      </c>
      <c r="AE6338" s="7">
        <v>646.85</v>
      </c>
      <c r="AF6338" s="7">
        <v>0</v>
      </c>
      <c r="AG6338" s="7">
        <v>0</v>
      </c>
      <c r="AH6338" s="7">
        <v>150.01</v>
      </c>
      <c r="AI6338" s="7">
        <v>796.86</v>
      </c>
      <c r="AJ6338" s="7">
        <f t="shared" si="394"/>
        <v>113.83714285714287</v>
      </c>
      <c r="AK6338" s="7" t="s">
        <v>8247</v>
      </c>
      <c r="AL6338" s="1" t="s">
        <v>55</v>
      </c>
      <c r="AM6338" s="1">
        <f t="shared" si="395"/>
        <v>1</v>
      </c>
      <c r="AN6338" s="1" t="s">
        <v>56</v>
      </c>
      <c r="AO6338" s="1" t="s">
        <v>102</v>
      </c>
      <c r="AP6338" s="4">
        <f>1</f>
        <v>1</v>
      </c>
    </row>
    <row r="6339" spans="1:42" x14ac:dyDescent="0.3">
      <c r="A6339" s="1" t="s">
        <v>7524</v>
      </c>
      <c r="B6339" s="1" t="s">
        <v>37</v>
      </c>
      <c r="C6339" s="4">
        <v>40</v>
      </c>
      <c r="D6339" s="4" t="str">
        <f t="shared" ref="D6339:D6402" si="396">IF(C6339&lt;25, "Teenager", IF(C6339&lt;=50, "Adult", "Senior Citizen"))</f>
        <v>Adult</v>
      </c>
      <c r="E6339" s="1" t="s">
        <v>8253</v>
      </c>
      <c r="F6339" s="1" t="s">
        <v>8254</v>
      </c>
      <c r="G6339" s="1" t="s">
        <v>147</v>
      </c>
      <c r="H6339" s="1">
        <v>92398</v>
      </c>
      <c r="I6339" s="4">
        <v>0</v>
      </c>
      <c r="J6339" s="4">
        <v>1</v>
      </c>
      <c r="K6339" s="4" t="str">
        <f t="shared" ref="K6339:K6402" si="397">IF(J6339&lt;12, "New", IF(J6339&lt;=48, "Loyal", "Veteran"))</f>
        <v>New</v>
      </c>
      <c r="L6339" s="1" t="s">
        <v>40</v>
      </c>
      <c r="M6339" s="1" t="s">
        <v>38</v>
      </c>
      <c r="N6339" s="7">
        <v>27.59</v>
      </c>
      <c r="O6339" s="1" t="s">
        <v>41</v>
      </c>
      <c r="P6339" s="1" t="s">
        <v>41</v>
      </c>
      <c r="Q6339" s="1" t="s">
        <v>8232</v>
      </c>
      <c r="R6339" s="7">
        <v>0</v>
      </c>
      <c r="S6339" s="1" t="s">
        <v>41</v>
      </c>
      <c r="T6339" s="1" t="s">
        <v>41</v>
      </c>
      <c r="U6339" s="1" t="s">
        <v>41</v>
      </c>
      <c r="V6339" s="1" t="s">
        <v>41</v>
      </c>
      <c r="W6339" s="1" t="s">
        <v>41</v>
      </c>
      <c r="X6339" s="1" t="s">
        <v>41</v>
      </c>
      <c r="Y6339" s="1" t="s">
        <v>41</v>
      </c>
      <c r="Z6339" s="1" t="s">
        <v>41</v>
      </c>
      <c r="AA6339" s="1" t="s">
        <v>49</v>
      </c>
      <c r="AB6339" s="1" t="s">
        <v>41</v>
      </c>
      <c r="AC6339" s="1" t="s">
        <v>181</v>
      </c>
      <c r="AD6339" s="7">
        <v>20.149999999999999</v>
      </c>
      <c r="AE6339" s="7">
        <v>20.149999999999999</v>
      </c>
      <c r="AF6339" s="7">
        <v>0</v>
      </c>
      <c r="AG6339" s="7">
        <v>0</v>
      </c>
      <c r="AH6339" s="7">
        <v>27.59</v>
      </c>
      <c r="AI6339" s="7">
        <v>47.74</v>
      </c>
      <c r="AJ6339" s="7">
        <f t="shared" ref="AJ6339:AJ6402" si="398">IF(J6339=0, 0, AI6339 / J6339)</f>
        <v>47.74</v>
      </c>
      <c r="AK6339" s="7" t="s">
        <v>8246</v>
      </c>
      <c r="AL6339" s="1" t="s">
        <v>96</v>
      </c>
      <c r="AM6339" s="1">
        <f t="shared" ref="AM6339:AM6402" si="399">IF(AL6339="Churned", 1, 0)</f>
        <v>0</v>
      </c>
      <c r="AN6339" s="1" t="s">
        <v>8232</v>
      </c>
      <c r="AO6339" s="1" t="s">
        <v>108</v>
      </c>
      <c r="AP6339" s="4">
        <f>1</f>
        <v>1</v>
      </c>
    </row>
    <row r="6340" spans="1:42" x14ac:dyDescent="0.3">
      <c r="A6340" s="1" t="s">
        <v>7525</v>
      </c>
      <c r="B6340" s="1" t="s">
        <v>47</v>
      </c>
      <c r="C6340" s="4">
        <v>29</v>
      </c>
      <c r="D6340" s="4" t="str">
        <f t="shared" si="396"/>
        <v>Adult</v>
      </c>
      <c r="E6340" s="1" t="s">
        <v>3</v>
      </c>
      <c r="F6340" s="1" t="s">
        <v>8254</v>
      </c>
      <c r="G6340" s="1" t="s">
        <v>273</v>
      </c>
      <c r="H6340" s="1">
        <v>94063</v>
      </c>
      <c r="I6340" s="4">
        <v>1</v>
      </c>
      <c r="J6340" s="4">
        <v>71</v>
      </c>
      <c r="K6340" s="4" t="str">
        <f t="shared" si="397"/>
        <v>Veteran</v>
      </c>
      <c r="L6340" s="1" t="s">
        <v>40</v>
      </c>
      <c r="M6340" s="1" t="s">
        <v>38</v>
      </c>
      <c r="N6340" s="7">
        <v>33.83</v>
      </c>
      <c r="O6340" s="1" t="s">
        <v>38</v>
      </c>
      <c r="P6340" s="1" t="s">
        <v>38</v>
      </c>
      <c r="Q6340" s="1" t="s">
        <v>53</v>
      </c>
      <c r="R6340" s="7">
        <v>27</v>
      </c>
      <c r="S6340" s="1" t="s">
        <v>38</v>
      </c>
      <c r="T6340" s="1" t="s">
        <v>38</v>
      </c>
      <c r="U6340" s="1" t="s">
        <v>38</v>
      </c>
      <c r="V6340" s="1" t="s">
        <v>38</v>
      </c>
      <c r="W6340" s="1" t="s">
        <v>38</v>
      </c>
      <c r="X6340" s="1" t="s">
        <v>38</v>
      </c>
      <c r="Y6340" s="1" t="s">
        <v>38</v>
      </c>
      <c r="Z6340" s="1" t="s">
        <v>41</v>
      </c>
      <c r="AA6340" s="1" t="s">
        <v>71</v>
      </c>
      <c r="AB6340" s="1" t="s">
        <v>38</v>
      </c>
      <c r="AC6340" s="1" t="s">
        <v>54</v>
      </c>
      <c r="AD6340" s="7">
        <v>116.1</v>
      </c>
      <c r="AE6340" s="7">
        <v>8310.5499999999993</v>
      </c>
      <c r="AF6340" s="7">
        <v>0</v>
      </c>
      <c r="AG6340" s="7">
        <v>130</v>
      </c>
      <c r="AH6340" s="7">
        <v>2401.9299999999998</v>
      </c>
      <c r="AI6340" s="7">
        <v>10842.48</v>
      </c>
      <c r="AJ6340" s="7">
        <f t="shared" si="398"/>
        <v>152.71098591549296</v>
      </c>
      <c r="AK6340" s="7" t="s">
        <v>8248</v>
      </c>
      <c r="AL6340" s="1" t="s">
        <v>45</v>
      </c>
      <c r="AM6340" s="1">
        <f t="shared" si="399"/>
        <v>0</v>
      </c>
      <c r="AN6340" s="1" t="s">
        <v>8232</v>
      </c>
      <c r="AO6340" s="1" t="s">
        <v>108</v>
      </c>
      <c r="AP6340" s="4">
        <f>1</f>
        <v>1</v>
      </c>
    </row>
    <row r="6341" spans="1:42" x14ac:dyDescent="0.3">
      <c r="A6341" s="1" t="s">
        <v>7526</v>
      </c>
      <c r="B6341" s="1" t="s">
        <v>37</v>
      </c>
      <c r="C6341" s="4">
        <v>38</v>
      </c>
      <c r="D6341" s="4" t="str">
        <f t="shared" si="396"/>
        <v>Adult</v>
      </c>
      <c r="E6341" s="1" t="s">
        <v>3</v>
      </c>
      <c r="F6341" s="1" t="s">
        <v>8257</v>
      </c>
      <c r="G6341" s="1" t="s">
        <v>629</v>
      </c>
      <c r="H6341" s="1">
        <v>90717</v>
      </c>
      <c r="I6341" s="4">
        <v>5</v>
      </c>
      <c r="J6341" s="4">
        <v>4</v>
      </c>
      <c r="K6341" s="4" t="str">
        <f t="shared" si="397"/>
        <v>New</v>
      </c>
      <c r="L6341" s="1" t="s">
        <v>40</v>
      </c>
      <c r="M6341" s="1" t="s">
        <v>38</v>
      </c>
      <c r="N6341" s="7">
        <v>42.71</v>
      </c>
      <c r="O6341" s="1" t="s">
        <v>41</v>
      </c>
      <c r="P6341" s="1" t="s">
        <v>38</v>
      </c>
      <c r="Q6341" s="1" t="s">
        <v>77</v>
      </c>
      <c r="R6341" s="7">
        <v>56</v>
      </c>
      <c r="S6341" s="1" t="s">
        <v>41</v>
      </c>
      <c r="T6341" s="1" t="s">
        <v>38</v>
      </c>
      <c r="U6341" s="1" t="s">
        <v>41</v>
      </c>
      <c r="V6341" s="1" t="s">
        <v>38</v>
      </c>
      <c r="W6341" s="1" t="s">
        <v>41</v>
      </c>
      <c r="X6341" s="1" t="s">
        <v>41</v>
      </c>
      <c r="Y6341" s="1" t="s">
        <v>41</v>
      </c>
      <c r="Z6341" s="1" t="s">
        <v>38</v>
      </c>
      <c r="AA6341" s="1" t="s">
        <v>49</v>
      </c>
      <c r="AB6341" s="1" t="s">
        <v>41</v>
      </c>
      <c r="AC6341" s="1" t="s">
        <v>44</v>
      </c>
      <c r="AD6341" s="7">
        <v>56.5</v>
      </c>
      <c r="AE6341" s="7">
        <v>235.1</v>
      </c>
      <c r="AF6341" s="7">
        <v>0</v>
      </c>
      <c r="AG6341" s="7">
        <v>0</v>
      </c>
      <c r="AH6341" s="7">
        <v>170.84</v>
      </c>
      <c r="AI6341" s="7">
        <v>405.94</v>
      </c>
      <c r="AJ6341" s="7">
        <f t="shared" si="398"/>
        <v>101.485</v>
      </c>
      <c r="AK6341" s="7" t="s">
        <v>8247</v>
      </c>
      <c r="AL6341" s="1" t="s">
        <v>55</v>
      </c>
      <c r="AM6341" s="1">
        <f t="shared" si="399"/>
        <v>1</v>
      </c>
      <c r="AN6341" s="1" t="s">
        <v>61</v>
      </c>
      <c r="AO6341" s="1" t="s">
        <v>557</v>
      </c>
      <c r="AP6341" s="4">
        <f>1</f>
        <v>1</v>
      </c>
    </row>
    <row r="6342" spans="1:42" x14ac:dyDescent="0.3">
      <c r="A6342" s="1" t="s">
        <v>7527</v>
      </c>
      <c r="B6342" s="1" t="s">
        <v>47</v>
      </c>
      <c r="C6342" s="4">
        <v>67</v>
      </c>
      <c r="D6342" s="4" t="str">
        <f t="shared" si="396"/>
        <v>Senior Citizen</v>
      </c>
      <c r="E6342" s="1" t="s">
        <v>8253</v>
      </c>
      <c r="F6342" s="1" t="s">
        <v>8254</v>
      </c>
      <c r="G6342" s="1" t="s">
        <v>1147</v>
      </c>
      <c r="H6342" s="1">
        <v>95687</v>
      </c>
      <c r="I6342" s="4">
        <v>0</v>
      </c>
      <c r="J6342" s="4">
        <v>64</v>
      </c>
      <c r="K6342" s="4" t="str">
        <f t="shared" si="397"/>
        <v>Veteran</v>
      </c>
      <c r="L6342" s="1" t="s">
        <v>40</v>
      </c>
      <c r="M6342" s="1" t="s">
        <v>38</v>
      </c>
      <c r="N6342" s="7">
        <v>10.07</v>
      </c>
      <c r="O6342" s="1" t="s">
        <v>38</v>
      </c>
      <c r="P6342" s="1" t="s">
        <v>38</v>
      </c>
      <c r="Q6342" s="1" t="s">
        <v>53</v>
      </c>
      <c r="R6342" s="7">
        <v>26</v>
      </c>
      <c r="S6342" s="1" t="s">
        <v>41</v>
      </c>
      <c r="T6342" s="1" t="s">
        <v>41</v>
      </c>
      <c r="U6342" s="1" t="s">
        <v>38</v>
      </c>
      <c r="V6342" s="1" t="s">
        <v>38</v>
      </c>
      <c r="W6342" s="1" t="s">
        <v>38</v>
      </c>
      <c r="X6342" s="1" t="s">
        <v>38</v>
      </c>
      <c r="Y6342" s="1" t="s">
        <v>38</v>
      </c>
      <c r="Z6342" s="1" t="s">
        <v>38</v>
      </c>
      <c r="AA6342" s="1" t="s">
        <v>43</v>
      </c>
      <c r="AB6342" s="1" t="s">
        <v>41</v>
      </c>
      <c r="AC6342" s="1" t="s">
        <v>54</v>
      </c>
      <c r="AD6342" s="7">
        <v>102.1</v>
      </c>
      <c r="AE6342" s="7">
        <v>6688.1</v>
      </c>
      <c r="AF6342" s="7">
        <v>0</v>
      </c>
      <c r="AG6342" s="7">
        <v>0</v>
      </c>
      <c r="AH6342" s="7">
        <v>644.48</v>
      </c>
      <c r="AI6342" s="7">
        <v>7332.58</v>
      </c>
      <c r="AJ6342" s="7">
        <f t="shared" si="398"/>
        <v>114.5715625</v>
      </c>
      <c r="AK6342" s="7" t="s">
        <v>8247</v>
      </c>
      <c r="AL6342" s="1" t="s">
        <v>45</v>
      </c>
      <c r="AM6342" s="1">
        <f t="shared" si="399"/>
        <v>0</v>
      </c>
      <c r="AN6342" s="1" t="s">
        <v>8232</v>
      </c>
      <c r="AO6342" s="1" t="s">
        <v>108</v>
      </c>
      <c r="AP6342" s="4">
        <f>1</f>
        <v>1</v>
      </c>
    </row>
    <row r="6343" spans="1:42" x14ac:dyDescent="0.3">
      <c r="A6343" s="1" t="s">
        <v>7528</v>
      </c>
      <c r="B6343" s="1" t="s">
        <v>37</v>
      </c>
      <c r="C6343" s="4">
        <v>61</v>
      </c>
      <c r="D6343" s="4" t="str">
        <f t="shared" si="396"/>
        <v>Senior Citizen</v>
      </c>
      <c r="E6343" s="1" t="s">
        <v>8253</v>
      </c>
      <c r="F6343" s="1" t="s">
        <v>8254</v>
      </c>
      <c r="G6343" s="1" t="s">
        <v>1455</v>
      </c>
      <c r="H6343" s="1">
        <v>91761</v>
      </c>
      <c r="I6343" s="4">
        <v>0</v>
      </c>
      <c r="J6343" s="4">
        <v>35</v>
      </c>
      <c r="K6343" s="4" t="str">
        <f t="shared" si="397"/>
        <v>Loyal</v>
      </c>
      <c r="L6343" s="1" t="s">
        <v>40</v>
      </c>
      <c r="M6343" s="1" t="s">
        <v>38</v>
      </c>
      <c r="N6343" s="7">
        <v>2.15</v>
      </c>
      <c r="O6343" s="1" t="s">
        <v>41</v>
      </c>
      <c r="P6343" s="1" t="s">
        <v>38</v>
      </c>
      <c r="Q6343" s="1" t="s">
        <v>77</v>
      </c>
      <c r="R6343" s="7">
        <v>7</v>
      </c>
      <c r="S6343" s="1" t="s">
        <v>41</v>
      </c>
      <c r="T6343" s="1" t="s">
        <v>41</v>
      </c>
      <c r="U6343" s="1" t="s">
        <v>38</v>
      </c>
      <c r="V6343" s="1" t="s">
        <v>41</v>
      </c>
      <c r="W6343" s="1" t="s">
        <v>41</v>
      </c>
      <c r="X6343" s="1" t="s">
        <v>38</v>
      </c>
      <c r="Y6343" s="1" t="s">
        <v>38</v>
      </c>
      <c r="Z6343" s="1" t="s">
        <v>38</v>
      </c>
      <c r="AA6343" s="1" t="s">
        <v>49</v>
      </c>
      <c r="AB6343" s="1" t="s">
        <v>38</v>
      </c>
      <c r="AC6343" s="1" t="s">
        <v>54</v>
      </c>
      <c r="AD6343" s="7">
        <v>62.1</v>
      </c>
      <c r="AE6343" s="7">
        <v>2096.1</v>
      </c>
      <c r="AF6343" s="7">
        <v>0</v>
      </c>
      <c r="AG6343" s="7">
        <v>0</v>
      </c>
      <c r="AH6343" s="7">
        <v>75.25</v>
      </c>
      <c r="AI6343" s="7">
        <v>2171.35</v>
      </c>
      <c r="AJ6343" s="7">
        <f t="shared" si="398"/>
        <v>62.038571428571423</v>
      </c>
      <c r="AK6343" s="7" t="s">
        <v>8249</v>
      </c>
      <c r="AL6343" s="1" t="s">
        <v>45</v>
      </c>
      <c r="AM6343" s="1">
        <f t="shared" si="399"/>
        <v>0</v>
      </c>
      <c r="AN6343" s="1" t="s">
        <v>8232</v>
      </c>
      <c r="AO6343" s="1" t="s">
        <v>108</v>
      </c>
      <c r="AP6343" s="4">
        <f>1</f>
        <v>1</v>
      </c>
    </row>
    <row r="6344" spans="1:42" x14ac:dyDescent="0.3">
      <c r="A6344" s="1" t="s">
        <v>7529</v>
      </c>
      <c r="B6344" s="1" t="s">
        <v>47</v>
      </c>
      <c r="C6344" s="4">
        <v>63</v>
      </c>
      <c r="D6344" s="4" t="str">
        <f t="shared" si="396"/>
        <v>Senior Citizen</v>
      </c>
      <c r="E6344" s="1" t="s">
        <v>8253</v>
      </c>
      <c r="F6344" s="1" t="s">
        <v>8256</v>
      </c>
      <c r="G6344" s="1" t="s">
        <v>1432</v>
      </c>
      <c r="H6344" s="1">
        <v>92545</v>
      </c>
      <c r="I6344" s="4">
        <v>0</v>
      </c>
      <c r="J6344" s="4">
        <v>11</v>
      </c>
      <c r="K6344" s="4" t="str">
        <f t="shared" si="397"/>
        <v>New</v>
      </c>
      <c r="L6344" s="1" t="s">
        <v>60</v>
      </c>
      <c r="M6344" s="1" t="s">
        <v>38</v>
      </c>
      <c r="N6344" s="7">
        <v>47.12</v>
      </c>
      <c r="O6344" s="1" t="s">
        <v>38</v>
      </c>
      <c r="P6344" s="1" t="s">
        <v>38</v>
      </c>
      <c r="Q6344" s="1" t="s">
        <v>53</v>
      </c>
      <c r="R6344" s="7">
        <v>23</v>
      </c>
      <c r="S6344" s="1" t="s">
        <v>41</v>
      </c>
      <c r="T6344" s="1" t="s">
        <v>41</v>
      </c>
      <c r="U6344" s="1" t="s">
        <v>38</v>
      </c>
      <c r="V6344" s="1" t="s">
        <v>41</v>
      </c>
      <c r="W6344" s="1" t="s">
        <v>41</v>
      </c>
      <c r="X6344" s="1" t="s">
        <v>41</v>
      </c>
      <c r="Y6344" s="1" t="s">
        <v>41</v>
      </c>
      <c r="Z6344" s="1" t="s">
        <v>38</v>
      </c>
      <c r="AA6344" s="1" t="s">
        <v>49</v>
      </c>
      <c r="AB6344" s="1" t="s">
        <v>38</v>
      </c>
      <c r="AC6344" s="1" t="s">
        <v>181</v>
      </c>
      <c r="AD6344" s="7">
        <v>78</v>
      </c>
      <c r="AE6344" s="7">
        <v>851.8</v>
      </c>
      <c r="AF6344" s="7">
        <v>0</v>
      </c>
      <c r="AG6344" s="7">
        <v>0</v>
      </c>
      <c r="AH6344" s="7">
        <v>518.32000000000005</v>
      </c>
      <c r="AI6344" s="7">
        <v>1370.12</v>
      </c>
      <c r="AJ6344" s="7">
        <f t="shared" si="398"/>
        <v>124.55636363636363</v>
      </c>
      <c r="AK6344" s="7" t="s">
        <v>8247</v>
      </c>
      <c r="AL6344" s="1" t="s">
        <v>45</v>
      </c>
      <c r="AM6344" s="1">
        <f t="shared" si="399"/>
        <v>0</v>
      </c>
      <c r="AN6344" s="1" t="s">
        <v>8232</v>
      </c>
      <c r="AO6344" s="1" t="s">
        <v>108</v>
      </c>
      <c r="AP6344" s="4">
        <f>1</f>
        <v>1</v>
      </c>
    </row>
    <row r="6345" spans="1:42" x14ac:dyDescent="0.3">
      <c r="A6345" s="1" t="s">
        <v>7530</v>
      </c>
      <c r="B6345" s="1" t="s">
        <v>47</v>
      </c>
      <c r="C6345" s="4">
        <v>23</v>
      </c>
      <c r="D6345" s="4" t="str">
        <f t="shared" si="396"/>
        <v>Teenager</v>
      </c>
      <c r="E6345" s="1" t="s">
        <v>8253</v>
      </c>
      <c r="F6345" s="1" t="s">
        <v>8254</v>
      </c>
      <c r="G6345" s="1" t="s">
        <v>2436</v>
      </c>
      <c r="H6345" s="1">
        <v>93543</v>
      </c>
      <c r="I6345" s="4">
        <v>0</v>
      </c>
      <c r="J6345" s="4">
        <v>27</v>
      </c>
      <c r="K6345" s="4" t="str">
        <f t="shared" si="397"/>
        <v>Loyal</v>
      </c>
      <c r="L6345" s="1" t="s">
        <v>127</v>
      </c>
      <c r="M6345" s="1" t="s">
        <v>38</v>
      </c>
      <c r="N6345" s="7">
        <v>8.86</v>
      </c>
      <c r="O6345" s="1" t="s">
        <v>38</v>
      </c>
      <c r="P6345" s="1" t="s">
        <v>38</v>
      </c>
      <c r="Q6345" s="1" t="s">
        <v>53</v>
      </c>
      <c r="R6345" s="7">
        <v>73</v>
      </c>
      <c r="S6345" s="1" t="s">
        <v>41</v>
      </c>
      <c r="T6345" s="1" t="s">
        <v>41</v>
      </c>
      <c r="U6345" s="1" t="s">
        <v>38</v>
      </c>
      <c r="V6345" s="1" t="s">
        <v>41</v>
      </c>
      <c r="W6345" s="1" t="s">
        <v>38</v>
      </c>
      <c r="X6345" s="1" t="s">
        <v>38</v>
      </c>
      <c r="Y6345" s="1" t="s">
        <v>38</v>
      </c>
      <c r="Z6345" s="1" t="s">
        <v>41</v>
      </c>
      <c r="AA6345" s="1" t="s">
        <v>43</v>
      </c>
      <c r="AB6345" s="1" t="s">
        <v>38</v>
      </c>
      <c r="AC6345" s="1" t="s">
        <v>54</v>
      </c>
      <c r="AD6345" s="7">
        <v>100.5</v>
      </c>
      <c r="AE6345" s="7">
        <v>2673.45</v>
      </c>
      <c r="AF6345" s="7">
        <v>0</v>
      </c>
      <c r="AG6345" s="7">
        <v>70</v>
      </c>
      <c r="AH6345" s="7">
        <v>239.22</v>
      </c>
      <c r="AI6345" s="7">
        <v>2982.67</v>
      </c>
      <c r="AJ6345" s="7">
        <f t="shared" si="398"/>
        <v>110.46925925925926</v>
      </c>
      <c r="AK6345" s="7" t="s">
        <v>8247</v>
      </c>
      <c r="AL6345" s="1" t="s">
        <v>45</v>
      </c>
      <c r="AM6345" s="1">
        <f t="shared" si="399"/>
        <v>0</v>
      </c>
      <c r="AN6345" s="1" t="s">
        <v>8232</v>
      </c>
      <c r="AO6345" s="1" t="s">
        <v>108</v>
      </c>
      <c r="AP6345" s="4">
        <f>1</f>
        <v>1</v>
      </c>
    </row>
    <row r="6346" spans="1:42" x14ac:dyDescent="0.3">
      <c r="A6346" s="1" t="s">
        <v>7531</v>
      </c>
      <c r="B6346" s="1" t="s">
        <v>47</v>
      </c>
      <c r="C6346" s="4">
        <v>29</v>
      </c>
      <c r="D6346" s="4" t="str">
        <f t="shared" si="396"/>
        <v>Adult</v>
      </c>
      <c r="E6346" s="1" t="s">
        <v>3</v>
      </c>
      <c r="F6346" s="1" t="s">
        <v>8254</v>
      </c>
      <c r="G6346" s="1" t="s">
        <v>149</v>
      </c>
      <c r="H6346" s="1">
        <v>92107</v>
      </c>
      <c r="I6346" s="4">
        <v>5</v>
      </c>
      <c r="J6346" s="4">
        <v>64</v>
      </c>
      <c r="K6346" s="4" t="str">
        <f t="shared" si="397"/>
        <v>Veteran</v>
      </c>
      <c r="L6346" s="1" t="s">
        <v>40</v>
      </c>
      <c r="M6346" s="1" t="s">
        <v>38</v>
      </c>
      <c r="N6346" s="7">
        <v>40.18</v>
      </c>
      <c r="O6346" s="1" t="s">
        <v>38</v>
      </c>
      <c r="P6346" s="1" t="s">
        <v>38</v>
      </c>
      <c r="Q6346" s="1" t="s">
        <v>53</v>
      </c>
      <c r="R6346" s="7">
        <v>30</v>
      </c>
      <c r="S6346" s="1" t="s">
        <v>41</v>
      </c>
      <c r="T6346" s="1" t="s">
        <v>38</v>
      </c>
      <c r="U6346" s="1" t="s">
        <v>41</v>
      </c>
      <c r="V6346" s="1" t="s">
        <v>38</v>
      </c>
      <c r="W6346" s="1" t="s">
        <v>38</v>
      </c>
      <c r="X6346" s="1" t="s">
        <v>38</v>
      </c>
      <c r="Y6346" s="1" t="s">
        <v>38</v>
      </c>
      <c r="Z6346" s="1" t="s">
        <v>38</v>
      </c>
      <c r="AA6346" s="1" t="s">
        <v>71</v>
      </c>
      <c r="AB6346" s="1" t="s">
        <v>38</v>
      </c>
      <c r="AC6346" s="1" t="s">
        <v>54</v>
      </c>
      <c r="AD6346" s="7">
        <v>105.25</v>
      </c>
      <c r="AE6346" s="7">
        <v>6823.4</v>
      </c>
      <c r="AF6346" s="7">
        <v>23.67</v>
      </c>
      <c r="AG6346" s="7">
        <v>0</v>
      </c>
      <c r="AH6346" s="7">
        <v>2571.52</v>
      </c>
      <c r="AI6346" s="7">
        <v>9371.25</v>
      </c>
      <c r="AJ6346" s="7">
        <f t="shared" si="398"/>
        <v>146.42578125</v>
      </c>
      <c r="AK6346" s="7" t="s">
        <v>8247</v>
      </c>
      <c r="AL6346" s="1" t="s">
        <v>45</v>
      </c>
      <c r="AM6346" s="1">
        <f t="shared" si="399"/>
        <v>0</v>
      </c>
      <c r="AN6346" s="1" t="s">
        <v>8232</v>
      </c>
      <c r="AO6346" s="1" t="s">
        <v>108</v>
      </c>
      <c r="AP6346" s="4">
        <f>1</f>
        <v>1</v>
      </c>
    </row>
    <row r="6347" spans="1:42" x14ac:dyDescent="0.3">
      <c r="A6347" s="1" t="s">
        <v>7532</v>
      </c>
      <c r="B6347" s="1" t="s">
        <v>37</v>
      </c>
      <c r="C6347" s="4">
        <v>58</v>
      </c>
      <c r="D6347" s="4" t="str">
        <f t="shared" si="396"/>
        <v>Senior Citizen</v>
      </c>
      <c r="E6347" s="1" t="s">
        <v>8253</v>
      </c>
      <c r="F6347" s="1" t="s">
        <v>8254</v>
      </c>
      <c r="G6347" s="1" t="s">
        <v>3742</v>
      </c>
      <c r="H6347" s="1">
        <v>92358</v>
      </c>
      <c r="I6347" s="4">
        <v>0</v>
      </c>
      <c r="J6347" s="4">
        <v>71</v>
      </c>
      <c r="K6347" s="4" t="str">
        <f t="shared" si="397"/>
        <v>Veteran</v>
      </c>
      <c r="L6347" s="1" t="s">
        <v>70</v>
      </c>
      <c r="M6347" s="1" t="s">
        <v>38</v>
      </c>
      <c r="N6347" s="7">
        <v>17.899999999999999</v>
      </c>
      <c r="O6347" s="1" t="s">
        <v>38</v>
      </c>
      <c r="P6347" s="1" t="s">
        <v>38</v>
      </c>
      <c r="Q6347" s="1" t="s">
        <v>53</v>
      </c>
      <c r="R6347" s="7">
        <v>21</v>
      </c>
      <c r="S6347" s="1" t="s">
        <v>38</v>
      </c>
      <c r="T6347" s="1" t="s">
        <v>38</v>
      </c>
      <c r="U6347" s="1" t="s">
        <v>38</v>
      </c>
      <c r="V6347" s="1" t="s">
        <v>38</v>
      </c>
      <c r="W6347" s="1" t="s">
        <v>38</v>
      </c>
      <c r="X6347" s="1" t="s">
        <v>38</v>
      </c>
      <c r="Y6347" s="1" t="s">
        <v>38</v>
      </c>
      <c r="Z6347" s="1" t="s">
        <v>38</v>
      </c>
      <c r="AA6347" s="1" t="s">
        <v>71</v>
      </c>
      <c r="AB6347" s="1" t="s">
        <v>38</v>
      </c>
      <c r="AC6347" s="1" t="s">
        <v>54</v>
      </c>
      <c r="AD6347" s="7">
        <v>118.65</v>
      </c>
      <c r="AE6347" s="7">
        <v>8477.6</v>
      </c>
      <c r="AF6347" s="7">
        <v>0</v>
      </c>
      <c r="AG6347" s="7">
        <v>0</v>
      </c>
      <c r="AH6347" s="7">
        <v>1270.9000000000001</v>
      </c>
      <c r="AI6347" s="7">
        <v>9748.5</v>
      </c>
      <c r="AJ6347" s="7">
        <f t="shared" si="398"/>
        <v>137.30281690140845</v>
      </c>
      <c r="AK6347" s="7" t="s">
        <v>8247</v>
      </c>
      <c r="AL6347" s="1" t="s">
        <v>45</v>
      </c>
      <c r="AM6347" s="1">
        <f t="shared" si="399"/>
        <v>0</v>
      </c>
      <c r="AN6347" s="1" t="s">
        <v>8232</v>
      </c>
      <c r="AO6347" s="1" t="s">
        <v>108</v>
      </c>
      <c r="AP6347" s="4">
        <f>1</f>
        <v>1</v>
      </c>
    </row>
    <row r="6348" spans="1:42" x14ac:dyDescent="0.3">
      <c r="A6348" s="1" t="s">
        <v>7533</v>
      </c>
      <c r="B6348" s="1" t="s">
        <v>37</v>
      </c>
      <c r="C6348" s="4">
        <v>54</v>
      </c>
      <c r="D6348" s="4" t="str">
        <f t="shared" si="396"/>
        <v>Senior Citizen</v>
      </c>
      <c r="E6348" s="1" t="s">
        <v>8253</v>
      </c>
      <c r="F6348" s="1" t="s">
        <v>8254</v>
      </c>
      <c r="G6348" s="1" t="s">
        <v>4582</v>
      </c>
      <c r="H6348" s="1">
        <v>95465</v>
      </c>
      <c r="I6348" s="4">
        <v>0</v>
      </c>
      <c r="J6348" s="4">
        <v>1</v>
      </c>
      <c r="K6348" s="4" t="str">
        <f t="shared" si="397"/>
        <v>New</v>
      </c>
      <c r="L6348" s="1" t="s">
        <v>40</v>
      </c>
      <c r="M6348" s="1" t="s">
        <v>38</v>
      </c>
      <c r="N6348" s="7">
        <v>36.049999999999997</v>
      </c>
      <c r="O6348" s="1" t="s">
        <v>41</v>
      </c>
      <c r="P6348" s="1" t="s">
        <v>38</v>
      </c>
      <c r="Q6348" s="1" t="s">
        <v>77</v>
      </c>
      <c r="R6348" s="7">
        <v>30</v>
      </c>
      <c r="S6348" s="1" t="s">
        <v>41</v>
      </c>
      <c r="T6348" s="1" t="s">
        <v>41</v>
      </c>
      <c r="U6348" s="1" t="s">
        <v>38</v>
      </c>
      <c r="V6348" s="1" t="s">
        <v>38</v>
      </c>
      <c r="W6348" s="1" t="s">
        <v>38</v>
      </c>
      <c r="X6348" s="1" t="s">
        <v>38</v>
      </c>
      <c r="Y6348" s="1" t="s">
        <v>38</v>
      </c>
      <c r="Z6348" s="1" t="s">
        <v>38</v>
      </c>
      <c r="AA6348" s="1" t="s">
        <v>43</v>
      </c>
      <c r="AB6348" s="1" t="s">
        <v>41</v>
      </c>
      <c r="AC6348" s="1" t="s">
        <v>44</v>
      </c>
      <c r="AD6348" s="7">
        <v>74.099999999999994</v>
      </c>
      <c r="AE6348" s="7">
        <v>74.099999999999994</v>
      </c>
      <c r="AF6348" s="7">
        <v>0</v>
      </c>
      <c r="AG6348" s="7">
        <v>0</v>
      </c>
      <c r="AH6348" s="7">
        <v>36.049999999999997</v>
      </c>
      <c r="AI6348" s="7">
        <v>110.15</v>
      </c>
      <c r="AJ6348" s="7">
        <f t="shared" si="398"/>
        <v>110.15</v>
      </c>
      <c r="AK6348" s="7" t="s">
        <v>8247</v>
      </c>
      <c r="AL6348" s="1" t="s">
        <v>96</v>
      </c>
      <c r="AM6348" s="1">
        <f t="shared" si="399"/>
        <v>0</v>
      </c>
      <c r="AN6348" s="1" t="s">
        <v>8232</v>
      </c>
      <c r="AO6348" s="1" t="s">
        <v>108</v>
      </c>
      <c r="AP6348" s="4">
        <f>1</f>
        <v>1</v>
      </c>
    </row>
    <row r="6349" spans="1:42" x14ac:dyDescent="0.3">
      <c r="A6349" s="1" t="s">
        <v>7534</v>
      </c>
      <c r="B6349" s="1" t="s">
        <v>37</v>
      </c>
      <c r="C6349" s="4">
        <v>79</v>
      </c>
      <c r="D6349" s="4" t="str">
        <f t="shared" si="396"/>
        <v>Senior Citizen</v>
      </c>
      <c r="E6349" s="1" t="s">
        <v>3</v>
      </c>
      <c r="F6349" s="1" t="s">
        <v>8254</v>
      </c>
      <c r="G6349" s="1" t="s">
        <v>624</v>
      </c>
      <c r="H6349" s="1">
        <v>91411</v>
      </c>
      <c r="I6349" s="4">
        <v>1</v>
      </c>
      <c r="J6349" s="4">
        <v>34</v>
      </c>
      <c r="K6349" s="4" t="str">
        <f t="shared" si="397"/>
        <v>Loyal</v>
      </c>
      <c r="L6349" s="1" t="s">
        <v>127</v>
      </c>
      <c r="M6349" s="1" t="s">
        <v>38</v>
      </c>
      <c r="N6349" s="7">
        <v>25.84</v>
      </c>
      <c r="O6349" s="1" t="s">
        <v>38</v>
      </c>
      <c r="P6349" s="1" t="s">
        <v>38</v>
      </c>
      <c r="Q6349" s="1" t="s">
        <v>53</v>
      </c>
      <c r="R6349" s="7">
        <v>15</v>
      </c>
      <c r="S6349" s="1" t="s">
        <v>41</v>
      </c>
      <c r="T6349" s="1" t="s">
        <v>38</v>
      </c>
      <c r="U6349" s="1" t="s">
        <v>41</v>
      </c>
      <c r="V6349" s="1" t="s">
        <v>41</v>
      </c>
      <c r="W6349" s="1" t="s">
        <v>41</v>
      </c>
      <c r="X6349" s="1" t="s">
        <v>41</v>
      </c>
      <c r="Y6349" s="1" t="s">
        <v>41</v>
      </c>
      <c r="Z6349" s="1" t="s">
        <v>38</v>
      </c>
      <c r="AA6349" s="1" t="s">
        <v>49</v>
      </c>
      <c r="AB6349" s="1" t="s">
        <v>38</v>
      </c>
      <c r="AC6349" s="1" t="s">
        <v>44</v>
      </c>
      <c r="AD6349" s="7">
        <v>79.599999999999994</v>
      </c>
      <c r="AE6349" s="7">
        <v>2718.3</v>
      </c>
      <c r="AF6349" s="7">
        <v>0</v>
      </c>
      <c r="AG6349" s="7">
        <v>0</v>
      </c>
      <c r="AH6349" s="7">
        <v>878.56</v>
      </c>
      <c r="AI6349" s="7">
        <v>3596.86</v>
      </c>
      <c r="AJ6349" s="7">
        <f t="shared" si="398"/>
        <v>105.79</v>
      </c>
      <c r="AK6349" s="7" t="s">
        <v>8247</v>
      </c>
      <c r="AL6349" s="1" t="s">
        <v>55</v>
      </c>
      <c r="AM6349" s="1">
        <f t="shared" si="399"/>
        <v>1</v>
      </c>
      <c r="AN6349" s="1" t="s">
        <v>61</v>
      </c>
      <c r="AO6349" s="1" t="s">
        <v>62</v>
      </c>
      <c r="AP6349" s="4">
        <f>1</f>
        <v>1</v>
      </c>
    </row>
    <row r="6350" spans="1:42" x14ac:dyDescent="0.3">
      <c r="A6350" s="1" t="s">
        <v>7535</v>
      </c>
      <c r="B6350" s="1" t="s">
        <v>37</v>
      </c>
      <c r="C6350" s="4">
        <v>46</v>
      </c>
      <c r="D6350" s="4" t="str">
        <f t="shared" si="396"/>
        <v>Adult</v>
      </c>
      <c r="E6350" s="1" t="s">
        <v>8253</v>
      </c>
      <c r="F6350" s="1" t="s">
        <v>8254</v>
      </c>
      <c r="G6350" s="1" t="s">
        <v>1772</v>
      </c>
      <c r="H6350" s="1">
        <v>95323</v>
      </c>
      <c r="I6350" s="4">
        <v>0</v>
      </c>
      <c r="J6350" s="4">
        <v>69</v>
      </c>
      <c r="K6350" s="4" t="str">
        <f t="shared" si="397"/>
        <v>Veteran</v>
      </c>
      <c r="L6350" s="1" t="s">
        <v>70</v>
      </c>
      <c r="M6350" s="1" t="s">
        <v>38</v>
      </c>
      <c r="N6350" s="7">
        <v>13.91</v>
      </c>
      <c r="O6350" s="1" t="s">
        <v>38</v>
      </c>
      <c r="P6350" s="1" t="s">
        <v>38</v>
      </c>
      <c r="Q6350" s="1" t="s">
        <v>42</v>
      </c>
      <c r="R6350" s="7">
        <v>7</v>
      </c>
      <c r="S6350" s="1" t="s">
        <v>38</v>
      </c>
      <c r="T6350" s="1" t="s">
        <v>38</v>
      </c>
      <c r="U6350" s="1" t="s">
        <v>41</v>
      </c>
      <c r="V6350" s="1" t="s">
        <v>38</v>
      </c>
      <c r="W6350" s="1" t="s">
        <v>41</v>
      </c>
      <c r="X6350" s="1" t="s">
        <v>41</v>
      </c>
      <c r="Y6350" s="1" t="s">
        <v>41</v>
      </c>
      <c r="Z6350" s="1" t="s">
        <v>38</v>
      </c>
      <c r="AA6350" s="1" t="s">
        <v>71</v>
      </c>
      <c r="AB6350" s="1" t="s">
        <v>38</v>
      </c>
      <c r="AC6350" s="1" t="s">
        <v>44</v>
      </c>
      <c r="AD6350" s="7">
        <v>66.900000000000006</v>
      </c>
      <c r="AE6350" s="7">
        <v>4577.8999999999996</v>
      </c>
      <c r="AF6350" s="7">
        <v>0</v>
      </c>
      <c r="AG6350" s="7">
        <v>0</v>
      </c>
      <c r="AH6350" s="7">
        <v>959.79</v>
      </c>
      <c r="AI6350" s="7">
        <v>5537.69</v>
      </c>
      <c r="AJ6350" s="7">
        <f t="shared" si="398"/>
        <v>80.256376811594194</v>
      </c>
      <c r="AK6350" s="7" t="s">
        <v>8249</v>
      </c>
      <c r="AL6350" s="1" t="s">
        <v>45</v>
      </c>
      <c r="AM6350" s="1">
        <f t="shared" si="399"/>
        <v>0</v>
      </c>
      <c r="AN6350" s="1" t="s">
        <v>8232</v>
      </c>
      <c r="AO6350" s="1" t="s">
        <v>108</v>
      </c>
      <c r="AP6350" s="4">
        <f>1</f>
        <v>1</v>
      </c>
    </row>
    <row r="6351" spans="1:42" x14ac:dyDescent="0.3">
      <c r="A6351" s="1" t="s">
        <v>7536</v>
      </c>
      <c r="B6351" s="1" t="s">
        <v>37</v>
      </c>
      <c r="C6351" s="4">
        <v>63</v>
      </c>
      <c r="D6351" s="4" t="str">
        <f t="shared" si="396"/>
        <v>Senior Citizen</v>
      </c>
      <c r="E6351" s="1" t="s">
        <v>8253</v>
      </c>
      <c r="F6351" s="1" t="s">
        <v>8254</v>
      </c>
      <c r="G6351" s="1" t="s">
        <v>1114</v>
      </c>
      <c r="H6351" s="1">
        <v>92586</v>
      </c>
      <c r="I6351" s="4">
        <v>0</v>
      </c>
      <c r="J6351" s="4">
        <v>9</v>
      </c>
      <c r="K6351" s="4" t="str">
        <f t="shared" si="397"/>
        <v>New</v>
      </c>
      <c r="L6351" s="1" t="s">
        <v>52</v>
      </c>
      <c r="M6351" s="1" t="s">
        <v>38</v>
      </c>
      <c r="N6351" s="7">
        <v>29.87</v>
      </c>
      <c r="O6351" s="1" t="s">
        <v>41</v>
      </c>
      <c r="P6351" s="1" t="s">
        <v>38</v>
      </c>
      <c r="Q6351" s="1" t="s">
        <v>53</v>
      </c>
      <c r="R6351" s="7">
        <v>5</v>
      </c>
      <c r="S6351" s="1" t="s">
        <v>41</v>
      </c>
      <c r="T6351" s="1" t="s">
        <v>41</v>
      </c>
      <c r="U6351" s="1" t="s">
        <v>41</v>
      </c>
      <c r="V6351" s="1" t="s">
        <v>41</v>
      </c>
      <c r="W6351" s="1" t="s">
        <v>41</v>
      </c>
      <c r="X6351" s="1" t="s">
        <v>41</v>
      </c>
      <c r="Y6351" s="1" t="s">
        <v>41</v>
      </c>
      <c r="Z6351" s="1" t="s">
        <v>38</v>
      </c>
      <c r="AA6351" s="1" t="s">
        <v>49</v>
      </c>
      <c r="AB6351" s="1" t="s">
        <v>41</v>
      </c>
      <c r="AC6351" s="1" t="s">
        <v>54</v>
      </c>
      <c r="AD6351" s="7">
        <v>69.05</v>
      </c>
      <c r="AE6351" s="7">
        <v>651.5</v>
      </c>
      <c r="AF6351" s="7">
        <v>0</v>
      </c>
      <c r="AG6351" s="7">
        <v>0</v>
      </c>
      <c r="AH6351" s="7">
        <v>268.83</v>
      </c>
      <c r="AI6351" s="7">
        <v>920.33</v>
      </c>
      <c r="AJ6351" s="7">
        <f t="shared" si="398"/>
        <v>102.25888888888889</v>
      </c>
      <c r="AK6351" s="7" t="s">
        <v>8247</v>
      </c>
      <c r="AL6351" s="1" t="s">
        <v>45</v>
      </c>
      <c r="AM6351" s="1">
        <f t="shared" si="399"/>
        <v>0</v>
      </c>
      <c r="AN6351" s="1" t="s">
        <v>8232</v>
      </c>
      <c r="AO6351" s="1" t="s">
        <v>108</v>
      </c>
      <c r="AP6351" s="4">
        <f>1</f>
        <v>1</v>
      </c>
    </row>
    <row r="6352" spans="1:42" x14ac:dyDescent="0.3">
      <c r="A6352" s="1" t="s">
        <v>7537</v>
      </c>
      <c r="B6352" s="1" t="s">
        <v>37</v>
      </c>
      <c r="C6352" s="4">
        <v>59</v>
      </c>
      <c r="D6352" s="4" t="str">
        <f t="shared" si="396"/>
        <v>Senior Citizen</v>
      </c>
      <c r="E6352" s="1" t="s">
        <v>8253</v>
      </c>
      <c r="F6352" s="1" t="s">
        <v>8254</v>
      </c>
      <c r="G6352" s="1" t="s">
        <v>2092</v>
      </c>
      <c r="H6352" s="1">
        <v>95223</v>
      </c>
      <c r="I6352" s="4">
        <v>0</v>
      </c>
      <c r="J6352" s="4">
        <v>1</v>
      </c>
      <c r="K6352" s="4" t="str">
        <f t="shared" si="397"/>
        <v>New</v>
      </c>
      <c r="L6352" s="1" t="s">
        <v>40</v>
      </c>
      <c r="M6352" s="1" t="s">
        <v>38</v>
      </c>
      <c r="N6352" s="7">
        <v>7.8</v>
      </c>
      <c r="O6352" s="1" t="s">
        <v>41</v>
      </c>
      <c r="P6352" s="1" t="s">
        <v>41</v>
      </c>
      <c r="Q6352" s="1" t="s">
        <v>8232</v>
      </c>
      <c r="R6352" s="7">
        <v>0</v>
      </c>
      <c r="S6352" s="1" t="s">
        <v>41</v>
      </c>
      <c r="T6352" s="1" t="s">
        <v>41</v>
      </c>
      <c r="U6352" s="1" t="s">
        <v>41</v>
      </c>
      <c r="V6352" s="1" t="s">
        <v>41</v>
      </c>
      <c r="W6352" s="1" t="s">
        <v>41</v>
      </c>
      <c r="X6352" s="1" t="s">
        <v>41</v>
      </c>
      <c r="Y6352" s="1" t="s">
        <v>41</v>
      </c>
      <c r="Z6352" s="1" t="s">
        <v>41</v>
      </c>
      <c r="AA6352" s="1" t="s">
        <v>49</v>
      </c>
      <c r="AB6352" s="1" t="s">
        <v>41</v>
      </c>
      <c r="AC6352" s="1" t="s">
        <v>54</v>
      </c>
      <c r="AD6352" s="7">
        <v>18.850000000000001</v>
      </c>
      <c r="AE6352" s="7">
        <v>18.850000000000001</v>
      </c>
      <c r="AF6352" s="7">
        <v>0</v>
      </c>
      <c r="AG6352" s="7">
        <v>0</v>
      </c>
      <c r="AH6352" s="7">
        <v>7.8</v>
      </c>
      <c r="AI6352" s="7">
        <v>26.65</v>
      </c>
      <c r="AJ6352" s="7">
        <f t="shared" si="398"/>
        <v>26.65</v>
      </c>
      <c r="AK6352" s="7" t="s">
        <v>8246</v>
      </c>
      <c r="AL6352" s="1" t="s">
        <v>96</v>
      </c>
      <c r="AM6352" s="1">
        <f t="shared" si="399"/>
        <v>0</v>
      </c>
      <c r="AN6352" s="1" t="s">
        <v>8232</v>
      </c>
      <c r="AO6352" s="1" t="s">
        <v>108</v>
      </c>
      <c r="AP6352" s="4">
        <f>1</f>
        <v>1</v>
      </c>
    </row>
    <row r="6353" spans="1:42" x14ac:dyDescent="0.3">
      <c r="A6353" s="1" t="s">
        <v>7538</v>
      </c>
      <c r="B6353" s="1" t="s">
        <v>47</v>
      </c>
      <c r="C6353" s="4">
        <v>40</v>
      </c>
      <c r="D6353" s="4" t="str">
        <f t="shared" si="396"/>
        <v>Adult</v>
      </c>
      <c r="E6353" s="1" t="s">
        <v>3</v>
      </c>
      <c r="F6353" s="1" t="s">
        <v>8254</v>
      </c>
      <c r="G6353" s="1" t="s">
        <v>4291</v>
      </c>
      <c r="H6353" s="1">
        <v>91340</v>
      </c>
      <c r="I6353" s="4">
        <v>1</v>
      </c>
      <c r="J6353" s="4">
        <v>1</v>
      </c>
      <c r="K6353" s="4" t="str">
        <f t="shared" si="397"/>
        <v>New</v>
      </c>
      <c r="L6353" s="1" t="s">
        <v>52</v>
      </c>
      <c r="M6353" s="1" t="s">
        <v>41</v>
      </c>
      <c r="N6353" s="7">
        <v>25.420517214274568</v>
      </c>
      <c r="O6353" s="1" t="s">
        <v>41</v>
      </c>
      <c r="P6353" s="1" t="s">
        <v>38</v>
      </c>
      <c r="Q6353" s="1" t="s">
        <v>77</v>
      </c>
      <c r="R6353" s="7">
        <v>20</v>
      </c>
      <c r="S6353" s="1" t="s">
        <v>41</v>
      </c>
      <c r="T6353" s="1" t="s">
        <v>41</v>
      </c>
      <c r="U6353" s="1" t="s">
        <v>38</v>
      </c>
      <c r="V6353" s="1" t="s">
        <v>41</v>
      </c>
      <c r="W6353" s="1" t="s">
        <v>38</v>
      </c>
      <c r="X6353" s="1" t="s">
        <v>38</v>
      </c>
      <c r="Y6353" s="1" t="s">
        <v>38</v>
      </c>
      <c r="Z6353" s="1" t="s">
        <v>38</v>
      </c>
      <c r="AA6353" s="1" t="s">
        <v>49</v>
      </c>
      <c r="AB6353" s="1" t="s">
        <v>38</v>
      </c>
      <c r="AC6353" s="1" t="s">
        <v>54</v>
      </c>
      <c r="AD6353" s="7">
        <v>50.35</v>
      </c>
      <c r="AE6353" s="7">
        <v>50.35</v>
      </c>
      <c r="AF6353" s="7">
        <v>0</v>
      </c>
      <c r="AG6353" s="7">
        <v>0</v>
      </c>
      <c r="AH6353" s="7">
        <v>0</v>
      </c>
      <c r="AI6353" s="7">
        <v>50.35</v>
      </c>
      <c r="AJ6353" s="7">
        <f t="shared" si="398"/>
        <v>50.35</v>
      </c>
      <c r="AK6353" s="7" t="s">
        <v>8249</v>
      </c>
      <c r="AL6353" s="1" t="s">
        <v>55</v>
      </c>
      <c r="AM6353" s="1">
        <f t="shared" si="399"/>
        <v>1</v>
      </c>
      <c r="AN6353" s="1" t="s">
        <v>56</v>
      </c>
      <c r="AO6353" s="1" t="s">
        <v>212</v>
      </c>
      <c r="AP6353" s="4">
        <f>1</f>
        <v>1</v>
      </c>
    </row>
    <row r="6354" spans="1:42" x14ac:dyDescent="0.3">
      <c r="A6354" s="1" t="s">
        <v>7539</v>
      </c>
      <c r="B6354" s="1" t="s">
        <v>47</v>
      </c>
      <c r="C6354" s="4">
        <v>25</v>
      </c>
      <c r="D6354" s="4" t="str">
        <f t="shared" si="396"/>
        <v>Adult</v>
      </c>
      <c r="E6354" s="1" t="s">
        <v>8253</v>
      </c>
      <c r="F6354" s="1" t="s">
        <v>8254</v>
      </c>
      <c r="G6354" s="1" t="s">
        <v>175</v>
      </c>
      <c r="H6354" s="1">
        <v>92240</v>
      </c>
      <c r="I6354" s="4">
        <v>0</v>
      </c>
      <c r="J6354" s="4">
        <v>21</v>
      </c>
      <c r="K6354" s="4" t="str">
        <f t="shared" si="397"/>
        <v>Loyal</v>
      </c>
      <c r="L6354" s="1" t="s">
        <v>60</v>
      </c>
      <c r="M6354" s="1" t="s">
        <v>38</v>
      </c>
      <c r="N6354" s="7">
        <v>39.85</v>
      </c>
      <c r="O6354" s="1" t="s">
        <v>41</v>
      </c>
      <c r="P6354" s="1" t="s">
        <v>38</v>
      </c>
      <c r="Q6354" s="1" t="s">
        <v>77</v>
      </c>
      <c r="R6354" s="7">
        <v>52</v>
      </c>
      <c r="S6354" s="1" t="s">
        <v>41</v>
      </c>
      <c r="T6354" s="1" t="s">
        <v>41</v>
      </c>
      <c r="U6354" s="1" t="s">
        <v>38</v>
      </c>
      <c r="V6354" s="1" t="s">
        <v>41</v>
      </c>
      <c r="W6354" s="1" t="s">
        <v>41</v>
      </c>
      <c r="X6354" s="1" t="s">
        <v>38</v>
      </c>
      <c r="Y6354" s="1" t="s">
        <v>38</v>
      </c>
      <c r="Z6354" s="1" t="s">
        <v>38</v>
      </c>
      <c r="AA6354" s="1" t="s">
        <v>49</v>
      </c>
      <c r="AB6354" s="1" t="s">
        <v>41</v>
      </c>
      <c r="AC6354" s="1" t="s">
        <v>44</v>
      </c>
      <c r="AD6354" s="7">
        <v>61.65</v>
      </c>
      <c r="AE6354" s="7">
        <v>1393.6</v>
      </c>
      <c r="AF6354" s="7">
        <v>0</v>
      </c>
      <c r="AG6354" s="7">
        <v>0</v>
      </c>
      <c r="AH6354" s="7">
        <v>836.85</v>
      </c>
      <c r="AI6354" s="7">
        <v>2230.4499999999998</v>
      </c>
      <c r="AJ6354" s="7">
        <f t="shared" si="398"/>
        <v>106.21190476190475</v>
      </c>
      <c r="AK6354" s="7" t="s">
        <v>8247</v>
      </c>
      <c r="AL6354" s="1" t="s">
        <v>45</v>
      </c>
      <c r="AM6354" s="1">
        <f t="shared" si="399"/>
        <v>0</v>
      </c>
      <c r="AN6354" s="1" t="s">
        <v>8232</v>
      </c>
      <c r="AO6354" s="1" t="s">
        <v>108</v>
      </c>
      <c r="AP6354" s="4">
        <f>1</f>
        <v>1</v>
      </c>
    </row>
    <row r="6355" spans="1:42" x14ac:dyDescent="0.3">
      <c r="A6355" s="1" t="s">
        <v>7540</v>
      </c>
      <c r="B6355" s="1" t="s">
        <v>37</v>
      </c>
      <c r="C6355" s="4">
        <v>63</v>
      </c>
      <c r="D6355" s="4" t="str">
        <f t="shared" si="396"/>
        <v>Senior Citizen</v>
      </c>
      <c r="E6355" s="1" t="s">
        <v>8253</v>
      </c>
      <c r="F6355" s="1" t="s">
        <v>8255</v>
      </c>
      <c r="G6355" s="1" t="s">
        <v>439</v>
      </c>
      <c r="H6355" s="1">
        <v>90822</v>
      </c>
      <c r="I6355" s="4">
        <v>0</v>
      </c>
      <c r="J6355" s="4">
        <v>13</v>
      </c>
      <c r="K6355" s="4" t="str">
        <f t="shared" si="397"/>
        <v>Loyal</v>
      </c>
      <c r="L6355" s="1" t="s">
        <v>40</v>
      </c>
      <c r="M6355" s="1" t="s">
        <v>38</v>
      </c>
      <c r="N6355" s="7">
        <v>27.04</v>
      </c>
      <c r="O6355" s="1" t="s">
        <v>41</v>
      </c>
      <c r="P6355" s="1" t="s">
        <v>38</v>
      </c>
      <c r="Q6355" s="1" t="s">
        <v>77</v>
      </c>
      <c r="R6355" s="7">
        <v>10</v>
      </c>
      <c r="S6355" s="1" t="s">
        <v>38</v>
      </c>
      <c r="T6355" s="1" t="s">
        <v>38</v>
      </c>
      <c r="U6355" s="1" t="s">
        <v>41</v>
      </c>
      <c r="V6355" s="1" t="s">
        <v>41</v>
      </c>
      <c r="W6355" s="1" t="s">
        <v>41</v>
      </c>
      <c r="X6355" s="1" t="s">
        <v>41</v>
      </c>
      <c r="Y6355" s="1" t="s">
        <v>41</v>
      </c>
      <c r="Z6355" s="1" t="s">
        <v>38</v>
      </c>
      <c r="AA6355" s="1" t="s">
        <v>49</v>
      </c>
      <c r="AB6355" s="1" t="s">
        <v>38</v>
      </c>
      <c r="AC6355" s="1" t="s">
        <v>54</v>
      </c>
      <c r="AD6355" s="7">
        <v>56</v>
      </c>
      <c r="AE6355" s="7">
        <v>764.55</v>
      </c>
      <c r="AF6355" s="7">
        <v>0</v>
      </c>
      <c r="AG6355" s="7">
        <v>0</v>
      </c>
      <c r="AH6355" s="7">
        <v>351.52</v>
      </c>
      <c r="AI6355" s="7">
        <v>1116.07</v>
      </c>
      <c r="AJ6355" s="7">
        <f t="shared" si="398"/>
        <v>85.851538461538453</v>
      </c>
      <c r="AK6355" s="7" t="s">
        <v>8249</v>
      </c>
      <c r="AL6355" s="1" t="s">
        <v>45</v>
      </c>
      <c r="AM6355" s="1">
        <f t="shared" si="399"/>
        <v>0</v>
      </c>
      <c r="AN6355" s="1" t="s">
        <v>8232</v>
      </c>
      <c r="AO6355" s="1" t="s">
        <v>108</v>
      </c>
      <c r="AP6355" s="4">
        <f>1</f>
        <v>1</v>
      </c>
    </row>
    <row r="6356" spans="1:42" x14ac:dyDescent="0.3">
      <c r="A6356" s="1" t="s">
        <v>7541</v>
      </c>
      <c r="B6356" s="1" t="s">
        <v>47</v>
      </c>
      <c r="C6356" s="4">
        <v>54</v>
      </c>
      <c r="D6356" s="4" t="str">
        <f t="shared" si="396"/>
        <v>Senior Citizen</v>
      </c>
      <c r="E6356" s="1" t="s">
        <v>8253</v>
      </c>
      <c r="F6356" s="1" t="s">
        <v>8254</v>
      </c>
      <c r="G6356" s="1" t="s">
        <v>943</v>
      </c>
      <c r="H6356" s="1">
        <v>96006</v>
      </c>
      <c r="I6356" s="4">
        <v>0</v>
      </c>
      <c r="J6356" s="4">
        <v>7</v>
      </c>
      <c r="K6356" s="4" t="str">
        <f t="shared" si="397"/>
        <v>New</v>
      </c>
      <c r="L6356" s="1" t="s">
        <v>40</v>
      </c>
      <c r="M6356" s="1" t="s">
        <v>38</v>
      </c>
      <c r="N6356" s="7">
        <v>21.12</v>
      </c>
      <c r="O6356" s="1" t="s">
        <v>41</v>
      </c>
      <c r="P6356" s="1" t="s">
        <v>38</v>
      </c>
      <c r="Q6356" s="1" t="s">
        <v>53</v>
      </c>
      <c r="R6356" s="7">
        <v>7</v>
      </c>
      <c r="S6356" s="1" t="s">
        <v>41</v>
      </c>
      <c r="T6356" s="1" t="s">
        <v>41</v>
      </c>
      <c r="U6356" s="1" t="s">
        <v>41</v>
      </c>
      <c r="V6356" s="1" t="s">
        <v>41</v>
      </c>
      <c r="W6356" s="1" t="s">
        <v>41</v>
      </c>
      <c r="X6356" s="1" t="s">
        <v>41</v>
      </c>
      <c r="Y6356" s="1" t="s">
        <v>41</v>
      </c>
      <c r="Z6356" s="1" t="s">
        <v>38</v>
      </c>
      <c r="AA6356" s="1" t="s">
        <v>49</v>
      </c>
      <c r="AB6356" s="1" t="s">
        <v>41</v>
      </c>
      <c r="AC6356" s="1" t="s">
        <v>54</v>
      </c>
      <c r="AD6356" s="7">
        <v>69.150000000000006</v>
      </c>
      <c r="AE6356" s="7">
        <v>488.65</v>
      </c>
      <c r="AF6356" s="7">
        <v>0</v>
      </c>
      <c r="AG6356" s="7">
        <v>0</v>
      </c>
      <c r="AH6356" s="7">
        <v>147.84</v>
      </c>
      <c r="AI6356" s="7">
        <v>636.49</v>
      </c>
      <c r="AJ6356" s="7">
        <f t="shared" si="398"/>
        <v>90.927142857142854</v>
      </c>
      <c r="AK6356" s="7" t="s">
        <v>8249</v>
      </c>
      <c r="AL6356" s="1" t="s">
        <v>45</v>
      </c>
      <c r="AM6356" s="1">
        <f t="shared" si="399"/>
        <v>0</v>
      </c>
      <c r="AN6356" s="1" t="s">
        <v>8232</v>
      </c>
      <c r="AO6356" s="1" t="s">
        <v>108</v>
      </c>
      <c r="AP6356" s="4">
        <f>1</f>
        <v>1</v>
      </c>
    </row>
    <row r="6357" spans="1:42" x14ac:dyDescent="0.3">
      <c r="A6357" s="1" t="s">
        <v>7542</v>
      </c>
      <c r="B6357" s="1" t="s">
        <v>37</v>
      </c>
      <c r="C6357" s="4">
        <v>62</v>
      </c>
      <c r="D6357" s="4" t="str">
        <f t="shared" si="396"/>
        <v>Senior Citizen</v>
      </c>
      <c r="E6357" s="1" t="s">
        <v>8253</v>
      </c>
      <c r="F6357" s="1" t="s">
        <v>8254</v>
      </c>
      <c r="G6357" s="1" t="s">
        <v>1521</v>
      </c>
      <c r="H6357" s="1">
        <v>96071</v>
      </c>
      <c r="I6357" s="4">
        <v>0</v>
      </c>
      <c r="J6357" s="4">
        <v>3</v>
      </c>
      <c r="K6357" s="4" t="str">
        <f t="shared" si="397"/>
        <v>New</v>
      </c>
      <c r="L6357" s="1" t="s">
        <v>40</v>
      </c>
      <c r="M6357" s="1" t="s">
        <v>41</v>
      </c>
      <c r="N6357" s="7">
        <v>25.420517214274568</v>
      </c>
      <c r="O6357" s="1" t="s">
        <v>41</v>
      </c>
      <c r="P6357" s="1" t="s">
        <v>38</v>
      </c>
      <c r="Q6357" s="1" t="s">
        <v>77</v>
      </c>
      <c r="R6357" s="7">
        <v>27</v>
      </c>
      <c r="S6357" s="1" t="s">
        <v>41</v>
      </c>
      <c r="T6357" s="1" t="s">
        <v>41</v>
      </c>
      <c r="U6357" s="1" t="s">
        <v>41</v>
      </c>
      <c r="V6357" s="1" t="s">
        <v>41</v>
      </c>
      <c r="W6357" s="1" t="s">
        <v>41</v>
      </c>
      <c r="X6357" s="1" t="s">
        <v>41</v>
      </c>
      <c r="Y6357" s="1" t="s">
        <v>41</v>
      </c>
      <c r="Z6357" s="1" t="s">
        <v>38</v>
      </c>
      <c r="AA6357" s="1" t="s">
        <v>49</v>
      </c>
      <c r="AB6357" s="1" t="s">
        <v>41</v>
      </c>
      <c r="AC6357" s="1" t="s">
        <v>54</v>
      </c>
      <c r="AD6357" s="7">
        <v>25.25</v>
      </c>
      <c r="AE6357" s="7">
        <v>58.9</v>
      </c>
      <c r="AF6357" s="7">
        <v>0</v>
      </c>
      <c r="AG6357" s="7">
        <v>0</v>
      </c>
      <c r="AH6357" s="7">
        <v>0</v>
      </c>
      <c r="AI6357" s="7">
        <v>58.9</v>
      </c>
      <c r="AJ6357" s="7">
        <f t="shared" si="398"/>
        <v>19.633333333333333</v>
      </c>
      <c r="AK6357" s="7" t="s">
        <v>8246</v>
      </c>
      <c r="AL6357" s="1" t="s">
        <v>55</v>
      </c>
      <c r="AM6357" s="1">
        <f t="shared" si="399"/>
        <v>1</v>
      </c>
      <c r="AN6357" s="1" t="s">
        <v>56</v>
      </c>
      <c r="AO6357" s="1" t="s">
        <v>57</v>
      </c>
      <c r="AP6357" s="4">
        <f>1</f>
        <v>1</v>
      </c>
    </row>
    <row r="6358" spans="1:42" x14ac:dyDescent="0.3">
      <c r="A6358" s="1" t="s">
        <v>7543</v>
      </c>
      <c r="B6358" s="1" t="s">
        <v>47</v>
      </c>
      <c r="C6358" s="4">
        <v>78</v>
      </c>
      <c r="D6358" s="4" t="str">
        <f t="shared" si="396"/>
        <v>Senior Citizen</v>
      </c>
      <c r="E6358" s="1" t="s">
        <v>8253</v>
      </c>
      <c r="F6358" s="1" t="s">
        <v>8254</v>
      </c>
      <c r="G6358" s="1" t="s">
        <v>2549</v>
      </c>
      <c r="H6358" s="1">
        <v>95553</v>
      </c>
      <c r="I6358" s="4">
        <v>0</v>
      </c>
      <c r="J6358" s="4">
        <v>57</v>
      </c>
      <c r="K6358" s="4" t="str">
        <f t="shared" si="397"/>
        <v>Veteran</v>
      </c>
      <c r="L6358" s="1" t="s">
        <v>74</v>
      </c>
      <c r="M6358" s="1" t="s">
        <v>38</v>
      </c>
      <c r="N6358" s="7">
        <v>28.44</v>
      </c>
      <c r="O6358" s="1" t="s">
        <v>41</v>
      </c>
      <c r="P6358" s="1" t="s">
        <v>38</v>
      </c>
      <c r="Q6358" s="1" t="s">
        <v>77</v>
      </c>
      <c r="R6358" s="7">
        <v>24</v>
      </c>
      <c r="S6358" s="1" t="s">
        <v>41</v>
      </c>
      <c r="T6358" s="1" t="s">
        <v>41</v>
      </c>
      <c r="U6358" s="1" t="s">
        <v>38</v>
      </c>
      <c r="V6358" s="1" t="s">
        <v>38</v>
      </c>
      <c r="W6358" s="1" t="s">
        <v>41</v>
      </c>
      <c r="X6358" s="1" t="s">
        <v>41</v>
      </c>
      <c r="Y6358" s="1" t="s">
        <v>41</v>
      </c>
      <c r="Z6358" s="1" t="s">
        <v>38</v>
      </c>
      <c r="AA6358" s="1" t="s">
        <v>43</v>
      </c>
      <c r="AB6358" s="1" t="s">
        <v>38</v>
      </c>
      <c r="AC6358" s="1" t="s">
        <v>54</v>
      </c>
      <c r="AD6358" s="7">
        <v>53.5</v>
      </c>
      <c r="AE6358" s="7">
        <v>3035.8</v>
      </c>
      <c r="AF6358" s="7">
        <v>0</v>
      </c>
      <c r="AG6358" s="7">
        <v>0</v>
      </c>
      <c r="AH6358" s="7">
        <v>1621.08</v>
      </c>
      <c r="AI6358" s="7">
        <v>4656.88</v>
      </c>
      <c r="AJ6358" s="7">
        <f t="shared" si="398"/>
        <v>81.699649122807017</v>
      </c>
      <c r="AK6358" s="7" t="s">
        <v>8249</v>
      </c>
      <c r="AL6358" s="1" t="s">
        <v>45</v>
      </c>
      <c r="AM6358" s="1">
        <f t="shared" si="399"/>
        <v>0</v>
      </c>
      <c r="AN6358" s="1" t="s">
        <v>8232</v>
      </c>
      <c r="AO6358" s="1" t="s">
        <v>108</v>
      </c>
      <c r="AP6358" s="4">
        <f>1</f>
        <v>1</v>
      </c>
    </row>
    <row r="6359" spans="1:42" x14ac:dyDescent="0.3">
      <c r="A6359" s="1" t="s">
        <v>7544</v>
      </c>
      <c r="B6359" s="1" t="s">
        <v>37</v>
      </c>
      <c r="C6359" s="4">
        <v>68</v>
      </c>
      <c r="D6359" s="4" t="str">
        <f t="shared" si="396"/>
        <v>Senior Citizen</v>
      </c>
      <c r="E6359" s="1" t="s">
        <v>8253</v>
      </c>
      <c r="F6359" s="1" t="s">
        <v>8254</v>
      </c>
      <c r="G6359" s="1" t="s">
        <v>522</v>
      </c>
      <c r="H6359" s="1">
        <v>95020</v>
      </c>
      <c r="I6359" s="4">
        <v>0</v>
      </c>
      <c r="J6359" s="4">
        <v>11</v>
      </c>
      <c r="K6359" s="4" t="str">
        <f t="shared" si="397"/>
        <v>New</v>
      </c>
      <c r="L6359" s="1" t="s">
        <v>40</v>
      </c>
      <c r="M6359" s="1" t="s">
        <v>38</v>
      </c>
      <c r="N6359" s="7">
        <v>3.96</v>
      </c>
      <c r="O6359" s="1" t="s">
        <v>41</v>
      </c>
      <c r="P6359" s="1" t="s">
        <v>38</v>
      </c>
      <c r="Q6359" s="1" t="s">
        <v>53</v>
      </c>
      <c r="R6359" s="7">
        <v>27</v>
      </c>
      <c r="S6359" s="1" t="s">
        <v>41</v>
      </c>
      <c r="T6359" s="1" t="s">
        <v>41</v>
      </c>
      <c r="U6359" s="1" t="s">
        <v>41</v>
      </c>
      <c r="V6359" s="1" t="s">
        <v>41</v>
      </c>
      <c r="W6359" s="1" t="s">
        <v>38</v>
      </c>
      <c r="X6359" s="1" t="s">
        <v>38</v>
      </c>
      <c r="Y6359" s="1" t="s">
        <v>41</v>
      </c>
      <c r="Z6359" s="1" t="s">
        <v>38</v>
      </c>
      <c r="AA6359" s="1" t="s">
        <v>49</v>
      </c>
      <c r="AB6359" s="1" t="s">
        <v>41</v>
      </c>
      <c r="AC6359" s="1" t="s">
        <v>54</v>
      </c>
      <c r="AD6359" s="7">
        <v>89.7</v>
      </c>
      <c r="AE6359" s="7">
        <v>1047.7</v>
      </c>
      <c r="AF6359" s="7">
        <v>0</v>
      </c>
      <c r="AG6359" s="7">
        <v>0</v>
      </c>
      <c r="AH6359" s="7">
        <v>43.56</v>
      </c>
      <c r="AI6359" s="7">
        <v>1091.26</v>
      </c>
      <c r="AJ6359" s="7">
        <f t="shared" si="398"/>
        <v>99.205454545454543</v>
      </c>
      <c r="AK6359" s="7" t="s">
        <v>8249</v>
      </c>
      <c r="AL6359" s="1" t="s">
        <v>55</v>
      </c>
      <c r="AM6359" s="1">
        <f t="shared" si="399"/>
        <v>1</v>
      </c>
      <c r="AN6359" s="1" t="s">
        <v>119</v>
      </c>
      <c r="AO6359" s="1" t="s">
        <v>193</v>
      </c>
      <c r="AP6359" s="4">
        <f>1</f>
        <v>1</v>
      </c>
    </row>
    <row r="6360" spans="1:42" x14ac:dyDescent="0.3">
      <c r="A6360" s="1" t="s">
        <v>7545</v>
      </c>
      <c r="B6360" s="1" t="s">
        <v>37</v>
      </c>
      <c r="C6360" s="4">
        <v>48</v>
      </c>
      <c r="D6360" s="4" t="str">
        <f t="shared" si="396"/>
        <v>Adult</v>
      </c>
      <c r="E6360" s="1" t="s">
        <v>3</v>
      </c>
      <c r="F6360" s="1" t="s">
        <v>8257</v>
      </c>
      <c r="G6360" s="1" t="s">
        <v>924</v>
      </c>
      <c r="H6360" s="1">
        <v>95429</v>
      </c>
      <c r="I6360" s="4">
        <v>1</v>
      </c>
      <c r="J6360" s="4">
        <v>19</v>
      </c>
      <c r="K6360" s="4" t="str">
        <f t="shared" si="397"/>
        <v>Loyal</v>
      </c>
      <c r="L6360" s="1" t="s">
        <v>60</v>
      </c>
      <c r="M6360" s="1" t="s">
        <v>38</v>
      </c>
      <c r="N6360" s="7">
        <v>31.85</v>
      </c>
      <c r="O6360" s="1" t="s">
        <v>41</v>
      </c>
      <c r="P6360" s="1" t="s">
        <v>41</v>
      </c>
      <c r="Q6360" s="1" t="s">
        <v>8232</v>
      </c>
      <c r="R6360" s="7">
        <v>0</v>
      </c>
      <c r="S6360" s="1" t="s">
        <v>41</v>
      </c>
      <c r="T6360" s="1" t="s">
        <v>41</v>
      </c>
      <c r="U6360" s="1" t="s">
        <v>41</v>
      </c>
      <c r="V6360" s="1" t="s">
        <v>41</v>
      </c>
      <c r="W6360" s="1" t="s">
        <v>41</v>
      </c>
      <c r="X6360" s="1" t="s">
        <v>41</v>
      </c>
      <c r="Y6360" s="1" t="s">
        <v>41</v>
      </c>
      <c r="Z6360" s="1" t="s">
        <v>41</v>
      </c>
      <c r="AA6360" s="1" t="s">
        <v>71</v>
      </c>
      <c r="AB6360" s="1" t="s">
        <v>41</v>
      </c>
      <c r="AC6360" s="1" t="s">
        <v>44</v>
      </c>
      <c r="AD6360" s="7">
        <v>20.149999999999999</v>
      </c>
      <c r="AE6360" s="7">
        <v>387.7</v>
      </c>
      <c r="AF6360" s="7">
        <v>2.97</v>
      </c>
      <c r="AG6360" s="7">
        <v>0</v>
      </c>
      <c r="AH6360" s="7">
        <v>605.15</v>
      </c>
      <c r="AI6360" s="7">
        <v>989.88</v>
      </c>
      <c r="AJ6360" s="7">
        <f t="shared" si="398"/>
        <v>52.098947368421051</v>
      </c>
      <c r="AK6360" s="7" t="s">
        <v>8249</v>
      </c>
      <c r="AL6360" s="1" t="s">
        <v>45</v>
      </c>
      <c r="AM6360" s="1">
        <f t="shared" si="399"/>
        <v>0</v>
      </c>
      <c r="AN6360" s="1" t="s">
        <v>8232</v>
      </c>
      <c r="AO6360" s="1" t="s">
        <v>108</v>
      </c>
      <c r="AP6360" s="4">
        <f>1</f>
        <v>1</v>
      </c>
    </row>
    <row r="6361" spans="1:42" x14ac:dyDescent="0.3">
      <c r="A6361" s="1" t="s">
        <v>7546</v>
      </c>
      <c r="B6361" s="1" t="s">
        <v>37</v>
      </c>
      <c r="C6361" s="4">
        <v>70</v>
      </c>
      <c r="D6361" s="4" t="str">
        <f t="shared" si="396"/>
        <v>Senior Citizen</v>
      </c>
      <c r="E6361" s="1" t="s">
        <v>3</v>
      </c>
      <c r="F6361" s="1" t="s">
        <v>8254</v>
      </c>
      <c r="G6361" s="1" t="s">
        <v>2214</v>
      </c>
      <c r="H6361" s="1">
        <v>95448</v>
      </c>
      <c r="I6361" s="4">
        <v>7</v>
      </c>
      <c r="J6361" s="4">
        <v>72</v>
      </c>
      <c r="K6361" s="4" t="str">
        <f t="shared" si="397"/>
        <v>Veteran</v>
      </c>
      <c r="L6361" s="1" t="s">
        <v>70</v>
      </c>
      <c r="M6361" s="1" t="s">
        <v>38</v>
      </c>
      <c r="N6361" s="7">
        <v>18.149999999999999</v>
      </c>
      <c r="O6361" s="1" t="s">
        <v>38</v>
      </c>
      <c r="P6361" s="1" t="s">
        <v>38</v>
      </c>
      <c r="Q6361" s="1" t="s">
        <v>53</v>
      </c>
      <c r="R6361" s="7">
        <v>16</v>
      </c>
      <c r="S6361" s="1" t="s">
        <v>41</v>
      </c>
      <c r="T6361" s="1" t="s">
        <v>38</v>
      </c>
      <c r="U6361" s="1" t="s">
        <v>38</v>
      </c>
      <c r="V6361" s="1" t="s">
        <v>41</v>
      </c>
      <c r="W6361" s="1" t="s">
        <v>38</v>
      </c>
      <c r="X6361" s="1" t="s">
        <v>38</v>
      </c>
      <c r="Y6361" s="1" t="s">
        <v>38</v>
      </c>
      <c r="Z6361" s="1" t="s">
        <v>41</v>
      </c>
      <c r="AA6361" s="1" t="s">
        <v>43</v>
      </c>
      <c r="AB6361" s="1" t="s">
        <v>38</v>
      </c>
      <c r="AC6361" s="1" t="s">
        <v>44</v>
      </c>
      <c r="AD6361" s="7">
        <v>105.75</v>
      </c>
      <c r="AE6361" s="7">
        <v>7629.85</v>
      </c>
      <c r="AF6361" s="7">
        <v>0</v>
      </c>
      <c r="AG6361" s="7">
        <v>80</v>
      </c>
      <c r="AH6361" s="7">
        <v>1306.8</v>
      </c>
      <c r="AI6361" s="7">
        <v>9016.65</v>
      </c>
      <c r="AJ6361" s="7">
        <f t="shared" si="398"/>
        <v>125.23124999999999</v>
      </c>
      <c r="AK6361" s="7" t="s">
        <v>8247</v>
      </c>
      <c r="AL6361" s="1" t="s">
        <v>45</v>
      </c>
      <c r="AM6361" s="1">
        <f t="shared" si="399"/>
        <v>0</v>
      </c>
      <c r="AN6361" s="1" t="s">
        <v>8232</v>
      </c>
      <c r="AO6361" s="1" t="s">
        <v>108</v>
      </c>
      <c r="AP6361" s="4">
        <f>1</f>
        <v>1</v>
      </c>
    </row>
    <row r="6362" spans="1:42" x14ac:dyDescent="0.3">
      <c r="A6362" s="1" t="s">
        <v>7547</v>
      </c>
      <c r="B6362" s="1" t="s">
        <v>47</v>
      </c>
      <c r="C6362" s="4">
        <v>63</v>
      </c>
      <c r="D6362" s="4" t="str">
        <f t="shared" si="396"/>
        <v>Senior Citizen</v>
      </c>
      <c r="E6362" s="1" t="s">
        <v>3</v>
      </c>
      <c r="F6362" s="1" t="s">
        <v>8254</v>
      </c>
      <c r="G6362" s="1" t="s">
        <v>3047</v>
      </c>
      <c r="H6362" s="1">
        <v>95633</v>
      </c>
      <c r="I6362" s="4">
        <v>3</v>
      </c>
      <c r="J6362" s="4">
        <v>45</v>
      </c>
      <c r="K6362" s="4" t="str">
        <f t="shared" si="397"/>
        <v>Loyal</v>
      </c>
      <c r="L6362" s="1" t="s">
        <v>74</v>
      </c>
      <c r="M6362" s="1" t="s">
        <v>38</v>
      </c>
      <c r="N6362" s="7">
        <v>30.8</v>
      </c>
      <c r="O6362" s="1" t="s">
        <v>41</v>
      </c>
      <c r="P6362" s="1" t="s">
        <v>38</v>
      </c>
      <c r="Q6362" s="1" t="s">
        <v>42</v>
      </c>
      <c r="R6362" s="7">
        <v>3</v>
      </c>
      <c r="S6362" s="1" t="s">
        <v>38</v>
      </c>
      <c r="T6362" s="1" t="s">
        <v>38</v>
      </c>
      <c r="U6362" s="1" t="s">
        <v>38</v>
      </c>
      <c r="V6362" s="1" t="s">
        <v>38</v>
      </c>
      <c r="W6362" s="1" t="s">
        <v>38</v>
      </c>
      <c r="X6362" s="1" t="s">
        <v>38</v>
      </c>
      <c r="Y6362" s="1" t="s">
        <v>38</v>
      </c>
      <c r="Z6362" s="1" t="s">
        <v>38</v>
      </c>
      <c r="AA6362" s="1" t="s">
        <v>71</v>
      </c>
      <c r="AB6362" s="1" t="s">
        <v>38</v>
      </c>
      <c r="AC6362" s="1" t="s">
        <v>44</v>
      </c>
      <c r="AD6362" s="7">
        <v>84.35</v>
      </c>
      <c r="AE6362" s="7">
        <v>3858.05</v>
      </c>
      <c r="AF6362" s="7">
        <v>0</v>
      </c>
      <c r="AG6362" s="7">
        <v>0</v>
      </c>
      <c r="AH6362" s="7">
        <v>1386</v>
      </c>
      <c r="AI6362" s="7">
        <v>5244.05</v>
      </c>
      <c r="AJ6362" s="7">
        <f t="shared" si="398"/>
        <v>116.53444444444445</v>
      </c>
      <c r="AK6362" s="7" t="s">
        <v>8247</v>
      </c>
      <c r="AL6362" s="1" t="s">
        <v>45</v>
      </c>
      <c r="AM6362" s="1">
        <f t="shared" si="399"/>
        <v>0</v>
      </c>
      <c r="AN6362" s="1" t="s">
        <v>8232</v>
      </c>
      <c r="AO6362" s="1" t="s">
        <v>108</v>
      </c>
      <c r="AP6362" s="4">
        <f>1</f>
        <v>1</v>
      </c>
    </row>
    <row r="6363" spans="1:42" x14ac:dyDescent="0.3">
      <c r="A6363" s="1" t="s">
        <v>7548</v>
      </c>
      <c r="B6363" s="1" t="s">
        <v>37</v>
      </c>
      <c r="C6363" s="4">
        <v>70</v>
      </c>
      <c r="D6363" s="4" t="str">
        <f t="shared" si="396"/>
        <v>Senior Citizen</v>
      </c>
      <c r="E6363" s="1" t="s">
        <v>3</v>
      </c>
      <c r="F6363" s="1" t="s">
        <v>8254</v>
      </c>
      <c r="G6363" s="1" t="s">
        <v>840</v>
      </c>
      <c r="H6363" s="1">
        <v>95340</v>
      </c>
      <c r="I6363" s="4">
        <v>3</v>
      </c>
      <c r="J6363" s="4">
        <v>60</v>
      </c>
      <c r="K6363" s="4" t="str">
        <f t="shared" si="397"/>
        <v>Veteran</v>
      </c>
      <c r="L6363" s="1" t="s">
        <v>40</v>
      </c>
      <c r="M6363" s="1" t="s">
        <v>41</v>
      </c>
      <c r="N6363" s="7">
        <v>25.420517214274568</v>
      </c>
      <c r="O6363" s="1" t="s">
        <v>41</v>
      </c>
      <c r="P6363" s="1" t="s">
        <v>38</v>
      </c>
      <c r="Q6363" s="1" t="s">
        <v>77</v>
      </c>
      <c r="R6363" s="7">
        <v>22</v>
      </c>
      <c r="S6363" s="1" t="s">
        <v>41</v>
      </c>
      <c r="T6363" s="1" t="s">
        <v>38</v>
      </c>
      <c r="U6363" s="1" t="s">
        <v>41</v>
      </c>
      <c r="V6363" s="1" t="s">
        <v>41</v>
      </c>
      <c r="W6363" s="1" t="s">
        <v>38</v>
      </c>
      <c r="X6363" s="1" t="s">
        <v>38</v>
      </c>
      <c r="Y6363" s="1" t="s">
        <v>41</v>
      </c>
      <c r="Z6363" s="1" t="s">
        <v>41</v>
      </c>
      <c r="AA6363" s="1" t="s">
        <v>71</v>
      </c>
      <c r="AB6363" s="1" t="s">
        <v>38</v>
      </c>
      <c r="AC6363" s="1" t="s">
        <v>44</v>
      </c>
      <c r="AD6363" s="7">
        <v>49.45</v>
      </c>
      <c r="AE6363" s="7">
        <v>2907.55</v>
      </c>
      <c r="AF6363" s="7">
        <v>0</v>
      </c>
      <c r="AG6363" s="7">
        <v>40</v>
      </c>
      <c r="AH6363" s="7">
        <v>0</v>
      </c>
      <c r="AI6363" s="7">
        <v>2947.55</v>
      </c>
      <c r="AJ6363" s="7">
        <f t="shared" si="398"/>
        <v>49.12583333333334</v>
      </c>
      <c r="AK6363" s="7" t="s">
        <v>8246</v>
      </c>
      <c r="AL6363" s="1" t="s">
        <v>45</v>
      </c>
      <c r="AM6363" s="1">
        <f t="shared" si="399"/>
        <v>0</v>
      </c>
      <c r="AN6363" s="1" t="s">
        <v>8232</v>
      </c>
      <c r="AO6363" s="1" t="s">
        <v>108</v>
      </c>
      <c r="AP6363" s="4">
        <f>1</f>
        <v>1</v>
      </c>
    </row>
    <row r="6364" spans="1:42" x14ac:dyDescent="0.3">
      <c r="A6364" s="1" t="s">
        <v>7549</v>
      </c>
      <c r="B6364" s="1" t="s">
        <v>47</v>
      </c>
      <c r="C6364" s="4">
        <v>53</v>
      </c>
      <c r="D6364" s="4" t="str">
        <f t="shared" si="396"/>
        <v>Senior Citizen</v>
      </c>
      <c r="E6364" s="1" t="s">
        <v>8253</v>
      </c>
      <c r="F6364" s="1" t="s">
        <v>8254</v>
      </c>
      <c r="G6364" s="1" t="s">
        <v>1539</v>
      </c>
      <c r="H6364" s="1">
        <v>90745</v>
      </c>
      <c r="I6364" s="4">
        <v>0</v>
      </c>
      <c r="J6364" s="4">
        <v>42</v>
      </c>
      <c r="K6364" s="4" t="str">
        <f t="shared" si="397"/>
        <v>Loyal</v>
      </c>
      <c r="L6364" s="1" t="s">
        <v>40</v>
      </c>
      <c r="M6364" s="1" t="s">
        <v>38</v>
      </c>
      <c r="N6364" s="7">
        <v>9.4600000000000009</v>
      </c>
      <c r="O6364" s="1" t="s">
        <v>38</v>
      </c>
      <c r="P6364" s="1" t="s">
        <v>38</v>
      </c>
      <c r="Q6364" s="1" t="s">
        <v>53</v>
      </c>
      <c r="R6364" s="7">
        <v>14</v>
      </c>
      <c r="S6364" s="1" t="s">
        <v>41</v>
      </c>
      <c r="T6364" s="1" t="s">
        <v>41</v>
      </c>
      <c r="U6364" s="1" t="s">
        <v>38</v>
      </c>
      <c r="V6364" s="1" t="s">
        <v>41</v>
      </c>
      <c r="W6364" s="1" t="s">
        <v>41</v>
      </c>
      <c r="X6364" s="1" t="s">
        <v>41</v>
      </c>
      <c r="Y6364" s="1" t="s">
        <v>41</v>
      </c>
      <c r="Z6364" s="1" t="s">
        <v>38</v>
      </c>
      <c r="AA6364" s="1" t="s">
        <v>49</v>
      </c>
      <c r="AB6364" s="1" t="s">
        <v>41</v>
      </c>
      <c r="AC6364" s="1" t="s">
        <v>54</v>
      </c>
      <c r="AD6364" s="7">
        <v>79.900000000000006</v>
      </c>
      <c r="AE6364" s="7">
        <v>3313.4</v>
      </c>
      <c r="AF6364" s="7">
        <v>23.47</v>
      </c>
      <c r="AG6364" s="7">
        <v>0</v>
      </c>
      <c r="AH6364" s="7">
        <v>397.32</v>
      </c>
      <c r="AI6364" s="7">
        <v>3687.25</v>
      </c>
      <c r="AJ6364" s="7">
        <f t="shared" si="398"/>
        <v>87.791666666666671</v>
      </c>
      <c r="AK6364" s="7" t="s">
        <v>8249</v>
      </c>
      <c r="AL6364" s="1" t="s">
        <v>45</v>
      </c>
      <c r="AM6364" s="1">
        <f t="shared" si="399"/>
        <v>0</v>
      </c>
      <c r="AN6364" s="1" t="s">
        <v>8232</v>
      </c>
      <c r="AO6364" s="1" t="s">
        <v>108</v>
      </c>
      <c r="AP6364" s="4">
        <f>1</f>
        <v>1</v>
      </c>
    </row>
    <row r="6365" spans="1:42" x14ac:dyDescent="0.3">
      <c r="A6365" s="1" t="s">
        <v>7550</v>
      </c>
      <c r="B6365" s="1" t="s">
        <v>37</v>
      </c>
      <c r="C6365" s="4">
        <v>26</v>
      </c>
      <c r="D6365" s="4" t="str">
        <f t="shared" si="396"/>
        <v>Adult</v>
      </c>
      <c r="E6365" s="1" t="s">
        <v>8253</v>
      </c>
      <c r="F6365" s="1" t="s">
        <v>8256</v>
      </c>
      <c r="G6365" s="1" t="s">
        <v>2222</v>
      </c>
      <c r="H6365" s="1">
        <v>92065</v>
      </c>
      <c r="I6365" s="4">
        <v>0</v>
      </c>
      <c r="J6365" s="4">
        <v>48</v>
      </c>
      <c r="K6365" s="4" t="str">
        <f t="shared" si="397"/>
        <v>Loyal</v>
      </c>
      <c r="L6365" s="1" t="s">
        <v>74</v>
      </c>
      <c r="M6365" s="1" t="s">
        <v>41</v>
      </c>
      <c r="N6365" s="7">
        <v>25.420517214274568</v>
      </c>
      <c r="O6365" s="1" t="s">
        <v>41</v>
      </c>
      <c r="P6365" s="1" t="s">
        <v>38</v>
      </c>
      <c r="Q6365" s="1" t="s">
        <v>77</v>
      </c>
      <c r="R6365" s="7">
        <v>48</v>
      </c>
      <c r="S6365" s="1" t="s">
        <v>41</v>
      </c>
      <c r="T6365" s="1" t="s">
        <v>38</v>
      </c>
      <c r="U6365" s="1" t="s">
        <v>38</v>
      </c>
      <c r="V6365" s="1" t="s">
        <v>41</v>
      </c>
      <c r="W6365" s="1" t="s">
        <v>41</v>
      </c>
      <c r="X6365" s="1" t="s">
        <v>38</v>
      </c>
      <c r="Y6365" s="1" t="s">
        <v>38</v>
      </c>
      <c r="Z6365" s="1" t="s">
        <v>38</v>
      </c>
      <c r="AA6365" s="1" t="s">
        <v>49</v>
      </c>
      <c r="AB6365" s="1" t="s">
        <v>41</v>
      </c>
      <c r="AC6365" s="1" t="s">
        <v>44</v>
      </c>
      <c r="AD6365" s="7">
        <v>45.55</v>
      </c>
      <c r="AE6365" s="7">
        <v>2108.35</v>
      </c>
      <c r="AF6365" s="7">
        <v>0</v>
      </c>
      <c r="AG6365" s="7">
        <v>0</v>
      </c>
      <c r="AH6365" s="7">
        <v>0</v>
      </c>
      <c r="AI6365" s="7">
        <v>2108.35</v>
      </c>
      <c r="AJ6365" s="7">
        <f t="shared" si="398"/>
        <v>43.923958333333331</v>
      </c>
      <c r="AK6365" s="7" t="s">
        <v>8246</v>
      </c>
      <c r="AL6365" s="1" t="s">
        <v>45</v>
      </c>
      <c r="AM6365" s="1">
        <f t="shared" si="399"/>
        <v>0</v>
      </c>
      <c r="AN6365" s="1" t="s">
        <v>8232</v>
      </c>
      <c r="AO6365" s="1" t="s">
        <v>108</v>
      </c>
      <c r="AP6365" s="4">
        <f>1</f>
        <v>1</v>
      </c>
    </row>
    <row r="6366" spans="1:42" x14ac:dyDescent="0.3">
      <c r="A6366" s="1" t="s">
        <v>7551</v>
      </c>
      <c r="B6366" s="1" t="s">
        <v>37</v>
      </c>
      <c r="C6366" s="4">
        <v>63</v>
      </c>
      <c r="D6366" s="4" t="str">
        <f t="shared" si="396"/>
        <v>Senior Citizen</v>
      </c>
      <c r="E6366" s="1" t="s">
        <v>8253</v>
      </c>
      <c r="F6366" s="1" t="s">
        <v>8254</v>
      </c>
      <c r="G6366" s="1" t="s">
        <v>3311</v>
      </c>
      <c r="H6366" s="1">
        <v>94560</v>
      </c>
      <c r="I6366" s="4">
        <v>0</v>
      </c>
      <c r="J6366" s="4">
        <v>55</v>
      </c>
      <c r="K6366" s="4" t="str">
        <f t="shared" si="397"/>
        <v>Veteran</v>
      </c>
      <c r="L6366" s="1" t="s">
        <v>74</v>
      </c>
      <c r="M6366" s="1" t="s">
        <v>38</v>
      </c>
      <c r="N6366" s="7">
        <v>27</v>
      </c>
      <c r="O6366" s="1" t="s">
        <v>41</v>
      </c>
      <c r="P6366" s="1" t="s">
        <v>38</v>
      </c>
      <c r="Q6366" s="1" t="s">
        <v>42</v>
      </c>
      <c r="R6366" s="7">
        <v>20</v>
      </c>
      <c r="S6366" s="1" t="s">
        <v>41</v>
      </c>
      <c r="T6366" s="1" t="s">
        <v>38</v>
      </c>
      <c r="U6366" s="1" t="s">
        <v>38</v>
      </c>
      <c r="V6366" s="1" t="s">
        <v>41</v>
      </c>
      <c r="W6366" s="1" t="s">
        <v>41</v>
      </c>
      <c r="X6366" s="1" t="s">
        <v>38</v>
      </c>
      <c r="Y6366" s="1" t="s">
        <v>38</v>
      </c>
      <c r="Z6366" s="1" t="s">
        <v>38</v>
      </c>
      <c r="AA6366" s="1" t="s">
        <v>71</v>
      </c>
      <c r="AB6366" s="1" t="s">
        <v>38</v>
      </c>
      <c r="AC6366" s="1" t="s">
        <v>181</v>
      </c>
      <c r="AD6366" s="7">
        <v>64.75</v>
      </c>
      <c r="AE6366" s="7">
        <v>3617.1</v>
      </c>
      <c r="AF6366" s="7">
        <v>0</v>
      </c>
      <c r="AG6366" s="7">
        <v>0</v>
      </c>
      <c r="AH6366" s="7">
        <v>1485</v>
      </c>
      <c r="AI6366" s="7">
        <v>5102.1000000000004</v>
      </c>
      <c r="AJ6366" s="7">
        <f t="shared" si="398"/>
        <v>92.765454545454546</v>
      </c>
      <c r="AK6366" s="7" t="s">
        <v>8249</v>
      </c>
      <c r="AL6366" s="1" t="s">
        <v>45</v>
      </c>
      <c r="AM6366" s="1">
        <f t="shared" si="399"/>
        <v>0</v>
      </c>
      <c r="AN6366" s="1" t="s">
        <v>8232</v>
      </c>
      <c r="AO6366" s="1" t="s">
        <v>108</v>
      </c>
      <c r="AP6366" s="4">
        <f>1</f>
        <v>1</v>
      </c>
    </row>
    <row r="6367" spans="1:42" x14ac:dyDescent="0.3">
      <c r="A6367" s="1" t="s">
        <v>7552</v>
      </c>
      <c r="B6367" s="1" t="s">
        <v>37</v>
      </c>
      <c r="C6367" s="4">
        <v>58</v>
      </c>
      <c r="D6367" s="4" t="str">
        <f t="shared" si="396"/>
        <v>Senior Citizen</v>
      </c>
      <c r="E6367" s="1" t="s">
        <v>8253</v>
      </c>
      <c r="F6367" s="1" t="s">
        <v>8254</v>
      </c>
      <c r="G6367" s="1" t="s">
        <v>350</v>
      </c>
      <c r="H6367" s="1">
        <v>94602</v>
      </c>
      <c r="I6367" s="4">
        <v>0</v>
      </c>
      <c r="J6367" s="4">
        <v>1</v>
      </c>
      <c r="K6367" s="4" t="str">
        <f t="shared" si="397"/>
        <v>New</v>
      </c>
      <c r="L6367" s="1" t="s">
        <v>40</v>
      </c>
      <c r="M6367" s="1" t="s">
        <v>38</v>
      </c>
      <c r="N6367" s="7">
        <v>32.130000000000003</v>
      </c>
      <c r="O6367" s="1" t="s">
        <v>41</v>
      </c>
      <c r="P6367" s="1" t="s">
        <v>38</v>
      </c>
      <c r="Q6367" s="1" t="s">
        <v>53</v>
      </c>
      <c r="R6367" s="7">
        <v>15</v>
      </c>
      <c r="S6367" s="1" t="s">
        <v>41</v>
      </c>
      <c r="T6367" s="1" t="s">
        <v>41</v>
      </c>
      <c r="U6367" s="1" t="s">
        <v>41</v>
      </c>
      <c r="V6367" s="1" t="s">
        <v>41</v>
      </c>
      <c r="W6367" s="1" t="s">
        <v>38</v>
      </c>
      <c r="X6367" s="1" t="s">
        <v>41</v>
      </c>
      <c r="Y6367" s="1" t="s">
        <v>41</v>
      </c>
      <c r="Z6367" s="1" t="s">
        <v>41</v>
      </c>
      <c r="AA6367" s="1" t="s">
        <v>49</v>
      </c>
      <c r="AB6367" s="1" t="s">
        <v>41</v>
      </c>
      <c r="AC6367" s="1" t="s">
        <v>54</v>
      </c>
      <c r="AD6367" s="7">
        <v>79.55</v>
      </c>
      <c r="AE6367" s="7">
        <v>79.55</v>
      </c>
      <c r="AF6367" s="7">
        <v>0</v>
      </c>
      <c r="AG6367" s="7">
        <v>10</v>
      </c>
      <c r="AH6367" s="7">
        <v>32.130000000000003</v>
      </c>
      <c r="AI6367" s="7">
        <v>121.68</v>
      </c>
      <c r="AJ6367" s="7">
        <f t="shared" si="398"/>
        <v>121.68</v>
      </c>
      <c r="AK6367" s="7" t="s">
        <v>8247</v>
      </c>
      <c r="AL6367" s="1" t="s">
        <v>55</v>
      </c>
      <c r="AM6367" s="1">
        <f t="shared" si="399"/>
        <v>1</v>
      </c>
      <c r="AN6367" s="1" t="s">
        <v>56</v>
      </c>
      <c r="AO6367" s="1" t="s">
        <v>102</v>
      </c>
      <c r="AP6367" s="4">
        <f>1</f>
        <v>1</v>
      </c>
    </row>
    <row r="6368" spans="1:42" x14ac:dyDescent="0.3">
      <c r="A6368" s="1" t="s">
        <v>7553</v>
      </c>
      <c r="B6368" s="1" t="s">
        <v>37</v>
      </c>
      <c r="C6368" s="4">
        <v>42</v>
      </c>
      <c r="D6368" s="4" t="str">
        <f t="shared" si="396"/>
        <v>Adult</v>
      </c>
      <c r="E6368" s="1" t="s">
        <v>8253</v>
      </c>
      <c r="F6368" s="1" t="s">
        <v>8254</v>
      </c>
      <c r="G6368" s="1" t="s">
        <v>7554</v>
      </c>
      <c r="H6368" s="1">
        <v>93013</v>
      </c>
      <c r="I6368" s="4">
        <v>0</v>
      </c>
      <c r="J6368" s="4">
        <v>6</v>
      </c>
      <c r="K6368" s="4" t="str">
        <f t="shared" si="397"/>
        <v>New</v>
      </c>
      <c r="L6368" s="1" t="s">
        <v>52</v>
      </c>
      <c r="M6368" s="1" t="s">
        <v>38</v>
      </c>
      <c r="N6368" s="7">
        <v>43.8</v>
      </c>
      <c r="O6368" s="1" t="s">
        <v>38</v>
      </c>
      <c r="P6368" s="1" t="s">
        <v>38</v>
      </c>
      <c r="Q6368" s="1" t="s">
        <v>53</v>
      </c>
      <c r="R6368" s="7">
        <v>5</v>
      </c>
      <c r="S6368" s="1" t="s">
        <v>41</v>
      </c>
      <c r="T6368" s="1" t="s">
        <v>41</v>
      </c>
      <c r="U6368" s="1" t="s">
        <v>41</v>
      </c>
      <c r="V6368" s="1" t="s">
        <v>41</v>
      </c>
      <c r="W6368" s="1" t="s">
        <v>38</v>
      </c>
      <c r="X6368" s="1" t="s">
        <v>38</v>
      </c>
      <c r="Y6368" s="1" t="s">
        <v>38</v>
      </c>
      <c r="Z6368" s="1" t="s">
        <v>38</v>
      </c>
      <c r="AA6368" s="1" t="s">
        <v>49</v>
      </c>
      <c r="AB6368" s="1" t="s">
        <v>38</v>
      </c>
      <c r="AC6368" s="1" t="s">
        <v>54</v>
      </c>
      <c r="AD6368" s="7">
        <v>93.55</v>
      </c>
      <c r="AE6368" s="7">
        <v>536.4</v>
      </c>
      <c r="AF6368" s="7">
        <v>0</v>
      </c>
      <c r="AG6368" s="7">
        <v>0</v>
      </c>
      <c r="AH6368" s="7">
        <v>262.8</v>
      </c>
      <c r="AI6368" s="7">
        <v>799.2</v>
      </c>
      <c r="AJ6368" s="7">
        <f t="shared" si="398"/>
        <v>133.20000000000002</v>
      </c>
      <c r="AK6368" s="7" t="s">
        <v>8247</v>
      </c>
      <c r="AL6368" s="1" t="s">
        <v>55</v>
      </c>
      <c r="AM6368" s="1">
        <f t="shared" si="399"/>
        <v>1</v>
      </c>
      <c r="AN6368" s="1" t="s">
        <v>107</v>
      </c>
      <c r="AO6368" s="1" t="s">
        <v>342</v>
      </c>
      <c r="AP6368" s="4">
        <f>1</f>
        <v>1</v>
      </c>
    </row>
    <row r="6369" spans="1:42" x14ac:dyDescent="0.3">
      <c r="A6369" s="1" t="s">
        <v>7555</v>
      </c>
      <c r="B6369" s="1" t="s">
        <v>47</v>
      </c>
      <c r="C6369" s="4">
        <v>59</v>
      </c>
      <c r="D6369" s="4" t="str">
        <f t="shared" si="396"/>
        <v>Senior Citizen</v>
      </c>
      <c r="E6369" s="1" t="s">
        <v>8253</v>
      </c>
      <c r="F6369" s="1" t="s">
        <v>8254</v>
      </c>
      <c r="G6369" s="1" t="s">
        <v>2783</v>
      </c>
      <c r="H6369" s="1">
        <v>93950</v>
      </c>
      <c r="I6369" s="4">
        <v>0</v>
      </c>
      <c r="J6369" s="4">
        <v>9</v>
      </c>
      <c r="K6369" s="4" t="str">
        <f t="shared" si="397"/>
        <v>New</v>
      </c>
      <c r="L6369" s="1" t="s">
        <v>52</v>
      </c>
      <c r="M6369" s="1" t="s">
        <v>38</v>
      </c>
      <c r="N6369" s="7">
        <v>49.74</v>
      </c>
      <c r="O6369" s="1" t="s">
        <v>41</v>
      </c>
      <c r="P6369" s="1" t="s">
        <v>41</v>
      </c>
      <c r="Q6369" s="1" t="s">
        <v>8232</v>
      </c>
      <c r="R6369" s="7">
        <v>0</v>
      </c>
      <c r="S6369" s="1" t="s">
        <v>41</v>
      </c>
      <c r="T6369" s="1" t="s">
        <v>41</v>
      </c>
      <c r="U6369" s="1" t="s">
        <v>41</v>
      </c>
      <c r="V6369" s="1" t="s">
        <v>41</v>
      </c>
      <c r="W6369" s="1" t="s">
        <v>41</v>
      </c>
      <c r="X6369" s="1" t="s">
        <v>41</v>
      </c>
      <c r="Y6369" s="1" t="s">
        <v>41</v>
      </c>
      <c r="Z6369" s="1" t="s">
        <v>41</v>
      </c>
      <c r="AA6369" s="1" t="s">
        <v>49</v>
      </c>
      <c r="AB6369" s="1" t="s">
        <v>38</v>
      </c>
      <c r="AC6369" s="1" t="s">
        <v>44</v>
      </c>
      <c r="AD6369" s="7">
        <v>18.95</v>
      </c>
      <c r="AE6369" s="7">
        <v>185.6</v>
      </c>
      <c r="AF6369" s="7">
        <v>0</v>
      </c>
      <c r="AG6369" s="7">
        <v>0</v>
      </c>
      <c r="AH6369" s="7">
        <v>447.66</v>
      </c>
      <c r="AI6369" s="7">
        <v>633.26</v>
      </c>
      <c r="AJ6369" s="7">
        <f t="shared" si="398"/>
        <v>70.362222222222215</v>
      </c>
      <c r="AK6369" s="7" t="s">
        <v>8249</v>
      </c>
      <c r="AL6369" s="1" t="s">
        <v>55</v>
      </c>
      <c r="AM6369" s="1">
        <f t="shared" si="399"/>
        <v>1</v>
      </c>
      <c r="AN6369" s="1" t="s">
        <v>119</v>
      </c>
      <c r="AO6369" s="1" t="s">
        <v>193</v>
      </c>
      <c r="AP6369" s="4">
        <f>1</f>
        <v>1</v>
      </c>
    </row>
    <row r="6370" spans="1:42" x14ac:dyDescent="0.3">
      <c r="A6370" s="1" t="s">
        <v>7556</v>
      </c>
      <c r="B6370" s="1" t="s">
        <v>37</v>
      </c>
      <c r="C6370" s="4">
        <v>45</v>
      </c>
      <c r="D6370" s="4" t="str">
        <f t="shared" si="396"/>
        <v>Adult</v>
      </c>
      <c r="E6370" s="1" t="s">
        <v>8253</v>
      </c>
      <c r="F6370" s="1" t="s">
        <v>8254</v>
      </c>
      <c r="G6370" s="1" t="s">
        <v>2064</v>
      </c>
      <c r="H6370" s="1">
        <v>91905</v>
      </c>
      <c r="I6370" s="4">
        <v>0</v>
      </c>
      <c r="J6370" s="4">
        <v>9</v>
      </c>
      <c r="K6370" s="4" t="str">
        <f t="shared" si="397"/>
        <v>New</v>
      </c>
      <c r="L6370" s="1" t="s">
        <v>52</v>
      </c>
      <c r="M6370" s="1" t="s">
        <v>41</v>
      </c>
      <c r="N6370" s="7">
        <v>25.420517214274568</v>
      </c>
      <c r="O6370" s="1" t="s">
        <v>41</v>
      </c>
      <c r="P6370" s="1" t="s">
        <v>38</v>
      </c>
      <c r="Q6370" s="1" t="s">
        <v>77</v>
      </c>
      <c r="R6370" s="7">
        <v>21</v>
      </c>
      <c r="S6370" s="1" t="s">
        <v>41</v>
      </c>
      <c r="T6370" s="1" t="s">
        <v>38</v>
      </c>
      <c r="U6370" s="1" t="s">
        <v>41</v>
      </c>
      <c r="V6370" s="1" t="s">
        <v>41</v>
      </c>
      <c r="W6370" s="1" t="s">
        <v>41</v>
      </c>
      <c r="X6370" s="1" t="s">
        <v>38</v>
      </c>
      <c r="Y6370" s="1" t="s">
        <v>38</v>
      </c>
      <c r="Z6370" s="1" t="s">
        <v>41</v>
      </c>
      <c r="AA6370" s="1" t="s">
        <v>49</v>
      </c>
      <c r="AB6370" s="1" t="s">
        <v>41</v>
      </c>
      <c r="AC6370" s="1" t="s">
        <v>54</v>
      </c>
      <c r="AD6370" s="7">
        <v>40.75</v>
      </c>
      <c r="AE6370" s="7">
        <v>359.4</v>
      </c>
      <c r="AF6370" s="7">
        <v>0</v>
      </c>
      <c r="AG6370" s="7">
        <v>20</v>
      </c>
      <c r="AH6370" s="7">
        <v>0</v>
      </c>
      <c r="AI6370" s="7">
        <v>379.4</v>
      </c>
      <c r="AJ6370" s="7">
        <f t="shared" si="398"/>
        <v>42.155555555555551</v>
      </c>
      <c r="AK6370" s="7" t="s">
        <v>8246</v>
      </c>
      <c r="AL6370" s="1" t="s">
        <v>45</v>
      </c>
      <c r="AM6370" s="1">
        <f t="shared" si="399"/>
        <v>0</v>
      </c>
      <c r="AN6370" s="1" t="s">
        <v>8232</v>
      </c>
      <c r="AO6370" s="1" t="s">
        <v>108</v>
      </c>
      <c r="AP6370" s="4">
        <f>1</f>
        <v>1</v>
      </c>
    </row>
    <row r="6371" spans="1:42" x14ac:dyDescent="0.3">
      <c r="A6371" s="1" t="s">
        <v>7557</v>
      </c>
      <c r="B6371" s="1" t="s">
        <v>47</v>
      </c>
      <c r="C6371" s="4">
        <v>73</v>
      </c>
      <c r="D6371" s="4" t="str">
        <f t="shared" si="396"/>
        <v>Senior Citizen</v>
      </c>
      <c r="E6371" s="1" t="s">
        <v>8253</v>
      </c>
      <c r="F6371" s="1" t="s">
        <v>8254</v>
      </c>
      <c r="G6371" s="1" t="s">
        <v>624</v>
      </c>
      <c r="H6371" s="1">
        <v>91401</v>
      </c>
      <c r="I6371" s="4">
        <v>0</v>
      </c>
      <c r="J6371" s="4">
        <v>5</v>
      </c>
      <c r="K6371" s="4" t="str">
        <f t="shared" si="397"/>
        <v>New</v>
      </c>
      <c r="L6371" s="1" t="s">
        <v>40</v>
      </c>
      <c r="M6371" s="1" t="s">
        <v>38</v>
      </c>
      <c r="N6371" s="7">
        <v>18.690000000000001</v>
      </c>
      <c r="O6371" s="1" t="s">
        <v>41</v>
      </c>
      <c r="P6371" s="1" t="s">
        <v>38</v>
      </c>
      <c r="Q6371" s="1" t="s">
        <v>77</v>
      </c>
      <c r="R6371" s="7">
        <v>28</v>
      </c>
      <c r="S6371" s="1" t="s">
        <v>41</v>
      </c>
      <c r="T6371" s="1" t="s">
        <v>41</v>
      </c>
      <c r="U6371" s="1" t="s">
        <v>38</v>
      </c>
      <c r="V6371" s="1" t="s">
        <v>41</v>
      </c>
      <c r="W6371" s="1" t="s">
        <v>41</v>
      </c>
      <c r="X6371" s="1" t="s">
        <v>41</v>
      </c>
      <c r="Y6371" s="1" t="s">
        <v>41</v>
      </c>
      <c r="Z6371" s="1" t="s">
        <v>38</v>
      </c>
      <c r="AA6371" s="1" t="s">
        <v>49</v>
      </c>
      <c r="AB6371" s="1" t="s">
        <v>41</v>
      </c>
      <c r="AC6371" s="1" t="s">
        <v>54</v>
      </c>
      <c r="AD6371" s="7">
        <v>50.35</v>
      </c>
      <c r="AE6371" s="7">
        <v>237.25</v>
      </c>
      <c r="AF6371" s="7">
        <v>0</v>
      </c>
      <c r="AG6371" s="7">
        <v>0</v>
      </c>
      <c r="AH6371" s="7">
        <v>93.45</v>
      </c>
      <c r="AI6371" s="7">
        <v>330.7</v>
      </c>
      <c r="AJ6371" s="7">
        <f t="shared" si="398"/>
        <v>66.14</v>
      </c>
      <c r="AK6371" s="7" t="s">
        <v>8249</v>
      </c>
      <c r="AL6371" s="1" t="s">
        <v>55</v>
      </c>
      <c r="AM6371" s="1">
        <f t="shared" si="399"/>
        <v>1</v>
      </c>
      <c r="AN6371" s="1" t="s">
        <v>61</v>
      </c>
      <c r="AO6371" s="1" t="s">
        <v>62</v>
      </c>
      <c r="AP6371" s="4">
        <f>1</f>
        <v>1</v>
      </c>
    </row>
    <row r="6372" spans="1:42" x14ac:dyDescent="0.3">
      <c r="A6372" s="1" t="s">
        <v>7558</v>
      </c>
      <c r="B6372" s="1" t="s">
        <v>37</v>
      </c>
      <c r="C6372" s="4">
        <v>42</v>
      </c>
      <c r="D6372" s="4" t="str">
        <f t="shared" si="396"/>
        <v>Adult</v>
      </c>
      <c r="E6372" s="1" t="s">
        <v>3</v>
      </c>
      <c r="F6372" s="1" t="s">
        <v>8254</v>
      </c>
      <c r="G6372" s="1" t="s">
        <v>3816</v>
      </c>
      <c r="H6372" s="1">
        <v>92086</v>
      </c>
      <c r="I6372" s="4">
        <v>1</v>
      </c>
      <c r="J6372" s="4">
        <v>43</v>
      </c>
      <c r="K6372" s="4" t="str">
        <f t="shared" si="397"/>
        <v>Loyal</v>
      </c>
      <c r="L6372" s="1" t="s">
        <v>40</v>
      </c>
      <c r="M6372" s="1" t="s">
        <v>38</v>
      </c>
      <c r="N6372" s="7">
        <v>38.53</v>
      </c>
      <c r="O6372" s="1" t="s">
        <v>41</v>
      </c>
      <c r="P6372" s="1" t="s">
        <v>38</v>
      </c>
      <c r="Q6372" s="1" t="s">
        <v>77</v>
      </c>
      <c r="R6372" s="7">
        <v>27</v>
      </c>
      <c r="S6372" s="1" t="s">
        <v>38</v>
      </c>
      <c r="T6372" s="1" t="s">
        <v>41</v>
      </c>
      <c r="U6372" s="1" t="s">
        <v>38</v>
      </c>
      <c r="V6372" s="1" t="s">
        <v>38</v>
      </c>
      <c r="W6372" s="1" t="s">
        <v>38</v>
      </c>
      <c r="X6372" s="1" t="s">
        <v>38</v>
      </c>
      <c r="Y6372" s="1" t="s">
        <v>38</v>
      </c>
      <c r="Z6372" s="1" t="s">
        <v>38</v>
      </c>
      <c r="AA6372" s="1" t="s">
        <v>71</v>
      </c>
      <c r="AB6372" s="1" t="s">
        <v>38</v>
      </c>
      <c r="AC6372" s="1" t="s">
        <v>54</v>
      </c>
      <c r="AD6372" s="7">
        <v>78.8</v>
      </c>
      <c r="AE6372" s="7">
        <v>3460.3</v>
      </c>
      <c r="AF6372" s="7">
        <v>24.9</v>
      </c>
      <c r="AG6372" s="7">
        <v>0</v>
      </c>
      <c r="AH6372" s="7">
        <v>1656.79</v>
      </c>
      <c r="AI6372" s="7">
        <v>5092.1899999999996</v>
      </c>
      <c r="AJ6372" s="7">
        <f t="shared" si="398"/>
        <v>118.42302325581394</v>
      </c>
      <c r="AK6372" s="7" t="s">
        <v>8247</v>
      </c>
      <c r="AL6372" s="1" t="s">
        <v>45</v>
      </c>
      <c r="AM6372" s="1">
        <f t="shared" si="399"/>
        <v>0</v>
      </c>
      <c r="AN6372" s="1" t="s">
        <v>8232</v>
      </c>
      <c r="AO6372" s="1" t="s">
        <v>108</v>
      </c>
      <c r="AP6372" s="4">
        <f>1</f>
        <v>1</v>
      </c>
    </row>
    <row r="6373" spans="1:42" x14ac:dyDescent="0.3">
      <c r="A6373" s="1" t="s">
        <v>7559</v>
      </c>
      <c r="B6373" s="1" t="s">
        <v>47</v>
      </c>
      <c r="C6373" s="4">
        <v>26</v>
      </c>
      <c r="D6373" s="4" t="str">
        <f t="shared" si="396"/>
        <v>Adult</v>
      </c>
      <c r="E6373" s="1" t="s">
        <v>8253</v>
      </c>
      <c r="F6373" s="1" t="s">
        <v>8254</v>
      </c>
      <c r="G6373" s="1" t="s">
        <v>389</v>
      </c>
      <c r="H6373" s="1">
        <v>94112</v>
      </c>
      <c r="I6373" s="4">
        <v>0</v>
      </c>
      <c r="J6373" s="4">
        <v>7</v>
      </c>
      <c r="K6373" s="4" t="str">
        <f t="shared" si="397"/>
        <v>New</v>
      </c>
      <c r="L6373" s="1" t="s">
        <v>52</v>
      </c>
      <c r="M6373" s="1" t="s">
        <v>38</v>
      </c>
      <c r="N6373" s="7">
        <v>45.13</v>
      </c>
      <c r="O6373" s="1" t="s">
        <v>38</v>
      </c>
      <c r="P6373" s="1" t="s">
        <v>41</v>
      </c>
      <c r="Q6373" s="1" t="s">
        <v>8232</v>
      </c>
      <c r="R6373" s="7">
        <v>0</v>
      </c>
      <c r="S6373" s="1" t="s">
        <v>41</v>
      </c>
      <c r="T6373" s="1" t="s">
        <v>41</v>
      </c>
      <c r="U6373" s="1" t="s">
        <v>41</v>
      </c>
      <c r="V6373" s="1" t="s">
        <v>41</v>
      </c>
      <c r="W6373" s="1" t="s">
        <v>41</v>
      </c>
      <c r="X6373" s="1" t="s">
        <v>41</v>
      </c>
      <c r="Y6373" s="1" t="s">
        <v>41</v>
      </c>
      <c r="Z6373" s="1" t="s">
        <v>41</v>
      </c>
      <c r="AA6373" s="1" t="s">
        <v>49</v>
      </c>
      <c r="AB6373" s="1" t="s">
        <v>38</v>
      </c>
      <c r="AC6373" s="1" t="s">
        <v>54</v>
      </c>
      <c r="AD6373" s="7">
        <v>25.05</v>
      </c>
      <c r="AE6373" s="7">
        <v>152.94999999999999</v>
      </c>
      <c r="AF6373" s="7">
        <v>0</v>
      </c>
      <c r="AG6373" s="7">
        <v>0</v>
      </c>
      <c r="AH6373" s="7">
        <v>315.91000000000003</v>
      </c>
      <c r="AI6373" s="7">
        <v>468.86</v>
      </c>
      <c r="AJ6373" s="7">
        <f t="shared" si="398"/>
        <v>66.98</v>
      </c>
      <c r="AK6373" s="7" t="s">
        <v>8249</v>
      </c>
      <c r="AL6373" s="1" t="s">
        <v>45</v>
      </c>
      <c r="AM6373" s="1">
        <f t="shared" si="399"/>
        <v>0</v>
      </c>
      <c r="AN6373" s="1" t="s">
        <v>8232</v>
      </c>
      <c r="AO6373" s="1" t="s">
        <v>108</v>
      </c>
      <c r="AP6373" s="4">
        <f>1</f>
        <v>1</v>
      </c>
    </row>
    <row r="6374" spans="1:42" x14ac:dyDescent="0.3">
      <c r="A6374" s="1" t="s">
        <v>7560</v>
      </c>
      <c r="B6374" s="1" t="s">
        <v>47</v>
      </c>
      <c r="C6374" s="4">
        <v>22</v>
      </c>
      <c r="D6374" s="4" t="str">
        <f t="shared" si="396"/>
        <v>Teenager</v>
      </c>
      <c r="E6374" s="1" t="s">
        <v>3</v>
      </c>
      <c r="F6374" s="1" t="s">
        <v>8255</v>
      </c>
      <c r="G6374" s="1" t="s">
        <v>1224</v>
      </c>
      <c r="H6374" s="1">
        <v>91506</v>
      </c>
      <c r="I6374" s="4">
        <v>1</v>
      </c>
      <c r="J6374" s="4">
        <v>71</v>
      </c>
      <c r="K6374" s="4" t="str">
        <f t="shared" si="397"/>
        <v>Veteran</v>
      </c>
      <c r="L6374" s="1" t="s">
        <v>40</v>
      </c>
      <c r="M6374" s="1" t="s">
        <v>38</v>
      </c>
      <c r="N6374" s="7">
        <v>33.69</v>
      </c>
      <c r="O6374" s="1" t="s">
        <v>41</v>
      </c>
      <c r="P6374" s="1" t="s">
        <v>38</v>
      </c>
      <c r="Q6374" s="1" t="s">
        <v>53</v>
      </c>
      <c r="R6374" s="7">
        <v>27</v>
      </c>
      <c r="S6374" s="1" t="s">
        <v>38</v>
      </c>
      <c r="T6374" s="1" t="s">
        <v>38</v>
      </c>
      <c r="U6374" s="1" t="s">
        <v>38</v>
      </c>
      <c r="V6374" s="1" t="s">
        <v>38</v>
      </c>
      <c r="W6374" s="1" t="s">
        <v>38</v>
      </c>
      <c r="X6374" s="1" t="s">
        <v>41</v>
      </c>
      <c r="Y6374" s="1" t="s">
        <v>41</v>
      </c>
      <c r="Z6374" s="1" t="s">
        <v>38</v>
      </c>
      <c r="AA6374" s="1" t="s">
        <v>71</v>
      </c>
      <c r="AB6374" s="1" t="s">
        <v>41</v>
      </c>
      <c r="AC6374" s="1" t="s">
        <v>44</v>
      </c>
      <c r="AD6374" s="7">
        <v>100.2</v>
      </c>
      <c r="AE6374" s="7">
        <v>7209</v>
      </c>
      <c r="AF6374" s="7">
        <v>0</v>
      </c>
      <c r="AG6374" s="7">
        <v>0</v>
      </c>
      <c r="AH6374" s="7">
        <v>2391.9899999999998</v>
      </c>
      <c r="AI6374" s="7">
        <v>9600.99</v>
      </c>
      <c r="AJ6374" s="7">
        <f t="shared" si="398"/>
        <v>135.22521126760563</v>
      </c>
      <c r="AK6374" s="7" t="s">
        <v>8247</v>
      </c>
      <c r="AL6374" s="1" t="s">
        <v>45</v>
      </c>
      <c r="AM6374" s="1">
        <f t="shared" si="399"/>
        <v>0</v>
      </c>
      <c r="AN6374" s="1" t="s">
        <v>8232</v>
      </c>
      <c r="AO6374" s="1" t="s">
        <v>108</v>
      </c>
      <c r="AP6374" s="4">
        <f>1</f>
        <v>1</v>
      </c>
    </row>
    <row r="6375" spans="1:42" x14ac:dyDescent="0.3">
      <c r="A6375" s="1" t="s">
        <v>7561</v>
      </c>
      <c r="B6375" s="1" t="s">
        <v>37</v>
      </c>
      <c r="C6375" s="4">
        <v>68</v>
      </c>
      <c r="D6375" s="4" t="str">
        <f t="shared" si="396"/>
        <v>Senior Citizen</v>
      </c>
      <c r="E6375" s="1" t="s">
        <v>3</v>
      </c>
      <c r="F6375" s="1" t="s">
        <v>8254</v>
      </c>
      <c r="G6375" s="1" t="s">
        <v>314</v>
      </c>
      <c r="H6375" s="1">
        <v>92027</v>
      </c>
      <c r="I6375" s="4">
        <v>2</v>
      </c>
      <c r="J6375" s="4">
        <v>32</v>
      </c>
      <c r="K6375" s="4" t="str">
        <f t="shared" si="397"/>
        <v>Loyal</v>
      </c>
      <c r="L6375" s="1" t="s">
        <v>127</v>
      </c>
      <c r="M6375" s="1" t="s">
        <v>38</v>
      </c>
      <c r="N6375" s="7">
        <v>2.17</v>
      </c>
      <c r="O6375" s="1" t="s">
        <v>38</v>
      </c>
      <c r="P6375" s="1" t="s">
        <v>38</v>
      </c>
      <c r="Q6375" s="1" t="s">
        <v>53</v>
      </c>
      <c r="R6375" s="7">
        <v>11</v>
      </c>
      <c r="S6375" s="1" t="s">
        <v>41</v>
      </c>
      <c r="T6375" s="1" t="s">
        <v>41</v>
      </c>
      <c r="U6375" s="1" t="s">
        <v>38</v>
      </c>
      <c r="V6375" s="1" t="s">
        <v>41</v>
      </c>
      <c r="W6375" s="1" t="s">
        <v>41</v>
      </c>
      <c r="X6375" s="1" t="s">
        <v>41</v>
      </c>
      <c r="Y6375" s="1" t="s">
        <v>41</v>
      </c>
      <c r="Z6375" s="1" t="s">
        <v>38</v>
      </c>
      <c r="AA6375" s="1" t="s">
        <v>71</v>
      </c>
      <c r="AB6375" s="1" t="s">
        <v>41</v>
      </c>
      <c r="AC6375" s="1" t="s">
        <v>181</v>
      </c>
      <c r="AD6375" s="7">
        <v>79.3</v>
      </c>
      <c r="AE6375" s="7">
        <v>2570</v>
      </c>
      <c r="AF6375" s="7">
        <v>0</v>
      </c>
      <c r="AG6375" s="7">
        <v>0</v>
      </c>
      <c r="AH6375" s="7">
        <v>69.44</v>
      </c>
      <c r="AI6375" s="7">
        <v>2639.44</v>
      </c>
      <c r="AJ6375" s="7">
        <f t="shared" si="398"/>
        <v>82.482500000000002</v>
      </c>
      <c r="AK6375" s="7" t="s">
        <v>8249</v>
      </c>
      <c r="AL6375" s="1" t="s">
        <v>45</v>
      </c>
      <c r="AM6375" s="1">
        <f t="shared" si="399"/>
        <v>0</v>
      </c>
      <c r="AN6375" s="1" t="s">
        <v>8232</v>
      </c>
      <c r="AO6375" s="1" t="s">
        <v>108</v>
      </c>
      <c r="AP6375" s="4">
        <f>1</f>
        <v>1</v>
      </c>
    </row>
    <row r="6376" spans="1:42" x14ac:dyDescent="0.3">
      <c r="A6376" s="1" t="s">
        <v>7562</v>
      </c>
      <c r="B6376" s="1" t="s">
        <v>37</v>
      </c>
      <c r="C6376" s="4">
        <v>31</v>
      </c>
      <c r="D6376" s="4" t="str">
        <f t="shared" si="396"/>
        <v>Adult</v>
      </c>
      <c r="E6376" s="1" t="s">
        <v>8253</v>
      </c>
      <c r="F6376" s="1" t="s">
        <v>8254</v>
      </c>
      <c r="G6376" s="1" t="s">
        <v>1193</v>
      </c>
      <c r="H6376" s="1">
        <v>92883</v>
      </c>
      <c r="I6376" s="4">
        <v>0</v>
      </c>
      <c r="J6376" s="4">
        <v>8</v>
      </c>
      <c r="K6376" s="4" t="str">
        <f t="shared" si="397"/>
        <v>New</v>
      </c>
      <c r="L6376" s="1" t="s">
        <v>40</v>
      </c>
      <c r="M6376" s="1" t="s">
        <v>38</v>
      </c>
      <c r="N6376" s="7">
        <v>11.46</v>
      </c>
      <c r="O6376" s="1" t="s">
        <v>41</v>
      </c>
      <c r="P6376" s="1" t="s">
        <v>41</v>
      </c>
      <c r="Q6376" s="1" t="s">
        <v>8232</v>
      </c>
      <c r="R6376" s="7">
        <v>0</v>
      </c>
      <c r="S6376" s="1" t="s">
        <v>41</v>
      </c>
      <c r="T6376" s="1" t="s">
        <v>41</v>
      </c>
      <c r="U6376" s="1" t="s">
        <v>41</v>
      </c>
      <c r="V6376" s="1" t="s">
        <v>41</v>
      </c>
      <c r="W6376" s="1" t="s">
        <v>41</v>
      </c>
      <c r="X6376" s="1" t="s">
        <v>41</v>
      </c>
      <c r="Y6376" s="1" t="s">
        <v>41</v>
      </c>
      <c r="Z6376" s="1" t="s">
        <v>41</v>
      </c>
      <c r="AA6376" s="1" t="s">
        <v>71</v>
      </c>
      <c r="AB6376" s="1" t="s">
        <v>41</v>
      </c>
      <c r="AC6376" s="1" t="s">
        <v>44</v>
      </c>
      <c r="AD6376" s="7">
        <v>20.85</v>
      </c>
      <c r="AE6376" s="7">
        <v>161.65</v>
      </c>
      <c r="AF6376" s="7">
        <v>0</v>
      </c>
      <c r="AG6376" s="7">
        <v>0</v>
      </c>
      <c r="AH6376" s="7">
        <v>91.68</v>
      </c>
      <c r="AI6376" s="7">
        <v>253.33</v>
      </c>
      <c r="AJ6376" s="7">
        <f t="shared" si="398"/>
        <v>31.666250000000002</v>
      </c>
      <c r="AK6376" s="7" t="s">
        <v>8246</v>
      </c>
      <c r="AL6376" s="1" t="s">
        <v>45</v>
      </c>
      <c r="AM6376" s="1">
        <f t="shared" si="399"/>
        <v>0</v>
      </c>
      <c r="AN6376" s="1" t="s">
        <v>8232</v>
      </c>
      <c r="AO6376" s="1" t="s">
        <v>108</v>
      </c>
      <c r="AP6376" s="4">
        <f>1</f>
        <v>1</v>
      </c>
    </row>
    <row r="6377" spans="1:42" x14ac:dyDescent="0.3">
      <c r="A6377" s="1" t="s">
        <v>7563</v>
      </c>
      <c r="B6377" s="1" t="s">
        <v>47</v>
      </c>
      <c r="C6377" s="4">
        <v>21</v>
      </c>
      <c r="D6377" s="4" t="str">
        <f t="shared" si="396"/>
        <v>Teenager</v>
      </c>
      <c r="E6377" s="1" t="s">
        <v>3</v>
      </c>
      <c r="F6377" s="1" t="s">
        <v>8254</v>
      </c>
      <c r="G6377" s="1" t="s">
        <v>389</v>
      </c>
      <c r="H6377" s="1">
        <v>94109</v>
      </c>
      <c r="I6377" s="4">
        <v>10</v>
      </c>
      <c r="J6377" s="4">
        <v>72</v>
      </c>
      <c r="K6377" s="4" t="str">
        <f t="shared" si="397"/>
        <v>Veteran</v>
      </c>
      <c r="L6377" s="1" t="s">
        <v>40</v>
      </c>
      <c r="M6377" s="1" t="s">
        <v>38</v>
      </c>
      <c r="N6377" s="7">
        <v>14.19</v>
      </c>
      <c r="O6377" s="1" t="s">
        <v>38</v>
      </c>
      <c r="P6377" s="1" t="s">
        <v>38</v>
      </c>
      <c r="Q6377" s="1" t="s">
        <v>53</v>
      </c>
      <c r="R6377" s="7">
        <v>71</v>
      </c>
      <c r="S6377" s="1" t="s">
        <v>41</v>
      </c>
      <c r="T6377" s="1" t="s">
        <v>38</v>
      </c>
      <c r="U6377" s="1" t="s">
        <v>38</v>
      </c>
      <c r="V6377" s="1" t="s">
        <v>38</v>
      </c>
      <c r="W6377" s="1" t="s">
        <v>38</v>
      </c>
      <c r="X6377" s="1" t="s">
        <v>38</v>
      </c>
      <c r="Y6377" s="1" t="s">
        <v>38</v>
      </c>
      <c r="Z6377" s="1" t="s">
        <v>38</v>
      </c>
      <c r="AA6377" s="1" t="s">
        <v>71</v>
      </c>
      <c r="AB6377" s="1" t="s">
        <v>38</v>
      </c>
      <c r="AC6377" s="1" t="s">
        <v>54</v>
      </c>
      <c r="AD6377" s="7">
        <v>108.2</v>
      </c>
      <c r="AE6377" s="7">
        <v>7840.6</v>
      </c>
      <c r="AF6377" s="7">
        <v>0</v>
      </c>
      <c r="AG6377" s="7">
        <v>0</v>
      </c>
      <c r="AH6377" s="7">
        <v>1021.68</v>
      </c>
      <c r="AI6377" s="7">
        <v>8862.2800000000007</v>
      </c>
      <c r="AJ6377" s="7">
        <f t="shared" si="398"/>
        <v>123.08722222222224</v>
      </c>
      <c r="AK6377" s="7" t="s">
        <v>8247</v>
      </c>
      <c r="AL6377" s="1" t="s">
        <v>45</v>
      </c>
      <c r="AM6377" s="1">
        <f t="shared" si="399"/>
        <v>0</v>
      </c>
      <c r="AN6377" s="1" t="s">
        <v>8232</v>
      </c>
      <c r="AO6377" s="1" t="s">
        <v>108</v>
      </c>
      <c r="AP6377" s="4">
        <f>1</f>
        <v>1</v>
      </c>
    </row>
    <row r="6378" spans="1:42" x14ac:dyDescent="0.3">
      <c r="A6378" s="1" t="s">
        <v>7564</v>
      </c>
      <c r="B6378" s="1" t="s">
        <v>37</v>
      </c>
      <c r="C6378" s="4">
        <v>57</v>
      </c>
      <c r="D6378" s="4" t="str">
        <f t="shared" si="396"/>
        <v>Senior Citizen</v>
      </c>
      <c r="E6378" s="1" t="s">
        <v>8253</v>
      </c>
      <c r="F6378" s="1" t="s">
        <v>8254</v>
      </c>
      <c r="G6378" s="1" t="s">
        <v>350</v>
      </c>
      <c r="H6378" s="1">
        <v>94603</v>
      </c>
      <c r="I6378" s="4">
        <v>0</v>
      </c>
      <c r="J6378" s="4">
        <v>12</v>
      </c>
      <c r="K6378" s="4" t="str">
        <f t="shared" si="397"/>
        <v>Loyal</v>
      </c>
      <c r="L6378" s="1" t="s">
        <v>40</v>
      </c>
      <c r="M6378" s="1" t="s">
        <v>38</v>
      </c>
      <c r="N6378" s="7">
        <v>42.58</v>
      </c>
      <c r="O6378" s="1" t="s">
        <v>38</v>
      </c>
      <c r="P6378" s="1" t="s">
        <v>38</v>
      </c>
      <c r="Q6378" s="1" t="s">
        <v>77</v>
      </c>
      <c r="R6378" s="7">
        <v>22</v>
      </c>
      <c r="S6378" s="1" t="s">
        <v>41</v>
      </c>
      <c r="T6378" s="1" t="s">
        <v>41</v>
      </c>
      <c r="U6378" s="1" t="s">
        <v>41</v>
      </c>
      <c r="V6378" s="1" t="s">
        <v>38</v>
      </c>
      <c r="W6378" s="1" t="s">
        <v>38</v>
      </c>
      <c r="X6378" s="1" t="s">
        <v>38</v>
      </c>
      <c r="Y6378" s="1" t="s">
        <v>38</v>
      </c>
      <c r="Z6378" s="1" t="s">
        <v>38</v>
      </c>
      <c r="AA6378" s="1" t="s">
        <v>43</v>
      </c>
      <c r="AB6378" s="1" t="s">
        <v>41</v>
      </c>
      <c r="AC6378" s="1" t="s">
        <v>44</v>
      </c>
      <c r="AD6378" s="7">
        <v>74.05</v>
      </c>
      <c r="AE6378" s="7">
        <v>872.65</v>
      </c>
      <c r="AF6378" s="7">
        <v>48.61</v>
      </c>
      <c r="AG6378" s="7">
        <v>0</v>
      </c>
      <c r="AH6378" s="7">
        <v>510.96</v>
      </c>
      <c r="AI6378" s="7">
        <v>1335</v>
      </c>
      <c r="AJ6378" s="7">
        <f t="shared" si="398"/>
        <v>111.25</v>
      </c>
      <c r="AK6378" s="7" t="s">
        <v>8247</v>
      </c>
      <c r="AL6378" s="1" t="s">
        <v>55</v>
      </c>
      <c r="AM6378" s="1">
        <f t="shared" si="399"/>
        <v>1</v>
      </c>
      <c r="AN6378" s="1" t="s">
        <v>107</v>
      </c>
      <c r="AO6378" s="1" t="s">
        <v>108</v>
      </c>
      <c r="AP6378" s="4">
        <f>1</f>
        <v>1</v>
      </c>
    </row>
    <row r="6379" spans="1:42" x14ac:dyDescent="0.3">
      <c r="A6379" s="1" t="s">
        <v>7565</v>
      </c>
      <c r="B6379" s="1" t="s">
        <v>37</v>
      </c>
      <c r="C6379" s="4">
        <v>62</v>
      </c>
      <c r="D6379" s="4" t="str">
        <f t="shared" si="396"/>
        <v>Senior Citizen</v>
      </c>
      <c r="E6379" s="1" t="s">
        <v>8253</v>
      </c>
      <c r="F6379" s="1" t="s">
        <v>8254</v>
      </c>
      <c r="G6379" s="1" t="s">
        <v>328</v>
      </c>
      <c r="H6379" s="1">
        <v>95033</v>
      </c>
      <c r="I6379" s="4">
        <v>0</v>
      </c>
      <c r="J6379" s="4">
        <v>51</v>
      </c>
      <c r="K6379" s="4" t="str">
        <f t="shared" si="397"/>
        <v>Veteran</v>
      </c>
      <c r="L6379" s="1" t="s">
        <v>40</v>
      </c>
      <c r="M6379" s="1" t="s">
        <v>38</v>
      </c>
      <c r="N6379" s="7">
        <v>7.54</v>
      </c>
      <c r="O6379" s="1" t="s">
        <v>38</v>
      </c>
      <c r="P6379" s="1" t="s">
        <v>38</v>
      </c>
      <c r="Q6379" s="1" t="s">
        <v>53</v>
      </c>
      <c r="R6379" s="7">
        <v>6</v>
      </c>
      <c r="S6379" s="1" t="s">
        <v>38</v>
      </c>
      <c r="T6379" s="1" t="s">
        <v>38</v>
      </c>
      <c r="U6379" s="1" t="s">
        <v>38</v>
      </c>
      <c r="V6379" s="1" t="s">
        <v>41</v>
      </c>
      <c r="W6379" s="1" t="s">
        <v>38</v>
      </c>
      <c r="X6379" s="1" t="s">
        <v>38</v>
      </c>
      <c r="Y6379" s="1" t="s">
        <v>38</v>
      </c>
      <c r="Z6379" s="1" t="s">
        <v>38</v>
      </c>
      <c r="AA6379" s="1" t="s">
        <v>43</v>
      </c>
      <c r="AB6379" s="1" t="s">
        <v>41</v>
      </c>
      <c r="AC6379" s="1" t="s">
        <v>54</v>
      </c>
      <c r="AD6379" s="7">
        <v>107.45</v>
      </c>
      <c r="AE6379" s="7">
        <v>5680.9</v>
      </c>
      <c r="AF6379" s="7">
        <v>14.76</v>
      </c>
      <c r="AG6379" s="7">
        <v>0</v>
      </c>
      <c r="AH6379" s="7">
        <v>384.54</v>
      </c>
      <c r="AI6379" s="7">
        <v>6050.68</v>
      </c>
      <c r="AJ6379" s="7">
        <f t="shared" si="398"/>
        <v>118.64078431372549</v>
      </c>
      <c r="AK6379" s="7" t="s">
        <v>8247</v>
      </c>
      <c r="AL6379" s="1" t="s">
        <v>45</v>
      </c>
      <c r="AM6379" s="1">
        <f t="shared" si="399"/>
        <v>0</v>
      </c>
      <c r="AN6379" s="1" t="s">
        <v>8232</v>
      </c>
      <c r="AO6379" s="1" t="s">
        <v>108</v>
      </c>
      <c r="AP6379" s="4">
        <f>1</f>
        <v>1</v>
      </c>
    </row>
    <row r="6380" spans="1:42" x14ac:dyDescent="0.3">
      <c r="A6380" s="1" t="s">
        <v>7566</v>
      </c>
      <c r="B6380" s="1" t="s">
        <v>47</v>
      </c>
      <c r="C6380" s="4">
        <v>27</v>
      </c>
      <c r="D6380" s="4" t="str">
        <f t="shared" si="396"/>
        <v>Adult</v>
      </c>
      <c r="E6380" s="1" t="s">
        <v>8253</v>
      </c>
      <c r="F6380" s="1" t="s">
        <v>8254</v>
      </c>
      <c r="G6380" s="1" t="s">
        <v>369</v>
      </c>
      <c r="H6380" s="1">
        <v>95050</v>
      </c>
      <c r="I6380" s="4">
        <v>0</v>
      </c>
      <c r="J6380" s="4">
        <v>39</v>
      </c>
      <c r="K6380" s="4" t="str">
        <f t="shared" si="397"/>
        <v>Loyal</v>
      </c>
      <c r="L6380" s="1" t="s">
        <v>40</v>
      </c>
      <c r="M6380" s="1" t="s">
        <v>41</v>
      </c>
      <c r="N6380" s="7">
        <v>25.420517214274568</v>
      </c>
      <c r="O6380" s="1" t="s">
        <v>41</v>
      </c>
      <c r="P6380" s="1" t="s">
        <v>38</v>
      </c>
      <c r="Q6380" s="1" t="s">
        <v>42</v>
      </c>
      <c r="R6380" s="7">
        <v>48</v>
      </c>
      <c r="S6380" s="1" t="s">
        <v>38</v>
      </c>
      <c r="T6380" s="1" t="s">
        <v>38</v>
      </c>
      <c r="U6380" s="1" t="s">
        <v>41</v>
      </c>
      <c r="V6380" s="1" t="s">
        <v>38</v>
      </c>
      <c r="W6380" s="1" t="s">
        <v>38</v>
      </c>
      <c r="X6380" s="1" t="s">
        <v>41</v>
      </c>
      <c r="Y6380" s="1" t="s">
        <v>41</v>
      </c>
      <c r="Z6380" s="1" t="s">
        <v>38</v>
      </c>
      <c r="AA6380" s="1" t="s">
        <v>49</v>
      </c>
      <c r="AB6380" s="1" t="s">
        <v>38</v>
      </c>
      <c r="AC6380" s="1" t="s">
        <v>44</v>
      </c>
      <c r="AD6380" s="7">
        <v>48.95</v>
      </c>
      <c r="AE6380" s="7">
        <v>1880.85</v>
      </c>
      <c r="AF6380" s="7">
        <v>0</v>
      </c>
      <c r="AG6380" s="7">
        <v>0</v>
      </c>
      <c r="AH6380" s="7">
        <v>0</v>
      </c>
      <c r="AI6380" s="7">
        <v>1880.85</v>
      </c>
      <c r="AJ6380" s="7">
        <f t="shared" si="398"/>
        <v>48.226923076923072</v>
      </c>
      <c r="AK6380" s="7" t="s">
        <v>8246</v>
      </c>
      <c r="AL6380" s="1" t="s">
        <v>55</v>
      </c>
      <c r="AM6380" s="1">
        <f t="shared" si="399"/>
        <v>1</v>
      </c>
      <c r="AN6380" s="1" t="s">
        <v>115</v>
      </c>
      <c r="AO6380" s="1" t="s">
        <v>464</v>
      </c>
      <c r="AP6380" s="4">
        <f>1</f>
        <v>1</v>
      </c>
    </row>
    <row r="6381" spans="1:42" x14ac:dyDescent="0.3">
      <c r="A6381" s="1" t="s">
        <v>7567</v>
      </c>
      <c r="B6381" s="1" t="s">
        <v>47</v>
      </c>
      <c r="C6381" s="4">
        <v>49</v>
      </c>
      <c r="D6381" s="4" t="str">
        <f t="shared" si="396"/>
        <v>Adult</v>
      </c>
      <c r="E6381" s="1" t="s">
        <v>8253</v>
      </c>
      <c r="F6381" s="1" t="s">
        <v>8254</v>
      </c>
      <c r="G6381" s="1" t="s">
        <v>960</v>
      </c>
      <c r="H6381" s="1">
        <v>92061</v>
      </c>
      <c r="I6381" s="4">
        <v>0</v>
      </c>
      <c r="J6381" s="4">
        <v>3</v>
      </c>
      <c r="K6381" s="4" t="str">
        <f t="shared" si="397"/>
        <v>New</v>
      </c>
      <c r="L6381" s="1" t="s">
        <v>40</v>
      </c>
      <c r="M6381" s="1" t="s">
        <v>38</v>
      </c>
      <c r="N6381" s="7">
        <v>16.32</v>
      </c>
      <c r="O6381" s="1" t="s">
        <v>41</v>
      </c>
      <c r="P6381" s="1" t="s">
        <v>41</v>
      </c>
      <c r="Q6381" s="1" t="s">
        <v>8232</v>
      </c>
      <c r="R6381" s="7">
        <v>0</v>
      </c>
      <c r="S6381" s="1" t="s">
        <v>41</v>
      </c>
      <c r="T6381" s="1" t="s">
        <v>41</v>
      </c>
      <c r="U6381" s="1" t="s">
        <v>41</v>
      </c>
      <c r="V6381" s="1" t="s">
        <v>41</v>
      </c>
      <c r="W6381" s="1" t="s">
        <v>41</v>
      </c>
      <c r="X6381" s="1" t="s">
        <v>41</v>
      </c>
      <c r="Y6381" s="1" t="s">
        <v>41</v>
      </c>
      <c r="Z6381" s="1" t="s">
        <v>41</v>
      </c>
      <c r="AA6381" s="1" t="s">
        <v>49</v>
      </c>
      <c r="AB6381" s="1" t="s">
        <v>38</v>
      </c>
      <c r="AC6381" s="1" t="s">
        <v>44</v>
      </c>
      <c r="AD6381" s="7">
        <v>19.100000000000001</v>
      </c>
      <c r="AE6381" s="7">
        <v>53.05</v>
      </c>
      <c r="AF6381" s="7">
        <v>0</v>
      </c>
      <c r="AG6381" s="7">
        <v>0</v>
      </c>
      <c r="AH6381" s="7">
        <v>48.96</v>
      </c>
      <c r="AI6381" s="7">
        <v>102.01</v>
      </c>
      <c r="AJ6381" s="7">
        <f t="shared" si="398"/>
        <v>34.003333333333337</v>
      </c>
      <c r="AK6381" s="7" t="s">
        <v>8246</v>
      </c>
      <c r="AL6381" s="1" t="s">
        <v>96</v>
      </c>
      <c r="AM6381" s="1">
        <f t="shared" si="399"/>
        <v>0</v>
      </c>
      <c r="AN6381" s="1" t="s">
        <v>8232</v>
      </c>
      <c r="AO6381" s="1" t="s">
        <v>108</v>
      </c>
      <c r="AP6381" s="4">
        <f>1</f>
        <v>1</v>
      </c>
    </row>
    <row r="6382" spans="1:42" x14ac:dyDescent="0.3">
      <c r="A6382" s="1" t="s">
        <v>7568</v>
      </c>
      <c r="B6382" s="1" t="s">
        <v>47</v>
      </c>
      <c r="C6382" s="4">
        <v>59</v>
      </c>
      <c r="D6382" s="4" t="str">
        <f t="shared" si="396"/>
        <v>Senior Citizen</v>
      </c>
      <c r="E6382" s="1" t="s">
        <v>8253</v>
      </c>
      <c r="F6382" s="1" t="s">
        <v>8254</v>
      </c>
      <c r="G6382" s="1" t="s">
        <v>970</v>
      </c>
      <c r="H6382" s="1">
        <v>92315</v>
      </c>
      <c r="I6382" s="4">
        <v>0</v>
      </c>
      <c r="J6382" s="4">
        <v>26</v>
      </c>
      <c r="K6382" s="4" t="str">
        <f t="shared" si="397"/>
        <v>Loyal</v>
      </c>
      <c r="L6382" s="1" t="s">
        <v>127</v>
      </c>
      <c r="M6382" s="1" t="s">
        <v>38</v>
      </c>
      <c r="N6382" s="7">
        <v>39.630000000000003</v>
      </c>
      <c r="O6382" s="1" t="s">
        <v>41</v>
      </c>
      <c r="P6382" s="1" t="s">
        <v>38</v>
      </c>
      <c r="Q6382" s="1" t="s">
        <v>53</v>
      </c>
      <c r="R6382" s="7">
        <v>29</v>
      </c>
      <c r="S6382" s="1" t="s">
        <v>41</v>
      </c>
      <c r="T6382" s="1" t="s">
        <v>38</v>
      </c>
      <c r="U6382" s="1" t="s">
        <v>41</v>
      </c>
      <c r="V6382" s="1" t="s">
        <v>41</v>
      </c>
      <c r="W6382" s="1" t="s">
        <v>41</v>
      </c>
      <c r="X6382" s="1" t="s">
        <v>41</v>
      </c>
      <c r="Y6382" s="1" t="s">
        <v>41</v>
      </c>
      <c r="Z6382" s="1" t="s">
        <v>38</v>
      </c>
      <c r="AA6382" s="1" t="s">
        <v>43</v>
      </c>
      <c r="AB6382" s="1" t="s">
        <v>41</v>
      </c>
      <c r="AC6382" s="1" t="s">
        <v>54</v>
      </c>
      <c r="AD6382" s="7">
        <v>75.5</v>
      </c>
      <c r="AE6382" s="7">
        <v>2018.1</v>
      </c>
      <c r="AF6382" s="7">
        <v>0</v>
      </c>
      <c r="AG6382" s="7">
        <v>0</v>
      </c>
      <c r="AH6382" s="7">
        <v>1030.3800000000001</v>
      </c>
      <c r="AI6382" s="7">
        <v>3048.48</v>
      </c>
      <c r="AJ6382" s="7">
        <f t="shared" si="398"/>
        <v>117.24923076923076</v>
      </c>
      <c r="AK6382" s="7" t="s">
        <v>8247</v>
      </c>
      <c r="AL6382" s="1" t="s">
        <v>45</v>
      </c>
      <c r="AM6382" s="1">
        <f t="shared" si="399"/>
        <v>0</v>
      </c>
      <c r="AN6382" s="1" t="s">
        <v>8232</v>
      </c>
      <c r="AO6382" s="1" t="s">
        <v>108</v>
      </c>
      <c r="AP6382" s="4">
        <f>1</f>
        <v>1</v>
      </c>
    </row>
    <row r="6383" spans="1:42" x14ac:dyDescent="0.3">
      <c r="A6383" s="1" t="s">
        <v>7569</v>
      </c>
      <c r="B6383" s="1" t="s">
        <v>47</v>
      </c>
      <c r="C6383" s="4">
        <v>49</v>
      </c>
      <c r="D6383" s="4" t="str">
        <f t="shared" si="396"/>
        <v>Adult</v>
      </c>
      <c r="E6383" s="1" t="s">
        <v>8253</v>
      </c>
      <c r="F6383" s="1" t="s">
        <v>8254</v>
      </c>
      <c r="G6383" s="1" t="s">
        <v>2072</v>
      </c>
      <c r="H6383" s="1">
        <v>95720</v>
      </c>
      <c r="I6383" s="4">
        <v>0</v>
      </c>
      <c r="J6383" s="4">
        <v>35</v>
      </c>
      <c r="K6383" s="4" t="str">
        <f t="shared" si="397"/>
        <v>Loyal</v>
      </c>
      <c r="L6383" s="1" t="s">
        <v>40</v>
      </c>
      <c r="M6383" s="1" t="s">
        <v>38</v>
      </c>
      <c r="N6383" s="7">
        <v>17.920000000000002</v>
      </c>
      <c r="O6383" s="1" t="s">
        <v>41</v>
      </c>
      <c r="P6383" s="1" t="s">
        <v>41</v>
      </c>
      <c r="Q6383" s="1" t="s">
        <v>8232</v>
      </c>
      <c r="R6383" s="7">
        <v>0</v>
      </c>
      <c r="S6383" s="1" t="s">
        <v>41</v>
      </c>
      <c r="T6383" s="1" t="s">
        <v>41</v>
      </c>
      <c r="U6383" s="1" t="s">
        <v>41</v>
      </c>
      <c r="V6383" s="1" t="s">
        <v>41</v>
      </c>
      <c r="W6383" s="1" t="s">
        <v>41</v>
      </c>
      <c r="X6383" s="1" t="s">
        <v>41</v>
      </c>
      <c r="Y6383" s="1" t="s">
        <v>41</v>
      </c>
      <c r="Z6383" s="1" t="s">
        <v>41</v>
      </c>
      <c r="AA6383" s="1" t="s">
        <v>49</v>
      </c>
      <c r="AB6383" s="1" t="s">
        <v>41</v>
      </c>
      <c r="AC6383" s="1" t="s">
        <v>54</v>
      </c>
      <c r="AD6383" s="7">
        <v>20.75</v>
      </c>
      <c r="AE6383" s="7">
        <v>739.9</v>
      </c>
      <c r="AF6383" s="7">
        <v>0</v>
      </c>
      <c r="AG6383" s="7">
        <v>0</v>
      </c>
      <c r="AH6383" s="7">
        <v>627.20000000000005</v>
      </c>
      <c r="AI6383" s="7">
        <v>1367.1</v>
      </c>
      <c r="AJ6383" s="7">
        <f t="shared" si="398"/>
        <v>39.059999999999995</v>
      </c>
      <c r="AK6383" s="7" t="s">
        <v>8246</v>
      </c>
      <c r="AL6383" s="1" t="s">
        <v>45</v>
      </c>
      <c r="AM6383" s="1">
        <f t="shared" si="399"/>
        <v>0</v>
      </c>
      <c r="AN6383" s="1" t="s">
        <v>8232</v>
      </c>
      <c r="AO6383" s="1" t="s">
        <v>108</v>
      </c>
      <c r="AP6383" s="4">
        <f>1</f>
        <v>1</v>
      </c>
    </row>
    <row r="6384" spans="1:42" x14ac:dyDescent="0.3">
      <c r="A6384" s="1" t="s">
        <v>7570</v>
      </c>
      <c r="B6384" s="1" t="s">
        <v>47</v>
      </c>
      <c r="C6384" s="4">
        <v>20</v>
      </c>
      <c r="D6384" s="4" t="str">
        <f t="shared" si="396"/>
        <v>Teenager</v>
      </c>
      <c r="E6384" s="1" t="s">
        <v>8253</v>
      </c>
      <c r="F6384" s="1" t="s">
        <v>8256</v>
      </c>
      <c r="G6384" s="1" t="s">
        <v>2210</v>
      </c>
      <c r="H6384" s="1">
        <v>94569</v>
      </c>
      <c r="I6384" s="4">
        <v>0</v>
      </c>
      <c r="J6384" s="4">
        <v>27</v>
      </c>
      <c r="K6384" s="4" t="str">
        <f t="shared" si="397"/>
        <v>Loyal</v>
      </c>
      <c r="L6384" s="1" t="s">
        <v>40</v>
      </c>
      <c r="M6384" s="1" t="s">
        <v>38</v>
      </c>
      <c r="N6384" s="7">
        <v>30.36</v>
      </c>
      <c r="O6384" s="1" t="s">
        <v>41</v>
      </c>
      <c r="P6384" s="1" t="s">
        <v>41</v>
      </c>
      <c r="Q6384" s="1" t="s">
        <v>8232</v>
      </c>
      <c r="R6384" s="7">
        <v>0</v>
      </c>
      <c r="S6384" s="1" t="s">
        <v>41</v>
      </c>
      <c r="T6384" s="1" t="s">
        <v>41</v>
      </c>
      <c r="U6384" s="1" t="s">
        <v>41</v>
      </c>
      <c r="V6384" s="1" t="s">
        <v>41</v>
      </c>
      <c r="W6384" s="1" t="s">
        <v>41</v>
      </c>
      <c r="X6384" s="1" t="s">
        <v>41</v>
      </c>
      <c r="Y6384" s="1" t="s">
        <v>41</v>
      </c>
      <c r="Z6384" s="1" t="s">
        <v>41</v>
      </c>
      <c r="AA6384" s="1" t="s">
        <v>49</v>
      </c>
      <c r="AB6384" s="1" t="s">
        <v>41</v>
      </c>
      <c r="AC6384" s="1" t="s">
        <v>44</v>
      </c>
      <c r="AD6384" s="7">
        <v>19.149999999999999</v>
      </c>
      <c r="AE6384" s="7">
        <v>537.35</v>
      </c>
      <c r="AF6384" s="7">
        <v>0</v>
      </c>
      <c r="AG6384" s="7">
        <v>0</v>
      </c>
      <c r="AH6384" s="7">
        <v>819.72</v>
      </c>
      <c r="AI6384" s="7">
        <v>1357.07</v>
      </c>
      <c r="AJ6384" s="7">
        <f t="shared" si="398"/>
        <v>50.261851851851851</v>
      </c>
      <c r="AK6384" s="7" t="s">
        <v>8249</v>
      </c>
      <c r="AL6384" s="1" t="s">
        <v>45</v>
      </c>
      <c r="AM6384" s="1">
        <f t="shared" si="399"/>
        <v>0</v>
      </c>
      <c r="AN6384" s="1" t="s">
        <v>8232</v>
      </c>
      <c r="AO6384" s="1" t="s">
        <v>108</v>
      </c>
      <c r="AP6384" s="4">
        <f>1</f>
        <v>1</v>
      </c>
    </row>
    <row r="6385" spans="1:42" x14ac:dyDescent="0.3">
      <c r="A6385" s="1" t="s">
        <v>7571</v>
      </c>
      <c r="B6385" s="1" t="s">
        <v>47</v>
      </c>
      <c r="C6385" s="4">
        <v>48</v>
      </c>
      <c r="D6385" s="4" t="str">
        <f t="shared" si="396"/>
        <v>Adult</v>
      </c>
      <c r="E6385" s="1" t="s">
        <v>8253</v>
      </c>
      <c r="F6385" s="1" t="s">
        <v>8254</v>
      </c>
      <c r="G6385" s="1" t="s">
        <v>243</v>
      </c>
      <c r="H6385" s="1">
        <v>92028</v>
      </c>
      <c r="I6385" s="4">
        <v>0</v>
      </c>
      <c r="J6385" s="4">
        <v>3</v>
      </c>
      <c r="K6385" s="4" t="str">
        <f t="shared" si="397"/>
        <v>New</v>
      </c>
      <c r="L6385" s="1" t="s">
        <v>40</v>
      </c>
      <c r="M6385" s="1" t="s">
        <v>38</v>
      </c>
      <c r="N6385" s="7">
        <v>35.64</v>
      </c>
      <c r="O6385" s="1" t="s">
        <v>41</v>
      </c>
      <c r="P6385" s="1" t="s">
        <v>38</v>
      </c>
      <c r="Q6385" s="1" t="s">
        <v>42</v>
      </c>
      <c r="R6385" s="7">
        <v>6</v>
      </c>
      <c r="S6385" s="1" t="s">
        <v>41</v>
      </c>
      <c r="T6385" s="1" t="s">
        <v>41</v>
      </c>
      <c r="U6385" s="1" t="s">
        <v>41</v>
      </c>
      <c r="V6385" s="1" t="s">
        <v>38</v>
      </c>
      <c r="W6385" s="1" t="s">
        <v>38</v>
      </c>
      <c r="X6385" s="1" t="s">
        <v>38</v>
      </c>
      <c r="Y6385" s="1" t="s">
        <v>38</v>
      </c>
      <c r="Z6385" s="1" t="s">
        <v>38</v>
      </c>
      <c r="AA6385" s="1" t="s">
        <v>49</v>
      </c>
      <c r="AB6385" s="1" t="s">
        <v>38</v>
      </c>
      <c r="AC6385" s="1" t="s">
        <v>54</v>
      </c>
      <c r="AD6385" s="7">
        <v>69.349999999999994</v>
      </c>
      <c r="AE6385" s="7">
        <v>191.35</v>
      </c>
      <c r="AF6385" s="7">
        <v>0</v>
      </c>
      <c r="AG6385" s="7">
        <v>0</v>
      </c>
      <c r="AH6385" s="7">
        <v>106.92</v>
      </c>
      <c r="AI6385" s="7">
        <v>298.27</v>
      </c>
      <c r="AJ6385" s="7">
        <f t="shared" si="398"/>
        <v>99.423333333333332</v>
      </c>
      <c r="AK6385" s="7" t="s">
        <v>8249</v>
      </c>
      <c r="AL6385" s="1" t="s">
        <v>55</v>
      </c>
      <c r="AM6385" s="1">
        <f t="shared" si="399"/>
        <v>1</v>
      </c>
      <c r="AN6385" s="1" t="s">
        <v>107</v>
      </c>
      <c r="AO6385" s="1" t="s">
        <v>108</v>
      </c>
      <c r="AP6385" s="4">
        <f>1</f>
        <v>1</v>
      </c>
    </row>
    <row r="6386" spans="1:42" x14ac:dyDescent="0.3">
      <c r="A6386" s="1" t="s">
        <v>7572</v>
      </c>
      <c r="B6386" s="1" t="s">
        <v>37</v>
      </c>
      <c r="C6386" s="4">
        <v>66</v>
      </c>
      <c r="D6386" s="4" t="str">
        <f t="shared" si="396"/>
        <v>Senior Citizen</v>
      </c>
      <c r="E6386" s="1" t="s">
        <v>8253</v>
      </c>
      <c r="F6386" s="1" t="s">
        <v>8254</v>
      </c>
      <c r="G6386" s="1" t="s">
        <v>330</v>
      </c>
      <c r="H6386" s="1">
        <v>93611</v>
      </c>
      <c r="I6386" s="4">
        <v>0</v>
      </c>
      <c r="J6386" s="4">
        <v>2</v>
      </c>
      <c r="K6386" s="4" t="str">
        <f t="shared" si="397"/>
        <v>New</v>
      </c>
      <c r="L6386" s="1" t="s">
        <v>40</v>
      </c>
      <c r="M6386" s="1" t="s">
        <v>38</v>
      </c>
      <c r="N6386" s="7">
        <v>24.95</v>
      </c>
      <c r="O6386" s="1" t="s">
        <v>41</v>
      </c>
      <c r="P6386" s="1" t="s">
        <v>38</v>
      </c>
      <c r="Q6386" s="1" t="s">
        <v>53</v>
      </c>
      <c r="R6386" s="7">
        <v>22</v>
      </c>
      <c r="S6386" s="1" t="s">
        <v>41</v>
      </c>
      <c r="T6386" s="1" t="s">
        <v>41</v>
      </c>
      <c r="U6386" s="1" t="s">
        <v>41</v>
      </c>
      <c r="V6386" s="1" t="s">
        <v>41</v>
      </c>
      <c r="W6386" s="1" t="s">
        <v>38</v>
      </c>
      <c r="X6386" s="1" t="s">
        <v>41</v>
      </c>
      <c r="Y6386" s="1" t="s">
        <v>41</v>
      </c>
      <c r="Z6386" s="1" t="s">
        <v>38</v>
      </c>
      <c r="AA6386" s="1" t="s">
        <v>71</v>
      </c>
      <c r="AB6386" s="1" t="s">
        <v>41</v>
      </c>
      <c r="AC6386" s="1" t="s">
        <v>44</v>
      </c>
      <c r="AD6386" s="7">
        <v>81.5</v>
      </c>
      <c r="AE6386" s="7">
        <v>162.55000000000001</v>
      </c>
      <c r="AF6386" s="7">
        <v>0</v>
      </c>
      <c r="AG6386" s="7">
        <v>0</v>
      </c>
      <c r="AH6386" s="7">
        <v>49.9</v>
      </c>
      <c r="AI6386" s="7">
        <v>212.45</v>
      </c>
      <c r="AJ6386" s="7">
        <f t="shared" si="398"/>
        <v>106.22499999999999</v>
      </c>
      <c r="AK6386" s="7" t="s">
        <v>8247</v>
      </c>
      <c r="AL6386" s="1" t="s">
        <v>96</v>
      </c>
      <c r="AM6386" s="1">
        <f t="shared" si="399"/>
        <v>0</v>
      </c>
      <c r="AN6386" s="1" t="s">
        <v>8232</v>
      </c>
      <c r="AO6386" s="1" t="s">
        <v>108</v>
      </c>
      <c r="AP6386" s="4">
        <f>1</f>
        <v>1</v>
      </c>
    </row>
    <row r="6387" spans="1:42" x14ac:dyDescent="0.3">
      <c r="A6387" s="1" t="s">
        <v>7573</v>
      </c>
      <c r="B6387" s="1" t="s">
        <v>47</v>
      </c>
      <c r="C6387" s="4">
        <v>26</v>
      </c>
      <c r="D6387" s="4" t="str">
        <f t="shared" si="396"/>
        <v>Adult</v>
      </c>
      <c r="E6387" s="1" t="s">
        <v>8253</v>
      </c>
      <c r="F6387" s="1" t="s">
        <v>8254</v>
      </c>
      <c r="G6387" s="1" t="s">
        <v>149</v>
      </c>
      <c r="H6387" s="1">
        <v>92126</v>
      </c>
      <c r="I6387" s="4">
        <v>0</v>
      </c>
      <c r="J6387" s="4">
        <v>18</v>
      </c>
      <c r="K6387" s="4" t="str">
        <f t="shared" si="397"/>
        <v>Loyal</v>
      </c>
      <c r="L6387" s="1" t="s">
        <v>40</v>
      </c>
      <c r="M6387" s="1" t="s">
        <v>38</v>
      </c>
      <c r="N6387" s="7">
        <v>28.59</v>
      </c>
      <c r="O6387" s="1" t="s">
        <v>38</v>
      </c>
      <c r="P6387" s="1" t="s">
        <v>38</v>
      </c>
      <c r="Q6387" s="1" t="s">
        <v>53</v>
      </c>
      <c r="R6387" s="7">
        <v>26</v>
      </c>
      <c r="S6387" s="1" t="s">
        <v>41</v>
      </c>
      <c r="T6387" s="1" t="s">
        <v>41</v>
      </c>
      <c r="U6387" s="1" t="s">
        <v>38</v>
      </c>
      <c r="V6387" s="1" t="s">
        <v>41</v>
      </c>
      <c r="W6387" s="1" t="s">
        <v>41</v>
      </c>
      <c r="X6387" s="1" t="s">
        <v>38</v>
      </c>
      <c r="Y6387" s="1" t="s">
        <v>38</v>
      </c>
      <c r="Z6387" s="1" t="s">
        <v>38</v>
      </c>
      <c r="AA6387" s="1" t="s">
        <v>49</v>
      </c>
      <c r="AB6387" s="1" t="s">
        <v>38</v>
      </c>
      <c r="AC6387" s="1" t="s">
        <v>44</v>
      </c>
      <c r="AD6387" s="7">
        <v>90.7</v>
      </c>
      <c r="AE6387" s="7">
        <v>1597.25</v>
      </c>
      <c r="AF6387" s="7">
        <v>0</v>
      </c>
      <c r="AG6387" s="7">
        <v>0</v>
      </c>
      <c r="AH6387" s="7">
        <v>514.62</v>
      </c>
      <c r="AI6387" s="7">
        <v>2111.87</v>
      </c>
      <c r="AJ6387" s="7">
        <f t="shared" si="398"/>
        <v>117.3261111111111</v>
      </c>
      <c r="AK6387" s="7" t="s">
        <v>8247</v>
      </c>
      <c r="AL6387" s="1" t="s">
        <v>55</v>
      </c>
      <c r="AM6387" s="1">
        <f t="shared" si="399"/>
        <v>1</v>
      </c>
      <c r="AN6387" s="1" t="s">
        <v>56</v>
      </c>
      <c r="AO6387" s="1" t="s">
        <v>102</v>
      </c>
      <c r="AP6387" s="4">
        <f>1</f>
        <v>1</v>
      </c>
    </row>
    <row r="6388" spans="1:42" x14ac:dyDescent="0.3">
      <c r="A6388" s="1" t="s">
        <v>7574</v>
      </c>
      <c r="B6388" s="1" t="s">
        <v>47</v>
      </c>
      <c r="C6388" s="4">
        <v>23</v>
      </c>
      <c r="D6388" s="4" t="str">
        <f t="shared" si="396"/>
        <v>Teenager</v>
      </c>
      <c r="E6388" s="1" t="s">
        <v>8253</v>
      </c>
      <c r="F6388" s="1" t="s">
        <v>8254</v>
      </c>
      <c r="G6388" s="1" t="s">
        <v>2515</v>
      </c>
      <c r="H6388" s="1">
        <v>90277</v>
      </c>
      <c r="I6388" s="4">
        <v>0</v>
      </c>
      <c r="J6388" s="4">
        <v>26</v>
      </c>
      <c r="K6388" s="4" t="str">
        <f t="shared" si="397"/>
        <v>Loyal</v>
      </c>
      <c r="L6388" s="1" t="s">
        <v>40</v>
      </c>
      <c r="M6388" s="1" t="s">
        <v>38</v>
      </c>
      <c r="N6388" s="7">
        <v>38.04</v>
      </c>
      <c r="O6388" s="1" t="s">
        <v>38</v>
      </c>
      <c r="P6388" s="1" t="s">
        <v>38</v>
      </c>
      <c r="Q6388" s="1" t="s">
        <v>77</v>
      </c>
      <c r="R6388" s="7">
        <v>73</v>
      </c>
      <c r="S6388" s="1" t="s">
        <v>38</v>
      </c>
      <c r="T6388" s="1" t="s">
        <v>38</v>
      </c>
      <c r="U6388" s="1" t="s">
        <v>41</v>
      </c>
      <c r="V6388" s="1" t="s">
        <v>41</v>
      </c>
      <c r="W6388" s="1" t="s">
        <v>41</v>
      </c>
      <c r="X6388" s="1" t="s">
        <v>41</v>
      </c>
      <c r="Y6388" s="1" t="s">
        <v>41</v>
      </c>
      <c r="Z6388" s="1" t="s">
        <v>38</v>
      </c>
      <c r="AA6388" s="1" t="s">
        <v>43</v>
      </c>
      <c r="AB6388" s="1" t="s">
        <v>41</v>
      </c>
      <c r="AC6388" s="1" t="s">
        <v>54</v>
      </c>
      <c r="AD6388" s="7">
        <v>61.55</v>
      </c>
      <c r="AE6388" s="7">
        <v>1581.95</v>
      </c>
      <c r="AF6388" s="7">
        <v>0</v>
      </c>
      <c r="AG6388" s="7">
        <v>0</v>
      </c>
      <c r="AH6388" s="7">
        <v>989.04</v>
      </c>
      <c r="AI6388" s="7">
        <v>2570.9899999999998</v>
      </c>
      <c r="AJ6388" s="7">
        <f t="shared" si="398"/>
        <v>98.884230769230754</v>
      </c>
      <c r="AK6388" s="7" t="s">
        <v>8249</v>
      </c>
      <c r="AL6388" s="1" t="s">
        <v>45</v>
      </c>
      <c r="AM6388" s="1">
        <f t="shared" si="399"/>
        <v>0</v>
      </c>
      <c r="AN6388" s="1" t="s">
        <v>8232</v>
      </c>
      <c r="AO6388" s="1" t="s">
        <v>108</v>
      </c>
      <c r="AP6388" s="4">
        <f>1</f>
        <v>1</v>
      </c>
    </row>
    <row r="6389" spans="1:42" x14ac:dyDescent="0.3">
      <c r="A6389" s="1" t="s">
        <v>7575</v>
      </c>
      <c r="B6389" s="1" t="s">
        <v>37</v>
      </c>
      <c r="C6389" s="4">
        <v>68</v>
      </c>
      <c r="D6389" s="4" t="str">
        <f t="shared" si="396"/>
        <v>Senior Citizen</v>
      </c>
      <c r="E6389" s="1" t="s">
        <v>3</v>
      </c>
      <c r="F6389" s="1" t="s">
        <v>8254</v>
      </c>
      <c r="G6389" s="1" t="s">
        <v>3118</v>
      </c>
      <c r="H6389" s="1">
        <v>95726</v>
      </c>
      <c r="I6389" s="4">
        <v>8</v>
      </c>
      <c r="J6389" s="4">
        <v>65</v>
      </c>
      <c r="K6389" s="4" t="str">
        <f t="shared" si="397"/>
        <v>Veteran</v>
      </c>
      <c r="L6389" s="1" t="s">
        <v>74</v>
      </c>
      <c r="M6389" s="1" t="s">
        <v>38</v>
      </c>
      <c r="N6389" s="7">
        <v>15.3</v>
      </c>
      <c r="O6389" s="1" t="s">
        <v>38</v>
      </c>
      <c r="P6389" s="1" t="s">
        <v>38</v>
      </c>
      <c r="Q6389" s="1" t="s">
        <v>53</v>
      </c>
      <c r="R6389" s="7">
        <v>29</v>
      </c>
      <c r="S6389" s="1" t="s">
        <v>38</v>
      </c>
      <c r="T6389" s="1" t="s">
        <v>38</v>
      </c>
      <c r="U6389" s="1" t="s">
        <v>38</v>
      </c>
      <c r="V6389" s="1" t="s">
        <v>41</v>
      </c>
      <c r="W6389" s="1" t="s">
        <v>38</v>
      </c>
      <c r="X6389" s="1" t="s">
        <v>38</v>
      </c>
      <c r="Y6389" s="1" t="s">
        <v>41</v>
      </c>
      <c r="Z6389" s="1" t="s">
        <v>38</v>
      </c>
      <c r="AA6389" s="1" t="s">
        <v>43</v>
      </c>
      <c r="AB6389" s="1" t="s">
        <v>38</v>
      </c>
      <c r="AC6389" s="1" t="s">
        <v>44</v>
      </c>
      <c r="AD6389" s="7">
        <v>109.4</v>
      </c>
      <c r="AE6389" s="7">
        <v>7227.45</v>
      </c>
      <c r="AF6389" s="7">
        <v>0</v>
      </c>
      <c r="AG6389" s="7">
        <v>0</v>
      </c>
      <c r="AH6389" s="7">
        <v>994.5</v>
      </c>
      <c r="AI6389" s="7">
        <v>8221.9500000000007</v>
      </c>
      <c r="AJ6389" s="7">
        <f t="shared" si="398"/>
        <v>126.49153846153847</v>
      </c>
      <c r="AK6389" s="7" t="s">
        <v>8247</v>
      </c>
      <c r="AL6389" s="1" t="s">
        <v>45</v>
      </c>
      <c r="AM6389" s="1">
        <f t="shared" si="399"/>
        <v>0</v>
      </c>
      <c r="AN6389" s="1" t="s">
        <v>8232</v>
      </c>
      <c r="AO6389" s="1" t="s">
        <v>108</v>
      </c>
      <c r="AP6389" s="4">
        <f>1</f>
        <v>1</v>
      </c>
    </row>
    <row r="6390" spans="1:42" x14ac:dyDescent="0.3">
      <c r="A6390" s="1" t="s">
        <v>7576</v>
      </c>
      <c r="B6390" s="1" t="s">
        <v>47</v>
      </c>
      <c r="C6390" s="4">
        <v>35</v>
      </c>
      <c r="D6390" s="4" t="str">
        <f t="shared" si="396"/>
        <v>Adult</v>
      </c>
      <c r="E6390" s="1" t="s">
        <v>8253</v>
      </c>
      <c r="F6390" s="1" t="s">
        <v>8254</v>
      </c>
      <c r="G6390" s="1" t="s">
        <v>646</v>
      </c>
      <c r="H6390" s="1">
        <v>92254</v>
      </c>
      <c r="I6390" s="4">
        <v>0</v>
      </c>
      <c r="J6390" s="4">
        <v>41</v>
      </c>
      <c r="K6390" s="4" t="str">
        <f t="shared" si="397"/>
        <v>Loyal</v>
      </c>
      <c r="L6390" s="1" t="s">
        <v>74</v>
      </c>
      <c r="M6390" s="1" t="s">
        <v>38</v>
      </c>
      <c r="N6390" s="7">
        <v>41.85</v>
      </c>
      <c r="O6390" s="1" t="s">
        <v>38</v>
      </c>
      <c r="P6390" s="1" t="s">
        <v>38</v>
      </c>
      <c r="Q6390" s="1" t="s">
        <v>53</v>
      </c>
      <c r="R6390" s="7">
        <v>16</v>
      </c>
      <c r="S6390" s="1" t="s">
        <v>41</v>
      </c>
      <c r="T6390" s="1" t="s">
        <v>38</v>
      </c>
      <c r="U6390" s="1" t="s">
        <v>41</v>
      </c>
      <c r="V6390" s="1" t="s">
        <v>41</v>
      </c>
      <c r="W6390" s="1" t="s">
        <v>38</v>
      </c>
      <c r="X6390" s="1" t="s">
        <v>41</v>
      </c>
      <c r="Y6390" s="1" t="s">
        <v>41</v>
      </c>
      <c r="Z6390" s="1" t="s">
        <v>38</v>
      </c>
      <c r="AA6390" s="1" t="s">
        <v>49</v>
      </c>
      <c r="AB6390" s="1" t="s">
        <v>38</v>
      </c>
      <c r="AC6390" s="1" t="s">
        <v>54</v>
      </c>
      <c r="AD6390" s="7">
        <v>89.2</v>
      </c>
      <c r="AE6390" s="7">
        <v>3645.75</v>
      </c>
      <c r="AF6390" s="7">
        <v>2.21</v>
      </c>
      <c r="AG6390" s="7">
        <v>0</v>
      </c>
      <c r="AH6390" s="7">
        <v>1715.85</v>
      </c>
      <c r="AI6390" s="7">
        <v>5359.39</v>
      </c>
      <c r="AJ6390" s="7">
        <f t="shared" si="398"/>
        <v>130.71682926829268</v>
      </c>
      <c r="AK6390" s="7" t="s">
        <v>8247</v>
      </c>
      <c r="AL6390" s="1" t="s">
        <v>45</v>
      </c>
      <c r="AM6390" s="1">
        <f t="shared" si="399"/>
        <v>0</v>
      </c>
      <c r="AN6390" s="1" t="s">
        <v>8232</v>
      </c>
      <c r="AO6390" s="1" t="s">
        <v>108</v>
      </c>
      <c r="AP6390" s="4">
        <f>1</f>
        <v>1</v>
      </c>
    </row>
    <row r="6391" spans="1:42" x14ac:dyDescent="0.3">
      <c r="A6391" s="1" t="s">
        <v>7577</v>
      </c>
      <c r="B6391" s="1" t="s">
        <v>47</v>
      </c>
      <c r="C6391" s="4">
        <v>25</v>
      </c>
      <c r="D6391" s="4" t="str">
        <f t="shared" si="396"/>
        <v>Adult</v>
      </c>
      <c r="E6391" s="1" t="s">
        <v>8253</v>
      </c>
      <c r="F6391" s="1" t="s">
        <v>8254</v>
      </c>
      <c r="G6391" s="1" t="s">
        <v>216</v>
      </c>
      <c r="H6391" s="1">
        <v>95560</v>
      </c>
      <c r="I6391" s="4">
        <v>0</v>
      </c>
      <c r="J6391" s="4">
        <v>67</v>
      </c>
      <c r="K6391" s="4" t="str">
        <f t="shared" si="397"/>
        <v>Veteran</v>
      </c>
      <c r="L6391" s="1" t="s">
        <v>70</v>
      </c>
      <c r="M6391" s="1" t="s">
        <v>38</v>
      </c>
      <c r="N6391" s="7">
        <v>33.880000000000003</v>
      </c>
      <c r="O6391" s="1" t="s">
        <v>38</v>
      </c>
      <c r="P6391" s="1" t="s">
        <v>38</v>
      </c>
      <c r="Q6391" s="1" t="s">
        <v>53</v>
      </c>
      <c r="R6391" s="7">
        <v>71</v>
      </c>
      <c r="S6391" s="1" t="s">
        <v>38</v>
      </c>
      <c r="T6391" s="1" t="s">
        <v>38</v>
      </c>
      <c r="U6391" s="1" t="s">
        <v>38</v>
      </c>
      <c r="V6391" s="1" t="s">
        <v>38</v>
      </c>
      <c r="W6391" s="1" t="s">
        <v>38</v>
      </c>
      <c r="X6391" s="1" t="s">
        <v>38</v>
      </c>
      <c r="Y6391" s="1" t="s">
        <v>38</v>
      </c>
      <c r="Z6391" s="1" t="s">
        <v>38</v>
      </c>
      <c r="AA6391" s="1" t="s">
        <v>71</v>
      </c>
      <c r="AB6391" s="1" t="s">
        <v>41</v>
      </c>
      <c r="AC6391" s="1" t="s">
        <v>44</v>
      </c>
      <c r="AD6391" s="7">
        <v>116.2</v>
      </c>
      <c r="AE6391" s="7">
        <v>7752.3</v>
      </c>
      <c r="AF6391" s="7">
        <v>0</v>
      </c>
      <c r="AG6391" s="7">
        <v>0</v>
      </c>
      <c r="AH6391" s="7">
        <v>2269.96</v>
      </c>
      <c r="AI6391" s="7">
        <v>10022.26</v>
      </c>
      <c r="AJ6391" s="7">
        <f t="shared" si="398"/>
        <v>149.58597014925374</v>
      </c>
      <c r="AK6391" s="7" t="s">
        <v>8247</v>
      </c>
      <c r="AL6391" s="1" t="s">
        <v>55</v>
      </c>
      <c r="AM6391" s="1">
        <f t="shared" si="399"/>
        <v>1</v>
      </c>
      <c r="AN6391" s="1" t="s">
        <v>107</v>
      </c>
      <c r="AO6391" s="1" t="s">
        <v>108</v>
      </c>
      <c r="AP6391" s="4">
        <f>1</f>
        <v>1</v>
      </c>
    </row>
    <row r="6392" spans="1:42" x14ac:dyDescent="0.3">
      <c r="A6392" s="1" t="s">
        <v>7578</v>
      </c>
      <c r="B6392" s="1" t="s">
        <v>47</v>
      </c>
      <c r="C6392" s="4">
        <v>53</v>
      </c>
      <c r="D6392" s="4" t="str">
        <f t="shared" si="396"/>
        <v>Senior Citizen</v>
      </c>
      <c r="E6392" s="1" t="s">
        <v>3</v>
      </c>
      <c r="F6392" s="1" t="s">
        <v>8257</v>
      </c>
      <c r="G6392" s="1" t="s">
        <v>1814</v>
      </c>
      <c r="H6392" s="1">
        <v>94513</v>
      </c>
      <c r="I6392" s="4">
        <v>1</v>
      </c>
      <c r="J6392" s="4">
        <v>22</v>
      </c>
      <c r="K6392" s="4" t="str">
        <f t="shared" si="397"/>
        <v>Loyal</v>
      </c>
      <c r="L6392" s="1" t="s">
        <v>60</v>
      </c>
      <c r="M6392" s="1" t="s">
        <v>38</v>
      </c>
      <c r="N6392" s="7">
        <v>11.39</v>
      </c>
      <c r="O6392" s="1" t="s">
        <v>38</v>
      </c>
      <c r="P6392" s="1" t="s">
        <v>38</v>
      </c>
      <c r="Q6392" s="1" t="s">
        <v>53</v>
      </c>
      <c r="R6392" s="7">
        <v>56</v>
      </c>
      <c r="S6392" s="1" t="s">
        <v>41</v>
      </c>
      <c r="T6392" s="1" t="s">
        <v>41</v>
      </c>
      <c r="U6392" s="1" t="s">
        <v>38</v>
      </c>
      <c r="V6392" s="1" t="s">
        <v>41</v>
      </c>
      <c r="W6392" s="1" t="s">
        <v>38</v>
      </c>
      <c r="X6392" s="1" t="s">
        <v>41</v>
      </c>
      <c r="Y6392" s="1" t="s">
        <v>41</v>
      </c>
      <c r="Z6392" s="1" t="s">
        <v>38</v>
      </c>
      <c r="AA6392" s="1" t="s">
        <v>49</v>
      </c>
      <c r="AB6392" s="1" t="s">
        <v>38</v>
      </c>
      <c r="AC6392" s="1" t="s">
        <v>54</v>
      </c>
      <c r="AD6392" s="7">
        <v>88.75</v>
      </c>
      <c r="AE6392" s="7">
        <v>1885.15</v>
      </c>
      <c r="AF6392" s="7">
        <v>0</v>
      </c>
      <c r="AG6392" s="7">
        <v>0</v>
      </c>
      <c r="AH6392" s="7">
        <v>250.58</v>
      </c>
      <c r="AI6392" s="7">
        <v>2135.73</v>
      </c>
      <c r="AJ6392" s="7">
        <f t="shared" si="398"/>
        <v>97.078636363636363</v>
      </c>
      <c r="AK6392" s="7" t="s">
        <v>8249</v>
      </c>
      <c r="AL6392" s="1" t="s">
        <v>45</v>
      </c>
      <c r="AM6392" s="1">
        <f t="shared" si="399"/>
        <v>0</v>
      </c>
      <c r="AN6392" s="1" t="s">
        <v>8232</v>
      </c>
      <c r="AO6392" s="1" t="s">
        <v>108</v>
      </c>
      <c r="AP6392" s="4">
        <f>1</f>
        <v>1</v>
      </c>
    </row>
    <row r="6393" spans="1:42" x14ac:dyDescent="0.3">
      <c r="A6393" s="1" t="s">
        <v>7579</v>
      </c>
      <c r="B6393" s="1" t="s">
        <v>37</v>
      </c>
      <c r="C6393" s="4">
        <v>39</v>
      </c>
      <c r="D6393" s="4" t="str">
        <f t="shared" si="396"/>
        <v>Adult</v>
      </c>
      <c r="E6393" s="1" t="s">
        <v>3</v>
      </c>
      <c r="F6393" s="1" t="s">
        <v>8256</v>
      </c>
      <c r="G6393" s="1" t="s">
        <v>831</v>
      </c>
      <c r="H6393" s="1">
        <v>96024</v>
      </c>
      <c r="I6393" s="4">
        <v>5</v>
      </c>
      <c r="J6393" s="4">
        <v>64</v>
      </c>
      <c r="K6393" s="4" t="str">
        <f t="shared" si="397"/>
        <v>Veteran</v>
      </c>
      <c r="L6393" s="1" t="s">
        <v>74</v>
      </c>
      <c r="M6393" s="1" t="s">
        <v>38</v>
      </c>
      <c r="N6393" s="7">
        <v>26.7</v>
      </c>
      <c r="O6393" s="1" t="s">
        <v>41</v>
      </c>
      <c r="P6393" s="1" t="s">
        <v>38</v>
      </c>
      <c r="Q6393" s="1" t="s">
        <v>42</v>
      </c>
      <c r="R6393" s="7">
        <v>17</v>
      </c>
      <c r="S6393" s="1" t="s">
        <v>38</v>
      </c>
      <c r="T6393" s="1" t="s">
        <v>41</v>
      </c>
      <c r="U6393" s="1" t="s">
        <v>41</v>
      </c>
      <c r="V6393" s="1" t="s">
        <v>38</v>
      </c>
      <c r="W6393" s="1" t="s">
        <v>38</v>
      </c>
      <c r="X6393" s="1" t="s">
        <v>41</v>
      </c>
      <c r="Y6393" s="1" t="s">
        <v>41</v>
      </c>
      <c r="Z6393" s="1" t="s">
        <v>41</v>
      </c>
      <c r="AA6393" s="1" t="s">
        <v>43</v>
      </c>
      <c r="AB6393" s="1" t="s">
        <v>41</v>
      </c>
      <c r="AC6393" s="1" t="s">
        <v>181</v>
      </c>
      <c r="AD6393" s="7">
        <v>65.8</v>
      </c>
      <c r="AE6393" s="7">
        <v>4068</v>
      </c>
      <c r="AF6393" s="7">
        <v>27.79</v>
      </c>
      <c r="AG6393" s="7">
        <v>20</v>
      </c>
      <c r="AH6393" s="7">
        <v>1708.8</v>
      </c>
      <c r="AI6393" s="7">
        <v>5769.01</v>
      </c>
      <c r="AJ6393" s="7">
        <f t="shared" si="398"/>
        <v>90.140781250000003</v>
      </c>
      <c r="AK6393" s="7" t="s">
        <v>8249</v>
      </c>
      <c r="AL6393" s="1" t="s">
        <v>45</v>
      </c>
      <c r="AM6393" s="1">
        <f t="shared" si="399"/>
        <v>0</v>
      </c>
      <c r="AN6393" s="1" t="s">
        <v>8232</v>
      </c>
      <c r="AO6393" s="1" t="s">
        <v>108</v>
      </c>
      <c r="AP6393" s="4">
        <f>1</f>
        <v>1</v>
      </c>
    </row>
    <row r="6394" spans="1:42" x14ac:dyDescent="0.3">
      <c r="A6394" s="1" t="s">
        <v>7580</v>
      </c>
      <c r="B6394" s="1" t="s">
        <v>47</v>
      </c>
      <c r="C6394" s="4">
        <v>71</v>
      </c>
      <c r="D6394" s="4" t="str">
        <f t="shared" si="396"/>
        <v>Senior Citizen</v>
      </c>
      <c r="E6394" s="1" t="s">
        <v>3</v>
      </c>
      <c r="F6394" s="1" t="s">
        <v>8254</v>
      </c>
      <c r="G6394" s="1" t="s">
        <v>149</v>
      </c>
      <c r="H6394" s="1">
        <v>92122</v>
      </c>
      <c r="I6394" s="4">
        <v>0</v>
      </c>
      <c r="J6394" s="4">
        <v>27</v>
      </c>
      <c r="K6394" s="4" t="str">
        <f t="shared" si="397"/>
        <v>Loyal</v>
      </c>
      <c r="L6394" s="1" t="s">
        <v>40</v>
      </c>
      <c r="M6394" s="1" t="s">
        <v>41</v>
      </c>
      <c r="N6394" s="7">
        <v>25.420517214274568</v>
      </c>
      <c r="O6394" s="1" t="s">
        <v>41</v>
      </c>
      <c r="P6394" s="1" t="s">
        <v>38</v>
      </c>
      <c r="Q6394" s="1" t="s">
        <v>42</v>
      </c>
      <c r="R6394" s="7">
        <v>13</v>
      </c>
      <c r="S6394" s="1" t="s">
        <v>38</v>
      </c>
      <c r="T6394" s="1" t="s">
        <v>41</v>
      </c>
      <c r="U6394" s="1" t="s">
        <v>41</v>
      </c>
      <c r="V6394" s="1" t="s">
        <v>41</v>
      </c>
      <c r="W6394" s="1" t="s">
        <v>41</v>
      </c>
      <c r="X6394" s="1" t="s">
        <v>41</v>
      </c>
      <c r="Y6394" s="1" t="s">
        <v>41</v>
      </c>
      <c r="Z6394" s="1" t="s">
        <v>41</v>
      </c>
      <c r="AA6394" s="1" t="s">
        <v>49</v>
      </c>
      <c r="AB6394" s="1" t="s">
        <v>41</v>
      </c>
      <c r="AC6394" s="1" t="s">
        <v>44</v>
      </c>
      <c r="AD6394" s="7">
        <v>30.75</v>
      </c>
      <c r="AE6394" s="7">
        <v>805.1</v>
      </c>
      <c r="AF6394" s="7">
        <v>0</v>
      </c>
      <c r="AG6394" s="7">
        <v>140</v>
      </c>
      <c r="AH6394" s="7">
        <v>0</v>
      </c>
      <c r="AI6394" s="7">
        <v>945.1</v>
      </c>
      <c r="AJ6394" s="7">
        <f t="shared" si="398"/>
        <v>35.003703703703707</v>
      </c>
      <c r="AK6394" s="7" t="s">
        <v>8246</v>
      </c>
      <c r="AL6394" s="1" t="s">
        <v>55</v>
      </c>
      <c r="AM6394" s="1">
        <f t="shared" si="399"/>
        <v>1</v>
      </c>
      <c r="AN6394" s="1" t="s">
        <v>56</v>
      </c>
      <c r="AO6394" s="1" t="s">
        <v>102</v>
      </c>
      <c r="AP6394" s="4">
        <f>1</f>
        <v>1</v>
      </c>
    </row>
    <row r="6395" spans="1:42" x14ac:dyDescent="0.3">
      <c r="A6395" s="1" t="s">
        <v>7581</v>
      </c>
      <c r="B6395" s="1" t="s">
        <v>37</v>
      </c>
      <c r="C6395" s="4">
        <v>48</v>
      </c>
      <c r="D6395" s="4" t="str">
        <f t="shared" si="396"/>
        <v>Adult</v>
      </c>
      <c r="E6395" s="1" t="s">
        <v>8253</v>
      </c>
      <c r="F6395" s="1" t="s">
        <v>8254</v>
      </c>
      <c r="G6395" s="1" t="s">
        <v>3550</v>
      </c>
      <c r="H6395" s="1">
        <v>92278</v>
      </c>
      <c r="I6395" s="4">
        <v>0</v>
      </c>
      <c r="J6395" s="4">
        <v>3</v>
      </c>
      <c r="K6395" s="4" t="str">
        <f t="shared" si="397"/>
        <v>New</v>
      </c>
      <c r="L6395" s="1" t="s">
        <v>52</v>
      </c>
      <c r="M6395" s="1" t="s">
        <v>38</v>
      </c>
      <c r="N6395" s="7">
        <v>9.9499999999999993</v>
      </c>
      <c r="O6395" s="1" t="s">
        <v>38</v>
      </c>
      <c r="P6395" s="1" t="s">
        <v>38</v>
      </c>
      <c r="Q6395" s="1" t="s">
        <v>53</v>
      </c>
      <c r="R6395" s="7">
        <v>13</v>
      </c>
      <c r="S6395" s="1" t="s">
        <v>41</v>
      </c>
      <c r="T6395" s="1" t="s">
        <v>41</v>
      </c>
      <c r="U6395" s="1" t="s">
        <v>41</v>
      </c>
      <c r="V6395" s="1" t="s">
        <v>41</v>
      </c>
      <c r="W6395" s="1" t="s">
        <v>38</v>
      </c>
      <c r="X6395" s="1" t="s">
        <v>38</v>
      </c>
      <c r="Y6395" s="1" t="s">
        <v>38</v>
      </c>
      <c r="Z6395" s="1" t="s">
        <v>38</v>
      </c>
      <c r="AA6395" s="1" t="s">
        <v>49</v>
      </c>
      <c r="AB6395" s="1" t="s">
        <v>38</v>
      </c>
      <c r="AC6395" s="1" t="s">
        <v>54</v>
      </c>
      <c r="AD6395" s="7">
        <v>96.6</v>
      </c>
      <c r="AE6395" s="7">
        <v>291.89999999999998</v>
      </c>
      <c r="AF6395" s="7">
        <v>0</v>
      </c>
      <c r="AG6395" s="7">
        <v>0</v>
      </c>
      <c r="AH6395" s="7">
        <v>29.85</v>
      </c>
      <c r="AI6395" s="7">
        <v>321.75</v>
      </c>
      <c r="AJ6395" s="7">
        <f t="shared" si="398"/>
        <v>107.25</v>
      </c>
      <c r="AK6395" s="7" t="s">
        <v>8247</v>
      </c>
      <c r="AL6395" s="1" t="s">
        <v>55</v>
      </c>
      <c r="AM6395" s="1">
        <f t="shared" si="399"/>
        <v>1</v>
      </c>
      <c r="AN6395" s="1" t="s">
        <v>115</v>
      </c>
      <c r="AO6395" s="1" t="s">
        <v>464</v>
      </c>
      <c r="AP6395" s="4">
        <f>1</f>
        <v>1</v>
      </c>
    </row>
    <row r="6396" spans="1:42" x14ac:dyDescent="0.3">
      <c r="A6396" s="1" t="s">
        <v>7582</v>
      </c>
      <c r="B6396" s="1" t="s">
        <v>37</v>
      </c>
      <c r="C6396" s="4">
        <v>69</v>
      </c>
      <c r="D6396" s="4" t="str">
        <f t="shared" si="396"/>
        <v>Senior Citizen</v>
      </c>
      <c r="E6396" s="1" t="s">
        <v>8253</v>
      </c>
      <c r="F6396" s="1" t="s">
        <v>8254</v>
      </c>
      <c r="G6396" s="1" t="s">
        <v>2817</v>
      </c>
      <c r="H6396" s="1">
        <v>95388</v>
      </c>
      <c r="I6396" s="4">
        <v>0</v>
      </c>
      <c r="J6396" s="4">
        <v>1</v>
      </c>
      <c r="K6396" s="4" t="str">
        <f t="shared" si="397"/>
        <v>New</v>
      </c>
      <c r="L6396" s="1" t="s">
        <v>40</v>
      </c>
      <c r="M6396" s="1" t="s">
        <v>38</v>
      </c>
      <c r="N6396" s="7">
        <v>22.56</v>
      </c>
      <c r="O6396" s="1" t="s">
        <v>38</v>
      </c>
      <c r="P6396" s="1" t="s">
        <v>38</v>
      </c>
      <c r="Q6396" s="1" t="s">
        <v>42</v>
      </c>
      <c r="R6396" s="7">
        <v>2</v>
      </c>
      <c r="S6396" s="1" t="s">
        <v>41</v>
      </c>
      <c r="T6396" s="1" t="s">
        <v>41</v>
      </c>
      <c r="U6396" s="1" t="s">
        <v>41</v>
      </c>
      <c r="V6396" s="1" t="s">
        <v>41</v>
      </c>
      <c r="W6396" s="1" t="s">
        <v>41</v>
      </c>
      <c r="X6396" s="1" t="s">
        <v>41</v>
      </c>
      <c r="Y6396" s="1" t="s">
        <v>41</v>
      </c>
      <c r="Z6396" s="1" t="s">
        <v>38</v>
      </c>
      <c r="AA6396" s="1" t="s">
        <v>49</v>
      </c>
      <c r="AB6396" s="1" t="s">
        <v>41</v>
      </c>
      <c r="AC6396" s="1" t="s">
        <v>44</v>
      </c>
      <c r="AD6396" s="7">
        <v>50.55</v>
      </c>
      <c r="AE6396" s="7">
        <v>50.55</v>
      </c>
      <c r="AF6396" s="7">
        <v>0</v>
      </c>
      <c r="AG6396" s="7">
        <v>0</v>
      </c>
      <c r="AH6396" s="7">
        <v>22.56</v>
      </c>
      <c r="AI6396" s="7">
        <v>73.11</v>
      </c>
      <c r="AJ6396" s="7">
        <f t="shared" si="398"/>
        <v>73.11</v>
      </c>
      <c r="AK6396" s="7" t="s">
        <v>8249</v>
      </c>
      <c r="AL6396" s="1" t="s">
        <v>55</v>
      </c>
      <c r="AM6396" s="1">
        <f t="shared" si="399"/>
        <v>1</v>
      </c>
      <c r="AN6396" s="1" t="s">
        <v>61</v>
      </c>
      <c r="AO6396" s="1" t="s">
        <v>62</v>
      </c>
      <c r="AP6396" s="4">
        <f>1</f>
        <v>1</v>
      </c>
    </row>
    <row r="6397" spans="1:42" x14ac:dyDescent="0.3">
      <c r="A6397" s="1" t="s">
        <v>7583</v>
      </c>
      <c r="B6397" s="1" t="s">
        <v>37</v>
      </c>
      <c r="C6397" s="4">
        <v>77</v>
      </c>
      <c r="D6397" s="4" t="str">
        <f t="shared" si="396"/>
        <v>Senior Citizen</v>
      </c>
      <c r="E6397" s="1" t="s">
        <v>3</v>
      </c>
      <c r="F6397" s="1" t="s">
        <v>8254</v>
      </c>
      <c r="G6397" s="1" t="s">
        <v>1760</v>
      </c>
      <c r="H6397" s="1">
        <v>91706</v>
      </c>
      <c r="I6397" s="4">
        <v>2</v>
      </c>
      <c r="J6397" s="4">
        <v>65</v>
      </c>
      <c r="K6397" s="4" t="str">
        <f t="shared" si="397"/>
        <v>Veteran</v>
      </c>
      <c r="L6397" s="1" t="s">
        <v>40</v>
      </c>
      <c r="M6397" s="1" t="s">
        <v>38</v>
      </c>
      <c r="N6397" s="7">
        <v>38.32</v>
      </c>
      <c r="O6397" s="1" t="s">
        <v>41</v>
      </c>
      <c r="P6397" s="1" t="s">
        <v>38</v>
      </c>
      <c r="Q6397" s="1" t="s">
        <v>53</v>
      </c>
      <c r="R6397" s="7">
        <v>25</v>
      </c>
      <c r="S6397" s="1" t="s">
        <v>38</v>
      </c>
      <c r="T6397" s="1" t="s">
        <v>38</v>
      </c>
      <c r="U6397" s="1" t="s">
        <v>38</v>
      </c>
      <c r="V6397" s="1" t="s">
        <v>41</v>
      </c>
      <c r="W6397" s="1" t="s">
        <v>41</v>
      </c>
      <c r="X6397" s="1" t="s">
        <v>38</v>
      </c>
      <c r="Y6397" s="1" t="s">
        <v>38</v>
      </c>
      <c r="Z6397" s="1" t="s">
        <v>38</v>
      </c>
      <c r="AA6397" s="1" t="s">
        <v>43</v>
      </c>
      <c r="AB6397" s="1" t="s">
        <v>41</v>
      </c>
      <c r="AC6397" s="1" t="s">
        <v>54</v>
      </c>
      <c r="AD6397" s="7">
        <v>94.4</v>
      </c>
      <c r="AE6397" s="7">
        <v>6126.15</v>
      </c>
      <c r="AF6397" s="7">
        <v>0</v>
      </c>
      <c r="AG6397" s="7">
        <v>0</v>
      </c>
      <c r="AH6397" s="7">
        <v>2490.8000000000002</v>
      </c>
      <c r="AI6397" s="7">
        <v>8616.9500000000007</v>
      </c>
      <c r="AJ6397" s="7">
        <f t="shared" si="398"/>
        <v>132.56846153846155</v>
      </c>
      <c r="AK6397" s="7" t="s">
        <v>8247</v>
      </c>
      <c r="AL6397" s="1" t="s">
        <v>45</v>
      </c>
      <c r="AM6397" s="1">
        <f t="shared" si="399"/>
        <v>0</v>
      </c>
      <c r="AN6397" s="1" t="s">
        <v>8232</v>
      </c>
      <c r="AO6397" s="1" t="s">
        <v>108</v>
      </c>
      <c r="AP6397" s="4">
        <f>1</f>
        <v>1</v>
      </c>
    </row>
    <row r="6398" spans="1:42" x14ac:dyDescent="0.3">
      <c r="A6398" s="1" t="s">
        <v>7584</v>
      </c>
      <c r="B6398" s="1" t="s">
        <v>37</v>
      </c>
      <c r="C6398" s="4">
        <v>37</v>
      </c>
      <c r="D6398" s="4" t="str">
        <f t="shared" si="396"/>
        <v>Adult</v>
      </c>
      <c r="E6398" s="1" t="s">
        <v>8253</v>
      </c>
      <c r="F6398" s="1" t="s">
        <v>8254</v>
      </c>
      <c r="G6398" s="1" t="s">
        <v>2207</v>
      </c>
      <c r="H6398" s="1">
        <v>95991</v>
      </c>
      <c r="I6398" s="4">
        <v>0</v>
      </c>
      <c r="J6398" s="4">
        <v>24</v>
      </c>
      <c r="K6398" s="4" t="str">
        <f t="shared" si="397"/>
        <v>Loyal</v>
      </c>
      <c r="L6398" s="1" t="s">
        <v>40</v>
      </c>
      <c r="M6398" s="1" t="s">
        <v>38</v>
      </c>
      <c r="N6398" s="7">
        <v>35.56</v>
      </c>
      <c r="O6398" s="1" t="s">
        <v>41</v>
      </c>
      <c r="P6398" s="1" t="s">
        <v>38</v>
      </c>
      <c r="Q6398" s="1" t="s">
        <v>53</v>
      </c>
      <c r="R6398" s="7">
        <v>3</v>
      </c>
      <c r="S6398" s="1" t="s">
        <v>38</v>
      </c>
      <c r="T6398" s="1" t="s">
        <v>41</v>
      </c>
      <c r="U6398" s="1" t="s">
        <v>41</v>
      </c>
      <c r="V6398" s="1" t="s">
        <v>41</v>
      </c>
      <c r="W6398" s="1" t="s">
        <v>38</v>
      </c>
      <c r="X6398" s="1" t="s">
        <v>38</v>
      </c>
      <c r="Y6398" s="1" t="s">
        <v>38</v>
      </c>
      <c r="Z6398" s="1" t="s">
        <v>38</v>
      </c>
      <c r="AA6398" s="1" t="s">
        <v>49</v>
      </c>
      <c r="AB6398" s="1" t="s">
        <v>38</v>
      </c>
      <c r="AC6398" s="1" t="s">
        <v>54</v>
      </c>
      <c r="AD6398" s="7">
        <v>94.6</v>
      </c>
      <c r="AE6398" s="7">
        <v>2283.15</v>
      </c>
      <c r="AF6398" s="7">
        <v>0</v>
      </c>
      <c r="AG6398" s="7">
        <v>0</v>
      </c>
      <c r="AH6398" s="7">
        <v>853.44</v>
      </c>
      <c r="AI6398" s="7">
        <v>3136.59</v>
      </c>
      <c r="AJ6398" s="7">
        <f t="shared" si="398"/>
        <v>130.69125</v>
      </c>
      <c r="AK6398" s="7" t="s">
        <v>8247</v>
      </c>
      <c r="AL6398" s="1" t="s">
        <v>45</v>
      </c>
      <c r="AM6398" s="1">
        <f t="shared" si="399"/>
        <v>0</v>
      </c>
      <c r="AN6398" s="1" t="s">
        <v>8232</v>
      </c>
      <c r="AO6398" s="1" t="s">
        <v>108</v>
      </c>
      <c r="AP6398" s="4">
        <f>1</f>
        <v>1</v>
      </c>
    </row>
    <row r="6399" spans="1:42" x14ac:dyDescent="0.3">
      <c r="A6399" s="1" t="s">
        <v>7585</v>
      </c>
      <c r="B6399" s="1" t="s">
        <v>37</v>
      </c>
      <c r="C6399" s="4">
        <v>52</v>
      </c>
      <c r="D6399" s="4" t="str">
        <f t="shared" si="396"/>
        <v>Senior Citizen</v>
      </c>
      <c r="E6399" s="1" t="s">
        <v>8253</v>
      </c>
      <c r="F6399" s="1" t="s">
        <v>8254</v>
      </c>
      <c r="G6399" s="1" t="s">
        <v>1616</v>
      </c>
      <c r="H6399" s="1">
        <v>90232</v>
      </c>
      <c r="I6399" s="4">
        <v>0</v>
      </c>
      <c r="J6399" s="4">
        <v>51</v>
      </c>
      <c r="K6399" s="4" t="str">
        <f t="shared" si="397"/>
        <v>Veteran</v>
      </c>
      <c r="L6399" s="1" t="s">
        <v>40</v>
      </c>
      <c r="M6399" s="1" t="s">
        <v>41</v>
      </c>
      <c r="N6399" s="7">
        <v>25.420517214274568</v>
      </c>
      <c r="O6399" s="1" t="s">
        <v>41</v>
      </c>
      <c r="P6399" s="1" t="s">
        <v>38</v>
      </c>
      <c r="Q6399" s="1" t="s">
        <v>77</v>
      </c>
      <c r="R6399" s="7">
        <v>24</v>
      </c>
      <c r="S6399" s="1" t="s">
        <v>41</v>
      </c>
      <c r="T6399" s="1" t="s">
        <v>38</v>
      </c>
      <c r="U6399" s="1" t="s">
        <v>38</v>
      </c>
      <c r="V6399" s="1" t="s">
        <v>41</v>
      </c>
      <c r="W6399" s="1" t="s">
        <v>38</v>
      </c>
      <c r="X6399" s="1" t="s">
        <v>38</v>
      </c>
      <c r="Y6399" s="1" t="s">
        <v>38</v>
      </c>
      <c r="Z6399" s="1" t="s">
        <v>38</v>
      </c>
      <c r="AA6399" s="1" t="s">
        <v>43</v>
      </c>
      <c r="AB6399" s="1" t="s">
        <v>38</v>
      </c>
      <c r="AC6399" s="1" t="s">
        <v>44</v>
      </c>
      <c r="AD6399" s="7">
        <v>56.4</v>
      </c>
      <c r="AE6399" s="7">
        <v>2928.5</v>
      </c>
      <c r="AF6399" s="7">
        <v>0</v>
      </c>
      <c r="AG6399" s="7">
        <v>0</v>
      </c>
      <c r="AH6399" s="7">
        <v>0</v>
      </c>
      <c r="AI6399" s="7">
        <v>2928.5</v>
      </c>
      <c r="AJ6399" s="7">
        <f t="shared" si="398"/>
        <v>57.421568627450981</v>
      </c>
      <c r="AK6399" s="7" t="s">
        <v>8249</v>
      </c>
      <c r="AL6399" s="1" t="s">
        <v>45</v>
      </c>
      <c r="AM6399" s="1">
        <f t="shared" si="399"/>
        <v>0</v>
      </c>
      <c r="AN6399" s="1" t="s">
        <v>8232</v>
      </c>
      <c r="AO6399" s="1" t="s">
        <v>108</v>
      </c>
      <c r="AP6399" s="4">
        <f>1</f>
        <v>1</v>
      </c>
    </row>
    <row r="6400" spans="1:42" x14ac:dyDescent="0.3">
      <c r="A6400" s="1" t="s">
        <v>7586</v>
      </c>
      <c r="B6400" s="1" t="s">
        <v>47</v>
      </c>
      <c r="C6400" s="4">
        <v>67</v>
      </c>
      <c r="D6400" s="4" t="str">
        <f t="shared" si="396"/>
        <v>Senior Citizen</v>
      </c>
      <c r="E6400" s="1" t="s">
        <v>3</v>
      </c>
      <c r="F6400" s="1" t="s">
        <v>8254</v>
      </c>
      <c r="G6400" s="1" t="s">
        <v>2561</v>
      </c>
      <c r="H6400" s="1">
        <v>92563</v>
      </c>
      <c r="I6400" s="4">
        <v>1</v>
      </c>
      <c r="J6400" s="4">
        <v>13</v>
      </c>
      <c r="K6400" s="4" t="str">
        <f t="shared" si="397"/>
        <v>Loyal</v>
      </c>
      <c r="L6400" s="1" t="s">
        <v>40</v>
      </c>
      <c r="M6400" s="1" t="s">
        <v>38</v>
      </c>
      <c r="N6400" s="7">
        <v>31.7</v>
      </c>
      <c r="O6400" s="1" t="s">
        <v>38</v>
      </c>
      <c r="P6400" s="1" t="s">
        <v>38</v>
      </c>
      <c r="Q6400" s="1" t="s">
        <v>42</v>
      </c>
      <c r="R6400" s="7">
        <v>6</v>
      </c>
      <c r="S6400" s="1" t="s">
        <v>41</v>
      </c>
      <c r="T6400" s="1" t="s">
        <v>41</v>
      </c>
      <c r="U6400" s="1" t="s">
        <v>41</v>
      </c>
      <c r="V6400" s="1" t="s">
        <v>41</v>
      </c>
      <c r="W6400" s="1" t="s">
        <v>38</v>
      </c>
      <c r="X6400" s="1" t="s">
        <v>38</v>
      </c>
      <c r="Y6400" s="1" t="s">
        <v>38</v>
      </c>
      <c r="Z6400" s="1" t="s">
        <v>38</v>
      </c>
      <c r="AA6400" s="1" t="s">
        <v>49</v>
      </c>
      <c r="AB6400" s="1" t="s">
        <v>38</v>
      </c>
      <c r="AC6400" s="1" t="s">
        <v>54</v>
      </c>
      <c r="AD6400" s="7">
        <v>95.25</v>
      </c>
      <c r="AE6400" s="7">
        <v>1233.6500000000001</v>
      </c>
      <c r="AF6400" s="7">
        <v>48.09</v>
      </c>
      <c r="AG6400" s="7">
        <v>0</v>
      </c>
      <c r="AH6400" s="7">
        <v>412.1</v>
      </c>
      <c r="AI6400" s="7">
        <v>1597.66</v>
      </c>
      <c r="AJ6400" s="7">
        <f t="shared" si="398"/>
        <v>122.89692307692309</v>
      </c>
      <c r="AK6400" s="7" t="s">
        <v>8247</v>
      </c>
      <c r="AL6400" s="1" t="s">
        <v>55</v>
      </c>
      <c r="AM6400" s="1">
        <f t="shared" si="399"/>
        <v>1</v>
      </c>
      <c r="AN6400" s="1" t="s">
        <v>56</v>
      </c>
      <c r="AO6400" s="1" t="s">
        <v>57</v>
      </c>
      <c r="AP6400" s="4">
        <f>1</f>
        <v>1</v>
      </c>
    </row>
    <row r="6401" spans="1:42" x14ac:dyDescent="0.3">
      <c r="A6401" s="1" t="s">
        <v>7587</v>
      </c>
      <c r="B6401" s="1" t="s">
        <v>37</v>
      </c>
      <c r="C6401" s="4">
        <v>22</v>
      </c>
      <c r="D6401" s="4" t="str">
        <f t="shared" si="396"/>
        <v>Teenager</v>
      </c>
      <c r="E6401" s="1" t="s">
        <v>3</v>
      </c>
      <c r="F6401" s="1" t="s">
        <v>8254</v>
      </c>
      <c r="G6401" s="1" t="s">
        <v>3446</v>
      </c>
      <c r="H6401" s="1">
        <v>92301</v>
      </c>
      <c r="I6401" s="4">
        <v>3</v>
      </c>
      <c r="J6401" s="4">
        <v>61</v>
      </c>
      <c r="K6401" s="4" t="str">
        <f t="shared" si="397"/>
        <v>Veteran</v>
      </c>
      <c r="L6401" s="1" t="s">
        <v>40</v>
      </c>
      <c r="M6401" s="1" t="s">
        <v>38</v>
      </c>
      <c r="N6401" s="7">
        <v>46.27</v>
      </c>
      <c r="O6401" s="1" t="s">
        <v>41</v>
      </c>
      <c r="P6401" s="1" t="s">
        <v>41</v>
      </c>
      <c r="Q6401" s="1" t="s">
        <v>8232</v>
      </c>
      <c r="R6401" s="7">
        <v>0</v>
      </c>
      <c r="S6401" s="1" t="s">
        <v>41</v>
      </c>
      <c r="T6401" s="1" t="s">
        <v>41</v>
      </c>
      <c r="U6401" s="1" t="s">
        <v>41</v>
      </c>
      <c r="V6401" s="1" t="s">
        <v>41</v>
      </c>
      <c r="W6401" s="1" t="s">
        <v>41</v>
      </c>
      <c r="X6401" s="1" t="s">
        <v>41</v>
      </c>
      <c r="Y6401" s="1" t="s">
        <v>41</v>
      </c>
      <c r="Z6401" s="1" t="s">
        <v>41</v>
      </c>
      <c r="AA6401" s="1" t="s">
        <v>49</v>
      </c>
      <c r="AB6401" s="1" t="s">
        <v>38</v>
      </c>
      <c r="AC6401" s="1" t="s">
        <v>44</v>
      </c>
      <c r="AD6401" s="7">
        <v>19.399999999999999</v>
      </c>
      <c r="AE6401" s="7">
        <v>1182.55</v>
      </c>
      <c r="AF6401" s="7">
        <v>0</v>
      </c>
      <c r="AG6401" s="7">
        <v>0</v>
      </c>
      <c r="AH6401" s="7">
        <v>2822.47</v>
      </c>
      <c r="AI6401" s="7">
        <v>4005.02</v>
      </c>
      <c r="AJ6401" s="7">
        <f t="shared" si="398"/>
        <v>65.656065573770491</v>
      </c>
      <c r="AK6401" s="7" t="s">
        <v>8249</v>
      </c>
      <c r="AL6401" s="1" t="s">
        <v>55</v>
      </c>
      <c r="AM6401" s="1">
        <f t="shared" si="399"/>
        <v>1</v>
      </c>
      <c r="AN6401" s="1" t="s">
        <v>115</v>
      </c>
      <c r="AO6401" s="1" t="s">
        <v>116</v>
      </c>
      <c r="AP6401" s="4">
        <f>1</f>
        <v>1</v>
      </c>
    </row>
    <row r="6402" spans="1:42" x14ac:dyDescent="0.3">
      <c r="A6402" s="1" t="s">
        <v>7588</v>
      </c>
      <c r="B6402" s="1" t="s">
        <v>47</v>
      </c>
      <c r="C6402" s="4">
        <v>24</v>
      </c>
      <c r="D6402" s="4" t="str">
        <f t="shared" si="396"/>
        <v>Teenager</v>
      </c>
      <c r="E6402" s="1" t="s">
        <v>3</v>
      </c>
      <c r="F6402" s="1" t="s">
        <v>8254</v>
      </c>
      <c r="G6402" s="1" t="s">
        <v>1326</v>
      </c>
      <c r="H6402" s="1">
        <v>92582</v>
      </c>
      <c r="I6402" s="4">
        <v>2</v>
      </c>
      <c r="J6402" s="4">
        <v>72</v>
      </c>
      <c r="K6402" s="4" t="str">
        <f t="shared" si="397"/>
        <v>Veteran</v>
      </c>
      <c r="L6402" s="1" t="s">
        <v>70</v>
      </c>
      <c r="M6402" s="1" t="s">
        <v>38</v>
      </c>
      <c r="N6402" s="7">
        <v>39.61</v>
      </c>
      <c r="O6402" s="1" t="s">
        <v>38</v>
      </c>
      <c r="P6402" s="1" t="s">
        <v>38</v>
      </c>
      <c r="Q6402" s="1" t="s">
        <v>77</v>
      </c>
      <c r="R6402" s="7">
        <v>85</v>
      </c>
      <c r="S6402" s="1" t="s">
        <v>38</v>
      </c>
      <c r="T6402" s="1" t="s">
        <v>38</v>
      </c>
      <c r="U6402" s="1" t="s">
        <v>38</v>
      </c>
      <c r="V6402" s="1" t="s">
        <v>38</v>
      </c>
      <c r="W6402" s="1" t="s">
        <v>41</v>
      </c>
      <c r="X6402" s="1" t="s">
        <v>38</v>
      </c>
      <c r="Y6402" s="1" t="s">
        <v>38</v>
      </c>
      <c r="Z6402" s="1" t="s">
        <v>38</v>
      </c>
      <c r="AA6402" s="1" t="s">
        <v>71</v>
      </c>
      <c r="AB6402" s="1" t="s">
        <v>41</v>
      </c>
      <c r="AC6402" s="1" t="s">
        <v>54</v>
      </c>
      <c r="AD6402" s="7">
        <v>78.849999999999994</v>
      </c>
      <c r="AE6402" s="7">
        <v>5763.15</v>
      </c>
      <c r="AF6402" s="7">
        <v>0</v>
      </c>
      <c r="AG6402" s="7">
        <v>0</v>
      </c>
      <c r="AH6402" s="7">
        <v>2851.92</v>
      </c>
      <c r="AI6402" s="7">
        <v>8615.07</v>
      </c>
      <c r="AJ6402" s="7">
        <f t="shared" si="398"/>
        <v>119.65375</v>
      </c>
      <c r="AK6402" s="7" t="s">
        <v>8247</v>
      </c>
      <c r="AL6402" s="1" t="s">
        <v>45</v>
      </c>
      <c r="AM6402" s="1">
        <f t="shared" si="399"/>
        <v>0</v>
      </c>
      <c r="AN6402" s="1" t="s">
        <v>8232</v>
      </c>
      <c r="AO6402" s="1" t="s">
        <v>108</v>
      </c>
      <c r="AP6402" s="4">
        <f>1</f>
        <v>1</v>
      </c>
    </row>
    <row r="6403" spans="1:42" x14ac:dyDescent="0.3">
      <c r="A6403" s="1" t="s">
        <v>7589</v>
      </c>
      <c r="B6403" s="1" t="s">
        <v>37</v>
      </c>
      <c r="C6403" s="4">
        <v>23</v>
      </c>
      <c r="D6403" s="4" t="str">
        <f t="shared" ref="D6403:D6466" si="400">IF(C6403&lt;25, "Teenager", IF(C6403&lt;=50, "Adult", "Senior Citizen"))</f>
        <v>Teenager</v>
      </c>
      <c r="E6403" s="1" t="s">
        <v>3</v>
      </c>
      <c r="F6403" s="1" t="s">
        <v>8254</v>
      </c>
      <c r="G6403" s="1" t="s">
        <v>3600</v>
      </c>
      <c r="H6403" s="1">
        <v>93933</v>
      </c>
      <c r="I6403" s="4">
        <v>7</v>
      </c>
      <c r="J6403" s="4">
        <v>69</v>
      </c>
      <c r="K6403" s="4" t="str">
        <f t="shared" ref="K6403:K6466" si="401">IF(J6403&lt;12, "New", IF(J6403&lt;=48, "Loyal", "Veteran"))</f>
        <v>Veteran</v>
      </c>
      <c r="L6403" s="1" t="s">
        <v>70</v>
      </c>
      <c r="M6403" s="1" t="s">
        <v>38</v>
      </c>
      <c r="N6403" s="7">
        <v>22.08</v>
      </c>
      <c r="O6403" s="1" t="s">
        <v>38</v>
      </c>
      <c r="P6403" s="1" t="s">
        <v>41</v>
      </c>
      <c r="Q6403" s="1" t="s">
        <v>8232</v>
      </c>
      <c r="R6403" s="7">
        <v>0</v>
      </c>
      <c r="S6403" s="1" t="s">
        <v>41</v>
      </c>
      <c r="T6403" s="1" t="s">
        <v>41</v>
      </c>
      <c r="U6403" s="1" t="s">
        <v>41</v>
      </c>
      <c r="V6403" s="1" t="s">
        <v>41</v>
      </c>
      <c r="W6403" s="1" t="s">
        <v>41</v>
      </c>
      <c r="X6403" s="1" t="s">
        <v>41</v>
      </c>
      <c r="Y6403" s="1" t="s">
        <v>41</v>
      </c>
      <c r="Z6403" s="1" t="s">
        <v>41</v>
      </c>
      <c r="AA6403" s="1" t="s">
        <v>43</v>
      </c>
      <c r="AB6403" s="1" t="s">
        <v>38</v>
      </c>
      <c r="AC6403" s="1" t="s">
        <v>54</v>
      </c>
      <c r="AD6403" s="7">
        <v>26.3</v>
      </c>
      <c r="AE6403" s="7">
        <v>1763.55</v>
      </c>
      <c r="AF6403" s="7">
        <v>0</v>
      </c>
      <c r="AG6403" s="7">
        <v>0</v>
      </c>
      <c r="AH6403" s="7">
        <v>1523.52</v>
      </c>
      <c r="AI6403" s="7">
        <v>3287.07</v>
      </c>
      <c r="AJ6403" s="7">
        <f t="shared" ref="AJ6403:AJ6466" si="402">IF(J6403=0, 0, AI6403 / J6403)</f>
        <v>47.638695652173915</v>
      </c>
      <c r="AK6403" s="7" t="s">
        <v>8246</v>
      </c>
      <c r="AL6403" s="1" t="s">
        <v>45</v>
      </c>
      <c r="AM6403" s="1">
        <f t="shared" ref="AM6403:AM6466" si="403">IF(AL6403="Churned", 1, 0)</f>
        <v>0</v>
      </c>
      <c r="AN6403" s="1" t="s">
        <v>8232</v>
      </c>
      <c r="AO6403" s="1" t="s">
        <v>108</v>
      </c>
      <c r="AP6403" s="4">
        <f>1</f>
        <v>1</v>
      </c>
    </row>
    <row r="6404" spans="1:42" x14ac:dyDescent="0.3">
      <c r="A6404" s="1" t="s">
        <v>7590</v>
      </c>
      <c r="B6404" s="1" t="s">
        <v>47</v>
      </c>
      <c r="C6404" s="4">
        <v>37</v>
      </c>
      <c r="D6404" s="4" t="str">
        <f t="shared" si="400"/>
        <v>Adult</v>
      </c>
      <c r="E6404" s="1" t="s">
        <v>3</v>
      </c>
      <c r="F6404" s="1" t="s">
        <v>8256</v>
      </c>
      <c r="G6404" s="1" t="s">
        <v>1852</v>
      </c>
      <c r="H6404" s="1">
        <v>93905</v>
      </c>
      <c r="I6404" s="4">
        <v>1</v>
      </c>
      <c r="J6404" s="4">
        <v>44</v>
      </c>
      <c r="K6404" s="4" t="str">
        <f t="shared" si="401"/>
        <v>Loyal</v>
      </c>
      <c r="L6404" s="1" t="s">
        <v>40</v>
      </c>
      <c r="M6404" s="1" t="s">
        <v>38</v>
      </c>
      <c r="N6404" s="7">
        <v>34.94</v>
      </c>
      <c r="O6404" s="1" t="s">
        <v>41</v>
      </c>
      <c r="P6404" s="1" t="s">
        <v>41</v>
      </c>
      <c r="Q6404" s="1" t="s">
        <v>8232</v>
      </c>
      <c r="R6404" s="7">
        <v>0</v>
      </c>
      <c r="S6404" s="1" t="s">
        <v>41</v>
      </c>
      <c r="T6404" s="1" t="s">
        <v>41</v>
      </c>
      <c r="U6404" s="1" t="s">
        <v>41</v>
      </c>
      <c r="V6404" s="1" t="s">
        <v>41</v>
      </c>
      <c r="W6404" s="1" t="s">
        <v>41</v>
      </c>
      <c r="X6404" s="1" t="s">
        <v>41</v>
      </c>
      <c r="Y6404" s="1" t="s">
        <v>41</v>
      </c>
      <c r="Z6404" s="1" t="s">
        <v>41</v>
      </c>
      <c r="AA6404" s="1" t="s">
        <v>43</v>
      </c>
      <c r="AB6404" s="1" t="s">
        <v>41</v>
      </c>
      <c r="AC6404" s="1" t="s">
        <v>54</v>
      </c>
      <c r="AD6404" s="7">
        <v>20.6</v>
      </c>
      <c r="AE6404" s="7">
        <v>926</v>
      </c>
      <c r="AF6404" s="7">
        <v>0</v>
      </c>
      <c r="AG6404" s="7">
        <v>0</v>
      </c>
      <c r="AH6404" s="7">
        <v>1537.36</v>
      </c>
      <c r="AI6404" s="7">
        <v>2463.36</v>
      </c>
      <c r="AJ6404" s="7">
        <f t="shared" si="402"/>
        <v>55.985454545454552</v>
      </c>
      <c r="AK6404" s="7" t="s">
        <v>8249</v>
      </c>
      <c r="AL6404" s="1" t="s">
        <v>45</v>
      </c>
      <c r="AM6404" s="1">
        <f t="shared" si="403"/>
        <v>0</v>
      </c>
      <c r="AN6404" s="1" t="s">
        <v>8232</v>
      </c>
      <c r="AO6404" s="1" t="s">
        <v>108</v>
      </c>
      <c r="AP6404" s="4">
        <f>1</f>
        <v>1</v>
      </c>
    </row>
    <row r="6405" spans="1:42" x14ac:dyDescent="0.3">
      <c r="A6405" s="1" t="s">
        <v>7591</v>
      </c>
      <c r="B6405" s="1" t="s">
        <v>37</v>
      </c>
      <c r="C6405" s="4">
        <v>35</v>
      </c>
      <c r="D6405" s="4" t="str">
        <f t="shared" si="400"/>
        <v>Adult</v>
      </c>
      <c r="E6405" s="1" t="s">
        <v>8253</v>
      </c>
      <c r="F6405" s="1" t="s">
        <v>8254</v>
      </c>
      <c r="G6405" s="1" t="s">
        <v>1852</v>
      </c>
      <c r="H6405" s="1">
        <v>93901</v>
      </c>
      <c r="I6405" s="4">
        <v>0</v>
      </c>
      <c r="J6405" s="4">
        <v>70</v>
      </c>
      <c r="K6405" s="4" t="str">
        <f t="shared" si="401"/>
        <v>Veteran</v>
      </c>
      <c r="L6405" s="1" t="s">
        <v>40</v>
      </c>
      <c r="M6405" s="1" t="s">
        <v>38</v>
      </c>
      <c r="N6405" s="7">
        <v>31.33</v>
      </c>
      <c r="O6405" s="1" t="s">
        <v>38</v>
      </c>
      <c r="P6405" s="1" t="s">
        <v>41</v>
      </c>
      <c r="Q6405" s="1" t="s">
        <v>8232</v>
      </c>
      <c r="R6405" s="7">
        <v>0</v>
      </c>
      <c r="S6405" s="1" t="s">
        <v>41</v>
      </c>
      <c r="T6405" s="1" t="s">
        <v>41</v>
      </c>
      <c r="U6405" s="1" t="s">
        <v>41</v>
      </c>
      <c r="V6405" s="1" t="s">
        <v>41</v>
      </c>
      <c r="W6405" s="1" t="s">
        <v>41</v>
      </c>
      <c r="X6405" s="1" t="s">
        <v>41</v>
      </c>
      <c r="Y6405" s="1" t="s">
        <v>41</v>
      </c>
      <c r="Z6405" s="1" t="s">
        <v>41</v>
      </c>
      <c r="AA6405" s="1" t="s">
        <v>43</v>
      </c>
      <c r="AB6405" s="1" t="s">
        <v>41</v>
      </c>
      <c r="AC6405" s="1" t="s">
        <v>44</v>
      </c>
      <c r="AD6405" s="7">
        <v>26.05</v>
      </c>
      <c r="AE6405" s="7">
        <v>1856.4</v>
      </c>
      <c r="AF6405" s="7">
        <v>0</v>
      </c>
      <c r="AG6405" s="7">
        <v>0</v>
      </c>
      <c r="AH6405" s="7">
        <v>2193.1</v>
      </c>
      <c r="AI6405" s="7">
        <v>4049.5</v>
      </c>
      <c r="AJ6405" s="7">
        <f t="shared" si="402"/>
        <v>57.85</v>
      </c>
      <c r="AK6405" s="7" t="s">
        <v>8249</v>
      </c>
      <c r="AL6405" s="1" t="s">
        <v>45</v>
      </c>
      <c r="AM6405" s="1">
        <f t="shared" si="403"/>
        <v>0</v>
      </c>
      <c r="AN6405" s="1" t="s">
        <v>8232</v>
      </c>
      <c r="AO6405" s="1" t="s">
        <v>108</v>
      </c>
      <c r="AP6405" s="4">
        <f>1</f>
        <v>1</v>
      </c>
    </row>
    <row r="6406" spans="1:42" x14ac:dyDescent="0.3">
      <c r="A6406" s="1" t="s">
        <v>7592</v>
      </c>
      <c r="B6406" s="1" t="s">
        <v>37</v>
      </c>
      <c r="C6406" s="4">
        <v>42</v>
      </c>
      <c r="D6406" s="4" t="str">
        <f t="shared" si="400"/>
        <v>Adult</v>
      </c>
      <c r="E6406" s="1" t="s">
        <v>3</v>
      </c>
      <c r="F6406" s="1" t="s">
        <v>8257</v>
      </c>
      <c r="G6406" s="1" t="s">
        <v>3237</v>
      </c>
      <c r="H6406" s="1">
        <v>95558</v>
      </c>
      <c r="I6406" s="4">
        <v>1</v>
      </c>
      <c r="J6406" s="4">
        <v>40</v>
      </c>
      <c r="K6406" s="4" t="str">
        <f t="shared" si="401"/>
        <v>Loyal</v>
      </c>
      <c r="L6406" s="1" t="s">
        <v>40</v>
      </c>
      <c r="M6406" s="1" t="s">
        <v>38</v>
      </c>
      <c r="N6406" s="7">
        <v>3.01</v>
      </c>
      <c r="O6406" s="1" t="s">
        <v>41</v>
      </c>
      <c r="P6406" s="1" t="s">
        <v>41</v>
      </c>
      <c r="Q6406" s="1" t="s">
        <v>8232</v>
      </c>
      <c r="R6406" s="7">
        <v>0</v>
      </c>
      <c r="S6406" s="1" t="s">
        <v>41</v>
      </c>
      <c r="T6406" s="1" t="s">
        <v>41</v>
      </c>
      <c r="U6406" s="1" t="s">
        <v>41</v>
      </c>
      <c r="V6406" s="1" t="s">
        <v>41</v>
      </c>
      <c r="W6406" s="1" t="s">
        <v>41</v>
      </c>
      <c r="X6406" s="1" t="s">
        <v>41</v>
      </c>
      <c r="Y6406" s="1" t="s">
        <v>41</v>
      </c>
      <c r="Z6406" s="1" t="s">
        <v>41</v>
      </c>
      <c r="AA6406" s="1" t="s">
        <v>71</v>
      </c>
      <c r="AB6406" s="1" t="s">
        <v>41</v>
      </c>
      <c r="AC6406" s="1" t="s">
        <v>54</v>
      </c>
      <c r="AD6406" s="7">
        <v>20.149999999999999</v>
      </c>
      <c r="AE6406" s="7">
        <v>777.35</v>
      </c>
      <c r="AF6406" s="7">
        <v>0</v>
      </c>
      <c r="AG6406" s="7">
        <v>0</v>
      </c>
      <c r="AH6406" s="7">
        <v>120.4</v>
      </c>
      <c r="AI6406" s="7">
        <v>897.75</v>
      </c>
      <c r="AJ6406" s="7">
        <f t="shared" si="402"/>
        <v>22.443750000000001</v>
      </c>
      <c r="AK6406" s="7" t="s">
        <v>8246</v>
      </c>
      <c r="AL6406" s="1" t="s">
        <v>45</v>
      </c>
      <c r="AM6406" s="1">
        <f t="shared" si="403"/>
        <v>0</v>
      </c>
      <c r="AN6406" s="1" t="s">
        <v>8232</v>
      </c>
      <c r="AO6406" s="1" t="s">
        <v>108</v>
      </c>
      <c r="AP6406" s="4">
        <f>1</f>
        <v>1</v>
      </c>
    </row>
    <row r="6407" spans="1:42" x14ac:dyDescent="0.3">
      <c r="A6407" s="1" t="s">
        <v>7593</v>
      </c>
      <c r="B6407" s="1" t="s">
        <v>47</v>
      </c>
      <c r="C6407" s="4">
        <v>21</v>
      </c>
      <c r="D6407" s="4" t="str">
        <f t="shared" si="400"/>
        <v>Teenager</v>
      </c>
      <c r="E6407" s="1" t="s">
        <v>3</v>
      </c>
      <c r="F6407" s="1" t="s">
        <v>8254</v>
      </c>
      <c r="G6407" s="1" t="s">
        <v>3885</v>
      </c>
      <c r="H6407" s="1">
        <v>95376</v>
      </c>
      <c r="I6407" s="4">
        <v>10</v>
      </c>
      <c r="J6407" s="4">
        <v>61</v>
      </c>
      <c r="K6407" s="4" t="str">
        <f t="shared" si="401"/>
        <v>Veteran</v>
      </c>
      <c r="L6407" s="1" t="s">
        <v>40</v>
      </c>
      <c r="M6407" s="1" t="s">
        <v>38</v>
      </c>
      <c r="N6407" s="7">
        <v>28.8</v>
      </c>
      <c r="O6407" s="1" t="s">
        <v>38</v>
      </c>
      <c r="P6407" s="1" t="s">
        <v>38</v>
      </c>
      <c r="Q6407" s="1" t="s">
        <v>42</v>
      </c>
      <c r="R6407" s="7">
        <v>52</v>
      </c>
      <c r="S6407" s="1" t="s">
        <v>38</v>
      </c>
      <c r="T6407" s="1" t="s">
        <v>41</v>
      </c>
      <c r="U6407" s="1" t="s">
        <v>38</v>
      </c>
      <c r="V6407" s="1" t="s">
        <v>38</v>
      </c>
      <c r="W6407" s="1" t="s">
        <v>41</v>
      </c>
      <c r="X6407" s="1" t="s">
        <v>38</v>
      </c>
      <c r="Y6407" s="1" t="s">
        <v>38</v>
      </c>
      <c r="Z6407" s="1" t="s">
        <v>38</v>
      </c>
      <c r="AA6407" s="1" t="s">
        <v>71</v>
      </c>
      <c r="AB6407" s="1" t="s">
        <v>41</v>
      </c>
      <c r="AC6407" s="1" t="s">
        <v>44</v>
      </c>
      <c r="AD6407" s="7">
        <v>75.349999999999994</v>
      </c>
      <c r="AE6407" s="7">
        <v>4729.3</v>
      </c>
      <c r="AF6407" s="7">
        <v>0</v>
      </c>
      <c r="AG6407" s="7">
        <v>0</v>
      </c>
      <c r="AH6407" s="7">
        <v>1756.8</v>
      </c>
      <c r="AI6407" s="7">
        <v>6486.1</v>
      </c>
      <c r="AJ6407" s="7">
        <f t="shared" si="402"/>
        <v>106.32950819672132</v>
      </c>
      <c r="AK6407" s="7" t="s">
        <v>8247</v>
      </c>
      <c r="AL6407" s="1" t="s">
        <v>45</v>
      </c>
      <c r="AM6407" s="1">
        <f t="shared" si="403"/>
        <v>0</v>
      </c>
      <c r="AN6407" s="1" t="s">
        <v>8232</v>
      </c>
      <c r="AO6407" s="1" t="s">
        <v>108</v>
      </c>
      <c r="AP6407" s="4">
        <f>1</f>
        <v>1</v>
      </c>
    </row>
    <row r="6408" spans="1:42" x14ac:dyDescent="0.3">
      <c r="A6408" s="1" t="s">
        <v>7594</v>
      </c>
      <c r="B6408" s="1" t="s">
        <v>47</v>
      </c>
      <c r="C6408" s="4">
        <v>25</v>
      </c>
      <c r="D6408" s="4" t="str">
        <f t="shared" si="400"/>
        <v>Adult</v>
      </c>
      <c r="E6408" s="1" t="s">
        <v>3</v>
      </c>
      <c r="F6408" s="1" t="s">
        <v>8254</v>
      </c>
      <c r="G6408" s="1" t="s">
        <v>149</v>
      </c>
      <c r="H6408" s="1">
        <v>92117</v>
      </c>
      <c r="I6408" s="4">
        <v>5</v>
      </c>
      <c r="J6408" s="4">
        <v>23</v>
      </c>
      <c r="K6408" s="4" t="str">
        <f t="shared" si="401"/>
        <v>Loyal</v>
      </c>
      <c r="L6408" s="1" t="s">
        <v>40</v>
      </c>
      <c r="M6408" s="1" t="s">
        <v>38</v>
      </c>
      <c r="N6408" s="7">
        <v>3.67</v>
      </c>
      <c r="O6408" s="1" t="s">
        <v>41</v>
      </c>
      <c r="P6408" s="1" t="s">
        <v>38</v>
      </c>
      <c r="Q6408" s="1" t="s">
        <v>77</v>
      </c>
      <c r="R6408" s="7">
        <v>69</v>
      </c>
      <c r="S6408" s="1" t="s">
        <v>38</v>
      </c>
      <c r="T6408" s="1" t="s">
        <v>41</v>
      </c>
      <c r="U6408" s="1" t="s">
        <v>41</v>
      </c>
      <c r="V6408" s="1" t="s">
        <v>41</v>
      </c>
      <c r="W6408" s="1" t="s">
        <v>41</v>
      </c>
      <c r="X6408" s="1" t="s">
        <v>38</v>
      </c>
      <c r="Y6408" s="1" t="s">
        <v>38</v>
      </c>
      <c r="Z6408" s="1" t="s">
        <v>41</v>
      </c>
      <c r="AA6408" s="1" t="s">
        <v>49</v>
      </c>
      <c r="AB6408" s="1" t="s">
        <v>38</v>
      </c>
      <c r="AC6408" s="1" t="s">
        <v>54</v>
      </c>
      <c r="AD6408" s="7">
        <v>59.95</v>
      </c>
      <c r="AE6408" s="7">
        <v>1406</v>
      </c>
      <c r="AF6408" s="7">
        <v>26.55</v>
      </c>
      <c r="AG6408" s="7">
        <v>140</v>
      </c>
      <c r="AH6408" s="7">
        <v>84.41</v>
      </c>
      <c r="AI6408" s="7">
        <v>1603.86</v>
      </c>
      <c r="AJ6408" s="7">
        <f t="shared" si="402"/>
        <v>69.733043478260868</v>
      </c>
      <c r="AK6408" s="7" t="s">
        <v>8249</v>
      </c>
      <c r="AL6408" s="1" t="s">
        <v>45</v>
      </c>
      <c r="AM6408" s="1">
        <f t="shared" si="403"/>
        <v>0</v>
      </c>
      <c r="AN6408" s="1" t="s">
        <v>8232</v>
      </c>
      <c r="AO6408" s="1" t="s">
        <v>108</v>
      </c>
      <c r="AP6408" s="4">
        <f>1</f>
        <v>1</v>
      </c>
    </row>
    <row r="6409" spans="1:42" x14ac:dyDescent="0.3">
      <c r="A6409" s="1" t="s">
        <v>7595</v>
      </c>
      <c r="B6409" s="1" t="s">
        <v>37</v>
      </c>
      <c r="C6409" s="4">
        <v>20</v>
      </c>
      <c r="D6409" s="4" t="str">
        <f t="shared" si="400"/>
        <v>Teenager</v>
      </c>
      <c r="E6409" s="1" t="s">
        <v>3</v>
      </c>
      <c r="F6409" s="1" t="s">
        <v>8254</v>
      </c>
      <c r="G6409" s="1" t="s">
        <v>184</v>
      </c>
      <c r="H6409" s="1">
        <v>90744</v>
      </c>
      <c r="I6409" s="4">
        <v>5</v>
      </c>
      <c r="J6409" s="4">
        <v>72</v>
      </c>
      <c r="K6409" s="4" t="str">
        <f t="shared" si="401"/>
        <v>Veteran</v>
      </c>
      <c r="L6409" s="1" t="s">
        <v>70</v>
      </c>
      <c r="M6409" s="1" t="s">
        <v>38</v>
      </c>
      <c r="N6409" s="7">
        <v>23.7</v>
      </c>
      <c r="O6409" s="1" t="s">
        <v>38</v>
      </c>
      <c r="P6409" s="1" t="s">
        <v>38</v>
      </c>
      <c r="Q6409" s="1" t="s">
        <v>53</v>
      </c>
      <c r="R6409" s="7">
        <v>85</v>
      </c>
      <c r="S6409" s="1" t="s">
        <v>38</v>
      </c>
      <c r="T6409" s="1" t="s">
        <v>41</v>
      </c>
      <c r="U6409" s="1" t="s">
        <v>38</v>
      </c>
      <c r="V6409" s="1" t="s">
        <v>38</v>
      </c>
      <c r="W6409" s="1" t="s">
        <v>38</v>
      </c>
      <c r="X6409" s="1" t="s">
        <v>38</v>
      </c>
      <c r="Y6409" s="1" t="s">
        <v>38</v>
      </c>
      <c r="Z6409" s="1" t="s">
        <v>38</v>
      </c>
      <c r="AA6409" s="1" t="s">
        <v>71</v>
      </c>
      <c r="AB6409" s="1" t="s">
        <v>38</v>
      </c>
      <c r="AC6409" s="1" t="s">
        <v>44</v>
      </c>
      <c r="AD6409" s="7">
        <v>110.15</v>
      </c>
      <c r="AE6409" s="7">
        <v>7881.2</v>
      </c>
      <c r="AF6409" s="7">
        <v>0</v>
      </c>
      <c r="AG6409" s="7">
        <v>0</v>
      </c>
      <c r="AH6409" s="7">
        <v>1706.4</v>
      </c>
      <c r="AI6409" s="7">
        <v>9587.6</v>
      </c>
      <c r="AJ6409" s="7">
        <f t="shared" si="402"/>
        <v>133.16111111111113</v>
      </c>
      <c r="AK6409" s="7" t="s">
        <v>8247</v>
      </c>
      <c r="AL6409" s="1" t="s">
        <v>45</v>
      </c>
      <c r="AM6409" s="1">
        <f t="shared" si="403"/>
        <v>0</v>
      </c>
      <c r="AN6409" s="1" t="s">
        <v>8232</v>
      </c>
      <c r="AO6409" s="1" t="s">
        <v>108</v>
      </c>
      <c r="AP6409" s="4">
        <f>1</f>
        <v>1</v>
      </c>
    </row>
    <row r="6410" spans="1:42" x14ac:dyDescent="0.3">
      <c r="A6410" s="1" t="s">
        <v>7596</v>
      </c>
      <c r="B6410" s="1" t="s">
        <v>47</v>
      </c>
      <c r="C6410" s="4">
        <v>51</v>
      </c>
      <c r="D6410" s="4" t="str">
        <f t="shared" si="400"/>
        <v>Senior Citizen</v>
      </c>
      <c r="E6410" s="1" t="s">
        <v>3</v>
      </c>
      <c r="F6410" s="1" t="s">
        <v>8254</v>
      </c>
      <c r="G6410" s="1" t="s">
        <v>439</v>
      </c>
      <c r="H6410" s="1">
        <v>90806</v>
      </c>
      <c r="I6410" s="4">
        <v>2</v>
      </c>
      <c r="J6410" s="4">
        <v>62</v>
      </c>
      <c r="K6410" s="4" t="str">
        <f t="shared" si="401"/>
        <v>Veteran</v>
      </c>
      <c r="L6410" s="1" t="s">
        <v>40</v>
      </c>
      <c r="M6410" s="1" t="s">
        <v>38</v>
      </c>
      <c r="N6410" s="7">
        <v>43.2</v>
      </c>
      <c r="O6410" s="1" t="s">
        <v>41</v>
      </c>
      <c r="P6410" s="1" t="s">
        <v>38</v>
      </c>
      <c r="Q6410" s="1" t="s">
        <v>77</v>
      </c>
      <c r="R6410" s="7">
        <v>23</v>
      </c>
      <c r="S6410" s="1" t="s">
        <v>38</v>
      </c>
      <c r="T6410" s="1" t="s">
        <v>38</v>
      </c>
      <c r="U6410" s="1" t="s">
        <v>38</v>
      </c>
      <c r="V6410" s="1" t="s">
        <v>38</v>
      </c>
      <c r="W6410" s="1" t="s">
        <v>38</v>
      </c>
      <c r="X6410" s="1" t="s">
        <v>38</v>
      </c>
      <c r="Y6410" s="1" t="s">
        <v>38</v>
      </c>
      <c r="Z6410" s="1" t="s">
        <v>38</v>
      </c>
      <c r="AA6410" s="1" t="s">
        <v>71</v>
      </c>
      <c r="AB6410" s="1" t="s">
        <v>41</v>
      </c>
      <c r="AC6410" s="1" t="s">
        <v>54</v>
      </c>
      <c r="AD6410" s="7">
        <v>86.1</v>
      </c>
      <c r="AE6410" s="7">
        <v>5215.25</v>
      </c>
      <c r="AF6410" s="7">
        <v>0</v>
      </c>
      <c r="AG6410" s="7">
        <v>0</v>
      </c>
      <c r="AH6410" s="7">
        <v>2678.4</v>
      </c>
      <c r="AI6410" s="7">
        <v>7893.65</v>
      </c>
      <c r="AJ6410" s="7">
        <f t="shared" si="402"/>
        <v>127.31693548387096</v>
      </c>
      <c r="AK6410" s="7" t="s">
        <v>8247</v>
      </c>
      <c r="AL6410" s="1" t="s">
        <v>45</v>
      </c>
      <c r="AM6410" s="1">
        <f t="shared" si="403"/>
        <v>0</v>
      </c>
      <c r="AN6410" s="1" t="s">
        <v>8232</v>
      </c>
      <c r="AO6410" s="1" t="s">
        <v>108</v>
      </c>
      <c r="AP6410" s="4">
        <f>1</f>
        <v>1</v>
      </c>
    </row>
    <row r="6411" spans="1:42" x14ac:dyDescent="0.3">
      <c r="A6411" s="1" t="s">
        <v>7597</v>
      </c>
      <c r="B6411" s="1" t="s">
        <v>47</v>
      </c>
      <c r="C6411" s="4">
        <v>44</v>
      </c>
      <c r="D6411" s="4" t="str">
        <f t="shared" si="400"/>
        <v>Adult</v>
      </c>
      <c r="E6411" s="1" t="s">
        <v>3</v>
      </c>
      <c r="F6411" s="1" t="s">
        <v>8257</v>
      </c>
      <c r="G6411" s="1" t="s">
        <v>1901</v>
      </c>
      <c r="H6411" s="1">
        <v>95488</v>
      </c>
      <c r="I6411" s="4">
        <v>10</v>
      </c>
      <c r="J6411" s="4">
        <v>50</v>
      </c>
      <c r="K6411" s="4" t="str">
        <f t="shared" si="401"/>
        <v>Veteran</v>
      </c>
      <c r="L6411" s="1" t="s">
        <v>40</v>
      </c>
      <c r="M6411" s="1" t="s">
        <v>41</v>
      </c>
      <c r="N6411" s="7">
        <v>25.420517214274568</v>
      </c>
      <c r="O6411" s="1" t="s">
        <v>41</v>
      </c>
      <c r="P6411" s="1" t="s">
        <v>38</v>
      </c>
      <c r="Q6411" s="1" t="s">
        <v>77</v>
      </c>
      <c r="R6411" s="7">
        <v>23</v>
      </c>
      <c r="S6411" s="1" t="s">
        <v>38</v>
      </c>
      <c r="T6411" s="1" t="s">
        <v>41</v>
      </c>
      <c r="U6411" s="1" t="s">
        <v>41</v>
      </c>
      <c r="V6411" s="1" t="s">
        <v>41</v>
      </c>
      <c r="W6411" s="1" t="s">
        <v>38</v>
      </c>
      <c r="X6411" s="1" t="s">
        <v>41</v>
      </c>
      <c r="Y6411" s="1" t="s">
        <v>41</v>
      </c>
      <c r="Z6411" s="1" t="s">
        <v>38</v>
      </c>
      <c r="AA6411" s="1" t="s">
        <v>49</v>
      </c>
      <c r="AB6411" s="1" t="s">
        <v>38</v>
      </c>
      <c r="AC6411" s="1" t="s">
        <v>44</v>
      </c>
      <c r="AD6411" s="7">
        <v>39.450000000000003</v>
      </c>
      <c r="AE6411" s="7">
        <v>2021.35</v>
      </c>
      <c r="AF6411" s="7">
        <v>0</v>
      </c>
      <c r="AG6411" s="7">
        <v>0</v>
      </c>
      <c r="AH6411" s="7">
        <v>0</v>
      </c>
      <c r="AI6411" s="7">
        <v>2021.35</v>
      </c>
      <c r="AJ6411" s="7">
        <f t="shared" si="402"/>
        <v>40.427</v>
      </c>
      <c r="AK6411" s="7" t="s">
        <v>8246</v>
      </c>
      <c r="AL6411" s="1" t="s">
        <v>45</v>
      </c>
      <c r="AM6411" s="1">
        <f t="shared" si="403"/>
        <v>0</v>
      </c>
      <c r="AN6411" s="1" t="s">
        <v>8232</v>
      </c>
      <c r="AO6411" s="1" t="s">
        <v>108</v>
      </c>
      <c r="AP6411" s="4">
        <f>1</f>
        <v>1</v>
      </c>
    </row>
    <row r="6412" spans="1:42" x14ac:dyDescent="0.3">
      <c r="A6412" s="1" t="s">
        <v>7598</v>
      </c>
      <c r="B6412" s="1" t="s">
        <v>47</v>
      </c>
      <c r="C6412" s="4">
        <v>66</v>
      </c>
      <c r="D6412" s="4" t="str">
        <f t="shared" si="400"/>
        <v>Senior Citizen</v>
      </c>
      <c r="E6412" s="1" t="s">
        <v>3</v>
      </c>
      <c r="F6412" s="1" t="s">
        <v>8254</v>
      </c>
      <c r="G6412" s="1" t="s">
        <v>3514</v>
      </c>
      <c r="H6412" s="1">
        <v>92364</v>
      </c>
      <c r="I6412" s="4">
        <v>2</v>
      </c>
      <c r="J6412" s="4">
        <v>64</v>
      </c>
      <c r="K6412" s="4" t="str">
        <f t="shared" si="401"/>
        <v>Veteran</v>
      </c>
      <c r="L6412" s="1" t="s">
        <v>40</v>
      </c>
      <c r="M6412" s="1" t="s">
        <v>38</v>
      </c>
      <c r="N6412" s="7">
        <v>20.190000000000001</v>
      </c>
      <c r="O6412" s="1" t="s">
        <v>38</v>
      </c>
      <c r="P6412" s="1" t="s">
        <v>38</v>
      </c>
      <c r="Q6412" s="1" t="s">
        <v>53</v>
      </c>
      <c r="R6412" s="7">
        <v>8</v>
      </c>
      <c r="S6412" s="1" t="s">
        <v>41</v>
      </c>
      <c r="T6412" s="1" t="s">
        <v>41</v>
      </c>
      <c r="U6412" s="1" t="s">
        <v>38</v>
      </c>
      <c r="V6412" s="1" t="s">
        <v>38</v>
      </c>
      <c r="W6412" s="1" t="s">
        <v>38</v>
      </c>
      <c r="X6412" s="1" t="s">
        <v>38</v>
      </c>
      <c r="Y6412" s="1" t="s">
        <v>38</v>
      </c>
      <c r="Z6412" s="1" t="s">
        <v>38</v>
      </c>
      <c r="AA6412" s="1" t="s">
        <v>71</v>
      </c>
      <c r="AB6412" s="1" t="s">
        <v>41</v>
      </c>
      <c r="AC6412" s="1" t="s">
        <v>54</v>
      </c>
      <c r="AD6412" s="7">
        <v>102.1</v>
      </c>
      <c r="AE6412" s="7">
        <v>6538.45</v>
      </c>
      <c r="AF6412" s="7">
        <v>0</v>
      </c>
      <c r="AG6412" s="7">
        <v>0</v>
      </c>
      <c r="AH6412" s="7">
        <v>1292.1600000000001</v>
      </c>
      <c r="AI6412" s="7">
        <v>7830.61</v>
      </c>
      <c r="AJ6412" s="7">
        <f t="shared" si="402"/>
        <v>122.35328124999999</v>
      </c>
      <c r="AK6412" s="7" t="s">
        <v>8247</v>
      </c>
      <c r="AL6412" s="1" t="s">
        <v>45</v>
      </c>
      <c r="AM6412" s="1">
        <f t="shared" si="403"/>
        <v>0</v>
      </c>
      <c r="AN6412" s="1" t="s">
        <v>8232</v>
      </c>
      <c r="AO6412" s="1" t="s">
        <v>108</v>
      </c>
      <c r="AP6412" s="4">
        <f>1</f>
        <v>1</v>
      </c>
    </row>
    <row r="6413" spans="1:42" x14ac:dyDescent="0.3">
      <c r="A6413" s="1" t="s">
        <v>7599</v>
      </c>
      <c r="B6413" s="1" t="s">
        <v>47</v>
      </c>
      <c r="C6413" s="4">
        <v>50</v>
      </c>
      <c r="D6413" s="4" t="str">
        <f t="shared" si="400"/>
        <v>Adult</v>
      </c>
      <c r="E6413" s="1" t="s">
        <v>8253</v>
      </c>
      <c r="F6413" s="1" t="s">
        <v>8254</v>
      </c>
      <c r="G6413" s="1" t="s">
        <v>1305</v>
      </c>
      <c r="H6413" s="1">
        <v>92268</v>
      </c>
      <c r="I6413" s="4">
        <v>0</v>
      </c>
      <c r="J6413" s="4">
        <v>47</v>
      </c>
      <c r="K6413" s="4" t="str">
        <f t="shared" si="401"/>
        <v>Loyal</v>
      </c>
      <c r="L6413" s="1" t="s">
        <v>40</v>
      </c>
      <c r="M6413" s="1" t="s">
        <v>38</v>
      </c>
      <c r="N6413" s="7">
        <v>47.73</v>
      </c>
      <c r="O6413" s="1" t="s">
        <v>38</v>
      </c>
      <c r="P6413" s="1" t="s">
        <v>38</v>
      </c>
      <c r="Q6413" s="1" t="s">
        <v>53</v>
      </c>
      <c r="R6413" s="7">
        <v>25</v>
      </c>
      <c r="S6413" s="1" t="s">
        <v>38</v>
      </c>
      <c r="T6413" s="1" t="s">
        <v>38</v>
      </c>
      <c r="U6413" s="1" t="s">
        <v>41</v>
      </c>
      <c r="V6413" s="1" t="s">
        <v>38</v>
      </c>
      <c r="W6413" s="1" t="s">
        <v>38</v>
      </c>
      <c r="X6413" s="1" t="s">
        <v>41</v>
      </c>
      <c r="Y6413" s="1" t="s">
        <v>41</v>
      </c>
      <c r="Z6413" s="1" t="s">
        <v>38</v>
      </c>
      <c r="AA6413" s="1" t="s">
        <v>49</v>
      </c>
      <c r="AB6413" s="1" t="s">
        <v>41</v>
      </c>
      <c r="AC6413" s="1" t="s">
        <v>44</v>
      </c>
      <c r="AD6413" s="7">
        <v>100.75</v>
      </c>
      <c r="AE6413" s="7">
        <v>4669.2</v>
      </c>
      <c r="AF6413" s="7">
        <v>0</v>
      </c>
      <c r="AG6413" s="7">
        <v>0</v>
      </c>
      <c r="AH6413" s="7">
        <v>2243.31</v>
      </c>
      <c r="AI6413" s="7">
        <v>6912.51</v>
      </c>
      <c r="AJ6413" s="7">
        <f t="shared" si="402"/>
        <v>147.07468085106385</v>
      </c>
      <c r="AK6413" s="7" t="s">
        <v>8247</v>
      </c>
      <c r="AL6413" s="1" t="s">
        <v>45</v>
      </c>
      <c r="AM6413" s="1">
        <f t="shared" si="403"/>
        <v>0</v>
      </c>
      <c r="AN6413" s="1" t="s">
        <v>8232</v>
      </c>
      <c r="AO6413" s="1" t="s">
        <v>108</v>
      </c>
      <c r="AP6413" s="4">
        <f>1</f>
        <v>1</v>
      </c>
    </row>
    <row r="6414" spans="1:42" x14ac:dyDescent="0.3">
      <c r="A6414" s="1" t="s">
        <v>7600</v>
      </c>
      <c r="B6414" s="1" t="s">
        <v>37</v>
      </c>
      <c r="C6414" s="4">
        <v>56</v>
      </c>
      <c r="D6414" s="4" t="str">
        <f t="shared" si="400"/>
        <v>Senior Citizen</v>
      </c>
      <c r="E6414" s="1" t="s">
        <v>8253</v>
      </c>
      <c r="F6414" s="1" t="s">
        <v>8254</v>
      </c>
      <c r="G6414" s="1" t="s">
        <v>318</v>
      </c>
      <c r="H6414" s="1">
        <v>91710</v>
      </c>
      <c r="I6414" s="4">
        <v>0</v>
      </c>
      <c r="J6414" s="4">
        <v>54</v>
      </c>
      <c r="K6414" s="4" t="str">
        <f t="shared" si="401"/>
        <v>Veteran</v>
      </c>
      <c r="L6414" s="1" t="s">
        <v>40</v>
      </c>
      <c r="M6414" s="1" t="s">
        <v>38</v>
      </c>
      <c r="N6414" s="7">
        <v>46.74</v>
      </c>
      <c r="O6414" s="1" t="s">
        <v>38</v>
      </c>
      <c r="P6414" s="1" t="s">
        <v>38</v>
      </c>
      <c r="Q6414" s="1" t="s">
        <v>53</v>
      </c>
      <c r="R6414" s="7">
        <v>16</v>
      </c>
      <c r="S6414" s="1" t="s">
        <v>41</v>
      </c>
      <c r="T6414" s="1" t="s">
        <v>38</v>
      </c>
      <c r="U6414" s="1" t="s">
        <v>38</v>
      </c>
      <c r="V6414" s="1" t="s">
        <v>38</v>
      </c>
      <c r="W6414" s="1" t="s">
        <v>38</v>
      </c>
      <c r="X6414" s="1" t="s">
        <v>38</v>
      </c>
      <c r="Y6414" s="1" t="s">
        <v>38</v>
      </c>
      <c r="Z6414" s="1" t="s">
        <v>41</v>
      </c>
      <c r="AA6414" s="1" t="s">
        <v>49</v>
      </c>
      <c r="AB6414" s="1" t="s">
        <v>41</v>
      </c>
      <c r="AC6414" s="1" t="s">
        <v>54</v>
      </c>
      <c r="AD6414" s="7">
        <v>111.1</v>
      </c>
      <c r="AE6414" s="7">
        <v>6014.85</v>
      </c>
      <c r="AF6414" s="7">
        <v>0</v>
      </c>
      <c r="AG6414" s="7">
        <v>50</v>
      </c>
      <c r="AH6414" s="7">
        <v>2523.96</v>
      </c>
      <c r="AI6414" s="7">
        <v>8588.81</v>
      </c>
      <c r="AJ6414" s="7">
        <f t="shared" si="402"/>
        <v>159.05203703703702</v>
      </c>
      <c r="AK6414" s="7" t="s">
        <v>8248</v>
      </c>
      <c r="AL6414" s="1" t="s">
        <v>55</v>
      </c>
      <c r="AM6414" s="1">
        <f t="shared" si="403"/>
        <v>1</v>
      </c>
      <c r="AN6414" s="1" t="s">
        <v>61</v>
      </c>
      <c r="AO6414" s="1" t="s">
        <v>62</v>
      </c>
      <c r="AP6414" s="4">
        <f>1</f>
        <v>1</v>
      </c>
    </row>
    <row r="6415" spans="1:42" x14ac:dyDescent="0.3">
      <c r="A6415" s="1" t="s">
        <v>7601</v>
      </c>
      <c r="B6415" s="1" t="s">
        <v>37</v>
      </c>
      <c r="C6415" s="4">
        <v>64</v>
      </c>
      <c r="D6415" s="4" t="str">
        <f t="shared" si="400"/>
        <v>Senior Citizen</v>
      </c>
      <c r="E6415" s="1" t="s">
        <v>3</v>
      </c>
      <c r="F6415" s="1" t="s">
        <v>8255</v>
      </c>
      <c r="G6415" s="1" t="s">
        <v>1766</v>
      </c>
      <c r="H6415" s="1">
        <v>93960</v>
      </c>
      <c r="I6415" s="4">
        <v>8</v>
      </c>
      <c r="J6415" s="4">
        <v>47</v>
      </c>
      <c r="K6415" s="4" t="str">
        <f t="shared" si="401"/>
        <v>Loyal</v>
      </c>
      <c r="L6415" s="1" t="s">
        <v>40</v>
      </c>
      <c r="M6415" s="1" t="s">
        <v>38</v>
      </c>
      <c r="N6415" s="7">
        <v>37.35</v>
      </c>
      <c r="O6415" s="1" t="s">
        <v>41</v>
      </c>
      <c r="P6415" s="1" t="s">
        <v>41</v>
      </c>
      <c r="Q6415" s="1" t="s">
        <v>8232</v>
      </c>
      <c r="R6415" s="7">
        <v>0</v>
      </c>
      <c r="S6415" s="1" t="s">
        <v>41</v>
      </c>
      <c r="T6415" s="1" t="s">
        <v>41</v>
      </c>
      <c r="U6415" s="1" t="s">
        <v>41</v>
      </c>
      <c r="V6415" s="1" t="s">
        <v>41</v>
      </c>
      <c r="W6415" s="1" t="s">
        <v>41</v>
      </c>
      <c r="X6415" s="1" t="s">
        <v>41</v>
      </c>
      <c r="Y6415" s="1" t="s">
        <v>41</v>
      </c>
      <c r="Z6415" s="1" t="s">
        <v>41</v>
      </c>
      <c r="AA6415" s="1" t="s">
        <v>71</v>
      </c>
      <c r="AB6415" s="1" t="s">
        <v>41</v>
      </c>
      <c r="AC6415" s="1" t="s">
        <v>44</v>
      </c>
      <c r="AD6415" s="7">
        <v>20.25</v>
      </c>
      <c r="AE6415" s="7">
        <v>873.4</v>
      </c>
      <c r="AF6415" s="7">
        <v>0</v>
      </c>
      <c r="AG6415" s="7">
        <v>0</v>
      </c>
      <c r="AH6415" s="7">
        <v>1755.45</v>
      </c>
      <c r="AI6415" s="7">
        <v>2628.85</v>
      </c>
      <c r="AJ6415" s="7">
        <f t="shared" si="402"/>
        <v>55.932978723404254</v>
      </c>
      <c r="AK6415" s="7" t="s">
        <v>8249</v>
      </c>
      <c r="AL6415" s="1" t="s">
        <v>45</v>
      </c>
      <c r="AM6415" s="1">
        <f t="shared" si="403"/>
        <v>0</v>
      </c>
      <c r="AN6415" s="1" t="s">
        <v>8232</v>
      </c>
      <c r="AO6415" s="1" t="s">
        <v>108</v>
      </c>
      <c r="AP6415" s="4">
        <f>1</f>
        <v>1</v>
      </c>
    </row>
    <row r="6416" spans="1:42" x14ac:dyDescent="0.3">
      <c r="A6416" s="1" t="s">
        <v>7602</v>
      </c>
      <c r="B6416" s="1" t="s">
        <v>47</v>
      </c>
      <c r="C6416" s="4">
        <v>29</v>
      </c>
      <c r="D6416" s="4" t="str">
        <f t="shared" si="400"/>
        <v>Adult</v>
      </c>
      <c r="E6416" s="1" t="s">
        <v>8253</v>
      </c>
      <c r="F6416" s="1" t="s">
        <v>8254</v>
      </c>
      <c r="G6416" s="1" t="s">
        <v>2663</v>
      </c>
      <c r="H6416" s="1">
        <v>95456</v>
      </c>
      <c r="I6416" s="4">
        <v>0</v>
      </c>
      <c r="J6416" s="4">
        <v>58</v>
      </c>
      <c r="K6416" s="4" t="str">
        <f t="shared" si="401"/>
        <v>Veteran</v>
      </c>
      <c r="L6416" s="1" t="s">
        <v>74</v>
      </c>
      <c r="M6416" s="1" t="s">
        <v>38</v>
      </c>
      <c r="N6416" s="7">
        <v>49.02</v>
      </c>
      <c r="O6416" s="1" t="s">
        <v>41</v>
      </c>
      <c r="P6416" s="1" t="s">
        <v>41</v>
      </c>
      <c r="Q6416" s="1" t="s">
        <v>8232</v>
      </c>
      <c r="R6416" s="7">
        <v>0</v>
      </c>
      <c r="S6416" s="1" t="s">
        <v>41</v>
      </c>
      <c r="T6416" s="1" t="s">
        <v>41</v>
      </c>
      <c r="U6416" s="1" t="s">
        <v>41</v>
      </c>
      <c r="V6416" s="1" t="s">
        <v>41</v>
      </c>
      <c r="W6416" s="1" t="s">
        <v>41</v>
      </c>
      <c r="X6416" s="1" t="s">
        <v>41</v>
      </c>
      <c r="Y6416" s="1" t="s">
        <v>41</v>
      </c>
      <c r="Z6416" s="1" t="s">
        <v>41</v>
      </c>
      <c r="AA6416" s="1" t="s">
        <v>71</v>
      </c>
      <c r="AB6416" s="1" t="s">
        <v>41</v>
      </c>
      <c r="AC6416" s="1" t="s">
        <v>44</v>
      </c>
      <c r="AD6416" s="7">
        <v>20.8</v>
      </c>
      <c r="AE6416" s="7">
        <v>1212.25</v>
      </c>
      <c r="AF6416" s="7">
        <v>0</v>
      </c>
      <c r="AG6416" s="7">
        <v>0</v>
      </c>
      <c r="AH6416" s="7">
        <v>2843.16</v>
      </c>
      <c r="AI6416" s="7">
        <v>4055.41</v>
      </c>
      <c r="AJ6416" s="7">
        <f t="shared" si="402"/>
        <v>69.920862068965519</v>
      </c>
      <c r="AK6416" s="7" t="s">
        <v>8249</v>
      </c>
      <c r="AL6416" s="1" t="s">
        <v>45</v>
      </c>
      <c r="AM6416" s="1">
        <f t="shared" si="403"/>
        <v>0</v>
      </c>
      <c r="AN6416" s="1" t="s">
        <v>8232</v>
      </c>
      <c r="AO6416" s="1" t="s">
        <v>108</v>
      </c>
      <c r="AP6416" s="4">
        <f>1</f>
        <v>1</v>
      </c>
    </row>
    <row r="6417" spans="1:42" x14ac:dyDescent="0.3">
      <c r="A6417" s="1" t="s">
        <v>7603</v>
      </c>
      <c r="B6417" s="1" t="s">
        <v>47</v>
      </c>
      <c r="C6417" s="4">
        <v>23</v>
      </c>
      <c r="D6417" s="4" t="str">
        <f t="shared" si="400"/>
        <v>Teenager</v>
      </c>
      <c r="E6417" s="1" t="s">
        <v>3</v>
      </c>
      <c r="F6417" s="1" t="s">
        <v>8255</v>
      </c>
      <c r="G6417" s="1" t="s">
        <v>140</v>
      </c>
      <c r="H6417" s="1">
        <v>95046</v>
      </c>
      <c r="I6417" s="4">
        <v>0</v>
      </c>
      <c r="J6417" s="4">
        <v>34</v>
      </c>
      <c r="K6417" s="4" t="str">
        <f t="shared" si="401"/>
        <v>Loyal</v>
      </c>
      <c r="L6417" s="1" t="s">
        <v>127</v>
      </c>
      <c r="M6417" s="1" t="s">
        <v>38</v>
      </c>
      <c r="N6417" s="7">
        <v>5.39</v>
      </c>
      <c r="O6417" s="1" t="s">
        <v>38</v>
      </c>
      <c r="P6417" s="1" t="s">
        <v>38</v>
      </c>
      <c r="Q6417" s="1" t="s">
        <v>42</v>
      </c>
      <c r="R6417" s="7">
        <v>52</v>
      </c>
      <c r="S6417" s="1" t="s">
        <v>41</v>
      </c>
      <c r="T6417" s="1" t="s">
        <v>41</v>
      </c>
      <c r="U6417" s="1" t="s">
        <v>38</v>
      </c>
      <c r="V6417" s="1" t="s">
        <v>41</v>
      </c>
      <c r="W6417" s="1" t="s">
        <v>38</v>
      </c>
      <c r="X6417" s="1" t="s">
        <v>38</v>
      </c>
      <c r="Y6417" s="1" t="s">
        <v>38</v>
      </c>
      <c r="Z6417" s="1" t="s">
        <v>38</v>
      </c>
      <c r="AA6417" s="1" t="s">
        <v>43</v>
      </c>
      <c r="AB6417" s="1" t="s">
        <v>41</v>
      </c>
      <c r="AC6417" s="1" t="s">
        <v>54</v>
      </c>
      <c r="AD6417" s="7">
        <v>77.2</v>
      </c>
      <c r="AE6417" s="7">
        <v>2753.8</v>
      </c>
      <c r="AF6417" s="7">
        <v>0</v>
      </c>
      <c r="AG6417" s="7">
        <v>0</v>
      </c>
      <c r="AH6417" s="7">
        <v>183.26</v>
      </c>
      <c r="AI6417" s="7">
        <v>2937.06</v>
      </c>
      <c r="AJ6417" s="7">
        <f t="shared" si="402"/>
        <v>86.384117647058815</v>
      </c>
      <c r="AK6417" s="7" t="s">
        <v>8249</v>
      </c>
      <c r="AL6417" s="1" t="s">
        <v>45</v>
      </c>
      <c r="AM6417" s="1">
        <f t="shared" si="403"/>
        <v>0</v>
      </c>
      <c r="AN6417" s="1" t="s">
        <v>8232</v>
      </c>
      <c r="AO6417" s="1" t="s">
        <v>108</v>
      </c>
      <c r="AP6417" s="4">
        <f>1</f>
        <v>1</v>
      </c>
    </row>
    <row r="6418" spans="1:42" x14ac:dyDescent="0.3">
      <c r="A6418" s="1" t="s">
        <v>7604</v>
      </c>
      <c r="B6418" s="1" t="s">
        <v>37</v>
      </c>
      <c r="C6418" s="4">
        <v>63</v>
      </c>
      <c r="D6418" s="4" t="str">
        <f t="shared" si="400"/>
        <v>Senior Citizen</v>
      </c>
      <c r="E6418" s="1" t="s">
        <v>8253</v>
      </c>
      <c r="F6418" s="1" t="s">
        <v>8254</v>
      </c>
      <c r="G6418" s="1" t="s">
        <v>926</v>
      </c>
      <c r="H6418" s="1">
        <v>95336</v>
      </c>
      <c r="I6418" s="4">
        <v>0</v>
      </c>
      <c r="J6418" s="4">
        <v>60</v>
      </c>
      <c r="K6418" s="4" t="str">
        <f t="shared" si="401"/>
        <v>Veteran</v>
      </c>
      <c r="L6418" s="1" t="s">
        <v>74</v>
      </c>
      <c r="M6418" s="1" t="s">
        <v>38</v>
      </c>
      <c r="N6418" s="7">
        <v>39.409999999999997</v>
      </c>
      <c r="O6418" s="1" t="s">
        <v>38</v>
      </c>
      <c r="P6418" s="1" t="s">
        <v>41</v>
      </c>
      <c r="Q6418" s="1" t="s">
        <v>8232</v>
      </c>
      <c r="R6418" s="7">
        <v>0</v>
      </c>
      <c r="S6418" s="1" t="s">
        <v>41</v>
      </c>
      <c r="T6418" s="1" t="s">
        <v>41</v>
      </c>
      <c r="U6418" s="1" t="s">
        <v>41</v>
      </c>
      <c r="V6418" s="1" t="s">
        <v>41</v>
      </c>
      <c r="W6418" s="1" t="s">
        <v>41</v>
      </c>
      <c r="X6418" s="1" t="s">
        <v>41</v>
      </c>
      <c r="Y6418" s="1" t="s">
        <v>41</v>
      </c>
      <c r="Z6418" s="1" t="s">
        <v>41</v>
      </c>
      <c r="AA6418" s="1" t="s">
        <v>71</v>
      </c>
      <c r="AB6418" s="1" t="s">
        <v>41</v>
      </c>
      <c r="AC6418" s="1" t="s">
        <v>181</v>
      </c>
      <c r="AD6418" s="7">
        <v>25</v>
      </c>
      <c r="AE6418" s="7">
        <v>1505.05</v>
      </c>
      <c r="AF6418" s="7">
        <v>0</v>
      </c>
      <c r="AG6418" s="7">
        <v>0</v>
      </c>
      <c r="AH6418" s="7">
        <v>2364.6</v>
      </c>
      <c r="AI6418" s="7">
        <v>3869.65</v>
      </c>
      <c r="AJ6418" s="7">
        <f t="shared" si="402"/>
        <v>64.494166666666672</v>
      </c>
      <c r="AK6418" s="7" t="s">
        <v>8249</v>
      </c>
      <c r="AL6418" s="1" t="s">
        <v>45</v>
      </c>
      <c r="AM6418" s="1">
        <f t="shared" si="403"/>
        <v>0</v>
      </c>
      <c r="AN6418" s="1" t="s">
        <v>8232</v>
      </c>
      <c r="AO6418" s="1" t="s">
        <v>108</v>
      </c>
      <c r="AP6418" s="4">
        <f>1</f>
        <v>1</v>
      </c>
    </row>
    <row r="6419" spans="1:42" x14ac:dyDescent="0.3">
      <c r="A6419" s="1" t="s">
        <v>7605</v>
      </c>
      <c r="B6419" s="1" t="s">
        <v>37</v>
      </c>
      <c r="C6419" s="4">
        <v>51</v>
      </c>
      <c r="D6419" s="4" t="str">
        <f t="shared" si="400"/>
        <v>Senior Citizen</v>
      </c>
      <c r="E6419" s="1" t="s">
        <v>3</v>
      </c>
      <c r="F6419" s="1" t="s">
        <v>8257</v>
      </c>
      <c r="G6419" s="1" t="s">
        <v>383</v>
      </c>
      <c r="H6419" s="1">
        <v>95651</v>
      </c>
      <c r="I6419" s="4">
        <v>2</v>
      </c>
      <c r="J6419" s="4">
        <v>12</v>
      </c>
      <c r="K6419" s="4" t="str">
        <f t="shared" si="401"/>
        <v>Loyal</v>
      </c>
      <c r="L6419" s="1" t="s">
        <v>40</v>
      </c>
      <c r="M6419" s="1" t="s">
        <v>38</v>
      </c>
      <c r="N6419" s="7">
        <v>7.97</v>
      </c>
      <c r="O6419" s="1" t="s">
        <v>41</v>
      </c>
      <c r="P6419" s="1" t="s">
        <v>38</v>
      </c>
      <c r="Q6419" s="1" t="s">
        <v>77</v>
      </c>
      <c r="R6419" s="7">
        <v>52</v>
      </c>
      <c r="S6419" s="1" t="s">
        <v>41</v>
      </c>
      <c r="T6419" s="1" t="s">
        <v>41</v>
      </c>
      <c r="U6419" s="1" t="s">
        <v>38</v>
      </c>
      <c r="V6419" s="1" t="s">
        <v>41</v>
      </c>
      <c r="W6419" s="1" t="s">
        <v>38</v>
      </c>
      <c r="X6419" s="1" t="s">
        <v>41</v>
      </c>
      <c r="Y6419" s="1" t="s">
        <v>41</v>
      </c>
      <c r="Z6419" s="1" t="s">
        <v>38</v>
      </c>
      <c r="AA6419" s="1" t="s">
        <v>49</v>
      </c>
      <c r="AB6419" s="1" t="s">
        <v>38</v>
      </c>
      <c r="AC6419" s="1" t="s">
        <v>44</v>
      </c>
      <c r="AD6419" s="7">
        <v>58.35</v>
      </c>
      <c r="AE6419" s="7">
        <v>740.55</v>
      </c>
      <c r="AF6419" s="7">
        <v>0</v>
      </c>
      <c r="AG6419" s="7">
        <v>0</v>
      </c>
      <c r="AH6419" s="7">
        <v>95.64</v>
      </c>
      <c r="AI6419" s="7">
        <v>836.19</v>
      </c>
      <c r="AJ6419" s="7">
        <f t="shared" si="402"/>
        <v>69.682500000000005</v>
      </c>
      <c r="AK6419" s="7" t="s">
        <v>8249</v>
      </c>
      <c r="AL6419" s="1" t="s">
        <v>45</v>
      </c>
      <c r="AM6419" s="1">
        <f t="shared" si="403"/>
        <v>0</v>
      </c>
      <c r="AN6419" s="1" t="s">
        <v>8232</v>
      </c>
      <c r="AO6419" s="1" t="s">
        <v>108</v>
      </c>
      <c r="AP6419" s="4">
        <f>1</f>
        <v>1</v>
      </c>
    </row>
    <row r="6420" spans="1:42" x14ac:dyDescent="0.3">
      <c r="A6420" s="1" t="s">
        <v>7606</v>
      </c>
      <c r="B6420" s="1" t="s">
        <v>47</v>
      </c>
      <c r="C6420" s="4">
        <v>70</v>
      </c>
      <c r="D6420" s="4" t="str">
        <f t="shared" si="400"/>
        <v>Senior Citizen</v>
      </c>
      <c r="E6420" s="1" t="s">
        <v>3</v>
      </c>
      <c r="F6420" s="1" t="s">
        <v>8254</v>
      </c>
      <c r="G6420" s="1" t="s">
        <v>2601</v>
      </c>
      <c r="H6420" s="1">
        <v>95005</v>
      </c>
      <c r="I6420" s="4">
        <v>1</v>
      </c>
      <c r="J6420" s="4">
        <v>68</v>
      </c>
      <c r="K6420" s="4" t="str">
        <f t="shared" si="401"/>
        <v>Veteran</v>
      </c>
      <c r="L6420" s="1" t="s">
        <v>40</v>
      </c>
      <c r="M6420" s="1" t="s">
        <v>38</v>
      </c>
      <c r="N6420" s="7">
        <v>47.17</v>
      </c>
      <c r="O6420" s="1" t="s">
        <v>38</v>
      </c>
      <c r="P6420" s="1" t="s">
        <v>38</v>
      </c>
      <c r="Q6420" s="1" t="s">
        <v>53</v>
      </c>
      <c r="R6420" s="7">
        <v>29</v>
      </c>
      <c r="S6420" s="1" t="s">
        <v>41</v>
      </c>
      <c r="T6420" s="1" t="s">
        <v>38</v>
      </c>
      <c r="U6420" s="1" t="s">
        <v>38</v>
      </c>
      <c r="V6420" s="1" t="s">
        <v>41</v>
      </c>
      <c r="W6420" s="1" t="s">
        <v>38</v>
      </c>
      <c r="X6420" s="1" t="s">
        <v>38</v>
      </c>
      <c r="Y6420" s="1" t="s">
        <v>41</v>
      </c>
      <c r="Z6420" s="1" t="s">
        <v>38</v>
      </c>
      <c r="AA6420" s="1" t="s">
        <v>49</v>
      </c>
      <c r="AB6420" s="1" t="s">
        <v>38</v>
      </c>
      <c r="AC6420" s="1" t="s">
        <v>54</v>
      </c>
      <c r="AD6420" s="7">
        <v>105.3</v>
      </c>
      <c r="AE6420" s="7">
        <v>7299.65</v>
      </c>
      <c r="AF6420" s="7">
        <v>0</v>
      </c>
      <c r="AG6420" s="7">
        <v>0</v>
      </c>
      <c r="AH6420" s="7">
        <v>3207.56</v>
      </c>
      <c r="AI6420" s="7">
        <v>10507.21</v>
      </c>
      <c r="AJ6420" s="7">
        <f t="shared" si="402"/>
        <v>154.51779411764704</v>
      </c>
      <c r="AK6420" s="7" t="s">
        <v>8248</v>
      </c>
      <c r="AL6420" s="1" t="s">
        <v>55</v>
      </c>
      <c r="AM6420" s="1">
        <f t="shared" si="403"/>
        <v>1</v>
      </c>
      <c r="AN6420" s="1" t="s">
        <v>56</v>
      </c>
      <c r="AO6420" s="1" t="s">
        <v>212</v>
      </c>
      <c r="AP6420" s="4">
        <f>1</f>
        <v>1</v>
      </c>
    </row>
    <row r="6421" spans="1:42" x14ac:dyDescent="0.3">
      <c r="A6421" s="1" t="s">
        <v>7607</v>
      </c>
      <c r="B6421" s="1" t="s">
        <v>47</v>
      </c>
      <c r="C6421" s="4">
        <v>30</v>
      </c>
      <c r="D6421" s="4" t="str">
        <f t="shared" si="400"/>
        <v>Adult</v>
      </c>
      <c r="E6421" s="1" t="s">
        <v>3</v>
      </c>
      <c r="F6421" s="1" t="s">
        <v>8254</v>
      </c>
      <c r="G6421" s="1" t="s">
        <v>3651</v>
      </c>
      <c r="H6421" s="1">
        <v>95366</v>
      </c>
      <c r="I6421" s="4">
        <v>4</v>
      </c>
      <c r="J6421" s="4">
        <v>64</v>
      </c>
      <c r="K6421" s="4" t="str">
        <f t="shared" si="401"/>
        <v>Veteran</v>
      </c>
      <c r="L6421" s="1" t="s">
        <v>40</v>
      </c>
      <c r="M6421" s="1" t="s">
        <v>38</v>
      </c>
      <c r="N6421" s="7">
        <v>25.74</v>
      </c>
      <c r="O6421" s="1" t="s">
        <v>41</v>
      </c>
      <c r="P6421" s="1" t="s">
        <v>38</v>
      </c>
      <c r="Q6421" s="1" t="s">
        <v>77</v>
      </c>
      <c r="R6421" s="7">
        <v>51</v>
      </c>
      <c r="S6421" s="1" t="s">
        <v>38</v>
      </c>
      <c r="T6421" s="1" t="s">
        <v>41</v>
      </c>
      <c r="U6421" s="1" t="s">
        <v>38</v>
      </c>
      <c r="V6421" s="1" t="s">
        <v>38</v>
      </c>
      <c r="W6421" s="1" t="s">
        <v>38</v>
      </c>
      <c r="X6421" s="1" t="s">
        <v>41</v>
      </c>
      <c r="Y6421" s="1" t="s">
        <v>41</v>
      </c>
      <c r="Z6421" s="1" t="s">
        <v>38</v>
      </c>
      <c r="AA6421" s="1" t="s">
        <v>71</v>
      </c>
      <c r="AB6421" s="1" t="s">
        <v>41</v>
      </c>
      <c r="AC6421" s="1" t="s">
        <v>181</v>
      </c>
      <c r="AD6421" s="7">
        <v>69.25</v>
      </c>
      <c r="AE6421" s="7">
        <v>4447.75</v>
      </c>
      <c r="AF6421" s="7">
        <v>0</v>
      </c>
      <c r="AG6421" s="7">
        <v>0</v>
      </c>
      <c r="AH6421" s="7">
        <v>1647.36</v>
      </c>
      <c r="AI6421" s="7">
        <v>6095.11</v>
      </c>
      <c r="AJ6421" s="7">
        <f t="shared" si="402"/>
        <v>95.236093749999995</v>
      </c>
      <c r="AK6421" s="7" t="s">
        <v>8249</v>
      </c>
      <c r="AL6421" s="1" t="s">
        <v>45</v>
      </c>
      <c r="AM6421" s="1">
        <f t="shared" si="403"/>
        <v>0</v>
      </c>
      <c r="AN6421" s="1" t="s">
        <v>8232</v>
      </c>
      <c r="AO6421" s="1" t="s">
        <v>108</v>
      </c>
      <c r="AP6421" s="4">
        <f>1</f>
        <v>1</v>
      </c>
    </row>
    <row r="6422" spans="1:42" x14ac:dyDescent="0.3">
      <c r="A6422" s="1" t="s">
        <v>7608</v>
      </c>
      <c r="B6422" s="1" t="s">
        <v>47</v>
      </c>
      <c r="C6422" s="4">
        <v>49</v>
      </c>
      <c r="D6422" s="4" t="str">
        <f t="shared" si="400"/>
        <v>Adult</v>
      </c>
      <c r="E6422" s="1" t="s">
        <v>8253</v>
      </c>
      <c r="F6422" s="1" t="s">
        <v>8254</v>
      </c>
      <c r="G6422" s="1" t="s">
        <v>3137</v>
      </c>
      <c r="H6422" s="1">
        <v>93254</v>
      </c>
      <c r="I6422" s="4">
        <v>0</v>
      </c>
      <c r="J6422" s="4">
        <v>22</v>
      </c>
      <c r="K6422" s="4" t="str">
        <f t="shared" si="401"/>
        <v>Loyal</v>
      </c>
      <c r="L6422" s="1" t="s">
        <v>60</v>
      </c>
      <c r="M6422" s="1" t="s">
        <v>38</v>
      </c>
      <c r="N6422" s="7">
        <v>22.97</v>
      </c>
      <c r="O6422" s="1" t="s">
        <v>38</v>
      </c>
      <c r="P6422" s="1" t="s">
        <v>41</v>
      </c>
      <c r="Q6422" s="1" t="s">
        <v>8232</v>
      </c>
      <c r="R6422" s="7">
        <v>0</v>
      </c>
      <c r="S6422" s="1" t="s">
        <v>41</v>
      </c>
      <c r="T6422" s="1" t="s">
        <v>41</v>
      </c>
      <c r="U6422" s="1" t="s">
        <v>41</v>
      </c>
      <c r="V6422" s="1" t="s">
        <v>41</v>
      </c>
      <c r="W6422" s="1" t="s">
        <v>41</v>
      </c>
      <c r="X6422" s="1" t="s">
        <v>41</v>
      </c>
      <c r="Y6422" s="1" t="s">
        <v>41</v>
      </c>
      <c r="Z6422" s="1" t="s">
        <v>41</v>
      </c>
      <c r="AA6422" s="1" t="s">
        <v>49</v>
      </c>
      <c r="AB6422" s="1" t="s">
        <v>38</v>
      </c>
      <c r="AC6422" s="1" t="s">
        <v>44</v>
      </c>
      <c r="AD6422" s="7">
        <v>24.85</v>
      </c>
      <c r="AE6422" s="7">
        <v>493.4</v>
      </c>
      <c r="AF6422" s="7">
        <v>21.32</v>
      </c>
      <c r="AG6422" s="7">
        <v>0</v>
      </c>
      <c r="AH6422" s="7">
        <v>505.34</v>
      </c>
      <c r="AI6422" s="7">
        <v>977.42</v>
      </c>
      <c r="AJ6422" s="7">
        <f t="shared" si="402"/>
        <v>44.42818181818182</v>
      </c>
      <c r="AK6422" s="7" t="s">
        <v>8246</v>
      </c>
      <c r="AL6422" s="1" t="s">
        <v>45</v>
      </c>
      <c r="AM6422" s="1">
        <f t="shared" si="403"/>
        <v>0</v>
      </c>
      <c r="AN6422" s="1" t="s">
        <v>8232</v>
      </c>
      <c r="AO6422" s="1" t="s">
        <v>108</v>
      </c>
      <c r="AP6422" s="4">
        <f>1</f>
        <v>1</v>
      </c>
    </row>
    <row r="6423" spans="1:42" x14ac:dyDescent="0.3">
      <c r="A6423" s="1" t="s">
        <v>7609</v>
      </c>
      <c r="B6423" s="1" t="s">
        <v>37</v>
      </c>
      <c r="C6423" s="4">
        <v>54</v>
      </c>
      <c r="D6423" s="4" t="str">
        <f t="shared" si="400"/>
        <v>Senior Citizen</v>
      </c>
      <c r="E6423" s="1" t="s">
        <v>8253</v>
      </c>
      <c r="F6423" s="1" t="s">
        <v>8254</v>
      </c>
      <c r="G6423" s="1" t="s">
        <v>751</v>
      </c>
      <c r="H6423" s="1">
        <v>95324</v>
      </c>
      <c r="I6423" s="4">
        <v>0</v>
      </c>
      <c r="J6423" s="4">
        <v>11</v>
      </c>
      <c r="K6423" s="4" t="str">
        <f t="shared" si="401"/>
        <v>New</v>
      </c>
      <c r="L6423" s="1" t="s">
        <v>40</v>
      </c>
      <c r="M6423" s="1" t="s">
        <v>38</v>
      </c>
      <c r="N6423" s="7">
        <v>9.52</v>
      </c>
      <c r="O6423" s="1" t="s">
        <v>41</v>
      </c>
      <c r="P6423" s="1" t="s">
        <v>38</v>
      </c>
      <c r="Q6423" s="1" t="s">
        <v>53</v>
      </c>
      <c r="R6423" s="7">
        <v>4</v>
      </c>
      <c r="S6423" s="1" t="s">
        <v>41</v>
      </c>
      <c r="T6423" s="1" t="s">
        <v>38</v>
      </c>
      <c r="U6423" s="1" t="s">
        <v>38</v>
      </c>
      <c r="V6423" s="1" t="s">
        <v>38</v>
      </c>
      <c r="W6423" s="1" t="s">
        <v>41</v>
      </c>
      <c r="X6423" s="1" t="s">
        <v>38</v>
      </c>
      <c r="Y6423" s="1" t="s">
        <v>38</v>
      </c>
      <c r="Z6423" s="1" t="s">
        <v>38</v>
      </c>
      <c r="AA6423" s="1" t="s">
        <v>49</v>
      </c>
      <c r="AB6423" s="1" t="s">
        <v>38</v>
      </c>
      <c r="AC6423" s="1" t="s">
        <v>54</v>
      </c>
      <c r="AD6423" s="7">
        <v>94.2</v>
      </c>
      <c r="AE6423" s="7">
        <v>999.9</v>
      </c>
      <c r="AF6423" s="7">
        <v>0</v>
      </c>
      <c r="AG6423" s="7">
        <v>0</v>
      </c>
      <c r="AH6423" s="7">
        <v>104.72</v>
      </c>
      <c r="AI6423" s="7">
        <v>1104.6199999999999</v>
      </c>
      <c r="AJ6423" s="7">
        <f t="shared" si="402"/>
        <v>100.41999999999999</v>
      </c>
      <c r="AK6423" s="7" t="s">
        <v>8247</v>
      </c>
      <c r="AL6423" s="1" t="s">
        <v>45</v>
      </c>
      <c r="AM6423" s="1">
        <f t="shared" si="403"/>
        <v>0</v>
      </c>
      <c r="AN6423" s="1" t="s">
        <v>8232</v>
      </c>
      <c r="AO6423" s="1" t="s">
        <v>108</v>
      </c>
      <c r="AP6423" s="4">
        <f>1</f>
        <v>1</v>
      </c>
    </row>
    <row r="6424" spans="1:42" x14ac:dyDescent="0.3">
      <c r="A6424" s="1" t="s">
        <v>7610</v>
      </c>
      <c r="B6424" s="1" t="s">
        <v>37</v>
      </c>
      <c r="C6424" s="4">
        <v>64</v>
      </c>
      <c r="D6424" s="4" t="str">
        <f t="shared" si="400"/>
        <v>Senior Citizen</v>
      </c>
      <c r="E6424" s="1" t="s">
        <v>8253</v>
      </c>
      <c r="F6424" s="1" t="s">
        <v>8254</v>
      </c>
      <c r="G6424" s="1" t="s">
        <v>435</v>
      </c>
      <c r="H6424" s="1">
        <v>92405</v>
      </c>
      <c r="I6424" s="4">
        <v>0</v>
      </c>
      <c r="J6424" s="4">
        <v>15</v>
      </c>
      <c r="K6424" s="4" t="str">
        <f t="shared" si="401"/>
        <v>Loyal</v>
      </c>
      <c r="L6424" s="1" t="s">
        <v>60</v>
      </c>
      <c r="M6424" s="1" t="s">
        <v>38</v>
      </c>
      <c r="N6424" s="7">
        <v>32.07</v>
      </c>
      <c r="O6424" s="1" t="s">
        <v>38</v>
      </c>
      <c r="P6424" s="1" t="s">
        <v>38</v>
      </c>
      <c r="Q6424" s="1" t="s">
        <v>53</v>
      </c>
      <c r="R6424" s="7">
        <v>28</v>
      </c>
      <c r="S6424" s="1" t="s">
        <v>41</v>
      </c>
      <c r="T6424" s="1" t="s">
        <v>38</v>
      </c>
      <c r="U6424" s="1" t="s">
        <v>41</v>
      </c>
      <c r="V6424" s="1" t="s">
        <v>41</v>
      </c>
      <c r="W6424" s="1" t="s">
        <v>38</v>
      </c>
      <c r="X6424" s="1" t="s">
        <v>38</v>
      </c>
      <c r="Y6424" s="1" t="s">
        <v>38</v>
      </c>
      <c r="Z6424" s="1" t="s">
        <v>41</v>
      </c>
      <c r="AA6424" s="1" t="s">
        <v>49</v>
      </c>
      <c r="AB6424" s="1" t="s">
        <v>38</v>
      </c>
      <c r="AC6424" s="1" t="s">
        <v>54</v>
      </c>
      <c r="AD6424" s="7">
        <v>100.15</v>
      </c>
      <c r="AE6424" s="7">
        <v>1415</v>
      </c>
      <c r="AF6424" s="7">
        <v>0</v>
      </c>
      <c r="AG6424" s="7">
        <v>0</v>
      </c>
      <c r="AH6424" s="7">
        <v>481.05</v>
      </c>
      <c r="AI6424" s="7">
        <v>1896.05</v>
      </c>
      <c r="AJ6424" s="7">
        <f t="shared" si="402"/>
        <v>126.40333333333334</v>
      </c>
      <c r="AK6424" s="7" t="s">
        <v>8247</v>
      </c>
      <c r="AL6424" s="1" t="s">
        <v>45</v>
      </c>
      <c r="AM6424" s="1">
        <f t="shared" si="403"/>
        <v>0</v>
      </c>
      <c r="AN6424" s="1" t="s">
        <v>8232</v>
      </c>
      <c r="AO6424" s="1" t="s">
        <v>108</v>
      </c>
      <c r="AP6424" s="4">
        <f>1</f>
        <v>1</v>
      </c>
    </row>
    <row r="6425" spans="1:42" x14ac:dyDescent="0.3">
      <c r="A6425" s="1" t="s">
        <v>7611</v>
      </c>
      <c r="B6425" s="1" t="s">
        <v>37</v>
      </c>
      <c r="C6425" s="4">
        <v>61</v>
      </c>
      <c r="D6425" s="4" t="str">
        <f t="shared" si="400"/>
        <v>Senior Citizen</v>
      </c>
      <c r="E6425" s="1" t="s">
        <v>8253</v>
      </c>
      <c r="F6425" s="1" t="s">
        <v>8254</v>
      </c>
      <c r="G6425" s="1" t="s">
        <v>149</v>
      </c>
      <c r="H6425" s="1">
        <v>92126</v>
      </c>
      <c r="I6425" s="4">
        <v>0</v>
      </c>
      <c r="J6425" s="4">
        <v>5</v>
      </c>
      <c r="K6425" s="4" t="str">
        <f t="shared" si="401"/>
        <v>New</v>
      </c>
      <c r="L6425" s="1" t="s">
        <v>52</v>
      </c>
      <c r="M6425" s="1" t="s">
        <v>38</v>
      </c>
      <c r="N6425" s="7">
        <v>20.2</v>
      </c>
      <c r="O6425" s="1" t="s">
        <v>41</v>
      </c>
      <c r="P6425" s="1" t="s">
        <v>38</v>
      </c>
      <c r="Q6425" s="1" t="s">
        <v>53</v>
      </c>
      <c r="R6425" s="7">
        <v>23</v>
      </c>
      <c r="S6425" s="1" t="s">
        <v>41</v>
      </c>
      <c r="T6425" s="1" t="s">
        <v>41</v>
      </c>
      <c r="U6425" s="1" t="s">
        <v>41</v>
      </c>
      <c r="V6425" s="1" t="s">
        <v>41</v>
      </c>
      <c r="W6425" s="1" t="s">
        <v>38</v>
      </c>
      <c r="X6425" s="1" t="s">
        <v>41</v>
      </c>
      <c r="Y6425" s="1" t="s">
        <v>41</v>
      </c>
      <c r="Z6425" s="1" t="s">
        <v>41</v>
      </c>
      <c r="AA6425" s="1" t="s">
        <v>49</v>
      </c>
      <c r="AB6425" s="1" t="s">
        <v>38</v>
      </c>
      <c r="AC6425" s="1" t="s">
        <v>44</v>
      </c>
      <c r="AD6425" s="7">
        <v>81</v>
      </c>
      <c r="AE6425" s="7">
        <v>389.6</v>
      </c>
      <c r="AF6425" s="7">
        <v>0</v>
      </c>
      <c r="AG6425" s="7">
        <v>10</v>
      </c>
      <c r="AH6425" s="7">
        <v>101</v>
      </c>
      <c r="AI6425" s="7">
        <v>500.6</v>
      </c>
      <c r="AJ6425" s="7">
        <f t="shared" si="402"/>
        <v>100.12</v>
      </c>
      <c r="AK6425" s="7" t="s">
        <v>8247</v>
      </c>
      <c r="AL6425" s="1" t="s">
        <v>55</v>
      </c>
      <c r="AM6425" s="1">
        <f t="shared" si="403"/>
        <v>1</v>
      </c>
      <c r="AN6425" s="1" t="s">
        <v>56</v>
      </c>
      <c r="AO6425" s="1" t="s">
        <v>102</v>
      </c>
      <c r="AP6425" s="4">
        <f>1</f>
        <v>1</v>
      </c>
    </row>
    <row r="6426" spans="1:42" x14ac:dyDescent="0.3">
      <c r="A6426" s="1" t="s">
        <v>7612</v>
      </c>
      <c r="B6426" s="1" t="s">
        <v>47</v>
      </c>
      <c r="C6426" s="4">
        <v>39</v>
      </c>
      <c r="D6426" s="4" t="str">
        <f t="shared" si="400"/>
        <v>Adult</v>
      </c>
      <c r="E6426" s="1" t="s">
        <v>3</v>
      </c>
      <c r="F6426" s="1" t="s">
        <v>8254</v>
      </c>
      <c r="G6426" s="1" t="s">
        <v>4276</v>
      </c>
      <c r="H6426" s="1">
        <v>95960</v>
      </c>
      <c r="I6426" s="4">
        <v>4</v>
      </c>
      <c r="J6426" s="4">
        <v>14</v>
      </c>
      <c r="K6426" s="4" t="str">
        <f t="shared" si="401"/>
        <v>Loyal</v>
      </c>
      <c r="L6426" s="1" t="s">
        <v>60</v>
      </c>
      <c r="M6426" s="1" t="s">
        <v>38</v>
      </c>
      <c r="N6426" s="7">
        <v>21.34</v>
      </c>
      <c r="O6426" s="1" t="s">
        <v>41</v>
      </c>
      <c r="P6426" s="1" t="s">
        <v>38</v>
      </c>
      <c r="Q6426" s="1" t="s">
        <v>77</v>
      </c>
      <c r="R6426" s="7">
        <v>24</v>
      </c>
      <c r="S6426" s="1" t="s">
        <v>41</v>
      </c>
      <c r="T6426" s="1" t="s">
        <v>41</v>
      </c>
      <c r="U6426" s="1" t="s">
        <v>41</v>
      </c>
      <c r="V6426" s="1" t="s">
        <v>38</v>
      </c>
      <c r="W6426" s="1" t="s">
        <v>41</v>
      </c>
      <c r="X6426" s="1" t="s">
        <v>41</v>
      </c>
      <c r="Y6426" s="1" t="s">
        <v>41</v>
      </c>
      <c r="Z6426" s="1" t="s">
        <v>38</v>
      </c>
      <c r="AA6426" s="1" t="s">
        <v>49</v>
      </c>
      <c r="AB6426" s="1" t="s">
        <v>41</v>
      </c>
      <c r="AC6426" s="1" t="s">
        <v>54</v>
      </c>
      <c r="AD6426" s="7">
        <v>48.8</v>
      </c>
      <c r="AE6426" s="7">
        <v>664.4</v>
      </c>
      <c r="AF6426" s="7">
        <v>0</v>
      </c>
      <c r="AG6426" s="7">
        <v>0</v>
      </c>
      <c r="AH6426" s="7">
        <v>298.76</v>
      </c>
      <c r="AI6426" s="7">
        <v>963.16</v>
      </c>
      <c r="AJ6426" s="7">
        <f t="shared" si="402"/>
        <v>68.797142857142859</v>
      </c>
      <c r="AK6426" s="7" t="s">
        <v>8249</v>
      </c>
      <c r="AL6426" s="1" t="s">
        <v>45</v>
      </c>
      <c r="AM6426" s="1">
        <f t="shared" si="403"/>
        <v>0</v>
      </c>
      <c r="AN6426" s="1" t="s">
        <v>8232</v>
      </c>
      <c r="AO6426" s="1" t="s">
        <v>108</v>
      </c>
      <c r="AP6426" s="4">
        <f>1</f>
        <v>1</v>
      </c>
    </row>
    <row r="6427" spans="1:42" x14ac:dyDescent="0.3">
      <c r="A6427" s="1" t="s">
        <v>7613</v>
      </c>
      <c r="B6427" s="1" t="s">
        <v>37</v>
      </c>
      <c r="C6427" s="4">
        <v>40</v>
      </c>
      <c r="D6427" s="4" t="str">
        <f t="shared" si="400"/>
        <v>Adult</v>
      </c>
      <c r="E6427" s="1" t="s">
        <v>8253</v>
      </c>
      <c r="F6427" s="1" t="s">
        <v>8254</v>
      </c>
      <c r="G6427" s="1" t="s">
        <v>573</v>
      </c>
      <c r="H6427" s="1">
        <v>95945</v>
      </c>
      <c r="I6427" s="4">
        <v>0</v>
      </c>
      <c r="J6427" s="4">
        <v>23</v>
      </c>
      <c r="K6427" s="4" t="str">
        <f t="shared" si="401"/>
        <v>Loyal</v>
      </c>
      <c r="L6427" s="1" t="s">
        <v>40</v>
      </c>
      <c r="M6427" s="1" t="s">
        <v>38</v>
      </c>
      <c r="N6427" s="7">
        <v>48.63</v>
      </c>
      <c r="O6427" s="1" t="s">
        <v>38</v>
      </c>
      <c r="P6427" s="1" t="s">
        <v>38</v>
      </c>
      <c r="Q6427" s="1" t="s">
        <v>42</v>
      </c>
      <c r="R6427" s="7">
        <v>11</v>
      </c>
      <c r="S6427" s="1" t="s">
        <v>38</v>
      </c>
      <c r="T6427" s="1" t="s">
        <v>41</v>
      </c>
      <c r="U6427" s="1" t="s">
        <v>41</v>
      </c>
      <c r="V6427" s="1" t="s">
        <v>41</v>
      </c>
      <c r="W6427" s="1" t="s">
        <v>41</v>
      </c>
      <c r="X6427" s="1" t="s">
        <v>41</v>
      </c>
      <c r="Y6427" s="1" t="s">
        <v>41</v>
      </c>
      <c r="Z6427" s="1" t="s">
        <v>38</v>
      </c>
      <c r="AA6427" s="1" t="s">
        <v>49</v>
      </c>
      <c r="AB6427" s="1" t="s">
        <v>41</v>
      </c>
      <c r="AC6427" s="1" t="s">
        <v>54</v>
      </c>
      <c r="AD6427" s="7">
        <v>54.4</v>
      </c>
      <c r="AE6427" s="7">
        <v>1249.25</v>
      </c>
      <c r="AF6427" s="7">
        <v>0</v>
      </c>
      <c r="AG6427" s="7">
        <v>0</v>
      </c>
      <c r="AH6427" s="7">
        <v>1118.49</v>
      </c>
      <c r="AI6427" s="7">
        <v>2367.7399999999998</v>
      </c>
      <c r="AJ6427" s="7">
        <f t="shared" si="402"/>
        <v>102.94521739130434</v>
      </c>
      <c r="AK6427" s="7" t="s">
        <v>8247</v>
      </c>
      <c r="AL6427" s="1" t="s">
        <v>45</v>
      </c>
      <c r="AM6427" s="1">
        <f t="shared" si="403"/>
        <v>0</v>
      </c>
      <c r="AN6427" s="1" t="s">
        <v>8232</v>
      </c>
      <c r="AO6427" s="1" t="s">
        <v>108</v>
      </c>
      <c r="AP6427" s="4">
        <f>1</f>
        <v>1</v>
      </c>
    </row>
    <row r="6428" spans="1:42" x14ac:dyDescent="0.3">
      <c r="A6428" s="1" t="s">
        <v>7614</v>
      </c>
      <c r="B6428" s="1" t="s">
        <v>37</v>
      </c>
      <c r="C6428" s="4">
        <v>58</v>
      </c>
      <c r="D6428" s="4" t="str">
        <f t="shared" si="400"/>
        <v>Senior Citizen</v>
      </c>
      <c r="E6428" s="1" t="s">
        <v>3</v>
      </c>
      <c r="F6428" s="1" t="s">
        <v>8254</v>
      </c>
      <c r="G6428" s="1" t="s">
        <v>3045</v>
      </c>
      <c r="H6428" s="1">
        <v>93667</v>
      </c>
      <c r="I6428" s="4">
        <v>1</v>
      </c>
      <c r="J6428" s="4">
        <v>50</v>
      </c>
      <c r="K6428" s="4" t="str">
        <f t="shared" si="401"/>
        <v>Veteran</v>
      </c>
      <c r="L6428" s="1" t="s">
        <v>74</v>
      </c>
      <c r="M6428" s="1" t="s">
        <v>38</v>
      </c>
      <c r="N6428" s="7">
        <v>29.43</v>
      </c>
      <c r="O6428" s="1" t="s">
        <v>38</v>
      </c>
      <c r="P6428" s="1" t="s">
        <v>38</v>
      </c>
      <c r="Q6428" s="1" t="s">
        <v>53</v>
      </c>
      <c r="R6428" s="7">
        <v>14</v>
      </c>
      <c r="S6428" s="1" t="s">
        <v>38</v>
      </c>
      <c r="T6428" s="1" t="s">
        <v>38</v>
      </c>
      <c r="U6428" s="1" t="s">
        <v>41</v>
      </c>
      <c r="V6428" s="1" t="s">
        <v>38</v>
      </c>
      <c r="W6428" s="1" t="s">
        <v>38</v>
      </c>
      <c r="X6428" s="1" t="s">
        <v>38</v>
      </c>
      <c r="Y6428" s="1" t="s">
        <v>38</v>
      </c>
      <c r="Z6428" s="1" t="s">
        <v>38</v>
      </c>
      <c r="AA6428" s="1" t="s">
        <v>43</v>
      </c>
      <c r="AB6428" s="1" t="s">
        <v>41</v>
      </c>
      <c r="AC6428" s="1" t="s">
        <v>54</v>
      </c>
      <c r="AD6428" s="7">
        <v>108.55</v>
      </c>
      <c r="AE6428" s="7">
        <v>5610.7</v>
      </c>
      <c r="AF6428" s="7">
        <v>0</v>
      </c>
      <c r="AG6428" s="7">
        <v>0</v>
      </c>
      <c r="AH6428" s="7">
        <v>1471.5</v>
      </c>
      <c r="AI6428" s="7">
        <v>7082.2</v>
      </c>
      <c r="AJ6428" s="7">
        <f t="shared" si="402"/>
        <v>141.64400000000001</v>
      </c>
      <c r="AK6428" s="7" t="s">
        <v>8247</v>
      </c>
      <c r="AL6428" s="1" t="s">
        <v>55</v>
      </c>
      <c r="AM6428" s="1">
        <f t="shared" si="403"/>
        <v>1</v>
      </c>
      <c r="AN6428" s="1" t="s">
        <v>107</v>
      </c>
      <c r="AO6428" s="1" t="s">
        <v>342</v>
      </c>
      <c r="AP6428" s="4">
        <f>1</f>
        <v>1</v>
      </c>
    </row>
    <row r="6429" spans="1:42" x14ac:dyDescent="0.3">
      <c r="A6429" s="1" t="s">
        <v>7615</v>
      </c>
      <c r="B6429" s="1" t="s">
        <v>47</v>
      </c>
      <c r="C6429" s="4">
        <v>32</v>
      </c>
      <c r="D6429" s="4" t="str">
        <f t="shared" si="400"/>
        <v>Adult</v>
      </c>
      <c r="E6429" s="1" t="s">
        <v>8253</v>
      </c>
      <c r="F6429" s="1" t="s">
        <v>8254</v>
      </c>
      <c r="G6429" s="1" t="s">
        <v>69</v>
      </c>
      <c r="H6429" s="1">
        <v>93436</v>
      </c>
      <c r="I6429" s="4">
        <v>0</v>
      </c>
      <c r="J6429" s="4">
        <v>2</v>
      </c>
      <c r="K6429" s="4" t="str">
        <f t="shared" si="401"/>
        <v>New</v>
      </c>
      <c r="L6429" s="1" t="s">
        <v>52</v>
      </c>
      <c r="M6429" s="1" t="s">
        <v>38</v>
      </c>
      <c r="N6429" s="7">
        <v>15.16</v>
      </c>
      <c r="O6429" s="1" t="s">
        <v>41</v>
      </c>
      <c r="P6429" s="1" t="s">
        <v>41</v>
      </c>
      <c r="Q6429" s="1" t="s">
        <v>8232</v>
      </c>
      <c r="R6429" s="7">
        <v>0</v>
      </c>
      <c r="S6429" s="1" t="s">
        <v>41</v>
      </c>
      <c r="T6429" s="1" t="s">
        <v>41</v>
      </c>
      <c r="U6429" s="1" t="s">
        <v>41</v>
      </c>
      <c r="V6429" s="1" t="s">
        <v>41</v>
      </c>
      <c r="W6429" s="1" t="s">
        <v>41</v>
      </c>
      <c r="X6429" s="1" t="s">
        <v>41</v>
      </c>
      <c r="Y6429" s="1" t="s">
        <v>41</v>
      </c>
      <c r="Z6429" s="1" t="s">
        <v>41</v>
      </c>
      <c r="AA6429" s="1" t="s">
        <v>49</v>
      </c>
      <c r="AB6429" s="1" t="s">
        <v>41</v>
      </c>
      <c r="AC6429" s="1" t="s">
        <v>44</v>
      </c>
      <c r="AD6429" s="7">
        <v>19.399999999999999</v>
      </c>
      <c r="AE6429" s="7">
        <v>50.6</v>
      </c>
      <c r="AF6429" s="7">
        <v>0</v>
      </c>
      <c r="AG6429" s="7">
        <v>0</v>
      </c>
      <c r="AH6429" s="7">
        <v>30.32</v>
      </c>
      <c r="AI6429" s="7">
        <v>80.92</v>
      </c>
      <c r="AJ6429" s="7">
        <f t="shared" si="402"/>
        <v>40.46</v>
      </c>
      <c r="AK6429" s="7" t="s">
        <v>8246</v>
      </c>
      <c r="AL6429" s="1" t="s">
        <v>96</v>
      </c>
      <c r="AM6429" s="1">
        <f t="shared" si="403"/>
        <v>0</v>
      </c>
      <c r="AN6429" s="1" t="s">
        <v>8232</v>
      </c>
      <c r="AO6429" s="1" t="s">
        <v>108</v>
      </c>
      <c r="AP6429" s="4">
        <f>1</f>
        <v>1</v>
      </c>
    </row>
    <row r="6430" spans="1:42" x14ac:dyDescent="0.3">
      <c r="A6430" s="1" t="s">
        <v>7616</v>
      </c>
      <c r="B6430" s="1" t="s">
        <v>37</v>
      </c>
      <c r="C6430" s="4">
        <v>29</v>
      </c>
      <c r="D6430" s="4" t="str">
        <f t="shared" si="400"/>
        <v>Adult</v>
      </c>
      <c r="E6430" s="1" t="s">
        <v>3</v>
      </c>
      <c r="F6430" s="1" t="s">
        <v>8254</v>
      </c>
      <c r="G6430" s="1" t="s">
        <v>1852</v>
      </c>
      <c r="H6430" s="1">
        <v>93908</v>
      </c>
      <c r="I6430" s="4">
        <v>1</v>
      </c>
      <c r="J6430" s="4">
        <v>17</v>
      </c>
      <c r="K6430" s="4" t="str">
        <f t="shared" si="401"/>
        <v>Loyal</v>
      </c>
      <c r="L6430" s="1" t="s">
        <v>40</v>
      </c>
      <c r="M6430" s="1" t="s">
        <v>38</v>
      </c>
      <c r="N6430" s="7">
        <v>47.76</v>
      </c>
      <c r="O6430" s="1" t="s">
        <v>38</v>
      </c>
      <c r="P6430" s="1" t="s">
        <v>38</v>
      </c>
      <c r="Q6430" s="1" t="s">
        <v>53</v>
      </c>
      <c r="R6430" s="7">
        <v>26</v>
      </c>
      <c r="S6430" s="1" t="s">
        <v>41</v>
      </c>
      <c r="T6430" s="1" t="s">
        <v>41</v>
      </c>
      <c r="U6430" s="1" t="s">
        <v>41</v>
      </c>
      <c r="V6430" s="1" t="s">
        <v>41</v>
      </c>
      <c r="W6430" s="1" t="s">
        <v>41</v>
      </c>
      <c r="X6430" s="1" t="s">
        <v>38</v>
      </c>
      <c r="Y6430" s="1" t="s">
        <v>38</v>
      </c>
      <c r="Z6430" s="1" t="s">
        <v>38</v>
      </c>
      <c r="AA6430" s="1" t="s">
        <v>49</v>
      </c>
      <c r="AB6430" s="1" t="s">
        <v>38</v>
      </c>
      <c r="AC6430" s="1" t="s">
        <v>54</v>
      </c>
      <c r="AD6430" s="7">
        <v>85.45</v>
      </c>
      <c r="AE6430" s="7">
        <v>1451.6</v>
      </c>
      <c r="AF6430" s="7">
        <v>0</v>
      </c>
      <c r="AG6430" s="7">
        <v>0</v>
      </c>
      <c r="AH6430" s="7">
        <v>811.92</v>
      </c>
      <c r="AI6430" s="7">
        <v>2263.52</v>
      </c>
      <c r="AJ6430" s="7">
        <f t="shared" si="402"/>
        <v>133.14823529411765</v>
      </c>
      <c r="AK6430" s="7" t="s">
        <v>8247</v>
      </c>
      <c r="AL6430" s="1" t="s">
        <v>55</v>
      </c>
      <c r="AM6430" s="1">
        <f t="shared" si="403"/>
        <v>1</v>
      </c>
      <c r="AN6430" s="1" t="s">
        <v>119</v>
      </c>
      <c r="AO6430" s="1" t="s">
        <v>193</v>
      </c>
      <c r="AP6430" s="4">
        <f>1</f>
        <v>1</v>
      </c>
    </row>
    <row r="6431" spans="1:42" x14ac:dyDescent="0.3">
      <c r="A6431" s="1" t="s">
        <v>7617</v>
      </c>
      <c r="B6431" s="1" t="s">
        <v>47</v>
      </c>
      <c r="C6431" s="4">
        <v>35</v>
      </c>
      <c r="D6431" s="4" t="str">
        <f t="shared" si="400"/>
        <v>Adult</v>
      </c>
      <c r="E6431" s="1" t="s">
        <v>8253</v>
      </c>
      <c r="F6431" s="1" t="s">
        <v>8254</v>
      </c>
      <c r="G6431" s="1" t="s">
        <v>2395</v>
      </c>
      <c r="H6431" s="1">
        <v>95922</v>
      </c>
      <c r="I6431" s="4">
        <v>0</v>
      </c>
      <c r="J6431" s="4">
        <v>59</v>
      </c>
      <c r="K6431" s="4" t="str">
        <f t="shared" si="401"/>
        <v>Veteran</v>
      </c>
      <c r="L6431" s="1" t="s">
        <v>74</v>
      </c>
      <c r="M6431" s="1" t="s">
        <v>38</v>
      </c>
      <c r="N6431" s="7">
        <v>49.48</v>
      </c>
      <c r="O6431" s="1" t="s">
        <v>38</v>
      </c>
      <c r="P6431" s="1" t="s">
        <v>38</v>
      </c>
      <c r="Q6431" s="1" t="s">
        <v>42</v>
      </c>
      <c r="R6431" s="7">
        <v>9</v>
      </c>
      <c r="S6431" s="1" t="s">
        <v>41</v>
      </c>
      <c r="T6431" s="1" t="s">
        <v>41</v>
      </c>
      <c r="U6431" s="1" t="s">
        <v>38</v>
      </c>
      <c r="V6431" s="1" t="s">
        <v>41</v>
      </c>
      <c r="W6431" s="1" t="s">
        <v>41</v>
      </c>
      <c r="X6431" s="1" t="s">
        <v>41</v>
      </c>
      <c r="Y6431" s="1" t="s">
        <v>41</v>
      </c>
      <c r="Z6431" s="1" t="s">
        <v>38</v>
      </c>
      <c r="AA6431" s="1" t="s">
        <v>71</v>
      </c>
      <c r="AB6431" s="1" t="s">
        <v>41</v>
      </c>
      <c r="AC6431" s="1" t="s">
        <v>44</v>
      </c>
      <c r="AD6431" s="7">
        <v>54.15</v>
      </c>
      <c r="AE6431" s="7">
        <v>3116.15</v>
      </c>
      <c r="AF6431" s="7">
        <v>0</v>
      </c>
      <c r="AG6431" s="7">
        <v>0</v>
      </c>
      <c r="AH6431" s="7">
        <v>2919.32</v>
      </c>
      <c r="AI6431" s="7">
        <v>6035.47</v>
      </c>
      <c r="AJ6431" s="7">
        <f t="shared" si="402"/>
        <v>102.29610169491527</v>
      </c>
      <c r="AK6431" s="7" t="s">
        <v>8247</v>
      </c>
      <c r="AL6431" s="1" t="s">
        <v>45</v>
      </c>
      <c r="AM6431" s="1">
        <f t="shared" si="403"/>
        <v>0</v>
      </c>
      <c r="AN6431" s="1" t="s">
        <v>8232</v>
      </c>
      <c r="AO6431" s="1" t="s">
        <v>108</v>
      </c>
      <c r="AP6431" s="4">
        <f>1</f>
        <v>1</v>
      </c>
    </row>
    <row r="6432" spans="1:42" x14ac:dyDescent="0.3">
      <c r="A6432" s="1" t="s">
        <v>7618</v>
      </c>
      <c r="B6432" s="1" t="s">
        <v>47</v>
      </c>
      <c r="C6432" s="4">
        <v>31</v>
      </c>
      <c r="D6432" s="4" t="str">
        <f t="shared" si="400"/>
        <v>Adult</v>
      </c>
      <c r="E6432" s="1" t="s">
        <v>3</v>
      </c>
      <c r="F6432" s="1" t="s">
        <v>8256</v>
      </c>
      <c r="G6432" s="1" t="s">
        <v>931</v>
      </c>
      <c r="H6432" s="1">
        <v>93433</v>
      </c>
      <c r="I6432" s="4">
        <v>8</v>
      </c>
      <c r="J6432" s="4">
        <v>1</v>
      </c>
      <c r="K6432" s="4" t="str">
        <f t="shared" si="401"/>
        <v>New</v>
      </c>
      <c r="L6432" s="1" t="s">
        <v>40</v>
      </c>
      <c r="M6432" s="1" t="s">
        <v>38</v>
      </c>
      <c r="N6432" s="7">
        <v>30.38</v>
      </c>
      <c r="O6432" s="1" t="s">
        <v>41</v>
      </c>
      <c r="P6432" s="1" t="s">
        <v>41</v>
      </c>
      <c r="Q6432" s="1" t="s">
        <v>8232</v>
      </c>
      <c r="R6432" s="7">
        <v>0</v>
      </c>
      <c r="S6432" s="1" t="s">
        <v>41</v>
      </c>
      <c r="T6432" s="1" t="s">
        <v>41</v>
      </c>
      <c r="U6432" s="1" t="s">
        <v>41</v>
      </c>
      <c r="V6432" s="1" t="s">
        <v>41</v>
      </c>
      <c r="W6432" s="1" t="s">
        <v>41</v>
      </c>
      <c r="X6432" s="1" t="s">
        <v>41</v>
      </c>
      <c r="Y6432" s="1" t="s">
        <v>41</v>
      </c>
      <c r="Z6432" s="1" t="s">
        <v>41</v>
      </c>
      <c r="AA6432" s="1" t="s">
        <v>49</v>
      </c>
      <c r="AB6432" s="1" t="s">
        <v>41</v>
      </c>
      <c r="AC6432" s="1" t="s">
        <v>54</v>
      </c>
      <c r="AD6432" s="7">
        <v>19.75</v>
      </c>
      <c r="AE6432" s="7">
        <v>19.75</v>
      </c>
      <c r="AF6432" s="7">
        <v>0</v>
      </c>
      <c r="AG6432" s="7">
        <v>0</v>
      </c>
      <c r="AH6432" s="7">
        <v>30.38</v>
      </c>
      <c r="AI6432" s="7">
        <v>50.13</v>
      </c>
      <c r="AJ6432" s="7">
        <f t="shared" si="402"/>
        <v>50.13</v>
      </c>
      <c r="AK6432" s="7" t="s">
        <v>8249</v>
      </c>
      <c r="AL6432" s="1" t="s">
        <v>96</v>
      </c>
      <c r="AM6432" s="1">
        <f t="shared" si="403"/>
        <v>0</v>
      </c>
      <c r="AN6432" s="1" t="s">
        <v>8232</v>
      </c>
      <c r="AO6432" s="1" t="s">
        <v>108</v>
      </c>
      <c r="AP6432" s="4">
        <f>1</f>
        <v>1</v>
      </c>
    </row>
    <row r="6433" spans="1:42" x14ac:dyDescent="0.3">
      <c r="A6433" s="1" t="s">
        <v>7619</v>
      </c>
      <c r="B6433" s="1" t="s">
        <v>37</v>
      </c>
      <c r="C6433" s="4">
        <v>60</v>
      </c>
      <c r="D6433" s="4" t="str">
        <f t="shared" si="400"/>
        <v>Senior Citizen</v>
      </c>
      <c r="E6433" s="1" t="s">
        <v>8253</v>
      </c>
      <c r="F6433" s="1" t="s">
        <v>8254</v>
      </c>
      <c r="G6433" s="1" t="s">
        <v>133</v>
      </c>
      <c r="H6433" s="1">
        <v>90059</v>
      </c>
      <c r="I6433" s="4">
        <v>0</v>
      </c>
      <c r="J6433" s="4">
        <v>15</v>
      </c>
      <c r="K6433" s="4" t="str">
        <f t="shared" si="401"/>
        <v>Loyal</v>
      </c>
      <c r="L6433" s="1" t="s">
        <v>60</v>
      </c>
      <c r="M6433" s="1" t="s">
        <v>38</v>
      </c>
      <c r="N6433" s="7">
        <v>40.659999999999997</v>
      </c>
      <c r="O6433" s="1" t="s">
        <v>38</v>
      </c>
      <c r="P6433" s="1" t="s">
        <v>38</v>
      </c>
      <c r="Q6433" s="1" t="s">
        <v>77</v>
      </c>
      <c r="R6433" s="7">
        <v>8</v>
      </c>
      <c r="S6433" s="1" t="s">
        <v>38</v>
      </c>
      <c r="T6433" s="1" t="s">
        <v>41</v>
      </c>
      <c r="U6433" s="1" t="s">
        <v>41</v>
      </c>
      <c r="V6433" s="1" t="s">
        <v>41</v>
      </c>
      <c r="W6433" s="1" t="s">
        <v>41</v>
      </c>
      <c r="X6433" s="1" t="s">
        <v>41</v>
      </c>
      <c r="Y6433" s="1" t="s">
        <v>41</v>
      </c>
      <c r="Z6433" s="1" t="s">
        <v>38</v>
      </c>
      <c r="AA6433" s="1" t="s">
        <v>49</v>
      </c>
      <c r="AB6433" s="1" t="s">
        <v>38</v>
      </c>
      <c r="AC6433" s="1" t="s">
        <v>181</v>
      </c>
      <c r="AD6433" s="7">
        <v>55.7</v>
      </c>
      <c r="AE6433" s="7">
        <v>899.8</v>
      </c>
      <c r="AF6433" s="7">
        <v>0</v>
      </c>
      <c r="AG6433" s="7">
        <v>0</v>
      </c>
      <c r="AH6433" s="7">
        <v>609.9</v>
      </c>
      <c r="AI6433" s="7">
        <v>1509.7</v>
      </c>
      <c r="AJ6433" s="7">
        <f t="shared" si="402"/>
        <v>100.64666666666668</v>
      </c>
      <c r="AK6433" s="7" t="s">
        <v>8247</v>
      </c>
      <c r="AL6433" s="1" t="s">
        <v>55</v>
      </c>
      <c r="AM6433" s="1">
        <f t="shared" si="403"/>
        <v>1</v>
      </c>
      <c r="AN6433" s="1" t="s">
        <v>115</v>
      </c>
      <c r="AO6433" s="1" t="s">
        <v>464</v>
      </c>
      <c r="AP6433" s="4">
        <f>1</f>
        <v>1</v>
      </c>
    </row>
    <row r="6434" spans="1:42" x14ac:dyDescent="0.3">
      <c r="A6434" s="1" t="s">
        <v>7620</v>
      </c>
      <c r="B6434" s="1" t="s">
        <v>47</v>
      </c>
      <c r="C6434" s="4">
        <v>36</v>
      </c>
      <c r="D6434" s="4" t="str">
        <f t="shared" si="400"/>
        <v>Adult</v>
      </c>
      <c r="E6434" s="1" t="s">
        <v>3</v>
      </c>
      <c r="F6434" s="1" t="s">
        <v>8254</v>
      </c>
      <c r="G6434" s="1" t="s">
        <v>7554</v>
      </c>
      <c r="H6434" s="1">
        <v>93013</v>
      </c>
      <c r="I6434" s="4">
        <v>7</v>
      </c>
      <c r="J6434" s="4">
        <v>61</v>
      </c>
      <c r="K6434" s="4" t="str">
        <f t="shared" si="401"/>
        <v>Veteran</v>
      </c>
      <c r="L6434" s="1" t="s">
        <v>74</v>
      </c>
      <c r="M6434" s="1" t="s">
        <v>38</v>
      </c>
      <c r="N6434" s="7">
        <v>27.88</v>
      </c>
      <c r="O6434" s="1" t="s">
        <v>38</v>
      </c>
      <c r="P6434" s="1" t="s">
        <v>38</v>
      </c>
      <c r="Q6434" s="1" t="s">
        <v>77</v>
      </c>
      <c r="R6434" s="7">
        <v>5</v>
      </c>
      <c r="S6434" s="1" t="s">
        <v>41</v>
      </c>
      <c r="T6434" s="1" t="s">
        <v>38</v>
      </c>
      <c r="U6434" s="1" t="s">
        <v>38</v>
      </c>
      <c r="V6434" s="1" t="s">
        <v>41</v>
      </c>
      <c r="W6434" s="1" t="s">
        <v>38</v>
      </c>
      <c r="X6434" s="1" t="s">
        <v>38</v>
      </c>
      <c r="Y6434" s="1" t="s">
        <v>38</v>
      </c>
      <c r="Z6434" s="1" t="s">
        <v>41</v>
      </c>
      <c r="AA6434" s="1" t="s">
        <v>43</v>
      </c>
      <c r="AB6434" s="1" t="s">
        <v>38</v>
      </c>
      <c r="AC6434" s="1" t="s">
        <v>54</v>
      </c>
      <c r="AD6434" s="7">
        <v>79.8</v>
      </c>
      <c r="AE6434" s="7">
        <v>4914.8</v>
      </c>
      <c r="AF6434" s="7">
        <v>0</v>
      </c>
      <c r="AG6434" s="7">
        <v>70</v>
      </c>
      <c r="AH6434" s="7">
        <v>1700.68</v>
      </c>
      <c r="AI6434" s="7">
        <v>6685.48</v>
      </c>
      <c r="AJ6434" s="7">
        <f t="shared" si="402"/>
        <v>109.59803278688524</v>
      </c>
      <c r="AK6434" s="7" t="s">
        <v>8247</v>
      </c>
      <c r="AL6434" s="1" t="s">
        <v>45</v>
      </c>
      <c r="AM6434" s="1">
        <f t="shared" si="403"/>
        <v>0</v>
      </c>
      <c r="AN6434" s="1" t="s">
        <v>8232</v>
      </c>
      <c r="AO6434" s="1" t="s">
        <v>108</v>
      </c>
      <c r="AP6434" s="4">
        <f>1</f>
        <v>1</v>
      </c>
    </row>
    <row r="6435" spans="1:42" x14ac:dyDescent="0.3">
      <c r="A6435" s="1" t="s">
        <v>7621</v>
      </c>
      <c r="B6435" s="1" t="s">
        <v>37</v>
      </c>
      <c r="C6435" s="4">
        <v>21</v>
      </c>
      <c r="D6435" s="4" t="str">
        <f t="shared" si="400"/>
        <v>Teenager</v>
      </c>
      <c r="E6435" s="1" t="s">
        <v>3</v>
      </c>
      <c r="F6435" s="1" t="s">
        <v>8254</v>
      </c>
      <c r="G6435" s="1" t="s">
        <v>6972</v>
      </c>
      <c r="H6435" s="1">
        <v>91934</v>
      </c>
      <c r="I6435" s="4">
        <v>6</v>
      </c>
      <c r="J6435" s="4">
        <v>1</v>
      </c>
      <c r="K6435" s="4" t="str">
        <f t="shared" si="401"/>
        <v>New</v>
      </c>
      <c r="L6435" s="1" t="s">
        <v>52</v>
      </c>
      <c r="M6435" s="1" t="s">
        <v>38</v>
      </c>
      <c r="N6435" s="7">
        <v>16.059999999999999</v>
      </c>
      <c r="O6435" s="1" t="s">
        <v>41</v>
      </c>
      <c r="P6435" s="1" t="s">
        <v>38</v>
      </c>
      <c r="Q6435" s="1" t="s">
        <v>77</v>
      </c>
      <c r="R6435" s="7">
        <v>59</v>
      </c>
      <c r="S6435" s="1" t="s">
        <v>38</v>
      </c>
      <c r="T6435" s="1" t="s">
        <v>38</v>
      </c>
      <c r="U6435" s="1" t="s">
        <v>41</v>
      </c>
      <c r="V6435" s="1" t="s">
        <v>41</v>
      </c>
      <c r="W6435" s="1" t="s">
        <v>41</v>
      </c>
      <c r="X6435" s="1" t="s">
        <v>41</v>
      </c>
      <c r="Y6435" s="1" t="s">
        <v>38</v>
      </c>
      <c r="Z6435" s="1" t="s">
        <v>38</v>
      </c>
      <c r="AA6435" s="1" t="s">
        <v>49</v>
      </c>
      <c r="AB6435" s="1" t="s">
        <v>38</v>
      </c>
      <c r="AC6435" s="1" t="s">
        <v>44</v>
      </c>
      <c r="AD6435" s="7">
        <v>53.55</v>
      </c>
      <c r="AE6435" s="7">
        <v>53.55</v>
      </c>
      <c r="AF6435" s="7">
        <v>0</v>
      </c>
      <c r="AG6435" s="7">
        <v>0</v>
      </c>
      <c r="AH6435" s="7">
        <v>16.059999999999999</v>
      </c>
      <c r="AI6435" s="7">
        <v>69.61</v>
      </c>
      <c r="AJ6435" s="7">
        <f t="shared" si="402"/>
        <v>69.61</v>
      </c>
      <c r="AK6435" s="7" t="s">
        <v>8249</v>
      </c>
      <c r="AL6435" s="1" t="s">
        <v>96</v>
      </c>
      <c r="AM6435" s="1">
        <f t="shared" si="403"/>
        <v>0</v>
      </c>
      <c r="AN6435" s="1" t="s">
        <v>8232</v>
      </c>
      <c r="AO6435" s="1" t="s">
        <v>108</v>
      </c>
      <c r="AP6435" s="4">
        <f>1</f>
        <v>1</v>
      </c>
    </row>
    <row r="6436" spans="1:42" x14ac:dyDescent="0.3">
      <c r="A6436" s="1" t="s">
        <v>7622</v>
      </c>
      <c r="B6436" s="1" t="s">
        <v>37</v>
      </c>
      <c r="C6436" s="4">
        <v>27</v>
      </c>
      <c r="D6436" s="4" t="str">
        <f t="shared" si="400"/>
        <v>Adult</v>
      </c>
      <c r="E6436" s="1" t="s">
        <v>3</v>
      </c>
      <c r="F6436" s="1" t="s">
        <v>8256</v>
      </c>
      <c r="G6436" s="1" t="s">
        <v>2280</v>
      </c>
      <c r="H6436" s="1">
        <v>94577</v>
      </c>
      <c r="I6436" s="4">
        <v>10</v>
      </c>
      <c r="J6436" s="4">
        <v>10</v>
      </c>
      <c r="K6436" s="4" t="str">
        <f t="shared" si="401"/>
        <v>New</v>
      </c>
      <c r="L6436" s="1" t="s">
        <v>60</v>
      </c>
      <c r="M6436" s="1" t="s">
        <v>38</v>
      </c>
      <c r="N6436" s="7">
        <v>18.57</v>
      </c>
      <c r="O6436" s="1" t="s">
        <v>38</v>
      </c>
      <c r="P6436" s="1" t="s">
        <v>41</v>
      </c>
      <c r="Q6436" s="1" t="s">
        <v>8232</v>
      </c>
      <c r="R6436" s="7">
        <v>0</v>
      </c>
      <c r="S6436" s="1" t="s">
        <v>41</v>
      </c>
      <c r="T6436" s="1" t="s">
        <v>41</v>
      </c>
      <c r="U6436" s="1" t="s">
        <v>41</v>
      </c>
      <c r="V6436" s="1" t="s">
        <v>41</v>
      </c>
      <c r="W6436" s="1" t="s">
        <v>41</v>
      </c>
      <c r="X6436" s="1" t="s">
        <v>41</v>
      </c>
      <c r="Y6436" s="1" t="s">
        <v>41</v>
      </c>
      <c r="Z6436" s="1" t="s">
        <v>41</v>
      </c>
      <c r="AA6436" s="1" t="s">
        <v>71</v>
      </c>
      <c r="AB6436" s="1" t="s">
        <v>41</v>
      </c>
      <c r="AC6436" s="1" t="s">
        <v>44</v>
      </c>
      <c r="AD6436" s="7">
        <v>26.1</v>
      </c>
      <c r="AE6436" s="7">
        <v>225.55</v>
      </c>
      <c r="AF6436" s="7">
        <v>0</v>
      </c>
      <c r="AG6436" s="7">
        <v>0</v>
      </c>
      <c r="AH6436" s="7">
        <v>185.7</v>
      </c>
      <c r="AI6436" s="7">
        <v>411.25</v>
      </c>
      <c r="AJ6436" s="7">
        <f t="shared" si="402"/>
        <v>41.125</v>
      </c>
      <c r="AK6436" s="7" t="s">
        <v>8246</v>
      </c>
      <c r="AL6436" s="1" t="s">
        <v>45</v>
      </c>
      <c r="AM6436" s="1">
        <f t="shared" si="403"/>
        <v>0</v>
      </c>
      <c r="AN6436" s="1" t="s">
        <v>8232</v>
      </c>
      <c r="AO6436" s="1" t="s">
        <v>108</v>
      </c>
      <c r="AP6436" s="4">
        <f>1</f>
        <v>1</v>
      </c>
    </row>
    <row r="6437" spans="1:42" x14ac:dyDescent="0.3">
      <c r="A6437" s="1" t="s">
        <v>7623</v>
      </c>
      <c r="B6437" s="1" t="s">
        <v>37</v>
      </c>
      <c r="C6437" s="4">
        <v>46</v>
      </c>
      <c r="D6437" s="4" t="str">
        <f t="shared" si="400"/>
        <v>Adult</v>
      </c>
      <c r="E6437" s="1" t="s">
        <v>8253</v>
      </c>
      <c r="F6437" s="1" t="s">
        <v>8254</v>
      </c>
      <c r="G6437" s="1" t="s">
        <v>149</v>
      </c>
      <c r="H6437" s="1">
        <v>92102</v>
      </c>
      <c r="I6437" s="4">
        <v>0</v>
      </c>
      <c r="J6437" s="4">
        <v>69</v>
      </c>
      <c r="K6437" s="4" t="str">
        <f t="shared" si="401"/>
        <v>Veteran</v>
      </c>
      <c r="L6437" s="1" t="s">
        <v>70</v>
      </c>
      <c r="M6437" s="1" t="s">
        <v>38</v>
      </c>
      <c r="N6437" s="7">
        <v>25.73</v>
      </c>
      <c r="O6437" s="1" t="s">
        <v>41</v>
      </c>
      <c r="P6437" s="1" t="s">
        <v>38</v>
      </c>
      <c r="Q6437" s="1" t="s">
        <v>77</v>
      </c>
      <c r="R6437" s="7">
        <v>22</v>
      </c>
      <c r="S6437" s="1" t="s">
        <v>38</v>
      </c>
      <c r="T6437" s="1" t="s">
        <v>41</v>
      </c>
      <c r="U6437" s="1" t="s">
        <v>38</v>
      </c>
      <c r="V6437" s="1" t="s">
        <v>38</v>
      </c>
      <c r="W6437" s="1" t="s">
        <v>38</v>
      </c>
      <c r="X6437" s="1" t="s">
        <v>38</v>
      </c>
      <c r="Y6437" s="1" t="s">
        <v>38</v>
      </c>
      <c r="Z6437" s="1" t="s">
        <v>38</v>
      </c>
      <c r="AA6437" s="1" t="s">
        <v>71</v>
      </c>
      <c r="AB6437" s="1" t="s">
        <v>38</v>
      </c>
      <c r="AC6437" s="1" t="s">
        <v>44</v>
      </c>
      <c r="AD6437" s="7">
        <v>82.45</v>
      </c>
      <c r="AE6437" s="7">
        <v>5555.3</v>
      </c>
      <c r="AF6437" s="7">
        <v>15.38</v>
      </c>
      <c r="AG6437" s="7">
        <v>0</v>
      </c>
      <c r="AH6437" s="7">
        <v>1775.37</v>
      </c>
      <c r="AI6437" s="7">
        <v>7315.29</v>
      </c>
      <c r="AJ6437" s="7">
        <f t="shared" si="402"/>
        <v>106.01869565217392</v>
      </c>
      <c r="AK6437" s="7" t="s">
        <v>8247</v>
      </c>
      <c r="AL6437" s="1" t="s">
        <v>45</v>
      </c>
      <c r="AM6437" s="1">
        <f t="shared" si="403"/>
        <v>0</v>
      </c>
      <c r="AN6437" s="1" t="s">
        <v>8232</v>
      </c>
      <c r="AO6437" s="1" t="s">
        <v>108</v>
      </c>
      <c r="AP6437" s="4">
        <f>1</f>
        <v>1</v>
      </c>
    </row>
    <row r="6438" spans="1:42" x14ac:dyDescent="0.3">
      <c r="A6438" s="1" t="s">
        <v>7624</v>
      </c>
      <c r="B6438" s="1" t="s">
        <v>37</v>
      </c>
      <c r="C6438" s="4">
        <v>65</v>
      </c>
      <c r="D6438" s="4" t="str">
        <f t="shared" si="400"/>
        <v>Senior Citizen</v>
      </c>
      <c r="E6438" s="1" t="s">
        <v>8253</v>
      </c>
      <c r="F6438" s="1" t="s">
        <v>8254</v>
      </c>
      <c r="G6438" s="1" t="s">
        <v>609</v>
      </c>
      <c r="H6438" s="1">
        <v>93940</v>
      </c>
      <c r="I6438" s="4">
        <v>0</v>
      </c>
      <c r="J6438" s="4">
        <v>35</v>
      </c>
      <c r="K6438" s="4" t="str">
        <f t="shared" si="401"/>
        <v>Loyal</v>
      </c>
      <c r="L6438" s="1" t="s">
        <v>40</v>
      </c>
      <c r="M6438" s="1" t="s">
        <v>38</v>
      </c>
      <c r="N6438" s="7">
        <v>16.91</v>
      </c>
      <c r="O6438" s="1" t="s">
        <v>41</v>
      </c>
      <c r="P6438" s="1" t="s">
        <v>38</v>
      </c>
      <c r="Q6438" s="1" t="s">
        <v>53</v>
      </c>
      <c r="R6438" s="7">
        <v>30</v>
      </c>
      <c r="S6438" s="1" t="s">
        <v>41</v>
      </c>
      <c r="T6438" s="1" t="s">
        <v>41</v>
      </c>
      <c r="U6438" s="1" t="s">
        <v>41</v>
      </c>
      <c r="V6438" s="1" t="s">
        <v>41</v>
      </c>
      <c r="W6438" s="1" t="s">
        <v>41</v>
      </c>
      <c r="X6438" s="1" t="s">
        <v>41</v>
      </c>
      <c r="Y6438" s="1" t="s">
        <v>41</v>
      </c>
      <c r="Z6438" s="1" t="s">
        <v>38</v>
      </c>
      <c r="AA6438" s="1" t="s">
        <v>49</v>
      </c>
      <c r="AB6438" s="1" t="s">
        <v>41</v>
      </c>
      <c r="AC6438" s="1" t="s">
        <v>54</v>
      </c>
      <c r="AD6438" s="7">
        <v>70.55</v>
      </c>
      <c r="AE6438" s="7">
        <v>2419</v>
      </c>
      <c r="AF6438" s="7">
        <v>0</v>
      </c>
      <c r="AG6438" s="7">
        <v>0</v>
      </c>
      <c r="AH6438" s="7">
        <v>591.85</v>
      </c>
      <c r="AI6438" s="7">
        <v>3010.85</v>
      </c>
      <c r="AJ6438" s="7">
        <f t="shared" si="402"/>
        <v>86.02428571428571</v>
      </c>
      <c r="AK6438" s="7" t="s">
        <v>8249</v>
      </c>
      <c r="AL6438" s="1" t="s">
        <v>45</v>
      </c>
      <c r="AM6438" s="1">
        <f t="shared" si="403"/>
        <v>0</v>
      </c>
      <c r="AN6438" s="1" t="s">
        <v>8232</v>
      </c>
      <c r="AO6438" s="1" t="s">
        <v>108</v>
      </c>
      <c r="AP6438" s="4">
        <f>1</f>
        <v>1</v>
      </c>
    </row>
    <row r="6439" spans="1:42" x14ac:dyDescent="0.3">
      <c r="A6439" s="1" t="s">
        <v>7625</v>
      </c>
      <c r="B6439" s="1" t="s">
        <v>37</v>
      </c>
      <c r="C6439" s="4">
        <v>27</v>
      </c>
      <c r="D6439" s="4" t="str">
        <f t="shared" si="400"/>
        <v>Adult</v>
      </c>
      <c r="E6439" s="1" t="s">
        <v>3</v>
      </c>
      <c r="F6439" s="1" t="s">
        <v>8254</v>
      </c>
      <c r="G6439" s="1" t="s">
        <v>225</v>
      </c>
      <c r="H6439" s="1">
        <v>95660</v>
      </c>
      <c r="I6439" s="4">
        <v>6</v>
      </c>
      <c r="J6439" s="4">
        <v>48</v>
      </c>
      <c r="K6439" s="4" t="str">
        <f t="shared" si="401"/>
        <v>Loyal</v>
      </c>
      <c r="L6439" s="1" t="s">
        <v>74</v>
      </c>
      <c r="M6439" s="1" t="s">
        <v>38</v>
      </c>
      <c r="N6439" s="7">
        <v>49.88</v>
      </c>
      <c r="O6439" s="1" t="s">
        <v>41</v>
      </c>
      <c r="P6439" s="1" t="s">
        <v>38</v>
      </c>
      <c r="Q6439" s="1" t="s">
        <v>77</v>
      </c>
      <c r="R6439" s="7">
        <v>42</v>
      </c>
      <c r="S6439" s="1" t="s">
        <v>41</v>
      </c>
      <c r="T6439" s="1" t="s">
        <v>38</v>
      </c>
      <c r="U6439" s="1" t="s">
        <v>38</v>
      </c>
      <c r="V6439" s="1" t="s">
        <v>41</v>
      </c>
      <c r="W6439" s="1" t="s">
        <v>41</v>
      </c>
      <c r="X6439" s="1" t="s">
        <v>38</v>
      </c>
      <c r="Y6439" s="1" t="s">
        <v>38</v>
      </c>
      <c r="Z6439" s="1" t="s">
        <v>38</v>
      </c>
      <c r="AA6439" s="1" t="s">
        <v>43</v>
      </c>
      <c r="AB6439" s="1" t="s">
        <v>38</v>
      </c>
      <c r="AC6439" s="1" t="s">
        <v>54</v>
      </c>
      <c r="AD6439" s="7">
        <v>65.650000000000006</v>
      </c>
      <c r="AE6439" s="7">
        <v>3094.65</v>
      </c>
      <c r="AF6439" s="7">
        <v>0</v>
      </c>
      <c r="AG6439" s="7">
        <v>0</v>
      </c>
      <c r="AH6439" s="7">
        <v>2394.2399999999998</v>
      </c>
      <c r="AI6439" s="7">
        <v>5488.89</v>
      </c>
      <c r="AJ6439" s="7">
        <f t="shared" si="402"/>
        <v>114.35187500000001</v>
      </c>
      <c r="AK6439" s="7" t="s">
        <v>8247</v>
      </c>
      <c r="AL6439" s="1" t="s">
        <v>45</v>
      </c>
      <c r="AM6439" s="1">
        <f t="shared" si="403"/>
        <v>0</v>
      </c>
      <c r="AN6439" s="1" t="s">
        <v>8232</v>
      </c>
      <c r="AO6439" s="1" t="s">
        <v>108</v>
      </c>
      <c r="AP6439" s="4">
        <f>1</f>
        <v>1</v>
      </c>
    </row>
    <row r="6440" spans="1:42" x14ac:dyDescent="0.3">
      <c r="A6440" s="1" t="s">
        <v>7626</v>
      </c>
      <c r="B6440" s="1" t="s">
        <v>47</v>
      </c>
      <c r="C6440" s="4">
        <v>22</v>
      </c>
      <c r="D6440" s="4" t="str">
        <f t="shared" si="400"/>
        <v>Teenager</v>
      </c>
      <c r="E6440" s="1" t="s">
        <v>3</v>
      </c>
      <c r="F6440" s="1" t="s">
        <v>8257</v>
      </c>
      <c r="G6440" s="1" t="s">
        <v>142</v>
      </c>
      <c r="H6440" s="1">
        <v>95205</v>
      </c>
      <c r="I6440" s="4">
        <v>8</v>
      </c>
      <c r="J6440" s="4">
        <v>72</v>
      </c>
      <c r="K6440" s="4" t="str">
        <f t="shared" si="401"/>
        <v>Veteran</v>
      </c>
      <c r="L6440" s="1" t="s">
        <v>40</v>
      </c>
      <c r="M6440" s="1" t="s">
        <v>38</v>
      </c>
      <c r="N6440" s="7">
        <v>2.73</v>
      </c>
      <c r="O6440" s="1" t="s">
        <v>38</v>
      </c>
      <c r="P6440" s="1" t="s">
        <v>38</v>
      </c>
      <c r="Q6440" s="1" t="s">
        <v>77</v>
      </c>
      <c r="R6440" s="7">
        <v>59</v>
      </c>
      <c r="S6440" s="1" t="s">
        <v>38</v>
      </c>
      <c r="T6440" s="1" t="s">
        <v>38</v>
      </c>
      <c r="U6440" s="1" t="s">
        <v>38</v>
      </c>
      <c r="V6440" s="1" t="s">
        <v>38</v>
      </c>
      <c r="W6440" s="1" t="s">
        <v>41</v>
      </c>
      <c r="X6440" s="1" t="s">
        <v>38</v>
      </c>
      <c r="Y6440" s="1" t="s">
        <v>38</v>
      </c>
      <c r="Z6440" s="1" t="s">
        <v>38</v>
      </c>
      <c r="AA6440" s="1" t="s">
        <v>71</v>
      </c>
      <c r="AB6440" s="1" t="s">
        <v>41</v>
      </c>
      <c r="AC6440" s="1" t="s">
        <v>44</v>
      </c>
      <c r="AD6440" s="7">
        <v>81</v>
      </c>
      <c r="AE6440" s="7">
        <v>5750</v>
      </c>
      <c r="AF6440" s="7">
        <v>0</v>
      </c>
      <c r="AG6440" s="7">
        <v>0</v>
      </c>
      <c r="AH6440" s="7">
        <v>196.56</v>
      </c>
      <c r="AI6440" s="7">
        <v>5946.56</v>
      </c>
      <c r="AJ6440" s="7">
        <f t="shared" si="402"/>
        <v>82.591111111111118</v>
      </c>
      <c r="AK6440" s="7" t="s">
        <v>8249</v>
      </c>
      <c r="AL6440" s="1" t="s">
        <v>45</v>
      </c>
      <c r="AM6440" s="1">
        <f t="shared" si="403"/>
        <v>0</v>
      </c>
      <c r="AN6440" s="1" t="s">
        <v>8232</v>
      </c>
      <c r="AO6440" s="1" t="s">
        <v>108</v>
      </c>
      <c r="AP6440" s="4">
        <f>1</f>
        <v>1</v>
      </c>
    </row>
    <row r="6441" spans="1:42" x14ac:dyDescent="0.3">
      <c r="A6441" s="1" t="s">
        <v>7627</v>
      </c>
      <c r="B6441" s="1" t="s">
        <v>47</v>
      </c>
      <c r="C6441" s="4">
        <v>19</v>
      </c>
      <c r="D6441" s="4" t="str">
        <f t="shared" si="400"/>
        <v>Teenager</v>
      </c>
      <c r="E6441" s="1" t="s">
        <v>3</v>
      </c>
      <c r="F6441" s="1" t="s">
        <v>8254</v>
      </c>
      <c r="G6441" s="1" t="s">
        <v>273</v>
      </c>
      <c r="H6441" s="1">
        <v>94065</v>
      </c>
      <c r="I6441" s="4">
        <v>4</v>
      </c>
      <c r="J6441" s="4">
        <v>62</v>
      </c>
      <c r="K6441" s="4" t="str">
        <f t="shared" si="401"/>
        <v>Veteran</v>
      </c>
      <c r="L6441" s="1" t="s">
        <v>74</v>
      </c>
      <c r="M6441" s="1" t="s">
        <v>38</v>
      </c>
      <c r="N6441" s="7">
        <v>30.51</v>
      </c>
      <c r="O6441" s="1" t="s">
        <v>38</v>
      </c>
      <c r="P6441" s="1" t="s">
        <v>38</v>
      </c>
      <c r="Q6441" s="1" t="s">
        <v>53</v>
      </c>
      <c r="R6441" s="7">
        <v>41</v>
      </c>
      <c r="S6441" s="1" t="s">
        <v>38</v>
      </c>
      <c r="T6441" s="1" t="s">
        <v>38</v>
      </c>
      <c r="U6441" s="1" t="s">
        <v>41</v>
      </c>
      <c r="V6441" s="1" t="s">
        <v>41</v>
      </c>
      <c r="W6441" s="1" t="s">
        <v>41</v>
      </c>
      <c r="X6441" s="1" t="s">
        <v>38</v>
      </c>
      <c r="Y6441" s="1" t="s">
        <v>38</v>
      </c>
      <c r="Z6441" s="1" t="s">
        <v>38</v>
      </c>
      <c r="AA6441" s="1" t="s">
        <v>43</v>
      </c>
      <c r="AB6441" s="1" t="s">
        <v>41</v>
      </c>
      <c r="AC6441" s="1" t="s">
        <v>54</v>
      </c>
      <c r="AD6441" s="7">
        <v>96.1</v>
      </c>
      <c r="AE6441" s="7">
        <v>6001.45</v>
      </c>
      <c r="AF6441" s="7">
        <v>0</v>
      </c>
      <c r="AG6441" s="7">
        <v>0</v>
      </c>
      <c r="AH6441" s="7">
        <v>1891.62</v>
      </c>
      <c r="AI6441" s="7">
        <v>7893.07</v>
      </c>
      <c r="AJ6441" s="7">
        <f t="shared" si="402"/>
        <v>127.30758064516128</v>
      </c>
      <c r="AK6441" s="7" t="s">
        <v>8247</v>
      </c>
      <c r="AL6441" s="1" t="s">
        <v>45</v>
      </c>
      <c r="AM6441" s="1">
        <f t="shared" si="403"/>
        <v>0</v>
      </c>
      <c r="AN6441" s="1" t="s">
        <v>8232</v>
      </c>
      <c r="AO6441" s="1" t="s">
        <v>108</v>
      </c>
      <c r="AP6441" s="4">
        <f>1</f>
        <v>1</v>
      </c>
    </row>
    <row r="6442" spans="1:42" x14ac:dyDescent="0.3">
      <c r="A6442" s="1" t="s">
        <v>7628</v>
      </c>
      <c r="B6442" s="1" t="s">
        <v>47</v>
      </c>
      <c r="C6442" s="4">
        <v>26</v>
      </c>
      <c r="D6442" s="4" t="str">
        <f t="shared" si="400"/>
        <v>Adult</v>
      </c>
      <c r="E6442" s="1" t="s">
        <v>8253</v>
      </c>
      <c r="F6442" s="1" t="s">
        <v>8254</v>
      </c>
      <c r="G6442" s="1" t="s">
        <v>5088</v>
      </c>
      <c r="H6442" s="1">
        <v>93245</v>
      </c>
      <c r="I6442" s="4">
        <v>0</v>
      </c>
      <c r="J6442" s="4">
        <v>40</v>
      </c>
      <c r="K6442" s="4" t="str">
        <f t="shared" si="401"/>
        <v>Loyal</v>
      </c>
      <c r="L6442" s="1" t="s">
        <v>74</v>
      </c>
      <c r="M6442" s="1" t="s">
        <v>38</v>
      </c>
      <c r="N6442" s="7">
        <v>34.49</v>
      </c>
      <c r="O6442" s="1" t="s">
        <v>41</v>
      </c>
      <c r="P6442" s="1" t="s">
        <v>38</v>
      </c>
      <c r="Q6442" s="1" t="s">
        <v>77</v>
      </c>
      <c r="R6442" s="7">
        <v>73</v>
      </c>
      <c r="S6442" s="1" t="s">
        <v>41</v>
      </c>
      <c r="T6442" s="1" t="s">
        <v>41</v>
      </c>
      <c r="U6442" s="1" t="s">
        <v>41</v>
      </c>
      <c r="V6442" s="1" t="s">
        <v>38</v>
      </c>
      <c r="W6442" s="1" t="s">
        <v>41</v>
      </c>
      <c r="X6442" s="1" t="s">
        <v>41</v>
      </c>
      <c r="Y6442" s="1" t="s">
        <v>41</v>
      </c>
      <c r="Z6442" s="1" t="s">
        <v>38</v>
      </c>
      <c r="AA6442" s="1" t="s">
        <v>49</v>
      </c>
      <c r="AB6442" s="1" t="s">
        <v>38</v>
      </c>
      <c r="AC6442" s="1" t="s">
        <v>54</v>
      </c>
      <c r="AD6442" s="7">
        <v>51.1</v>
      </c>
      <c r="AE6442" s="7">
        <v>2092.9</v>
      </c>
      <c r="AF6442" s="7">
        <v>0</v>
      </c>
      <c r="AG6442" s="7">
        <v>0</v>
      </c>
      <c r="AH6442" s="7">
        <v>1379.6</v>
      </c>
      <c r="AI6442" s="7">
        <v>3472.5</v>
      </c>
      <c r="AJ6442" s="7">
        <f t="shared" si="402"/>
        <v>86.8125</v>
      </c>
      <c r="AK6442" s="7" t="s">
        <v>8249</v>
      </c>
      <c r="AL6442" s="1" t="s">
        <v>45</v>
      </c>
      <c r="AM6442" s="1">
        <f t="shared" si="403"/>
        <v>0</v>
      </c>
      <c r="AN6442" s="1" t="s">
        <v>8232</v>
      </c>
      <c r="AO6442" s="1" t="s">
        <v>108</v>
      </c>
      <c r="AP6442" s="4">
        <f>1</f>
        <v>1</v>
      </c>
    </row>
    <row r="6443" spans="1:42" x14ac:dyDescent="0.3">
      <c r="A6443" s="1" t="s">
        <v>7629</v>
      </c>
      <c r="B6443" s="1" t="s">
        <v>47</v>
      </c>
      <c r="C6443" s="4">
        <v>36</v>
      </c>
      <c r="D6443" s="4" t="str">
        <f t="shared" si="400"/>
        <v>Adult</v>
      </c>
      <c r="E6443" s="1" t="s">
        <v>8253</v>
      </c>
      <c r="F6443" s="1" t="s">
        <v>8254</v>
      </c>
      <c r="G6443" s="1" t="s">
        <v>151</v>
      </c>
      <c r="H6443" s="1">
        <v>94538</v>
      </c>
      <c r="I6443" s="4">
        <v>0</v>
      </c>
      <c r="J6443" s="4">
        <v>1</v>
      </c>
      <c r="K6443" s="4" t="str">
        <f t="shared" si="401"/>
        <v>New</v>
      </c>
      <c r="L6443" s="1" t="s">
        <v>40</v>
      </c>
      <c r="M6443" s="1" t="s">
        <v>38</v>
      </c>
      <c r="N6443" s="7">
        <v>10.41</v>
      </c>
      <c r="O6443" s="1" t="s">
        <v>41</v>
      </c>
      <c r="P6443" s="1" t="s">
        <v>38</v>
      </c>
      <c r="Q6443" s="1" t="s">
        <v>77</v>
      </c>
      <c r="R6443" s="7">
        <v>17</v>
      </c>
      <c r="S6443" s="1" t="s">
        <v>41</v>
      </c>
      <c r="T6443" s="1" t="s">
        <v>41</v>
      </c>
      <c r="U6443" s="1" t="s">
        <v>41</v>
      </c>
      <c r="V6443" s="1" t="s">
        <v>41</v>
      </c>
      <c r="W6443" s="1" t="s">
        <v>41</v>
      </c>
      <c r="X6443" s="1" t="s">
        <v>41</v>
      </c>
      <c r="Y6443" s="1" t="s">
        <v>41</v>
      </c>
      <c r="Z6443" s="1" t="s">
        <v>38</v>
      </c>
      <c r="AA6443" s="1" t="s">
        <v>49</v>
      </c>
      <c r="AB6443" s="1" t="s">
        <v>38</v>
      </c>
      <c r="AC6443" s="1" t="s">
        <v>181</v>
      </c>
      <c r="AD6443" s="7">
        <v>45.7</v>
      </c>
      <c r="AE6443" s="7">
        <v>45.7</v>
      </c>
      <c r="AF6443" s="7">
        <v>0</v>
      </c>
      <c r="AG6443" s="7">
        <v>0</v>
      </c>
      <c r="AH6443" s="7">
        <v>10.41</v>
      </c>
      <c r="AI6443" s="7">
        <v>56.11</v>
      </c>
      <c r="AJ6443" s="7">
        <f t="shared" si="402"/>
        <v>56.11</v>
      </c>
      <c r="AK6443" s="7" t="s">
        <v>8249</v>
      </c>
      <c r="AL6443" s="1" t="s">
        <v>55</v>
      </c>
      <c r="AM6443" s="1">
        <f t="shared" si="403"/>
        <v>1</v>
      </c>
      <c r="AN6443" s="1" t="s">
        <v>61</v>
      </c>
      <c r="AO6443" s="1" t="s">
        <v>1885</v>
      </c>
      <c r="AP6443" s="4">
        <f>1</f>
        <v>1</v>
      </c>
    </row>
    <row r="6444" spans="1:42" x14ac:dyDescent="0.3">
      <c r="A6444" s="1" t="s">
        <v>7630</v>
      </c>
      <c r="B6444" s="1" t="s">
        <v>47</v>
      </c>
      <c r="C6444" s="4">
        <v>69</v>
      </c>
      <c r="D6444" s="4" t="str">
        <f t="shared" si="400"/>
        <v>Senior Citizen</v>
      </c>
      <c r="E6444" s="1" t="s">
        <v>3</v>
      </c>
      <c r="F6444" s="1" t="s">
        <v>8254</v>
      </c>
      <c r="G6444" s="1" t="s">
        <v>4639</v>
      </c>
      <c r="H6444" s="1">
        <v>93266</v>
      </c>
      <c r="I6444" s="4">
        <v>6</v>
      </c>
      <c r="J6444" s="4">
        <v>16</v>
      </c>
      <c r="K6444" s="4" t="str">
        <f t="shared" si="401"/>
        <v>Loyal</v>
      </c>
      <c r="L6444" s="1" t="s">
        <v>60</v>
      </c>
      <c r="M6444" s="1" t="s">
        <v>38</v>
      </c>
      <c r="N6444" s="7">
        <v>48.41</v>
      </c>
      <c r="O6444" s="1" t="s">
        <v>38</v>
      </c>
      <c r="P6444" s="1" t="s">
        <v>38</v>
      </c>
      <c r="Q6444" s="1" t="s">
        <v>53</v>
      </c>
      <c r="R6444" s="7">
        <v>6</v>
      </c>
      <c r="S6444" s="1" t="s">
        <v>41</v>
      </c>
      <c r="T6444" s="1" t="s">
        <v>41</v>
      </c>
      <c r="U6444" s="1" t="s">
        <v>41</v>
      </c>
      <c r="V6444" s="1" t="s">
        <v>41</v>
      </c>
      <c r="W6444" s="1" t="s">
        <v>38</v>
      </c>
      <c r="X6444" s="1" t="s">
        <v>41</v>
      </c>
      <c r="Y6444" s="1" t="s">
        <v>41</v>
      </c>
      <c r="Z6444" s="1" t="s">
        <v>38</v>
      </c>
      <c r="AA6444" s="1" t="s">
        <v>71</v>
      </c>
      <c r="AB6444" s="1" t="s">
        <v>38</v>
      </c>
      <c r="AC6444" s="1" t="s">
        <v>44</v>
      </c>
      <c r="AD6444" s="7">
        <v>85.05</v>
      </c>
      <c r="AE6444" s="7">
        <v>1391.15</v>
      </c>
      <c r="AF6444" s="7">
        <v>0</v>
      </c>
      <c r="AG6444" s="7">
        <v>0</v>
      </c>
      <c r="AH6444" s="7">
        <v>774.56</v>
      </c>
      <c r="AI6444" s="7">
        <v>2165.71</v>
      </c>
      <c r="AJ6444" s="7">
        <f t="shared" si="402"/>
        <v>135.356875</v>
      </c>
      <c r="AK6444" s="7" t="s">
        <v>8247</v>
      </c>
      <c r="AL6444" s="1" t="s">
        <v>45</v>
      </c>
      <c r="AM6444" s="1">
        <f t="shared" si="403"/>
        <v>0</v>
      </c>
      <c r="AN6444" s="1" t="s">
        <v>8232</v>
      </c>
      <c r="AO6444" s="1" t="s">
        <v>108</v>
      </c>
      <c r="AP6444" s="4">
        <f>1</f>
        <v>1</v>
      </c>
    </row>
    <row r="6445" spans="1:42" x14ac:dyDescent="0.3">
      <c r="A6445" s="1" t="s">
        <v>7631</v>
      </c>
      <c r="B6445" s="1" t="s">
        <v>47</v>
      </c>
      <c r="C6445" s="4">
        <v>29</v>
      </c>
      <c r="D6445" s="4" t="str">
        <f t="shared" si="400"/>
        <v>Adult</v>
      </c>
      <c r="E6445" s="1" t="s">
        <v>8253</v>
      </c>
      <c r="F6445" s="1" t="s">
        <v>8254</v>
      </c>
      <c r="G6445" s="1" t="s">
        <v>133</v>
      </c>
      <c r="H6445" s="1">
        <v>90010</v>
      </c>
      <c r="I6445" s="4">
        <v>0</v>
      </c>
      <c r="J6445" s="4">
        <v>1</v>
      </c>
      <c r="K6445" s="4" t="str">
        <f t="shared" si="401"/>
        <v>New</v>
      </c>
      <c r="L6445" s="1" t="s">
        <v>40</v>
      </c>
      <c r="M6445" s="1" t="s">
        <v>38</v>
      </c>
      <c r="N6445" s="7">
        <v>10.84</v>
      </c>
      <c r="O6445" s="1" t="s">
        <v>41</v>
      </c>
      <c r="P6445" s="1" t="s">
        <v>41</v>
      </c>
      <c r="Q6445" s="1" t="s">
        <v>8232</v>
      </c>
      <c r="R6445" s="7">
        <v>0</v>
      </c>
      <c r="S6445" s="1" t="s">
        <v>41</v>
      </c>
      <c r="T6445" s="1" t="s">
        <v>41</v>
      </c>
      <c r="U6445" s="1" t="s">
        <v>41</v>
      </c>
      <c r="V6445" s="1" t="s">
        <v>41</v>
      </c>
      <c r="W6445" s="1" t="s">
        <v>41</v>
      </c>
      <c r="X6445" s="1" t="s">
        <v>41</v>
      </c>
      <c r="Y6445" s="1" t="s">
        <v>41</v>
      </c>
      <c r="Z6445" s="1" t="s">
        <v>41</v>
      </c>
      <c r="AA6445" s="1" t="s">
        <v>49</v>
      </c>
      <c r="AB6445" s="1" t="s">
        <v>41</v>
      </c>
      <c r="AC6445" s="1" t="s">
        <v>44</v>
      </c>
      <c r="AD6445" s="7">
        <v>20.3</v>
      </c>
      <c r="AE6445" s="7">
        <v>20.3</v>
      </c>
      <c r="AF6445" s="7">
        <v>0</v>
      </c>
      <c r="AG6445" s="7">
        <v>0</v>
      </c>
      <c r="AH6445" s="7">
        <v>10.84</v>
      </c>
      <c r="AI6445" s="7">
        <v>31.14</v>
      </c>
      <c r="AJ6445" s="7">
        <f t="shared" si="402"/>
        <v>31.14</v>
      </c>
      <c r="AK6445" s="7" t="s">
        <v>8246</v>
      </c>
      <c r="AL6445" s="1" t="s">
        <v>96</v>
      </c>
      <c r="AM6445" s="1">
        <f t="shared" si="403"/>
        <v>0</v>
      </c>
      <c r="AN6445" s="1" t="s">
        <v>8232</v>
      </c>
      <c r="AO6445" s="1" t="s">
        <v>108</v>
      </c>
      <c r="AP6445" s="4">
        <f>1</f>
        <v>1</v>
      </c>
    </row>
    <row r="6446" spans="1:42" x14ac:dyDescent="0.3">
      <c r="A6446" s="1" t="s">
        <v>7632</v>
      </c>
      <c r="B6446" s="1" t="s">
        <v>37</v>
      </c>
      <c r="C6446" s="4">
        <v>22</v>
      </c>
      <c r="D6446" s="4" t="str">
        <f t="shared" si="400"/>
        <v>Teenager</v>
      </c>
      <c r="E6446" s="1" t="s">
        <v>8253</v>
      </c>
      <c r="F6446" s="1" t="s">
        <v>8254</v>
      </c>
      <c r="G6446" s="1" t="s">
        <v>133</v>
      </c>
      <c r="H6446" s="1">
        <v>90057</v>
      </c>
      <c r="I6446" s="4">
        <v>0</v>
      </c>
      <c r="J6446" s="4">
        <v>1</v>
      </c>
      <c r="K6446" s="4" t="str">
        <f t="shared" si="401"/>
        <v>New</v>
      </c>
      <c r="L6446" s="1" t="s">
        <v>40</v>
      </c>
      <c r="M6446" s="1" t="s">
        <v>38</v>
      </c>
      <c r="N6446" s="7">
        <v>31.03</v>
      </c>
      <c r="O6446" s="1" t="s">
        <v>38</v>
      </c>
      <c r="P6446" s="1" t="s">
        <v>38</v>
      </c>
      <c r="Q6446" s="1" t="s">
        <v>53</v>
      </c>
      <c r="R6446" s="7">
        <v>27</v>
      </c>
      <c r="S6446" s="1" t="s">
        <v>41</v>
      </c>
      <c r="T6446" s="1" t="s">
        <v>41</v>
      </c>
      <c r="U6446" s="1" t="s">
        <v>41</v>
      </c>
      <c r="V6446" s="1" t="s">
        <v>41</v>
      </c>
      <c r="W6446" s="1" t="s">
        <v>41</v>
      </c>
      <c r="X6446" s="1" t="s">
        <v>38</v>
      </c>
      <c r="Y6446" s="1" t="s">
        <v>38</v>
      </c>
      <c r="Z6446" s="1" t="s">
        <v>38</v>
      </c>
      <c r="AA6446" s="1" t="s">
        <v>49</v>
      </c>
      <c r="AB6446" s="1" t="s">
        <v>38</v>
      </c>
      <c r="AC6446" s="1" t="s">
        <v>44</v>
      </c>
      <c r="AD6446" s="7">
        <v>85.45</v>
      </c>
      <c r="AE6446" s="7">
        <v>85.45</v>
      </c>
      <c r="AF6446" s="7">
        <v>0</v>
      </c>
      <c r="AG6446" s="7">
        <v>0</v>
      </c>
      <c r="AH6446" s="7">
        <v>31.03</v>
      </c>
      <c r="AI6446" s="7">
        <v>116.48</v>
      </c>
      <c r="AJ6446" s="7">
        <f t="shared" si="402"/>
        <v>116.48</v>
      </c>
      <c r="AK6446" s="7" t="s">
        <v>8247</v>
      </c>
      <c r="AL6446" s="1" t="s">
        <v>55</v>
      </c>
      <c r="AM6446" s="1">
        <f t="shared" si="403"/>
        <v>1</v>
      </c>
      <c r="AN6446" s="1" t="s">
        <v>115</v>
      </c>
      <c r="AO6446" s="1" t="s">
        <v>464</v>
      </c>
      <c r="AP6446" s="4">
        <f>1</f>
        <v>1</v>
      </c>
    </row>
    <row r="6447" spans="1:42" x14ac:dyDescent="0.3">
      <c r="A6447" s="1" t="s">
        <v>7633</v>
      </c>
      <c r="B6447" s="1" t="s">
        <v>47</v>
      </c>
      <c r="C6447" s="4">
        <v>60</v>
      </c>
      <c r="D6447" s="4" t="str">
        <f t="shared" si="400"/>
        <v>Senior Citizen</v>
      </c>
      <c r="E6447" s="1" t="s">
        <v>3</v>
      </c>
      <c r="F6447" s="1" t="s">
        <v>8257</v>
      </c>
      <c r="G6447" s="1" t="s">
        <v>1351</v>
      </c>
      <c r="H6447" s="1">
        <v>95251</v>
      </c>
      <c r="I6447" s="4">
        <v>1</v>
      </c>
      <c r="J6447" s="4">
        <v>72</v>
      </c>
      <c r="K6447" s="4" t="str">
        <f t="shared" si="401"/>
        <v>Veteran</v>
      </c>
      <c r="L6447" s="1" t="s">
        <v>40</v>
      </c>
      <c r="M6447" s="1" t="s">
        <v>38</v>
      </c>
      <c r="N6447" s="7">
        <v>32.47</v>
      </c>
      <c r="O6447" s="1" t="s">
        <v>38</v>
      </c>
      <c r="P6447" s="1" t="s">
        <v>38</v>
      </c>
      <c r="Q6447" s="1" t="s">
        <v>53</v>
      </c>
      <c r="R6447" s="7">
        <v>76</v>
      </c>
      <c r="S6447" s="1" t="s">
        <v>38</v>
      </c>
      <c r="T6447" s="1" t="s">
        <v>38</v>
      </c>
      <c r="U6447" s="1" t="s">
        <v>38</v>
      </c>
      <c r="V6447" s="1" t="s">
        <v>38</v>
      </c>
      <c r="W6447" s="1" t="s">
        <v>38</v>
      </c>
      <c r="X6447" s="1" t="s">
        <v>38</v>
      </c>
      <c r="Y6447" s="1" t="s">
        <v>38</v>
      </c>
      <c r="Z6447" s="1" t="s">
        <v>38</v>
      </c>
      <c r="AA6447" s="1" t="s">
        <v>71</v>
      </c>
      <c r="AB6447" s="1" t="s">
        <v>38</v>
      </c>
      <c r="AC6447" s="1" t="s">
        <v>54</v>
      </c>
      <c r="AD6447" s="7">
        <v>114</v>
      </c>
      <c r="AE6447" s="7">
        <v>8093.15</v>
      </c>
      <c r="AF6447" s="7">
        <v>0</v>
      </c>
      <c r="AG6447" s="7">
        <v>0</v>
      </c>
      <c r="AH6447" s="7">
        <v>2337.84</v>
      </c>
      <c r="AI6447" s="7">
        <v>10430.99</v>
      </c>
      <c r="AJ6447" s="7">
        <f t="shared" si="402"/>
        <v>144.8748611111111</v>
      </c>
      <c r="AK6447" s="7" t="s">
        <v>8247</v>
      </c>
      <c r="AL6447" s="1" t="s">
        <v>45</v>
      </c>
      <c r="AM6447" s="1">
        <f t="shared" si="403"/>
        <v>0</v>
      </c>
      <c r="AN6447" s="1" t="s">
        <v>8232</v>
      </c>
      <c r="AO6447" s="1" t="s">
        <v>108</v>
      </c>
      <c r="AP6447" s="4">
        <f>1</f>
        <v>1</v>
      </c>
    </row>
    <row r="6448" spans="1:42" x14ac:dyDescent="0.3">
      <c r="A6448" s="1" t="s">
        <v>7634</v>
      </c>
      <c r="B6448" s="1" t="s">
        <v>47</v>
      </c>
      <c r="C6448" s="4">
        <v>39</v>
      </c>
      <c r="D6448" s="4" t="str">
        <f t="shared" si="400"/>
        <v>Adult</v>
      </c>
      <c r="E6448" s="1" t="s">
        <v>3</v>
      </c>
      <c r="F6448" s="1" t="s">
        <v>8254</v>
      </c>
      <c r="G6448" s="1" t="s">
        <v>428</v>
      </c>
      <c r="H6448" s="1">
        <v>92706</v>
      </c>
      <c r="I6448" s="4">
        <v>1</v>
      </c>
      <c r="J6448" s="4">
        <v>44</v>
      </c>
      <c r="K6448" s="4" t="str">
        <f t="shared" si="401"/>
        <v>Loyal</v>
      </c>
      <c r="L6448" s="1" t="s">
        <v>40</v>
      </c>
      <c r="M6448" s="1" t="s">
        <v>38</v>
      </c>
      <c r="N6448" s="7">
        <v>17.61</v>
      </c>
      <c r="O6448" s="1" t="s">
        <v>41</v>
      </c>
      <c r="P6448" s="1" t="s">
        <v>38</v>
      </c>
      <c r="Q6448" s="1" t="s">
        <v>77</v>
      </c>
      <c r="R6448" s="7">
        <v>24</v>
      </c>
      <c r="S6448" s="1" t="s">
        <v>38</v>
      </c>
      <c r="T6448" s="1" t="s">
        <v>38</v>
      </c>
      <c r="U6448" s="1" t="s">
        <v>41</v>
      </c>
      <c r="V6448" s="1" t="s">
        <v>38</v>
      </c>
      <c r="W6448" s="1" t="s">
        <v>41</v>
      </c>
      <c r="X6448" s="1" t="s">
        <v>41</v>
      </c>
      <c r="Y6448" s="1" t="s">
        <v>41</v>
      </c>
      <c r="Z6448" s="1" t="s">
        <v>38</v>
      </c>
      <c r="AA6448" s="1" t="s">
        <v>43</v>
      </c>
      <c r="AB6448" s="1" t="s">
        <v>38</v>
      </c>
      <c r="AC6448" s="1" t="s">
        <v>54</v>
      </c>
      <c r="AD6448" s="7">
        <v>64.792366026289201</v>
      </c>
      <c r="AE6448" s="7">
        <v>2603.9499999999998</v>
      </c>
      <c r="AF6448" s="7">
        <v>0</v>
      </c>
      <c r="AG6448" s="7">
        <v>0</v>
      </c>
      <c r="AH6448" s="7">
        <v>774.84</v>
      </c>
      <c r="AI6448" s="7">
        <v>3378.79</v>
      </c>
      <c r="AJ6448" s="7">
        <f t="shared" si="402"/>
        <v>76.790681818181824</v>
      </c>
      <c r="AK6448" s="7" t="s">
        <v>8249</v>
      </c>
      <c r="AL6448" s="1" t="s">
        <v>45</v>
      </c>
      <c r="AM6448" s="1">
        <f t="shared" si="403"/>
        <v>0</v>
      </c>
      <c r="AN6448" s="1" t="s">
        <v>8232</v>
      </c>
      <c r="AO6448" s="1" t="s">
        <v>108</v>
      </c>
      <c r="AP6448" s="4">
        <f>1</f>
        <v>1</v>
      </c>
    </row>
    <row r="6449" spans="1:42" x14ac:dyDescent="0.3">
      <c r="A6449" s="1" t="s">
        <v>7635</v>
      </c>
      <c r="B6449" s="1" t="s">
        <v>37</v>
      </c>
      <c r="C6449" s="4">
        <v>36</v>
      </c>
      <c r="D6449" s="4" t="str">
        <f t="shared" si="400"/>
        <v>Adult</v>
      </c>
      <c r="E6449" s="1" t="s">
        <v>8253</v>
      </c>
      <c r="F6449" s="1" t="s">
        <v>8254</v>
      </c>
      <c r="G6449" s="1" t="s">
        <v>1220</v>
      </c>
      <c r="H6449" s="1">
        <v>95659</v>
      </c>
      <c r="I6449" s="4">
        <v>0</v>
      </c>
      <c r="J6449" s="4">
        <v>59</v>
      </c>
      <c r="K6449" s="4" t="str">
        <f t="shared" si="401"/>
        <v>Veteran</v>
      </c>
      <c r="L6449" s="1" t="s">
        <v>40</v>
      </c>
      <c r="M6449" s="1" t="s">
        <v>38</v>
      </c>
      <c r="N6449" s="7">
        <v>30.44</v>
      </c>
      <c r="O6449" s="1" t="s">
        <v>41</v>
      </c>
      <c r="P6449" s="1" t="s">
        <v>38</v>
      </c>
      <c r="Q6449" s="1" t="s">
        <v>53</v>
      </c>
      <c r="R6449" s="7">
        <v>30</v>
      </c>
      <c r="S6449" s="1" t="s">
        <v>41</v>
      </c>
      <c r="T6449" s="1" t="s">
        <v>41</v>
      </c>
      <c r="U6449" s="1" t="s">
        <v>38</v>
      </c>
      <c r="V6449" s="1" t="s">
        <v>41</v>
      </c>
      <c r="W6449" s="1" t="s">
        <v>38</v>
      </c>
      <c r="X6449" s="1" t="s">
        <v>38</v>
      </c>
      <c r="Y6449" s="1" t="s">
        <v>38</v>
      </c>
      <c r="Z6449" s="1" t="s">
        <v>38</v>
      </c>
      <c r="AA6449" s="1" t="s">
        <v>71</v>
      </c>
      <c r="AB6449" s="1" t="s">
        <v>41</v>
      </c>
      <c r="AC6449" s="1" t="s">
        <v>54</v>
      </c>
      <c r="AD6449" s="7">
        <v>95.8</v>
      </c>
      <c r="AE6449" s="7">
        <v>5655.45</v>
      </c>
      <c r="AF6449" s="7">
        <v>0</v>
      </c>
      <c r="AG6449" s="7">
        <v>0</v>
      </c>
      <c r="AH6449" s="7">
        <v>1795.96</v>
      </c>
      <c r="AI6449" s="7">
        <v>7451.41</v>
      </c>
      <c r="AJ6449" s="7">
        <f t="shared" si="402"/>
        <v>126.29508474576271</v>
      </c>
      <c r="AK6449" s="7" t="s">
        <v>8247</v>
      </c>
      <c r="AL6449" s="1" t="s">
        <v>45</v>
      </c>
      <c r="AM6449" s="1">
        <f t="shared" si="403"/>
        <v>0</v>
      </c>
      <c r="AN6449" s="1" t="s">
        <v>8232</v>
      </c>
      <c r="AO6449" s="1" t="s">
        <v>108</v>
      </c>
      <c r="AP6449" s="4">
        <f>1</f>
        <v>1</v>
      </c>
    </row>
    <row r="6450" spans="1:42" x14ac:dyDescent="0.3">
      <c r="A6450" s="1" t="s">
        <v>7636</v>
      </c>
      <c r="B6450" s="1" t="s">
        <v>37</v>
      </c>
      <c r="C6450" s="4">
        <v>65</v>
      </c>
      <c r="D6450" s="4" t="str">
        <f t="shared" si="400"/>
        <v>Senior Citizen</v>
      </c>
      <c r="E6450" s="1" t="s">
        <v>8253</v>
      </c>
      <c r="F6450" s="1" t="s">
        <v>8254</v>
      </c>
      <c r="G6450" s="1" t="s">
        <v>624</v>
      </c>
      <c r="H6450" s="1">
        <v>91405</v>
      </c>
      <c r="I6450" s="4">
        <v>0</v>
      </c>
      <c r="J6450" s="4">
        <v>18</v>
      </c>
      <c r="K6450" s="4" t="str">
        <f t="shared" si="401"/>
        <v>Loyal</v>
      </c>
      <c r="L6450" s="1" t="s">
        <v>40</v>
      </c>
      <c r="M6450" s="1" t="s">
        <v>38</v>
      </c>
      <c r="N6450" s="7">
        <v>1.27</v>
      </c>
      <c r="O6450" s="1" t="s">
        <v>38</v>
      </c>
      <c r="P6450" s="1" t="s">
        <v>38</v>
      </c>
      <c r="Q6450" s="1" t="s">
        <v>53</v>
      </c>
      <c r="R6450" s="7">
        <v>3</v>
      </c>
      <c r="S6450" s="1" t="s">
        <v>41</v>
      </c>
      <c r="T6450" s="1" t="s">
        <v>38</v>
      </c>
      <c r="U6450" s="1" t="s">
        <v>41</v>
      </c>
      <c r="V6450" s="1" t="s">
        <v>38</v>
      </c>
      <c r="W6450" s="1" t="s">
        <v>38</v>
      </c>
      <c r="X6450" s="1" t="s">
        <v>38</v>
      </c>
      <c r="Y6450" s="1" t="s">
        <v>38</v>
      </c>
      <c r="Z6450" s="1" t="s">
        <v>41</v>
      </c>
      <c r="AA6450" s="1" t="s">
        <v>49</v>
      </c>
      <c r="AB6450" s="1" t="s">
        <v>38</v>
      </c>
      <c r="AC6450" s="1" t="s">
        <v>44</v>
      </c>
      <c r="AD6450" s="7">
        <v>103.6</v>
      </c>
      <c r="AE6450" s="7">
        <v>1806.35</v>
      </c>
      <c r="AF6450" s="7">
        <v>0</v>
      </c>
      <c r="AG6450" s="7">
        <v>10</v>
      </c>
      <c r="AH6450" s="7">
        <v>22.86</v>
      </c>
      <c r="AI6450" s="7">
        <v>1839.21</v>
      </c>
      <c r="AJ6450" s="7">
        <f t="shared" si="402"/>
        <v>102.17833333333334</v>
      </c>
      <c r="AK6450" s="7" t="s">
        <v>8247</v>
      </c>
      <c r="AL6450" s="1" t="s">
        <v>45</v>
      </c>
      <c r="AM6450" s="1">
        <f t="shared" si="403"/>
        <v>0</v>
      </c>
      <c r="AN6450" s="1" t="s">
        <v>8232</v>
      </c>
      <c r="AO6450" s="1" t="s">
        <v>108</v>
      </c>
      <c r="AP6450" s="4">
        <f>1</f>
        <v>1</v>
      </c>
    </row>
    <row r="6451" spans="1:42" x14ac:dyDescent="0.3">
      <c r="A6451" s="1" t="s">
        <v>7637</v>
      </c>
      <c r="B6451" s="1" t="s">
        <v>37</v>
      </c>
      <c r="C6451" s="4">
        <v>40</v>
      </c>
      <c r="D6451" s="4" t="str">
        <f t="shared" si="400"/>
        <v>Adult</v>
      </c>
      <c r="E6451" s="1" t="s">
        <v>8253</v>
      </c>
      <c r="F6451" s="1" t="s">
        <v>8254</v>
      </c>
      <c r="G6451" s="1" t="s">
        <v>3448</v>
      </c>
      <c r="H6451" s="1">
        <v>94941</v>
      </c>
      <c r="I6451" s="4">
        <v>0</v>
      </c>
      <c r="J6451" s="4">
        <v>23</v>
      </c>
      <c r="K6451" s="4" t="str">
        <f t="shared" si="401"/>
        <v>Loyal</v>
      </c>
      <c r="L6451" s="1" t="s">
        <v>40</v>
      </c>
      <c r="M6451" s="1" t="s">
        <v>38</v>
      </c>
      <c r="N6451" s="7">
        <v>14.45</v>
      </c>
      <c r="O6451" s="1" t="s">
        <v>38</v>
      </c>
      <c r="P6451" s="1" t="s">
        <v>38</v>
      </c>
      <c r="Q6451" s="1" t="s">
        <v>53</v>
      </c>
      <c r="R6451" s="7">
        <v>19</v>
      </c>
      <c r="S6451" s="1" t="s">
        <v>41</v>
      </c>
      <c r="T6451" s="1" t="s">
        <v>38</v>
      </c>
      <c r="U6451" s="1" t="s">
        <v>41</v>
      </c>
      <c r="V6451" s="1" t="s">
        <v>41</v>
      </c>
      <c r="W6451" s="1" t="s">
        <v>38</v>
      </c>
      <c r="X6451" s="1" t="s">
        <v>38</v>
      </c>
      <c r="Y6451" s="1" t="s">
        <v>38</v>
      </c>
      <c r="Z6451" s="1" t="s">
        <v>38</v>
      </c>
      <c r="AA6451" s="1" t="s">
        <v>49</v>
      </c>
      <c r="AB6451" s="1" t="s">
        <v>38</v>
      </c>
      <c r="AC6451" s="1" t="s">
        <v>44</v>
      </c>
      <c r="AD6451" s="7">
        <v>98.7</v>
      </c>
      <c r="AE6451" s="7">
        <v>2249.1</v>
      </c>
      <c r="AF6451" s="7">
        <v>0</v>
      </c>
      <c r="AG6451" s="7">
        <v>0</v>
      </c>
      <c r="AH6451" s="7">
        <v>332.35</v>
      </c>
      <c r="AI6451" s="7">
        <v>2581.4499999999998</v>
      </c>
      <c r="AJ6451" s="7">
        <f t="shared" si="402"/>
        <v>112.23695652173912</v>
      </c>
      <c r="AK6451" s="7" t="s">
        <v>8247</v>
      </c>
      <c r="AL6451" s="1" t="s">
        <v>45</v>
      </c>
      <c r="AM6451" s="1">
        <f t="shared" si="403"/>
        <v>0</v>
      </c>
      <c r="AN6451" s="1" t="s">
        <v>8232</v>
      </c>
      <c r="AO6451" s="1" t="s">
        <v>108</v>
      </c>
      <c r="AP6451" s="4">
        <f>1</f>
        <v>1</v>
      </c>
    </row>
    <row r="6452" spans="1:42" x14ac:dyDescent="0.3">
      <c r="A6452" s="1" t="s">
        <v>7638</v>
      </c>
      <c r="B6452" s="1" t="s">
        <v>47</v>
      </c>
      <c r="C6452" s="4">
        <v>75</v>
      </c>
      <c r="D6452" s="4" t="str">
        <f t="shared" si="400"/>
        <v>Senior Citizen</v>
      </c>
      <c r="E6452" s="1" t="s">
        <v>3</v>
      </c>
      <c r="F6452" s="1" t="s">
        <v>8254</v>
      </c>
      <c r="G6452" s="1" t="s">
        <v>1704</v>
      </c>
      <c r="H6452" s="1">
        <v>95464</v>
      </c>
      <c r="I6452" s="4">
        <v>1</v>
      </c>
      <c r="J6452" s="4">
        <v>7</v>
      </c>
      <c r="K6452" s="4" t="str">
        <f t="shared" si="401"/>
        <v>New</v>
      </c>
      <c r="L6452" s="1" t="s">
        <v>52</v>
      </c>
      <c r="M6452" s="1" t="s">
        <v>38</v>
      </c>
      <c r="N6452" s="7">
        <v>13.63</v>
      </c>
      <c r="O6452" s="1" t="s">
        <v>41</v>
      </c>
      <c r="P6452" s="1" t="s">
        <v>38</v>
      </c>
      <c r="Q6452" s="1" t="s">
        <v>53</v>
      </c>
      <c r="R6452" s="7">
        <v>27</v>
      </c>
      <c r="S6452" s="1" t="s">
        <v>41</v>
      </c>
      <c r="T6452" s="1" t="s">
        <v>41</v>
      </c>
      <c r="U6452" s="1" t="s">
        <v>41</v>
      </c>
      <c r="V6452" s="1" t="s">
        <v>41</v>
      </c>
      <c r="W6452" s="1" t="s">
        <v>38</v>
      </c>
      <c r="X6452" s="1" t="s">
        <v>38</v>
      </c>
      <c r="Y6452" s="1" t="s">
        <v>41</v>
      </c>
      <c r="Z6452" s="1" t="s">
        <v>38</v>
      </c>
      <c r="AA6452" s="1" t="s">
        <v>49</v>
      </c>
      <c r="AB6452" s="1" t="s">
        <v>38</v>
      </c>
      <c r="AC6452" s="1" t="s">
        <v>54</v>
      </c>
      <c r="AD6452" s="7">
        <v>89.5</v>
      </c>
      <c r="AE6452" s="7">
        <v>676.7</v>
      </c>
      <c r="AF6452" s="7">
        <v>0</v>
      </c>
      <c r="AG6452" s="7">
        <v>0</v>
      </c>
      <c r="AH6452" s="7">
        <v>95.41</v>
      </c>
      <c r="AI6452" s="7">
        <v>772.11</v>
      </c>
      <c r="AJ6452" s="7">
        <f t="shared" si="402"/>
        <v>110.30142857142857</v>
      </c>
      <c r="AK6452" s="7" t="s">
        <v>8247</v>
      </c>
      <c r="AL6452" s="1" t="s">
        <v>55</v>
      </c>
      <c r="AM6452" s="1">
        <f t="shared" si="403"/>
        <v>1</v>
      </c>
      <c r="AN6452" s="1" t="s">
        <v>61</v>
      </c>
      <c r="AO6452" s="1" t="s">
        <v>65</v>
      </c>
      <c r="AP6452" s="4">
        <f>1</f>
        <v>1</v>
      </c>
    </row>
    <row r="6453" spans="1:42" x14ac:dyDescent="0.3">
      <c r="A6453" s="1" t="s">
        <v>7639</v>
      </c>
      <c r="B6453" s="1" t="s">
        <v>47</v>
      </c>
      <c r="C6453" s="4">
        <v>51</v>
      </c>
      <c r="D6453" s="4" t="str">
        <f t="shared" si="400"/>
        <v>Senior Citizen</v>
      </c>
      <c r="E6453" s="1" t="s">
        <v>8253</v>
      </c>
      <c r="F6453" s="1" t="s">
        <v>8254</v>
      </c>
      <c r="G6453" s="1" t="s">
        <v>2622</v>
      </c>
      <c r="H6453" s="1">
        <v>94585</v>
      </c>
      <c r="I6453" s="4">
        <v>0</v>
      </c>
      <c r="J6453" s="4">
        <v>51</v>
      </c>
      <c r="K6453" s="4" t="str">
        <f t="shared" si="401"/>
        <v>Veteran</v>
      </c>
      <c r="L6453" s="1" t="s">
        <v>74</v>
      </c>
      <c r="M6453" s="1" t="s">
        <v>38</v>
      </c>
      <c r="N6453" s="7">
        <v>27.3</v>
      </c>
      <c r="O6453" s="1" t="s">
        <v>41</v>
      </c>
      <c r="P6453" s="1" t="s">
        <v>38</v>
      </c>
      <c r="Q6453" s="1" t="s">
        <v>53</v>
      </c>
      <c r="R6453" s="7">
        <v>13</v>
      </c>
      <c r="S6453" s="1" t="s">
        <v>38</v>
      </c>
      <c r="T6453" s="1" t="s">
        <v>41</v>
      </c>
      <c r="U6453" s="1" t="s">
        <v>41</v>
      </c>
      <c r="V6453" s="1" t="s">
        <v>41</v>
      </c>
      <c r="W6453" s="1" t="s">
        <v>38</v>
      </c>
      <c r="X6453" s="1" t="s">
        <v>41</v>
      </c>
      <c r="Y6453" s="1" t="s">
        <v>41</v>
      </c>
      <c r="Z6453" s="1" t="s">
        <v>38</v>
      </c>
      <c r="AA6453" s="1" t="s">
        <v>43</v>
      </c>
      <c r="AB6453" s="1" t="s">
        <v>41</v>
      </c>
      <c r="AC6453" s="1" t="s">
        <v>44</v>
      </c>
      <c r="AD6453" s="7">
        <v>86.35</v>
      </c>
      <c r="AE6453" s="7">
        <v>4267.1499999999996</v>
      </c>
      <c r="AF6453" s="7">
        <v>0</v>
      </c>
      <c r="AG6453" s="7">
        <v>0</v>
      </c>
      <c r="AH6453" s="7">
        <v>1392.3</v>
      </c>
      <c r="AI6453" s="7">
        <v>5659.45</v>
      </c>
      <c r="AJ6453" s="7">
        <f t="shared" si="402"/>
        <v>110.96960784313725</v>
      </c>
      <c r="AK6453" s="7" t="s">
        <v>8247</v>
      </c>
      <c r="AL6453" s="1" t="s">
        <v>45</v>
      </c>
      <c r="AM6453" s="1">
        <f t="shared" si="403"/>
        <v>0</v>
      </c>
      <c r="AN6453" s="1" t="s">
        <v>8232</v>
      </c>
      <c r="AO6453" s="1" t="s">
        <v>108</v>
      </c>
      <c r="AP6453" s="4">
        <f>1</f>
        <v>1</v>
      </c>
    </row>
    <row r="6454" spans="1:42" x14ac:dyDescent="0.3">
      <c r="A6454" s="1" t="s">
        <v>7640</v>
      </c>
      <c r="B6454" s="1" t="s">
        <v>47</v>
      </c>
      <c r="C6454" s="4">
        <v>28</v>
      </c>
      <c r="D6454" s="4" t="str">
        <f t="shared" si="400"/>
        <v>Adult</v>
      </c>
      <c r="E6454" s="1" t="s">
        <v>3</v>
      </c>
      <c r="F6454" s="1" t="s">
        <v>8255</v>
      </c>
      <c r="G6454" s="1" t="s">
        <v>151</v>
      </c>
      <c r="H6454" s="1">
        <v>94555</v>
      </c>
      <c r="I6454" s="4">
        <v>3</v>
      </c>
      <c r="J6454" s="4">
        <v>64</v>
      </c>
      <c r="K6454" s="4" t="str">
        <f t="shared" si="401"/>
        <v>Veteran</v>
      </c>
      <c r="L6454" s="1" t="s">
        <v>74</v>
      </c>
      <c r="M6454" s="1" t="s">
        <v>38</v>
      </c>
      <c r="N6454" s="7">
        <v>14.93</v>
      </c>
      <c r="O6454" s="1" t="s">
        <v>41</v>
      </c>
      <c r="P6454" s="1" t="s">
        <v>41</v>
      </c>
      <c r="Q6454" s="1" t="s">
        <v>8232</v>
      </c>
      <c r="R6454" s="7">
        <v>0</v>
      </c>
      <c r="S6454" s="1" t="s">
        <v>41</v>
      </c>
      <c r="T6454" s="1" t="s">
        <v>41</v>
      </c>
      <c r="U6454" s="1" t="s">
        <v>41</v>
      </c>
      <c r="V6454" s="1" t="s">
        <v>41</v>
      </c>
      <c r="W6454" s="1" t="s">
        <v>41</v>
      </c>
      <c r="X6454" s="1" t="s">
        <v>41</v>
      </c>
      <c r="Y6454" s="1" t="s">
        <v>41</v>
      </c>
      <c r="Z6454" s="1" t="s">
        <v>41</v>
      </c>
      <c r="AA6454" s="1" t="s">
        <v>71</v>
      </c>
      <c r="AB6454" s="1" t="s">
        <v>38</v>
      </c>
      <c r="AC6454" s="1" t="s">
        <v>54</v>
      </c>
      <c r="AD6454" s="7">
        <v>19.7</v>
      </c>
      <c r="AE6454" s="7">
        <v>1274.05</v>
      </c>
      <c r="AF6454" s="7">
        <v>0</v>
      </c>
      <c r="AG6454" s="7">
        <v>0</v>
      </c>
      <c r="AH6454" s="7">
        <v>955.52</v>
      </c>
      <c r="AI6454" s="7">
        <v>2229.5700000000002</v>
      </c>
      <c r="AJ6454" s="7">
        <f t="shared" si="402"/>
        <v>34.837031250000003</v>
      </c>
      <c r="AK6454" s="7" t="s">
        <v>8246</v>
      </c>
      <c r="AL6454" s="1" t="s">
        <v>45</v>
      </c>
      <c r="AM6454" s="1">
        <f t="shared" si="403"/>
        <v>0</v>
      </c>
      <c r="AN6454" s="1" t="s">
        <v>8232</v>
      </c>
      <c r="AO6454" s="1" t="s">
        <v>108</v>
      </c>
      <c r="AP6454" s="4">
        <f>1</f>
        <v>1</v>
      </c>
    </row>
    <row r="6455" spans="1:42" x14ac:dyDescent="0.3">
      <c r="A6455" s="1" t="s">
        <v>7641</v>
      </c>
      <c r="B6455" s="1" t="s">
        <v>47</v>
      </c>
      <c r="C6455" s="4">
        <v>41</v>
      </c>
      <c r="D6455" s="4" t="str">
        <f t="shared" si="400"/>
        <v>Adult</v>
      </c>
      <c r="E6455" s="1" t="s">
        <v>3</v>
      </c>
      <c r="F6455" s="1" t="s">
        <v>8254</v>
      </c>
      <c r="G6455" s="1" t="s">
        <v>1879</v>
      </c>
      <c r="H6455" s="1">
        <v>93657</v>
      </c>
      <c r="I6455" s="4">
        <v>10</v>
      </c>
      <c r="J6455" s="4">
        <v>69</v>
      </c>
      <c r="K6455" s="4" t="str">
        <f t="shared" si="401"/>
        <v>Veteran</v>
      </c>
      <c r="L6455" s="1" t="s">
        <v>40</v>
      </c>
      <c r="M6455" s="1" t="s">
        <v>38</v>
      </c>
      <c r="N6455" s="7">
        <v>48.37</v>
      </c>
      <c r="O6455" s="1" t="s">
        <v>41</v>
      </c>
      <c r="P6455" s="1" t="s">
        <v>38</v>
      </c>
      <c r="Q6455" s="1" t="s">
        <v>77</v>
      </c>
      <c r="R6455" s="7">
        <v>7</v>
      </c>
      <c r="S6455" s="1" t="s">
        <v>38</v>
      </c>
      <c r="T6455" s="1" t="s">
        <v>38</v>
      </c>
      <c r="U6455" s="1" t="s">
        <v>38</v>
      </c>
      <c r="V6455" s="1" t="s">
        <v>38</v>
      </c>
      <c r="W6455" s="1" t="s">
        <v>38</v>
      </c>
      <c r="X6455" s="1" t="s">
        <v>38</v>
      </c>
      <c r="Y6455" s="1" t="s">
        <v>38</v>
      </c>
      <c r="Z6455" s="1" t="s">
        <v>38</v>
      </c>
      <c r="AA6455" s="1" t="s">
        <v>71</v>
      </c>
      <c r="AB6455" s="1" t="s">
        <v>38</v>
      </c>
      <c r="AC6455" s="1" t="s">
        <v>44</v>
      </c>
      <c r="AD6455" s="7">
        <v>84.7</v>
      </c>
      <c r="AE6455" s="7">
        <v>5878.9</v>
      </c>
      <c r="AF6455" s="7">
        <v>0</v>
      </c>
      <c r="AG6455" s="7">
        <v>0</v>
      </c>
      <c r="AH6455" s="7">
        <v>3337.53</v>
      </c>
      <c r="AI6455" s="7">
        <v>9216.43</v>
      </c>
      <c r="AJ6455" s="7">
        <f t="shared" si="402"/>
        <v>133.57144927536231</v>
      </c>
      <c r="AK6455" s="7" t="s">
        <v>8247</v>
      </c>
      <c r="AL6455" s="1" t="s">
        <v>45</v>
      </c>
      <c r="AM6455" s="1">
        <f t="shared" si="403"/>
        <v>0</v>
      </c>
      <c r="AN6455" s="1" t="s">
        <v>8232</v>
      </c>
      <c r="AO6455" s="1" t="s">
        <v>108</v>
      </c>
      <c r="AP6455" s="4">
        <f>1</f>
        <v>1</v>
      </c>
    </row>
    <row r="6456" spans="1:42" x14ac:dyDescent="0.3">
      <c r="A6456" s="1" t="s">
        <v>7642</v>
      </c>
      <c r="B6456" s="1" t="s">
        <v>47</v>
      </c>
      <c r="C6456" s="4">
        <v>44</v>
      </c>
      <c r="D6456" s="4" t="str">
        <f t="shared" si="400"/>
        <v>Adult</v>
      </c>
      <c r="E6456" s="1" t="s">
        <v>8253</v>
      </c>
      <c r="F6456" s="1" t="s">
        <v>8254</v>
      </c>
      <c r="G6456" s="1" t="s">
        <v>2947</v>
      </c>
      <c r="H6456" s="1">
        <v>92337</v>
      </c>
      <c r="I6456" s="4">
        <v>0</v>
      </c>
      <c r="J6456" s="4">
        <v>1</v>
      </c>
      <c r="K6456" s="4" t="str">
        <f t="shared" si="401"/>
        <v>New</v>
      </c>
      <c r="L6456" s="1" t="s">
        <v>40</v>
      </c>
      <c r="M6456" s="1" t="s">
        <v>41</v>
      </c>
      <c r="N6456" s="7">
        <v>25.420517214274568</v>
      </c>
      <c r="O6456" s="1" t="s">
        <v>41</v>
      </c>
      <c r="P6456" s="1" t="s">
        <v>38</v>
      </c>
      <c r="Q6456" s="1" t="s">
        <v>42</v>
      </c>
      <c r="R6456" s="7">
        <v>2</v>
      </c>
      <c r="S6456" s="1" t="s">
        <v>41</v>
      </c>
      <c r="T6456" s="1" t="s">
        <v>41</v>
      </c>
      <c r="U6456" s="1" t="s">
        <v>41</v>
      </c>
      <c r="V6456" s="1" t="s">
        <v>41</v>
      </c>
      <c r="W6456" s="1" t="s">
        <v>41</v>
      </c>
      <c r="X6456" s="1" t="s">
        <v>41</v>
      </c>
      <c r="Y6456" s="1" t="s">
        <v>41</v>
      </c>
      <c r="Z6456" s="1" t="s">
        <v>38</v>
      </c>
      <c r="AA6456" s="1" t="s">
        <v>49</v>
      </c>
      <c r="AB6456" s="1" t="s">
        <v>38</v>
      </c>
      <c r="AC6456" s="1" t="s">
        <v>181</v>
      </c>
      <c r="AD6456" s="7">
        <v>24.45</v>
      </c>
      <c r="AE6456" s="7">
        <v>24.45</v>
      </c>
      <c r="AF6456" s="7">
        <v>0</v>
      </c>
      <c r="AG6456" s="7">
        <v>0</v>
      </c>
      <c r="AH6456" s="7">
        <v>0</v>
      </c>
      <c r="AI6456" s="7">
        <v>24.45</v>
      </c>
      <c r="AJ6456" s="7">
        <f t="shared" si="402"/>
        <v>24.45</v>
      </c>
      <c r="AK6456" s="7" t="s">
        <v>8246</v>
      </c>
      <c r="AL6456" s="1" t="s">
        <v>55</v>
      </c>
      <c r="AM6456" s="1">
        <f t="shared" si="403"/>
        <v>1</v>
      </c>
      <c r="AN6456" s="1" t="s">
        <v>115</v>
      </c>
      <c r="AO6456" s="1" t="s">
        <v>800</v>
      </c>
      <c r="AP6456" s="4">
        <f>1</f>
        <v>1</v>
      </c>
    </row>
    <row r="6457" spans="1:42" x14ac:dyDescent="0.3">
      <c r="A6457" s="1" t="s">
        <v>7643</v>
      </c>
      <c r="B6457" s="1" t="s">
        <v>47</v>
      </c>
      <c r="C6457" s="4">
        <v>80</v>
      </c>
      <c r="D6457" s="4" t="str">
        <f t="shared" si="400"/>
        <v>Senior Citizen</v>
      </c>
      <c r="E6457" s="1" t="s">
        <v>8253</v>
      </c>
      <c r="F6457" s="1" t="s">
        <v>8254</v>
      </c>
      <c r="G6457" s="1" t="s">
        <v>526</v>
      </c>
      <c r="H6457" s="1">
        <v>94080</v>
      </c>
      <c r="I6457" s="4">
        <v>0</v>
      </c>
      <c r="J6457" s="4">
        <v>2</v>
      </c>
      <c r="K6457" s="4" t="str">
        <f t="shared" si="401"/>
        <v>New</v>
      </c>
      <c r="L6457" s="1" t="s">
        <v>40</v>
      </c>
      <c r="M6457" s="1" t="s">
        <v>38</v>
      </c>
      <c r="N6457" s="7">
        <v>7.03</v>
      </c>
      <c r="O6457" s="1" t="s">
        <v>41</v>
      </c>
      <c r="P6457" s="1" t="s">
        <v>41</v>
      </c>
      <c r="Q6457" s="1" t="s">
        <v>8232</v>
      </c>
      <c r="R6457" s="7">
        <v>0</v>
      </c>
      <c r="S6457" s="1" t="s">
        <v>41</v>
      </c>
      <c r="T6457" s="1" t="s">
        <v>41</v>
      </c>
      <c r="U6457" s="1" t="s">
        <v>41</v>
      </c>
      <c r="V6457" s="1" t="s">
        <v>41</v>
      </c>
      <c r="W6457" s="1" t="s">
        <v>41</v>
      </c>
      <c r="X6457" s="1" t="s">
        <v>41</v>
      </c>
      <c r="Y6457" s="1" t="s">
        <v>41</v>
      </c>
      <c r="Z6457" s="1" t="s">
        <v>41</v>
      </c>
      <c r="AA6457" s="1" t="s">
        <v>71</v>
      </c>
      <c r="AB6457" s="1" t="s">
        <v>41</v>
      </c>
      <c r="AC6457" s="1" t="s">
        <v>54</v>
      </c>
      <c r="AD6457" s="7">
        <v>19.2</v>
      </c>
      <c r="AE6457" s="7">
        <v>37.200000000000003</v>
      </c>
      <c r="AF6457" s="7">
        <v>0</v>
      </c>
      <c r="AG6457" s="7">
        <v>0</v>
      </c>
      <c r="AH6457" s="7">
        <v>14.06</v>
      </c>
      <c r="AI6457" s="7">
        <v>51.26</v>
      </c>
      <c r="AJ6457" s="7">
        <f t="shared" si="402"/>
        <v>25.63</v>
      </c>
      <c r="AK6457" s="7" t="s">
        <v>8246</v>
      </c>
      <c r="AL6457" s="1" t="s">
        <v>96</v>
      </c>
      <c r="AM6457" s="1">
        <f t="shared" si="403"/>
        <v>0</v>
      </c>
      <c r="AN6457" s="1" t="s">
        <v>8232</v>
      </c>
      <c r="AO6457" s="1" t="s">
        <v>108</v>
      </c>
      <c r="AP6457" s="4">
        <f>1</f>
        <v>1</v>
      </c>
    </row>
    <row r="6458" spans="1:42" x14ac:dyDescent="0.3">
      <c r="A6458" s="1" t="s">
        <v>7644</v>
      </c>
      <c r="B6458" s="1" t="s">
        <v>37</v>
      </c>
      <c r="C6458" s="4">
        <v>33</v>
      </c>
      <c r="D6458" s="4" t="str">
        <f t="shared" si="400"/>
        <v>Adult</v>
      </c>
      <c r="E6458" s="1" t="s">
        <v>3</v>
      </c>
      <c r="F6458" s="1" t="s">
        <v>8257</v>
      </c>
      <c r="G6458" s="1" t="s">
        <v>945</v>
      </c>
      <c r="H6458" s="1">
        <v>95920</v>
      </c>
      <c r="I6458" s="4">
        <v>1</v>
      </c>
      <c r="J6458" s="4">
        <v>35</v>
      </c>
      <c r="K6458" s="4" t="str">
        <f t="shared" si="401"/>
        <v>Loyal</v>
      </c>
      <c r="L6458" s="1" t="s">
        <v>40</v>
      </c>
      <c r="M6458" s="1" t="s">
        <v>38</v>
      </c>
      <c r="N6458" s="7">
        <v>26.09</v>
      </c>
      <c r="O6458" s="1" t="s">
        <v>41</v>
      </c>
      <c r="P6458" s="1" t="s">
        <v>38</v>
      </c>
      <c r="Q6458" s="1" t="s">
        <v>53</v>
      </c>
      <c r="R6458" s="7">
        <v>56</v>
      </c>
      <c r="S6458" s="1" t="s">
        <v>38</v>
      </c>
      <c r="T6458" s="1" t="s">
        <v>41</v>
      </c>
      <c r="U6458" s="1" t="s">
        <v>38</v>
      </c>
      <c r="V6458" s="1" t="s">
        <v>38</v>
      </c>
      <c r="W6458" s="1" t="s">
        <v>38</v>
      </c>
      <c r="X6458" s="1" t="s">
        <v>38</v>
      </c>
      <c r="Y6458" s="1" t="s">
        <v>38</v>
      </c>
      <c r="Z6458" s="1" t="s">
        <v>41</v>
      </c>
      <c r="AA6458" s="1" t="s">
        <v>49</v>
      </c>
      <c r="AB6458" s="1" t="s">
        <v>38</v>
      </c>
      <c r="AC6458" s="1" t="s">
        <v>54</v>
      </c>
      <c r="AD6458" s="7">
        <v>106.9</v>
      </c>
      <c r="AE6458" s="7">
        <v>3756.45</v>
      </c>
      <c r="AF6458" s="7">
        <v>34.47</v>
      </c>
      <c r="AG6458" s="7">
        <v>150</v>
      </c>
      <c r="AH6458" s="7">
        <v>913.15</v>
      </c>
      <c r="AI6458" s="7">
        <v>4785.13</v>
      </c>
      <c r="AJ6458" s="7">
        <f t="shared" si="402"/>
        <v>136.71799999999999</v>
      </c>
      <c r="AK6458" s="7" t="s">
        <v>8247</v>
      </c>
      <c r="AL6458" s="1" t="s">
        <v>45</v>
      </c>
      <c r="AM6458" s="1">
        <f t="shared" si="403"/>
        <v>0</v>
      </c>
      <c r="AN6458" s="1" t="s">
        <v>8232</v>
      </c>
      <c r="AO6458" s="1" t="s">
        <v>108</v>
      </c>
      <c r="AP6458" s="4">
        <f>1</f>
        <v>1</v>
      </c>
    </row>
    <row r="6459" spans="1:42" x14ac:dyDescent="0.3">
      <c r="A6459" s="1" t="s">
        <v>7645</v>
      </c>
      <c r="B6459" s="1" t="s">
        <v>47</v>
      </c>
      <c r="C6459" s="4">
        <v>54</v>
      </c>
      <c r="D6459" s="4" t="str">
        <f t="shared" si="400"/>
        <v>Senior Citizen</v>
      </c>
      <c r="E6459" s="1" t="s">
        <v>3</v>
      </c>
      <c r="F6459" s="1" t="s">
        <v>8257</v>
      </c>
      <c r="G6459" s="1" t="s">
        <v>2690</v>
      </c>
      <c r="H6459" s="1">
        <v>93647</v>
      </c>
      <c r="I6459" s="4">
        <v>3</v>
      </c>
      <c r="J6459" s="4">
        <v>26</v>
      </c>
      <c r="K6459" s="4" t="str">
        <f t="shared" si="401"/>
        <v>Loyal</v>
      </c>
      <c r="L6459" s="1" t="s">
        <v>40</v>
      </c>
      <c r="M6459" s="1" t="s">
        <v>38</v>
      </c>
      <c r="N6459" s="7">
        <v>24.17</v>
      </c>
      <c r="O6459" s="1" t="s">
        <v>41</v>
      </c>
      <c r="P6459" s="1" t="s">
        <v>38</v>
      </c>
      <c r="Q6459" s="1" t="s">
        <v>53</v>
      </c>
      <c r="R6459" s="7">
        <v>75</v>
      </c>
      <c r="S6459" s="1" t="s">
        <v>41</v>
      </c>
      <c r="T6459" s="1" t="s">
        <v>41</v>
      </c>
      <c r="U6459" s="1" t="s">
        <v>41</v>
      </c>
      <c r="V6459" s="1" t="s">
        <v>41</v>
      </c>
      <c r="W6459" s="1" t="s">
        <v>41</v>
      </c>
      <c r="X6459" s="1" t="s">
        <v>38</v>
      </c>
      <c r="Y6459" s="1" t="s">
        <v>38</v>
      </c>
      <c r="Z6459" s="1" t="s">
        <v>38</v>
      </c>
      <c r="AA6459" s="1" t="s">
        <v>43</v>
      </c>
      <c r="AB6459" s="1" t="s">
        <v>41</v>
      </c>
      <c r="AC6459" s="1" t="s">
        <v>54</v>
      </c>
      <c r="AD6459" s="7">
        <v>78.95</v>
      </c>
      <c r="AE6459" s="7">
        <v>2034.25</v>
      </c>
      <c r="AF6459" s="7">
        <v>0</v>
      </c>
      <c r="AG6459" s="7">
        <v>0</v>
      </c>
      <c r="AH6459" s="7">
        <v>628.41999999999996</v>
      </c>
      <c r="AI6459" s="7">
        <v>2662.67</v>
      </c>
      <c r="AJ6459" s="7">
        <f t="shared" si="402"/>
        <v>102.41038461538461</v>
      </c>
      <c r="AK6459" s="7" t="s">
        <v>8247</v>
      </c>
      <c r="AL6459" s="1" t="s">
        <v>45</v>
      </c>
      <c r="AM6459" s="1">
        <f t="shared" si="403"/>
        <v>0</v>
      </c>
      <c r="AN6459" s="1" t="s">
        <v>8232</v>
      </c>
      <c r="AO6459" s="1" t="s">
        <v>108</v>
      </c>
      <c r="AP6459" s="4">
        <f>1</f>
        <v>1</v>
      </c>
    </row>
    <row r="6460" spans="1:42" x14ac:dyDescent="0.3">
      <c r="A6460" s="1" t="s">
        <v>7646</v>
      </c>
      <c r="B6460" s="1" t="s">
        <v>37</v>
      </c>
      <c r="C6460" s="4">
        <v>34</v>
      </c>
      <c r="D6460" s="4" t="str">
        <f t="shared" si="400"/>
        <v>Adult</v>
      </c>
      <c r="E6460" s="1" t="s">
        <v>3</v>
      </c>
      <c r="F6460" s="1" t="s">
        <v>8254</v>
      </c>
      <c r="G6460" s="1" t="s">
        <v>133</v>
      </c>
      <c r="H6460" s="1">
        <v>90014</v>
      </c>
      <c r="I6460" s="4">
        <v>10</v>
      </c>
      <c r="J6460" s="4">
        <v>26</v>
      </c>
      <c r="K6460" s="4" t="str">
        <f t="shared" si="401"/>
        <v>Loyal</v>
      </c>
      <c r="L6460" s="1" t="s">
        <v>40</v>
      </c>
      <c r="M6460" s="1" t="s">
        <v>41</v>
      </c>
      <c r="N6460" s="7">
        <v>25.420517214274568</v>
      </c>
      <c r="O6460" s="1" t="s">
        <v>41</v>
      </c>
      <c r="P6460" s="1" t="s">
        <v>38</v>
      </c>
      <c r="Q6460" s="1" t="s">
        <v>42</v>
      </c>
      <c r="R6460" s="7">
        <v>28</v>
      </c>
      <c r="S6460" s="1" t="s">
        <v>38</v>
      </c>
      <c r="T6460" s="1" t="s">
        <v>38</v>
      </c>
      <c r="U6460" s="1" t="s">
        <v>38</v>
      </c>
      <c r="V6460" s="1" t="s">
        <v>41</v>
      </c>
      <c r="W6460" s="1" t="s">
        <v>38</v>
      </c>
      <c r="X6460" s="1" t="s">
        <v>41</v>
      </c>
      <c r="Y6460" s="1" t="s">
        <v>41</v>
      </c>
      <c r="Z6460" s="1" t="s">
        <v>41</v>
      </c>
      <c r="AA6460" s="1" t="s">
        <v>43</v>
      </c>
      <c r="AB6460" s="1" t="s">
        <v>41</v>
      </c>
      <c r="AC6460" s="1" t="s">
        <v>54</v>
      </c>
      <c r="AD6460" s="7">
        <v>47.85</v>
      </c>
      <c r="AE6460" s="7">
        <v>1190.5</v>
      </c>
      <c r="AF6460" s="7">
        <v>0</v>
      </c>
      <c r="AG6460" s="7">
        <v>80</v>
      </c>
      <c r="AH6460" s="7">
        <v>0</v>
      </c>
      <c r="AI6460" s="7">
        <v>1270.5</v>
      </c>
      <c r="AJ6460" s="7">
        <f t="shared" si="402"/>
        <v>48.865384615384613</v>
      </c>
      <c r="AK6460" s="7" t="s">
        <v>8246</v>
      </c>
      <c r="AL6460" s="1" t="s">
        <v>45</v>
      </c>
      <c r="AM6460" s="1">
        <f t="shared" si="403"/>
        <v>0</v>
      </c>
      <c r="AN6460" s="1" t="s">
        <v>8232</v>
      </c>
      <c r="AO6460" s="1" t="s">
        <v>108</v>
      </c>
      <c r="AP6460" s="4">
        <f>1</f>
        <v>1</v>
      </c>
    </row>
    <row r="6461" spans="1:42" x14ac:dyDescent="0.3">
      <c r="A6461" s="1" t="s">
        <v>7647</v>
      </c>
      <c r="B6461" s="1" t="s">
        <v>37</v>
      </c>
      <c r="C6461" s="4">
        <v>35</v>
      </c>
      <c r="D6461" s="4" t="str">
        <f t="shared" si="400"/>
        <v>Adult</v>
      </c>
      <c r="E6461" s="1" t="s">
        <v>3</v>
      </c>
      <c r="F6461" s="1" t="s">
        <v>8254</v>
      </c>
      <c r="G6461" s="1" t="s">
        <v>149</v>
      </c>
      <c r="H6461" s="1">
        <v>92117</v>
      </c>
      <c r="I6461" s="4">
        <v>1</v>
      </c>
      <c r="J6461" s="4">
        <v>49</v>
      </c>
      <c r="K6461" s="4" t="str">
        <f t="shared" si="401"/>
        <v>Veteran</v>
      </c>
      <c r="L6461" s="1" t="s">
        <v>40</v>
      </c>
      <c r="M6461" s="1" t="s">
        <v>38</v>
      </c>
      <c r="N6461" s="7">
        <v>26.37</v>
      </c>
      <c r="O6461" s="1" t="s">
        <v>38</v>
      </c>
      <c r="P6461" s="1" t="s">
        <v>38</v>
      </c>
      <c r="Q6461" s="1" t="s">
        <v>53</v>
      </c>
      <c r="R6461" s="7">
        <v>19</v>
      </c>
      <c r="S6461" s="1" t="s">
        <v>41</v>
      </c>
      <c r="T6461" s="1" t="s">
        <v>38</v>
      </c>
      <c r="U6461" s="1" t="s">
        <v>41</v>
      </c>
      <c r="V6461" s="1" t="s">
        <v>41</v>
      </c>
      <c r="W6461" s="1" t="s">
        <v>38</v>
      </c>
      <c r="X6461" s="1" t="s">
        <v>38</v>
      </c>
      <c r="Y6461" s="1" t="s">
        <v>38</v>
      </c>
      <c r="Z6461" s="1" t="s">
        <v>38</v>
      </c>
      <c r="AA6461" s="1" t="s">
        <v>43</v>
      </c>
      <c r="AB6461" s="1" t="s">
        <v>41</v>
      </c>
      <c r="AC6461" s="1" t="s">
        <v>181</v>
      </c>
      <c r="AD6461" s="7">
        <v>100.45</v>
      </c>
      <c r="AE6461" s="7">
        <v>4941.8</v>
      </c>
      <c r="AF6461" s="7">
        <v>0</v>
      </c>
      <c r="AG6461" s="7">
        <v>0</v>
      </c>
      <c r="AH6461" s="7">
        <v>1292.1300000000001</v>
      </c>
      <c r="AI6461" s="7">
        <v>6233.93</v>
      </c>
      <c r="AJ6461" s="7">
        <f t="shared" si="402"/>
        <v>127.2230612244898</v>
      </c>
      <c r="AK6461" s="7" t="s">
        <v>8247</v>
      </c>
      <c r="AL6461" s="1" t="s">
        <v>55</v>
      </c>
      <c r="AM6461" s="1">
        <f t="shared" si="403"/>
        <v>1</v>
      </c>
      <c r="AN6461" s="1" t="s">
        <v>61</v>
      </c>
      <c r="AO6461" s="1" t="s">
        <v>589</v>
      </c>
      <c r="AP6461" s="4">
        <f>1</f>
        <v>1</v>
      </c>
    </row>
    <row r="6462" spans="1:42" x14ac:dyDescent="0.3">
      <c r="A6462" s="1" t="s">
        <v>7648</v>
      </c>
      <c r="B6462" s="1" t="s">
        <v>37</v>
      </c>
      <c r="C6462" s="4">
        <v>38</v>
      </c>
      <c r="D6462" s="4" t="str">
        <f t="shared" si="400"/>
        <v>Adult</v>
      </c>
      <c r="E6462" s="1" t="s">
        <v>3</v>
      </c>
      <c r="F6462" s="1" t="s">
        <v>8254</v>
      </c>
      <c r="G6462" s="1" t="s">
        <v>1286</v>
      </c>
      <c r="H6462" s="1">
        <v>93541</v>
      </c>
      <c r="I6462" s="4">
        <v>7</v>
      </c>
      <c r="J6462" s="4">
        <v>68</v>
      </c>
      <c r="K6462" s="4" t="str">
        <f t="shared" si="401"/>
        <v>Veteran</v>
      </c>
      <c r="L6462" s="1" t="s">
        <v>70</v>
      </c>
      <c r="M6462" s="1" t="s">
        <v>38</v>
      </c>
      <c r="N6462" s="7">
        <v>47.95</v>
      </c>
      <c r="O6462" s="1" t="s">
        <v>41</v>
      </c>
      <c r="P6462" s="1" t="s">
        <v>38</v>
      </c>
      <c r="Q6462" s="1" t="s">
        <v>77</v>
      </c>
      <c r="R6462" s="7">
        <v>14</v>
      </c>
      <c r="S6462" s="1" t="s">
        <v>38</v>
      </c>
      <c r="T6462" s="1" t="s">
        <v>38</v>
      </c>
      <c r="U6462" s="1" t="s">
        <v>41</v>
      </c>
      <c r="V6462" s="1" t="s">
        <v>38</v>
      </c>
      <c r="W6462" s="1" t="s">
        <v>38</v>
      </c>
      <c r="X6462" s="1" t="s">
        <v>38</v>
      </c>
      <c r="Y6462" s="1" t="s">
        <v>38</v>
      </c>
      <c r="Z6462" s="1" t="s">
        <v>38</v>
      </c>
      <c r="AA6462" s="1" t="s">
        <v>71</v>
      </c>
      <c r="AB6462" s="1" t="s">
        <v>38</v>
      </c>
      <c r="AC6462" s="1" t="s">
        <v>54</v>
      </c>
      <c r="AD6462" s="7">
        <v>79.599999999999994</v>
      </c>
      <c r="AE6462" s="7">
        <v>5515.8</v>
      </c>
      <c r="AF6462" s="7">
        <v>0</v>
      </c>
      <c r="AG6462" s="7">
        <v>0</v>
      </c>
      <c r="AH6462" s="7">
        <v>3260.6</v>
      </c>
      <c r="AI6462" s="7">
        <v>8776.4</v>
      </c>
      <c r="AJ6462" s="7">
        <f t="shared" si="402"/>
        <v>129.06470588235294</v>
      </c>
      <c r="AK6462" s="7" t="s">
        <v>8247</v>
      </c>
      <c r="AL6462" s="1" t="s">
        <v>45</v>
      </c>
      <c r="AM6462" s="1">
        <f t="shared" si="403"/>
        <v>0</v>
      </c>
      <c r="AN6462" s="1" t="s">
        <v>8232</v>
      </c>
      <c r="AO6462" s="1" t="s">
        <v>108</v>
      </c>
      <c r="AP6462" s="4">
        <f>1</f>
        <v>1</v>
      </c>
    </row>
    <row r="6463" spans="1:42" x14ac:dyDescent="0.3">
      <c r="A6463" s="1" t="s">
        <v>7649</v>
      </c>
      <c r="B6463" s="1" t="s">
        <v>47</v>
      </c>
      <c r="C6463" s="4">
        <v>41</v>
      </c>
      <c r="D6463" s="4" t="str">
        <f t="shared" si="400"/>
        <v>Adult</v>
      </c>
      <c r="E6463" s="1" t="s">
        <v>8253</v>
      </c>
      <c r="F6463" s="1" t="s">
        <v>8254</v>
      </c>
      <c r="G6463" s="1" t="s">
        <v>2472</v>
      </c>
      <c r="H6463" s="1">
        <v>91342</v>
      </c>
      <c r="I6463" s="4">
        <v>0</v>
      </c>
      <c r="J6463" s="4">
        <v>44</v>
      </c>
      <c r="K6463" s="4" t="str">
        <f t="shared" si="401"/>
        <v>Loyal</v>
      </c>
      <c r="L6463" s="1" t="s">
        <v>74</v>
      </c>
      <c r="M6463" s="1" t="s">
        <v>38</v>
      </c>
      <c r="N6463" s="7">
        <v>1.7</v>
      </c>
      <c r="O6463" s="1" t="s">
        <v>41</v>
      </c>
      <c r="P6463" s="1" t="s">
        <v>38</v>
      </c>
      <c r="Q6463" s="1" t="s">
        <v>53</v>
      </c>
      <c r="R6463" s="7">
        <v>28</v>
      </c>
      <c r="S6463" s="1" t="s">
        <v>41</v>
      </c>
      <c r="T6463" s="1" t="s">
        <v>41</v>
      </c>
      <c r="U6463" s="1" t="s">
        <v>41</v>
      </c>
      <c r="V6463" s="1" t="s">
        <v>41</v>
      </c>
      <c r="W6463" s="1" t="s">
        <v>41</v>
      </c>
      <c r="X6463" s="1" t="s">
        <v>41</v>
      </c>
      <c r="Y6463" s="1" t="s">
        <v>41</v>
      </c>
      <c r="Z6463" s="1" t="s">
        <v>38</v>
      </c>
      <c r="AA6463" s="1" t="s">
        <v>49</v>
      </c>
      <c r="AB6463" s="1" t="s">
        <v>41</v>
      </c>
      <c r="AC6463" s="1" t="s">
        <v>44</v>
      </c>
      <c r="AD6463" s="7">
        <v>68.849999999999994</v>
      </c>
      <c r="AE6463" s="7">
        <v>2958.95</v>
      </c>
      <c r="AF6463" s="7">
        <v>0</v>
      </c>
      <c r="AG6463" s="7">
        <v>0</v>
      </c>
      <c r="AH6463" s="7">
        <v>74.8</v>
      </c>
      <c r="AI6463" s="7">
        <v>3033.75</v>
      </c>
      <c r="AJ6463" s="7">
        <f t="shared" si="402"/>
        <v>68.94886363636364</v>
      </c>
      <c r="AK6463" s="7" t="s">
        <v>8249</v>
      </c>
      <c r="AL6463" s="1" t="s">
        <v>45</v>
      </c>
      <c r="AM6463" s="1">
        <f t="shared" si="403"/>
        <v>0</v>
      </c>
      <c r="AN6463" s="1" t="s">
        <v>8232</v>
      </c>
      <c r="AO6463" s="1" t="s">
        <v>108</v>
      </c>
      <c r="AP6463" s="4">
        <f>1</f>
        <v>1</v>
      </c>
    </row>
    <row r="6464" spans="1:42" x14ac:dyDescent="0.3">
      <c r="A6464" s="1" t="s">
        <v>7650</v>
      </c>
      <c r="B6464" s="1" t="s">
        <v>37</v>
      </c>
      <c r="C6464" s="4">
        <v>46</v>
      </c>
      <c r="D6464" s="4" t="str">
        <f t="shared" si="400"/>
        <v>Adult</v>
      </c>
      <c r="E6464" s="1" t="s">
        <v>8253</v>
      </c>
      <c r="F6464" s="1" t="s">
        <v>8254</v>
      </c>
      <c r="G6464" s="1" t="s">
        <v>209</v>
      </c>
      <c r="H6464" s="1">
        <v>93721</v>
      </c>
      <c r="I6464" s="4">
        <v>0</v>
      </c>
      <c r="J6464" s="4">
        <v>29</v>
      </c>
      <c r="K6464" s="4" t="str">
        <f t="shared" si="401"/>
        <v>Loyal</v>
      </c>
      <c r="L6464" s="1" t="s">
        <v>40</v>
      </c>
      <c r="M6464" s="1" t="s">
        <v>38</v>
      </c>
      <c r="N6464" s="7">
        <v>2.76</v>
      </c>
      <c r="O6464" s="1" t="s">
        <v>41</v>
      </c>
      <c r="P6464" s="1" t="s">
        <v>41</v>
      </c>
      <c r="Q6464" s="1" t="s">
        <v>8232</v>
      </c>
      <c r="R6464" s="7">
        <v>0</v>
      </c>
      <c r="S6464" s="1" t="s">
        <v>41</v>
      </c>
      <c r="T6464" s="1" t="s">
        <v>41</v>
      </c>
      <c r="U6464" s="1" t="s">
        <v>41</v>
      </c>
      <c r="V6464" s="1" t="s">
        <v>41</v>
      </c>
      <c r="W6464" s="1" t="s">
        <v>41</v>
      </c>
      <c r="X6464" s="1" t="s">
        <v>41</v>
      </c>
      <c r="Y6464" s="1" t="s">
        <v>41</v>
      </c>
      <c r="Z6464" s="1" t="s">
        <v>41</v>
      </c>
      <c r="AA6464" s="1" t="s">
        <v>49</v>
      </c>
      <c r="AB6464" s="1" t="s">
        <v>41</v>
      </c>
      <c r="AC6464" s="1" t="s">
        <v>44</v>
      </c>
      <c r="AD6464" s="7">
        <v>19.350000000000001</v>
      </c>
      <c r="AE6464" s="7">
        <v>601.6</v>
      </c>
      <c r="AF6464" s="7">
        <v>0</v>
      </c>
      <c r="AG6464" s="7">
        <v>0</v>
      </c>
      <c r="AH6464" s="7">
        <v>80.040000000000006</v>
      </c>
      <c r="AI6464" s="7">
        <v>681.64</v>
      </c>
      <c r="AJ6464" s="7">
        <f t="shared" si="402"/>
        <v>23.504827586206897</v>
      </c>
      <c r="AK6464" s="7" t="s">
        <v>8246</v>
      </c>
      <c r="AL6464" s="1" t="s">
        <v>45</v>
      </c>
      <c r="AM6464" s="1">
        <f t="shared" si="403"/>
        <v>0</v>
      </c>
      <c r="AN6464" s="1" t="s">
        <v>8232</v>
      </c>
      <c r="AO6464" s="1" t="s">
        <v>108</v>
      </c>
      <c r="AP6464" s="4">
        <f>1</f>
        <v>1</v>
      </c>
    </row>
    <row r="6465" spans="1:42" x14ac:dyDescent="0.3">
      <c r="A6465" s="1" t="s">
        <v>7651</v>
      </c>
      <c r="B6465" s="1" t="s">
        <v>37</v>
      </c>
      <c r="C6465" s="4">
        <v>29</v>
      </c>
      <c r="D6465" s="4" t="str">
        <f t="shared" si="400"/>
        <v>Adult</v>
      </c>
      <c r="E6465" s="1" t="s">
        <v>3</v>
      </c>
      <c r="F6465" s="1" t="s">
        <v>8257</v>
      </c>
      <c r="G6465" s="1" t="s">
        <v>4647</v>
      </c>
      <c r="H6465" s="1">
        <v>96133</v>
      </c>
      <c r="I6465" s="4">
        <v>7</v>
      </c>
      <c r="J6465" s="4">
        <v>24</v>
      </c>
      <c r="K6465" s="4" t="str">
        <f t="shared" si="401"/>
        <v>Loyal</v>
      </c>
      <c r="L6465" s="1" t="s">
        <v>40</v>
      </c>
      <c r="M6465" s="1" t="s">
        <v>38</v>
      </c>
      <c r="N6465" s="7">
        <v>27.37</v>
      </c>
      <c r="O6465" s="1" t="s">
        <v>41</v>
      </c>
      <c r="P6465" s="1" t="s">
        <v>38</v>
      </c>
      <c r="Q6465" s="1" t="s">
        <v>77</v>
      </c>
      <c r="R6465" s="7">
        <v>85</v>
      </c>
      <c r="S6465" s="1" t="s">
        <v>38</v>
      </c>
      <c r="T6465" s="1" t="s">
        <v>41</v>
      </c>
      <c r="U6465" s="1" t="s">
        <v>41</v>
      </c>
      <c r="V6465" s="1" t="s">
        <v>38</v>
      </c>
      <c r="W6465" s="1" t="s">
        <v>41</v>
      </c>
      <c r="X6465" s="1" t="s">
        <v>41</v>
      </c>
      <c r="Y6465" s="1" t="s">
        <v>41</v>
      </c>
      <c r="Z6465" s="1" t="s">
        <v>38</v>
      </c>
      <c r="AA6465" s="1" t="s">
        <v>49</v>
      </c>
      <c r="AB6465" s="1" t="s">
        <v>41</v>
      </c>
      <c r="AC6465" s="1" t="s">
        <v>54</v>
      </c>
      <c r="AD6465" s="7">
        <v>55.15</v>
      </c>
      <c r="AE6465" s="7">
        <v>1319.85</v>
      </c>
      <c r="AF6465" s="7">
        <v>0</v>
      </c>
      <c r="AG6465" s="7">
        <v>0</v>
      </c>
      <c r="AH6465" s="7">
        <v>656.88</v>
      </c>
      <c r="AI6465" s="7">
        <v>1976.73</v>
      </c>
      <c r="AJ6465" s="7">
        <f t="shared" si="402"/>
        <v>82.363749999999996</v>
      </c>
      <c r="AK6465" s="7" t="s">
        <v>8249</v>
      </c>
      <c r="AL6465" s="1" t="s">
        <v>45</v>
      </c>
      <c r="AM6465" s="1">
        <f t="shared" si="403"/>
        <v>0</v>
      </c>
      <c r="AN6465" s="1" t="s">
        <v>8232</v>
      </c>
      <c r="AO6465" s="1" t="s">
        <v>108</v>
      </c>
      <c r="AP6465" s="4">
        <f>1</f>
        <v>1</v>
      </c>
    </row>
    <row r="6466" spans="1:42" x14ac:dyDescent="0.3">
      <c r="A6466" s="1" t="s">
        <v>7652</v>
      </c>
      <c r="B6466" s="1" t="s">
        <v>37</v>
      </c>
      <c r="C6466" s="4">
        <v>47</v>
      </c>
      <c r="D6466" s="4" t="str">
        <f t="shared" si="400"/>
        <v>Adult</v>
      </c>
      <c r="E6466" s="1" t="s">
        <v>3</v>
      </c>
      <c r="F6466" s="1" t="s">
        <v>8255</v>
      </c>
      <c r="G6466" s="1" t="s">
        <v>1281</v>
      </c>
      <c r="H6466" s="1">
        <v>93664</v>
      </c>
      <c r="I6466" s="4">
        <v>1</v>
      </c>
      <c r="J6466" s="4">
        <v>14</v>
      </c>
      <c r="K6466" s="4" t="str">
        <f t="shared" si="401"/>
        <v>Loyal</v>
      </c>
      <c r="L6466" s="1" t="s">
        <v>40</v>
      </c>
      <c r="M6466" s="1" t="s">
        <v>38</v>
      </c>
      <c r="N6466" s="7">
        <v>31.7</v>
      </c>
      <c r="O6466" s="1" t="s">
        <v>38</v>
      </c>
      <c r="P6466" s="1" t="s">
        <v>41</v>
      </c>
      <c r="Q6466" s="1" t="s">
        <v>8232</v>
      </c>
      <c r="R6466" s="7">
        <v>0</v>
      </c>
      <c r="S6466" s="1" t="s">
        <v>41</v>
      </c>
      <c r="T6466" s="1" t="s">
        <v>41</v>
      </c>
      <c r="U6466" s="1" t="s">
        <v>41</v>
      </c>
      <c r="V6466" s="1" t="s">
        <v>41</v>
      </c>
      <c r="W6466" s="1" t="s">
        <v>41</v>
      </c>
      <c r="X6466" s="1" t="s">
        <v>41</v>
      </c>
      <c r="Y6466" s="1" t="s">
        <v>41</v>
      </c>
      <c r="Z6466" s="1" t="s">
        <v>41</v>
      </c>
      <c r="AA6466" s="1" t="s">
        <v>49</v>
      </c>
      <c r="AB6466" s="1" t="s">
        <v>41</v>
      </c>
      <c r="AC6466" s="1" t="s">
        <v>44</v>
      </c>
      <c r="AD6466" s="7">
        <v>25.55</v>
      </c>
      <c r="AE6466" s="7">
        <v>372.45</v>
      </c>
      <c r="AF6466" s="7">
        <v>0</v>
      </c>
      <c r="AG6466" s="7">
        <v>0</v>
      </c>
      <c r="AH6466" s="7">
        <v>443.8</v>
      </c>
      <c r="AI6466" s="7">
        <v>816.25</v>
      </c>
      <c r="AJ6466" s="7">
        <f t="shared" si="402"/>
        <v>58.303571428571431</v>
      </c>
      <c r="AK6466" s="7" t="s">
        <v>8249</v>
      </c>
      <c r="AL6466" s="1" t="s">
        <v>45</v>
      </c>
      <c r="AM6466" s="1">
        <f t="shared" si="403"/>
        <v>0</v>
      </c>
      <c r="AN6466" s="1" t="s">
        <v>8232</v>
      </c>
      <c r="AO6466" s="1" t="s">
        <v>108</v>
      </c>
      <c r="AP6466" s="4">
        <f>1</f>
        <v>1</v>
      </c>
    </row>
    <row r="6467" spans="1:42" x14ac:dyDescent="0.3">
      <c r="A6467" s="1" t="s">
        <v>7653</v>
      </c>
      <c r="B6467" s="1" t="s">
        <v>47</v>
      </c>
      <c r="C6467" s="4">
        <v>57</v>
      </c>
      <c r="D6467" s="4" t="str">
        <f t="shared" ref="D6467:D6530" si="404">IF(C6467&lt;25, "Teenager", IF(C6467&lt;=50, "Adult", "Senior Citizen"))</f>
        <v>Senior Citizen</v>
      </c>
      <c r="E6467" s="1" t="s">
        <v>8253</v>
      </c>
      <c r="F6467" s="1" t="s">
        <v>8254</v>
      </c>
      <c r="G6467" s="1" t="s">
        <v>1193</v>
      </c>
      <c r="H6467" s="1">
        <v>92882</v>
      </c>
      <c r="I6467" s="4">
        <v>0</v>
      </c>
      <c r="J6467" s="4">
        <v>56</v>
      </c>
      <c r="K6467" s="4" t="str">
        <f t="shared" ref="K6467:K6530" si="405">IF(J6467&lt;12, "New", IF(J6467&lt;=48, "Loyal", "Veteran"))</f>
        <v>Veteran</v>
      </c>
      <c r="L6467" s="1" t="s">
        <v>40</v>
      </c>
      <c r="M6467" s="1" t="s">
        <v>38</v>
      </c>
      <c r="N6467" s="7">
        <v>21.61</v>
      </c>
      <c r="O6467" s="1" t="s">
        <v>41</v>
      </c>
      <c r="P6467" s="1" t="s">
        <v>38</v>
      </c>
      <c r="Q6467" s="1" t="s">
        <v>42</v>
      </c>
      <c r="R6467" s="7">
        <v>27</v>
      </c>
      <c r="S6467" s="1" t="s">
        <v>38</v>
      </c>
      <c r="T6467" s="1" t="s">
        <v>41</v>
      </c>
      <c r="U6467" s="1" t="s">
        <v>38</v>
      </c>
      <c r="V6467" s="1" t="s">
        <v>41</v>
      </c>
      <c r="W6467" s="1" t="s">
        <v>41</v>
      </c>
      <c r="X6467" s="1" t="s">
        <v>41</v>
      </c>
      <c r="Y6467" s="1" t="s">
        <v>41</v>
      </c>
      <c r="Z6467" s="1" t="s">
        <v>38</v>
      </c>
      <c r="AA6467" s="1" t="s">
        <v>43</v>
      </c>
      <c r="AB6467" s="1" t="s">
        <v>41</v>
      </c>
      <c r="AC6467" s="1" t="s">
        <v>44</v>
      </c>
      <c r="AD6467" s="7">
        <v>52.7</v>
      </c>
      <c r="AE6467" s="7">
        <v>3019.7</v>
      </c>
      <c r="AF6467" s="7">
        <v>0</v>
      </c>
      <c r="AG6467" s="7">
        <v>0</v>
      </c>
      <c r="AH6467" s="7">
        <v>1210.1600000000001</v>
      </c>
      <c r="AI6467" s="7">
        <v>4229.8599999999997</v>
      </c>
      <c r="AJ6467" s="7">
        <f t="shared" ref="AJ6467:AJ6530" si="406">IF(J6467=0, 0, AI6467 / J6467)</f>
        <v>75.53321428571428</v>
      </c>
      <c r="AK6467" s="7" t="s">
        <v>8249</v>
      </c>
      <c r="AL6467" s="1" t="s">
        <v>45</v>
      </c>
      <c r="AM6467" s="1">
        <f t="shared" ref="AM6467:AM6530" si="407">IF(AL6467="Churned", 1, 0)</f>
        <v>0</v>
      </c>
      <c r="AN6467" s="1" t="s">
        <v>8232</v>
      </c>
      <c r="AO6467" s="1" t="s">
        <v>108</v>
      </c>
      <c r="AP6467" s="4">
        <f>1</f>
        <v>1</v>
      </c>
    </row>
    <row r="6468" spans="1:42" x14ac:dyDescent="0.3">
      <c r="A6468" s="1" t="s">
        <v>7654</v>
      </c>
      <c r="B6468" s="1" t="s">
        <v>37</v>
      </c>
      <c r="C6468" s="4">
        <v>43</v>
      </c>
      <c r="D6468" s="4" t="str">
        <f t="shared" si="404"/>
        <v>Adult</v>
      </c>
      <c r="E6468" s="1" t="s">
        <v>8253</v>
      </c>
      <c r="F6468" s="1" t="s">
        <v>8254</v>
      </c>
      <c r="G6468" s="1" t="s">
        <v>133</v>
      </c>
      <c r="H6468" s="1">
        <v>90062</v>
      </c>
      <c r="I6468" s="4">
        <v>0</v>
      </c>
      <c r="J6468" s="4">
        <v>6</v>
      </c>
      <c r="K6468" s="4" t="str">
        <f t="shared" si="405"/>
        <v>New</v>
      </c>
      <c r="L6468" s="1" t="s">
        <v>40</v>
      </c>
      <c r="M6468" s="1" t="s">
        <v>38</v>
      </c>
      <c r="N6468" s="7">
        <v>29.09</v>
      </c>
      <c r="O6468" s="1" t="s">
        <v>41</v>
      </c>
      <c r="P6468" s="1" t="s">
        <v>41</v>
      </c>
      <c r="Q6468" s="1" t="s">
        <v>8232</v>
      </c>
      <c r="R6468" s="7">
        <v>0</v>
      </c>
      <c r="S6468" s="1" t="s">
        <v>41</v>
      </c>
      <c r="T6468" s="1" t="s">
        <v>41</v>
      </c>
      <c r="U6468" s="1" t="s">
        <v>41</v>
      </c>
      <c r="V6468" s="1" t="s">
        <v>41</v>
      </c>
      <c r="W6468" s="1" t="s">
        <v>41</v>
      </c>
      <c r="X6468" s="1" t="s">
        <v>41</v>
      </c>
      <c r="Y6468" s="1" t="s">
        <v>41</v>
      </c>
      <c r="Z6468" s="1" t="s">
        <v>41</v>
      </c>
      <c r="AA6468" s="1" t="s">
        <v>71</v>
      </c>
      <c r="AB6468" s="1" t="s">
        <v>41</v>
      </c>
      <c r="AC6468" s="1" t="s">
        <v>44</v>
      </c>
      <c r="AD6468" s="7">
        <v>19.649999999999999</v>
      </c>
      <c r="AE6468" s="7">
        <v>116.85</v>
      </c>
      <c r="AF6468" s="7">
        <v>0</v>
      </c>
      <c r="AG6468" s="7">
        <v>0</v>
      </c>
      <c r="AH6468" s="7">
        <v>174.54</v>
      </c>
      <c r="AI6468" s="7">
        <v>291.39</v>
      </c>
      <c r="AJ6468" s="7">
        <f t="shared" si="406"/>
        <v>48.564999999999998</v>
      </c>
      <c r="AK6468" s="7" t="s">
        <v>8246</v>
      </c>
      <c r="AL6468" s="1" t="s">
        <v>45</v>
      </c>
      <c r="AM6468" s="1">
        <f t="shared" si="407"/>
        <v>0</v>
      </c>
      <c r="AN6468" s="1" t="s">
        <v>8232</v>
      </c>
      <c r="AO6468" s="1" t="s">
        <v>108</v>
      </c>
      <c r="AP6468" s="4">
        <f>1</f>
        <v>1</v>
      </c>
    </row>
    <row r="6469" spans="1:42" x14ac:dyDescent="0.3">
      <c r="A6469" s="1" t="s">
        <v>7655</v>
      </c>
      <c r="B6469" s="1" t="s">
        <v>47</v>
      </c>
      <c r="C6469" s="4">
        <v>50</v>
      </c>
      <c r="D6469" s="4" t="str">
        <f t="shared" si="404"/>
        <v>Adult</v>
      </c>
      <c r="E6469" s="1" t="s">
        <v>8253</v>
      </c>
      <c r="F6469" s="1" t="s">
        <v>8254</v>
      </c>
      <c r="G6469" s="1" t="s">
        <v>1089</v>
      </c>
      <c r="H6469" s="1">
        <v>93210</v>
      </c>
      <c r="I6469" s="4">
        <v>0</v>
      </c>
      <c r="J6469" s="4">
        <v>6</v>
      </c>
      <c r="K6469" s="4" t="str">
        <f t="shared" si="405"/>
        <v>New</v>
      </c>
      <c r="L6469" s="1" t="s">
        <v>52</v>
      </c>
      <c r="M6469" s="1" t="s">
        <v>38</v>
      </c>
      <c r="N6469" s="7">
        <v>22.95</v>
      </c>
      <c r="O6469" s="1" t="s">
        <v>41</v>
      </c>
      <c r="P6469" s="1" t="s">
        <v>38</v>
      </c>
      <c r="Q6469" s="1" t="s">
        <v>42</v>
      </c>
      <c r="R6469" s="7">
        <v>10</v>
      </c>
      <c r="S6469" s="1" t="s">
        <v>38</v>
      </c>
      <c r="T6469" s="1" t="s">
        <v>41</v>
      </c>
      <c r="U6469" s="1" t="s">
        <v>38</v>
      </c>
      <c r="V6469" s="1" t="s">
        <v>38</v>
      </c>
      <c r="W6469" s="1" t="s">
        <v>38</v>
      </c>
      <c r="X6469" s="1" t="s">
        <v>38</v>
      </c>
      <c r="Y6469" s="1" t="s">
        <v>38</v>
      </c>
      <c r="Z6469" s="1" t="s">
        <v>38</v>
      </c>
      <c r="AA6469" s="1" t="s">
        <v>71</v>
      </c>
      <c r="AB6469" s="1" t="s">
        <v>38</v>
      </c>
      <c r="AC6469" s="1" t="s">
        <v>44</v>
      </c>
      <c r="AD6469" s="7">
        <v>80.25</v>
      </c>
      <c r="AE6469" s="7">
        <v>493.4</v>
      </c>
      <c r="AF6469" s="7">
        <v>0</v>
      </c>
      <c r="AG6469" s="7">
        <v>0</v>
      </c>
      <c r="AH6469" s="7">
        <v>137.69999999999999</v>
      </c>
      <c r="AI6469" s="7">
        <v>631.1</v>
      </c>
      <c r="AJ6469" s="7">
        <f t="shared" si="406"/>
        <v>105.18333333333334</v>
      </c>
      <c r="AK6469" s="7" t="s">
        <v>8247</v>
      </c>
      <c r="AL6469" s="1" t="s">
        <v>45</v>
      </c>
      <c r="AM6469" s="1">
        <f t="shared" si="407"/>
        <v>0</v>
      </c>
      <c r="AN6469" s="1" t="s">
        <v>8232</v>
      </c>
      <c r="AO6469" s="1" t="s">
        <v>108</v>
      </c>
      <c r="AP6469" s="4">
        <f>1</f>
        <v>1</v>
      </c>
    </row>
    <row r="6470" spans="1:42" x14ac:dyDescent="0.3">
      <c r="A6470" s="1" t="s">
        <v>7656</v>
      </c>
      <c r="B6470" s="1" t="s">
        <v>37</v>
      </c>
      <c r="C6470" s="4">
        <v>61</v>
      </c>
      <c r="D6470" s="4" t="str">
        <f t="shared" si="404"/>
        <v>Senior Citizen</v>
      </c>
      <c r="E6470" s="1" t="s">
        <v>3</v>
      </c>
      <c r="F6470" s="1" t="s">
        <v>8254</v>
      </c>
      <c r="G6470" s="1" t="s">
        <v>389</v>
      </c>
      <c r="H6470" s="1">
        <v>94121</v>
      </c>
      <c r="I6470" s="4">
        <v>1</v>
      </c>
      <c r="J6470" s="4">
        <v>71</v>
      </c>
      <c r="K6470" s="4" t="str">
        <f t="shared" si="405"/>
        <v>Veteran</v>
      </c>
      <c r="L6470" s="1" t="s">
        <v>70</v>
      </c>
      <c r="M6470" s="1" t="s">
        <v>38</v>
      </c>
      <c r="N6470" s="7">
        <v>48.01</v>
      </c>
      <c r="O6470" s="1" t="s">
        <v>38</v>
      </c>
      <c r="P6470" s="1" t="s">
        <v>41</v>
      </c>
      <c r="Q6470" s="1" t="s">
        <v>8232</v>
      </c>
      <c r="R6470" s="7">
        <v>0</v>
      </c>
      <c r="S6470" s="1" t="s">
        <v>41</v>
      </c>
      <c r="T6470" s="1" t="s">
        <v>41</v>
      </c>
      <c r="U6470" s="1" t="s">
        <v>41</v>
      </c>
      <c r="V6470" s="1" t="s">
        <v>41</v>
      </c>
      <c r="W6470" s="1" t="s">
        <v>41</v>
      </c>
      <c r="X6470" s="1" t="s">
        <v>41</v>
      </c>
      <c r="Y6470" s="1" t="s">
        <v>41</v>
      </c>
      <c r="Z6470" s="1" t="s">
        <v>41</v>
      </c>
      <c r="AA6470" s="1" t="s">
        <v>71</v>
      </c>
      <c r="AB6470" s="1" t="s">
        <v>41</v>
      </c>
      <c r="AC6470" s="1" t="s">
        <v>54</v>
      </c>
      <c r="AD6470" s="7">
        <v>25</v>
      </c>
      <c r="AE6470" s="7">
        <v>1753</v>
      </c>
      <c r="AF6470" s="7">
        <v>0</v>
      </c>
      <c r="AG6470" s="7">
        <v>0</v>
      </c>
      <c r="AH6470" s="7">
        <v>3408.71</v>
      </c>
      <c r="AI6470" s="7">
        <v>5161.71</v>
      </c>
      <c r="AJ6470" s="7">
        <f t="shared" si="406"/>
        <v>72.700140845070422</v>
      </c>
      <c r="AK6470" s="7" t="s">
        <v>8249</v>
      </c>
      <c r="AL6470" s="1" t="s">
        <v>45</v>
      </c>
      <c r="AM6470" s="1">
        <f t="shared" si="407"/>
        <v>0</v>
      </c>
      <c r="AN6470" s="1" t="s">
        <v>8232</v>
      </c>
      <c r="AO6470" s="1" t="s">
        <v>108</v>
      </c>
      <c r="AP6470" s="4">
        <f>1</f>
        <v>1</v>
      </c>
    </row>
    <row r="6471" spans="1:42" x14ac:dyDescent="0.3">
      <c r="A6471" s="1" t="s">
        <v>7657</v>
      </c>
      <c r="B6471" s="1" t="s">
        <v>47</v>
      </c>
      <c r="C6471" s="4">
        <v>20</v>
      </c>
      <c r="D6471" s="4" t="str">
        <f t="shared" si="404"/>
        <v>Teenager</v>
      </c>
      <c r="E6471" s="1" t="s">
        <v>3</v>
      </c>
      <c r="F6471" s="1" t="s">
        <v>8256</v>
      </c>
      <c r="G6471" s="1" t="s">
        <v>1011</v>
      </c>
      <c r="H6471" s="1">
        <v>93239</v>
      </c>
      <c r="I6471" s="4">
        <v>0</v>
      </c>
      <c r="J6471" s="4">
        <v>43</v>
      </c>
      <c r="K6471" s="4" t="str">
        <f t="shared" si="405"/>
        <v>Loyal</v>
      </c>
      <c r="L6471" s="1" t="s">
        <v>40</v>
      </c>
      <c r="M6471" s="1" t="s">
        <v>38</v>
      </c>
      <c r="N6471" s="7">
        <v>22.83</v>
      </c>
      <c r="O6471" s="1" t="s">
        <v>38</v>
      </c>
      <c r="P6471" s="1" t="s">
        <v>38</v>
      </c>
      <c r="Q6471" s="1" t="s">
        <v>53</v>
      </c>
      <c r="R6471" s="7">
        <v>47</v>
      </c>
      <c r="S6471" s="1" t="s">
        <v>41</v>
      </c>
      <c r="T6471" s="1" t="s">
        <v>41</v>
      </c>
      <c r="U6471" s="1" t="s">
        <v>38</v>
      </c>
      <c r="V6471" s="1" t="s">
        <v>38</v>
      </c>
      <c r="W6471" s="1" t="s">
        <v>38</v>
      </c>
      <c r="X6471" s="1" t="s">
        <v>38</v>
      </c>
      <c r="Y6471" s="1" t="s">
        <v>38</v>
      </c>
      <c r="Z6471" s="1" t="s">
        <v>38</v>
      </c>
      <c r="AA6471" s="1" t="s">
        <v>43</v>
      </c>
      <c r="AB6471" s="1" t="s">
        <v>38</v>
      </c>
      <c r="AC6471" s="1" t="s">
        <v>44</v>
      </c>
      <c r="AD6471" s="7">
        <v>104.3</v>
      </c>
      <c r="AE6471" s="7">
        <v>4451.8500000000004</v>
      </c>
      <c r="AF6471" s="7">
        <v>0</v>
      </c>
      <c r="AG6471" s="7">
        <v>0</v>
      </c>
      <c r="AH6471" s="7">
        <v>981.69</v>
      </c>
      <c r="AI6471" s="7">
        <v>5433.54</v>
      </c>
      <c r="AJ6471" s="7">
        <f t="shared" si="406"/>
        <v>126.36139534883721</v>
      </c>
      <c r="AK6471" s="7" t="s">
        <v>8247</v>
      </c>
      <c r="AL6471" s="1" t="s">
        <v>45</v>
      </c>
      <c r="AM6471" s="1">
        <f t="shared" si="407"/>
        <v>0</v>
      </c>
      <c r="AN6471" s="1" t="s">
        <v>8232</v>
      </c>
      <c r="AO6471" s="1" t="s">
        <v>108</v>
      </c>
      <c r="AP6471" s="4">
        <f>1</f>
        <v>1</v>
      </c>
    </row>
    <row r="6472" spans="1:42" x14ac:dyDescent="0.3">
      <c r="A6472" s="1" t="s">
        <v>7658</v>
      </c>
      <c r="B6472" s="1" t="s">
        <v>37</v>
      </c>
      <c r="C6472" s="4">
        <v>41</v>
      </c>
      <c r="D6472" s="4" t="str">
        <f t="shared" si="404"/>
        <v>Adult</v>
      </c>
      <c r="E6472" s="1" t="s">
        <v>3</v>
      </c>
      <c r="F6472" s="1" t="s">
        <v>8254</v>
      </c>
      <c r="G6472" s="1" t="s">
        <v>133</v>
      </c>
      <c r="H6472" s="1">
        <v>90023</v>
      </c>
      <c r="I6472" s="4">
        <v>1</v>
      </c>
      <c r="J6472" s="4">
        <v>41</v>
      </c>
      <c r="K6472" s="4" t="str">
        <f t="shared" si="405"/>
        <v>Loyal</v>
      </c>
      <c r="L6472" s="1" t="s">
        <v>40</v>
      </c>
      <c r="M6472" s="1" t="s">
        <v>38</v>
      </c>
      <c r="N6472" s="7">
        <v>5.01</v>
      </c>
      <c r="O6472" s="1" t="s">
        <v>38</v>
      </c>
      <c r="P6472" s="1" t="s">
        <v>38</v>
      </c>
      <c r="Q6472" s="1" t="s">
        <v>53</v>
      </c>
      <c r="R6472" s="7">
        <v>10</v>
      </c>
      <c r="S6472" s="1" t="s">
        <v>38</v>
      </c>
      <c r="T6472" s="1" t="s">
        <v>38</v>
      </c>
      <c r="U6472" s="1" t="s">
        <v>38</v>
      </c>
      <c r="V6472" s="1" t="s">
        <v>38</v>
      </c>
      <c r="W6472" s="1" t="s">
        <v>38</v>
      </c>
      <c r="X6472" s="1" t="s">
        <v>38</v>
      </c>
      <c r="Y6472" s="1" t="s">
        <v>38</v>
      </c>
      <c r="Z6472" s="1" t="s">
        <v>38</v>
      </c>
      <c r="AA6472" s="1" t="s">
        <v>49</v>
      </c>
      <c r="AB6472" s="1" t="s">
        <v>38</v>
      </c>
      <c r="AC6472" s="1" t="s">
        <v>54</v>
      </c>
      <c r="AD6472" s="7">
        <v>113.6</v>
      </c>
      <c r="AE6472" s="7">
        <v>4594.95</v>
      </c>
      <c r="AF6472" s="7">
        <v>0</v>
      </c>
      <c r="AG6472" s="7">
        <v>0</v>
      </c>
      <c r="AH6472" s="7">
        <v>205.41</v>
      </c>
      <c r="AI6472" s="7">
        <v>4800.3599999999997</v>
      </c>
      <c r="AJ6472" s="7">
        <f t="shared" si="406"/>
        <v>117.08195121951219</v>
      </c>
      <c r="AK6472" s="7" t="s">
        <v>8247</v>
      </c>
      <c r="AL6472" s="1" t="s">
        <v>55</v>
      </c>
      <c r="AM6472" s="1">
        <f t="shared" si="407"/>
        <v>1</v>
      </c>
      <c r="AN6472" s="1" t="s">
        <v>115</v>
      </c>
      <c r="AO6472" s="1" t="s">
        <v>800</v>
      </c>
      <c r="AP6472" s="4">
        <f>1</f>
        <v>1</v>
      </c>
    </row>
    <row r="6473" spans="1:42" x14ac:dyDescent="0.3">
      <c r="A6473" s="1" t="s">
        <v>7659</v>
      </c>
      <c r="B6473" s="1" t="s">
        <v>37</v>
      </c>
      <c r="C6473" s="4">
        <v>34</v>
      </c>
      <c r="D6473" s="4" t="str">
        <f t="shared" si="404"/>
        <v>Adult</v>
      </c>
      <c r="E6473" s="1" t="s">
        <v>8253</v>
      </c>
      <c r="F6473" s="1" t="s">
        <v>8254</v>
      </c>
      <c r="G6473" s="1" t="s">
        <v>142</v>
      </c>
      <c r="H6473" s="1">
        <v>95204</v>
      </c>
      <c r="I6473" s="4">
        <v>0</v>
      </c>
      <c r="J6473" s="4">
        <v>15</v>
      </c>
      <c r="K6473" s="4" t="str">
        <f t="shared" si="405"/>
        <v>Loyal</v>
      </c>
      <c r="L6473" s="1" t="s">
        <v>40</v>
      </c>
      <c r="M6473" s="1" t="s">
        <v>38</v>
      </c>
      <c r="N6473" s="7">
        <v>31.68</v>
      </c>
      <c r="O6473" s="1" t="s">
        <v>41</v>
      </c>
      <c r="P6473" s="1" t="s">
        <v>38</v>
      </c>
      <c r="Q6473" s="1" t="s">
        <v>42</v>
      </c>
      <c r="R6473" s="7">
        <v>23</v>
      </c>
      <c r="S6473" s="1" t="s">
        <v>41</v>
      </c>
      <c r="T6473" s="1" t="s">
        <v>38</v>
      </c>
      <c r="U6473" s="1" t="s">
        <v>41</v>
      </c>
      <c r="V6473" s="1" t="s">
        <v>41</v>
      </c>
      <c r="W6473" s="1" t="s">
        <v>41</v>
      </c>
      <c r="X6473" s="1" t="s">
        <v>41</v>
      </c>
      <c r="Y6473" s="1" t="s">
        <v>41</v>
      </c>
      <c r="Z6473" s="1" t="s">
        <v>38</v>
      </c>
      <c r="AA6473" s="1" t="s">
        <v>49</v>
      </c>
      <c r="AB6473" s="1" t="s">
        <v>41</v>
      </c>
      <c r="AC6473" s="1" t="s">
        <v>54</v>
      </c>
      <c r="AD6473" s="7">
        <v>48.85</v>
      </c>
      <c r="AE6473" s="7">
        <v>736.8</v>
      </c>
      <c r="AF6473" s="7">
        <v>0</v>
      </c>
      <c r="AG6473" s="7">
        <v>0</v>
      </c>
      <c r="AH6473" s="7">
        <v>475.2</v>
      </c>
      <c r="AI6473" s="7">
        <v>1212</v>
      </c>
      <c r="AJ6473" s="7">
        <f t="shared" si="406"/>
        <v>80.8</v>
      </c>
      <c r="AK6473" s="7" t="s">
        <v>8249</v>
      </c>
      <c r="AL6473" s="1" t="s">
        <v>45</v>
      </c>
      <c r="AM6473" s="1">
        <f t="shared" si="407"/>
        <v>0</v>
      </c>
      <c r="AN6473" s="1" t="s">
        <v>8232</v>
      </c>
      <c r="AO6473" s="1" t="s">
        <v>108</v>
      </c>
      <c r="AP6473" s="4">
        <f>1</f>
        <v>1</v>
      </c>
    </row>
    <row r="6474" spans="1:42" x14ac:dyDescent="0.3">
      <c r="A6474" s="1" t="s">
        <v>7660</v>
      </c>
      <c r="B6474" s="1" t="s">
        <v>37</v>
      </c>
      <c r="C6474" s="4">
        <v>23</v>
      </c>
      <c r="D6474" s="4" t="str">
        <f t="shared" si="404"/>
        <v>Teenager</v>
      </c>
      <c r="E6474" s="1" t="s">
        <v>8253</v>
      </c>
      <c r="F6474" s="1" t="s">
        <v>8254</v>
      </c>
      <c r="G6474" s="1" t="s">
        <v>439</v>
      </c>
      <c r="H6474" s="1">
        <v>90810</v>
      </c>
      <c r="I6474" s="4">
        <v>0</v>
      </c>
      <c r="J6474" s="4">
        <v>22</v>
      </c>
      <c r="K6474" s="4" t="str">
        <f t="shared" si="405"/>
        <v>Loyal</v>
      </c>
      <c r="L6474" s="1" t="s">
        <v>40</v>
      </c>
      <c r="M6474" s="1" t="s">
        <v>38</v>
      </c>
      <c r="N6474" s="7">
        <v>19.2</v>
      </c>
      <c r="O6474" s="1" t="s">
        <v>38</v>
      </c>
      <c r="P6474" s="1" t="s">
        <v>38</v>
      </c>
      <c r="Q6474" s="1" t="s">
        <v>53</v>
      </c>
      <c r="R6474" s="7">
        <v>41</v>
      </c>
      <c r="S6474" s="1" t="s">
        <v>41</v>
      </c>
      <c r="T6474" s="1" t="s">
        <v>41</v>
      </c>
      <c r="U6474" s="1" t="s">
        <v>41</v>
      </c>
      <c r="V6474" s="1" t="s">
        <v>41</v>
      </c>
      <c r="W6474" s="1" t="s">
        <v>38</v>
      </c>
      <c r="X6474" s="1" t="s">
        <v>41</v>
      </c>
      <c r="Y6474" s="1" t="s">
        <v>41</v>
      </c>
      <c r="Z6474" s="1" t="s">
        <v>41</v>
      </c>
      <c r="AA6474" s="1" t="s">
        <v>49</v>
      </c>
      <c r="AB6474" s="1" t="s">
        <v>38</v>
      </c>
      <c r="AC6474" s="1" t="s">
        <v>54</v>
      </c>
      <c r="AD6474" s="7">
        <v>84.15</v>
      </c>
      <c r="AE6474" s="7">
        <v>1821.95</v>
      </c>
      <c r="AF6474" s="7">
        <v>0</v>
      </c>
      <c r="AG6474" s="7">
        <v>60</v>
      </c>
      <c r="AH6474" s="7">
        <v>422.4</v>
      </c>
      <c r="AI6474" s="7">
        <v>2304.35</v>
      </c>
      <c r="AJ6474" s="7">
        <f t="shared" si="406"/>
        <v>104.74318181818181</v>
      </c>
      <c r="AK6474" s="7" t="s">
        <v>8247</v>
      </c>
      <c r="AL6474" s="1" t="s">
        <v>45</v>
      </c>
      <c r="AM6474" s="1">
        <f t="shared" si="407"/>
        <v>0</v>
      </c>
      <c r="AN6474" s="1" t="s">
        <v>8232</v>
      </c>
      <c r="AO6474" s="1" t="s">
        <v>108</v>
      </c>
      <c r="AP6474" s="4">
        <f>1</f>
        <v>1</v>
      </c>
    </row>
    <row r="6475" spans="1:42" x14ac:dyDescent="0.3">
      <c r="A6475" s="1" t="s">
        <v>7661</v>
      </c>
      <c r="B6475" s="1" t="s">
        <v>37</v>
      </c>
      <c r="C6475" s="4">
        <v>75</v>
      </c>
      <c r="D6475" s="4" t="str">
        <f t="shared" si="404"/>
        <v>Senior Citizen</v>
      </c>
      <c r="E6475" s="1" t="s">
        <v>3</v>
      </c>
      <c r="F6475" s="1" t="s">
        <v>8254</v>
      </c>
      <c r="G6475" s="1" t="s">
        <v>1201</v>
      </c>
      <c r="H6475" s="1">
        <v>93041</v>
      </c>
      <c r="I6475" s="4">
        <v>10</v>
      </c>
      <c r="J6475" s="4">
        <v>44</v>
      </c>
      <c r="K6475" s="4" t="str">
        <f t="shared" si="405"/>
        <v>Loyal</v>
      </c>
      <c r="L6475" s="1" t="s">
        <v>40</v>
      </c>
      <c r="M6475" s="1" t="s">
        <v>38</v>
      </c>
      <c r="N6475" s="7">
        <v>20.83</v>
      </c>
      <c r="O6475" s="1" t="s">
        <v>38</v>
      </c>
      <c r="P6475" s="1" t="s">
        <v>38</v>
      </c>
      <c r="Q6475" s="1" t="s">
        <v>53</v>
      </c>
      <c r="R6475" s="7">
        <v>9</v>
      </c>
      <c r="S6475" s="1" t="s">
        <v>41</v>
      </c>
      <c r="T6475" s="1" t="s">
        <v>41</v>
      </c>
      <c r="U6475" s="1" t="s">
        <v>38</v>
      </c>
      <c r="V6475" s="1" t="s">
        <v>38</v>
      </c>
      <c r="W6475" s="1" t="s">
        <v>38</v>
      </c>
      <c r="X6475" s="1" t="s">
        <v>38</v>
      </c>
      <c r="Y6475" s="1" t="s">
        <v>41</v>
      </c>
      <c r="Z6475" s="1" t="s">
        <v>38</v>
      </c>
      <c r="AA6475" s="1" t="s">
        <v>71</v>
      </c>
      <c r="AB6475" s="1" t="s">
        <v>41</v>
      </c>
      <c r="AC6475" s="1" t="s">
        <v>54</v>
      </c>
      <c r="AD6475" s="7">
        <v>104.15</v>
      </c>
      <c r="AE6475" s="7">
        <v>4495.6499999999996</v>
      </c>
      <c r="AF6475" s="7">
        <v>0</v>
      </c>
      <c r="AG6475" s="7">
        <v>0</v>
      </c>
      <c r="AH6475" s="7">
        <v>916.52</v>
      </c>
      <c r="AI6475" s="7">
        <v>5412.17</v>
      </c>
      <c r="AJ6475" s="7">
        <f t="shared" si="406"/>
        <v>123.00386363636363</v>
      </c>
      <c r="AK6475" s="7" t="s">
        <v>8247</v>
      </c>
      <c r="AL6475" s="1" t="s">
        <v>45</v>
      </c>
      <c r="AM6475" s="1">
        <f t="shared" si="407"/>
        <v>0</v>
      </c>
      <c r="AN6475" s="1" t="s">
        <v>8232</v>
      </c>
      <c r="AO6475" s="1" t="s">
        <v>108</v>
      </c>
      <c r="AP6475" s="4">
        <f>1</f>
        <v>1</v>
      </c>
    </row>
    <row r="6476" spans="1:42" x14ac:dyDescent="0.3">
      <c r="A6476" s="1" t="s">
        <v>7662</v>
      </c>
      <c r="B6476" s="1" t="s">
        <v>47</v>
      </c>
      <c r="C6476" s="4">
        <v>21</v>
      </c>
      <c r="D6476" s="4" t="str">
        <f t="shared" si="404"/>
        <v>Teenager</v>
      </c>
      <c r="E6476" s="1" t="s">
        <v>8253</v>
      </c>
      <c r="F6476" s="1" t="s">
        <v>8254</v>
      </c>
      <c r="G6476" s="1" t="s">
        <v>488</v>
      </c>
      <c r="H6476" s="1">
        <v>92596</v>
      </c>
      <c r="I6476" s="4">
        <v>0</v>
      </c>
      <c r="J6476" s="4">
        <v>12</v>
      </c>
      <c r="K6476" s="4" t="str">
        <f t="shared" si="405"/>
        <v>Loyal</v>
      </c>
      <c r="L6476" s="1" t="s">
        <v>40</v>
      </c>
      <c r="M6476" s="1" t="s">
        <v>38</v>
      </c>
      <c r="N6476" s="7">
        <v>18.52</v>
      </c>
      <c r="O6476" s="1" t="s">
        <v>38</v>
      </c>
      <c r="P6476" s="1" t="s">
        <v>38</v>
      </c>
      <c r="Q6476" s="1" t="s">
        <v>77</v>
      </c>
      <c r="R6476" s="7">
        <v>53</v>
      </c>
      <c r="S6476" s="1" t="s">
        <v>41</v>
      </c>
      <c r="T6476" s="1" t="s">
        <v>41</v>
      </c>
      <c r="U6476" s="1" t="s">
        <v>38</v>
      </c>
      <c r="V6476" s="1" t="s">
        <v>41</v>
      </c>
      <c r="W6476" s="1" t="s">
        <v>38</v>
      </c>
      <c r="X6476" s="1" t="s">
        <v>38</v>
      </c>
      <c r="Y6476" s="1" t="s">
        <v>38</v>
      </c>
      <c r="Z6476" s="1" t="s">
        <v>38</v>
      </c>
      <c r="AA6476" s="1" t="s">
        <v>49</v>
      </c>
      <c r="AB6476" s="1" t="s">
        <v>41</v>
      </c>
      <c r="AC6476" s="1" t="s">
        <v>54</v>
      </c>
      <c r="AD6476" s="7">
        <v>74.75</v>
      </c>
      <c r="AE6476" s="7">
        <v>827.05</v>
      </c>
      <c r="AF6476" s="7">
        <v>0</v>
      </c>
      <c r="AG6476" s="7">
        <v>0</v>
      </c>
      <c r="AH6476" s="7">
        <v>222.24</v>
      </c>
      <c r="AI6476" s="7">
        <v>1049.29</v>
      </c>
      <c r="AJ6476" s="7">
        <f t="shared" si="406"/>
        <v>87.44083333333333</v>
      </c>
      <c r="AK6476" s="7" t="s">
        <v>8249</v>
      </c>
      <c r="AL6476" s="1" t="s">
        <v>45</v>
      </c>
      <c r="AM6476" s="1">
        <f t="shared" si="407"/>
        <v>0</v>
      </c>
      <c r="AN6476" s="1" t="s">
        <v>8232</v>
      </c>
      <c r="AO6476" s="1" t="s">
        <v>108</v>
      </c>
      <c r="AP6476" s="4">
        <f>1</f>
        <v>1</v>
      </c>
    </row>
    <row r="6477" spans="1:42" x14ac:dyDescent="0.3">
      <c r="A6477" s="1" t="s">
        <v>7663</v>
      </c>
      <c r="B6477" s="1" t="s">
        <v>37</v>
      </c>
      <c r="C6477" s="4">
        <v>41</v>
      </c>
      <c r="D6477" s="4" t="str">
        <f t="shared" si="404"/>
        <v>Adult</v>
      </c>
      <c r="E6477" s="1" t="s">
        <v>3</v>
      </c>
      <c r="F6477" s="1" t="s">
        <v>8254</v>
      </c>
      <c r="G6477" s="1" t="s">
        <v>692</v>
      </c>
      <c r="H6477" s="1">
        <v>95018</v>
      </c>
      <c r="I6477" s="4">
        <v>0</v>
      </c>
      <c r="J6477" s="4">
        <v>52</v>
      </c>
      <c r="K6477" s="4" t="str">
        <f t="shared" si="405"/>
        <v>Veteran</v>
      </c>
      <c r="L6477" s="1" t="s">
        <v>40</v>
      </c>
      <c r="M6477" s="1" t="s">
        <v>38</v>
      </c>
      <c r="N6477" s="7">
        <v>8.25</v>
      </c>
      <c r="O6477" s="1" t="s">
        <v>41</v>
      </c>
      <c r="P6477" s="1" t="s">
        <v>41</v>
      </c>
      <c r="Q6477" s="1" t="s">
        <v>8232</v>
      </c>
      <c r="R6477" s="7">
        <v>0</v>
      </c>
      <c r="S6477" s="1" t="s">
        <v>41</v>
      </c>
      <c r="T6477" s="1" t="s">
        <v>41</v>
      </c>
      <c r="U6477" s="1" t="s">
        <v>41</v>
      </c>
      <c r="V6477" s="1" t="s">
        <v>41</v>
      </c>
      <c r="W6477" s="1" t="s">
        <v>41</v>
      </c>
      <c r="X6477" s="1" t="s">
        <v>41</v>
      </c>
      <c r="Y6477" s="1" t="s">
        <v>41</v>
      </c>
      <c r="Z6477" s="1" t="s">
        <v>41</v>
      </c>
      <c r="AA6477" s="1" t="s">
        <v>43</v>
      </c>
      <c r="AB6477" s="1" t="s">
        <v>41</v>
      </c>
      <c r="AC6477" s="1" t="s">
        <v>44</v>
      </c>
      <c r="AD6477" s="7">
        <v>19.600000000000001</v>
      </c>
      <c r="AE6477" s="7">
        <v>1012.4</v>
      </c>
      <c r="AF6477" s="7">
        <v>46.07</v>
      </c>
      <c r="AG6477" s="7">
        <v>0</v>
      </c>
      <c r="AH6477" s="7">
        <v>429</v>
      </c>
      <c r="AI6477" s="7">
        <v>1395.33</v>
      </c>
      <c r="AJ6477" s="7">
        <f t="shared" si="406"/>
        <v>26.833269230769229</v>
      </c>
      <c r="AK6477" s="7" t="s">
        <v>8246</v>
      </c>
      <c r="AL6477" s="1" t="s">
        <v>45</v>
      </c>
      <c r="AM6477" s="1">
        <f t="shared" si="407"/>
        <v>0</v>
      </c>
      <c r="AN6477" s="1" t="s">
        <v>8232</v>
      </c>
      <c r="AO6477" s="1" t="s">
        <v>108</v>
      </c>
      <c r="AP6477" s="4">
        <f>1</f>
        <v>1</v>
      </c>
    </row>
    <row r="6478" spans="1:42" x14ac:dyDescent="0.3">
      <c r="A6478" s="1" t="s">
        <v>7664</v>
      </c>
      <c r="B6478" s="1" t="s">
        <v>47</v>
      </c>
      <c r="C6478" s="4">
        <v>62</v>
      </c>
      <c r="D6478" s="4" t="str">
        <f t="shared" si="404"/>
        <v>Senior Citizen</v>
      </c>
      <c r="E6478" s="1" t="s">
        <v>3</v>
      </c>
      <c r="F6478" s="1" t="s">
        <v>8254</v>
      </c>
      <c r="G6478" s="1" t="s">
        <v>151</v>
      </c>
      <c r="H6478" s="1">
        <v>94539</v>
      </c>
      <c r="I6478" s="4">
        <v>1</v>
      </c>
      <c r="J6478" s="4">
        <v>17</v>
      </c>
      <c r="K6478" s="4" t="str">
        <f t="shared" si="405"/>
        <v>Loyal</v>
      </c>
      <c r="L6478" s="1" t="s">
        <v>60</v>
      </c>
      <c r="M6478" s="1" t="s">
        <v>38</v>
      </c>
      <c r="N6478" s="7">
        <v>12.06</v>
      </c>
      <c r="O6478" s="1" t="s">
        <v>38</v>
      </c>
      <c r="P6478" s="1" t="s">
        <v>38</v>
      </c>
      <c r="Q6478" s="1" t="s">
        <v>53</v>
      </c>
      <c r="R6478" s="7">
        <v>9</v>
      </c>
      <c r="S6478" s="1" t="s">
        <v>38</v>
      </c>
      <c r="T6478" s="1" t="s">
        <v>38</v>
      </c>
      <c r="U6478" s="1" t="s">
        <v>38</v>
      </c>
      <c r="V6478" s="1" t="s">
        <v>41</v>
      </c>
      <c r="W6478" s="1" t="s">
        <v>41</v>
      </c>
      <c r="X6478" s="1" t="s">
        <v>41</v>
      </c>
      <c r="Y6478" s="1" t="s">
        <v>41</v>
      </c>
      <c r="Z6478" s="1" t="s">
        <v>38</v>
      </c>
      <c r="AA6478" s="1" t="s">
        <v>49</v>
      </c>
      <c r="AB6478" s="1" t="s">
        <v>41</v>
      </c>
      <c r="AC6478" s="1" t="s">
        <v>44</v>
      </c>
      <c r="AD6478" s="7">
        <v>90.2</v>
      </c>
      <c r="AE6478" s="7">
        <v>1454.15</v>
      </c>
      <c r="AF6478" s="7">
        <v>0</v>
      </c>
      <c r="AG6478" s="7">
        <v>0</v>
      </c>
      <c r="AH6478" s="7">
        <v>205.02</v>
      </c>
      <c r="AI6478" s="7">
        <v>1659.17</v>
      </c>
      <c r="AJ6478" s="7">
        <f t="shared" si="406"/>
        <v>97.598235294117657</v>
      </c>
      <c r="AK6478" s="7" t="s">
        <v>8249</v>
      </c>
      <c r="AL6478" s="1" t="s">
        <v>55</v>
      </c>
      <c r="AM6478" s="1">
        <f t="shared" si="407"/>
        <v>1</v>
      </c>
      <c r="AN6478" s="1" t="s">
        <v>61</v>
      </c>
      <c r="AO6478" s="1" t="s">
        <v>62</v>
      </c>
      <c r="AP6478" s="4">
        <f>1</f>
        <v>1</v>
      </c>
    </row>
    <row r="6479" spans="1:42" x14ac:dyDescent="0.3">
      <c r="A6479" s="1" t="s">
        <v>7665</v>
      </c>
      <c r="B6479" s="1" t="s">
        <v>37</v>
      </c>
      <c r="C6479" s="4">
        <v>42</v>
      </c>
      <c r="D6479" s="4" t="str">
        <f t="shared" si="404"/>
        <v>Adult</v>
      </c>
      <c r="E6479" s="1" t="s">
        <v>3</v>
      </c>
      <c r="F6479" s="1" t="s">
        <v>8257</v>
      </c>
      <c r="G6479" s="1" t="s">
        <v>1351</v>
      </c>
      <c r="H6479" s="1">
        <v>95251</v>
      </c>
      <c r="I6479" s="4">
        <v>1</v>
      </c>
      <c r="J6479" s="4">
        <v>41</v>
      </c>
      <c r="K6479" s="4" t="str">
        <f t="shared" si="405"/>
        <v>Loyal</v>
      </c>
      <c r="L6479" s="1" t="s">
        <v>40</v>
      </c>
      <c r="M6479" s="1" t="s">
        <v>38</v>
      </c>
      <c r="N6479" s="7">
        <v>45.26</v>
      </c>
      <c r="O6479" s="1" t="s">
        <v>38</v>
      </c>
      <c r="P6479" s="1" t="s">
        <v>38</v>
      </c>
      <c r="Q6479" s="1" t="s">
        <v>42</v>
      </c>
      <c r="R6479" s="7">
        <v>56</v>
      </c>
      <c r="S6479" s="1" t="s">
        <v>38</v>
      </c>
      <c r="T6479" s="1" t="s">
        <v>38</v>
      </c>
      <c r="U6479" s="1" t="s">
        <v>38</v>
      </c>
      <c r="V6479" s="1" t="s">
        <v>38</v>
      </c>
      <c r="W6479" s="1" t="s">
        <v>41</v>
      </c>
      <c r="X6479" s="1" t="s">
        <v>38</v>
      </c>
      <c r="Y6479" s="1" t="s">
        <v>38</v>
      </c>
      <c r="Z6479" s="1" t="s">
        <v>38</v>
      </c>
      <c r="AA6479" s="1" t="s">
        <v>49</v>
      </c>
      <c r="AB6479" s="1" t="s">
        <v>41</v>
      </c>
      <c r="AC6479" s="1" t="s">
        <v>44</v>
      </c>
      <c r="AD6479" s="7">
        <v>79.900000000000006</v>
      </c>
      <c r="AE6479" s="7">
        <v>3326.2</v>
      </c>
      <c r="AF6479" s="7">
        <v>0</v>
      </c>
      <c r="AG6479" s="7">
        <v>0</v>
      </c>
      <c r="AH6479" s="7">
        <v>1855.66</v>
      </c>
      <c r="AI6479" s="7">
        <v>5181.8599999999997</v>
      </c>
      <c r="AJ6479" s="7">
        <f t="shared" si="406"/>
        <v>126.38682926829267</v>
      </c>
      <c r="AK6479" s="7" t="s">
        <v>8247</v>
      </c>
      <c r="AL6479" s="1" t="s">
        <v>55</v>
      </c>
      <c r="AM6479" s="1">
        <f t="shared" si="407"/>
        <v>1</v>
      </c>
      <c r="AN6479" s="1" t="s">
        <v>115</v>
      </c>
      <c r="AO6479" s="1" t="s">
        <v>464</v>
      </c>
      <c r="AP6479" s="4">
        <f>1</f>
        <v>1</v>
      </c>
    </row>
    <row r="6480" spans="1:42" x14ac:dyDescent="0.3">
      <c r="A6480" s="1" t="s">
        <v>7666</v>
      </c>
      <c r="B6480" s="1" t="s">
        <v>37</v>
      </c>
      <c r="C6480" s="4">
        <v>35</v>
      </c>
      <c r="D6480" s="4" t="str">
        <f t="shared" si="404"/>
        <v>Adult</v>
      </c>
      <c r="E6480" s="1" t="s">
        <v>8253</v>
      </c>
      <c r="F6480" s="1" t="s">
        <v>8254</v>
      </c>
      <c r="G6480" s="1" t="s">
        <v>1539</v>
      </c>
      <c r="H6480" s="1">
        <v>90745</v>
      </c>
      <c r="I6480" s="4">
        <v>0</v>
      </c>
      <c r="J6480" s="4">
        <v>10</v>
      </c>
      <c r="K6480" s="4" t="str">
        <f t="shared" si="405"/>
        <v>New</v>
      </c>
      <c r="L6480" s="1" t="s">
        <v>60</v>
      </c>
      <c r="M6480" s="1" t="s">
        <v>38</v>
      </c>
      <c r="N6480" s="7">
        <v>37.36</v>
      </c>
      <c r="O6480" s="1" t="s">
        <v>38</v>
      </c>
      <c r="P6480" s="1" t="s">
        <v>38</v>
      </c>
      <c r="Q6480" s="1" t="s">
        <v>53</v>
      </c>
      <c r="R6480" s="7">
        <v>28</v>
      </c>
      <c r="S6480" s="1" t="s">
        <v>38</v>
      </c>
      <c r="T6480" s="1" t="s">
        <v>41</v>
      </c>
      <c r="U6480" s="1" t="s">
        <v>41</v>
      </c>
      <c r="V6480" s="1" t="s">
        <v>41</v>
      </c>
      <c r="W6480" s="1" t="s">
        <v>38</v>
      </c>
      <c r="X6480" s="1" t="s">
        <v>38</v>
      </c>
      <c r="Y6480" s="1" t="s">
        <v>38</v>
      </c>
      <c r="Z6480" s="1" t="s">
        <v>38</v>
      </c>
      <c r="AA6480" s="1" t="s">
        <v>49</v>
      </c>
      <c r="AB6480" s="1" t="s">
        <v>38</v>
      </c>
      <c r="AC6480" s="1" t="s">
        <v>54</v>
      </c>
      <c r="AD6480" s="7">
        <v>98.7</v>
      </c>
      <c r="AE6480" s="7">
        <v>973.25</v>
      </c>
      <c r="AF6480" s="7">
        <v>0</v>
      </c>
      <c r="AG6480" s="7">
        <v>0</v>
      </c>
      <c r="AH6480" s="7">
        <v>373.6</v>
      </c>
      <c r="AI6480" s="7">
        <v>1346.85</v>
      </c>
      <c r="AJ6480" s="7">
        <f t="shared" si="406"/>
        <v>134.685</v>
      </c>
      <c r="AK6480" s="7" t="s">
        <v>8247</v>
      </c>
      <c r="AL6480" s="1" t="s">
        <v>55</v>
      </c>
      <c r="AM6480" s="1">
        <f t="shared" si="407"/>
        <v>1</v>
      </c>
      <c r="AN6480" s="1" t="s">
        <v>119</v>
      </c>
      <c r="AO6480" s="1" t="s">
        <v>193</v>
      </c>
      <c r="AP6480" s="4">
        <f>1</f>
        <v>1</v>
      </c>
    </row>
    <row r="6481" spans="1:42" x14ac:dyDescent="0.3">
      <c r="A6481" s="1" t="s">
        <v>7667</v>
      </c>
      <c r="B6481" s="1" t="s">
        <v>37</v>
      </c>
      <c r="C6481" s="4">
        <v>47</v>
      </c>
      <c r="D6481" s="4" t="str">
        <f t="shared" si="404"/>
        <v>Adult</v>
      </c>
      <c r="E6481" s="1" t="s">
        <v>3</v>
      </c>
      <c r="F6481" s="1" t="s">
        <v>8254</v>
      </c>
      <c r="G6481" s="1" t="s">
        <v>999</v>
      </c>
      <c r="H6481" s="1">
        <v>92211</v>
      </c>
      <c r="I6481" s="4">
        <v>1</v>
      </c>
      <c r="J6481" s="4">
        <v>26</v>
      </c>
      <c r="K6481" s="4" t="str">
        <f t="shared" si="405"/>
        <v>Loyal</v>
      </c>
      <c r="L6481" s="1" t="s">
        <v>40</v>
      </c>
      <c r="M6481" s="1" t="s">
        <v>38</v>
      </c>
      <c r="N6481" s="7">
        <v>15.37</v>
      </c>
      <c r="O6481" s="1" t="s">
        <v>41</v>
      </c>
      <c r="P6481" s="1" t="s">
        <v>38</v>
      </c>
      <c r="Q6481" s="1" t="s">
        <v>53</v>
      </c>
      <c r="R6481" s="7">
        <v>11</v>
      </c>
      <c r="S6481" s="1" t="s">
        <v>41</v>
      </c>
      <c r="T6481" s="1" t="s">
        <v>41</v>
      </c>
      <c r="U6481" s="1" t="s">
        <v>41</v>
      </c>
      <c r="V6481" s="1" t="s">
        <v>41</v>
      </c>
      <c r="W6481" s="1" t="s">
        <v>38</v>
      </c>
      <c r="X6481" s="1" t="s">
        <v>38</v>
      </c>
      <c r="Y6481" s="1" t="s">
        <v>38</v>
      </c>
      <c r="Z6481" s="1" t="s">
        <v>38</v>
      </c>
      <c r="AA6481" s="1" t="s">
        <v>49</v>
      </c>
      <c r="AB6481" s="1" t="s">
        <v>38</v>
      </c>
      <c r="AC6481" s="1" t="s">
        <v>54</v>
      </c>
      <c r="AD6481" s="7">
        <v>90.8</v>
      </c>
      <c r="AE6481" s="7">
        <v>2361.8000000000002</v>
      </c>
      <c r="AF6481" s="7">
        <v>0</v>
      </c>
      <c r="AG6481" s="7">
        <v>0</v>
      </c>
      <c r="AH6481" s="7">
        <v>399.62</v>
      </c>
      <c r="AI6481" s="7">
        <v>2761.42</v>
      </c>
      <c r="AJ6481" s="7">
        <f t="shared" si="406"/>
        <v>106.20846153846153</v>
      </c>
      <c r="AK6481" s="7" t="s">
        <v>8247</v>
      </c>
      <c r="AL6481" s="1" t="s">
        <v>55</v>
      </c>
      <c r="AM6481" s="1">
        <f t="shared" si="407"/>
        <v>1</v>
      </c>
      <c r="AN6481" s="1" t="s">
        <v>107</v>
      </c>
      <c r="AO6481" s="1" t="s">
        <v>108</v>
      </c>
      <c r="AP6481" s="4">
        <f>1</f>
        <v>1</v>
      </c>
    </row>
    <row r="6482" spans="1:42" x14ac:dyDescent="0.3">
      <c r="A6482" s="1" t="s">
        <v>7668</v>
      </c>
      <c r="B6482" s="1" t="s">
        <v>37</v>
      </c>
      <c r="C6482" s="4">
        <v>48</v>
      </c>
      <c r="D6482" s="4" t="str">
        <f t="shared" si="404"/>
        <v>Adult</v>
      </c>
      <c r="E6482" s="1" t="s">
        <v>3</v>
      </c>
      <c r="F6482" s="1" t="s">
        <v>8257</v>
      </c>
      <c r="G6482" s="1" t="s">
        <v>492</v>
      </c>
      <c r="H6482" s="1">
        <v>91403</v>
      </c>
      <c r="I6482" s="4">
        <v>1</v>
      </c>
      <c r="J6482" s="4">
        <v>53</v>
      </c>
      <c r="K6482" s="4" t="str">
        <f t="shared" si="405"/>
        <v>Veteran</v>
      </c>
      <c r="L6482" s="1" t="s">
        <v>40</v>
      </c>
      <c r="M6482" s="1" t="s">
        <v>38</v>
      </c>
      <c r="N6482" s="7">
        <v>43.71</v>
      </c>
      <c r="O6482" s="1" t="s">
        <v>41</v>
      </c>
      <c r="P6482" s="1" t="s">
        <v>41</v>
      </c>
      <c r="Q6482" s="1" t="s">
        <v>8232</v>
      </c>
      <c r="R6482" s="7">
        <v>0</v>
      </c>
      <c r="S6482" s="1" t="s">
        <v>41</v>
      </c>
      <c r="T6482" s="1" t="s">
        <v>41</v>
      </c>
      <c r="U6482" s="1" t="s">
        <v>41</v>
      </c>
      <c r="V6482" s="1" t="s">
        <v>41</v>
      </c>
      <c r="W6482" s="1" t="s">
        <v>41</v>
      </c>
      <c r="X6482" s="1" t="s">
        <v>41</v>
      </c>
      <c r="Y6482" s="1" t="s">
        <v>41</v>
      </c>
      <c r="Z6482" s="1" t="s">
        <v>41</v>
      </c>
      <c r="AA6482" s="1" t="s">
        <v>71</v>
      </c>
      <c r="AB6482" s="1" t="s">
        <v>41</v>
      </c>
      <c r="AC6482" s="1" t="s">
        <v>44</v>
      </c>
      <c r="AD6482" s="7">
        <v>20.9</v>
      </c>
      <c r="AE6482" s="7">
        <v>1146.05</v>
      </c>
      <c r="AF6482" s="7">
        <v>0</v>
      </c>
      <c r="AG6482" s="7">
        <v>0</v>
      </c>
      <c r="AH6482" s="7">
        <v>2316.63</v>
      </c>
      <c r="AI6482" s="7">
        <v>3462.68</v>
      </c>
      <c r="AJ6482" s="7">
        <f t="shared" si="406"/>
        <v>65.333584905660373</v>
      </c>
      <c r="AK6482" s="7" t="s">
        <v>8249</v>
      </c>
      <c r="AL6482" s="1" t="s">
        <v>45</v>
      </c>
      <c r="AM6482" s="1">
        <f t="shared" si="407"/>
        <v>0</v>
      </c>
      <c r="AN6482" s="1" t="s">
        <v>8232</v>
      </c>
      <c r="AO6482" s="1" t="s">
        <v>108</v>
      </c>
      <c r="AP6482" s="4">
        <f>1</f>
        <v>1</v>
      </c>
    </row>
    <row r="6483" spans="1:42" x14ac:dyDescent="0.3">
      <c r="A6483" s="1" t="s">
        <v>7669</v>
      </c>
      <c r="B6483" s="1" t="s">
        <v>37</v>
      </c>
      <c r="C6483" s="4">
        <v>70</v>
      </c>
      <c r="D6483" s="4" t="str">
        <f t="shared" si="404"/>
        <v>Senior Citizen</v>
      </c>
      <c r="E6483" s="1" t="s">
        <v>8253</v>
      </c>
      <c r="F6483" s="1" t="s">
        <v>8254</v>
      </c>
      <c r="G6483" s="1" t="s">
        <v>320</v>
      </c>
      <c r="H6483" s="1">
        <v>95819</v>
      </c>
      <c r="I6483" s="4">
        <v>0</v>
      </c>
      <c r="J6483" s="4">
        <v>1</v>
      </c>
      <c r="K6483" s="4" t="str">
        <f t="shared" si="405"/>
        <v>New</v>
      </c>
      <c r="L6483" s="1" t="s">
        <v>40</v>
      </c>
      <c r="M6483" s="1" t="s">
        <v>38</v>
      </c>
      <c r="N6483" s="7">
        <v>22.92</v>
      </c>
      <c r="O6483" s="1" t="s">
        <v>41</v>
      </c>
      <c r="P6483" s="1" t="s">
        <v>41</v>
      </c>
      <c r="Q6483" s="1" t="s">
        <v>8232</v>
      </c>
      <c r="R6483" s="7">
        <v>0</v>
      </c>
      <c r="S6483" s="1" t="s">
        <v>41</v>
      </c>
      <c r="T6483" s="1" t="s">
        <v>41</v>
      </c>
      <c r="U6483" s="1" t="s">
        <v>41</v>
      </c>
      <c r="V6483" s="1" t="s">
        <v>41</v>
      </c>
      <c r="W6483" s="1" t="s">
        <v>41</v>
      </c>
      <c r="X6483" s="1" t="s">
        <v>41</v>
      </c>
      <c r="Y6483" s="1" t="s">
        <v>41</v>
      </c>
      <c r="Z6483" s="1" t="s">
        <v>41</v>
      </c>
      <c r="AA6483" s="1" t="s">
        <v>49</v>
      </c>
      <c r="AB6483" s="1" t="s">
        <v>38</v>
      </c>
      <c r="AC6483" s="1" t="s">
        <v>54</v>
      </c>
      <c r="AD6483" s="7">
        <v>19.45</v>
      </c>
      <c r="AE6483" s="7">
        <v>19.45</v>
      </c>
      <c r="AF6483" s="7">
        <v>0</v>
      </c>
      <c r="AG6483" s="7">
        <v>0</v>
      </c>
      <c r="AH6483" s="7">
        <v>22.92</v>
      </c>
      <c r="AI6483" s="7">
        <v>42.37</v>
      </c>
      <c r="AJ6483" s="7">
        <f t="shared" si="406"/>
        <v>42.37</v>
      </c>
      <c r="AK6483" s="7" t="s">
        <v>8246</v>
      </c>
      <c r="AL6483" s="1" t="s">
        <v>55</v>
      </c>
      <c r="AM6483" s="1">
        <f t="shared" si="407"/>
        <v>1</v>
      </c>
      <c r="AN6483" s="1" t="s">
        <v>61</v>
      </c>
      <c r="AO6483" s="1" t="s">
        <v>99</v>
      </c>
      <c r="AP6483" s="4">
        <f>1</f>
        <v>1</v>
      </c>
    </row>
    <row r="6484" spans="1:42" x14ac:dyDescent="0.3">
      <c r="A6484" s="1" t="s">
        <v>7670</v>
      </c>
      <c r="B6484" s="1" t="s">
        <v>37</v>
      </c>
      <c r="C6484" s="4">
        <v>45</v>
      </c>
      <c r="D6484" s="4" t="str">
        <f t="shared" si="404"/>
        <v>Adult</v>
      </c>
      <c r="E6484" s="1" t="s">
        <v>8253</v>
      </c>
      <c r="F6484" s="1" t="s">
        <v>8256</v>
      </c>
      <c r="G6484" s="1" t="s">
        <v>5232</v>
      </c>
      <c r="H6484" s="1">
        <v>95944</v>
      </c>
      <c r="I6484" s="4">
        <v>0</v>
      </c>
      <c r="J6484" s="4">
        <v>50</v>
      </c>
      <c r="K6484" s="4" t="str">
        <f t="shared" si="405"/>
        <v>Veteran</v>
      </c>
      <c r="L6484" s="1" t="s">
        <v>74</v>
      </c>
      <c r="M6484" s="1" t="s">
        <v>38</v>
      </c>
      <c r="N6484" s="7">
        <v>36.11</v>
      </c>
      <c r="O6484" s="1" t="s">
        <v>41</v>
      </c>
      <c r="P6484" s="1" t="s">
        <v>38</v>
      </c>
      <c r="Q6484" s="1" t="s">
        <v>53</v>
      </c>
      <c r="R6484" s="7">
        <v>20</v>
      </c>
      <c r="S6484" s="1" t="s">
        <v>41</v>
      </c>
      <c r="T6484" s="1" t="s">
        <v>41</v>
      </c>
      <c r="U6484" s="1" t="s">
        <v>41</v>
      </c>
      <c r="V6484" s="1" t="s">
        <v>41</v>
      </c>
      <c r="W6484" s="1" t="s">
        <v>41</v>
      </c>
      <c r="X6484" s="1" t="s">
        <v>41</v>
      </c>
      <c r="Y6484" s="1" t="s">
        <v>41</v>
      </c>
      <c r="Z6484" s="1" t="s">
        <v>38</v>
      </c>
      <c r="AA6484" s="1" t="s">
        <v>71</v>
      </c>
      <c r="AB6484" s="1" t="s">
        <v>41</v>
      </c>
      <c r="AC6484" s="1" t="s">
        <v>44</v>
      </c>
      <c r="AD6484" s="7">
        <v>70.349999999999994</v>
      </c>
      <c r="AE6484" s="7">
        <v>3533.6</v>
      </c>
      <c r="AF6484" s="7">
        <v>0</v>
      </c>
      <c r="AG6484" s="7">
        <v>0</v>
      </c>
      <c r="AH6484" s="7">
        <v>1805.5</v>
      </c>
      <c r="AI6484" s="7">
        <v>5339.1</v>
      </c>
      <c r="AJ6484" s="7">
        <f t="shared" si="406"/>
        <v>106.78200000000001</v>
      </c>
      <c r="AK6484" s="7" t="s">
        <v>8247</v>
      </c>
      <c r="AL6484" s="1" t="s">
        <v>45</v>
      </c>
      <c r="AM6484" s="1">
        <f t="shared" si="407"/>
        <v>0</v>
      </c>
      <c r="AN6484" s="1" t="s">
        <v>8232</v>
      </c>
      <c r="AO6484" s="1" t="s">
        <v>108</v>
      </c>
      <c r="AP6484" s="4">
        <f>1</f>
        <v>1</v>
      </c>
    </row>
    <row r="6485" spans="1:42" x14ac:dyDescent="0.3">
      <c r="A6485" s="1" t="s">
        <v>7671</v>
      </c>
      <c r="B6485" s="1" t="s">
        <v>47</v>
      </c>
      <c r="C6485" s="4">
        <v>19</v>
      </c>
      <c r="D6485" s="4" t="str">
        <f t="shared" si="404"/>
        <v>Teenager</v>
      </c>
      <c r="E6485" s="1" t="s">
        <v>3</v>
      </c>
      <c r="F6485" s="1" t="s">
        <v>8257</v>
      </c>
      <c r="G6485" s="1" t="s">
        <v>5025</v>
      </c>
      <c r="H6485" s="1">
        <v>91320</v>
      </c>
      <c r="I6485" s="4">
        <v>1</v>
      </c>
      <c r="J6485" s="4">
        <v>24</v>
      </c>
      <c r="K6485" s="4" t="str">
        <f t="shared" si="405"/>
        <v>Loyal</v>
      </c>
      <c r="L6485" s="1" t="s">
        <v>127</v>
      </c>
      <c r="M6485" s="1" t="s">
        <v>38</v>
      </c>
      <c r="N6485" s="7">
        <v>1.1399999999999999</v>
      </c>
      <c r="O6485" s="1" t="s">
        <v>38</v>
      </c>
      <c r="P6485" s="1" t="s">
        <v>41</v>
      </c>
      <c r="Q6485" s="1" t="s">
        <v>8232</v>
      </c>
      <c r="R6485" s="7">
        <v>0</v>
      </c>
      <c r="S6485" s="1" t="s">
        <v>41</v>
      </c>
      <c r="T6485" s="1" t="s">
        <v>41</v>
      </c>
      <c r="U6485" s="1" t="s">
        <v>41</v>
      </c>
      <c r="V6485" s="1" t="s">
        <v>41</v>
      </c>
      <c r="W6485" s="1" t="s">
        <v>41</v>
      </c>
      <c r="X6485" s="1" t="s">
        <v>41</v>
      </c>
      <c r="Y6485" s="1" t="s">
        <v>41</v>
      </c>
      <c r="Z6485" s="1" t="s">
        <v>41</v>
      </c>
      <c r="AA6485" s="1" t="s">
        <v>71</v>
      </c>
      <c r="AB6485" s="1" t="s">
        <v>38</v>
      </c>
      <c r="AC6485" s="1" t="s">
        <v>54</v>
      </c>
      <c r="AD6485" s="7">
        <v>24.1</v>
      </c>
      <c r="AE6485" s="7">
        <v>587.4</v>
      </c>
      <c r="AF6485" s="7">
        <v>0</v>
      </c>
      <c r="AG6485" s="7">
        <v>0</v>
      </c>
      <c r="AH6485" s="7">
        <v>27.36</v>
      </c>
      <c r="AI6485" s="7">
        <v>614.76</v>
      </c>
      <c r="AJ6485" s="7">
        <f t="shared" si="406"/>
        <v>25.614999999999998</v>
      </c>
      <c r="AK6485" s="7" t="s">
        <v>8246</v>
      </c>
      <c r="AL6485" s="1" t="s">
        <v>45</v>
      </c>
      <c r="AM6485" s="1">
        <f t="shared" si="407"/>
        <v>0</v>
      </c>
      <c r="AN6485" s="1" t="s">
        <v>8232</v>
      </c>
      <c r="AO6485" s="1" t="s">
        <v>108</v>
      </c>
      <c r="AP6485" s="4">
        <f>1</f>
        <v>1</v>
      </c>
    </row>
    <row r="6486" spans="1:42" x14ac:dyDescent="0.3">
      <c r="A6486" s="1" t="s">
        <v>7672</v>
      </c>
      <c r="B6486" s="1" t="s">
        <v>37</v>
      </c>
      <c r="C6486" s="4">
        <v>26</v>
      </c>
      <c r="D6486" s="4" t="str">
        <f t="shared" si="404"/>
        <v>Adult</v>
      </c>
      <c r="E6486" s="1" t="s">
        <v>3</v>
      </c>
      <c r="F6486" s="1" t="s">
        <v>8256</v>
      </c>
      <c r="G6486" s="1" t="s">
        <v>2771</v>
      </c>
      <c r="H6486" s="1">
        <v>96057</v>
      </c>
      <c r="I6486" s="4">
        <v>6</v>
      </c>
      <c r="J6486" s="4">
        <v>38</v>
      </c>
      <c r="K6486" s="4" t="str">
        <f t="shared" si="405"/>
        <v>Loyal</v>
      </c>
      <c r="L6486" s="1" t="s">
        <v>40</v>
      </c>
      <c r="M6486" s="1" t="s">
        <v>38</v>
      </c>
      <c r="N6486" s="7">
        <v>2.86</v>
      </c>
      <c r="O6486" s="1" t="s">
        <v>41</v>
      </c>
      <c r="P6486" s="1" t="s">
        <v>41</v>
      </c>
      <c r="Q6486" s="1" t="s">
        <v>8232</v>
      </c>
      <c r="R6486" s="7">
        <v>0</v>
      </c>
      <c r="S6486" s="1" t="s">
        <v>41</v>
      </c>
      <c r="T6486" s="1" t="s">
        <v>41</v>
      </c>
      <c r="U6486" s="1" t="s">
        <v>41</v>
      </c>
      <c r="V6486" s="1" t="s">
        <v>41</v>
      </c>
      <c r="W6486" s="1" t="s">
        <v>41</v>
      </c>
      <c r="X6486" s="1" t="s">
        <v>41</v>
      </c>
      <c r="Y6486" s="1" t="s">
        <v>41</v>
      </c>
      <c r="Z6486" s="1" t="s">
        <v>41</v>
      </c>
      <c r="AA6486" s="1" t="s">
        <v>49</v>
      </c>
      <c r="AB6486" s="1" t="s">
        <v>41</v>
      </c>
      <c r="AC6486" s="1" t="s">
        <v>44</v>
      </c>
      <c r="AD6486" s="7">
        <v>20.45</v>
      </c>
      <c r="AE6486" s="7">
        <v>781.25</v>
      </c>
      <c r="AF6486" s="7">
        <v>0</v>
      </c>
      <c r="AG6486" s="7">
        <v>0</v>
      </c>
      <c r="AH6486" s="7">
        <v>108.68</v>
      </c>
      <c r="AI6486" s="7">
        <v>889.93</v>
      </c>
      <c r="AJ6486" s="7">
        <f t="shared" si="406"/>
        <v>23.419210526315787</v>
      </c>
      <c r="AK6486" s="7" t="s">
        <v>8246</v>
      </c>
      <c r="AL6486" s="1" t="s">
        <v>45</v>
      </c>
      <c r="AM6486" s="1">
        <f t="shared" si="407"/>
        <v>0</v>
      </c>
      <c r="AN6486" s="1" t="s">
        <v>8232</v>
      </c>
      <c r="AO6486" s="1" t="s">
        <v>108</v>
      </c>
      <c r="AP6486" s="4">
        <f>1</f>
        <v>1</v>
      </c>
    </row>
    <row r="6487" spans="1:42" x14ac:dyDescent="0.3">
      <c r="A6487" s="1" t="s">
        <v>7673</v>
      </c>
      <c r="B6487" s="1" t="s">
        <v>47</v>
      </c>
      <c r="C6487" s="4">
        <v>27</v>
      </c>
      <c r="D6487" s="4" t="str">
        <f t="shared" si="404"/>
        <v>Adult</v>
      </c>
      <c r="E6487" s="1" t="s">
        <v>3</v>
      </c>
      <c r="F6487" s="1" t="s">
        <v>8254</v>
      </c>
      <c r="G6487" s="1" t="s">
        <v>4024</v>
      </c>
      <c r="H6487" s="1">
        <v>94706</v>
      </c>
      <c r="I6487" s="4">
        <v>1</v>
      </c>
      <c r="J6487" s="4">
        <v>14</v>
      </c>
      <c r="K6487" s="4" t="str">
        <f t="shared" si="405"/>
        <v>Loyal</v>
      </c>
      <c r="L6487" s="1" t="s">
        <v>40</v>
      </c>
      <c r="M6487" s="1" t="s">
        <v>38</v>
      </c>
      <c r="N6487" s="7">
        <v>21.3</v>
      </c>
      <c r="O6487" s="1" t="s">
        <v>38</v>
      </c>
      <c r="P6487" s="1" t="s">
        <v>38</v>
      </c>
      <c r="Q6487" s="1" t="s">
        <v>53</v>
      </c>
      <c r="R6487" s="7">
        <v>42</v>
      </c>
      <c r="S6487" s="1" t="s">
        <v>41</v>
      </c>
      <c r="T6487" s="1" t="s">
        <v>41</v>
      </c>
      <c r="U6487" s="1" t="s">
        <v>41</v>
      </c>
      <c r="V6487" s="1" t="s">
        <v>41</v>
      </c>
      <c r="W6487" s="1" t="s">
        <v>41</v>
      </c>
      <c r="X6487" s="1" t="s">
        <v>38</v>
      </c>
      <c r="Y6487" s="1" t="s">
        <v>38</v>
      </c>
      <c r="Z6487" s="1" t="s">
        <v>38</v>
      </c>
      <c r="AA6487" s="1" t="s">
        <v>49</v>
      </c>
      <c r="AB6487" s="1" t="s">
        <v>38</v>
      </c>
      <c r="AC6487" s="1" t="s">
        <v>54</v>
      </c>
      <c r="AD6487" s="7">
        <v>85.15</v>
      </c>
      <c r="AE6487" s="7">
        <v>1139.2</v>
      </c>
      <c r="AF6487" s="7">
        <v>38.479999999999997</v>
      </c>
      <c r="AG6487" s="7">
        <v>0</v>
      </c>
      <c r="AH6487" s="7">
        <v>298.2</v>
      </c>
      <c r="AI6487" s="7">
        <v>1398.92</v>
      </c>
      <c r="AJ6487" s="7">
        <f t="shared" si="406"/>
        <v>99.922857142857154</v>
      </c>
      <c r="AK6487" s="7" t="s">
        <v>8249</v>
      </c>
      <c r="AL6487" s="1" t="s">
        <v>55</v>
      </c>
      <c r="AM6487" s="1">
        <f t="shared" si="407"/>
        <v>1</v>
      </c>
      <c r="AN6487" s="1" t="s">
        <v>61</v>
      </c>
      <c r="AO6487" s="1" t="s">
        <v>1885</v>
      </c>
      <c r="AP6487" s="4">
        <f>1</f>
        <v>1</v>
      </c>
    </row>
    <row r="6488" spans="1:42" x14ac:dyDescent="0.3">
      <c r="A6488" s="1" t="s">
        <v>7674</v>
      </c>
      <c r="B6488" s="1" t="s">
        <v>37</v>
      </c>
      <c r="C6488" s="4">
        <v>69</v>
      </c>
      <c r="D6488" s="4" t="str">
        <f t="shared" si="404"/>
        <v>Senior Citizen</v>
      </c>
      <c r="E6488" s="1" t="s">
        <v>3</v>
      </c>
      <c r="F6488" s="1" t="s">
        <v>8254</v>
      </c>
      <c r="G6488" s="1" t="s">
        <v>5005</v>
      </c>
      <c r="H6488" s="1">
        <v>93627</v>
      </c>
      <c r="I6488" s="4">
        <v>1</v>
      </c>
      <c r="J6488" s="4">
        <v>24</v>
      </c>
      <c r="K6488" s="4" t="str">
        <f t="shared" si="405"/>
        <v>Loyal</v>
      </c>
      <c r="L6488" s="1" t="s">
        <v>40</v>
      </c>
      <c r="M6488" s="1" t="s">
        <v>38</v>
      </c>
      <c r="N6488" s="7">
        <v>13.38</v>
      </c>
      <c r="O6488" s="1" t="s">
        <v>38</v>
      </c>
      <c r="P6488" s="1" t="s">
        <v>38</v>
      </c>
      <c r="Q6488" s="1" t="s">
        <v>53</v>
      </c>
      <c r="R6488" s="7">
        <v>12</v>
      </c>
      <c r="S6488" s="1" t="s">
        <v>41</v>
      </c>
      <c r="T6488" s="1" t="s">
        <v>41</v>
      </c>
      <c r="U6488" s="1" t="s">
        <v>41</v>
      </c>
      <c r="V6488" s="1" t="s">
        <v>41</v>
      </c>
      <c r="W6488" s="1" t="s">
        <v>38</v>
      </c>
      <c r="X6488" s="1" t="s">
        <v>38</v>
      </c>
      <c r="Y6488" s="1" t="s">
        <v>38</v>
      </c>
      <c r="Z6488" s="1" t="s">
        <v>38</v>
      </c>
      <c r="AA6488" s="1" t="s">
        <v>49</v>
      </c>
      <c r="AB6488" s="1" t="s">
        <v>38</v>
      </c>
      <c r="AC6488" s="1" t="s">
        <v>54</v>
      </c>
      <c r="AD6488" s="7">
        <v>93.55</v>
      </c>
      <c r="AE6488" s="7">
        <v>2264.0500000000002</v>
      </c>
      <c r="AF6488" s="7">
        <v>0</v>
      </c>
      <c r="AG6488" s="7">
        <v>0</v>
      </c>
      <c r="AH6488" s="7">
        <v>321.12</v>
      </c>
      <c r="AI6488" s="7">
        <v>2585.17</v>
      </c>
      <c r="AJ6488" s="7">
        <f t="shared" si="406"/>
        <v>107.71541666666667</v>
      </c>
      <c r="AK6488" s="7" t="s">
        <v>8247</v>
      </c>
      <c r="AL6488" s="1" t="s">
        <v>55</v>
      </c>
      <c r="AM6488" s="1">
        <f t="shared" si="407"/>
        <v>1</v>
      </c>
      <c r="AN6488" s="1" t="s">
        <v>115</v>
      </c>
      <c r="AO6488" s="1" t="s">
        <v>464</v>
      </c>
      <c r="AP6488" s="4">
        <f>1</f>
        <v>1</v>
      </c>
    </row>
    <row r="6489" spans="1:42" x14ac:dyDescent="0.3">
      <c r="A6489" s="1" t="s">
        <v>7675</v>
      </c>
      <c r="B6489" s="1" t="s">
        <v>47</v>
      </c>
      <c r="C6489" s="4">
        <v>65</v>
      </c>
      <c r="D6489" s="4" t="str">
        <f t="shared" si="404"/>
        <v>Senior Citizen</v>
      </c>
      <c r="E6489" s="1" t="s">
        <v>8253</v>
      </c>
      <c r="F6489" s="1" t="s">
        <v>8254</v>
      </c>
      <c r="G6489" s="1" t="s">
        <v>1351</v>
      </c>
      <c r="H6489" s="1">
        <v>95251</v>
      </c>
      <c r="I6489" s="4">
        <v>0</v>
      </c>
      <c r="J6489" s="4">
        <v>19</v>
      </c>
      <c r="K6489" s="4" t="str">
        <f t="shared" si="405"/>
        <v>Loyal</v>
      </c>
      <c r="L6489" s="1" t="s">
        <v>60</v>
      </c>
      <c r="M6489" s="1" t="s">
        <v>38</v>
      </c>
      <c r="N6489" s="7">
        <v>32.770000000000003</v>
      </c>
      <c r="O6489" s="1" t="s">
        <v>41</v>
      </c>
      <c r="P6489" s="1" t="s">
        <v>38</v>
      </c>
      <c r="Q6489" s="1" t="s">
        <v>53</v>
      </c>
      <c r="R6489" s="7">
        <v>4</v>
      </c>
      <c r="S6489" s="1" t="s">
        <v>41</v>
      </c>
      <c r="T6489" s="1" t="s">
        <v>41</v>
      </c>
      <c r="U6489" s="1" t="s">
        <v>38</v>
      </c>
      <c r="V6489" s="1" t="s">
        <v>41</v>
      </c>
      <c r="W6489" s="1" t="s">
        <v>38</v>
      </c>
      <c r="X6489" s="1" t="s">
        <v>38</v>
      </c>
      <c r="Y6489" s="1" t="s">
        <v>38</v>
      </c>
      <c r="Z6489" s="1" t="s">
        <v>38</v>
      </c>
      <c r="AA6489" s="1" t="s">
        <v>49</v>
      </c>
      <c r="AB6489" s="1" t="s">
        <v>38</v>
      </c>
      <c r="AC6489" s="1" t="s">
        <v>44</v>
      </c>
      <c r="AD6489" s="7">
        <v>95.9</v>
      </c>
      <c r="AE6489" s="7">
        <v>1777.9</v>
      </c>
      <c r="AF6489" s="7">
        <v>0</v>
      </c>
      <c r="AG6489" s="7">
        <v>0</v>
      </c>
      <c r="AH6489" s="7">
        <v>622.63</v>
      </c>
      <c r="AI6489" s="7">
        <v>2400.5300000000002</v>
      </c>
      <c r="AJ6489" s="7">
        <f t="shared" si="406"/>
        <v>126.34368421052632</v>
      </c>
      <c r="AK6489" s="7" t="s">
        <v>8247</v>
      </c>
      <c r="AL6489" s="1" t="s">
        <v>55</v>
      </c>
      <c r="AM6489" s="1">
        <f t="shared" si="407"/>
        <v>1</v>
      </c>
      <c r="AN6489" s="1" t="s">
        <v>56</v>
      </c>
      <c r="AO6489" s="1" t="s">
        <v>57</v>
      </c>
      <c r="AP6489" s="4">
        <f>1</f>
        <v>1</v>
      </c>
    </row>
    <row r="6490" spans="1:42" x14ac:dyDescent="0.3">
      <c r="A6490" s="1" t="s">
        <v>7676</v>
      </c>
      <c r="B6490" s="1" t="s">
        <v>37</v>
      </c>
      <c r="C6490" s="4">
        <v>34</v>
      </c>
      <c r="D6490" s="4" t="str">
        <f t="shared" si="404"/>
        <v>Adult</v>
      </c>
      <c r="E6490" s="1" t="s">
        <v>3</v>
      </c>
      <c r="F6490" s="1" t="s">
        <v>8259</v>
      </c>
      <c r="G6490" s="1" t="s">
        <v>1685</v>
      </c>
      <c r="H6490" s="1">
        <v>90262</v>
      </c>
      <c r="I6490" s="4">
        <v>1</v>
      </c>
      <c r="J6490" s="4">
        <v>7</v>
      </c>
      <c r="K6490" s="4" t="str">
        <f t="shared" si="405"/>
        <v>New</v>
      </c>
      <c r="L6490" s="1" t="s">
        <v>40</v>
      </c>
      <c r="M6490" s="1" t="s">
        <v>38</v>
      </c>
      <c r="N6490" s="7">
        <v>8.69</v>
      </c>
      <c r="O6490" s="1" t="s">
        <v>41</v>
      </c>
      <c r="P6490" s="1" t="s">
        <v>38</v>
      </c>
      <c r="Q6490" s="1" t="s">
        <v>53</v>
      </c>
      <c r="R6490" s="7">
        <v>53</v>
      </c>
      <c r="S6490" s="1" t="s">
        <v>41</v>
      </c>
      <c r="T6490" s="1" t="s">
        <v>41</v>
      </c>
      <c r="U6490" s="1" t="s">
        <v>38</v>
      </c>
      <c r="V6490" s="1" t="s">
        <v>41</v>
      </c>
      <c r="W6490" s="1" t="s">
        <v>41</v>
      </c>
      <c r="X6490" s="1" t="s">
        <v>41</v>
      </c>
      <c r="Y6490" s="1" t="s">
        <v>41</v>
      </c>
      <c r="Z6490" s="1" t="s">
        <v>38</v>
      </c>
      <c r="AA6490" s="1" t="s">
        <v>49</v>
      </c>
      <c r="AB6490" s="1" t="s">
        <v>38</v>
      </c>
      <c r="AC6490" s="1" t="s">
        <v>54</v>
      </c>
      <c r="AD6490" s="7">
        <v>75.150000000000006</v>
      </c>
      <c r="AE6490" s="7">
        <v>496.9</v>
      </c>
      <c r="AF6490" s="7">
        <v>0</v>
      </c>
      <c r="AG6490" s="7">
        <v>0</v>
      </c>
      <c r="AH6490" s="7">
        <v>60.83</v>
      </c>
      <c r="AI6490" s="7">
        <v>557.73</v>
      </c>
      <c r="AJ6490" s="7">
        <f t="shared" si="406"/>
        <v>79.675714285714292</v>
      </c>
      <c r="AK6490" s="7" t="s">
        <v>8249</v>
      </c>
      <c r="AL6490" s="1" t="s">
        <v>55</v>
      </c>
      <c r="AM6490" s="1">
        <f t="shared" si="407"/>
        <v>1</v>
      </c>
      <c r="AN6490" s="1" t="s">
        <v>61</v>
      </c>
      <c r="AO6490" s="1" t="s">
        <v>431</v>
      </c>
      <c r="AP6490" s="4">
        <f>1</f>
        <v>1</v>
      </c>
    </row>
    <row r="6491" spans="1:42" x14ac:dyDescent="0.3">
      <c r="A6491" s="1" t="s">
        <v>7677</v>
      </c>
      <c r="B6491" s="1" t="s">
        <v>37</v>
      </c>
      <c r="C6491" s="4">
        <v>25</v>
      </c>
      <c r="D6491" s="4" t="str">
        <f t="shared" si="404"/>
        <v>Adult</v>
      </c>
      <c r="E6491" s="1" t="s">
        <v>3</v>
      </c>
      <c r="F6491" s="1" t="s">
        <v>8254</v>
      </c>
      <c r="G6491" s="1" t="s">
        <v>3604</v>
      </c>
      <c r="H6491" s="1">
        <v>96142</v>
      </c>
      <c r="I6491" s="4">
        <v>4</v>
      </c>
      <c r="J6491" s="4">
        <v>42</v>
      </c>
      <c r="K6491" s="4" t="str">
        <f t="shared" si="405"/>
        <v>Loyal</v>
      </c>
      <c r="L6491" s="1" t="s">
        <v>40</v>
      </c>
      <c r="M6491" s="1" t="s">
        <v>38</v>
      </c>
      <c r="N6491" s="7">
        <v>9.84</v>
      </c>
      <c r="O6491" s="1" t="s">
        <v>38</v>
      </c>
      <c r="P6491" s="1" t="s">
        <v>38</v>
      </c>
      <c r="Q6491" s="1" t="s">
        <v>77</v>
      </c>
      <c r="R6491" s="7">
        <v>52</v>
      </c>
      <c r="S6491" s="1" t="s">
        <v>38</v>
      </c>
      <c r="T6491" s="1" t="s">
        <v>41</v>
      </c>
      <c r="U6491" s="1" t="s">
        <v>38</v>
      </c>
      <c r="V6491" s="1" t="s">
        <v>38</v>
      </c>
      <c r="W6491" s="1" t="s">
        <v>38</v>
      </c>
      <c r="X6491" s="1" t="s">
        <v>38</v>
      </c>
      <c r="Y6491" s="1" t="s">
        <v>38</v>
      </c>
      <c r="Z6491" s="1" t="s">
        <v>38</v>
      </c>
      <c r="AA6491" s="1" t="s">
        <v>71</v>
      </c>
      <c r="AB6491" s="1" t="s">
        <v>41</v>
      </c>
      <c r="AC6491" s="1" t="s">
        <v>44</v>
      </c>
      <c r="AD6491" s="7">
        <v>84.35</v>
      </c>
      <c r="AE6491" s="7">
        <v>3571.6</v>
      </c>
      <c r="AF6491" s="7">
        <v>0</v>
      </c>
      <c r="AG6491" s="7">
        <v>0</v>
      </c>
      <c r="AH6491" s="7">
        <v>413.28</v>
      </c>
      <c r="AI6491" s="7">
        <v>3984.88</v>
      </c>
      <c r="AJ6491" s="7">
        <f t="shared" si="406"/>
        <v>94.878095238095241</v>
      </c>
      <c r="AK6491" s="7" t="s">
        <v>8249</v>
      </c>
      <c r="AL6491" s="1" t="s">
        <v>45</v>
      </c>
      <c r="AM6491" s="1">
        <f t="shared" si="407"/>
        <v>0</v>
      </c>
      <c r="AN6491" s="1" t="s">
        <v>8232</v>
      </c>
      <c r="AO6491" s="1" t="s">
        <v>108</v>
      </c>
      <c r="AP6491" s="4">
        <f>1</f>
        <v>1</v>
      </c>
    </row>
    <row r="6492" spans="1:42" x14ac:dyDescent="0.3">
      <c r="A6492" s="1" t="s">
        <v>7678</v>
      </c>
      <c r="B6492" s="1" t="s">
        <v>37</v>
      </c>
      <c r="C6492" s="4">
        <v>38</v>
      </c>
      <c r="D6492" s="4" t="str">
        <f t="shared" si="404"/>
        <v>Adult</v>
      </c>
      <c r="E6492" s="1" t="s">
        <v>3</v>
      </c>
      <c r="F6492" s="1" t="s">
        <v>8254</v>
      </c>
      <c r="G6492" s="1" t="s">
        <v>389</v>
      </c>
      <c r="H6492" s="1">
        <v>94124</v>
      </c>
      <c r="I6492" s="4">
        <v>1</v>
      </c>
      <c r="J6492" s="4">
        <v>63</v>
      </c>
      <c r="K6492" s="4" t="str">
        <f t="shared" si="405"/>
        <v>Veteran</v>
      </c>
      <c r="L6492" s="1" t="s">
        <v>74</v>
      </c>
      <c r="M6492" s="1" t="s">
        <v>38</v>
      </c>
      <c r="N6492" s="7">
        <v>49.08</v>
      </c>
      <c r="O6492" s="1" t="s">
        <v>38</v>
      </c>
      <c r="P6492" s="1" t="s">
        <v>38</v>
      </c>
      <c r="Q6492" s="1" t="s">
        <v>42</v>
      </c>
      <c r="R6492" s="7">
        <v>24</v>
      </c>
      <c r="S6492" s="1" t="s">
        <v>38</v>
      </c>
      <c r="T6492" s="1" t="s">
        <v>38</v>
      </c>
      <c r="U6492" s="1" t="s">
        <v>41</v>
      </c>
      <c r="V6492" s="1" t="s">
        <v>41</v>
      </c>
      <c r="W6492" s="1" t="s">
        <v>38</v>
      </c>
      <c r="X6492" s="1" t="s">
        <v>38</v>
      </c>
      <c r="Y6492" s="1" t="s">
        <v>38</v>
      </c>
      <c r="Z6492" s="1" t="s">
        <v>41</v>
      </c>
      <c r="AA6492" s="1" t="s">
        <v>43</v>
      </c>
      <c r="AB6492" s="1" t="s">
        <v>38</v>
      </c>
      <c r="AC6492" s="1" t="s">
        <v>44</v>
      </c>
      <c r="AD6492" s="7">
        <v>79.7</v>
      </c>
      <c r="AE6492" s="7">
        <v>4786.1499999999996</v>
      </c>
      <c r="AF6492" s="7">
        <v>0</v>
      </c>
      <c r="AG6492" s="7">
        <v>30</v>
      </c>
      <c r="AH6492" s="7">
        <v>3092.04</v>
      </c>
      <c r="AI6492" s="7">
        <v>7908.19</v>
      </c>
      <c r="AJ6492" s="7">
        <f t="shared" si="406"/>
        <v>125.52682539682539</v>
      </c>
      <c r="AK6492" s="7" t="s">
        <v>8247</v>
      </c>
      <c r="AL6492" s="1" t="s">
        <v>45</v>
      </c>
      <c r="AM6492" s="1">
        <f t="shared" si="407"/>
        <v>0</v>
      </c>
      <c r="AN6492" s="1" t="s">
        <v>8232</v>
      </c>
      <c r="AO6492" s="1" t="s">
        <v>108</v>
      </c>
      <c r="AP6492" s="4">
        <f>1</f>
        <v>1</v>
      </c>
    </row>
    <row r="6493" spans="1:42" x14ac:dyDescent="0.3">
      <c r="A6493" s="1" t="s">
        <v>7679</v>
      </c>
      <c r="B6493" s="1" t="s">
        <v>47</v>
      </c>
      <c r="C6493" s="4">
        <v>20</v>
      </c>
      <c r="D6493" s="4" t="str">
        <f t="shared" si="404"/>
        <v>Teenager</v>
      </c>
      <c r="E6493" s="1" t="s">
        <v>3</v>
      </c>
      <c r="F6493" s="1" t="s">
        <v>8254</v>
      </c>
      <c r="G6493" s="1" t="s">
        <v>2957</v>
      </c>
      <c r="H6493" s="1">
        <v>95963</v>
      </c>
      <c r="I6493" s="4">
        <v>10</v>
      </c>
      <c r="J6493" s="4">
        <v>56</v>
      </c>
      <c r="K6493" s="4" t="str">
        <f t="shared" si="405"/>
        <v>Veteran</v>
      </c>
      <c r="L6493" s="1" t="s">
        <v>40</v>
      </c>
      <c r="M6493" s="1" t="s">
        <v>41</v>
      </c>
      <c r="N6493" s="7">
        <v>25.420517214274568</v>
      </c>
      <c r="O6493" s="1" t="s">
        <v>41</v>
      </c>
      <c r="P6493" s="1" t="s">
        <v>38</v>
      </c>
      <c r="Q6493" s="1" t="s">
        <v>77</v>
      </c>
      <c r="R6493" s="7">
        <v>30</v>
      </c>
      <c r="S6493" s="1" t="s">
        <v>41</v>
      </c>
      <c r="T6493" s="1" t="s">
        <v>41</v>
      </c>
      <c r="U6493" s="1" t="s">
        <v>38</v>
      </c>
      <c r="V6493" s="1" t="s">
        <v>38</v>
      </c>
      <c r="W6493" s="1" t="s">
        <v>38</v>
      </c>
      <c r="X6493" s="1" t="s">
        <v>38</v>
      </c>
      <c r="Y6493" s="1" t="s">
        <v>38</v>
      </c>
      <c r="Z6493" s="1" t="s">
        <v>41</v>
      </c>
      <c r="AA6493" s="1" t="s">
        <v>43</v>
      </c>
      <c r="AB6493" s="1" t="s">
        <v>38</v>
      </c>
      <c r="AC6493" s="1" t="s">
        <v>54</v>
      </c>
      <c r="AD6493" s="7">
        <v>54.05</v>
      </c>
      <c r="AE6493" s="7">
        <v>2959.8</v>
      </c>
      <c r="AF6493" s="7">
        <v>0</v>
      </c>
      <c r="AG6493" s="7">
        <v>40</v>
      </c>
      <c r="AH6493" s="7">
        <v>0</v>
      </c>
      <c r="AI6493" s="7">
        <v>2999.8</v>
      </c>
      <c r="AJ6493" s="7">
        <f t="shared" si="406"/>
        <v>53.567857142857143</v>
      </c>
      <c r="AK6493" s="7" t="s">
        <v>8249</v>
      </c>
      <c r="AL6493" s="1" t="s">
        <v>45</v>
      </c>
      <c r="AM6493" s="1">
        <f t="shared" si="407"/>
        <v>0</v>
      </c>
      <c r="AN6493" s="1" t="s">
        <v>8232</v>
      </c>
      <c r="AO6493" s="1" t="s">
        <v>108</v>
      </c>
      <c r="AP6493" s="4">
        <f>1</f>
        <v>1</v>
      </c>
    </row>
    <row r="6494" spans="1:42" x14ac:dyDescent="0.3">
      <c r="A6494" s="1" t="s">
        <v>7680</v>
      </c>
      <c r="B6494" s="1" t="s">
        <v>47</v>
      </c>
      <c r="C6494" s="4">
        <v>28</v>
      </c>
      <c r="D6494" s="4" t="str">
        <f t="shared" si="404"/>
        <v>Adult</v>
      </c>
      <c r="E6494" s="1" t="s">
        <v>3</v>
      </c>
      <c r="F6494" s="1" t="s">
        <v>8254</v>
      </c>
      <c r="G6494" s="1" t="s">
        <v>209</v>
      </c>
      <c r="H6494" s="1">
        <v>93706</v>
      </c>
      <c r="I6494" s="4">
        <v>1</v>
      </c>
      <c r="J6494" s="4">
        <v>13</v>
      </c>
      <c r="K6494" s="4" t="str">
        <f t="shared" si="405"/>
        <v>Loyal</v>
      </c>
      <c r="L6494" s="1" t="s">
        <v>40</v>
      </c>
      <c r="M6494" s="1" t="s">
        <v>41</v>
      </c>
      <c r="N6494" s="7">
        <v>25.420517214274568</v>
      </c>
      <c r="O6494" s="1" t="s">
        <v>41</v>
      </c>
      <c r="P6494" s="1" t="s">
        <v>38</v>
      </c>
      <c r="Q6494" s="1" t="s">
        <v>42</v>
      </c>
      <c r="R6494" s="7">
        <v>71</v>
      </c>
      <c r="S6494" s="1" t="s">
        <v>38</v>
      </c>
      <c r="T6494" s="1" t="s">
        <v>41</v>
      </c>
      <c r="U6494" s="1" t="s">
        <v>41</v>
      </c>
      <c r="V6494" s="1" t="s">
        <v>38</v>
      </c>
      <c r="W6494" s="1" t="s">
        <v>38</v>
      </c>
      <c r="X6494" s="1" t="s">
        <v>38</v>
      </c>
      <c r="Y6494" s="1" t="s">
        <v>38</v>
      </c>
      <c r="Z6494" s="1" t="s">
        <v>38</v>
      </c>
      <c r="AA6494" s="1" t="s">
        <v>49</v>
      </c>
      <c r="AB6494" s="1" t="s">
        <v>38</v>
      </c>
      <c r="AC6494" s="1" t="s">
        <v>54</v>
      </c>
      <c r="AD6494" s="7">
        <v>54.45</v>
      </c>
      <c r="AE6494" s="7">
        <v>706.85</v>
      </c>
      <c r="AF6494" s="7">
        <v>0</v>
      </c>
      <c r="AG6494" s="7">
        <v>0</v>
      </c>
      <c r="AH6494" s="7">
        <v>0</v>
      </c>
      <c r="AI6494" s="7">
        <v>706.85</v>
      </c>
      <c r="AJ6494" s="7">
        <f t="shared" si="406"/>
        <v>54.373076923076923</v>
      </c>
      <c r="AK6494" s="7" t="s">
        <v>8249</v>
      </c>
      <c r="AL6494" s="1" t="s">
        <v>55</v>
      </c>
      <c r="AM6494" s="1">
        <f t="shared" si="407"/>
        <v>1</v>
      </c>
      <c r="AN6494" s="1" t="s">
        <v>61</v>
      </c>
      <c r="AO6494" s="1" t="s">
        <v>65</v>
      </c>
      <c r="AP6494" s="4">
        <f>1</f>
        <v>1</v>
      </c>
    </row>
    <row r="6495" spans="1:42" x14ac:dyDescent="0.3">
      <c r="A6495" s="1" t="s">
        <v>7681</v>
      </c>
      <c r="B6495" s="1" t="s">
        <v>47</v>
      </c>
      <c r="C6495" s="4">
        <v>42</v>
      </c>
      <c r="D6495" s="4" t="str">
        <f t="shared" si="404"/>
        <v>Adult</v>
      </c>
      <c r="E6495" s="1" t="s">
        <v>8253</v>
      </c>
      <c r="F6495" s="1" t="s">
        <v>8254</v>
      </c>
      <c r="G6495" s="1" t="s">
        <v>1120</v>
      </c>
      <c r="H6495" s="1">
        <v>95969</v>
      </c>
      <c r="I6495" s="4">
        <v>0</v>
      </c>
      <c r="J6495" s="4">
        <v>37</v>
      </c>
      <c r="K6495" s="4" t="str">
        <f t="shared" si="405"/>
        <v>Loyal</v>
      </c>
      <c r="L6495" s="1" t="s">
        <v>127</v>
      </c>
      <c r="M6495" s="1" t="s">
        <v>38</v>
      </c>
      <c r="N6495" s="7">
        <v>13.04</v>
      </c>
      <c r="O6495" s="1" t="s">
        <v>38</v>
      </c>
      <c r="P6495" s="1" t="s">
        <v>38</v>
      </c>
      <c r="Q6495" s="1" t="s">
        <v>77</v>
      </c>
      <c r="R6495" s="7">
        <v>14</v>
      </c>
      <c r="S6495" s="1" t="s">
        <v>38</v>
      </c>
      <c r="T6495" s="1" t="s">
        <v>38</v>
      </c>
      <c r="U6495" s="1" t="s">
        <v>38</v>
      </c>
      <c r="V6495" s="1" t="s">
        <v>38</v>
      </c>
      <c r="W6495" s="1" t="s">
        <v>41</v>
      </c>
      <c r="X6495" s="1" t="s">
        <v>41</v>
      </c>
      <c r="Y6495" s="1" t="s">
        <v>41</v>
      </c>
      <c r="Z6495" s="1" t="s">
        <v>38</v>
      </c>
      <c r="AA6495" s="1" t="s">
        <v>43</v>
      </c>
      <c r="AB6495" s="1" t="s">
        <v>41</v>
      </c>
      <c r="AC6495" s="1" t="s">
        <v>54</v>
      </c>
      <c r="AD6495" s="7">
        <v>67.45</v>
      </c>
      <c r="AE6495" s="7">
        <v>2443.3000000000002</v>
      </c>
      <c r="AF6495" s="7">
        <v>0</v>
      </c>
      <c r="AG6495" s="7">
        <v>0</v>
      </c>
      <c r="AH6495" s="7">
        <v>482.48</v>
      </c>
      <c r="AI6495" s="7">
        <v>2925.78</v>
      </c>
      <c r="AJ6495" s="7">
        <f t="shared" si="406"/>
        <v>79.075135135135142</v>
      </c>
      <c r="AK6495" s="7" t="s">
        <v>8249</v>
      </c>
      <c r="AL6495" s="1" t="s">
        <v>45</v>
      </c>
      <c r="AM6495" s="1">
        <f t="shared" si="407"/>
        <v>0</v>
      </c>
      <c r="AN6495" s="1" t="s">
        <v>8232</v>
      </c>
      <c r="AO6495" s="1" t="s">
        <v>108</v>
      </c>
      <c r="AP6495" s="4">
        <f>1</f>
        <v>1</v>
      </c>
    </row>
    <row r="6496" spans="1:42" x14ac:dyDescent="0.3">
      <c r="A6496" s="1" t="s">
        <v>7682</v>
      </c>
      <c r="B6496" s="1" t="s">
        <v>37</v>
      </c>
      <c r="C6496" s="4">
        <v>70</v>
      </c>
      <c r="D6496" s="4" t="str">
        <f t="shared" si="404"/>
        <v>Senior Citizen</v>
      </c>
      <c r="E6496" s="1" t="s">
        <v>8253</v>
      </c>
      <c r="F6496" s="1" t="s">
        <v>8254</v>
      </c>
      <c r="G6496" s="1" t="s">
        <v>303</v>
      </c>
      <c r="H6496" s="1">
        <v>94709</v>
      </c>
      <c r="I6496" s="4">
        <v>0</v>
      </c>
      <c r="J6496" s="4">
        <v>18</v>
      </c>
      <c r="K6496" s="4" t="str">
        <f t="shared" si="405"/>
        <v>Loyal</v>
      </c>
      <c r="L6496" s="1" t="s">
        <v>40</v>
      </c>
      <c r="M6496" s="1" t="s">
        <v>38</v>
      </c>
      <c r="N6496" s="7">
        <v>25.7</v>
      </c>
      <c r="O6496" s="1" t="s">
        <v>41</v>
      </c>
      <c r="P6496" s="1" t="s">
        <v>38</v>
      </c>
      <c r="Q6496" s="1" t="s">
        <v>53</v>
      </c>
      <c r="R6496" s="7">
        <v>23</v>
      </c>
      <c r="S6496" s="1" t="s">
        <v>41</v>
      </c>
      <c r="T6496" s="1" t="s">
        <v>41</v>
      </c>
      <c r="U6496" s="1" t="s">
        <v>38</v>
      </c>
      <c r="V6496" s="1" t="s">
        <v>41</v>
      </c>
      <c r="W6496" s="1" t="s">
        <v>41</v>
      </c>
      <c r="X6496" s="1" t="s">
        <v>38</v>
      </c>
      <c r="Y6496" s="1" t="s">
        <v>41</v>
      </c>
      <c r="Z6496" s="1" t="s">
        <v>41</v>
      </c>
      <c r="AA6496" s="1" t="s">
        <v>71</v>
      </c>
      <c r="AB6496" s="1" t="s">
        <v>38</v>
      </c>
      <c r="AC6496" s="1" t="s">
        <v>54</v>
      </c>
      <c r="AD6496" s="7">
        <v>84.95</v>
      </c>
      <c r="AE6496" s="7">
        <v>1443.65</v>
      </c>
      <c r="AF6496" s="7">
        <v>4.76</v>
      </c>
      <c r="AG6496" s="7">
        <v>70</v>
      </c>
      <c r="AH6496" s="7">
        <v>462.6</v>
      </c>
      <c r="AI6496" s="7">
        <v>1971.49</v>
      </c>
      <c r="AJ6496" s="7">
        <f t="shared" si="406"/>
        <v>109.52722222222222</v>
      </c>
      <c r="AK6496" s="7" t="s">
        <v>8247</v>
      </c>
      <c r="AL6496" s="1" t="s">
        <v>45</v>
      </c>
      <c r="AM6496" s="1">
        <f t="shared" si="407"/>
        <v>0</v>
      </c>
      <c r="AN6496" s="1" t="s">
        <v>8232</v>
      </c>
      <c r="AO6496" s="1" t="s">
        <v>108</v>
      </c>
      <c r="AP6496" s="4">
        <f>1</f>
        <v>1</v>
      </c>
    </row>
    <row r="6497" spans="1:42" x14ac:dyDescent="0.3">
      <c r="A6497" s="1" t="s">
        <v>7683</v>
      </c>
      <c r="B6497" s="1" t="s">
        <v>47</v>
      </c>
      <c r="C6497" s="4">
        <v>42</v>
      </c>
      <c r="D6497" s="4" t="str">
        <f t="shared" si="404"/>
        <v>Adult</v>
      </c>
      <c r="E6497" s="1" t="s">
        <v>8253</v>
      </c>
      <c r="F6497" s="1" t="s">
        <v>8254</v>
      </c>
      <c r="G6497" s="1" t="s">
        <v>1681</v>
      </c>
      <c r="H6497" s="1">
        <v>92257</v>
      </c>
      <c r="I6497" s="4">
        <v>0</v>
      </c>
      <c r="J6497" s="4">
        <v>44</v>
      </c>
      <c r="K6497" s="4" t="str">
        <f t="shared" si="405"/>
        <v>Loyal</v>
      </c>
      <c r="L6497" s="1" t="s">
        <v>74</v>
      </c>
      <c r="M6497" s="1" t="s">
        <v>38</v>
      </c>
      <c r="N6497" s="7">
        <v>34.979999999999997</v>
      </c>
      <c r="O6497" s="1" t="s">
        <v>41</v>
      </c>
      <c r="P6497" s="1" t="s">
        <v>38</v>
      </c>
      <c r="Q6497" s="1" t="s">
        <v>42</v>
      </c>
      <c r="R6497" s="7">
        <v>2</v>
      </c>
      <c r="S6497" s="1" t="s">
        <v>38</v>
      </c>
      <c r="T6497" s="1" t="s">
        <v>41</v>
      </c>
      <c r="U6497" s="1" t="s">
        <v>41</v>
      </c>
      <c r="V6497" s="1" t="s">
        <v>38</v>
      </c>
      <c r="W6497" s="1" t="s">
        <v>38</v>
      </c>
      <c r="X6497" s="1" t="s">
        <v>41</v>
      </c>
      <c r="Y6497" s="1" t="s">
        <v>41</v>
      </c>
      <c r="Z6497" s="1" t="s">
        <v>38</v>
      </c>
      <c r="AA6497" s="1" t="s">
        <v>43</v>
      </c>
      <c r="AB6497" s="1" t="s">
        <v>41</v>
      </c>
      <c r="AC6497" s="1" t="s">
        <v>54</v>
      </c>
      <c r="AD6497" s="7">
        <v>65.400000000000006</v>
      </c>
      <c r="AE6497" s="7">
        <v>2774.55</v>
      </c>
      <c r="AF6497" s="7">
        <v>0</v>
      </c>
      <c r="AG6497" s="7">
        <v>0</v>
      </c>
      <c r="AH6497" s="7">
        <v>1539.12</v>
      </c>
      <c r="AI6497" s="7">
        <v>4313.67</v>
      </c>
      <c r="AJ6497" s="7">
        <f t="shared" si="406"/>
        <v>98.037954545454554</v>
      </c>
      <c r="AK6497" s="7" t="s">
        <v>8249</v>
      </c>
      <c r="AL6497" s="1" t="s">
        <v>45</v>
      </c>
      <c r="AM6497" s="1">
        <f t="shared" si="407"/>
        <v>0</v>
      </c>
      <c r="AN6497" s="1" t="s">
        <v>8232</v>
      </c>
      <c r="AO6497" s="1" t="s">
        <v>108</v>
      </c>
      <c r="AP6497" s="4">
        <f>1</f>
        <v>1</v>
      </c>
    </row>
    <row r="6498" spans="1:42" x14ac:dyDescent="0.3">
      <c r="A6498" s="1" t="s">
        <v>7684</v>
      </c>
      <c r="B6498" s="1" t="s">
        <v>37</v>
      </c>
      <c r="C6498" s="4">
        <v>57</v>
      </c>
      <c r="D6498" s="4" t="str">
        <f t="shared" si="404"/>
        <v>Senior Citizen</v>
      </c>
      <c r="E6498" s="1" t="s">
        <v>8253</v>
      </c>
      <c r="F6498" s="1" t="s">
        <v>8254</v>
      </c>
      <c r="G6498" s="1" t="s">
        <v>1437</v>
      </c>
      <c r="H6498" s="1">
        <v>96136</v>
      </c>
      <c r="I6498" s="4">
        <v>0</v>
      </c>
      <c r="J6498" s="4">
        <v>7</v>
      </c>
      <c r="K6498" s="4" t="str">
        <f t="shared" si="405"/>
        <v>New</v>
      </c>
      <c r="L6498" s="1" t="s">
        <v>52</v>
      </c>
      <c r="M6498" s="1" t="s">
        <v>38</v>
      </c>
      <c r="N6498" s="7">
        <v>23.35</v>
      </c>
      <c r="O6498" s="1" t="s">
        <v>41</v>
      </c>
      <c r="P6498" s="1" t="s">
        <v>38</v>
      </c>
      <c r="Q6498" s="1" t="s">
        <v>77</v>
      </c>
      <c r="R6498" s="7">
        <v>6</v>
      </c>
      <c r="S6498" s="1" t="s">
        <v>41</v>
      </c>
      <c r="T6498" s="1" t="s">
        <v>41</v>
      </c>
      <c r="U6498" s="1" t="s">
        <v>41</v>
      </c>
      <c r="V6498" s="1" t="s">
        <v>38</v>
      </c>
      <c r="W6498" s="1" t="s">
        <v>38</v>
      </c>
      <c r="X6498" s="1" t="s">
        <v>38</v>
      </c>
      <c r="Y6498" s="1" t="s">
        <v>38</v>
      </c>
      <c r="Z6498" s="1" t="s">
        <v>38</v>
      </c>
      <c r="AA6498" s="1" t="s">
        <v>49</v>
      </c>
      <c r="AB6498" s="1" t="s">
        <v>38</v>
      </c>
      <c r="AC6498" s="1" t="s">
        <v>44</v>
      </c>
      <c r="AD6498" s="7">
        <v>70.75</v>
      </c>
      <c r="AE6498" s="7">
        <v>450.8</v>
      </c>
      <c r="AF6498" s="7">
        <v>0</v>
      </c>
      <c r="AG6498" s="7">
        <v>0</v>
      </c>
      <c r="AH6498" s="7">
        <v>163.44999999999999</v>
      </c>
      <c r="AI6498" s="7">
        <v>614.25</v>
      </c>
      <c r="AJ6498" s="7">
        <f t="shared" si="406"/>
        <v>87.75</v>
      </c>
      <c r="AK6498" s="7" t="s">
        <v>8249</v>
      </c>
      <c r="AL6498" s="1" t="s">
        <v>55</v>
      </c>
      <c r="AM6498" s="1">
        <f t="shared" si="407"/>
        <v>1</v>
      </c>
      <c r="AN6498" s="1" t="s">
        <v>119</v>
      </c>
      <c r="AO6498" s="1" t="s">
        <v>193</v>
      </c>
      <c r="AP6498" s="4">
        <f>1</f>
        <v>1</v>
      </c>
    </row>
    <row r="6499" spans="1:42" x14ac:dyDescent="0.3">
      <c r="A6499" s="1" t="s">
        <v>7685</v>
      </c>
      <c r="B6499" s="1" t="s">
        <v>37</v>
      </c>
      <c r="C6499" s="4">
        <v>51</v>
      </c>
      <c r="D6499" s="4" t="str">
        <f t="shared" si="404"/>
        <v>Senior Citizen</v>
      </c>
      <c r="E6499" s="1" t="s">
        <v>8253</v>
      </c>
      <c r="F6499" s="1" t="s">
        <v>8254</v>
      </c>
      <c r="G6499" s="1" t="s">
        <v>389</v>
      </c>
      <c r="H6499" s="1">
        <v>94110</v>
      </c>
      <c r="I6499" s="4">
        <v>0</v>
      </c>
      <c r="J6499" s="4">
        <v>1</v>
      </c>
      <c r="K6499" s="4" t="str">
        <f t="shared" si="405"/>
        <v>New</v>
      </c>
      <c r="L6499" s="1" t="s">
        <v>40</v>
      </c>
      <c r="M6499" s="1" t="s">
        <v>38</v>
      </c>
      <c r="N6499" s="7">
        <v>26.15</v>
      </c>
      <c r="O6499" s="1" t="s">
        <v>41</v>
      </c>
      <c r="P6499" s="1" t="s">
        <v>38</v>
      </c>
      <c r="Q6499" s="1" t="s">
        <v>77</v>
      </c>
      <c r="R6499" s="7">
        <v>26</v>
      </c>
      <c r="S6499" s="1" t="s">
        <v>41</v>
      </c>
      <c r="T6499" s="1" t="s">
        <v>41</v>
      </c>
      <c r="U6499" s="1" t="s">
        <v>41</v>
      </c>
      <c r="V6499" s="1" t="s">
        <v>41</v>
      </c>
      <c r="W6499" s="1" t="s">
        <v>41</v>
      </c>
      <c r="X6499" s="1" t="s">
        <v>41</v>
      </c>
      <c r="Y6499" s="1" t="s">
        <v>41</v>
      </c>
      <c r="Z6499" s="1" t="s">
        <v>38</v>
      </c>
      <c r="AA6499" s="1" t="s">
        <v>49</v>
      </c>
      <c r="AB6499" s="1" t="s">
        <v>38</v>
      </c>
      <c r="AC6499" s="1" t="s">
        <v>44</v>
      </c>
      <c r="AD6499" s="7">
        <v>44</v>
      </c>
      <c r="AE6499" s="7">
        <v>44</v>
      </c>
      <c r="AF6499" s="7">
        <v>0</v>
      </c>
      <c r="AG6499" s="7">
        <v>0</v>
      </c>
      <c r="AH6499" s="7">
        <v>26.15</v>
      </c>
      <c r="AI6499" s="7">
        <v>70.150000000000006</v>
      </c>
      <c r="AJ6499" s="7">
        <f t="shared" si="406"/>
        <v>70.150000000000006</v>
      </c>
      <c r="AK6499" s="7" t="s">
        <v>8249</v>
      </c>
      <c r="AL6499" s="1" t="s">
        <v>96</v>
      </c>
      <c r="AM6499" s="1">
        <f t="shared" si="407"/>
        <v>0</v>
      </c>
      <c r="AN6499" s="1" t="s">
        <v>8232</v>
      </c>
      <c r="AO6499" s="1" t="s">
        <v>108</v>
      </c>
      <c r="AP6499" s="4">
        <f>1</f>
        <v>1</v>
      </c>
    </row>
    <row r="6500" spans="1:42" x14ac:dyDescent="0.3">
      <c r="A6500" s="1" t="s">
        <v>7686</v>
      </c>
      <c r="B6500" s="1" t="s">
        <v>37</v>
      </c>
      <c r="C6500" s="4">
        <v>56</v>
      </c>
      <c r="D6500" s="4" t="str">
        <f t="shared" si="404"/>
        <v>Senior Citizen</v>
      </c>
      <c r="E6500" s="1" t="s">
        <v>3</v>
      </c>
      <c r="F6500" s="1" t="s">
        <v>8256</v>
      </c>
      <c r="G6500" s="1" t="s">
        <v>1673</v>
      </c>
      <c r="H6500" s="1">
        <v>92249</v>
      </c>
      <c r="I6500" s="4">
        <v>10</v>
      </c>
      <c r="J6500" s="4">
        <v>69</v>
      </c>
      <c r="K6500" s="4" t="str">
        <f t="shared" si="405"/>
        <v>Veteran</v>
      </c>
      <c r="L6500" s="1" t="s">
        <v>40</v>
      </c>
      <c r="M6500" s="1" t="s">
        <v>38</v>
      </c>
      <c r="N6500" s="7">
        <v>39.07</v>
      </c>
      <c r="O6500" s="1" t="s">
        <v>38</v>
      </c>
      <c r="P6500" s="1" t="s">
        <v>38</v>
      </c>
      <c r="Q6500" s="1" t="s">
        <v>77</v>
      </c>
      <c r="R6500" s="7">
        <v>19</v>
      </c>
      <c r="S6500" s="1" t="s">
        <v>38</v>
      </c>
      <c r="T6500" s="1" t="s">
        <v>41</v>
      </c>
      <c r="U6500" s="1" t="s">
        <v>41</v>
      </c>
      <c r="V6500" s="1" t="s">
        <v>38</v>
      </c>
      <c r="W6500" s="1" t="s">
        <v>41</v>
      </c>
      <c r="X6500" s="1" t="s">
        <v>41</v>
      </c>
      <c r="Y6500" s="1" t="s">
        <v>41</v>
      </c>
      <c r="Z6500" s="1" t="s">
        <v>38</v>
      </c>
      <c r="AA6500" s="1" t="s">
        <v>71</v>
      </c>
      <c r="AB6500" s="1" t="s">
        <v>41</v>
      </c>
      <c r="AC6500" s="1" t="s">
        <v>44</v>
      </c>
      <c r="AD6500" s="7">
        <v>61.4</v>
      </c>
      <c r="AE6500" s="7">
        <v>4059.85</v>
      </c>
      <c r="AF6500" s="7">
        <v>0</v>
      </c>
      <c r="AG6500" s="7">
        <v>0</v>
      </c>
      <c r="AH6500" s="7">
        <v>2695.83</v>
      </c>
      <c r="AI6500" s="7">
        <v>6755.68</v>
      </c>
      <c r="AJ6500" s="7">
        <f t="shared" si="406"/>
        <v>97.908405797101452</v>
      </c>
      <c r="AK6500" s="7" t="s">
        <v>8249</v>
      </c>
      <c r="AL6500" s="1" t="s">
        <v>45</v>
      </c>
      <c r="AM6500" s="1">
        <f t="shared" si="407"/>
        <v>0</v>
      </c>
      <c r="AN6500" s="1" t="s">
        <v>8232</v>
      </c>
      <c r="AO6500" s="1" t="s">
        <v>108</v>
      </c>
      <c r="AP6500" s="4">
        <f>1</f>
        <v>1</v>
      </c>
    </row>
    <row r="6501" spans="1:42" x14ac:dyDescent="0.3">
      <c r="A6501" s="1" t="s">
        <v>7687</v>
      </c>
      <c r="B6501" s="1" t="s">
        <v>37</v>
      </c>
      <c r="C6501" s="4">
        <v>67</v>
      </c>
      <c r="D6501" s="4" t="str">
        <f t="shared" si="404"/>
        <v>Senior Citizen</v>
      </c>
      <c r="E6501" s="1" t="s">
        <v>3</v>
      </c>
      <c r="F6501" s="1" t="s">
        <v>8254</v>
      </c>
      <c r="G6501" s="1" t="s">
        <v>1238</v>
      </c>
      <c r="H6501" s="1">
        <v>95426</v>
      </c>
      <c r="I6501" s="4">
        <v>5</v>
      </c>
      <c r="J6501" s="4">
        <v>55</v>
      </c>
      <c r="K6501" s="4" t="str">
        <f t="shared" si="405"/>
        <v>Veteran</v>
      </c>
      <c r="L6501" s="1" t="s">
        <v>40</v>
      </c>
      <c r="M6501" s="1" t="s">
        <v>38</v>
      </c>
      <c r="N6501" s="7">
        <v>33.21</v>
      </c>
      <c r="O6501" s="1" t="s">
        <v>41</v>
      </c>
      <c r="P6501" s="1" t="s">
        <v>38</v>
      </c>
      <c r="Q6501" s="1" t="s">
        <v>53</v>
      </c>
      <c r="R6501" s="7">
        <v>4</v>
      </c>
      <c r="S6501" s="1" t="s">
        <v>41</v>
      </c>
      <c r="T6501" s="1" t="s">
        <v>41</v>
      </c>
      <c r="U6501" s="1" t="s">
        <v>38</v>
      </c>
      <c r="V6501" s="1" t="s">
        <v>38</v>
      </c>
      <c r="W6501" s="1" t="s">
        <v>38</v>
      </c>
      <c r="X6501" s="1" t="s">
        <v>41</v>
      </c>
      <c r="Y6501" s="1" t="s">
        <v>41</v>
      </c>
      <c r="Z6501" s="1" t="s">
        <v>38</v>
      </c>
      <c r="AA6501" s="1" t="s">
        <v>71</v>
      </c>
      <c r="AB6501" s="1" t="s">
        <v>41</v>
      </c>
      <c r="AC6501" s="1" t="s">
        <v>44</v>
      </c>
      <c r="AD6501" s="7">
        <v>88.8</v>
      </c>
      <c r="AE6501" s="7">
        <v>4805.3</v>
      </c>
      <c r="AF6501" s="7">
        <v>0</v>
      </c>
      <c r="AG6501" s="7">
        <v>0</v>
      </c>
      <c r="AH6501" s="7">
        <v>1826.55</v>
      </c>
      <c r="AI6501" s="7">
        <v>6631.85</v>
      </c>
      <c r="AJ6501" s="7">
        <f t="shared" si="406"/>
        <v>120.57909090909092</v>
      </c>
      <c r="AK6501" s="7" t="s">
        <v>8247</v>
      </c>
      <c r="AL6501" s="1" t="s">
        <v>45</v>
      </c>
      <c r="AM6501" s="1">
        <f t="shared" si="407"/>
        <v>0</v>
      </c>
      <c r="AN6501" s="1" t="s">
        <v>8232</v>
      </c>
      <c r="AO6501" s="1" t="s">
        <v>108</v>
      </c>
      <c r="AP6501" s="4">
        <f>1</f>
        <v>1</v>
      </c>
    </row>
    <row r="6502" spans="1:42" x14ac:dyDescent="0.3">
      <c r="A6502" s="1" t="s">
        <v>7688</v>
      </c>
      <c r="B6502" s="1" t="s">
        <v>37</v>
      </c>
      <c r="C6502" s="4">
        <v>80</v>
      </c>
      <c r="D6502" s="4" t="str">
        <f t="shared" si="404"/>
        <v>Senior Citizen</v>
      </c>
      <c r="E6502" s="1" t="s">
        <v>8253</v>
      </c>
      <c r="F6502" s="1" t="s">
        <v>8254</v>
      </c>
      <c r="G6502" s="1" t="s">
        <v>788</v>
      </c>
      <c r="H6502" s="1">
        <v>93621</v>
      </c>
      <c r="I6502" s="4">
        <v>0</v>
      </c>
      <c r="J6502" s="4">
        <v>14</v>
      </c>
      <c r="K6502" s="4" t="str">
        <f t="shared" si="405"/>
        <v>Loyal</v>
      </c>
      <c r="L6502" s="1" t="s">
        <v>40</v>
      </c>
      <c r="M6502" s="1" t="s">
        <v>38</v>
      </c>
      <c r="N6502" s="7">
        <v>29.96</v>
      </c>
      <c r="O6502" s="1" t="s">
        <v>38</v>
      </c>
      <c r="P6502" s="1" t="s">
        <v>38</v>
      </c>
      <c r="Q6502" s="1" t="s">
        <v>53</v>
      </c>
      <c r="R6502" s="7">
        <v>7</v>
      </c>
      <c r="S6502" s="1" t="s">
        <v>41</v>
      </c>
      <c r="T6502" s="1" t="s">
        <v>38</v>
      </c>
      <c r="U6502" s="1" t="s">
        <v>38</v>
      </c>
      <c r="V6502" s="1" t="s">
        <v>41</v>
      </c>
      <c r="W6502" s="1" t="s">
        <v>38</v>
      </c>
      <c r="X6502" s="1" t="s">
        <v>38</v>
      </c>
      <c r="Y6502" s="1" t="s">
        <v>41</v>
      </c>
      <c r="Z6502" s="1" t="s">
        <v>38</v>
      </c>
      <c r="AA6502" s="1" t="s">
        <v>49</v>
      </c>
      <c r="AB6502" s="1" t="s">
        <v>38</v>
      </c>
      <c r="AC6502" s="1" t="s">
        <v>54</v>
      </c>
      <c r="AD6502" s="7">
        <v>104.85</v>
      </c>
      <c r="AE6502" s="7">
        <v>1531.4</v>
      </c>
      <c r="AF6502" s="7">
        <v>0</v>
      </c>
      <c r="AG6502" s="7">
        <v>0</v>
      </c>
      <c r="AH6502" s="7">
        <v>419.44</v>
      </c>
      <c r="AI6502" s="7">
        <v>1950.84</v>
      </c>
      <c r="AJ6502" s="7">
        <f t="shared" si="406"/>
        <v>139.34571428571428</v>
      </c>
      <c r="AK6502" s="7" t="s">
        <v>8247</v>
      </c>
      <c r="AL6502" s="1" t="s">
        <v>55</v>
      </c>
      <c r="AM6502" s="1">
        <f t="shared" si="407"/>
        <v>1</v>
      </c>
      <c r="AN6502" s="1" t="s">
        <v>61</v>
      </c>
      <c r="AO6502" s="1" t="s">
        <v>62</v>
      </c>
      <c r="AP6502" s="4">
        <f>1</f>
        <v>1</v>
      </c>
    </row>
    <row r="6503" spans="1:42" x14ac:dyDescent="0.3">
      <c r="A6503" s="1" t="s">
        <v>7689</v>
      </c>
      <c r="B6503" s="1" t="s">
        <v>37</v>
      </c>
      <c r="C6503" s="4">
        <v>49</v>
      </c>
      <c r="D6503" s="4" t="str">
        <f t="shared" si="404"/>
        <v>Adult</v>
      </c>
      <c r="E6503" s="1" t="s">
        <v>8253</v>
      </c>
      <c r="F6503" s="1" t="s">
        <v>8254</v>
      </c>
      <c r="G6503" s="1" t="s">
        <v>2957</v>
      </c>
      <c r="H6503" s="1">
        <v>95963</v>
      </c>
      <c r="I6503" s="4">
        <v>0</v>
      </c>
      <c r="J6503" s="4">
        <v>1</v>
      </c>
      <c r="K6503" s="4" t="str">
        <f t="shared" si="405"/>
        <v>New</v>
      </c>
      <c r="L6503" s="1" t="s">
        <v>40</v>
      </c>
      <c r="M6503" s="1" t="s">
        <v>38</v>
      </c>
      <c r="N6503" s="7">
        <v>18.34</v>
      </c>
      <c r="O6503" s="1" t="s">
        <v>41</v>
      </c>
      <c r="P6503" s="1" t="s">
        <v>38</v>
      </c>
      <c r="Q6503" s="1" t="s">
        <v>53</v>
      </c>
      <c r="R6503" s="7">
        <v>6</v>
      </c>
      <c r="S6503" s="1" t="s">
        <v>41</v>
      </c>
      <c r="T6503" s="1" t="s">
        <v>41</v>
      </c>
      <c r="U6503" s="1" t="s">
        <v>38</v>
      </c>
      <c r="V6503" s="1" t="s">
        <v>41</v>
      </c>
      <c r="W6503" s="1" t="s">
        <v>38</v>
      </c>
      <c r="X6503" s="1" t="s">
        <v>38</v>
      </c>
      <c r="Y6503" s="1" t="s">
        <v>38</v>
      </c>
      <c r="Z6503" s="1" t="s">
        <v>38</v>
      </c>
      <c r="AA6503" s="1" t="s">
        <v>49</v>
      </c>
      <c r="AB6503" s="1" t="s">
        <v>41</v>
      </c>
      <c r="AC6503" s="1" t="s">
        <v>54</v>
      </c>
      <c r="AD6503" s="7">
        <v>94.4</v>
      </c>
      <c r="AE6503" s="7">
        <v>94.4</v>
      </c>
      <c r="AF6503" s="7">
        <v>0</v>
      </c>
      <c r="AG6503" s="7">
        <v>0</v>
      </c>
      <c r="AH6503" s="7">
        <v>18.34</v>
      </c>
      <c r="AI6503" s="7">
        <v>112.74</v>
      </c>
      <c r="AJ6503" s="7">
        <f t="shared" si="406"/>
        <v>112.74</v>
      </c>
      <c r="AK6503" s="7" t="s">
        <v>8247</v>
      </c>
      <c r="AL6503" s="1" t="s">
        <v>55</v>
      </c>
      <c r="AM6503" s="1">
        <f t="shared" si="407"/>
        <v>1</v>
      </c>
      <c r="AN6503" s="1" t="s">
        <v>115</v>
      </c>
      <c r="AO6503" s="1" t="s">
        <v>238</v>
      </c>
      <c r="AP6503" s="4">
        <f>1</f>
        <v>1</v>
      </c>
    </row>
    <row r="6504" spans="1:42" x14ac:dyDescent="0.3">
      <c r="A6504" s="1" t="s">
        <v>7690</v>
      </c>
      <c r="B6504" s="1" t="s">
        <v>47</v>
      </c>
      <c r="C6504" s="4">
        <v>30</v>
      </c>
      <c r="D6504" s="4" t="str">
        <f t="shared" si="404"/>
        <v>Adult</v>
      </c>
      <c r="E6504" s="1" t="s">
        <v>3</v>
      </c>
      <c r="F6504" s="1" t="s">
        <v>8257</v>
      </c>
      <c r="G6504" s="1" t="s">
        <v>3457</v>
      </c>
      <c r="H6504" s="1">
        <v>95690</v>
      </c>
      <c r="I6504" s="4">
        <v>10</v>
      </c>
      <c r="J6504" s="4">
        <v>47</v>
      </c>
      <c r="K6504" s="4" t="str">
        <f t="shared" si="405"/>
        <v>Loyal</v>
      </c>
      <c r="L6504" s="1" t="s">
        <v>74</v>
      </c>
      <c r="M6504" s="1" t="s">
        <v>38</v>
      </c>
      <c r="N6504" s="7">
        <v>11.74</v>
      </c>
      <c r="O6504" s="1" t="s">
        <v>38</v>
      </c>
      <c r="P6504" s="1" t="s">
        <v>38</v>
      </c>
      <c r="Q6504" s="1" t="s">
        <v>77</v>
      </c>
      <c r="R6504" s="7">
        <v>48</v>
      </c>
      <c r="S6504" s="1" t="s">
        <v>38</v>
      </c>
      <c r="T6504" s="1" t="s">
        <v>38</v>
      </c>
      <c r="U6504" s="1" t="s">
        <v>38</v>
      </c>
      <c r="V6504" s="1" t="s">
        <v>38</v>
      </c>
      <c r="W6504" s="1" t="s">
        <v>38</v>
      </c>
      <c r="X6504" s="1" t="s">
        <v>38</v>
      </c>
      <c r="Y6504" s="1" t="s">
        <v>38</v>
      </c>
      <c r="Z6504" s="1" t="s">
        <v>38</v>
      </c>
      <c r="AA6504" s="1" t="s">
        <v>71</v>
      </c>
      <c r="AB6504" s="1" t="s">
        <v>38</v>
      </c>
      <c r="AC6504" s="1" t="s">
        <v>181</v>
      </c>
      <c r="AD6504" s="7">
        <v>90.5</v>
      </c>
      <c r="AE6504" s="7">
        <v>4318.3500000000004</v>
      </c>
      <c r="AF6504" s="7">
        <v>0</v>
      </c>
      <c r="AG6504" s="7">
        <v>0</v>
      </c>
      <c r="AH6504" s="7">
        <v>551.78</v>
      </c>
      <c r="AI6504" s="7">
        <v>4870.13</v>
      </c>
      <c r="AJ6504" s="7">
        <f t="shared" si="406"/>
        <v>103.61978723404256</v>
      </c>
      <c r="AK6504" s="7" t="s">
        <v>8247</v>
      </c>
      <c r="AL6504" s="1" t="s">
        <v>45</v>
      </c>
      <c r="AM6504" s="1">
        <f t="shared" si="407"/>
        <v>0</v>
      </c>
      <c r="AN6504" s="1" t="s">
        <v>8232</v>
      </c>
      <c r="AO6504" s="1" t="s">
        <v>108</v>
      </c>
      <c r="AP6504" s="4">
        <f>1</f>
        <v>1</v>
      </c>
    </row>
    <row r="6505" spans="1:42" x14ac:dyDescent="0.3">
      <c r="A6505" s="1" t="s">
        <v>7691</v>
      </c>
      <c r="B6505" s="1" t="s">
        <v>47</v>
      </c>
      <c r="C6505" s="4">
        <v>64</v>
      </c>
      <c r="D6505" s="4" t="str">
        <f t="shared" si="404"/>
        <v>Senior Citizen</v>
      </c>
      <c r="E6505" s="1" t="s">
        <v>3</v>
      </c>
      <c r="F6505" s="1" t="s">
        <v>8254</v>
      </c>
      <c r="G6505" s="1" t="s">
        <v>133</v>
      </c>
      <c r="H6505" s="1">
        <v>90033</v>
      </c>
      <c r="I6505" s="4">
        <v>9</v>
      </c>
      <c r="J6505" s="4">
        <v>72</v>
      </c>
      <c r="K6505" s="4" t="str">
        <f t="shared" si="405"/>
        <v>Veteran</v>
      </c>
      <c r="L6505" s="1" t="s">
        <v>40</v>
      </c>
      <c r="M6505" s="1" t="s">
        <v>38</v>
      </c>
      <c r="N6505" s="7">
        <v>16.579999999999998</v>
      </c>
      <c r="O6505" s="1" t="s">
        <v>38</v>
      </c>
      <c r="P6505" s="1" t="s">
        <v>38</v>
      </c>
      <c r="Q6505" s="1" t="s">
        <v>77</v>
      </c>
      <c r="R6505" s="7">
        <v>30</v>
      </c>
      <c r="S6505" s="1" t="s">
        <v>38</v>
      </c>
      <c r="T6505" s="1" t="s">
        <v>38</v>
      </c>
      <c r="U6505" s="1" t="s">
        <v>38</v>
      </c>
      <c r="V6505" s="1" t="s">
        <v>41</v>
      </c>
      <c r="W6505" s="1" t="s">
        <v>38</v>
      </c>
      <c r="X6505" s="1" t="s">
        <v>38</v>
      </c>
      <c r="Y6505" s="1" t="s">
        <v>38</v>
      </c>
      <c r="Z6505" s="1" t="s">
        <v>38</v>
      </c>
      <c r="AA6505" s="1" t="s">
        <v>71</v>
      </c>
      <c r="AB6505" s="1" t="s">
        <v>38</v>
      </c>
      <c r="AC6505" s="1" t="s">
        <v>54</v>
      </c>
      <c r="AD6505" s="7">
        <v>85.25</v>
      </c>
      <c r="AE6505" s="7">
        <v>6083.1</v>
      </c>
      <c r="AF6505" s="7">
        <v>0</v>
      </c>
      <c r="AG6505" s="7">
        <v>0</v>
      </c>
      <c r="AH6505" s="7">
        <v>1193.76</v>
      </c>
      <c r="AI6505" s="7">
        <v>7276.86</v>
      </c>
      <c r="AJ6505" s="7">
        <f t="shared" si="406"/>
        <v>101.0675</v>
      </c>
      <c r="AK6505" s="7" t="s">
        <v>8247</v>
      </c>
      <c r="AL6505" s="1" t="s">
        <v>45</v>
      </c>
      <c r="AM6505" s="1">
        <f t="shared" si="407"/>
        <v>0</v>
      </c>
      <c r="AN6505" s="1" t="s">
        <v>8232</v>
      </c>
      <c r="AO6505" s="1" t="s">
        <v>108</v>
      </c>
      <c r="AP6505" s="4">
        <f>1</f>
        <v>1</v>
      </c>
    </row>
    <row r="6506" spans="1:42" x14ac:dyDescent="0.3">
      <c r="A6506" s="1" t="s">
        <v>7692</v>
      </c>
      <c r="B6506" s="1" t="s">
        <v>37</v>
      </c>
      <c r="C6506" s="4">
        <v>39</v>
      </c>
      <c r="D6506" s="4" t="str">
        <f t="shared" si="404"/>
        <v>Adult</v>
      </c>
      <c r="E6506" s="1" t="s">
        <v>8253</v>
      </c>
      <c r="F6506" s="1" t="s">
        <v>8254</v>
      </c>
      <c r="G6506" s="1" t="s">
        <v>400</v>
      </c>
      <c r="H6506" s="1">
        <v>94060</v>
      </c>
      <c r="I6506" s="4">
        <v>0</v>
      </c>
      <c r="J6506" s="4">
        <v>1</v>
      </c>
      <c r="K6506" s="4" t="str">
        <f t="shared" si="405"/>
        <v>New</v>
      </c>
      <c r="L6506" s="1" t="s">
        <v>40</v>
      </c>
      <c r="M6506" s="1" t="s">
        <v>41</v>
      </c>
      <c r="N6506" s="7">
        <v>25.420517214274568</v>
      </c>
      <c r="O6506" s="1" t="s">
        <v>41</v>
      </c>
      <c r="P6506" s="1" t="s">
        <v>38</v>
      </c>
      <c r="Q6506" s="1" t="s">
        <v>77</v>
      </c>
      <c r="R6506" s="7">
        <v>12</v>
      </c>
      <c r="S6506" s="1" t="s">
        <v>41</v>
      </c>
      <c r="T6506" s="1" t="s">
        <v>41</v>
      </c>
      <c r="U6506" s="1" t="s">
        <v>41</v>
      </c>
      <c r="V6506" s="1" t="s">
        <v>41</v>
      </c>
      <c r="W6506" s="1" t="s">
        <v>41</v>
      </c>
      <c r="X6506" s="1" t="s">
        <v>41</v>
      </c>
      <c r="Y6506" s="1" t="s">
        <v>41</v>
      </c>
      <c r="Z6506" s="1" t="s">
        <v>38</v>
      </c>
      <c r="AA6506" s="1" t="s">
        <v>49</v>
      </c>
      <c r="AB6506" s="1" t="s">
        <v>41</v>
      </c>
      <c r="AC6506" s="1" t="s">
        <v>54</v>
      </c>
      <c r="AD6506" s="7">
        <v>24.6</v>
      </c>
      <c r="AE6506" s="7">
        <v>24.6</v>
      </c>
      <c r="AF6506" s="7">
        <v>0</v>
      </c>
      <c r="AG6506" s="7">
        <v>0</v>
      </c>
      <c r="AH6506" s="7">
        <v>0</v>
      </c>
      <c r="AI6506" s="7">
        <v>24.6</v>
      </c>
      <c r="AJ6506" s="7">
        <f t="shared" si="406"/>
        <v>24.6</v>
      </c>
      <c r="AK6506" s="7" t="s">
        <v>8246</v>
      </c>
      <c r="AL6506" s="1" t="s">
        <v>55</v>
      </c>
      <c r="AM6506" s="1">
        <f t="shared" si="407"/>
        <v>1</v>
      </c>
      <c r="AN6506" s="1" t="s">
        <v>115</v>
      </c>
      <c r="AO6506" s="1" t="s">
        <v>464</v>
      </c>
      <c r="AP6506" s="4">
        <f>1</f>
        <v>1</v>
      </c>
    </row>
    <row r="6507" spans="1:42" x14ac:dyDescent="0.3">
      <c r="A6507" s="1" t="s">
        <v>7693</v>
      </c>
      <c r="B6507" s="1" t="s">
        <v>47</v>
      </c>
      <c r="C6507" s="4">
        <v>40</v>
      </c>
      <c r="D6507" s="4" t="str">
        <f t="shared" si="404"/>
        <v>Adult</v>
      </c>
      <c r="E6507" s="1" t="s">
        <v>8253</v>
      </c>
      <c r="F6507" s="1" t="s">
        <v>8254</v>
      </c>
      <c r="G6507" s="1" t="s">
        <v>177</v>
      </c>
      <c r="H6507" s="1">
        <v>91606</v>
      </c>
      <c r="I6507" s="4">
        <v>0</v>
      </c>
      <c r="J6507" s="4">
        <v>16</v>
      </c>
      <c r="K6507" s="4" t="str">
        <f t="shared" si="405"/>
        <v>Loyal</v>
      </c>
      <c r="L6507" s="1" t="s">
        <v>60</v>
      </c>
      <c r="M6507" s="1" t="s">
        <v>38</v>
      </c>
      <c r="N6507" s="7">
        <v>40.17</v>
      </c>
      <c r="O6507" s="1" t="s">
        <v>41</v>
      </c>
      <c r="P6507" s="1" t="s">
        <v>41</v>
      </c>
      <c r="Q6507" s="1" t="s">
        <v>8232</v>
      </c>
      <c r="R6507" s="7">
        <v>0</v>
      </c>
      <c r="S6507" s="1" t="s">
        <v>41</v>
      </c>
      <c r="T6507" s="1" t="s">
        <v>41</v>
      </c>
      <c r="U6507" s="1" t="s">
        <v>41</v>
      </c>
      <c r="V6507" s="1" t="s">
        <v>41</v>
      </c>
      <c r="W6507" s="1" t="s">
        <v>41</v>
      </c>
      <c r="X6507" s="1" t="s">
        <v>41</v>
      </c>
      <c r="Y6507" s="1" t="s">
        <v>41</v>
      </c>
      <c r="Z6507" s="1" t="s">
        <v>41</v>
      </c>
      <c r="AA6507" s="1" t="s">
        <v>71</v>
      </c>
      <c r="AB6507" s="1" t="s">
        <v>41</v>
      </c>
      <c r="AC6507" s="1" t="s">
        <v>181</v>
      </c>
      <c r="AD6507" s="7">
        <v>19.75</v>
      </c>
      <c r="AE6507" s="7">
        <v>284.35000000000002</v>
      </c>
      <c r="AF6507" s="7">
        <v>0</v>
      </c>
      <c r="AG6507" s="7">
        <v>0</v>
      </c>
      <c r="AH6507" s="7">
        <v>642.72</v>
      </c>
      <c r="AI6507" s="7">
        <v>927.07</v>
      </c>
      <c r="AJ6507" s="7">
        <f t="shared" si="406"/>
        <v>57.941875000000003</v>
      </c>
      <c r="AK6507" s="7" t="s">
        <v>8249</v>
      </c>
      <c r="AL6507" s="1" t="s">
        <v>45</v>
      </c>
      <c r="AM6507" s="1">
        <f t="shared" si="407"/>
        <v>0</v>
      </c>
      <c r="AN6507" s="1" t="s">
        <v>8232</v>
      </c>
      <c r="AO6507" s="1" t="s">
        <v>108</v>
      </c>
      <c r="AP6507" s="4">
        <f>1</f>
        <v>1</v>
      </c>
    </row>
    <row r="6508" spans="1:42" x14ac:dyDescent="0.3">
      <c r="A6508" s="1" t="s">
        <v>7694</v>
      </c>
      <c r="B6508" s="1" t="s">
        <v>37</v>
      </c>
      <c r="C6508" s="4">
        <v>23</v>
      </c>
      <c r="D6508" s="4" t="str">
        <f t="shared" si="404"/>
        <v>Teenager</v>
      </c>
      <c r="E6508" s="1" t="s">
        <v>3</v>
      </c>
      <c r="F6508" s="1" t="s">
        <v>8256</v>
      </c>
      <c r="G6508" s="1" t="s">
        <v>999</v>
      </c>
      <c r="H6508" s="1">
        <v>92260</v>
      </c>
      <c r="I6508" s="4">
        <v>0</v>
      </c>
      <c r="J6508" s="4">
        <v>65</v>
      </c>
      <c r="K6508" s="4" t="str">
        <f t="shared" si="405"/>
        <v>Veteran</v>
      </c>
      <c r="L6508" s="1" t="s">
        <v>74</v>
      </c>
      <c r="M6508" s="1" t="s">
        <v>38</v>
      </c>
      <c r="N6508" s="7">
        <v>4.75</v>
      </c>
      <c r="O6508" s="1" t="s">
        <v>38</v>
      </c>
      <c r="P6508" s="1" t="s">
        <v>38</v>
      </c>
      <c r="Q6508" s="1" t="s">
        <v>77</v>
      </c>
      <c r="R6508" s="7">
        <v>69</v>
      </c>
      <c r="S6508" s="1" t="s">
        <v>38</v>
      </c>
      <c r="T6508" s="1" t="s">
        <v>38</v>
      </c>
      <c r="U6508" s="1" t="s">
        <v>41</v>
      </c>
      <c r="V6508" s="1" t="s">
        <v>38</v>
      </c>
      <c r="W6508" s="1" t="s">
        <v>38</v>
      </c>
      <c r="X6508" s="1" t="s">
        <v>38</v>
      </c>
      <c r="Y6508" s="1" t="s">
        <v>38</v>
      </c>
      <c r="Z6508" s="1" t="s">
        <v>41</v>
      </c>
      <c r="AA6508" s="1" t="s">
        <v>71</v>
      </c>
      <c r="AB6508" s="1" t="s">
        <v>38</v>
      </c>
      <c r="AC6508" s="1" t="s">
        <v>54</v>
      </c>
      <c r="AD6508" s="7">
        <v>82.5</v>
      </c>
      <c r="AE6508" s="7">
        <v>5215.1000000000004</v>
      </c>
      <c r="AF6508" s="7">
        <v>0</v>
      </c>
      <c r="AG6508" s="7">
        <v>40</v>
      </c>
      <c r="AH6508" s="7">
        <v>308.75</v>
      </c>
      <c r="AI6508" s="7">
        <v>5563.85</v>
      </c>
      <c r="AJ6508" s="7">
        <f t="shared" si="406"/>
        <v>85.597692307692313</v>
      </c>
      <c r="AK6508" s="7" t="s">
        <v>8249</v>
      </c>
      <c r="AL6508" s="1" t="s">
        <v>45</v>
      </c>
      <c r="AM6508" s="1">
        <f t="shared" si="407"/>
        <v>0</v>
      </c>
      <c r="AN6508" s="1" t="s">
        <v>8232</v>
      </c>
      <c r="AO6508" s="1" t="s">
        <v>108</v>
      </c>
      <c r="AP6508" s="4">
        <f>1</f>
        <v>1</v>
      </c>
    </row>
    <row r="6509" spans="1:42" x14ac:dyDescent="0.3">
      <c r="A6509" s="1" t="s">
        <v>7695</v>
      </c>
      <c r="B6509" s="1" t="s">
        <v>47</v>
      </c>
      <c r="C6509" s="4">
        <v>45</v>
      </c>
      <c r="D6509" s="4" t="str">
        <f t="shared" si="404"/>
        <v>Adult</v>
      </c>
      <c r="E6509" s="1" t="s">
        <v>8253</v>
      </c>
      <c r="F6509" s="1" t="s">
        <v>8254</v>
      </c>
      <c r="G6509" s="1" t="s">
        <v>2339</v>
      </c>
      <c r="H6509" s="1">
        <v>92275</v>
      </c>
      <c r="I6509" s="4">
        <v>0</v>
      </c>
      <c r="J6509" s="4">
        <v>18</v>
      </c>
      <c r="K6509" s="4" t="str">
        <f t="shared" si="405"/>
        <v>Loyal</v>
      </c>
      <c r="L6509" s="1" t="s">
        <v>60</v>
      </c>
      <c r="M6509" s="1" t="s">
        <v>38</v>
      </c>
      <c r="N6509" s="7">
        <v>12.97</v>
      </c>
      <c r="O6509" s="1" t="s">
        <v>38</v>
      </c>
      <c r="P6509" s="1" t="s">
        <v>41</v>
      </c>
      <c r="Q6509" s="1" t="s">
        <v>8232</v>
      </c>
      <c r="R6509" s="7">
        <v>0</v>
      </c>
      <c r="S6509" s="1" t="s">
        <v>41</v>
      </c>
      <c r="T6509" s="1" t="s">
        <v>41</v>
      </c>
      <c r="U6509" s="1" t="s">
        <v>41</v>
      </c>
      <c r="V6509" s="1" t="s">
        <v>41</v>
      </c>
      <c r="W6509" s="1" t="s">
        <v>41</v>
      </c>
      <c r="X6509" s="1" t="s">
        <v>41</v>
      </c>
      <c r="Y6509" s="1" t="s">
        <v>41</v>
      </c>
      <c r="Z6509" s="1" t="s">
        <v>41</v>
      </c>
      <c r="AA6509" s="1" t="s">
        <v>43</v>
      </c>
      <c r="AB6509" s="1" t="s">
        <v>41</v>
      </c>
      <c r="AC6509" s="1" t="s">
        <v>44</v>
      </c>
      <c r="AD6509" s="7">
        <v>23.75</v>
      </c>
      <c r="AE6509" s="7">
        <v>424.5</v>
      </c>
      <c r="AF6509" s="7">
        <v>0</v>
      </c>
      <c r="AG6509" s="7">
        <v>0</v>
      </c>
      <c r="AH6509" s="7">
        <v>233.46</v>
      </c>
      <c r="AI6509" s="7">
        <v>657.96</v>
      </c>
      <c r="AJ6509" s="7">
        <f t="shared" si="406"/>
        <v>36.553333333333335</v>
      </c>
      <c r="AK6509" s="7" t="s">
        <v>8246</v>
      </c>
      <c r="AL6509" s="1" t="s">
        <v>45</v>
      </c>
      <c r="AM6509" s="1">
        <f t="shared" si="407"/>
        <v>0</v>
      </c>
      <c r="AN6509" s="1" t="s">
        <v>8232</v>
      </c>
      <c r="AO6509" s="1" t="s">
        <v>108</v>
      </c>
      <c r="AP6509" s="4">
        <f>1</f>
        <v>1</v>
      </c>
    </row>
    <row r="6510" spans="1:42" x14ac:dyDescent="0.3">
      <c r="A6510" s="1" t="s">
        <v>7696</v>
      </c>
      <c r="B6510" s="1" t="s">
        <v>37</v>
      </c>
      <c r="C6510" s="4">
        <v>65</v>
      </c>
      <c r="D6510" s="4" t="str">
        <f t="shared" si="404"/>
        <v>Senior Citizen</v>
      </c>
      <c r="E6510" s="1" t="s">
        <v>8253</v>
      </c>
      <c r="F6510" s="1" t="s">
        <v>8254</v>
      </c>
      <c r="G6510" s="1" t="s">
        <v>1185</v>
      </c>
      <c r="H6510" s="1">
        <v>93675</v>
      </c>
      <c r="I6510" s="4">
        <v>0</v>
      </c>
      <c r="J6510" s="4">
        <v>4</v>
      </c>
      <c r="K6510" s="4" t="str">
        <f t="shared" si="405"/>
        <v>New</v>
      </c>
      <c r="L6510" s="1" t="s">
        <v>40</v>
      </c>
      <c r="M6510" s="1" t="s">
        <v>38</v>
      </c>
      <c r="N6510" s="7">
        <v>36.93</v>
      </c>
      <c r="O6510" s="1" t="s">
        <v>41</v>
      </c>
      <c r="P6510" s="1" t="s">
        <v>38</v>
      </c>
      <c r="Q6510" s="1" t="s">
        <v>53</v>
      </c>
      <c r="R6510" s="7">
        <v>18</v>
      </c>
      <c r="S6510" s="1" t="s">
        <v>41</v>
      </c>
      <c r="T6510" s="1" t="s">
        <v>41</v>
      </c>
      <c r="U6510" s="1" t="s">
        <v>41</v>
      </c>
      <c r="V6510" s="1" t="s">
        <v>41</v>
      </c>
      <c r="W6510" s="1" t="s">
        <v>38</v>
      </c>
      <c r="X6510" s="1" t="s">
        <v>41</v>
      </c>
      <c r="Y6510" s="1" t="s">
        <v>41</v>
      </c>
      <c r="Z6510" s="1" t="s">
        <v>38</v>
      </c>
      <c r="AA6510" s="1" t="s">
        <v>49</v>
      </c>
      <c r="AB6510" s="1" t="s">
        <v>38</v>
      </c>
      <c r="AC6510" s="1" t="s">
        <v>54</v>
      </c>
      <c r="AD6510" s="7">
        <v>78.849999999999994</v>
      </c>
      <c r="AE6510" s="7">
        <v>292.8</v>
      </c>
      <c r="AF6510" s="7">
        <v>0</v>
      </c>
      <c r="AG6510" s="7">
        <v>0</v>
      </c>
      <c r="AH6510" s="7">
        <v>147.72</v>
      </c>
      <c r="AI6510" s="7">
        <v>440.52</v>
      </c>
      <c r="AJ6510" s="7">
        <f t="shared" si="406"/>
        <v>110.13</v>
      </c>
      <c r="AK6510" s="7" t="s">
        <v>8247</v>
      </c>
      <c r="AL6510" s="1" t="s">
        <v>55</v>
      </c>
      <c r="AM6510" s="1">
        <f t="shared" si="407"/>
        <v>1</v>
      </c>
      <c r="AN6510" s="1" t="s">
        <v>107</v>
      </c>
      <c r="AO6510" s="1" t="s">
        <v>342</v>
      </c>
      <c r="AP6510" s="4">
        <f>1</f>
        <v>1</v>
      </c>
    </row>
    <row r="6511" spans="1:42" x14ac:dyDescent="0.3">
      <c r="A6511" s="1" t="s">
        <v>7697</v>
      </c>
      <c r="B6511" s="1" t="s">
        <v>37</v>
      </c>
      <c r="C6511" s="4">
        <v>68</v>
      </c>
      <c r="D6511" s="4" t="str">
        <f t="shared" si="404"/>
        <v>Senior Citizen</v>
      </c>
      <c r="E6511" s="1" t="s">
        <v>8253</v>
      </c>
      <c r="F6511" s="1" t="s">
        <v>8254</v>
      </c>
      <c r="G6511" s="1" t="s">
        <v>1455</v>
      </c>
      <c r="H6511" s="1">
        <v>91762</v>
      </c>
      <c r="I6511" s="4">
        <v>0</v>
      </c>
      <c r="J6511" s="4">
        <v>45</v>
      </c>
      <c r="K6511" s="4" t="str">
        <f t="shared" si="405"/>
        <v>Loyal</v>
      </c>
      <c r="L6511" s="1" t="s">
        <v>74</v>
      </c>
      <c r="M6511" s="1" t="s">
        <v>38</v>
      </c>
      <c r="N6511" s="7">
        <v>6.9</v>
      </c>
      <c r="O6511" s="1" t="s">
        <v>38</v>
      </c>
      <c r="P6511" s="1" t="s">
        <v>38</v>
      </c>
      <c r="Q6511" s="1" t="s">
        <v>53</v>
      </c>
      <c r="R6511" s="7">
        <v>20</v>
      </c>
      <c r="S6511" s="1" t="s">
        <v>41</v>
      </c>
      <c r="T6511" s="1" t="s">
        <v>41</v>
      </c>
      <c r="U6511" s="1" t="s">
        <v>38</v>
      </c>
      <c r="V6511" s="1" t="s">
        <v>41</v>
      </c>
      <c r="W6511" s="1" t="s">
        <v>38</v>
      </c>
      <c r="X6511" s="1" t="s">
        <v>38</v>
      </c>
      <c r="Y6511" s="1" t="s">
        <v>41</v>
      </c>
      <c r="Z6511" s="1" t="s">
        <v>38</v>
      </c>
      <c r="AA6511" s="1" t="s">
        <v>43</v>
      </c>
      <c r="AB6511" s="1" t="s">
        <v>38</v>
      </c>
      <c r="AC6511" s="1" t="s">
        <v>54</v>
      </c>
      <c r="AD6511" s="7">
        <v>100.15</v>
      </c>
      <c r="AE6511" s="7">
        <v>4459.8</v>
      </c>
      <c r="AF6511" s="7">
        <v>0</v>
      </c>
      <c r="AG6511" s="7">
        <v>0</v>
      </c>
      <c r="AH6511" s="7">
        <v>310.5</v>
      </c>
      <c r="AI6511" s="7">
        <v>4770.3</v>
      </c>
      <c r="AJ6511" s="7">
        <f t="shared" si="406"/>
        <v>106.00666666666667</v>
      </c>
      <c r="AK6511" s="7" t="s">
        <v>8247</v>
      </c>
      <c r="AL6511" s="1" t="s">
        <v>45</v>
      </c>
      <c r="AM6511" s="1">
        <f t="shared" si="407"/>
        <v>0</v>
      </c>
      <c r="AN6511" s="1" t="s">
        <v>8232</v>
      </c>
      <c r="AO6511" s="1" t="s">
        <v>108</v>
      </c>
      <c r="AP6511" s="4">
        <f>1</f>
        <v>1</v>
      </c>
    </row>
    <row r="6512" spans="1:42" x14ac:dyDescent="0.3">
      <c r="A6512" s="1" t="s">
        <v>7698</v>
      </c>
      <c r="B6512" s="1" t="s">
        <v>37</v>
      </c>
      <c r="C6512" s="4">
        <v>34</v>
      </c>
      <c r="D6512" s="4" t="str">
        <f t="shared" si="404"/>
        <v>Adult</v>
      </c>
      <c r="E6512" s="1" t="s">
        <v>8253</v>
      </c>
      <c r="F6512" s="1" t="s">
        <v>8254</v>
      </c>
      <c r="G6512" s="1" t="s">
        <v>3719</v>
      </c>
      <c r="H6512" s="1">
        <v>96008</v>
      </c>
      <c r="I6512" s="4">
        <v>0</v>
      </c>
      <c r="J6512" s="4">
        <v>21</v>
      </c>
      <c r="K6512" s="4" t="str">
        <f t="shared" si="405"/>
        <v>Loyal</v>
      </c>
      <c r="L6512" s="1" t="s">
        <v>60</v>
      </c>
      <c r="M6512" s="1" t="s">
        <v>41</v>
      </c>
      <c r="N6512" s="7">
        <v>25.420517214274568</v>
      </c>
      <c r="O6512" s="1" t="s">
        <v>41</v>
      </c>
      <c r="P6512" s="1" t="s">
        <v>38</v>
      </c>
      <c r="Q6512" s="1" t="s">
        <v>77</v>
      </c>
      <c r="R6512" s="7">
        <v>4</v>
      </c>
      <c r="S6512" s="1" t="s">
        <v>38</v>
      </c>
      <c r="T6512" s="1" t="s">
        <v>41</v>
      </c>
      <c r="U6512" s="1" t="s">
        <v>41</v>
      </c>
      <c r="V6512" s="1" t="s">
        <v>38</v>
      </c>
      <c r="W6512" s="1" t="s">
        <v>41</v>
      </c>
      <c r="X6512" s="1" t="s">
        <v>41</v>
      </c>
      <c r="Y6512" s="1" t="s">
        <v>41</v>
      </c>
      <c r="Z6512" s="1" t="s">
        <v>38</v>
      </c>
      <c r="AA6512" s="1" t="s">
        <v>71</v>
      </c>
      <c r="AB6512" s="1" t="s">
        <v>41</v>
      </c>
      <c r="AC6512" s="1" t="s">
        <v>44</v>
      </c>
      <c r="AD6512" s="7">
        <v>35.1</v>
      </c>
      <c r="AE6512" s="7">
        <v>770.4</v>
      </c>
      <c r="AF6512" s="7">
        <v>0</v>
      </c>
      <c r="AG6512" s="7">
        <v>0</v>
      </c>
      <c r="AH6512" s="7">
        <v>0</v>
      </c>
      <c r="AI6512" s="7">
        <v>770.4</v>
      </c>
      <c r="AJ6512" s="7">
        <f t="shared" si="406"/>
        <v>36.685714285714283</v>
      </c>
      <c r="AK6512" s="7" t="s">
        <v>8246</v>
      </c>
      <c r="AL6512" s="1" t="s">
        <v>45</v>
      </c>
      <c r="AM6512" s="1">
        <f t="shared" si="407"/>
        <v>0</v>
      </c>
      <c r="AN6512" s="1" t="s">
        <v>8232</v>
      </c>
      <c r="AO6512" s="1" t="s">
        <v>108</v>
      </c>
      <c r="AP6512" s="4">
        <f>1</f>
        <v>1</v>
      </c>
    </row>
    <row r="6513" spans="1:42" x14ac:dyDescent="0.3">
      <c r="A6513" s="1" t="s">
        <v>7699</v>
      </c>
      <c r="B6513" s="1" t="s">
        <v>37</v>
      </c>
      <c r="C6513" s="4">
        <v>19</v>
      </c>
      <c r="D6513" s="4" t="str">
        <f t="shared" si="404"/>
        <v>Teenager</v>
      </c>
      <c r="E6513" s="1" t="s">
        <v>8253</v>
      </c>
      <c r="F6513" s="1" t="s">
        <v>8256</v>
      </c>
      <c r="G6513" s="1" t="s">
        <v>133</v>
      </c>
      <c r="H6513" s="1">
        <v>90005</v>
      </c>
      <c r="I6513" s="4">
        <v>0</v>
      </c>
      <c r="J6513" s="4">
        <v>2</v>
      </c>
      <c r="K6513" s="4" t="str">
        <f t="shared" si="405"/>
        <v>New</v>
      </c>
      <c r="L6513" s="1" t="s">
        <v>40</v>
      </c>
      <c r="M6513" s="1" t="s">
        <v>38</v>
      </c>
      <c r="N6513" s="7">
        <v>9.1199999999999992</v>
      </c>
      <c r="O6513" s="1" t="s">
        <v>41</v>
      </c>
      <c r="P6513" s="1" t="s">
        <v>38</v>
      </c>
      <c r="Q6513" s="1" t="s">
        <v>53</v>
      </c>
      <c r="R6513" s="7">
        <v>51</v>
      </c>
      <c r="S6513" s="1" t="s">
        <v>41</v>
      </c>
      <c r="T6513" s="1" t="s">
        <v>41</v>
      </c>
      <c r="U6513" s="1" t="s">
        <v>41</v>
      </c>
      <c r="V6513" s="1" t="s">
        <v>41</v>
      </c>
      <c r="W6513" s="1" t="s">
        <v>41</v>
      </c>
      <c r="X6513" s="1" t="s">
        <v>41</v>
      </c>
      <c r="Y6513" s="1" t="s">
        <v>41</v>
      </c>
      <c r="Z6513" s="1" t="s">
        <v>38</v>
      </c>
      <c r="AA6513" s="1" t="s">
        <v>49</v>
      </c>
      <c r="AB6513" s="1" t="s">
        <v>38</v>
      </c>
      <c r="AC6513" s="1" t="s">
        <v>54</v>
      </c>
      <c r="AD6513" s="7">
        <v>70.7</v>
      </c>
      <c r="AE6513" s="7">
        <v>151.65</v>
      </c>
      <c r="AF6513" s="7">
        <v>0</v>
      </c>
      <c r="AG6513" s="7">
        <v>0</v>
      </c>
      <c r="AH6513" s="7">
        <v>18.239999999999998</v>
      </c>
      <c r="AI6513" s="7">
        <v>169.89</v>
      </c>
      <c r="AJ6513" s="7">
        <f t="shared" si="406"/>
        <v>84.944999999999993</v>
      </c>
      <c r="AK6513" s="7" t="s">
        <v>8249</v>
      </c>
      <c r="AL6513" s="1" t="s">
        <v>55</v>
      </c>
      <c r="AM6513" s="1">
        <f t="shared" si="407"/>
        <v>1</v>
      </c>
      <c r="AN6513" s="1" t="s">
        <v>107</v>
      </c>
      <c r="AO6513" s="1" t="s">
        <v>342</v>
      </c>
      <c r="AP6513" s="4">
        <f>1</f>
        <v>1</v>
      </c>
    </row>
    <row r="6514" spans="1:42" x14ac:dyDescent="0.3">
      <c r="A6514" s="1" t="s">
        <v>7700</v>
      </c>
      <c r="B6514" s="1" t="s">
        <v>37</v>
      </c>
      <c r="C6514" s="4">
        <v>25</v>
      </c>
      <c r="D6514" s="4" t="str">
        <f t="shared" si="404"/>
        <v>Adult</v>
      </c>
      <c r="E6514" s="1" t="s">
        <v>3</v>
      </c>
      <c r="F6514" s="1" t="s">
        <v>8254</v>
      </c>
      <c r="G6514" s="1" t="s">
        <v>7554</v>
      </c>
      <c r="H6514" s="1">
        <v>93013</v>
      </c>
      <c r="I6514" s="4">
        <v>6</v>
      </c>
      <c r="J6514" s="4">
        <v>72</v>
      </c>
      <c r="K6514" s="4" t="str">
        <f t="shared" si="405"/>
        <v>Veteran</v>
      </c>
      <c r="L6514" s="1" t="s">
        <v>70</v>
      </c>
      <c r="M6514" s="1" t="s">
        <v>38</v>
      </c>
      <c r="N6514" s="7">
        <v>24.85</v>
      </c>
      <c r="O6514" s="1" t="s">
        <v>38</v>
      </c>
      <c r="P6514" s="1" t="s">
        <v>38</v>
      </c>
      <c r="Q6514" s="1" t="s">
        <v>53</v>
      </c>
      <c r="R6514" s="7">
        <v>47</v>
      </c>
      <c r="S6514" s="1" t="s">
        <v>38</v>
      </c>
      <c r="T6514" s="1" t="s">
        <v>38</v>
      </c>
      <c r="U6514" s="1" t="s">
        <v>38</v>
      </c>
      <c r="V6514" s="1" t="s">
        <v>38</v>
      </c>
      <c r="W6514" s="1" t="s">
        <v>38</v>
      </c>
      <c r="X6514" s="1" t="s">
        <v>38</v>
      </c>
      <c r="Y6514" s="1" t="s">
        <v>38</v>
      </c>
      <c r="Z6514" s="1" t="s">
        <v>38</v>
      </c>
      <c r="AA6514" s="1" t="s">
        <v>71</v>
      </c>
      <c r="AB6514" s="1" t="s">
        <v>38</v>
      </c>
      <c r="AC6514" s="1" t="s">
        <v>44</v>
      </c>
      <c r="AD6514" s="7">
        <v>113.65</v>
      </c>
      <c r="AE6514" s="7">
        <v>8124.2</v>
      </c>
      <c r="AF6514" s="7">
        <v>0</v>
      </c>
      <c r="AG6514" s="7">
        <v>0</v>
      </c>
      <c r="AH6514" s="7">
        <v>1789.2</v>
      </c>
      <c r="AI6514" s="7">
        <v>9913.4</v>
      </c>
      <c r="AJ6514" s="7">
        <f t="shared" si="406"/>
        <v>137.6861111111111</v>
      </c>
      <c r="AK6514" s="7" t="s">
        <v>8247</v>
      </c>
      <c r="AL6514" s="1" t="s">
        <v>45</v>
      </c>
      <c r="AM6514" s="1">
        <f t="shared" si="407"/>
        <v>0</v>
      </c>
      <c r="AN6514" s="1" t="s">
        <v>8232</v>
      </c>
      <c r="AO6514" s="1" t="s">
        <v>108</v>
      </c>
      <c r="AP6514" s="4">
        <f>1</f>
        <v>1</v>
      </c>
    </row>
    <row r="6515" spans="1:42" x14ac:dyDescent="0.3">
      <c r="A6515" s="1" t="s">
        <v>7701</v>
      </c>
      <c r="B6515" s="1" t="s">
        <v>37</v>
      </c>
      <c r="C6515" s="4">
        <v>23</v>
      </c>
      <c r="D6515" s="4" t="str">
        <f t="shared" si="404"/>
        <v>Teenager</v>
      </c>
      <c r="E6515" s="1" t="s">
        <v>8253</v>
      </c>
      <c r="F6515" s="1" t="s">
        <v>8254</v>
      </c>
      <c r="G6515" s="1" t="s">
        <v>133</v>
      </c>
      <c r="H6515" s="1">
        <v>90011</v>
      </c>
      <c r="I6515" s="4">
        <v>0</v>
      </c>
      <c r="J6515" s="4">
        <v>6</v>
      </c>
      <c r="K6515" s="4" t="str">
        <f t="shared" si="405"/>
        <v>New</v>
      </c>
      <c r="L6515" s="1" t="s">
        <v>52</v>
      </c>
      <c r="M6515" s="1" t="s">
        <v>41</v>
      </c>
      <c r="N6515" s="7">
        <v>25.420517214274568</v>
      </c>
      <c r="O6515" s="1" t="s">
        <v>41</v>
      </c>
      <c r="P6515" s="1" t="s">
        <v>38</v>
      </c>
      <c r="Q6515" s="1" t="s">
        <v>77</v>
      </c>
      <c r="R6515" s="7">
        <v>71</v>
      </c>
      <c r="S6515" s="1" t="s">
        <v>41</v>
      </c>
      <c r="T6515" s="1" t="s">
        <v>41</v>
      </c>
      <c r="U6515" s="1" t="s">
        <v>38</v>
      </c>
      <c r="V6515" s="1" t="s">
        <v>41</v>
      </c>
      <c r="W6515" s="1" t="s">
        <v>38</v>
      </c>
      <c r="X6515" s="1" t="s">
        <v>38</v>
      </c>
      <c r="Y6515" s="1" t="s">
        <v>38</v>
      </c>
      <c r="Z6515" s="1" t="s">
        <v>38</v>
      </c>
      <c r="AA6515" s="1" t="s">
        <v>49</v>
      </c>
      <c r="AB6515" s="1" t="s">
        <v>38</v>
      </c>
      <c r="AC6515" s="1" t="s">
        <v>54</v>
      </c>
      <c r="AD6515" s="7">
        <v>47.95</v>
      </c>
      <c r="AE6515" s="7">
        <v>305.10000000000002</v>
      </c>
      <c r="AF6515" s="7">
        <v>0</v>
      </c>
      <c r="AG6515" s="7">
        <v>0</v>
      </c>
      <c r="AH6515" s="7">
        <v>0</v>
      </c>
      <c r="AI6515" s="7">
        <v>305.10000000000002</v>
      </c>
      <c r="AJ6515" s="7">
        <f t="shared" si="406"/>
        <v>50.85</v>
      </c>
      <c r="AK6515" s="7" t="s">
        <v>8249</v>
      </c>
      <c r="AL6515" s="1" t="s">
        <v>55</v>
      </c>
      <c r="AM6515" s="1">
        <f t="shared" si="407"/>
        <v>1</v>
      </c>
      <c r="AN6515" s="1" t="s">
        <v>56</v>
      </c>
      <c r="AO6515" s="1" t="s">
        <v>57</v>
      </c>
      <c r="AP6515" s="4">
        <f>1</f>
        <v>1</v>
      </c>
    </row>
    <row r="6516" spans="1:42" x14ac:dyDescent="0.3">
      <c r="A6516" s="1" t="s">
        <v>7702</v>
      </c>
      <c r="B6516" s="1" t="s">
        <v>47</v>
      </c>
      <c r="C6516" s="4">
        <v>53</v>
      </c>
      <c r="D6516" s="4" t="str">
        <f t="shared" si="404"/>
        <v>Senior Citizen</v>
      </c>
      <c r="E6516" s="1" t="s">
        <v>3</v>
      </c>
      <c r="F6516" s="1" t="s">
        <v>8254</v>
      </c>
      <c r="G6516" s="1" t="s">
        <v>3033</v>
      </c>
      <c r="H6516" s="1">
        <v>95918</v>
      </c>
      <c r="I6516" s="4">
        <v>7</v>
      </c>
      <c r="J6516" s="4">
        <v>72</v>
      </c>
      <c r="K6516" s="4" t="str">
        <f t="shared" si="405"/>
        <v>Veteran</v>
      </c>
      <c r="L6516" s="1" t="s">
        <v>70</v>
      </c>
      <c r="M6516" s="1" t="s">
        <v>41</v>
      </c>
      <c r="N6516" s="7">
        <v>25.420517214274568</v>
      </c>
      <c r="O6516" s="1" t="s">
        <v>41</v>
      </c>
      <c r="P6516" s="1" t="s">
        <v>38</v>
      </c>
      <c r="Q6516" s="1" t="s">
        <v>77</v>
      </c>
      <c r="R6516" s="7">
        <v>15</v>
      </c>
      <c r="S6516" s="1" t="s">
        <v>38</v>
      </c>
      <c r="T6516" s="1" t="s">
        <v>38</v>
      </c>
      <c r="U6516" s="1" t="s">
        <v>38</v>
      </c>
      <c r="V6516" s="1" t="s">
        <v>38</v>
      </c>
      <c r="W6516" s="1" t="s">
        <v>38</v>
      </c>
      <c r="X6516" s="1" t="s">
        <v>38</v>
      </c>
      <c r="Y6516" s="1" t="s">
        <v>38</v>
      </c>
      <c r="Z6516" s="1" t="s">
        <v>38</v>
      </c>
      <c r="AA6516" s="1" t="s">
        <v>71</v>
      </c>
      <c r="AB6516" s="1" t="s">
        <v>38</v>
      </c>
      <c r="AC6516" s="1" t="s">
        <v>44</v>
      </c>
      <c r="AD6516" s="7">
        <v>65.099999999999994</v>
      </c>
      <c r="AE6516" s="7">
        <v>4754.3</v>
      </c>
      <c r="AF6516" s="7">
        <v>0</v>
      </c>
      <c r="AG6516" s="7">
        <v>0</v>
      </c>
      <c r="AH6516" s="7">
        <v>0</v>
      </c>
      <c r="AI6516" s="7">
        <v>4754.3</v>
      </c>
      <c r="AJ6516" s="7">
        <f t="shared" si="406"/>
        <v>66.031944444444449</v>
      </c>
      <c r="AK6516" s="7" t="s">
        <v>8249</v>
      </c>
      <c r="AL6516" s="1" t="s">
        <v>45</v>
      </c>
      <c r="AM6516" s="1">
        <f t="shared" si="407"/>
        <v>0</v>
      </c>
      <c r="AN6516" s="1" t="s">
        <v>8232</v>
      </c>
      <c r="AO6516" s="1" t="s">
        <v>108</v>
      </c>
      <c r="AP6516" s="4">
        <f>1</f>
        <v>1</v>
      </c>
    </row>
    <row r="6517" spans="1:42" x14ac:dyDescent="0.3">
      <c r="A6517" s="1" t="s">
        <v>7703</v>
      </c>
      <c r="B6517" s="1" t="s">
        <v>47</v>
      </c>
      <c r="C6517" s="4">
        <v>36</v>
      </c>
      <c r="D6517" s="4" t="str">
        <f t="shared" si="404"/>
        <v>Adult</v>
      </c>
      <c r="E6517" s="1" t="s">
        <v>8253</v>
      </c>
      <c r="F6517" s="1" t="s">
        <v>8254</v>
      </c>
      <c r="G6517" s="1" t="s">
        <v>307</v>
      </c>
      <c r="H6517" s="1">
        <v>92845</v>
      </c>
      <c r="I6517" s="4">
        <v>0</v>
      </c>
      <c r="J6517" s="4">
        <v>1</v>
      </c>
      <c r="K6517" s="4" t="str">
        <f t="shared" si="405"/>
        <v>New</v>
      </c>
      <c r="L6517" s="1" t="s">
        <v>40</v>
      </c>
      <c r="M6517" s="1" t="s">
        <v>38</v>
      </c>
      <c r="N6517" s="7">
        <v>37.44</v>
      </c>
      <c r="O6517" s="1" t="s">
        <v>41</v>
      </c>
      <c r="P6517" s="1" t="s">
        <v>38</v>
      </c>
      <c r="Q6517" s="1" t="s">
        <v>77</v>
      </c>
      <c r="R6517" s="7">
        <v>9</v>
      </c>
      <c r="S6517" s="1" t="s">
        <v>41</v>
      </c>
      <c r="T6517" s="1" t="s">
        <v>41</v>
      </c>
      <c r="U6517" s="1" t="s">
        <v>41</v>
      </c>
      <c r="V6517" s="1" t="s">
        <v>41</v>
      </c>
      <c r="W6517" s="1" t="s">
        <v>41</v>
      </c>
      <c r="X6517" s="1" t="s">
        <v>41</v>
      </c>
      <c r="Y6517" s="1" t="s">
        <v>41</v>
      </c>
      <c r="Z6517" s="1" t="s">
        <v>38</v>
      </c>
      <c r="AA6517" s="1" t="s">
        <v>49</v>
      </c>
      <c r="AB6517" s="1" t="s">
        <v>41</v>
      </c>
      <c r="AC6517" s="1" t="s">
        <v>44</v>
      </c>
      <c r="AD6517" s="7">
        <v>45.6</v>
      </c>
      <c r="AE6517" s="7">
        <v>45.6</v>
      </c>
      <c r="AF6517" s="7">
        <v>0</v>
      </c>
      <c r="AG6517" s="7">
        <v>0</v>
      </c>
      <c r="AH6517" s="7">
        <v>37.44</v>
      </c>
      <c r="AI6517" s="7">
        <v>83.04</v>
      </c>
      <c r="AJ6517" s="7">
        <f t="shared" si="406"/>
        <v>83.04</v>
      </c>
      <c r="AK6517" s="7" t="s">
        <v>8249</v>
      </c>
      <c r="AL6517" s="1" t="s">
        <v>96</v>
      </c>
      <c r="AM6517" s="1">
        <f t="shared" si="407"/>
        <v>0</v>
      </c>
      <c r="AN6517" s="1" t="s">
        <v>8232</v>
      </c>
      <c r="AO6517" s="1" t="s">
        <v>108</v>
      </c>
      <c r="AP6517" s="4">
        <f>1</f>
        <v>1</v>
      </c>
    </row>
    <row r="6518" spans="1:42" x14ac:dyDescent="0.3">
      <c r="A6518" s="1" t="s">
        <v>7704</v>
      </c>
      <c r="B6518" s="1" t="s">
        <v>47</v>
      </c>
      <c r="C6518" s="4">
        <v>74</v>
      </c>
      <c r="D6518" s="4" t="str">
        <f t="shared" si="404"/>
        <v>Senior Citizen</v>
      </c>
      <c r="E6518" s="1" t="s">
        <v>8253</v>
      </c>
      <c r="F6518" s="1" t="s">
        <v>8254</v>
      </c>
      <c r="G6518" s="1" t="s">
        <v>149</v>
      </c>
      <c r="H6518" s="1">
        <v>92121</v>
      </c>
      <c r="I6518" s="4">
        <v>0</v>
      </c>
      <c r="J6518" s="4">
        <v>1</v>
      </c>
      <c r="K6518" s="4" t="str">
        <f t="shared" si="405"/>
        <v>New</v>
      </c>
      <c r="L6518" s="1" t="s">
        <v>40</v>
      </c>
      <c r="M6518" s="1" t="s">
        <v>38</v>
      </c>
      <c r="N6518" s="7">
        <v>3.84</v>
      </c>
      <c r="O6518" s="1" t="s">
        <v>38</v>
      </c>
      <c r="P6518" s="1" t="s">
        <v>38</v>
      </c>
      <c r="Q6518" s="1" t="s">
        <v>53</v>
      </c>
      <c r="R6518" s="7">
        <v>13</v>
      </c>
      <c r="S6518" s="1" t="s">
        <v>41</v>
      </c>
      <c r="T6518" s="1" t="s">
        <v>41</v>
      </c>
      <c r="U6518" s="1" t="s">
        <v>41</v>
      </c>
      <c r="V6518" s="1" t="s">
        <v>41</v>
      </c>
      <c r="W6518" s="1" t="s">
        <v>41</v>
      </c>
      <c r="X6518" s="1" t="s">
        <v>41</v>
      </c>
      <c r="Y6518" s="1" t="s">
        <v>41</v>
      </c>
      <c r="Z6518" s="1" t="s">
        <v>41</v>
      </c>
      <c r="AA6518" s="1" t="s">
        <v>49</v>
      </c>
      <c r="AB6518" s="1" t="s">
        <v>38</v>
      </c>
      <c r="AC6518" s="1" t="s">
        <v>54</v>
      </c>
      <c r="AD6518" s="7">
        <v>76.45</v>
      </c>
      <c r="AE6518" s="7">
        <v>76.45</v>
      </c>
      <c r="AF6518" s="7">
        <v>0</v>
      </c>
      <c r="AG6518" s="7">
        <v>10</v>
      </c>
      <c r="AH6518" s="7">
        <v>3.84</v>
      </c>
      <c r="AI6518" s="7">
        <v>90.29</v>
      </c>
      <c r="AJ6518" s="7">
        <f t="shared" si="406"/>
        <v>90.29</v>
      </c>
      <c r="AK6518" s="7" t="s">
        <v>8249</v>
      </c>
      <c r="AL6518" s="1" t="s">
        <v>55</v>
      </c>
      <c r="AM6518" s="1">
        <f t="shared" si="407"/>
        <v>1</v>
      </c>
      <c r="AN6518" s="1" t="s">
        <v>56</v>
      </c>
      <c r="AO6518" s="1" t="s">
        <v>102</v>
      </c>
      <c r="AP6518" s="4">
        <f>1</f>
        <v>1</v>
      </c>
    </row>
    <row r="6519" spans="1:42" x14ac:dyDescent="0.3">
      <c r="A6519" s="1" t="s">
        <v>7705</v>
      </c>
      <c r="B6519" s="1" t="s">
        <v>37</v>
      </c>
      <c r="C6519" s="4">
        <v>20</v>
      </c>
      <c r="D6519" s="4" t="str">
        <f t="shared" si="404"/>
        <v>Teenager</v>
      </c>
      <c r="E6519" s="1" t="s">
        <v>8253</v>
      </c>
      <c r="F6519" s="1" t="s">
        <v>8254</v>
      </c>
      <c r="G6519" s="1" t="s">
        <v>1211</v>
      </c>
      <c r="H6519" s="1">
        <v>95220</v>
      </c>
      <c r="I6519" s="4">
        <v>0</v>
      </c>
      <c r="J6519" s="4">
        <v>52</v>
      </c>
      <c r="K6519" s="4" t="str">
        <f t="shared" si="405"/>
        <v>Veteran</v>
      </c>
      <c r="L6519" s="1" t="s">
        <v>74</v>
      </c>
      <c r="M6519" s="1" t="s">
        <v>38</v>
      </c>
      <c r="N6519" s="7">
        <v>33.69</v>
      </c>
      <c r="O6519" s="1" t="s">
        <v>38</v>
      </c>
      <c r="P6519" s="1" t="s">
        <v>38</v>
      </c>
      <c r="Q6519" s="1" t="s">
        <v>53</v>
      </c>
      <c r="R6519" s="7">
        <v>52</v>
      </c>
      <c r="S6519" s="1" t="s">
        <v>38</v>
      </c>
      <c r="T6519" s="1" t="s">
        <v>38</v>
      </c>
      <c r="U6519" s="1" t="s">
        <v>41</v>
      </c>
      <c r="V6519" s="1" t="s">
        <v>38</v>
      </c>
      <c r="W6519" s="1" t="s">
        <v>38</v>
      </c>
      <c r="X6519" s="1" t="s">
        <v>38</v>
      </c>
      <c r="Y6519" s="1" t="s">
        <v>38</v>
      </c>
      <c r="Z6519" s="1" t="s">
        <v>38</v>
      </c>
      <c r="AA6519" s="1" t="s">
        <v>43</v>
      </c>
      <c r="AB6519" s="1" t="s">
        <v>38</v>
      </c>
      <c r="AC6519" s="1" t="s">
        <v>44</v>
      </c>
      <c r="AD6519" s="7">
        <v>111.25</v>
      </c>
      <c r="AE6519" s="7">
        <v>5916.45</v>
      </c>
      <c r="AF6519" s="7">
        <v>1.27</v>
      </c>
      <c r="AG6519" s="7">
        <v>0</v>
      </c>
      <c r="AH6519" s="7">
        <v>1751.88</v>
      </c>
      <c r="AI6519" s="7">
        <v>7667.06</v>
      </c>
      <c r="AJ6519" s="7">
        <f t="shared" si="406"/>
        <v>147.44346153846155</v>
      </c>
      <c r="AK6519" s="7" t="s">
        <v>8247</v>
      </c>
      <c r="AL6519" s="1" t="s">
        <v>55</v>
      </c>
      <c r="AM6519" s="1">
        <f t="shared" si="407"/>
        <v>1</v>
      </c>
      <c r="AN6519" s="1" t="s">
        <v>56</v>
      </c>
      <c r="AO6519" s="1" t="s">
        <v>212</v>
      </c>
      <c r="AP6519" s="4">
        <f>1</f>
        <v>1</v>
      </c>
    </row>
    <row r="6520" spans="1:42" x14ac:dyDescent="0.3">
      <c r="A6520" s="1" t="s">
        <v>7706</v>
      </c>
      <c r="B6520" s="1" t="s">
        <v>37</v>
      </c>
      <c r="C6520" s="4">
        <v>20</v>
      </c>
      <c r="D6520" s="4" t="str">
        <f t="shared" si="404"/>
        <v>Teenager</v>
      </c>
      <c r="E6520" s="1" t="s">
        <v>8253</v>
      </c>
      <c r="F6520" s="1" t="s">
        <v>8254</v>
      </c>
      <c r="G6520" s="1" t="s">
        <v>243</v>
      </c>
      <c r="H6520" s="1">
        <v>92028</v>
      </c>
      <c r="I6520" s="4">
        <v>0</v>
      </c>
      <c r="J6520" s="4">
        <v>5</v>
      </c>
      <c r="K6520" s="4" t="str">
        <f t="shared" si="405"/>
        <v>New</v>
      </c>
      <c r="L6520" s="1" t="s">
        <v>40</v>
      </c>
      <c r="M6520" s="1" t="s">
        <v>38</v>
      </c>
      <c r="N6520" s="7">
        <v>35.22</v>
      </c>
      <c r="O6520" s="1" t="s">
        <v>38</v>
      </c>
      <c r="P6520" s="1" t="s">
        <v>38</v>
      </c>
      <c r="Q6520" s="1" t="s">
        <v>53</v>
      </c>
      <c r="R6520" s="7">
        <v>58</v>
      </c>
      <c r="S6520" s="1" t="s">
        <v>41</v>
      </c>
      <c r="T6520" s="1" t="s">
        <v>41</v>
      </c>
      <c r="U6520" s="1" t="s">
        <v>41</v>
      </c>
      <c r="V6520" s="1" t="s">
        <v>41</v>
      </c>
      <c r="W6520" s="1" t="s">
        <v>41</v>
      </c>
      <c r="X6520" s="1" t="s">
        <v>41</v>
      </c>
      <c r="Y6520" s="1" t="s">
        <v>38</v>
      </c>
      <c r="Z6520" s="1" t="s">
        <v>38</v>
      </c>
      <c r="AA6520" s="1" t="s">
        <v>49</v>
      </c>
      <c r="AB6520" s="1" t="s">
        <v>41</v>
      </c>
      <c r="AC6520" s="1" t="s">
        <v>54</v>
      </c>
      <c r="AD6520" s="7">
        <v>75.55</v>
      </c>
      <c r="AE6520" s="7">
        <v>413.65</v>
      </c>
      <c r="AF6520" s="7">
        <v>0</v>
      </c>
      <c r="AG6520" s="7">
        <v>0</v>
      </c>
      <c r="AH6520" s="7">
        <v>176.1</v>
      </c>
      <c r="AI6520" s="7">
        <v>589.75</v>
      </c>
      <c r="AJ6520" s="7">
        <f t="shared" si="406"/>
        <v>117.95</v>
      </c>
      <c r="AK6520" s="7" t="s">
        <v>8247</v>
      </c>
      <c r="AL6520" s="1" t="s">
        <v>55</v>
      </c>
      <c r="AM6520" s="1">
        <f t="shared" si="407"/>
        <v>1</v>
      </c>
      <c r="AN6520" s="1" t="s">
        <v>56</v>
      </c>
      <c r="AO6520" s="1" t="s">
        <v>102</v>
      </c>
      <c r="AP6520" s="4">
        <f>1</f>
        <v>1</v>
      </c>
    </row>
    <row r="6521" spans="1:42" x14ac:dyDescent="0.3">
      <c r="A6521" s="1" t="s">
        <v>7707</v>
      </c>
      <c r="B6521" s="1" t="s">
        <v>37</v>
      </c>
      <c r="C6521" s="4">
        <v>19</v>
      </c>
      <c r="D6521" s="4" t="str">
        <f t="shared" si="404"/>
        <v>Teenager</v>
      </c>
      <c r="E6521" s="1" t="s">
        <v>3</v>
      </c>
      <c r="F6521" s="1" t="s">
        <v>8257</v>
      </c>
      <c r="G6521" s="1" t="s">
        <v>344</v>
      </c>
      <c r="H6521" s="1">
        <v>93591</v>
      </c>
      <c r="I6521" s="4">
        <v>2</v>
      </c>
      <c r="J6521" s="4">
        <v>48</v>
      </c>
      <c r="K6521" s="4" t="str">
        <f t="shared" si="405"/>
        <v>Loyal</v>
      </c>
      <c r="L6521" s="1" t="s">
        <v>40</v>
      </c>
      <c r="M6521" s="1" t="s">
        <v>38</v>
      </c>
      <c r="N6521" s="7">
        <v>9.77</v>
      </c>
      <c r="O6521" s="1" t="s">
        <v>41</v>
      </c>
      <c r="P6521" s="1" t="s">
        <v>41</v>
      </c>
      <c r="Q6521" s="1" t="s">
        <v>8232</v>
      </c>
      <c r="R6521" s="7">
        <v>0</v>
      </c>
      <c r="S6521" s="1" t="s">
        <v>41</v>
      </c>
      <c r="T6521" s="1" t="s">
        <v>41</v>
      </c>
      <c r="U6521" s="1" t="s">
        <v>41</v>
      </c>
      <c r="V6521" s="1" t="s">
        <v>41</v>
      </c>
      <c r="W6521" s="1" t="s">
        <v>41</v>
      </c>
      <c r="X6521" s="1" t="s">
        <v>41</v>
      </c>
      <c r="Y6521" s="1" t="s">
        <v>41</v>
      </c>
      <c r="Z6521" s="1" t="s">
        <v>41</v>
      </c>
      <c r="AA6521" s="1" t="s">
        <v>71</v>
      </c>
      <c r="AB6521" s="1" t="s">
        <v>41</v>
      </c>
      <c r="AC6521" s="1" t="s">
        <v>44</v>
      </c>
      <c r="AD6521" s="7">
        <v>20</v>
      </c>
      <c r="AE6521" s="7">
        <v>935.9</v>
      </c>
      <c r="AF6521" s="7">
        <v>0</v>
      </c>
      <c r="AG6521" s="7">
        <v>0</v>
      </c>
      <c r="AH6521" s="7">
        <v>468.96</v>
      </c>
      <c r="AI6521" s="7">
        <v>1404.86</v>
      </c>
      <c r="AJ6521" s="7">
        <f t="shared" si="406"/>
        <v>29.267916666666665</v>
      </c>
      <c r="AK6521" s="7" t="s">
        <v>8246</v>
      </c>
      <c r="AL6521" s="1" t="s">
        <v>45</v>
      </c>
      <c r="AM6521" s="1">
        <f t="shared" si="407"/>
        <v>0</v>
      </c>
      <c r="AN6521" s="1" t="s">
        <v>8232</v>
      </c>
      <c r="AO6521" s="1" t="s">
        <v>108</v>
      </c>
      <c r="AP6521" s="4">
        <f>1</f>
        <v>1</v>
      </c>
    </row>
    <row r="6522" spans="1:42" x14ac:dyDescent="0.3">
      <c r="A6522" s="1" t="s">
        <v>7708</v>
      </c>
      <c r="B6522" s="1" t="s">
        <v>37</v>
      </c>
      <c r="C6522" s="4">
        <v>23</v>
      </c>
      <c r="D6522" s="4" t="str">
        <f t="shared" si="404"/>
        <v>Teenager</v>
      </c>
      <c r="E6522" s="1" t="s">
        <v>3</v>
      </c>
      <c r="F6522" s="1" t="s">
        <v>8254</v>
      </c>
      <c r="G6522" s="1" t="s">
        <v>761</v>
      </c>
      <c r="H6522" s="1">
        <v>93311</v>
      </c>
      <c r="I6522" s="4">
        <v>10</v>
      </c>
      <c r="J6522" s="4">
        <v>67</v>
      </c>
      <c r="K6522" s="4" t="str">
        <f t="shared" si="405"/>
        <v>Veteran</v>
      </c>
      <c r="L6522" s="1" t="s">
        <v>70</v>
      </c>
      <c r="M6522" s="1" t="s">
        <v>38</v>
      </c>
      <c r="N6522" s="7">
        <v>4.71</v>
      </c>
      <c r="O6522" s="1" t="s">
        <v>38</v>
      </c>
      <c r="P6522" s="1" t="s">
        <v>38</v>
      </c>
      <c r="Q6522" s="1" t="s">
        <v>77</v>
      </c>
      <c r="R6522" s="7">
        <v>58</v>
      </c>
      <c r="S6522" s="1" t="s">
        <v>38</v>
      </c>
      <c r="T6522" s="1" t="s">
        <v>38</v>
      </c>
      <c r="U6522" s="1" t="s">
        <v>38</v>
      </c>
      <c r="V6522" s="1" t="s">
        <v>41</v>
      </c>
      <c r="W6522" s="1" t="s">
        <v>41</v>
      </c>
      <c r="X6522" s="1" t="s">
        <v>38</v>
      </c>
      <c r="Y6522" s="1" t="s">
        <v>38</v>
      </c>
      <c r="Z6522" s="1" t="s">
        <v>38</v>
      </c>
      <c r="AA6522" s="1" t="s">
        <v>43</v>
      </c>
      <c r="AB6522" s="1" t="s">
        <v>41</v>
      </c>
      <c r="AC6522" s="1" t="s">
        <v>181</v>
      </c>
      <c r="AD6522" s="7">
        <v>75.099999999999994</v>
      </c>
      <c r="AE6522" s="7">
        <v>5064.45</v>
      </c>
      <c r="AF6522" s="7">
        <v>0</v>
      </c>
      <c r="AG6522" s="7">
        <v>0</v>
      </c>
      <c r="AH6522" s="7">
        <v>315.57</v>
      </c>
      <c r="AI6522" s="7">
        <v>5380.02</v>
      </c>
      <c r="AJ6522" s="7">
        <f t="shared" si="406"/>
        <v>80.29880597014926</v>
      </c>
      <c r="AK6522" s="7" t="s">
        <v>8249</v>
      </c>
      <c r="AL6522" s="1" t="s">
        <v>45</v>
      </c>
      <c r="AM6522" s="1">
        <f t="shared" si="407"/>
        <v>0</v>
      </c>
      <c r="AN6522" s="1" t="s">
        <v>8232</v>
      </c>
      <c r="AO6522" s="1" t="s">
        <v>108</v>
      </c>
      <c r="AP6522" s="4">
        <f>1</f>
        <v>1</v>
      </c>
    </row>
    <row r="6523" spans="1:42" x14ac:dyDescent="0.3">
      <c r="A6523" s="1" t="s">
        <v>7709</v>
      </c>
      <c r="B6523" s="1" t="s">
        <v>47</v>
      </c>
      <c r="C6523" s="4">
        <v>73</v>
      </c>
      <c r="D6523" s="4" t="str">
        <f t="shared" si="404"/>
        <v>Senior Citizen</v>
      </c>
      <c r="E6523" s="1" t="s">
        <v>3</v>
      </c>
      <c r="F6523" s="1" t="s">
        <v>8254</v>
      </c>
      <c r="G6523" s="1" t="s">
        <v>101</v>
      </c>
      <c r="H6523" s="1">
        <v>95037</v>
      </c>
      <c r="I6523" s="4">
        <v>1</v>
      </c>
      <c r="J6523" s="4">
        <v>29</v>
      </c>
      <c r="K6523" s="4" t="str">
        <f t="shared" si="405"/>
        <v>Loyal</v>
      </c>
      <c r="L6523" s="1" t="s">
        <v>40</v>
      </c>
      <c r="M6523" s="1" t="s">
        <v>38</v>
      </c>
      <c r="N6523" s="7">
        <v>6.25</v>
      </c>
      <c r="O6523" s="1" t="s">
        <v>38</v>
      </c>
      <c r="P6523" s="1" t="s">
        <v>38</v>
      </c>
      <c r="Q6523" s="1" t="s">
        <v>53</v>
      </c>
      <c r="R6523" s="7">
        <v>21</v>
      </c>
      <c r="S6523" s="1" t="s">
        <v>41</v>
      </c>
      <c r="T6523" s="1" t="s">
        <v>41</v>
      </c>
      <c r="U6523" s="1" t="s">
        <v>41</v>
      </c>
      <c r="V6523" s="1" t="s">
        <v>41</v>
      </c>
      <c r="W6523" s="1" t="s">
        <v>38</v>
      </c>
      <c r="X6523" s="1" t="s">
        <v>38</v>
      </c>
      <c r="Y6523" s="1" t="s">
        <v>41</v>
      </c>
      <c r="Z6523" s="1" t="s">
        <v>38</v>
      </c>
      <c r="AA6523" s="1" t="s">
        <v>49</v>
      </c>
      <c r="AB6523" s="1" t="s">
        <v>38</v>
      </c>
      <c r="AC6523" s="1" t="s">
        <v>54</v>
      </c>
      <c r="AD6523" s="7">
        <v>94.45</v>
      </c>
      <c r="AE6523" s="7">
        <v>2653.65</v>
      </c>
      <c r="AF6523" s="7">
        <v>0</v>
      </c>
      <c r="AG6523" s="7">
        <v>0</v>
      </c>
      <c r="AH6523" s="7">
        <v>181.25</v>
      </c>
      <c r="AI6523" s="7">
        <v>2834.9</v>
      </c>
      <c r="AJ6523" s="7">
        <f t="shared" si="406"/>
        <v>97.755172413793105</v>
      </c>
      <c r="AK6523" s="7" t="s">
        <v>8249</v>
      </c>
      <c r="AL6523" s="1" t="s">
        <v>55</v>
      </c>
      <c r="AM6523" s="1">
        <f t="shared" si="407"/>
        <v>1</v>
      </c>
      <c r="AN6523" s="1" t="s">
        <v>56</v>
      </c>
      <c r="AO6523" s="1" t="s">
        <v>57</v>
      </c>
      <c r="AP6523" s="4">
        <f>1</f>
        <v>1</v>
      </c>
    </row>
    <row r="6524" spans="1:42" x14ac:dyDescent="0.3">
      <c r="A6524" s="1" t="s">
        <v>7710</v>
      </c>
      <c r="B6524" s="1" t="s">
        <v>47</v>
      </c>
      <c r="C6524" s="4">
        <v>50</v>
      </c>
      <c r="D6524" s="4" t="str">
        <f t="shared" si="404"/>
        <v>Adult</v>
      </c>
      <c r="E6524" s="1" t="s">
        <v>3</v>
      </c>
      <c r="F6524" s="1" t="s">
        <v>8254</v>
      </c>
      <c r="G6524" s="1" t="s">
        <v>2697</v>
      </c>
      <c r="H6524" s="1">
        <v>93925</v>
      </c>
      <c r="I6524" s="4">
        <v>6</v>
      </c>
      <c r="J6524" s="4">
        <v>65</v>
      </c>
      <c r="K6524" s="4" t="str">
        <f t="shared" si="405"/>
        <v>Veteran</v>
      </c>
      <c r="L6524" s="1" t="s">
        <v>74</v>
      </c>
      <c r="M6524" s="1" t="s">
        <v>38</v>
      </c>
      <c r="N6524" s="7">
        <v>39.49</v>
      </c>
      <c r="O6524" s="1" t="s">
        <v>38</v>
      </c>
      <c r="P6524" s="1" t="s">
        <v>38</v>
      </c>
      <c r="Q6524" s="1" t="s">
        <v>77</v>
      </c>
      <c r="R6524" s="7">
        <v>18</v>
      </c>
      <c r="S6524" s="1" t="s">
        <v>38</v>
      </c>
      <c r="T6524" s="1" t="s">
        <v>38</v>
      </c>
      <c r="U6524" s="1" t="s">
        <v>38</v>
      </c>
      <c r="V6524" s="1" t="s">
        <v>41</v>
      </c>
      <c r="W6524" s="1" t="s">
        <v>41</v>
      </c>
      <c r="X6524" s="1" t="s">
        <v>41</v>
      </c>
      <c r="Y6524" s="1" t="s">
        <v>41</v>
      </c>
      <c r="Z6524" s="1" t="s">
        <v>38</v>
      </c>
      <c r="AA6524" s="1" t="s">
        <v>43</v>
      </c>
      <c r="AB6524" s="1" t="s">
        <v>41</v>
      </c>
      <c r="AC6524" s="1" t="s">
        <v>44</v>
      </c>
      <c r="AD6524" s="7">
        <v>67.05</v>
      </c>
      <c r="AE6524" s="7">
        <v>4309.55</v>
      </c>
      <c r="AF6524" s="7">
        <v>0</v>
      </c>
      <c r="AG6524" s="7">
        <v>0</v>
      </c>
      <c r="AH6524" s="7">
        <v>2566.85</v>
      </c>
      <c r="AI6524" s="7">
        <v>6876.4</v>
      </c>
      <c r="AJ6524" s="7">
        <f t="shared" si="406"/>
        <v>105.79076923076923</v>
      </c>
      <c r="AK6524" s="7" t="s">
        <v>8247</v>
      </c>
      <c r="AL6524" s="1" t="s">
        <v>45</v>
      </c>
      <c r="AM6524" s="1">
        <f t="shared" si="407"/>
        <v>0</v>
      </c>
      <c r="AN6524" s="1" t="s">
        <v>8232</v>
      </c>
      <c r="AO6524" s="1" t="s">
        <v>108</v>
      </c>
      <c r="AP6524" s="4">
        <f>1</f>
        <v>1</v>
      </c>
    </row>
    <row r="6525" spans="1:42" x14ac:dyDescent="0.3">
      <c r="A6525" s="1" t="s">
        <v>7711</v>
      </c>
      <c r="B6525" s="1" t="s">
        <v>37</v>
      </c>
      <c r="C6525" s="4">
        <v>38</v>
      </c>
      <c r="D6525" s="4" t="str">
        <f t="shared" si="404"/>
        <v>Adult</v>
      </c>
      <c r="E6525" s="1" t="s">
        <v>3</v>
      </c>
      <c r="F6525" s="1" t="s">
        <v>8254</v>
      </c>
      <c r="G6525" s="1" t="s">
        <v>1317</v>
      </c>
      <c r="H6525" s="1">
        <v>96050</v>
      </c>
      <c r="I6525" s="4">
        <v>1</v>
      </c>
      <c r="J6525" s="4">
        <v>17</v>
      </c>
      <c r="K6525" s="4" t="str">
        <f t="shared" si="405"/>
        <v>Loyal</v>
      </c>
      <c r="L6525" s="1" t="s">
        <v>60</v>
      </c>
      <c r="M6525" s="1" t="s">
        <v>38</v>
      </c>
      <c r="N6525" s="7">
        <v>5.4</v>
      </c>
      <c r="O6525" s="1" t="s">
        <v>41</v>
      </c>
      <c r="P6525" s="1" t="s">
        <v>38</v>
      </c>
      <c r="Q6525" s="1" t="s">
        <v>53</v>
      </c>
      <c r="R6525" s="7">
        <v>8</v>
      </c>
      <c r="S6525" s="1" t="s">
        <v>41</v>
      </c>
      <c r="T6525" s="1" t="s">
        <v>41</v>
      </c>
      <c r="U6525" s="1" t="s">
        <v>38</v>
      </c>
      <c r="V6525" s="1" t="s">
        <v>38</v>
      </c>
      <c r="W6525" s="1" t="s">
        <v>38</v>
      </c>
      <c r="X6525" s="1" t="s">
        <v>38</v>
      </c>
      <c r="Y6525" s="1" t="s">
        <v>38</v>
      </c>
      <c r="Z6525" s="1" t="s">
        <v>38</v>
      </c>
      <c r="AA6525" s="1" t="s">
        <v>43</v>
      </c>
      <c r="AB6525" s="1" t="s">
        <v>41</v>
      </c>
      <c r="AC6525" s="1" t="s">
        <v>54</v>
      </c>
      <c r="AD6525" s="7">
        <v>98.6</v>
      </c>
      <c r="AE6525" s="7">
        <v>1704.95</v>
      </c>
      <c r="AF6525" s="7">
        <v>0</v>
      </c>
      <c r="AG6525" s="7">
        <v>0</v>
      </c>
      <c r="AH6525" s="7">
        <v>91.8</v>
      </c>
      <c r="AI6525" s="7">
        <v>1796.75</v>
      </c>
      <c r="AJ6525" s="7">
        <f t="shared" si="406"/>
        <v>105.69117647058823</v>
      </c>
      <c r="AK6525" s="7" t="s">
        <v>8247</v>
      </c>
      <c r="AL6525" s="1" t="s">
        <v>55</v>
      </c>
      <c r="AM6525" s="1">
        <f t="shared" si="407"/>
        <v>1</v>
      </c>
      <c r="AN6525" s="1" t="s">
        <v>56</v>
      </c>
      <c r="AO6525" s="1" t="s">
        <v>57</v>
      </c>
      <c r="AP6525" s="4">
        <f>1</f>
        <v>1</v>
      </c>
    </row>
    <row r="6526" spans="1:42" x14ac:dyDescent="0.3">
      <c r="A6526" s="1" t="s">
        <v>7712</v>
      </c>
      <c r="B6526" s="1" t="s">
        <v>37</v>
      </c>
      <c r="C6526" s="4">
        <v>40</v>
      </c>
      <c r="D6526" s="4" t="str">
        <f t="shared" si="404"/>
        <v>Adult</v>
      </c>
      <c r="E6526" s="1" t="s">
        <v>8253</v>
      </c>
      <c r="F6526" s="1" t="s">
        <v>8254</v>
      </c>
      <c r="G6526" s="1" t="s">
        <v>4464</v>
      </c>
      <c r="H6526" s="1">
        <v>95469</v>
      </c>
      <c r="I6526" s="4">
        <v>0</v>
      </c>
      <c r="J6526" s="4">
        <v>11</v>
      </c>
      <c r="K6526" s="4" t="str">
        <f t="shared" si="405"/>
        <v>New</v>
      </c>
      <c r="L6526" s="1" t="s">
        <v>40</v>
      </c>
      <c r="M6526" s="1" t="s">
        <v>38</v>
      </c>
      <c r="N6526" s="7">
        <v>48.92</v>
      </c>
      <c r="O6526" s="1" t="s">
        <v>41</v>
      </c>
      <c r="P6526" s="1" t="s">
        <v>41</v>
      </c>
      <c r="Q6526" s="1" t="s">
        <v>8232</v>
      </c>
      <c r="R6526" s="7">
        <v>0</v>
      </c>
      <c r="S6526" s="1" t="s">
        <v>41</v>
      </c>
      <c r="T6526" s="1" t="s">
        <v>41</v>
      </c>
      <c r="U6526" s="1" t="s">
        <v>41</v>
      </c>
      <c r="V6526" s="1" t="s">
        <v>41</v>
      </c>
      <c r="W6526" s="1" t="s">
        <v>41</v>
      </c>
      <c r="X6526" s="1" t="s">
        <v>41</v>
      </c>
      <c r="Y6526" s="1" t="s">
        <v>41</v>
      </c>
      <c r="Z6526" s="1" t="s">
        <v>41</v>
      </c>
      <c r="AA6526" s="1" t="s">
        <v>49</v>
      </c>
      <c r="AB6526" s="1" t="s">
        <v>41</v>
      </c>
      <c r="AC6526" s="1" t="s">
        <v>54</v>
      </c>
      <c r="AD6526" s="7">
        <v>20.3</v>
      </c>
      <c r="AE6526" s="7">
        <v>246.3</v>
      </c>
      <c r="AF6526" s="7">
        <v>0</v>
      </c>
      <c r="AG6526" s="7">
        <v>0</v>
      </c>
      <c r="AH6526" s="7">
        <v>538.12</v>
      </c>
      <c r="AI6526" s="7">
        <v>784.42</v>
      </c>
      <c r="AJ6526" s="7">
        <f t="shared" si="406"/>
        <v>71.310909090909092</v>
      </c>
      <c r="AK6526" s="7" t="s">
        <v>8249</v>
      </c>
      <c r="AL6526" s="1" t="s">
        <v>45</v>
      </c>
      <c r="AM6526" s="1">
        <f t="shared" si="407"/>
        <v>0</v>
      </c>
      <c r="AN6526" s="1" t="s">
        <v>8232</v>
      </c>
      <c r="AO6526" s="1" t="s">
        <v>108</v>
      </c>
      <c r="AP6526" s="4">
        <f>1</f>
        <v>1</v>
      </c>
    </row>
    <row r="6527" spans="1:42" x14ac:dyDescent="0.3">
      <c r="A6527" s="1" t="s">
        <v>7713</v>
      </c>
      <c r="B6527" s="1" t="s">
        <v>37</v>
      </c>
      <c r="C6527" s="4">
        <v>22</v>
      </c>
      <c r="D6527" s="4" t="str">
        <f t="shared" si="404"/>
        <v>Teenager</v>
      </c>
      <c r="E6527" s="1" t="s">
        <v>3</v>
      </c>
      <c r="F6527" s="1" t="s">
        <v>8255</v>
      </c>
      <c r="G6527" s="1" t="s">
        <v>48</v>
      </c>
      <c r="H6527" s="1">
        <v>91205</v>
      </c>
      <c r="I6527" s="4">
        <v>10</v>
      </c>
      <c r="J6527" s="4">
        <v>52</v>
      </c>
      <c r="K6527" s="4" t="str">
        <f t="shared" si="405"/>
        <v>Veteran</v>
      </c>
      <c r="L6527" s="1" t="s">
        <v>40</v>
      </c>
      <c r="M6527" s="1" t="s">
        <v>38</v>
      </c>
      <c r="N6527" s="7">
        <v>2.44</v>
      </c>
      <c r="O6527" s="1" t="s">
        <v>41</v>
      </c>
      <c r="P6527" s="1" t="s">
        <v>41</v>
      </c>
      <c r="Q6527" s="1" t="s">
        <v>8232</v>
      </c>
      <c r="R6527" s="7">
        <v>0</v>
      </c>
      <c r="S6527" s="1" t="s">
        <v>41</v>
      </c>
      <c r="T6527" s="1" t="s">
        <v>41</v>
      </c>
      <c r="U6527" s="1" t="s">
        <v>41</v>
      </c>
      <c r="V6527" s="1" t="s">
        <v>41</v>
      </c>
      <c r="W6527" s="1" t="s">
        <v>41</v>
      </c>
      <c r="X6527" s="1" t="s">
        <v>41</v>
      </c>
      <c r="Y6527" s="1" t="s">
        <v>41</v>
      </c>
      <c r="Z6527" s="1" t="s">
        <v>41</v>
      </c>
      <c r="AA6527" s="1" t="s">
        <v>71</v>
      </c>
      <c r="AB6527" s="1" t="s">
        <v>41</v>
      </c>
      <c r="AC6527" s="1" t="s">
        <v>54</v>
      </c>
      <c r="AD6527" s="7">
        <v>20.100000000000001</v>
      </c>
      <c r="AE6527" s="7">
        <v>1078.75</v>
      </c>
      <c r="AF6527" s="7">
        <v>17.05</v>
      </c>
      <c r="AG6527" s="7">
        <v>0</v>
      </c>
      <c r="AH6527" s="7">
        <v>126.88</v>
      </c>
      <c r="AI6527" s="7">
        <v>1188.58</v>
      </c>
      <c r="AJ6527" s="7">
        <f t="shared" si="406"/>
        <v>22.857307692307693</v>
      </c>
      <c r="AK6527" s="7" t="s">
        <v>8246</v>
      </c>
      <c r="AL6527" s="1" t="s">
        <v>45</v>
      </c>
      <c r="AM6527" s="1">
        <f t="shared" si="407"/>
        <v>0</v>
      </c>
      <c r="AN6527" s="1" t="s">
        <v>8232</v>
      </c>
      <c r="AO6527" s="1" t="s">
        <v>108</v>
      </c>
      <c r="AP6527" s="4">
        <f>1</f>
        <v>1</v>
      </c>
    </row>
    <row r="6528" spans="1:42" x14ac:dyDescent="0.3">
      <c r="A6528" s="1" t="s">
        <v>7714</v>
      </c>
      <c r="B6528" s="1" t="s">
        <v>37</v>
      </c>
      <c r="C6528" s="4">
        <v>23</v>
      </c>
      <c r="D6528" s="4" t="str">
        <f t="shared" si="404"/>
        <v>Teenager</v>
      </c>
      <c r="E6528" s="1" t="s">
        <v>3</v>
      </c>
      <c r="F6528" s="1" t="s">
        <v>8256</v>
      </c>
      <c r="G6528" s="1" t="s">
        <v>439</v>
      </c>
      <c r="H6528" s="1">
        <v>90813</v>
      </c>
      <c r="I6528" s="4">
        <v>2</v>
      </c>
      <c r="J6528" s="4">
        <v>71</v>
      </c>
      <c r="K6528" s="4" t="str">
        <f t="shared" si="405"/>
        <v>Veteran</v>
      </c>
      <c r="L6528" s="1" t="s">
        <v>70</v>
      </c>
      <c r="M6528" s="1" t="s">
        <v>38</v>
      </c>
      <c r="N6528" s="7">
        <v>4.32</v>
      </c>
      <c r="O6528" s="1" t="s">
        <v>38</v>
      </c>
      <c r="P6528" s="1" t="s">
        <v>38</v>
      </c>
      <c r="Q6528" s="1" t="s">
        <v>53</v>
      </c>
      <c r="R6528" s="7">
        <v>41</v>
      </c>
      <c r="S6528" s="1" t="s">
        <v>38</v>
      </c>
      <c r="T6528" s="1" t="s">
        <v>38</v>
      </c>
      <c r="U6528" s="1" t="s">
        <v>38</v>
      </c>
      <c r="V6528" s="1" t="s">
        <v>38</v>
      </c>
      <c r="W6528" s="1" t="s">
        <v>38</v>
      </c>
      <c r="X6528" s="1" t="s">
        <v>38</v>
      </c>
      <c r="Y6528" s="1" t="s">
        <v>38</v>
      </c>
      <c r="Z6528" s="1" t="s">
        <v>38</v>
      </c>
      <c r="AA6528" s="1" t="s">
        <v>71</v>
      </c>
      <c r="AB6528" s="1" t="s">
        <v>41</v>
      </c>
      <c r="AC6528" s="1" t="s">
        <v>44</v>
      </c>
      <c r="AD6528" s="7">
        <v>113.65</v>
      </c>
      <c r="AE6528" s="7">
        <v>8166.8</v>
      </c>
      <c r="AF6528" s="7">
        <v>0</v>
      </c>
      <c r="AG6528" s="7">
        <v>0</v>
      </c>
      <c r="AH6528" s="7">
        <v>306.72000000000003</v>
      </c>
      <c r="AI6528" s="7">
        <v>8473.52</v>
      </c>
      <c r="AJ6528" s="7">
        <f t="shared" si="406"/>
        <v>119.34535211267607</v>
      </c>
      <c r="AK6528" s="7" t="s">
        <v>8247</v>
      </c>
      <c r="AL6528" s="1" t="s">
        <v>45</v>
      </c>
      <c r="AM6528" s="1">
        <f t="shared" si="407"/>
        <v>0</v>
      </c>
      <c r="AN6528" s="1" t="s">
        <v>8232</v>
      </c>
      <c r="AO6528" s="1" t="s">
        <v>108</v>
      </c>
      <c r="AP6528" s="4">
        <f>1</f>
        <v>1</v>
      </c>
    </row>
    <row r="6529" spans="1:42" x14ac:dyDescent="0.3">
      <c r="A6529" s="1" t="s">
        <v>7715</v>
      </c>
      <c r="B6529" s="1" t="s">
        <v>37</v>
      </c>
      <c r="C6529" s="4">
        <v>19</v>
      </c>
      <c r="D6529" s="4" t="str">
        <f t="shared" si="404"/>
        <v>Teenager</v>
      </c>
      <c r="E6529" s="1" t="s">
        <v>3</v>
      </c>
      <c r="F6529" s="1" t="s">
        <v>8254</v>
      </c>
      <c r="G6529" s="1" t="s">
        <v>133</v>
      </c>
      <c r="H6529" s="1">
        <v>90026</v>
      </c>
      <c r="I6529" s="4">
        <v>1</v>
      </c>
      <c r="J6529" s="4">
        <v>34</v>
      </c>
      <c r="K6529" s="4" t="str">
        <f t="shared" si="405"/>
        <v>Loyal</v>
      </c>
      <c r="L6529" s="1" t="s">
        <v>40</v>
      </c>
      <c r="M6529" s="1" t="s">
        <v>38</v>
      </c>
      <c r="N6529" s="7">
        <v>41.32</v>
      </c>
      <c r="O6529" s="1" t="s">
        <v>38</v>
      </c>
      <c r="P6529" s="1" t="s">
        <v>38</v>
      </c>
      <c r="Q6529" s="1" t="s">
        <v>42</v>
      </c>
      <c r="R6529" s="7">
        <v>71</v>
      </c>
      <c r="S6529" s="1" t="s">
        <v>38</v>
      </c>
      <c r="T6529" s="1" t="s">
        <v>38</v>
      </c>
      <c r="U6529" s="1" t="s">
        <v>41</v>
      </c>
      <c r="V6529" s="1" t="s">
        <v>38</v>
      </c>
      <c r="W6529" s="1" t="s">
        <v>41</v>
      </c>
      <c r="X6529" s="1" t="s">
        <v>41</v>
      </c>
      <c r="Y6529" s="1" t="s">
        <v>41</v>
      </c>
      <c r="Z6529" s="1" t="s">
        <v>38</v>
      </c>
      <c r="AA6529" s="1" t="s">
        <v>49</v>
      </c>
      <c r="AB6529" s="1" t="s">
        <v>41</v>
      </c>
      <c r="AC6529" s="1" t="s">
        <v>54</v>
      </c>
      <c r="AD6529" s="7">
        <v>62.65</v>
      </c>
      <c r="AE6529" s="7">
        <v>2274.9</v>
      </c>
      <c r="AF6529" s="7">
        <v>0</v>
      </c>
      <c r="AG6529" s="7">
        <v>0</v>
      </c>
      <c r="AH6529" s="7">
        <v>1404.88</v>
      </c>
      <c r="AI6529" s="7">
        <v>3679.78</v>
      </c>
      <c r="AJ6529" s="7">
        <f t="shared" si="406"/>
        <v>108.22882352941177</v>
      </c>
      <c r="AK6529" s="7" t="s">
        <v>8247</v>
      </c>
      <c r="AL6529" s="1" t="s">
        <v>55</v>
      </c>
      <c r="AM6529" s="1">
        <f t="shared" si="407"/>
        <v>1</v>
      </c>
      <c r="AN6529" s="1" t="s">
        <v>56</v>
      </c>
      <c r="AO6529" s="1" t="s">
        <v>57</v>
      </c>
      <c r="AP6529" s="4">
        <f>1</f>
        <v>1</v>
      </c>
    </row>
    <row r="6530" spans="1:42" x14ac:dyDescent="0.3">
      <c r="A6530" s="1" t="s">
        <v>7716</v>
      </c>
      <c r="B6530" s="1" t="s">
        <v>47</v>
      </c>
      <c r="C6530" s="4">
        <v>64</v>
      </c>
      <c r="D6530" s="4" t="str">
        <f t="shared" si="404"/>
        <v>Senior Citizen</v>
      </c>
      <c r="E6530" s="1" t="s">
        <v>8253</v>
      </c>
      <c r="F6530" s="1" t="s">
        <v>8254</v>
      </c>
      <c r="G6530" s="1" t="s">
        <v>2469</v>
      </c>
      <c r="H6530" s="1">
        <v>91902</v>
      </c>
      <c r="I6530" s="4">
        <v>0</v>
      </c>
      <c r="J6530" s="4">
        <v>3</v>
      </c>
      <c r="K6530" s="4" t="str">
        <f t="shared" si="405"/>
        <v>New</v>
      </c>
      <c r="L6530" s="1" t="s">
        <v>40</v>
      </c>
      <c r="M6530" s="1" t="s">
        <v>38</v>
      </c>
      <c r="N6530" s="7">
        <v>33.53</v>
      </c>
      <c r="O6530" s="1" t="s">
        <v>41</v>
      </c>
      <c r="P6530" s="1" t="s">
        <v>38</v>
      </c>
      <c r="Q6530" s="1" t="s">
        <v>77</v>
      </c>
      <c r="R6530" s="7">
        <v>30</v>
      </c>
      <c r="S6530" s="1" t="s">
        <v>41</v>
      </c>
      <c r="T6530" s="1" t="s">
        <v>41</v>
      </c>
      <c r="U6530" s="1" t="s">
        <v>41</v>
      </c>
      <c r="V6530" s="1" t="s">
        <v>41</v>
      </c>
      <c r="W6530" s="1" t="s">
        <v>41</v>
      </c>
      <c r="X6530" s="1" t="s">
        <v>38</v>
      </c>
      <c r="Y6530" s="1" t="s">
        <v>38</v>
      </c>
      <c r="Z6530" s="1" t="s">
        <v>38</v>
      </c>
      <c r="AA6530" s="1" t="s">
        <v>49</v>
      </c>
      <c r="AB6530" s="1" t="s">
        <v>41</v>
      </c>
      <c r="AC6530" s="1" t="s">
        <v>181</v>
      </c>
      <c r="AD6530" s="7">
        <v>64.792366026289201</v>
      </c>
      <c r="AE6530" s="7">
        <v>189.1</v>
      </c>
      <c r="AF6530" s="7">
        <v>0</v>
      </c>
      <c r="AG6530" s="7">
        <v>0</v>
      </c>
      <c r="AH6530" s="7">
        <v>100.59</v>
      </c>
      <c r="AI6530" s="7">
        <v>289.69</v>
      </c>
      <c r="AJ6530" s="7">
        <f t="shared" si="406"/>
        <v>96.563333333333333</v>
      </c>
      <c r="AK6530" s="7" t="s">
        <v>8249</v>
      </c>
      <c r="AL6530" s="1" t="s">
        <v>96</v>
      </c>
      <c r="AM6530" s="1">
        <f t="shared" si="407"/>
        <v>0</v>
      </c>
      <c r="AN6530" s="1" t="s">
        <v>8232</v>
      </c>
      <c r="AO6530" s="1" t="s">
        <v>108</v>
      </c>
      <c r="AP6530" s="4">
        <f>1</f>
        <v>1</v>
      </c>
    </row>
    <row r="6531" spans="1:42" x14ac:dyDescent="0.3">
      <c r="A6531" s="1" t="s">
        <v>7717</v>
      </c>
      <c r="B6531" s="1" t="s">
        <v>47</v>
      </c>
      <c r="C6531" s="4">
        <v>58</v>
      </c>
      <c r="D6531" s="4" t="str">
        <f t="shared" ref="D6531:D6594" si="408">IF(C6531&lt;25, "Teenager", IF(C6531&lt;=50, "Adult", "Senior Citizen"))</f>
        <v>Senior Citizen</v>
      </c>
      <c r="E6531" s="1" t="s">
        <v>8253</v>
      </c>
      <c r="F6531" s="1" t="s">
        <v>8254</v>
      </c>
      <c r="G6531" s="1" t="s">
        <v>1058</v>
      </c>
      <c r="H6531" s="1">
        <v>95570</v>
      </c>
      <c r="I6531" s="4">
        <v>0</v>
      </c>
      <c r="J6531" s="4">
        <v>3</v>
      </c>
      <c r="K6531" s="4" t="str">
        <f t="shared" ref="K6531:K6594" si="409">IF(J6531&lt;12, "New", IF(J6531&lt;=48, "Loyal", "Veteran"))</f>
        <v>New</v>
      </c>
      <c r="L6531" s="1" t="s">
        <v>52</v>
      </c>
      <c r="M6531" s="1" t="s">
        <v>38</v>
      </c>
      <c r="N6531" s="7">
        <v>2.88</v>
      </c>
      <c r="O6531" s="1" t="s">
        <v>41</v>
      </c>
      <c r="P6531" s="1" t="s">
        <v>38</v>
      </c>
      <c r="Q6531" s="1" t="s">
        <v>77</v>
      </c>
      <c r="R6531" s="7">
        <v>17</v>
      </c>
      <c r="S6531" s="1" t="s">
        <v>41</v>
      </c>
      <c r="T6531" s="1" t="s">
        <v>41</v>
      </c>
      <c r="U6531" s="1" t="s">
        <v>41</v>
      </c>
      <c r="V6531" s="1" t="s">
        <v>41</v>
      </c>
      <c r="W6531" s="1" t="s">
        <v>38</v>
      </c>
      <c r="X6531" s="1" t="s">
        <v>41</v>
      </c>
      <c r="Y6531" s="1" t="s">
        <v>41</v>
      </c>
      <c r="Z6531" s="1" t="s">
        <v>38</v>
      </c>
      <c r="AA6531" s="1" t="s">
        <v>49</v>
      </c>
      <c r="AB6531" s="1" t="s">
        <v>38</v>
      </c>
      <c r="AC6531" s="1" t="s">
        <v>44</v>
      </c>
      <c r="AD6531" s="7">
        <v>54.7</v>
      </c>
      <c r="AE6531" s="7">
        <v>169.45</v>
      </c>
      <c r="AF6531" s="7">
        <v>0</v>
      </c>
      <c r="AG6531" s="7">
        <v>0</v>
      </c>
      <c r="AH6531" s="7">
        <v>8.64</v>
      </c>
      <c r="AI6531" s="7">
        <v>178.09</v>
      </c>
      <c r="AJ6531" s="7">
        <f t="shared" ref="AJ6531:AJ6594" si="410">IF(J6531=0, 0, AI6531 / J6531)</f>
        <v>59.363333333333337</v>
      </c>
      <c r="AK6531" s="7" t="s">
        <v>8249</v>
      </c>
      <c r="AL6531" s="1" t="s">
        <v>55</v>
      </c>
      <c r="AM6531" s="1">
        <f t="shared" ref="AM6531:AM6594" si="411">IF(AL6531="Churned", 1, 0)</f>
        <v>1</v>
      </c>
      <c r="AN6531" s="1" t="s">
        <v>56</v>
      </c>
      <c r="AO6531" s="1" t="s">
        <v>57</v>
      </c>
      <c r="AP6531" s="4">
        <f>1</f>
        <v>1</v>
      </c>
    </row>
    <row r="6532" spans="1:42" x14ac:dyDescent="0.3">
      <c r="A6532" s="1" t="s">
        <v>7718</v>
      </c>
      <c r="B6532" s="1" t="s">
        <v>47</v>
      </c>
      <c r="C6532" s="4">
        <v>23</v>
      </c>
      <c r="D6532" s="4" t="str">
        <f t="shared" si="408"/>
        <v>Teenager</v>
      </c>
      <c r="E6532" s="1" t="s">
        <v>8253</v>
      </c>
      <c r="F6532" s="1" t="s">
        <v>8254</v>
      </c>
      <c r="G6532" s="1" t="s">
        <v>3773</v>
      </c>
      <c r="H6532" s="1">
        <v>95615</v>
      </c>
      <c r="I6532" s="4">
        <v>0</v>
      </c>
      <c r="J6532" s="4">
        <v>10</v>
      </c>
      <c r="K6532" s="4" t="str">
        <f t="shared" si="409"/>
        <v>New</v>
      </c>
      <c r="L6532" s="1" t="s">
        <v>40</v>
      </c>
      <c r="M6532" s="1" t="s">
        <v>38</v>
      </c>
      <c r="N6532" s="7">
        <v>4.29</v>
      </c>
      <c r="O6532" s="1" t="s">
        <v>41</v>
      </c>
      <c r="P6532" s="1" t="s">
        <v>38</v>
      </c>
      <c r="Q6532" s="1" t="s">
        <v>53</v>
      </c>
      <c r="R6532" s="7">
        <v>85</v>
      </c>
      <c r="S6532" s="1" t="s">
        <v>41</v>
      </c>
      <c r="T6532" s="1" t="s">
        <v>41</v>
      </c>
      <c r="U6532" s="1" t="s">
        <v>41</v>
      </c>
      <c r="V6532" s="1" t="s">
        <v>41</v>
      </c>
      <c r="W6532" s="1" t="s">
        <v>41</v>
      </c>
      <c r="X6532" s="1" t="s">
        <v>41</v>
      </c>
      <c r="Y6532" s="1" t="s">
        <v>41</v>
      </c>
      <c r="Z6532" s="1" t="s">
        <v>38</v>
      </c>
      <c r="AA6532" s="1" t="s">
        <v>49</v>
      </c>
      <c r="AB6532" s="1" t="s">
        <v>41</v>
      </c>
      <c r="AC6532" s="1" t="s">
        <v>44</v>
      </c>
      <c r="AD6532" s="7">
        <v>70.150000000000006</v>
      </c>
      <c r="AE6532" s="7">
        <v>735.5</v>
      </c>
      <c r="AF6532" s="7">
        <v>0</v>
      </c>
      <c r="AG6532" s="7">
        <v>0</v>
      </c>
      <c r="AH6532" s="7">
        <v>42.9</v>
      </c>
      <c r="AI6532" s="7">
        <v>778.4</v>
      </c>
      <c r="AJ6532" s="7">
        <f t="shared" si="410"/>
        <v>77.84</v>
      </c>
      <c r="AK6532" s="7" t="s">
        <v>8249</v>
      </c>
      <c r="AL6532" s="1" t="s">
        <v>45</v>
      </c>
      <c r="AM6532" s="1">
        <f t="shared" si="411"/>
        <v>0</v>
      </c>
      <c r="AN6532" s="1" t="s">
        <v>8232</v>
      </c>
      <c r="AO6532" s="1" t="s">
        <v>108</v>
      </c>
      <c r="AP6532" s="4">
        <f>1</f>
        <v>1</v>
      </c>
    </row>
    <row r="6533" spans="1:42" x14ac:dyDescent="0.3">
      <c r="A6533" s="1" t="s">
        <v>7719</v>
      </c>
      <c r="B6533" s="1" t="s">
        <v>47</v>
      </c>
      <c r="C6533" s="4">
        <v>76</v>
      </c>
      <c r="D6533" s="4" t="str">
        <f t="shared" si="408"/>
        <v>Senior Citizen</v>
      </c>
      <c r="E6533" s="1" t="s">
        <v>3</v>
      </c>
      <c r="F6533" s="1" t="s">
        <v>8254</v>
      </c>
      <c r="G6533" s="1" t="s">
        <v>1548</v>
      </c>
      <c r="H6533" s="1">
        <v>91331</v>
      </c>
      <c r="I6533" s="4">
        <v>1</v>
      </c>
      <c r="J6533" s="4">
        <v>4</v>
      </c>
      <c r="K6533" s="4" t="str">
        <f t="shared" si="409"/>
        <v>New</v>
      </c>
      <c r="L6533" s="1" t="s">
        <v>40</v>
      </c>
      <c r="M6533" s="1" t="s">
        <v>38</v>
      </c>
      <c r="N6533" s="7">
        <v>28.11</v>
      </c>
      <c r="O6533" s="1" t="s">
        <v>38</v>
      </c>
      <c r="P6533" s="1" t="s">
        <v>38</v>
      </c>
      <c r="Q6533" s="1" t="s">
        <v>53</v>
      </c>
      <c r="R6533" s="7">
        <v>27</v>
      </c>
      <c r="S6533" s="1" t="s">
        <v>41</v>
      </c>
      <c r="T6533" s="1" t="s">
        <v>41</v>
      </c>
      <c r="U6533" s="1" t="s">
        <v>41</v>
      </c>
      <c r="V6533" s="1" t="s">
        <v>41</v>
      </c>
      <c r="W6533" s="1" t="s">
        <v>41</v>
      </c>
      <c r="X6533" s="1" t="s">
        <v>41</v>
      </c>
      <c r="Y6533" s="1" t="s">
        <v>41</v>
      </c>
      <c r="Z6533" s="1" t="s">
        <v>38</v>
      </c>
      <c r="AA6533" s="1" t="s">
        <v>49</v>
      </c>
      <c r="AB6533" s="1" t="s">
        <v>41</v>
      </c>
      <c r="AC6533" s="1" t="s">
        <v>54</v>
      </c>
      <c r="AD6533" s="7">
        <v>74.95</v>
      </c>
      <c r="AE6533" s="7">
        <v>308.7</v>
      </c>
      <c r="AF6533" s="7">
        <v>0</v>
      </c>
      <c r="AG6533" s="7">
        <v>0</v>
      </c>
      <c r="AH6533" s="7">
        <v>112.44</v>
      </c>
      <c r="AI6533" s="7">
        <v>421.14</v>
      </c>
      <c r="AJ6533" s="7">
        <f t="shared" si="410"/>
        <v>105.285</v>
      </c>
      <c r="AK6533" s="7" t="s">
        <v>8247</v>
      </c>
      <c r="AL6533" s="1" t="s">
        <v>55</v>
      </c>
      <c r="AM6533" s="1">
        <f t="shared" si="411"/>
        <v>1</v>
      </c>
      <c r="AN6533" s="1" t="s">
        <v>56</v>
      </c>
      <c r="AO6533" s="1" t="s">
        <v>212</v>
      </c>
      <c r="AP6533" s="4">
        <f>1</f>
        <v>1</v>
      </c>
    </row>
    <row r="6534" spans="1:42" x14ac:dyDescent="0.3">
      <c r="A6534" s="1" t="s">
        <v>7720</v>
      </c>
      <c r="B6534" s="1" t="s">
        <v>37</v>
      </c>
      <c r="C6534" s="4">
        <v>60</v>
      </c>
      <c r="D6534" s="4" t="str">
        <f t="shared" si="408"/>
        <v>Senior Citizen</v>
      </c>
      <c r="E6534" s="1" t="s">
        <v>8253</v>
      </c>
      <c r="F6534" s="1" t="s">
        <v>8254</v>
      </c>
      <c r="G6534" s="1" t="s">
        <v>124</v>
      </c>
      <c r="H6534" s="1">
        <v>95351</v>
      </c>
      <c r="I6534" s="4">
        <v>0</v>
      </c>
      <c r="J6534" s="4">
        <v>15</v>
      </c>
      <c r="K6534" s="4" t="str">
        <f t="shared" si="409"/>
        <v>Loyal</v>
      </c>
      <c r="L6534" s="1" t="s">
        <v>40</v>
      </c>
      <c r="M6534" s="1" t="s">
        <v>38</v>
      </c>
      <c r="N6534" s="7">
        <v>10.43</v>
      </c>
      <c r="O6534" s="1" t="s">
        <v>41</v>
      </c>
      <c r="P6534" s="1" t="s">
        <v>38</v>
      </c>
      <c r="Q6534" s="1" t="s">
        <v>53</v>
      </c>
      <c r="R6534" s="7">
        <v>29</v>
      </c>
      <c r="S6534" s="1" t="s">
        <v>41</v>
      </c>
      <c r="T6534" s="1" t="s">
        <v>38</v>
      </c>
      <c r="U6534" s="1" t="s">
        <v>41</v>
      </c>
      <c r="V6534" s="1" t="s">
        <v>41</v>
      </c>
      <c r="W6534" s="1" t="s">
        <v>38</v>
      </c>
      <c r="X6534" s="1" t="s">
        <v>41</v>
      </c>
      <c r="Y6534" s="1" t="s">
        <v>41</v>
      </c>
      <c r="Z6534" s="1" t="s">
        <v>38</v>
      </c>
      <c r="AA6534" s="1" t="s">
        <v>49</v>
      </c>
      <c r="AB6534" s="1" t="s">
        <v>38</v>
      </c>
      <c r="AC6534" s="1" t="s">
        <v>54</v>
      </c>
      <c r="AD6534" s="7">
        <v>83.2</v>
      </c>
      <c r="AE6534" s="7">
        <v>1130</v>
      </c>
      <c r="AF6534" s="7">
        <v>0</v>
      </c>
      <c r="AG6534" s="7">
        <v>0</v>
      </c>
      <c r="AH6534" s="7">
        <v>156.44999999999999</v>
      </c>
      <c r="AI6534" s="7">
        <v>1286.45</v>
      </c>
      <c r="AJ6534" s="7">
        <f t="shared" si="410"/>
        <v>85.763333333333335</v>
      </c>
      <c r="AK6534" s="7" t="s">
        <v>8249</v>
      </c>
      <c r="AL6534" s="1" t="s">
        <v>45</v>
      </c>
      <c r="AM6534" s="1">
        <f t="shared" si="411"/>
        <v>0</v>
      </c>
      <c r="AN6534" s="1" t="s">
        <v>8232</v>
      </c>
      <c r="AO6534" s="1" t="s">
        <v>108</v>
      </c>
      <c r="AP6534" s="4">
        <f>1</f>
        <v>1</v>
      </c>
    </row>
    <row r="6535" spans="1:42" x14ac:dyDescent="0.3">
      <c r="A6535" s="1" t="s">
        <v>7721</v>
      </c>
      <c r="B6535" s="1" t="s">
        <v>37</v>
      </c>
      <c r="C6535" s="4">
        <v>27</v>
      </c>
      <c r="D6535" s="4" t="str">
        <f t="shared" si="408"/>
        <v>Adult</v>
      </c>
      <c r="E6535" s="1" t="s">
        <v>8253</v>
      </c>
      <c r="F6535" s="1" t="s">
        <v>8254</v>
      </c>
      <c r="G6535" s="1" t="s">
        <v>437</v>
      </c>
      <c r="H6535" s="1">
        <v>95542</v>
      </c>
      <c r="I6535" s="4">
        <v>0</v>
      </c>
      <c r="J6535" s="4">
        <v>3</v>
      </c>
      <c r="K6535" s="4" t="str">
        <f t="shared" si="409"/>
        <v>New</v>
      </c>
      <c r="L6535" s="1" t="s">
        <v>40</v>
      </c>
      <c r="M6535" s="1" t="s">
        <v>38</v>
      </c>
      <c r="N6535" s="7">
        <v>26.33</v>
      </c>
      <c r="O6535" s="1" t="s">
        <v>38</v>
      </c>
      <c r="P6535" s="1" t="s">
        <v>41</v>
      </c>
      <c r="Q6535" s="1" t="s">
        <v>8232</v>
      </c>
      <c r="R6535" s="7">
        <v>0</v>
      </c>
      <c r="S6535" s="1" t="s">
        <v>41</v>
      </c>
      <c r="T6535" s="1" t="s">
        <v>41</v>
      </c>
      <c r="U6535" s="1" t="s">
        <v>41</v>
      </c>
      <c r="V6535" s="1" t="s">
        <v>41</v>
      </c>
      <c r="W6535" s="1" t="s">
        <v>41</v>
      </c>
      <c r="X6535" s="1" t="s">
        <v>41</v>
      </c>
      <c r="Y6535" s="1" t="s">
        <v>41</v>
      </c>
      <c r="Z6535" s="1" t="s">
        <v>41</v>
      </c>
      <c r="AA6535" s="1" t="s">
        <v>49</v>
      </c>
      <c r="AB6535" s="1" t="s">
        <v>41</v>
      </c>
      <c r="AC6535" s="1" t="s">
        <v>44</v>
      </c>
      <c r="AD6535" s="7">
        <v>24.6</v>
      </c>
      <c r="AE6535" s="7">
        <v>86.35</v>
      </c>
      <c r="AF6535" s="7">
        <v>0</v>
      </c>
      <c r="AG6535" s="7">
        <v>0</v>
      </c>
      <c r="AH6535" s="7">
        <v>78.989999999999995</v>
      </c>
      <c r="AI6535" s="7">
        <v>165.34</v>
      </c>
      <c r="AJ6535" s="7">
        <f t="shared" si="410"/>
        <v>55.113333333333337</v>
      </c>
      <c r="AK6535" s="7" t="s">
        <v>8249</v>
      </c>
      <c r="AL6535" s="1" t="s">
        <v>96</v>
      </c>
      <c r="AM6535" s="1">
        <f t="shared" si="411"/>
        <v>0</v>
      </c>
      <c r="AN6535" s="1" t="s">
        <v>8232</v>
      </c>
      <c r="AO6535" s="1" t="s">
        <v>108</v>
      </c>
      <c r="AP6535" s="4">
        <f>1</f>
        <v>1</v>
      </c>
    </row>
    <row r="6536" spans="1:42" x14ac:dyDescent="0.3">
      <c r="A6536" s="1" t="s">
        <v>7722</v>
      </c>
      <c r="B6536" s="1" t="s">
        <v>37</v>
      </c>
      <c r="C6536" s="4">
        <v>67</v>
      </c>
      <c r="D6536" s="4" t="str">
        <f t="shared" si="408"/>
        <v>Senior Citizen</v>
      </c>
      <c r="E6536" s="1" t="s">
        <v>3</v>
      </c>
      <c r="F6536" s="1" t="s">
        <v>8254</v>
      </c>
      <c r="G6536" s="1" t="s">
        <v>494</v>
      </c>
      <c r="H6536" s="1">
        <v>92860</v>
      </c>
      <c r="I6536" s="4">
        <v>1</v>
      </c>
      <c r="J6536" s="4">
        <v>52</v>
      </c>
      <c r="K6536" s="4" t="str">
        <f t="shared" si="409"/>
        <v>Veteran</v>
      </c>
      <c r="L6536" s="1" t="s">
        <v>40</v>
      </c>
      <c r="M6536" s="1" t="s">
        <v>38</v>
      </c>
      <c r="N6536" s="7">
        <v>4.1100000000000003</v>
      </c>
      <c r="O6536" s="1" t="s">
        <v>38</v>
      </c>
      <c r="P6536" s="1" t="s">
        <v>38</v>
      </c>
      <c r="Q6536" s="1" t="s">
        <v>53</v>
      </c>
      <c r="R6536" s="7">
        <v>17</v>
      </c>
      <c r="S6536" s="1" t="s">
        <v>38</v>
      </c>
      <c r="T6536" s="1" t="s">
        <v>38</v>
      </c>
      <c r="U6536" s="1" t="s">
        <v>38</v>
      </c>
      <c r="V6536" s="1" t="s">
        <v>41</v>
      </c>
      <c r="W6536" s="1" t="s">
        <v>38</v>
      </c>
      <c r="X6536" s="1" t="s">
        <v>38</v>
      </c>
      <c r="Y6536" s="1" t="s">
        <v>41</v>
      </c>
      <c r="Z6536" s="1" t="s">
        <v>38</v>
      </c>
      <c r="AA6536" s="1" t="s">
        <v>71</v>
      </c>
      <c r="AB6536" s="1" t="s">
        <v>38</v>
      </c>
      <c r="AC6536" s="1" t="s">
        <v>54</v>
      </c>
      <c r="AD6536" s="7">
        <v>109.1</v>
      </c>
      <c r="AE6536" s="7">
        <v>5647.95</v>
      </c>
      <c r="AF6536" s="7">
        <v>0</v>
      </c>
      <c r="AG6536" s="7">
        <v>0</v>
      </c>
      <c r="AH6536" s="7">
        <v>213.72</v>
      </c>
      <c r="AI6536" s="7">
        <v>5861.67</v>
      </c>
      <c r="AJ6536" s="7">
        <f t="shared" si="410"/>
        <v>112.72442307692307</v>
      </c>
      <c r="AK6536" s="7" t="s">
        <v>8247</v>
      </c>
      <c r="AL6536" s="1" t="s">
        <v>45</v>
      </c>
      <c r="AM6536" s="1">
        <f t="shared" si="411"/>
        <v>0</v>
      </c>
      <c r="AN6536" s="1" t="s">
        <v>8232</v>
      </c>
      <c r="AO6536" s="1" t="s">
        <v>108</v>
      </c>
      <c r="AP6536" s="4">
        <f>1</f>
        <v>1</v>
      </c>
    </row>
    <row r="6537" spans="1:42" x14ac:dyDescent="0.3">
      <c r="A6537" s="1" t="s">
        <v>7723</v>
      </c>
      <c r="B6537" s="1" t="s">
        <v>37</v>
      </c>
      <c r="C6537" s="4">
        <v>77</v>
      </c>
      <c r="D6537" s="4" t="str">
        <f t="shared" si="408"/>
        <v>Senior Citizen</v>
      </c>
      <c r="E6537" s="1" t="s">
        <v>8253</v>
      </c>
      <c r="F6537" s="1" t="s">
        <v>8254</v>
      </c>
      <c r="G6537" s="1" t="s">
        <v>976</v>
      </c>
      <c r="H6537" s="1">
        <v>92801</v>
      </c>
      <c r="I6537" s="4">
        <v>0</v>
      </c>
      <c r="J6537" s="4">
        <v>21</v>
      </c>
      <c r="K6537" s="4" t="str">
        <f t="shared" si="409"/>
        <v>Loyal</v>
      </c>
      <c r="L6537" s="1" t="s">
        <v>40</v>
      </c>
      <c r="M6537" s="1" t="s">
        <v>38</v>
      </c>
      <c r="N6537" s="7">
        <v>37.4</v>
      </c>
      <c r="O6537" s="1" t="s">
        <v>38</v>
      </c>
      <c r="P6537" s="1" t="s">
        <v>38</v>
      </c>
      <c r="Q6537" s="1" t="s">
        <v>53</v>
      </c>
      <c r="R6537" s="7">
        <v>16</v>
      </c>
      <c r="S6537" s="1" t="s">
        <v>41</v>
      </c>
      <c r="T6537" s="1" t="s">
        <v>41</v>
      </c>
      <c r="U6537" s="1" t="s">
        <v>41</v>
      </c>
      <c r="V6537" s="1" t="s">
        <v>41</v>
      </c>
      <c r="W6537" s="1" t="s">
        <v>38</v>
      </c>
      <c r="X6537" s="1" t="s">
        <v>38</v>
      </c>
      <c r="Y6537" s="1" t="s">
        <v>41</v>
      </c>
      <c r="Z6537" s="1" t="s">
        <v>38</v>
      </c>
      <c r="AA6537" s="1" t="s">
        <v>49</v>
      </c>
      <c r="AB6537" s="1" t="s">
        <v>38</v>
      </c>
      <c r="AC6537" s="1" t="s">
        <v>54</v>
      </c>
      <c r="AD6537" s="7">
        <v>95.4</v>
      </c>
      <c r="AE6537" s="7">
        <v>2025.1</v>
      </c>
      <c r="AF6537" s="7">
        <v>0</v>
      </c>
      <c r="AG6537" s="7">
        <v>0</v>
      </c>
      <c r="AH6537" s="7">
        <v>785.4</v>
      </c>
      <c r="AI6537" s="7">
        <v>2810.5</v>
      </c>
      <c r="AJ6537" s="7">
        <f t="shared" si="410"/>
        <v>133.83333333333334</v>
      </c>
      <c r="AK6537" s="7" t="s">
        <v>8247</v>
      </c>
      <c r="AL6537" s="1" t="s">
        <v>45</v>
      </c>
      <c r="AM6537" s="1">
        <f t="shared" si="411"/>
        <v>0</v>
      </c>
      <c r="AN6537" s="1" t="s">
        <v>8232</v>
      </c>
      <c r="AO6537" s="1" t="s">
        <v>108</v>
      </c>
      <c r="AP6537" s="4">
        <f>1</f>
        <v>1</v>
      </c>
    </row>
    <row r="6538" spans="1:42" x14ac:dyDescent="0.3">
      <c r="A6538" s="1" t="s">
        <v>7724</v>
      </c>
      <c r="B6538" s="1" t="s">
        <v>37</v>
      </c>
      <c r="C6538" s="4">
        <v>23</v>
      </c>
      <c r="D6538" s="4" t="str">
        <f t="shared" si="408"/>
        <v>Teenager</v>
      </c>
      <c r="E6538" s="1" t="s">
        <v>3</v>
      </c>
      <c r="F6538" s="1" t="s">
        <v>8254</v>
      </c>
      <c r="G6538" s="1" t="s">
        <v>2339</v>
      </c>
      <c r="H6538" s="1">
        <v>92275</v>
      </c>
      <c r="I6538" s="4">
        <v>2</v>
      </c>
      <c r="J6538" s="4">
        <v>68</v>
      </c>
      <c r="K6538" s="4" t="str">
        <f t="shared" si="409"/>
        <v>Veteran</v>
      </c>
      <c r="L6538" s="1" t="s">
        <v>40</v>
      </c>
      <c r="M6538" s="1" t="s">
        <v>38</v>
      </c>
      <c r="N6538" s="7">
        <v>8.6199999999999992</v>
      </c>
      <c r="O6538" s="1" t="s">
        <v>41</v>
      </c>
      <c r="P6538" s="1" t="s">
        <v>38</v>
      </c>
      <c r="Q6538" s="1" t="s">
        <v>77</v>
      </c>
      <c r="R6538" s="7">
        <v>53</v>
      </c>
      <c r="S6538" s="1" t="s">
        <v>41</v>
      </c>
      <c r="T6538" s="1" t="s">
        <v>38</v>
      </c>
      <c r="U6538" s="1" t="s">
        <v>41</v>
      </c>
      <c r="V6538" s="1" t="s">
        <v>38</v>
      </c>
      <c r="W6538" s="1" t="s">
        <v>38</v>
      </c>
      <c r="X6538" s="1" t="s">
        <v>41</v>
      </c>
      <c r="Y6538" s="1" t="s">
        <v>41</v>
      </c>
      <c r="Z6538" s="1" t="s">
        <v>38</v>
      </c>
      <c r="AA6538" s="1" t="s">
        <v>71</v>
      </c>
      <c r="AB6538" s="1" t="s">
        <v>41</v>
      </c>
      <c r="AC6538" s="1" t="s">
        <v>54</v>
      </c>
      <c r="AD6538" s="7">
        <v>64.099999999999994</v>
      </c>
      <c r="AE6538" s="7">
        <v>4326.25</v>
      </c>
      <c r="AF6538" s="7">
        <v>19.12</v>
      </c>
      <c r="AG6538" s="7">
        <v>0</v>
      </c>
      <c r="AH6538" s="7">
        <v>586.16</v>
      </c>
      <c r="AI6538" s="7">
        <v>4893.29</v>
      </c>
      <c r="AJ6538" s="7">
        <f t="shared" si="410"/>
        <v>71.960147058823523</v>
      </c>
      <c r="AK6538" s="7" t="s">
        <v>8249</v>
      </c>
      <c r="AL6538" s="1" t="s">
        <v>45</v>
      </c>
      <c r="AM6538" s="1">
        <f t="shared" si="411"/>
        <v>0</v>
      </c>
      <c r="AN6538" s="1" t="s">
        <v>8232</v>
      </c>
      <c r="AO6538" s="1" t="s">
        <v>108</v>
      </c>
      <c r="AP6538" s="4">
        <f>1</f>
        <v>1</v>
      </c>
    </row>
    <row r="6539" spans="1:42" x14ac:dyDescent="0.3">
      <c r="A6539" s="1" t="s">
        <v>7725</v>
      </c>
      <c r="B6539" s="1" t="s">
        <v>47</v>
      </c>
      <c r="C6539" s="4">
        <v>76</v>
      </c>
      <c r="D6539" s="4" t="str">
        <f t="shared" si="408"/>
        <v>Senior Citizen</v>
      </c>
      <c r="E6539" s="1" t="s">
        <v>8253</v>
      </c>
      <c r="F6539" s="1" t="s">
        <v>8254</v>
      </c>
      <c r="G6539" s="1" t="s">
        <v>7726</v>
      </c>
      <c r="H6539" s="1">
        <v>95956</v>
      </c>
      <c r="I6539" s="4">
        <v>0</v>
      </c>
      <c r="J6539" s="4">
        <v>39</v>
      </c>
      <c r="K6539" s="4" t="str">
        <f t="shared" si="409"/>
        <v>Loyal</v>
      </c>
      <c r="L6539" s="1" t="s">
        <v>40</v>
      </c>
      <c r="M6539" s="1" t="s">
        <v>38</v>
      </c>
      <c r="N6539" s="7">
        <v>20.059999999999999</v>
      </c>
      <c r="O6539" s="1" t="s">
        <v>38</v>
      </c>
      <c r="P6539" s="1" t="s">
        <v>38</v>
      </c>
      <c r="Q6539" s="1" t="s">
        <v>53</v>
      </c>
      <c r="R6539" s="7">
        <v>3</v>
      </c>
      <c r="S6539" s="1" t="s">
        <v>41</v>
      </c>
      <c r="T6539" s="1" t="s">
        <v>38</v>
      </c>
      <c r="U6539" s="1" t="s">
        <v>41</v>
      </c>
      <c r="V6539" s="1" t="s">
        <v>41</v>
      </c>
      <c r="W6539" s="1" t="s">
        <v>41</v>
      </c>
      <c r="X6539" s="1" t="s">
        <v>38</v>
      </c>
      <c r="Y6539" s="1" t="s">
        <v>38</v>
      </c>
      <c r="Z6539" s="1" t="s">
        <v>38</v>
      </c>
      <c r="AA6539" s="1" t="s">
        <v>71</v>
      </c>
      <c r="AB6539" s="1" t="s">
        <v>41</v>
      </c>
      <c r="AC6539" s="1" t="s">
        <v>54</v>
      </c>
      <c r="AD6539" s="7">
        <v>90.7</v>
      </c>
      <c r="AE6539" s="7">
        <v>3413.25</v>
      </c>
      <c r="AF6539" s="7">
        <v>0</v>
      </c>
      <c r="AG6539" s="7">
        <v>0</v>
      </c>
      <c r="AH6539" s="7">
        <v>782.34</v>
      </c>
      <c r="AI6539" s="7">
        <v>4195.59</v>
      </c>
      <c r="AJ6539" s="7">
        <f t="shared" si="410"/>
        <v>107.57923076923078</v>
      </c>
      <c r="AK6539" s="7" t="s">
        <v>8247</v>
      </c>
      <c r="AL6539" s="1" t="s">
        <v>45</v>
      </c>
      <c r="AM6539" s="1">
        <f t="shared" si="411"/>
        <v>0</v>
      </c>
      <c r="AN6539" s="1" t="s">
        <v>8232</v>
      </c>
      <c r="AO6539" s="1" t="s">
        <v>108</v>
      </c>
      <c r="AP6539" s="4">
        <f>1</f>
        <v>1</v>
      </c>
    </row>
    <row r="6540" spans="1:42" x14ac:dyDescent="0.3">
      <c r="A6540" s="1" t="s">
        <v>7727</v>
      </c>
      <c r="B6540" s="1" t="s">
        <v>37</v>
      </c>
      <c r="C6540" s="4">
        <v>47</v>
      </c>
      <c r="D6540" s="4" t="str">
        <f t="shared" si="408"/>
        <v>Adult</v>
      </c>
      <c r="E6540" s="1" t="s">
        <v>3</v>
      </c>
      <c r="F6540" s="1" t="s">
        <v>8254</v>
      </c>
      <c r="G6540" s="1" t="s">
        <v>706</v>
      </c>
      <c r="H6540" s="1">
        <v>91702</v>
      </c>
      <c r="I6540" s="4">
        <v>1</v>
      </c>
      <c r="J6540" s="4">
        <v>46</v>
      </c>
      <c r="K6540" s="4" t="str">
        <f t="shared" si="409"/>
        <v>Loyal</v>
      </c>
      <c r="L6540" s="1" t="s">
        <v>40</v>
      </c>
      <c r="M6540" s="1" t="s">
        <v>41</v>
      </c>
      <c r="N6540" s="7">
        <v>25.420517214274568</v>
      </c>
      <c r="O6540" s="1" t="s">
        <v>41</v>
      </c>
      <c r="P6540" s="1" t="s">
        <v>38</v>
      </c>
      <c r="Q6540" s="1" t="s">
        <v>77</v>
      </c>
      <c r="R6540" s="7">
        <v>8</v>
      </c>
      <c r="S6540" s="1" t="s">
        <v>41</v>
      </c>
      <c r="T6540" s="1" t="s">
        <v>41</v>
      </c>
      <c r="U6540" s="1" t="s">
        <v>41</v>
      </c>
      <c r="V6540" s="1" t="s">
        <v>41</v>
      </c>
      <c r="W6540" s="1" t="s">
        <v>38</v>
      </c>
      <c r="X6540" s="1" t="s">
        <v>38</v>
      </c>
      <c r="Y6540" s="1" t="s">
        <v>38</v>
      </c>
      <c r="Z6540" s="1" t="s">
        <v>38</v>
      </c>
      <c r="AA6540" s="1" t="s">
        <v>49</v>
      </c>
      <c r="AB6540" s="1" t="s">
        <v>38</v>
      </c>
      <c r="AC6540" s="1" t="s">
        <v>54</v>
      </c>
      <c r="AD6540" s="7">
        <v>43.95</v>
      </c>
      <c r="AE6540" s="7">
        <v>2007.85</v>
      </c>
      <c r="AF6540" s="7">
        <v>0</v>
      </c>
      <c r="AG6540" s="7">
        <v>0</v>
      </c>
      <c r="AH6540" s="7">
        <v>0</v>
      </c>
      <c r="AI6540" s="7">
        <v>2007.85</v>
      </c>
      <c r="AJ6540" s="7">
        <f t="shared" si="410"/>
        <v>43.64891304347826</v>
      </c>
      <c r="AK6540" s="7" t="s">
        <v>8246</v>
      </c>
      <c r="AL6540" s="1" t="s">
        <v>45</v>
      </c>
      <c r="AM6540" s="1">
        <f t="shared" si="411"/>
        <v>0</v>
      </c>
      <c r="AN6540" s="1" t="s">
        <v>8232</v>
      </c>
      <c r="AO6540" s="1" t="s">
        <v>108</v>
      </c>
      <c r="AP6540" s="4">
        <f>1</f>
        <v>1</v>
      </c>
    </row>
    <row r="6541" spans="1:42" x14ac:dyDescent="0.3">
      <c r="A6541" s="1" t="s">
        <v>7728</v>
      </c>
      <c r="B6541" s="1" t="s">
        <v>37</v>
      </c>
      <c r="C6541" s="4">
        <v>51</v>
      </c>
      <c r="D6541" s="4" t="str">
        <f t="shared" si="408"/>
        <v>Senior Citizen</v>
      </c>
      <c r="E6541" s="1" t="s">
        <v>8253</v>
      </c>
      <c r="F6541" s="1" t="s">
        <v>8254</v>
      </c>
      <c r="G6541" s="1" t="s">
        <v>285</v>
      </c>
      <c r="H6541" s="1">
        <v>92612</v>
      </c>
      <c r="I6541" s="4">
        <v>0</v>
      </c>
      <c r="J6541" s="4">
        <v>1</v>
      </c>
      <c r="K6541" s="4" t="str">
        <f t="shared" si="409"/>
        <v>New</v>
      </c>
      <c r="L6541" s="1" t="s">
        <v>52</v>
      </c>
      <c r="M6541" s="1" t="s">
        <v>38</v>
      </c>
      <c r="N6541" s="7">
        <v>30.52</v>
      </c>
      <c r="O6541" s="1" t="s">
        <v>38</v>
      </c>
      <c r="P6541" s="1" t="s">
        <v>38</v>
      </c>
      <c r="Q6541" s="1" t="s">
        <v>53</v>
      </c>
      <c r="R6541" s="7">
        <v>30</v>
      </c>
      <c r="S6541" s="1" t="s">
        <v>41</v>
      </c>
      <c r="T6541" s="1" t="s">
        <v>41</v>
      </c>
      <c r="U6541" s="1" t="s">
        <v>41</v>
      </c>
      <c r="V6541" s="1" t="s">
        <v>41</v>
      </c>
      <c r="W6541" s="1" t="s">
        <v>41</v>
      </c>
      <c r="X6541" s="1" t="s">
        <v>38</v>
      </c>
      <c r="Y6541" s="1" t="s">
        <v>38</v>
      </c>
      <c r="Z6541" s="1" t="s">
        <v>38</v>
      </c>
      <c r="AA6541" s="1" t="s">
        <v>49</v>
      </c>
      <c r="AB6541" s="1" t="s">
        <v>38</v>
      </c>
      <c r="AC6541" s="1" t="s">
        <v>54</v>
      </c>
      <c r="AD6541" s="7">
        <v>85</v>
      </c>
      <c r="AE6541" s="7">
        <v>85</v>
      </c>
      <c r="AF6541" s="7">
        <v>0</v>
      </c>
      <c r="AG6541" s="7">
        <v>0</v>
      </c>
      <c r="AH6541" s="7">
        <v>30.52</v>
      </c>
      <c r="AI6541" s="7">
        <v>115.52</v>
      </c>
      <c r="AJ6541" s="7">
        <f t="shared" si="410"/>
        <v>115.52</v>
      </c>
      <c r="AK6541" s="7" t="s">
        <v>8247</v>
      </c>
      <c r="AL6541" s="1" t="s">
        <v>55</v>
      </c>
      <c r="AM6541" s="1">
        <f t="shared" si="411"/>
        <v>1</v>
      </c>
      <c r="AN6541" s="1" t="s">
        <v>107</v>
      </c>
      <c r="AO6541" s="1" t="s">
        <v>108</v>
      </c>
      <c r="AP6541" s="4">
        <f>1</f>
        <v>1</v>
      </c>
    </row>
    <row r="6542" spans="1:42" x14ac:dyDescent="0.3">
      <c r="A6542" s="1" t="s">
        <v>7729</v>
      </c>
      <c r="B6542" s="1" t="s">
        <v>47</v>
      </c>
      <c r="C6542" s="4">
        <v>36</v>
      </c>
      <c r="D6542" s="4" t="str">
        <f t="shared" si="408"/>
        <v>Adult</v>
      </c>
      <c r="E6542" s="1" t="s">
        <v>3</v>
      </c>
      <c r="F6542" s="1" t="s">
        <v>8254</v>
      </c>
      <c r="G6542" s="1" t="s">
        <v>85</v>
      </c>
      <c r="H6542" s="1">
        <v>95843</v>
      </c>
      <c r="I6542" s="4">
        <v>1</v>
      </c>
      <c r="J6542" s="4">
        <v>13</v>
      </c>
      <c r="K6542" s="4" t="str">
        <f t="shared" si="409"/>
        <v>Loyal</v>
      </c>
      <c r="L6542" s="1" t="s">
        <v>40</v>
      </c>
      <c r="M6542" s="1" t="s">
        <v>38</v>
      </c>
      <c r="N6542" s="7">
        <v>2.92</v>
      </c>
      <c r="O6542" s="1" t="s">
        <v>38</v>
      </c>
      <c r="P6542" s="1" t="s">
        <v>38</v>
      </c>
      <c r="Q6542" s="1" t="s">
        <v>53</v>
      </c>
      <c r="R6542" s="7">
        <v>21</v>
      </c>
      <c r="S6542" s="1" t="s">
        <v>41</v>
      </c>
      <c r="T6542" s="1" t="s">
        <v>41</v>
      </c>
      <c r="U6542" s="1" t="s">
        <v>41</v>
      </c>
      <c r="V6542" s="1" t="s">
        <v>41</v>
      </c>
      <c r="W6542" s="1" t="s">
        <v>41</v>
      </c>
      <c r="X6542" s="1" t="s">
        <v>41</v>
      </c>
      <c r="Y6542" s="1" t="s">
        <v>41</v>
      </c>
      <c r="Z6542" s="1" t="s">
        <v>38</v>
      </c>
      <c r="AA6542" s="1" t="s">
        <v>49</v>
      </c>
      <c r="AB6542" s="1" t="s">
        <v>38</v>
      </c>
      <c r="AC6542" s="1" t="s">
        <v>44</v>
      </c>
      <c r="AD6542" s="7">
        <v>74.400000000000006</v>
      </c>
      <c r="AE6542" s="7">
        <v>896.75</v>
      </c>
      <c r="AF6542" s="7">
        <v>0</v>
      </c>
      <c r="AG6542" s="7">
        <v>0</v>
      </c>
      <c r="AH6542" s="7">
        <v>37.96</v>
      </c>
      <c r="AI6542" s="7">
        <v>934.71</v>
      </c>
      <c r="AJ6542" s="7">
        <f t="shared" si="410"/>
        <v>71.900769230769228</v>
      </c>
      <c r="AK6542" s="7" t="s">
        <v>8249</v>
      </c>
      <c r="AL6542" s="1" t="s">
        <v>55</v>
      </c>
      <c r="AM6542" s="1">
        <f t="shared" si="411"/>
        <v>1</v>
      </c>
      <c r="AN6542" s="1" t="s">
        <v>56</v>
      </c>
      <c r="AO6542" s="1" t="s">
        <v>102</v>
      </c>
      <c r="AP6542" s="4">
        <f>1</f>
        <v>1</v>
      </c>
    </row>
    <row r="6543" spans="1:42" x14ac:dyDescent="0.3">
      <c r="A6543" s="1" t="s">
        <v>7730</v>
      </c>
      <c r="B6543" s="1" t="s">
        <v>47</v>
      </c>
      <c r="C6543" s="4">
        <v>46</v>
      </c>
      <c r="D6543" s="4" t="str">
        <f t="shared" si="408"/>
        <v>Adult</v>
      </c>
      <c r="E6543" s="1" t="s">
        <v>3</v>
      </c>
      <c r="F6543" s="1" t="s">
        <v>8254</v>
      </c>
      <c r="G6543" s="1" t="s">
        <v>2585</v>
      </c>
      <c r="H6543" s="1">
        <v>91362</v>
      </c>
      <c r="I6543" s="4">
        <v>11</v>
      </c>
      <c r="J6543" s="4">
        <v>72</v>
      </c>
      <c r="K6543" s="4" t="str">
        <f t="shared" si="409"/>
        <v>Veteran</v>
      </c>
      <c r="L6543" s="1" t="s">
        <v>70</v>
      </c>
      <c r="M6543" s="1" t="s">
        <v>41</v>
      </c>
      <c r="N6543" s="7">
        <v>25.420517214274568</v>
      </c>
      <c r="O6543" s="1" t="s">
        <v>41</v>
      </c>
      <c r="P6543" s="1" t="s">
        <v>38</v>
      </c>
      <c r="Q6543" s="1" t="s">
        <v>77</v>
      </c>
      <c r="R6543" s="7">
        <v>17</v>
      </c>
      <c r="S6543" s="1" t="s">
        <v>38</v>
      </c>
      <c r="T6543" s="1" t="s">
        <v>38</v>
      </c>
      <c r="U6543" s="1" t="s">
        <v>38</v>
      </c>
      <c r="V6543" s="1" t="s">
        <v>38</v>
      </c>
      <c r="W6543" s="1" t="s">
        <v>41</v>
      </c>
      <c r="X6543" s="1" t="s">
        <v>41</v>
      </c>
      <c r="Y6543" s="1" t="s">
        <v>41</v>
      </c>
      <c r="Z6543" s="1" t="s">
        <v>38</v>
      </c>
      <c r="AA6543" s="1" t="s">
        <v>71</v>
      </c>
      <c r="AB6543" s="1" t="s">
        <v>41</v>
      </c>
      <c r="AC6543" s="1" t="s">
        <v>44</v>
      </c>
      <c r="AD6543" s="7">
        <v>45.25</v>
      </c>
      <c r="AE6543" s="7">
        <v>3139.8</v>
      </c>
      <c r="AF6543" s="7">
        <v>0</v>
      </c>
      <c r="AG6543" s="7">
        <v>0</v>
      </c>
      <c r="AH6543" s="7">
        <v>0</v>
      </c>
      <c r="AI6543" s="7">
        <v>3139.8</v>
      </c>
      <c r="AJ6543" s="7">
        <f t="shared" si="410"/>
        <v>43.608333333333334</v>
      </c>
      <c r="AK6543" s="7" t="s">
        <v>8246</v>
      </c>
      <c r="AL6543" s="1" t="s">
        <v>45</v>
      </c>
      <c r="AM6543" s="1">
        <f t="shared" si="411"/>
        <v>0</v>
      </c>
      <c r="AN6543" s="1" t="s">
        <v>8232</v>
      </c>
      <c r="AO6543" s="1" t="s">
        <v>108</v>
      </c>
      <c r="AP6543" s="4">
        <f>1</f>
        <v>1</v>
      </c>
    </row>
    <row r="6544" spans="1:42" x14ac:dyDescent="0.3">
      <c r="A6544" s="1" t="s">
        <v>7731</v>
      </c>
      <c r="B6544" s="1" t="s">
        <v>37</v>
      </c>
      <c r="C6544" s="4">
        <v>66</v>
      </c>
      <c r="D6544" s="4" t="str">
        <f t="shared" si="408"/>
        <v>Senior Citizen</v>
      </c>
      <c r="E6544" s="1" t="s">
        <v>3</v>
      </c>
      <c r="F6544" s="1" t="s">
        <v>8254</v>
      </c>
      <c r="G6544" s="1" t="s">
        <v>383</v>
      </c>
      <c r="H6544" s="1">
        <v>95651</v>
      </c>
      <c r="I6544" s="4">
        <v>5</v>
      </c>
      <c r="J6544" s="4">
        <v>38</v>
      </c>
      <c r="K6544" s="4" t="str">
        <f t="shared" si="409"/>
        <v>Loyal</v>
      </c>
      <c r="L6544" s="1" t="s">
        <v>40</v>
      </c>
      <c r="M6544" s="1" t="s">
        <v>38</v>
      </c>
      <c r="N6544" s="7">
        <v>15.78</v>
      </c>
      <c r="O6544" s="1" t="s">
        <v>38</v>
      </c>
      <c r="P6544" s="1" t="s">
        <v>38</v>
      </c>
      <c r="Q6544" s="1" t="s">
        <v>53</v>
      </c>
      <c r="R6544" s="7">
        <v>30</v>
      </c>
      <c r="S6544" s="1" t="s">
        <v>41</v>
      </c>
      <c r="T6544" s="1" t="s">
        <v>41</v>
      </c>
      <c r="U6544" s="1" t="s">
        <v>41</v>
      </c>
      <c r="V6544" s="1" t="s">
        <v>41</v>
      </c>
      <c r="W6544" s="1" t="s">
        <v>41</v>
      </c>
      <c r="X6544" s="1" t="s">
        <v>41</v>
      </c>
      <c r="Y6544" s="1" t="s">
        <v>41</v>
      </c>
      <c r="Z6544" s="1" t="s">
        <v>38</v>
      </c>
      <c r="AA6544" s="1" t="s">
        <v>49</v>
      </c>
      <c r="AB6544" s="1" t="s">
        <v>38</v>
      </c>
      <c r="AC6544" s="1" t="s">
        <v>54</v>
      </c>
      <c r="AD6544" s="7">
        <v>74.95</v>
      </c>
      <c r="AE6544" s="7">
        <v>2869.85</v>
      </c>
      <c r="AF6544" s="7">
        <v>0</v>
      </c>
      <c r="AG6544" s="7">
        <v>0</v>
      </c>
      <c r="AH6544" s="7">
        <v>599.64</v>
      </c>
      <c r="AI6544" s="7">
        <v>3469.49</v>
      </c>
      <c r="AJ6544" s="7">
        <f t="shared" si="410"/>
        <v>91.30236842105262</v>
      </c>
      <c r="AK6544" s="7" t="s">
        <v>8249</v>
      </c>
      <c r="AL6544" s="1" t="s">
        <v>55</v>
      </c>
      <c r="AM6544" s="1">
        <f t="shared" si="411"/>
        <v>1</v>
      </c>
      <c r="AN6544" s="1" t="s">
        <v>61</v>
      </c>
      <c r="AO6544" s="1" t="s">
        <v>62</v>
      </c>
      <c r="AP6544" s="4">
        <f>1</f>
        <v>1</v>
      </c>
    </row>
    <row r="6545" spans="1:42" x14ac:dyDescent="0.3">
      <c r="A6545" s="1" t="s">
        <v>7732</v>
      </c>
      <c r="B6545" s="1" t="s">
        <v>47</v>
      </c>
      <c r="C6545" s="4">
        <v>24</v>
      </c>
      <c r="D6545" s="4" t="str">
        <f t="shared" si="408"/>
        <v>Teenager</v>
      </c>
      <c r="E6545" s="1" t="s">
        <v>3</v>
      </c>
      <c r="F6545" s="1" t="s">
        <v>8254</v>
      </c>
      <c r="G6545" s="1" t="s">
        <v>1432</v>
      </c>
      <c r="H6545" s="1">
        <v>92545</v>
      </c>
      <c r="I6545" s="4">
        <v>5</v>
      </c>
      <c r="J6545" s="4">
        <v>64</v>
      </c>
      <c r="K6545" s="4" t="str">
        <f t="shared" si="409"/>
        <v>Veteran</v>
      </c>
      <c r="L6545" s="1" t="s">
        <v>40</v>
      </c>
      <c r="M6545" s="1" t="s">
        <v>38</v>
      </c>
      <c r="N6545" s="7">
        <v>32.93</v>
      </c>
      <c r="O6545" s="1" t="s">
        <v>38</v>
      </c>
      <c r="P6545" s="1" t="s">
        <v>38</v>
      </c>
      <c r="Q6545" s="1" t="s">
        <v>77</v>
      </c>
      <c r="R6545" s="7">
        <v>26</v>
      </c>
      <c r="S6545" s="1" t="s">
        <v>41</v>
      </c>
      <c r="T6545" s="1" t="s">
        <v>38</v>
      </c>
      <c r="U6545" s="1" t="s">
        <v>41</v>
      </c>
      <c r="V6545" s="1" t="s">
        <v>38</v>
      </c>
      <c r="W6545" s="1" t="s">
        <v>41</v>
      </c>
      <c r="X6545" s="1" t="s">
        <v>38</v>
      </c>
      <c r="Y6545" s="1" t="s">
        <v>38</v>
      </c>
      <c r="Z6545" s="1" t="s">
        <v>38</v>
      </c>
      <c r="AA6545" s="1" t="s">
        <v>43</v>
      </c>
      <c r="AB6545" s="1" t="s">
        <v>38</v>
      </c>
      <c r="AC6545" s="1" t="s">
        <v>44</v>
      </c>
      <c r="AD6545" s="7">
        <v>70.150000000000006</v>
      </c>
      <c r="AE6545" s="7">
        <v>4480.7</v>
      </c>
      <c r="AF6545" s="7">
        <v>0</v>
      </c>
      <c r="AG6545" s="7">
        <v>0</v>
      </c>
      <c r="AH6545" s="7">
        <v>2107.52</v>
      </c>
      <c r="AI6545" s="7">
        <v>6588.22</v>
      </c>
      <c r="AJ6545" s="7">
        <f t="shared" si="410"/>
        <v>102.9409375</v>
      </c>
      <c r="AK6545" s="7" t="s">
        <v>8247</v>
      </c>
      <c r="AL6545" s="1" t="s">
        <v>45</v>
      </c>
      <c r="AM6545" s="1">
        <f t="shared" si="411"/>
        <v>0</v>
      </c>
      <c r="AN6545" s="1" t="s">
        <v>8232</v>
      </c>
      <c r="AO6545" s="1" t="s">
        <v>108</v>
      </c>
      <c r="AP6545" s="4">
        <f>1</f>
        <v>1</v>
      </c>
    </row>
    <row r="6546" spans="1:42" x14ac:dyDescent="0.3">
      <c r="A6546" s="1" t="s">
        <v>7733</v>
      </c>
      <c r="B6546" s="1" t="s">
        <v>37</v>
      </c>
      <c r="C6546" s="4">
        <v>74</v>
      </c>
      <c r="D6546" s="4" t="str">
        <f t="shared" si="408"/>
        <v>Senior Citizen</v>
      </c>
      <c r="E6546" s="1" t="s">
        <v>8253</v>
      </c>
      <c r="F6546" s="1" t="s">
        <v>8254</v>
      </c>
      <c r="G6546" s="1" t="s">
        <v>3509</v>
      </c>
      <c r="H6546" s="1">
        <v>95919</v>
      </c>
      <c r="I6546" s="4">
        <v>0</v>
      </c>
      <c r="J6546" s="4">
        <v>13</v>
      </c>
      <c r="K6546" s="4" t="str">
        <f t="shared" si="409"/>
        <v>Loyal</v>
      </c>
      <c r="L6546" s="1" t="s">
        <v>40</v>
      </c>
      <c r="M6546" s="1" t="s">
        <v>38</v>
      </c>
      <c r="N6546" s="7">
        <v>26.68</v>
      </c>
      <c r="O6546" s="1" t="s">
        <v>41</v>
      </c>
      <c r="P6546" s="1" t="s">
        <v>38</v>
      </c>
      <c r="Q6546" s="1" t="s">
        <v>53</v>
      </c>
      <c r="R6546" s="7">
        <v>24</v>
      </c>
      <c r="S6546" s="1" t="s">
        <v>41</v>
      </c>
      <c r="T6546" s="1" t="s">
        <v>41</v>
      </c>
      <c r="U6546" s="1" t="s">
        <v>38</v>
      </c>
      <c r="V6546" s="1" t="s">
        <v>41</v>
      </c>
      <c r="W6546" s="1" t="s">
        <v>38</v>
      </c>
      <c r="X6546" s="1" t="s">
        <v>38</v>
      </c>
      <c r="Y6546" s="1" t="s">
        <v>38</v>
      </c>
      <c r="Z6546" s="1" t="s">
        <v>38</v>
      </c>
      <c r="AA6546" s="1" t="s">
        <v>71</v>
      </c>
      <c r="AB6546" s="1" t="s">
        <v>38</v>
      </c>
      <c r="AC6546" s="1" t="s">
        <v>54</v>
      </c>
      <c r="AD6546" s="7">
        <v>96.85</v>
      </c>
      <c r="AE6546" s="7">
        <v>1235.55</v>
      </c>
      <c r="AF6546" s="7">
        <v>0</v>
      </c>
      <c r="AG6546" s="7">
        <v>0</v>
      </c>
      <c r="AH6546" s="7">
        <v>346.84</v>
      </c>
      <c r="AI6546" s="7">
        <v>1582.39</v>
      </c>
      <c r="AJ6546" s="7">
        <f t="shared" si="410"/>
        <v>121.72230769230769</v>
      </c>
      <c r="AK6546" s="7" t="s">
        <v>8247</v>
      </c>
      <c r="AL6546" s="1" t="s">
        <v>45</v>
      </c>
      <c r="AM6546" s="1">
        <f t="shared" si="411"/>
        <v>0</v>
      </c>
      <c r="AN6546" s="1" t="s">
        <v>8232</v>
      </c>
      <c r="AO6546" s="1" t="s">
        <v>108</v>
      </c>
      <c r="AP6546" s="4">
        <f>1</f>
        <v>1</v>
      </c>
    </row>
    <row r="6547" spans="1:42" x14ac:dyDescent="0.3">
      <c r="A6547" s="1" t="s">
        <v>7734</v>
      </c>
      <c r="B6547" s="1" t="s">
        <v>47</v>
      </c>
      <c r="C6547" s="4">
        <v>59</v>
      </c>
      <c r="D6547" s="4" t="str">
        <f t="shared" si="408"/>
        <v>Senior Citizen</v>
      </c>
      <c r="E6547" s="1" t="s">
        <v>8253</v>
      </c>
      <c r="F6547" s="1" t="s">
        <v>8255</v>
      </c>
      <c r="G6547" s="1" t="s">
        <v>149</v>
      </c>
      <c r="H6547" s="1">
        <v>92110</v>
      </c>
      <c r="I6547" s="4">
        <v>0</v>
      </c>
      <c r="J6547" s="4">
        <v>5</v>
      </c>
      <c r="K6547" s="4" t="str">
        <f t="shared" si="409"/>
        <v>New</v>
      </c>
      <c r="L6547" s="1" t="s">
        <v>52</v>
      </c>
      <c r="M6547" s="1" t="s">
        <v>38</v>
      </c>
      <c r="N6547" s="7">
        <v>12.22</v>
      </c>
      <c r="O6547" s="1" t="s">
        <v>41</v>
      </c>
      <c r="P6547" s="1" t="s">
        <v>41</v>
      </c>
      <c r="Q6547" s="1" t="s">
        <v>8232</v>
      </c>
      <c r="R6547" s="7">
        <v>0</v>
      </c>
      <c r="S6547" s="1" t="s">
        <v>41</v>
      </c>
      <c r="T6547" s="1" t="s">
        <v>41</v>
      </c>
      <c r="U6547" s="1" t="s">
        <v>41</v>
      </c>
      <c r="V6547" s="1" t="s">
        <v>41</v>
      </c>
      <c r="W6547" s="1" t="s">
        <v>41</v>
      </c>
      <c r="X6547" s="1" t="s">
        <v>41</v>
      </c>
      <c r="Y6547" s="1" t="s">
        <v>41</v>
      </c>
      <c r="Z6547" s="1" t="s">
        <v>41</v>
      </c>
      <c r="AA6547" s="1" t="s">
        <v>49</v>
      </c>
      <c r="AB6547" s="1" t="s">
        <v>41</v>
      </c>
      <c r="AC6547" s="1" t="s">
        <v>44</v>
      </c>
      <c r="AD6547" s="7">
        <v>64.792366026289201</v>
      </c>
      <c r="AE6547" s="7">
        <v>83.75</v>
      </c>
      <c r="AF6547" s="7">
        <v>0</v>
      </c>
      <c r="AG6547" s="7">
        <v>0</v>
      </c>
      <c r="AH6547" s="7">
        <v>61.1</v>
      </c>
      <c r="AI6547" s="7">
        <v>144.85</v>
      </c>
      <c r="AJ6547" s="7">
        <f t="shared" si="410"/>
        <v>28.97</v>
      </c>
      <c r="AK6547" s="7" t="s">
        <v>8246</v>
      </c>
      <c r="AL6547" s="1" t="s">
        <v>45</v>
      </c>
      <c r="AM6547" s="1">
        <f t="shared" si="411"/>
        <v>0</v>
      </c>
      <c r="AN6547" s="1" t="s">
        <v>8232</v>
      </c>
      <c r="AO6547" s="1" t="s">
        <v>108</v>
      </c>
      <c r="AP6547" s="4">
        <f>1</f>
        <v>1</v>
      </c>
    </row>
    <row r="6548" spans="1:42" x14ac:dyDescent="0.3">
      <c r="A6548" s="1" t="s">
        <v>7735</v>
      </c>
      <c r="B6548" s="1" t="s">
        <v>37</v>
      </c>
      <c r="C6548" s="4">
        <v>47</v>
      </c>
      <c r="D6548" s="4" t="str">
        <f t="shared" si="408"/>
        <v>Adult</v>
      </c>
      <c r="E6548" s="1" t="s">
        <v>8253</v>
      </c>
      <c r="F6548" s="1" t="s">
        <v>8254</v>
      </c>
      <c r="G6548" s="1" t="s">
        <v>151</v>
      </c>
      <c r="H6548" s="1">
        <v>94536</v>
      </c>
      <c r="I6548" s="4">
        <v>0</v>
      </c>
      <c r="J6548" s="4">
        <v>72</v>
      </c>
      <c r="K6548" s="4" t="str">
        <f t="shared" si="409"/>
        <v>Veteran</v>
      </c>
      <c r="L6548" s="1" t="s">
        <v>70</v>
      </c>
      <c r="M6548" s="1" t="s">
        <v>38</v>
      </c>
      <c r="N6548" s="7">
        <v>44.21</v>
      </c>
      <c r="O6548" s="1" t="s">
        <v>38</v>
      </c>
      <c r="P6548" s="1" t="s">
        <v>38</v>
      </c>
      <c r="Q6548" s="1" t="s">
        <v>77</v>
      </c>
      <c r="R6548" s="7">
        <v>22</v>
      </c>
      <c r="S6548" s="1" t="s">
        <v>38</v>
      </c>
      <c r="T6548" s="1" t="s">
        <v>38</v>
      </c>
      <c r="U6548" s="1" t="s">
        <v>38</v>
      </c>
      <c r="V6548" s="1" t="s">
        <v>38</v>
      </c>
      <c r="W6548" s="1" t="s">
        <v>38</v>
      </c>
      <c r="X6548" s="1" t="s">
        <v>38</v>
      </c>
      <c r="Y6548" s="1" t="s">
        <v>38</v>
      </c>
      <c r="Z6548" s="1" t="s">
        <v>38</v>
      </c>
      <c r="AA6548" s="1" t="s">
        <v>71</v>
      </c>
      <c r="AB6548" s="1" t="s">
        <v>38</v>
      </c>
      <c r="AC6548" s="1" t="s">
        <v>54</v>
      </c>
      <c r="AD6548" s="7">
        <v>91.35</v>
      </c>
      <c r="AE6548" s="7">
        <v>6697.2</v>
      </c>
      <c r="AF6548" s="7">
        <v>0</v>
      </c>
      <c r="AG6548" s="7">
        <v>0</v>
      </c>
      <c r="AH6548" s="7">
        <v>3183.12</v>
      </c>
      <c r="AI6548" s="7">
        <v>9880.32</v>
      </c>
      <c r="AJ6548" s="7">
        <f t="shared" si="410"/>
        <v>137.22666666666666</v>
      </c>
      <c r="AK6548" s="7" t="s">
        <v>8247</v>
      </c>
      <c r="AL6548" s="1" t="s">
        <v>45</v>
      </c>
      <c r="AM6548" s="1">
        <f t="shared" si="411"/>
        <v>0</v>
      </c>
      <c r="AN6548" s="1" t="s">
        <v>8232</v>
      </c>
      <c r="AO6548" s="1" t="s">
        <v>108</v>
      </c>
      <c r="AP6548" s="4">
        <f>1</f>
        <v>1</v>
      </c>
    </row>
    <row r="6549" spans="1:42" x14ac:dyDescent="0.3">
      <c r="A6549" s="1" t="s">
        <v>7736</v>
      </c>
      <c r="B6549" s="1" t="s">
        <v>37</v>
      </c>
      <c r="C6549" s="4">
        <v>33</v>
      </c>
      <c r="D6549" s="4" t="str">
        <f t="shared" si="408"/>
        <v>Adult</v>
      </c>
      <c r="E6549" s="1" t="s">
        <v>3</v>
      </c>
      <c r="F6549" s="1" t="s">
        <v>8254</v>
      </c>
      <c r="G6549" s="1" t="s">
        <v>1432</v>
      </c>
      <c r="H6549" s="1">
        <v>92545</v>
      </c>
      <c r="I6549" s="4">
        <v>2</v>
      </c>
      <c r="J6549" s="4">
        <v>57</v>
      </c>
      <c r="K6549" s="4" t="str">
        <f t="shared" si="409"/>
        <v>Veteran</v>
      </c>
      <c r="L6549" s="1" t="s">
        <v>74</v>
      </c>
      <c r="M6549" s="1" t="s">
        <v>38</v>
      </c>
      <c r="N6549" s="7">
        <v>10.050000000000001</v>
      </c>
      <c r="O6549" s="1" t="s">
        <v>38</v>
      </c>
      <c r="P6549" s="1" t="s">
        <v>38</v>
      </c>
      <c r="Q6549" s="1" t="s">
        <v>77</v>
      </c>
      <c r="R6549" s="7">
        <v>16</v>
      </c>
      <c r="S6549" s="1" t="s">
        <v>38</v>
      </c>
      <c r="T6549" s="1" t="s">
        <v>41</v>
      </c>
      <c r="U6549" s="1" t="s">
        <v>38</v>
      </c>
      <c r="V6549" s="1" t="s">
        <v>38</v>
      </c>
      <c r="W6549" s="1" t="s">
        <v>38</v>
      </c>
      <c r="X6549" s="1" t="s">
        <v>38</v>
      </c>
      <c r="Y6549" s="1" t="s">
        <v>38</v>
      </c>
      <c r="Z6549" s="1" t="s">
        <v>38</v>
      </c>
      <c r="AA6549" s="1" t="s">
        <v>71</v>
      </c>
      <c r="AB6549" s="1" t="s">
        <v>38</v>
      </c>
      <c r="AC6549" s="1" t="s">
        <v>54</v>
      </c>
      <c r="AD6549" s="7">
        <v>84.5</v>
      </c>
      <c r="AE6549" s="7">
        <v>4845.3999999999996</v>
      </c>
      <c r="AF6549" s="7">
        <v>0</v>
      </c>
      <c r="AG6549" s="7">
        <v>0</v>
      </c>
      <c r="AH6549" s="7">
        <v>572.85</v>
      </c>
      <c r="AI6549" s="7">
        <v>5418.25</v>
      </c>
      <c r="AJ6549" s="7">
        <f t="shared" si="410"/>
        <v>95.057017543859644</v>
      </c>
      <c r="AK6549" s="7" t="s">
        <v>8249</v>
      </c>
      <c r="AL6549" s="1" t="s">
        <v>45</v>
      </c>
      <c r="AM6549" s="1">
        <f t="shared" si="411"/>
        <v>0</v>
      </c>
      <c r="AN6549" s="1" t="s">
        <v>8232</v>
      </c>
      <c r="AO6549" s="1" t="s">
        <v>108</v>
      </c>
      <c r="AP6549" s="4">
        <f>1</f>
        <v>1</v>
      </c>
    </row>
    <row r="6550" spans="1:42" x14ac:dyDescent="0.3">
      <c r="A6550" s="1" t="s">
        <v>7737</v>
      </c>
      <c r="B6550" s="1" t="s">
        <v>37</v>
      </c>
      <c r="C6550" s="4">
        <v>26</v>
      </c>
      <c r="D6550" s="4" t="str">
        <f t="shared" si="408"/>
        <v>Adult</v>
      </c>
      <c r="E6550" s="1" t="s">
        <v>3</v>
      </c>
      <c r="F6550" s="1" t="s">
        <v>8254</v>
      </c>
      <c r="G6550" s="1" t="s">
        <v>3706</v>
      </c>
      <c r="H6550" s="1">
        <v>95721</v>
      </c>
      <c r="I6550" s="4">
        <v>4</v>
      </c>
      <c r="J6550" s="4">
        <v>72</v>
      </c>
      <c r="K6550" s="4" t="str">
        <f t="shared" si="409"/>
        <v>Veteran</v>
      </c>
      <c r="L6550" s="1" t="s">
        <v>70</v>
      </c>
      <c r="M6550" s="1" t="s">
        <v>38</v>
      </c>
      <c r="N6550" s="7">
        <v>24.32</v>
      </c>
      <c r="O6550" s="1" t="s">
        <v>38</v>
      </c>
      <c r="P6550" s="1" t="s">
        <v>38</v>
      </c>
      <c r="Q6550" s="1" t="s">
        <v>53</v>
      </c>
      <c r="R6550" s="7">
        <v>76</v>
      </c>
      <c r="S6550" s="1" t="s">
        <v>38</v>
      </c>
      <c r="T6550" s="1" t="s">
        <v>38</v>
      </c>
      <c r="U6550" s="1" t="s">
        <v>38</v>
      </c>
      <c r="V6550" s="1" t="s">
        <v>38</v>
      </c>
      <c r="W6550" s="1" t="s">
        <v>38</v>
      </c>
      <c r="X6550" s="1" t="s">
        <v>38</v>
      </c>
      <c r="Y6550" s="1" t="s">
        <v>38</v>
      </c>
      <c r="Z6550" s="1" t="s">
        <v>38</v>
      </c>
      <c r="AA6550" s="1" t="s">
        <v>71</v>
      </c>
      <c r="AB6550" s="1" t="s">
        <v>38</v>
      </c>
      <c r="AC6550" s="1" t="s">
        <v>54</v>
      </c>
      <c r="AD6550" s="7">
        <v>115.5</v>
      </c>
      <c r="AE6550" s="7">
        <v>8312.75</v>
      </c>
      <c r="AF6550" s="7">
        <v>0</v>
      </c>
      <c r="AG6550" s="7">
        <v>0</v>
      </c>
      <c r="AH6550" s="7">
        <v>1751.04</v>
      </c>
      <c r="AI6550" s="7">
        <v>10063.790000000001</v>
      </c>
      <c r="AJ6550" s="7">
        <f t="shared" si="410"/>
        <v>139.77486111111114</v>
      </c>
      <c r="AK6550" s="7" t="s">
        <v>8247</v>
      </c>
      <c r="AL6550" s="1" t="s">
        <v>45</v>
      </c>
      <c r="AM6550" s="1">
        <f t="shared" si="411"/>
        <v>0</v>
      </c>
      <c r="AN6550" s="1" t="s">
        <v>8232</v>
      </c>
      <c r="AO6550" s="1" t="s">
        <v>108</v>
      </c>
      <c r="AP6550" s="4">
        <f>1</f>
        <v>1</v>
      </c>
    </row>
    <row r="6551" spans="1:42" x14ac:dyDescent="0.3">
      <c r="A6551" s="1" t="s">
        <v>7738</v>
      </c>
      <c r="B6551" s="1" t="s">
        <v>47</v>
      </c>
      <c r="C6551" s="4">
        <v>76</v>
      </c>
      <c r="D6551" s="4" t="str">
        <f t="shared" si="408"/>
        <v>Senior Citizen</v>
      </c>
      <c r="E6551" s="1" t="s">
        <v>8253</v>
      </c>
      <c r="F6551" s="1" t="s">
        <v>8254</v>
      </c>
      <c r="G6551" s="1" t="s">
        <v>2540</v>
      </c>
      <c r="H6551" s="1">
        <v>95939</v>
      </c>
      <c r="I6551" s="4">
        <v>0</v>
      </c>
      <c r="J6551" s="4">
        <v>1</v>
      </c>
      <c r="K6551" s="4" t="str">
        <f t="shared" si="409"/>
        <v>New</v>
      </c>
      <c r="L6551" s="1" t="s">
        <v>40</v>
      </c>
      <c r="M6551" s="1" t="s">
        <v>38</v>
      </c>
      <c r="N6551" s="7">
        <v>21.85</v>
      </c>
      <c r="O6551" s="1" t="s">
        <v>38</v>
      </c>
      <c r="P6551" s="1" t="s">
        <v>38</v>
      </c>
      <c r="Q6551" s="1" t="s">
        <v>53</v>
      </c>
      <c r="R6551" s="7">
        <v>29</v>
      </c>
      <c r="S6551" s="1" t="s">
        <v>41</v>
      </c>
      <c r="T6551" s="1" t="s">
        <v>41</v>
      </c>
      <c r="U6551" s="1" t="s">
        <v>41</v>
      </c>
      <c r="V6551" s="1" t="s">
        <v>41</v>
      </c>
      <c r="W6551" s="1" t="s">
        <v>38</v>
      </c>
      <c r="X6551" s="1" t="s">
        <v>38</v>
      </c>
      <c r="Y6551" s="1" t="s">
        <v>41</v>
      </c>
      <c r="Z6551" s="1" t="s">
        <v>38</v>
      </c>
      <c r="AA6551" s="1" t="s">
        <v>49</v>
      </c>
      <c r="AB6551" s="1" t="s">
        <v>38</v>
      </c>
      <c r="AC6551" s="1" t="s">
        <v>54</v>
      </c>
      <c r="AD6551" s="7">
        <v>94</v>
      </c>
      <c r="AE6551" s="7">
        <v>94</v>
      </c>
      <c r="AF6551" s="7">
        <v>0</v>
      </c>
      <c r="AG6551" s="7">
        <v>0</v>
      </c>
      <c r="AH6551" s="7">
        <v>21.85</v>
      </c>
      <c r="AI6551" s="7">
        <v>115.85</v>
      </c>
      <c r="AJ6551" s="7">
        <f t="shared" si="410"/>
        <v>115.85</v>
      </c>
      <c r="AK6551" s="7" t="s">
        <v>8247</v>
      </c>
      <c r="AL6551" s="1" t="s">
        <v>55</v>
      </c>
      <c r="AM6551" s="1">
        <f t="shared" si="411"/>
        <v>1</v>
      </c>
      <c r="AN6551" s="1" t="s">
        <v>61</v>
      </c>
      <c r="AO6551" s="1" t="s">
        <v>62</v>
      </c>
      <c r="AP6551" s="4">
        <f>1</f>
        <v>1</v>
      </c>
    </row>
    <row r="6552" spans="1:42" x14ac:dyDescent="0.3">
      <c r="A6552" s="1" t="s">
        <v>7739</v>
      </c>
      <c r="B6552" s="1" t="s">
        <v>47</v>
      </c>
      <c r="C6552" s="4">
        <v>56</v>
      </c>
      <c r="D6552" s="4" t="str">
        <f t="shared" si="408"/>
        <v>Senior Citizen</v>
      </c>
      <c r="E6552" s="1" t="s">
        <v>8253</v>
      </c>
      <c r="F6552" s="1" t="s">
        <v>8254</v>
      </c>
      <c r="G6552" s="1" t="s">
        <v>1736</v>
      </c>
      <c r="H6552" s="1">
        <v>92321</v>
      </c>
      <c r="I6552" s="4">
        <v>0</v>
      </c>
      <c r="J6552" s="4">
        <v>1</v>
      </c>
      <c r="K6552" s="4" t="str">
        <f t="shared" si="409"/>
        <v>New</v>
      </c>
      <c r="L6552" s="1" t="s">
        <v>52</v>
      </c>
      <c r="M6552" s="1" t="s">
        <v>38</v>
      </c>
      <c r="N6552" s="7">
        <v>3.13</v>
      </c>
      <c r="O6552" s="1" t="s">
        <v>41</v>
      </c>
      <c r="P6552" s="1" t="s">
        <v>38</v>
      </c>
      <c r="Q6552" s="1" t="s">
        <v>53</v>
      </c>
      <c r="R6552" s="7">
        <v>5</v>
      </c>
      <c r="S6552" s="1" t="s">
        <v>41</v>
      </c>
      <c r="T6552" s="1" t="s">
        <v>41</v>
      </c>
      <c r="U6552" s="1" t="s">
        <v>41</v>
      </c>
      <c r="V6552" s="1" t="s">
        <v>41</v>
      </c>
      <c r="W6552" s="1" t="s">
        <v>38</v>
      </c>
      <c r="X6552" s="1" t="s">
        <v>41</v>
      </c>
      <c r="Y6552" s="1" t="s">
        <v>41</v>
      </c>
      <c r="Z6552" s="1" t="s">
        <v>38</v>
      </c>
      <c r="AA6552" s="1" t="s">
        <v>49</v>
      </c>
      <c r="AB6552" s="1" t="s">
        <v>38</v>
      </c>
      <c r="AC6552" s="1" t="s">
        <v>54</v>
      </c>
      <c r="AD6552" s="7">
        <v>79.95</v>
      </c>
      <c r="AE6552" s="7">
        <v>79.95</v>
      </c>
      <c r="AF6552" s="7">
        <v>0</v>
      </c>
      <c r="AG6552" s="7">
        <v>0</v>
      </c>
      <c r="AH6552" s="7">
        <v>3.13</v>
      </c>
      <c r="AI6552" s="7">
        <v>83.08</v>
      </c>
      <c r="AJ6552" s="7">
        <f t="shared" si="410"/>
        <v>83.08</v>
      </c>
      <c r="AK6552" s="7" t="s">
        <v>8249</v>
      </c>
      <c r="AL6552" s="1" t="s">
        <v>55</v>
      </c>
      <c r="AM6552" s="1">
        <f t="shared" si="411"/>
        <v>1</v>
      </c>
      <c r="AN6552" s="1" t="s">
        <v>119</v>
      </c>
      <c r="AO6552" s="1" t="s">
        <v>193</v>
      </c>
      <c r="AP6552" s="4">
        <f>1</f>
        <v>1</v>
      </c>
    </row>
    <row r="6553" spans="1:42" x14ac:dyDescent="0.3">
      <c r="A6553" s="1" t="s">
        <v>7740</v>
      </c>
      <c r="B6553" s="1" t="s">
        <v>37</v>
      </c>
      <c r="C6553" s="4">
        <v>31</v>
      </c>
      <c r="D6553" s="4" t="str">
        <f t="shared" si="408"/>
        <v>Adult</v>
      </c>
      <c r="E6553" s="1" t="s">
        <v>8253</v>
      </c>
      <c r="F6553" s="1" t="s">
        <v>8256</v>
      </c>
      <c r="G6553" s="1" t="s">
        <v>133</v>
      </c>
      <c r="H6553" s="1">
        <v>90006</v>
      </c>
      <c r="I6553" s="4">
        <v>0</v>
      </c>
      <c r="J6553" s="4">
        <v>8</v>
      </c>
      <c r="K6553" s="4" t="str">
        <f t="shared" si="409"/>
        <v>New</v>
      </c>
      <c r="L6553" s="1" t="s">
        <v>40</v>
      </c>
      <c r="M6553" s="1" t="s">
        <v>38</v>
      </c>
      <c r="N6553" s="7">
        <v>12.15</v>
      </c>
      <c r="O6553" s="1" t="s">
        <v>38</v>
      </c>
      <c r="P6553" s="1" t="s">
        <v>38</v>
      </c>
      <c r="Q6553" s="1" t="s">
        <v>42</v>
      </c>
      <c r="R6553" s="7">
        <v>26</v>
      </c>
      <c r="S6553" s="1" t="s">
        <v>41</v>
      </c>
      <c r="T6553" s="1" t="s">
        <v>41</v>
      </c>
      <c r="U6553" s="1" t="s">
        <v>38</v>
      </c>
      <c r="V6553" s="1" t="s">
        <v>41</v>
      </c>
      <c r="W6553" s="1" t="s">
        <v>38</v>
      </c>
      <c r="X6553" s="1" t="s">
        <v>38</v>
      </c>
      <c r="Y6553" s="1" t="s">
        <v>38</v>
      </c>
      <c r="Z6553" s="1" t="s">
        <v>38</v>
      </c>
      <c r="AA6553" s="1" t="s">
        <v>49</v>
      </c>
      <c r="AB6553" s="1" t="s">
        <v>38</v>
      </c>
      <c r="AC6553" s="1" t="s">
        <v>54</v>
      </c>
      <c r="AD6553" s="7">
        <v>99.65</v>
      </c>
      <c r="AE6553" s="7">
        <v>820.5</v>
      </c>
      <c r="AF6553" s="7">
        <v>0</v>
      </c>
      <c r="AG6553" s="7">
        <v>0</v>
      </c>
      <c r="AH6553" s="7">
        <v>97.2</v>
      </c>
      <c r="AI6553" s="7">
        <v>917.7</v>
      </c>
      <c r="AJ6553" s="7">
        <f t="shared" si="410"/>
        <v>114.71250000000001</v>
      </c>
      <c r="AK6553" s="7" t="s">
        <v>8247</v>
      </c>
      <c r="AL6553" s="1" t="s">
        <v>55</v>
      </c>
      <c r="AM6553" s="1">
        <f t="shared" si="411"/>
        <v>1</v>
      </c>
      <c r="AN6553" s="1" t="s">
        <v>107</v>
      </c>
      <c r="AO6553" s="1" t="s">
        <v>342</v>
      </c>
      <c r="AP6553" s="4">
        <f>1</f>
        <v>1</v>
      </c>
    </row>
    <row r="6554" spans="1:42" x14ac:dyDescent="0.3">
      <c r="A6554" s="1" t="s">
        <v>7741</v>
      </c>
      <c r="B6554" s="1" t="s">
        <v>37</v>
      </c>
      <c r="C6554" s="4">
        <v>44</v>
      </c>
      <c r="D6554" s="4" t="str">
        <f t="shared" si="408"/>
        <v>Adult</v>
      </c>
      <c r="E6554" s="1" t="s">
        <v>8253</v>
      </c>
      <c r="F6554" s="1" t="s">
        <v>8254</v>
      </c>
      <c r="G6554" s="1" t="s">
        <v>316</v>
      </c>
      <c r="H6554" s="1">
        <v>92555</v>
      </c>
      <c r="I6554" s="4">
        <v>0</v>
      </c>
      <c r="J6554" s="4">
        <v>3</v>
      </c>
      <c r="K6554" s="4" t="str">
        <f t="shared" si="409"/>
        <v>New</v>
      </c>
      <c r="L6554" s="1" t="s">
        <v>40</v>
      </c>
      <c r="M6554" s="1" t="s">
        <v>38</v>
      </c>
      <c r="N6554" s="7">
        <v>35.54</v>
      </c>
      <c r="O6554" s="1" t="s">
        <v>38</v>
      </c>
      <c r="P6554" s="1" t="s">
        <v>38</v>
      </c>
      <c r="Q6554" s="1" t="s">
        <v>53</v>
      </c>
      <c r="R6554" s="7">
        <v>27</v>
      </c>
      <c r="S6554" s="1" t="s">
        <v>41</v>
      </c>
      <c r="T6554" s="1" t="s">
        <v>41</v>
      </c>
      <c r="U6554" s="1" t="s">
        <v>41</v>
      </c>
      <c r="V6554" s="1" t="s">
        <v>41</v>
      </c>
      <c r="W6554" s="1" t="s">
        <v>41</v>
      </c>
      <c r="X6554" s="1" t="s">
        <v>41</v>
      </c>
      <c r="Y6554" s="1" t="s">
        <v>41</v>
      </c>
      <c r="Z6554" s="1" t="s">
        <v>38</v>
      </c>
      <c r="AA6554" s="1" t="s">
        <v>49</v>
      </c>
      <c r="AB6554" s="1" t="s">
        <v>38</v>
      </c>
      <c r="AC6554" s="1" t="s">
        <v>54</v>
      </c>
      <c r="AD6554" s="7">
        <v>74.25</v>
      </c>
      <c r="AE6554" s="7">
        <v>210.3</v>
      </c>
      <c r="AF6554" s="7">
        <v>0</v>
      </c>
      <c r="AG6554" s="7">
        <v>0</v>
      </c>
      <c r="AH6554" s="7">
        <v>106.62</v>
      </c>
      <c r="AI6554" s="7">
        <v>316.92</v>
      </c>
      <c r="AJ6554" s="7">
        <f t="shared" si="410"/>
        <v>105.64</v>
      </c>
      <c r="AK6554" s="7" t="s">
        <v>8247</v>
      </c>
      <c r="AL6554" s="1" t="s">
        <v>55</v>
      </c>
      <c r="AM6554" s="1">
        <f t="shared" si="411"/>
        <v>1</v>
      </c>
      <c r="AN6554" s="1" t="s">
        <v>56</v>
      </c>
      <c r="AO6554" s="1" t="s">
        <v>102</v>
      </c>
      <c r="AP6554" s="4">
        <f>1</f>
        <v>1</v>
      </c>
    </row>
    <row r="6555" spans="1:42" x14ac:dyDescent="0.3">
      <c r="A6555" s="1" t="s">
        <v>7742</v>
      </c>
      <c r="B6555" s="1" t="s">
        <v>47</v>
      </c>
      <c r="C6555" s="4">
        <v>52</v>
      </c>
      <c r="D6555" s="4" t="str">
        <f t="shared" si="408"/>
        <v>Senior Citizen</v>
      </c>
      <c r="E6555" s="1" t="s">
        <v>8253</v>
      </c>
      <c r="F6555" s="1" t="s">
        <v>8256</v>
      </c>
      <c r="G6555" s="1" t="s">
        <v>89</v>
      </c>
      <c r="H6555" s="1">
        <v>93441</v>
      </c>
      <c r="I6555" s="4">
        <v>0</v>
      </c>
      <c r="J6555" s="4">
        <v>47</v>
      </c>
      <c r="K6555" s="4" t="str">
        <f t="shared" si="409"/>
        <v>Loyal</v>
      </c>
      <c r="L6555" s="1" t="s">
        <v>74</v>
      </c>
      <c r="M6555" s="1" t="s">
        <v>38</v>
      </c>
      <c r="N6555" s="7">
        <v>25.25</v>
      </c>
      <c r="O6555" s="1" t="s">
        <v>41</v>
      </c>
      <c r="P6555" s="1" t="s">
        <v>38</v>
      </c>
      <c r="Q6555" s="1" t="s">
        <v>42</v>
      </c>
      <c r="R6555" s="7">
        <v>17</v>
      </c>
      <c r="S6555" s="1" t="s">
        <v>38</v>
      </c>
      <c r="T6555" s="1" t="s">
        <v>38</v>
      </c>
      <c r="U6555" s="1" t="s">
        <v>41</v>
      </c>
      <c r="V6555" s="1" t="s">
        <v>41</v>
      </c>
      <c r="W6555" s="1" t="s">
        <v>41</v>
      </c>
      <c r="X6555" s="1" t="s">
        <v>41</v>
      </c>
      <c r="Y6555" s="1" t="s">
        <v>41</v>
      </c>
      <c r="Z6555" s="1" t="s">
        <v>38</v>
      </c>
      <c r="AA6555" s="1" t="s">
        <v>49</v>
      </c>
      <c r="AB6555" s="1" t="s">
        <v>38</v>
      </c>
      <c r="AC6555" s="1" t="s">
        <v>54</v>
      </c>
      <c r="AD6555" s="7">
        <v>55.3</v>
      </c>
      <c r="AE6555" s="7">
        <v>2654.05</v>
      </c>
      <c r="AF6555" s="7">
        <v>0</v>
      </c>
      <c r="AG6555" s="7">
        <v>0</v>
      </c>
      <c r="AH6555" s="7">
        <v>1186.75</v>
      </c>
      <c r="AI6555" s="7">
        <v>3840.8</v>
      </c>
      <c r="AJ6555" s="7">
        <f t="shared" si="410"/>
        <v>81.719148936170214</v>
      </c>
      <c r="AK6555" s="7" t="s">
        <v>8249</v>
      </c>
      <c r="AL6555" s="1" t="s">
        <v>45</v>
      </c>
      <c r="AM6555" s="1">
        <f t="shared" si="411"/>
        <v>0</v>
      </c>
      <c r="AN6555" s="1" t="s">
        <v>8232</v>
      </c>
      <c r="AO6555" s="1" t="s">
        <v>108</v>
      </c>
      <c r="AP6555" s="4">
        <f>1</f>
        <v>1</v>
      </c>
    </row>
    <row r="6556" spans="1:42" x14ac:dyDescent="0.3">
      <c r="A6556" s="1" t="s">
        <v>7743</v>
      </c>
      <c r="B6556" s="1" t="s">
        <v>47</v>
      </c>
      <c r="C6556" s="4">
        <v>69</v>
      </c>
      <c r="D6556" s="4" t="str">
        <f t="shared" si="408"/>
        <v>Senior Citizen</v>
      </c>
      <c r="E6556" s="1" t="s">
        <v>3</v>
      </c>
      <c r="F6556" s="1" t="s">
        <v>8254</v>
      </c>
      <c r="G6556" s="1" t="s">
        <v>661</v>
      </c>
      <c r="H6556" s="1">
        <v>91962</v>
      </c>
      <c r="I6556" s="4">
        <v>7</v>
      </c>
      <c r="J6556" s="4">
        <v>69</v>
      </c>
      <c r="K6556" s="4" t="str">
        <f t="shared" si="409"/>
        <v>Veteran</v>
      </c>
      <c r="L6556" s="1" t="s">
        <v>40</v>
      </c>
      <c r="M6556" s="1" t="s">
        <v>41</v>
      </c>
      <c r="N6556" s="7">
        <v>25.420517214274568</v>
      </c>
      <c r="O6556" s="1" t="s">
        <v>41</v>
      </c>
      <c r="P6556" s="1" t="s">
        <v>38</v>
      </c>
      <c r="Q6556" s="1" t="s">
        <v>77</v>
      </c>
      <c r="R6556" s="7">
        <v>13</v>
      </c>
      <c r="S6556" s="1" t="s">
        <v>41</v>
      </c>
      <c r="T6556" s="1" t="s">
        <v>41</v>
      </c>
      <c r="U6556" s="1" t="s">
        <v>38</v>
      </c>
      <c r="V6556" s="1" t="s">
        <v>41</v>
      </c>
      <c r="W6556" s="1" t="s">
        <v>41</v>
      </c>
      <c r="X6556" s="1" t="s">
        <v>41</v>
      </c>
      <c r="Y6556" s="1" t="s">
        <v>41</v>
      </c>
      <c r="Z6556" s="1" t="s">
        <v>38</v>
      </c>
      <c r="AA6556" s="1" t="s">
        <v>43</v>
      </c>
      <c r="AB6556" s="1" t="s">
        <v>38</v>
      </c>
      <c r="AC6556" s="1" t="s">
        <v>44</v>
      </c>
      <c r="AD6556" s="7">
        <v>29.8</v>
      </c>
      <c r="AE6556" s="7">
        <v>2134.3000000000002</v>
      </c>
      <c r="AF6556" s="7">
        <v>0</v>
      </c>
      <c r="AG6556" s="7">
        <v>0</v>
      </c>
      <c r="AH6556" s="7">
        <v>0</v>
      </c>
      <c r="AI6556" s="7">
        <v>2134.3000000000002</v>
      </c>
      <c r="AJ6556" s="7">
        <f t="shared" si="410"/>
        <v>30.931884057971018</v>
      </c>
      <c r="AK6556" s="7" t="s">
        <v>8246</v>
      </c>
      <c r="AL6556" s="1" t="s">
        <v>45</v>
      </c>
      <c r="AM6556" s="1">
        <f t="shared" si="411"/>
        <v>0</v>
      </c>
      <c r="AN6556" s="1" t="s">
        <v>8232</v>
      </c>
      <c r="AO6556" s="1" t="s">
        <v>108</v>
      </c>
      <c r="AP6556" s="4">
        <f>1</f>
        <v>1</v>
      </c>
    </row>
    <row r="6557" spans="1:42" x14ac:dyDescent="0.3">
      <c r="A6557" s="1" t="s">
        <v>7744</v>
      </c>
      <c r="B6557" s="1" t="s">
        <v>47</v>
      </c>
      <c r="C6557" s="4">
        <v>40</v>
      </c>
      <c r="D6557" s="4" t="str">
        <f t="shared" si="408"/>
        <v>Adult</v>
      </c>
      <c r="E6557" s="1" t="s">
        <v>3</v>
      </c>
      <c r="F6557" s="1" t="s">
        <v>8256</v>
      </c>
      <c r="G6557" s="1" t="s">
        <v>739</v>
      </c>
      <c r="H6557" s="1">
        <v>91932</v>
      </c>
      <c r="I6557" s="4">
        <v>3</v>
      </c>
      <c r="J6557" s="4">
        <v>38</v>
      </c>
      <c r="K6557" s="4" t="str">
        <f t="shared" si="409"/>
        <v>Loyal</v>
      </c>
      <c r="L6557" s="1" t="s">
        <v>40</v>
      </c>
      <c r="M6557" s="1" t="s">
        <v>38</v>
      </c>
      <c r="N6557" s="7">
        <v>24.16</v>
      </c>
      <c r="O6557" s="1" t="s">
        <v>41</v>
      </c>
      <c r="P6557" s="1" t="s">
        <v>41</v>
      </c>
      <c r="Q6557" s="1" t="s">
        <v>8232</v>
      </c>
      <c r="R6557" s="7">
        <v>0</v>
      </c>
      <c r="S6557" s="1" t="s">
        <v>41</v>
      </c>
      <c r="T6557" s="1" t="s">
        <v>41</v>
      </c>
      <c r="U6557" s="1" t="s">
        <v>41</v>
      </c>
      <c r="V6557" s="1" t="s">
        <v>41</v>
      </c>
      <c r="W6557" s="1" t="s">
        <v>41</v>
      </c>
      <c r="X6557" s="1" t="s">
        <v>41</v>
      </c>
      <c r="Y6557" s="1" t="s">
        <v>41</v>
      </c>
      <c r="Z6557" s="1" t="s">
        <v>41</v>
      </c>
      <c r="AA6557" s="1" t="s">
        <v>49</v>
      </c>
      <c r="AB6557" s="1" t="s">
        <v>41</v>
      </c>
      <c r="AC6557" s="1" t="s">
        <v>54</v>
      </c>
      <c r="AD6557" s="7">
        <v>19.600000000000001</v>
      </c>
      <c r="AE6557" s="7">
        <v>717.3</v>
      </c>
      <c r="AF6557" s="7">
        <v>0</v>
      </c>
      <c r="AG6557" s="7">
        <v>0</v>
      </c>
      <c r="AH6557" s="7">
        <v>918.08</v>
      </c>
      <c r="AI6557" s="7">
        <v>1635.38</v>
      </c>
      <c r="AJ6557" s="7">
        <f t="shared" si="410"/>
        <v>43.03631578947369</v>
      </c>
      <c r="AK6557" s="7" t="s">
        <v>8246</v>
      </c>
      <c r="AL6557" s="1" t="s">
        <v>45</v>
      </c>
      <c r="AM6557" s="1">
        <f t="shared" si="411"/>
        <v>0</v>
      </c>
      <c r="AN6557" s="1" t="s">
        <v>8232</v>
      </c>
      <c r="AO6557" s="1" t="s">
        <v>108</v>
      </c>
      <c r="AP6557" s="4">
        <f>1</f>
        <v>1</v>
      </c>
    </row>
    <row r="6558" spans="1:42" x14ac:dyDescent="0.3">
      <c r="A6558" s="1" t="s">
        <v>7745</v>
      </c>
      <c r="B6558" s="1" t="s">
        <v>47</v>
      </c>
      <c r="C6558" s="4">
        <v>31</v>
      </c>
      <c r="D6558" s="4" t="str">
        <f t="shared" si="408"/>
        <v>Adult</v>
      </c>
      <c r="E6558" s="1" t="s">
        <v>8253</v>
      </c>
      <c r="F6558" s="1" t="s">
        <v>8254</v>
      </c>
      <c r="G6558" s="1" t="s">
        <v>749</v>
      </c>
      <c r="H6558" s="1">
        <v>96020</v>
      </c>
      <c r="I6558" s="4">
        <v>0</v>
      </c>
      <c r="J6558" s="4">
        <v>26</v>
      </c>
      <c r="K6558" s="4" t="str">
        <f t="shared" si="409"/>
        <v>Loyal</v>
      </c>
      <c r="L6558" s="1" t="s">
        <v>127</v>
      </c>
      <c r="M6558" s="1" t="s">
        <v>38</v>
      </c>
      <c r="N6558" s="7">
        <v>31.73</v>
      </c>
      <c r="O6558" s="1" t="s">
        <v>41</v>
      </c>
      <c r="P6558" s="1" t="s">
        <v>41</v>
      </c>
      <c r="Q6558" s="1" t="s">
        <v>8232</v>
      </c>
      <c r="R6558" s="7">
        <v>0</v>
      </c>
      <c r="S6558" s="1" t="s">
        <v>41</v>
      </c>
      <c r="T6558" s="1" t="s">
        <v>41</v>
      </c>
      <c r="U6558" s="1" t="s">
        <v>41</v>
      </c>
      <c r="V6558" s="1" t="s">
        <v>41</v>
      </c>
      <c r="W6558" s="1" t="s">
        <v>41</v>
      </c>
      <c r="X6558" s="1" t="s">
        <v>41</v>
      </c>
      <c r="Y6558" s="1" t="s">
        <v>41</v>
      </c>
      <c r="Z6558" s="1" t="s">
        <v>41</v>
      </c>
      <c r="AA6558" s="1" t="s">
        <v>49</v>
      </c>
      <c r="AB6558" s="1" t="s">
        <v>41</v>
      </c>
      <c r="AC6558" s="1" t="s">
        <v>44</v>
      </c>
      <c r="AD6558" s="7">
        <v>20.9</v>
      </c>
      <c r="AE6558" s="7">
        <v>518.29999999999995</v>
      </c>
      <c r="AF6558" s="7">
        <v>0</v>
      </c>
      <c r="AG6558" s="7">
        <v>0</v>
      </c>
      <c r="AH6558" s="7">
        <v>824.98</v>
      </c>
      <c r="AI6558" s="7">
        <v>1343.28</v>
      </c>
      <c r="AJ6558" s="7">
        <f t="shared" si="410"/>
        <v>51.664615384615381</v>
      </c>
      <c r="AK6558" s="7" t="s">
        <v>8249</v>
      </c>
      <c r="AL6558" s="1" t="s">
        <v>45</v>
      </c>
      <c r="AM6558" s="1">
        <f t="shared" si="411"/>
        <v>0</v>
      </c>
      <c r="AN6558" s="1" t="s">
        <v>8232</v>
      </c>
      <c r="AO6558" s="1" t="s">
        <v>108</v>
      </c>
      <c r="AP6558" s="4">
        <f>1</f>
        <v>1</v>
      </c>
    </row>
    <row r="6559" spans="1:42" x14ac:dyDescent="0.3">
      <c r="A6559" s="1" t="s">
        <v>7746</v>
      </c>
      <c r="B6559" s="1" t="s">
        <v>37</v>
      </c>
      <c r="C6559" s="4">
        <v>46</v>
      </c>
      <c r="D6559" s="4" t="str">
        <f t="shared" si="408"/>
        <v>Adult</v>
      </c>
      <c r="E6559" s="1" t="s">
        <v>3</v>
      </c>
      <c r="F6559" s="1" t="s">
        <v>8257</v>
      </c>
      <c r="G6559" s="1" t="s">
        <v>2657</v>
      </c>
      <c r="H6559" s="1">
        <v>95957</v>
      </c>
      <c r="I6559" s="4">
        <v>1</v>
      </c>
      <c r="J6559" s="4">
        <v>14</v>
      </c>
      <c r="K6559" s="4" t="str">
        <f t="shared" si="409"/>
        <v>Loyal</v>
      </c>
      <c r="L6559" s="1" t="s">
        <v>60</v>
      </c>
      <c r="M6559" s="1" t="s">
        <v>38</v>
      </c>
      <c r="N6559" s="7">
        <v>26.58</v>
      </c>
      <c r="O6559" s="1" t="s">
        <v>38</v>
      </c>
      <c r="P6559" s="1" t="s">
        <v>38</v>
      </c>
      <c r="Q6559" s="1" t="s">
        <v>53</v>
      </c>
      <c r="R6559" s="7">
        <v>53</v>
      </c>
      <c r="S6559" s="1" t="s">
        <v>41</v>
      </c>
      <c r="T6559" s="1" t="s">
        <v>41</v>
      </c>
      <c r="U6559" s="1" t="s">
        <v>41</v>
      </c>
      <c r="V6559" s="1" t="s">
        <v>41</v>
      </c>
      <c r="W6559" s="1" t="s">
        <v>38</v>
      </c>
      <c r="X6559" s="1" t="s">
        <v>41</v>
      </c>
      <c r="Y6559" s="1" t="s">
        <v>41</v>
      </c>
      <c r="Z6559" s="1" t="s">
        <v>38</v>
      </c>
      <c r="AA6559" s="1" t="s">
        <v>49</v>
      </c>
      <c r="AB6559" s="1" t="s">
        <v>38</v>
      </c>
      <c r="AC6559" s="1" t="s">
        <v>54</v>
      </c>
      <c r="AD6559" s="7">
        <v>84.8</v>
      </c>
      <c r="AE6559" s="7">
        <v>1203.9000000000001</v>
      </c>
      <c r="AF6559" s="7">
        <v>0</v>
      </c>
      <c r="AG6559" s="7">
        <v>0</v>
      </c>
      <c r="AH6559" s="7">
        <v>372.12</v>
      </c>
      <c r="AI6559" s="7">
        <v>1576.02</v>
      </c>
      <c r="AJ6559" s="7">
        <f t="shared" si="410"/>
        <v>112.57285714285715</v>
      </c>
      <c r="AK6559" s="7" t="s">
        <v>8247</v>
      </c>
      <c r="AL6559" s="1" t="s">
        <v>45</v>
      </c>
      <c r="AM6559" s="1">
        <f t="shared" si="411"/>
        <v>0</v>
      </c>
      <c r="AN6559" s="1" t="s">
        <v>8232</v>
      </c>
      <c r="AO6559" s="1" t="s">
        <v>108</v>
      </c>
      <c r="AP6559" s="4">
        <f>1</f>
        <v>1</v>
      </c>
    </row>
    <row r="6560" spans="1:42" x14ac:dyDescent="0.3">
      <c r="A6560" s="1" t="s">
        <v>7747</v>
      </c>
      <c r="B6560" s="1" t="s">
        <v>47</v>
      </c>
      <c r="C6560" s="4">
        <v>29</v>
      </c>
      <c r="D6560" s="4" t="str">
        <f t="shared" si="408"/>
        <v>Adult</v>
      </c>
      <c r="E6560" s="1" t="s">
        <v>8253</v>
      </c>
      <c r="F6560" s="1" t="s">
        <v>8254</v>
      </c>
      <c r="G6560" s="1" t="s">
        <v>5121</v>
      </c>
      <c r="H6560" s="1">
        <v>93440</v>
      </c>
      <c r="I6560" s="4">
        <v>0</v>
      </c>
      <c r="J6560" s="4">
        <v>11</v>
      </c>
      <c r="K6560" s="4" t="str">
        <f t="shared" si="409"/>
        <v>New</v>
      </c>
      <c r="L6560" s="1" t="s">
        <v>60</v>
      </c>
      <c r="M6560" s="1" t="s">
        <v>38</v>
      </c>
      <c r="N6560" s="7">
        <v>27.84</v>
      </c>
      <c r="O6560" s="1" t="s">
        <v>41</v>
      </c>
      <c r="P6560" s="1" t="s">
        <v>38</v>
      </c>
      <c r="Q6560" s="1" t="s">
        <v>42</v>
      </c>
      <c r="R6560" s="7">
        <v>59</v>
      </c>
      <c r="S6560" s="1" t="s">
        <v>41</v>
      </c>
      <c r="T6560" s="1" t="s">
        <v>38</v>
      </c>
      <c r="U6560" s="1" t="s">
        <v>41</v>
      </c>
      <c r="V6560" s="1" t="s">
        <v>41</v>
      </c>
      <c r="W6560" s="1" t="s">
        <v>38</v>
      </c>
      <c r="X6560" s="1" t="s">
        <v>41</v>
      </c>
      <c r="Y6560" s="1" t="s">
        <v>41</v>
      </c>
      <c r="Z6560" s="1" t="s">
        <v>38</v>
      </c>
      <c r="AA6560" s="1" t="s">
        <v>43</v>
      </c>
      <c r="AB6560" s="1" t="s">
        <v>38</v>
      </c>
      <c r="AC6560" s="1" t="s">
        <v>54</v>
      </c>
      <c r="AD6560" s="7">
        <v>61.25</v>
      </c>
      <c r="AE6560" s="7">
        <v>729.95</v>
      </c>
      <c r="AF6560" s="7">
        <v>0</v>
      </c>
      <c r="AG6560" s="7">
        <v>0</v>
      </c>
      <c r="AH6560" s="7">
        <v>306.24</v>
      </c>
      <c r="AI6560" s="7">
        <v>1036.19</v>
      </c>
      <c r="AJ6560" s="7">
        <f t="shared" si="410"/>
        <v>94.199090909090913</v>
      </c>
      <c r="AK6560" s="7" t="s">
        <v>8249</v>
      </c>
      <c r="AL6560" s="1" t="s">
        <v>45</v>
      </c>
      <c r="AM6560" s="1">
        <f t="shared" si="411"/>
        <v>0</v>
      </c>
      <c r="AN6560" s="1" t="s">
        <v>8232</v>
      </c>
      <c r="AO6560" s="1" t="s">
        <v>108</v>
      </c>
      <c r="AP6560" s="4">
        <f>1</f>
        <v>1</v>
      </c>
    </row>
    <row r="6561" spans="1:42" x14ac:dyDescent="0.3">
      <c r="A6561" s="1" t="s">
        <v>7748</v>
      </c>
      <c r="B6561" s="1" t="s">
        <v>37</v>
      </c>
      <c r="C6561" s="4">
        <v>74</v>
      </c>
      <c r="D6561" s="4" t="str">
        <f t="shared" si="408"/>
        <v>Senior Citizen</v>
      </c>
      <c r="E6561" s="1" t="s">
        <v>8253</v>
      </c>
      <c r="F6561" s="1" t="s">
        <v>8254</v>
      </c>
      <c r="G6561" s="1" t="s">
        <v>6263</v>
      </c>
      <c r="H6561" s="1">
        <v>96074</v>
      </c>
      <c r="I6561" s="4">
        <v>0</v>
      </c>
      <c r="J6561" s="4">
        <v>2</v>
      </c>
      <c r="K6561" s="4" t="str">
        <f t="shared" si="409"/>
        <v>New</v>
      </c>
      <c r="L6561" s="1" t="s">
        <v>52</v>
      </c>
      <c r="M6561" s="1" t="s">
        <v>38</v>
      </c>
      <c r="N6561" s="7">
        <v>39.630000000000003</v>
      </c>
      <c r="O6561" s="1" t="s">
        <v>41</v>
      </c>
      <c r="P6561" s="1" t="s">
        <v>38</v>
      </c>
      <c r="Q6561" s="1" t="s">
        <v>53</v>
      </c>
      <c r="R6561" s="7">
        <v>23</v>
      </c>
      <c r="S6561" s="1" t="s">
        <v>41</v>
      </c>
      <c r="T6561" s="1" t="s">
        <v>41</v>
      </c>
      <c r="U6561" s="1" t="s">
        <v>41</v>
      </c>
      <c r="V6561" s="1" t="s">
        <v>41</v>
      </c>
      <c r="W6561" s="1" t="s">
        <v>41</v>
      </c>
      <c r="X6561" s="1" t="s">
        <v>38</v>
      </c>
      <c r="Y6561" s="1" t="s">
        <v>41</v>
      </c>
      <c r="Z6561" s="1" t="s">
        <v>41</v>
      </c>
      <c r="AA6561" s="1" t="s">
        <v>49</v>
      </c>
      <c r="AB6561" s="1" t="s">
        <v>38</v>
      </c>
      <c r="AC6561" s="1" t="s">
        <v>54</v>
      </c>
      <c r="AD6561" s="7">
        <v>79.75</v>
      </c>
      <c r="AE6561" s="7">
        <v>159.4</v>
      </c>
      <c r="AF6561" s="7">
        <v>0</v>
      </c>
      <c r="AG6561" s="7">
        <v>10</v>
      </c>
      <c r="AH6561" s="7">
        <v>79.260000000000005</v>
      </c>
      <c r="AI6561" s="7">
        <v>248.66</v>
      </c>
      <c r="AJ6561" s="7">
        <f t="shared" si="410"/>
        <v>124.33</v>
      </c>
      <c r="AK6561" s="7" t="s">
        <v>8247</v>
      </c>
      <c r="AL6561" s="1" t="s">
        <v>55</v>
      </c>
      <c r="AM6561" s="1">
        <f t="shared" si="411"/>
        <v>1</v>
      </c>
      <c r="AN6561" s="1" t="s">
        <v>115</v>
      </c>
      <c r="AO6561" s="1" t="s">
        <v>800</v>
      </c>
      <c r="AP6561" s="4">
        <f>1</f>
        <v>1</v>
      </c>
    </row>
    <row r="6562" spans="1:42" x14ac:dyDescent="0.3">
      <c r="A6562" s="1" t="s">
        <v>7749</v>
      </c>
      <c r="B6562" s="1" t="s">
        <v>47</v>
      </c>
      <c r="C6562" s="4">
        <v>53</v>
      </c>
      <c r="D6562" s="4" t="str">
        <f t="shared" si="408"/>
        <v>Senior Citizen</v>
      </c>
      <c r="E6562" s="1" t="s">
        <v>8253</v>
      </c>
      <c r="F6562" s="1" t="s">
        <v>8254</v>
      </c>
      <c r="G6562" s="1" t="s">
        <v>4770</v>
      </c>
      <c r="H6562" s="1">
        <v>95984</v>
      </c>
      <c r="I6562" s="4">
        <v>0</v>
      </c>
      <c r="J6562" s="4">
        <v>1</v>
      </c>
      <c r="K6562" s="4" t="str">
        <f t="shared" si="409"/>
        <v>New</v>
      </c>
      <c r="L6562" s="1" t="s">
        <v>40</v>
      </c>
      <c r="M6562" s="1" t="s">
        <v>38</v>
      </c>
      <c r="N6562" s="7">
        <v>40.49</v>
      </c>
      <c r="O6562" s="1" t="s">
        <v>41</v>
      </c>
      <c r="P6562" s="1" t="s">
        <v>41</v>
      </c>
      <c r="Q6562" s="1" t="s">
        <v>8232</v>
      </c>
      <c r="R6562" s="7">
        <v>0</v>
      </c>
      <c r="S6562" s="1" t="s">
        <v>41</v>
      </c>
      <c r="T6562" s="1" t="s">
        <v>41</v>
      </c>
      <c r="U6562" s="1" t="s">
        <v>41</v>
      </c>
      <c r="V6562" s="1" t="s">
        <v>41</v>
      </c>
      <c r="W6562" s="1" t="s">
        <v>41</v>
      </c>
      <c r="X6562" s="1" t="s">
        <v>41</v>
      </c>
      <c r="Y6562" s="1" t="s">
        <v>41</v>
      </c>
      <c r="Z6562" s="1" t="s">
        <v>41</v>
      </c>
      <c r="AA6562" s="1" t="s">
        <v>49</v>
      </c>
      <c r="AB6562" s="1" t="s">
        <v>38</v>
      </c>
      <c r="AC6562" s="1" t="s">
        <v>181</v>
      </c>
      <c r="AD6562" s="7">
        <v>18.850000000000001</v>
      </c>
      <c r="AE6562" s="7">
        <v>18.850000000000001</v>
      </c>
      <c r="AF6562" s="7">
        <v>0</v>
      </c>
      <c r="AG6562" s="7">
        <v>0</v>
      </c>
      <c r="AH6562" s="7">
        <v>40.49</v>
      </c>
      <c r="AI6562" s="7">
        <v>59.34</v>
      </c>
      <c r="AJ6562" s="7">
        <f t="shared" si="410"/>
        <v>59.34</v>
      </c>
      <c r="AK6562" s="7" t="s">
        <v>8249</v>
      </c>
      <c r="AL6562" s="1" t="s">
        <v>55</v>
      </c>
      <c r="AM6562" s="1">
        <f t="shared" si="411"/>
        <v>1</v>
      </c>
      <c r="AN6562" s="1" t="s">
        <v>61</v>
      </c>
      <c r="AO6562" s="1" t="s">
        <v>431</v>
      </c>
      <c r="AP6562" s="4">
        <f>1</f>
        <v>1</v>
      </c>
    </row>
    <row r="6563" spans="1:42" x14ac:dyDescent="0.3">
      <c r="A6563" s="1" t="s">
        <v>7750</v>
      </c>
      <c r="B6563" s="1" t="s">
        <v>37</v>
      </c>
      <c r="C6563" s="4">
        <v>55</v>
      </c>
      <c r="D6563" s="4" t="str">
        <f t="shared" si="408"/>
        <v>Senior Citizen</v>
      </c>
      <c r="E6563" s="1" t="s">
        <v>3</v>
      </c>
      <c r="F6563" s="1" t="s">
        <v>8254</v>
      </c>
      <c r="G6563" s="1" t="s">
        <v>1328</v>
      </c>
      <c r="H6563" s="1">
        <v>91326</v>
      </c>
      <c r="I6563" s="4">
        <v>0</v>
      </c>
      <c r="J6563" s="4">
        <v>27</v>
      </c>
      <c r="K6563" s="4" t="str">
        <f t="shared" si="409"/>
        <v>Loyal</v>
      </c>
      <c r="L6563" s="1" t="s">
        <v>127</v>
      </c>
      <c r="M6563" s="1" t="s">
        <v>38</v>
      </c>
      <c r="N6563" s="7">
        <v>20.02</v>
      </c>
      <c r="O6563" s="1" t="s">
        <v>41</v>
      </c>
      <c r="P6563" s="1" t="s">
        <v>38</v>
      </c>
      <c r="Q6563" s="1" t="s">
        <v>53</v>
      </c>
      <c r="R6563" s="7">
        <v>27</v>
      </c>
      <c r="S6563" s="1" t="s">
        <v>38</v>
      </c>
      <c r="T6563" s="1" t="s">
        <v>41</v>
      </c>
      <c r="U6563" s="1" t="s">
        <v>41</v>
      </c>
      <c r="V6563" s="1" t="s">
        <v>38</v>
      </c>
      <c r="W6563" s="1" t="s">
        <v>38</v>
      </c>
      <c r="X6563" s="1" t="s">
        <v>38</v>
      </c>
      <c r="Y6563" s="1" t="s">
        <v>38</v>
      </c>
      <c r="Z6563" s="1" t="s">
        <v>38</v>
      </c>
      <c r="AA6563" s="1" t="s">
        <v>43</v>
      </c>
      <c r="AB6563" s="1" t="s">
        <v>38</v>
      </c>
      <c r="AC6563" s="1" t="s">
        <v>44</v>
      </c>
      <c r="AD6563" s="7">
        <v>101.9</v>
      </c>
      <c r="AE6563" s="7">
        <v>2681.15</v>
      </c>
      <c r="AF6563" s="7">
        <v>0</v>
      </c>
      <c r="AG6563" s="7">
        <v>0</v>
      </c>
      <c r="AH6563" s="7">
        <v>540.54</v>
      </c>
      <c r="AI6563" s="7">
        <v>3221.69</v>
      </c>
      <c r="AJ6563" s="7">
        <f t="shared" si="410"/>
        <v>119.32185185185186</v>
      </c>
      <c r="AK6563" s="7" t="s">
        <v>8247</v>
      </c>
      <c r="AL6563" s="1" t="s">
        <v>45</v>
      </c>
      <c r="AM6563" s="1">
        <f t="shared" si="411"/>
        <v>0</v>
      </c>
      <c r="AN6563" s="1" t="s">
        <v>8232</v>
      </c>
      <c r="AO6563" s="1" t="s">
        <v>108</v>
      </c>
      <c r="AP6563" s="4">
        <f>1</f>
        <v>1</v>
      </c>
    </row>
    <row r="6564" spans="1:42" x14ac:dyDescent="0.3">
      <c r="A6564" s="1" t="s">
        <v>7751</v>
      </c>
      <c r="B6564" s="1" t="s">
        <v>47</v>
      </c>
      <c r="C6564" s="4">
        <v>44</v>
      </c>
      <c r="D6564" s="4" t="str">
        <f t="shared" si="408"/>
        <v>Adult</v>
      </c>
      <c r="E6564" s="1" t="s">
        <v>8253</v>
      </c>
      <c r="F6564" s="1" t="s">
        <v>8254</v>
      </c>
      <c r="G6564" s="1" t="s">
        <v>4132</v>
      </c>
      <c r="H6564" s="1">
        <v>95971</v>
      </c>
      <c r="I6564" s="4">
        <v>0</v>
      </c>
      <c r="J6564" s="4">
        <v>8</v>
      </c>
      <c r="K6564" s="4" t="str">
        <f t="shared" si="409"/>
        <v>New</v>
      </c>
      <c r="L6564" s="1" t="s">
        <v>40</v>
      </c>
      <c r="M6564" s="1" t="s">
        <v>38</v>
      </c>
      <c r="N6564" s="7">
        <v>7.02</v>
      </c>
      <c r="O6564" s="1" t="s">
        <v>41</v>
      </c>
      <c r="P6564" s="1" t="s">
        <v>38</v>
      </c>
      <c r="Q6564" s="1" t="s">
        <v>77</v>
      </c>
      <c r="R6564" s="7">
        <v>23</v>
      </c>
      <c r="S6564" s="1" t="s">
        <v>41</v>
      </c>
      <c r="T6564" s="1" t="s">
        <v>41</v>
      </c>
      <c r="U6564" s="1" t="s">
        <v>41</v>
      </c>
      <c r="V6564" s="1" t="s">
        <v>41</v>
      </c>
      <c r="W6564" s="1" t="s">
        <v>41</v>
      </c>
      <c r="X6564" s="1" t="s">
        <v>41</v>
      </c>
      <c r="Y6564" s="1" t="s">
        <v>41</v>
      </c>
      <c r="Z6564" s="1" t="s">
        <v>41</v>
      </c>
      <c r="AA6564" s="1" t="s">
        <v>49</v>
      </c>
      <c r="AB6564" s="1" t="s">
        <v>41</v>
      </c>
      <c r="AC6564" s="1" t="s">
        <v>44</v>
      </c>
      <c r="AD6564" s="7">
        <v>43.55</v>
      </c>
      <c r="AE6564" s="7">
        <v>335.4</v>
      </c>
      <c r="AF6564" s="7">
        <v>0</v>
      </c>
      <c r="AG6564" s="7">
        <v>10</v>
      </c>
      <c r="AH6564" s="7">
        <v>56.16</v>
      </c>
      <c r="AI6564" s="7">
        <v>401.56</v>
      </c>
      <c r="AJ6564" s="7">
        <f t="shared" si="410"/>
        <v>50.195</v>
      </c>
      <c r="AK6564" s="7" t="s">
        <v>8249</v>
      </c>
      <c r="AL6564" s="1" t="s">
        <v>45</v>
      </c>
      <c r="AM6564" s="1">
        <f t="shared" si="411"/>
        <v>0</v>
      </c>
      <c r="AN6564" s="1" t="s">
        <v>8232</v>
      </c>
      <c r="AO6564" s="1" t="s">
        <v>108</v>
      </c>
      <c r="AP6564" s="4">
        <f>1</f>
        <v>1</v>
      </c>
    </row>
    <row r="6565" spans="1:42" x14ac:dyDescent="0.3">
      <c r="A6565" s="1" t="s">
        <v>7752</v>
      </c>
      <c r="B6565" s="1" t="s">
        <v>37</v>
      </c>
      <c r="C6565" s="4">
        <v>29</v>
      </c>
      <c r="D6565" s="4" t="str">
        <f t="shared" si="408"/>
        <v>Adult</v>
      </c>
      <c r="E6565" s="1" t="s">
        <v>3</v>
      </c>
      <c r="F6565" s="1" t="s">
        <v>8254</v>
      </c>
      <c r="G6565" s="1" t="s">
        <v>155</v>
      </c>
      <c r="H6565" s="1">
        <v>95130</v>
      </c>
      <c r="I6565" s="4">
        <v>4</v>
      </c>
      <c r="J6565" s="4">
        <v>23</v>
      </c>
      <c r="K6565" s="4" t="str">
        <f t="shared" si="409"/>
        <v>Loyal</v>
      </c>
      <c r="L6565" s="1" t="s">
        <v>40</v>
      </c>
      <c r="M6565" s="1" t="s">
        <v>38</v>
      </c>
      <c r="N6565" s="7">
        <v>11.4</v>
      </c>
      <c r="O6565" s="1" t="s">
        <v>41</v>
      </c>
      <c r="P6565" s="1" t="s">
        <v>38</v>
      </c>
      <c r="Q6565" s="1" t="s">
        <v>77</v>
      </c>
      <c r="R6565" s="7">
        <v>58</v>
      </c>
      <c r="S6565" s="1" t="s">
        <v>38</v>
      </c>
      <c r="T6565" s="1" t="s">
        <v>38</v>
      </c>
      <c r="U6565" s="1" t="s">
        <v>38</v>
      </c>
      <c r="V6565" s="1" t="s">
        <v>38</v>
      </c>
      <c r="W6565" s="1" t="s">
        <v>41</v>
      </c>
      <c r="X6565" s="1" t="s">
        <v>41</v>
      </c>
      <c r="Y6565" s="1" t="s">
        <v>41</v>
      </c>
      <c r="Z6565" s="1" t="s">
        <v>38</v>
      </c>
      <c r="AA6565" s="1" t="s">
        <v>43</v>
      </c>
      <c r="AB6565" s="1" t="s">
        <v>38</v>
      </c>
      <c r="AC6565" s="1" t="s">
        <v>44</v>
      </c>
      <c r="AD6565" s="7">
        <v>66.25</v>
      </c>
      <c r="AE6565" s="7">
        <v>1533.8</v>
      </c>
      <c r="AF6565" s="7">
        <v>23.92</v>
      </c>
      <c r="AG6565" s="7">
        <v>0</v>
      </c>
      <c r="AH6565" s="7">
        <v>262.2</v>
      </c>
      <c r="AI6565" s="7">
        <v>1772.08</v>
      </c>
      <c r="AJ6565" s="7">
        <f t="shared" si="410"/>
        <v>77.046956521739133</v>
      </c>
      <c r="AK6565" s="7" t="s">
        <v>8249</v>
      </c>
      <c r="AL6565" s="1" t="s">
        <v>45</v>
      </c>
      <c r="AM6565" s="1">
        <f t="shared" si="411"/>
        <v>0</v>
      </c>
      <c r="AN6565" s="1" t="s">
        <v>8232</v>
      </c>
      <c r="AO6565" s="1" t="s">
        <v>108</v>
      </c>
      <c r="AP6565" s="4">
        <f>1</f>
        <v>1</v>
      </c>
    </row>
    <row r="6566" spans="1:42" x14ac:dyDescent="0.3">
      <c r="A6566" s="1" t="s">
        <v>7753</v>
      </c>
      <c r="B6566" s="1" t="s">
        <v>37</v>
      </c>
      <c r="C6566" s="4">
        <v>54</v>
      </c>
      <c r="D6566" s="4" t="str">
        <f t="shared" si="408"/>
        <v>Senior Citizen</v>
      </c>
      <c r="E6566" s="1" t="s">
        <v>8253</v>
      </c>
      <c r="F6566" s="1" t="s">
        <v>8254</v>
      </c>
      <c r="G6566" s="1" t="s">
        <v>2869</v>
      </c>
      <c r="H6566" s="1">
        <v>95646</v>
      </c>
      <c r="I6566" s="4">
        <v>0</v>
      </c>
      <c r="J6566" s="4">
        <v>13</v>
      </c>
      <c r="K6566" s="4" t="str">
        <f t="shared" si="409"/>
        <v>Loyal</v>
      </c>
      <c r="L6566" s="1" t="s">
        <v>60</v>
      </c>
      <c r="M6566" s="1" t="s">
        <v>38</v>
      </c>
      <c r="N6566" s="7">
        <v>6.78</v>
      </c>
      <c r="O6566" s="1" t="s">
        <v>38</v>
      </c>
      <c r="P6566" s="1" t="s">
        <v>38</v>
      </c>
      <c r="Q6566" s="1" t="s">
        <v>53</v>
      </c>
      <c r="R6566" s="7">
        <v>26</v>
      </c>
      <c r="S6566" s="1" t="s">
        <v>38</v>
      </c>
      <c r="T6566" s="1" t="s">
        <v>41</v>
      </c>
      <c r="U6566" s="1" t="s">
        <v>41</v>
      </c>
      <c r="V6566" s="1" t="s">
        <v>41</v>
      </c>
      <c r="W6566" s="1" t="s">
        <v>38</v>
      </c>
      <c r="X6566" s="1" t="s">
        <v>38</v>
      </c>
      <c r="Y6566" s="1" t="s">
        <v>38</v>
      </c>
      <c r="Z6566" s="1" t="s">
        <v>38</v>
      </c>
      <c r="AA6566" s="1" t="s">
        <v>49</v>
      </c>
      <c r="AB6566" s="1" t="s">
        <v>38</v>
      </c>
      <c r="AC6566" s="1" t="s">
        <v>54</v>
      </c>
      <c r="AD6566" s="7">
        <v>100.35</v>
      </c>
      <c r="AE6566" s="7">
        <v>1358.85</v>
      </c>
      <c r="AF6566" s="7">
        <v>34.090000000000003</v>
      </c>
      <c r="AG6566" s="7">
        <v>0</v>
      </c>
      <c r="AH6566" s="7">
        <v>88.14</v>
      </c>
      <c r="AI6566" s="7">
        <v>1412.9</v>
      </c>
      <c r="AJ6566" s="7">
        <f t="shared" si="410"/>
        <v>108.6846153846154</v>
      </c>
      <c r="AK6566" s="7" t="s">
        <v>8247</v>
      </c>
      <c r="AL6566" s="1" t="s">
        <v>55</v>
      </c>
      <c r="AM6566" s="1">
        <f t="shared" si="411"/>
        <v>1</v>
      </c>
      <c r="AN6566" s="1" t="s">
        <v>115</v>
      </c>
      <c r="AO6566" s="1" t="s">
        <v>464</v>
      </c>
      <c r="AP6566" s="4">
        <f>1</f>
        <v>1</v>
      </c>
    </row>
    <row r="6567" spans="1:42" x14ac:dyDescent="0.3">
      <c r="A6567" s="1" t="s">
        <v>7754</v>
      </c>
      <c r="B6567" s="1" t="s">
        <v>37</v>
      </c>
      <c r="C6567" s="4">
        <v>34</v>
      </c>
      <c r="D6567" s="4" t="str">
        <f t="shared" si="408"/>
        <v>Adult</v>
      </c>
      <c r="E6567" s="1" t="s">
        <v>3</v>
      </c>
      <c r="F6567" s="1" t="s">
        <v>8254</v>
      </c>
      <c r="G6567" s="1" t="s">
        <v>3367</v>
      </c>
      <c r="H6567" s="1">
        <v>95970</v>
      </c>
      <c r="I6567" s="4">
        <v>1</v>
      </c>
      <c r="J6567" s="4">
        <v>60</v>
      </c>
      <c r="K6567" s="4" t="str">
        <f t="shared" si="409"/>
        <v>Veteran</v>
      </c>
      <c r="L6567" s="1" t="s">
        <v>74</v>
      </c>
      <c r="M6567" s="1" t="s">
        <v>38</v>
      </c>
      <c r="N6567" s="7">
        <v>30.23</v>
      </c>
      <c r="O6567" s="1" t="s">
        <v>38</v>
      </c>
      <c r="P6567" s="1" t="s">
        <v>38</v>
      </c>
      <c r="Q6567" s="1" t="s">
        <v>53</v>
      </c>
      <c r="R6567" s="7">
        <v>14</v>
      </c>
      <c r="S6567" s="1" t="s">
        <v>41</v>
      </c>
      <c r="T6567" s="1" t="s">
        <v>38</v>
      </c>
      <c r="U6567" s="1" t="s">
        <v>38</v>
      </c>
      <c r="V6567" s="1" t="s">
        <v>38</v>
      </c>
      <c r="W6567" s="1" t="s">
        <v>38</v>
      </c>
      <c r="X6567" s="1" t="s">
        <v>38</v>
      </c>
      <c r="Y6567" s="1" t="s">
        <v>38</v>
      </c>
      <c r="Z6567" s="1" t="s">
        <v>38</v>
      </c>
      <c r="AA6567" s="1" t="s">
        <v>71</v>
      </c>
      <c r="AB6567" s="1" t="s">
        <v>38</v>
      </c>
      <c r="AC6567" s="1" t="s">
        <v>44</v>
      </c>
      <c r="AD6567" s="7">
        <v>110.8</v>
      </c>
      <c r="AE6567" s="7">
        <v>6640.7</v>
      </c>
      <c r="AF6567" s="7">
        <v>9.7899999999999991</v>
      </c>
      <c r="AG6567" s="7">
        <v>0</v>
      </c>
      <c r="AH6567" s="7">
        <v>1813.8</v>
      </c>
      <c r="AI6567" s="7">
        <v>8444.7099999999991</v>
      </c>
      <c r="AJ6567" s="7">
        <f t="shared" si="410"/>
        <v>140.74516666666665</v>
      </c>
      <c r="AK6567" s="7" t="s">
        <v>8247</v>
      </c>
      <c r="AL6567" s="1" t="s">
        <v>45</v>
      </c>
      <c r="AM6567" s="1">
        <f t="shared" si="411"/>
        <v>0</v>
      </c>
      <c r="AN6567" s="1" t="s">
        <v>8232</v>
      </c>
      <c r="AO6567" s="1" t="s">
        <v>108</v>
      </c>
      <c r="AP6567" s="4">
        <f>1</f>
        <v>1</v>
      </c>
    </row>
    <row r="6568" spans="1:42" x14ac:dyDescent="0.3">
      <c r="A6568" s="1" t="s">
        <v>7755</v>
      </c>
      <c r="B6568" s="1" t="s">
        <v>37</v>
      </c>
      <c r="C6568" s="4">
        <v>23</v>
      </c>
      <c r="D6568" s="4" t="str">
        <f t="shared" si="408"/>
        <v>Teenager</v>
      </c>
      <c r="E6568" s="1" t="s">
        <v>3</v>
      </c>
      <c r="F6568" s="1" t="s">
        <v>8256</v>
      </c>
      <c r="G6568" s="1" t="s">
        <v>1365</v>
      </c>
      <c r="H6568" s="1">
        <v>96028</v>
      </c>
      <c r="I6568" s="4">
        <v>3</v>
      </c>
      <c r="J6568" s="4">
        <v>6</v>
      </c>
      <c r="K6568" s="4" t="str">
        <f t="shared" si="409"/>
        <v>New</v>
      </c>
      <c r="L6568" s="1" t="s">
        <v>40</v>
      </c>
      <c r="M6568" s="1" t="s">
        <v>38</v>
      </c>
      <c r="N6568" s="7">
        <v>30.17</v>
      </c>
      <c r="O6568" s="1" t="s">
        <v>41</v>
      </c>
      <c r="P6568" s="1" t="s">
        <v>38</v>
      </c>
      <c r="Q6568" s="1" t="s">
        <v>77</v>
      </c>
      <c r="R6568" s="7">
        <v>48</v>
      </c>
      <c r="S6568" s="1" t="s">
        <v>41</v>
      </c>
      <c r="T6568" s="1" t="s">
        <v>41</v>
      </c>
      <c r="U6568" s="1" t="s">
        <v>41</v>
      </c>
      <c r="V6568" s="1" t="s">
        <v>41</v>
      </c>
      <c r="W6568" s="1" t="s">
        <v>38</v>
      </c>
      <c r="X6568" s="1" t="s">
        <v>41</v>
      </c>
      <c r="Y6568" s="1" t="s">
        <v>41</v>
      </c>
      <c r="Z6568" s="1" t="s">
        <v>38</v>
      </c>
      <c r="AA6568" s="1" t="s">
        <v>49</v>
      </c>
      <c r="AB6568" s="1" t="s">
        <v>41</v>
      </c>
      <c r="AC6568" s="1" t="s">
        <v>54</v>
      </c>
      <c r="AD6568" s="7">
        <v>54.85</v>
      </c>
      <c r="AE6568" s="7">
        <v>355.1</v>
      </c>
      <c r="AF6568" s="7">
        <v>39.15</v>
      </c>
      <c r="AG6568" s="7">
        <v>0</v>
      </c>
      <c r="AH6568" s="7">
        <v>181.02</v>
      </c>
      <c r="AI6568" s="7">
        <v>496.97</v>
      </c>
      <c r="AJ6568" s="7">
        <f t="shared" si="410"/>
        <v>82.828333333333333</v>
      </c>
      <c r="AK6568" s="7" t="s">
        <v>8249</v>
      </c>
      <c r="AL6568" s="1" t="s">
        <v>45</v>
      </c>
      <c r="AM6568" s="1">
        <f t="shared" si="411"/>
        <v>0</v>
      </c>
      <c r="AN6568" s="1" t="s">
        <v>8232</v>
      </c>
      <c r="AO6568" s="1" t="s">
        <v>108</v>
      </c>
      <c r="AP6568" s="4">
        <f>1</f>
        <v>1</v>
      </c>
    </row>
    <row r="6569" spans="1:42" x14ac:dyDescent="0.3">
      <c r="A6569" s="1" t="s">
        <v>7756</v>
      </c>
      <c r="B6569" s="1" t="s">
        <v>47</v>
      </c>
      <c r="C6569" s="4">
        <v>68</v>
      </c>
      <c r="D6569" s="4" t="str">
        <f t="shared" si="408"/>
        <v>Senior Citizen</v>
      </c>
      <c r="E6569" s="1" t="s">
        <v>3</v>
      </c>
      <c r="F6569" s="1" t="s">
        <v>8254</v>
      </c>
      <c r="G6569" s="1" t="s">
        <v>2895</v>
      </c>
      <c r="H6569" s="1">
        <v>93251</v>
      </c>
      <c r="I6569" s="4">
        <v>2</v>
      </c>
      <c r="J6569" s="4">
        <v>7</v>
      </c>
      <c r="K6569" s="4" t="str">
        <f t="shared" si="409"/>
        <v>New</v>
      </c>
      <c r="L6569" s="1" t="s">
        <v>40</v>
      </c>
      <c r="M6569" s="1" t="s">
        <v>38</v>
      </c>
      <c r="N6569" s="7">
        <v>6.81</v>
      </c>
      <c r="O6569" s="1" t="s">
        <v>38</v>
      </c>
      <c r="P6569" s="1" t="s">
        <v>38</v>
      </c>
      <c r="Q6569" s="1" t="s">
        <v>53</v>
      </c>
      <c r="R6569" s="7">
        <v>13</v>
      </c>
      <c r="S6569" s="1" t="s">
        <v>41</v>
      </c>
      <c r="T6569" s="1" t="s">
        <v>41</v>
      </c>
      <c r="U6569" s="1" t="s">
        <v>41</v>
      </c>
      <c r="V6569" s="1" t="s">
        <v>41</v>
      </c>
      <c r="W6569" s="1" t="s">
        <v>41</v>
      </c>
      <c r="X6569" s="1" t="s">
        <v>41</v>
      </c>
      <c r="Y6569" s="1" t="s">
        <v>41</v>
      </c>
      <c r="Z6569" s="1" t="s">
        <v>38</v>
      </c>
      <c r="AA6569" s="1" t="s">
        <v>49</v>
      </c>
      <c r="AB6569" s="1" t="s">
        <v>38</v>
      </c>
      <c r="AC6569" s="1" t="s">
        <v>54</v>
      </c>
      <c r="AD6569" s="7">
        <v>64.792366026289201</v>
      </c>
      <c r="AE6569" s="7">
        <v>485.25</v>
      </c>
      <c r="AF6569" s="7">
        <v>0</v>
      </c>
      <c r="AG6569" s="7">
        <v>0</v>
      </c>
      <c r="AH6569" s="7">
        <v>47.67</v>
      </c>
      <c r="AI6569" s="7">
        <v>532.91999999999996</v>
      </c>
      <c r="AJ6569" s="7">
        <f t="shared" si="410"/>
        <v>76.131428571428572</v>
      </c>
      <c r="AK6569" s="7" t="s">
        <v>8249</v>
      </c>
      <c r="AL6569" s="1" t="s">
        <v>45</v>
      </c>
      <c r="AM6569" s="1">
        <f t="shared" si="411"/>
        <v>0</v>
      </c>
      <c r="AN6569" s="1" t="s">
        <v>8232</v>
      </c>
      <c r="AO6569" s="1" t="s">
        <v>108</v>
      </c>
      <c r="AP6569" s="4">
        <f>1</f>
        <v>1</v>
      </c>
    </row>
    <row r="6570" spans="1:42" x14ac:dyDescent="0.3">
      <c r="A6570" s="1" t="s">
        <v>7757</v>
      </c>
      <c r="B6570" s="1" t="s">
        <v>47</v>
      </c>
      <c r="C6570" s="4">
        <v>64</v>
      </c>
      <c r="D6570" s="4" t="str">
        <f t="shared" si="408"/>
        <v>Senior Citizen</v>
      </c>
      <c r="E6570" s="1" t="s">
        <v>8253</v>
      </c>
      <c r="F6570" s="1" t="s">
        <v>8257</v>
      </c>
      <c r="G6570" s="1" t="s">
        <v>2893</v>
      </c>
      <c r="H6570" s="1">
        <v>95674</v>
      </c>
      <c r="I6570" s="4">
        <v>0</v>
      </c>
      <c r="J6570" s="4">
        <v>66</v>
      </c>
      <c r="K6570" s="4" t="str">
        <f t="shared" si="409"/>
        <v>Veteran</v>
      </c>
      <c r="L6570" s="1" t="s">
        <v>70</v>
      </c>
      <c r="M6570" s="1" t="s">
        <v>38</v>
      </c>
      <c r="N6570" s="7">
        <v>23.81</v>
      </c>
      <c r="O6570" s="1" t="s">
        <v>38</v>
      </c>
      <c r="P6570" s="1" t="s">
        <v>41</v>
      </c>
      <c r="Q6570" s="1" t="s">
        <v>8232</v>
      </c>
      <c r="R6570" s="7">
        <v>0</v>
      </c>
      <c r="S6570" s="1" t="s">
        <v>41</v>
      </c>
      <c r="T6570" s="1" t="s">
        <v>41</v>
      </c>
      <c r="U6570" s="1" t="s">
        <v>41</v>
      </c>
      <c r="V6570" s="1" t="s">
        <v>41</v>
      </c>
      <c r="W6570" s="1" t="s">
        <v>41</v>
      </c>
      <c r="X6570" s="1" t="s">
        <v>41</v>
      </c>
      <c r="Y6570" s="1" t="s">
        <v>41</v>
      </c>
      <c r="Z6570" s="1" t="s">
        <v>41</v>
      </c>
      <c r="AA6570" s="1" t="s">
        <v>71</v>
      </c>
      <c r="AB6570" s="1" t="s">
        <v>38</v>
      </c>
      <c r="AC6570" s="1" t="s">
        <v>44</v>
      </c>
      <c r="AD6570" s="7">
        <v>25.3</v>
      </c>
      <c r="AE6570" s="7">
        <v>1673.8</v>
      </c>
      <c r="AF6570" s="7">
        <v>0</v>
      </c>
      <c r="AG6570" s="7">
        <v>0</v>
      </c>
      <c r="AH6570" s="7">
        <v>1571.46</v>
      </c>
      <c r="AI6570" s="7">
        <v>3245.26</v>
      </c>
      <c r="AJ6570" s="7">
        <f t="shared" si="410"/>
        <v>49.170606060606062</v>
      </c>
      <c r="AK6570" s="7" t="s">
        <v>8246</v>
      </c>
      <c r="AL6570" s="1" t="s">
        <v>45</v>
      </c>
      <c r="AM6570" s="1">
        <f t="shared" si="411"/>
        <v>0</v>
      </c>
      <c r="AN6570" s="1" t="s">
        <v>8232</v>
      </c>
      <c r="AO6570" s="1" t="s">
        <v>108</v>
      </c>
      <c r="AP6570" s="4">
        <f>1</f>
        <v>1</v>
      </c>
    </row>
    <row r="6571" spans="1:42" x14ac:dyDescent="0.3">
      <c r="A6571" s="1" t="s">
        <v>7758</v>
      </c>
      <c r="B6571" s="1" t="s">
        <v>47</v>
      </c>
      <c r="C6571" s="4">
        <v>57</v>
      </c>
      <c r="D6571" s="4" t="str">
        <f t="shared" si="408"/>
        <v>Senior Citizen</v>
      </c>
      <c r="E6571" s="1" t="s">
        <v>3</v>
      </c>
      <c r="F6571" s="1" t="s">
        <v>8254</v>
      </c>
      <c r="G6571" s="1" t="s">
        <v>3747</v>
      </c>
      <c r="H6571" s="1">
        <v>93204</v>
      </c>
      <c r="I6571" s="4">
        <v>2</v>
      </c>
      <c r="J6571" s="4">
        <v>72</v>
      </c>
      <c r="K6571" s="4" t="str">
        <f t="shared" si="409"/>
        <v>Veteran</v>
      </c>
      <c r="L6571" s="1" t="s">
        <v>70</v>
      </c>
      <c r="M6571" s="1" t="s">
        <v>38</v>
      </c>
      <c r="N6571" s="7">
        <v>10.97</v>
      </c>
      <c r="O6571" s="1" t="s">
        <v>38</v>
      </c>
      <c r="P6571" s="1" t="s">
        <v>38</v>
      </c>
      <c r="Q6571" s="1" t="s">
        <v>77</v>
      </c>
      <c r="R6571" s="7">
        <v>30</v>
      </c>
      <c r="S6571" s="1" t="s">
        <v>41</v>
      </c>
      <c r="T6571" s="1" t="s">
        <v>38</v>
      </c>
      <c r="U6571" s="1" t="s">
        <v>38</v>
      </c>
      <c r="V6571" s="1" t="s">
        <v>38</v>
      </c>
      <c r="W6571" s="1" t="s">
        <v>38</v>
      </c>
      <c r="X6571" s="1" t="s">
        <v>38</v>
      </c>
      <c r="Y6571" s="1" t="s">
        <v>38</v>
      </c>
      <c r="Z6571" s="1" t="s">
        <v>38</v>
      </c>
      <c r="AA6571" s="1" t="s">
        <v>71</v>
      </c>
      <c r="AB6571" s="1" t="s">
        <v>41</v>
      </c>
      <c r="AC6571" s="1" t="s">
        <v>54</v>
      </c>
      <c r="AD6571" s="7">
        <v>85.95</v>
      </c>
      <c r="AE6571" s="7">
        <v>6151.9</v>
      </c>
      <c r="AF6571" s="7">
        <v>0</v>
      </c>
      <c r="AG6571" s="7">
        <v>0</v>
      </c>
      <c r="AH6571" s="7">
        <v>789.84</v>
      </c>
      <c r="AI6571" s="7">
        <v>6941.74</v>
      </c>
      <c r="AJ6571" s="7">
        <f t="shared" si="410"/>
        <v>96.413055555555559</v>
      </c>
      <c r="AK6571" s="7" t="s">
        <v>8249</v>
      </c>
      <c r="AL6571" s="1" t="s">
        <v>45</v>
      </c>
      <c r="AM6571" s="1">
        <f t="shared" si="411"/>
        <v>0</v>
      </c>
      <c r="AN6571" s="1" t="s">
        <v>8232</v>
      </c>
      <c r="AO6571" s="1" t="s">
        <v>108</v>
      </c>
      <c r="AP6571" s="4">
        <f>1</f>
        <v>1</v>
      </c>
    </row>
    <row r="6572" spans="1:42" x14ac:dyDescent="0.3">
      <c r="A6572" s="1" t="s">
        <v>7759</v>
      </c>
      <c r="B6572" s="1" t="s">
        <v>47</v>
      </c>
      <c r="C6572" s="4">
        <v>62</v>
      </c>
      <c r="D6572" s="4" t="str">
        <f t="shared" si="408"/>
        <v>Senior Citizen</v>
      </c>
      <c r="E6572" s="1" t="s">
        <v>8253</v>
      </c>
      <c r="F6572" s="1" t="s">
        <v>8254</v>
      </c>
      <c r="G6572" s="1" t="s">
        <v>3556</v>
      </c>
      <c r="H6572" s="1">
        <v>94020</v>
      </c>
      <c r="I6572" s="4">
        <v>0</v>
      </c>
      <c r="J6572" s="4">
        <v>33</v>
      </c>
      <c r="K6572" s="4" t="str">
        <f t="shared" si="409"/>
        <v>Loyal</v>
      </c>
      <c r="L6572" s="1" t="s">
        <v>127</v>
      </c>
      <c r="M6572" s="1" t="s">
        <v>38</v>
      </c>
      <c r="N6572" s="7">
        <v>5.91</v>
      </c>
      <c r="O6572" s="1" t="s">
        <v>38</v>
      </c>
      <c r="P6572" s="1" t="s">
        <v>38</v>
      </c>
      <c r="Q6572" s="1" t="s">
        <v>77</v>
      </c>
      <c r="R6572" s="7">
        <v>5</v>
      </c>
      <c r="S6572" s="1" t="s">
        <v>41</v>
      </c>
      <c r="T6572" s="1" t="s">
        <v>38</v>
      </c>
      <c r="U6572" s="1" t="s">
        <v>41</v>
      </c>
      <c r="V6572" s="1" t="s">
        <v>41</v>
      </c>
      <c r="W6572" s="1" t="s">
        <v>41</v>
      </c>
      <c r="X6572" s="1" t="s">
        <v>41</v>
      </c>
      <c r="Y6572" s="1" t="s">
        <v>41</v>
      </c>
      <c r="Z6572" s="1" t="s">
        <v>38</v>
      </c>
      <c r="AA6572" s="1" t="s">
        <v>49</v>
      </c>
      <c r="AB6572" s="1" t="s">
        <v>38</v>
      </c>
      <c r="AC6572" s="1" t="s">
        <v>54</v>
      </c>
      <c r="AD6572" s="7">
        <v>54.65</v>
      </c>
      <c r="AE6572" s="7">
        <v>1665.2</v>
      </c>
      <c r="AF6572" s="7">
        <v>0</v>
      </c>
      <c r="AG6572" s="7">
        <v>0</v>
      </c>
      <c r="AH6572" s="7">
        <v>195.03</v>
      </c>
      <c r="AI6572" s="7">
        <v>1860.23</v>
      </c>
      <c r="AJ6572" s="7">
        <f t="shared" si="410"/>
        <v>56.370606060606065</v>
      </c>
      <c r="AK6572" s="7" t="s">
        <v>8249</v>
      </c>
      <c r="AL6572" s="1" t="s">
        <v>45</v>
      </c>
      <c r="AM6572" s="1">
        <f t="shared" si="411"/>
        <v>0</v>
      </c>
      <c r="AN6572" s="1" t="s">
        <v>8232</v>
      </c>
      <c r="AO6572" s="1" t="s">
        <v>108</v>
      </c>
      <c r="AP6572" s="4">
        <f>1</f>
        <v>1</v>
      </c>
    </row>
    <row r="6573" spans="1:42" x14ac:dyDescent="0.3">
      <c r="A6573" s="1" t="s">
        <v>7760</v>
      </c>
      <c r="B6573" s="1" t="s">
        <v>47</v>
      </c>
      <c r="C6573" s="4">
        <v>60</v>
      </c>
      <c r="D6573" s="4" t="str">
        <f t="shared" si="408"/>
        <v>Senior Citizen</v>
      </c>
      <c r="E6573" s="1" t="s">
        <v>3</v>
      </c>
      <c r="F6573" s="1" t="s">
        <v>8254</v>
      </c>
      <c r="G6573" s="1" t="s">
        <v>175</v>
      </c>
      <c r="H6573" s="1">
        <v>92240</v>
      </c>
      <c r="I6573" s="4">
        <v>3</v>
      </c>
      <c r="J6573" s="4">
        <v>23</v>
      </c>
      <c r="K6573" s="4" t="str">
        <f t="shared" si="409"/>
        <v>Loyal</v>
      </c>
      <c r="L6573" s="1" t="s">
        <v>40</v>
      </c>
      <c r="M6573" s="1" t="s">
        <v>38</v>
      </c>
      <c r="N6573" s="7">
        <v>36.14</v>
      </c>
      <c r="O6573" s="1" t="s">
        <v>41</v>
      </c>
      <c r="P6573" s="1" t="s">
        <v>41</v>
      </c>
      <c r="Q6573" s="1" t="s">
        <v>8232</v>
      </c>
      <c r="R6573" s="7">
        <v>0</v>
      </c>
      <c r="S6573" s="1" t="s">
        <v>41</v>
      </c>
      <c r="T6573" s="1" t="s">
        <v>41</v>
      </c>
      <c r="U6573" s="1" t="s">
        <v>41</v>
      </c>
      <c r="V6573" s="1" t="s">
        <v>41</v>
      </c>
      <c r="W6573" s="1" t="s">
        <v>41</v>
      </c>
      <c r="X6573" s="1" t="s">
        <v>41</v>
      </c>
      <c r="Y6573" s="1" t="s">
        <v>41</v>
      </c>
      <c r="Z6573" s="1" t="s">
        <v>41</v>
      </c>
      <c r="AA6573" s="1" t="s">
        <v>43</v>
      </c>
      <c r="AB6573" s="1" t="s">
        <v>41</v>
      </c>
      <c r="AC6573" s="1" t="s">
        <v>44</v>
      </c>
      <c r="AD6573" s="7">
        <v>19.3</v>
      </c>
      <c r="AE6573" s="7">
        <v>486.2</v>
      </c>
      <c r="AF6573" s="7">
        <v>0</v>
      </c>
      <c r="AG6573" s="7">
        <v>0</v>
      </c>
      <c r="AH6573" s="7">
        <v>831.22</v>
      </c>
      <c r="AI6573" s="7">
        <v>1317.42</v>
      </c>
      <c r="AJ6573" s="7">
        <f t="shared" si="410"/>
        <v>57.279130434782608</v>
      </c>
      <c r="AK6573" s="7" t="s">
        <v>8249</v>
      </c>
      <c r="AL6573" s="1" t="s">
        <v>45</v>
      </c>
      <c r="AM6573" s="1">
        <f t="shared" si="411"/>
        <v>0</v>
      </c>
      <c r="AN6573" s="1" t="s">
        <v>8232</v>
      </c>
      <c r="AO6573" s="1" t="s">
        <v>108</v>
      </c>
      <c r="AP6573" s="4">
        <f>1</f>
        <v>1</v>
      </c>
    </row>
    <row r="6574" spans="1:42" x14ac:dyDescent="0.3">
      <c r="A6574" s="1" t="s">
        <v>7761</v>
      </c>
      <c r="B6574" s="1" t="s">
        <v>37</v>
      </c>
      <c r="C6574" s="4">
        <v>50</v>
      </c>
      <c r="D6574" s="4" t="str">
        <f t="shared" si="408"/>
        <v>Adult</v>
      </c>
      <c r="E6574" s="1" t="s">
        <v>3</v>
      </c>
      <c r="F6574" s="1" t="s">
        <v>8256</v>
      </c>
      <c r="G6574" s="1" t="s">
        <v>1086</v>
      </c>
      <c r="H6574" s="1">
        <v>95545</v>
      </c>
      <c r="I6574" s="4">
        <v>5</v>
      </c>
      <c r="J6574" s="4">
        <v>59</v>
      </c>
      <c r="K6574" s="4" t="str">
        <f t="shared" si="409"/>
        <v>Veteran</v>
      </c>
      <c r="L6574" s="1" t="s">
        <v>74</v>
      </c>
      <c r="M6574" s="1" t="s">
        <v>38</v>
      </c>
      <c r="N6574" s="7">
        <v>47.05</v>
      </c>
      <c r="O6574" s="1" t="s">
        <v>38</v>
      </c>
      <c r="P6574" s="1" t="s">
        <v>38</v>
      </c>
      <c r="Q6574" s="1" t="s">
        <v>42</v>
      </c>
      <c r="R6574" s="7">
        <v>24</v>
      </c>
      <c r="S6574" s="1" t="s">
        <v>38</v>
      </c>
      <c r="T6574" s="1" t="s">
        <v>38</v>
      </c>
      <c r="U6574" s="1" t="s">
        <v>38</v>
      </c>
      <c r="V6574" s="1" t="s">
        <v>38</v>
      </c>
      <c r="W6574" s="1" t="s">
        <v>38</v>
      </c>
      <c r="X6574" s="1" t="s">
        <v>38</v>
      </c>
      <c r="Y6574" s="1" t="s">
        <v>38</v>
      </c>
      <c r="Z6574" s="1" t="s">
        <v>38</v>
      </c>
      <c r="AA6574" s="1" t="s">
        <v>71</v>
      </c>
      <c r="AB6574" s="1" t="s">
        <v>41</v>
      </c>
      <c r="AC6574" s="1" t="s">
        <v>44</v>
      </c>
      <c r="AD6574" s="7">
        <v>90.3</v>
      </c>
      <c r="AE6574" s="7">
        <v>5194.05</v>
      </c>
      <c r="AF6574" s="7">
        <v>0</v>
      </c>
      <c r="AG6574" s="7">
        <v>0</v>
      </c>
      <c r="AH6574" s="7">
        <v>2775.95</v>
      </c>
      <c r="AI6574" s="7">
        <v>7970</v>
      </c>
      <c r="AJ6574" s="7">
        <f t="shared" si="410"/>
        <v>135.08474576271186</v>
      </c>
      <c r="AK6574" s="7" t="s">
        <v>8247</v>
      </c>
      <c r="AL6574" s="1" t="s">
        <v>45</v>
      </c>
      <c r="AM6574" s="1">
        <f t="shared" si="411"/>
        <v>0</v>
      </c>
      <c r="AN6574" s="1" t="s">
        <v>8232</v>
      </c>
      <c r="AO6574" s="1" t="s">
        <v>108</v>
      </c>
      <c r="AP6574" s="4">
        <f>1</f>
        <v>1</v>
      </c>
    </row>
    <row r="6575" spans="1:42" x14ac:dyDescent="0.3">
      <c r="A6575" s="1" t="s">
        <v>7762</v>
      </c>
      <c r="B6575" s="1" t="s">
        <v>47</v>
      </c>
      <c r="C6575" s="4">
        <v>28</v>
      </c>
      <c r="D6575" s="4" t="str">
        <f t="shared" si="408"/>
        <v>Adult</v>
      </c>
      <c r="E6575" s="1" t="s">
        <v>8253</v>
      </c>
      <c r="F6575" s="1" t="s">
        <v>8254</v>
      </c>
      <c r="G6575" s="1" t="s">
        <v>976</v>
      </c>
      <c r="H6575" s="1">
        <v>92802</v>
      </c>
      <c r="I6575" s="4">
        <v>0</v>
      </c>
      <c r="J6575" s="4">
        <v>4</v>
      </c>
      <c r="K6575" s="4" t="str">
        <f t="shared" si="409"/>
        <v>New</v>
      </c>
      <c r="L6575" s="1" t="s">
        <v>52</v>
      </c>
      <c r="M6575" s="1" t="s">
        <v>38</v>
      </c>
      <c r="N6575" s="7">
        <v>43.77</v>
      </c>
      <c r="O6575" s="1" t="s">
        <v>41</v>
      </c>
      <c r="P6575" s="1" t="s">
        <v>38</v>
      </c>
      <c r="Q6575" s="1" t="s">
        <v>77</v>
      </c>
      <c r="R6575" s="7">
        <v>41</v>
      </c>
      <c r="S6575" s="1" t="s">
        <v>41</v>
      </c>
      <c r="T6575" s="1" t="s">
        <v>41</v>
      </c>
      <c r="U6575" s="1" t="s">
        <v>41</v>
      </c>
      <c r="V6575" s="1" t="s">
        <v>41</v>
      </c>
      <c r="W6575" s="1" t="s">
        <v>41</v>
      </c>
      <c r="X6575" s="1" t="s">
        <v>41</v>
      </c>
      <c r="Y6575" s="1" t="s">
        <v>38</v>
      </c>
      <c r="Z6575" s="1" t="s">
        <v>38</v>
      </c>
      <c r="AA6575" s="1" t="s">
        <v>49</v>
      </c>
      <c r="AB6575" s="1" t="s">
        <v>38</v>
      </c>
      <c r="AC6575" s="1" t="s">
        <v>44</v>
      </c>
      <c r="AD6575" s="7">
        <v>44.8</v>
      </c>
      <c r="AE6575" s="7">
        <v>176.2</v>
      </c>
      <c r="AF6575" s="7">
        <v>0</v>
      </c>
      <c r="AG6575" s="7">
        <v>0</v>
      </c>
      <c r="AH6575" s="7">
        <v>175.08</v>
      </c>
      <c r="AI6575" s="7">
        <v>351.28</v>
      </c>
      <c r="AJ6575" s="7">
        <f t="shared" si="410"/>
        <v>87.82</v>
      </c>
      <c r="AK6575" s="7" t="s">
        <v>8249</v>
      </c>
      <c r="AL6575" s="1" t="s">
        <v>45</v>
      </c>
      <c r="AM6575" s="1">
        <f t="shared" si="411"/>
        <v>0</v>
      </c>
      <c r="AN6575" s="1" t="s">
        <v>8232</v>
      </c>
      <c r="AO6575" s="1" t="s">
        <v>108</v>
      </c>
      <c r="AP6575" s="4">
        <f>1</f>
        <v>1</v>
      </c>
    </row>
    <row r="6576" spans="1:42" x14ac:dyDescent="0.3">
      <c r="A6576" s="1" t="s">
        <v>7763</v>
      </c>
      <c r="B6576" s="1" t="s">
        <v>47</v>
      </c>
      <c r="C6576" s="4">
        <v>38</v>
      </c>
      <c r="D6576" s="4" t="str">
        <f t="shared" si="408"/>
        <v>Adult</v>
      </c>
      <c r="E6576" s="1" t="s">
        <v>3</v>
      </c>
      <c r="F6576" s="1" t="s">
        <v>8257</v>
      </c>
      <c r="G6576" s="1" t="s">
        <v>1497</v>
      </c>
      <c r="H6576" s="1">
        <v>95689</v>
      </c>
      <c r="I6576" s="4">
        <v>4</v>
      </c>
      <c r="J6576" s="4">
        <v>67</v>
      </c>
      <c r="K6576" s="4" t="str">
        <f t="shared" si="409"/>
        <v>Veteran</v>
      </c>
      <c r="L6576" s="1" t="s">
        <v>70</v>
      </c>
      <c r="M6576" s="1" t="s">
        <v>38</v>
      </c>
      <c r="N6576" s="7">
        <v>6.15</v>
      </c>
      <c r="O6576" s="1" t="s">
        <v>38</v>
      </c>
      <c r="P6576" s="1" t="s">
        <v>38</v>
      </c>
      <c r="Q6576" s="1" t="s">
        <v>53</v>
      </c>
      <c r="R6576" s="7">
        <v>53</v>
      </c>
      <c r="S6576" s="1" t="s">
        <v>41</v>
      </c>
      <c r="T6576" s="1" t="s">
        <v>38</v>
      </c>
      <c r="U6576" s="1" t="s">
        <v>41</v>
      </c>
      <c r="V6576" s="1" t="s">
        <v>41</v>
      </c>
      <c r="W6576" s="1" t="s">
        <v>41</v>
      </c>
      <c r="X6576" s="1" t="s">
        <v>38</v>
      </c>
      <c r="Y6576" s="1" t="s">
        <v>38</v>
      </c>
      <c r="Z6576" s="1" t="s">
        <v>38</v>
      </c>
      <c r="AA6576" s="1" t="s">
        <v>49</v>
      </c>
      <c r="AB6576" s="1" t="s">
        <v>38</v>
      </c>
      <c r="AC6576" s="1" t="s">
        <v>54</v>
      </c>
      <c r="AD6576" s="7">
        <v>89.55</v>
      </c>
      <c r="AE6576" s="7">
        <v>6373.1</v>
      </c>
      <c r="AF6576" s="7">
        <v>0</v>
      </c>
      <c r="AG6576" s="7">
        <v>0</v>
      </c>
      <c r="AH6576" s="7">
        <v>412.05</v>
      </c>
      <c r="AI6576" s="7">
        <v>6785.15</v>
      </c>
      <c r="AJ6576" s="7">
        <f t="shared" si="410"/>
        <v>101.27089552238806</v>
      </c>
      <c r="AK6576" s="7" t="s">
        <v>8247</v>
      </c>
      <c r="AL6576" s="1" t="s">
        <v>45</v>
      </c>
      <c r="AM6576" s="1">
        <f t="shared" si="411"/>
        <v>0</v>
      </c>
      <c r="AN6576" s="1" t="s">
        <v>8232</v>
      </c>
      <c r="AO6576" s="1" t="s">
        <v>108</v>
      </c>
      <c r="AP6576" s="4">
        <f>1</f>
        <v>1</v>
      </c>
    </row>
    <row r="6577" spans="1:42" x14ac:dyDescent="0.3">
      <c r="A6577" s="1" t="s">
        <v>7764</v>
      </c>
      <c r="B6577" s="1" t="s">
        <v>37</v>
      </c>
      <c r="C6577" s="4">
        <v>24</v>
      </c>
      <c r="D6577" s="4" t="str">
        <f t="shared" si="408"/>
        <v>Teenager</v>
      </c>
      <c r="E6577" s="1" t="s">
        <v>8253</v>
      </c>
      <c r="F6577" s="1" t="s">
        <v>8254</v>
      </c>
      <c r="G6577" s="1" t="s">
        <v>3498</v>
      </c>
      <c r="H6577" s="1">
        <v>91214</v>
      </c>
      <c r="I6577" s="4">
        <v>0</v>
      </c>
      <c r="J6577" s="4">
        <v>4</v>
      </c>
      <c r="K6577" s="4" t="str">
        <f t="shared" si="409"/>
        <v>New</v>
      </c>
      <c r="L6577" s="1" t="s">
        <v>52</v>
      </c>
      <c r="M6577" s="1" t="s">
        <v>38</v>
      </c>
      <c r="N6577" s="7">
        <v>9.75</v>
      </c>
      <c r="O6577" s="1" t="s">
        <v>38</v>
      </c>
      <c r="P6577" s="1" t="s">
        <v>41</v>
      </c>
      <c r="Q6577" s="1" t="s">
        <v>8232</v>
      </c>
      <c r="R6577" s="7">
        <v>0</v>
      </c>
      <c r="S6577" s="1" t="s">
        <v>41</v>
      </c>
      <c r="T6577" s="1" t="s">
        <v>41</v>
      </c>
      <c r="U6577" s="1" t="s">
        <v>41</v>
      </c>
      <c r="V6577" s="1" t="s">
        <v>41</v>
      </c>
      <c r="W6577" s="1" t="s">
        <v>41</v>
      </c>
      <c r="X6577" s="1" t="s">
        <v>41</v>
      </c>
      <c r="Y6577" s="1" t="s">
        <v>41</v>
      </c>
      <c r="Z6577" s="1" t="s">
        <v>41</v>
      </c>
      <c r="AA6577" s="1" t="s">
        <v>71</v>
      </c>
      <c r="AB6577" s="1" t="s">
        <v>38</v>
      </c>
      <c r="AC6577" s="1" t="s">
        <v>44</v>
      </c>
      <c r="AD6577" s="7">
        <v>25.3</v>
      </c>
      <c r="AE6577" s="7">
        <v>116.95</v>
      </c>
      <c r="AF6577" s="7">
        <v>0</v>
      </c>
      <c r="AG6577" s="7">
        <v>0</v>
      </c>
      <c r="AH6577" s="7">
        <v>39</v>
      </c>
      <c r="AI6577" s="7">
        <v>155.94999999999999</v>
      </c>
      <c r="AJ6577" s="7">
        <f t="shared" si="410"/>
        <v>38.987499999999997</v>
      </c>
      <c r="AK6577" s="7" t="s">
        <v>8246</v>
      </c>
      <c r="AL6577" s="1" t="s">
        <v>45</v>
      </c>
      <c r="AM6577" s="1">
        <f t="shared" si="411"/>
        <v>0</v>
      </c>
      <c r="AN6577" s="1" t="s">
        <v>8232</v>
      </c>
      <c r="AO6577" s="1" t="s">
        <v>108</v>
      </c>
      <c r="AP6577" s="4">
        <f>1</f>
        <v>1</v>
      </c>
    </row>
    <row r="6578" spans="1:42" x14ac:dyDescent="0.3">
      <c r="A6578" s="1" t="s">
        <v>7765</v>
      </c>
      <c r="B6578" s="1" t="s">
        <v>47</v>
      </c>
      <c r="C6578" s="4">
        <v>37</v>
      </c>
      <c r="D6578" s="4" t="str">
        <f t="shared" si="408"/>
        <v>Adult</v>
      </c>
      <c r="E6578" s="1" t="s">
        <v>3</v>
      </c>
      <c r="F6578" s="1" t="s">
        <v>8254</v>
      </c>
      <c r="G6578" s="1" t="s">
        <v>3742</v>
      </c>
      <c r="H6578" s="1">
        <v>92358</v>
      </c>
      <c r="I6578" s="4">
        <v>6</v>
      </c>
      <c r="J6578" s="4">
        <v>72</v>
      </c>
      <c r="K6578" s="4" t="str">
        <f t="shared" si="409"/>
        <v>Veteran</v>
      </c>
      <c r="L6578" s="1" t="s">
        <v>70</v>
      </c>
      <c r="M6578" s="1" t="s">
        <v>38</v>
      </c>
      <c r="N6578" s="7">
        <v>46.16</v>
      </c>
      <c r="O6578" s="1" t="s">
        <v>38</v>
      </c>
      <c r="P6578" s="1" t="s">
        <v>38</v>
      </c>
      <c r="Q6578" s="1" t="s">
        <v>53</v>
      </c>
      <c r="R6578" s="7">
        <v>14</v>
      </c>
      <c r="S6578" s="1" t="s">
        <v>38</v>
      </c>
      <c r="T6578" s="1" t="s">
        <v>41</v>
      </c>
      <c r="U6578" s="1" t="s">
        <v>38</v>
      </c>
      <c r="V6578" s="1" t="s">
        <v>38</v>
      </c>
      <c r="W6578" s="1" t="s">
        <v>38</v>
      </c>
      <c r="X6578" s="1" t="s">
        <v>38</v>
      </c>
      <c r="Y6578" s="1" t="s">
        <v>38</v>
      </c>
      <c r="Z6578" s="1" t="s">
        <v>38</v>
      </c>
      <c r="AA6578" s="1" t="s">
        <v>71</v>
      </c>
      <c r="AB6578" s="1" t="s">
        <v>38</v>
      </c>
      <c r="AC6578" s="1" t="s">
        <v>44</v>
      </c>
      <c r="AD6578" s="7">
        <v>110.9</v>
      </c>
      <c r="AE6578" s="7">
        <v>8240.85</v>
      </c>
      <c r="AF6578" s="7">
        <v>0</v>
      </c>
      <c r="AG6578" s="7">
        <v>0</v>
      </c>
      <c r="AH6578" s="7">
        <v>3323.52</v>
      </c>
      <c r="AI6578" s="7">
        <v>11564.37</v>
      </c>
      <c r="AJ6578" s="7">
        <f t="shared" si="410"/>
        <v>160.61625000000001</v>
      </c>
      <c r="AK6578" s="7" t="s">
        <v>8248</v>
      </c>
      <c r="AL6578" s="1" t="s">
        <v>45</v>
      </c>
      <c r="AM6578" s="1">
        <f t="shared" si="411"/>
        <v>0</v>
      </c>
      <c r="AN6578" s="1" t="s">
        <v>8232</v>
      </c>
      <c r="AO6578" s="1" t="s">
        <v>108</v>
      </c>
      <c r="AP6578" s="4">
        <f>1</f>
        <v>1</v>
      </c>
    </row>
    <row r="6579" spans="1:42" x14ac:dyDescent="0.3">
      <c r="A6579" s="1" t="s">
        <v>7766</v>
      </c>
      <c r="B6579" s="1" t="s">
        <v>37</v>
      </c>
      <c r="C6579" s="4">
        <v>56</v>
      </c>
      <c r="D6579" s="4" t="str">
        <f t="shared" si="408"/>
        <v>Senior Citizen</v>
      </c>
      <c r="E6579" s="1" t="s">
        <v>3</v>
      </c>
      <c r="F6579" s="1" t="s">
        <v>8254</v>
      </c>
      <c r="G6579" s="1" t="s">
        <v>603</v>
      </c>
      <c r="H6579" s="1">
        <v>94922</v>
      </c>
      <c r="I6579" s="4">
        <v>4</v>
      </c>
      <c r="J6579" s="4">
        <v>42</v>
      </c>
      <c r="K6579" s="4" t="str">
        <f t="shared" si="409"/>
        <v>Loyal</v>
      </c>
      <c r="L6579" s="1" t="s">
        <v>40</v>
      </c>
      <c r="M6579" s="1" t="s">
        <v>38</v>
      </c>
      <c r="N6579" s="7">
        <v>36.35</v>
      </c>
      <c r="O6579" s="1" t="s">
        <v>38</v>
      </c>
      <c r="P6579" s="1" t="s">
        <v>38</v>
      </c>
      <c r="Q6579" s="1" t="s">
        <v>77</v>
      </c>
      <c r="R6579" s="7">
        <v>30</v>
      </c>
      <c r="S6579" s="1" t="s">
        <v>38</v>
      </c>
      <c r="T6579" s="1" t="s">
        <v>38</v>
      </c>
      <c r="U6579" s="1" t="s">
        <v>41</v>
      </c>
      <c r="V6579" s="1" t="s">
        <v>38</v>
      </c>
      <c r="W6579" s="1" t="s">
        <v>41</v>
      </c>
      <c r="X6579" s="1" t="s">
        <v>41</v>
      </c>
      <c r="Y6579" s="1" t="s">
        <v>41</v>
      </c>
      <c r="Z6579" s="1" t="s">
        <v>38</v>
      </c>
      <c r="AA6579" s="1" t="s">
        <v>49</v>
      </c>
      <c r="AB6579" s="1" t="s">
        <v>38</v>
      </c>
      <c r="AC6579" s="1" t="s">
        <v>44</v>
      </c>
      <c r="AD6579" s="7">
        <v>66.400000000000006</v>
      </c>
      <c r="AE6579" s="7">
        <v>2727.8</v>
      </c>
      <c r="AF6579" s="7">
        <v>0</v>
      </c>
      <c r="AG6579" s="7">
        <v>0</v>
      </c>
      <c r="AH6579" s="7">
        <v>1526.7</v>
      </c>
      <c r="AI6579" s="7">
        <v>4254.5</v>
      </c>
      <c r="AJ6579" s="7">
        <f t="shared" si="410"/>
        <v>101.29761904761905</v>
      </c>
      <c r="AK6579" s="7" t="s">
        <v>8247</v>
      </c>
      <c r="AL6579" s="1" t="s">
        <v>45</v>
      </c>
      <c r="AM6579" s="1">
        <f t="shared" si="411"/>
        <v>0</v>
      </c>
      <c r="AN6579" s="1" t="s">
        <v>8232</v>
      </c>
      <c r="AO6579" s="1" t="s">
        <v>108</v>
      </c>
      <c r="AP6579" s="4">
        <f>1</f>
        <v>1</v>
      </c>
    </row>
    <row r="6580" spans="1:42" x14ac:dyDescent="0.3">
      <c r="A6580" s="1" t="s">
        <v>7767</v>
      </c>
      <c r="B6580" s="1" t="s">
        <v>37</v>
      </c>
      <c r="C6580" s="4">
        <v>70</v>
      </c>
      <c r="D6580" s="4" t="str">
        <f t="shared" si="408"/>
        <v>Senior Citizen</v>
      </c>
      <c r="E6580" s="1" t="s">
        <v>8253</v>
      </c>
      <c r="F6580" s="1" t="s">
        <v>8254</v>
      </c>
      <c r="G6580" s="1" t="s">
        <v>151</v>
      </c>
      <c r="H6580" s="1">
        <v>94538</v>
      </c>
      <c r="I6580" s="4">
        <v>0</v>
      </c>
      <c r="J6580" s="4">
        <v>26</v>
      </c>
      <c r="K6580" s="4" t="str">
        <f t="shared" si="409"/>
        <v>Loyal</v>
      </c>
      <c r="L6580" s="1" t="s">
        <v>40</v>
      </c>
      <c r="M6580" s="1" t="s">
        <v>38</v>
      </c>
      <c r="N6580" s="7">
        <v>19.21</v>
      </c>
      <c r="O6580" s="1" t="s">
        <v>41</v>
      </c>
      <c r="P6580" s="1" t="s">
        <v>38</v>
      </c>
      <c r="Q6580" s="1" t="s">
        <v>53</v>
      </c>
      <c r="R6580" s="7">
        <v>15</v>
      </c>
      <c r="S6580" s="1" t="s">
        <v>41</v>
      </c>
      <c r="T6580" s="1" t="s">
        <v>41</v>
      </c>
      <c r="U6580" s="1" t="s">
        <v>41</v>
      </c>
      <c r="V6580" s="1" t="s">
        <v>41</v>
      </c>
      <c r="W6580" s="1" t="s">
        <v>41</v>
      </c>
      <c r="X6580" s="1" t="s">
        <v>38</v>
      </c>
      <c r="Y6580" s="1" t="s">
        <v>38</v>
      </c>
      <c r="Z6580" s="1" t="s">
        <v>38</v>
      </c>
      <c r="AA6580" s="1" t="s">
        <v>49</v>
      </c>
      <c r="AB6580" s="1" t="s">
        <v>38</v>
      </c>
      <c r="AC6580" s="1" t="s">
        <v>54</v>
      </c>
      <c r="AD6580" s="7">
        <v>78.8</v>
      </c>
      <c r="AE6580" s="7">
        <v>2006.1</v>
      </c>
      <c r="AF6580" s="7">
        <v>0</v>
      </c>
      <c r="AG6580" s="7">
        <v>0</v>
      </c>
      <c r="AH6580" s="7">
        <v>499.46</v>
      </c>
      <c r="AI6580" s="7">
        <v>2505.56</v>
      </c>
      <c r="AJ6580" s="7">
        <f t="shared" si="410"/>
        <v>96.367692307692309</v>
      </c>
      <c r="AK6580" s="7" t="s">
        <v>8249</v>
      </c>
      <c r="AL6580" s="1" t="s">
        <v>45</v>
      </c>
      <c r="AM6580" s="1">
        <f t="shared" si="411"/>
        <v>0</v>
      </c>
      <c r="AN6580" s="1" t="s">
        <v>8232</v>
      </c>
      <c r="AO6580" s="1" t="s">
        <v>108</v>
      </c>
      <c r="AP6580" s="4">
        <f>1</f>
        <v>1</v>
      </c>
    </row>
    <row r="6581" spans="1:42" x14ac:dyDescent="0.3">
      <c r="A6581" s="1" t="s">
        <v>7768</v>
      </c>
      <c r="B6581" s="1" t="s">
        <v>47</v>
      </c>
      <c r="C6581" s="4">
        <v>59</v>
      </c>
      <c r="D6581" s="4" t="str">
        <f t="shared" si="408"/>
        <v>Senior Citizen</v>
      </c>
      <c r="E6581" s="1" t="s">
        <v>3</v>
      </c>
      <c r="F6581" s="1" t="s">
        <v>8254</v>
      </c>
      <c r="G6581" s="1" t="s">
        <v>1958</v>
      </c>
      <c r="H6581" s="1">
        <v>95684</v>
      </c>
      <c r="I6581" s="4">
        <v>9</v>
      </c>
      <c r="J6581" s="4">
        <v>38</v>
      </c>
      <c r="K6581" s="4" t="str">
        <f t="shared" si="409"/>
        <v>Loyal</v>
      </c>
      <c r="L6581" s="1" t="s">
        <v>127</v>
      </c>
      <c r="M6581" s="1" t="s">
        <v>38</v>
      </c>
      <c r="N6581" s="7">
        <v>42.08</v>
      </c>
      <c r="O6581" s="1" t="s">
        <v>38</v>
      </c>
      <c r="P6581" s="1" t="s">
        <v>38</v>
      </c>
      <c r="Q6581" s="1" t="s">
        <v>53</v>
      </c>
      <c r="R6581" s="7">
        <v>15</v>
      </c>
      <c r="S6581" s="1" t="s">
        <v>38</v>
      </c>
      <c r="T6581" s="1" t="s">
        <v>41</v>
      </c>
      <c r="U6581" s="1" t="s">
        <v>38</v>
      </c>
      <c r="V6581" s="1" t="s">
        <v>38</v>
      </c>
      <c r="W6581" s="1" t="s">
        <v>38</v>
      </c>
      <c r="X6581" s="1" t="s">
        <v>38</v>
      </c>
      <c r="Y6581" s="1" t="s">
        <v>38</v>
      </c>
      <c r="Z6581" s="1" t="s">
        <v>38</v>
      </c>
      <c r="AA6581" s="1" t="s">
        <v>43</v>
      </c>
      <c r="AB6581" s="1" t="s">
        <v>38</v>
      </c>
      <c r="AC6581" s="1" t="s">
        <v>54</v>
      </c>
      <c r="AD6581" s="7">
        <v>110.7</v>
      </c>
      <c r="AE6581" s="7">
        <v>4428.6000000000004</v>
      </c>
      <c r="AF6581" s="7">
        <v>0</v>
      </c>
      <c r="AG6581" s="7">
        <v>0</v>
      </c>
      <c r="AH6581" s="7">
        <v>1599.04</v>
      </c>
      <c r="AI6581" s="7">
        <v>6027.64</v>
      </c>
      <c r="AJ6581" s="7">
        <f t="shared" si="410"/>
        <v>158.62210526315789</v>
      </c>
      <c r="AK6581" s="7" t="s">
        <v>8248</v>
      </c>
      <c r="AL6581" s="1" t="s">
        <v>45</v>
      </c>
      <c r="AM6581" s="1">
        <f t="shared" si="411"/>
        <v>0</v>
      </c>
      <c r="AN6581" s="1" t="s">
        <v>8232</v>
      </c>
      <c r="AO6581" s="1" t="s">
        <v>108</v>
      </c>
      <c r="AP6581" s="4">
        <f>1</f>
        <v>1</v>
      </c>
    </row>
    <row r="6582" spans="1:42" x14ac:dyDescent="0.3">
      <c r="A6582" s="1" t="s">
        <v>7769</v>
      </c>
      <c r="B6582" s="1" t="s">
        <v>47</v>
      </c>
      <c r="C6582" s="4">
        <v>50</v>
      </c>
      <c r="D6582" s="4" t="str">
        <f t="shared" si="408"/>
        <v>Adult</v>
      </c>
      <c r="E6582" s="1" t="s">
        <v>3</v>
      </c>
      <c r="F6582" s="1" t="s">
        <v>8254</v>
      </c>
      <c r="G6582" s="1" t="s">
        <v>1836</v>
      </c>
      <c r="H6582" s="1">
        <v>95528</v>
      </c>
      <c r="I6582" s="4">
        <v>5</v>
      </c>
      <c r="J6582" s="4">
        <v>24</v>
      </c>
      <c r="K6582" s="4" t="str">
        <f t="shared" si="409"/>
        <v>Loyal</v>
      </c>
      <c r="L6582" s="1" t="s">
        <v>40</v>
      </c>
      <c r="M6582" s="1" t="s">
        <v>38</v>
      </c>
      <c r="N6582" s="7">
        <v>34.01</v>
      </c>
      <c r="O6582" s="1" t="s">
        <v>38</v>
      </c>
      <c r="P6582" s="1" t="s">
        <v>38</v>
      </c>
      <c r="Q6582" s="1" t="s">
        <v>42</v>
      </c>
      <c r="R6582" s="7">
        <v>4</v>
      </c>
      <c r="S6582" s="1" t="s">
        <v>38</v>
      </c>
      <c r="T6582" s="1" t="s">
        <v>41</v>
      </c>
      <c r="U6582" s="1" t="s">
        <v>41</v>
      </c>
      <c r="V6582" s="1" t="s">
        <v>38</v>
      </c>
      <c r="W6582" s="1" t="s">
        <v>41</v>
      </c>
      <c r="X6582" s="1" t="s">
        <v>41</v>
      </c>
      <c r="Y6582" s="1" t="s">
        <v>41</v>
      </c>
      <c r="Z6582" s="1" t="s">
        <v>38</v>
      </c>
      <c r="AA6582" s="1" t="s">
        <v>43</v>
      </c>
      <c r="AB6582" s="1" t="s">
        <v>38</v>
      </c>
      <c r="AC6582" s="1" t="s">
        <v>54</v>
      </c>
      <c r="AD6582" s="7">
        <v>58.35</v>
      </c>
      <c r="AE6582" s="7">
        <v>1346.9</v>
      </c>
      <c r="AF6582" s="7">
        <v>0</v>
      </c>
      <c r="AG6582" s="7">
        <v>0</v>
      </c>
      <c r="AH6582" s="7">
        <v>816.24</v>
      </c>
      <c r="AI6582" s="7">
        <v>2163.14</v>
      </c>
      <c r="AJ6582" s="7">
        <f t="shared" si="410"/>
        <v>90.130833333333328</v>
      </c>
      <c r="AK6582" s="7" t="s">
        <v>8249</v>
      </c>
      <c r="AL6582" s="1" t="s">
        <v>45</v>
      </c>
      <c r="AM6582" s="1">
        <f t="shared" si="411"/>
        <v>0</v>
      </c>
      <c r="AN6582" s="1" t="s">
        <v>8232</v>
      </c>
      <c r="AO6582" s="1" t="s">
        <v>108</v>
      </c>
      <c r="AP6582" s="4">
        <f>1</f>
        <v>1</v>
      </c>
    </row>
    <row r="6583" spans="1:42" x14ac:dyDescent="0.3">
      <c r="A6583" s="1" t="s">
        <v>7770</v>
      </c>
      <c r="B6583" s="1" t="s">
        <v>37</v>
      </c>
      <c r="C6583" s="4">
        <v>22</v>
      </c>
      <c r="D6583" s="4" t="str">
        <f t="shared" si="408"/>
        <v>Teenager</v>
      </c>
      <c r="E6583" s="1" t="s">
        <v>3</v>
      </c>
      <c r="F6583" s="1" t="s">
        <v>8254</v>
      </c>
      <c r="G6583" s="1" t="s">
        <v>798</v>
      </c>
      <c r="H6583" s="1">
        <v>91343</v>
      </c>
      <c r="I6583" s="4">
        <v>5</v>
      </c>
      <c r="J6583" s="4">
        <v>65</v>
      </c>
      <c r="K6583" s="4" t="str">
        <f t="shared" si="409"/>
        <v>Veteran</v>
      </c>
      <c r="L6583" s="1" t="s">
        <v>40</v>
      </c>
      <c r="M6583" s="1" t="s">
        <v>38</v>
      </c>
      <c r="N6583" s="7">
        <v>34.31</v>
      </c>
      <c r="O6583" s="1" t="s">
        <v>41</v>
      </c>
      <c r="P6583" s="1" t="s">
        <v>38</v>
      </c>
      <c r="Q6583" s="1" t="s">
        <v>77</v>
      </c>
      <c r="R6583" s="7">
        <v>71</v>
      </c>
      <c r="S6583" s="1" t="s">
        <v>38</v>
      </c>
      <c r="T6583" s="1" t="s">
        <v>41</v>
      </c>
      <c r="U6583" s="1" t="s">
        <v>38</v>
      </c>
      <c r="V6583" s="1" t="s">
        <v>38</v>
      </c>
      <c r="W6583" s="1" t="s">
        <v>41</v>
      </c>
      <c r="X6583" s="1" t="s">
        <v>41</v>
      </c>
      <c r="Y6583" s="1" t="s">
        <v>41</v>
      </c>
      <c r="Z6583" s="1" t="s">
        <v>38</v>
      </c>
      <c r="AA6583" s="1" t="s">
        <v>71</v>
      </c>
      <c r="AB6583" s="1" t="s">
        <v>41</v>
      </c>
      <c r="AC6583" s="1" t="s">
        <v>44</v>
      </c>
      <c r="AD6583" s="7">
        <v>58.9</v>
      </c>
      <c r="AE6583" s="7">
        <v>3857.1</v>
      </c>
      <c r="AF6583" s="7">
        <v>0</v>
      </c>
      <c r="AG6583" s="7">
        <v>0</v>
      </c>
      <c r="AH6583" s="7">
        <v>2230.15</v>
      </c>
      <c r="AI6583" s="7">
        <v>6087.25</v>
      </c>
      <c r="AJ6583" s="7">
        <f t="shared" si="410"/>
        <v>93.65</v>
      </c>
      <c r="AK6583" s="7" t="s">
        <v>8249</v>
      </c>
      <c r="AL6583" s="1" t="s">
        <v>45</v>
      </c>
      <c r="AM6583" s="1">
        <f t="shared" si="411"/>
        <v>0</v>
      </c>
      <c r="AN6583" s="1" t="s">
        <v>8232</v>
      </c>
      <c r="AO6583" s="1" t="s">
        <v>108</v>
      </c>
      <c r="AP6583" s="4">
        <f>1</f>
        <v>1</v>
      </c>
    </row>
    <row r="6584" spans="1:42" x14ac:dyDescent="0.3">
      <c r="A6584" s="1" t="s">
        <v>7771</v>
      </c>
      <c r="B6584" s="1" t="s">
        <v>37</v>
      </c>
      <c r="C6584" s="4">
        <v>63</v>
      </c>
      <c r="D6584" s="4" t="str">
        <f t="shared" si="408"/>
        <v>Senior Citizen</v>
      </c>
      <c r="E6584" s="1" t="s">
        <v>8253</v>
      </c>
      <c r="F6584" s="1" t="s">
        <v>8254</v>
      </c>
      <c r="G6584" s="1" t="s">
        <v>4504</v>
      </c>
      <c r="H6584" s="1">
        <v>95237</v>
      </c>
      <c r="I6584" s="4">
        <v>0</v>
      </c>
      <c r="J6584" s="4">
        <v>67</v>
      </c>
      <c r="K6584" s="4" t="str">
        <f t="shared" si="409"/>
        <v>Veteran</v>
      </c>
      <c r="L6584" s="1" t="s">
        <v>40</v>
      </c>
      <c r="M6584" s="1" t="s">
        <v>38</v>
      </c>
      <c r="N6584" s="7">
        <v>5.39</v>
      </c>
      <c r="O6584" s="1" t="s">
        <v>41</v>
      </c>
      <c r="P6584" s="1" t="s">
        <v>38</v>
      </c>
      <c r="Q6584" s="1" t="s">
        <v>42</v>
      </c>
      <c r="R6584" s="7">
        <v>9</v>
      </c>
      <c r="S6584" s="1" t="s">
        <v>38</v>
      </c>
      <c r="T6584" s="1" t="s">
        <v>41</v>
      </c>
      <c r="U6584" s="1" t="s">
        <v>38</v>
      </c>
      <c r="V6584" s="1" t="s">
        <v>38</v>
      </c>
      <c r="W6584" s="1" t="s">
        <v>41</v>
      </c>
      <c r="X6584" s="1" t="s">
        <v>38</v>
      </c>
      <c r="Y6584" s="1" t="s">
        <v>38</v>
      </c>
      <c r="Z6584" s="1" t="s">
        <v>38</v>
      </c>
      <c r="AA6584" s="1" t="s">
        <v>43</v>
      </c>
      <c r="AB6584" s="1" t="s">
        <v>38</v>
      </c>
      <c r="AC6584" s="1" t="s">
        <v>54</v>
      </c>
      <c r="AD6584" s="7">
        <v>72.349999999999994</v>
      </c>
      <c r="AE6584" s="7">
        <v>4991.5</v>
      </c>
      <c r="AF6584" s="7">
        <v>0</v>
      </c>
      <c r="AG6584" s="7">
        <v>0</v>
      </c>
      <c r="AH6584" s="7">
        <v>361.13</v>
      </c>
      <c r="AI6584" s="7">
        <v>5352.63</v>
      </c>
      <c r="AJ6584" s="7">
        <f t="shared" si="410"/>
        <v>79.89</v>
      </c>
      <c r="AK6584" s="7" t="s">
        <v>8249</v>
      </c>
      <c r="AL6584" s="1" t="s">
        <v>45</v>
      </c>
      <c r="AM6584" s="1">
        <f t="shared" si="411"/>
        <v>0</v>
      </c>
      <c r="AN6584" s="1" t="s">
        <v>8232</v>
      </c>
      <c r="AO6584" s="1" t="s">
        <v>108</v>
      </c>
      <c r="AP6584" s="4">
        <f>1</f>
        <v>1</v>
      </c>
    </row>
    <row r="6585" spans="1:42" x14ac:dyDescent="0.3">
      <c r="A6585" s="1" t="s">
        <v>7772</v>
      </c>
      <c r="B6585" s="1" t="s">
        <v>37</v>
      </c>
      <c r="C6585" s="4">
        <v>74</v>
      </c>
      <c r="D6585" s="4" t="str">
        <f t="shared" si="408"/>
        <v>Senior Citizen</v>
      </c>
      <c r="E6585" s="1" t="s">
        <v>3</v>
      </c>
      <c r="F6585" s="1" t="s">
        <v>8254</v>
      </c>
      <c r="G6585" s="1" t="s">
        <v>1048</v>
      </c>
      <c r="H6585" s="1">
        <v>94519</v>
      </c>
      <c r="I6585" s="4">
        <v>7</v>
      </c>
      <c r="J6585" s="4">
        <v>43</v>
      </c>
      <c r="K6585" s="4" t="str">
        <f t="shared" si="409"/>
        <v>Loyal</v>
      </c>
      <c r="L6585" s="1" t="s">
        <v>74</v>
      </c>
      <c r="M6585" s="1" t="s">
        <v>38</v>
      </c>
      <c r="N6585" s="7">
        <v>8.75</v>
      </c>
      <c r="O6585" s="1" t="s">
        <v>38</v>
      </c>
      <c r="P6585" s="1" t="s">
        <v>38</v>
      </c>
      <c r="Q6585" s="1" t="s">
        <v>53</v>
      </c>
      <c r="R6585" s="7">
        <v>13</v>
      </c>
      <c r="S6585" s="1" t="s">
        <v>38</v>
      </c>
      <c r="T6585" s="1" t="s">
        <v>41</v>
      </c>
      <c r="U6585" s="1" t="s">
        <v>38</v>
      </c>
      <c r="V6585" s="1" t="s">
        <v>38</v>
      </c>
      <c r="W6585" s="1" t="s">
        <v>38</v>
      </c>
      <c r="X6585" s="1" t="s">
        <v>38</v>
      </c>
      <c r="Y6585" s="1" t="s">
        <v>41</v>
      </c>
      <c r="Z6585" s="1" t="s">
        <v>38</v>
      </c>
      <c r="AA6585" s="1" t="s">
        <v>43</v>
      </c>
      <c r="AB6585" s="1" t="s">
        <v>38</v>
      </c>
      <c r="AC6585" s="1" t="s">
        <v>44</v>
      </c>
      <c r="AD6585" s="7">
        <v>109.55</v>
      </c>
      <c r="AE6585" s="7">
        <v>4830.25</v>
      </c>
      <c r="AF6585" s="7">
        <v>0</v>
      </c>
      <c r="AG6585" s="7">
        <v>0</v>
      </c>
      <c r="AH6585" s="7">
        <v>376.25</v>
      </c>
      <c r="AI6585" s="7">
        <v>5206.5</v>
      </c>
      <c r="AJ6585" s="7">
        <f t="shared" si="410"/>
        <v>121.08139534883721</v>
      </c>
      <c r="AK6585" s="7" t="s">
        <v>8247</v>
      </c>
      <c r="AL6585" s="1" t="s">
        <v>55</v>
      </c>
      <c r="AM6585" s="1">
        <f t="shared" si="411"/>
        <v>1</v>
      </c>
      <c r="AN6585" s="1" t="s">
        <v>61</v>
      </c>
      <c r="AO6585" s="1" t="s">
        <v>99</v>
      </c>
      <c r="AP6585" s="4">
        <f>1</f>
        <v>1</v>
      </c>
    </row>
    <row r="6586" spans="1:42" x14ac:dyDescent="0.3">
      <c r="A6586" s="1" t="s">
        <v>7773</v>
      </c>
      <c r="B6586" s="1" t="s">
        <v>47</v>
      </c>
      <c r="C6586" s="4">
        <v>60</v>
      </c>
      <c r="D6586" s="4" t="str">
        <f t="shared" si="408"/>
        <v>Senior Citizen</v>
      </c>
      <c r="E6586" s="1" t="s">
        <v>8253</v>
      </c>
      <c r="F6586" s="1" t="s">
        <v>8254</v>
      </c>
      <c r="G6586" s="1" t="s">
        <v>735</v>
      </c>
      <c r="H6586" s="1">
        <v>95638</v>
      </c>
      <c r="I6586" s="4">
        <v>0</v>
      </c>
      <c r="J6586" s="4">
        <v>24</v>
      </c>
      <c r="K6586" s="4" t="str">
        <f t="shared" si="409"/>
        <v>Loyal</v>
      </c>
      <c r="L6586" s="1" t="s">
        <v>127</v>
      </c>
      <c r="M6586" s="1" t="s">
        <v>38</v>
      </c>
      <c r="N6586" s="7">
        <v>30.42</v>
      </c>
      <c r="O6586" s="1" t="s">
        <v>38</v>
      </c>
      <c r="P6586" s="1" t="s">
        <v>38</v>
      </c>
      <c r="Q6586" s="1" t="s">
        <v>53</v>
      </c>
      <c r="R6586" s="7">
        <v>14</v>
      </c>
      <c r="S6586" s="1" t="s">
        <v>41</v>
      </c>
      <c r="T6586" s="1" t="s">
        <v>41</v>
      </c>
      <c r="U6586" s="1" t="s">
        <v>41</v>
      </c>
      <c r="V6586" s="1" t="s">
        <v>41</v>
      </c>
      <c r="W6586" s="1" t="s">
        <v>38</v>
      </c>
      <c r="X6586" s="1" t="s">
        <v>38</v>
      </c>
      <c r="Y6586" s="1" t="s">
        <v>38</v>
      </c>
      <c r="Z6586" s="1" t="s">
        <v>41</v>
      </c>
      <c r="AA6586" s="1" t="s">
        <v>49</v>
      </c>
      <c r="AB6586" s="1" t="s">
        <v>38</v>
      </c>
      <c r="AC6586" s="1" t="s">
        <v>54</v>
      </c>
      <c r="AD6586" s="7">
        <v>94.1</v>
      </c>
      <c r="AE6586" s="7">
        <v>2322.85</v>
      </c>
      <c r="AF6586" s="7">
        <v>0</v>
      </c>
      <c r="AG6586" s="7">
        <v>110</v>
      </c>
      <c r="AH6586" s="7">
        <v>730.08</v>
      </c>
      <c r="AI6586" s="7">
        <v>3162.93</v>
      </c>
      <c r="AJ6586" s="7">
        <f t="shared" si="410"/>
        <v>131.78874999999999</v>
      </c>
      <c r="AK6586" s="7" t="s">
        <v>8247</v>
      </c>
      <c r="AL6586" s="1" t="s">
        <v>45</v>
      </c>
      <c r="AM6586" s="1">
        <f t="shared" si="411"/>
        <v>0</v>
      </c>
      <c r="AN6586" s="1" t="s">
        <v>8232</v>
      </c>
      <c r="AO6586" s="1" t="s">
        <v>108</v>
      </c>
      <c r="AP6586" s="4">
        <f>1</f>
        <v>1</v>
      </c>
    </row>
    <row r="6587" spans="1:42" x14ac:dyDescent="0.3">
      <c r="A6587" s="1" t="s">
        <v>7774</v>
      </c>
      <c r="B6587" s="1" t="s">
        <v>37</v>
      </c>
      <c r="C6587" s="4">
        <v>36</v>
      </c>
      <c r="D6587" s="4" t="str">
        <f t="shared" si="408"/>
        <v>Adult</v>
      </c>
      <c r="E6587" s="1" t="s">
        <v>8253</v>
      </c>
      <c r="F6587" s="1" t="s">
        <v>8254</v>
      </c>
      <c r="G6587" s="1" t="s">
        <v>350</v>
      </c>
      <c r="H6587" s="1">
        <v>94609</v>
      </c>
      <c r="I6587" s="4">
        <v>0</v>
      </c>
      <c r="J6587" s="4">
        <v>64</v>
      </c>
      <c r="K6587" s="4" t="str">
        <f t="shared" si="409"/>
        <v>Veteran</v>
      </c>
      <c r="L6587" s="1" t="s">
        <v>74</v>
      </c>
      <c r="M6587" s="1" t="s">
        <v>38</v>
      </c>
      <c r="N6587" s="7">
        <v>15.93</v>
      </c>
      <c r="O6587" s="1" t="s">
        <v>38</v>
      </c>
      <c r="P6587" s="1" t="s">
        <v>41</v>
      </c>
      <c r="Q6587" s="1" t="s">
        <v>8232</v>
      </c>
      <c r="R6587" s="7">
        <v>0</v>
      </c>
      <c r="S6587" s="1" t="s">
        <v>41</v>
      </c>
      <c r="T6587" s="1" t="s">
        <v>41</v>
      </c>
      <c r="U6587" s="1" t="s">
        <v>41</v>
      </c>
      <c r="V6587" s="1" t="s">
        <v>41</v>
      </c>
      <c r="W6587" s="1" t="s">
        <v>41</v>
      </c>
      <c r="X6587" s="1" t="s">
        <v>41</v>
      </c>
      <c r="Y6587" s="1" t="s">
        <v>41</v>
      </c>
      <c r="Z6587" s="1" t="s">
        <v>41</v>
      </c>
      <c r="AA6587" s="1" t="s">
        <v>43</v>
      </c>
      <c r="AB6587" s="1" t="s">
        <v>38</v>
      </c>
      <c r="AC6587" s="1" t="s">
        <v>54</v>
      </c>
      <c r="AD6587" s="7">
        <v>24.4</v>
      </c>
      <c r="AE6587" s="7">
        <v>1601.2</v>
      </c>
      <c r="AF6587" s="7">
        <v>0</v>
      </c>
      <c r="AG6587" s="7">
        <v>0</v>
      </c>
      <c r="AH6587" s="7">
        <v>1019.52</v>
      </c>
      <c r="AI6587" s="7">
        <v>2620.7199999999998</v>
      </c>
      <c r="AJ6587" s="7">
        <f t="shared" si="410"/>
        <v>40.948749999999997</v>
      </c>
      <c r="AK6587" s="7" t="s">
        <v>8246</v>
      </c>
      <c r="AL6587" s="1" t="s">
        <v>45</v>
      </c>
      <c r="AM6587" s="1">
        <f t="shared" si="411"/>
        <v>0</v>
      </c>
      <c r="AN6587" s="1" t="s">
        <v>8232</v>
      </c>
      <c r="AO6587" s="1" t="s">
        <v>108</v>
      </c>
      <c r="AP6587" s="4">
        <f>1</f>
        <v>1</v>
      </c>
    </row>
    <row r="6588" spans="1:42" x14ac:dyDescent="0.3">
      <c r="A6588" s="1" t="s">
        <v>7775</v>
      </c>
      <c r="B6588" s="1" t="s">
        <v>37</v>
      </c>
      <c r="C6588" s="4">
        <v>63</v>
      </c>
      <c r="D6588" s="4" t="str">
        <f t="shared" si="408"/>
        <v>Senior Citizen</v>
      </c>
      <c r="E6588" s="1" t="s">
        <v>8253</v>
      </c>
      <c r="F6588" s="1" t="s">
        <v>8255</v>
      </c>
      <c r="G6588" s="1" t="s">
        <v>481</v>
      </c>
      <c r="H6588" s="1">
        <v>94404</v>
      </c>
      <c r="I6588" s="4">
        <v>0</v>
      </c>
      <c r="J6588" s="4">
        <v>40</v>
      </c>
      <c r="K6588" s="4" t="str">
        <f t="shared" si="409"/>
        <v>Loyal</v>
      </c>
      <c r="L6588" s="1" t="s">
        <v>40</v>
      </c>
      <c r="M6588" s="1" t="s">
        <v>38</v>
      </c>
      <c r="N6588" s="7">
        <v>20.13</v>
      </c>
      <c r="O6588" s="1" t="s">
        <v>41</v>
      </c>
      <c r="P6588" s="1" t="s">
        <v>38</v>
      </c>
      <c r="Q6588" s="1" t="s">
        <v>77</v>
      </c>
      <c r="R6588" s="7">
        <v>10</v>
      </c>
      <c r="S6588" s="1" t="s">
        <v>38</v>
      </c>
      <c r="T6588" s="1" t="s">
        <v>41</v>
      </c>
      <c r="U6588" s="1" t="s">
        <v>41</v>
      </c>
      <c r="V6588" s="1" t="s">
        <v>38</v>
      </c>
      <c r="W6588" s="1" t="s">
        <v>38</v>
      </c>
      <c r="X6588" s="1" t="s">
        <v>41</v>
      </c>
      <c r="Y6588" s="1" t="s">
        <v>41</v>
      </c>
      <c r="Z6588" s="1" t="s">
        <v>38</v>
      </c>
      <c r="AA6588" s="1" t="s">
        <v>49</v>
      </c>
      <c r="AB6588" s="1" t="s">
        <v>38</v>
      </c>
      <c r="AC6588" s="1" t="s">
        <v>44</v>
      </c>
      <c r="AD6588" s="7">
        <v>64.099999999999994</v>
      </c>
      <c r="AE6588" s="7">
        <v>2460.35</v>
      </c>
      <c r="AF6588" s="7">
        <v>0</v>
      </c>
      <c r="AG6588" s="7">
        <v>0</v>
      </c>
      <c r="AH6588" s="7">
        <v>805.2</v>
      </c>
      <c r="AI6588" s="7">
        <v>3265.55</v>
      </c>
      <c r="AJ6588" s="7">
        <f t="shared" si="410"/>
        <v>81.638750000000002</v>
      </c>
      <c r="AK6588" s="7" t="s">
        <v>8249</v>
      </c>
      <c r="AL6588" s="1" t="s">
        <v>45</v>
      </c>
      <c r="AM6588" s="1">
        <f t="shared" si="411"/>
        <v>0</v>
      </c>
      <c r="AN6588" s="1" t="s">
        <v>8232</v>
      </c>
      <c r="AO6588" s="1" t="s">
        <v>108</v>
      </c>
      <c r="AP6588" s="4">
        <f>1</f>
        <v>1</v>
      </c>
    </row>
    <row r="6589" spans="1:42" x14ac:dyDescent="0.3">
      <c r="A6589" s="1" t="s">
        <v>7776</v>
      </c>
      <c r="B6589" s="1" t="s">
        <v>47</v>
      </c>
      <c r="C6589" s="4">
        <v>53</v>
      </c>
      <c r="D6589" s="4" t="str">
        <f t="shared" si="408"/>
        <v>Senior Citizen</v>
      </c>
      <c r="E6589" s="1" t="s">
        <v>8253</v>
      </c>
      <c r="F6589" s="1" t="s">
        <v>8254</v>
      </c>
      <c r="G6589" s="1" t="s">
        <v>5208</v>
      </c>
      <c r="H6589" s="1">
        <v>92082</v>
      </c>
      <c r="I6589" s="4">
        <v>0</v>
      </c>
      <c r="J6589" s="4">
        <v>15</v>
      </c>
      <c r="K6589" s="4" t="str">
        <f t="shared" si="409"/>
        <v>Loyal</v>
      </c>
      <c r="L6589" s="1" t="s">
        <v>40</v>
      </c>
      <c r="M6589" s="1" t="s">
        <v>38</v>
      </c>
      <c r="N6589" s="7">
        <v>16.13</v>
      </c>
      <c r="O6589" s="1" t="s">
        <v>41</v>
      </c>
      <c r="P6589" s="1" t="s">
        <v>41</v>
      </c>
      <c r="Q6589" s="1" t="s">
        <v>8232</v>
      </c>
      <c r="R6589" s="7">
        <v>0</v>
      </c>
      <c r="S6589" s="1" t="s">
        <v>41</v>
      </c>
      <c r="T6589" s="1" t="s">
        <v>41</v>
      </c>
      <c r="U6589" s="1" t="s">
        <v>41</v>
      </c>
      <c r="V6589" s="1" t="s">
        <v>41</v>
      </c>
      <c r="W6589" s="1" t="s">
        <v>41</v>
      </c>
      <c r="X6589" s="1" t="s">
        <v>41</v>
      </c>
      <c r="Y6589" s="1" t="s">
        <v>41</v>
      </c>
      <c r="Z6589" s="1" t="s">
        <v>41</v>
      </c>
      <c r="AA6589" s="1" t="s">
        <v>49</v>
      </c>
      <c r="AB6589" s="1" t="s">
        <v>38</v>
      </c>
      <c r="AC6589" s="1" t="s">
        <v>181</v>
      </c>
      <c r="AD6589" s="7">
        <v>19.8</v>
      </c>
      <c r="AE6589" s="7">
        <v>309.39999999999998</v>
      </c>
      <c r="AF6589" s="7">
        <v>0</v>
      </c>
      <c r="AG6589" s="7">
        <v>0</v>
      </c>
      <c r="AH6589" s="7">
        <v>241.95</v>
      </c>
      <c r="AI6589" s="7">
        <v>551.35</v>
      </c>
      <c r="AJ6589" s="7">
        <f t="shared" si="410"/>
        <v>36.756666666666668</v>
      </c>
      <c r="AK6589" s="7" t="s">
        <v>8246</v>
      </c>
      <c r="AL6589" s="1" t="s">
        <v>45</v>
      </c>
      <c r="AM6589" s="1">
        <f t="shared" si="411"/>
        <v>0</v>
      </c>
      <c r="AN6589" s="1" t="s">
        <v>8232</v>
      </c>
      <c r="AO6589" s="1" t="s">
        <v>108</v>
      </c>
      <c r="AP6589" s="4">
        <f>1</f>
        <v>1</v>
      </c>
    </row>
    <row r="6590" spans="1:42" x14ac:dyDescent="0.3">
      <c r="A6590" s="1" t="s">
        <v>7777</v>
      </c>
      <c r="B6590" s="1" t="s">
        <v>47</v>
      </c>
      <c r="C6590" s="4">
        <v>36</v>
      </c>
      <c r="D6590" s="4" t="str">
        <f t="shared" si="408"/>
        <v>Adult</v>
      </c>
      <c r="E6590" s="1" t="s">
        <v>8253</v>
      </c>
      <c r="F6590" s="1" t="s">
        <v>8257</v>
      </c>
      <c r="G6590" s="1" t="s">
        <v>1315</v>
      </c>
      <c r="H6590" s="1">
        <v>93261</v>
      </c>
      <c r="I6590" s="4">
        <v>0</v>
      </c>
      <c r="J6590" s="4">
        <v>71</v>
      </c>
      <c r="K6590" s="4" t="str">
        <f t="shared" si="409"/>
        <v>Veteran</v>
      </c>
      <c r="L6590" s="1" t="s">
        <v>40</v>
      </c>
      <c r="M6590" s="1" t="s">
        <v>38</v>
      </c>
      <c r="N6590" s="7">
        <v>4.8899999999999997</v>
      </c>
      <c r="O6590" s="1" t="s">
        <v>38</v>
      </c>
      <c r="P6590" s="1" t="s">
        <v>41</v>
      </c>
      <c r="Q6590" s="1" t="s">
        <v>8232</v>
      </c>
      <c r="R6590" s="7">
        <v>0</v>
      </c>
      <c r="S6590" s="1" t="s">
        <v>41</v>
      </c>
      <c r="T6590" s="1" t="s">
        <v>41</v>
      </c>
      <c r="U6590" s="1" t="s">
        <v>41</v>
      </c>
      <c r="V6590" s="1" t="s">
        <v>41</v>
      </c>
      <c r="W6590" s="1" t="s">
        <v>41</v>
      </c>
      <c r="X6590" s="1" t="s">
        <v>41</v>
      </c>
      <c r="Y6590" s="1" t="s">
        <v>41</v>
      </c>
      <c r="Z6590" s="1" t="s">
        <v>41</v>
      </c>
      <c r="AA6590" s="1" t="s">
        <v>71</v>
      </c>
      <c r="AB6590" s="1" t="s">
        <v>41</v>
      </c>
      <c r="AC6590" s="1" t="s">
        <v>44</v>
      </c>
      <c r="AD6590" s="7">
        <v>24.35</v>
      </c>
      <c r="AE6590" s="7">
        <v>1654.6</v>
      </c>
      <c r="AF6590" s="7">
        <v>0</v>
      </c>
      <c r="AG6590" s="7">
        <v>0</v>
      </c>
      <c r="AH6590" s="7">
        <v>347.19</v>
      </c>
      <c r="AI6590" s="7">
        <v>2001.79</v>
      </c>
      <c r="AJ6590" s="7">
        <f t="shared" si="410"/>
        <v>28.194225352112674</v>
      </c>
      <c r="AK6590" s="7" t="s">
        <v>8246</v>
      </c>
      <c r="AL6590" s="1" t="s">
        <v>45</v>
      </c>
      <c r="AM6590" s="1">
        <f t="shared" si="411"/>
        <v>0</v>
      </c>
      <c r="AN6590" s="1" t="s">
        <v>8232</v>
      </c>
      <c r="AO6590" s="1" t="s">
        <v>108</v>
      </c>
      <c r="AP6590" s="4">
        <f>1</f>
        <v>1</v>
      </c>
    </row>
    <row r="6591" spans="1:42" x14ac:dyDescent="0.3">
      <c r="A6591" s="1" t="s">
        <v>7778</v>
      </c>
      <c r="B6591" s="1" t="s">
        <v>47</v>
      </c>
      <c r="C6591" s="4">
        <v>71</v>
      </c>
      <c r="D6591" s="4" t="str">
        <f t="shared" si="408"/>
        <v>Senior Citizen</v>
      </c>
      <c r="E6591" s="1" t="s">
        <v>3</v>
      </c>
      <c r="F6591" s="1" t="s">
        <v>8254</v>
      </c>
      <c r="G6591" s="1" t="s">
        <v>133</v>
      </c>
      <c r="H6591" s="1">
        <v>90036</v>
      </c>
      <c r="I6591" s="4">
        <v>0</v>
      </c>
      <c r="J6591" s="4">
        <v>27</v>
      </c>
      <c r="K6591" s="4" t="str">
        <f t="shared" si="409"/>
        <v>Loyal</v>
      </c>
      <c r="L6591" s="1" t="s">
        <v>127</v>
      </c>
      <c r="M6591" s="1" t="s">
        <v>38</v>
      </c>
      <c r="N6591" s="7">
        <v>30.49</v>
      </c>
      <c r="O6591" s="1" t="s">
        <v>41</v>
      </c>
      <c r="P6591" s="1" t="s">
        <v>38</v>
      </c>
      <c r="Q6591" s="1" t="s">
        <v>53</v>
      </c>
      <c r="R6591" s="7">
        <v>16</v>
      </c>
      <c r="S6591" s="1" t="s">
        <v>41</v>
      </c>
      <c r="T6591" s="1" t="s">
        <v>41</v>
      </c>
      <c r="U6591" s="1" t="s">
        <v>41</v>
      </c>
      <c r="V6591" s="1" t="s">
        <v>41</v>
      </c>
      <c r="W6591" s="1" t="s">
        <v>41</v>
      </c>
      <c r="X6591" s="1" t="s">
        <v>41</v>
      </c>
      <c r="Y6591" s="1" t="s">
        <v>41</v>
      </c>
      <c r="Z6591" s="1" t="s">
        <v>38</v>
      </c>
      <c r="AA6591" s="1" t="s">
        <v>71</v>
      </c>
      <c r="AB6591" s="1" t="s">
        <v>38</v>
      </c>
      <c r="AC6591" s="1" t="s">
        <v>54</v>
      </c>
      <c r="AD6591" s="7">
        <v>70.55</v>
      </c>
      <c r="AE6591" s="7">
        <v>1943.9</v>
      </c>
      <c r="AF6591" s="7">
        <v>29.99</v>
      </c>
      <c r="AG6591" s="7">
        <v>0</v>
      </c>
      <c r="AH6591" s="7">
        <v>823.23</v>
      </c>
      <c r="AI6591" s="7">
        <v>2737.14</v>
      </c>
      <c r="AJ6591" s="7">
        <f t="shared" si="410"/>
        <v>101.37555555555555</v>
      </c>
      <c r="AK6591" s="7" t="s">
        <v>8247</v>
      </c>
      <c r="AL6591" s="1" t="s">
        <v>45</v>
      </c>
      <c r="AM6591" s="1">
        <f t="shared" si="411"/>
        <v>0</v>
      </c>
      <c r="AN6591" s="1" t="s">
        <v>8232</v>
      </c>
      <c r="AO6591" s="1" t="s">
        <v>108</v>
      </c>
      <c r="AP6591" s="4">
        <f>1</f>
        <v>1</v>
      </c>
    </row>
    <row r="6592" spans="1:42" x14ac:dyDescent="0.3">
      <c r="A6592" s="1" t="s">
        <v>7779</v>
      </c>
      <c r="B6592" s="1" t="s">
        <v>47</v>
      </c>
      <c r="C6592" s="4">
        <v>28</v>
      </c>
      <c r="D6592" s="4" t="str">
        <f t="shared" si="408"/>
        <v>Adult</v>
      </c>
      <c r="E6592" s="1" t="s">
        <v>8253</v>
      </c>
      <c r="F6592" s="1" t="s">
        <v>8254</v>
      </c>
      <c r="G6592" s="1" t="s">
        <v>4904</v>
      </c>
      <c r="H6592" s="1">
        <v>93242</v>
      </c>
      <c r="I6592" s="4">
        <v>0</v>
      </c>
      <c r="J6592" s="4">
        <v>4</v>
      </c>
      <c r="K6592" s="4" t="str">
        <f t="shared" si="409"/>
        <v>New</v>
      </c>
      <c r="L6592" s="1" t="s">
        <v>40</v>
      </c>
      <c r="M6592" s="1" t="s">
        <v>38</v>
      </c>
      <c r="N6592" s="7">
        <v>45.37</v>
      </c>
      <c r="O6592" s="1" t="s">
        <v>41</v>
      </c>
      <c r="P6592" s="1" t="s">
        <v>41</v>
      </c>
      <c r="Q6592" s="1" t="s">
        <v>8232</v>
      </c>
      <c r="R6592" s="7">
        <v>0</v>
      </c>
      <c r="S6592" s="1" t="s">
        <v>41</v>
      </c>
      <c r="T6592" s="1" t="s">
        <v>41</v>
      </c>
      <c r="U6592" s="1" t="s">
        <v>41</v>
      </c>
      <c r="V6592" s="1" t="s">
        <v>41</v>
      </c>
      <c r="W6592" s="1" t="s">
        <v>41</v>
      </c>
      <c r="X6592" s="1" t="s">
        <v>41</v>
      </c>
      <c r="Y6592" s="1" t="s">
        <v>41</v>
      </c>
      <c r="Z6592" s="1" t="s">
        <v>41</v>
      </c>
      <c r="AA6592" s="1" t="s">
        <v>49</v>
      </c>
      <c r="AB6592" s="1" t="s">
        <v>41</v>
      </c>
      <c r="AC6592" s="1" t="s">
        <v>44</v>
      </c>
      <c r="AD6592" s="7">
        <v>20.7</v>
      </c>
      <c r="AE6592" s="7">
        <v>73.05</v>
      </c>
      <c r="AF6592" s="7">
        <v>0</v>
      </c>
      <c r="AG6592" s="7">
        <v>0</v>
      </c>
      <c r="AH6592" s="7">
        <v>181.48</v>
      </c>
      <c r="AI6592" s="7">
        <v>254.53</v>
      </c>
      <c r="AJ6592" s="7">
        <f t="shared" si="410"/>
        <v>63.6325</v>
      </c>
      <c r="AK6592" s="7" t="s">
        <v>8249</v>
      </c>
      <c r="AL6592" s="1" t="s">
        <v>45</v>
      </c>
      <c r="AM6592" s="1">
        <f t="shared" si="411"/>
        <v>0</v>
      </c>
      <c r="AN6592" s="1" t="s">
        <v>8232</v>
      </c>
      <c r="AO6592" s="1" t="s">
        <v>108</v>
      </c>
      <c r="AP6592" s="4">
        <f>1</f>
        <v>1</v>
      </c>
    </row>
    <row r="6593" spans="1:42" x14ac:dyDescent="0.3">
      <c r="A6593" s="1" t="s">
        <v>7780</v>
      </c>
      <c r="B6593" s="1" t="s">
        <v>37</v>
      </c>
      <c r="C6593" s="4">
        <v>25</v>
      </c>
      <c r="D6593" s="4" t="str">
        <f t="shared" si="408"/>
        <v>Adult</v>
      </c>
      <c r="E6593" s="1" t="s">
        <v>8253</v>
      </c>
      <c r="F6593" s="1" t="s">
        <v>8254</v>
      </c>
      <c r="G6593" s="1" t="s">
        <v>133</v>
      </c>
      <c r="H6593" s="1">
        <v>90066</v>
      </c>
      <c r="I6593" s="4">
        <v>0</v>
      </c>
      <c r="J6593" s="4">
        <v>12</v>
      </c>
      <c r="K6593" s="4" t="str">
        <f t="shared" si="409"/>
        <v>Loyal</v>
      </c>
      <c r="L6593" s="1" t="s">
        <v>60</v>
      </c>
      <c r="M6593" s="1" t="s">
        <v>38</v>
      </c>
      <c r="N6593" s="7">
        <v>8.82</v>
      </c>
      <c r="O6593" s="1" t="s">
        <v>41</v>
      </c>
      <c r="P6593" s="1" t="s">
        <v>41</v>
      </c>
      <c r="Q6593" s="1" t="s">
        <v>8232</v>
      </c>
      <c r="R6593" s="7">
        <v>0</v>
      </c>
      <c r="S6593" s="1" t="s">
        <v>41</v>
      </c>
      <c r="T6593" s="1" t="s">
        <v>41</v>
      </c>
      <c r="U6593" s="1" t="s">
        <v>41</v>
      </c>
      <c r="V6593" s="1" t="s">
        <v>41</v>
      </c>
      <c r="W6593" s="1" t="s">
        <v>41</v>
      </c>
      <c r="X6593" s="1" t="s">
        <v>41</v>
      </c>
      <c r="Y6593" s="1" t="s">
        <v>41</v>
      </c>
      <c r="Z6593" s="1" t="s">
        <v>41</v>
      </c>
      <c r="AA6593" s="1" t="s">
        <v>49</v>
      </c>
      <c r="AB6593" s="1" t="s">
        <v>41</v>
      </c>
      <c r="AC6593" s="1" t="s">
        <v>44</v>
      </c>
      <c r="AD6593" s="7">
        <v>20.100000000000001</v>
      </c>
      <c r="AE6593" s="7">
        <v>223.6</v>
      </c>
      <c r="AF6593" s="7">
        <v>0</v>
      </c>
      <c r="AG6593" s="7">
        <v>0</v>
      </c>
      <c r="AH6593" s="7">
        <v>105.84</v>
      </c>
      <c r="AI6593" s="7">
        <v>329.44</v>
      </c>
      <c r="AJ6593" s="7">
        <f t="shared" si="410"/>
        <v>27.453333333333333</v>
      </c>
      <c r="AK6593" s="7" t="s">
        <v>8246</v>
      </c>
      <c r="AL6593" s="1" t="s">
        <v>45</v>
      </c>
      <c r="AM6593" s="1">
        <f t="shared" si="411"/>
        <v>0</v>
      </c>
      <c r="AN6593" s="1" t="s">
        <v>8232</v>
      </c>
      <c r="AO6593" s="1" t="s">
        <v>108</v>
      </c>
      <c r="AP6593" s="4">
        <f>1</f>
        <v>1</v>
      </c>
    </row>
    <row r="6594" spans="1:42" x14ac:dyDescent="0.3">
      <c r="A6594" s="1" t="s">
        <v>7781</v>
      </c>
      <c r="B6594" s="1" t="s">
        <v>47</v>
      </c>
      <c r="C6594" s="4">
        <v>51</v>
      </c>
      <c r="D6594" s="4" t="str">
        <f t="shared" si="408"/>
        <v>Senior Citizen</v>
      </c>
      <c r="E6594" s="1" t="s">
        <v>8253</v>
      </c>
      <c r="F6594" s="1" t="s">
        <v>8256</v>
      </c>
      <c r="G6594" s="1" t="s">
        <v>48</v>
      </c>
      <c r="H6594" s="1">
        <v>91204</v>
      </c>
      <c r="I6594" s="4">
        <v>0</v>
      </c>
      <c r="J6594" s="4">
        <v>8</v>
      </c>
      <c r="K6594" s="4" t="str">
        <f t="shared" si="409"/>
        <v>New</v>
      </c>
      <c r="L6594" s="1" t="s">
        <v>52</v>
      </c>
      <c r="M6594" s="1" t="s">
        <v>38</v>
      </c>
      <c r="N6594" s="7">
        <v>25.73</v>
      </c>
      <c r="O6594" s="1" t="s">
        <v>38</v>
      </c>
      <c r="P6594" s="1" t="s">
        <v>38</v>
      </c>
      <c r="Q6594" s="1" t="s">
        <v>53</v>
      </c>
      <c r="R6594" s="7">
        <v>19</v>
      </c>
      <c r="S6594" s="1" t="s">
        <v>41</v>
      </c>
      <c r="T6594" s="1" t="s">
        <v>41</v>
      </c>
      <c r="U6594" s="1" t="s">
        <v>41</v>
      </c>
      <c r="V6594" s="1" t="s">
        <v>41</v>
      </c>
      <c r="W6594" s="1" t="s">
        <v>41</v>
      </c>
      <c r="X6594" s="1" t="s">
        <v>38</v>
      </c>
      <c r="Y6594" s="1" t="s">
        <v>38</v>
      </c>
      <c r="Z6594" s="1" t="s">
        <v>38</v>
      </c>
      <c r="AA6594" s="1" t="s">
        <v>49</v>
      </c>
      <c r="AB6594" s="1" t="s">
        <v>41</v>
      </c>
      <c r="AC6594" s="1" t="s">
        <v>54</v>
      </c>
      <c r="AD6594" s="7">
        <v>84.5</v>
      </c>
      <c r="AE6594" s="7">
        <v>662.65</v>
      </c>
      <c r="AF6594" s="7">
        <v>33.21</v>
      </c>
      <c r="AG6594" s="7">
        <v>0</v>
      </c>
      <c r="AH6594" s="7">
        <v>205.84</v>
      </c>
      <c r="AI6594" s="7">
        <v>835.28</v>
      </c>
      <c r="AJ6594" s="7">
        <f t="shared" si="410"/>
        <v>104.41</v>
      </c>
      <c r="AK6594" s="7" t="s">
        <v>8247</v>
      </c>
      <c r="AL6594" s="1" t="s">
        <v>55</v>
      </c>
      <c r="AM6594" s="1">
        <f t="shared" si="411"/>
        <v>1</v>
      </c>
      <c r="AN6594" s="1" t="s">
        <v>115</v>
      </c>
      <c r="AO6594" s="1" t="s">
        <v>800</v>
      </c>
      <c r="AP6594" s="4">
        <f>1</f>
        <v>1</v>
      </c>
    </row>
    <row r="6595" spans="1:42" x14ac:dyDescent="0.3">
      <c r="A6595" s="1" t="s">
        <v>7782</v>
      </c>
      <c r="B6595" s="1" t="s">
        <v>37</v>
      </c>
      <c r="C6595" s="4">
        <v>76</v>
      </c>
      <c r="D6595" s="4" t="str">
        <f t="shared" ref="D6595:D6658" si="412">IF(C6595&lt;25, "Teenager", IF(C6595&lt;=50, "Adult", "Senior Citizen"))</f>
        <v>Senior Citizen</v>
      </c>
      <c r="E6595" s="1" t="s">
        <v>3</v>
      </c>
      <c r="F6595" s="1" t="s">
        <v>8254</v>
      </c>
      <c r="G6595" s="1" t="s">
        <v>729</v>
      </c>
      <c r="H6595" s="1">
        <v>94566</v>
      </c>
      <c r="I6595" s="4">
        <v>1</v>
      </c>
      <c r="J6595" s="4">
        <v>33</v>
      </c>
      <c r="K6595" s="4" t="str">
        <f t="shared" ref="K6595:K6658" si="413">IF(J6595&lt;12, "New", IF(J6595&lt;=48, "Loyal", "Veteran"))</f>
        <v>Loyal</v>
      </c>
      <c r="L6595" s="1" t="s">
        <v>40</v>
      </c>
      <c r="M6595" s="1" t="s">
        <v>38</v>
      </c>
      <c r="N6595" s="7">
        <v>33.19</v>
      </c>
      <c r="O6595" s="1" t="s">
        <v>38</v>
      </c>
      <c r="P6595" s="1" t="s">
        <v>38</v>
      </c>
      <c r="Q6595" s="1" t="s">
        <v>42</v>
      </c>
      <c r="R6595" s="7">
        <v>15</v>
      </c>
      <c r="S6595" s="1" t="s">
        <v>41</v>
      </c>
      <c r="T6595" s="1" t="s">
        <v>38</v>
      </c>
      <c r="U6595" s="1" t="s">
        <v>41</v>
      </c>
      <c r="V6595" s="1" t="s">
        <v>41</v>
      </c>
      <c r="W6595" s="1" t="s">
        <v>41</v>
      </c>
      <c r="X6595" s="1" t="s">
        <v>41</v>
      </c>
      <c r="Y6595" s="1" t="s">
        <v>41</v>
      </c>
      <c r="Z6595" s="1" t="s">
        <v>38</v>
      </c>
      <c r="AA6595" s="1" t="s">
        <v>49</v>
      </c>
      <c r="AB6595" s="1" t="s">
        <v>38</v>
      </c>
      <c r="AC6595" s="1" t="s">
        <v>54</v>
      </c>
      <c r="AD6595" s="7">
        <v>80.599999999999994</v>
      </c>
      <c r="AE6595" s="7">
        <v>2656.5</v>
      </c>
      <c r="AF6595" s="7">
        <v>0</v>
      </c>
      <c r="AG6595" s="7">
        <v>0</v>
      </c>
      <c r="AH6595" s="7">
        <v>1095.27</v>
      </c>
      <c r="AI6595" s="7">
        <v>3751.77</v>
      </c>
      <c r="AJ6595" s="7">
        <f t="shared" ref="AJ6595:AJ6658" si="414">IF(J6595=0, 0, AI6595 / J6595)</f>
        <v>113.69</v>
      </c>
      <c r="AK6595" s="7" t="s">
        <v>8247</v>
      </c>
      <c r="AL6595" s="1" t="s">
        <v>55</v>
      </c>
      <c r="AM6595" s="1">
        <f t="shared" ref="AM6595:AM6658" si="415">IF(AL6595="Churned", 1, 0)</f>
        <v>1</v>
      </c>
      <c r="AN6595" s="1" t="s">
        <v>56</v>
      </c>
      <c r="AO6595" s="1" t="s">
        <v>212</v>
      </c>
      <c r="AP6595" s="4">
        <f>1</f>
        <v>1</v>
      </c>
    </row>
    <row r="6596" spans="1:42" x14ac:dyDescent="0.3">
      <c r="A6596" s="1" t="s">
        <v>7783</v>
      </c>
      <c r="B6596" s="1" t="s">
        <v>37</v>
      </c>
      <c r="C6596" s="4">
        <v>27</v>
      </c>
      <c r="D6596" s="4" t="str">
        <f t="shared" si="412"/>
        <v>Adult</v>
      </c>
      <c r="E6596" s="1" t="s">
        <v>3</v>
      </c>
      <c r="F6596" s="1" t="s">
        <v>8255</v>
      </c>
      <c r="G6596" s="1" t="s">
        <v>4416</v>
      </c>
      <c r="H6596" s="1">
        <v>95322</v>
      </c>
      <c r="I6596" s="4">
        <v>1</v>
      </c>
      <c r="J6596" s="4">
        <v>52</v>
      </c>
      <c r="K6596" s="4" t="str">
        <f t="shared" si="413"/>
        <v>Veteran</v>
      </c>
      <c r="L6596" s="1" t="s">
        <v>74</v>
      </c>
      <c r="M6596" s="1" t="s">
        <v>38</v>
      </c>
      <c r="N6596" s="7">
        <v>3.41</v>
      </c>
      <c r="O6596" s="1" t="s">
        <v>41</v>
      </c>
      <c r="P6596" s="1" t="s">
        <v>41</v>
      </c>
      <c r="Q6596" s="1" t="s">
        <v>8232</v>
      </c>
      <c r="R6596" s="7">
        <v>0</v>
      </c>
      <c r="S6596" s="1" t="s">
        <v>41</v>
      </c>
      <c r="T6596" s="1" t="s">
        <v>41</v>
      </c>
      <c r="U6596" s="1" t="s">
        <v>41</v>
      </c>
      <c r="V6596" s="1" t="s">
        <v>41</v>
      </c>
      <c r="W6596" s="1" t="s">
        <v>41</v>
      </c>
      <c r="X6596" s="1" t="s">
        <v>41</v>
      </c>
      <c r="Y6596" s="1" t="s">
        <v>41</v>
      </c>
      <c r="Z6596" s="1" t="s">
        <v>41</v>
      </c>
      <c r="AA6596" s="1" t="s">
        <v>71</v>
      </c>
      <c r="AB6596" s="1" t="s">
        <v>41</v>
      </c>
      <c r="AC6596" s="1" t="s">
        <v>181</v>
      </c>
      <c r="AD6596" s="7">
        <v>19.850000000000001</v>
      </c>
      <c r="AE6596" s="7">
        <v>1070.5</v>
      </c>
      <c r="AF6596" s="7">
        <v>0</v>
      </c>
      <c r="AG6596" s="7">
        <v>0</v>
      </c>
      <c r="AH6596" s="7">
        <v>177.32</v>
      </c>
      <c r="AI6596" s="7">
        <v>1247.82</v>
      </c>
      <c r="AJ6596" s="7">
        <f t="shared" si="414"/>
        <v>23.99653846153846</v>
      </c>
      <c r="AK6596" s="7" t="s">
        <v>8246</v>
      </c>
      <c r="AL6596" s="1" t="s">
        <v>45</v>
      </c>
      <c r="AM6596" s="1">
        <f t="shared" si="415"/>
        <v>0</v>
      </c>
      <c r="AN6596" s="1" t="s">
        <v>8232</v>
      </c>
      <c r="AO6596" s="1" t="s">
        <v>108</v>
      </c>
      <c r="AP6596" s="4">
        <f>1</f>
        <v>1</v>
      </c>
    </row>
    <row r="6597" spans="1:42" x14ac:dyDescent="0.3">
      <c r="A6597" s="1" t="s">
        <v>7784</v>
      </c>
      <c r="B6597" s="1" t="s">
        <v>37</v>
      </c>
      <c r="C6597" s="4">
        <v>49</v>
      </c>
      <c r="D6597" s="4" t="str">
        <f t="shared" si="412"/>
        <v>Adult</v>
      </c>
      <c r="E6597" s="1" t="s">
        <v>3</v>
      </c>
      <c r="F6597" s="1" t="s">
        <v>8254</v>
      </c>
      <c r="G6597" s="1" t="s">
        <v>6587</v>
      </c>
      <c r="H6597" s="1">
        <v>95225</v>
      </c>
      <c r="I6597" s="4">
        <v>7</v>
      </c>
      <c r="J6597" s="4">
        <v>60</v>
      </c>
      <c r="K6597" s="4" t="str">
        <f t="shared" si="413"/>
        <v>Veteran</v>
      </c>
      <c r="L6597" s="1" t="s">
        <v>74</v>
      </c>
      <c r="M6597" s="1" t="s">
        <v>38</v>
      </c>
      <c r="N6597" s="7">
        <v>41.4</v>
      </c>
      <c r="O6597" s="1" t="s">
        <v>41</v>
      </c>
      <c r="P6597" s="1" t="s">
        <v>38</v>
      </c>
      <c r="Q6597" s="1" t="s">
        <v>42</v>
      </c>
      <c r="R6597" s="7">
        <v>21</v>
      </c>
      <c r="S6597" s="1" t="s">
        <v>38</v>
      </c>
      <c r="T6597" s="1" t="s">
        <v>38</v>
      </c>
      <c r="U6597" s="1" t="s">
        <v>41</v>
      </c>
      <c r="V6597" s="1" t="s">
        <v>38</v>
      </c>
      <c r="W6597" s="1" t="s">
        <v>41</v>
      </c>
      <c r="X6597" s="1" t="s">
        <v>41</v>
      </c>
      <c r="Y6597" s="1" t="s">
        <v>41</v>
      </c>
      <c r="Z6597" s="1" t="s">
        <v>38</v>
      </c>
      <c r="AA6597" s="1" t="s">
        <v>71</v>
      </c>
      <c r="AB6597" s="1" t="s">
        <v>41</v>
      </c>
      <c r="AC6597" s="1" t="s">
        <v>54</v>
      </c>
      <c r="AD6597" s="7">
        <v>59.85</v>
      </c>
      <c r="AE6597" s="7">
        <v>3483.45</v>
      </c>
      <c r="AF6597" s="7">
        <v>0</v>
      </c>
      <c r="AG6597" s="7">
        <v>0</v>
      </c>
      <c r="AH6597" s="7">
        <v>2484</v>
      </c>
      <c r="AI6597" s="7">
        <v>5967.45</v>
      </c>
      <c r="AJ6597" s="7">
        <f t="shared" si="414"/>
        <v>99.457499999999996</v>
      </c>
      <c r="AK6597" s="7" t="s">
        <v>8249</v>
      </c>
      <c r="AL6597" s="1" t="s">
        <v>45</v>
      </c>
      <c r="AM6597" s="1">
        <f t="shared" si="415"/>
        <v>0</v>
      </c>
      <c r="AN6597" s="1" t="s">
        <v>8232</v>
      </c>
      <c r="AO6597" s="1" t="s">
        <v>108</v>
      </c>
      <c r="AP6597" s="4">
        <f>1</f>
        <v>1</v>
      </c>
    </row>
    <row r="6598" spans="1:42" x14ac:dyDescent="0.3">
      <c r="A6598" s="1" t="s">
        <v>7785</v>
      </c>
      <c r="B6598" s="1" t="s">
        <v>47</v>
      </c>
      <c r="C6598" s="4">
        <v>80</v>
      </c>
      <c r="D6598" s="4" t="str">
        <f t="shared" si="412"/>
        <v>Senior Citizen</v>
      </c>
      <c r="E6598" s="1" t="s">
        <v>3</v>
      </c>
      <c r="F6598" s="1" t="s">
        <v>8254</v>
      </c>
      <c r="G6598" s="1" t="s">
        <v>2974</v>
      </c>
      <c r="H6598" s="1">
        <v>92008</v>
      </c>
      <c r="I6598" s="4">
        <v>1</v>
      </c>
      <c r="J6598" s="4">
        <v>33</v>
      </c>
      <c r="K6598" s="4" t="str">
        <f t="shared" si="413"/>
        <v>Loyal</v>
      </c>
      <c r="L6598" s="1" t="s">
        <v>40</v>
      </c>
      <c r="M6598" s="1" t="s">
        <v>41</v>
      </c>
      <c r="N6598" s="7">
        <v>25.420517214274568</v>
      </c>
      <c r="O6598" s="1" t="s">
        <v>41</v>
      </c>
      <c r="P6598" s="1" t="s">
        <v>38</v>
      </c>
      <c r="Q6598" s="1" t="s">
        <v>77</v>
      </c>
      <c r="R6598" s="7">
        <v>4</v>
      </c>
      <c r="S6598" s="1" t="s">
        <v>41</v>
      </c>
      <c r="T6598" s="1" t="s">
        <v>38</v>
      </c>
      <c r="U6598" s="1" t="s">
        <v>38</v>
      </c>
      <c r="V6598" s="1" t="s">
        <v>38</v>
      </c>
      <c r="W6598" s="1" t="s">
        <v>38</v>
      </c>
      <c r="X6598" s="1" t="s">
        <v>41</v>
      </c>
      <c r="Y6598" s="1" t="s">
        <v>41</v>
      </c>
      <c r="Z6598" s="1" t="s">
        <v>38</v>
      </c>
      <c r="AA6598" s="1" t="s">
        <v>71</v>
      </c>
      <c r="AB6598" s="1" t="s">
        <v>38</v>
      </c>
      <c r="AC6598" s="1" t="s">
        <v>54</v>
      </c>
      <c r="AD6598" s="7">
        <v>50</v>
      </c>
      <c r="AE6598" s="7">
        <v>1750.85</v>
      </c>
      <c r="AF6598" s="7">
        <v>0</v>
      </c>
      <c r="AG6598" s="7">
        <v>0</v>
      </c>
      <c r="AH6598" s="7">
        <v>0</v>
      </c>
      <c r="AI6598" s="7">
        <v>1750.85</v>
      </c>
      <c r="AJ6598" s="7">
        <f t="shared" si="414"/>
        <v>53.056060606060605</v>
      </c>
      <c r="AK6598" s="7" t="s">
        <v>8249</v>
      </c>
      <c r="AL6598" s="1" t="s">
        <v>45</v>
      </c>
      <c r="AM6598" s="1">
        <f t="shared" si="415"/>
        <v>0</v>
      </c>
      <c r="AN6598" s="1" t="s">
        <v>8232</v>
      </c>
      <c r="AO6598" s="1" t="s">
        <v>108</v>
      </c>
      <c r="AP6598" s="4">
        <f>1</f>
        <v>1</v>
      </c>
    </row>
    <row r="6599" spans="1:42" x14ac:dyDescent="0.3">
      <c r="A6599" s="1" t="s">
        <v>7786</v>
      </c>
      <c r="B6599" s="1" t="s">
        <v>37</v>
      </c>
      <c r="C6599" s="4">
        <v>29</v>
      </c>
      <c r="D6599" s="4" t="str">
        <f t="shared" si="412"/>
        <v>Adult</v>
      </c>
      <c r="E6599" s="1" t="s">
        <v>3</v>
      </c>
      <c r="F6599" s="1" t="s">
        <v>8259</v>
      </c>
      <c r="G6599" s="1" t="s">
        <v>1964</v>
      </c>
      <c r="H6599" s="1">
        <v>95485</v>
      </c>
      <c r="I6599" s="4">
        <v>9</v>
      </c>
      <c r="J6599" s="4">
        <v>1</v>
      </c>
      <c r="K6599" s="4" t="str">
        <f t="shared" si="413"/>
        <v>New</v>
      </c>
      <c r="L6599" s="1" t="s">
        <v>52</v>
      </c>
      <c r="M6599" s="1" t="s">
        <v>38</v>
      </c>
      <c r="N6599" s="7">
        <v>25.1</v>
      </c>
      <c r="O6599" s="1" t="s">
        <v>41</v>
      </c>
      <c r="P6599" s="1" t="s">
        <v>41</v>
      </c>
      <c r="Q6599" s="1" t="s">
        <v>8232</v>
      </c>
      <c r="R6599" s="7">
        <v>0</v>
      </c>
      <c r="S6599" s="1" t="s">
        <v>41</v>
      </c>
      <c r="T6599" s="1" t="s">
        <v>41</v>
      </c>
      <c r="U6599" s="1" t="s">
        <v>41</v>
      </c>
      <c r="V6599" s="1" t="s">
        <v>41</v>
      </c>
      <c r="W6599" s="1" t="s">
        <v>41</v>
      </c>
      <c r="X6599" s="1" t="s">
        <v>41</v>
      </c>
      <c r="Y6599" s="1" t="s">
        <v>41</v>
      </c>
      <c r="Z6599" s="1" t="s">
        <v>41</v>
      </c>
      <c r="AA6599" s="1" t="s">
        <v>49</v>
      </c>
      <c r="AB6599" s="1" t="s">
        <v>41</v>
      </c>
      <c r="AC6599" s="1" t="s">
        <v>54</v>
      </c>
      <c r="AD6599" s="7">
        <v>19.25</v>
      </c>
      <c r="AE6599" s="7">
        <v>19.25</v>
      </c>
      <c r="AF6599" s="7">
        <v>0</v>
      </c>
      <c r="AG6599" s="7">
        <v>0</v>
      </c>
      <c r="AH6599" s="7">
        <v>25.1</v>
      </c>
      <c r="AI6599" s="7">
        <v>44.35</v>
      </c>
      <c r="AJ6599" s="7">
        <f t="shared" si="414"/>
        <v>44.35</v>
      </c>
      <c r="AK6599" s="7" t="s">
        <v>8246</v>
      </c>
      <c r="AL6599" s="1" t="s">
        <v>96</v>
      </c>
      <c r="AM6599" s="1">
        <f t="shared" si="415"/>
        <v>0</v>
      </c>
      <c r="AN6599" s="1" t="s">
        <v>8232</v>
      </c>
      <c r="AO6599" s="1" t="s">
        <v>108</v>
      </c>
      <c r="AP6599" s="4">
        <f>1</f>
        <v>1</v>
      </c>
    </row>
    <row r="6600" spans="1:42" x14ac:dyDescent="0.3">
      <c r="A6600" s="1" t="s">
        <v>7787</v>
      </c>
      <c r="B6600" s="1" t="s">
        <v>47</v>
      </c>
      <c r="C6600" s="4">
        <v>37</v>
      </c>
      <c r="D6600" s="4" t="str">
        <f t="shared" si="412"/>
        <v>Adult</v>
      </c>
      <c r="E6600" s="1" t="s">
        <v>8253</v>
      </c>
      <c r="F6600" s="1" t="s">
        <v>8254</v>
      </c>
      <c r="G6600" s="1" t="s">
        <v>155</v>
      </c>
      <c r="H6600" s="1">
        <v>95125</v>
      </c>
      <c r="I6600" s="4">
        <v>0</v>
      </c>
      <c r="J6600" s="4">
        <v>6</v>
      </c>
      <c r="K6600" s="4" t="str">
        <f t="shared" si="413"/>
        <v>New</v>
      </c>
      <c r="L6600" s="1" t="s">
        <v>52</v>
      </c>
      <c r="M6600" s="1" t="s">
        <v>38</v>
      </c>
      <c r="N6600" s="7">
        <v>23.01</v>
      </c>
      <c r="O6600" s="1" t="s">
        <v>41</v>
      </c>
      <c r="P6600" s="1" t="s">
        <v>38</v>
      </c>
      <c r="Q6600" s="1" t="s">
        <v>77</v>
      </c>
      <c r="R6600" s="7">
        <v>13</v>
      </c>
      <c r="S6600" s="1" t="s">
        <v>41</v>
      </c>
      <c r="T6600" s="1" t="s">
        <v>41</v>
      </c>
      <c r="U6600" s="1" t="s">
        <v>41</v>
      </c>
      <c r="V6600" s="1" t="s">
        <v>38</v>
      </c>
      <c r="W6600" s="1" t="s">
        <v>41</v>
      </c>
      <c r="X6600" s="1" t="s">
        <v>41</v>
      </c>
      <c r="Y6600" s="1" t="s">
        <v>41</v>
      </c>
      <c r="Z6600" s="1" t="s">
        <v>41</v>
      </c>
      <c r="AA6600" s="1" t="s">
        <v>49</v>
      </c>
      <c r="AB6600" s="1" t="s">
        <v>41</v>
      </c>
      <c r="AC6600" s="1" t="s">
        <v>44</v>
      </c>
      <c r="AD6600" s="7">
        <v>50.05</v>
      </c>
      <c r="AE6600" s="7">
        <v>288.35000000000002</v>
      </c>
      <c r="AF6600" s="7">
        <v>0</v>
      </c>
      <c r="AG6600" s="7">
        <v>40</v>
      </c>
      <c r="AH6600" s="7">
        <v>138.06</v>
      </c>
      <c r="AI6600" s="7">
        <v>466.41</v>
      </c>
      <c r="AJ6600" s="7">
        <f t="shared" si="414"/>
        <v>77.734999999999999</v>
      </c>
      <c r="AK6600" s="7" t="s">
        <v>8249</v>
      </c>
      <c r="AL6600" s="1" t="s">
        <v>45</v>
      </c>
      <c r="AM6600" s="1">
        <f t="shared" si="415"/>
        <v>0</v>
      </c>
      <c r="AN6600" s="1" t="s">
        <v>8232</v>
      </c>
      <c r="AO6600" s="1" t="s">
        <v>108</v>
      </c>
      <c r="AP6600" s="4">
        <f>1</f>
        <v>1</v>
      </c>
    </row>
    <row r="6601" spans="1:42" x14ac:dyDescent="0.3">
      <c r="A6601" s="1" t="s">
        <v>7788</v>
      </c>
      <c r="B6601" s="1" t="s">
        <v>37</v>
      </c>
      <c r="C6601" s="4">
        <v>50</v>
      </c>
      <c r="D6601" s="4" t="str">
        <f t="shared" si="412"/>
        <v>Adult</v>
      </c>
      <c r="E6601" s="1" t="s">
        <v>3</v>
      </c>
      <c r="F6601" s="1" t="s">
        <v>8254</v>
      </c>
      <c r="G6601" s="1" t="s">
        <v>149</v>
      </c>
      <c r="H6601" s="1">
        <v>92119</v>
      </c>
      <c r="I6601" s="4">
        <v>1</v>
      </c>
      <c r="J6601" s="4">
        <v>54</v>
      </c>
      <c r="K6601" s="4" t="str">
        <f t="shared" si="413"/>
        <v>Veteran</v>
      </c>
      <c r="L6601" s="1" t="s">
        <v>40</v>
      </c>
      <c r="M6601" s="1" t="s">
        <v>38</v>
      </c>
      <c r="N6601" s="7">
        <v>42.1</v>
      </c>
      <c r="O6601" s="1" t="s">
        <v>38</v>
      </c>
      <c r="P6601" s="1" t="s">
        <v>38</v>
      </c>
      <c r="Q6601" s="1" t="s">
        <v>77</v>
      </c>
      <c r="R6601" s="7">
        <v>12</v>
      </c>
      <c r="S6601" s="1" t="s">
        <v>41</v>
      </c>
      <c r="T6601" s="1" t="s">
        <v>41</v>
      </c>
      <c r="U6601" s="1" t="s">
        <v>41</v>
      </c>
      <c r="V6601" s="1" t="s">
        <v>41</v>
      </c>
      <c r="W6601" s="1" t="s">
        <v>38</v>
      </c>
      <c r="X6601" s="1" t="s">
        <v>38</v>
      </c>
      <c r="Y6601" s="1" t="s">
        <v>38</v>
      </c>
      <c r="Z6601" s="1" t="s">
        <v>38</v>
      </c>
      <c r="AA6601" s="1" t="s">
        <v>43</v>
      </c>
      <c r="AB6601" s="1" t="s">
        <v>38</v>
      </c>
      <c r="AC6601" s="1" t="s">
        <v>44</v>
      </c>
      <c r="AD6601" s="7">
        <v>70.150000000000006</v>
      </c>
      <c r="AE6601" s="7">
        <v>3715.65</v>
      </c>
      <c r="AF6601" s="7">
        <v>0</v>
      </c>
      <c r="AG6601" s="7">
        <v>0</v>
      </c>
      <c r="AH6601" s="7">
        <v>2273.4</v>
      </c>
      <c r="AI6601" s="7">
        <v>5989.05</v>
      </c>
      <c r="AJ6601" s="7">
        <f t="shared" si="414"/>
        <v>110.90833333333333</v>
      </c>
      <c r="AK6601" s="7" t="s">
        <v>8247</v>
      </c>
      <c r="AL6601" s="1" t="s">
        <v>55</v>
      </c>
      <c r="AM6601" s="1">
        <f t="shared" si="415"/>
        <v>1</v>
      </c>
      <c r="AN6601" s="1" t="s">
        <v>61</v>
      </c>
      <c r="AO6601" s="1" t="s">
        <v>65</v>
      </c>
      <c r="AP6601" s="4">
        <f>1</f>
        <v>1</v>
      </c>
    </row>
    <row r="6602" spans="1:42" x14ac:dyDescent="0.3">
      <c r="A6602" s="1" t="s">
        <v>7789</v>
      </c>
      <c r="B6602" s="1" t="s">
        <v>37</v>
      </c>
      <c r="C6602" s="4">
        <v>74</v>
      </c>
      <c r="D6602" s="4" t="str">
        <f t="shared" si="412"/>
        <v>Senior Citizen</v>
      </c>
      <c r="E6602" s="1" t="s">
        <v>3</v>
      </c>
      <c r="F6602" s="1" t="s">
        <v>8254</v>
      </c>
      <c r="G6602" s="1" t="s">
        <v>556</v>
      </c>
      <c r="H6602" s="1">
        <v>91731</v>
      </c>
      <c r="I6602" s="4">
        <v>1</v>
      </c>
      <c r="J6602" s="4">
        <v>24</v>
      </c>
      <c r="K6602" s="4" t="str">
        <f t="shared" si="413"/>
        <v>Loyal</v>
      </c>
      <c r="L6602" s="1" t="s">
        <v>127</v>
      </c>
      <c r="M6602" s="1" t="s">
        <v>41</v>
      </c>
      <c r="N6602" s="7">
        <v>25.420517214274568</v>
      </c>
      <c r="O6602" s="1" t="s">
        <v>41</v>
      </c>
      <c r="P6602" s="1" t="s">
        <v>38</v>
      </c>
      <c r="Q6602" s="1" t="s">
        <v>42</v>
      </c>
      <c r="R6602" s="7">
        <v>29</v>
      </c>
      <c r="S6602" s="1" t="s">
        <v>41</v>
      </c>
      <c r="T6602" s="1" t="s">
        <v>41</v>
      </c>
      <c r="U6602" s="1" t="s">
        <v>38</v>
      </c>
      <c r="V6602" s="1" t="s">
        <v>41</v>
      </c>
      <c r="W6602" s="1" t="s">
        <v>41</v>
      </c>
      <c r="X6602" s="1" t="s">
        <v>38</v>
      </c>
      <c r="Y6602" s="1" t="s">
        <v>41</v>
      </c>
      <c r="Z6602" s="1" t="s">
        <v>38</v>
      </c>
      <c r="AA6602" s="1" t="s">
        <v>49</v>
      </c>
      <c r="AB6602" s="1" t="s">
        <v>38</v>
      </c>
      <c r="AC6602" s="1" t="s">
        <v>44</v>
      </c>
      <c r="AD6602" s="7">
        <v>40.65</v>
      </c>
      <c r="AE6602" s="7">
        <v>933.3</v>
      </c>
      <c r="AF6602" s="7">
        <v>0</v>
      </c>
      <c r="AG6602" s="7">
        <v>0</v>
      </c>
      <c r="AH6602" s="7">
        <v>0</v>
      </c>
      <c r="AI6602" s="7">
        <v>933.3</v>
      </c>
      <c r="AJ6602" s="7">
        <f t="shared" si="414"/>
        <v>38.887499999999996</v>
      </c>
      <c r="AK6602" s="7" t="s">
        <v>8246</v>
      </c>
      <c r="AL6602" s="1" t="s">
        <v>55</v>
      </c>
      <c r="AM6602" s="1">
        <f t="shared" si="415"/>
        <v>1</v>
      </c>
      <c r="AN6602" s="1" t="s">
        <v>61</v>
      </c>
      <c r="AO6602" s="1" t="s">
        <v>99</v>
      </c>
      <c r="AP6602" s="4">
        <f>1</f>
        <v>1</v>
      </c>
    </row>
    <row r="6603" spans="1:42" x14ac:dyDescent="0.3">
      <c r="A6603" s="1" t="s">
        <v>7790</v>
      </c>
      <c r="B6603" s="1" t="s">
        <v>37</v>
      </c>
      <c r="C6603" s="4">
        <v>37</v>
      </c>
      <c r="D6603" s="4" t="str">
        <f t="shared" si="412"/>
        <v>Adult</v>
      </c>
      <c r="E6603" s="1" t="s">
        <v>3</v>
      </c>
      <c r="F6603" s="1" t="s">
        <v>8255</v>
      </c>
      <c r="G6603" s="1" t="s">
        <v>3205</v>
      </c>
      <c r="H6603" s="1">
        <v>92040</v>
      </c>
      <c r="I6603" s="4">
        <v>5</v>
      </c>
      <c r="J6603" s="4">
        <v>35</v>
      </c>
      <c r="K6603" s="4" t="str">
        <f t="shared" si="413"/>
        <v>Loyal</v>
      </c>
      <c r="L6603" s="1" t="s">
        <v>40</v>
      </c>
      <c r="M6603" s="1" t="s">
        <v>38</v>
      </c>
      <c r="N6603" s="7">
        <v>9.0399999999999991</v>
      </c>
      <c r="O6603" s="1" t="s">
        <v>41</v>
      </c>
      <c r="P6603" s="1" t="s">
        <v>41</v>
      </c>
      <c r="Q6603" s="1" t="s">
        <v>8232</v>
      </c>
      <c r="R6603" s="7">
        <v>0</v>
      </c>
      <c r="S6603" s="1" t="s">
        <v>41</v>
      </c>
      <c r="T6603" s="1" t="s">
        <v>41</v>
      </c>
      <c r="U6603" s="1" t="s">
        <v>41</v>
      </c>
      <c r="V6603" s="1" t="s">
        <v>41</v>
      </c>
      <c r="W6603" s="1" t="s">
        <v>41</v>
      </c>
      <c r="X6603" s="1" t="s">
        <v>41</v>
      </c>
      <c r="Y6603" s="1" t="s">
        <v>41</v>
      </c>
      <c r="Z6603" s="1" t="s">
        <v>41</v>
      </c>
      <c r="AA6603" s="1" t="s">
        <v>71</v>
      </c>
      <c r="AB6603" s="1" t="s">
        <v>38</v>
      </c>
      <c r="AC6603" s="1" t="s">
        <v>44</v>
      </c>
      <c r="AD6603" s="7">
        <v>19.850000000000001</v>
      </c>
      <c r="AE6603" s="7">
        <v>739.35</v>
      </c>
      <c r="AF6603" s="7">
        <v>2.29</v>
      </c>
      <c r="AG6603" s="7">
        <v>0</v>
      </c>
      <c r="AH6603" s="7">
        <v>316.39999999999998</v>
      </c>
      <c r="AI6603" s="7">
        <v>1053.46</v>
      </c>
      <c r="AJ6603" s="7">
        <f t="shared" si="414"/>
        <v>30.098857142857145</v>
      </c>
      <c r="AK6603" s="7" t="s">
        <v>8246</v>
      </c>
      <c r="AL6603" s="1" t="s">
        <v>45</v>
      </c>
      <c r="AM6603" s="1">
        <f t="shared" si="415"/>
        <v>0</v>
      </c>
      <c r="AN6603" s="1" t="s">
        <v>8232</v>
      </c>
      <c r="AO6603" s="1" t="s">
        <v>108</v>
      </c>
      <c r="AP6603" s="4">
        <f>1</f>
        <v>1</v>
      </c>
    </row>
    <row r="6604" spans="1:42" x14ac:dyDescent="0.3">
      <c r="A6604" s="1" t="s">
        <v>7791</v>
      </c>
      <c r="B6604" s="1" t="s">
        <v>37</v>
      </c>
      <c r="C6604" s="4">
        <v>53</v>
      </c>
      <c r="D6604" s="4" t="str">
        <f t="shared" si="412"/>
        <v>Senior Citizen</v>
      </c>
      <c r="E6604" s="1" t="s">
        <v>3</v>
      </c>
      <c r="F6604" s="1" t="s">
        <v>8254</v>
      </c>
      <c r="G6604" s="1" t="s">
        <v>1145</v>
      </c>
      <c r="H6604" s="1">
        <v>92345</v>
      </c>
      <c r="I6604" s="4">
        <v>7</v>
      </c>
      <c r="J6604" s="4">
        <v>72</v>
      </c>
      <c r="K6604" s="4" t="str">
        <f t="shared" si="413"/>
        <v>Veteran</v>
      </c>
      <c r="L6604" s="1" t="s">
        <v>70</v>
      </c>
      <c r="M6604" s="1" t="s">
        <v>38</v>
      </c>
      <c r="N6604" s="7">
        <v>17.28</v>
      </c>
      <c r="O6604" s="1" t="s">
        <v>38</v>
      </c>
      <c r="P6604" s="1" t="s">
        <v>38</v>
      </c>
      <c r="Q6604" s="1" t="s">
        <v>77</v>
      </c>
      <c r="R6604" s="7">
        <v>11</v>
      </c>
      <c r="S6604" s="1" t="s">
        <v>38</v>
      </c>
      <c r="T6604" s="1" t="s">
        <v>38</v>
      </c>
      <c r="U6604" s="1" t="s">
        <v>38</v>
      </c>
      <c r="V6604" s="1" t="s">
        <v>41</v>
      </c>
      <c r="W6604" s="1" t="s">
        <v>38</v>
      </c>
      <c r="X6604" s="1" t="s">
        <v>38</v>
      </c>
      <c r="Y6604" s="1" t="s">
        <v>38</v>
      </c>
      <c r="Z6604" s="1" t="s">
        <v>38</v>
      </c>
      <c r="AA6604" s="1" t="s">
        <v>71</v>
      </c>
      <c r="AB6604" s="1" t="s">
        <v>38</v>
      </c>
      <c r="AC6604" s="1" t="s">
        <v>44</v>
      </c>
      <c r="AD6604" s="7">
        <v>82.65</v>
      </c>
      <c r="AE6604" s="7">
        <v>5919.35</v>
      </c>
      <c r="AF6604" s="7">
        <v>0</v>
      </c>
      <c r="AG6604" s="7">
        <v>0</v>
      </c>
      <c r="AH6604" s="7">
        <v>1244.1600000000001</v>
      </c>
      <c r="AI6604" s="7">
        <v>7163.51</v>
      </c>
      <c r="AJ6604" s="7">
        <f t="shared" si="414"/>
        <v>99.493194444444441</v>
      </c>
      <c r="AK6604" s="7" t="s">
        <v>8249</v>
      </c>
      <c r="AL6604" s="1" t="s">
        <v>45</v>
      </c>
      <c r="AM6604" s="1">
        <f t="shared" si="415"/>
        <v>0</v>
      </c>
      <c r="AN6604" s="1" t="s">
        <v>8232</v>
      </c>
      <c r="AO6604" s="1" t="s">
        <v>108</v>
      </c>
      <c r="AP6604" s="4">
        <f>1</f>
        <v>1</v>
      </c>
    </row>
    <row r="6605" spans="1:42" x14ac:dyDescent="0.3">
      <c r="A6605" s="1" t="s">
        <v>7792</v>
      </c>
      <c r="B6605" s="1" t="s">
        <v>47</v>
      </c>
      <c r="C6605" s="4">
        <v>19</v>
      </c>
      <c r="D6605" s="4" t="str">
        <f t="shared" si="412"/>
        <v>Teenager</v>
      </c>
      <c r="E6605" s="1" t="s">
        <v>8253</v>
      </c>
      <c r="F6605" s="1" t="s">
        <v>8254</v>
      </c>
      <c r="G6605" s="1" t="s">
        <v>1695</v>
      </c>
      <c r="H6605" s="1">
        <v>93450</v>
      </c>
      <c r="I6605" s="4">
        <v>0</v>
      </c>
      <c r="J6605" s="4">
        <v>43</v>
      </c>
      <c r="K6605" s="4" t="str">
        <f t="shared" si="413"/>
        <v>Loyal</v>
      </c>
      <c r="L6605" s="1" t="s">
        <v>74</v>
      </c>
      <c r="M6605" s="1" t="s">
        <v>38</v>
      </c>
      <c r="N6605" s="7">
        <v>36.78</v>
      </c>
      <c r="O6605" s="1" t="s">
        <v>41</v>
      </c>
      <c r="P6605" s="1" t="s">
        <v>38</v>
      </c>
      <c r="Q6605" s="1" t="s">
        <v>53</v>
      </c>
      <c r="R6605" s="7">
        <v>59</v>
      </c>
      <c r="S6605" s="1" t="s">
        <v>38</v>
      </c>
      <c r="T6605" s="1" t="s">
        <v>38</v>
      </c>
      <c r="U6605" s="1" t="s">
        <v>38</v>
      </c>
      <c r="V6605" s="1" t="s">
        <v>38</v>
      </c>
      <c r="W6605" s="1" t="s">
        <v>41</v>
      </c>
      <c r="X6605" s="1" t="s">
        <v>41</v>
      </c>
      <c r="Y6605" s="1" t="s">
        <v>41</v>
      </c>
      <c r="Z6605" s="1" t="s">
        <v>38</v>
      </c>
      <c r="AA6605" s="1" t="s">
        <v>43</v>
      </c>
      <c r="AB6605" s="1" t="s">
        <v>38</v>
      </c>
      <c r="AC6605" s="1" t="s">
        <v>44</v>
      </c>
      <c r="AD6605" s="7">
        <v>90.65</v>
      </c>
      <c r="AE6605" s="7">
        <v>3882.3</v>
      </c>
      <c r="AF6605" s="7">
        <v>0</v>
      </c>
      <c r="AG6605" s="7">
        <v>0</v>
      </c>
      <c r="AH6605" s="7">
        <v>1581.54</v>
      </c>
      <c r="AI6605" s="7">
        <v>5463.84</v>
      </c>
      <c r="AJ6605" s="7">
        <f t="shared" si="414"/>
        <v>127.06604651162792</v>
      </c>
      <c r="AK6605" s="7" t="s">
        <v>8247</v>
      </c>
      <c r="AL6605" s="1" t="s">
        <v>45</v>
      </c>
      <c r="AM6605" s="1">
        <f t="shared" si="415"/>
        <v>0</v>
      </c>
      <c r="AN6605" s="1" t="s">
        <v>8232</v>
      </c>
      <c r="AO6605" s="1" t="s">
        <v>108</v>
      </c>
      <c r="AP6605" s="4">
        <f>1</f>
        <v>1</v>
      </c>
    </row>
    <row r="6606" spans="1:42" x14ac:dyDescent="0.3">
      <c r="A6606" s="1" t="s">
        <v>7793</v>
      </c>
      <c r="B6606" s="1" t="s">
        <v>47</v>
      </c>
      <c r="C6606" s="4">
        <v>63</v>
      </c>
      <c r="D6606" s="4" t="str">
        <f t="shared" si="412"/>
        <v>Senior Citizen</v>
      </c>
      <c r="E6606" s="1" t="s">
        <v>8253</v>
      </c>
      <c r="F6606" s="1" t="s">
        <v>8254</v>
      </c>
      <c r="G6606" s="1" t="s">
        <v>423</v>
      </c>
      <c r="H6606" s="1">
        <v>90247</v>
      </c>
      <c r="I6606" s="4">
        <v>0</v>
      </c>
      <c r="J6606" s="4">
        <v>43</v>
      </c>
      <c r="K6606" s="4" t="str">
        <f t="shared" si="413"/>
        <v>Loyal</v>
      </c>
      <c r="L6606" s="1" t="s">
        <v>74</v>
      </c>
      <c r="M6606" s="1" t="s">
        <v>41</v>
      </c>
      <c r="N6606" s="7">
        <v>25.420517214274568</v>
      </c>
      <c r="O6606" s="1" t="s">
        <v>41</v>
      </c>
      <c r="P6606" s="1" t="s">
        <v>38</v>
      </c>
      <c r="Q6606" s="1" t="s">
        <v>77</v>
      </c>
      <c r="R6606" s="7">
        <v>11</v>
      </c>
      <c r="S6606" s="1" t="s">
        <v>41</v>
      </c>
      <c r="T6606" s="1" t="s">
        <v>41</v>
      </c>
      <c r="U6606" s="1" t="s">
        <v>38</v>
      </c>
      <c r="V6606" s="1" t="s">
        <v>38</v>
      </c>
      <c r="W6606" s="1" t="s">
        <v>41</v>
      </c>
      <c r="X6606" s="1" t="s">
        <v>38</v>
      </c>
      <c r="Y6606" s="1" t="s">
        <v>38</v>
      </c>
      <c r="Z6606" s="1" t="s">
        <v>38</v>
      </c>
      <c r="AA6606" s="1" t="s">
        <v>43</v>
      </c>
      <c r="AB6606" s="1" t="s">
        <v>41</v>
      </c>
      <c r="AC6606" s="1" t="s">
        <v>54</v>
      </c>
      <c r="AD6606" s="7">
        <v>64.792366026289201</v>
      </c>
      <c r="AE6606" s="7">
        <v>1931.3</v>
      </c>
      <c r="AF6606" s="7">
        <v>0</v>
      </c>
      <c r="AG6606" s="7">
        <v>0</v>
      </c>
      <c r="AH6606" s="7">
        <v>0</v>
      </c>
      <c r="AI6606" s="7">
        <v>1931.3</v>
      </c>
      <c r="AJ6606" s="7">
        <f t="shared" si="414"/>
        <v>44.913953488372094</v>
      </c>
      <c r="AK6606" s="7" t="s">
        <v>8246</v>
      </c>
      <c r="AL6606" s="1" t="s">
        <v>45</v>
      </c>
      <c r="AM6606" s="1">
        <f t="shared" si="415"/>
        <v>0</v>
      </c>
      <c r="AN6606" s="1" t="s">
        <v>8232</v>
      </c>
      <c r="AO6606" s="1" t="s">
        <v>108</v>
      </c>
      <c r="AP6606" s="4">
        <f>1</f>
        <v>1</v>
      </c>
    </row>
    <row r="6607" spans="1:42" x14ac:dyDescent="0.3">
      <c r="A6607" s="1" t="s">
        <v>7794</v>
      </c>
      <c r="B6607" s="1" t="s">
        <v>37</v>
      </c>
      <c r="C6607" s="4">
        <v>47</v>
      </c>
      <c r="D6607" s="4" t="str">
        <f t="shared" si="412"/>
        <v>Adult</v>
      </c>
      <c r="E6607" s="1" t="s">
        <v>3</v>
      </c>
      <c r="F6607" s="1" t="s">
        <v>8256</v>
      </c>
      <c r="G6607" s="1" t="s">
        <v>1791</v>
      </c>
      <c r="H6607" s="1">
        <v>95974</v>
      </c>
      <c r="I6607" s="4">
        <v>1</v>
      </c>
      <c r="J6607" s="4">
        <v>5</v>
      </c>
      <c r="K6607" s="4" t="str">
        <f t="shared" si="413"/>
        <v>New</v>
      </c>
      <c r="L6607" s="1" t="s">
        <v>40</v>
      </c>
      <c r="M6607" s="1" t="s">
        <v>38</v>
      </c>
      <c r="N6607" s="7">
        <v>1.38</v>
      </c>
      <c r="O6607" s="1" t="s">
        <v>41</v>
      </c>
      <c r="P6607" s="1" t="s">
        <v>38</v>
      </c>
      <c r="Q6607" s="1" t="s">
        <v>53</v>
      </c>
      <c r="R6607" s="7">
        <v>16</v>
      </c>
      <c r="S6607" s="1" t="s">
        <v>41</v>
      </c>
      <c r="T6607" s="1" t="s">
        <v>41</v>
      </c>
      <c r="U6607" s="1" t="s">
        <v>41</v>
      </c>
      <c r="V6607" s="1" t="s">
        <v>41</v>
      </c>
      <c r="W6607" s="1" t="s">
        <v>41</v>
      </c>
      <c r="X6607" s="1" t="s">
        <v>41</v>
      </c>
      <c r="Y6607" s="1" t="s">
        <v>41</v>
      </c>
      <c r="Z6607" s="1" t="s">
        <v>38</v>
      </c>
      <c r="AA6607" s="1" t="s">
        <v>49</v>
      </c>
      <c r="AB6607" s="1" t="s">
        <v>41</v>
      </c>
      <c r="AC6607" s="1" t="s">
        <v>44</v>
      </c>
      <c r="AD6607" s="7">
        <v>69.95</v>
      </c>
      <c r="AE6607" s="7">
        <v>320.39999999999998</v>
      </c>
      <c r="AF6607" s="7">
        <v>0</v>
      </c>
      <c r="AG6607" s="7">
        <v>0</v>
      </c>
      <c r="AH6607" s="7">
        <v>6.9</v>
      </c>
      <c r="AI6607" s="7">
        <v>327.3</v>
      </c>
      <c r="AJ6607" s="7">
        <f t="shared" si="414"/>
        <v>65.460000000000008</v>
      </c>
      <c r="AK6607" s="7" t="s">
        <v>8249</v>
      </c>
      <c r="AL6607" s="1" t="s">
        <v>45</v>
      </c>
      <c r="AM6607" s="1">
        <f t="shared" si="415"/>
        <v>0</v>
      </c>
      <c r="AN6607" s="1" t="s">
        <v>8232</v>
      </c>
      <c r="AO6607" s="1" t="s">
        <v>108</v>
      </c>
      <c r="AP6607" s="4">
        <f>1</f>
        <v>1</v>
      </c>
    </row>
    <row r="6608" spans="1:42" x14ac:dyDescent="0.3">
      <c r="A6608" s="1" t="s">
        <v>7795</v>
      </c>
      <c r="B6608" s="1" t="s">
        <v>37</v>
      </c>
      <c r="C6608" s="4">
        <v>70</v>
      </c>
      <c r="D6608" s="4" t="str">
        <f t="shared" si="412"/>
        <v>Senior Citizen</v>
      </c>
      <c r="E6608" s="1" t="s">
        <v>8253</v>
      </c>
      <c r="F6608" s="1" t="s">
        <v>8254</v>
      </c>
      <c r="G6608" s="1" t="s">
        <v>320</v>
      </c>
      <c r="H6608" s="1">
        <v>95832</v>
      </c>
      <c r="I6608" s="4">
        <v>0</v>
      </c>
      <c r="J6608" s="4">
        <v>44</v>
      </c>
      <c r="K6608" s="4" t="str">
        <f t="shared" si="413"/>
        <v>Loyal</v>
      </c>
      <c r="L6608" s="1" t="s">
        <v>74</v>
      </c>
      <c r="M6608" s="1" t="s">
        <v>38</v>
      </c>
      <c r="N6608" s="7">
        <v>35.39</v>
      </c>
      <c r="O6608" s="1" t="s">
        <v>41</v>
      </c>
      <c r="P6608" s="1" t="s">
        <v>38</v>
      </c>
      <c r="Q6608" s="1" t="s">
        <v>53</v>
      </c>
      <c r="R6608" s="7">
        <v>19</v>
      </c>
      <c r="S6608" s="1" t="s">
        <v>41</v>
      </c>
      <c r="T6608" s="1" t="s">
        <v>38</v>
      </c>
      <c r="U6608" s="1" t="s">
        <v>38</v>
      </c>
      <c r="V6608" s="1" t="s">
        <v>41</v>
      </c>
      <c r="W6608" s="1" t="s">
        <v>41</v>
      </c>
      <c r="X6608" s="1" t="s">
        <v>38</v>
      </c>
      <c r="Y6608" s="1" t="s">
        <v>38</v>
      </c>
      <c r="Z6608" s="1" t="s">
        <v>38</v>
      </c>
      <c r="AA6608" s="1" t="s">
        <v>43</v>
      </c>
      <c r="AB6608" s="1" t="s">
        <v>41</v>
      </c>
      <c r="AC6608" s="1" t="s">
        <v>44</v>
      </c>
      <c r="AD6608" s="7">
        <v>89.15</v>
      </c>
      <c r="AE6608" s="7">
        <v>3990.75</v>
      </c>
      <c r="AF6608" s="7">
        <v>0</v>
      </c>
      <c r="AG6608" s="7">
        <v>0</v>
      </c>
      <c r="AH6608" s="7">
        <v>1557.16</v>
      </c>
      <c r="AI6608" s="7">
        <v>5547.91</v>
      </c>
      <c r="AJ6608" s="7">
        <f t="shared" si="414"/>
        <v>126.08886363636363</v>
      </c>
      <c r="AK6608" s="7" t="s">
        <v>8247</v>
      </c>
      <c r="AL6608" s="1" t="s">
        <v>45</v>
      </c>
      <c r="AM6608" s="1">
        <f t="shared" si="415"/>
        <v>0</v>
      </c>
      <c r="AN6608" s="1" t="s">
        <v>8232</v>
      </c>
      <c r="AO6608" s="1" t="s">
        <v>108</v>
      </c>
      <c r="AP6608" s="4">
        <f>1</f>
        <v>1</v>
      </c>
    </row>
    <row r="6609" spans="1:42" x14ac:dyDescent="0.3">
      <c r="A6609" s="1" t="s">
        <v>7796</v>
      </c>
      <c r="B6609" s="1" t="s">
        <v>47</v>
      </c>
      <c r="C6609" s="4">
        <v>77</v>
      </c>
      <c r="D6609" s="4" t="str">
        <f t="shared" si="412"/>
        <v>Senior Citizen</v>
      </c>
      <c r="E6609" s="1" t="s">
        <v>3</v>
      </c>
      <c r="F6609" s="1" t="s">
        <v>8254</v>
      </c>
      <c r="G6609" s="1" t="s">
        <v>694</v>
      </c>
      <c r="H6609" s="1">
        <v>96052</v>
      </c>
      <c r="I6609" s="4">
        <v>1</v>
      </c>
      <c r="J6609" s="4">
        <v>12</v>
      </c>
      <c r="K6609" s="4" t="str">
        <f t="shared" si="413"/>
        <v>Loyal</v>
      </c>
      <c r="L6609" s="1" t="s">
        <v>60</v>
      </c>
      <c r="M6609" s="1" t="s">
        <v>38</v>
      </c>
      <c r="N6609" s="7">
        <v>6.97</v>
      </c>
      <c r="O6609" s="1" t="s">
        <v>41</v>
      </c>
      <c r="P6609" s="1" t="s">
        <v>38</v>
      </c>
      <c r="Q6609" s="1" t="s">
        <v>53</v>
      </c>
      <c r="R6609" s="7">
        <v>19</v>
      </c>
      <c r="S6609" s="1" t="s">
        <v>41</v>
      </c>
      <c r="T6609" s="1" t="s">
        <v>41</v>
      </c>
      <c r="U6609" s="1" t="s">
        <v>41</v>
      </c>
      <c r="V6609" s="1" t="s">
        <v>41</v>
      </c>
      <c r="W6609" s="1" t="s">
        <v>41</v>
      </c>
      <c r="X6609" s="1" t="s">
        <v>38</v>
      </c>
      <c r="Y6609" s="1" t="s">
        <v>41</v>
      </c>
      <c r="Z6609" s="1" t="s">
        <v>38</v>
      </c>
      <c r="AA6609" s="1" t="s">
        <v>49</v>
      </c>
      <c r="AB6609" s="1" t="s">
        <v>38</v>
      </c>
      <c r="AC6609" s="1" t="s">
        <v>54</v>
      </c>
      <c r="AD6609" s="7">
        <v>80.45</v>
      </c>
      <c r="AE6609" s="7">
        <v>950.2</v>
      </c>
      <c r="AF6609" s="7">
        <v>0</v>
      </c>
      <c r="AG6609" s="7">
        <v>0</v>
      </c>
      <c r="AH6609" s="7">
        <v>83.64</v>
      </c>
      <c r="AI6609" s="7">
        <v>1033.8399999999999</v>
      </c>
      <c r="AJ6609" s="7">
        <f t="shared" si="414"/>
        <v>86.153333333333322</v>
      </c>
      <c r="AK6609" s="7" t="s">
        <v>8249</v>
      </c>
      <c r="AL6609" s="1" t="s">
        <v>55</v>
      </c>
      <c r="AM6609" s="1">
        <f t="shared" si="415"/>
        <v>1</v>
      </c>
      <c r="AN6609" s="1" t="s">
        <v>56</v>
      </c>
      <c r="AO6609" s="1" t="s">
        <v>102</v>
      </c>
      <c r="AP6609" s="4">
        <f>1</f>
        <v>1</v>
      </c>
    </row>
    <row r="6610" spans="1:42" x14ac:dyDescent="0.3">
      <c r="A6610" s="1" t="s">
        <v>7797</v>
      </c>
      <c r="B6610" s="1" t="s">
        <v>47</v>
      </c>
      <c r="C6610" s="4">
        <v>38</v>
      </c>
      <c r="D6610" s="4" t="str">
        <f t="shared" si="412"/>
        <v>Adult</v>
      </c>
      <c r="E6610" s="1" t="s">
        <v>8253</v>
      </c>
      <c r="F6610" s="1" t="s">
        <v>8257</v>
      </c>
      <c r="G6610" s="1" t="s">
        <v>4178</v>
      </c>
      <c r="H6610" s="1">
        <v>90660</v>
      </c>
      <c r="I6610" s="4">
        <v>0</v>
      </c>
      <c r="J6610" s="4">
        <v>53</v>
      </c>
      <c r="K6610" s="4" t="str">
        <f t="shared" si="413"/>
        <v>Veteran</v>
      </c>
      <c r="L6610" s="1" t="s">
        <v>74</v>
      </c>
      <c r="M6610" s="1" t="s">
        <v>38</v>
      </c>
      <c r="N6610" s="7">
        <v>33.74</v>
      </c>
      <c r="O6610" s="1" t="s">
        <v>41</v>
      </c>
      <c r="P6610" s="1" t="s">
        <v>38</v>
      </c>
      <c r="Q6610" s="1" t="s">
        <v>53</v>
      </c>
      <c r="R6610" s="7">
        <v>56</v>
      </c>
      <c r="S6610" s="1" t="s">
        <v>38</v>
      </c>
      <c r="T6610" s="1" t="s">
        <v>38</v>
      </c>
      <c r="U6610" s="1" t="s">
        <v>38</v>
      </c>
      <c r="V6610" s="1" t="s">
        <v>41</v>
      </c>
      <c r="W6610" s="1" t="s">
        <v>41</v>
      </c>
      <c r="X6610" s="1" t="s">
        <v>38</v>
      </c>
      <c r="Y6610" s="1" t="s">
        <v>38</v>
      </c>
      <c r="Z6610" s="1" t="s">
        <v>38</v>
      </c>
      <c r="AA6610" s="1" t="s">
        <v>43</v>
      </c>
      <c r="AB6610" s="1" t="s">
        <v>41</v>
      </c>
      <c r="AC6610" s="1" t="s">
        <v>54</v>
      </c>
      <c r="AD6610" s="7">
        <v>95.95</v>
      </c>
      <c r="AE6610" s="7">
        <v>5036.8999999999996</v>
      </c>
      <c r="AF6610" s="7">
        <v>0</v>
      </c>
      <c r="AG6610" s="7">
        <v>0</v>
      </c>
      <c r="AH6610" s="7">
        <v>1788.22</v>
      </c>
      <c r="AI6610" s="7">
        <v>6825.12</v>
      </c>
      <c r="AJ6610" s="7">
        <f t="shared" si="414"/>
        <v>128.77584905660376</v>
      </c>
      <c r="AK6610" s="7" t="s">
        <v>8247</v>
      </c>
      <c r="AL6610" s="1" t="s">
        <v>45</v>
      </c>
      <c r="AM6610" s="1">
        <f t="shared" si="415"/>
        <v>0</v>
      </c>
      <c r="AN6610" s="1" t="s">
        <v>8232</v>
      </c>
      <c r="AO6610" s="1" t="s">
        <v>108</v>
      </c>
      <c r="AP6610" s="4">
        <f>1</f>
        <v>1</v>
      </c>
    </row>
    <row r="6611" spans="1:42" x14ac:dyDescent="0.3">
      <c r="A6611" s="1" t="s">
        <v>7798</v>
      </c>
      <c r="B6611" s="1" t="s">
        <v>37</v>
      </c>
      <c r="C6611" s="4">
        <v>33</v>
      </c>
      <c r="D6611" s="4" t="str">
        <f t="shared" si="412"/>
        <v>Adult</v>
      </c>
      <c r="E6611" s="1" t="s">
        <v>8253</v>
      </c>
      <c r="F6611" s="1" t="s">
        <v>8254</v>
      </c>
      <c r="G6611" s="1" t="s">
        <v>350</v>
      </c>
      <c r="H6611" s="1">
        <v>94611</v>
      </c>
      <c r="I6611" s="4">
        <v>0</v>
      </c>
      <c r="J6611" s="4">
        <v>23</v>
      </c>
      <c r="K6611" s="4" t="str">
        <f t="shared" si="413"/>
        <v>Loyal</v>
      </c>
      <c r="L6611" s="1" t="s">
        <v>60</v>
      </c>
      <c r="M6611" s="1" t="s">
        <v>38</v>
      </c>
      <c r="N6611" s="7">
        <v>13.98</v>
      </c>
      <c r="O6611" s="1" t="s">
        <v>41</v>
      </c>
      <c r="P6611" s="1" t="s">
        <v>41</v>
      </c>
      <c r="Q6611" s="1" t="s">
        <v>8232</v>
      </c>
      <c r="R6611" s="7">
        <v>0</v>
      </c>
      <c r="S6611" s="1" t="s">
        <v>41</v>
      </c>
      <c r="T6611" s="1" t="s">
        <v>41</v>
      </c>
      <c r="U6611" s="1" t="s">
        <v>41</v>
      </c>
      <c r="V6611" s="1" t="s">
        <v>41</v>
      </c>
      <c r="W6611" s="1" t="s">
        <v>41</v>
      </c>
      <c r="X6611" s="1" t="s">
        <v>41</v>
      </c>
      <c r="Y6611" s="1" t="s">
        <v>41</v>
      </c>
      <c r="Z6611" s="1" t="s">
        <v>41</v>
      </c>
      <c r="AA6611" s="1" t="s">
        <v>49</v>
      </c>
      <c r="AB6611" s="1" t="s">
        <v>38</v>
      </c>
      <c r="AC6611" s="1" t="s">
        <v>44</v>
      </c>
      <c r="AD6611" s="7">
        <v>19.5</v>
      </c>
      <c r="AE6611" s="7">
        <v>470.2</v>
      </c>
      <c r="AF6611" s="7">
        <v>0</v>
      </c>
      <c r="AG6611" s="7">
        <v>0</v>
      </c>
      <c r="AH6611" s="7">
        <v>321.54000000000002</v>
      </c>
      <c r="AI6611" s="7">
        <v>791.74</v>
      </c>
      <c r="AJ6611" s="7">
        <f t="shared" si="414"/>
        <v>34.423478260869565</v>
      </c>
      <c r="AK6611" s="7" t="s">
        <v>8246</v>
      </c>
      <c r="AL6611" s="1" t="s">
        <v>45</v>
      </c>
      <c r="AM6611" s="1">
        <f t="shared" si="415"/>
        <v>0</v>
      </c>
      <c r="AN6611" s="1" t="s">
        <v>8232</v>
      </c>
      <c r="AO6611" s="1" t="s">
        <v>108</v>
      </c>
      <c r="AP6611" s="4">
        <f>1</f>
        <v>1</v>
      </c>
    </row>
    <row r="6612" spans="1:42" x14ac:dyDescent="0.3">
      <c r="A6612" s="1" t="s">
        <v>7799</v>
      </c>
      <c r="B6612" s="1" t="s">
        <v>37</v>
      </c>
      <c r="C6612" s="4">
        <v>42</v>
      </c>
      <c r="D6612" s="4" t="str">
        <f t="shared" si="412"/>
        <v>Adult</v>
      </c>
      <c r="E6612" s="1" t="s">
        <v>8253</v>
      </c>
      <c r="F6612" s="1" t="s">
        <v>8254</v>
      </c>
      <c r="G6612" s="1" t="s">
        <v>938</v>
      </c>
      <c r="H6612" s="1">
        <v>94043</v>
      </c>
      <c r="I6612" s="4">
        <v>0</v>
      </c>
      <c r="J6612" s="4">
        <v>62</v>
      </c>
      <c r="K6612" s="4" t="str">
        <f t="shared" si="413"/>
        <v>Veteran</v>
      </c>
      <c r="L6612" s="1" t="s">
        <v>74</v>
      </c>
      <c r="M6612" s="1" t="s">
        <v>38</v>
      </c>
      <c r="N6612" s="7">
        <v>32.29</v>
      </c>
      <c r="O6612" s="1" t="s">
        <v>38</v>
      </c>
      <c r="P6612" s="1" t="s">
        <v>38</v>
      </c>
      <c r="Q6612" s="1" t="s">
        <v>53</v>
      </c>
      <c r="R6612" s="7">
        <v>26</v>
      </c>
      <c r="S6612" s="1" t="s">
        <v>41</v>
      </c>
      <c r="T6612" s="1" t="s">
        <v>41</v>
      </c>
      <c r="U6612" s="1" t="s">
        <v>41</v>
      </c>
      <c r="V6612" s="1" t="s">
        <v>41</v>
      </c>
      <c r="W6612" s="1" t="s">
        <v>38</v>
      </c>
      <c r="X6612" s="1" t="s">
        <v>38</v>
      </c>
      <c r="Y6612" s="1" t="s">
        <v>38</v>
      </c>
      <c r="Z6612" s="1" t="s">
        <v>38</v>
      </c>
      <c r="AA6612" s="1" t="s">
        <v>43</v>
      </c>
      <c r="AB6612" s="1" t="s">
        <v>38</v>
      </c>
      <c r="AC6612" s="1" t="s">
        <v>54</v>
      </c>
      <c r="AD6612" s="7">
        <v>94</v>
      </c>
      <c r="AE6612" s="7">
        <v>5757.2</v>
      </c>
      <c r="AF6612" s="7">
        <v>0</v>
      </c>
      <c r="AG6612" s="7">
        <v>0</v>
      </c>
      <c r="AH6612" s="7">
        <v>2001.98</v>
      </c>
      <c r="AI6612" s="7">
        <v>7759.18</v>
      </c>
      <c r="AJ6612" s="7">
        <f t="shared" si="414"/>
        <v>125.14806451612904</v>
      </c>
      <c r="AK6612" s="7" t="s">
        <v>8247</v>
      </c>
      <c r="AL6612" s="1" t="s">
        <v>45</v>
      </c>
      <c r="AM6612" s="1">
        <f t="shared" si="415"/>
        <v>0</v>
      </c>
      <c r="AN6612" s="1" t="s">
        <v>8232</v>
      </c>
      <c r="AO6612" s="1" t="s">
        <v>108</v>
      </c>
      <c r="AP6612" s="4">
        <f>1</f>
        <v>1</v>
      </c>
    </row>
    <row r="6613" spans="1:42" x14ac:dyDescent="0.3">
      <c r="A6613" s="1" t="s">
        <v>7800</v>
      </c>
      <c r="B6613" s="1" t="s">
        <v>47</v>
      </c>
      <c r="C6613" s="4">
        <v>42</v>
      </c>
      <c r="D6613" s="4" t="str">
        <f t="shared" si="412"/>
        <v>Adult</v>
      </c>
      <c r="E6613" s="1" t="s">
        <v>8253</v>
      </c>
      <c r="F6613" s="1" t="s">
        <v>8256</v>
      </c>
      <c r="G6613" s="1" t="s">
        <v>2134</v>
      </c>
      <c r="H6613" s="1">
        <v>95003</v>
      </c>
      <c r="I6613" s="4">
        <v>0</v>
      </c>
      <c r="J6613" s="4">
        <v>27</v>
      </c>
      <c r="K6613" s="4" t="str">
        <f t="shared" si="413"/>
        <v>Loyal</v>
      </c>
      <c r="L6613" s="1" t="s">
        <v>40</v>
      </c>
      <c r="M6613" s="1" t="s">
        <v>38</v>
      </c>
      <c r="N6613" s="7">
        <v>8.5500000000000007</v>
      </c>
      <c r="O6613" s="1" t="s">
        <v>41</v>
      </c>
      <c r="P6613" s="1" t="s">
        <v>41</v>
      </c>
      <c r="Q6613" s="1" t="s">
        <v>8232</v>
      </c>
      <c r="R6613" s="7">
        <v>0</v>
      </c>
      <c r="S6613" s="1" t="s">
        <v>41</v>
      </c>
      <c r="T6613" s="1" t="s">
        <v>41</v>
      </c>
      <c r="U6613" s="1" t="s">
        <v>41</v>
      </c>
      <c r="V6613" s="1" t="s">
        <v>41</v>
      </c>
      <c r="W6613" s="1" t="s">
        <v>41</v>
      </c>
      <c r="X6613" s="1" t="s">
        <v>41</v>
      </c>
      <c r="Y6613" s="1" t="s">
        <v>41</v>
      </c>
      <c r="Z6613" s="1" t="s">
        <v>41</v>
      </c>
      <c r="AA6613" s="1" t="s">
        <v>71</v>
      </c>
      <c r="AB6613" s="1" t="s">
        <v>41</v>
      </c>
      <c r="AC6613" s="1" t="s">
        <v>44</v>
      </c>
      <c r="AD6613" s="7">
        <v>20.6</v>
      </c>
      <c r="AE6613" s="7">
        <v>581.85</v>
      </c>
      <c r="AF6613" s="7">
        <v>0</v>
      </c>
      <c r="AG6613" s="7">
        <v>0</v>
      </c>
      <c r="AH6613" s="7">
        <v>230.85</v>
      </c>
      <c r="AI6613" s="7">
        <v>812.7</v>
      </c>
      <c r="AJ6613" s="7">
        <f t="shared" si="414"/>
        <v>30.1</v>
      </c>
      <c r="AK6613" s="7" t="s">
        <v>8246</v>
      </c>
      <c r="AL6613" s="1" t="s">
        <v>45</v>
      </c>
      <c r="AM6613" s="1">
        <f t="shared" si="415"/>
        <v>0</v>
      </c>
      <c r="AN6613" s="1" t="s">
        <v>8232</v>
      </c>
      <c r="AO6613" s="1" t="s">
        <v>108</v>
      </c>
      <c r="AP6613" s="4">
        <f>1</f>
        <v>1</v>
      </c>
    </row>
    <row r="6614" spans="1:42" x14ac:dyDescent="0.3">
      <c r="A6614" s="1" t="s">
        <v>7801</v>
      </c>
      <c r="B6614" s="1" t="s">
        <v>37</v>
      </c>
      <c r="C6614" s="4">
        <v>64</v>
      </c>
      <c r="D6614" s="4" t="str">
        <f t="shared" si="412"/>
        <v>Senior Citizen</v>
      </c>
      <c r="E6614" s="1" t="s">
        <v>8253</v>
      </c>
      <c r="F6614" s="1" t="s">
        <v>8254</v>
      </c>
      <c r="G6614" s="1" t="s">
        <v>7554</v>
      </c>
      <c r="H6614" s="1">
        <v>93013</v>
      </c>
      <c r="I6614" s="4">
        <v>0</v>
      </c>
      <c r="J6614" s="4">
        <v>15</v>
      </c>
      <c r="K6614" s="4" t="str">
        <f t="shared" si="413"/>
        <v>Loyal</v>
      </c>
      <c r="L6614" s="1" t="s">
        <v>40</v>
      </c>
      <c r="M6614" s="1" t="s">
        <v>38</v>
      </c>
      <c r="N6614" s="7">
        <v>13.58</v>
      </c>
      <c r="O6614" s="1" t="s">
        <v>38</v>
      </c>
      <c r="P6614" s="1" t="s">
        <v>38</v>
      </c>
      <c r="Q6614" s="1" t="s">
        <v>77</v>
      </c>
      <c r="R6614" s="7">
        <v>19</v>
      </c>
      <c r="S6614" s="1" t="s">
        <v>41</v>
      </c>
      <c r="T6614" s="1" t="s">
        <v>41</v>
      </c>
      <c r="U6614" s="1" t="s">
        <v>41</v>
      </c>
      <c r="V6614" s="1" t="s">
        <v>41</v>
      </c>
      <c r="W6614" s="1" t="s">
        <v>41</v>
      </c>
      <c r="X6614" s="1" t="s">
        <v>41</v>
      </c>
      <c r="Y6614" s="1" t="s">
        <v>41</v>
      </c>
      <c r="Z6614" s="1" t="s">
        <v>38</v>
      </c>
      <c r="AA6614" s="1" t="s">
        <v>49</v>
      </c>
      <c r="AB6614" s="1" t="s">
        <v>41</v>
      </c>
      <c r="AC6614" s="1" t="s">
        <v>44</v>
      </c>
      <c r="AD6614" s="7">
        <v>48.85</v>
      </c>
      <c r="AE6614" s="7">
        <v>631.4</v>
      </c>
      <c r="AF6614" s="7">
        <v>32.090000000000003</v>
      </c>
      <c r="AG6614" s="7">
        <v>0</v>
      </c>
      <c r="AH6614" s="7">
        <v>203.7</v>
      </c>
      <c r="AI6614" s="7">
        <v>803.01</v>
      </c>
      <c r="AJ6614" s="7">
        <f t="shared" si="414"/>
        <v>53.533999999999999</v>
      </c>
      <c r="AK6614" s="7" t="s">
        <v>8249</v>
      </c>
      <c r="AL6614" s="1" t="s">
        <v>45</v>
      </c>
      <c r="AM6614" s="1">
        <f t="shared" si="415"/>
        <v>0</v>
      </c>
      <c r="AN6614" s="1" t="s">
        <v>8232</v>
      </c>
      <c r="AO6614" s="1" t="s">
        <v>108</v>
      </c>
      <c r="AP6614" s="4">
        <f>1</f>
        <v>1</v>
      </c>
    </row>
    <row r="6615" spans="1:42" x14ac:dyDescent="0.3">
      <c r="A6615" s="1" t="s">
        <v>7802</v>
      </c>
      <c r="B6615" s="1" t="s">
        <v>37</v>
      </c>
      <c r="C6615" s="4">
        <v>24</v>
      </c>
      <c r="D6615" s="4" t="str">
        <f t="shared" si="412"/>
        <v>Teenager</v>
      </c>
      <c r="E6615" s="1" t="s">
        <v>8253</v>
      </c>
      <c r="F6615" s="1" t="s">
        <v>8254</v>
      </c>
      <c r="G6615" s="1" t="s">
        <v>6543</v>
      </c>
      <c r="H6615" s="1">
        <v>95076</v>
      </c>
      <c r="I6615" s="4">
        <v>0</v>
      </c>
      <c r="J6615" s="4">
        <v>69</v>
      </c>
      <c r="K6615" s="4" t="str">
        <f t="shared" si="413"/>
        <v>Veteran</v>
      </c>
      <c r="L6615" s="1" t="s">
        <v>70</v>
      </c>
      <c r="M6615" s="1" t="s">
        <v>38</v>
      </c>
      <c r="N6615" s="7">
        <v>36.5</v>
      </c>
      <c r="O6615" s="1" t="s">
        <v>38</v>
      </c>
      <c r="P6615" s="1" t="s">
        <v>41</v>
      </c>
      <c r="Q6615" s="1" t="s">
        <v>8232</v>
      </c>
      <c r="R6615" s="7">
        <v>0</v>
      </c>
      <c r="S6615" s="1" t="s">
        <v>41</v>
      </c>
      <c r="T6615" s="1" t="s">
        <v>41</v>
      </c>
      <c r="U6615" s="1" t="s">
        <v>41</v>
      </c>
      <c r="V6615" s="1" t="s">
        <v>41</v>
      </c>
      <c r="W6615" s="1" t="s">
        <v>41</v>
      </c>
      <c r="X6615" s="1" t="s">
        <v>41</v>
      </c>
      <c r="Y6615" s="1" t="s">
        <v>41</v>
      </c>
      <c r="Z6615" s="1" t="s">
        <v>41</v>
      </c>
      <c r="AA6615" s="1" t="s">
        <v>71</v>
      </c>
      <c r="AB6615" s="1" t="s">
        <v>41</v>
      </c>
      <c r="AC6615" s="1" t="s">
        <v>44</v>
      </c>
      <c r="AD6615" s="7">
        <v>24.6</v>
      </c>
      <c r="AE6615" s="7">
        <v>1678.05</v>
      </c>
      <c r="AF6615" s="7">
        <v>28.42</v>
      </c>
      <c r="AG6615" s="7">
        <v>0</v>
      </c>
      <c r="AH6615" s="7">
        <v>2518.5</v>
      </c>
      <c r="AI6615" s="7">
        <v>4168.13</v>
      </c>
      <c r="AJ6615" s="7">
        <f t="shared" si="414"/>
        <v>60.407681159420292</v>
      </c>
      <c r="AK6615" s="7" t="s">
        <v>8249</v>
      </c>
      <c r="AL6615" s="1" t="s">
        <v>45</v>
      </c>
      <c r="AM6615" s="1">
        <f t="shared" si="415"/>
        <v>0</v>
      </c>
      <c r="AN6615" s="1" t="s">
        <v>8232</v>
      </c>
      <c r="AO6615" s="1" t="s">
        <v>108</v>
      </c>
      <c r="AP6615" s="4">
        <f>1</f>
        <v>1</v>
      </c>
    </row>
    <row r="6616" spans="1:42" x14ac:dyDescent="0.3">
      <c r="A6616" s="1" t="s">
        <v>7803</v>
      </c>
      <c r="B6616" s="1" t="s">
        <v>47</v>
      </c>
      <c r="C6616" s="4">
        <v>41</v>
      </c>
      <c r="D6616" s="4" t="str">
        <f t="shared" si="412"/>
        <v>Adult</v>
      </c>
      <c r="E6616" s="1" t="s">
        <v>8253</v>
      </c>
      <c r="F6616" s="1" t="s">
        <v>8254</v>
      </c>
      <c r="G6616" s="1" t="s">
        <v>3225</v>
      </c>
      <c r="H6616" s="1">
        <v>92004</v>
      </c>
      <c r="I6616" s="4">
        <v>0</v>
      </c>
      <c r="J6616" s="4">
        <v>3</v>
      </c>
      <c r="K6616" s="4" t="str">
        <f t="shared" si="413"/>
        <v>New</v>
      </c>
      <c r="L6616" s="1" t="s">
        <v>40</v>
      </c>
      <c r="M6616" s="1" t="s">
        <v>38</v>
      </c>
      <c r="N6616" s="7">
        <v>34.799999999999997</v>
      </c>
      <c r="O6616" s="1" t="s">
        <v>41</v>
      </c>
      <c r="P6616" s="1" t="s">
        <v>38</v>
      </c>
      <c r="Q6616" s="1" t="s">
        <v>53</v>
      </c>
      <c r="R6616" s="7">
        <v>5</v>
      </c>
      <c r="S6616" s="1" t="s">
        <v>41</v>
      </c>
      <c r="T6616" s="1" t="s">
        <v>38</v>
      </c>
      <c r="U6616" s="1" t="s">
        <v>41</v>
      </c>
      <c r="V6616" s="1" t="s">
        <v>41</v>
      </c>
      <c r="W6616" s="1" t="s">
        <v>41</v>
      </c>
      <c r="X6616" s="1" t="s">
        <v>41</v>
      </c>
      <c r="Y6616" s="1" t="s">
        <v>41</v>
      </c>
      <c r="Z6616" s="1" t="s">
        <v>41</v>
      </c>
      <c r="AA6616" s="1" t="s">
        <v>49</v>
      </c>
      <c r="AB6616" s="1" t="s">
        <v>41</v>
      </c>
      <c r="AC6616" s="1" t="s">
        <v>44</v>
      </c>
      <c r="AD6616" s="7">
        <v>74.45</v>
      </c>
      <c r="AE6616" s="7">
        <v>221.1</v>
      </c>
      <c r="AF6616" s="7">
        <v>0</v>
      </c>
      <c r="AG6616" s="7">
        <v>70</v>
      </c>
      <c r="AH6616" s="7">
        <v>104.4</v>
      </c>
      <c r="AI6616" s="7">
        <v>395.5</v>
      </c>
      <c r="AJ6616" s="7">
        <f t="shared" si="414"/>
        <v>131.83333333333334</v>
      </c>
      <c r="AK6616" s="7" t="s">
        <v>8247</v>
      </c>
      <c r="AL6616" s="1" t="s">
        <v>96</v>
      </c>
      <c r="AM6616" s="1">
        <f t="shared" si="415"/>
        <v>0</v>
      </c>
      <c r="AN6616" s="1" t="s">
        <v>8232</v>
      </c>
      <c r="AO6616" s="1" t="s">
        <v>108</v>
      </c>
      <c r="AP6616" s="4">
        <f>1</f>
        <v>1</v>
      </c>
    </row>
    <row r="6617" spans="1:42" x14ac:dyDescent="0.3">
      <c r="A6617" s="1" t="s">
        <v>7804</v>
      </c>
      <c r="B6617" s="1" t="s">
        <v>37</v>
      </c>
      <c r="C6617" s="4">
        <v>52</v>
      </c>
      <c r="D6617" s="4" t="str">
        <f t="shared" si="412"/>
        <v>Senior Citizen</v>
      </c>
      <c r="E6617" s="1" t="s">
        <v>3</v>
      </c>
      <c r="F6617" s="1" t="s">
        <v>8254</v>
      </c>
      <c r="G6617" s="1" t="s">
        <v>3953</v>
      </c>
      <c r="H6617" s="1">
        <v>92377</v>
      </c>
      <c r="I6617" s="4">
        <v>0</v>
      </c>
      <c r="J6617" s="4">
        <v>1</v>
      </c>
      <c r="K6617" s="4" t="str">
        <f t="shared" si="413"/>
        <v>New</v>
      </c>
      <c r="L6617" s="1" t="s">
        <v>40</v>
      </c>
      <c r="M6617" s="1" t="s">
        <v>38</v>
      </c>
      <c r="N6617" s="7">
        <v>21.91</v>
      </c>
      <c r="O6617" s="1" t="s">
        <v>41</v>
      </c>
      <c r="P6617" s="1" t="s">
        <v>38</v>
      </c>
      <c r="Q6617" s="1" t="s">
        <v>53</v>
      </c>
      <c r="R6617" s="7">
        <v>8</v>
      </c>
      <c r="S6617" s="1" t="s">
        <v>41</v>
      </c>
      <c r="T6617" s="1" t="s">
        <v>38</v>
      </c>
      <c r="U6617" s="1" t="s">
        <v>41</v>
      </c>
      <c r="V6617" s="1" t="s">
        <v>41</v>
      </c>
      <c r="W6617" s="1" t="s">
        <v>41</v>
      </c>
      <c r="X6617" s="1" t="s">
        <v>41</v>
      </c>
      <c r="Y6617" s="1" t="s">
        <v>41</v>
      </c>
      <c r="Z6617" s="1" t="s">
        <v>38</v>
      </c>
      <c r="AA6617" s="1" t="s">
        <v>49</v>
      </c>
      <c r="AB6617" s="1" t="s">
        <v>38</v>
      </c>
      <c r="AC6617" s="1" t="s">
        <v>54</v>
      </c>
      <c r="AD6617" s="7">
        <v>74.7</v>
      </c>
      <c r="AE6617" s="7">
        <v>74.7</v>
      </c>
      <c r="AF6617" s="7">
        <v>0</v>
      </c>
      <c r="AG6617" s="7">
        <v>0</v>
      </c>
      <c r="AH6617" s="7">
        <v>21.91</v>
      </c>
      <c r="AI6617" s="7">
        <v>96.61</v>
      </c>
      <c r="AJ6617" s="7">
        <f t="shared" si="414"/>
        <v>96.61</v>
      </c>
      <c r="AK6617" s="7" t="s">
        <v>8249</v>
      </c>
      <c r="AL6617" s="1" t="s">
        <v>55</v>
      </c>
      <c r="AM6617" s="1">
        <f t="shared" si="415"/>
        <v>1</v>
      </c>
      <c r="AN6617" s="1" t="s">
        <v>56</v>
      </c>
      <c r="AO6617" s="1" t="s">
        <v>57</v>
      </c>
      <c r="AP6617" s="4">
        <f>1</f>
        <v>1</v>
      </c>
    </row>
    <row r="6618" spans="1:42" x14ac:dyDescent="0.3">
      <c r="A6618" s="1" t="s">
        <v>7805</v>
      </c>
      <c r="B6618" s="1" t="s">
        <v>37</v>
      </c>
      <c r="C6618" s="4">
        <v>25</v>
      </c>
      <c r="D6618" s="4" t="str">
        <f t="shared" si="412"/>
        <v>Adult</v>
      </c>
      <c r="E6618" s="1" t="s">
        <v>8253</v>
      </c>
      <c r="F6618" s="1" t="s">
        <v>8254</v>
      </c>
      <c r="G6618" s="1" t="s">
        <v>2373</v>
      </c>
      <c r="H6618" s="1">
        <v>94512</v>
      </c>
      <c r="I6618" s="4">
        <v>0</v>
      </c>
      <c r="J6618" s="4">
        <v>70</v>
      </c>
      <c r="K6618" s="4" t="str">
        <f t="shared" si="413"/>
        <v>Veteran</v>
      </c>
      <c r="L6618" s="1" t="s">
        <v>70</v>
      </c>
      <c r="M6618" s="1" t="s">
        <v>38</v>
      </c>
      <c r="N6618" s="7">
        <v>8.39</v>
      </c>
      <c r="O6618" s="1" t="s">
        <v>38</v>
      </c>
      <c r="P6618" s="1" t="s">
        <v>38</v>
      </c>
      <c r="Q6618" s="1" t="s">
        <v>53</v>
      </c>
      <c r="R6618" s="7">
        <v>59</v>
      </c>
      <c r="S6618" s="1" t="s">
        <v>41</v>
      </c>
      <c r="T6618" s="1" t="s">
        <v>38</v>
      </c>
      <c r="U6618" s="1" t="s">
        <v>41</v>
      </c>
      <c r="V6618" s="1" t="s">
        <v>41</v>
      </c>
      <c r="W6618" s="1" t="s">
        <v>38</v>
      </c>
      <c r="X6618" s="1" t="s">
        <v>38</v>
      </c>
      <c r="Y6618" s="1" t="s">
        <v>38</v>
      </c>
      <c r="Z6618" s="1" t="s">
        <v>38</v>
      </c>
      <c r="AA6618" s="1" t="s">
        <v>43</v>
      </c>
      <c r="AB6618" s="1" t="s">
        <v>41</v>
      </c>
      <c r="AC6618" s="1" t="s">
        <v>54</v>
      </c>
      <c r="AD6618" s="7">
        <v>98.9</v>
      </c>
      <c r="AE6618" s="7">
        <v>6838.6</v>
      </c>
      <c r="AF6618" s="7">
        <v>0</v>
      </c>
      <c r="AG6618" s="7">
        <v>0</v>
      </c>
      <c r="AH6618" s="7">
        <v>587.29999999999995</v>
      </c>
      <c r="AI6618" s="7">
        <v>7425.9</v>
      </c>
      <c r="AJ6618" s="7">
        <f t="shared" si="414"/>
        <v>106.08428571428571</v>
      </c>
      <c r="AK6618" s="7" t="s">
        <v>8247</v>
      </c>
      <c r="AL6618" s="1" t="s">
        <v>45</v>
      </c>
      <c r="AM6618" s="1">
        <f t="shared" si="415"/>
        <v>0</v>
      </c>
      <c r="AN6618" s="1" t="s">
        <v>8232</v>
      </c>
      <c r="AO6618" s="1" t="s">
        <v>108</v>
      </c>
      <c r="AP6618" s="4">
        <f>1</f>
        <v>1</v>
      </c>
    </row>
    <row r="6619" spans="1:42" x14ac:dyDescent="0.3">
      <c r="A6619" s="1" t="s">
        <v>7806</v>
      </c>
      <c r="B6619" s="1" t="s">
        <v>37</v>
      </c>
      <c r="C6619" s="4">
        <v>80</v>
      </c>
      <c r="D6619" s="4" t="str">
        <f t="shared" si="412"/>
        <v>Senior Citizen</v>
      </c>
      <c r="E6619" s="1" t="s">
        <v>8253</v>
      </c>
      <c r="F6619" s="1" t="s">
        <v>8254</v>
      </c>
      <c r="G6619" s="1" t="s">
        <v>3874</v>
      </c>
      <c r="H6619" s="1">
        <v>91011</v>
      </c>
      <c r="I6619" s="4">
        <v>0</v>
      </c>
      <c r="J6619" s="4">
        <v>15</v>
      </c>
      <c r="K6619" s="4" t="str">
        <f t="shared" si="413"/>
        <v>Loyal</v>
      </c>
      <c r="L6619" s="1" t="s">
        <v>40</v>
      </c>
      <c r="M6619" s="1" t="s">
        <v>38</v>
      </c>
      <c r="N6619" s="7">
        <v>39.57</v>
      </c>
      <c r="O6619" s="1" t="s">
        <v>41</v>
      </c>
      <c r="P6619" s="1" t="s">
        <v>38</v>
      </c>
      <c r="Q6619" s="1" t="s">
        <v>53</v>
      </c>
      <c r="R6619" s="7">
        <v>16</v>
      </c>
      <c r="S6619" s="1" t="s">
        <v>41</v>
      </c>
      <c r="T6619" s="1" t="s">
        <v>41</v>
      </c>
      <c r="U6619" s="1" t="s">
        <v>41</v>
      </c>
      <c r="V6619" s="1" t="s">
        <v>41</v>
      </c>
      <c r="W6619" s="1" t="s">
        <v>38</v>
      </c>
      <c r="X6619" s="1" t="s">
        <v>38</v>
      </c>
      <c r="Y6619" s="1" t="s">
        <v>41</v>
      </c>
      <c r="Z6619" s="1" t="s">
        <v>38</v>
      </c>
      <c r="AA6619" s="1" t="s">
        <v>71</v>
      </c>
      <c r="AB6619" s="1" t="s">
        <v>38</v>
      </c>
      <c r="AC6619" s="1" t="s">
        <v>54</v>
      </c>
      <c r="AD6619" s="7">
        <v>91.5</v>
      </c>
      <c r="AE6619" s="7">
        <v>1400.3</v>
      </c>
      <c r="AF6619" s="7">
        <v>48.66</v>
      </c>
      <c r="AG6619" s="7">
        <v>0</v>
      </c>
      <c r="AH6619" s="7">
        <v>593.54999999999995</v>
      </c>
      <c r="AI6619" s="7">
        <v>1945.19</v>
      </c>
      <c r="AJ6619" s="7">
        <f t="shared" si="414"/>
        <v>129.67933333333335</v>
      </c>
      <c r="AK6619" s="7" t="s">
        <v>8247</v>
      </c>
      <c r="AL6619" s="1" t="s">
        <v>45</v>
      </c>
      <c r="AM6619" s="1">
        <f t="shared" si="415"/>
        <v>0</v>
      </c>
      <c r="AN6619" s="1" t="s">
        <v>8232</v>
      </c>
      <c r="AO6619" s="1" t="s">
        <v>108</v>
      </c>
      <c r="AP6619" s="4">
        <f>1</f>
        <v>1</v>
      </c>
    </row>
    <row r="6620" spans="1:42" x14ac:dyDescent="0.3">
      <c r="A6620" s="1" t="s">
        <v>7807</v>
      </c>
      <c r="B6620" s="1" t="s">
        <v>37</v>
      </c>
      <c r="C6620" s="4">
        <v>52</v>
      </c>
      <c r="D6620" s="4" t="str">
        <f t="shared" si="412"/>
        <v>Senior Citizen</v>
      </c>
      <c r="E6620" s="1" t="s">
        <v>3</v>
      </c>
      <c r="F6620" s="1" t="s">
        <v>8257</v>
      </c>
      <c r="G6620" s="1" t="s">
        <v>562</v>
      </c>
      <c r="H6620" s="1">
        <v>90631</v>
      </c>
      <c r="I6620" s="4">
        <v>10</v>
      </c>
      <c r="J6620" s="4">
        <v>67</v>
      </c>
      <c r="K6620" s="4" t="str">
        <f t="shared" si="413"/>
        <v>Veteran</v>
      </c>
      <c r="L6620" s="1" t="s">
        <v>70</v>
      </c>
      <c r="M6620" s="1" t="s">
        <v>38</v>
      </c>
      <c r="N6620" s="7">
        <v>3.04</v>
      </c>
      <c r="O6620" s="1" t="s">
        <v>38</v>
      </c>
      <c r="P6620" s="1" t="s">
        <v>38</v>
      </c>
      <c r="Q6620" s="1" t="s">
        <v>53</v>
      </c>
      <c r="R6620" s="7">
        <v>30</v>
      </c>
      <c r="S6620" s="1" t="s">
        <v>38</v>
      </c>
      <c r="T6620" s="1" t="s">
        <v>41</v>
      </c>
      <c r="U6620" s="1" t="s">
        <v>38</v>
      </c>
      <c r="V6620" s="1" t="s">
        <v>38</v>
      </c>
      <c r="W6620" s="1" t="s">
        <v>41</v>
      </c>
      <c r="X6620" s="1" t="s">
        <v>38</v>
      </c>
      <c r="Y6620" s="1" t="s">
        <v>38</v>
      </c>
      <c r="Z6620" s="1" t="s">
        <v>38</v>
      </c>
      <c r="AA6620" s="1" t="s">
        <v>43</v>
      </c>
      <c r="AB6620" s="1" t="s">
        <v>38</v>
      </c>
      <c r="AC6620" s="1" t="s">
        <v>54</v>
      </c>
      <c r="AD6620" s="7">
        <v>100.25</v>
      </c>
      <c r="AE6620" s="7">
        <v>6689</v>
      </c>
      <c r="AF6620" s="7">
        <v>0</v>
      </c>
      <c r="AG6620" s="7">
        <v>0</v>
      </c>
      <c r="AH6620" s="7">
        <v>203.68</v>
      </c>
      <c r="AI6620" s="7">
        <v>6892.68</v>
      </c>
      <c r="AJ6620" s="7">
        <f t="shared" si="414"/>
        <v>102.87582089552239</v>
      </c>
      <c r="AK6620" s="7" t="s">
        <v>8247</v>
      </c>
      <c r="AL6620" s="1" t="s">
        <v>45</v>
      </c>
      <c r="AM6620" s="1">
        <f t="shared" si="415"/>
        <v>0</v>
      </c>
      <c r="AN6620" s="1" t="s">
        <v>8232</v>
      </c>
      <c r="AO6620" s="1" t="s">
        <v>108</v>
      </c>
      <c r="AP6620" s="4">
        <f>1</f>
        <v>1</v>
      </c>
    </row>
    <row r="6621" spans="1:42" x14ac:dyDescent="0.3">
      <c r="A6621" s="1" t="s">
        <v>7808</v>
      </c>
      <c r="B6621" s="1" t="s">
        <v>37</v>
      </c>
      <c r="C6621" s="4">
        <v>42</v>
      </c>
      <c r="D6621" s="4" t="str">
        <f t="shared" si="412"/>
        <v>Adult</v>
      </c>
      <c r="E6621" s="1" t="s">
        <v>8253</v>
      </c>
      <c r="F6621" s="1" t="s">
        <v>8254</v>
      </c>
      <c r="G6621" s="1" t="s">
        <v>3400</v>
      </c>
      <c r="H6621" s="1">
        <v>93921</v>
      </c>
      <c r="I6621" s="4">
        <v>0</v>
      </c>
      <c r="J6621" s="4">
        <v>64</v>
      </c>
      <c r="K6621" s="4" t="str">
        <f t="shared" si="413"/>
        <v>Veteran</v>
      </c>
      <c r="L6621" s="1" t="s">
        <v>40</v>
      </c>
      <c r="M6621" s="1" t="s">
        <v>38</v>
      </c>
      <c r="N6621" s="7">
        <v>5.68</v>
      </c>
      <c r="O6621" s="1" t="s">
        <v>38</v>
      </c>
      <c r="P6621" s="1" t="s">
        <v>38</v>
      </c>
      <c r="Q6621" s="1" t="s">
        <v>53</v>
      </c>
      <c r="R6621" s="7">
        <v>24</v>
      </c>
      <c r="S6621" s="1" t="s">
        <v>41</v>
      </c>
      <c r="T6621" s="1" t="s">
        <v>38</v>
      </c>
      <c r="U6621" s="1" t="s">
        <v>38</v>
      </c>
      <c r="V6621" s="1" t="s">
        <v>38</v>
      </c>
      <c r="W6621" s="1" t="s">
        <v>38</v>
      </c>
      <c r="X6621" s="1" t="s">
        <v>38</v>
      </c>
      <c r="Y6621" s="1" t="s">
        <v>38</v>
      </c>
      <c r="Z6621" s="1" t="s">
        <v>41</v>
      </c>
      <c r="AA6621" s="1" t="s">
        <v>71</v>
      </c>
      <c r="AB6621" s="1" t="s">
        <v>38</v>
      </c>
      <c r="AC6621" s="1" t="s">
        <v>44</v>
      </c>
      <c r="AD6621" s="7">
        <v>110.5</v>
      </c>
      <c r="AE6621" s="7">
        <v>7069.25</v>
      </c>
      <c r="AF6621" s="7">
        <v>0</v>
      </c>
      <c r="AG6621" s="7">
        <v>60</v>
      </c>
      <c r="AH6621" s="7">
        <v>363.52</v>
      </c>
      <c r="AI6621" s="7">
        <v>7492.77</v>
      </c>
      <c r="AJ6621" s="7">
        <f t="shared" si="414"/>
        <v>117.07453125000001</v>
      </c>
      <c r="AK6621" s="7" t="s">
        <v>8247</v>
      </c>
      <c r="AL6621" s="1" t="s">
        <v>45</v>
      </c>
      <c r="AM6621" s="1">
        <f t="shared" si="415"/>
        <v>0</v>
      </c>
      <c r="AN6621" s="1" t="s">
        <v>8232</v>
      </c>
      <c r="AO6621" s="1" t="s">
        <v>108</v>
      </c>
      <c r="AP6621" s="4">
        <f>1</f>
        <v>1</v>
      </c>
    </row>
    <row r="6622" spans="1:42" x14ac:dyDescent="0.3">
      <c r="A6622" s="1" t="s">
        <v>7809</v>
      </c>
      <c r="B6622" s="1" t="s">
        <v>37</v>
      </c>
      <c r="C6622" s="4">
        <v>63</v>
      </c>
      <c r="D6622" s="4" t="str">
        <f t="shared" si="412"/>
        <v>Senior Citizen</v>
      </c>
      <c r="E6622" s="1" t="s">
        <v>3</v>
      </c>
      <c r="F6622" s="1" t="s">
        <v>8255</v>
      </c>
      <c r="G6622" s="1" t="s">
        <v>4341</v>
      </c>
      <c r="H6622" s="1">
        <v>95412</v>
      </c>
      <c r="I6622" s="4">
        <v>9</v>
      </c>
      <c r="J6622" s="4">
        <v>45</v>
      </c>
      <c r="K6622" s="4" t="str">
        <f t="shared" si="413"/>
        <v>Loyal</v>
      </c>
      <c r="L6622" s="1" t="s">
        <v>40</v>
      </c>
      <c r="M6622" s="1" t="s">
        <v>38</v>
      </c>
      <c r="N6622" s="7">
        <v>47.48</v>
      </c>
      <c r="O6622" s="1" t="s">
        <v>38</v>
      </c>
      <c r="P6622" s="1" t="s">
        <v>38</v>
      </c>
      <c r="Q6622" s="1" t="s">
        <v>53</v>
      </c>
      <c r="R6622" s="7">
        <v>20</v>
      </c>
      <c r="S6622" s="1" t="s">
        <v>38</v>
      </c>
      <c r="T6622" s="1" t="s">
        <v>38</v>
      </c>
      <c r="U6622" s="1" t="s">
        <v>41</v>
      </c>
      <c r="V6622" s="1" t="s">
        <v>41</v>
      </c>
      <c r="W6622" s="1" t="s">
        <v>38</v>
      </c>
      <c r="X6622" s="1" t="s">
        <v>38</v>
      </c>
      <c r="Y6622" s="1" t="s">
        <v>38</v>
      </c>
      <c r="Z6622" s="1" t="s">
        <v>38</v>
      </c>
      <c r="AA6622" s="1" t="s">
        <v>49</v>
      </c>
      <c r="AB6622" s="1" t="s">
        <v>38</v>
      </c>
      <c r="AC6622" s="1" t="s">
        <v>54</v>
      </c>
      <c r="AD6622" s="7">
        <v>105.15</v>
      </c>
      <c r="AE6622" s="7">
        <v>4730.8999999999996</v>
      </c>
      <c r="AF6622" s="7">
        <v>0</v>
      </c>
      <c r="AG6622" s="7">
        <v>0</v>
      </c>
      <c r="AH6622" s="7">
        <v>2136.6</v>
      </c>
      <c r="AI6622" s="7">
        <v>6867.5</v>
      </c>
      <c r="AJ6622" s="7">
        <f t="shared" si="414"/>
        <v>152.61111111111111</v>
      </c>
      <c r="AK6622" s="7" t="s">
        <v>8248</v>
      </c>
      <c r="AL6622" s="1" t="s">
        <v>45</v>
      </c>
      <c r="AM6622" s="1">
        <f t="shared" si="415"/>
        <v>0</v>
      </c>
      <c r="AN6622" s="1" t="s">
        <v>8232</v>
      </c>
      <c r="AO6622" s="1" t="s">
        <v>108</v>
      </c>
      <c r="AP6622" s="4">
        <f>1</f>
        <v>1</v>
      </c>
    </row>
    <row r="6623" spans="1:42" x14ac:dyDescent="0.3">
      <c r="A6623" s="1" t="s">
        <v>7810</v>
      </c>
      <c r="B6623" s="1" t="s">
        <v>37</v>
      </c>
      <c r="C6623" s="4">
        <v>39</v>
      </c>
      <c r="D6623" s="4" t="str">
        <f t="shared" si="412"/>
        <v>Adult</v>
      </c>
      <c r="E6623" s="1" t="s">
        <v>8253</v>
      </c>
      <c r="F6623" s="1" t="s">
        <v>8256</v>
      </c>
      <c r="G6623" s="1" t="s">
        <v>223</v>
      </c>
      <c r="H6623" s="1">
        <v>91381</v>
      </c>
      <c r="I6623" s="4">
        <v>0</v>
      </c>
      <c r="J6623" s="4">
        <v>4</v>
      </c>
      <c r="K6623" s="4" t="str">
        <f t="shared" si="413"/>
        <v>New</v>
      </c>
      <c r="L6623" s="1" t="s">
        <v>40</v>
      </c>
      <c r="M6623" s="1" t="s">
        <v>38</v>
      </c>
      <c r="N6623" s="7">
        <v>29.4</v>
      </c>
      <c r="O6623" s="1" t="s">
        <v>41</v>
      </c>
      <c r="P6623" s="1" t="s">
        <v>38</v>
      </c>
      <c r="Q6623" s="1" t="s">
        <v>53</v>
      </c>
      <c r="R6623" s="7">
        <v>17</v>
      </c>
      <c r="S6623" s="1" t="s">
        <v>41</v>
      </c>
      <c r="T6623" s="1" t="s">
        <v>41</v>
      </c>
      <c r="U6623" s="1" t="s">
        <v>41</v>
      </c>
      <c r="V6623" s="1" t="s">
        <v>41</v>
      </c>
      <c r="W6623" s="1" t="s">
        <v>41</v>
      </c>
      <c r="X6623" s="1" t="s">
        <v>41</v>
      </c>
      <c r="Y6623" s="1" t="s">
        <v>41</v>
      </c>
      <c r="Z6623" s="1" t="s">
        <v>38</v>
      </c>
      <c r="AA6623" s="1" t="s">
        <v>49</v>
      </c>
      <c r="AB6623" s="1" t="s">
        <v>38</v>
      </c>
      <c r="AC6623" s="1" t="s">
        <v>54</v>
      </c>
      <c r="AD6623" s="7">
        <v>70.150000000000006</v>
      </c>
      <c r="AE6623" s="7">
        <v>268.35000000000002</v>
      </c>
      <c r="AF6623" s="7">
        <v>21.69</v>
      </c>
      <c r="AG6623" s="7">
        <v>0</v>
      </c>
      <c r="AH6623" s="7">
        <v>117.6</v>
      </c>
      <c r="AI6623" s="7">
        <v>364.26</v>
      </c>
      <c r="AJ6623" s="7">
        <f t="shared" si="414"/>
        <v>91.064999999999998</v>
      </c>
      <c r="AK6623" s="7" t="s">
        <v>8249</v>
      </c>
      <c r="AL6623" s="1" t="s">
        <v>55</v>
      </c>
      <c r="AM6623" s="1">
        <f t="shared" si="415"/>
        <v>1</v>
      </c>
      <c r="AN6623" s="1" t="s">
        <v>107</v>
      </c>
      <c r="AO6623" s="1" t="s">
        <v>108</v>
      </c>
      <c r="AP6623" s="4">
        <f>1</f>
        <v>1</v>
      </c>
    </row>
    <row r="6624" spans="1:42" x14ac:dyDescent="0.3">
      <c r="A6624" s="1" t="s">
        <v>7811</v>
      </c>
      <c r="B6624" s="1" t="s">
        <v>37</v>
      </c>
      <c r="C6624" s="4">
        <v>31</v>
      </c>
      <c r="D6624" s="4" t="str">
        <f t="shared" si="412"/>
        <v>Adult</v>
      </c>
      <c r="E6624" s="1" t="s">
        <v>8253</v>
      </c>
      <c r="F6624" s="1" t="s">
        <v>8254</v>
      </c>
      <c r="G6624" s="1" t="s">
        <v>656</v>
      </c>
      <c r="H6624" s="1">
        <v>93109</v>
      </c>
      <c r="I6624" s="4">
        <v>0</v>
      </c>
      <c r="J6624" s="4">
        <v>40</v>
      </c>
      <c r="K6624" s="4" t="str">
        <f t="shared" si="413"/>
        <v>Loyal</v>
      </c>
      <c r="L6624" s="1" t="s">
        <v>74</v>
      </c>
      <c r="M6624" s="1" t="s">
        <v>41</v>
      </c>
      <c r="N6624" s="7">
        <v>25.420517214274568</v>
      </c>
      <c r="O6624" s="1" t="s">
        <v>41</v>
      </c>
      <c r="P6624" s="1" t="s">
        <v>38</v>
      </c>
      <c r="Q6624" s="1" t="s">
        <v>77</v>
      </c>
      <c r="R6624" s="7">
        <v>28</v>
      </c>
      <c r="S6624" s="1" t="s">
        <v>38</v>
      </c>
      <c r="T6624" s="1" t="s">
        <v>41</v>
      </c>
      <c r="U6624" s="1" t="s">
        <v>41</v>
      </c>
      <c r="V6624" s="1" t="s">
        <v>38</v>
      </c>
      <c r="W6624" s="1" t="s">
        <v>38</v>
      </c>
      <c r="X6624" s="1" t="s">
        <v>38</v>
      </c>
      <c r="Y6624" s="1" t="s">
        <v>38</v>
      </c>
      <c r="Z6624" s="1" t="s">
        <v>41</v>
      </c>
      <c r="AA6624" s="1" t="s">
        <v>43</v>
      </c>
      <c r="AB6624" s="1" t="s">
        <v>38</v>
      </c>
      <c r="AC6624" s="1" t="s">
        <v>54</v>
      </c>
      <c r="AD6624" s="7">
        <v>54.55</v>
      </c>
      <c r="AE6624" s="7">
        <v>2236.1999999999998</v>
      </c>
      <c r="AF6624" s="7">
        <v>11.48</v>
      </c>
      <c r="AG6624" s="7">
        <v>40</v>
      </c>
      <c r="AH6624" s="7">
        <v>0</v>
      </c>
      <c r="AI6624" s="7">
        <v>2264.7199999999998</v>
      </c>
      <c r="AJ6624" s="7">
        <f t="shared" si="414"/>
        <v>56.617999999999995</v>
      </c>
      <c r="AK6624" s="7" t="s">
        <v>8249</v>
      </c>
      <c r="AL6624" s="1" t="s">
        <v>45</v>
      </c>
      <c r="AM6624" s="1">
        <f t="shared" si="415"/>
        <v>0</v>
      </c>
      <c r="AN6624" s="1" t="s">
        <v>8232</v>
      </c>
      <c r="AO6624" s="1" t="s">
        <v>108</v>
      </c>
      <c r="AP6624" s="4">
        <f>1</f>
        <v>1</v>
      </c>
    </row>
    <row r="6625" spans="1:42" x14ac:dyDescent="0.3">
      <c r="A6625" s="1" t="s">
        <v>7812</v>
      </c>
      <c r="B6625" s="1" t="s">
        <v>37</v>
      </c>
      <c r="C6625" s="4">
        <v>47</v>
      </c>
      <c r="D6625" s="4" t="str">
        <f t="shared" si="412"/>
        <v>Adult</v>
      </c>
      <c r="E6625" s="1" t="s">
        <v>8253</v>
      </c>
      <c r="F6625" s="1" t="s">
        <v>8254</v>
      </c>
      <c r="G6625" s="1" t="s">
        <v>361</v>
      </c>
      <c r="H6625" s="1">
        <v>90241</v>
      </c>
      <c r="I6625" s="4">
        <v>0</v>
      </c>
      <c r="J6625" s="4">
        <v>48</v>
      </c>
      <c r="K6625" s="4" t="str">
        <f t="shared" si="413"/>
        <v>Loyal</v>
      </c>
      <c r="L6625" s="1" t="s">
        <v>40</v>
      </c>
      <c r="M6625" s="1" t="s">
        <v>38</v>
      </c>
      <c r="N6625" s="7">
        <v>29.54</v>
      </c>
      <c r="O6625" s="1" t="s">
        <v>41</v>
      </c>
      <c r="P6625" s="1" t="s">
        <v>38</v>
      </c>
      <c r="Q6625" s="1" t="s">
        <v>53</v>
      </c>
      <c r="R6625" s="7">
        <v>29</v>
      </c>
      <c r="S6625" s="1" t="s">
        <v>41</v>
      </c>
      <c r="T6625" s="1" t="s">
        <v>38</v>
      </c>
      <c r="U6625" s="1" t="s">
        <v>38</v>
      </c>
      <c r="V6625" s="1" t="s">
        <v>38</v>
      </c>
      <c r="W6625" s="1" t="s">
        <v>38</v>
      </c>
      <c r="X6625" s="1" t="s">
        <v>41</v>
      </c>
      <c r="Y6625" s="1" t="s">
        <v>41</v>
      </c>
      <c r="Z6625" s="1" t="s">
        <v>38</v>
      </c>
      <c r="AA6625" s="1" t="s">
        <v>71</v>
      </c>
      <c r="AB6625" s="1" t="s">
        <v>38</v>
      </c>
      <c r="AC6625" s="1" t="s">
        <v>44</v>
      </c>
      <c r="AD6625" s="7">
        <v>95.5</v>
      </c>
      <c r="AE6625" s="7">
        <v>4627.8500000000004</v>
      </c>
      <c r="AF6625" s="7">
        <v>0</v>
      </c>
      <c r="AG6625" s="7">
        <v>0</v>
      </c>
      <c r="AH6625" s="7">
        <v>1417.92</v>
      </c>
      <c r="AI6625" s="7">
        <v>6045.77</v>
      </c>
      <c r="AJ6625" s="7">
        <f t="shared" si="414"/>
        <v>125.95354166666668</v>
      </c>
      <c r="AK6625" s="7" t="s">
        <v>8247</v>
      </c>
      <c r="AL6625" s="1" t="s">
        <v>55</v>
      </c>
      <c r="AM6625" s="1">
        <f t="shared" si="415"/>
        <v>1</v>
      </c>
      <c r="AN6625" s="1" t="s">
        <v>56</v>
      </c>
      <c r="AO6625" s="1" t="s">
        <v>102</v>
      </c>
      <c r="AP6625" s="4">
        <f>1</f>
        <v>1</v>
      </c>
    </row>
    <row r="6626" spans="1:42" x14ac:dyDescent="0.3">
      <c r="A6626" s="1" t="s">
        <v>7813</v>
      </c>
      <c r="B6626" s="1" t="s">
        <v>47</v>
      </c>
      <c r="C6626" s="4">
        <v>55</v>
      </c>
      <c r="D6626" s="4" t="str">
        <f t="shared" si="412"/>
        <v>Senior Citizen</v>
      </c>
      <c r="E6626" s="1" t="s">
        <v>8253</v>
      </c>
      <c r="F6626" s="1" t="s">
        <v>8254</v>
      </c>
      <c r="G6626" s="1" t="s">
        <v>2561</v>
      </c>
      <c r="H6626" s="1">
        <v>92563</v>
      </c>
      <c r="I6626" s="4">
        <v>0</v>
      </c>
      <c r="J6626" s="4">
        <v>40</v>
      </c>
      <c r="K6626" s="4" t="str">
        <f t="shared" si="413"/>
        <v>Loyal</v>
      </c>
      <c r="L6626" s="1" t="s">
        <v>40</v>
      </c>
      <c r="M6626" s="1" t="s">
        <v>38</v>
      </c>
      <c r="N6626" s="7">
        <v>35.58</v>
      </c>
      <c r="O6626" s="1" t="s">
        <v>38</v>
      </c>
      <c r="P6626" s="1" t="s">
        <v>38</v>
      </c>
      <c r="Q6626" s="1" t="s">
        <v>53</v>
      </c>
      <c r="R6626" s="7">
        <v>8</v>
      </c>
      <c r="S6626" s="1" t="s">
        <v>41</v>
      </c>
      <c r="T6626" s="1" t="s">
        <v>41</v>
      </c>
      <c r="U6626" s="1" t="s">
        <v>38</v>
      </c>
      <c r="V6626" s="1" t="s">
        <v>38</v>
      </c>
      <c r="W6626" s="1" t="s">
        <v>38</v>
      </c>
      <c r="X6626" s="1" t="s">
        <v>38</v>
      </c>
      <c r="Y6626" s="1" t="s">
        <v>38</v>
      </c>
      <c r="Z6626" s="1" t="s">
        <v>38</v>
      </c>
      <c r="AA6626" s="1" t="s">
        <v>49</v>
      </c>
      <c r="AB6626" s="1" t="s">
        <v>41</v>
      </c>
      <c r="AC6626" s="1" t="s">
        <v>54</v>
      </c>
      <c r="AD6626" s="7">
        <v>104.8</v>
      </c>
      <c r="AE6626" s="7">
        <v>4131.95</v>
      </c>
      <c r="AF6626" s="7">
        <v>0</v>
      </c>
      <c r="AG6626" s="7">
        <v>0</v>
      </c>
      <c r="AH6626" s="7">
        <v>1423.2</v>
      </c>
      <c r="AI6626" s="7">
        <v>5555.15</v>
      </c>
      <c r="AJ6626" s="7">
        <f t="shared" si="414"/>
        <v>138.87875</v>
      </c>
      <c r="AK6626" s="7" t="s">
        <v>8247</v>
      </c>
      <c r="AL6626" s="1" t="s">
        <v>55</v>
      </c>
      <c r="AM6626" s="1">
        <f t="shared" si="415"/>
        <v>1</v>
      </c>
      <c r="AN6626" s="1" t="s">
        <v>56</v>
      </c>
      <c r="AO6626" s="1" t="s">
        <v>57</v>
      </c>
      <c r="AP6626" s="4">
        <f>1</f>
        <v>1</v>
      </c>
    </row>
    <row r="6627" spans="1:42" x14ac:dyDescent="0.3">
      <c r="A6627" s="1" t="s">
        <v>7814</v>
      </c>
      <c r="B6627" s="1" t="s">
        <v>37</v>
      </c>
      <c r="C6627" s="4">
        <v>47</v>
      </c>
      <c r="D6627" s="4" t="str">
        <f t="shared" si="412"/>
        <v>Adult</v>
      </c>
      <c r="E6627" s="1" t="s">
        <v>8253</v>
      </c>
      <c r="F6627" s="1" t="s">
        <v>8254</v>
      </c>
      <c r="G6627" s="1" t="s">
        <v>5320</v>
      </c>
      <c r="H6627" s="1">
        <v>95608</v>
      </c>
      <c r="I6627" s="4">
        <v>0</v>
      </c>
      <c r="J6627" s="4">
        <v>18</v>
      </c>
      <c r="K6627" s="4" t="str">
        <f t="shared" si="413"/>
        <v>Loyal</v>
      </c>
      <c r="L6627" s="1" t="s">
        <v>40</v>
      </c>
      <c r="M6627" s="1" t="s">
        <v>38</v>
      </c>
      <c r="N6627" s="7">
        <v>12.67</v>
      </c>
      <c r="O6627" s="1" t="s">
        <v>38</v>
      </c>
      <c r="P6627" s="1" t="s">
        <v>38</v>
      </c>
      <c r="Q6627" s="1" t="s">
        <v>53</v>
      </c>
      <c r="R6627" s="7">
        <v>23</v>
      </c>
      <c r="S6627" s="1" t="s">
        <v>41</v>
      </c>
      <c r="T6627" s="1" t="s">
        <v>41</v>
      </c>
      <c r="U6627" s="1" t="s">
        <v>41</v>
      </c>
      <c r="V6627" s="1" t="s">
        <v>38</v>
      </c>
      <c r="W6627" s="1" t="s">
        <v>38</v>
      </c>
      <c r="X6627" s="1" t="s">
        <v>41</v>
      </c>
      <c r="Y6627" s="1" t="s">
        <v>41</v>
      </c>
      <c r="Z6627" s="1" t="s">
        <v>38</v>
      </c>
      <c r="AA6627" s="1" t="s">
        <v>49</v>
      </c>
      <c r="AB6627" s="1" t="s">
        <v>38</v>
      </c>
      <c r="AC6627" s="1" t="s">
        <v>54</v>
      </c>
      <c r="AD6627" s="7">
        <v>88.35</v>
      </c>
      <c r="AE6627" s="7">
        <v>1639.3</v>
      </c>
      <c r="AF6627" s="7">
        <v>0</v>
      </c>
      <c r="AG6627" s="7">
        <v>0</v>
      </c>
      <c r="AH6627" s="7">
        <v>228.06</v>
      </c>
      <c r="AI6627" s="7">
        <v>1867.36</v>
      </c>
      <c r="AJ6627" s="7">
        <f t="shared" si="414"/>
        <v>103.74222222222221</v>
      </c>
      <c r="AK6627" s="7" t="s">
        <v>8247</v>
      </c>
      <c r="AL6627" s="1" t="s">
        <v>55</v>
      </c>
      <c r="AM6627" s="1">
        <f t="shared" si="415"/>
        <v>1</v>
      </c>
      <c r="AN6627" s="1" t="s">
        <v>56</v>
      </c>
      <c r="AO6627" s="1" t="s">
        <v>212</v>
      </c>
      <c r="AP6627" s="4">
        <f>1</f>
        <v>1</v>
      </c>
    </row>
    <row r="6628" spans="1:42" x14ac:dyDescent="0.3">
      <c r="A6628" s="1" t="s">
        <v>7815</v>
      </c>
      <c r="B6628" s="1" t="s">
        <v>37</v>
      </c>
      <c r="C6628" s="4">
        <v>62</v>
      </c>
      <c r="D6628" s="4" t="str">
        <f t="shared" si="412"/>
        <v>Senior Citizen</v>
      </c>
      <c r="E6628" s="1" t="s">
        <v>3</v>
      </c>
      <c r="F6628" s="1" t="s">
        <v>8257</v>
      </c>
      <c r="G6628" s="1" t="s">
        <v>924</v>
      </c>
      <c r="H6628" s="1">
        <v>95429</v>
      </c>
      <c r="I6628" s="4">
        <v>1</v>
      </c>
      <c r="J6628" s="4">
        <v>8</v>
      </c>
      <c r="K6628" s="4" t="str">
        <f t="shared" si="413"/>
        <v>New</v>
      </c>
      <c r="L6628" s="1" t="s">
        <v>52</v>
      </c>
      <c r="M6628" s="1" t="s">
        <v>38</v>
      </c>
      <c r="N6628" s="7">
        <v>12.41</v>
      </c>
      <c r="O6628" s="1" t="s">
        <v>38</v>
      </c>
      <c r="P6628" s="1" t="s">
        <v>38</v>
      </c>
      <c r="Q6628" s="1" t="s">
        <v>77</v>
      </c>
      <c r="R6628" s="7">
        <v>53</v>
      </c>
      <c r="S6628" s="1" t="s">
        <v>41</v>
      </c>
      <c r="T6628" s="1" t="s">
        <v>38</v>
      </c>
      <c r="U6628" s="1" t="s">
        <v>41</v>
      </c>
      <c r="V6628" s="1" t="s">
        <v>41</v>
      </c>
      <c r="W6628" s="1" t="s">
        <v>41</v>
      </c>
      <c r="X6628" s="1" t="s">
        <v>41</v>
      </c>
      <c r="Y6628" s="1" t="s">
        <v>41</v>
      </c>
      <c r="Z6628" s="1" t="s">
        <v>38</v>
      </c>
      <c r="AA6628" s="1" t="s">
        <v>49</v>
      </c>
      <c r="AB6628" s="1" t="s">
        <v>41</v>
      </c>
      <c r="AC6628" s="1" t="s">
        <v>54</v>
      </c>
      <c r="AD6628" s="7">
        <v>55.75</v>
      </c>
      <c r="AE6628" s="7">
        <v>446.8</v>
      </c>
      <c r="AF6628" s="7">
        <v>0</v>
      </c>
      <c r="AG6628" s="7">
        <v>0</v>
      </c>
      <c r="AH6628" s="7">
        <v>99.28</v>
      </c>
      <c r="AI6628" s="7">
        <v>546.08000000000004</v>
      </c>
      <c r="AJ6628" s="7">
        <f t="shared" si="414"/>
        <v>68.260000000000005</v>
      </c>
      <c r="AK6628" s="7" t="s">
        <v>8249</v>
      </c>
      <c r="AL6628" s="1" t="s">
        <v>45</v>
      </c>
      <c r="AM6628" s="1">
        <f t="shared" si="415"/>
        <v>0</v>
      </c>
      <c r="AN6628" s="1" t="s">
        <v>8232</v>
      </c>
      <c r="AO6628" s="1" t="s">
        <v>108</v>
      </c>
      <c r="AP6628" s="4">
        <f>1</f>
        <v>1</v>
      </c>
    </row>
    <row r="6629" spans="1:42" x14ac:dyDescent="0.3">
      <c r="A6629" s="1" t="s">
        <v>7816</v>
      </c>
      <c r="B6629" s="1" t="s">
        <v>37</v>
      </c>
      <c r="C6629" s="4">
        <v>30</v>
      </c>
      <c r="D6629" s="4" t="str">
        <f t="shared" si="412"/>
        <v>Adult</v>
      </c>
      <c r="E6629" s="1" t="s">
        <v>3</v>
      </c>
      <c r="F6629" s="1" t="s">
        <v>8255</v>
      </c>
      <c r="G6629" s="1" t="s">
        <v>958</v>
      </c>
      <c r="H6629" s="1">
        <v>95614</v>
      </c>
      <c r="I6629" s="4">
        <v>3</v>
      </c>
      <c r="J6629" s="4">
        <v>70</v>
      </c>
      <c r="K6629" s="4" t="str">
        <f t="shared" si="413"/>
        <v>Veteran</v>
      </c>
      <c r="L6629" s="1" t="s">
        <v>40</v>
      </c>
      <c r="M6629" s="1" t="s">
        <v>38</v>
      </c>
      <c r="N6629" s="7">
        <v>33.24</v>
      </c>
      <c r="O6629" s="1" t="s">
        <v>38</v>
      </c>
      <c r="P6629" s="1" t="s">
        <v>38</v>
      </c>
      <c r="Q6629" s="1" t="s">
        <v>77</v>
      </c>
      <c r="R6629" s="7">
        <v>51</v>
      </c>
      <c r="S6629" s="1" t="s">
        <v>38</v>
      </c>
      <c r="T6629" s="1" t="s">
        <v>38</v>
      </c>
      <c r="U6629" s="1" t="s">
        <v>38</v>
      </c>
      <c r="V6629" s="1" t="s">
        <v>38</v>
      </c>
      <c r="W6629" s="1" t="s">
        <v>38</v>
      </c>
      <c r="X6629" s="1" t="s">
        <v>38</v>
      </c>
      <c r="Y6629" s="1" t="s">
        <v>38</v>
      </c>
      <c r="Z6629" s="1" t="s">
        <v>38</v>
      </c>
      <c r="AA6629" s="1" t="s">
        <v>71</v>
      </c>
      <c r="AB6629" s="1" t="s">
        <v>38</v>
      </c>
      <c r="AC6629" s="1" t="s">
        <v>54</v>
      </c>
      <c r="AD6629" s="7">
        <v>89</v>
      </c>
      <c r="AE6629" s="7">
        <v>6293.2</v>
      </c>
      <c r="AF6629" s="7">
        <v>0</v>
      </c>
      <c r="AG6629" s="7">
        <v>0</v>
      </c>
      <c r="AH6629" s="7">
        <v>2326.8000000000002</v>
      </c>
      <c r="AI6629" s="7">
        <v>8620</v>
      </c>
      <c r="AJ6629" s="7">
        <f t="shared" si="414"/>
        <v>123.14285714285714</v>
      </c>
      <c r="AK6629" s="7" t="s">
        <v>8247</v>
      </c>
      <c r="AL6629" s="1" t="s">
        <v>45</v>
      </c>
      <c r="AM6629" s="1">
        <f t="shared" si="415"/>
        <v>0</v>
      </c>
      <c r="AN6629" s="1" t="s">
        <v>8232</v>
      </c>
      <c r="AO6629" s="1" t="s">
        <v>108</v>
      </c>
      <c r="AP6629" s="4">
        <f>1</f>
        <v>1</v>
      </c>
    </row>
    <row r="6630" spans="1:42" x14ac:dyDescent="0.3">
      <c r="A6630" s="1" t="s">
        <v>7817</v>
      </c>
      <c r="B6630" s="1" t="s">
        <v>37</v>
      </c>
      <c r="C6630" s="4">
        <v>26</v>
      </c>
      <c r="D6630" s="4" t="str">
        <f t="shared" si="412"/>
        <v>Adult</v>
      </c>
      <c r="E6630" s="1" t="s">
        <v>3</v>
      </c>
      <c r="F6630" s="1" t="s">
        <v>8257</v>
      </c>
      <c r="G6630" s="1" t="s">
        <v>3311</v>
      </c>
      <c r="H6630" s="1">
        <v>94560</v>
      </c>
      <c r="I6630" s="4">
        <v>7</v>
      </c>
      <c r="J6630" s="4">
        <v>38</v>
      </c>
      <c r="K6630" s="4" t="str">
        <f t="shared" si="413"/>
        <v>Loyal</v>
      </c>
      <c r="L6630" s="1" t="s">
        <v>127</v>
      </c>
      <c r="M6630" s="1" t="s">
        <v>38</v>
      </c>
      <c r="N6630" s="7">
        <v>49.9</v>
      </c>
      <c r="O6630" s="1" t="s">
        <v>41</v>
      </c>
      <c r="P6630" s="1" t="s">
        <v>41</v>
      </c>
      <c r="Q6630" s="1" t="s">
        <v>8232</v>
      </c>
      <c r="R6630" s="7">
        <v>0</v>
      </c>
      <c r="S6630" s="1" t="s">
        <v>41</v>
      </c>
      <c r="T6630" s="1" t="s">
        <v>41</v>
      </c>
      <c r="U6630" s="1" t="s">
        <v>41</v>
      </c>
      <c r="V6630" s="1" t="s">
        <v>41</v>
      </c>
      <c r="W6630" s="1" t="s">
        <v>41</v>
      </c>
      <c r="X6630" s="1" t="s">
        <v>41</v>
      </c>
      <c r="Y6630" s="1" t="s">
        <v>41</v>
      </c>
      <c r="Z6630" s="1" t="s">
        <v>41</v>
      </c>
      <c r="AA6630" s="1" t="s">
        <v>71</v>
      </c>
      <c r="AB6630" s="1" t="s">
        <v>38</v>
      </c>
      <c r="AC6630" s="1" t="s">
        <v>44</v>
      </c>
      <c r="AD6630" s="7">
        <v>19.95</v>
      </c>
      <c r="AE6630" s="7">
        <v>756.4</v>
      </c>
      <c r="AF6630" s="7">
        <v>0</v>
      </c>
      <c r="AG6630" s="7">
        <v>0</v>
      </c>
      <c r="AH6630" s="7">
        <v>1896.2</v>
      </c>
      <c r="AI6630" s="7">
        <v>2652.6</v>
      </c>
      <c r="AJ6630" s="7">
        <f t="shared" si="414"/>
        <v>69.805263157894728</v>
      </c>
      <c r="AK6630" s="7" t="s">
        <v>8249</v>
      </c>
      <c r="AL6630" s="1" t="s">
        <v>45</v>
      </c>
      <c r="AM6630" s="1">
        <f t="shared" si="415"/>
        <v>0</v>
      </c>
      <c r="AN6630" s="1" t="s">
        <v>8232</v>
      </c>
      <c r="AO6630" s="1" t="s">
        <v>108</v>
      </c>
      <c r="AP6630" s="4">
        <f>1</f>
        <v>1</v>
      </c>
    </row>
    <row r="6631" spans="1:42" x14ac:dyDescent="0.3">
      <c r="A6631" s="1" t="s">
        <v>7818</v>
      </c>
      <c r="B6631" s="1" t="s">
        <v>37</v>
      </c>
      <c r="C6631" s="4">
        <v>21</v>
      </c>
      <c r="D6631" s="4" t="str">
        <f t="shared" si="412"/>
        <v>Teenager</v>
      </c>
      <c r="E6631" s="1" t="s">
        <v>3</v>
      </c>
      <c r="F6631" s="1" t="s">
        <v>8257</v>
      </c>
      <c r="G6631" s="1" t="s">
        <v>5367</v>
      </c>
      <c r="H6631" s="1">
        <v>92075</v>
      </c>
      <c r="I6631" s="4">
        <v>4</v>
      </c>
      <c r="J6631" s="4">
        <v>51</v>
      </c>
      <c r="K6631" s="4" t="str">
        <f t="shared" si="413"/>
        <v>Veteran</v>
      </c>
      <c r="L6631" s="1" t="s">
        <v>74</v>
      </c>
      <c r="M6631" s="1" t="s">
        <v>38</v>
      </c>
      <c r="N6631" s="7">
        <v>19.899999999999999</v>
      </c>
      <c r="O6631" s="1" t="s">
        <v>38</v>
      </c>
      <c r="P6631" s="1" t="s">
        <v>38</v>
      </c>
      <c r="Q6631" s="1" t="s">
        <v>53</v>
      </c>
      <c r="R6631" s="7">
        <v>59</v>
      </c>
      <c r="S6631" s="1" t="s">
        <v>41</v>
      </c>
      <c r="T6631" s="1" t="s">
        <v>41</v>
      </c>
      <c r="U6631" s="1" t="s">
        <v>38</v>
      </c>
      <c r="V6631" s="1" t="s">
        <v>41</v>
      </c>
      <c r="W6631" s="1" t="s">
        <v>41</v>
      </c>
      <c r="X6631" s="1" t="s">
        <v>38</v>
      </c>
      <c r="Y6631" s="1" t="s">
        <v>38</v>
      </c>
      <c r="Z6631" s="1" t="s">
        <v>38</v>
      </c>
      <c r="AA6631" s="1" t="s">
        <v>43</v>
      </c>
      <c r="AB6631" s="1" t="s">
        <v>38</v>
      </c>
      <c r="AC6631" s="1" t="s">
        <v>54</v>
      </c>
      <c r="AD6631" s="7">
        <v>90.15</v>
      </c>
      <c r="AE6631" s="7">
        <v>4554.8500000000004</v>
      </c>
      <c r="AF6631" s="7">
        <v>0</v>
      </c>
      <c r="AG6631" s="7">
        <v>0</v>
      </c>
      <c r="AH6631" s="7">
        <v>1014.9</v>
      </c>
      <c r="AI6631" s="7">
        <v>5569.75</v>
      </c>
      <c r="AJ6631" s="7">
        <f t="shared" si="414"/>
        <v>109.21078431372548</v>
      </c>
      <c r="AK6631" s="7" t="s">
        <v>8247</v>
      </c>
      <c r="AL6631" s="1" t="s">
        <v>45</v>
      </c>
      <c r="AM6631" s="1">
        <f t="shared" si="415"/>
        <v>0</v>
      </c>
      <c r="AN6631" s="1" t="s">
        <v>8232</v>
      </c>
      <c r="AO6631" s="1" t="s">
        <v>108</v>
      </c>
      <c r="AP6631" s="4">
        <f>1</f>
        <v>1</v>
      </c>
    </row>
    <row r="6632" spans="1:42" x14ac:dyDescent="0.3">
      <c r="A6632" s="1" t="s">
        <v>7819</v>
      </c>
      <c r="B6632" s="1" t="s">
        <v>37</v>
      </c>
      <c r="C6632" s="4">
        <v>34</v>
      </c>
      <c r="D6632" s="4" t="str">
        <f t="shared" si="412"/>
        <v>Adult</v>
      </c>
      <c r="E6632" s="1" t="s">
        <v>8253</v>
      </c>
      <c r="F6632" s="1" t="s">
        <v>8255</v>
      </c>
      <c r="G6632" s="1" t="s">
        <v>133</v>
      </c>
      <c r="H6632" s="1">
        <v>90061</v>
      </c>
      <c r="I6632" s="4">
        <v>0</v>
      </c>
      <c r="J6632" s="4">
        <v>15</v>
      </c>
      <c r="K6632" s="4" t="str">
        <f t="shared" si="413"/>
        <v>Loyal</v>
      </c>
      <c r="L6632" s="1" t="s">
        <v>40</v>
      </c>
      <c r="M6632" s="1" t="s">
        <v>38</v>
      </c>
      <c r="N6632" s="7">
        <v>3.96</v>
      </c>
      <c r="O6632" s="1" t="s">
        <v>41</v>
      </c>
      <c r="P6632" s="1" t="s">
        <v>38</v>
      </c>
      <c r="Q6632" s="1" t="s">
        <v>53</v>
      </c>
      <c r="R6632" s="7">
        <v>20</v>
      </c>
      <c r="S6632" s="1" t="s">
        <v>38</v>
      </c>
      <c r="T6632" s="1" t="s">
        <v>38</v>
      </c>
      <c r="U6632" s="1" t="s">
        <v>41</v>
      </c>
      <c r="V6632" s="1" t="s">
        <v>41</v>
      </c>
      <c r="W6632" s="1" t="s">
        <v>38</v>
      </c>
      <c r="X6632" s="1" t="s">
        <v>38</v>
      </c>
      <c r="Y6632" s="1" t="s">
        <v>38</v>
      </c>
      <c r="Z6632" s="1" t="s">
        <v>38</v>
      </c>
      <c r="AA6632" s="1" t="s">
        <v>49</v>
      </c>
      <c r="AB6632" s="1" t="s">
        <v>38</v>
      </c>
      <c r="AC6632" s="1" t="s">
        <v>44</v>
      </c>
      <c r="AD6632" s="7">
        <v>99.1</v>
      </c>
      <c r="AE6632" s="7">
        <v>1426.4</v>
      </c>
      <c r="AF6632" s="7">
        <v>0</v>
      </c>
      <c r="AG6632" s="7">
        <v>0</v>
      </c>
      <c r="AH6632" s="7">
        <v>59.4</v>
      </c>
      <c r="AI6632" s="7">
        <v>1485.8</v>
      </c>
      <c r="AJ6632" s="7">
        <f t="shared" si="414"/>
        <v>99.053333333333327</v>
      </c>
      <c r="AK6632" s="7" t="s">
        <v>8249</v>
      </c>
      <c r="AL6632" s="1" t="s">
        <v>55</v>
      </c>
      <c r="AM6632" s="1">
        <f t="shared" si="415"/>
        <v>1</v>
      </c>
      <c r="AN6632" s="1" t="s">
        <v>56</v>
      </c>
      <c r="AO6632" s="1" t="s">
        <v>212</v>
      </c>
      <c r="AP6632" s="4">
        <f>1</f>
        <v>1</v>
      </c>
    </row>
    <row r="6633" spans="1:42" x14ac:dyDescent="0.3">
      <c r="A6633" s="1" t="s">
        <v>7820</v>
      </c>
      <c r="B6633" s="1" t="s">
        <v>47</v>
      </c>
      <c r="C6633" s="4">
        <v>53</v>
      </c>
      <c r="D6633" s="4" t="str">
        <f t="shared" si="412"/>
        <v>Senior Citizen</v>
      </c>
      <c r="E6633" s="1" t="s">
        <v>3</v>
      </c>
      <c r="F6633" s="1" t="s">
        <v>8257</v>
      </c>
      <c r="G6633" s="1" t="s">
        <v>761</v>
      </c>
      <c r="H6633" s="1">
        <v>93307</v>
      </c>
      <c r="I6633" s="4">
        <v>9</v>
      </c>
      <c r="J6633" s="4">
        <v>9</v>
      </c>
      <c r="K6633" s="4" t="str">
        <f t="shared" si="413"/>
        <v>New</v>
      </c>
      <c r="L6633" s="1" t="s">
        <v>52</v>
      </c>
      <c r="M6633" s="1" t="s">
        <v>38</v>
      </c>
      <c r="N6633" s="7">
        <v>2.68</v>
      </c>
      <c r="O6633" s="1" t="s">
        <v>41</v>
      </c>
      <c r="P6633" s="1" t="s">
        <v>41</v>
      </c>
      <c r="Q6633" s="1" t="s">
        <v>8232</v>
      </c>
      <c r="R6633" s="7">
        <v>0</v>
      </c>
      <c r="S6633" s="1" t="s">
        <v>41</v>
      </c>
      <c r="T6633" s="1" t="s">
        <v>41</v>
      </c>
      <c r="U6633" s="1" t="s">
        <v>41</v>
      </c>
      <c r="V6633" s="1" t="s">
        <v>41</v>
      </c>
      <c r="W6633" s="1" t="s">
        <v>41</v>
      </c>
      <c r="X6633" s="1" t="s">
        <v>41</v>
      </c>
      <c r="Y6633" s="1" t="s">
        <v>41</v>
      </c>
      <c r="Z6633" s="1" t="s">
        <v>41</v>
      </c>
      <c r="AA6633" s="1" t="s">
        <v>71</v>
      </c>
      <c r="AB6633" s="1" t="s">
        <v>41</v>
      </c>
      <c r="AC6633" s="1" t="s">
        <v>181</v>
      </c>
      <c r="AD6633" s="7">
        <v>19.600000000000001</v>
      </c>
      <c r="AE6633" s="7">
        <v>197.4</v>
      </c>
      <c r="AF6633" s="7">
        <v>0</v>
      </c>
      <c r="AG6633" s="7">
        <v>0</v>
      </c>
      <c r="AH6633" s="7">
        <v>24.12</v>
      </c>
      <c r="AI6633" s="7">
        <v>221.52</v>
      </c>
      <c r="AJ6633" s="7">
        <f t="shared" si="414"/>
        <v>24.613333333333333</v>
      </c>
      <c r="AK6633" s="7" t="s">
        <v>8246</v>
      </c>
      <c r="AL6633" s="1" t="s">
        <v>45</v>
      </c>
      <c r="AM6633" s="1">
        <f t="shared" si="415"/>
        <v>0</v>
      </c>
      <c r="AN6633" s="1" t="s">
        <v>8232</v>
      </c>
      <c r="AO6633" s="1" t="s">
        <v>108</v>
      </c>
      <c r="AP6633" s="4">
        <f>1</f>
        <v>1</v>
      </c>
    </row>
    <row r="6634" spans="1:42" x14ac:dyDescent="0.3">
      <c r="A6634" s="1" t="s">
        <v>7821</v>
      </c>
      <c r="B6634" s="1" t="s">
        <v>37</v>
      </c>
      <c r="C6634" s="4">
        <v>23</v>
      </c>
      <c r="D6634" s="4" t="str">
        <f t="shared" si="412"/>
        <v>Teenager</v>
      </c>
      <c r="E6634" s="1" t="s">
        <v>8253</v>
      </c>
      <c r="F6634" s="1" t="s">
        <v>8254</v>
      </c>
      <c r="G6634" s="1" t="s">
        <v>855</v>
      </c>
      <c r="H6634" s="1">
        <v>95556</v>
      </c>
      <c r="I6634" s="4">
        <v>0</v>
      </c>
      <c r="J6634" s="4">
        <v>2</v>
      </c>
      <c r="K6634" s="4" t="str">
        <f t="shared" si="413"/>
        <v>New</v>
      </c>
      <c r="L6634" s="1" t="s">
        <v>40</v>
      </c>
      <c r="M6634" s="1" t="s">
        <v>38</v>
      </c>
      <c r="N6634" s="7">
        <v>4.92</v>
      </c>
      <c r="O6634" s="1" t="s">
        <v>41</v>
      </c>
      <c r="P6634" s="1" t="s">
        <v>41</v>
      </c>
      <c r="Q6634" s="1" t="s">
        <v>8232</v>
      </c>
      <c r="R6634" s="7">
        <v>0</v>
      </c>
      <c r="S6634" s="1" t="s">
        <v>41</v>
      </c>
      <c r="T6634" s="1" t="s">
        <v>41</v>
      </c>
      <c r="U6634" s="1" t="s">
        <v>41</v>
      </c>
      <c r="V6634" s="1" t="s">
        <v>41</v>
      </c>
      <c r="W6634" s="1" t="s">
        <v>41</v>
      </c>
      <c r="X6634" s="1" t="s">
        <v>41</v>
      </c>
      <c r="Y6634" s="1" t="s">
        <v>41</v>
      </c>
      <c r="Z6634" s="1" t="s">
        <v>41</v>
      </c>
      <c r="AA6634" s="1" t="s">
        <v>49</v>
      </c>
      <c r="AB6634" s="1" t="s">
        <v>41</v>
      </c>
      <c r="AC6634" s="1" t="s">
        <v>54</v>
      </c>
      <c r="AD6634" s="7">
        <v>18.75</v>
      </c>
      <c r="AE6634" s="7">
        <v>53.15</v>
      </c>
      <c r="AF6634" s="7">
        <v>0</v>
      </c>
      <c r="AG6634" s="7">
        <v>0</v>
      </c>
      <c r="AH6634" s="7">
        <v>9.84</v>
      </c>
      <c r="AI6634" s="7">
        <v>62.99</v>
      </c>
      <c r="AJ6634" s="7">
        <f t="shared" si="414"/>
        <v>31.495000000000001</v>
      </c>
      <c r="AK6634" s="7" t="s">
        <v>8246</v>
      </c>
      <c r="AL6634" s="1" t="s">
        <v>96</v>
      </c>
      <c r="AM6634" s="1">
        <f t="shared" si="415"/>
        <v>0</v>
      </c>
      <c r="AN6634" s="1" t="s">
        <v>8232</v>
      </c>
      <c r="AO6634" s="1" t="s">
        <v>108</v>
      </c>
      <c r="AP6634" s="4">
        <f>1</f>
        <v>1</v>
      </c>
    </row>
    <row r="6635" spans="1:42" x14ac:dyDescent="0.3">
      <c r="A6635" s="1" t="s">
        <v>7822</v>
      </c>
      <c r="B6635" s="1" t="s">
        <v>37</v>
      </c>
      <c r="C6635" s="4">
        <v>33</v>
      </c>
      <c r="D6635" s="4" t="str">
        <f t="shared" si="412"/>
        <v>Adult</v>
      </c>
      <c r="E6635" s="1" t="s">
        <v>8253</v>
      </c>
      <c r="F6635" s="1" t="s">
        <v>8254</v>
      </c>
      <c r="G6635" s="1" t="s">
        <v>149</v>
      </c>
      <c r="H6635" s="1">
        <v>92117</v>
      </c>
      <c r="I6635" s="4">
        <v>0</v>
      </c>
      <c r="J6635" s="4">
        <v>4</v>
      </c>
      <c r="K6635" s="4" t="str">
        <f t="shared" si="413"/>
        <v>New</v>
      </c>
      <c r="L6635" s="1" t="s">
        <v>40</v>
      </c>
      <c r="M6635" s="1" t="s">
        <v>38</v>
      </c>
      <c r="N6635" s="7">
        <v>32.46</v>
      </c>
      <c r="O6635" s="1" t="s">
        <v>38</v>
      </c>
      <c r="P6635" s="1" t="s">
        <v>38</v>
      </c>
      <c r="Q6635" s="1" t="s">
        <v>53</v>
      </c>
      <c r="R6635" s="7">
        <v>3</v>
      </c>
      <c r="S6635" s="1" t="s">
        <v>41</v>
      </c>
      <c r="T6635" s="1" t="s">
        <v>41</v>
      </c>
      <c r="U6635" s="1" t="s">
        <v>38</v>
      </c>
      <c r="V6635" s="1" t="s">
        <v>38</v>
      </c>
      <c r="W6635" s="1" t="s">
        <v>41</v>
      </c>
      <c r="X6635" s="1" t="s">
        <v>41</v>
      </c>
      <c r="Y6635" s="1" t="s">
        <v>41</v>
      </c>
      <c r="Z6635" s="1" t="s">
        <v>38</v>
      </c>
      <c r="AA6635" s="1" t="s">
        <v>49</v>
      </c>
      <c r="AB6635" s="1" t="s">
        <v>38</v>
      </c>
      <c r="AC6635" s="1" t="s">
        <v>181</v>
      </c>
      <c r="AD6635" s="7">
        <v>87.1</v>
      </c>
      <c r="AE6635" s="7">
        <v>341.45</v>
      </c>
      <c r="AF6635" s="7">
        <v>0</v>
      </c>
      <c r="AG6635" s="7">
        <v>0</v>
      </c>
      <c r="AH6635" s="7">
        <v>129.84</v>
      </c>
      <c r="AI6635" s="7">
        <v>471.29</v>
      </c>
      <c r="AJ6635" s="7">
        <f t="shared" si="414"/>
        <v>117.82250000000001</v>
      </c>
      <c r="AK6635" s="7" t="s">
        <v>8247</v>
      </c>
      <c r="AL6635" s="1" t="s">
        <v>55</v>
      </c>
      <c r="AM6635" s="1">
        <f t="shared" si="415"/>
        <v>1</v>
      </c>
      <c r="AN6635" s="1" t="s">
        <v>56</v>
      </c>
      <c r="AO6635" s="1" t="s">
        <v>102</v>
      </c>
      <c r="AP6635" s="4">
        <f>1</f>
        <v>1</v>
      </c>
    </row>
    <row r="6636" spans="1:42" x14ac:dyDescent="0.3">
      <c r="A6636" s="1" t="s">
        <v>7823</v>
      </c>
      <c r="B6636" s="1" t="s">
        <v>47</v>
      </c>
      <c r="C6636" s="4">
        <v>49</v>
      </c>
      <c r="D6636" s="4" t="str">
        <f t="shared" si="412"/>
        <v>Adult</v>
      </c>
      <c r="E6636" s="1" t="s">
        <v>3</v>
      </c>
      <c r="F6636" s="1" t="s">
        <v>8256</v>
      </c>
      <c r="G6636" s="1" t="s">
        <v>1698</v>
      </c>
      <c r="H6636" s="1">
        <v>91006</v>
      </c>
      <c r="I6636" s="4">
        <v>7</v>
      </c>
      <c r="J6636" s="4">
        <v>72</v>
      </c>
      <c r="K6636" s="4" t="str">
        <f t="shared" si="413"/>
        <v>Veteran</v>
      </c>
      <c r="L6636" s="1" t="s">
        <v>70</v>
      </c>
      <c r="M6636" s="1" t="s">
        <v>38</v>
      </c>
      <c r="N6636" s="7">
        <v>27.93</v>
      </c>
      <c r="O6636" s="1" t="s">
        <v>38</v>
      </c>
      <c r="P6636" s="1" t="s">
        <v>41</v>
      </c>
      <c r="Q6636" s="1" t="s">
        <v>8232</v>
      </c>
      <c r="R6636" s="7">
        <v>0</v>
      </c>
      <c r="S6636" s="1" t="s">
        <v>41</v>
      </c>
      <c r="T6636" s="1" t="s">
        <v>41</v>
      </c>
      <c r="U6636" s="1" t="s">
        <v>41</v>
      </c>
      <c r="V6636" s="1" t="s">
        <v>41</v>
      </c>
      <c r="W6636" s="1" t="s">
        <v>41</v>
      </c>
      <c r="X6636" s="1" t="s">
        <v>41</v>
      </c>
      <c r="Y6636" s="1" t="s">
        <v>41</v>
      </c>
      <c r="Z6636" s="1" t="s">
        <v>41</v>
      </c>
      <c r="AA6636" s="1" t="s">
        <v>71</v>
      </c>
      <c r="AB6636" s="1" t="s">
        <v>38</v>
      </c>
      <c r="AC6636" s="1" t="s">
        <v>44</v>
      </c>
      <c r="AD6636" s="7">
        <v>25.1</v>
      </c>
      <c r="AE6636" s="7">
        <v>1790.8</v>
      </c>
      <c r="AF6636" s="7">
        <v>46.81</v>
      </c>
      <c r="AG6636" s="7">
        <v>0</v>
      </c>
      <c r="AH6636" s="7">
        <v>2010.96</v>
      </c>
      <c r="AI6636" s="7">
        <v>3754.95</v>
      </c>
      <c r="AJ6636" s="7">
        <f t="shared" si="414"/>
        <v>52.15208333333333</v>
      </c>
      <c r="AK6636" s="7" t="s">
        <v>8249</v>
      </c>
      <c r="AL6636" s="1" t="s">
        <v>45</v>
      </c>
      <c r="AM6636" s="1">
        <f t="shared" si="415"/>
        <v>0</v>
      </c>
      <c r="AN6636" s="1" t="s">
        <v>8232</v>
      </c>
      <c r="AO6636" s="1" t="s">
        <v>108</v>
      </c>
      <c r="AP6636" s="4">
        <f>1</f>
        <v>1</v>
      </c>
    </row>
    <row r="6637" spans="1:42" x14ac:dyDescent="0.3">
      <c r="A6637" s="1" t="s">
        <v>7824</v>
      </c>
      <c r="B6637" s="1" t="s">
        <v>37</v>
      </c>
      <c r="C6637" s="4">
        <v>43</v>
      </c>
      <c r="D6637" s="4" t="str">
        <f t="shared" si="412"/>
        <v>Adult</v>
      </c>
      <c r="E6637" s="1" t="s">
        <v>8253</v>
      </c>
      <c r="F6637" s="1" t="s">
        <v>8254</v>
      </c>
      <c r="G6637" s="1" t="s">
        <v>2869</v>
      </c>
      <c r="H6637" s="1">
        <v>95646</v>
      </c>
      <c r="I6637" s="4">
        <v>0</v>
      </c>
      <c r="J6637" s="4">
        <v>48</v>
      </c>
      <c r="K6637" s="4" t="str">
        <f t="shared" si="413"/>
        <v>Loyal</v>
      </c>
      <c r="L6637" s="1" t="s">
        <v>74</v>
      </c>
      <c r="M6637" s="1" t="s">
        <v>38</v>
      </c>
      <c r="N6637" s="7">
        <v>19.04</v>
      </c>
      <c r="O6637" s="1" t="s">
        <v>41</v>
      </c>
      <c r="P6637" s="1" t="s">
        <v>38</v>
      </c>
      <c r="Q6637" s="1" t="s">
        <v>53</v>
      </c>
      <c r="R6637" s="7">
        <v>21</v>
      </c>
      <c r="S6637" s="1" t="s">
        <v>38</v>
      </c>
      <c r="T6637" s="1" t="s">
        <v>41</v>
      </c>
      <c r="U6637" s="1" t="s">
        <v>38</v>
      </c>
      <c r="V6637" s="1" t="s">
        <v>38</v>
      </c>
      <c r="W6637" s="1" t="s">
        <v>38</v>
      </c>
      <c r="X6637" s="1" t="s">
        <v>38</v>
      </c>
      <c r="Y6637" s="1" t="s">
        <v>38</v>
      </c>
      <c r="Z6637" s="1" t="s">
        <v>38</v>
      </c>
      <c r="AA6637" s="1" t="s">
        <v>71</v>
      </c>
      <c r="AB6637" s="1" t="s">
        <v>38</v>
      </c>
      <c r="AC6637" s="1" t="s">
        <v>44</v>
      </c>
      <c r="AD6637" s="7">
        <v>102.5</v>
      </c>
      <c r="AE6637" s="7">
        <v>4904.25</v>
      </c>
      <c r="AF6637" s="7">
        <v>0</v>
      </c>
      <c r="AG6637" s="7">
        <v>0</v>
      </c>
      <c r="AH6637" s="7">
        <v>913.92</v>
      </c>
      <c r="AI6637" s="7">
        <v>5818.17</v>
      </c>
      <c r="AJ6637" s="7">
        <f t="shared" si="414"/>
        <v>121.21187500000001</v>
      </c>
      <c r="AK6637" s="7" t="s">
        <v>8247</v>
      </c>
      <c r="AL6637" s="1" t="s">
        <v>45</v>
      </c>
      <c r="AM6637" s="1">
        <f t="shared" si="415"/>
        <v>0</v>
      </c>
      <c r="AN6637" s="1" t="s">
        <v>8232</v>
      </c>
      <c r="AO6637" s="1" t="s">
        <v>108</v>
      </c>
      <c r="AP6637" s="4">
        <f>1</f>
        <v>1</v>
      </c>
    </row>
    <row r="6638" spans="1:42" x14ac:dyDescent="0.3">
      <c r="A6638" s="1" t="s">
        <v>7825</v>
      </c>
      <c r="B6638" s="1" t="s">
        <v>47</v>
      </c>
      <c r="C6638" s="4">
        <v>26</v>
      </c>
      <c r="D6638" s="4" t="str">
        <f t="shared" si="412"/>
        <v>Adult</v>
      </c>
      <c r="E6638" s="1" t="s">
        <v>8253</v>
      </c>
      <c r="F6638" s="1" t="s">
        <v>8254</v>
      </c>
      <c r="G6638" s="1" t="s">
        <v>4494</v>
      </c>
      <c r="H6638" s="1">
        <v>93215</v>
      </c>
      <c r="I6638" s="4">
        <v>0</v>
      </c>
      <c r="J6638" s="4">
        <v>17</v>
      </c>
      <c r="K6638" s="4" t="str">
        <f t="shared" si="413"/>
        <v>Loyal</v>
      </c>
      <c r="L6638" s="1" t="s">
        <v>60</v>
      </c>
      <c r="M6638" s="1" t="s">
        <v>38</v>
      </c>
      <c r="N6638" s="7">
        <v>35.880000000000003</v>
      </c>
      <c r="O6638" s="1" t="s">
        <v>41</v>
      </c>
      <c r="P6638" s="1" t="s">
        <v>38</v>
      </c>
      <c r="Q6638" s="1" t="s">
        <v>53</v>
      </c>
      <c r="R6638" s="7">
        <v>52</v>
      </c>
      <c r="S6638" s="1" t="s">
        <v>41</v>
      </c>
      <c r="T6638" s="1" t="s">
        <v>41</v>
      </c>
      <c r="U6638" s="1" t="s">
        <v>41</v>
      </c>
      <c r="V6638" s="1" t="s">
        <v>41</v>
      </c>
      <c r="W6638" s="1" t="s">
        <v>41</v>
      </c>
      <c r="X6638" s="1" t="s">
        <v>41</v>
      </c>
      <c r="Y6638" s="1" t="s">
        <v>41</v>
      </c>
      <c r="Z6638" s="1" t="s">
        <v>38</v>
      </c>
      <c r="AA6638" s="1" t="s">
        <v>49</v>
      </c>
      <c r="AB6638" s="1" t="s">
        <v>38</v>
      </c>
      <c r="AC6638" s="1" t="s">
        <v>54</v>
      </c>
      <c r="AD6638" s="7">
        <v>70.8</v>
      </c>
      <c r="AE6638" s="7">
        <v>1207</v>
      </c>
      <c r="AF6638" s="7">
        <v>0</v>
      </c>
      <c r="AG6638" s="7">
        <v>0</v>
      </c>
      <c r="AH6638" s="7">
        <v>609.96</v>
      </c>
      <c r="AI6638" s="7">
        <v>1816.96</v>
      </c>
      <c r="AJ6638" s="7">
        <f t="shared" si="414"/>
        <v>106.88</v>
      </c>
      <c r="AK6638" s="7" t="s">
        <v>8247</v>
      </c>
      <c r="AL6638" s="1" t="s">
        <v>45</v>
      </c>
      <c r="AM6638" s="1">
        <f t="shared" si="415"/>
        <v>0</v>
      </c>
      <c r="AN6638" s="1" t="s">
        <v>8232</v>
      </c>
      <c r="AO6638" s="1" t="s">
        <v>108</v>
      </c>
      <c r="AP6638" s="4">
        <f>1</f>
        <v>1</v>
      </c>
    </row>
    <row r="6639" spans="1:42" x14ac:dyDescent="0.3">
      <c r="A6639" s="1" t="s">
        <v>7826</v>
      </c>
      <c r="B6639" s="1" t="s">
        <v>47</v>
      </c>
      <c r="C6639" s="4">
        <v>39</v>
      </c>
      <c r="D6639" s="4" t="str">
        <f t="shared" si="412"/>
        <v>Adult</v>
      </c>
      <c r="E6639" s="1" t="s">
        <v>3</v>
      </c>
      <c r="F6639" s="1" t="s">
        <v>8254</v>
      </c>
      <c r="G6639" s="1" t="s">
        <v>859</v>
      </c>
      <c r="H6639" s="1">
        <v>95462</v>
      </c>
      <c r="I6639" s="4">
        <v>7</v>
      </c>
      <c r="J6639" s="4">
        <v>71</v>
      </c>
      <c r="K6639" s="4" t="str">
        <f t="shared" si="413"/>
        <v>Veteran</v>
      </c>
      <c r="L6639" s="1" t="s">
        <v>70</v>
      </c>
      <c r="M6639" s="1" t="s">
        <v>38</v>
      </c>
      <c r="N6639" s="7">
        <v>5.51</v>
      </c>
      <c r="O6639" s="1" t="s">
        <v>41</v>
      </c>
      <c r="P6639" s="1" t="s">
        <v>38</v>
      </c>
      <c r="Q6639" s="1" t="s">
        <v>42</v>
      </c>
      <c r="R6639" s="7">
        <v>6</v>
      </c>
      <c r="S6639" s="1" t="s">
        <v>38</v>
      </c>
      <c r="T6639" s="1" t="s">
        <v>38</v>
      </c>
      <c r="U6639" s="1" t="s">
        <v>38</v>
      </c>
      <c r="V6639" s="1" t="s">
        <v>38</v>
      </c>
      <c r="W6639" s="1" t="s">
        <v>38</v>
      </c>
      <c r="X6639" s="1" t="s">
        <v>38</v>
      </c>
      <c r="Y6639" s="1" t="s">
        <v>38</v>
      </c>
      <c r="Z6639" s="1" t="s">
        <v>38</v>
      </c>
      <c r="AA6639" s="1" t="s">
        <v>71</v>
      </c>
      <c r="AB6639" s="1" t="s">
        <v>38</v>
      </c>
      <c r="AC6639" s="1" t="s">
        <v>54</v>
      </c>
      <c r="AD6639" s="7">
        <v>86.1</v>
      </c>
      <c r="AE6639" s="7">
        <v>6045.9</v>
      </c>
      <c r="AF6639" s="7">
        <v>0</v>
      </c>
      <c r="AG6639" s="7">
        <v>0</v>
      </c>
      <c r="AH6639" s="7">
        <v>391.21</v>
      </c>
      <c r="AI6639" s="7">
        <v>6437.11</v>
      </c>
      <c r="AJ6639" s="7">
        <f t="shared" si="414"/>
        <v>90.663521126760557</v>
      </c>
      <c r="AK6639" s="7" t="s">
        <v>8249</v>
      </c>
      <c r="AL6639" s="1" t="s">
        <v>45</v>
      </c>
      <c r="AM6639" s="1">
        <f t="shared" si="415"/>
        <v>0</v>
      </c>
      <c r="AN6639" s="1" t="s">
        <v>8232</v>
      </c>
      <c r="AO6639" s="1" t="s">
        <v>108</v>
      </c>
      <c r="AP6639" s="4">
        <f>1</f>
        <v>1</v>
      </c>
    </row>
    <row r="6640" spans="1:42" x14ac:dyDescent="0.3">
      <c r="A6640" s="1" t="s">
        <v>7827</v>
      </c>
      <c r="B6640" s="1" t="s">
        <v>47</v>
      </c>
      <c r="C6640" s="4">
        <v>40</v>
      </c>
      <c r="D6640" s="4" t="str">
        <f t="shared" si="412"/>
        <v>Adult</v>
      </c>
      <c r="E6640" s="1" t="s">
        <v>8253</v>
      </c>
      <c r="F6640" s="1" t="s">
        <v>8254</v>
      </c>
      <c r="G6640" s="1" t="s">
        <v>397</v>
      </c>
      <c r="H6640" s="1">
        <v>90303</v>
      </c>
      <c r="I6640" s="4">
        <v>0</v>
      </c>
      <c r="J6640" s="4">
        <v>14</v>
      </c>
      <c r="K6640" s="4" t="str">
        <f t="shared" si="413"/>
        <v>Loyal</v>
      </c>
      <c r="L6640" s="1" t="s">
        <v>60</v>
      </c>
      <c r="M6640" s="1" t="s">
        <v>38</v>
      </c>
      <c r="N6640" s="7">
        <v>28.65</v>
      </c>
      <c r="O6640" s="1" t="s">
        <v>38</v>
      </c>
      <c r="P6640" s="1" t="s">
        <v>38</v>
      </c>
      <c r="Q6640" s="1" t="s">
        <v>42</v>
      </c>
      <c r="R6640" s="7">
        <v>27</v>
      </c>
      <c r="S6640" s="1" t="s">
        <v>41</v>
      </c>
      <c r="T6640" s="1" t="s">
        <v>41</v>
      </c>
      <c r="U6640" s="1" t="s">
        <v>41</v>
      </c>
      <c r="V6640" s="1" t="s">
        <v>38</v>
      </c>
      <c r="W6640" s="1" t="s">
        <v>38</v>
      </c>
      <c r="X6640" s="1" t="s">
        <v>41</v>
      </c>
      <c r="Y6640" s="1" t="s">
        <v>41</v>
      </c>
      <c r="Z6640" s="1" t="s">
        <v>38</v>
      </c>
      <c r="AA6640" s="1" t="s">
        <v>49</v>
      </c>
      <c r="AB6640" s="1" t="s">
        <v>38</v>
      </c>
      <c r="AC6640" s="1" t="s">
        <v>54</v>
      </c>
      <c r="AD6640" s="7">
        <v>89.95</v>
      </c>
      <c r="AE6640" s="7">
        <v>1178.4000000000001</v>
      </c>
      <c r="AF6640" s="7">
        <v>0</v>
      </c>
      <c r="AG6640" s="7">
        <v>0</v>
      </c>
      <c r="AH6640" s="7">
        <v>401.1</v>
      </c>
      <c r="AI6640" s="7">
        <v>1579.5</v>
      </c>
      <c r="AJ6640" s="7">
        <f t="shared" si="414"/>
        <v>112.82142857142857</v>
      </c>
      <c r="AK6640" s="7" t="s">
        <v>8247</v>
      </c>
      <c r="AL6640" s="1" t="s">
        <v>55</v>
      </c>
      <c r="AM6640" s="1">
        <f t="shared" si="415"/>
        <v>1</v>
      </c>
      <c r="AN6640" s="1" t="s">
        <v>119</v>
      </c>
      <c r="AO6640" s="1" t="s">
        <v>193</v>
      </c>
      <c r="AP6640" s="4">
        <f>1</f>
        <v>1</v>
      </c>
    </row>
    <row r="6641" spans="1:42" x14ac:dyDescent="0.3">
      <c r="A6641" s="1" t="s">
        <v>7828</v>
      </c>
      <c r="B6641" s="1" t="s">
        <v>47</v>
      </c>
      <c r="C6641" s="4">
        <v>61</v>
      </c>
      <c r="D6641" s="4" t="str">
        <f t="shared" si="412"/>
        <v>Senior Citizen</v>
      </c>
      <c r="E6641" s="1" t="s">
        <v>8253</v>
      </c>
      <c r="F6641" s="1" t="s">
        <v>8254</v>
      </c>
      <c r="G6641" s="1" t="s">
        <v>149</v>
      </c>
      <c r="H6641" s="1">
        <v>92139</v>
      </c>
      <c r="I6641" s="4">
        <v>0</v>
      </c>
      <c r="J6641" s="4">
        <v>1</v>
      </c>
      <c r="K6641" s="4" t="str">
        <f t="shared" si="413"/>
        <v>New</v>
      </c>
      <c r="L6641" s="1" t="s">
        <v>40</v>
      </c>
      <c r="M6641" s="1" t="s">
        <v>38</v>
      </c>
      <c r="N6641" s="7">
        <v>44.22</v>
      </c>
      <c r="O6641" s="1" t="s">
        <v>41</v>
      </c>
      <c r="P6641" s="1" t="s">
        <v>41</v>
      </c>
      <c r="Q6641" s="1" t="s">
        <v>8232</v>
      </c>
      <c r="R6641" s="7">
        <v>0</v>
      </c>
      <c r="S6641" s="1" t="s">
        <v>41</v>
      </c>
      <c r="T6641" s="1" t="s">
        <v>41</v>
      </c>
      <c r="U6641" s="1" t="s">
        <v>41</v>
      </c>
      <c r="V6641" s="1" t="s">
        <v>41</v>
      </c>
      <c r="W6641" s="1" t="s">
        <v>41</v>
      </c>
      <c r="X6641" s="1" t="s">
        <v>41</v>
      </c>
      <c r="Y6641" s="1" t="s">
        <v>41</v>
      </c>
      <c r="Z6641" s="1" t="s">
        <v>41</v>
      </c>
      <c r="AA6641" s="1" t="s">
        <v>49</v>
      </c>
      <c r="AB6641" s="1" t="s">
        <v>41</v>
      </c>
      <c r="AC6641" s="1" t="s">
        <v>44</v>
      </c>
      <c r="AD6641" s="7">
        <v>19.100000000000001</v>
      </c>
      <c r="AE6641" s="7">
        <v>19.100000000000001</v>
      </c>
      <c r="AF6641" s="7">
        <v>0</v>
      </c>
      <c r="AG6641" s="7">
        <v>0</v>
      </c>
      <c r="AH6641" s="7">
        <v>44.22</v>
      </c>
      <c r="AI6641" s="7">
        <v>63.32</v>
      </c>
      <c r="AJ6641" s="7">
        <f t="shared" si="414"/>
        <v>63.32</v>
      </c>
      <c r="AK6641" s="7" t="s">
        <v>8249</v>
      </c>
      <c r="AL6641" s="1" t="s">
        <v>96</v>
      </c>
      <c r="AM6641" s="1">
        <f t="shared" si="415"/>
        <v>0</v>
      </c>
      <c r="AN6641" s="1" t="s">
        <v>8232</v>
      </c>
      <c r="AO6641" s="1" t="s">
        <v>108</v>
      </c>
      <c r="AP6641" s="4">
        <f>1</f>
        <v>1</v>
      </c>
    </row>
    <row r="6642" spans="1:42" x14ac:dyDescent="0.3">
      <c r="A6642" s="1" t="s">
        <v>7829</v>
      </c>
      <c r="B6642" s="1" t="s">
        <v>37</v>
      </c>
      <c r="C6642" s="4">
        <v>52</v>
      </c>
      <c r="D6642" s="4" t="str">
        <f t="shared" si="412"/>
        <v>Senior Citizen</v>
      </c>
      <c r="E6642" s="1" t="s">
        <v>8253</v>
      </c>
      <c r="F6642" s="1" t="s">
        <v>8254</v>
      </c>
      <c r="G6642" s="1" t="s">
        <v>1673</v>
      </c>
      <c r="H6642" s="1">
        <v>92249</v>
      </c>
      <c r="I6642" s="4">
        <v>0</v>
      </c>
      <c r="J6642" s="4">
        <v>11</v>
      </c>
      <c r="K6642" s="4" t="str">
        <f t="shared" si="413"/>
        <v>New</v>
      </c>
      <c r="L6642" s="1" t="s">
        <v>40</v>
      </c>
      <c r="M6642" s="1" t="s">
        <v>38</v>
      </c>
      <c r="N6642" s="7">
        <v>26.85</v>
      </c>
      <c r="O6642" s="1" t="s">
        <v>41</v>
      </c>
      <c r="P6642" s="1" t="s">
        <v>41</v>
      </c>
      <c r="Q6642" s="1" t="s">
        <v>8232</v>
      </c>
      <c r="R6642" s="7">
        <v>0</v>
      </c>
      <c r="S6642" s="1" t="s">
        <v>41</v>
      </c>
      <c r="T6642" s="1" t="s">
        <v>41</v>
      </c>
      <c r="U6642" s="1" t="s">
        <v>41</v>
      </c>
      <c r="V6642" s="1" t="s">
        <v>41</v>
      </c>
      <c r="W6642" s="1" t="s">
        <v>41</v>
      </c>
      <c r="X6642" s="1" t="s">
        <v>41</v>
      </c>
      <c r="Y6642" s="1" t="s">
        <v>41</v>
      </c>
      <c r="Z6642" s="1" t="s">
        <v>41</v>
      </c>
      <c r="AA6642" s="1" t="s">
        <v>43</v>
      </c>
      <c r="AB6642" s="1" t="s">
        <v>41</v>
      </c>
      <c r="AC6642" s="1" t="s">
        <v>44</v>
      </c>
      <c r="AD6642" s="7">
        <v>20.05</v>
      </c>
      <c r="AE6642" s="7">
        <v>237.7</v>
      </c>
      <c r="AF6642" s="7">
        <v>0</v>
      </c>
      <c r="AG6642" s="7">
        <v>0</v>
      </c>
      <c r="AH6642" s="7">
        <v>295.35000000000002</v>
      </c>
      <c r="AI6642" s="7">
        <v>533.04999999999995</v>
      </c>
      <c r="AJ6642" s="7">
        <f t="shared" si="414"/>
        <v>48.459090909090904</v>
      </c>
      <c r="AK6642" s="7" t="s">
        <v>8246</v>
      </c>
      <c r="AL6642" s="1" t="s">
        <v>45</v>
      </c>
      <c r="AM6642" s="1">
        <f t="shared" si="415"/>
        <v>0</v>
      </c>
      <c r="AN6642" s="1" t="s">
        <v>8232</v>
      </c>
      <c r="AO6642" s="1" t="s">
        <v>108</v>
      </c>
      <c r="AP6642" s="4">
        <f>1</f>
        <v>1</v>
      </c>
    </row>
    <row r="6643" spans="1:42" x14ac:dyDescent="0.3">
      <c r="A6643" s="1" t="s">
        <v>7830</v>
      </c>
      <c r="B6643" s="1" t="s">
        <v>47</v>
      </c>
      <c r="C6643" s="4">
        <v>24</v>
      </c>
      <c r="D6643" s="4" t="str">
        <f t="shared" si="412"/>
        <v>Teenager</v>
      </c>
      <c r="E6643" s="1" t="s">
        <v>3</v>
      </c>
      <c r="F6643" s="1" t="s">
        <v>8257</v>
      </c>
      <c r="G6643" s="1" t="s">
        <v>457</v>
      </c>
      <c r="H6643" s="1">
        <v>95546</v>
      </c>
      <c r="I6643" s="4">
        <v>9</v>
      </c>
      <c r="J6643" s="4">
        <v>72</v>
      </c>
      <c r="K6643" s="4" t="str">
        <f t="shared" si="413"/>
        <v>Veteran</v>
      </c>
      <c r="L6643" s="1" t="s">
        <v>70</v>
      </c>
      <c r="M6643" s="1" t="s">
        <v>41</v>
      </c>
      <c r="N6643" s="7">
        <v>25.420517214274568</v>
      </c>
      <c r="O6643" s="1" t="s">
        <v>41</v>
      </c>
      <c r="P6643" s="1" t="s">
        <v>38</v>
      </c>
      <c r="Q6643" s="1" t="s">
        <v>77</v>
      </c>
      <c r="R6643" s="7">
        <v>51</v>
      </c>
      <c r="S6643" s="1" t="s">
        <v>38</v>
      </c>
      <c r="T6643" s="1" t="s">
        <v>38</v>
      </c>
      <c r="U6643" s="1" t="s">
        <v>38</v>
      </c>
      <c r="V6643" s="1" t="s">
        <v>38</v>
      </c>
      <c r="W6643" s="1" t="s">
        <v>38</v>
      </c>
      <c r="X6643" s="1" t="s">
        <v>38</v>
      </c>
      <c r="Y6643" s="1" t="s">
        <v>38</v>
      </c>
      <c r="Z6643" s="1" t="s">
        <v>41</v>
      </c>
      <c r="AA6643" s="1" t="s">
        <v>71</v>
      </c>
      <c r="AB6643" s="1" t="s">
        <v>38</v>
      </c>
      <c r="AC6643" s="1" t="s">
        <v>44</v>
      </c>
      <c r="AD6643" s="7">
        <v>65.25</v>
      </c>
      <c r="AE6643" s="7">
        <v>4478.8500000000004</v>
      </c>
      <c r="AF6643" s="7">
        <v>0</v>
      </c>
      <c r="AG6643" s="7">
        <v>80</v>
      </c>
      <c r="AH6643" s="7">
        <v>0</v>
      </c>
      <c r="AI6643" s="7">
        <v>4558.8500000000004</v>
      </c>
      <c r="AJ6643" s="7">
        <f t="shared" si="414"/>
        <v>63.317361111111119</v>
      </c>
      <c r="AK6643" s="7" t="s">
        <v>8249</v>
      </c>
      <c r="AL6643" s="1" t="s">
        <v>45</v>
      </c>
      <c r="AM6643" s="1">
        <f t="shared" si="415"/>
        <v>0</v>
      </c>
      <c r="AN6643" s="1" t="s">
        <v>8232</v>
      </c>
      <c r="AO6643" s="1" t="s">
        <v>108</v>
      </c>
      <c r="AP6643" s="4">
        <f>1</f>
        <v>1</v>
      </c>
    </row>
    <row r="6644" spans="1:42" x14ac:dyDescent="0.3">
      <c r="A6644" s="1" t="s">
        <v>7831</v>
      </c>
      <c r="B6644" s="1" t="s">
        <v>47</v>
      </c>
      <c r="C6644" s="4">
        <v>53</v>
      </c>
      <c r="D6644" s="4" t="str">
        <f t="shared" si="412"/>
        <v>Senior Citizen</v>
      </c>
      <c r="E6644" s="1" t="s">
        <v>3</v>
      </c>
      <c r="F6644" s="1" t="s">
        <v>8254</v>
      </c>
      <c r="G6644" s="1" t="s">
        <v>339</v>
      </c>
      <c r="H6644" s="1">
        <v>93274</v>
      </c>
      <c r="I6644" s="4">
        <v>1</v>
      </c>
      <c r="J6644" s="4">
        <v>1</v>
      </c>
      <c r="K6644" s="4" t="str">
        <f t="shared" si="413"/>
        <v>New</v>
      </c>
      <c r="L6644" s="1" t="s">
        <v>40</v>
      </c>
      <c r="M6644" s="1" t="s">
        <v>38</v>
      </c>
      <c r="N6644" s="7">
        <v>35.15</v>
      </c>
      <c r="O6644" s="1" t="s">
        <v>41</v>
      </c>
      <c r="P6644" s="1" t="s">
        <v>38</v>
      </c>
      <c r="Q6644" s="1" t="s">
        <v>53</v>
      </c>
      <c r="R6644" s="7">
        <v>14</v>
      </c>
      <c r="S6644" s="1" t="s">
        <v>41</v>
      </c>
      <c r="T6644" s="1" t="s">
        <v>41</v>
      </c>
      <c r="U6644" s="1" t="s">
        <v>38</v>
      </c>
      <c r="V6644" s="1" t="s">
        <v>41</v>
      </c>
      <c r="W6644" s="1" t="s">
        <v>41</v>
      </c>
      <c r="X6644" s="1" t="s">
        <v>41</v>
      </c>
      <c r="Y6644" s="1" t="s">
        <v>41</v>
      </c>
      <c r="Z6644" s="1" t="s">
        <v>41</v>
      </c>
      <c r="AA6644" s="1" t="s">
        <v>49</v>
      </c>
      <c r="AB6644" s="1" t="s">
        <v>41</v>
      </c>
      <c r="AC6644" s="1" t="s">
        <v>54</v>
      </c>
      <c r="AD6644" s="7">
        <v>76.2</v>
      </c>
      <c r="AE6644" s="7">
        <v>76.2</v>
      </c>
      <c r="AF6644" s="7">
        <v>0</v>
      </c>
      <c r="AG6644" s="7">
        <v>50</v>
      </c>
      <c r="AH6644" s="7">
        <v>35.15</v>
      </c>
      <c r="AI6644" s="7">
        <v>161.35</v>
      </c>
      <c r="AJ6644" s="7">
        <f t="shared" si="414"/>
        <v>161.35</v>
      </c>
      <c r="AK6644" s="7" t="s">
        <v>8248</v>
      </c>
      <c r="AL6644" s="1" t="s">
        <v>55</v>
      </c>
      <c r="AM6644" s="1">
        <f t="shared" si="415"/>
        <v>1</v>
      </c>
      <c r="AN6644" s="1" t="s">
        <v>107</v>
      </c>
      <c r="AO6644" s="1" t="s">
        <v>108</v>
      </c>
      <c r="AP6644" s="4">
        <f>1</f>
        <v>1</v>
      </c>
    </row>
    <row r="6645" spans="1:42" x14ac:dyDescent="0.3">
      <c r="A6645" s="1" t="s">
        <v>7832</v>
      </c>
      <c r="B6645" s="1" t="s">
        <v>37</v>
      </c>
      <c r="C6645" s="4">
        <v>39</v>
      </c>
      <c r="D6645" s="4" t="str">
        <f t="shared" si="412"/>
        <v>Adult</v>
      </c>
      <c r="E6645" s="1" t="s">
        <v>3</v>
      </c>
      <c r="F6645" s="1" t="s">
        <v>8254</v>
      </c>
      <c r="G6645" s="1" t="s">
        <v>369</v>
      </c>
      <c r="H6645" s="1">
        <v>95050</v>
      </c>
      <c r="I6645" s="4">
        <v>3</v>
      </c>
      <c r="J6645" s="4">
        <v>36</v>
      </c>
      <c r="K6645" s="4" t="str">
        <f t="shared" si="413"/>
        <v>Loyal</v>
      </c>
      <c r="L6645" s="1" t="s">
        <v>40</v>
      </c>
      <c r="M6645" s="1" t="s">
        <v>38</v>
      </c>
      <c r="N6645" s="7">
        <v>24.51</v>
      </c>
      <c r="O6645" s="1" t="s">
        <v>38</v>
      </c>
      <c r="P6645" s="1" t="s">
        <v>38</v>
      </c>
      <c r="Q6645" s="1" t="s">
        <v>53</v>
      </c>
      <c r="R6645" s="7">
        <v>27</v>
      </c>
      <c r="S6645" s="1" t="s">
        <v>41</v>
      </c>
      <c r="T6645" s="1" t="s">
        <v>38</v>
      </c>
      <c r="U6645" s="1" t="s">
        <v>38</v>
      </c>
      <c r="V6645" s="1" t="s">
        <v>41</v>
      </c>
      <c r="W6645" s="1" t="s">
        <v>38</v>
      </c>
      <c r="X6645" s="1" t="s">
        <v>41</v>
      </c>
      <c r="Y6645" s="1" t="s">
        <v>41</v>
      </c>
      <c r="Z6645" s="1" t="s">
        <v>38</v>
      </c>
      <c r="AA6645" s="1" t="s">
        <v>49</v>
      </c>
      <c r="AB6645" s="1" t="s">
        <v>38</v>
      </c>
      <c r="AC6645" s="1" t="s">
        <v>54</v>
      </c>
      <c r="AD6645" s="7">
        <v>97.35</v>
      </c>
      <c r="AE6645" s="7">
        <v>3457.9</v>
      </c>
      <c r="AF6645" s="7">
        <v>4.96</v>
      </c>
      <c r="AG6645" s="7">
        <v>0</v>
      </c>
      <c r="AH6645" s="7">
        <v>882.36</v>
      </c>
      <c r="AI6645" s="7">
        <v>4335.3</v>
      </c>
      <c r="AJ6645" s="7">
        <f t="shared" si="414"/>
        <v>120.42500000000001</v>
      </c>
      <c r="AK6645" s="7" t="s">
        <v>8247</v>
      </c>
      <c r="AL6645" s="1" t="s">
        <v>55</v>
      </c>
      <c r="AM6645" s="1">
        <f t="shared" si="415"/>
        <v>1</v>
      </c>
      <c r="AN6645" s="1" t="s">
        <v>61</v>
      </c>
      <c r="AO6645" s="1" t="s">
        <v>99</v>
      </c>
      <c r="AP6645" s="4">
        <f>1</f>
        <v>1</v>
      </c>
    </row>
    <row r="6646" spans="1:42" x14ac:dyDescent="0.3">
      <c r="A6646" s="1" t="s">
        <v>7833</v>
      </c>
      <c r="B6646" s="1" t="s">
        <v>47</v>
      </c>
      <c r="C6646" s="4">
        <v>33</v>
      </c>
      <c r="D6646" s="4" t="str">
        <f t="shared" si="412"/>
        <v>Adult</v>
      </c>
      <c r="E6646" s="1" t="s">
        <v>3</v>
      </c>
      <c r="F6646" s="1" t="s">
        <v>8255</v>
      </c>
      <c r="G6646" s="1" t="s">
        <v>886</v>
      </c>
      <c r="H6646" s="1">
        <v>90621</v>
      </c>
      <c r="I6646" s="4">
        <v>1</v>
      </c>
      <c r="J6646" s="4">
        <v>27</v>
      </c>
      <c r="K6646" s="4" t="str">
        <f t="shared" si="413"/>
        <v>Loyal</v>
      </c>
      <c r="L6646" s="1" t="s">
        <v>127</v>
      </c>
      <c r="M6646" s="1" t="s">
        <v>38</v>
      </c>
      <c r="N6646" s="7">
        <v>48.17</v>
      </c>
      <c r="O6646" s="1" t="s">
        <v>38</v>
      </c>
      <c r="P6646" s="1" t="s">
        <v>38</v>
      </c>
      <c r="Q6646" s="1" t="s">
        <v>53</v>
      </c>
      <c r="R6646" s="7">
        <v>15</v>
      </c>
      <c r="S6646" s="1" t="s">
        <v>41</v>
      </c>
      <c r="T6646" s="1" t="s">
        <v>38</v>
      </c>
      <c r="U6646" s="1" t="s">
        <v>41</v>
      </c>
      <c r="V6646" s="1" t="s">
        <v>38</v>
      </c>
      <c r="W6646" s="1" t="s">
        <v>41</v>
      </c>
      <c r="X6646" s="1" t="s">
        <v>41</v>
      </c>
      <c r="Y6646" s="1" t="s">
        <v>41</v>
      </c>
      <c r="Z6646" s="1" t="s">
        <v>41</v>
      </c>
      <c r="AA6646" s="1" t="s">
        <v>49</v>
      </c>
      <c r="AB6646" s="1" t="s">
        <v>38</v>
      </c>
      <c r="AC6646" s="1" t="s">
        <v>44</v>
      </c>
      <c r="AD6646" s="7">
        <v>85.2</v>
      </c>
      <c r="AE6646" s="7">
        <v>2151.6</v>
      </c>
      <c r="AF6646" s="7">
        <v>0</v>
      </c>
      <c r="AG6646" s="7">
        <v>30</v>
      </c>
      <c r="AH6646" s="7">
        <v>1300.5899999999999</v>
      </c>
      <c r="AI6646" s="7">
        <v>3482.19</v>
      </c>
      <c r="AJ6646" s="7">
        <f t="shared" si="414"/>
        <v>128.97</v>
      </c>
      <c r="AK6646" s="7" t="s">
        <v>8247</v>
      </c>
      <c r="AL6646" s="1" t="s">
        <v>45</v>
      </c>
      <c r="AM6646" s="1">
        <f t="shared" si="415"/>
        <v>0</v>
      </c>
      <c r="AN6646" s="1" t="s">
        <v>8232</v>
      </c>
      <c r="AO6646" s="1" t="s">
        <v>108</v>
      </c>
      <c r="AP6646" s="4">
        <f>1</f>
        <v>1</v>
      </c>
    </row>
    <row r="6647" spans="1:42" x14ac:dyDescent="0.3">
      <c r="A6647" s="1" t="s">
        <v>7834</v>
      </c>
      <c r="B6647" s="1" t="s">
        <v>37</v>
      </c>
      <c r="C6647" s="4">
        <v>30</v>
      </c>
      <c r="D6647" s="4" t="str">
        <f t="shared" si="412"/>
        <v>Adult</v>
      </c>
      <c r="E6647" s="1" t="s">
        <v>3</v>
      </c>
      <c r="F6647" s="1" t="s">
        <v>8254</v>
      </c>
      <c r="G6647" s="1" t="s">
        <v>231</v>
      </c>
      <c r="H6647" s="1">
        <v>91801</v>
      </c>
      <c r="I6647" s="4">
        <v>1</v>
      </c>
      <c r="J6647" s="4">
        <v>50</v>
      </c>
      <c r="K6647" s="4" t="str">
        <f t="shared" si="413"/>
        <v>Veteran</v>
      </c>
      <c r="L6647" s="1" t="s">
        <v>40</v>
      </c>
      <c r="M6647" s="1" t="s">
        <v>38</v>
      </c>
      <c r="N6647" s="7">
        <v>28.1</v>
      </c>
      <c r="O6647" s="1" t="s">
        <v>41</v>
      </c>
      <c r="P6647" s="1" t="s">
        <v>41</v>
      </c>
      <c r="Q6647" s="1" t="s">
        <v>8232</v>
      </c>
      <c r="R6647" s="7">
        <v>0</v>
      </c>
      <c r="S6647" s="1" t="s">
        <v>41</v>
      </c>
      <c r="T6647" s="1" t="s">
        <v>41</v>
      </c>
      <c r="U6647" s="1" t="s">
        <v>41</v>
      </c>
      <c r="V6647" s="1" t="s">
        <v>41</v>
      </c>
      <c r="W6647" s="1" t="s">
        <v>41</v>
      </c>
      <c r="X6647" s="1" t="s">
        <v>41</v>
      </c>
      <c r="Y6647" s="1" t="s">
        <v>41</v>
      </c>
      <c r="Z6647" s="1" t="s">
        <v>41</v>
      </c>
      <c r="AA6647" s="1" t="s">
        <v>43</v>
      </c>
      <c r="AB6647" s="1" t="s">
        <v>38</v>
      </c>
      <c r="AC6647" s="1" t="s">
        <v>54</v>
      </c>
      <c r="AD6647" s="7">
        <v>19.850000000000001</v>
      </c>
      <c r="AE6647" s="7">
        <v>943.1</v>
      </c>
      <c r="AF6647" s="7">
        <v>0</v>
      </c>
      <c r="AG6647" s="7">
        <v>0</v>
      </c>
      <c r="AH6647" s="7">
        <v>1405</v>
      </c>
      <c r="AI6647" s="7">
        <v>2348.1</v>
      </c>
      <c r="AJ6647" s="7">
        <f t="shared" si="414"/>
        <v>46.961999999999996</v>
      </c>
      <c r="AK6647" s="7" t="s">
        <v>8246</v>
      </c>
      <c r="AL6647" s="1" t="s">
        <v>45</v>
      </c>
      <c r="AM6647" s="1">
        <f t="shared" si="415"/>
        <v>0</v>
      </c>
      <c r="AN6647" s="1" t="s">
        <v>8232</v>
      </c>
      <c r="AO6647" s="1" t="s">
        <v>108</v>
      </c>
      <c r="AP6647" s="4">
        <f>1</f>
        <v>1</v>
      </c>
    </row>
    <row r="6648" spans="1:42" x14ac:dyDescent="0.3">
      <c r="A6648" s="1" t="s">
        <v>7835</v>
      </c>
      <c r="B6648" s="1" t="s">
        <v>47</v>
      </c>
      <c r="C6648" s="4">
        <v>21</v>
      </c>
      <c r="D6648" s="4" t="str">
        <f t="shared" si="412"/>
        <v>Teenager</v>
      </c>
      <c r="E6648" s="1" t="s">
        <v>3</v>
      </c>
      <c r="F6648" s="1" t="s">
        <v>8254</v>
      </c>
      <c r="G6648" s="1" t="s">
        <v>1048</v>
      </c>
      <c r="H6648" s="1">
        <v>94520</v>
      </c>
      <c r="I6648" s="4">
        <v>1</v>
      </c>
      <c r="J6648" s="4">
        <v>1</v>
      </c>
      <c r="K6648" s="4" t="str">
        <f t="shared" si="413"/>
        <v>New</v>
      </c>
      <c r="L6648" s="1" t="s">
        <v>40</v>
      </c>
      <c r="M6648" s="1" t="s">
        <v>38</v>
      </c>
      <c r="N6648" s="7">
        <v>32.08</v>
      </c>
      <c r="O6648" s="1" t="s">
        <v>41</v>
      </c>
      <c r="P6648" s="1" t="s">
        <v>38</v>
      </c>
      <c r="Q6648" s="1" t="s">
        <v>77</v>
      </c>
      <c r="R6648" s="7">
        <v>73</v>
      </c>
      <c r="S6648" s="1" t="s">
        <v>41</v>
      </c>
      <c r="T6648" s="1" t="s">
        <v>41</v>
      </c>
      <c r="U6648" s="1" t="s">
        <v>41</v>
      </c>
      <c r="V6648" s="1" t="s">
        <v>41</v>
      </c>
      <c r="W6648" s="1" t="s">
        <v>41</v>
      </c>
      <c r="X6648" s="1" t="s">
        <v>41</v>
      </c>
      <c r="Y6648" s="1" t="s">
        <v>38</v>
      </c>
      <c r="Z6648" s="1" t="s">
        <v>38</v>
      </c>
      <c r="AA6648" s="1" t="s">
        <v>49</v>
      </c>
      <c r="AB6648" s="1" t="s">
        <v>41</v>
      </c>
      <c r="AC6648" s="1" t="s">
        <v>44</v>
      </c>
      <c r="AD6648" s="7">
        <v>44.7</v>
      </c>
      <c r="AE6648" s="7">
        <v>44.7</v>
      </c>
      <c r="AF6648" s="7">
        <v>0</v>
      </c>
      <c r="AG6648" s="7">
        <v>0</v>
      </c>
      <c r="AH6648" s="7">
        <v>32.08</v>
      </c>
      <c r="AI6648" s="7">
        <v>76.78</v>
      </c>
      <c r="AJ6648" s="7">
        <f t="shared" si="414"/>
        <v>76.78</v>
      </c>
      <c r="AK6648" s="7" t="s">
        <v>8249</v>
      </c>
      <c r="AL6648" s="1" t="s">
        <v>55</v>
      </c>
      <c r="AM6648" s="1">
        <f t="shared" si="415"/>
        <v>1</v>
      </c>
      <c r="AN6648" s="1" t="s">
        <v>107</v>
      </c>
      <c r="AO6648" s="1" t="s">
        <v>108</v>
      </c>
      <c r="AP6648" s="4">
        <f>1</f>
        <v>1</v>
      </c>
    </row>
    <row r="6649" spans="1:42" x14ac:dyDescent="0.3">
      <c r="A6649" s="1" t="s">
        <v>7836</v>
      </c>
      <c r="B6649" s="1" t="s">
        <v>47</v>
      </c>
      <c r="C6649" s="4">
        <v>52</v>
      </c>
      <c r="D6649" s="4" t="str">
        <f t="shared" si="412"/>
        <v>Senior Citizen</v>
      </c>
      <c r="E6649" s="1" t="s">
        <v>8253</v>
      </c>
      <c r="F6649" s="1" t="s">
        <v>8254</v>
      </c>
      <c r="G6649" s="1" t="s">
        <v>761</v>
      </c>
      <c r="H6649" s="1">
        <v>93306</v>
      </c>
      <c r="I6649" s="4">
        <v>0</v>
      </c>
      <c r="J6649" s="4">
        <v>35</v>
      </c>
      <c r="K6649" s="4" t="str">
        <f t="shared" si="413"/>
        <v>Loyal</v>
      </c>
      <c r="L6649" s="1" t="s">
        <v>40</v>
      </c>
      <c r="M6649" s="1" t="s">
        <v>38</v>
      </c>
      <c r="N6649" s="7">
        <v>41.21</v>
      </c>
      <c r="O6649" s="1" t="s">
        <v>38</v>
      </c>
      <c r="P6649" s="1" t="s">
        <v>38</v>
      </c>
      <c r="Q6649" s="1" t="s">
        <v>53</v>
      </c>
      <c r="R6649" s="7">
        <v>6</v>
      </c>
      <c r="S6649" s="1" t="s">
        <v>41</v>
      </c>
      <c r="T6649" s="1" t="s">
        <v>41</v>
      </c>
      <c r="U6649" s="1" t="s">
        <v>41</v>
      </c>
      <c r="V6649" s="1" t="s">
        <v>41</v>
      </c>
      <c r="W6649" s="1" t="s">
        <v>38</v>
      </c>
      <c r="X6649" s="1" t="s">
        <v>41</v>
      </c>
      <c r="Y6649" s="1" t="s">
        <v>41</v>
      </c>
      <c r="Z6649" s="1" t="s">
        <v>38</v>
      </c>
      <c r="AA6649" s="1" t="s">
        <v>49</v>
      </c>
      <c r="AB6649" s="1" t="s">
        <v>41</v>
      </c>
      <c r="AC6649" s="1" t="s">
        <v>54</v>
      </c>
      <c r="AD6649" s="7">
        <v>83.15</v>
      </c>
      <c r="AE6649" s="7">
        <v>2848.45</v>
      </c>
      <c r="AF6649" s="7">
        <v>18.84</v>
      </c>
      <c r="AG6649" s="7">
        <v>0</v>
      </c>
      <c r="AH6649" s="7">
        <v>1442.35</v>
      </c>
      <c r="AI6649" s="7">
        <v>4271.96</v>
      </c>
      <c r="AJ6649" s="7">
        <f t="shared" si="414"/>
        <v>122.056</v>
      </c>
      <c r="AK6649" s="7" t="s">
        <v>8247</v>
      </c>
      <c r="AL6649" s="1" t="s">
        <v>45</v>
      </c>
      <c r="AM6649" s="1">
        <f t="shared" si="415"/>
        <v>0</v>
      </c>
      <c r="AN6649" s="1" t="s">
        <v>8232</v>
      </c>
      <c r="AO6649" s="1" t="s">
        <v>108</v>
      </c>
      <c r="AP6649" s="4">
        <f>1</f>
        <v>1</v>
      </c>
    </row>
    <row r="6650" spans="1:42" x14ac:dyDescent="0.3">
      <c r="A6650" s="1" t="s">
        <v>7837</v>
      </c>
      <c r="B6650" s="1" t="s">
        <v>47</v>
      </c>
      <c r="C6650" s="4">
        <v>22</v>
      </c>
      <c r="D6650" s="4" t="str">
        <f t="shared" si="412"/>
        <v>Teenager</v>
      </c>
      <c r="E6650" s="1" t="s">
        <v>8253</v>
      </c>
      <c r="F6650" s="1" t="s">
        <v>8254</v>
      </c>
      <c r="G6650" s="1" t="s">
        <v>243</v>
      </c>
      <c r="H6650" s="1">
        <v>92028</v>
      </c>
      <c r="I6650" s="4">
        <v>0</v>
      </c>
      <c r="J6650" s="4">
        <v>7</v>
      </c>
      <c r="K6650" s="4" t="str">
        <f t="shared" si="413"/>
        <v>New</v>
      </c>
      <c r="L6650" s="1" t="s">
        <v>52</v>
      </c>
      <c r="M6650" s="1" t="s">
        <v>38</v>
      </c>
      <c r="N6650" s="7">
        <v>30.61</v>
      </c>
      <c r="O6650" s="1" t="s">
        <v>38</v>
      </c>
      <c r="P6650" s="1" t="s">
        <v>38</v>
      </c>
      <c r="Q6650" s="1" t="s">
        <v>53</v>
      </c>
      <c r="R6650" s="7">
        <v>59</v>
      </c>
      <c r="S6650" s="1" t="s">
        <v>41</v>
      </c>
      <c r="T6650" s="1" t="s">
        <v>41</v>
      </c>
      <c r="U6650" s="1" t="s">
        <v>41</v>
      </c>
      <c r="V6650" s="1" t="s">
        <v>41</v>
      </c>
      <c r="W6650" s="1" t="s">
        <v>41</v>
      </c>
      <c r="X6650" s="1" t="s">
        <v>38</v>
      </c>
      <c r="Y6650" s="1" t="s">
        <v>38</v>
      </c>
      <c r="Z6650" s="1" t="s">
        <v>38</v>
      </c>
      <c r="AA6650" s="1" t="s">
        <v>49</v>
      </c>
      <c r="AB6650" s="1" t="s">
        <v>38</v>
      </c>
      <c r="AC6650" s="1" t="s">
        <v>54</v>
      </c>
      <c r="AD6650" s="7">
        <v>86.8</v>
      </c>
      <c r="AE6650" s="7">
        <v>620.35</v>
      </c>
      <c r="AF6650" s="7">
        <v>0</v>
      </c>
      <c r="AG6650" s="7">
        <v>0</v>
      </c>
      <c r="AH6650" s="7">
        <v>214.27</v>
      </c>
      <c r="AI6650" s="7">
        <v>834.62</v>
      </c>
      <c r="AJ6650" s="7">
        <f t="shared" si="414"/>
        <v>119.23142857142857</v>
      </c>
      <c r="AK6650" s="7" t="s">
        <v>8247</v>
      </c>
      <c r="AL6650" s="1" t="s">
        <v>55</v>
      </c>
      <c r="AM6650" s="1">
        <f t="shared" si="415"/>
        <v>1</v>
      </c>
      <c r="AN6650" s="1" t="s">
        <v>56</v>
      </c>
      <c r="AO6650" s="1" t="s">
        <v>102</v>
      </c>
      <c r="AP6650" s="4">
        <f>1</f>
        <v>1</v>
      </c>
    </row>
    <row r="6651" spans="1:42" x14ac:dyDescent="0.3">
      <c r="A6651" s="1" t="s">
        <v>7838</v>
      </c>
      <c r="B6651" s="1" t="s">
        <v>37</v>
      </c>
      <c r="C6651" s="4">
        <v>50</v>
      </c>
      <c r="D6651" s="4" t="str">
        <f t="shared" si="412"/>
        <v>Adult</v>
      </c>
      <c r="E6651" s="1" t="s">
        <v>3</v>
      </c>
      <c r="F6651" s="1" t="s">
        <v>8254</v>
      </c>
      <c r="G6651" s="1" t="s">
        <v>786</v>
      </c>
      <c r="H6651" s="1">
        <v>92066</v>
      </c>
      <c r="I6651" s="4">
        <v>5</v>
      </c>
      <c r="J6651" s="4">
        <v>53</v>
      </c>
      <c r="K6651" s="4" t="str">
        <f t="shared" si="413"/>
        <v>Veteran</v>
      </c>
      <c r="L6651" s="1" t="s">
        <v>74</v>
      </c>
      <c r="M6651" s="1" t="s">
        <v>38</v>
      </c>
      <c r="N6651" s="7">
        <v>46.24</v>
      </c>
      <c r="O6651" s="1" t="s">
        <v>41</v>
      </c>
      <c r="P6651" s="1" t="s">
        <v>41</v>
      </c>
      <c r="Q6651" s="1" t="s">
        <v>8232</v>
      </c>
      <c r="R6651" s="7">
        <v>0</v>
      </c>
      <c r="S6651" s="1" t="s">
        <v>41</v>
      </c>
      <c r="T6651" s="1" t="s">
        <v>41</v>
      </c>
      <c r="U6651" s="1" t="s">
        <v>41</v>
      </c>
      <c r="V6651" s="1" t="s">
        <v>41</v>
      </c>
      <c r="W6651" s="1" t="s">
        <v>41</v>
      </c>
      <c r="X6651" s="1" t="s">
        <v>41</v>
      </c>
      <c r="Y6651" s="1" t="s">
        <v>41</v>
      </c>
      <c r="Z6651" s="1" t="s">
        <v>41</v>
      </c>
      <c r="AA6651" s="1" t="s">
        <v>43</v>
      </c>
      <c r="AB6651" s="1" t="s">
        <v>41</v>
      </c>
      <c r="AC6651" s="1" t="s">
        <v>44</v>
      </c>
      <c r="AD6651" s="7">
        <v>19.05</v>
      </c>
      <c r="AE6651" s="7">
        <v>990.45</v>
      </c>
      <c r="AF6651" s="7">
        <v>0</v>
      </c>
      <c r="AG6651" s="7">
        <v>0</v>
      </c>
      <c r="AH6651" s="7">
        <v>2450.7199999999998</v>
      </c>
      <c r="AI6651" s="7">
        <v>3441.17</v>
      </c>
      <c r="AJ6651" s="7">
        <f t="shared" si="414"/>
        <v>64.927735849056603</v>
      </c>
      <c r="AK6651" s="7" t="s">
        <v>8249</v>
      </c>
      <c r="AL6651" s="1" t="s">
        <v>45</v>
      </c>
      <c r="AM6651" s="1">
        <f t="shared" si="415"/>
        <v>0</v>
      </c>
      <c r="AN6651" s="1" t="s">
        <v>8232</v>
      </c>
      <c r="AO6651" s="1" t="s">
        <v>108</v>
      </c>
      <c r="AP6651" s="4">
        <f>1</f>
        <v>1</v>
      </c>
    </row>
    <row r="6652" spans="1:42" x14ac:dyDescent="0.3">
      <c r="A6652" s="1" t="s">
        <v>7839</v>
      </c>
      <c r="B6652" s="1" t="s">
        <v>37</v>
      </c>
      <c r="C6652" s="4">
        <v>24</v>
      </c>
      <c r="D6652" s="4" t="str">
        <f t="shared" si="412"/>
        <v>Teenager</v>
      </c>
      <c r="E6652" s="1" t="s">
        <v>3</v>
      </c>
      <c r="F6652" s="1" t="s">
        <v>8254</v>
      </c>
      <c r="G6652" s="1" t="s">
        <v>2439</v>
      </c>
      <c r="H6652" s="1">
        <v>95445</v>
      </c>
      <c r="I6652" s="4">
        <v>7</v>
      </c>
      <c r="J6652" s="4">
        <v>72</v>
      </c>
      <c r="K6652" s="4" t="str">
        <f t="shared" si="413"/>
        <v>Veteran</v>
      </c>
      <c r="L6652" s="1" t="s">
        <v>70</v>
      </c>
      <c r="M6652" s="1" t="s">
        <v>38</v>
      </c>
      <c r="N6652" s="7">
        <v>20.54</v>
      </c>
      <c r="O6652" s="1" t="s">
        <v>41</v>
      </c>
      <c r="P6652" s="1" t="s">
        <v>38</v>
      </c>
      <c r="Q6652" s="1" t="s">
        <v>42</v>
      </c>
      <c r="R6652" s="7">
        <v>41</v>
      </c>
      <c r="S6652" s="1" t="s">
        <v>38</v>
      </c>
      <c r="T6652" s="1" t="s">
        <v>38</v>
      </c>
      <c r="U6652" s="1" t="s">
        <v>38</v>
      </c>
      <c r="V6652" s="1" t="s">
        <v>38</v>
      </c>
      <c r="W6652" s="1" t="s">
        <v>38</v>
      </c>
      <c r="X6652" s="1" t="s">
        <v>38</v>
      </c>
      <c r="Y6652" s="1" t="s">
        <v>38</v>
      </c>
      <c r="Z6652" s="1" t="s">
        <v>38</v>
      </c>
      <c r="AA6652" s="1" t="s">
        <v>71</v>
      </c>
      <c r="AB6652" s="1" t="s">
        <v>41</v>
      </c>
      <c r="AC6652" s="1" t="s">
        <v>44</v>
      </c>
      <c r="AD6652" s="7">
        <v>85.1</v>
      </c>
      <c r="AE6652" s="7">
        <v>6155.4</v>
      </c>
      <c r="AF6652" s="7">
        <v>0</v>
      </c>
      <c r="AG6652" s="7">
        <v>0</v>
      </c>
      <c r="AH6652" s="7">
        <v>1478.88</v>
      </c>
      <c r="AI6652" s="7">
        <v>7634.28</v>
      </c>
      <c r="AJ6652" s="7">
        <f t="shared" si="414"/>
        <v>106.03166666666667</v>
      </c>
      <c r="AK6652" s="7" t="s">
        <v>8247</v>
      </c>
      <c r="AL6652" s="1" t="s">
        <v>45</v>
      </c>
      <c r="AM6652" s="1">
        <f t="shared" si="415"/>
        <v>0</v>
      </c>
      <c r="AN6652" s="1" t="s">
        <v>8232</v>
      </c>
      <c r="AO6652" s="1" t="s">
        <v>108</v>
      </c>
      <c r="AP6652" s="4">
        <f>1</f>
        <v>1</v>
      </c>
    </row>
    <row r="6653" spans="1:42" x14ac:dyDescent="0.3">
      <c r="A6653" s="1" t="s">
        <v>7840</v>
      </c>
      <c r="B6653" s="1" t="s">
        <v>47</v>
      </c>
      <c r="C6653" s="4">
        <v>60</v>
      </c>
      <c r="D6653" s="4" t="str">
        <f t="shared" si="412"/>
        <v>Senior Citizen</v>
      </c>
      <c r="E6653" s="1" t="s">
        <v>8253</v>
      </c>
      <c r="F6653" s="1" t="s">
        <v>8254</v>
      </c>
      <c r="G6653" s="1" t="s">
        <v>303</v>
      </c>
      <c r="H6653" s="1">
        <v>94708</v>
      </c>
      <c r="I6653" s="4">
        <v>0</v>
      </c>
      <c r="J6653" s="4">
        <v>4</v>
      </c>
      <c r="K6653" s="4" t="str">
        <f t="shared" si="413"/>
        <v>New</v>
      </c>
      <c r="L6653" s="1" t="s">
        <v>40</v>
      </c>
      <c r="M6653" s="1" t="s">
        <v>38</v>
      </c>
      <c r="N6653" s="7">
        <v>30.44</v>
      </c>
      <c r="O6653" s="1" t="s">
        <v>38</v>
      </c>
      <c r="P6653" s="1" t="s">
        <v>38</v>
      </c>
      <c r="Q6653" s="1" t="s">
        <v>42</v>
      </c>
      <c r="R6653" s="7">
        <v>10</v>
      </c>
      <c r="S6653" s="1" t="s">
        <v>41</v>
      </c>
      <c r="T6653" s="1" t="s">
        <v>41</v>
      </c>
      <c r="U6653" s="1" t="s">
        <v>41</v>
      </c>
      <c r="V6653" s="1" t="s">
        <v>41</v>
      </c>
      <c r="W6653" s="1" t="s">
        <v>41</v>
      </c>
      <c r="X6653" s="1" t="s">
        <v>41</v>
      </c>
      <c r="Y6653" s="1" t="s">
        <v>41</v>
      </c>
      <c r="Z6653" s="1" t="s">
        <v>38</v>
      </c>
      <c r="AA6653" s="1" t="s">
        <v>49</v>
      </c>
      <c r="AB6653" s="1" t="s">
        <v>41</v>
      </c>
      <c r="AC6653" s="1" t="s">
        <v>44</v>
      </c>
      <c r="AD6653" s="7">
        <v>50.4</v>
      </c>
      <c r="AE6653" s="7">
        <v>206.6</v>
      </c>
      <c r="AF6653" s="7">
        <v>0</v>
      </c>
      <c r="AG6653" s="7">
        <v>0</v>
      </c>
      <c r="AH6653" s="7">
        <v>121.76</v>
      </c>
      <c r="AI6653" s="7">
        <v>328.36</v>
      </c>
      <c r="AJ6653" s="7">
        <f t="shared" si="414"/>
        <v>82.09</v>
      </c>
      <c r="AK6653" s="7" t="s">
        <v>8249</v>
      </c>
      <c r="AL6653" s="1" t="s">
        <v>55</v>
      </c>
      <c r="AM6653" s="1">
        <f t="shared" si="415"/>
        <v>1</v>
      </c>
      <c r="AN6653" s="1" t="s">
        <v>56</v>
      </c>
      <c r="AO6653" s="1" t="s">
        <v>57</v>
      </c>
      <c r="AP6653" s="4">
        <f>1</f>
        <v>1</v>
      </c>
    </row>
    <row r="6654" spans="1:42" x14ac:dyDescent="0.3">
      <c r="A6654" s="1" t="s">
        <v>7841</v>
      </c>
      <c r="B6654" s="1" t="s">
        <v>47</v>
      </c>
      <c r="C6654" s="4">
        <v>62</v>
      </c>
      <c r="D6654" s="4" t="str">
        <f t="shared" si="412"/>
        <v>Senior Citizen</v>
      </c>
      <c r="E6654" s="1" t="s">
        <v>3</v>
      </c>
      <c r="F6654" s="1" t="s">
        <v>8254</v>
      </c>
      <c r="G6654" s="1" t="s">
        <v>149</v>
      </c>
      <c r="H6654" s="1">
        <v>92126</v>
      </c>
      <c r="I6654" s="4">
        <v>1</v>
      </c>
      <c r="J6654" s="4">
        <v>32</v>
      </c>
      <c r="K6654" s="4" t="str">
        <f t="shared" si="413"/>
        <v>Loyal</v>
      </c>
      <c r="L6654" s="1" t="s">
        <v>127</v>
      </c>
      <c r="M6654" s="1" t="s">
        <v>38</v>
      </c>
      <c r="N6654" s="7">
        <v>22.57</v>
      </c>
      <c r="O6654" s="1" t="s">
        <v>38</v>
      </c>
      <c r="P6654" s="1" t="s">
        <v>38</v>
      </c>
      <c r="Q6654" s="1" t="s">
        <v>53</v>
      </c>
      <c r="R6654" s="7">
        <v>11</v>
      </c>
      <c r="S6654" s="1" t="s">
        <v>41</v>
      </c>
      <c r="T6654" s="1" t="s">
        <v>41</v>
      </c>
      <c r="U6654" s="1" t="s">
        <v>38</v>
      </c>
      <c r="V6654" s="1" t="s">
        <v>41</v>
      </c>
      <c r="W6654" s="1" t="s">
        <v>41</v>
      </c>
      <c r="X6654" s="1" t="s">
        <v>41</v>
      </c>
      <c r="Y6654" s="1" t="s">
        <v>41</v>
      </c>
      <c r="Z6654" s="1" t="s">
        <v>38</v>
      </c>
      <c r="AA6654" s="1" t="s">
        <v>49</v>
      </c>
      <c r="AB6654" s="1" t="s">
        <v>38</v>
      </c>
      <c r="AC6654" s="1" t="s">
        <v>54</v>
      </c>
      <c r="AD6654" s="7">
        <v>78.900000000000006</v>
      </c>
      <c r="AE6654" s="7">
        <v>2447.9499999999998</v>
      </c>
      <c r="AF6654" s="7">
        <v>0</v>
      </c>
      <c r="AG6654" s="7">
        <v>0</v>
      </c>
      <c r="AH6654" s="7">
        <v>722.24</v>
      </c>
      <c r="AI6654" s="7">
        <v>3170.19</v>
      </c>
      <c r="AJ6654" s="7">
        <f t="shared" si="414"/>
        <v>99.068437500000002</v>
      </c>
      <c r="AK6654" s="7" t="s">
        <v>8249</v>
      </c>
      <c r="AL6654" s="1" t="s">
        <v>55</v>
      </c>
      <c r="AM6654" s="1">
        <f t="shared" si="415"/>
        <v>1</v>
      </c>
      <c r="AN6654" s="1" t="s">
        <v>56</v>
      </c>
      <c r="AO6654" s="1" t="s">
        <v>102</v>
      </c>
      <c r="AP6654" s="4">
        <f>1</f>
        <v>1</v>
      </c>
    </row>
    <row r="6655" spans="1:42" x14ac:dyDescent="0.3">
      <c r="A6655" s="1" t="s">
        <v>7842</v>
      </c>
      <c r="B6655" s="1" t="s">
        <v>37</v>
      </c>
      <c r="C6655" s="4">
        <v>50</v>
      </c>
      <c r="D6655" s="4" t="str">
        <f t="shared" si="412"/>
        <v>Adult</v>
      </c>
      <c r="E6655" s="1" t="s">
        <v>8253</v>
      </c>
      <c r="F6655" s="1" t="s">
        <v>8254</v>
      </c>
      <c r="G6655" s="1" t="s">
        <v>1925</v>
      </c>
      <c r="H6655" s="1">
        <v>95948</v>
      </c>
      <c r="I6655" s="4">
        <v>0</v>
      </c>
      <c r="J6655" s="4">
        <v>25</v>
      </c>
      <c r="K6655" s="4" t="str">
        <f t="shared" si="413"/>
        <v>Loyal</v>
      </c>
      <c r="L6655" s="1" t="s">
        <v>127</v>
      </c>
      <c r="M6655" s="1" t="s">
        <v>38</v>
      </c>
      <c r="N6655" s="7">
        <v>30.28</v>
      </c>
      <c r="O6655" s="1" t="s">
        <v>41</v>
      </c>
      <c r="P6655" s="1" t="s">
        <v>41</v>
      </c>
      <c r="Q6655" s="1" t="s">
        <v>8232</v>
      </c>
      <c r="R6655" s="7">
        <v>0</v>
      </c>
      <c r="S6655" s="1" t="s">
        <v>41</v>
      </c>
      <c r="T6655" s="1" t="s">
        <v>41</v>
      </c>
      <c r="U6655" s="1" t="s">
        <v>41</v>
      </c>
      <c r="V6655" s="1" t="s">
        <v>41</v>
      </c>
      <c r="W6655" s="1" t="s">
        <v>41</v>
      </c>
      <c r="X6655" s="1" t="s">
        <v>41</v>
      </c>
      <c r="Y6655" s="1" t="s">
        <v>41</v>
      </c>
      <c r="Z6655" s="1" t="s">
        <v>41</v>
      </c>
      <c r="AA6655" s="1" t="s">
        <v>49</v>
      </c>
      <c r="AB6655" s="1" t="s">
        <v>41</v>
      </c>
      <c r="AC6655" s="1" t="s">
        <v>181</v>
      </c>
      <c r="AD6655" s="7">
        <v>19.05</v>
      </c>
      <c r="AE6655" s="7">
        <v>461.3</v>
      </c>
      <c r="AF6655" s="7">
        <v>0</v>
      </c>
      <c r="AG6655" s="7">
        <v>0</v>
      </c>
      <c r="AH6655" s="7">
        <v>757</v>
      </c>
      <c r="AI6655" s="7">
        <v>1218.3</v>
      </c>
      <c r="AJ6655" s="7">
        <f t="shared" si="414"/>
        <v>48.731999999999999</v>
      </c>
      <c r="AK6655" s="7" t="s">
        <v>8246</v>
      </c>
      <c r="AL6655" s="1" t="s">
        <v>45</v>
      </c>
      <c r="AM6655" s="1">
        <f t="shared" si="415"/>
        <v>0</v>
      </c>
      <c r="AN6655" s="1" t="s">
        <v>8232</v>
      </c>
      <c r="AO6655" s="1" t="s">
        <v>108</v>
      </c>
      <c r="AP6655" s="4">
        <f>1</f>
        <v>1</v>
      </c>
    </row>
    <row r="6656" spans="1:42" x14ac:dyDescent="0.3">
      <c r="A6656" s="1" t="s">
        <v>7843</v>
      </c>
      <c r="B6656" s="1" t="s">
        <v>47</v>
      </c>
      <c r="C6656" s="4">
        <v>56</v>
      </c>
      <c r="D6656" s="4" t="str">
        <f t="shared" si="412"/>
        <v>Senior Citizen</v>
      </c>
      <c r="E6656" s="1" t="s">
        <v>3</v>
      </c>
      <c r="F6656" s="1" t="s">
        <v>8254</v>
      </c>
      <c r="G6656" s="1" t="s">
        <v>106</v>
      </c>
      <c r="H6656" s="1">
        <v>96140</v>
      </c>
      <c r="I6656" s="4">
        <v>4</v>
      </c>
      <c r="J6656" s="4">
        <v>37</v>
      </c>
      <c r="K6656" s="4" t="str">
        <f t="shared" si="413"/>
        <v>Loyal</v>
      </c>
      <c r="L6656" s="1" t="s">
        <v>40</v>
      </c>
      <c r="M6656" s="1" t="s">
        <v>38</v>
      </c>
      <c r="N6656" s="7">
        <v>6.99</v>
      </c>
      <c r="O6656" s="1" t="s">
        <v>41</v>
      </c>
      <c r="P6656" s="1" t="s">
        <v>38</v>
      </c>
      <c r="Q6656" s="1" t="s">
        <v>53</v>
      </c>
      <c r="R6656" s="7">
        <v>22</v>
      </c>
      <c r="S6656" s="1" t="s">
        <v>41</v>
      </c>
      <c r="T6656" s="1" t="s">
        <v>41</v>
      </c>
      <c r="U6656" s="1" t="s">
        <v>38</v>
      </c>
      <c r="V6656" s="1" t="s">
        <v>38</v>
      </c>
      <c r="W6656" s="1" t="s">
        <v>41</v>
      </c>
      <c r="X6656" s="1" t="s">
        <v>38</v>
      </c>
      <c r="Y6656" s="1" t="s">
        <v>38</v>
      </c>
      <c r="Z6656" s="1" t="s">
        <v>41</v>
      </c>
      <c r="AA6656" s="1" t="s">
        <v>49</v>
      </c>
      <c r="AB6656" s="1" t="s">
        <v>38</v>
      </c>
      <c r="AC6656" s="1" t="s">
        <v>54</v>
      </c>
      <c r="AD6656" s="7">
        <v>90.35</v>
      </c>
      <c r="AE6656" s="7">
        <v>3419.3</v>
      </c>
      <c r="AF6656" s="7">
        <v>0</v>
      </c>
      <c r="AG6656" s="7">
        <v>150</v>
      </c>
      <c r="AH6656" s="7">
        <v>258.63</v>
      </c>
      <c r="AI6656" s="7">
        <v>3827.93</v>
      </c>
      <c r="AJ6656" s="7">
        <f t="shared" si="414"/>
        <v>103.45756756756757</v>
      </c>
      <c r="AK6656" s="7" t="s">
        <v>8247</v>
      </c>
      <c r="AL6656" s="1" t="s">
        <v>45</v>
      </c>
      <c r="AM6656" s="1">
        <f t="shared" si="415"/>
        <v>0</v>
      </c>
      <c r="AN6656" s="1" t="s">
        <v>8232</v>
      </c>
      <c r="AO6656" s="1" t="s">
        <v>108</v>
      </c>
      <c r="AP6656" s="4">
        <f>1</f>
        <v>1</v>
      </c>
    </row>
    <row r="6657" spans="1:42" x14ac:dyDescent="0.3">
      <c r="A6657" s="1" t="s">
        <v>7844</v>
      </c>
      <c r="B6657" s="1" t="s">
        <v>47</v>
      </c>
      <c r="C6657" s="4">
        <v>51</v>
      </c>
      <c r="D6657" s="4" t="str">
        <f t="shared" si="412"/>
        <v>Senior Citizen</v>
      </c>
      <c r="E6657" s="1" t="s">
        <v>3</v>
      </c>
      <c r="F6657" s="1" t="s">
        <v>8257</v>
      </c>
      <c r="G6657" s="1" t="s">
        <v>987</v>
      </c>
      <c r="H6657" s="1">
        <v>92782</v>
      </c>
      <c r="I6657" s="4">
        <v>2</v>
      </c>
      <c r="J6657" s="4">
        <v>26</v>
      </c>
      <c r="K6657" s="4" t="str">
        <f t="shared" si="413"/>
        <v>Loyal</v>
      </c>
      <c r="L6657" s="1" t="s">
        <v>127</v>
      </c>
      <c r="M6657" s="1" t="s">
        <v>38</v>
      </c>
      <c r="N6657" s="7">
        <v>36.71</v>
      </c>
      <c r="O6657" s="1" t="s">
        <v>38</v>
      </c>
      <c r="P6657" s="1" t="s">
        <v>38</v>
      </c>
      <c r="Q6657" s="1" t="s">
        <v>77</v>
      </c>
      <c r="R6657" s="7">
        <v>57</v>
      </c>
      <c r="S6657" s="1" t="s">
        <v>41</v>
      </c>
      <c r="T6657" s="1" t="s">
        <v>41</v>
      </c>
      <c r="U6657" s="1" t="s">
        <v>38</v>
      </c>
      <c r="V6657" s="1" t="s">
        <v>38</v>
      </c>
      <c r="W6657" s="1" t="s">
        <v>38</v>
      </c>
      <c r="X6657" s="1" t="s">
        <v>38</v>
      </c>
      <c r="Y6657" s="1" t="s">
        <v>38</v>
      </c>
      <c r="Z6657" s="1" t="s">
        <v>38</v>
      </c>
      <c r="AA6657" s="1" t="s">
        <v>43</v>
      </c>
      <c r="AB6657" s="1" t="s">
        <v>38</v>
      </c>
      <c r="AC6657" s="1" t="s">
        <v>44</v>
      </c>
      <c r="AD6657" s="7">
        <v>82</v>
      </c>
      <c r="AE6657" s="7">
        <v>2083.1</v>
      </c>
      <c r="AF6657" s="7">
        <v>42.43</v>
      </c>
      <c r="AG6657" s="7">
        <v>0</v>
      </c>
      <c r="AH6657" s="7">
        <v>954.46</v>
      </c>
      <c r="AI6657" s="7">
        <v>2995.13</v>
      </c>
      <c r="AJ6657" s="7">
        <f t="shared" si="414"/>
        <v>115.1973076923077</v>
      </c>
      <c r="AK6657" s="7" t="s">
        <v>8247</v>
      </c>
      <c r="AL6657" s="1" t="s">
        <v>45</v>
      </c>
      <c r="AM6657" s="1">
        <f t="shared" si="415"/>
        <v>0</v>
      </c>
      <c r="AN6657" s="1" t="s">
        <v>8232</v>
      </c>
      <c r="AO6657" s="1" t="s">
        <v>108</v>
      </c>
      <c r="AP6657" s="4">
        <f>1</f>
        <v>1</v>
      </c>
    </row>
    <row r="6658" spans="1:42" x14ac:dyDescent="0.3">
      <c r="A6658" s="1" t="s">
        <v>7845</v>
      </c>
      <c r="B6658" s="1" t="s">
        <v>47</v>
      </c>
      <c r="C6658" s="4">
        <v>41</v>
      </c>
      <c r="D6658" s="4" t="str">
        <f t="shared" si="412"/>
        <v>Adult</v>
      </c>
      <c r="E6658" s="1" t="s">
        <v>3</v>
      </c>
      <c r="F6658" s="1" t="s">
        <v>8257</v>
      </c>
      <c r="G6658" s="1" t="s">
        <v>648</v>
      </c>
      <c r="H6658" s="1">
        <v>90504</v>
      </c>
      <c r="I6658" s="4">
        <v>4</v>
      </c>
      <c r="J6658" s="4">
        <v>35</v>
      </c>
      <c r="K6658" s="4" t="str">
        <f t="shared" si="413"/>
        <v>Loyal</v>
      </c>
      <c r="L6658" s="1" t="s">
        <v>40</v>
      </c>
      <c r="M6658" s="1" t="s">
        <v>38</v>
      </c>
      <c r="N6658" s="7">
        <v>48.08</v>
      </c>
      <c r="O6658" s="1" t="s">
        <v>38</v>
      </c>
      <c r="P6658" s="1" t="s">
        <v>38</v>
      </c>
      <c r="Q6658" s="1" t="s">
        <v>53</v>
      </c>
      <c r="R6658" s="7">
        <v>53</v>
      </c>
      <c r="S6658" s="1" t="s">
        <v>41</v>
      </c>
      <c r="T6658" s="1" t="s">
        <v>38</v>
      </c>
      <c r="U6658" s="1" t="s">
        <v>41</v>
      </c>
      <c r="V6658" s="1" t="s">
        <v>41</v>
      </c>
      <c r="W6658" s="1" t="s">
        <v>38</v>
      </c>
      <c r="X6658" s="1" t="s">
        <v>41</v>
      </c>
      <c r="Y6658" s="1" t="s">
        <v>41</v>
      </c>
      <c r="Z6658" s="1" t="s">
        <v>41</v>
      </c>
      <c r="AA6658" s="1" t="s">
        <v>49</v>
      </c>
      <c r="AB6658" s="1" t="s">
        <v>38</v>
      </c>
      <c r="AC6658" s="1" t="s">
        <v>54</v>
      </c>
      <c r="AD6658" s="7">
        <v>89.65</v>
      </c>
      <c r="AE6658" s="7">
        <v>3161.6</v>
      </c>
      <c r="AF6658" s="7">
        <v>0</v>
      </c>
      <c r="AG6658" s="7">
        <v>40</v>
      </c>
      <c r="AH6658" s="7">
        <v>1682.8</v>
      </c>
      <c r="AI6658" s="7">
        <v>4884.3999999999996</v>
      </c>
      <c r="AJ6658" s="7">
        <f t="shared" si="414"/>
        <v>139.5542857142857</v>
      </c>
      <c r="AK6658" s="7" t="s">
        <v>8247</v>
      </c>
      <c r="AL6658" s="1" t="s">
        <v>45</v>
      </c>
      <c r="AM6658" s="1">
        <f t="shared" si="415"/>
        <v>0</v>
      </c>
      <c r="AN6658" s="1" t="s">
        <v>8232</v>
      </c>
      <c r="AO6658" s="1" t="s">
        <v>108</v>
      </c>
      <c r="AP6658" s="4">
        <f>1</f>
        <v>1</v>
      </c>
    </row>
    <row r="6659" spans="1:42" x14ac:dyDescent="0.3">
      <c r="A6659" s="1" t="s">
        <v>7846</v>
      </c>
      <c r="B6659" s="1" t="s">
        <v>47</v>
      </c>
      <c r="C6659" s="4">
        <v>69</v>
      </c>
      <c r="D6659" s="4" t="str">
        <f t="shared" ref="D6659:D6722" si="416">IF(C6659&lt;25, "Teenager", IF(C6659&lt;=50, "Adult", "Senior Citizen"))</f>
        <v>Senior Citizen</v>
      </c>
      <c r="E6659" s="1" t="s">
        <v>3</v>
      </c>
      <c r="F6659" s="1" t="s">
        <v>8254</v>
      </c>
      <c r="G6659" s="1" t="s">
        <v>216</v>
      </c>
      <c r="H6659" s="1">
        <v>95560</v>
      </c>
      <c r="I6659" s="4">
        <v>10</v>
      </c>
      <c r="J6659" s="4">
        <v>71</v>
      </c>
      <c r="K6659" s="4" t="str">
        <f t="shared" ref="K6659:K6722" si="417">IF(J6659&lt;12, "New", IF(J6659&lt;=48, "Loyal", "Veteran"))</f>
        <v>Veteran</v>
      </c>
      <c r="L6659" s="1" t="s">
        <v>40</v>
      </c>
      <c r="M6659" s="1" t="s">
        <v>38</v>
      </c>
      <c r="N6659" s="7">
        <v>11.35</v>
      </c>
      <c r="O6659" s="1" t="s">
        <v>41</v>
      </c>
      <c r="P6659" s="1" t="s">
        <v>38</v>
      </c>
      <c r="Q6659" s="1" t="s">
        <v>77</v>
      </c>
      <c r="R6659" s="7">
        <v>24</v>
      </c>
      <c r="S6659" s="1" t="s">
        <v>38</v>
      </c>
      <c r="T6659" s="1" t="s">
        <v>38</v>
      </c>
      <c r="U6659" s="1" t="s">
        <v>41</v>
      </c>
      <c r="V6659" s="1" t="s">
        <v>38</v>
      </c>
      <c r="W6659" s="1" t="s">
        <v>38</v>
      </c>
      <c r="X6659" s="1" t="s">
        <v>41</v>
      </c>
      <c r="Y6659" s="1" t="s">
        <v>41</v>
      </c>
      <c r="Z6659" s="1" t="s">
        <v>38</v>
      </c>
      <c r="AA6659" s="1" t="s">
        <v>43</v>
      </c>
      <c r="AB6659" s="1" t="s">
        <v>38</v>
      </c>
      <c r="AC6659" s="1" t="s">
        <v>54</v>
      </c>
      <c r="AD6659" s="7">
        <v>71</v>
      </c>
      <c r="AE6659" s="7">
        <v>5012.1000000000004</v>
      </c>
      <c r="AF6659" s="7">
        <v>0</v>
      </c>
      <c r="AG6659" s="7">
        <v>0</v>
      </c>
      <c r="AH6659" s="7">
        <v>805.85</v>
      </c>
      <c r="AI6659" s="7">
        <v>5817.95</v>
      </c>
      <c r="AJ6659" s="7">
        <f t="shared" ref="AJ6659:AJ6722" si="418">IF(J6659=0, 0, AI6659 / J6659)</f>
        <v>81.942957746478868</v>
      </c>
      <c r="AK6659" s="7" t="s">
        <v>8249</v>
      </c>
      <c r="AL6659" s="1" t="s">
        <v>45</v>
      </c>
      <c r="AM6659" s="1">
        <f t="shared" ref="AM6659:AM6722" si="419">IF(AL6659="Churned", 1, 0)</f>
        <v>0</v>
      </c>
      <c r="AN6659" s="1" t="s">
        <v>8232</v>
      </c>
      <c r="AO6659" s="1" t="s">
        <v>108</v>
      </c>
      <c r="AP6659" s="4">
        <f>1</f>
        <v>1</v>
      </c>
    </row>
    <row r="6660" spans="1:42" x14ac:dyDescent="0.3">
      <c r="A6660" s="1" t="s">
        <v>7847</v>
      </c>
      <c r="B6660" s="1" t="s">
        <v>37</v>
      </c>
      <c r="C6660" s="4">
        <v>35</v>
      </c>
      <c r="D6660" s="4" t="str">
        <f t="shared" si="416"/>
        <v>Adult</v>
      </c>
      <c r="E6660" s="1" t="s">
        <v>8253</v>
      </c>
      <c r="F6660" s="1" t="s">
        <v>8254</v>
      </c>
      <c r="G6660" s="1" t="s">
        <v>1428</v>
      </c>
      <c r="H6660" s="1">
        <v>93424</v>
      </c>
      <c r="I6660" s="4">
        <v>0</v>
      </c>
      <c r="J6660" s="4">
        <v>28</v>
      </c>
      <c r="K6660" s="4" t="str">
        <f t="shared" si="417"/>
        <v>Loyal</v>
      </c>
      <c r="L6660" s="1" t="s">
        <v>40</v>
      </c>
      <c r="M6660" s="1" t="s">
        <v>38</v>
      </c>
      <c r="N6660" s="7">
        <v>33.049999999999997</v>
      </c>
      <c r="O6660" s="1" t="s">
        <v>38</v>
      </c>
      <c r="P6660" s="1" t="s">
        <v>38</v>
      </c>
      <c r="Q6660" s="1" t="s">
        <v>42</v>
      </c>
      <c r="R6660" s="7">
        <v>7</v>
      </c>
      <c r="S6660" s="1" t="s">
        <v>38</v>
      </c>
      <c r="T6660" s="1" t="s">
        <v>41</v>
      </c>
      <c r="U6660" s="1" t="s">
        <v>38</v>
      </c>
      <c r="V6660" s="1" t="s">
        <v>41</v>
      </c>
      <c r="W6660" s="1" t="s">
        <v>41</v>
      </c>
      <c r="X6660" s="1" t="s">
        <v>41</v>
      </c>
      <c r="Y6660" s="1" t="s">
        <v>41</v>
      </c>
      <c r="Z6660" s="1" t="s">
        <v>38</v>
      </c>
      <c r="AA6660" s="1" t="s">
        <v>43</v>
      </c>
      <c r="AB6660" s="1" t="s">
        <v>41</v>
      </c>
      <c r="AC6660" s="1" t="s">
        <v>44</v>
      </c>
      <c r="AD6660" s="7">
        <v>59</v>
      </c>
      <c r="AE6660" s="7">
        <v>1654.45</v>
      </c>
      <c r="AF6660" s="7">
        <v>0</v>
      </c>
      <c r="AG6660" s="7">
        <v>0</v>
      </c>
      <c r="AH6660" s="7">
        <v>925.4</v>
      </c>
      <c r="AI6660" s="7">
        <v>2579.85</v>
      </c>
      <c r="AJ6660" s="7">
        <f t="shared" si="418"/>
        <v>92.137500000000003</v>
      </c>
      <c r="AK6660" s="7" t="s">
        <v>8249</v>
      </c>
      <c r="AL6660" s="1" t="s">
        <v>45</v>
      </c>
      <c r="AM6660" s="1">
        <f t="shared" si="419"/>
        <v>0</v>
      </c>
      <c r="AN6660" s="1" t="s">
        <v>8232</v>
      </c>
      <c r="AO6660" s="1" t="s">
        <v>108</v>
      </c>
      <c r="AP6660" s="4">
        <f>1</f>
        <v>1</v>
      </c>
    </row>
    <row r="6661" spans="1:42" x14ac:dyDescent="0.3">
      <c r="A6661" s="1" t="s">
        <v>7848</v>
      </c>
      <c r="B6661" s="1" t="s">
        <v>37</v>
      </c>
      <c r="C6661" s="4">
        <v>25</v>
      </c>
      <c r="D6661" s="4" t="str">
        <f t="shared" si="416"/>
        <v>Adult</v>
      </c>
      <c r="E6661" s="1" t="s">
        <v>8253</v>
      </c>
      <c r="F6661" s="1" t="s">
        <v>8254</v>
      </c>
      <c r="G6661" s="1" t="s">
        <v>492</v>
      </c>
      <c r="H6661" s="1">
        <v>91423</v>
      </c>
      <c r="I6661" s="4">
        <v>0</v>
      </c>
      <c r="J6661" s="4">
        <v>15</v>
      </c>
      <c r="K6661" s="4" t="str">
        <f t="shared" si="417"/>
        <v>Loyal</v>
      </c>
      <c r="L6661" s="1" t="s">
        <v>60</v>
      </c>
      <c r="M6661" s="1" t="s">
        <v>38</v>
      </c>
      <c r="N6661" s="7">
        <v>36.340000000000003</v>
      </c>
      <c r="O6661" s="1" t="s">
        <v>41</v>
      </c>
      <c r="P6661" s="1" t="s">
        <v>38</v>
      </c>
      <c r="Q6661" s="1" t="s">
        <v>77</v>
      </c>
      <c r="R6661" s="7">
        <v>48</v>
      </c>
      <c r="S6661" s="1" t="s">
        <v>41</v>
      </c>
      <c r="T6661" s="1" t="s">
        <v>41</v>
      </c>
      <c r="U6661" s="1" t="s">
        <v>38</v>
      </c>
      <c r="V6661" s="1" t="s">
        <v>41</v>
      </c>
      <c r="W6661" s="1" t="s">
        <v>41</v>
      </c>
      <c r="X6661" s="1" t="s">
        <v>38</v>
      </c>
      <c r="Y6661" s="1" t="s">
        <v>38</v>
      </c>
      <c r="Z6661" s="1" t="s">
        <v>38</v>
      </c>
      <c r="AA6661" s="1" t="s">
        <v>49</v>
      </c>
      <c r="AB6661" s="1" t="s">
        <v>38</v>
      </c>
      <c r="AC6661" s="1" t="s">
        <v>54</v>
      </c>
      <c r="AD6661" s="7">
        <v>59.45</v>
      </c>
      <c r="AE6661" s="7">
        <v>892.65</v>
      </c>
      <c r="AF6661" s="7">
        <v>0</v>
      </c>
      <c r="AG6661" s="7">
        <v>0</v>
      </c>
      <c r="AH6661" s="7">
        <v>545.1</v>
      </c>
      <c r="AI6661" s="7">
        <v>1437.75</v>
      </c>
      <c r="AJ6661" s="7">
        <f t="shared" si="418"/>
        <v>95.85</v>
      </c>
      <c r="AK6661" s="7" t="s">
        <v>8249</v>
      </c>
      <c r="AL6661" s="1" t="s">
        <v>55</v>
      </c>
      <c r="AM6661" s="1">
        <f t="shared" si="419"/>
        <v>1</v>
      </c>
      <c r="AN6661" s="1" t="s">
        <v>61</v>
      </c>
      <c r="AO6661" s="1" t="s">
        <v>65</v>
      </c>
      <c r="AP6661" s="4">
        <f>1</f>
        <v>1</v>
      </c>
    </row>
    <row r="6662" spans="1:42" x14ac:dyDescent="0.3">
      <c r="A6662" s="1" t="s">
        <v>7849</v>
      </c>
      <c r="B6662" s="1" t="s">
        <v>47</v>
      </c>
      <c r="C6662" s="4">
        <v>50</v>
      </c>
      <c r="D6662" s="4" t="str">
        <f t="shared" si="416"/>
        <v>Adult</v>
      </c>
      <c r="E6662" s="1" t="s">
        <v>3</v>
      </c>
      <c r="F6662" s="1" t="s">
        <v>8254</v>
      </c>
      <c r="G6662" s="1" t="s">
        <v>764</v>
      </c>
      <c r="H6662" s="1">
        <v>96027</v>
      </c>
      <c r="I6662" s="4">
        <v>8</v>
      </c>
      <c r="J6662" s="4">
        <v>71</v>
      </c>
      <c r="K6662" s="4" t="str">
        <f t="shared" si="417"/>
        <v>Veteran</v>
      </c>
      <c r="L6662" s="1" t="s">
        <v>40</v>
      </c>
      <c r="M6662" s="1" t="s">
        <v>38</v>
      </c>
      <c r="N6662" s="7">
        <v>27.16</v>
      </c>
      <c r="O6662" s="1" t="s">
        <v>38</v>
      </c>
      <c r="P6662" s="1" t="s">
        <v>38</v>
      </c>
      <c r="Q6662" s="1" t="s">
        <v>53</v>
      </c>
      <c r="R6662" s="7">
        <v>3</v>
      </c>
      <c r="S6662" s="1" t="s">
        <v>41</v>
      </c>
      <c r="T6662" s="1" t="s">
        <v>38</v>
      </c>
      <c r="U6662" s="1" t="s">
        <v>38</v>
      </c>
      <c r="V6662" s="1" t="s">
        <v>38</v>
      </c>
      <c r="W6662" s="1" t="s">
        <v>38</v>
      </c>
      <c r="X6662" s="1" t="s">
        <v>38</v>
      </c>
      <c r="Y6662" s="1" t="s">
        <v>38</v>
      </c>
      <c r="Z6662" s="1" t="s">
        <v>38</v>
      </c>
      <c r="AA6662" s="1" t="s">
        <v>43</v>
      </c>
      <c r="AB6662" s="1" t="s">
        <v>38</v>
      </c>
      <c r="AC6662" s="1" t="s">
        <v>54</v>
      </c>
      <c r="AD6662" s="7">
        <v>113.15</v>
      </c>
      <c r="AE6662" s="7">
        <v>7953.25</v>
      </c>
      <c r="AF6662" s="7">
        <v>0</v>
      </c>
      <c r="AG6662" s="7">
        <v>0</v>
      </c>
      <c r="AH6662" s="7">
        <v>1928.36</v>
      </c>
      <c r="AI6662" s="7">
        <v>9881.61</v>
      </c>
      <c r="AJ6662" s="7">
        <f t="shared" si="418"/>
        <v>139.17760563380281</v>
      </c>
      <c r="AK6662" s="7" t="s">
        <v>8247</v>
      </c>
      <c r="AL6662" s="1" t="s">
        <v>45</v>
      </c>
      <c r="AM6662" s="1">
        <f t="shared" si="419"/>
        <v>0</v>
      </c>
      <c r="AN6662" s="1" t="s">
        <v>8232</v>
      </c>
      <c r="AO6662" s="1" t="s">
        <v>108</v>
      </c>
      <c r="AP6662" s="4">
        <f>1</f>
        <v>1</v>
      </c>
    </row>
    <row r="6663" spans="1:42" x14ac:dyDescent="0.3">
      <c r="A6663" s="1" t="s">
        <v>7850</v>
      </c>
      <c r="B6663" s="1" t="s">
        <v>47</v>
      </c>
      <c r="C6663" s="4">
        <v>28</v>
      </c>
      <c r="D6663" s="4" t="str">
        <f t="shared" si="416"/>
        <v>Adult</v>
      </c>
      <c r="E6663" s="1" t="s">
        <v>3</v>
      </c>
      <c r="F6663" s="1" t="s">
        <v>8254</v>
      </c>
      <c r="G6663" s="1" t="s">
        <v>433</v>
      </c>
      <c r="H6663" s="1">
        <v>93522</v>
      </c>
      <c r="I6663" s="4">
        <v>10</v>
      </c>
      <c r="J6663" s="4">
        <v>70</v>
      </c>
      <c r="K6663" s="4" t="str">
        <f t="shared" si="417"/>
        <v>Veteran</v>
      </c>
      <c r="L6663" s="1" t="s">
        <v>70</v>
      </c>
      <c r="M6663" s="1" t="s">
        <v>38</v>
      </c>
      <c r="N6663" s="7">
        <v>24.08</v>
      </c>
      <c r="O6663" s="1" t="s">
        <v>41</v>
      </c>
      <c r="P6663" s="1" t="s">
        <v>38</v>
      </c>
      <c r="Q6663" s="1" t="s">
        <v>77</v>
      </c>
      <c r="R6663" s="7">
        <v>46</v>
      </c>
      <c r="S6663" s="1" t="s">
        <v>38</v>
      </c>
      <c r="T6663" s="1" t="s">
        <v>38</v>
      </c>
      <c r="U6663" s="1" t="s">
        <v>38</v>
      </c>
      <c r="V6663" s="1" t="s">
        <v>41</v>
      </c>
      <c r="W6663" s="1" t="s">
        <v>38</v>
      </c>
      <c r="X6663" s="1" t="s">
        <v>38</v>
      </c>
      <c r="Y6663" s="1" t="s">
        <v>38</v>
      </c>
      <c r="Z6663" s="1" t="s">
        <v>38</v>
      </c>
      <c r="AA6663" s="1" t="s">
        <v>71</v>
      </c>
      <c r="AB6663" s="1" t="s">
        <v>38</v>
      </c>
      <c r="AC6663" s="1" t="s">
        <v>44</v>
      </c>
      <c r="AD6663" s="7">
        <v>80.150000000000006</v>
      </c>
      <c r="AE6663" s="7">
        <v>5600.15</v>
      </c>
      <c r="AF6663" s="7">
        <v>0</v>
      </c>
      <c r="AG6663" s="7">
        <v>0</v>
      </c>
      <c r="AH6663" s="7">
        <v>1685.6</v>
      </c>
      <c r="AI6663" s="7">
        <v>7285.75</v>
      </c>
      <c r="AJ6663" s="7">
        <f t="shared" si="418"/>
        <v>104.08214285714286</v>
      </c>
      <c r="AK6663" s="7" t="s">
        <v>8247</v>
      </c>
      <c r="AL6663" s="1" t="s">
        <v>45</v>
      </c>
      <c r="AM6663" s="1">
        <f t="shared" si="419"/>
        <v>0</v>
      </c>
      <c r="AN6663" s="1" t="s">
        <v>8232</v>
      </c>
      <c r="AO6663" s="1" t="s">
        <v>108</v>
      </c>
      <c r="AP6663" s="4">
        <f>1</f>
        <v>1</v>
      </c>
    </row>
    <row r="6664" spans="1:42" x14ac:dyDescent="0.3">
      <c r="A6664" s="1" t="s">
        <v>7851</v>
      </c>
      <c r="B6664" s="1" t="s">
        <v>37</v>
      </c>
      <c r="C6664" s="4">
        <v>48</v>
      </c>
      <c r="D6664" s="4" t="str">
        <f t="shared" si="416"/>
        <v>Adult</v>
      </c>
      <c r="E6664" s="1" t="s">
        <v>3</v>
      </c>
      <c r="F6664" s="1" t="s">
        <v>8254</v>
      </c>
      <c r="G6664" s="1" t="s">
        <v>2787</v>
      </c>
      <c r="H6664" s="1">
        <v>92037</v>
      </c>
      <c r="I6664" s="4">
        <v>8</v>
      </c>
      <c r="J6664" s="4">
        <v>71</v>
      </c>
      <c r="K6664" s="4" t="str">
        <f t="shared" si="417"/>
        <v>Veteran</v>
      </c>
      <c r="L6664" s="1" t="s">
        <v>40</v>
      </c>
      <c r="M6664" s="1" t="s">
        <v>38</v>
      </c>
      <c r="N6664" s="7">
        <v>43.61</v>
      </c>
      <c r="O6664" s="1" t="s">
        <v>41</v>
      </c>
      <c r="P6664" s="1" t="s">
        <v>38</v>
      </c>
      <c r="Q6664" s="1" t="s">
        <v>42</v>
      </c>
      <c r="R6664" s="7">
        <v>27</v>
      </c>
      <c r="S6664" s="1" t="s">
        <v>41</v>
      </c>
      <c r="T6664" s="1" t="s">
        <v>38</v>
      </c>
      <c r="U6664" s="1" t="s">
        <v>38</v>
      </c>
      <c r="V6664" s="1" t="s">
        <v>38</v>
      </c>
      <c r="W6664" s="1" t="s">
        <v>38</v>
      </c>
      <c r="X6664" s="1" t="s">
        <v>38</v>
      </c>
      <c r="Y6664" s="1" t="s">
        <v>38</v>
      </c>
      <c r="Z6664" s="1" t="s">
        <v>38</v>
      </c>
      <c r="AA6664" s="1" t="s">
        <v>71</v>
      </c>
      <c r="AB6664" s="1" t="s">
        <v>38</v>
      </c>
      <c r="AC6664" s="1" t="s">
        <v>44</v>
      </c>
      <c r="AD6664" s="7">
        <v>80.7</v>
      </c>
      <c r="AE6664" s="7">
        <v>5705.05</v>
      </c>
      <c r="AF6664" s="7">
        <v>0</v>
      </c>
      <c r="AG6664" s="7">
        <v>0</v>
      </c>
      <c r="AH6664" s="7">
        <v>3096.31</v>
      </c>
      <c r="AI6664" s="7">
        <v>8801.36</v>
      </c>
      <c r="AJ6664" s="7">
        <f t="shared" si="418"/>
        <v>123.96281690140846</v>
      </c>
      <c r="AK6664" s="7" t="s">
        <v>8247</v>
      </c>
      <c r="AL6664" s="1" t="s">
        <v>45</v>
      </c>
      <c r="AM6664" s="1">
        <f t="shared" si="419"/>
        <v>0</v>
      </c>
      <c r="AN6664" s="1" t="s">
        <v>8232</v>
      </c>
      <c r="AO6664" s="1" t="s">
        <v>108</v>
      </c>
      <c r="AP6664" s="4">
        <f>1</f>
        <v>1</v>
      </c>
    </row>
    <row r="6665" spans="1:42" x14ac:dyDescent="0.3">
      <c r="A6665" s="1" t="s">
        <v>7852</v>
      </c>
      <c r="B6665" s="1" t="s">
        <v>47</v>
      </c>
      <c r="C6665" s="4">
        <v>35</v>
      </c>
      <c r="D6665" s="4" t="str">
        <f t="shared" si="416"/>
        <v>Adult</v>
      </c>
      <c r="E6665" s="1" t="s">
        <v>8253</v>
      </c>
      <c r="F6665" s="1" t="s">
        <v>8254</v>
      </c>
      <c r="G6665" s="1" t="s">
        <v>320</v>
      </c>
      <c r="H6665" s="1">
        <v>95837</v>
      </c>
      <c r="I6665" s="4">
        <v>0</v>
      </c>
      <c r="J6665" s="4">
        <v>62</v>
      </c>
      <c r="K6665" s="4" t="str">
        <f t="shared" si="417"/>
        <v>Veteran</v>
      </c>
      <c r="L6665" s="1" t="s">
        <v>40</v>
      </c>
      <c r="M6665" s="1" t="s">
        <v>38</v>
      </c>
      <c r="N6665" s="7">
        <v>24.35</v>
      </c>
      <c r="O6665" s="1" t="s">
        <v>38</v>
      </c>
      <c r="P6665" s="1" t="s">
        <v>38</v>
      </c>
      <c r="Q6665" s="1" t="s">
        <v>53</v>
      </c>
      <c r="R6665" s="7">
        <v>16</v>
      </c>
      <c r="S6665" s="1" t="s">
        <v>38</v>
      </c>
      <c r="T6665" s="1" t="s">
        <v>38</v>
      </c>
      <c r="U6665" s="1" t="s">
        <v>41</v>
      </c>
      <c r="V6665" s="1" t="s">
        <v>41</v>
      </c>
      <c r="W6665" s="1" t="s">
        <v>41</v>
      </c>
      <c r="X6665" s="1" t="s">
        <v>38</v>
      </c>
      <c r="Y6665" s="1" t="s">
        <v>38</v>
      </c>
      <c r="Z6665" s="1" t="s">
        <v>38</v>
      </c>
      <c r="AA6665" s="1" t="s">
        <v>43</v>
      </c>
      <c r="AB6665" s="1" t="s">
        <v>38</v>
      </c>
      <c r="AC6665" s="1" t="s">
        <v>54</v>
      </c>
      <c r="AD6665" s="7">
        <v>92.3</v>
      </c>
      <c r="AE6665" s="7">
        <v>5731.45</v>
      </c>
      <c r="AF6665" s="7">
        <v>0</v>
      </c>
      <c r="AG6665" s="7">
        <v>0</v>
      </c>
      <c r="AH6665" s="7">
        <v>1509.7</v>
      </c>
      <c r="AI6665" s="7">
        <v>7241.15</v>
      </c>
      <c r="AJ6665" s="7">
        <f t="shared" si="418"/>
        <v>116.79274193548386</v>
      </c>
      <c r="AK6665" s="7" t="s">
        <v>8247</v>
      </c>
      <c r="AL6665" s="1" t="s">
        <v>45</v>
      </c>
      <c r="AM6665" s="1">
        <f t="shared" si="419"/>
        <v>0</v>
      </c>
      <c r="AN6665" s="1" t="s">
        <v>8232</v>
      </c>
      <c r="AO6665" s="1" t="s">
        <v>108</v>
      </c>
      <c r="AP6665" s="4">
        <f>1</f>
        <v>1</v>
      </c>
    </row>
    <row r="6666" spans="1:42" x14ac:dyDescent="0.3">
      <c r="A6666" s="1" t="s">
        <v>7853</v>
      </c>
      <c r="B6666" s="1" t="s">
        <v>47</v>
      </c>
      <c r="C6666" s="4">
        <v>69</v>
      </c>
      <c r="D6666" s="4" t="str">
        <f t="shared" si="416"/>
        <v>Senior Citizen</v>
      </c>
      <c r="E6666" s="1" t="s">
        <v>3</v>
      </c>
      <c r="F6666" s="1" t="s">
        <v>8254</v>
      </c>
      <c r="G6666" s="1" t="s">
        <v>3443</v>
      </c>
      <c r="H6666" s="1">
        <v>92567</v>
      </c>
      <c r="I6666" s="4">
        <v>6</v>
      </c>
      <c r="J6666" s="4">
        <v>72</v>
      </c>
      <c r="K6666" s="4" t="str">
        <f t="shared" si="417"/>
        <v>Veteran</v>
      </c>
      <c r="L6666" s="1" t="s">
        <v>70</v>
      </c>
      <c r="M6666" s="1" t="s">
        <v>38</v>
      </c>
      <c r="N6666" s="7">
        <v>30.3</v>
      </c>
      <c r="O6666" s="1" t="s">
        <v>38</v>
      </c>
      <c r="P6666" s="1" t="s">
        <v>38</v>
      </c>
      <c r="Q6666" s="1" t="s">
        <v>53</v>
      </c>
      <c r="R6666" s="7">
        <v>14</v>
      </c>
      <c r="S6666" s="1" t="s">
        <v>38</v>
      </c>
      <c r="T6666" s="1" t="s">
        <v>38</v>
      </c>
      <c r="U6666" s="1" t="s">
        <v>38</v>
      </c>
      <c r="V6666" s="1" t="s">
        <v>38</v>
      </c>
      <c r="W6666" s="1" t="s">
        <v>38</v>
      </c>
      <c r="X6666" s="1" t="s">
        <v>38</v>
      </c>
      <c r="Y6666" s="1" t="s">
        <v>38</v>
      </c>
      <c r="Z6666" s="1" t="s">
        <v>41</v>
      </c>
      <c r="AA6666" s="1" t="s">
        <v>71</v>
      </c>
      <c r="AB6666" s="1" t="s">
        <v>38</v>
      </c>
      <c r="AC6666" s="1" t="s">
        <v>44</v>
      </c>
      <c r="AD6666" s="7">
        <v>112.9</v>
      </c>
      <c r="AE6666" s="7">
        <v>8061.5</v>
      </c>
      <c r="AF6666" s="7">
        <v>0</v>
      </c>
      <c r="AG6666" s="7">
        <v>20</v>
      </c>
      <c r="AH6666" s="7">
        <v>2181.6</v>
      </c>
      <c r="AI6666" s="7">
        <v>10263.1</v>
      </c>
      <c r="AJ6666" s="7">
        <f t="shared" si="418"/>
        <v>142.54305555555555</v>
      </c>
      <c r="AK6666" s="7" t="s">
        <v>8247</v>
      </c>
      <c r="AL6666" s="1" t="s">
        <v>45</v>
      </c>
      <c r="AM6666" s="1">
        <f t="shared" si="419"/>
        <v>0</v>
      </c>
      <c r="AN6666" s="1" t="s">
        <v>8232</v>
      </c>
      <c r="AO6666" s="1" t="s">
        <v>108</v>
      </c>
      <c r="AP6666" s="4">
        <f>1</f>
        <v>1</v>
      </c>
    </row>
    <row r="6667" spans="1:42" x14ac:dyDescent="0.3">
      <c r="A6667" s="1" t="s">
        <v>7854</v>
      </c>
      <c r="B6667" s="1" t="s">
        <v>37</v>
      </c>
      <c r="C6667" s="4">
        <v>44</v>
      </c>
      <c r="D6667" s="4" t="str">
        <f t="shared" si="416"/>
        <v>Adult</v>
      </c>
      <c r="E6667" s="1" t="s">
        <v>8253</v>
      </c>
      <c r="F6667" s="1" t="s">
        <v>8255</v>
      </c>
      <c r="G6667" s="1" t="s">
        <v>3763</v>
      </c>
      <c r="H6667" s="1">
        <v>93604</v>
      </c>
      <c r="I6667" s="4">
        <v>0</v>
      </c>
      <c r="J6667" s="4">
        <v>14</v>
      </c>
      <c r="K6667" s="4" t="str">
        <f t="shared" si="417"/>
        <v>Loyal</v>
      </c>
      <c r="L6667" s="1" t="s">
        <v>60</v>
      </c>
      <c r="M6667" s="1" t="s">
        <v>38</v>
      </c>
      <c r="N6667" s="7">
        <v>44.14</v>
      </c>
      <c r="O6667" s="1" t="s">
        <v>41</v>
      </c>
      <c r="P6667" s="1" t="s">
        <v>38</v>
      </c>
      <c r="Q6667" s="1" t="s">
        <v>77</v>
      </c>
      <c r="R6667" s="7">
        <v>24</v>
      </c>
      <c r="S6667" s="1" t="s">
        <v>41</v>
      </c>
      <c r="T6667" s="1" t="s">
        <v>41</v>
      </c>
      <c r="U6667" s="1" t="s">
        <v>38</v>
      </c>
      <c r="V6667" s="1" t="s">
        <v>41</v>
      </c>
      <c r="W6667" s="1" t="s">
        <v>38</v>
      </c>
      <c r="X6667" s="1" t="s">
        <v>41</v>
      </c>
      <c r="Y6667" s="1" t="s">
        <v>41</v>
      </c>
      <c r="Z6667" s="1" t="s">
        <v>38</v>
      </c>
      <c r="AA6667" s="1" t="s">
        <v>49</v>
      </c>
      <c r="AB6667" s="1" t="s">
        <v>38</v>
      </c>
      <c r="AC6667" s="1" t="s">
        <v>44</v>
      </c>
      <c r="AD6667" s="7">
        <v>59.8</v>
      </c>
      <c r="AE6667" s="7">
        <v>824.85</v>
      </c>
      <c r="AF6667" s="7">
        <v>0</v>
      </c>
      <c r="AG6667" s="7">
        <v>0</v>
      </c>
      <c r="AH6667" s="7">
        <v>617.96</v>
      </c>
      <c r="AI6667" s="7">
        <v>1442.81</v>
      </c>
      <c r="AJ6667" s="7">
        <f t="shared" si="418"/>
        <v>103.05785714285715</v>
      </c>
      <c r="AK6667" s="7" t="s">
        <v>8247</v>
      </c>
      <c r="AL6667" s="1" t="s">
        <v>45</v>
      </c>
      <c r="AM6667" s="1">
        <f t="shared" si="419"/>
        <v>0</v>
      </c>
      <c r="AN6667" s="1" t="s">
        <v>8232</v>
      </c>
      <c r="AO6667" s="1" t="s">
        <v>108</v>
      </c>
      <c r="AP6667" s="4">
        <f>1</f>
        <v>1</v>
      </c>
    </row>
    <row r="6668" spans="1:42" x14ac:dyDescent="0.3">
      <c r="A6668" s="1" t="s">
        <v>7855</v>
      </c>
      <c r="B6668" s="1" t="s">
        <v>37</v>
      </c>
      <c r="C6668" s="4">
        <v>35</v>
      </c>
      <c r="D6668" s="4" t="str">
        <f t="shared" si="416"/>
        <v>Adult</v>
      </c>
      <c r="E6668" s="1" t="s">
        <v>3</v>
      </c>
      <c r="F6668" s="1" t="s">
        <v>8257</v>
      </c>
      <c r="G6668" s="1" t="s">
        <v>729</v>
      </c>
      <c r="H6668" s="1">
        <v>94588</v>
      </c>
      <c r="I6668" s="4">
        <v>9</v>
      </c>
      <c r="J6668" s="4">
        <v>70</v>
      </c>
      <c r="K6668" s="4" t="str">
        <f t="shared" si="417"/>
        <v>Veteran</v>
      </c>
      <c r="L6668" s="1" t="s">
        <v>70</v>
      </c>
      <c r="M6668" s="1" t="s">
        <v>38</v>
      </c>
      <c r="N6668" s="7">
        <v>39.53</v>
      </c>
      <c r="O6668" s="1" t="s">
        <v>41</v>
      </c>
      <c r="P6668" s="1" t="s">
        <v>38</v>
      </c>
      <c r="Q6668" s="1" t="s">
        <v>77</v>
      </c>
      <c r="R6668" s="7">
        <v>53</v>
      </c>
      <c r="S6668" s="1" t="s">
        <v>38</v>
      </c>
      <c r="T6668" s="1" t="s">
        <v>41</v>
      </c>
      <c r="U6668" s="1" t="s">
        <v>41</v>
      </c>
      <c r="V6668" s="1" t="s">
        <v>38</v>
      </c>
      <c r="W6668" s="1" t="s">
        <v>38</v>
      </c>
      <c r="X6668" s="1" t="s">
        <v>38</v>
      </c>
      <c r="Y6668" s="1" t="s">
        <v>38</v>
      </c>
      <c r="Z6668" s="1" t="s">
        <v>38</v>
      </c>
      <c r="AA6668" s="1" t="s">
        <v>71</v>
      </c>
      <c r="AB6668" s="1" t="s">
        <v>41</v>
      </c>
      <c r="AC6668" s="1" t="s">
        <v>44</v>
      </c>
      <c r="AD6668" s="7">
        <v>75.349999999999994</v>
      </c>
      <c r="AE6668" s="7">
        <v>5437.75</v>
      </c>
      <c r="AF6668" s="7">
        <v>0</v>
      </c>
      <c r="AG6668" s="7">
        <v>0</v>
      </c>
      <c r="AH6668" s="7">
        <v>2767.1</v>
      </c>
      <c r="AI6668" s="7">
        <v>8204.85</v>
      </c>
      <c r="AJ6668" s="7">
        <f t="shared" si="418"/>
        <v>117.21214285714287</v>
      </c>
      <c r="AK6668" s="7" t="s">
        <v>8247</v>
      </c>
      <c r="AL6668" s="1" t="s">
        <v>45</v>
      </c>
      <c r="AM6668" s="1">
        <f t="shared" si="419"/>
        <v>0</v>
      </c>
      <c r="AN6668" s="1" t="s">
        <v>8232</v>
      </c>
      <c r="AO6668" s="1" t="s">
        <v>108</v>
      </c>
      <c r="AP6668" s="4">
        <f>1</f>
        <v>1</v>
      </c>
    </row>
    <row r="6669" spans="1:42" x14ac:dyDescent="0.3">
      <c r="A6669" s="1" t="s">
        <v>7856</v>
      </c>
      <c r="B6669" s="1" t="s">
        <v>47</v>
      </c>
      <c r="C6669" s="4">
        <v>60</v>
      </c>
      <c r="D6669" s="4" t="str">
        <f t="shared" si="416"/>
        <v>Senior Citizen</v>
      </c>
      <c r="E6669" s="1" t="s">
        <v>8253</v>
      </c>
      <c r="F6669" s="1" t="s">
        <v>8257</v>
      </c>
      <c r="G6669" s="1" t="s">
        <v>2390</v>
      </c>
      <c r="H6669" s="1">
        <v>92242</v>
      </c>
      <c r="I6669" s="4">
        <v>0</v>
      </c>
      <c r="J6669" s="4">
        <v>9</v>
      </c>
      <c r="K6669" s="4" t="str">
        <f t="shared" si="417"/>
        <v>New</v>
      </c>
      <c r="L6669" s="1" t="s">
        <v>40</v>
      </c>
      <c r="M6669" s="1" t="s">
        <v>38</v>
      </c>
      <c r="N6669" s="7">
        <v>27.34</v>
      </c>
      <c r="O6669" s="1" t="s">
        <v>41</v>
      </c>
      <c r="P6669" s="1" t="s">
        <v>41</v>
      </c>
      <c r="Q6669" s="1" t="s">
        <v>8232</v>
      </c>
      <c r="R6669" s="7">
        <v>0</v>
      </c>
      <c r="S6669" s="1" t="s">
        <v>41</v>
      </c>
      <c r="T6669" s="1" t="s">
        <v>41</v>
      </c>
      <c r="U6669" s="1" t="s">
        <v>41</v>
      </c>
      <c r="V6669" s="1" t="s">
        <v>41</v>
      </c>
      <c r="W6669" s="1" t="s">
        <v>41</v>
      </c>
      <c r="X6669" s="1" t="s">
        <v>41</v>
      </c>
      <c r="Y6669" s="1" t="s">
        <v>41</v>
      </c>
      <c r="Z6669" s="1" t="s">
        <v>41</v>
      </c>
      <c r="AA6669" s="1" t="s">
        <v>43</v>
      </c>
      <c r="AB6669" s="1" t="s">
        <v>41</v>
      </c>
      <c r="AC6669" s="1" t="s">
        <v>44</v>
      </c>
      <c r="AD6669" s="7">
        <v>20.100000000000001</v>
      </c>
      <c r="AE6669" s="7">
        <v>190.25</v>
      </c>
      <c r="AF6669" s="7">
        <v>0</v>
      </c>
      <c r="AG6669" s="7">
        <v>0</v>
      </c>
      <c r="AH6669" s="7">
        <v>246.06</v>
      </c>
      <c r="AI6669" s="7">
        <v>436.31</v>
      </c>
      <c r="AJ6669" s="7">
        <f t="shared" si="418"/>
        <v>48.478888888888889</v>
      </c>
      <c r="AK6669" s="7" t="s">
        <v>8246</v>
      </c>
      <c r="AL6669" s="1" t="s">
        <v>45</v>
      </c>
      <c r="AM6669" s="1">
        <f t="shared" si="419"/>
        <v>0</v>
      </c>
      <c r="AN6669" s="1" t="s">
        <v>8232</v>
      </c>
      <c r="AO6669" s="1" t="s">
        <v>108</v>
      </c>
      <c r="AP6669" s="4">
        <f>1</f>
        <v>1</v>
      </c>
    </row>
    <row r="6670" spans="1:42" x14ac:dyDescent="0.3">
      <c r="A6670" s="1" t="s">
        <v>7857</v>
      </c>
      <c r="B6670" s="1" t="s">
        <v>37</v>
      </c>
      <c r="C6670" s="4">
        <v>35</v>
      </c>
      <c r="D6670" s="4" t="str">
        <f t="shared" si="416"/>
        <v>Adult</v>
      </c>
      <c r="E6670" s="1" t="s">
        <v>3</v>
      </c>
      <c r="F6670" s="1" t="s">
        <v>8255</v>
      </c>
      <c r="G6670" s="1" t="s">
        <v>3953</v>
      </c>
      <c r="H6670" s="1">
        <v>92376</v>
      </c>
      <c r="I6670" s="4">
        <v>5</v>
      </c>
      <c r="J6670" s="4">
        <v>72</v>
      </c>
      <c r="K6670" s="4" t="str">
        <f t="shared" si="417"/>
        <v>Veteran</v>
      </c>
      <c r="L6670" s="1" t="s">
        <v>70</v>
      </c>
      <c r="M6670" s="1" t="s">
        <v>38</v>
      </c>
      <c r="N6670" s="7">
        <v>32.590000000000003</v>
      </c>
      <c r="O6670" s="1" t="s">
        <v>38</v>
      </c>
      <c r="P6670" s="1" t="s">
        <v>38</v>
      </c>
      <c r="Q6670" s="1" t="s">
        <v>77</v>
      </c>
      <c r="R6670" s="7">
        <v>14</v>
      </c>
      <c r="S6670" s="1" t="s">
        <v>38</v>
      </c>
      <c r="T6670" s="1" t="s">
        <v>38</v>
      </c>
      <c r="U6670" s="1" t="s">
        <v>38</v>
      </c>
      <c r="V6670" s="1" t="s">
        <v>38</v>
      </c>
      <c r="W6670" s="1" t="s">
        <v>41</v>
      </c>
      <c r="X6670" s="1" t="s">
        <v>38</v>
      </c>
      <c r="Y6670" s="1" t="s">
        <v>38</v>
      </c>
      <c r="Z6670" s="1" t="s">
        <v>38</v>
      </c>
      <c r="AA6670" s="1" t="s">
        <v>71</v>
      </c>
      <c r="AB6670" s="1" t="s">
        <v>38</v>
      </c>
      <c r="AC6670" s="1" t="s">
        <v>54</v>
      </c>
      <c r="AD6670" s="7">
        <v>79.5</v>
      </c>
      <c r="AE6670" s="7">
        <v>5661.7</v>
      </c>
      <c r="AF6670" s="7">
        <v>0</v>
      </c>
      <c r="AG6670" s="7">
        <v>0</v>
      </c>
      <c r="AH6670" s="7">
        <v>2346.48</v>
      </c>
      <c r="AI6670" s="7">
        <v>8008.18</v>
      </c>
      <c r="AJ6670" s="7">
        <f t="shared" si="418"/>
        <v>111.22472222222223</v>
      </c>
      <c r="AK6670" s="7" t="s">
        <v>8247</v>
      </c>
      <c r="AL6670" s="1" t="s">
        <v>45</v>
      </c>
      <c r="AM6670" s="1">
        <f t="shared" si="419"/>
        <v>0</v>
      </c>
      <c r="AN6670" s="1" t="s">
        <v>8232</v>
      </c>
      <c r="AO6670" s="1" t="s">
        <v>108</v>
      </c>
      <c r="AP6670" s="4">
        <f>1</f>
        <v>1</v>
      </c>
    </row>
    <row r="6671" spans="1:42" x14ac:dyDescent="0.3">
      <c r="A6671" s="1" t="s">
        <v>7858</v>
      </c>
      <c r="B6671" s="1" t="s">
        <v>37</v>
      </c>
      <c r="C6671" s="4">
        <v>64</v>
      </c>
      <c r="D6671" s="4" t="str">
        <f t="shared" si="416"/>
        <v>Senior Citizen</v>
      </c>
      <c r="E6671" s="1" t="s">
        <v>3</v>
      </c>
      <c r="F6671" s="1" t="s">
        <v>8254</v>
      </c>
      <c r="G6671" s="1" t="s">
        <v>1864</v>
      </c>
      <c r="H6671" s="1">
        <v>90701</v>
      </c>
      <c r="I6671" s="4">
        <v>8</v>
      </c>
      <c r="J6671" s="4">
        <v>63</v>
      </c>
      <c r="K6671" s="4" t="str">
        <f t="shared" si="417"/>
        <v>Veteran</v>
      </c>
      <c r="L6671" s="1" t="s">
        <v>40</v>
      </c>
      <c r="M6671" s="1" t="s">
        <v>38</v>
      </c>
      <c r="N6671" s="7">
        <v>10.67</v>
      </c>
      <c r="O6671" s="1" t="s">
        <v>38</v>
      </c>
      <c r="P6671" s="1" t="s">
        <v>38</v>
      </c>
      <c r="Q6671" s="1" t="s">
        <v>53</v>
      </c>
      <c r="R6671" s="7">
        <v>23</v>
      </c>
      <c r="S6671" s="1" t="s">
        <v>41</v>
      </c>
      <c r="T6671" s="1" t="s">
        <v>38</v>
      </c>
      <c r="U6671" s="1" t="s">
        <v>38</v>
      </c>
      <c r="V6671" s="1" t="s">
        <v>38</v>
      </c>
      <c r="W6671" s="1" t="s">
        <v>38</v>
      </c>
      <c r="X6671" s="1" t="s">
        <v>38</v>
      </c>
      <c r="Y6671" s="1" t="s">
        <v>38</v>
      </c>
      <c r="Z6671" s="1" t="s">
        <v>38</v>
      </c>
      <c r="AA6671" s="1" t="s">
        <v>71</v>
      </c>
      <c r="AB6671" s="1" t="s">
        <v>38</v>
      </c>
      <c r="AC6671" s="1" t="s">
        <v>54</v>
      </c>
      <c r="AD6671" s="7">
        <v>109.25</v>
      </c>
      <c r="AE6671" s="7">
        <v>6841.4</v>
      </c>
      <c r="AF6671" s="7">
        <v>0</v>
      </c>
      <c r="AG6671" s="7">
        <v>0</v>
      </c>
      <c r="AH6671" s="7">
        <v>672.21</v>
      </c>
      <c r="AI6671" s="7">
        <v>7513.61</v>
      </c>
      <c r="AJ6671" s="7">
        <f t="shared" si="418"/>
        <v>119.26365079365078</v>
      </c>
      <c r="AK6671" s="7" t="s">
        <v>8247</v>
      </c>
      <c r="AL6671" s="1" t="s">
        <v>45</v>
      </c>
      <c r="AM6671" s="1">
        <f t="shared" si="419"/>
        <v>0</v>
      </c>
      <c r="AN6671" s="1" t="s">
        <v>8232</v>
      </c>
      <c r="AO6671" s="1" t="s">
        <v>108</v>
      </c>
      <c r="AP6671" s="4">
        <f>1</f>
        <v>1</v>
      </c>
    </row>
    <row r="6672" spans="1:42" x14ac:dyDescent="0.3">
      <c r="A6672" s="1" t="s">
        <v>7859</v>
      </c>
      <c r="B6672" s="1" t="s">
        <v>37</v>
      </c>
      <c r="C6672" s="4">
        <v>78</v>
      </c>
      <c r="D6672" s="4" t="str">
        <f t="shared" si="416"/>
        <v>Senior Citizen</v>
      </c>
      <c r="E6672" s="1" t="s">
        <v>8253</v>
      </c>
      <c r="F6672" s="1" t="s">
        <v>8254</v>
      </c>
      <c r="G6672" s="1" t="s">
        <v>5843</v>
      </c>
      <c r="H6672" s="1">
        <v>92210</v>
      </c>
      <c r="I6672" s="4">
        <v>0</v>
      </c>
      <c r="J6672" s="4">
        <v>1</v>
      </c>
      <c r="K6672" s="4" t="str">
        <f t="shared" si="417"/>
        <v>New</v>
      </c>
      <c r="L6672" s="1" t="s">
        <v>52</v>
      </c>
      <c r="M6672" s="1" t="s">
        <v>38</v>
      </c>
      <c r="N6672" s="7">
        <v>24.75</v>
      </c>
      <c r="O6672" s="1" t="s">
        <v>41</v>
      </c>
      <c r="P6672" s="1" t="s">
        <v>38</v>
      </c>
      <c r="Q6672" s="1" t="s">
        <v>53</v>
      </c>
      <c r="R6672" s="7">
        <v>22</v>
      </c>
      <c r="S6672" s="1" t="s">
        <v>41</v>
      </c>
      <c r="T6672" s="1" t="s">
        <v>41</v>
      </c>
      <c r="U6672" s="1" t="s">
        <v>41</v>
      </c>
      <c r="V6672" s="1" t="s">
        <v>41</v>
      </c>
      <c r="W6672" s="1" t="s">
        <v>41</v>
      </c>
      <c r="X6672" s="1" t="s">
        <v>41</v>
      </c>
      <c r="Y6672" s="1" t="s">
        <v>41</v>
      </c>
      <c r="Z6672" s="1" t="s">
        <v>41</v>
      </c>
      <c r="AA6672" s="1" t="s">
        <v>49</v>
      </c>
      <c r="AB6672" s="1" t="s">
        <v>38</v>
      </c>
      <c r="AC6672" s="1" t="s">
        <v>54</v>
      </c>
      <c r="AD6672" s="7">
        <v>71.150000000000006</v>
      </c>
      <c r="AE6672" s="7">
        <v>71.150000000000006</v>
      </c>
      <c r="AF6672" s="7">
        <v>0</v>
      </c>
      <c r="AG6672" s="7">
        <v>20</v>
      </c>
      <c r="AH6672" s="7">
        <v>24.75</v>
      </c>
      <c r="AI6672" s="7">
        <v>115.9</v>
      </c>
      <c r="AJ6672" s="7">
        <f t="shared" si="418"/>
        <v>115.9</v>
      </c>
      <c r="AK6672" s="7" t="s">
        <v>8247</v>
      </c>
      <c r="AL6672" s="1" t="s">
        <v>55</v>
      </c>
      <c r="AM6672" s="1">
        <f t="shared" si="419"/>
        <v>1</v>
      </c>
      <c r="AN6672" s="1" t="s">
        <v>56</v>
      </c>
      <c r="AO6672" s="1" t="s">
        <v>102</v>
      </c>
      <c r="AP6672" s="4">
        <f>1</f>
        <v>1</v>
      </c>
    </row>
    <row r="6673" spans="1:42" x14ac:dyDescent="0.3">
      <c r="A6673" s="1" t="s">
        <v>7860</v>
      </c>
      <c r="B6673" s="1" t="s">
        <v>37</v>
      </c>
      <c r="C6673" s="4">
        <v>52</v>
      </c>
      <c r="D6673" s="4" t="str">
        <f t="shared" si="416"/>
        <v>Senior Citizen</v>
      </c>
      <c r="E6673" s="1" t="s">
        <v>3</v>
      </c>
      <c r="F6673" s="1" t="s">
        <v>8254</v>
      </c>
      <c r="G6673" s="1" t="s">
        <v>133</v>
      </c>
      <c r="H6673" s="1">
        <v>90044</v>
      </c>
      <c r="I6673" s="4">
        <v>8</v>
      </c>
      <c r="J6673" s="4">
        <v>70</v>
      </c>
      <c r="K6673" s="4" t="str">
        <f t="shared" si="417"/>
        <v>Veteran</v>
      </c>
      <c r="L6673" s="1" t="s">
        <v>40</v>
      </c>
      <c r="M6673" s="1" t="s">
        <v>38</v>
      </c>
      <c r="N6673" s="7">
        <v>29.38</v>
      </c>
      <c r="O6673" s="1" t="s">
        <v>38</v>
      </c>
      <c r="P6673" s="1" t="s">
        <v>38</v>
      </c>
      <c r="Q6673" s="1" t="s">
        <v>77</v>
      </c>
      <c r="R6673" s="7">
        <v>23</v>
      </c>
      <c r="S6673" s="1" t="s">
        <v>38</v>
      </c>
      <c r="T6673" s="1" t="s">
        <v>38</v>
      </c>
      <c r="U6673" s="1" t="s">
        <v>41</v>
      </c>
      <c r="V6673" s="1" t="s">
        <v>41</v>
      </c>
      <c r="W6673" s="1" t="s">
        <v>38</v>
      </c>
      <c r="X6673" s="1" t="s">
        <v>41</v>
      </c>
      <c r="Y6673" s="1" t="s">
        <v>41</v>
      </c>
      <c r="Z6673" s="1" t="s">
        <v>41</v>
      </c>
      <c r="AA6673" s="1" t="s">
        <v>71</v>
      </c>
      <c r="AB6673" s="1" t="s">
        <v>38</v>
      </c>
      <c r="AC6673" s="1" t="s">
        <v>44</v>
      </c>
      <c r="AD6673" s="7">
        <v>69.2</v>
      </c>
      <c r="AE6673" s="7">
        <v>4872.3500000000004</v>
      </c>
      <c r="AF6673" s="7">
        <v>0</v>
      </c>
      <c r="AG6673" s="7">
        <v>80</v>
      </c>
      <c r="AH6673" s="7">
        <v>2056.6</v>
      </c>
      <c r="AI6673" s="7">
        <v>7008.95</v>
      </c>
      <c r="AJ6673" s="7">
        <f t="shared" si="418"/>
        <v>100.12785714285714</v>
      </c>
      <c r="AK6673" s="7" t="s">
        <v>8247</v>
      </c>
      <c r="AL6673" s="1" t="s">
        <v>45</v>
      </c>
      <c r="AM6673" s="1">
        <f t="shared" si="419"/>
        <v>0</v>
      </c>
      <c r="AN6673" s="1" t="s">
        <v>8232</v>
      </c>
      <c r="AO6673" s="1" t="s">
        <v>108</v>
      </c>
      <c r="AP6673" s="4">
        <f>1</f>
        <v>1</v>
      </c>
    </row>
    <row r="6674" spans="1:42" x14ac:dyDescent="0.3">
      <c r="A6674" s="1" t="s">
        <v>7861</v>
      </c>
      <c r="B6674" s="1" t="s">
        <v>37</v>
      </c>
      <c r="C6674" s="4">
        <v>41</v>
      </c>
      <c r="D6674" s="4" t="str">
        <f t="shared" si="416"/>
        <v>Adult</v>
      </c>
      <c r="E6674" s="1" t="s">
        <v>3</v>
      </c>
      <c r="F6674" s="1" t="s">
        <v>8255</v>
      </c>
      <c r="G6674" s="1" t="s">
        <v>1772</v>
      </c>
      <c r="H6674" s="1">
        <v>95323</v>
      </c>
      <c r="I6674" s="4">
        <v>1</v>
      </c>
      <c r="J6674" s="4">
        <v>72</v>
      </c>
      <c r="K6674" s="4" t="str">
        <f t="shared" si="417"/>
        <v>Veteran</v>
      </c>
      <c r="L6674" s="1" t="s">
        <v>70</v>
      </c>
      <c r="M6674" s="1" t="s">
        <v>38</v>
      </c>
      <c r="N6674" s="7">
        <v>15.58</v>
      </c>
      <c r="O6674" s="1" t="s">
        <v>38</v>
      </c>
      <c r="P6674" s="1" t="s">
        <v>38</v>
      </c>
      <c r="Q6674" s="1" t="s">
        <v>77</v>
      </c>
      <c r="R6674" s="7">
        <v>20</v>
      </c>
      <c r="S6674" s="1" t="s">
        <v>38</v>
      </c>
      <c r="T6674" s="1" t="s">
        <v>38</v>
      </c>
      <c r="U6674" s="1" t="s">
        <v>38</v>
      </c>
      <c r="V6674" s="1" t="s">
        <v>38</v>
      </c>
      <c r="W6674" s="1" t="s">
        <v>38</v>
      </c>
      <c r="X6674" s="1" t="s">
        <v>38</v>
      </c>
      <c r="Y6674" s="1" t="s">
        <v>38</v>
      </c>
      <c r="Z6674" s="1" t="s">
        <v>38</v>
      </c>
      <c r="AA6674" s="1" t="s">
        <v>71</v>
      </c>
      <c r="AB6674" s="1" t="s">
        <v>41</v>
      </c>
      <c r="AC6674" s="1" t="s">
        <v>44</v>
      </c>
      <c r="AD6674" s="7">
        <v>89.75</v>
      </c>
      <c r="AE6674" s="7">
        <v>6595.9</v>
      </c>
      <c r="AF6674" s="7">
        <v>0</v>
      </c>
      <c r="AG6674" s="7">
        <v>0</v>
      </c>
      <c r="AH6674" s="7">
        <v>1121.76</v>
      </c>
      <c r="AI6674" s="7">
        <v>7717.66</v>
      </c>
      <c r="AJ6674" s="7">
        <f t="shared" si="418"/>
        <v>107.18972222222222</v>
      </c>
      <c r="AK6674" s="7" t="s">
        <v>8247</v>
      </c>
      <c r="AL6674" s="1" t="s">
        <v>45</v>
      </c>
      <c r="AM6674" s="1">
        <f t="shared" si="419"/>
        <v>0</v>
      </c>
      <c r="AN6674" s="1" t="s">
        <v>8232</v>
      </c>
      <c r="AO6674" s="1" t="s">
        <v>108</v>
      </c>
      <c r="AP6674" s="4">
        <f>1</f>
        <v>1</v>
      </c>
    </row>
    <row r="6675" spans="1:42" x14ac:dyDescent="0.3">
      <c r="A6675" s="1" t="s">
        <v>7862</v>
      </c>
      <c r="B6675" s="1" t="s">
        <v>47</v>
      </c>
      <c r="C6675" s="4">
        <v>76</v>
      </c>
      <c r="D6675" s="4" t="str">
        <f t="shared" si="416"/>
        <v>Senior Citizen</v>
      </c>
      <c r="E6675" s="1" t="s">
        <v>3</v>
      </c>
      <c r="F6675" s="1" t="s">
        <v>8254</v>
      </c>
      <c r="G6675" s="1" t="s">
        <v>3339</v>
      </c>
      <c r="H6675" s="1">
        <v>94535</v>
      </c>
      <c r="I6675" s="4">
        <v>9</v>
      </c>
      <c r="J6675" s="4">
        <v>8</v>
      </c>
      <c r="K6675" s="4" t="str">
        <f t="shared" si="417"/>
        <v>New</v>
      </c>
      <c r="L6675" s="1" t="s">
        <v>52</v>
      </c>
      <c r="M6675" s="1" t="s">
        <v>38</v>
      </c>
      <c r="N6675" s="7">
        <v>22.4</v>
      </c>
      <c r="O6675" s="1" t="s">
        <v>41</v>
      </c>
      <c r="P6675" s="1" t="s">
        <v>38</v>
      </c>
      <c r="Q6675" s="1" t="s">
        <v>77</v>
      </c>
      <c r="R6675" s="7">
        <v>23</v>
      </c>
      <c r="S6675" s="1" t="s">
        <v>38</v>
      </c>
      <c r="T6675" s="1" t="s">
        <v>41</v>
      </c>
      <c r="U6675" s="1" t="s">
        <v>41</v>
      </c>
      <c r="V6675" s="1" t="s">
        <v>41</v>
      </c>
      <c r="W6675" s="1" t="s">
        <v>38</v>
      </c>
      <c r="X6675" s="1" t="s">
        <v>41</v>
      </c>
      <c r="Y6675" s="1" t="s">
        <v>41</v>
      </c>
      <c r="Z6675" s="1" t="s">
        <v>38</v>
      </c>
      <c r="AA6675" s="1" t="s">
        <v>43</v>
      </c>
      <c r="AB6675" s="1" t="s">
        <v>41</v>
      </c>
      <c r="AC6675" s="1" t="s">
        <v>54</v>
      </c>
      <c r="AD6675" s="7">
        <v>60.9</v>
      </c>
      <c r="AE6675" s="7">
        <v>551.95000000000005</v>
      </c>
      <c r="AF6675" s="7">
        <v>16.579999999999998</v>
      </c>
      <c r="AG6675" s="7">
        <v>0</v>
      </c>
      <c r="AH6675" s="7">
        <v>179.2</v>
      </c>
      <c r="AI6675" s="7">
        <v>714.57</v>
      </c>
      <c r="AJ6675" s="7">
        <f t="shared" si="418"/>
        <v>89.321250000000006</v>
      </c>
      <c r="AK6675" s="7" t="s">
        <v>8249</v>
      </c>
      <c r="AL6675" s="1" t="s">
        <v>45</v>
      </c>
      <c r="AM6675" s="1">
        <f t="shared" si="419"/>
        <v>0</v>
      </c>
      <c r="AN6675" s="1" t="s">
        <v>8232</v>
      </c>
      <c r="AO6675" s="1" t="s">
        <v>108</v>
      </c>
      <c r="AP6675" s="4">
        <f>1</f>
        <v>1</v>
      </c>
    </row>
    <row r="6676" spans="1:42" x14ac:dyDescent="0.3">
      <c r="A6676" s="1" t="s">
        <v>7863</v>
      </c>
      <c r="B6676" s="1" t="s">
        <v>37</v>
      </c>
      <c r="C6676" s="4">
        <v>79</v>
      </c>
      <c r="D6676" s="4" t="str">
        <f t="shared" si="416"/>
        <v>Senior Citizen</v>
      </c>
      <c r="E6676" s="1" t="s">
        <v>8253</v>
      </c>
      <c r="F6676" s="1" t="s">
        <v>8254</v>
      </c>
      <c r="G6676" s="1" t="s">
        <v>149</v>
      </c>
      <c r="H6676" s="1">
        <v>92130</v>
      </c>
      <c r="I6676" s="4">
        <v>0</v>
      </c>
      <c r="J6676" s="4">
        <v>42</v>
      </c>
      <c r="K6676" s="4" t="str">
        <f t="shared" si="417"/>
        <v>Loyal</v>
      </c>
      <c r="L6676" s="1" t="s">
        <v>40</v>
      </c>
      <c r="M6676" s="1" t="s">
        <v>38</v>
      </c>
      <c r="N6676" s="7">
        <v>9.5299999999999994</v>
      </c>
      <c r="O6676" s="1" t="s">
        <v>38</v>
      </c>
      <c r="P6676" s="1" t="s">
        <v>38</v>
      </c>
      <c r="Q6676" s="1" t="s">
        <v>53</v>
      </c>
      <c r="R6676" s="7">
        <v>17</v>
      </c>
      <c r="S6676" s="1" t="s">
        <v>41</v>
      </c>
      <c r="T6676" s="1" t="s">
        <v>41</v>
      </c>
      <c r="U6676" s="1" t="s">
        <v>41</v>
      </c>
      <c r="V6676" s="1" t="s">
        <v>41</v>
      </c>
      <c r="W6676" s="1" t="s">
        <v>38</v>
      </c>
      <c r="X6676" s="1" t="s">
        <v>41</v>
      </c>
      <c r="Y6676" s="1" t="s">
        <v>41</v>
      </c>
      <c r="Z6676" s="1" t="s">
        <v>38</v>
      </c>
      <c r="AA6676" s="1" t="s">
        <v>49</v>
      </c>
      <c r="AB6676" s="1" t="s">
        <v>38</v>
      </c>
      <c r="AC6676" s="1" t="s">
        <v>54</v>
      </c>
      <c r="AD6676" s="7">
        <v>84.65</v>
      </c>
      <c r="AE6676" s="7">
        <v>3541.35</v>
      </c>
      <c r="AF6676" s="7">
        <v>0</v>
      </c>
      <c r="AG6676" s="7">
        <v>0</v>
      </c>
      <c r="AH6676" s="7">
        <v>400.26</v>
      </c>
      <c r="AI6676" s="7">
        <v>3941.61</v>
      </c>
      <c r="AJ6676" s="7">
        <f t="shared" si="418"/>
        <v>93.847857142857151</v>
      </c>
      <c r="AK6676" s="7" t="s">
        <v>8249</v>
      </c>
      <c r="AL6676" s="1" t="s">
        <v>55</v>
      </c>
      <c r="AM6676" s="1">
        <f t="shared" si="419"/>
        <v>1</v>
      </c>
      <c r="AN6676" s="1" t="s">
        <v>56</v>
      </c>
      <c r="AO6676" s="1" t="s">
        <v>102</v>
      </c>
      <c r="AP6676" s="4">
        <f>1</f>
        <v>1</v>
      </c>
    </row>
    <row r="6677" spans="1:42" x14ac:dyDescent="0.3">
      <c r="A6677" s="1" t="s">
        <v>7864</v>
      </c>
      <c r="B6677" s="1" t="s">
        <v>37</v>
      </c>
      <c r="C6677" s="4">
        <v>55</v>
      </c>
      <c r="D6677" s="4" t="str">
        <f t="shared" si="416"/>
        <v>Senior Citizen</v>
      </c>
      <c r="E6677" s="1" t="s">
        <v>8253</v>
      </c>
      <c r="F6677" s="1" t="s">
        <v>8254</v>
      </c>
      <c r="G6677" s="1" t="s">
        <v>2500</v>
      </c>
      <c r="H6677" s="1">
        <v>93618</v>
      </c>
      <c r="I6677" s="4">
        <v>0</v>
      </c>
      <c r="J6677" s="4">
        <v>18</v>
      </c>
      <c r="K6677" s="4" t="str">
        <f t="shared" si="417"/>
        <v>Loyal</v>
      </c>
      <c r="L6677" s="1" t="s">
        <v>40</v>
      </c>
      <c r="M6677" s="1" t="s">
        <v>38</v>
      </c>
      <c r="N6677" s="7">
        <v>13.65</v>
      </c>
      <c r="O6677" s="1" t="s">
        <v>38</v>
      </c>
      <c r="P6677" s="1" t="s">
        <v>38</v>
      </c>
      <c r="Q6677" s="1" t="s">
        <v>53</v>
      </c>
      <c r="R6677" s="7">
        <v>5</v>
      </c>
      <c r="S6677" s="1" t="s">
        <v>41</v>
      </c>
      <c r="T6677" s="1" t="s">
        <v>38</v>
      </c>
      <c r="U6677" s="1" t="s">
        <v>41</v>
      </c>
      <c r="V6677" s="1" t="s">
        <v>41</v>
      </c>
      <c r="W6677" s="1" t="s">
        <v>38</v>
      </c>
      <c r="X6677" s="1" t="s">
        <v>41</v>
      </c>
      <c r="Y6677" s="1" t="s">
        <v>41</v>
      </c>
      <c r="Z6677" s="1" t="s">
        <v>38</v>
      </c>
      <c r="AA6677" s="1" t="s">
        <v>49</v>
      </c>
      <c r="AB6677" s="1" t="s">
        <v>38</v>
      </c>
      <c r="AC6677" s="1" t="s">
        <v>44</v>
      </c>
      <c r="AD6677" s="7">
        <v>90</v>
      </c>
      <c r="AE6677" s="7">
        <v>1527.35</v>
      </c>
      <c r="AF6677" s="7">
        <v>0</v>
      </c>
      <c r="AG6677" s="7">
        <v>0</v>
      </c>
      <c r="AH6677" s="7">
        <v>245.7</v>
      </c>
      <c r="AI6677" s="7">
        <v>1773.05</v>
      </c>
      <c r="AJ6677" s="7">
        <f t="shared" si="418"/>
        <v>98.50277777777778</v>
      </c>
      <c r="AK6677" s="7" t="s">
        <v>8249</v>
      </c>
      <c r="AL6677" s="1" t="s">
        <v>55</v>
      </c>
      <c r="AM6677" s="1">
        <f t="shared" si="419"/>
        <v>1</v>
      </c>
      <c r="AN6677" s="1" t="s">
        <v>56</v>
      </c>
      <c r="AO6677" s="1" t="s">
        <v>57</v>
      </c>
      <c r="AP6677" s="4">
        <f>1</f>
        <v>1</v>
      </c>
    </row>
    <row r="6678" spans="1:42" x14ac:dyDescent="0.3">
      <c r="A6678" s="1" t="s">
        <v>7865</v>
      </c>
      <c r="B6678" s="1" t="s">
        <v>47</v>
      </c>
      <c r="C6678" s="4">
        <v>36</v>
      </c>
      <c r="D6678" s="4" t="str">
        <f t="shared" si="416"/>
        <v>Adult</v>
      </c>
      <c r="E6678" s="1" t="s">
        <v>3</v>
      </c>
      <c r="F6678" s="1" t="s">
        <v>8254</v>
      </c>
      <c r="G6678" s="1" t="s">
        <v>133</v>
      </c>
      <c r="H6678" s="1">
        <v>90025</v>
      </c>
      <c r="I6678" s="4">
        <v>1</v>
      </c>
      <c r="J6678" s="4">
        <v>66</v>
      </c>
      <c r="K6678" s="4" t="str">
        <f t="shared" si="417"/>
        <v>Veteran</v>
      </c>
      <c r="L6678" s="1" t="s">
        <v>40</v>
      </c>
      <c r="M6678" s="1" t="s">
        <v>38</v>
      </c>
      <c r="N6678" s="7">
        <v>25.83</v>
      </c>
      <c r="O6678" s="1" t="s">
        <v>38</v>
      </c>
      <c r="P6678" s="1" t="s">
        <v>38</v>
      </c>
      <c r="Q6678" s="1" t="s">
        <v>53</v>
      </c>
      <c r="R6678" s="7">
        <v>24</v>
      </c>
      <c r="S6678" s="1" t="s">
        <v>41</v>
      </c>
      <c r="T6678" s="1" t="s">
        <v>38</v>
      </c>
      <c r="U6678" s="1" t="s">
        <v>38</v>
      </c>
      <c r="V6678" s="1" t="s">
        <v>41</v>
      </c>
      <c r="W6678" s="1" t="s">
        <v>41</v>
      </c>
      <c r="X6678" s="1" t="s">
        <v>38</v>
      </c>
      <c r="Y6678" s="1" t="s">
        <v>38</v>
      </c>
      <c r="Z6678" s="1" t="s">
        <v>38</v>
      </c>
      <c r="AA6678" s="1" t="s">
        <v>43</v>
      </c>
      <c r="AB6678" s="1" t="s">
        <v>41</v>
      </c>
      <c r="AC6678" s="1" t="s">
        <v>54</v>
      </c>
      <c r="AD6678" s="7">
        <v>95.3</v>
      </c>
      <c r="AE6678" s="7">
        <v>6273.4</v>
      </c>
      <c r="AF6678" s="7">
        <v>0</v>
      </c>
      <c r="AG6678" s="7">
        <v>0</v>
      </c>
      <c r="AH6678" s="7">
        <v>1704.78</v>
      </c>
      <c r="AI6678" s="7">
        <v>7978.18</v>
      </c>
      <c r="AJ6678" s="7">
        <f t="shared" si="418"/>
        <v>120.88151515151516</v>
      </c>
      <c r="AK6678" s="7" t="s">
        <v>8247</v>
      </c>
      <c r="AL6678" s="1" t="s">
        <v>45</v>
      </c>
      <c r="AM6678" s="1">
        <f t="shared" si="419"/>
        <v>0</v>
      </c>
      <c r="AN6678" s="1" t="s">
        <v>8232</v>
      </c>
      <c r="AO6678" s="1" t="s">
        <v>108</v>
      </c>
      <c r="AP6678" s="4">
        <f>1</f>
        <v>1</v>
      </c>
    </row>
    <row r="6679" spans="1:42" x14ac:dyDescent="0.3">
      <c r="A6679" s="1" t="s">
        <v>7866</v>
      </c>
      <c r="B6679" s="1" t="s">
        <v>47</v>
      </c>
      <c r="C6679" s="4">
        <v>22</v>
      </c>
      <c r="D6679" s="4" t="str">
        <f t="shared" si="416"/>
        <v>Teenager</v>
      </c>
      <c r="E6679" s="1" t="s">
        <v>8253</v>
      </c>
      <c r="F6679" s="1" t="s">
        <v>8254</v>
      </c>
      <c r="G6679" s="1" t="s">
        <v>7726</v>
      </c>
      <c r="H6679" s="1">
        <v>95956</v>
      </c>
      <c r="I6679" s="4">
        <v>0</v>
      </c>
      <c r="J6679" s="4">
        <v>10</v>
      </c>
      <c r="K6679" s="4" t="str">
        <f t="shared" si="417"/>
        <v>New</v>
      </c>
      <c r="L6679" s="1" t="s">
        <v>40</v>
      </c>
      <c r="M6679" s="1" t="s">
        <v>38</v>
      </c>
      <c r="N6679" s="7">
        <v>17.98</v>
      </c>
      <c r="O6679" s="1" t="s">
        <v>38</v>
      </c>
      <c r="P6679" s="1" t="s">
        <v>38</v>
      </c>
      <c r="Q6679" s="1" t="s">
        <v>53</v>
      </c>
      <c r="R6679" s="7">
        <v>26</v>
      </c>
      <c r="S6679" s="1" t="s">
        <v>41</v>
      </c>
      <c r="T6679" s="1" t="s">
        <v>41</v>
      </c>
      <c r="U6679" s="1" t="s">
        <v>41</v>
      </c>
      <c r="V6679" s="1" t="s">
        <v>41</v>
      </c>
      <c r="W6679" s="1" t="s">
        <v>41</v>
      </c>
      <c r="X6679" s="1" t="s">
        <v>41</v>
      </c>
      <c r="Y6679" s="1" t="s">
        <v>41</v>
      </c>
      <c r="Z6679" s="1" t="s">
        <v>38</v>
      </c>
      <c r="AA6679" s="1" t="s">
        <v>49</v>
      </c>
      <c r="AB6679" s="1" t="s">
        <v>41</v>
      </c>
      <c r="AC6679" s="1" t="s">
        <v>54</v>
      </c>
      <c r="AD6679" s="7">
        <v>75.05</v>
      </c>
      <c r="AE6679" s="7">
        <v>786.3</v>
      </c>
      <c r="AF6679" s="7">
        <v>0</v>
      </c>
      <c r="AG6679" s="7">
        <v>0</v>
      </c>
      <c r="AH6679" s="7">
        <v>179.8</v>
      </c>
      <c r="AI6679" s="7">
        <v>966.1</v>
      </c>
      <c r="AJ6679" s="7">
        <f t="shared" si="418"/>
        <v>96.61</v>
      </c>
      <c r="AK6679" s="7" t="s">
        <v>8249</v>
      </c>
      <c r="AL6679" s="1" t="s">
        <v>45</v>
      </c>
      <c r="AM6679" s="1">
        <f t="shared" si="419"/>
        <v>0</v>
      </c>
      <c r="AN6679" s="1" t="s">
        <v>8232</v>
      </c>
      <c r="AO6679" s="1" t="s">
        <v>108</v>
      </c>
      <c r="AP6679" s="4">
        <f>1</f>
        <v>1</v>
      </c>
    </row>
    <row r="6680" spans="1:42" x14ac:dyDescent="0.3">
      <c r="A6680" s="1" t="s">
        <v>7867</v>
      </c>
      <c r="B6680" s="1" t="s">
        <v>47</v>
      </c>
      <c r="C6680" s="4">
        <v>56</v>
      </c>
      <c r="D6680" s="4" t="str">
        <f t="shared" si="416"/>
        <v>Senior Citizen</v>
      </c>
      <c r="E6680" s="1" t="s">
        <v>8253</v>
      </c>
      <c r="F6680" s="1" t="s">
        <v>8256</v>
      </c>
      <c r="G6680" s="1" t="s">
        <v>136</v>
      </c>
      <c r="H6680" s="1">
        <v>92231</v>
      </c>
      <c r="I6680" s="4">
        <v>0</v>
      </c>
      <c r="J6680" s="4">
        <v>25</v>
      </c>
      <c r="K6680" s="4" t="str">
        <f t="shared" si="417"/>
        <v>Loyal</v>
      </c>
      <c r="L6680" s="1" t="s">
        <v>40</v>
      </c>
      <c r="M6680" s="1" t="s">
        <v>41</v>
      </c>
      <c r="N6680" s="7">
        <v>25.420517214274568</v>
      </c>
      <c r="O6680" s="1" t="s">
        <v>41</v>
      </c>
      <c r="P6680" s="1" t="s">
        <v>38</v>
      </c>
      <c r="Q6680" s="1" t="s">
        <v>77</v>
      </c>
      <c r="R6680" s="7">
        <v>18</v>
      </c>
      <c r="S6680" s="1" t="s">
        <v>38</v>
      </c>
      <c r="T6680" s="1" t="s">
        <v>41</v>
      </c>
      <c r="U6680" s="1" t="s">
        <v>41</v>
      </c>
      <c r="V6680" s="1" t="s">
        <v>41</v>
      </c>
      <c r="W6680" s="1" t="s">
        <v>38</v>
      </c>
      <c r="X6680" s="1" t="s">
        <v>41</v>
      </c>
      <c r="Y6680" s="1" t="s">
        <v>41</v>
      </c>
      <c r="Z6680" s="1" t="s">
        <v>38</v>
      </c>
      <c r="AA6680" s="1" t="s">
        <v>43</v>
      </c>
      <c r="AB6680" s="1" t="s">
        <v>38</v>
      </c>
      <c r="AC6680" s="1" t="s">
        <v>44</v>
      </c>
      <c r="AD6680" s="7">
        <v>40.65</v>
      </c>
      <c r="AE6680" s="7">
        <v>970.55</v>
      </c>
      <c r="AF6680" s="7">
        <v>0</v>
      </c>
      <c r="AG6680" s="7">
        <v>0</v>
      </c>
      <c r="AH6680" s="7">
        <v>0</v>
      </c>
      <c r="AI6680" s="7">
        <v>970.55</v>
      </c>
      <c r="AJ6680" s="7">
        <f t="shared" si="418"/>
        <v>38.821999999999996</v>
      </c>
      <c r="AK6680" s="7" t="s">
        <v>8246</v>
      </c>
      <c r="AL6680" s="1" t="s">
        <v>45</v>
      </c>
      <c r="AM6680" s="1">
        <f t="shared" si="419"/>
        <v>0</v>
      </c>
      <c r="AN6680" s="1" t="s">
        <v>8232</v>
      </c>
      <c r="AO6680" s="1" t="s">
        <v>108</v>
      </c>
      <c r="AP6680" s="4">
        <f>1</f>
        <v>1</v>
      </c>
    </row>
    <row r="6681" spans="1:42" x14ac:dyDescent="0.3">
      <c r="A6681" s="1" t="s">
        <v>7868</v>
      </c>
      <c r="B6681" s="1" t="s">
        <v>47</v>
      </c>
      <c r="C6681" s="4">
        <v>54</v>
      </c>
      <c r="D6681" s="4" t="str">
        <f t="shared" si="416"/>
        <v>Senior Citizen</v>
      </c>
      <c r="E6681" s="1" t="s">
        <v>3</v>
      </c>
      <c r="F6681" s="1" t="s">
        <v>8256</v>
      </c>
      <c r="G6681" s="1" t="s">
        <v>2212</v>
      </c>
      <c r="H6681" s="1">
        <v>95901</v>
      </c>
      <c r="I6681" s="4">
        <v>1</v>
      </c>
      <c r="J6681" s="4">
        <v>45</v>
      </c>
      <c r="K6681" s="4" t="str">
        <f t="shared" si="417"/>
        <v>Loyal</v>
      </c>
      <c r="L6681" s="1" t="s">
        <v>40</v>
      </c>
      <c r="M6681" s="1" t="s">
        <v>38</v>
      </c>
      <c r="N6681" s="7">
        <v>22.31</v>
      </c>
      <c r="O6681" s="1" t="s">
        <v>38</v>
      </c>
      <c r="P6681" s="1" t="s">
        <v>38</v>
      </c>
      <c r="Q6681" s="1" t="s">
        <v>53</v>
      </c>
      <c r="R6681" s="7">
        <v>19</v>
      </c>
      <c r="S6681" s="1" t="s">
        <v>41</v>
      </c>
      <c r="T6681" s="1" t="s">
        <v>38</v>
      </c>
      <c r="U6681" s="1" t="s">
        <v>38</v>
      </c>
      <c r="V6681" s="1" t="s">
        <v>41</v>
      </c>
      <c r="W6681" s="1" t="s">
        <v>41</v>
      </c>
      <c r="X6681" s="1" t="s">
        <v>38</v>
      </c>
      <c r="Y6681" s="1" t="s">
        <v>38</v>
      </c>
      <c r="Z6681" s="1" t="s">
        <v>38</v>
      </c>
      <c r="AA6681" s="1" t="s">
        <v>49</v>
      </c>
      <c r="AB6681" s="1" t="s">
        <v>38</v>
      </c>
      <c r="AC6681" s="1" t="s">
        <v>54</v>
      </c>
      <c r="AD6681" s="7">
        <v>95.95</v>
      </c>
      <c r="AE6681" s="7">
        <v>4456.6499999999996</v>
      </c>
      <c r="AF6681" s="7">
        <v>0</v>
      </c>
      <c r="AG6681" s="7">
        <v>0</v>
      </c>
      <c r="AH6681" s="7">
        <v>1003.95</v>
      </c>
      <c r="AI6681" s="7">
        <v>5460.6</v>
      </c>
      <c r="AJ6681" s="7">
        <f t="shared" si="418"/>
        <v>121.34666666666668</v>
      </c>
      <c r="AK6681" s="7" t="s">
        <v>8247</v>
      </c>
      <c r="AL6681" s="1" t="s">
        <v>45</v>
      </c>
      <c r="AM6681" s="1">
        <f t="shared" si="419"/>
        <v>0</v>
      </c>
      <c r="AN6681" s="1" t="s">
        <v>8232</v>
      </c>
      <c r="AO6681" s="1" t="s">
        <v>108</v>
      </c>
      <c r="AP6681" s="4">
        <f>1</f>
        <v>1</v>
      </c>
    </row>
    <row r="6682" spans="1:42" x14ac:dyDescent="0.3">
      <c r="A6682" s="1" t="s">
        <v>7869</v>
      </c>
      <c r="B6682" s="1" t="s">
        <v>37</v>
      </c>
      <c r="C6682" s="4">
        <v>42</v>
      </c>
      <c r="D6682" s="4" t="str">
        <f t="shared" si="416"/>
        <v>Adult</v>
      </c>
      <c r="E6682" s="1" t="s">
        <v>3</v>
      </c>
      <c r="F6682" s="1" t="s">
        <v>8257</v>
      </c>
      <c r="G6682" s="1" t="s">
        <v>356</v>
      </c>
      <c r="H6682" s="1">
        <v>92532</v>
      </c>
      <c r="I6682" s="4">
        <v>8</v>
      </c>
      <c r="J6682" s="4">
        <v>11</v>
      </c>
      <c r="K6682" s="4" t="str">
        <f t="shared" si="417"/>
        <v>New</v>
      </c>
      <c r="L6682" s="1" t="s">
        <v>40</v>
      </c>
      <c r="M6682" s="1" t="s">
        <v>38</v>
      </c>
      <c r="N6682" s="7">
        <v>44.84</v>
      </c>
      <c r="O6682" s="1" t="s">
        <v>41</v>
      </c>
      <c r="P6682" s="1" t="s">
        <v>38</v>
      </c>
      <c r="Q6682" s="1" t="s">
        <v>77</v>
      </c>
      <c r="R6682" s="7">
        <v>57</v>
      </c>
      <c r="S6682" s="1" t="s">
        <v>38</v>
      </c>
      <c r="T6682" s="1" t="s">
        <v>41</v>
      </c>
      <c r="U6682" s="1" t="s">
        <v>41</v>
      </c>
      <c r="V6682" s="1" t="s">
        <v>41</v>
      </c>
      <c r="W6682" s="1" t="s">
        <v>41</v>
      </c>
      <c r="X6682" s="1" t="s">
        <v>41</v>
      </c>
      <c r="Y6682" s="1" t="s">
        <v>41</v>
      </c>
      <c r="Z6682" s="1" t="s">
        <v>41</v>
      </c>
      <c r="AA6682" s="1" t="s">
        <v>49</v>
      </c>
      <c r="AB6682" s="1" t="s">
        <v>41</v>
      </c>
      <c r="AC6682" s="1" t="s">
        <v>54</v>
      </c>
      <c r="AD6682" s="7">
        <v>51</v>
      </c>
      <c r="AE6682" s="7">
        <v>581.70000000000005</v>
      </c>
      <c r="AF6682" s="7">
        <v>0</v>
      </c>
      <c r="AG6682" s="7">
        <v>60</v>
      </c>
      <c r="AH6682" s="7">
        <v>493.24</v>
      </c>
      <c r="AI6682" s="7">
        <v>1134.94</v>
      </c>
      <c r="AJ6682" s="7">
        <f t="shared" si="418"/>
        <v>103.17636363636365</v>
      </c>
      <c r="AK6682" s="7" t="s">
        <v>8247</v>
      </c>
      <c r="AL6682" s="1" t="s">
        <v>45</v>
      </c>
      <c r="AM6682" s="1">
        <f t="shared" si="419"/>
        <v>0</v>
      </c>
      <c r="AN6682" s="1" t="s">
        <v>8232</v>
      </c>
      <c r="AO6682" s="1" t="s">
        <v>108</v>
      </c>
      <c r="AP6682" s="4">
        <f>1</f>
        <v>1</v>
      </c>
    </row>
    <row r="6683" spans="1:42" x14ac:dyDescent="0.3">
      <c r="A6683" s="1" t="s">
        <v>7870</v>
      </c>
      <c r="B6683" s="1" t="s">
        <v>47</v>
      </c>
      <c r="C6683" s="4">
        <v>73</v>
      </c>
      <c r="D6683" s="4" t="str">
        <f t="shared" si="416"/>
        <v>Senior Citizen</v>
      </c>
      <c r="E6683" s="1" t="s">
        <v>8253</v>
      </c>
      <c r="F6683" s="1" t="s">
        <v>8254</v>
      </c>
      <c r="G6683" s="1" t="s">
        <v>149</v>
      </c>
      <c r="H6683" s="1">
        <v>92117</v>
      </c>
      <c r="I6683" s="4">
        <v>0</v>
      </c>
      <c r="J6683" s="4">
        <v>1</v>
      </c>
      <c r="K6683" s="4" t="str">
        <f t="shared" si="417"/>
        <v>New</v>
      </c>
      <c r="L6683" s="1" t="s">
        <v>52</v>
      </c>
      <c r="M6683" s="1" t="s">
        <v>38</v>
      </c>
      <c r="N6683" s="7">
        <v>30.17</v>
      </c>
      <c r="O6683" s="1" t="s">
        <v>38</v>
      </c>
      <c r="P6683" s="1" t="s">
        <v>38</v>
      </c>
      <c r="Q6683" s="1" t="s">
        <v>53</v>
      </c>
      <c r="R6683" s="7">
        <v>6</v>
      </c>
      <c r="S6683" s="1" t="s">
        <v>41</v>
      </c>
      <c r="T6683" s="1" t="s">
        <v>41</v>
      </c>
      <c r="U6683" s="1" t="s">
        <v>41</v>
      </c>
      <c r="V6683" s="1" t="s">
        <v>41</v>
      </c>
      <c r="W6683" s="1" t="s">
        <v>38</v>
      </c>
      <c r="X6683" s="1" t="s">
        <v>38</v>
      </c>
      <c r="Y6683" s="1" t="s">
        <v>41</v>
      </c>
      <c r="Z6683" s="1" t="s">
        <v>38</v>
      </c>
      <c r="AA6683" s="1" t="s">
        <v>49</v>
      </c>
      <c r="AB6683" s="1" t="s">
        <v>38</v>
      </c>
      <c r="AC6683" s="1" t="s">
        <v>54</v>
      </c>
      <c r="AD6683" s="7">
        <v>93.55</v>
      </c>
      <c r="AE6683" s="7">
        <v>93.55</v>
      </c>
      <c r="AF6683" s="7">
        <v>0</v>
      </c>
      <c r="AG6683" s="7">
        <v>0</v>
      </c>
      <c r="AH6683" s="7">
        <v>30.17</v>
      </c>
      <c r="AI6683" s="7">
        <v>123.72</v>
      </c>
      <c r="AJ6683" s="7">
        <f t="shared" si="418"/>
        <v>123.72</v>
      </c>
      <c r="AK6683" s="7" t="s">
        <v>8247</v>
      </c>
      <c r="AL6683" s="1" t="s">
        <v>55</v>
      </c>
      <c r="AM6683" s="1">
        <f t="shared" si="419"/>
        <v>1</v>
      </c>
      <c r="AN6683" s="1" t="s">
        <v>56</v>
      </c>
      <c r="AO6683" s="1" t="s">
        <v>102</v>
      </c>
      <c r="AP6683" s="4">
        <f>1</f>
        <v>1</v>
      </c>
    </row>
    <row r="6684" spans="1:42" x14ac:dyDescent="0.3">
      <c r="A6684" s="1" t="s">
        <v>7871</v>
      </c>
      <c r="B6684" s="1" t="s">
        <v>37</v>
      </c>
      <c r="C6684" s="4">
        <v>31</v>
      </c>
      <c r="D6684" s="4" t="str">
        <f t="shared" si="416"/>
        <v>Adult</v>
      </c>
      <c r="E6684" s="1" t="s">
        <v>8253</v>
      </c>
      <c r="F6684" s="1" t="s">
        <v>8254</v>
      </c>
      <c r="G6684" s="1" t="s">
        <v>2420</v>
      </c>
      <c r="H6684" s="1">
        <v>92054</v>
      </c>
      <c r="I6684" s="4">
        <v>0</v>
      </c>
      <c r="J6684" s="4">
        <v>8</v>
      </c>
      <c r="K6684" s="4" t="str">
        <f t="shared" si="417"/>
        <v>New</v>
      </c>
      <c r="L6684" s="1" t="s">
        <v>52</v>
      </c>
      <c r="M6684" s="1" t="s">
        <v>38</v>
      </c>
      <c r="N6684" s="7">
        <v>31.02</v>
      </c>
      <c r="O6684" s="1" t="s">
        <v>41</v>
      </c>
      <c r="P6684" s="1" t="s">
        <v>41</v>
      </c>
      <c r="Q6684" s="1" t="s">
        <v>8232</v>
      </c>
      <c r="R6684" s="7">
        <v>0</v>
      </c>
      <c r="S6684" s="1" t="s">
        <v>41</v>
      </c>
      <c r="T6684" s="1" t="s">
        <v>41</v>
      </c>
      <c r="U6684" s="1" t="s">
        <v>41</v>
      </c>
      <c r="V6684" s="1" t="s">
        <v>41</v>
      </c>
      <c r="W6684" s="1" t="s">
        <v>41</v>
      </c>
      <c r="X6684" s="1" t="s">
        <v>41</v>
      </c>
      <c r="Y6684" s="1" t="s">
        <v>41</v>
      </c>
      <c r="Z6684" s="1" t="s">
        <v>41</v>
      </c>
      <c r="AA6684" s="1" t="s">
        <v>43</v>
      </c>
      <c r="AB6684" s="1" t="s">
        <v>38</v>
      </c>
      <c r="AC6684" s="1" t="s">
        <v>44</v>
      </c>
      <c r="AD6684" s="7">
        <v>19.2</v>
      </c>
      <c r="AE6684" s="7">
        <v>161.94999999999999</v>
      </c>
      <c r="AF6684" s="7">
        <v>0</v>
      </c>
      <c r="AG6684" s="7">
        <v>0</v>
      </c>
      <c r="AH6684" s="7">
        <v>248.16</v>
      </c>
      <c r="AI6684" s="7">
        <v>410.11</v>
      </c>
      <c r="AJ6684" s="7">
        <f t="shared" si="418"/>
        <v>51.263750000000002</v>
      </c>
      <c r="AK6684" s="7" t="s">
        <v>8249</v>
      </c>
      <c r="AL6684" s="1" t="s">
        <v>45</v>
      </c>
      <c r="AM6684" s="1">
        <f t="shared" si="419"/>
        <v>0</v>
      </c>
      <c r="AN6684" s="1" t="s">
        <v>8232</v>
      </c>
      <c r="AO6684" s="1" t="s">
        <v>108</v>
      </c>
      <c r="AP6684" s="4">
        <f>1</f>
        <v>1</v>
      </c>
    </row>
    <row r="6685" spans="1:42" x14ac:dyDescent="0.3">
      <c r="A6685" s="1" t="s">
        <v>7872</v>
      </c>
      <c r="B6685" s="1" t="s">
        <v>37</v>
      </c>
      <c r="C6685" s="4">
        <v>45</v>
      </c>
      <c r="D6685" s="4" t="str">
        <f t="shared" si="416"/>
        <v>Adult</v>
      </c>
      <c r="E6685" s="1" t="s">
        <v>3</v>
      </c>
      <c r="F6685" s="1" t="s">
        <v>8254</v>
      </c>
      <c r="G6685" s="1" t="s">
        <v>462</v>
      </c>
      <c r="H6685" s="1">
        <v>95527</v>
      </c>
      <c r="I6685" s="4">
        <v>7</v>
      </c>
      <c r="J6685" s="4">
        <v>72</v>
      </c>
      <c r="K6685" s="4" t="str">
        <f t="shared" si="417"/>
        <v>Veteran</v>
      </c>
      <c r="L6685" s="1" t="s">
        <v>40</v>
      </c>
      <c r="M6685" s="1" t="s">
        <v>38</v>
      </c>
      <c r="N6685" s="7">
        <v>15.23</v>
      </c>
      <c r="O6685" s="1" t="s">
        <v>38</v>
      </c>
      <c r="P6685" s="1" t="s">
        <v>38</v>
      </c>
      <c r="Q6685" s="1" t="s">
        <v>77</v>
      </c>
      <c r="R6685" s="7">
        <v>26</v>
      </c>
      <c r="S6685" s="1" t="s">
        <v>38</v>
      </c>
      <c r="T6685" s="1" t="s">
        <v>38</v>
      </c>
      <c r="U6685" s="1" t="s">
        <v>41</v>
      </c>
      <c r="V6685" s="1" t="s">
        <v>38</v>
      </c>
      <c r="W6685" s="1" t="s">
        <v>41</v>
      </c>
      <c r="X6685" s="1" t="s">
        <v>41</v>
      </c>
      <c r="Y6685" s="1" t="s">
        <v>41</v>
      </c>
      <c r="Z6685" s="1" t="s">
        <v>38</v>
      </c>
      <c r="AA6685" s="1" t="s">
        <v>71</v>
      </c>
      <c r="AB6685" s="1" t="s">
        <v>41</v>
      </c>
      <c r="AC6685" s="1" t="s">
        <v>54</v>
      </c>
      <c r="AD6685" s="7">
        <v>64.75</v>
      </c>
      <c r="AE6685" s="7">
        <v>4804.75</v>
      </c>
      <c r="AF6685" s="7">
        <v>0</v>
      </c>
      <c r="AG6685" s="7">
        <v>0</v>
      </c>
      <c r="AH6685" s="7">
        <v>1096.56</v>
      </c>
      <c r="AI6685" s="7">
        <v>5901.31</v>
      </c>
      <c r="AJ6685" s="7">
        <f t="shared" si="418"/>
        <v>81.96263888888889</v>
      </c>
      <c r="AK6685" s="7" t="s">
        <v>8249</v>
      </c>
      <c r="AL6685" s="1" t="s">
        <v>45</v>
      </c>
      <c r="AM6685" s="1">
        <f t="shared" si="419"/>
        <v>0</v>
      </c>
      <c r="AN6685" s="1" t="s">
        <v>8232</v>
      </c>
      <c r="AO6685" s="1" t="s">
        <v>108</v>
      </c>
      <c r="AP6685" s="4">
        <f>1</f>
        <v>1</v>
      </c>
    </row>
    <row r="6686" spans="1:42" x14ac:dyDescent="0.3">
      <c r="A6686" s="1" t="s">
        <v>7873</v>
      </c>
      <c r="B6686" s="1" t="s">
        <v>37</v>
      </c>
      <c r="C6686" s="4">
        <v>52</v>
      </c>
      <c r="D6686" s="4" t="str">
        <f t="shared" si="416"/>
        <v>Senior Citizen</v>
      </c>
      <c r="E6686" s="1" t="s">
        <v>3</v>
      </c>
      <c r="F6686" s="1" t="s">
        <v>8256</v>
      </c>
      <c r="G6686" s="1" t="s">
        <v>1505</v>
      </c>
      <c r="H6686" s="1">
        <v>95691</v>
      </c>
      <c r="I6686" s="4">
        <v>3</v>
      </c>
      <c r="J6686" s="4">
        <v>61</v>
      </c>
      <c r="K6686" s="4" t="str">
        <f t="shared" si="417"/>
        <v>Veteran</v>
      </c>
      <c r="L6686" s="1" t="s">
        <v>74</v>
      </c>
      <c r="M6686" s="1" t="s">
        <v>38</v>
      </c>
      <c r="N6686" s="7">
        <v>40.479999999999997</v>
      </c>
      <c r="O6686" s="1" t="s">
        <v>38</v>
      </c>
      <c r="P6686" s="1" t="s">
        <v>38</v>
      </c>
      <c r="Q6686" s="1" t="s">
        <v>77</v>
      </c>
      <c r="R6686" s="7">
        <v>20</v>
      </c>
      <c r="S6686" s="1" t="s">
        <v>38</v>
      </c>
      <c r="T6686" s="1" t="s">
        <v>38</v>
      </c>
      <c r="U6686" s="1" t="s">
        <v>38</v>
      </c>
      <c r="V6686" s="1" t="s">
        <v>38</v>
      </c>
      <c r="W6686" s="1" t="s">
        <v>41</v>
      </c>
      <c r="X6686" s="1" t="s">
        <v>38</v>
      </c>
      <c r="Y6686" s="1" t="s">
        <v>38</v>
      </c>
      <c r="Z6686" s="1" t="s">
        <v>38</v>
      </c>
      <c r="AA6686" s="1" t="s">
        <v>43</v>
      </c>
      <c r="AB6686" s="1" t="s">
        <v>38</v>
      </c>
      <c r="AC6686" s="1" t="s">
        <v>54</v>
      </c>
      <c r="AD6686" s="7">
        <v>79.400000000000006</v>
      </c>
      <c r="AE6686" s="7">
        <v>4820.55</v>
      </c>
      <c r="AF6686" s="7">
        <v>0</v>
      </c>
      <c r="AG6686" s="7">
        <v>0</v>
      </c>
      <c r="AH6686" s="7">
        <v>2469.2800000000002</v>
      </c>
      <c r="AI6686" s="7">
        <v>7289.83</v>
      </c>
      <c r="AJ6686" s="7">
        <f t="shared" si="418"/>
        <v>119.50540983606557</v>
      </c>
      <c r="AK6686" s="7" t="s">
        <v>8247</v>
      </c>
      <c r="AL6686" s="1" t="s">
        <v>45</v>
      </c>
      <c r="AM6686" s="1">
        <f t="shared" si="419"/>
        <v>0</v>
      </c>
      <c r="AN6686" s="1" t="s">
        <v>8232</v>
      </c>
      <c r="AO6686" s="1" t="s">
        <v>108</v>
      </c>
      <c r="AP6686" s="4">
        <f>1</f>
        <v>1</v>
      </c>
    </row>
    <row r="6687" spans="1:42" x14ac:dyDescent="0.3">
      <c r="A6687" s="1" t="s">
        <v>7874</v>
      </c>
      <c r="B6687" s="1" t="s">
        <v>37</v>
      </c>
      <c r="C6687" s="4">
        <v>63</v>
      </c>
      <c r="D6687" s="4" t="str">
        <f t="shared" si="416"/>
        <v>Senior Citizen</v>
      </c>
      <c r="E6687" s="1" t="s">
        <v>8253</v>
      </c>
      <c r="F6687" s="1" t="s">
        <v>8254</v>
      </c>
      <c r="G6687" s="1" t="s">
        <v>188</v>
      </c>
      <c r="H6687" s="1">
        <v>90275</v>
      </c>
      <c r="I6687" s="4">
        <v>0</v>
      </c>
      <c r="J6687" s="4">
        <v>35</v>
      </c>
      <c r="K6687" s="4" t="str">
        <f t="shared" si="417"/>
        <v>Loyal</v>
      </c>
      <c r="L6687" s="1" t="s">
        <v>127</v>
      </c>
      <c r="M6687" s="1" t="s">
        <v>38</v>
      </c>
      <c r="N6687" s="7">
        <v>13.14</v>
      </c>
      <c r="O6687" s="1" t="s">
        <v>38</v>
      </c>
      <c r="P6687" s="1" t="s">
        <v>38</v>
      </c>
      <c r="Q6687" s="1" t="s">
        <v>53</v>
      </c>
      <c r="R6687" s="7">
        <v>6</v>
      </c>
      <c r="S6687" s="1" t="s">
        <v>41</v>
      </c>
      <c r="T6687" s="1" t="s">
        <v>41</v>
      </c>
      <c r="U6687" s="1" t="s">
        <v>41</v>
      </c>
      <c r="V6687" s="1" t="s">
        <v>38</v>
      </c>
      <c r="W6687" s="1" t="s">
        <v>41</v>
      </c>
      <c r="X6687" s="1" t="s">
        <v>41</v>
      </c>
      <c r="Y6687" s="1" t="s">
        <v>41</v>
      </c>
      <c r="Z6687" s="1" t="s">
        <v>38</v>
      </c>
      <c r="AA6687" s="1" t="s">
        <v>49</v>
      </c>
      <c r="AB6687" s="1" t="s">
        <v>41</v>
      </c>
      <c r="AC6687" s="1" t="s">
        <v>44</v>
      </c>
      <c r="AD6687" s="7">
        <v>80.05</v>
      </c>
      <c r="AE6687" s="7">
        <v>2835.9</v>
      </c>
      <c r="AF6687" s="7">
        <v>0</v>
      </c>
      <c r="AG6687" s="7">
        <v>0</v>
      </c>
      <c r="AH6687" s="7">
        <v>459.9</v>
      </c>
      <c r="AI6687" s="7">
        <v>3295.8</v>
      </c>
      <c r="AJ6687" s="7">
        <f t="shared" si="418"/>
        <v>94.165714285714287</v>
      </c>
      <c r="AK6687" s="7" t="s">
        <v>8249</v>
      </c>
      <c r="AL6687" s="1" t="s">
        <v>45</v>
      </c>
      <c r="AM6687" s="1">
        <f t="shared" si="419"/>
        <v>0</v>
      </c>
      <c r="AN6687" s="1" t="s">
        <v>8232</v>
      </c>
      <c r="AO6687" s="1" t="s">
        <v>108</v>
      </c>
      <c r="AP6687" s="4">
        <f>1</f>
        <v>1</v>
      </c>
    </row>
    <row r="6688" spans="1:42" x14ac:dyDescent="0.3">
      <c r="A6688" s="1" t="s">
        <v>7875</v>
      </c>
      <c r="B6688" s="1" t="s">
        <v>47</v>
      </c>
      <c r="C6688" s="4">
        <v>19</v>
      </c>
      <c r="D6688" s="4" t="str">
        <f t="shared" si="416"/>
        <v>Teenager</v>
      </c>
      <c r="E6688" s="1" t="s">
        <v>8253</v>
      </c>
      <c r="F6688" s="1" t="s">
        <v>8254</v>
      </c>
      <c r="G6688" s="1" t="s">
        <v>2233</v>
      </c>
      <c r="H6688" s="1">
        <v>94526</v>
      </c>
      <c r="I6688" s="4">
        <v>0</v>
      </c>
      <c r="J6688" s="4">
        <v>69</v>
      </c>
      <c r="K6688" s="4" t="str">
        <f t="shared" si="417"/>
        <v>Veteran</v>
      </c>
      <c r="L6688" s="1" t="s">
        <v>70</v>
      </c>
      <c r="M6688" s="1" t="s">
        <v>38</v>
      </c>
      <c r="N6688" s="7">
        <v>42.49</v>
      </c>
      <c r="O6688" s="1" t="s">
        <v>41</v>
      </c>
      <c r="P6688" s="1" t="s">
        <v>41</v>
      </c>
      <c r="Q6688" s="1" t="s">
        <v>8232</v>
      </c>
      <c r="R6688" s="7">
        <v>0</v>
      </c>
      <c r="S6688" s="1" t="s">
        <v>41</v>
      </c>
      <c r="T6688" s="1" t="s">
        <v>41</v>
      </c>
      <c r="U6688" s="1" t="s">
        <v>41</v>
      </c>
      <c r="V6688" s="1" t="s">
        <v>41</v>
      </c>
      <c r="W6688" s="1" t="s">
        <v>41</v>
      </c>
      <c r="X6688" s="1" t="s">
        <v>41</v>
      </c>
      <c r="Y6688" s="1" t="s">
        <v>41</v>
      </c>
      <c r="Z6688" s="1" t="s">
        <v>41</v>
      </c>
      <c r="AA6688" s="1" t="s">
        <v>71</v>
      </c>
      <c r="AB6688" s="1" t="s">
        <v>38</v>
      </c>
      <c r="AC6688" s="1" t="s">
        <v>44</v>
      </c>
      <c r="AD6688" s="7">
        <v>19.100000000000001</v>
      </c>
      <c r="AE6688" s="7">
        <v>1268.8499999999999</v>
      </c>
      <c r="AF6688" s="7">
        <v>0</v>
      </c>
      <c r="AG6688" s="7">
        <v>0</v>
      </c>
      <c r="AH6688" s="7">
        <v>2931.81</v>
      </c>
      <c r="AI6688" s="7">
        <v>4200.66</v>
      </c>
      <c r="AJ6688" s="7">
        <f t="shared" si="418"/>
        <v>60.87913043478261</v>
      </c>
      <c r="AK6688" s="7" t="s">
        <v>8249</v>
      </c>
      <c r="AL6688" s="1" t="s">
        <v>45</v>
      </c>
      <c r="AM6688" s="1">
        <f t="shared" si="419"/>
        <v>0</v>
      </c>
      <c r="AN6688" s="1" t="s">
        <v>8232</v>
      </c>
      <c r="AO6688" s="1" t="s">
        <v>108</v>
      </c>
      <c r="AP6688" s="4">
        <f>1</f>
        <v>1</v>
      </c>
    </row>
    <row r="6689" spans="1:42" x14ac:dyDescent="0.3">
      <c r="A6689" s="1" t="s">
        <v>7876</v>
      </c>
      <c r="B6689" s="1" t="s">
        <v>47</v>
      </c>
      <c r="C6689" s="4">
        <v>43</v>
      </c>
      <c r="D6689" s="4" t="str">
        <f t="shared" si="416"/>
        <v>Adult</v>
      </c>
      <c r="E6689" s="1" t="s">
        <v>8253</v>
      </c>
      <c r="F6689" s="1" t="s">
        <v>8254</v>
      </c>
      <c r="G6689" s="1" t="s">
        <v>882</v>
      </c>
      <c r="H6689" s="1">
        <v>91765</v>
      </c>
      <c r="I6689" s="4">
        <v>0</v>
      </c>
      <c r="J6689" s="4">
        <v>59</v>
      </c>
      <c r="K6689" s="4" t="str">
        <f t="shared" si="417"/>
        <v>Veteran</v>
      </c>
      <c r="L6689" s="1" t="s">
        <v>40</v>
      </c>
      <c r="M6689" s="1" t="s">
        <v>41</v>
      </c>
      <c r="N6689" s="7">
        <v>25.420517214274568</v>
      </c>
      <c r="O6689" s="1" t="s">
        <v>41</v>
      </c>
      <c r="P6689" s="1" t="s">
        <v>38</v>
      </c>
      <c r="Q6689" s="1" t="s">
        <v>77</v>
      </c>
      <c r="R6689" s="7">
        <v>7</v>
      </c>
      <c r="S6689" s="1" t="s">
        <v>41</v>
      </c>
      <c r="T6689" s="1" t="s">
        <v>41</v>
      </c>
      <c r="U6689" s="1" t="s">
        <v>41</v>
      </c>
      <c r="V6689" s="1" t="s">
        <v>38</v>
      </c>
      <c r="W6689" s="1" t="s">
        <v>38</v>
      </c>
      <c r="X6689" s="1" t="s">
        <v>38</v>
      </c>
      <c r="Y6689" s="1" t="s">
        <v>38</v>
      </c>
      <c r="Z6689" s="1" t="s">
        <v>38</v>
      </c>
      <c r="AA6689" s="1" t="s">
        <v>49</v>
      </c>
      <c r="AB6689" s="1" t="s">
        <v>38</v>
      </c>
      <c r="AC6689" s="1" t="s">
        <v>54</v>
      </c>
      <c r="AD6689" s="7">
        <v>51.7</v>
      </c>
      <c r="AE6689" s="7">
        <v>3005.8</v>
      </c>
      <c r="AF6689" s="7">
        <v>0</v>
      </c>
      <c r="AG6689" s="7">
        <v>0</v>
      </c>
      <c r="AH6689" s="7">
        <v>0</v>
      </c>
      <c r="AI6689" s="7">
        <v>3005.8</v>
      </c>
      <c r="AJ6689" s="7">
        <f t="shared" si="418"/>
        <v>50.945762711864411</v>
      </c>
      <c r="AK6689" s="7" t="s">
        <v>8249</v>
      </c>
      <c r="AL6689" s="1" t="s">
        <v>45</v>
      </c>
      <c r="AM6689" s="1">
        <f t="shared" si="419"/>
        <v>0</v>
      </c>
      <c r="AN6689" s="1" t="s">
        <v>8232</v>
      </c>
      <c r="AO6689" s="1" t="s">
        <v>108</v>
      </c>
      <c r="AP6689" s="4">
        <f>1</f>
        <v>1</v>
      </c>
    </row>
    <row r="6690" spans="1:42" x14ac:dyDescent="0.3">
      <c r="A6690" s="1" t="s">
        <v>7877</v>
      </c>
      <c r="B6690" s="1" t="s">
        <v>47</v>
      </c>
      <c r="C6690" s="4">
        <v>23</v>
      </c>
      <c r="D6690" s="4" t="str">
        <f t="shared" si="416"/>
        <v>Teenager</v>
      </c>
      <c r="E6690" s="1" t="s">
        <v>8253</v>
      </c>
      <c r="F6690" s="1" t="s">
        <v>8256</v>
      </c>
      <c r="G6690" s="1" t="s">
        <v>3343</v>
      </c>
      <c r="H6690" s="1">
        <v>94924</v>
      </c>
      <c r="I6690" s="4">
        <v>0</v>
      </c>
      <c r="J6690" s="4">
        <v>52</v>
      </c>
      <c r="K6690" s="4" t="str">
        <f t="shared" si="417"/>
        <v>Veteran</v>
      </c>
      <c r="L6690" s="1" t="s">
        <v>40</v>
      </c>
      <c r="M6690" s="1" t="s">
        <v>38</v>
      </c>
      <c r="N6690" s="7">
        <v>22.65</v>
      </c>
      <c r="O6690" s="1" t="s">
        <v>41</v>
      </c>
      <c r="P6690" s="1" t="s">
        <v>41</v>
      </c>
      <c r="Q6690" s="1" t="s">
        <v>8232</v>
      </c>
      <c r="R6690" s="7">
        <v>0</v>
      </c>
      <c r="S6690" s="1" t="s">
        <v>41</v>
      </c>
      <c r="T6690" s="1" t="s">
        <v>41</v>
      </c>
      <c r="U6690" s="1" t="s">
        <v>41</v>
      </c>
      <c r="V6690" s="1" t="s">
        <v>41</v>
      </c>
      <c r="W6690" s="1" t="s">
        <v>41</v>
      </c>
      <c r="X6690" s="1" t="s">
        <v>41</v>
      </c>
      <c r="Y6690" s="1" t="s">
        <v>41</v>
      </c>
      <c r="Z6690" s="1" t="s">
        <v>41</v>
      </c>
      <c r="AA6690" s="1" t="s">
        <v>43</v>
      </c>
      <c r="AB6690" s="1" t="s">
        <v>41</v>
      </c>
      <c r="AC6690" s="1" t="s">
        <v>44</v>
      </c>
      <c r="AD6690" s="7">
        <v>19.649999999999999</v>
      </c>
      <c r="AE6690" s="7">
        <v>928.4</v>
      </c>
      <c r="AF6690" s="7">
        <v>0</v>
      </c>
      <c r="AG6690" s="7">
        <v>0</v>
      </c>
      <c r="AH6690" s="7">
        <v>1177.8</v>
      </c>
      <c r="AI6690" s="7">
        <v>2106.1999999999998</v>
      </c>
      <c r="AJ6690" s="7">
        <f t="shared" si="418"/>
        <v>40.503846153846148</v>
      </c>
      <c r="AK6690" s="7" t="s">
        <v>8246</v>
      </c>
      <c r="AL6690" s="1" t="s">
        <v>45</v>
      </c>
      <c r="AM6690" s="1">
        <f t="shared" si="419"/>
        <v>0</v>
      </c>
      <c r="AN6690" s="1" t="s">
        <v>8232</v>
      </c>
      <c r="AO6690" s="1" t="s">
        <v>108</v>
      </c>
      <c r="AP6690" s="4">
        <f>1</f>
        <v>1</v>
      </c>
    </row>
    <row r="6691" spans="1:42" x14ac:dyDescent="0.3">
      <c r="A6691" s="1" t="s">
        <v>7878</v>
      </c>
      <c r="B6691" s="1" t="s">
        <v>47</v>
      </c>
      <c r="C6691" s="4">
        <v>53</v>
      </c>
      <c r="D6691" s="4" t="str">
        <f t="shared" si="416"/>
        <v>Senior Citizen</v>
      </c>
      <c r="E6691" s="1" t="s">
        <v>8253</v>
      </c>
      <c r="F6691" s="1" t="s">
        <v>8254</v>
      </c>
      <c r="G6691" s="1" t="s">
        <v>4089</v>
      </c>
      <c r="H6691" s="1">
        <v>96117</v>
      </c>
      <c r="I6691" s="4">
        <v>0</v>
      </c>
      <c r="J6691" s="4">
        <v>20</v>
      </c>
      <c r="K6691" s="4" t="str">
        <f t="shared" si="417"/>
        <v>Loyal</v>
      </c>
      <c r="L6691" s="1" t="s">
        <v>40</v>
      </c>
      <c r="M6691" s="1" t="s">
        <v>38</v>
      </c>
      <c r="N6691" s="7">
        <v>33.14</v>
      </c>
      <c r="O6691" s="1" t="s">
        <v>38</v>
      </c>
      <c r="P6691" s="1" t="s">
        <v>38</v>
      </c>
      <c r="Q6691" s="1" t="s">
        <v>77</v>
      </c>
      <c r="R6691" s="7">
        <v>17</v>
      </c>
      <c r="S6691" s="1" t="s">
        <v>38</v>
      </c>
      <c r="T6691" s="1" t="s">
        <v>41</v>
      </c>
      <c r="U6691" s="1" t="s">
        <v>41</v>
      </c>
      <c r="V6691" s="1" t="s">
        <v>38</v>
      </c>
      <c r="W6691" s="1" t="s">
        <v>41</v>
      </c>
      <c r="X6691" s="1" t="s">
        <v>41</v>
      </c>
      <c r="Y6691" s="1" t="s">
        <v>41</v>
      </c>
      <c r="Z6691" s="1" t="s">
        <v>41</v>
      </c>
      <c r="AA6691" s="1" t="s">
        <v>49</v>
      </c>
      <c r="AB6691" s="1" t="s">
        <v>41</v>
      </c>
      <c r="AC6691" s="1" t="s">
        <v>54</v>
      </c>
      <c r="AD6691" s="7">
        <v>59.2</v>
      </c>
      <c r="AE6691" s="7">
        <v>1191.2</v>
      </c>
      <c r="AF6691" s="7">
        <v>0</v>
      </c>
      <c r="AG6691" s="7">
        <v>130</v>
      </c>
      <c r="AH6691" s="7">
        <v>662.8</v>
      </c>
      <c r="AI6691" s="7">
        <v>1984</v>
      </c>
      <c r="AJ6691" s="7">
        <f t="shared" si="418"/>
        <v>99.2</v>
      </c>
      <c r="AK6691" s="7" t="s">
        <v>8249</v>
      </c>
      <c r="AL6691" s="1" t="s">
        <v>45</v>
      </c>
      <c r="AM6691" s="1">
        <f t="shared" si="419"/>
        <v>0</v>
      </c>
      <c r="AN6691" s="1" t="s">
        <v>8232</v>
      </c>
      <c r="AO6691" s="1" t="s">
        <v>108</v>
      </c>
      <c r="AP6691" s="4">
        <f>1</f>
        <v>1</v>
      </c>
    </row>
    <row r="6692" spans="1:42" x14ac:dyDescent="0.3">
      <c r="A6692" s="1" t="s">
        <v>7879</v>
      </c>
      <c r="B6692" s="1" t="s">
        <v>37</v>
      </c>
      <c r="C6692" s="4">
        <v>28</v>
      </c>
      <c r="D6692" s="4" t="str">
        <f t="shared" si="416"/>
        <v>Adult</v>
      </c>
      <c r="E6692" s="1" t="s">
        <v>8253</v>
      </c>
      <c r="F6692" s="1" t="s">
        <v>8254</v>
      </c>
      <c r="G6692" s="1" t="s">
        <v>4702</v>
      </c>
      <c r="H6692" s="1">
        <v>92561</v>
      </c>
      <c r="I6692" s="4">
        <v>0</v>
      </c>
      <c r="J6692" s="4">
        <v>53</v>
      </c>
      <c r="K6692" s="4" t="str">
        <f t="shared" si="417"/>
        <v>Veteran</v>
      </c>
      <c r="L6692" s="1" t="s">
        <v>40</v>
      </c>
      <c r="M6692" s="1" t="s">
        <v>38</v>
      </c>
      <c r="N6692" s="7">
        <v>28.46</v>
      </c>
      <c r="O6692" s="1" t="s">
        <v>41</v>
      </c>
      <c r="P6692" s="1" t="s">
        <v>41</v>
      </c>
      <c r="Q6692" s="1" t="s">
        <v>8232</v>
      </c>
      <c r="R6692" s="7">
        <v>0</v>
      </c>
      <c r="S6692" s="1" t="s">
        <v>41</v>
      </c>
      <c r="T6692" s="1" t="s">
        <v>41</v>
      </c>
      <c r="U6692" s="1" t="s">
        <v>41</v>
      </c>
      <c r="V6692" s="1" t="s">
        <v>41</v>
      </c>
      <c r="W6692" s="1" t="s">
        <v>41</v>
      </c>
      <c r="X6692" s="1" t="s">
        <v>41</v>
      </c>
      <c r="Y6692" s="1" t="s">
        <v>41</v>
      </c>
      <c r="Z6692" s="1" t="s">
        <v>41</v>
      </c>
      <c r="AA6692" s="1" t="s">
        <v>71</v>
      </c>
      <c r="AB6692" s="1" t="s">
        <v>41</v>
      </c>
      <c r="AC6692" s="1" t="s">
        <v>44</v>
      </c>
      <c r="AD6692" s="7">
        <v>20.25</v>
      </c>
      <c r="AE6692" s="7">
        <v>1048.45</v>
      </c>
      <c r="AF6692" s="7">
        <v>0</v>
      </c>
      <c r="AG6692" s="7">
        <v>0</v>
      </c>
      <c r="AH6692" s="7">
        <v>1508.38</v>
      </c>
      <c r="AI6692" s="7">
        <v>2556.83</v>
      </c>
      <c r="AJ6692" s="7">
        <f t="shared" si="418"/>
        <v>48.242075471698115</v>
      </c>
      <c r="AK6692" s="7" t="s">
        <v>8246</v>
      </c>
      <c r="AL6692" s="1" t="s">
        <v>45</v>
      </c>
      <c r="AM6692" s="1">
        <f t="shared" si="419"/>
        <v>0</v>
      </c>
      <c r="AN6692" s="1" t="s">
        <v>8232</v>
      </c>
      <c r="AO6692" s="1" t="s">
        <v>108</v>
      </c>
      <c r="AP6692" s="4">
        <f>1</f>
        <v>1</v>
      </c>
    </row>
    <row r="6693" spans="1:42" x14ac:dyDescent="0.3">
      <c r="A6693" s="1" t="s">
        <v>7880</v>
      </c>
      <c r="B6693" s="1" t="s">
        <v>37</v>
      </c>
      <c r="C6693" s="4">
        <v>59</v>
      </c>
      <c r="D6693" s="4" t="str">
        <f t="shared" si="416"/>
        <v>Senior Citizen</v>
      </c>
      <c r="E6693" s="1" t="s">
        <v>3</v>
      </c>
      <c r="F6693" s="1" t="s">
        <v>8257</v>
      </c>
      <c r="G6693" s="1" t="s">
        <v>1774</v>
      </c>
      <c r="H6693" s="1">
        <v>93561</v>
      </c>
      <c r="I6693" s="4">
        <v>6</v>
      </c>
      <c r="J6693" s="4">
        <v>3</v>
      </c>
      <c r="K6693" s="4" t="str">
        <f t="shared" si="417"/>
        <v>New</v>
      </c>
      <c r="L6693" s="1" t="s">
        <v>52</v>
      </c>
      <c r="M6693" s="1" t="s">
        <v>41</v>
      </c>
      <c r="N6693" s="7">
        <v>25.420517214274568</v>
      </c>
      <c r="O6693" s="1" t="s">
        <v>41</v>
      </c>
      <c r="P6693" s="1" t="s">
        <v>38</v>
      </c>
      <c r="Q6693" s="1" t="s">
        <v>42</v>
      </c>
      <c r="R6693" s="7">
        <v>53</v>
      </c>
      <c r="S6693" s="1" t="s">
        <v>41</v>
      </c>
      <c r="T6693" s="1" t="s">
        <v>38</v>
      </c>
      <c r="U6693" s="1" t="s">
        <v>41</v>
      </c>
      <c r="V6693" s="1" t="s">
        <v>41</v>
      </c>
      <c r="W6693" s="1" t="s">
        <v>41</v>
      </c>
      <c r="X6693" s="1" t="s">
        <v>38</v>
      </c>
      <c r="Y6693" s="1" t="s">
        <v>38</v>
      </c>
      <c r="Z6693" s="1" t="s">
        <v>38</v>
      </c>
      <c r="AA6693" s="1" t="s">
        <v>49</v>
      </c>
      <c r="AB6693" s="1" t="s">
        <v>41</v>
      </c>
      <c r="AC6693" s="1" t="s">
        <v>44</v>
      </c>
      <c r="AD6693" s="7">
        <v>40.299999999999997</v>
      </c>
      <c r="AE6693" s="7">
        <v>92.5</v>
      </c>
      <c r="AF6693" s="7">
        <v>0</v>
      </c>
      <c r="AG6693" s="7">
        <v>0</v>
      </c>
      <c r="AH6693" s="7">
        <v>0</v>
      </c>
      <c r="AI6693" s="7">
        <v>92.5</v>
      </c>
      <c r="AJ6693" s="7">
        <f t="shared" si="418"/>
        <v>30.833333333333332</v>
      </c>
      <c r="AK6693" s="7" t="s">
        <v>8246</v>
      </c>
      <c r="AL6693" s="1" t="s">
        <v>96</v>
      </c>
      <c r="AM6693" s="1">
        <f t="shared" si="419"/>
        <v>0</v>
      </c>
      <c r="AN6693" s="1" t="s">
        <v>8232</v>
      </c>
      <c r="AO6693" s="1" t="s">
        <v>108</v>
      </c>
      <c r="AP6693" s="4">
        <f>1</f>
        <v>1</v>
      </c>
    </row>
    <row r="6694" spans="1:42" x14ac:dyDescent="0.3">
      <c r="A6694" s="1" t="s">
        <v>7881</v>
      </c>
      <c r="B6694" s="1" t="s">
        <v>47</v>
      </c>
      <c r="C6694" s="4">
        <v>53</v>
      </c>
      <c r="D6694" s="4" t="str">
        <f t="shared" si="416"/>
        <v>Senior Citizen</v>
      </c>
      <c r="E6694" s="1" t="s">
        <v>8253</v>
      </c>
      <c r="F6694" s="1" t="s">
        <v>8254</v>
      </c>
      <c r="G6694" s="1" t="s">
        <v>155</v>
      </c>
      <c r="H6694" s="1">
        <v>95116</v>
      </c>
      <c r="I6694" s="4">
        <v>0</v>
      </c>
      <c r="J6694" s="4">
        <v>13</v>
      </c>
      <c r="K6694" s="4" t="str">
        <f t="shared" si="417"/>
        <v>Loyal</v>
      </c>
      <c r="L6694" s="1" t="s">
        <v>60</v>
      </c>
      <c r="M6694" s="1" t="s">
        <v>38</v>
      </c>
      <c r="N6694" s="7">
        <v>39.17</v>
      </c>
      <c r="O6694" s="1" t="s">
        <v>41</v>
      </c>
      <c r="P6694" s="1" t="s">
        <v>38</v>
      </c>
      <c r="Q6694" s="1" t="s">
        <v>53</v>
      </c>
      <c r="R6694" s="7">
        <v>10</v>
      </c>
      <c r="S6694" s="1" t="s">
        <v>41</v>
      </c>
      <c r="T6694" s="1" t="s">
        <v>41</v>
      </c>
      <c r="U6694" s="1" t="s">
        <v>41</v>
      </c>
      <c r="V6694" s="1" t="s">
        <v>41</v>
      </c>
      <c r="W6694" s="1" t="s">
        <v>41</v>
      </c>
      <c r="X6694" s="1" t="s">
        <v>41</v>
      </c>
      <c r="Y6694" s="1" t="s">
        <v>41</v>
      </c>
      <c r="Z6694" s="1" t="s">
        <v>41</v>
      </c>
      <c r="AA6694" s="1" t="s">
        <v>49</v>
      </c>
      <c r="AB6694" s="1" t="s">
        <v>38</v>
      </c>
      <c r="AC6694" s="1" t="s">
        <v>54</v>
      </c>
      <c r="AD6694" s="7">
        <v>70.150000000000006</v>
      </c>
      <c r="AE6694" s="7">
        <v>931.75</v>
      </c>
      <c r="AF6694" s="7">
        <v>0</v>
      </c>
      <c r="AG6694" s="7">
        <v>150</v>
      </c>
      <c r="AH6694" s="7">
        <v>509.21</v>
      </c>
      <c r="AI6694" s="7">
        <v>1590.96</v>
      </c>
      <c r="AJ6694" s="7">
        <f t="shared" si="418"/>
        <v>122.38153846153847</v>
      </c>
      <c r="AK6694" s="7" t="s">
        <v>8247</v>
      </c>
      <c r="AL6694" s="1" t="s">
        <v>45</v>
      </c>
      <c r="AM6694" s="1">
        <f t="shared" si="419"/>
        <v>0</v>
      </c>
      <c r="AN6694" s="1" t="s">
        <v>8232</v>
      </c>
      <c r="AO6694" s="1" t="s">
        <v>108</v>
      </c>
      <c r="AP6694" s="4">
        <f>1</f>
        <v>1</v>
      </c>
    </row>
    <row r="6695" spans="1:42" x14ac:dyDescent="0.3">
      <c r="A6695" s="1" t="s">
        <v>7882</v>
      </c>
      <c r="B6695" s="1" t="s">
        <v>37</v>
      </c>
      <c r="C6695" s="4">
        <v>30</v>
      </c>
      <c r="D6695" s="4" t="str">
        <f t="shared" si="416"/>
        <v>Adult</v>
      </c>
      <c r="E6695" s="1" t="s">
        <v>3</v>
      </c>
      <c r="F6695" s="1" t="s">
        <v>8254</v>
      </c>
      <c r="G6695" s="1" t="s">
        <v>852</v>
      </c>
      <c r="H6695" s="1">
        <v>93955</v>
      </c>
      <c r="I6695" s="4">
        <v>2</v>
      </c>
      <c r="J6695" s="4">
        <v>1</v>
      </c>
      <c r="K6695" s="4" t="str">
        <f t="shared" si="417"/>
        <v>New</v>
      </c>
      <c r="L6695" s="1" t="s">
        <v>52</v>
      </c>
      <c r="M6695" s="1" t="s">
        <v>38</v>
      </c>
      <c r="N6695" s="7">
        <v>23.63</v>
      </c>
      <c r="O6695" s="1" t="s">
        <v>41</v>
      </c>
      <c r="P6695" s="1" t="s">
        <v>38</v>
      </c>
      <c r="Q6695" s="1" t="s">
        <v>53</v>
      </c>
      <c r="R6695" s="7">
        <v>52</v>
      </c>
      <c r="S6695" s="1" t="s">
        <v>41</v>
      </c>
      <c r="T6695" s="1" t="s">
        <v>41</v>
      </c>
      <c r="U6695" s="1" t="s">
        <v>41</v>
      </c>
      <c r="V6695" s="1" t="s">
        <v>41</v>
      </c>
      <c r="W6695" s="1" t="s">
        <v>38</v>
      </c>
      <c r="X6695" s="1" t="s">
        <v>41</v>
      </c>
      <c r="Y6695" s="1" t="s">
        <v>41</v>
      </c>
      <c r="Z6695" s="1" t="s">
        <v>38</v>
      </c>
      <c r="AA6695" s="1" t="s">
        <v>49</v>
      </c>
      <c r="AB6695" s="1" t="s">
        <v>38</v>
      </c>
      <c r="AC6695" s="1" t="s">
        <v>54</v>
      </c>
      <c r="AD6695" s="7">
        <v>79.349999999999994</v>
      </c>
      <c r="AE6695" s="7">
        <v>79.349999999999994</v>
      </c>
      <c r="AF6695" s="7">
        <v>0</v>
      </c>
      <c r="AG6695" s="7">
        <v>0</v>
      </c>
      <c r="AH6695" s="7">
        <v>23.63</v>
      </c>
      <c r="AI6695" s="7">
        <v>102.98</v>
      </c>
      <c r="AJ6695" s="7">
        <f t="shared" si="418"/>
        <v>102.98</v>
      </c>
      <c r="AK6695" s="7" t="s">
        <v>8247</v>
      </c>
      <c r="AL6695" s="1" t="s">
        <v>55</v>
      </c>
      <c r="AM6695" s="1">
        <f t="shared" si="419"/>
        <v>1</v>
      </c>
      <c r="AN6695" s="1" t="s">
        <v>119</v>
      </c>
      <c r="AO6695" s="1" t="s">
        <v>193</v>
      </c>
      <c r="AP6695" s="4">
        <f>1</f>
        <v>1</v>
      </c>
    </row>
    <row r="6696" spans="1:42" x14ac:dyDescent="0.3">
      <c r="A6696" s="1" t="s">
        <v>7883</v>
      </c>
      <c r="B6696" s="1" t="s">
        <v>47</v>
      </c>
      <c r="C6696" s="4">
        <v>48</v>
      </c>
      <c r="D6696" s="4" t="str">
        <f t="shared" si="416"/>
        <v>Adult</v>
      </c>
      <c r="E6696" s="1" t="s">
        <v>8253</v>
      </c>
      <c r="F6696" s="1" t="s">
        <v>8254</v>
      </c>
      <c r="G6696" s="1" t="s">
        <v>2585</v>
      </c>
      <c r="H6696" s="1">
        <v>91362</v>
      </c>
      <c r="I6696" s="4">
        <v>0</v>
      </c>
      <c r="J6696" s="4">
        <v>54</v>
      </c>
      <c r="K6696" s="4" t="str">
        <f t="shared" si="417"/>
        <v>Veteran</v>
      </c>
      <c r="L6696" s="1" t="s">
        <v>74</v>
      </c>
      <c r="M6696" s="1" t="s">
        <v>38</v>
      </c>
      <c r="N6696" s="7">
        <v>27.3</v>
      </c>
      <c r="O6696" s="1" t="s">
        <v>41</v>
      </c>
      <c r="P6696" s="1" t="s">
        <v>41</v>
      </c>
      <c r="Q6696" s="1" t="s">
        <v>8232</v>
      </c>
      <c r="R6696" s="7">
        <v>0</v>
      </c>
      <c r="S6696" s="1" t="s">
        <v>41</v>
      </c>
      <c r="T6696" s="1" t="s">
        <v>41</v>
      </c>
      <c r="U6696" s="1" t="s">
        <v>41</v>
      </c>
      <c r="V6696" s="1" t="s">
        <v>41</v>
      </c>
      <c r="W6696" s="1" t="s">
        <v>41</v>
      </c>
      <c r="X6696" s="1" t="s">
        <v>41</v>
      </c>
      <c r="Y6696" s="1" t="s">
        <v>41</v>
      </c>
      <c r="Z6696" s="1" t="s">
        <v>41</v>
      </c>
      <c r="AA6696" s="1" t="s">
        <v>71</v>
      </c>
      <c r="AB6696" s="1" t="s">
        <v>41</v>
      </c>
      <c r="AC6696" s="1" t="s">
        <v>44</v>
      </c>
      <c r="AD6696" s="7">
        <v>20</v>
      </c>
      <c r="AE6696" s="7">
        <v>1149.6500000000001</v>
      </c>
      <c r="AF6696" s="7">
        <v>0</v>
      </c>
      <c r="AG6696" s="7">
        <v>0</v>
      </c>
      <c r="AH6696" s="7">
        <v>1474.2</v>
      </c>
      <c r="AI6696" s="7">
        <v>2623.85</v>
      </c>
      <c r="AJ6696" s="7">
        <f t="shared" si="418"/>
        <v>48.589814814814815</v>
      </c>
      <c r="AK6696" s="7" t="s">
        <v>8246</v>
      </c>
      <c r="AL6696" s="1" t="s">
        <v>45</v>
      </c>
      <c r="AM6696" s="1">
        <f t="shared" si="419"/>
        <v>0</v>
      </c>
      <c r="AN6696" s="1" t="s">
        <v>8232</v>
      </c>
      <c r="AO6696" s="1" t="s">
        <v>108</v>
      </c>
      <c r="AP6696" s="4">
        <f>1</f>
        <v>1</v>
      </c>
    </row>
    <row r="6697" spans="1:42" x14ac:dyDescent="0.3">
      <c r="A6697" s="1" t="s">
        <v>7884</v>
      </c>
      <c r="B6697" s="1" t="s">
        <v>37</v>
      </c>
      <c r="C6697" s="4">
        <v>79</v>
      </c>
      <c r="D6697" s="4" t="str">
        <f t="shared" si="416"/>
        <v>Senior Citizen</v>
      </c>
      <c r="E6697" s="1" t="s">
        <v>8253</v>
      </c>
      <c r="F6697" s="1" t="s">
        <v>8254</v>
      </c>
      <c r="G6697" s="1" t="s">
        <v>3709</v>
      </c>
      <c r="H6697" s="1">
        <v>94929</v>
      </c>
      <c r="I6697" s="4">
        <v>0</v>
      </c>
      <c r="J6697" s="4">
        <v>34</v>
      </c>
      <c r="K6697" s="4" t="str">
        <f t="shared" si="417"/>
        <v>Loyal</v>
      </c>
      <c r="L6697" s="1" t="s">
        <v>40</v>
      </c>
      <c r="M6697" s="1" t="s">
        <v>38</v>
      </c>
      <c r="N6697" s="7">
        <v>14.23</v>
      </c>
      <c r="O6697" s="1" t="s">
        <v>38</v>
      </c>
      <c r="P6697" s="1" t="s">
        <v>38</v>
      </c>
      <c r="Q6697" s="1" t="s">
        <v>53</v>
      </c>
      <c r="R6697" s="7">
        <v>13</v>
      </c>
      <c r="S6697" s="1" t="s">
        <v>41</v>
      </c>
      <c r="T6697" s="1" t="s">
        <v>38</v>
      </c>
      <c r="U6697" s="1" t="s">
        <v>41</v>
      </c>
      <c r="V6697" s="1" t="s">
        <v>38</v>
      </c>
      <c r="W6697" s="1" t="s">
        <v>38</v>
      </c>
      <c r="X6697" s="1" t="s">
        <v>41</v>
      </c>
      <c r="Y6697" s="1" t="s">
        <v>41</v>
      </c>
      <c r="Z6697" s="1" t="s">
        <v>38</v>
      </c>
      <c r="AA6697" s="1" t="s">
        <v>71</v>
      </c>
      <c r="AB6697" s="1" t="s">
        <v>38</v>
      </c>
      <c r="AC6697" s="1" t="s">
        <v>54</v>
      </c>
      <c r="AD6697" s="7">
        <v>96.35</v>
      </c>
      <c r="AE6697" s="7">
        <v>3190.25</v>
      </c>
      <c r="AF6697" s="7">
        <v>0</v>
      </c>
      <c r="AG6697" s="7">
        <v>0</v>
      </c>
      <c r="AH6697" s="7">
        <v>483.82</v>
      </c>
      <c r="AI6697" s="7">
        <v>3674.07</v>
      </c>
      <c r="AJ6697" s="7">
        <f t="shared" si="418"/>
        <v>108.06088235294118</v>
      </c>
      <c r="AK6697" s="7" t="s">
        <v>8247</v>
      </c>
      <c r="AL6697" s="1" t="s">
        <v>45</v>
      </c>
      <c r="AM6697" s="1">
        <f t="shared" si="419"/>
        <v>0</v>
      </c>
      <c r="AN6697" s="1" t="s">
        <v>8232</v>
      </c>
      <c r="AO6697" s="1" t="s">
        <v>108</v>
      </c>
      <c r="AP6697" s="4">
        <f>1</f>
        <v>1</v>
      </c>
    </row>
    <row r="6698" spans="1:42" x14ac:dyDescent="0.3">
      <c r="A6698" s="1" t="s">
        <v>7885</v>
      </c>
      <c r="B6698" s="1" t="s">
        <v>37</v>
      </c>
      <c r="C6698" s="4">
        <v>34</v>
      </c>
      <c r="D6698" s="4" t="str">
        <f t="shared" si="416"/>
        <v>Adult</v>
      </c>
      <c r="E6698" s="1" t="s">
        <v>8253</v>
      </c>
      <c r="F6698" s="1" t="s">
        <v>8254</v>
      </c>
      <c r="G6698" s="1" t="s">
        <v>3612</v>
      </c>
      <c r="H6698" s="1">
        <v>95658</v>
      </c>
      <c r="I6698" s="4">
        <v>0</v>
      </c>
      <c r="J6698" s="4">
        <v>35</v>
      </c>
      <c r="K6698" s="4" t="str">
        <f t="shared" si="417"/>
        <v>Loyal</v>
      </c>
      <c r="L6698" s="1" t="s">
        <v>127</v>
      </c>
      <c r="M6698" s="1" t="s">
        <v>38</v>
      </c>
      <c r="N6698" s="7">
        <v>35.5</v>
      </c>
      <c r="O6698" s="1" t="s">
        <v>41</v>
      </c>
      <c r="P6698" s="1" t="s">
        <v>41</v>
      </c>
      <c r="Q6698" s="1" t="s">
        <v>8232</v>
      </c>
      <c r="R6698" s="7">
        <v>0</v>
      </c>
      <c r="S6698" s="1" t="s">
        <v>41</v>
      </c>
      <c r="T6698" s="1" t="s">
        <v>41</v>
      </c>
      <c r="U6698" s="1" t="s">
        <v>41</v>
      </c>
      <c r="V6698" s="1" t="s">
        <v>41</v>
      </c>
      <c r="W6698" s="1" t="s">
        <v>41</v>
      </c>
      <c r="X6698" s="1" t="s">
        <v>41</v>
      </c>
      <c r="Y6698" s="1" t="s">
        <v>41</v>
      </c>
      <c r="Z6698" s="1" t="s">
        <v>41</v>
      </c>
      <c r="AA6698" s="1" t="s">
        <v>43</v>
      </c>
      <c r="AB6698" s="1" t="s">
        <v>41</v>
      </c>
      <c r="AC6698" s="1" t="s">
        <v>44</v>
      </c>
      <c r="AD6698" s="7">
        <v>20.75</v>
      </c>
      <c r="AE6698" s="7">
        <v>700.45</v>
      </c>
      <c r="AF6698" s="7">
        <v>0</v>
      </c>
      <c r="AG6698" s="7">
        <v>0</v>
      </c>
      <c r="AH6698" s="7">
        <v>1242.5</v>
      </c>
      <c r="AI6698" s="7">
        <v>1942.95</v>
      </c>
      <c r="AJ6698" s="7">
        <f t="shared" si="418"/>
        <v>55.512857142857143</v>
      </c>
      <c r="AK6698" s="7" t="s">
        <v>8249</v>
      </c>
      <c r="AL6698" s="1" t="s">
        <v>45</v>
      </c>
      <c r="AM6698" s="1">
        <f t="shared" si="419"/>
        <v>0</v>
      </c>
      <c r="AN6698" s="1" t="s">
        <v>8232</v>
      </c>
      <c r="AO6698" s="1" t="s">
        <v>108</v>
      </c>
      <c r="AP6698" s="4">
        <f>1</f>
        <v>1</v>
      </c>
    </row>
    <row r="6699" spans="1:42" x14ac:dyDescent="0.3">
      <c r="A6699" s="1" t="s">
        <v>7886</v>
      </c>
      <c r="B6699" s="1" t="s">
        <v>37</v>
      </c>
      <c r="C6699" s="4">
        <v>27</v>
      </c>
      <c r="D6699" s="4" t="str">
        <f t="shared" si="416"/>
        <v>Adult</v>
      </c>
      <c r="E6699" s="1" t="s">
        <v>3</v>
      </c>
      <c r="F6699" s="1" t="s">
        <v>8254</v>
      </c>
      <c r="G6699" s="1" t="s">
        <v>840</v>
      </c>
      <c r="H6699" s="1">
        <v>95340</v>
      </c>
      <c r="I6699" s="4">
        <v>2</v>
      </c>
      <c r="J6699" s="4">
        <v>10</v>
      </c>
      <c r="K6699" s="4" t="str">
        <f t="shared" si="417"/>
        <v>New</v>
      </c>
      <c r="L6699" s="1" t="s">
        <v>40</v>
      </c>
      <c r="M6699" s="1" t="s">
        <v>38</v>
      </c>
      <c r="N6699" s="7">
        <v>10.42</v>
      </c>
      <c r="O6699" s="1" t="s">
        <v>41</v>
      </c>
      <c r="P6699" s="1" t="s">
        <v>41</v>
      </c>
      <c r="Q6699" s="1" t="s">
        <v>8232</v>
      </c>
      <c r="R6699" s="7">
        <v>0</v>
      </c>
      <c r="S6699" s="1" t="s">
        <v>41</v>
      </c>
      <c r="T6699" s="1" t="s">
        <v>41</v>
      </c>
      <c r="U6699" s="1" t="s">
        <v>41</v>
      </c>
      <c r="V6699" s="1" t="s">
        <v>41</v>
      </c>
      <c r="W6699" s="1" t="s">
        <v>41</v>
      </c>
      <c r="X6699" s="1" t="s">
        <v>41</v>
      </c>
      <c r="Y6699" s="1" t="s">
        <v>41</v>
      </c>
      <c r="Z6699" s="1" t="s">
        <v>41</v>
      </c>
      <c r="AA6699" s="1" t="s">
        <v>49</v>
      </c>
      <c r="AB6699" s="1" t="s">
        <v>38</v>
      </c>
      <c r="AC6699" s="1" t="s">
        <v>44</v>
      </c>
      <c r="AD6699" s="7">
        <v>20.55</v>
      </c>
      <c r="AE6699" s="7">
        <v>252.75</v>
      </c>
      <c r="AF6699" s="7">
        <v>0</v>
      </c>
      <c r="AG6699" s="7">
        <v>0</v>
      </c>
      <c r="AH6699" s="7">
        <v>104.2</v>
      </c>
      <c r="AI6699" s="7">
        <v>356.95</v>
      </c>
      <c r="AJ6699" s="7">
        <f t="shared" si="418"/>
        <v>35.695</v>
      </c>
      <c r="AK6699" s="7" t="s">
        <v>8246</v>
      </c>
      <c r="AL6699" s="1" t="s">
        <v>45</v>
      </c>
      <c r="AM6699" s="1">
        <f t="shared" si="419"/>
        <v>0</v>
      </c>
      <c r="AN6699" s="1" t="s">
        <v>8232</v>
      </c>
      <c r="AO6699" s="1" t="s">
        <v>108</v>
      </c>
      <c r="AP6699" s="4">
        <f>1</f>
        <v>1</v>
      </c>
    </row>
    <row r="6700" spans="1:42" x14ac:dyDescent="0.3">
      <c r="A6700" s="1" t="s">
        <v>7887</v>
      </c>
      <c r="B6700" s="1" t="s">
        <v>47</v>
      </c>
      <c r="C6700" s="4">
        <v>52</v>
      </c>
      <c r="D6700" s="4" t="str">
        <f t="shared" si="416"/>
        <v>Senior Citizen</v>
      </c>
      <c r="E6700" s="1" t="s">
        <v>3</v>
      </c>
      <c r="F6700" s="1" t="s">
        <v>8254</v>
      </c>
      <c r="G6700" s="1" t="s">
        <v>1053</v>
      </c>
      <c r="H6700" s="1">
        <v>91791</v>
      </c>
      <c r="I6700" s="4">
        <v>6</v>
      </c>
      <c r="J6700" s="4">
        <v>18</v>
      </c>
      <c r="K6700" s="4" t="str">
        <f t="shared" si="417"/>
        <v>Loyal</v>
      </c>
      <c r="L6700" s="1" t="s">
        <v>40</v>
      </c>
      <c r="M6700" s="1" t="s">
        <v>38</v>
      </c>
      <c r="N6700" s="7">
        <v>1.51</v>
      </c>
      <c r="O6700" s="1" t="s">
        <v>41</v>
      </c>
      <c r="P6700" s="1" t="s">
        <v>38</v>
      </c>
      <c r="Q6700" s="1" t="s">
        <v>53</v>
      </c>
      <c r="R6700" s="7">
        <v>28</v>
      </c>
      <c r="S6700" s="1" t="s">
        <v>41</v>
      </c>
      <c r="T6700" s="1" t="s">
        <v>41</v>
      </c>
      <c r="U6700" s="1" t="s">
        <v>38</v>
      </c>
      <c r="V6700" s="1" t="s">
        <v>41</v>
      </c>
      <c r="W6700" s="1" t="s">
        <v>38</v>
      </c>
      <c r="X6700" s="1" t="s">
        <v>38</v>
      </c>
      <c r="Y6700" s="1" t="s">
        <v>38</v>
      </c>
      <c r="Z6700" s="1" t="s">
        <v>38</v>
      </c>
      <c r="AA6700" s="1" t="s">
        <v>49</v>
      </c>
      <c r="AB6700" s="1" t="s">
        <v>41</v>
      </c>
      <c r="AC6700" s="1" t="s">
        <v>44</v>
      </c>
      <c r="AD6700" s="7">
        <v>95.15</v>
      </c>
      <c r="AE6700" s="7">
        <v>1779.95</v>
      </c>
      <c r="AF6700" s="7">
        <v>10.17</v>
      </c>
      <c r="AG6700" s="7">
        <v>0</v>
      </c>
      <c r="AH6700" s="7">
        <v>27.18</v>
      </c>
      <c r="AI6700" s="7">
        <v>1796.96</v>
      </c>
      <c r="AJ6700" s="7">
        <f t="shared" si="418"/>
        <v>99.831111111111113</v>
      </c>
      <c r="AK6700" s="7" t="s">
        <v>8249</v>
      </c>
      <c r="AL6700" s="1" t="s">
        <v>55</v>
      </c>
      <c r="AM6700" s="1">
        <f t="shared" si="419"/>
        <v>1</v>
      </c>
      <c r="AN6700" s="1" t="s">
        <v>107</v>
      </c>
      <c r="AO6700" s="1" t="s">
        <v>108</v>
      </c>
      <c r="AP6700" s="4">
        <f>1</f>
        <v>1</v>
      </c>
    </row>
    <row r="6701" spans="1:42" x14ac:dyDescent="0.3">
      <c r="A6701" s="1" t="s">
        <v>7888</v>
      </c>
      <c r="B6701" s="1" t="s">
        <v>47</v>
      </c>
      <c r="C6701" s="4">
        <v>58</v>
      </c>
      <c r="D6701" s="4" t="str">
        <f t="shared" si="416"/>
        <v>Senior Citizen</v>
      </c>
      <c r="E6701" s="1" t="s">
        <v>8253</v>
      </c>
      <c r="F6701" s="1" t="s">
        <v>8254</v>
      </c>
      <c r="G6701" s="1" t="s">
        <v>268</v>
      </c>
      <c r="H6701" s="1">
        <v>95603</v>
      </c>
      <c r="I6701" s="4">
        <v>0</v>
      </c>
      <c r="J6701" s="4">
        <v>27</v>
      </c>
      <c r="K6701" s="4" t="str">
        <f t="shared" si="417"/>
        <v>Loyal</v>
      </c>
      <c r="L6701" s="1" t="s">
        <v>40</v>
      </c>
      <c r="M6701" s="1" t="s">
        <v>38</v>
      </c>
      <c r="N6701" s="7">
        <v>49.25</v>
      </c>
      <c r="O6701" s="1" t="s">
        <v>41</v>
      </c>
      <c r="P6701" s="1" t="s">
        <v>38</v>
      </c>
      <c r="Q6701" s="1" t="s">
        <v>77</v>
      </c>
      <c r="R6701" s="7">
        <v>4</v>
      </c>
      <c r="S6701" s="1" t="s">
        <v>38</v>
      </c>
      <c r="T6701" s="1" t="s">
        <v>41</v>
      </c>
      <c r="U6701" s="1" t="s">
        <v>38</v>
      </c>
      <c r="V6701" s="1" t="s">
        <v>38</v>
      </c>
      <c r="W6701" s="1" t="s">
        <v>38</v>
      </c>
      <c r="X6701" s="1" t="s">
        <v>38</v>
      </c>
      <c r="Y6701" s="1" t="s">
        <v>38</v>
      </c>
      <c r="Z6701" s="1" t="s">
        <v>38</v>
      </c>
      <c r="AA6701" s="1" t="s">
        <v>43</v>
      </c>
      <c r="AB6701" s="1" t="s">
        <v>41</v>
      </c>
      <c r="AC6701" s="1" t="s">
        <v>54</v>
      </c>
      <c r="AD6701" s="7">
        <v>81.7</v>
      </c>
      <c r="AE6701" s="7">
        <v>2212.5500000000002</v>
      </c>
      <c r="AF6701" s="7">
        <v>0</v>
      </c>
      <c r="AG6701" s="7">
        <v>0</v>
      </c>
      <c r="AH6701" s="7">
        <v>1329.75</v>
      </c>
      <c r="AI6701" s="7">
        <v>3542.3</v>
      </c>
      <c r="AJ6701" s="7">
        <f t="shared" si="418"/>
        <v>131.19629629629631</v>
      </c>
      <c r="AK6701" s="7" t="s">
        <v>8247</v>
      </c>
      <c r="AL6701" s="1" t="s">
        <v>45</v>
      </c>
      <c r="AM6701" s="1">
        <f t="shared" si="419"/>
        <v>0</v>
      </c>
      <c r="AN6701" s="1" t="s">
        <v>8232</v>
      </c>
      <c r="AO6701" s="1" t="s">
        <v>108</v>
      </c>
      <c r="AP6701" s="4">
        <f>1</f>
        <v>1</v>
      </c>
    </row>
    <row r="6702" spans="1:42" x14ac:dyDescent="0.3">
      <c r="A6702" s="1" t="s">
        <v>7889</v>
      </c>
      <c r="B6702" s="1" t="s">
        <v>47</v>
      </c>
      <c r="C6702" s="4">
        <v>77</v>
      </c>
      <c r="D6702" s="4" t="str">
        <f t="shared" si="416"/>
        <v>Senior Citizen</v>
      </c>
      <c r="E6702" s="1" t="s">
        <v>3</v>
      </c>
      <c r="F6702" s="1" t="s">
        <v>8254</v>
      </c>
      <c r="G6702" s="1" t="s">
        <v>556</v>
      </c>
      <c r="H6702" s="1">
        <v>91732</v>
      </c>
      <c r="I6702" s="4">
        <v>1</v>
      </c>
      <c r="J6702" s="4">
        <v>1</v>
      </c>
      <c r="K6702" s="4" t="str">
        <f t="shared" si="417"/>
        <v>New</v>
      </c>
      <c r="L6702" s="1" t="s">
        <v>52</v>
      </c>
      <c r="M6702" s="1" t="s">
        <v>41</v>
      </c>
      <c r="N6702" s="7">
        <v>25.420517214274568</v>
      </c>
      <c r="O6702" s="1" t="s">
        <v>41</v>
      </c>
      <c r="P6702" s="1" t="s">
        <v>38</v>
      </c>
      <c r="Q6702" s="1" t="s">
        <v>77</v>
      </c>
      <c r="R6702" s="7">
        <v>12</v>
      </c>
      <c r="S6702" s="1" t="s">
        <v>41</v>
      </c>
      <c r="T6702" s="1" t="s">
        <v>38</v>
      </c>
      <c r="U6702" s="1" t="s">
        <v>41</v>
      </c>
      <c r="V6702" s="1" t="s">
        <v>41</v>
      </c>
      <c r="W6702" s="1" t="s">
        <v>38</v>
      </c>
      <c r="X6702" s="1" t="s">
        <v>41</v>
      </c>
      <c r="Y6702" s="1" t="s">
        <v>41</v>
      </c>
      <c r="Z6702" s="1" t="s">
        <v>38</v>
      </c>
      <c r="AA6702" s="1" t="s">
        <v>49</v>
      </c>
      <c r="AB6702" s="1" t="s">
        <v>41</v>
      </c>
      <c r="AC6702" s="1" t="s">
        <v>54</v>
      </c>
      <c r="AD6702" s="7">
        <v>40.200000000000003</v>
      </c>
      <c r="AE6702" s="7">
        <v>40.200000000000003</v>
      </c>
      <c r="AF6702" s="7">
        <v>0</v>
      </c>
      <c r="AG6702" s="7">
        <v>0</v>
      </c>
      <c r="AH6702" s="7">
        <v>0</v>
      </c>
      <c r="AI6702" s="7">
        <v>40.200000000000003</v>
      </c>
      <c r="AJ6702" s="7">
        <f t="shared" si="418"/>
        <v>40.200000000000003</v>
      </c>
      <c r="AK6702" s="7" t="s">
        <v>8246</v>
      </c>
      <c r="AL6702" s="1" t="s">
        <v>55</v>
      </c>
      <c r="AM6702" s="1">
        <f t="shared" si="419"/>
        <v>1</v>
      </c>
      <c r="AN6702" s="1" t="s">
        <v>61</v>
      </c>
      <c r="AO6702" s="1" t="s">
        <v>99</v>
      </c>
      <c r="AP6702" s="4">
        <f>1</f>
        <v>1</v>
      </c>
    </row>
    <row r="6703" spans="1:42" x14ac:dyDescent="0.3">
      <c r="A6703" s="1" t="s">
        <v>7890</v>
      </c>
      <c r="B6703" s="1" t="s">
        <v>47</v>
      </c>
      <c r="C6703" s="4">
        <v>48</v>
      </c>
      <c r="D6703" s="4" t="str">
        <f t="shared" si="416"/>
        <v>Adult</v>
      </c>
      <c r="E6703" s="1" t="s">
        <v>8253</v>
      </c>
      <c r="F6703" s="1" t="s">
        <v>8254</v>
      </c>
      <c r="G6703" s="1" t="s">
        <v>320</v>
      </c>
      <c r="H6703" s="1">
        <v>95820</v>
      </c>
      <c r="I6703" s="4">
        <v>0</v>
      </c>
      <c r="J6703" s="4">
        <v>31</v>
      </c>
      <c r="K6703" s="4" t="str">
        <f t="shared" si="417"/>
        <v>Loyal</v>
      </c>
      <c r="L6703" s="1" t="s">
        <v>40</v>
      </c>
      <c r="M6703" s="1" t="s">
        <v>38</v>
      </c>
      <c r="N6703" s="7">
        <v>41.23</v>
      </c>
      <c r="O6703" s="1" t="s">
        <v>41</v>
      </c>
      <c r="P6703" s="1" t="s">
        <v>38</v>
      </c>
      <c r="Q6703" s="1" t="s">
        <v>77</v>
      </c>
      <c r="R6703" s="7">
        <v>27</v>
      </c>
      <c r="S6703" s="1" t="s">
        <v>38</v>
      </c>
      <c r="T6703" s="1" t="s">
        <v>38</v>
      </c>
      <c r="U6703" s="1" t="s">
        <v>38</v>
      </c>
      <c r="V6703" s="1" t="s">
        <v>38</v>
      </c>
      <c r="W6703" s="1" t="s">
        <v>38</v>
      </c>
      <c r="X6703" s="1" t="s">
        <v>41</v>
      </c>
      <c r="Y6703" s="1" t="s">
        <v>41</v>
      </c>
      <c r="Z6703" s="1" t="s">
        <v>38</v>
      </c>
      <c r="AA6703" s="1" t="s">
        <v>49</v>
      </c>
      <c r="AB6703" s="1" t="s">
        <v>38</v>
      </c>
      <c r="AC6703" s="1" t="s">
        <v>54</v>
      </c>
      <c r="AD6703" s="7">
        <v>72.45</v>
      </c>
      <c r="AE6703" s="7">
        <v>2156.25</v>
      </c>
      <c r="AF6703" s="7">
        <v>0</v>
      </c>
      <c r="AG6703" s="7">
        <v>0</v>
      </c>
      <c r="AH6703" s="7">
        <v>1278.1300000000001</v>
      </c>
      <c r="AI6703" s="7">
        <v>3434.38</v>
      </c>
      <c r="AJ6703" s="7">
        <f t="shared" si="418"/>
        <v>110.78645161290324</v>
      </c>
      <c r="AK6703" s="7" t="s">
        <v>8247</v>
      </c>
      <c r="AL6703" s="1" t="s">
        <v>45</v>
      </c>
      <c r="AM6703" s="1">
        <f t="shared" si="419"/>
        <v>0</v>
      </c>
      <c r="AN6703" s="1" t="s">
        <v>8232</v>
      </c>
      <c r="AO6703" s="1" t="s">
        <v>108</v>
      </c>
      <c r="AP6703" s="4">
        <f>1</f>
        <v>1</v>
      </c>
    </row>
    <row r="6704" spans="1:42" x14ac:dyDescent="0.3">
      <c r="A6704" s="1" t="s">
        <v>7891</v>
      </c>
      <c r="B6704" s="1" t="s">
        <v>37</v>
      </c>
      <c r="C6704" s="4">
        <v>39</v>
      </c>
      <c r="D6704" s="4" t="str">
        <f t="shared" si="416"/>
        <v>Adult</v>
      </c>
      <c r="E6704" s="1" t="s">
        <v>8253</v>
      </c>
      <c r="F6704" s="1" t="s">
        <v>8254</v>
      </c>
      <c r="G6704" s="1" t="s">
        <v>1887</v>
      </c>
      <c r="H6704" s="1">
        <v>95663</v>
      </c>
      <c r="I6704" s="4">
        <v>0</v>
      </c>
      <c r="J6704" s="4">
        <v>64</v>
      </c>
      <c r="K6704" s="4" t="str">
        <f t="shared" si="417"/>
        <v>Veteran</v>
      </c>
      <c r="L6704" s="1" t="s">
        <v>40</v>
      </c>
      <c r="M6704" s="1" t="s">
        <v>38</v>
      </c>
      <c r="N6704" s="7">
        <v>28.13</v>
      </c>
      <c r="O6704" s="1" t="s">
        <v>38</v>
      </c>
      <c r="P6704" s="1" t="s">
        <v>38</v>
      </c>
      <c r="Q6704" s="1" t="s">
        <v>53</v>
      </c>
      <c r="R6704" s="7">
        <v>18</v>
      </c>
      <c r="S6704" s="1" t="s">
        <v>41</v>
      </c>
      <c r="T6704" s="1" t="s">
        <v>41</v>
      </c>
      <c r="U6704" s="1" t="s">
        <v>38</v>
      </c>
      <c r="V6704" s="1" t="s">
        <v>41</v>
      </c>
      <c r="W6704" s="1" t="s">
        <v>38</v>
      </c>
      <c r="X6704" s="1" t="s">
        <v>38</v>
      </c>
      <c r="Y6704" s="1" t="s">
        <v>38</v>
      </c>
      <c r="Z6704" s="1" t="s">
        <v>38</v>
      </c>
      <c r="AA6704" s="1" t="s">
        <v>43</v>
      </c>
      <c r="AB6704" s="1" t="s">
        <v>38</v>
      </c>
      <c r="AC6704" s="1" t="s">
        <v>44</v>
      </c>
      <c r="AD6704" s="7">
        <v>100.05</v>
      </c>
      <c r="AE6704" s="7">
        <v>6254.2</v>
      </c>
      <c r="AF6704" s="7">
        <v>0</v>
      </c>
      <c r="AG6704" s="7">
        <v>0</v>
      </c>
      <c r="AH6704" s="7">
        <v>1800.32</v>
      </c>
      <c r="AI6704" s="7">
        <v>8054.52</v>
      </c>
      <c r="AJ6704" s="7">
        <f t="shared" si="418"/>
        <v>125.85187500000001</v>
      </c>
      <c r="AK6704" s="7" t="s">
        <v>8247</v>
      </c>
      <c r="AL6704" s="1" t="s">
        <v>55</v>
      </c>
      <c r="AM6704" s="1">
        <f t="shared" si="419"/>
        <v>1</v>
      </c>
      <c r="AN6704" s="1" t="s">
        <v>56</v>
      </c>
      <c r="AO6704" s="1" t="s">
        <v>57</v>
      </c>
      <c r="AP6704" s="4">
        <f>1</f>
        <v>1</v>
      </c>
    </row>
    <row r="6705" spans="1:42" x14ac:dyDescent="0.3">
      <c r="A6705" s="1" t="s">
        <v>7892</v>
      </c>
      <c r="B6705" s="1" t="s">
        <v>47</v>
      </c>
      <c r="C6705" s="4">
        <v>80</v>
      </c>
      <c r="D6705" s="4" t="str">
        <f t="shared" si="416"/>
        <v>Senior Citizen</v>
      </c>
      <c r="E6705" s="1" t="s">
        <v>3</v>
      </c>
      <c r="F6705" s="1" t="s">
        <v>8254</v>
      </c>
      <c r="G6705" s="1" t="s">
        <v>2406</v>
      </c>
      <c r="H6705" s="1">
        <v>95363</v>
      </c>
      <c r="I6705" s="4">
        <v>7</v>
      </c>
      <c r="J6705" s="4">
        <v>10</v>
      </c>
      <c r="K6705" s="4" t="str">
        <f t="shared" si="417"/>
        <v>New</v>
      </c>
      <c r="L6705" s="1" t="s">
        <v>40</v>
      </c>
      <c r="M6705" s="1" t="s">
        <v>38</v>
      </c>
      <c r="N6705" s="7">
        <v>25.13</v>
      </c>
      <c r="O6705" s="1" t="s">
        <v>41</v>
      </c>
      <c r="P6705" s="1" t="s">
        <v>38</v>
      </c>
      <c r="Q6705" s="1" t="s">
        <v>53</v>
      </c>
      <c r="R6705" s="7">
        <v>30</v>
      </c>
      <c r="S6705" s="1" t="s">
        <v>38</v>
      </c>
      <c r="T6705" s="1" t="s">
        <v>41</v>
      </c>
      <c r="U6705" s="1" t="s">
        <v>41</v>
      </c>
      <c r="V6705" s="1" t="s">
        <v>41</v>
      </c>
      <c r="W6705" s="1" t="s">
        <v>41</v>
      </c>
      <c r="X6705" s="1" t="s">
        <v>41</v>
      </c>
      <c r="Y6705" s="1" t="s">
        <v>41</v>
      </c>
      <c r="Z6705" s="1" t="s">
        <v>38</v>
      </c>
      <c r="AA6705" s="1" t="s">
        <v>71</v>
      </c>
      <c r="AB6705" s="1" t="s">
        <v>41</v>
      </c>
      <c r="AC6705" s="1" t="s">
        <v>54</v>
      </c>
      <c r="AD6705" s="7">
        <v>75.3</v>
      </c>
      <c r="AE6705" s="7">
        <v>720.45</v>
      </c>
      <c r="AF6705" s="7">
        <v>0</v>
      </c>
      <c r="AG6705" s="7">
        <v>0</v>
      </c>
      <c r="AH6705" s="7">
        <v>251.3</v>
      </c>
      <c r="AI6705" s="7">
        <v>971.75</v>
      </c>
      <c r="AJ6705" s="7">
        <f t="shared" si="418"/>
        <v>97.174999999999997</v>
      </c>
      <c r="AK6705" s="7" t="s">
        <v>8249</v>
      </c>
      <c r="AL6705" s="1" t="s">
        <v>45</v>
      </c>
      <c r="AM6705" s="1">
        <f t="shared" si="419"/>
        <v>0</v>
      </c>
      <c r="AN6705" s="1" t="s">
        <v>8232</v>
      </c>
      <c r="AO6705" s="1" t="s">
        <v>108</v>
      </c>
      <c r="AP6705" s="4">
        <f>1</f>
        <v>1</v>
      </c>
    </row>
    <row r="6706" spans="1:42" x14ac:dyDescent="0.3">
      <c r="A6706" s="1" t="s">
        <v>7893</v>
      </c>
      <c r="B6706" s="1" t="s">
        <v>37</v>
      </c>
      <c r="C6706" s="4">
        <v>72</v>
      </c>
      <c r="D6706" s="4" t="str">
        <f t="shared" si="416"/>
        <v>Senior Citizen</v>
      </c>
      <c r="E6706" s="1" t="s">
        <v>8253</v>
      </c>
      <c r="F6706" s="1" t="s">
        <v>8254</v>
      </c>
      <c r="G6706" s="1" t="s">
        <v>4834</v>
      </c>
      <c r="H6706" s="1">
        <v>93518</v>
      </c>
      <c r="I6706" s="4">
        <v>0</v>
      </c>
      <c r="J6706" s="4">
        <v>34</v>
      </c>
      <c r="K6706" s="4" t="str">
        <f t="shared" si="417"/>
        <v>Loyal</v>
      </c>
      <c r="L6706" s="1" t="s">
        <v>40</v>
      </c>
      <c r="M6706" s="1" t="s">
        <v>41</v>
      </c>
      <c r="N6706" s="7">
        <v>25.420517214274568</v>
      </c>
      <c r="O6706" s="1" t="s">
        <v>41</v>
      </c>
      <c r="P6706" s="1" t="s">
        <v>38</v>
      </c>
      <c r="Q6706" s="1" t="s">
        <v>77</v>
      </c>
      <c r="R6706" s="7">
        <v>28</v>
      </c>
      <c r="S6706" s="1" t="s">
        <v>41</v>
      </c>
      <c r="T6706" s="1" t="s">
        <v>38</v>
      </c>
      <c r="U6706" s="1" t="s">
        <v>38</v>
      </c>
      <c r="V6706" s="1" t="s">
        <v>41</v>
      </c>
      <c r="W6706" s="1" t="s">
        <v>38</v>
      </c>
      <c r="X6706" s="1" t="s">
        <v>38</v>
      </c>
      <c r="Y6706" s="1" t="s">
        <v>41</v>
      </c>
      <c r="Z6706" s="1" t="s">
        <v>38</v>
      </c>
      <c r="AA6706" s="1" t="s">
        <v>71</v>
      </c>
      <c r="AB6706" s="1" t="s">
        <v>38</v>
      </c>
      <c r="AC6706" s="1" t="s">
        <v>54</v>
      </c>
      <c r="AD6706" s="7">
        <v>56.25</v>
      </c>
      <c r="AE6706" s="7">
        <v>1765.95</v>
      </c>
      <c r="AF6706" s="7">
        <v>0</v>
      </c>
      <c r="AG6706" s="7">
        <v>0</v>
      </c>
      <c r="AH6706" s="7">
        <v>0</v>
      </c>
      <c r="AI6706" s="7">
        <v>1765.95</v>
      </c>
      <c r="AJ6706" s="7">
        <f t="shared" si="418"/>
        <v>51.939705882352939</v>
      </c>
      <c r="AK6706" s="7" t="s">
        <v>8249</v>
      </c>
      <c r="AL6706" s="1" t="s">
        <v>45</v>
      </c>
      <c r="AM6706" s="1">
        <f t="shared" si="419"/>
        <v>0</v>
      </c>
      <c r="AN6706" s="1" t="s">
        <v>8232</v>
      </c>
      <c r="AO6706" s="1" t="s">
        <v>108</v>
      </c>
      <c r="AP6706" s="4">
        <f>1</f>
        <v>1</v>
      </c>
    </row>
    <row r="6707" spans="1:42" x14ac:dyDescent="0.3">
      <c r="A6707" s="1" t="s">
        <v>7894</v>
      </c>
      <c r="B6707" s="1" t="s">
        <v>47</v>
      </c>
      <c r="C6707" s="4">
        <v>34</v>
      </c>
      <c r="D6707" s="4" t="str">
        <f t="shared" si="416"/>
        <v>Adult</v>
      </c>
      <c r="E6707" s="1" t="s">
        <v>8253</v>
      </c>
      <c r="F6707" s="1" t="s">
        <v>8254</v>
      </c>
      <c r="G6707" s="1" t="s">
        <v>153</v>
      </c>
      <c r="H6707" s="1">
        <v>95409</v>
      </c>
      <c r="I6707" s="4">
        <v>0</v>
      </c>
      <c r="J6707" s="4">
        <v>13</v>
      </c>
      <c r="K6707" s="4" t="str">
        <f t="shared" si="417"/>
        <v>Loyal</v>
      </c>
      <c r="L6707" s="1" t="s">
        <v>60</v>
      </c>
      <c r="M6707" s="1" t="s">
        <v>38</v>
      </c>
      <c r="N6707" s="7">
        <v>7.33</v>
      </c>
      <c r="O6707" s="1" t="s">
        <v>41</v>
      </c>
      <c r="P6707" s="1" t="s">
        <v>41</v>
      </c>
      <c r="Q6707" s="1" t="s">
        <v>8232</v>
      </c>
      <c r="R6707" s="7">
        <v>0</v>
      </c>
      <c r="S6707" s="1" t="s">
        <v>41</v>
      </c>
      <c r="T6707" s="1" t="s">
        <v>41</v>
      </c>
      <c r="U6707" s="1" t="s">
        <v>41</v>
      </c>
      <c r="V6707" s="1" t="s">
        <v>41</v>
      </c>
      <c r="W6707" s="1" t="s">
        <v>41</v>
      </c>
      <c r="X6707" s="1" t="s">
        <v>41</v>
      </c>
      <c r="Y6707" s="1" t="s">
        <v>41</v>
      </c>
      <c r="Z6707" s="1" t="s">
        <v>41</v>
      </c>
      <c r="AA6707" s="1" t="s">
        <v>43</v>
      </c>
      <c r="AB6707" s="1" t="s">
        <v>38</v>
      </c>
      <c r="AC6707" s="1" t="s">
        <v>54</v>
      </c>
      <c r="AD6707" s="7">
        <v>19.95</v>
      </c>
      <c r="AE6707" s="7">
        <v>253.8</v>
      </c>
      <c r="AF6707" s="7">
        <v>0</v>
      </c>
      <c r="AG6707" s="7">
        <v>0</v>
      </c>
      <c r="AH6707" s="7">
        <v>95.29</v>
      </c>
      <c r="AI6707" s="7">
        <v>349.09</v>
      </c>
      <c r="AJ6707" s="7">
        <f t="shared" si="418"/>
        <v>26.85307692307692</v>
      </c>
      <c r="AK6707" s="7" t="s">
        <v>8246</v>
      </c>
      <c r="AL6707" s="1" t="s">
        <v>45</v>
      </c>
      <c r="AM6707" s="1">
        <f t="shared" si="419"/>
        <v>0</v>
      </c>
      <c r="AN6707" s="1" t="s">
        <v>8232</v>
      </c>
      <c r="AO6707" s="1" t="s">
        <v>108</v>
      </c>
      <c r="AP6707" s="4">
        <f>1</f>
        <v>1</v>
      </c>
    </row>
    <row r="6708" spans="1:42" x14ac:dyDescent="0.3">
      <c r="A6708" s="1" t="s">
        <v>7895</v>
      </c>
      <c r="B6708" s="1" t="s">
        <v>37</v>
      </c>
      <c r="C6708" s="4">
        <v>33</v>
      </c>
      <c r="D6708" s="4" t="str">
        <f t="shared" si="416"/>
        <v>Adult</v>
      </c>
      <c r="E6708" s="1" t="s">
        <v>8253</v>
      </c>
      <c r="F6708" s="1" t="s">
        <v>8254</v>
      </c>
      <c r="G6708" s="1" t="s">
        <v>1640</v>
      </c>
      <c r="H6708" s="1">
        <v>94595</v>
      </c>
      <c r="I6708" s="4">
        <v>0</v>
      </c>
      <c r="J6708" s="4">
        <v>18</v>
      </c>
      <c r="K6708" s="4" t="str">
        <f t="shared" si="417"/>
        <v>Loyal</v>
      </c>
      <c r="L6708" s="1" t="s">
        <v>40</v>
      </c>
      <c r="M6708" s="1" t="s">
        <v>38</v>
      </c>
      <c r="N6708" s="7">
        <v>34.21</v>
      </c>
      <c r="O6708" s="1" t="s">
        <v>38</v>
      </c>
      <c r="P6708" s="1" t="s">
        <v>38</v>
      </c>
      <c r="Q6708" s="1" t="s">
        <v>53</v>
      </c>
      <c r="R6708" s="7">
        <v>19</v>
      </c>
      <c r="S6708" s="1" t="s">
        <v>41</v>
      </c>
      <c r="T6708" s="1" t="s">
        <v>41</v>
      </c>
      <c r="U6708" s="1" t="s">
        <v>41</v>
      </c>
      <c r="V6708" s="1" t="s">
        <v>38</v>
      </c>
      <c r="W6708" s="1" t="s">
        <v>41</v>
      </c>
      <c r="X6708" s="1" t="s">
        <v>38</v>
      </c>
      <c r="Y6708" s="1" t="s">
        <v>38</v>
      </c>
      <c r="Z6708" s="1" t="s">
        <v>38</v>
      </c>
      <c r="AA6708" s="1" t="s">
        <v>49</v>
      </c>
      <c r="AB6708" s="1" t="s">
        <v>38</v>
      </c>
      <c r="AC6708" s="1" t="s">
        <v>54</v>
      </c>
      <c r="AD6708" s="7">
        <v>90.1</v>
      </c>
      <c r="AE6708" s="7">
        <v>1612.75</v>
      </c>
      <c r="AF6708" s="7">
        <v>48.26</v>
      </c>
      <c r="AG6708" s="7">
        <v>0</v>
      </c>
      <c r="AH6708" s="7">
        <v>615.78</v>
      </c>
      <c r="AI6708" s="7">
        <v>2180.27</v>
      </c>
      <c r="AJ6708" s="7">
        <f t="shared" si="418"/>
        <v>121.12611111111111</v>
      </c>
      <c r="AK6708" s="7" t="s">
        <v>8247</v>
      </c>
      <c r="AL6708" s="1" t="s">
        <v>55</v>
      </c>
      <c r="AM6708" s="1">
        <f t="shared" si="419"/>
        <v>1</v>
      </c>
      <c r="AN6708" s="1" t="s">
        <v>56</v>
      </c>
      <c r="AO6708" s="1" t="s">
        <v>201</v>
      </c>
      <c r="AP6708" s="4">
        <f>1</f>
        <v>1</v>
      </c>
    </row>
    <row r="6709" spans="1:42" x14ac:dyDescent="0.3">
      <c r="A6709" s="1" t="s">
        <v>7896</v>
      </c>
      <c r="B6709" s="1" t="s">
        <v>47</v>
      </c>
      <c r="C6709" s="4">
        <v>30</v>
      </c>
      <c r="D6709" s="4" t="str">
        <f t="shared" si="416"/>
        <v>Adult</v>
      </c>
      <c r="E6709" s="1" t="s">
        <v>8253</v>
      </c>
      <c r="F6709" s="1" t="s">
        <v>8254</v>
      </c>
      <c r="G6709" s="1" t="s">
        <v>155</v>
      </c>
      <c r="H6709" s="1">
        <v>95127</v>
      </c>
      <c r="I6709" s="4">
        <v>0</v>
      </c>
      <c r="J6709" s="4">
        <v>1</v>
      </c>
      <c r="K6709" s="4" t="str">
        <f t="shared" si="417"/>
        <v>New</v>
      </c>
      <c r="L6709" s="1" t="s">
        <v>52</v>
      </c>
      <c r="M6709" s="1" t="s">
        <v>41</v>
      </c>
      <c r="N6709" s="7">
        <v>25.420517214274568</v>
      </c>
      <c r="O6709" s="1" t="s">
        <v>41</v>
      </c>
      <c r="P6709" s="1" t="s">
        <v>38</v>
      </c>
      <c r="Q6709" s="1" t="s">
        <v>42</v>
      </c>
      <c r="R6709" s="7">
        <v>69</v>
      </c>
      <c r="S6709" s="1" t="s">
        <v>38</v>
      </c>
      <c r="T6709" s="1" t="s">
        <v>41</v>
      </c>
      <c r="U6709" s="1" t="s">
        <v>41</v>
      </c>
      <c r="V6709" s="1" t="s">
        <v>41</v>
      </c>
      <c r="W6709" s="1" t="s">
        <v>41</v>
      </c>
      <c r="X6709" s="1" t="s">
        <v>41</v>
      </c>
      <c r="Y6709" s="1" t="s">
        <v>41</v>
      </c>
      <c r="Z6709" s="1" t="s">
        <v>38</v>
      </c>
      <c r="AA6709" s="1" t="s">
        <v>49</v>
      </c>
      <c r="AB6709" s="1" t="s">
        <v>41</v>
      </c>
      <c r="AC6709" s="1" t="s">
        <v>181</v>
      </c>
      <c r="AD6709" s="7">
        <v>29.7</v>
      </c>
      <c r="AE6709" s="7">
        <v>29.7</v>
      </c>
      <c r="AF6709" s="7">
        <v>0</v>
      </c>
      <c r="AG6709" s="7">
        <v>0</v>
      </c>
      <c r="AH6709" s="7">
        <v>0</v>
      </c>
      <c r="AI6709" s="7">
        <v>29.7</v>
      </c>
      <c r="AJ6709" s="7">
        <f t="shared" si="418"/>
        <v>29.7</v>
      </c>
      <c r="AK6709" s="7" t="s">
        <v>8246</v>
      </c>
      <c r="AL6709" s="1" t="s">
        <v>55</v>
      </c>
      <c r="AM6709" s="1">
        <f t="shared" si="419"/>
        <v>1</v>
      </c>
      <c r="AN6709" s="1" t="s">
        <v>61</v>
      </c>
      <c r="AO6709" s="1" t="s">
        <v>62</v>
      </c>
      <c r="AP6709" s="4">
        <f>1</f>
        <v>1</v>
      </c>
    </row>
    <row r="6710" spans="1:42" x14ac:dyDescent="0.3">
      <c r="A6710" s="1" t="s">
        <v>7897</v>
      </c>
      <c r="B6710" s="1" t="s">
        <v>47</v>
      </c>
      <c r="C6710" s="4">
        <v>49</v>
      </c>
      <c r="D6710" s="4" t="str">
        <f t="shared" si="416"/>
        <v>Adult</v>
      </c>
      <c r="E6710" s="1" t="s">
        <v>8253</v>
      </c>
      <c r="F6710" s="1" t="s">
        <v>8254</v>
      </c>
      <c r="G6710" s="1" t="s">
        <v>149</v>
      </c>
      <c r="H6710" s="1">
        <v>92126</v>
      </c>
      <c r="I6710" s="4">
        <v>0</v>
      </c>
      <c r="J6710" s="4">
        <v>26</v>
      </c>
      <c r="K6710" s="4" t="str">
        <f t="shared" si="417"/>
        <v>Loyal</v>
      </c>
      <c r="L6710" s="1" t="s">
        <v>127</v>
      </c>
      <c r="M6710" s="1" t="s">
        <v>38</v>
      </c>
      <c r="N6710" s="7">
        <v>6.24</v>
      </c>
      <c r="O6710" s="1" t="s">
        <v>41</v>
      </c>
      <c r="P6710" s="1" t="s">
        <v>38</v>
      </c>
      <c r="Q6710" s="1" t="s">
        <v>53</v>
      </c>
      <c r="R6710" s="7">
        <v>25</v>
      </c>
      <c r="S6710" s="1" t="s">
        <v>41</v>
      </c>
      <c r="T6710" s="1" t="s">
        <v>38</v>
      </c>
      <c r="U6710" s="1" t="s">
        <v>38</v>
      </c>
      <c r="V6710" s="1" t="s">
        <v>41</v>
      </c>
      <c r="W6710" s="1" t="s">
        <v>38</v>
      </c>
      <c r="X6710" s="1" t="s">
        <v>41</v>
      </c>
      <c r="Y6710" s="1" t="s">
        <v>41</v>
      </c>
      <c r="Z6710" s="1" t="s">
        <v>38</v>
      </c>
      <c r="AA6710" s="1" t="s">
        <v>49</v>
      </c>
      <c r="AB6710" s="1" t="s">
        <v>41</v>
      </c>
      <c r="AC6710" s="1" t="s">
        <v>54</v>
      </c>
      <c r="AD6710" s="7">
        <v>89.8</v>
      </c>
      <c r="AE6710" s="7">
        <v>2335.3000000000002</v>
      </c>
      <c r="AF6710" s="7">
        <v>0</v>
      </c>
      <c r="AG6710" s="7">
        <v>0</v>
      </c>
      <c r="AH6710" s="7">
        <v>162.24</v>
      </c>
      <c r="AI6710" s="7">
        <v>2497.54</v>
      </c>
      <c r="AJ6710" s="7">
        <f t="shared" si="418"/>
        <v>96.059230769230766</v>
      </c>
      <c r="AK6710" s="7" t="s">
        <v>8249</v>
      </c>
      <c r="AL6710" s="1" t="s">
        <v>55</v>
      </c>
      <c r="AM6710" s="1">
        <f t="shared" si="419"/>
        <v>1</v>
      </c>
      <c r="AN6710" s="1" t="s">
        <v>56</v>
      </c>
      <c r="AO6710" s="1" t="s">
        <v>102</v>
      </c>
      <c r="AP6710" s="4">
        <f>1</f>
        <v>1</v>
      </c>
    </row>
    <row r="6711" spans="1:42" x14ac:dyDescent="0.3">
      <c r="A6711" s="1" t="s">
        <v>7898</v>
      </c>
      <c r="B6711" s="1" t="s">
        <v>47</v>
      </c>
      <c r="C6711" s="4">
        <v>20</v>
      </c>
      <c r="D6711" s="4" t="str">
        <f t="shared" si="416"/>
        <v>Teenager</v>
      </c>
      <c r="E6711" s="1" t="s">
        <v>8253</v>
      </c>
      <c r="F6711" s="1" t="s">
        <v>8254</v>
      </c>
      <c r="G6711" s="1" t="s">
        <v>2540</v>
      </c>
      <c r="H6711" s="1">
        <v>95939</v>
      </c>
      <c r="I6711" s="4">
        <v>0</v>
      </c>
      <c r="J6711" s="4">
        <v>15</v>
      </c>
      <c r="K6711" s="4" t="str">
        <f t="shared" si="417"/>
        <v>Loyal</v>
      </c>
      <c r="L6711" s="1" t="s">
        <v>40</v>
      </c>
      <c r="M6711" s="1" t="s">
        <v>38</v>
      </c>
      <c r="N6711" s="7">
        <v>13.8</v>
      </c>
      <c r="O6711" s="1" t="s">
        <v>38</v>
      </c>
      <c r="P6711" s="1" t="s">
        <v>38</v>
      </c>
      <c r="Q6711" s="1" t="s">
        <v>53</v>
      </c>
      <c r="R6711" s="7">
        <v>59</v>
      </c>
      <c r="S6711" s="1" t="s">
        <v>38</v>
      </c>
      <c r="T6711" s="1" t="s">
        <v>41</v>
      </c>
      <c r="U6711" s="1" t="s">
        <v>41</v>
      </c>
      <c r="V6711" s="1" t="s">
        <v>41</v>
      </c>
      <c r="W6711" s="1" t="s">
        <v>38</v>
      </c>
      <c r="X6711" s="1" t="s">
        <v>41</v>
      </c>
      <c r="Y6711" s="1" t="s">
        <v>41</v>
      </c>
      <c r="Z6711" s="1" t="s">
        <v>38</v>
      </c>
      <c r="AA6711" s="1" t="s">
        <v>49</v>
      </c>
      <c r="AB6711" s="1" t="s">
        <v>38</v>
      </c>
      <c r="AC6711" s="1" t="s">
        <v>54</v>
      </c>
      <c r="AD6711" s="7">
        <v>87.75</v>
      </c>
      <c r="AE6711" s="7">
        <v>1242.2</v>
      </c>
      <c r="AF6711" s="7">
        <v>0</v>
      </c>
      <c r="AG6711" s="7">
        <v>0</v>
      </c>
      <c r="AH6711" s="7">
        <v>207</v>
      </c>
      <c r="AI6711" s="7">
        <v>1449.2</v>
      </c>
      <c r="AJ6711" s="7">
        <f t="shared" si="418"/>
        <v>96.61333333333333</v>
      </c>
      <c r="AK6711" s="7" t="s">
        <v>8249</v>
      </c>
      <c r="AL6711" s="1" t="s">
        <v>45</v>
      </c>
      <c r="AM6711" s="1">
        <f t="shared" si="419"/>
        <v>0</v>
      </c>
      <c r="AN6711" s="1" t="s">
        <v>8232</v>
      </c>
      <c r="AO6711" s="1" t="s">
        <v>108</v>
      </c>
      <c r="AP6711" s="4">
        <f>1</f>
        <v>1</v>
      </c>
    </row>
    <row r="6712" spans="1:42" x14ac:dyDescent="0.3">
      <c r="A6712" s="1" t="s">
        <v>7899</v>
      </c>
      <c r="B6712" s="1" t="s">
        <v>47</v>
      </c>
      <c r="C6712" s="4">
        <v>60</v>
      </c>
      <c r="D6712" s="4" t="str">
        <f t="shared" si="416"/>
        <v>Senior Citizen</v>
      </c>
      <c r="E6712" s="1" t="s">
        <v>8253</v>
      </c>
      <c r="F6712" s="1" t="s">
        <v>8254</v>
      </c>
      <c r="G6712" s="1" t="s">
        <v>149</v>
      </c>
      <c r="H6712" s="1">
        <v>92109</v>
      </c>
      <c r="I6712" s="4">
        <v>0</v>
      </c>
      <c r="J6712" s="4">
        <v>11</v>
      </c>
      <c r="K6712" s="4" t="str">
        <f t="shared" si="417"/>
        <v>New</v>
      </c>
      <c r="L6712" s="1" t="s">
        <v>60</v>
      </c>
      <c r="M6712" s="1" t="s">
        <v>38</v>
      </c>
      <c r="N6712" s="7">
        <v>15.03</v>
      </c>
      <c r="O6712" s="1" t="s">
        <v>38</v>
      </c>
      <c r="P6712" s="1" t="s">
        <v>38</v>
      </c>
      <c r="Q6712" s="1" t="s">
        <v>77</v>
      </c>
      <c r="R6712" s="7">
        <v>13</v>
      </c>
      <c r="S6712" s="1" t="s">
        <v>41</v>
      </c>
      <c r="T6712" s="1" t="s">
        <v>41</v>
      </c>
      <c r="U6712" s="1" t="s">
        <v>38</v>
      </c>
      <c r="V6712" s="1" t="s">
        <v>41</v>
      </c>
      <c r="W6712" s="1" t="s">
        <v>41</v>
      </c>
      <c r="X6712" s="1" t="s">
        <v>41</v>
      </c>
      <c r="Y6712" s="1" t="s">
        <v>41</v>
      </c>
      <c r="Z6712" s="1" t="s">
        <v>38</v>
      </c>
      <c r="AA6712" s="1" t="s">
        <v>49</v>
      </c>
      <c r="AB6712" s="1" t="s">
        <v>41</v>
      </c>
      <c r="AC6712" s="1" t="s">
        <v>54</v>
      </c>
      <c r="AD6712" s="7">
        <v>53.75</v>
      </c>
      <c r="AE6712" s="7">
        <v>608</v>
      </c>
      <c r="AF6712" s="7">
        <v>0</v>
      </c>
      <c r="AG6712" s="7">
        <v>0</v>
      </c>
      <c r="AH6712" s="7">
        <v>165.33</v>
      </c>
      <c r="AI6712" s="7">
        <v>773.33</v>
      </c>
      <c r="AJ6712" s="7">
        <f t="shared" si="418"/>
        <v>70.302727272727282</v>
      </c>
      <c r="AK6712" s="7" t="s">
        <v>8249</v>
      </c>
      <c r="AL6712" s="1" t="s">
        <v>55</v>
      </c>
      <c r="AM6712" s="1">
        <f t="shared" si="419"/>
        <v>1</v>
      </c>
      <c r="AN6712" s="1" t="s">
        <v>56</v>
      </c>
      <c r="AO6712" s="1" t="s">
        <v>102</v>
      </c>
      <c r="AP6712" s="4">
        <f>1</f>
        <v>1</v>
      </c>
    </row>
    <row r="6713" spans="1:42" x14ac:dyDescent="0.3">
      <c r="A6713" s="1" t="s">
        <v>7900</v>
      </c>
      <c r="B6713" s="1" t="s">
        <v>47</v>
      </c>
      <c r="C6713" s="4">
        <v>63</v>
      </c>
      <c r="D6713" s="4" t="str">
        <f t="shared" si="416"/>
        <v>Senior Citizen</v>
      </c>
      <c r="E6713" s="1" t="s">
        <v>3</v>
      </c>
      <c r="F6713" s="1" t="s">
        <v>8257</v>
      </c>
      <c r="G6713" s="1" t="s">
        <v>566</v>
      </c>
      <c r="H6713" s="1">
        <v>90601</v>
      </c>
      <c r="I6713" s="4">
        <v>4</v>
      </c>
      <c r="J6713" s="4">
        <v>70</v>
      </c>
      <c r="K6713" s="4" t="str">
        <f t="shared" si="417"/>
        <v>Veteran</v>
      </c>
      <c r="L6713" s="1" t="s">
        <v>40</v>
      </c>
      <c r="M6713" s="1" t="s">
        <v>38</v>
      </c>
      <c r="N6713" s="7">
        <v>38.83</v>
      </c>
      <c r="O6713" s="1" t="s">
        <v>38</v>
      </c>
      <c r="P6713" s="1" t="s">
        <v>38</v>
      </c>
      <c r="Q6713" s="1" t="s">
        <v>77</v>
      </c>
      <c r="R6713" s="7">
        <v>24</v>
      </c>
      <c r="S6713" s="1" t="s">
        <v>41</v>
      </c>
      <c r="T6713" s="1" t="s">
        <v>38</v>
      </c>
      <c r="U6713" s="1" t="s">
        <v>38</v>
      </c>
      <c r="V6713" s="1" t="s">
        <v>38</v>
      </c>
      <c r="W6713" s="1" t="s">
        <v>38</v>
      </c>
      <c r="X6713" s="1" t="s">
        <v>38</v>
      </c>
      <c r="Y6713" s="1" t="s">
        <v>38</v>
      </c>
      <c r="Z6713" s="1" t="s">
        <v>38</v>
      </c>
      <c r="AA6713" s="1" t="s">
        <v>71</v>
      </c>
      <c r="AB6713" s="1" t="s">
        <v>38</v>
      </c>
      <c r="AC6713" s="1" t="s">
        <v>54</v>
      </c>
      <c r="AD6713" s="7">
        <v>84.1</v>
      </c>
      <c r="AE6713" s="7">
        <v>5979.7</v>
      </c>
      <c r="AF6713" s="7">
        <v>0</v>
      </c>
      <c r="AG6713" s="7">
        <v>0</v>
      </c>
      <c r="AH6713" s="7">
        <v>2718.1</v>
      </c>
      <c r="AI6713" s="7">
        <v>8697.7999999999993</v>
      </c>
      <c r="AJ6713" s="7">
        <f t="shared" si="418"/>
        <v>124.2542857142857</v>
      </c>
      <c r="AK6713" s="7" t="s">
        <v>8247</v>
      </c>
      <c r="AL6713" s="1" t="s">
        <v>45</v>
      </c>
      <c r="AM6713" s="1">
        <f t="shared" si="419"/>
        <v>0</v>
      </c>
      <c r="AN6713" s="1" t="s">
        <v>8232</v>
      </c>
      <c r="AO6713" s="1" t="s">
        <v>108</v>
      </c>
      <c r="AP6713" s="4">
        <f>1</f>
        <v>1</v>
      </c>
    </row>
    <row r="6714" spans="1:42" x14ac:dyDescent="0.3">
      <c r="A6714" s="1" t="s">
        <v>7901</v>
      </c>
      <c r="B6714" s="1" t="s">
        <v>37</v>
      </c>
      <c r="C6714" s="4">
        <v>44</v>
      </c>
      <c r="D6714" s="4" t="str">
        <f t="shared" si="416"/>
        <v>Adult</v>
      </c>
      <c r="E6714" s="1" t="s">
        <v>8253</v>
      </c>
      <c r="F6714" s="1" t="s">
        <v>8254</v>
      </c>
      <c r="G6714" s="1" t="s">
        <v>1261</v>
      </c>
      <c r="H6714" s="1">
        <v>95460</v>
      </c>
      <c r="I6714" s="4">
        <v>0</v>
      </c>
      <c r="J6714" s="4">
        <v>36</v>
      </c>
      <c r="K6714" s="4" t="str">
        <f t="shared" si="417"/>
        <v>Loyal</v>
      </c>
      <c r="L6714" s="1" t="s">
        <v>40</v>
      </c>
      <c r="M6714" s="1" t="s">
        <v>38</v>
      </c>
      <c r="N6714" s="7">
        <v>49.85</v>
      </c>
      <c r="O6714" s="1" t="s">
        <v>41</v>
      </c>
      <c r="P6714" s="1" t="s">
        <v>41</v>
      </c>
      <c r="Q6714" s="1" t="s">
        <v>8232</v>
      </c>
      <c r="R6714" s="7">
        <v>0</v>
      </c>
      <c r="S6714" s="1" t="s">
        <v>41</v>
      </c>
      <c r="T6714" s="1" t="s">
        <v>41</v>
      </c>
      <c r="U6714" s="1" t="s">
        <v>41</v>
      </c>
      <c r="V6714" s="1" t="s">
        <v>41</v>
      </c>
      <c r="W6714" s="1" t="s">
        <v>41</v>
      </c>
      <c r="X6714" s="1" t="s">
        <v>41</v>
      </c>
      <c r="Y6714" s="1" t="s">
        <v>41</v>
      </c>
      <c r="Z6714" s="1" t="s">
        <v>41</v>
      </c>
      <c r="AA6714" s="1" t="s">
        <v>43</v>
      </c>
      <c r="AB6714" s="1" t="s">
        <v>38</v>
      </c>
      <c r="AC6714" s="1" t="s">
        <v>54</v>
      </c>
      <c r="AD6714" s="7">
        <v>19.25</v>
      </c>
      <c r="AE6714" s="7">
        <v>679.8</v>
      </c>
      <c r="AF6714" s="7">
        <v>0</v>
      </c>
      <c r="AG6714" s="7">
        <v>0</v>
      </c>
      <c r="AH6714" s="7">
        <v>1794.6</v>
      </c>
      <c r="AI6714" s="7">
        <v>2474.4</v>
      </c>
      <c r="AJ6714" s="7">
        <f t="shared" si="418"/>
        <v>68.733333333333334</v>
      </c>
      <c r="AK6714" s="7" t="s">
        <v>8249</v>
      </c>
      <c r="AL6714" s="1" t="s">
        <v>45</v>
      </c>
      <c r="AM6714" s="1">
        <f t="shared" si="419"/>
        <v>0</v>
      </c>
      <c r="AN6714" s="1" t="s">
        <v>8232</v>
      </c>
      <c r="AO6714" s="1" t="s">
        <v>108</v>
      </c>
      <c r="AP6714" s="4">
        <f>1</f>
        <v>1</v>
      </c>
    </row>
    <row r="6715" spans="1:42" x14ac:dyDescent="0.3">
      <c r="A6715" s="1" t="s">
        <v>7902</v>
      </c>
      <c r="B6715" s="1" t="s">
        <v>47</v>
      </c>
      <c r="C6715" s="4">
        <v>28</v>
      </c>
      <c r="D6715" s="4" t="str">
        <f t="shared" si="416"/>
        <v>Adult</v>
      </c>
      <c r="E6715" s="1" t="s">
        <v>8253</v>
      </c>
      <c r="F6715" s="1" t="s">
        <v>8254</v>
      </c>
      <c r="G6715" s="1" t="s">
        <v>6543</v>
      </c>
      <c r="H6715" s="1">
        <v>95076</v>
      </c>
      <c r="I6715" s="4">
        <v>0</v>
      </c>
      <c r="J6715" s="4">
        <v>26</v>
      </c>
      <c r="K6715" s="4" t="str">
        <f t="shared" si="417"/>
        <v>Loyal</v>
      </c>
      <c r="L6715" s="1" t="s">
        <v>127</v>
      </c>
      <c r="M6715" s="1" t="s">
        <v>38</v>
      </c>
      <c r="N6715" s="7">
        <v>31.53</v>
      </c>
      <c r="O6715" s="1" t="s">
        <v>41</v>
      </c>
      <c r="P6715" s="1" t="s">
        <v>41</v>
      </c>
      <c r="Q6715" s="1" t="s">
        <v>8232</v>
      </c>
      <c r="R6715" s="7">
        <v>0</v>
      </c>
      <c r="S6715" s="1" t="s">
        <v>41</v>
      </c>
      <c r="T6715" s="1" t="s">
        <v>41</v>
      </c>
      <c r="U6715" s="1" t="s">
        <v>41</v>
      </c>
      <c r="V6715" s="1" t="s">
        <v>41</v>
      </c>
      <c r="W6715" s="1" t="s">
        <v>41</v>
      </c>
      <c r="X6715" s="1" t="s">
        <v>41</v>
      </c>
      <c r="Y6715" s="1" t="s">
        <v>41</v>
      </c>
      <c r="Z6715" s="1" t="s">
        <v>41</v>
      </c>
      <c r="AA6715" s="1" t="s">
        <v>43</v>
      </c>
      <c r="AB6715" s="1" t="s">
        <v>38</v>
      </c>
      <c r="AC6715" s="1" t="s">
        <v>44</v>
      </c>
      <c r="AD6715" s="7">
        <v>20.65</v>
      </c>
      <c r="AE6715" s="7">
        <v>595.5</v>
      </c>
      <c r="AF6715" s="7">
        <v>0</v>
      </c>
      <c r="AG6715" s="7">
        <v>0</v>
      </c>
      <c r="AH6715" s="7">
        <v>819.78</v>
      </c>
      <c r="AI6715" s="7">
        <v>1415.28</v>
      </c>
      <c r="AJ6715" s="7">
        <f t="shared" si="418"/>
        <v>54.433846153846154</v>
      </c>
      <c r="AK6715" s="7" t="s">
        <v>8249</v>
      </c>
      <c r="AL6715" s="1" t="s">
        <v>45</v>
      </c>
      <c r="AM6715" s="1">
        <f t="shared" si="419"/>
        <v>0</v>
      </c>
      <c r="AN6715" s="1" t="s">
        <v>8232</v>
      </c>
      <c r="AO6715" s="1" t="s">
        <v>108</v>
      </c>
      <c r="AP6715" s="4">
        <f>1</f>
        <v>1</v>
      </c>
    </row>
    <row r="6716" spans="1:42" x14ac:dyDescent="0.3">
      <c r="A6716" s="1" t="s">
        <v>7903</v>
      </c>
      <c r="B6716" s="1" t="s">
        <v>47</v>
      </c>
      <c r="C6716" s="4">
        <v>49</v>
      </c>
      <c r="D6716" s="4" t="str">
        <f t="shared" si="416"/>
        <v>Adult</v>
      </c>
      <c r="E6716" s="1" t="s">
        <v>3</v>
      </c>
      <c r="F6716" s="1" t="s">
        <v>8256</v>
      </c>
      <c r="G6716" s="1" t="s">
        <v>1424</v>
      </c>
      <c r="H6716" s="1">
        <v>92251</v>
      </c>
      <c r="I6716" s="4">
        <v>10</v>
      </c>
      <c r="J6716" s="4">
        <v>69</v>
      </c>
      <c r="K6716" s="4" t="str">
        <f t="shared" si="417"/>
        <v>Veteran</v>
      </c>
      <c r="L6716" s="1" t="s">
        <v>70</v>
      </c>
      <c r="M6716" s="1" t="s">
        <v>38</v>
      </c>
      <c r="N6716" s="7">
        <v>28.19</v>
      </c>
      <c r="O6716" s="1" t="s">
        <v>41</v>
      </c>
      <c r="P6716" s="1" t="s">
        <v>41</v>
      </c>
      <c r="Q6716" s="1" t="s">
        <v>8232</v>
      </c>
      <c r="R6716" s="7">
        <v>0</v>
      </c>
      <c r="S6716" s="1" t="s">
        <v>41</v>
      </c>
      <c r="T6716" s="1" t="s">
        <v>41</v>
      </c>
      <c r="U6716" s="1" t="s">
        <v>41</v>
      </c>
      <c r="V6716" s="1" t="s">
        <v>41</v>
      </c>
      <c r="W6716" s="1" t="s">
        <v>41</v>
      </c>
      <c r="X6716" s="1" t="s">
        <v>41</v>
      </c>
      <c r="Y6716" s="1" t="s">
        <v>41</v>
      </c>
      <c r="Z6716" s="1" t="s">
        <v>41</v>
      </c>
      <c r="AA6716" s="1" t="s">
        <v>71</v>
      </c>
      <c r="AB6716" s="1" t="s">
        <v>41</v>
      </c>
      <c r="AC6716" s="1" t="s">
        <v>54</v>
      </c>
      <c r="AD6716" s="7">
        <v>19.899999999999999</v>
      </c>
      <c r="AE6716" s="7">
        <v>1356.7</v>
      </c>
      <c r="AF6716" s="7">
        <v>0</v>
      </c>
      <c r="AG6716" s="7">
        <v>0</v>
      </c>
      <c r="AH6716" s="7">
        <v>1945.11</v>
      </c>
      <c r="AI6716" s="7">
        <v>3301.81</v>
      </c>
      <c r="AJ6716" s="7">
        <f t="shared" si="418"/>
        <v>47.852318840579713</v>
      </c>
      <c r="AK6716" s="7" t="s">
        <v>8246</v>
      </c>
      <c r="AL6716" s="1" t="s">
        <v>45</v>
      </c>
      <c r="AM6716" s="1">
        <f t="shared" si="419"/>
        <v>0</v>
      </c>
      <c r="AN6716" s="1" t="s">
        <v>8232</v>
      </c>
      <c r="AO6716" s="1" t="s">
        <v>108</v>
      </c>
      <c r="AP6716" s="4">
        <f>1</f>
        <v>1</v>
      </c>
    </row>
    <row r="6717" spans="1:42" x14ac:dyDescent="0.3">
      <c r="A6717" s="1" t="s">
        <v>7904</v>
      </c>
      <c r="B6717" s="1" t="s">
        <v>37</v>
      </c>
      <c r="C6717" s="4">
        <v>42</v>
      </c>
      <c r="D6717" s="4" t="str">
        <f t="shared" si="416"/>
        <v>Adult</v>
      </c>
      <c r="E6717" s="1" t="s">
        <v>8253</v>
      </c>
      <c r="F6717" s="1" t="s">
        <v>8257</v>
      </c>
      <c r="G6717" s="1" t="s">
        <v>1193</v>
      </c>
      <c r="H6717" s="1">
        <v>92879</v>
      </c>
      <c r="I6717" s="4">
        <v>0</v>
      </c>
      <c r="J6717" s="4">
        <v>1</v>
      </c>
      <c r="K6717" s="4" t="str">
        <f t="shared" si="417"/>
        <v>New</v>
      </c>
      <c r="L6717" s="1" t="s">
        <v>40</v>
      </c>
      <c r="M6717" s="1" t="s">
        <v>38</v>
      </c>
      <c r="N6717" s="7">
        <v>2.98</v>
      </c>
      <c r="O6717" s="1" t="s">
        <v>41</v>
      </c>
      <c r="P6717" s="1" t="s">
        <v>38</v>
      </c>
      <c r="Q6717" s="1" t="s">
        <v>42</v>
      </c>
      <c r="R6717" s="7">
        <v>26</v>
      </c>
      <c r="S6717" s="1" t="s">
        <v>38</v>
      </c>
      <c r="T6717" s="1" t="s">
        <v>41</v>
      </c>
      <c r="U6717" s="1" t="s">
        <v>41</v>
      </c>
      <c r="V6717" s="1" t="s">
        <v>41</v>
      </c>
      <c r="W6717" s="1" t="s">
        <v>41</v>
      </c>
      <c r="X6717" s="1" t="s">
        <v>41</v>
      </c>
      <c r="Y6717" s="1" t="s">
        <v>41</v>
      </c>
      <c r="Z6717" s="1" t="s">
        <v>38</v>
      </c>
      <c r="AA6717" s="1" t="s">
        <v>49</v>
      </c>
      <c r="AB6717" s="1" t="s">
        <v>41</v>
      </c>
      <c r="AC6717" s="1" t="s">
        <v>44</v>
      </c>
      <c r="AD6717" s="7">
        <v>51.2</v>
      </c>
      <c r="AE6717" s="7">
        <v>51.2</v>
      </c>
      <c r="AF6717" s="7">
        <v>0</v>
      </c>
      <c r="AG6717" s="7">
        <v>0</v>
      </c>
      <c r="AH6717" s="7">
        <v>2.98</v>
      </c>
      <c r="AI6717" s="7">
        <v>54.18</v>
      </c>
      <c r="AJ6717" s="7">
        <f t="shared" si="418"/>
        <v>54.18</v>
      </c>
      <c r="AK6717" s="7" t="s">
        <v>8249</v>
      </c>
      <c r="AL6717" s="1" t="s">
        <v>96</v>
      </c>
      <c r="AM6717" s="1">
        <f t="shared" si="419"/>
        <v>0</v>
      </c>
      <c r="AN6717" s="1" t="s">
        <v>8232</v>
      </c>
      <c r="AO6717" s="1" t="s">
        <v>108</v>
      </c>
      <c r="AP6717" s="4">
        <f>1</f>
        <v>1</v>
      </c>
    </row>
    <row r="6718" spans="1:42" x14ac:dyDescent="0.3">
      <c r="A6718" s="1" t="s">
        <v>7905</v>
      </c>
      <c r="B6718" s="1" t="s">
        <v>47</v>
      </c>
      <c r="C6718" s="4">
        <v>30</v>
      </c>
      <c r="D6718" s="4" t="str">
        <f t="shared" si="416"/>
        <v>Adult</v>
      </c>
      <c r="E6718" s="1" t="s">
        <v>8253</v>
      </c>
      <c r="F6718" s="1" t="s">
        <v>8254</v>
      </c>
      <c r="G6718" s="1" t="s">
        <v>2469</v>
      </c>
      <c r="H6718" s="1">
        <v>91902</v>
      </c>
      <c r="I6718" s="4">
        <v>0</v>
      </c>
      <c r="J6718" s="4">
        <v>8</v>
      </c>
      <c r="K6718" s="4" t="str">
        <f t="shared" si="417"/>
        <v>New</v>
      </c>
      <c r="L6718" s="1" t="s">
        <v>40</v>
      </c>
      <c r="M6718" s="1" t="s">
        <v>38</v>
      </c>
      <c r="N6718" s="7">
        <v>13.04</v>
      </c>
      <c r="O6718" s="1" t="s">
        <v>41</v>
      </c>
      <c r="P6718" s="1" t="s">
        <v>38</v>
      </c>
      <c r="Q6718" s="1" t="s">
        <v>53</v>
      </c>
      <c r="R6718" s="7">
        <v>85</v>
      </c>
      <c r="S6718" s="1" t="s">
        <v>41</v>
      </c>
      <c r="T6718" s="1" t="s">
        <v>41</v>
      </c>
      <c r="U6718" s="1" t="s">
        <v>41</v>
      </c>
      <c r="V6718" s="1" t="s">
        <v>41</v>
      </c>
      <c r="W6718" s="1" t="s">
        <v>41</v>
      </c>
      <c r="X6718" s="1" t="s">
        <v>41</v>
      </c>
      <c r="Y6718" s="1" t="s">
        <v>41</v>
      </c>
      <c r="Z6718" s="1" t="s">
        <v>41</v>
      </c>
      <c r="AA6718" s="1" t="s">
        <v>49</v>
      </c>
      <c r="AB6718" s="1" t="s">
        <v>38</v>
      </c>
      <c r="AC6718" s="1" t="s">
        <v>44</v>
      </c>
      <c r="AD6718" s="7">
        <v>70.099999999999994</v>
      </c>
      <c r="AE6718" s="7">
        <v>551.35</v>
      </c>
      <c r="AF6718" s="7">
        <v>0</v>
      </c>
      <c r="AG6718" s="7">
        <v>10</v>
      </c>
      <c r="AH6718" s="7">
        <v>104.32</v>
      </c>
      <c r="AI6718" s="7">
        <v>665.67</v>
      </c>
      <c r="AJ6718" s="7">
        <f t="shared" si="418"/>
        <v>83.208749999999995</v>
      </c>
      <c r="AK6718" s="7" t="s">
        <v>8249</v>
      </c>
      <c r="AL6718" s="1" t="s">
        <v>55</v>
      </c>
      <c r="AM6718" s="1">
        <f t="shared" si="419"/>
        <v>1</v>
      </c>
      <c r="AN6718" s="1" t="s">
        <v>56</v>
      </c>
      <c r="AO6718" s="1" t="s">
        <v>201</v>
      </c>
      <c r="AP6718" s="4">
        <f>1</f>
        <v>1</v>
      </c>
    </row>
    <row r="6719" spans="1:42" x14ac:dyDescent="0.3">
      <c r="A6719" s="1" t="s">
        <v>7906</v>
      </c>
      <c r="B6719" s="1" t="s">
        <v>37</v>
      </c>
      <c r="C6719" s="4">
        <v>32</v>
      </c>
      <c r="D6719" s="4" t="str">
        <f t="shared" si="416"/>
        <v>Adult</v>
      </c>
      <c r="E6719" s="1" t="s">
        <v>8253</v>
      </c>
      <c r="F6719" s="1" t="s">
        <v>8254</v>
      </c>
      <c r="G6719" s="1" t="s">
        <v>2315</v>
      </c>
      <c r="H6719" s="1">
        <v>95573</v>
      </c>
      <c r="I6719" s="4">
        <v>0</v>
      </c>
      <c r="J6719" s="4">
        <v>52</v>
      </c>
      <c r="K6719" s="4" t="str">
        <f t="shared" si="417"/>
        <v>Veteran</v>
      </c>
      <c r="L6719" s="1" t="s">
        <v>74</v>
      </c>
      <c r="M6719" s="1" t="s">
        <v>38</v>
      </c>
      <c r="N6719" s="7">
        <v>38.71</v>
      </c>
      <c r="O6719" s="1" t="s">
        <v>38</v>
      </c>
      <c r="P6719" s="1" t="s">
        <v>38</v>
      </c>
      <c r="Q6719" s="1" t="s">
        <v>77</v>
      </c>
      <c r="R6719" s="7">
        <v>21</v>
      </c>
      <c r="S6719" s="1" t="s">
        <v>41</v>
      </c>
      <c r="T6719" s="1" t="s">
        <v>41</v>
      </c>
      <c r="U6719" s="1" t="s">
        <v>38</v>
      </c>
      <c r="V6719" s="1" t="s">
        <v>38</v>
      </c>
      <c r="W6719" s="1" t="s">
        <v>38</v>
      </c>
      <c r="X6719" s="1" t="s">
        <v>38</v>
      </c>
      <c r="Y6719" s="1" t="s">
        <v>38</v>
      </c>
      <c r="Z6719" s="1" t="s">
        <v>38</v>
      </c>
      <c r="AA6719" s="1" t="s">
        <v>71</v>
      </c>
      <c r="AB6719" s="1" t="s">
        <v>38</v>
      </c>
      <c r="AC6719" s="1" t="s">
        <v>54</v>
      </c>
      <c r="AD6719" s="7">
        <v>80.95</v>
      </c>
      <c r="AE6719" s="7">
        <v>4233.95</v>
      </c>
      <c r="AF6719" s="7">
        <v>0</v>
      </c>
      <c r="AG6719" s="7">
        <v>0</v>
      </c>
      <c r="AH6719" s="7">
        <v>2012.92</v>
      </c>
      <c r="AI6719" s="7">
        <v>6246.87</v>
      </c>
      <c r="AJ6719" s="7">
        <f t="shared" si="418"/>
        <v>120.13211538461539</v>
      </c>
      <c r="AK6719" s="7" t="s">
        <v>8247</v>
      </c>
      <c r="AL6719" s="1" t="s">
        <v>45</v>
      </c>
      <c r="AM6719" s="1">
        <f t="shared" si="419"/>
        <v>0</v>
      </c>
      <c r="AN6719" s="1" t="s">
        <v>8232</v>
      </c>
      <c r="AO6719" s="1" t="s">
        <v>108</v>
      </c>
      <c r="AP6719" s="4">
        <f>1</f>
        <v>1</v>
      </c>
    </row>
    <row r="6720" spans="1:42" x14ac:dyDescent="0.3">
      <c r="A6720" s="1" t="s">
        <v>7907</v>
      </c>
      <c r="B6720" s="1" t="s">
        <v>47</v>
      </c>
      <c r="C6720" s="4">
        <v>25</v>
      </c>
      <c r="D6720" s="4" t="str">
        <f t="shared" si="416"/>
        <v>Adult</v>
      </c>
      <c r="E6720" s="1" t="s">
        <v>3</v>
      </c>
      <c r="F6720" s="1" t="s">
        <v>8257</v>
      </c>
      <c r="G6720" s="1" t="s">
        <v>3258</v>
      </c>
      <c r="H6720" s="1">
        <v>95249</v>
      </c>
      <c r="I6720" s="4">
        <v>8</v>
      </c>
      <c r="J6720" s="4">
        <v>68</v>
      </c>
      <c r="K6720" s="4" t="str">
        <f t="shared" si="417"/>
        <v>Veteran</v>
      </c>
      <c r="L6720" s="1" t="s">
        <v>70</v>
      </c>
      <c r="M6720" s="1" t="s">
        <v>38</v>
      </c>
      <c r="N6720" s="7">
        <v>24.08</v>
      </c>
      <c r="O6720" s="1" t="s">
        <v>41</v>
      </c>
      <c r="P6720" s="1" t="s">
        <v>38</v>
      </c>
      <c r="Q6720" s="1" t="s">
        <v>53</v>
      </c>
      <c r="R6720" s="7">
        <v>41</v>
      </c>
      <c r="S6720" s="1" t="s">
        <v>38</v>
      </c>
      <c r="T6720" s="1" t="s">
        <v>41</v>
      </c>
      <c r="U6720" s="1" t="s">
        <v>38</v>
      </c>
      <c r="V6720" s="1" t="s">
        <v>41</v>
      </c>
      <c r="W6720" s="1" t="s">
        <v>41</v>
      </c>
      <c r="X6720" s="1" t="s">
        <v>41</v>
      </c>
      <c r="Y6720" s="1" t="s">
        <v>41</v>
      </c>
      <c r="Z6720" s="1" t="s">
        <v>38</v>
      </c>
      <c r="AA6720" s="1" t="s">
        <v>71</v>
      </c>
      <c r="AB6720" s="1" t="s">
        <v>41</v>
      </c>
      <c r="AC6720" s="1" t="s">
        <v>44</v>
      </c>
      <c r="AD6720" s="7">
        <v>80.349999999999994</v>
      </c>
      <c r="AE6720" s="7">
        <v>5375.15</v>
      </c>
      <c r="AF6720" s="7">
        <v>0</v>
      </c>
      <c r="AG6720" s="7">
        <v>0</v>
      </c>
      <c r="AH6720" s="7">
        <v>1637.44</v>
      </c>
      <c r="AI6720" s="7">
        <v>7012.59</v>
      </c>
      <c r="AJ6720" s="7">
        <f t="shared" si="418"/>
        <v>103.12632352941176</v>
      </c>
      <c r="AK6720" s="7" t="s">
        <v>8247</v>
      </c>
      <c r="AL6720" s="1" t="s">
        <v>45</v>
      </c>
      <c r="AM6720" s="1">
        <f t="shared" si="419"/>
        <v>0</v>
      </c>
      <c r="AN6720" s="1" t="s">
        <v>8232</v>
      </c>
      <c r="AO6720" s="1" t="s">
        <v>108</v>
      </c>
      <c r="AP6720" s="4">
        <f>1</f>
        <v>1</v>
      </c>
    </row>
    <row r="6721" spans="1:42" x14ac:dyDescent="0.3">
      <c r="A6721" s="1" t="s">
        <v>7908</v>
      </c>
      <c r="B6721" s="1" t="s">
        <v>37</v>
      </c>
      <c r="C6721" s="4">
        <v>67</v>
      </c>
      <c r="D6721" s="4" t="str">
        <f t="shared" si="416"/>
        <v>Senior Citizen</v>
      </c>
      <c r="E6721" s="1" t="s">
        <v>3</v>
      </c>
      <c r="F6721" s="1" t="s">
        <v>8256</v>
      </c>
      <c r="G6721" s="1" t="s">
        <v>490</v>
      </c>
      <c r="H6721" s="1">
        <v>92020</v>
      </c>
      <c r="I6721" s="4">
        <v>1</v>
      </c>
      <c r="J6721" s="4">
        <v>62</v>
      </c>
      <c r="K6721" s="4" t="str">
        <f t="shared" si="417"/>
        <v>Veteran</v>
      </c>
      <c r="L6721" s="1" t="s">
        <v>40</v>
      </c>
      <c r="M6721" s="1" t="s">
        <v>38</v>
      </c>
      <c r="N6721" s="7">
        <v>45.76</v>
      </c>
      <c r="O6721" s="1" t="s">
        <v>38</v>
      </c>
      <c r="P6721" s="1" t="s">
        <v>38</v>
      </c>
      <c r="Q6721" s="1" t="s">
        <v>53</v>
      </c>
      <c r="R6721" s="7">
        <v>12</v>
      </c>
      <c r="S6721" s="1" t="s">
        <v>41</v>
      </c>
      <c r="T6721" s="1" t="s">
        <v>38</v>
      </c>
      <c r="U6721" s="1" t="s">
        <v>38</v>
      </c>
      <c r="V6721" s="1" t="s">
        <v>41</v>
      </c>
      <c r="W6721" s="1" t="s">
        <v>41</v>
      </c>
      <c r="X6721" s="1" t="s">
        <v>38</v>
      </c>
      <c r="Y6721" s="1" t="s">
        <v>41</v>
      </c>
      <c r="Z6721" s="1" t="s">
        <v>41</v>
      </c>
      <c r="AA6721" s="1" t="s">
        <v>71</v>
      </c>
      <c r="AB6721" s="1" t="s">
        <v>38</v>
      </c>
      <c r="AC6721" s="1" t="s">
        <v>44</v>
      </c>
      <c r="AD6721" s="7">
        <v>96.1</v>
      </c>
      <c r="AE6721" s="7">
        <v>6019.35</v>
      </c>
      <c r="AF6721" s="7">
        <v>0</v>
      </c>
      <c r="AG6721" s="7">
        <v>150</v>
      </c>
      <c r="AH6721" s="7">
        <v>2837.12</v>
      </c>
      <c r="AI6721" s="7">
        <v>9006.4699999999993</v>
      </c>
      <c r="AJ6721" s="7">
        <f t="shared" si="418"/>
        <v>145.26564516129031</v>
      </c>
      <c r="AK6721" s="7" t="s">
        <v>8247</v>
      </c>
      <c r="AL6721" s="1" t="s">
        <v>45</v>
      </c>
      <c r="AM6721" s="1">
        <f t="shared" si="419"/>
        <v>0</v>
      </c>
      <c r="AN6721" s="1" t="s">
        <v>8232</v>
      </c>
      <c r="AO6721" s="1" t="s">
        <v>108</v>
      </c>
      <c r="AP6721" s="4">
        <f>1</f>
        <v>1</v>
      </c>
    </row>
    <row r="6722" spans="1:42" x14ac:dyDescent="0.3">
      <c r="A6722" s="1" t="s">
        <v>7909</v>
      </c>
      <c r="B6722" s="1" t="s">
        <v>37</v>
      </c>
      <c r="C6722" s="4">
        <v>50</v>
      </c>
      <c r="D6722" s="4" t="str">
        <f t="shared" si="416"/>
        <v>Adult</v>
      </c>
      <c r="E6722" s="1" t="s">
        <v>8253</v>
      </c>
      <c r="F6722" s="1" t="s">
        <v>8254</v>
      </c>
      <c r="G6722" s="1" t="s">
        <v>2812</v>
      </c>
      <c r="H6722" s="1">
        <v>95728</v>
      </c>
      <c r="I6722" s="4">
        <v>0</v>
      </c>
      <c r="J6722" s="4">
        <v>2</v>
      </c>
      <c r="K6722" s="4" t="str">
        <f t="shared" si="417"/>
        <v>New</v>
      </c>
      <c r="L6722" s="1" t="s">
        <v>40</v>
      </c>
      <c r="M6722" s="1" t="s">
        <v>38</v>
      </c>
      <c r="N6722" s="7">
        <v>39.619999999999997</v>
      </c>
      <c r="O6722" s="1" t="s">
        <v>38</v>
      </c>
      <c r="P6722" s="1" t="s">
        <v>38</v>
      </c>
      <c r="Q6722" s="1" t="s">
        <v>53</v>
      </c>
      <c r="R6722" s="7">
        <v>7</v>
      </c>
      <c r="S6722" s="1" t="s">
        <v>41</v>
      </c>
      <c r="T6722" s="1" t="s">
        <v>41</v>
      </c>
      <c r="U6722" s="1" t="s">
        <v>38</v>
      </c>
      <c r="V6722" s="1" t="s">
        <v>41</v>
      </c>
      <c r="W6722" s="1" t="s">
        <v>38</v>
      </c>
      <c r="X6722" s="1" t="s">
        <v>41</v>
      </c>
      <c r="Y6722" s="1" t="s">
        <v>41</v>
      </c>
      <c r="Z6722" s="1" t="s">
        <v>38</v>
      </c>
      <c r="AA6722" s="1" t="s">
        <v>49</v>
      </c>
      <c r="AB6722" s="1" t="s">
        <v>38</v>
      </c>
      <c r="AC6722" s="1" t="s">
        <v>54</v>
      </c>
      <c r="AD6722" s="7">
        <v>91.4</v>
      </c>
      <c r="AE6722" s="7">
        <v>193.6</v>
      </c>
      <c r="AF6722" s="7">
        <v>0</v>
      </c>
      <c r="AG6722" s="7">
        <v>0</v>
      </c>
      <c r="AH6722" s="7">
        <v>79.239999999999995</v>
      </c>
      <c r="AI6722" s="7">
        <v>272.83999999999997</v>
      </c>
      <c r="AJ6722" s="7">
        <f t="shared" si="418"/>
        <v>136.41999999999999</v>
      </c>
      <c r="AK6722" s="7" t="s">
        <v>8247</v>
      </c>
      <c r="AL6722" s="1" t="s">
        <v>55</v>
      </c>
      <c r="AM6722" s="1">
        <f t="shared" si="419"/>
        <v>1</v>
      </c>
      <c r="AN6722" s="1" t="s">
        <v>56</v>
      </c>
      <c r="AO6722" s="1" t="s">
        <v>57</v>
      </c>
      <c r="AP6722" s="4">
        <f>1</f>
        <v>1</v>
      </c>
    </row>
    <row r="6723" spans="1:42" x14ac:dyDescent="0.3">
      <c r="A6723" s="1" t="s">
        <v>7910</v>
      </c>
      <c r="B6723" s="1" t="s">
        <v>37</v>
      </c>
      <c r="C6723" s="4">
        <v>62</v>
      </c>
      <c r="D6723" s="4" t="str">
        <f t="shared" ref="D6723:D6786" si="420">IF(C6723&lt;25, "Teenager", IF(C6723&lt;=50, "Adult", "Senior Citizen"))</f>
        <v>Senior Citizen</v>
      </c>
      <c r="E6723" s="1" t="s">
        <v>8253</v>
      </c>
      <c r="F6723" s="1" t="s">
        <v>8254</v>
      </c>
      <c r="G6723" s="1" t="s">
        <v>805</v>
      </c>
      <c r="H6723" s="1">
        <v>91106</v>
      </c>
      <c r="I6723" s="4">
        <v>0</v>
      </c>
      <c r="J6723" s="4">
        <v>19</v>
      </c>
      <c r="K6723" s="4" t="str">
        <f t="shared" ref="K6723:K6786" si="421">IF(J6723&lt;12, "New", IF(J6723&lt;=48, "Loyal", "Veteran"))</f>
        <v>Loyal</v>
      </c>
      <c r="L6723" s="1" t="s">
        <v>40</v>
      </c>
      <c r="M6723" s="1" t="s">
        <v>38</v>
      </c>
      <c r="N6723" s="7">
        <v>11.86</v>
      </c>
      <c r="O6723" s="1" t="s">
        <v>38</v>
      </c>
      <c r="P6723" s="1" t="s">
        <v>41</v>
      </c>
      <c r="Q6723" s="1" t="s">
        <v>8232</v>
      </c>
      <c r="R6723" s="7">
        <v>0</v>
      </c>
      <c r="S6723" s="1" t="s">
        <v>41</v>
      </c>
      <c r="T6723" s="1" t="s">
        <v>41</v>
      </c>
      <c r="U6723" s="1" t="s">
        <v>41</v>
      </c>
      <c r="V6723" s="1" t="s">
        <v>41</v>
      </c>
      <c r="W6723" s="1" t="s">
        <v>41</v>
      </c>
      <c r="X6723" s="1" t="s">
        <v>41</v>
      </c>
      <c r="Y6723" s="1" t="s">
        <v>41</v>
      </c>
      <c r="Z6723" s="1" t="s">
        <v>41</v>
      </c>
      <c r="AA6723" s="1" t="s">
        <v>49</v>
      </c>
      <c r="AB6723" s="1" t="s">
        <v>41</v>
      </c>
      <c r="AC6723" s="1" t="s">
        <v>54</v>
      </c>
      <c r="AD6723" s="7">
        <v>24.7</v>
      </c>
      <c r="AE6723" s="7">
        <v>465.85</v>
      </c>
      <c r="AF6723" s="7">
        <v>1.65</v>
      </c>
      <c r="AG6723" s="7">
        <v>0</v>
      </c>
      <c r="AH6723" s="7">
        <v>225.34</v>
      </c>
      <c r="AI6723" s="7">
        <v>689.54</v>
      </c>
      <c r="AJ6723" s="7">
        <f t="shared" ref="AJ6723:AJ6786" si="422">IF(J6723=0, 0, AI6723 / J6723)</f>
        <v>36.291578947368421</v>
      </c>
      <c r="AK6723" s="7" t="s">
        <v>8246</v>
      </c>
      <c r="AL6723" s="1" t="s">
        <v>45</v>
      </c>
      <c r="AM6723" s="1">
        <f t="shared" ref="AM6723:AM6786" si="423">IF(AL6723="Churned", 1, 0)</f>
        <v>0</v>
      </c>
      <c r="AN6723" s="1" t="s">
        <v>8232</v>
      </c>
      <c r="AO6723" s="1" t="s">
        <v>108</v>
      </c>
      <c r="AP6723" s="4">
        <f>1</f>
        <v>1</v>
      </c>
    </row>
    <row r="6724" spans="1:42" x14ac:dyDescent="0.3">
      <c r="A6724" s="1" t="s">
        <v>7911</v>
      </c>
      <c r="B6724" s="1" t="s">
        <v>47</v>
      </c>
      <c r="C6724" s="4">
        <v>32</v>
      </c>
      <c r="D6724" s="4" t="str">
        <f t="shared" si="420"/>
        <v>Adult</v>
      </c>
      <c r="E6724" s="1" t="s">
        <v>3</v>
      </c>
      <c r="F6724" s="1" t="s">
        <v>8257</v>
      </c>
      <c r="G6724" s="1" t="s">
        <v>149</v>
      </c>
      <c r="H6724" s="1">
        <v>92105</v>
      </c>
      <c r="I6724" s="4">
        <v>8</v>
      </c>
      <c r="J6724" s="4">
        <v>9</v>
      </c>
      <c r="K6724" s="4" t="str">
        <f t="shared" si="421"/>
        <v>New</v>
      </c>
      <c r="L6724" s="1" t="s">
        <v>52</v>
      </c>
      <c r="M6724" s="1" t="s">
        <v>38</v>
      </c>
      <c r="N6724" s="7">
        <v>23.42</v>
      </c>
      <c r="O6724" s="1" t="s">
        <v>38</v>
      </c>
      <c r="P6724" s="1" t="s">
        <v>38</v>
      </c>
      <c r="Q6724" s="1" t="s">
        <v>53</v>
      </c>
      <c r="R6724" s="7">
        <v>30</v>
      </c>
      <c r="S6724" s="1" t="s">
        <v>41</v>
      </c>
      <c r="T6724" s="1" t="s">
        <v>38</v>
      </c>
      <c r="U6724" s="1" t="s">
        <v>38</v>
      </c>
      <c r="V6724" s="1" t="s">
        <v>41</v>
      </c>
      <c r="W6724" s="1" t="s">
        <v>38</v>
      </c>
      <c r="X6724" s="1" t="s">
        <v>38</v>
      </c>
      <c r="Y6724" s="1" t="s">
        <v>38</v>
      </c>
      <c r="Z6724" s="1" t="s">
        <v>38</v>
      </c>
      <c r="AA6724" s="1" t="s">
        <v>49</v>
      </c>
      <c r="AB6724" s="1" t="s">
        <v>38</v>
      </c>
      <c r="AC6724" s="1" t="s">
        <v>44</v>
      </c>
      <c r="AD6724" s="7">
        <v>102.6</v>
      </c>
      <c r="AE6724" s="7">
        <v>897.75</v>
      </c>
      <c r="AF6724" s="7">
        <v>0</v>
      </c>
      <c r="AG6724" s="7">
        <v>0</v>
      </c>
      <c r="AH6724" s="7">
        <v>210.78</v>
      </c>
      <c r="AI6724" s="7">
        <v>1108.53</v>
      </c>
      <c r="AJ6724" s="7">
        <f t="shared" si="422"/>
        <v>123.17</v>
      </c>
      <c r="AK6724" s="7" t="s">
        <v>8247</v>
      </c>
      <c r="AL6724" s="1" t="s">
        <v>45</v>
      </c>
      <c r="AM6724" s="1">
        <f t="shared" si="423"/>
        <v>0</v>
      </c>
      <c r="AN6724" s="1" t="s">
        <v>8232</v>
      </c>
      <c r="AO6724" s="1" t="s">
        <v>108</v>
      </c>
      <c r="AP6724" s="4">
        <f>1</f>
        <v>1</v>
      </c>
    </row>
    <row r="6725" spans="1:42" x14ac:dyDescent="0.3">
      <c r="A6725" s="1" t="s">
        <v>7912</v>
      </c>
      <c r="B6725" s="1" t="s">
        <v>47</v>
      </c>
      <c r="C6725" s="4">
        <v>32</v>
      </c>
      <c r="D6725" s="4" t="str">
        <f t="shared" si="420"/>
        <v>Adult</v>
      </c>
      <c r="E6725" s="1" t="s">
        <v>3</v>
      </c>
      <c r="F6725" s="1" t="s">
        <v>8254</v>
      </c>
      <c r="G6725" s="1" t="s">
        <v>766</v>
      </c>
      <c r="H6725" s="1">
        <v>95988</v>
      </c>
      <c r="I6725" s="4">
        <v>4</v>
      </c>
      <c r="J6725" s="4">
        <v>24</v>
      </c>
      <c r="K6725" s="4" t="str">
        <f t="shared" si="421"/>
        <v>Loyal</v>
      </c>
      <c r="L6725" s="1" t="s">
        <v>40</v>
      </c>
      <c r="M6725" s="1" t="s">
        <v>38</v>
      </c>
      <c r="N6725" s="7">
        <v>27.38</v>
      </c>
      <c r="O6725" s="1" t="s">
        <v>41</v>
      </c>
      <c r="P6725" s="1" t="s">
        <v>41</v>
      </c>
      <c r="Q6725" s="1" t="s">
        <v>8232</v>
      </c>
      <c r="R6725" s="7">
        <v>0</v>
      </c>
      <c r="S6725" s="1" t="s">
        <v>41</v>
      </c>
      <c r="T6725" s="1" t="s">
        <v>41</v>
      </c>
      <c r="U6725" s="1" t="s">
        <v>41</v>
      </c>
      <c r="V6725" s="1" t="s">
        <v>41</v>
      </c>
      <c r="W6725" s="1" t="s">
        <v>41</v>
      </c>
      <c r="X6725" s="1" t="s">
        <v>41</v>
      </c>
      <c r="Y6725" s="1" t="s">
        <v>41</v>
      </c>
      <c r="Z6725" s="1" t="s">
        <v>41</v>
      </c>
      <c r="AA6725" s="1" t="s">
        <v>71</v>
      </c>
      <c r="AB6725" s="1" t="s">
        <v>41</v>
      </c>
      <c r="AC6725" s="1" t="s">
        <v>44</v>
      </c>
      <c r="AD6725" s="7">
        <v>19.75</v>
      </c>
      <c r="AE6725" s="7">
        <v>483.15</v>
      </c>
      <c r="AF6725" s="7">
        <v>16.559999999999999</v>
      </c>
      <c r="AG6725" s="7">
        <v>0</v>
      </c>
      <c r="AH6725" s="7">
        <v>657.12</v>
      </c>
      <c r="AI6725" s="7">
        <v>1123.71</v>
      </c>
      <c r="AJ6725" s="7">
        <f t="shared" si="422"/>
        <v>46.821249999999999</v>
      </c>
      <c r="AK6725" s="7" t="s">
        <v>8246</v>
      </c>
      <c r="AL6725" s="1" t="s">
        <v>45</v>
      </c>
      <c r="AM6725" s="1">
        <f t="shared" si="423"/>
        <v>0</v>
      </c>
      <c r="AN6725" s="1" t="s">
        <v>8232</v>
      </c>
      <c r="AO6725" s="1" t="s">
        <v>108</v>
      </c>
      <c r="AP6725" s="4">
        <f>1</f>
        <v>1</v>
      </c>
    </row>
    <row r="6726" spans="1:42" x14ac:dyDescent="0.3">
      <c r="A6726" s="1" t="s">
        <v>7913</v>
      </c>
      <c r="B6726" s="1" t="s">
        <v>47</v>
      </c>
      <c r="C6726" s="4">
        <v>26</v>
      </c>
      <c r="D6726" s="4" t="str">
        <f t="shared" si="420"/>
        <v>Adult</v>
      </c>
      <c r="E6726" s="1" t="s">
        <v>3</v>
      </c>
      <c r="F6726" s="1" t="s">
        <v>8254</v>
      </c>
      <c r="G6726" s="1" t="s">
        <v>987</v>
      </c>
      <c r="H6726" s="1">
        <v>92780</v>
      </c>
      <c r="I6726" s="4">
        <v>2</v>
      </c>
      <c r="J6726" s="4">
        <v>61</v>
      </c>
      <c r="K6726" s="4" t="str">
        <f t="shared" si="421"/>
        <v>Veteran</v>
      </c>
      <c r="L6726" s="1" t="s">
        <v>40</v>
      </c>
      <c r="M6726" s="1" t="s">
        <v>38</v>
      </c>
      <c r="N6726" s="7">
        <v>20.34</v>
      </c>
      <c r="O6726" s="1" t="s">
        <v>41</v>
      </c>
      <c r="P6726" s="1" t="s">
        <v>38</v>
      </c>
      <c r="Q6726" s="1" t="s">
        <v>42</v>
      </c>
      <c r="R6726" s="7">
        <v>51</v>
      </c>
      <c r="S6726" s="1" t="s">
        <v>38</v>
      </c>
      <c r="T6726" s="1" t="s">
        <v>38</v>
      </c>
      <c r="U6726" s="1" t="s">
        <v>41</v>
      </c>
      <c r="V6726" s="1" t="s">
        <v>38</v>
      </c>
      <c r="W6726" s="1" t="s">
        <v>38</v>
      </c>
      <c r="X6726" s="1" t="s">
        <v>38</v>
      </c>
      <c r="Y6726" s="1" t="s">
        <v>38</v>
      </c>
      <c r="Z6726" s="1" t="s">
        <v>41</v>
      </c>
      <c r="AA6726" s="1" t="s">
        <v>71</v>
      </c>
      <c r="AB6726" s="1" t="s">
        <v>38</v>
      </c>
      <c r="AC6726" s="1" t="s">
        <v>44</v>
      </c>
      <c r="AD6726" s="7">
        <v>81.05</v>
      </c>
      <c r="AE6726" s="7">
        <v>4747.6499999999996</v>
      </c>
      <c r="AF6726" s="7">
        <v>0</v>
      </c>
      <c r="AG6726" s="7">
        <v>0</v>
      </c>
      <c r="AH6726" s="7">
        <v>1240.74</v>
      </c>
      <c r="AI6726" s="7">
        <v>5988.39</v>
      </c>
      <c r="AJ6726" s="7">
        <f t="shared" si="422"/>
        <v>98.170327868852468</v>
      </c>
      <c r="AK6726" s="7" t="s">
        <v>8249</v>
      </c>
      <c r="AL6726" s="1" t="s">
        <v>45</v>
      </c>
      <c r="AM6726" s="1">
        <f t="shared" si="423"/>
        <v>0</v>
      </c>
      <c r="AN6726" s="1" t="s">
        <v>8232</v>
      </c>
      <c r="AO6726" s="1" t="s">
        <v>108</v>
      </c>
      <c r="AP6726" s="4">
        <f>1</f>
        <v>1</v>
      </c>
    </row>
    <row r="6727" spans="1:42" x14ac:dyDescent="0.3">
      <c r="A6727" s="1" t="s">
        <v>7914</v>
      </c>
      <c r="B6727" s="1" t="s">
        <v>47</v>
      </c>
      <c r="C6727" s="4">
        <v>31</v>
      </c>
      <c r="D6727" s="4" t="str">
        <f t="shared" si="420"/>
        <v>Adult</v>
      </c>
      <c r="E6727" s="1" t="s">
        <v>3</v>
      </c>
      <c r="F6727" s="1" t="s">
        <v>8257</v>
      </c>
      <c r="G6727" s="1" t="s">
        <v>159</v>
      </c>
      <c r="H6727" s="1">
        <v>93292</v>
      </c>
      <c r="I6727" s="4">
        <v>7</v>
      </c>
      <c r="J6727" s="4">
        <v>72</v>
      </c>
      <c r="K6727" s="4" t="str">
        <f t="shared" si="421"/>
        <v>Veteran</v>
      </c>
      <c r="L6727" s="1" t="s">
        <v>70</v>
      </c>
      <c r="M6727" s="1" t="s">
        <v>38</v>
      </c>
      <c r="N6727" s="7">
        <v>8.51</v>
      </c>
      <c r="O6727" s="1" t="s">
        <v>38</v>
      </c>
      <c r="P6727" s="1" t="s">
        <v>38</v>
      </c>
      <c r="Q6727" s="1" t="s">
        <v>53</v>
      </c>
      <c r="R6727" s="7">
        <v>24</v>
      </c>
      <c r="S6727" s="1" t="s">
        <v>41</v>
      </c>
      <c r="T6727" s="1" t="s">
        <v>38</v>
      </c>
      <c r="U6727" s="1" t="s">
        <v>38</v>
      </c>
      <c r="V6727" s="1" t="s">
        <v>38</v>
      </c>
      <c r="W6727" s="1" t="s">
        <v>41</v>
      </c>
      <c r="X6727" s="1" t="s">
        <v>41</v>
      </c>
      <c r="Y6727" s="1" t="s">
        <v>41</v>
      </c>
      <c r="Z6727" s="1" t="s">
        <v>38</v>
      </c>
      <c r="AA6727" s="1" t="s">
        <v>71</v>
      </c>
      <c r="AB6727" s="1" t="s">
        <v>41</v>
      </c>
      <c r="AC6727" s="1" t="s">
        <v>54</v>
      </c>
      <c r="AD6727" s="7">
        <v>90.45</v>
      </c>
      <c r="AE6727" s="7">
        <v>6565.85</v>
      </c>
      <c r="AF6727" s="7">
        <v>0</v>
      </c>
      <c r="AG6727" s="7">
        <v>0</v>
      </c>
      <c r="AH6727" s="7">
        <v>612.72</v>
      </c>
      <c r="AI6727" s="7">
        <v>7178.57</v>
      </c>
      <c r="AJ6727" s="7">
        <f t="shared" si="422"/>
        <v>99.702361111111102</v>
      </c>
      <c r="AK6727" s="7" t="s">
        <v>8249</v>
      </c>
      <c r="AL6727" s="1" t="s">
        <v>45</v>
      </c>
      <c r="AM6727" s="1">
        <f t="shared" si="423"/>
        <v>0</v>
      </c>
      <c r="AN6727" s="1" t="s">
        <v>8232</v>
      </c>
      <c r="AO6727" s="1" t="s">
        <v>108</v>
      </c>
      <c r="AP6727" s="4">
        <f>1</f>
        <v>1</v>
      </c>
    </row>
    <row r="6728" spans="1:42" x14ac:dyDescent="0.3">
      <c r="A6728" s="1" t="s">
        <v>7915</v>
      </c>
      <c r="B6728" s="1" t="s">
        <v>47</v>
      </c>
      <c r="C6728" s="4">
        <v>57</v>
      </c>
      <c r="D6728" s="4" t="str">
        <f t="shared" si="420"/>
        <v>Senior Citizen</v>
      </c>
      <c r="E6728" s="1" t="s">
        <v>3</v>
      </c>
      <c r="F6728" s="1" t="s">
        <v>8254</v>
      </c>
      <c r="G6728" s="1" t="s">
        <v>441</v>
      </c>
      <c r="H6728" s="1">
        <v>91784</v>
      </c>
      <c r="I6728" s="4">
        <v>8</v>
      </c>
      <c r="J6728" s="4">
        <v>8</v>
      </c>
      <c r="K6728" s="4" t="str">
        <f t="shared" si="421"/>
        <v>New</v>
      </c>
      <c r="L6728" s="1" t="s">
        <v>52</v>
      </c>
      <c r="M6728" s="1" t="s">
        <v>38</v>
      </c>
      <c r="N6728" s="7">
        <v>20.67</v>
      </c>
      <c r="O6728" s="1" t="s">
        <v>41</v>
      </c>
      <c r="P6728" s="1" t="s">
        <v>38</v>
      </c>
      <c r="Q6728" s="1" t="s">
        <v>53</v>
      </c>
      <c r="R6728" s="7">
        <v>18</v>
      </c>
      <c r="S6728" s="1" t="s">
        <v>38</v>
      </c>
      <c r="T6728" s="1" t="s">
        <v>41</v>
      </c>
      <c r="U6728" s="1" t="s">
        <v>41</v>
      </c>
      <c r="V6728" s="1" t="s">
        <v>41</v>
      </c>
      <c r="W6728" s="1" t="s">
        <v>41</v>
      </c>
      <c r="X6728" s="1" t="s">
        <v>41</v>
      </c>
      <c r="Y6728" s="1" t="s">
        <v>41</v>
      </c>
      <c r="Z6728" s="1" t="s">
        <v>38</v>
      </c>
      <c r="AA6728" s="1" t="s">
        <v>49</v>
      </c>
      <c r="AB6728" s="1" t="s">
        <v>38</v>
      </c>
      <c r="AC6728" s="1" t="s">
        <v>44</v>
      </c>
      <c r="AD6728" s="7">
        <v>75</v>
      </c>
      <c r="AE6728" s="7">
        <v>658.1</v>
      </c>
      <c r="AF6728" s="7">
        <v>0</v>
      </c>
      <c r="AG6728" s="7">
        <v>0</v>
      </c>
      <c r="AH6728" s="7">
        <v>165.36</v>
      </c>
      <c r="AI6728" s="7">
        <v>823.46</v>
      </c>
      <c r="AJ6728" s="7">
        <f t="shared" si="422"/>
        <v>102.9325</v>
      </c>
      <c r="AK6728" s="7" t="s">
        <v>8247</v>
      </c>
      <c r="AL6728" s="1" t="s">
        <v>45</v>
      </c>
      <c r="AM6728" s="1">
        <f t="shared" si="423"/>
        <v>0</v>
      </c>
      <c r="AN6728" s="1" t="s">
        <v>8232</v>
      </c>
      <c r="AO6728" s="1" t="s">
        <v>108</v>
      </c>
      <c r="AP6728" s="4">
        <f>1</f>
        <v>1</v>
      </c>
    </row>
    <row r="6729" spans="1:42" x14ac:dyDescent="0.3">
      <c r="A6729" s="1" t="s">
        <v>7916</v>
      </c>
      <c r="B6729" s="1" t="s">
        <v>37</v>
      </c>
      <c r="C6729" s="4">
        <v>30</v>
      </c>
      <c r="D6729" s="4" t="str">
        <f t="shared" si="420"/>
        <v>Adult</v>
      </c>
      <c r="E6729" s="1" t="s">
        <v>8253</v>
      </c>
      <c r="F6729" s="1" t="s">
        <v>8254</v>
      </c>
      <c r="G6729" s="1" t="s">
        <v>142</v>
      </c>
      <c r="H6729" s="1">
        <v>95204</v>
      </c>
      <c r="I6729" s="4">
        <v>0</v>
      </c>
      <c r="J6729" s="4">
        <v>13</v>
      </c>
      <c r="K6729" s="4" t="str">
        <f t="shared" si="421"/>
        <v>Loyal</v>
      </c>
      <c r="L6729" s="1" t="s">
        <v>40</v>
      </c>
      <c r="M6729" s="1" t="s">
        <v>38</v>
      </c>
      <c r="N6729" s="7">
        <v>37.03</v>
      </c>
      <c r="O6729" s="1" t="s">
        <v>38</v>
      </c>
      <c r="P6729" s="1" t="s">
        <v>38</v>
      </c>
      <c r="Q6729" s="1" t="s">
        <v>77</v>
      </c>
      <c r="R6729" s="7">
        <v>52</v>
      </c>
      <c r="S6729" s="1" t="s">
        <v>38</v>
      </c>
      <c r="T6729" s="1" t="s">
        <v>38</v>
      </c>
      <c r="U6729" s="1" t="s">
        <v>38</v>
      </c>
      <c r="V6729" s="1" t="s">
        <v>38</v>
      </c>
      <c r="W6729" s="1" t="s">
        <v>38</v>
      </c>
      <c r="X6729" s="1" t="s">
        <v>38</v>
      </c>
      <c r="Y6729" s="1" t="s">
        <v>38</v>
      </c>
      <c r="Z6729" s="1" t="s">
        <v>38</v>
      </c>
      <c r="AA6729" s="1" t="s">
        <v>71</v>
      </c>
      <c r="AB6729" s="1" t="s">
        <v>41</v>
      </c>
      <c r="AC6729" s="1" t="s">
        <v>44</v>
      </c>
      <c r="AD6729" s="7">
        <v>88.95</v>
      </c>
      <c r="AE6729" s="7">
        <v>1161.75</v>
      </c>
      <c r="AF6729" s="7">
        <v>0</v>
      </c>
      <c r="AG6729" s="7">
        <v>0</v>
      </c>
      <c r="AH6729" s="7">
        <v>481.39</v>
      </c>
      <c r="AI6729" s="7">
        <v>1643.14</v>
      </c>
      <c r="AJ6729" s="7">
        <f t="shared" si="422"/>
        <v>126.39538461538463</v>
      </c>
      <c r="AK6729" s="7" t="s">
        <v>8247</v>
      </c>
      <c r="AL6729" s="1" t="s">
        <v>45</v>
      </c>
      <c r="AM6729" s="1">
        <f t="shared" si="423"/>
        <v>0</v>
      </c>
      <c r="AN6729" s="1" t="s">
        <v>8232</v>
      </c>
      <c r="AO6729" s="1" t="s">
        <v>108</v>
      </c>
      <c r="AP6729" s="4">
        <f>1</f>
        <v>1</v>
      </c>
    </row>
    <row r="6730" spans="1:42" x14ac:dyDescent="0.3">
      <c r="A6730" s="1" t="s">
        <v>7917</v>
      </c>
      <c r="B6730" s="1" t="s">
        <v>47</v>
      </c>
      <c r="C6730" s="4">
        <v>50</v>
      </c>
      <c r="D6730" s="4" t="str">
        <f t="shared" si="420"/>
        <v>Adult</v>
      </c>
      <c r="E6730" s="1" t="s">
        <v>3</v>
      </c>
      <c r="F6730" s="1" t="s">
        <v>8256</v>
      </c>
      <c r="G6730" s="1" t="s">
        <v>5481</v>
      </c>
      <c r="H6730" s="1">
        <v>92861</v>
      </c>
      <c r="I6730" s="4">
        <v>6</v>
      </c>
      <c r="J6730" s="4">
        <v>30</v>
      </c>
      <c r="K6730" s="4" t="str">
        <f t="shared" si="421"/>
        <v>Loyal</v>
      </c>
      <c r="L6730" s="1" t="s">
        <v>40</v>
      </c>
      <c r="M6730" s="1" t="s">
        <v>38</v>
      </c>
      <c r="N6730" s="7">
        <v>12.49</v>
      </c>
      <c r="O6730" s="1" t="s">
        <v>38</v>
      </c>
      <c r="P6730" s="1" t="s">
        <v>38</v>
      </c>
      <c r="Q6730" s="1" t="s">
        <v>77</v>
      </c>
      <c r="R6730" s="7">
        <v>19</v>
      </c>
      <c r="S6730" s="1" t="s">
        <v>38</v>
      </c>
      <c r="T6730" s="1" t="s">
        <v>41</v>
      </c>
      <c r="U6730" s="1" t="s">
        <v>41</v>
      </c>
      <c r="V6730" s="1" t="s">
        <v>41</v>
      </c>
      <c r="W6730" s="1" t="s">
        <v>41</v>
      </c>
      <c r="X6730" s="1" t="s">
        <v>41</v>
      </c>
      <c r="Y6730" s="1" t="s">
        <v>41</v>
      </c>
      <c r="Z6730" s="1" t="s">
        <v>38</v>
      </c>
      <c r="AA6730" s="1" t="s">
        <v>49</v>
      </c>
      <c r="AB6730" s="1" t="s">
        <v>38</v>
      </c>
      <c r="AC6730" s="1" t="s">
        <v>54</v>
      </c>
      <c r="AD6730" s="7">
        <v>54.45</v>
      </c>
      <c r="AE6730" s="7">
        <v>1588.7</v>
      </c>
      <c r="AF6730" s="7">
        <v>0</v>
      </c>
      <c r="AG6730" s="7">
        <v>0</v>
      </c>
      <c r="AH6730" s="7">
        <v>374.7</v>
      </c>
      <c r="AI6730" s="7">
        <v>1963.4</v>
      </c>
      <c r="AJ6730" s="7">
        <f t="shared" si="422"/>
        <v>65.446666666666673</v>
      </c>
      <c r="AK6730" s="7" t="s">
        <v>8249</v>
      </c>
      <c r="AL6730" s="1" t="s">
        <v>45</v>
      </c>
      <c r="AM6730" s="1">
        <f t="shared" si="423"/>
        <v>0</v>
      </c>
      <c r="AN6730" s="1" t="s">
        <v>8232</v>
      </c>
      <c r="AO6730" s="1" t="s">
        <v>108</v>
      </c>
      <c r="AP6730" s="4">
        <f>1</f>
        <v>1</v>
      </c>
    </row>
    <row r="6731" spans="1:42" x14ac:dyDescent="0.3">
      <c r="A6731" s="1" t="s">
        <v>7918</v>
      </c>
      <c r="B6731" s="1" t="s">
        <v>37</v>
      </c>
      <c r="C6731" s="4">
        <v>30</v>
      </c>
      <c r="D6731" s="4" t="str">
        <f t="shared" si="420"/>
        <v>Adult</v>
      </c>
      <c r="E6731" s="1" t="s">
        <v>3</v>
      </c>
      <c r="F6731" s="1" t="s">
        <v>8257</v>
      </c>
      <c r="G6731" s="1" t="s">
        <v>2684</v>
      </c>
      <c r="H6731" s="1">
        <v>93238</v>
      </c>
      <c r="I6731" s="4">
        <v>5</v>
      </c>
      <c r="J6731" s="4">
        <v>38</v>
      </c>
      <c r="K6731" s="4" t="str">
        <f t="shared" si="421"/>
        <v>Loyal</v>
      </c>
      <c r="L6731" s="1" t="s">
        <v>40</v>
      </c>
      <c r="M6731" s="1" t="s">
        <v>38</v>
      </c>
      <c r="N6731" s="7">
        <v>46.27</v>
      </c>
      <c r="O6731" s="1" t="s">
        <v>41</v>
      </c>
      <c r="P6731" s="1" t="s">
        <v>38</v>
      </c>
      <c r="Q6731" s="1" t="s">
        <v>42</v>
      </c>
      <c r="R6731" s="7">
        <v>30</v>
      </c>
      <c r="S6731" s="1" t="s">
        <v>38</v>
      </c>
      <c r="T6731" s="1" t="s">
        <v>38</v>
      </c>
      <c r="U6731" s="1" t="s">
        <v>41</v>
      </c>
      <c r="V6731" s="1" t="s">
        <v>41</v>
      </c>
      <c r="W6731" s="1" t="s">
        <v>41</v>
      </c>
      <c r="X6731" s="1" t="s">
        <v>41</v>
      </c>
      <c r="Y6731" s="1" t="s">
        <v>41</v>
      </c>
      <c r="Z6731" s="1" t="s">
        <v>38</v>
      </c>
      <c r="AA6731" s="1" t="s">
        <v>49</v>
      </c>
      <c r="AB6731" s="1" t="s">
        <v>41</v>
      </c>
      <c r="AC6731" s="1" t="s">
        <v>54</v>
      </c>
      <c r="AD6731" s="7">
        <v>54.5</v>
      </c>
      <c r="AE6731" s="7">
        <v>2076.0500000000002</v>
      </c>
      <c r="AF6731" s="7">
        <v>0</v>
      </c>
      <c r="AG6731" s="7">
        <v>0</v>
      </c>
      <c r="AH6731" s="7">
        <v>1758.26</v>
      </c>
      <c r="AI6731" s="7">
        <v>3834.31</v>
      </c>
      <c r="AJ6731" s="7">
        <f t="shared" si="422"/>
        <v>100.9028947368421</v>
      </c>
      <c r="AK6731" s="7" t="s">
        <v>8247</v>
      </c>
      <c r="AL6731" s="1" t="s">
        <v>45</v>
      </c>
      <c r="AM6731" s="1">
        <f t="shared" si="423"/>
        <v>0</v>
      </c>
      <c r="AN6731" s="1" t="s">
        <v>8232</v>
      </c>
      <c r="AO6731" s="1" t="s">
        <v>108</v>
      </c>
      <c r="AP6731" s="4">
        <f>1</f>
        <v>1</v>
      </c>
    </row>
    <row r="6732" spans="1:42" x14ac:dyDescent="0.3">
      <c r="A6732" s="1" t="s">
        <v>7919</v>
      </c>
      <c r="B6732" s="1" t="s">
        <v>37</v>
      </c>
      <c r="C6732" s="4">
        <v>57</v>
      </c>
      <c r="D6732" s="4" t="str">
        <f t="shared" si="420"/>
        <v>Senior Citizen</v>
      </c>
      <c r="E6732" s="1" t="s">
        <v>8253</v>
      </c>
      <c r="F6732" s="1" t="s">
        <v>8254</v>
      </c>
      <c r="G6732" s="1" t="s">
        <v>4089</v>
      </c>
      <c r="H6732" s="1">
        <v>96117</v>
      </c>
      <c r="I6732" s="4">
        <v>0</v>
      </c>
      <c r="J6732" s="4">
        <v>71</v>
      </c>
      <c r="K6732" s="4" t="str">
        <f t="shared" si="421"/>
        <v>Veteran</v>
      </c>
      <c r="L6732" s="1" t="s">
        <v>70</v>
      </c>
      <c r="M6732" s="1" t="s">
        <v>38</v>
      </c>
      <c r="N6732" s="7">
        <v>2.93</v>
      </c>
      <c r="O6732" s="1" t="s">
        <v>38</v>
      </c>
      <c r="P6732" s="1" t="s">
        <v>38</v>
      </c>
      <c r="Q6732" s="1" t="s">
        <v>53</v>
      </c>
      <c r="R6732" s="7">
        <v>10</v>
      </c>
      <c r="S6732" s="1" t="s">
        <v>38</v>
      </c>
      <c r="T6732" s="1" t="s">
        <v>38</v>
      </c>
      <c r="U6732" s="1" t="s">
        <v>38</v>
      </c>
      <c r="V6732" s="1" t="s">
        <v>41</v>
      </c>
      <c r="W6732" s="1" t="s">
        <v>38</v>
      </c>
      <c r="X6732" s="1" t="s">
        <v>38</v>
      </c>
      <c r="Y6732" s="1" t="s">
        <v>38</v>
      </c>
      <c r="Z6732" s="1" t="s">
        <v>38</v>
      </c>
      <c r="AA6732" s="1" t="s">
        <v>71</v>
      </c>
      <c r="AB6732" s="1" t="s">
        <v>38</v>
      </c>
      <c r="AC6732" s="1" t="s">
        <v>44</v>
      </c>
      <c r="AD6732" s="7">
        <v>106.75</v>
      </c>
      <c r="AE6732" s="7">
        <v>7283.25</v>
      </c>
      <c r="AF6732" s="7">
        <v>0</v>
      </c>
      <c r="AG6732" s="7">
        <v>0</v>
      </c>
      <c r="AH6732" s="7">
        <v>208.03</v>
      </c>
      <c r="AI6732" s="7">
        <v>7491.28</v>
      </c>
      <c r="AJ6732" s="7">
        <f t="shared" si="422"/>
        <v>105.51098591549295</v>
      </c>
      <c r="AK6732" s="7" t="s">
        <v>8247</v>
      </c>
      <c r="AL6732" s="1" t="s">
        <v>45</v>
      </c>
      <c r="AM6732" s="1">
        <f t="shared" si="423"/>
        <v>0</v>
      </c>
      <c r="AN6732" s="1" t="s">
        <v>8232</v>
      </c>
      <c r="AO6732" s="1" t="s">
        <v>108</v>
      </c>
      <c r="AP6732" s="4">
        <f>1</f>
        <v>1</v>
      </c>
    </row>
    <row r="6733" spans="1:42" x14ac:dyDescent="0.3">
      <c r="A6733" s="1" t="s">
        <v>7920</v>
      </c>
      <c r="B6733" s="1" t="s">
        <v>37</v>
      </c>
      <c r="C6733" s="4">
        <v>40</v>
      </c>
      <c r="D6733" s="4" t="str">
        <f t="shared" si="420"/>
        <v>Adult</v>
      </c>
      <c r="E6733" s="1" t="s">
        <v>8253</v>
      </c>
      <c r="F6733" s="1" t="s">
        <v>8254</v>
      </c>
      <c r="G6733" s="1" t="s">
        <v>4132</v>
      </c>
      <c r="H6733" s="1">
        <v>95971</v>
      </c>
      <c r="I6733" s="4">
        <v>0</v>
      </c>
      <c r="J6733" s="4">
        <v>16</v>
      </c>
      <c r="K6733" s="4" t="str">
        <f t="shared" si="421"/>
        <v>Loyal</v>
      </c>
      <c r="L6733" s="1" t="s">
        <v>40</v>
      </c>
      <c r="M6733" s="1" t="s">
        <v>38</v>
      </c>
      <c r="N6733" s="7">
        <v>12.92</v>
      </c>
      <c r="O6733" s="1" t="s">
        <v>41</v>
      </c>
      <c r="P6733" s="1" t="s">
        <v>38</v>
      </c>
      <c r="Q6733" s="1" t="s">
        <v>53</v>
      </c>
      <c r="R6733" s="7">
        <v>12</v>
      </c>
      <c r="S6733" s="1" t="s">
        <v>41</v>
      </c>
      <c r="T6733" s="1" t="s">
        <v>41</v>
      </c>
      <c r="U6733" s="1" t="s">
        <v>41</v>
      </c>
      <c r="V6733" s="1" t="s">
        <v>41</v>
      </c>
      <c r="W6733" s="1" t="s">
        <v>38</v>
      </c>
      <c r="X6733" s="1" t="s">
        <v>41</v>
      </c>
      <c r="Y6733" s="1" t="s">
        <v>41</v>
      </c>
      <c r="Z6733" s="1" t="s">
        <v>41</v>
      </c>
      <c r="AA6733" s="1" t="s">
        <v>49</v>
      </c>
      <c r="AB6733" s="1" t="s">
        <v>38</v>
      </c>
      <c r="AC6733" s="1" t="s">
        <v>54</v>
      </c>
      <c r="AD6733" s="7">
        <v>64.792366026289201</v>
      </c>
      <c r="AE6733" s="7">
        <v>1312.15</v>
      </c>
      <c r="AF6733" s="7">
        <v>0</v>
      </c>
      <c r="AG6733" s="7">
        <v>0</v>
      </c>
      <c r="AH6733" s="7">
        <v>206.72</v>
      </c>
      <c r="AI6733" s="7">
        <v>1518.87</v>
      </c>
      <c r="AJ6733" s="7">
        <f t="shared" si="422"/>
        <v>94.929374999999993</v>
      </c>
      <c r="AK6733" s="7" t="s">
        <v>8249</v>
      </c>
      <c r="AL6733" s="1" t="s">
        <v>55</v>
      </c>
      <c r="AM6733" s="1">
        <f t="shared" si="423"/>
        <v>1</v>
      </c>
      <c r="AN6733" s="1" t="s">
        <v>61</v>
      </c>
      <c r="AO6733" s="1" t="s">
        <v>62</v>
      </c>
      <c r="AP6733" s="4">
        <f>1</f>
        <v>1</v>
      </c>
    </row>
    <row r="6734" spans="1:42" x14ac:dyDescent="0.3">
      <c r="A6734" s="1" t="s">
        <v>7921</v>
      </c>
      <c r="B6734" s="1" t="s">
        <v>37</v>
      </c>
      <c r="C6734" s="4">
        <v>61</v>
      </c>
      <c r="D6734" s="4" t="str">
        <f t="shared" si="420"/>
        <v>Senior Citizen</v>
      </c>
      <c r="E6734" s="1" t="s">
        <v>8253</v>
      </c>
      <c r="F6734" s="1" t="s">
        <v>8254</v>
      </c>
      <c r="G6734" s="1" t="s">
        <v>566</v>
      </c>
      <c r="H6734" s="1">
        <v>90605</v>
      </c>
      <c r="I6734" s="4">
        <v>0</v>
      </c>
      <c r="J6734" s="4">
        <v>36</v>
      </c>
      <c r="K6734" s="4" t="str">
        <f t="shared" si="421"/>
        <v>Loyal</v>
      </c>
      <c r="L6734" s="1" t="s">
        <v>127</v>
      </c>
      <c r="M6734" s="1" t="s">
        <v>41</v>
      </c>
      <c r="N6734" s="7">
        <v>25.420517214274568</v>
      </c>
      <c r="O6734" s="1" t="s">
        <v>41</v>
      </c>
      <c r="P6734" s="1" t="s">
        <v>38</v>
      </c>
      <c r="Q6734" s="1" t="s">
        <v>42</v>
      </c>
      <c r="R6734" s="7">
        <v>27</v>
      </c>
      <c r="S6734" s="1" t="s">
        <v>38</v>
      </c>
      <c r="T6734" s="1" t="s">
        <v>41</v>
      </c>
      <c r="U6734" s="1" t="s">
        <v>41</v>
      </c>
      <c r="V6734" s="1" t="s">
        <v>41</v>
      </c>
      <c r="W6734" s="1" t="s">
        <v>41</v>
      </c>
      <c r="X6734" s="1" t="s">
        <v>41</v>
      </c>
      <c r="Y6734" s="1" t="s">
        <v>41</v>
      </c>
      <c r="Z6734" s="1" t="s">
        <v>38</v>
      </c>
      <c r="AA6734" s="1" t="s">
        <v>71</v>
      </c>
      <c r="AB6734" s="1" t="s">
        <v>41</v>
      </c>
      <c r="AC6734" s="1" t="s">
        <v>54</v>
      </c>
      <c r="AD6734" s="7">
        <v>31.05</v>
      </c>
      <c r="AE6734" s="7">
        <v>1126.3499999999999</v>
      </c>
      <c r="AF6734" s="7">
        <v>0</v>
      </c>
      <c r="AG6734" s="7">
        <v>0</v>
      </c>
      <c r="AH6734" s="7">
        <v>0</v>
      </c>
      <c r="AI6734" s="7">
        <v>1126.3499999999999</v>
      </c>
      <c r="AJ6734" s="7">
        <f t="shared" si="422"/>
        <v>31.287499999999998</v>
      </c>
      <c r="AK6734" s="7" t="s">
        <v>8246</v>
      </c>
      <c r="AL6734" s="1" t="s">
        <v>45</v>
      </c>
      <c r="AM6734" s="1">
        <f t="shared" si="423"/>
        <v>0</v>
      </c>
      <c r="AN6734" s="1" t="s">
        <v>8232</v>
      </c>
      <c r="AO6734" s="1" t="s">
        <v>108</v>
      </c>
      <c r="AP6734" s="4">
        <f>1</f>
        <v>1</v>
      </c>
    </row>
    <row r="6735" spans="1:42" x14ac:dyDescent="0.3">
      <c r="A6735" s="1" t="s">
        <v>7922</v>
      </c>
      <c r="B6735" s="1" t="s">
        <v>47</v>
      </c>
      <c r="C6735" s="4">
        <v>58</v>
      </c>
      <c r="D6735" s="4" t="str">
        <f t="shared" si="420"/>
        <v>Senior Citizen</v>
      </c>
      <c r="E6735" s="1" t="s">
        <v>8253</v>
      </c>
      <c r="F6735" s="1" t="s">
        <v>8254</v>
      </c>
      <c r="G6735" s="1" t="s">
        <v>149</v>
      </c>
      <c r="H6735" s="1">
        <v>92109</v>
      </c>
      <c r="I6735" s="4">
        <v>0</v>
      </c>
      <c r="J6735" s="4">
        <v>1</v>
      </c>
      <c r="K6735" s="4" t="str">
        <f t="shared" si="421"/>
        <v>New</v>
      </c>
      <c r="L6735" s="1" t="s">
        <v>40</v>
      </c>
      <c r="M6735" s="1" t="s">
        <v>38</v>
      </c>
      <c r="N6735" s="7">
        <v>6.44</v>
      </c>
      <c r="O6735" s="1" t="s">
        <v>41</v>
      </c>
      <c r="P6735" s="1" t="s">
        <v>38</v>
      </c>
      <c r="Q6735" s="1" t="s">
        <v>77</v>
      </c>
      <c r="R6735" s="7">
        <v>4</v>
      </c>
      <c r="S6735" s="1" t="s">
        <v>41</v>
      </c>
      <c r="T6735" s="1" t="s">
        <v>41</v>
      </c>
      <c r="U6735" s="1" t="s">
        <v>41</v>
      </c>
      <c r="V6735" s="1" t="s">
        <v>38</v>
      </c>
      <c r="W6735" s="1" t="s">
        <v>41</v>
      </c>
      <c r="X6735" s="1" t="s">
        <v>41</v>
      </c>
      <c r="Y6735" s="1" t="s">
        <v>41</v>
      </c>
      <c r="Z6735" s="1" t="s">
        <v>38</v>
      </c>
      <c r="AA6735" s="1" t="s">
        <v>49</v>
      </c>
      <c r="AB6735" s="1" t="s">
        <v>41</v>
      </c>
      <c r="AC6735" s="1" t="s">
        <v>181</v>
      </c>
      <c r="AD6735" s="7">
        <v>51.25</v>
      </c>
      <c r="AE6735" s="7">
        <v>51.25</v>
      </c>
      <c r="AF6735" s="7">
        <v>0</v>
      </c>
      <c r="AG6735" s="7">
        <v>0</v>
      </c>
      <c r="AH6735" s="7">
        <v>6.44</v>
      </c>
      <c r="AI6735" s="7">
        <v>57.69</v>
      </c>
      <c r="AJ6735" s="7">
        <f t="shared" si="422"/>
        <v>57.69</v>
      </c>
      <c r="AK6735" s="7" t="s">
        <v>8249</v>
      </c>
      <c r="AL6735" s="1" t="s">
        <v>55</v>
      </c>
      <c r="AM6735" s="1">
        <f t="shared" si="423"/>
        <v>1</v>
      </c>
      <c r="AN6735" s="1" t="s">
        <v>56</v>
      </c>
      <c r="AO6735" s="1" t="s">
        <v>102</v>
      </c>
      <c r="AP6735" s="4">
        <f>1</f>
        <v>1</v>
      </c>
    </row>
    <row r="6736" spans="1:42" x14ac:dyDescent="0.3">
      <c r="A6736" s="1" t="s">
        <v>7923</v>
      </c>
      <c r="B6736" s="1" t="s">
        <v>47</v>
      </c>
      <c r="C6736" s="4">
        <v>19</v>
      </c>
      <c r="D6736" s="4" t="str">
        <f t="shared" si="420"/>
        <v>Teenager</v>
      </c>
      <c r="E6736" s="1" t="s">
        <v>3</v>
      </c>
      <c r="F6736" s="1" t="s">
        <v>8257</v>
      </c>
      <c r="G6736" s="1" t="s">
        <v>4143</v>
      </c>
      <c r="H6736" s="1">
        <v>93927</v>
      </c>
      <c r="I6736" s="4">
        <v>10</v>
      </c>
      <c r="J6736" s="4">
        <v>52</v>
      </c>
      <c r="K6736" s="4" t="str">
        <f t="shared" si="421"/>
        <v>Veteran</v>
      </c>
      <c r="L6736" s="1" t="s">
        <v>40</v>
      </c>
      <c r="M6736" s="1" t="s">
        <v>38</v>
      </c>
      <c r="N6736" s="7">
        <v>40.76</v>
      </c>
      <c r="O6736" s="1" t="s">
        <v>41</v>
      </c>
      <c r="P6736" s="1" t="s">
        <v>41</v>
      </c>
      <c r="Q6736" s="1" t="s">
        <v>8232</v>
      </c>
      <c r="R6736" s="7">
        <v>0</v>
      </c>
      <c r="S6736" s="1" t="s">
        <v>41</v>
      </c>
      <c r="T6736" s="1" t="s">
        <v>41</v>
      </c>
      <c r="U6736" s="1" t="s">
        <v>41</v>
      </c>
      <c r="V6736" s="1" t="s">
        <v>41</v>
      </c>
      <c r="W6736" s="1" t="s">
        <v>41</v>
      </c>
      <c r="X6736" s="1" t="s">
        <v>41</v>
      </c>
      <c r="Y6736" s="1" t="s">
        <v>41</v>
      </c>
      <c r="Z6736" s="1" t="s">
        <v>41</v>
      </c>
      <c r="AA6736" s="1" t="s">
        <v>71</v>
      </c>
      <c r="AB6736" s="1" t="s">
        <v>41</v>
      </c>
      <c r="AC6736" s="1" t="s">
        <v>44</v>
      </c>
      <c r="AD6736" s="7">
        <v>19.2</v>
      </c>
      <c r="AE6736" s="7">
        <v>1054.75</v>
      </c>
      <c r="AF6736" s="7">
        <v>0</v>
      </c>
      <c r="AG6736" s="7">
        <v>0</v>
      </c>
      <c r="AH6736" s="7">
        <v>2119.52</v>
      </c>
      <c r="AI6736" s="7">
        <v>3174.27</v>
      </c>
      <c r="AJ6736" s="7">
        <f t="shared" si="422"/>
        <v>61.043653846153845</v>
      </c>
      <c r="AK6736" s="7" t="s">
        <v>8249</v>
      </c>
      <c r="AL6736" s="1" t="s">
        <v>45</v>
      </c>
      <c r="AM6736" s="1">
        <f t="shared" si="423"/>
        <v>0</v>
      </c>
      <c r="AN6736" s="1" t="s">
        <v>8232</v>
      </c>
      <c r="AO6736" s="1" t="s">
        <v>108</v>
      </c>
      <c r="AP6736" s="4">
        <f>1</f>
        <v>1</v>
      </c>
    </row>
    <row r="6737" spans="1:42" x14ac:dyDescent="0.3">
      <c r="A6737" s="1" t="s">
        <v>7924</v>
      </c>
      <c r="B6737" s="1" t="s">
        <v>37</v>
      </c>
      <c r="C6737" s="4">
        <v>64</v>
      </c>
      <c r="D6737" s="4" t="str">
        <f t="shared" si="420"/>
        <v>Senior Citizen</v>
      </c>
      <c r="E6737" s="1" t="s">
        <v>8253</v>
      </c>
      <c r="F6737" s="1" t="s">
        <v>8254</v>
      </c>
      <c r="G6737" s="1" t="s">
        <v>2158</v>
      </c>
      <c r="H6737" s="1">
        <v>94590</v>
      </c>
      <c r="I6737" s="4">
        <v>0</v>
      </c>
      <c r="J6737" s="4">
        <v>4</v>
      </c>
      <c r="K6737" s="4" t="str">
        <f t="shared" si="421"/>
        <v>New</v>
      </c>
      <c r="L6737" s="1" t="s">
        <v>52</v>
      </c>
      <c r="M6737" s="1" t="s">
        <v>38</v>
      </c>
      <c r="N6737" s="7">
        <v>36.76</v>
      </c>
      <c r="O6737" s="1" t="s">
        <v>38</v>
      </c>
      <c r="P6737" s="1" t="s">
        <v>38</v>
      </c>
      <c r="Q6737" s="1" t="s">
        <v>53</v>
      </c>
      <c r="R6737" s="7">
        <v>20</v>
      </c>
      <c r="S6737" s="1" t="s">
        <v>41</v>
      </c>
      <c r="T6737" s="1" t="s">
        <v>38</v>
      </c>
      <c r="U6737" s="1" t="s">
        <v>41</v>
      </c>
      <c r="V6737" s="1" t="s">
        <v>41</v>
      </c>
      <c r="W6737" s="1" t="s">
        <v>38</v>
      </c>
      <c r="X6737" s="1" t="s">
        <v>41</v>
      </c>
      <c r="Y6737" s="1" t="s">
        <v>41</v>
      </c>
      <c r="Z6737" s="1" t="s">
        <v>38</v>
      </c>
      <c r="AA6737" s="1" t="s">
        <v>49</v>
      </c>
      <c r="AB6737" s="1" t="s">
        <v>41</v>
      </c>
      <c r="AC6737" s="1" t="s">
        <v>44</v>
      </c>
      <c r="AD6737" s="7">
        <v>89.6</v>
      </c>
      <c r="AE6737" s="7">
        <v>365.65</v>
      </c>
      <c r="AF6737" s="7">
        <v>0</v>
      </c>
      <c r="AG6737" s="7">
        <v>0</v>
      </c>
      <c r="AH6737" s="7">
        <v>147.04</v>
      </c>
      <c r="AI6737" s="7">
        <v>512.69000000000005</v>
      </c>
      <c r="AJ6737" s="7">
        <f t="shared" si="422"/>
        <v>128.17250000000001</v>
      </c>
      <c r="AK6737" s="7" t="s">
        <v>8247</v>
      </c>
      <c r="AL6737" s="1" t="s">
        <v>55</v>
      </c>
      <c r="AM6737" s="1">
        <f t="shared" si="423"/>
        <v>1</v>
      </c>
      <c r="AN6737" s="1" t="s">
        <v>56</v>
      </c>
      <c r="AO6737" s="1" t="s">
        <v>57</v>
      </c>
      <c r="AP6737" s="4">
        <f>1</f>
        <v>1</v>
      </c>
    </row>
    <row r="6738" spans="1:42" x14ac:dyDescent="0.3">
      <c r="A6738" s="1" t="s">
        <v>7925</v>
      </c>
      <c r="B6738" s="1" t="s">
        <v>47</v>
      </c>
      <c r="C6738" s="4">
        <v>40</v>
      </c>
      <c r="D6738" s="4" t="str">
        <f t="shared" si="420"/>
        <v>Adult</v>
      </c>
      <c r="E6738" s="1" t="s">
        <v>3</v>
      </c>
      <c r="F6738" s="1" t="s">
        <v>8254</v>
      </c>
      <c r="G6738" s="1" t="s">
        <v>2638</v>
      </c>
      <c r="H6738" s="1">
        <v>93241</v>
      </c>
      <c r="I6738" s="4">
        <v>10</v>
      </c>
      <c r="J6738" s="4">
        <v>65</v>
      </c>
      <c r="K6738" s="4" t="str">
        <f t="shared" si="421"/>
        <v>Veteran</v>
      </c>
      <c r="L6738" s="1" t="s">
        <v>74</v>
      </c>
      <c r="M6738" s="1" t="s">
        <v>38</v>
      </c>
      <c r="N6738" s="7">
        <v>17.43</v>
      </c>
      <c r="O6738" s="1" t="s">
        <v>38</v>
      </c>
      <c r="P6738" s="1" t="s">
        <v>38</v>
      </c>
      <c r="Q6738" s="1" t="s">
        <v>77</v>
      </c>
      <c r="R6738" s="7">
        <v>30</v>
      </c>
      <c r="S6738" s="1" t="s">
        <v>38</v>
      </c>
      <c r="T6738" s="1" t="s">
        <v>38</v>
      </c>
      <c r="U6738" s="1" t="s">
        <v>41</v>
      </c>
      <c r="V6738" s="1" t="s">
        <v>41</v>
      </c>
      <c r="W6738" s="1" t="s">
        <v>41</v>
      </c>
      <c r="X6738" s="1" t="s">
        <v>38</v>
      </c>
      <c r="Y6738" s="1" t="s">
        <v>38</v>
      </c>
      <c r="Z6738" s="1" t="s">
        <v>38</v>
      </c>
      <c r="AA6738" s="1" t="s">
        <v>71</v>
      </c>
      <c r="AB6738" s="1" t="s">
        <v>38</v>
      </c>
      <c r="AC6738" s="1" t="s">
        <v>181</v>
      </c>
      <c r="AD6738" s="7">
        <v>69.55</v>
      </c>
      <c r="AE6738" s="7">
        <v>4459.1499999999996</v>
      </c>
      <c r="AF6738" s="7">
        <v>23.61</v>
      </c>
      <c r="AG6738" s="7">
        <v>0</v>
      </c>
      <c r="AH6738" s="7">
        <v>1132.95</v>
      </c>
      <c r="AI6738" s="7">
        <v>5568.49</v>
      </c>
      <c r="AJ6738" s="7">
        <f t="shared" si="422"/>
        <v>85.669076923076915</v>
      </c>
      <c r="AK6738" s="7" t="s">
        <v>8249</v>
      </c>
      <c r="AL6738" s="1" t="s">
        <v>45</v>
      </c>
      <c r="AM6738" s="1">
        <f t="shared" si="423"/>
        <v>0</v>
      </c>
      <c r="AN6738" s="1" t="s">
        <v>8232</v>
      </c>
      <c r="AO6738" s="1" t="s">
        <v>108</v>
      </c>
      <c r="AP6738" s="4">
        <f>1</f>
        <v>1</v>
      </c>
    </row>
    <row r="6739" spans="1:42" x14ac:dyDescent="0.3">
      <c r="A6739" s="1" t="s">
        <v>7926</v>
      </c>
      <c r="B6739" s="1" t="s">
        <v>47</v>
      </c>
      <c r="C6739" s="4">
        <v>39</v>
      </c>
      <c r="D6739" s="4" t="str">
        <f t="shared" si="420"/>
        <v>Adult</v>
      </c>
      <c r="E6739" s="1" t="s">
        <v>8253</v>
      </c>
      <c r="F6739" s="1" t="s">
        <v>8254</v>
      </c>
      <c r="G6739" s="1" t="s">
        <v>7726</v>
      </c>
      <c r="H6739" s="1">
        <v>95956</v>
      </c>
      <c r="I6739" s="4">
        <v>0</v>
      </c>
      <c r="J6739" s="4">
        <v>38</v>
      </c>
      <c r="K6739" s="4" t="str">
        <f t="shared" si="421"/>
        <v>Loyal</v>
      </c>
      <c r="L6739" s="1" t="s">
        <v>40</v>
      </c>
      <c r="M6739" s="1" t="s">
        <v>38</v>
      </c>
      <c r="N6739" s="7">
        <v>33.71</v>
      </c>
      <c r="O6739" s="1" t="s">
        <v>41</v>
      </c>
      <c r="P6739" s="1" t="s">
        <v>38</v>
      </c>
      <c r="Q6739" s="1" t="s">
        <v>53</v>
      </c>
      <c r="R6739" s="7">
        <v>17</v>
      </c>
      <c r="S6739" s="1" t="s">
        <v>41</v>
      </c>
      <c r="T6739" s="1" t="s">
        <v>41</v>
      </c>
      <c r="U6739" s="1" t="s">
        <v>41</v>
      </c>
      <c r="V6739" s="1" t="s">
        <v>41</v>
      </c>
      <c r="W6739" s="1" t="s">
        <v>41</v>
      </c>
      <c r="X6739" s="1" t="s">
        <v>41</v>
      </c>
      <c r="Y6739" s="1" t="s">
        <v>41</v>
      </c>
      <c r="Z6739" s="1" t="s">
        <v>38</v>
      </c>
      <c r="AA6739" s="1" t="s">
        <v>43</v>
      </c>
      <c r="AB6739" s="1" t="s">
        <v>38</v>
      </c>
      <c r="AC6739" s="1" t="s">
        <v>54</v>
      </c>
      <c r="AD6739" s="7">
        <v>70.45</v>
      </c>
      <c r="AE6739" s="7">
        <v>2597.6</v>
      </c>
      <c r="AF6739" s="7">
        <v>0</v>
      </c>
      <c r="AG6739" s="7">
        <v>0</v>
      </c>
      <c r="AH6739" s="7">
        <v>1280.98</v>
      </c>
      <c r="AI6739" s="7">
        <v>3878.58</v>
      </c>
      <c r="AJ6739" s="7">
        <f t="shared" si="422"/>
        <v>102.06789473684211</v>
      </c>
      <c r="AK6739" s="7" t="s">
        <v>8247</v>
      </c>
      <c r="AL6739" s="1" t="s">
        <v>55</v>
      </c>
      <c r="AM6739" s="1">
        <f t="shared" si="423"/>
        <v>1</v>
      </c>
      <c r="AN6739" s="1" t="s">
        <v>115</v>
      </c>
      <c r="AO6739" s="1" t="s">
        <v>238</v>
      </c>
      <c r="AP6739" s="4">
        <f>1</f>
        <v>1</v>
      </c>
    </row>
    <row r="6740" spans="1:42" x14ac:dyDescent="0.3">
      <c r="A6740" s="1" t="s">
        <v>7927</v>
      </c>
      <c r="B6740" s="1" t="s">
        <v>47</v>
      </c>
      <c r="C6740" s="4">
        <v>38</v>
      </c>
      <c r="D6740" s="4" t="str">
        <f t="shared" si="420"/>
        <v>Adult</v>
      </c>
      <c r="E6740" s="1" t="s">
        <v>8253</v>
      </c>
      <c r="F6740" s="1" t="s">
        <v>8254</v>
      </c>
      <c r="G6740" s="1" t="s">
        <v>4063</v>
      </c>
      <c r="H6740" s="1">
        <v>93429</v>
      </c>
      <c r="I6740" s="4">
        <v>0</v>
      </c>
      <c r="J6740" s="4">
        <v>64</v>
      </c>
      <c r="K6740" s="4" t="str">
        <f t="shared" si="421"/>
        <v>Veteran</v>
      </c>
      <c r="L6740" s="1" t="s">
        <v>74</v>
      </c>
      <c r="M6740" s="1" t="s">
        <v>38</v>
      </c>
      <c r="N6740" s="7">
        <v>36.54</v>
      </c>
      <c r="O6740" s="1" t="s">
        <v>38</v>
      </c>
      <c r="P6740" s="1" t="s">
        <v>38</v>
      </c>
      <c r="Q6740" s="1" t="s">
        <v>53</v>
      </c>
      <c r="R6740" s="7">
        <v>14</v>
      </c>
      <c r="S6740" s="1" t="s">
        <v>38</v>
      </c>
      <c r="T6740" s="1" t="s">
        <v>41</v>
      </c>
      <c r="U6740" s="1" t="s">
        <v>38</v>
      </c>
      <c r="V6740" s="1" t="s">
        <v>38</v>
      </c>
      <c r="W6740" s="1" t="s">
        <v>41</v>
      </c>
      <c r="X6740" s="1" t="s">
        <v>38</v>
      </c>
      <c r="Y6740" s="1" t="s">
        <v>38</v>
      </c>
      <c r="Z6740" s="1" t="s">
        <v>38</v>
      </c>
      <c r="AA6740" s="1" t="s">
        <v>71</v>
      </c>
      <c r="AB6740" s="1" t="s">
        <v>41</v>
      </c>
      <c r="AC6740" s="1" t="s">
        <v>44</v>
      </c>
      <c r="AD6740" s="7">
        <v>99.25</v>
      </c>
      <c r="AE6740" s="7">
        <v>6549.45</v>
      </c>
      <c r="AF6740" s="7">
        <v>0</v>
      </c>
      <c r="AG6740" s="7">
        <v>0</v>
      </c>
      <c r="AH6740" s="7">
        <v>2338.56</v>
      </c>
      <c r="AI6740" s="7">
        <v>8888.01</v>
      </c>
      <c r="AJ6740" s="7">
        <f t="shared" si="422"/>
        <v>138.87515625</v>
      </c>
      <c r="AK6740" s="7" t="s">
        <v>8247</v>
      </c>
      <c r="AL6740" s="1" t="s">
        <v>45</v>
      </c>
      <c r="AM6740" s="1">
        <f t="shared" si="423"/>
        <v>0</v>
      </c>
      <c r="AN6740" s="1" t="s">
        <v>8232</v>
      </c>
      <c r="AO6740" s="1" t="s">
        <v>108</v>
      </c>
      <c r="AP6740" s="4">
        <f>1</f>
        <v>1</v>
      </c>
    </row>
    <row r="6741" spans="1:42" x14ac:dyDescent="0.3">
      <c r="A6741" s="1" t="s">
        <v>7928</v>
      </c>
      <c r="B6741" s="1" t="s">
        <v>47</v>
      </c>
      <c r="C6741" s="4">
        <v>60</v>
      </c>
      <c r="D6741" s="4" t="str">
        <f t="shared" si="420"/>
        <v>Senior Citizen</v>
      </c>
      <c r="E6741" s="1" t="s">
        <v>3</v>
      </c>
      <c r="F6741" s="1" t="s">
        <v>8254</v>
      </c>
      <c r="G6741" s="1" t="s">
        <v>149</v>
      </c>
      <c r="H6741" s="1">
        <v>92119</v>
      </c>
      <c r="I6741" s="4">
        <v>8</v>
      </c>
      <c r="J6741" s="4">
        <v>71</v>
      </c>
      <c r="K6741" s="4" t="str">
        <f t="shared" si="421"/>
        <v>Veteran</v>
      </c>
      <c r="L6741" s="1" t="s">
        <v>40</v>
      </c>
      <c r="M6741" s="1" t="s">
        <v>38</v>
      </c>
      <c r="N6741" s="7">
        <v>34.72</v>
      </c>
      <c r="O6741" s="1" t="s">
        <v>38</v>
      </c>
      <c r="P6741" s="1" t="s">
        <v>38</v>
      </c>
      <c r="Q6741" s="1" t="s">
        <v>53</v>
      </c>
      <c r="R6741" s="7">
        <v>10</v>
      </c>
      <c r="S6741" s="1" t="s">
        <v>41</v>
      </c>
      <c r="T6741" s="1" t="s">
        <v>41</v>
      </c>
      <c r="U6741" s="1" t="s">
        <v>38</v>
      </c>
      <c r="V6741" s="1" t="s">
        <v>41</v>
      </c>
      <c r="W6741" s="1" t="s">
        <v>38</v>
      </c>
      <c r="X6741" s="1" t="s">
        <v>38</v>
      </c>
      <c r="Y6741" s="1" t="s">
        <v>38</v>
      </c>
      <c r="Z6741" s="1" t="s">
        <v>38</v>
      </c>
      <c r="AA6741" s="1" t="s">
        <v>43</v>
      </c>
      <c r="AB6741" s="1" t="s">
        <v>38</v>
      </c>
      <c r="AC6741" s="1" t="s">
        <v>44</v>
      </c>
      <c r="AD6741" s="7">
        <v>98.65</v>
      </c>
      <c r="AE6741" s="7">
        <v>6962.85</v>
      </c>
      <c r="AF6741" s="7">
        <v>0</v>
      </c>
      <c r="AG6741" s="7">
        <v>0</v>
      </c>
      <c r="AH6741" s="7">
        <v>2465.12</v>
      </c>
      <c r="AI6741" s="7">
        <v>9427.9699999999993</v>
      </c>
      <c r="AJ6741" s="7">
        <f t="shared" si="422"/>
        <v>132.78830985915491</v>
      </c>
      <c r="AK6741" s="7" t="s">
        <v>8247</v>
      </c>
      <c r="AL6741" s="1" t="s">
        <v>45</v>
      </c>
      <c r="AM6741" s="1">
        <f t="shared" si="423"/>
        <v>0</v>
      </c>
      <c r="AN6741" s="1" t="s">
        <v>8232</v>
      </c>
      <c r="AO6741" s="1" t="s">
        <v>108</v>
      </c>
      <c r="AP6741" s="4">
        <f>1</f>
        <v>1</v>
      </c>
    </row>
    <row r="6742" spans="1:42" x14ac:dyDescent="0.3">
      <c r="A6742" s="1" t="s">
        <v>7929</v>
      </c>
      <c r="B6742" s="1" t="s">
        <v>47</v>
      </c>
      <c r="C6742" s="4">
        <v>47</v>
      </c>
      <c r="D6742" s="4" t="str">
        <f t="shared" si="420"/>
        <v>Adult</v>
      </c>
      <c r="E6742" s="1" t="s">
        <v>3</v>
      </c>
      <c r="F6742" s="1" t="s">
        <v>8254</v>
      </c>
      <c r="G6742" s="1" t="s">
        <v>940</v>
      </c>
      <c r="H6742" s="1">
        <v>92833</v>
      </c>
      <c r="I6742" s="4">
        <v>7</v>
      </c>
      <c r="J6742" s="4">
        <v>59</v>
      </c>
      <c r="K6742" s="4" t="str">
        <f t="shared" si="421"/>
        <v>Veteran</v>
      </c>
      <c r="L6742" s="1" t="s">
        <v>40</v>
      </c>
      <c r="M6742" s="1" t="s">
        <v>38</v>
      </c>
      <c r="N6742" s="7">
        <v>49.31</v>
      </c>
      <c r="O6742" s="1" t="s">
        <v>38</v>
      </c>
      <c r="P6742" s="1" t="s">
        <v>38</v>
      </c>
      <c r="Q6742" s="1" t="s">
        <v>53</v>
      </c>
      <c r="R6742" s="7">
        <v>21</v>
      </c>
      <c r="S6742" s="1" t="s">
        <v>38</v>
      </c>
      <c r="T6742" s="1" t="s">
        <v>38</v>
      </c>
      <c r="U6742" s="1" t="s">
        <v>38</v>
      </c>
      <c r="V6742" s="1" t="s">
        <v>38</v>
      </c>
      <c r="W6742" s="1" t="s">
        <v>38</v>
      </c>
      <c r="X6742" s="1" t="s">
        <v>41</v>
      </c>
      <c r="Y6742" s="1" t="s">
        <v>41</v>
      </c>
      <c r="Z6742" s="1" t="s">
        <v>41</v>
      </c>
      <c r="AA6742" s="1" t="s">
        <v>49</v>
      </c>
      <c r="AB6742" s="1" t="s">
        <v>38</v>
      </c>
      <c r="AC6742" s="1" t="s">
        <v>54</v>
      </c>
      <c r="AD6742" s="7">
        <v>106.75</v>
      </c>
      <c r="AE6742" s="7">
        <v>6252.9</v>
      </c>
      <c r="AF6742" s="7">
        <v>0</v>
      </c>
      <c r="AG6742" s="7">
        <v>40</v>
      </c>
      <c r="AH6742" s="7">
        <v>2909.29</v>
      </c>
      <c r="AI6742" s="7">
        <v>9202.19</v>
      </c>
      <c r="AJ6742" s="7">
        <f t="shared" si="422"/>
        <v>155.96932203389832</v>
      </c>
      <c r="AK6742" s="7" t="s">
        <v>8248</v>
      </c>
      <c r="AL6742" s="1" t="s">
        <v>55</v>
      </c>
      <c r="AM6742" s="1">
        <f t="shared" si="423"/>
        <v>1</v>
      </c>
      <c r="AN6742" s="1" t="s">
        <v>56</v>
      </c>
      <c r="AO6742" s="1" t="s">
        <v>102</v>
      </c>
      <c r="AP6742" s="4">
        <f>1</f>
        <v>1</v>
      </c>
    </row>
    <row r="6743" spans="1:42" x14ac:dyDescent="0.3">
      <c r="A6743" s="1" t="s">
        <v>7930</v>
      </c>
      <c r="B6743" s="1" t="s">
        <v>47</v>
      </c>
      <c r="C6743" s="4">
        <v>22</v>
      </c>
      <c r="D6743" s="4" t="str">
        <f t="shared" si="420"/>
        <v>Teenager</v>
      </c>
      <c r="E6743" s="1" t="s">
        <v>3</v>
      </c>
      <c r="F6743" s="1" t="s">
        <v>8254</v>
      </c>
      <c r="G6743" s="1" t="s">
        <v>1367</v>
      </c>
      <c r="H6743" s="1">
        <v>91030</v>
      </c>
      <c r="I6743" s="4">
        <v>5</v>
      </c>
      <c r="J6743" s="4">
        <v>3</v>
      </c>
      <c r="K6743" s="4" t="str">
        <f t="shared" si="421"/>
        <v>New</v>
      </c>
      <c r="L6743" s="1" t="s">
        <v>40</v>
      </c>
      <c r="M6743" s="1" t="s">
        <v>41</v>
      </c>
      <c r="N6743" s="7">
        <v>25.420517214274568</v>
      </c>
      <c r="O6743" s="1" t="s">
        <v>41</v>
      </c>
      <c r="P6743" s="1" t="s">
        <v>38</v>
      </c>
      <c r="Q6743" s="1" t="s">
        <v>77</v>
      </c>
      <c r="R6743" s="7">
        <v>41</v>
      </c>
      <c r="S6743" s="1" t="s">
        <v>41</v>
      </c>
      <c r="T6743" s="1" t="s">
        <v>41</v>
      </c>
      <c r="U6743" s="1" t="s">
        <v>41</v>
      </c>
      <c r="V6743" s="1" t="s">
        <v>38</v>
      </c>
      <c r="W6743" s="1" t="s">
        <v>41</v>
      </c>
      <c r="X6743" s="1" t="s">
        <v>41</v>
      </c>
      <c r="Y6743" s="1" t="s">
        <v>41</v>
      </c>
      <c r="Z6743" s="1" t="s">
        <v>38</v>
      </c>
      <c r="AA6743" s="1" t="s">
        <v>49</v>
      </c>
      <c r="AB6743" s="1" t="s">
        <v>38</v>
      </c>
      <c r="AC6743" s="1" t="s">
        <v>54</v>
      </c>
      <c r="AD6743" s="7">
        <v>29.9</v>
      </c>
      <c r="AE6743" s="7">
        <v>92.25</v>
      </c>
      <c r="AF6743" s="7">
        <v>0</v>
      </c>
      <c r="AG6743" s="7">
        <v>0</v>
      </c>
      <c r="AH6743" s="7">
        <v>0</v>
      </c>
      <c r="AI6743" s="7">
        <v>92.25</v>
      </c>
      <c r="AJ6743" s="7">
        <f t="shared" si="422"/>
        <v>30.75</v>
      </c>
      <c r="AK6743" s="7" t="s">
        <v>8246</v>
      </c>
      <c r="AL6743" s="1" t="s">
        <v>96</v>
      </c>
      <c r="AM6743" s="1">
        <f t="shared" si="423"/>
        <v>0</v>
      </c>
      <c r="AN6743" s="1" t="s">
        <v>8232</v>
      </c>
      <c r="AO6743" s="1" t="s">
        <v>108</v>
      </c>
      <c r="AP6743" s="4">
        <f>1</f>
        <v>1</v>
      </c>
    </row>
    <row r="6744" spans="1:42" x14ac:dyDescent="0.3">
      <c r="A6744" s="1" t="s">
        <v>7931</v>
      </c>
      <c r="B6744" s="1" t="s">
        <v>47</v>
      </c>
      <c r="C6744" s="4">
        <v>50</v>
      </c>
      <c r="D6744" s="4" t="str">
        <f t="shared" si="420"/>
        <v>Adult</v>
      </c>
      <c r="E6744" s="1" t="s">
        <v>3</v>
      </c>
      <c r="F6744" s="1" t="s">
        <v>8256</v>
      </c>
      <c r="G6744" s="1" t="s">
        <v>4271</v>
      </c>
      <c r="H6744" s="1">
        <v>93203</v>
      </c>
      <c r="I6744" s="4">
        <v>10</v>
      </c>
      <c r="J6744" s="4">
        <v>68</v>
      </c>
      <c r="K6744" s="4" t="str">
        <f t="shared" si="421"/>
        <v>Veteran</v>
      </c>
      <c r="L6744" s="1" t="s">
        <v>40</v>
      </c>
      <c r="M6744" s="1" t="s">
        <v>38</v>
      </c>
      <c r="N6744" s="7">
        <v>19.09</v>
      </c>
      <c r="O6744" s="1" t="s">
        <v>38</v>
      </c>
      <c r="P6744" s="1" t="s">
        <v>41</v>
      </c>
      <c r="Q6744" s="1" t="s">
        <v>8232</v>
      </c>
      <c r="R6744" s="7">
        <v>0</v>
      </c>
      <c r="S6744" s="1" t="s">
        <v>41</v>
      </c>
      <c r="T6744" s="1" t="s">
        <v>41</v>
      </c>
      <c r="U6744" s="1" t="s">
        <v>41</v>
      </c>
      <c r="V6744" s="1" t="s">
        <v>41</v>
      </c>
      <c r="W6744" s="1" t="s">
        <v>41</v>
      </c>
      <c r="X6744" s="1" t="s">
        <v>41</v>
      </c>
      <c r="Y6744" s="1" t="s">
        <v>41</v>
      </c>
      <c r="Z6744" s="1" t="s">
        <v>41</v>
      </c>
      <c r="AA6744" s="1" t="s">
        <v>71</v>
      </c>
      <c r="AB6744" s="1" t="s">
        <v>41</v>
      </c>
      <c r="AC6744" s="1" t="s">
        <v>54</v>
      </c>
      <c r="AD6744" s="7">
        <v>25.4</v>
      </c>
      <c r="AE6744" s="7">
        <v>1620.2</v>
      </c>
      <c r="AF6744" s="7">
        <v>9.34</v>
      </c>
      <c r="AG6744" s="7">
        <v>0</v>
      </c>
      <c r="AH6744" s="7">
        <v>1298.1199999999999</v>
      </c>
      <c r="AI6744" s="7">
        <v>2908.98</v>
      </c>
      <c r="AJ6744" s="7">
        <f t="shared" si="422"/>
        <v>42.779117647058825</v>
      </c>
      <c r="AK6744" s="7" t="s">
        <v>8246</v>
      </c>
      <c r="AL6744" s="1" t="s">
        <v>45</v>
      </c>
      <c r="AM6744" s="1">
        <f t="shared" si="423"/>
        <v>0</v>
      </c>
      <c r="AN6744" s="1" t="s">
        <v>8232</v>
      </c>
      <c r="AO6744" s="1" t="s">
        <v>108</v>
      </c>
      <c r="AP6744" s="4">
        <f>1</f>
        <v>1</v>
      </c>
    </row>
    <row r="6745" spans="1:42" x14ac:dyDescent="0.3">
      <c r="A6745" s="1" t="s">
        <v>7932</v>
      </c>
      <c r="B6745" s="1" t="s">
        <v>47</v>
      </c>
      <c r="C6745" s="4">
        <v>52</v>
      </c>
      <c r="D6745" s="4" t="str">
        <f t="shared" si="420"/>
        <v>Senior Citizen</v>
      </c>
      <c r="E6745" s="1" t="s">
        <v>3</v>
      </c>
      <c r="F6745" s="1" t="s">
        <v>8254</v>
      </c>
      <c r="G6745" s="1" t="s">
        <v>3155</v>
      </c>
      <c r="H6745" s="1">
        <v>92679</v>
      </c>
      <c r="I6745" s="4">
        <v>1</v>
      </c>
      <c r="J6745" s="4">
        <v>30</v>
      </c>
      <c r="K6745" s="4" t="str">
        <f t="shared" si="421"/>
        <v>Loyal</v>
      </c>
      <c r="L6745" s="1" t="s">
        <v>127</v>
      </c>
      <c r="M6745" s="1" t="s">
        <v>38</v>
      </c>
      <c r="N6745" s="7">
        <v>28.85</v>
      </c>
      <c r="O6745" s="1" t="s">
        <v>38</v>
      </c>
      <c r="P6745" s="1" t="s">
        <v>38</v>
      </c>
      <c r="Q6745" s="1" t="s">
        <v>53</v>
      </c>
      <c r="R6745" s="7">
        <v>6</v>
      </c>
      <c r="S6745" s="1" t="s">
        <v>38</v>
      </c>
      <c r="T6745" s="1" t="s">
        <v>38</v>
      </c>
      <c r="U6745" s="1" t="s">
        <v>41</v>
      </c>
      <c r="V6745" s="1" t="s">
        <v>41</v>
      </c>
      <c r="W6745" s="1" t="s">
        <v>38</v>
      </c>
      <c r="X6745" s="1" t="s">
        <v>41</v>
      </c>
      <c r="Y6745" s="1" t="s">
        <v>41</v>
      </c>
      <c r="Z6745" s="1" t="s">
        <v>41</v>
      </c>
      <c r="AA6745" s="1" t="s">
        <v>49</v>
      </c>
      <c r="AB6745" s="1" t="s">
        <v>38</v>
      </c>
      <c r="AC6745" s="1" t="s">
        <v>54</v>
      </c>
      <c r="AD6745" s="7">
        <v>94.4</v>
      </c>
      <c r="AE6745" s="7">
        <v>2838.7</v>
      </c>
      <c r="AF6745" s="7">
        <v>0</v>
      </c>
      <c r="AG6745" s="7">
        <v>80</v>
      </c>
      <c r="AH6745" s="7">
        <v>865.5</v>
      </c>
      <c r="AI6745" s="7">
        <v>3784.2</v>
      </c>
      <c r="AJ6745" s="7">
        <f t="shared" si="422"/>
        <v>126.14</v>
      </c>
      <c r="AK6745" s="7" t="s">
        <v>8247</v>
      </c>
      <c r="AL6745" s="1" t="s">
        <v>55</v>
      </c>
      <c r="AM6745" s="1">
        <f t="shared" si="423"/>
        <v>1</v>
      </c>
      <c r="AN6745" s="1" t="s">
        <v>56</v>
      </c>
      <c r="AO6745" s="1" t="s">
        <v>201</v>
      </c>
      <c r="AP6745" s="4">
        <f>1</f>
        <v>1</v>
      </c>
    </row>
    <row r="6746" spans="1:42" x14ac:dyDescent="0.3">
      <c r="A6746" s="1" t="s">
        <v>7933</v>
      </c>
      <c r="B6746" s="1" t="s">
        <v>47</v>
      </c>
      <c r="C6746" s="4">
        <v>37</v>
      </c>
      <c r="D6746" s="4" t="str">
        <f t="shared" si="420"/>
        <v>Adult</v>
      </c>
      <c r="E6746" s="1" t="s">
        <v>3</v>
      </c>
      <c r="F6746" s="1" t="s">
        <v>8254</v>
      </c>
      <c r="G6746" s="1" t="s">
        <v>3043</v>
      </c>
      <c r="H6746" s="1">
        <v>91354</v>
      </c>
      <c r="I6746" s="4">
        <v>4</v>
      </c>
      <c r="J6746" s="4">
        <v>6</v>
      </c>
      <c r="K6746" s="4" t="str">
        <f t="shared" si="421"/>
        <v>New</v>
      </c>
      <c r="L6746" s="1" t="s">
        <v>40</v>
      </c>
      <c r="M6746" s="1" t="s">
        <v>38</v>
      </c>
      <c r="N6746" s="7">
        <v>47.29</v>
      </c>
      <c r="O6746" s="1" t="s">
        <v>38</v>
      </c>
      <c r="P6746" s="1" t="s">
        <v>41</v>
      </c>
      <c r="Q6746" s="1" t="s">
        <v>8232</v>
      </c>
      <c r="R6746" s="7">
        <v>0</v>
      </c>
      <c r="S6746" s="1" t="s">
        <v>41</v>
      </c>
      <c r="T6746" s="1" t="s">
        <v>41</v>
      </c>
      <c r="U6746" s="1" t="s">
        <v>41</v>
      </c>
      <c r="V6746" s="1" t="s">
        <v>41</v>
      </c>
      <c r="W6746" s="1" t="s">
        <v>41</v>
      </c>
      <c r="X6746" s="1" t="s">
        <v>41</v>
      </c>
      <c r="Y6746" s="1" t="s">
        <v>41</v>
      </c>
      <c r="Z6746" s="1" t="s">
        <v>41</v>
      </c>
      <c r="AA6746" s="1" t="s">
        <v>43</v>
      </c>
      <c r="AB6746" s="1" t="s">
        <v>41</v>
      </c>
      <c r="AC6746" s="1" t="s">
        <v>181</v>
      </c>
      <c r="AD6746" s="7">
        <v>25.1</v>
      </c>
      <c r="AE6746" s="7">
        <v>171</v>
      </c>
      <c r="AF6746" s="7">
        <v>0</v>
      </c>
      <c r="AG6746" s="7">
        <v>0</v>
      </c>
      <c r="AH6746" s="7">
        <v>283.74</v>
      </c>
      <c r="AI6746" s="7">
        <v>454.74</v>
      </c>
      <c r="AJ6746" s="7">
        <f t="shared" si="422"/>
        <v>75.790000000000006</v>
      </c>
      <c r="AK6746" s="7" t="s">
        <v>8249</v>
      </c>
      <c r="AL6746" s="1" t="s">
        <v>45</v>
      </c>
      <c r="AM6746" s="1">
        <f t="shared" si="423"/>
        <v>0</v>
      </c>
      <c r="AN6746" s="1" t="s">
        <v>8232</v>
      </c>
      <c r="AO6746" s="1" t="s">
        <v>108</v>
      </c>
      <c r="AP6746" s="4">
        <f>1</f>
        <v>1</v>
      </c>
    </row>
    <row r="6747" spans="1:42" x14ac:dyDescent="0.3">
      <c r="A6747" s="1" t="s">
        <v>7934</v>
      </c>
      <c r="B6747" s="1" t="s">
        <v>37</v>
      </c>
      <c r="C6747" s="4">
        <v>30</v>
      </c>
      <c r="D6747" s="4" t="str">
        <f t="shared" si="420"/>
        <v>Adult</v>
      </c>
      <c r="E6747" s="1" t="s">
        <v>8253</v>
      </c>
      <c r="F6747" s="1" t="s">
        <v>8254</v>
      </c>
      <c r="G6747" s="1" t="s">
        <v>5849</v>
      </c>
      <c r="H6747" s="1">
        <v>93219</v>
      </c>
      <c r="I6747" s="4">
        <v>0</v>
      </c>
      <c r="J6747" s="4">
        <v>3</v>
      </c>
      <c r="K6747" s="4" t="str">
        <f t="shared" si="421"/>
        <v>New</v>
      </c>
      <c r="L6747" s="1" t="s">
        <v>40</v>
      </c>
      <c r="M6747" s="1" t="s">
        <v>38</v>
      </c>
      <c r="N6747" s="7">
        <v>26.26</v>
      </c>
      <c r="O6747" s="1" t="s">
        <v>41</v>
      </c>
      <c r="P6747" s="1" t="s">
        <v>38</v>
      </c>
      <c r="Q6747" s="1" t="s">
        <v>53</v>
      </c>
      <c r="R6747" s="7">
        <v>30</v>
      </c>
      <c r="S6747" s="1" t="s">
        <v>41</v>
      </c>
      <c r="T6747" s="1" t="s">
        <v>41</v>
      </c>
      <c r="U6747" s="1" t="s">
        <v>41</v>
      </c>
      <c r="V6747" s="1" t="s">
        <v>41</v>
      </c>
      <c r="W6747" s="1" t="s">
        <v>41</v>
      </c>
      <c r="X6747" s="1" t="s">
        <v>41</v>
      </c>
      <c r="Y6747" s="1" t="s">
        <v>41</v>
      </c>
      <c r="Z6747" s="1" t="s">
        <v>38</v>
      </c>
      <c r="AA6747" s="1" t="s">
        <v>49</v>
      </c>
      <c r="AB6747" s="1" t="s">
        <v>38</v>
      </c>
      <c r="AC6747" s="1" t="s">
        <v>54</v>
      </c>
      <c r="AD6747" s="7">
        <v>69.55</v>
      </c>
      <c r="AE6747" s="7">
        <v>222.3</v>
      </c>
      <c r="AF6747" s="7">
        <v>0</v>
      </c>
      <c r="AG6747" s="7">
        <v>0</v>
      </c>
      <c r="AH6747" s="7">
        <v>78.78</v>
      </c>
      <c r="AI6747" s="7">
        <v>301.08</v>
      </c>
      <c r="AJ6747" s="7">
        <f t="shared" si="422"/>
        <v>100.36</v>
      </c>
      <c r="AK6747" s="7" t="s">
        <v>8247</v>
      </c>
      <c r="AL6747" s="1" t="s">
        <v>55</v>
      </c>
      <c r="AM6747" s="1">
        <f t="shared" si="423"/>
        <v>1</v>
      </c>
      <c r="AN6747" s="1" t="s">
        <v>56</v>
      </c>
      <c r="AO6747" s="1" t="s">
        <v>201</v>
      </c>
      <c r="AP6747" s="4">
        <f>1</f>
        <v>1</v>
      </c>
    </row>
    <row r="6748" spans="1:42" x14ac:dyDescent="0.3">
      <c r="A6748" s="1" t="s">
        <v>7935</v>
      </c>
      <c r="B6748" s="1" t="s">
        <v>47</v>
      </c>
      <c r="C6748" s="4">
        <v>29</v>
      </c>
      <c r="D6748" s="4" t="str">
        <f t="shared" si="420"/>
        <v>Adult</v>
      </c>
      <c r="E6748" s="1" t="s">
        <v>8253</v>
      </c>
      <c r="F6748" s="1" t="s">
        <v>8254</v>
      </c>
      <c r="G6748" s="1" t="s">
        <v>439</v>
      </c>
      <c r="H6748" s="1">
        <v>90815</v>
      </c>
      <c r="I6748" s="4">
        <v>0</v>
      </c>
      <c r="J6748" s="4">
        <v>37</v>
      </c>
      <c r="K6748" s="4" t="str">
        <f t="shared" si="421"/>
        <v>Loyal</v>
      </c>
      <c r="L6748" s="1" t="s">
        <v>127</v>
      </c>
      <c r="M6748" s="1" t="s">
        <v>38</v>
      </c>
      <c r="N6748" s="7">
        <v>12.69</v>
      </c>
      <c r="O6748" s="1" t="s">
        <v>38</v>
      </c>
      <c r="P6748" s="1" t="s">
        <v>38</v>
      </c>
      <c r="Q6748" s="1" t="s">
        <v>53</v>
      </c>
      <c r="R6748" s="7">
        <v>69</v>
      </c>
      <c r="S6748" s="1" t="s">
        <v>38</v>
      </c>
      <c r="T6748" s="1" t="s">
        <v>41</v>
      </c>
      <c r="U6748" s="1" t="s">
        <v>41</v>
      </c>
      <c r="V6748" s="1" t="s">
        <v>41</v>
      </c>
      <c r="W6748" s="1" t="s">
        <v>38</v>
      </c>
      <c r="X6748" s="1" t="s">
        <v>41</v>
      </c>
      <c r="Y6748" s="1" t="s">
        <v>41</v>
      </c>
      <c r="Z6748" s="1" t="s">
        <v>41</v>
      </c>
      <c r="AA6748" s="1" t="s">
        <v>49</v>
      </c>
      <c r="AB6748" s="1" t="s">
        <v>38</v>
      </c>
      <c r="AC6748" s="1" t="s">
        <v>54</v>
      </c>
      <c r="AD6748" s="7">
        <v>91.15</v>
      </c>
      <c r="AE6748" s="7">
        <v>3369.25</v>
      </c>
      <c r="AF6748" s="7">
        <v>17.5</v>
      </c>
      <c r="AG6748" s="7">
        <v>50</v>
      </c>
      <c r="AH6748" s="7">
        <v>469.53</v>
      </c>
      <c r="AI6748" s="7">
        <v>3871.28</v>
      </c>
      <c r="AJ6748" s="7">
        <f t="shared" si="422"/>
        <v>104.62918918918919</v>
      </c>
      <c r="AK6748" s="7" t="s">
        <v>8247</v>
      </c>
      <c r="AL6748" s="1" t="s">
        <v>45</v>
      </c>
      <c r="AM6748" s="1">
        <f t="shared" si="423"/>
        <v>0</v>
      </c>
      <c r="AN6748" s="1" t="s">
        <v>8232</v>
      </c>
      <c r="AO6748" s="1" t="s">
        <v>108</v>
      </c>
      <c r="AP6748" s="4">
        <f>1</f>
        <v>1</v>
      </c>
    </row>
    <row r="6749" spans="1:42" x14ac:dyDescent="0.3">
      <c r="A6749" s="1" t="s">
        <v>7936</v>
      </c>
      <c r="B6749" s="1" t="s">
        <v>37</v>
      </c>
      <c r="C6749" s="4">
        <v>24</v>
      </c>
      <c r="D6749" s="4" t="str">
        <f t="shared" si="420"/>
        <v>Teenager</v>
      </c>
      <c r="E6749" s="1" t="s">
        <v>8253</v>
      </c>
      <c r="F6749" s="1" t="s">
        <v>8254</v>
      </c>
      <c r="G6749" s="1" t="s">
        <v>1053</v>
      </c>
      <c r="H6749" s="1">
        <v>91790</v>
      </c>
      <c r="I6749" s="4">
        <v>0</v>
      </c>
      <c r="J6749" s="4">
        <v>68</v>
      </c>
      <c r="K6749" s="4" t="str">
        <f t="shared" si="421"/>
        <v>Veteran</v>
      </c>
      <c r="L6749" s="1" t="s">
        <v>40</v>
      </c>
      <c r="M6749" s="1" t="s">
        <v>38</v>
      </c>
      <c r="N6749" s="7">
        <v>5.3</v>
      </c>
      <c r="O6749" s="1" t="s">
        <v>38</v>
      </c>
      <c r="P6749" s="1" t="s">
        <v>38</v>
      </c>
      <c r="Q6749" s="1" t="s">
        <v>77</v>
      </c>
      <c r="R6749" s="7">
        <v>59</v>
      </c>
      <c r="S6749" s="1" t="s">
        <v>38</v>
      </c>
      <c r="T6749" s="1" t="s">
        <v>41</v>
      </c>
      <c r="U6749" s="1" t="s">
        <v>41</v>
      </c>
      <c r="V6749" s="1" t="s">
        <v>41</v>
      </c>
      <c r="W6749" s="1" t="s">
        <v>41</v>
      </c>
      <c r="X6749" s="1" t="s">
        <v>41</v>
      </c>
      <c r="Y6749" s="1" t="s">
        <v>41</v>
      </c>
      <c r="Z6749" s="1" t="s">
        <v>38</v>
      </c>
      <c r="AA6749" s="1" t="s">
        <v>49</v>
      </c>
      <c r="AB6749" s="1" t="s">
        <v>41</v>
      </c>
      <c r="AC6749" s="1" t="s">
        <v>181</v>
      </c>
      <c r="AD6749" s="7">
        <v>54.45</v>
      </c>
      <c r="AE6749" s="7">
        <v>3687.75</v>
      </c>
      <c r="AF6749" s="7">
        <v>0</v>
      </c>
      <c r="AG6749" s="7">
        <v>0</v>
      </c>
      <c r="AH6749" s="7">
        <v>360.4</v>
      </c>
      <c r="AI6749" s="7">
        <v>4048.15</v>
      </c>
      <c r="AJ6749" s="7">
        <f t="shared" si="422"/>
        <v>59.531617647058823</v>
      </c>
      <c r="AK6749" s="7" t="s">
        <v>8249</v>
      </c>
      <c r="AL6749" s="1" t="s">
        <v>45</v>
      </c>
      <c r="AM6749" s="1">
        <f t="shared" si="423"/>
        <v>0</v>
      </c>
      <c r="AN6749" s="1" t="s">
        <v>8232</v>
      </c>
      <c r="AO6749" s="1" t="s">
        <v>108</v>
      </c>
      <c r="AP6749" s="4">
        <f>1</f>
        <v>1</v>
      </c>
    </row>
    <row r="6750" spans="1:42" x14ac:dyDescent="0.3">
      <c r="A6750" s="1" t="s">
        <v>7937</v>
      </c>
      <c r="B6750" s="1" t="s">
        <v>47</v>
      </c>
      <c r="C6750" s="4">
        <v>53</v>
      </c>
      <c r="D6750" s="4" t="str">
        <f t="shared" si="420"/>
        <v>Senior Citizen</v>
      </c>
      <c r="E6750" s="1" t="s">
        <v>8253</v>
      </c>
      <c r="F6750" s="1" t="s">
        <v>8257</v>
      </c>
      <c r="G6750" s="1" t="s">
        <v>369</v>
      </c>
      <c r="H6750" s="1">
        <v>95054</v>
      </c>
      <c r="I6750" s="4">
        <v>0</v>
      </c>
      <c r="J6750" s="4">
        <v>15</v>
      </c>
      <c r="K6750" s="4" t="str">
        <f t="shared" si="421"/>
        <v>Loyal</v>
      </c>
      <c r="L6750" s="1" t="s">
        <v>40</v>
      </c>
      <c r="M6750" s="1" t="s">
        <v>38</v>
      </c>
      <c r="N6750" s="7">
        <v>32.54</v>
      </c>
      <c r="O6750" s="1" t="s">
        <v>38</v>
      </c>
      <c r="P6750" s="1" t="s">
        <v>41</v>
      </c>
      <c r="Q6750" s="1" t="s">
        <v>8232</v>
      </c>
      <c r="R6750" s="7">
        <v>0</v>
      </c>
      <c r="S6750" s="1" t="s">
        <v>41</v>
      </c>
      <c r="T6750" s="1" t="s">
        <v>41</v>
      </c>
      <c r="U6750" s="1" t="s">
        <v>41</v>
      </c>
      <c r="V6750" s="1" t="s">
        <v>41</v>
      </c>
      <c r="W6750" s="1" t="s">
        <v>41</v>
      </c>
      <c r="X6750" s="1" t="s">
        <v>41</v>
      </c>
      <c r="Y6750" s="1" t="s">
        <v>41</v>
      </c>
      <c r="Z6750" s="1" t="s">
        <v>41</v>
      </c>
      <c r="AA6750" s="1" t="s">
        <v>49</v>
      </c>
      <c r="AB6750" s="1" t="s">
        <v>38</v>
      </c>
      <c r="AC6750" s="1" t="s">
        <v>54</v>
      </c>
      <c r="AD6750" s="7">
        <v>24.8</v>
      </c>
      <c r="AE6750" s="7">
        <v>324.14999999999998</v>
      </c>
      <c r="AF6750" s="7">
        <v>12.8</v>
      </c>
      <c r="AG6750" s="7">
        <v>0</v>
      </c>
      <c r="AH6750" s="7">
        <v>488.1</v>
      </c>
      <c r="AI6750" s="7">
        <v>799.45</v>
      </c>
      <c r="AJ6750" s="7">
        <f t="shared" si="422"/>
        <v>53.296666666666667</v>
      </c>
      <c r="AK6750" s="7" t="s">
        <v>8249</v>
      </c>
      <c r="AL6750" s="1" t="s">
        <v>45</v>
      </c>
      <c r="AM6750" s="1">
        <f t="shared" si="423"/>
        <v>0</v>
      </c>
      <c r="AN6750" s="1" t="s">
        <v>8232</v>
      </c>
      <c r="AO6750" s="1" t="s">
        <v>108</v>
      </c>
      <c r="AP6750" s="4">
        <f>1</f>
        <v>1</v>
      </c>
    </row>
    <row r="6751" spans="1:42" x14ac:dyDescent="0.3">
      <c r="A6751" s="1" t="s">
        <v>7938</v>
      </c>
      <c r="B6751" s="1" t="s">
        <v>37</v>
      </c>
      <c r="C6751" s="4">
        <v>48</v>
      </c>
      <c r="D6751" s="4" t="str">
        <f t="shared" si="420"/>
        <v>Adult</v>
      </c>
      <c r="E6751" s="1" t="s">
        <v>8253</v>
      </c>
      <c r="F6751" s="1" t="s">
        <v>8254</v>
      </c>
      <c r="G6751" s="1" t="s">
        <v>4289</v>
      </c>
      <c r="H6751" s="1">
        <v>93067</v>
      </c>
      <c r="I6751" s="4">
        <v>0</v>
      </c>
      <c r="J6751" s="4">
        <v>16</v>
      </c>
      <c r="K6751" s="4" t="str">
        <f t="shared" si="421"/>
        <v>Loyal</v>
      </c>
      <c r="L6751" s="1" t="s">
        <v>40</v>
      </c>
      <c r="M6751" s="1" t="s">
        <v>38</v>
      </c>
      <c r="N6751" s="7">
        <v>47.45</v>
      </c>
      <c r="O6751" s="1" t="s">
        <v>38</v>
      </c>
      <c r="P6751" s="1" t="s">
        <v>38</v>
      </c>
      <c r="Q6751" s="1" t="s">
        <v>77</v>
      </c>
      <c r="R6751" s="7">
        <v>30</v>
      </c>
      <c r="S6751" s="1" t="s">
        <v>41</v>
      </c>
      <c r="T6751" s="1" t="s">
        <v>41</v>
      </c>
      <c r="U6751" s="1" t="s">
        <v>38</v>
      </c>
      <c r="V6751" s="1" t="s">
        <v>41</v>
      </c>
      <c r="W6751" s="1" t="s">
        <v>41</v>
      </c>
      <c r="X6751" s="1" t="s">
        <v>38</v>
      </c>
      <c r="Y6751" s="1" t="s">
        <v>38</v>
      </c>
      <c r="Z6751" s="1" t="s">
        <v>38</v>
      </c>
      <c r="AA6751" s="1" t="s">
        <v>49</v>
      </c>
      <c r="AB6751" s="1" t="s">
        <v>38</v>
      </c>
      <c r="AC6751" s="1" t="s">
        <v>44</v>
      </c>
      <c r="AD6751" s="7">
        <v>65.2</v>
      </c>
      <c r="AE6751" s="7">
        <v>1043.3499999999999</v>
      </c>
      <c r="AF6751" s="7">
        <v>0</v>
      </c>
      <c r="AG6751" s="7">
        <v>0</v>
      </c>
      <c r="AH6751" s="7">
        <v>759.2</v>
      </c>
      <c r="AI6751" s="7">
        <v>1802.55</v>
      </c>
      <c r="AJ6751" s="7">
        <f t="shared" si="422"/>
        <v>112.659375</v>
      </c>
      <c r="AK6751" s="7" t="s">
        <v>8247</v>
      </c>
      <c r="AL6751" s="1" t="s">
        <v>55</v>
      </c>
      <c r="AM6751" s="1">
        <f t="shared" si="423"/>
        <v>1</v>
      </c>
      <c r="AN6751" s="1" t="s">
        <v>56</v>
      </c>
      <c r="AO6751" s="1" t="s">
        <v>57</v>
      </c>
      <c r="AP6751" s="4">
        <f>1</f>
        <v>1</v>
      </c>
    </row>
    <row r="6752" spans="1:42" x14ac:dyDescent="0.3">
      <c r="A6752" s="1" t="s">
        <v>7939</v>
      </c>
      <c r="B6752" s="1" t="s">
        <v>47</v>
      </c>
      <c r="C6752" s="4">
        <v>59</v>
      </c>
      <c r="D6752" s="4" t="str">
        <f t="shared" si="420"/>
        <v>Senior Citizen</v>
      </c>
      <c r="E6752" s="1" t="s">
        <v>3</v>
      </c>
      <c r="F6752" s="1" t="s">
        <v>8256</v>
      </c>
      <c r="G6752" s="1" t="s">
        <v>2603</v>
      </c>
      <c r="H6752" s="1">
        <v>93455</v>
      </c>
      <c r="I6752" s="4">
        <v>0</v>
      </c>
      <c r="J6752" s="4">
        <v>59</v>
      </c>
      <c r="K6752" s="4" t="str">
        <f t="shared" si="421"/>
        <v>Veteran</v>
      </c>
      <c r="L6752" s="1" t="s">
        <v>74</v>
      </c>
      <c r="M6752" s="1" t="s">
        <v>41</v>
      </c>
      <c r="N6752" s="7">
        <v>25.420517214274568</v>
      </c>
      <c r="O6752" s="1" t="s">
        <v>41</v>
      </c>
      <c r="P6752" s="1" t="s">
        <v>38</v>
      </c>
      <c r="Q6752" s="1" t="s">
        <v>77</v>
      </c>
      <c r="R6752" s="7">
        <v>19</v>
      </c>
      <c r="S6752" s="1" t="s">
        <v>38</v>
      </c>
      <c r="T6752" s="1" t="s">
        <v>41</v>
      </c>
      <c r="U6752" s="1" t="s">
        <v>38</v>
      </c>
      <c r="V6752" s="1" t="s">
        <v>41</v>
      </c>
      <c r="W6752" s="1" t="s">
        <v>41</v>
      </c>
      <c r="X6752" s="1" t="s">
        <v>41</v>
      </c>
      <c r="Y6752" s="1" t="s">
        <v>41</v>
      </c>
      <c r="Z6752" s="1" t="s">
        <v>38</v>
      </c>
      <c r="AA6752" s="1" t="s">
        <v>43</v>
      </c>
      <c r="AB6752" s="1" t="s">
        <v>41</v>
      </c>
      <c r="AC6752" s="1" t="s">
        <v>44</v>
      </c>
      <c r="AD6752" s="7">
        <v>34.799999999999997</v>
      </c>
      <c r="AE6752" s="7">
        <v>1980.3</v>
      </c>
      <c r="AF6752" s="7">
        <v>0</v>
      </c>
      <c r="AG6752" s="7">
        <v>0</v>
      </c>
      <c r="AH6752" s="7">
        <v>0</v>
      </c>
      <c r="AI6752" s="7">
        <v>1980.3</v>
      </c>
      <c r="AJ6752" s="7">
        <f t="shared" si="422"/>
        <v>33.564406779661013</v>
      </c>
      <c r="AK6752" s="7" t="s">
        <v>8246</v>
      </c>
      <c r="AL6752" s="1" t="s">
        <v>45</v>
      </c>
      <c r="AM6752" s="1">
        <f t="shared" si="423"/>
        <v>0</v>
      </c>
      <c r="AN6752" s="1" t="s">
        <v>8232</v>
      </c>
      <c r="AO6752" s="1" t="s">
        <v>108</v>
      </c>
      <c r="AP6752" s="4">
        <f>1</f>
        <v>1</v>
      </c>
    </row>
    <row r="6753" spans="1:42" x14ac:dyDescent="0.3">
      <c r="A6753" s="1" t="s">
        <v>7940</v>
      </c>
      <c r="B6753" s="1" t="s">
        <v>37</v>
      </c>
      <c r="C6753" s="4">
        <v>53</v>
      </c>
      <c r="D6753" s="4" t="str">
        <f t="shared" si="420"/>
        <v>Senior Citizen</v>
      </c>
      <c r="E6753" s="1" t="s">
        <v>8253</v>
      </c>
      <c r="F6753" s="1" t="s">
        <v>8254</v>
      </c>
      <c r="G6753" s="1" t="s">
        <v>389</v>
      </c>
      <c r="H6753" s="1">
        <v>94103</v>
      </c>
      <c r="I6753" s="4">
        <v>0</v>
      </c>
      <c r="J6753" s="4">
        <v>17</v>
      </c>
      <c r="K6753" s="4" t="str">
        <f t="shared" si="421"/>
        <v>Loyal</v>
      </c>
      <c r="L6753" s="1" t="s">
        <v>60</v>
      </c>
      <c r="M6753" s="1" t="s">
        <v>38</v>
      </c>
      <c r="N6753" s="7">
        <v>41.78</v>
      </c>
      <c r="O6753" s="1" t="s">
        <v>41</v>
      </c>
      <c r="P6753" s="1" t="s">
        <v>38</v>
      </c>
      <c r="Q6753" s="1" t="s">
        <v>53</v>
      </c>
      <c r="R6753" s="7">
        <v>16</v>
      </c>
      <c r="S6753" s="1" t="s">
        <v>41</v>
      </c>
      <c r="T6753" s="1" t="s">
        <v>41</v>
      </c>
      <c r="U6753" s="1" t="s">
        <v>41</v>
      </c>
      <c r="V6753" s="1" t="s">
        <v>41</v>
      </c>
      <c r="W6753" s="1" t="s">
        <v>41</v>
      </c>
      <c r="X6753" s="1" t="s">
        <v>41</v>
      </c>
      <c r="Y6753" s="1" t="s">
        <v>41</v>
      </c>
      <c r="Z6753" s="1" t="s">
        <v>38</v>
      </c>
      <c r="AA6753" s="1" t="s">
        <v>49</v>
      </c>
      <c r="AB6753" s="1" t="s">
        <v>41</v>
      </c>
      <c r="AC6753" s="1" t="s">
        <v>54</v>
      </c>
      <c r="AD6753" s="7">
        <v>70.5</v>
      </c>
      <c r="AE6753" s="7">
        <v>1165.5999999999999</v>
      </c>
      <c r="AF6753" s="7">
        <v>0</v>
      </c>
      <c r="AG6753" s="7">
        <v>0</v>
      </c>
      <c r="AH6753" s="7">
        <v>710.26</v>
      </c>
      <c r="AI6753" s="7">
        <v>1875.86</v>
      </c>
      <c r="AJ6753" s="7">
        <f t="shared" si="422"/>
        <v>110.34470588235294</v>
      </c>
      <c r="AK6753" s="7" t="s">
        <v>8247</v>
      </c>
      <c r="AL6753" s="1" t="s">
        <v>45</v>
      </c>
      <c r="AM6753" s="1">
        <f t="shared" si="423"/>
        <v>0</v>
      </c>
      <c r="AN6753" s="1" t="s">
        <v>8232</v>
      </c>
      <c r="AO6753" s="1" t="s">
        <v>108</v>
      </c>
      <c r="AP6753" s="4">
        <f>1</f>
        <v>1</v>
      </c>
    </row>
    <row r="6754" spans="1:42" x14ac:dyDescent="0.3">
      <c r="A6754" s="1" t="s">
        <v>7941</v>
      </c>
      <c r="B6754" s="1" t="s">
        <v>47</v>
      </c>
      <c r="C6754" s="4">
        <v>24</v>
      </c>
      <c r="D6754" s="4" t="str">
        <f t="shared" si="420"/>
        <v>Teenager</v>
      </c>
      <c r="E6754" s="1" t="s">
        <v>3</v>
      </c>
      <c r="F6754" s="1" t="s">
        <v>8255</v>
      </c>
      <c r="G6754" s="1" t="s">
        <v>1426</v>
      </c>
      <c r="H6754" s="1">
        <v>93451</v>
      </c>
      <c r="I6754" s="4">
        <v>5</v>
      </c>
      <c r="J6754" s="4">
        <v>41</v>
      </c>
      <c r="K6754" s="4" t="str">
        <f t="shared" si="421"/>
        <v>Loyal</v>
      </c>
      <c r="L6754" s="1" t="s">
        <v>40</v>
      </c>
      <c r="M6754" s="1" t="s">
        <v>38</v>
      </c>
      <c r="N6754" s="7">
        <v>16.02</v>
      </c>
      <c r="O6754" s="1" t="s">
        <v>41</v>
      </c>
      <c r="P6754" s="1" t="s">
        <v>41</v>
      </c>
      <c r="Q6754" s="1" t="s">
        <v>8232</v>
      </c>
      <c r="R6754" s="7">
        <v>0</v>
      </c>
      <c r="S6754" s="1" t="s">
        <v>41</v>
      </c>
      <c r="T6754" s="1" t="s">
        <v>41</v>
      </c>
      <c r="U6754" s="1" t="s">
        <v>41</v>
      </c>
      <c r="V6754" s="1" t="s">
        <v>41</v>
      </c>
      <c r="W6754" s="1" t="s">
        <v>41</v>
      </c>
      <c r="X6754" s="1" t="s">
        <v>41</v>
      </c>
      <c r="Y6754" s="1" t="s">
        <v>41</v>
      </c>
      <c r="Z6754" s="1" t="s">
        <v>41</v>
      </c>
      <c r="AA6754" s="1" t="s">
        <v>71</v>
      </c>
      <c r="AB6754" s="1" t="s">
        <v>38</v>
      </c>
      <c r="AC6754" s="1" t="s">
        <v>44</v>
      </c>
      <c r="AD6754" s="7">
        <v>20</v>
      </c>
      <c r="AE6754" s="7">
        <v>879.8</v>
      </c>
      <c r="AF6754" s="7">
        <v>0</v>
      </c>
      <c r="AG6754" s="7">
        <v>0</v>
      </c>
      <c r="AH6754" s="7">
        <v>656.82</v>
      </c>
      <c r="AI6754" s="7">
        <v>1536.62</v>
      </c>
      <c r="AJ6754" s="7">
        <f t="shared" si="422"/>
        <v>37.478536585365852</v>
      </c>
      <c r="AK6754" s="7" t="s">
        <v>8246</v>
      </c>
      <c r="AL6754" s="1" t="s">
        <v>45</v>
      </c>
      <c r="AM6754" s="1">
        <f t="shared" si="423"/>
        <v>0</v>
      </c>
      <c r="AN6754" s="1" t="s">
        <v>8232</v>
      </c>
      <c r="AO6754" s="1" t="s">
        <v>108</v>
      </c>
      <c r="AP6754" s="4">
        <f>1</f>
        <v>1</v>
      </c>
    </row>
    <row r="6755" spans="1:42" x14ac:dyDescent="0.3">
      <c r="A6755" s="1" t="s">
        <v>7942</v>
      </c>
      <c r="B6755" s="1" t="s">
        <v>37</v>
      </c>
      <c r="C6755" s="4">
        <v>61</v>
      </c>
      <c r="D6755" s="4" t="str">
        <f t="shared" si="420"/>
        <v>Senior Citizen</v>
      </c>
      <c r="E6755" s="1" t="s">
        <v>3</v>
      </c>
      <c r="F6755" s="1" t="s">
        <v>8254</v>
      </c>
      <c r="G6755" s="1" t="s">
        <v>1380</v>
      </c>
      <c r="H6755" s="1">
        <v>92234</v>
      </c>
      <c r="I6755" s="4">
        <v>8</v>
      </c>
      <c r="J6755" s="4">
        <v>64</v>
      </c>
      <c r="K6755" s="4" t="str">
        <f t="shared" si="421"/>
        <v>Veteran</v>
      </c>
      <c r="L6755" s="1" t="s">
        <v>74</v>
      </c>
      <c r="M6755" s="1" t="s">
        <v>38</v>
      </c>
      <c r="N6755" s="7">
        <v>49.26</v>
      </c>
      <c r="O6755" s="1" t="s">
        <v>38</v>
      </c>
      <c r="P6755" s="1" t="s">
        <v>38</v>
      </c>
      <c r="Q6755" s="1" t="s">
        <v>53</v>
      </c>
      <c r="R6755" s="7">
        <v>18</v>
      </c>
      <c r="S6755" s="1" t="s">
        <v>41</v>
      </c>
      <c r="T6755" s="1" t="s">
        <v>38</v>
      </c>
      <c r="U6755" s="1" t="s">
        <v>41</v>
      </c>
      <c r="V6755" s="1" t="s">
        <v>38</v>
      </c>
      <c r="W6755" s="1" t="s">
        <v>38</v>
      </c>
      <c r="X6755" s="1" t="s">
        <v>38</v>
      </c>
      <c r="Y6755" s="1" t="s">
        <v>38</v>
      </c>
      <c r="Z6755" s="1" t="s">
        <v>38</v>
      </c>
      <c r="AA6755" s="1" t="s">
        <v>71</v>
      </c>
      <c r="AB6755" s="1" t="s">
        <v>38</v>
      </c>
      <c r="AC6755" s="1" t="s">
        <v>54</v>
      </c>
      <c r="AD6755" s="7">
        <v>105.4</v>
      </c>
      <c r="AE6755" s="7">
        <v>6794.75</v>
      </c>
      <c r="AF6755" s="7">
        <v>32.24</v>
      </c>
      <c r="AG6755" s="7">
        <v>0</v>
      </c>
      <c r="AH6755" s="7">
        <v>3152.64</v>
      </c>
      <c r="AI6755" s="7">
        <v>9915.15</v>
      </c>
      <c r="AJ6755" s="7">
        <f t="shared" si="422"/>
        <v>154.92421874999999</v>
      </c>
      <c r="AK6755" s="7" t="s">
        <v>8248</v>
      </c>
      <c r="AL6755" s="1" t="s">
        <v>45</v>
      </c>
      <c r="AM6755" s="1">
        <f t="shared" si="423"/>
        <v>0</v>
      </c>
      <c r="AN6755" s="1" t="s">
        <v>8232</v>
      </c>
      <c r="AO6755" s="1" t="s">
        <v>108</v>
      </c>
      <c r="AP6755" s="4">
        <f>1</f>
        <v>1</v>
      </c>
    </row>
    <row r="6756" spans="1:42" x14ac:dyDescent="0.3">
      <c r="A6756" s="1" t="s">
        <v>7943</v>
      </c>
      <c r="B6756" s="1" t="s">
        <v>37</v>
      </c>
      <c r="C6756" s="4">
        <v>38</v>
      </c>
      <c r="D6756" s="4" t="str">
        <f t="shared" si="420"/>
        <v>Adult</v>
      </c>
      <c r="E6756" s="1" t="s">
        <v>3</v>
      </c>
      <c r="F6756" s="1" t="s">
        <v>8254</v>
      </c>
      <c r="G6756" s="1" t="s">
        <v>3045</v>
      </c>
      <c r="H6756" s="1">
        <v>93667</v>
      </c>
      <c r="I6756" s="4">
        <v>8</v>
      </c>
      <c r="J6756" s="4">
        <v>2</v>
      </c>
      <c r="K6756" s="4" t="str">
        <f t="shared" si="421"/>
        <v>New</v>
      </c>
      <c r="L6756" s="1" t="s">
        <v>52</v>
      </c>
      <c r="M6756" s="1" t="s">
        <v>38</v>
      </c>
      <c r="N6756" s="7">
        <v>15.5</v>
      </c>
      <c r="O6756" s="1" t="s">
        <v>41</v>
      </c>
      <c r="P6756" s="1" t="s">
        <v>38</v>
      </c>
      <c r="Q6756" s="1" t="s">
        <v>77</v>
      </c>
      <c r="R6756" s="7">
        <v>12</v>
      </c>
      <c r="S6756" s="1" t="s">
        <v>41</v>
      </c>
      <c r="T6756" s="1" t="s">
        <v>41</v>
      </c>
      <c r="U6756" s="1" t="s">
        <v>41</v>
      </c>
      <c r="V6756" s="1" t="s">
        <v>41</v>
      </c>
      <c r="W6756" s="1" t="s">
        <v>41</v>
      </c>
      <c r="X6756" s="1" t="s">
        <v>41</v>
      </c>
      <c r="Y6756" s="1" t="s">
        <v>41</v>
      </c>
      <c r="Z6756" s="1" t="s">
        <v>38</v>
      </c>
      <c r="AA6756" s="1" t="s">
        <v>49</v>
      </c>
      <c r="AB6756" s="1" t="s">
        <v>38</v>
      </c>
      <c r="AC6756" s="1" t="s">
        <v>54</v>
      </c>
      <c r="AD6756" s="7">
        <v>45</v>
      </c>
      <c r="AE6756" s="7">
        <v>89.75</v>
      </c>
      <c r="AF6756" s="7">
        <v>0</v>
      </c>
      <c r="AG6756" s="7">
        <v>0</v>
      </c>
      <c r="AH6756" s="7">
        <v>31</v>
      </c>
      <c r="AI6756" s="7">
        <v>120.75</v>
      </c>
      <c r="AJ6756" s="7">
        <f t="shared" si="422"/>
        <v>60.375</v>
      </c>
      <c r="AK6756" s="7" t="s">
        <v>8249</v>
      </c>
      <c r="AL6756" s="1" t="s">
        <v>96</v>
      </c>
      <c r="AM6756" s="1">
        <f t="shared" si="423"/>
        <v>0</v>
      </c>
      <c r="AN6756" s="1" t="s">
        <v>8232</v>
      </c>
      <c r="AO6756" s="1" t="s">
        <v>108</v>
      </c>
      <c r="AP6756" s="4">
        <f>1</f>
        <v>1</v>
      </c>
    </row>
    <row r="6757" spans="1:42" x14ac:dyDescent="0.3">
      <c r="A6757" s="1" t="s">
        <v>7944</v>
      </c>
      <c r="B6757" s="1" t="s">
        <v>47</v>
      </c>
      <c r="C6757" s="4">
        <v>19</v>
      </c>
      <c r="D6757" s="4" t="str">
        <f t="shared" si="420"/>
        <v>Teenager</v>
      </c>
      <c r="E6757" s="1" t="s">
        <v>8253</v>
      </c>
      <c r="F6757" s="1" t="s">
        <v>8254</v>
      </c>
      <c r="G6757" s="1" t="s">
        <v>1209</v>
      </c>
      <c r="H6757" s="1">
        <v>92071</v>
      </c>
      <c r="I6757" s="4">
        <v>0</v>
      </c>
      <c r="J6757" s="4">
        <v>49</v>
      </c>
      <c r="K6757" s="4" t="str">
        <f t="shared" si="421"/>
        <v>Veteran</v>
      </c>
      <c r="L6757" s="1" t="s">
        <v>74</v>
      </c>
      <c r="M6757" s="1" t="s">
        <v>38</v>
      </c>
      <c r="N6757" s="7">
        <v>6.26</v>
      </c>
      <c r="O6757" s="1" t="s">
        <v>41</v>
      </c>
      <c r="P6757" s="1" t="s">
        <v>41</v>
      </c>
      <c r="Q6757" s="1" t="s">
        <v>8232</v>
      </c>
      <c r="R6757" s="7">
        <v>0</v>
      </c>
      <c r="S6757" s="1" t="s">
        <v>41</v>
      </c>
      <c r="T6757" s="1" t="s">
        <v>41</v>
      </c>
      <c r="U6757" s="1" t="s">
        <v>41</v>
      </c>
      <c r="V6757" s="1" t="s">
        <v>41</v>
      </c>
      <c r="W6757" s="1" t="s">
        <v>41</v>
      </c>
      <c r="X6757" s="1" t="s">
        <v>41</v>
      </c>
      <c r="Y6757" s="1" t="s">
        <v>41</v>
      </c>
      <c r="Z6757" s="1" t="s">
        <v>41</v>
      </c>
      <c r="AA6757" s="1" t="s">
        <v>71</v>
      </c>
      <c r="AB6757" s="1" t="s">
        <v>38</v>
      </c>
      <c r="AC6757" s="1" t="s">
        <v>44</v>
      </c>
      <c r="AD6757" s="7">
        <v>19.899999999999999</v>
      </c>
      <c r="AE6757" s="7">
        <v>1022.6</v>
      </c>
      <c r="AF6757" s="7">
        <v>0</v>
      </c>
      <c r="AG6757" s="7">
        <v>0</v>
      </c>
      <c r="AH6757" s="7">
        <v>306.74</v>
      </c>
      <c r="AI6757" s="7">
        <v>1329.34</v>
      </c>
      <c r="AJ6757" s="7">
        <f t="shared" si="422"/>
        <v>27.129387755102041</v>
      </c>
      <c r="AK6757" s="7" t="s">
        <v>8246</v>
      </c>
      <c r="AL6757" s="1" t="s">
        <v>45</v>
      </c>
      <c r="AM6757" s="1">
        <f t="shared" si="423"/>
        <v>0</v>
      </c>
      <c r="AN6757" s="1" t="s">
        <v>8232</v>
      </c>
      <c r="AO6757" s="1" t="s">
        <v>108</v>
      </c>
      <c r="AP6757" s="4">
        <f>1</f>
        <v>1</v>
      </c>
    </row>
    <row r="6758" spans="1:42" x14ac:dyDescent="0.3">
      <c r="A6758" s="1" t="s">
        <v>7945</v>
      </c>
      <c r="B6758" s="1" t="s">
        <v>47</v>
      </c>
      <c r="C6758" s="4">
        <v>47</v>
      </c>
      <c r="D6758" s="4" t="str">
        <f t="shared" si="420"/>
        <v>Adult</v>
      </c>
      <c r="E6758" s="1" t="s">
        <v>3</v>
      </c>
      <c r="F6758" s="1" t="s">
        <v>8254</v>
      </c>
      <c r="G6758" s="1" t="s">
        <v>2066</v>
      </c>
      <c r="H6758" s="1">
        <v>90245</v>
      </c>
      <c r="I6758" s="4">
        <v>9</v>
      </c>
      <c r="J6758" s="4">
        <v>69</v>
      </c>
      <c r="K6758" s="4" t="str">
        <f t="shared" si="421"/>
        <v>Veteran</v>
      </c>
      <c r="L6758" s="1" t="s">
        <v>40</v>
      </c>
      <c r="M6758" s="1" t="s">
        <v>38</v>
      </c>
      <c r="N6758" s="7">
        <v>3.08</v>
      </c>
      <c r="O6758" s="1" t="s">
        <v>38</v>
      </c>
      <c r="P6758" s="1" t="s">
        <v>38</v>
      </c>
      <c r="Q6758" s="1" t="s">
        <v>53</v>
      </c>
      <c r="R6758" s="7">
        <v>20</v>
      </c>
      <c r="S6758" s="1" t="s">
        <v>41</v>
      </c>
      <c r="T6758" s="1" t="s">
        <v>38</v>
      </c>
      <c r="U6758" s="1" t="s">
        <v>41</v>
      </c>
      <c r="V6758" s="1" t="s">
        <v>38</v>
      </c>
      <c r="W6758" s="1" t="s">
        <v>38</v>
      </c>
      <c r="X6758" s="1" t="s">
        <v>41</v>
      </c>
      <c r="Y6758" s="1" t="s">
        <v>41</v>
      </c>
      <c r="Z6758" s="1" t="s">
        <v>38</v>
      </c>
      <c r="AA6758" s="1" t="s">
        <v>71</v>
      </c>
      <c r="AB6758" s="1" t="s">
        <v>38</v>
      </c>
      <c r="AC6758" s="1" t="s">
        <v>44</v>
      </c>
      <c r="AD6758" s="7">
        <v>92.45</v>
      </c>
      <c r="AE6758" s="7">
        <v>6460.55</v>
      </c>
      <c r="AF6758" s="7">
        <v>0</v>
      </c>
      <c r="AG6758" s="7">
        <v>0</v>
      </c>
      <c r="AH6758" s="7">
        <v>212.52</v>
      </c>
      <c r="AI6758" s="7">
        <v>6673.07</v>
      </c>
      <c r="AJ6758" s="7">
        <f t="shared" si="422"/>
        <v>96.711159420289846</v>
      </c>
      <c r="AK6758" s="7" t="s">
        <v>8249</v>
      </c>
      <c r="AL6758" s="1" t="s">
        <v>45</v>
      </c>
      <c r="AM6758" s="1">
        <f t="shared" si="423"/>
        <v>0</v>
      </c>
      <c r="AN6758" s="1" t="s">
        <v>8232</v>
      </c>
      <c r="AO6758" s="1" t="s">
        <v>108</v>
      </c>
      <c r="AP6758" s="4">
        <f>1</f>
        <v>1</v>
      </c>
    </row>
    <row r="6759" spans="1:42" x14ac:dyDescent="0.3">
      <c r="A6759" s="1" t="s">
        <v>7946</v>
      </c>
      <c r="B6759" s="1" t="s">
        <v>47</v>
      </c>
      <c r="C6759" s="4">
        <v>77</v>
      </c>
      <c r="D6759" s="4" t="str">
        <f t="shared" si="420"/>
        <v>Senior Citizen</v>
      </c>
      <c r="E6759" s="1" t="s">
        <v>8253</v>
      </c>
      <c r="F6759" s="1" t="s">
        <v>8254</v>
      </c>
      <c r="G6759" s="1" t="s">
        <v>1515</v>
      </c>
      <c r="H6759" s="1">
        <v>91950</v>
      </c>
      <c r="I6759" s="4">
        <v>0</v>
      </c>
      <c r="J6759" s="4">
        <v>55</v>
      </c>
      <c r="K6759" s="4" t="str">
        <f t="shared" si="421"/>
        <v>Veteran</v>
      </c>
      <c r="L6759" s="1" t="s">
        <v>74</v>
      </c>
      <c r="M6759" s="1" t="s">
        <v>41</v>
      </c>
      <c r="N6759" s="7">
        <v>25.420517214274568</v>
      </c>
      <c r="O6759" s="1" t="s">
        <v>41</v>
      </c>
      <c r="P6759" s="1" t="s">
        <v>38</v>
      </c>
      <c r="Q6759" s="1" t="s">
        <v>77</v>
      </c>
      <c r="R6759" s="7">
        <v>30</v>
      </c>
      <c r="S6759" s="1" t="s">
        <v>38</v>
      </c>
      <c r="T6759" s="1" t="s">
        <v>38</v>
      </c>
      <c r="U6759" s="1" t="s">
        <v>41</v>
      </c>
      <c r="V6759" s="1" t="s">
        <v>41</v>
      </c>
      <c r="W6759" s="1" t="s">
        <v>38</v>
      </c>
      <c r="X6759" s="1" t="s">
        <v>41</v>
      </c>
      <c r="Y6759" s="1" t="s">
        <v>41</v>
      </c>
      <c r="Z6759" s="1" t="s">
        <v>38</v>
      </c>
      <c r="AA6759" s="1" t="s">
        <v>49</v>
      </c>
      <c r="AB6759" s="1" t="s">
        <v>38</v>
      </c>
      <c r="AC6759" s="1" t="s">
        <v>54</v>
      </c>
      <c r="AD6759" s="7">
        <v>44.85</v>
      </c>
      <c r="AE6759" s="7">
        <v>2479.0500000000002</v>
      </c>
      <c r="AF6759" s="7">
        <v>0</v>
      </c>
      <c r="AG6759" s="7">
        <v>0</v>
      </c>
      <c r="AH6759" s="7">
        <v>0</v>
      </c>
      <c r="AI6759" s="7">
        <v>2479.0500000000002</v>
      </c>
      <c r="AJ6759" s="7">
        <f t="shared" si="422"/>
        <v>45.073636363636368</v>
      </c>
      <c r="AK6759" s="7" t="s">
        <v>8246</v>
      </c>
      <c r="AL6759" s="1" t="s">
        <v>45</v>
      </c>
      <c r="AM6759" s="1">
        <f t="shared" si="423"/>
        <v>0</v>
      </c>
      <c r="AN6759" s="1" t="s">
        <v>8232</v>
      </c>
      <c r="AO6759" s="1" t="s">
        <v>108</v>
      </c>
      <c r="AP6759" s="4">
        <f>1</f>
        <v>1</v>
      </c>
    </row>
    <row r="6760" spans="1:42" x14ac:dyDescent="0.3">
      <c r="A6760" s="1" t="s">
        <v>7947</v>
      </c>
      <c r="B6760" s="1" t="s">
        <v>47</v>
      </c>
      <c r="C6760" s="4">
        <v>43</v>
      </c>
      <c r="D6760" s="4" t="str">
        <f t="shared" si="420"/>
        <v>Adult</v>
      </c>
      <c r="E6760" s="1" t="s">
        <v>3</v>
      </c>
      <c r="F6760" s="1" t="s">
        <v>8254</v>
      </c>
      <c r="G6760" s="1" t="s">
        <v>1517</v>
      </c>
      <c r="H6760" s="1">
        <v>93250</v>
      </c>
      <c r="I6760" s="4">
        <v>6</v>
      </c>
      <c r="J6760" s="4">
        <v>37</v>
      </c>
      <c r="K6760" s="4" t="str">
        <f t="shared" si="421"/>
        <v>Loyal</v>
      </c>
      <c r="L6760" s="1" t="s">
        <v>40</v>
      </c>
      <c r="M6760" s="1" t="s">
        <v>38</v>
      </c>
      <c r="N6760" s="7">
        <v>9.26</v>
      </c>
      <c r="O6760" s="1" t="s">
        <v>38</v>
      </c>
      <c r="P6760" s="1" t="s">
        <v>38</v>
      </c>
      <c r="Q6760" s="1" t="s">
        <v>77</v>
      </c>
      <c r="R6760" s="7">
        <v>28</v>
      </c>
      <c r="S6760" s="1" t="s">
        <v>38</v>
      </c>
      <c r="T6760" s="1" t="s">
        <v>41</v>
      </c>
      <c r="U6760" s="1" t="s">
        <v>38</v>
      </c>
      <c r="V6760" s="1" t="s">
        <v>41</v>
      </c>
      <c r="W6760" s="1" t="s">
        <v>38</v>
      </c>
      <c r="X6760" s="1" t="s">
        <v>38</v>
      </c>
      <c r="Y6760" s="1" t="s">
        <v>38</v>
      </c>
      <c r="Z6760" s="1" t="s">
        <v>38</v>
      </c>
      <c r="AA6760" s="1" t="s">
        <v>43</v>
      </c>
      <c r="AB6760" s="1" t="s">
        <v>41</v>
      </c>
      <c r="AC6760" s="1" t="s">
        <v>44</v>
      </c>
      <c r="AD6760" s="7">
        <v>79.25</v>
      </c>
      <c r="AE6760" s="7">
        <v>2911.8</v>
      </c>
      <c r="AF6760" s="7">
        <v>0</v>
      </c>
      <c r="AG6760" s="7">
        <v>0</v>
      </c>
      <c r="AH6760" s="7">
        <v>342.62</v>
      </c>
      <c r="AI6760" s="7">
        <v>3254.42</v>
      </c>
      <c r="AJ6760" s="7">
        <f t="shared" si="422"/>
        <v>87.957297297297302</v>
      </c>
      <c r="AK6760" s="7" t="s">
        <v>8249</v>
      </c>
      <c r="AL6760" s="1" t="s">
        <v>45</v>
      </c>
      <c r="AM6760" s="1">
        <f t="shared" si="423"/>
        <v>0</v>
      </c>
      <c r="AN6760" s="1" t="s">
        <v>8232</v>
      </c>
      <c r="AO6760" s="1" t="s">
        <v>108</v>
      </c>
      <c r="AP6760" s="4">
        <f>1</f>
        <v>1</v>
      </c>
    </row>
    <row r="6761" spans="1:42" x14ac:dyDescent="0.3">
      <c r="A6761" s="1" t="s">
        <v>7948</v>
      </c>
      <c r="B6761" s="1" t="s">
        <v>37</v>
      </c>
      <c r="C6761" s="4">
        <v>20</v>
      </c>
      <c r="D6761" s="4" t="str">
        <f t="shared" si="420"/>
        <v>Teenager</v>
      </c>
      <c r="E6761" s="1" t="s">
        <v>3</v>
      </c>
      <c r="F6761" s="1" t="s">
        <v>8256</v>
      </c>
      <c r="G6761" s="1" t="s">
        <v>133</v>
      </c>
      <c r="H6761" s="1">
        <v>90025</v>
      </c>
      <c r="I6761" s="4">
        <v>2</v>
      </c>
      <c r="J6761" s="4">
        <v>56</v>
      </c>
      <c r="K6761" s="4" t="str">
        <f t="shared" si="421"/>
        <v>Veteran</v>
      </c>
      <c r="L6761" s="1" t="s">
        <v>74</v>
      </c>
      <c r="M6761" s="1" t="s">
        <v>38</v>
      </c>
      <c r="N6761" s="7">
        <v>31.53</v>
      </c>
      <c r="O6761" s="1" t="s">
        <v>38</v>
      </c>
      <c r="P6761" s="1" t="s">
        <v>41</v>
      </c>
      <c r="Q6761" s="1" t="s">
        <v>8232</v>
      </c>
      <c r="R6761" s="7">
        <v>0</v>
      </c>
      <c r="S6761" s="1" t="s">
        <v>41</v>
      </c>
      <c r="T6761" s="1" t="s">
        <v>41</v>
      </c>
      <c r="U6761" s="1" t="s">
        <v>41</v>
      </c>
      <c r="V6761" s="1" t="s">
        <v>41</v>
      </c>
      <c r="W6761" s="1" t="s">
        <v>41</v>
      </c>
      <c r="X6761" s="1" t="s">
        <v>41</v>
      </c>
      <c r="Y6761" s="1" t="s">
        <v>41</v>
      </c>
      <c r="Z6761" s="1" t="s">
        <v>41</v>
      </c>
      <c r="AA6761" s="1" t="s">
        <v>71</v>
      </c>
      <c r="AB6761" s="1" t="s">
        <v>38</v>
      </c>
      <c r="AC6761" s="1" t="s">
        <v>44</v>
      </c>
      <c r="AD6761" s="7">
        <v>24.45</v>
      </c>
      <c r="AE6761" s="7">
        <v>1385.85</v>
      </c>
      <c r="AF6761" s="7">
        <v>0</v>
      </c>
      <c r="AG6761" s="7">
        <v>0</v>
      </c>
      <c r="AH6761" s="7">
        <v>1765.68</v>
      </c>
      <c r="AI6761" s="7">
        <v>3151.53</v>
      </c>
      <c r="AJ6761" s="7">
        <f t="shared" si="422"/>
        <v>56.277321428571433</v>
      </c>
      <c r="AK6761" s="7" t="s">
        <v>8249</v>
      </c>
      <c r="AL6761" s="1" t="s">
        <v>45</v>
      </c>
      <c r="AM6761" s="1">
        <f t="shared" si="423"/>
        <v>0</v>
      </c>
      <c r="AN6761" s="1" t="s">
        <v>8232</v>
      </c>
      <c r="AO6761" s="1" t="s">
        <v>108</v>
      </c>
      <c r="AP6761" s="4">
        <f>1</f>
        <v>1</v>
      </c>
    </row>
    <row r="6762" spans="1:42" x14ac:dyDescent="0.3">
      <c r="A6762" s="1" t="s">
        <v>7949</v>
      </c>
      <c r="B6762" s="1" t="s">
        <v>47</v>
      </c>
      <c r="C6762" s="4">
        <v>39</v>
      </c>
      <c r="D6762" s="4" t="str">
        <f t="shared" si="420"/>
        <v>Adult</v>
      </c>
      <c r="E6762" s="1" t="s">
        <v>8253</v>
      </c>
      <c r="F6762" s="1" t="s">
        <v>8254</v>
      </c>
      <c r="G6762" s="1" t="s">
        <v>149</v>
      </c>
      <c r="H6762" s="1">
        <v>92121</v>
      </c>
      <c r="I6762" s="4">
        <v>0</v>
      </c>
      <c r="J6762" s="4">
        <v>43</v>
      </c>
      <c r="K6762" s="4" t="str">
        <f t="shared" si="421"/>
        <v>Loyal</v>
      </c>
      <c r="L6762" s="1" t="s">
        <v>40</v>
      </c>
      <c r="M6762" s="1" t="s">
        <v>38</v>
      </c>
      <c r="N6762" s="7">
        <v>49.64</v>
      </c>
      <c r="O6762" s="1" t="s">
        <v>38</v>
      </c>
      <c r="P6762" s="1" t="s">
        <v>38</v>
      </c>
      <c r="Q6762" s="1" t="s">
        <v>53</v>
      </c>
      <c r="R6762" s="7">
        <v>27</v>
      </c>
      <c r="S6762" s="1" t="s">
        <v>41</v>
      </c>
      <c r="T6762" s="1" t="s">
        <v>38</v>
      </c>
      <c r="U6762" s="1" t="s">
        <v>41</v>
      </c>
      <c r="V6762" s="1" t="s">
        <v>41</v>
      </c>
      <c r="W6762" s="1" t="s">
        <v>38</v>
      </c>
      <c r="X6762" s="1" t="s">
        <v>38</v>
      </c>
      <c r="Y6762" s="1" t="s">
        <v>38</v>
      </c>
      <c r="Z6762" s="1" t="s">
        <v>38</v>
      </c>
      <c r="AA6762" s="1" t="s">
        <v>49</v>
      </c>
      <c r="AB6762" s="1" t="s">
        <v>38</v>
      </c>
      <c r="AC6762" s="1" t="s">
        <v>54</v>
      </c>
      <c r="AD6762" s="7">
        <v>101.4</v>
      </c>
      <c r="AE6762" s="7">
        <v>4528</v>
      </c>
      <c r="AF6762" s="7">
        <v>0</v>
      </c>
      <c r="AG6762" s="7">
        <v>0</v>
      </c>
      <c r="AH6762" s="7">
        <v>2134.52</v>
      </c>
      <c r="AI6762" s="7">
        <v>6662.52</v>
      </c>
      <c r="AJ6762" s="7">
        <f t="shared" si="422"/>
        <v>154.94232558139535</v>
      </c>
      <c r="AK6762" s="7" t="s">
        <v>8248</v>
      </c>
      <c r="AL6762" s="1" t="s">
        <v>55</v>
      </c>
      <c r="AM6762" s="1">
        <f t="shared" si="423"/>
        <v>1</v>
      </c>
      <c r="AN6762" s="1" t="s">
        <v>56</v>
      </c>
      <c r="AO6762" s="1" t="s">
        <v>102</v>
      </c>
      <c r="AP6762" s="4">
        <f>1</f>
        <v>1</v>
      </c>
    </row>
    <row r="6763" spans="1:42" x14ac:dyDescent="0.3">
      <c r="A6763" s="1" t="s">
        <v>7950</v>
      </c>
      <c r="B6763" s="1" t="s">
        <v>47</v>
      </c>
      <c r="C6763" s="4">
        <v>33</v>
      </c>
      <c r="D6763" s="4" t="str">
        <f t="shared" si="420"/>
        <v>Adult</v>
      </c>
      <c r="E6763" s="1" t="s">
        <v>3</v>
      </c>
      <c r="F6763" s="1" t="s">
        <v>8254</v>
      </c>
      <c r="G6763" s="1" t="s">
        <v>389</v>
      </c>
      <c r="H6763" s="1">
        <v>94117</v>
      </c>
      <c r="I6763" s="4">
        <v>1</v>
      </c>
      <c r="J6763" s="4">
        <v>30</v>
      </c>
      <c r="K6763" s="4" t="str">
        <f t="shared" si="421"/>
        <v>Loyal</v>
      </c>
      <c r="L6763" s="1" t="s">
        <v>127</v>
      </c>
      <c r="M6763" s="1" t="s">
        <v>38</v>
      </c>
      <c r="N6763" s="7">
        <v>10.5</v>
      </c>
      <c r="O6763" s="1" t="s">
        <v>38</v>
      </c>
      <c r="P6763" s="1" t="s">
        <v>38</v>
      </c>
      <c r="Q6763" s="1" t="s">
        <v>53</v>
      </c>
      <c r="R6763" s="7">
        <v>22</v>
      </c>
      <c r="S6763" s="1" t="s">
        <v>41</v>
      </c>
      <c r="T6763" s="1" t="s">
        <v>41</v>
      </c>
      <c r="U6763" s="1" t="s">
        <v>41</v>
      </c>
      <c r="V6763" s="1" t="s">
        <v>41</v>
      </c>
      <c r="W6763" s="1" t="s">
        <v>38</v>
      </c>
      <c r="X6763" s="1" t="s">
        <v>38</v>
      </c>
      <c r="Y6763" s="1" t="s">
        <v>38</v>
      </c>
      <c r="Z6763" s="1" t="s">
        <v>38</v>
      </c>
      <c r="AA6763" s="1" t="s">
        <v>49</v>
      </c>
      <c r="AB6763" s="1" t="s">
        <v>38</v>
      </c>
      <c r="AC6763" s="1" t="s">
        <v>44</v>
      </c>
      <c r="AD6763" s="7">
        <v>94.05</v>
      </c>
      <c r="AE6763" s="7">
        <v>2866.45</v>
      </c>
      <c r="AF6763" s="7">
        <v>0</v>
      </c>
      <c r="AG6763" s="7">
        <v>0</v>
      </c>
      <c r="AH6763" s="7">
        <v>315</v>
      </c>
      <c r="AI6763" s="7">
        <v>3181.45</v>
      </c>
      <c r="AJ6763" s="7">
        <f t="shared" si="422"/>
        <v>106.04833333333333</v>
      </c>
      <c r="AK6763" s="7" t="s">
        <v>8247</v>
      </c>
      <c r="AL6763" s="1" t="s">
        <v>55</v>
      </c>
      <c r="AM6763" s="1">
        <f t="shared" si="423"/>
        <v>1</v>
      </c>
      <c r="AN6763" s="1" t="s">
        <v>119</v>
      </c>
      <c r="AO6763" s="1" t="s">
        <v>193</v>
      </c>
      <c r="AP6763" s="4">
        <f>1</f>
        <v>1</v>
      </c>
    </row>
    <row r="6764" spans="1:42" x14ac:dyDescent="0.3">
      <c r="A6764" s="1" t="s">
        <v>7951</v>
      </c>
      <c r="B6764" s="1" t="s">
        <v>37</v>
      </c>
      <c r="C6764" s="4">
        <v>48</v>
      </c>
      <c r="D6764" s="4" t="str">
        <f t="shared" si="420"/>
        <v>Adult</v>
      </c>
      <c r="E6764" s="1" t="s">
        <v>3</v>
      </c>
      <c r="F6764" s="1" t="s">
        <v>8254</v>
      </c>
      <c r="G6764" s="1" t="s">
        <v>149</v>
      </c>
      <c r="H6764" s="1">
        <v>92122</v>
      </c>
      <c r="I6764" s="4">
        <v>1</v>
      </c>
      <c r="J6764" s="4">
        <v>25</v>
      </c>
      <c r="K6764" s="4" t="str">
        <f t="shared" si="421"/>
        <v>Loyal</v>
      </c>
      <c r="L6764" s="1" t="s">
        <v>127</v>
      </c>
      <c r="M6764" s="1" t="s">
        <v>38</v>
      </c>
      <c r="N6764" s="7">
        <v>8.91</v>
      </c>
      <c r="O6764" s="1" t="s">
        <v>38</v>
      </c>
      <c r="P6764" s="1" t="s">
        <v>38</v>
      </c>
      <c r="Q6764" s="1" t="s">
        <v>53</v>
      </c>
      <c r="R6764" s="7">
        <v>10</v>
      </c>
      <c r="S6764" s="1" t="s">
        <v>41</v>
      </c>
      <c r="T6764" s="1" t="s">
        <v>41</v>
      </c>
      <c r="U6764" s="1" t="s">
        <v>38</v>
      </c>
      <c r="V6764" s="1" t="s">
        <v>38</v>
      </c>
      <c r="W6764" s="1" t="s">
        <v>38</v>
      </c>
      <c r="X6764" s="1" t="s">
        <v>38</v>
      </c>
      <c r="Y6764" s="1" t="s">
        <v>38</v>
      </c>
      <c r="Z6764" s="1" t="s">
        <v>38</v>
      </c>
      <c r="AA6764" s="1" t="s">
        <v>49</v>
      </c>
      <c r="AB6764" s="1" t="s">
        <v>38</v>
      </c>
      <c r="AC6764" s="1" t="s">
        <v>54</v>
      </c>
      <c r="AD6764" s="7">
        <v>104.95</v>
      </c>
      <c r="AE6764" s="7">
        <v>2566.5</v>
      </c>
      <c r="AF6764" s="7">
        <v>0</v>
      </c>
      <c r="AG6764" s="7">
        <v>0</v>
      </c>
      <c r="AH6764" s="7">
        <v>222.75</v>
      </c>
      <c r="AI6764" s="7">
        <v>2789.25</v>
      </c>
      <c r="AJ6764" s="7">
        <f t="shared" si="422"/>
        <v>111.57</v>
      </c>
      <c r="AK6764" s="7" t="s">
        <v>8247</v>
      </c>
      <c r="AL6764" s="1" t="s">
        <v>55</v>
      </c>
      <c r="AM6764" s="1">
        <f t="shared" si="423"/>
        <v>1</v>
      </c>
      <c r="AN6764" s="1" t="s">
        <v>56</v>
      </c>
      <c r="AO6764" s="1" t="s">
        <v>102</v>
      </c>
      <c r="AP6764" s="4">
        <f>1</f>
        <v>1</v>
      </c>
    </row>
    <row r="6765" spans="1:42" x14ac:dyDescent="0.3">
      <c r="A6765" s="1" t="s">
        <v>7952</v>
      </c>
      <c r="B6765" s="1" t="s">
        <v>47</v>
      </c>
      <c r="C6765" s="4">
        <v>24</v>
      </c>
      <c r="D6765" s="4" t="str">
        <f t="shared" si="420"/>
        <v>Teenager</v>
      </c>
      <c r="E6765" s="1" t="s">
        <v>8253</v>
      </c>
      <c r="F6765" s="1" t="s">
        <v>8254</v>
      </c>
      <c r="G6765" s="1" t="s">
        <v>1432</v>
      </c>
      <c r="H6765" s="1">
        <v>92544</v>
      </c>
      <c r="I6765" s="4">
        <v>0</v>
      </c>
      <c r="J6765" s="4">
        <v>50</v>
      </c>
      <c r="K6765" s="4" t="str">
        <f t="shared" si="421"/>
        <v>Veteran</v>
      </c>
      <c r="L6765" s="1" t="s">
        <v>40</v>
      </c>
      <c r="M6765" s="1" t="s">
        <v>38</v>
      </c>
      <c r="N6765" s="7">
        <v>21.72</v>
      </c>
      <c r="O6765" s="1" t="s">
        <v>41</v>
      </c>
      <c r="P6765" s="1" t="s">
        <v>41</v>
      </c>
      <c r="Q6765" s="1" t="s">
        <v>8232</v>
      </c>
      <c r="R6765" s="7">
        <v>0</v>
      </c>
      <c r="S6765" s="1" t="s">
        <v>41</v>
      </c>
      <c r="T6765" s="1" t="s">
        <v>41</v>
      </c>
      <c r="U6765" s="1" t="s">
        <v>41</v>
      </c>
      <c r="V6765" s="1" t="s">
        <v>41</v>
      </c>
      <c r="W6765" s="1" t="s">
        <v>41</v>
      </c>
      <c r="X6765" s="1" t="s">
        <v>41</v>
      </c>
      <c r="Y6765" s="1" t="s">
        <v>41</v>
      </c>
      <c r="Z6765" s="1" t="s">
        <v>41</v>
      </c>
      <c r="AA6765" s="1" t="s">
        <v>43</v>
      </c>
      <c r="AB6765" s="1" t="s">
        <v>41</v>
      </c>
      <c r="AC6765" s="1" t="s">
        <v>44</v>
      </c>
      <c r="AD6765" s="7">
        <v>20.149999999999999</v>
      </c>
      <c r="AE6765" s="7">
        <v>989.05</v>
      </c>
      <c r="AF6765" s="7">
        <v>0</v>
      </c>
      <c r="AG6765" s="7">
        <v>0</v>
      </c>
      <c r="AH6765" s="7">
        <v>1086</v>
      </c>
      <c r="AI6765" s="7">
        <v>2075.0500000000002</v>
      </c>
      <c r="AJ6765" s="7">
        <f t="shared" si="422"/>
        <v>41.501000000000005</v>
      </c>
      <c r="AK6765" s="7" t="s">
        <v>8246</v>
      </c>
      <c r="AL6765" s="1" t="s">
        <v>45</v>
      </c>
      <c r="AM6765" s="1">
        <f t="shared" si="423"/>
        <v>0</v>
      </c>
      <c r="AN6765" s="1" t="s">
        <v>8232</v>
      </c>
      <c r="AO6765" s="1" t="s">
        <v>108</v>
      </c>
      <c r="AP6765" s="4">
        <f>1</f>
        <v>1</v>
      </c>
    </row>
    <row r="6766" spans="1:42" x14ac:dyDescent="0.3">
      <c r="A6766" s="1" t="s">
        <v>7953</v>
      </c>
      <c r="B6766" s="1" t="s">
        <v>47</v>
      </c>
      <c r="C6766" s="4">
        <v>72</v>
      </c>
      <c r="D6766" s="4" t="str">
        <f t="shared" si="420"/>
        <v>Senior Citizen</v>
      </c>
      <c r="E6766" s="1" t="s">
        <v>8253</v>
      </c>
      <c r="F6766" s="1" t="s">
        <v>8254</v>
      </c>
      <c r="G6766" s="1" t="s">
        <v>344</v>
      </c>
      <c r="H6766" s="1">
        <v>93551</v>
      </c>
      <c r="I6766" s="4">
        <v>0</v>
      </c>
      <c r="J6766" s="4">
        <v>1</v>
      </c>
      <c r="K6766" s="4" t="str">
        <f t="shared" si="421"/>
        <v>New</v>
      </c>
      <c r="L6766" s="1" t="s">
        <v>52</v>
      </c>
      <c r="M6766" s="1" t="s">
        <v>38</v>
      </c>
      <c r="N6766" s="7">
        <v>2.97</v>
      </c>
      <c r="O6766" s="1" t="s">
        <v>41</v>
      </c>
      <c r="P6766" s="1" t="s">
        <v>38</v>
      </c>
      <c r="Q6766" s="1" t="s">
        <v>53</v>
      </c>
      <c r="R6766" s="7">
        <v>5</v>
      </c>
      <c r="S6766" s="1" t="s">
        <v>41</v>
      </c>
      <c r="T6766" s="1" t="s">
        <v>41</v>
      </c>
      <c r="U6766" s="1" t="s">
        <v>41</v>
      </c>
      <c r="V6766" s="1" t="s">
        <v>41</v>
      </c>
      <c r="W6766" s="1" t="s">
        <v>41</v>
      </c>
      <c r="X6766" s="1" t="s">
        <v>41</v>
      </c>
      <c r="Y6766" s="1" t="s">
        <v>41</v>
      </c>
      <c r="Z6766" s="1" t="s">
        <v>38</v>
      </c>
      <c r="AA6766" s="1" t="s">
        <v>71</v>
      </c>
      <c r="AB6766" s="1" t="s">
        <v>38</v>
      </c>
      <c r="AC6766" s="1" t="s">
        <v>54</v>
      </c>
      <c r="AD6766" s="7">
        <v>70.05</v>
      </c>
      <c r="AE6766" s="7">
        <v>70.05</v>
      </c>
      <c r="AF6766" s="7">
        <v>0</v>
      </c>
      <c r="AG6766" s="7">
        <v>0</v>
      </c>
      <c r="AH6766" s="7">
        <v>2.97</v>
      </c>
      <c r="AI6766" s="7">
        <v>73.02</v>
      </c>
      <c r="AJ6766" s="7">
        <f t="shared" si="422"/>
        <v>73.02</v>
      </c>
      <c r="AK6766" s="7" t="s">
        <v>8249</v>
      </c>
      <c r="AL6766" s="1" t="s">
        <v>96</v>
      </c>
      <c r="AM6766" s="1">
        <f t="shared" si="423"/>
        <v>0</v>
      </c>
      <c r="AN6766" s="1" t="s">
        <v>8232</v>
      </c>
      <c r="AO6766" s="1" t="s">
        <v>108</v>
      </c>
      <c r="AP6766" s="4">
        <f>1</f>
        <v>1</v>
      </c>
    </row>
    <row r="6767" spans="1:42" x14ac:dyDescent="0.3">
      <c r="A6767" s="1" t="s">
        <v>7954</v>
      </c>
      <c r="B6767" s="1" t="s">
        <v>37</v>
      </c>
      <c r="C6767" s="4">
        <v>69</v>
      </c>
      <c r="D6767" s="4" t="str">
        <f t="shared" si="420"/>
        <v>Senior Citizen</v>
      </c>
      <c r="E6767" s="1" t="s">
        <v>8253</v>
      </c>
      <c r="F6767" s="1" t="s">
        <v>8254</v>
      </c>
      <c r="G6767" s="1" t="s">
        <v>142</v>
      </c>
      <c r="H6767" s="1">
        <v>95204</v>
      </c>
      <c r="I6767" s="4">
        <v>0</v>
      </c>
      <c r="J6767" s="4">
        <v>1</v>
      </c>
      <c r="K6767" s="4" t="str">
        <f t="shared" si="421"/>
        <v>New</v>
      </c>
      <c r="L6767" s="1" t="s">
        <v>40</v>
      </c>
      <c r="M6767" s="1" t="s">
        <v>38</v>
      </c>
      <c r="N6767" s="7">
        <v>22.34</v>
      </c>
      <c r="O6767" s="1" t="s">
        <v>41</v>
      </c>
      <c r="P6767" s="1" t="s">
        <v>38</v>
      </c>
      <c r="Q6767" s="1" t="s">
        <v>53</v>
      </c>
      <c r="R6767" s="7">
        <v>12</v>
      </c>
      <c r="S6767" s="1" t="s">
        <v>41</v>
      </c>
      <c r="T6767" s="1" t="s">
        <v>41</v>
      </c>
      <c r="U6767" s="1" t="s">
        <v>41</v>
      </c>
      <c r="V6767" s="1" t="s">
        <v>41</v>
      </c>
      <c r="W6767" s="1" t="s">
        <v>41</v>
      </c>
      <c r="X6767" s="1" t="s">
        <v>41</v>
      </c>
      <c r="Y6767" s="1" t="s">
        <v>41</v>
      </c>
      <c r="Z6767" s="1" t="s">
        <v>38</v>
      </c>
      <c r="AA6767" s="1" t="s">
        <v>49</v>
      </c>
      <c r="AB6767" s="1" t="s">
        <v>38</v>
      </c>
      <c r="AC6767" s="1" t="s">
        <v>54</v>
      </c>
      <c r="AD6767" s="7">
        <v>70.2</v>
      </c>
      <c r="AE6767" s="7">
        <v>70.2</v>
      </c>
      <c r="AF6767" s="7">
        <v>0</v>
      </c>
      <c r="AG6767" s="7">
        <v>0</v>
      </c>
      <c r="AH6767" s="7">
        <v>22.34</v>
      </c>
      <c r="AI6767" s="7">
        <v>92.54</v>
      </c>
      <c r="AJ6767" s="7">
        <f t="shared" si="422"/>
        <v>92.54</v>
      </c>
      <c r="AK6767" s="7" t="s">
        <v>8249</v>
      </c>
      <c r="AL6767" s="1" t="s">
        <v>96</v>
      </c>
      <c r="AM6767" s="1">
        <f t="shared" si="423"/>
        <v>0</v>
      </c>
      <c r="AN6767" s="1" t="s">
        <v>8232</v>
      </c>
      <c r="AO6767" s="1" t="s">
        <v>108</v>
      </c>
      <c r="AP6767" s="4">
        <f>1</f>
        <v>1</v>
      </c>
    </row>
    <row r="6768" spans="1:42" x14ac:dyDescent="0.3">
      <c r="A6768" s="1" t="s">
        <v>7955</v>
      </c>
      <c r="B6768" s="1" t="s">
        <v>47</v>
      </c>
      <c r="C6768" s="4">
        <v>69</v>
      </c>
      <c r="D6768" s="4" t="str">
        <f t="shared" si="420"/>
        <v>Senior Citizen</v>
      </c>
      <c r="E6768" s="1" t="s">
        <v>3</v>
      </c>
      <c r="F6768" s="1" t="s">
        <v>8254</v>
      </c>
      <c r="G6768" s="1" t="s">
        <v>439</v>
      </c>
      <c r="H6768" s="1">
        <v>90813</v>
      </c>
      <c r="I6768" s="4">
        <v>1</v>
      </c>
      <c r="J6768" s="4">
        <v>32</v>
      </c>
      <c r="K6768" s="4" t="str">
        <f t="shared" si="421"/>
        <v>Loyal</v>
      </c>
      <c r="L6768" s="1" t="s">
        <v>40</v>
      </c>
      <c r="M6768" s="1" t="s">
        <v>38</v>
      </c>
      <c r="N6768" s="7">
        <v>5.99</v>
      </c>
      <c r="O6768" s="1" t="s">
        <v>38</v>
      </c>
      <c r="P6768" s="1" t="s">
        <v>38</v>
      </c>
      <c r="Q6768" s="1" t="s">
        <v>53</v>
      </c>
      <c r="R6768" s="7">
        <v>23</v>
      </c>
      <c r="S6768" s="1" t="s">
        <v>41</v>
      </c>
      <c r="T6768" s="1" t="s">
        <v>41</v>
      </c>
      <c r="U6768" s="1" t="s">
        <v>41</v>
      </c>
      <c r="V6768" s="1" t="s">
        <v>41</v>
      </c>
      <c r="W6768" s="1" t="s">
        <v>41</v>
      </c>
      <c r="X6768" s="1" t="s">
        <v>38</v>
      </c>
      <c r="Y6768" s="1" t="s">
        <v>38</v>
      </c>
      <c r="Z6768" s="1" t="s">
        <v>38</v>
      </c>
      <c r="AA6768" s="1" t="s">
        <v>49</v>
      </c>
      <c r="AB6768" s="1" t="s">
        <v>38</v>
      </c>
      <c r="AC6768" s="1" t="s">
        <v>54</v>
      </c>
      <c r="AD6768" s="7">
        <v>85</v>
      </c>
      <c r="AE6768" s="7">
        <v>2642.05</v>
      </c>
      <c r="AF6768" s="7">
        <v>49.57</v>
      </c>
      <c r="AG6768" s="7">
        <v>0</v>
      </c>
      <c r="AH6768" s="7">
        <v>191.68</v>
      </c>
      <c r="AI6768" s="7">
        <v>2784.16</v>
      </c>
      <c r="AJ6768" s="7">
        <f t="shared" si="422"/>
        <v>87.004999999999995</v>
      </c>
      <c r="AK6768" s="7" t="s">
        <v>8249</v>
      </c>
      <c r="AL6768" s="1" t="s">
        <v>55</v>
      </c>
      <c r="AM6768" s="1">
        <f t="shared" si="423"/>
        <v>1</v>
      </c>
      <c r="AN6768" s="1" t="s">
        <v>119</v>
      </c>
      <c r="AO6768" s="1" t="s">
        <v>193</v>
      </c>
      <c r="AP6768" s="4">
        <f>1</f>
        <v>1</v>
      </c>
    </row>
    <row r="6769" spans="1:42" x14ac:dyDescent="0.3">
      <c r="A6769" s="1" t="s">
        <v>7956</v>
      </c>
      <c r="B6769" s="1" t="s">
        <v>47</v>
      </c>
      <c r="C6769" s="4">
        <v>50</v>
      </c>
      <c r="D6769" s="4" t="str">
        <f t="shared" si="420"/>
        <v>Adult</v>
      </c>
      <c r="E6769" s="1" t="s">
        <v>3</v>
      </c>
      <c r="F6769" s="1" t="s">
        <v>8254</v>
      </c>
      <c r="G6769" s="1" t="s">
        <v>1753</v>
      </c>
      <c r="H6769" s="1">
        <v>91914</v>
      </c>
      <c r="I6769" s="4">
        <v>6</v>
      </c>
      <c r="J6769" s="4">
        <v>35</v>
      </c>
      <c r="K6769" s="4" t="str">
        <f t="shared" si="421"/>
        <v>Loyal</v>
      </c>
      <c r="L6769" s="1" t="s">
        <v>127</v>
      </c>
      <c r="M6769" s="1" t="s">
        <v>38</v>
      </c>
      <c r="N6769" s="7">
        <v>45.97</v>
      </c>
      <c r="O6769" s="1" t="s">
        <v>38</v>
      </c>
      <c r="P6769" s="1" t="s">
        <v>38</v>
      </c>
      <c r="Q6769" s="1" t="s">
        <v>77</v>
      </c>
      <c r="R6769" s="7">
        <v>13</v>
      </c>
      <c r="S6769" s="1" t="s">
        <v>41</v>
      </c>
      <c r="T6769" s="1" t="s">
        <v>38</v>
      </c>
      <c r="U6769" s="1" t="s">
        <v>41</v>
      </c>
      <c r="V6769" s="1" t="s">
        <v>38</v>
      </c>
      <c r="W6769" s="1" t="s">
        <v>38</v>
      </c>
      <c r="X6769" s="1" t="s">
        <v>41</v>
      </c>
      <c r="Y6769" s="1" t="s">
        <v>41</v>
      </c>
      <c r="Z6769" s="1" t="s">
        <v>38</v>
      </c>
      <c r="AA6769" s="1" t="s">
        <v>43</v>
      </c>
      <c r="AB6769" s="1" t="s">
        <v>38</v>
      </c>
      <c r="AC6769" s="1" t="s">
        <v>54</v>
      </c>
      <c r="AD6769" s="7">
        <v>69</v>
      </c>
      <c r="AE6769" s="7">
        <v>2441.6999999999998</v>
      </c>
      <c r="AF6769" s="7">
        <v>0</v>
      </c>
      <c r="AG6769" s="7">
        <v>0</v>
      </c>
      <c r="AH6769" s="7">
        <v>1608.95</v>
      </c>
      <c r="AI6769" s="7">
        <v>4050.65</v>
      </c>
      <c r="AJ6769" s="7">
        <f t="shared" si="422"/>
        <v>115.73285714285714</v>
      </c>
      <c r="AK6769" s="7" t="s">
        <v>8247</v>
      </c>
      <c r="AL6769" s="1" t="s">
        <v>45</v>
      </c>
      <c r="AM6769" s="1">
        <f t="shared" si="423"/>
        <v>0</v>
      </c>
      <c r="AN6769" s="1" t="s">
        <v>8232</v>
      </c>
      <c r="AO6769" s="1" t="s">
        <v>108</v>
      </c>
      <c r="AP6769" s="4">
        <f>1</f>
        <v>1</v>
      </c>
    </row>
    <row r="6770" spans="1:42" x14ac:dyDescent="0.3">
      <c r="A6770" s="1" t="s">
        <v>7957</v>
      </c>
      <c r="B6770" s="1" t="s">
        <v>47</v>
      </c>
      <c r="C6770" s="4">
        <v>44</v>
      </c>
      <c r="D6770" s="4" t="str">
        <f t="shared" si="420"/>
        <v>Adult</v>
      </c>
      <c r="E6770" s="1" t="s">
        <v>8253</v>
      </c>
      <c r="F6770" s="1" t="s">
        <v>8254</v>
      </c>
      <c r="G6770" s="1" t="s">
        <v>320</v>
      </c>
      <c r="H6770" s="1">
        <v>95828</v>
      </c>
      <c r="I6770" s="4">
        <v>0</v>
      </c>
      <c r="J6770" s="4">
        <v>67</v>
      </c>
      <c r="K6770" s="4" t="str">
        <f t="shared" si="421"/>
        <v>Veteran</v>
      </c>
      <c r="L6770" s="1" t="s">
        <v>40</v>
      </c>
      <c r="M6770" s="1" t="s">
        <v>41</v>
      </c>
      <c r="N6770" s="7">
        <v>25.420517214274568</v>
      </c>
      <c r="O6770" s="1" t="s">
        <v>41</v>
      </c>
      <c r="P6770" s="1" t="s">
        <v>38</v>
      </c>
      <c r="Q6770" s="1" t="s">
        <v>42</v>
      </c>
      <c r="R6770" s="7">
        <v>17</v>
      </c>
      <c r="S6770" s="1" t="s">
        <v>38</v>
      </c>
      <c r="T6770" s="1" t="s">
        <v>41</v>
      </c>
      <c r="U6770" s="1" t="s">
        <v>41</v>
      </c>
      <c r="V6770" s="1" t="s">
        <v>38</v>
      </c>
      <c r="W6770" s="1" t="s">
        <v>38</v>
      </c>
      <c r="X6770" s="1" t="s">
        <v>41</v>
      </c>
      <c r="Y6770" s="1" t="s">
        <v>41</v>
      </c>
      <c r="Z6770" s="1" t="s">
        <v>38</v>
      </c>
      <c r="AA6770" s="1" t="s">
        <v>71</v>
      </c>
      <c r="AB6770" s="1" t="s">
        <v>41</v>
      </c>
      <c r="AC6770" s="1" t="s">
        <v>54</v>
      </c>
      <c r="AD6770" s="7">
        <v>43.9</v>
      </c>
      <c r="AE6770" s="7">
        <v>3097.2</v>
      </c>
      <c r="AF6770" s="7">
        <v>34.450000000000003</v>
      </c>
      <c r="AG6770" s="7">
        <v>0</v>
      </c>
      <c r="AH6770" s="7">
        <v>0</v>
      </c>
      <c r="AI6770" s="7">
        <v>3062.75</v>
      </c>
      <c r="AJ6770" s="7">
        <f t="shared" si="422"/>
        <v>45.712686567164177</v>
      </c>
      <c r="AK6770" s="7" t="s">
        <v>8246</v>
      </c>
      <c r="AL6770" s="1" t="s">
        <v>45</v>
      </c>
      <c r="AM6770" s="1">
        <f t="shared" si="423"/>
        <v>0</v>
      </c>
      <c r="AN6770" s="1" t="s">
        <v>8232</v>
      </c>
      <c r="AO6770" s="1" t="s">
        <v>108</v>
      </c>
      <c r="AP6770" s="4">
        <f>1</f>
        <v>1</v>
      </c>
    </row>
    <row r="6771" spans="1:42" x14ac:dyDescent="0.3">
      <c r="A6771" s="1" t="s">
        <v>7958</v>
      </c>
      <c r="B6771" s="1" t="s">
        <v>37</v>
      </c>
      <c r="C6771" s="4">
        <v>56</v>
      </c>
      <c r="D6771" s="4" t="str">
        <f t="shared" si="420"/>
        <v>Senior Citizen</v>
      </c>
      <c r="E6771" s="1" t="s">
        <v>8253</v>
      </c>
      <c r="F6771" s="1" t="s">
        <v>8254</v>
      </c>
      <c r="G6771" s="1" t="s">
        <v>307</v>
      </c>
      <c r="H6771" s="1">
        <v>92841</v>
      </c>
      <c r="I6771" s="4">
        <v>0</v>
      </c>
      <c r="J6771" s="4">
        <v>3</v>
      </c>
      <c r="K6771" s="4" t="str">
        <f t="shared" si="421"/>
        <v>New</v>
      </c>
      <c r="L6771" s="1" t="s">
        <v>40</v>
      </c>
      <c r="M6771" s="1" t="s">
        <v>38</v>
      </c>
      <c r="N6771" s="7">
        <v>16.149999999999999</v>
      </c>
      <c r="O6771" s="1" t="s">
        <v>41</v>
      </c>
      <c r="P6771" s="1" t="s">
        <v>38</v>
      </c>
      <c r="Q6771" s="1" t="s">
        <v>53</v>
      </c>
      <c r="R6771" s="7">
        <v>13</v>
      </c>
      <c r="S6771" s="1" t="s">
        <v>41</v>
      </c>
      <c r="T6771" s="1" t="s">
        <v>41</v>
      </c>
      <c r="U6771" s="1" t="s">
        <v>41</v>
      </c>
      <c r="V6771" s="1" t="s">
        <v>41</v>
      </c>
      <c r="W6771" s="1" t="s">
        <v>38</v>
      </c>
      <c r="X6771" s="1" t="s">
        <v>38</v>
      </c>
      <c r="Y6771" s="1" t="s">
        <v>38</v>
      </c>
      <c r="Z6771" s="1" t="s">
        <v>38</v>
      </c>
      <c r="AA6771" s="1" t="s">
        <v>49</v>
      </c>
      <c r="AB6771" s="1" t="s">
        <v>38</v>
      </c>
      <c r="AC6771" s="1" t="s">
        <v>54</v>
      </c>
      <c r="AD6771" s="7">
        <v>89.45</v>
      </c>
      <c r="AE6771" s="7">
        <v>240.45</v>
      </c>
      <c r="AF6771" s="7">
        <v>0</v>
      </c>
      <c r="AG6771" s="7">
        <v>0</v>
      </c>
      <c r="AH6771" s="7">
        <v>48.45</v>
      </c>
      <c r="AI6771" s="7">
        <v>288.89999999999998</v>
      </c>
      <c r="AJ6771" s="7">
        <f t="shared" si="422"/>
        <v>96.3</v>
      </c>
      <c r="AK6771" s="7" t="s">
        <v>8249</v>
      </c>
      <c r="AL6771" s="1" t="s">
        <v>55</v>
      </c>
      <c r="AM6771" s="1">
        <f t="shared" si="423"/>
        <v>1</v>
      </c>
      <c r="AN6771" s="1" t="s">
        <v>56</v>
      </c>
      <c r="AO6771" s="1" t="s">
        <v>102</v>
      </c>
      <c r="AP6771" s="4">
        <f>1</f>
        <v>1</v>
      </c>
    </row>
    <row r="6772" spans="1:42" x14ac:dyDescent="0.3">
      <c r="A6772" s="1" t="s">
        <v>7959</v>
      </c>
      <c r="B6772" s="1" t="s">
        <v>47</v>
      </c>
      <c r="C6772" s="4">
        <v>29</v>
      </c>
      <c r="D6772" s="4" t="str">
        <f t="shared" si="420"/>
        <v>Adult</v>
      </c>
      <c r="E6772" s="1" t="s">
        <v>3</v>
      </c>
      <c r="F6772" s="1" t="s">
        <v>8254</v>
      </c>
      <c r="G6772" s="1" t="s">
        <v>149</v>
      </c>
      <c r="H6772" s="1">
        <v>92117</v>
      </c>
      <c r="I6772" s="4">
        <v>0</v>
      </c>
      <c r="J6772" s="4">
        <v>65</v>
      </c>
      <c r="K6772" s="4" t="str">
        <f t="shared" si="421"/>
        <v>Veteran</v>
      </c>
      <c r="L6772" s="1" t="s">
        <v>40</v>
      </c>
      <c r="M6772" s="1" t="s">
        <v>38</v>
      </c>
      <c r="N6772" s="7">
        <v>36.75</v>
      </c>
      <c r="O6772" s="1" t="s">
        <v>38</v>
      </c>
      <c r="P6772" s="1" t="s">
        <v>38</v>
      </c>
      <c r="Q6772" s="1" t="s">
        <v>53</v>
      </c>
      <c r="R6772" s="7">
        <v>73</v>
      </c>
      <c r="S6772" s="1" t="s">
        <v>41</v>
      </c>
      <c r="T6772" s="1" t="s">
        <v>38</v>
      </c>
      <c r="U6772" s="1" t="s">
        <v>41</v>
      </c>
      <c r="V6772" s="1" t="s">
        <v>41</v>
      </c>
      <c r="W6772" s="1" t="s">
        <v>38</v>
      </c>
      <c r="X6772" s="1" t="s">
        <v>41</v>
      </c>
      <c r="Y6772" s="1" t="s">
        <v>38</v>
      </c>
      <c r="Z6772" s="1" t="s">
        <v>38</v>
      </c>
      <c r="AA6772" s="1" t="s">
        <v>49</v>
      </c>
      <c r="AB6772" s="1" t="s">
        <v>38</v>
      </c>
      <c r="AC6772" s="1" t="s">
        <v>54</v>
      </c>
      <c r="AD6772" s="7">
        <v>91.85</v>
      </c>
      <c r="AE6772" s="7">
        <v>5940.85</v>
      </c>
      <c r="AF6772" s="7">
        <v>0</v>
      </c>
      <c r="AG6772" s="7">
        <v>0</v>
      </c>
      <c r="AH6772" s="7">
        <v>2388.75</v>
      </c>
      <c r="AI6772" s="7">
        <v>8329.6</v>
      </c>
      <c r="AJ6772" s="7">
        <f t="shared" si="422"/>
        <v>128.14769230769232</v>
      </c>
      <c r="AK6772" s="7" t="s">
        <v>8247</v>
      </c>
      <c r="AL6772" s="1" t="s">
        <v>55</v>
      </c>
      <c r="AM6772" s="1">
        <f t="shared" si="423"/>
        <v>1</v>
      </c>
      <c r="AN6772" s="1" t="s">
        <v>56</v>
      </c>
      <c r="AO6772" s="1" t="s">
        <v>102</v>
      </c>
      <c r="AP6772" s="4">
        <f>1</f>
        <v>1</v>
      </c>
    </row>
    <row r="6773" spans="1:42" x14ac:dyDescent="0.3">
      <c r="A6773" s="1" t="s">
        <v>7960</v>
      </c>
      <c r="B6773" s="1" t="s">
        <v>47</v>
      </c>
      <c r="C6773" s="4">
        <v>31</v>
      </c>
      <c r="D6773" s="4" t="str">
        <f t="shared" si="420"/>
        <v>Adult</v>
      </c>
      <c r="E6773" s="1" t="s">
        <v>8253</v>
      </c>
      <c r="F6773" s="1" t="s">
        <v>8254</v>
      </c>
      <c r="G6773" s="1" t="s">
        <v>3946</v>
      </c>
      <c r="H6773" s="1">
        <v>90266</v>
      </c>
      <c r="I6773" s="4">
        <v>0</v>
      </c>
      <c r="J6773" s="4">
        <v>1</v>
      </c>
      <c r="K6773" s="4" t="str">
        <f t="shared" si="421"/>
        <v>New</v>
      </c>
      <c r="L6773" s="1" t="s">
        <v>40</v>
      </c>
      <c r="M6773" s="1" t="s">
        <v>38</v>
      </c>
      <c r="N6773" s="7">
        <v>36.119999999999997</v>
      </c>
      <c r="O6773" s="1" t="s">
        <v>41</v>
      </c>
      <c r="P6773" s="1" t="s">
        <v>38</v>
      </c>
      <c r="Q6773" s="1" t="s">
        <v>53</v>
      </c>
      <c r="R6773" s="7">
        <v>14</v>
      </c>
      <c r="S6773" s="1" t="s">
        <v>41</v>
      </c>
      <c r="T6773" s="1" t="s">
        <v>41</v>
      </c>
      <c r="U6773" s="1" t="s">
        <v>41</v>
      </c>
      <c r="V6773" s="1" t="s">
        <v>41</v>
      </c>
      <c r="W6773" s="1" t="s">
        <v>41</v>
      </c>
      <c r="X6773" s="1" t="s">
        <v>41</v>
      </c>
      <c r="Y6773" s="1" t="s">
        <v>41</v>
      </c>
      <c r="Z6773" s="1" t="s">
        <v>38</v>
      </c>
      <c r="AA6773" s="1" t="s">
        <v>49</v>
      </c>
      <c r="AB6773" s="1" t="s">
        <v>38</v>
      </c>
      <c r="AC6773" s="1" t="s">
        <v>44</v>
      </c>
      <c r="AD6773" s="7">
        <v>70.599999999999994</v>
      </c>
      <c r="AE6773" s="7">
        <v>70.599999999999994</v>
      </c>
      <c r="AF6773" s="7">
        <v>0</v>
      </c>
      <c r="AG6773" s="7">
        <v>0</v>
      </c>
      <c r="AH6773" s="7">
        <v>36.119999999999997</v>
      </c>
      <c r="AI6773" s="7">
        <v>106.72</v>
      </c>
      <c r="AJ6773" s="7">
        <f t="shared" si="422"/>
        <v>106.72</v>
      </c>
      <c r="AK6773" s="7" t="s">
        <v>8247</v>
      </c>
      <c r="AL6773" s="1" t="s">
        <v>96</v>
      </c>
      <c r="AM6773" s="1">
        <f t="shared" si="423"/>
        <v>0</v>
      </c>
      <c r="AN6773" s="1" t="s">
        <v>8232</v>
      </c>
      <c r="AO6773" s="1" t="s">
        <v>108</v>
      </c>
      <c r="AP6773" s="4">
        <f>1</f>
        <v>1</v>
      </c>
    </row>
    <row r="6774" spans="1:42" x14ac:dyDescent="0.3">
      <c r="A6774" s="1" t="s">
        <v>7961</v>
      </c>
      <c r="B6774" s="1" t="s">
        <v>37</v>
      </c>
      <c r="C6774" s="4">
        <v>50</v>
      </c>
      <c r="D6774" s="4" t="str">
        <f t="shared" si="420"/>
        <v>Adult</v>
      </c>
      <c r="E6774" s="1" t="s">
        <v>8253</v>
      </c>
      <c r="F6774" s="1" t="s">
        <v>8254</v>
      </c>
      <c r="G6774" s="1" t="s">
        <v>4092</v>
      </c>
      <c r="H6774" s="1">
        <v>96118</v>
      </c>
      <c r="I6774" s="4">
        <v>0</v>
      </c>
      <c r="J6774" s="4">
        <v>22</v>
      </c>
      <c r="K6774" s="4" t="str">
        <f t="shared" si="421"/>
        <v>Loyal</v>
      </c>
      <c r="L6774" s="1" t="s">
        <v>40</v>
      </c>
      <c r="M6774" s="1" t="s">
        <v>38</v>
      </c>
      <c r="N6774" s="7">
        <v>35.4</v>
      </c>
      <c r="O6774" s="1" t="s">
        <v>41</v>
      </c>
      <c r="P6774" s="1" t="s">
        <v>41</v>
      </c>
      <c r="Q6774" s="1" t="s">
        <v>8232</v>
      </c>
      <c r="R6774" s="7">
        <v>0</v>
      </c>
      <c r="S6774" s="1" t="s">
        <v>41</v>
      </c>
      <c r="T6774" s="1" t="s">
        <v>41</v>
      </c>
      <c r="U6774" s="1" t="s">
        <v>41</v>
      </c>
      <c r="V6774" s="1" t="s">
        <v>41</v>
      </c>
      <c r="W6774" s="1" t="s">
        <v>41</v>
      </c>
      <c r="X6774" s="1" t="s">
        <v>41</v>
      </c>
      <c r="Y6774" s="1" t="s">
        <v>41</v>
      </c>
      <c r="Z6774" s="1" t="s">
        <v>41</v>
      </c>
      <c r="AA6774" s="1" t="s">
        <v>43</v>
      </c>
      <c r="AB6774" s="1" t="s">
        <v>38</v>
      </c>
      <c r="AC6774" s="1" t="s">
        <v>44</v>
      </c>
      <c r="AD6774" s="7">
        <v>19.25</v>
      </c>
      <c r="AE6774" s="7">
        <v>412.55</v>
      </c>
      <c r="AF6774" s="7">
        <v>0</v>
      </c>
      <c r="AG6774" s="7">
        <v>0</v>
      </c>
      <c r="AH6774" s="7">
        <v>778.8</v>
      </c>
      <c r="AI6774" s="7">
        <v>1191.3499999999999</v>
      </c>
      <c r="AJ6774" s="7">
        <f t="shared" si="422"/>
        <v>54.152272727272724</v>
      </c>
      <c r="AK6774" s="7" t="s">
        <v>8249</v>
      </c>
      <c r="AL6774" s="1" t="s">
        <v>45</v>
      </c>
      <c r="AM6774" s="1">
        <f t="shared" si="423"/>
        <v>0</v>
      </c>
      <c r="AN6774" s="1" t="s">
        <v>8232</v>
      </c>
      <c r="AO6774" s="1" t="s">
        <v>108</v>
      </c>
      <c r="AP6774" s="4">
        <f>1</f>
        <v>1</v>
      </c>
    </row>
    <row r="6775" spans="1:42" x14ac:dyDescent="0.3">
      <c r="A6775" s="1" t="s">
        <v>7962</v>
      </c>
      <c r="B6775" s="1" t="s">
        <v>37</v>
      </c>
      <c r="C6775" s="4">
        <v>31</v>
      </c>
      <c r="D6775" s="4" t="str">
        <f t="shared" si="420"/>
        <v>Adult</v>
      </c>
      <c r="E6775" s="1" t="s">
        <v>8253</v>
      </c>
      <c r="F6775" s="1" t="s">
        <v>8254</v>
      </c>
      <c r="G6775" s="1" t="s">
        <v>397</v>
      </c>
      <c r="H6775" s="1">
        <v>90303</v>
      </c>
      <c r="I6775" s="4">
        <v>0</v>
      </c>
      <c r="J6775" s="4">
        <v>4</v>
      </c>
      <c r="K6775" s="4" t="str">
        <f t="shared" si="421"/>
        <v>New</v>
      </c>
      <c r="L6775" s="1" t="s">
        <v>40</v>
      </c>
      <c r="M6775" s="1" t="s">
        <v>38</v>
      </c>
      <c r="N6775" s="7">
        <v>3.05</v>
      </c>
      <c r="O6775" s="1" t="s">
        <v>41</v>
      </c>
      <c r="P6775" s="1" t="s">
        <v>41</v>
      </c>
      <c r="Q6775" s="1" t="s">
        <v>8232</v>
      </c>
      <c r="R6775" s="7">
        <v>0</v>
      </c>
      <c r="S6775" s="1" t="s">
        <v>41</v>
      </c>
      <c r="T6775" s="1" t="s">
        <v>41</v>
      </c>
      <c r="U6775" s="1" t="s">
        <v>41</v>
      </c>
      <c r="V6775" s="1" t="s">
        <v>41</v>
      </c>
      <c r="W6775" s="1" t="s">
        <v>41</v>
      </c>
      <c r="X6775" s="1" t="s">
        <v>41</v>
      </c>
      <c r="Y6775" s="1" t="s">
        <v>41</v>
      </c>
      <c r="Z6775" s="1" t="s">
        <v>41</v>
      </c>
      <c r="AA6775" s="1" t="s">
        <v>49</v>
      </c>
      <c r="AB6775" s="1" t="s">
        <v>41</v>
      </c>
      <c r="AC6775" s="1" t="s">
        <v>44</v>
      </c>
      <c r="AD6775" s="7">
        <v>20.45</v>
      </c>
      <c r="AE6775" s="7">
        <v>82.85</v>
      </c>
      <c r="AF6775" s="7">
        <v>0</v>
      </c>
      <c r="AG6775" s="7">
        <v>0</v>
      </c>
      <c r="AH6775" s="7">
        <v>12.2</v>
      </c>
      <c r="AI6775" s="7">
        <v>95.05</v>
      </c>
      <c r="AJ6775" s="7">
        <f t="shared" si="422"/>
        <v>23.762499999999999</v>
      </c>
      <c r="AK6775" s="7" t="s">
        <v>8246</v>
      </c>
      <c r="AL6775" s="1" t="s">
        <v>45</v>
      </c>
      <c r="AM6775" s="1">
        <f t="shared" si="423"/>
        <v>0</v>
      </c>
      <c r="AN6775" s="1" t="s">
        <v>8232</v>
      </c>
      <c r="AO6775" s="1" t="s">
        <v>108</v>
      </c>
      <c r="AP6775" s="4">
        <f>1</f>
        <v>1</v>
      </c>
    </row>
    <row r="6776" spans="1:42" x14ac:dyDescent="0.3">
      <c r="A6776" s="1" t="s">
        <v>7963</v>
      </c>
      <c r="B6776" s="1" t="s">
        <v>37</v>
      </c>
      <c r="C6776" s="4">
        <v>38</v>
      </c>
      <c r="D6776" s="4" t="str">
        <f t="shared" si="420"/>
        <v>Adult</v>
      </c>
      <c r="E6776" s="1" t="s">
        <v>8253</v>
      </c>
      <c r="F6776" s="1" t="s">
        <v>8254</v>
      </c>
      <c r="G6776" s="1" t="s">
        <v>924</v>
      </c>
      <c r="H6776" s="1">
        <v>95429</v>
      </c>
      <c r="I6776" s="4">
        <v>0</v>
      </c>
      <c r="J6776" s="4">
        <v>43</v>
      </c>
      <c r="K6776" s="4" t="str">
        <f t="shared" si="421"/>
        <v>Loyal</v>
      </c>
      <c r="L6776" s="1" t="s">
        <v>40</v>
      </c>
      <c r="M6776" s="1" t="s">
        <v>38</v>
      </c>
      <c r="N6776" s="7">
        <v>1.6</v>
      </c>
      <c r="O6776" s="1" t="s">
        <v>41</v>
      </c>
      <c r="P6776" s="1" t="s">
        <v>38</v>
      </c>
      <c r="Q6776" s="1" t="s">
        <v>77</v>
      </c>
      <c r="R6776" s="7">
        <v>19</v>
      </c>
      <c r="S6776" s="1" t="s">
        <v>41</v>
      </c>
      <c r="T6776" s="1" t="s">
        <v>38</v>
      </c>
      <c r="U6776" s="1" t="s">
        <v>41</v>
      </c>
      <c r="V6776" s="1" t="s">
        <v>38</v>
      </c>
      <c r="W6776" s="1" t="s">
        <v>41</v>
      </c>
      <c r="X6776" s="1" t="s">
        <v>41</v>
      </c>
      <c r="Y6776" s="1" t="s">
        <v>41</v>
      </c>
      <c r="Z6776" s="1" t="s">
        <v>41</v>
      </c>
      <c r="AA6776" s="1" t="s">
        <v>43</v>
      </c>
      <c r="AB6776" s="1" t="s">
        <v>41</v>
      </c>
      <c r="AC6776" s="1" t="s">
        <v>54</v>
      </c>
      <c r="AD6776" s="7">
        <v>55.45</v>
      </c>
      <c r="AE6776" s="7">
        <v>2444.25</v>
      </c>
      <c r="AF6776" s="7">
        <v>0</v>
      </c>
      <c r="AG6776" s="7">
        <v>130</v>
      </c>
      <c r="AH6776" s="7">
        <v>68.8</v>
      </c>
      <c r="AI6776" s="7">
        <v>2643.05</v>
      </c>
      <c r="AJ6776" s="7">
        <f t="shared" si="422"/>
        <v>61.466279069767445</v>
      </c>
      <c r="AK6776" s="7" t="s">
        <v>8249</v>
      </c>
      <c r="AL6776" s="1" t="s">
        <v>45</v>
      </c>
      <c r="AM6776" s="1">
        <f t="shared" si="423"/>
        <v>0</v>
      </c>
      <c r="AN6776" s="1" t="s">
        <v>8232</v>
      </c>
      <c r="AO6776" s="1" t="s">
        <v>108</v>
      </c>
      <c r="AP6776" s="4">
        <f>1</f>
        <v>1</v>
      </c>
    </row>
    <row r="6777" spans="1:42" x14ac:dyDescent="0.3">
      <c r="A6777" s="1" t="s">
        <v>7964</v>
      </c>
      <c r="B6777" s="1" t="s">
        <v>37</v>
      </c>
      <c r="C6777" s="4">
        <v>52</v>
      </c>
      <c r="D6777" s="4" t="str">
        <f t="shared" si="420"/>
        <v>Senior Citizen</v>
      </c>
      <c r="E6777" s="1" t="s">
        <v>8253</v>
      </c>
      <c r="F6777" s="1" t="s">
        <v>8254</v>
      </c>
      <c r="G6777" s="1" t="s">
        <v>6086</v>
      </c>
      <c r="H6777" s="1">
        <v>96092</v>
      </c>
      <c r="I6777" s="4">
        <v>0</v>
      </c>
      <c r="J6777" s="4">
        <v>6</v>
      </c>
      <c r="K6777" s="4" t="str">
        <f t="shared" si="421"/>
        <v>New</v>
      </c>
      <c r="L6777" s="1" t="s">
        <v>52</v>
      </c>
      <c r="M6777" s="1" t="s">
        <v>38</v>
      </c>
      <c r="N6777" s="7">
        <v>30.54</v>
      </c>
      <c r="O6777" s="1" t="s">
        <v>41</v>
      </c>
      <c r="P6777" s="1" t="s">
        <v>38</v>
      </c>
      <c r="Q6777" s="1" t="s">
        <v>53</v>
      </c>
      <c r="R6777" s="7">
        <v>27</v>
      </c>
      <c r="S6777" s="1" t="s">
        <v>41</v>
      </c>
      <c r="T6777" s="1" t="s">
        <v>41</v>
      </c>
      <c r="U6777" s="1" t="s">
        <v>41</v>
      </c>
      <c r="V6777" s="1" t="s">
        <v>41</v>
      </c>
      <c r="W6777" s="1" t="s">
        <v>41</v>
      </c>
      <c r="X6777" s="1" t="s">
        <v>41</v>
      </c>
      <c r="Y6777" s="1" t="s">
        <v>41</v>
      </c>
      <c r="Z6777" s="1" t="s">
        <v>38</v>
      </c>
      <c r="AA6777" s="1" t="s">
        <v>49</v>
      </c>
      <c r="AB6777" s="1" t="s">
        <v>41</v>
      </c>
      <c r="AC6777" s="1" t="s">
        <v>44</v>
      </c>
      <c r="AD6777" s="7">
        <v>70.55</v>
      </c>
      <c r="AE6777" s="7">
        <v>433.95</v>
      </c>
      <c r="AF6777" s="7">
        <v>0</v>
      </c>
      <c r="AG6777" s="7">
        <v>0</v>
      </c>
      <c r="AH6777" s="7">
        <v>183.24</v>
      </c>
      <c r="AI6777" s="7">
        <v>617.19000000000005</v>
      </c>
      <c r="AJ6777" s="7">
        <f t="shared" si="422"/>
        <v>102.86500000000001</v>
      </c>
      <c r="AK6777" s="7" t="s">
        <v>8247</v>
      </c>
      <c r="AL6777" s="1" t="s">
        <v>45</v>
      </c>
      <c r="AM6777" s="1">
        <f t="shared" si="423"/>
        <v>0</v>
      </c>
      <c r="AN6777" s="1" t="s">
        <v>8232</v>
      </c>
      <c r="AO6777" s="1" t="s">
        <v>108</v>
      </c>
      <c r="AP6777" s="4">
        <f>1</f>
        <v>1</v>
      </c>
    </row>
    <row r="6778" spans="1:42" x14ac:dyDescent="0.3">
      <c r="A6778" s="1" t="s">
        <v>7965</v>
      </c>
      <c r="B6778" s="1" t="s">
        <v>47</v>
      </c>
      <c r="C6778" s="4">
        <v>62</v>
      </c>
      <c r="D6778" s="4" t="str">
        <f t="shared" si="420"/>
        <v>Senior Citizen</v>
      </c>
      <c r="E6778" s="1" t="s">
        <v>8253</v>
      </c>
      <c r="F6778" s="1" t="s">
        <v>8254</v>
      </c>
      <c r="G6778" s="1" t="s">
        <v>1606</v>
      </c>
      <c r="H6778" s="1">
        <v>93283</v>
      </c>
      <c r="I6778" s="4">
        <v>0</v>
      </c>
      <c r="J6778" s="4">
        <v>47</v>
      </c>
      <c r="K6778" s="4" t="str">
        <f t="shared" si="421"/>
        <v>Loyal</v>
      </c>
      <c r="L6778" s="1" t="s">
        <v>74</v>
      </c>
      <c r="M6778" s="1" t="s">
        <v>38</v>
      </c>
      <c r="N6778" s="7">
        <v>42.25</v>
      </c>
      <c r="O6778" s="1" t="s">
        <v>41</v>
      </c>
      <c r="P6778" s="1" t="s">
        <v>41</v>
      </c>
      <c r="Q6778" s="1" t="s">
        <v>8232</v>
      </c>
      <c r="R6778" s="7">
        <v>0</v>
      </c>
      <c r="S6778" s="1" t="s">
        <v>41</v>
      </c>
      <c r="T6778" s="1" t="s">
        <v>41</v>
      </c>
      <c r="U6778" s="1" t="s">
        <v>41</v>
      </c>
      <c r="V6778" s="1" t="s">
        <v>41</v>
      </c>
      <c r="W6778" s="1" t="s">
        <v>41</v>
      </c>
      <c r="X6778" s="1" t="s">
        <v>41</v>
      </c>
      <c r="Y6778" s="1" t="s">
        <v>41</v>
      </c>
      <c r="Z6778" s="1" t="s">
        <v>41</v>
      </c>
      <c r="AA6778" s="1" t="s">
        <v>43</v>
      </c>
      <c r="AB6778" s="1" t="s">
        <v>41</v>
      </c>
      <c r="AC6778" s="1" t="s">
        <v>44</v>
      </c>
      <c r="AD6778" s="7">
        <v>20.55</v>
      </c>
      <c r="AE6778" s="7">
        <v>1013.05</v>
      </c>
      <c r="AF6778" s="7">
        <v>0</v>
      </c>
      <c r="AG6778" s="7">
        <v>0</v>
      </c>
      <c r="AH6778" s="7">
        <v>1985.75</v>
      </c>
      <c r="AI6778" s="7">
        <v>2998.8</v>
      </c>
      <c r="AJ6778" s="7">
        <f t="shared" si="422"/>
        <v>63.804255319148943</v>
      </c>
      <c r="AK6778" s="7" t="s">
        <v>8249</v>
      </c>
      <c r="AL6778" s="1" t="s">
        <v>45</v>
      </c>
      <c r="AM6778" s="1">
        <f t="shared" si="423"/>
        <v>0</v>
      </c>
      <c r="AN6778" s="1" t="s">
        <v>8232</v>
      </c>
      <c r="AO6778" s="1" t="s">
        <v>108</v>
      </c>
      <c r="AP6778" s="4">
        <f>1</f>
        <v>1</v>
      </c>
    </row>
    <row r="6779" spans="1:42" x14ac:dyDescent="0.3">
      <c r="A6779" s="1" t="s">
        <v>7966</v>
      </c>
      <c r="B6779" s="1" t="s">
        <v>37</v>
      </c>
      <c r="C6779" s="4">
        <v>21</v>
      </c>
      <c r="D6779" s="4" t="str">
        <f t="shared" si="420"/>
        <v>Teenager</v>
      </c>
      <c r="E6779" s="1" t="s">
        <v>3</v>
      </c>
      <c r="F6779" s="1" t="s">
        <v>8254</v>
      </c>
      <c r="G6779" s="1" t="s">
        <v>512</v>
      </c>
      <c r="H6779" s="1">
        <v>93536</v>
      </c>
      <c r="I6779" s="4">
        <v>2</v>
      </c>
      <c r="J6779" s="4">
        <v>25</v>
      </c>
      <c r="K6779" s="4" t="str">
        <f t="shared" si="421"/>
        <v>Loyal</v>
      </c>
      <c r="L6779" s="1" t="s">
        <v>40</v>
      </c>
      <c r="M6779" s="1" t="s">
        <v>38</v>
      </c>
      <c r="N6779" s="7">
        <v>10.49</v>
      </c>
      <c r="O6779" s="1" t="s">
        <v>41</v>
      </c>
      <c r="P6779" s="1" t="s">
        <v>41</v>
      </c>
      <c r="Q6779" s="1" t="s">
        <v>8232</v>
      </c>
      <c r="R6779" s="7">
        <v>0</v>
      </c>
      <c r="S6779" s="1" t="s">
        <v>41</v>
      </c>
      <c r="T6779" s="1" t="s">
        <v>41</v>
      </c>
      <c r="U6779" s="1" t="s">
        <v>41</v>
      </c>
      <c r="V6779" s="1" t="s">
        <v>41</v>
      </c>
      <c r="W6779" s="1" t="s">
        <v>41</v>
      </c>
      <c r="X6779" s="1" t="s">
        <v>41</v>
      </c>
      <c r="Y6779" s="1" t="s">
        <v>41</v>
      </c>
      <c r="Z6779" s="1" t="s">
        <v>41</v>
      </c>
      <c r="AA6779" s="1" t="s">
        <v>43</v>
      </c>
      <c r="AB6779" s="1" t="s">
        <v>38</v>
      </c>
      <c r="AC6779" s="1" t="s">
        <v>54</v>
      </c>
      <c r="AD6779" s="7">
        <v>20.2</v>
      </c>
      <c r="AE6779" s="7">
        <v>507.9</v>
      </c>
      <c r="AF6779" s="7">
        <v>0</v>
      </c>
      <c r="AG6779" s="7">
        <v>0</v>
      </c>
      <c r="AH6779" s="7">
        <v>262.25</v>
      </c>
      <c r="AI6779" s="7">
        <v>770.15</v>
      </c>
      <c r="AJ6779" s="7">
        <f t="shared" si="422"/>
        <v>30.805999999999997</v>
      </c>
      <c r="AK6779" s="7" t="s">
        <v>8246</v>
      </c>
      <c r="AL6779" s="1" t="s">
        <v>45</v>
      </c>
      <c r="AM6779" s="1">
        <f t="shared" si="423"/>
        <v>0</v>
      </c>
      <c r="AN6779" s="1" t="s">
        <v>8232</v>
      </c>
      <c r="AO6779" s="1" t="s">
        <v>108</v>
      </c>
      <c r="AP6779" s="4">
        <f>1</f>
        <v>1</v>
      </c>
    </row>
    <row r="6780" spans="1:42" x14ac:dyDescent="0.3">
      <c r="A6780" s="1" t="s">
        <v>7967</v>
      </c>
      <c r="B6780" s="1" t="s">
        <v>37</v>
      </c>
      <c r="C6780" s="4">
        <v>49</v>
      </c>
      <c r="D6780" s="4" t="str">
        <f t="shared" si="420"/>
        <v>Adult</v>
      </c>
      <c r="E6780" s="1" t="s">
        <v>8253</v>
      </c>
      <c r="F6780" s="1" t="s">
        <v>8254</v>
      </c>
      <c r="G6780" s="1" t="s">
        <v>611</v>
      </c>
      <c r="H6780" s="1">
        <v>94304</v>
      </c>
      <c r="I6780" s="4">
        <v>0</v>
      </c>
      <c r="J6780" s="4">
        <v>37</v>
      </c>
      <c r="K6780" s="4" t="str">
        <f t="shared" si="421"/>
        <v>Loyal</v>
      </c>
      <c r="L6780" s="1" t="s">
        <v>40</v>
      </c>
      <c r="M6780" s="1" t="s">
        <v>38</v>
      </c>
      <c r="N6780" s="7">
        <v>41.99</v>
      </c>
      <c r="O6780" s="1" t="s">
        <v>41</v>
      </c>
      <c r="P6780" s="1" t="s">
        <v>41</v>
      </c>
      <c r="Q6780" s="1" t="s">
        <v>8232</v>
      </c>
      <c r="R6780" s="7">
        <v>0</v>
      </c>
      <c r="S6780" s="1" t="s">
        <v>41</v>
      </c>
      <c r="T6780" s="1" t="s">
        <v>41</v>
      </c>
      <c r="U6780" s="1" t="s">
        <v>41</v>
      </c>
      <c r="V6780" s="1" t="s">
        <v>41</v>
      </c>
      <c r="W6780" s="1" t="s">
        <v>41</v>
      </c>
      <c r="X6780" s="1" t="s">
        <v>41</v>
      </c>
      <c r="Y6780" s="1" t="s">
        <v>41</v>
      </c>
      <c r="Z6780" s="1" t="s">
        <v>41</v>
      </c>
      <c r="AA6780" s="1" t="s">
        <v>71</v>
      </c>
      <c r="AB6780" s="1" t="s">
        <v>41</v>
      </c>
      <c r="AC6780" s="1" t="s">
        <v>44</v>
      </c>
      <c r="AD6780" s="7">
        <v>19.8</v>
      </c>
      <c r="AE6780" s="7">
        <v>813.3</v>
      </c>
      <c r="AF6780" s="7">
        <v>0</v>
      </c>
      <c r="AG6780" s="7">
        <v>0</v>
      </c>
      <c r="AH6780" s="7">
        <v>1553.63</v>
      </c>
      <c r="AI6780" s="7">
        <v>2366.9299999999998</v>
      </c>
      <c r="AJ6780" s="7">
        <f t="shared" si="422"/>
        <v>63.971081081081074</v>
      </c>
      <c r="AK6780" s="7" t="s">
        <v>8249</v>
      </c>
      <c r="AL6780" s="1" t="s">
        <v>45</v>
      </c>
      <c r="AM6780" s="1">
        <f t="shared" si="423"/>
        <v>0</v>
      </c>
      <c r="AN6780" s="1" t="s">
        <v>8232</v>
      </c>
      <c r="AO6780" s="1" t="s">
        <v>108</v>
      </c>
      <c r="AP6780" s="4">
        <f>1</f>
        <v>1</v>
      </c>
    </row>
    <row r="6781" spans="1:42" x14ac:dyDescent="0.3">
      <c r="A6781" s="1" t="s">
        <v>7968</v>
      </c>
      <c r="B6781" s="1" t="s">
        <v>47</v>
      </c>
      <c r="C6781" s="4">
        <v>51</v>
      </c>
      <c r="D6781" s="4" t="str">
        <f t="shared" si="420"/>
        <v>Senior Citizen</v>
      </c>
      <c r="E6781" s="1" t="s">
        <v>3</v>
      </c>
      <c r="F6781" s="1" t="s">
        <v>8256</v>
      </c>
      <c r="G6781" s="1" t="s">
        <v>155</v>
      </c>
      <c r="H6781" s="1">
        <v>95138</v>
      </c>
      <c r="I6781" s="4">
        <v>2</v>
      </c>
      <c r="J6781" s="4">
        <v>68</v>
      </c>
      <c r="K6781" s="4" t="str">
        <f t="shared" si="421"/>
        <v>Veteran</v>
      </c>
      <c r="L6781" s="1" t="s">
        <v>40</v>
      </c>
      <c r="M6781" s="1" t="s">
        <v>38</v>
      </c>
      <c r="N6781" s="7">
        <v>21.86</v>
      </c>
      <c r="O6781" s="1" t="s">
        <v>41</v>
      </c>
      <c r="P6781" s="1" t="s">
        <v>38</v>
      </c>
      <c r="Q6781" s="1" t="s">
        <v>53</v>
      </c>
      <c r="R6781" s="7">
        <v>29</v>
      </c>
      <c r="S6781" s="1" t="s">
        <v>38</v>
      </c>
      <c r="T6781" s="1" t="s">
        <v>38</v>
      </c>
      <c r="U6781" s="1" t="s">
        <v>38</v>
      </c>
      <c r="V6781" s="1" t="s">
        <v>41</v>
      </c>
      <c r="W6781" s="1" t="s">
        <v>38</v>
      </c>
      <c r="X6781" s="1" t="s">
        <v>38</v>
      </c>
      <c r="Y6781" s="1" t="s">
        <v>38</v>
      </c>
      <c r="Z6781" s="1" t="s">
        <v>38</v>
      </c>
      <c r="AA6781" s="1" t="s">
        <v>71</v>
      </c>
      <c r="AB6781" s="1" t="s">
        <v>38</v>
      </c>
      <c r="AC6781" s="1" t="s">
        <v>44</v>
      </c>
      <c r="AD6781" s="7">
        <v>103.25</v>
      </c>
      <c r="AE6781" s="7">
        <v>7074.4</v>
      </c>
      <c r="AF6781" s="7">
        <v>0</v>
      </c>
      <c r="AG6781" s="7">
        <v>0</v>
      </c>
      <c r="AH6781" s="7">
        <v>1486.48</v>
      </c>
      <c r="AI6781" s="7">
        <v>8560.8799999999992</v>
      </c>
      <c r="AJ6781" s="7">
        <f t="shared" si="422"/>
        <v>125.89529411764704</v>
      </c>
      <c r="AK6781" s="7" t="s">
        <v>8247</v>
      </c>
      <c r="AL6781" s="1" t="s">
        <v>45</v>
      </c>
      <c r="AM6781" s="1">
        <f t="shared" si="423"/>
        <v>0</v>
      </c>
      <c r="AN6781" s="1" t="s">
        <v>8232</v>
      </c>
      <c r="AO6781" s="1" t="s">
        <v>108</v>
      </c>
      <c r="AP6781" s="4">
        <f>1</f>
        <v>1</v>
      </c>
    </row>
    <row r="6782" spans="1:42" x14ac:dyDescent="0.3">
      <c r="A6782" s="1" t="s">
        <v>7969</v>
      </c>
      <c r="B6782" s="1" t="s">
        <v>37</v>
      </c>
      <c r="C6782" s="4">
        <v>37</v>
      </c>
      <c r="D6782" s="4" t="str">
        <f t="shared" si="420"/>
        <v>Adult</v>
      </c>
      <c r="E6782" s="1" t="s">
        <v>8253</v>
      </c>
      <c r="F6782" s="1" t="s">
        <v>8254</v>
      </c>
      <c r="G6782" s="1" t="s">
        <v>389</v>
      </c>
      <c r="H6782" s="1">
        <v>94131</v>
      </c>
      <c r="I6782" s="4">
        <v>0</v>
      </c>
      <c r="J6782" s="4">
        <v>13</v>
      </c>
      <c r="K6782" s="4" t="str">
        <f t="shared" si="421"/>
        <v>Loyal</v>
      </c>
      <c r="L6782" s="1" t="s">
        <v>40</v>
      </c>
      <c r="M6782" s="1" t="s">
        <v>38</v>
      </c>
      <c r="N6782" s="7">
        <v>3.84</v>
      </c>
      <c r="O6782" s="1" t="s">
        <v>41</v>
      </c>
      <c r="P6782" s="1" t="s">
        <v>38</v>
      </c>
      <c r="Q6782" s="1" t="s">
        <v>53</v>
      </c>
      <c r="R6782" s="7">
        <v>4</v>
      </c>
      <c r="S6782" s="1" t="s">
        <v>41</v>
      </c>
      <c r="T6782" s="1" t="s">
        <v>38</v>
      </c>
      <c r="U6782" s="1" t="s">
        <v>38</v>
      </c>
      <c r="V6782" s="1" t="s">
        <v>41</v>
      </c>
      <c r="W6782" s="1" t="s">
        <v>41</v>
      </c>
      <c r="X6782" s="1" t="s">
        <v>41</v>
      </c>
      <c r="Y6782" s="1" t="s">
        <v>41</v>
      </c>
      <c r="Z6782" s="1" t="s">
        <v>38</v>
      </c>
      <c r="AA6782" s="1" t="s">
        <v>49</v>
      </c>
      <c r="AB6782" s="1" t="s">
        <v>38</v>
      </c>
      <c r="AC6782" s="1" t="s">
        <v>54</v>
      </c>
      <c r="AD6782" s="7">
        <v>81.150000000000006</v>
      </c>
      <c r="AE6782" s="7">
        <v>952.3</v>
      </c>
      <c r="AF6782" s="7">
        <v>0</v>
      </c>
      <c r="AG6782" s="7">
        <v>0</v>
      </c>
      <c r="AH6782" s="7">
        <v>49.92</v>
      </c>
      <c r="AI6782" s="7">
        <v>1002.22</v>
      </c>
      <c r="AJ6782" s="7">
        <f t="shared" si="422"/>
        <v>77.093846153846158</v>
      </c>
      <c r="AK6782" s="7" t="s">
        <v>8249</v>
      </c>
      <c r="AL6782" s="1" t="s">
        <v>55</v>
      </c>
      <c r="AM6782" s="1">
        <f t="shared" si="423"/>
        <v>1</v>
      </c>
      <c r="AN6782" s="1" t="s">
        <v>56</v>
      </c>
      <c r="AO6782" s="1" t="s">
        <v>57</v>
      </c>
      <c r="AP6782" s="4">
        <f>1</f>
        <v>1</v>
      </c>
    </row>
    <row r="6783" spans="1:42" x14ac:dyDescent="0.3">
      <c r="A6783" s="1" t="s">
        <v>7970</v>
      </c>
      <c r="B6783" s="1" t="s">
        <v>47</v>
      </c>
      <c r="C6783" s="4">
        <v>47</v>
      </c>
      <c r="D6783" s="4" t="str">
        <f t="shared" si="420"/>
        <v>Adult</v>
      </c>
      <c r="E6783" s="1" t="s">
        <v>3</v>
      </c>
      <c r="F6783" s="1" t="s">
        <v>8255</v>
      </c>
      <c r="G6783" s="1" t="s">
        <v>733</v>
      </c>
      <c r="H6783" s="1">
        <v>94502</v>
      </c>
      <c r="I6783" s="4">
        <v>0</v>
      </c>
      <c r="J6783" s="4">
        <v>63</v>
      </c>
      <c r="K6783" s="4" t="str">
        <f t="shared" si="421"/>
        <v>Veteran</v>
      </c>
      <c r="L6783" s="1" t="s">
        <v>40</v>
      </c>
      <c r="M6783" s="1" t="s">
        <v>38</v>
      </c>
      <c r="N6783" s="7">
        <v>3.65</v>
      </c>
      <c r="O6783" s="1" t="s">
        <v>41</v>
      </c>
      <c r="P6783" s="1" t="s">
        <v>41</v>
      </c>
      <c r="Q6783" s="1" t="s">
        <v>8232</v>
      </c>
      <c r="R6783" s="7">
        <v>0</v>
      </c>
      <c r="S6783" s="1" t="s">
        <v>41</v>
      </c>
      <c r="T6783" s="1" t="s">
        <v>41</v>
      </c>
      <c r="U6783" s="1" t="s">
        <v>41</v>
      </c>
      <c r="V6783" s="1" t="s">
        <v>41</v>
      </c>
      <c r="W6783" s="1" t="s">
        <v>41</v>
      </c>
      <c r="X6783" s="1" t="s">
        <v>41</v>
      </c>
      <c r="Y6783" s="1" t="s">
        <v>41</v>
      </c>
      <c r="Z6783" s="1" t="s">
        <v>41</v>
      </c>
      <c r="AA6783" s="1" t="s">
        <v>71</v>
      </c>
      <c r="AB6783" s="1" t="s">
        <v>41</v>
      </c>
      <c r="AC6783" s="1" t="s">
        <v>44</v>
      </c>
      <c r="AD6783" s="7">
        <v>64.792366026289201</v>
      </c>
      <c r="AE6783" s="7">
        <v>1275.8499999999999</v>
      </c>
      <c r="AF6783" s="7">
        <v>0</v>
      </c>
      <c r="AG6783" s="7">
        <v>0</v>
      </c>
      <c r="AH6783" s="7">
        <v>229.95</v>
      </c>
      <c r="AI6783" s="7">
        <v>1505.8</v>
      </c>
      <c r="AJ6783" s="7">
        <f t="shared" si="422"/>
        <v>23.901587301587302</v>
      </c>
      <c r="AK6783" s="7" t="s">
        <v>8246</v>
      </c>
      <c r="AL6783" s="1" t="s">
        <v>45</v>
      </c>
      <c r="AM6783" s="1">
        <f t="shared" si="423"/>
        <v>0</v>
      </c>
      <c r="AN6783" s="1" t="s">
        <v>8232</v>
      </c>
      <c r="AO6783" s="1" t="s">
        <v>108</v>
      </c>
      <c r="AP6783" s="4">
        <f>1</f>
        <v>1</v>
      </c>
    </row>
    <row r="6784" spans="1:42" x14ac:dyDescent="0.3">
      <c r="A6784" s="1" t="s">
        <v>7971</v>
      </c>
      <c r="B6784" s="1" t="s">
        <v>37</v>
      </c>
      <c r="C6784" s="4">
        <v>33</v>
      </c>
      <c r="D6784" s="4" t="str">
        <f t="shared" si="420"/>
        <v>Adult</v>
      </c>
      <c r="E6784" s="1" t="s">
        <v>8253</v>
      </c>
      <c r="F6784" s="1" t="s">
        <v>8256</v>
      </c>
      <c r="G6784" s="1" t="s">
        <v>1656</v>
      </c>
      <c r="H6784" s="1">
        <v>96130</v>
      </c>
      <c r="I6784" s="4">
        <v>0</v>
      </c>
      <c r="J6784" s="4">
        <v>41</v>
      </c>
      <c r="K6784" s="4" t="str">
        <f t="shared" si="421"/>
        <v>Loyal</v>
      </c>
      <c r="L6784" s="1" t="s">
        <v>40</v>
      </c>
      <c r="M6784" s="1" t="s">
        <v>38</v>
      </c>
      <c r="N6784" s="7">
        <v>18.72</v>
      </c>
      <c r="O6784" s="1" t="s">
        <v>38</v>
      </c>
      <c r="P6784" s="1" t="s">
        <v>38</v>
      </c>
      <c r="Q6784" s="1" t="s">
        <v>53</v>
      </c>
      <c r="R6784" s="7">
        <v>10</v>
      </c>
      <c r="S6784" s="1" t="s">
        <v>41</v>
      </c>
      <c r="T6784" s="1" t="s">
        <v>38</v>
      </c>
      <c r="U6784" s="1" t="s">
        <v>41</v>
      </c>
      <c r="V6784" s="1" t="s">
        <v>41</v>
      </c>
      <c r="W6784" s="1" t="s">
        <v>38</v>
      </c>
      <c r="X6784" s="1" t="s">
        <v>41</v>
      </c>
      <c r="Y6784" s="1" t="s">
        <v>41</v>
      </c>
      <c r="Z6784" s="1" t="s">
        <v>38</v>
      </c>
      <c r="AA6784" s="1" t="s">
        <v>49</v>
      </c>
      <c r="AB6784" s="1" t="s">
        <v>38</v>
      </c>
      <c r="AC6784" s="1" t="s">
        <v>54</v>
      </c>
      <c r="AD6784" s="7">
        <v>88.5</v>
      </c>
      <c r="AE6784" s="7">
        <v>3645.05</v>
      </c>
      <c r="AF6784" s="7">
        <v>0</v>
      </c>
      <c r="AG6784" s="7">
        <v>0</v>
      </c>
      <c r="AH6784" s="7">
        <v>767.52</v>
      </c>
      <c r="AI6784" s="7">
        <v>4412.57</v>
      </c>
      <c r="AJ6784" s="7">
        <f t="shared" si="422"/>
        <v>107.62365853658535</v>
      </c>
      <c r="AK6784" s="7" t="s">
        <v>8247</v>
      </c>
      <c r="AL6784" s="1" t="s">
        <v>45</v>
      </c>
      <c r="AM6784" s="1">
        <f t="shared" si="423"/>
        <v>0</v>
      </c>
      <c r="AN6784" s="1" t="s">
        <v>8232</v>
      </c>
      <c r="AO6784" s="1" t="s">
        <v>108</v>
      </c>
      <c r="AP6784" s="4">
        <f>1</f>
        <v>1</v>
      </c>
    </row>
    <row r="6785" spans="1:42" x14ac:dyDescent="0.3">
      <c r="A6785" s="1" t="s">
        <v>7972</v>
      </c>
      <c r="B6785" s="1" t="s">
        <v>37</v>
      </c>
      <c r="C6785" s="4">
        <v>53</v>
      </c>
      <c r="D6785" s="4" t="str">
        <f t="shared" si="420"/>
        <v>Senior Citizen</v>
      </c>
      <c r="E6785" s="1" t="s">
        <v>8253</v>
      </c>
      <c r="F6785" s="1" t="s">
        <v>8254</v>
      </c>
      <c r="G6785" s="1" t="s">
        <v>627</v>
      </c>
      <c r="H6785" s="1">
        <v>96104</v>
      </c>
      <c r="I6785" s="4">
        <v>0</v>
      </c>
      <c r="J6785" s="4">
        <v>4</v>
      </c>
      <c r="K6785" s="4" t="str">
        <f t="shared" si="421"/>
        <v>New</v>
      </c>
      <c r="L6785" s="1" t="s">
        <v>40</v>
      </c>
      <c r="M6785" s="1" t="s">
        <v>41</v>
      </c>
      <c r="N6785" s="7">
        <v>25.420517214274568</v>
      </c>
      <c r="O6785" s="1" t="s">
        <v>41</v>
      </c>
      <c r="P6785" s="1" t="s">
        <v>38</v>
      </c>
      <c r="Q6785" s="1" t="s">
        <v>77</v>
      </c>
      <c r="R6785" s="7">
        <v>2</v>
      </c>
      <c r="S6785" s="1" t="s">
        <v>38</v>
      </c>
      <c r="T6785" s="1" t="s">
        <v>41</v>
      </c>
      <c r="U6785" s="1" t="s">
        <v>41</v>
      </c>
      <c r="V6785" s="1" t="s">
        <v>41</v>
      </c>
      <c r="W6785" s="1" t="s">
        <v>41</v>
      </c>
      <c r="X6785" s="1" t="s">
        <v>41</v>
      </c>
      <c r="Y6785" s="1" t="s">
        <v>41</v>
      </c>
      <c r="Z6785" s="1" t="s">
        <v>41</v>
      </c>
      <c r="AA6785" s="1" t="s">
        <v>49</v>
      </c>
      <c r="AB6785" s="1" t="s">
        <v>38</v>
      </c>
      <c r="AC6785" s="1" t="s">
        <v>44</v>
      </c>
      <c r="AD6785" s="7">
        <v>29.15</v>
      </c>
      <c r="AE6785" s="7">
        <v>110.05</v>
      </c>
      <c r="AF6785" s="7">
        <v>0</v>
      </c>
      <c r="AG6785" s="7">
        <v>10</v>
      </c>
      <c r="AH6785" s="7">
        <v>0</v>
      </c>
      <c r="AI6785" s="7">
        <v>120.05</v>
      </c>
      <c r="AJ6785" s="7">
        <f t="shared" si="422"/>
        <v>30.012499999999999</v>
      </c>
      <c r="AK6785" s="7" t="s">
        <v>8246</v>
      </c>
      <c r="AL6785" s="1" t="s">
        <v>45</v>
      </c>
      <c r="AM6785" s="1">
        <f t="shared" si="423"/>
        <v>0</v>
      </c>
      <c r="AN6785" s="1" t="s">
        <v>8232</v>
      </c>
      <c r="AO6785" s="1" t="s">
        <v>108</v>
      </c>
      <c r="AP6785" s="4">
        <f>1</f>
        <v>1</v>
      </c>
    </row>
    <row r="6786" spans="1:42" x14ac:dyDescent="0.3">
      <c r="A6786" s="1" t="s">
        <v>7973</v>
      </c>
      <c r="B6786" s="1" t="s">
        <v>37</v>
      </c>
      <c r="C6786" s="4">
        <v>58</v>
      </c>
      <c r="D6786" s="4" t="str">
        <f t="shared" si="420"/>
        <v>Senior Citizen</v>
      </c>
      <c r="E6786" s="1" t="s">
        <v>3</v>
      </c>
      <c r="F6786" s="1" t="s">
        <v>8256</v>
      </c>
      <c r="G6786" s="1" t="s">
        <v>361</v>
      </c>
      <c r="H6786" s="1">
        <v>90241</v>
      </c>
      <c r="I6786" s="4">
        <v>6</v>
      </c>
      <c r="J6786" s="4">
        <v>1</v>
      </c>
      <c r="K6786" s="4" t="str">
        <f t="shared" si="421"/>
        <v>New</v>
      </c>
      <c r="L6786" s="1" t="s">
        <v>40</v>
      </c>
      <c r="M6786" s="1" t="s">
        <v>38</v>
      </c>
      <c r="N6786" s="7">
        <v>48.79</v>
      </c>
      <c r="O6786" s="1" t="s">
        <v>41</v>
      </c>
      <c r="P6786" s="1" t="s">
        <v>41</v>
      </c>
      <c r="Q6786" s="1" t="s">
        <v>8232</v>
      </c>
      <c r="R6786" s="7">
        <v>0</v>
      </c>
      <c r="S6786" s="1" t="s">
        <v>41</v>
      </c>
      <c r="T6786" s="1" t="s">
        <v>41</v>
      </c>
      <c r="U6786" s="1" t="s">
        <v>41</v>
      </c>
      <c r="V6786" s="1" t="s">
        <v>41</v>
      </c>
      <c r="W6786" s="1" t="s">
        <v>41</v>
      </c>
      <c r="X6786" s="1" t="s">
        <v>41</v>
      </c>
      <c r="Y6786" s="1" t="s">
        <v>41</v>
      </c>
      <c r="Z6786" s="1" t="s">
        <v>41</v>
      </c>
      <c r="AA6786" s="1" t="s">
        <v>49</v>
      </c>
      <c r="AB6786" s="1" t="s">
        <v>38</v>
      </c>
      <c r="AC6786" s="1" t="s">
        <v>44</v>
      </c>
      <c r="AD6786" s="7">
        <v>19.399999999999999</v>
      </c>
      <c r="AE6786" s="7">
        <v>19.399999999999999</v>
      </c>
      <c r="AF6786" s="7">
        <v>0</v>
      </c>
      <c r="AG6786" s="7">
        <v>0</v>
      </c>
      <c r="AH6786" s="7">
        <v>48.79</v>
      </c>
      <c r="AI6786" s="7">
        <v>68.19</v>
      </c>
      <c r="AJ6786" s="7">
        <f t="shared" si="422"/>
        <v>68.19</v>
      </c>
      <c r="AK6786" s="7" t="s">
        <v>8249</v>
      </c>
      <c r="AL6786" s="1" t="s">
        <v>96</v>
      </c>
      <c r="AM6786" s="1">
        <f t="shared" si="423"/>
        <v>0</v>
      </c>
      <c r="AN6786" s="1" t="s">
        <v>8232</v>
      </c>
      <c r="AO6786" s="1" t="s">
        <v>108</v>
      </c>
      <c r="AP6786" s="4">
        <f>1</f>
        <v>1</v>
      </c>
    </row>
    <row r="6787" spans="1:42" x14ac:dyDescent="0.3">
      <c r="A6787" s="1" t="s">
        <v>7974</v>
      </c>
      <c r="B6787" s="1" t="s">
        <v>47</v>
      </c>
      <c r="C6787" s="4">
        <v>33</v>
      </c>
      <c r="D6787" s="4" t="str">
        <f t="shared" ref="D6787:D6850" si="424">IF(C6787&lt;25, "Teenager", IF(C6787&lt;=50, "Adult", "Senior Citizen"))</f>
        <v>Adult</v>
      </c>
      <c r="E6787" s="1" t="s">
        <v>8253</v>
      </c>
      <c r="F6787" s="1" t="s">
        <v>8254</v>
      </c>
      <c r="G6787" s="1" t="s">
        <v>389</v>
      </c>
      <c r="H6787" s="1">
        <v>94102</v>
      </c>
      <c r="I6787" s="4">
        <v>0</v>
      </c>
      <c r="J6787" s="4">
        <v>35</v>
      </c>
      <c r="K6787" s="4" t="str">
        <f t="shared" ref="K6787:K6850" si="425">IF(J6787&lt;12, "New", IF(J6787&lt;=48, "Loyal", "Veteran"))</f>
        <v>Loyal</v>
      </c>
      <c r="L6787" s="1" t="s">
        <v>127</v>
      </c>
      <c r="M6787" s="1" t="s">
        <v>38</v>
      </c>
      <c r="N6787" s="7">
        <v>4.24</v>
      </c>
      <c r="O6787" s="1" t="s">
        <v>41</v>
      </c>
      <c r="P6787" s="1" t="s">
        <v>41</v>
      </c>
      <c r="Q6787" s="1" t="s">
        <v>8232</v>
      </c>
      <c r="R6787" s="7">
        <v>0</v>
      </c>
      <c r="S6787" s="1" t="s">
        <v>41</v>
      </c>
      <c r="T6787" s="1" t="s">
        <v>41</v>
      </c>
      <c r="U6787" s="1" t="s">
        <v>41</v>
      </c>
      <c r="V6787" s="1" t="s">
        <v>41</v>
      </c>
      <c r="W6787" s="1" t="s">
        <v>41</v>
      </c>
      <c r="X6787" s="1" t="s">
        <v>41</v>
      </c>
      <c r="Y6787" s="1" t="s">
        <v>41</v>
      </c>
      <c r="Z6787" s="1" t="s">
        <v>41</v>
      </c>
      <c r="AA6787" s="1" t="s">
        <v>71</v>
      </c>
      <c r="AB6787" s="1" t="s">
        <v>41</v>
      </c>
      <c r="AC6787" s="1" t="s">
        <v>44</v>
      </c>
      <c r="AD6787" s="7">
        <v>19.25</v>
      </c>
      <c r="AE6787" s="7">
        <v>677.9</v>
      </c>
      <c r="AF6787" s="7">
        <v>0</v>
      </c>
      <c r="AG6787" s="7">
        <v>0</v>
      </c>
      <c r="AH6787" s="7">
        <v>148.4</v>
      </c>
      <c r="AI6787" s="7">
        <v>826.3</v>
      </c>
      <c r="AJ6787" s="7">
        <f t="shared" ref="AJ6787:AJ6850" si="426">IF(J6787=0, 0, AI6787 / J6787)</f>
        <v>23.608571428571427</v>
      </c>
      <c r="AK6787" s="7" t="s">
        <v>8246</v>
      </c>
      <c r="AL6787" s="1" t="s">
        <v>45</v>
      </c>
      <c r="AM6787" s="1">
        <f t="shared" ref="AM6787:AM6850" si="427">IF(AL6787="Churned", 1, 0)</f>
        <v>0</v>
      </c>
      <c r="AN6787" s="1" t="s">
        <v>8232</v>
      </c>
      <c r="AO6787" s="1" t="s">
        <v>108</v>
      </c>
      <c r="AP6787" s="4">
        <f>1</f>
        <v>1</v>
      </c>
    </row>
    <row r="6788" spans="1:42" x14ac:dyDescent="0.3">
      <c r="A6788" s="1" t="s">
        <v>7975</v>
      </c>
      <c r="B6788" s="1" t="s">
        <v>47</v>
      </c>
      <c r="C6788" s="4">
        <v>28</v>
      </c>
      <c r="D6788" s="4" t="str">
        <f t="shared" si="424"/>
        <v>Adult</v>
      </c>
      <c r="E6788" s="1" t="s">
        <v>8253</v>
      </c>
      <c r="F6788" s="1" t="s">
        <v>8254</v>
      </c>
      <c r="G6788" s="1" t="s">
        <v>3953</v>
      </c>
      <c r="H6788" s="1">
        <v>92377</v>
      </c>
      <c r="I6788" s="4">
        <v>0</v>
      </c>
      <c r="J6788" s="4">
        <v>3</v>
      </c>
      <c r="K6788" s="4" t="str">
        <f t="shared" si="425"/>
        <v>New</v>
      </c>
      <c r="L6788" s="1" t="s">
        <v>40</v>
      </c>
      <c r="M6788" s="1" t="s">
        <v>38</v>
      </c>
      <c r="N6788" s="7">
        <v>29.74</v>
      </c>
      <c r="O6788" s="1" t="s">
        <v>38</v>
      </c>
      <c r="P6788" s="1" t="s">
        <v>38</v>
      </c>
      <c r="Q6788" s="1" t="s">
        <v>77</v>
      </c>
      <c r="R6788" s="7">
        <v>59</v>
      </c>
      <c r="S6788" s="1" t="s">
        <v>41</v>
      </c>
      <c r="T6788" s="1" t="s">
        <v>41</v>
      </c>
      <c r="U6788" s="1" t="s">
        <v>41</v>
      </c>
      <c r="V6788" s="1" t="s">
        <v>41</v>
      </c>
      <c r="W6788" s="1" t="s">
        <v>41</v>
      </c>
      <c r="X6788" s="1" t="s">
        <v>41</v>
      </c>
      <c r="Y6788" s="1" t="s">
        <v>41</v>
      </c>
      <c r="Z6788" s="1" t="s">
        <v>38</v>
      </c>
      <c r="AA6788" s="1" t="s">
        <v>49</v>
      </c>
      <c r="AB6788" s="1" t="s">
        <v>41</v>
      </c>
      <c r="AC6788" s="1" t="s">
        <v>54</v>
      </c>
      <c r="AD6788" s="7">
        <v>50.4</v>
      </c>
      <c r="AE6788" s="7">
        <v>137.25</v>
      </c>
      <c r="AF6788" s="7">
        <v>0</v>
      </c>
      <c r="AG6788" s="7">
        <v>0</v>
      </c>
      <c r="AH6788" s="7">
        <v>89.22</v>
      </c>
      <c r="AI6788" s="7">
        <v>226.47</v>
      </c>
      <c r="AJ6788" s="7">
        <f t="shared" si="426"/>
        <v>75.489999999999995</v>
      </c>
      <c r="AK6788" s="7" t="s">
        <v>8249</v>
      </c>
      <c r="AL6788" s="1" t="s">
        <v>96</v>
      </c>
      <c r="AM6788" s="1">
        <f t="shared" si="427"/>
        <v>0</v>
      </c>
      <c r="AN6788" s="1" t="s">
        <v>8232</v>
      </c>
      <c r="AO6788" s="1" t="s">
        <v>108</v>
      </c>
      <c r="AP6788" s="4">
        <f>1</f>
        <v>1</v>
      </c>
    </row>
    <row r="6789" spans="1:42" x14ac:dyDescent="0.3">
      <c r="A6789" s="1" t="s">
        <v>7976</v>
      </c>
      <c r="B6789" s="1" t="s">
        <v>37</v>
      </c>
      <c r="C6789" s="4">
        <v>53</v>
      </c>
      <c r="D6789" s="4" t="str">
        <f t="shared" si="424"/>
        <v>Senior Citizen</v>
      </c>
      <c r="E6789" s="1" t="s">
        <v>3</v>
      </c>
      <c r="F6789" s="1" t="s">
        <v>8254</v>
      </c>
      <c r="G6789" s="1" t="s">
        <v>439</v>
      </c>
      <c r="H6789" s="1">
        <v>90804</v>
      </c>
      <c r="I6789" s="4">
        <v>8</v>
      </c>
      <c r="J6789" s="4">
        <v>47</v>
      </c>
      <c r="K6789" s="4" t="str">
        <f t="shared" si="425"/>
        <v>Loyal</v>
      </c>
      <c r="L6789" s="1" t="s">
        <v>40</v>
      </c>
      <c r="M6789" s="1" t="s">
        <v>38</v>
      </c>
      <c r="N6789" s="7">
        <v>3.2</v>
      </c>
      <c r="O6789" s="1" t="s">
        <v>41</v>
      </c>
      <c r="P6789" s="1" t="s">
        <v>38</v>
      </c>
      <c r="Q6789" s="1" t="s">
        <v>42</v>
      </c>
      <c r="R6789" s="7">
        <v>18</v>
      </c>
      <c r="S6789" s="1" t="s">
        <v>41</v>
      </c>
      <c r="T6789" s="1" t="s">
        <v>38</v>
      </c>
      <c r="U6789" s="1" t="s">
        <v>41</v>
      </c>
      <c r="V6789" s="1" t="s">
        <v>41</v>
      </c>
      <c r="W6789" s="1" t="s">
        <v>38</v>
      </c>
      <c r="X6789" s="1" t="s">
        <v>41</v>
      </c>
      <c r="Y6789" s="1" t="s">
        <v>41</v>
      </c>
      <c r="Z6789" s="1" t="s">
        <v>38</v>
      </c>
      <c r="AA6789" s="1" t="s">
        <v>49</v>
      </c>
      <c r="AB6789" s="1" t="s">
        <v>38</v>
      </c>
      <c r="AC6789" s="1" t="s">
        <v>54</v>
      </c>
      <c r="AD6789" s="7">
        <v>58.6</v>
      </c>
      <c r="AE6789" s="7">
        <v>2723.4</v>
      </c>
      <c r="AF6789" s="7">
        <v>0</v>
      </c>
      <c r="AG6789" s="7">
        <v>0</v>
      </c>
      <c r="AH6789" s="7">
        <v>150.4</v>
      </c>
      <c r="AI6789" s="7">
        <v>2873.8</v>
      </c>
      <c r="AJ6789" s="7">
        <f t="shared" si="426"/>
        <v>61.144680851063832</v>
      </c>
      <c r="AK6789" s="7" t="s">
        <v>8249</v>
      </c>
      <c r="AL6789" s="1" t="s">
        <v>45</v>
      </c>
      <c r="AM6789" s="1">
        <f t="shared" si="427"/>
        <v>0</v>
      </c>
      <c r="AN6789" s="1" t="s">
        <v>8232</v>
      </c>
      <c r="AO6789" s="1" t="s">
        <v>108</v>
      </c>
      <c r="AP6789" s="4">
        <f>1</f>
        <v>1</v>
      </c>
    </row>
    <row r="6790" spans="1:42" x14ac:dyDescent="0.3">
      <c r="A6790" s="1" t="s">
        <v>7977</v>
      </c>
      <c r="B6790" s="1" t="s">
        <v>37</v>
      </c>
      <c r="C6790" s="4">
        <v>33</v>
      </c>
      <c r="D6790" s="4" t="str">
        <f t="shared" si="424"/>
        <v>Adult</v>
      </c>
      <c r="E6790" s="1" t="s">
        <v>8253</v>
      </c>
      <c r="F6790" s="1" t="s">
        <v>8254</v>
      </c>
      <c r="G6790" s="1" t="s">
        <v>2829</v>
      </c>
      <c r="H6790" s="1">
        <v>93635</v>
      </c>
      <c r="I6790" s="4">
        <v>0</v>
      </c>
      <c r="J6790" s="4">
        <v>3</v>
      </c>
      <c r="K6790" s="4" t="str">
        <f t="shared" si="425"/>
        <v>New</v>
      </c>
      <c r="L6790" s="1" t="s">
        <v>52</v>
      </c>
      <c r="M6790" s="1" t="s">
        <v>38</v>
      </c>
      <c r="N6790" s="7">
        <v>25.4</v>
      </c>
      <c r="O6790" s="1" t="s">
        <v>41</v>
      </c>
      <c r="P6790" s="1" t="s">
        <v>38</v>
      </c>
      <c r="Q6790" s="1" t="s">
        <v>53</v>
      </c>
      <c r="R6790" s="7">
        <v>10</v>
      </c>
      <c r="S6790" s="1" t="s">
        <v>41</v>
      </c>
      <c r="T6790" s="1" t="s">
        <v>41</v>
      </c>
      <c r="U6790" s="1" t="s">
        <v>41</v>
      </c>
      <c r="V6790" s="1" t="s">
        <v>41</v>
      </c>
      <c r="W6790" s="1" t="s">
        <v>41</v>
      </c>
      <c r="X6790" s="1" t="s">
        <v>41</v>
      </c>
      <c r="Y6790" s="1" t="s">
        <v>41</v>
      </c>
      <c r="Z6790" s="1" t="s">
        <v>38</v>
      </c>
      <c r="AA6790" s="1" t="s">
        <v>49</v>
      </c>
      <c r="AB6790" s="1" t="s">
        <v>38</v>
      </c>
      <c r="AC6790" s="1" t="s">
        <v>54</v>
      </c>
      <c r="AD6790" s="7">
        <v>70.25</v>
      </c>
      <c r="AE6790" s="7">
        <v>229.7</v>
      </c>
      <c r="AF6790" s="7">
        <v>0</v>
      </c>
      <c r="AG6790" s="7">
        <v>0</v>
      </c>
      <c r="AH6790" s="7">
        <v>76.2</v>
      </c>
      <c r="AI6790" s="7">
        <v>305.89999999999998</v>
      </c>
      <c r="AJ6790" s="7">
        <f t="shared" si="426"/>
        <v>101.96666666666665</v>
      </c>
      <c r="AK6790" s="7" t="s">
        <v>8247</v>
      </c>
      <c r="AL6790" s="1" t="s">
        <v>96</v>
      </c>
      <c r="AM6790" s="1">
        <f t="shared" si="427"/>
        <v>0</v>
      </c>
      <c r="AN6790" s="1" t="s">
        <v>8232</v>
      </c>
      <c r="AO6790" s="1" t="s">
        <v>108</v>
      </c>
      <c r="AP6790" s="4">
        <f>1</f>
        <v>1</v>
      </c>
    </row>
    <row r="6791" spans="1:42" x14ac:dyDescent="0.3">
      <c r="A6791" s="1" t="s">
        <v>7978</v>
      </c>
      <c r="B6791" s="1" t="s">
        <v>47</v>
      </c>
      <c r="C6791" s="4">
        <v>64</v>
      </c>
      <c r="D6791" s="4" t="str">
        <f t="shared" si="424"/>
        <v>Senior Citizen</v>
      </c>
      <c r="E6791" s="1" t="s">
        <v>3</v>
      </c>
      <c r="F6791" s="1" t="s">
        <v>8254</v>
      </c>
      <c r="G6791" s="1" t="s">
        <v>243</v>
      </c>
      <c r="H6791" s="1">
        <v>92028</v>
      </c>
      <c r="I6791" s="4">
        <v>6</v>
      </c>
      <c r="J6791" s="4">
        <v>72</v>
      </c>
      <c r="K6791" s="4" t="str">
        <f t="shared" si="425"/>
        <v>Veteran</v>
      </c>
      <c r="L6791" s="1" t="s">
        <v>40</v>
      </c>
      <c r="M6791" s="1" t="s">
        <v>38</v>
      </c>
      <c r="N6791" s="7">
        <v>23.27</v>
      </c>
      <c r="O6791" s="1" t="s">
        <v>38</v>
      </c>
      <c r="P6791" s="1" t="s">
        <v>38</v>
      </c>
      <c r="Q6791" s="1" t="s">
        <v>53</v>
      </c>
      <c r="R6791" s="7">
        <v>3</v>
      </c>
      <c r="S6791" s="1" t="s">
        <v>38</v>
      </c>
      <c r="T6791" s="1" t="s">
        <v>38</v>
      </c>
      <c r="U6791" s="1" t="s">
        <v>38</v>
      </c>
      <c r="V6791" s="1" t="s">
        <v>38</v>
      </c>
      <c r="W6791" s="1" t="s">
        <v>38</v>
      </c>
      <c r="X6791" s="1" t="s">
        <v>38</v>
      </c>
      <c r="Y6791" s="1" t="s">
        <v>38</v>
      </c>
      <c r="Z6791" s="1" t="s">
        <v>38</v>
      </c>
      <c r="AA6791" s="1" t="s">
        <v>71</v>
      </c>
      <c r="AB6791" s="1" t="s">
        <v>38</v>
      </c>
      <c r="AC6791" s="1" t="s">
        <v>44</v>
      </c>
      <c r="AD6791" s="7">
        <v>114.1</v>
      </c>
      <c r="AE6791" s="7">
        <v>8086.4</v>
      </c>
      <c r="AF6791" s="7">
        <v>0</v>
      </c>
      <c r="AG6791" s="7">
        <v>0</v>
      </c>
      <c r="AH6791" s="7">
        <v>1675.44</v>
      </c>
      <c r="AI6791" s="7">
        <v>9761.84</v>
      </c>
      <c r="AJ6791" s="7">
        <f t="shared" si="426"/>
        <v>135.58111111111111</v>
      </c>
      <c r="AK6791" s="7" t="s">
        <v>8247</v>
      </c>
      <c r="AL6791" s="1" t="s">
        <v>45</v>
      </c>
      <c r="AM6791" s="1">
        <f t="shared" si="427"/>
        <v>0</v>
      </c>
      <c r="AN6791" s="1" t="s">
        <v>8232</v>
      </c>
      <c r="AO6791" s="1" t="s">
        <v>108</v>
      </c>
      <c r="AP6791" s="4">
        <f>1</f>
        <v>1</v>
      </c>
    </row>
    <row r="6792" spans="1:42" x14ac:dyDescent="0.3">
      <c r="A6792" s="1" t="s">
        <v>7979</v>
      </c>
      <c r="B6792" s="1" t="s">
        <v>37</v>
      </c>
      <c r="C6792" s="4">
        <v>20</v>
      </c>
      <c r="D6792" s="4" t="str">
        <f t="shared" si="424"/>
        <v>Teenager</v>
      </c>
      <c r="E6792" s="1" t="s">
        <v>8253</v>
      </c>
      <c r="F6792" s="1" t="s">
        <v>8254</v>
      </c>
      <c r="G6792" s="1" t="s">
        <v>149</v>
      </c>
      <c r="H6792" s="1">
        <v>92126</v>
      </c>
      <c r="I6792" s="4">
        <v>0</v>
      </c>
      <c r="J6792" s="4">
        <v>1</v>
      </c>
      <c r="K6792" s="4" t="str">
        <f t="shared" si="425"/>
        <v>New</v>
      </c>
      <c r="L6792" s="1" t="s">
        <v>40</v>
      </c>
      <c r="M6792" s="1" t="s">
        <v>38</v>
      </c>
      <c r="N6792" s="7">
        <v>22.82</v>
      </c>
      <c r="O6792" s="1" t="s">
        <v>41</v>
      </c>
      <c r="P6792" s="1" t="s">
        <v>38</v>
      </c>
      <c r="Q6792" s="1" t="s">
        <v>42</v>
      </c>
      <c r="R6792" s="7">
        <v>27</v>
      </c>
      <c r="S6792" s="1" t="s">
        <v>41</v>
      </c>
      <c r="T6792" s="1" t="s">
        <v>41</v>
      </c>
      <c r="U6792" s="1" t="s">
        <v>41</v>
      </c>
      <c r="V6792" s="1" t="s">
        <v>38</v>
      </c>
      <c r="W6792" s="1" t="s">
        <v>41</v>
      </c>
      <c r="X6792" s="1" t="s">
        <v>41</v>
      </c>
      <c r="Y6792" s="1" t="s">
        <v>41</v>
      </c>
      <c r="Z6792" s="1" t="s">
        <v>38</v>
      </c>
      <c r="AA6792" s="1" t="s">
        <v>49</v>
      </c>
      <c r="AB6792" s="1" t="s">
        <v>38</v>
      </c>
      <c r="AC6792" s="1" t="s">
        <v>54</v>
      </c>
      <c r="AD6792" s="7">
        <v>50.8</v>
      </c>
      <c r="AE6792" s="7">
        <v>50.8</v>
      </c>
      <c r="AF6792" s="7">
        <v>0</v>
      </c>
      <c r="AG6792" s="7">
        <v>0</v>
      </c>
      <c r="AH6792" s="7">
        <v>22.82</v>
      </c>
      <c r="AI6792" s="7">
        <v>73.62</v>
      </c>
      <c r="AJ6792" s="7">
        <f t="shared" si="426"/>
        <v>73.62</v>
      </c>
      <c r="AK6792" s="7" t="s">
        <v>8249</v>
      </c>
      <c r="AL6792" s="1" t="s">
        <v>55</v>
      </c>
      <c r="AM6792" s="1">
        <f t="shared" si="427"/>
        <v>1</v>
      </c>
      <c r="AN6792" s="1" t="s">
        <v>56</v>
      </c>
      <c r="AO6792" s="1" t="s">
        <v>102</v>
      </c>
      <c r="AP6792" s="4">
        <f>1</f>
        <v>1</v>
      </c>
    </row>
    <row r="6793" spans="1:42" x14ac:dyDescent="0.3">
      <c r="A6793" s="1" t="s">
        <v>7980</v>
      </c>
      <c r="B6793" s="1" t="s">
        <v>47</v>
      </c>
      <c r="C6793" s="4">
        <v>22</v>
      </c>
      <c r="D6793" s="4" t="str">
        <f t="shared" si="424"/>
        <v>Teenager</v>
      </c>
      <c r="E6793" s="1" t="s">
        <v>8253</v>
      </c>
      <c r="F6793" s="1" t="s">
        <v>8254</v>
      </c>
      <c r="G6793" s="1" t="s">
        <v>2976</v>
      </c>
      <c r="H6793" s="1">
        <v>95303</v>
      </c>
      <c r="I6793" s="4">
        <v>0</v>
      </c>
      <c r="J6793" s="4">
        <v>2</v>
      </c>
      <c r="K6793" s="4" t="str">
        <f t="shared" si="425"/>
        <v>New</v>
      </c>
      <c r="L6793" s="1" t="s">
        <v>40</v>
      </c>
      <c r="M6793" s="1" t="s">
        <v>41</v>
      </c>
      <c r="N6793" s="7">
        <v>25.420517214274568</v>
      </c>
      <c r="O6793" s="1" t="s">
        <v>41</v>
      </c>
      <c r="P6793" s="1" t="s">
        <v>38</v>
      </c>
      <c r="Q6793" s="1" t="s">
        <v>77</v>
      </c>
      <c r="R6793" s="7">
        <v>48</v>
      </c>
      <c r="S6793" s="1" t="s">
        <v>41</v>
      </c>
      <c r="T6793" s="1" t="s">
        <v>41</v>
      </c>
      <c r="U6793" s="1" t="s">
        <v>41</v>
      </c>
      <c r="V6793" s="1" t="s">
        <v>41</v>
      </c>
      <c r="W6793" s="1" t="s">
        <v>41</v>
      </c>
      <c r="X6793" s="1" t="s">
        <v>41</v>
      </c>
      <c r="Y6793" s="1" t="s">
        <v>41</v>
      </c>
      <c r="Z6793" s="1" t="s">
        <v>41</v>
      </c>
      <c r="AA6793" s="1" t="s">
        <v>49</v>
      </c>
      <c r="AB6793" s="1" t="s">
        <v>38</v>
      </c>
      <c r="AC6793" s="1" t="s">
        <v>44</v>
      </c>
      <c r="AD6793" s="7">
        <v>24.9</v>
      </c>
      <c r="AE6793" s="7">
        <v>49.7</v>
      </c>
      <c r="AF6793" s="7">
        <v>0</v>
      </c>
      <c r="AG6793" s="7">
        <v>10</v>
      </c>
      <c r="AH6793" s="7">
        <v>0</v>
      </c>
      <c r="AI6793" s="7">
        <v>59.7</v>
      </c>
      <c r="AJ6793" s="7">
        <f t="shared" si="426"/>
        <v>29.85</v>
      </c>
      <c r="AK6793" s="7" t="s">
        <v>8246</v>
      </c>
      <c r="AL6793" s="1" t="s">
        <v>96</v>
      </c>
      <c r="AM6793" s="1">
        <f t="shared" si="427"/>
        <v>0</v>
      </c>
      <c r="AN6793" s="1" t="s">
        <v>8232</v>
      </c>
      <c r="AO6793" s="1" t="s">
        <v>108</v>
      </c>
      <c r="AP6793" s="4">
        <f>1</f>
        <v>1</v>
      </c>
    </row>
    <row r="6794" spans="1:42" x14ac:dyDescent="0.3">
      <c r="A6794" s="1" t="s">
        <v>7981</v>
      </c>
      <c r="B6794" s="1" t="s">
        <v>47</v>
      </c>
      <c r="C6794" s="4">
        <v>50</v>
      </c>
      <c r="D6794" s="4" t="str">
        <f t="shared" si="424"/>
        <v>Adult</v>
      </c>
      <c r="E6794" s="1" t="s">
        <v>8253</v>
      </c>
      <c r="F6794" s="1" t="s">
        <v>8254</v>
      </c>
      <c r="G6794" s="1" t="s">
        <v>1209</v>
      </c>
      <c r="H6794" s="1">
        <v>92071</v>
      </c>
      <c r="I6794" s="4">
        <v>0</v>
      </c>
      <c r="J6794" s="4">
        <v>63</v>
      </c>
      <c r="K6794" s="4" t="str">
        <f t="shared" si="425"/>
        <v>Veteran</v>
      </c>
      <c r="L6794" s="1" t="s">
        <v>40</v>
      </c>
      <c r="M6794" s="1" t="s">
        <v>38</v>
      </c>
      <c r="N6794" s="7">
        <v>35.35</v>
      </c>
      <c r="O6794" s="1" t="s">
        <v>41</v>
      </c>
      <c r="P6794" s="1" t="s">
        <v>41</v>
      </c>
      <c r="Q6794" s="1" t="s">
        <v>8232</v>
      </c>
      <c r="R6794" s="7">
        <v>0</v>
      </c>
      <c r="S6794" s="1" t="s">
        <v>41</v>
      </c>
      <c r="T6794" s="1" t="s">
        <v>41</v>
      </c>
      <c r="U6794" s="1" t="s">
        <v>41</v>
      </c>
      <c r="V6794" s="1" t="s">
        <v>41</v>
      </c>
      <c r="W6794" s="1" t="s">
        <v>41</v>
      </c>
      <c r="X6794" s="1" t="s">
        <v>41</v>
      </c>
      <c r="Y6794" s="1" t="s">
        <v>41</v>
      </c>
      <c r="Z6794" s="1" t="s">
        <v>41</v>
      </c>
      <c r="AA6794" s="1" t="s">
        <v>43</v>
      </c>
      <c r="AB6794" s="1" t="s">
        <v>41</v>
      </c>
      <c r="AC6794" s="1" t="s">
        <v>44</v>
      </c>
      <c r="AD6794" s="7">
        <v>20.5</v>
      </c>
      <c r="AE6794" s="7">
        <v>1328.15</v>
      </c>
      <c r="AF6794" s="7">
        <v>15.62</v>
      </c>
      <c r="AG6794" s="7">
        <v>0</v>
      </c>
      <c r="AH6794" s="7">
        <v>2227.0500000000002</v>
      </c>
      <c r="AI6794" s="7">
        <v>3539.58</v>
      </c>
      <c r="AJ6794" s="7">
        <f t="shared" si="426"/>
        <v>56.183809523809522</v>
      </c>
      <c r="AK6794" s="7" t="s">
        <v>8249</v>
      </c>
      <c r="AL6794" s="1" t="s">
        <v>45</v>
      </c>
      <c r="AM6794" s="1">
        <f t="shared" si="427"/>
        <v>0</v>
      </c>
      <c r="AN6794" s="1" t="s">
        <v>8232</v>
      </c>
      <c r="AO6794" s="1" t="s">
        <v>108</v>
      </c>
      <c r="AP6794" s="4">
        <f>1</f>
        <v>1</v>
      </c>
    </row>
    <row r="6795" spans="1:42" x14ac:dyDescent="0.3">
      <c r="A6795" s="1" t="s">
        <v>7982</v>
      </c>
      <c r="B6795" s="1" t="s">
        <v>37</v>
      </c>
      <c r="C6795" s="4">
        <v>29</v>
      </c>
      <c r="D6795" s="4" t="str">
        <f t="shared" si="424"/>
        <v>Adult</v>
      </c>
      <c r="E6795" s="1" t="s">
        <v>3</v>
      </c>
      <c r="F6795" s="1" t="s">
        <v>8259</v>
      </c>
      <c r="G6795" s="1" t="s">
        <v>3735</v>
      </c>
      <c r="H6795" s="1">
        <v>94938</v>
      </c>
      <c r="I6795" s="4">
        <v>3</v>
      </c>
      <c r="J6795" s="4">
        <v>53</v>
      </c>
      <c r="K6795" s="4" t="str">
        <f t="shared" si="425"/>
        <v>Veteran</v>
      </c>
      <c r="L6795" s="1" t="s">
        <v>40</v>
      </c>
      <c r="M6795" s="1" t="s">
        <v>38</v>
      </c>
      <c r="N6795" s="7">
        <v>31.99</v>
      </c>
      <c r="O6795" s="1" t="s">
        <v>41</v>
      </c>
      <c r="P6795" s="1" t="s">
        <v>38</v>
      </c>
      <c r="Q6795" s="1" t="s">
        <v>77</v>
      </c>
      <c r="R6795" s="7">
        <v>59</v>
      </c>
      <c r="S6795" s="1" t="s">
        <v>41</v>
      </c>
      <c r="T6795" s="1" t="s">
        <v>41</v>
      </c>
      <c r="U6795" s="1" t="s">
        <v>38</v>
      </c>
      <c r="V6795" s="1" t="s">
        <v>41</v>
      </c>
      <c r="W6795" s="1" t="s">
        <v>41</v>
      </c>
      <c r="X6795" s="1" t="s">
        <v>38</v>
      </c>
      <c r="Y6795" s="1" t="s">
        <v>38</v>
      </c>
      <c r="Z6795" s="1" t="s">
        <v>38</v>
      </c>
      <c r="AA6795" s="1" t="s">
        <v>43</v>
      </c>
      <c r="AB6795" s="1" t="s">
        <v>41</v>
      </c>
      <c r="AC6795" s="1" t="s">
        <v>44</v>
      </c>
      <c r="AD6795" s="7">
        <v>60.6</v>
      </c>
      <c r="AE6795" s="7">
        <v>3297</v>
      </c>
      <c r="AF6795" s="7">
        <v>0</v>
      </c>
      <c r="AG6795" s="7">
        <v>0</v>
      </c>
      <c r="AH6795" s="7">
        <v>1695.47</v>
      </c>
      <c r="AI6795" s="7">
        <v>4992.47</v>
      </c>
      <c r="AJ6795" s="7">
        <f t="shared" si="426"/>
        <v>94.19754716981133</v>
      </c>
      <c r="AK6795" s="7" t="s">
        <v>8249</v>
      </c>
      <c r="AL6795" s="1" t="s">
        <v>45</v>
      </c>
      <c r="AM6795" s="1">
        <f t="shared" si="427"/>
        <v>0</v>
      </c>
      <c r="AN6795" s="1" t="s">
        <v>8232</v>
      </c>
      <c r="AO6795" s="1" t="s">
        <v>108</v>
      </c>
      <c r="AP6795" s="4">
        <f>1</f>
        <v>1</v>
      </c>
    </row>
    <row r="6796" spans="1:42" x14ac:dyDescent="0.3">
      <c r="A6796" s="1" t="s">
        <v>7983</v>
      </c>
      <c r="B6796" s="1" t="s">
        <v>37</v>
      </c>
      <c r="C6796" s="4">
        <v>49</v>
      </c>
      <c r="D6796" s="4" t="str">
        <f t="shared" si="424"/>
        <v>Adult</v>
      </c>
      <c r="E6796" s="1" t="s">
        <v>3</v>
      </c>
      <c r="F6796" s="1" t="s">
        <v>8257</v>
      </c>
      <c r="G6796" s="1" t="s">
        <v>133</v>
      </c>
      <c r="H6796" s="1">
        <v>90003</v>
      </c>
      <c r="I6796" s="4">
        <v>2</v>
      </c>
      <c r="J6796" s="4">
        <v>3</v>
      </c>
      <c r="K6796" s="4" t="str">
        <f t="shared" si="425"/>
        <v>New</v>
      </c>
      <c r="L6796" s="1" t="s">
        <v>40</v>
      </c>
      <c r="M6796" s="1" t="s">
        <v>38</v>
      </c>
      <c r="N6796" s="7">
        <v>19.18</v>
      </c>
      <c r="O6796" s="1" t="s">
        <v>41</v>
      </c>
      <c r="P6796" s="1" t="s">
        <v>38</v>
      </c>
      <c r="Q6796" s="1" t="s">
        <v>53</v>
      </c>
      <c r="R6796" s="7">
        <v>22</v>
      </c>
      <c r="S6796" s="1" t="s">
        <v>41</v>
      </c>
      <c r="T6796" s="1" t="s">
        <v>38</v>
      </c>
      <c r="U6796" s="1" t="s">
        <v>41</v>
      </c>
      <c r="V6796" s="1" t="s">
        <v>38</v>
      </c>
      <c r="W6796" s="1" t="s">
        <v>41</v>
      </c>
      <c r="X6796" s="1" t="s">
        <v>41</v>
      </c>
      <c r="Y6796" s="1" t="s">
        <v>41</v>
      </c>
      <c r="Z6796" s="1" t="s">
        <v>38</v>
      </c>
      <c r="AA6796" s="1" t="s">
        <v>49</v>
      </c>
      <c r="AB6796" s="1" t="s">
        <v>38</v>
      </c>
      <c r="AC6796" s="1" t="s">
        <v>54</v>
      </c>
      <c r="AD6796" s="7">
        <v>80</v>
      </c>
      <c r="AE6796" s="7">
        <v>241.3</v>
      </c>
      <c r="AF6796" s="7">
        <v>0</v>
      </c>
      <c r="AG6796" s="7">
        <v>0</v>
      </c>
      <c r="AH6796" s="7">
        <v>57.54</v>
      </c>
      <c r="AI6796" s="7">
        <v>298.83999999999997</v>
      </c>
      <c r="AJ6796" s="7">
        <f t="shared" si="426"/>
        <v>99.61333333333333</v>
      </c>
      <c r="AK6796" s="7" t="s">
        <v>8249</v>
      </c>
      <c r="AL6796" s="1" t="s">
        <v>96</v>
      </c>
      <c r="AM6796" s="1">
        <f t="shared" si="427"/>
        <v>0</v>
      </c>
      <c r="AN6796" s="1" t="s">
        <v>8232</v>
      </c>
      <c r="AO6796" s="1" t="s">
        <v>108</v>
      </c>
      <c r="AP6796" s="4">
        <f>1</f>
        <v>1</v>
      </c>
    </row>
    <row r="6797" spans="1:42" x14ac:dyDescent="0.3">
      <c r="A6797" s="1" t="s">
        <v>7984</v>
      </c>
      <c r="B6797" s="1" t="s">
        <v>47</v>
      </c>
      <c r="C6797" s="4">
        <v>27</v>
      </c>
      <c r="D6797" s="4" t="str">
        <f t="shared" si="424"/>
        <v>Adult</v>
      </c>
      <c r="E6797" s="1" t="s">
        <v>3</v>
      </c>
      <c r="F6797" s="1" t="s">
        <v>8254</v>
      </c>
      <c r="G6797" s="1" t="s">
        <v>1053</v>
      </c>
      <c r="H6797" s="1">
        <v>91791</v>
      </c>
      <c r="I6797" s="4">
        <v>4</v>
      </c>
      <c r="J6797" s="4">
        <v>9</v>
      </c>
      <c r="K6797" s="4" t="str">
        <f t="shared" si="425"/>
        <v>New</v>
      </c>
      <c r="L6797" s="1" t="s">
        <v>52</v>
      </c>
      <c r="M6797" s="1" t="s">
        <v>38</v>
      </c>
      <c r="N6797" s="7">
        <v>26.03</v>
      </c>
      <c r="O6797" s="1" t="s">
        <v>38</v>
      </c>
      <c r="P6797" s="1" t="s">
        <v>38</v>
      </c>
      <c r="Q6797" s="1" t="s">
        <v>42</v>
      </c>
      <c r="R6797" s="7">
        <v>59</v>
      </c>
      <c r="S6797" s="1" t="s">
        <v>41</v>
      </c>
      <c r="T6797" s="1" t="s">
        <v>38</v>
      </c>
      <c r="U6797" s="1" t="s">
        <v>38</v>
      </c>
      <c r="V6797" s="1" t="s">
        <v>41</v>
      </c>
      <c r="W6797" s="1" t="s">
        <v>41</v>
      </c>
      <c r="X6797" s="1" t="s">
        <v>38</v>
      </c>
      <c r="Y6797" s="1" t="s">
        <v>38</v>
      </c>
      <c r="Z6797" s="1" t="s">
        <v>38</v>
      </c>
      <c r="AA6797" s="1" t="s">
        <v>49</v>
      </c>
      <c r="AB6797" s="1" t="s">
        <v>38</v>
      </c>
      <c r="AC6797" s="1" t="s">
        <v>44</v>
      </c>
      <c r="AD6797" s="7">
        <v>69.05</v>
      </c>
      <c r="AE6797" s="7">
        <v>653.95000000000005</v>
      </c>
      <c r="AF6797" s="7">
        <v>0</v>
      </c>
      <c r="AG6797" s="7">
        <v>0</v>
      </c>
      <c r="AH6797" s="7">
        <v>234.27</v>
      </c>
      <c r="AI6797" s="7">
        <v>888.22</v>
      </c>
      <c r="AJ6797" s="7">
        <f t="shared" si="426"/>
        <v>98.691111111111113</v>
      </c>
      <c r="AK6797" s="7" t="s">
        <v>8249</v>
      </c>
      <c r="AL6797" s="1" t="s">
        <v>45</v>
      </c>
      <c r="AM6797" s="1">
        <f t="shared" si="427"/>
        <v>0</v>
      </c>
      <c r="AN6797" s="1" t="s">
        <v>8232</v>
      </c>
      <c r="AO6797" s="1" t="s">
        <v>108</v>
      </c>
      <c r="AP6797" s="4">
        <f>1</f>
        <v>1</v>
      </c>
    </row>
    <row r="6798" spans="1:42" x14ac:dyDescent="0.3">
      <c r="A6798" s="1" t="s">
        <v>7985</v>
      </c>
      <c r="B6798" s="1" t="s">
        <v>37</v>
      </c>
      <c r="C6798" s="4">
        <v>49</v>
      </c>
      <c r="D6798" s="4" t="str">
        <f t="shared" si="424"/>
        <v>Adult</v>
      </c>
      <c r="E6798" s="1" t="s">
        <v>8253</v>
      </c>
      <c r="F6798" s="1" t="s">
        <v>8254</v>
      </c>
      <c r="G6798" s="1" t="s">
        <v>2324</v>
      </c>
      <c r="H6798" s="1">
        <v>92708</v>
      </c>
      <c r="I6798" s="4">
        <v>0</v>
      </c>
      <c r="J6798" s="4">
        <v>66</v>
      </c>
      <c r="K6798" s="4" t="str">
        <f t="shared" si="425"/>
        <v>Veteran</v>
      </c>
      <c r="L6798" s="1" t="s">
        <v>70</v>
      </c>
      <c r="M6798" s="1" t="s">
        <v>38</v>
      </c>
      <c r="N6798" s="7">
        <v>19.68</v>
      </c>
      <c r="O6798" s="1" t="s">
        <v>38</v>
      </c>
      <c r="P6798" s="1" t="s">
        <v>38</v>
      </c>
      <c r="Q6798" s="1" t="s">
        <v>53</v>
      </c>
      <c r="R6798" s="7">
        <v>28</v>
      </c>
      <c r="S6798" s="1" t="s">
        <v>41</v>
      </c>
      <c r="T6798" s="1" t="s">
        <v>41</v>
      </c>
      <c r="U6798" s="1" t="s">
        <v>38</v>
      </c>
      <c r="V6798" s="1" t="s">
        <v>41</v>
      </c>
      <c r="W6798" s="1" t="s">
        <v>38</v>
      </c>
      <c r="X6798" s="1" t="s">
        <v>41</v>
      </c>
      <c r="Y6798" s="1" t="s">
        <v>41</v>
      </c>
      <c r="Z6798" s="1" t="s">
        <v>38</v>
      </c>
      <c r="AA6798" s="1" t="s">
        <v>43</v>
      </c>
      <c r="AB6798" s="1" t="s">
        <v>38</v>
      </c>
      <c r="AC6798" s="1" t="s">
        <v>54</v>
      </c>
      <c r="AD6798" s="7">
        <v>92.15</v>
      </c>
      <c r="AE6798" s="7">
        <v>6056.9</v>
      </c>
      <c r="AF6798" s="7">
        <v>0</v>
      </c>
      <c r="AG6798" s="7">
        <v>0</v>
      </c>
      <c r="AH6798" s="7">
        <v>1298.8800000000001</v>
      </c>
      <c r="AI6798" s="7">
        <v>7355.78</v>
      </c>
      <c r="AJ6798" s="7">
        <f t="shared" si="426"/>
        <v>111.45121212121212</v>
      </c>
      <c r="AK6798" s="7" t="s">
        <v>8247</v>
      </c>
      <c r="AL6798" s="1" t="s">
        <v>45</v>
      </c>
      <c r="AM6798" s="1">
        <f t="shared" si="427"/>
        <v>0</v>
      </c>
      <c r="AN6798" s="1" t="s">
        <v>8232</v>
      </c>
      <c r="AO6798" s="1" t="s">
        <v>108</v>
      </c>
      <c r="AP6798" s="4">
        <f>1</f>
        <v>1</v>
      </c>
    </row>
    <row r="6799" spans="1:42" x14ac:dyDescent="0.3">
      <c r="A6799" s="1" t="s">
        <v>7986</v>
      </c>
      <c r="B6799" s="1" t="s">
        <v>47</v>
      </c>
      <c r="C6799" s="4">
        <v>48</v>
      </c>
      <c r="D6799" s="4" t="str">
        <f t="shared" si="424"/>
        <v>Adult</v>
      </c>
      <c r="E6799" s="1" t="s">
        <v>3</v>
      </c>
      <c r="F6799" s="1" t="s">
        <v>8257</v>
      </c>
      <c r="G6799" s="1" t="s">
        <v>758</v>
      </c>
      <c r="H6799" s="1">
        <v>95946</v>
      </c>
      <c r="I6799" s="4">
        <v>1</v>
      </c>
      <c r="J6799" s="4">
        <v>6</v>
      </c>
      <c r="K6799" s="4" t="str">
        <f t="shared" si="425"/>
        <v>New</v>
      </c>
      <c r="L6799" s="1" t="s">
        <v>52</v>
      </c>
      <c r="M6799" s="1" t="s">
        <v>38</v>
      </c>
      <c r="N6799" s="7">
        <v>34.700000000000003</v>
      </c>
      <c r="O6799" s="1" t="s">
        <v>41</v>
      </c>
      <c r="P6799" s="1" t="s">
        <v>38</v>
      </c>
      <c r="Q6799" s="1" t="s">
        <v>77</v>
      </c>
      <c r="R6799" s="7">
        <v>51</v>
      </c>
      <c r="S6799" s="1" t="s">
        <v>38</v>
      </c>
      <c r="T6799" s="1" t="s">
        <v>41</v>
      </c>
      <c r="U6799" s="1" t="s">
        <v>41</v>
      </c>
      <c r="V6799" s="1" t="s">
        <v>41</v>
      </c>
      <c r="W6799" s="1" t="s">
        <v>41</v>
      </c>
      <c r="X6799" s="1" t="s">
        <v>41</v>
      </c>
      <c r="Y6799" s="1" t="s">
        <v>41</v>
      </c>
      <c r="Z6799" s="1" t="s">
        <v>38</v>
      </c>
      <c r="AA6799" s="1" t="s">
        <v>49</v>
      </c>
      <c r="AB6799" s="1" t="s">
        <v>38</v>
      </c>
      <c r="AC6799" s="1" t="s">
        <v>54</v>
      </c>
      <c r="AD6799" s="7">
        <v>49.15</v>
      </c>
      <c r="AE6799" s="7">
        <v>295.64999999999998</v>
      </c>
      <c r="AF6799" s="7">
        <v>0</v>
      </c>
      <c r="AG6799" s="7">
        <v>0</v>
      </c>
      <c r="AH6799" s="7">
        <v>208.2</v>
      </c>
      <c r="AI6799" s="7">
        <v>503.85</v>
      </c>
      <c r="AJ6799" s="7">
        <f t="shared" si="426"/>
        <v>83.975000000000009</v>
      </c>
      <c r="AK6799" s="7" t="s">
        <v>8249</v>
      </c>
      <c r="AL6799" s="1" t="s">
        <v>45</v>
      </c>
      <c r="AM6799" s="1">
        <f t="shared" si="427"/>
        <v>0</v>
      </c>
      <c r="AN6799" s="1" t="s">
        <v>8232</v>
      </c>
      <c r="AO6799" s="1" t="s">
        <v>108</v>
      </c>
      <c r="AP6799" s="4">
        <f>1</f>
        <v>1</v>
      </c>
    </row>
    <row r="6800" spans="1:42" x14ac:dyDescent="0.3">
      <c r="A6800" s="1" t="s">
        <v>7987</v>
      </c>
      <c r="B6800" s="1" t="s">
        <v>47</v>
      </c>
      <c r="C6800" s="4">
        <v>63</v>
      </c>
      <c r="D6800" s="4" t="str">
        <f t="shared" si="424"/>
        <v>Senior Citizen</v>
      </c>
      <c r="E6800" s="1" t="s">
        <v>3</v>
      </c>
      <c r="F6800" s="1" t="s">
        <v>8254</v>
      </c>
      <c r="G6800" s="1" t="s">
        <v>4688</v>
      </c>
      <c r="H6800" s="1">
        <v>94963</v>
      </c>
      <c r="I6800" s="4">
        <v>7</v>
      </c>
      <c r="J6800" s="4">
        <v>47</v>
      </c>
      <c r="K6800" s="4" t="str">
        <f t="shared" si="425"/>
        <v>Loyal</v>
      </c>
      <c r="L6800" s="1" t="s">
        <v>40</v>
      </c>
      <c r="M6800" s="1" t="s">
        <v>38</v>
      </c>
      <c r="N6800" s="7">
        <v>6.54</v>
      </c>
      <c r="O6800" s="1" t="s">
        <v>41</v>
      </c>
      <c r="P6800" s="1" t="s">
        <v>41</v>
      </c>
      <c r="Q6800" s="1" t="s">
        <v>8232</v>
      </c>
      <c r="R6800" s="7">
        <v>0</v>
      </c>
      <c r="S6800" s="1" t="s">
        <v>41</v>
      </c>
      <c r="T6800" s="1" t="s">
        <v>41</v>
      </c>
      <c r="U6800" s="1" t="s">
        <v>41</v>
      </c>
      <c r="V6800" s="1" t="s">
        <v>41</v>
      </c>
      <c r="W6800" s="1" t="s">
        <v>41</v>
      </c>
      <c r="X6800" s="1" t="s">
        <v>41</v>
      </c>
      <c r="Y6800" s="1" t="s">
        <v>41</v>
      </c>
      <c r="Z6800" s="1" t="s">
        <v>41</v>
      </c>
      <c r="AA6800" s="1" t="s">
        <v>71</v>
      </c>
      <c r="AB6800" s="1" t="s">
        <v>41</v>
      </c>
      <c r="AC6800" s="1" t="s">
        <v>44</v>
      </c>
      <c r="AD6800" s="7">
        <v>19.649999999999999</v>
      </c>
      <c r="AE6800" s="7">
        <v>973.1</v>
      </c>
      <c r="AF6800" s="7">
        <v>0</v>
      </c>
      <c r="AG6800" s="7">
        <v>0</v>
      </c>
      <c r="AH6800" s="7">
        <v>307.38</v>
      </c>
      <c r="AI6800" s="7">
        <v>1280.48</v>
      </c>
      <c r="AJ6800" s="7">
        <f t="shared" si="426"/>
        <v>27.244255319148937</v>
      </c>
      <c r="AK6800" s="7" t="s">
        <v>8246</v>
      </c>
      <c r="AL6800" s="1" t="s">
        <v>45</v>
      </c>
      <c r="AM6800" s="1">
        <f t="shared" si="427"/>
        <v>0</v>
      </c>
      <c r="AN6800" s="1" t="s">
        <v>8232</v>
      </c>
      <c r="AO6800" s="1" t="s">
        <v>108</v>
      </c>
      <c r="AP6800" s="4">
        <f>1</f>
        <v>1</v>
      </c>
    </row>
    <row r="6801" spans="1:42" x14ac:dyDescent="0.3">
      <c r="A6801" s="1" t="s">
        <v>7988</v>
      </c>
      <c r="B6801" s="1" t="s">
        <v>37</v>
      </c>
      <c r="C6801" s="4">
        <v>64</v>
      </c>
      <c r="D6801" s="4" t="str">
        <f t="shared" si="424"/>
        <v>Senior Citizen</v>
      </c>
      <c r="E6801" s="1" t="s">
        <v>3</v>
      </c>
      <c r="F6801" s="1" t="s">
        <v>8254</v>
      </c>
      <c r="G6801" s="1" t="s">
        <v>323</v>
      </c>
      <c r="H6801" s="1">
        <v>95380</v>
      </c>
      <c r="I6801" s="4">
        <v>1</v>
      </c>
      <c r="J6801" s="4">
        <v>30</v>
      </c>
      <c r="K6801" s="4" t="str">
        <f t="shared" si="425"/>
        <v>Loyal</v>
      </c>
      <c r="L6801" s="1" t="s">
        <v>40</v>
      </c>
      <c r="M6801" s="1" t="s">
        <v>38</v>
      </c>
      <c r="N6801" s="7">
        <v>39.74</v>
      </c>
      <c r="O6801" s="1" t="s">
        <v>38</v>
      </c>
      <c r="P6801" s="1" t="s">
        <v>38</v>
      </c>
      <c r="Q6801" s="1" t="s">
        <v>53</v>
      </c>
      <c r="R6801" s="7">
        <v>22</v>
      </c>
      <c r="S6801" s="1" t="s">
        <v>41</v>
      </c>
      <c r="T6801" s="1" t="s">
        <v>41</v>
      </c>
      <c r="U6801" s="1" t="s">
        <v>38</v>
      </c>
      <c r="V6801" s="1" t="s">
        <v>41</v>
      </c>
      <c r="W6801" s="1" t="s">
        <v>38</v>
      </c>
      <c r="X6801" s="1" t="s">
        <v>38</v>
      </c>
      <c r="Y6801" s="1" t="s">
        <v>38</v>
      </c>
      <c r="Z6801" s="1" t="s">
        <v>38</v>
      </c>
      <c r="AA6801" s="1" t="s">
        <v>49</v>
      </c>
      <c r="AB6801" s="1" t="s">
        <v>38</v>
      </c>
      <c r="AC6801" s="1" t="s">
        <v>54</v>
      </c>
      <c r="AD6801" s="7">
        <v>100.05</v>
      </c>
      <c r="AE6801" s="7">
        <v>3046.15</v>
      </c>
      <c r="AF6801" s="7">
        <v>0</v>
      </c>
      <c r="AG6801" s="7">
        <v>0</v>
      </c>
      <c r="AH6801" s="7">
        <v>1192.2</v>
      </c>
      <c r="AI6801" s="7">
        <v>4238.3500000000004</v>
      </c>
      <c r="AJ6801" s="7">
        <f t="shared" si="426"/>
        <v>141.27833333333334</v>
      </c>
      <c r="AK6801" s="7" t="s">
        <v>8247</v>
      </c>
      <c r="AL6801" s="1" t="s">
        <v>55</v>
      </c>
      <c r="AM6801" s="1">
        <f t="shared" si="427"/>
        <v>1</v>
      </c>
      <c r="AN6801" s="1" t="s">
        <v>56</v>
      </c>
      <c r="AO6801" s="1" t="s">
        <v>57</v>
      </c>
      <c r="AP6801" s="4">
        <f>1</f>
        <v>1</v>
      </c>
    </row>
    <row r="6802" spans="1:42" x14ac:dyDescent="0.3">
      <c r="A6802" s="1" t="s">
        <v>7989</v>
      </c>
      <c r="B6802" s="1" t="s">
        <v>37</v>
      </c>
      <c r="C6802" s="4">
        <v>22</v>
      </c>
      <c r="D6802" s="4" t="str">
        <f t="shared" si="424"/>
        <v>Teenager</v>
      </c>
      <c r="E6802" s="1" t="s">
        <v>3</v>
      </c>
      <c r="F6802" s="1" t="s">
        <v>8257</v>
      </c>
      <c r="G6802" s="1" t="s">
        <v>344</v>
      </c>
      <c r="H6802" s="1">
        <v>93550</v>
      </c>
      <c r="I6802" s="4">
        <v>9</v>
      </c>
      <c r="J6802" s="4">
        <v>18</v>
      </c>
      <c r="K6802" s="4" t="str">
        <f t="shared" si="425"/>
        <v>Loyal</v>
      </c>
      <c r="L6802" s="1" t="s">
        <v>40</v>
      </c>
      <c r="M6802" s="1" t="s">
        <v>38</v>
      </c>
      <c r="N6802" s="7">
        <v>43.69</v>
      </c>
      <c r="O6802" s="1" t="s">
        <v>38</v>
      </c>
      <c r="P6802" s="1" t="s">
        <v>41</v>
      </c>
      <c r="Q6802" s="1" t="s">
        <v>8232</v>
      </c>
      <c r="R6802" s="7">
        <v>0</v>
      </c>
      <c r="S6802" s="1" t="s">
        <v>41</v>
      </c>
      <c r="T6802" s="1" t="s">
        <v>41</v>
      </c>
      <c r="U6802" s="1" t="s">
        <v>41</v>
      </c>
      <c r="V6802" s="1" t="s">
        <v>41</v>
      </c>
      <c r="W6802" s="1" t="s">
        <v>41</v>
      </c>
      <c r="X6802" s="1" t="s">
        <v>41</v>
      </c>
      <c r="Y6802" s="1" t="s">
        <v>41</v>
      </c>
      <c r="Z6802" s="1" t="s">
        <v>41</v>
      </c>
      <c r="AA6802" s="1" t="s">
        <v>71</v>
      </c>
      <c r="AB6802" s="1" t="s">
        <v>38</v>
      </c>
      <c r="AC6802" s="1" t="s">
        <v>44</v>
      </c>
      <c r="AD6802" s="7">
        <v>24.65</v>
      </c>
      <c r="AE6802" s="7">
        <v>471.35</v>
      </c>
      <c r="AF6802" s="7">
        <v>0</v>
      </c>
      <c r="AG6802" s="7">
        <v>0</v>
      </c>
      <c r="AH6802" s="7">
        <v>786.42</v>
      </c>
      <c r="AI6802" s="7">
        <v>1257.77</v>
      </c>
      <c r="AJ6802" s="7">
        <f t="shared" si="426"/>
        <v>69.876111111111115</v>
      </c>
      <c r="AK6802" s="7" t="s">
        <v>8249</v>
      </c>
      <c r="AL6802" s="1" t="s">
        <v>45</v>
      </c>
      <c r="AM6802" s="1">
        <f t="shared" si="427"/>
        <v>0</v>
      </c>
      <c r="AN6802" s="1" t="s">
        <v>8232</v>
      </c>
      <c r="AO6802" s="1" t="s">
        <v>108</v>
      </c>
      <c r="AP6802" s="4">
        <f>1</f>
        <v>1</v>
      </c>
    </row>
    <row r="6803" spans="1:42" x14ac:dyDescent="0.3">
      <c r="A6803" s="1" t="s">
        <v>7990</v>
      </c>
      <c r="B6803" s="1" t="s">
        <v>47</v>
      </c>
      <c r="C6803" s="4">
        <v>44</v>
      </c>
      <c r="D6803" s="4" t="str">
        <f t="shared" si="424"/>
        <v>Adult</v>
      </c>
      <c r="E6803" s="1" t="s">
        <v>3</v>
      </c>
      <c r="F6803" s="1" t="s">
        <v>8255</v>
      </c>
      <c r="G6803" s="1" t="s">
        <v>5948</v>
      </c>
      <c r="H6803" s="1">
        <v>93668</v>
      </c>
      <c r="I6803" s="4">
        <v>9</v>
      </c>
      <c r="J6803" s="4">
        <v>38</v>
      </c>
      <c r="K6803" s="4" t="str">
        <f t="shared" si="425"/>
        <v>Loyal</v>
      </c>
      <c r="L6803" s="1" t="s">
        <v>127</v>
      </c>
      <c r="M6803" s="1" t="s">
        <v>38</v>
      </c>
      <c r="N6803" s="7">
        <v>33.1</v>
      </c>
      <c r="O6803" s="1" t="s">
        <v>38</v>
      </c>
      <c r="P6803" s="1" t="s">
        <v>41</v>
      </c>
      <c r="Q6803" s="1" t="s">
        <v>8232</v>
      </c>
      <c r="R6803" s="7">
        <v>0</v>
      </c>
      <c r="S6803" s="1" t="s">
        <v>41</v>
      </c>
      <c r="T6803" s="1" t="s">
        <v>41</v>
      </c>
      <c r="U6803" s="1" t="s">
        <v>41</v>
      </c>
      <c r="V6803" s="1" t="s">
        <v>41</v>
      </c>
      <c r="W6803" s="1" t="s">
        <v>41</v>
      </c>
      <c r="X6803" s="1" t="s">
        <v>41</v>
      </c>
      <c r="Y6803" s="1" t="s">
        <v>41</v>
      </c>
      <c r="Z6803" s="1" t="s">
        <v>41</v>
      </c>
      <c r="AA6803" s="1" t="s">
        <v>71</v>
      </c>
      <c r="AB6803" s="1" t="s">
        <v>41</v>
      </c>
      <c r="AC6803" s="1" t="s">
        <v>44</v>
      </c>
      <c r="AD6803" s="7">
        <v>25.05</v>
      </c>
      <c r="AE6803" s="7">
        <v>963.95</v>
      </c>
      <c r="AF6803" s="7">
        <v>0</v>
      </c>
      <c r="AG6803" s="7">
        <v>0</v>
      </c>
      <c r="AH6803" s="7">
        <v>1257.8</v>
      </c>
      <c r="AI6803" s="7">
        <v>2221.75</v>
      </c>
      <c r="AJ6803" s="7">
        <f t="shared" si="426"/>
        <v>58.467105263157897</v>
      </c>
      <c r="AK6803" s="7" t="s">
        <v>8249</v>
      </c>
      <c r="AL6803" s="1" t="s">
        <v>45</v>
      </c>
      <c r="AM6803" s="1">
        <f t="shared" si="427"/>
        <v>0</v>
      </c>
      <c r="AN6803" s="1" t="s">
        <v>8232</v>
      </c>
      <c r="AO6803" s="1" t="s">
        <v>108</v>
      </c>
      <c r="AP6803" s="4">
        <f>1</f>
        <v>1</v>
      </c>
    </row>
    <row r="6804" spans="1:42" x14ac:dyDescent="0.3">
      <c r="A6804" s="1" t="s">
        <v>7991</v>
      </c>
      <c r="B6804" s="1" t="s">
        <v>37</v>
      </c>
      <c r="C6804" s="4">
        <v>44</v>
      </c>
      <c r="D6804" s="4" t="str">
        <f t="shared" si="424"/>
        <v>Adult</v>
      </c>
      <c r="E6804" s="1" t="s">
        <v>3</v>
      </c>
      <c r="F6804" s="1" t="s">
        <v>8254</v>
      </c>
      <c r="G6804" s="1" t="s">
        <v>3625</v>
      </c>
      <c r="H6804" s="1">
        <v>96021</v>
      </c>
      <c r="I6804" s="4">
        <v>1</v>
      </c>
      <c r="J6804" s="4">
        <v>53</v>
      </c>
      <c r="K6804" s="4" t="str">
        <f t="shared" si="425"/>
        <v>Veteran</v>
      </c>
      <c r="L6804" s="1" t="s">
        <v>40</v>
      </c>
      <c r="M6804" s="1" t="s">
        <v>38</v>
      </c>
      <c r="N6804" s="7">
        <v>30.09</v>
      </c>
      <c r="O6804" s="1" t="s">
        <v>41</v>
      </c>
      <c r="P6804" s="1" t="s">
        <v>38</v>
      </c>
      <c r="Q6804" s="1" t="s">
        <v>53</v>
      </c>
      <c r="R6804" s="7">
        <v>11</v>
      </c>
      <c r="S6804" s="1" t="s">
        <v>38</v>
      </c>
      <c r="T6804" s="1" t="s">
        <v>38</v>
      </c>
      <c r="U6804" s="1" t="s">
        <v>38</v>
      </c>
      <c r="V6804" s="1" t="s">
        <v>41</v>
      </c>
      <c r="W6804" s="1" t="s">
        <v>38</v>
      </c>
      <c r="X6804" s="1" t="s">
        <v>38</v>
      </c>
      <c r="Y6804" s="1" t="s">
        <v>38</v>
      </c>
      <c r="Z6804" s="1" t="s">
        <v>38</v>
      </c>
      <c r="AA6804" s="1" t="s">
        <v>43</v>
      </c>
      <c r="AB6804" s="1" t="s">
        <v>38</v>
      </c>
      <c r="AC6804" s="1" t="s">
        <v>54</v>
      </c>
      <c r="AD6804" s="7">
        <v>106.1</v>
      </c>
      <c r="AE6804" s="7">
        <v>5769.75</v>
      </c>
      <c r="AF6804" s="7">
        <v>0</v>
      </c>
      <c r="AG6804" s="7">
        <v>0</v>
      </c>
      <c r="AH6804" s="7">
        <v>1594.77</v>
      </c>
      <c r="AI6804" s="7">
        <v>7364.52</v>
      </c>
      <c r="AJ6804" s="7">
        <f t="shared" si="426"/>
        <v>138.95320754716982</v>
      </c>
      <c r="AK6804" s="7" t="s">
        <v>8247</v>
      </c>
      <c r="AL6804" s="1" t="s">
        <v>55</v>
      </c>
      <c r="AM6804" s="1">
        <f t="shared" si="427"/>
        <v>1</v>
      </c>
      <c r="AN6804" s="1" t="s">
        <v>119</v>
      </c>
      <c r="AO6804" s="1" t="s">
        <v>193</v>
      </c>
      <c r="AP6804" s="4">
        <f>1</f>
        <v>1</v>
      </c>
    </row>
    <row r="6805" spans="1:42" x14ac:dyDescent="0.3">
      <c r="A6805" s="1" t="s">
        <v>7992</v>
      </c>
      <c r="B6805" s="1" t="s">
        <v>37</v>
      </c>
      <c r="C6805" s="4">
        <v>57</v>
      </c>
      <c r="D6805" s="4" t="str">
        <f t="shared" si="424"/>
        <v>Senior Citizen</v>
      </c>
      <c r="E6805" s="1" t="s">
        <v>8253</v>
      </c>
      <c r="F6805" s="1" t="s">
        <v>8254</v>
      </c>
      <c r="G6805" s="1" t="s">
        <v>2012</v>
      </c>
      <c r="H6805" s="1">
        <v>95330</v>
      </c>
      <c r="I6805" s="4">
        <v>0</v>
      </c>
      <c r="J6805" s="4">
        <v>17</v>
      </c>
      <c r="K6805" s="4" t="str">
        <f t="shared" si="425"/>
        <v>Loyal</v>
      </c>
      <c r="L6805" s="1" t="s">
        <v>60</v>
      </c>
      <c r="M6805" s="1" t="s">
        <v>38</v>
      </c>
      <c r="N6805" s="7">
        <v>21.82</v>
      </c>
      <c r="O6805" s="1" t="s">
        <v>38</v>
      </c>
      <c r="P6805" s="1" t="s">
        <v>38</v>
      </c>
      <c r="Q6805" s="1" t="s">
        <v>53</v>
      </c>
      <c r="R6805" s="7">
        <v>23</v>
      </c>
      <c r="S6805" s="1" t="s">
        <v>38</v>
      </c>
      <c r="T6805" s="1" t="s">
        <v>38</v>
      </c>
      <c r="U6805" s="1" t="s">
        <v>41</v>
      </c>
      <c r="V6805" s="1" t="s">
        <v>41</v>
      </c>
      <c r="W6805" s="1" t="s">
        <v>38</v>
      </c>
      <c r="X6805" s="1" t="s">
        <v>41</v>
      </c>
      <c r="Y6805" s="1" t="s">
        <v>41</v>
      </c>
      <c r="Z6805" s="1" t="s">
        <v>38</v>
      </c>
      <c r="AA6805" s="1" t="s">
        <v>49</v>
      </c>
      <c r="AB6805" s="1" t="s">
        <v>38</v>
      </c>
      <c r="AC6805" s="1" t="s">
        <v>54</v>
      </c>
      <c r="AD6805" s="7">
        <v>94.4</v>
      </c>
      <c r="AE6805" s="7">
        <v>1617.5</v>
      </c>
      <c r="AF6805" s="7">
        <v>0</v>
      </c>
      <c r="AG6805" s="7">
        <v>0</v>
      </c>
      <c r="AH6805" s="7">
        <v>370.94</v>
      </c>
      <c r="AI6805" s="7">
        <v>1988.44</v>
      </c>
      <c r="AJ6805" s="7">
        <f t="shared" si="426"/>
        <v>116.96705882352941</v>
      </c>
      <c r="AK6805" s="7" t="s">
        <v>8247</v>
      </c>
      <c r="AL6805" s="1" t="s">
        <v>55</v>
      </c>
      <c r="AM6805" s="1">
        <f t="shared" si="427"/>
        <v>1</v>
      </c>
      <c r="AN6805" s="1" t="s">
        <v>56</v>
      </c>
      <c r="AO6805" s="1" t="s">
        <v>212</v>
      </c>
      <c r="AP6805" s="4">
        <f>1</f>
        <v>1</v>
      </c>
    </row>
    <row r="6806" spans="1:42" x14ac:dyDescent="0.3">
      <c r="A6806" s="1" t="s">
        <v>7993</v>
      </c>
      <c r="B6806" s="1" t="s">
        <v>37</v>
      </c>
      <c r="C6806" s="4">
        <v>26</v>
      </c>
      <c r="D6806" s="4" t="str">
        <f t="shared" si="424"/>
        <v>Adult</v>
      </c>
      <c r="E6806" s="1" t="s">
        <v>8253</v>
      </c>
      <c r="F6806" s="1" t="s">
        <v>8254</v>
      </c>
      <c r="G6806" s="1" t="s">
        <v>133</v>
      </c>
      <c r="H6806" s="1">
        <v>90018</v>
      </c>
      <c r="I6806" s="4">
        <v>0</v>
      </c>
      <c r="J6806" s="4">
        <v>45</v>
      </c>
      <c r="K6806" s="4" t="str">
        <f t="shared" si="425"/>
        <v>Loyal</v>
      </c>
      <c r="L6806" s="1" t="s">
        <v>40</v>
      </c>
      <c r="M6806" s="1" t="s">
        <v>38</v>
      </c>
      <c r="N6806" s="7">
        <v>33.729999999999997</v>
      </c>
      <c r="O6806" s="1" t="s">
        <v>38</v>
      </c>
      <c r="P6806" s="1" t="s">
        <v>38</v>
      </c>
      <c r="Q6806" s="1" t="s">
        <v>53</v>
      </c>
      <c r="R6806" s="7">
        <v>30</v>
      </c>
      <c r="S6806" s="1" t="s">
        <v>38</v>
      </c>
      <c r="T6806" s="1" t="s">
        <v>38</v>
      </c>
      <c r="U6806" s="1" t="s">
        <v>38</v>
      </c>
      <c r="V6806" s="1" t="s">
        <v>38</v>
      </c>
      <c r="W6806" s="1" t="s">
        <v>38</v>
      </c>
      <c r="X6806" s="1" t="s">
        <v>38</v>
      </c>
      <c r="Y6806" s="1" t="s">
        <v>38</v>
      </c>
      <c r="Z6806" s="1" t="s">
        <v>38</v>
      </c>
      <c r="AA6806" s="1" t="s">
        <v>49</v>
      </c>
      <c r="AB6806" s="1" t="s">
        <v>38</v>
      </c>
      <c r="AC6806" s="1" t="s">
        <v>54</v>
      </c>
      <c r="AD6806" s="7">
        <v>115.65</v>
      </c>
      <c r="AE6806" s="7">
        <v>5125.5</v>
      </c>
      <c r="AF6806" s="7">
        <v>0</v>
      </c>
      <c r="AG6806" s="7">
        <v>0</v>
      </c>
      <c r="AH6806" s="7">
        <v>1517.85</v>
      </c>
      <c r="AI6806" s="7">
        <v>6643.35</v>
      </c>
      <c r="AJ6806" s="7">
        <f t="shared" si="426"/>
        <v>147.63</v>
      </c>
      <c r="AK6806" s="7" t="s">
        <v>8247</v>
      </c>
      <c r="AL6806" s="1" t="s">
        <v>45</v>
      </c>
      <c r="AM6806" s="1">
        <f t="shared" si="427"/>
        <v>0</v>
      </c>
      <c r="AN6806" s="1" t="s">
        <v>8232</v>
      </c>
      <c r="AO6806" s="1" t="s">
        <v>108</v>
      </c>
      <c r="AP6806" s="4">
        <f>1</f>
        <v>1</v>
      </c>
    </row>
    <row r="6807" spans="1:42" x14ac:dyDescent="0.3">
      <c r="A6807" s="1" t="s">
        <v>7994</v>
      </c>
      <c r="B6807" s="1" t="s">
        <v>47</v>
      </c>
      <c r="C6807" s="4">
        <v>71</v>
      </c>
      <c r="D6807" s="4" t="str">
        <f t="shared" si="424"/>
        <v>Senior Citizen</v>
      </c>
      <c r="E6807" s="1" t="s">
        <v>3</v>
      </c>
      <c r="F6807" s="1" t="s">
        <v>8254</v>
      </c>
      <c r="G6807" s="1" t="s">
        <v>133</v>
      </c>
      <c r="H6807" s="1">
        <v>90013</v>
      </c>
      <c r="I6807" s="4">
        <v>7</v>
      </c>
      <c r="J6807" s="4">
        <v>66</v>
      </c>
      <c r="K6807" s="4" t="str">
        <f t="shared" si="425"/>
        <v>Veteran</v>
      </c>
      <c r="L6807" s="1" t="s">
        <v>40</v>
      </c>
      <c r="M6807" s="1" t="s">
        <v>38</v>
      </c>
      <c r="N6807" s="7">
        <v>7.86</v>
      </c>
      <c r="O6807" s="1" t="s">
        <v>38</v>
      </c>
      <c r="P6807" s="1" t="s">
        <v>38</v>
      </c>
      <c r="Q6807" s="1" t="s">
        <v>53</v>
      </c>
      <c r="R6807" s="7">
        <v>26</v>
      </c>
      <c r="S6807" s="1" t="s">
        <v>41</v>
      </c>
      <c r="T6807" s="1" t="s">
        <v>38</v>
      </c>
      <c r="U6807" s="1" t="s">
        <v>38</v>
      </c>
      <c r="V6807" s="1" t="s">
        <v>38</v>
      </c>
      <c r="W6807" s="1" t="s">
        <v>38</v>
      </c>
      <c r="X6807" s="1" t="s">
        <v>38</v>
      </c>
      <c r="Y6807" s="1" t="s">
        <v>41</v>
      </c>
      <c r="Z6807" s="1" t="s">
        <v>38</v>
      </c>
      <c r="AA6807" s="1" t="s">
        <v>43</v>
      </c>
      <c r="AB6807" s="1" t="s">
        <v>38</v>
      </c>
      <c r="AC6807" s="1" t="s">
        <v>54</v>
      </c>
      <c r="AD6807" s="7">
        <v>107.35</v>
      </c>
      <c r="AE6807" s="7">
        <v>7051.95</v>
      </c>
      <c r="AF6807" s="7">
        <v>39.18</v>
      </c>
      <c r="AG6807" s="7">
        <v>0</v>
      </c>
      <c r="AH6807" s="7">
        <v>518.76</v>
      </c>
      <c r="AI6807" s="7">
        <v>7531.53</v>
      </c>
      <c r="AJ6807" s="7">
        <f t="shared" si="426"/>
        <v>114.1140909090909</v>
      </c>
      <c r="AK6807" s="7" t="s">
        <v>8247</v>
      </c>
      <c r="AL6807" s="1" t="s">
        <v>45</v>
      </c>
      <c r="AM6807" s="1">
        <f t="shared" si="427"/>
        <v>0</v>
      </c>
      <c r="AN6807" s="1" t="s">
        <v>8232</v>
      </c>
      <c r="AO6807" s="1" t="s">
        <v>108</v>
      </c>
      <c r="AP6807" s="4">
        <f>1</f>
        <v>1</v>
      </c>
    </row>
    <row r="6808" spans="1:42" x14ac:dyDescent="0.3">
      <c r="A6808" s="1" t="s">
        <v>7995</v>
      </c>
      <c r="B6808" s="1" t="s">
        <v>37</v>
      </c>
      <c r="C6808" s="4">
        <v>26</v>
      </c>
      <c r="D6808" s="4" t="str">
        <f t="shared" si="424"/>
        <v>Adult</v>
      </c>
      <c r="E6808" s="1" t="s">
        <v>8253</v>
      </c>
      <c r="F6808" s="1" t="s">
        <v>8254</v>
      </c>
      <c r="G6808" s="1" t="s">
        <v>2293</v>
      </c>
      <c r="H6808" s="1">
        <v>94901</v>
      </c>
      <c r="I6808" s="4">
        <v>0</v>
      </c>
      <c r="J6808" s="4">
        <v>42</v>
      </c>
      <c r="K6808" s="4" t="str">
        <f t="shared" si="425"/>
        <v>Loyal</v>
      </c>
      <c r="L6808" s="1" t="s">
        <v>74</v>
      </c>
      <c r="M6808" s="1" t="s">
        <v>38</v>
      </c>
      <c r="N6808" s="7">
        <v>33.46</v>
      </c>
      <c r="O6808" s="1" t="s">
        <v>38</v>
      </c>
      <c r="P6808" s="1" t="s">
        <v>38</v>
      </c>
      <c r="Q6808" s="1" t="s">
        <v>53</v>
      </c>
      <c r="R6808" s="7">
        <v>52</v>
      </c>
      <c r="S6808" s="1" t="s">
        <v>38</v>
      </c>
      <c r="T6808" s="1" t="s">
        <v>41</v>
      </c>
      <c r="U6808" s="1" t="s">
        <v>38</v>
      </c>
      <c r="V6808" s="1" t="s">
        <v>41</v>
      </c>
      <c r="W6808" s="1" t="s">
        <v>38</v>
      </c>
      <c r="X6808" s="1" t="s">
        <v>38</v>
      </c>
      <c r="Y6808" s="1" t="s">
        <v>38</v>
      </c>
      <c r="Z6808" s="1" t="s">
        <v>38</v>
      </c>
      <c r="AA6808" s="1" t="s">
        <v>49</v>
      </c>
      <c r="AB6808" s="1" t="s">
        <v>38</v>
      </c>
      <c r="AC6808" s="1" t="s">
        <v>54</v>
      </c>
      <c r="AD6808" s="7">
        <v>105.2</v>
      </c>
      <c r="AE6808" s="7">
        <v>4400.75</v>
      </c>
      <c r="AF6808" s="7">
        <v>40.15</v>
      </c>
      <c r="AG6808" s="7">
        <v>0</v>
      </c>
      <c r="AH6808" s="7">
        <v>1405.32</v>
      </c>
      <c r="AI6808" s="7">
        <v>5765.92</v>
      </c>
      <c r="AJ6808" s="7">
        <f t="shared" si="426"/>
        <v>137.28380952380954</v>
      </c>
      <c r="AK6808" s="7" t="s">
        <v>8247</v>
      </c>
      <c r="AL6808" s="1" t="s">
        <v>55</v>
      </c>
      <c r="AM6808" s="1">
        <f t="shared" si="427"/>
        <v>1</v>
      </c>
      <c r="AN6808" s="1" t="s">
        <v>56</v>
      </c>
      <c r="AO6808" s="1" t="s">
        <v>102</v>
      </c>
      <c r="AP6808" s="4">
        <f>1</f>
        <v>1</v>
      </c>
    </row>
    <row r="6809" spans="1:42" x14ac:dyDescent="0.3">
      <c r="A6809" s="1" t="s">
        <v>7996</v>
      </c>
      <c r="B6809" s="1" t="s">
        <v>37</v>
      </c>
      <c r="C6809" s="4">
        <v>23</v>
      </c>
      <c r="D6809" s="4" t="str">
        <f t="shared" si="424"/>
        <v>Teenager</v>
      </c>
      <c r="E6809" s="1" t="s">
        <v>8253</v>
      </c>
      <c r="F6809" s="1" t="s">
        <v>8254</v>
      </c>
      <c r="G6809" s="1" t="s">
        <v>247</v>
      </c>
      <c r="H6809" s="1">
        <v>93422</v>
      </c>
      <c r="I6809" s="4">
        <v>0</v>
      </c>
      <c r="J6809" s="4">
        <v>58</v>
      </c>
      <c r="K6809" s="4" t="str">
        <f t="shared" si="425"/>
        <v>Veteran</v>
      </c>
      <c r="L6809" s="1" t="s">
        <v>74</v>
      </c>
      <c r="M6809" s="1" t="s">
        <v>38</v>
      </c>
      <c r="N6809" s="7">
        <v>47.9</v>
      </c>
      <c r="O6809" s="1" t="s">
        <v>38</v>
      </c>
      <c r="P6809" s="1" t="s">
        <v>41</v>
      </c>
      <c r="Q6809" s="1" t="s">
        <v>8232</v>
      </c>
      <c r="R6809" s="7">
        <v>0</v>
      </c>
      <c r="S6809" s="1" t="s">
        <v>41</v>
      </c>
      <c r="T6809" s="1" t="s">
        <v>41</v>
      </c>
      <c r="U6809" s="1" t="s">
        <v>41</v>
      </c>
      <c r="V6809" s="1" t="s">
        <v>41</v>
      </c>
      <c r="W6809" s="1" t="s">
        <v>41</v>
      </c>
      <c r="X6809" s="1" t="s">
        <v>41</v>
      </c>
      <c r="Y6809" s="1" t="s">
        <v>41</v>
      </c>
      <c r="Z6809" s="1" t="s">
        <v>41</v>
      </c>
      <c r="AA6809" s="1" t="s">
        <v>71</v>
      </c>
      <c r="AB6809" s="1" t="s">
        <v>38</v>
      </c>
      <c r="AC6809" s="1" t="s">
        <v>44</v>
      </c>
      <c r="AD6809" s="7">
        <v>24.7</v>
      </c>
      <c r="AE6809" s="7">
        <v>1519</v>
      </c>
      <c r="AF6809" s="7">
        <v>0</v>
      </c>
      <c r="AG6809" s="7">
        <v>0</v>
      </c>
      <c r="AH6809" s="7">
        <v>2778.2</v>
      </c>
      <c r="AI6809" s="7">
        <v>4297.2</v>
      </c>
      <c r="AJ6809" s="7">
        <f t="shared" si="426"/>
        <v>74.089655172413785</v>
      </c>
      <c r="AK6809" s="7" t="s">
        <v>8249</v>
      </c>
      <c r="AL6809" s="1" t="s">
        <v>45</v>
      </c>
      <c r="AM6809" s="1">
        <f t="shared" si="427"/>
        <v>0</v>
      </c>
      <c r="AN6809" s="1" t="s">
        <v>8232</v>
      </c>
      <c r="AO6809" s="1" t="s">
        <v>108</v>
      </c>
      <c r="AP6809" s="4">
        <f>1</f>
        <v>1</v>
      </c>
    </row>
    <row r="6810" spans="1:42" x14ac:dyDescent="0.3">
      <c r="A6810" s="1" t="s">
        <v>7997</v>
      </c>
      <c r="B6810" s="1" t="s">
        <v>47</v>
      </c>
      <c r="C6810" s="4">
        <v>71</v>
      </c>
      <c r="D6810" s="4" t="str">
        <f t="shared" si="424"/>
        <v>Senior Citizen</v>
      </c>
      <c r="E6810" s="1" t="s">
        <v>3</v>
      </c>
      <c r="F6810" s="1" t="s">
        <v>8255</v>
      </c>
      <c r="G6810" s="1" t="s">
        <v>768</v>
      </c>
      <c r="H6810" s="1">
        <v>95655</v>
      </c>
      <c r="I6810" s="4">
        <v>3</v>
      </c>
      <c r="J6810" s="4">
        <v>1</v>
      </c>
      <c r="K6810" s="4" t="str">
        <f t="shared" si="425"/>
        <v>New</v>
      </c>
      <c r="L6810" s="1" t="s">
        <v>40</v>
      </c>
      <c r="M6810" s="1" t="s">
        <v>38</v>
      </c>
      <c r="N6810" s="7">
        <v>8.3800000000000008</v>
      </c>
      <c r="O6810" s="1" t="s">
        <v>41</v>
      </c>
      <c r="P6810" s="1" t="s">
        <v>38</v>
      </c>
      <c r="Q6810" s="1" t="s">
        <v>77</v>
      </c>
      <c r="R6810" s="7">
        <v>19</v>
      </c>
      <c r="S6810" s="1" t="s">
        <v>41</v>
      </c>
      <c r="T6810" s="1" t="s">
        <v>41</v>
      </c>
      <c r="U6810" s="1" t="s">
        <v>41</v>
      </c>
      <c r="V6810" s="1" t="s">
        <v>38</v>
      </c>
      <c r="W6810" s="1" t="s">
        <v>41</v>
      </c>
      <c r="X6810" s="1" t="s">
        <v>41</v>
      </c>
      <c r="Y6810" s="1" t="s">
        <v>41</v>
      </c>
      <c r="Z6810" s="1" t="s">
        <v>38</v>
      </c>
      <c r="AA6810" s="1" t="s">
        <v>49</v>
      </c>
      <c r="AB6810" s="1" t="s">
        <v>38</v>
      </c>
      <c r="AC6810" s="1" t="s">
        <v>44</v>
      </c>
      <c r="AD6810" s="7">
        <v>49.25</v>
      </c>
      <c r="AE6810" s="7">
        <v>49.25</v>
      </c>
      <c r="AF6810" s="7">
        <v>0</v>
      </c>
      <c r="AG6810" s="7">
        <v>0</v>
      </c>
      <c r="AH6810" s="7">
        <v>8.3800000000000008</v>
      </c>
      <c r="AI6810" s="7">
        <v>57.63</v>
      </c>
      <c r="AJ6810" s="7">
        <f t="shared" si="426"/>
        <v>57.63</v>
      </c>
      <c r="AK6810" s="7" t="s">
        <v>8249</v>
      </c>
      <c r="AL6810" s="1" t="s">
        <v>55</v>
      </c>
      <c r="AM6810" s="1">
        <f t="shared" si="427"/>
        <v>1</v>
      </c>
      <c r="AN6810" s="1" t="s">
        <v>61</v>
      </c>
      <c r="AO6810" s="1" t="s">
        <v>431</v>
      </c>
      <c r="AP6810" s="4">
        <f>1</f>
        <v>1</v>
      </c>
    </row>
    <row r="6811" spans="1:42" x14ac:dyDescent="0.3">
      <c r="A6811" s="1" t="s">
        <v>7998</v>
      </c>
      <c r="B6811" s="1" t="s">
        <v>37</v>
      </c>
      <c r="C6811" s="4">
        <v>74</v>
      </c>
      <c r="D6811" s="4" t="str">
        <f t="shared" si="424"/>
        <v>Senior Citizen</v>
      </c>
      <c r="E6811" s="1" t="s">
        <v>8253</v>
      </c>
      <c r="F6811" s="1" t="s">
        <v>8254</v>
      </c>
      <c r="G6811" s="1" t="s">
        <v>258</v>
      </c>
      <c r="H6811" s="1">
        <v>93516</v>
      </c>
      <c r="I6811" s="4">
        <v>0</v>
      </c>
      <c r="J6811" s="4">
        <v>30</v>
      </c>
      <c r="K6811" s="4" t="str">
        <f t="shared" si="425"/>
        <v>Loyal</v>
      </c>
      <c r="L6811" s="1" t="s">
        <v>40</v>
      </c>
      <c r="M6811" s="1" t="s">
        <v>41</v>
      </c>
      <c r="N6811" s="7">
        <v>25.420517214274568</v>
      </c>
      <c r="O6811" s="1" t="s">
        <v>41</v>
      </c>
      <c r="P6811" s="1" t="s">
        <v>38</v>
      </c>
      <c r="Q6811" s="1" t="s">
        <v>42</v>
      </c>
      <c r="R6811" s="7">
        <v>7</v>
      </c>
      <c r="S6811" s="1" t="s">
        <v>41</v>
      </c>
      <c r="T6811" s="1" t="s">
        <v>41</v>
      </c>
      <c r="U6811" s="1" t="s">
        <v>38</v>
      </c>
      <c r="V6811" s="1" t="s">
        <v>41</v>
      </c>
      <c r="W6811" s="1" t="s">
        <v>38</v>
      </c>
      <c r="X6811" s="1" t="s">
        <v>41</v>
      </c>
      <c r="Y6811" s="1" t="s">
        <v>41</v>
      </c>
      <c r="Z6811" s="1" t="s">
        <v>41</v>
      </c>
      <c r="AA6811" s="1" t="s">
        <v>49</v>
      </c>
      <c r="AB6811" s="1" t="s">
        <v>38</v>
      </c>
      <c r="AC6811" s="1" t="s">
        <v>54</v>
      </c>
      <c r="AD6811" s="7">
        <v>40.299999999999997</v>
      </c>
      <c r="AE6811" s="7">
        <v>1172.95</v>
      </c>
      <c r="AF6811" s="7">
        <v>0</v>
      </c>
      <c r="AG6811" s="7">
        <v>100</v>
      </c>
      <c r="AH6811" s="7">
        <v>0</v>
      </c>
      <c r="AI6811" s="7">
        <v>1272.95</v>
      </c>
      <c r="AJ6811" s="7">
        <f t="shared" si="426"/>
        <v>42.431666666666665</v>
      </c>
      <c r="AK6811" s="7" t="s">
        <v>8246</v>
      </c>
      <c r="AL6811" s="1" t="s">
        <v>55</v>
      </c>
      <c r="AM6811" s="1">
        <f t="shared" si="427"/>
        <v>1</v>
      </c>
      <c r="AN6811" s="1" t="s">
        <v>107</v>
      </c>
      <c r="AO6811" s="1" t="s">
        <v>108</v>
      </c>
      <c r="AP6811" s="4">
        <f>1</f>
        <v>1</v>
      </c>
    </row>
    <row r="6812" spans="1:42" x14ac:dyDescent="0.3">
      <c r="A6812" s="1" t="s">
        <v>7999</v>
      </c>
      <c r="B6812" s="1" t="s">
        <v>37</v>
      </c>
      <c r="C6812" s="4">
        <v>38</v>
      </c>
      <c r="D6812" s="4" t="str">
        <f t="shared" si="424"/>
        <v>Adult</v>
      </c>
      <c r="E6812" s="1" t="s">
        <v>8253</v>
      </c>
      <c r="F6812" s="1" t="s">
        <v>8254</v>
      </c>
      <c r="G6812" s="1" t="s">
        <v>3334</v>
      </c>
      <c r="H6812" s="1">
        <v>93402</v>
      </c>
      <c r="I6812" s="4">
        <v>0</v>
      </c>
      <c r="J6812" s="4">
        <v>2</v>
      </c>
      <c r="K6812" s="4" t="str">
        <f t="shared" si="425"/>
        <v>New</v>
      </c>
      <c r="L6812" s="1" t="s">
        <v>40</v>
      </c>
      <c r="M6812" s="1" t="s">
        <v>38</v>
      </c>
      <c r="N6812" s="7">
        <v>25.81</v>
      </c>
      <c r="O6812" s="1" t="s">
        <v>38</v>
      </c>
      <c r="P6812" s="1" t="s">
        <v>38</v>
      </c>
      <c r="Q6812" s="1" t="s">
        <v>42</v>
      </c>
      <c r="R6812" s="7">
        <v>7</v>
      </c>
      <c r="S6812" s="1" t="s">
        <v>41</v>
      </c>
      <c r="T6812" s="1" t="s">
        <v>41</v>
      </c>
      <c r="U6812" s="1" t="s">
        <v>41</v>
      </c>
      <c r="V6812" s="1" t="s">
        <v>38</v>
      </c>
      <c r="W6812" s="1" t="s">
        <v>41</v>
      </c>
      <c r="X6812" s="1" t="s">
        <v>41</v>
      </c>
      <c r="Y6812" s="1" t="s">
        <v>41</v>
      </c>
      <c r="Z6812" s="1" t="s">
        <v>38</v>
      </c>
      <c r="AA6812" s="1" t="s">
        <v>49</v>
      </c>
      <c r="AB6812" s="1" t="s">
        <v>38</v>
      </c>
      <c r="AC6812" s="1" t="s">
        <v>44</v>
      </c>
      <c r="AD6812" s="7">
        <v>54.35</v>
      </c>
      <c r="AE6812" s="7">
        <v>117.05</v>
      </c>
      <c r="AF6812" s="7">
        <v>0</v>
      </c>
      <c r="AG6812" s="7">
        <v>0</v>
      </c>
      <c r="AH6812" s="7">
        <v>51.62</v>
      </c>
      <c r="AI6812" s="7">
        <v>168.67</v>
      </c>
      <c r="AJ6812" s="7">
        <f t="shared" si="426"/>
        <v>84.334999999999994</v>
      </c>
      <c r="AK6812" s="7" t="s">
        <v>8249</v>
      </c>
      <c r="AL6812" s="1" t="s">
        <v>96</v>
      </c>
      <c r="AM6812" s="1">
        <f t="shared" si="427"/>
        <v>0</v>
      </c>
      <c r="AN6812" s="1" t="s">
        <v>8232</v>
      </c>
      <c r="AO6812" s="1" t="s">
        <v>108</v>
      </c>
      <c r="AP6812" s="4">
        <f>1</f>
        <v>1</v>
      </c>
    </row>
    <row r="6813" spans="1:42" x14ac:dyDescent="0.3">
      <c r="A6813" s="1" t="s">
        <v>8000</v>
      </c>
      <c r="B6813" s="1" t="s">
        <v>47</v>
      </c>
      <c r="C6813" s="4">
        <v>20</v>
      </c>
      <c r="D6813" s="4" t="str">
        <f t="shared" si="424"/>
        <v>Teenager</v>
      </c>
      <c r="E6813" s="1" t="s">
        <v>3</v>
      </c>
      <c r="F6813" s="1" t="s">
        <v>8254</v>
      </c>
      <c r="G6813" s="1" t="s">
        <v>314</v>
      </c>
      <c r="H6813" s="1">
        <v>92027</v>
      </c>
      <c r="I6813" s="4">
        <v>9</v>
      </c>
      <c r="J6813" s="4">
        <v>71</v>
      </c>
      <c r="K6813" s="4" t="str">
        <f t="shared" si="425"/>
        <v>Veteran</v>
      </c>
      <c r="L6813" s="1" t="s">
        <v>40</v>
      </c>
      <c r="M6813" s="1" t="s">
        <v>38</v>
      </c>
      <c r="N6813" s="7">
        <v>32.18</v>
      </c>
      <c r="O6813" s="1" t="s">
        <v>38</v>
      </c>
      <c r="P6813" s="1" t="s">
        <v>41</v>
      </c>
      <c r="Q6813" s="1" t="s">
        <v>8232</v>
      </c>
      <c r="R6813" s="7">
        <v>0</v>
      </c>
      <c r="S6813" s="1" t="s">
        <v>41</v>
      </c>
      <c r="T6813" s="1" t="s">
        <v>41</v>
      </c>
      <c r="U6813" s="1" t="s">
        <v>41</v>
      </c>
      <c r="V6813" s="1" t="s">
        <v>41</v>
      </c>
      <c r="W6813" s="1" t="s">
        <v>41</v>
      </c>
      <c r="X6813" s="1" t="s">
        <v>41</v>
      </c>
      <c r="Y6813" s="1" t="s">
        <v>41</v>
      </c>
      <c r="Z6813" s="1" t="s">
        <v>41</v>
      </c>
      <c r="AA6813" s="1" t="s">
        <v>71</v>
      </c>
      <c r="AB6813" s="1" t="s">
        <v>38</v>
      </c>
      <c r="AC6813" s="1" t="s">
        <v>54</v>
      </c>
      <c r="AD6813" s="7">
        <v>24.5</v>
      </c>
      <c r="AE6813" s="7">
        <v>1816.2</v>
      </c>
      <c r="AF6813" s="7">
        <v>0</v>
      </c>
      <c r="AG6813" s="7">
        <v>0</v>
      </c>
      <c r="AH6813" s="7">
        <v>2284.7800000000002</v>
      </c>
      <c r="AI6813" s="7">
        <v>4100.9799999999996</v>
      </c>
      <c r="AJ6813" s="7">
        <f t="shared" si="426"/>
        <v>57.760281690140836</v>
      </c>
      <c r="AK6813" s="7" t="s">
        <v>8249</v>
      </c>
      <c r="AL6813" s="1" t="s">
        <v>45</v>
      </c>
      <c r="AM6813" s="1">
        <f t="shared" si="427"/>
        <v>0</v>
      </c>
      <c r="AN6813" s="1" t="s">
        <v>8232</v>
      </c>
      <c r="AO6813" s="1" t="s">
        <v>108</v>
      </c>
      <c r="AP6813" s="4">
        <f>1</f>
        <v>1</v>
      </c>
    </row>
    <row r="6814" spans="1:42" x14ac:dyDescent="0.3">
      <c r="A6814" s="1" t="s">
        <v>8001</v>
      </c>
      <c r="B6814" s="1" t="s">
        <v>37</v>
      </c>
      <c r="C6814" s="4">
        <v>48</v>
      </c>
      <c r="D6814" s="4" t="str">
        <f t="shared" si="424"/>
        <v>Adult</v>
      </c>
      <c r="E6814" s="1" t="s">
        <v>8253</v>
      </c>
      <c r="F6814" s="1" t="s">
        <v>8254</v>
      </c>
      <c r="G6814" s="1" t="s">
        <v>3318</v>
      </c>
      <c r="H6814" s="1">
        <v>93226</v>
      </c>
      <c r="I6814" s="4">
        <v>0</v>
      </c>
      <c r="J6814" s="4">
        <v>45</v>
      </c>
      <c r="K6814" s="4" t="str">
        <f t="shared" si="425"/>
        <v>Loyal</v>
      </c>
      <c r="L6814" s="1" t="s">
        <v>74</v>
      </c>
      <c r="M6814" s="1" t="s">
        <v>38</v>
      </c>
      <c r="N6814" s="7">
        <v>8.4</v>
      </c>
      <c r="O6814" s="1" t="s">
        <v>41</v>
      </c>
      <c r="P6814" s="1" t="s">
        <v>38</v>
      </c>
      <c r="Q6814" s="1" t="s">
        <v>77</v>
      </c>
      <c r="R6814" s="7">
        <v>8</v>
      </c>
      <c r="S6814" s="1" t="s">
        <v>38</v>
      </c>
      <c r="T6814" s="1" t="s">
        <v>38</v>
      </c>
      <c r="U6814" s="1" t="s">
        <v>41</v>
      </c>
      <c r="V6814" s="1" t="s">
        <v>38</v>
      </c>
      <c r="W6814" s="1" t="s">
        <v>41</v>
      </c>
      <c r="X6814" s="1" t="s">
        <v>41</v>
      </c>
      <c r="Y6814" s="1" t="s">
        <v>41</v>
      </c>
      <c r="Z6814" s="1" t="s">
        <v>38</v>
      </c>
      <c r="AA6814" s="1" t="s">
        <v>43</v>
      </c>
      <c r="AB6814" s="1" t="s">
        <v>38</v>
      </c>
      <c r="AC6814" s="1" t="s">
        <v>44</v>
      </c>
      <c r="AD6814" s="7">
        <v>62.55</v>
      </c>
      <c r="AE6814" s="7">
        <v>2796.45</v>
      </c>
      <c r="AF6814" s="7">
        <v>0</v>
      </c>
      <c r="AG6814" s="7">
        <v>0</v>
      </c>
      <c r="AH6814" s="7">
        <v>378</v>
      </c>
      <c r="AI6814" s="7">
        <v>3174.45</v>
      </c>
      <c r="AJ6814" s="7">
        <f t="shared" si="426"/>
        <v>70.543333333333322</v>
      </c>
      <c r="AK6814" s="7" t="s">
        <v>8249</v>
      </c>
      <c r="AL6814" s="1" t="s">
        <v>45</v>
      </c>
      <c r="AM6814" s="1">
        <f t="shared" si="427"/>
        <v>0</v>
      </c>
      <c r="AN6814" s="1" t="s">
        <v>8232</v>
      </c>
      <c r="AO6814" s="1" t="s">
        <v>108</v>
      </c>
      <c r="AP6814" s="4">
        <f>1</f>
        <v>1</v>
      </c>
    </row>
    <row r="6815" spans="1:42" x14ac:dyDescent="0.3">
      <c r="A6815" s="1" t="s">
        <v>8002</v>
      </c>
      <c r="B6815" s="1" t="s">
        <v>47</v>
      </c>
      <c r="C6815" s="4">
        <v>63</v>
      </c>
      <c r="D6815" s="4" t="str">
        <f t="shared" si="424"/>
        <v>Senior Citizen</v>
      </c>
      <c r="E6815" s="1" t="s">
        <v>3</v>
      </c>
      <c r="F6815" s="1" t="s">
        <v>8254</v>
      </c>
      <c r="G6815" s="1" t="s">
        <v>303</v>
      </c>
      <c r="H6815" s="1">
        <v>94707</v>
      </c>
      <c r="I6815" s="4">
        <v>6</v>
      </c>
      <c r="J6815" s="4">
        <v>46</v>
      </c>
      <c r="K6815" s="4" t="str">
        <f t="shared" si="425"/>
        <v>Loyal</v>
      </c>
      <c r="L6815" s="1" t="s">
        <v>74</v>
      </c>
      <c r="M6815" s="1" t="s">
        <v>41</v>
      </c>
      <c r="N6815" s="7">
        <v>25.420517214274568</v>
      </c>
      <c r="O6815" s="1" t="s">
        <v>41</v>
      </c>
      <c r="P6815" s="1" t="s">
        <v>38</v>
      </c>
      <c r="Q6815" s="1" t="s">
        <v>77</v>
      </c>
      <c r="R6815" s="7">
        <v>26</v>
      </c>
      <c r="S6815" s="1" t="s">
        <v>38</v>
      </c>
      <c r="T6815" s="1" t="s">
        <v>41</v>
      </c>
      <c r="U6815" s="1" t="s">
        <v>38</v>
      </c>
      <c r="V6815" s="1" t="s">
        <v>38</v>
      </c>
      <c r="W6815" s="1" t="s">
        <v>41</v>
      </c>
      <c r="X6815" s="1" t="s">
        <v>41</v>
      </c>
      <c r="Y6815" s="1" t="s">
        <v>41</v>
      </c>
      <c r="Z6815" s="1" t="s">
        <v>41</v>
      </c>
      <c r="AA6815" s="1" t="s">
        <v>71</v>
      </c>
      <c r="AB6815" s="1" t="s">
        <v>41</v>
      </c>
      <c r="AC6815" s="1" t="s">
        <v>44</v>
      </c>
      <c r="AD6815" s="7">
        <v>40.4</v>
      </c>
      <c r="AE6815" s="7">
        <v>1842.7</v>
      </c>
      <c r="AF6815" s="7">
        <v>0</v>
      </c>
      <c r="AG6815" s="7">
        <v>80</v>
      </c>
      <c r="AH6815" s="7">
        <v>0</v>
      </c>
      <c r="AI6815" s="7">
        <v>1922.7</v>
      </c>
      <c r="AJ6815" s="7">
        <f t="shared" si="426"/>
        <v>41.797826086956526</v>
      </c>
      <c r="AK6815" s="7" t="s">
        <v>8246</v>
      </c>
      <c r="AL6815" s="1" t="s">
        <v>45</v>
      </c>
      <c r="AM6815" s="1">
        <f t="shared" si="427"/>
        <v>0</v>
      </c>
      <c r="AN6815" s="1" t="s">
        <v>8232</v>
      </c>
      <c r="AO6815" s="1" t="s">
        <v>108</v>
      </c>
      <c r="AP6815" s="4">
        <f>1</f>
        <v>1</v>
      </c>
    </row>
    <row r="6816" spans="1:42" x14ac:dyDescent="0.3">
      <c r="A6816" s="1" t="s">
        <v>8003</v>
      </c>
      <c r="B6816" s="1" t="s">
        <v>47</v>
      </c>
      <c r="C6816" s="4">
        <v>23</v>
      </c>
      <c r="D6816" s="4" t="str">
        <f t="shared" si="424"/>
        <v>Teenager</v>
      </c>
      <c r="E6816" s="1" t="s">
        <v>3</v>
      </c>
      <c r="F6816" s="1" t="s">
        <v>8254</v>
      </c>
      <c r="G6816" s="1" t="s">
        <v>490</v>
      </c>
      <c r="H6816" s="1">
        <v>92021</v>
      </c>
      <c r="I6816" s="4">
        <v>8</v>
      </c>
      <c r="J6816" s="4">
        <v>72</v>
      </c>
      <c r="K6816" s="4" t="str">
        <f t="shared" si="425"/>
        <v>Veteran</v>
      </c>
      <c r="L6816" s="1" t="s">
        <v>70</v>
      </c>
      <c r="M6816" s="1" t="s">
        <v>38</v>
      </c>
      <c r="N6816" s="7">
        <v>35.07</v>
      </c>
      <c r="O6816" s="1" t="s">
        <v>41</v>
      </c>
      <c r="P6816" s="1" t="s">
        <v>38</v>
      </c>
      <c r="Q6816" s="1" t="s">
        <v>42</v>
      </c>
      <c r="R6816" s="7">
        <v>53</v>
      </c>
      <c r="S6816" s="1" t="s">
        <v>38</v>
      </c>
      <c r="T6816" s="1" t="s">
        <v>41</v>
      </c>
      <c r="U6816" s="1" t="s">
        <v>38</v>
      </c>
      <c r="V6816" s="1" t="s">
        <v>38</v>
      </c>
      <c r="W6816" s="1" t="s">
        <v>38</v>
      </c>
      <c r="X6816" s="1" t="s">
        <v>38</v>
      </c>
      <c r="Y6816" s="1" t="s">
        <v>38</v>
      </c>
      <c r="Z6816" s="1" t="s">
        <v>38</v>
      </c>
      <c r="AA6816" s="1" t="s">
        <v>71</v>
      </c>
      <c r="AB6816" s="1" t="s">
        <v>38</v>
      </c>
      <c r="AC6816" s="1" t="s">
        <v>54</v>
      </c>
      <c r="AD6816" s="7">
        <v>80.8</v>
      </c>
      <c r="AE6816" s="7">
        <v>5728.55</v>
      </c>
      <c r="AF6816" s="7">
        <v>0</v>
      </c>
      <c r="AG6816" s="7">
        <v>0</v>
      </c>
      <c r="AH6816" s="7">
        <v>2525.04</v>
      </c>
      <c r="AI6816" s="7">
        <v>8253.59</v>
      </c>
      <c r="AJ6816" s="7">
        <f t="shared" si="426"/>
        <v>114.63319444444444</v>
      </c>
      <c r="AK6816" s="7" t="s">
        <v>8247</v>
      </c>
      <c r="AL6816" s="1" t="s">
        <v>45</v>
      </c>
      <c r="AM6816" s="1">
        <f t="shared" si="427"/>
        <v>0</v>
      </c>
      <c r="AN6816" s="1" t="s">
        <v>8232</v>
      </c>
      <c r="AO6816" s="1" t="s">
        <v>108</v>
      </c>
      <c r="AP6816" s="4">
        <f>1</f>
        <v>1</v>
      </c>
    </row>
    <row r="6817" spans="1:42" x14ac:dyDescent="0.3">
      <c r="A6817" s="1" t="s">
        <v>8004</v>
      </c>
      <c r="B6817" s="1" t="s">
        <v>37</v>
      </c>
      <c r="C6817" s="4">
        <v>55</v>
      </c>
      <c r="D6817" s="4" t="str">
        <f t="shared" si="424"/>
        <v>Senior Citizen</v>
      </c>
      <c r="E6817" s="1" t="s">
        <v>8253</v>
      </c>
      <c r="F6817" s="1" t="s">
        <v>8256</v>
      </c>
      <c r="G6817" s="1" t="s">
        <v>2955</v>
      </c>
      <c r="H6817" s="1">
        <v>91750</v>
      </c>
      <c r="I6817" s="4">
        <v>0</v>
      </c>
      <c r="J6817" s="4">
        <v>53</v>
      </c>
      <c r="K6817" s="4" t="str">
        <f t="shared" si="425"/>
        <v>Veteran</v>
      </c>
      <c r="L6817" s="1" t="s">
        <v>40</v>
      </c>
      <c r="M6817" s="1" t="s">
        <v>38</v>
      </c>
      <c r="N6817" s="7">
        <v>14.54</v>
      </c>
      <c r="O6817" s="1" t="s">
        <v>38</v>
      </c>
      <c r="P6817" s="1" t="s">
        <v>38</v>
      </c>
      <c r="Q6817" s="1" t="s">
        <v>42</v>
      </c>
      <c r="R6817" s="7">
        <v>18</v>
      </c>
      <c r="S6817" s="1" t="s">
        <v>41</v>
      </c>
      <c r="T6817" s="1" t="s">
        <v>38</v>
      </c>
      <c r="U6817" s="1" t="s">
        <v>38</v>
      </c>
      <c r="V6817" s="1" t="s">
        <v>38</v>
      </c>
      <c r="W6817" s="1" t="s">
        <v>38</v>
      </c>
      <c r="X6817" s="1" t="s">
        <v>38</v>
      </c>
      <c r="Y6817" s="1" t="s">
        <v>38</v>
      </c>
      <c r="Z6817" s="1" t="s">
        <v>38</v>
      </c>
      <c r="AA6817" s="1" t="s">
        <v>43</v>
      </c>
      <c r="AB6817" s="1" t="s">
        <v>38</v>
      </c>
      <c r="AC6817" s="1" t="s">
        <v>54</v>
      </c>
      <c r="AD6817" s="7">
        <v>84.6</v>
      </c>
      <c r="AE6817" s="7">
        <v>4449.75</v>
      </c>
      <c r="AF6817" s="7">
        <v>0</v>
      </c>
      <c r="AG6817" s="7">
        <v>0</v>
      </c>
      <c r="AH6817" s="7">
        <v>770.62</v>
      </c>
      <c r="AI6817" s="7">
        <v>5220.37</v>
      </c>
      <c r="AJ6817" s="7">
        <f t="shared" si="426"/>
        <v>98.497547169811313</v>
      </c>
      <c r="AK6817" s="7" t="s">
        <v>8249</v>
      </c>
      <c r="AL6817" s="1" t="s">
        <v>45</v>
      </c>
      <c r="AM6817" s="1">
        <f t="shared" si="427"/>
        <v>0</v>
      </c>
      <c r="AN6817" s="1" t="s">
        <v>8232</v>
      </c>
      <c r="AO6817" s="1" t="s">
        <v>108</v>
      </c>
      <c r="AP6817" s="4">
        <f>1</f>
        <v>1</v>
      </c>
    </row>
    <row r="6818" spans="1:42" x14ac:dyDescent="0.3">
      <c r="A6818" s="1" t="s">
        <v>8005</v>
      </c>
      <c r="B6818" s="1" t="s">
        <v>37</v>
      </c>
      <c r="C6818" s="4">
        <v>42</v>
      </c>
      <c r="D6818" s="4" t="str">
        <f t="shared" si="424"/>
        <v>Adult</v>
      </c>
      <c r="E6818" s="1" t="s">
        <v>3</v>
      </c>
      <c r="F6818" s="1" t="s">
        <v>8254</v>
      </c>
      <c r="G6818" s="1" t="s">
        <v>3858</v>
      </c>
      <c r="H6818" s="1">
        <v>91307</v>
      </c>
      <c r="I6818" s="4">
        <v>7</v>
      </c>
      <c r="J6818" s="4">
        <v>72</v>
      </c>
      <c r="K6818" s="4" t="str">
        <f t="shared" si="425"/>
        <v>Veteran</v>
      </c>
      <c r="L6818" s="1" t="s">
        <v>70</v>
      </c>
      <c r="M6818" s="1" t="s">
        <v>38</v>
      </c>
      <c r="N6818" s="7">
        <v>18.66</v>
      </c>
      <c r="O6818" s="1" t="s">
        <v>38</v>
      </c>
      <c r="P6818" s="1" t="s">
        <v>38</v>
      </c>
      <c r="Q6818" s="1" t="s">
        <v>53</v>
      </c>
      <c r="R6818" s="7">
        <v>3</v>
      </c>
      <c r="S6818" s="1" t="s">
        <v>38</v>
      </c>
      <c r="T6818" s="1" t="s">
        <v>38</v>
      </c>
      <c r="U6818" s="1" t="s">
        <v>38</v>
      </c>
      <c r="V6818" s="1" t="s">
        <v>41</v>
      </c>
      <c r="W6818" s="1" t="s">
        <v>38</v>
      </c>
      <c r="X6818" s="1" t="s">
        <v>38</v>
      </c>
      <c r="Y6818" s="1" t="s">
        <v>38</v>
      </c>
      <c r="Z6818" s="1" t="s">
        <v>38</v>
      </c>
      <c r="AA6818" s="1" t="s">
        <v>71</v>
      </c>
      <c r="AB6818" s="1" t="s">
        <v>41</v>
      </c>
      <c r="AC6818" s="1" t="s">
        <v>44</v>
      </c>
      <c r="AD6818" s="7">
        <v>109.7</v>
      </c>
      <c r="AE6818" s="7">
        <v>8129.3</v>
      </c>
      <c r="AF6818" s="7">
        <v>0</v>
      </c>
      <c r="AG6818" s="7">
        <v>0</v>
      </c>
      <c r="AH6818" s="7">
        <v>1343.52</v>
      </c>
      <c r="AI6818" s="7">
        <v>9472.82</v>
      </c>
      <c r="AJ6818" s="7">
        <f t="shared" si="426"/>
        <v>131.56694444444443</v>
      </c>
      <c r="AK6818" s="7" t="s">
        <v>8247</v>
      </c>
      <c r="AL6818" s="1" t="s">
        <v>45</v>
      </c>
      <c r="AM6818" s="1">
        <f t="shared" si="427"/>
        <v>0</v>
      </c>
      <c r="AN6818" s="1" t="s">
        <v>8232</v>
      </c>
      <c r="AO6818" s="1" t="s">
        <v>108</v>
      </c>
      <c r="AP6818" s="4">
        <f>1</f>
        <v>1</v>
      </c>
    </row>
    <row r="6819" spans="1:42" x14ac:dyDescent="0.3">
      <c r="A6819" s="1" t="s">
        <v>8006</v>
      </c>
      <c r="B6819" s="1" t="s">
        <v>47</v>
      </c>
      <c r="C6819" s="4">
        <v>75</v>
      </c>
      <c r="D6819" s="4" t="str">
        <f t="shared" si="424"/>
        <v>Senior Citizen</v>
      </c>
      <c r="E6819" s="1" t="s">
        <v>3</v>
      </c>
      <c r="F6819" s="1" t="s">
        <v>8254</v>
      </c>
      <c r="G6819" s="1" t="s">
        <v>631</v>
      </c>
      <c r="H6819" s="1">
        <v>95451</v>
      </c>
      <c r="I6819" s="4">
        <v>5</v>
      </c>
      <c r="J6819" s="4">
        <v>49</v>
      </c>
      <c r="K6819" s="4" t="str">
        <f t="shared" si="425"/>
        <v>Veteran</v>
      </c>
      <c r="L6819" s="1" t="s">
        <v>74</v>
      </c>
      <c r="M6819" s="1" t="s">
        <v>38</v>
      </c>
      <c r="N6819" s="7">
        <v>26</v>
      </c>
      <c r="O6819" s="1" t="s">
        <v>38</v>
      </c>
      <c r="P6819" s="1" t="s">
        <v>38</v>
      </c>
      <c r="Q6819" s="1" t="s">
        <v>53</v>
      </c>
      <c r="R6819" s="7">
        <v>16</v>
      </c>
      <c r="S6819" s="1" t="s">
        <v>38</v>
      </c>
      <c r="T6819" s="1" t="s">
        <v>38</v>
      </c>
      <c r="U6819" s="1" t="s">
        <v>38</v>
      </c>
      <c r="V6819" s="1" t="s">
        <v>41</v>
      </c>
      <c r="W6819" s="1" t="s">
        <v>41</v>
      </c>
      <c r="X6819" s="1" t="s">
        <v>41</v>
      </c>
      <c r="Y6819" s="1" t="s">
        <v>41</v>
      </c>
      <c r="Z6819" s="1" t="s">
        <v>38</v>
      </c>
      <c r="AA6819" s="1" t="s">
        <v>43</v>
      </c>
      <c r="AB6819" s="1" t="s">
        <v>38</v>
      </c>
      <c r="AC6819" s="1" t="s">
        <v>54</v>
      </c>
      <c r="AD6819" s="7">
        <v>88.2</v>
      </c>
      <c r="AE6819" s="7">
        <v>4159.45</v>
      </c>
      <c r="AF6819" s="7">
        <v>0</v>
      </c>
      <c r="AG6819" s="7">
        <v>0</v>
      </c>
      <c r="AH6819" s="7">
        <v>1274</v>
      </c>
      <c r="AI6819" s="7">
        <v>5433.45</v>
      </c>
      <c r="AJ6819" s="7">
        <f t="shared" si="426"/>
        <v>110.88673469387754</v>
      </c>
      <c r="AK6819" s="7" t="s">
        <v>8247</v>
      </c>
      <c r="AL6819" s="1" t="s">
        <v>45</v>
      </c>
      <c r="AM6819" s="1">
        <f t="shared" si="427"/>
        <v>0</v>
      </c>
      <c r="AN6819" s="1" t="s">
        <v>8232</v>
      </c>
      <c r="AO6819" s="1" t="s">
        <v>108</v>
      </c>
      <c r="AP6819" s="4">
        <f>1</f>
        <v>1</v>
      </c>
    </row>
    <row r="6820" spans="1:42" x14ac:dyDescent="0.3">
      <c r="A6820" s="1" t="s">
        <v>8007</v>
      </c>
      <c r="B6820" s="1" t="s">
        <v>37</v>
      </c>
      <c r="C6820" s="4">
        <v>54</v>
      </c>
      <c r="D6820" s="4" t="str">
        <f t="shared" si="424"/>
        <v>Senior Citizen</v>
      </c>
      <c r="E6820" s="1" t="s">
        <v>8253</v>
      </c>
      <c r="F6820" s="1" t="s">
        <v>8254</v>
      </c>
      <c r="G6820" s="1" t="s">
        <v>1022</v>
      </c>
      <c r="H6820" s="1">
        <v>95454</v>
      </c>
      <c r="I6820" s="4">
        <v>0</v>
      </c>
      <c r="J6820" s="4">
        <v>5</v>
      </c>
      <c r="K6820" s="4" t="str">
        <f t="shared" si="425"/>
        <v>New</v>
      </c>
      <c r="L6820" s="1" t="s">
        <v>40</v>
      </c>
      <c r="M6820" s="1" t="s">
        <v>38</v>
      </c>
      <c r="N6820" s="7">
        <v>28.2</v>
      </c>
      <c r="O6820" s="1" t="s">
        <v>38</v>
      </c>
      <c r="P6820" s="1" t="s">
        <v>38</v>
      </c>
      <c r="Q6820" s="1" t="s">
        <v>53</v>
      </c>
      <c r="R6820" s="7">
        <v>29</v>
      </c>
      <c r="S6820" s="1" t="s">
        <v>41</v>
      </c>
      <c r="T6820" s="1" t="s">
        <v>41</v>
      </c>
      <c r="U6820" s="1" t="s">
        <v>38</v>
      </c>
      <c r="V6820" s="1" t="s">
        <v>41</v>
      </c>
      <c r="W6820" s="1" t="s">
        <v>38</v>
      </c>
      <c r="X6820" s="1" t="s">
        <v>38</v>
      </c>
      <c r="Y6820" s="1" t="s">
        <v>38</v>
      </c>
      <c r="Z6820" s="1" t="s">
        <v>38</v>
      </c>
      <c r="AA6820" s="1" t="s">
        <v>49</v>
      </c>
      <c r="AB6820" s="1" t="s">
        <v>38</v>
      </c>
      <c r="AC6820" s="1" t="s">
        <v>54</v>
      </c>
      <c r="AD6820" s="7">
        <v>100.5</v>
      </c>
      <c r="AE6820" s="7">
        <v>514</v>
      </c>
      <c r="AF6820" s="7">
        <v>0</v>
      </c>
      <c r="AG6820" s="7">
        <v>0</v>
      </c>
      <c r="AH6820" s="7">
        <v>141</v>
      </c>
      <c r="AI6820" s="7">
        <v>655</v>
      </c>
      <c r="AJ6820" s="7">
        <f t="shared" si="426"/>
        <v>131</v>
      </c>
      <c r="AK6820" s="7" t="s">
        <v>8247</v>
      </c>
      <c r="AL6820" s="1" t="s">
        <v>55</v>
      </c>
      <c r="AM6820" s="1">
        <f t="shared" si="427"/>
        <v>1</v>
      </c>
      <c r="AN6820" s="1" t="s">
        <v>56</v>
      </c>
      <c r="AO6820" s="1" t="s">
        <v>102</v>
      </c>
      <c r="AP6820" s="4">
        <f>1</f>
        <v>1</v>
      </c>
    </row>
    <row r="6821" spans="1:42" x14ac:dyDescent="0.3">
      <c r="A6821" s="1" t="s">
        <v>8008</v>
      </c>
      <c r="B6821" s="1" t="s">
        <v>47</v>
      </c>
      <c r="C6821" s="4">
        <v>67</v>
      </c>
      <c r="D6821" s="4" t="str">
        <f t="shared" si="424"/>
        <v>Senior Citizen</v>
      </c>
      <c r="E6821" s="1" t="s">
        <v>8253</v>
      </c>
      <c r="F6821" s="1" t="s">
        <v>8254</v>
      </c>
      <c r="G6821" s="1" t="s">
        <v>5320</v>
      </c>
      <c r="H6821" s="1">
        <v>95608</v>
      </c>
      <c r="I6821" s="4">
        <v>0</v>
      </c>
      <c r="J6821" s="4">
        <v>14</v>
      </c>
      <c r="K6821" s="4" t="str">
        <f t="shared" si="425"/>
        <v>Loyal</v>
      </c>
      <c r="L6821" s="1" t="s">
        <v>60</v>
      </c>
      <c r="M6821" s="1" t="s">
        <v>38</v>
      </c>
      <c r="N6821" s="7">
        <v>16.32</v>
      </c>
      <c r="O6821" s="1" t="s">
        <v>38</v>
      </c>
      <c r="P6821" s="1" t="s">
        <v>38</v>
      </c>
      <c r="Q6821" s="1" t="s">
        <v>53</v>
      </c>
      <c r="R6821" s="7">
        <v>11</v>
      </c>
      <c r="S6821" s="1" t="s">
        <v>41</v>
      </c>
      <c r="T6821" s="1" t="s">
        <v>41</v>
      </c>
      <c r="U6821" s="1" t="s">
        <v>41</v>
      </c>
      <c r="V6821" s="1" t="s">
        <v>41</v>
      </c>
      <c r="W6821" s="1" t="s">
        <v>41</v>
      </c>
      <c r="X6821" s="1" t="s">
        <v>41</v>
      </c>
      <c r="Y6821" s="1" t="s">
        <v>41</v>
      </c>
      <c r="Z6821" s="1" t="s">
        <v>38</v>
      </c>
      <c r="AA6821" s="1" t="s">
        <v>49</v>
      </c>
      <c r="AB6821" s="1" t="s">
        <v>38</v>
      </c>
      <c r="AC6821" s="1" t="s">
        <v>54</v>
      </c>
      <c r="AD6821" s="7">
        <v>74.95</v>
      </c>
      <c r="AE6821" s="7">
        <v>1036.75</v>
      </c>
      <c r="AF6821" s="7">
        <v>39.29</v>
      </c>
      <c r="AG6821" s="7">
        <v>0</v>
      </c>
      <c r="AH6821" s="7">
        <v>228.48</v>
      </c>
      <c r="AI6821" s="7">
        <v>1225.94</v>
      </c>
      <c r="AJ6821" s="7">
        <f t="shared" si="426"/>
        <v>87.567142857142855</v>
      </c>
      <c r="AK6821" s="7" t="s">
        <v>8249</v>
      </c>
      <c r="AL6821" s="1" t="s">
        <v>55</v>
      </c>
      <c r="AM6821" s="1">
        <f t="shared" si="427"/>
        <v>1</v>
      </c>
      <c r="AN6821" s="1" t="s">
        <v>115</v>
      </c>
      <c r="AO6821" s="1" t="s">
        <v>800</v>
      </c>
      <c r="AP6821" s="4">
        <f>1</f>
        <v>1</v>
      </c>
    </row>
    <row r="6822" spans="1:42" x14ac:dyDescent="0.3">
      <c r="A6822" s="1" t="s">
        <v>8009</v>
      </c>
      <c r="B6822" s="1" t="s">
        <v>37</v>
      </c>
      <c r="C6822" s="4">
        <v>35</v>
      </c>
      <c r="D6822" s="4" t="str">
        <f t="shared" si="424"/>
        <v>Adult</v>
      </c>
      <c r="E6822" s="1" t="s">
        <v>8253</v>
      </c>
      <c r="F6822" s="1" t="s">
        <v>8254</v>
      </c>
      <c r="G6822" s="1" t="s">
        <v>290</v>
      </c>
      <c r="H6822" s="1">
        <v>95368</v>
      </c>
      <c r="I6822" s="4">
        <v>0</v>
      </c>
      <c r="J6822" s="4">
        <v>44</v>
      </c>
      <c r="K6822" s="4" t="str">
        <f t="shared" si="425"/>
        <v>Loyal</v>
      </c>
      <c r="L6822" s="1" t="s">
        <v>74</v>
      </c>
      <c r="M6822" s="1" t="s">
        <v>38</v>
      </c>
      <c r="N6822" s="7">
        <v>32.83</v>
      </c>
      <c r="O6822" s="1" t="s">
        <v>41</v>
      </c>
      <c r="P6822" s="1" t="s">
        <v>38</v>
      </c>
      <c r="Q6822" s="1" t="s">
        <v>53</v>
      </c>
      <c r="R6822" s="7">
        <v>24</v>
      </c>
      <c r="S6822" s="1" t="s">
        <v>41</v>
      </c>
      <c r="T6822" s="1" t="s">
        <v>38</v>
      </c>
      <c r="U6822" s="1" t="s">
        <v>38</v>
      </c>
      <c r="V6822" s="1" t="s">
        <v>41</v>
      </c>
      <c r="W6822" s="1" t="s">
        <v>38</v>
      </c>
      <c r="X6822" s="1" t="s">
        <v>41</v>
      </c>
      <c r="Y6822" s="1" t="s">
        <v>41</v>
      </c>
      <c r="Z6822" s="1" t="s">
        <v>38</v>
      </c>
      <c r="AA6822" s="1" t="s">
        <v>49</v>
      </c>
      <c r="AB6822" s="1" t="s">
        <v>38</v>
      </c>
      <c r="AC6822" s="1" t="s">
        <v>44</v>
      </c>
      <c r="AD6822" s="7">
        <v>88.15</v>
      </c>
      <c r="AE6822" s="7">
        <v>3973.2</v>
      </c>
      <c r="AF6822" s="7">
        <v>0</v>
      </c>
      <c r="AG6822" s="7">
        <v>0</v>
      </c>
      <c r="AH6822" s="7">
        <v>1444.52</v>
      </c>
      <c r="AI6822" s="7">
        <v>5417.72</v>
      </c>
      <c r="AJ6822" s="7">
        <f t="shared" si="426"/>
        <v>123.13000000000001</v>
      </c>
      <c r="AK6822" s="7" t="s">
        <v>8247</v>
      </c>
      <c r="AL6822" s="1" t="s">
        <v>45</v>
      </c>
      <c r="AM6822" s="1">
        <f t="shared" si="427"/>
        <v>0</v>
      </c>
      <c r="AN6822" s="1" t="s">
        <v>8232</v>
      </c>
      <c r="AO6822" s="1" t="s">
        <v>108</v>
      </c>
      <c r="AP6822" s="4">
        <f>1</f>
        <v>1</v>
      </c>
    </row>
    <row r="6823" spans="1:42" x14ac:dyDescent="0.3">
      <c r="A6823" s="1" t="s">
        <v>8010</v>
      </c>
      <c r="B6823" s="1" t="s">
        <v>47</v>
      </c>
      <c r="C6823" s="4">
        <v>42</v>
      </c>
      <c r="D6823" s="4" t="str">
        <f t="shared" si="424"/>
        <v>Adult</v>
      </c>
      <c r="E6823" s="1" t="s">
        <v>8253</v>
      </c>
      <c r="F6823" s="1" t="s">
        <v>8254</v>
      </c>
      <c r="G6823" s="1" t="s">
        <v>149</v>
      </c>
      <c r="H6823" s="1">
        <v>92126</v>
      </c>
      <c r="I6823" s="4">
        <v>0</v>
      </c>
      <c r="J6823" s="4">
        <v>2</v>
      </c>
      <c r="K6823" s="4" t="str">
        <f t="shared" si="425"/>
        <v>New</v>
      </c>
      <c r="L6823" s="1" t="s">
        <v>52</v>
      </c>
      <c r="M6823" s="1" t="s">
        <v>38</v>
      </c>
      <c r="N6823" s="7">
        <v>39.03</v>
      </c>
      <c r="O6823" s="1" t="s">
        <v>41</v>
      </c>
      <c r="P6823" s="1" t="s">
        <v>38</v>
      </c>
      <c r="Q6823" s="1" t="s">
        <v>53</v>
      </c>
      <c r="R6823" s="7">
        <v>30</v>
      </c>
      <c r="S6823" s="1" t="s">
        <v>41</v>
      </c>
      <c r="T6823" s="1" t="s">
        <v>41</v>
      </c>
      <c r="U6823" s="1" t="s">
        <v>41</v>
      </c>
      <c r="V6823" s="1" t="s">
        <v>41</v>
      </c>
      <c r="W6823" s="1" t="s">
        <v>38</v>
      </c>
      <c r="X6823" s="1" t="s">
        <v>41</v>
      </c>
      <c r="Y6823" s="1" t="s">
        <v>41</v>
      </c>
      <c r="Z6823" s="1" t="s">
        <v>41</v>
      </c>
      <c r="AA6823" s="1" t="s">
        <v>49</v>
      </c>
      <c r="AB6823" s="1" t="s">
        <v>38</v>
      </c>
      <c r="AC6823" s="1" t="s">
        <v>54</v>
      </c>
      <c r="AD6823" s="7">
        <v>80.25</v>
      </c>
      <c r="AE6823" s="7">
        <v>144.55000000000001</v>
      </c>
      <c r="AF6823" s="7">
        <v>0</v>
      </c>
      <c r="AG6823" s="7">
        <v>10</v>
      </c>
      <c r="AH6823" s="7">
        <v>78.06</v>
      </c>
      <c r="AI6823" s="7">
        <v>232.61</v>
      </c>
      <c r="AJ6823" s="7">
        <f t="shared" si="426"/>
        <v>116.30500000000001</v>
      </c>
      <c r="AK6823" s="7" t="s">
        <v>8247</v>
      </c>
      <c r="AL6823" s="1" t="s">
        <v>55</v>
      </c>
      <c r="AM6823" s="1">
        <f t="shared" si="427"/>
        <v>1</v>
      </c>
      <c r="AN6823" s="1" t="s">
        <v>56</v>
      </c>
      <c r="AO6823" s="1" t="s">
        <v>102</v>
      </c>
      <c r="AP6823" s="4">
        <f>1</f>
        <v>1</v>
      </c>
    </row>
    <row r="6824" spans="1:42" x14ac:dyDescent="0.3">
      <c r="A6824" s="1" t="s">
        <v>8011</v>
      </c>
      <c r="B6824" s="1" t="s">
        <v>37</v>
      </c>
      <c r="C6824" s="4">
        <v>20</v>
      </c>
      <c r="D6824" s="4" t="str">
        <f t="shared" si="424"/>
        <v>Teenager</v>
      </c>
      <c r="E6824" s="1" t="s">
        <v>3</v>
      </c>
      <c r="F6824" s="1" t="s">
        <v>8254</v>
      </c>
      <c r="G6824" s="1" t="s">
        <v>155</v>
      </c>
      <c r="H6824" s="1">
        <v>95125</v>
      </c>
      <c r="I6824" s="4">
        <v>8</v>
      </c>
      <c r="J6824" s="4">
        <v>55</v>
      </c>
      <c r="K6824" s="4" t="str">
        <f t="shared" si="425"/>
        <v>Veteran</v>
      </c>
      <c r="L6824" s="1" t="s">
        <v>74</v>
      </c>
      <c r="M6824" s="1" t="s">
        <v>38</v>
      </c>
      <c r="N6824" s="7">
        <v>47.46</v>
      </c>
      <c r="O6824" s="1" t="s">
        <v>38</v>
      </c>
      <c r="P6824" s="1" t="s">
        <v>38</v>
      </c>
      <c r="Q6824" s="1" t="s">
        <v>77</v>
      </c>
      <c r="R6824" s="7">
        <v>53</v>
      </c>
      <c r="S6824" s="1" t="s">
        <v>38</v>
      </c>
      <c r="T6824" s="1" t="s">
        <v>38</v>
      </c>
      <c r="U6824" s="1" t="s">
        <v>38</v>
      </c>
      <c r="V6824" s="1" t="s">
        <v>38</v>
      </c>
      <c r="W6824" s="1" t="s">
        <v>38</v>
      </c>
      <c r="X6824" s="1" t="s">
        <v>38</v>
      </c>
      <c r="Y6824" s="1" t="s">
        <v>38</v>
      </c>
      <c r="Z6824" s="1" t="s">
        <v>38</v>
      </c>
      <c r="AA6824" s="1" t="s">
        <v>43</v>
      </c>
      <c r="AB6824" s="1" t="s">
        <v>38</v>
      </c>
      <c r="AC6824" s="1" t="s">
        <v>54</v>
      </c>
      <c r="AD6824" s="7">
        <v>90.15</v>
      </c>
      <c r="AE6824" s="7">
        <v>4916.95</v>
      </c>
      <c r="AF6824" s="7">
        <v>0</v>
      </c>
      <c r="AG6824" s="7">
        <v>0</v>
      </c>
      <c r="AH6824" s="7">
        <v>2610.3000000000002</v>
      </c>
      <c r="AI6824" s="7">
        <v>7527.25</v>
      </c>
      <c r="AJ6824" s="7">
        <f t="shared" si="426"/>
        <v>136.8590909090909</v>
      </c>
      <c r="AK6824" s="7" t="s">
        <v>8247</v>
      </c>
      <c r="AL6824" s="1" t="s">
        <v>45</v>
      </c>
      <c r="AM6824" s="1">
        <f t="shared" si="427"/>
        <v>0</v>
      </c>
      <c r="AN6824" s="1" t="s">
        <v>8232</v>
      </c>
      <c r="AO6824" s="1" t="s">
        <v>108</v>
      </c>
      <c r="AP6824" s="4">
        <f>1</f>
        <v>1</v>
      </c>
    </row>
    <row r="6825" spans="1:42" x14ac:dyDescent="0.3">
      <c r="A6825" s="1" t="s">
        <v>8012</v>
      </c>
      <c r="B6825" s="1" t="s">
        <v>37</v>
      </c>
      <c r="C6825" s="4">
        <v>23</v>
      </c>
      <c r="D6825" s="4" t="str">
        <f t="shared" si="424"/>
        <v>Teenager</v>
      </c>
      <c r="E6825" s="1" t="s">
        <v>8253</v>
      </c>
      <c r="F6825" s="1" t="s">
        <v>8254</v>
      </c>
      <c r="G6825" s="1" t="s">
        <v>133</v>
      </c>
      <c r="H6825" s="1">
        <v>90041</v>
      </c>
      <c r="I6825" s="4">
        <v>0</v>
      </c>
      <c r="J6825" s="4">
        <v>18</v>
      </c>
      <c r="K6825" s="4" t="str">
        <f t="shared" si="425"/>
        <v>Loyal</v>
      </c>
      <c r="L6825" s="1" t="s">
        <v>60</v>
      </c>
      <c r="M6825" s="1" t="s">
        <v>38</v>
      </c>
      <c r="N6825" s="7">
        <v>35.700000000000003</v>
      </c>
      <c r="O6825" s="1" t="s">
        <v>41</v>
      </c>
      <c r="P6825" s="1" t="s">
        <v>38</v>
      </c>
      <c r="Q6825" s="1" t="s">
        <v>53</v>
      </c>
      <c r="R6825" s="7">
        <v>26</v>
      </c>
      <c r="S6825" s="1" t="s">
        <v>38</v>
      </c>
      <c r="T6825" s="1" t="s">
        <v>41</v>
      </c>
      <c r="U6825" s="1" t="s">
        <v>41</v>
      </c>
      <c r="V6825" s="1" t="s">
        <v>41</v>
      </c>
      <c r="W6825" s="1" t="s">
        <v>38</v>
      </c>
      <c r="X6825" s="1" t="s">
        <v>38</v>
      </c>
      <c r="Y6825" s="1" t="s">
        <v>38</v>
      </c>
      <c r="Z6825" s="1" t="s">
        <v>38</v>
      </c>
      <c r="AA6825" s="1" t="s">
        <v>49</v>
      </c>
      <c r="AB6825" s="1" t="s">
        <v>38</v>
      </c>
      <c r="AC6825" s="1" t="s">
        <v>54</v>
      </c>
      <c r="AD6825" s="7">
        <v>96.05</v>
      </c>
      <c r="AE6825" s="7">
        <v>1740.7</v>
      </c>
      <c r="AF6825" s="7">
        <v>0</v>
      </c>
      <c r="AG6825" s="7">
        <v>0</v>
      </c>
      <c r="AH6825" s="7">
        <v>642.6</v>
      </c>
      <c r="AI6825" s="7">
        <v>2383.3000000000002</v>
      </c>
      <c r="AJ6825" s="7">
        <f t="shared" si="426"/>
        <v>132.40555555555557</v>
      </c>
      <c r="AK6825" s="7" t="s">
        <v>8247</v>
      </c>
      <c r="AL6825" s="1" t="s">
        <v>55</v>
      </c>
      <c r="AM6825" s="1">
        <f t="shared" si="427"/>
        <v>1</v>
      </c>
      <c r="AN6825" s="1" t="s">
        <v>56</v>
      </c>
      <c r="AO6825" s="1" t="s">
        <v>201</v>
      </c>
      <c r="AP6825" s="4">
        <f>1</f>
        <v>1</v>
      </c>
    </row>
    <row r="6826" spans="1:42" x14ac:dyDescent="0.3">
      <c r="A6826" s="1" t="s">
        <v>8013</v>
      </c>
      <c r="B6826" s="1" t="s">
        <v>47</v>
      </c>
      <c r="C6826" s="4">
        <v>65</v>
      </c>
      <c r="D6826" s="4" t="str">
        <f t="shared" si="424"/>
        <v>Senior Citizen</v>
      </c>
      <c r="E6826" s="1" t="s">
        <v>3</v>
      </c>
      <c r="F6826" s="1" t="s">
        <v>8254</v>
      </c>
      <c r="G6826" s="1" t="s">
        <v>611</v>
      </c>
      <c r="H6826" s="1">
        <v>94304</v>
      </c>
      <c r="I6826" s="4">
        <v>4</v>
      </c>
      <c r="J6826" s="4">
        <v>59</v>
      </c>
      <c r="K6826" s="4" t="str">
        <f t="shared" si="425"/>
        <v>Veteran</v>
      </c>
      <c r="L6826" s="1" t="s">
        <v>40</v>
      </c>
      <c r="M6826" s="1" t="s">
        <v>41</v>
      </c>
      <c r="N6826" s="7">
        <v>25.420517214274568</v>
      </c>
      <c r="O6826" s="1" t="s">
        <v>41</v>
      </c>
      <c r="P6826" s="1" t="s">
        <v>38</v>
      </c>
      <c r="Q6826" s="1" t="s">
        <v>42</v>
      </c>
      <c r="R6826" s="7">
        <v>23</v>
      </c>
      <c r="S6826" s="1" t="s">
        <v>41</v>
      </c>
      <c r="T6826" s="1" t="s">
        <v>38</v>
      </c>
      <c r="U6826" s="1" t="s">
        <v>41</v>
      </c>
      <c r="V6826" s="1" t="s">
        <v>41</v>
      </c>
      <c r="W6826" s="1" t="s">
        <v>38</v>
      </c>
      <c r="X6826" s="1" t="s">
        <v>38</v>
      </c>
      <c r="Y6826" s="1" t="s">
        <v>38</v>
      </c>
      <c r="Z6826" s="1" t="s">
        <v>38</v>
      </c>
      <c r="AA6826" s="1" t="s">
        <v>49</v>
      </c>
      <c r="AB6826" s="1" t="s">
        <v>38</v>
      </c>
      <c r="AC6826" s="1" t="s">
        <v>54</v>
      </c>
      <c r="AD6826" s="7">
        <v>50.25</v>
      </c>
      <c r="AE6826" s="7">
        <v>2997.45</v>
      </c>
      <c r="AF6826" s="7">
        <v>0</v>
      </c>
      <c r="AG6826" s="7">
        <v>0</v>
      </c>
      <c r="AH6826" s="7">
        <v>0</v>
      </c>
      <c r="AI6826" s="7">
        <v>2997.45</v>
      </c>
      <c r="AJ6826" s="7">
        <f t="shared" si="426"/>
        <v>50.804237288135589</v>
      </c>
      <c r="AK6826" s="7" t="s">
        <v>8249</v>
      </c>
      <c r="AL6826" s="1" t="s">
        <v>45</v>
      </c>
      <c r="AM6826" s="1">
        <f t="shared" si="427"/>
        <v>0</v>
      </c>
      <c r="AN6826" s="1" t="s">
        <v>8232</v>
      </c>
      <c r="AO6826" s="1" t="s">
        <v>108</v>
      </c>
      <c r="AP6826" s="4">
        <f>1</f>
        <v>1</v>
      </c>
    </row>
    <row r="6827" spans="1:42" x14ac:dyDescent="0.3">
      <c r="A6827" s="1" t="s">
        <v>8014</v>
      </c>
      <c r="B6827" s="1" t="s">
        <v>37</v>
      </c>
      <c r="C6827" s="4">
        <v>26</v>
      </c>
      <c r="D6827" s="4" t="str">
        <f t="shared" si="424"/>
        <v>Adult</v>
      </c>
      <c r="E6827" s="1" t="s">
        <v>8253</v>
      </c>
      <c r="F6827" s="1" t="s">
        <v>8257</v>
      </c>
      <c r="G6827" s="1" t="s">
        <v>641</v>
      </c>
      <c r="H6827" s="1">
        <v>95947</v>
      </c>
      <c r="I6827" s="4">
        <v>0</v>
      </c>
      <c r="J6827" s="4">
        <v>34</v>
      </c>
      <c r="K6827" s="4" t="str">
        <f t="shared" si="425"/>
        <v>Loyal</v>
      </c>
      <c r="L6827" s="1" t="s">
        <v>40</v>
      </c>
      <c r="M6827" s="1" t="s">
        <v>38</v>
      </c>
      <c r="N6827" s="7">
        <v>27.47</v>
      </c>
      <c r="O6827" s="1" t="s">
        <v>38</v>
      </c>
      <c r="P6827" s="1" t="s">
        <v>38</v>
      </c>
      <c r="Q6827" s="1" t="s">
        <v>53</v>
      </c>
      <c r="R6827" s="7">
        <v>51</v>
      </c>
      <c r="S6827" s="1" t="s">
        <v>38</v>
      </c>
      <c r="T6827" s="1" t="s">
        <v>38</v>
      </c>
      <c r="U6827" s="1" t="s">
        <v>38</v>
      </c>
      <c r="V6827" s="1" t="s">
        <v>38</v>
      </c>
      <c r="W6827" s="1" t="s">
        <v>38</v>
      </c>
      <c r="X6827" s="1" t="s">
        <v>38</v>
      </c>
      <c r="Y6827" s="1" t="s">
        <v>38</v>
      </c>
      <c r="Z6827" s="1" t="s">
        <v>38</v>
      </c>
      <c r="AA6827" s="1" t="s">
        <v>71</v>
      </c>
      <c r="AB6827" s="1" t="s">
        <v>38</v>
      </c>
      <c r="AC6827" s="1" t="s">
        <v>44</v>
      </c>
      <c r="AD6827" s="7">
        <v>116.15</v>
      </c>
      <c r="AE6827" s="7">
        <v>3946.9</v>
      </c>
      <c r="AF6827" s="7">
        <v>0</v>
      </c>
      <c r="AG6827" s="7">
        <v>0</v>
      </c>
      <c r="AH6827" s="7">
        <v>933.98</v>
      </c>
      <c r="AI6827" s="7">
        <v>4880.88</v>
      </c>
      <c r="AJ6827" s="7">
        <f t="shared" si="426"/>
        <v>143.55529411764707</v>
      </c>
      <c r="AK6827" s="7" t="s">
        <v>8247</v>
      </c>
      <c r="AL6827" s="1" t="s">
        <v>45</v>
      </c>
      <c r="AM6827" s="1">
        <f t="shared" si="427"/>
        <v>0</v>
      </c>
      <c r="AN6827" s="1" t="s">
        <v>8232</v>
      </c>
      <c r="AO6827" s="1" t="s">
        <v>108</v>
      </c>
      <c r="AP6827" s="4">
        <f>1</f>
        <v>1</v>
      </c>
    </row>
    <row r="6828" spans="1:42" x14ac:dyDescent="0.3">
      <c r="A6828" s="1" t="s">
        <v>8015</v>
      </c>
      <c r="B6828" s="1" t="s">
        <v>47</v>
      </c>
      <c r="C6828" s="4">
        <v>56</v>
      </c>
      <c r="D6828" s="4" t="str">
        <f t="shared" si="424"/>
        <v>Senior Citizen</v>
      </c>
      <c r="E6828" s="1" t="s">
        <v>8253</v>
      </c>
      <c r="F6828" s="1" t="s">
        <v>8254</v>
      </c>
      <c r="G6828" s="1" t="s">
        <v>133</v>
      </c>
      <c r="H6828" s="1">
        <v>90003</v>
      </c>
      <c r="I6828" s="4">
        <v>0</v>
      </c>
      <c r="J6828" s="4">
        <v>5</v>
      </c>
      <c r="K6828" s="4" t="str">
        <f t="shared" si="425"/>
        <v>New</v>
      </c>
      <c r="L6828" s="1" t="s">
        <v>40</v>
      </c>
      <c r="M6828" s="1" t="s">
        <v>38</v>
      </c>
      <c r="N6828" s="7">
        <v>12.35</v>
      </c>
      <c r="O6828" s="1" t="s">
        <v>41</v>
      </c>
      <c r="P6828" s="1" t="s">
        <v>38</v>
      </c>
      <c r="Q6828" s="1" t="s">
        <v>53</v>
      </c>
      <c r="R6828" s="7">
        <v>13</v>
      </c>
      <c r="S6828" s="1" t="s">
        <v>41</v>
      </c>
      <c r="T6828" s="1" t="s">
        <v>41</v>
      </c>
      <c r="U6828" s="1" t="s">
        <v>41</v>
      </c>
      <c r="V6828" s="1" t="s">
        <v>41</v>
      </c>
      <c r="W6828" s="1" t="s">
        <v>38</v>
      </c>
      <c r="X6828" s="1" t="s">
        <v>41</v>
      </c>
      <c r="Y6828" s="1" t="s">
        <v>41</v>
      </c>
      <c r="Z6828" s="1" t="s">
        <v>38</v>
      </c>
      <c r="AA6828" s="1" t="s">
        <v>49</v>
      </c>
      <c r="AB6828" s="1" t="s">
        <v>38</v>
      </c>
      <c r="AC6828" s="1" t="s">
        <v>44</v>
      </c>
      <c r="AD6828" s="7">
        <v>80.099999999999994</v>
      </c>
      <c r="AE6828" s="7">
        <v>398.55</v>
      </c>
      <c r="AF6828" s="7">
        <v>0</v>
      </c>
      <c r="AG6828" s="7">
        <v>0</v>
      </c>
      <c r="AH6828" s="7">
        <v>61.75</v>
      </c>
      <c r="AI6828" s="7">
        <v>460.3</v>
      </c>
      <c r="AJ6828" s="7">
        <f t="shared" si="426"/>
        <v>92.06</v>
      </c>
      <c r="AK6828" s="7" t="s">
        <v>8249</v>
      </c>
      <c r="AL6828" s="1" t="s">
        <v>45</v>
      </c>
      <c r="AM6828" s="1">
        <f t="shared" si="427"/>
        <v>0</v>
      </c>
      <c r="AN6828" s="1" t="s">
        <v>8232</v>
      </c>
      <c r="AO6828" s="1" t="s">
        <v>108</v>
      </c>
      <c r="AP6828" s="4">
        <f>1</f>
        <v>1</v>
      </c>
    </row>
    <row r="6829" spans="1:42" x14ac:dyDescent="0.3">
      <c r="A6829" s="1" t="s">
        <v>8016</v>
      </c>
      <c r="B6829" s="1" t="s">
        <v>37</v>
      </c>
      <c r="C6829" s="4">
        <v>76</v>
      </c>
      <c r="D6829" s="4" t="str">
        <f t="shared" si="424"/>
        <v>Senior Citizen</v>
      </c>
      <c r="E6829" s="1" t="s">
        <v>3</v>
      </c>
      <c r="F6829" s="1" t="s">
        <v>8254</v>
      </c>
      <c r="G6829" s="1" t="s">
        <v>133</v>
      </c>
      <c r="H6829" s="1">
        <v>90065</v>
      </c>
      <c r="I6829" s="4">
        <v>4</v>
      </c>
      <c r="J6829" s="4">
        <v>43</v>
      </c>
      <c r="K6829" s="4" t="str">
        <f t="shared" si="425"/>
        <v>Loyal</v>
      </c>
      <c r="L6829" s="1" t="s">
        <v>40</v>
      </c>
      <c r="M6829" s="1" t="s">
        <v>38</v>
      </c>
      <c r="N6829" s="7">
        <v>3.66</v>
      </c>
      <c r="O6829" s="1" t="s">
        <v>38</v>
      </c>
      <c r="P6829" s="1" t="s">
        <v>38</v>
      </c>
      <c r="Q6829" s="1" t="s">
        <v>53</v>
      </c>
      <c r="R6829" s="7">
        <v>22</v>
      </c>
      <c r="S6829" s="1" t="s">
        <v>38</v>
      </c>
      <c r="T6829" s="1" t="s">
        <v>38</v>
      </c>
      <c r="U6829" s="1" t="s">
        <v>41</v>
      </c>
      <c r="V6829" s="1" t="s">
        <v>41</v>
      </c>
      <c r="W6829" s="1" t="s">
        <v>38</v>
      </c>
      <c r="X6829" s="1" t="s">
        <v>41</v>
      </c>
      <c r="Y6829" s="1" t="s">
        <v>41</v>
      </c>
      <c r="Z6829" s="1" t="s">
        <v>38</v>
      </c>
      <c r="AA6829" s="1" t="s">
        <v>49</v>
      </c>
      <c r="AB6829" s="1" t="s">
        <v>38</v>
      </c>
      <c r="AC6829" s="1" t="s">
        <v>54</v>
      </c>
      <c r="AD6829" s="7">
        <v>94.5</v>
      </c>
      <c r="AE6829" s="7">
        <v>4156.8</v>
      </c>
      <c r="AF6829" s="7">
        <v>0</v>
      </c>
      <c r="AG6829" s="7">
        <v>0</v>
      </c>
      <c r="AH6829" s="7">
        <v>157.38</v>
      </c>
      <c r="AI6829" s="7">
        <v>4314.18</v>
      </c>
      <c r="AJ6829" s="7">
        <f t="shared" si="426"/>
        <v>100.32976744186047</v>
      </c>
      <c r="AK6829" s="7" t="s">
        <v>8247</v>
      </c>
      <c r="AL6829" s="1" t="s">
        <v>45</v>
      </c>
      <c r="AM6829" s="1">
        <f t="shared" si="427"/>
        <v>0</v>
      </c>
      <c r="AN6829" s="1" t="s">
        <v>8232</v>
      </c>
      <c r="AO6829" s="1" t="s">
        <v>108</v>
      </c>
      <c r="AP6829" s="4">
        <f>1</f>
        <v>1</v>
      </c>
    </row>
    <row r="6830" spans="1:42" x14ac:dyDescent="0.3">
      <c r="A6830" s="1" t="s">
        <v>8017</v>
      </c>
      <c r="B6830" s="1" t="s">
        <v>37</v>
      </c>
      <c r="C6830" s="4">
        <v>59</v>
      </c>
      <c r="D6830" s="4" t="str">
        <f t="shared" si="424"/>
        <v>Senior Citizen</v>
      </c>
      <c r="E6830" s="1" t="s">
        <v>3</v>
      </c>
      <c r="F6830" s="1" t="s">
        <v>8255</v>
      </c>
      <c r="G6830" s="1" t="s">
        <v>5208</v>
      </c>
      <c r="H6830" s="1">
        <v>92082</v>
      </c>
      <c r="I6830" s="4">
        <v>1</v>
      </c>
      <c r="J6830" s="4">
        <v>10</v>
      </c>
      <c r="K6830" s="4" t="str">
        <f t="shared" si="425"/>
        <v>New</v>
      </c>
      <c r="L6830" s="1" t="s">
        <v>60</v>
      </c>
      <c r="M6830" s="1" t="s">
        <v>38</v>
      </c>
      <c r="N6830" s="7">
        <v>25.89</v>
      </c>
      <c r="O6830" s="1" t="s">
        <v>41</v>
      </c>
      <c r="P6830" s="1" t="s">
        <v>38</v>
      </c>
      <c r="Q6830" s="1" t="s">
        <v>77</v>
      </c>
      <c r="R6830" s="7">
        <v>22</v>
      </c>
      <c r="S6830" s="1" t="s">
        <v>41</v>
      </c>
      <c r="T6830" s="1" t="s">
        <v>38</v>
      </c>
      <c r="U6830" s="1" t="s">
        <v>41</v>
      </c>
      <c r="V6830" s="1" t="s">
        <v>38</v>
      </c>
      <c r="W6830" s="1" t="s">
        <v>41</v>
      </c>
      <c r="X6830" s="1" t="s">
        <v>38</v>
      </c>
      <c r="Y6830" s="1" t="s">
        <v>38</v>
      </c>
      <c r="Z6830" s="1" t="s">
        <v>38</v>
      </c>
      <c r="AA6830" s="1" t="s">
        <v>49</v>
      </c>
      <c r="AB6830" s="1" t="s">
        <v>38</v>
      </c>
      <c r="AC6830" s="1" t="s">
        <v>54</v>
      </c>
      <c r="AD6830" s="7">
        <v>65.5</v>
      </c>
      <c r="AE6830" s="7">
        <v>616.9</v>
      </c>
      <c r="AF6830" s="7">
        <v>0</v>
      </c>
      <c r="AG6830" s="7">
        <v>0</v>
      </c>
      <c r="AH6830" s="7">
        <v>258.89999999999998</v>
      </c>
      <c r="AI6830" s="7">
        <v>875.8</v>
      </c>
      <c r="AJ6830" s="7">
        <f t="shared" si="426"/>
        <v>87.58</v>
      </c>
      <c r="AK6830" s="7" t="s">
        <v>8249</v>
      </c>
      <c r="AL6830" s="1" t="s">
        <v>45</v>
      </c>
      <c r="AM6830" s="1">
        <f t="shared" si="427"/>
        <v>0</v>
      </c>
      <c r="AN6830" s="1" t="s">
        <v>8232</v>
      </c>
      <c r="AO6830" s="1" t="s">
        <v>108</v>
      </c>
      <c r="AP6830" s="4">
        <f>1</f>
        <v>1</v>
      </c>
    </row>
    <row r="6831" spans="1:42" x14ac:dyDescent="0.3">
      <c r="A6831" s="1" t="s">
        <v>8018</v>
      </c>
      <c r="B6831" s="1" t="s">
        <v>47</v>
      </c>
      <c r="C6831" s="4">
        <v>46</v>
      </c>
      <c r="D6831" s="4" t="str">
        <f t="shared" si="424"/>
        <v>Adult</v>
      </c>
      <c r="E6831" s="1" t="s">
        <v>8253</v>
      </c>
      <c r="F6831" s="1" t="s">
        <v>8254</v>
      </c>
      <c r="G6831" s="1" t="s">
        <v>420</v>
      </c>
      <c r="H6831" s="1">
        <v>91711</v>
      </c>
      <c r="I6831" s="4">
        <v>0</v>
      </c>
      <c r="J6831" s="4">
        <v>2</v>
      </c>
      <c r="K6831" s="4" t="str">
        <f t="shared" si="425"/>
        <v>New</v>
      </c>
      <c r="L6831" s="1" t="s">
        <v>52</v>
      </c>
      <c r="M6831" s="1" t="s">
        <v>38</v>
      </c>
      <c r="N6831" s="7">
        <v>17.03</v>
      </c>
      <c r="O6831" s="1" t="s">
        <v>41</v>
      </c>
      <c r="P6831" s="1" t="s">
        <v>41</v>
      </c>
      <c r="Q6831" s="1" t="s">
        <v>8232</v>
      </c>
      <c r="R6831" s="7">
        <v>0</v>
      </c>
      <c r="S6831" s="1" t="s">
        <v>41</v>
      </c>
      <c r="T6831" s="1" t="s">
        <v>41</v>
      </c>
      <c r="U6831" s="1" t="s">
        <v>41</v>
      </c>
      <c r="V6831" s="1" t="s">
        <v>41</v>
      </c>
      <c r="W6831" s="1" t="s">
        <v>41</v>
      </c>
      <c r="X6831" s="1" t="s">
        <v>41</v>
      </c>
      <c r="Y6831" s="1" t="s">
        <v>41</v>
      </c>
      <c r="Z6831" s="1" t="s">
        <v>41</v>
      </c>
      <c r="AA6831" s="1" t="s">
        <v>49</v>
      </c>
      <c r="AB6831" s="1" t="s">
        <v>41</v>
      </c>
      <c r="AC6831" s="1" t="s">
        <v>44</v>
      </c>
      <c r="AD6831" s="7">
        <v>20</v>
      </c>
      <c r="AE6831" s="7">
        <v>32.700000000000003</v>
      </c>
      <c r="AF6831" s="7">
        <v>0</v>
      </c>
      <c r="AG6831" s="7">
        <v>0</v>
      </c>
      <c r="AH6831" s="7">
        <v>34.06</v>
      </c>
      <c r="AI6831" s="7">
        <v>66.760000000000005</v>
      </c>
      <c r="AJ6831" s="7">
        <f t="shared" si="426"/>
        <v>33.380000000000003</v>
      </c>
      <c r="AK6831" s="7" t="s">
        <v>8246</v>
      </c>
      <c r="AL6831" s="1" t="s">
        <v>96</v>
      </c>
      <c r="AM6831" s="1">
        <f t="shared" si="427"/>
        <v>0</v>
      </c>
      <c r="AN6831" s="1" t="s">
        <v>8232</v>
      </c>
      <c r="AO6831" s="1" t="s">
        <v>108</v>
      </c>
      <c r="AP6831" s="4">
        <f>1</f>
        <v>1</v>
      </c>
    </row>
    <row r="6832" spans="1:42" x14ac:dyDescent="0.3">
      <c r="A6832" s="1" t="s">
        <v>8019</v>
      </c>
      <c r="B6832" s="1" t="s">
        <v>37</v>
      </c>
      <c r="C6832" s="4">
        <v>63</v>
      </c>
      <c r="D6832" s="4" t="str">
        <f t="shared" si="424"/>
        <v>Senior Citizen</v>
      </c>
      <c r="E6832" s="1" t="s">
        <v>3</v>
      </c>
      <c r="F6832" s="1" t="s">
        <v>8254</v>
      </c>
      <c r="G6832" s="1" t="s">
        <v>243</v>
      </c>
      <c r="H6832" s="1">
        <v>92028</v>
      </c>
      <c r="I6832" s="4">
        <v>1</v>
      </c>
      <c r="J6832" s="4">
        <v>51</v>
      </c>
      <c r="K6832" s="4" t="str">
        <f t="shared" si="425"/>
        <v>Veteran</v>
      </c>
      <c r="L6832" s="1" t="s">
        <v>74</v>
      </c>
      <c r="M6832" s="1" t="s">
        <v>38</v>
      </c>
      <c r="N6832" s="7">
        <v>45.76</v>
      </c>
      <c r="O6832" s="1" t="s">
        <v>41</v>
      </c>
      <c r="P6832" s="1" t="s">
        <v>38</v>
      </c>
      <c r="Q6832" s="1" t="s">
        <v>53</v>
      </c>
      <c r="R6832" s="7">
        <v>13</v>
      </c>
      <c r="S6832" s="1" t="s">
        <v>41</v>
      </c>
      <c r="T6832" s="1" t="s">
        <v>41</v>
      </c>
      <c r="U6832" s="1" t="s">
        <v>41</v>
      </c>
      <c r="V6832" s="1" t="s">
        <v>41</v>
      </c>
      <c r="W6832" s="1" t="s">
        <v>41</v>
      </c>
      <c r="X6832" s="1" t="s">
        <v>41</v>
      </c>
      <c r="Y6832" s="1" t="s">
        <v>41</v>
      </c>
      <c r="Z6832" s="1" t="s">
        <v>41</v>
      </c>
      <c r="AA6832" s="1" t="s">
        <v>49</v>
      </c>
      <c r="AB6832" s="1" t="s">
        <v>41</v>
      </c>
      <c r="AC6832" s="1" t="s">
        <v>44</v>
      </c>
      <c r="AD6832" s="7">
        <v>69.150000000000006</v>
      </c>
      <c r="AE6832" s="7">
        <v>3649.6</v>
      </c>
      <c r="AF6832" s="7">
        <v>0</v>
      </c>
      <c r="AG6832" s="7">
        <v>110</v>
      </c>
      <c r="AH6832" s="7">
        <v>2333.7600000000002</v>
      </c>
      <c r="AI6832" s="7">
        <v>6093.36</v>
      </c>
      <c r="AJ6832" s="7">
        <f t="shared" si="426"/>
        <v>119.47764705882352</v>
      </c>
      <c r="AK6832" s="7" t="s">
        <v>8247</v>
      </c>
      <c r="AL6832" s="1" t="s">
        <v>45</v>
      </c>
      <c r="AM6832" s="1">
        <f t="shared" si="427"/>
        <v>0</v>
      </c>
      <c r="AN6832" s="1" t="s">
        <v>8232</v>
      </c>
      <c r="AO6832" s="1" t="s">
        <v>108</v>
      </c>
      <c r="AP6832" s="4">
        <f>1</f>
        <v>1</v>
      </c>
    </row>
    <row r="6833" spans="1:42" x14ac:dyDescent="0.3">
      <c r="A6833" s="1" t="s">
        <v>8020</v>
      </c>
      <c r="B6833" s="1" t="s">
        <v>47</v>
      </c>
      <c r="C6833" s="4">
        <v>22</v>
      </c>
      <c r="D6833" s="4" t="str">
        <f t="shared" si="424"/>
        <v>Teenager</v>
      </c>
      <c r="E6833" s="1" t="s">
        <v>3</v>
      </c>
      <c r="F6833" s="1" t="s">
        <v>8256</v>
      </c>
      <c r="G6833" s="1" t="s">
        <v>3041</v>
      </c>
      <c r="H6833" s="1">
        <v>93060</v>
      </c>
      <c r="I6833" s="4">
        <v>10</v>
      </c>
      <c r="J6833" s="4">
        <v>50</v>
      </c>
      <c r="K6833" s="4" t="str">
        <f t="shared" si="425"/>
        <v>Veteran</v>
      </c>
      <c r="L6833" s="1" t="s">
        <v>40</v>
      </c>
      <c r="M6833" s="1" t="s">
        <v>38</v>
      </c>
      <c r="N6833" s="7">
        <v>36.61</v>
      </c>
      <c r="O6833" s="1" t="s">
        <v>41</v>
      </c>
      <c r="P6833" s="1" t="s">
        <v>38</v>
      </c>
      <c r="Q6833" s="1" t="s">
        <v>77</v>
      </c>
      <c r="R6833" s="7">
        <v>41</v>
      </c>
      <c r="S6833" s="1" t="s">
        <v>41</v>
      </c>
      <c r="T6833" s="1" t="s">
        <v>41</v>
      </c>
      <c r="U6833" s="1" t="s">
        <v>41</v>
      </c>
      <c r="V6833" s="1" t="s">
        <v>41</v>
      </c>
      <c r="W6833" s="1" t="s">
        <v>41</v>
      </c>
      <c r="X6833" s="1" t="s">
        <v>41</v>
      </c>
      <c r="Y6833" s="1" t="s">
        <v>41</v>
      </c>
      <c r="Z6833" s="1" t="s">
        <v>38</v>
      </c>
      <c r="AA6833" s="1" t="s">
        <v>43</v>
      </c>
      <c r="AB6833" s="1" t="s">
        <v>38</v>
      </c>
      <c r="AC6833" s="1" t="s">
        <v>54</v>
      </c>
      <c r="AD6833" s="7">
        <v>44.8</v>
      </c>
      <c r="AE6833" s="7">
        <v>2230.85</v>
      </c>
      <c r="AF6833" s="7">
        <v>36.22</v>
      </c>
      <c r="AG6833" s="7">
        <v>0</v>
      </c>
      <c r="AH6833" s="7">
        <v>1830.5</v>
      </c>
      <c r="AI6833" s="7">
        <v>4025.13</v>
      </c>
      <c r="AJ6833" s="7">
        <f t="shared" si="426"/>
        <v>80.502600000000001</v>
      </c>
      <c r="AK6833" s="7" t="s">
        <v>8249</v>
      </c>
      <c r="AL6833" s="1" t="s">
        <v>45</v>
      </c>
      <c r="AM6833" s="1">
        <f t="shared" si="427"/>
        <v>0</v>
      </c>
      <c r="AN6833" s="1" t="s">
        <v>8232</v>
      </c>
      <c r="AO6833" s="1" t="s">
        <v>108</v>
      </c>
      <c r="AP6833" s="4">
        <f>1</f>
        <v>1</v>
      </c>
    </row>
    <row r="6834" spans="1:42" x14ac:dyDescent="0.3">
      <c r="A6834" s="1" t="s">
        <v>8021</v>
      </c>
      <c r="B6834" s="1" t="s">
        <v>47</v>
      </c>
      <c r="C6834" s="4">
        <v>80</v>
      </c>
      <c r="D6834" s="4" t="str">
        <f t="shared" si="424"/>
        <v>Senior Citizen</v>
      </c>
      <c r="E6834" s="1" t="s">
        <v>3</v>
      </c>
      <c r="F6834" s="1" t="s">
        <v>8256</v>
      </c>
      <c r="G6834" s="1" t="s">
        <v>145</v>
      </c>
      <c r="H6834" s="1">
        <v>90255</v>
      </c>
      <c r="I6834" s="4">
        <v>10</v>
      </c>
      <c r="J6834" s="4">
        <v>61</v>
      </c>
      <c r="K6834" s="4" t="str">
        <f t="shared" si="425"/>
        <v>Veteran</v>
      </c>
      <c r="L6834" s="1" t="s">
        <v>40</v>
      </c>
      <c r="M6834" s="1" t="s">
        <v>38</v>
      </c>
      <c r="N6834" s="7">
        <v>4.51</v>
      </c>
      <c r="O6834" s="1" t="s">
        <v>38</v>
      </c>
      <c r="P6834" s="1" t="s">
        <v>38</v>
      </c>
      <c r="Q6834" s="1" t="s">
        <v>53</v>
      </c>
      <c r="R6834" s="7">
        <v>22</v>
      </c>
      <c r="S6834" s="1" t="s">
        <v>41</v>
      </c>
      <c r="T6834" s="1" t="s">
        <v>38</v>
      </c>
      <c r="U6834" s="1" t="s">
        <v>41</v>
      </c>
      <c r="V6834" s="1" t="s">
        <v>41</v>
      </c>
      <c r="W6834" s="1" t="s">
        <v>38</v>
      </c>
      <c r="X6834" s="1" t="s">
        <v>38</v>
      </c>
      <c r="Y6834" s="1" t="s">
        <v>38</v>
      </c>
      <c r="Z6834" s="1" t="s">
        <v>38</v>
      </c>
      <c r="AA6834" s="1" t="s">
        <v>43</v>
      </c>
      <c r="AB6834" s="1" t="s">
        <v>41</v>
      </c>
      <c r="AC6834" s="1" t="s">
        <v>54</v>
      </c>
      <c r="AD6834" s="7">
        <v>99</v>
      </c>
      <c r="AE6834" s="7">
        <v>5969.3</v>
      </c>
      <c r="AF6834" s="7">
        <v>21.17</v>
      </c>
      <c r="AG6834" s="7">
        <v>0</v>
      </c>
      <c r="AH6834" s="7">
        <v>275.11</v>
      </c>
      <c r="AI6834" s="7">
        <v>6223.24</v>
      </c>
      <c r="AJ6834" s="7">
        <f t="shared" si="426"/>
        <v>102.02032786885246</v>
      </c>
      <c r="AK6834" s="7" t="s">
        <v>8247</v>
      </c>
      <c r="AL6834" s="1" t="s">
        <v>45</v>
      </c>
      <c r="AM6834" s="1">
        <f t="shared" si="427"/>
        <v>0</v>
      </c>
      <c r="AN6834" s="1" t="s">
        <v>8232</v>
      </c>
      <c r="AO6834" s="1" t="s">
        <v>108</v>
      </c>
      <c r="AP6834" s="4">
        <f>1</f>
        <v>1</v>
      </c>
    </row>
    <row r="6835" spans="1:42" x14ac:dyDescent="0.3">
      <c r="A6835" s="1" t="s">
        <v>8022</v>
      </c>
      <c r="B6835" s="1" t="s">
        <v>37</v>
      </c>
      <c r="C6835" s="4">
        <v>51</v>
      </c>
      <c r="D6835" s="4" t="str">
        <f t="shared" si="424"/>
        <v>Senior Citizen</v>
      </c>
      <c r="E6835" s="1" t="s">
        <v>3</v>
      </c>
      <c r="F6835" s="1" t="s">
        <v>8255</v>
      </c>
      <c r="G6835" s="1" t="s">
        <v>39</v>
      </c>
      <c r="H6835" s="1">
        <v>93222</v>
      </c>
      <c r="I6835" s="4">
        <v>5</v>
      </c>
      <c r="J6835" s="4">
        <v>13</v>
      </c>
      <c r="K6835" s="4" t="str">
        <f t="shared" si="425"/>
        <v>Loyal</v>
      </c>
      <c r="L6835" s="1" t="s">
        <v>60</v>
      </c>
      <c r="M6835" s="1" t="s">
        <v>38</v>
      </c>
      <c r="N6835" s="7">
        <v>19.63</v>
      </c>
      <c r="O6835" s="1" t="s">
        <v>41</v>
      </c>
      <c r="P6835" s="1" t="s">
        <v>38</v>
      </c>
      <c r="Q6835" s="1" t="s">
        <v>77</v>
      </c>
      <c r="R6835" s="7">
        <v>12</v>
      </c>
      <c r="S6835" s="1" t="s">
        <v>38</v>
      </c>
      <c r="T6835" s="1" t="s">
        <v>41</v>
      </c>
      <c r="U6835" s="1" t="s">
        <v>41</v>
      </c>
      <c r="V6835" s="1" t="s">
        <v>38</v>
      </c>
      <c r="W6835" s="1" t="s">
        <v>41</v>
      </c>
      <c r="X6835" s="1" t="s">
        <v>41</v>
      </c>
      <c r="Y6835" s="1" t="s">
        <v>41</v>
      </c>
      <c r="Z6835" s="1" t="s">
        <v>38</v>
      </c>
      <c r="AA6835" s="1" t="s">
        <v>43</v>
      </c>
      <c r="AB6835" s="1" t="s">
        <v>41</v>
      </c>
      <c r="AC6835" s="1" t="s">
        <v>54</v>
      </c>
      <c r="AD6835" s="7">
        <v>54.15</v>
      </c>
      <c r="AE6835" s="7">
        <v>701.05</v>
      </c>
      <c r="AF6835" s="7">
        <v>0</v>
      </c>
      <c r="AG6835" s="7">
        <v>0</v>
      </c>
      <c r="AH6835" s="7">
        <v>255.19</v>
      </c>
      <c r="AI6835" s="7">
        <v>956.24</v>
      </c>
      <c r="AJ6835" s="7">
        <f t="shared" si="426"/>
        <v>73.556923076923084</v>
      </c>
      <c r="AK6835" s="7" t="s">
        <v>8249</v>
      </c>
      <c r="AL6835" s="1" t="s">
        <v>45</v>
      </c>
      <c r="AM6835" s="1">
        <f t="shared" si="427"/>
        <v>0</v>
      </c>
      <c r="AN6835" s="1" t="s">
        <v>8232</v>
      </c>
      <c r="AO6835" s="1" t="s">
        <v>108</v>
      </c>
      <c r="AP6835" s="4">
        <f>1</f>
        <v>1</v>
      </c>
    </row>
    <row r="6836" spans="1:42" x14ac:dyDescent="0.3">
      <c r="A6836" s="1" t="s">
        <v>8023</v>
      </c>
      <c r="B6836" s="1" t="s">
        <v>47</v>
      </c>
      <c r="C6836" s="4">
        <v>74</v>
      </c>
      <c r="D6836" s="4" t="str">
        <f t="shared" si="424"/>
        <v>Senior Citizen</v>
      </c>
      <c r="E6836" s="1" t="s">
        <v>8253</v>
      </c>
      <c r="F6836" s="1" t="s">
        <v>8254</v>
      </c>
      <c r="G6836" s="1" t="s">
        <v>1683</v>
      </c>
      <c r="H6836" s="1">
        <v>94803</v>
      </c>
      <c r="I6836" s="4">
        <v>0</v>
      </c>
      <c r="J6836" s="4">
        <v>5</v>
      </c>
      <c r="K6836" s="4" t="str">
        <f t="shared" si="425"/>
        <v>New</v>
      </c>
      <c r="L6836" s="1" t="s">
        <v>40</v>
      </c>
      <c r="M6836" s="1" t="s">
        <v>41</v>
      </c>
      <c r="N6836" s="7">
        <v>25.420517214274568</v>
      </c>
      <c r="O6836" s="1" t="s">
        <v>41</v>
      </c>
      <c r="P6836" s="1" t="s">
        <v>38</v>
      </c>
      <c r="Q6836" s="1" t="s">
        <v>77</v>
      </c>
      <c r="R6836" s="7">
        <v>4</v>
      </c>
      <c r="S6836" s="1" t="s">
        <v>41</v>
      </c>
      <c r="T6836" s="1" t="s">
        <v>41</v>
      </c>
      <c r="U6836" s="1" t="s">
        <v>38</v>
      </c>
      <c r="V6836" s="1" t="s">
        <v>38</v>
      </c>
      <c r="W6836" s="1" t="s">
        <v>38</v>
      </c>
      <c r="X6836" s="1" t="s">
        <v>41</v>
      </c>
      <c r="Y6836" s="1" t="s">
        <v>41</v>
      </c>
      <c r="Z6836" s="1" t="s">
        <v>38</v>
      </c>
      <c r="AA6836" s="1" t="s">
        <v>71</v>
      </c>
      <c r="AB6836" s="1" t="s">
        <v>41</v>
      </c>
      <c r="AC6836" s="1" t="s">
        <v>44</v>
      </c>
      <c r="AD6836" s="7">
        <v>45.4</v>
      </c>
      <c r="AE6836" s="7">
        <v>214.75</v>
      </c>
      <c r="AF6836" s="7">
        <v>0</v>
      </c>
      <c r="AG6836" s="7">
        <v>0</v>
      </c>
      <c r="AH6836" s="7">
        <v>0</v>
      </c>
      <c r="AI6836" s="7">
        <v>214.75</v>
      </c>
      <c r="AJ6836" s="7">
        <f t="shared" si="426"/>
        <v>42.95</v>
      </c>
      <c r="AK6836" s="7" t="s">
        <v>8246</v>
      </c>
      <c r="AL6836" s="1" t="s">
        <v>45</v>
      </c>
      <c r="AM6836" s="1">
        <f t="shared" si="427"/>
        <v>0</v>
      </c>
      <c r="AN6836" s="1" t="s">
        <v>8232</v>
      </c>
      <c r="AO6836" s="1" t="s">
        <v>108</v>
      </c>
      <c r="AP6836" s="4">
        <f>1</f>
        <v>1</v>
      </c>
    </row>
    <row r="6837" spans="1:42" x14ac:dyDescent="0.3">
      <c r="A6837" s="1" t="s">
        <v>8024</v>
      </c>
      <c r="B6837" s="1" t="s">
        <v>47</v>
      </c>
      <c r="C6837" s="4">
        <v>29</v>
      </c>
      <c r="D6837" s="4" t="str">
        <f t="shared" si="424"/>
        <v>Adult</v>
      </c>
      <c r="E6837" s="1" t="s">
        <v>8253</v>
      </c>
      <c r="F6837" s="1" t="s">
        <v>8254</v>
      </c>
      <c r="G6837" s="1" t="s">
        <v>2420</v>
      </c>
      <c r="H6837" s="1">
        <v>92054</v>
      </c>
      <c r="I6837" s="4">
        <v>0</v>
      </c>
      <c r="J6837" s="4">
        <v>1</v>
      </c>
      <c r="K6837" s="4" t="str">
        <f t="shared" si="425"/>
        <v>New</v>
      </c>
      <c r="L6837" s="1" t="s">
        <v>52</v>
      </c>
      <c r="M6837" s="1" t="s">
        <v>38</v>
      </c>
      <c r="N6837" s="7">
        <v>7.32</v>
      </c>
      <c r="O6837" s="1" t="s">
        <v>41</v>
      </c>
      <c r="P6837" s="1" t="s">
        <v>41</v>
      </c>
      <c r="Q6837" s="1" t="s">
        <v>8232</v>
      </c>
      <c r="R6837" s="7">
        <v>0</v>
      </c>
      <c r="S6837" s="1" t="s">
        <v>41</v>
      </c>
      <c r="T6837" s="1" t="s">
        <v>41</v>
      </c>
      <c r="U6837" s="1" t="s">
        <v>41</v>
      </c>
      <c r="V6837" s="1" t="s">
        <v>41</v>
      </c>
      <c r="W6837" s="1" t="s">
        <v>41</v>
      </c>
      <c r="X6837" s="1" t="s">
        <v>41</v>
      </c>
      <c r="Y6837" s="1" t="s">
        <v>41</v>
      </c>
      <c r="Z6837" s="1" t="s">
        <v>41</v>
      </c>
      <c r="AA6837" s="1" t="s">
        <v>49</v>
      </c>
      <c r="AB6837" s="1" t="s">
        <v>41</v>
      </c>
      <c r="AC6837" s="1" t="s">
        <v>44</v>
      </c>
      <c r="AD6837" s="7">
        <v>20.55</v>
      </c>
      <c r="AE6837" s="7">
        <v>20.55</v>
      </c>
      <c r="AF6837" s="7">
        <v>0</v>
      </c>
      <c r="AG6837" s="7">
        <v>0</v>
      </c>
      <c r="AH6837" s="7">
        <v>7.32</v>
      </c>
      <c r="AI6837" s="7">
        <v>27.87</v>
      </c>
      <c r="AJ6837" s="7">
        <f t="shared" si="426"/>
        <v>27.87</v>
      </c>
      <c r="AK6837" s="7" t="s">
        <v>8246</v>
      </c>
      <c r="AL6837" s="1" t="s">
        <v>96</v>
      </c>
      <c r="AM6837" s="1">
        <f t="shared" si="427"/>
        <v>0</v>
      </c>
      <c r="AN6837" s="1" t="s">
        <v>8232</v>
      </c>
      <c r="AO6837" s="1" t="s">
        <v>108</v>
      </c>
      <c r="AP6837" s="4">
        <f>1</f>
        <v>1</v>
      </c>
    </row>
    <row r="6838" spans="1:42" x14ac:dyDescent="0.3">
      <c r="A6838" s="1" t="s">
        <v>8025</v>
      </c>
      <c r="B6838" s="1" t="s">
        <v>37</v>
      </c>
      <c r="C6838" s="4">
        <v>30</v>
      </c>
      <c r="D6838" s="4" t="str">
        <f t="shared" si="424"/>
        <v>Adult</v>
      </c>
      <c r="E6838" s="1" t="s">
        <v>8253</v>
      </c>
      <c r="F6838" s="1" t="s">
        <v>8254</v>
      </c>
      <c r="G6838" s="1" t="s">
        <v>999</v>
      </c>
      <c r="H6838" s="1">
        <v>92260</v>
      </c>
      <c r="I6838" s="4">
        <v>0</v>
      </c>
      <c r="J6838" s="4">
        <v>39</v>
      </c>
      <c r="K6838" s="4" t="str">
        <f t="shared" si="425"/>
        <v>Loyal</v>
      </c>
      <c r="L6838" s="1" t="s">
        <v>127</v>
      </c>
      <c r="M6838" s="1" t="s">
        <v>38</v>
      </c>
      <c r="N6838" s="7">
        <v>1.57</v>
      </c>
      <c r="O6838" s="1" t="s">
        <v>41</v>
      </c>
      <c r="P6838" s="1" t="s">
        <v>41</v>
      </c>
      <c r="Q6838" s="1" t="s">
        <v>8232</v>
      </c>
      <c r="R6838" s="7">
        <v>0</v>
      </c>
      <c r="S6838" s="1" t="s">
        <v>41</v>
      </c>
      <c r="T6838" s="1" t="s">
        <v>41</v>
      </c>
      <c r="U6838" s="1" t="s">
        <v>41</v>
      </c>
      <c r="V6838" s="1" t="s">
        <v>41</v>
      </c>
      <c r="W6838" s="1" t="s">
        <v>41</v>
      </c>
      <c r="X6838" s="1" t="s">
        <v>41</v>
      </c>
      <c r="Y6838" s="1" t="s">
        <v>41</v>
      </c>
      <c r="Z6838" s="1" t="s">
        <v>41</v>
      </c>
      <c r="AA6838" s="1" t="s">
        <v>71</v>
      </c>
      <c r="AB6838" s="1" t="s">
        <v>41</v>
      </c>
      <c r="AC6838" s="1" t="s">
        <v>181</v>
      </c>
      <c r="AD6838" s="7">
        <v>20.149999999999999</v>
      </c>
      <c r="AE6838" s="7">
        <v>826</v>
      </c>
      <c r="AF6838" s="7">
        <v>25.92</v>
      </c>
      <c r="AG6838" s="7">
        <v>0</v>
      </c>
      <c r="AH6838" s="7">
        <v>61.23</v>
      </c>
      <c r="AI6838" s="7">
        <v>861.31</v>
      </c>
      <c r="AJ6838" s="7">
        <f t="shared" si="426"/>
        <v>22.084871794871795</v>
      </c>
      <c r="AK6838" s="7" t="s">
        <v>8246</v>
      </c>
      <c r="AL6838" s="1" t="s">
        <v>45</v>
      </c>
      <c r="AM6838" s="1">
        <f t="shared" si="427"/>
        <v>0</v>
      </c>
      <c r="AN6838" s="1" t="s">
        <v>8232</v>
      </c>
      <c r="AO6838" s="1" t="s">
        <v>108</v>
      </c>
      <c r="AP6838" s="4">
        <f>1</f>
        <v>1</v>
      </c>
    </row>
    <row r="6839" spans="1:42" x14ac:dyDescent="0.3">
      <c r="A6839" s="1" t="s">
        <v>8026</v>
      </c>
      <c r="B6839" s="1" t="s">
        <v>37</v>
      </c>
      <c r="C6839" s="4">
        <v>77</v>
      </c>
      <c r="D6839" s="4" t="str">
        <f t="shared" si="424"/>
        <v>Senior Citizen</v>
      </c>
      <c r="E6839" s="1" t="s">
        <v>8253</v>
      </c>
      <c r="F6839" s="1" t="s">
        <v>8254</v>
      </c>
      <c r="G6839" s="1" t="s">
        <v>5278</v>
      </c>
      <c r="H6839" s="1">
        <v>96080</v>
      </c>
      <c r="I6839" s="4">
        <v>0</v>
      </c>
      <c r="J6839" s="4">
        <v>37</v>
      </c>
      <c r="K6839" s="4" t="str">
        <f t="shared" si="425"/>
        <v>Loyal</v>
      </c>
      <c r="L6839" s="1" t="s">
        <v>127</v>
      </c>
      <c r="M6839" s="1" t="s">
        <v>38</v>
      </c>
      <c r="N6839" s="7">
        <v>41.85</v>
      </c>
      <c r="O6839" s="1" t="s">
        <v>38</v>
      </c>
      <c r="P6839" s="1" t="s">
        <v>38</v>
      </c>
      <c r="Q6839" s="1" t="s">
        <v>53</v>
      </c>
      <c r="R6839" s="7">
        <v>2</v>
      </c>
      <c r="S6839" s="1" t="s">
        <v>38</v>
      </c>
      <c r="T6839" s="1" t="s">
        <v>38</v>
      </c>
      <c r="U6839" s="1" t="s">
        <v>41</v>
      </c>
      <c r="V6839" s="1" t="s">
        <v>41</v>
      </c>
      <c r="W6839" s="1" t="s">
        <v>38</v>
      </c>
      <c r="X6839" s="1" t="s">
        <v>38</v>
      </c>
      <c r="Y6839" s="1" t="s">
        <v>41</v>
      </c>
      <c r="Z6839" s="1" t="s">
        <v>38</v>
      </c>
      <c r="AA6839" s="1" t="s">
        <v>49</v>
      </c>
      <c r="AB6839" s="1" t="s">
        <v>38</v>
      </c>
      <c r="AC6839" s="1" t="s">
        <v>54</v>
      </c>
      <c r="AD6839" s="7">
        <v>106.75</v>
      </c>
      <c r="AE6839" s="7">
        <v>4056.75</v>
      </c>
      <c r="AF6839" s="7">
        <v>0</v>
      </c>
      <c r="AG6839" s="7">
        <v>0</v>
      </c>
      <c r="AH6839" s="7">
        <v>1548.45</v>
      </c>
      <c r="AI6839" s="7">
        <v>5605.2</v>
      </c>
      <c r="AJ6839" s="7">
        <f t="shared" si="426"/>
        <v>151.4918918918919</v>
      </c>
      <c r="AK6839" s="7" t="s">
        <v>8248</v>
      </c>
      <c r="AL6839" s="1" t="s">
        <v>55</v>
      </c>
      <c r="AM6839" s="1">
        <f t="shared" si="427"/>
        <v>1</v>
      </c>
      <c r="AN6839" s="1" t="s">
        <v>115</v>
      </c>
      <c r="AO6839" s="1" t="s">
        <v>238</v>
      </c>
      <c r="AP6839" s="4">
        <f>1</f>
        <v>1</v>
      </c>
    </row>
    <row r="6840" spans="1:42" x14ac:dyDescent="0.3">
      <c r="A6840" s="1" t="s">
        <v>8027</v>
      </c>
      <c r="B6840" s="1" t="s">
        <v>47</v>
      </c>
      <c r="C6840" s="4">
        <v>60</v>
      </c>
      <c r="D6840" s="4" t="str">
        <f t="shared" si="424"/>
        <v>Senior Citizen</v>
      </c>
      <c r="E6840" s="1" t="s">
        <v>3</v>
      </c>
      <c r="F6840" s="1" t="s">
        <v>8255</v>
      </c>
      <c r="G6840" s="1" t="s">
        <v>1109</v>
      </c>
      <c r="H6840" s="1">
        <v>94565</v>
      </c>
      <c r="I6840" s="4">
        <v>4</v>
      </c>
      <c r="J6840" s="4">
        <v>56</v>
      </c>
      <c r="K6840" s="4" t="str">
        <f t="shared" si="425"/>
        <v>Veteran</v>
      </c>
      <c r="L6840" s="1" t="s">
        <v>40</v>
      </c>
      <c r="M6840" s="1" t="s">
        <v>38</v>
      </c>
      <c r="N6840" s="7">
        <v>11.48</v>
      </c>
      <c r="O6840" s="1" t="s">
        <v>41</v>
      </c>
      <c r="P6840" s="1" t="s">
        <v>38</v>
      </c>
      <c r="Q6840" s="1" t="s">
        <v>53</v>
      </c>
      <c r="R6840" s="7">
        <v>10</v>
      </c>
      <c r="S6840" s="1" t="s">
        <v>41</v>
      </c>
      <c r="T6840" s="1" t="s">
        <v>38</v>
      </c>
      <c r="U6840" s="1" t="s">
        <v>38</v>
      </c>
      <c r="V6840" s="1" t="s">
        <v>38</v>
      </c>
      <c r="W6840" s="1" t="s">
        <v>41</v>
      </c>
      <c r="X6840" s="1" t="s">
        <v>41</v>
      </c>
      <c r="Y6840" s="1" t="s">
        <v>41</v>
      </c>
      <c r="Z6840" s="1" t="s">
        <v>38</v>
      </c>
      <c r="AA6840" s="1" t="s">
        <v>43</v>
      </c>
      <c r="AB6840" s="1" t="s">
        <v>38</v>
      </c>
      <c r="AC6840" s="1" t="s">
        <v>44</v>
      </c>
      <c r="AD6840" s="7">
        <v>85.85</v>
      </c>
      <c r="AE6840" s="7">
        <v>4793.8</v>
      </c>
      <c r="AF6840" s="7">
        <v>0</v>
      </c>
      <c r="AG6840" s="7">
        <v>0</v>
      </c>
      <c r="AH6840" s="7">
        <v>642.88</v>
      </c>
      <c r="AI6840" s="7">
        <v>5436.68</v>
      </c>
      <c r="AJ6840" s="7">
        <f t="shared" si="426"/>
        <v>97.083571428571432</v>
      </c>
      <c r="AK6840" s="7" t="s">
        <v>8249</v>
      </c>
      <c r="AL6840" s="1" t="s">
        <v>45</v>
      </c>
      <c r="AM6840" s="1">
        <f t="shared" si="427"/>
        <v>0</v>
      </c>
      <c r="AN6840" s="1" t="s">
        <v>8232</v>
      </c>
      <c r="AO6840" s="1" t="s">
        <v>108</v>
      </c>
      <c r="AP6840" s="4">
        <f>1</f>
        <v>1</v>
      </c>
    </row>
    <row r="6841" spans="1:42" x14ac:dyDescent="0.3">
      <c r="A6841" s="1" t="s">
        <v>8028</v>
      </c>
      <c r="B6841" s="1" t="s">
        <v>47</v>
      </c>
      <c r="C6841" s="4">
        <v>25</v>
      </c>
      <c r="D6841" s="4" t="str">
        <f t="shared" si="424"/>
        <v>Adult</v>
      </c>
      <c r="E6841" s="1" t="s">
        <v>8253</v>
      </c>
      <c r="F6841" s="1" t="s">
        <v>8254</v>
      </c>
      <c r="G6841" s="1" t="s">
        <v>846</v>
      </c>
      <c r="H6841" s="1">
        <v>95002</v>
      </c>
      <c r="I6841" s="4">
        <v>0</v>
      </c>
      <c r="J6841" s="4">
        <v>4</v>
      </c>
      <c r="K6841" s="4" t="str">
        <f t="shared" si="425"/>
        <v>New</v>
      </c>
      <c r="L6841" s="1" t="s">
        <v>40</v>
      </c>
      <c r="M6841" s="1" t="s">
        <v>38</v>
      </c>
      <c r="N6841" s="7">
        <v>11.5</v>
      </c>
      <c r="O6841" s="1" t="s">
        <v>41</v>
      </c>
      <c r="P6841" s="1" t="s">
        <v>38</v>
      </c>
      <c r="Q6841" s="1" t="s">
        <v>53</v>
      </c>
      <c r="R6841" s="7">
        <v>41</v>
      </c>
      <c r="S6841" s="1" t="s">
        <v>38</v>
      </c>
      <c r="T6841" s="1" t="s">
        <v>38</v>
      </c>
      <c r="U6841" s="1" t="s">
        <v>41</v>
      </c>
      <c r="V6841" s="1" t="s">
        <v>38</v>
      </c>
      <c r="W6841" s="1" t="s">
        <v>41</v>
      </c>
      <c r="X6841" s="1" t="s">
        <v>38</v>
      </c>
      <c r="Y6841" s="1" t="s">
        <v>38</v>
      </c>
      <c r="Z6841" s="1" t="s">
        <v>38</v>
      </c>
      <c r="AA6841" s="1" t="s">
        <v>49</v>
      </c>
      <c r="AB6841" s="1" t="s">
        <v>38</v>
      </c>
      <c r="AC6841" s="1" t="s">
        <v>44</v>
      </c>
      <c r="AD6841" s="7">
        <v>94.9</v>
      </c>
      <c r="AE6841" s="7">
        <v>360.55</v>
      </c>
      <c r="AF6841" s="7">
        <v>0</v>
      </c>
      <c r="AG6841" s="7">
        <v>0</v>
      </c>
      <c r="AH6841" s="7">
        <v>46</v>
      </c>
      <c r="AI6841" s="7">
        <v>406.55</v>
      </c>
      <c r="AJ6841" s="7">
        <f t="shared" si="426"/>
        <v>101.6375</v>
      </c>
      <c r="AK6841" s="7" t="s">
        <v>8247</v>
      </c>
      <c r="AL6841" s="1" t="s">
        <v>45</v>
      </c>
      <c r="AM6841" s="1">
        <f t="shared" si="427"/>
        <v>0</v>
      </c>
      <c r="AN6841" s="1" t="s">
        <v>8232</v>
      </c>
      <c r="AO6841" s="1" t="s">
        <v>108</v>
      </c>
      <c r="AP6841" s="4">
        <f>1</f>
        <v>1</v>
      </c>
    </row>
    <row r="6842" spans="1:42" x14ac:dyDescent="0.3">
      <c r="A6842" s="1" t="s">
        <v>8029</v>
      </c>
      <c r="B6842" s="1" t="s">
        <v>47</v>
      </c>
      <c r="C6842" s="4">
        <v>20</v>
      </c>
      <c r="D6842" s="4" t="str">
        <f t="shared" si="424"/>
        <v>Teenager</v>
      </c>
      <c r="E6842" s="1" t="s">
        <v>3</v>
      </c>
      <c r="F6842" s="1" t="s">
        <v>8255</v>
      </c>
      <c r="G6842" s="1" t="s">
        <v>1950</v>
      </c>
      <c r="H6842" s="1">
        <v>92354</v>
      </c>
      <c r="I6842" s="4">
        <v>3</v>
      </c>
      <c r="J6842" s="4">
        <v>14</v>
      </c>
      <c r="K6842" s="4" t="str">
        <f t="shared" si="425"/>
        <v>Loyal</v>
      </c>
      <c r="L6842" s="1" t="s">
        <v>40</v>
      </c>
      <c r="M6842" s="1" t="s">
        <v>38</v>
      </c>
      <c r="N6842" s="7">
        <v>10.74</v>
      </c>
      <c r="O6842" s="1" t="s">
        <v>41</v>
      </c>
      <c r="P6842" s="1" t="s">
        <v>38</v>
      </c>
      <c r="Q6842" s="1" t="s">
        <v>77</v>
      </c>
      <c r="R6842" s="7">
        <v>59</v>
      </c>
      <c r="S6842" s="1" t="s">
        <v>38</v>
      </c>
      <c r="T6842" s="1" t="s">
        <v>38</v>
      </c>
      <c r="U6842" s="1" t="s">
        <v>41</v>
      </c>
      <c r="V6842" s="1" t="s">
        <v>41</v>
      </c>
      <c r="W6842" s="1" t="s">
        <v>41</v>
      </c>
      <c r="X6842" s="1" t="s">
        <v>38</v>
      </c>
      <c r="Y6842" s="1" t="s">
        <v>38</v>
      </c>
      <c r="Z6842" s="1" t="s">
        <v>41</v>
      </c>
      <c r="AA6842" s="1" t="s">
        <v>71</v>
      </c>
      <c r="AB6842" s="1" t="s">
        <v>38</v>
      </c>
      <c r="AC6842" s="1" t="s">
        <v>54</v>
      </c>
      <c r="AD6842" s="7">
        <v>61.4</v>
      </c>
      <c r="AE6842" s="7">
        <v>815.55</v>
      </c>
      <c r="AF6842" s="7">
        <v>0</v>
      </c>
      <c r="AG6842" s="7">
        <v>20</v>
      </c>
      <c r="AH6842" s="7">
        <v>150.36000000000001</v>
      </c>
      <c r="AI6842" s="7">
        <v>985.91</v>
      </c>
      <c r="AJ6842" s="7">
        <f t="shared" si="426"/>
        <v>70.422142857142859</v>
      </c>
      <c r="AK6842" s="7" t="s">
        <v>8249</v>
      </c>
      <c r="AL6842" s="1" t="s">
        <v>45</v>
      </c>
      <c r="AM6842" s="1">
        <f t="shared" si="427"/>
        <v>0</v>
      </c>
      <c r="AN6842" s="1" t="s">
        <v>8232</v>
      </c>
      <c r="AO6842" s="1" t="s">
        <v>108</v>
      </c>
      <c r="AP6842" s="4">
        <f>1</f>
        <v>1</v>
      </c>
    </row>
    <row r="6843" spans="1:42" x14ac:dyDescent="0.3">
      <c r="A6843" s="1" t="s">
        <v>8030</v>
      </c>
      <c r="B6843" s="1" t="s">
        <v>47</v>
      </c>
      <c r="C6843" s="4">
        <v>28</v>
      </c>
      <c r="D6843" s="4" t="str">
        <f t="shared" si="424"/>
        <v>Adult</v>
      </c>
      <c r="E6843" s="1" t="s">
        <v>3</v>
      </c>
      <c r="F6843" s="1" t="s">
        <v>8256</v>
      </c>
      <c r="G6843" s="1" t="s">
        <v>2947</v>
      </c>
      <c r="H6843" s="1">
        <v>92335</v>
      </c>
      <c r="I6843" s="4">
        <v>7</v>
      </c>
      <c r="J6843" s="4">
        <v>71</v>
      </c>
      <c r="K6843" s="4" t="str">
        <f t="shared" si="425"/>
        <v>Veteran</v>
      </c>
      <c r="L6843" s="1" t="s">
        <v>70</v>
      </c>
      <c r="M6843" s="1" t="s">
        <v>38</v>
      </c>
      <c r="N6843" s="7">
        <v>39.090000000000003</v>
      </c>
      <c r="O6843" s="1" t="s">
        <v>38</v>
      </c>
      <c r="P6843" s="1" t="s">
        <v>38</v>
      </c>
      <c r="Q6843" s="1" t="s">
        <v>53</v>
      </c>
      <c r="R6843" s="7">
        <v>69</v>
      </c>
      <c r="S6843" s="1" t="s">
        <v>38</v>
      </c>
      <c r="T6843" s="1" t="s">
        <v>41</v>
      </c>
      <c r="U6843" s="1" t="s">
        <v>41</v>
      </c>
      <c r="V6843" s="1" t="s">
        <v>41</v>
      </c>
      <c r="W6843" s="1" t="s">
        <v>38</v>
      </c>
      <c r="X6843" s="1" t="s">
        <v>38</v>
      </c>
      <c r="Y6843" s="1" t="s">
        <v>38</v>
      </c>
      <c r="Z6843" s="1" t="s">
        <v>38</v>
      </c>
      <c r="AA6843" s="1" t="s">
        <v>71</v>
      </c>
      <c r="AB6843" s="1" t="s">
        <v>38</v>
      </c>
      <c r="AC6843" s="1" t="s">
        <v>54</v>
      </c>
      <c r="AD6843" s="7">
        <v>97.2</v>
      </c>
      <c r="AE6843" s="7">
        <v>6910.3</v>
      </c>
      <c r="AF6843" s="7">
        <v>0</v>
      </c>
      <c r="AG6843" s="7">
        <v>0</v>
      </c>
      <c r="AH6843" s="7">
        <v>2775.39</v>
      </c>
      <c r="AI6843" s="7">
        <v>9685.69</v>
      </c>
      <c r="AJ6843" s="7">
        <f t="shared" si="426"/>
        <v>136.41816901408453</v>
      </c>
      <c r="AK6843" s="7" t="s">
        <v>8247</v>
      </c>
      <c r="AL6843" s="1" t="s">
        <v>45</v>
      </c>
      <c r="AM6843" s="1">
        <f t="shared" si="427"/>
        <v>0</v>
      </c>
      <c r="AN6843" s="1" t="s">
        <v>8232</v>
      </c>
      <c r="AO6843" s="1" t="s">
        <v>108</v>
      </c>
      <c r="AP6843" s="4">
        <f>1</f>
        <v>1</v>
      </c>
    </row>
    <row r="6844" spans="1:42" x14ac:dyDescent="0.3">
      <c r="A6844" s="1" t="s">
        <v>8031</v>
      </c>
      <c r="B6844" s="1" t="s">
        <v>47</v>
      </c>
      <c r="C6844" s="4">
        <v>54</v>
      </c>
      <c r="D6844" s="4" t="str">
        <f t="shared" si="424"/>
        <v>Senior Citizen</v>
      </c>
      <c r="E6844" s="1" t="s">
        <v>8253</v>
      </c>
      <c r="F6844" s="1" t="s">
        <v>8255</v>
      </c>
      <c r="G6844" s="1" t="s">
        <v>3151</v>
      </c>
      <c r="H6844" s="1">
        <v>95677</v>
      </c>
      <c r="I6844" s="4">
        <v>0</v>
      </c>
      <c r="J6844" s="4">
        <v>27</v>
      </c>
      <c r="K6844" s="4" t="str">
        <f t="shared" si="425"/>
        <v>Loyal</v>
      </c>
      <c r="L6844" s="1" t="s">
        <v>40</v>
      </c>
      <c r="M6844" s="1" t="s">
        <v>38</v>
      </c>
      <c r="N6844" s="7">
        <v>2.65</v>
      </c>
      <c r="O6844" s="1" t="s">
        <v>38</v>
      </c>
      <c r="P6844" s="1" t="s">
        <v>41</v>
      </c>
      <c r="Q6844" s="1" t="s">
        <v>8232</v>
      </c>
      <c r="R6844" s="7">
        <v>0</v>
      </c>
      <c r="S6844" s="1" t="s">
        <v>41</v>
      </c>
      <c r="T6844" s="1" t="s">
        <v>41</v>
      </c>
      <c r="U6844" s="1" t="s">
        <v>41</v>
      </c>
      <c r="V6844" s="1" t="s">
        <v>41</v>
      </c>
      <c r="W6844" s="1" t="s">
        <v>41</v>
      </c>
      <c r="X6844" s="1" t="s">
        <v>41</v>
      </c>
      <c r="Y6844" s="1" t="s">
        <v>41</v>
      </c>
      <c r="Z6844" s="1" t="s">
        <v>41</v>
      </c>
      <c r="AA6844" s="1" t="s">
        <v>71</v>
      </c>
      <c r="AB6844" s="1" t="s">
        <v>38</v>
      </c>
      <c r="AC6844" s="1" t="s">
        <v>44</v>
      </c>
      <c r="AD6844" s="7">
        <v>25.85</v>
      </c>
      <c r="AE6844" s="7">
        <v>788.55</v>
      </c>
      <c r="AF6844" s="7">
        <v>0</v>
      </c>
      <c r="AG6844" s="7">
        <v>0</v>
      </c>
      <c r="AH6844" s="7">
        <v>71.55</v>
      </c>
      <c r="AI6844" s="7">
        <v>860.1</v>
      </c>
      <c r="AJ6844" s="7">
        <f t="shared" si="426"/>
        <v>31.855555555555558</v>
      </c>
      <c r="AK6844" s="7" t="s">
        <v>8246</v>
      </c>
      <c r="AL6844" s="1" t="s">
        <v>45</v>
      </c>
      <c r="AM6844" s="1">
        <f t="shared" si="427"/>
        <v>0</v>
      </c>
      <c r="AN6844" s="1" t="s">
        <v>8232</v>
      </c>
      <c r="AO6844" s="1" t="s">
        <v>108</v>
      </c>
      <c r="AP6844" s="4">
        <f>1</f>
        <v>1</v>
      </c>
    </row>
    <row r="6845" spans="1:42" x14ac:dyDescent="0.3">
      <c r="A6845" s="1" t="s">
        <v>8032</v>
      </c>
      <c r="B6845" s="1" t="s">
        <v>47</v>
      </c>
      <c r="C6845" s="4">
        <v>51</v>
      </c>
      <c r="D6845" s="4" t="str">
        <f t="shared" si="424"/>
        <v>Senior Citizen</v>
      </c>
      <c r="E6845" s="1" t="s">
        <v>8253</v>
      </c>
      <c r="F6845" s="1" t="s">
        <v>8254</v>
      </c>
      <c r="G6845" s="1" t="s">
        <v>713</v>
      </c>
      <c r="H6845" s="1">
        <v>95585</v>
      </c>
      <c r="I6845" s="4">
        <v>0</v>
      </c>
      <c r="J6845" s="4">
        <v>2</v>
      </c>
      <c r="K6845" s="4" t="str">
        <f t="shared" si="425"/>
        <v>New</v>
      </c>
      <c r="L6845" s="1" t="s">
        <v>52</v>
      </c>
      <c r="M6845" s="1" t="s">
        <v>38</v>
      </c>
      <c r="N6845" s="7">
        <v>1.57</v>
      </c>
      <c r="O6845" s="1" t="s">
        <v>41</v>
      </c>
      <c r="P6845" s="1" t="s">
        <v>38</v>
      </c>
      <c r="Q6845" s="1" t="s">
        <v>53</v>
      </c>
      <c r="R6845" s="7">
        <v>26</v>
      </c>
      <c r="S6845" s="1" t="s">
        <v>41</v>
      </c>
      <c r="T6845" s="1" t="s">
        <v>41</v>
      </c>
      <c r="U6845" s="1" t="s">
        <v>41</v>
      </c>
      <c r="V6845" s="1" t="s">
        <v>41</v>
      </c>
      <c r="W6845" s="1" t="s">
        <v>41</v>
      </c>
      <c r="X6845" s="1" t="s">
        <v>41</v>
      </c>
      <c r="Y6845" s="1" t="s">
        <v>41</v>
      </c>
      <c r="Z6845" s="1" t="s">
        <v>38</v>
      </c>
      <c r="AA6845" s="1" t="s">
        <v>49</v>
      </c>
      <c r="AB6845" s="1" t="s">
        <v>38</v>
      </c>
      <c r="AC6845" s="1" t="s">
        <v>54</v>
      </c>
      <c r="AD6845" s="7">
        <v>70.3</v>
      </c>
      <c r="AE6845" s="7">
        <v>144</v>
      </c>
      <c r="AF6845" s="7">
        <v>0</v>
      </c>
      <c r="AG6845" s="7">
        <v>0</v>
      </c>
      <c r="AH6845" s="7">
        <v>3.14</v>
      </c>
      <c r="AI6845" s="7">
        <v>147.13999999999999</v>
      </c>
      <c r="AJ6845" s="7">
        <f t="shared" si="426"/>
        <v>73.569999999999993</v>
      </c>
      <c r="AK6845" s="7" t="s">
        <v>8249</v>
      </c>
      <c r="AL6845" s="1" t="s">
        <v>96</v>
      </c>
      <c r="AM6845" s="1">
        <f t="shared" si="427"/>
        <v>0</v>
      </c>
      <c r="AN6845" s="1" t="s">
        <v>8232</v>
      </c>
      <c r="AO6845" s="1" t="s">
        <v>108</v>
      </c>
      <c r="AP6845" s="4">
        <f>1</f>
        <v>1</v>
      </c>
    </row>
    <row r="6846" spans="1:42" x14ac:dyDescent="0.3">
      <c r="A6846" s="1" t="s">
        <v>8033</v>
      </c>
      <c r="B6846" s="1" t="s">
        <v>47</v>
      </c>
      <c r="C6846" s="4">
        <v>20</v>
      </c>
      <c r="D6846" s="4" t="str">
        <f t="shared" si="424"/>
        <v>Teenager</v>
      </c>
      <c r="E6846" s="1" t="s">
        <v>3</v>
      </c>
      <c r="F6846" s="1" t="s">
        <v>8254</v>
      </c>
      <c r="G6846" s="1" t="s">
        <v>518</v>
      </c>
      <c r="H6846" s="1">
        <v>92173</v>
      </c>
      <c r="I6846" s="4">
        <v>8</v>
      </c>
      <c r="J6846" s="4">
        <v>41</v>
      </c>
      <c r="K6846" s="4" t="str">
        <f t="shared" si="425"/>
        <v>Loyal</v>
      </c>
      <c r="L6846" s="1" t="s">
        <v>40</v>
      </c>
      <c r="M6846" s="1" t="s">
        <v>38</v>
      </c>
      <c r="N6846" s="7">
        <v>2.4300000000000002</v>
      </c>
      <c r="O6846" s="1" t="s">
        <v>41</v>
      </c>
      <c r="P6846" s="1" t="s">
        <v>38</v>
      </c>
      <c r="Q6846" s="1" t="s">
        <v>77</v>
      </c>
      <c r="R6846" s="7">
        <v>69</v>
      </c>
      <c r="S6846" s="1" t="s">
        <v>38</v>
      </c>
      <c r="T6846" s="1" t="s">
        <v>38</v>
      </c>
      <c r="U6846" s="1" t="s">
        <v>38</v>
      </c>
      <c r="V6846" s="1" t="s">
        <v>41</v>
      </c>
      <c r="W6846" s="1" t="s">
        <v>41</v>
      </c>
      <c r="X6846" s="1" t="s">
        <v>41</v>
      </c>
      <c r="Y6846" s="1" t="s">
        <v>38</v>
      </c>
      <c r="Z6846" s="1" t="s">
        <v>38</v>
      </c>
      <c r="AA6846" s="1" t="s">
        <v>43</v>
      </c>
      <c r="AB6846" s="1" t="s">
        <v>38</v>
      </c>
      <c r="AC6846" s="1" t="s">
        <v>54</v>
      </c>
      <c r="AD6846" s="7">
        <v>60.3</v>
      </c>
      <c r="AE6846" s="7">
        <v>2511.3000000000002</v>
      </c>
      <c r="AF6846" s="7">
        <v>0</v>
      </c>
      <c r="AG6846" s="7">
        <v>0</v>
      </c>
      <c r="AH6846" s="7">
        <v>99.63</v>
      </c>
      <c r="AI6846" s="7">
        <v>2610.9299999999998</v>
      </c>
      <c r="AJ6846" s="7">
        <f t="shared" si="426"/>
        <v>63.681219512195121</v>
      </c>
      <c r="AK6846" s="7" t="s">
        <v>8249</v>
      </c>
      <c r="AL6846" s="1" t="s">
        <v>45</v>
      </c>
      <c r="AM6846" s="1">
        <f t="shared" si="427"/>
        <v>0</v>
      </c>
      <c r="AN6846" s="1" t="s">
        <v>8232</v>
      </c>
      <c r="AO6846" s="1" t="s">
        <v>108</v>
      </c>
      <c r="AP6846" s="4">
        <f>1</f>
        <v>1</v>
      </c>
    </row>
    <row r="6847" spans="1:42" x14ac:dyDescent="0.3">
      <c r="A6847" s="1" t="s">
        <v>8034</v>
      </c>
      <c r="B6847" s="1" t="s">
        <v>47</v>
      </c>
      <c r="C6847" s="4">
        <v>36</v>
      </c>
      <c r="D6847" s="4" t="str">
        <f t="shared" si="424"/>
        <v>Adult</v>
      </c>
      <c r="E6847" s="1" t="s">
        <v>3</v>
      </c>
      <c r="F6847" s="1" t="s">
        <v>8254</v>
      </c>
      <c r="G6847" s="1" t="s">
        <v>2333</v>
      </c>
      <c r="H6847" s="1">
        <v>96103</v>
      </c>
      <c r="I6847" s="4">
        <v>1</v>
      </c>
      <c r="J6847" s="4">
        <v>29</v>
      </c>
      <c r="K6847" s="4" t="str">
        <f t="shared" si="425"/>
        <v>Loyal</v>
      </c>
      <c r="L6847" s="1" t="s">
        <v>40</v>
      </c>
      <c r="M6847" s="1" t="s">
        <v>38</v>
      </c>
      <c r="N6847" s="7">
        <v>11.24</v>
      </c>
      <c r="O6847" s="1" t="s">
        <v>41</v>
      </c>
      <c r="P6847" s="1" t="s">
        <v>38</v>
      </c>
      <c r="Q6847" s="1" t="s">
        <v>53</v>
      </c>
      <c r="R6847" s="7">
        <v>16</v>
      </c>
      <c r="S6847" s="1" t="s">
        <v>41</v>
      </c>
      <c r="T6847" s="1" t="s">
        <v>41</v>
      </c>
      <c r="U6847" s="1" t="s">
        <v>41</v>
      </c>
      <c r="V6847" s="1" t="s">
        <v>41</v>
      </c>
      <c r="W6847" s="1" t="s">
        <v>41</v>
      </c>
      <c r="X6847" s="1" t="s">
        <v>41</v>
      </c>
      <c r="Y6847" s="1" t="s">
        <v>41</v>
      </c>
      <c r="Z6847" s="1" t="s">
        <v>38</v>
      </c>
      <c r="AA6847" s="1" t="s">
        <v>49</v>
      </c>
      <c r="AB6847" s="1" t="s">
        <v>38</v>
      </c>
      <c r="AC6847" s="1" t="s">
        <v>54</v>
      </c>
      <c r="AD6847" s="7">
        <v>70.75</v>
      </c>
      <c r="AE6847" s="7">
        <v>1974.8</v>
      </c>
      <c r="AF6847" s="7">
        <v>0</v>
      </c>
      <c r="AG6847" s="7">
        <v>0</v>
      </c>
      <c r="AH6847" s="7">
        <v>325.95999999999998</v>
      </c>
      <c r="AI6847" s="7">
        <v>2300.7600000000002</v>
      </c>
      <c r="AJ6847" s="7">
        <f t="shared" si="426"/>
        <v>79.336551724137934</v>
      </c>
      <c r="AK6847" s="7" t="s">
        <v>8249</v>
      </c>
      <c r="AL6847" s="1" t="s">
        <v>55</v>
      </c>
      <c r="AM6847" s="1">
        <f t="shared" si="427"/>
        <v>1</v>
      </c>
      <c r="AN6847" s="1" t="s">
        <v>115</v>
      </c>
      <c r="AO6847" s="1" t="s">
        <v>464</v>
      </c>
      <c r="AP6847" s="4">
        <f>1</f>
        <v>1</v>
      </c>
    </row>
    <row r="6848" spans="1:42" x14ac:dyDescent="0.3">
      <c r="A6848" s="1" t="s">
        <v>8035</v>
      </c>
      <c r="B6848" s="1" t="s">
        <v>47</v>
      </c>
      <c r="C6848" s="4">
        <v>47</v>
      </c>
      <c r="D6848" s="4" t="str">
        <f t="shared" si="424"/>
        <v>Adult</v>
      </c>
      <c r="E6848" s="1" t="s">
        <v>8253</v>
      </c>
      <c r="F6848" s="1" t="s">
        <v>8254</v>
      </c>
      <c r="G6848" s="1" t="s">
        <v>6705</v>
      </c>
      <c r="H6848" s="1">
        <v>96150</v>
      </c>
      <c r="I6848" s="4">
        <v>0</v>
      </c>
      <c r="J6848" s="4">
        <v>1</v>
      </c>
      <c r="K6848" s="4" t="str">
        <f t="shared" si="425"/>
        <v>New</v>
      </c>
      <c r="L6848" s="1" t="s">
        <v>52</v>
      </c>
      <c r="M6848" s="1" t="s">
        <v>38</v>
      </c>
      <c r="N6848" s="7">
        <v>1.1299999999999999</v>
      </c>
      <c r="O6848" s="1" t="s">
        <v>41</v>
      </c>
      <c r="P6848" s="1" t="s">
        <v>38</v>
      </c>
      <c r="Q6848" s="1" t="s">
        <v>53</v>
      </c>
      <c r="R6848" s="7">
        <v>6</v>
      </c>
      <c r="S6848" s="1" t="s">
        <v>41</v>
      </c>
      <c r="T6848" s="1" t="s">
        <v>41</v>
      </c>
      <c r="U6848" s="1" t="s">
        <v>41</v>
      </c>
      <c r="V6848" s="1" t="s">
        <v>41</v>
      </c>
      <c r="W6848" s="1" t="s">
        <v>38</v>
      </c>
      <c r="X6848" s="1" t="s">
        <v>38</v>
      </c>
      <c r="Y6848" s="1" t="s">
        <v>38</v>
      </c>
      <c r="Z6848" s="1" t="s">
        <v>38</v>
      </c>
      <c r="AA6848" s="1" t="s">
        <v>49</v>
      </c>
      <c r="AB6848" s="1" t="s">
        <v>38</v>
      </c>
      <c r="AC6848" s="1" t="s">
        <v>54</v>
      </c>
      <c r="AD6848" s="7">
        <v>90.85</v>
      </c>
      <c r="AE6848" s="7">
        <v>90.85</v>
      </c>
      <c r="AF6848" s="7">
        <v>0</v>
      </c>
      <c r="AG6848" s="7">
        <v>0</v>
      </c>
      <c r="AH6848" s="7">
        <v>1.1299999999999999</v>
      </c>
      <c r="AI6848" s="7">
        <v>91.98</v>
      </c>
      <c r="AJ6848" s="7">
        <f t="shared" si="426"/>
        <v>91.98</v>
      </c>
      <c r="AK6848" s="7" t="s">
        <v>8249</v>
      </c>
      <c r="AL6848" s="1" t="s">
        <v>55</v>
      </c>
      <c r="AM6848" s="1">
        <f t="shared" si="427"/>
        <v>1</v>
      </c>
      <c r="AN6848" s="1" t="s">
        <v>115</v>
      </c>
      <c r="AO6848" s="1" t="s">
        <v>464</v>
      </c>
      <c r="AP6848" s="4">
        <f>1</f>
        <v>1</v>
      </c>
    </row>
    <row r="6849" spans="1:42" x14ac:dyDescent="0.3">
      <c r="A6849" s="1" t="s">
        <v>8036</v>
      </c>
      <c r="B6849" s="1" t="s">
        <v>37</v>
      </c>
      <c r="C6849" s="4">
        <v>44</v>
      </c>
      <c r="D6849" s="4" t="str">
        <f t="shared" si="424"/>
        <v>Adult</v>
      </c>
      <c r="E6849" s="1" t="s">
        <v>8253</v>
      </c>
      <c r="F6849" s="1" t="s">
        <v>8254</v>
      </c>
      <c r="G6849" s="1" t="s">
        <v>3098</v>
      </c>
      <c r="H6849" s="1">
        <v>95987</v>
      </c>
      <c r="I6849" s="4">
        <v>0</v>
      </c>
      <c r="J6849" s="4">
        <v>1</v>
      </c>
      <c r="K6849" s="4" t="str">
        <f t="shared" si="425"/>
        <v>New</v>
      </c>
      <c r="L6849" s="1" t="s">
        <v>40</v>
      </c>
      <c r="M6849" s="1" t="s">
        <v>38</v>
      </c>
      <c r="N6849" s="7">
        <v>23.72</v>
      </c>
      <c r="O6849" s="1" t="s">
        <v>41</v>
      </c>
      <c r="P6849" s="1" t="s">
        <v>38</v>
      </c>
      <c r="Q6849" s="1" t="s">
        <v>53</v>
      </c>
      <c r="R6849" s="7">
        <v>19</v>
      </c>
      <c r="S6849" s="1" t="s">
        <v>41</v>
      </c>
      <c r="T6849" s="1" t="s">
        <v>41</v>
      </c>
      <c r="U6849" s="1" t="s">
        <v>41</v>
      </c>
      <c r="V6849" s="1" t="s">
        <v>41</v>
      </c>
      <c r="W6849" s="1" t="s">
        <v>41</v>
      </c>
      <c r="X6849" s="1" t="s">
        <v>41</v>
      </c>
      <c r="Y6849" s="1" t="s">
        <v>41</v>
      </c>
      <c r="Z6849" s="1" t="s">
        <v>38</v>
      </c>
      <c r="AA6849" s="1" t="s">
        <v>49</v>
      </c>
      <c r="AB6849" s="1" t="s">
        <v>38</v>
      </c>
      <c r="AC6849" s="1" t="s">
        <v>54</v>
      </c>
      <c r="AD6849" s="7">
        <v>69.2</v>
      </c>
      <c r="AE6849" s="7">
        <v>69.2</v>
      </c>
      <c r="AF6849" s="7">
        <v>0</v>
      </c>
      <c r="AG6849" s="7">
        <v>0</v>
      </c>
      <c r="AH6849" s="7">
        <v>23.72</v>
      </c>
      <c r="AI6849" s="7">
        <v>92.92</v>
      </c>
      <c r="AJ6849" s="7">
        <f t="shared" si="426"/>
        <v>92.92</v>
      </c>
      <c r="AK6849" s="7" t="s">
        <v>8249</v>
      </c>
      <c r="AL6849" s="1" t="s">
        <v>55</v>
      </c>
      <c r="AM6849" s="1">
        <f t="shared" si="427"/>
        <v>1</v>
      </c>
      <c r="AN6849" s="1" t="s">
        <v>61</v>
      </c>
      <c r="AO6849" s="1" t="s">
        <v>557</v>
      </c>
      <c r="AP6849" s="4">
        <f>1</f>
        <v>1</v>
      </c>
    </row>
    <row r="6850" spans="1:42" x14ac:dyDescent="0.3">
      <c r="A6850" s="1" t="s">
        <v>8037</v>
      </c>
      <c r="B6850" s="1" t="s">
        <v>47</v>
      </c>
      <c r="C6850" s="4">
        <v>26</v>
      </c>
      <c r="D6850" s="4" t="str">
        <f t="shared" si="424"/>
        <v>Adult</v>
      </c>
      <c r="E6850" s="1" t="s">
        <v>3</v>
      </c>
      <c r="F6850" s="1" t="s">
        <v>8254</v>
      </c>
      <c r="G6850" s="1" t="s">
        <v>837</v>
      </c>
      <c r="H6850" s="1">
        <v>93614</v>
      </c>
      <c r="I6850" s="4">
        <v>10</v>
      </c>
      <c r="J6850" s="4">
        <v>32</v>
      </c>
      <c r="K6850" s="4" t="str">
        <f t="shared" si="425"/>
        <v>Loyal</v>
      </c>
      <c r="L6850" s="1" t="s">
        <v>40</v>
      </c>
      <c r="M6850" s="1" t="s">
        <v>38</v>
      </c>
      <c r="N6850" s="7">
        <v>15.41</v>
      </c>
      <c r="O6850" s="1" t="s">
        <v>38</v>
      </c>
      <c r="P6850" s="1" t="s">
        <v>38</v>
      </c>
      <c r="Q6850" s="1" t="s">
        <v>77</v>
      </c>
      <c r="R6850" s="7">
        <v>46</v>
      </c>
      <c r="S6850" s="1" t="s">
        <v>38</v>
      </c>
      <c r="T6850" s="1" t="s">
        <v>41</v>
      </c>
      <c r="U6850" s="1" t="s">
        <v>41</v>
      </c>
      <c r="V6850" s="1" t="s">
        <v>38</v>
      </c>
      <c r="W6850" s="1" t="s">
        <v>38</v>
      </c>
      <c r="X6850" s="1" t="s">
        <v>41</v>
      </c>
      <c r="Y6850" s="1" t="s">
        <v>41</v>
      </c>
      <c r="Z6850" s="1" t="s">
        <v>38</v>
      </c>
      <c r="AA6850" s="1" t="s">
        <v>43</v>
      </c>
      <c r="AB6850" s="1" t="s">
        <v>38</v>
      </c>
      <c r="AC6850" s="1" t="s">
        <v>44</v>
      </c>
      <c r="AD6850" s="7">
        <v>72.8</v>
      </c>
      <c r="AE6850" s="7">
        <v>2333.0500000000002</v>
      </c>
      <c r="AF6850" s="7">
        <v>0</v>
      </c>
      <c r="AG6850" s="7">
        <v>0</v>
      </c>
      <c r="AH6850" s="7">
        <v>493.12</v>
      </c>
      <c r="AI6850" s="7">
        <v>2826.17</v>
      </c>
      <c r="AJ6850" s="7">
        <f t="shared" si="426"/>
        <v>88.317812500000002</v>
      </c>
      <c r="AK6850" s="7" t="s">
        <v>8249</v>
      </c>
      <c r="AL6850" s="1" t="s">
        <v>45</v>
      </c>
      <c r="AM6850" s="1">
        <f t="shared" si="427"/>
        <v>0</v>
      </c>
      <c r="AN6850" s="1" t="s">
        <v>8232</v>
      </c>
      <c r="AO6850" s="1" t="s">
        <v>108</v>
      </c>
      <c r="AP6850" s="4">
        <f>1</f>
        <v>1</v>
      </c>
    </row>
    <row r="6851" spans="1:42" x14ac:dyDescent="0.3">
      <c r="A6851" s="1" t="s">
        <v>8038</v>
      </c>
      <c r="B6851" s="1" t="s">
        <v>37</v>
      </c>
      <c r="C6851" s="4">
        <v>20</v>
      </c>
      <c r="D6851" s="4" t="str">
        <f t="shared" ref="D6851:D6914" si="428">IF(C6851&lt;25, "Teenager", IF(C6851&lt;=50, "Adult", "Senior Citizen"))</f>
        <v>Teenager</v>
      </c>
      <c r="E6851" s="1" t="s">
        <v>3</v>
      </c>
      <c r="F6851" s="1" t="s">
        <v>8254</v>
      </c>
      <c r="G6851" s="1" t="s">
        <v>1048</v>
      </c>
      <c r="H6851" s="1">
        <v>94518</v>
      </c>
      <c r="I6851" s="4">
        <v>1</v>
      </c>
      <c r="J6851" s="4">
        <v>49</v>
      </c>
      <c r="K6851" s="4" t="str">
        <f t="shared" ref="K6851:K6914" si="429">IF(J6851&lt;12, "New", IF(J6851&lt;=48, "Loyal", "Veteran"))</f>
        <v>Veteran</v>
      </c>
      <c r="L6851" s="1" t="s">
        <v>40</v>
      </c>
      <c r="M6851" s="1" t="s">
        <v>38</v>
      </c>
      <c r="N6851" s="7">
        <v>12.39</v>
      </c>
      <c r="O6851" s="1" t="s">
        <v>41</v>
      </c>
      <c r="P6851" s="1" t="s">
        <v>38</v>
      </c>
      <c r="Q6851" s="1" t="s">
        <v>53</v>
      </c>
      <c r="R6851" s="7">
        <v>46</v>
      </c>
      <c r="S6851" s="1" t="s">
        <v>41</v>
      </c>
      <c r="T6851" s="1" t="s">
        <v>38</v>
      </c>
      <c r="U6851" s="1" t="s">
        <v>38</v>
      </c>
      <c r="V6851" s="1" t="s">
        <v>41</v>
      </c>
      <c r="W6851" s="1" t="s">
        <v>38</v>
      </c>
      <c r="X6851" s="1" t="s">
        <v>38</v>
      </c>
      <c r="Y6851" s="1" t="s">
        <v>38</v>
      </c>
      <c r="Z6851" s="1" t="s">
        <v>41</v>
      </c>
      <c r="AA6851" s="1" t="s">
        <v>49</v>
      </c>
      <c r="AB6851" s="1" t="s">
        <v>41</v>
      </c>
      <c r="AC6851" s="1" t="s">
        <v>54</v>
      </c>
      <c r="AD6851" s="7">
        <v>99.4</v>
      </c>
      <c r="AE6851" s="7">
        <v>5025</v>
      </c>
      <c r="AF6851" s="7">
        <v>0</v>
      </c>
      <c r="AG6851" s="7">
        <v>10</v>
      </c>
      <c r="AH6851" s="7">
        <v>607.11</v>
      </c>
      <c r="AI6851" s="7">
        <v>5642.11</v>
      </c>
      <c r="AJ6851" s="7">
        <f t="shared" ref="AJ6851:AJ6914" si="430">IF(J6851=0, 0, AI6851 / J6851)</f>
        <v>115.14510204081633</v>
      </c>
      <c r="AK6851" s="7" t="s">
        <v>8247</v>
      </c>
      <c r="AL6851" s="1" t="s">
        <v>45</v>
      </c>
      <c r="AM6851" s="1">
        <f t="shared" ref="AM6851:AM6914" si="431">IF(AL6851="Churned", 1, 0)</f>
        <v>0</v>
      </c>
      <c r="AN6851" s="1" t="s">
        <v>8232</v>
      </c>
      <c r="AO6851" s="1" t="s">
        <v>108</v>
      </c>
      <c r="AP6851" s="4">
        <f>1</f>
        <v>1</v>
      </c>
    </row>
    <row r="6852" spans="1:42" x14ac:dyDescent="0.3">
      <c r="A6852" s="1" t="s">
        <v>8039</v>
      </c>
      <c r="B6852" s="1" t="s">
        <v>47</v>
      </c>
      <c r="C6852" s="4">
        <v>49</v>
      </c>
      <c r="D6852" s="4" t="str">
        <f t="shared" si="428"/>
        <v>Adult</v>
      </c>
      <c r="E6852" s="1" t="s">
        <v>8253</v>
      </c>
      <c r="F6852" s="1" t="s">
        <v>8254</v>
      </c>
      <c r="G6852" s="1" t="s">
        <v>2033</v>
      </c>
      <c r="H6852" s="1">
        <v>95966</v>
      </c>
      <c r="I6852" s="4">
        <v>0</v>
      </c>
      <c r="J6852" s="4">
        <v>1</v>
      </c>
      <c r="K6852" s="4" t="str">
        <f t="shared" si="429"/>
        <v>New</v>
      </c>
      <c r="L6852" s="1" t="s">
        <v>40</v>
      </c>
      <c r="M6852" s="1" t="s">
        <v>38</v>
      </c>
      <c r="N6852" s="7">
        <v>31.16</v>
      </c>
      <c r="O6852" s="1" t="s">
        <v>41</v>
      </c>
      <c r="P6852" s="1" t="s">
        <v>38</v>
      </c>
      <c r="Q6852" s="1" t="s">
        <v>77</v>
      </c>
      <c r="R6852" s="7">
        <v>11</v>
      </c>
      <c r="S6852" s="1" t="s">
        <v>38</v>
      </c>
      <c r="T6852" s="1" t="s">
        <v>41</v>
      </c>
      <c r="U6852" s="1" t="s">
        <v>41</v>
      </c>
      <c r="V6852" s="1" t="s">
        <v>38</v>
      </c>
      <c r="W6852" s="1" t="s">
        <v>41</v>
      </c>
      <c r="X6852" s="1" t="s">
        <v>41</v>
      </c>
      <c r="Y6852" s="1" t="s">
        <v>41</v>
      </c>
      <c r="Z6852" s="1" t="s">
        <v>38</v>
      </c>
      <c r="AA6852" s="1" t="s">
        <v>49</v>
      </c>
      <c r="AB6852" s="1" t="s">
        <v>38</v>
      </c>
      <c r="AC6852" s="1" t="s">
        <v>54</v>
      </c>
      <c r="AD6852" s="7">
        <v>53.95</v>
      </c>
      <c r="AE6852" s="7">
        <v>53.95</v>
      </c>
      <c r="AF6852" s="7">
        <v>0</v>
      </c>
      <c r="AG6852" s="7">
        <v>0</v>
      </c>
      <c r="AH6852" s="7">
        <v>31.16</v>
      </c>
      <c r="AI6852" s="7">
        <v>85.11</v>
      </c>
      <c r="AJ6852" s="7">
        <f t="shared" si="430"/>
        <v>85.11</v>
      </c>
      <c r="AK6852" s="7" t="s">
        <v>8249</v>
      </c>
      <c r="AL6852" s="1" t="s">
        <v>55</v>
      </c>
      <c r="AM6852" s="1">
        <f t="shared" si="431"/>
        <v>1</v>
      </c>
      <c r="AN6852" s="1" t="s">
        <v>115</v>
      </c>
      <c r="AO6852" s="1" t="s">
        <v>800</v>
      </c>
      <c r="AP6852" s="4">
        <f>1</f>
        <v>1</v>
      </c>
    </row>
    <row r="6853" spans="1:42" x14ac:dyDescent="0.3">
      <c r="A6853" s="1" t="s">
        <v>8040</v>
      </c>
      <c r="B6853" s="1" t="s">
        <v>37</v>
      </c>
      <c r="C6853" s="4">
        <v>54</v>
      </c>
      <c r="D6853" s="4" t="str">
        <f t="shared" si="428"/>
        <v>Senior Citizen</v>
      </c>
      <c r="E6853" s="1" t="s">
        <v>3</v>
      </c>
      <c r="F6853" s="1" t="s">
        <v>8254</v>
      </c>
      <c r="G6853" s="1" t="s">
        <v>3580</v>
      </c>
      <c r="H6853" s="1">
        <v>94587</v>
      </c>
      <c r="I6853" s="4">
        <v>3</v>
      </c>
      <c r="J6853" s="4">
        <v>49</v>
      </c>
      <c r="K6853" s="4" t="str">
        <f t="shared" si="429"/>
        <v>Veteran</v>
      </c>
      <c r="L6853" s="1" t="s">
        <v>74</v>
      </c>
      <c r="M6853" s="1" t="s">
        <v>38</v>
      </c>
      <c r="N6853" s="7">
        <v>13.13</v>
      </c>
      <c r="O6853" s="1" t="s">
        <v>41</v>
      </c>
      <c r="P6853" s="1" t="s">
        <v>41</v>
      </c>
      <c r="Q6853" s="1" t="s">
        <v>8232</v>
      </c>
      <c r="R6853" s="7">
        <v>0</v>
      </c>
      <c r="S6853" s="1" t="s">
        <v>41</v>
      </c>
      <c r="T6853" s="1" t="s">
        <v>41</v>
      </c>
      <c r="U6853" s="1" t="s">
        <v>41</v>
      </c>
      <c r="V6853" s="1" t="s">
        <v>41</v>
      </c>
      <c r="W6853" s="1" t="s">
        <v>41</v>
      </c>
      <c r="X6853" s="1" t="s">
        <v>41</v>
      </c>
      <c r="Y6853" s="1" t="s">
        <v>41</v>
      </c>
      <c r="Z6853" s="1" t="s">
        <v>41</v>
      </c>
      <c r="AA6853" s="1" t="s">
        <v>43</v>
      </c>
      <c r="AB6853" s="1" t="s">
        <v>41</v>
      </c>
      <c r="AC6853" s="1" t="s">
        <v>44</v>
      </c>
      <c r="AD6853" s="7">
        <v>19</v>
      </c>
      <c r="AE6853" s="7">
        <v>918.7</v>
      </c>
      <c r="AF6853" s="7">
        <v>0</v>
      </c>
      <c r="AG6853" s="7">
        <v>0</v>
      </c>
      <c r="AH6853" s="7">
        <v>643.37</v>
      </c>
      <c r="AI6853" s="7">
        <v>1562.07</v>
      </c>
      <c r="AJ6853" s="7">
        <f t="shared" si="430"/>
        <v>31.878979591836732</v>
      </c>
      <c r="AK6853" s="7" t="s">
        <v>8246</v>
      </c>
      <c r="AL6853" s="1" t="s">
        <v>45</v>
      </c>
      <c r="AM6853" s="1">
        <f t="shared" si="431"/>
        <v>0</v>
      </c>
      <c r="AN6853" s="1" t="s">
        <v>8232</v>
      </c>
      <c r="AO6853" s="1" t="s">
        <v>108</v>
      </c>
      <c r="AP6853" s="4">
        <f>1</f>
        <v>1</v>
      </c>
    </row>
    <row r="6854" spans="1:42" x14ac:dyDescent="0.3">
      <c r="A6854" s="1" t="s">
        <v>8041</v>
      </c>
      <c r="B6854" s="1" t="s">
        <v>37</v>
      </c>
      <c r="C6854" s="4">
        <v>27</v>
      </c>
      <c r="D6854" s="4" t="str">
        <f t="shared" si="428"/>
        <v>Adult</v>
      </c>
      <c r="E6854" s="1" t="s">
        <v>8253</v>
      </c>
      <c r="F6854" s="1" t="s">
        <v>8254</v>
      </c>
      <c r="G6854" s="1" t="s">
        <v>243</v>
      </c>
      <c r="H6854" s="1">
        <v>92028</v>
      </c>
      <c r="I6854" s="4">
        <v>0</v>
      </c>
      <c r="J6854" s="4">
        <v>2</v>
      </c>
      <c r="K6854" s="4" t="str">
        <f t="shared" si="429"/>
        <v>New</v>
      </c>
      <c r="L6854" s="1" t="s">
        <v>40</v>
      </c>
      <c r="M6854" s="1" t="s">
        <v>38</v>
      </c>
      <c r="N6854" s="7">
        <v>24.83</v>
      </c>
      <c r="O6854" s="1" t="s">
        <v>38</v>
      </c>
      <c r="P6854" s="1" t="s">
        <v>38</v>
      </c>
      <c r="Q6854" s="1" t="s">
        <v>42</v>
      </c>
      <c r="R6854" s="7">
        <v>52</v>
      </c>
      <c r="S6854" s="1" t="s">
        <v>41</v>
      </c>
      <c r="T6854" s="1" t="s">
        <v>41</v>
      </c>
      <c r="U6854" s="1" t="s">
        <v>41</v>
      </c>
      <c r="V6854" s="1" t="s">
        <v>41</v>
      </c>
      <c r="W6854" s="1" t="s">
        <v>41</v>
      </c>
      <c r="X6854" s="1" t="s">
        <v>41</v>
      </c>
      <c r="Y6854" s="1" t="s">
        <v>38</v>
      </c>
      <c r="Z6854" s="1" t="s">
        <v>38</v>
      </c>
      <c r="AA6854" s="1" t="s">
        <v>49</v>
      </c>
      <c r="AB6854" s="1" t="s">
        <v>38</v>
      </c>
      <c r="AC6854" s="1" t="s">
        <v>54</v>
      </c>
      <c r="AD6854" s="7">
        <v>49.4</v>
      </c>
      <c r="AE6854" s="7">
        <v>106.55</v>
      </c>
      <c r="AF6854" s="7">
        <v>0</v>
      </c>
      <c r="AG6854" s="7">
        <v>0</v>
      </c>
      <c r="AH6854" s="7">
        <v>49.66</v>
      </c>
      <c r="AI6854" s="7">
        <v>156.21</v>
      </c>
      <c r="AJ6854" s="7">
        <f t="shared" si="430"/>
        <v>78.105000000000004</v>
      </c>
      <c r="AK6854" s="7" t="s">
        <v>8249</v>
      </c>
      <c r="AL6854" s="1" t="s">
        <v>55</v>
      </c>
      <c r="AM6854" s="1">
        <f t="shared" si="431"/>
        <v>1</v>
      </c>
      <c r="AN6854" s="1" t="s">
        <v>56</v>
      </c>
      <c r="AO6854" s="1" t="s">
        <v>102</v>
      </c>
      <c r="AP6854" s="4">
        <f>1</f>
        <v>1</v>
      </c>
    </row>
    <row r="6855" spans="1:42" x14ac:dyDescent="0.3">
      <c r="A6855" s="1" t="s">
        <v>8042</v>
      </c>
      <c r="B6855" s="1" t="s">
        <v>37</v>
      </c>
      <c r="C6855" s="4">
        <v>27</v>
      </c>
      <c r="D6855" s="4" t="str">
        <f t="shared" si="428"/>
        <v>Adult</v>
      </c>
      <c r="E6855" s="1" t="s">
        <v>8253</v>
      </c>
      <c r="F6855" s="1" t="s">
        <v>8254</v>
      </c>
      <c r="G6855" s="1" t="s">
        <v>526</v>
      </c>
      <c r="H6855" s="1">
        <v>94080</v>
      </c>
      <c r="I6855" s="4">
        <v>0</v>
      </c>
      <c r="J6855" s="4">
        <v>9</v>
      </c>
      <c r="K6855" s="4" t="str">
        <f t="shared" si="429"/>
        <v>New</v>
      </c>
      <c r="L6855" s="1" t="s">
        <v>40</v>
      </c>
      <c r="M6855" s="1" t="s">
        <v>38</v>
      </c>
      <c r="N6855" s="7">
        <v>38.76</v>
      </c>
      <c r="O6855" s="1" t="s">
        <v>38</v>
      </c>
      <c r="P6855" s="1" t="s">
        <v>38</v>
      </c>
      <c r="Q6855" s="1" t="s">
        <v>53</v>
      </c>
      <c r="R6855" s="7">
        <v>82</v>
      </c>
      <c r="S6855" s="1" t="s">
        <v>41</v>
      </c>
      <c r="T6855" s="1" t="s">
        <v>41</v>
      </c>
      <c r="U6855" s="1" t="s">
        <v>38</v>
      </c>
      <c r="V6855" s="1" t="s">
        <v>41</v>
      </c>
      <c r="W6855" s="1" t="s">
        <v>38</v>
      </c>
      <c r="X6855" s="1" t="s">
        <v>38</v>
      </c>
      <c r="Y6855" s="1" t="s">
        <v>38</v>
      </c>
      <c r="Z6855" s="1" t="s">
        <v>38</v>
      </c>
      <c r="AA6855" s="1" t="s">
        <v>49</v>
      </c>
      <c r="AB6855" s="1" t="s">
        <v>41</v>
      </c>
      <c r="AC6855" s="1" t="s">
        <v>44</v>
      </c>
      <c r="AD6855" s="7">
        <v>98.3</v>
      </c>
      <c r="AE6855" s="7">
        <v>923.5</v>
      </c>
      <c r="AF6855" s="7">
        <v>0</v>
      </c>
      <c r="AG6855" s="7">
        <v>0</v>
      </c>
      <c r="AH6855" s="7">
        <v>348.84</v>
      </c>
      <c r="AI6855" s="7">
        <v>1272.3399999999999</v>
      </c>
      <c r="AJ6855" s="7">
        <f t="shared" si="430"/>
        <v>141.37111111111111</v>
      </c>
      <c r="AK6855" s="7" t="s">
        <v>8247</v>
      </c>
      <c r="AL6855" s="1" t="s">
        <v>55</v>
      </c>
      <c r="AM6855" s="1">
        <f t="shared" si="431"/>
        <v>1</v>
      </c>
      <c r="AN6855" s="1" t="s">
        <v>115</v>
      </c>
      <c r="AO6855" s="1" t="s">
        <v>464</v>
      </c>
      <c r="AP6855" s="4">
        <f>1</f>
        <v>1</v>
      </c>
    </row>
    <row r="6856" spans="1:42" x14ac:dyDescent="0.3">
      <c r="A6856" s="1" t="s">
        <v>8043</v>
      </c>
      <c r="B6856" s="1" t="s">
        <v>47</v>
      </c>
      <c r="C6856" s="4">
        <v>47</v>
      </c>
      <c r="D6856" s="4" t="str">
        <f t="shared" si="428"/>
        <v>Adult</v>
      </c>
      <c r="E6856" s="1" t="s">
        <v>8253</v>
      </c>
      <c r="F6856" s="1" t="s">
        <v>8254</v>
      </c>
      <c r="G6856" s="1" t="s">
        <v>2186</v>
      </c>
      <c r="H6856" s="1">
        <v>92070</v>
      </c>
      <c r="I6856" s="4">
        <v>0</v>
      </c>
      <c r="J6856" s="4">
        <v>39</v>
      </c>
      <c r="K6856" s="4" t="str">
        <f t="shared" si="429"/>
        <v>Loyal</v>
      </c>
      <c r="L6856" s="1" t="s">
        <v>40</v>
      </c>
      <c r="M6856" s="1" t="s">
        <v>38</v>
      </c>
      <c r="N6856" s="7">
        <v>35.130000000000003</v>
      </c>
      <c r="O6856" s="1" t="s">
        <v>41</v>
      </c>
      <c r="P6856" s="1" t="s">
        <v>38</v>
      </c>
      <c r="Q6856" s="1" t="s">
        <v>53</v>
      </c>
      <c r="R6856" s="7">
        <v>29</v>
      </c>
      <c r="S6856" s="1" t="s">
        <v>41</v>
      </c>
      <c r="T6856" s="1" t="s">
        <v>41</v>
      </c>
      <c r="U6856" s="1" t="s">
        <v>38</v>
      </c>
      <c r="V6856" s="1" t="s">
        <v>38</v>
      </c>
      <c r="W6856" s="1" t="s">
        <v>41</v>
      </c>
      <c r="X6856" s="1" t="s">
        <v>41</v>
      </c>
      <c r="Y6856" s="1" t="s">
        <v>41</v>
      </c>
      <c r="Z6856" s="1" t="s">
        <v>38</v>
      </c>
      <c r="AA6856" s="1" t="s">
        <v>43</v>
      </c>
      <c r="AB6856" s="1" t="s">
        <v>41</v>
      </c>
      <c r="AC6856" s="1" t="s">
        <v>54</v>
      </c>
      <c r="AD6856" s="7">
        <v>81.900000000000006</v>
      </c>
      <c r="AE6856" s="7">
        <v>3219.75</v>
      </c>
      <c r="AF6856" s="7">
        <v>0</v>
      </c>
      <c r="AG6856" s="7">
        <v>0</v>
      </c>
      <c r="AH6856" s="7">
        <v>1370.07</v>
      </c>
      <c r="AI6856" s="7">
        <v>4589.82</v>
      </c>
      <c r="AJ6856" s="7">
        <f t="shared" si="430"/>
        <v>117.6876923076923</v>
      </c>
      <c r="AK6856" s="7" t="s">
        <v>8247</v>
      </c>
      <c r="AL6856" s="1" t="s">
        <v>45</v>
      </c>
      <c r="AM6856" s="1">
        <f t="shared" si="431"/>
        <v>0</v>
      </c>
      <c r="AN6856" s="1" t="s">
        <v>8232</v>
      </c>
      <c r="AO6856" s="1" t="s">
        <v>108</v>
      </c>
      <c r="AP6856" s="4">
        <f>1</f>
        <v>1</v>
      </c>
    </row>
    <row r="6857" spans="1:42" x14ac:dyDescent="0.3">
      <c r="A6857" s="1" t="s">
        <v>8044</v>
      </c>
      <c r="B6857" s="1" t="s">
        <v>37</v>
      </c>
      <c r="C6857" s="4">
        <v>58</v>
      </c>
      <c r="D6857" s="4" t="str">
        <f t="shared" si="428"/>
        <v>Senior Citizen</v>
      </c>
      <c r="E6857" s="1" t="s">
        <v>3</v>
      </c>
      <c r="F6857" s="1" t="s">
        <v>8255</v>
      </c>
      <c r="G6857" s="1" t="s">
        <v>439</v>
      </c>
      <c r="H6857" s="1">
        <v>90822</v>
      </c>
      <c r="I6857" s="4">
        <v>9</v>
      </c>
      <c r="J6857" s="4">
        <v>72</v>
      </c>
      <c r="K6857" s="4" t="str">
        <f t="shared" si="429"/>
        <v>Veteran</v>
      </c>
      <c r="L6857" s="1" t="s">
        <v>40</v>
      </c>
      <c r="M6857" s="1" t="s">
        <v>38</v>
      </c>
      <c r="N6857" s="7">
        <v>33.369999999999997</v>
      </c>
      <c r="O6857" s="1" t="s">
        <v>38</v>
      </c>
      <c r="P6857" s="1" t="s">
        <v>38</v>
      </c>
      <c r="Q6857" s="1" t="s">
        <v>53</v>
      </c>
      <c r="R6857" s="7">
        <v>16</v>
      </c>
      <c r="S6857" s="1" t="s">
        <v>38</v>
      </c>
      <c r="T6857" s="1" t="s">
        <v>38</v>
      </c>
      <c r="U6857" s="1" t="s">
        <v>38</v>
      </c>
      <c r="V6857" s="1" t="s">
        <v>38</v>
      </c>
      <c r="W6857" s="1" t="s">
        <v>38</v>
      </c>
      <c r="X6857" s="1" t="s">
        <v>38</v>
      </c>
      <c r="Y6857" s="1" t="s">
        <v>38</v>
      </c>
      <c r="Z6857" s="1" t="s">
        <v>38</v>
      </c>
      <c r="AA6857" s="1" t="s">
        <v>71</v>
      </c>
      <c r="AB6857" s="1" t="s">
        <v>41</v>
      </c>
      <c r="AC6857" s="1" t="s">
        <v>44</v>
      </c>
      <c r="AD6857" s="7">
        <v>117.5</v>
      </c>
      <c r="AE6857" s="7">
        <v>8670.1</v>
      </c>
      <c r="AF6857" s="7">
        <v>47.55</v>
      </c>
      <c r="AG6857" s="7">
        <v>0</v>
      </c>
      <c r="AH6857" s="7">
        <v>2402.64</v>
      </c>
      <c r="AI6857" s="7">
        <v>11025.19</v>
      </c>
      <c r="AJ6857" s="7">
        <f t="shared" si="430"/>
        <v>153.1276388888889</v>
      </c>
      <c r="AK6857" s="7" t="s">
        <v>8248</v>
      </c>
      <c r="AL6857" s="1" t="s">
        <v>45</v>
      </c>
      <c r="AM6857" s="1">
        <f t="shared" si="431"/>
        <v>0</v>
      </c>
      <c r="AN6857" s="1" t="s">
        <v>8232</v>
      </c>
      <c r="AO6857" s="1" t="s">
        <v>108</v>
      </c>
      <c r="AP6857" s="4">
        <f>1</f>
        <v>1</v>
      </c>
    </row>
    <row r="6858" spans="1:42" x14ac:dyDescent="0.3">
      <c r="A6858" s="1" t="s">
        <v>8045</v>
      </c>
      <c r="B6858" s="1" t="s">
        <v>47</v>
      </c>
      <c r="C6858" s="4">
        <v>37</v>
      </c>
      <c r="D6858" s="4" t="str">
        <f t="shared" si="428"/>
        <v>Adult</v>
      </c>
      <c r="E6858" s="1" t="s">
        <v>8253</v>
      </c>
      <c r="F6858" s="1" t="s">
        <v>8254</v>
      </c>
      <c r="G6858" s="1" t="s">
        <v>4143</v>
      </c>
      <c r="H6858" s="1">
        <v>93927</v>
      </c>
      <c r="I6858" s="4">
        <v>0</v>
      </c>
      <c r="J6858" s="4">
        <v>6</v>
      </c>
      <c r="K6858" s="4" t="str">
        <f t="shared" si="429"/>
        <v>New</v>
      </c>
      <c r="L6858" s="1" t="s">
        <v>40</v>
      </c>
      <c r="M6858" s="1" t="s">
        <v>38</v>
      </c>
      <c r="N6858" s="7">
        <v>43.37</v>
      </c>
      <c r="O6858" s="1" t="s">
        <v>38</v>
      </c>
      <c r="P6858" s="1" t="s">
        <v>38</v>
      </c>
      <c r="Q6858" s="1" t="s">
        <v>53</v>
      </c>
      <c r="R6858" s="7">
        <v>12</v>
      </c>
      <c r="S6858" s="1" t="s">
        <v>41</v>
      </c>
      <c r="T6858" s="1" t="s">
        <v>41</v>
      </c>
      <c r="U6858" s="1" t="s">
        <v>41</v>
      </c>
      <c r="V6858" s="1" t="s">
        <v>38</v>
      </c>
      <c r="W6858" s="1" t="s">
        <v>41</v>
      </c>
      <c r="X6858" s="1" t="s">
        <v>38</v>
      </c>
      <c r="Y6858" s="1" t="s">
        <v>38</v>
      </c>
      <c r="Z6858" s="1" t="s">
        <v>38</v>
      </c>
      <c r="AA6858" s="1" t="s">
        <v>49</v>
      </c>
      <c r="AB6858" s="1" t="s">
        <v>38</v>
      </c>
      <c r="AC6858" s="1" t="s">
        <v>54</v>
      </c>
      <c r="AD6858" s="7">
        <v>87.95</v>
      </c>
      <c r="AE6858" s="7">
        <v>522.35</v>
      </c>
      <c r="AF6858" s="7">
        <v>0</v>
      </c>
      <c r="AG6858" s="7">
        <v>0</v>
      </c>
      <c r="AH6858" s="7">
        <v>260.22000000000003</v>
      </c>
      <c r="AI6858" s="7">
        <v>782.57</v>
      </c>
      <c r="AJ6858" s="7">
        <f t="shared" si="430"/>
        <v>130.42833333333334</v>
      </c>
      <c r="AK6858" s="7" t="s">
        <v>8247</v>
      </c>
      <c r="AL6858" s="1" t="s">
        <v>45</v>
      </c>
      <c r="AM6858" s="1">
        <f t="shared" si="431"/>
        <v>0</v>
      </c>
      <c r="AN6858" s="1" t="s">
        <v>8232</v>
      </c>
      <c r="AO6858" s="1" t="s">
        <v>108</v>
      </c>
      <c r="AP6858" s="4">
        <f>1</f>
        <v>1</v>
      </c>
    </row>
    <row r="6859" spans="1:42" x14ac:dyDescent="0.3">
      <c r="A6859" s="1" t="s">
        <v>8046</v>
      </c>
      <c r="B6859" s="1" t="s">
        <v>47</v>
      </c>
      <c r="C6859" s="4">
        <v>60</v>
      </c>
      <c r="D6859" s="4" t="str">
        <f t="shared" si="428"/>
        <v>Senior Citizen</v>
      </c>
      <c r="E6859" s="1" t="s">
        <v>3</v>
      </c>
      <c r="F6859" s="1" t="s">
        <v>8255</v>
      </c>
      <c r="G6859" s="1" t="s">
        <v>369</v>
      </c>
      <c r="H6859" s="1">
        <v>95050</v>
      </c>
      <c r="I6859" s="4">
        <v>10</v>
      </c>
      <c r="J6859" s="4">
        <v>67</v>
      </c>
      <c r="K6859" s="4" t="str">
        <f t="shared" si="429"/>
        <v>Veteran</v>
      </c>
      <c r="L6859" s="1" t="s">
        <v>70</v>
      </c>
      <c r="M6859" s="1" t="s">
        <v>38</v>
      </c>
      <c r="N6859" s="7">
        <v>18.29</v>
      </c>
      <c r="O6859" s="1" t="s">
        <v>38</v>
      </c>
      <c r="P6859" s="1" t="s">
        <v>38</v>
      </c>
      <c r="Q6859" s="1" t="s">
        <v>53</v>
      </c>
      <c r="R6859" s="7">
        <v>11</v>
      </c>
      <c r="S6859" s="1" t="s">
        <v>38</v>
      </c>
      <c r="T6859" s="1" t="s">
        <v>38</v>
      </c>
      <c r="U6859" s="1" t="s">
        <v>41</v>
      </c>
      <c r="V6859" s="1" t="s">
        <v>38</v>
      </c>
      <c r="W6859" s="1" t="s">
        <v>41</v>
      </c>
      <c r="X6859" s="1" t="s">
        <v>41</v>
      </c>
      <c r="Y6859" s="1" t="s">
        <v>41</v>
      </c>
      <c r="Z6859" s="1" t="s">
        <v>38</v>
      </c>
      <c r="AA6859" s="1" t="s">
        <v>43</v>
      </c>
      <c r="AB6859" s="1" t="s">
        <v>41</v>
      </c>
      <c r="AC6859" s="1" t="s">
        <v>54</v>
      </c>
      <c r="AD6859" s="7">
        <v>89.55</v>
      </c>
      <c r="AE6859" s="7">
        <v>6038.55</v>
      </c>
      <c r="AF6859" s="7">
        <v>33.76</v>
      </c>
      <c r="AG6859" s="7">
        <v>0</v>
      </c>
      <c r="AH6859" s="7">
        <v>1225.43</v>
      </c>
      <c r="AI6859" s="7">
        <v>7230.22</v>
      </c>
      <c r="AJ6859" s="7">
        <f t="shared" si="430"/>
        <v>107.91373134328359</v>
      </c>
      <c r="AK6859" s="7" t="s">
        <v>8247</v>
      </c>
      <c r="AL6859" s="1" t="s">
        <v>45</v>
      </c>
      <c r="AM6859" s="1">
        <f t="shared" si="431"/>
        <v>0</v>
      </c>
      <c r="AN6859" s="1" t="s">
        <v>8232</v>
      </c>
      <c r="AO6859" s="1" t="s">
        <v>108</v>
      </c>
      <c r="AP6859" s="4">
        <f>1</f>
        <v>1</v>
      </c>
    </row>
    <row r="6860" spans="1:42" x14ac:dyDescent="0.3">
      <c r="A6860" s="1" t="s">
        <v>8047</v>
      </c>
      <c r="B6860" s="1" t="s">
        <v>47</v>
      </c>
      <c r="C6860" s="4">
        <v>28</v>
      </c>
      <c r="D6860" s="4" t="str">
        <f t="shared" si="428"/>
        <v>Adult</v>
      </c>
      <c r="E6860" s="1" t="s">
        <v>8253</v>
      </c>
      <c r="F6860" s="1" t="s">
        <v>8254</v>
      </c>
      <c r="G6860" s="1" t="s">
        <v>3819</v>
      </c>
      <c r="H6860" s="1">
        <v>95320</v>
      </c>
      <c r="I6860" s="4">
        <v>0</v>
      </c>
      <c r="J6860" s="4">
        <v>3</v>
      </c>
      <c r="K6860" s="4" t="str">
        <f t="shared" si="429"/>
        <v>New</v>
      </c>
      <c r="L6860" s="1" t="s">
        <v>52</v>
      </c>
      <c r="M6860" s="1" t="s">
        <v>41</v>
      </c>
      <c r="N6860" s="7">
        <v>25.420517214274568</v>
      </c>
      <c r="O6860" s="1" t="s">
        <v>41</v>
      </c>
      <c r="P6860" s="1" t="s">
        <v>38</v>
      </c>
      <c r="Q6860" s="1" t="s">
        <v>77</v>
      </c>
      <c r="R6860" s="7">
        <v>69</v>
      </c>
      <c r="S6860" s="1" t="s">
        <v>41</v>
      </c>
      <c r="T6860" s="1" t="s">
        <v>41</v>
      </c>
      <c r="U6860" s="1" t="s">
        <v>41</v>
      </c>
      <c r="V6860" s="1" t="s">
        <v>41</v>
      </c>
      <c r="W6860" s="1" t="s">
        <v>41</v>
      </c>
      <c r="X6860" s="1" t="s">
        <v>41</v>
      </c>
      <c r="Y6860" s="1" t="s">
        <v>41</v>
      </c>
      <c r="Z6860" s="1" t="s">
        <v>38</v>
      </c>
      <c r="AA6860" s="1" t="s">
        <v>49</v>
      </c>
      <c r="AB6860" s="1" t="s">
        <v>41</v>
      </c>
      <c r="AC6860" s="1" t="s">
        <v>54</v>
      </c>
      <c r="AD6860" s="7">
        <v>25.1</v>
      </c>
      <c r="AE6860" s="7">
        <v>79.8</v>
      </c>
      <c r="AF6860" s="7">
        <v>0</v>
      </c>
      <c r="AG6860" s="7">
        <v>0</v>
      </c>
      <c r="AH6860" s="7">
        <v>0</v>
      </c>
      <c r="AI6860" s="7">
        <v>79.8</v>
      </c>
      <c r="AJ6860" s="7">
        <f t="shared" si="430"/>
        <v>26.599999999999998</v>
      </c>
      <c r="AK6860" s="7" t="s">
        <v>8246</v>
      </c>
      <c r="AL6860" s="1" t="s">
        <v>96</v>
      </c>
      <c r="AM6860" s="1">
        <f t="shared" si="431"/>
        <v>0</v>
      </c>
      <c r="AN6860" s="1" t="s">
        <v>8232</v>
      </c>
      <c r="AO6860" s="1" t="s">
        <v>108</v>
      </c>
      <c r="AP6860" s="4">
        <f>1</f>
        <v>1</v>
      </c>
    </row>
    <row r="6861" spans="1:42" x14ac:dyDescent="0.3">
      <c r="A6861" s="1" t="s">
        <v>8048</v>
      </c>
      <c r="B6861" s="1" t="s">
        <v>47</v>
      </c>
      <c r="C6861" s="4">
        <v>58</v>
      </c>
      <c r="D6861" s="4" t="str">
        <f t="shared" si="428"/>
        <v>Senior Citizen</v>
      </c>
      <c r="E6861" s="1" t="s">
        <v>3</v>
      </c>
      <c r="F6861" s="1" t="s">
        <v>8255</v>
      </c>
      <c r="G6861" s="1" t="s">
        <v>1819</v>
      </c>
      <c r="H6861" s="1">
        <v>96059</v>
      </c>
      <c r="I6861" s="4">
        <v>7</v>
      </c>
      <c r="J6861" s="4">
        <v>47</v>
      </c>
      <c r="K6861" s="4" t="str">
        <f t="shared" si="429"/>
        <v>Loyal</v>
      </c>
      <c r="L6861" s="1" t="s">
        <v>40</v>
      </c>
      <c r="M6861" s="1" t="s">
        <v>38</v>
      </c>
      <c r="N6861" s="7">
        <v>9.19</v>
      </c>
      <c r="O6861" s="1" t="s">
        <v>38</v>
      </c>
      <c r="P6861" s="1" t="s">
        <v>38</v>
      </c>
      <c r="Q6861" s="1" t="s">
        <v>53</v>
      </c>
      <c r="R6861" s="7">
        <v>19</v>
      </c>
      <c r="S6861" s="1" t="s">
        <v>38</v>
      </c>
      <c r="T6861" s="1" t="s">
        <v>38</v>
      </c>
      <c r="U6861" s="1" t="s">
        <v>38</v>
      </c>
      <c r="V6861" s="1" t="s">
        <v>38</v>
      </c>
      <c r="W6861" s="1" t="s">
        <v>38</v>
      </c>
      <c r="X6861" s="1" t="s">
        <v>38</v>
      </c>
      <c r="Y6861" s="1" t="s">
        <v>38</v>
      </c>
      <c r="Z6861" s="1" t="s">
        <v>38</v>
      </c>
      <c r="AA6861" s="1" t="s">
        <v>43</v>
      </c>
      <c r="AB6861" s="1" t="s">
        <v>38</v>
      </c>
      <c r="AC6861" s="1" t="s">
        <v>54</v>
      </c>
      <c r="AD6861" s="7">
        <v>113.45</v>
      </c>
      <c r="AE6861" s="7">
        <v>5317.8</v>
      </c>
      <c r="AF6861" s="7">
        <v>0</v>
      </c>
      <c r="AG6861" s="7">
        <v>0</v>
      </c>
      <c r="AH6861" s="7">
        <v>431.93</v>
      </c>
      <c r="AI6861" s="7">
        <v>5749.73</v>
      </c>
      <c r="AJ6861" s="7">
        <f t="shared" si="430"/>
        <v>122.33468085106382</v>
      </c>
      <c r="AK6861" s="7" t="s">
        <v>8247</v>
      </c>
      <c r="AL6861" s="1" t="s">
        <v>45</v>
      </c>
      <c r="AM6861" s="1">
        <f t="shared" si="431"/>
        <v>0</v>
      </c>
      <c r="AN6861" s="1" t="s">
        <v>8232</v>
      </c>
      <c r="AO6861" s="1" t="s">
        <v>108</v>
      </c>
      <c r="AP6861" s="4">
        <f>1</f>
        <v>1</v>
      </c>
    </row>
    <row r="6862" spans="1:42" x14ac:dyDescent="0.3">
      <c r="A6862" s="1" t="s">
        <v>8049</v>
      </c>
      <c r="B6862" s="1" t="s">
        <v>37</v>
      </c>
      <c r="C6862" s="4">
        <v>50</v>
      </c>
      <c r="D6862" s="4" t="str">
        <f t="shared" si="428"/>
        <v>Adult</v>
      </c>
      <c r="E6862" s="1" t="s">
        <v>8253</v>
      </c>
      <c r="F6862" s="1" t="s">
        <v>8254</v>
      </c>
      <c r="G6862" s="1" t="s">
        <v>1836</v>
      </c>
      <c r="H6862" s="1">
        <v>95528</v>
      </c>
      <c r="I6862" s="4">
        <v>0</v>
      </c>
      <c r="J6862" s="4">
        <v>22</v>
      </c>
      <c r="K6862" s="4" t="str">
        <f t="shared" si="429"/>
        <v>Loyal</v>
      </c>
      <c r="L6862" s="1" t="s">
        <v>60</v>
      </c>
      <c r="M6862" s="1" t="s">
        <v>38</v>
      </c>
      <c r="N6862" s="7">
        <v>10.25</v>
      </c>
      <c r="O6862" s="1" t="s">
        <v>41</v>
      </c>
      <c r="P6862" s="1" t="s">
        <v>41</v>
      </c>
      <c r="Q6862" s="1" t="s">
        <v>8232</v>
      </c>
      <c r="R6862" s="7">
        <v>0</v>
      </c>
      <c r="S6862" s="1" t="s">
        <v>41</v>
      </c>
      <c r="T6862" s="1" t="s">
        <v>41</v>
      </c>
      <c r="U6862" s="1" t="s">
        <v>41</v>
      </c>
      <c r="V6862" s="1" t="s">
        <v>41</v>
      </c>
      <c r="W6862" s="1" t="s">
        <v>41</v>
      </c>
      <c r="X6862" s="1" t="s">
        <v>41</v>
      </c>
      <c r="Y6862" s="1" t="s">
        <v>41</v>
      </c>
      <c r="Z6862" s="1" t="s">
        <v>41</v>
      </c>
      <c r="AA6862" s="1" t="s">
        <v>43</v>
      </c>
      <c r="AB6862" s="1" t="s">
        <v>41</v>
      </c>
      <c r="AC6862" s="1" t="s">
        <v>54</v>
      </c>
      <c r="AD6862" s="7">
        <v>20.85</v>
      </c>
      <c r="AE6862" s="7">
        <v>450.65</v>
      </c>
      <c r="AF6862" s="7">
        <v>0</v>
      </c>
      <c r="AG6862" s="7">
        <v>0</v>
      </c>
      <c r="AH6862" s="7">
        <v>225.5</v>
      </c>
      <c r="AI6862" s="7">
        <v>676.15</v>
      </c>
      <c r="AJ6862" s="7">
        <f t="shared" si="430"/>
        <v>30.734090909090909</v>
      </c>
      <c r="AK6862" s="7" t="s">
        <v>8246</v>
      </c>
      <c r="AL6862" s="1" t="s">
        <v>45</v>
      </c>
      <c r="AM6862" s="1">
        <f t="shared" si="431"/>
        <v>0</v>
      </c>
      <c r="AN6862" s="1" t="s">
        <v>8232</v>
      </c>
      <c r="AO6862" s="1" t="s">
        <v>108</v>
      </c>
      <c r="AP6862" s="4">
        <f>1</f>
        <v>1</v>
      </c>
    </row>
    <row r="6863" spans="1:42" x14ac:dyDescent="0.3">
      <c r="A6863" s="1" t="s">
        <v>8050</v>
      </c>
      <c r="B6863" s="1" t="s">
        <v>47</v>
      </c>
      <c r="C6863" s="4">
        <v>48</v>
      </c>
      <c r="D6863" s="4" t="str">
        <f t="shared" si="428"/>
        <v>Adult</v>
      </c>
      <c r="E6863" s="1" t="s">
        <v>3</v>
      </c>
      <c r="F6863" s="1" t="s">
        <v>8256</v>
      </c>
      <c r="G6863" s="1" t="s">
        <v>320</v>
      </c>
      <c r="H6863" s="1">
        <v>95838</v>
      </c>
      <c r="I6863" s="4">
        <v>9</v>
      </c>
      <c r="J6863" s="4">
        <v>52</v>
      </c>
      <c r="K6863" s="4" t="str">
        <f t="shared" si="429"/>
        <v>Veteran</v>
      </c>
      <c r="L6863" s="1" t="s">
        <v>40</v>
      </c>
      <c r="M6863" s="1" t="s">
        <v>41</v>
      </c>
      <c r="N6863" s="7">
        <v>25.420517214274568</v>
      </c>
      <c r="O6863" s="1" t="s">
        <v>41</v>
      </c>
      <c r="P6863" s="1" t="s">
        <v>38</v>
      </c>
      <c r="Q6863" s="1" t="s">
        <v>77</v>
      </c>
      <c r="R6863" s="7">
        <v>19</v>
      </c>
      <c r="S6863" s="1" t="s">
        <v>38</v>
      </c>
      <c r="T6863" s="1" t="s">
        <v>41</v>
      </c>
      <c r="U6863" s="1" t="s">
        <v>38</v>
      </c>
      <c r="V6863" s="1" t="s">
        <v>41</v>
      </c>
      <c r="W6863" s="1" t="s">
        <v>41</v>
      </c>
      <c r="X6863" s="1" t="s">
        <v>38</v>
      </c>
      <c r="Y6863" s="1" t="s">
        <v>38</v>
      </c>
      <c r="Z6863" s="1" t="s">
        <v>38</v>
      </c>
      <c r="AA6863" s="1" t="s">
        <v>43</v>
      </c>
      <c r="AB6863" s="1" t="s">
        <v>41</v>
      </c>
      <c r="AC6863" s="1" t="s">
        <v>54</v>
      </c>
      <c r="AD6863" s="7">
        <v>64.792366026289201</v>
      </c>
      <c r="AE6863" s="7">
        <v>2276.1</v>
      </c>
      <c r="AF6863" s="7">
        <v>23.5</v>
      </c>
      <c r="AG6863" s="7">
        <v>0</v>
      </c>
      <c r="AH6863" s="7">
        <v>0</v>
      </c>
      <c r="AI6863" s="7">
        <v>2252.6</v>
      </c>
      <c r="AJ6863" s="7">
        <f t="shared" si="430"/>
        <v>43.319230769230771</v>
      </c>
      <c r="AK6863" s="7" t="s">
        <v>8246</v>
      </c>
      <c r="AL6863" s="1" t="s">
        <v>45</v>
      </c>
      <c r="AM6863" s="1">
        <f t="shared" si="431"/>
        <v>0</v>
      </c>
      <c r="AN6863" s="1" t="s">
        <v>8232</v>
      </c>
      <c r="AO6863" s="1" t="s">
        <v>108</v>
      </c>
      <c r="AP6863" s="4">
        <f>1</f>
        <v>1</v>
      </c>
    </row>
    <row r="6864" spans="1:42" x14ac:dyDescent="0.3">
      <c r="A6864" s="1" t="s">
        <v>8051</v>
      </c>
      <c r="B6864" s="1" t="s">
        <v>37</v>
      </c>
      <c r="C6864" s="4">
        <v>50</v>
      </c>
      <c r="D6864" s="4" t="str">
        <f t="shared" si="428"/>
        <v>Adult</v>
      </c>
      <c r="E6864" s="1" t="s">
        <v>8253</v>
      </c>
      <c r="F6864" s="1" t="s">
        <v>8254</v>
      </c>
      <c r="G6864" s="1" t="s">
        <v>4280</v>
      </c>
      <c r="H6864" s="1">
        <v>95431</v>
      </c>
      <c r="I6864" s="4">
        <v>0</v>
      </c>
      <c r="J6864" s="4">
        <v>1</v>
      </c>
      <c r="K6864" s="4" t="str">
        <f t="shared" si="429"/>
        <v>New</v>
      </c>
      <c r="L6864" s="1" t="s">
        <v>40</v>
      </c>
      <c r="M6864" s="1" t="s">
        <v>38</v>
      </c>
      <c r="N6864" s="7">
        <v>3.84</v>
      </c>
      <c r="O6864" s="1" t="s">
        <v>41</v>
      </c>
      <c r="P6864" s="1" t="s">
        <v>38</v>
      </c>
      <c r="Q6864" s="1" t="s">
        <v>53</v>
      </c>
      <c r="R6864" s="7">
        <v>2</v>
      </c>
      <c r="S6864" s="1" t="s">
        <v>41</v>
      </c>
      <c r="T6864" s="1" t="s">
        <v>41</v>
      </c>
      <c r="U6864" s="1" t="s">
        <v>38</v>
      </c>
      <c r="V6864" s="1" t="s">
        <v>41</v>
      </c>
      <c r="W6864" s="1" t="s">
        <v>41</v>
      </c>
      <c r="X6864" s="1" t="s">
        <v>41</v>
      </c>
      <c r="Y6864" s="1" t="s">
        <v>41</v>
      </c>
      <c r="Z6864" s="1" t="s">
        <v>38</v>
      </c>
      <c r="AA6864" s="1" t="s">
        <v>49</v>
      </c>
      <c r="AB6864" s="1" t="s">
        <v>41</v>
      </c>
      <c r="AC6864" s="1" t="s">
        <v>54</v>
      </c>
      <c r="AD6864" s="7">
        <v>73.5</v>
      </c>
      <c r="AE6864" s="7">
        <v>73.5</v>
      </c>
      <c r="AF6864" s="7">
        <v>0</v>
      </c>
      <c r="AG6864" s="7">
        <v>0</v>
      </c>
      <c r="AH6864" s="7">
        <v>3.84</v>
      </c>
      <c r="AI6864" s="7">
        <v>77.34</v>
      </c>
      <c r="AJ6864" s="7">
        <f t="shared" si="430"/>
        <v>77.34</v>
      </c>
      <c r="AK6864" s="7" t="s">
        <v>8249</v>
      </c>
      <c r="AL6864" s="1" t="s">
        <v>55</v>
      </c>
      <c r="AM6864" s="1">
        <f t="shared" si="431"/>
        <v>1</v>
      </c>
      <c r="AN6864" s="1" t="s">
        <v>61</v>
      </c>
      <c r="AO6864" s="1" t="s">
        <v>65</v>
      </c>
      <c r="AP6864" s="4">
        <f>1</f>
        <v>1</v>
      </c>
    </row>
    <row r="6865" spans="1:42" x14ac:dyDescent="0.3">
      <c r="A6865" s="1" t="s">
        <v>8052</v>
      </c>
      <c r="B6865" s="1" t="s">
        <v>37</v>
      </c>
      <c r="C6865" s="4">
        <v>60</v>
      </c>
      <c r="D6865" s="4" t="str">
        <f t="shared" si="428"/>
        <v>Senior Citizen</v>
      </c>
      <c r="E6865" s="1" t="s">
        <v>8253</v>
      </c>
      <c r="F6865" s="1" t="s">
        <v>8254</v>
      </c>
      <c r="G6865" s="1" t="s">
        <v>648</v>
      </c>
      <c r="H6865" s="1">
        <v>90501</v>
      </c>
      <c r="I6865" s="4">
        <v>0</v>
      </c>
      <c r="J6865" s="4">
        <v>32</v>
      </c>
      <c r="K6865" s="4" t="str">
        <f t="shared" si="429"/>
        <v>Loyal</v>
      </c>
      <c r="L6865" s="1" t="s">
        <v>127</v>
      </c>
      <c r="M6865" s="1" t="s">
        <v>41</v>
      </c>
      <c r="N6865" s="7">
        <v>25.420517214274568</v>
      </c>
      <c r="O6865" s="1" t="s">
        <v>41</v>
      </c>
      <c r="P6865" s="1" t="s">
        <v>38</v>
      </c>
      <c r="Q6865" s="1" t="s">
        <v>77</v>
      </c>
      <c r="R6865" s="7">
        <v>18</v>
      </c>
      <c r="S6865" s="1" t="s">
        <v>38</v>
      </c>
      <c r="T6865" s="1" t="s">
        <v>41</v>
      </c>
      <c r="U6865" s="1" t="s">
        <v>41</v>
      </c>
      <c r="V6865" s="1" t="s">
        <v>41</v>
      </c>
      <c r="W6865" s="1" t="s">
        <v>41</v>
      </c>
      <c r="X6865" s="1" t="s">
        <v>41</v>
      </c>
      <c r="Y6865" s="1" t="s">
        <v>41</v>
      </c>
      <c r="Z6865" s="1" t="s">
        <v>38</v>
      </c>
      <c r="AA6865" s="1" t="s">
        <v>43</v>
      </c>
      <c r="AB6865" s="1" t="s">
        <v>41</v>
      </c>
      <c r="AC6865" s="1" t="s">
        <v>44</v>
      </c>
      <c r="AD6865" s="7">
        <v>30.15</v>
      </c>
      <c r="AE6865" s="7">
        <v>927.65</v>
      </c>
      <c r="AF6865" s="7">
        <v>0</v>
      </c>
      <c r="AG6865" s="7">
        <v>0</v>
      </c>
      <c r="AH6865" s="7">
        <v>0</v>
      </c>
      <c r="AI6865" s="7">
        <v>927.65</v>
      </c>
      <c r="AJ6865" s="7">
        <f t="shared" si="430"/>
        <v>28.989062499999999</v>
      </c>
      <c r="AK6865" s="7" t="s">
        <v>8246</v>
      </c>
      <c r="AL6865" s="1" t="s">
        <v>45</v>
      </c>
      <c r="AM6865" s="1">
        <f t="shared" si="431"/>
        <v>0</v>
      </c>
      <c r="AN6865" s="1" t="s">
        <v>8232</v>
      </c>
      <c r="AO6865" s="1" t="s">
        <v>108</v>
      </c>
      <c r="AP6865" s="4">
        <f>1</f>
        <v>1</v>
      </c>
    </row>
    <row r="6866" spans="1:42" x14ac:dyDescent="0.3">
      <c r="A6866" s="1" t="s">
        <v>8053</v>
      </c>
      <c r="B6866" s="1" t="s">
        <v>37</v>
      </c>
      <c r="C6866" s="4">
        <v>51</v>
      </c>
      <c r="D6866" s="4" t="str">
        <f t="shared" si="428"/>
        <v>Senior Citizen</v>
      </c>
      <c r="E6866" s="1" t="s">
        <v>8253</v>
      </c>
      <c r="F6866" s="1" t="s">
        <v>8254</v>
      </c>
      <c r="G6866" s="1" t="s">
        <v>159</v>
      </c>
      <c r="H6866" s="1">
        <v>93291</v>
      </c>
      <c r="I6866" s="4">
        <v>0</v>
      </c>
      <c r="J6866" s="4">
        <v>1</v>
      </c>
      <c r="K6866" s="4" t="str">
        <f t="shared" si="429"/>
        <v>New</v>
      </c>
      <c r="L6866" s="1" t="s">
        <v>52</v>
      </c>
      <c r="M6866" s="1" t="s">
        <v>38</v>
      </c>
      <c r="N6866" s="7">
        <v>7.99</v>
      </c>
      <c r="O6866" s="1" t="s">
        <v>41</v>
      </c>
      <c r="P6866" s="1" t="s">
        <v>38</v>
      </c>
      <c r="Q6866" s="1" t="s">
        <v>42</v>
      </c>
      <c r="R6866" s="7">
        <v>11</v>
      </c>
      <c r="S6866" s="1" t="s">
        <v>41</v>
      </c>
      <c r="T6866" s="1" t="s">
        <v>38</v>
      </c>
      <c r="U6866" s="1" t="s">
        <v>41</v>
      </c>
      <c r="V6866" s="1" t="s">
        <v>41</v>
      </c>
      <c r="W6866" s="1" t="s">
        <v>41</v>
      </c>
      <c r="X6866" s="1" t="s">
        <v>41</v>
      </c>
      <c r="Y6866" s="1" t="s">
        <v>41</v>
      </c>
      <c r="Z6866" s="1" t="s">
        <v>38</v>
      </c>
      <c r="AA6866" s="1" t="s">
        <v>49</v>
      </c>
      <c r="AB6866" s="1" t="s">
        <v>38</v>
      </c>
      <c r="AC6866" s="1" t="s">
        <v>54</v>
      </c>
      <c r="AD6866" s="7">
        <v>48.6</v>
      </c>
      <c r="AE6866" s="7">
        <v>48.6</v>
      </c>
      <c r="AF6866" s="7">
        <v>0</v>
      </c>
      <c r="AG6866" s="7">
        <v>0</v>
      </c>
      <c r="AH6866" s="7">
        <v>7.99</v>
      </c>
      <c r="AI6866" s="7">
        <v>56.59</v>
      </c>
      <c r="AJ6866" s="7">
        <f t="shared" si="430"/>
        <v>56.59</v>
      </c>
      <c r="AK6866" s="7" t="s">
        <v>8249</v>
      </c>
      <c r="AL6866" s="1" t="s">
        <v>96</v>
      </c>
      <c r="AM6866" s="1">
        <f t="shared" si="431"/>
        <v>0</v>
      </c>
      <c r="AN6866" s="1" t="s">
        <v>8232</v>
      </c>
      <c r="AO6866" s="1" t="s">
        <v>108</v>
      </c>
      <c r="AP6866" s="4">
        <f>1</f>
        <v>1</v>
      </c>
    </row>
    <row r="6867" spans="1:42" x14ac:dyDescent="0.3">
      <c r="A6867" s="1" t="s">
        <v>8054</v>
      </c>
      <c r="B6867" s="1" t="s">
        <v>37</v>
      </c>
      <c r="C6867" s="4">
        <v>54</v>
      </c>
      <c r="D6867" s="4" t="str">
        <f t="shared" si="428"/>
        <v>Senior Citizen</v>
      </c>
      <c r="E6867" s="1" t="s">
        <v>8253</v>
      </c>
      <c r="F6867" s="1" t="s">
        <v>8254</v>
      </c>
      <c r="G6867" s="1" t="s">
        <v>149</v>
      </c>
      <c r="H6867" s="1">
        <v>92122</v>
      </c>
      <c r="I6867" s="4">
        <v>0</v>
      </c>
      <c r="J6867" s="4">
        <v>1</v>
      </c>
      <c r="K6867" s="4" t="str">
        <f t="shared" si="429"/>
        <v>New</v>
      </c>
      <c r="L6867" s="1" t="s">
        <v>40</v>
      </c>
      <c r="M6867" s="1" t="s">
        <v>38</v>
      </c>
      <c r="N6867" s="7">
        <v>8.56</v>
      </c>
      <c r="O6867" s="1" t="s">
        <v>41</v>
      </c>
      <c r="P6867" s="1" t="s">
        <v>41</v>
      </c>
      <c r="Q6867" s="1" t="s">
        <v>8232</v>
      </c>
      <c r="R6867" s="7">
        <v>0</v>
      </c>
      <c r="S6867" s="1" t="s">
        <v>41</v>
      </c>
      <c r="T6867" s="1" t="s">
        <v>41</v>
      </c>
      <c r="U6867" s="1" t="s">
        <v>41</v>
      </c>
      <c r="V6867" s="1" t="s">
        <v>41</v>
      </c>
      <c r="W6867" s="1" t="s">
        <v>41</v>
      </c>
      <c r="X6867" s="1" t="s">
        <v>41</v>
      </c>
      <c r="Y6867" s="1" t="s">
        <v>41</v>
      </c>
      <c r="Z6867" s="1" t="s">
        <v>41</v>
      </c>
      <c r="AA6867" s="1" t="s">
        <v>49</v>
      </c>
      <c r="AB6867" s="1" t="s">
        <v>41</v>
      </c>
      <c r="AC6867" s="1" t="s">
        <v>44</v>
      </c>
      <c r="AD6867" s="7">
        <v>20.5</v>
      </c>
      <c r="AE6867" s="7">
        <v>20.5</v>
      </c>
      <c r="AF6867" s="7">
        <v>0</v>
      </c>
      <c r="AG6867" s="7">
        <v>0</v>
      </c>
      <c r="AH6867" s="7">
        <v>8.56</v>
      </c>
      <c r="AI6867" s="7">
        <v>29.06</v>
      </c>
      <c r="AJ6867" s="7">
        <f t="shared" si="430"/>
        <v>29.06</v>
      </c>
      <c r="AK6867" s="7" t="s">
        <v>8246</v>
      </c>
      <c r="AL6867" s="1" t="s">
        <v>96</v>
      </c>
      <c r="AM6867" s="1">
        <f t="shared" si="431"/>
        <v>0</v>
      </c>
      <c r="AN6867" s="1" t="s">
        <v>8232</v>
      </c>
      <c r="AO6867" s="1" t="s">
        <v>108</v>
      </c>
      <c r="AP6867" s="4">
        <f>1</f>
        <v>1</v>
      </c>
    </row>
    <row r="6868" spans="1:42" x14ac:dyDescent="0.3">
      <c r="A6868" s="1" t="s">
        <v>8055</v>
      </c>
      <c r="B6868" s="1" t="s">
        <v>37</v>
      </c>
      <c r="C6868" s="4">
        <v>40</v>
      </c>
      <c r="D6868" s="4" t="str">
        <f t="shared" si="428"/>
        <v>Adult</v>
      </c>
      <c r="E6868" s="1" t="s">
        <v>3</v>
      </c>
      <c r="F6868" s="1" t="s">
        <v>8257</v>
      </c>
      <c r="G6868" s="1" t="s">
        <v>2212</v>
      </c>
      <c r="H6868" s="1">
        <v>95901</v>
      </c>
      <c r="I6868" s="4">
        <v>4</v>
      </c>
      <c r="J6868" s="4">
        <v>26</v>
      </c>
      <c r="K6868" s="4" t="str">
        <f t="shared" si="429"/>
        <v>Loyal</v>
      </c>
      <c r="L6868" s="1" t="s">
        <v>127</v>
      </c>
      <c r="M6868" s="1" t="s">
        <v>41</v>
      </c>
      <c r="N6868" s="7">
        <v>25.420517214274568</v>
      </c>
      <c r="O6868" s="1" t="s">
        <v>41</v>
      </c>
      <c r="P6868" s="1" t="s">
        <v>38</v>
      </c>
      <c r="Q6868" s="1" t="s">
        <v>42</v>
      </c>
      <c r="R6868" s="7">
        <v>23</v>
      </c>
      <c r="S6868" s="1" t="s">
        <v>38</v>
      </c>
      <c r="T6868" s="1" t="s">
        <v>38</v>
      </c>
      <c r="U6868" s="1" t="s">
        <v>41</v>
      </c>
      <c r="V6868" s="1" t="s">
        <v>38</v>
      </c>
      <c r="W6868" s="1" t="s">
        <v>41</v>
      </c>
      <c r="X6868" s="1" t="s">
        <v>41</v>
      </c>
      <c r="Y6868" s="1" t="s">
        <v>41</v>
      </c>
      <c r="Z6868" s="1" t="s">
        <v>41</v>
      </c>
      <c r="AA6868" s="1" t="s">
        <v>49</v>
      </c>
      <c r="AB6868" s="1" t="s">
        <v>41</v>
      </c>
      <c r="AC6868" s="1" t="s">
        <v>44</v>
      </c>
      <c r="AD6868" s="7">
        <v>38.85</v>
      </c>
      <c r="AE6868" s="7">
        <v>1025.1500000000001</v>
      </c>
      <c r="AF6868" s="7">
        <v>0</v>
      </c>
      <c r="AG6868" s="7">
        <v>30</v>
      </c>
      <c r="AH6868" s="7">
        <v>0</v>
      </c>
      <c r="AI6868" s="7">
        <v>1055.1500000000001</v>
      </c>
      <c r="AJ6868" s="7">
        <f t="shared" si="430"/>
        <v>40.582692307692312</v>
      </c>
      <c r="AK6868" s="7" t="s">
        <v>8246</v>
      </c>
      <c r="AL6868" s="1" t="s">
        <v>45</v>
      </c>
      <c r="AM6868" s="1">
        <f t="shared" si="431"/>
        <v>0</v>
      </c>
      <c r="AN6868" s="1" t="s">
        <v>8232</v>
      </c>
      <c r="AO6868" s="1" t="s">
        <v>108</v>
      </c>
      <c r="AP6868" s="4">
        <f>1</f>
        <v>1</v>
      </c>
    </row>
    <row r="6869" spans="1:42" x14ac:dyDescent="0.3">
      <c r="A6869" s="1" t="s">
        <v>8056</v>
      </c>
      <c r="B6869" s="1" t="s">
        <v>37</v>
      </c>
      <c r="C6869" s="4">
        <v>37</v>
      </c>
      <c r="D6869" s="4" t="str">
        <f t="shared" si="428"/>
        <v>Adult</v>
      </c>
      <c r="E6869" s="1" t="s">
        <v>8253</v>
      </c>
      <c r="F6869" s="1" t="s">
        <v>8254</v>
      </c>
      <c r="G6869" s="1" t="s">
        <v>761</v>
      </c>
      <c r="H6869" s="1">
        <v>93304</v>
      </c>
      <c r="I6869" s="4">
        <v>0</v>
      </c>
      <c r="J6869" s="4">
        <v>49</v>
      </c>
      <c r="K6869" s="4" t="str">
        <f t="shared" si="429"/>
        <v>Veteran</v>
      </c>
      <c r="L6869" s="1" t="s">
        <v>40</v>
      </c>
      <c r="M6869" s="1" t="s">
        <v>38</v>
      </c>
      <c r="N6869" s="7">
        <v>20.45</v>
      </c>
      <c r="O6869" s="1" t="s">
        <v>41</v>
      </c>
      <c r="P6869" s="1" t="s">
        <v>38</v>
      </c>
      <c r="Q6869" s="1" t="s">
        <v>42</v>
      </c>
      <c r="R6869" s="7">
        <v>23</v>
      </c>
      <c r="S6869" s="1" t="s">
        <v>38</v>
      </c>
      <c r="T6869" s="1" t="s">
        <v>38</v>
      </c>
      <c r="U6869" s="1" t="s">
        <v>38</v>
      </c>
      <c r="V6869" s="1" t="s">
        <v>38</v>
      </c>
      <c r="W6869" s="1" t="s">
        <v>41</v>
      </c>
      <c r="X6869" s="1" t="s">
        <v>41</v>
      </c>
      <c r="Y6869" s="1" t="s">
        <v>41</v>
      </c>
      <c r="Z6869" s="1" t="s">
        <v>38</v>
      </c>
      <c r="AA6869" s="1" t="s">
        <v>71</v>
      </c>
      <c r="AB6869" s="1" t="s">
        <v>41</v>
      </c>
      <c r="AC6869" s="1" t="s">
        <v>54</v>
      </c>
      <c r="AD6869" s="7">
        <v>67.400000000000006</v>
      </c>
      <c r="AE6869" s="7">
        <v>3306.85</v>
      </c>
      <c r="AF6869" s="7">
        <v>0</v>
      </c>
      <c r="AG6869" s="7">
        <v>0</v>
      </c>
      <c r="AH6869" s="7">
        <v>1002.05</v>
      </c>
      <c r="AI6869" s="7">
        <v>4308.8999999999996</v>
      </c>
      <c r="AJ6869" s="7">
        <f t="shared" si="430"/>
        <v>87.93673469387754</v>
      </c>
      <c r="AK6869" s="7" t="s">
        <v>8249</v>
      </c>
      <c r="AL6869" s="1" t="s">
        <v>45</v>
      </c>
      <c r="AM6869" s="1">
        <f t="shared" si="431"/>
        <v>0</v>
      </c>
      <c r="AN6869" s="1" t="s">
        <v>8232</v>
      </c>
      <c r="AO6869" s="1" t="s">
        <v>108</v>
      </c>
      <c r="AP6869" s="4">
        <f>1</f>
        <v>1</v>
      </c>
    </row>
    <row r="6870" spans="1:42" x14ac:dyDescent="0.3">
      <c r="A6870" s="1" t="s">
        <v>8057</v>
      </c>
      <c r="B6870" s="1" t="s">
        <v>37</v>
      </c>
      <c r="C6870" s="4">
        <v>75</v>
      </c>
      <c r="D6870" s="4" t="str">
        <f t="shared" si="428"/>
        <v>Senior Citizen</v>
      </c>
      <c r="E6870" s="1" t="s">
        <v>3</v>
      </c>
      <c r="F6870" s="1" t="s">
        <v>8256</v>
      </c>
      <c r="G6870" s="1" t="s">
        <v>277</v>
      </c>
      <c r="H6870" s="1">
        <v>90250</v>
      </c>
      <c r="I6870" s="4">
        <v>0</v>
      </c>
      <c r="J6870" s="4">
        <v>48</v>
      </c>
      <c r="K6870" s="4" t="str">
        <f t="shared" si="429"/>
        <v>Loyal</v>
      </c>
      <c r="L6870" s="1" t="s">
        <v>40</v>
      </c>
      <c r="M6870" s="1" t="s">
        <v>41</v>
      </c>
      <c r="N6870" s="7">
        <v>25.420517214274568</v>
      </c>
      <c r="O6870" s="1" t="s">
        <v>41</v>
      </c>
      <c r="P6870" s="1" t="s">
        <v>38</v>
      </c>
      <c r="Q6870" s="1" t="s">
        <v>77</v>
      </c>
      <c r="R6870" s="7">
        <v>19</v>
      </c>
      <c r="S6870" s="1" t="s">
        <v>41</v>
      </c>
      <c r="T6870" s="1" t="s">
        <v>38</v>
      </c>
      <c r="U6870" s="1" t="s">
        <v>41</v>
      </c>
      <c r="V6870" s="1" t="s">
        <v>41</v>
      </c>
      <c r="W6870" s="1" t="s">
        <v>41</v>
      </c>
      <c r="X6870" s="1" t="s">
        <v>41</v>
      </c>
      <c r="Y6870" s="1" t="s">
        <v>41</v>
      </c>
      <c r="Z6870" s="1" t="s">
        <v>38</v>
      </c>
      <c r="AA6870" s="1" t="s">
        <v>43</v>
      </c>
      <c r="AB6870" s="1" t="s">
        <v>41</v>
      </c>
      <c r="AC6870" s="1" t="s">
        <v>54</v>
      </c>
      <c r="AD6870" s="7">
        <v>29.9</v>
      </c>
      <c r="AE6870" s="7">
        <v>1388.75</v>
      </c>
      <c r="AF6870" s="7">
        <v>0</v>
      </c>
      <c r="AG6870" s="7">
        <v>0</v>
      </c>
      <c r="AH6870" s="7">
        <v>0</v>
      </c>
      <c r="AI6870" s="7">
        <v>1388.75</v>
      </c>
      <c r="AJ6870" s="7">
        <f t="shared" si="430"/>
        <v>28.932291666666668</v>
      </c>
      <c r="AK6870" s="7" t="s">
        <v>8246</v>
      </c>
      <c r="AL6870" s="1" t="s">
        <v>45</v>
      </c>
      <c r="AM6870" s="1">
        <f t="shared" si="431"/>
        <v>0</v>
      </c>
      <c r="AN6870" s="1" t="s">
        <v>8232</v>
      </c>
      <c r="AO6870" s="1" t="s">
        <v>108</v>
      </c>
      <c r="AP6870" s="4">
        <f>1</f>
        <v>1</v>
      </c>
    </row>
    <row r="6871" spans="1:42" x14ac:dyDescent="0.3">
      <c r="A6871" s="1" t="s">
        <v>8058</v>
      </c>
      <c r="B6871" s="1" t="s">
        <v>47</v>
      </c>
      <c r="C6871" s="4">
        <v>22</v>
      </c>
      <c r="D6871" s="4" t="str">
        <f t="shared" si="428"/>
        <v>Teenager</v>
      </c>
      <c r="E6871" s="1" t="s">
        <v>8253</v>
      </c>
      <c r="F6871" s="1" t="s">
        <v>8254</v>
      </c>
      <c r="G6871" s="1" t="s">
        <v>209</v>
      </c>
      <c r="H6871" s="1">
        <v>93650</v>
      </c>
      <c r="I6871" s="4">
        <v>0</v>
      </c>
      <c r="J6871" s="4">
        <v>5</v>
      </c>
      <c r="K6871" s="4" t="str">
        <f t="shared" si="429"/>
        <v>New</v>
      </c>
      <c r="L6871" s="1" t="s">
        <v>40</v>
      </c>
      <c r="M6871" s="1" t="s">
        <v>38</v>
      </c>
      <c r="N6871" s="7">
        <v>8.6</v>
      </c>
      <c r="O6871" s="1" t="s">
        <v>41</v>
      </c>
      <c r="P6871" s="1" t="s">
        <v>38</v>
      </c>
      <c r="Q6871" s="1" t="s">
        <v>77</v>
      </c>
      <c r="R6871" s="7">
        <v>59</v>
      </c>
      <c r="S6871" s="1" t="s">
        <v>41</v>
      </c>
      <c r="T6871" s="1" t="s">
        <v>38</v>
      </c>
      <c r="U6871" s="1" t="s">
        <v>41</v>
      </c>
      <c r="V6871" s="1" t="s">
        <v>38</v>
      </c>
      <c r="W6871" s="1" t="s">
        <v>41</v>
      </c>
      <c r="X6871" s="1" t="s">
        <v>38</v>
      </c>
      <c r="Y6871" s="1" t="s">
        <v>38</v>
      </c>
      <c r="Z6871" s="1" t="s">
        <v>38</v>
      </c>
      <c r="AA6871" s="1" t="s">
        <v>49</v>
      </c>
      <c r="AB6871" s="1" t="s">
        <v>38</v>
      </c>
      <c r="AC6871" s="1" t="s">
        <v>54</v>
      </c>
      <c r="AD6871" s="7">
        <v>65.599999999999994</v>
      </c>
      <c r="AE6871" s="7">
        <v>339.9</v>
      </c>
      <c r="AF6871" s="7">
        <v>0</v>
      </c>
      <c r="AG6871" s="7">
        <v>0</v>
      </c>
      <c r="AH6871" s="7">
        <v>43</v>
      </c>
      <c r="AI6871" s="7">
        <v>382.9</v>
      </c>
      <c r="AJ6871" s="7">
        <f t="shared" si="430"/>
        <v>76.58</v>
      </c>
      <c r="AK6871" s="7" t="s">
        <v>8249</v>
      </c>
      <c r="AL6871" s="1" t="s">
        <v>45</v>
      </c>
      <c r="AM6871" s="1">
        <f t="shared" si="431"/>
        <v>0</v>
      </c>
      <c r="AN6871" s="1" t="s">
        <v>8232</v>
      </c>
      <c r="AO6871" s="1" t="s">
        <v>108</v>
      </c>
      <c r="AP6871" s="4">
        <f>1</f>
        <v>1</v>
      </c>
    </row>
    <row r="6872" spans="1:42" x14ac:dyDescent="0.3">
      <c r="A6872" s="1" t="s">
        <v>8059</v>
      </c>
      <c r="B6872" s="1" t="s">
        <v>47</v>
      </c>
      <c r="C6872" s="4">
        <v>54</v>
      </c>
      <c r="D6872" s="4" t="str">
        <f t="shared" si="428"/>
        <v>Senior Citizen</v>
      </c>
      <c r="E6872" s="1" t="s">
        <v>8253</v>
      </c>
      <c r="F6872" s="1" t="s">
        <v>8254</v>
      </c>
      <c r="G6872" s="1" t="s">
        <v>1457</v>
      </c>
      <c r="H6872" s="1">
        <v>90740</v>
      </c>
      <c r="I6872" s="4">
        <v>0</v>
      </c>
      <c r="J6872" s="4">
        <v>39</v>
      </c>
      <c r="K6872" s="4" t="str">
        <f t="shared" si="429"/>
        <v>Loyal</v>
      </c>
      <c r="L6872" s="1" t="s">
        <v>127</v>
      </c>
      <c r="M6872" s="1" t="s">
        <v>38</v>
      </c>
      <c r="N6872" s="7">
        <v>36.93</v>
      </c>
      <c r="O6872" s="1" t="s">
        <v>38</v>
      </c>
      <c r="P6872" s="1" t="s">
        <v>38</v>
      </c>
      <c r="Q6872" s="1" t="s">
        <v>53</v>
      </c>
      <c r="R6872" s="7">
        <v>12</v>
      </c>
      <c r="S6872" s="1" t="s">
        <v>41</v>
      </c>
      <c r="T6872" s="1" t="s">
        <v>38</v>
      </c>
      <c r="U6872" s="1" t="s">
        <v>41</v>
      </c>
      <c r="V6872" s="1" t="s">
        <v>41</v>
      </c>
      <c r="W6872" s="1" t="s">
        <v>41</v>
      </c>
      <c r="X6872" s="1" t="s">
        <v>41</v>
      </c>
      <c r="Y6872" s="1" t="s">
        <v>41</v>
      </c>
      <c r="Z6872" s="1" t="s">
        <v>38</v>
      </c>
      <c r="AA6872" s="1" t="s">
        <v>43</v>
      </c>
      <c r="AB6872" s="1" t="s">
        <v>41</v>
      </c>
      <c r="AC6872" s="1" t="s">
        <v>44</v>
      </c>
      <c r="AD6872" s="7">
        <v>81.400000000000006</v>
      </c>
      <c r="AE6872" s="7">
        <v>3213.75</v>
      </c>
      <c r="AF6872" s="7">
        <v>0</v>
      </c>
      <c r="AG6872" s="7">
        <v>0</v>
      </c>
      <c r="AH6872" s="7">
        <v>1440.27</v>
      </c>
      <c r="AI6872" s="7">
        <v>4654.0200000000004</v>
      </c>
      <c r="AJ6872" s="7">
        <f t="shared" si="430"/>
        <v>119.33384615384617</v>
      </c>
      <c r="AK6872" s="7" t="s">
        <v>8247</v>
      </c>
      <c r="AL6872" s="1" t="s">
        <v>45</v>
      </c>
      <c r="AM6872" s="1">
        <f t="shared" si="431"/>
        <v>0</v>
      </c>
      <c r="AN6872" s="1" t="s">
        <v>8232</v>
      </c>
      <c r="AO6872" s="1" t="s">
        <v>108</v>
      </c>
      <c r="AP6872" s="4">
        <f>1</f>
        <v>1</v>
      </c>
    </row>
    <row r="6873" spans="1:42" x14ac:dyDescent="0.3">
      <c r="A6873" s="1" t="s">
        <v>8060</v>
      </c>
      <c r="B6873" s="1" t="s">
        <v>47</v>
      </c>
      <c r="C6873" s="4">
        <v>37</v>
      </c>
      <c r="D6873" s="4" t="str">
        <f t="shared" si="428"/>
        <v>Adult</v>
      </c>
      <c r="E6873" s="1" t="s">
        <v>3</v>
      </c>
      <c r="F6873" s="1" t="s">
        <v>8256</v>
      </c>
      <c r="G6873" s="1" t="s">
        <v>133</v>
      </c>
      <c r="H6873" s="1">
        <v>90012</v>
      </c>
      <c r="I6873" s="4">
        <v>1</v>
      </c>
      <c r="J6873" s="4">
        <v>13</v>
      </c>
      <c r="K6873" s="4" t="str">
        <f t="shared" si="429"/>
        <v>Loyal</v>
      </c>
      <c r="L6873" s="1" t="s">
        <v>60</v>
      </c>
      <c r="M6873" s="1" t="s">
        <v>38</v>
      </c>
      <c r="N6873" s="7">
        <v>29.68</v>
      </c>
      <c r="O6873" s="1" t="s">
        <v>41</v>
      </c>
      <c r="P6873" s="1" t="s">
        <v>38</v>
      </c>
      <c r="Q6873" s="1" t="s">
        <v>77</v>
      </c>
      <c r="R6873" s="7">
        <v>22</v>
      </c>
      <c r="S6873" s="1" t="s">
        <v>38</v>
      </c>
      <c r="T6873" s="1" t="s">
        <v>41</v>
      </c>
      <c r="U6873" s="1" t="s">
        <v>41</v>
      </c>
      <c r="V6873" s="1" t="s">
        <v>41</v>
      </c>
      <c r="W6873" s="1" t="s">
        <v>41</v>
      </c>
      <c r="X6873" s="1" t="s">
        <v>41</v>
      </c>
      <c r="Y6873" s="1" t="s">
        <v>41</v>
      </c>
      <c r="Z6873" s="1" t="s">
        <v>41</v>
      </c>
      <c r="AA6873" s="1" t="s">
        <v>49</v>
      </c>
      <c r="AB6873" s="1" t="s">
        <v>38</v>
      </c>
      <c r="AC6873" s="1" t="s">
        <v>181</v>
      </c>
      <c r="AD6873" s="7">
        <v>49.95</v>
      </c>
      <c r="AE6873" s="7">
        <v>587.45000000000005</v>
      </c>
      <c r="AF6873" s="7">
        <v>0</v>
      </c>
      <c r="AG6873" s="7">
        <v>150</v>
      </c>
      <c r="AH6873" s="7">
        <v>385.84</v>
      </c>
      <c r="AI6873" s="7">
        <v>1123.29</v>
      </c>
      <c r="AJ6873" s="7">
        <f t="shared" si="430"/>
        <v>86.406923076923078</v>
      </c>
      <c r="AK6873" s="7" t="s">
        <v>8249</v>
      </c>
      <c r="AL6873" s="1" t="s">
        <v>45</v>
      </c>
      <c r="AM6873" s="1">
        <f t="shared" si="431"/>
        <v>0</v>
      </c>
      <c r="AN6873" s="1" t="s">
        <v>8232</v>
      </c>
      <c r="AO6873" s="1" t="s">
        <v>108</v>
      </c>
      <c r="AP6873" s="4">
        <f>1</f>
        <v>1</v>
      </c>
    </row>
    <row r="6874" spans="1:42" x14ac:dyDescent="0.3">
      <c r="A6874" s="1" t="s">
        <v>8061</v>
      </c>
      <c r="B6874" s="1" t="s">
        <v>37</v>
      </c>
      <c r="C6874" s="4">
        <v>59</v>
      </c>
      <c r="D6874" s="4" t="str">
        <f t="shared" si="428"/>
        <v>Senior Citizen</v>
      </c>
      <c r="E6874" s="1" t="s">
        <v>8253</v>
      </c>
      <c r="F6874" s="1" t="s">
        <v>8254</v>
      </c>
      <c r="G6874" s="1" t="s">
        <v>155</v>
      </c>
      <c r="H6874" s="1">
        <v>95112</v>
      </c>
      <c r="I6874" s="4">
        <v>0</v>
      </c>
      <c r="J6874" s="4">
        <v>4</v>
      </c>
      <c r="K6874" s="4" t="str">
        <f t="shared" si="429"/>
        <v>New</v>
      </c>
      <c r="L6874" s="1" t="s">
        <v>52</v>
      </c>
      <c r="M6874" s="1" t="s">
        <v>38</v>
      </c>
      <c r="N6874" s="7">
        <v>39.68</v>
      </c>
      <c r="O6874" s="1" t="s">
        <v>41</v>
      </c>
      <c r="P6874" s="1" t="s">
        <v>38</v>
      </c>
      <c r="Q6874" s="1" t="s">
        <v>53</v>
      </c>
      <c r="R6874" s="7">
        <v>18</v>
      </c>
      <c r="S6874" s="1" t="s">
        <v>38</v>
      </c>
      <c r="T6874" s="1" t="s">
        <v>41</v>
      </c>
      <c r="U6874" s="1" t="s">
        <v>38</v>
      </c>
      <c r="V6874" s="1" t="s">
        <v>38</v>
      </c>
      <c r="W6874" s="1" t="s">
        <v>41</v>
      </c>
      <c r="X6874" s="1" t="s">
        <v>38</v>
      </c>
      <c r="Y6874" s="1" t="s">
        <v>38</v>
      </c>
      <c r="Z6874" s="1" t="s">
        <v>38</v>
      </c>
      <c r="AA6874" s="1" t="s">
        <v>49</v>
      </c>
      <c r="AB6874" s="1" t="s">
        <v>38</v>
      </c>
      <c r="AC6874" s="1" t="s">
        <v>54</v>
      </c>
      <c r="AD6874" s="7">
        <v>94.4</v>
      </c>
      <c r="AE6874" s="7">
        <v>387.2</v>
      </c>
      <c r="AF6874" s="7">
        <v>0</v>
      </c>
      <c r="AG6874" s="7">
        <v>0</v>
      </c>
      <c r="AH6874" s="7">
        <v>158.72</v>
      </c>
      <c r="AI6874" s="7">
        <v>545.91999999999996</v>
      </c>
      <c r="AJ6874" s="7">
        <f t="shared" si="430"/>
        <v>136.47999999999999</v>
      </c>
      <c r="AK6874" s="7" t="s">
        <v>8247</v>
      </c>
      <c r="AL6874" s="1" t="s">
        <v>55</v>
      </c>
      <c r="AM6874" s="1">
        <f t="shared" si="431"/>
        <v>1</v>
      </c>
      <c r="AN6874" s="1" t="s">
        <v>56</v>
      </c>
      <c r="AO6874" s="1" t="s">
        <v>57</v>
      </c>
      <c r="AP6874" s="4">
        <f>1</f>
        <v>1</v>
      </c>
    </row>
    <row r="6875" spans="1:42" x14ac:dyDescent="0.3">
      <c r="A6875" s="1" t="s">
        <v>8062</v>
      </c>
      <c r="B6875" s="1" t="s">
        <v>37</v>
      </c>
      <c r="C6875" s="4">
        <v>60</v>
      </c>
      <c r="D6875" s="4" t="str">
        <f t="shared" si="428"/>
        <v>Senior Citizen</v>
      </c>
      <c r="E6875" s="1" t="s">
        <v>3</v>
      </c>
      <c r="F6875" s="1" t="s">
        <v>8254</v>
      </c>
      <c r="G6875" s="1" t="s">
        <v>1481</v>
      </c>
      <c r="H6875" s="1">
        <v>95979</v>
      </c>
      <c r="I6875" s="4">
        <v>9</v>
      </c>
      <c r="J6875" s="4">
        <v>59</v>
      </c>
      <c r="K6875" s="4" t="str">
        <f t="shared" si="429"/>
        <v>Veteran</v>
      </c>
      <c r="L6875" s="1" t="s">
        <v>74</v>
      </c>
      <c r="M6875" s="1" t="s">
        <v>38</v>
      </c>
      <c r="N6875" s="7">
        <v>26.99</v>
      </c>
      <c r="O6875" s="1" t="s">
        <v>41</v>
      </c>
      <c r="P6875" s="1" t="s">
        <v>41</v>
      </c>
      <c r="Q6875" s="1" t="s">
        <v>8232</v>
      </c>
      <c r="R6875" s="7">
        <v>0</v>
      </c>
      <c r="S6875" s="1" t="s">
        <v>41</v>
      </c>
      <c r="T6875" s="1" t="s">
        <v>41</v>
      </c>
      <c r="U6875" s="1" t="s">
        <v>41</v>
      </c>
      <c r="V6875" s="1" t="s">
        <v>41</v>
      </c>
      <c r="W6875" s="1" t="s">
        <v>41</v>
      </c>
      <c r="X6875" s="1" t="s">
        <v>41</v>
      </c>
      <c r="Y6875" s="1" t="s">
        <v>41</v>
      </c>
      <c r="Z6875" s="1" t="s">
        <v>41</v>
      </c>
      <c r="AA6875" s="1" t="s">
        <v>71</v>
      </c>
      <c r="AB6875" s="1" t="s">
        <v>41</v>
      </c>
      <c r="AC6875" s="1" t="s">
        <v>54</v>
      </c>
      <c r="AD6875" s="7">
        <v>18.399999999999999</v>
      </c>
      <c r="AE6875" s="7">
        <v>1057.8499999999999</v>
      </c>
      <c r="AF6875" s="7">
        <v>0</v>
      </c>
      <c r="AG6875" s="7">
        <v>0</v>
      </c>
      <c r="AH6875" s="7">
        <v>1592.41</v>
      </c>
      <c r="AI6875" s="7">
        <v>2650.26</v>
      </c>
      <c r="AJ6875" s="7">
        <f t="shared" si="430"/>
        <v>44.919661016949156</v>
      </c>
      <c r="AK6875" s="7" t="s">
        <v>8246</v>
      </c>
      <c r="AL6875" s="1" t="s">
        <v>45</v>
      </c>
      <c r="AM6875" s="1">
        <f t="shared" si="431"/>
        <v>0</v>
      </c>
      <c r="AN6875" s="1" t="s">
        <v>8232</v>
      </c>
      <c r="AO6875" s="1" t="s">
        <v>108</v>
      </c>
      <c r="AP6875" s="4">
        <f>1</f>
        <v>1</v>
      </c>
    </row>
    <row r="6876" spans="1:42" x14ac:dyDescent="0.3">
      <c r="A6876" s="1" t="s">
        <v>8063</v>
      </c>
      <c r="B6876" s="1" t="s">
        <v>37</v>
      </c>
      <c r="C6876" s="4">
        <v>33</v>
      </c>
      <c r="D6876" s="4" t="str">
        <f t="shared" si="428"/>
        <v>Adult</v>
      </c>
      <c r="E6876" s="1" t="s">
        <v>3</v>
      </c>
      <c r="F6876" s="1" t="s">
        <v>8254</v>
      </c>
      <c r="G6876" s="1" t="s">
        <v>1120</v>
      </c>
      <c r="H6876" s="1">
        <v>95969</v>
      </c>
      <c r="I6876" s="4">
        <v>3</v>
      </c>
      <c r="J6876" s="4">
        <v>17</v>
      </c>
      <c r="K6876" s="4" t="str">
        <f t="shared" si="429"/>
        <v>Loyal</v>
      </c>
      <c r="L6876" s="1" t="s">
        <v>60</v>
      </c>
      <c r="M6876" s="1" t="s">
        <v>38</v>
      </c>
      <c r="N6876" s="7">
        <v>1.64</v>
      </c>
      <c r="O6876" s="1" t="s">
        <v>41</v>
      </c>
      <c r="P6876" s="1" t="s">
        <v>41</v>
      </c>
      <c r="Q6876" s="1" t="s">
        <v>8232</v>
      </c>
      <c r="R6876" s="7">
        <v>0</v>
      </c>
      <c r="S6876" s="1" t="s">
        <v>41</v>
      </c>
      <c r="T6876" s="1" t="s">
        <v>41</v>
      </c>
      <c r="U6876" s="1" t="s">
        <v>41</v>
      </c>
      <c r="V6876" s="1" t="s">
        <v>41</v>
      </c>
      <c r="W6876" s="1" t="s">
        <v>41</v>
      </c>
      <c r="X6876" s="1" t="s">
        <v>41</v>
      </c>
      <c r="Y6876" s="1" t="s">
        <v>41</v>
      </c>
      <c r="Z6876" s="1" t="s">
        <v>41</v>
      </c>
      <c r="AA6876" s="1" t="s">
        <v>43</v>
      </c>
      <c r="AB6876" s="1" t="s">
        <v>41</v>
      </c>
      <c r="AC6876" s="1" t="s">
        <v>181</v>
      </c>
      <c r="AD6876" s="7">
        <v>19.350000000000001</v>
      </c>
      <c r="AE6876" s="7">
        <v>307</v>
      </c>
      <c r="AF6876" s="7">
        <v>10.57</v>
      </c>
      <c r="AG6876" s="7">
        <v>0</v>
      </c>
      <c r="AH6876" s="7">
        <v>27.88</v>
      </c>
      <c r="AI6876" s="7">
        <v>324.31</v>
      </c>
      <c r="AJ6876" s="7">
        <f t="shared" si="430"/>
        <v>19.077058823529413</v>
      </c>
      <c r="AK6876" s="7" t="s">
        <v>8246</v>
      </c>
      <c r="AL6876" s="1" t="s">
        <v>45</v>
      </c>
      <c r="AM6876" s="1">
        <f t="shared" si="431"/>
        <v>0</v>
      </c>
      <c r="AN6876" s="1" t="s">
        <v>8232</v>
      </c>
      <c r="AO6876" s="1" t="s">
        <v>108</v>
      </c>
      <c r="AP6876" s="4">
        <f>1</f>
        <v>1</v>
      </c>
    </row>
    <row r="6877" spans="1:42" x14ac:dyDescent="0.3">
      <c r="A6877" s="1" t="s">
        <v>8064</v>
      </c>
      <c r="B6877" s="1" t="s">
        <v>47</v>
      </c>
      <c r="C6877" s="4">
        <v>63</v>
      </c>
      <c r="D6877" s="4" t="str">
        <f t="shared" si="428"/>
        <v>Senior Citizen</v>
      </c>
      <c r="E6877" s="1" t="s">
        <v>8253</v>
      </c>
      <c r="F6877" s="1" t="s">
        <v>8254</v>
      </c>
      <c r="G6877" s="1" t="s">
        <v>2166</v>
      </c>
      <c r="H6877" s="1">
        <v>92281</v>
      </c>
      <c r="I6877" s="4">
        <v>0</v>
      </c>
      <c r="J6877" s="4">
        <v>38</v>
      </c>
      <c r="K6877" s="4" t="str">
        <f t="shared" si="429"/>
        <v>Loyal</v>
      </c>
      <c r="L6877" s="1" t="s">
        <v>40</v>
      </c>
      <c r="M6877" s="1" t="s">
        <v>38</v>
      </c>
      <c r="N6877" s="7">
        <v>35.04</v>
      </c>
      <c r="O6877" s="1" t="s">
        <v>41</v>
      </c>
      <c r="P6877" s="1" t="s">
        <v>38</v>
      </c>
      <c r="Q6877" s="1" t="s">
        <v>53</v>
      </c>
      <c r="R6877" s="7">
        <v>2</v>
      </c>
      <c r="S6877" s="1" t="s">
        <v>41</v>
      </c>
      <c r="T6877" s="1" t="s">
        <v>41</v>
      </c>
      <c r="U6877" s="1" t="s">
        <v>41</v>
      </c>
      <c r="V6877" s="1" t="s">
        <v>41</v>
      </c>
      <c r="W6877" s="1" t="s">
        <v>41</v>
      </c>
      <c r="X6877" s="1" t="s">
        <v>41</v>
      </c>
      <c r="Y6877" s="1" t="s">
        <v>41</v>
      </c>
      <c r="Z6877" s="1" t="s">
        <v>38</v>
      </c>
      <c r="AA6877" s="1" t="s">
        <v>49</v>
      </c>
      <c r="AB6877" s="1" t="s">
        <v>38</v>
      </c>
      <c r="AC6877" s="1" t="s">
        <v>44</v>
      </c>
      <c r="AD6877" s="7">
        <v>69.5</v>
      </c>
      <c r="AE6877" s="7">
        <v>2625.25</v>
      </c>
      <c r="AF6877" s="7">
        <v>20.190000000000001</v>
      </c>
      <c r="AG6877" s="7">
        <v>0</v>
      </c>
      <c r="AH6877" s="7">
        <v>1331.52</v>
      </c>
      <c r="AI6877" s="7">
        <v>3936.58</v>
      </c>
      <c r="AJ6877" s="7">
        <f t="shared" si="430"/>
        <v>103.59421052631579</v>
      </c>
      <c r="AK6877" s="7" t="s">
        <v>8247</v>
      </c>
      <c r="AL6877" s="1" t="s">
        <v>45</v>
      </c>
      <c r="AM6877" s="1">
        <f t="shared" si="431"/>
        <v>0</v>
      </c>
      <c r="AN6877" s="1" t="s">
        <v>8232</v>
      </c>
      <c r="AO6877" s="1" t="s">
        <v>108</v>
      </c>
      <c r="AP6877" s="4">
        <f>1</f>
        <v>1</v>
      </c>
    </row>
    <row r="6878" spans="1:42" x14ac:dyDescent="0.3">
      <c r="A6878" s="1" t="s">
        <v>8065</v>
      </c>
      <c r="B6878" s="1" t="s">
        <v>37</v>
      </c>
      <c r="C6878" s="4">
        <v>54</v>
      </c>
      <c r="D6878" s="4" t="str">
        <f t="shared" si="428"/>
        <v>Senior Citizen</v>
      </c>
      <c r="E6878" s="1" t="s">
        <v>8253</v>
      </c>
      <c r="F6878" s="1" t="s">
        <v>8257</v>
      </c>
      <c r="G6878" s="1" t="s">
        <v>4098</v>
      </c>
      <c r="H6878" s="1">
        <v>93276</v>
      </c>
      <c r="I6878" s="4">
        <v>0</v>
      </c>
      <c r="J6878" s="4">
        <v>70</v>
      </c>
      <c r="K6878" s="4" t="str">
        <f t="shared" si="429"/>
        <v>Veteran</v>
      </c>
      <c r="L6878" s="1" t="s">
        <v>40</v>
      </c>
      <c r="M6878" s="1" t="s">
        <v>38</v>
      </c>
      <c r="N6878" s="7">
        <v>16.75</v>
      </c>
      <c r="O6878" s="1" t="s">
        <v>38</v>
      </c>
      <c r="P6878" s="1" t="s">
        <v>38</v>
      </c>
      <c r="Q6878" s="1" t="s">
        <v>77</v>
      </c>
      <c r="R6878" s="7">
        <v>57</v>
      </c>
      <c r="S6878" s="1" t="s">
        <v>38</v>
      </c>
      <c r="T6878" s="1" t="s">
        <v>38</v>
      </c>
      <c r="U6878" s="1" t="s">
        <v>41</v>
      </c>
      <c r="V6878" s="1" t="s">
        <v>38</v>
      </c>
      <c r="W6878" s="1" t="s">
        <v>41</v>
      </c>
      <c r="X6878" s="1" t="s">
        <v>41</v>
      </c>
      <c r="Y6878" s="1" t="s">
        <v>41</v>
      </c>
      <c r="Z6878" s="1" t="s">
        <v>41</v>
      </c>
      <c r="AA6878" s="1" t="s">
        <v>71</v>
      </c>
      <c r="AB6878" s="1" t="s">
        <v>41</v>
      </c>
      <c r="AC6878" s="1" t="s">
        <v>54</v>
      </c>
      <c r="AD6878" s="7">
        <v>66</v>
      </c>
      <c r="AE6878" s="7">
        <v>4891.5</v>
      </c>
      <c r="AF6878" s="7">
        <v>0</v>
      </c>
      <c r="AG6878" s="7">
        <v>90</v>
      </c>
      <c r="AH6878" s="7">
        <v>1172.5</v>
      </c>
      <c r="AI6878" s="7">
        <v>6154</v>
      </c>
      <c r="AJ6878" s="7">
        <f t="shared" si="430"/>
        <v>87.914285714285711</v>
      </c>
      <c r="AK6878" s="7" t="s">
        <v>8249</v>
      </c>
      <c r="AL6878" s="1" t="s">
        <v>45</v>
      </c>
      <c r="AM6878" s="1">
        <f t="shared" si="431"/>
        <v>0</v>
      </c>
      <c r="AN6878" s="1" t="s">
        <v>8232</v>
      </c>
      <c r="AO6878" s="1" t="s">
        <v>108</v>
      </c>
      <c r="AP6878" s="4">
        <f>1</f>
        <v>1</v>
      </c>
    </row>
    <row r="6879" spans="1:42" x14ac:dyDescent="0.3">
      <c r="A6879" s="1" t="s">
        <v>8066</v>
      </c>
      <c r="B6879" s="1" t="s">
        <v>37</v>
      </c>
      <c r="C6879" s="4">
        <v>52</v>
      </c>
      <c r="D6879" s="4" t="str">
        <f t="shared" si="428"/>
        <v>Senior Citizen</v>
      </c>
      <c r="E6879" s="1" t="s">
        <v>8253</v>
      </c>
      <c r="F6879" s="1" t="s">
        <v>8254</v>
      </c>
      <c r="G6879" s="1" t="s">
        <v>316</v>
      </c>
      <c r="H6879" s="1">
        <v>92555</v>
      </c>
      <c r="I6879" s="4">
        <v>0</v>
      </c>
      <c r="J6879" s="4">
        <v>53</v>
      </c>
      <c r="K6879" s="4" t="str">
        <f t="shared" si="429"/>
        <v>Veteran</v>
      </c>
      <c r="L6879" s="1" t="s">
        <v>40</v>
      </c>
      <c r="M6879" s="1" t="s">
        <v>38</v>
      </c>
      <c r="N6879" s="7">
        <v>29.39</v>
      </c>
      <c r="O6879" s="1" t="s">
        <v>38</v>
      </c>
      <c r="P6879" s="1" t="s">
        <v>38</v>
      </c>
      <c r="Q6879" s="1" t="s">
        <v>53</v>
      </c>
      <c r="R6879" s="7">
        <v>12</v>
      </c>
      <c r="S6879" s="1" t="s">
        <v>38</v>
      </c>
      <c r="T6879" s="1" t="s">
        <v>38</v>
      </c>
      <c r="U6879" s="1" t="s">
        <v>38</v>
      </c>
      <c r="V6879" s="1" t="s">
        <v>41</v>
      </c>
      <c r="W6879" s="1" t="s">
        <v>38</v>
      </c>
      <c r="X6879" s="1" t="s">
        <v>41</v>
      </c>
      <c r="Y6879" s="1" t="s">
        <v>41</v>
      </c>
      <c r="Z6879" s="1" t="s">
        <v>38</v>
      </c>
      <c r="AA6879" s="1" t="s">
        <v>43</v>
      </c>
      <c r="AB6879" s="1" t="s">
        <v>41</v>
      </c>
      <c r="AC6879" s="1" t="s">
        <v>44</v>
      </c>
      <c r="AD6879" s="7">
        <v>98.6</v>
      </c>
      <c r="AE6879" s="7">
        <v>5311.85</v>
      </c>
      <c r="AF6879" s="7">
        <v>0</v>
      </c>
      <c r="AG6879" s="7">
        <v>0</v>
      </c>
      <c r="AH6879" s="7">
        <v>1557.67</v>
      </c>
      <c r="AI6879" s="7">
        <v>6869.52</v>
      </c>
      <c r="AJ6879" s="7">
        <f t="shared" si="430"/>
        <v>129.61358490566039</v>
      </c>
      <c r="AK6879" s="7" t="s">
        <v>8247</v>
      </c>
      <c r="AL6879" s="1" t="s">
        <v>45</v>
      </c>
      <c r="AM6879" s="1">
        <f t="shared" si="431"/>
        <v>0</v>
      </c>
      <c r="AN6879" s="1" t="s">
        <v>8232</v>
      </c>
      <c r="AO6879" s="1" t="s">
        <v>108</v>
      </c>
      <c r="AP6879" s="4">
        <f>1</f>
        <v>1</v>
      </c>
    </row>
    <row r="6880" spans="1:42" x14ac:dyDescent="0.3">
      <c r="A6880" s="1" t="s">
        <v>8067</v>
      </c>
      <c r="B6880" s="1" t="s">
        <v>37</v>
      </c>
      <c r="C6880" s="4">
        <v>42</v>
      </c>
      <c r="D6880" s="4" t="str">
        <f t="shared" si="428"/>
        <v>Adult</v>
      </c>
      <c r="E6880" s="1" t="s">
        <v>8253</v>
      </c>
      <c r="F6880" s="1" t="s">
        <v>8254</v>
      </c>
      <c r="G6880" s="1" t="s">
        <v>133</v>
      </c>
      <c r="H6880" s="1">
        <v>90006</v>
      </c>
      <c r="I6880" s="4">
        <v>0</v>
      </c>
      <c r="J6880" s="4">
        <v>3</v>
      </c>
      <c r="K6880" s="4" t="str">
        <f t="shared" si="429"/>
        <v>New</v>
      </c>
      <c r="L6880" s="1" t="s">
        <v>52</v>
      </c>
      <c r="M6880" s="1" t="s">
        <v>38</v>
      </c>
      <c r="N6880" s="7">
        <v>14.79</v>
      </c>
      <c r="O6880" s="1" t="s">
        <v>41</v>
      </c>
      <c r="P6880" s="1" t="s">
        <v>41</v>
      </c>
      <c r="Q6880" s="1" t="s">
        <v>8232</v>
      </c>
      <c r="R6880" s="7">
        <v>0</v>
      </c>
      <c r="S6880" s="1" t="s">
        <v>41</v>
      </c>
      <c r="T6880" s="1" t="s">
        <v>41</v>
      </c>
      <c r="U6880" s="1" t="s">
        <v>41</v>
      </c>
      <c r="V6880" s="1" t="s">
        <v>41</v>
      </c>
      <c r="W6880" s="1" t="s">
        <v>41</v>
      </c>
      <c r="X6880" s="1" t="s">
        <v>41</v>
      </c>
      <c r="Y6880" s="1" t="s">
        <v>41</v>
      </c>
      <c r="Z6880" s="1" t="s">
        <v>41</v>
      </c>
      <c r="AA6880" s="1" t="s">
        <v>49</v>
      </c>
      <c r="AB6880" s="1" t="s">
        <v>41</v>
      </c>
      <c r="AC6880" s="1" t="s">
        <v>44</v>
      </c>
      <c r="AD6880" s="7">
        <v>20.399999999999999</v>
      </c>
      <c r="AE6880" s="7">
        <v>63.15</v>
      </c>
      <c r="AF6880" s="7">
        <v>0</v>
      </c>
      <c r="AG6880" s="7">
        <v>0</v>
      </c>
      <c r="AH6880" s="7">
        <v>44.37</v>
      </c>
      <c r="AI6880" s="7">
        <v>107.52</v>
      </c>
      <c r="AJ6880" s="7">
        <f t="shared" si="430"/>
        <v>35.839999999999996</v>
      </c>
      <c r="AK6880" s="7" t="s">
        <v>8246</v>
      </c>
      <c r="AL6880" s="1" t="s">
        <v>96</v>
      </c>
      <c r="AM6880" s="1">
        <f t="shared" si="431"/>
        <v>0</v>
      </c>
      <c r="AN6880" s="1" t="s">
        <v>8232</v>
      </c>
      <c r="AO6880" s="1" t="s">
        <v>108</v>
      </c>
      <c r="AP6880" s="4">
        <f>1</f>
        <v>1</v>
      </c>
    </row>
    <row r="6881" spans="1:42" x14ac:dyDescent="0.3">
      <c r="A6881" s="1" t="s">
        <v>8068</v>
      </c>
      <c r="B6881" s="1" t="s">
        <v>47</v>
      </c>
      <c r="C6881" s="4">
        <v>43</v>
      </c>
      <c r="D6881" s="4" t="str">
        <f t="shared" si="428"/>
        <v>Adult</v>
      </c>
      <c r="E6881" s="1" t="s">
        <v>8253</v>
      </c>
      <c r="F6881" s="1" t="s">
        <v>8254</v>
      </c>
      <c r="G6881" s="1" t="s">
        <v>356</v>
      </c>
      <c r="H6881" s="1">
        <v>92530</v>
      </c>
      <c r="I6881" s="4">
        <v>0</v>
      </c>
      <c r="J6881" s="4">
        <v>10</v>
      </c>
      <c r="K6881" s="4" t="str">
        <f t="shared" si="429"/>
        <v>New</v>
      </c>
      <c r="L6881" s="1" t="s">
        <v>40</v>
      </c>
      <c r="M6881" s="1" t="s">
        <v>38</v>
      </c>
      <c r="N6881" s="7">
        <v>15.6</v>
      </c>
      <c r="O6881" s="1" t="s">
        <v>38</v>
      </c>
      <c r="P6881" s="1" t="s">
        <v>38</v>
      </c>
      <c r="Q6881" s="1" t="s">
        <v>53</v>
      </c>
      <c r="R6881" s="7">
        <v>22</v>
      </c>
      <c r="S6881" s="1" t="s">
        <v>41</v>
      </c>
      <c r="T6881" s="1" t="s">
        <v>38</v>
      </c>
      <c r="U6881" s="1" t="s">
        <v>41</v>
      </c>
      <c r="V6881" s="1" t="s">
        <v>41</v>
      </c>
      <c r="W6881" s="1" t="s">
        <v>41</v>
      </c>
      <c r="X6881" s="1" t="s">
        <v>41</v>
      </c>
      <c r="Y6881" s="1" t="s">
        <v>41</v>
      </c>
      <c r="Z6881" s="1" t="s">
        <v>38</v>
      </c>
      <c r="AA6881" s="1" t="s">
        <v>49</v>
      </c>
      <c r="AB6881" s="1" t="s">
        <v>41</v>
      </c>
      <c r="AC6881" s="1" t="s">
        <v>54</v>
      </c>
      <c r="AD6881" s="7">
        <v>79.849999999999994</v>
      </c>
      <c r="AE6881" s="7">
        <v>797.25</v>
      </c>
      <c r="AF6881" s="7">
        <v>0</v>
      </c>
      <c r="AG6881" s="7">
        <v>0</v>
      </c>
      <c r="AH6881" s="7">
        <v>156</v>
      </c>
      <c r="AI6881" s="7">
        <v>953.25</v>
      </c>
      <c r="AJ6881" s="7">
        <f t="shared" si="430"/>
        <v>95.325000000000003</v>
      </c>
      <c r="AK6881" s="7" t="s">
        <v>8249</v>
      </c>
      <c r="AL6881" s="1" t="s">
        <v>45</v>
      </c>
      <c r="AM6881" s="1">
        <f t="shared" si="431"/>
        <v>0</v>
      </c>
      <c r="AN6881" s="1" t="s">
        <v>8232</v>
      </c>
      <c r="AO6881" s="1" t="s">
        <v>108</v>
      </c>
      <c r="AP6881" s="4">
        <f>1</f>
        <v>1</v>
      </c>
    </row>
    <row r="6882" spans="1:42" x14ac:dyDescent="0.3">
      <c r="A6882" s="1" t="s">
        <v>8069</v>
      </c>
      <c r="B6882" s="1" t="s">
        <v>47</v>
      </c>
      <c r="C6882" s="4">
        <v>77</v>
      </c>
      <c r="D6882" s="4" t="str">
        <f t="shared" si="428"/>
        <v>Senior Citizen</v>
      </c>
      <c r="E6882" s="1" t="s">
        <v>3</v>
      </c>
      <c r="F6882" s="1" t="s">
        <v>8254</v>
      </c>
      <c r="G6882" s="1" t="s">
        <v>2225</v>
      </c>
      <c r="H6882" s="1">
        <v>92230</v>
      </c>
      <c r="I6882" s="4">
        <v>5</v>
      </c>
      <c r="J6882" s="4">
        <v>27</v>
      </c>
      <c r="K6882" s="4" t="str">
        <f t="shared" si="429"/>
        <v>Loyal</v>
      </c>
      <c r="L6882" s="1" t="s">
        <v>40</v>
      </c>
      <c r="M6882" s="1" t="s">
        <v>38</v>
      </c>
      <c r="N6882" s="7">
        <v>33.57</v>
      </c>
      <c r="O6882" s="1" t="s">
        <v>38</v>
      </c>
      <c r="P6882" s="1" t="s">
        <v>38</v>
      </c>
      <c r="Q6882" s="1" t="s">
        <v>77</v>
      </c>
      <c r="R6882" s="7">
        <v>21</v>
      </c>
      <c r="S6882" s="1" t="s">
        <v>41</v>
      </c>
      <c r="T6882" s="1" t="s">
        <v>38</v>
      </c>
      <c r="U6882" s="1" t="s">
        <v>38</v>
      </c>
      <c r="V6882" s="1" t="s">
        <v>38</v>
      </c>
      <c r="W6882" s="1" t="s">
        <v>38</v>
      </c>
      <c r="X6882" s="1" t="s">
        <v>38</v>
      </c>
      <c r="Y6882" s="1" t="s">
        <v>41</v>
      </c>
      <c r="Z6882" s="1" t="s">
        <v>38</v>
      </c>
      <c r="AA6882" s="1" t="s">
        <v>43</v>
      </c>
      <c r="AB6882" s="1" t="s">
        <v>38</v>
      </c>
      <c r="AC6882" s="1" t="s">
        <v>54</v>
      </c>
      <c r="AD6882" s="7">
        <v>84.8</v>
      </c>
      <c r="AE6882" s="7">
        <v>2309.5500000000002</v>
      </c>
      <c r="AF6882" s="7">
        <v>0</v>
      </c>
      <c r="AG6882" s="7">
        <v>0</v>
      </c>
      <c r="AH6882" s="7">
        <v>906.39</v>
      </c>
      <c r="AI6882" s="7">
        <v>3215.94</v>
      </c>
      <c r="AJ6882" s="7">
        <f t="shared" si="430"/>
        <v>119.10888888888888</v>
      </c>
      <c r="AK6882" s="7" t="s">
        <v>8247</v>
      </c>
      <c r="AL6882" s="1" t="s">
        <v>45</v>
      </c>
      <c r="AM6882" s="1">
        <f t="shared" si="431"/>
        <v>0</v>
      </c>
      <c r="AN6882" s="1" t="s">
        <v>8232</v>
      </c>
      <c r="AO6882" s="1" t="s">
        <v>108</v>
      </c>
      <c r="AP6882" s="4">
        <f>1</f>
        <v>1</v>
      </c>
    </row>
    <row r="6883" spans="1:42" x14ac:dyDescent="0.3">
      <c r="A6883" s="1" t="s">
        <v>8070</v>
      </c>
      <c r="B6883" s="1" t="s">
        <v>37</v>
      </c>
      <c r="C6883" s="4">
        <v>69</v>
      </c>
      <c r="D6883" s="4" t="str">
        <f t="shared" si="428"/>
        <v>Senior Citizen</v>
      </c>
      <c r="E6883" s="1" t="s">
        <v>3</v>
      </c>
      <c r="F6883" s="1" t="s">
        <v>8254</v>
      </c>
      <c r="G6883" s="1" t="s">
        <v>320</v>
      </c>
      <c r="H6883" s="1">
        <v>95829</v>
      </c>
      <c r="I6883" s="4">
        <v>1</v>
      </c>
      <c r="J6883" s="4">
        <v>51</v>
      </c>
      <c r="K6883" s="4" t="str">
        <f t="shared" si="429"/>
        <v>Veteran</v>
      </c>
      <c r="L6883" s="1" t="s">
        <v>40</v>
      </c>
      <c r="M6883" s="1" t="s">
        <v>38</v>
      </c>
      <c r="N6883" s="7">
        <v>17.87</v>
      </c>
      <c r="O6883" s="1" t="s">
        <v>38</v>
      </c>
      <c r="P6883" s="1" t="s">
        <v>38</v>
      </c>
      <c r="Q6883" s="1" t="s">
        <v>53</v>
      </c>
      <c r="R6883" s="7">
        <v>9</v>
      </c>
      <c r="S6883" s="1" t="s">
        <v>38</v>
      </c>
      <c r="T6883" s="1" t="s">
        <v>41</v>
      </c>
      <c r="U6883" s="1" t="s">
        <v>41</v>
      </c>
      <c r="V6883" s="1" t="s">
        <v>41</v>
      </c>
      <c r="W6883" s="1" t="s">
        <v>41</v>
      </c>
      <c r="X6883" s="1" t="s">
        <v>41</v>
      </c>
      <c r="Y6883" s="1" t="s">
        <v>41</v>
      </c>
      <c r="Z6883" s="1" t="s">
        <v>38</v>
      </c>
      <c r="AA6883" s="1" t="s">
        <v>49</v>
      </c>
      <c r="AB6883" s="1" t="s">
        <v>38</v>
      </c>
      <c r="AC6883" s="1" t="s">
        <v>54</v>
      </c>
      <c r="AD6883" s="7">
        <v>77.5</v>
      </c>
      <c r="AE6883" s="7">
        <v>3807.35</v>
      </c>
      <c r="AF6883" s="7">
        <v>0</v>
      </c>
      <c r="AG6883" s="7">
        <v>0</v>
      </c>
      <c r="AH6883" s="7">
        <v>911.37</v>
      </c>
      <c r="AI6883" s="7">
        <v>4718.72</v>
      </c>
      <c r="AJ6883" s="7">
        <f t="shared" si="430"/>
        <v>92.523921568627458</v>
      </c>
      <c r="AK6883" s="7" t="s">
        <v>8249</v>
      </c>
      <c r="AL6883" s="1" t="s">
        <v>55</v>
      </c>
      <c r="AM6883" s="1">
        <f t="shared" si="431"/>
        <v>1</v>
      </c>
      <c r="AN6883" s="1" t="s">
        <v>56</v>
      </c>
      <c r="AO6883" s="1" t="s">
        <v>212</v>
      </c>
      <c r="AP6883" s="4">
        <f>1</f>
        <v>1</v>
      </c>
    </row>
    <row r="6884" spans="1:42" x14ac:dyDescent="0.3">
      <c r="A6884" s="1" t="s">
        <v>8071</v>
      </c>
      <c r="B6884" s="1" t="s">
        <v>37</v>
      </c>
      <c r="C6884" s="4">
        <v>69</v>
      </c>
      <c r="D6884" s="4" t="str">
        <f t="shared" si="428"/>
        <v>Senior Citizen</v>
      </c>
      <c r="E6884" s="1" t="s">
        <v>8253</v>
      </c>
      <c r="F6884" s="1" t="s">
        <v>8254</v>
      </c>
      <c r="G6884" s="1" t="s">
        <v>305</v>
      </c>
      <c r="H6884" s="1">
        <v>93249</v>
      </c>
      <c r="I6884" s="4">
        <v>0</v>
      </c>
      <c r="J6884" s="4">
        <v>65</v>
      </c>
      <c r="K6884" s="4" t="str">
        <f t="shared" si="429"/>
        <v>Veteran</v>
      </c>
      <c r="L6884" s="1" t="s">
        <v>40</v>
      </c>
      <c r="M6884" s="1" t="s">
        <v>38</v>
      </c>
      <c r="N6884" s="7">
        <v>32.409999999999997</v>
      </c>
      <c r="O6884" s="1" t="s">
        <v>38</v>
      </c>
      <c r="P6884" s="1" t="s">
        <v>38</v>
      </c>
      <c r="Q6884" s="1" t="s">
        <v>53</v>
      </c>
      <c r="R6884" s="7">
        <v>21</v>
      </c>
      <c r="S6884" s="1" t="s">
        <v>41</v>
      </c>
      <c r="T6884" s="1" t="s">
        <v>38</v>
      </c>
      <c r="U6884" s="1" t="s">
        <v>38</v>
      </c>
      <c r="V6884" s="1" t="s">
        <v>41</v>
      </c>
      <c r="W6884" s="1" t="s">
        <v>38</v>
      </c>
      <c r="X6884" s="1" t="s">
        <v>41</v>
      </c>
      <c r="Y6884" s="1" t="s">
        <v>41</v>
      </c>
      <c r="Z6884" s="1" t="s">
        <v>38</v>
      </c>
      <c r="AA6884" s="1" t="s">
        <v>71</v>
      </c>
      <c r="AB6884" s="1" t="s">
        <v>38</v>
      </c>
      <c r="AC6884" s="1" t="s">
        <v>54</v>
      </c>
      <c r="AD6884" s="7">
        <v>95.45</v>
      </c>
      <c r="AE6884" s="7">
        <v>6223.3</v>
      </c>
      <c r="AF6884" s="7">
        <v>0</v>
      </c>
      <c r="AG6884" s="7">
        <v>0</v>
      </c>
      <c r="AH6884" s="7">
        <v>2106.65</v>
      </c>
      <c r="AI6884" s="7">
        <v>8329.9500000000007</v>
      </c>
      <c r="AJ6884" s="7">
        <f t="shared" si="430"/>
        <v>128.15307692307692</v>
      </c>
      <c r="AK6884" s="7" t="s">
        <v>8247</v>
      </c>
      <c r="AL6884" s="1" t="s">
        <v>45</v>
      </c>
      <c r="AM6884" s="1">
        <f t="shared" si="431"/>
        <v>0</v>
      </c>
      <c r="AN6884" s="1" t="s">
        <v>8232</v>
      </c>
      <c r="AO6884" s="1" t="s">
        <v>108</v>
      </c>
      <c r="AP6884" s="4">
        <f>1</f>
        <v>1</v>
      </c>
    </row>
    <row r="6885" spans="1:42" x14ac:dyDescent="0.3">
      <c r="A6885" s="1" t="s">
        <v>8072</v>
      </c>
      <c r="B6885" s="1" t="s">
        <v>47</v>
      </c>
      <c r="C6885" s="4">
        <v>53</v>
      </c>
      <c r="D6885" s="4" t="str">
        <f t="shared" si="428"/>
        <v>Senior Citizen</v>
      </c>
      <c r="E6885" s="1" t="s">
        <v>3</v>
      </c>
      <c r="F6885" s="1" t="s">
        <v>8255</v>
      </c>
      <c r="G6885" s="1" t="s">
        <v>4143</v>
      </c>
      <c r="H6885" s="1">
        <v>93927</v>
      </c>
      <c r="I6885" s="4">
        <v>2</v>
      </c>
      <c r="J6885" s="4">
        <v>64</v>
      </c>
      <c r="K6885" s="4" t="str">
        <f t="shared" si="429"/>
        <v>Veteran</v>
      </c>
      <c r="L6885" s="1" t="s">
        <v>40</v>
      </c>
      <c r="M6885" s="1" t="s">
        <v>38</v>
      </c>
      <c r="N6885" s="7">
        <v>30.82</v>
      </c>
      <c r="O6885" s="1" t="s">
        <v>38</v>
      </c>
      <c r="P6885" s="1" t="s">
        <v>38</v>
      </c>
      <c r="Q6885" s="1" t="s">
        <v>53</v>
      </c>
      <c r="R6885" s="7">
        <v>11</v>
      </c>
      <c r="S6885" s="1" t="s">
        <v>38</v>
      </c>
      <c r="T6885" s="1" t="s">
        <v>41</v>
      </c>
      <c r="U6885" s="1" t="s">
        <v>38</v>
      </c>
      <c r="V6885" s="1" t="s">
        <v>41</v>
      </c>
      <c r="W6885" s="1" t="s">
        <v>41</v>
      </c>
      <c r="X6885" s="1" t="s">
        <v>38</v>
      </c>
      <c r="Y6885" s="1" t="s">
        <v>38</v>
      </c>
      <c r="Z6885" s="1" t="s">
        <v>38</v>
      </c>
      <c r="AA6885" s="1" t="s">
        <v>71</v>
      </c>
      <c r="AB6885" s="1" t="s">
        <v>41</v>
      </c>
      <c r="AC6885" s="1" t="s">
        <v>54</v>
      </c>
      <c r="AD6885" s="7">
        <v>93.4</v>
      </c>
      <c r="AE6885" s="7">
        <v>5822.3</v>
      </c>
      <c r="AF6885" s="7">
        <v>0</v>
      </c>
      <c r="AG6885" s="7">
        <v>0</v>
      </c>
      <c r="AH6885" s="7">
        <v>1972.48</v>
      </c>
      <c r="AI6885" s="7">
        <v>7794.78</v>
      </c>
      <c r="AJ6885" s="7">
        <f t="shared" si="430"/>
        <v>121.7934375</v>
      </c>
      <c r="AK6885" s="7" t="s">
        <v>8247</v>
      </c>
      <c r="AL6885" s="1" t="s">
        <v>45</v>
      </c>
      <c r="AM6885" s="1">
        <f t="shared" si="431"/>
        <v>0</v>
      </c>
      <c r="AN6885" s="1" t="s">
        <v>8232</v>
      </c>
      <c r="AO6885" s="1" t="s">
        <v>108</v>
      </c>
      <c r="AP6885" s="4">
        <f>1</f>
        <v>1</v>
      </c>
    </row>
    <row r="6886" spans="1:42" x14ac:dyDescent="0.3">
      <c r="A6886" s="1" t="s">
        <v>8073</v>
      </c>
      <c r="B6886" s="1" t="s">
        <v>47</v>
      </c>
      <c r="C6886" s="4">
        <v>46</v>
      </c>
      <c r="D6886" s="4" t="str">
        <f t="shared" si="428"/>
        <v>Adult</v>
      </c>
      <c r="E6886" s="1" t="s">
        <v>3</v>
      </c>
      <c r="F6886" s="1" t="s">
        <v>8254</v>
      </c>
      <c r="G6886" s="1" t="s">
        <v>320</v>
      </c>
      <c r="H6886" s="1">
        <v>95842</v>
      </c>
      <c r="I6886" s="4">
        <v>9</v>
      </c>
      <c r="J6886" s="4">
        <v>31</v>
      </c>
      <c r="K6886" s="4" t="str">
        <f t="shared" si="429"/>
        <v>Loyal</v>
      </c>
      <c r="L6886" s="1" t="s">
        <v>40</v>
      </c>
      <c r="M6886" s="1" t="s">
        <v>38</v>
      </c>
      <c r="N6886" s="7">
        <v>29.77</v>
      </c>
      <c r="O6886" s="1" t="s">
        <v>38</v>
      </c>
      <c r="P6886" s="1" t="s">
        <v>38</v>
      </c>
      <c r="Q6886" s="1" t="s">
        <v>53</v>
      </c>
      <c r="R6886" s="7">
        <v>12</v>
      </c>
      <c r="S6886" s="1" t="s">
        <v>41</v>
      </c>
      <c r="T6886" s="1" t="s">
        <v>41</v>
      </c>
      <c r="U6886" s="1" t="s">
        <v>38</v>
      </c>
      <c r="V6886" s="1" t="s">
        <v>41</v>
      </c>
      <c r="W6886" s="1" t="s">
        <v>38</v>
      </c>
      <c r="X6886" s="1" t="s">
        <v>41</v>
      </c>
      <c r="Y6886" s="1" t="s">
        <v>41</v>
      </c>
      <c r="Z6886" s="1" t="s">
        <v>38</v>
      </c>
      <c r="AA6886" s="1" t="s">
        <v>49</v>
      </c>
      <c r="AB6886" s="1" t="s">
        <v>41</v>
      </c>
      <c r="AC6886" s="1" t="s">
        <v>44</v>
      </c>
      <c r="AD6886" s="7">
        <v>88.65</v>
      </c>
      <c r="AE6886" s="7">
        <v>2683.2</v>
      </c>
      <c r="AF6886" s="7">
        <v>0</v>
      </c>
      <c r="AG6886" s="7">
        <v>0</v>
      </c>
      <c r="AH6886" s="7">
        <v>922.87</v>
      </c>
      <c r="AI6886" s="7">
        <v>3606.07</v>
      </c>
      <c r="AJ6886" s="7">
        <f t="shared" si="430"/>
        <v>116.32483870967742</v>
      </c>
      <c r="AK6886" s="7" t="s">
        <v>8247</v>
      </c>
      <c r="AL6886" s="1" t="s">
        <v>45</v>
      </c>
      <c r="AM6886" s="1">
        <f t="shared" si="431"/>
        <v>0</v>
      </c>
      <c r="AN6886" s="1" t="s">
        <v>8232</v>
      </c>
      <c r="AO6886" s="1" t="s">
        <v>108</v>
      </c>
      <c r="AP6886" s="4">
        <f>1</f>
        <v>1</v>
      </c>
    </row>
    <row r="6887" spans="1:42" x14ac:dyDescent="0.3">
      <c r="A6887" s="1" t="s">
        <v>8074</v>
      </c>
      <c r="B6887" s="1" t="s">
        <v>47</v>
      </c>
      <c r="C6887" s="4">
        <v>55</v>
      </c>
      <c r="D6887" s="4" t="str">
        <f t="shared" si="428"/>
        <v>Senior Citizen</v>
      </c>
      <c r="E6887" s="1" t="s">
        <v>3</v>
      </c>
      <c r="F6887" s="1" t="s">
        <v>8254</v>
      </c>
      <c r="G6887" s="1" t="s">
        <v>209</v>
      </c>
      <c r="H6887" s="1">
        <v>93727</v>
      </c>
      <c r="I6887" s="4">
        <v>8</v>
      </c>
      <c r="J6887" s="4">
        <v>72</v>
      </c>
      <c r="K6887" s="4" t="str">
        <f t="shared" si="429"/>
        <v>Veteran</v>
      </c>
      <c r="L6887" s="1" t="s">
        <v>40</v>
      </c>
      <c r="M6887" s="1" t="s">
        <v>38</v>
      </c>
      <c r="N6887" s="7">
        <v>5.32</v>
      </c>
      <c r="O6887" s="1" t="s">
        <v>38</v>
      </c>
      <c r="P6887" s="1" t="s">
        <v>38</v>
      </c>
      <c r="Q6887" s="1" t="s">
        <v>77</v>
      </c>
      <c r="R6887" s="7">
        <v>5</v>
      </c>
      <c r="S6887" s="1" t="s">
        <v>38</v>
      </c>
      <c r="T6887" s="1" t="s">
        <v>38</v>
      </c>
      <c r="U6887" s="1" t="s">
        <v>38</v>
      </c>
      <c r="V6887" s="1" t="s">
        <v>38</v>
      </c>
      <c r="W6887" s="1" t="s">
        <v>38</v>
      </c>
      <c r="X6887" s="1" t="s">
        <v>38</v>
      </c>
      <c r="Y6887" s="1" t="s">
        <v>38</v>
      </c>
      <c r="Z6887" s="1" t="s">
        <v>41</v>
      </c>
      <c r="AA6887" s="1" t="s">
        <v>71</v>
      </c>
      <c r="AB6887" s="1" t="s">
        <v>38</v>
      </c>
      <c r="AC6887" s="1" t="s">
        <v>44</v>
      </c>
      <c r="AD6887" s="7">
        <v>92</v>
      </c>
      <c r="AE6887" s="7">
        <v>6782.15</v>
      </c>
      <c r="AF6887" s="7">
        <v>0</v>
      </c>
      <c r="AG6887" s="7">
        <v>10</v>
      </c>
      <c r="AH6887" s="7">
        <v>383.04</v>
      </c>
      <c r="AI6887" s="7">
        <v>7175.19</v>
      </c>
      <c r="AJ6887" s="7">
        <f t="shared" si="430"/>
        <v>99.655416666666667</v>
      </c>
      <c r="AK6887" s="7" t="s">
        <v>8249</v>
      </c>
      <c r="AL6887" s="1" t="s">
        <v>45</v>
      </c>
      <c r="AM6887" s="1">
        <f t="shared" si="431"/>
        <v>0</v>
      </c>
      <c r="AN6887" s="1" t="s">
        <v>8232</v>
      </c>
      <c r="AO6887" s="1" t="s">
        <v>108</v>
      </c>
      <c r="AP6887" s="4">
        <f>1</f>
        <v>1</v>
      </c>
    </row>
    <row r="6888" spans="1:42" x14ac:dyDescent="0.3">
      <c r="A6888" s="1" t="s">
        <v>8075</v>
      </c>
      <c r="B6888" s="1" t="s">
        <v>37</v>
      </c>
      <c r="C6888" s="4">
        <v>59</v>
      </c>
      <c r="D6888" s="4" t="str">
        <f t="shared" si="428"/>
        <v>Senior Citizen</v>
      </c>
      <c r="E6888" s="1" t="s">
        <v>3</v>
      </c>
      <c r="F6888" s="1" t="s">
        <v>8257</v>
      </c>
      <c r="G6888" s="1" t="s">
        <v>3514</v>
      </c>
      <c r="H6888" s="1">
        <v>92364</v>
      </c>
      <c r="I6888" s="4">
        <v>5</v>
      </c>
      <c r="J6888" s="4">
        <v>22</v>
      </c>
      <c r="K6888" s="4" t="str">
        <f t="shared" si="429"/>
        <v>Loyal</v>
      </c>
      <c r="L6888" s="1" t="s">
        <v>60</v>
      </c>
      <c r="M6888" s="1" t="s">
        <v>38</v>
      </c>
      <c r="N6888" s="7">
        <v>33.46</v>
      </c>
      <c r="O6888" s="1" t="s">
        <v>41</v>
      </c>
      <c r="P6888" s="1" t="s">
        <v>38</v>
      </c>
      <c r="Q6888" s="1" t="s">
        <v>53</v>
      </c>
      <c r="R6888" s="7">
        <v>29</v>
      </c>
      <c r="S6888" s="1" t="s">
        <v>41</v>
      </c>
      <c r="T6888" s="1" t="s">
        <v>41</v>
      </c>
      <c r="U6888" s="1" t="s">
        <v>41</v>
      </c>
      <c r="V6888" s="1" t="s">
        <v>41</v>
      </c>
      <c r="W6888" s="1" t="s">
        <v>41</v>
      </c>
      <c r="X6888" s="1" t="s">
        <v>38</v>
      </c>
      <c r="Y6888" s="1" t="s">
        <v>38</v>
      </c>
      <c r="Z6888" s="1" t="s">
        <v>38</v>
      </c>
      <c r="AA6888" s="1" t="s">
        <v>49</v>
      </c>
      <c r="AB6888" s="1" t="s">
        <v>38</v>
      </c>
      <c r="AC6888" s="1" t="s">
        <v>54</v>
      </c>
      <c r="AD6888" s="7">
        <v>80.150000000000006</v>
      </c>
      <c r="AE6888" s="7">
        <v>1790.65</v>
      </c>
      <c r="AF6888" s="7">
        <v>0</v>
      </c>
      <c r="AG6888" s="7">
        <v>0</v>
      </c>
      <c r="AH6888" s="7">
        <v>736.12</v>
      </c>
      <c r="AI6888" s="7">
        <v>2526.77</v>
      </c>
      <c r="AJ6888" s="7">
        <f t="shared" si="430"/>
        <v>114.85318181818182</v>
      </c>
      <c r="AK6888" s="7" t="s">
        <v>8247</v>
      </c>
      <c r="AL6888" s="1" t="s">
        <v>45</v>
      </c>
      <c r="AM6888" s="1">
        <f t="shared" si="431"/>
        <v>0</v>
      </c>
      <c r="AN6888" s="1" t="s">
        <v>8232</v>
      </c>
      <c r="AO6888" s="1" t="s">
        <v>108</v>
      </c>
      <c r="AP6888" s="4">
        <f>1</f>
        <v>1</v>
      </c>
    </row>
    <row r="6889" spans="1:42" x14ac:dyDescent="0.3">
      <c r="A6889" s="1" t="s">
        <v>8076</v>
      </c>
      <c r="B6889" s="1" t="s">
        <v>47</v>
      </c>
      <c r="C6889" s="4">
        <v>60</v>
      </c>
      <c r="D6889" s="4" t="str">
        <f t="shared" si="428"/>
        <v>Senior Citizen</v>
      </c>
      <c r="E6889" s="1" t="s">
        <v>8253</v>
      </c>
      <c r="F6889" s="1" t="s">
        <v>8254</v>
      </c>
      <c r="G6889" s="1" t="s">
        <v>1576</v>
      </c>
      <c r="H6889" s="1">
        <v>93622</v>
      </c>
      <c r="I6889" s="4">
        <v>0</v>
      </c>
      <c r="J6889" s="4">
        <v>6</v>
      </c>
      <c r="K6889" s="4" t="str">
        <f t="shared" si="429"/>
        <v>New</v>
      </c>
      <c r="L6889" s="1" t="s">
        <v>52</v>
      </c>
      <c r="M6889" s="1" t="s">
        <v>38</v>
      </c>
      <c r="N6889" s="7">
        <v>20.11</v>
      </c>
      <c r="O6889" s="1" t="s">
        <v>41</v>
      </c>
      <c r="P6889" s="1" t="s">
        <v>38</v>
      </c>
      <c r="Q6889" s="1" t="s">
        <v>77</v>
      </c>
      <c r="R6889" s="7">
        <v>5</v>
      </c>
      <c r="S6889" s="1" t="s">
        <v>38</v>
      </c>
      <c r="T6889" s="1" t="s">
        <v>41</v>
      </c>
      <c r="U6889" s="1" t="s">
        <v>41</v>
      </c>
      <c r="V6889" s="1" t="s">
        <v>41</v>
      </c>
      <c r="W6889" s="1" t="s">
        <v>41</v>
      </c>
      <c r="X6889" s="1" t="s">
        <v>38</v>
      </c>
      <c r="Y6889" s="1" t="s">
        <v>38</v>
      </c>
      <c r="Z6889" s="1" t="s">
        <v>38</v>
      </c>
      <c r="AA6889" s="1" t="s">
        <v>49</v>
      </c>
      <c r="AB6889" s="1" t="s">
        <v>38</v>
      </c>
      <c r="AC6889" s="1" t="s">
        <v>54</v>
      </c>
      <c r="AD6889" s="7">
        <v>59.15</v>
      </c>
      <c r="AE6889" s="7">
        <v>336.7</v>
      </c>
      <c r="AF6889" s="7">
        <v>0</v>
      </c>
      <c r="AG6889" s="7">
        <v>0</v>
      </c>
      <c r="AH6889" s="7">
        <v>120.66</v>
      </c>
      <c r="AI6889" s="7">
        <v>457.36</v>
      </c>
      <c r="AJ6889" s="7">
        <f t="shared" si="430"/>
        <v>76.226666666666674</v>
      </c>
      <c r="AK6889" s="7" t="s">
        <v>8249</v>
      </c>
      <c r="AL6889" s="1" t="s">
        <v>45</v>
      </c>
      <c r="AM6889" s="1">
        <f t="shared" si="431"/>
        <v>0</v>
      </c>
      <c r="AN6889" s="1" t="s">
        <v>8232</v>
      </c>
      <c r="AO6889" s="1" t="s">
        <v>108</v>
      </c>
      <c r="AP6889" s="4">
        <f>1</f>
        <v>1</v>
      </c>
    </row>
    <row r="6890" spans="1:42" x14ac:dyDescent="0.3">
      <c r="A6890" s="1" t="s">
        <v>8077</v>
      </c>
      <c r="B6890" s="1" t="s">
        <v>37</v>
      </c>
      <c r="C6890" s="4">
        <v>35</v>
      </c>
      <c r="D6890" s="4" t="str">
        <f t="shared" si="428"/>
        <v>Adult</v>
      </c>
      <c r="E6890" s="1" t="s">
        <v>3</v>
      </c>
      <c r="F6890" s="1" t="s">
        <v>8255</v>
      </c>
      <c r="G6890" s="1" t="s">
        <v>1640</v>
      </c>
      <c r="H6890" s="1">
        <v>94598</v>
      </c>
      <c r="I6890" s="4">
        <v>6</v>
      </c>
      <c r="J6890" s="4">
        <v>49</v>
      </c>
      <c r="K6890" s="4" t="str">
        <f t="shared" si="429"/>
        <v>Veteran</v>
      </c>
      <c r="L6890" s="1" t="s">
        <v>40</v>
      </c>
      <c r="M6890" s="1" t="s">
        <v>38</v>
      </c>
      <c r="N6890" s="7">
        <v>35.29</v>
      </c>
      <c r="O6890" s="1" t="s">
        <v>41</v>
      </c>
      <c r="P6890" s="1" t="s">
        <v>38</v>
      </c>
      <c r="Q6890" s="1" t="s">
        <v>77</v>
      </c>
      <c r="R6890" s="7">
        <v>28</v>
      </c>
      <c r="S6890" s="1" t="s">
        <v>38</v>
      </c>
      <c r="T6890" s="1" t="s">
        <v>41</v>
      </c>
      <c r="U6890" s="1" t="s">
        <v>38</v>
      </c>
      <c r="V6890" s="1" t="s">
        <v>38</v>
      </c>
      <c r="W6890" s="1" t="s">
        <v>41</v>
      </c>
      <c r="X6890" s="1" t="s">
        <v>41</v>
      </c>
      <c r="Y6890" s="1" t="s">
        <v>41</v>
      </c>
      <c r="Z6890" s="1" t="s">
        <v>38</v>
      </c>
      <c r="AA6890" s="1" t="s">
        <v>49</v>
      </c>
      <c r="AB6890" s="1" t="s">
        <v>41</v>
      </c>
      <c r="AC6890" s="1" t="s">
        <v>54</v>
      </c>
      <c r="AD6890" s="7">
        <v>61.75</v>
      </c>
      <c r="AE6890" s="7">
        <v>3024.15</v>
      </c>
      <c r="AF6890" s="7">
        <v>0</v>
      </c>
      <c r="AG6890" s="7">
        <v>0</v>
      </c>
      <c r="AH6890" s="7">
        <v>1729.21</v>
      </c>
      <c r="AI6890" s="7">
        <v>4753.3599999999997</v>
      </c>
      <c r="AJ6890" s="7">
        <f t="shared" si="430"/>
        <v>97.007346938775498</v>
      </c>
      <c r="AK6890" s="7" t="s">
        <v>8249</v>
      </c>
      <c r="AL6890" s="1" t="s">
        <v>45</v>
      </c>
      <c r="AM6890" s="1">
        <f t="shared" si="431"/>
        <v>0</v>
      </c>
      <c r="AN6890" s="1" t="s">
        <v>8232</v>
      </c>
      <c r="AO6890" s="1" t="s">
        <v>108</v>
      </c>
      <c r="AP6890" s="4">
        <f>1</f>
        <v>1</v>
      </c>
    </row>
    <row r="6891" spans="1:42" x14ac:dyDescent="0.3">
      <c r="A6891" s="1" t="s">
        <v>8078</v>
      </c>
      <c r="B6891" s="1" t="s">
        <v>37</v>
      </c>
      <c r="C6891" s="4">
        <v>49</v>
      </c>
      <c r="D6891" s="4" t="str">
        <f t="shared" si="428"/>
        <v>Adult</v>
      </c>
      <c r="E6891" s="1" t="s">
        <v>8253</v>
      </c>
      <c r="F6891" s="1" t="s">
        <v>8254</v>
      </c>
      <c r="G6891" s="1" t="s">
        <v>216</v>
      </c>
      <c r="H6891" s="1">
        <v>95560</v>
      </c>
      <c r="I6891" s="4">
        <v>0</v>
      </c>
      <c r="J6891" s="4">
        <v>35</v>
      </c>
      <c r="K6891" s="4" t="str">
        <f t="shared" si="429"/>
        <v>Loyal</v>
      </c>
      <c r="L6891" s="1" t="s">
        <v>40</v>
      </c>
      <c r="M6891" s="1" t="s">
        <v>38</v>
      </c>
      <c r="N6891" s="7">
        <v>30.5</v>
      </c>
      <c r="O6891" s="1" t="s">
        <v>38</v>
      </c>
      <c r="P6891" s="1" t="s">
        <v>38</v>
      </c>
      <c r="Q6891" s="1" t="s">
        <v>53</v>
      </c>
      <c r="R6891" s="7">
        <v>8</v>
      </c>
      <c r="S6891" s="1" t="s">
        <v>38</v>
      </c>
      <c r="T6891" s="1" t="s">
        <v>38</v>
      </c>
      <c r="U6891" s="1" t="s">
        <v>38</v>
      </c>
      <c r="V6891" s="1" t="s">
        <v>38</v>
      </c>
      <c r="W6891" s="1" t="s">
        <v>38</v>
      </c>
      <c r="X6891" s="1" t="s">
        <v>38</v>
      </c>
      <c r="Y6891" s="1" t="s">
        <v>38</v>
      </c>
      <c r="Z6891" s="1" t="s">
        <v>38</v>
      </c>
      <c r="AA6891" s="1" t="s">
        <v>71</v>
      </c>
      <c r="AB6891" s="1" t="s">
        <v>38</v>
      </c>
      <c r="AC6891" s="1" t="s">
        <v>44</v>
      </c>
      <c r="AD6891" s="7">
        <v>113.2</v>
      </c>
      <c r="AE6891" s="7">
        <v>3914.05</v>
      </c>
      <c r="AF6891" s="7">
        <v>0</v>
      </c>
      <c r="AG6891" s="7">
        <v>0</v>
      </c>
      <c r="AH6891" s="7">
        <v>1067.5</v>
      </c>
      <c r="AI6891" s="7">
        <v>4981.55</v>
      </c>
      <c r="AJ6891" s="7">
        <f t="shared" si="430"/>
        <v>142.33000000000001</v>
      </c>
      <c r="AK6891" s="7" t="s">
        <v>8247</v>
      </c>
      <c r="AL6891" s="1" t="s">
        <v>45</v>
      </c>
      <c r="AM6891" s="1">
        <f t="shared" si="431"/>
        <v>0</v>
      </c>
      <c r="AN6891" s="1" t="s">
        <v>8232</v>
      </c>
      <c r="AO6891" s="1" t="s">
        <v>108</v>
      </c>
      <c r="AP6891" s="4">
        <f>1</f>
        <v>1</v>
      </c>
    </row>
    <row r="6892" spans="1:42" x14ac:dyDescent="0.3">
      <c r="A6892" s="1" t="s">
        <v>8079</v>
      </c>
      <c r="B6892" s="1" t="s">
        <v>37</v>
      </c>
      <c r="C6892" s="4">
        <v>62</v>
      </c>
      <c r="D6892" s="4" t="str">
        <f t="shared" si="428"/>
        <v>Senior Citizen</v>
      </c>
      <c r="E6892" s="1" t="s">
        <v>3</v>
      </c>
      <c r="F6892" s="1" t="s">
        <v>8256</v>
      </c>
      <c r="G6892" s="1" t="s">
        <v>2947</v>
      </c>
      <c r="H6892" s="1">
        <v>92336</v>
      </c>
      <c r="I6892" s="4">
        <v>6</v>
      </c>
      <c r="J6892" s="4">
        <v>63</v>
      </c>
      <c r="K6892" s="4" t="str">
        <f t="shared" si="429"/>
        <v>Veteran</v>
      </c>
      <c r="L6892" s="1" t="s">
        <v>74</v>
      </c>
      <c r="M6892" s="1" t="s">
        <v>38</v>
      </c>
      <c r="N6892" s="7">
        <v>1.18</v>
      </c>
      <c r="O6892" s="1" t="s">
        <v>41</v>
      </c>
      <c r="P6892" s="1" t="s">
        <v>38</v>
      </c>
      <c r="Q6892" s="1" t="s">
        <v>77</v>
      </c>
      <c r="R6892" s="7">
        <v>27</v>
      </c>
      <c r="S6892" s="1" t="s">
        <v>38</v>
      </c>
      <c r="T6892" s="1" t="s">
        <v>38</v>
      </c>
      <c r="U6892" s="1" t="s">
        <v>38</v>
      </c>
      <c r="V6892" s="1" t="s">
        <v>38</v>
      </c>
      <c r="W6892" s="1" t="s">
        <v>41</v>
      </c>
      <c r="X6892" s="1" t="s">
        <v>41</v>
      </c>
      <c r="Y6892" s="1" t="s">
        <v>41</v>
      </c>
      <c r="Z6892" s="1" t="s">
        <v>41</v>
      </c>
      <c r="AA6892" s="1" t="s">
        <v>71</v>
      </c>
      <c r="AB6892" s="1" t="s">
        <v>41</v>
      </c>
      <c r="AC6892" s="1" t="s">
        <v>44</v>
      </c>
      <c r="AD6892" s="7">
        <v>63.55</v>
      </c>
      <c r="AE6892" s="7">
        <v>4014.2</v>
      </c>
      <c r="AF6892" s="7">
        <v>0</v>
      </c>
      <c r="AG6892" s="7">
        <v>90</v>
      </c>
      <c r="AH6892" s="7">
        <v>74.34</v>
      </c>
      <c r="AI6892" s="7">
        <v>4178.54</v>
      </c>
      <c r="AJ6892" s="7">
        <f t="shared" si="430"/>
        <v>66.326031746031745</v>
      </c>
      <c r="AK6892" s="7" t="s">
        <v>8249</v>
      </c>
      <c r="AL6892" s="1" t="s">
        <v>45</v>
      </c>
      <c r="AM6892" s="1">
        <f t="shared" si="431"/>
        <v>0</v>
      </c>
      <c r="AN6892" s="1" t="s">
        <v>8232</v>
      </c>
      <c r="AO6892" s="1" t="s">
        <v>108</v>
      </c>
      <c r="AP6892" s="4">
        <f>1</f>
        <v>1</v>
      </c>
    </row>
    <row r="6893" spans="1:42" x14ac:dyDescent="0.3">
      <c r="A6893" s="1" t="s">
        <v>8080</v>
      </c>
      <c r="B6893" s="1" t="s">
        <v>47</v>
      </c>
      <c r="C6893" s="4">
        <v>38</v>
      </c>
      <c r="D6893" s="4" t="str">
        <f t="shared" si="428"/>
        <v>Adult</v>
      </c>
      <c r="E6893" s="1" t="s">
        <v>8253</v>
      </c>
      <c r="F6893" s="1" t="s">
        <v>8254</v>
      </c>
      <c r="G6893" s="1" t="s">
        <v>4195</v>
      </c>
      <c r="H6893" s="1">
        <v>92386</v>
      </c>
      <c r="I6893" s="4">
        <v>0</v>
      </c>
      <c r="J6893" s="4">
        <v>1</v>
      </c>
      <c r="K6893" s="4" t="str">
        <f t="shared" si="429"/>
        <v>New</v>
      </c>
      <c r="L6893" s="1" t="s">
        <v>52</v>
      </c>
      <c r="M6893" s="1" t="s">
        <v>38</v>
      </c>
      <c r="N6893" s="7">
        <v>39.44</v>
      </c>
      <c r="O6893" s="1" t="s">
        <v>38</v>
      </c>
      <c r="P6893" s="1" t="s">
        <v>38</v>
      </c>
      <c r="Q6893" s="1" t="s">
        <v>53</v>
      </c>
      <c r="R6893" s="7">
        <v>18</v>
      </c>
      <c r="S6893" s="1" t="s">
        <v>41</v>
      </c>
      <c r="T6893" s="1" t="s">
        <v>41</v>
      </c>
      <c r="U6893" s="1" t="s">
        <v>41</v>
      </c>
      <c r="V6893" s="1" t="s">
        <v>41</v>
      </c>
      <c r="W6893" s="1" t="s">
        <v>41</v>
      </c>
      <c r="X6893" s="1" t="s">
        <v>41</v>
      </c>
      <c r="Y6893" s="1" t="s">
        <v>41</v>
      </c>
      <c r="Z6893" s="1" t="s">
        <v>41</v>
      </c>
      <c r="AA6893" s="1" t="s">
        <v>49</v>
      </c>
      <c r="AB6893" s="1" t="s">
        <v>38</v>
      </c>
      <c r="AC6893" s="1" t="s">
        <v>54</v>
      </c>
      <c r="AD6893" s="7">
        <v>75.3</v>
      </c>
      <c r="AE6893" s="7">
        <v>75.3</v>
      </c>
      <c r="AF6893" s="7">
        <v>0</v>
      </c>
      <c r="AG6893" s="7">
        <v>0</v>
      </c>
      <c r="AH6893" s="7">
        <v>39.44</v>
      </c>
      <c r="AI6893" s="7">
        <v>114.74</v>
      </c>
      <c r="AJ6893" s="7">
        <f t="shared" si="430"/>
        <v>114.74</v>
      </c>
      <c r="AK6893" s="7" t="s">
        <v>8247</v>
      </c>
      <c r="AL6893" s="1" t="s">
        <v>55</v>
      </c>
      <c r="AM6893" s="1">
        <f t="shared" si="431"/>
        <v>1</v>
      </c>
      <c r="AN6893" s="1" t="s">
        <v>119</v>
      </c>
      <c r="AO6893" s="1" t="s">
        <v>193</v>
      </c>
      <c r="AP6893" s="4">
        <f>1</f>
        <v>1</v>
      </c>
    </row>
    <row r="6894" spans="1:42" x14ac:dyDescent="0.3">
      <c r="A6894" s="1" t="s">
        <v>8081</v>
      </c>
      <c r="B6894" s="1" t="s">
        <v>47</v>
      </c>
      <c r="C6894" s="4">
        <v>45</v>
      </c>
      <c r="D6894" s="4" t="str">
        <f t="shared" si="428"/>
        <v>Adult</v>
      </c>
      <c r="E6894" s="1" t="s">
        <v>3</v>
      </c>
      <c r="F6894" s="1" t="s">
        <v>8254</v>
      </c>
      <c r="G6894" s="1" t="s">
        <v>2225</v>
      </c>
      <c r="H6894" s="1">
        <v>92230</v>
      </c>
      <c r="I6894" s="4">
        <v>9</v>
      </c>
      <c r="J6894" s="4">
        <v>72</v>
      </c>
      <c r="K6894" s="4" t="str">
        <f t="shared" si="429"/>
        <v>Veteran</v>
      </c>
      <c r="L6894" s="1" t="s">
        <v>70</v>
      </c>
      <c r="M6894" s="1" t="s">
        <v>38</v>
      </c>
      <c r="N6894" s="7">
        <v>17.87</v>
      </c>
      <c r="O6894" s="1" t="s">
        <v>38</v>
      </c>
      <c r="P6894" s="1" t="s">
        <v>38</v>
      </c>
      <c r="Q6894" s="1" t="s">
        <v>53</v>
      </c>
      <c r="R6894" s="7">
        <v>3</v>
      </c>
      <c r="S6894" s="1" t="s">
        <v>38</v>
      </c>
      <c r="T6894" s="1" t="s">
        <v>38</v>
      </c>
      <c r="U6894" s="1" t="s">
        <v>38</v>
      </c>
      <c r="V6894" s="1" t="s">
        <v>38</v>
      </c>
      <c r="W6894" s="1" t="s">
        <v>38</v>
      </c>
      <c r="X6894" s="1" t="s">
        <v>38</v>
      </c>
      <c r="Y6894" s="1" t="s">
        <v>38</v>
      </c>
      <c r="Z6894" s="1" t="s">
        <v>38</v>
      </c>
      <c r="AA6894" s="1" t="s">
        <v>71</v>
      </c>
      <c r="AB6894" s="1" t="s">
        <v>38</v>
      </c>
      <c r="AC6894" s="1" t="s">
        <v>44</v>
      </c>
      <c r="AD6894" s="7">
        <v>116.95</v>
      </c>
      <c r="AE6894" s="7">
        <v>8594.4</v>
      </c>
      <c r="AF6894" s="7">
        <v>0</v>
      </c>
      <c r="AG6894" s="7">
        <v>0</v>
      </c>
      <c r="AH6894" s="7">
        <v>1286.6400000000001</v>
      </c>
      <c r="AI6894" s="7">
        <v>9881.0400000000009</v>
      </c>
      <c r="AJ6894" s="7">
        <f t="shared" si="430"/>
        <v>137.23666666666668</v>
      </c>
      <c r="AK6894" s="7" t="s">
        <v>8247</v>
      </c>
      <c r="AL6894" s="1" t="s">
        <v>45</v>
      </c>
      <c r="AM6894" s="1">
        <f t="shared" si="431"/>
        <v>0</v>
      </c>
      <c r="AN6894" s="1" t="s">
        <v>8232</v>
      </c>
      <c r="AO6894" s="1" t="s">
        <v>108</v>
      </c>
      <c r="AP6894" s="4">
        <f>1</f>
        <v>1</v>
      </c>
    </row>
    <row r="6895" spans="1:42" x14ac:dyDescent="0.3">
      <c r="A6895" s="1" t="s">
        <v>8082</v>
      </c>
      <c r="B6895" s="1" t="s">
        <v>47</v>
      </c>
      <c r="C6895" s="4">
        <v>47</v>
      </c>
      <c r="D6895" s="4" t="str">
        <f t="shared" si="428"/>
        <v>Adult</v>
      </c>
      <c r="E6895" s="1" t="s">
        <v>8253</v>
      </c>
      <c r="F6895" s="1" t="s">
        <v>8254</v>
      </c>
      <c r="G6895" s="1" t="s">
        <v>373</v>
      </c>
      <c r="H6895" s="1">
        <v>95540</v>
      </c>
      <c r="I6895" s="4">
        <v>0</v>
      </c>
      <c r="J6895" s="4">
        <v>7</v>
      </c>
      <c r="K6895" s="4" t="str">
        <f t="shared" si="429"/>
        <v>New</v>
      </c>
      <c r="L6895" s="1" t="s">
        <v>40</v>
      </c>
      <c r="M6895" s="1" t="s">
        <v>38</v>
      </c>
      <c r="N6895" s="7">
        <v>13.86</v>
      </c>
      <c r="O6895" s="1" t="s">
        <v>41</v>
      </c>
      <c r="P6895" s="1" t="s">
        <v>41</v>
      </c>
      <c r="Q6895" s="1" t="s">
        <v>8232</v>
      </c>
      <c r="R6895" s="7">
        <v>0</v>
      </c>
      <c r="S6895" s="1" t="s">
        <v>41</v>
      </c>
      <c r="T6895" s="1" t="s">
        <v>41</v>
      </c>
      <c r="U6895" s="1" t="s">
        <v>41</v>
      </c>
      <c r="V6895" s="1" t="s">
        <v>41</v>
      </c>
      <c r="W6895" s="1" t="s">
        <v>41</v>
      </c>
      <c r="X6895" s="1" t="s">
        <v>41</v>
      </c>
      <c r="Y6895" s="1" t="s">
        <v>41</v>
      </c>
      <c r="Z6895" s="1" t="s">
        <v>41</v>
      </c>
      <c r="AA6895" s="1" t="s">
        <v>49</v>
      </c>
      <c r="AB6895" s="1" t="s">
        <v>38</v>
      </c>
      <c r="AC6895" s="1" t="s">
        <v>44</v>
      </c>
      <c r="AD6895" s="7">
        <v>19.95</v>
      </c>
      <c r="AE6895" s="7">
        <v>147.5</v>
      </c>
      <c r="AF6895" s="7">
        <v>0</v>
      </c>
      <c r="AG6895" s="7">
        <v>0</v>
      </c>
      <c r="AH6895" s="7">
        <v>97.02</v>
      </c>
      <c r="AI6895" s="7">
        <v>244.52</v>
      </c>
      <c r="AJ6895" s="7">
        <f t="shared" si="430"/>
        <v>34.931428571428576</v>
      </c>
      <c r="AK6895" s="7" t="s">
        <v>8246</v>
      </c>
      <c r="AL6895" s="1" t="s">
        <v>45</v>
      </c>
      <c r="AM6895" s="1">
        <f t="shared" si="431"/>
        <v>0</v>
      </c>
      <c r="AN6895" s="1" t="s">
        <v>8232</v>
      </c>
      <c r="AO6895" s="1" t="s">
        <v>108</v>
      </c>
      <c r="AP6895" s="4">
        <f>1</f>
        <v>1</v>
      </c>
    </row>
    <row r="6896" spans="1:42" x14ac:dyDescent="0.3">
      <c r="A6896" s="1" t="s">
        <v>8083</v>
      </c>
      <c r="B6896" s="1" t="s">
        <v>47</v>
      </c>
      <c r="C6896" s="4">
        <v>53</v>
      </c>
      <c r="D6896" s="4" t="str">
        <f t="shared" si="428"/>
        <v>Senior Citizen</v>
      </c>
      <c r="E6896" s="1" t="s">
        <v>8253</v>
      </c>
      <c r="F6896" s="1" t="s">
        <v>8254</v>
      </c>
      <c r="G6896" s="1" t="s">
        <v>3052</v>
      </c>
      <c r="H6896" s="1">
        <v>95631</v>
      </c>
      <c r="I6896" s="4">
        <v>0</v>
      </c>
      <c r="J6896" s="4">
        <v>23</v>
      </c>
      <c r="K6896" s="4" t="str">
        <f t="shared" si="429"/>
        <v>Loyal</v>
      </c>
      <c r="L6896" s="1" t="s">
        <v>40</v>
      </c>
      <c r="M6896" s="1" t="s">
        <v>38</v>
      </c>
      <c r="N6896" s="7">
        <v>48.21</v>
      </c>
      <c r="O6896" s="1" t="s">
        <v>41</v>
      </c>
      <c r="P6896" s="1" t="s">
        <v>38</v>
      </c>
      <c r="Q6896" s="1" t="s">
        <v>53</v>
      </c>
      <c r="R6896" s="7">
        <v>23</v>
      </c>
      <c r="S6896" s="1" t="s">
        <v>41</v>
      </c>
      <c r="T6896" s="1" t="s">
        <v>38</v>
      </c>
      <c r="U6896" s="1" t="s">
        <v>41</v>
      </c>
      <c r="V6896" s="1" t="s">
        <v>41</v>
      </c>
      <c r="W6896" s="1" t="s">
        <v>38</v>
      </c>
      <c r="X6896" s="1" t="s">
        <v>38</v>
      </c>
      <c r="Y6896" s="1" t="s">
        <v>38</v>
      </c>
      <c r="Z6896" s="1" t="s">
        <v>38</v>
      </c>
      <c r="AA6896" s="1" t="s">
        <v>49</v>
      </c>
      <c r="AB6896" s="1" t="s">
        <v>41</v>
      </c>
      <c r="AC6896" s="1" t="s">
        <v>44</v>
      </c>
      <c r="AD6896" s="7">
        <v>64.792366026289201</v>
      </c>
      <c r="AE6896" s="7">
        <v>2192.9</v>
      </c>
      <c r="AF6896" s="7">
        <v>0</v>
      </c>
      <c r="AG6896" s="7">
        <v>0</v>
      </c>
      <c r="AH6896" s="7">
        <v>1108.83</v>
      </c>
      <c r="AI6896" s="7">
        <v>3301.73</v>
      </c>
      <c r="AJ6896" s="7">
        <f t="shared" si="430"/>
        <v>143.55347826086955</v>
      </c>
      <c r="AK6896" s="7" t="s">
        <v>8247</v>
      </c>
      <c r="AL6896" s="1" t="s">
        <v>45</v>
      </c>
      <c r="AM6896" s="1">
        <f t="shared" si="431"/>
        <v>0</v>
      </c>
      <c r="AN6896" s="1" t="s">
        <v>8232</v>
      </c>
      <c r="AO6896" s="1" t="s">
        <v>108</v>
      </c>
      <c r="AP6896" s="4">
        <f>1</f>
        <v>1</v>
      </c>
    </row>
    <row r="6897" spans="1:42" x14ac:dyDescent="0.3">
      <c r="A6897" s="1" t="s">
        <v>8084</v>
      </c>
      <c r="B6897" s="1" t="s">
        <v>37</v>
      </c>
      <c r="C6897" s="4">
        <v>41</v>
      </c>
      <c r="D6897" s="4" t="str">
        <f t="shared" si="428"/>
        <v>Adult</v>
      </c>
      <c r="E6897" s="1" t="s">
        <v>3</v>
      </c>
      <c r="F6897" s="1" t="s">
        <v>8254</v>
      </c>
      <c r="G6897" s="1" t="s">
        <v>142</v>
      </c>
      <c r="H6897" s="1">
        <v>95212</v>
      </c>
      <c r="I6897" s="4">
        <v>5</v>
      </c>
      <c r="J6897" s="4">
        <v>64</v>
      </c>
      <c r="K6897" s="4" t="str">
        <f t="shared" si="429"/>
        <v>Veteran</v>
      </c>
      <c r="L6897" s="1" t="s">
        <v>74</v>
      </c>
      <c r="M6897" s="1" t="s">
        <v>38</v>
      </c>
      <c r="N6897" s="7">
        <v>11.85</v>
      </c>
      <c r="O6897" s="1" t="s">
        <v>38</v>
      </c>
      <c r="P6897" s="1" t="s">
        <v>38</v>
      </c>
      <c r="Q6897" s="1" t="s">
        <v>77</v>
      </c>
      <c r="R6897" s="7">
        <v>2</v>
      </c>
      <c r="S6897" s="1" t="s">
        <v>38</v>
      </c>
      <c r="T6897" s="1" t="s">
        <v>41</v>
      </c>
      <c r="U6897" s="1" t="s">
        <v>38</v>
      </c>
      <c r="V6897" s="1" t="s">
        <v>38</v>
      </c>
      <c r="W6897" s="1" t="s">
        <v>38</v>
      </c>
      <c r="X6897" s="1" t="s">
        <v>38</v>
      </c>
      <c r="Y6897" s="1" t="s">
        <v>38</v>
      </c>
      <c r="Z6897" s="1" t="s">
        <v>38</v>
      </c>
      <c r="AA6897" s="1" t="s">
        <v>71</v>
      </c>
      <c r="AB6897" s="1" t="s">
        <v>38</v>
      </c>
      <c r="AC6897" s="1" t="s">
        <v>44</v>
      </c>
      <c r="AD6897" s="7">
        <v>85</v>
      </c>
      <c r="AE6897" s="7">
        <v>5484.4</v>
      </c>
      <c r="AF6897" s="7">
        <v>0</v>
      </c>
      <c r="AG6897" s="7">
        <v>0</v>
      </c>
      <c r="AH6897" s="7">
        <v>758.4</v>
      </c>
      <c r="AI6897" s="7">
        <v>6242.8</v>
      </c>
      <c r="AJ6897" s="7">
        <f t="shared" si="430"/>
        <v>97.543750000000003</v>
      </c>
      <c r="AK6897" s="7" t="s">
        <v>8249</v>
      </c>
      <c r="AL6897" s="1" t="s">
        <v>45</v>
      </c>
      <c r="AM6897" s="1">
        <f t="shared" si="431"/>
        <v>0</v>
      </c>
      <c r="AN6897" s="1" t="s">
        <v>8232</v>
      </c>
      <c r="AO6897" s="1" t="s">
        <v>108</v>
      </c>
      <c r="AP6897" s="4">
        <f>1</f>
        <v>1</v>
      </c>
    </row>
    <row r="6898" spans="1:42" x14ac:dyDescent="0.3">
      <c r="A6898" s="1" t="s">
        <v>8085</v>
      </c>
      <c r="B6898" s="1" t="s">
        <v>37</v>
      </c>
      <c r="C6898" s="4">
        <v>26</v>
      </c>
      <c r="D6898" s="4" t="str">
        <f t="shared" si="428"/>
        <v>Adult</v>
      </c>
      <c r="E6898" s="1" t="s">
        <v>3</v>
      </c>
      <c r="F6898" s="1" t="s">
        <v>8254</v>
      </c>
      <c r="G6898" s="1" t="s">
        <v>2083</v>
      </c>
      <c r="H6898" s="1">
        <v>95497</v>
      </c>
      <c r="I6898" s="4">
        <v>9</v>
      </c>
      <c r="J6898" s="4">
        <v>66</v>
      </c>
      <c r="K6898" s="4" t="str">
        <f t="shared" si="429"/>
        <v>Veteran</v>
      </c>
      <c r="L6898" s="1" t="s">
        <v>40</v>
      </c>
      <c r="M6898" s="1" t="s">
        <v>38</v>
      </c>
      <c r="N6898" s="7">
        <v>24.27</v>
      </c>
      <c r="O6898" s="1" t="s">
        <v>41</v>
      </c>
      <c r="P6898" s="1" t="s">
        <v>38</v>
      </c>
      <c r="Q6898" s="1" t="s">
        <v>42</v>
      </c>
      <c r="R6898" s="7">
        <v>59</v>
      </c>
      <c r="S6898" s="1" t="s">
        <v>38</v>
      </c>
      <c r="T6898" s="1" t="s">
        <v>38</v>
      </c>
      <c r="U6898" s="1" t="s">
        <v>41</v>
      </c>
      <c r="V6898" s="1" t="s">
        <v>38</v>
      </c>
      <c r="W6898" s="1" t="s">
        <v>41</v>
      </c>
      <c r="X6898" s="1" t="s">
        <v>41</v>
      </c>
      <c r="Y6898" s="1" t="s">
        <v>41</v>
      </c>
      <c r="Z6898" s="1" t="s">
        <v>38</v>
      </c>
      <c r="AA6898" s="1" t="s">
        <v>71</v>
      </c>
      <c r="AB6898" s="1" t="s">
        <v>38</v>
      </c>
      <c r="AC6898" s="1" t="s">
        <v>44</v>
      </c>
      <c r="AD6898" s="7">
        <v>58.2</v>
      </c>
      <c r="AE6898" s="7">
        <v>3810.8</v>
      </c>
      <c r="AF6898" s="7">
        <v>0</v>
      </c>
      <c r="AG6898" s="7">
        <v>0</v>
      </c>
      <c r="AH6898" s="7">
        <v>1601.82</v>
      </c>
      <c r="AI6898" s="7">
        <v>5412.62</v>
      </c>
      <c r="AJ6898" s="7">
        <f t="shared" si="430"/>
        <v>82.009393939393931</v>
      </c>
      <c r="AK6898" s="7" t="s">
        <v>8249</v>
      </c>
      <c r="AL6898" s="1" t="s">
        <v>45</v>
      </c>
      <c r="AM6898" s="1">
        <f t="shared" si="431"/>
        <v>0</v>
      </c>
      <c r="AN6898" s="1" t="s">
        <v>8232</v>
      </c>
      <c r="AO6898" s="1" t="s">
        <v>108</v>
      </c>
      <c r="AP6898" s="4">
        <f>1</f>
        <v>1</v>
      </c>
    </row>
    <row r="6899" spans="1:42" x14ac:dyDescent="0.3">
      <c r="A6899" s="1" t="s">
        <v>8086</v>
      </c>
      <c r="B6899" s="1" t="s">
        <v>47</v>
      </c>
      <c r="C6899" s="4">
        <v>23</v>
      </c>
      <c r="D6899" s="4" t="str">
        <f t="shared" si="428"/>
        <v>Teenager</v>
      </c>
      <c r="E6899" s="1" t="s">
        <v>8253</v>
      </c>
      <c r="F6899" s="1" t="s">
        <v>8254</v>
      </c>
      <c r="G6899" s="1" t="s">
        <v>133</v>
      </c>
      <c r="H6899" s="1">
        <v>90016</v>
      </c>
      <c r="I6899" s="4">
        <v>0</v>
      </c>
      <c r="J6899" s="4">
        <v>7</v>
      </c>
      <c r="K6899" s="4" t="str">
        <f t="shared" si="429"/>
        <v>New</v>
      </c>
      <c r="L6899" s="1" t="s">
        <v>52</v>
      </c>
      <c r="M6899" s="1" t="s">
        <v>41</v>
      </c>
      <c r="N6899" s="7">
        <v>25.420517214274568</v>
      </c>
      <c r="O6899" s="1" t="s">
        <v>41</v>
      </c>
      <c r="P6899" s="1" t="s">
        <v>38</v>
      </c>
      <c r="Q6899" s="1" t="s">
        <v>42</v>
      </c>
      <c r="R6899" s="7">
        <v>48</v>
      </c>
      <c r="S6899" s="1" t="s">
        <v>41</v>
      </c>
      <c r="T6899" s="1" t="s">
        <v>41</v>
      </c>
      <c r="U6899" s="1" t="s">
        <v>41</v>
      </c>
      <c r="V6899" s="1" t="s">
        <v>41</v>
      </c>
      <c r="W6899" s="1" t="s">
        <v>41</v>
      </c>
      <c r="X6899" s="1" t="s">
        <v>41</v>
      </c>
      <c r="Y6899" s="1" t="s">
        <v>41</v>
      </c>
      <c r="Z6899" s="1" t="s">
        <v>38</v>
      </c>
      <c r="AA6899" s="1" t="s">
        <v>43</v>
      </c>
      <c r="AB6899" s="1" t="s">
        <v>38</v>
      </c>
      <c r="AC6899" s="1" t="s">
        <v>44</v>
      </c>
      <c r="AD6899" s="7">
        <v>24.35</v>
      </c>
      <c r="AE6899" s="7">
        <v>150.85</v>
      </c>
      <c r="AF6899" s="7">
        <v>0</v>
      </c>
      <c r="AG6899" s="7">
        <v>0</v>
      </c>
      <c r="AH6899" s="7">
        <v>0</v>
      </c>
      <c r="AI6899" s="7">
        <v>150.85</v>
      </c>
      <c r="AJ6899" s="7">
        <f t="shared" si="430"/>
        <v>21.55</v>
      </c>
      <c r="AK6899" s="7" t="s">
        <v>8246</v>
      </c>
      <c r="AL6899" s="1" t="s">
        <v>45</v>
      </c>
      <c r="AM6899" s="1">
        <f t="shared" si="431"/>
        <v>0</v>
      </c>
      <c r="AN6899" s="1" t="s">
        <v>8232</v>
      </c>
      <c r="AO6899" s="1" t="s">
        <v>108</v>
      </c>
      <c r="AP6899" s="4">
        <f>1</f>
        <v>1</v>
      </c>
    </row>
    <row r="6900" spans="1:42" x14ac:dyDescent="0.3">
      <c r="A6900" s="1" t="s">
        <v>8087</v>
      </c>
      <c r="B6900" s="1" t="s">
        <v>47</v>
      </c>
      <c r="C6900" s="4">
        <v>67</v>
      </c>
      <c r="D6900" s="4" t="str">
        <f t="shared" si="428"/>
        <v>Senior Citizen</v>
      </c>
      <c r="E6900" s="1" t="s">
        <v>8253</v>
      </c>
      <c r="F6900" s="1" t="s">
        <v>8254</v>
      </c>
      <c r="G6900" s="1" t="s">
        <v>273</v>
      </c>
      <c r="H6900" s="1">
        <v>94063</v>
      </c>
      <c r="I6900" s="4">
        <v>0</v>
      </c>
      <c r="J6900" s="4">
        <v>8</v>
      </c>
      <c r="K6900" s="4" t="str">
        <f t="shared" si="429"/>
        <v>New</v>
      </c>
      <c r="L6900" s="1" t="s">
        <v>40</v>
      </c>
      <c r="M6900" s="1" t="s">
        <v>38</v>
      </c>
      <c r="N6900" s="7">
        <v>42.53</v>
      </c>
      <c r="O6900" s="1" t="s">
        <v>41</v>
      </c>
      <c r="P6900" s="1" t="s">
        <v>38</v>
      </c>
      <c r="Q6900" s="1" t="s">
        <v>53</v>
      </c>
      <c r="R6900" s="7">
        <v>6</v>
      </c>
      <c r="S6900" s="1" t="s">
        <v>41</v>
      </c>
      <c r="T6900" s="1" t="s">
        <v>41</v>
      </c>
      <c r="U6900" s="1" t="s">
        <v>41</v>
      </c>
      <c r="V6900" s="1" t="s">
        <v>41</v>
      </c>
      <c r="W6900" s="1" t="s">
        <v>41</v>
      </c>
      <c r="X6900" s="1" t="s">
        <v>41</v>
      </c>
      <c r="Y6900" s="1" t="s">
        <v>41</v>
      </c>
      <c r="Z6900" s="1" t="s">
        <v>38</v>
      </c>
      <c r="AA6900" s="1" t="s">
        <v>71</v>
      </c>
      <c r="AB6900" s="1" t="s">
        <v>38</v>
      </c>
      <c r="AC6900" s="1" t="s">
        <v>44</v>
      </c>
      <c r="AD6900" s="7">
        <v>69.95</v>
      </c>
      <c r="AE6900" s="7">
        <v>562.70000000000005</v>
      </c>
      <c r="AF6900" s="7">
        <v>0</v>
      </c>
      <c r="AG6900" s="7">
        <v>0</v>
      </c>
      <c r="AH6900" s="7">
        <v>340.24</v>
      </c>
      <c r="AI6900" s="7">
        <v>902.94</v>
      </c>
      <c r="AJ6900" s="7">
        <f t="shared" si="430"/>
        <v>112.86750000000001</v>
      </c>
      <c r="AK6900" s="7" t="s">
        <v>8247</v>
      </c>
      <c r="AL6900" s="1" t="s">
        <v>45</v>
      </c>
      <c r="AM6900" s="1">
        <f t="shared" si="431"/>
        <v>0</v>
      </c>
      <c r="AN6900" s="1" t="s">
        <v>8232</v>
      </c>
      <c r="AO6900" s="1" t="s">
        <v>108</v>
      </c>
      <c r="AP6900" s="4">
        <f>1</f>
        <v>1</v>
      </c>
    </row>
    <row r="6901" spans="1:42" x14ac:dyDescent="0.3">
      <c r="A6901" s="1" t="s">
        <v>8088</v>
      </c>
      <c r="B6901" s="1" t="s">
        <v>37</v>
      </c>
      <c r="C6901" s="4">
        <v>75</v>
      </c>
      <c r="D6901" s="4" t="str">
        <f t="shared" si="428"/>
        <v>Senior Citizen</v>
      </c>
      <c r="E6901" s="1" t="s">
        <v>8253</v>
      </c>
      <c r="F6901" s="1" t="s">
        <v>8254</v>
      </c>
      <c r="G6901" s="1" t="s">
        <v>1606</v>
      </c>
      <c r="H6901" s="1">
        <v>93283</v>
      </c>
      <c r="I6901" s="4">
        <v>0</v>
      </c>
      <c r="J6901" s="4">
        <v>14</v>
      </c>
      <c r="K6901" s="4" t="str">
        <f t="shared" si="429"/>
        <v>Loyal</v>
      </c>
      <c r="L6901" s="1" t="s">
        <v>60</v>
      </c>
      <c r="M6901" s="1" t="s">
        <v>41</v>
      </c>
      <c r="N6901" s="7">
        <v>25.420517214274568</v>
      </c>
      <c r="O6901" s="1" t="s">
        <v>41</v>
      </c>
      <c r="P6901" s="1" t="s">
        <v>38</v>
      </c>
      <c r="Q6901" s="1" t="s">
        <v>77</v>
      </c>
      <c r="R6901" s="7">
        <v>24</v>
      </c>
      <c r="S6901" s="1" t="s">
        <v>38</v>
      </c>
      <c r="T6901" s="1" t="s">
        <v>41</v>
      </c>
      <c r="U6901" s="1" t="s">
        <v>38</v>
      </c>
      <c r="V6901" s="1" t="s">
        <v>38</v>
      </c>
      <c r="W6901" s="1" t="s">
        <v>41</v>
      </c>
      <c r="X6901" s="1" t="s">
        <v>41</v>
      </c>
      <c r="Y6901" s="1" t="s">
        <v>41</v>
      </c>
      <c r="Z6901" s="1" t="s">
        <v>38</v>
      </c>
      <c r="AA6901" s="1" t="s">
        <v>71</v>
      </c>
      <c r="AB6901" s="1" t="s">
        <v>41</v>
      </c>
      <c r="AC6901" s="1" t="s">
        <v>44</v>
      </c>
      <c r="AD6901" s="7">
        <v>39.700000000000003</v>
      </c>
      <c r="AE6901" s="7">
        <v>692.35</v>
      </c>
      <c r="AF6901" s="7">
        <v>0</v>
      </c>
      <c r="AG6901" s="7">
        <v>0</v>
      </c>
      <c r="AH6901" s="7">
        <v>0</v>
      </c>
      <c r="AI6901" s="7">
        <v>692.35</v>
      </c>
      <c r="AJ6901" s="7">
        <f t="shared" si="430"/>
        <v>49.453571428571429</v>
      </c>
      <c r="AK6901" s="7" t="s">
        <v>8246</v>
      </c>
      <c r="AL6901" s="1" t="s">
        <v>45</v>
      </c>
      <c r="AM6901" s="1">
        <f t="shared" si="431"/>
        <v>0</v>
      </c>
      <c r="AN6901" s="1" t="s">
        <v>8232</v>
      </c>
      <c r="AO6901" s="1" t="s">
        <v>108</v>
      </c>
      <c r="AP6901" s="4">
        <f>1</f>
        <v>1</v>
      </c>
    </row>
    <row r="6902" spans="1:42" x14ac:dyDescent="0.3">
      <c r="A6902" s="1" t="s">
        <v>8089</v>
      </c>
      <c r="B6902" s="1" t="s">
        <v>37</v>
      </c>
      <c r="C6902" s="4">
        <v>52</v>
      </c>
      <c r="D6902" s="4" t="str">
        <f t="shared" si="428"/>
        <v>Senior Citizen</v>
      </c>
      <c r="E6902" s="1" t="s">
        <v>3</v>
      </c>
      <c r="F6902" s="1" t="s">
        <v>8254</v>
      </c>
      <c r="G6902" s="1" t="s">
        <v>296</v>
      </c>
      <c r="H6902" s="1">
        <v>92648</v>
      </c>
      <c r="I6902" s="4">
        <v>6</v>
      </c>
      <c r="J6902" s="4">
        <v>17</v>
      </c>
      <c r="K6902" s="4" t="str">
        <f t="shared" si="429"/>
        <v>Loyal</v>
      </c>
      <c r="L6902" s="1" t="s">
        <v>40</v>
      </c>
      <c r="M6902" s="1" t="s">
        <v>38</v>
      </c>
      <c r="N6902" s="7">
        <v>47.59</v>
      </c>
      <c r="O6902" s="1" t="s">
        <v>38</v>
      </c>
      <c r="P6902" s="1" t="s">
        <v>38</v>
      </c>
      <c r="Q6902" s="1" t="s">
        <v>77</v>
      </c>
      <c r="R6902" s="7">
        <v>25</v>
      </c>
      <c r="S6902" s="1" t="s">
        <v>41</v>
      </c>
      <c r="T6902" s="1" t="s">
        <v>41</v>
      </c>
      <c r="U6902" s="1" t="s">
        <v>38</v>
      </c>
      <c r="V6902" s="1" t="s">
        <v>38</v>
      </c>
      <c r="W6902" s="1" t="s">
        <v>41</v>
      </c>
      <c r="X6902" s="1" t="s">
        <v>41</v>
      </c>
      <c r="Y6902" s="1" t="s">
        <v>41</v>
      </c>
      <c r="Z6902" s="1" t="s">
        <v>38</v>
      </c>
      <c r="AA6902" s="1" t="s">
        <v>43</v>
      </c>
      <c r="AB6902" s="1" t="s">
        <v>38</v>
      </c>
      <c r="AC6902" s="1" t="s">
        <v>181</v>
      </c>
      <c r="AD6902" s="7">
        <v>61.95</v>
      </c>
      <c r="AE6902" s="7">
        <v>1070.7</v>
      </c>
      <c r="AF6902" s="7">
        <v>0</v>
      </c>
      <c r="AG6902" s="7">
        <v>0</v>
      </c>
      <c r="AH6902" s="7">
        <v>809.03</v>
      </c>
      <c r="AI6902" s="7">
        <v>1879.73</v>
      </c>
      <c r="AJ6902" s="7">
        <f t="shared" si="430"/>
        <v>110.57235294117648</v>
      </c>
      <c r="AK6902" s="7" t="s">
        <v>8247</v>
      </c>
      <c r="AL6902" s="1" t="s">
        <v>45</v>
      </c>
      <c r="AM6902" s="1">
        <f t="shared" si="431"/>
        <v>0</v>
      </c>
      <c r="AN6902" s="1" t="s">
        <v>8232</v>
      </c>
      <c r="AO6902" s="1" t="s">
        <v>108</v>
      </c>
      <c r="AP6902" s="4">
        <f>1</f>
        <v>1</v>
      </c>
    </row>
    <row r="6903" spans="1:42" x14ac:dyDescent="0.3">
      <c r="A6903" s="1" t="s">
        <v>8090</v>
      </c>
      <c r="B6903" s="1" t="s">
        <v>37</v>
      </c>
      <c r="C6903" s="4">
        <v>42</v>
      </c>
      <c r="D6903" s="4" t="str">
        <f t="shared" si="428"/>
        <v>Adult</v>
      </c>
      <c r="E6903" s="1" t="s">
        <v>8253</v>
      </c>
      <c r="F6903" s="1" t="s">
        <v>8254</v>
      </c>
      <c r="G6903" s="1" t="s">
        <v>943</v>
      </c>
      <c r="H6903" s="1">
        <v>96006</v>
      </c>
      <c r="I6903" s="4">
        <v>0</v>
      </c>
      <c r="J6903" s="4">
        <v>46</v>
      </c>
      <c r="K6903" s="4" t="str">
        <f t="shared" si="429"/>
        <v>Loyal</v>
      </c>
      <c r="L6903" s="1" t="s">
        <v>74</v>
      </c>
      <c r="M6903" s="1" t="s">
        <v>38</v>
      </c>
      <c r="N6903" s="7">
        <v>32.78</v>
      </c>
      <c r="O6903" s="1" t="s">
        <v>41</v>
      </c>
      <c r="P6903" s="1" t="s">
        <v>41</v>
      </c>
      <c r="Q6903" s="1" t="s">
        <v>8232</v>
      </c>
      <c r="R6903" s="7">
        <v>0</v>
      </c>
      <c r="S6903" s="1" t="s">
        <v>41</v>
      </c>
      <c r="T6903" s="1" t="s">
        <v>41</v>
      </c>
      <c r="U6903" s="1" t="s">
        <v>41</v>
      </c>
      <c r="V6903" s="1" t="s">
        <v>41</v>
      </c>
      <c r="W6903" s="1" t="s">
        <v>41</v>
      </c>
      <c r="X6903" s="1" t="s">
        <v>41</v>
      </c>
      <c r="Y6903" s="1" t="s">
        <v>41</v>
      </c>
      <c r="Z6903" s="1" t="s">
        <v>41</v>
      </c>
      <c r="AA6903" s="1" t="s">
        <v>71</v>
      </c>
      <c r="AB6903" s="1" t="s">
        <v>38</v>
      </c>
      <c r="AC6903" s="1" t="s">
        <v>54</v>
      </c>
      <c r="AD6903" s="7">
        <v>21.1</v>
      </c>
      <c r="AE6903" s="7">
        <v>937.1</v>
      </c>
      <c r="AF6903" s="7">
        <v>0</v>
      </c>
      <c r="AG6903" s="7">
        <v>0</v>
      </c>
      <c r="AH6903" s="7">
        <v>1507.88</v>
      </c>
      <c r="AI6903" s="7">
        <v>2444.98</v>
      </c>
      <c r="AJ6903" s="7">
        <f t="shared" si="430"/>
        <v>53.151739130434784</v>
      </c>
      <c r="AK6903" s="7" t="s">
        <v>8249</v>
      </c>
      <c r="AL6903" s="1" t="s">
        <v>45</v>
      </c>
      <c r="AM6903" s="1">
        <f t="shared" si="431"/>
        <v>0</v>
      </c>
      <c r="AN6903" s="1" t="s">
        <v>8232</v>
      </c>
      <c r="AO6903" s="1" t="s">
        <v>108</v>
      </c>
      <c r="AP6903" s="4">
        <f>1</f>
        <v>1</v>
      </c>
    </row>
    <row r="6904" spans="1:42" x14ac:dyDescent="0.3">
      <c r="A6904" s="1" t="s">
        <v>8091</v>
      </c>
      <c r="B6904" s="1" t="s">
        <v>37</v>
      </c>
      <c r="C6904" s="4">
        <v>79</v>
      </c>
      <c r="D6904" s="4" t="str">
        <f t="shared" si="428"/>
        <v>Senior Citizen</v>
      </c>
      <c r="E6904" s="1" t="s">
        <v>3</v>
      </c>
      <c r="F6904" s="1" t="s">
        <v>8254</v>
      </c>
      <c r="G6904" s="1" t="s">
        <v>3858</v>
      </c>
      <c r="H6904" s="1">
        <v>91307</v>
      </c>
      <c r="I6904" s="4">
        <v>1</v>
      </c>
      <c r="J6904" s="4">
        <v>2</v>
      </c>
      <c r="K6904" s="4" t="str">
        <f t="shared" si="429"/>
        <v>New</v>
      </c>
      <c r="L6904" s="1" t="s">
        <v>52</v>
      </c>
      <c r="M6904" s="1" t="s">
        <v>38</v>
      </c>
      <c r="N6904" s="7">
        <v>32.619999999999997</v>
      </c>
      <c r="O6904" s="1" t="s">
        <v>41</v>
      </c>
      <c r="P6904" s="1" t="s">
        <v>38</v>
      </c>
      <c r="Q6904" s="1" t="s">
        <v>53</v>
      </c>
      <c r="R6904" s="7">
        <v>2</v>
      </c>
      <c r="S6904" s="1" t="s">
        <v>41</v>
      </c>
      <c r="T6904" s="1" t="s">
        <v>41</v>
      </c>
      <c r="U6904" s="1" t="s">
        <v>41</v>
      </c>
      <c r="V6904" s="1" t="s">
        <v>41</v>
      </c>
      <c r="W6904" s="1" t="s">
        <v>41</v>
      </c>
      <c r="X6904" s="1" t="s">
        <v>41</v>
      </c>
      <c r="Y6904" s="1" t="s">
        <v>41</v>
      </c>
      <c r="Z6904" s="1" t="s">
        <v>38</v>
      </c>
      <c r="AA6904" s="1" t="s">
        <v>71</v>
      </c>
      <c r="AB6904" s="1" t="s">
        <v>38</v>
      </c>
      <c r="AC6904" s="1" t="s">
        <v>54</v>
      </c>
      <c r="AD6904" s="7">
        <v>69.3</v>
      </c>
      <c r="AE6904" s="7">
        <v>153.80000000000001</v>
      </c>
      <c r="AF6904" s="7">
        <v>0</v>
      </c>
      <c r="AG6904" s="7">
        <v>0</v>
      </c>
      <c r="AH6904" s="7">
        <v>65.239999999999995</v>
      </c>
      <c r="AI6904" s="7">
        <v>219.04</v>
      </c>
      <c r="AJ6904" s="7">
        <f t="shared" si="430"/>
        <v>109.52</v>
      </c>
      <c r="AK6904" s="7" t="s">
        <v>8247</v>
      </c>
      <c r="AL6904" s="1" t="s">
        <v>96</v>
      </c>
      <c r="AM6904" s="1">
        <f t="shared" si="431"/>
        <v>0</v>
      </c>
      <c r="AN6904" s="1" t="s">
        <v>8232</v>
      </c>
      <c r="AO6904" s="1" t="s">
        <v>108</v>
      </c>
      <c r="AP6904" s="4">
        <f>1</f>
        <v>1</v>
      </c>
    </row>
    <row r="6905" spans="1:42" x14ac:dyDescent="0.3">
      <c r="A6905" s="1" t="s">
        <v>8092</v>
      </c>
      <c r="B6905" s="1" t="s">
        <v>37</v>
      </c>
      <c r="C6905" s="4">
        <v>59</v>
      </c>
      <c r="D6905" s="4" t="str">
        <f t="shared" si="428"/>
        <v>Senior Citizen</v>
      </c>
      <c r="E6905" s="1" t="s">
        <v>3</v>
      </c>
      <c r="F6905" s="1" t="s">
        <v>8257</v>
      </c>
      <c r="G6905" s="1" t="s">
        <v>3730</v>
      </c>
      <c r="H6905" s="1">
        <v>95606</v>
      </c>
      <c r="I6905" s="4">
        <v>3</v>
      </c>
      <c r="J6905" s="4">
        <v>22</v>
      </c>
      <c r="K6905" s="4" t="str">
        <f t="shared" si="429"/>
        <v>Loyal</v>
      </c>
      <c r="L6905" s="1" t="s">
        <v>60</v>
      </c>
      <c r="M6905" s="1" t="s">
        <v>38</v>
      </c>
      <c r="N6905" s="7">
        <v>4.67</v>
      </c>
      <c r="O6905" s="1" t="s">
        <v>38</v>
      </c>
      <c r="P6905" s="1" t="s">
        <v>38</v>
      </c>
      <c r="Q6905" s="1" t="s">
        <v>53</v>
      </c>
      <c r="R6905" s="7">
        <v>58</v>
      </c>
      <c r="S6905" s="1" t="s">
        <v>41</v>
      </c>
      <c r="T6905" s="1" t="s">
        <v>41</v>
      </c>
      <c r="U6905" s="1" t="s">
        <v>41</v>
      </c>
      <c r="V6905" s="1" t="s">
        <v>41</v>
      </c>
      <c r="W6905" s="1" t="s">
        <v>41</v>
      </c>
      <c r="X6905" s="1" t="s">
        <v>41</v>
      </c>
      <c r="Y6905" s="1" t="s">
        <v>41</v>
      </c>
      <c r="Z6905" s="1" t="s">
        <v>38</v>
      </c>
      <c r="AA6905" s="1" t="s">
        <v>49</v>
      </c>
      <c r="AB6905" s="1" t="s">
        <v>38</v>
      </c>
      <c r="AC6905" s="1" t="s">
        <v>54</v>
      </c>
      <c r="AD6905" s="7">
        <v>75.8</v>
      </c>
      <c r="AE6905" s="7">
        <v>1615.1</v>
      </c>
      <c r="AF6905" s="7">
        <v>0</v>
      </c>
      <c r="AG6905" s="7">
        <v>0</v>
      </c>
      <c r="AH6905" s="7">
        <v>102.74</v>
      </c>
      <c r="AI6905" s="7">
        <v>1717.84</v>
      </c>
      <c r="AJ6905" s="7">
        <f t="shared" si="430"/>
        <v>78.083636363636359</v>
      </c>
      <c r="AK6905" s="7" t="s">
        <v>8249</v>
      </c>
      <c r="AL6905" s="1" t="s">
        <v>45</v>
      </c>
      <c r="AM6905" s="1">
        <f t="shared" si="431"/>
        <v>0</v>
      </c>
      <c r="AN6905" s="1" t="s">
        <v>8232</v>
      </c>
      <c r="AO6905" s="1" t="s">
        <v>108</v>
      </c>
      <c r="AP6905" s="4">
        <f>1</f>
        <v>1</v>
      </c>
    </row>
    <row r="6906" spans="1:42" x14ac:dyDescent="0.3">
      <c r="A6906" s="1" t="s">
        <v>8093</v>
      </c>
      <c r="B6906" s="1" t="s">
        <v>47</v>
      </c>
      <c r="C6906" s="4">
        <v>61</v>
      </c>
      <c r="D6906" s="4" t="str">
        <f t="shared" si="428"/>
        <v>Senior Citizen</v>
      </c>
      <c r="E6906" s="1" t="s">
        <v>3</v>
      </c>
      <c r="F6906" s="1" t="s">
        <v>8255</v>
      </c>
      <c r="G6906" s="1" t="s">
        <v>350</v>
      </c>
      <c r="H6906" s="1">
        <v>94607</v>
      </c>
      <c r="I6906" s="4">
        <v>4</v>
      </c>
      <c r="J6906" s="4">
        <v>66</v>
      </c>
      <c r="K6906" s="4" t="str">
        <f t="shared" si="429"/>
        <v>Veteran</v>
      </c>
      <c r="L6906" s="1" t="s">
        <v>40</v>
      </c>
      <c r="M6906" s="1" t="s">
        <v>38</v>
      </c>
      <c r="N6906" s="7">
        <v>7.83</v>
      </c>
      <c r="O6906" s="1" t="s">
        <v>41</v>
      </c>
      <c r="P6906" s="1" t="s">
        <v>41</v>
      </c>
      <c r="Q6906" s="1" t="s">
        <v>8232</v>
      </c>
      <c r="R6906" s="7">
        <v>0</v>
      </c>
      <c r="S6906" s="1" t="s">
        <v>41</v>
      </c>
      <c r="T6906" s="1" t="s">
        <v>41</v>
      </c>
      <c r="U6906" s="1" t="s">
        <v>41</v>
      </c>
      <c r="V6906" s="1" t="s">
        <v>41</v>
      </c>
      <c r="W6906" s="1" t="s">
        <v>41</v>
      </c>
      <c r="X6906" s="1" t="s">
        <v>41</v>
      </c>
      <c r="Y6906" s="1" t="s">
        <v>41</v>
      </c>
      <c r="Z6906" s="1" t="s">
        <v>41</v>
      </c>
      <c r="AA6906" s="1" t="s">
        <v>71</v>
      </c>
      <c r="AB6906" s="1" t="s">
        <v>41</v>
      </c>
      <c r="AC6906" s="1" t="s">
        <v>44</v>
      </c>
      <c r="AD6906" s="7">
        <v>20</v>
      </c>
      <c r="AE6906" s="7">
        <v>1374.2</v>
      </c>
      <c r="AF6906" s="7">
        <v>0</v>
      </c>
      <c r="AG6906" s="7">
        <v>0</v>
      </c>
      <c r="AH6906" s="7">
        <v>516.78</v>
      </c>
      <c r="AI6906" s="7">
        <v>1890.98</v>
      </c>
      <c r="AJ6906" s="7">
        <f t="shared" si="430"/>
        <v>28.651212121212122</v>
      </c>
      <c r="AK6906" s="7" t="s">
        <v>8246</v>
      </c>
      <c r="AL6906" s="1" t="s">
        <v>45</v>
      </c>
      <c r="AM6906" s="1">
        <f t="shared" si="431"/>
        <v>0</v>
      </c>
      <c r="AN6906" s="1" t="s">
        <v>8232</v>
      </c>
      <c r="AO6906" s="1" t="s">
        <v>108</v>
      </c>
      <c r="AP6906" s="4">
        <f>1</f>
        <v>1</v>
      </c>
    </row>
    <row r="6907" spans="1:42" x14ac:dyDescent="0.3">
      <c r="A6907" s="1" t="s">
        <v>8094</v>
      </c>
      <c r="B6907" s="1" t="s">
        <v>37</v>
      </c>
      <c r="C6907" s="4">
        <v>52</v>
      </c>
      <c r="D6907" s="4" t="str">
        <f t="shared" si="428"/>
        <v>Senior Citizen</v>
      </c>
      <c r="E6907" s="1" t="s">
        <v>8253</v>
      </c>
      <c r="F6907" s="1" t="s">
        <v>8254</v>
      </c>
      <c r="G6907" s="1" t="s">
        <v>241</v>
      </c>
      <c r="H6907" s="1">
        <v>92592</v>
      </c>
      <c r="I6907" s="4">
        <v>0</v>
      </c>
      <c r="J6907" s="4">
        <v>39</v>
      </c>
      <c r="K6907" s="4" t="str">
        <f t="shared" si="429"/>
        <v>Loyal</v>
      </c>
      <c r="L6907" s="1" t="s">
        <v>127</v>
      </c>
      <c r="M6907" s="1" t="s">
        <v>38</v>
      </c>
      <c r="N6907" s="7">
        <v>34.74</v>
      </c>
      <c r="O6907" s="1" t="s">
        <v>38</v>
      </c>
      <c r="P6907" s="1" t="s">
        <v>38</v>
      </c>
      <c r="Q6907" s="1" t="s">
        <v>53</v>
      </c>
      <c r="R6907" s="7">
        <v>28</v>
      </c>
      <c r="S6907" s="1" t="s">
        <v>41</v>
      </c>
      <c r="T6907" s="1" t="s">
        <v>38</v>
      </c>
      <c r="U6907" s="1" t="s">
        <v>38</v>
      </c>
      <c r="V6907" s="1" t="s">
        <v>41</v>
      </c>
      <c r="W6907" s="1" t="s">
        <v>38</v>
      </c>
      <c r="X6907" s="1" t="s">
        <v>38</v>
      </c>
      <c r="Y6907" s="1" t="s">
        <v>38</v>
      </c>
      <c r="Z6907" s="1" t="s">
        <v>38</v>
      </c>
      <c r="AA6907" s="1" t="s">
        <v>49</v>
      </c>
      <c r="AB6907" s="1" t="s">
        <v>38</v>
      </c>
      <c r="AC6907" s="1" t="s">
        <v>54</v>
      </c>
      <c r="AD6907" s="7">
        <v>103.45</v>
      </c>
      <c r="AE6907" s="7">
        <v>3994.45</v>
      </c>
      <c r="AF6907" s="7">
        <v>0</v>
      </c>
      <c r="AG6907" s="7">
        <v>0</v>
      </c>
      <c r="AH6907" s="7">
        <v>1354.86</v>
      </c>
      <c r="AI6907" s="7">
        <v>5349.31</v>
      </c>
      <c r="AJ6907" s="7">
        <f t="shared" si="430"/>
        <v>137.16179487179488</v>
      </c>
      <c r="AK6907" s="7" t="s">
        <v>8247</v>
      </c>
      <c r="AL6907" s="1" t="s">
        <v>55</v>
      </c>
      <c r="AM6907" s="1">
        <f t="shared" si="431"/>
        <v>1</v>
      </c>
      <c r="AN6907" s="1" t="s">
        <v>56</v>
      </c>
      <c r="AO6907" s="1" t="s">
        <v>102</v>
      </c>
      <c r="AP6907" s="4">
        <f>1</f>
        <v>1</v>
      </c>
    </row>
    <row r="6908" spans="1:42" x14ac:dyDescent="0.3">
      <c r="A6908" s="1" t="s">
        <v>8095</v>
      </c>
      <c r="B6908" s="1" t="s">
        <v>47</v>
      </c>
      <c r="C6908" s="4">
        <v>50</v>
      </c>
      <c r="D6908" s="4" t="str">
        <f t="shared" si="428"/>
        <v>Adult</v>
      </c>
      <c r="E6908" s="1" t="s">
        <v>8253</v>
      </c>
      <c r="F6908" s="1" t="s">
        <v>8257</v>
      </c>
      <c r="G6908" s="1" t="s">
        <v>3848</v>
      </c>
      <c r="H6908" s="1">
        <v>96088</v>
      </c>
      <c r="I6908" s="4">
        <v>0</v>
      </c>
      <c r="J6908" s="4">
        <v>23</v>
      </c>
      <c r="K6908" s="4" t="str">
        <f t="shared" si="429"/>
        <v>Loyal</v>
      </c>
      <c r="L6908" s="1" t="s">
        <v>60</v>
      </c>
      <c r="M6908" s="1" t="s">
        <v>38</v>
      </c>
      <c r="N6908" s="7">
        <v>1.2</v>
      </c>
      <c r="O6908" s="1" t="s">
        <v>41</v>
      </c>
      <c r="P6908" s="1" t="s">
        <v>41</v>
      </c>
      <c r="Q6908" s="1" t="s">
        <v>8232</v>
      </c>
      <c r="R6908" s="7">
        <v>0</v>
      </c>
      <c r="S6908" s="1" t="s">
        <v>41</v>
      </c>
      <c r="T6908" s="1" t="s">
        <v>41</v>
      </c>
      <c r="U6908" s="1" t="s">
        <v>41</v>
      </c>
      <c r="V6908" s="1" t="s">
        <v>41</v>
      </c>
      <c r="W6908" s="1" t="s">
        <v>41</v>
      </c>
      <c r="X6908" s="1" t="s">
        <v>41</v>
      </c>
      <c r="Y6908" s="1" t="s">
        <v>41</v>
      </c>
      <c r="Z6908" s="1" t="s">
        <v>41</v>
      </c>
      <c r="AA6908" s="1" t="s">
        <v>43</v>
      </c>
      <c r="AB6908" s="1" t="s">
        <v>41</v>
      </c>
      <c r="AC6908" s="1" t="s">
        <v>44</v>
      </c>
      <c r="AD6908" s="7">
        <v>19.8</v>
      </c>
      <c r="AE6908" s="7">
        <v>465.45</v>
      </c>
      <c r="AF6908" s="7">
        <v>0</v>
      </c>
      <c r="AG6908" s="7">
        <v>0</v>
      </c>
      <c r="AH6908" s="7">
        <v>27.6</v>
      </c>
      <c r="AI6908" s="7">
        <v>493.05</v>
      </c>
      <c r="AJ6908" s="7">
        <f t="shared" si="430"/>
        <v>21.43695652173913</v>
      </c>
      <c r="AK6908" s="7" t="s">
        <v>8246</v>
      </c>
      <c r="AL6908" s="1" t="s">
        <v>45</v>
      </c>
      <c r="AM6908" s="1">
        <f t="shared" si="431"/>
        <v>0</v>
      </c>
      <c r="AN6908" s="1" t="s">
        <v>8232</v>
      </c>
      <c r="AO6908" s="1" t="s">
        <v>108</v>
      </c>
      <c r="AP6908" s="4">
        <f>1</f>
        <v>1</v>
      </c>
    </row>
    <row r="6909" spans="1:42" x14ac:dyDescent="0.3">
      <c r="A6909" s="1" t="s">
        <v>8096</v>
      </c>
      <c r="B6909" s="1" t="s">
        <v>37</v>
      </c>
      <c r="C6909" s="4">
        <v>27</v>
      </c>
      <c r="D6909" s="4" t="str">
        <f t="shared" si="428"/>
        <v>Adult</v>
      </c>
      <c r="E6909" s="1" t="s">
        <v>3</v>
      </c>
      <c r="F6909" s="1" t="s">
        <v>8257</v>
      </c>
      <c r="G6909" s="1" t="s">
        <v>837</v>
      </c>
      <c r="H6909" s="1">
        <v>93614</v>
      </c>
      <c r="I6909" s="4">
        <v>9</v>
      </c>
      <c r="J6909" s="4">
        <v>72</v>
      </c>
      <c r="K6909" s="4" t="str">
        <f t="shared" si="429"/>
        <v>Veteran</v>
      </c>
      <c r="L6909" s="1" t="s">
        <v>40</v>
      </c>
      <c r="M6909" s="1" t="s">
        <v>38</v>
      </c>
      <c r="N6909" s="7">
        <v>33.39</v>
      </c>
      <c r="O6909" s="1" t="s">
        <v>38</v>
      </c>
      <c r="P6909" s="1" t="s">
        <v>38</v>
      </c>
      <c r="Q6909" s="1" t="s">
        <v>53</v>
      </c>
      <c r="R6909" s="7">
        <v>52</v>
      </c>
      <c r="S6909" s="1" t="s">
        <v>38</v>
      </c>
      <c r="T6909" s="1" t="s">
        <v>38</v>
      </c>
      <c r="U6909" s="1" t="s">
        <v>38</v>
      </c>
      <c r="V6909" s="1" t="s">
        <v>41</v>
      </c>
      <c r="W6909" s="1" t="s">
        <v>38</v>
      </c>
      <c r="X6909" s="1" t="s">
        <v>38</v>
      </c>
      <c r="Y6909" s="1" t="s">
        <v>38</v>
      </c>
      <c r="Z6909" s="1" t="s">
        <v>41</v>
      </c>
      <c r="AA6909" s="1" t="s">
        <v>71</v>
      </c>
      <c r="AB6909" s="1" t="s">
        <v>41</v>
      </c>
      <c r="AC6909" s="1" t="s">
        <v>44</v>
      </c>
      <c r="AD6909" s="7">
        <v>109.55</v>
      </c>
      <c r="AE6909" s="7">
        <v>7887.25</v>
      </c>
      <c r="AF6909" s="7">
        <v>0</v>
      </c>
      <c r="AG6909" s="7">
        <v>120</v>
      </c>
      <c r="AH6909" s="7">
        <v>2404.08</v>
      </c>
      <c r="AI6909" s="7">
        <v>10411.33</v>
      </c>
      <c r="AJ6909" s="7">
        <f t="shared" si="430"/>
        <v>144.60180555555556</v>
      </c>
      <c r="AK6909" s="7" t="s">
        <v>8247</v>
      </c>
      <c r="AL6909" s="1" t="s">
        <v>45</v>
      </c>
      <c r="AM6909" s="1">
        <f t="shared" si="431"/>
        <v>0</v>
      </c>
      <c r="AN6909" s="1" t="s">
        <v>8232</v>
      </c>
      <c r="AO6909" s="1" t="s">
        <v>108</v>
      </c>
      <c r="AP6909" s="4">
        <f>1</f>
        <v>1</v>
      </c>
    </row>
    <row r="6910" spans="1:42" x14ac:dyDescent="0.3">
      <c r="A6910" s="1" t="s">
        <v>8097</v>
      </c>
      <c r="B6910" s="1" t="s">
        <v>47</v>
      </c>
      <c r="C6910" s="4">
        <v>50</v>
      </c>
      <c r="D6910" s="4" t="str">
        <f t="shared" si="428"/>
        <v>Adult</v>
      </c>
      <c r="E6910" s="1" t="s">
        <v>3</v>
      </c>
      <c r="F6910" s="1" t="s">
        <v>8254</v>
      </c>
      <c r="G6910" s="1" t="s">
        <v>3263</v>
      </c>
      <c r="H6910" s="1">
        <v>90293</v>
      </c>
      <c r="I6910" s="4">
        <v>1</v>
      </c>
      <c r="J6910" s="4">
        <v>71</v>
      </c>
      <c r="K6910" s="4" t="str">
        <f t="shared" si="429"/>
        <v>Veteran</v>
      </c>
      <c r="L6910" s="1" t="s">
        <v>70</v>
      </c>
      <c r="M6910" s="1" t="s">
        <v>38</v>
      </c>
      <c r="N6910" s="7">
        <v>4.8499999999999996</v>
      </c>
      <c r="O6910" s="1" t="s">
        <v>38</v>
      </c>
      <c r="P6910" s="1" t="s">
        <v>38</v>
      </c>
      <c r="Q6910" s="1" t="s">
        <v>77</v>
      </c>
      <c r="R6910" s="7">
        <v>26</v>
      </c>
      <c r="S6910" s="1" t="s">
        <v>38</v>
      </c>
      <c r="T6910" s="1" t="s">
        <v>38</v>
      </c>
      <c r="U6910" s="1" t="s">
        <v>41</v>
      </c>
      <c r="V6910" s="1" t="s">
        <v>38</v>
      </c>
      <c r="W6910" s="1" t="s">
        <v>41</v>
      </c>
      <c r="X6910" s="1" t="s">
        <v>41</v>
      </c>
      <c r="Y6910" s="1" t="s">
        <v>41</v>
      </c>
      <c r="Z6910" s="1" t="s">
        <v>38</v>
      </c>
      <c r="AA6910" s="1" t="s">
        <v>43</v>
      </c>
      <c r="AB6910" s="1" t="s">
        <v>38</v>
      </c>
      <c r="AC6910" s="1" t="s">
        <v>44</v>
      </c>
      <c r="AD6910" s="7">
        <v>66.849999999999994</v>
      </c>
      <c r="AE6910" s="7">
        <v>4748.7</v>
      </c>
      <c r="AF6910" s="7">
        <v>0</v>
      </c>
      <c r="AG6910" s="7">
        <v>0</v>
      </c>
      <c r="AH6910" s="7">
        <v>344.35</v>
      </c>
      <c r="AI6910" s="7">
        <v>5093.05</v>
      </c>
      <c r="AJ6910" s="7">
        <f t="shared" si="430"/>
        <v>71.733098591549293</v>
      </c>
      <c r="AK6910" s="7" t="s">
        <v>8249</v>
      </c>
      <c r="AL6910" s="1" t="s">
        <v>45</v>
      </c>
      <c r="AM6910" s="1">
        <f t="shared" si="431"/>
        <v>0</v>
      </c>
      <c r="AN6910" s="1" t="s">
        <v>8232</v>
      </c>
      <c r="AO6910" s="1" t="s">
        <v>108</v>
      </c>
      <c r="AP6910" s="4">
        <f>1</f>
        <v>1</v>
      </c>
    </row>
    <row r="6911" spans="1:42" x14ac:dyDescent="0.3">
      <c r="A6911" s="1" t="s">
        <v>8098</v>
      </c>
      <c r="B6911" s="1" t="s">
        <v>47</v>
      </c>
      <c r="C6911" s="4">
        <v>56</v>
      </c>
      <c r="D6911" s="4" t="str">
        <f t="shared" si="428"/>
        <v>Senior Citizen</v>
      </c>
      <c r="E6911" s="1" t="s">
        <v>8253</v>
      </c>
      <c r="F6911" s="1" t="s">
        <v>8254</v>
      </c>
      <c r="G6911" s="1" t="s">
        <v>1989</v>
      </c>
      <c r="H6911" s="1">
        <v>90272</v>
      </c>
      <c r="I6911" s="4">
        <v>0</v>
      </c>
      <c r="J6911" s="4">
        <v>1</v>
      </c>
      <c r="K6911" s="4" t="str">
        <f t="shared" si="429"/>
        <v>New</v>
      </c>
      <c r="L6911" s="1" t="s">
        <v>40</v>
      </c>
      <c r="M6911" s="1" t="s">
        <v>38</v>
      </c>
      <c r="N6911" s="7">
        <v>45.5</v>
      </c>
      <c r="O6911" s="1" t="s">
        <v>41</v>
      </c>
      <c r="P6911" s="1" t="s">
        <v>38</v>
      </c>
      <c r="Q6911" s="1" t="s">
        <v>53</v>
      </c>
      <c r="R6911" s="7">
        <v>12</v>
      </c>
      <c r="S6911" s="1" t="s">
        <v>41</v>
      </c>
      <c r="T6911" s="1" t="s">
        <v>41</v>
      </c>
      <c r="U6911" s="1" t="s">
        <v>41</v>
      </c>
      <c r="V6911" s="1" t="s">
        <v>41</v>
      </c>
      <c r="W6911" s="1" t="s">
        <v>41</v>
      </c>
      <c r="X6911" s="1" t="s">
        <v>41</v>
      </c>
      <c r="Y6911" s="1" t="s">
        <v>41</v>
      </c>
      <c r="Z6911" s="1" t="s">
        <v>38</v>
      </c>
      <c r="AA6911" s="1" t="s">
        <v>49</v>
      </c>
      <c r="AB6911" s="1" t="s">
        <v>38</v>
      </c>
      <c r="AC6911" s="1" t="s">
        <v>54</v>
      </c>
      <c r="AD6911" s="7">
        <v>69.900000000000006</v>
      </c>
      <c r="AE6911" s="7">
        <v>69.900000000000006</v>
      </c>
      <c r="AF6911" s="7">
        <v>0</v>
      </c>
      <c r="AG6911" s="7">
        <v>0</v>
      </c>
      <c r="AH6911" s="7">
        <v>45.5</v>
      </c>
      <c r="AI6911" s="7">
        <v>115.4</v>
      </c>
      <c r="AJ6911" s="7">
        <f t="shared" si="430"/>
        <v>115.4</v>
      </c>
      <c r="AK6911" s="7" t="s">
        <v>8247</v>
      </c>
      <c r="AL6911" s="1" t="s">
        <v>55</v>
      </c>
      <c r="AM6911" s="1">
        <f t="shared" si="431"/>
        <v>1</v>
      </c>
      <c r="AN6911" s="1" t="s">
        <v>119</v>
      </c>
      <c r="AO6911" s="1" t="s">
        <v>193</v>
      </c>
      <c r="AP6911" s="4">
        <f>1</f>
        <v>1</v>
      </c>
    </row>
    <row r="6912" spans="1:42" x14ac:dyDescent="0.3">
      <c r="A6912" s="1" t="s">
        <v>8099</v>
      </c>
      <c r="B6912" s="1" t="s">
        <v>47</v>
      </c>
      <c r="C6912" s="4">
        <v>44</v>
      </c>
      <c r="D6912" s="4" t="str">
        <f t="shared" si="428"/>
        <v>Adult</v>
      </c>
      <c r="E6912" s="1" t="s">
        <v>3</v>
      </c>
      <c r="F6912" s="1" t="s">
        <v>8254</v>
      </c>
      <c r="G6912" s="1" t="s">
        <v>241</v>
      </c>
      <c r="H6912" s="1">
        <v>92592</v>
      </c>
      <c r="I6912" s="4">
        <v>6</v>
      </c>
      <c r="J6912" s="4">
        <v>46</v>
      </c>
      <c r="K6912" s="4" t="str">
        <f t="shared" si="429"/>
        <v>Loyal</v>
      </c>
      <c r="L6912" s="1" t="s">
        <v>40</v>
      </c>
      <c r="M6912" s="1" t="s">
        <v>38</v>
      </c>
      <c r="N6912" s="7">
        <v>4.72</v>
      </c>
      <c r="O6912" s="1" t="s">
        <v>41</v>
      </c>
      <c r="P6912" s="1" t="s">
        <v>41</v>
      </c>
      <c r="Q6912" s="1" t="s">
        <v>8232</v>
      </c>
      <c r="R6912" s="7">
        <v>0</v>
      </c>
      <c r="S6912" s="1" t="s">
        <v>41</v>
      </c>
      <c r="T6912" s="1" t="s">
        <v>41</v>
      </c>
      <c r="U6912" s="1" t="s">
        <v>41</v>
      </c>
      <c r="V6912" s="1" t="s">
        <v>41</v>
      </c>
      <c r="W6912" s="1" t="s">
        <v>41</v>
      </c>
      <c r="X6912" s="1" t="s">
        <v>41</v>
      </c>
      <c r="Y6912" s="1" t="s">
        <v>41</v>
      </c>
      <c r="Z6912" s="1" t="s">
        <v>41</v>
      </c>
      <c r="AA6912" s="1" t="s">
        <v>43</v>
      </c>
      <c r="AB6912" s="1" t="s">
        <v>38</v>
      </c>
      <c r="AC6912" s="1" t="s">
        <v>54</v>
      </c>
      <c r="AD6912" s="7">
        <v>20.2</v>
      </c>
      <c r="AE6912" s="7">
        <v>845.6</v>
      </c>
      <c r="AF6912" s="7">
        <v>0</v>
      </c>
      <c r="AG6912" s="7">
        <v>0</v>
      </c>
      <c r="AH6912" s="7">
        <v>217.12</v>
      </c>
      <c r="AI6912" s="7">
        <v>1062.72</v>
      </c>
      <c r="AJ6912" s="7">
        <f t="shared" si="430"/>
        <v>23.102608695652176</v>
      </c>
      <c r="AK6912" s="7" t="s">
        <v>8246</v>
      </c>
      <c r="AL6912" s="1" t="s">
        <v>45</v>
      </c>
      <c r="AM6912" s="1">
        <f t="shared" si="431"/>
        <v>0</v>
      </c>
      <c r="AN6912" s="1" t="s">
        <v>8232</v>
      </c>
      <c r="AO6912" s="1" t="s">
        <v>108</v>
      </c>
      <c r="AP6912" s="4">
        <f>1</f>
        <v>1</v>
      </c>
    </row>
    <row r="6913" spans="1:42" x14ac:dyDescent="0.3">
      <c r="A6913" s="1" t="s">
        <v>8100</v>
      </c>
      <c r="B6913" s="1" t="s">
        <v>47</v>
      </c>
      <c r="C6913" s="4">
        <v>65</v>
      </c>
      <c r="D6913" s="4" t="str">
        <f t="shared" si="428"/>
        <v>Senior Citizen</v>
      </c>
      <c r="E6913" s="1" t="s">
        <v>8253</v>
      </c>
      <c r="F6913" s="1" t="s">
        <v>8254</v>
      </c>
      <c r="G6913" s="1" t="s">
        <v>678</v>
      </c>
      <c r="H6913" s="1">
        <v>95923</v>
      </c>
      <c r="I6913" s="4">
        <v>0</v>
      </c>
      <c r="J6913" s="4">
        <v>22</v>
      </c>
      <c r="K6913" s="4" t="str">
        <f t="shared" si="429"/>
        <v>Loyal</v>
      </c>
      <c r="L6913" s="1" t="s">
        <v>60</v>
      </c>
      <c r="M6913" s="1" t="s">
        <v>38</v>
      </c>
      <c r="N6913" s="7">
        <v>40.18</v>
      </c>
      <c r="O6913" s="1" t="s">
        <v>38</v>
      </c>
      <c r="P6913" s="1" t="s">
        <v>38</v>
      </c>
      <c r="Q6913" s="1" t="s">
        <v>53</v>
      </c>
      <c r="R6913" s="7">
        <v>8</v>
      </c>
      <c r="S6913" s="1" t="s">
        <v>41</v>
      </c>
      <c r="T6913" s="1" t="s">
        <v>41</v>
      </c>
      <c r="U6913" s="1" t="s">
        <v>41</v>
      </c>
      <c r="V6913" s="1" t="s">
        <v>41</v>
      </c>
      <c r="W6913" s="1" t="s">
        <v>38</v>
      </c>
      <c r="X6913" s="1" t="s">
        <v>38</v>
      </c>
      <c r="Y6913" s="1" t="s">
        <v>38</v>
      </c>
      <c r="Z6913" s="1" t="s">
        <v>41</v>
      </c>
      <c r="AA6913" s="1" t="s">
        <v>49</v>
      </c>
      <c r="AB6913" s="1" t="s">
        <v>38</v>
      </c>
      <c r="AC6913" s="1" t="s">
        <v>54</v>
      </c>
      <c r="AD6913" s="7">
        <v>96.7</v>
      </c>
      <c r="AE6913" s="7">
        <v>2082.9499999999998</v>
      </c>
      <c r="AF6913" s="7">
        <v>0</v>
      </c>
      <c r="AG6913" s="7">
        <v>100</v>
      </c>
      <c r="AH6913" s="7">
        <v>883.96</v>
      </c>
      <c r="AI6913" s="7">
        <v>3066.91</v>
      </c>
      <c r="AJ6913" s="7">
        <f t="shared" si="430"/>
        <v>139.405</v>
      </c>
      <c r="AK6913" s="7" t="s">
        <v>8247</v>
      </c>
      <c r="AL6913" s="1" t="s">
        <v>55</v>
      </c>
      <c r="AM6913" s="1">
        <f t="shared" si="431"/>
        <v>1</v>
      </c>
      <c r="AN6913" s="1" t="s">
        <v>56</v>
      </c>
      <c r="AO6913" s="1" t="s">
        <v>102</v>
      </c>
      <c r="AP6913" s="4">
        <f>1</f>
        <v>1</v>
      </c>
    </row>
    <row r="6914" spans="1:42" x14ac:dyDescent="0.3">
      <c r="A6914" s="1" t="s">
        <v>8101</v>
      </c>
      <c r="B6914" s="1" t="s">
        <v>37</v>
      </c>
      <c r="C6914" s="4">
        <v>50</v>
      </c>
      <c r="D6914" s="4" t="str">
        <f t="shared" si="428"/>
        <v>Adult</v>
      </c>
      <c r="E6914" s="1" t="s">
        <v>8253</v>
      </c>
      <c r="F6914" s="1" t="s">
        <v>8254</v>
      </c>
      <c r="G6914" s="1" t="s">
        <v>1205</v>
      </c>
      <c r="H6914" s="1">
        <v>95227</v>
      </c>
      <c r="I6914" s="4">
        <v>0</v>
      </c>
      <c r="J6914" s="4">
        <v>40</v>
      </c>
      <c r="K6914" s="4" t="str">
        <f t="shared" si="429"/>
        <v>Loyal</v>
      </c>
      <c r="L6914" s="1" t="s">
        <v>74</v>
      </c>
      <c r="M6914" s="1" t="s">
        <v>38</v>
      </c>
      <c r="N6914" s="7">
        <v>33.659999999999997</v>
      </c>
      <c r="O6914" s="1" t="s">
        <v>38</v>
      </c>
      <c r="P6914" s="1" t="s">
        <v>38</v>
      </c>
      <c r="Q6914" s="1" t="s">
        <v>53</v>
      </c>
      <c r="R6914" s="7">
        <v>20</v>
      </c>
      <c r="S6914" s="1" t="s">
        <v>41</v>
      </c>
      <c r="T6914" s="1" t="s">
        <v>41</v>
      </c>
      <c r="U6914" s="1" t="s">
        <v>41</v>
      </c>
      <c r="V6914" s="1" t="s">
        <v>41</v>
      </c>
      <c r="W6914" s="1" t="s">
        <v>41</v>
      </c>
      <c r="X6914" s="1" t="s">
        <v>38</v>
      </c>
      <c r="Y6914" s="1" t="s">
        <v>38</v>
      </c>
      <c r="Z6914" s="1" t="s">
        <v>38</v>
      </c>
      <c r="AA6914" s="1" t="s">
        <v>49</v>
      </c>
      <c r="AB6914" s="1" t="s">
        <v>41</v>
      </c>
      <c r="AC6914" s="1" t="s">
        <v>54</v>
      </c>
      <c r="AD6914" s="7">
        <v>83.85</v>
      </c>
      <c r="AE6914" s="7">
        <v>3532.25</v>
      </c>
      <c r="AF6914" s="7">
        <v>0</v>
      </c>
      <c r="AG6914" s="7">
        <v>0</v>
      </c>
      <c r="AH6914" s="7">
        <v>1346.4</v>
      </c>
      <c r="AI6914" s="7">
        <v>4878.6499999999996</v>
      </c>
      <c r="AJ6914" s="7">
        <f t="shared" si="430"/>
        <v>121.96624999999999</v>
      </c>
      <c r="AK6914" s="7" t="s">
        <v>8247</v>
      </c>
      <c r="AL6914" s="1" t="s">
        <v>45</v>
      </c>
      <c r="AM6914" s="1">
        <f t="shared" si="431"/>
        <v>0</v>
      </c>
      <c r="AN6914" s="1" t="s">
        <v>8232</v>
      </c>
      <c r="AO6914" s="1" t="s">
        <v>108</v>
      </c>
      <c r="AP6914" s="4">
        <f>1</f>
        <v>1</v>
      </c>
    </row>
    <row r="6915" spans="1:42" x14ac:dyDescent="0.3">
      <c r="A6915" s="1" t="s">
        <v>8102</v>
      </c>
      <c r="B6915" s="1" t="s">
        <v>47</v>
      </c>
      <c r="C6915" s="4">
        <v>29</v>
      </c>
      <c r="D6915" s="4" t="str">
        <f t="shared" ref="D6915:D6978" si="432">IF(C6915&lt;25, "Teenager", IF(C6915&lt;=50, "Adult", "Senior Citizen"))</f>
        <v>Adult</v>
      </c>
      <c r="E6915" s="1" t="s">
        <v>8253</v>
      </c>
      <c r="F6915" s="1" t="s">
        <v>8254</v>
      </c>
      <c r="G6915" s="1" t="s">
        <v>2452</v>
      </c>
      <c r="H6915" s="1">
        <v>95912</v>
      </c>
      <c r="I6915" s="4">
        <v>0</v>
      </c>
      <c r="J6915" s="4">
        <v>53</v>
      </c>
      <c r="K6915" s="4" t="str">
        <f t="shared" ref="K6915:K6978" si="433">IF(J6915&lt;12, "New", IF(J6915&lt;=48, "Loyal", "Veteran"))</f>
        <v>Veteran</v>
      </c>
      <c r="L6915" s="1" t="s">
        <v>74</v>
      </c>
      <c r="M6915" s="1" t="s">
        <v>38</v>
      </c>
      <c r="N6915" s="7">
        <v>24.17</v>
      </c>
      <c r="O6915" s="1" t="s">
        <v>41</v>
      </c>
      <c r="P6915" s="1" t="s">
        <v>41</v>
      </c>
      <c r="Q6915" s="1" t="s">
        <v>8232</v>
      </c>
      <c r="R6915" s="7">
        <v>0</v>
      </c>
      <c r="S6915" s="1" t="s">
        <v>41</v>
      </c>
      <c r="T6915" s="1" t="s">
        <v>41</v>
      </c>
      <c r="U6915" s="1" t="s">
        <v>41</v>
      </c>
      <c r="V6915" s="1" t="s">
        <v>41</v>
      </c>
      <c r="W6915" s="1" t="s">
        <v>41</v>
      </c>
      <c r="X6915" s="1" t="s">
        <v>41</v>
      </c>
      <c r="Y6915" s="1" t="s">
        <v>41</v>
      </c>
      <c r="Z6915" s="1" t="s">
        <v>41</v>
      </c>
      <c r="AA6915" s="1" t="s">
        <v>71</v>
      </c>
      <c r="AB6915" s="1" t="s">
        <v>41</v>
      </c>
      <c r="AC6915" s="1" t="s">
        <v>44</v>
      </c>
      <c r="AD6915" s="7">
        <v>19.5</v>
      </c>
      <c r="AE6915" s="7">
        <v>1050.5</v>
      </c>
      <c r="AF6915" s="7">
        <v>0</v>
      </c>
      <c r="AG6915" s="7">
        <v>0</v>
      </c>
      <c r="AH6915" s="7">
        <v>1281.01</v>
      </c>
      <c r="AI6915" s="7">
        <v>2331.5100000000002</v>
      </c>
      <c r="AJ6915" s="7">
        <f t="shared" ref="AJ6915:AJ6978" si="434">IF(J6915=0, 0, AI6915 / J6915)</f>
        <v>43.990754716981137</v>
      </c>
      <c r="AK6915" s="7" t="s">
        <v>8246</v>
      </c>
      <c r="AL6915" s="1" t="s">
        <v>45</v>
      </c>
      <c r="AM6915" s="1">
        <f t="shared" ref="AM6915:AM6978" si="435">IF(AL6915="Churned", 1, 0)</f>
        <v>0</v>
      </c>
      <c r="AN6915" s="1" t="s">
        <v>8232</v>
      </c>
      <c r="AO6915" s="1" t="s">
        <v>108</v>
      </c>
      <c r="AP6915" s="4">
        <f>1</f>
        <v>1</v>
      </c>
    </row>
    <row r="6916" spans="1:42" x14ac:dyDescent="0.3">
      <c r="A6916" s="1" t="s">
        <v>8103</v>
      </c>
      <c r="B6916" s="1" t="s">
        <v>47</v>
      </c>
      <c r="C6916" s="4">
        <v>37</v>
      </c>
      <c r="D6916" s="4" t="str">
        <f t="shared" si="432"/>
        <v>Adult</v>
      </c>
      <c r="E6916" s="1" t="s">
        <v>8253</v>
      </c>
      <c r="F6916" s="1" t="s">
        <v>8254</v>
      </c>
      <c r="G6916" s="1" t="s">
        <v>133</v>
      </c>
      <c r="H6916" s="1">
        <v>90034</v>
      </c>
      <c r="I6916" s="4">
        <v>0</v>
      </c>
      <c r="J6916" s="4">
        <v>12</v>
      </c>
      <c r="K6916" s="4" t="str">
        <f t="shared" si="433"/>
        <v>Loyal</v>
      </c>
      <c r="L6916" s="1" t="s">
        <v>60</v>
      </c>
      <c r="M6916" s="1" t="s">
        <v>38</v>
      </c>
      <c r="N6916" s="7">
        <v>2.29</v>
      </c>
      <c r="O6916" s="1" t="s">
        <v>38</v>
      </c>
      <c r="P6916" s="1" t="s">
        <v>41</v>
      </c>
      <c r="Q6916" s="1" t="s">
        <v>8232</v>
      </c>
      <c r="R6916" s="7">
        <v>0</v>
      </c>
      <c r="S6916" s="1" t="s">
        <v>41</v>
      </c>
      <c r="T6916" s="1" t="s">
        <v>41</v>
      </c>
      <c r="U6916" s="1" t="s">
        <v>41</v>
      </c>
      <c r="V6916" s="1" t="s">
        <v>41</v>
      </c>
      <c r="W6916" s="1" t="s">
        <v>41</v>
      </c>
      <c r="X6916" s="1" t="s">
        <v>41</v>
      </c>
      <c r="Y6916" s="1" t="s">
        <v>41</v>
      </c>
      <c r="Z6916" s="1" t="s">
        <v>41</v>
      </c>
      <c r="AA6916" s="1" t="s">
        <v>49</v>
      </c>
      <c r="AB6916" s="1" t="s">
        <v>41</v>
      </c>
      <c r="AC6916" s="1" t="s">
        <v>54</v>
      </c>
      <c r="AD6916" s="7">
        <v>25</v>
      </c>
      <c r="AE6916" s="7">
        <v>316.2</v>
      </c>
      <c r="AF6916" s="7">
        <v>0</v>
      </c>
      <c r="AG6916" s="7">
        <v>0</v>
      </c>
      <c r="AH6916" s="7">
        <v>27.48</v>
      </c>
      <c r="AI6916" s="7">
        <v>343.68</v>
      </c>
      <c r="AJ6916" s="7">
        <f t="shared" si="434"/>
        <v>28.64</v>
      </c>
      <c r="AK6916" s="7" t="s">
        <v>8246</v>
      </c>
      <c r="AL6916" s="1" t="s">
        <v>45</v>
      </c>
      <c r="AM6916" s="1">
        <f t="shared" si="435"/>
        <v>0</v>
      </c>
      <c r="AN6916" s="1" t="s">
        <v>8232</v>
      </c>
      <c r="AO6916" s="1" t="s">
        <v>108</v>
      </c>
      <c r="AP6916" s="4">
        <f>1</f>
        <v>1</v>
      </c>
    </row>
    <row r="6917" spans="1:42" x14ac:dyDescent="0.3">
      <c r="A6917" s="1" t="s">
        <v>8104</v>
      </c>
      <c r="B6917" s="1" t="s">
        <v>37</v>
      </c>
      <c r="C6917" s="4">
        <v>52</v>
      </c>
      <c r="D6917" s="4" t="str">
        <f t="shared" si="432"/>
        <v>Senior Citizen</v>
      </c>
      <c r="E6917" s="1" t="s">
        <v>8253</v>
      </c>
      <c r="F6917" s="1" t="s">
        <v>8254</v>
      </c>
      <c r="G6917" s="1" t="s">
        <v>4137</v>
      </c>
      <c r="H6917" s="1">
        <v>96025</v>
      </c>
      <c r="I6917" s="4">
        <v>0</v>
      </c>
      <c r="J6917" s="4">
        <v>2</v>
      </c>
      <c r="K6917" s="4" t="str">
        <f t="shared" si="433"/>
        <v>New</v>
      </c>
      <c r="L6917" s="1" t="s">
        <v>40</v>
      </c>
      <c r="M6917" s="1" t="s">
        <v>38</v>
      </c>
      <c r="N6917" s="7">
        <v>25.92</v>
      </c>
      <c r="O6917" s="1" t="s">
        <v>41</v>
      </c>
      <c r="P6917" s="1" t="s">
        <v>41</v>
      </c>
      <c r="Q6917" s="1" t="s">
        <v>8232</v>
      </c>
      <c r="R6917" s="7">
        <v>0</v>
      </c>
      <c r="S6917" s="1" t="s">
        <v>41</v>
      </c>
      <c r="T6917" s="1" t="s">
        <v>41</v>
      </c>
      <c r="U6917" s="1" t="s">
        <v>41</v>
      </c>
      <c r="V6917" s="1" t="s">
        <v>41</v>
      </c>
      <c r="W6917" s="1" t="s">
        <v>41</v>
      </c>
      <c r="X6917" s="1" t="s">
        <v>41</v>
      </c>
      <c r="Y6917" s="1" t="s">
        <v>41</v>
      </c>
      <c r="Z6917" s="1" t="s">
        <v>41</v>
      </c>
      <c r="AA6917" s="1" t="s">
        <v>49</v>
      </c>
      <c r="AB6917" s="1" t="s">
        <v>41</v>
      </c>
      <c r="AC6917" s="1" t="s">
        <v>44</v>
      </c>
      <c r="AD6917" s="7">
        <v>20.350000000000001</v>
      </c>
      <c r="AE6917" s="7">
        <v>45.3</v>
      </c>
      <c r="AF6917" s="7">
        <v>0</v>
      </c>
      <c r="AG6917" s="7">
        <v>0</v>
      </c>
      <c r="AH6917" s="7">
        <v>51.84</v>
      </c>
      <c r="AI6917" s="7">
        <v>97.14</v>
      </c>
      <c r="AJ6917" s="7">
        <f t="shared" si="434"/>
        <v>48.57</v>
      </c>
      <c r="AK6917" s="7" t="s">
        <v>8246</v>
      </c>
      <c r="AL6917" s="1" t="s">
        <v>96</v>
      </c>
      <c r="AM6917" s="1">
        <f t="shared" si="435"/>
        <v>0</v>
      </c>
      <c r="AN6917" s="1" t="s">
        <v>8232</v>
      </c>
      <c r="AO6917" s="1" t="s">
        <v>108</v>
      </c>
      <c r="AP6917" s="4">
        <f>1</f>
        <v>1</v>
      </c>
    </row>
    <row r="6918" spans="1:42" x14ac:dyDescent="0.3">
      <c r="A6918" s="1" t="s">
        <v>8105</v>
      </c>
      <c r="B6918" s="1" t="s">
        <v>47</v>
      </c>
      <c r="C6918" s="4">
        <v>75</v>
      </c>
      <c r="D6918" s="4" t="str">
        <f t="shared" si="432"/>
        <v>Senior Citizen</v>
      </c>
      <c r="E6918" s="1" t="s">
        <v>3</v>
      </c>
      <c r="F6918" s="1" t="s">
        <v>8254</v>
      </c>
      <c r="G6918" s="1" t="s">
        <v>490</v>
      </c>
      <c r="H6918" s="1">
        <v>92019</v>
      </c>
      <c r="I6918" s="4">
        <v>8</v>
      </c>
      <c r="J6918" s="4">
        <v>37</v>
      </c>
      <c r="K6918" s="4" t="str">
        <f t="shared" si="433"/>
        <v>Loyal</v>
      </c>
      <c r="L6918" s="1" t="s">
        <v>40</v>
      </c>
      <c r="M6918" s="1" t="s">
        <v>38</v>
      </c>
      <c r="N6918" s="7">
        <v>23.54</v>
      </c>
      <c r="O6918" s="1" t="s">
        <v>41</v>
      </c>
      <c r="P6918" s="1" t="s">
        <v>38</v>
      </c>
      <c r="Q6918" s="1" t="s">
        <v>53</v>
      </c>
      <c r="R6918" s="7">
        <v>7</v>
      </c>
      <c r="S6918" s="1" t="s">
        <v>41</v>
      </c>
      <c r="T6918" s="1" t="s">
        <v>41</v>
      </c>
      <c r="U6918" s="1" t="s">
        <v>41</v>
      </c>
      <c r="V6918" s="1" t="s">
        <v>41</v>
      </c>
      <c r="W6918" s="1" t="s">
        <v>41</v>
      </c>
      <c r="X6918" s="1" t="s">
        <v>41</v>
      </c>
      <c r="Y6918" s="1" t="s">
        <v>41</v>
      </c>
      <c r="Z6918" s="1" t="s">
        <v>38</v>
      </c>
      <c r="AA6918" s="1" t="s">
        <v>71</v>
      </c>
      <c r="AB6918" s="1" t="s">
        <v>38</v>
      </c>
      <c r="AC6918" s="1" t="s">
        <v>54</v>
      </c>
      <c r="AD6918" s="7">
        <v>72.25</v>
      </c>
      <c r="AE6918" s="7">
        <v>2575.4499999999998</v>
      </c>
      <c r="AF6918" s="7">
        <v>0</v>
      </c>
      <c r="AG6918" s="7">
        <v>0</v>
      </c>
      <c r="AH6918" s="7">
        <v>870.98</v>
      </c>
      <c r="AI6918" s="7">
        <v>3446.43</v>
      </c>
      <c r="AJ6918" s="7">
        <f t="shared" si="434"/>
        <v>93.146756756756758</v>
      </c>
      <c r="AK6918" s="7" t="s">
        <v>8249</v>
      </c>
      <c r="AL6918" s="1" t="s">
        <v>45</v>
      </c>
      <c r="AM6918" s="1">
        <f t="shared" si="435"/>
        <v>0</v>
      </c>
      <c r="AN6918" s="1" t="s">
        <v>8232</v>
      </c>
      <c r="AO6918" s="1" t="s">
        <v>108</v>
      </c>
      <c r="AP6918" s="4">
        <f>1</f>
        <v>1</v>
      </c>
    </row>
    <row r="6919" spans="1:42" x14ac:dyDescent="0.3">
      <c r="A6919" s="1" t="s">
        <v>8106</v>
      </c>
      <c r="B6919" s="1" t="s">
        <v>37</v>
      </c>
      <c r="C6919" s="4">
        <v>43</v>
      </c>
      <c r="D6919" s="4" t="str">
        <f t="shared" si="432"/>
        <v>Adult</v>
      </c>
      <c r="E6919" s="1" t="s">
        <v>8253</v>
      </c>
      <c r="F6919" s="1" t="s">
        <v>8254</v>
      </c>
      <c r="G6919" s="1" t="s">
        <v>2863</v>
      </c>
      <c r="H6919" s="1">
        <v>91108</v>
      </c>
      <c r="I6919" s="4">
        <v>0</v>
      </c>
      <c r="J6919" s="4">
        <v>11</v>
      </c>
      <c r="K6919" s="4" t="str">
        <f t="shared" si="433"/>
        <v>New</v>
      </c>
      <c r="L6919" s="1" t="s">
        <v>40</v>
      </c>
      <c r="M6919" s="1" t="s">
        <v>38</v>
      </c>
      <c r="N6919" s="7">
        <v>19.010000000000002</v>
      </c>
      <c r="O6919" s="1" t="s">
        <v>41</v>
      </c>
      <c r="P6919" s="1" t="s">
        <v>38</v>
      </c>
      <c r="Q6919" s="1" t="s">
        <v>77</v>
      </c>
      <c r="R6919" s="7">
        <v>8</v>
      </c>
      <c r="S6919" s="1" t="s">
        <v>38</v>
      </c>
      <c r="T6919" s="1" t="s">
        <v>41</v>
      </c>
      <c r="U6919" s="1" t="s">
        <v>41</v>
      </c>
      <c r="V6919" s="1" t="s">
        <v>41</v>
      </c>
      <c r="W6919" s="1" t="s">
        <v>41</v>
      </c>
      <c r="X6919" s="1" t="s">
        <v>41</v>
      </c>
      <c r="Y6919" s="1" t="s">
        <v>41</v>
      </c>
      <c r="Z6919" s="1" t="s">
        <v>41</v>
      </c>
      <c r="AA6919" s="1" t="s">
        <v>49</v>
      </c>
      <c r="AB6919" s="1" t="s">
        <v>41</v>
      </c>
      <c r="AC6919" s="1" t="s">
        <v>44</v>
      </c>
      <c r="AD6919" s="7">
        <v>48.55</v>
      </c>
      <c r="AE6919" s="7">
        <v>501</v>
      </c>
      <c r="AF6919" s="7">
        <v>0</v>
      </c>
      <c r="AG6919" s="7">
        <v>130</v>
      </c>
      <c r="AH6919" s="7">
        <v>209.11</v>
      </c>
      <c r="AI6919" s="7">
        <v>840.11</v>
      </c>
      <c r="AJ6919" s="7">
        <f t="shared" si="434"/>
        <v>76.373636363636365</v>
      </c>
      <c r="AK6919" s="7" t="s">
        <v>8249</v>
      </c>
      <c r="AL6919" s="1" t="s">
        <v>55</v>
      </c>
      <c r="AM6919" s="1">
        <f t="shared" si="435"/>
        <v>1</v>
      </c>
      <c r="AN6919" s="1" t="s">
        <v>56</v>
      </c>
      <c r="AO6919" s="1" t="s">
        <v>102</v>
      </c>
      <c r="AP6919" s="4">
        <f>1</f>
        <v>1</v>
      </c>
    </row>
    <row r="6920" spans="1:42" x14ac:dyDescent="0.3">
      <c r="A6920" s="1" t="s">
        <v>8107</v>
      </c>
      <c r="B6920" s="1" t="s">
        <v>47</v>
      </c>
      <c r="C6920" s="4">
        <v>43</v>
      </c>
      <c r="D6920" s="4" t="str">
        <f t="shared" si="432"/>
        <v>Adult</v>
      </c>
      <c r="E6920" s="1" t="s">
        <v>8253</v>
      </c>
      <c r="F6920" s="1" t="s">
        <v>8254</v>
      </c>
      <c r="G6920" s="1" t="s">
        <v>2137</v>
      </c>
      <c r="H6920" s="1">
        <v>91325</v>
      </c>
      <c r="I6920" s="4">
        <v>0</v>
      </c>
      <c r="J6920" s="4">
        <v>66</v>
      </c>
      <c r="K6920" s="4" t="str">
        <f t="shared" si="433"/>
        <v>Veteran</v>
      </c>
      <c r="L6920" s="1" t="s">
        <v>70</v>
      </c>
      <c r="M6920" s="1" t="s">
        <v>38</v>
      </c>
      <c r="N6920" s="7">
        <v>33.020000000000003</v>
      </c>
      <c r="O6920" s="1" t="s">
        <v>38</v>
      </c>
      <c r="P6920" s="1" t="s">
        <v>38</v>
      </c>
      <c r="Q6920" s="1" t="s">
        <v>53</v>
      </c>
      <c r="R6920" s="7">
        <v>6</v>
      </c>
      <c r="S6920" s="1" t="s">
        <v>41</v>
      </c>
      <c r="T6920" s="1" t="s">
        <v>38</v>
      </c>
      <c r="U6920" s="1" t="s">
        <v>41</v>
      </c>
      <c r="V6920" s="1" t="s">
        <v>38</v>
      </c>
      <c r="W6920" s="1" t="s">
        <v>38</v>
      </c>
      <c r="X6920" s="1" t="s">
        <v>38</v>
      </c>
      <c r="Y6920" s="1" t="s">
        <v>38</v>
      </c>
      <c r="Z6920" s="1" t="s">
        <v>38</v>
      </c>
      <c r="AA6920" s="1" t="s">
        <v>43</v>
      </c>
      <c r="AB6920" s="1" t="s">
        <v>38</v>
      </c>
      <c r="AC6920" s="1" t="s">
        <v>54</v>
      </c>
      <c r="AD6920" s="7">
        <v>64.792366026289201</v>
      </c>
      <c r="AE6920" s="7">
        <v>6860.6</v>
      </c>
      <c r="AF6920" s="7">
        <v>44</v>
      </c>
      <c r="AG6920" s="7">
        <v>0</v>
      </c>
      <c r="AH6920" s="7">
        <v>2179.3200000000002</v>
      </c>
      <c r="AI6920" s="7">
        <v>8995.92</v>
      </c>
      <c r="AJ6920" s="7">
        <f t="shared" si="434"/>
        <v>136.30181818181819</v>
      </c>
      <c r="AK6920" s="7" t="s">
        <v>8247</v>
      </c>
      <c r="AL6920" s="1" t="s">
        <v>45</v>
      </c>
      <c r="AM6920" s="1">
        <f t="shared" si="435"/>
        <v>0</v>
      </c>
      <c r="AN6920" s="1" t="s">
        <v>8232</v>
      </c>
      <c r="AO6920" s="1" t="s">
        <v>108</v>
      </c>
      <c r="AP6920" s="4">
        <f>1</f>
        <v>1</v>
      </c>
    </row>
    <row r="6921" spans="1:42" x14ac:dyDescent="0.3">
      <c r="A6921" s="1" t="s">
        <v>8108</v>
      </c>
      <c r="B6921" s="1" t="s">
        <v>47</v>
      </c>
      <c r="C6921" s="4">
        <v>48</v>
      </c>
      <c r="D6921" s="4" t="str">
        <f t="shared" si="432"/>
        <v>Adult</v>
      </c>
      <c r="E6921" s="1" t="s">
        <v>3</v>
      </c>
      <c r="F6921" s="1" t="s">
        <v>8254</v>
      </c>
      <c r="G6921" s="1" t="s">
        <v>376</v>
      </c>
      <c r="H6921" s="1">
        <v>91773</v>
      </c>
      <c r="I6921" s="4">
        <v>1</v>
      </c>
      <c r="J6921" s="4">
        <v>35</v>
      </c>
      <c r="K6921" s="4" t="str">
        <f t="shared" si="433"/>
        <v>Loyal</v>
      </c>
      <c r="L6921" s="1" t="s">
        <v>127</v>
      </c>
      <c r="M6921" s="1" t="s">
        <v>38</v>
      </c>
      <c r="N6921" s="7">
        <v>48.47</v>
      </c>
      <c r="O6921" s="1" t="s">
        <v>38</v>
      </c>
      <c r="P6921" s="1" t="s">
        <v>38</v>
      </c>
      <c r="Q6921" s="1" t="s">
        <v>53</v>
      </c>
      <c r="R6921" s="7">
        <v>12</v>
      </c>
      <c r="S6921" s="1" t="s">
        <v>41</v>
      </c>
      <c r="T6921" s="1" t="s">
        <v>41</v>
      </c>
      <c r="U6921" s="1" t="s">
        <v>41</v>
      </c>
      <c r="V6921" s="1" t="s">
        <v>41</v>
      </c>
      <c r="W6921" s="1" t="s">
        <v>41</v>
      </c>
      <c r="X6921" s="1" t="s">
        <v>41</v>
      </c>
      <c r="Y6921" s="1" t="s">
        <v>41</v>
      </c>
      <c r="Z6921" s="1" t="s">
        <v>38</v>
      </c>
      <c r="AA6921" s="1" t="s">
        <v>49</v>
      </c>
      <c r="AB6921" s="1" t="s">
        <v>38</v>
      </c>
      <c r="AC6921" s="1" t="s">
        <v>54</v>
      </c>
      <c r="AD6921" s="7">
        <v>75.2</v>
      </c>
      <c r="AE6921" s="7">
        <v>2576.1999999999998</v>
      </c>
      <c r="AF6921" s="7">
        <v>0</v>
      </c>
      <c r="AG6921" s="7">
        <v>0</v>
      </c>
      <c r="AH6921" s="7">
        <v>1696.45</v>
      </c>
      <c r="AI6921" s="7">
        <v>4272.6499999999996</v>
      </c>
      <c r="AJ6921" s="7">
        <f t="shared" si="434"/>
        <v>122.07571428571427</v>
      </c>
      <c r="AK6921" s="7" t="s">
        <v>8247</v>
      </c>
      <c r="AL6921" s="1" t="s">
        <v>55</v>
      </c>
      <c r="AM6921" s="1">
        <f t="shared" si="435"/>
        <v>1</v>
      </c>
      <c r="AN6921" s="1" t="s">
        <v>115</v>
      </c>
      <c r="AO6921" s="1" t="s">
        <v>464</v>
      </c>
      <c r="AP6921" s="4">
        <f>1</f>
        <v>1</v>
      </c>
    </row>
    <row r="6922" spans="1:42" x14ac:dyDescent="0.3">
      <c r="A6922" s="1" t="s">
        <v>8109</v>
      </c>
      <c r="B6922" s="1" t="s">
        <v>47</v>
      </c>
      <c r="C6922" s="4">
        <v>61</v>
      </c>
      <c r="D6922" s="4" t="str">
        <f t="shared" si="432"/>
        <v>Senior Citizen</v>
      </c>
      <c r="E6922" s="1" t="s">
        <v>3</v>
      </c>
      <c r="F6922" s="1" t="s">
        <v>8257</v>
      </c>
      <c r="G6922" s="1" t="s">
        <v>2999</v>
      </c>
      <c r="H6922" s="1">
        <v>94024</v>
      </c>
      <c r="I6922" s="4">
        <v>0</v>
      </c>
      <c r="J6922" s="4">
        <v>53</v>
      </c>
      <c r="K6922" s="4" t="str">
        <f t="shared" si="433"/>
        <v>Veteran</v>
      </c>
      <c r="L6922" s="1" t="s">
        <v>74</v>
      </c>
      <c r="M6922" s="1" t="s">
        <v>38</v>
      </c>
      <c r="N6922" s="7">
        <v>27.56</v>
      </c>
      <c r="O6922" s="1" t="s">
        <v>38</v>
      </c>
      <c r="P6922" s="1" t="s">
        <v>38</v>
      </c>
      <c r="Q6922" s="1" t="s">
        <v>42</v>
      </c>
      <c r="R6922" s="7">
        <v>26</v>
      </c>
      <c r="S6922" s="1" t="s">
        <v>38</v>
      </c>
      <c r="T6922" s="1" t="s">
        <v>41</v>
      </c>
      <c r="U6922" s="1" t="s">
        <v>41</v>
      </c>
      <c r="V6922" s="1" t="s">
        <v>38</v>
      </c>
      <c r="W6922" s="1" t="s">
        <v>41</v>
      </c>
      <c r="X6922" s="1" t="s">
        <v>38</v>
      </c>
      <c r="Y6922" s="1" t="s">
        <v>38</v>
      </c>
      <c r="Z6922" s="1" t="s">
        <v>38</v>
      </c>
      <c r="AA6922" s="1" t="s">
        <v>49</v>
      </c>
      <c r="AB6922" s="1" t="s">
        <v>41</v>
      </c>
      <c r="AC6922" s="1" t="s">
        <v>54</v>
      </c>
      <c r="AD6922" s="7">
        <v>71.849999999999994</v>
      </c>
      <c r="AE6922" s="7">
        <v>3827.9</v>
      </c>
      <c r="AF6922" s="7">
        <v>0</v>
      </c>
      <c r="AG6922" s="7">
        <v>0</v>
      </c>
      <c r="AH6922" s="7">
        <v>1460.68</v>
      </c>
      <c r="AI6922" s="7">
        <v>5288.58</v>
      </c>
      <c r="AJ6922" s="7">
        <f t="shared" si="434"/>
        <v>99.784528301886795</v>
      </c>
      <c r="AK6922" s="7" t="s">
        <v>8249</v>
      </c>
      <c r="AL6922" s="1" t="s">
        <v>45</v>
      </c>
      <c r="AM6922" s="1">
        <f t="shared" si="435"/>
        <v>0</v>
      </c>
      <c r="AN6922" s="1" t="s">
        <v>8232</v>
      </c>
      <c r="AO6922" s="1" t="s">
        <v>108</v>
      </c>
      <c r="AP6922" s="4">
        <f>1</f>
        <v>1</v>
      </c>
    </row>
    <row r="6923" spans="1:42" x14ac:dyDescent="0.3">
      <c r="A6923" s="1" t="s">
        <v>8110</v>
      </c>
      <c r="B6923" s="1" t="s">
        <v>37</v>
      </c>
      <c r="C6923" s="4">
        <v>63</v>
      </c>
      <c r="D6923" s="4" t="str">
        <f t="shared" si="432"/>
        <v>Senior Citizen</v>
      </c>
      <c r="E6923" s="1" t="s">
        <v>8253</v>
      </c>
      <c r="F6923" s="1" t="s">
        <v>8254</v>
      </c>
      <c r="G6923" s="1" t="s">
        <v>2603</v>
      </c>
      <c r="H6923" s="1">
        <v>93455</v>
      </c>
      <c r="I6923" s="4">
        <v>0</v>
      </c>
      <c r="J6923" s="4">
        <v>1</v>
      </c>
      <c r="K6923" s="4" t="str">
        <f t="shared" si="433"/>
        <v>New</v>
      </c>
      <c r="L6923" s="1" t="s">
        <v>52</v>
      </c>
      <c r="M6923" s="1" t="s">
        <v>38</v>
      </c>
      <c r="N6923" s="7">
        <v>6.43</v>
      </c>
      <c r="O6923" s="1" t="s">
        <v>41</v>
      </c>
      <c r="P6923" s="1" t="s">
        <v>38</v>
      </c>
      <c r="Q6923" s="1" t="s">
        <v>77</v>
      </c>
      <c r="R6923" s="7">
        <v>27</v>
      </c>
      <c r="S6923" s="1" t="s">
        <v>41</v>
      </c>
      <c r="T6923" s="1" t="s">
        <v>41</v>
      </c>
      <c r="U6923" s="1" t="s">
        <v>41</v>
      </c>
      <c r="V6923" s="1" t="s">
        <v>41</v>
      </c>
      <c r="W6923" s="1" t="s">
        <v>41</v>
      </c>
      <c r="X6923" s="1" t="s">
        <v>38</v>
      </c>
      <c r="Y6923" s="1" t="s">
        <v>38</v>
      </c>
      <c r="Z6923" s="1" t="s">
        <v>41</v>
      </c>
      <c r="AA6923" s="1" t="s">
        <v>49</v>
      </c>
      <c r="AB6923" s="1" t="s">
        <v>38</v>
      </c>
      <c r="AC6923" s="1" t="s">
        <v>54</v>
      </c>
      <c r="AD6923" s="7">
        <v>55.45</v>
      </c>
      <c r="AE6923" s="7">
        <v>55.45</v>
      </c>
      <c r="AF6923" s="7">
        <v>0</v>
      </c>
      <c r="AG6923" s="7">
        <v>10</v>
      </c>
      <c r="AH6923" s="7">
        <v>6.43</v>
      </c>
      <c r="AI6923" s="7">
        <v>71.88</v>
      </c>
      <c r="AJ6923" s="7">
        <f t="shared" si="434"/>
        <v>71.88</v>
      </c>
      <c r="AK6923" s="7" t="s">
        <v>8249</v>
      </c>
      <c r="AL6923" s="1" t="s">
        <v>96</v>
      </c>
      <c r="AM6923" s="1">
        <f t="shared" si="435"/>
        <v>0</v>
      </c>
      <c r="AN6923" s="1" t="s">
        <v>8232</v>
      </c>
      <c r="AO6923" s="1" t="s">
        <v>108</v>
      </c>
      <c r="AP6923" s="4">
        <f>1</f>
        <v>1</v>
      </c>
    </row>
    <row r="6924" spans="1:42" x14ac:dyDescent="0.3">
      <c r="A6924" s="1" t="s">
        <v>8111</v>
      </c>
      <c r="B6924" s="1" t="s">
        <v>37</v>
      </c>
      <c r="C6924" s="4">
        <v>20</v>
      </c>
      <c r="D6924" s="4" t="str">
        <f t="shared" si="432"/>
        <v>Teenager</v>
      </c>
      <c r="E6924" s="1" t="s">
        <v>8253</v>
      </c>
      <c r="F6924" s="1" t="s">
        <v>8254</v>
      </c>
      <c r="G6924" s="1" t="s">
        <v>4753</v>
      </c>
      <c r="H6924" s="1">
        <v>92313</v>
      </c>
      <c r="I6924" s="4">
        <v>0</v>
      </c>
      <c r="J6924" s="4">
        <v>41</v>
      </c>
      <c r="K6924" s="4" t="str">
        <f t="shared" si="433"/>
        <v>Loyal</v>
      </c>
      <c r="L6924" s="1" t="s">
        <v>40</v>
      </c>
      <c r="M6924" s="1" t="s">
        <v>38</v>
      </c>
      <c r="N6924" s="7">
        <v>36.700000000000003</v>
      </c>
      <c r="O6924" s="1" t="s">
        <v>38</v>
      </c>
      <c r="P6924" s="1" t="s">
        <v>38</v>
      </c>
      <c r="Q6924" s="1" t="s">
        <v>53</v>
      </c>
      <c r="R6924" s="7">
        <v>59</v>
      </c>
      <c r="S6924" s="1" t="s">
        <v>38</v>
      </c>
      <c r="T6924" s="1" t="s">
        <v>38</v>
      </c>
      <c r="U6924" s="1" t="s">
        <v>38</v>
      </c>
      <c r="V6924" s="1" t="s">
        <v>38</v>
      </c>
      <c r="W6924" s="1" t="s">
        <v>38</v>
      </c>
      <c r="X6924" s="1" t="s">
        <v>41</v>
      </c>
      <c r="Y6924" s="1" t="s">
        <v>41</v>
      </c>
      <c r="Z6924" s="1" t="s">
        <v>38</v>
      </c>
      <c r="AA6924" s="1" t="s">
        <v>49</v>
      </c>
      <c r="AB6924" s="1" t="s">
        <v>38</v>
      </c>
      <c r="AC6924" s="1" t="s">
        <v>54</v>
      </c>
      <c r="AD6924" s="7">
        <v>106.5</v>
      </c>
      <c r="AE6924" s="7">
        <v>4282.3999999999996</v>
      </c>
      <c r="AF6924" s="7">
        <v>0</v>
      </c>
      <c r="AG6924" s="7">
        <v>0</v>
      </c>
      <c r="AH6924" s="7">
        <v>1504.7</v>
      </c>
      <c r="AI6924" s="7">
        <v>5787.1</v>
      </c>
      <c r="AJ6924" s="7">
        <f t="shared" si="434"/>
        <v>141.14878048780488</v>
      </c>
      <c r="AK6924" s="7" t="s">
        <v>8247</v>
      </c>
      <c r="AL6924" s="1" t="s">
        <v>45</v>
      </c>
      <c r="AM6924" s="1">
        <f t="shared" si="435"/>
        <v>0</v>
      </c>
      <c r="AN6924" s="1" t="s">
        <v>8232</v>
      </c>
      <c r="AO6924" s="1" t="s">
        <v>108</v>
      </c>
      <c r="AP6924" s="4">
        <f>1</f>
        <v>1</v>
      </c>
    </row>
    <row r="6925" spans="1:42" x14ac:dyDescent="0.3">
      <c r="A6925" s="1" t="s">
        <v>8112</v>
      </c>
      <c r="B6925" s="1" t="s">
        <v>47</v>
      </c>
      <c r="C6925" s="4">
        <v>55</v>
      </c>
      <c r="D6925" s="4" t="str">
        <f t="shared" si="432"/>
        <v>Senior Citizen</v>
      </c>
      <c r="E6925" s="1" t="s">
        <v>3</v>
      </c>
      <c r="F6925" s="1" t="s">
        <v>8256</v>
      </c>
      <c r="G6925" s="1" t="s">
        <v>761</v>
      </c>
      <c r="H6925" s="1">
        <v>93301</v>
      </c>
      <c r="I6925" s="4">
        <v>6</v>
      </c>
      <c r="J6925" s="4">
        <v>72</v>
      </c>
      <c r="K6925" s="4" t="str">
        <f t="shared" si="433"/>
        <v>Veteran</v>
      </c>
      <c r="L6925" s="1" t="s">
        <v>40</v>
      </c>
      <c r="M6925" s="1" t="s">
        <v>38</v>
      </c>
      <c r="N6925" s="7">
        <v>9.3000000000000007</v>
      </c>
      <c r="O6925" s="1" t="s">
        <v>38</v>
      </c>
      <c r="P6925" s="1" t="s">
        <v>38</v>
      </c>
      <c r="Q6925" s="1" t="s">
        <v>77</v>
      </c>
      <c r="R6925" s="7">
        <v>12</v>
      </c>
      <c r="S6925" s="1" t="s">
        <v>38</v>
      </c>
      <c r="T6925" s="1" t="s">
        <v>38</v>
      </c>
      <c r="U6925" s="1" t="s">
        <v>38</v>
      </c>
      <c r="V6925" s="1" t="s">
        <v>38</v>
      </c>
      <c r="W6925" s="1" t="s">
        <v>38</v>
      </c>
      <c r="X6925" s="1" t="s">
        <v>41</v>
      </c>
      <c r="Y6925" s="1" t="s">
        <v>41</v>
      </c>
      <c r="Z6925" s="1" t="s">
        <v>38</v>
      </c>
      <c r="AA6925" s="1" t="s">
        <v>71</v>
      </c>
      <c r="AB6925" s="1" t="s">
        <v>38</v>
      </c>
      <c r="AC6925" s="1" t="s">
        <v>54</v>
      </c>
      <c r="AD6925" s="7">
        <v>80.849999999999994</v>
      </c>
      <c r="AE6925" s="7">
        <v>5727.45</v>
      </c>
      <c r="AF6925" s="7">
        <v>0</v>
      </c>
      <c r="AG6925" s="7">
        <v>0</v>
      </c>
      <c r="AH6925" s="7">
        <v>669.6</v>
      </c>
      <c r="AI6925" s="7">
        <v>6397.05</v>
      </c>
      <c r="AJ6925" s="7">
        <f t="shared" si="434"/>
        <v>88.847916666666663</v>
      </c>
      <c r="AK6925" s="7" t="s">
        <v>8249</v>
      </c>
      <c r="AL6925" s="1" t="s">
        <v>45</v>
      </c>
      <c r="AM6925" s="1">
        <f t="shared" si="435"/>
        <v>0</v>
      </c>
      <c r="AN6925" s="1" t="s">
        <v>8232</v>
      </c>
      <c r="AO6925" s="1" t="s">
        <v>108</v>
      </c>
      <c r="AP6925" s="4">
        <f>1</f>
        <v>1</v>
      </c>
    </row>
    <row r="6926" spans="1:42" x14ac:dyDescent="0.3">
      <c r="A6926" s="1" t="s">
        <v>8113</v>
      </c>
      <c r="B6926" s="1" t="s">
        <v>47</v>
      </c>
      <c r="C6926" s="4">
        <v>58</v>
      </c>
      <c r="D6926" s="4" t="str">
        <f t="shared" si="432"/>
        <v>Senior Citizen</v>
      </c>
      <c r="E6926" s="1" t="s">
        <v>3</v>
      </c>
      <c r="F6926" s="1" t="s">
        <v>8254</v>
      </c>
      <c r="G6926" s="1" t="s">
        <v>124</v>
      </c>
      <c r="H6926" s="1">
        <v>95350</v>
      </c>
      <c r="I6926" s="4">
        <v>1</v>
      </c>
      <c r="J6926" s="4">
        <v>17</v>
      </c>
      <c r="K6926" s="4" t="str">
        <f t="shared" si="433"/>
        <v>Loyal</v>
      </c>
      <c r="L6926" s="1" t="s">
        <v>60</v>
      </c>
      <c r="M6926" s="1" t="s">
        <v>38</v>
      </c>
      <c r="N6926" s="7">
        <v>44.97</v>
      </c>
      <c r="O6926" s="1" t="s">
        <v>41</v>
      </c>
      <c r="P6926" s="1" t="s">
        <v>38</v>
      </c>
      <c r="Q6926" s="1" t="s">
        <v>53</v>
      </c>
      <c r="R6926" s="7">
        <v>11</v>
      </c>
      <c r="S6926" s="1" t="s">
        <v>41</v>
      </c>
      <c r="T6926" s="1" t="s">
        <v>41</v>
      </c>
      <c r="U6926" s="1" t="s">
        <v>41</v>
      </c>
      <c r="V6926" s="1" t="s">
        <v>41</v>
      </c>
      <c r="W6926" s="1" t="s">
        <v>41</v>
      </c>
      <c r="X6926" s="1" t="s">
        <v>41</v>
      </c>
      <c r="Y6926" s="1" t="s">
        <v>41</v>
      </c>
      <c r="Z6926" s="1" t="s">
        <v>38</v>
      </c>
      <c r="AA6926" s="1" t="s">
        <v>49</v>
      </c>
      <c r="AB6926" s="1" t="s">
        <v>38</v>
      </c>
      <c r="AC6926" s="1" t="s">
        <v>54</v>
      </c>
      <c r="AD6926" s="7">
        <v>69</v>
      </c>
      <c r="AE6926" s="7">
        <v>1149.6500000000001</v>
      </c>
      <c r="AF6926" s="7">
        <v>0</v>
      </c>
      <c r="AG6926" s="7">
        <v>0</v>
      </c>
      <c r="AH6926" s="7">
        <v>764.49</v>
      </c>
      <c r="AI6926" s="7">
        <v>1914.14</v>
      </c>
      <c r="AJ6926" s="7">
        <f t="shared" si="434"/>
        <v>112.59647058823531</v>
      </c>
      <c r="AK6926" s="7" t="s">
        <v>8247</v>
      </c>
      <c r="AL6926" s="1" t="s">
        <v>55</v>
      </c>
      <c r="AM6926" s="1">
        <f t="shared" si="435"/>
        <v>1</v>
      </c>
      <c r="AN6926" s="1" t="s">
        <v>56</v>
      </c>
      <c r="AO6926" s="1" t="s">
        <v>201</v>
      </c>
      <c r="AP6926" s="4">
        <f>1</f>
        <v>1</v>
      </c>
    </row>
    <row r="6927" spans="1:42" x14ac:dyDescent="0.3">
      <c r="A6927" s="1" t="s">
        <v>8114</v>
      </c>
      <c r="B6927" s="1" t="s">
        <v>47</v>
      </c>
      <c r="C6927" s="4">
        <v>47</v>
      </c>
      <c r="D6927" s="4" t="str">
        <f t="shared" si="432"/>
        <v>Adult</v>
      </c>
      <c r="E6927" s="1" t="s">
        <v>3</v>
      </c>
      <c r="F6927" s="1" t="s">
        <v>8254</v>
      </c>
      <c r="G6927" s="1" t="s">
        <v>320</v>
      </c>
      <c r="H6927" s="1">
        <v>95830</v>
      </c>
      <c r="I6927" s="4">
        <v>7</v>
      </c>
      <c r="J6927" s="4">
        <v>36</v>
      </c>
      <c r="K6927" s="4" t="str">
        <f t="shared" si="433"/>
        <v>Loyal</v>
      </c>
      <c r="L6927" s="1" t="s">
        <v>40</v>
      </c>
      <c r="M6927" s="1" t="s">
        <v>38</v>
      </c>
      <c r="N6927" s="7">
        <v>21.77</v>
      </c>
      <c r="O6927" s="1" t="s">
        <v>41</v>
      </c>
      <c r="P6927" s="1" t="s">
        <v>41</v>
      </c>
      <c r="Q6927" s="1" t="s">
        <v>8232</v>
      </c>
      <c r="R6927" s="7">
        <v>0</v>
      </c>
      <c r="S6927" s="1" t="s">
        <v>41</v>
      </c>
      <c r="T6927" s="1" t="s">
        <v>41</v>
      </c>
      <c r="U6927" s="1" t="s">
        <v>41</v>
      </c>
      <c r="V6927" s="1" t="s">
        <v>41</v>
      </c>
      <c r="W6927" s="1" t="s">
        <v>41</v>
      </c>
      <c r="X6927" s="1" t="s">
        <v>41</v>
      </c>
      <c r="Y6927" s="1" t="s">
        <v>41</v>
      </c>
      <c r="Z6927" s="1" t="s">
        <v>41</v>
      </c>
      <c r="AA6927" s="1" t="s">
        <v>43</v>
      </c>
      <c r="AB6927" s="1" t="s">
        <v>41</v>
      </c>
      <c r="AC6927" s="1" t="s">
        <v>181</v>
      </c>
      <c r="AD6927" s="7">
        <v>20</v>
      </c>
      <c r="AE6927" s="7">
        <v>666.75</v>
      </c>
      <c r="AF6927" s="7">
        <v>0</v>
      </c>
      <c r="AG6927" s="7">
        <v>0</v>
      </c>
      <c r="AH6927" s="7">
        <v>783.72</v>
      </c>
      <c r="AI6927" s="7">
        <v>1450.47</v>
      </c>
      <c r="AJ6927" s="7">
        <f t="shared" si="434"/>
        <v>40.290833333333332</v>
      </c>
      <c r="AK6927" s="7" t="s">
        <v>8246</v>
      </c>
      <c r="AL6927" s="1" t="s">
        <v>45</v>
      </c>
      <c r="AM6927" s="1">
        <f t="shared" si="435"/>
        <v>0</v>
      </c>
      <c r="AN6927" s="1" t="s">
        <v>8232</v>
      </c>
      <c r="AO6927" s="1" t="s">
        <v>108</v>
      </c>
      <c r="AP6927" s="4">
        <f>1</f>
        <v>1</v>
      </c>
    </row>
    <row r="6928" spans="1:42" x14ac:dyDescent="0.3">
      <c r="A6928" s="1" t="s">
        <v>8115</v>
      </c>
      <c r="B6928" s="1" t="s">
        <v>37</v>
      </c>
      <c r="C6928" s="4">
        <v>69</v>
      </c>
      <c r="D6928" s="4" t="str">
        <f t="shared" si="432"/>
        <v>Senior Citizen</v>
      </c>
      <c r="E6928" s="1" t="s">
        <v>8253</v>
      </c>
      <c r="F6928" s="1" t="s">
        <v>8254</v>
      </c>
      <c r="G6928" s="1" t="s">
        <v>664</v>
      </c>
      <c r="H6928" s="1">
        <v>94021</v>
      </c>
      <c r="I6928" s="4">
        <v>0</v>
      </c>
      <c r="J6928" s="4">
        <v>41</v>
      </c>
      <c r="K6928" s="4" t="str">
        <f t="shared" si="433"/>
        <v>Loyal</v>
      </c>
      <c r="L6928" s="1" t="s">
        <v>40</v>
      </c>
      <c r="M6928" s="1" t="s">
        <v>38</v>
      </c>
      <c r="N6928" s="7">
        <v>14.61</v>
      </c>
      <c r="O6928" s="1" t="s">
        <v>41</v>
      </c>
      <c r="P6928" s="1" t="s">
        <v>38</v>
      </c>
      <c r="Q6928" s="1" t="s">
        <v>53</v>
      </c>
      <c r="R6928" s="7">
        <v>9</v>
      </c>
      <c r="S6928" s="1" t="s">
        <v>41</v>
      </c>
      <c r="T6928" s="1" t="s">
        <v>41</v>
      </c>
      <c r="U6928" s="1" t="s">
        <v>38</v>
      </c>
      <c r="V6928" s="1" t="s">
        <v>38</v>
      </c>
      <c r="W6928" s="1" t="s">
        <v>38</v>
      </c>
      <c r="X6928" s="1" t="s">
        <v>38</v>
      </c>
      <c r="Y6928" s="1" t="s">
        <v>38</v>
      </c>
      <c r="Z6928" s="1" t="s">
        <v>38</v>
      </c>
      <c r="AA6928" s="1" t="s">
        <v>43</v>
      </c>
      <c r="AB6928" s="1" t="s">
        <v>38</v>
      </c>
      <c r="AC6928" s="1" t="s">
        <v>54</v>
      </c>
      <c r="AD6928" s="7">
        <v>101.1</v>
      </c>
      <c r="AE6928" s="7">
        <v>4016.2</v>
      </c>
      <c r="AF6928" s="7">
        <v>0</v>
      </c>
      <c r="AG6928" s="7">
        <v>0</v>
      </c>
      <c r="AH6928" s="7">
        <v>599.01</v>
      </c>
      <c r="AI6928" s="7">
        <v>4615.21</v>
      </c>
      <c r="AJ6928" s="7">
        <f t="shared" si="434"/>
        <v>112.56609756097561</v>
      </c>
      <c r="AK6928" s="7" t="s">
        <v>8247</v>
      </c>
      <c r="AL6928" s="1" t="s">
        <v>45</v>
      </c>
      <c r="AM6928" s="1">
        <f t="shared" si="435"/>
        <v>0</v>
      </c>
      <c r="AN6928" s="1" t="s">
        <v>8232</v>
      </c>
      <c r="AO6928" s="1" t="s">
        <v>108</v>
      </c>
      <c r="AP6928" s="4">
        <f>1</f>
        <v>1</v>
      </c>
    </row>
    <row r="6929" spans="1:42" x14ac:dyDescent="0.3">
      <c r="A6929" s="1" t="s">
        <v>8116</v>
      </c>
      <c r="B6929" s="1" t="s">
        <v>37</v>
      </c>
      <c r="C6929" s="4">
        <v>37</v>
      </c>
      <c r="D6929" s="4" t="str">
        <f t="shared" si="432"/>
        <v>Adult</v>
      </c>
      <c r="E6929" s="1" t="s">
        <v>3</v>
      </c>
      <c r="F6929" s="1" t="s">
        <v>8254</v>
      </c>
      <c r="G6929" s="1" t="s">
        <v>149</v>
      </c>
      <c r="H6929" s="1">
        <v>92117</v>
      </c>
      <c r="I6929" s="4">
        <v>3</v>
      </c>
      <c r="J6929" s="4">
        <v>1</v>
      </c>
      <c r="K6929" s="4" t="str">
        <f t="shared" si="433"/>
        <v>New</v>
      </c>
      <c r="L6929" s="1" t="s">
        <v>40</v>
      </c>
      <c r="M6929" s="1" t="s">
        <v>38</v>
      </c>
      <c r="N6929" s="7">
        <v>12.8</v>
      </c>
      <c r="O6929" s="1" t="s">
        <v>41</v>
      </c>
      <c r="P6929" s="1" t="s">
        <v>38</v>
      </c>
      <c r="Q6929" s="1" t="s">
        <v>77</v>
      </c>
      <c r="R6929" s="7">
        <v>5</v>
      </c>
      <c r="S6929" s="1" t="s">
        <v>41</v>
      </c>
      <c r="T6929" s="1" t="s">
        <v>41</v>
      </c>
      <c r="U6929" s="1" t="s">
        <v>41</v>
      </c>
      <c r="V6929" s="1" t="s">
        <v>41</v>
      </c>
      <c r="W6929" s="1" t="s">
        <v>41</v>
      </c>
      <c r="X6929" s="1" t="s">
        <v>41</v>
      </c>
      <c r="Y6929" s="1" t="s">
        <v>41</v>
      </c>
      <c r="Z6929" s="1" t="s">
        <v>38</v>
      </c>
      <c r="AA6929" s="1" t="s">
        <v>49</v>
      </c>
      <c r="AB6929" s="1" t="s">
        <v>38</v>
      </c>
      <c r="AC6929" s="1" t="s">
        <v>54</v>
      </c>
      <c r="AD6929" s="7">
        <v>45.7</v>
      </c>
      <c r="AE6929" s="7">
        <v>45.7</v>
      </c>
      <c r="AF6929" s="7">
        <v>0</v>
      </c>
      <c r="AG6929" s="7">
        <v>0</v>
      </c>
      <c r="AH6929" s="7">
        <v>12.8</v>
      </c>
      <c r="AI6929" s="7">
        <v>58.5</v>
      </c>
      <c r="AJ6929" s="7">
        <f t="shared" si="434"/>
        <v>58.5</v>
      </c>
      <c r="AK6929" s="7" t="s">
        <v>8249</v>
      </c>
      <c r="AL6929" s="1" t="s">
        <v>55</v>
      </c>
      <c r="AM6929" s="1">
        <f t="shared" si="435"/>
        <v>1</v>
      </c>
      <c r="AN6929" s="1" t="s">
        <v>56</v>
      </c>
      <c r="AO6929" s="1" t="s">
        <v>102</v>
      </c>
      <c r="AP6929" s="4">
        <f>1</f>
        <v>1</v>
      </c>
    </row>
    <row r="6930" spans="1:42" x14ac:dyDescent="0.3">
      <c r="A6930" s="1" t="s">
        <v>8117</v>
      </c>
      <c r="B6930" s="1" t="s">
        <v>47</v>
      </c>
      <c r="C6930" s="4">
        <v>60</v>
      </c>
      <c r="D6930" s="4" t="str">
        <f t="shared" si="432"/>
        <v>Senior Citizen</v>
      </c>
      <c r="E6930" s="1" t="s">
        <v>8253</v>
      </c>
      <c r="F6930" s="1" t="s">
        <v>8254</v>
      </c>
      <c r="G6930" s="1" t="s">
        <v>710</v>
      </c>
      <c r="H6930" s="1">
        <v>96065</v>
      </c>
      <c r="I6930" s="4">
        <v>0</v>
      </c>
      <c r="J6930" s="4">
        <v>24</v>
      </c>
      <c r="K6930" s="4" t="str">
        <f t="shared" si="433"/>
        <v>Loyal</v>
      </c>
      <c r="L6930" s="1" t="s">
        <v>40</v>
      </c>
      <c r="M6930" s="1" t="s">
        <v>38</v>
      </c>
      <c r="N6930" s="7">
        <v>33.97</v>
      </c>
      <c r="O6930" s="1" t="s">
        <v>41</v>
      </c>
      <c r="P6930" s="1" t="s">
        <v>38</v>
      </c>
      <c r="Q6930" s="1" t="s">
        <v>77</v>
      </c>
      <c r="R6930" s="7">
        <v>22</v>
      </c>
      <c r="S6930" s="1" t="s">
        <v>38</v>
      </c>
      <c r="T6930" s="1" t="s">
        <v>41</v>
      </c>
      <c r="U6930" s="1" t="s">
        <v>41</v>
      </c>
      <c r="V6930" s="1" t="s">
        <v>41</v>
      </c>
      <c r="W6930" s="1" t="s">
        <v>41</v>
      </c>
      <c r="X6930" s="1" t="s">
        <v>41</v>
      </c>
      <c r="Y6930" s="1" t="s">
        <v>41</v>
      </c>
      <c r="Z6930" s="1" t="s">
        <v>38</v>
      </c>
      <c r="AA6930" s="1" t="s">
        <v>49</v>
      </c>
      <c r="AB6930" s="1" t="s">
        <v>38</v>
      </c>
      <c r="AC6930" s="1" t="s">
        <v>54</v>
      </c>
      <c r="AD6930" s="7">
        <v>51.15</v>
      </c>
      <c r="AE6930" s="7">
        <v>1275.7</v>
      </c>
      <c r="AF6930" s="7">
        <v>0</v>
      </c>
      <c r="AG6930" s="7">
        <v>0</v>
      </c>
      <c r="AH6930" s="7">
        <v>815.28</v>
      </c>
      <c r="AI6930" s="7">
        <v>2090.98</v>
      </c>
      <c r="AJ6930" s="7">
        <f t="shared" si="434"/>
        <v>87.124166666666667</v>
      </c>
      <c r="AK6930" s="7" t="s">
        <v>8249</v>
      </c>
      <c r="AL6930" s="1" t="s">
        <v>45</v>
      </c>
      <c r="AM6930" s="1">
        <f t="shared" si="435"/>
        <v>0</v>
      </c>
      <c r="AN6930" s="1" t="s">
        <v>8232</v>
      </c>
      <c r="AO6930" s="1" t="s">
        <v>108</v>
      </c>
      <c r="AP6930" s="4">
        <f>1</f>
        <v>1</v>
      </c>
    </row>
    <row r="6931" spans="1:42" x14ac:dyDescent="0.3">
      <c r="A6931" s="1" t="s">
        <v>8118</v>
      </c>
      <c r="B6931" s="1" t="s">
        <v>47</v>
      </c>
      <c r="C6931" s="4">
        <v>21</v>
      </c>
      <c r="D6931" s="4" t="str">
        <f t="shared" si="432"/>
        <v>Teenager</v>
      </c>
      <c r="E6931" s="1" t="s">
        <v>3</v>
      </c>
      <c r="F6931" s="1" t="s">
        <v>8257</v>
      </c>
      <c r="G6931" s="1" t="s">
        <v>2817</v>
      </c>
      <c r="H6931" s="1">
        <v>95388</v>
      </c>
      <c r="I6931" s="4">
        <v>9</v>
      </c>
      <c r="J6931" s="4">
        <v>58</v>
      </c>
      <c r="K6931" s="4" t="str">
        <f t="shared" si="433"/>
        <v>Veteran</v>
      </c>
      <c r="L6931" s="1" t="s">
        <v>40</v>
      </c>
      <c r="M6931" s="1" t="s">
        <v>41</v>
      </c>
      <c r="N6931" s="7">
        <v>25.420517214274568</v>
      </c>
      <c r="O6931" s="1" t="s">
        <v>41</v>
      </c>
      <c r="P6931" s="1" t="s">
        <v>38</v>
      </c>
      <c r="Q6931" s="1" t="s">
        <v>42</v>
      </c>
      <c r="R6931" s="7">
        <v>52</v>
      </c>
      <c r="S6931" s="1" t="s">
        <v>38</v>
      </c>
      <c r="T6931" s="1" t="s">
        <v>38</v>
      </c>
      <c r="U6931" s="1" t="s">
        <v>38</v>
      </c>
      <c r="V6931" s="1" t="s">
        <v>41</v>
      </c>
      <c r="W6931" s="1" t="s">
        <v>38</v>
      </c>
      <c r="X6931" s="1" t="s">
        <v>41</v>
      </c>
      <c r="Y6931" s="1" t="s">
        <v>41</v>
      </c>
      <c r="Z6931" s="1" t="s">
        <v>38</v>
      </c>
      <c r="AA6931" s="1" t="s">
        <v>43</v>
      </c>
      <c r="AB6931" s="1" t="s">
        <v>41</v>
      </c>
      <c r="AC6931" s="1" t="s">
        <v>181</v>
      </c>
      <c r="AD6931" s="7">
        <v>50</v>
      </c>
      <c r="AE6931" s="7">
        <v>2919.85</v>
      </c>
      <c r="AF6931" s="7">
        <v>0</v>
      </c>
      <c r="AG6931" s="7">
        <v>0</v>
      </c>
      <c r="AH6931" s="7">
        <v>0</v>
      </c>
      <c r="AI6931" s="7">
        <v>2919.85</v>
      </c>
      <c r="AJ6931" s="7">
        <f t="shared" si="434"/>
        <v>50.342241379310344</v>
      </c>
      <c r="AK6931" s="7" t="s">
        <v>8249</v>
      </c>
      <c r="AL6931" s="1" t="s">
        <v>45</v>
      </c>
      <c r="AM6931" s="1">
        <f t="shared" si="435"/>
        <v>0</v>
      </c>
      <c r="AN6931" s="1" t="s">
        <v>8232</v>
      </c>
      <c r="AO6931" s="1" t="s">
        <v>108</v>
      </c>
      <c r="AP6931" s="4">
        <f>1</f>
        <v>1</v>
      </c>
    </row>
    <row r="6932" spans="1:42" x14ac:dyDescent="0.3">
      <c r="A6932" s="1" t="s">
        <v>8119</v>
      </c>
      <c r="B6932" s="1" t="s">
        <v>37</v>
      </c>
      <c r="C6932" s="4">
        <v>50</v>
      </c>
      <c r="D6932" s="4" t="str">
        <f t="shared" si="432"/>
        <v>Adult</v>
      </c>
      <c r="E6932" s="1" t="s">
        <v>3</v>
      </c>
      <c r="F6932" s="1" t="s">
        <v>8254</v>
      </c>
      <c r="G6932" s="1" t="s">
        <v>819</v>
      </c>
      <c r="H6932" s="1">
        <v>95536</v>
      </c>
      <c r="I6932" s="4">
        <v>1</v>
      </c>
      <c r="J6932" s="4">
        <v>39</v>
      </c>
      <c r="K6932" s="4" t="str">
        <f t="shared" si="433"/>
        <v>Loyal</v>
      </c>
      <c r="L6932" s="1" t="s">
        <v>40</v>
      </c>
      <c r="M6932" s="1" t="s">
        <v>38</v>
      </c>
      <c r="N6932" s="7">
        <v>35.32</v>
      </c>
      <c r="O6932" s="1" t="s">
        <v>38</v>
      </c>
      <c r="P6932" s="1" t="s">
        <v>38</v>
      </c>
      <c r="Q6932" s="1" t="s">
        <v>53</v>
      </c>
      <c r="R6932" s="7">
        <v>30</v>
      </c>
      <c r="S6932" s="1" t="s">
        <v>41</v>
      </c>
      <c r="T6932" s="1" t="s">
        <v>38</v>
      </c>
      <c r="U6932" s="1" t="s">
        <v>38</v>
      </c>
      <c r="V6932" s="1" t="s">
        <v>38</v>
      </c>
      <c r="W6932" s="1" t="s">
        <v>41</v>
      </c>
      <c r="X6932" s="1" t="s">
        <v>41</v>
      </c>
      <c r="Y6932" s="1" t="s">
        <v>41</v>
      </c>
      <c r="Z6932" s="1" t="s">
        <v>38</v>
      </c>
      <c r="AA6932" s="1" t="s">
        <v>43</v>
      </c>
      <c r="AB6932" s="1" t="s">
        <v>38</v>
      </c>
      <c r="AC6932" s="1" t="s">
        <v>54</v>
      </c>
      <c r="AD6932" s="7">
        <v>89.55</v>
      </c>
      <c r="AE6932" s="7">
        <v>3474.45</v>
      </c>
      <c r="AF6932" s="7">
        <v>0</v>
      </c>
      <c r="AG6932" s="7">
        <v>0</v>
      </c>
      <c r="AH6932" s="7">
        <v>1377.48</v>
      </c>
      <c r="AI6932" s="7">
        <v>4851.93</v>
      </c>
      <c r="AJ6932" s="7">
        <f t="shared" si="434"/>
        <v>124.40846153846155</v>
      </c>
      <c r="AK6932" s="7" t="s">
        <v>8247</v>
      </c>
      <c r="AL6932" s="1" t="s">
        <v>55</v>
      </c>
      <c r="AM6932" s="1">
        <f t="shared" si="435"/>
        <v>1</v>
      </c>
      <c r="AN6932" s="1" t="s">
        <v>61</v>
      </c>
      <c r="AO6932" s="1" t="s">
        <v>589</v>
      </c>
      <c r="AP6932" s="4">
        <f>1</f>
        <v>1</v>
      </c>
    </row>
    <row r="6933" spans="1:42" x14ac:dyDescent="0.3">
      <c r="A6933" s="1" t="s">
        <v>8120</v>
      </c>
      <c r="B6933" s="1" t="s">
        <v>47</v>
      </c>
      <c r="C6933" s="4">
        <v>62</v>
      </c>
      <c r="D6933" s="4" t="str">
        <f t="shared" si="432"/>
        <v>Senior Citizen</v>
      </c>
      <c r="E6933" s="1" t="s">
        <v>3</v>
      </c>
      <c r="F6933" s="1" t="s">
        <v>8254</v>
      </c>
      <c r="G6933" s="1" t="s">
        <v>149</v>
      </c>
      <c r="H6933" s="1">
        <v>92109</v>
      </c>
      <c r="I6933" s="4">
        <v>1</v>
      </c>
      <c r="J6933" s="4">
        <v>42</v>
      </c>
      <c r="K6933" s="4" t="str">
        <f t="shared" si="433"/>
        <v>Loyal</v>
      </c>
      <c r="L6933" s="1" t="s">
        <v>40</v>
      </c>
      <c r="M6933" s="1" t="s">
        <v>38</v>
      </c>
      <c r="N6933" s="7">
        <v>13.23</v>
      </c>
      <c r="O6933" s="1" t="s">
        <v>38</v>
      </c>
      <c r="P6933" s="1" t="s">
        <v>38</v>
      </c>
      <c r="Q6933" s="1" t="s">
        <v>53</v>
      </c>
      <c r="R6933" s="7">
        <v>23</v>
      </c>
      <c r="S6933" s="1" t="s">
        <v>38</v>
      </c>
      <c r="T6933" s="1" t="s">
        <v>41</v>
      </c>
      <c r="U6933" s="1" t="s">
        <v>41</v>
      </c>
      <c r="V6933" s="1" t="s">
        <v>41</v>
      </c>
      <c r="W6933" s="1" t="s">
        <v>38</v>
      </c>
      <c r="X6933" s="1" t="s">
        <v>38</v>
      </c>
      <c r="Y6933" s="1" t="s">
        <v>38</v>
      </c>
      <c r="Z6933" s="1" t="s">
        <v>41</v>
      </c>
      <c r="AA6933" s="1" t="s">
        <v>43</v>
      </c>
      <c r="AB6933" s="1" t="s">
        <v>41</v>
      </c>
      <c r="AC6933" s="1" t="s">
        <v>54</v>
      </c>
      <c r="AD6933" s="7">
        <v>97.1</v>
      </c>
      <c r="AE6933" s="7">
        <v>4016.75</v>
      </c>
      <c r="AF6933" s="7">
        <v>46.56</v>
      </c>
      <c r="AG6933" s="7">
        <v>150</v>
      </c>
      <c r="AH6933" s="7">
        <v>555.66</v>
      </c>
      <c r="AI6933" s="7">
        <v>4675.8500000000004</v>
      </c>
      <c r="AJ6933" s="7">
        <f t="shared" si="434"/>
        <v>111.32976190476191</v>
      </c>
      <c r="AK6933" s="7" t="s">
        <v>8247</v>
      </c>
      <c r="AL6933" s="1" t="s">
        <v>45</v>
      </c>
      <c r="AM6933" s="1">
        <f t="shared" si="435"/>
        <v>0</v>
      </c>
      <c r="AN6933" s="1" t="s">
        <v>8232</v>
      </c>
      <c r="AO6933" s="1" t="s">
        <v>108</v>
      </c>
      <c r="AP6933" s="4">
        <f>1</f>
        <v>1</v>
      </c>
    </row>
    <row r="6934" spans="1:42" x14ac:dyDescent="0.3">
      <c r="A6934" s="1" t="s">
        <v>8121</v>
      </c>
      <c r="B6934" s="1" t="s">
        <v>47</v>
      </c>
      <c r="C6934" s="4">
        <v>66</v>
      </c>
      <c r="D6934" s="4" t="str">
        <f t="shared" si="432"/>
        <v>Senior Citizen</v>
      </c>
      <c r="E6934" s="1" t="s">
        <v>3</v>
      </c>
      <c r="F6934" s="1" t="s">
        <v>8254</v>
      </c>
      <c r="G6934" s="1" t="s">
        <v>615</v>
      </c>
      <c r="H6934" s="1">
        <v>95008</v>
      </c>
      <c r="I6934" s="4">
        <v>1</v>
      </c>
      <c r="J6934" s="4">
        <v>66</v>
      </c>
      <c r="K6934" s="4" t="str">
        <f t="shared" si="433"/>
        <v>Veteran</v>
      </c>
      <c r="L6934" s="1" t="s">
        <v>40</v>
      </c>
      <c r="M6934" s="1" t="s">
        <v>38</v>
      </c>
      <c r="N6934" s="7">
        <v>48.87</v>
      </c>
      <c r="O6934" s="1" t="s">
        <v>38</v>
      </c>
      <c r="P6934" s="1" t="s">
        <v>38</v>
      </c>
      <c r="Q6934" s="1" t="s">
        <v>53</v>
      </c>
      <c r="R6934" s="7">
        <v>13</v>
      </c>
      <c r="S6934" s="1" t="s">
        <v>41</v>
      </c>
      <c r="T6934" s="1" t="s">
        <v>38</v>
      </c>
      <c r="U6934" s="1" t="s">
        <v>38</v>
      </c>
      <c r="V6934" s="1" t="s">
        <v>38</v>
      </c>
      <c r="W6934" s="1" t="s">
        <v>38</v>
      </c>
      <c r="X6934" s="1" t="s">
        <v>38</v>
      </c>
      <c r="Y6934" s="1" t="s">
        <v>41</v>
      </c>
      <c r="Z6934" s="1" t="s">
        <v>38</v>
      </c>
      <c r="AA6934" s="1" t="s">
        <v>43</v>
      </c>
      <c r="AB6934" s="1" t="s">
        <v>38</v>
      </c>
      <c r="AC6934" s="1" t="s">
        <v>54</v>
      </c>
      <c r="AD6934" s="7">
        <v>110.85</v>
      </c>
      <c r="AE6934" s="7">
        <v>7491.75</v>
      </c>
      <c r="AF6934" s="7">
        <v>0</v>
      </c>
      <c r="AG6934" s="7">
        <v>0</v>
      </c>
      <c r="AH6934" s="7">
        <v>3225.42</v>
      </c>
      <c r="AI6934" s="7">
        <v>10717.17</v>
      </c>
      <c r="AJ6934" s="7">
        <f t="shared" si="434"/>
        <v>162.38136363636363</v>
      </c>
      <c r="AK6934" s="7" t="s">
        <v>8248</v>
      </c>
      <c r="AL6934" s="1" t="s">
        <v>55</v>
      </c>
      <c r="AM6934" s="1">
        <f t="shared" si="435"/>
        <v>1</v>
      </c>
      <c r="AN6934" s="1" t="s">
        <v>56</v>
      </c>
      <c r="AO6934" s="1" t="s">
        <v>102</v>
      </c>
      <c r="AP6934" s="4">
        <f>1</f>
        <v>1</v>
      </c>
    </row>
    <row r="6935" spans="1:42" x14ac:dyDescent="0.3">
      <c r="A6935" s="1" t="s">
        <v>8122</v>
      </c>
      <c r="B6935" s="1" t="s">
        <v>47</v>
      </c>
      <c r="C6935" s="4">
        <v>39</v>
      </c>
      <c r="D6935" s="4" t="str">
        <f t="shared" si="432"/>
        <v>Adult</v>
      </c>
      <c r="E6935" s="1" t="s">
        <v>8253</v>
      </c>
      <c r="F6935" s="1" t="s">
        <v>8254</v>
      </c>
      <c r="G6935" s="1" t="s">
        <v>142</v>
      </c>
      <c r="H6935" s="1">
        <v>95202</v>
      </c>
      <c r="I6935" s="4">
        <v>0</v>
      </c>
      <c r="J6935" s="4">
        <v>3</v>
      </c>
      <c r="K6935" s="4" t="str">
        <f t="shared" si="433"/>
        <v>New</v>
      </c>
      <c r="L6935" s="1" t="s">
        <v>40</v>
      </c>
      <c r="M6935" s="1" t="s">
        <v>38</v>
      </c>
      <c r="N6935" s="7">
        <v>31.88</v>
      </c>
      <c r="O6935" s="1" t="s">
        <v>41</v>
      </c>
      <c r="P6935" s="1" t="s">
        <v>38</v>
      </c>
      <c r="Q6935" s="1" t="s">
        <v>53</v>
      </c>
      <c r="R6935" s="7">
        <v>7</v>
      </c>
      <c r="S6935" s="1" t="s">
        <v>41</v>
      </c>
      <c r="T6935" s="1" t="s">
        <v>41</v>
      </c>
      <c r="U6935" s="1" t="s">
        <v>41</v>
      </c>
      <c r="V6935" s="1" t="s">
        <v>41</v>
      </c>
      <c r="W6935" s="1" t="s">
        <v>38</v>
      </c>
      <c r="X6935" s="1" t="s">
        <v>41</v>
      </c>
      <c r="Y6935" s="1" t="s">
        <v>41</v>
      </c>
      <c r="Z6935" s="1" t="s">
        <v>38</v>
      </c>
      <c r="AA6935" s="1" t="s">
        <v>49</v>
      </c>
      <c r="AB6935" s="1" t="s">
        <v>38</v>
      </c>
      <c r="AC6935" s="1" t="s">
        <v>54</v>
      </c>
      <c r="AD6935" s="7">
        <v>78.5</v>
      </c>
      <c r="AE6935" s="7">
        <v>242.05</v>
      </c>
      <c r="AF6935" s="7">
        <v>0</v>
      </c>
      <c r="AG6935" s="7">
        <v>0</v>
      </c>
      <c r="AH6935" s="7">
        <v>95.64</v>
      </c>
      <c r="AI6935" s="7">
        <v>337.69</v>
      </c>
      <c r="AJ6935" s="7">
        <f t="shared" si="434"/>
        <v>112.56333333333333</v>
      </c>
      <c r="AK6935" s="7" t="s">
        <v>8247</v>
      </c>
      <c r="AL6935" s="1" t="s">
        <v>55</v>
      </c>
      <c r="AM6935" s="1">
        <f t="shared" si="435"/>
        <v>1</v>
      </c>
      <c r="AN6935" s="1" t="s">
        <v>115</v>
      </c>
      <c r="AO6935" s="1" t="s">
        <v>116</v>
      </c>
      <c r="AP6935" s="4">
        <f>1</f>
        <v>1</v>
      </c>
    </row>
    <row r="6936" spans="1:42" x14ac:dyDescent="0.3">
      <c r="A6936" s="1" t="s">
        <v>8123</v>
      </c>
      <c r="B6936" s="1" t="s">
        <v>47</v>
      </c>
      <c r="C6936" s="4">
        <v>39</v>
      </c>
      <c r="D6936" s="4" t="str">
        <f t="shared" si="432"/>
        <v>Adult</v>
      </c>
      <c r="E6936" s="1" t="s">
        <v>3</v>
      </c>
      <c r="F6936" s="1" t="s">
        <v>8255</v>
      </c>
      <c r="G6936" s="1" t="s">
        <v>848</v>
      </c>
      <c r="H6936" s="1">
        <v>92262</v>
      </c>
      <c r="I6936" s="4">
        <v>2</v>
      </c>
      <c r="J6936" s="4">
        <v>12</v>
      </c>
      <c r="K6936" s="4" t="str">
        <f t="shared" si="433"/>
        <v>Loyal</v>
      </c>
      <c r="L6936" s="1" t="s">
        <v>40</v>
      </c>
      <c r="M6936" s="1" t="s">
        <v>38</v>
      </c>
      <c r="N6936" s="7">
        <v>25.33</v>
      </c>
      <c r="O6936" s="1" t="s">
        <v>41</v>
      </c>
      <c r="P6936" s="1" t="s">
        <v>41</v>
      </c>
      <c r="Q6936" s="1" t="s">
        <v>8232</v>
      </c>
      <c r="R6936" s="7">
        <v>0</v>
      </c>
      <c r="S6936" s="1" t="s">
        <v>41</v>
      </c>
      <c r="T6936" s="1" t="s">
        <v>41</v>
      </c>
      <c r="U6936" s="1" t="s">
        <v>41</v>
      </c>
      <c r="V6936" s="1" t="s">
        <v>41</v>
      </c>
      <c r="W6936" s="1" t="s">
        <v>41</v>
      </c>
      <c r="X6936" s="1" t="s">
        <v>41</v>
      </c>
      <c r="Y6936" s="1" t="s">
        <v>41</v>
      </c>
      <c r="Z6936" s="1" t="s">
        <v>41</v>
      </c>
      <c r="AA6936" s="1" t="s">
        <v>49</v>
      </c>
      <c r="AB6936" s="1" t="s">
        <v>38</v>
      </c>
      <c r="AC6936" s="1" t="s">
        <v>54</v>
      </c>
      <c r="AD6936" s="7">
        <v>19.2</v>
      </c>
      <c r="AE6936" s="7">
        <v>239</v>
      </c>
      <c r="AF6936" s="7">
        <v>45.46</v>
      </c>
      <c r="AG6936" s="7">
        <v>0</v>
      </c>
      <c r="AH6936" s="7">
        <v>303.95999999999998</v>
      </c>
      <c r="AI6936" s="7">
        <v>497.5</v>
      </c>
      <c r="AJ6936" s="7">
        <f t="shared" si="434"/>
        <v>41.458333333333336</v>
      </c>
      <c r="AK6936" s="7" t="s">
        <v>8246</v>
      </c>
      <c r="AL6936" s="1" t="s">
        <v>45</v>
      </c>
      <c r="AM6936" s="1">
        <f t="shared" si="435"/>
        <v>0</v>
      </c>
      <c r="AN6936" s="1" t="s">
        <v>8232</v>
      </c>
      <c r="AO6936" s="1" t="s">
        <v>108</v>
      </c>
      <c r="AP6936" s="4">
        <f>1</f>
        <v>1</v>
      </c>
    </row>
    <row r="6937" spans="1:42" x14ac:dyDescent="0.3">
      <c r="A6937" s="1" t="s">
        <v>8124</v>
      </c>
      <c r="B6937" s="1" t="s">
        <v>47</v>
      </c>
      <c r="C6937" s="4">
        <v>61</v>
      </c>
      <c r="D6937" s="4" t="str">
        <f t="shared" si="432"/>
        <v>Senior Citizen</v>
      </c>
      <c r="E6937" s="1" t="s">
        <v>3</v>
      </c>
      <c r="F6937" s="1" t="s">
        <v>8256</v>
      </c>
      <c r="G6937" s="1" t="s">
        <v>155</v>
      </c>
      <c r="H6937" s="1">
        <v>95139</v>
      </c>
      <c r="I6937" s="4">
        <v>2</v>
      </c>
      <c r="J6937" s="4">
        <v>72</v>
      </c>
      <c r="K6937" s="4" t="str">
        <f t="shared" si="433"/>
        <v>Veteran</v>
      </c>
      <c r="L6937" s="1" t="s">
        <v>40</v>
      </c>
      <c r="M6937" s="1" t="s">
        <v>38</v>
      </c>
      <c r="N6937" s="7">
        <v>33.92</v>
      </c>
      <c r="O6937" s="1" t="s">
        <v>38</v>
      </c>
      <c r="P6937" s="1" t="s">
        <v>41</v>
      </c>
      <c r="Q6937" s="1" t="s">
        <v>8232</v>
      </c>
      <c r="R6937" s="7">
        <v>0</v>
      </c>
      <c r="S6937" s="1" t="s">
        <v>41</v>
      </c>
      <c r="T6937" s="1" t="s">
        <v>41</v>
      </c>
      <c r="U6937" s="1" t="s">
        <v>41</v>
      </c>
      <c r="V6937" s="1" t="s">
        <v>41</v>
      </c>
      <c r="W6937" s="1" t="s">
        <v>41</v>
      </c>
      <c r="X6937" s="1" t="s">
        <v>41</v>
      </c>
      <c r="Y6937" s="1" t="s">
        <v>41</v>
      </c>
      <c r="Z6937" s="1" t="s">
        <v>41</v>
      </c>
      <c r="AA6937" s="1" t="s">
        <v>71</v>
      </c>
      <c r="AB6937" s="1" t="s">
        <v>41</v>
      </c>
      <c r="AC6937" s="1" t="s">
        <v>44</v>
      </c>
      <c r="AD6937" s="7">
        <v>26.1</v>
      </c>
      <c r="AE6937" s="7">
        <v>1851.45</v>
      </c>
      <c r="AF6937" s="7">
        <v>0</v>
      </c>
      <c r="AG6937" s="7">
        <v>0</v>
      </c>
      <c r="AH6937" s="7">
        <v>2442.2399999999998</v>
      </c>
      <c r="AI6937" s="7">
        <v>4293.6899999999996</v>
      </c>
      <c r="AJ6937" s="7">
        <f t="shared" si="434"/>
        <v>59.634583333333325</v>
      </c>
      <c r="AK6937" s="7" t="s">
        <v>8249</v>
      </c>
      <c r="AL6937" s="1" t="s">
        <v>45</v>
      </c>
      <c r="AM6937" s="1">
        <f t="shared" si="435"/>
        <v>0</v>
      </c>
      <c r="AN6937" s="1" t="s">
        <v>8232</v>
      </c>
      <c r="AO6937" s="1" t="s">
        <v>108</v>
      </c>
      <c r="AP6937" s="4">
        <f>1</f>
        <v>1</v>
      </c>
    </row>
    <row r="6938" spans="1:42" x14ac:dyDescent="0.3">
      <c r="A6938" s="1" t="s">
        <v>8125</v>
      </c>
      <c r="B6938" s="1" t="s">
        <v>47</v>
      </c>
      <c r="C6938" s="4">
        <v>41</v>
      </c>
      <c r="D6938" s="4" t="str">
        <f t="shared" si="432"/>
        <v>Adult</v>
      </c>
      <c r="E6938" s="1" t="s">
        <v>8253</v>
      </c>
      <c r="F6938" s="1" t="s">
        <v>8256</v>
      </c>
      <c r="G6938" s="1" t="s">
        <v>792</v>
      </c>
      <c r="H6938" s="1">
        <v>92083</v>
      </c>
      <c r="I6938" s="4">
        <v>0</v>
      </c>
      <c r="J6938" s="4">
        <v>43</v>
      </c>
      <c r="K6938" s="4" t="str">
        <f t="shared" si="433"/>
        <v>Loyal</v>
      </c>
      <c r="L6938" s="1" t="s">
        <v>40</v>
      </c>
      <c r="M6938" s="1" t="s">
        <v>41</v>
      </c>
      <c r="N6938" s="7">
        <v>25.420517214274568</v>
      </c>
      <c r="O6938" s="1" t="s">
        <v>41</v>
      </c>
      <c r="P6938" s="1" t="s">
        <v>38</v>
      </c>
      <c r="Q6938" s="1" t="s">
        <v>77</v>
      </c>
      <c r="R6938" s="7">
        <v>25</v>
      </c>
      <c r="S6938" s="1" t="s">
        <v>38</v>
      </c>
      <c r="T6938" s="1" t="s">
        <v>38</v>
      </c>
      <c r="U6938" s="1" t="s">
        <v>38</v>
      </c>
      <c r="V6938" s="1" t="s">
        <v>41</v>
      </c>
      <c r="W6938" s="1" t="s">
        <v>41</v>
      </c>
      <c r="X6938" s="1" t="s">
        <v>41</v>
      </c>
      <c r="Y6938" s="1" t="s">
        <v>41</v>
      </c>
      <c r="Z6938" s="1" t="s">
        <v>38</v>
      </c>
      <c r="AA6938" s="1" t="s">
        <v>49</v>
      </c>
      <c r="AB6938" s="1" t="s">
        <v>38</v>
      </c>
      <c r="AC6938" s="1" t="s">
        <v>54</v>
      </c>
      <c r="AD6938" s="7">
        <v>40.450000000000003</v>
      </c>
      <c r="AE6938" s="7">
        <v>1912.85</v>
      </c>
      <c r="AF6938" s="7">
        <v>0</v>
      </c>
      <c r="AG6938" s="7">
        <v>0</v>
      </c>
      <c r="AH6938" s="7">
        <v>0</v>
      </c>
      <c r="AI6938" s="7">
        <v>1912.85</v>
      </c>
      <c r="AJ6938" s="7">
        <f t="shared" si="434"/>
        <v>44.484883720930227</v>
      </c>
      <c r="AK6938" s="7" t="s">
        <v>8246</v>
      </c>
      <c r="AL6938" s="1" t="s">
        <v>45</v>
      </c>
      <c r="AM6938" s="1">
        <f t="shared" si="435"/>
        <v>0</v>
      </c>
      <c r="AN6938" s="1" t="s">
        <v>8232</v>
      </c>
      <c r="AO6938" s="1" t="s">
        <v>108</v>
      </c>
      <c r="AP6938" s="4">
        <f>1</f>
        <v>1</v>
      </c>
    </row>
    <row r="6939" spans="1:42" x14ac:dyDescent="0.3">
      <c r="A6939" s="1" t="s">
        <v>8126</v>
      </c>
      <c r="B6939" s="1" t="s">
        <v>47</v>
      </c>
      <c r="C6939" s="4">
        <v>45</v>
      </c>
      <c r="D6939" s="4" t="str">
        <f t="shared" si="432"/>
        <v>Adult</v>
      </c>
      <c r="E6939" s="1" t="s">
        <v>8253</v>
      </c>
      <c r="F6939" s="1" t="s">
        <v>8254</v>
      </c>
      <c r="G6939" s="1" t="s">
        <v>512</v>
      </c>
      <c r="H6939" s="1">
        <v>93536</v>
      </c>
      <c r="I6939" s="4">
        <v>0</v>
      </c>
      <c r="J6939" s="4">
        <v>6</v>
      </c>
      <c r="K6939" s="4" t="str">
        <f t="shared" si="433"/>
        <v>New</v>
      </c>
      <c r="L6939" s="1" t="s">
        <v>40</v>
      </c>
      <c r="M6939" s="1" t="s">
        <v>38</v>
      </c>
      <c r="N6939" s="7">
        <v>6.4</v>
      </c>
      <c r="O6939" s="1" t="s">
        <v>41</v>
      </c>
      <c r="P6939" s="1" t="s">
        <v>38</v>
      </c>
      <c r="Q6939" s="1" t="s">
        <v>53</v>
      </c>
      <c r="R6939" s="7">
        <v>26</v>
      </c>
      <c r="S6939" s="1" t="s">
        <v>41</v>
      </c>
      <c r="T6939" s="1" t="s">
        <v>41</v>
      </c>
      <c r="U6939" s="1" t="s">
        <v>41</v>
      </c>
      <c r="V6939" s="1" t="s">
        <v>41</v>
      </c>
      <c r="W6939" s="1" t="s">
        <v>38</v>
      </c>
      <c r="X6939" s="1" t="s">
        <v>41</v>
      </c>
      <c r="Y6939" s="1" t="s">
        <v>41</v>
      </c>
      <c r="Z6939" s="1" t="s">
        <v>41</v>
      </c>
      <c r="AA6939" s="1" t="s">
        <v>49</v>
      </c>
      <c r="AB6939" s="1" t="s">
        <v>38</v>
      </c>
      <c r="AC6939" s="1" t="s">
        <v>44</v>
      </c>
      <c r="AD6939" s="7">
        <v>80.5</v>
      </c>
      <c r="AE6939" s="7">
        <v>463.05</v>
      </c>
      <c r="AF6939" s="7">
        <v>0</v>
      </c>
      <c r="AG6939" s="7">
        <v>10</v>
      </c>
      <c r="AH6939" s="7">
        <v>38.4</v>
      </c>
      <c r="AI6939" s="7">
        <v>511.45</v>
      </c>
      <c r="AJ6939" s="7">
        <f t="shared" si="434"/>
        <v>85.24166666666666</v>
      </c>
      <c r="AK6939" s="7" t="s">
        <v>8249</v>
      </c>
      <c r="AL6939" s="1" t="s">
        <v>55</v>
      </c>
      <c r="AM6939" s="1">
        <f t="shared" si="435"/>
        <v>1</v>
      </c>
      <c r="AN6939" s="1" t="s">
        <v>119</v>
      </c>
      <c r="AO6939" s="1" t="s">
        <v>193</v>
      </c>
      <c r="AP6939" s="4">
        <f>1</f>
        <v>1</v>
      </c>
    </row>
    <row r="6940" spans="1:42" x14ac:dyDescent="0.3">
      <c r="A6940" s="1" t="s">
        <v>8127</v>
      </c>
      <c r="B6940" s="1" t="s">
        <v>37</v>
      </c>
      <c r="C6940" s="4">
        <v>43</v>
      </c>
      <c r="D6940" s="4" t="str">
        <f t="shared" si="432"/>
        <v>Adult</v>
      </c>
      <c r="E6940" s="1" t="s">
        <v>8253</v>
      </c>
      <c r="F6940" s="1" t="s">
        <v>8254</v>
      </c>
      <c r="G6940" s="1" t="s">
        <v>2472</v>
      </c>
      <c r="H6940" s="1">
        <v>91342</v>
      </c>
      <c r="I6940" s="4">
        <v>0</v>
      </c>
      <c r="J6940" s="4">
        <v>1</v>
      </c>
      <c r="K6940" s="4" t="str">
        <f t="shared" si="433"/>
        <v>New</v>
      </c>
      <c r="L6940" s="1" t="s">
        <v>40</v>
      </c>
      <c r="M6940" s="1" t="s">
        <v>38</v>
      </c>
      <c r="N6940" s="7">
        <v>24.41</v>
      </c>
      <c r="O6940" s="1" t="s">
        <v>41</v>
      </c>
      <c r="P6940" s="1" t="s">
        <v>38</v>
      </c>
      <c r="Q6940" s="1" t="s">
        <v>53</v>
      </c>
      <c r="R6940" s="7">
        <v>4</v>
      </c>
      <c r="S6940" s="1" t="s">
        <v>41</v>
      </c>
      <c r="T6940" s="1" t="s">
        <v>38</v>
      </c>
      <c r="U6940" s="1" t="s">
        <v>41</v>
      </c>
      <c r="V6940" s="1" t="s">
        <v>41</v>
      </c>
      <c r="W6940" s="1" t="s">
        <v>41</v>
      </c>
      <c r="X6940" s="1" t="s">
        <v>41</v>
      </c>
      <c r="Y6940" s="1" t="s">
        <v>41</v>
      </c>
      <c r="Z6940" s="1" t="s">
        <v>38</v>
      </c>
      <c r="AA6940" s="1" t="s">
        <v>49</v>
      </c>
      <c r="AB6940" s="1" t="s">
        <v>41</v>
      </c>
      <c r="AC6940" s="1" t="s">
        <v>54</v>
      </c>
      <c r="AD6940" s="7">
        <v>74.349999999999994</v>
      </c>
      <c r="AE6940" s="7">
        <v>74.349999999999994</v>
      </c>
      <c r="AF6940" s="7">
        <v>0</v>
      </c>
      <c r="AG6940" s="7">
        <v>0</v>
      </c>
      <c r="AH6940" s="7">
        <v>24.41</v>
      </c>
      <c r="AI6940" s="7">
        <v>98.76</v>
      </c>
      <c r="AJ6940" s="7">
        <f t="shared" si="434"/>
        <v>98.76</v>
      </c>
      <c r="AK6940" s="7" t="s">
        <v>8249</v>
      </c>
      <c r="AL6940" s="1" t="s">
        <v>96</v>
      </c>
      <c r="AM6940" s="1">
        <f t="shared" si="435"/>
        <v>0</v>
      </c>
      <c r="AN6940" s="1" t="s">
        <v>8232</v>
      </c>
      <c r="AO6940" s="1" t="s">
        <v>108</v>
      </c>
      <c r="AP6940" s="4">
        <f>1</f>
        <v>1</v>
      </c>
    </row>
    <row r="6941" spans="1:42" x14ac:dyDescent="0.3">
      <c r="A6941" s="1" t="s">
        <v>8128</v>
      </c>
      <c r="B6941" s="1" t="s">
        <v>37</v>
      </c>
      <c r="C6941" s="4">
        <v>31</v>
      </c>
      <c r="D6941" s="4" t="str">
        <f t="shared" si="432"/>
        <v>Adult</v>
      </c>
      <c r="E6941" s="1" t="s">
        <v>8253</v>
      </c>
      <c r="F6941" s="1" t="s">
        <v>8257</v>
      </c>
      <c r="G6941" s="1" t="s">
        <v>3491</v>
      </c>
      <c r="H6941" s="1">
        <v>96120</v>
      </c>
      <c r="I6941" s="4">
        <v>0</v>
      </c>
      <c r="J6941" s="4">
        <v>4</v>
      </c>
      <c r="K6941" s="4" t="str">
        <f t="shared" si="433"/>
        <v>New</v>
      </c>
      <c r="L6941" s="1" t="s">
        <v>52</v>
      </c>
      <c r="M6941" s="1" t="s">
        <v>41</v>
      </c>
      <c r="N6941" s="7">
        <v>25.420517214274568</v>
      </c>
      <c r="O6941" s="1" t="s">
        <v>41</v>
      </c>
      <c r="P6941" s="1" t="s">
        <v>38</v>
      </c>
      <c r="Q6941" s="1" t="s">
        <v>42</v>
      </c>
      <c r="R6941" s="7">
        <v>52</v>
      </c>
      <c r="S6941" s="1" t="s">
        <v>38</v>
      </c>
      <c r="T6941" s="1" t="s">
        <v>38</v>
      </c>
      <c r="U6941" s="1" t="s">
        <v>38</v>
      </c>
      <c r="V6941" s="1" t="s">
        <v>41</v>
      </c>
      <c r="W6941" s="1" t="s">
        <v>38</v>
      </c>
      <c r="X6941" s="1" t="s">
        <v>38</v>
      </c>
      <c r="Y6941" s="1" t="s">
        <v>38</v>
      </c>
      <c r="Z6941" s="1" t="s">
        <v>38</v>
      </c>
      <c r="AA6941" s="1" t="s">
        <v>49</v>
      </c>
      <c r="AB6941" s="1" t="s">
        <v>38</v>
      </c>
      <c r="AC6941" s="1" t="s">
        <v>44</v>
      </c>
      <c r="AD6941" s="7">
        <v>57.2</v>
      </c>
      <c r="AE6941" s="7">
        <v>223.75</v>
      </c>
      <c r="AF6941" s="7">
        <v>0</v>
      </c>
      <c r="AG6941" s="7">
        <v>0</v>
      </c>
      <c r="AH6941" s="7">
        <v>0</v>
      </c>
      <c r="AI6941" s="7">
        <v>223.75</v>
      </c>
      <c r="AJ6941" s="7">
        <f t="shared" si="434"/>
        <v>55.9375</v>
      </c>
      <c r="AK6941" s="7" t="s">
        <v>8249</v>
      </c>
      <c r="AL6941" s="1" t="s">
        <v>45</v>
      </c>
      <c r="AM6941" s="1">
        <f t="shared" si="435"/>
        <v>0</v>
      </c>
      <c r="AN6941" s="1" t="s">
        <v>8232</v>
      </c>
      <c r="AO6941" s="1" t="s">
        <v>108</v>
      </c>
      <c r="AP6941" s="4">
        <f>1</f>
        <v>1</v>
      </c>
    </row>
    <row r="6942" spans="1:42" x14ac:dyDescent="0.3">
      <c r="A6942" s="1" t="s">
        <v>8129</v>
      </c>
      <c r="B6942" s="1" t="s">
        <v>37</v>
      </c>
      <c r="C6942" s="4">
        <v>65</v>
      </c>
      <c r="D6942" s="4" t="str">
        <f t="shared" si="432"/>
        <v>Senior Citizen</v>
      </c>
      <c r="E6942" s="1" t="s">
        <v>3</v>
      </c>
      <c r="F6942" s="1" t="s">
        <v>8256</v>
      </c>
      <c r="G6942" s="1" t="s">
        <v>320</v>
      </c>
      <c r="H6942" s="1">
        <v>95833</v>
      </c>
      <c r="I6942" s="4">
        <v>2</v>
      </c>
      <c r="J6942" s="4">
        <v>70</v>
      </c>
      <c r="K6942" s="4" t="str">
        <f t="shared" si="433"/>
        <v>Veteran</v>
      </c>
      <c r="L6942" s="1" t="s">
        <v>40</v>
      </c>
      <c r="M6942" s="1" t="s">
        <v>38</v>
      </c>
      <c r="N6942" s="7">
        <v>9.4</v>
      </c>
      <c r="O6942" s="1" t="s">
        <v>38</v>
      </c>
      <c r="P6942" s="1" t="s">
        <v>38</v>
      </c>
      <c r="Q6942" s="1" t="s">
        <v>53</v>
      </c>
      <c r="R6942" s="7">
        <v>17</v>
      </c>
      <c r="S6942" s="1" t="s">
        <v>41</v>
      </c>
      <c r="T6942" s="1" t="s">
        <v>38</v>
      </c>
      <c r="U6942" s="1" t="s">
        <v>38</v>
      </c>
      <c r="V6942" s="1" t="s">
        <v>38</v>
      </c>
      <c r="W6942" s="1" t="s">
        <v>38</v>
      </c>
      <c r="X6942" s="1" t="s">
        <v>38</v>
      </c>
      <c r="Y6942" s="1" t="s">
        <v>38</v>
      </c>
      <c r="Z6942" s="1" t="s">
        <v>41</v>
      </c>
      <c r="AA6942" s="1" t="s">
        <v>43</v>
      </c>
      <c r="AB6942" s="1" t="s">
        <v>38</v>
      </c>
      <c r="AC6942" s="1" t="s">
        <v>54</v>
      </c>
      <c r="AD6942" s="7">
        <v>107.9</v>
      </c>
      <c r="AE6942" s="7">
        <v>7475.85</v>
      </c>
      <c r="AF6942" s="7">
        <v>0</v>
      </c>
      <c r="AG6942" s="7">
        <v>20</v>
      </c>
      <c r="AH6942" s="7">
        <v>658</v>
      </c>
      <c r="AI6942" s="7">
        <v>8153.85</v>
      </c>
      <c r="AJ6942" s="7">
        <f t="shared" si="434"/>
        <v>116.48357142857144</v>
      </c>
      <c r="AK6942" s="7" t="s">
        <v>8247</v>
      </c>
      <c r="AL6942" s="1" t="s">
        <v>45</v>
      </c>
      <c r="AM6942" s="1">
        <f t="shared" si="435"/>
        <v>0</v>
      </c>
      <c r="AN6942" s="1" t="s">
        <v>8232</v>
      </c>
      <c r="AO6942" s="1" t="s">
        <v>108</v>
      </c>
      <c r="AP6942" s="4">
        <f>1</f>
        <v>1</v>
      </c>
    </row>
    <row r="6943" spans="1:42" x14ac:dyDescent="0.3">
      <c r="A6943" s="1" t="s">
        <v>8130</v>
      </c>
      <c r="B6943" s="1" t="s">
        <v>37</v>
      </c>
      <c r="C6943" s="4">
        <v>71</v>
      </c>
      <c r="D6943" s="4" t="str">
        <f t="shared" si="432"/>
        <v>Senior Citizen</v>
      </c>
      <c r="E6943" s="1" t="s">
        <v>8253</v>
      </c>
      <c r="F6943" s="1" t="s">
        <v>8254</v>
      </c>
      <c r="G6943" s="1" t="s">
        <v>1375</v>
      </c>
      <c r="H6943" s="1">
        <v>95007</v>
      </c>
      <c r="I6943" s="4">
        <v>0</v>
      </c>
      <c r="J6943" s="4">
        <v>59</v>
      </c>
      <c r="K6943" s="4" t="str">
        <f t="shared" si="433"/>
        <v>Veteran</v>
      </c>
      <c r="L6943" s="1" t="s">
        <v>40</v>
      </c>
      <c r="M6943" s="1" t="s">
        <v>38</v>
      </c>
      <c r="N6943" s="7">
        <v>6.13</v>
      </c>
      <c r="O6943" s="1" t="s">
        <v>38</v>
      </c>
      <c r="P6943" s="1" t="s">
        <v>38</v>
      </c>
      <c r="Q6943" s="1" t="s">
        <v>53</v>
      </c>
      <c r="R6943" s="7">
        <v>2</v>
      </c>
      <c r="S6943" s="1" t="s">
        <v>41</v>
      </c>
      <c r="T6943" s="1" t="s">
        <v>38</v>
      </c>
      <c r="U6943" s="1" t="s">
        <v>41</v>
      </c>
      <c r="V6943" s="1" t="s">
        <v>41</v>
      </c>
      <c r="W6943" s="1" t="s">
        <v>41</v>
      </c>
      <c r="X6943" s="1" t="s">
        <v>41</v>
      </c>
      <c r="Y6943" s="1" t="s">
        <v>41</v>
      </c>
      <c r="Z6943" s="1" t="s">
        <v>38</v>
      </c>
      <c r="AA6943" s="1" t="s">
        <v>71</v>
      </c>
      <c r="AB6943" s="1" t="s">
        <v>38</v>
      </c>
      <c r="AC6943" s="1" t="s">
        <v>44</v>
      </c>
      <c r="AD6943" s="7">
        <v>79.2</v>
      </c>
      <c r="AE6943" s="7">
        <v>4590.3500000000004</v>
      </c>
      <c r="AF6943" s="7">
        <v>0</v>
      </c>
      <c r="AG6943" s="7">
        <v>0</v>
      </c>
      <c r="AH6943" s="7">
        <v>361.67</v>
      </c>
      <c r="AI6943" s="7">
        <v>4952.0200000000004</v>
      </c>
      <c r="AJ6943" s="7">
        <f t="shared" si="434"/>
        <v>83.932542372881358</v>
      </c>
      <c r="AK6943" s="7" t="s">
        <v>8249</v>
      </c>
      <c r="AL6943" s="1" t="s">
        <v>45</v>
      </c>
      <c r="AM6943" s="1">
        <f t="shared" si="435"/>
        <v>0</v>
      </c>
      <c r="AN6943" s="1" t="s">
        <v>8232</v>
      </c>
      <c r="AO6943" s="1" t="s">
        <v>108</v>
      </c>
      <c r="AP6943" s="4">
        <f>1</f>
        <v>1</v>
      </c>
    </row>
    <row r="6944" spans="1:42" x14ac:dyDescent="0.3">
      <c r="A6944" s="1" t="s">
        <v>8131</v>
      </c>
      <c r="B6944" s="1" t="s">
        <v>47</v>
      </c>
      <c r="C6944" s="4">
        <v>38</v>
      </c>
      <c r="D6944" s="4" t="str">
        <f t="shared" si="432"/>
        <v>Adult</v>
      </c>
      <c r="E6944" s="1" t="s">
        <v>3</v>
      </c>
      <c r="F6944" s="1" t="s">
        <v>8256</v>
      </c>
      <c r="G6944" s="1" t="s">
        <v>439</v>
      </c>
      <c r="H6944" s="1">
        <v>90814</v>
      </c>
      <c r="I6944" s="4">
        <v>6</v>
      </c>
      <c r="J6944" s="4">
        <v>14</v>
      </c>
      <c r="K6944" s="4" t="str">
        <f t="shared" si="433"/>
        <v>Loyal</v>
      </c>
      <c r="L6944" s="1" t="s">
        <v>60</v>
      </c>
      <c r="M6944" s="1" t="s">
        <v>38</v>
      </c>
      <c r="N6944" s="7">
        <v>26.99</v>
      </c>
      <c r="O6944" s="1" t="s">
        <v>41</v>
      </c>
      <c r="P6944" s="1" t="s">
        <v>41</v>
      </c>
      <c r="Q6944" s="1" t="s">
        <v>8232</v>
      </c>
      <c r="R6944" s="7">
        <v>0</v>
      </c>
      <c r="S6944" s="1" t="s">
        <v>41</v>
      </c>
      <c r="T6944" s="1" t="s">
        <v>41</v>
      </c>
      <c r="U6944" s="1" t="s">
        <v>41</v>
      </c>
      <c r="V6944" s="1" t="s">
        <v>41</v>
      </c>
      <c r="W6944" s="1" t="s">
        <v>41</v>
      </c>
      <c r="X6944" s="1" t="s">
        <v>41</v>
      </c>
      <c r="Y6944" s="1" t="s">
        <v>41</v>
      </c>
      <c r="Z6944" s="1" t="s">
        <v>41</v>
      </c>
      <c r="AA6944" s="1" t="s">
        <v>43</v>
      </c>
      <c r="AB6944" s="1" t="s">
        <v>41</v>
      </c>
      <c r="AC6944" s="1" t="s">
        <v>44</v>
      </c>
      <c r="AD6944" s="7">
        <v>19.75</v>
      </c>
      <c r="AE6944" s="7">
        <v>309.35000000000002</v>
      </c>
      <c r="AF6944" s="7">
        <v>6.49</v>
      </c>
      <c r="AG6944" s="7">
        <v>0</v>
      </c>
      <c r="AH6944" s="7">
        <v>377.86</v>
      </c>
      <c r="AI6944" s="7">
        <v>680.72</v>
      </c>
      <c r="AJ6944" s="7">
        <f t="shared" si="434"/>
        <v>48.622857142857143</v>
      </c>
      <c r="AK6944" s="7" t="s">
        <v>8246</v>
      </c>
      <c r="AL6944" s="1" t="s">
        <v>45</v>
      </c>
      <c r="AM6944" s="1">
        <f t="shared" si="435"/>
        <v>0</v>
      </c>
      <c r="AN6944" s="1" t="s">
        <v>8232</v>
      </c>
      <c r="AO6944" s="1" t="s">
        <v>108</v>
      </c>
      <c r="AP6944" s="4">
        <f>1</f>
        <v>1</v>
      </c>
    </row>
    <row r="6945" spans="1:42" x14ac:dyDescent="0.3">
      <c r="A6945" s="1" t="s">
        <v>8132</v>
      </c>
      <c r="B6945" s="1" t="s">
        <v>37</v>
      </c>
      <c r="C6945" s="4">
        <v>53</v>
      </c>
      <c r="D6945" s="4" t="str">
        <f t="shared" si="432"/>
        <v>Senior Citizen</v>
      </c>
      <c r="E6945" s="1" t="s">
        <v>8253</v>
      </c>
      <c r="F6945" s="1" t="s">
        <v>8254</v>
      </c>
      <c r="G6945" s="1" t="s">
        <v>3079</v>
      </c>
      <c r="H6945" s="1">
        <v>94010</v>
      </c>
      <c r="I6945" s="4">
        <v>0</v>
      </c>
      <c r="J6945" s="4">
        <v>9</v>
      </c>
      <c r="K6945" s="4" t="str">
        <f t="shared" si="433"/>
        <v>New</v>
      </c>
      <c r="L6945" s="1" t="s">
        <v>52</v>
      </c>
      <c r="M6945" s="1" t="s">
        <v>38</v>
      </c>
      <c r="N6945" s="7">
        <v>1.34</v>
      </c>
      <c r="O6945" s="1" t="s">
        <v>41</v>
      </c>
      <c r="P6945" s="1" t="s">
        <v>38</v>
      </c>
      <c r="Q6945" s="1" t="s">
        <v>53</v>
      </c>
      <c r="R6945" s="7">
        <v>9</v>
      </c>
      <c r="S6945" s="1" t="s">
        <v>41</v>
      </c>
      <c r="T6945" s="1" t="s">
        <v>41</v>
      </c>
      <c r="U6945" s="1" t="s">
        <v>41</v>
      </c>
      <c r="V6945" s="1" t="s">
        <v>41</v>
      </c>
      <c r="W6945" s="1" t="s">
        <v>38</v>
      </c>
      <c r="X6945" s="1" t="s">
        <v>38</v>
      </c>
      <c r="Y6945" s="1" t="s">
        <v>38</v>
      </c>
      <c r="Z6945" s="1" t="s">
        <v>38</v>
      </c>
      <c r="AA6945" s="1" t="s">
        <v>49</v>
      </c>
      <c r="AB6945" s="1" t="s">
        <v>38</v>
      </c>
      <c r="AC6945" s="1" t="s">
        <v>54</v>
      </c>
      <c r="AD6945" s="7">
        <v>90.8</v>
      </c>
      <c r="AE6945" s="7">
        <v>809.75</v>
      </c>
      <c r="AF6945" s="7">
        <v>0</v>
      </c>
      <c r="AG6945" s="7">
        <v>0</v>
      </c>
      <c r="AH6945" s="7">
        <v>12.06</v>
      </c>
      <c r="AI6945" s="7">
        <v>821.81</v>
      </c>
      <c r="AJ6945" s="7">
        <f t="shared" si="434"/>
        <v>91.312222222222218</v>
      </c>
      <c r="AK6945" s="7" t="s">
        <v>8249</v>
      </c>
      <c r="AL6945" s="1" t="s">
        <v>55</v>
      </c>
      <c r="AM6945" s="1">
        <f t="shared" si="435"/>
        <v>1</v>
      </c>
      <c r="AN6945" s="1" t="s">
        <v>119</v>
      </c>
      <c r="AO6945" s="1" t="s">
        <v>193</v>
      </c>
      <c r="AP6945" s="4">
        <f>1</f>
        <v>1</v>
      </c>
    </row>
    <row r="6946" spans="1:42" x14ac:dyDescent="0.3">
      <c r="A6946" s="1" t="s">
        <v>8133</v>
      </c>
      <c r="B6946" s="1" t="s">
        <v>47</v>
      </c>
      <c r="C6946" s="4">
        <v>23</v>
      </c>
      <c r="D6946" s="4" t="str">
        <f t="shared" si="432"/>
        <v>Teenager</v>
      </c>
      <c r="E6946" s="1" t="s">
        <v>8253</v>
      </c>
      <c r="F6946" s="1" t="s">
        <v>8254</v>
      </c>
      <c r="G6946" s="1" t="s">
        <v>219</v>
      </c>
      <c r="H6946" s="1">
        <v>91755</v>
      </c>
      <c r="I6946" s="4">
        <v>0</v>
      </c>
      <c r="J6946" s="4">
        <v>17</v>
      </c>
      <c r="K6946" s="4" t="str">
        <f t="shared" si="433"/>
        <v>Loyal</v>
      </c>
      <c r="L6946" s="1" t="s">
        <v>60</v>
      </c>
      <c r="M6946" s="1" t="s">
        <v>38</v>
      </c>
      <c r="N6946" s="7">
        <v>25.91</v>
      </c>
      <c r="O6946" s="1" t="s">
        <v>41</v>
      </c>
      <c r="P6946" s="1" t="s">
        <v>41</v>
      </c>
      <c r="Q6946" s="1" t="s">
        <v>8232</v>
      </c>
      <c r="R6946" s="7">
        <v>0</v>
      </c>
      <c r="S6946" s="1" t="s">
        <v>41</v>
      </c>
      <c r="T6946" s="1" t="s">
        <v>41</v>
      </c>
      <c r="U6946" s="1" t="s">
        <v>41</v>
      </c>
      <c r="V6946" s="1" t="s">
        <v>41</v>
      </c>
      <c r="W6946" s="1" t="s">
        <v>41</v>
      </c>
      <c r="X6946" s="1" t="s">
        <v>41</v>
      </c>
      <c r="Y6946" s="1" t="s">
        <v>41</v>
      </c>
      <c r="Z6946" s="1" t="s">
        <v>41</v>
      </c>
      <c r="AA6946" s="1" t="s">
        <v>43</v>
      </c>
      <c r="AB6946" s="1" t="s">
        <v>41</v>
      </c>
      <c r="AC6946" s="1" t="s">
        <v>44</v>
      </c>
      <c r="AD6946" s="7">
        <v>19.95</v>
      </c>
      <c r="AE6946" s="7">
        <v>310.60000000000002</v>
      </c>
      <c r="AF6946" s="7">
        <v>0</v>
      </c>
      <c r="AG6946" s="7">
        <v>0</v>
      </c>
      <c r="AH6946" s="7">
        <v>440.47</v>
      </c>
      <c r="AI6946" s="7">
        <v>751.07</v>
      </c>
      <c r="AJ6946" s="7">
        <f t="shared" si="434"/>
        <v>44.180588235294124</v>
      </c>
      <c r="AK6946" s="7" t="s">
        <v>8246</v>
      </c>
      <c r="AL6946" s="1" t="s">
        <v>45</v>
      </c>
      <c r="AM6946" s="1">
        <f t="shared" si="435"/>
        <v>0</v>
      </c>
      <c r="AN6946" s="1" t="s">
        <v>8232</v>
      </c>
      <c r="AO6946" s="1" t="s">
        <v>108</v>
      </c>
      <c r="AP6946" s="4">
        <f>1</f>
        <v>1</v>
      </c>
    </row>
    <row r="6947" spans="1:42" x14ac:dyDescent="0.3">
      <c r="A6947" s="1" t="s">
        <v>8134</v>
      </c>
      <c r="B6947" s="1" t="s">
        <v>47</v>
      </c>
      <c r="C6947" s="4">
        <v>52</v>
      </c>
      <c r="D6947" s="4" t="str">
        <f t="shared" si="432"/>
        <v>Senior Citizen</v>
      </c>
      <c r="E6947" s="1" t="s">
        <v>8253</v>
      </c>
      <c r="F6947" s="1" t="s">
        <v>8254</v>
      </c>
      <c r="G6947" s="1" t="s">
        <v>2130</v>
      </c>
      <c r="H6947" s="1">
        <v>90291</v>
      </c>
      <c r="I6947" s="4">
        <v>0</v>
      </c>
      <c r="J6947" s="4">
        <v>72</v>
      </c>
      <c r="K6947" s="4" t="str">
        <f t="shared" si="433"/>
        <v>Veteran</v>
      </c>
      <c r="L6947" s="1" t="s">
        <v>70</v>
      </c>
      <c r="M6947" s="1" t="s">
        <v>38</v>
      </c>
      <c r="N6947" s="7">
        <v>24.53</v>
      </c>
      <c r="O6947" s="1" t="s">
        <v>38</v>
      </c>
      <c r="P6947" s="1" t="s">
        <v>38</v>
      </c>
      <c r="Q6947" s="1" t="s">
        <v>53</v>
      </c>
      <c r="R6947" s="7">
        <v>12</v>
      </c>
      <c r="S6947" s="1" t="s">
        <v>41</v>
      </c>
      <c r="T6947" s="1" t="s">
        <v>38</v>
      </c>
      <c r="U6947" s="1" t="s">
        <v>38</v>
      </c>
      <c r="V6947" s="1" t="s">
        <v>41</v>
      </c>
      <c r="W6947" s="1" t="s">
        <v>38</v>
      </c>
      <c r="X6947" s="1" t="s">
        <v>38</v>
      </c>
      <c r="Y6947" s="1" t="s">
        <v>38</v>
      </c>
      <c r="Z6947" s="1" t="s">
        <v>38</v>
      </c>
      <c r="AA6947" s="1" t="s">
        <v>71</v>
      </c>
      <c r="AB6947" s="1" t="s">
        <v>38</v>
      </c>
      <c r="AC6947" s="1" t="s">
        <v>54</v>
      </c>
      <c r="AD6947" s="7">
        <v>100.9</v>
      </c>
      <c r="AE6947" s="7">
        <v>7459.05</v>
      </c>
      <c r="AF6947" s="7">
        <v>0</v>
      </c>
      <c r="AG6947" s="7">
        <v>0</v>
      </c>
      <c r="AH6947" s="7">
        <v>1766.16</v>
      </c>
      <c r="AI6947" s="7">
        <v>9225.2099999999991</v>
      </c>
      <c r="AJ6947" s="7">
        <f t="shared" si="434"/>
        <v>128.12791666666666</v>
      </c>
      <c r="AK6947" s="7" t="s">
        <v>8247</v>
      </c>
      <c r="AL6947" s="1" t="s">
        <v>45</v>
      </c>
      <c r="AM6947" s="1">
        <f t="shared" si="435"/>
        <v>0</v>
      </c>
      <c r="AN6947" s="1" t="s">
        <v>8232</v>
      </c>
      <c r="AO6947" s="1" t="s">
        <v>108</v>
      </c>
      <c r="AP6947" s="4">
        <f>1</f>
        <v>1</v>
      </c>
    </row>
    <row r="6948" spans="1:42" x14ac:dyDescent="0.3">
      <c r="A6948" s="1" t="s">
        <v>8135</v>
      </c>
      <c r="B6948" s="1" t="s">
        <v>37</v>
      </c>
      <c r="C6948" s="4">
        <v>55</v>
      </c>
      <c r="D6948" s="4" t="str">
        <f t="shared" si="432"/>
        <v>Senior Citizen</v>
      </c>
      <c r="E6948" s="1" t="s">
        <v>3</v>
      </c>
      <c r="F6948" s="1" t="s">
        <v>8254</v>
      </c>
      <c r="G6948" s="1" t="s">
        <v>648</v>
      </c>
      <c r="H6948" s="1">
        <v>90502</v>
      </c>
      <c r="I6948" s="4">
        <v>1</v>
      </c>
      <c r="J6948" s="4">
        <v>3</v>
      </c>
      <c r="K6948" s="4" t="str">
        <f t="shared" si="433"/>
        <v>New</v>
      </c>
      <c r="L6948" s="1" t="s">
        <v>40</v>
      </c>
      <c r="M6948" s="1" t="s">
        <v>38</v>
      </c>
      <c r="N6948" s="7">
        <v>16.29</v>
      </c>
      <c r="O6948" s="1" t="s">
        <v>38</v>
      </c>
      <c r="P6948" s="1" t="s">
        <v>38</v>
      </c>
      <c r="Q6948" s="1" t="s">
        <v>53</v>
      </c>
      <c r="R6948" s="7">
        <v>24</v>
      </c>
      <c r="S6948" s="1" t="s">
        <v>41</v>
      </c>
      <c r="T6948" s="1" t="s">
        <v>41</v>
      </c>
      <c r="U6948" s="1" t="s">
        <v>41</v>
      </c>
      <c r="V6948" s="1" t="s">
        <v>41</v>
      </c>
      <c r="W6948" s="1" t="s">
        <v>41</v>
      </c>
      <c r="X6948" s="1" t="s">
        <v>41</v>
      </c>
      <c r="Y6948" s="1" t="s">
        <v>41</v>
      </c>
      <c r="Z6948" s="1" t="s">
        <v>38</v>
      </c>
      <c r="AA6948" s="1" t="s">
        <v>49</v>
      </c>
      <c r="AB6948" s="1" t="s">
        <v>38</v>
      </c>
      <c r="AC6948" s="1" t="s">
        <v>44</v>
      </c>
      <c r="AD6948" s="7">
        <v>74.099999999999994</v>
      </c>
      <c r="AE6948" s="7">
        <v>228</v>
      </c>
      <c r="AF6948" s="7">
        <v>0</v>
      </c>
      <c r="AG6948" s="7">
        <v>0</v>
      </c>
      <c r="AH6948" s="7">
        <v>48.87</v>
      </c>
      <c r="AI6948" s="7">
        <v>276.87</v>
      </c>
      <c r="AJ6948" s="7">
        <f t="shared" si="434"/>
        <v>92.29</v>
      </c>
      <c r="AK6948" s="7" t="s">
        <v>8249</v>
      </c>
      <c r="AL6948" s="1" t="s">
        <v>55</v>
      </c>
      <c r="AM6948" s="1">
        <f t="shared" si="435"/>
        <v>1</v>
      </c>
      <c r="AN6948" s="1" t="s">
        <v>61</v>
      </c>
      <c r="AO6948" s="1" t="s">
        <v>557</v>
      </c>
      <c r="AP6948" s="4">
        <f>1</f>
        <v>1</v>
      </c>
    </row>
    <row r="6949" spans="1:42" x14ac:dyDescent="0.3">
      <c r="A6949" s="1" t="s">
        <v>8136</v>
      </c>
      <c r="B6949" s="1" t="s">
        <v>47</v>
      </c>
      <c r="C6949" s="4">
        <v>53</v>
      </c>
      <c r="D6949" s="4" t="str">
        <f t="shared" si="432"/>
        <v>Senior Citizen</v>
      </c>
      <c r="E6949" s="1" t="s">
        <v>8253</v>
      </c>
      <c r="F6949" s="1" t="s">
        <v>8254</v>
      </c>
      <c r="G6949" s="1" t="s">
        <v>664</v>
      </c>
      <c r="H6949" s="1">
        <v>94021</v>
      </c>
      <c r="I6949" s="4">
        <v>0</v>
      </c>
      <c r="J6949" s="4">
        <v>10</v>
      </c>
      <c r="K6949" s="4" t="str">
        <f t="shared" si="433"/>
        <v>New</v>
      </c>
      <c r="L6949" s="1" t="s">
        <v>40</v>
      </c>
      <c r="M6949" s="1" t="s">
        <v>38</v>
      </c>
      <c r="N6949" s="7">
        <v>18.03</v>
      </c>
      <c r="O6949" s="1" t="s">
        <v>41</v>
      </c>
      <c r="P6949" s="1" t="s">
        <v>38</v>
      </c>
      <c r="Q6949" s="1" t="s">
        <v>53</v>
      </c>
      <c r="R6949" s="7">
        <v>6</v>
      </c>
      <c r="S6949" s="1" t="s">
        <v>38</v>
      </c>
      <c r="T6949" s="1" t="s">
        <v>38</v>
      </c>
      <c r="U6949" s="1" t="s">
        <v>38</v>
      </c>
      <c r="V6949" s="1" t="s">
        <v>38</v>
      </c>
      <c r="W6949" s="1" t="s">
        <v>38</v>
      </c>
      <c r="X6949" s="1" t="s">
        <v>38</v>
      </c>
      <c r="Y6949" s="1" t="s">
        <v>38</v>
      </c>
      <c r="Z6949" s="1" t="s">
        <v>38</v>
      </c>
      <c r="AA6949" s="1" t="s">
        <v>49</v>
      </c>
      <c r="AB6949" s="1" t="s">
        <v>38</v>
      </c>
      <c r="AC6949" s="1" t="s">
        <v>54</v>
      </c>
      <c r="AD6949" s="7">
        <v>110.1</v>
      </c>
      <c r="AE6949" s="7">
        <v>1043.3</v>
      </c>
      <c r="AF6949" s="7">
        <v>0</v>
      </c>
      <c r="AG6949" s="7">
        <v>0</v>
      </c>
      <c r="AH6949" s="7">
        <v>180.3</v>
      </c>
      <c r="AI6949" s="7">
        <v>1223.5999999999999</v>
      </c>
      <c r="AJ6949" s="7">
        <f t="shared" si="434"/>
        <v>122.35999999999999</v>
      </c>
      <c r="AK6949" s="7" t="s">
        <v>8247</v>
      </c>
      <c r="AL6949" s="1" t="s">
        <v>55</v>
      </c>
      <c r="AM6949" s="1">
        <f t="shared" si="435"/>
        <v>1</v>
      </c>
      <c r="AN6949" s="1" t="s">
        <v>56</v>
      </c>
      <c r="AO6949" s="1" t="s">
        <v>102</v>
      </c>
      <c r="AP6949" s="4">
        <f>1</f>
        <v>1</v>
      </c>
    </row>
    <row r="6950" spans="1:42" x14ac:dyDescent="0.3">
      <c r="A6950" s="1" t="s">
        <v>8137</v>
      </c>
      <c r="B6950" s="1" t="s">
        <v>47</v>
      </c>
      <c r="C6950" s="4">
        <v>21</v>
      </c>
      <c r="D6950" s="4" t="str">
        <f t="shared" si="432"/>
        <v>Teenager</v>
      </c>
      <c r="E6950" s="1" t="s">
        <v>8253</v>
      </c>
      <c r="F6950" s="1" t="s">
        <v>8254</v>
      </c>
      <c r="G6950" s="1" t="s">
        <v>666</v>
      </c>
      <c r="H6950" s="1">
        <v>95914</v>
      </c>
      <c r="I6950" s="4">
        <v>0</v>
      </c>
      <c r="J6950" s="4">
        <v>41</v>
      </c>
      <c r="K6950" s="4" t="str">
        <f t="shared" si="433"/>
        <v>Loyal</v>
      </c>
      <c r="L6950" s="1" t="s">
        <v>40</v>
      </c>
      <c r="M6950" s="1" t="s">
        <v>38</v>
      </c>
      <c r="N6950" s="7">
        <v>47.74</v>
      </c>
      <c r="O6950" s="1" t="s">
        <v>38</v>
      </c>
      <c r="P6950" s="1" t="s">
        <v>38</v>
      </c>
      <c r="Q6950" s="1" t="s">
        <v>53</v>
      </c>
      <c r="R6950" s="7">
        <v>48</v>
      </c>
      <c r="S6950" s="1" t="s">
        <v>41</v>
      </c>
      <c r="T6950" s="1" t="s">
        <v>38</v>
      </c>
      <c r="U6950" s="1" t="s">
        <v>38</v>
      </c>
      <c r="V6950" s="1" t="s">
        <v>41</v>
      </c>
      <c r="W6950" s="1" t="s">
        <v>38</v>
      </c>
      <c r="X6950" s="1" t="s">
        <v>38</v>
      </c>
      <c r="Y6950" s="1" t="s">
        <v>38</v>
      </c>
      <c r="Z6950" s="1" t="s">
        <v>38</v>
      </c>
      <c r="AA6950" s="1" t="s">
        <v>49</v>
      </c>
      <c r="AB6950" s="1" t="s">
        <v>38</v>
      </c>
      <c r="AC6950" s="1" t="s">
        <v>54</v>
      </c>
      <c r="AD6950" s="7">
        <v>104.7</v>
      </c>
      <c r="AE6950" s="7">
        <v>4346.3999999999996</v>
      </c>
      <c r="AF6950" s="7">
        <v>0</v>
      </c>
      <c r="AG6950" s="7">
        <v>0</v>
      </c>
      <c r="AH6950" s="7">
        <v>1957.34</v>
      </c>
      <c r="AI6950" s="7">
        <v>6303.74</v>
      </c>
      <c r="AJ6950" s="7">
        <f t="shared" si="434"/>
        <v>153.74975609756098</v>
      </c>
      <c r="AK6950" s="7" t="s">
        <v>8248</v>
      </c>
      <c r="AL6950" s="1" t="s">
        <v>55</v>
      </c>
      <c r="AM6950" s="1">
        <f t="shared" si="435"/>
        <v>1</v>
      </c>
      <c r="AN6950" s="1" t="s">
        <v>56</v>
      </c>
      <c r="AO6950" s="1" t="s">
        <v>57</v>
      </c>
      <c r="AP6950" s="4">
        <f>1</f>
        <v>1</v>
      </c>
    </row>
    <row r="6951" spans="1:42" x14ac:dyDescent="0.3">
      <c r="A6951" s="1" t="s">
        <v>8138</v>
      </c>
      <c r="B6951" s="1" t="s">
        <v>37</v>
      </c>
      <c r="C6951" s="4">
        <v>20</v>
      </c>
      <c r="D6951" s="4" t="str">
        <f t="shared" si="432"/>
        <v>Teenager</v>
      </c>
      <c r="E6951" s="1" t="s">
        <v>3</v>
      </c>
      <c r="F6951" s="1" t="s">
        <v>8254</v>
      </c>
      <c r="G6951" s="1" t="s">
        <v>922</v>
      </c>
      <c r="H6951" s="1">
        <v>95717</v>
      </c>
      <c r="I6951" s="4">
        <v>7</v>
      </c>
      <c r="J6951" s="4">
        <v>35</v>
      </c>
      <c r="K6951" s="4" t="str">
        <f t="shared" si="433"/>
        <v>Loyal</v>
      </c>
      <c r="L6951" s="1" t="s">
        <v>40</v>
      </c>
      <c r="M6951" s="1" t="s">
        <v>38</v>
      </c>
      <c r="N6951" s="7">
        <v>20.79</v>
      </c>
      <c r="O6951" s="1" t="s">
        <v>41</v>
      </c>
      <c r="P6951" s="1" t="s">
        <v>38</v>
      </c>
      <c r="Q6951" s="1" t="s">
        <v>77</v>
      </c>
      <c r="R6951" s="7">
        <v>69</v>
      </c>
      <c r="S6951" s="1" t="s">
        <v>41</v>
      </c>
      <c r="T6951" s="1" t="s">
        <v>38</v>
      </c>
      <c r="U6951" s="1" t="s">
        <v>41</v>
      </c>
      <c r="V6951" s="1" t="s">
        <v>38</v>
      </c>
      <c r="W6951" s="1" t="s">
        <v>41</v>
      </c>
      <c r="X6951" s="1" t="s">
        <v>41</v>
      </c>
      <c r="Y6951" s="1" t="s">
        <v>41</v>
      </c>
      <c r="Z6951" s="1" t="s">
        <v>38</v>
      </c>
      <c r="AA6951" s="1" t="s">
        <v>49</v>
      </c>
      <c r="AB6951" s="1" t="s">
        <v>41</v>
      </c>
      <c r="AC6951" s="1" t="s">
        <v>54</v>
      </c>
      <c r="AD6951" s="7">
        <v>56.85</v>
      </c>
      <c r="AE6951" s="7">
        <v>1861.1</v>
      </c>
      <c r="AF6951" s="7">
        <v>0</v>
      </c>
      <c r="AG6951" s="7">
        <v>0</v>
      </c>
      <c r="AH6951" s="7">
        <v>727.65</v>
      </c>
      <c r="AI6951" s="7">
        <v>2588.75</v>
      </c>
      <c r="AJ6951" s="7">
        <f t="shared" si="434"/>
        <v>73.964285714285708</v>
      </c>
      <c r="AK6951" s="7" t="s">
        <v>8249</v>
      </c>
      <c r="AL6951" s="1" t="s">
        <v>45</v>
      </c>
      <c r="AM6951" s="1">
        <f t="shared" si="435"/>
        <v>0</v>
      </c>
      <c r="AN6951" s="1" t="s">
        <v>8232</v>
      </c>
      <c r="AO6951" s="1" t="s">
        <v>108</v>
      </c>
      <c r="AP6951" s="4">
        <f>1</f>
        <v>1</v>
      </c>
    </row>
    <row r="6952" spans="1:42" x14ac:dyDescent="0.3">
      <c r="A6952" s="1" t="s">
        <v>8139</v>
      </c>
      <c r="B6952" s="1" t="s">
        <v>37</v>
      </c>
      <c r="C6952" s="4">
        <v>19</v>
      </c>
      <c r="D6952" s="4" t="str">
        <f t="shared" si="432"/>
        <v>Teenager</v>
      </c>
      <c r="E6952" s="1" t="s">
        <v>8253</v>
      </c>
      <c r="F6952" s="1" t="s">
        <v>8254</v>
      </c>
      <c r="G6952" s="1" t="s">
        <v>848</v>
      </c>
      <c r="H6952" s="1">
        <v>92264</v>
      </c>
      <c r="I6952" s="4">
        <v>0</v>
      </c>
      <c r="J6952" s="4">
        <v>34</v>
      </c>
      <c r="K6952" s="4" t="str">
        <f t="shared" si="433"/>
        <v>Loyal</v>
      </c>
      <c r="L6952" s="1" t="s">
        <v>40</v>
      </c>
      <c r="M6952" s="1" t="s">
        <v>38</v>
      </c>
      <c r="N6952" s="7">
        <v>36.75</v>
      </c>
      <c r="O6952" s="1" t="s">
        <v>41</v>
      </c>
      <c r="P6952" s="1" t="s">
        <v>41</v>
      </c>
      <c r="Q6952" s="1" t="s">
        <v>8232</v>
      </c>
      <c r="R6952" s="7">
        <v>0</v>
      </c>
      <c r="S6952" s="1" t="s">
        <v>41</v>
      </c>
      <c r="T6952" s="1" t="s">
        <v>41</v>
      </c>
      <c r="U6952" s="1" t="s">
        <v>41</v>
      </c>
      <c r="V6952" s="1" t="s">
        <v>41</v>
      </c>
      <c r="W6952" s="1" t="s">
        <v>41</v>
      </c>
      <c r="X6952" s="1" t="s">
        <v>41</v>
      </c>
      <c r="Y6952" s="1" t="s">
        <v>41</v>
      </c>
      <c r="Z6952" s="1" t="s">
        <v>41</v>
      </c>
      <c r="AA6952" s="1" t="s">
        <v>49</v>
      </c>
      <c r="AB6952" s="1" t="s">
        <v>41</v>
      </c>
      <c r="AC6952" s="1" t="s">
        <v>44</v>
      </c>
      <c r="AD6952" s="7">
        <v>20.350000000000001</v>
      </c>
      <c r="AE6952" s="7">
        <v>673.2</v>
      </c>
      <c r="AF6952" s="7">
        <v>0</v>
      </c>
      <c r="AG6952" s="7">
        <v>0</v>
      </c>
      <c r="AH6952" s="7">
        <v>1249.5</v>
      </c>
      <c r="AI6952" s="7">
        <v>1922.7</v>
      </c>
      <c r="AJ6952" s="7">
        <f t="shared" si="434"/>
        <v>56.550000000000004</v>
      </c>
      <c r="AK6952" s="7" t="s">
        <v>8249</v>
      </c>
      <c r="AL6952" s="1" t="s">
        <v>45</v>
      </c>
      <c r="AM6952" s="1">
        <f t="shared" si="435"/>
        <v>0</v>
      </c>
      <c r="AN6952" s="1" t="s">
        <v>8232</v>
      </c>
      <c r="AO6952" s="1" t="s">
        <v>108</v>
      </c>
      <c r="AP6952" s="4">
        <f>1</f>
        <v>1</v>
      </c>
    </row>
    <row r="6953" spans="1:42" x14ac:dyDescent="0.3">
      <c r="A6953" s="1" t="s">
        <v>8140</v>
      </c>
      <c r="B6953" s="1" t="s">
        <v>37</v>
      </c>
      <c r="C6953" s="4">
        <v>19</v>
      </c>
      <c r="D6953" s="4" t="str">
        <f t="shared" si="432"/>
        <v>Teenager</v>
      </c>
      <c r="E6953" s="1" t="s">
        <v>8253</v>
      </c>
      <c r="F6953" s="1" t="s">
        <v>8254</v>
      </c>
      <c r="G6953" s="1" t="s">
        <v>4494</v>
      </c>
      <c r="H6953" s="1">
        <v>93215</v>
      </c>
      <c r="I6953" s="4">
        <v>0</v>
      </c>
      <c r="J6953" s="4">
        <v>72</v>
      </c>
      <c r="K6953" s="4" t="str">
        <f t="shared" si="433"/>
        <v>Veteran</v>
      </c>
      <c r="L6953" s="1" t="s">
        <v>40</v>
      </c>
      <c r="M6953" s="1" t="s">
        <v>38</v>
      </c>
      <c r="N6953" s="7">
        <v>10.050000000000001</v>
      </c>
      <c r="O6953" s="1" t="s">
        <v>38</v>
      </c>
      <c r="P6953" s="1" t="s">
        <v>38</v>
      </c>
      <c r="Q6953" s="1" t="s">
        <v>53</v>
      </c>
      <c r="R6953" s="7">
        <v>82</v>
      </c>
      <c r="S6953" s="1" t="s">
        <v>41</v>
      </c>
      <c r="T6953" s="1" t="s">
        <v>38</v>
      </c>
      <c r="U6953" s="1" t="s">
        <v>38</v>
      </c>
      <c r="V6953" s="1" t="s">
        <v>38</v>
      </c>
      <c r="W6953" s="1" t="s">
        <v>38</v>
      </c>
      <c r="X6953" s="1" t="s">
        <v>38</v>
      </c>
      <c r="Y6953" s="1" t="s">
        <v>38</v>
      </c>
      <c r="Z6953" s="1" t="s">
        <v>38</v>
      </c>
      <c r="AA6953" s="1" t="s">
        <v>71</v>
      </c>
      <c r="AB6953" s="1" t="s">
        <v>38</v>
      </c>
      <c r="AC6953" s="1" t="s">
        <v>44</v>
      </c>
      <c r="AD6953" s="7">
        <v>108.05</v>
      </c>
      <c r="AE6953" s="7">
        <v>7806.6</v>
      </c>
      <c r="AF6953" s="7">
        <v>0</v>
      </c>
      <c r="AG6953" s="7">
        <v>0</v>
      </c>
      <c r="AH6953" s="7">
        <v>723.6</v>
      </c>
      <c r="AI6953" s="7">
        <v>8530.2000000000007</v>
      </c>
      <c r="AJ6953" s="7">
        <f t="shared" si="434"/>
        <v>118.47500000000001</v>
      </c>
      <c r="AK6953" s="7" t="s">
        <v>8247</v>
      </c>
      <c r="AL6953" s="1" t="s">
        <v>45</v>
      </c>
      <c r="AM6953" s="1">
        <f t="shared" si="435"/>
        <v>0</v>
      </c>
      <c r="AN6953" s="1" t="s">
        <v>8232</v>
      </c>
      <c r="AO6953" s="1" t="s">
        <v>108</v>
      </c>
      <c r="AP6953" s="4">
        <f>1</f>
        <v>1</v>
      </c>
    </row>
    <row r="6954" spans="1:42" x14ac:dyDescent="0.3">
      <c r="A6954" s="1" t="s">
        <v>8141</v>
      </c>
      <c r="B6954" s="1" t="s">
        <v>47</v>
      </c>
      <c r="C6954" s="4">
        <v>19</v>
      </c>
      <c r="D6954" s="4" t="str">
        <f t="shared" si="432"/>
        <v>Teenager</v>
      </c>
      <c r="E6954" s="1" t="s">
        <v>8253</v>
      </c>
      <c r="F6954" s="1" t="s">
        <v>8256</v>
      </c>
      <c r="G6954" s="1" t="s">
        <v>532</v>
      </c>
      <c r="H6954" s="1">
        <v>92663</v>
      </c>
      <c r="I6954" s="4">
        <v>0</v>
      </c>
      <c r="J6954" s="4">
        <v>19</v>
      </c>
      <c r="K6954" s="4" t="str">
        <f t="shared" si="433"/>
        <v>Loyal</v>
      </c>
      <c r="L6954" s="1" t="s">
        <v>60</v>
      </c>
      <c r="M6954" s="1" t="s">
        <v>41</v>
      </c>
      <c r="N6954" s="7">
        <v>25.420517214274568</v>
      </c>
      <c r="O6954" s="1" t="s">
        <v>41</v>
      </c>
      <c r="P6954" s="1" t="s">
        <v>38</v>
      </c>
      <c r="Q6954" s="1" t="s">
        <v>77</v>
      </c>
      <c r="R6954" s="7">
        <v>59</v>
      </c>
      <c r="S6954" s="1" t="s">
        <v>41</v>
      </c>
      <c r="T6954" s="1" t="s">
        <v>41</v>
      </c>
      <c r="U6954" s="1" t="s">
        <v>41</v>
      </c>
      <c r="V6954" s="1" t="s">
        <v>41</v>
      </c>
      <c r="W6954" s="1" t="s">
        <v>41</v>
      </c>
      <c r="X6954" s="1" t="s">
        <v>41</v>
      </c>
      <c r="Y6954" s="1" t="s">
        <v>38</v>
      </c>
      <c r="Z6954" s="1" t="s">
        <v>38</v>
      </c>
      <c r="AA6954" s="1" t="s">
        <v>49</v>
      </c>
      <c r="AB6954" s="1" t="s">
        <v>38</v>
      </c>
      <c r="AC6954" s="1" t="s">
        <v>44</v>
      </c>
      <c r="AD6954" s="7">
        <v>25.35</v>
      </c>
      <c r="AE6954" s="7">
        <v>566.1</v>
      </c>
      <c r="AF6954" s="7">
        <v>0</v>
      </c>
      <c r="AG6954" s="7">
        <v>0</v>
      </c>
      <c r="AH6954" s="7">
        <v>0</v>
      </c>
      <c r="AI6954" s="7">
        <v>566.1</v>
      </c>
      <c r="AJ6954" s="7">
        <f t="shared" si="434"/>
        <v>29.794736842105266</v>
      </c>
      <c r="AK6954" s="7" t="s">
        <v>8246</v>
      </c>
      <c r="AL6954" s="1" t="s">
        <v>45</v>
      </c>
      <c r="AM6954" s="1">
        <f t="shared" si="435"/>
        <v>0</v>
      </c>
      <c r="AN6954" s="1" t="s">
        <v>8232</v>
      </c>
      <c r="AO6954" s="1" t="s">
        <v>108</v>
      </c>
      <c r="AP6954" s="4">
        <f>1</f>
        <v>1</v>
      </c>
    </row>
    <row r="6955" spans="1:42" x14ac:dyDescent="0.3">
      <c r="A6955" s="1" t="s">
        <v>8142</v>
      </c>
      <c r="B6955" s="1" t="s">
        <v>47</v>
      </c>
      <c r="C6955" s="4">
        <v>60</v>
      </c>
      <c r="D6955" s="4" t="str">
        <f t="shared" si="432"/>
        <v>Senior Citizen</v>
      </c>
      <c r="E6955" s="1" t="s">
        <v>8253</v>
      </c>
      <c r="F6955" s="1" t="s">
        <v>8254</v>
      </c>
      <c r="G6955" s="1" t="s">
        <v>439</v>
      </c>
      <c r="H6955" s="1">
        <v>90807</v>
      </c>
      <c r="I6955" s="4">
        <v>0</v>
      </c>
      <c r="J6955" s="4">
        <v>35</v>
      </c>
      <c r="K6955" s="4" t="str">
        <f t="shared" si="433"/>
        <v>Loyal</v>
      </c>
      <c r="L6955" s="1" t="s">
        <v>40</v>
      </c>
      <c r="M6955" s="1" t="s">
        <v>38</v>
      </c>
      <c r="N6955" s="7">
        <v>48.93</v>
      </c>
      <c r="O6955" s="1" t="s">
        <v>41</v>
      </c>
      <c r="P6955" s="1" t="s">
        <v>38</v>
      </c>
      <c r="Q6955" s="1" t="s">
        <v>42</v>
      </c>
      <c r="R6955" s="7">
        <v>14</v>
      </c>
      <c r="S6955" s="1" t="s">
        <v>41</v>
      </c>
      <c r="T6955" s="1" t="s">
        <v>41</v>
      </c>
      <c r="U6955" s="1" t="s">
        <v>41</v>
      </c>
      <c r="V6955" s="1" t="s">
        <v>41</v>
      </c>
      <c r="W6955" s="1" t="s">
        <v>38</v>
      </c>
      <c r="X6955" s="1" t="s">
        <v>41</v>
      </c>
      <c r="Y6955" s="1" t="s">
        <v>41</v>
      </c>
      <c r="Z6955" s="1" t="s">
        <v>38</v>
      </c>
      <c r="AA6955" s="1" t="s">
        <v>49</v>
      </c>
      <c r="AB6955" s="1" t="s">
        <v>41</v>
      </c>
      <c r="AC6955" s="1" t="s">
        <v>44</v>
      </c>
      <c r="AD6955" s="7">
        <v>55</v>
      </c>
      <c r="AE6955" s="7">
        <v>2010.55</v>
      </c>
      <c r="AF6955" s="7">
        <v>0</v>
      </c>
      <c r="AG6955" s="7">
        <v>0</v>
      </c>
      <c r="AH6955" s="7">
        <v>1712.55</v>
      </c>
      <c r="AI6955" s="7">
        <v>3723.1</v>
      </c>
      <c r="AJ6955" s="7">
        <f t="shared" si="434"/>
        <v>106.3742857142857</v>
      </c>
      <c r="AK6955" s="7" t="s">
        <v>8247</v>
      </c>
      <c r="AL6955" s="1" t="s">
        <v>55</v>
      </c>
      <c r="AM6955" s="1">
        <f t="shared" si="435"/>
        <v>1</v>
      </c>
      <c r="AN6955" s="1" t="s">
        <v>107</v>
      </c>
      <c r="AO6955" s="1" t="s">
        <v>108</v>
      </c>
      <c r="AP6955" s="4">
        <f>1</f>
        <v>1</v>
      </c>
    </row>
    <row r="6956" spans="1:42" x14ac:dyDescent="0.3">
      <c r="A6956" s="1" t="s">
        <v>8143</v>
      </c>
      <c r="B6956" s="1" t="s">
        <v>37</v>
      </c>
      <c r="C6956" s="4">
        <v>73</v>
      </c>
      <c r="D6956" s="4" t="str">
        <f t="shared" si="432"/>
        <v>Senior Citizen</v>
      </c>
      <c r="E6956" s="1" t="s">
        <v>3</v>
      </c>
      <c r="F6956" s="1" t="s">
        <v>8254</v>
      </c>
      <c r="G6956" s="1" t="s">
        <v>149</v>
      </c>
      <c r="H6956" s="1">
        <v>92114</v>
      </c>
      <c r="I6956" s="4">
        <v>1</v>
      </c>
      <c r="J6956" s="4">
        <v>72</v>
      </c>
      <c r="K6956" s="4" t="str">
        <f t="shared" si="433"/>
        <v>Veteran</v>
      </c>
      <c r="L6956" s="1" t="s">
        <v>70</v>
      </c>
      <c r="M6956" s="1" t="s">
        <v>38</v>
      </c>
      <c r="N6956" s="7">
        <v>35.04</v>
      </c>
      <c r="O6956" s="1" t="s">
        <v>38</v>
      </c>
      <c r="P6956" s="1" t="s">
        <v>38</v>
      </c>
      <c r="Q6956" s="1" t="s">
        <v>53</v>
      </c>
      <c r="R6956" s="7">
        <v>22</v>
      </c>
      <c r="S6956" s="1" t="s">
        <v>38</v>
      </c>
      <c r="T6956" s="1" t="s">
        <v>41</v>
      </c>
      <c r="U6956" s="1" t="s">
        <v>38</v>
      </c>
      <c r="V6956" s="1" t="s">
        <v>38</v>
      </c>
      <c r="W6956" s="1" t="s">
        <v>38</v>
      </c>
      <c r="X6956" s="1" t="s">
        <v>38</v>
      </c>
      <c r="Y6956" s="1" t="s">
        <v>41</v>
      </c>
      <c r="Z6956" s="1" t="s">
        <v>38</v>
      </c>
      <c r="AA6956" s="1" t="s">
        <v>71</v>
      </c>
      <c r="AB6956" s="1" t="s">
        <v>38</v>
      </c>
      <c r="AC6956" s="1" t="s">
        <v>181</v>
      </c>
      <c r="AD6956" s="7">
        <v>109.75</v>
      </c>
      <c r="AE6956" s="7">
        <v>8075.35</v>
      </c>
      <c r="AF6956" s="7">
        <v>0</v>
      </c>
      <c r="AG6956" s="7">
        <v>0</v>
      </c>
      <c r="AH6956" s="7">
        <v>2522.88</v>
      </c>
      <c r="AI6956" s="7">
        <v>10598.23</v>
      </c>
      <c r="AJ6956" s="7">
        <f t="shared" si="434"/>
        <v>147.19763888888889</v>
      </c>
      <c r="AK6956" s="7" t="s">
        <v>8247</v>
      </c>
      <c r="AL6956" s="1" t="s">
        <v>45</v>
      </c>
      <c r="AM6956" s="1">
        <f t="shared" si="435"/>
        <v>0</v>
      </c>
      <c r="AN6956" s="1" t="s">
        <v>8232</v>
      </c>
      <c r="AO6956" s="1" t="s">
        <v>108</v>
      </c>
      <c r="AP6956" s="4">
        <f>1</f>
        <v>1</v>
      </c>
    </row>
    <row r="6957" spans="1:42" x14ac:dyDescent="0.3">
      <c r="A6957" s="1" t="s">
        <v>8144</v>
      </c>
      <c r="B6957" s="1" t="s">
        <v>47</v>
      </c>
      <c r="C6957" s="4">
        <v>58</v>
      </c>
      <c r="D6957" s="4" t="str">
        <f t="shared" si="432"/>
        <v>Senior Citizen</v>
      </c>
      <c r="E6957" s="1" t="s">
        <v>8253</v>
      </c>
      <c r="F6957" s="1" t="s">
        <v>8254</v>
      </c>
      <c r="G6957" s="1" t="s">
        <v>124</v>
      </c>
      <c r="H6957" s="1">
        <v>95356</v>
      </c>
      <c r="I6957" s="4">
        <v>0</v>
      </c>
      <c r="J6957" s="4">
        <v>19</v>
      </c>
      <c r="K6957" s="4" t="str">
        <f t="shared" si="433"/>
        <v>Loyal</v>
      </c>
      <c r="L6957" s="1" t="s">
        <v>60</v>
      </c>
      <c r="M6957" s="1" t="s">
        <v>38</v>
      </c>
      <c r="N6957" s="7">
        <v>20.41</v>
      </c>
      <c r="O6957" s="1" t="s">
        <v>38</v>
      </c>
      <c r="P6957" s="1" t="s">
        <v>38</v>
      </c>
      <c r="Q6957" s="1" t="s">
        <v>53</v>
      </c>
      <c r="R6957" s="7">
        <v>11</v>
      </c>
      <c r="S6957" s="1" t="s">
        <v>41</v>
      </c>
      <c r="T6957" s="1" t="s">
        <v>41</v>
      </c>
      <c r="U6957" s="1" t="s">
        <v>41</v>
      </c>
      <c r="V6957" s="1" t="s">
        <v>41</v>
      </c>
      <c r="W6957" s="1" t="s">
        <v>41</v>
      </c>
      <c r="X6957" s="1" t="s">
        <v>38</v>
      </c>
      <c r="Y6957" s="1" t="s">
        <v>38</v>
      </c>
      <c r="Z6957" s="1" t="s">
        <v>41</v>
      </c>
      <c r="AA6957" s="1" t="s">
        <v>49</v>
      </c>
      <c r="AB6957" s="1" t="s">
        <v>38</v>
      </c>
      <c r="AC6957" s="1" t="s">
        <v>54</v>
      </c>
      <c r="AD6957" s="7">
        <v>86</v>
      </c>
      <c r="AE6957" s="7">
        <v>1532.45</v>
      </c>
      <c r="AF6957" s="7">
        <v>0</v>
      </c>
      <c r="AG6957" s="7">
        <v>30</v>
      </c>
      <c r="AH6957" s="7">
        <v>387.79</v>
      </c>
      <c r="AI6957" s="7">
        <v>1950.24</v>
      </c>
      <c r="AJ6957" s="7">
        <f t="shared" si="434"/>
        <v>102.64421052631579</v>
      </c>
      <c r="AK6957" s="7" t="s">
        <v>8247</v>
      </c>
      <c r="AL6957" s="1" t="s">
        <v>55</v>
      </c>
      <c r="AM6957" s="1">
        <f t="shared" si="435"/>
        <v>1</v>
      </c>
      <c r="AN6957" s="1" t="s">
        <v>56</v>
      </c>
      <c r="AO6957" s="1" t="s">
        <v>57</v>
      </c>
      <c r="AP6957" s="4">
        <f>1</f>
        <v>1</v>
      </c>
    </row>
    <row r="6958" spans="1:42" x14ac:dyDescent="0.3">
      <c r="A6958" s="1" t="s">
        <v>8145</v>
      </c>
      <c r="B6958" s="1" t="s">
        <v>37</v>
      </c>
      <c r="C6958" s="4">
        <v>28</v>
      </c>
      <c r="D6958" s="4" t="str">
        <f t="shared" si="432"/>
        <v>Adult</v>
      </c>
      <c r="E6958" s="1" t="s">
        <v>3</v>
      </c>
      <c r="F6958" s="1" t="s">
        <v>8254</v>
      </c>
      <c r="G6958" s="1" t="s">
        <v>133</v>
      </c>
      <c r="H6958" s="1">
        <v>90045</v>
      </c>
      <c r="I6958" s="4">
        <v>8</v>
      </c>
      <c r="J6958" s="4">
        <v>17</v>
      </c>
      <c r="K6958" s="4" t="str">
        <f t="shared" si="433"/>
        <v>Loyal</v>
      </c>
      <c r="L6958" s="1" t="s">
        <v>60</v>
      </c>
      <c r="M6958" s="1" t="s">
        <v>38</v>
      </c>
      <c r="N6958" s="7">
        <v>8.74</v>
      </c>
      <c r="O6958" s="1" t="s">
        <v>41</v>
      </c>
      <c r="P6958" s="1" t="s">
        <v>41</v>
      </c>
      <c r="Q6958" s="1" t="s">
        <v>8232</v>
      </c>
      <c r="R6958" s="7">
        <v>0</v>
      </c>
      <c r="S6958" s="1" t="s">
        <v>41</v>
      </c>
      <c r="T6958" s="1" t="s">
        <v>41</v>
      </c>
      <c r="U6958" s="1" t="s">
        <v>41</v>
      </c>
      <c r="V6958" s="1" t="s">
        <v>41</v>
      </c>
      <c r="W6958" s="1" t="s">
        <v>41</v>
      </c>
      <c r="X6958" s="1" t="s">
        <v>41</v>
      </c>
      <c r="Y6958" s="1" t="s">
        <v>41</v>
      </c>
      <c r="Z6958" s="1" t="s">
        <v>41</v>
      </c>
      <c r="AA6958" s="1" t="s">
        <v>43</v>
      </c>
      <c r="AB6958" s="1" t="s">
        <v>41</v>
      </c>
      <c r="AC6958" s="1" t="s">
        <v>44</v>
      </c>
      <c r="AD6958" s="7">
        <v>20.75</v>
      </c>
      <c r="AE6958" s="7">
        <v>418.25</v>
      </c>
      <c r="AF6958" s="7">
        <v>0</v>
      </c>
      <c r="AG6958" s="7">
        <v>0</v>
      </c>
      <c r="AH6958" s="7">
        <v>148.58000000000001</v>
      </c>
      <c r="AI6958" s="7">
        <v>566.83000000000004</v>
      </c>
      <c r="AJ6958" s="7">
        <f t="shared" si="434"/>
        <v>33.342941176470589</v>
      </c>
      <c r="AK6958" s="7" t="s">
        <v>8246</v>
      </c>
      <c r="AL6958" s="1" t="s">
        <v>45</v>
      </c>
      <c r="AM6958" s="1">
        <f t="shared" si="435"/>
        <v>0</v>
      </c>
      <c r="AN6958" s="1" t="s">
        <v>8232</v>
      </c>
      <c r="AO6958" s="1" t="s">
        <v>108</v>
      </c>
      <c r="AP6958" s="4">
        <f>1</f>
        <v>1</v>
      </c>
    </row>
    <row r="6959" spans="1:42" x14ac:dyDescent="0.3">
      <c r="A6959" s="1" t="s">
        <v>8146</v>
      </c>
      <c r="B6959" s="1" t="s">
        <v>37</v>
      </c>
      <c r="C6959" s="4">
        <v>43</v>
      </c>
      <c r="D6959" s="4" t="str">
        <f t="shared" si="432"/>
        <v>Adult</v>
      </c>
      <c r="E6959" s="1" t="s">
        <v>8253</v>
      </c>
      <c r="F6959" s="1" t="s">
        <v>8254</v>
      </c>
      <c r="G6959" s="1" t="s">
        <v>2783</v>
      </c>
      <c r="H6959" s="1">
        <v>93950</v>
      </c>
      <c r="I6959" s="4">
        <v>0</v>
      </c>
      <c r="J6959" s="4">
        <v>22</v>
      </c>
      <c r="K6959" s="4" t="str">
        <f t="shared" si="433"/>
        <v>Loyal</v>
      </c>
      <c r="L6959" s="1" t="s">
        <v>60</v>
      </c>
      <c r="M6959" s="1" t="s">
        <v>38</v>
      </c>
      <c r="N6959" s="7">
        <v>33.92</v>
      </c>
      <c r="O6959" s="1" t="s">
        <v>41</v>
      </c>
      <c r="P6959" s="1" t="s">
        <v>41</v>
      </c>
      <c r="Q6959" s="1" t="s">
        <v>8232</v>
      </c>
      <c r="R6959" s="7">
        <v>0</v>
      </c>
      <c r="S6959" s="1" t="s">
        <v>41</v>
      </c>
      <c r="T6959" s="1" t="s">
        <v>41</v>
      </c>
      <c r="U6959" s="1" t="s">
        <v>41</v>
      </c>
      <c r="V6959" s="1" t="s">
        <v>41</v>
      </c>
      <c r="W6959" s="1" t="s">
        <v>41</v>
      </c>
      <c r="X6959" s="1" t="s">
        <v>41</v>
      </c>
      <c r="Y6959" s="1" t="s">
        <v>41</v>
      </c>
      <c r="Z6959" s="1" t="s">
        <v>41</v>
      </c>
      <c r="AA6959" s="1" t="s">
        <v>49</v>
      </c>
      <c r="AB6959" s="1" t="s">
        <v>38</v>
      </c>
      <c r="AC6959" s="1" t="s">
        <v>44</v>
      </c>
      <c r="AD6959" s="7">
        <v>20.05</v>
      </c>
      <c r="AE6959" s="7">
        <v>470.2</v>
      </c>
      <c r="AF6959" s="7">
        <v>0</v>
      </c>
      <c r="AG6959" s="7">
        <v>0</v>
      </c>
      <c r="AH6959" s="7">
        <v>746.24</v>
      </c>
      <c r="AI6959" s="7">
        <v>1216.44</v>
      </c>
      <c r="AJ6959" s="7">
        <f t="shared" si="434"/>
        <v>55.292727272727276</v>
      </c>
      <c r="AK6959" s="7" t="s">
        <v>8249</v>
      </c>
      <c r="AL6959" s="1" t="s">
        <v>45</v>
      </c>
      <c r="AM6959" s="1">
        <f t="shared" si="435"/>
        <v>0</v>
      </c>
      <c r="AN6959" s="1" t="s">
        <v>8232</v>
      </c>
      <c r="AO6959" s="1" t="s">
        <v>108</v>
      </c>
      <c r="AP6959" s="4">
        <f>1</f>
        <v>1</v>
      </c>
    </row>
    <row r="6960" spans="1:42" x14ac:dyDescent="0.3">
      <c r="A6960" s="1" t="s">
        <v>8147</v>
      </c>
      <c r="B6960" s="1" t="s">
        <v>37</v>
      </c>
      <c r="C6960" s="4">
        <v>59</v>
      </c>
      <c r="D6960" s="4" t="str">
        <f t="shared" si="432"/>
        <v>Senior Citizen</v>
      </c>
      <c r="E6960" s="1" t="s">
        <v>8253</v>
      </c>
      <c r="F6960" s="1" t="s">
        <v>8255</v>
      </c>
      <c r="G6960" s="1" t="s">
        <v>805</v>
      </c>
      <c r="H6960" s="1">
        <v>91105</v>
      </c>
      <c r="I6960" s="4">
        <v>0</v>
      </c>
      <c r="J6960" s="4">
        <v>21</v>
      </c>
      <c r="K6960" s="4" t="str">
        <f t="shared" si="433"/>
        <v>Loyal</v>
      </c>
      <c r="L6960" s="1" t="s">
        <v>40</v>
      </c>
      <c r="M6960" s="1" t="s">
        <v>41</v>
      </c>
      <c r="N6960" s="7">
        <v>25.420517214274568</v>
      </c>
      <c r="O6960" s="1" t="s">
        <v>41</v>
      </c>
      <c r="P6960" s="1" t="s">
        <v>38</v>
      </c>
      <c r="Q6960" s="1" t="s">
        <v>77</v>
      </c>
      <c r="R6960" s="7">
        <v>11</v>
      </c>
      <c r="S6960" s="1" t="s">
        <v>38</v>
      </c>
      <c r="T6960" s="1" t="s">
        <v>38</v>
      </c>
      <c r="U6960" s="1" t="s">
        <v>38</v>
      </c>
      <c r="V6960" s="1" t="s">
        <v>38</v>
      </c>
      <c r="W6960" s="1" t="s">
        <v>38</v>
      </c>
      <c r="X6960" s="1" t="s">
        <v>41</v>
      </c>
      <c r="Y6960" s="1" t="s">
        <v>41</v>
      </c>
      <c r="Z6960" s="1" t="s">
        <v>38</v>
      </c>
      <c r="AA6960" s="1" t="s">
        <v>71</v>
      </c>
      <c r="AB6960" s="1" t="s">
        <v>41</v>
      </c>
      <c r="AC6960" s="1" t="s">
        <v>44</v>
      </c>
      <c r="AD6960" s="7">
        <v>53.15</v>
      </c>
      <c r="AE6960" s="7">
        <v>1183.2</v>
      </c>
      <c r="AF6960" s="7">
        <v>19.13</v>
      </c>
      <c r="AG6960" s="7">
        <v>0</v>
      </c>
      <c r="AH6960" s="7">
        <v>0</v>
      </c>
      <c r="AI6960" s="7">
        <v>1164.07</v>
      </c>
      <c r="AJ6960" s="7">
        <f t="shared" si="434"/>
        <v>55.431904761904761</v>
      </c>
      <c r="AK6960" s="7" t="s">
        <v>8249</v>
      </c>
      <c r="AL6960" s="1" t="s">
        <v>45</v>
      </c>
      <c r="AM6960" s="1">
        <f t="shared" si="435"/>
        <v>0</v>
      </c>
      <c r="AN6960" s="1" t="s">
        <v>8232</v>
      </c>
      <c r="AO6960" s="1" t="s">
        <v>108</v>
      </c>
      <c r="AP6960" s="4">
        <f>1</f>
        <v>1</v>
      </c>
    </row>
    <row r="6961" spans="1:42" x14ac:dyDescent="0.3">
      <c r="A6961" s="1" t="s">
        <v>8148</v>
      </c>
      <c r="B6961" s="1" t="s">
        <v>37</v>
      </c>
      <c r="C6961" s="4">
        <v>22</v>
      </c>
      <c r="D6961" s="4" t="str">
        <f t="shared" si="432"/>
        <v>Teenager</v>
      </c>
      <c r="E6961" s="1" t="s">
        <v>8253</v>
      </c>
      <c r="F6961" s="1" t="s">
        <v>8254</v>
      </c>
      <c r="G6961" s="1" t="s">
        <v>271</v>
      </c>
      <c r="H6961" s="1">
        <v>93616</v>
      </c>
      <c r="I6961" s="4">
        <v>0</v>
      </c>
      <c r="J6961" s="4">
        <v>34</v>
      </c>
      <c r="K6961" s="4" t="str">
        <f t="shared" si="433"/>
        <v>Loyal</v>
      </c>
      <c r="L6961" s="1" t="s">
        <v>40</v>
      </c>
      <c r="M6961" s="1" t="s">
        <v>38</v>
      </c>
      <c r="N6961" s="7">
        <v>20.75</v>
      </c>
      <c r="O6961" s="1" t="s">
        <v>41</v>
      </c>
      <c r="P6961" s="1" t="s">
        <v>38</v>
      </c>
      <c r="Q6961" s="1" t="s">
        <v>77</v>
      </c>
      <c r="R6961" s="7">
        <v>27</v>
      </c>
      <c r="S6961" s="1" t="s">
        <v>38</v>
      </c>
      <c r="T6961" s="1" t="s">
        <v>41</v>
      </c>
      <c r="U6961" s="1" t="s">
        <v>38</v>
      </c>
      <c r="V6961" s="1" t="s">
        <v>38</v>
      </c>
      <c r="W6961" s="1" t="s">
        <v>38</v>
      </c>
      <c r="X6961" s="1" t="s">
        <v>41</v>
      </c>
      <c r="Y6961" s="1" t="s">
        <v>41</v>
      </c>
      <c r="Z6961" s="1" t="s">
        <v>38</v>
      </c>
      <c r="AA6961" s="1" t="s">
        <v>71</v>
      </c>
      <c r="AB6961" s="1" t="s">
        <v>41</v>
      </c>
      <c r="AC6961" s="1" t="s">
        <v>44</v>
      </c>
      <c r="AD6961" s="7">
        <v>67.650000000000006</v>
      </c>
      <c r="AE6961" s="7">
        <v>2339.3000000000002</v>
      </c>
      <c r="AF6961" s="7">
        <v>0</v>
      </c>
      <c r="AG6961" s="7">
        <v>0</v>
      </c>
      <c r="AH6961" s="7">
        <v>705.5</v>
      </c>
      <c r="AI6961" s="7">
        <v>3044.8</v>
      </c>
      <c r="AJ6961" s="7">
        <f t="shared" si="434"/>
        <v>89.552941176470597</v>
      </c>
      <c r="AK6961" s="7" t="s">
        <v>8249</v>
      </c>
      <c r="AL6961" s="1" t="s">
        <v>45</v>
      </c>
      <c r="AM6961" s="1">
        <f t="shared" si="435"/>
        <v>0</v>
      </c>
      <c r="AN6961" s="1" t="s">
        <v>8232</v>
      </c>
      <c r="AO6961" s="1" t="s">
        <v>108</v>
      </c>
      <c r="AP6961" s="4">
        <f>1</f>
        <v>1</v>
      </c>
    </row>
    <row r="6962" spans="1:42" x14ac:dyDescent="0.3">
      <c r="A6962" s="1" t="s">
        <v>8149</v>
      </c>
      <c r="B6962" s="1" t="s">
        <v>37</v>
      </c>
      <c r="C6962" s="4">
        <v>59</v>
      </c>
      <c r="D6962" s="4" t="str">
        <f t="shared" si="432"/>
        <v>Senior Citizen</v>
      </c>
      <c r="E6962" s="1" t="s">
        <v>8253</v>
      </c>
      <c r="F6962" s="1" t="s">
        <v>8254</v>
      </c>
      <c r="G6962" s="1" t="s">
        <v>1248</v>
      </c>
      <c r="H6962" s="1">
        <v>94074</v>
      </c>
      <c r="I6962" s="4">
        <v>0</v>
      </c>
      <c r="J6962" s="4">
        <v>11</v>
      </c>
      <c r="K6962" s="4" t="str">
        <f t="shared" si="433"/>
        <v>New</v>
      </c>
      <c r="L6962" s="1" t="s">
        <v>60</v>
      </c>
      <c r="M6962" s="1" t="s">
        <v>38</v>
      </c>
      <c r="N6962" s="7">
        <v>29.16</v>
      </c>
      <c r="O6962" s="1" t="s">
        <v>41</v>
      </c>
      <c r="P6962" s="1" t="s">
        <v>38</v>
      </c>
      <c r="Q6962" s="1" t="s">
        <v>77</v>
      </c>
      <c r="R6962" s="7">
        <v>3</v>
      </c>
      <c r="S6962" s="1" t="s">
        <v>41</v>
      </c>
      <c r="T6962" s="1" t="s">
        <v>41</v>
      </c>
      <c r="U6962" s="1" t="s">
        <v>41</v>
      </c>
      <c r="V6962" s="1" t="s">
        <v>41</v>
      </c>
      <c r="W6962" s="1" t="s">
        <v>41</v>
      </c>
      <c r="X6962" s="1" t="s">
        <v>41</v>
      </c>
      <c r="Y6962" s="1" t="s">
        <v>41</v>
      </c>
      <c r="Z6962" s="1" t="s">
        <v>38</v>
      </c>
      <c r="AA6962" s="1" t="s">
        <v>49</v>
      </c>
      <c r="AB6962" s="1" t="s">
        <v>38</v>
      </c>
      <c r="AC6962" s="1" t="s">
        <v>44</v>
      </c>
      <c r="AD6962" s="7">
        <v>44.65</v>
      </c>
      <c r="AE6962" s="7">
        <v>472.25</v>
      </c>
      <c r="AF6962" s="7">
        <v>0</v>
      </c>
      <c r="AG6962" s="7">
        <v>0</v>
      </c>
      <c r="AH6962" s="7">
        <v>320.76</v>
      </c>
      <c r="AI6962" s="7">
        <v>793.01</v>
      </c>
      <c r="AJ6962" s="7">
        <f t="shared" si="434"/>
        <v>72.091818181818184</v>
      </c>
      <c r="AK6962" s="7" t="s">
        <v>8249</v>
      </c>
      <c r="AL6962" s="1" t="s">
        <v>45</v>
      </c>
      <c r="AM6962" s="1">
        <f t="shared" si="435"/>
        <v>0</v>
      </c>
      <c r="AN6962" s="1" t="s">
        <v>8232</v>
      </c>
      <c r="AO6962" s="1" t="s">
        <v>108</v>
      </c>
      <c r="AP6962" s="4">
        <f>1</f>
        <v>1</v>
      </c>
    </row>
    <row r="6963" spans="1:42" x14ac:dyDescent="0.3">
      <c r="A6963" s="1" t="s">
        <v>8150</v>
      </c>
      <c r="B6963" s="1" t="s">
        <v>37</v>
      </c>
      <c r="C6963" s="4">
        <v>38</v>
      </c>
      <c r="D6963" s="4" t="str">
        <f t="shared" si="432"/>
        <v>Adult</v>
      </c>
      <c r="E6963" s="1" t="s">
        <v>3</v>
      </c>
      <c r="F6963" s="1" t="s">
        <v>8254</v>
      </c>
      <c r="G6963" s="1" t="s">
        <v>2137</v>
      </c>
      <c r="H6963" s="1">
        <v>91324</v>
      </c>
      <c r="I6963" s="4">
        <v>1</v>
      </c>
      <c r="J6963" s="4">
        <v>17</v>
      </c>
      <c r="K6963" s="4" t="str">
        <f t="shared" si="433"/>
        <v>Loyal</v>
      </c>
      <c r="L6963" s="1" t="s">
        <v>60</v>
      </c>
      <c r="M6963" s="1" t="s">
        <v>38</v>
      </c>
      <c r="N6963" s="7">
        <v>4.91</v>
      </c>
      <c r="O6963" s="1" t="s">
        <v>38</v>
      </c>
      <c r="P6963" s="1" t="s">
        <v>38</v>
      </c>
      <c r="Q6963" s="1" t="s">
        <v>53</v>
      </c>
      <c r="R6963" s="7">
        <v>15</v>
      </c>
      <c r="S6963" s="1" t="s">
        <v>38</v>
      </c>
      <c r="T6963" s="1" t="s">
        <v>41</v>
      </c>
      <c r="U6963" s="1" t="s">
        <v>38</v>
      </c>
      <c r="V6963" s="1" t="s">
        <v>41</v>
      </c>
      <c r="W6963" s="1" t="s">
        <v>38</v>
      </c>
      <c r="X6963" s="1" t="s">
        <v>38</v>
      </c>
      <c r="Y6963" s="1" t="s">
        <v>38</v>
      </c>
      <c r="Z6963" s="1" t="s">
        <v>38</v>
      </c>
      <c r="AA6963" s="1" t="s">
        <v>49</v>
      </c>
      <c r="AB6963" s="1" t="s">
        <v>38</v>
      </c>
      <c r="AC6963" s="1" t="s">
        <v>54</v>
      </c>
      <c r="AD6963" s="7">
        <v>104.2</v>
      </c>
      <c r="AE6963" s="7">
        <v>1743.5</v>
      </c>
      <c r="AF6963" s="7">
        <v>0</v>
      </c>
      <c r="AG6963" s="7">
        <v>0</v>
      </c>
      <c r="AH6963" s="7">
        <v>83.47</v>
      </c>
      <c r="AI6963" s="7">
        <v>1826.97</v>
      </c>
      <c r="AJ6963" s="7">
        <f t="shared" si="434"/>
        <v>107.46882352941176</v>
      </c>
      <c r="AK6963" s="7" t="s">
        <v>8247</v>
      </c>
      <c r="AL6963" s="1" t="s">
        <v>55</v>
      </c>
      <c r="AM6963" s="1">
        <f t="shared" si="435"/>
        <v>1</v>
      </c>
      <c r="AN6963" s="1" t="s">
        <v>56</v>
      </c>
      <c r="AO6963" s="1" t="s">
        <v>212</v>
      </c>
      <c r="AP6963" s="4">
        <f>1</f>
        <v>1</v>
      </c>
    </row>
    <row r="6964" spans="1:42" x14ac:dyDescent="0.3">
      <c r="A6964" s="1" t="s">
        <v>8151</v>
      </c>
      <c r="B6964" s="1" t="s">
        <v>47</v>
      </c>
      <c r="C6964" s="4">
        <v>51</v>
      </c>
      <c r="D6964" s="4" t="str">
        <f t="shared" si="432"/>
        <v>Senior Citizen</v>
      </c>
      <c r="E6964" s="1" t="s">
        <v>8253</v>
      </c>
      <c r="F6964" s="1" t="s">
        <v>8254</v>
      </c>
      <c r="G6964" s="1" t="s">
        <v>5168</v>
      </c>
      <c r="H6964" s="1">
        <v>95017</v>
      </c>
      <c r="I6964" s="4">
        <v>0</v>
      </c>
      <c r="J6964" s="4">
        <v>2</v>
      </c>
      <c r="K6964" s="4" t="str">
        <f t="shared" si="433"/>
        <v>New</v>
      </c>
      <c r="L6964" s="1" t="s">
        <v>52</v>
      </c>
      <c r="M6964" s="1" t="s">
        <v>38</v>
      </c>
      <c r="N6964" s="7">
        <v>17.329999999999998</v>
      </c>
      <c r="O6964" s="1" t="s">
        <v>41</v>
      </c>
      <c r="P6964" s="1" t="s">
        <v>38</v>
      </c>
      <c r="Q6964" s="1" t="s">
        <v>53</v>
      </c>
      <c r="R6964" s="7">
        <v>14</v>
      </c>
      <c r="S6964" s="1" t="s">
        <v>41</v>
      </c>
      <c r="T6964" s="1" t="s">
        <v>41</v>
      </c>
      <c r="U6964" s="1" t="s">
        <v>41</v>
      </c>
      <c r="V6964" s="1" t="s">
        <v>41</v>
      </c>
      <c r="W6964" s="1" t="s">
        <v>41</v>
      </c>
      <c r="X6964" s="1" t="s">
        <v>38</v>
      </c>
      <c r="Y6964" s="1" t="s">
        <v>38</v>
      </c>
      <c r="Z6964" s="1" t="s">
        <v>38</v>
      </c>
      <c r="AA6964" s="1" t="s">
        <v>49</v>
      </c>
      <c r="AB6964" s="1" t="s">
        <v>38</v>
      </c>
      <c r="AC6964" s="1" t="s">
        <v>54</v>
      </c>
      <c r="AD6964" s="7">
        <v>80.95</v>
      </c>
      <c r="AE6964" s="7">
        <v>171.15</v>
      </c>
      <c r="AF6964" s="7">
        <v>0</v>
      </c>
      <c r="AG6964" s="7">
        <v>0</v>
      </c>
      <c r="AH6964" s="7">
        <v>34.659999999999997</v>
      </c>
      <c r="AI6964" s="7">
        <v>205.81</v>
      </c>
      <c r="AJ6964" s="7">
        <f t="shared" si="434"/>
        <v>102.905</v>
      </c>
      <c r="AK6964" s="7" t="s">
        <v>8247</v>
      </c>
      <c r="AL6964" s="1" t="s">
        <v>55</v>
      </c>
      <c r="AM6964" s="1">
        <f t="shared" si="435"/>
        <v>1</v>
      </c>
      <c r="AN6964" s="1" t="s">
        <v>56</v>
      </c>
      <c r="AO6964" s="1" t="s">
        <v>102</v>
      </c>
      <c r="AP6964" s="4">
        <f>1</f>
        <v>1</v>
      </c>
    </row>
    <row r="6965" spans="1:42" x14ac:dyDescent="0.3">
      <c r="A6965" s="1" t="s">
        <v>8152</v>
      </c>
      <c r="B6965" s="1" t="s">
        <v>37</v>
      </c>
      <c r="C6965" s="4">
        <v>63</v>
      </c>
      <c r="D6965" s="4" t="str">
        <f t="shared" si="432"/>
        <v>Senior Citizen</v>
      </c>
      <c r="E6965" s="1" t="s">
        <v>3</v>
      </c>
      <c r="F6965" s="1" t="s">
        <v>8254</v>
      </c>
      <c r="G6965" s="1" t="s">
        <v>490</v>
      </c>
      <c r="H6965" s="1">
        <v>92021</v>
      </c>
      <c r="I6965" s="4">
        <v>3</v>
      </c>
      <c r="J6965" s="4">
        <v>72</v>
      </c>
      <c r="K6965" s="4" t="str">
        <f t="shared" si="433"/>
        <v>Veteran</v>
      </c>
      <c r="L6965" s="1" t="s">
        <v>40</v>
      </c>
      <c r="M6965" s="1" t="s">
        <v>41</v>
      </c>
      <c r="N6965" s="7">
        <v>25.420517214274568</v>
      </c>
      <c r="O6965" s="1" t="s">
        <v>41</v>
      </c>
      <c r="P6965" s="1" t="s">
        <v>38</v>
      </c>
      <c r="Q6965" s="1" t="s">
        <v>77</v>
      </c>
      <c r="R6965" s="7">
        <v>16</v>
      </c>
      <c r="S6965" s="1" t="s">
        <v>41</v>
      </c>
      <c r="T6965" s="1" t="s">
        <v>38</v>
      </c>
      <c r="U6965" s="1" t="s">
        <v>38</v>
      </c>
      <c r="V6965" s="1" t="s">
        <v>38</v>
      </c>
      <c r="W6965" s="1" t="s">
        <v>38</v>
      </c>
      <c r="X6965" s="1" t="s">
        <v>38</v>
      </c>
      <c r="Y6965" s="1" t="s">
        <v>38</v>
      </c>
      <c r="Z6965" s="1" t="s">
        <v>38</v>
      </c>
      <c r="AA6965" s="1" t="s">
        <v>71</v>
      </c>
      <c r="AB6965" s="1" t="s">
        <v>38</v>
      </c>
      <c r="AC6965" s="1" t="s">
        <v>54</v>
      </c>
      <c r="AD6965" s="7">
        <v>60</v>
      </c>
      <c r="AE6965" s="7">
        <v>4264</v>
      </c>
      <c r="AF6965" s="7">
        <v>25.67</v>
      </c>
      <c r="AG6965" s="7">
        <v>0</v>
      </c>
      <c r="AH6965" s="7">
        <v>0</v>
      </c>
      <c r="AI6965" s="7">
        <v>4238.33</v>
      </c>
      <c r="AJ6965" s="7">
        <f t="shared" si="434"/>
        <v>58.865694444444443</v>
      </c>
      <c r="AK6965" s="7" t="s">
        <v>8249</v>
      </c>
      <c r="AL6965" s="1" t="s">
        <v>45</v>
      </c>
      <c r="AM6965" s="1">
        <f t="shared" si="435"/>
        <v>0</v>
      </c>
      <c r="AN6965" s="1" t="s">
        <v>8232</v>
      </c>
      <c r="AO6965" s="1" t="s">
        <v>108</v>
      </c>
      <c r="AP6965" s="4">
        <f>1</f>
        <v>1</v>
      </c>
    </row>
    <row r="6966" spans="1:42" x14ac:dyDescent="0.3">
      <c r="A6966" s="1" t="s">
        <v>8153</v>
      </c>
      <c r="B6966" s="1" t="s">
        <v>37</v>
      </c>
      <c r="C6966" s="4">
        <v>29</v>
      </c>
      <c r="D6966" s="4" t="str">
        <f t="shared" si="432"/>
        <v>Adult</v>
      </c>
      <c r="E6966" s="1" t="s">
        <v>3</v>
      </c>
      <c r="F6966" s="1" t="s">
        <v>8254</v>
      </c>
      <c r="G6966" s="1" t="s">
        <v>155</v>
      </c>
      <c r="H6966" s="1">
        <v>95126</v>
      </c>
      <c r="I6966" s="4">
        <v>8</v>
      </c>
      <c r="J6966" s="4">
        <v>25</v>
      </c>
      <c r="K6966" s="4" t="str">
        <f t="shared" si="433"/>
        <v>Loyal</v>
      </c>
      <c r="L6966" s="1" t="s">
        <v>40</v>
      </c>
      <c r="M6966" s="1" t="s">
        <v>38</v>
      </c>
      <c r="N6966" s="7">
        <v>12.12</v>
      </c>
      <c r="O6966" s="1" t="s">
        <v>38</v>
      </c>
      <c r="P6966" s="1" t="s">
        <v>38</v>
      </c>
      <c r="Q6966" s="1" t="s">
        <v>42</v>
      </c>
      <c r="R6966" s="7">
        <v>59</v>
      </c>
      <c r="S6966" s="1" t="s">
        <v>41</v>
      </c>
      <c r="T6966" s="1" t="s">
        <v>38</v>
      </c>
      <c r="U6966" s="1" t="s">
        <v>41</v>
      </c>
      <c r="V6966" s="1" t="s">
        <v>41</v>
      </c>
      <c r="W6966" s="1" t="s">
        <v>41</v>
      </c>
      <c r="X6966" s="1" t="s">
        <v>41</v>
      </c>
      <c r="Y6966" s="1" t="s">
        <v>41</v>
      </c>
      <c r="Z6966" s="1" t="s">
        <v>41</v>
      </c>
      <c r="AA6966" s="1" t="s">
        <v>49</v>
      </c>
      <c r="AB6966" s="1" t="s">
        <v>41</v>
      </c>
      <c r="AC6966" s="1" t="s">
        <v>54</v>
      </c>
      <c r="AD6966" s="7">
        <v>54.1</v>
      </c>
      <c r="AE6966" s="7">
        <v>1373</v>
      </c>
      <c r="AF6966" s="7">
        <v>0</v>
      </c>
      <c r="AG6966" s="7">
        <v>110</v>
      </c>
      <c r="AH6966" s="7">
        <v>303</v>
      </c>
      <c r="AI6966" s="7">
        <v>1786</v>
      </c>
      <c r="AJ6966" s="7">
        <f t="shared" si="434"/>
        <v>71.44</v>
      </c>
      <c r="AK6966" s="7" t="s">
        <v>8249</v>
      </c>
      <c r="AL6966" s="1" t="s">
        <v>45</v>
      </c>
      <c r="AM6966" s="1">
        <f t="shared" si="435"/>
        <v>0</v>
      </c>
      <c r="AN6966" s="1" t="s">
        <v>8232</v>
      </c>
      <c r="AO6966" s="1" t="s">
        <v>108</v>
      </c>
      <c r="AP6966" s="4">
        <f>1</f>
        <v>1</v>
      </c>
    </row>
    <row r="6967" spans="1:42" x14ac:dyDescent="0.3">
      <c r="A6967" s="1" t="s">
        <v>8154</v>
      </c>
      <c r="B6967" s="1" t="s">
        <v>47</v>
      </c>
      <c r="C6967" s="4">
        <v>62</v>
      </c>
      <c r="D6967" s="4" t="str">
        <f t="shared" si="432"/>
        <v>Senior Citizen</v>
      </c>
      <c r="E6967" s="1" t="s">
        <v>3</v>
      </c>
      <c r="F6967" s="1" t="s">
        <v>8254</v>
      </c>
      <c r="G6967" s="1" t="s">
        <v>3612</v>
      </c>
      <c r="H6967" s="1">
        <v>95658</v>
      </c>
      <c r="I6967" s="4">
        <v>4</v>
      </c>
      <c r="J6967" s="4">
        <v>29</v>
      </c>
      <c r="K6967" s="4" t="str">
        <f t="shared" si="433"/>
        <v>Loyal</v>
      </c>
      <c r="L6967" s="1" t="s">
        <v>40</v>
      </c>
      <c r="M6967" s="1" t="s">
        <v>38</v>
      </c>
      <c r="N6967" s="7">
        <v>39.5</v>
      </c>
      <c r="O6967" s="1" t="s">
        <v>38</v>
      </c>
      <c r="P6967" s="1" t="s">
        <v>38</v>
      </c>
      <c r="Q6967" s="1" t="s">
        <v>53</v>
      </c>
      <c r="R6967" s="7">
        <v>16</v>
      </c>
      <c r="S6967" s="1" t="s">
        <v>41</v>
      </c>
      <c r="T6967" s="1" t="s">
        <v>38</v>
      </c>
      <c r="U6967" s="1" t="s">
        <v>38</v>
      </c>
      <c r="V6967" s="1" t="s">
        <v>41</v>
      </c>
      <c r="W6967" s="1" t="s">
        <v>41</v>
      </c>
      <c r="X6967" s="1" t="s">
        <v>41</v>
      </c>
      <c r="Y6967" s="1" t="s">
        <v>41</v>
      </c>
      <c r="Z6967" s="1" t="s">
        <v>41</v>
      </c>
      <c r="AA6967" s="1" t="s">
        <v>49</v>
      </c>
      <c r="AB6967" s="1" t="s">
        <v>38</v>
      </c>
      <c r="AC6967" s="1" t="s">
        <v>54</v>
      </c>
      <c r="AD6967" s="7">
        <v>85.8</v>
      </c>
      <c r="AE6967" s="7">
        <v>2440.25</v>
      </c>
      <c r="AF6967" s="7">
        <v>0</v>
      </c>
      <c r="AG6967" s="7">
        <v>150</v>
      </c>
      <c r="AH6967" s="7">
        <v>1145.5</v>
      </c>
      <c r="AI6967" s="7">
        <v>3735.75</v>
      </c>
      <c r="AJ6967" s="7">
        <f t="shared" si="434"/>
        <v>128.81896551724137</v>
      </c>
      <c r="AK6967" s="7" t="s">
        <v>8247</v>
      </c>
      <c r="AL6967" s="1" t="s">
        <v>45</v>
      </c>
      <c r="AM6967" s="1">
        <f t="shared" si="435"/>
        <v>0</v>
      </c>
      <c r="AN6967" s="1" t="s">
        <v>8232</v>
      </c>
      <c r="AO6967" s="1" t="s">
        <v>108</v>
      </c>
      <c r="AP6967" s="4">
        <f>1</f>
        <v>1</v>
      </c>
    </row>
    <row r="6968" spans="1:42" x14ac:dyDescent="0.3">
      <c r="A6968" s="1" t="s">
        <v>8155</v>
      </c>
      <c r="B6968" s="1" t="s">
        <v>37</v>
      </c>
      <c r="C6968" s="4">
        <v>65</v>
      </c>
      <c r="D6968" s="4" t="str">
        <f t="shared" si="432"/>
        <v>Senior Citizen</v>
      </c>
      <c r="E6968" s="1" t="s">
        <v>8253</v>
      </c>
      <c r="F6968" s="1" t="s">
        <v>8254</v>
      </c>
      <c r="G6968" s="1" t="s">
        <v>133</v>
      </c>
      <c r="H6968" s="1">
        <v>90007</v>
      </c>
      <c r="I6968" s="4">
        <v>0</v>
      </c>
      <c r="J6968" s="4">
        <v>1</v>
      </c>
      <c r="K6968" s="4" t="str">
        <f t="shared" si="433"/>
        <v>New</v>
      </c>
      <c r="L6968" s="1" t="s">
        <v>52</v>
      </c>
      <c r="M6968" s="1" t="s">
        <v>38</v>
      </c>
      <c r="N6968" s="7">
        <v>18.37</v>
      </c>
      <c r="O6968" s="1" t="s">
        <v>41</v>
      </c>
      <c r="P6968" s="1" t="s">
        <v>38</v>
      </c>
      <c r="Q6968" s="1" t="s">
        <v>53</v>
      </c>
      <c r="R6968" s="7">
        <v>13</v>
      </c>
      <c r="S6968" s="1" t="s">
        <v>41</v>
      </c>
      <c r="T6968" s="1" t="s">
        <v>41</v>
      </c>
      <c r="U6968" s="1" t="s">
        <v>41</v>
      </c>
      <c r="V6968" s="1" t="s">
        <v>41</v>
      </c>
      <c r="W6968" s="1" t="s">
        <v>38</v>
      </c>
      <c r="X6968" s="1" t="s">
        <v>41</v>
      </c>
      <c r="Y6968" s="1" t="s">
        <v>41</v>
      </c>
      <c r="Z6968" s="1" t="s">
        <v>38</v>
      </c>
      <c r="AA6968" s="1" t="s">
        <v>49</v>
      </c>
      <c r="AB6968" s="1" t="s">
        <v>41</v>
      </c>
      <c r="AC6968" s="1" t="s">
        <v>54</v>
      </c>
      <c r="AD6968" s="7">
        <v>78.45</v>
      </c>
      <c r="AE6968" s="7">
        <v>78.45</v>
      </c>
      <c r="AF6968" s="7">
        <v>0</v>
      </c>
      <c r="AG6968" s="7">
        <v>0</v>
      </c>
      <c r="AH6968" s="7">
        <v>18.37</v>
      </c>
      <c r="AI6968" s="7">
        <v>96.82</v>
      </c>
      <c r="AJ6968" s="7">
        <f t="shared" si="434"/>
        <v>96.82</v>
      </c>
      <c r="AK6968" s="7" t="s">
        <v>8249</v>
      </c>
      <c r="AL6968" s="1" t="s">
        <v>55</v>
      </c>
      <c r="AM6968" s="1">
        <f t="shared" si="435"/>
        <v>1</v>
      </c>
      <c r="AN6968" s="1" t="s">
        <v>61</v>
      </c>
      <c r="AO6968" s="1" t="s">
        <v>62</v>
      </c>
      <c r="AP6968" s="4">
        <f>1</f>
        <v>1</v>
      </c>
    </row>
    <row r="6969" spans="1:42" x14ac:dyDescent="0.3">
      <c r="A6969" s="1" t="s">
        <v>8156</v>
      </c>
      <c r="B6969" s="1" t="s">
        <v>37</v>
      </c>
      <c r="C6969" s="4">
        <v>59</v>
      </c>
      <c r="D6969" s="4" t="str">
        <f t="shared" si="432"/>
        <v>Senior Citizen</v>
      </c>
      <c r="E6969" s="1" t="s">
        <v>3</v>
      </c>
      <c r="F6969" s="1" t="s">
        <v>8254</v>
      </c>
      <c r="G6969" s="1" t="s">
        <v>652</v>
      </c>
      <c r="H6969" s="1">
        <v>92064</v>
      </c>
      <c r="I6969" s="4">
        <v>7</v>
      </c>
      <c r="J6969" s="4">
        <v>35</v>
      </c>
      <c r="K6969" s="4" t="str">
        <f t="shared" si="433"/>
        <v>Loyal</v>
      </c>
      <c r="L6969" s="1" t="s">
        <v>127</v>
      </c>
      <c r="M6969" s="1" t="s">
        <v>41</v>
      </c>
      <c r="N6969" s="7">
        <v>25.420517214274568</v>
      </c>
      <c r="O6969" s="1" t="s">
        <v>41</v>
      </c>
      <c r="P6969" s="1" t="s">
        <v>38</v>
      </c>
      <c r="Q6969" s="1" t="s">
        <v>77</v>
      </c>
      <c r="R6969" s="7">
        <v>24</v>
      </c>
      <c r="S6969" s="1" t="s">
        <v>38</v>
      </c>
      <c r="T6969" s="1" t="s">
        <v>41</v>
      </c>
      <c r="U6969" s="1" t="s">
        <v>41</v>
      </c>
      <c r="V6969" s="1" t="s">
        <v>38</v>
      </c>
      <c r="W6969" s="1" t="s">
        <v>38</v>
      </c>
      <c r="X6969" s="1" t="s">
        <v>41</v>
      </c>
      <c r="Y6969" s="1" t="s">
        <v>41</v>
      </c>
      <c r="Z6969" s="1" t="s">
        <v>41</v>
      </c>
      <c r="AA6969" s="1" t="s">
        <v>71</v>
      </c>
      <c r="AB6969" s="1" t="s">
        <v>38</v>
      </c>
      <c r="AC6969" s="1" t="s">
        <v>44</v>
      </c>
      <c r="AD6969" s="7">
        <v>46.35</v>
      </c>
      <c r="AE6969" s="7">
        <v>1662.05</v>
      </c>
      <c r="AF6969" s="7">
        <v>0</v>
      </c>
      <c r="AG6969" s="7">
        <v>140</v>
      </c>
      <c r="AH6969" s="7">
        <v>0</v>
      </c>
      <c r="AI6969" s="7">
        <v>1802.05</v>
      </c>
      <c r="AJ6969" s="7">
        <f t="shared" si="434"/>
        <v>51.487142857142857</v>
      </c>
      <c r="AK6969" s="7" t="s">
        <v>8249</v>
      </c>
      <c r="AL6969" s="1" t="s">
        <v>45</v>
      </c>
      <c r="AM6969" s="1">
        <f t="shared" si="435"/>
        <v>0</v>
      </c>
      <c r="AN6969" s="1" t="s">
        <v>8232</v>
      </c>
      <c r="AO6969" s="1" t="s">
        <v>108</v>
      </c>
      <c r="AP6969" s="4">
        <f>1</f>
        <v>1</v>
      </c>
    </row>
    <row r="6970" spans="1:42" x14ac:dyDescent="0.3">
      <c r="A6970" s="1" t="s">
        <v>8157</v>
      </c>
      <c r="B6970" s="1" t="s">
        <v>47</v>
      </c>
      <c r="C6970" s="4">
        <v>48</v>
      </c>
      <c r="D6970" s="4" t="str">
        <f t="shared" si="432"/>
        <v>Adult</v>
      </c>
      <c r="E6970" s="1" t="s">
        <v>3</v>
      </c>
      <c r="F6970" s="1" t="s">
        <v>8255</v>
      </c>
      <c r="G6970" s="1" t="s">
        <v>133</v>
      </c>
      <c r="H6970" s="1">
        <v>90018</v>
      </c>
      <c r="I6970" s="4">
        <v>3</v>
      </c>
      <c r="J6970" s="4">
        <v>64</v>
      </c>
      <c r="K6970" s="4" t="str">
        <f t="shared" si="433"/>
        <v>Veteran</v>
      </c>
      <c r="L6970" s="1" t="s">
        <v>40</v>
      </c>
      <c r="M6970" s="1" t="s">
        <v>41</v>
      </c>
      <c r="N6970" s="7">
        <v>25.420517214274568</v>
      </c>
      <c r="O6970" s="1" t="s">
        <v>41</v>
      </c>
      <c r="P6970" s="1" t="s">
        <v>38</v>
      </c>
      <c r="Q6970" s="1" t="s">
        <v>77</v>
      </c>
      <c r="R6970" s="7">
        <v>19</v>
      </c>
      <c r="S6970" s="1" t="s">
        <v>38</v>
      </c>
      <c r="T6970" s="1" t="s">
        <v>41</v>
      </c>
      <c r="U6970" s="1" t="s">
        <v>38</v>
      </c>
      <c r="V6970" s="1" t="s">
        <v>38</v>
      </c>
      <c r="W6970" s="1" t="s">
        <v>38</v>
      </c>
      <c r="X6970" s="1" t="s">
        <v>38</v>
      </c>
      <c r="Y6970" s="1" t="s">
        <v>38</v>
      </c>
      <c r="Z6970" s="1" t="s">
        <v>38</v>
      </c>
      <c r="AA6970" s="1" t="s">
        <v>71</v>
      </c>
      <c r="AB6970" s="1" t="s">
        <v>38</v>
      </c>
      <c r="AC6970" s="1" t="s">
        <v>54</v>
      </c>
      <c r="AD6970" s="7">
        <v>60.05</v>
      </c>
      <c r="AE6970" s="7">
        <v>3845.45</v>
      </c>
      <c r="AF6970" s="7">
        <v>0</v>
      </c>
      <c r="AG6970" s="7">
        <v>0</v>
      </c>
      <c r="AH6970" s="7">
        <v>0</v>
      </c>
      <c r="AI6970" s="7">
        <v>3845.45</v>
      </c>
      <c r="AJ6970" s="7">
        <f t="shared" si="434"/>
        <v>60.085156249999997</v>
      </c>
      <c r="AK6970" s="7" t="s">
        <v>8249</v>
      </c>
      <c r="AL6970" s="1" t="s">
        <v>45</v>
      </c>
      <c r="AM6970" s="1">
        <f t="shared" si="435"/>
        <v>0</v>
      </c>
      <c r="AN6970" s="1" t="s">
        <v>8232</v>
      </c>
      <c r="AO6970" s="1" t="s">
        <v>108</v>
      </c>
      <c r="AP6970" s="4">
        <f>1</f>
        <v>1</v>
      </c>
    </row>
    <row r="6971" spans="1:42" x14ac:dyDescent="0.3">
      <c r="A6971" s="1" t="s">
        <v>8158</v>
      </c>
      <c r="B6971" s="1" t="s">
        <v>47</v>
      </c>
      <c r="C6971" s="4">
        <v>66</v>
      </c>
      <c r="D6971" s="4" t="str">
        <f t="shared" si="432"/>
        <v>Senior Citizen</v>
      </c>
      <c r="E6971" s="1" t="s">
        <v>8253</v>
      </c>
      <c r="F6971" s="1" t="s">
        <v>8254</v>
      </c>
      <c r="G6971" s="1" t="s">
        <v>151</v>
      </c>
      <c r="H6971" s="1">
        <v>94539</v>
      </c>
      <c r="I6971" s="4">
        <v>0</v>
      </c>
      <c r="J6971" s="4">
        <v>8</v>
      </c>
      <c r="K6971" s="4" t="str">
        <f t="shared" si="433"/>
        <v>New</v>
      </c>
      <c r="L6971" s="1" t="s">
        <v>40</v>
      </c>
      <c r="M6971" s="1" t="s">
        <v>38</v>
      </c>
      <c r="N6971" s="7">
        <v>11.57</v>
      </c>
      <c r="O6971" s="1" t="s">
        <v>41</v>
      </c>
      <c r="P6971" s="1" t="s">
        <v>38</v>
      </c>
      <c r="Q6971" s="1" t="s">
        <v>53</v>
      </c>
      <c r="R6971" s="7">
        <v>27</v>
      </c>
      <c r="S6971" s="1" t="s">
        <v>38</v>
      </c>
      <c r="T6971" s="1" t="s">
        <v>41</v>
      </c>
      <c r="U6971" s="1" t="s">
        <v>41</v>
      </c>
      <c r="V6971" s="1" t="s">
        <v>38</v>
      </c>
      <c r="W6971" s="1" t="s">
        <v>38</v>
      </c>
      <c r="X6971" s="1" t="s">
        <v>38</v>
      </c>
      <c r="Y6971" s="1" t="s">
        <v>38</v>
      </c>
      <c r="Z6971" s="1" t="s">
        <v>38</v>
      </c>
      <c r="AA6971" s="1" t="s">
        <v>49</v>
      </c>
      <c r="AB6971" s="1" t="s">
        <v>41</v>
      </c>
      <c r="AC6971" s="1" t="s">
        <v>44</v>
      </c>
      <c r="AD6971" s="7">
        <v>100.3</v>
      </c>
      <c r="AE6971" s="7">
        <v>832.35</v>
      </c>
      <c r="AF6971" s="7">
        <v>0</v>
      </c>
      <c r="AG6971" s="7">
        <v>0</v>
      </c>
      <c r="AH6971" s="7">
        <v>92.56</v>
      </c>
      <c r="AI6971" s="7">
        <v>924.91</v>
      </c>
      <c r="AJ6971" s="7">
        <f t="shared" si="434"/>
        <v>115.61375</v>
      </c>
      <c r="AK6971" s="7" t="s">
        <v>8247</v>
      </c>
      <c r="AL6971" s="1" t="s">
        <v>55</v>
      </c>
      <c r="AM6971" s="1">
        <f t="shared" si="435"/>
        <v>1</v>
      </c>
      <c r="AN6971" s="1" t="s">
        <v>56</v>
      </c>
      <c r="AO6971" s="1" t="s">
        <v>57</v>
      </c>
      <c r="AP6971" s="4">
        <f>1</f>
        <v>1</v>
      </c>
    </row>
    <row r="6972" spans="1:42" x14ac:dyDescent="0.3">
      <c r="A6972" s="1" t="s">
        <v>8159</v>
      </c>
      <c r="B6972" s="1" t="s">
        <v>37</v>
      </c>
      <c r="C6972" s="4">
        <v>22</v>
      </c>
      <c r="D6972" s="4" t="str">
        <f t="shared" si="432"/>
        <v>Teenager</v>
      </c>
      <c r="E6972" s="1" t="s">
        <v>3</v>
      </c>
      <c r="F6972" s="1" t="s">
        <v>8254</v>
      </c>
      <c r="G6972" s="1" t="s">
        <v>1555</v>
      </c>
      <c r="H6972" s="1">
        <v>92630</v>
      </c>
      <c r="I6972" s="4">
        <v>7</v>
      </c>
      <c r="J6972" s="4">
        <v>28</v>
      </c>
      <c r="K6972" s="4" t="str">
        <f t="shared" si="433"/>
        <v>Loyal</v>
      </c>
      <c r="L6972" s="1" t="s">
        <v>40</v>
      </c>
      <c r="M6972" s="1" t="s">
        <v>38</v>
      </c>
      <c r="N6972" s="7">
        <v>43.36</v>
      </c>
      <c r="O6972" s="1" t="s">
        <v>38</v>
      </c>
      <c r="P6972" s="1" t="s">
        <v>41</v>
      </c>
      <c r="Q6972" s="1" t="s">
        <v>8232</v>
      </c>
      <c r="R6972" s="7">
        <v>0</v>
      </c>
      <c r="S6972" s="1" t="s">
        <v>41</v>
      </c>
      <c r="T6972" s="1" t="s">
        <v>41</v>
      </c>
      <c r="U6972" s="1" t="s">
        <v>41</v>
      </c>
      <c r="V6972" s="1" t="s">
        <v>41</v>
      </c>
      <c r="W6972" s="1" t="s">
        <v>41</v>
      </c>
      <c r="X6972" s="1" t="s">
        <v>41</v>
      </c>
      <c r="Y6972" s="1" t="s">
        <v>41</v>
      </c>
      <c r="Z6972" s="1" t="s">
        <v>41</v>
      </c>
      <c r="AA6972" s="1" t="s">
        <v>43</v>
      </c>
      <c r="AB6972" s="1" t="s">
        <v>41</v>
      </c>
      <c r="AC6972" s="1" t="s">
        <v>181</v>
      </c>
      <c r="AD6972" s="7">
        <v>25.55</v>
      </c>
      <c r="AE6972" s="7">
        <v>672.2</v>
      </c>
      <c r="AF6972" s="7">
        <v>0</v>
      </c>
      <c r="AG6972" s="7">
        <v>0</v>
      </c>
      <c r="AH6972" s="7">
        <v>1214.08</v>
      </c>
      <c r="AI6972" s="7">
        <v>1886.28</v>
      </c>
      <c r="AJ6972" s="7">
        <f t="shared" si="434"/>
        <v>67.367142857142852</v>
      </c>
      <c r="AK6972" s="7" t="s">
        <v>8249</v>
      </c>
      <c r="AL6972" s="1" t="s">
        <v>45</v>
      </c>
      <c r="AM6972" s="1">
        <f t="shared" si="435"/>
        <v>0</v>
      </c>
      <c r="AN6972" s="1" t="s">
        <v>8232</v>
      </c>
      <c r="AO6972" s="1" t="s">
        <v>108</v>
      </c>
      <c r="AP6972" s="4">
        <f>1</f>
        <v>1</v>
      </c>
    </row>
    <row r="6973" spans="1:42" x14ac:dyDescent="0.3">
      <c r="A6973" s="1" t="s">
        <v>8160</v>
      </c>
      <c r="B6973" s="1" t="s">
        <v>37</v>
      </c>
      <c r="C6973" s="4">
        <v>31</v>
      </c>
      <c r="D6973" s="4" t="str">
        <f t="shared" si="432"/>
        <v>Adult</v>
      </c>
      <c r="E6973" s="1" t="s">
        <v>8253</v>
      </c>
      <c r="F6973" s="1" t="s">
        <v>8254</v>
      </c>
      <c r="G6973" s="1" t="s">
        <v>3457</v>
      </c>
      <c r="H6973" s="1">
        <v>95690</v>
      </c>
      <c r="I6973" s="4">
        <v>0</v>
      </c>
      <c r="J6973" s="4">
        <v>1</v>
      </c>
      <c r="K6973" s="4" t="str">
        <f t="shared" si="433"/>
        <v>New</v>
      </c>
      <c r="L6973" s="1" t="s">
        <v>52</v>
      </c>
      <c r="M6973" s="1" t="s">
        <v>38</v>
      </c>
      <c r="N6973" s="7">
        <v>39.659999999999997</v>
      </c>
      <c r="O6973" s="1" t="s">
        <v>41</v>
      </c>
      <c r="P6973" s="1" t="s">
        <v>38</v>
      </c>
      <c r="Q6973" s="1" t="s">
        <v>53</v>
      </c>
      <c r="R6973" s="7">
        <v>8</v>
      </c>
      <c r="S6973" s="1" t="s">
        <v>41</v>
      </c>
      <c r="T6973" s="1" t="s">
        <v>38</v>
      </c>
      <c r="U6973" s="1" t="s">
        <v>41</v>
      </c>
      <c r="V6973" s="1" t="s">
        <v>41</v>
      </c>
      <c r="W6973" s="1" t="s">
        <v>41</v>
      </c>
      <c r="X6973" s="1" t="s">
        <v>41</v>
      </c>
      <c r="Y6973" s="1" t="s">
        <v>41</v>
      </c>
      <c r="Z6973" s="1" t="s">
        <v>38</v>
      </c>
      <c r="AA6973" s="1" t="s">
        <v>49</v>
      </c>
      <c r="AB6973" s="1" t="s">
        <v>38</v>
      </c>
      <c r="AC6973" s="1" t="s">
        <v>44</v>
      </c>
      <c r="AD6973" s="7">
        <v>74.3</v>
      </c>
      <c r="AE6973" s="7">
        <v>74.3</v>
      </c>
      <c r="AF6973" s="7">
        <v>0</v>
      </c>
      <c r="AG6973" s="7">
        <v>0</v>
      </c>
      <c r="AH6973" s="7">
        <v>39.659999999999997</v>
      </c>
      <c r="AI6973" s="7">
        <v>113.96</v>
      </c>
      <c r="AJ6973" s="7">
        <f t="shared" si="434"/>
        <v>113.96</v>
      </c>
      <c r="AK6973" s="7" t="s">
        <v>8247</v>
      </c>
      <c r="AL6973" s="1" t="s">
        <v>55</v>
      </c>
      <c r="AM6973" s="1">
        <f t="shared" si="435"/>
        <v>1</v>
      </c>
      <c r="AN6973" s="1" t="s">
        <v>56</v>
      </c>
      <c r="AO6973" s="1" t="s">
        <v>57</v>
      </c>
      <c r="AP6973" s="4">
        <f>1</f>
        <v>1</v>
      </c>
    </row>
    <row r="6974" spans="1:42" x14ac:dyDescent="0.3">
      <c r="A6974" s="1" t="s">
        <v>8161</v>
      </c>
      <c r="B6974" s="1" t="s">
        <v>37</v>
      </c>
      <c r="C6974" s="4">
        <v>55</v>
      </c>
      <c r="D6974" s="4" t="str">
        <f t="shared" si="432"/>
        <v>Senior Citizen</v>
      </c>
      <c r="E6974" s="1" t="s">
        <v>8253</v>
      </c>
      <c r="F6974" s="1" t="s">
        <v>8254</v>
      </c>
      <c r="G6974" s="1" t="s">
        <v>177</v>
      </c>
      <c r="H6974" s="1">
        <v>91602</v>
      </c>
      <c r="I6974" s="4">
        <v>0</v>
      </c>
      <c r="J6974" s="4">
        <v>23</v>
      </c>
      <c r="K6974" s="4" t="str">
        <f t="shared" si="433"/>
        <v>Loyal</v>
      </c>
      <c r="L6974" s="1" t="s">
        <v>60</v>
      </c>
      <c r="M6974" s="1" t="s">
        <v>38</v>
      </c>
      <c r="N6974" s="7">
        <v>9.0399999999999991</v>
      </c>
      <c r="O6974" s="1" t="s">
        <v>41</v>
      </c>
      <c r="P6974" s="1" t="s">
        <v>38</v>
      </c>
      <c r="Q6974" s="1" t="s">
        <v>77</v>
      </c>
      <c r="R6974" s="7">
        <v>8</v>
      </c>
      <c r="S6974" s="1" t="s">
        <v>41</v>
      </c>
      <c r="T6974" s="1" t="s">
        <v>38</v>
      </c>
      <c r="U6974" s="1" t="s">
        <v>38</v>
      </c>
      <c r="V6974" s="1" t="s">
        <v>41</v>
      </c>
      <c r="W6974" s="1" t="s">
        <v>41</v>
      </c>
      <c r="X6974" s="1" t="s">
        <v>41</v>
      </c>
      <c r="Y6974" s="1" t="s">
        <v>41</v>
      </c>
      <c r="Z6974" s="1" t="s">
        <v>38</v>
      </c>
      <c r="AA6974" s="1" t="s">
        <v>43</v>
      </c>
      <c r="AB6974" s="1" t="s">
        <v>41</v>
      </c>
      <c r="AC6974" s="1" t="s">
        <v>54</v>
      </c>
      <c r="AD6974" s="7">
        <v>55.8</v>
      </c>
      <c r="AE6974" s="7">
        <v>1327.85</v>
      </c>
      <c r="AF6974" s="7">
        <v>0</v>
      </c>
      <c r="AG6974" s="7">
        <v>0</v>
      </c>
      <c r="AH6974" s="7">
        <v>207.92</v>
      </c>
      <c r="AI6974" s="7">
        <v>1535.77</v>
      </c>
      <c r="AJ6974" s="7">
        <f t="shared" si="434"/>
        <v>66.772608695652167</v>
      </c>
      <c r="AK6974" s="7" t="s">
        <v>8249</v>
      </c>
      <c r="AL6974" s="1" t="s">
        <v>45</v>
      </c>
      <c r="AM6974" s="1">
        <f t="shared" si="435"/>
        <v>0</v>
      </c>
      <c r="AN6974" s="1" t="s">
        <v>8232</v>
      </c>
      <c r="AO6974" s="1" t="s">
        <v>108</v>
      </c>
      <c r="AP6974" s="4">
        <f>1</f>
        <v>1</v>
      </c>
    </row>
    <row r="6975" spans="1:42" x14ac:dyDescent="0.3">
      <c r="A6975" s="1" t="s">
        <v>8162</v>
      </c>
      <c r="B6975" s="1" t="s">
        <v>37</v>
      </c>
      <c r="C6975" s="4">
        <v>19</v>
      </c>
      <c r="D6975" s="4" t="str">
        <f t="shared" si="432"/>
        <v>Teenager</v>
      </c>
      <c r="E6975" s="1" t="s">
        <v>8253</v>
      </c>
      <c r="F6975" s="1" t="s">
        <v>8254</v>
      </c>
      <c r="G6975" s="1" t="s">
        <v>3301</v>
      </c>
      <c r="H6975" s="1">
        <v>95565</v>
      </c>
      <c r="I6975" s="4">
        <v>0</v>
      </c>
      <c r="J6975" s="4">
        <v>1</v>
      </c>
      <c r="K6975" s="4" t="str">
        <f t="shared" si="433"/>
        <v>New</v>
      </c>
      <c r="L6975" s="1" t="s">
        <v>40</v>
      </c>
      <c r="M6975" s="1" t="s">
        <v>41</v>
      </c>
      <c r="N6975" s="7">
        <v>25.420517214274568</v>
      </c>
      <c r="O6975" s="1" t="s">
        <v>41</v>
      </c>
      <c r="P6975" s="1" t="s">
        <v>38</v>
      </c>
      <c r="Q6975" s="1" t="s">
        <v>77</v>
      </c>
      <c r="R6975" s="7">
        <v>76</v>
      </c>
      <c r="S6975" s="1" t="s">
        <v>41</v>
      </c>
      <c r="T6975" s="1" t="s">
        <v>41</v>
      </c>
      <c r="U6975" s="1" t="s">
        <v>41</v>
      </c>
      <c r="V6975" s="1" t="s">
        <v>41</v>
      </c>
      <c r="W6975" s="1" t="s">
        <v>41</v>
      </c>
      <c r="X6975" s="1" t="s">
        <v>41</v>
      </c>
      <c r="Y6975" s="1" t="s">
        <v>38</v>
      </c>
      <c r="Z6975" s="1" t="s">
        <v>41</v>
      </c>
      <c r="AA6975" s="1" t="s">
        <v>49</v>
      </c>
      <c r="AB6975" s="1" t="s">
        <v>41</v>
      </c>
      <c r="AC6975" s="1" t="s">
        <v>44</v>
      </c>
      <c r="AD6975" s="7">
        <v>24.4</v>
      </c>
      <c r="AE6975" s="7">
        <v>24.4</v>
      </c>
      <c r="AF6975" s="7">
        <v>0</v>
      </c>
      <c r="AG6975" s="7">
        <v>10</v>
      </c>
      <c r="AH6975" s="7">
        <v>0</v>
      </c>
      <c r="AI6975" s="7">
        <v>34.4</v>
      </c>
      <c r="AJ6975" s="7">
        <f t="shared" si="434"/>
        <v>34.4</v>
      </c>
      <c r="AK6975" s="7" t="s">
        <v>8246</v>
      </c>
      <c r="AL6975" s="1" t="s">
        <v>96</v>
      </c>
      <c r="AM6975" s="1">
        <f t="shared" si="435"/>
        <v>0</v>
      </c>
      <c r="AN6975" s="1" t="s">
        <v>8232</v>
      </c>
      <c r="AO6975" s="1" t="s">
        <v>108</v>
      </c>
      <c r="AP6975" s="4">
        <f>1</f>
        <v>1</v>
      </c>
    </row>
    <row r="6976" spans="1:42" x14ac:dyDescent="0.3">
      <c r="A6976" s="1" t="s">
        <v>8163</v>
      </c>
      <c r="B6976" s="1" t="s">
        <v>47</v>
      </c>
      <c r="C6976" s="4">
        <v>27</v>
      </c>
      <c r="D6976" s="4" t="str">
        <f t="shared" si="432"/>
        <v>Adult</v>
      </c>
      <c r="E6976" s="1" t="s">
        <v>8253</v>
      </c>
      <c r="F6976" s="1" t="s">
        <v>8254</v>
      </c>
      <c r="G6976" s="1" t="s">
        <v>1996</v>
      </c>
      <c r="H6976" s="1">
        <v>94972</v>
      </c>
      <c r="I6976" s="4">
        <v>0</v>
      </c>
      <c r="J6976" s="4">
        <v>66</v>
      </c>
      <c r="K6976" s="4" t="str">
        <f t="shared" si="433"/>
        <v>Veteran</v>
      </c>
      <c r="L6976" s="1" t="s">
        <v>70</v>
      </c>
      <c r="M6976" s="1" t="s">
        <v>38</v>
      </c>
      <c r="N6976" s="7">
        <v>4.32</v>
      </c>
      <c r="O6976" s="1" t="s">
        <v>38</v>
      </c>
      <c r="P6976" s="1" t="s">
        <v>38</v>
      </c>
      <c r="Q6976" s="1" t="s">
        <v>53</v>
      </c>
      <c r="R6976" s="7">
        <v>73</v>
      </c>
      <c r="S6976" s="1" t="s">
        <v>38</v>
      </c>
      <c r="T6976" s="1" t="s">
        <v>38</v>
      </c>
      <c r="U6976" s="1" t="s">
        <v>38</v>
      </c>
      <c r="V6976" s="1" t="s">
        <v>38</v>
      </c>
      <c r="W6976" s="1" t="s">
        <v>38</v>
      </c>
      <c r="X6976" s="1" t="s">
        <v>38</v>
      </c>
      <c r="Y6976" s="1" t="s">
        <v>38</v>
      </c>
      <c r="Z6976" s="1" t="s">
        <v>38</v>
      </c>
      <c r="AA6976" s="1" t="s">
        <v>43</v>
      </c>
      <c r="AB6976" s="1" t="s">
        <v>38</v>
      </c>
      <c r="AC6976" s="1" t="s">
        <v>54</v>
      </c>
      <c r="AD6976" s="7">
        <v>114.3</v>
      </c>
      <c r="AE6976" s="7">
        <v>7383.7</v>
      </c>
      <c r="AF6976" s="7">
        <v>0</v>
      </c>
      <c r="AG6976" s="7">
        <v>0</v>
      </c>
      <c r="AH6976" s="7">
        <v>285.12</v>
      </c>
      <c r="AI6976" s="7">
        <v>7668.82</v>
      </c>
      <c r="AJ6976" s="7">
        <f t="shared" si="434"/>
        <v>116.19424242424242</v>
      </c>
      <c r="AK6976" s="7" t="s">
        <v>8247</v>
      </c>
      <c r="AL6976" s="1" t="s">
        <v>45</v>
      </c>
      <c r="AM6976" s="1">
        <f t="shared" si="435"/>
        <v>0</v>
      </c>
      <c r="AN6976" s="1" t="s">
        <v>8232</v>
      </c>
      <c r="AO6976" s="1" t="s">
        <v>108</v>
      </c>
      <c r="AP6976" s="4">
        <f>1</f>
        <v>1</v>
      </c>
    </row>
    <row r="6977" spans="1:42" x14ac:dyDescent="0.3">
      <c r="A6977" s="1" t="s">
        <v>8164</v>
      </c>
      <c r="B6977" s="1" t="s">
        <v>37</v>
      </c>
      <c r="C6977" s="4">
        <v>37</v>
      </c>
      <c r="D6977" s="4" t="str">
        <f t="shared" si="432"/>
        <v>Adult</v>
      </c>
      <c r="E6977" s="1" t="s">
        <v>3</v>
      </c>
      <c r="F6977" s="1" t="s">
        <v>8254</v>
      </c>
      <c r="G6977" s="1" t="s">
        <v>124</v>
      </c>
      <c r="H6977" s="1">
        <v>95357</v>
      </c>
      <c r="I6977" s="4">
        <v>1</v>
      </c>
      <c r="J6977" s="4">
        <v>3</v>
      </c>
      <c r="K6977" s="4" t="str">
        <f t="shared" si="433"/>
        <v>New</v>
      </c>
      <c r="L6977" s="1" t="s">
        <v>52</v>
      </c>
      <c r="M6977" s="1" t="s">
        <v>38</v>
      </c>
      <c r="N6977" s="7">
        <v>48.38</v>
      </c>
      <c r="O6977" s="1" t="s">
        <v>41</v>
      </c>
      <c r="P6977" s="1" t="s">
        <v>38</v>
      </c>
      <c r="Q6977" s="1" t="s">
        <v>53</v>
      </c>
      <c r="R6977" s="7">
        <v>14</v>
      </c>
      <c r="S6977" s="1" t="s">
        <v>41</v>
      </c>
      <c r="T6977" s="1" t="s">
        <v>41</v>
      </c>
      <c r="U6977" s="1" t="s">
        <v>41</v>
      </c>
      <c r="V6977" s="1" t="s">
        <v>41</v>
      </c>
      <c r="W6977" s="1" t="s">
        <v>41</v>
      </c>
      <c r="X6977" s="1" t="s">
        <v>38</v>
      </c>
      <c r="Y6977" s="1" t="s">
        <v>38</v>
      </c>
      <c r="Z6977" s="1" t="s">
        <v>38</v>
      </c>
      <c r="AA6977" s="1" t="s">
        <v>49</v>
      </c>
      <c r="AB6977" s="1" t="s">
        <v>38</v>
      </c>
      <c r="AC6977" s="1" t="s">
        <v>54</v>
      </c>
      <c r="AD6977" s="7">
        <v>80.3</v>
      </c>
      <c r="AE6977" s="7">
        <v>250.05</v>
      </c>
      <c r="AF6977" s="7">
        <v>0</v>
      </c>
      <c r="AG6977" s="7">
        <v>0</v>
      </c>
      <c r="AH6977" s="7">
        <v>145.13999999999999</v>
      </c>
      <c r="AI6977" s="7">
        <v>395.19</v>
      </c>
      <c r="AJ6977" s="7">
        <f t="shared" si="434"/>
        <v>131.72999999999999</v>
      </c>
      <c r="AK6977" s="7" t="s">
        <v>8247</v>
      </c>
      <c r="AL6977" s="1" t="s">
        <v>55</v>
      </c>
      <c r="AM6977" s="1">
        <f t="shared" si="435"/>
        <v>1</v>
      </c>
      <c r="AN6977" s="1" t="s">
        <v>56</v>
      </c>
      <c r="AO6977" s="1" t="s">
        <v>201</v>
      </c>
      <c r="AP6977" s="4">
        <f>1</f>
        <v>1</v>
      </c>
    </row>
    <row r="6978" spans="1:42" x14ac:dyDescent="0.3">
      <c r="A6978" s="1" t="s">
        <v>8165</v>
      </c>
      <c r="B6978" s="1" t="s">
        <v>37</v>
      </c>
      <c r="C6978" s="4">
        <v>65</v>
      </c>
      <c r="D6978" s="4" t="str">
        <f t="shared" si="432"/>
        <v>Senior Citizen</v>
      </c>
      <c r="E6978" s="1" t="s">
        <v>3</v>
      </c>
      <c r="F6978" s="1" t="s">
        <v>8254</v>
      </c>
      <c r="G6978" s="1" t="s">
        <v>1286</v>
      </c>
      <c r="H6978" s="1">
        <v>93541</v>
      </c>
      <c r="I6978" s="4">
        <v>1</v>
      </c>
      <c r="J6978" s="4">
        <v>40</v>
      </c>
      <c r="K6978" s="4" t="str">
        <f t="shared" si="433"/>
        <v>Loyal</v>
      </c>
      <c r="L6978" s="1" t="s">
        <v>40</v>
      </c>
      <c r="M6978" s="1" t="s">
        <v>38</v>
      </c>
      <c r="N6978" s="7">
        <v>49.5</v>
      </c>
      <c r="O6978" s="1" t="s">
        <v>38</v>
      </c>
      <c r="P6978" s="1" t="s">
        <v>38</v>
      </c>
      <c r="Q6978" s="1" t="s">
        <v>53</v>
      </c>
      <c r="R6978" s="7">
        <v>20</v>
      </c>
      <c r="S6978" s="1" t="s">
        <v>41</v>
      </c>
      <c r="T6978" s="1" t="s">
        <v>41</v>
      </c>
      <c r="U6978" s="1" t="s">
        <v>41</v>
      </c>
      <c r="V6978" s="1" t="s">
        <v>41</v>
      </c>
      <c r="W6978" s="1" t="s">
        <v>38</v>
      </c>
      <c r="X6978" s="1" t="s">
        <v>38</v>
      </c>
      <c r="Y6978" s="1" t="s">
        <v>38</v>
      </c>
      <c r="Z6978" s="1" t="s">
        <v>38</v>
      </c>
      <c r="AA6978" s="1" t="s">
        <v>49</v>
      </c>
      <c r="AB6978" s="1" t="s">
        <v>38</v>
      </c>
      <c r="AC6978" s="1" t="s">
        <v>44</v>
      </c>
      <c r="AD6978" s="7">
        <v>64.792366026289201</v>
      </c>
      <c r="AE6978" s="7">
        <v>3640.45</v>
      </c>
      <c r="AF6978" s="7">
        <v>0</v>
      </c>
      <c r="AG6978" s="7">
        <v>0</v>
      </c>
      <c r="AH6978" s="7">
        <v>1980</v>
      </c>
      <c r="AI6978" s="7">
        <v>5620.45</v>
      </c>
      <c r="AJ6978" s="7">
        <f t="shared" si="434"/>
        <v>140.51124999999999</v>
      </c>
      <c r="AK6978" s="7" t="s">
        <v>8247</v>
      </c>
      <c r="AL6978" s="1" t="s">
        <v>55</v>
      </c>
      <c r="AM6978" s="1">
        <f t="shared" si="435"/>
        <v>1</v>
      </c>
      <c r="AN6978" s="1" t="s">
        <v>56</v>
      </c>
      <c r="AO6978" s="1" t="s">
        <v>57</v>
      </c>
      <c r="AP6978" s="4">
        <f>1</f>
        <v>1</v>
      </c>
    </row>
    <row r="6979" spans="1:42" x14ac:dyDescent="0.3">
      <c r="A6979" s="1" t="s">
        <v>8166</v>
      </c>
      <c r="B6979" s="1" t="s">
        <v>47</v>
      </c>
      <c r="C6979" s="4">
        <v>42</v>
      </c>
      <c r="D6979" s="4" t="str">
        <f t="shared" ref="D6979:D7042" si="436">IF(C6979&lt;25, "Teenager", IF(C6979&lt;=50, "Adult", "Senior Citizen"))</f>
        <v>Adult</v>
      </c>
      <c r="E6979" s="1" t="s">
        <v>3</v>
      </c>
      <c r="F6979" s="1" t="s">
        <v>8254</v>
      </c>
      <c r="G6979" s="1" t="s">
        <v>1720</v>
      </c>
      <c r="H6979" s="1">
        <v>91604</v>
      </c>
      <c r="I6979" s="4">
        <v>5</v>
      </c>
      <c r="J6979" s="4">
        <v>18</v>
      </c>
      <c r="K6979" s="4" t="str">
        <f t="shared" ref="K6979:K7042" si="437">IF(J6979&lt;12, "New", IF(J6979&lt;=48, "Loyal", "Veteran"))</f>
        <v>Loyal</v>
      </c>
      <c r="L6979" s="1" t="s">
        <v>60</v>
      </c>
      <c r="M6979" s="1" t="s">
        <v>38</v>
      </c>
      <c r="N6979" s="7">
        <v>16.78</v>
      </c>
      <c r="O6979" s="1" t="s">
        <v>38</v>
      </c>
      <c r="P6979" s="1" t="s">
        <v>38</v>
      </c>
      <c r="Q6979" s="1" t="s">
        <v>53</v>
      </c>
      <c r="R6979" s="7">
        <v>23</v>
      </c>
      <c r="S6979" s="1" t="s">
        <v>41</v>
      </c>
      <c r="T6979" s="1" t="s">
        <v>41</v>
      </c>
      <c r="U6979" s="1" t="s">
        <v>41</v>
      </c>
      <c r="V6979" s="1" t="s">
        <v>41</v>
      </c>
      <c r="W6979" s="1" t="s">
        <v>41</v>
      </c>
      <c r="X6979" s="1" t="s">
        <v>41</v>
      </c>
      <c r="Y6979" s="1" t="s">
        <v>41</v>
      </c>
      <c r="Z6979" s="1" t="s">
        <v>38</v>
      </c>
      <c r="AA6979" s="1" t="s">
        <v>49</v>
      </c>
      <c r="AB6979" s="1" t="s">
        <v>38</v>
      </c>
      <c r="AC6979" s="1" t="s">
        <v>54</v>
      </c>
      <c r="AD6979" s="7">
        <v>73.150000000000006</v>
      </c>
      <c r="AE6979" s="7">
        <v>1305.95</v>
      </c>
      <c r="AF6979" s="7">
        <v>0</v>
      </c>
      <c r="AG6979" s="7">
        <v>0</v>
      </c>
      <c r="AH6979" s="7">
        <v>302.04000000000002</v>
      </c>
      <c r="AI6979" s="7">
        <v>1607.99</v>
      </c>
      <c r="AJ6979" s="7">
        <f t="shared" ref="AJ6979:AJ7042" si="438">IF(J6979=0, 0, AI6979 / J6979)</f>
        <v>89.332777777777778</v>
      </c>
      <c r="AK6979" s="7" t="s">
        <v>8249</v>
      </c>
      <c r="AL6979" s="1" t="s">
        <v>45</v>
      </c>
      <c r="AM6979" s="1">
        <f t="shared" ref="AM6979:AM7042" si="439">IF(AL6979="Churned", 1, 0)</f>
        <v>0</v>
      </c>
      <c r="AN6979" s="1" t="s">
        <v>8232</v>
      </c>
      <c r="AO6979" s="1" t="s">
        <v>108</v>
      </c>
      <c r="AP6979" s="4">
        <f>1</f>
        <v>1</v>
      </c>
    </row>
    <row r="6980" spans="1:42" x14ac:dyDescent="0.3">
      <c r="A6980" s="1" t="s">
        <v>8167</v>
      </c>
      <c r="B6980" s="1" t="s">
        <v>37</v>
      </c>
      <c r="C6980" s="4">
        <v>66</v>
      </c>
      <c r="D6980" s="4" t="str">
        <f t="shared" si="436"/>
        <v>Senior Citizen</v>
      </c>
      <c r="E6980" s="1" t="s">
        <v>3</v>
      </c>
      <c r="F6980" s="1" t="s">
        <v>8255</v>
      </c>
      <c r="G6980" s="1" t="s">
        <v>1668</v>
      </c>
      <c r="H6980" s="1">
        <v>94511</v>
      </c>
      <c r="I6980" s="4">
        <v>9</v>
      </c>
      <c r="J6980" s="4">
        <v>32</v>
      </c>
      <c r="K6980" s="4" t="str">
        <f t="shared" si="437"/>
        <v>Loyal</v>
      </c>
      <c r="L6980" s="1" t="s">
        <v>127</v>
      </c>
      <c r="M6980" s="1" t="s">
        <v>38</v>
      </c>
      <c r="N6980" s="7">
        <v>5.73</v>
      </c>
      <c r="O6980" s="1" t="s">
        <v>38</v>
      </c>
      <c r="P6980" s="1" t="s">
        <v>38</v>
      </c>
      <c r="Q6980" s="1" t="s">
        <v>53</v>
      </c>
      <c r="R6980" s="7">
        <v>30</v>
      </c>
      <c r="S6980" s="1" t="s">
        <v>41</v>
      </c>
      <c r="T6980" s="1" t="s">
        <v>41</v>
      </c>
      <c r="U6980" s="1" t="s">
        <v>38</v>
      </c>
      <c r="V6980" s="1" t="s">
        <v>41</v>
      </c>
      <c r="W6980" s="1" t="s">
        <v>38</v>
      </c>
      <c r="X6980" s="1" t="s">
        <v>41</v>
      </c>
      <c r="Y6980" s="1" t="s">
        <v>41</v>
      </c>
      <c r="Z6980" s="1" t="s">
        <v>38</v>
      </c>
      <c r="AA6980" s="1" t="s">
        <v>43</v>
      </c>
      <c r="AB6980" s="1" t="s">
        <v>38</v>
      </c>
      <c r="AC6980" s="1" t="s">
        <v>44</v>
      </c>
      <c r="AD6980" s="7">
        <v>91.35</v>
      </c>
      <c r="AE6980" s="7">
        <v>2896.55</v>
      </c>
      <c r="AF6980" s="7">
        <v>26.98</v>
      </c>
      <c r="AG6980" s="7">
        <v>0</v>
      </c>
      <c r="AH6980" s="7">
        <v>183.36</v>
      </c>
      <c r="AI6980" s="7">
        <v>3052.93</v>
      </c>
      <c r="AJ6980" s="7">
        <f t="shared" si="438"/>
        <v>95.404062499999995</v>
      </c>
      <c r="AK6980" s="7" t="s">
        <v>8249</v>
      </c>
      <c r="AL6980" s="1" t="s">
        <v>45</v>
      </c>
      <c r="AM6980" s="1">
        <f t="shared" si="439"/>
        <v>0</v>
      </c>
      <c r="AN6980" s="1" t="s">
        <v>8232</v>
      </c>
      <c r="AO6980" s="1" t="s">
        <v>108</v>
      </c>
      <c r="AP6980" s="4">
        <f>1</f>
        <v>1</v>
      </c>
    </row>
    <row r="6981" spans="1:42" x14ac:dyDescent="0.3">
      <c r="A6981" s="1" t="s">
        <v>8168</v>
      </c>
      <c r="B6981" s="1" t="s">
        <v>37</v>
      </c>
      <c r="C6981" s="4">
        <v>75</v>
      </c>
      <c r="D6981" s="4" t="str">
        <f t="shared" si="436"/>
        <v>Senior Citizen</v>
      </c>
      <c r="E6981" s="1" t="s">
        <v>8253</v>
      </c>
      <c r="F6981" s="1" t="s">
        <v>8254</v>
      </c>
      <c r="G6981" s="1" t="s">
        <v>4169</v>
      </c>
      <c r="H6981" s="1">
        <v>96058</v>
      </c>
      <c r="I6981" s="4">
        <v>0</v>
      </c>
      <c r="J6981" s="4">
        <v>65</v>
      </c>
      <c r="K6981" s="4" t="str">
        <f t="shared" si="437"/>
        <v>Veteran</v>
      </c>
      <c r="L6981" s="1" t="s">
        <v>74</v>
      </c>
      <c r="M6981" s="1" t="s">
        <v>41</v>
      </c>
      <c r="N6981" s="7">
        <v>25.420517214274568</v>
      </c>
      <c r="O6981" s="1" t="s">
        <v>41</v>
      </c>
      <c r="P6981" s="1" t="s">
        <v>38</v>
      </c>
      <c r="Q6981" s="1" t="s">
        <v>42</v>
      </c>
      <c r="R6981" s="7">
        <v>9</v>
      </c>
      <c r="S6981" s="1" t="s">
        <v>41</v>
      </c>
      <c r="T6981" s="1" t="s">
        <v>38</v>
      </c>
      <c r="U6981" s="1" t="s">
        <v>38</v>
      </c>
      <c r="V6981" s="1" t="s">
        <v>41</v>
      </c>
      <c r="W6981" s="1" t="s">
        <v>38</v>
      </c>
      <c r="X6981" s="1" t="s">
        <v>38</v>
      </c>
      <c r="Y6981" s="1" t="s">
        <v>41</v>
      </c>
      <c r="Z6981" s="1" t="s">
        <v>38</v>
      </c>
      <c r="AA6981" s="1" t="s">
        <v>71</v>
      </c>
      <c r="AB6981" s="1" t="s">
        <v>38</v>
      </c>
      <c r="AC6981" s="1" t="s">
        <v>54</v>
      </c>
      <c r="AD6981" s="7">
        <v>53.5</v>
      </c>
      <c r="AE6981" s="7">
        <v>3517.9</v>
      </c>
      <c r="AF6981" s="7">
        <v>0</v>
      </c>
      <c r="AG6981" s="7">
        <v>0</v>
      </c>
      <c r="AH6981" s="7">
        <v>0</v>
      </c>
      <c r="AI6981" s="7">
        <v>3517.9</v>
      </c>
      <c r="AJ6981" s="7">
        <f t="shared" si="438"/>
        <v>54.121538461538464</v>
      </c>
      <c r="AK6981" s="7" t="s">
        <v>8249</v>
      </c>
      <c r="AL6981" s="1" t="s">
        <v>45</v>
      </c>
      <c r="AM6981" s="1">
        <f t="shared" si="439"/>
        <v>0</v>
      </c>
      <c r="AN6981" s="1" t="s">
        <v>8232</v>
      </c>
      <c r="AO6981" s="1" t="s">
        <v>108</v>
      </c>
      <c r="AP6981" s="4">
        <f>1</f>
        <v>1</v>
      </c>
    </row>
    <row r="6982" spans="1:42" x14ac:dyDescent="0.3">
      <c r="A6982" s="1" t="s">
        <v>8169</v>
      </c>
      <c r="B6982" s="1" t="s">
        <v>37</v>
      </c>
      <c r="C6982" s="4">
        <v>69</v>
      </c>
      <c r="D6982" s="4" t="str">
        <f t="shared" si="436"/>
        <v>Senior Citizen</v>
      </c>
      <c r="E6982" s="1" t="s">
        <v>8253</v>
      </c>
      <c r="F6982" s="1" t="s">
        <v>8254</v>
      </c>
      <c r="G6982" s="1" t="s">
        <v>4770</v>
      </c>
      <c r="H6982" s="1">
        <v>95984</v>
      </c>
      <c r="I6982" s="4">
        <v>0</v>
      </c>
      <c r="J6982" s="4">
        <v>1</v>
      </c>
      <c r="K6982" s="4" t="str">
        <f t="shared" si="437"/>
        <v>New</v>
      </c>
      <c r="L6982" s="1" t="s">
        <v>52</v>
      </c>
      <c r="M6982" s="1" t="s">
        <v>41</v>
      </c>
      <c r="N6982" s="7">
        <v>25.420517214274568</v>
      </c>
      <c r="O6982" s="1" t="s">
        <v>41</v>
      </c>
      <c r="P6982" s="1" t="s">
        <v>38</v>
      </c>
      <c r="Q6982" s="1" t="s">
        <v>77</v>
      </c>
      <c r="R6982" s="7">
        <v>21</v>
      </c>
      <c r="S6982" s="1" t="s">
        <v>41</v>
      </c>
      <c r="T6982" s="1" t="s">
        <v>41</v>
      </c>
      <c r="U6982" s="1" t="s">
        <v>41</v>
      </c>
      <c r="V6982" s="1" t="s">
        <v>41</v>
      </c>
      <c r="W6982" s="1" t="s">
        <v>41</v>
      </c>
      <c r="X6982" s="1" t="s">
        <v>41</v>
      </c>
      <c r="Y6982" s="1" t="s">
        <v>41</v>
      </c>
      <c r="Z6982" s="1" t="s">
        <v>38</v>
      </c>
      <c r="AA6982" s="1" t="s">
        <v>49</v>
      </c>
      <c r="AB6982" s="1" t="s">
        <v>41</v>
      </c>
      <c r="AC6982" s="1" t="s">
        <v>44</v>
      </c>
      <c r="AD6982" s="7">
        <v>25.05</v>
      </c>
      <c r="AE6982" s="7">
        <v>25.05</v>
      </c>
      <c r="AF6982" s="7">
        <v>0</v>
      </c>
      <c r="AG6982" s="7">
        <v>0</v>
      </c>
      <c r="AH6982" s="7">
        <v>0</v>
      </c>
      <c r="AI6982" s="7">
        <v>25.05</v>
      </c>
      <c r="AJ6982" s="7">
        <f t="shared" si="438"/>
        <v>25.05</v>
      </c>
      <c r="AK6982" s="7" t="s">
        <v>8246</v>
      </c>
      <c r="AL6982" s="1" t="s">
        <v>55</v>
      </c>
      <c r="AM6982" s="1">
        <f t="shared" si="439"/>
        <v>1</v>
      </c>
      <c r="AN6982" s="1" t="s">
        <v>56</v>
      </c>
      <c r="AO6982" s="1" t="s">
        <v>57</v>
      </c>
      <c r="AP6982" s="4">
        <f>1</f>
        <v>1</v>
      </c>
    </row>
    <row r="6983" spans="1:42" x14ac:dyDescent="0.3">
      <c r="A6983" s="1" t="s">
        <v>8170</v>
      </c>
      <c r="B6983" s="1" t="s">
        <v>37</v>
      </c>
      <c r="C6983" s="4">
        <v>60</v>
      </c>
      <c r="D6983" s="4" t="str">
        <f t="shared" si="436"/>
        <v>Senior Citizen</v>
      </c>
      <c r="E6983" s="1" t="s">
        <v>8253</v>
      </c>
      <c r="F6983" s="1" t="s">
        <v>8254</v>
      </c>
      <c r="G6983" s="1" t="s">
        <v>5232</v>
      </c>
      <c r="H6983" s="1">
        <v>95944</v>
      </c>
      <c r="I6983" s="4">
        <v>0</v>
      </c>
      <c r="J6983" s="4">
        <v>26</v>
      </c>
      <c r="K6983" s="4" t="str">
        <f t="shared" si="437"/>
        <v>Loyal</v>
      </c>
      <c r="L6983" s="1" t="s">
        <v>127</v>
      </c>
      <c r="M6983" s="1" t="s">
        <v>38</v>
      </c>
      <c r="N6983" s="7">
        <v>40.14</v>
      </c>
      <c r="O6983" s="1" t="s">
        <v>41</v>
      </c>
      <c r="P6983" s="1" t="s">
        <v>38</v>
      </c>
      <c r="Q6983" s="1" t="s">
        <v>53</v>
      </c>
      <c r="R6983" s="7">
        <v>4</v>
      </c>
      <c r="S6983" s="1" t="s">
        <v>38</v>
      </c>
      <c r="T6983" s="1" t="s">
        <v>41</v>
      </c>
      <c r="U6983" s="1" t="s">
        <v>38</v>
      </c>
      <c r="V6983" s="1" t="s">
        <v>38</v>
      </c>
      <c r="W6983" s="1" t="s">
        <v>41</v>
      </c>
      <c r="X6983" s="1" t="s">
        <v>38</v>
      </c>
      <c r="Y6983" s="1" t="s">
        <v>38</v>
      </c>
      <c r="Z6983" s="1" t="s">
        <v>38</v>
      </c>
      <c r="AA6983" s="1" t="s">
        <v>43</v>
      </c>
      <c r="AB6983" s="1" t="s">
        <v>38</v>
      </c>
      <c r="AC6983" s="1" t="s">
        <v>54</v>
      </c>
      <c r="AD6983" s="7">
        <v>95.85</v>
      </c>
      <c r="AE6983" s="7">
        <v>2475.35</v>
      </c>
      <c r="AF6983" s="7">
        <v>0</v>
      </c>
      <c r="AG6983" s="7">
        <v>0</v>
      </c>
      <c r="AH6983" s="7">
        <v>1043.6400000000001</v>
      </c>
      <c r="AI6983" s="7">
        <v>3518.99</v>
      </c>
      <c r="AJ6983" s="7">
        <f t="shared" si="438"/>
        <v>135.34576923076924</v>
      </c>
      <c r="AK6983" s="7" t="s">
        <v>8247</v>
      </c>
      <c r="AL6983" s="1" t="s">
        <v>45</v>
      </c>
      <c r="AM6983" s="1">
        <f t="shared" si="439"/>
        <v>0</v>
      </c>
      <c r="AN6983" s="1" t="s">
        <v>8232</v>
      </c>
      <c r="AO6983" s="1" t="s">
        <v>108</v>
      </c>
      <c r="AP6983" s="4">
        <f>1</f>
        <v>1</v>
      </c>
    </row>
    <row r="6984" spans="1:42" x14ac:dyDescent="0.3">
      <c r="A6984" s="1" t="s">
        <v>8171</v>
      </c>
      <c r="B6984" s="1" t="s">
        <v>47</v>
      </c>
      <c r="C6984" s="4">
        <v>32</v>
      </c>
      <c r="D6984" s="4" t="str">
        <f t="shared" si="436"/>
        <v>Adult</v>
      </c>
      <c r="E6984" s="1" t="s">
        <v>3</v>
      </c>
      <c r="F6984" s="1" t="s">
        <v>8257</v>
      </c>
      <c r="G6984" s="1" t="s">
        <v>446</v>
      </c>
      <c r="H6984" s="1">
        <v>90265</v>
      </c>
      <c r="I6984" s="4">
        <v>7</v>
      </c>
      <c r="J6984" s="4">
        <v>20</v>
      </c>
      <c r="K6984" s="4" t="str">
        <f t="shared" si="437"/>
        <v>Loyal</v>
      </c>
      <c r="L6984" s="1" t="s">
        <v>60</v>
      </c>
      <c r="M6984" s="1" t="s">
        <v>38</v>
      </c>
      <c r="N6984" s="7">
        <v>42.06</v>
      </c>
      <c r="O6984" s="1" t="s">
        <v>38</v>
      </c>
      <c r="P6984" s="1" t="s">
        <v>38</v>
      </c>
      <c r="Q6984" s="1" t="s">
        <v>53</v>
      </c>
      <c r="R6984" s="7">
        <v>23</v>
      </c>
      <c r="S6984" s="1" t="s">
        <v>41</v>
      </c>
      <c r="T6984" s="1" t="s">
        <v>38</v>
      </c>
      <c r="U6984" s="1" t="s">
        <v>41</v>
      </c>
      <c r="V6984" s="1" t="s">
        <v>38</v>
      </c>
      <c r="W6984" s="1" t="s">
        <v>38</v>
      </c>
      <c r="X6984" s="1" t="s">
        <v>41</v>
      </c>
      <c r="Y6984" s="1" t="s">
        <v>41</v>
      </c>
      <c r="Z6984" s="1" t="s">
        <v>38</v>
      </c>
      <c r="AA6984" s="1" t="s">
        <v>49</v>
      </c>
      <c r="AB6984" s="1" t="s">
        <v>41</v>
      </c>
      <c r="AC6984" s="1" t="s">
        <v>44</v>
      </c>
      <c r="AD6984" s="7">
        <v>96.8</v>
      </c>
      <c r="AE6984" s="7">
        <v>1826.7</v>
      </c>
      <c r="AF6984" s="7">
        <v>0</v>
      </c>
      <c r="AG6984" s="7">
        <v>0</v>
      </c>
      <c r="AH6984" s="7">
        <v>841.2</v>
      </c>
      <c r="AI6984" s="7">
        <v>2667.9</v>
      </c>
      <c r="AJ6984" s="7">
        <f t="shared" si="438"/>
        <v>133.39500000000001</v>
      </c>
      <c r="AK6984" s="7" t="s">
        <v>8247</v>
      </c>
      <c r="AL6984" s="1" t="s">
        <v>45</v>
      </c>
      <c r="AM6984" s="1">
        <f t="shared" si="439"/>
        <v>0</v>
      </c>
      <c r="AN6984" s="1" t="s">
        <v>8232</v>
      </c>
      <c r="AO6984" s="1" t="s">
        <v>108</v>
      </c>
      <c r="AP6984" s="4">
        <f>1</f>
        <v>1</v>
      </c>
    </row>
    <row r="6985" spans="1:42" x14ac:dyDescent="0.3">
      <c r="A6985" s="1" t="s">
        <v>8172</v>
      </c>
      <c r="B6985" s="1" t="s">
        <v>37</v>
      </c>
      <c r="C6985" s="4">
        <v>73</v>
      </c>
      <c r="D6985" s="4" t="str">
        <f t="shared" si="436"/>
        <v>Senior Citizen</v>
      </c>
      <c r="E6985" s="1" t="s">
        <v>3</v>
      </c>
      <c r="F6985" s="1" t="s">
        <v>8254</v>
      </c>
      <c r="G6985" s="1" t="s">
        <v>73</v>
      </c>
      <c r="H6985" s="1">
        <v>94558</v>
      </c>
      <c r="I6985" s="4">
        <v>1</v>
      </c>
      <c r="J6985" s="4">
        <v>26</v>
      </c>
      <c r="K6985" s="4" t="str">
        <f t="shared" si="437"/>
        <v>Loyal</v>
      </c>
      <c r="L6985" s="1" t="s">
        <v>127</v>
      </c>
      <c r="M6985" s="1" t="s">
        <v>38</v>
      </c>
      <c r="N6985" s="7">
        <v>9.2799999999999994</v>
      </c>
      <c r="O6985" s="1" t="s">
        <v>38</v>
      </c>
      <c r="P6985" s="1" t="s">
        <v>38</v>
      </c>
      <c r="Q6985" s="1" t="s">
        <v>53</v>
      </c>
      <c r="R6985" s="7">
        <v>26</v>
      </c>
      <c r="S6985" s="1" t="s">
        <v>41</v>
      </c>
      <c r="T6985" s="1" t="s">
        <v>38</v>
      </c>
      <c r="U6985" s="1" t="s">
        <v>38</v>
      </c>
      <c r="V6985" s="1" t="s">
        <v>41</v>
      </c>
      <c r="W6985" s="1" t="s">
        <v>41</v>
      </c>
      <c r="X6985" s="1" t="s">
        <v>38</v>
      </c>
      <c r="Y6985" s="1" t="s">
        <v>41</v>
      </c>
      <c r="Z6985" s="1" t="s">
        <v>38</v>
      </c>
      <c r="AA6985" s="1" t="s">
        <v>49</v>
      </c>
      <c r="AB6985" s="1" t="s">
        <v>38</v>
      </c>
      <c r="AC6985" s="1" t="s">
        <v>54</v>
      </c>
      <c r="AD6985" s="7">
        <v>93.85</v>
      </c>
      <c r="AE6985" s="7">
        <v>2381.5500000000002</v>
      </c>
      <c r="AF6985" s="7">
        <v>0</v>
      </c>
      <c r="AG6985" s="7">
        <v>0</v>
      </c>
      <c r="AH6985" s="7">
        <v>241.28</v>
      </c>
      <c r="AI6985" s="7">
        <v>2622.83</v>
      </c>
      <c r="AJ6985" s="7">
        <f t="shared" si="438"/>
        <v>100.87807692307692</v>
      </c>
      <c r="AK6985" s="7" t="s">
        <v>8247</v>
      </c>
      <c r="AL6985" s="1" t="s">
        <v>55</v>
      </c>
      <c r="AM6985" s="1">
        <f t="shared" si="439"/>
        <v>1</v>
      </c>
      <c r="AN6985" s="1" t="s">
        <v>61</v>
      </c>
      <c r="AO6985" s="1" t="s">
        <v>65</v>
      </c>
      <c r="AP6985" s="4">
        <f>1</f>
        <v>1</v>
      </c>
    </row>
    <row r="6986" spans="1:42" x14ac:dyDescent="0.3">
      <c r="A6986" s="1" t="s">
        <v>8173</v>
      </c>
      <c r="B6986" s="1" t="s">
        <v>37</v>
      </c>
      <c r="C6986" s="4">
        <v>63</v>
      </c>
      <c r="D6986" s="4" t="str">
        <f t="shared" si="436"/>
        <v>Senior Citizen</v>
      </c>
      <c r="E6986" s="1" t="s">
        <v>3</v>
      </c>
      <c r="F6986" s="1" t="s">
        <v>8255</v>
      </c>
      <c r="G6986" s="1" t="s">
        <v>3263</v>
      </c>
      <c r="H6986" s="1">
        <v>90293</v>
      </c>
      <c r="I6986" s="4">
        <v>1</v>
      </c>
      <c r="J6986" s="4">
        <v>59</v>
      </c>
      <c r="K6986" s="4" t="str">
        <f t="shared" si="437"/>
        <v>Veteran</v>
      </c>
      <c r="L6986" s="1" t="s">
        <v>74</v>
      </c>
      <c r="M6986" s="1" t="s">
        <v>38</v>
      </c>
      <c r="N6986" s="7">
        <v>35.229999999999997</v>
      </c>
      <c r="O6986" s="1" t="s">
        <v>38</v>
      </c>
      <c r="P6986" s="1" t="s">
        <v>38</v>
      </c>
      <c r="Q6986" s="1" t="s">
        <v>53</v>
      </c>
      <c r="R6986" s="7">
        <v>19</v>
      </c>
      <c r="S6986" s="1" t="s">
        <v>41</v>
      </c>
      <c r="T6986" s="1" t="s">
        <v>38</v>
      </c>
      <c r="U6986" s="1" t="s">
        <v>38</v>
      </c>
      <c r="V6986" s="1" t="s">
        <v>41</v>
      </c>
      <c r="W6986" s="1" t="s">
        <v>38</v>
      </c>
      <c r="X6986" s="1" t="s">
        <v>38</v>
      </c>
      <c r="Y6986" s="1" t="s">
        <v>38</v>
      </c>
      <c r="Z6986" s="1" t="s">
        <v>38</v>
      </c>
      <c r="AA6986" s="1" t="s">
        <v>43</v>
      </c>
      <c r="AB6986" s="1" t="s">
        <v>38</v>
      </c>
      <c r="AC6986" s="1" t="s">
        <v>54</v>
      </c>
      <c r="AD6986" s="7">
        <v>106.15</v>
      </c>
      <c r="AE6986" s="7">
        <v>6256.2</v>
      </c>
      <c r="AF6986" s="7">
        <v>0</v>
      </c>
      <c r="AG6986" s="7">
        <v>0</v>
      </c>
      <c r="AH6986" s="7">
        <v>2078.5700000000002</v>
      </c>
      <c r="AI6986" s="7">
        <v>8334.77</v>
      </c>
      <c r="AJ6986" s="7">
        <f t="shared" si="438"/>
        <v>141.26728813559322</v>
      </c>
      <c r="AK6986" s="7" t="s">
        <v>8247</v>
      </c>
      <c r="AL6986" s="1" t="s">
        <v>45</v>
      </c>
      <c r="AM6986" s="1">
        <f t="shared" si="439"/>
        <v>0</v>
      </c>
      <c r="AN6986" s="1" t="s">
        <v>8232</v>
      </c>
      <c r="AO6986" s="1" t="s">
        <v>108</v>
      </c>
      <c r="AP6986" s="4">
        <f>1</f>
        <v>1</v>
      </c>
    </row>
    <row r="6987" spans="1:42" x14ac:dyDescent="0.3">
      <c r="A6987" s="1" t="s">
        <v>8174</v>
      </c>
      <c r="B6987" s="1" t="s">
        <v>47</v>
      </c>
      <c r="C6987" s="4">
        <v>63</v>
      </c>
      <c r="D6987" s="4" t="str">
        <f t="shared" si="436"/>
        <v>Senior Citizen</v>
      </c>
      <c r="E6987" s="1" t="s">
        <v>8253</v>
      </c>
      <c r="F6987" s="1" t="s">
        <v>8254</v>
      </c>
      <c r="G6987" s="1" t="s">
        <v>1013</v>
      </c>
      <c r="H6987" s="1">
        <v>91001</v>
      </c>
      <c r="I6987" s="4">
        <v>0</v>
      </c>
      <c r="J6987" s="4">
        <v>48</v>
      </c>
      <c r="K6987" s="4" t="str">
        <f t="shared" si="437"/>
        <v>Loyal</v>
      </c>
      <c r="L6987" s="1" t="s">
        <v>40</v>
      </c>
      <c r="M6987" s="1" t="s">
        <v>38</v>
      </c>
      <c r="N6987" s="7">
        <v>32.04</v>
      </c>
      <c r="O6987" s="1" t="s">
        <v>41</v>
      </c>
      <c r="P6987" s="1" t="s">
        <v>41</v>
      </c>
      <c r="Q6987" s="1" t="s">
        <v>8232</v>
      </c>
      <c r="R6987" s="7">
        <v>0</v>
      </c>
      <c r="S6987" s="1" t="s">
        <v>41</v>
      </c>
      <c r="T6987" s="1" t="s">
        <v>41</v>
      </c>
      <c r="U6987" s="1" t="s">
        <v>41</v>
      </c>
      <c r="V6987" s="1" t="s">
        <v>41</v>
      </c>
      <c r="W6987" s="1" t="s">
        <v>41</v>
      </c>
      <c r="X6987" s="1" t="s">
        <v>41</v>
      </c>
      <c r="Y6987" s="1" t="s">
        <v>41</v>
      </c>
      <c r="Z6987" s="1" t="s">
        <v>41</v>
      </c>
      <c r="AA6987" s="1" t="s">
        <v>71</v>
      </c>
      <c r="AB6987" s="1" t="s">
        <v>41</v>
      </c>
      <c r="AC6987" s="1" t="s">
        <v>44</v>
      </c>
      <c r="AD6987" s="7">
        <v>19.850000000000001</v>
      </c>
      <c r="AE6987" s="7">
        <v>916</v>
      </c>
      <c r="AF6987" s="7">
        <v>0</v>
      </c>
      <c r="AG6987" s="7">
        <v>0</v>
      </c>
      <c r="AH6987" s="7">
        <v>1537.92</v>
      </c>
      <c r="AI6987" s="7">
        <v>2453.92</v>
      </c>
      <c r="AJ6987" s="7">
        <f t="shared" si="438"/>
        <v>51.123333333333335</v>
      </c>
      <c r="AK6987" s="7" t="s">
        <v>8249</v>
      </c>
      <c r="AL6987" s="1" t="s">
        <v>45</v>
      </c>
      <c r="AM6987" s="1">
        <f t="shared" si="439"/>
        <v>0</v>
      </c>
      <c r="AN6987" s="1" t="s">
        <v>8232</v>
      </c>
      <c r="AO6987" s="1" t="s">
        <v>108</v>
      </c>
      <c r="AP6987" s="4">
        <f>1</f>
        <v>1</v>
      </c>
    </row>
    <row r="6988" spans="1:42" x14ac:dyDescent="0.3">
      <c r="A6988" s="1" t="s">
        <v>8175</v>
      </c>
      <c r="B6988" s="1" t="s">
        <v>37</v>
      </c>
      <c r="C6988" s="4">
        <v>28</v>
      </c>
      <c r="D6988" s="4" t="str">
        <f t="shared" si="436"/>
        <v>Adult</v>
      </c>
      <c r="E6988" s="1" t="s">
        <v>3</v>
      </c>
      <c r="F6988" s="1" t="s">
        <v>8254</v>
      </c>
      <c r="G6988" s="1" t="s">
        <v>976</v>
      </c>
      <c r="H6988" s="1">
        <v>92808</v>
      </c>
      <c r="I6988" s="4">
        <v>8</v>
      </c>
      <c r="J6988" s="4">
        <v>41</v>
      </c>
      <c r="K6988" s="4" t="str">
        <f t="shared" si="437"/>
        <v>Loyal</v>
      </c>
      <c r="L6988" s="1" t="s">
        <v>74</v>
      </c>
      <c r="M6988" s="1" t="s">
        <v>38</v>
      </c>
      <c r="N6988" s="7">
        <v>18.84</v>
      </c>
      <c r="O6988" s="1" t="s">
        <v>38</v>
      </c>
      <c r="P6988" s="1" t="s">
        <v>38</v>
      </c>
      <c r="Q6988" s="1" t="s">
        <v>42</v>
      </c>
      <c r="R6988" s="7">
        <v>26</v>
      </c>
      <c r="S6988" s="1" t="s">
        <v>38</v>
      </c>
      <c r="T6988" s="1" t="s">
        <v>38</v>
      </c>
      <c r="U6988" s="1" t="s">
        <v>38</v>
      </c>
      <c r="V6988" s="1" t="s">
        <v>41</v>
      </c>
      <c r="W6988" s="1" t="s">
        <v>38</v>
      </c>
      <c r="X6988" s="1" t="s">
        <v>41</v>
      </c>
      <c r="Y6988" s="1" t="s">
        <v>41</v>
      </c>
      <c r="Z6988" s="1" t="s">
        <v>38</v>
      </c>
      <c r="AA6988" s="1" t="s">
        <v>43</v>
      </c>
      <c r="AB6988" s="1" t="s">
        <v>38</v>
      </c>
      <c r="AC6988" s="1" t="s">
        <v>44</v>
      </c>
      <c r="AD6988" s="7">
        <v>78.349999999999994</v>
      </c>
      <c r="AE6988" s="7">
        <v>3211.2</v>
      </c>
      <c r="AF6988" s="7">
        <v>0</v>
      </c>
      <c r="AG6988" s="7">
        <v>0</v>
      </c>
      <c r="AH6988" s="7">
        <v>772.44</v>
      </c>
      <c r="AI6988" s="7">
        <v>3983.64</v>
      </c>
      <c r="AJ6988" s="7">
        <f t="shared" si="438"/>
        <v>97.16195121951219</v>
      </c>
      <c r="AK6988" s="7" t="s">
        <v>8249</v>
      </c>
      <c r="AL6988" s="1" t="s">
        <v>45</v>
      </c>
      <c r="AM6988" s="1">
        <f t="shared" si="439"/>
        <v>0</v>
      </c>
      <c r="AN6988" s="1" t="s">
        <v>8232</v>
      </c>
      <c r="AO6988" s="1" t="s">
        <v>108</v>
      </c>
      <c r="AP6988" s="4">
        <f>1</f>
        <v>1</v>
      </c>
    </row>
    <row r="6989" spans="1:42" x14ac:dyDescent="0.3">
      <c r="A6989" s="1" t="s">
        <v>8176</v>
      </c>
      <c r="B6989" s="1" t="s">
        <v>47</v>
      </c>
      <c r="C6989" s="4">
        <v>79</v>
      </c>
      <c r="D6989" s="4" t="str">
        <f t="shared" si="436"/>
        <v>Senior Citizen</v>
      </c>
      <c r="E6989" s="1" t="s">
        <v>3</v>
      </c>
      <c r="F6989" s="1" t="s">
        <v>8254</v>
      </c>
      <c r="G6989" s="1" t="s">
        <v>3110</v>
      </c>
      <c r="H6989" s="1">
        <v>92284</v>
      </c>
      <c r="I6989" s="4">
        <v>1</v>
      </c>
      <c r="J6989" s="4">
        <v>72</v>
      </c>
      <c r="K6989" s="4" t="str">
        <f t="shared" si="437"/>
        <v>Veteran</v>
      </c>
      <c r="L6989" s="1" t="s">
        <v>40</v>
      </c>
      <c r="M6989" s="1" t="s">
        <v>38</v>
      </c>
      <c r="N6989" s="7">
        <v>17.3</v>
      </c>
      <c r="O6989" s="1" t="s">
        <v>38</v>
      </c>
      <c r="P6989" s="1" t="s">
        <v>38</v>
      </c>
      <c r="Q6989" s="1" t="s">
        <v>77</v>
      </c>
      <c r="R6989" s="7">
        <v>23</v>
      </c>
      <c r="S6989" s="1" t="s">
        <v>38</v>
      </c>
      <c r="T6989" s="1" t="s">
        <v>38</v>
      </c>
      <c r="U6989" s="1" t="s">
        <v>38</v>
      </c>
      <c r="V6989" s="1" t="s">
        <v>41</v>
      </c>
      <c r="W6989" s="1" t="s">
        <v>38</v>
      </c>
      <c r="X6989" s="1" t="s">
        <v>38</v>
      </c>
      <c r="Y6989" s="1" t="s">
        <v>41</v>
      </c>
      <c r="Z6989" s="1" t="s">
        <v>38</v>
      </c>
      <c r="AA6989" s="1" t="s">
        <v>71</v>
      </c>
      <c r="AB6989" s="1" t="s">
        <v>38</v>
      </c>
      <c r="AC6989" s="1" t="s">
        <v>44</v>
      </c>
      <c r="AD6989" s="7">
        <v>84.1</v>
      </c>
      <c r="AE6989" s="7">
        <v>5981.65</v>
      </c>
      <c r="AF6989" s="7">
        <v>0</v>
      </c>
      <c r="AG6989" s="7">
        <v>0</v>
      </c>
      <c r="AH6989" s="7">
        <v>1245.5999999999999</v>
      </c>
      <c r="AI6989" s="7">
        <v>7227.25</v>
      </c>
      <c r="AJ6989" s="7">
        <f t="shared" si="438"/>
        <v>100.37847222222223</v>
      </c>
      <c r="AK6989" s="7" t="s">
        <v>8247</v>
      </c>
      <c r="AL6989" s="1" t="s">
        <v>45</v>
      </c>
      <c r="AM6989" s="1">
        <f t="shared" si="439"/>
        <v>0</v>
      </c>
      <c r="AN6989" s="1" t="s">
        <v>8232</v>
      </c>
      <c r="AO6989" s="1" t="s">
        <v>108</v>
      </c>
      <c r="AP6989" s="4">
        <f>1</f>
        <v>1</v>
      </c>
    </row>
    <row r="6990" spans="1:42" x14ac:dyDescent="0.3">
      <c r="A6990" s="1" t="s">
        <v>8177</v>
      </c>
      <c r="B6990" s="1" t="s">
        <v>37</v>
      </c>
      <c r="C6990" s="4">
        <v>60</v>
      </c>
      <c r="D6990" s="4" t="str">
        <f t="shared" si="436"/>
        <v>Senior Citizen</v>
      </c>
      <c r="E6990" s="1" t="s">
        <v>3</v>
      </c>
      <c r="F6990" s="1" t="s">
        <v>8254</v>
      </c>
      <c r="G6990" s="1" t="s">
        <v>256</v>
      </c>
      <c r="H6990" s="1">
        <v>90638</v>
      </c>
      <c r="I6990" s="4">
        <v>6</v>
      </c>
      <c r="J6990" s="4">
        <v>21</v>
      </c>
      <c r="K6990" s="4" t="str">
        <f t="shared" si="437"/>
        <v>Loyal</v>
      </c>
      <c r="L6990" s="1" t="s">
        <v>60</v>
      </c>
      <c r="M6990" s="1" t="s">
        <v>38</v>
      </c>
      <c r="N6990" s="7">
        <v>27.66</v>
      </c>
      <c r="O6990" s="1" t="s">
        <v>38</v>
      </c>
      <c r="P6990" s="1" t="s">
        <v>38</v>
      </c>
      <c r="Q6990" s="1" t="s">
        <v>53</v>
      </c>
      <c r="R6990" s="7">
        <v>8</v>
      </c>
      <c r="S6990" s="1" t="s">
        <v>41</v>
      </c>
      <c r="T6990" s="1" t="s">
        <v>41</v>
      </c>
      <c r="U6990" s="1" t="s">
        <v>41</v>
      </c>
      <c r="V6990" s="1" t="s">
        <v>41</v>
      </c>
      <c r="W6990" s="1" t="s">
        <v>38</v>
      </c>
      <c r="X6990" s="1" t="s">
        <v>38</v>
      </c>
      <c r="Y6990" s="1" t="s">
        <v>38</v>
      </c>
      <c r="Z6990" s="1" t="s">
        <v>41</v>
      </c>
      <c r="AA6990" s="1" t="s">
        <v>49</v>
      </c>
      <c r="AB6990" s="1" t="s">
        <v>38</v>
      </c>
      <c r="AC6990" s="1" t="s">
        <v>54</v>
      </c>
      <c r="AD6990" s="7">
        <v>94.3</v>
      </c>
      <c r="AE6990" s="7">
        <v>1948.35</v>
      </c>
      <c r="AF6990" s="7">
        <v>0</v>
      </c>
      <c r="AG6990" s="7">
        <v>30</v>
      </c>
      <c r="AH6990" s="7">
        <v>580.86</v>
      </c>
      <c r="AI6990" s="7">
        <v>2559.21</v>
      </c>
      <c r="AJ6990" s="7">
        <f t="shared" si="438"/>
        <v>121.86714285714285</v>
      </c>
      <c r="AK6990" s="7" t="s">
        <v>8247</v>
      </c>
      <c r="AL6990" s="1" t="s">
        <v>45</v>
      </c>
      <c r="AM6990" s="1">
        <f t="shared" si="439"/>
        <v>0</v>
      </c>
      <c r="AN6990" s="1" t="s">
        <v>8232</v>
      </c>
      <c r="AO6990" s="1" t="s">
        <v>108</v>
      </c>
      <c r="AP6990" s="4">
        <f>1</f>
        <v>1</v>
      </c>
    </row>
    <row r="6991" spans="1:42" x14ac:dyDescent="0.3">
      <c r="A6991" s="1" t="s">
        <v>8178</v>
      </c>
      <c r="B6991" s="1" t="s">
        <v>37</v>
      </c>
      <c r="C6991" s="4">
        <v>38</v>
      </c>
      <c r="D6991" s="4" t="str">
        <f t="shared" si="436"/>
        <v>Adult</v>
      </c>
      <c r="E6991" s="1" t="s">
        <v>8253</v>
      </c>
      <c r="F6991" s="1" t="s">
        <v>8254</v>
      </c>
      <c r="G6991" s="1" t="s">
        <v>446</v>
      </c>
      <c r="H6991" s="1">
        <v>90263</v>
      </c>
      <c r="I6991" s="4">
        <v>0</v>
      </c>
      <c r="J6991" s="4">
        <v>42</v>
      </c>
      <c r="K6991" s="4" t="str">
        <f t="shared" si="437"/>
        <v>Loyal</v>
      </c>
      <c r="L6991" s="1" t="s">
        <v>74</v>
      </c>
      <c r="M6991" s="1" t="s">
        <v>38</v>
      </c>
      <c r="N6991" s="7">
        <v>40.15</v>
      </c>
      <c r="O6991" s="1" t="s">
        <v>41</v>
      </c>
      <c r="P6991" s="1" t="s">
        <v>38</v>
      </c>
      <c r="Q6991" s="1" t="s">
        <v>53</v>
      </c>
      <c r="R6991" s="7">
        <v>28</v>
      </c>
      <c r="S6991" s="1" t="s">
        <v>41</v>
      </c>
      <c r="T6991" s="1" t="s">
        <v>38</v>
      </c>
      <c r="U6991" s="1" t="s">
        <v>38</v>
      </c>
      <c r="V6991" s="1" t="s">
        <v>38</v>
      </c>
      <c r="W6991" s="1" t="s">
        <v>38</v>
      </c>
      <c r="X6991" s="1" t="s">
        <v>38</v>
      </c>
      <c r="Y6991" s="1" t="s">
        <v>38</v>
      </c>
      <c r="Z6991" s="1" t="s">
        <v>41</v>
      </c>
      <c r="AA6991" s="1" t="s">
        <v>49</v>
      </c>
      <c r="AB6991" s="1" t="s">
        <v>38</v>
      </c>
      <c r="AC6991" s="1" t="s">
        <v>54</v>
      </c>
      <c r="AD6991" s="7">
        <v>103.8</v>
      </c>
      <c r="AE6991" s="7">
        <v>4327.5</v>
      </c>
      <c r="AF6991" s="7">
        <v>0</v>
      </c>
      <c r="AG6991" s="7">
        <v>110</v>
      </c>
      <c r="AH6991" s="7">
        <v>1686.3</v>
      </c>
      <c r="AI6991" s="7">
        <v>6123.8</v>
      </c>
      <c r="AJ6991" s="7">
        <f t="shared" si="438"/>
        <v>145.8047619047619</v>
      </c>
      <c r="AK6991" s="7" t="s">
        <v>8247</v>
      </c>
      <c r="AL6991" s="1" t="s">
        <v>45</v>
      </c>
      <c r="AM6991" s="1">
        <f t="shared" si="439"/>
        <v>0</v>
      </c>
      <c r="AN6991" s="1" t="s">
        <v>8232</v>
      </c>
      <c r="AO6991" s="1" t="s">
        <v>108</v>
      </c>
      <c r="AP6991" s="4">
        <f>1</f>
        <v>1</v>
      </c>
    </row>
    <row r="6992" spans="1:42" x14ac:dyDescent="0.3">
      <c r="A6992" s="1" t="s">
        <v>8179</v>
      </c>
      <c r="B6992" s="1" t="s">
        <v>47</v>
      </c>
      <c r="C6992" s="4">
        <v>55</v>
      </c>
      <c r="D6992" s="4" t="str">
        <f t="shared" si="436"/>
        <v>Senior Citizen</v>
      </c>
      <c r="E6992" s="1" t="s">
        <v>8253</v>
      </c>
      <c r="F6992" s="1" t="s">
        <v>8257</v>
      </c>
      <c r="G6992" s="1" t="s">
        <v>243</v>
      </c>
      <c r="H6992" s="1">
        <v>92028</v>
      </c>
      <c r="I6992" s="4">
        <v>0</v>
      </c>
      <c r="J6992" s="4">
        <v>33</v>
      </c>
      <c r="K6992" s="4" t="str">
        <f t="shared" si="437"/>
        <v>Loyal</v>
      </c>
      <c r="L6992" s="1" t="s">
        <v>127</v>
      </c>
      <c r="M6992" s="1" t="s">
        <v>38</v>
      </c>
      <c r="N6992" s="7">
        <v>10.36</v>
      </c>
      <c r="O6992" s="1" t="s">
        <v>38</v>
      </c>
      <c r="P6992" s="1" t="s">
        <v>38</v>
      </c>
      <c r="Q6992" s="1" t="s">
        <v>53</v>
      </c>
      <c r="R6992" s="7">
        <v>53</v>
      </c>
      <c r="S6992" s="1" t="s">
        <v>38</v>
      </c>
      <c r="T6992" s="1" t="s">
        <v>41</v>
      </c>
      <c r="U6992" s="1" t="s">
        <v>38</v>
      </c>
      <c r="V6992" s="1" t="s">
        <v>41</v>
      </c>
      <c r="W6992" s="1" t="s">
        <v>41</v>
      </c>
      <c r="X6992" s="1" t="s">
        <v>38</v>
      </c>
      <c r="Y6992" s="1" t="s">
        <v>38</v>
      </c>
      <c r="Z6992" s="1" t="s">
        <v>38</v>
      </c>
      <c r="AA6992" s="1" t="s">
        <v>49</v>
      </c>
      <c r="AB6992" s="1" t="s">
        <v>38</v>
      </c>
      <c r="AC6992" s="1" t="s">
        <v>54</v>
      </c>
      <c r="AD6992" s="7">
        <v>95.3</v>
      </c>
      <c r="AE6992" s="7">
        <v>3275.15</v>
      </c>
      <c r="AF6992" s="7">
        <v>0</v>
      </c>
      <c r="AG6992" s="7">
        <v>0</v>
      </c>
      <c r="AH6992" s="7">
        <v>341.88</v>
      </c>
      <c r="AI6992" s="7">
        <v>3617.03</v>
      </c>
      <c r="AJ6992" s="7">
        <f t="shared" si="438"/>
        <v>109.6069696969697</v>
      </c>
      <c r="AK6992" s="7" t="s">
        <v>8247</v>
      </c>
      <c r="AL6992" s="1" t="s">
        <v>45</v>
      </c>
      <c r="AM6992" s="1">
        <f t="shared" si="439"/>
        <v>0</v>
      </c>
      <c r="AN6992" s="1" t="s">
        <v>8232</v>
      </c>
      <c r="AO6992" s="1" t="s">
        <v>108</v>
      </c>
      <c r="AP6992" s="4">
        <f>1</f>
        <v>1</v>
      </c>
    </row>
    <row r="6993" spans="1:42" x14ac:dyDescent="0.3">
      <c r="A6993" s="1" t="s">
        <v>8180</v>
      </c>
      <c r="B6993" s="1" t="s">
        <v>37</v>
      </c>
      <c r="C6993" s="4">
        <v>33</v>
      </c>
      <c r="D6993" s="4" t="str">
        <f t="shared" si="436"/>
        <v>Adult</v>
      </c>
      <c r="E6993" s="1" t="s">
        <v>3</v>
      </c>
      <c r="F6993" s="1" t="s">
        <v>8254</v>
      </c>
      <c r="G6993" s="1" t="s">
        <v>3047</v>
      </c>
      <c r="H6993" s="1">
        <v>95633</v>
      </c>
      <c r="I6993" s="4">
        <v>2</v>
      </c>
      <c r="J6993" s="4">
        <v>23</v>
      </c>
      <c r="K6993" s="4" t="str">
        <f t="shared" si="437"/>
        <v>Loyal</v>
      </c>
      <c r="L6993" s="1" t="s">
        <v>60</v>
      </c>
      <c r="M6993" s="1" t="s">
        <v>38</v>
      </c>
      <c r="N6993" s="7">
        <v>22.17</v>
      </c>
      <c r="O6993" s="1" t="s">
        <v>38</v>
      </c>
      <c r="P6993" s="1" t="s">
        <v>38</v>
      </c>
      <c r="Q6993" s="1" t="s">
        <v>53</v>
      </c>
      <c r="R6993" s="7">
        <v>15</v>
      </c>
      <c r="S6993" s="1" t="s">
        <v>41</v>
      </c>
      <c r="T6993" s="1" t="s">
        <v>41</v>
      </c>
      <c r="U6993" s="1" t="s">
        <v>38</v>
      </c>
      <c r="V6993" s="1" t="s">
        <v>41</v>
      </c>
      <c r="W6993" s="1" t="s">
        <v>41</v>
      </c>
      <c r="X6993" s="1" t="s">
        <v>38</v>
      </c>
      <c r="Y6993" s="1" t="s">
        <v>38</v>
      </c>
      <c r="Z6993" s="1" t="s">
        <v>38</v>
      </c>
      <c r="AA6993" s="1" t="s">
        <v>49</v>
      </c>
      <c r="AB6993" s="1" t="s">
        <v>41</v>
      </c>
      <c r="AC6993" s="1" t="s">
        <v>44</v>
      </c>
      <c r="AD6993" s="7">
        <v>90.15</v>
      </c>
      <c r="AE6993" s="7">
        <v>2044.95</v>
      </c>
      <c r="AF6993" s="7">
        <v>0</v>
      </c>
      <c r="AG6993" s="7">
        <v>0</v>
      </c>
      <c r="AH6993" s="7">
        <v>509.91</v>
      </c>
      <c r="AI6993" s="7">
        <v>2554.86</v>
      </c>
      <c r="AJ6993" s="7">
        <f t="shared" si="438"/>
        <v>111.0808695652174</v>
      </c>
      <c r="AK6993" s="7" t="s">
        <v>8247</v>
      </c>
      <c r="AL6993" s="1" t="s">
        <v>45</v>
      </c>
      <c r="AM6993" s="1">
        <f t="shared" si="439"/>
        <v>0</v>
      </c>
      <c r="AN6993" s="1" t="s">
        <v>8232</v>
      </c>
      <c r="AO6993" s="1" t="s">
        <v>108</v>
      </c>
      <c r="AP6993" s="4">
        <f>1</f>
        <v>1</v>
      </c>
    </row>
    <row r="6994" spans="1:42" x14ac:dyDescent="0.3">
      <c r="A6994" s="1" t="s">
        <v>8181</v>
      </c>
      <c r="B6994" s="1" t="s">
        <v>37</v>
      </c>
      <c r="C6994" s="4">
        <v>44</v>
      </c>
      <c r="D6994" s="4" t="str">
        <f t="shared" si="436"/>
        <v>Adult</v>
      </c>
      <c r="E6994" s="1" t="s">
        <v>8253</v>
      </c>
      <c r="F6994" s="1" t="s">
        <v>8254</v>
      </c>
      <c r="G6994" s="1" t="s">
        <v>2725</v>
      </c>
      <c r="H6994" s="1">
        <v>93673</v>
      </c>
      <c r="I6994" s="4">
        <v>0</v>
      </c>
      <c r="J6994" s="4">
        <v>14</v>
      </c>
      <c r="K6994" s="4" t="str">
        <f t="shared" si="437"/>
        <v>Loyal</v>
      </c>
      <c r="L6994" s="1" t="s">
        <v>40</v>
      </c>
      <c r="M6994" s="1" t="s">
        <v>38</v>
      </c>
      <c r="N6994" s="7">
        <v>1.19</v>
      </c>
      <c r="O6994" s="1" t="s">
        <v>38</v>
      </c>
      <c r="P6994" s="1" t="s">
        <v>38</v>
      </c>
      <c r="Q6994" s="1" t="s">
        <v>53</v>
      </c>
      <c r="R6994" s="7">
        <v>23</v>
      </c>
      <c r="S6994" s="1" t="s">
        <v>41</v>
      </c>
      <c r="T6994" s="1" t="s">
        <v>41</v>
      </c>
      <c r="U6994" s="1" t="s">
        <v>38</v>
      </c>
      <c r="V6994" s="1" t="s">
        <v>41</v>
      </c>
      <c r="W6994" s="1" t="s">
        <v>41</v>
      </c>
      <c r="X6994" s="1" t="s">
        <v>41</v>
      </c>
      <c r="Y6994" s="1" t="s">
        <v>41</v>
      </c>
      <c r="Z6994" s="1" t="s">
        <v>38</v>
      </c>
      <c r="AA6994" s="1" t="s">
        <v>49</v>
      </c>
      <c r="AB6994" s="1" t="s">
        <v>38</v>
      </c>
      <c r="AC6994" s="1" t="s">
        <v>54</v>
      </c>
      <c r="AD6994" s="7">
        <v>80.45</v>
      </c>
      <c r="AE6994" s="7">
        <v>1072</v>
      </c>
      <c r="AF6994" s="7">
        <v>0</v>
      </c>
      <c r="AG6994" s="7">
        <v>0</v>
      </c>
      <c r="AH6994" s="7">
        <v>16.66</v>
      </c>
      <c r="AI6994" s="7">
        <v>1088.6600000000001</v>
      </c>
      <c r="AJ6994" s="7">
        <f t="shared" si="438"/>
        <v>77.761428571428581</v>
      </c>
      <c r="AK6994" s="7" t="s">
        <v>8249</v>
      </c>
      <c r="AL6994" s="1" t="s">
        <v>55</v>
      </c>
      <c r="AM6994" s="1">
        <f t="shared" si="439"/>
        <v>1</v>
      </c>
      <c r="AN6994" s="1" t="s">
        <v>56</v>
      </c>
      <c r="AO6994" s="1" t="s">
        <v>57</v>
      </c>
      <c r="AP6994" s="4">
        <f>1</f>
        <v>1</v>
      </c>
    </row>
    <row r="6995" spans="1:42" x14ac:dyDescent="0.3">
      <c r="A6995" s="1" t="s">
        <v>8182</v>
      </c>
      <c r="B6995" s="1" t="s">
        <v>47</v>
      </c>
      <c r="C6995" s="4">
        <v>60</v>
      </c>
      <c r="D6995" s="4" t="str">
        <f t="shared" si="436"/>
        <v>Senior Citizen</v>
      </c>
      <c r="E6995" s="1" t="s">
        <v>8253</v>
      </c>
      <c r="F6995" s="1" t="s">
        <v>8254</v>
      </c>
      <c r="G6995" s="1" t="s">
        <v>4504</v>
      </c>
      <c r="H6995" s="1">
        <v>95237</v>
      </c>
      <c r="I6995" s="4">
        <v>0</v>
      </c>
      <c r="J6995" s="4">
        <v>72</v>
      </c>
      <c r="K6995" s="4" t="str">
        <f t="shared" si="437"/>
        <v>Veteran</v>
      </c>
      <c r="L6995" s="1" t="s">
        <v>40</v>
      </c>
      <c r="M6995" s="1" t="s">
        <v>38</v>
      </c>
      <c r="N6995" s="7">
        <v>36.49</v>
      </c>
      <c r="O6995" s="1" t="s">
        <v>38</v>
      </c>
      <c r="P6995" s="1" t="s">
        <v>38</v>
      </c>
      <c r="Q6995" s="1" t="s">
        <v>53</v>
      </c>
      <c r="R6995" s="7">
        <v>27</v>
      </c>
      <c r="S6995" s="1" t="s">
        <v>38</v>
      </c>
      <c r="T6995" s="1" t="s">
        <v>38</v>
      </c>
      <c r="U6995" s="1" t="s">
        <v>38</v>
      </c>
      <c r="V6995" s="1" t="s">
        <v>38</v>
      </c>
      <c r="W6995" s="1" t="s">
        <v>38</v>
      </c>
      <c r="X6995" s="1" t="s">
        <v>38</v>
      </c>
      <c r="Y6995" s="1" t="s">
        <v>38</v>
      </c>
      <c r="Z6995" s="1" t="s">
        <v>38</v>
      </c>
      <c r="AA6995" s="1" t="s">
        <v>71</v>
      </c>
      <c r="AB6995" s="1" t="s">
        <v>38</v>
      </c>
      <c r="AC6995" s="1" t="s">
        <v>54</v>
      </c>
      <c r="AD6995" s="7">
        <v>118.2</v>
      </c>
      <c r="AE6995" s="7">
        <v>8547.15</v>
      </c>
      <c r="AF6995" s="7">
        <v>0</v>
      </c>
      <c r="AG6995" s="7">
        <v>0</v>
      </c>
      <c r="AH6995" s="7">
        <v>2627.28</v>
      </c>
      <c r="AI6995" s="7">
        <v>11174.43</v>
      </c>
      <c r="AJ6995" s="7">
        <f t="shared" si="438"/>
        <v>155.20041666666668</v>
      </c>
      <c r="AK6995" s="7" t="s">
        <v>8248</v>
      </c>
      <c r="AL6995" s="1" t="s">
        <v>45</v>
      </c>
      <c r="AM6995" s="1">
        <f t="shared" si="439"/>
        <v>0</v>
      </c>
      <c r="AN6995" s="1" t="s">
        <v>8232</v>
      </c>
      <c r="AO6995" s="1" t="s">
        <v>108</v>
      </c>
      <c r="AP6995" s="4">
        <f>1</f>
        <v>1</v>
      </c>
    </row>
    <row r="6996" spans="1:42" x14ac:dyDescent="0.3">
      <c r="A6996" s="1" t="s">
        <v>8183</v>
      </c>
      <c r="B6996" s="1" t="s">
        <v>37</v>
      </c>
      <c r="C6996" s="4">
        <v>45</v>
      </c>
      <c r="D6996" s="4" t="str">
        <f t="shared" si="436"/>
        <v>Adult</v>
      </c>
      <c r="E6996" s="1" t="s">
        <v>3</v>
      </c>
      <c r="F6996" s="1" t="s">
        <v>8254</v>
      </c>
      <c r="G6996" s="1" t="s">
        <v>950</v>
      </c>
      <c r="H6996" s="1">
        <v>93631</v>
      </c>
      <c r="I6996" s="4">
        <v>5</v>
      </c>
      <c r="J6996" s="4">
        <v>72</v>
      </c>
      <c r="K6996" s="4" t="str">
        <f t="shared" si="437"/>
        <v>Veteran</v>
      </c>
      <c r="L6996" s="1" t="s">
        <v>70</v>
      </c>
      <c r="M6996" s="1" t="s">
        <v>38</v>
      </c>
      <c r="N6996" s="7">
        <v>43.47</v>
      </c>
      <c r="O6996" s="1" t="s">
        <v>38</v>
      </c>
      <c r="P6996" s="1" t="s">
        <v>38</v>
      </c>
      <c r="Q6996" s="1" t="s">
        <v>42</v>
      </c>
      <c r="R6996" s="7">
        <v>9</v>
      </c>
      <c r="S6996" s="1" t="s">
        <v>41</v>
      </c>
      <c r="T6996" s="1" t="s">
        <v>41</v>
      </c>
      <c r="U6996" s="1" t="s">
        <v>38</v>
      </c>
      <c r="V6996" s="1" t="s">
        <v>41</v>
      </c>
      <c r="W6996" s="1" t="s">
        <v>38</v>
      </c>
      <c r="X6996" s="1" t="s">
        <v>38</v>
      </c>
      <c r="Y6996" s="1" t="s">
        <v>38</v>
      </c>
      <c r="Z6996" s="1" t="s">
        <v>41</v>
      </c>
      <c r="AA6996" s="1" t="s">
        <v>71</v>
      </c>
      <c r="AB6996" s="1" t="s">
        <v>38</v>
      </c>
      <c r="AC6996" s="1" t="s">
        <v>54</v>
      </c>
      <c r="AD6996" s="7">
        <v>76.8</v>
      </c>
      <c r="AE6996" s="7">
        <v>5468.45</v>
      </c>
      <c r="AF6996" s="7">
        <v>0</v>
      </c>
      <c r="AG6996" s="7">
        <v>90</v>
      </c>
      <c r="AH6996" s="7">
        <v>3129.84</v>
      </c>
      <c r="AI6996" s="7">
        <v>8688.2900000000009</v>
      </c>
      <c r="AJ6996" s="7">
        <f t="shared" si="438"/>
        <v>120.67069444444445</v>
      </c>
      <c r="AK6996" s="7" t="s">
        <v>8247</v>
      </c>
      <c r="AL6996" s="1" t="s">
        <v>45</v>
      </c>
      <c r="AM6996" s="1">
        <f t="shared" si="439"/>
        <v>0</v>
      </c>
      <c r="AN6996" s="1" t="s">
        <v>8232</v>
      </c>
      <c r="AO6996" s="1" t="s">
        <v>108</v>
      </c>
      <c r="AP6996" s="4">
        <f>1</f>
        <v>1</v>
      </c>
    </row>
    <row r="6997" spans="1:42" x14ac:dyDescent="0.3">
      <c r="A6997" s="1" t="s">
        <v>8184</v>
      </c>
      <c r="B6997" s="1" t="s">
        <v>47</v>
      </c>
      <c r="C6997" s="4">
        <v>53</v>
      </c>
      <c r="D6997" s="4" t="str">
        <f t="shared" si="436"/>
        <v>Senior Citizen</v>
      </c>
      <c r="E6997" s="1" t="s">
        <v>3</v>
      </c>
      <c r="F6997" s="1" t="s">
        <v>8254</v>
      </c>
      <c r="G6997" s="1" t="s">
        <v>1434</v>
      </c>
      <c r="H6997" s="1">
        <v>90274</v>
      </c>
      <c r="I6997" s="4">
        <v>1</v>
      </c>
      <c r="J6997" s="4">
        <v>22</v>
      </c>
      <c r="K6997" s="4" t="str">
        <f t="shared" si="437"/>
        <v>Loyal</v>
      </c>
      <c r="L6997" s="1" t="s">
        <v>60</v>
      </c>
      <c r="M6997" s="1" t="s">
        <v>38</v>
      </c>
      <c r="N6997" s="7">
        <v>49.66</v>
      </c>
      <c r="O6997" s="1" t="s">
        <v>41</v>
      </c>
      <c r="P6997" s="1" t="s">
        <v>38</v>
      </c>
      <c r="Q6997" s="1" t="s">
        <v>53</v>
      </c>
      <c r="R6997" s="7">
        <v>3</v>
      </c>
      <c r="S6997" s="1" t="s">
        <v>38</v>
      </c>
      <c r="T6997" s="1" t="s">
        <v>38</v>
      </c>
      <c r="U6997" s="1" t="s">
        <v>41</v>
      </c>
      <c r="V6997" s="1" t="s">
        <v>38</v>
      </c>
      <c r="W6997" s="1" t="s">
        <v>38</v>
      </c>
      <c r="X6997" s="1" t="s">
        <v>38</v>
      </c>
      <c r="Y6997" s="1" t="s">
        <v>38</v>
      </c>
      <c r="Z6997" s="1" t="s">
        <v>38</v>
      </c>
      <c r="AA6997" s="1" t="s">
        <v>49</v>
      </c>
      <c r="AB6997" s="1" t="s">
        <v>38</v>
      </c>
      <c r="AC6997" s="1" t="s">
        <v>54</v>
      </c>
      <c r="AD6997" s="7">
        <v>104.6</v>
      </c>
      <c r="AE6997" s="7">
        <v>2180.5500000000002</v>
      </c>
      <c r="AF6997" s="7">
        <v>0</v>
      </c>
      <c r="AG6997" s="7">
        <v>0</v>
      </c>
      <c r="AH6997" s="7">
        <v>1092.52</v>
      </c>
      <c r="AI6997" s="7">
        <v>3273.07</v>
      </c>
      <c r="AJ6997" s="7">
        <f t="shared" si="438"/>
        <v>148.7759090909091</v>
      </c>
      <c r="AK6997" s="7" t="s">
        <v>8247</v>
      </c>
      <c r="AL6997" s="1" t="s">
        <v>45</v>
      </c>
      <c r="AM6997" s="1">
        <f t="shared" si="439"/>
        <v>0</v>
      </c>
      <c r="AN6997" s="1" t="s">
        <v>8232</v>
      </c>
      <c r="AO6997" s="1" t="s">
        <v>108</v>
      </c>
      <c r="AP6997" s="4">
        <f>1</f>
        <v>1</v>
      </c>
    </row>
    <row r="6998" spans="1:42" x14ac:dyDescent="0.3">
      <c r="A6998" s="1" t="s">
        <v>8185</v>
      </c>
      <c r="B6998" s="1" t="s">
        <v>37</v>
      </c>
      <c r="C6998" s="4">
        <v>58</v>
      </c>
      <c r="D6998" s="4" t="str">
        <f t="shared" si="436"/>
        <v>Senior Citizen</v>
      </c>
      <c r="E6998" s="1" t="s">
        <v>8253</v>
      </c>
      <c r="F6998" s="1" t="s">
        <v>8254</v>
      </c>
      <c r="G6998" s="1" t="s">
        <v>1339</v>
      </c>
      <c r="H6998" s="1">
        <v>90742</v>
      </c>
      <c r="I6998" s="4">
        <v>0</v>
      </c>
      <c r="J6998" s="4">
        <v>12</v>
      </c>
      <c r="K6998" s="4" t="str">
        <f t="shared" si="437"/>
        <v>Loyal</v>
      </c>
      <c r="L6998" s="1" t="s">
        <v>60</v>
      </c>
      <c r="M6998" s="1" t="s">
        <v>41</v>
      </c>
      <c r="N6998" s="7">
        <v>25.420517214274568</v>
      </c>
      <c r="O6998" s="1" t="s">
        <v>41</v>
      </c>
      <c r="P6998" s="1" t="s">
        <v>38</v>
      </c>
      <c r="Q6998" s="1" t="s">
        <v>77</v>
      </c>
      <c r="R6998" s="7">
        <v>7</v>
      </c>
      <c r="S6998" s="1" t="s">
        <v>38</v>
      </c>
      <c r="T6998" s="1" t="s">
        <v>41</v>
      </c>
      <c r="U6998" s="1" t="s">
        <v>38</v>
      </c>
      <c r="V6998" s="1" t="s">
        <v>38</v>
      </c>
      <c r="W6998" s="1" t="s">
        <v>41</v>
      </c>
      <c r="X6998" s="1" t="s">
        <v>38</v>
      </c>
      <c r="Y6998" s="1" t="s">
        <v>38</v>
      </c>
      <c r="Z6998" s="1" t="s">
        <v>38</v>
      </c>
      <c r="AA6998" s="1" t="s">
        <v>71</v>
      </c>
      <c r="AB6998" s="1" t="s">
        <v>41</v>
      </c>
      <c r="AC6998" s="1" t="s">
        <v>44</v>
      </c>
      <c r="AD6998" s="7">
        <v>49.85</v>
      </c>
      <c r="AE6998" s="7">
        <v>552.1</v>
      </c>
      <c r="AF6998" s="7">
        <v>0</v>
      </c>
      <c r="AG6998" s="7">
        <v>0</v>
      </c>
      <c r="AH6998" s="7">
        <v>0</v>
      </c>
      <c r="AI6998" s="7">
        <v>552.1</v>
      </c>
      <c r="AJ6998" s="7">
        <f t="shared" si="438"/>
        <v>46.008333333333333</v>
      </c>
      <c r="AK6998" s="7" t="s">
        <v>8246</v>
      </c>
      <c r="AL6998" s="1" t="s">
        <v>45</v>
      </c>
      <c r="AM6998" s="1">
        <f t="shared" si="439"/>
        <v>0</v>
      </c>
      <c r="AN6998" s="1" t="s">
        <v>8232</v>
      </c>
      <c r="AO6998" s="1" t="s">
        <v>108</v>
      </c>
      <c r="AP6998" s="4">
        <f>1</f>
        <v>1</v>
      </c>
    </row>
    <row r="6999" spans="1:42" x14ac:dyDescent="0.3">
      <c r="A6999" s="1" t="s">
        <v>8186</v>
      </c>
      <c r="B6999" s="1" t="s">
        <v>37</v>
      </c>
      <c r="C6999" s="4">
        <v>51</v>
      </c>
      <c r="D6999" s="4" t="str">
        <f t="shared" si="436"/>
        <v>Senior Citizen</v>
      </c>
      <c r="E6999" s="1" t="s">
        <v>8253</v>
      </c>
      <c r="F6999" s="1" t="s">
        <v>8257</v>
      </c>
      <c r="G6999" s="1" t="s">
        <v>417</v>
      </c>
      <c r="H6999" s="1">
        <v>95010</v>
      </c>
      <c r="I6999" s="4">
        <v>0</v>
      </c>
      <c r="J6999" s="4">
        <v>4</v>
      </c>
      <c r="K6999" s="4" t="str">
        <f t="shared" si="437"/>
        <v>New</v>
      </c>
      <c r="L6999" s="1" t="s">
        <v>52</v>
      </c>
      <c r="M6999" s="1" t="s">
        <v>38</v>
      </c>
      <c r="N6999" s="7">
        <v>30.79</v>
      </c>
      <c r="O6999" s="1" t="s">
        <v>41</v>
      </c>
      <c r="P6999" s="1" t="s">
        <v>41</v>
      </c>
      <c r="Q6999" s="1" t="s">
        <v>8232</v>
      </c>
      <c r="R6999" s="7">
        <v>0</v>
      </c>
      <c r="S6999" s="1" t="s">
        <v>41</v>
      </c>
      <c r="T6999" s="1" t="s">
        <v>41</v>
      </c>
      <c r="U6999" s="1" t="s">
        <v>41</v>
      </c>
      <c r="V6999" s="1" t="s">
        <v>41</v>
      </c>
      <c r="W6999" s="1" t="s">
        <v>41</v>
      </c>
      <c r="X6999" s="1" t="s">
        <v>41</v>
      </c>
      <c r="Y6999" s="1" t="s">
        <v>41</v>
      </c>
      <c r="Z6999" s="1" t="s">
        <v>41</v>
      </c>
      <c r="AA6999" s="1" t="s">
        <v>49</v>
      </c>
      <c r="AB6999" s="1" t="s">
        <v>41</v>
      </c>
      <c r="AC6999" s="1" t="s">
        <v>44</v>
      </c>
      <c r="AD6999" s="7">
        <v>20.399999999999999</v>
      </c>
      <c r="AE6999" s="7">
        <v>94.5</v>
      </c>
      <c r="AF6999" s="7">
        <v>0</v>
      </c>
      <c r="AG6999" s="7">
        <v>0</v>
      </c>
      <c r="AH6999" s="7">
        <v>123.16</v>
      </c>
      <c r="AI6999" s="7">
        <v>217.66</v>
      </c>
      <c r="AJ6999" s="7">
        <f t="shared" si="438"/>
        <v>54.414999999999999</v>
      </c>
      <c r="AK6999" s="7" t="s">
        <v>8249</v>
      </c>
      <c r="AL6999" s="1" t="s">
        <v>45</v>
      </c>
      <c r="AM6999" s="1">
        <f t="shared" si="439"/>
        <v>0</v>
      </c>
      <c r="AN6999" s="1" t="s">
        <v>8232</v>
      </c>
      <c r="AO6999" s="1" t="s">
        <v>108</v>
      </c>
      <c r="AP6999" s="4">
        <f>1</f>
        <v>1</v>
      </c>
    </row>
    <row r="7000" spans="1:42" x14ac:dyDescent="0.3">
      <c r="A7000" s="1" t="s">
        <v>8187</v>
      </c>
      <c r="B7000" s="1" t="s">
        <v>47</v>
      </c>
      <c r="C7000" s="4">
        <v>55</v>
      </c>
      <c r="D7000" s="4" t="str">
        <f t="shared" si="436"/>
        <v>Senior Citizen</v>
      </c>
      <c r="E7000" s="1" t="s">
        <v>8253</v>
      </c>
      <c r="F7000" s="1" t="s">
        <v>8255</v>
      </c>
      <c r="G7000" s="1" t="s">
        <v>2384</v>
      </c>
      <c r="H7000" s="1">
        <v>95747</v>
      </c>
      <c r="I7000" s="4">
        <v>0</v>
      </c>
      <c r="J7000" s="4">
        <v>28</v>
      </c>
      <c r="K7000" s="4" t="str">
        <f t="shared" si="437"/>
        <v>Loyal</v>
      </c>
      <c r="L7000" s="1" t="s">
        <v>127</v>
      </c>
      <c r="M7000" s="1" t="s">
        <v>38</v>
      </c>
      <c r="N7000" s="7">
        <v>34.43</v>
      </c>
      <c r="O7000" s="1" t="s">
        <v>41</v>
      </c>
      <c r="P7000" s="1" t="s">
        <v>38</v>
      </c>
      <c r="Q7000" s="1" t="s">
        <v>77</v>
      </c>
      <c r="R7000" s="7">
        <v>22</v>
      </c>
      <c r="S7000" s="1" t="s">
        <v>41</v>
      </c>
      <c r="T7000" s="1" t="s">
        <v>38</v>
      </c>
      <c r="U7000" s="1" t="s">
        <v>41</v>
      </c>
      <c r="V7000" s="1" t="s">
        <v>38</v>
      </c>
      <c r="W7000" s="1" t="s">
        <v>41</v>
      </c>
      <c r="X7000" s="1" t="s">
        <v>41</v>
      </c>
      <c r="Y7000" s="1" t="s">
        <v>41</v>
      </c>
      <c r="Z7000" s="1" t="s">
        <v>38</v>
      </c>
      <c r="AA7000" s="1" t="s">
        <v>43</v>
      </c>
      <c r="AB7000" s="1" t="s">
        <v>38</v>
      </c>
      <c r="AC7000" s="1" t="s">
        <v>44</v>
      </c>
      <c r="AD7000" s="7">
        <v>54.4</v>
      </c>
      <c r="AE7000" s="7">
        <v>1516.6</v>
      </c>
      <c r="AF7000" s="7">
        <v>0</v>
      </c>
      <c r="AG7000" s="7">
        <v>0</v>
      </c>
      <c r="AH7000" s="7">
        <v>964.04</v>
      </c>
      <c r="AI7000" s="7">
        <v>2480.64</v>
      </c>
      <c r="AJ7000" s="7">
        <f t="shared" si="438"/>
        <v>88.594285714285704</v>
      </c>
      <c r="AK7000" s="7" t="s">
        <v>8249</v>
      </c>
      <c r="AL7000" s="1" t="s">
        <v>45</v>
      </c>
      <c r="AM7000" s="1">
        <f t="shared" si="439"/>
        <v>0</v>
      </c>
      <c r="AN7000" s="1" t="s">
        <v>8232</v>
      </c>
      <c r="AO7000" s="1" t="s">
        <v>108</v>
      </c>
      <c r="AP7000" s="4">
        <f>1</f>
        <v>1</v>
      </c>
    </row>
    <row r="7001" spans="1:42" x14ac:dyDescent="0.3">
      <c r="A7001" s="1" t="s">
        <v>8188</v>
      </c>
      <c r="B7001" s="1" t="s">
        <v>37</v>
      </c>
      <c r="C7001" s="4">
        <v>48</v>
      </c>
      <c r="D7001" s="4" t="str">
        <f t="shared" si="436"/>
        <v>Adult</v>
      </c>
      <c r="E7001" s="1" t="s">
        <v>3</v>
      </c>
      <c r="F7001" s="1" t="s">
        <v>8254</v>
      </c>
      <c r="G7001" s="1" t="s">
        <v>656</v>
      </c>
      <c r="H7001" s="1">
        <v>93103</v>
      </c>
      <c r="I7001" s="4">
        <v>9</v>
      </c>
      <c r="J7001" s="4">
        <v>46</v>
      </c>
      <c r="K7001" s="4" t="str">
        <f t="shared" si="437"/>
        <v>Loyal</v>
      </c>
      <c r="L7001" s="1" t="s">
        <v>40</v>
      </c>
      <c r="M7001" s="1" t="s">
        <v>38</v>
      </c>
      <c r="N7001" s="7">
        <v>13.05</v>
      </c>
      <c r="O7001" s="1" t="s">
        <v>38</v>
      </c>
      <c r="P7001" s="1" t="s">
        <v>38</v>
      </c>
      <c r="Q7001" s="1" t="s">
        <v>77</v>
      </c>
      <c r="R7001" s="7">
        <v>15</v>
      </c>
      <c r="S7001" s="1" t="s">
        <v>38</v>
      </c>
      <c r="T7001" s="1" t="s">
        <v>41</v>
      </c>
      <c r="U7001" s="1" t="s">
        <v>41</v>
      </c>
      <c r="V7001" s="1" t="s">
        <v>41</v>
      </c>
      <c r="W7001" s="1" t="s">
        <v>41</v>
      </c>
      <c r="X7001" s="1" t="s">
        <v>41</v>
      </c>
      <c r="Y7001" s="1" t="s">
        <v>41</v>
      </c>
      <c r="Z7001" s="1" t="s">
        <v>38</v>
      </c>
      <c r="AA7001" s="1" t="s">
        <v>49</v>
      </c>
      <c r="AB7001" s="1" t="s">
        <v>41</v>
      </c>
      <c r="AC7001" s="1" t="s">
        <v>54</v>
      </c>
      <c r="AD7001" s="7">
        <v>55</v>
      </c>
      <c r="AE7001" s="7">
        <v>2473.9499999999998</v>
      </c>
      <c r="AF7001" s="7">
        <v>31.39</v>
      </c>
      <c r="AG7001" s="7">
        <v>0</v>
      </c>
      <c r="AH7001" s="7">
        <v>600.29999999999995</v>
      </c>
      <c r="AI7001" s="7">
        <v>3042.86</v>
      </c>
      <c r="AJ7001" s="7">
        <f t="shared" si="438"/>
        <v>66.149130434782606</v>
      </c>
      <c r="AK7001" s="7" t="s">
        <v>8249</v>
      </c>
      <c r="AL7001" s="1" t="s">
        <v>45</v>
      </c>
      <c r="AM7001" s="1">
        <f t="shared" si="439"/>
        <v>0</v>
      </c>
      <c r="AN7001" s="1" t="s">
        <v>8232</v>
      </c>
      <c r="AO7001" s="1" t="s">
        <v>108</v>
      </c>
      <c r="AP7001" s="4">
        <f>1</f>
        <v>1</v>
      </c>
    </row>
    <row r="7002" spans="1:42" x14ac:dyDescent="0.3">
      <c r="A7002" s="1" t="s">
        <v>8189</v>
      </c>
      <c r="B7002" s="1" t="s">
        <v>47</v>
      </c>
      <c r="C7002" s="4">
        <v>43</v>
      </c>
      <c r="D7002" s="4" t="str">
        <f t="shared" si="436"/>
        <v>Adult</v>
      </c>
      <c r="E7002" s="1" t="s">
        <v>8253</v>
      </c>
      <c r="F7002" s="1" t="s">
        <v>8254</v>
      </c>
      <c r="G7002" s="1" t="s">
        <v>3068</v>
      </c>
      <c r="H7002" s="1">
        <v>93240</v>
      </c>
      <c r="I7002" s="4">
        <v>0</v>
      </c>
      <c r="J7002" s="4">
        <v>11</v>
      </c>
      <c r="K7002" s="4" t="str">
        <f t="shared" si="437"/>
        <v>New</v>
      </c>
      <c r="L7002" s="1" t="s">
        <v>60</v>
      </c>
      <c r="M7002" s="1" t="s">
        <v>38</v>
      </c>
      <c r="N7002" s="7">
        <v>47.88</v>
      </c>
      <c r="O7002" s="1" t="s">
        <v>41</v>
      </c>
      <c r="P7002" s="1" t="s">
        <v>41</v>
      </c>
      <c r="Q7002" s="1" t="s">
        <v>8232</v>
      </c>
      <c r="R7002" s="7">
        <v>0</v>
      </c>
      <c r="S7002" s="1" t="s">
        <v>41</v>
      </c>
      <c r="T7002" s="1" t="s">
        <v>41</v>
      </c>
      <c r="U7002" s="1" t="s">
        <v>41</v>
      </c>
      <c r="V7002" s="1" t="s">
        <v>41</v>
      </c>
      <c r="W7002" s="1" t="s">
        <v>41</v>
      </c>
      <c r="X7002" s="1" t="s">
        <v>41</v>
      </c>
      <c r="Y7002" s="1" t="s">
        <v>41</v>
      </c>
      <c r="Z7002" s="1" t="s">
        <v>41</v>
      </c>
      <c r="AA7002" s="1" t="s">
        <v>49</v>
      </c>
      <c r="AB7002" s="1" t="s">
        <v>41</v>
      </c>
      <c r="AC7002" s="1" t="s">
        <v>44</v>
      </c>
      <c r="AD7002" s="7">
        <v>20.350000000000001</v>
      </c>
      <c r="AE7002" s="7">
        <v>215.25</v>
      </c>
      <c r="AF7002" s="7">
        <v>0</v>
      </c>
      <c r="AG7002" s="7">
        <v>0</v>
      </c>
      <c r="AH7002" s="7">
        <v>526.67999999999995</v>
      </c>
      <c r="AI7002" s="7">
        <v>741.93</v>
      </c>
      <c r="AJ7002" s="7">
        <f t="shared" si="438"/>
        <v>67.448181818181808</v>
      </c>
      <c r="AK7002" s="7" t="s">
        <v>8249</v>
      </c>
      <c r="AL7002" s="1" t="s">
        <v>45</v>
      </c>
      <c r="AM7002" s="1">
        <f t="shared" si="439"/>
        <v>0</v>
      </c>
      <c r="AN7002" s="1" t="s">
        <v>8232</v>
      </c>
      <c r="AO7002" s="1" t="s">
        <v>108</v>
      </c>
      <c r="AP7002" s="4">
        <f>1</f>
        <v>1</v>
      </c>
    </row>
    <row r="7003" spans="1:42" x14ac:dyDescent="0.3">
      <c r="A7003" s="1" t="s">
        <v>8190</v>
      </c>
      <c r="B7003" s="1" t="s">
        <v>37</v>
      </c>
      <c r="C7003" s="4">
        <v>59</v>
      </c>
      <c r="D7003" s="4" t="str">
        <f t="shared" si="436"/>
        <v>Senior Citizen</v>
      </c>
      <c r="E7003" s="1" t="s">
        <v>3</v>
      </c>
      <c r="F7003" s="1" t="s">
        <v>8254</v>
      </c>
      <c r="G7003" s="1" t="s">
        <v>1452</v>
      </c>
      <c r="H7003" s="1">
        <v>95492</v>
      </c>
      <c r="I7003" s="4">
        <v>6</v>
      </c>
      <c r="J7003" s="4">
        <v>60</v>
      </c>
      <c r="K7003" s="4" t="str">
        <f t="shared" si="437"/>
        <v>Veteran</v>
      </c>
      <c r="L7003" s="1" t="s">
        <v>40</v>
      </c>
      <c r="M7003" s="1" t="s">
        <v>38</v>
      </c>
      <c r="N7003" s="7">
        <v>32.5</v>
      </c>
      <c r="O7003" s="1" t="s">
        <v>41</v>
      </c>
      <c r="P7003" s="1" t="s">
        <v>38</v>
      </c>
      <c r="Q7003" s="1" t="s">
        <v>53</v>
      </c>
      <c r="R7003" s="7">
        <v>13</v>
      </c>
      <c r="S7003" s="1" t="s">
        <v>38</v>
      </c>
      <c r="T7003" s="1" t="s">
        <v>41</v>
      </c>
      <c r="U7003" s="1" t="s">
        <v>41</v>
      </c>
      <c r="V7003" s="1" t="s">
        <v>38</v>
      </c>
      <c r="W7003" s="1" t="s">
        <v>38</v>
      </c>
      <c r="X7003" s="1" t="s">
        <v>38</v>
      </c>
      <c r="Y7003" s="1" t="s">
        <v>38</v>
      </c>
      <c r="Z7003" s="1" t="s">
        <v>38</v>
      </c>
      <c r="AA7003" s="1" t="s">
        <v>71</v>
      </c>
      <c r="AB7003" s="1" t="s">
        <v>38</v>
      </c>
      <c r="AC7003" s="1" t="s">
        <v>54</v>
      </c>
      <c r="AD7003" s="7">
        <v>97.2</v>
      </c>
      <c r="AE7003" s="7">
        <v>5611.75</v>
      </c>
      <c r="AF7003" s="7">
        <v>0</v>
      </c>
      <c r="AG7003" s="7">
        <v>0</v>
      </c>
      <c r="AH7003" s="7">
        <v>1950</v>
      </c>
      <c r="AI7003" s="7">
        <v>7561.75</v>
      </c>
      <c r="AJ7003" s="7">
        <f t="shared" si="438"/>
        <v>126.02916666666667</v>
      </c>
      <c r="AK7003" s="7" t="s">
        <v>8247</v>
      </c>
      <c r="AL7003" s="1" t="s">
        <v>45</v>
      </c>
      <c r="AM7003" s="1">
        <f t="shared" si="439"/>
        <v>0</v>
      </c>
      <c r="AN7003" s="1" t="s">
        <v>8232</v>
      </c>
      <c r="AO7003" s="1" t="s">
        <v>108</v>
      </c>
      <c r="AP7003" s="4">
        <f>1</f>
        <v>1</v>
      </c>
    </row>
    <row r="7004" spans="1:42" x14ac:dyDescent="0.3">
      <c r="A7004" s="1" t="s">
        <v>8191</v>
      </c>
      <c r="B7004" s="1" t="s">
        <v>37</v>
      </c>
      <c r="C7004" s="4">
        <v>58</v>
      </c>
      <c r="D7004" s="4" t="str">
        <f t="shared" si="436"/>
        <v>Senior Citizen</v>
      </c>
      <c r="E7004" s="1" t="s">
        <v>8253</v>
      </c>
      <c r="F7004" s="1" t="s">
        <v>8254</v>
      </c>
      <c r="G7004" s="1" t="s">
        <v>694</v>
      </c>
      <c r="H7004" s="1">
        <v>96052</v>
      </c>
      <c r="I7004" s="4">
        <v>0</v>
      </c>
      <c r="J7004" s="4">
        <v>15</v>
      </c>
      <c r="K7004" s="4" t="str">
        <f t="shared" si="437"/>
        <v>Loyal</v>
      </c>
      <c r="L7004" s="1" t="s">
        <v>60</v>
      </c>
      <c r="M7004" s="1" t="s">
        <v>38</v>
      </c>
      <c r="N7004" s="7">
        <v>8.9700000000000006</v>
      </c>
      <c r="O7004" s="1" t="s">
        <v>41</v>
      </c>
      <c r="P7004" s="1" t="s">
        <v>38</v>
      </c>
      <c r="Q7004" s="1" t="s">
        <v>42</v>
      </c>
      <c r="R7004" s="7">
        <v>2</v>
      </c>
      <c r="S7004" s="1" t="s">
        <v>38</v>
      </c>
      <c r="T7004" s="1" t="s">
        <v>38</v>
      </c>
      <c r="U7004" s="1" t="s">
        <v>38</v>
      </c>
      <c r="V7004" s="1" t="s">
        <v>38</v>
      </c>
      <c r="W7004" s="1" t="s">
        <v>38</v>
      </c>
      <c r="X7004" s="1" t="s">
        <v>38</v>
      </c>
      <c r="Y7004" s="1" t="s">
        <v>38</v>
      </c>
      <c r="Z7004" s="1" t="s">
        <v>38</v>
      </c>
      <c r="AA7004" s="1" t="s">
        <v>49</v>
      </c>
      <c r="AB7004" s="1" t="s">
        <v>41</v>
      </c>
      <c r="AC7004" s="1" t="s">
        <v>181</v>
      </c>
      <c r="AD7004" s="7">
        <v>84.45</v>
      </c>
      <c r="AE7004" s="7">
        <v>1287.8499999999999</v>
      </c>
      <c r="AF7004" s="7">
        <v>0</v>
      </c>
      <c r="AG7004" s="7">
        <v>0</v>
      </c>
      <c r="AH7004" s="7">
        <v>134.55000000000001</v>
      </c>
      <c r="AI7004" s="7">
        <v>1422.4</v>
      </c>
      <c r="AJ7004" s="7">
        <f t="shared" si="438"/>
        <v>94.826666666666668</v>
      </c>
      <c r="AK7004" s="7" t="s">
        <v>8249</v>
      </c>
      <c r="AL7004" s="1" t="s">
        <v>45</v>
      </c>
      <c r="AM7004" s="1">
        <f t="shared" si="439"/>
        <v>0</v>
      </c>
      <c r="AN7004" s="1" t="s">
        <v>8232</v>
      </c>
      <c r="AO7004" s="1" t="s">
        <v>108</v>
      </c>
      <c r="AP7004" s="4">
        <f>1</f>
        <v>1</v>
      </c>
    </row>
    <row r="7005" spans="1:42" x14ac:dyDescent="0.3">
      <c r="A7005" s="1" t="s">
        <v>8192</v>
      </c>
      <c r="B7005" s="1" t="s">
        <v>37</v>
      </c>
      <c r="C7005" s="4">
        <v>45</v>
      </c>
      <c r="D7005" s="4" t="str">
        <f t="shared" si="436"/>
        <v>Adult</v>
      </c>
      <c r="E7005" s="1" t="s">
        <v>3</v>
      </c>
      <c r="F7005" s="1" t="s">
        <v>8255</v>
      </c>
      <c r="G7005" s="1" t="s">
        <v>223</v>
      </c>
      <c r="H7005" s="1">
        <v>91381</v>
      </c>
      <c r="I7005" s="4">
        <v>1</v>
      </c>
      <c r="J7005" s="4">
        <v>41</v>
      </c>
      <c r="K7005" s="4" t="str">
        <f t="shared" si="437"/>
        <v>Loyal</v>
      </c>
      <c r="L7005" s="1" t="s">
        <v>40</v>
      </c>
      <c r="M7005" s="1" t="s">
        <v>38</v>
      </c>
      <c r="N7005" s="7">
        <v>23.95</v>
      </c>
      <c r="O7005" s="1" t="s">
        <v>41</v>
      </c>
      <c r="P7005" s="1" t="s">
        <v>41</v>
      </c>
      <c r="Q7005" s="1" t="s">
        <v>8232</v>
      </c>
      <c r="R7005" s="7">
        <v>0</v>
      </c>
      <c r="S7005" s="1" t="s">
        <v>41</v>
      </c>
      <c r="T7005" s="1" t="s">
        <v>41</v>
      </c>
      <c r="U7005" s="1" t="s">
        <v>41</v>
      </c>
      <c r="V7005" s="1" t="s">
        <v>41</v>
      </c>
      <c r="W7005" s="1" t="s">
        <v>41</v>
      </c>
      <c r="X7005" s="1" t="s">
        <v>41</v>
      </c>
      <c r="Y7005" s="1" t="s">
        <v>41</v>
      </c>
      <c r="Z7005" s="1" t="s">
        <v>41</v>
      </c>
      <c r="AA7005" s="1" t="s">
        <v>71</v>
      </c>
      <c r="AB7005" s="1" t="s">
        <v>41</v>
      </c>
      <c r="AC7005" s="1" t="s">
        <v>54</v>
      </c>
      <c r="AD7005" s="7">
        <v>19.7</v>
      </c>
      <c r="AE7005" s="7">
        <v>804.25</v>
      </c>
      <c r="AF7005" s="7">
        <v>0</v>
      </c>
      <c r="AG7005" s="7">
        <v>0</v>
      </c>
      <c r="AH7005" s="7">
        <v>981.95</v>
      </c>
      <c r="AI7005" s="7">
        <v>1786.2</v>
      </c>
      <c r="AJ7005" s="7">
        <f t="shared" si="438"/>
        <v>43.565853658536589</v>
      </c>
      <c r="AK7005" s="7" t="s">
        <v>8246</v>
      </c>
      <c r="AL7005" s="1" t="s">
        <v>45</v>
      </c>
      <c r="AM7005" s="1">
        <f t="shared" si="439"/>
        <v>0</v>
      </c>
      <c r="AN7005" s="1" t="s">
        <v>8232</v>
      </c>
      <c r="AO7005" s="1" t="s">
        <v>108</v>
      </c>
      <c r="AP7005" s="4">
        <f>1</f>
        <v>1</v>
      </c>
    </row>
    <row r="7006" spans="1:42" x14ac:dyDescent="0.3">
      <c r="A7006" s="1" t="s">
        <v>8193</v>
      </c>
      <c r="B7006" s="1" t="s">
        <v>47</v>
      </c>
      <c r="C7006" s="4">
        <v>38</v>
      </c>
      <c r="D7006" s="4" t="str">
        <f t="shared" si="436"/>
        <v>Adult</v>
      </c>
      <c r="E7006" s="1" t="s">
        <v>3</v>
      </c>
      <c r="F7006" s="1" t="s">
        <v>8257</v>
      </c>
      <c r="G7006" s="1" t="s">
        <v>4102</v>
      </c>
      <c r="H7006" s="1">
        <v>93544</v>
      </c>
      <c r="I7006" s="4">
        <v>9</v>
      </c>
      <c r="J7006" s="4">
        <v>68</v>
      </c>
      <c r="K7006" s="4" t="str">
        <f t="shared" si="437"/>
        <v>Veteran</v>
      </c>
      <c r="L7006" s="1" t="s">
        <v>70</v>
      </c>
      <c r="M7006" s="1" t="s">
        <v>38</v>
      </c>
      <c r="N7006" s="7">
        <v>38.75</v>
      </c>
      <c r="O7006" s="1" t="s">
        <v>41</v>
      </c>
      <c r="P7006" s="1" t="s">
        <v>38</v>
      </c>
      <c r="Q7006" s="1" t="s">
        <v>53</v>
      </c>
      <c r="R7006" s="7">
        <v>28</v>
      </c>
      <c r="S7006" s="1" t="s">
        <v>38</v>
      </c>
      <c r="T7006" s="1" t="s">
        <v>41</v>
      </c>
      <c r="U7006" s="1" t="s">
        <v>41</v>
      </c>
      <c r="V7006" s="1" t="s">
        <v>38</v>
      </c>
      <c r="W7006" s="1" t="s">
        <v>38</v>
      </c>
      <c r="X7006" s="1" t="s">
        <v>38</v>
      </c>
      <c r="Y7006" s="1" t="s">
        <v>38</v>
      </c>
      <c r="Z7006" s="1" t="s">
        <v>38</v>
      </c>
      <c r="AA7006" s="1" t="s">
        <v>71</v>
      </c>
      <c r="AB7006" s="1" t="s">
        <v>38</v>
      </c>
      <c r="AC7006" s="1" t="s">
        <v>54</v>
      </c>
      <c r="AD7006" s="7">
        <v>99.55</v>
      </c>
      <c r="AE7006" s="7">
        <v>6668</v>
      </c>
      <c r="AF7006" s="7">
        <v>0</v>
      </c>
      <c r="AG7006" s="7">
        <v>0</v>
      </c>
      <c r="AH7006" s="7">
        <v>2635</v>
      </c>
      <c r="AI7006" s="7">
        <v>9303</v>
      </c>
      <c r="AJ7006" s="7">
        <f t="shared" si="438"/>
        <v>136.80882352941177</v>
      </c>
      <c r="AK7006" s="7" t="s">
        <v>8247</v>
      </c>
      <c r="AL7006" s="1" t="s">
        <v>45</v>
      </c>
      <c r="AM7006" s="1">
        <f t="shared" si="439"/>
        <v>0</v>
      </c>
      <c r="AN7006" s="1" t="s">
        <v>8232</v>
      </c>
      <c r="AO7006" s="1" t="s">
        <v>108</v>
      </c>
      <c r="AP7006" s="4">
        <f>1</f>
        <v>1</v>
      </c>
    </row>
    <row r="7007" spans="1:42" x14ac:dyDescent="0.3">
      <c r="A7007" s="1" t="s">
        <v>8194</v>
      </c>
      <c r="B7007" s="1" t="s">
        <v>37</v>
      </c>
      <c r="C7007" s="4">
        <v>41</v>
      </c>
      <c r="D7007" s="4" t="str">
        <f t="shared" si="436"/>
        <v>Adult</v>
      </c>
      <c r="E7007" s="1" t="s">
        <v>3</v>
      </c>
      <c r="F7007" s="1" t="s">
        <v>8254</v>
      </c>
      <c r="G7007" s="1" t="s">
        <v>311</v>
      </c>
      <c r="H7007" s="1">
        <v>93033</v>
      </c>
      <c r="I7007" s="4">
        <v>4</v>
      </c>
      <c r="J7007" s="4">
        <v>37</v>
      </c>
      <c r="K7007" s="4" t="str">
        <f t="shared" si="437"/>
        <v>Loyal</v>
      </c>
      <c r="L7007" s="1" t="s">
        <v>40</v>
      </c>
      <c r="M7007" s="1" t="s">
        <v>38</v>
      </c>
      <c r="N7007" s="7">
        <v>42.45</v>
      </c>
      <c r="O7007" s="1" t="s">
        <v>38</v>
      </c>
      <c r="P7007" s="1" t="s">
        <v>38</v>
      </c>
      <c r="Q7007" s="1" t="s">
        <v>77</v>
      </c>
      <c r="R7007" s="7">
        <v>23</v>
      </c>
      <c r="S7007" s="1" t="s">
        <v>41</v>
      </c>
      <c r="T7007" s="1" t="s">
        <v>38</v>
      </c>
      <c r="U7007" s="1" t="s">
        <v>41</v>
      </c>
      <c r="V7007" s="1" t="s">
        <v>38</v>
      </c>
      <c r="W7007" s="1" t="s">
        <v>41</v>
      </c>
      <c r="X7007" s="1" t="s">
        <v>38</v>
      </c>
      <c r="Y7007" s="1" t="s">
        <v>38</v>
      </c>
      <c r="Z7007" s="1" t="s">
        <v>38</v>
      </c>
      <c r="AA7007" s="1" t="s">
        <v>43</v>
      </c>
      <c r="AB7007" s="1" t="s">
        <v>41</v>
      </c>
      <c r="AC7007" s="1" t="s">
        <v>44</v>
      </c>
      <c r="AD7007" s="7">
        <v>72.099999999999994</v>
      </c>
      <c r="AE7007" s="7">
        <v>2658.4</v>
      </c>
      <c r="AF7007" s="7">
        <v>16.36</v>
      </c>
      <c r="AG7007" s="7">
        <v>0</v>
      </c>
      <c r="AH7007" s="7">
        <v>1570.65</v>
      </c>
      <c r="AI7007" s="7">
        <v>4212.6899999999996</v>
      </c>
      <c r="AJ7007" s="7">
        <f t="shared" si="438"/>
        <v>113.85648648648647</v>
      </c>
      <c r="AK7007" s="7" t="s">
        <v>8247</v>
      </c>
      <c r="AL7007" s="1" t="s">
        <v>45</v>
      </c>
      <c r="AM7007" s="1">
        <f t="shared" si="439"/>
        <v>0</v>
      </c>
      <c r="AN7007" s="1" t="s">
        <v>8232</v>
      </c>
      <c r="AO7007" s="1" t="s">
        <v>108</v>
      </c>
      <c r="AP7007" s="4">
        <f>1</f>
        <v>1</v>
      </c>
    </row>
    <row r="7008" spans="1:42" x14ac:dyDescent="0.3">
      <c r="A7008" s="1" t="s">
        <v>8195</v>
      </c>
      <c r="B7008" s="1" t="s">
        <v>37</v>
      </c>
      <c r="C7008" s="4">
        <v>58</v>
      </c>
      <c r="D7008" s="4" t="str">
        <f t="shared" si="436"/>
        <v>Senior Citizen</v>
      </c>
      <c r="E7008" s="1" t="s">
        <v>3</v>
      </c>
      <c r="F7008" s="1" t="s">
        <v>8254</v>
      </c>
      <c r="G7008" s="1" t="s">
        <v>177</v>
      </c>
      <c r="H7008" s="1">
        <v>91601</v>
      </c>
      <c r="I7008" s="4">
        <v>1</v>
      </c>
      <c r="J7008" s="4">
        <v>9</v>
      </c>
      <c r="K7008" s="4" t="str">
        <f t="shared" si="437"/>
        <v>New</v>
      </c>
      <c r="L7008" s="1" t="s">
        <v>52</v>
      </c>
      <c r="M7008" s="1" t="s">
        <v>38</v>
      </c>
      <c r="N7008" s="7">
        <v>22</v>
      </c>
      <c r="O7008" s="1" t="s">
        <v>38</v>
      </c>
      <c r="P7008" s="1" t="s">
        <v>38</v>
      </c>
      <c r="Q7008" s="1" t="s">
        <v>53</v>
      </c>
      <c r="R7008" s="7">
        <v>7</v>
      </c>
      <c r="S7008" s="1" t="s">
        <v>38</v>
      </c>
      <c r="T7008" s="1" t="s">
        <v>38</v>
      </c>
      <c r="U7008" s="1" t="s">
        <v>38</v>
      </c>
      <c r="V7008" s="1" t="s">
        <v>41</v>
      </c>
      <c r="W7008" s="1" t="s">
        <v>41</v>
      </c>
      <c r="X7008" s="1" t="s">
        <v>41</v>
      </c>
      <c r="Y7008" s="1" t="s">
        <v>41</v>
      </c>
      <c r="Z7008" s="1" t="s">
        <v>38</v>
      </c>
      <c r="AA7008" s="1" t="s">
        <v>49</v>
      </c>
      <c r="AB7008" s="1" t="s">
        <v>41</v>
      </c>
      <c r="AC7008" s="1" t="s">
        <v>54</v>
      </c>
      <c r="AD7008" s="7">
        <v>91.75</v>
      </c>
      <c r="AE7008" s="7">
        <v>865.8</v>
      </c>
      <c r="AF7008" s="7">
        <v>0</v>
      </c>
      <c r="AG7008" s="7">
        <v>0</v>
      </c>
      <c r="AH7008" s="7">
        <v>198</v>
      </c>
      <c r="AI7008" s="7">
        <v>1063.8</v>
      </c>
      <c r="AJ7008" s="7">
        <f t="shared" si="438"/>
        <v>118.19999999999999</v>
      </c>
      <c r="AK7008" s="7" t="s">
        <v>8247</v>
      </c>
      <c r="AL7008" s="1" t="s">
        <v>55</v>
      </c>
      <c r="AM7008" s="1">
        <f t="shared" si="439"/>
        <v>1</v>
      </c>
      <c r="AN7008" s="1" t="s">
        <v>115</v>
      </c>
      <c r="AO7008" s="1" t="s">
        <v>800</v>
      </c>
      <c r="AP7008" s="4">
        <f>1</f>
        <v>1</v>
      </c>
    </row>
    <row r="7009" spans="1:42" x14ac:dyDescent="0.3">
      <c r="A7009" s="1" t="s">
        <v>8196</v>
      </c>
      <c r="B7009" s="1" t="s">
        <v>37</v>
      </c>
      <c r="C7009" s="4">
        <v>53</v>
      </c>
      <c r="D7009" s="4" t="str">
        <f t="shared" si="436"/>
        <v>Senior Citizen</v>
      </c>
      <c r="E7009" s="1" t="s">
        <v>8253</v>
      </c>
      <c r="F7009" s="1" t="s">
        <v>8254</v>
      </c>
      <c r="G7009" s="1" t="s">
        <v>1339</v>
      </c>
      <c r="H7009" s="1">
        <v>90742</v>
      </c>
      <c r="I7009" s="4">
        <v>0</v>
      </c>
      <c r="J7009" s="4">
        <v>1</v>
      </c>
      <c r="K7009" s="4" t="str">
        <f t="shared" si="437"/>
        <v>New</v>
      </c>
      <c r="L7009" s="1" t="s">
        <v>52</v>
      </c>
      <c r="M7009" s="1" t="s">
        <v>38</v>
      </c>
      <c r="N7009" s="7">
        <v>26.06</v>
      </c>
      <c r="O7009" s="1" t="s">
        <v>41</v>
      </c>
      <c r="P7009" s="1" t="s">
        <v>38</v>
      </c>
      <c r="Q7009" s="1" t="s">
        <v>53</v>
      </c>
      <c r="R7009" s="7">
        <v>3</v>
      </c>
      <c r="S7009" s="1" t="s">
        <v>41</v>
      </c>
      <c r="T7009" s="1" t="s">
        <v>41</v>
      </c>
      <c r="U7009" s="1" t="s">
        <v>38</v>
      </c>
      <c r="V7009" s="1" t="s">
        <v>41</v>
      </c>
      <c r="W7009" s="1" t="s">
        <v>41</v>
      </c>
      <c r="X7009" s="1" t="s">
        <v>41</v>
      </c>
      <c r="Y7009" s="1" t="s">
        <v>41</v>
      </c>
      <c r="Z7009" s="1" t="s">
        <v>38</v>
      </c>
      <c r="AA7009" s="1" t="s">
        <v>49</v>
      </c>
      <c r="AB7009" s="1" t="s">
        <v>41</v>
      </c>
      <c r="AC7009" s="1" t="s">
        <v>54</v>
      </c>
      <c r="AD7009" s="7">
        <v>75.3</v>
      </c>
      <c r="AE7009" s="7">
        <v>75.3</v>
      </c>
      <c r="AF7009" s="7">
        <v>0</v>
      </c>
      <c r="AG7009" s="7">
        <v>0</v>
      </c>
      <c r="AH7009" s="7">
        <v>26.06</v>
      </c>
      <c r="AI7009" s="7">
        <v>101.36</v>
      </c>
      <c r="AJ7009" s="7">
        <f t="shared" si="438"/>
        <v>101.36</v>
      </c>
      <c r="AK7009" s="7" t="s">
        <v>8247</v>
      </c>
      <c r="AL7009" s="1" t="s">
        <v>55</v>
      </c>
      <c r="AM7009" s="1">
        <f t="shared" si="439"/>
        <v>1</v>
      </c>
      <c r="AN7009" s="1" t="s">
        <v>56</v>
      </c>
      <c r="AO7009" s="1" t="s">
        <v>102</v>
      </c>
      <c r="AP7009" s="4">
        <f>1</f>
        <v>1</v>
      </c>
    </row>
    <row r="7010" spans="1:42" x14ac:dyDescent="0.3">
      <c r="A7010" s="1" t="s">
        <v>8197</v>
      </c>
      <c r="B7010" s="1" t="s">
        <v>47</v>
      </c>
      <c r="C7010" s="4">
        <v>75</v>
      </c>
      <c r="D7010" s="4" t="str">
        <f t="shared" si="436"/>
        <v>Senior Citizen</v>
      </c>
      <c r="E7010" s="1" t="s">
        <v>8253</v>
      </c>
      <c r="F7010" s="1" t="s">
        <v>8254</v>
      </c>
      <c r="G7010" s="1" t="s">
        <v>1477</v>
      </c>
      <c r="H7010" s="1">
        <v>94507</v>
      </c>
      <c r="I7010" s="4">
        <v>0</v>
      </c>
      <c r="J7010" s="4">
        <v>67</v>
      </c>
      <c r="K7010" s="4" t="str">
        <f t="shared" si="437"/>
        <v>Veteran</v>
      </c>
      <c r="L7010" s="1" t="s">
        <v>70</v>
      </c>
      <c r="M7010" s="1" t="s">
        <v>38</v>
      </c>
      <c r="N7010" s="7">
        <v>39.89</v>
      </c>
      <c r="O7010" s="1" t="s">
        <v>38</v>
      </c>
      <c r="P7010" s="1" t="s">
        <v>38</v>
      </c>
      <c r="Q7010" s="1" t="s">
        <v>53</v>
      </c>
      <c r="R7010" s="7">
        <v>19</v>
      </c>
      <c r="S7010" s="1" t="s">
        <v>41</v>
      </c>
      <c r="T7010" s="1" t="s">
        <v>41</v>
      </c>
      <c r="U7010" s="1" t="s">
        <v>41</v>
      </c>
      <c r="V7010" s="1" t="s">
        <v>41</v>
      </c>
      <c r="W7010" s="1" t="s">
        <v>41</v>
      </c>
      <c r="X7010" s="1" t="s">
        <v>41</v>
      </c>
      <c r="Y7010" s="1" t="s">
        <v>41</v>
      </c>
      <c r="Z7010" s="1" t="s">
        <v>38</v>
      </c>
      <c r="AA7010" s="1" t="s">
        <v>49</v>
      </c>
      <c r="AB7010" s="1" t="s">
        <v>38</v>
      </c>
      <c r="AC7010" s="1" t="s">
        <v>181</v>
      </c>
      <c r="AD7010" s="7">
        <v>75.7</v>
      </c>
      <c r="AE7010" s="7">
        <v>5060.8500000000004</v>
      </c>
      <c r="AF7010" s="7">
        <v>0</v>
      </c>
      <c r="AG7010" s="7">
        <v>0</v>
      </c>
      <c r="AH7010" s="7">
        <v>2672.63</v>
      </c>
      <c r="AI7010" s="7">
        <v>7733.48</v>
      </c>
      <c r="AJ7010" s="7">
        <f t="shared" si="438"/>
        <v>115.42507462686567</v>
      </c>
      <c r="AK7010" s="7" t="s">
        <v>8247</v>
      </c>
      <c r="AL7010" s="1" t="s">
        <v>45</v>
      </c>
      <c r="AM7010" s="1">
        <f t="shared" si="439"/>
        <v>0</v>
      </c>
      <c r="AN7010" s="1" t="s">
        <v>8232</v>
      </c>
      <c r="AO7010" s="1" t="s">
        <v>108</v>
      </c>
      <c r="AP7010" s="4">
        <f>1</f>
        <v>1</v>
      </c>
    </row>
    <row r="7011" spans="1:42" x14ac:dyDescent="0.3">
      <c r="A7011" s="1" t="s">
        <v>8198</v>
      </c>
      <c r="B7011" s="1" t="s">
        <v>47</v>
      </c>
      <c r="C7011" s="4">
        <v>51</v>
      </c>
      <c r="D7011" s="4" t="str">
        <f t="shared" si="436"/>
        <v>Senior Citizen</v>
      </c>
      <c r="E7011" s="1" t="s">
        <v>8253</v>
      </c>
      <c r="F7011" s="1" t="s">
        <v>8254</v>
      </c>
      <c r="G7011" s="1" t="s">
        <v>4063</v>
      </c>
      <c r="H7011" s="1">
        <v>93429</v>
      </c>
      <c r="I7011" s="4">
        <v>0</v>
      </c>
      <c r="J7011" s="4">
        <v>32</v>
      </c>
      <c r="K7011" s="4" t="str">
        <f t="shared" si="437"/>
        <v>Loyal</v>
      </c>
      <c r="L7011" s="1" t="s">
        <v>40</v>
      </c>
      <c r="M7011" s="1" t="s">
        <v>38</v>
      </c>
      <c r="N7011" s="7">
        <v>37.04</v>
      </c>
      <c r="O7011" s="1" t="s">
        <v>38</v>
      </c>
      <c r="P7011" s="1" t="s">
        <v>38</v>
      </c>
      <c r="Q7011" s="1" t="s">
        <v>53</v>
      </c>
      <c r="R7011" s="7">
        <v>28</v>
      </c>
      <c r="S7011" s="1" t="s">
        <v>41</v>
      </c>
      <c r="T7011" s="1" t="s">
        <v>41</v>
      </c>
      <c r="U7011" s="1" t="s">
        <v>41</v>
      </c>
      <c r="V7011" s="1" t="s">
        <v>41</v>
      </c>
      <c r="W7011" s="1" t="s">
        <v>41</v>
      </c>
      <c r="X7011" s="1" t="s">
        <v>38</v>
      </c>
      <c r="Y7011" s="1" t="s">
        <v>38</v>
      </c>
      <c r="Z7011" s="1" t="s">
        <v>38</v>
      </c>
      <c r="AA7011" s="1" t="s">
        <v>49</v>
      </c>
      <c r="AB7011" s="1" t="s">
        <v>38</v>
      </c>
      <c r="AC7011" s="1" t="s">
        <v>54</v>
      </c>
      <c r="AD7011" s="7">
        <v>85.65</v>
      </c>
      <c r="AE7011" s="7">
        <v>2664.3</v>
      </c>
      <c r="AF7011" s="7">
        <v>0</v>
      </c>
      <c r="AG7011" s="7">
        <v>0</v>
      </c>
      <c r="AH7011" s="7">
        <v>1185.28</v>
      </c>
      <c r="AI7011" s="7">
        <v>3849.58</v>
      </c>
      <c r="AJ7011" s="7">
        <f t="shared" si="438"/>
        <v>120.299375</v>
      </c>
      <c r="AK7011" s="7" t="s">
        <v>8247</v>
      </c>
      <c r="AL7011" s="1" t="s">
        <v>45</v>
      </c>
      <c r="AM7011" s="1">
        <f t="shared" si="439"/>
        <v>0</v>
      </c>
      <c r="AN7011" s="1" t="s">
        <v>8232</v>
      </c>
      <c r="AO7011" s="1" t="s">
        <v>108</v>
      </c>
      <c r="AP7011" s="4">
        <f>1</f>
        <v>1</v>
      </c>
    </row>
    <row r="7012" spans="1:42" x14ac:dyDescent="0.3">
      <c r="A7012" s="1" t="s">
        <v>8199</v>
      </c>
      <c r="B7012" s="1" t="s">
        <v>37</v>
      </c>
      <c r="C7012" s="4">
        <v>55</v>
      </c>
      <c r="D7012" s="4" t="str">
        <f t="shared" si="436"/>
        <v>Senior Citizen</v>
      </c>
      <c r="E7012" s="1" t="s">
        <v>8253</v>
      </c>
      <c r="F7012" s="1" t="s">
        <v>8254</v>
      </c>
      <c r="G7012" s="1" t="s">
        <v>3372</v>
      </c>
      <c r="H7012" s="1">
        <v>93930</v>
      </c>
      <c r="I7012" s="4">
        <v>0</v>
      </c>
      <c r="J7012" s="4">
        <v>3</v>
      </c>
      <c r="K7012" s="4" t="str">
        <f t="shared" si="437"/>
        <v>New</v>
      </c>
      <c r="L7012" s="1" t="s">
        <v>52</v>
      </c>
      <c r="M7012" s="1" t="s">
        <v>38</v>
      </c>
      <c r="N7012" s="7">
        <v>47.62</v>
      </c>
      <c r="O7012" s="1" t="s">
        <v>41</v>
      </c>
      <c r="P7012" s="1" t="s">
        <v>38</v>
      </c>
      <c r="Q7012" s="1" t="s">
        <v>42</v>
      </c>
      <c r="R7012" s="7">
        <v>29</v>
      </c>
      <c r="S7012" s="1" t="s">
        <v>41</v>
      </c>
      <c r="T7012" s="1" t="s">
        <v>38</v>
      </c>
      <c r="U7012" s="1" t="s">
        <v>41</v>
      </c>
      <c r="V7012" s="1" t="s">
        <v>41</v>
      </c>
      <c r="W7012" s="1" t="s">
        <v>38</v>
      </c>
      <c r="X7012" s="1" t="s">
        <v>38</v>
      </c>
      <c r="Y7012" s="1" t="s">
        <v>38</v>
      </c>
      <c r="Z7012" s="1" t="s">
        <v>38</v>
      </c>
      <c r="AA7012" s="1" t="s">
        <v>49</v>
      </c>
      <c r="AB7012" s="1" t="s">
        <v>38</v>
      </c>
      <c r="AC7012" s="1" t="s">
        <v>54</v>
      </c>
      <c r="AD7012" s="7">
        <v>95.1</v>
      </c>
      <c r="AE7012" s="7">
        <v>307.39999999999998</v>
      </c>
      <c r="AF7012" s="7">
        <v>0</v>
      </c>
      <c r="AG7012" s="7">
        <v>0</v>
      </c>
      <c r="AH7012" s="7">
        <v>142.86000000000001</v>
      </c>
      <c r="AI7012" s="7">
        <v>450.26</v>
      </c>
      <c r="AJ7012" s="7">
        <f t="shared" si="438"/>
        <v>150.08666666666667</v>
      </c>
      <c r="AK7012" s="7" t="s">
        <v>8248</v>
      </c>
      <c r="AL7012" s="1" t="s">
        <v>55</v>
      </c>
      <c r="AM7012" s="1">
        <f t="shared" si="439"/>
        <v>1</v>
      </c>
      <c r="AN7012" s="1" t="s">
        <v>56</v>
      </c>
      <c r="AO7012" s="1" t="s">
        <v>57</v>
      </c>
      <c r="AP7012" s="4">
        <f>1</f>
        <v>1</v>
      </c>
    </row>
    <row r="7013" spans="1:42" x14ac:dyDescent="0.3">
      <c r="A7013" s="1" t="s">
        <v>8200</v>
      </c>
      <c r="B7013" s="1" t="s">
        <v>37</v>
      </c>
      <c r="C7013" s="4">
        <v>36</v>
      </c>
      <c r="D7013" s="4" t="str">
        <f t="shared" si="436"/>
        <v>Adult</v>
      </c>
      <c r="E7013" s="1" t="s">
        <v>3</v>
      </c>
      <c r="F7013" s="1" t="s">
        <v>8257</v>
      </c>
      <c r="G7013" s="1" t="s">
        <v>3021</v>
      </c>
      <c r="H7013" s="1">
        <v>91917</v>
      </c>
      <c r="I7013" s="4">
        <v>3</v>
      </c>
      <c r="J7013" s="4">
        <v>25</v>
      </c>
      <c r="K7013" s="4" t="str">
        <f t="shared" si="437"/>
        <v>Loyal</v>
      </c>
      <c r="L7013" s="1" t="s">
        <v>127</v>
      </c>
      <c r="M7013" s="1" t="s">
        <v>38</v>
      </c>
      <c r="N7013" s="7">
        <v>2.82</v>
      </c>
      <c r="O7013" s="1" t="s">
        <v>41</v>
      </c>
      <c r="P7013" s="1" t="s">
        <v>41</v>
      </c>
      <c r="Q7013" s="1" t="s">
        <v>8232</v>
      </c>
      <c r="R7013" s="7">
        <v>0</v>
      </c>
      <c r="S7013" s="1" t="s">
        <v>41</v>
      </c>
      <c r="T7013" s="1" t="s">
        <v>41</v>
      </c>
      <c r="U7013" s="1" t="s">
        <v>41</v>
      </c>
      <c r="V7013" s="1" t="s">
        <v>41</v>
      </c>
      <c r="W7013" s="1" t="s">
        <v>41</v>
      </c>
      <c r="X7013" s="1" t="s">
        <v>41</v>
      </c>
      <c r="Y7013" s="1" t="s">
        <v>41</v>
      </c>
      <c r="Z7013" s="1" t="s">
        <v>41</v>
      </c>
      <c r="AA7013" s="1" t="s">
        <v>71</v>
      </c>
      <c r="AB7013" s="1" t="s">
        <v>38</v>
      </c>
      <c r="AC7013" s="1" t="s">
        <v>44</v>
      </c>
      <c r="AD7013" s="7">
        <v>18.7</v>
      </c>
      <c r="AE7013" s="7">
        <v>383.65</v>
      </c>
      <c r="AF7013" s="7">
        <v>0</v>
      </c>
      <c r="AG7013" s="7">
        <v>0</v>
      </c>
      <c r="AH7013" s="7">
        <v>70.5</v>
      </c>
      <c r="AI7013" s="7">
        <v>454.15</v>
      </c>
      <c r="AJ7013" s="7">
        <f t="shared" si="438"/>
        <v>18.166</v>
      </c>
      <c r="AK7013" s="7" t="s">
        <v>8246</v>
      </c>
      <c r="AL7013" s="1" t="s">
        <v>45</v>
      </c>
      <c r="AM7013" s="1">
        <f t="shared" si="439"/>
        <v>0</v>
      </c>
      <c r="AN7013" s="1" t="s">
        <v>8232</v>
      </c>
      <c r="AO7013" s="1" t="s">
        <v>108</v>
      </c>
      <c r="AP7013" s="4">
        <f>1</f>
        <v>1</v>
      </c>
    </row>
    <row r="7014" spans="1:42" x14ac:dyDescent="0.3">
      <c r="A7014" s="1" t="s">
        <v>8201</v>
      </c>
      <c r="B7014" s="1" t="s">
        <v>47</v>
      </c>
      <c r="C7014" s="4">
        <v>65</v>
      </c>
      <c r="D7014" s="4" t="str">
        <f t="shared" si="436"/>
        <v>Senior Citizen</v>
      </c>
      <c r="E7014" s="1" t="s">
        <v>8253</v>
      </c>
      <c r="F7014" s="1" t="s">
        <v>8254</v>
      </c>
      <c r="G7014" s="1" t="s">
        <v>452</v>
      </c>
      <c r="H7014" s="1">
        <v>91722</v>
      </c>
      <c r="I7014" s="4">
        <v>0</v>
      </c>
      <c r="J7014" s="4">
        <v>15</v>
      </c>
      <c r="K7014" s="4" t="str">
        <f t="shared" si="437"/>
        <v>Loyal</v>
      </c>
      <c r="L7014" s="1" t="s">
        <v>60</v>
      </c>
      <c r="M7014" s="1" t="s">
        <v>38</v>
      </c>
      <c r="N7014" s="7">
        <v>29.11</v>
      </c>
      <c r="O7014" s="1" t="s">
        <v>41</v>
      </c>
      <c r="P7014" s="1" t="s">
        <v>38</v>
      </c>
      <c r="Q7014" s="1" t="s">
        <v>53</v>
      </c>
      <c r="R7014" s="7">
        <v>29</v>
      </c>
      <c r="S7014" s="1" t="s">
        <v>41</v>
      </c>
      <c r="T7014" s="1" t="s">
        <v>38</v>
      </c>
      <c r="U7014" s="1" t="s">
        <v>41</v>
      </c>
      <c r="V7014" s="1" t="s">
        <v>41</v>
      </c>
      <c r="W7014" s="1" t="s">
        <v>41</v>
      </c>
      <c r="X7014" s="1" t="s">
        <v>41</v>
      </c>
      <c r="Y7014" s="1" t="s">
        <v>41</v>
      </c>
      <c r="Z7014" s="1" t="s">
        <v>38</v>
      </c>
      <c r="AA7014" s="1" t="s">
        <v>49</v>
      </c>
      <c r="AB7014" s="1" t="s">
        <v>38</v>
      </c>
      <c r="AC7014" s="1" t="s">
        <v>54</v>
      </c>
      <c r="AD7014" s="7">
        <v>74.400000000000006</v>
      </c>
      <c r="AE7014" s="7">
        <v>1074.3</v>
      </c>
      <c r="AF7014" s="7">
        <v>0</v>
      </c>
      <c r="AG7014" s="7">
        <v>0</v>
      </c>
      <c r="AH7014" s="7">
        <v>436.65</v>
      </c>
      <c r="AI7014" s="7">
        <v>1510.95</v>
      </c>
      <c r="AJ7014" s="7">
        <f t="shared" si="438"/>
        <v>100.73</v>
      </c>
      <c r="AK7014" s="7" t="s">
        <v>8247</v>
      </c>
      <c r="AL7014" s="1" t="s">
        <v>55</v>
      </c>
      <c r="AM7014" s="1">
        <f t="shared" si="439"/>
        <v>1</v>
      </c>
      <c r="AN7014" s="1" t="s">
        <v>56</v>
      </c>
      <c r="AO7014" s="1" t="s">
        <v>57</v>
      </c>
      <c r="AP7014" s="4">
        <f>1</f>
        <v>1</v>
      </c>
    </row>
    <row r="7015" spans="1:42" x14ac:dyDescent="0.3">
      <c r="A7015" s="1" t="s">
        <v>8202</v>
      </c>
      <c r="B7015" s="1" t="s">
        <v>47</v>
      </c>
      <c r="C7015" s="4">
        <v>44</v>
      </c>
      <c r="D7015" s="4" t="str">
        <f t="shared" si="436"/>
        <v>Adult</v>
      </c>
      <c r="E7015" s="1" t="s">
        <v>3</v>
      </c>
      <c r="F7015" s="1" t="s">
        <v>8254</v>
      </c>
      <c r="G7015" s="1" t="s">
        <v>2293</v>
      </c>
      <c r="H7015" s="1">
        <v>94903</v>
      </c>
      <c r="I7015" s="4">
        <v>1</v>
      </c>
      <c r="J7015" s="4">
        <v>38</v>
      </c>
      <c r="K7015" s="4" t="str">
        <f t="shared" si="437"/>
        <v>Loyal</v>
      </c>
      <c r="L7015" s="1" t="s">
        <v>40</v>
      </c>
      <c r="M7015" s="1" t="s">
        <v>38</v>
      </c>
      <c r="N7015" s="7">
        <v>35.61</v>
      </c>
      <c r="O7015" s="1" t="s">
        <v>41</v>
      </c>
      <c r="P7015" s="1" t="s">
        <v>38</v>
      </c>
      <c r="Q7015" s="1" t="s">
        <v>53</v>
      </c>
      <c r="R7015" s="7">
        <v>13</v>
      </c>
      <c r="S7015" s="1" t="s">
        <v>38</v>
      </c>
      <c r="T7015" s="1" t="s">
        <v>38</v>
      </c>
      <c r="U7015" s="1" t="s">
        <v>41</v>
      </c>
      <c r="V7015" s="1" t="s">
        <v>41</v>
      </c>
      <c r="W7015" s="1" t="s">
        <v>41</v>
      </c>
      <c r="X7015" s="1" t="s">
        <v>41</v>
      </c>
      <c r="Y7015" s="1" t="s">
        <v>41</v>
      </c>
      <c r="Z7015" s="1" t="s">
        <v>41</v>
      </c>
      <c r="AA7015" s="1" t="s">
        <v>49</v>
      </c>
      <c r="AB7015" s="1" t="s">
        <v>38</v>
      </c>
      <c r="AC7015" s="1" t="s">
        <v>54</v>
      </c>
      <c r="AD7015" s="7">
        <v>79.45</v>
      </c>
      <c r="AE7015" s="7">
        <v>3013.05</v>
      </c>
      <c r="AF7015" s="7">
        <v>9.36</v>
      </c>
      <c r="AG7015" s="7">
        <v>40</v>
      </c>
      <c r="AH7015" s="7">
        <v>1353.18</v>
      </c>
      <c r="AI7015" s="7">
        <v>4396.87</v>
      </c>
      <c r="AJ7015" s="7">
        <f t="shared" si="438"/>
        <v>115.70710526315789</v>
      </c>
      <c r="AK7015" s="7" t="s">
        <v>8247</v>
      </c>
      <c r="AL7015" s="1" t="s">
        <v>55</v>
      </c>
      <c r="AM7015" s="1">
        <f t="shared" si="439"/>
        <v>1</v>
      </c>
      <c r="AN7015" s="1" t="s">
        <v>56</v>
      </c>
      <c r="AO7015" s="1" t="s">
        <v>212</v>
      </c>
      <c r="AP7015" s="4">
        <f>1</f>
        <v>1</v>
      </c>
    </row>
    <row r="7016" spans="1:42" x14ac:dyDescent="0.3">
      <c r="A7016" s="1" t="s">
        <v>8203</v>
      </c>
      <c r="B7016" s="1" t="s">
        <v>47</v>
      </c>
      <c r="C7016" s="4">
        <v>30</v>
      </c>
      <c r="D7016" s="4" t="str">
        <f t="shared" si="436"/>
        <v>Adult</v>
      </c>
      <c r="E7016" s="1" t="s">
        <v>3</v>
      </c>
      <c r="F7016" s="1" t="s">
        <v>8256</v>
      </c>
      <c r="G7016" s="1" t="s">
        <v>155</v>
      </c>
      <c r="H7016" s="1">
        <v>95139</v>
      </c>
      <c r="I7016" s="4">
        <v>8</v>
      </c>
      <c r="J7016" s="4">
        <v>28</v>
      </c>
      <c r="K7016" s="4" t="str">
        <f t="shared" si="437"/>
        <v>Loyal</v>
      </c>
      <c r="L7016" s="1" t="s">
        <v>40</v>
      </c>
      <c r="M7016" s="1" t="s">
        <v>38</v>
      </c>
      <c r="N7016" s="7">
        <v>19.18</v>
      </c>
      <c r="O7016" s="1" t="s">
        <v>41</v>
      </c>
      <c r="P7016" s="1" t="s">
        <v>41</v>
      </c>
      <c r="Q7016" s="1" t="s">
        <v>8232</v>
      </c>
      <c r="R7016" s="7">
        <v>0</v>
      </c>
      <c r="S7016" s="1" t="s">
        <v>41</v>
      </c>
      <c r="T7016" s="1" t="s">
        <v>41</v>
      </c>
      <c r="U7016" s="1" t="s">
        <v>41</v>
      </c>
      <c r="V7016" s="1" t="s">
        <v>41</v>
      </c>
      <c r="W7016" s="1" t="s">
        <v>41</v>
      </c>
      <c r="X7016" s="1" t="s">
        <v>41</v>
      </c>
      <c r="Y7016" s="1" t="s">
        <v>41</v>
      </c>
      <c r="Z7016" s="1" t="s">
        <v>41</v>
      </c>
      <c r="AA7016" s="1" t="s">
        <v>71</v>
      </c>
      <c r="AB7016" s="1" t="s">
        <v>38</v>
      </c>
      <c r="AC7016" s="1" t="s">
        <v>44</v>
      </c>
      <c r="AD7016" s="7">
        <v>20.3</v>
      </c>
      <c r="AE7016" s="7">
        <v>487.95</v>
      </c>
      <c r="AF7016" s="7">
        <v>0</v>
      </c>
      <c r="AG7016" s="7">
        <v>0</v>
      </c>
      <c r="AH7016" s="7">
        <v>537.04</v>
      </c>
      <c r="AI7016" s="7">
        <v>1024.99</v>
      </c>
      <c r="AJ7016" s="7">
        <f t="shared" si="438"/>
        <v>36.606785714285714</v>
      </c>
      <c r="AK7016" s="7" t="s">
        <v>8246</v>
      </c>
      <c r="AL7016" s="1" t="s">
        <v>45</v>
      </c>
      <c r="AM7016" s="1">
        <f t="shared" si="439"/>
        <v>0</v>
      </c>
      <c r="AN7016" s="1" t="s">
        <v>8232</v>
      </c>
      <c r="AO7016" s="1" t="s">
        <v>108</v>
      </c>
      <c r="AP7016" s="4">
        <f>1</f>
        <v>1</v>
      </c>
    </row>
    <row r="7017" spans="1:42" x14ac:dyDescent="0.3">
      <c r="A7017" s="1" t="s">
        <v>8204</v>
      </c>
      <c r="B7017" s="1" t="s">
        <v>47</v>
      </c>
      <c r="C7017" s="4">
        <v>28</v>
      </c>
      <c r="D7017" s="4" t="str">
        <f t="shared" si="436"/>
        <v>Adult</v>
      </c>
      <c r="E7017" s="1" t="s">
        <v>8253</v>
      </c>
      <c r="F7017" s="1" t="s">
        <v>8254</v>
      </c>
      <c r="G7017" s="1" t="s">
        <v>4427</v>
      </c>
      <c r="H7017" s="1">
        <v>94564</v>
      </c>
      <c r="I7017" s="4">
        <v>0</v>
      </c>
      <c r="J7017" s="4">
        <v>63</v>
      </c>
      <c r="K7017" s="4" t="str">
        <f t="shared" si="437"/>
        <v>Veteran</v>
      </c>
      <c r="L7017" s="1" t="s">
        <v>74</v>
      </c>
      <c r="M7017" s="1" t="s">
        <v>38</v>
      </c>
      <c r="N7017" s="7">
        <v>4.01</v>
      </c>
      <c r="O7017" s="1" t="s">
        <v>38</v>
      </c>
      <c r="P7017" s="1" t="s">
        <v>41</v>
      </c>
      <c r="Q7017" s="1" t="s">
        <v>8232</v>
      </c>
      <c r="R7017" s="7">
        <v>0</v>
      </c>
      <c r="S7017" s="1" t="s">
        <v>41</v>
      </c>
      <c r="T7017" s="1" t="s">
        <v>41</v>
      </c>
      <c r="U7017" s="1" t="s">
        <v>41</v>
      </c>
      <c r="V7017" s="1" t="s">
        <v>41</v>
      </c>
      <c r="W7017" s="1" t="s">
        <v>41</v>
      </c>
      <c r="X7017" s="1" t="s">
        <v>41</v>
      </c>
      <c r="Y7017" s="1" t="s">
        <v>41</v>
      </c>
      <c r="Z7017" s="1" t="s">
        <v>41</v>
      </c>
      <c r="AA7017" s="1" t="s">
        <v>71</v>
      </c>
      <c r="AB7017" s="1" t="s">
        <v>41</v>
      </c>
      <c r="AC7017" s="1" t="s">
        <v>181</v>
      </c>
      <c r="AD7017" s="7">
        <v>25.25</v>
      </c>
      <c r="AE7017" s="7">
        <v>1559.3</v>
      </c>
      <c r="AF7017" s="7">
        <v>0</v>
      </c>
      <c r="AG7017" s="7">
        <v>0</v>
      </c>
      <c r="AH7017" s="7">
        <v>252.63</v>
      </c>
      <c r="AI7017" s="7">
        <v>1811.93</v>
      </c>
      <c r="AJ7017" s="7">
        <f t="shared" si="438"/>
        <v>28.760793650793651</v>
      </c>
      <c r="AK7017" s="7" t="s">
        <v>8246</v>
      </c>
      <c r="AL7017" s="1" t="s">
        <v>45</v>
      </c>
      <c r="AM7017" s="1">
        <f t="shared" si="439"/>
        <v>0</v>
      </c>
      <c r="AN7017" s="1" t="s">
        <v>8232</v>
      </c>
      <c r="AO7017" s="1" t="s">
        <v>108</v>
      </c>
      <c r="AP7017" s="4">
        <f>1</f>
        <v>1</v>
      </c>
    </row>
    <row r="7018" spans="1:42" x14ac:dyDescent="0.3">
      <c r="A7018" s="1" t="s">
        <v>8205</v>
      </c>
      <c r="B7018" s="1" t="s">
        <v>47</v>
      </c>
      <c r="C7018" s="4">
        <v>23</v>
      </c>
      <c r="D7018" s="4" t="str">
        <f t="shared" si="436"/>
        <v>Teenager</v>
      </c>
      <c r="E7018" s="1" t="s">
        <v>3</v>
      </c>
      <c r="F7018" s="1" t="s">
        <v>8254</v>
      </c>
      <c r="G7018" s="1" t="s">
        <v>83</v>
      </c>
      <c r="H7018" s="1">
        <v>94089</v>
      </c>
      <c r="I7018" s="4">
        <v>7</v>
      </c>
      <c r="J7018" s="4">
        <v>69</v>
      </c>
      <c r="K7018" s="4" t="str">
        <f t="shared" si="437"/>
        <v>Veteran</v>
      </c>
      <c r="L7018" s="1" t="s">
        <v>40</v>
      </c>
      <c r="M7018" s="1" t="s">
        <v>41</v>
      </c>
      <c r="N7018" s="7">
        <v>25.420517214274568</v>
      </c>
      <c r="O7018" s="1" t="s">
        <v>41</v>
      </c>
      <c r="P7018" s="1" t="s">
        <v>38</v>
      </c>
      <c r="Q7018" s="1" t="s">
        <v>77</v>
      </c>
      <c r="R7018" s="7">
        <v>42</v>
      </c>
      <c r="S7018" s="1" t="s">
        <v>41</v>
      </c>
      <c r="T7018" s="1" t="s">
        <v>38</v>
      </c>
      <c r="U7018" s="1" t="s">
        <v>38</v>
      </c>
      <c r="V7018" s="1" t="s">
        <v>38</v>
      </c>
      <c r="W7018" s="1" t="s">
        <v>38</v>
      </c>
      <c r="X7018" s="1" t="s">
        <v>38</v>
      </c>
      <c r="Y7018" s="1" t="s">
        <v>38</v>
      </c>
      <c r="Z7018" s="1" t="s">
        <v>38</v>
      </c>
      <c r="AA7018" s="1" t="s">
        <v>43</v>
      </c>
      <c r="AB7018" s="1" t="s">
        <v>38</v>
      </c>
      <c r="AC7018" s="1" t="s">
        <v>44</v>
      </c>
      <c r="AD7018" s="7">
        <v>60.8</v>
      </c>
      <c r="AE7018" s="7">
        <v>4263.3999999999996</v>
      </c>
      <c r="AF7018" s="7">
        <v>0</v>
      </c>
      <c r="AG7018" s="7">
        <v>0</v>
      </c>
      <c r="AH7018" s="7">
        <v>0</v>
      </c>
      <c r="AI7018" s="7">
        <v>4263.3999999999996</v>
      </c>
      <c r="AJ7018" s="7">
        <f t="shared" si="438"/>
        <v>61.788405797101447</v>
      </c>
      <c r="AK7018" s="7" t="s">
        <v>8249</v>
      </c>
      <c r="AL7018" s="1" t="s">
        <v>45</v>
      </c>
      <c r="AM7018" s="1">
        <f t="shared" si="439"/>
        <v>0</v>
      </c>
      <c r="AN7018" s="1" t="s">
        <v>8232</v>
      </c>
      <c r="AO7018" s="1" t="s">
        <v>108</v>
      </c>
      <c r="AP7018" s="4">
        <f>1</f>
        <v>1</v>
      </c>
    </row>
    <row r="7019" spans="1:42" x14ac:dyDescent="0.3">
      <c r="A7019" s="1" t="s">
        <v>8206</v>
      </c>
      <c r="B7019" s="1" t="s">
        <v>47</v>
      </c>
      <c r="C7019" s="4">
        <v>75</v>
      </c>
      <c r="D7019" s="4" t="str">
        <f t="shared" si="436"/>
        <v>Senior Citizen</v>
      </c>
      <c r="E7019" s="1" t="s">
        <v>3</v>
      </c>
      <c r="F7019" s="1" t="s">
        <v>8254</v>
      </c>
      <c r="G7019" s="1" t="s">
        <v>1552</v>
      </c>
      <c r="H7019" s="1">
        <v>96015</v>
      </c>
      <c r="I7019" s="4">
        <v>4</v>
      </c>
      <c r="J7019" s="4">
        <v>6</v>
      </c>
      <c r="K7019" s="4" t="str">
        <f t="shared" si="437"/>
        <v>New</v>
      </c>
      <c r="L7019" s="1" t="s">
        <v>40</v>
      </c>
      <c r="M7019" s="1" t="s">
        <v>38</v>
      </c>
      <c r="N7019" s="7">
        <v>16.87</v>
      </c>
      <c r="O7019" s="1" t="s">
        <v>38</v>
      </c>
      <c r="P7019" s="1" t="s">
        <v>38</v>
      </c>
      <c r="Q7019" s="1" t="s">
        <v>53</v>
      </c>
      <c r="R7019" s="7">
        <v>17</v>
      </c>
      <c r="S7019" s="1" t="s">
        <v>41</v>
      </c>
      <c r="T7019" s="1" t="s">
        <v>41</v>
      </c>
      <c r="U7019" s="1" t="s">
        <v>38</v>
      </c>
      <c r="V7019" s="1" t="s">
        <v>41</v>
      </c>
      <c r="W7019" s="1" t="s">
        <v>41</v>
      </c>
      <c r="X7019" s="1" t="s">
        <v>41</v>
      </c>
      <c r="Y7019" s="1" t="s">
        <v>41</v>
      </c>
      <c r="Z7019" s="1" t="s">
        <v>41</v>
      </c>
      <c r="AA7019" s="1" t="s">
        <v>71</v>
      </c>
      <c r="AB7019" s="1" t="s">
        <v>38</v>
      </c>
      <c r="AC7019" s="1" t="s">
        <v>54</v>
      </c>
      <c r="AD7019" s="7">
        <v>80.8</v>
      </c>
      <c r="AE7019" s="7">
        <v>457.1</v>
      </c>
      <c r="AF7019" s="7">
        <v>0</v>
      </c>
      <c r="AG7019" s="7">
        <v>30</v>
      </c>
      <c r="AH7019" s="7">
        <v>101.22</v>
      </c>
      <c r="AI7019" s="7">
        <v>588.32000000000005</v>
      </c>
      <c r="AJ7019" s="7">
        <f t="shared" si="438"/>
        <v>98.053333333333342</v>
      </c>
      <c r="AK7019" s="7" t="s">
        <v>8249</v>
      </c>
      <c r="AL7019" s="1" t="s">
        <v>45</v>
      </c>
      <c r="AM7019" s="1">
        <f t="shared" si="439"/>
        <v>0</v>
      </c>
      <c r="AN7019" s="1" t="s">
        <v>8232</v>
      </c>
      <c r="AO7019" s="1" t="s">
        <v>108</v>
      </c>
      <c r="AP7019" s="4">
        <f>1</f>
        <v>1</v>
      </c>
    </row>
    <row r="7020" spans="1:42" x14ac:dyDescent="0.3">
      <c r="A7020" s="1" t="s">
        <v>8207</v>
      </c>
      <c r="B7020" s="1" t="s">
        <v>47</v>
      </c>
      <c r="C7020" s="4">
        <v>26</v>
      </c>
      <c r="D7020" s="4" t="str">
        <f t="shared" si="436"/>
        <v>Adult</v>
      </c>
      <c r="E7020" s="1" t="s">
        <v>3</v>
      </c>
      <c r="F7020" s="1" t="s">
        <v>8256</v>
      </c>
      <c r="G7020" s="1" t="s">
        <v>5617</v>
      </c>
      <c r="H7020" s="1">
        <v>94044</v>
      </c>
      <c r="I7020" s="4">
        <v>1</v>
      </c>
      <c r="J7020" s="4">
        <v>72</v>
      </c>
      <c r="K7020" s="4" t="str">
        <f t="shared" si="437"/>
        <v>Veteran</v>
      </c>
      <c r="L7020" s="1" t="s">
        <v>70</v>
      </c>
      <c r="M7020" s="1" t="s">
        <v>38</v>
      </c>
      <c r="N7020" s="7">
        <v>45.93</v>
      </c>
      <c r="O7020" s="1" t="s">
        <v>38</v>
      </c>
      <c r="P7020" s="1" t="s">
        <v>38</v>
      </c>
      <c r="Q7020" s="1" t="s">
        <v>53</v>
      </c>
      <c r="R7020" s="7">
        <v>30</v>
      </c>
      <c r="S7020" s="1" t="s">
        <v>38</v>
      </c>
      <c r="T7020" s="1" t="s">
        <v>38</v>
      </c>
      <c r="U7020" s="1" t="s">
        <v>38</v>
      </c>
      <c r="V7020" s="1" t="s">
        <v>38</v>
      </c>
      <c r="W7020" s="1" t="s">
        <v>41</v>
      </c>
      <c r="X7020" s="1" t="s">
        <v>38</v>
      </c>
      <c r="Y7020" s="1" t="s">
        <v>38</v>
      </c>
      <c r="Z7020" s="1" t="s">
        <v>38</v>
      </c>
      <c r="AA7020" s="1" t="s">
        <v>71</v>
      </c>
      <c r="AB7020" s="1" t="s">
        <v>41</v>
      </c>
      <c r="AC7020" s="1" t="s">
        <v>44</v>
      </c>
      <c r="AD7020" s="7">
        <v>103.95</v>
      </c>
      <c r="AE7020" s="7">
        <v>7517.7</v>
      </c>
      <c r="AF7020" s="7">
        <v>0</v>
      </c>
      <c r="AG7020" s="7">
        <v>0</v>
      </c>
      <c r="AH7020" s="7">
        <v>3306.96</v>
      </c>
      <c r="AI7020" s="7">
        <v>10824.66</v>
      </c>
      <c r="AJ7020" s="7">
        <f t="shared" si="438"/>
        <v>150.3425</v>
      </c>
      <c r="AK7020" s="7" t="s">
        <v>8248</v>
      </c>
      <c r="AL7020" s="1" t="s">
        <v>45</v>
      </c>
      <c r="AM7020" s="1">
        <f t="shared" si="439"/>
        <v>0</v>
      </c>
      <c r="AN7020" s="1" t="s">
        <v>8232</v>
      </c>
      <c r="AO7020" s="1" t="s">
        <v>108</v>
      </c>
      <c r="AP7020" s="4">
        <f>1</f>
        <v>1</v>
      </c>
    </row>
    <row r="7021" spans="1:42" x14ac:dyDescent="0.3">
      <c r="A7021" s="1" t="s">
        <v>8208</v>
      </c>
      <c r="B7021" s="1" t="s">
        <v>47</v>
      </c>
      <c r="C7021" s="4">
        <v>61</v>
      </c>
      <c r="D7021" s="4" t="str">
        <f t="shared" si="436"/>
        <v>Senior Citizen</v>
      </c>
      <c r="E7021" s="1" t="s">
        <v>8253</v>
      </c>
      <c r="F7021" s="1" t="s">
        <v>8254</v>
      </c>
      <c r="G7021" s="1" t="s">
        <v>133</v>
      </c>
      <c r="H7021" s="1">
        <v>90019</v>
      </c>
      <c r="I7021" s="4">
        <v>0</v>
      </c>
      <c r="J7021" s="4">
        <v>71</v>
      </c>
      <c r="K7021" s="4" t="str">
        <f t="shared" si="437"/>
        <v>Veteran</v>
      </c>
      <c r="L7021" s="1" t="s">
        <v>40</v>
      </c>
      <c r="M7021" s="1" t="s">
        <v>38</v>
      </c>
      <c r="N7021" s="7">
        <v>14.67</v>
      </c>
      <c r="O7021" s="1" t="s">
        <v>38</v>
      </c>
      <c r="P7021" s="1" t="s">
        <v>38</v>
      </c>
      <c r="Q7021" s="1" t="s">
        <v>53</v>
      </c>
      <c r="R7021" s="7">
        <v>7</v>
      </c>
      <c r="S7021" s="1" t="s">
        <v>38</v>
      </c>
      <c r="T7021" s="1" t="s">
        <v>41</v>
      </c>
      <c r="U7021" s="1" t="s">
        <v>38</v>
      </c>
      <c r="V7021" s="1" t="s">
        <v>41</v>
      </c>
      <c r="W7021" s="1" t="s">
        <v>38</v>
      </c>
      <c r="X7021" s="1" t="s">
        <v>38</v>
      </c>
      <c r="Y7021" s="1" t="s">
        <v>38</v>
      </c>
      <c r="Z7021" s="1" t="s">
        <v>38</v>
      </c>
      <c r="AA7021" s="1" t="s">
        <v>71</v>
      </c>
      <c r="AB7021" s="1" t="s">
        <v>41</v>
      </c>
      <c r="AC7021" s="1" t="s">
        <v>54</v>
      </c>
      <c r="AD7021" s="7">
        <v>106.7</v>
      </c>
      <c r="AE7021" s="7">
        <v>7382.25</v>
      </c>
      <c r="AF7021" s="7">
        <v>0</v>
      </c>
      <c r="AG7021" s="7">
        <v>0</v>
      </c>
      <c r="AH7021" s="7">
        <v>1041.57</v>
      </c>
      <c r="AI7021" s="7">
        <v>8423.82</v>
      </c>
      <c r="AJ7021" s="7">
        <f t="shared" si="438"/>
        <v>118.64535211267605</v>
      </c>
      <c r="AK7021" s="7" t="s">
        <v>8247</v>
      </c>
      <c r="AL7021" s="1" t="s">
        <v>45</v>
      </c>
      <c r="AM7021" s="1">
        <f t="shared" si="439"/>
        <v>0</v>
      </c>
      <c r="AN7021" s="1" t="s">
        <v>8232</v>
      </c>
      <c r="AO7021" s="1" t="s">
        <v>108</v>
      </c>
      <c r="AP7021" s="4">
        <f>1</f>
        <v>1</v>
      </c>
    </row>
    <row r="7022" spans="1:42" x14ac:dyDescent="0.3">
      <c r="A7022" s="1" t="s">
        <v>8209</v>
      </c>
      <c r="B7022" s="1" t="s">
        <v>47</v>
      </c>
      <c r="C7022" s="4">
        <v>79</v>
      </c>
      <c r="D7022" s="4" t="str">
        <f t="shared" si="436"/>
        <v>Senior Citizen</v>
      </c>
      <c r="E7022" s="1" t="s">
        <v>8253</v>
      </c>
      <c r="F7022" s="1" t="s">
        <v>8254</v>
      </c>
      <c r="G7022" s="1" t="s">
        <v>261</v>
      </c>
      <c r="H7022" s="1">
        <v>92239</v>
      </c>
      <c r="I7022" s="4">
        <v>0</v>
      </c>
      <c r="J7022" s="4">
        <v>21</v>
      </c>
      <c r="K7022" s="4" t="str">
        <f t="shared" si="437"/>
        <v>Loyal</v>
      </c>
      <c r="L7022" s="1" t="s">
        <v>40</v>
      </c>
      <c r="M7022" s="1" t="s">
        <v>38</v>
      </c>
      <c r="N7022" s="7">
        <v>42.27</v>
      </c>
      <c r="O7022" s="1" t="s">
        <v>41</v>
      </c>
      <c r="P7022" s="1" t="s">
        <v>38</v>
      </c>
      <c r="Q7022" s="1" t="s">
        <v>53</v>
      </c>
      <c r="R7022" s="7">
        <v>7</v>
      </c>
      <c r="S7022" s="1" t="s">
        <v>41</v>
      </c>
      <c r="T7022" s="1" t="s">
        <v>41</v>
      </c>
      <c r="U7022" s="1" t="s">
        <v>38</v>
      </c>
      <c r="V7022" s="1" t="s">
        <v>41</v>
      </c>
      <c r="W7022" s="1" t="s">
        <v>38</v>
      </c>
      <c r="X7022" s="1" t="s">
        <v>38</v>
      </c>
      <c r="Y7022" s="1" t="s">
        <v>41</v>
      </c>
      <c r="Z7022" s="1" t="s">
        <v>38</v>
      </c>
      <c r="AA7022" s="1" t="s">
        <v>49</v>
      </c>
      <c r="AB7022" s="1" t="s">
        <v>38</v>
      </c>
      <c r="AC7022" s="1" t="s">
        <v>54</v>
      </c>
      <c r="AD7022" s="7">
        <v>64.792366026289201</v>
      </c>
      <c r="AE7022" s="7">
        <v>2030.3</v>
      </c>
      <c r="AF7022" s="7">
        <v>10.199999999999999</v>
      </c>
      <c r="AG7022" s="7">
        <v>0</v>
      </c>
      <c r="AH7022" s="7">
        <v>887.67</v>
      </c>
      <c r="AI7022" s="7">
        <v>2907.77</v>
      </c>
      <c r="AJ7022" s="7">
        <f t="shared" si="438"/>
        <v>138.46523809523811</v>
      </c>
      <c r="AK7022" s="7" t="s">
        <v>8247</v>
      </c>
      <c r="AL7022" s="1" t="s">
        <v>55</v>
      </c>
      <c r="AM7022" s="1">
        <f t="shared" si="439"/>
        <v>1</v>
      </c>
      <c r="AN7022" s="1" t="s">
        <v>61</v>
      </c>
      <c r="AO7022" s="1" t="s">
        <v>62</v>
      </c>
      <c r="AP7022" s="4">
        <f>1</f>
        <v>1</v>
      </c>
    </row>
    <row r="7023" spans="1:42" x14ac:dyDescent="0.3">
      <c r="A7023" s="1" t="s">
        <v>8210</v>
      </c>
      <c r="B7023" s="1" t="s">
        <v>37</v>
      </c>
      <c r="C7023" s="4">
        <v>61</v>
      </c>
      <c r="D7023" s="4" t="str">
        <f t="shared" si="436"/>
        <v>Senior Citizen</v>
      </c>
      <c r="E7023" s="1" t="s">
        <v>3</v>
      </c>
      <c r="F7023" s="1" t="s">
        <v>8257</v>
      </c>
      <c r="G7023" s="1" t="s">
        <v>190</v>
      </c>
      <c r="H7023" s="1">
        <v>95452</v>
      </c>
      <c r="I7023" s="4">
        <v>3</v>
      </c>
      <c r="J7023" s="4">
        <v>1</v>
      </c>
      <c r="K7023" s="4" t="str">
        <f t="shared" si="437"/>
        <v>New</v>
      </c>
      <c r="L7023" s="1" t="s">
        <v>40</v>
      </c>
      <c r="M7023" s="1" t="s">
        <v>38</v>
      </c>
      <c r="N7023" s="7">
        <v>16.02</v>
      </c>
      <c r="O7023" s="1" t="s">
        <v>41</v>
      </c>
      <c r="P7023" s="1" t="s">
        <v>41</v>
      </c>
      <c r="Q7023" s="1" t="s">
        <v>8232</v>
      </c>
      <c r="R7023" s="7">
        <v>0</v>
      </c>
      <c r="S7023" s="1" t="s">
        <v>41</v>
      </c>
      <c r="T7023" s="1" t="s">
        <v>41</v>
      </c>
      <c r="U7023" s="1" t="s">
        <v>41</v>
      </c>
      <c r="V7023" s="1" t="s">
        <v>41</v>
      </c>
      <c r="W7023" s="1" t="s">
        <v>41</v>
      </c>
      <c r="X7023" s="1" t="s">
        <v>41</v>
      </c>
      <c r="Y7023" s="1" t="s">
        <v>41</v>
      </c>
      <c r="Z7023" s="1" t="s">
        <v>41</v>
      </c>
      <c r="AA7023" s="1" t="s">
        <v>49</v>
      </c>
      <c r="AB7023" s="1" t="s">
        <v>41</v>
      </c>
      <c r="AC7023" s="1" t="s">
        <v>44</v>
      </c>
      <c r="AD7023" s="7">
        <v>20.05</v>
      </c>
      <c r="AE7023" s="7">
        <v>20.05</v>
      </c>
      <c r="AF7023" s="7">
        <v>0</v>
      </c>
      <c r="AG7023" s="7">
        <v>0</v>
      </c>
      <c r="AH7023" s="7">
        <v>16.02</v>
      </c>
      <c r="AI7023" s="7">
        <v>36.07</v>
      </c>
      <c r="AJ7023" s="7">
        <f t="shared" si="438"/>
        <v>36.07</v>
      </c>
      <c r="AK7023" s="7" t="s">
        <v>8246</v>
      </c>
      <c r="AL7023" s="1" t="s">
        <v>96</v>
      </c>
      <c r="AM7023" s="1">
        <f t="shared" si="439"/>
        <v>0</v>
      </c>
      <c r="AN7023" s="1" t="s">
        <v>8232</v>
      </c>
      <c r="AO7023" s="1" t="s">
        <v>108</v>
      </c>
      <c r="AP7023" s="4">
        <f>1</f>
        <v>1</v>
      </c>
    </row>
    <row r="7024" spans="1:42" x14ac:dyDescent="0.3">
      <c r="A7024" s="1" t="s">
        <v>8211</v>
      </c>
      <c r="B7024" s="1" t="s">
        <v>37</v>
      </c>
      <c r="C7024" s="4">
        <v>19</v>
      </c>
      <c r="D7024" s="4" t="str">
        <f t="shared" si="436"/>
        <v>Teenager</v>
      </c>
      <c r="E7024" s="1" t="s">
        <v>3</v>
      </c>
      <c r="F7024" s="1" t="s">
        <v>8254</v>
      </c>
      <c r="G7024" s="1" t="s">
        <v>911</v>
      </c>
      <c r="H7024" s="1">
        <v>90069</v>
      </c>
      <c r="I7024" s="4">
        <v>1</v>
      </c>
      <c r="J7024" s="4">
        <v>71</v>
      </c>
      <c r="K7024" s="4" t="str">
        <f t="shared" si="437"/>
        <v>Veteran</v>
      </c>
      <c r="L7024" s="1" t="s">
        <v>70</v>
      </c>
      <c r="M7024" s="1" t="s">
        <v>38</v>
      </c>
      <c r="N7024" s="7">
        <v>24.72</v>
      </c>
      <c r="O7024" s="1" t="s">
        <v>38</v>
      </c>
      <c r="P7024" s="1" t="s">
        <v>41</v>
      </c>
      <c r="Q7024" s="1" t="s">
        <v>8232</v>
      </c>
      <c r="R7024" s="7">
        <v>0</v>
      </c>
      <c r="S7024" s="1" t="s">
        <v>41</v>
      </c>
      <c r="T7024" s="1" t="s">
        <v>41</v>
      </c>
      <c r="U7024" s="1" t="s">
        <v>41</v>
      </c>
      <c r="V7024" s="1" t="s">
        <v>41</v>
      </c>
      <c r="W7024" s="1" t="s">
        <v>41</v>
      </c>
      <c r="X7024" s="1" t="s">
        <v>41</v>
      </c>
      <c r="Y7024" s="1" t="s">
        <v>41</v>
      </c>
      <c r="Z7024" s="1" t="s">
        <v>41</v>
      </c>
      <c r="AA7024" s="1" t="s">
        <v>71</v>
      </c>
      <c r="AB7024" s="1" t="s">
        <v>38</v>
      </c>
      <c r="AC7024" s="1" t="s">
        <v>44</v>
      </c>
      <c r="AD7024" s="7">
        <v>24.4</v>
      </c>
      <c r="AE7024" s="7">
        <v>1725.4</v>
      </c>
      <c r="AF7024" s="7">
        <v>0</v>
      </c>
      <c r="AG7024" s="7">
        <v>0</v>
      </c>
      <c r="AH7024" s="7">
        <v>1755.12</v>
      </c>
      <c r="AI7024" s="7">
        <v>3480.52</v>
      </c>
      <c r="AJ7024" s="7">
        <f t="shared" si="438"/>
        <v>49.021408450704222</v>
      </c>
      <c r="AK7024" s="7" t="s">
        <v>8246</v>
      </c>
      <c r="AL7024" s="1" t="s">
        <v>45</v>
      </c>
      <c r="AM7024" s="1">
        <f t="shared" si="439"/>
        <v>0</v>
      </c>
      <c r="AN7024" s="1" t="s">
        <v>8232</v>
      </c>
      <c r="AO7024" s="1" t="s">
        <v>108</v>
      </c>
      <c r="AP7024" s="4">
        <f>1</f>
        <v>1</v>
      </c>
    </row>
    <row r="7025" spans="1:42" x14ac:dyDescent="0.3">
      <c r="A7025" s="1" t="s">
        <v>8212</v>
      </c>
      <c r="B7025" s="1" t="s">
        <v>47</v>
      </c>
      <c r="C7025" s="4">
        <v>73</v>
      </c>
      <c r="D7025" s="4" t="str">
        <f t="shared" si="436"/>
        <v>Senior Citizen</v>
      </c>
      <c r="E7025" s="1" t="s">
        <v>8253</v>
      </c>
      <c r="F7025" s="1" t="s">
        <v>8254</v>
      </c>
      <c r="G7025" s="1" t="s">
        <v>1413</v>
      </c>
      <c r="H7025" s="1">
        <v>95636</v>
      </c>
      <c r="I7025" s="4">
        <v>0</v>
      </c>
      <c r="J7025" s="4">
        <v>9</v>
      </c>
      <c r="K7025" s="4" t="str">
        <f t="shared" si="437"/>
        <v>New</v>
      </c>
      <c r="L7025" s="1" t="s">
        <v>40</v>
      </c>
      <c r="M7025" s="1" t="s">
        <v>38</v>
      </c>
      <c r="N7025" s="7">
        <v>10.039999999999999</v>
      </c>
      <c r="O7025" s="1" t="s">
        <v>38</v>
      </c>
      <c r="P7025" s="1" t="s">
        <v>38</v>
      </c>
      <c r="Q7025" s="1" t="s">
        <v>53</v>
      </c>
      <c r="R7025" s="7">
        <v>13</v>
      </c>
      <c r="S7025" s="1" t="s">
        <v>41</v>
      </c>
      <c r="T7025" s="1" t="s">
        <v>41</v>
      </c>
      <c r="U7025" s="1" t="s">
        <v>41</v>
      </c>
      <c r="V7025" s="1" t="s">
        <v>41</v>
      </c>
      <c r="W7025" s="1" t="s">
        <v>41</v>
      </c>
      <c r="X7025" s="1" t="s">
        <v>38</v>
      </c>
      <c r="Y7025" s="1" t="s">
        <v>41</v>
      </c>
      <c r="Z7025" s="1" t="s">
        <v>38</v>
      </c>
      <c r="AA7025" s="1" t="s">
        <v>49</v>
      </c>
      <c r="AB7025" s="1" t="s">
        <v>38</v>
      </c>
      <c r="AC7025" s="1" t="s">
        <v>54</v>
      </c>
      <c r="AD7025" s="7">
        <v>83.85</v>
      </c>
      <c r="AE7025" s="7">
        <v>790.15</v>
      </c>
      <c r="AF7025" s="7">
        <v>0</v>
      </c>
      <c r="AG7025" s="7">
        <v>0</v>
      </c>
      <c r="AH7025" s="7">
        <v>90.36</v>
      </c>
      <c r="AI7025" s="7">
        <v>880.51</v>
      </c>
      <c r="AJ7025" s="7">
        <f t="shared" si="438"/>
        <v>97.834444444444443</v>
      </c>
      <c r="AK7025" s="7" t="s">
        <v>8249</v>
      </c>
      <c r="AL7025" s="1" t="s">
        <v>55</v>
      </c>
      <c r="AM7025" s="1">
        <f t="shared" si="439"/>
        <v>1</v>
      </c>
      <c r="AN7025" s="1" t="s">
        <v>61</v>
      </c>
      <c r="AO7025" s="1" t="s">
        <v>65</v>
      </c>
      <c r="AP7025" s="4">
        <f>1</f>
        <v>1</v>
      </c>
    </row>
    <row r="7026" spans="1:42" x14ac:dyDescent="0.3">
      <c r="A7026" s="1" t="s">
        <v>8213</v>
      </c>
      <c r="B7026" s="1" t="s">
        <v>37</v>
      </c>
      <c r="C7026" s="4">
        <v>47</v>
      </c>
      <c r="D7026" s="4" t="str">
        <f t="shared" si="436"/>
        <v>Adult</v>
      </c>
      <c r="E7026" s="1" t="s">
        <v>8253</v>
      </c>
      <c r="F7026" s="1" t="s">
        <v>8254</v>
      </c>
      <c r="G7026" s="1" t="s">
        <v>4523</v>
      </c>
      <c r="H7026" s="1">
        <v>92233</v>
      </c>
      <c r="I7026" s="4">
        <v>0</v>
      </c>
      <c r="J7026" s="4">
        <v>19</v>
      </c>
      <c r="K7026" s="4" t="str">
        <f t="shared" si="437"/>
        <v>Loyal</v>
      </c>
      <c r="L7026" s="1" t="s">
        <v>40</v>
      </c>
      <c r="M7026" s="1" t="s">
        <v>38</v>
      </c>
      <c r="N7026" s="7">
        <v>32.03</v>
      </c>
      <c r="O7026" s="1" t="s">
        <v>41</v>
      </c>
      <c r="P7026" s="1" t="s">
        <v>41</v>
      </c>
      <c r="Q7026" s="1" t="s">
        <v>8232</v>
      </c>
      <c r="R7026" s="7">
        <v>0</v>
      </c>
      <c r="S7026" s="1" t="s">
        <v>41</v>
      </c>
      <c r="T7026" s="1" t="s">
        <v>41</v>
      </c>
      <c r="U7026" s="1" t="s">
        <v>41</v>
      </c>
      <c r="V7026" s="1" t="s">
        <v>41</v>
      </c>
      <c r="W7026" s="1" t="s">
        <v>41</v>
      </c>
      <c r="X7026" s="1" t="s">
        <v>41</v>
      </c>
      <c r="Y7026" s="1" t="s">
        <v>41</v>
      </c>
      <c r="Z7026" s="1" t="s">
        <v>41</v>
      </c>
      <c r="AA7026" s="1" t="s">
        <v>49</v>
      </c>
      <c r="AB7026" s="1" t="s">
        <v>41</v>
      </c>
      <c r="AC7026" s="1" t="s">
        <v>44</v>
      </c>
      <c r="AD7026" s="7">
        <v>19.899999999999999</v>
      </c>
      <c r="AE7026" s="7">
        <v>367.55</v>
      </c>
      <c r="AF7026" s="7">
        <v>0</v>
      </c>
      <c r="AG7026" s="7">
        <v>0</v>
      </c>
      <c r="AH7026" s="7">
        <v>608.57000000000005</v>
      </c>
      <c r="AI7026" s="7">
        <v>976.12</v>
      </c>
      <c r="AJ7026" s="7">
        <f t="shared" si="438"/>
        <v>51.374736842105264</v>
      </c>
      <c r="AK7026" s="7" t="s">
        <v>8249</v>
      </c>
      <c r="AL7026" s="1" t="s">
        <v>45</v>
      </c>
      <c r="AM7026" s="1">
        <f t="shared" si="439"/>
        <v>0</v>
      </c>
      <c r="AN7026" s="1" t="s">
        <v>8232</v>
      </c>
      <c r="AO7026" s="1" t="s">
        <v>108</v>
      </c>
      <c r="AP7026" s="4">
        <f>1</f>
        <v>1</v>
      </c>
    </row>
    <row r="7027" spans="1:42" x14ac:dyDescent="0.3">
      <c r="A7027" s="1" t="s">
        <v>8214</v>
      </c>
      <c r="B7027" s="1" t="s">
        <v>47</v>
      </c>
      <c r="C7027" s="4">
        <v>20</v>
      </c>
      <c r="D7027" s="4" t="str">
        <f t="shared" si="436"/>
        <v>Teenager</v>
      </c>
      <c r="E7027" s="1" t="s">
        <v>8253</v>
      </c>
      <c r="F7027" s="1" t="s">
        <v>8254</v>
      </c>
      <c r="G7027" s="1" t="s">
        <v>4464</v>
      </c>
      <c r="H7027" s="1">
        <v>95469</v>
      </c>
      <c r="I7027" s="4">
        <v>0</v>
      </c>
      <c r="J7027" s="4">
        <v>63</v>
      </c>
      <c r="K7027" s="4" t="str">
        <f t="shared" si="437"/>
        <v>Veteran</v>
      </c>
      <c r="L7027" s="1" t="s">
        <v>40</v>
      </c>
      <c r="M7027" s="1" t="s">
        <v>38</v>
      </c>
      <c r="N7027" s="7">
        <v>38.369999999999997</v>
      </c>
      <c r="O7027" s="1" t="s">
        <v>38</v>
      </c>
      <c r="P7027" s="1" t="s">
        <v>38</v>
      </c>
      <c r="Q7027" s="1" t="s">
        <v>42</v>
      </c>
      <c r="R7027" s="7">
        <v>59</v>
      </c>
      <c r="S7027" s="1" t="s">
        <v>38</v>
      </c>
      <c r="T7027" s="1" t="s">
        <v>38</v>
      </c>
      <c r="U7027" s="1" t="s">
        <v>38</v>
      </c>
      <c r="V7027" s="1" t="s">
        <v>38</v>
      </c>
      <c r="W7027" s="1" t="s">
        <v>41</v>
      </c>
      <c r="X7027" s="1" t="s">
        <v>41</v>
      </c>
      <c r="Y7027" s="1" t="s">
        <v>41</v>
      </c>
      <c r="Z7027" s="1" t="s">
        <v>38</v>
      </c>
      <c r="AA7027" s="1" t="s">
        <v>43</v>
      </c>
      <c r="AB7027" s="1" t="s">
        <v>41</v>
      </c>
      <c r="AC7027" s="1" t="s">
        <v>54</v>
      </c>
      <c r="AD7027" s="7">
        <v>68.8</v>
      </c>
      <c r="AE7027" s="7">
        <v>4111.3500000000004</v>
      </c>
      <c r="AF7027" s="7">
        <v>0</v>
      </c>
      <c r="AG7027" s="7">
        <v>0</v>
      </c>
      <c r="AH7027" s="7">
        <v>2417.31</v>
      </c>
      <c r="AI7027" s="7">
        <v>6528.66</v>
      </c>
      <c r="AJ7027" s="7">
        <f t="shared" si="438"/>
        <v>103.6295238095238</v>
      </c>
      <c r="AK7027" s="7" t="s">
        <v>8247</v>
      </c>
      <c r="AL7027" s="1" t="s">
        <v>45</v>
      </c>
      <c r="AM7027" s="1">
        <f t="shared" si="439"/>
        <v>0</v>
      </c>
      <c r="AN7027" s="1" t="s">
        <v>8232</v>
      </c>
      <c r="AO7027" s="1" t="s">
        <v>108</v>
      </c>
      <c r="AP7027" s="4">
        <f>1</f>
        <v>1</v>
      </c>
    </row>
    <row r="7028" spans="1:42" x14ac:dyDescent="0.3">
      <c r="A7028" s="1" t="s">
        <v>8215</v>
      </c>
      <c r="B7028" s="1" t="s">
        <v>37</v>
      </c>
      <c r="C7028" s="4">
        <v>50</v>
      </c>
      <c r="D7028" s="4" t="str">
        <f t="shared" si="436"/>
        <v>Adult</v>
      </c>
      <c r="E7028" s="1" t="s">
        <v>8253</v>
      </c>
      <c r="F7028" s="1" t="s">
        <v>8254</v>
      </c>
      <c r="G7028" s="1" t="s">
        <v>2613</v>
      </c>
      <c r="H7028" s="1">
        <v>92518</v>
      </c>
      <c r="I7028" s="4">
        <v>0</v>
      </c>
      <c r="J7028" s="4">
        <v>6</v>
      </c>
      <c r="K7028" s="4" t="str">
        <f t="shared" si="437"/>
        <v>New</v>
      </c>
      <c r="L7028" s="1" t="s">
        <v>52</v>
      </c>
      <c r="M7028" s="1" t="s">
        <v>38</v>
      </c>
      <c r="N7028" s="7">
        <v>31.02</v>
      </c>
      <c r="O7028" s="1" t="s">
        <v>41</v>
      </c>
      <c r="P7028" s="1" t="s">
        <v>41</v>
      </c>
      <c r="Q7028" s="1" t="s">
        <v>8232</v>
      </c>
      <c r="R7028" s="7">
        <v>0</v>
      </c>
      <c r="S7028" s="1" t="s">
        <v>41</v>
      </c>
      <c r="T7028" s="1" t="s">
        <v>41</v>
      </c>
      <c r="U7028" s="1" t="s">
        <v>41</v>
      </c>
      <c r="V7028" s="1" t="s">
        <v>41</v>
      </c>
      <c r="W7028" s="1" t="s">
        <v>41</v>
      </c>
      <c r="X7028" s="1" t="s">
        <v>41</v>
      </c>
      <c r="Y7028" s="1" t="s">
        <v>41</v>
      </c>
      <c r="Z7028" s="1" t="s">
        <v>41</v>
      </c>
      <c r="AA7028" s="1" t="s">
        <v>49</v>
      </c>
      <c r="AB7028" s="1" t="s">
        <v>41</v>
      </c>
      <c r="AC7028" s="1" t="s">
        <v>44</v>
      </c>
      <c r="AD7028" s="7">
        <v>19.7</v>
      </c>
      <c r="AE7028" s="7">
        <v>129.55000000000001</v>
      </c>
      <c r="AF7028" s="7">
        <v>0</v>
      </c>
      <c r="AG7028" s="7">
        <v>0</v>
      </c>
      <c r="AH7028" s="7">
        <v>186.12</v>
      </c>
      <c r="AI7028" s="7">
        <v>315.67</v>
      </c>
      <c r="AJ7028" s="7">
        <f t="shared" si="438"/>
        <v>52.611666666666672</v>
      </c>
      <c r="AK7028" s="7" t="s">
        <v>8249</v>
      </c>
      <c r="AL7028" s="1" t="s">
        <v>45</v>
      </c>
      <c r="AM7028" s="1">
        <f t="shared" si="439"/>
        <v>0</v>
      </c>
      <c r="AN7028" s="1" t="s">
        <v>8232</v>
      </c>
      <c r="AO7028" s="1" t="s">
        <v>108</v>
      </c>
      <c r="AP7028" s="4">
        <f>1</f>
        <v>1</v>
      </c>
    </row>
    <row r="7029" spans="1:42" x14ac:dyDescent="0.3">
      <c r="A7029" s="1" t="s">
        <v>8216</v>
      </c>
      <c r="B7029" s="1" t="s">
        <v>47</v>
      </c>
      <c r="C7029" s="4">
        <v>70</v>
      </c>
      <c r="D7029" s="4" t="str">
        <f t="shared" si="436"/>
        <v>Senior Citizen</v>
      </c>
      <c r="E7029" s="1" t="s">
        <v>3</v>
      </c>
      <c r="F7029" s="1" t="s">
        <v>8255</v>
      </c>
      <c r="G7029" s="1" t="s">
        <v>2572</v>
      </c>
      <c r="H7029" s="1">
        <v>94563</v>
      </c>
      <c r="I7029" s="4">
        <v>7</v>
      </c>
      <c r="J7029" s="4">
        <v>34</v>
      </c>
      <c r="K7029" s="4" t="str">
        <f t="shared" si="437"/>
        <v>Loyal</v>
      </c>
      <c r="L7029" s="1" t="s">
        <v>40</v>
      </c>
      <c r="M7029" s="1" t="s">
        <v>38</v>
      </c>
      <c r="N7029" s="7">
        <v>11.74</v>
      </c>
      <c r="O7029" s="1" t="s">
        <v>38</v>
      </c>
      <c r="P7029" s="1" t="s">
        <v>38</v>
      </c>
      <c r="Q7029" s="1" t="s">
        <v>53</v>
      </c>
      <c r="R7029" s="7">
        <v>12</v>
      </c>
      <c r="S7029" s="1" t="s">
        <v>41</v>
      </c>
      <c r="T7029" s="1" t="s">
        <v>38</v>
      </c>
      <c r="U7029" s="1" t="s">
        <v>38</v>
      </c>
      <c r="V7029" s="1" t="s">
        <v>38</v>
      </c>
      <c r="W7029" s="1" t="s">
        <v>38</v>
      </c>
      <c r="X7029" s="1" t="s">
        <v>38</v>
      </c>
      <c r="Y7029" s="1" t="s">
        <v>38</v>
      </c>
      <c r="Z7029" s="1" t="s">
        <v>41</v>
      </c>
      <c r="AA7029" s="1" t="s">
        <v>49</v>
      </c>
      <c r="AB7029" s="1" t="s">
        <v>38</v>
      </c>
      <c r="AC7029" s="1" t="s">
        <v>54</v>
      </c>
      <c r="AD7029" s="7">
        <v>64.792366026289201</v>
      </c>
      <c r="AE7029" s="7">
        <v>3625.2</v>
      </c>
      <c r="AF7029" s="7">
        <v>0</v>
      </c>
      <c r="AG7029" s="7">
        <v>30</v>
      </c>
      <c r="AH7029" s="7">
        <v>399.16</v>
      </c>
      <c r="AI7029" s="7">
        <v>4054.36</v>
      </c>
      <c r="AJ7029" s="7">
        <f t="shared" si="438"/>
        <v>119.24588235294118</v>
      </c>
      <c r="AK7029" s="7" t="s">
        <v>8247</v>
      </c>
      <c r="AL7029" s="1" t="s">
        <v>45</v>
      </c>
      <c r="AM7029" s="1">
        <f t="shared" si="439"/>
        <v>0</v>
      </c>
      <c r="AN7029" s="1" t="s">
        <v>8232</v>
      </c>
      <c r="AO7029" s="1" t="s">
        <v>108</v>
      </c>
      <c r="AP7029" s="4">
        <f>1</f>
        <v>1</v>
      </c>
    </row>
    <row r="7030" spans="1:42" x14ac:dyDescent="0.3">
      <c r="A7030" s="1" t="s">
        <v>8217</v>
      </c>
      <c r="B7030" s="1" t="s">
        <v>37</v>
      </c>
      <c r="C7030" s="4">
        <v>56</v>
      </c>
      <c r="D7030" s="4" t="str">
        <f t="shared" si="436"/>
        <v>Senior Citizen</v>
      </c>
      <c r="E7030" s="1" t="s">
        <v>3</v>
      </c>
      <c r="F7030" s="1" t="s">
        <v>8255</v>
      </c>
      <c r="G7030" s="1" t="s">
        <v>7726</v>
      </c>
      <c r="H7030" s="1">
        <v>95956</v>
      </c>
      <c r="I7030" s="4">
        <v>2</v>
      </c>
      <c r="J7030" s="4">
        <v>67</v>
      </c>
      <c r="K7030" s="4" t="str">
        <f t="shared" si="437"/>
        <v>Veteran</v>
      </c>
      <c r="L7030" s="1" t="s">
        <v>70</v>
      </c>
      <c r="M7030" s="1" t="s">
        <v>38</v>
      </c>
      <c r="N7030" s="7">
        <v>48.75</v>
      </c>
      <c r="O7030" s="1" t="s">
        <v>41</v>
      </c>
      <c r="P7030" s="1" t="s">
        <v>41</v>
      </c>
      <c r="Q7030" s="1" t="s">
        <v>8232</v>
      </c>
      <c r="R7030" s="7">
        <v>0</v>
      </c>
      <c r="S7030" s="1" t="s">
        <v>41</v>
      </c>
      <c r="T7030" s="1" t="s">
        <v>41</v>
      </c>
      <c r="U7030" s="1" t="s">
        <v>41</v>
      </c>
      <c r="V7030" s="1" t="s">
        <v>41</v>
      </c>
      <c r="W7030" s="1" t="s">
        <v>41</v>
      </c>
      <c r="X7030" s="1" t="s">
        <v>41</v>
      </c>
      <c r="Y7030" s="1" t="s">
        <v>41</v>
      </c>
      <c r="Z7030" s="1" t="s">
        <v>41</v>
      </c>
      <c r="AA7030" s="1" t="s">
        <v>71</v>
      </c>
      <c r="AB7030" s="1" t="s">
        <v>38</v>
      </c>
      <c r="AC7030" s="1" t="s">
        <v>54</v>
      </c>
      <c r="AD7030" s="7">
        <v>19.25</v>
      </c>
      <c r="AE7030" s="7">
        <v>1372.9</v>
      </c>
      <c r="AF7030" s="7">
        <v>0</v>
      </c>
      <c r="AG7030" s="7">
        <v>0</v>
      </c>
      <c r="AH7030" s="7">
        <v>3266.25</v>
      </c>
      <c r="AI7030" s="7">
        <v>4639.1499999999996</v>
      </c>
      <c r="AJ7030" s="7">
        <f t="shared" si="438"/>
        <v>69.241044776119395</v>
      </c>
      <c r="AK7030" s="7" t="s">
        <v>8249</v>
      </c>
      <c r="AL7030" s="1" t="s">
        <v>45</v>
      </c>
      <c r="AM7030" s="1">
        <f t="shared" si="439"/>
        <v>0</v>
      </c>
      <c r="AN7030" s="1" t="s">
        <v>8232</v>
      </c>
      <c r="AO7030" s="1" t="s">
        <v>108</v>
      </c>
      <c r="AP7030" s="4">
        <f>1</f>
        <v>1</v>
      </c>
    </row>
    <row r="7031" spans="1:42" x14ac:dyDescent="0.3">
      <c r="A7031" s="1" t="s">
        <v>8218</v>
      </c>
      <c r="B7031" s="1" t="s">
        <v>37</v>
      </c>
      <c r="C7031" s="4">
        <v>55</v>
      </c>
      <c r="D7031" s="4" t="str">
        <f t="shared" si="436"/>
        <v>Senior Citizen</v>
      </c>
      <c r="E7031" s="1" t="s">
        <v>8253</v>
      </c>
      <c r="F7031" s="1" t="s">
        <v>8254</v>
      </c>
      <c r="G7031" s="1" t="s">
        <v>702</v>
      </c>
      <c r="H7031" s="1">
        <v>95942</v>
      </c>
      <c r="I7031" s="4">
        <v>0</v>
      </c>
      <c r="J7031" s="4">
        <v>28</v>
      </c>
      <c r="K7031" s="4" t="str">
        <f t="shared" si="437"/>
        <v>Loyal</v>
      </c>
      <c r="L7031" s="1" t="s">
        <v>40</v>
      </c>
      <c r="M7031" s="1" t="s">
        <v>38</v>
      </c>
      <c r="N7031" s="7">
        <v>25.59</v>
      </c>
      <c r="O7031" s="1" t="s">
        <v>41</v>
      </c>
      <c r="P7031" s="1" t="s">
        <v>38</v>
      </c>
      <c r="Q7031" s="1" t="s">
        <v>42</v>
      </c>
      <c r="R7031" s="7">
        <v>7</v>
      </c>
      <c r="S7031" s="1" t="s">
        <v>41</v>
      </c>
      <c r="T7031" s="1" t="s">
        <v>38</v>
      </c>
      <c r="U7031" s="1" t="s">
        <v>41</v>
      </c>
      <c r="V7031" s="1" t="s">
        <v>38</v>
      </c>
      <c r="W7031" s="1" t="s">
        <v>41</v>
      </c>
      <c r="X7031" s="1" t="s">
        <v>41</v>
      </c>
      <c r="Y7031" s="1" t="s">
        <v>41</v>
      </c>
      <c r="Z7031" s="1" t="s">
        <v>38</v>
      </c>
      <c r="AA7031" s="1" t="s">
        <v>49</v>
      </c>
      <c r="AB7031" s="1" t="s">
        <v>41</v>
      </c>
      <c r="AC7031" s="1" t="s">
        <v>54</v>
      </c>
      <c r="AD7031" s="7">
        <v>54.65</v>
      </c>
      <c r="AE7031" s="7">
        <v>1517.5</v>
      </c>
      <c r="AF7031" s="7">
        <v>0</v>
      </c>
      <c r="AG7031" s="7">
        <v>0</v>
      </c>
      <c r="AH7031" s="7">
        <v>716.52</v>
      </c>
      <c r="AI7031" s="7">
        <v>2234.02</v>
      </c>
      <c r="AJ7031" s="7">
        <f t="shared" si="438"/>
        <v>79.786428571428573</v>
      </c>
      <c r="AK7031" s="7" t="s">
        <v>8249</v>
      </c>
      <c r="AL7031" s="1" t="s">
        <v>45</v>
      </c>
      <c r="AM7031" s="1">
        <f t="shared" si="439"/>
        <v>0</v>
      </c>
      <c r="AN7031" s="1" t="s">
        <v>8232</v>
      </c>
      <c r="AO7031" s="1" t="s">
        <v>108</v>
      </c>
      <c r="AP7031" s="4">
        <f>1</f>
        <v>1</v>
      </c>
    </row>
    <row r="7032" spans="1:42" x14ac:dyDescent="0.3">
      <c r="A7032" s="1" t="s">
        <v>8219</v>
      </c>
      <c r="B7032" s="1" t="s">
        <v>37</v>
      </c>
      <c r="C7032" s="4">
        <v>77</v>
      </c>
      <c r="D7032" s="4" t="str">
        <f t="shared" si="436"/>
        <v>Senior Citizen</v>
      </c>
      <c r="E7032" s="1" t="s">
        <v>3</v>
      </c>
      <c r="F7032" s="1" t="s">
        <v>8254</v>
      </c>
      <c r="G7032" s="1" t="s">
        <v>149</v>
      </c>
      <c r="H7032" s="1">
        <v>92116</v>
      </c>
      <c r="I7032" s="4">
        <v>1</v>
      </c>
      <c r="J7032" s="4">
        <v>53</v>
      </c>
      <c r="K7032" s="4" t="str">
        <f t="shared" si="437"/>
        <v>Veteran</v>
      </c>
      <c r="L7032" s="1" t="s">
        <v>40</v>
      </c>
      <c r="M7032" s="1" t="s">
        <v>38</v>
      </c>
      <c r="N7032" s="7">
        <v>47.64</v>
      </c>
      <c r="O7032" s="1" t="s">
        <v>41</v>
      </c>
      <c r="P7032" s="1" t="s">
        <v>38</v>
      </c>
      <c r="Q7032" s="1" t="s">
        <v>53</v>
      </c>
      <c r="R7032" s="7">
        <v>25</v>
      </c>
      <c r="S7032" s="1" t="s">
        <v>41</v>
      </c>
      <c r="T7032" s="1" t="s">
        <v>38</v>
      </c>
      <c r="U7032" s="1" t="s">
        <v>38</v>
      </c>
      <c r="V7032" s="1" t="s">
        <v>38</v>
      </c>
      <c r="W7032" s="1" t="s">
        <v>38</v>
      </c>
      <c r="X7032" s="1" t="s">
        <v>41</v>
      </c>
      <c r="Y7032" s="1" t="s">
        <v>41</v>
      </c>
      <c r="Z7032" s="1" t="s">
        <v>38</v>
      </c>
      <c r="AA7032" s="1" t="s">
        <v>43</v>
      </c>
      <c r="AB7032" s="1" t="s">
        <v>38</v>
      </c>
      <c r="AC7032" s="1" t="s">
        <v>54</v>
      </c>
      <c r="AD7032" s="7">
        <v>94</v>
      </c>
      <c r="AE7032" s="7">
        <v>4871.45</v>
      </c>
      <c r="AF7032" s="7">
        <v>0</v>
      </c>
      <c r="AG7032" s="7">
        <v>0</v>
      </c>
      <c r="AH7032" s="7">
        <v>2524.92</v>
      </c>
      <c r="AI7032" s="7">
        <v>7396.37</v>
      </c>
      <c r="AJ7032" s="7">
        <f t="shared" si="438"/>
        <v>139.55415094339622</v>
      </c>
      <c r="AK7032" s="7" t="s">
        <v>8247</v>
      </c>
      <c r="AL7032" s="1" t="s">
        <v>45</v>
      </c>
      <c r="AM7032" s="1">
        <f t="shared" si="439"/>
        <v>0</v>
      </c>
      <c r="AN7032" s="1" t="s">
        <v>8232</v>
      </c>
      <c r="AO7032" s="1" t="s">
        <v>108</v>
      </c>
      <c r="AP7032" s="4">
        <f>1</f>
        <v>1</v>
      </c>
    </row>
    <row r="7033" spans="1:42" x14ac:dyDescent="0.3">
      <c r="A7033" s="1" t="s">
        <v>8220</v>
      </c>
      <c r="B7033" s="1" t="s">
        <v>47</v>
      </c>
      <c r="C7033" s="4">
        <v>31</v>
      </c>
      <c r="D7033" s="4" t="str">
        <f t="shared" si="436"/>
        <v>Adult</v>
      </c>
      <c r="E7033" s="1" t="s">
        <v>8253</v>
      </c>
      <c r="F7033" s="1" t="s">
        <v>8255</v>
      </c>
      <c r="G7033" s="1" t="s">
        <v>271</v>
      </c>
      <c r="H7033" s="1">
        <v>93616</v>
      </c>
      <c r="I7033" s="4">
        <v>0</v>
      </c>
      <c r="J7033" s="4">
        <v>64</v>
      </c>
      <c r="K7033" s="4" t="str">
        <f t="shared" si="437"/>
        <v>Veteran</v>
      </c>
      <c r="L7033" s="1" t="s">
        <v>74</v>
      </c>
      <c r="M7033" s="1" t="s">
        <v>38</v>
      </c>
      <c r="N7033" s="7">
        <v>22.41</v>
      </c>
      <c r="O7033" s="1" t="s">
        <v>41</v>
      </c>
      <c r="P7033" s="1" t="s">
        <v>38</v>
      </c>
      <c r="Q7033" s="1" t="s">
        <v>53</v>
      </c>
      <c r="R7033" s="7">
        <v>24</v>
      </c>
      <c r="S7033" s="1" t="s">
        <v>41</v>
      </c>
      <c r="T7033" s="1" t="s">
        <v>38</v>
      </c>
      <c r="U7033" s="1" t="s">
        <v>41</v>
      </c>
      <c r="V7033" s="1" t="s">
        <v>38</v>
      </c>
      <c r="W7033" s="1" t="s">
        <v>38</v>
      </c>
      <c r="X7033" s="1" t="s">
        <v>38</v>
      </c>
      <c r="Y7033" s="1" t="s">
        <v>38</v>
      </c>
      <c r="Z7033" s="1" t="s">
        <v>38</v>
      </c>
      <c r="AA7033" s="1" t="s">
        <v>49</v>
      </c>
      <c r="AB7033" s="1" t="s">
        <v>38</v>
      </c>
      <c r="AC7033" s="1" t="s">
        <v>44</v>
      </c>
      <c r="AD7033" s="7">
        <v>99.15</v>
      </c>
      <c r="AE7033" s="7">
        <v>6171.2</v>
      </c>
      <c r="AF7033" s="7">
        <v>0</v>
      </c>
      <c r="AG7033" s="7">
        <v>0</v>
      </c>
      <c r="AH7033" s="7">
        <v>1434.24</v>
      </c>
      <c r="AI7033" s="7">
        <v>7605.44</v>
      </c>
      <c r="AJ7033" s="7">
        <f t="shared" si="438"/>
        <v>118.83499999999999</v>
      </c>
      <c r="AK7033" s="7" t="s">
        <v>8247</v>
      </c>
      <c r="AL7033" s="1" t="s">
        <v>45</v>
      </c>
      <c r="AM7033" s="1">
        <f t="shared" si="439"/>
        <v>0</v>
      </c>
      <c r="AN7033" s="1" t="s">
        <v>8232</v>
      </c>
      <c r="AO7033" s="1" t="s">
        <v>108</v>
      </c>
      <c r="AP7033" s="4">
        <f>1</f>
        <v>1</v>
      </c>
    </row>
    <row r="7034" spans="1:42" x14ac:dyDescent="0.3">
      <c r="A7034" s="1" t="s">
        <v>8221</v>
      </c>
      <c r="B7034" s="1" t="s">
        <v>47</v>
      </c>
      <c r="C7034" s="4">
        <v>62</v>
      </c>
      <c r="D7034" s="4" t="str">
        <f t="shared" si="436"/>
        <v>Senior Citizen</v>
      </c>
      <c r="E7034" s="1" t="s">
        <v>3</v>
      </c>
      <c r="F7034" s="1" t="s">
        <v>8257</v>
      </c>
      <c r="G7034" s="1" t="s">
        <v>733</v>
      </c>
      <c r="H7034" s="1">
        <v>94501</v>
      </c>
      <c r="I7034" s="4">
        <v>0</v>
      </c>
      <c r="J7034" s="4">
        <v>46</v>
      </c>
      <c r="K7034" s="4" t="str">
        <f t="shared" si="437"/>
        <v>Loyal</v>
      </c>
      <c r="L7034" s="1" t="s">
        <v>40</v>
      </c>
      <c r="M7034" s="1" t="s">
        <v>38</v>
      </c>
      <c r="N7034" s="7">
        <v>7.67</v>
      </c>
      <c r="O7034" s="1" t="s">
        <v>41</v>
      </c>
      <c r="P7034" s="1" t="s">
        <v>41</v>
      </c>
      <c r="Q7034" s="1" t="s">
        <v>8232</v>
      </c>
      <c r="R7034" s="7">
        <v>0</v>
      </c>
      <c r="S7034" s="1" t="s">
        <v>41</v>
      </c>
      <c r="T7034" s="1" t="s">
        <v>41</v>
      </c>
      <c r="U7034" s="1" t="s">
        <v>41</v>
      </c>
      <c r="V7034" s="1" t="s">
        <v>41</v>
      </c>
      <c r="W7034" s="1" t="s">
        <v>41</v>
      </c>
      <c r="X7034" s="1" t="s">
        <v>41</v>
      </c>
      <c r="Y7034" s="1" t="s">
        <v>41</v>
      </c>
      <c r="Z7034" s="1" t="s">
        <v>41</v>
      </c>
      <c r="AA7034" s="1" t="s">
        <v>71</v>
      </c>
      <c r="AB7034" s="1" t="s">
        <v>41</v>
      </c>
      <c r="AC7034" s="1" t="s">
        <v>44</v>
      </c>
      <c r="AD7034" s="7">
        <v>19.75</v>
      </c>
      <c r="AE7034" s="7">
        <v>856.5</v>
      </c>
      <c r="AF7034" s="7">
        <v>0</v>
      </c>
      <c r="AG7034" s="7">
        <v>0</v>
      </c>
      <c r="AH7034" s="7">
        <v>352.82</v>
      </c>
      <c r="AI7034" s="7">
        <v>1209.32</v>
      </c>
      <c r="AJ7034" s="7">
        <f t="shared" si="438"/>
        <v>26.289565217391303</v>
      </c>
      <c r="AK7034" s="7" t="s">
        <v>8246</v>
      </c>
      <c r="AL7034" s="1" t="s">
        <v>45</v>
      </c>
      <c r="AM7034" s="1">
        <f t="shared" si="439"/>
        <v>0</v>
      </c>
      <c r="AN7034" s="1" t="s">
        <v>8232</v>
      </c>
      <c r="AO7034" s="1" t="s">
        <v>108</v>
      </c>
      <c r="AP7034" s="4">
        <f>1</f>
        <v>1</v>
      </c>
    </row>
    <row r="7035" spans="1:42" x14ac:dyDescent="0.3">
      <c r="A7035" s="1" t="s">
        <v>8222</v>
      </c>
      <c r="B7035" s="1" t="s">
        <v>47</v>
      </c>
      <c r="C7035" s="4">
        <v>24</v>
      </c>
      <c r="D7035" s="4" t="str">
        <f t="shared" si="436"/>
        <v>Teenager</v>
      </c>
      <c r="E7035" s="1" t="s">
        <v>8253</v>
      </c>
      <c r="F7035" s="1" t="s">
        <v>8254</v>
      </c>
      <c r="G7035" s="1" t="s">
        <v>3026</v>
      </c>
      <c r="H7035" s="1">
        <v>96126</v>
      </c>
      <c r="I7035" s="4">
        <v>0</v>
      </c>
      <c r="J7035" s="4">
        <v>1</v>
      </c>
      <c r="K7035" s="4" t="str">
        <f t="shared" si="437"/>
        <v>New</v>
      </c>
      <c r="L7035" s="1" t="s">
        <v>52</v>
      </c>
      <c r="M7035" s="1" t="s">
        <v>38</v>
      </c>
      <c r="N7035" s="7">
        <v>49.51</v>
      </c>
      <c r="O7035" s="1" t="s">
        <v>41</v>
      </c>
      <c r="P7035" s="1" t="s">
        <v>41</v>
      </c>
      <c r="Q7035" s="1" t="s">
        <v>8232</v>
      </c>
      <c r="R7035" s="7">
        <v>0</v>
      </c>
      <c r="S7035" s="1" t="s">
        <v>41</v>
      </c>
      <c r="T7035" s="1" t="s">
        <v>41</v>
      </c>
      <c r="U7035" s="1" t="s">
        <v>41</v>
      </c>
      <c r="V7035" s="1" t="s">
        <v>41</v>
      </c>
      <c r="W7035" s="1" t="s">
        <v>41</v>
      </c>
      <c r="X7035" s="1" t="s">
        <v>41</v>
      </c>
      <c r="Y7035" s="1" t="s">
        <v>41</v>
      </c>
      <c r="Z7035" s="1" t="s">
        <v>41</v>
      </c>
      <c r="AA7035" s="1" t="s">
        <v>49</v>
      </c>
      <c r="AB7035" s="1" t="s">
        <v>41</v>
      </c>
      <c r="AC7035" s="1" t="s">
        <v>44</v>
      </c>
      <c r="AD7035" s="7">
        <v>18.899999999999999</v>
      </c>
      <c r="AE7035" s="7">
        <v>18.899999999999999</v>
      </c>
      <c r="AF7035" s="7">
        <v>0</v>
      </c>
      <c r="AG7035" s="7">
        <v>0</v>
      </c>
      <c r="AH7035" s="7">
        <v>49.51</v>
      </c>
      <c r="AI7035" s="7">
        <v>68.41</v>
      </c>
      <c r="AJ7035" s="7">
        <f t="shared" si="438"/>
        <v>68.41</v>
      </c>
      <c r="AK7035" s="7" t="s">
        <v>8249</v>
      </c>
      <c r="AL7035" s="1" t="s">
        <v>96</v>
      </c>
      <c r="AM7035" s="1">
        <f t="shared" si="439"/>
        <v>0</v>
      </c>
      <c r="AN7035" s="1" t="s">
        <v>8232</v>
      </c>
      <c r="AO7035" s="1" t="s">
        <v>108</v>
      </c>
      <c r="AP7035" s="4">
        <f>1</f>
        <v>1</v>
      </c>
    </row>
    <row r="7036" spans="1:42" x14ac:dyDescent="0.3">
      <c r="A7036" s="1" t="s">
        <v>8223</v>
      </c>
      <c r="B7036" s="1" t="s">
        <v>47</v>
      </c>
      <c r="C7036" s="4">
        <v>72</v>
      </c>
      <c r="D7036" s="4" t="str">
        <f t="shared" si="436"/>
        <v>Senior Citizen</v>
      </c>
      <c r="E7036" s="1" t="s">
        <v>3</v>
      </c>
      <c r="F7036" s="1" t="s">
        <v>8255</v>
      </c>
      <c r="G7036" s="1" t="s">
        <v>761</v>
      </c>
      <c r="H7036" s="1">
        <v>93301</v>
      </c>
      <c r="I7036" s="4">
        <v>1</v>
      </c>
      <c r="J7036" s="4">
        <v>47</v>
      </c>
      <c r="K7036" s="4" t="str">
        <f t="shared" si="437"/>
        <v>Loyal</v>
      </c>
      <c r="L7036" s="1" t="s">
        <v>40</v>
      </c>
      <c r="M7036" s="1" t="s">
        <v>38</v>
      </c>
      <c r="N7036" s="7">
        <v>42.29</v>
      </c>
      <c r="O7036" s="1" t="s">
        <v>41</v>
      </c>
      <c r="P7036" s="1" t="s">
        <v>38</v>
      </c>
      <c r="Q7036" s="1" t="s">
        <v>53</v>
      </c>
      <c r="R7036" s="7">
        <v>22</v>
      </c>
      <c r="S7036" s="1" t="s">
        <v>41</v>
      </c>
      <c r="T7036" s="1" t="s">
        <v>38</v>
      </c>
      <c r="U7036" s="1" t="s">
        <v>41</v>
      </c>
      <c r="V7036" s="1" t="s">
        <v>41</v>
      </c>
      <c r="W7036" s="1" t="s">
        <v>38</v>
      </c>
      <c r="X7036" s="1" t="s">
        <v>41</v>
      </c>
      <c r="Y7036" s="1" t="s">
        <v>41</v>
      </c>
      <c r="Z7036" s="1" t="s">
        <v>41</v>
      </c>
      <c r="AA7036" s="1" t="s">
        <v>43</v>
      </c>
      <c r="AB7036" s="1" t="s">
        <v>38</v>
      </c>
      <c r="AC7036" s="1" t="s">
        <v>54</v>
      </c>
      <c r="AD7036" s="7">
        <v>84.95</v>
      </c>
      <c r="AE7036" s="7">
        <v>4018.05</v>
      </c>
      <c r="AF7036" s="7">
        <v>0</v>
      </c>
      <c r="AG7036" s="7">
        <v>80</v>
      </c>
      <c r="AH7036" s="7">
        <v>1987.63</v>
      </c>
      <c r="AI7036" s="7">
        <v>6085.68</v>
      </c>
      <c r="AJ7036" s="7">
        <f t="shared" si="438"/>
        <v>129.48255319148936</v>
      </c>
      <c r="AK7036" s="7" t="s">
        <v>8247</v>
      </c>
      <c r="AL7036" s="1" t="s">
        <v>45</v>
      </c>
      <c r="AM7036" s="1">
        <f t="shared" si="439"/>
        <v>0</v>
      </c>
      <c r="AN7036" s="1" t="s">
        <v>8232</v>
      </c>
      <c r="AO7036" s="1" t="s">
        <v>108</v>
      </c>
      <c r="AP7036" s="4">
        <f>1</f>
        <v>1</v>
      </c>
    </row>
    <row r="7037" spans="1:42" x14ac:dyDescent="0.3">
      <c r="A7037" s="1" t="s">
        <v>8224</v>
      </c>
      <c r="B7037" s="1" t="s">
        <v>37</v>
      </c>
      <c r="C7037" s="4">
        <v>20</v>
      </c>
      <c r="D7037" s="4" t="str">
        <f t="shared" si="436"/>
        <v>Teenager</v>
      </c>
      <c r="E7037" s="1" t="s">
        <v>8253</v>
      </c>
      <c r="F7037" s="1" t="s">
        <v>8254</v>
      </c>
      <c r="G7037" s="1" t="s">
        <v>133</v>
      </c>
      <c r="H7037" s="1">
        <v>90022</v>
      </c>
      <c r="I7037" s="4">
        <v>0</v>
      </c>
      <c r="J7037" s="4">
        <v>7</v>
      </c>
      <c r="K7037" s="4" t="str">
        <f t="shared" si="437"/>
        <v>New</v>
      </c>
      <c r="L7037" s="1" t="s">
        <v>52</v>
      </c>
      <c r="M7037" s="1" t="s">
        <v>38</v>
      </c>
      <c r="N7037" s="7">
        <v>36.49</v>
      </c>
      <c r="O7037" s="1" t="s">
        <v>41</v>
      </c>
      <c r="P7037" s="1" t="s">
        <v>38</v>
      </c>
      <c r="Q7037" s="1" t="s">
        <v>53</v>
      </c>
      <c r="R7037" s="7">
        <v>42</v>
      </c>
      <c r="S7037" s="1" t="s">
        <v>41</v>
      </c>
      <c r="T7037" s="1" t="s">
        <v>38</v>
      </c>
      <c r="U7037" s="1" t="s">
        <v>41</v>
      </c>
      <c r="V7037" s="1" t="s">
        <v>41</v>
      </c>
      <c r="W7037" s="1" t="s">
        <v>38</v>
      </c>
      <c r="X7037" s="1" t="s">
        <v>38</v>
      </c>
      <c r="Y7037" s="1" t="s">
        <v>38</v>
      </c>
      <c r="Z7037" s="1" t="s">
        <v>38</v>
      </c>
      <c r="AA7037" s="1" t="s">
        <v>43</v>
      </c>
      <c r="AB7037" s="1" t="s">
        <v>38</v>
      </c>
      <c r="AC7037" s="1" t="s">
        <v>44</v>
      </c>
      <c r="AD7037" s="7">
        <v>94.05</v>
      </c>
      <c r="AE7037" s="7">
        <v>633.45000000000005</v>
      </c>
      <c r="AF7037" s="7">
        <v>0</v>
      </c>
      <c r="AG7037" s="7">
        <v>0</v>
      </c>
      <c r="AH7037" s="7">
        <v>255.43</v>
      </c>
      <c r="AI7037" s="7">
        <v>888.88</v>
      </c>
      <c r="AJ7037" s="7">
        <f t="shared" si="438"/>
        <v>126.98285714285714</v>
      </c>
      <c r="AK7037" s="7" t="s">
        <v>8247</v>
      </c>
      <c r="AL7037" s="1" t="s">
        <v>45</v>
      </c>
      <c r="AM7037" s="1">
        <f t="shared" si="439"/>
        <v>0</v>
      </c>
      <c r="AN7037" s="1" t="s">
        <v>8232</v>
      </c>
      <c r="AO7037" s="1" t="s">
        <v>108</v>
      </c>
      <c r="AP7037" s="4">
        <f>1</f>
        <v>1</v>
      </c>
    </row>
    <row r="7038" spans="1:42" x14ac:dyDescent="0.3">
      <c r="A7038" s="1" t="s">
        <v>8225</v>
      </c>
      <c r="B7038" s="1" t="s">
        <v>37</v>
      </c>
      <c r="C7038" s="4">
        <v>53</v>
      </c>
      <c r="D7038" s="4" t="str">
        <f t="shared" si="436"/>
        <v>Senior Citizen</v>
      </c>
      <c r="E7038" s="1" t="s">
        <v>8253</v>
      </c>
      <c r="F7038" s="1" t="s">
        <v>8254</v>
      </c>
      <c r="G7038" s="1" t="s">
        <v>2289</v>
      </c>
      <c r="H7038" s="1">
        <v>93628</v>
      </c>
      <c r="I7038" s="4">
        <v>0</v>
      </c>
      <c r="J7038" s="4">
        <v>1</v>
      </c>
      <c r="K7038" s="4" t="str">
        <f t="shared" si="437"/>
        <v>New</v>
      </c>
      <c r="L7038" s="1" t="s">
        <v>52</v>
      </c>
      <c r="M7038" s="1" t="s">
        <v>38</v>
      </c>
      <c r="N7038" s="7">
        <v>42.09</v>
      </c>
      <c r="O7038" s="1" t="s">
        <v>41</v>
      </c>
      <c r="P7038" s="1" t="s">
        <v>38</v>
      </c>
      <c r="Q7038" s="1" t="s">
        <v>53</v>
      </c>
      <c r="R7038" s="7">
        <v>9</v>
      </c>
      <c r="S7038" s="1" t="s">
        <v>41</v>
      </c>
      <c r="T7038" s="1" t="s">
        <v>41</v>
      </c>
      <c r="U7038" s="1" t="s">
        <v>41</v>
      </c>
      <c r="V7038" s="1" t="s">
        <v>41</v>
      </c>
      <c r="W7038" s="1" t="s">
        <v>41</v>
      </c>
      <c r="X7038" s="1" t="s">
        <v>41</v>
      </c>
      <c r="Y7038" s="1" t="s">
        <v>41</v>
      </c>
      <c r="Z7038" s="1" t="s">
        <v>38</v>
      </c>
      <c r="AA7038" s="1" t="s">
        <v>49</v>
      </c>
      <c r="AB7038" s="1" t="s">
        <v>38</v>
      </c>
      <c r="AC7038" s="1" t="s">
        <v>44</v>
      </c>
      <c r="AD7038" s="7">
        <v>70.150000000000006</v>
      </c>
      <c r="AE7038" s="7">
        <v>70.150000000000006</v>
      </c>
      <c r="AF7038" s="7">
        <v>0</v>
      </c>
      <c r="AG7038" s="7">
        <v>0</v>
      </c>
      <c r="AH7038" s="7">
        <v>42.09</v>
      </c>
      <c r="AI7038" s="7">
        <v>112.24</v>
      </c>
      <c r="AJ7038" s="7">
        <f t="shared" si="438"/>
        <v>112.24</v>
      </c>
      <c r="AK7038" s="7" t="s">
        <v>8247</v>
      </c>
      <c r="AL7038" s="1" t="s">
        <v>55</v>
      </c>
      <c r="AM7038" s="1">
        <f t="shared" si="439"/>
        <v>1</v>
      </c>
      <c r="AN7038" s="1" t="s">
        <v>56</v>
      </c>
      <c r="AO7038" s="1" t="s">
        <v>57</v>
      </c>
      <c r="AP7038" s="4">
        <f>1</f>
        <v>1</v>
      </c>
    </row>
    <row r="7039" spans="1:42" x14ac:dyDescent="0.3">
      <c r="A7039" s="1" t="s">
        <v>8226</v>
      </c>
      <c r="B7039" s="1" t="s">
        <v>37</v>
      </c>
      <c r="C7039" s="4">
        <v>36</v>
      </c>
      <c r="D7039" s="4" t="str">
        <f t="shared" si="436"/>
        <v>Adult</v>
      </c>
      <c r="E7039" s="1" t="s">
        <v>8253</v>
      </c>
      <c r="F7039" s="1" t="s">
        <v>8254</v>
      </c>
      <c r="G7039" s="1" t="s">
        <v>243</v>
      </c>
      <c r="H7039" s="1">
        <v>92028</v>
      </c>
      <c r="I7039" s="4">
        <v>0</v>
      </c>
      <c r="J7039" s="4">
        <v>4</v>
      </c>
      <c r="K7039" s="4" t="str">
        <f t="shared" si="437"/>
        <v>New</v>
      </c>
      <c r="L7039" s="1" t="s">
        <v>40</v>
      </c>
      <c r="M7039" s="1" t="s">
        <v>38</v>
      </c>
      <c r="N7039" s="7">
        <v>2.0099999999999998</v>
      </c>
      <c r="O7039" s="1" t="s">
        <v>41</v>
      </c>
      <c r="P7039" s="1" t="s">
        <v>41</v>
      </c>
      <c r="Q7039" s="1" t="s">
        <v>8232</v>
      </c>
      <c r="R7039" s="7">
        <v>0</v>
      </c>
      <c r="S7039" s="1" t="s">
        <v>41</v>
      </c>
      <c r="T7039" s="1" t="s">
        <v>41</v>
      </c>
      <c r="U7039" s="1" t="s">
        <v>41</v>
      </c>
      <c r="V7039" s="1" t="s">
        <v>41</v>
      </c>
      <c r="W7039" s="1" t="s">
        <v>41</v>
      </c>
      <c r="X7039" s="1" t="s">
        <v>41</v>
      </c>
      <c r="Y7039" s="1" t="s">
        <v>41</v>
      </c>
      <c r="Z7039" s="1" t="s">
        <v>41</v>
      </c>
      <c r="AA7039" s="1" t="s">
        <v>49</v>
      </c>
      <c r="AB7039" s="1" t="s">
        <v>41</v>
      </c>
      <c r="AC7039" s="1" t="s">
        <v>54</v>
      </c>
      <c r="AD7039" s="7">
        <v>20.95</v>
      </c>
      <c r="AE7039" s="7">
        <v>85.5</v>
      </c>
      <c r="AF7039" s="7">
        <v>0</v>
      </c>
      <c r="AG7039" s="7">
        <v>0</v>
      </c>
      <c r="AH7039" s="7">
        <v>8.0399999999999991</v>
      </c>
      <c r="AI7039" s="7">
        <v>93.54</v>
      </c>
      <c r="AJ7039" s="7">
        <f t="shared" si="438"/>
        <v>23.385000000000002</v>
      </c>
      <c r="AK7039" s="7" t="s">
        <v>8246</v>
      </c>
      <c r="AL7039" s="1" t="s">
        <v>55</v>
      </c>
      <c r="AM7039" s="1">
        <f t="shared" si="439"/>
        <v>1</v>
      </c>
      <c r="AN7039" s="1" t="s">
        <v>56</v>
      </c>
      <c r="AO7039" s="1" t="s">
        <v>102</v>
      </c>
      <c r="AP7039" s="4">
        <f>1</f>
        <v>1</v>
      </c>
    </row>
    <row r="7040" spans="1:42" x14ac:dyDescent="0.3">
      <c r="A7040" s="1" t="s">
        <v>8227</v>
      </c>
      <c r="B7040" s="1" t="s">
        <v>37</v>
      </c>
      <c r="C7040" s="4">
        <v>20</v>
      </c>
      <c r="D7040" s="4" t="str">
        <f t="shared" si="436"/>
        <v>Teenager</v>
      </c>
      <c r="E7040" s="1" t="s">
        <v>8253</v>
      </c>
      <c r="F7040" s="1" t="s">
        <v>8254</v>
      </c>
      <c r="G7040" s="1" t="s">
        <v>87</v>
      </c>
      <c r="H7040" s="1">
        <v>91941</v>
      </c>
      <c r="I7040" s="4">
        <v>0</v>
      </c>
      <c r="J7040" s="4">
        <v>13</v>
      </c>
      <c r="K7040" s="4" t="str">
        <f t="shared" si="437"/>
        <v>Loyal</v>
      </c>
      <c r="L7040" s="1" t="s">
        <v>60</v>
      </c>
      <c r="M7040" s="1" t="s">
        <v>38</v>
      </c>
      <c r="N7040" s="7">
        <v>46.68</v>
      </c>
      <c r="O7040" s="1" t="s">
        <v>41</v>
      </c>
      <c r="P7040" s="1" t="s">
        <v>38</v>
      </c>
      <c r="Q7040" s="1" t="s">
        <v>77</v>
      </c>
      <c r="R7040" s="7">
        <v>59</v>
      </c>
      <c r="S7040" s="1" t="s">
        <v>38</v>
      </c>
      <c r="T7040" s="1" t="s">
        <v>41</v>
      </c>
      <c r="U7040" s="1" t="s">
        <v>41</v>
      </c>
      <c r="V7040" s="1" t="s">
        <v>38</v>
      </c>
      <c r="W7040" s="1" t="s">
        <v>41</v>
      </c>
      <c r="X7040" s="1" t="s">
        <v>41</v>
      </c>
      <c r="Y7040" s="1" t="s">
        <v>38</v>
      </c>
      <c r="Z7040" s="1" t="s">
        <v>38</v>
      </c>
      <c r="AA7040" s="1" t="s">
        <v>43</v>
      </c>
      <c r="AB7040" s="1" t="s">
        <v>41</v>
      </c>
      <c r="AC7040" s="1" t="s">
        <v>44</v>
      </c>
      <c r="AD7040" s="7">
        <v>55.15</v>
      </c>
      <c r="AE7040" s="7">
        <v>742.9</v>
      </c>
      <c r="AF7040" s="7">
        <v>0</v>
      </c>
      <c r="AG7040" s="7">
        <v>0</v>
      </c>
      <c r="AH7040" s="7">
        <v>606.84</v>
      </c>
      <c r="AI7040" s="7">
        <v>1349.74</v>
      </c>
      <c r="AJ7040" s="7">
        <f t="shared" si="438"/>
        <v>103.82615384615384</v>
      </c>
      <c r="AK7040" s="7" t="s">
        <v>8247</v>
      </c>
      <c r="AL7040" s="1" t="s">
        <v>45</v>
      </c>
      <c r="AM7040" s="1">
        <f t="shared" si="439"/>
        <v>0</v>
      </c>
      <c r="AN7040" s="1" t="s">
        <v>8232</v>
      </c>
      <c r="AO7040" s="1" t="s">
        <v>108</v>
      </c>
      <c r="AP7040" s="4">
        <f>1</f>
        <v>1</v>
      </c>
    </row>
    <row r="7041" spans="1:42" x14ac:dyDescent="0.3">
      <c r="A7041" s="1" t="s">
        <v>8228</v>
      </c>
      <c r="B7041" s="1" t="s">
        <v>47</v>
      </c>
      <c r="C7041" s="4">
        <v>40</v>
      </c>
      <c r="D7041" s="4" t="str">
        <f t="shared" si="436"/>
        <v>Adult</v>
      </c>
      <c r="E7041" s="1" t="s">
        <v>3</v>
      </c>
      <c r="F7041" s="1" t="s">
        <v>8254</v>
      </c>
      <c r="G7041" s="1" t="s">
        <v>1798</v>
      </c>
      <c r="H7041" s="1">
        <v>95367</v>
      </c>
      <c r="I7041" s="4">
        <v>1</v>
      </c>
      <c r="J7041" s="4">
        <v>22</v>
      </c>
      <c r="K7041" s="4" t="str">
        <f t="shared" si="437"/>
        <v>Loyal</v>
      </c>
      <c r="L7041" s="1" t="s">
        <v>60</v>
      </c>
      <c r="M7041" s="1" t="s">
        <v>38</v>
      </c>
      <c r="N7041" s="7">
        <v>16.2</v>
      </c>
      <c r="O7041" s="1" t="s">
        <v>38</v>
      </c>
      <c r="P7041" s="1" t="s">
        <v>38</v>
      </c>
      <c r="Q7041" s="1" t="s">
        <v>53</v>
      </c>
      <c r="R7041" s="7">
        <v>17</v>
      </c>
      <c r="S7041" s="1" t="s">
        <v>41</v>
      </c>
      <c r="T7041" s="1" t="s">
        <v>41</v>
      </c>
      <c r="U7041" s="1" t="s">
        <v>41</v>
      </c>
      <c r="V7041" s="1" t="s">
        <v>41</v>
      </c>
      <c r="W7041" s="1" t="s">
        <v>41</v>
      </c>
      <c r="X7041" s="1" t="s">
        <v>38</v>
      </c>
      <c r="Y7041" s="1" t="s">
        <v>38</v>
      </c>
      <c r="Z7041" s="1" t="s">
        <v>38</v>
      </c>
      <c r="AA7041" s="1" t="s">
        <v>49</v>
      </c>
      <c r="AB7041" s="1" t="s">
        <v>38</v>
      </c>
      <c r="AC7041" s="1" t="s">
        <v>54</v>
      </c>
      <c r="AD7041" s="7">
        <v>85.1</v>
      </c>
      <c r="AE7041" s="7">
        <v>1873.7</v>
      </c>
      <c r="AF7041" s="7">
        <v>0</v>
      </c>
      <c r="AG7041" s="7">
        <v>0</v>
      </c>
      <c r="AH7041" s="7">
        <v>356.4</v>
      </c>
      <c r="AI7041" s="7">
        <v>2230.1</v>
      </c>
      <c r="AJ7041" s="7">
        <f t="shared" si="438"/>
        <v>101.36818181818181</v>
      </c>
      <c r="AK7041" s="7" t="s">
        <v>8247</v>
      </c>
      <c r="AL7041" s="1" t="s">
        <v>55</v>
      </c>
      <c r="AM7041" s="1">
        <f t="shared" si="439"/>
        <v>1</v>
      </c>
      <c r="AN7041" s="1" t="s">
        <v>61</v>
      </c>
      <c r="AO7041" s="1" t="s">
        <v>62</v>
      </c>
      <c r="AP7041" s="4">
        <f>1</f>
        <v>1</v>
      </c>
    </row>
    <row r="7042" spans="1:42" x14ac:dyDescent="0.3">
      <c r="A7042" s="1" t="s">
        <v>8229</v>
      </c>
      <c r="B7042" s="1" t="s">
        <v>47</v>
      </c>
      <c r="C7042" s="4">
        <v>22</v>
      </c>
      <c r="D7042" s="4" t="str">
        <f t="shared" si="436"/>
        <v>Teenager</v>
      </c>
      <c r="E7042" s="1" t="s">
        <v>8253</v>
      </c>
      <c r="F7042" s="1" t="s">
        <v>8254</v>
      </c>
      <c r="G7042" s="1" t="s">
        <v>870</v>
      </c>
      <c r="H7042" s="1">
        <v>95432</v>
      </c>
      <c r="I7042" s="4">
        <v>0</v>
      </c>
      <c r="J7042" s="4">
        <v>2</v>
      </c>
      <c r="K7042" s="4" t="str">
        <f t="shared" si="437"/>
        <v>New</v>
      </c>
      <c r="L7042" s="1" t="s">
        <v>52</v>
      </c>
      <c r="M7042" s="1" t="s">
        <v>38</v>
      </c>
      <c r="N7042" s="7">
        <v>18.62</v>
      </c>
      <c r="O7042" s="1" t="s">
        <v>41</v>
      </c>
      <c r="P7042" s="1" t="s">
        <v>38</v>
      </c>
      <c r="Q7042" s="1" t="s">
        <v>77</v>
      </c>
      <c r="R7042" s="7">
        <v>51</v>
      </c>
      <c r="S7042" s="1" t="s">
        <v>41</v>
      </c>
      <c r="T7042" s="1" t="s">
        <v>38</v>
      </c>
      <c r="U7042" s="1" t="s">
        <v>41</v>
      </c>
      <c r="V7042" s="1" t="s">
        <v>41</v>
      </c>
      <c r="W7042" s="1" t="s">
        <v>41</v>
      </c>
      <c r="X7042" s="1" t="s">
        <v>41</v>
      </c>
      <c r="Y7042" s="1" t="s">
        <v>41</v>
      </c>
      <c r="Z7042" s="1" t="s">
        <v>38</v>
      </c>
      <c r="AA7042" s="1" t="s">
        <v>49</v>
      </c>
      <c r="AB7042" s="1" t="s">
        <v>38</v>
      </c>
      <c r="AC7042" s="1" t="s">
        <v>44</v>
      </c>
      <c r="AD7042" s="7">
        <v>50.3</v>
      </c>
      <c r="AE7042" s="7">
        <v>92.75</v>
      </c>
      <c r="AF7042" s="7">
        <v>0</v>
      </c>
      <c r="AG7042" s="7">
        <v>0</v>
      </c>
      <c r="AH7042" s="7">
        <v>37.24</v>
      </c>
      <c r="AI7042" s="7">
        <v>129.99</v>
      </c>
      <c r="AJ7042" s="7">
        <f t="shared" si="438"/>
        <v>64.995000000000005</v>
      </c>
      <c r="AK7042" s="7" t="s">
        <v>8249</v>
      </c>
      <c r="AL7042" s="1" t="s">
        <v>96</v>
      </c>
      <c r="AM7042" s="1">
        <f t="shared" si="439"/>
        <v>0</v>
      </c>
      <c r="AN7042" s="1" t="s">
        <v>8232</v>
      </c>
      <c r="AO7042" s="1" t="s">
        <v>108</v>
      </c>
      <c r="AP7042" s="4">
        <f>1</f>
        <v>1</v>
      </c>
    </row>
    <row r="7043" spans="1:42" x14ac:dyDescent="0.3">
      <c r="A7043" s="1" t="s">
        <v>8230</v>
      </c>
      <c r="B7043" s="1" t="s">
        <v>47</v>
      </c>
      <c r="C7043" s="4">
        <v>21</v>
      </c>
      <c r="D7043" s="4" t="str">
        <f t="shared" ref="D7043:D7044" si="440">IF(C7043&lt;25, "Teenager", IF(C7043&lt;=50, "Adult", "Senior Citizen"))</f>
        <v>Teenager</v>
      </c>
      <c r="E7043" s="1" t="s">
        <v>3</v>
      </c>
      <c r="F7043" s="1" t="s">
        <v>8254</v>
      </c>
      <c r="G7043" s="1" t="s">
        <v>5367</v>
      </c>
      <c r="H7043" s="1">
        <v>92075</v>
      </c>
      <c r="I7043" s="4">
        <v>5</v>
      </c>
      <c r="J7043" s="4">
        <v>67</v>
      </c>
      <c r="K7043" s="4" t="str">
        <f t="shared" ref="K7043:K7044" si="441">IF(J7043&lt;12, "New", IF(J7043&lt;=48, "Loyal", "Veteran"))</f>
        <v>Veteran</v>
      </c>
      <c r="L7043" s="1" t="s">
        <v>70</v>
      </c>
      <c r="M7043" s="1" t="s">
        <v>38</v>
      </c>
      <c r="N7043" s="7">
        <v>2.12</v>
      </c>
      <c r="O7043" s="1" t="s">
        <v>41</v>
      </c>
      <c r="P7043" s="1" t="s">
        <v>38</v>
      </c>
      <c r="Q7043" s="1" t="s">
        <v>42</v>
      </c>
      <c r="R7043" s="7">
        <v>58</v>
      </c>
      <c r="S7043" s="1" t="s">
        <v>38</v>
      </c>
      <c r="T7043" s="1" t="s">
        <v>41</v>
      </c>
      <c r="U7043" s="1" t="s">
        <v>38</v>
      </c>
      <c r="V7043" s="1" t="s">
        <v>38</v>
      </c>
      <c r="W7043" s="1" t="s">
        <v>41</v>
      </c>
      <c r="X7043" s="1" t="s">
        <v>38</v>
      </c>
      <c r="Y7043" s="1" t="s">
        <v>38</v>
      </c>
      <c r="Z7043" s="1" t="s">
        <v>38</v>
      </c>
      <c r="AA7043" s="1" t="s">
        <v>71</v>
      </c>
      <c r="AB7043" s="1" t="s">
        <v>41</v>
      </c>
      <c r="AC7043" s="1" t="s">
        <v>44</v>
      </c>
      <c r="AD7043" s="7">
        <v>67.849999999999994</v>
      </c>
      <c r="AE7043" s="7">
        <v>4627.6499999999996</v>
      </c>
      <c r="AF7043" s="7">
        <v>0</v>
      </c>
      <c r="AG7043" s="7">
        <v>0</v>
      </c>
      <c r="AH7043" s="7">
        <v>142.04</v>
      </c>
      <c r="AI7043" s="7">
        <v>4769.6899999999996</v>
      </c>
      <c r="AJ7043" s="7">
        <f t="shared" ref="AJ7043:AJ7044" si="442">IF(J7043=0, 0, AI7043 / J7043)</f>
        <v>71.189402985074622</v>
      </c>
      <c r="AK7043" s="7" t="s">
        <v>8249</v>
      </c>
      <c r="AL7043" s="1" t="s">
        <v>45</v>
      </c>
      <c r="AM7043" s="1">
        <f t="shared" ref="AM7043:AM7044" si="443">IF(AL7043="Churned", 1, 0)</f>
        <v>0</v>
      </c>
      <c r="AN7043" s="1" t="s">
        <v>8232</v>
      </c>
      <c r="AO7043" s="1" t="s">
        <v>108</v>
      </c>
      <c r="AP7043" s="4">
        <f>1</f>
        <v>1</v>
      </c>
    </row>
    <row r="7044" spans="1:42" x14ac:dyDescent="0.3">
      <c r="A7044" s="1" t="s">
        <v>8231</v>
      </c>
      <c r="B7044" s="1" t="s">
        <v>47</v>
      </c>
      <c r="C7044" s="4">
        <v>36</v>
      </c>
      <c r="D7044" s="4" t="str">
        <f t="shared" si="440"/>
        <v>Adult</v>
      </c>
      <c r="E7044" s="1" t="s">
        <v>3</v>
      </c>
      <c r="F7044" s="1" t="s">
        <v>8254</v>
      </c>
      <c r="G7044" s="1" t="s">
        <v>1227</v>
      </c>
      <c r="H7044" s="1">
        <v>96125</v>
      </c>
      <c r="I7044" s="4">
        <v>1</v>
      </c>
      <c r="J7044" s="4">
        <v>63</v>
      </c>
      <c r="K7044" s="4" t="str">
        <f t="shared" si="441"/>
        <v>Veteran</v>
      </c>
      <c r="L7044" s="1" t="s">
        <v>40</v>
      </c>
      <c r="M7044" s="1" t="s">
        <v>41</v>
      </c>
      <c r="N7044" s="7">
        <v>25.420517214274568</v>
      </c>
      <c r="O7044" s="1" t="s">
        <v>41</v>
      </c>
      <c r="P7044" s="1" t="s">
        <v>38</v>
      </c>
      <c r="Q7044" s="1" t="s">
        <v>42</v>
      </c>
      <c r="R7044" s="7">
        <v>5</v>
      </c>
      <c r="S7044" s="1" t="s">
        <v>38</v>
      </c>
      <c r="T7044" s="1" t="s">
        <v>38</v>
      </c>
      <c r="U7044" s="1" t="s">
        <v>38</v>
      </c>
      <c r="V7044" s="1" t="s">
        <v>41</v>
      </c>
      <c r="W7044" s="1" t="s">
        <v>38</v>
      </c>
      <c r="X7044" s="1" t="s">
        <v>38</v>
      </c>
      <c r="Y7044" s="1" t="s">
        <v>38</v>
      </c>
      <c r="Z7044" s="1" t="s">
        <v>38</v>
      </c>
      <c r="AA7044" s="1" t="s">
        <v>71</v>
      </c>
      <c r="AB7044" s="1" t="s">
        <v>41</v>
      </c>
      <c r="AC7044" s="1" t="s">
        <v>54</v>
      </c>
      <c r="AD7044" s="7">
        <v>59</v>
      </c>
      <c r="AE7044" s="7">
        <v>3707.6</v>
      </c>
      <c r="AF7044" s="7">
        <v>0</v>
      </c>
      <c r="AG7044" s="7">
        <v>0</v>
      </c>
      <c r="AH7044" s="7">
        <v>0</v>
      </c>
      <c r="AI7044" s="7">
        <v>3707.6</v>
      </c>
      <c r="AJ7044" s="7">
        <f t="shared" si="442"/>
        <v>58.850793650793648</v>
      </c>
      <c r="AK7044" s="7" t="s">
        <v>8249</v>
      </c>
      <c r="AL7044" s="1" t="s">
        <v>45</v>
      </c>
      <c r="AM7044" s="1">
        <f t="shared" si="443"/>
        <v>0</v>
      </c>
      <c r="AN7044" s="1" t="s">
        <v>8232</v>
      </c>
      <c r="AO7044" s="1" t="s">
        <v>108</v>
      </c>
      <c r="AP7044" s="4">
        <f>1</f>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47EE0-7015-47E8-B0E0-67A5065D7034}">
  <sheetPr codeName="Sheet14"/>
  <dimension ref="A1"/>
  <sheetViews>
    <sheetView showGridLines="0" showRowColHeaders="0" tabSelected="1" zoomScale="55" zoomScaleNormal="55" workbookViewId="0">
      <selection activeCell="G21" sqref="G21"/>
    </sheetView>
  </sheetViews>
  <sheetFormatPr defaultRowHeight="14.4" x14ac:dyDescent="0.3"/>
  <cols>
    <col min="1" max="16384" width="8.8867187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Churn Rate by Demographics</vt:lpstr>
      <vt:lpstr>Churn Rate by Tenure </vt:lpstr>
      <vt:lpstr>Churn by Service Type </vt:lpstr>
      <vt:lpstr>Churn Rate by Marital Status </vt:lpstr>
      <vt:lpstr>Churn by Offer Type</vt:lpstr>
      <vt:lpstr>Churn Reasons Analysis </vt:lpstr>
      <vt:lpstr>Churn by Payment Method </vt:lpstr>
      <vt:lpstr>Churn by Contract Type </vt:lpstr>
      <vt:lpstr>Churn by Monthly Charges</vt:lpstr>
      <vt:lpstr>Churn by City</vt:lpstr>
      <vt:lpstr>Extra chart</vt:lpstr>
      <vt:lpstr>Churn by Number of Dependents</vt:lpstr>
      <vt:lpstr>Main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KUMAWAT</dc:creator>
  <cp:lastModifiedBy>HIMANSHU KUMAWAT</cp:lastModifiedBy>
  <dcterms:created xsi:type="dcterms:W3CDTF">2025-04-09T14:52:16Z</dcterms:created>
  <dcterms:modified xsi:type="dcterms:W3CDTF">2025-04-11T16:22:51Z</dcterms:modified>
</cp:coreProperties>
</file>